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cience\pt-041320\M4_Project\Data\"/>
    </mc:Choice>
  </mc:AlternateContent>
  <xr:revisionPtr revIDLastSave="0" documentId="13_ncr:1_{209A091D-CBDE-4A4F-88F6-C6CA6F96C8B4}" xr6:coauthVersionLast="45" xr6:coauthVersionMax="45" xr10:uidLastSave="{00000000-0000-0000-0000-000000000000}"/>
  <bookViews>
    <workbookView xWindow="-120" yWindow="-120" windowWidth="38640" windowHeight="23640" activeTab="3" xr2:uid="{00000000-000D-0000-FFFF-FFFF00000000}"/>
  </bookViews>
  <sheets>
    <sheet name="ZORI" sheetId="1" r:id="rId1"/>
    <sheet name="ZORI (2)" sheetId="15" r:id="rId2"/>
    <sheet name="ZOHS" sheetId="14" r:id="rId3"/>
    <sheet name="Export" sheetId="18" r:id="rId4"/>
  </sheets>
  <definedNames>
    <definedName name="_xlnm._FilterDatabase" localSheetId="3" hidden="1">Export!$A$1:$E$8671</definedName>
    <definedName name="_xlnm._FilterDatabase" localSheetId="2" hidden="1">ZOHS!$A$1:$U$8671</definedName>
    <definedName name="_xlnm._FilterDatabase" localSheetId="0" hidden="1">ZORI!$A$1:$CG$107</definedName>
  </definedNames>
  <calcPr calcId="181029"/>
</workbook>
</file>

<file path=xl/calcChain.xml><?xml version="1.0" encoding="utf-8"?>
<calcChain xmlns="http://schemas.openxmlformats.org/spreadsheetml/2006/main">
  <c r="S8671" i="14" l="1"/>
  <c r="S8670" i="14"/>
  <c r="S8669" i="14"/>
  <c r="S8668" i="14"/>
  <c r="S8667" i="14"/>
  <c r="S8666" i="14"/>
  <c r="S8665" i="14"/>
  <c r="S8664" i="14"/>
  <c r="S8663" i="14"/>
  <c r="S8662" i="14"/>
  <c r="S8661" i="14"/>
  <c r="S8660" i="14"/>
  <c r="S8659" i="14"/>
  <c r="S8658" i="14"/>
  <c r="S8657" i="14"/>
  <c r="S8656" i="14"/>
  <c r="S8655" i="14"/>
  <c r="S8654" i="14"/>
  <c r="S8653" i="14"/>
  <c r="S8652" i="14"/>
  <c r="S8651" i="14"/>
  <c r="S8650" i="14"/>
  <c r="S8649" i="14"/>
  <c r="S8648" i="14"/>
  <c r="S8647" i="14"/>
  <c r="S8646" i="14"/>
  <c r="S8645" i="14"/>
  <c r="S8644" i="14"/>
  <c r="S8643" i="14"/>
  <c r="S8642" i="14"/>
  <c r="S8641" i="14"/>
  <c r="S8640" i="14"/>
  <c r="S8639" i="14"/>
  <c r="S8638" i="14"/>
  <c r="S8637" i="14"/>
  <c r="S8636" i="14"/>
  <c r="S8635" i="14"/>
  <c r="S8634" i="14"/>
  <c r="S8633" i="14"/>
  <c r="S8632" i="14"/>
  <c r="S8631" i="14"/>
  <c r="S8630" i="14"/>
  <c r="S8629" i="14"/>
  <c r="S8628" i="14"/>
  <c r="S8627" i="14"/>
  <c r="S8626" i="14"/>
  <c r="S8625" i="14"/>
  <c r="S8624" i="14"/>
  <c r="S8623" i="14"/>
  <c r="S8622" i="14"/>
  <c r="S8621" i="14"/>
  <c r="S8620" i="14"/>
  <c r="S8619" i="14"/>
  <c r="S8618" i="14"/>
  <c r="S8617" i="14"/>
  <c r="S8616" i="14"/>
  <c r="S8615" i="14"/>
  <c r="S8614" i="14"/>
  <c r="S8613" i="14"/>
  <c r="S8612" i="14"/>
  <c r="S8611" i="14"/>
  <c r="S8610" i="14"/>
  <c r="S8609" i="14"/>
  <c r="S8608" i="14"/>
  <c r="S8607" i="14"/>
  <c r="S8606" i="14"/>
  <c r="S8605" i="14"/>
  <c r="S8604" i="14"/>
  <c r="S8603" i="14"/>
  <c r="S8602" i="14"/>
  <c r="S8601" i="14"/>
  <c r="S8600" i="14"/>
  <c r="S8599" i="14"/>
  <c r="S8598" i="14"/>
  <c r="S8597" i="14"/>
  <c r="S8596" i="14"/>
  <c r="S8595" i="14"/>
  <c r="S8594" i="14"/>
  <c r="S8593" i="14"/>
  <c r="S8592" i="14"/>
  <c r="S8591" i="14"/>
  <c r="S8590" i="14"/>
  <c r="S8589" i="14"/>
  <c r="S8588" i="14"/>
  <c r="S8587" i="14"/>
  <c r="S8586" i="14"/>
  <c r="S8585" i="14"/>
  <c r="S8584" i="14"/>
  <c r="S8583" i="14"/>
  <c r="S8582" i="14"/>
  <c r="S8581" i="14"/>
  <c r="S8580" i="14"/>
  <c r="S8579" i="14"/>
  <c r="S8578" i="14"/>
  <c r="S8577" i="14"/>
  <c r="S8576" i="14"/>
  <c r="S8575" i="14"/>
  <c r="S8574" i="14"/>
  <c r="S8573" i="14"/>
  <c r="S8572" i="14"/>
  <c r="S8571" i="14"/>
  <c r="S8570" i="14"/>
  <c r="S8569" i="14"/>
  <c r="S8568" i="14"/>
  <c r="S8567" i="14"/>
  <c r="S8566" i="14"/>
  <c r="S8565" i="14"/>
  <c r="S8564" i="14"/>
  <c r="S8563" i="14"/>
  <c r="S8562" i="14"/>
  <c r="S8561" i="14"/>
  <c r="S8560" i="14"/>
  <c r="S8559" i="14"/>
  <c r="S8558" i="14"/>
  <c r="S8557" i="14"/>
  <c r="S8556" i="14"/>
  <c r="S8555" i="14"/>
  <c r="S8554" i="14"/>
  <c r="S8553" i="14"/>
  <c r="S8552" i="14"/>
  <c r="S8551" i="14"/>
  <c r="S8550" i="14"/>
  <c r="S8549" i="14"/>
  <c r="S8548" i="14"/>
  <c r="S8547" i="14"/>
  <c r="S8546" i="14"/>
  <c r="S8545" i="14"/>
  <c r="S8544" i="14"/>
  <c r="S8543" i="14"/>
  <c r="S8542" i="14"/>
  <c r="S8541" i="14"/>
  <c r="S8540" i="14"/>
  <c r="S8539" i="14"/>
  <c r="S8538" i="14"/>
  <c r="S8537" i="14"/>
  <c r="S8536" i="14"/>
  <c r="S8535" i="14"/>
  <c r="S8534" i="14"/>
  <c r="S8533" i="14"/>
  <c r="S8532" i="14"/>
  <c r="S8531" i="14"/>
  <c r="S8530" i="14"/>
  <c r="S8529" i="14"/>
  <c r="S8528" i="14"/>
  <c r="S8527" i="14"/>
  <c r="S8526" i="14"/>
  <c r="S8525" i="14"/>
  <c r="S8524" i="14"/>
  <c r="S8523" i="14"/>
  <c r="S8522" i="14"/>
  <c r="S8521" i="14"/>
  <c r="S8520" i="14"/>
  <c r="S8519" i="14"/>
  <c r="S8518" i="14"/>
  <c r="S8517" i="14"/>
  <c r="S8516" i="14"/>
  <c r="S8515" i="14"/>
  <c r="S8514" i="14"/>
  <c r="S8513" i="14"/>
  <c r="S8512" i="14"/>
  <c r="S8511" i="14"/>
  <c r="S8510" i="14"/>
  <c r="S8509" i="14"/>
  <c r="S8508" i="14"/>
  <c r="S8507" i="14"/>
  <c r="S8506" i="14"/>
  <c r="S8505" i="14"/>
  <c r="S8504" i="14"/>
  <c r="S8503" i="14"/>
  <c r="S8502" i="14"/>
  <c r="S8501" i="14"/>
  <c r="S8500" i="14"/>
  <c r="S8499" i="14"/>
  <c r="S8498" i="14"/>
  <c r="S8497" i="14"/>
  <c r="S8496" i="14"/>
  <c r="S8495" i="14"/>
  <c r="S8494" i="14"/>
  <c r="S8493" i="14"/>
  <c r="S8492" i="14"/>
  <c r="S8491" i="14"/>
  <c r="S8490" i="14"/>
  <c r="S8489" i="14"/>
  <c r="S8488" i="14"/>
  <c r="S8487" i="14"/>
  <c r="S8486" i="14"/>
  <c r="S8485" i="14"/>
  <c r="S8484" i="14"/>
  <c r="S8483" i="14"/>
  <c r="S8482" i="14"/>
  <c r="S8481" i="14"/>
  <c r="S8480" i="14"/>
  <c r="S8479" i="14"/>
  <c r="S8478" i="14"/>
  <c r="S8477" i="14"/>
  <c r="S8476" i="14"/>
  <c r="S8475" i="14"/>
  <c r="S8474" i="14"/>
  <c r="S8473" i="14"/>
  <c r="S8472" i="14"/>
  <c r="S8471" i="14"/>
  <c r="S8470" i="14"/>
  <c r="S8469" i="14"/>
  <c r="S8468" i="14"/>
  <c r="S8467" i="14"/>
  <c r="S8466" i="14"/>
  <c r="S8465" i="14"/>
  <c r="S8464" i="14"/>
  <c r="S8463" i="14"/>
  <c r="S8462" i="14"/>
  <c r="S8461" i="14"/>
  <c r="S8460" i="14"/>
  <c r="S8459" i="14"/>
  <c r="S8458" i="14"/>
  <c r="S8457" i="14"/>
  <c r="S8456" i="14"/>
  <c r="S8455" i="14"/>
  <c r="S8454" i="14"/>
  <c r="S8453" i="14"/>
  <c r="S8452" i="14"/>
  <c r="S8451" i="14"/>
  <c r="S8450" i="14"/>
  <c r="S8449" i="14"/>
  <c r="S8448" i="14"/>
  <c r="S8447" i="14"/>
  <c r="S8446" i="14"/>
  <c r="S8445" i="14"/>
  <c r="S8444" i="14"/>
  <c r="S8443" i="14"/>
  <c r="S8442" i="14"/>
  <c r="S8441" i="14"/>
  <c r="S8440" i="14"/>
  <c r="S8439" i="14"/>
  <c r="S8438" i="14"/>
  <c r="S8437" i="14"/>
  <c r="S8436" i="14"/>
  <c r="S8435" i="14"/>
  <c r="S8434" i="14"/>
  <c r="S8433" i="14"/>
  <c r="S8432" i="14"/>
  <c r="S8431" i="14"/>
  <c r="S8430" i="14"/>
  <c r="S8429" i="14"/>
  <c r="S8428" i="14"/>
  <c r="S8427" i="14"/>
  <c r="S8426" i="14"/>
  <c r="S8425" i="14"/>
  <c r="S8424" i="14"/>
  <c r="S8423" i="14"/>
  <c r="S8422" i="14"/>
  <c r="S8421" i="14"/>
  <c r="S8420" i="14"/>
  <c r="S8419" i="14"/>
  <c r="S8418" i="14"/>
  <c r="S8417" i="14"/>
  <c r="S8416" i="14"/>
  <c r="S8415" i="14"/>
  <c r="S8414" i="14"/>
  <c r="S8413" i="14"/>
  <c r="S8412" i="14"/>
  <c r="S8411" i="14"/>
  <c r="S8410" i="14"/>
  <c r="S8409" i="14"/>
  <c r="S8408" i="14"/>
  <c r="S8407" i="14"/>
  <c r="S8406" i="14"/>
  <c r="S8405" i="14"/>
  <c r="S8404" i="14"/>
  <c r="S8403" i="14"/>
  <c r="S8402" i="14"/>
  <c r="S8401" i="14"/>
  <c r="S8400" i="14"/>
  <c r="S8399" i="14"/>
  <c r="S8398" i="14"/>
  <c r="S8397" i="14"/>
  <c r="S8396" i="14"/>
  <c r="S8395" i="14"/>
  <c r="S8394" i="14"/>
  <c r="S8393" i="14"/>
  <c r="S8392" i="14"/>
  <c r="S8391" i="14"/>
  <c r="S8390" i="14"/>
  <c r="S8389" i="14"/>
  <c r="S8388" i="14"/>
  <c r="S8387" i="14"/>
  <c r="S8386" i="14"/>
  <c r="S8385" i="14"/>
  <c r="S8384" i="14"/>
  <c r="S8383" i="14"/>
  <c r="S8382" i="14"/>
  <c r="S8381" i="14"/>
  <c r="S8380" i="14"/>
  <c r="S8379" i="14"/>
  <c r="S8378" i="14"/>
  <c r="S8377" i="14"/>
  <c r="S8376" i="14"/>
  <c r="S8375" i="14"/>
  <c r="S8374" i="14"/>
  <c r="S8373" i="14"/>
  <c r="S8372" i="14"/>
  <c r="S8371" i="14"/>
  <c r="S8370" i="14"/>
  <c r="S8369" i="14"/>
  <c r="S8368" i="14"/>
  <c r="S8367" i="14"/>
  <c r="S8366" i="14"/>
  <c r="S8365" i="14"/>
  <c r="S8364" i="14"/>
  <c r="S8363" i="14"/>
  <c r="S8362" i="14"/>
  <c r="S8361" i="14"/>
  <c r="S8360" i="14"/>
  <c r="S8359" i="14"/>
  <c r="S8358" i="14"/>
  <c r="S8357" i="14"/>
  <c r="S8356" i="14"/>
  <c r="S8355" i="14"/>
  <c r="S8354" i="14"/>
  <c r="S8353" i="14"/>
  <c r="S8352" i="14"/>
  <c r="S8351" i="14"/>
  <c r="S8350" i="14"/>
  <c r="S8349" i="14"/>
  <c r="S8348" i="14"/>
  <c r="S8347" i="14"/>
  <c r="S8346" i="14"/>
  <c r="S8345" i="14"/>
  <c r="S8344" i="14"/>
  <c r="S8343" i="14"/>
  <c r="S8342" i="14"/>
  <c r="S8341" i="14"/>
  <c r="S8340" i="14"/>
  <c r="S8339" i="14"/>
  <c r="S8338" i="14"/>
  <c r="S8337" i="14"/>
  <c r="S8336" i="14"/>
  <c r="S8335" i="14"/>
  <c r="S8334" i="14"/>
  <c r="S8333" i="14"/>
  <c r="S8332" i="14"/>
  <c r="S8331" i="14"/>
  <c r="S8330" i="14"/>
  <c r="S8329" i="14"/>
  <c r="S8328" i="14"/>
  <c r="S8327" i="14"/>
  <c r="S8326" i="14"/>
  <c r="S8325" i="14"/>
  <c r="S8324" i="14"/>
  <c r="S8323" i="14"/>
  <c r="S8322" i="14"/>
  <c r="S8321" i="14"/>
  <c r="S8320" i="14"/>
  <c r="S8319" i="14"/>
  <c r="S8318" i="14"/>
  <c r="S8317" i="14"/>
  <c r="S8316" i="14"/>
  <c r="S8315" i="14"/>
  <c r="S8314" i="14"/>
  <c r="S8313" i="14"/>
  <c r="S8312" i="14"/>
  <c r="S8311" i="14"/>
  <c r="S8310" i="14"/>
  <c r="S8309" i="14"/>
  <c r="S8308" i="14"/>
  <c r="S8307" i="14"/>
  <c r="S8306" i="14"/>
  <c r="S8305" i="14"/>
  <c r="S8304" i="14"/>
  <c r="S8303" i="14"/>
  <c r="S8302" i="14"/>
  <c r="S8301" i="14"/>
  <c r="S8300" i="14"/>
  <c r="S8299" i="14"/>
  <c r="S8298" i="14"/>
  <c r="S8297" i="14"/>
  <c r="S8296" i="14"/>
  <c r="S8295" i="14"/>
  <c r="S8294" i="14"/>
  <c r="S8293" i="14"/>
  <c r="S8292" i="14"/>
  <c r="S8291" i="14"/>
  <c r="S8290" i="14"/>
  <c r="S8289" i="14"/>
  <c r="S8288" i="14"/>
  <c r="S8287" i="14"/>
  <c r="S8286" i="14"/>
  <c r="S8285" i="14"/>
  <c r="S8284" i="14"/>
  <c r="S8283" i="14"/>
  <c r="S8282" i="14"/>
  <c r="S8281" i="14"/>
  <c r="S8280" i="14"/>
  <c r="S8279" i="14"/>
  <c r="S8278" i="14"/>
  <c r="S8277" i="14"/>
  <c r="S8276" i="14"/>
  <c r="S8275" i="14"/>
  <c r="S8274" i="14"/>
  <c r="S8273" i="14"/>
  <c r="S8272" i="14"/>
  <c r="S8271" i="14"/>
  <c r="S8270" i="14"/>
  <c r="S8269" i="14"/>
  <c r="S8268" i="14"/>
  <c r="S8267" i="14"/>
  <c r="S8266" i="14"/>
  <c r="S8265" i="14"/>
  <c r="S8264" i="14"/>
  <c r="S8263" i="14"/>
  <c r="S8262" i="14"/>
  <c r="S8261" i="14"/>
  <c r="S8260" i="14"/>
  <c r="S8259" i="14"/>
  <c r="S8258" i="14"/>
  <c r="S8257" i="14"/>
  <c r="S8256" i="14"/>
  <c r="S8255" i="14"/>
  <c r="S8254" i="14"/>
  <c r="S8253" i="14"/>
  <c r="S8252" i="14"/>
  <c r="S8251" i="14"/>
  <c r="S8250" i="14"/>
  <c r="S8249" i="14"/>
  <c r="S8248" i="14"/>
  <c r="S8247" i="14"/>
  <c r="S8246" i="14"/>
  <c r="S8245" i="14"/>
  <c r="S8244" i="14"/>
  <c r="S8243" i="14"/>
  <c r="S8242" i="14"/>
  <c r="S8241" i="14"/>
  <c r="S8240" i="14"/>
  <c r="S8239" i="14"/>
  <c r="S8238" i="14"/>
  <c r="S8237" i="14"/>
  <c r="S8236" i="14"/>
  <c r="S8235" i="14"/>
  <c r="S8234" i="14"/>
  <c r="S8233" i="14"/>
  <c r="S8232" i="14"/>
  <c r="S8231" i="14"/>
  <c r="S8230" i="14"/>
  <c r="S8229" i="14"/>
  <c r="S8228" i="14"/>
  <c r="S8227" i="14"/>
  <c r="S8226" i="14"/>
  <c r="S8225" i="14"/>
  <c r="S8224" i="14"/>
  <c r="S8223" i="14"/>
  <c r="S8222" i="14"/>
  <c r="S8221" i="14"/>
  <c r="S8220" i="14"/>
  <c r="S8219" i="14"/>
  <c r="S8218" i="14"/>
  <c r="S8217" i="14"/>
  <c r="S8216" i="14"/>
  <c r="S8215" i="14"/>
  <c r="S8214" i="14"/>
  <c r="S8213" i="14"/>
  <c r="S8212" i="14"/>
  <c r="S8211" i="14"/>
  <c r="S8210" i="14"/>
  <c r="S8209" i="14"/>
  <c r="S8208" i="14"/>
  <c r="S8207" i="14"/>
  <c r="S8206" i="14"/>
  <c r="S8205" i="14"/>
  <c r="S8204" i="14"/>
  <c r="S8203" i="14"/>
  <c r="S8202" i="14"/>
  <c r="S8201" i="14"/>
  <c r="S8200" i="14"/>
  <c r="S8199" i="14"/>
  <c r="S8198" i="14"/>
  <c r="S8197" i="14"/>
  <c r="S8196" i="14"/>
  <c r="S8195" i="14"/>
  <c r="S8194" i="14"/>
  <c r="S8193" i="14"/>
  <c r="S8192" i="14"/>
  <c r="S8191" i="14"/>
  <c r="S8190" i="14"/>
  <c r="S8189" i="14"/>
  <c r="S8188" i="14"/>
  <c r="S8187" i="14"/>
  <c r="S8186" i="14"/>
  <c r="S8185" i="14"/>
  <c r="S8184" i="14"/>
  <c r="S8183" i="14"/>
  <c r="S8182" i="14"/>
  <c r="S8181" i="14"/>
  <c r="S8180" i="14"/>
  <c r="S8179" i="14"/>
  <c r="S8178" i="14"/>
  <c r="S8177" i="14"/>
  <c r="S8176" i="14"/>
  <c r="S8175" i="14"/>
  <c r="S8174" i="14"/>
  <c r="S8173" i="14"/>
  <c r="S8172" i="14"/>
  <c r="S8171" i="14"/>
  <c r="S8170" i="14"/>
  <c r="S8169" i="14"/>
  <c r="S8168" i="14"/>
  <c r="S8167" i="14"/>
  <c r="S8166" i="14"/>
  <c r="S8165" i="14"/>
  <c r="S8164" i="14"/>
  <c r="S8163" i="14"/>
  <c r="S8162" i="14"/>
  <c r="S8161" i="14"/>
  <c r="S8160" i="14"/>
  <c r="S8159" i="14"/>
  <c r="S8158" i="14"/>
  <c r="S8157" i="14"/>
  <c r="S8156" i="14"/>
  <c r="S8155" i="14"/>
  <c r="S8154" i="14"/>
  <c r="S8153" i="14"/>
  <c r="S8152" i="14"/>
  <c r="S8151" i="14"/>
  <c r="S8150" i="14"/>
  <c r="S8149" i="14"/>
  <c r="S8148" i="14"/>
  <c r="S8147" i="14"/>
  <c r="S8146" i="14"/>
  <c r="S8145" i="14"/>
  <c r="S8144" i="14"/>
  <c r="S8143" i="14"/>
  <c r="S8142" i="14"/>
  <c r="S8141" i="14"/>
  <c r="S8140" i="14"/>
  <c r="S8139" i="14"/>
  <c r="S8138" i="14"/>
  <c r="S8137" i="14"/>
  <c r="S8136" i="14"/>
  <c r="S8135" i="14"/>
  <c r="S8134" i="14"/>
  <c r="S8133" i="14"/>
  <c r="S8132" i="14"/>
  <c r="S8131" i="14"/>
  <c r="S8130" i="14"/>
  <c r="S8129" i="14"/>
  <c r="S8128" i="14"/>
  <c r="S8127" i="14"/>
  <c r="S8126" i="14"/>
  <c r="S8125" i="14"/>
  <c r="S8124" i="14"/>
  <c r="S8123" i="14"/>
  <c r="S8122" i="14"/>
  <c r="S8121" i="14"/>
  <c r="S8120" i="14"/>
  <c r="S8119" i="14"/>
  <c r="S8118" i="14"/>
  <c r="S8117" i="14"/>
  <c r="S8116" i="14"/>
  <c r="S8115" i="14"/>
  <c r="S8114" i="14"/>
  <c r="S8113" i="14"/>
  <c r="S8112" i="14"/>
  <c r="S8111" i="14"/>
  <c r="S8110" i="14"/>
  <c r="S8109" i="14"/>
  <c r="S8108" i="14"/>
  <c r="S8107" i="14"/>
  <c r="S8106" i="14"/>
  <c r="S8105" i="14"/>
  <c r="S8104" i="14"/>
  <c r="S8103" i="14"/>
  <c r="S8102" i="14"/>
  <c r="S8101" i="14"/>
  <c r="S8100" i="14"/>
  <c r="S8099" i="14"/>
  <c r="S8098" i="14"/>
  <c r="S8097" i="14"/>
  <c r="S8096" i="14"/>
  <c r="S8095" i="14"/>
  <c r="S8094" i="14"/>
  <c r="S8093" i="14"/>
  <c r="S8092" i="14"/>
  <c r="S8091" i="14"/>
  <c r="S8090" i="14"/>
  <c r="S8089" i="14"/>
  <c r="S8088" i="14"/>
  <c r="S8087" i="14"/>
  <c r="S8086" i="14"/>
  <c r="S8085" i="14"/>
  <c r="S8084" i="14"/>
  <c r="S8083" i="14"/>
  <c r="S8082" i="14"/>
  <c r="S8081" i="14"/>
  <c r="S8080" i="14"/>
  <c r="S8079" i="14"/>
  <c r="S8078" i="14"/>
  <c r="S8077" i="14"/>
  <c r="S8076" i="14"/>
  <c r="S8075" i="14"/>
  <c r="S8074" i="14"/>
  <c r="S8073" i="14"/>
  <c r="S8072" i="14"/>
  <c r="S8071" i="14"/>
  <c r="S8070" i="14"/>
  <c r="S8069" i="14"/>
  <c r="S8068" i="14"/>
  <c r="S8067" i="14"/>
  <c r="S8066" i="14"/>
  <c r="S8065" i="14"/>
  <c r="S8064" i="14"/>
  <c r="S8063" i="14"/>
  <c r="S8062" i="14"/>
  <c r="S8061" i="14"/>
  <c r="S8060" i="14"/>
  <c r="S8059" i="14"/>
  <c r="S8058" i="14"/>
  <c r="S8057" i="14"/>
  <c r="S8056" i="14"/>
  <c r="S8055" i="14"/>
  <c r="S8054" i="14"/>
  <c r="S8053" i="14"/>
  <c r="S8052" i="14"/>
  <c r="S8051" i="14"/>
  <c r="S8050" i="14"/>
  <c r="S8049" i="14"/>
  <c r="S8048" i="14"/>
  <c r="S8047" i="14"/>
  <c r="S8046" i="14"/>
  <c r="S8045" i="14"/>
  <c r="S8044" i="14"/>
  <c r="S8043" i="14"/>
  <c r="S8042" i="14"/>
  <c r="S8041" i="14"/>
  <c r="S8040" i="14"/>
  <c r="S8039" i="14"/>
  <c r="S8038" i="14"/>
  <c r="S8037" i="14"/>
  <c r="S8036" i="14"/>
  <c r="S8035" i="14"/>
  <c r="S8034" i="14"/>
  <c r="S8033" i="14"/>
  <c r="S8032" i="14"/>
  <c r="S8031" i="14"/>
  <c r="S8030" i="14"/>
  <c r="S8029" i="14"/>
  <c r="S8028" i="14"/>
  <c r="S8027" i="14"/>
  <c r="S8026" i="14"/>
  <c r="S8025" i="14"/>
  <c r="S8024" i="14"/>
  <c r="S8023" i="14"/>
  <c r="S8022" i="14"/>
  <c r="S8021" i="14"/>
  <c r="S8020" i="14"/>
  <c r="S8019" i="14"/>
  <c r="S8018" i="14"/>
  <c r="S8017" i="14"/>
  <c r="S8016" i="14"/>
  <c r="S8015" i="14"/>
  <c r="S8014" i="14"/>
  <c r="S8013" i="14"/>
  <c r="S8012" i="14"/>
  <c r="S8011" i="14"/>
  <c r="S8010" i="14"/>
  <c r="S8009" i="14"/>
  <c r="S8008" i="14"/>
  <c r="S8007" i="14"/>
  <c r="S8006" i="14"/>
  <c r="S8005" i="14"/>
  <c r="S8004" i="14"/>
  <c r="S8003" i="14"/>
  <c r="S8002" i="14"/>
  <c r="S8001" i="14"/>
  <c r="S8000" i="14"/>
  <c r="S7999" i="14"/>
  <c r="S7998" i="14"/>
  <c r="S7997" i="14"/>
  <c r="S7996" i="14"/>
  <c r="S7995" i="14"/>
  <c r="S7994" i="14"/>
  <c r="S7993" i="14"/>
  <c r="S7992" i="14"/>
  <c r="S7991" i="14"/>
  <c r="S7990" i="14"/>
  <c r="S7989" i="14"/>
  <c r="S7988" i="14"/>
  <c r="S7987" i="14"/>
  <c r="S7986" i="14"/>
  <c r="S7985" i="14"/>
  <c r="S7984" i="14"/>
  <c r="S7983" i="14"/>
  <c r="S7982" i="14"/>
  <c r="S7981" i="14"/>
  <c r="S7980" i="14"/>
  <c r="S7979" i="14"/>
  <c r="S7978" i="14"/>
  <c r="S7977" i="14"/>
  <c r="S7976" i="14"/>
  <c r="S7975" i="14"/>
  <c r="S7974" i="14"/>
  <c r="S7973" i="14"/>
  <c r="S7972" i="14"/>
  <c r="S7971" i="14"/>
  <c r="S7970" i="14"/>
  <c r="S7969" i="14"/>
  <c r="S7968" i="14"/>
  <c r="S7967" i="14"/>
  <c r="S7966" i="14"/>
  <c r="S7965" i="14"/>
  <c r="S7964" i="14"/>
  <c r="S7963" i="14"/>
  <c r="S7962" i="14"/>
  <c r="S7961" i="14"/>
  <c r="S7960" i="14"/>
  <c r="S7959" i="14"/>
  <c r="S7958" i="14"/>
  <c r="S7957" i="14"/>
  <c r="S7956" i="14"/>
  <c r="S7955" i="14"/>
  <c r="S7954" i="14"/>
  <c r="S7953" i="14"/>
  <c r="S7952" i="14"/>
  <c r="S7951" i="14"/>
  <c r="S7950" i="14"/>
  <c r="S7949" i="14"/>
  <c r="S7948" i="14"/>
  <c r="S7947" i="14"/>
  <c r="S7946" i="14"/>
  <c r="S7945" i="14"/>
  <c r="S7944" i="14"/>
  <c r="S7943" i="14"/>
  <c r="S7942" i="14"/>
  <c r="S7941" i="14"/>
  <c r="S7940" i="14"/>
  <c r="S7939" i="14"/>
  <c r="S7938" i="14"/>
  <c r="S7937" i="14"/>
  <c r="S7936" i="14"/>
  <c r="S7935" i="14"/>
  <c r="S7934" i="14"/>
  <c r="S7933" i="14"/>
  <c r="S7932" i="14"/>
  <c r="S7931" i="14"/>
  <c r="S7930" i="14"/>
  <c r="S7929" i="14"/>
  <c r="S7928" i="14"/>
  <c r="S7927" i="14"/>
  <c r="S7926" i="14"/>
  <c r="S7925" i="14"/>
  <c r="S7924" i="14"/>
  <c r="S7923" i="14"/>
  <c r="S7922" i="14"/>
  <c r="S7921" i="14"/>
  <c r="S7920" i="14"/>
  <c r="S7919" i="14"/>
  <c r="S7918" i="14"/>
  <c r="S7917" i="14"/>
  <c r="S7916" i="14"/>
  <c r="S7915" i="14"/>
  <c r="S7914" i="14"/>
  <c r="S7913" i="14"/>
  <c r="S7912" i="14"/>
  <c r="S7911" i="14"/>
  <c r="S7910" i="14"/>
  <c r="S7909" i="14"/>
  <c r="S7908" i="14"/>
  <c r="S7907" i="14"/>
  <c r="S7906" i="14"/>
  <c r="S7905" i="14"/>
  <c r="S7904" i="14"/>
  <c r="S7903" i="14"/>
  <c r="S7902" i="14"/>
  <c r="S7901" i="14"/>
  <c r="S7900" i="14"/>
  <c r="S7899" i="14"/>
  <c r="S7898" i="14"/>
  <c r="S7897" i="14"/>
  <c r="S7896" i="14"/>
  <c r="S7895" i="14"/>
  <c r="S7894" i="14"/>
  <c r="S7893" i="14"/>
  <c r="S7892" i="14"/>
  <c r="S7891" i="14"/>
  <c r="S7890" i="14"/>
  <c r="S7889" i="14"/>
  <c r="S7888" i="14"/>
  <c r="S7887" i="14"/>
  <c r="S7886" i="14"/>
  <c r="S7885" i="14"/>
  <c r="S7884" i="14"/>
  <c r="S7883" i="14"/>
  <c r="S7882" i="14"/>
  <c r="S7881" i="14"/>
  <c r="S7880" i="14"/>
  <c r="S7879" i="14"/>
  <c r="S7878" i="14"/>
  <c r="S7877" i="14"/>
  <c r="S7876" i="14"/>
  <c r="S7875" i="14"/>
  <c r="S7874" i="14"/>
  <c r="S7873" i="14"/>
  <c r="S7872" i="14"/>
  <c r="S7871" i="14"/>
  <c r="S7870" i="14"/>
  <c r="S7869" i="14"/>
  <c r="S7868" i="14"/>
  <c r="S7867" i="14"/>
  <c r="S7866" i="14"/>
  <c r="S7865" i="14"/>
  <c r="S7864" i="14"/>
  <c r="S7863" i="14"/>
  <c r="S7862" i="14"/>
  <c r="S7861" i="14"/>
  <c r="S7860" i="14"/>
  <c r="S7859" i="14"/>
  <c r="S7858" i="14"/>
  <c r="S7857" i="14"/>
  <c r="S7856" i="14"/>
  <c r="S7855" i="14"/>
  <c r="S7854" i="14"/>
  <c r="S7853" i="14"/>
  <c r="S7852" i="14"/>
  <c r="S7851" i="14"/>
  <c r="S7850" i="14"/>
  <c r="S7849" i="14"/>
  <c r="S7848" i="14"/>
  <c r="S7847" i="14"/>
  <c r="S7846" i="14"/>
  <c r="S7845" i="14"/>
  <c r="S7844" i="14"/>
  <c r="S7843" i="14"/>
  <c r="S7842" i="14"/>
  <c r="S7841" i="14"/>
  <c r="S7840" i="14"/>
  <c r="S7839" i="14"/>
  <c r="S7838" i="14"/>
  <c r="S7837" i="14"/>
  <c r="S7836" i="14"/>
  <c r="S7835" i="14"/>
  <c r="S7834" i="14"/>
  <c r="S7833" i="14"/>
  <c r="S7832" i="14"/>
  <c r="S7831" i="14"/>
  <c r="S7830" i="14"/>
  <c r="S7829" i="14"/>
  <c r="S7828" i="14"/>
  <c r="S7827" i="14"/>
  <c r="S7826" i="14"/>
  <c r="S7825" i="14"/>
  <c r="S7824" i="14"/>
  <c r="S7823" i="14"/>
  <c r="S7822" i="14"/>
  <c r="S7821" i="14"/>
  <c r="S7820" i="14"/>
  <c r="S7819" i="14"/>
  <c r="S7818" i="14"/>
  <c r="S7817" i="14"/>
  <c r="S7816" i="14"/>
  <c r="S7815" i="14"/>
  <c r="S7814" i="14"/>
  <c r="S7813" i="14"/>
  <c r="S7812" i="14"/>
  <c r="S7811" i="14"/>
  <c r="S7810" i="14"/>
  <c r="S7809" i="14"/>
  <c r="S7808" i="14"/>
  <c r="S7807" i="14"/>
  <c r="S7806" i="14"/>
  <c r="S7805" i="14"/>
  <c r="S7804" i="14"/>
  <c r="S7803" i="14"/>
  <c r="S7802" i="14"/>
  <c r="S7801" i="14"/>
  <c r="S7800" i="14"/>
  <c r="S7799" i="14"/>
  <c r="S7798" i="14"/>
  <c r="S7797" i="14"/>
  <c r="S7796" i="14"/>
  <c r="S7795" i="14"/>
  <c r="S7794" i="14"/>
  <c r="S7793" i="14"/>
  <c r="S7792" i="14"/>
  <c r="S7791" i="14"/>
  <c r="S7790" i="14"/>
  <c r="S7789" i="14"/>
  <c r="S7788" i="14"/>
  <c r="S7787" i="14"/>
  <c r="S7786" i="14"/>
  <c r="S7785" i="14"/>
  <c r="S7784" i="14"/>
  <c r="S7783" i="14"/>
  <c r="S7782" i="14"/>
  <c r="S7781" i="14"/>
  <c r="S7780" i="14"/>
  <c r="S7779" i="14"/>
  <c r="S7778" i="14"/>
  <c r="S7777" i="14"/>
  <c r="S7776" i="14"/>
  <c r="S7775" i="14"/>
  <c r="S7774" i="14"/>
  <c r="S7773" i="14"/>
  <c r="S7772" i="14"/>
  <c r="S7771" i="14"/>
  <c r="S7770" i="14"/>
  <c r="S7769" i="14"/>
  <c r="S7768" i="14"/>
  <c r="S7767" i="14"/>
  <c r="S7766" i="14"/>
  <c r="S7765" i="14"/>
  <c r="S7764" i="14"/>
  <c r="S7763" i="14"/>
  <c r="S7762" i="14"/>
  <c r="S7761" i="14"/>
  <c r="S7760" i="14"/>
  <c r="S7759" i="14"/>
  <c r="S7758" i="14"/>
  <c r="S7757" i="14"/>
  <c r="S7756" i="14"/>
  <c r="S7755" i="14"/>
  <c r="S7754" i="14"/>
  <c r="S7753" i="14"/>
  <c r="S7752" i="14"/>
  <c r="S7751" i="14"/>
  <c r="S7750" i="14"/>
  <c r="S7749" i="14"/>
  <c r="S7748" i="14"/>
  <c r="S7747" i="14"/>
  <c r="S7746" i="14"/>
  <c r="S7745" i="14"/>
  <c r="S7744" i="14"/>
  <c r="S7743" i="14"/>
  <c r="S7742" i="14"/>
  <c r="S7741" i="14"/>
  <c r="S7740" i="14"/>
  <c r="S7739" i="14"/>
  <c r="S7738" i="14"/>
  <c r="S7737" i="14"/>
  <c r="S7736" i="14"/>
  <c r="S7735" i="14"/>
  <c r="S7734" i="14"/>
  <c r="S7733" i="14"/>
  <c r="S7732" i="14"/>
  <c r="S7731" i="14"/>
  <c r="S7730" i="14"/>
  <c r="S7729" i="14"/>
  <c r="S7728" i="14"/>
  <c r="S7727" i="14"/>
  <c r="S7726" i="14"/>
  <c r="S7725" i="14"/>
  <c r="S7724" i="14"/>
  <c r="S7723" i="14"/>
  <c r="S7722" i="14"/>
  <c r="S7721" i="14"/>
  <c r="S7720" i="14"/>
  <c r="S7719" i="14"/>
  <c r="S7718" i="14"/>
  <c r="S7717" i="14"/>
  <c r="S7716" i="14"/>
  <c r="S7715" i="14"/>
  <c r="S7714" i="14"/>
  <c r="S7713" i="14"/>
  <c r="S7712" i="14"/>
  <c r="S7711" i="14"/>
  <c r="S7710" i="14"/>
  <c r="S7709" i="14"/>
  <c r="S7708" i="14"/>
  <c r="S7707" i="14"/>
  <c r="S7706" i="14"/>
  <c r="S7705" i="14"/>
  <c r="S7704" i="14"/>
  <c r="S7703" i="14"/>
  <c r="S7702" i="14"/>
  <c r="S7701" i="14"/>
  <c r="S7700" i="14"/>
  <c r="S7699" i="14"/>
  <c r="S7698" i="14"/>
  <c r="S7697" i="14"/>
  <c r="S7696" i="14"/>
  <c r="S7695" i="14"/>
  <c r="S7694" i="14"/>
  <c r="S7693" i="14"/>
  <c r="S7692" i="14"/>
  <c r="S7691" i="14"/>
  <c r="S7690" i="14"/>
  <c r="S7689" i="14"/>
  <c r="S7688" i="14"/>
  <c r="S7687" i="14"/>
  <c r="S7686" i="14"/>
  <c r="S7685" i="14"/>
  <c r="S7684" i="14"/>
  <c r="S7683" i="14"/>
  <c r="S7682" i="14"/>
  <c r="S7681" i="14"/>
  <c r="S7680" i="14"/>
  <c r="S7679" i="14"/>
  <c r="S7678" i="14"/>
  <c r="S7677" i="14"/>
  <c r="S7676" i="14"/>
  <c r="S7675" i="14"/>
  <c r="S7674" i="14"/>
  <c r="S7673" i="14"/>
  <c r="S7672" i="14"/>
  <c r="S7671" i="14"/>
  <c r="S7670" i="14"/>
  <c r="S7669" i="14"/>
  <c r="S7668" i="14"/>
  <c r="S7667" i="14"/>
  <c r="S7666" i="14"/>
  <c r="S7665" i="14"/>
  <c r="S7664" i="14"/>
  <c r="S7663" i="14"/>
  <c r="S7662" i="14"/>
  <c r="S7661" i="14"/>
  <c r="S7660" i="14"/>
  <c r="S7659" i="14"/>
  <c r="S7658" i="14"/>
  <c r="S7657" i="14"/>
  <c r="S7656" i="14"/>
  <c r="S7655" i="14"/>
  <c r="S7654" i="14"/>
  <c r="S7653" i="14"/>
  <c r="S7652" i="14"/>
  <c r="S7651" i="14"/>
  <c r="S7650" i="14"/>
  <c r="S7649" i="14"/>
  <c r="S7648" i="14"/>
  <c r="S7647" i="14"/>
  <c r="S7646" i="14"/>
  <c r="S7645" i="14"/>
  <c r="S7644" i="14"/>
  <c r="S7643" i="14"/>
  <c r="S7642" i="14"/>
  <c r="S7641" i="14"/>
  <c r="S7640" i="14"/>
  <c r="S7639" i="14"/>
  <c r="S7638" i="14"/>
  <c r="S7637" i="14"/>
  <c r="S7636" i="14"/>
  <c r="S7635" i="14"/>
  <c r="S7634" i="14"/>
  <c r="S7633" i="14"/>
  <c r="S7632" i="14"/>
  <c r="S7631" i="14"/>
  <c r="S7630" i="14"/>
  <c r="S7629" i="14"/>
  <c r="S7628" i="14"/>
  <c r="S7627" i="14"/>
  <c r="S7626" i="14"/>
  <c r="S7625" i="14"/>
  <c r="S7624" i="14"/>
  <c r="S7623" i="14"/>
  <c r="S7622" i="14"/>
  <c r="S7621" i="14"/>
  <c r="S7620" i="14"/>
  <c r="S7619" i="14"/>
  <c r="S7618" i="14"/>
  <c r="S7617" i="14"/>
  <c r="S7616" i="14"/>
  <c r="S7615" i="14"/>
  <c r="S7614" i="14"/>
  <c r="S7613" i="14"/>
  <c r="S7612" i="14"/>
  <c r="S7611" i="14"/>
  <c r="S7610" i="14"/>
  <c r="S7609" i="14"/>
  <c r="S7608" i="14"/>
  <c r="S7607" i="14"/>
  <c r="S7606" i="14"/>
  <c r="S7605" i="14"/>
  <c r="S7604" i="14"/>
  <c r="S7603" i="14"/>
  <c r="S7602" i="14"/>
  <c r="S7601" i="14"/>
  <c r="S7600" i="14"/>
  <c r="S7599" i="14"/>
  <c r="S7598" i="14"/>
  <c r="S7597" i="14"/>
  <c r="S7596" i="14"/>
  <c r="S7595" i="14"/>
  <c r="S7594" i="14"/>
  <c r="S7593" i="14"/>
  <c r="S7592" i="14"/>
  <c r="S7591" i="14"/>
  <c r="S7590" i="14"/>
  <c r="S7589" i="14"/>
  <c r="S7588" i="14"/>
  <c r="S7587" i="14"/>
  <c r="S7586" i="14"/>
  <c r="S7585" i="14"/>
  <c r="S7584" i="14"/>
  <c r="S7583" i="14"/>
  <c r="S7582" i="14"/>
  <c r="S7581" i="14"/>
  <c r="S7580" i="14"/>
  <c r="S7579" i="14"/>
  <c r="S7578" i="14"/>
  <c r="S7577" i="14"/>
  <c r="S7576" i="14"/>
  <c r="S7575" i="14"/>
  <c r="S7574" i="14"/>
  <c r="S7573" i="14"/>
  <c r="S7572" i="14"/>
  <c r="S7571" i="14"/>
  <c r="S7570" i="14"/>
  <c r="S7569" i="14"/>
  <c r="S7568" i="14"/>
  <c r="S7567" i="14"/>
  <c r="S7566" i="14"/>
  <c r="S7565" i="14"/>
  <c r="S7564" i="14"/>
  <c r="S7563" i="14"/>
  <c r="S7562" i="14"/>
  <c r="S7561" i="14"/>
  <c r="S7560" i="14"/>
  <c r="S7559" i="14"/>
  <c r="S7558" i="14"/>
  <c r="S7557" i="14"/>
  <c r="S7556" i="14"/>
  <c r="S7555" i="14"/>
  <c r="S7554" i="14"/>
  <c r="S7553" i="14"/>
  <c r="S7552" i="14"/>
  <c r="S7551" i="14"/>
  <c r="S7550" i="14"/>
  <c r="S7549" i="14"/>
  <c r="S7548" i="14"/>
  <c r="S7547" i="14"/>
  <c r="S7546" i="14"/>
  <c r="S7545" i="14"/>
  <c r="S7544" i="14"/>
  <c r="S7543" i="14"/>
  <c r="S7542" i="14"/>
  <c r="S7541" i="14"/>
  <c r="S7540" i="14"/>
  <c r="S7539" i="14"/>
  <c r="S7538" i="14"/>
  <c r="S7537" i="14"/>
  <c r="S7536" i="14"/>
  <c r="S7535" i="14"/>
  <c r="S7534" i="14"/>
  <c r="S7533" i="14"/>
  <c r="S7532" i="14"/>
  <c r="S7531" i="14"/>
  <c r="S7530" i="14"/>
  <c r="S7529" i="14"/>
  <c r="S7528" i="14"/>
  <c r="S7527" i="14"/>
  <c r="S7526" i="14"/>
  <c r="S7525" i="14"/>
  <c r="S7524" i="14"/>
  <c r="S7523" i="14"/>
  <c r="S7522" i="14"/>
  <c r="S7521" i="14"/>
  <c r="S7520" i="14"/>
  <c r="S7519" i="14"/>
  <c r="S7518" i="14"/>
  <c r="S7517" i="14"/>
  <c r="S7516" i="14"/>
  <c r="S7515" i="14"/>
  <c r="S7514" i="14"/>
  <c r="S7513" i="14"/>
  <c r="S7512" i="14"/>
  <c r="S7511" i="14"/>
  <c r="S7510" i="14"/>
  <c r="S7509" i="14"/>
  <c r="S7508" i="14"/>
  <c r="S7507" i="14"/>
  <c r="S7506" i="14"/>
  <c r="S7505" i="14"/>
  <c r="S7504" i="14"/>
  <c r="S7503" i="14"/>
  <c r="S7502" i="14"/>
  <c r="S7501" i="14"/>
  <c r="S7500" i="14"/>
  <c r="S7499" i="14"/>
  <c r="S7498" i="14"/>
  <c r="S7497" i="14"/>
  <c r="S7496" i="14"/>
  <c r="S7495" i="14"/>
  <c r="S7494" i="14"/>
  <c r="S7493" i="14"/>
  <c r="S7492" i="14"/>
  <c r="S7491" i="14"/>
  <c r="S7490" i="14"/>
  <c r="S7489" i="14"/>
  <c r="S7488" i="14"/>
  <c r="S7487" i="14"/>
  <c r="S7486" i="14"/>
  <c r="S7485" i="14"/>
  <c r="S7484" i="14"/>
  <c r="S7483" i="14"/>
  <c r="S7482" i="14"/>
  <c r="S7481" i="14"/>
  <c r="S7480" i="14"/>
  <c r="S7479" i="14"/>
  <c r="S7478" i="14"/>
  <c r="S7477" i="14"/>
  <c r="S7476" i="14"/>
  <c r="S7475" i="14"/>
  <c r="S7474" i="14"/>
  <c r="S7473" i="14"/>
  <c r="S7472" i="14"/>
  <c r="S7471" i="14"/>
  <c r="S7470" i="14"/>
  <c r="S7469" i="14"/>
  <c r="S7468" i="14"/>
  <c r="S7467" i="14"/>
  <c r="S7466" i="14"/>
  <c r="S7465" i="14"/>
  <c r="S7464" i="14"/>
  <c r="S7463" i="14"/>
  <c r="S7462" i="14"/>
  <c r="S7461" i="14"/>
  <c r="S7460" i="14"/>
  <c r="S7459" i="14"/>
  <c r="S7458" i="14"/>
  <c r="S7457" i="14"/>
  <c r="S7456" i="14"/>
  <c r="S7455" i="14"/>
  <c r="S7454" i="14"/>
  <c r="S7453" i="14"/>
  <c r="S7452" i="14"/>
  <c r="S7451" i="14"/>
  <c r="S7450" i="14"/>
  <c r="S7449" i="14"/>
  <c r="S7448" i="14"/>
  <c r="S7447" i="14"/>
  <c r="S7446" i="14"/>
  <c r="S7445" i="14"/>
  <c r="S7444" i="14"/>
  <c r="S7443" i="14"/>
  <c r="S7442" i="14"/>
  <c r="S7441" i="14"/>
  <c r="S7440" i="14"/>
  <c r="S7439" i="14"/>
  <c r="S7438" i="14"/>
  <c r="S7437" i="14"/>
  <c r="S7436" i="14"/>
  <c r="S7435" i="14"/>
  <c r="S7434" i="14"/>
  <c r="S7433" i="14"/>
  <c r="S7432" i="14"/>
  <c r="S7431" i="14"/>
  <c r="S7430" i="14"/>
  <c r="S7429" i="14"/>
  <c r="S7428" i="14"/>
  <c r="S7427" i="14"/>
  <c r="S7426" i="14"/>
  <c r="S7425" i="14"/>
  <c r="S7424" i="14"/>
  <c r="S7423" i="14"/>
  <c r="S7422" i="14"/>
  <c r="S7421" i="14"/>
  <c r="S7420" i="14"/>
  <c r="S7419" i="14"/>
  <c r="S7418" i="14"/>
  <c r="S7417" i="14"/>
  <c r="S7416" i="14"/>
  <c r="S7415" i="14"/>
  <c r="S7414" i="14"/>
  <c r="S7413" i="14"/>
  <c r="S7412" i="14"/>
  <c r="S7411" i="14"/>
  <c r="S7410" i="14"/>
  <c r="S7409" i="14"/>
  <c r="S7408" i="14"/>
  <c r="S7407" i="14"/>
  <c r="S7406" i="14"/>
  <c r="S7405" i="14"/>
  <c r="S7404" i="14"/>
  <c r="S7403" i="14"/>
  <c r="S7402" i="14"/>
  <c r="S7401" i="14"/>
  <c r="S7400" i="14"/>
  <c r="S7399" i="14"/>
  <c r="S7398" i="14"/>
  <c r="S7397" i="14"/>
  <c r="S7396" i="14"/>
  <c r="S7395" i="14"/>
  <c r="S7394" i="14"/>
  <c r="S7393" i="14"/>
  <c r="S7392" i="14"/>
  <c r="S7391" i="14"/>
  <c r="S7390" i="14"/>
  <c r="S7389" i="14"/>
  <c r="S7388" i="14"/>
  <c r="S7387" i="14"/>
  <c r="S7386" i="14"/>
  <c r="S7385" i="14"/>
  <c r="S7384" i="14"/>
  <c r="S7383" i="14"/>
  <c r="S7382" i="14"/>
  <c r="S7381" i="14"/>
  <c r="S7380" i="14"/>
  <c r="S7379" i="14"/>
  <c r="S7378" i="14"/>
  <c r="S7377" i="14"/>
  <c r="S7376" i="14"/>
  <c r="S7375" i="14"/>
  <c r="S7374" i="14"/>
  <c r="S7373" i="14"/>
  <c r="S7372" i="14"/>
  <c r="S7371" i="14"/>
  <c r="S7370" i="14"/>
  <c r="S7369" i="14"/>
  <c r="S7368" i="14"/>
  <c r="S7367" i="14"/>
  <c r="S7366" i="14"/>
  <c r="S7365" i="14"/>
  <c r="S7364" i="14"/>
  <c r="S7363" i="14"/>
  <c r="S7362" i="14"/>
  <c r="S7361" i="14"/>
  <c r="S7360" i="14"/>
  <c r="S7359" i="14"/>
  <c r="S7358" i="14"/>
  <c r="S7357" i="14"/>
  <c r="S7356" i="14"/>
  <c r="S7355" i="14"/>
  <c r="S7354" i="14"/>
  <c r="S7353" i="14"/>
  <c r="S7352" i="14"/>
  <c r="S7351" i="14"/>
  <c r="S7350" i="14"/>
  <c r="S7349" i="14"/>
  <c r="S7348" i="14"/>
  <c r="S7347" i="14"/>
  <c r="S7346" i="14"/>
  <c r="S7345" i="14"/>
  <c r="S7344" i="14"/>
  <c r="S7343" i="14"/>
  <c r="S7342" i="14"/>
  <c r="S7341" i="14"/>
  <c r="S7340" i="14"/>
  <c r="S7339" i="14"/>
  <c r="S7338" i="14"/>
  <c r="S7337" i="14"/>
  <c r="S7336" i="14"/>
  <c r="S7335" i="14"/>
  <c r="S7334" i="14"/>
  <c r="S7333" i="14"/>
  <c r="S7332" i="14"/>
  <c r="S7331" i="14"/>
  <c r="S7330" i="14"/>
  <c r="S7329" i="14"/>
  <c r="S7328" i="14"/>
  <c r="S7327" i="14"/>
  <c r="S7326" i="14"/>
  <c r="S7325" i="14"/>
  <c r="S7324" i="14"/>
  <c r="S7323" i="14"/>
  <c r="S7322" i="14"/>
  <c r="S7321" i="14"/>
  <c r="S7320" i="14"/>
  <c r="S7319" i="14"/>
  <c r="S7318" i="14"/>
  <c r="S7317" i="14"/>
  <c r="S7316" i="14"/>
  <c r="S7315" i="14"/>
  <c r="S7314" i="14"/>
  <c r="S7313" i="14"/>
  <c r="S7312" i="14"/>
  <c r="S7311" i="14"/>
  <c r="S7310" i="14"/>
  <c r="S7309" i="14"/>
  <c r="S7308" i="14"/>
  <c r="S7307" i="14"/>
  <c r="S7306" i="14"/>
  <c r="S7305" i="14"/>
  <c r="S7304" i="14"/>
  <c r="S7303" i="14"/>
  <c r="S7302" i="14"/>
  <c r="S7301" i="14"/>
  <c r="S7300" i="14"/>
  <c r="S7299" i="14"/>
  <c r="S7298" i="14"/>
  <c r="S7297" i="14"/>
  <c r="S7296" i="14"/>
  <c r="S7295" i="14"/>
  <c r="S7294" i="14"/>
  <c r="S7293" i="14"/>
  <c r="S7292" i="14"/>
  <c r="S7291" i="14"/>
  <c r="S7290" i="14"/>
  <c r="S7289" i="14"/>
  <c r="S7288" i="14"/>
  <c r="S7287" i="14"/>
  <c r="S7286" i="14"/>
  <c r="S7285" i="14"/>
  <c r="S7284" i="14"/>
  <c r="S7283" i="14"/>
  <c r="S7282" i="14"/>
  <c r="S7281" i="14"/>
  <c r="S7280" i="14"/>
  <c r="S7279" i="14"/>
  <c r="S7278" i="14"/>
  <c r="S7277" i="14"/>
  <c r="S7276" i="14"/>
  <c r="S7275" i="14"/>
  <c r="S7274" i="14"/>
  <c r="S7273" i="14"/>
  <c r="S7272" i="14"/>
  <c r="S7271" i="14"/>
  <c r="S7270" i="14"/>
  <c r="S7269" i="14"/>
  <c r="S7268" i="14"/>
  <c r="S7267" i="14"/>
  <c r="S7266" i="14"/>
  <c r="S7265" i="14"/>
  <c r="S7264" i="14"/>
  <c r="S7263" i="14"/>
  <c r="S7262" i="14"/>
  <c r="S7261" i="14"/>
  <c r="S7260" i="14"/>
  <c r="S7259" i="14"/>
  <c r="S7258" i="14"/>
  <c r="S7257" i="14"/>
  <c r="S7256" i="14"/>
  <c r="S7255" i="14"/>
  <c r="S7254" i="14"/>
  <c r="S7253" i="14"/>
  <c r="S7252" i="14"/>
  <c r="S7251" i="14"/>
  <c r="S7250" i="14"/>
  <c r="S7249" i="14"/>
  <c r="S7248" i="14"/>
  <c r="S7247" i="14"/>
  <c r="S7246" i="14"/>
  <c r="S7245" i="14"/>
  <c r="S7244" i="14"/>
  <c r="S7243" i="14"/>
  <c r="S7242" i="14"/>
  <c r="S7241" i="14"/>
  <c r="S7240" i="14"/>
  <c r="S7239" i="14"/>
  <c r="S7238" i="14"/>
  <c r="S7237" i="14"/>
  <c r="S7236" i="14"/>
  <c r="S7235" i="14"/>
  <c r="S7234" i="14"/>
  <c r="S7233" i="14"/>
  <c r="S7232" i="14"/>
  <c r="S7231" i="14"/>
  <c r="S7230" i="14"/>
  <c r="S7229" i="14"/>
  <c r="S7228" i="14"/>
  <c r="S7227" i="14"/>
  <c r="S7226" i="14"/>
  <c r="S7225" i="14"/>
  <c r="S7224" i="14"/>
  <c r="S7223" i="14"/>
  <c r="S7222" i="14"/>
  <c r="S7221" i="14"/>
  <c r="S7220" i="14"/>
  <c r="S7219" i="14"/>
  <c r="S7218" i="14"/>
  <c r="S7217" i="14"/>
  <c r="S7216" i="14"/>
  <c r="S7215" i="14"/>
  <c r="S7214" i="14"/>
  <c r="S7213" i="14"/>
  <c r="S7212" i="14"/>
  <c r="S7211" i="14"/>
  <c r="S7210" i="14"/>
  <c r="S7209" i="14"/>
  <c r="S7208" i="14"/>
  <c r="S7207" i="14"/>
  <c r="S7206" i="14"/>
  <c r="S7205" i="14"/>
  <c r="S7204" i="14"/>
  <c r="S7203" i="14"/>
  <c r="S7202" i="14"/>
  <c r="S7201" i="14"/>
  <c r="S7200" i="14"/>
  <c r="S7199" i="14"/>
  <c r="S7198" i="14"/>
  <c r="S7197" i="14"/>
  <c r="S7196" i="14"/>
  <c r="S7195" i="14"/>
  <c r="S7194" i="14"/>
  <c r="S7193" i="14"/>
  <c r="S7192" i="14"/>
  <c r="S7191" i="14"/>
  <c r="S7190" i="14"/>
  <c r="S7189" i="14"/>
  <c r="S7188" i="14"/>
  <c r="S7187" i="14"/>
  <c r="S7186" i="14"/>
  <c r="S7185" i="14"/>
  <c r="S7184" i="14"/>
  <c r="S7183" i="14"/>
  <c r="S7182" i="14"/>
  <c r="S7181" i="14"/>
  <c r="S7180" i="14"/>
  <c r="S7179" i="14"/>
  <c r="S7178" i="14"/>
  <c r="S7177" i="14"/>
  <c r="S7176" i="14"/>
  <c r="S7175" i="14"/>
  <c r="S7174" i="14"/>
  <c r="S7173" i="14"/>
  <c r="S7172" i="14"/>
  <c r="S7171" i="14"/>
  <c r="S7170" i="14"/>
  <c r="S7169" i="14"/>
  <c r="S7168" i="14"/>
  <c r="S7167" i="14"/>
  <c r="S7166" i="14"/>
  <c r="S7165" i="14"/>
  <c r="S7164" i="14"/>
  <c r="S7163" i="14"/>
  <c r="S7162" i="14"/>
  <c r="S7161" i="14"/>
  <c r="S7160" i="14"/>
  <c r="S7159" i="14"/>
  <c r="S7158" i="14"/>
  <c r="S7157" i="14"/>
  <c r="S7156" i="14"/>
  <c r="S7155" i="14"/>
  <c r="S7154" i="14"/>
  <c r="S7153" i="14"/>
  <c r="S7152" i="14"/>
  <c r="S7151" i="14"/>
  <c r="S7150" i="14"/>
  <c r="S7149" i="14"/>
  <c r="S7148" i="14"/>
  <c r="S7147" i="14"/>
  <c r="S7146" i="14"/>
  <c r="S7145" i="14"/>
  <c r="S7144" i="14"/>
  <c r="S7143" i="14"/>
  <c r="S7142" i="14"/>
  <c r="S7141" i="14"/>
  <c r="S7140" i="14"/>
  <c r="S7139" i="14"/>
  <c r="S7138" i="14"/>
  <c r="S7137" i="14"/>
  <c r="S7136" i="14"/>
  <c r="S7135" i="14"/>
  <c r="S7134" i="14"/>
  <c r="S7133" i="14"/>
  <c r="S7132" i="14"/>
  <c r="S7131" i="14"/>
  <c r="S7130" i="14"/>
  <c r="S7129" i="14"/>
  <c r="S7128" i="14"/>
  <c r="S7127" i="14"/>
  <c r="S7126" i="14"/>
  <c r="S7125" i="14"/>
  <c r="S7124" i="14"/>
  <c r="S7123" i="14"/>
  <c r="S7122" i="14"/>
  <c r="S7121" i="14"/>
  <c r="S7120" i="14"/>
  <c r="S7119" i="14"/>
  <c r="S7118" i="14"/>
  <c r="S7117" i="14"/>
  <c r="S7116" i="14"/>
  <c r="S7115" i="14"/>
  <c r="S7114" i="14"/>
  <c r="S7113" i="14"/>
  <c r="S7112" i="14"/>
  <c r="S7111" i="14"/>
  <c r="S7110" i="14"/>
  <c r="S7109" i="14"/>
  <c r="S7108" i="14"/>
  <c r="S7107" i="14"/>
  <c r="S7106" i="14"/>
  <c r="S7105" i="14"/>
  <c r="S7104" i="14"/>
  <c r="S7103" i="14"/>
  <c r="S7102" i="14"/>
  <c r="S7101" i="14"/>
  <c r="S7100" i="14"/>
  <c r="S7099" i="14"/>
  <c r="S7098" i="14"/>
  <c r="S7097" i="14"/>
  <c r="S7096" i="14"/>
  <c r="S7095" i="14"/>
  <c r="S7094" i="14"/>
  <c r="S7093" i="14"/>
  <c r="S7092" i="14"/>
  <c r="S7091" i="14"/>
  <c r="S7090" i="14"/>
  <c r="S7089" i="14"/>
  <c r="S7088" i="14"/>
  <c r="S7087" i="14"/>
  <c r="S7086" i="14"/>
  <c r="S7085" i="14"/>
  <c r="S7084" i="14"/>
  <c r="S7083" i="14"/>
  <c r="S7082" i="14"/>
  <c r="S7081" i="14"/>
  <c r="S7080" i="14"/>
  <c r="S7079" i="14"/>
  <c r="S7078" i="14"/>
  <c r="S7077" i="14"/>
  <c r="S7076" i="14"/>
  <c r="S7075" i="14"/>
  <c r="S7074" i="14"/>
  <c r="S7073" i="14"/>
  <c r="S7072" i="14"/>
  <c r="S7071" i="14"/>
  <c r="S7070" i="14"/>
  <c r="S7069" i="14"/>
  <c r="S7068" i="14"/>
  <c r="S7067" i="14"/>
  <c r="S7066" i="14"/>
  <c r="S7065" i="14"/>
  <c r="S7064" i="14"/>
  <c r="S7063" i="14"/>
  <c r="S7062" i="14"/>
  <c r="S7061" i="14"/>
  <c r="S7060" i="14"/>
  <c r="S7059" i="14"/>
  <c r="S7058" i="14"/>
  <c r="S7057" i="14"/>
  <c r="S7056" i="14"/>
  <c r="S7055" i="14"/>
  <c r="S7054" i="14"/>
  <c r="S7053" i="14"/>
  <c r="S7052" i="14"/>
  <c r="S7051" i="14"/>
  <c r="S7050" i="14"/>
  <c r="S7049" i="14"/>
  <c r="S7048" i="14"/>
  <c r="S7047" i="14"/>
  <c r="S7046" i="14"/>
  <c r="S7045" i="14"/>
  <c r="S7044" i="14"/>
  <c r="S7043" i="14"/>
  <c r="S7042" i="14"/>
  <c r="S7041" i="14"/>
  <c r="S7040" i="14"/>
  <c r="S7039" i="14"/>
  <c r="S7038" i="14"/>
  <c r="S7037" i="14"/>
  <c r="S7036" i="14"/>
  <c r="S7035" i="14"/>
  <c r="S7034" i="14"/>
  <c r="S7033" i="14"/>
  <c r="S7032" i="14"/>
  <c r="S7031" i="14"/>
  <c r="S7030" i="14"/>
  <c r="S7029" i="14"/>
  <c r="S7028" i="14"/>
  <c r="S7027" i="14"/>
  <c r="S7026" i="14"/>
  <c r="S7025" i="14"/>
  <c r="S7024" i="14"/>
  <c r="S7023" i="14"/>
  <c r="S7022" i="14"/>
  <c r="S7021" i="14"/>
  <c r="S7020" i="14"/>
  <c r="S7019" i="14"/>
  <c r="S7018" i="14"/>
  <c r="S7017" i="14"/>
  <c r="S7016" i="14"/>
  <c r="S7015" i="14"/>
  <c r="S7014" i="14"/>
  <c r="S7013" i="14"/>
  <c r="S7012" i="14"/>
  <c r="S7011" i="14"/>
  <c r="S7010" i="14"/>
  <c r="S7009" i="14"/>
  <c r="S7008" i="14"/>
  <c r="S7007" i="14"/>
  <c r="S7006" i="14"/>
  <c r="S7005" i="14"/>
  <c r="S7004" i="14"/>
  <c r="S7003" i="14"/>
  <c r="S7002" i="14"/>
  <c r="S7001" i="14"/>
  <c r="S7000" i="14"/>
  <c r="S6999" i="14"/>
  <c r="S6998" i="14"/>
  <c r="S6997" i="14"/>
  <c r="S6996" i="14"/>
  <c r="S6995" i="14"/>
  <c r="S6994" i="14"/>
  <c r="S6993" i="14"/>
  <c r="S6992" i="14"/>
  <c r="S6991" i="14"/>
  <c r="S6990" i="14"/>
  <c r="S6989" i="14"/>
  <c r="S6988" i="14"/>
  <c r="S6987" i="14"/>
  <c r="S6986" i="14"/>
  <c r="S6985" i="14"/>
  <c r="S6984" i="14"/>
  <c r="S6983" i="14"/>
  <c r="S6982" i="14"/>
  <c r="S6981" i="14"/>
  <c r="S6980" i="14"/>
  <c r="S6979" i="14"/>
  <c r="S6978" i="14"/>
  <c r="S6977" i="14"/>
  <c r="S6976" i="14"/>
  <c r="S6975" i="14"/>
  <c r="S6974" i="14"/>
  <c r="S6973" i="14"/>
  <c r="S6972" i="14"/>
  <c r="S6971" i="14"/>
  <c r="S6970" i="14"/>
  <c r="S6969" i="14"/>
  <c r="S6968" i="14"/>
  <c r="S6967" i="14"/>
  <c r="S6966" i="14"/>
  <c r="S6965" i="14"/>
  <c r="S6964" i="14"/>
  <c r="S6963" i="14"/>
  <c r="S6962" i="14"/>
  <c r="S6961" i="14"/>
  <c r="S6960" i="14"/>
  <c r="S6959" i="14"/>
  <c r="S6958" i="14"/>
  <c r="S6957" i="14"/>
  <c r="S6956" i="14"/>
  <c r="S6955" i="14"/>
  <c r="S6954" i="14"/>
  <c r="S6953" i="14"/>
  <c r="S6952" i="14"/>
  <c r="S6951" i="14"/>
  <c r="S6950" i="14"/>
  <c r="S6949" i="14"/>
  <c r="S6948" i="14"/>
  <c r="S6947" i="14"/>
  <c r="S6946" i="14"/>
  <c r="S6945" i="14"/>
  <c r="S6944" i="14"/>
  <c r="S6943" i="14"/>
  <c r="S6942" i="14"/>
  <c r="S6941" i="14"/>
  <c r="S6940" i="14"/>
  <c r="S6939" i="14"/>
  <c r="S6938" i="14"/>
  <c r="S6937" i="14"/>
  <c r="S6936" i="14"/>
  <c r="S6935" i="14"/>
  <c r="S6934" i="14"/>
  <c r="S6933" i="14"/>
  <c r="S6932" i="14"/>
  <c r="S6931" i="14"/>
  <c r="S6930" i="14"/>
  <c r="S6929" i="14"/>
  <c r="S6928" i="14"/>
  <c r="S6927" i="14"/>
  <c r="S6926" i="14"/>
  <c r="S6925" i="14"/>
  <c r="S6924" i="14"/>
  <c r="S6923" i="14"/>
  <c r="S6922" i="14"/>
  <c r="S6921" i="14"/>
  <c r="S6920" i="14"/>
  <c r="S6919" i="14"/>
  <c r="S6918" i="14"/>
  <c r="S6917" i="14"/>
  <c r="S6916" i="14"/>
  <c r="S6915" i="14"/>
  <c r="S6914" i="14"/>
  <c r="S6913" i="14"/>
  <c r="S6912" i="14"/>
  <c r="S6911" i="14"/>
  <c r="S6910" i="14"/>
  <c r="S6909" i="14"/>
  <c r="S6908" i="14"/>
  <c r="S6907" i="14"/>
  <c r="S6906" i="14"/>
  <c r="S6905" i="14"/>
  <c r="S6904" i="14"/>
  <c r="S6903" i="14"/>
  <c r="S6902" i="14"/>
  <c r="S6901" i="14"/>
  <c r="S6900" i="14"/>
  <c r="S6899" i="14"/>
  <c r="S6898" i="14"/>
  <c r="S6897" i="14"/>
  <c r="S6896" i="14"/>
  <c r="S6895" i="14"/>
  <c r="S6894" i="14"/>
  <c r="S6893" i="14"/>
  <c r="S6892" i="14"/>
  <c r="S6891" i="14"/>
  <c r="S6890" i="14"/>
  <c r="S6889" i="14"/>
  <c r="S6888" i="14"/>
  <c r="S6887" i="14"/>
  <c r="S6886" i="14"/>
  <c r="S6885" i="14"/>
  <c r="S6884" i="14"/>
  <c r="S6883" i="14"/>
  <c r="S6882" i="14"/>
  <c r="S6881" i="14"/>
  <c r="S6880" i="14"/>
  <c r="S6879" i="14"/>
  <c r="S6878" i="14"/>
  <c r="S6877" i="14"/>
  <c r="S6876" i="14"/>
  <c r="S6875" i="14"/>
  <c r="S6874" i="14"/>
  <c r="S6873" i="14"/>
  <c r="S6872" i="14"/>
  <c r="S6871" i="14"/>
  <c r="S6870" i="14"/>
  <c r="S6869" i="14"/>
  <c r="S6868" i="14"/>
  <c r="S6867" i="14"/>
  <c r="S6866" i="14"/>
  <c r="S6865" i="14"/>
  <c r="S6864" i="14"/>
  <c r="S6863" i="14"/>
  <c r="S6862" i="14"/>
  <c r="S6861" i="14"/>
  <c r="S6860" i="14"/>
  <c r="S6859" i="14"/>
  <c r="S6858" i="14"/>
  <c r="S6857" i="14"/>
  <c r="S6856" i="14"/>
  <c r="S6855" i="14"/>
  <c r="S6854" i="14"/>
  <c r="S6853" i="14"/>
  <c r="S6852" i="14"/>
  <c r="S6851" i="14"/>
  <c r="S6850" i="14"/>
  <c r="S6849" i="14"/>
  <c r="S6848" i="14"/>
  <c r="S6847" i="14"/>
  <c r="S6846" i="14"/>
  <c r="S6845" i="14"/>
  <c r="S6844" i="14"/>
  <c r="S6843" i="14"/>
  <c r="S6842" i="14"/>
  <c r="S6841" i="14"/>
  <c r="S6840" i="14"/>
  <c r="S6839" i="14"/>
  <c r="S6838" i="14"/>
  <c r="S6837" i="14"/>
  <c r="S6836" i="14"/>
  <c r="S6835" i="14"/>
  <c r="S6834" i="14"/>
  <c r="S6833" i="14"/>
  <c r="S6832" i="14"/>
  <c r="S6831" i="14"/>
  <c r="S6830" i="14"/>
  <c r="S6829" i="14"/>
  <c r="S6828" i="14"/>
  <c r="S6827" i="14"/>
  <c r="S6826" i="14"/>
  <c r="S6825" i="14"/>
  <c r="S6824" i="14"/>
  <c r="S6823" i="14"/>
  <c r="S6822" i="14"/>
  <c r="S6821" i="14"/>
  <c r="S6820" i="14"/>
  <c r="S6819" i="14"/>
  <c r="S6818" i="14"/>
  <c r="S6817" i="14"/>
  <c r="S6816" i="14"/>
  <c r="S6815" i="14"/>
  <c r="S6814" i="14"/>
  <c r="S6813" i="14"/>
  <c r="S6812" i="14"/>
  <c r="S6811" i="14"/>
  <c r="S6810" i="14"/>
  <c r="S6809" i="14"/>
  <c r="S6808" i="14"/>
  <c r="S6807" i="14"/>
  <c r="S6806" i="14"/>
  <c r="S6805" i="14"/>
  <c r="S6804" i="14"/>
  <c r="S6803" i="14"/>
  <c r="S6802" i="14"/>
  <c r="S6801" i="14"/>
  <c r="S6800" i="14"/>
  <c r="S6799" i="14"/>
  <c r="S6798" i="14"/>
  <c r="S6797" i="14"/>
  <c r="S6796" i="14"/>
  <c r="S6795" i="14"/>
  <c r="S6794" i="14"/>
  <c r="S6793" i="14"/>
  <c r="S6792" i="14"/>
  <c r="S6791" i="14"/>
  <c r="S6790" i="14"/>
  <c r="S6789" i="14"/>
  <c r="S6788" i="14"/>
  <c r="S6787" i="14"/>
  <c r="S6786" i="14"/>
  <c r="S6785" i="14"/>
  <c r="S6784" i="14"/>
  <c r="S6783" i="14"/>
  <c r="S6782" i="14"/>
  <c r="S6781" i="14"/>
  <c r="S6780" i="14"/>
  <c r="S6779" i="14"/>
  <c r="S6778" i="14"/>
  <c r="S6777" i="14"/>
  <c r="S6776" i="14"/>
  <c r="S6775" i="14"/>
  <c r="S6774" i="14"/>
  <c r="S6773" i="14"/>
  <c r="S6772" i="14"/>
  <c r="S6771" i="14"/>
  <c r="S6770" i="14"/>
  <c r="S6769" i="14"/>
  <c r="S6768" i="14"/>
  <c r="S6767" i="14"/>
  <c r="S6766" i="14"/>
  <c r="S6765" i="14"/>
  <c r="S6764" i="14"/>
  <c r="S6763" i="14"/>
  <c r="S6762" i="14"/>
  <c r="S6761" i="14"/>
  <c r="S6760" i="14"/>
  <c r="S6759" i="14"/>
  <c r="S6758" i="14"/>
  <c r="S6757" i="14"/>
  <c r="S6756" i="14"/>
  <c r="S6755" i="14"/>
  <c r="S6754" i="14"/>
  <c r="S6753" i="14"/>
  <c r="S6752" i="14"/>
  <c r="S6751" i="14"/>
  <c r="S6750" i="14"/>
  <c r="S6749" i="14"/>
  <c r="S6748" i="14"/>
  <c r="S6747" i="14"/>
  <c r="S6746" i="14"/>
  <c r="S6745" i="14"/>
  <c r="S6744" i="14"/>
  <c r="S6743" i="14"/>
  <c r="S6742" i="14"/>
  <c r="S6741" i="14"/>
  <c r="S6740" i="14"/>
  <c r="S6739" i="14"/>
  <c r="S6738" i="14"/>
  <c r="S6737" i="14"/>
  <c r="S6736" i="14"/>
  <c r="S6735" i="14"/>
  <c r="S6734" i="14"/>
  <c r="S6733" i="14"/>
  <c r="S6732" i="14"/>
  <c r="S6731" i="14"/>
  <c r="S6730" i="14"/>
  <c r="S6729" i="14"/>
  <c r="S6728" i="14"/>
  <c r="S6727" i="14"/>
  <c r="S6726" i="14"/>
  <c r="S6725" i="14"/>
  <c r="S6724" i="14"/>
  <c r="S6723" i="14"/>
  <c r="S6722" i="14"/>
  <c r="S6721" i="14"/>
  <c r="S6720" i="14"/>
  <c r="S6719" i="14"/>
  <c r="S6718" i="14"/>
  <c r="S6717" i="14"/>
  <c r="S6716" i="14"/>
  <c r="S6715" i="14"/>
  <c r="S6714" i="14"/>
  <c r="S6713" i="14"/>
  <c r="S6712" i="14"/>
  <c r="S6711" i="14"/>
  <c r="S6710" i="14"/>
  <c r="S6709" i="14"/>
  <c r="S6708" i="14"/>
  <c r="S6707" i="14"/>
  <c r="S6706" i="14"/>
  <c r="S6705" i="14"/>
  <c r="S6704" i="14"/>
  <c r="S6703" i="14"/>
  <c r="S6702" i="14"/>
  <c r="S6701" i="14"/>
  <c r="S6700" i="14"/>
  <c r="S6699" i="14"/>
  <c r="S6698" i="14"/>
  <c r="S6697" i="14"/>
  <c r="S6696" i="14"/>
  <c r="S6695" i="14"/>
  <c r="S6694" i="14"/>
  <c r="S6693" i="14"/>
  <c r="S6692" i="14"/>
  <c r="S6691" i="14"/>
  <c r="S6690" i="14"/>
  <c r="S6689" i="14"/>
  <c r="S6688" i="14"/>
  <c r="S6687" i="14"/>
  <c r="S6686" i="14"/>
  <c r="S6685" i="14"/>
  <c r="S6684" i="14"/>
  <c r="S6683" i="14"/>
  <c r="S6682" i="14"/>
  <c r="S6681" i="14"/>
  <c r="S6680" i="14"/>
  <c r="S6679" i="14"/>
  <c r="S6678" i="14"/>
  <c r="S6677" i="14"/>
  <c r="S6676" i="14"/>
  <c r="S6675" i="14"/>
  <c r="S6674" i="14"/>
  <c r="S6673" i="14"/>
  <c r="S6672" i="14"/>
  <c r="S6671" i="14"/>
  <c r="S6670" i="14"/>
  <c r="S6669" i="14"/>
  <c r="S6668" i="14"/>
  <c r="S6667" i="14"/>
  <c r="S6666" i="14"/>
  <c r="S6665" i="14"/>
  <c r="S6664" i="14"/>
  <c r="S6663" i="14"/>
  <c r="S6662" i="14"/>
  <c r="S6661" i="14"/>
  <c r="S6660" i="14"/>
  <c r="S6659" i="14"/>
  <c r="S6658" i="14"/>
  <c r="S6657" i="14"/>
  <c r="S6656" i="14"/>
  <c r="S6655" i="14"/>
  <c r="S6654" i="14"/>
  <c r="S6653" i="14"/>
  <c r="S6652" i="14"/>
  <c r="S6651" i="14"/>
  <c r="S6650" i="14"/>
  <c r="S6649" i="14"/>
  <c r="S6648" i="14"/>
  <c r="S6647" i="14"/>
  <c r="S6646" i="14"/>
  <c r="S6645" i="14"/>
  <c r="S6644" i="14"/>
  <c r="S6643" i="14"/>
  <c r="S6642" i="14"/>
  <c r="S6641" i="14"/>
  <c r="S6640" i="14"/>
  <c r="S6639" i="14"/>
  <c r="S6638" i="14"/>
  <c r="S6637" i="14"/>
  <c r="S6636" i="14"/>
  <c r="S6635" i="14"/>
  <c r="S6634" i="14"/>
  <c r="S6633" i="14"/>
  <c r="S6632" i="14"/>
  <c r="S6631" i="14"/>
  <c r="S6630" i="14"/>
  <c r="S6629" i="14"/>
  <c r="S6628" i="14"/>
  <c r="S6627" i="14"/>
  <c r="S6626" i="14"/>
  <c r="S6625" i="14"/>
  <c r="S6624" i="14"/>
  <c r="S6623" i="14"/>
  <c r="S6622" i="14"/>
  <c r="S6621" i="14"/>
  <c r="S6620" i="14"/>
  <c r="S6619" i="14"/>
  <c r="S6618" i="14"/>
  <c r="S6617" i="14"/>
  <c r="S6616" i="14"/>
  <c r="S6615" i="14"/>
  <c r="S6614" i="14"/>
  <c r="S6613" i="14"/>
  <c r="S6612" i="14"/>
  <c r="S6611" i="14"/>
  <c r="S6610" i="14"/>
  <c r="S6609" i="14"/>
  <c r="S6608" i="14"/>
  <c r="S6607" i="14"/>
  <c r="S6606" i="14"/>
  <c r="S6605" i="14"/>
  <c r="S6604" i="14"/>
  <c r="S6603" i="14"/>
  <c r="S6602" i="14"/>
  <c r="S6601" i="14"/>
  <c r="S6600" i="14"/>
  <c r="S6599" i="14"/>
  <c r="S6598" i="14"/>
  <c r="S6597" i="14"/>
  <c r="S6596" i="14"/>
  <c r="S6595" i="14"/>
  <c r="S6594" i="14"/>
  <c r="S6593" i="14"/>
  <c r="S6592" i="14"/>
  <c r="S6591" i="14"/>
  <c r="S6590" i="14"/>
  <c r="S6589" i="14"/>
  <c r="S6588" i="14"/>
  <c r="S6587" i="14"/>
  <c r="S6586" i="14"/>
  <c r="S6585" i="14"/>
  <c r="S6584" i="14"/>
  <c r="S6583" i="14"/>
  <c r="S6582" i="14"/>
  <c r="S6581" i="14"/>
  <c r="S6580" i="14"/>
  <c r="S6579" i="14"/>
  <c r="S6578" i="14"/>
  <c r="S6577" i="14"/>
  <c r="S6576" i="14"/>
  <c r="S6575" i="14"/>
  <c r="S6574" i="14"/>
  <c r="S6573" i="14"/>
  <c r="S6572" i="14"/>
  <c r="S6571" i="14"/>
  <c r="S6570" i="14"/>
  <c r="S6569" i="14"/>
  <c r="S6568" i="14"/>
  <c r="S6567" i="14"/>
  <c r="S6566" i="14"/>
  <c r="S6565" i="14"/>
  <c r="S6564" i="14"/>
  <c r="S6563" i="14"/>
  <c r="S6562" i="14"/>
  <c r="S6561" i="14"/>
  <c r="S6560" i="14"/>
  <c r="S6559" i="14"/>
  <c r="S6558" i="14"/>
  <c r="S6557" i="14"/>
  <c r="S6556" i="14"/>
  <c r="S6555" i="14"/>
  <c r="S6554" i="14"/>
  <c r="S6553" i="14"/>
  <c r="S6552" i="14"/>
  <c r="S6551" i="14"/>
  <c r="S6550" i="14"/>
  <c r="S6549" i="14"/>
  <c r="S6548" i="14"/>
  <c r="S6547" i="14"/>
  <c r="S6546" i="14"/>
  <c r="S6545" i="14"/>
  <c r="S6544" i="14"/>
  <c r="S6543" i="14"/>
  <c r="S6542" i="14"/>
  <c r="S6541" i="14"/>
  <c r="S6540" i="14"/>
  <c r="S6539" i="14"/>
  <c r="S6538" i="14"/>
  <c r="S6537" i="14"/>
  <c r="S6536" i="14"/>
  <c r="S6535" i="14"/>
  <c r="S6534" i="14"/>
  <c r="S6533" i="14"/>
  <c r="S6532" i="14"/>
  <c r="S6531" i="14"/>
  <c r="S6530" i="14"/>
  <c r="S6529" i="14"/>
  <c r="S6528" i="14"/>
  <c r="S6527" i="14"/>
  <c r="S6526" i="14"/>
  <c r="S6525" i="14"/>
  <c r="S6524" i="14"/>
  <c r="S6523" i="14"/>
  <c r="S6522" i="14"/>
  <c r="S6521" i="14"/>
  <c r="S6520" i="14"/>
  <c r="S6519" i="14"/>
  <c r="S6518" i="14"/>
  <c r="S6517" i="14"/>
  <c r="S6516" i="14"/>
  <c r="S6515" i="14"/>
  <c r="S6514" i="14"/>
  <c r="S6513" i="14"/>
  <c r="S6512" i="14"/>
  <c r="S6511" i="14"/>
  <c r="S6510" i="14"/>
  <c r="S6509" i="14"/>
  <c r="S6508" i="14"/>
  <c r="S6507" i="14"/>
  <c r="S6506" i="14"/>
  <c r="S6505" i="14"/>
  <c r="S6504" i="14"/>
  <c r="S6503" i="14"/>
  <c r="S6502" i="14"/>
  <c r="S6501" i="14"/>
  <c r="S6500" i="14"/>
  <c r="S6499" i="14"/>
  <c r="S6498" i="14"/>
  <c r="S6497" i="14"/>
  <c r="S6496" i="14"/>
  <c r="S6495" i="14"/>
  <c r="S6494" i="14"/>
  <c r="S6493" i="14"/>
  <c r="S6492" i="14"/>
  <c r="S6491" i="14"/>
  <c r="S6490" i="14"/>
  <c r="S6489" i="14"/>
  <c r="S6488" i="14"/>
  <c r="S6487" i="14"/>
  <c r="S6486" i="14"/>
  <c r="S6485" i="14"/>
  <c r="S6484" i="14"/>
  <c r="S6483" i="14"/>
  <c r="S6482" i="14"/>
  <c r="S6481" i="14"/>
  <c r="S6480" i="14"/>
  <c r="S6479" i="14"/>
  <c r="S6478" i="14"/>
  <c r="S6477" i="14"/>
  <c r="S6476" i="14"/>
  <c r="S6475" i="14"/>
  <c r="S6474" i="14"/>
  <c r="S6473" i="14"/>
  <c r="S6472" i="14"/>
  <c r="S6471" i="14"/>
  <c r="S6470" i="14"/>
  <c r="S6469" i="14"/>
  <c r="S6468" i="14"/>
  <c r="S6467" i="14"/>
  <c r="S6466" i="14"/>
  <c r="S6465" i="14"/>
  <c r="S6464" i="14"/>
  <c r="S6463" i="14"/>
  <c r="S6462" i="14"/>
  <c r="S6461" i="14"/>
  <c r="S6460" i="14"/>
  <c r="S6459" i="14"/>
  <c r="S6458" i="14"/>
  <c r="S6457" i="14"/>
  <c r="S6456" i="14"/>
  <c r="S6455" i="14"/>
  <c r="S6454" i="14"/>
  <c r="S6453" i="14"/>
  <c r="S6452" i="14"/>
  <c r="S6451" i="14"/>
  <c r="S6450" i="14"/>
  <c r="S6449" i="14"/>
  <c r="S6448" i="14"/>
  <c r="S6447" i="14"/>
  <c r="S6446" i="14"/>
  <c r="S6445" i="14"/>
  <c r="S6444" i="14"/>
  <c r="S6443" i="14"/>
  <c r="S6442" i="14"/>
  <c r="S6441" i="14"/>
  <c r="S6440" i="14"/>
  <c r="S6439" i="14"/>
  <c r="S6438" i="14"/>
  <c r="S6437" i="14"/>
  <c r="S6436" i="14"/>
  <c r="S6435" i="14"/>
  <c r="S6434" i="14"/>
  <c r="S6433" i="14"/>
  <c r="S6432" i="14"/>
  <c r="S6431" i="14"/>
  <c r="S6430" i="14"/>
  <c r="S6429" i="14"/>
  <c r="S6428" i="14"/>
  <c r="S6427" i="14"/>
  <c r="S6426" i="14"/>
  <c r="S6425" i="14"/>
  <c r="S6424" i="14"/>
  <c r="S6423" i="14"/>
  <c r="S6422" i="14"/>
  <c r="S6421" i="14"/>
  <c r="S6420" i="14"/>
  <c r="S6419" i="14"/>
  <c r="S6418" i="14"/>
  <c r="S6417" i="14"/>
  <c r="S6416" i="14"/>
  <c r="S6415" i="14"/>
  <c r="S6414" i="14"/>
  <c r="S6413" i="14"/>
  <c r="S6412" i="14"/>
  <c r="S6411" i="14"/>
  <c r="S6410" i="14"/>
  <c r="S6409" i="14"/>
  <c r="S6408" i="14"/>
  <c r="S6407" i="14"/>
  <c r="S6406" i="14"/>
  <c r="S6405" i="14"/>
  <c r="S6404" i="14"/>
  <c r="S6403" i="14"/>
  <c r="S6402" i="14"/>
  <c r="S6401" i="14"/>
  <c r="S6400" i="14"/>
  <c r="S6399" i="14"/>
  <c r="S6398" i="14"/>
  <c r="S6397" i="14"/>
  <c r="S6396" i="14"/>
  <c r="S6395" i="14"/>
  <c r="S6394" i="14"/>
  <c r="S6393" i="14"/>
  <c r="S6392" i="14"/>
  <c r="S6391" i="14"/>
  <c r="S6390" i="14"/>
  <c r="S6389" i="14"/>
  <c r="S6388" i="14"/>
  <c r="S6387" i="14"/>
  <c r="S6386" i="14"/>
  <c r="S6385" i="14"/>
  <c r="S6384" i="14"/>
  <c r="S6383" i="14"/>
  <c r="S6382" i="14"/>
  <c r="S6381" i="14"/>
  <c r="S6380" i="14"/>
  <c r="S6379" i="14"/>
  <c r="S6378" i="14"/>
  <c r="S6377" i="14"/>
  <c r="S6376" i="14"/>
  <c r="S6375" i="14"/>
  <c r="S6374" i="14"/>
  <c r="S6373" i="14"/>
  <c r="S6372" i="14"/>
  <c r="S6371" i="14"/>
  <c r="S6370" i="14"/>
  <c r="S6369" i="14"/>
  <c r="S6368" i="14"/>
  <c r="S6367" i="14"/>
  <c r="S6366" i="14"/>
  <c r="S6365" i="14"/>
  <c r="S6364" i="14"/>
  <c r="S6363" i="14"/>
  <c r="S6362" i="14"/>
  <c r="S6361" i="14"/>
  <c r="S6360" i="14"/>
  <c r="S6359" i="14"/>
  <c r="S6358" i="14"/>
  <c r="S6357" i="14"/>
  <c r="S6356" i="14"/>
  <c r="S6355" i="14"/>
  <c r="S6354" i="14"/>
  <c r="S6353" i="14"/>
  <c r="S6352" i="14"/>
  <c r="S6351" i="14"/>
  <c r="S6350" i="14"/>
  <c r="S6349" i="14"/>
  <c r="S6348" i="14"/>
  <c r="S6347" i="14"/>
  <c r="S6346" i="14"/>
  <c r="S6345" i="14"/>
  <c r="S6344" i="14"/>
  <c r="S6343" i="14"/>
  <c r="S6342" i="14"/>
  <c r="S6341" i="14"/>
  <c r="S6340" i="14"/>
  <c r="S6339" i="14"/>
  <c r="S6338" i="14"/>
  <c r="S6337" i="14"/>
  <c r="S6336" i="14"/>
  <c r="S6335" i="14"/>
  <c r="S6334" i="14"/>
  <c r="S6333" i="14"/>
  <c r="S6332" i="14"/>
  <c r="S6331" i="14"/>
  <c r="S6330" i="14"/>
  <c r="S6329" i="14"/>
  <c r="S6328" i="14"/>
  <c r="S6327" i="14"/>
  <c r="S6326" i="14"/>
  <c r="S6325" i="14"/>
  <c r="S6324" i="14"/>
  <c r="S6323" i="14"/>
  <c r="S6322" i="14"/>
  <c r="S6321" i="14"/>
  <c r="S6320" i="14"/>
  <c r="S6319" i="14"/>
  <c r="S6318" i="14"/>
  <c r="S6317" i="14"/>
  <c r="S6316" i="14"/>
  <c r="S6315" i="14"/>
  <c r="S6314" i="14"/>
  <c r="S6313" i="14"/>
  <c r="S6312" i="14"/>
  <c r="S6311" i="14"/>
  <c r="S6310" i="14"/>
  <c r="S6309" i="14"/>
  <c r="S6308" i="14"/>
  <c r="S6307" i="14"/>
  <c r="S6306" i="14"/>
  <c r="S6305" i="14"/>
  <c r="S6304" i="14"/>
  <c r="S6303" i="14"/>
  <c r="S6302" i="14"/>
  <c r="S6301" i="14"/>
  <c r="S6300" i="14"/>
  <c r="S6299" i="14"/>
  <c r="S6298" i="14"/>
  <c r="S6297" i="14"/>
  <c r="S6296" i="14"/>
  <c r="S6295" i="14"/>
  <c r="S6294" i="14"/>
  <c r="S6293" i="14"/>
  <c r="S6292" i="14"/>
  <c r="S6291" i="14"/>
  <c r="S6290" i="14"/>
  <c r="S6289" i="14"/>
  <c r="S6288" i="14"/>
  <c r="S6287" i="14"/>
  <c r="S6286" i="14"/>
  <c r="S6285" i="14"/>
  <c r="S6284" i="14"/>
  <c r="S6283" i="14"/>
  <c r="S6282" i="14"/>
  <c r="S6281" i="14"/>
  <c r="S6280" i="14"/>
  <c r="S6279" i="14"/>
  <c r="S6278" i="14"/>
  <c r="S6277" i="14"/>
  <c r="S6276" i="14"/>
  <c r="S6275" i="14"/>
  <c r="S6274" i="14"/>
  <c r="S6273" i="14"/>
  <c r="S6272" i="14"/>
  <c r="S6271" i="14"/>
  <c r="S6270" i="14"/>
  <c r="S6269" i="14"/>
  <c r="S6268" i="14"/>
  <c r="S6267" i="14"/>
  <c r="S6266" i="14"/>
  <c r="S6265" i="14"/>
  <c r="S6264" i="14"/>
  <c r="S6263" i="14"/>
  <c r="S6262" i="14"/>
  <c r="S6261" i="14"/>
  <c r="S6260" i="14"/>
  <c r="S6259" i="14"/>
  <c r="S6258" i="14"/>
  <c r="S6257" i="14"/>
  <c r="S6256" i="14"/>
  <c r="S6255" i="14"/>
  <c r="S6254" i="14"/>
  <c r="S6253" i="14"/>
  <c r="S6252" i="14"/>
  <c r="S6251" i="14"/>
  <c r="S6250" i="14"/>
  <c r="S6249" i="14"/>
  <c r="S6248" i="14"/>
  <c r="S6247" i="14"/>
  <c r="S6246" i="14"/>
  <c r="S6245" i="14"/>
  <c r="S6244" i="14"/>
  <c r="S6243" i="14"/>
  <c r="S6242" i="14"/>
  <c r="S6241" i="14"/>
  <c r="S6240" i="14"/>
  <c r="S6239" i="14"/>
  <c r="S6238" i="14"/>
  <c r="S6237" i="14"/>
  <c r="S6236" i="14"/>
  <c r="S6235" i="14"/>
  <c r="S6234" i="14"/>
  <c r="S6233" i="14"/>
  <c r="S6232" i="14"/>
  <c r="S6231" i="14"/>
  <c r="S6230" i="14"/>
  <c r="S6229" i="14"/>
  <c r="S6228" i="14"/>
  <c r="S6227" i="14"/>
  <c r="S6226" i="14"/>
  <c r="S6225" i="14"/>
  <c r="S6224" i="14"/>
  <c r="S6223" i="14"/>
  <c r="S6222" i="14"/>
  <c r="S6221" i="14"/>
  <c r="S6220" i="14"/>
  <c r="S6219" i="14"/>
  <c r="S6218" i="14"/>
  <c r="S6217" i="14"/>
  <c r="S6216" i="14"/>
  <c r="S6215" i="14"/>
  <c r="S6214" i="14"/>
  <c r="S6213" i="14"/>
  <c r="S6212" i="14"/>
  <c r="S6211" i="14"/>
  <c r="S6210" i="14"/>
  <c r="S6209" i="14"/>
  <c r="S6208" i="14"/>
  <c r="S6207" i="14"/>
  <c r="S6206" i="14"/>
  <c r="S6205" i="14"/>
  <c r="S6204" i="14"/>
  <c r="S6203" i="14"/>
  <c r="S6202" i="14"/>
  <c r="S6201" i="14"/>
  <c r="S6200" i="14"/>
  <c r="S6199" i="14"/>
  <c r="S6198" i="14"/>
  <c r="S6197" i="14"/>
  <c r="S6196" i="14"/>
  <c r="S6195" i="14"/>
  <c r="S6194" i="14"/>
  <c r="S6193" i="14"/>
  <c r="S6192" i="14"/>
  <c r="S6191" i="14"/>
  <c r="S6190" i="14"/>
  <c r="S6189" i="14"/>
  <c r="S6188" i="14"/>
  <c r="S6187" i="14"/>
  <c r="S6186" i="14"/>
  <c r="S6185" i="14"/>
  <c r="S6184" i="14"/>
  <c r="S6183" i="14"/>
  <c r="S6182" i="14"/>
  <c r="S6181" i="14"/>
  <c r="S6180" i="14"/>
  <c r="S6179" i="14"/>
  <c r="S6178" i="14"/>
  <c r="S6177" i="14"/>
  <c r="S6176" i="14"/>
  <c r="S6175" i="14"/>
  <c r="S6174" i="14"/>
  <c r="S6173" i="14"/>
  <c r="S6172" i="14"/>
  <c r="S6171" i="14"/>
  <c r="S6170" i="14"/>
  <c r="S6169" i="14"/>
  <c r="S6168" i="14"/>
  <c r="S6167" i="14"/>
  <c r="S6166" i="14"/>
  <c r="S6165" i="14"/>
  <c r="S6164" i="14"/>
  <c r="S6163" i="14"/>
  <c r="S6162" i="14"/>
  <c r="S6161" i="14"/>
  <c r="S6160" i="14"/>
  <c r="S6159" i="14"/>
  <c r="S6158" i="14"/>
  <c r="S6157" i="14"/>
  <c r="S6156" i="14"/>
  <c r="S6155" i="14"/>
  <c r="S6154" i="14"/>
  <c r="S6153" i="14"/>
  <c r="S6152" i="14"/>
  <c r="S6151" i="14"/>
  <c r="S6150" i="14"/>
  <c r="S6149" i="14"/>
  <c r="S6148" i="14"/>
  <c r="S6147" i="14"/>
  <c r="S6146" i="14"/>
  <c r="S6145" i="14"/>
  <c r="S6144" i="14"/>
  <c r="S6143" i="14"/>
  <c r="S6142" i="14"/>
  <c r="S6141" i="14"/>
  <c r="S6140" i="14"/>
  <c r="S6139" i="14"/>
  <c r="S6138" i="14"/>
  <c r="S6137" i="14"/>
  <c r="S6136" i="14"/>
  <c r="S6135" i="14"/>
  <c r="S6134" i="14"/>
  <c r="S6133" i="14"/>
  <c r="S6132" i="14"/>
  <c r="S6131" i="14"/>
  <c r="S6130" i="14"/>
  <c r="S6129" i="14"/>
  <c r="S6128" i="14"/>
  <c r="S6127" i="14"/>
  <c r="S6126" i="14"/>
  <c r="S6125" i="14"/>
  <c r="S6124" i="14"/>
  <c r="S6123" i="14"/>
  <c r="S6122" i="14"/>
  <c r="S6121" i="14"/>
  <c r="S6120" i="14"/>
  <c r="S6119" i="14"/>
  <c r="S6118" i="14"/>
  <c r="S6117" i="14"/>
  <c r="S6116" i="14"/>
  <c r="S6115" i="14"/>
  <c r="S6114" i="14"/>
  <c r="S6113" i="14"/>
  <c r="S6112" i="14"/>
  <c r="S6111" i="14"/>
  <c r="S6110" i="14"/>
  <c r="S6109" i="14"/>
  <c r="S6108" i="14"/>
  <c r="S6107" i="14"/>
  <c r="S6106" i="14"/>
  <c r="S6105" i="14"/>
  <c r="S6104" i="14"/>
  <c r="S6103" i="14"/>
  <c r="S6102" i="14"/>
  <c r="S6101" i="14"/>
  <c r="S6100" i="14"/>
  <c r="S6099" i="14"/>
  <c r="S6098" i="14"/>
  <c r="S6097" i="14"/>
  <c r="S6096" i="14"/>
  <c r="S6095" i="14"/>
  <c r="S6094" i="14"/>
  <c r="S6093" i="14"/>
  <c r="S6092" i="14"/>
  <c r="S6091" i="14"/>
  <c r="S6090" i="14"/>
  <c r="S6089" i="14"/>
  <c r="S6088" i="14"/>
  <c r="S6087" i="14"/>
  <c r="S6086" i="14"/>
  <c r="S6085" i="14"/>
  <c r="S6084" i="14"/>
  <c r="S6083" i="14"/>
  <c r="S6082" i="14"/>
  <c r="S6081" i="14"/>
  <c r="S6080" i="14"/>
  <c r="S6079" i="14"/>
  <c r="S6078" i="14"/>
  <c r="S6077" i="14"/>
  <c r="S6076" i="14"/>
  <c r="S6075" i="14"/>
  <c r="S6074" i="14"/>
  <c r="S6073" i="14"/>
  <c r="S6072" i="14"/>
  <c r="S6071" i="14"/>
  <c r="S6070" i="14"/>
  <c r="S6069" i="14"/>
  <c r="S6068" i="14"/>
  <c r="S6067" i="14"/>
  <c r="S6066" i="14"/>
  <c r="S6065" i="14"/>
  <c r="S6064" i="14"/>
  <c r="S6063" i="14"/>
  <c r="S6062" i="14"/>
  <c r="S6061" i="14"/>
  <c r="S6060" i="14"/>
  <c r="S6059" i="14"/>
  <c r="S6058" i="14"/>
  <c r="S6057" i="14"/>
  <c r="S6056" i="14"/>
  <c r="S6055" i="14"/>
  <c r="S6054" i="14"/>
  <c r="S6053" i="14"/>
  <c r="S6052" i="14"/>
  <c r="S6051" i="14"/>
  <c r="S6050" i="14"/>
  <c r="S6049" i="14"/>
  <c r="S6048" i="14"/>
  <c r="S6047" i="14"/>
  <c r="S6046" i="14"/>
  <c r="S6045" i="14"/>
  <c r="S6044" i="14"/>
  <c r="S6043" i="14"/>
  <c r="S6042" i="14"/>
  <c r="S6041" i="14"/>
  <c r="S6040" i="14"/>
  <c r="S6039" i="14"/>
  <c r="S6038" i="14"/>
  <c r="S6037" i="14"/>
  <c r="S6036" i="14"/>
  <c r="S6035" i="14"/>
  <c r="S6034" i="14"/>
  <c r="S6033" i="14"/>
  <c r="S6032" i="14"/>
  <c r="S6031" i="14"/>
  <c r="S6030" i="14"/>
  <c r="S6029" i="14"/>
  <c r="S6028" i="14"/>
  <c r="S6027" i="14"/>
  <c r="S6026" i="14"/>
  <c r="S6025" i="14"/>
  <c r="S6024" i="14"/>
  <c r="S6023" i="14"/>
  <c r="S6022" i="14"/>
  <c r="S6021" i="14"/>
  <c r="S6020" i="14"/>
  <c r="S6019" i="14"/>
  <c r="S6018" i="14"/>
  <c r="S6017" i="14"/>
  <c r="S6016" i="14"/>
  <c r="S6015" i="14"/>
  <c r="S6014" i="14"/>
  <c r="S6013" i="14"/>
  <c r="S6012" i="14"/>
  <c r="S6011" i="14"/>
  <c r="S6010" i="14"/>
  <c r="S6009" i="14"/>
  <c r="S6008" i="14"/>
  <c r="S6007" i="14"/>
  <c r="S6006" i="14"/>
  <c r="S6005" i="14"/>
  <c r="S6004" i="14"/>
  <c r="S6003" i="14"/>
  <c r="S6002" i="14"/>
  <c r="S6001" i="14"/>
  <c r="S6000" i="14"/>
  <c r="S5999" i="14"/>
  <c r="S5998" i="14"/>
  <c r="S5997" i="14"/>
  <c r="S5996" i="14"/>
  <c r="S5995" i="14"/>
  <c r="S5994" i="14"/>
  <c r="S5993" i="14"/>
  <c r="S5992" i="14"/>
  <c r="S5991" i="14"/>
  <c r="S5990" i="14"/>
  <c r="S5989" i="14"/>
  <c r="S5988" i="14"/>
  <c r="S5987" i="14"/>
  <c r="S5986" i="14"/>
  <c r="S5985" i="14"/>
  <c r="S5984" i="14"/>
  <c r="S5983" i="14"/>
  <c r="S5982" i="14"/>
  <c r="S5981" i="14"/>
  <c r="S5980" i="14"/>
  <c r="S5979" i="14"/>
  <c r="S5978" i="14"/>
  <c r="S5977" i="14"/>
  <c r="S5976" i="14"/>
  <c r="S5975" i="14"/>
  <c r="S5974" i="14"/>
  <c r="S5973" i="14"/>
  <c r="S5972" i="14"/>
  <c r="S5971" i="14"/>
  <c r="S5970" i="14"/>
  <c r="S5969" i="14"/>
  <c r="S5968" i="14"/>
  <c r="S5967" i="14"/>
  <c r="S5966" i="14"/>
  <c r="S5965" i="14"/>
  <c r="S5964" i="14"/>
  <c r="S5963" i="14"/>
  <c r="S5962" i="14"/>
  <c r="S5961" i="14"/>
  <c r="S5960" i="14"/>
  <c r="S5959" i="14"/>
  <c r="S5958" i="14"/>
  <c r="S5957" i="14"/>
  <c r="S5956" i="14"/>
  <c r="S5955" i="14"/>
  <c r="S5954" i="14"/>
  <c r="S5953" i="14"/>
  <c r="S5952" i="14"/>
  <c r="S5951" i="14"/>
  <c r="S5950" i="14"/>
  <c r="S5949" i="14"/>
  <c r="S5948" i="14"/>
  <c r="S5947" i="14"/>
  <c r="S5946" i="14"/>
  <c r="S5945" i="14"/>
  <c r="S5944" i="14"/>
  <c r="S5943" i="14"/>
  <c r="S5942" i="14"/>
  <c r="S5941" i="14"/>
  <c r="S5940" i="14"/>
  <c r="S5939" i="14"/>
  <c r="S5938" i="14"/>
  <c r="S5937" i="14"/>
  <c r="S5936" i="14"/>
  <c r="S5935" i="14"/>
  <c r="S5934" i="14"/>
  <c r="S5933" i="14"/>
  <c r="S5932" i="14"/>
  <c r="S5931" i="14"/>
  <c r="S5930" i="14"/>
  <c r="S5929" i="14"/>
  <c r="S5928" i="14"/>
  <c r="S5927" i="14"/>
  <c r="S5926" i="14"/>
  <c r="S5925" i="14"/>
  <c r="S5924" i="14"/>
  <c r="S5923" i="14"/>
  <c r="S5922" i="14"/>
  <c r="S5921" i="14"/>
  <c r="S5920" i="14"/>
  <c r="S5919" i="14"/>
  <c r="S5918" i="14"/>
  <c r="S5917" i="14"/>
  <c r="S5916" i="14"/>
  <c r="S5915" i="14"/>
  <c r="S5914" i="14"/>
  <c r="S5913" i="14"/>
  <c r="S5912" i="14"/>
  <c r="S5911" i="14"/>
  <c r="S5910" i="14"/>
  <c r="S5909" i="14"/>
  <c r="S5908" i="14"/>
  <c r="S5907" i="14"/>
  <c r="S5906" i="14"/>
  <c r="S5905" i="14"/>
  <c r="S5904" i="14"/>
  <c r="S5903" i="14"/>
  <c r="S5902" i="14"/>
  <c r="S5901" i="14"/>
  <c r="S5900" i="14"/>
  <c r="S5899" i="14"/>
  <c r="S5898" i="14"/>
  <c r="S5897" i="14"/>
  <c r="S5896" i="14"/>
  <c r="S5895" i="14"/>
  <c r="S5894" i="14"/>
  <c r="S5893" i="14"/>
  <c r="S5892" i="14"/>
  <c r="S5891" i="14"/>
  <c r="S5890" i="14"/>
  <c r="S5889" i="14"/>
  <c r="S5888" i="14"/>
  <c r="S5887" i="14"/>
  <c r="S5886" i="14"/>
  <c r="S5885" i="14"/>
  <c r="S5884" i="14"/>
  <c r="S5883" i="14"/>
  <c r="S5882" i="14"/>
  <c r="S5881" i="14"/>
  <c r="S5880" i="14"/>
  <c r="S5879" i="14"/>
  <c r="S5878" i="14"/>
  <c r="S5877" i="14"/>
  <c r="S5876" i="14"/>
  <c r="S5875" i="14"/>
  <c r="S5874" i="14"/>
  <c r="S5873" i="14"/>
  <c r="S5872" i="14"/>
  <c r="S5871" i="14"/>
  <c r="S5870" i="14"/>
  <c r="S5869" i="14"/>
  <c r="S5868" i="14"/>
  <c r="S5867" i="14"/>
  <c r="S5866" i="14"/>
  <c r="S5865" i="14"/>
  <c r="S5864" i="14"/>
  <c r="S5863" i="14"/>
  <c r="S5862" i="14"/>
  <c r="S5861" i="14"/>
  <c r="S5860" i="14"/>
  <c r="S5859" i="14"/>
  <c r="S5858" i="14"/>
  <c r="S5857" i="14"/>
  <c r="S5856" i="14"/>
  <c r="S5855" i="14"/>
  <c r="S5854" i="14"/>
  <c r="S5853" i="14"/>
  <c r="S5852" i="14"/>
  <c r="S5851" i="14"/>
  <c r="S5850" i="14"/>
  <c r="S5849" i="14"/>
  <c r="S5848" i="14"/>
  <c r="S5847" i="14"/>
  <c r="S5846" i="14"/>
  <c r="S5845" i="14"/>
  <c r="S5844" i="14"/>
  <c r="S5843" i="14"/>
  <c r="S5842" i="14"/>
  <c r="S5841" i="14"/>
  <c r="S5840" i="14"/>
  <c r="S5839" i="14"/>
  <c r="S5838" i="14"/>
  <c r="S5837" i="14"/>
  <c r="S5836" i="14"/>
  <c r="S5835" i="14"/>
  <c r="S5834" i="14"/>
  <c r="S5833" i="14"/>
  <c r="S5832" i="14"/>
  <c r="S5831" i="14"/>
  <c r="S5830" i="14"/>
  <c r="S5829" i="14"/>
  <c r="S5828" i="14"/>
  <c r="S5827" i="14"/>
  <c r="S5826" i="14"/>
  <c r="S5825" i="14"/>
  <c r="S5824" i="14"/>
  <c r="S5823" i="14"/>
  <c r="S5822" i="14"/>
  <c r="S5821" i="14"/>
  <c r="S5820" i="14"/>
  <c r="S5819" i="14"/>
  <c r="S5818" i="14"/>
  <c r="S5817" i="14"/>
  <c r="S5816" i="14"/>
  <c r="S5815" i="14"/>
  <c r="S5814" i="14"/>
  <c r="S5813" i="14"/>
  <c r="S5812" i="14"/>
  <c r="S5811" i="14"/>
  <c r="S5810" i="14"/>
  <c r="S5809" i="14"/>
  <c r="S5808" i="14"/>
  <c r="S5807" i="14"/>
  <c r="S5806" i="14"/>
  <c r="S5805" i="14"/>
  <c r="S5804" i="14"/>
  <c r="S5803" i="14"/>
  <c r="S5802" i="14"/>
  <c r="S5801" i="14"/>
  <c r="S5800" i="14"/>
  <c r="S5799" i="14"/>
  <c r="S5798" i="14"/>
  <c r="S5797" i="14"/>
  <c r="S5796" i="14"/>
  <c r="S5795" i="14"/>
  <c r="S5794" i="14"/>
  <c r="S5793" i="14"/>
  <c r="S5792" i="14"/>
  <c r="S5791" i="14"/>
  <c r="S5790" i="14"/>
  <c r="S5789" i="14"/>
  <c r="S5788" i="14"/>
  <c r="S5787" i="14"/>
  <c r="S5786" i="14"/>
  <c r="S5785" i="14"/>
  <c r="S5784" i="14"/>
  <c r="S5783" i="14"/>
  <c r="S5782" i="14"/>
  <c r="S5781" i="14"/>
  <c r="S5780" i="14"/>
  <c r="S5779" i="14"/>
  <c r="S5778" i="14"/>
  <c r="S5777" i="14"/>
  <c r="S5776" i="14"/>
  <c r="S5775" i="14"/>
  <c r="S5774" i="14"/>
  <c r="S5773" i="14"/>
  <c r="S5772" i="14"/>
  <c r="S5771" i="14"/>
  <c r="S5770" i="14"/>
  <c r="S5769" i="14"/>
  <c r="S5768" i="14"/>
  <c r="S5767" i="14"/>
  <c r="S5766" i="14"/>
  <c r="S5765" i="14"/>
  <c r="S5764" i="14"/>
  <c r="S5763" i="14"/>
  <c r="S5762" i="14"/>
  <c r="S5761" i="14"/>
  <c r="S5760" i="14"/>
  <c r="S5759" i="14"/>
  <c r="S5758" i="14"/>
  <c r="S5757" i="14"/>
  <c r="S5756" i="14"/>
  <c r="S5755" i="14"/>
  <c r="S5754" i="14"/>
  <c r="S5753" i="14"/>
  <c r="S5752" i="14"/>
  <c r="S5751" i="14"/>
  <c r="S5750" i="14"/>
  <c r="S5749" i="14"/>
  <c r="S5748" i="14"/>
  <c r="S5747" i="14"/>
  <c r="S5746" i="14"/>
  <c r="S5745" i="14"/>
  <c r="S5744" i="14"/>
  <c r="S5743" i="14"/>
  <c r="S5742" i="14"/>
  <c r="S5741" i="14"/>
  <c r="S5740" i="14"/>
  <c r="S5739" i="14"/>
  <c r="S5738" i="14"/>
  <c r="S5737" i="14"/>
  <c r="S5736" i="14"/>
  <c r="S5735" i="14"/>
  <c r="S5734" i="14"/>
  <c r="S5733" i="14"/>
  <c r="S5732" i="14"/>
  <c r="S5731" i="14"/>
  <c r="S5730" i="14"/>
  <c r="S5729" i="14"/>
  <c r="S5728" i="14"/>
  <c r="S5727" i="14"/>
  <c r="S5726" i="14"/>
  <c r="S5725" i="14"/>
  <c r="S5724" i="14"/>
  <c r="S5723" i="14"/>
  <c r="S5722" i="14"/>
  <c r="S5721" i="14"/>
  <c r="S5720" i="14"/>
  <c r="S5719" i="14"/>
  <c r="S5718" i="14"/>
  <c r="S5717" i="14"/>
  <c r="S5716" i="14"/>
  <c r="S5715" i="14"/>
  <c r="S5714" i="14"/>
  <c r="S5713" i="14"/>
  <c r="S5712" i="14"/>
  <c r="S5711" i="14"/>
  <c r="S5710" i="14"/>
  <c r="S5709" i="14"/>
  <c r="S5708" i="14"/>
  <c r="S5707" i="14"/>
  <c r="S5706" i="14"/>
  <c r="S5705" i="14"/>
  <c r="S5704" i="14"/>
  <c r="S5703" i="14"/>
  <c r="S5702" i="14"/>
  <c r="S5701" i="14"/>
  <c r="S5700" i="14"/>
  <c r="S5699" i="14"/>
  <c r="S5698" i="14"/>
  <c r="S5697" i="14"/>
  <c r="S5696" i="14"/>
  <c r="S5695" i="14"/>
  <c r="S5694" i="14"/>
  <c r="S5693" i="14"/>
  <c r="S5692" i="14"/>
  <c r="S5691" i="14"/>
  <c r="S5690" i="14"/>
  <c r="S5689" i="14"/>
  <c r="S5688" i="14"/>
  <c r="S5687" i="14"/>
  <c r="S5686" i="14"/>
  <c r="S5685" i="14"/>
  <c r="S5684" i="14"/>
  <c r="S5683" i="14"/>
  <c r="S5682" i="14"/>
  <c r="S5681" i="14"/>
  <c r="S5680" i="14"/>
  <c r="S5679" i="14"/>
  <c r="S5678" i="14"/>
  <c r="S5677" i="14"/>
  <c r="S5676" i="14"/>
  <c r="S5675" i="14"/>
  <c r="S5674" i="14"/>
  <c r="S5673" i="14"/>
  <c r="S5672" i="14"/>
  <c r="S5671" i="14"/>
  <c r="S5670" i="14"/>
  <c r="S5669" i="14"/>
  <c r="S5668" i="14"/>
  <c r="S5667" i="14"/>
  <c r="S5666" i="14"/>
  <c r="S5665" i="14"/>
  <c r="S5664" i="14"/>
  <c r="S5663" i="14"/>
  <c r="S5662" i="14"/>
  <c r="S5661" i="14"/>
  <c r="S5660" i="14"/>
  <c r="S5659" i="14"/>
  <c r="S5658" i="14"/>
  <c r="S5657" i="14"/>
  <c r="S5656" i="14"/>
  <c r="S5655" i="14"/>
  <c r="S5654" i="14"/>
  <c r="S5653" i="14"/>
  <c r="S5652" i="14"/>
  <c r="S5651" i="14"/>
  <c r="S5650" i="14"/>
  <c r="S5649" i="14"/>
  <c r="S5648" i="14"/>
  <c r="S5647" i="14"/>
  <c r="S5646" i="14"/>
  <c r="S5645" i="14"/>
  <c r="S5644" i="14"/>
  <c r="S5643" i="14"/>
  <c r="S5642" i="14"/>
  <c r="S5641" i="14"/>
  <c r="S5640" i="14"/>
  <c r="S5639" i="14"/>
  <c r="S5638" i="14"/>
  <c r="S5637" i="14"/>
  <c r="S5636" i="14"/>
  <c r="S5635" i="14"/>
  <c r="S5634" i="14"/>
  <c r="S5633" i="14"/>
  <c r="S5632" i="14"/>
  <c r="S5631" i="14"/>
  <c r="S5630" i="14"/>
  <c r="S5629" i="14"/>
  <c r="S5628" i="14"/>
  <c r="S5627" i="14"/>
  <c r="S5626" i="14"/>
  <c r="S5625" i="14"/>
  <c r="S5624" i="14"/>
  <c r="S5623" i="14"/>
  <c r="S5622" i="14"/>
  <c r="S5621" i="14"/>
  <c r="S5620" i="14"/>
  <c r="S5619" i="14"/>
  <c r="S5618" i="14"/>
  <c r="S5617" i="14"/>
  <c r="S5616" i="14"/>
  <c r="S5615" i="14"/>
  <c r="S5614" i="14"/>
  <c r="S5613" i="14"/>
  <c r="S5612" i="14"/>
  <c r="S5611" i="14"/>
  <c r="S5610" i="14"/>
  <c r="S5609" i="14"/>
  <c r="S5608" i="14"/>
  <c r="S5607" i="14"/>
  <c r="S5606" i="14"/>
  <c r="S5605" i="14"/>
  <c r="S5604" i="14"/>
  <c r="S5603" i="14"/>
  <c r="S5602" i="14"/>
  <c r="S5601" i="14"/>
  <c r="S5600" i="14"/>
  <c r="S5599" i="14"/>
  <c r="S5598" i="14"/>
  <c r="S5597" i="14"/>
  <c r="S5596" i="14"/>
  <c r="S5595" i="14"/>
  <c r="S5594" i="14"/>
  <c r="S5593" i="14"/>
  <c r="S5592" i="14"/>
  <c r="S5591" i="14"/>
  <c r="S5590" i="14"/>
  <c r="S5589" i="14"/>
  <c r="S5588" i="14"/>
  <c r="S5587" i="14"/>
  <c r="S5586" i="14"/>
  <c r="S5585" i="14"/>
  <c r="S5584" i="14"/>
  <c r="S5583" i="14"/>
  <c r="S5582" i="14"/>
  <c r="S5581" i="14"/>
  <c r="S5580" i="14"/>
  <c r="S5579" i="14"/>
  <c r="S5578" i="14"/>
  <c r="S5577" i="14"/>
  <c r="S5576" i="14"/>
  <c r="S5575" i="14"/>
  <c r="S5574" i="14"/>
  <c r="S5573" i="14"/>
  <c r="S5572" i="14"/>
  <c r="S5571" i="14"/>
  <c r="S5570" i="14"/>
  <c r="S5569" i="14"/>
  <c r="S5568" i="14"/>
  <c r="S5567" i="14"/>
  <c r="S5566" i="14"/>
  <c r="S5565" i="14"/>
  <c r="S5564" i="14"/>
  <c r="S5563" i="14"/>
  <c r="S5562" i="14"/>
  <c r="S5561" i="14"/>
  <c r="S5560" i="14"/>
  <c r="S5559" i="14"/>
  <c r="S5558" i="14"/>
  <c r="S5557" i="14"/>
  <c r="S5556" i="14"/>
  <c r="S5555" i="14"/>
  <c r="S5554" i="14"/>
  <c r="S5553" i="14"/>
  <c r="S5552" i="14"/>
  <c r="S5551" i="14"/>
  <c r="S5550" i="14"/>
  <c r="S5549" i="14"/>
  <c r="S5548" i="14"/>
  <c r="S5547" i="14"/>
  <c r="S5546" i="14"/>
  <c r="S5545" i="14"/>
  <c r="S5544" i="14"/>
  <c r="S5543" i="14"/>
  <c r="S5542" i="14"/>
  <c r="S5541" i="14"/>
  <c r="S5540" i="14"/>
  <c r="S5539" i="14"/>
  <c r="S5538" i="14"/>
  <c r="S5537" i="14"/>
  <c r="S5536" i="14"/>
  <c r="S5535" i="14"/>
  <c r="S5534" i="14"/>
  <c r="S5533" i="14"/>
  <c r="S5532" i="14"/>
  <c r="S5531" i="14"/>
  <c r="S5530" i="14"/>
  <c r="S5529" i="14"/>
  <c r="S5528" i="14"/>
  <c r="S5527" i="14"/>
  <c r="S5526" i="14"/>
  <c r="S5525" i="14"/>
  <c r="S5524" i="14"/>
  <c r="S5523" i="14"/>
  <c r="S5522" i="14"/>
  <c r="S5521" i="14"/>
  <c r="S5520" i="14"/>
  <c r="S5519" i="14"/>
  <c r="S5518" i="14"/>
  <c r="S5517" i="14"/>
  <c r="S5516" i="14"/>
  <c r="S5515" i="14"/>
  <c r="S5514" i="14"/>
  <c r="S5513" i="14"/>
  <c r="S5512" i="14"/>
  <c r="S5511" i="14"/>
  <c r="S5510" i="14"/>
  <c r="S5509" i="14"/>
  <c r="S5508" i="14"/>
  <c r="S5507" i="14"/>
  <c r="S5506" i="14"/>
  <c r="S5505" i="14"/>
  <c r="S5504" i="14"/>
  <c r="S5503" i="14"/>
  <c r="S5502" i="14"/>
  <c r="S5501" i="14"/>
  <c r="S5500" i="14"/>
  <c r="S5499" i="14"/>
  <c r="S5498" i="14"/>
  <c r="S5497" i="14"/>
  <c r="S5496" i="14"/>
  <c r="S5495" i="14"/>
  <c r="S5494" i="14"/>
  <c r="S5493" i="14"/>
  <c r="S5492" i="14"/>
  <c r="S5491" i="14"/>
  <c r="S5490" i="14"/>
  <c r="S5489" i="14"/>
  <c r="S5488" i="14"/>
  <c r="S5487" i="14"/>
  <c r="S5486" i="14"/>
  <c r="S5485" i="14"/>
  <c r="S5484" i="14"/>
  <c r="S5483" i="14"/>
  <c r="S5482" i="14"/>
  <c r="S5481" i="14"/>
  <c r="S5480" i="14"/>
  <c r="S5479" i="14"/>
  <c r="S5478" i="14"/>
  <c r="S5477" i="14"/>
  <c r="S5476" i="14"/>
  <c r="S5475" i="14"/>
  <c r="S5474" i="14"/>
  <c r="S5473" i="14"/>
  <c r="S5472" i="14"/>
  <c r="S5471" i="14"/>
  <c r="S5470" i="14"/>
  <c r="S5469" i="14"/>
  <c r="S5468" i="14"/>
  <c r="S5467" i="14"/>
  <c r="S5466" i="14"/>
  <c r="S5465" i="14"/>
  <c r="S5464" i="14"/>
  <c r="S5463" i="14"/>
  <c r="S5462" i="14"/>
  <c r="S5461" i="14"/>
  <c r="S5460" i="14"/>
  <c r="S5459" i="14"/>
  <c r="S5458" i="14"/>
  <c r="S5457" i="14"/>
  <c r="S5456" i="14"/>
  <c r="S5455" i="14"/>
  <c r="S5454" i="14"/>
  <c r="S5453" i="14"/>
  <c r="S5452" i="14"/>
  <c r="S5451" i="14"/>
  <c r="S5450" i="14"/>
  <c r="S5449" i="14"/>
  <c r="S5448" i="14"/>
  <c r="S5447" i="14"/>
  <c r="S5446" i="14"/>
  <c r="S5445" i="14"/>
  <c r="S5444" i="14"/>
  <c r="S5443" i="14"/>
  <c r="S5442" i="14"/>
  <c r="S5441" i="14"/>
  <c r="S5440" i="14"/>
  <c r="S5439" i="14"/>
  <c r="S5438" i="14"/>
  <c r="S5437" i="14"/>
  <c r="S5436" i="14"/>
  <c r="S5435" i="14"/>
  <c r="S5434" i="14"/>
  <c r="S5433" i="14"/>
  <c r="S5432" i="14"/>
  <c r="S5431" i="14"/>
  <c r="S5430" i="14"/>
  <c r="S5429" i="14"/>
  <c r="S5428" i="14"/>
  <c r="S5427" i="14"/>
  <c r="S5426" i="14"/>
  <c r="S5425" i="14"/>
  <c r="S5424" i="14"/>
  <c r="S5423" i="14"/>
  <c r="S5422" i="14"/>
  <c r="S5421" i="14"/>
  <c r="S5420" i="14"/>
  <c r="S5419" i="14"/>
  <c r="S5418" i="14"/>
  <c r="S5417" i="14"/>
  <c r="S5416" i="14"/>
  <c r="S5415" i="14"/>
  <c r="S5414" i="14"/>
  <c r="S5413" i="14"/>
  <c r="S5412" i="14"/>
  <c r="S5411" i="14"/>
  <c r="S5410" i="14"/>
  <c r="S5409" i="14"/>
  <c r="S5408" i="14"/>
  <c r="S5407" i="14"/>
  <c r="S5406" i="14"/>
  <c r="S5405" i="14"/>
  <c r="S5404" i="14"/>
  <c r="S5403" i="14"/>
  <c r="S5402" i="14"/>
  <c r="S5401" i="14"/>
  <c r="S5400" i="14"/>
  <c r="S5399" i="14"/>
  <c r="S5398" i="14"/>
  <c r="S5397" i="14"/>
  <c r="S5396" i="14"/>
  <c r="S5395" i="14"/>
  <c r="S5394" i="14"/>
  <c r="S5393" i="14"/>
  <c r="S5392" i="14"/>
  <c r="S5391" i="14"/>
  <c r="S5390" i="14"/>
  <c r="S5389" i="14"/>
  <c r="S5388" i="14"/>
  <c r="S5387" i="14"/>
  <c r="S5386" i="14"/>
  <c r="S5385" i="14"/>
  <c r="S5384" i="14"/>
  <c r="S5383" i="14"/>
  <c r="S5382" i="14"/>
  <c r="S5381" i="14"/>
  <c r="S5380" i="14"/>
  <c r="S5379" i="14"/>
  <c r="S5378" i="14"/>
  <c r="S5377" i="14"/>
  <c r="S5376" i="14"/>
  <c r="S5375" i="14"/>
  <c r="S5374" i="14"/>
  <c r="S5373" i="14"/>
  <c r="S5372" i="14"/>
  <c r="S5371" i="14"/>
  <c r="S5370" i="14"/>
  <c r="S5369" i="14"/>
  <c r="S5368" i="14"/>
  <c r="S5367" i="14"/>
  <c r="S5366" i="14"/>
  <c r="S5365" i="14"/>
  <c r="S5364" i="14"/>
  <c r="S5363" i="14"/>
  <c r="S5362" i="14"/>
  <c r="S5361" i="14"/>
  <c r="S5360" i="14"/>
  <c r="S5359" i="14"/>
  <c r="S5358" i="14"/>
  <c r="S5357" i="14"/>
  <c r="S5356" i="14"/>
  <c r="S5355" i="14"/>
  <c r="S5354" i="14"/>
  <c r="S5353" i="14"/>
  <c r="S5352" i="14"/>
  <c r="S5351" i="14"/>
  <c r="S5350" i="14"/>
  <c r="S5349" i="14"/>
  <c r="S5348" i="14"/>
  <c r="S5347" i="14"/>
  <c r="S5346" i="14"/>
  <c r="S5345" i="14"/>
  <c r="S5344" i="14"/>
  <c r="S5343" i="14"/>
  <c r="S5342" i="14"/>
  <c r="S5341" i="14"/>
  <c r="S5340" i="14"/>
  <c r="S5339" i="14"/>
  <c r="S5338" i="14"/>
  <c r="S5337" i="14"/>
  <c r="S5336" i="14"/>
  <c r="S5335" i="14"/>
  <c r="S5334" i="14"/>
  <c r="S5333" i="14"/>
  <c r="S5332" i="14"/>
  <c r="S5331" i="14"/>
  <c r="S5330" i="14"/>
  <c r="S5329" i="14"/>
  <c r="S5328" i="14"/>
  <c r="S5327" i="14"/>
  <c r="S5326" i="14"/>
  <c r="S5325" i="14"/>
  <c r="S5324" i="14"/>
  <c r="S5323" i="14"/>
  <c r="S5322" i="14"/>
  <c r="S5321" i="14"/>
  <c r="S5320" i="14"/>
  <c r="S5319" i="14"/>
  <c r="S5318" i="14"/>
  <c r="S5317" i="14"/>
  <c r="S5316" i="14"/>
  <c r="S5315" i="14"/>
  <c r="S5314" i="14"/>
  <c r="S5313" i="14"/>
  <c r="S5312" i="14"/>
  <c r="S5311" i="14"/>
  <c r="S5310" i="14"/>
  <c r="S5309" i="14"/>
  <c r="S5308" i="14"/>
  <c r="S5307" i="14"/>
  <c r="S5306" i="14"/>
  <c r="S5305" i="14"/>
  <c r="S5304" i="14"/>
  <c r="S5303" i="14"/>
  <c r="S5302" i="14"/>
  <c r="S5301" i="14"/>
  <c r="S5300" i="14"/>
  <c r="S5299" i="14"/>
  <c r="S5298" i="14"/>
  <c r="S5297" i="14"/>
  <c r="S5296" i="14"/>
  <c r="S5295" i="14"/>
  <c r="S5294" i="14"/>
  <c r="S5293" i="14"/>
  <c r="S5292" i="14"/>
  <c r="S5291" i="14"/>
  <c r="S5290" i="14"/>
  <c r="S5289" i="14"/>
  <c r="S5288" i="14"/>
  <c r="S5287" i="14"/>
  <c r="S5286" i="14"/>
  <c r="S5285" i="14"/>
  <c r="S5284" i="14"/>
  <c r="S5283" i="14"/>
  <c r="S5282" i="14"/>
  <c r="S5281" i="14"/>
  <c r="S5280" i="14"/>
  <c r="S5279" i="14"/>
  <c r="S5278" i="14"/>
  <c r="S5277" i="14"/>
  <c r="S5276" i="14"/>
  <c r="S5275" i="14"/>
  <c r="S5274" i="14"/>
  <c r="S5273" i="14"/>
  <c r="S5272" i="14"/>
  <c r="S5271" i="14"/>
  <c r="S5270" i="14"/>
  <c r="S5269" i="14"/>
  <c r="S5268" i="14"/>
  <c r="S5267" i="14"/>
  <c r="S5266" i="14"/>
  <c r="S5265" i="14"/>
  <c r="S5264" i="14"/>
  <c r="S5263" i="14"/>
  <c r="S5262" i="14"/>
  <c r="S5261" i="14"/>
  <c r="S5260" i="14"/>
  <c r="S5259" i="14"/>
  <c r="S5258" i="14"/>
  <c r="S5257" i="14"/>
  <c r="S5256" i="14"/>
  <c r="S5255" i="14"/>
  <c r="S5254" i="14"/>
  <c r="S5253" i="14"/>
  <c r="S5252" i="14"/>
  <c r="S5251" i="14"/>
  <c r="S5250" i="14"/>
  <c r="S5249" i="14"/>
  <c r="S5248" i="14"/>
  <c r="S5247" i="14"/>
  <c r="S5246" i="14"/>
  <c r="S5245" i="14"/>
  <c r="S5244" i="14"/>
  <c r="S5243" i="14"/>
  <c r="S5242" i="14"/>
  <c r="S5241" i="14"/>
  <c r="S5240" i="14"/>
  <c r="S5239" i="14"/>
  <c r="S5238" i="14"/>
  <c r="S5237" i="14"/>
  <c r="S5236" i="14"/>
  <c r="S5235" i="14"/>
  <c r="S5234" i="14"/>
  <c r="S5233" i="14"/>
  <c r="S5232" i="14"/>
  <c r="S5231" i="14"/>
  <c r="S5230" i="14"/>
  <c r="S5229" i="14"/>
  <c r="S5228" i="14"/>
  <c r="S5227" i="14"/>
  <c r="S5226" i="14"/>
  <c r="S5225" i="14"/>
  <c r="S5224" i="14"/>
  <c r="S5223" i="14"/>
  <c r="S5222" i="14"/>
  <c r="S5221" i="14"/>
  <c r="S5220" i="14"/>
  <c r="S5219" i="14"/>
  <c r="S5218" i="14"/>
  <c r="S5217" i="14"/>
  <c r="S5216" i="14"/>
  <c r="S5215" i="14"/>
  <c r="S5214" i="14"/>
  <c r="S5213" i="14"/>
  <c r="S5212" i="14"/>
  <c r="S5211" i="14"/>
  <c r="S5210" i="14"/>
  <c r="S5209" i="14"/>
  <c r="S5208" i="14"/>
  <c r="S5207" i="14"/>
  <c r="S5206" i="14"/>
  <c r="S5205" i="14"/>
  <c r="S5204" i="14"/>
  <c r="S5203" i="14"/>
  <c r="S5202" i="14"/>
  <c r="S5201" i="14"/>
  <c r="S5200" i="14"/>
  <c r="S5199" i="14"/>
  <c r="S5198" i="14"/>
  <c r="S5197" i="14"/>
  <c r="S5196" i="14"/>
  <c r="S5195" i="14"/>
  <c r="S5194" i="14"/>
  <c r="S5193" i="14"/>
  <c r="S5192" i="14"/>
  <c r="S5191" i="14"/>
  <c r="S5190" i="14"/>
  <c r="S5189" i="14"/>
  <c r="S5188" i="14"/>
  <c r="S5187" i="14"/>
  <c r="S5186" i="14"/>
  <c r="S5185" i="14"/>
  <c r="S5184" i="14"/>
  <c r="S5183" i="14"/>
  <c r="S5182" i="14"/>
  <c r="S5181" i="14"/>
  <c r="S5180" i="14"/>
  <c r="S5179" i="14"/>
  <c r="S5178" i="14"/>
  <c r="S5177" i="14"/>
  <c r="S5176" i="14"/>
  <c r="S5175" i="14"/>
  <c r="S5174" i="14"/>
  <c r="S5173" i="14"/>
  <c r="S5172" i="14"/>
  <c r="S5171" i="14"/>
  <c r="S5170" i="14"/>
  <c r="S5169" i="14"/>
  <c r="S5168" i="14"/>
  <c r="S5167" i="14"/>
  <c r="S5166" i="14"/>
  <c r="S5165" i="14"/>
  <c r="S5164" i="14"/>
  <c r="S5163" i="14"/>
  <c r="S5162" i="14"/>
  <c r="S5161" i="14"/>
  <c r="S5160" i="14"/>
  <c r="S5159" i="14"/>
  <c r="S5158" i="14"/>
  <c r="S5157" i="14"/>
  <c r="S5156" i="14"/>
  <c r="S5155" i="14"/>
  <c r="S5154" i="14"/>
  <c r="S5153" i="14"/>
  <c r="S5152" i="14"/>
  <c r="S5151" i="14"/>
  <c r="S5150" i="14"/>
  <c r="S5149" i="14"/>
  <c r="S5148" i="14"/>
  <c r="S5147" i="14"/>
  <c r="S5146" i="14"/>
  <c r="S5145" i="14"/>
  <c r="S5144" i="14"/>
  <c r="S5143" i="14"/>
  <c r="S5142" i="14"/>
  <c r="S5141" i="14"/>
  <c r="S5140" i="14"/>
  <c r="S5139" i="14"/>
  <c r="S5138" i="14"/>
  <c r="S5137" i="14"/>
  <c r="S5136" i="14"/>
  <c r="S5135" i="14"/>
  <c r="S5134" i="14"/>
  <c r="S5133" i="14"/>
  <c r="S5132" i="14"/>
  <c r="S5131" i="14"/>
  <c r="S5130" i="14"/>
  <c r="S5129" i="14"/>
  <c r="S5128" i="14"/>
  <c r="S5127" i="14"/>
  <c r="S5126" i="14"/>
  <c r="S5125" i="14"/>
  <c r="S5124" i="14"/>
  <c r="S5123" i="14"/>
  <c r="S5122" i="14"/>
  <c r="S5121" i="14"/>
  <c r="S5120" i="14"/>
  <c r="S5119" i="14"/>
  <c r="S5118" i="14"/>
  <c r="S5117" i="14"/>
  <c r="S5116" i="14"/>
  <c r="S5115" i="14"/>
  <c r="S5114" i="14"/>
  <c r="S5113" i="14"/>
  <c r="S5112" i="14"/>
  <c r="S5111" i="14"/>
  <c r="S5110" i="14"/>
  <c r="S5109" i="14"/>
  <c r="S5108" i="14"/>
  <c r="S5107" i="14"/>
  <c r="S5106" i="14"/>
  <c r="S5105" i="14"/>
  <c r="S5104" i="14"/>
  <c r="S5103" i="14"/>
  <c r="S5102" i="14"/>
  <c r="S5101" i="14"/>
  <c r="S5100" i="14"/>
  <c r="S5099" i="14"/>
  <c r="S5098" i="14"/>
  <c r="S5097" i="14"/>
  <c r="S5096" i="14"/>
  <c r="S5095" i="14"/>
  <c r="S5094" i="14"/>
  <c r="S5093" i="14"/>
  <c r="S5092" i="14"/>
  <c r="S5091" i="14"/>
  <c r="S5090" i="14"/>
  <c r="S5089" i="14"/>
  <c r="S5088" i="14"/>
  <c r="S5087" i="14"/>
  <c r="S5086" i="14"/>
  <c r="S5085" i="14"/>
  <c r="S5084" i="14"/>
  <c r="S5083" i="14"/>
  <c r="S5082" i="14"/>
  <c r="S5081" i="14"/>
  <c r="S5080" i="14"/>
  <c r="S5079" i="14"/>
  <c r="S5078" i="14"/>
  <c r="S5077" i="14"/>
  <c r="S5076" i="14"/>
  <c r="S5075" i="14"/>
  <c r="S5074" i="14"/>
  <c r="S5073" i="14"/>
  <c r="S5072" i="14"/>
  <c r="S5071" i="14"/>
  <c r="S5070" i="14"/>
  <c r="S5069" i="14"/>
  <c r="S5068" i="14"/>
  <c r="S5067" i="14"/>
  <c r="S5066" i="14"/>
  <c r="S5065" i="14"/>
  <c r="S5064" i="14"/>
  <c r="S5063" i="14"/>
  <c r="S5062" i="14"/>
  <c r="S5061" i="14"/>
  <c r="S5060" i="14"/>
  <c r="S5059" i="14"/>
  <c r="S5058" i="14"/>
  <c r="S5057" i="14"/>
  <c r="S5056" i="14"/>
  <c r="S5055" i="14"/>
  <c r="S5054" i="14"/>
  <c r="S5053" i="14"/>
  <c r="S5052" i="14"/>
  <c r="S5051" i="14"/>
  <c r="S5050" i="14"/>
  <c r="S5049" i="14"/>
  <c r="S5048" i="14"/>
  <c r="S5047" i="14"/>
  <c r="S5046" i="14"/>
  <c r="S5045" i="14"/>
  <c r="S5044" i="14"/>
  <c r="S5043" i="14"/>
  <c r="S5042" i="14"/>
  <c r="S5041" i="14"/>
  <c r="S5040" i="14"/>
  <c r="S5039" i="14"/>
  <c r="S5038" i="14"/>
  <c r="S5037" i="14"/>
  <c r="S5036" i="14"/>
  <c r="S5035" i="14"/>
  <c r="S5034" i="14"/>
  <c r="S5033" i="14"/>
  <c r="S5032" i="14"/>
  <c r="S5031" i="14"/>
  <c r="S5030" i="14"/>
  <c r="S5029" i="14"/>
  <c r="S5028" i="14"/>
  <c r="S5027" i="14"/>
  <c r="S5026" i="14"/>
  <c r="S5025" i="14"/>
  <c r="S5024" i="14"/>
  <c r="S5023" i="14"/>
  <c r="S5022" i="14"/>
  <c r="S5021" i="14"/>
  <c r="S5020" i="14"/>
  <c r="S5019" i="14"/>
  <c r="S5018" i="14"/>
  <c r="S5017" i="14"/>
  <c r="S5016" i="14"/>
  <c r="S5015" i="14"/>
  <c r="S5014" i="14"/>
  <c r="S5013" i="14"/>
  <c r="S5012" i="14"/>
  <c r="S5011" i="14"/>
  <c r="S5010" i="14"/>
  <c r="S5009" i="14"/>
  <c r="S5008" i="14"/>
  <c r="S5007" i="14"/>
  <c r="S5006" i="14"/>
  <c r="S5005" i="14"/>
  <c r="S5004" i="14"/>
  <c r="S5003" i="14"/>
  <c r="S5002" i="14"/>
  <c r="S5001" i="14"/>
  <c r="S5000" i="14"/>
  <c r="S4999" i="14"/>
  <c r="S4998" i="14"/>
  <c r="S4997" i="14"/>
  <c r="S4996" i="14"/>
  <c r="S4995" i="14"/>
  <c r="S4994" i="14"/>
  <c r="S4993" i="14"/>
  <c r="S4992" i="14"/>
  <c r="S4991" i="14"/>
  <c r="S4990" i="14"/>
  <c r="S4989" i="14"/>
  <c r="S4988" i="14"/>
  <c r="S4987" i="14"/>
  <c r="S4986" i="14"/>
  <c r="S4985" i="14"/>
  <c r="S4984" i="14"/>
  <c r="S4983" i="14"/>
  <c r="S4982" i="14"/>
  <c r="S4981" i="14"/>
  <c r="S4980" i="14"/>
  <c r="S4979" i="14"/>
  <c r="S4978" i="14"/>
  <c r="S4977" i="14"/>
  <c r="S4976" i="14"/>
  <c r="S4975" i="14"/>
  <c r="S4974" i="14"/>
  <c r="S4973" i="14"/>
  <c r="S4972" i="14"/>
  <c r="S4971" i="14"/>
  <c r="S4970" i="14"/>
  <c r="S4969" i="14"/>
  <c r="S4968" i="14"/>
  <c r="S4967" i="14"/>
  <c r="S4966" i="14"/>
  <c r="S4965" i="14"/>
  <c r="S4964" i="14"/>
  <c r="S4963" i="14"/>
  <c r="S4962" i="14"/>
  <c r="S4961" i="14"/>
  <c r="S4960" i="14"/>
  <c r="S4959" i="14"/>
  <c r="S4958" i="14"/>
  <c r="S4957" i="14"/>
  <c r="S4956" i="14"/>
  <c r="S4955" i="14"/>
  <c r="S4954" i="14"/>
  <c r="S4953" i="14"/>
  <c r="S4952" i="14"/>
  <c r="S4951" i="14"/>
  <c r="S4950" i="14"/>
  <c r="S4949" i="14"/>
  <c r="S4948" i="14"/>
  <c r="S4947" i="14"/>
  <c r="S4946" i="14"/>
  <c r="S4945" i="14"/>
  <c r="S4944" i="14"/>
  <c r="S4943" i="14"/>
  <c r="S4942" i="14"/>
  <c r="S4941" i="14"/>
  <c r="S4940" i="14"/>
  <c r="S4939" i="14"/>
  <c r="S4938" i="14"/>
  <c r="S4937" i="14"/>
  <c r="S4936" i="14"/>
  <c r="S4935" i="14"/>
  <c r="S4934" i="14"/>
  <c r="S4933" i="14"/>
  <c r="S4932" i="14"/>
  <c r="S4931" i="14"/>
  <c r="S4930" i="14"/>
  <c r="S4929" i="14"/>
  <c r="S4928" i="14"/>
  <c r="S4927" i="14"/>
  <c r="S4926" i="14"/>
  <c r="S4925" i="14"/>
  <c r="S4924" i="14"/>
  <c r="S4923" i="14"/>
  <c r="S4922" i="14"/>
  <c r="S4921" i="14"/>
  <c r="S4920" i="14"/>
  <c r="S4919" i="14"/>
  <c r="S4918" i="14"/>
  <c r="S4917" i="14"/>
  <c r="S4916" i="14"/>
  <c r="S4915" i="14"/>
  <c r="S4914" i="14"/>
  <c r="S4913" i="14"/>
  <c r="S4912" i="14"/>
  <c r="S4911" i="14"/>
  <c r="S4910" i="14"/>
  <c r="S4909" i="14"/>
  <c r="S4908" i="14"/>
  <c r="S4907" i="14"/>
  <c r="S4906" i="14"/>
  <c r="S4905" i="14"/>
  <c r="S4904" i="14"/>
  <c r="S4903" i="14"/>
  <c r="S4902" i="14"/>
  <c r="S4901" i="14"/>
  <c r="S4900" i="14"/>
  <c r="S4899" i="14"/>
  <c r="S4898" i="14"/>
  <c r="S4897" i="14"/>
  <c r="S4896" i="14"/>
  <c r="S4895" i="14"/>
  <c r="S4894" i="14"/>
  <c r="S4893" i="14"/>
  <c r="S4892" i="14"/>
  <c r="S4891" i="14"/>
  <c r="S4890" i="14"/>
  <c r="S4889" i="14"/>
  <c r="S4888" i="14"/>
  <c r="S4887" i="14"/>
  <c r="S4886" i="14"/>
  <c r="S4885" i="14"/>
  <c r="S4884" i="14"/>
  <c r="S4883" i="14"/>
  <c r="S4882" i="14"/>
  <c r="S4881" i="14"/>
  <c r="S4880" i="14"/>
  <c r="S4879" i="14"/>
  <c r="S4878" i="14"/>
  <c r="S4877" i="14"/>
  <c r="S4876" i="14"/>
  <c r="S4875" i="14"/>
  <c r="S4874" i="14"/>
  <c r="S4873" i="14"/>
  <c r="S4872" i="14"/>
  <c r="S4871" i="14"/>
  <c r="S4870" i="14"/>
  <c r="S4869" i="14"/>
  <c r="S4868" i="14"/>
  <c r="S4867" i="14"/>
  <c r="S4866" i="14"/>
  <c r="S4865" i="14"/>
  <c r="S4864" i="14"/>
  <c r="S4863" i="14"/>
  <c r="S4862" i="14"/>
  <c r="S4861" i="14"/>
  <c r="S4860" i="14"/>
  <c r="S4859" i="14"/>
  <c r="S4858" i="14"/>
  <c r="S4857" i="14"/>
  <c r="S4856" i="14"/>
  <c r="S4855" i="14"/>
  <c r="S4854" i="14"/>
  <c r="S4853" i="14"/>
  <c r="S4852" i="14"/>
  <c r="S4851" i="14"/>
  <c r="S4850" i="14"/>
  <c r="S4849" i="14"/>
  <c r="S4848" i="14"/>
  <c r="S4847" i="14"/>
  <c r="S4846" i="14"/>
  <c r="S4845" i="14"/>
  <c r="S4844" i="14"/>
  <c r="S4843" i="14"/>
  <c r="S4842" i="14"/>
  <c r="S4841" i="14"/>
  <c r="S4840" i="14"/>
  <c r="S4839" i="14"/>
  <c r="S4838" i="14"/>
  <c r="S4837" i="14"/>
  <c r="S4836" i="14"/>
  <c r="S4835" i="14"/>
  <c r="S4834" i="14"/>
  <c r="S4833" i="14"/>
  <c r="S4832" i="14"/>
  <c r="S4831" i="14"/>
  <c r="S4830" i="14"/>
  <c r="S4829" i="14"/>
  <c r="S4828" i="14"/>
  <c r="S4827" i="14"/>
  <c r="S4826" i="14"/>
  <c r="S4825" i="14"/>
  <c r="S4824" i="14"/>
  <c r="S4823" i="14"/>
  <c r="S4822" i="14"/>
  <c r="S4821" i="14"/>
  <c r="S4820" i="14"/>
  <c r="S4819" i="14"/>
  <c r="S4818" i="14"/>
  <c r="S4817" i="14"/>
  <c r="S4816" i="14"/>
  <c r="S4815" i="14"/>
  <c r="S4814" i="14"/>
  <c r="S4813" i="14"/>
  <c r="S4812" i="14"/>
  <c r="S4811" i="14"/>
  <c r="S4810" i="14"/>
  <c r="S4809" i="14"/>
  <c r="S4808" i="14"/>
  <c r="S4807" i="14"/>
  <c r="S4806" i="14"/>
  <c r="S4805" i="14"/>
  <c r="S4804" i="14"/>
  <c r="S4803" i="14"/>
  <c r="S4802" i="14"/>
  <c r="S4801" i="14"/>
  <c r="S4800" i="14"/>
  <c r="S4799" i="14"/>
  <c r="S4798" i="14"/>
  <c r="S4797" i="14"/>
  <c r="S4796" i="14"/>
  <c r="S4795" i="14"/>
  <c r="S4794" i="14"/>
  <c r="S4793" i="14"/>
  <c r="S4792" i="14"/>
  <c r="S4791" i="14"/>
  <c r="S4790" i="14"/>
  <c r="S4789" i="14"/>
  <c r="S4788" i="14"/>
  <c r="S4787" i="14"/>
  <c r="S4786" i="14"/>
  <c r="S4785" i="14"/>
  <c r="S4784" i="14"/>
  <c r="S4783" i="14"/>
  <c r="S4782" i="14"/>
  <c r="S4781" i="14"/>
  <c r="S4780" i="14"/>
  <c r="S4779" i="14"/>
  <c r="S4778" i="14"/>
  <c r="S4777" i="14"/>
  <c r="S4776" i="14"/>
  <c r="S4775" i="14"/>
  <c r="S4774" i="14"/>
  <c r="S4773" i="14"/>
  <c r="S4772" i="14"/>
  <c r="S4771" i="14"/>
  <c r="S4770" i="14"/>
  <c r="S4769" i="14"/>
  <c r="S4768" i="14"/>
  <c r="S4767" i="14"/>
  <c r="S4766" i="14"/>
  <c r="S4765" i="14"/>
  <c r="S4764" i="14"/>
  <c r="S4763" i="14"/>
  <c r="S4762" i="14"/>
  <c r="S4761" i="14"/>
  <c r="S4760" i="14"/>
  <c r="S4759" i="14"/>
  <c r="S4758" i="14"/>
  <c r="S4757" i="14"/>
  <c r="S4756" i="14"/>
  <c r="S4755" i="14"/>
  <c r="S4754" i="14"/>
  <c r="S4753" i="14"/>
  <c r="S4752" i="14"/>
  <c r="S4751" i="14"/>
  <c r="S4750" i="14"/>
  <c r="S4749" i="14"/>
  <c r="S4748" i="14"/>
  <c r="S4747" i="14"/>
  <c r="S4746" i="14"/>
  <c r="S4745" i="14"/>
  <c r="S4744" i="14"/>
  <c r="S4743" i="14"/>
  <c r="S4742" i="14"/>
  <c r="S4741" i="14"/>
  <c r="S4740" i="14"/>
  <c r="S4739" i="14"/>
  <c r="S4738" i="14"/>
  <c r="S4737" i="14"/>
  <c r="S4736" i="14"/>
  <c r="S4735" i="14"/>
  <c r="S4734" i="14"/>
  <c r="S4733" i="14"/>
  <c r="S4732" i="14"/>
  <c r="S4731" i="14"/>
  <c r="S4730" i="14"/>
  <c r="S4729" i="14"/>
  <c r="S4728" i="14"/>
  <c r="S4727" i="14"/>
  <c r="S4726" i="14"/>
  <c r="S4725" i="14"/>
  <c r="S4724" i="14"/>
  <c r="S4723" i="14"/>
  <c r="S4722" i="14"/>
  <c r="S4721" i="14"/>
  <c r="S4720" i="14"/>
  <c r="S4719" i="14"/>
  <c r="S4718" i="14"/>
  <c r="S4717" i="14"/>
  <c r="S4716" i="14"/>
  <c r="S4715" i="14"/>
  <c r="S4714" i="14"/>
  <c r="S4713" i="14"/>
  <c r="S4712" i="14"/>
  <c r="S4711" i="14"/>
  <c r="S4710" i="14"/>
  <c r="S4709" i="14"/>
  <c r="S4708" i="14"/>
  <c r="S4707" i="14"/>
  <c r="S4706" i="14"/>
  <c r="S4705" i="14"/>
  <c r="S4704" i="14"/>
  <c r="S4703" i="14"/>
  <c r="S4702" i="14"/>
  <c r="S4701" i="14"/>
  <c r="S4700" i="14"/>
  <c r="S4699" i="14"/>
  <c r="S4698" i="14"/>
  <c r="S4697" i="14"/>
  <c r="S4696" i="14"/>
  <c r="S4695" i="14"/>
  <c r="S4694" i="14"/>
  <c r="S4693" i="14"/>
  <c r="S4692" i="14"/>
  <c r="S4691" i="14"/>
  <c r="S4690" i="14"/>
  <c r="S4689" i="14"/>
  <c r="S4688" i="14"/>
  <c r="S4687" i="14"/>
  <c r="S4686" i="14"/>
  <c r="S4685" i="14"/>
  <c r="S4684" i="14"/>
  <c r="S4683" i="14"/>
  <c r="S4682" i="14"/>
  <c r="S4681" i="14"/>
  <c r="S4680" i="14"/>
  <c r="S4679" i="14"/>
  <c r="S4678" i="14"/>
  <c r="S4677" i="14"/>
  <c r="S4676" i="14"/>
  <c r="S4675" i="14"/>
  <c r="S4674" i="14"/>
  <c r="S4673" i="14"/>
  <c r="S4672" i="14"/>
  <c r="S4671" i="14"/>
  <c r="S4670" i="14"/>
  <c r="S4669" i="14"/>
  <c r="S4668" i="14"/>
  <c r="S4667" i="14"/>
  <c r="S4666" i="14"/>
  <c r="S4665" i="14"/>
  <c r="S4664" i="14"/>
  <c r="S4663" i="14"/>
  <c r="S4662" i="14"/>
  <c r="S4661" i="14"/>
  <c r="S4660" i="14"/>
  <c r="S4659" i="14"/>
  <c r="S4658" i="14"/>
  <c r="S4657" i="14"/>
  <c r="S4656" i="14"/>
  <c r="S4655" i="14"/>
  <c r="S4654" i="14"/>
  <c r="S4653" i="14"/>
  <c r="S4652" i="14"/>
  <c r="S4651" i="14"/>
  <c r="S4650" i="14"/>
  <c r="S4649" i="14"/>
  <c r="S4648" i="14"/>
  <c r="S4647" i="14"/>
  <c r="S4646" i="14"/>
  <c r="S4645" i="14"/>
  <c r="S4644" i="14"/>
  <c r="S4643" i="14"/>
  <c r="S4642" i="14"/>
  <c r="S4641" i="14"/>
  <c r="S4640" i="14"/>
  <c r="S4639" i="14"/>
  <c r="S4638" i="14"/>
  <c r="S4637" i="14"/>
  <c r="S4636" i="14"/>
  <c r="S4635" i="14"/>
  <c r="S4634" i="14"/>
  <c r="S4633" i="14"/>
  <c r="S4632" i="14"/>
  <c r="S4631" i="14"/>
  <c r="S4630" i="14"/>
  <c r="S4629" i="14"/>
  <c r="S4628" i="14"/>
  <c r="S4627" i="14"/>
  <c r="S4626" i="14"/>
  <c r="S4625" i="14"/>
  <c r="S4624" i="14"/>
  <c r="S4623" i="14"/>
  <c r="S4622" i="14"/>
  <c r="S4621" i="14"/>
  <c r="S4620" i="14"/>
  <c r="S4619" i="14"/>
  <c r="S4618" i="14"/>
  <c r="S4617" i="14"/>
  <c r="S4616" i="14"/>
  <c r="S4615" i="14"/>
  <c r="S4614" i="14"/>
  <c r="S4613" i="14"/>
  <c r="S4612" i="14"/>
  <c r="S4611" i="14"/>
  <c r="S4610" i="14"/>
  <c r="S4609" i="14"/>
  <c r="S4608" i="14"/>
  <c r="S4607" i="14"/>
  <c r="S4606" i="14"/>
  <c r="S4605" i="14"/>
  <c r="S4604" i="14"/>
  <c r="S4603" i="14"/>
  <c r="S4602" i="14"/>
  <c r="S4601" i="14"/>
  <c r="S4600" i="14"/>
  <c r="S4599" i="14"/>
  <c r="S4598" i="14"/>
  <c r="S4597" i="14"/>
  <c r="S4596" i="14"/>
  <c r="S4595" i="14"/>
  <c r="S4594" i="14"/>
  <c r="S4593" i="14"/>
  <c r="S4592" i="14"/>
  <c r="S4591" i="14"/>
  <c r="S4590" i="14"/>
  <c r="S4589" i="14"/>
  <c r="S4588" i="14"/>
  <c r="S4587" i="14"/>
  <c r="S4586" i="14"/>
  <c r="S4585" i="14"/>
  <c r="S4584" i="14"/>
  <c r="S4583" i="14"/>
  <c r="S4582" i="14"/>
  <c r="S4581" i="14"/>
  <c r="S4580" i="14"/>
  <c r="S4579" i="14"/>
  <c r="S4578" i="14"/>
  <c r="S4577" i="14"/>
  <c r="S4576" i="14"/>
  <c r="S4575" i="14"/>
  <c r="S4574" i="14"/>
  <c r="S4573" i="14"/>
  <c r="S4572" i="14"/>
  <c r="S4571" i="14"/>
  <c r="S4570" i="14"/>
  <c r="S4569" i="14"/>
  <c r="S4568" i="14"/>
  <c r="S4567" i="14"/>
  <c r="S4566" i="14"/>
  <c r="S4565" i="14"/>
  <c r="S4564" i="14"/>
  <c r="S4563" i="14"/>
  <c r="S4562" i="14"/>
  <c r="S4561" i="14"/>
  <c r="S4560" i="14"/>
  <c r="S4559" i="14"/>
  <c r="S4558" i="14"/>
  <c r="S4557" i="14"/>
  <c r="S4556" i="14"/>
  <c r="S4555" i="14"/>
  <c r="S4554" i="14"/>
  <c r="S4553" i="14"/>
  <c r="S4552" i="14"/>
  <c r="S4551" i="14"/>
  <c r="S4550" i="14"/>
  <c r="S4549" i="14"/>
  <c r="S4548" i="14"/>
  <c r="S4547" i="14"/>
  <c r="S4546" i="14"/>
  <c r="S4545" i="14"/>
  <c r="S4544" i="14"/>
  <c r="S4543" i="14"/>
  <c r="S4542" i="14"/>
  <c r="S4541" i="14"/>
  <c r="S4540" i="14"/>
  <c r="S4539" i="14"/>
  <c r="S4538" i="14"/>
  <c r="S4537" i="14"/>
  <c r="S4536" i="14"/>
  <c r="S4535" i="14"/>
  <c r="S4534" i="14"/>
  <c r="S4533" i="14"/>
  <c r="S4532" i="14"/>
  <c r="S4531" i="14"/>
  <c r="S4530" i="14"/>
  <c r="S4529" i="14"/>
  <c r="S4528" i="14"/>
  <c r="S4527" i="14"/>
  <c r="S4526" i="14"/>
  <c r="S4525" i="14"/>
  <c r="S4524" i="14"/>
  <c r="S4523" i="14"/>
  <c r="S4522" i="14"/>
  <c r="S4521" i="14"/>
  <c r="S4520" i="14"/>
  <c r="S4519" i="14"/>
  <c r="S4518" i="14"/>
  <c r="S4517" i="14"/>
  <c r="S4516" i="14"/>
  <c r="S4515" i="14"/>
  <c r="S4514" i="14"/>
  <c r="S4513" i="14"/>
  <c r="S4512" i="14"/>
  <c r="S4511" i="14"/>
  <c r="S4510" i="14"/>
  <c r="S4509" i="14"/>
  <c r="S4508" i="14"/>
  <c r="S4507" i="14"/>
  <c r="S4506" i="14"/>
  <c r="S4505" i="14"/>
  <c r="S4504" i="14"/>
  <c r="S4503" i="14"/>
  <c r="S4502" i="14"/>
  <c r="S4501" i="14"/>
  <c r="S4500" i="14"/>
  <c r="S4499" i="14"/>
  <c r="S4498" i="14"/>
  <c r="S4497" i="14"/>
  <c r="S4496" i="14"/>
  <c r="S4495" i="14"/>
  <c r="S4494" i="14"/>
  <c r="S4493" i="14"/>
  <c r="S4492" i="14"/>
  <c r="S4491" i="14"/>
  <c r="S4490" i="14"/>
  <c r="S4489" i="14"/>
  <c r="S4488" i="14"/>
  <c r="S4487" i="14"/>
  <c r="S4486" i="14"/>
  <c r="S4485" i="14"/>
  <c r="S4484" i="14"/>
  <c r="S4483" i="14"/>
  <c r="S4482" i="14"/>
  <c r="S4481" i="14"/>
  <c r="S4480" i="14"/>
  <c r="S4479" i="14"/>
  <c r="S4478" i="14"/>
  <c r="S4477" i="14"/>
  <c r="S4476" i="14"/>
  <c r="S4475" i="14"/>
  <c r="S4474" i="14"/>
  <c r="S4473" i="14"/>
  <c r="S4472" i="14"/>
  <c r="S4471" i="14"/>
  <c r="S4470" i="14"/>
  <c r="S4469" i="14"/>
  <c r="S4468" i="14"/>
  <c r="S4467" i="14"/>
  <c r="S4466" i="14"/>
  <c r="S4465" i="14"/>
  <c r="S4464" i="14"/>
  <c r="S4463" i="14"/>
  <c r="S4462" i="14"/>
  <c r="S4461" i="14"/>
  <c r="S4460" i="14"/>
  <c r="S4459" i="14"/>
  <c r="S4458" i="14"/>
  <c r="S4457" i="14"/>
  <c r="S4456" i="14"/>
  <c r="S4455" i="14"/>
  <c r="S4454" i="14"/>
  <c r="S4453" i="14"/>
  <c r="S4452" i="14"/>
  <c r="S4451" i="14"/>
  <c r="S4450" i="14"/>
  <c r="S4449" i="14"/>
  <c r="S4448" i="14"/>
  <c r="S4447" i="14"/>
  <c r="S4446" i="14"/>
  <c r="S4445" i="14"/>
  <c r="S4444" i="14"/>
  <c r="S4443" i="14"/>
  <c r="S4442" i="14"/>
  <c r="S4441" i="14"/>
  <c r="S4440" i="14"/>
  <c r="S4439" i="14"/>
  <c r="S4438" i="14"/>
  <c r="S4437" i="14"/>
  <c r="S4436" i="14"/>
  <c r="S4435" i="14"/>
  <c r="S4434" i="14"/>
  <c r="S4433" i="14"/>
  <c r="S4432" i="14"/>
  <c r="S4431" i="14"/>
  <c r="S4430" i="14"/>
  <c r="S4429" i="14"/>
  <c r="S4428" i="14"/>
  <c r="S4427" i="14"/>
  <c r="S4426" i="14"/>
  <c r="S4425" i="14"/>
  <c r="S4424" i="14"/>
  <c r="S4423" i="14"/>
  <c r="S4422" i="14"/>
  <c r="S4421" i="14"/>
  <c r="S4420" i="14"/>
  <c r="S4419" i="14"/>
  <c r="S4418" i="14"/>
  <c r="S4417" i="14"/>
  <c r="S4416" i="14"/>
  <c r="S4415" i="14"/>
  <c r="S4414" i="14"/>
  <c r="S4413" i="14"/>
  <c r="S4412" i="14"/>
  <c r="S4411" i="14"/>
  <c r="S4410" i="14"/>
  <c r="S4409" i="14"/>
  <c r="S4408" i="14"/>
  <c r="S4407" i="14"/>
  <c r="S4406" i="14"/>
  <c r="S4405" i="14"/>
  <c r="S4404" i="14"/>
  <c r="S4403" i="14"/>
  <c r="S4402" i="14"/>
  <c r="S4401" i="14"/>
  <c r="S4400" i="14"/>
  <c r="S4399" i="14"/>
  <c r="S4398" i="14"/>
  <c r="S4397" i="14"/>
  <c r="S4396" i="14"/>
  <c r="S4395" i="14"/>
  <c r="S4394" i="14"/>
  <c r="S4393" i="14"/>
  <c r="S4392" i="14"/>
  <c r="S4391" i="14"/>
  <c r="S4390" i="14"/>
  <c r="S4389" i="14"/>
  <c r="S4388" i="14"/>
  <c r="S4387" i="14"/>
  <c r="S4386" i="14"/>
  <c r="S4385" i="14"/>
  <c r="S4384" i="14"/>
  <c r="S4383" i="14"/>
  <c r="S4382" i="14"/>
  <c r="S4381" i="14"/>
  <c r="S4380" i="14"/>
  <c r="S4379" i="14"/>
  <c r="S4378" i="14"/>
  <c r="S4377" i="14"/>
  <c r="S4376" i="14"/>
  <c r="S4375" i="14"/>
  <c r="S4374" i="14"/>
  <c r="S4373" i="14"/>
  <c r="S4372" i="14"/>
  <c r="S4371" i="14"/>
  <c r="S4370" i="14"/>
  <c r="S4369" i="14"/>
  <c r="S4368" i="14"/>
  <c r="S4367" i="14"/>
  <c r="S4366" i="14"/>
  <c r="S4365" i="14"/>
  <c r="S4364" i="14"/>
  <c r="S4363" i="14"/>
  <c r="S4362" i="14"/>
  <c r="S4361" i="14"/>
  <c r="S4360" i="14"/>
  <c r="S4359" i="14"/>
  <c r="S4358" i="14"/>
  <c r="S4357" i="14"/>
  <c r="S4356" i="14"/>
  <c r="S4355" i="14"/>
  <c r="S4354" i="14"/>
  <c r="S4353" i="14"/>
  <c r="S4352" i="14"/>
  <c r="S4351" i="14"/>
  <c r="S4350" i="14"/>
  <c r="S4349" i="14"/>
  <c r="S4348" i="14"/>
  <c r="S4347" i="14"/>
  <c r="S4346" i="14"/>
  <c r="S4345" i="14"/>
  <c r="S4344" i="14"/>
  <c r="S4343" i="14"/>
  <c r="S4342" i="14"/>
  <c r="S4341" i="14"/>
  <c r="S4340" i="14"/>
  <c r="S4339" i="14"/>
  <c r="S4338" i="14"/>
  <c r="S4337" i="14"/>
  <c r="S4336" i="14"/>
  <c r="S4335" i="14"/>
  <c r="S4334" i="14"/>
  <c r="S4333" i="14"/>
  <c r="S4332" i="14"/>
  <c r="S4331" i="14"/>
  <c r="S4330" i="14"/>
  <c r="S4329" i="14"/>
  <c r="S4328" i="14"/>
  <c r="S4327" i="14"/>
  <c r="S4326" i="14"/>
  <c r="S4325" i="14"/>
  <c r="S4324" i="14"/>
  <c r="S4323" i="14"/>
  <c r="S4322" i="14"/>
  <c r="S4321" i="14"/>
  <c r="S4320" i="14"/>
  <c r="S4319" i="14"/>
  <c r="S4318" i="14"/>
  <c r="S4317" i="14"/>
  <c r="S4316" i="14"/>
  <c r="S4315" i="14"/>
  <c r="S4314" i="14"/>
  <c r="S4313" i="14"/>
  <c r="S4312" i="14"/>
  <c r="S4311" i="14"/>
  <c r="S4310" i="14"/>
  <c r="S4309" i="14"/>
  <c r="S4308" i="14"/>
  <c r="S4307" i="14"/>
  <c r="S4306" i="14"/>
  <c r="S4305" i="14"/>
  <c r="S4304" i="14"/>
  <c r="S4303" i="14"/>
  <c r="S4302" i="14"/>
  <c r="S4301" i="14"/>
  <c r="S4300" i="14"/>
  <c r="S4299" i="14"/>
  <c r="S4298" i="14"/>
  <c r="S4297" i="14"/>
  <c r="S4296" i="14"/>
  <c r="S4295" i="14"/>
  <c r="S4294" i="14"/>
  <c r="S4293" i="14"/>
  <c r="S4292" i="14"/>
  <c r="S4291" i="14"/>
  <c r="S4290" i="14"/>
  <c r="S4289" i="14"/>
  <c r="S4288" i="14"/>
  <c r="S4287" i="14"/>
  <c r="S4286" i="14"/>
  <c r="S4285" i="14"/>
  <c r="S4284" i="14"/>
  <c r="S4283" i="14"/>
  <c r="S4282" i="14"/>
  <c r="S4281" i="14"/>
  <c r="S4280" i="14"/>
  <c r="S4279" i="14"/>
  <c r="S4278" i="14"/>
  <c r="S4277" i="14"/>
  <c r="S4276" i="14"/>
  <c r="S4275" i="14"/>
  <c r="S4274" i="14"/>
  <c r="S4273" i="14"/>
  <c r="S4272" i="14"/>
  <c r="S4271" i="14"/>
  <c r="S4270" i="14"/>
  <c r="S4269" i="14"/>
  <c r="S4268" i="14"/>
  <c r="S4267" i="14"/>
  <c r="S4266" i="14"/>
  <c r="S4265" i="14"/>
  <c r="S4264" i="14"/>
  <c r="S4263" i="14"/>
  <c r="S4262" i="14"/>
  <c r="S4261" i="14"/>
  <c r="S4260" i="14"/>
  <c r="S4259" i="14"/>
  <c r="S4258" i="14"/>
  <c r="S4257" i="14"/>
  <c r="S4256" i="14"/>
  <c r="S4255" i="14"/>
  <c r="S4254" i="14"/>
  <c r="S4253" i="14"/>
  <c r="S4252" i="14"/>
  <c r="S4251" i="14"/>
  <c r="S4250" i="14"/>
  <c r="S4249" i="14"/>
  <c r="S4248" i="14"/>
  <c r="S4247" i="14"/>
  <c r="S4246" i="14"/>
  <c r="S4245" i="14"/>
  <c r="S4244" i="14"/>
  <c r="S4243" i="14"/>
  <c r="S4242" i="14"/>
  <c r="S4241" i="14"/>
  <c r="S4240" i="14"/>
  <c r="S4239" i="14"/>
  <c r="S4238" i="14"/>
  <c r="S4237" i="14"/>
  <c r="S4236" i="14"/>
  <c r="S4235" i="14"/>
  <c r="S4234" i="14"/>
  <c r="S4233" i="14"/>
  <c r="S4232" i="14"/>
  <c r="S4231" i="14"/>
  <c r="S4230" i="14"/>
  <c r="S4229" i="14"/>
  <c r="S4228" i="14"/>
  <c r="S4227" i="14"/>
  <c r="S4226" i="14"/>
  <c r="S4225" i="14"/>
  <c r="S4224" i="14"/>
  <c r="S4223" i="14"/>
  <c r="S4222" i="14"/>
  <c r="S4221" i="14"/>
  <c r="S4220" i="14"/>
  <c r="S4219" i="14"/>
  <c r="S4218" i="14"/>
  <c r="S4217" i="14"/>
  <c r="S4216" i="14"/>
  <c r="S4215" i="14"/>
  <c r="S4214" i="14"/>
  <c r="S4213" i="14"/>
  <c r="S4212" i="14"/>
  <c r="S4211" i="14"/>
  <c r="S4210" i="14"/>
  <c r="S4209" i="14"/>
  <c r="S4208" i="14"/>
  <c r="S4207" i="14"/>
  <c r="S4206" i="14"/>
  <c r="S4205" i="14"/>
  <c r="S4204" i="14"/>
  <c r="S4203" i="14"/>
  <c r="S4202" i="14"/>
  <c r="S4201" i="14"/>
  <c r="S4200" i="14"/>
  <c r="S4199" i="14"/>
  <c r="S4198" i="14"/>
  <c r="S4197" i="14"/>
  <c r="S4196" i="14"/>
  <c r="S4195" i="14"/>
  <c r="S4194" i="14"/>
  <c r="S4193" i="14"/>
  <c r="S4192" i="14"/>
  <c r="S4191" i="14"/>
  <c r="S4190" i="14"/>
  <c r="S4189" i="14"/>
  <c r="S4188" i="14"/>
  <c r="S4187" i="14"/>
  <c r="S4186" i="14"/>
  <c r="S4185" i="14"/>
  <c r="S4184" i="14"/>
  <c r="S4183" i="14"/>
  <c r="S4182" i="14"/>
  <c r="S4181" i="14"/>
  <c r="S4180" i="14"/>
  <c r="S4179" i="14"/>
  <c r="S4178" i="14"/>
  <c r="S4177" i="14"/>
  <c r="S4176" i="14"/>
  <c r="S4175" i="14"/>
  <c r="S4174" i="14"/>
  <c r="S4173" i="14"/>
  <c r="S4172" i="14"/>
  <c r="S4171" i="14"/>
  <c r="S4170" i="14"/>
  <c r="S4169" i="14"/>
  <c r="S4168" i="14"/>
  <c r="S4167" i="14"/>
  <c r="S4166" i="14"/>
  <c r="S4165" i="14"/>
  <c r="S4164" i="14"/>
  <c r="S4163" i="14"/>
  <c r="S4162" i="14"/>
  <c r="S4161" i="14"/>
  <c r="S4160" i="14"/>
  <c r="S4159" i="14"/>
  <c r="S4158" i="14"/>
  <c r="S4157" i="14"/>
  <c r="S4156" i="14"/>
  <c r="S4155" i="14"/>
  <c r="S4154" i="14"/>
  <c r="S4153" i="14"/>
  <c r="S4152" i="14"/>
  <c r="S4151" i="14"/>
  <c r="S4150" i="14"/>
  <c r="S4149" i="14"/>
  <c r="S4148" i="14"/>
  <c r="S4147" i="14"/>
  <c r="S4146" i="14"/>
  <c r="S4145" i="14"/>
  <c r="S4144" i="14"/>
  <c r="S4143" i="14"/>
  <c r="S4142" i="14"/>
  <c r="S4141" i="14"/>
  <c r="S4140" i="14"/>
  <c r="S4139" i="14"/>
  <c r="S4138" i="14"/>
  <c r="S4137" i="14"/>
  <c r="S4136" i="14"/>
  <c r="S4135" i="14"/>
  <c r="S4134" i="14"/>
  <c r="S4133" i="14"/>
  <c r="S4132" i="14"/>
  <c r="S4131" i="14"/>
  <c r="S4130" i="14"/>
  <c r="S4129" i="14"/>
  <c r="S4128" i="14"/>
  <c r="S4127" i="14"/>
  <c r="S4126" i="14"/>
  <c r="S4125" i="14"/>
  <c r="S4124" i="14"/>
  <c r="S4123" i="14"/>
  <c r="S4122" i="14"/>
  <c r="S4121" i="14"/>
  <c r="S4120" i="14"/>
  <c r="S4119" i="14"/>
  <c r="S4118" i="14"/>
  <c r="S4117" i="14"/>
  <c r="S4116" i="14"/>
  <c r="S4115" i="14"/>
  <c r="S4114" i="14"/>
  <c r="S4113" i="14"/>
  <c r="S4112" i="14"/>
  <c r="S4111" i="14"/>
  <c r="S4110" i="14"/>
  <c r="S4109" i="14"/>
  <c r="S4108" i="14"/>
  <c r="S4107" i="14"/>
  <c r="S4106" i="14"/>
  <c r="S4105" i="14"/>
  <c r="S4104" i="14"/>
  <c r="S4103" i="14"/>
  <c r="S4102" i="14"/>
  <c r="S4101" i="14"/>
  <c r="S4100" i="14"/>
  <c r="S4099" i="14"/>
  <c r="S4098" i="14"/>
  <c r="S4097" i="14"/>
  <c r="S4096" i="14"/>
  <c r="S4095" i="14"/>
  <c r="S4094" i="14"/>
  <c r="S4093" i="14"/>
  <c r="S4092" i="14"/>
  <c r="S4091" i="14"/>
  <c r="S4090" i="14"/>
  <c r="S4089" i="14"/>
  <c r="S4088" i="14"/>
  <c r="S4087" i="14"/>
  <c r="S4086" i="14"/>
  <c r="S4085" i="14"/>
  <c r="S4084" i="14"/>
  <c r="S4083" i="14"/>
  <c r="S4082" i="14"/>
  <c r="S4081" i="14"/>
  <c r="S4080" i="14"/>
  <c r="S4079" i="14"/>
  <c r="S4078" i="14"/>
  <c r="S4077" i="14"/>
  <c r="S4076" i="14"/>
  <c r="S4075" i="14"/>
  <c r="S4074" i="14"/>
  <c r="S4073" i="14"/>
  <c r="S4072" i="14"/>
  <c r="S4071" i="14"/>
  <c r="S4070" i="14"/>
  <c r="S4069" i="14"/>
  <c r="S4068" i="14"/>
  <c r="S4067" i="14"/>
  <c r="S4066" i="14"/>
  <c r="S4065" i="14"/>
  <c r="S4064" i="14"/>
  <c r="S4063" i="14"/>
  <c r="S4062" i="14"/>
  <c r="S4061" i="14"/>
  <c r="S4060" i="14"/>
  <c r="S4059" i="14"/>
  <c r="S4058" i="14"/>
  <c r="S4057" i="14"/>
  <c r="S4056" i="14"/>
  <c r="S4055" i="14"/>
  <c r="S4054" i="14"/>
  <c r="S4053" i="14"/>
  <c r="S4052" i="14"/>
  <c r="S4051" i="14"/>
  <c r="S4050" i="14"/>
  <c r="S4049" i="14"/>
  <c r="S4048" i="14"/>
  <c r="S4047" i="14"/>
  <c r="S4046" i="14"/>
  <c r="S4045" i="14"/>
  <c r="S4044" i="14"/>
  <c r="S4043" i="14"/>
  <c r="S4042" i="14"/>
  <c r="S4041" i="14"/>
  <c r="S4040" i="14"/>
  <c r="S4039" i="14"/>
  <c r="S4038" i="14"/>
  <c r="S4037" i="14"/>
  <c r="S4036" i="14"/>
  <c r="S4035" i="14"/>
  <c r="S4034" i="14"/>
  <c r="S4033" i="14"/>
  <c r="S4032" i="14"/>
  <c r="S4031" i="14"/>
  <c r="S4030" i="14"/>
  <c r="S4029" i="14"/>
  <c r="S4028" i="14"/>
  <c r="S4027" i="14"/>
  <c r="S4026" i="14"/>
  <c r="S4025" i="14"/>
  <c r="S4024" i="14"/>
  <c r="S4023" i="14"/>
  <c r="S4022" i="14"/>
  <c r="S4021" i="14"/>
  <c r="S4020" i="14"/>
  <c r="S4019" i="14"/>
  <c r="S4018" i="14"/>
  <c r="S4017" i="14"/>
  <c r="S4016" i="14"/>
  <c r="S4015" i="14"/>
  <c r="S4014" i="14"/>
  <c r="S4013" i="14"/>
  <c r="S4012" i="14"/>
  <c r="S4011" i="14"/>
  <c r="S4010" i="14"/>
  <c r="S4009" i="14"/>
  <c r="S4008" i="14"/>
  <c r="S4007" i="14"/>
  <c r="S4006" i="14"/>
  <c r="S4005" i="14"/>
  <c r="S4004" i="14"/>
  <c r="S4003" i="14"/>
  <c r="S4002" i="14"/>
  <c r="S4001" i="14"/>
  <c r="S4000" i="14"/>
  <c r="S3999" i="14"/>
  <c r="S3998" i="14"/>
  <c r="S3997" i="14"/>
  <c r="S3996" i="14"/>
  <c r="S3995" i="14"/>
  <c r="S3994" i="14"/>
  <c r="S3993" i="14"/>
  <c r="S3992" i="14"/>
  <c r="S3991" i="14"/>
  <c r="S3990" i="14"/>
  <c r="S3989" i="14"/>
  <c r="S3988" i="14"/>
  <c r="S3987" i="14"/>
  <c r="S3986" i="14"/>
  <c r="S3985" i="14"/>
  <c r="S3984" i="14"/>
  <c r="S3983" i="14"/>
  <c r="S3982" i="14"/>
  <c r="S3981" i="14"/>
  <c r="S3980" i="14"/>
  <c r="S3979" i="14"/>
  <c r="S3978" i="14"/>
  <c r="S3977" i="14"/>
  <c r="S3976" i="14"/>
  <c r="S3975" i="14"/>
  <c r="S3974" i="14"/>
  <c r="S3973" i="14"/>
  <c r="S3972" i="14"/>
  <c r="S3971" i="14"/>
  <c r="S3970" i="14"/>
  <c r="S3969" i="14"/>
  <c r="S3968" i="14"/>
  <c r="S3967" i="14"/>
  <c r="S3966" i="14"/>
  <c r="S3965" i="14"/>
  <c r="S3964" i="14"/>
  <c r="S3963" i="14"/>
  <c r="S3962" i="14"/>
  <c r="S3961" i="14"/>
  <c r="S3960" i="14"/>
  <c r="S3959" i="14"/>
  <c r="S3958" i="14"/>
  <c r="S3957" i="14"/>
  <c r="S3956" i="14"/>
  <c r="S3955" i="14"/>
  <c r="S3954" i="14"/>
  <c r="S3953" i="14"/>
  <c r="S3952" i="14"/>
  <c r="S3951" i="14"/>
  <c r="S3950" i="14"/>
  <c r="S3949" i="14"/>
  <c r="S3948" i="14"/>
  <c r="S3947" i="14"/>
  <c r="S3946" i="14"/>
  <c r="S3945" i="14"/>
  <c r="S3944" i="14"/>
  <c r="S3943" i="14"/>
  <c r="S3942" i="14"/>
  <c r="S3941" i="14"/>
  <c r="S3940" i="14"/>
  <c r="S3939" i="14"/>
  <c r="S3938" i="14"/>
  <c r="S3937" i="14"/>
  <c r="S3936" i="14"/>
  <c r="S3935" i="14"/>
  <c r="S3934" i="14"/>
  <c r="S3933" i="14"/>
  <c r="S3932" i="14"/>
  <c r="S3931" i="14"/>
  <c r="S3930" i="14"/>
  <c r="S3929" i="14"/>
  <c r="S3928" i="14"/>
  <c r="S3927" i="14"/>
  <c r="S3926" i="14"/>
  <c r="S3925" i="14"/>
  <c r="S3924" i="14"/>
  <c r="S3923" i="14"/>
  <c r="S3922" i="14"/>
  <c r="S3921" i="14"/>
  <c r="S3920" i="14"/>
  <c r="S3919" i="14"/>
  <c r="S3918" i="14"/>
  <c r="S3917" i="14"/>
  <c r="S3916" i="14"/>
  <c r="S3915" i="14"/>
  <c r="S3914" i="14"/>
  <c r="S3913" i="14"/>
  <c r="S3912" i="14"/>
  <c r="S3911" i="14"/>
  <c r="S3910" i="14"/>
  <c r="S3909" i="14"/>
  <c r="S3908" i="14"/>
  <c r="S3907" i="14"/>
  <c r="S3906" i="14"/>
  <c r="S3905" i="14"/>
  <c r="S3904" i="14"/>
  <c r="S3903" i="14"/>
  <c r="S3902" i="14"/>
  <c r="S3901" i="14"/>
  <c r="S3900" i="14"/>
  <c r="S3899" i="14"/>
  <c r="S3898" i="14"/>
  <c r="S3897" i="14"/>
  <c r="S3896" i="14"/>
  <c r="S3895" i="14"/>
  <c r="S3894" i="14"/>
  <c r="S3893" i="14"/>
  <c r="S3892" i="14"/>
  <c r="S3891" i="14"/>
  <c r="S3890" i="14"/>
  <c r="S3889" i="14"/>
  <c r="S3888" i="14"/>
  <c r="S3887" i="14"/>
  <c r="S3886" i="14"/>
  <c r="S3885" i="14"/>
  <c r="S3884" i="14"/>
  <c r="S3883" i="14"/>
  <c r="S3882" i="14"/>
  <c r="S3881" i="14"/>
  <c r="S3880" i="14"/>
  <c r="S3879" i="14"/>
  <c r="S3878" i="14"/>
  <c r="S3877" i="14"/>
  <c r="S3876" i="14"/>
  <c r="S3875" i="14"/>
  <c r="S3874" i="14"/>
  <c r="S3873" i="14"/>
  <c r="S3872" i="14"/>
  <c r="S3871" i="14"/>
  <c r="S3870" i="14"/>
  <c r="S3869" i="14"/>
  <c r="S3868" i="14"/>
  <c r="S3867" i="14"/>
  <c r="S3866" i="14"/>
  <c r="S3865" i="14"/>
  <c r="S3864" i="14"/>
  <c r="S3863" i="14"/>
  <c r="S3862" i="14"/>
  <c r="S3861" i="14"/>
  <c r="S3860" i="14"/>
  <c r="S3859" i="14"/>
  <c r="S3858" i="14"/>
  <c r="S3857" i="14"/>
  <c r="S3856" i="14"/>
  <c r="S3855" i="14"/>
  <c r="S3854" i="14"/>
  <c r="S3853" i="14"/>
  <c r="S3852" i="14"/>
  <c r="S3851" i="14"/>
  <c r="S3850" i="14"/>
  <c r="S3849" i="14"/>
  <c r="S3848" i="14"/>
  <c r="S3847" i="14"/>
  <c r="S3846" i="14"/>
  <c r="S3845" i="14"/>
  <c r="S3844" i="14"/>
  <c r="S3843" i="14"/>
  <c r="S3842" i="14"/>
  <c r="S3841" i="14"/>
  <c r="S3840" i="14"/>
  <c r="S3839" i="14"/>
  <c r="S3838" i="14"/>
  <c r="S3837" i="14"/>
  <c r="S3836" i="14"/>
  <c r="S3835" i="14"/>
  <c r="S3834" i="14"/>
  <c r="S3833" i="14"/>
  <c r="S3832" i="14"/>
  <c r="S3831" i="14"/>
  <c r="S3830" i="14"/>
  <c r="S3829" i="14"/>
  <c r="S3828" i="14"/>
  <c r="S3827" i="14"/>
  <c r="S3826" i="14"/>
  <c r="S3825" i="14"/>
  <c r="S3824" i="14"/>
  <c r="S3823" i="14"/>
  <c r="S3822" i="14"/>
  <c r="S3821" i="14"/>
  <c r="S3820" i="14"/>
  <c r="S3819" i="14"/>
  <c r="S3818" i="14"/>
  <c r="S3817" i="14"/>
  <c r="S3816" i="14"/>
  <c r="S3815" i="14"/>
  <c r="S3814" i="14"/>
  <c r="S3813" i="14"/>
  <c r="S3812" i="14"/>
  <c r="S3811" i="14"/>
  <c r="S3810" i="14"/>
  <c r="S3809" i="14"/>
  <c r="S3808" i="14"/>
  <c r="S3807" i="14"/>
  <c r="S3806" i="14"/>
  <c r="S3805" i="14"/>
  <c r="S3804" i="14"/>
  <c r="S3803" i="14"/>
  <c r="S3802" i="14"/>
  <c r="S3801" i="14"/>
  <c r="S3800" i="14"/>
  <c r="S3799" i="14"/>
  <c r="S3798" i="14"/>
  <c r="S3797" i="14"/>
  <c r="S3796" i="14"/>
  <c r="S3795" i="14"/>
  <c r="S3794" i="14"/>
  <c r="S3793" i="14"/>
  <c r="S3792" i="14"/>
  <c r="S3791" i="14"/>
  <c r="S3790" i="14"/>
  <c r="S3789" i="14"/>
  <c r="S3788" i="14"/>
  <c r="S3787" i="14"/>
  <c r="S3786" i="14"/>
  <c r="S3785" i="14"/>
  <c r="S3784" i="14"/>
  <c r="S3783" i="14"/>
  <c r="S3782" i="14"/>
  <c r="S3781" i="14"/>
  <c r="S3780" i="14"/>
  <c r="S3779" i="14"/>
  <c r="S3778" i="14"/>
  <c r="S3777" i="14"/>
  <c r="S3776" i="14"/>
  <c r="S3775" i="14"/>
  <c r="S3774" i="14"/>
  <c r="S3773" i="14"/>
  <c r="S3772" i="14"/>
  <c r="S3771" i="14"/>
  <c r="S3770" i="14"/>
  <c r="S3769" i="14"/>
  <c r="S3768" i="14"/>
  <c r="S3767" i="14"/>
  <c r="S3766" i="14"/>
  <c r="S3765" i="14"/>
  <c r="S3764" i="14"/>
  <c r="S3763" i="14"/>
  <c r="S3762" i="14"/>
  <c r="S3761" i="14"/>
  <c r="S3760" i="14"/>
  <c r="S3759" i="14"/>
  <c r="S3758" i="14"/>
  <c r="S3757" i="14"/>
  <c r="S3756" i="14"/>
  <c r="S3755" i="14"/>
  <c r="S3754" i="14"/>
  <c r="S3753" i="14"/>
  <c r="S3752" i="14"/>
  <c r="S3751" i="14"/>
  <c r="S3750" i="14"/>
  <c r="S3749" i="14"/>
  <c r="S3748" i="14"/>
  <c r="S3747" i="14"/>
  <c r="S3746" i="14"/>
  <c r="S3745" i="14"/>
  <c r="S3744" i="14"/>
  <c r="S3743" i="14"/>
  <c r="S3742" i="14"/>
  <c r="S3741" i="14"/>
  <c r="S3740" i="14"/>
  <c r="S3739" i="14"/>
  <c r="S3738" i="14"/>
  <c r="S3737" i="14"/>
  <c r="S3736" i="14"/>
  <c r="S3735" i="14"/>
  <c r="S3734" i="14"/>
  <c r="S3733" i="14"/>
  <c r="S3732" i="14"/>
  <c r="S3731" i="14"/>
  <c r="S3730" i="14"/>
  <c r="S3729" i="14"/>
  <c r="S3728" i="14"/>
  <c r="S3727" i="14"/>
  <c r="S3726" i="14"/>
  <c r="S3725" i="14"/>
  <c r="S3724" i="14"/>
  <c r="S3723" i="14"/>
  <c r="S3722" i="14"/>
  <c r="S3721" i="14"/>
  <c r="S3720" i="14"/>
  <c r="S3719" i="14"/>
  <c r="S3718" i="14"/>
  <c r="S3717" i="14"/>
  <c r="S3716" i="14"/>
  <c r="S3715" i="14"/>
  <c r="S3714" i="14"/>
  <c r="S3713" i="14"/>
  <c r="S3712" i="14"/>
  <c r="S3711" i="14"/>
  <c r="S3710" i="14"/>
  <c r="S3709" i="14"/>
  <c r="S3708" i="14"/>
  <c r="S3707" i="14"/>
  <c r="S3706" i="14"/>
  <c r="S3705" i="14"/>
  <c r="S3704" i="14"/>
  <c r="S3703" i="14"/>
  <c r="S3702" i="14"/>
  <c r="S3701" i="14"/>
  <c r="S3700" i="14"/>
  <c r="S3699" i="14"/>
  <c r="S3698" i="14"/>
  <c r="S3697" i="14"/>
  <c r="S3696" i="14"/>
  <c r="S3695" i="14"/>
  <c r="S3694" i="14"/>
  <c r="S3693" i="14"/>
  <c r="S3692" i="14"/>
  <c r="S3691" i="14"/>
  <c r="S3690" i="14"/>
  <c r="S3689" i="14"/>
  <c r="S3688" i="14"/>
  <c r="S3687" i="14"/>
  <c r="S3686" i="14"/>
  <c r="S3685" i="14"/>
  <c r="S3684" i="14"/>
  <c r="S3683" i="14"/>
  <c r="S3682" i="14"/>
  <c r="S3681" i="14"/>
  <c r="S3680" i="14"/>
  <c r="S3679" i="14"/>
  <c r="S3678" i="14"/>
  <c r="S3677" i="14"/>
  <c r="S3676" i="14"/>
  <c r="S3675" i="14"/>
  <c r="S3674" i="14"/>
  <c r="S3673" i="14"/>
  <c r="S3672" i="14"/>
  <c r="S3671" i="14"/>
  <c r="S3670" i="14"/>
  <c r="S3669" i="14"/>
  <c r="S3668" i="14"/>
  <c r="S3667" i="14"/>
  <c r="S3666" i="14"/>
  <c r="S3665" i="14"/>
  <c r="S3664" i="14"/>
  <c r="S3663" i="14"/>
  <c r="S3662" i="14"/>
  <c r="S3661" i="14"/>
  <c r="S3660" i="14"/>
  <c r="S3659" i="14"/>
  <c r="S3658" i="14"/>
  <c r="S3657" i="14"/>
  <c r="S3656" i="14"/>
  <c r="S3655" i="14"/>
  <c r="S3654" i="14"/>
  <c r="S3653" i="14"/>
  <c r="S3652" i="14"/>
  <c r="S3651" i="14"/>
  <c r="S3650" i="14"/>
  <c r="S3649" i="14"/>
  <c r="S3648" i="14"/>
  <c r="S3647" i="14"/>
  <c r="S3646" i="14"/>
  <c r="S3645" i="14"/>
  <c r="S3644" i="14"/>
  <c r="S3643" i="14"/>
  <c r="S3642" i="14"/>
  <c r="S3641" i="14"/>
  <c r="S3640" i="14"/>
  <c r="S3639" i="14"/>
  <c r="S3638" i="14"/>
  <c r="S3637" i="14"/>
  <c r="S3636" i="14"/>
  <c r="S3635" i="14"/>
  <c r="S3634" i="14"/>
  <c r="S3633" i="14"/>
  <c r="S3632" i="14"/>
  <c r="S3631" i="14"/>
  <c r="S3630" i="14"/>
  <c r="S3629" i="14"/>
  <c r="S3628" i="14"/>
  <c r="S3627" i="14"/>
  <c r="S3626" i="14"/>
  <c r="S3625" i="14"/>
  <c r="S3624" i="14"/>
  <c r="S3623" i="14"/>
  <c r="S3622" i="14"/>
  <c r="S3621" i="14"/>
  <c r="S3620" i="14"/>
  <c r="S3619" i="14"/>
  <c r="S3618" i="14"/>
  <c r="S3617" i="14"/>
  <c r="S3616" i="14"/>
  <c r="S3615" i="14"/>
  <c r="S3614" i="14"/>
  <c r="S3613" i="14"/>
  <c r="S3612" i="14"/>
  <c r="S3611" i="14"/>
  <c r="S3610" i="14"/>
  <c r="S3609" i="14"/>
  <c r="S3608" i="14"/>
  <c r="S3607" i="14"/>
  <c r="S3606" i="14"/>
  <c r="S3605" i="14"/>
  <c r="S3604" i="14"/>
  <c r="S3603" i="14"/>
  <c r="S3602" i="14"/>
  <c r="S3601" i="14"/>
  <c r="S3600" i="14"/>
  <c r="S3599" i="14"/>
  <c r="S3598" i="14"/>
  <c r="S3597" i="14"/>
  <c r="S3596" i="14"/>
  <c r="S3595" i="14"/>
  <c r="S3594" i="14"/>
  <c r="S3593" i="14"/>
  <c r="S3592" i="14"/>
  <c r="S3591" i="14"/>
  <c r="S3590" i="14"/>
  <c r="S3589" i="14"/>
  <c r="S3588" i="14"/>
  <c r="S3587" i="14"/>
  <c r="S3586" i="14"/>
  <c r="S3585" i="14"/>
  <c r="S3584" i="14"/>
  <c r="S3583" i="14"/>
  <c r="S3582" i="14"/>
  <c r="S3581" i="14"/>
  <c r="S3580" i="14"/>
  <c r="S3579" i="14"/>
  <c r="S3578" i="14"/>
  <c r="S3577" i="14"/>
  <c r="S3576" i="14"/>
  <c r="S3575" i="14"/>
  <c r="S3574" i="14"/>
  <c r="S3573" i="14"/>
  <c r="S3572" i="14"/>
  <c r="S3571" i="14"/>
  <c r="S3570" i="14"/>
  <c r="S3569" i="14"/>
  <c r="S3568" i="14"/>
  <c r="S3567" i="14"/>
  <c r="S3566" i="14"/>
  <c r="S3565" i="14"/>
  <c r="S3564" i="14"/>
  <c r="S3563" i="14"/>
  <c r="S3562" i="14"/>
  <c r="S3561" i="14"/>
  <c r="S3560" i="14"/>
  <c r="S3559" i="14"/>
  <c r="S3558" i="14"/>
  <c r="S3557" i="14"/>
  <c r="S3556" i="14"/>
  <c r="S3555" i="14"/>
  <c r="S3554" i="14"/>
  <c r="S3553" i="14"/>
  <c r="S3552" i="14"/>
  <c r="S3551" i="14"/>
  <c r="S3550" i="14"/>
  <c r="S3549" i="14"/>
  <c r="S3548" i="14"/>
  <c r="S3547" i="14"/>
  <c r="S3546" i="14"/>
  <c r="S3545" i="14"/>
  <c r="S3544" i="14"/>
  <c r="S3543" i="14"/>
  <c r="S3542" i="14"/>
  <c r="S3541" i="14"/>
  <c r="S3540" i="14"/>
  <c r="S3539" i="14"/>
  <c r="S3538" i="14"/>
  <c r="S3537" i="14"/>
  <c r="S3536" i="14"/>
  <c r="S3535" i="14"/>
  <c r="S3534" i="14"/>
  <c r="S3533" i="14"/>
  <c r="S3532" i="14"/>
  <c r="S3531" i="14"/>
  <c r="S3530" i="14"/>
  <c r="S3529" i="14"/>
  <c r="S3528" i="14"/>
  <c r="S3527" i="14"/>
  <c r="S3526" i="14"/>
  <c r="S3525" i="14"/>
  <c r="S3524" i="14"/>
  <c r="S3523" i="14"/>
  <c r="S3522" i="14"/>
  <c r="S3521" i="14"/>
  <c r="S3520" i="14"/>
  <c r="S3519" i="14"/>
  <c r="S3518" i="14"/>
  <c r="S3517" i="14"/>
  <c r="S3516" i="14"/>
  <c r="S3515" i="14"/>
  <c r="S3514" i="14"/>
  <c r="S3513" i="14"/>
  <c r="S3512" i="14"/>
  <c r="S3511" i="14"/>
  <c r="S3510" i="14"/>
  <c r="S3509" i="14"/>
  <c r="S3508" i="14"/>
  <c r="S3507" i="14"/>
  <c r="S3506" i="14"/>
  <c r="S3505" i="14"/>
  <c r="S3504" i="14"/>
  <c r="S3503" i="14"/>
  <c r="S3502" i="14"/>
  <c r="S3501" i="14"/>
  <c r="S3500" i="14"/>
  <c r="S3499" i="14"/>
  <c r="S3498" i="14"/>
  <c r="S3497" i="14"/>
  <c r="S3496" i="14"/>
  <c r="S3495" i="14"/>
  <c r="S3494" i="14"/>
  <c r="S3493" i="14"/>
  <c r="S3492" i="14"/>
  <c r="S3491" i="14"/>
  <c r="S3490" i="14"/>
  <c r="S3489" i="14"/>
  <c r="S3488" i="14"/>
  <c r="S3487" i="14"/>
  <c r="S3486" i="14"/>
  <c r="S3485" i="14"/>
  <c r="S3484" i="14"/>
  <c r="S3483" i="14"/>
  <c r="S3482" i="14"/>
  <c r="S3481" i="14"/>
  <c r="S3480" i="14"/>
  <c r="S3479" i="14"/>
  <c r="S3478" i="14"/>
  <c r="S3477" i="14"/>
  <c r="S3476" i="14"/>
  <c r="S3475" i="14"/>
  <c r="S3474" i="14"/>
  <c r="S3473" i="14"/>
  <c r="S3472" i="14"/>
  <c r="S3471" i="14"/>
  <c r="S3470" i="14"/>
  <c r="S3469" i="14"/>
  <c r="S3468" i="14"/>
  <c r="S3467" i="14"/>
  <c r="S3466" i="14"/>
  <c r="S3465" i="14"/>
  <c r="S3464" i="14"/>
  <c r="S3463" i="14"/>
  <c r="S3462" i="14"/>
  <c r="S3461" i="14"/>
  <c r="S3460" i="14"/>
  <c r="S3459" i="14"/>
  <c r="S3458" i="14"/>
  <c r="S3457" i="14"/>
  <c r="S3456" i="14"/>
  <c r="S3455" i="14"/>
  <c r="S3454" i="14"/>
  <c r="S3453" i="14"/>
  <c r="S3452" i="14"/>
  <c r="S3451" i="14"/>
  <c r="S3450" i="14"/>
  <c r="S3449" i="14"/>
  <c r="S3448" i="14"/>
  <c r="S3447" i="14"/>
  <c r="S3446" i="14"/>
  <c r="S3445" i="14"/>
  <c r="S3444" i="14"/>
  <c r="S3443" i="14"/>
  <c r="S3442" i="14"/>
  <c r="S3441" i="14"/>
  <c r="S3440" i="14"/>
  <c r="S3439" i="14"/>
  <c r="S3438" i="14"/>
  <c r="S3437" i="14"/>
  <c r="S3436" i="14"/>
  <c r="S3435" i="14"/>
  <c r="S3434" i="14"/>
  <c r="S3433" i="14"/>
  <c r="S3432" i="14"/>
  <c r="S3431" i="14"/>
  <c r="S3430" i="14"/>
  <c r="S3429" i="14"/>
  <c r="S3428" i="14"/>
  <c r="S3427" i="14"/>
  <c r="S3426" i="14"/>
  <c r="S3425" i="14"/>
  <c r="S3424" i="14"/>
  <c r="S3423" i="14"/>
  <c r="S3422" i="14"/>
  <c r="S3421" i="14"/>
  <c r="S3420" i="14"/>
  <c r="S3419" i="14"/>
  <c r="S3418" i="14"/>
  <c r="S3417" i="14"/>
  <c r="S3416" i="14"/>
  <c r="S3415" i="14"/>
  <c r="S3414" i="14"/>
  <c r="S3413" i="14"/>
  <c r="S3412" i="14"/>
  <c r="S3411" i="14"/>
  <c r="S3410" i="14"/>
  <c r="S3409" i="14"/>
  <c r="S3408" i="14"/>
  <c r="S3407" i="14"/>
  <c r="S3406" i="14"/>
  <c r="S3405" i="14"/>
  <c r="S3404" i="14"/>
  <c r="S3403" i="14"/>
  <c r="S3402" i="14"/>
  <c r="S3401" i="14"/>
  <c r="S3400" i="14"/>
  <c r="S3399" i="14"/>
  <c r="S3398" i="14"/>
  <c r="S3397" i="14"/>
  <c r="S3396" i="14"/>
  <c r="S3395" i="14"/>
  <c r="S3394" i="14"/>
  <c r="S3393" i="14"/>
  <c r="S3392" i="14"/>
  <c r="S3391" i="14"/>
  <c r="S3390" i="14"/>
  <c r="S3389" i="14"/>
  <c r="S3388" i="14"/>
  <c r="S3387" i="14"/>
  <c r="S3386" i="14"/>
  <c r="S3385" i="14"/>
  <c r="S3384" i="14"/>
  <c r="S3383" i="14"/>
  <c r="S3382" i="14"/>
  <c r="S3381" i="14"/>
  <c r="S3380" i="14"/>
  <c r="S3379" i="14"/>
  <c r="S3378" i="14"/>
  <c r="S3377" i="14"/>
  <c r="S3376" i="14"/>
  <c r="S3375" i="14"/>
  <c r="S3374" i="14"/>
  <c r="S3373" i="14"/>
  <c r="S3372" i="14"/>
  <c r="S3371" i="14"/>
  <c r="S3370" i="14"/>
  <c r="S3369" i="14"/>
  <c r="S3368" i="14"/>
  <c r="S3367" i="14"/>
  <c r="S3366" i="14"/>
  <c r="S3365" i="14"/>
  <c r="S3364" i="14"/>
  <c r="S3363" i="14"/>
  <c r="S3362" i="14"/>
  <c r="S3361" i="14"/>
  <c r="S3360" i="14"/>
  <c r="S3359" i="14"/>
  <c r="S3358" i="14"/>
  <c r="S3357" i="14"/>
  <c r="S3356" i="14"/>
  <c r="S3355" i="14"/>
  <c r="S3354" i="14"/>
  <c r="S3353" i="14"/>
  <c r="S3352" i="14"/>
  <c r="S3351" i="14"/>
  <c r="S3350" i="14"/>
  <c r="S3349" i="14"/>
  <c r="S3348" i="14"/>
  <c r="S3347" i="14"/>
  <c r="S3346" i="14"/>
  <c r="S3345" i="14"/>
  <c r="S3344" i="14"/>
  <c r="S3343" i="14"/>
  <c r="S3342" i="14"/>
  <c r="S3341" i="14"/>
  <c r="S3340" i="14"/>
  <c r="S3339" i="14"/>
  <c r="S3338" i="14"/>
  <c r="S3337" i="14"/>
  <c r="S3336" i="14"/>
  <c r="S3335" i="14"/>
  <c r="S3334" i="14"/>
  <c r="S3333" i="14"/>
  <c r="S3332" i="14"/>
  <c r="S3331" i="14"/>
  <c r="S3330" i="14"/>
  <c r="S3329" i="14"/>
  <c r="S3328" i="14"/>
  <c r="S3327" i="14"/>
  <c r="S3326" i="14"/>
  <c r="S3325" i="14"/>
  <c r="S3324" i="14"/>
  <c r="S3323" i="14"/>
  <c r="S3322" i="14"/>
  <c r="S3321" i="14"/>
  <c r="S3320" i="14"/>
  <c r="S3319" i="14"/>
  <c r="S3318" i="14"/>
  <c r="S3317" i="14"/>
  <c r="S3316" i="14"/>
  <c r="S3315" i="14"/>
  <c r="S3314" i="14"/>
  <c r="S3313" i="14"/>
  <c r="S3312" i="14"/>
  <c r="S3311" i="14"/>
  <c r="S3310" i="14"/>
  <c r="S3309" i="14"/>
  <c r="S3308" i="14"/>
  <c r="S3307" i="14"/>
  <c r="S3306" i="14"/>
  <c r="S3305" i="14"/>
  <c r="S3304" i="14"/>
  <c r="S3303" i="14"/>
  <c r="S3302" i="14"/>
  <c r="S3301" i="14"/>
  <c r="S3300" i="14"/>
  <c r="S3299" i="14"/>
  <c r="S3298" i="14"/>
  <c r="S3297" i="14"/>
  <c r="S3296" i="14"/>
  <c r="S3295" i="14"/>
  <c r="S3294" i="14"/>
  <c r="S3293" i="14"/>
  <c r="S3292" i="14"/>
  <c r="S3291" i="14"/>
  <c r="S3290" i="14"/>
  <c r="S3289" i="14"/>
  <c r="S3288" i="14"/>
  <c r="S3287" i="14"/>
  <c r="S3286" i="14"/>
  <c r="S3285" i="14"/>
  <c r="S3284" i="14"/>
  <c r="S3283" i="14"/>
  <c r="S3282" i="14"/>
  <c r="S3281" i="14"/>
  <c r="S3280" i="14"/>
  <c r="S3279" i="14"/>
  <c r="S3278" i="14"/>
  <c r="S3277" i="14"/>
  <c r="S3276" i="14"/>
  <c r="S3275" i="14"/>
  <c r="S3274" i="14"/>
  <c r="S3273" i="14"/>
  <c r="S3272" i="14"/>
  <c r="S3271" i="14"/>
  <c r="S3270" i="14"/>
  <c r="S3269" i="14"/>
  <c r="S3268" i="14"/>
  <c r="S3267" i="14"/>
  <c r="S3266" i="14"/>
  <c r="S3265" i="14"/>
  <c r="S3264" i="14"/>
  <c r="S3263" i="14"/>
  <c r="S3262" i="14"/>
  <c r="S3261" i="14"/>
  <c r="S3260" i="14"/>
  <c r="S3259" i="14"/>
  <c r="S3258" i="14"/>
  <c r="S3257" i="14"/>
  <c r="S3256" i="14"/>
  <c r="S3255" i="14"/>
  <c r="S3254" i="14"/>
  <c r="S3253" i="14"/>
  <c r="S3252" i="14"/>
  <c r="S3251" i="14"/>
  <c r="S3250" i="14"/>
  <c r="S3249" i="14"/>
  <c r="S3248" i="14"/>
  <c r="S3247" i="14"/>
  <c r="S3246" i="14"/>
  <c r="S3245" i="14"/>
  <c r="S3244" i="14"/>
  <c r="S3243" i="14"/>
  <c r="S3242" i="14"/>
  <c r="S3241" i="14"/>
  <c r="S3240" i="14"/>
  <c r="S3239" i="14"/>
  <c r="S3238" i="14"/>
  <c r="S3237" i="14"/>
  <c r="S3236" i="14"/>
  <c r="S3235" i="14"/>
  <c r="S3234" i="14"/>
  <c r="S3233" i="14"/>
  <c r="S3232" i="14"/>
  <c r="S3231" i="14"/>
  <c r="S3230" i="14"/>
  <c r="S3229" i="14"/>
  <c r="S3228" i="14"/>
  <c r="S3227" i="14"/>
  <c r="S3226" i="14"/>
  <c r="S3225" i="14"/>
  <c r="S3224" i="14"/>
  <c r="S3223" i="14"/>
  <c r="S3222" i="14"/>
  <c r="S3221" i="14"/>
  <c r="S3220" i="14"/>
  <c r="S3219" i="14"/>
  <c r="S3218" i="14"/>
  <c r="S3217" i="14"/>
  <c r="S3216" i="14"/>
  <c r="S3215" i="14"/>
  <c r="S3214" i="14"/>
  <c r="S3213" i="14"/>
  <c r="S3212" i="14"/>
  <c r="S3211" i="14"/>
  <c r="S3210" i="14"/>
  <c r="S3209" i="14"/>
  <c r="S3208" i="14"/>
  <c r="S3207" i="14"/>
  <c r="S3206" i="14"/>
  <c r="S3205" i="14"/>
  <c r="S3204" i="14"/>
  <c r="S3203" i="14"/>
  <c r="S3202" i="14"/>
  <c r="S3201" i="14"/>
  <c r="S3200" i="14"/>
  <c r="S3199" i="14"/>
  <c r="S3198" i="14"/>
  <c r="S3197" i="14"/>
  <c r="S3196" i="14"/>
  <c r="S3195" i="14"/>
  <c r="S3194" i="14"/>
  <c r="S3193" i="14"/>
  <c r="S3192" i="14"/>
  <c r="S3191" i="14"/>
  <c r="S3190" i="14"/>
  <c r="S3189" i="14"/>
  <c r="S3188" i="14"/>
  <c r="S3187" i="14"/>
  <c r="S3186" i="14"/>
  <c r="S3185" i="14"/>
  <c r="S3184" i="14"/>
  <c r="S3183" i="14"/>
  <c r="S3182" i="14"/>
  <c r="S3181" i="14"/>
  <c r="S3180" i="14"/>
  <c r="S3179" i="14"/>
  <c r="S3178" i="14"/>
  <c r="S3177" i="14"/>
  <c r="S3176" i="14"/>
  <c r="S3175" i="14"/>
  <c r="S3174" i="14"/>
  <c r="S3173" i="14"/>
  <c r="S3172" i="14"/>
  <c r="S3171" i="14"/>
  <c r="S3170" i="14"/>
  <c r="S3169" i="14"/>
  <c r="S3168" i="14"/>
  <c r="S3167" i="14"/>
  <c r="S3166" i="14"/>
  <c r="S3165" i="14"/>
  <c r="S3164" i="14"/>
  <c r="S3163" i="14"/>
  <c r="S3162" i="14"/>
  <c r="S3161" i="14"/>
  <c r="S3160" i="14"/>
  <c r="S3159" i="14"/>
  <c r="S3158" i="14"/>
  <c r="S3157" i="14"/>
  <c r="S3156" i="14"/>
  <c r="S3155" i="14"/>
  <c r="S3154" i="14"/>
  <c r="S3153" i="14"/>
  <c r="S3152" i="14"/>
  <c r="S3151" i="14"/>
  <c r="S3150" i="14"/>
  <c r="S3149" i="14"/>
  <c r="S3148" i="14"/>
  <c r="S3147" i="14"/>
  <c r="S3146" i="14"/>
  <c r="S3145" i="14"/>
  <c r="S3144" i="14"/>
  <c r="S3143" i="14"/>
  <c r="S3142" i="14"/>
  <c r="S3141" i="14"/>
  <c r="S3140" i="14"/>
  <c r="S3139" i="14"/>
  <c r="S3138" i="14"/>
  <c r="S3137" i="14"/>
  <c r="S3136" i="14"/>
  <c r="S3135" i="14"/>
  <c r="S3134" i="14"/>
  <c r="S3133" i="14"/>
  <c r="S3132" i="14"/>
  <c r="S3131" i="14"/>
  <c r="S3130" i="14"/>
  <c r="S3129" i="14"/>
  <c r="S3128" i="14"/>
  <c r="S3127" i="14"/>
  <c r="S3126" i="14"/>
  <c r="S3125" i="14"/>
  <c r="S3124" i="14"/>
  <c r="S3123" i="14"/>
  <c r="S3122" i="14"/>
  <c r="S3121" i="14"/>
  <c r="S3120" i="14"/>
  <c r="S3119" i="14"/>
  <c r="S3118" i="14"/>
  <c r="S3117" i="14"/>
  <c r="S3116" i="14"/>
  <c r="S3115" i="14"/>
  <c r="S3114" i="14"/>
  <c r="S3113" i="14"/>
  <c r="S3112" i="14"/>
  <c r="S3111" i="14"/>
  <c r="S3110" i="14"/>
  <c r="S3109" i="14"/>
  <c r="S3108" i="14"/>
  <c r="S3107" i="14"/>
  <c r="S3106" i="14"/>
  <c r="S3105" i="14"/>
  <c r="S3104" i="14"/>
  <c r="S3103" i="14"/>
  <c r="S3102" i="14"/>
  <c r="S3101" i="14"/>
  <c r="S3100" i="14"/>
  <c r="S3099" i="14"/>
  <c r="S3098" i="14"/>
  <c r="S3097" i="14"/>
  <c r="S3096" i="14"/>
  <c r="S3095" i="14"/>
  <c r="S3094" i="14"/>
  <c r="S3093" i="14"/>
  <c r="S3092" i="14"/>
  <c r="S3091" i="14"/>
  <c r="S3090" i="14"/>
  <c r="S3089" i="14"/>
  <c r="S3088" i="14"/>
  <c r="S3087" i="14"/>
  <c r="S3086" i="14"/>
  <c r="S3085" i="14"/>
  <c r="S3084" i="14"/>
  <c r="S3083" i="14"/>
  <c r="S3082" i="14"/>
  <c r="S3081" i="14"/>
  <c r="S3080" i="14"/>
  <c r="S3079" i="14"/>
  <c r="S3078" i="14"/>
  <c r="S3077" i="14"/>
  <c r="S3076" i="14"/>
  <c r="S3075" i="14"/>
  <c r="S3074" i="14"/>
  <c r="S3073" i="14"/>
  <c r="S3072" i="14"/>
  <c r="S3071" i="14"/>
  <c r="S3070" i="14"/>
  <c r="S3069" i="14"/>
  <c r="S3068" i="14"/>
  <c r="S3067" i="14"/>
  <c r="S3066" i="14"/>
  <c r="S3065" i="14"/>
  <c r="S3064" i="14"/>
  <c r="S3063" i="14"/>
  <c r="S3062" i="14"/>
  <c r="S3061" i="14"/>
  <c r="S3060" i="14"/>
  <c r="S3059" i="14"/>
  <c r="S3058" i="14"/>
  <c r="S3057" i="14"/>
  <c r="S3056" i="14"/>
  <c r="S3055" i="14"/>
  <c r="S3054" i="14"/>
  <c r="S3053" i="14"/>
  <c r="S3052" i="14"/>
  <c r="S3051" i="14"/>
  <c r="S3050" i="14"/>
  <c r="S3049" i="14"/>
  <c r="S3048" i="14"/>
  <c r="S3047" i="14"/>
  <c r="S3046" i="14"/>
  <c r="S3045" i="14"/>
  <c r="S3044" i="14"/>
  <c r="S3043" i="14"/>
  <c r="S3042" i="14"/>
  <c r="S3041" i="14"/>
  <c r="S3040" i="14"/>
  <c r="S3039" i="14"/>
  <c r="S3038" i="14"/>
  <c r="S3037" i="14"/>
  <c r="S3036" i="14"/>
  <c r="S3035" i="14"/>
  <c r="S3034" i="14"/>
  <c r="S3033" i="14"/>
  <c r="S3032" i="14"/>
  <c r="S3031" i="14"/>
  <c r="S3030" i="14"/>
  <c r="S3029" i="14"/>
  <c r="S3028" i="14"/>
  <c r="S3027" i="14"/>
  <c r="S3026" i="14"/>
  <c r="S3025" i="14"/>
  <c r="S3024" i="14"/>
  <c r="S3023" i="14"/>
  <c r="S3022" i="14"/>
  <c r="S3021" i="14"/>
  <c r="S3020" i="14"/>
  <c r="S3019" i="14"/>
  <c r="S3018" i="14"/>
  <c r="S3017" i="14"/>
  <c r="S3016" i="14"/>
  <c r="S3015" i="14"/>
  <c r="S3014" i="14"/>
  <c r="S3013" i="14"/>
  <c r="S3012" i="14"/>
  <c r="S3011" i="14"/>
  <c r="S3010" i="14"/>
  <c r="S3009" i="14"/>
  <c r="S3008" i="14"/>
  <c r="S3007" i="14"/>
  <c r="S3006" i="14"/>
  <c r="S3005" i="14"/>
  <c r="S3004" i="14"/>
  <c r="S3003" i="14"/>
  <c r="S3002" i="14"/>
  <c r="S3001" i="14"/>
  <c r="S3000" i="14"/>
  <c r="S2999" i="14"/>
  <c r="S2998" i="14"/>
  <c r="S2997" i="14"/>
  <c r="S2996" i="14"/>
  <c r="S2995" i="14"/>
  <c r="S2994" i="14"/>
  <c r="S2993" i="14"/>
  <c r="S2992" i="14"/>
  <c r="S2991" i="14"/>
  <c r="S2990" i="14"/>
  <c r="S2989" i="14"/>
  <c r="S2988" i="14"/>
  <c r="S2987" i="14"/>
  <c r="S2986" i="14"/>
  <c r="S2985" i="14"/>
  <c r="S2984" i="14"/>
  <c r="S2983" i="14"/>
  <c r="S2982" i="14"/>
  <c r="S2981" i="14"/>
  <c r="S2980" i="14"/>
  <c r="S2979" i="14"/>
  <c r="S2978" i="14"/>
  <c r="S2977" i="14"/>
  <c r="S2976" i="14"/>
  <c r="S2975" i="14"/>
  <c r="S2974" i="14"/>
  <c r="S2973" i="14"/>
  <c r="S2972" i="14"/>
  <c r="S2971" i="14"/>
  <c r="S2970" i="14"/>
  <c r="S2969" i="14"/>
  <c r="S2968" i="14"/>
  <c r="S2967" i="14"/>
  <c r="S2966" i="14"/>
  <c r="S2965" i="14"/>
  <c r="S2964" i="14"/>
  <c r="S2963" i="14"/>
  <c r="S2962" i="14"/>
  <c r="S2961" i="14"/>
  <c r="S2960" i="14"/>
  <c r="S2959" i="14"/>
  <c r="S2958" i="14"/>
  <c r="S2957" i="14"/>
  <c r="S2956" i="14"/>
  <c r="S2955" i="14"/>
  <c r="S2954" i="14"/>
  <c r="S2953" i="14"/>
  <c r="S2952" i="14"/>
  <c r="S2951" i="14"/>
  <c r="S2950" i="14"/>
  <c r="S2949" i="14"/>
  <c r="S2948" i="14"/>
  <c r="S2947" i="14"/>
  <c r="S2946" i="14"/>
  <c r="S2945" i="14"/>
  <c r="S2944" i="14"/>
  <c r="S2943" i="14"/>
  <c r="S2942" i="14"/>
  <c r="S2941" i="14"/>
  <c r="S2940" i="14"/>
  <c r="S2939" i="14"/>
  <c r="S2938" i="14"/>
  <c r="S2937" i="14"/>
  <c r="S2936" i="14"/>
  <c r="S2935" i="14"/>
  <c r="S2934" i="14"/>
  <c r="S2933" i="14"/>
  <c r="S2932" i="14"/>
  <c r="S2931" i="14"/>
  <c r="S2930" i="14"/>
  <c r="S2929" i="14"/>
  <c r="S2928" i="14"/>
  <c r="S2927" i="14"/>
  <c r="S2926" i="14"/>
  <c r="S2925" i="14"/>
  <c r="S2924" i="14"/>
  <c r="S2923" i="14"/>
  <c r="S2922" i="14"/>
  <c r="S2921" i="14"/>
  <c r="S2920" i="14"/>
  <c r="S2919" i="14"/>
  <c r="S2918" i="14"/>
  <c r="S2917" i="14"/>
  <c r="S2916" i="14"/>
  <c r="S2915" i="14"/>
  <c r="S2914" i="14"/>
  <c r="S2913" i="14"/>
  <c r="S2912" i="14"/>
  <c r="S2911" i="14"/>
  <c r="S2910" i="14"/>
  <c r="S2909" i="14"/>
  <c r="S2908" i="14"/>
  <c r="S2907" i="14"/>
  <c r="S2906" i="14"/>
  <c r="S2905" i="14"/>
  <c r="S2904" i="14"/>
  <c r="S2903" i="14"/>
  <c r="S2902" i="14"/>
  <c r="S2901" i="14"/>
  <c r="S2900" i="14"/>
  <c r="S2899" i="14"/>
  <c r="S2898" i="14"/>
  <c r="S2897" i="14"/>
  <c r="S2896" i="14"/>
  <c r="S2895" i="14"/>
  <c r="S2894" i="14"/>
  <c r="S2893" i="14"/>
  <c r="S2892" i="14"/>
  <c r="S2891" i="14"/>
  <c r="S2890" i="14"/>
  <c r="S2889" i="14"/>
  <c r="S2888" i="14"/>
  <c r="S2887" i="14"/>
  <c r="S2886" i="14"/>
  <c r="S2885" i="14"/>
  <c r="S2884" i="14"/>
  <c r="S2883" i="14"/>
  <c r="S2882" i="14"/>
  <c r="S2881" i="14"/>
  <c r="S2880" i="14"/>
  <c r="S2879" i="14"/>
  <c r="S2878" i="14"/>
  <c r="S2877" i="14"/>
  <c r="S2876" i="14"/>
  <c r="S2875" i="14"/>
  <c r="S2874" i="14"/>
  <c r="S2873" i="14"/>
  <c r="S2872" i="14"/>
  <c r="S2871" i="14"/>
  <c r="S2870" i="14"/>
  <c r="S2869" i="14"/>
  <c r="S2868" i="14"/>
  <c r="S2867" i="14"/>
  <c r="S2866" i="14"/>
  <c r="S2865" i="14"/>
  <c r="S2864" i="14"/>
  <c r="S2863" i="14"/>
  <c r="S2862" i="14"/>
  <c r="S2861" i="14"/>
  <c r="S2860" i="14"/>
  <c r="S2859" i="14"/>
  <c r="S2858" i="14"/>
  <c r="S2857" i="14"/>
  <c r="S2856" i="14"/>
  <c r="S2855" i="14"/>
  <c r="S2854" i="14"/>
  <c r="S2853" i="14"/>
  <c r="S2852" i="14"/>
  <c r="S2851" i="14"/>
  <c r="S2850" i="14"/>
  <c r="S2849" i="14"/>
  <c r="S2848" i="14"/>
  <c r="S2847" i="14"/>
  <c r="S2846" i="14"/>
  <c r="S2845" i="14"/>
  <c r="S2844" i="14"/>
  <c r="S2843" i="14"/>
  <c r="S2842" i="14"/>
  <c r="S2841" i="14"/>
  <c r="S2840" i="14"/>
  <c r="S2839" i="14"/>
  <c r="S2838" i="14"/>
  <c r="S2837" i="14"/>
  <c r="S2836" i="14"/>
  <c r="S2835" i="14"/>
  <c r="S2834" i="14"/>
  <c r="S2833" i="14"/>
  <c r="S2832" i="14"/>
  <c r="S2831" i="14"/>
  <c r="S2830" i="14"/>
  <c r="S2829" i="14"/>
  <c r="S2828" i="14"/>
  <c r="S2827" i="14"/>
  <c r="S2826" i="14"/>
  <c r="S2825" i="14"/>
  <c r="S2824" i="14"/>
  <c r="S2823" i="14"/>
  <c r="S2822" i="14"/>
  <c r="S2821" i="14"/>
  <c r="S2820" i="14"/>
  <c r="S2819" i="14"/>
  <c r="S2818" i="14"/>
  <c r="S2817" i="14"/>
  <c r="S2816" i="14"/>
  <c r="S2815" i="14"/>
  <c r="S2814" i="14"/>
  <c r="S2813" i="14"/>
  <c r="S2812" i="14"/>
  <c r="S2811" i="14"/>
  <c r="S2810" i="14"/>
  <c r="S2809" i="14"/>
  <c r="S2808" i="14"/>
  <c r="S2807" i="14"/>
  <c r="S2806" i="14"/>
  <c r="S2805" i="14"/>
  <c r="S2804" i="14"/>
  <c r="S2803" i="14"/>
  <c r="S2802" i="14"/>
  <c r="S2801" i="14"/>
  <c r="S2800" i="14"/>
  <c r="S2799" i="14"/>
  <c r="S2798" i="14"/>
  <c r="S2797" i="14"/>
  <c r="S2796" i="14"/>
  <c r="S2795" i="14"/>
  <c r="S2794" i="14"/>
  <c r="S2793" i="14"/>
  <c r="S2792" i="14"/>
  <c r="S2791" i="14"/>
  <c r="S2790" i="14"/>
  <c r="S2789" i="14"/>
  <c r="S2788" i="14"/>
  <c r="S2787" i="14"/>
  <c r="S2786" i="14"/>
  <c r="S2785" i="14"/>
  <c r="S2784" i="14"/>
  <c r="S2783" i="14"/>
  <c r="S2782" i="14"/>
  <c r="S2781" i="14"/>
  <c r="S2780" i="14"/>
  <c r="S2779" i="14"/>
  <c r="S2778" i="14"/>
  <c r="S2777" i="14"/>
  <c r="S2776" i="14"/>
  <c r="S2775" i="14"/>
  <c r="S2774" i="14"/>
  <c r="S2773" i="14"/>
  <c r="S2772" i="14"/>
  <c r="S2771" i="14"/>
  <c r="S2770" i="14"/>
  <c r="S2769" i="14"/>
  <c r="S2768" i="14"/>
  <c r="S2767" i="14"/>
  <c r="S2766" i="14"/>
  <c r="S2765" i="14"/>
  <c r="S2764" i="14"/>
  <c r="S2763" i="14"/>
  <c r="S2762" i="14"/>
  <c r="S2761" i="14"/>
  <c r="S2760" i="14"/>
  <c r="S2759" i="14"/>
  <c r="S2758" i="14"/>
  <c r="S2757" i="14"/>
  <c r="S2756" i="14"/>
  <c r="S2755" i="14"/>
  <c r="S2754" i="14"/>
  <c r="S2753" i="14"/>
  <c r="S2752" i="14"/>
  <c r="S2751" i="14"/>
  <c r="S2750" i="14"/>
  <c r="S2749" i="14"/>
  <c r="S2748" i="14"/>
  <c r="S2747" i="14"/>
  <c r="S2746" i="14"/>
  <c r="S2745" i="14"/>
  <c r="S2744" i="14"/>
  <c r="S2743" i="14"/>
  <c r="S2742" i="14"/>
  <c r="S2741" i="14"/>
  <c r="S2740" i="14"/>
  <c r="S2739" i="14"/>
  <c r="S2738" i="14"/>
  <c r="S2737" i="14"/>
  <c r="S2736" i="14"/>
  <c r="S2735" i="14"/>
  <c r="S2734" i="14"/>
  <c r="S2733" i="14"/>
  <c r="S2732" i="14"/>
  <c r="S2731" i="14"/>
  <c r="S2730" i="14"/>
  <c r="S2729" i="14"/>
  <c r="S2728" i="14"/>
  <c r="S2727" i="14"/>
  <c r="S2726" i="14"/>
  <c r="S2725" i="14"/>
  <c r="S2724" i="14"/>
  <c r="S2723" i="14"/>
  <c r="S2722" i="14"/>
  <c r="S2721" i="14"/>
  <c r="S2720" i="14"/>
  <c r="S2719" i="14"/>
  <c r="S2718" i="14"/>
  <c r="S2717" i="14"/>
  <c r="S2716" i="14"/>
  <c r="S2715" i="14"/>
  <c r="S2714" i="14"/>
  <c r="S2713" i="14"/>
  <c r="S2712" i="14"/>
  <c r="S2711" i="14"/>
  <c r="S2710" i="14"/>
  <c r="S2709" i="14"/>
  <c r="S2708" i="14"/>
  <c r="S2707" i="14"/>
  <c r="S2706" i="14"/>
  <c r="S2705" i="14"/>
  <c r="S2704" i="14"/>
  <c r="S2703" i="14"/>
  <c r="S2702" i="14"/>
  <c r="S2701" i="14"/>
  <c r="S2700" i="14"/>
  <c r="S2699" i="14"/>
  <c r="S2698" i="14"/>
  <c r="S2697" i="14"/>
  <c r="S2696" i="14"/>
  <c r="S2695" i="14"/>
  <c r="S2694" i="14"/>
  <c r="S2693" i="14"/>
  <c r="S2692" i="14"/>
  <c r="S2691" i="14"/>
  <c r="S2690" i="14"/>
  <c r="S2689" i="14"/>
  <c r="S2688" i="14"/>
  <c r="S2687" i="14"/>
  <c r="S2686" i="14"/>
  <c r="S2685" i="14"/>
  <c r="S2684" i="14"/>
  <c r="S2683" i="14"/>
  <c r="S2682" i="14"/>
  <c r="S2681" i="14"/>
  <c r="S2680" i="14"/>
  <c r="S2679" i="14"/>
  <c r="S2678" i="14"/>
  <c r="S2677" i="14"/>
  <c r="S2676" i="14"/>
  <c r="S2675" i="14"/>
  <c r="S2674" i="14"/>
  <c r="S2673" i="14"/>
  <c r="S2672" i="14"/>
  <c r="S2671" i="14"/>
  <c r="S2670" i="14"/>
  <c r="S2669" i="14"/>
  <c r="S2668" i="14"/>
  <c r="S2667" i="14"/>
  <c r="S2666" i="14"/>
  <c r="S2665" i="14"/>
  <c r="S2664" i="14"/>
  <c r="S2663" i="14"/>
  <c r="S2662" i="14"/>
  <c r="S2661" i="14"/>
  <c r="S2660" i="14"/>
  <c r="S2659" i="14"/>
  <c r="S2658" i="14"/>
  <c r="S2657" i="14"/>
  <c r="S2656" i="14"/>
  <c r="S2655" i="14"/>
  <c r="S2654" i="14"/>
  <c r="S2653" i="14"/>
  <c r="S2652" i="14"/>
  <c r="S2651" i="14"/>
  <c r="S2650" i="14"/>
  <c r="S2649" i="14"/>
  <c r="S2648" i="14"/>
  <c r="S2647" i="14"/>
  <c r="S2646" i="14"/>
  <c r="S2645" i="14"/>
  <c r="S2644" i="14"/>
  <c r="S2643" i="14"/>
  <c r="S2642" i="14"/>
  <c r="S2641" i="14"/>
  <c r="S2640" i="14"/>
  <c r="S2639" i="14"/>
  <c r="S2638" i="14"/>
  <c r="S2637" i="14"/>
  <c r="S2636" i="14"/>
  <c r="S2635" i="14"/>
  <c r="S2634" i="14"/>
  <c r="S2633" i="14"/>
  <c r="S2632" i="14"/>
  <c r="S2631" i="14"/>
  <c r="S2630" i="14"/>
  <c r="S2629" i="14"/>
  <c r="S2628" i="14"/>
  <c r="S2627" i="14"/>
  <c r="S2626" i="14"/>
  <c r="S2625" i="14"/>
  <c r="S2624" i="14"/>
  <c r="S2623" i="14"/>
  <c r="S2622" i="14"/>
  <c r="S2621" i="14"/>
  <c r="S2620" i="14"/>
  <c r="S2619" i="14"/>
  <c r="S2618" i="14"/>
  <c r="S2617" i="14"/>
  <c r="S2616" i="14"/>
  <c r="S2615" i="14"/>
  <c r="S2614" i="14"/>
  <c r="S2613" i="14"/>
  <c r="S2612" i="14"/>
  <c r="S2611" i="14"/>
  <c r="S2610" i="14"/>
  <c r="S2609" i="14"/>
  <c r="S2608" i="14"/>
  <c r="S2607" i="14"/>
  <c r="S2606" i="14"/>
  <c r="S2605" i="14"/>
  <c r="S2604" i="14"/>
  <c r="S2603" i="14"/>
  <c r="S2602" i="14"/>
  <c r="S2601" i="14"/>
  <c r="S2600" i="14"/>
  <c r="S2599" i="14"/>
  <c r="S2598" i="14"/>
  <c r="S2597" i="14"/>
  <c r="S2596" i="14"/>
  <c r="S2595" i="14"/>
  <c r="S2594" i="14"/>
  <c r="S2593" i="14"/>
  <c r="S2592" i="14"/>
  <c r="S2591" i="14"/>
  <c r="S2590" i="14"/>
  <c r="S2589" i="14"/>
  <c r="S2588" i="14"/>
  <c r="S2587" i="14"/>
  <c r="S2586" i="14"/>
  <c r="S2585" i="14"/>
  <c r="S2584" i="14"/>
  <c r="S2583" i="14"/>
  <c r="S2582" i="14"/>
  <c r="S2581" i="14"/>
  <c r="S2580" i="14"/>
  <c r="S2579" i="14"/>
  <c r="S2578" i="14"/>
  <c r="S2577" i="14"/>
  <c r="S2576" i="14"/>
  <c r="S2575" i="14"/>
  <c r="S2574" i="14"/>
  <c r="S2573" i="14"/>
  <c r="S2572" i="14"/>
  <c r="S2571" i="14"/>
  <c r="S2570" i="14"/>
  <c r="S2569" i="14"/>
  <c r="S2568" i="14"/>
  <c r="S2567" i="14"/>
  <c r="S2566" i="14"/>
  <c r="S2565" i="14"/>
  <c r="S2564" i="14"/>
  <c r="S2563" i="14"/>
  <c r="S2562" i="14"/>
  <c r="S2561" i="14"/>
  <c r="S2560" i="14"/>
  <c r="S2559" i="14"/>
  <c r="S2558" i="14"/>
  <c r="S2557" i="14"/>
  <c r="S2556" i="14"/>
  <c r="S2555" i="14"/>
  <c r="S2554" i="14"/>
  <c r="S2553" i="14"/>
  <c r="S2552" i="14"/>
  <c r="S2551" i="14"/>
  <c r="S2550" i="14"/>
  <c r="S2549" i="14"/>
  <c r="S2548" i="14"/>
  <c r="S2547" i="14"/>
  <c r="S2546" i="14"/>
  <c r="S2545" i="14"/>
  <c r="S2544" i="14"/>
  <c r="S2543" i="14"/>
  <c r="S2542" i="14"/>
  <c r="S2541" i="14"/>
  <c r="S2540" i="14"/>
  <c r="S2539" i="14"/>
  <c r="S2538" i="14"/>
  <c r="S2537" i="14"/>
  <c r="S2536" i="14"/>
  <c r="S2535" i="14"/>
  <c r="S2534" i="14"/>
  <c r="S2533" i="14"/>
  <c r="S2532" i="14"/>
  <c r="S2531" i="14"/>
  <c r="S2530" i="14"/>
  <c r="S2529" i="14"/>
  <c r="S2528" i="14"/>
  <c r="S2527" i="14"/>
  <c r="S2526" i="14"/>
  <c r="S2525" i="14"/>
  <c r="S2524" i="14"/>
  <c r="S2523" i="14"/>
  <c r="S2522" i="14"/>
  <c r="S2521" i="14"/>
  <c r="S2520" i="14"/>
  <c r="S2519" i="14"/>
  <c r="S2518" i="14"/>
  <c r="S2517" i="14"/>
  <c r="S2516" i="14"/>
  <c r="S2515" i="14"/>
  <c r="S2514" i="14"/>
  <c r="S2513" i="14"/>
  <c r="S2512" i="14"/>
  <c r="S2511" i="14"/>
  <c r="S2510" i="14"/>
  <c r="S2509" i="14"/>
  <c r="S2508" i="14"/>
  <c r="S2507" i="14"/>
  <c r="S2506" i="14"/>
  <c r="S2505" i="14"/>
  <c r="S2504" i="14"/>
  <c r="S2503" i="14"/>
  <c r="S2502" i="14"/>
  <c r="S2501" i="14"/>
  <c r="S2500" i="14"/>
  <c r="S2499" i="14"/>
  <c r="S2498" i="14"/>
  <c r="S2497" i="14"/>
  <c r="S2496" i="14"/>
  <c r="S2495" i="14"/>
  <c r="S2494" i="14"/>
  <c r="S2493" i="14"/>
  <c r="S2492" i="14"/>
  <c r="S2491" i="14"/>
  <c r="S2490" i="14"/>
  <c r="S2489" i="14"/>
  <c r="S2488" i="14"/>
  <c r="S2487" i="14"/>
  <c r="S2486" i="14"/>
  <c r="S2485" i="14"/>
  <c r="S2484" i="14"/>
  <c r="S2483" i="14"/>
  <c r="S2482" i="14"/>
  <c r="S2481" i="14"/>
  <c r="S2480" i="14"/>
  <c r="S2479" i="14"/>
  <c r="S2478" i="14"/>
  <c r="S2477" i="14"/>
  <c r="S2476" i="14"/>
  <c r="S2475" i="14"/>
  <c r="S2474" i="14"/>
  <c r="S2473" i="14"/>
  <c r="S2472" i="14"/>
  <c r="S2471" i="14"/>
  <c r="S2470" i="14"/>
  <c r="S2469" i="14"/>
  <c r="S2468" i="14"/>
  <c r="S2467" i="14"/>
  <c r="S2466" i="14"/>
  <c r="S2465" i="14"/>
  <c r="S2464" i="14"/>
  <c r="S2463" i="14"/>
  <c r="S2462" i="14"/>
  <c r="S2461" i="14"/>
  <c r="S2460" i="14"/>
  <c r="S2459" i="14"/>
  <c r="S2458" i="14"/>
  <c r="S2457" i="14"/>
  <c r="S2456" i="14"/>
  <c r="S2455" i="14"/>
  <c r="S2454" i="14"/>
  <c r="S2453" i="14"/>
  <c r="S2452" i="14"/>
  <c r="S2451" i="14"/>
  <c r="S2450" i="14"/>
  <c r="S2449" i="14"/>
  <c r="S2448" i="14"/>
  <c r="S2447" i="14"/>
  <c r="S2446" i="14"/>
  <c r="S2445" i="14"/>
  <c r="S2444" i="14"/>
  <c r="S2443" i="14"/>
  <c r="S2442" i="14"/>
  <c r="S2441" i="14"/>
  <c r="S2440" i="14"/>
  <c r="S2439" i="14"/>
  <c r="S2438" i="14"/>
  <c r="S2437" i="14"/>
  <c r="S2436" i="14"/>
  <c r="S2435" i="14"/>
  <c r="S2434" i="14"/>
  <c r="S2433" i="14"/>
  <c r="S2432" i="14"/>
  <c r="S2431" i="14"/>
  <c r="S2430" i="14"/>
  <c r="S2429" i="14"/>
  <c r="S2428" i="14"/>
  <c r="S2427" i="14"/>
  <c r="S2426" i="14"/>
  <c r="S2425" i="14"/>
  <c r="S2424" i="14"/>
  <c r="S2423" i="14"/>
  <c r="S2422" i="14"/>
  <c r="S2421" i="14"/>
  <c r="S2420" i="14"/>
  <c r="S2419" i="14"/>
  <c r="S2418" i="14"/>
  <c r="S2417" i="14"/>
  <c r="S2416" i="14"/>
  <c r="S2415" i="14"/>
  <c r="S2414" i="14"/>
  <c r="S2413" i="14"/>
  <c r="S2412" i="14"/>
  <c r="S2411" i="14"/>
  <c r="S2410" i="14"/>
  <c r="S2409" i="14"/>
  <c r="S2408" i="14"/>
  <c r="S2407" i="14"/>
  <c r="S2406" i="14"/>
  <c r="S2405" i="14"/>
  <c r="S2404" i="14"/>
  <c r="S2403" i="14"/>
  <c r="S2402" i="14"/>
  <c r="S2401" i="14"/>
  <c r="S2400" i="14"/>
  <c r="S2399" i="14"/>
  <c r="S2398" i="14"/>
  <c r="S2397" i="14"/>
  <c r="S2396" i="14"/>
  <c r="S2395" i="14"/>
  <c r="S2394" i="14"/>
  <c r="S2393" i="14"/>
  <c r="S2392" i="14"/>
  <c r="S2391" i="14"/>
  <c r="S2390" i="14"/>
  <c r="S2389" i="14"/>
  <c r="S2388" i="14"/>
  <c r="S2387" i="14"/>
  <c r="S2386" i="14"/>
  <c r="S2385" i="14"/>
  <c r="S2384" i="14"/>
  <c r="S2383" i="14"/>
  <c r="S2382" i="14"/>
  <c r="S2381" i="14"/>
  <c r="S2380" i="14"/>
  <c r="S2379" i="14"/>
  <c r="S2378" i="14"/>
  <c r="S2377" i="14"/>
  <c r="S2376" i="14"/>
  <c r="S2375" i="14"/>
  <c r="S2374" i="14"/>
  <c r="S2373" i="14"/>
  <c r="S2372" i="14"/>
  <c r="S2371" i="14"/>
  <c r="S2370" i="14"/>
  <c r="S2369" i="14"/>
  <c r="S2368" i="14"/>
  <c r="S2367" i="14"/>
  <c r="S2366" i="14"/>
  <c r="S2365" i="14"/>
  <c r="S2364" i="14"/>
  <c r="S2363" i="14"/>
  <c r="S2362" i="14"/>
  <c r="S2361" i="14"/>
  <c r="S2360" i="14"/>
  <c r="S2359" i="14"/>
  <c r="S2358" i="14"/>
  <c r="S2357" i="14"/>
  <c r="S2356" i="14"/>
  <c r="S2355" i="14"/>
  <c r="S2354" i="14"/>
  <c r="S2353" i="14"/>
  <c r="S2352" i="14"/>
  <c r="S2351" i="14"/>
  <c r="S2350" i="14"/>
  <c r="S2349" i="14"/>
  <c r="S2348" i="14"/>
  <c r="S2347" i="14"/>
  <c r="S2346" i="14"/>
  <c r="S2345" i="14"/>
  <c r="S2344" i="14"/>
  <c r="S2343" i="14"/>
  <c r="S2342" i="14"/>
  <c r="S2341" i="14"/>
  <c r="S2340" i="14"/>
  <c r="S2339" i="14"/>
  <c r="S2338" i="14"/>
  <c r="S2337" i="14"/>
  <c r="S2336" i="14"/>
  <c r="S2335" i="14"/>
  <c r="S2334" i="14"/>
  <c r="S2333" i="14"/>
  <c r="S2332" i="14"/>
  <c r="S2331" i="14"/>
  <c r="S2330" i="14"/>
  <c r="S2329" i="14"/>
  <c r="S2328" i="14"/>
  <c r="S2327" i="14"/>
  <c r="S2326" i="14"/>
  <c r="S2325" i="14"/>
  <c r="S2324" i="14"/>
  <c r="S2323" i="14"/>
  <c r="S2322" i="14"/>
  <c r="S2321" i="14"/>
  <c r="S2320" i="14"/>
  <c r="S2319" i="14"/>
  <c r="S2318" i="14"/>
  <c r="S2317" i="14"/>
  <c r="S2316" i="14"/>
  <c r="S2315" i="14"/>
  <c r="S2314" i="14"/>
  <c r="S2313" i="14"/>
  <c r="S2312" i="14"/>
  <c r="S2311" i="14"/>
  <c r="S2310" i="14"/>
  <c r="S2309" i="14"/>
  <c r="S2308" i="14"/>
  <c r="S2307" i="14"/>
  <c r="S2306" i="14"/>
  <c r="S2305" i="14"/>
  <c r="S2304" i="14"/>
  <c r="S2303" i="14"/>
  <c r="S2302" i="14"/>
  <c r="S2301" i="14"/>
  <c r="S2300" i="14"/>
  <c r="S2299" i="14"/>
  <c r="S2298" i="14"/>
  <c r="S2297" i="14"/>
  <c r="S2296" i="14"/>
  <c r="S2295" i="14"/>
  <c r="S2294" i="14"/>
  <c r="S2293" i="14"/>
  <c r="S2292" i="14"/>
  <c r="S2291" i="14"/>
  <c r="S2290" i="14"/>
  <c r="S2289" i="14"/>
  <c r="S2288" i="14"/>
  <c r="S2287" i="14"/>
  <c r="S2286" i="14"/>
  <c r="S2285" i="14"/>
  <c r="S2284" i="14"/>
  <c r="S2283" i="14"/>
  <c r="S2282" i="14"/>
  <c r="S2281" i="14"/>
  <c r="S2280" i="14"/>
  <c r="S2279" i="14"/>
  <c r="S2278" i="14"/>
  <c r="S2277" i="14"/>
  <c r="S2276" i="14"/>
  <c r="S2275" i="14"/>
  <c r="S2274" i="14"/>
  <c r="S2273" i="14"/>
  <c r="S2272" i="14"/>
  <c r="S2271" i="14"/>
  <c r="S2270" i="14"/>
  <c r="S2269" i="14"/>
  <c r="S2268" i="14"/>
  <c r="S2267" i="14"/>
  <c r="S2266" i="14"/>
  <c r="S2265" i="14"/>
  <c r="S2264" i="14"/>
  <c r="S2263" i="14"/>
  <c r="S2262" i="14"/>
  <c r="S2261" i="14"/>
  <c r="S2260" i="14"/>
  <c r="S2259" i="14"/>
  <c r="S2258" i="14"/>
  <c r="S2257" i="14"/>
  <c r="S2256" i="14"/>
  <c r="S2255" i="14"/>
  <c r="S2254" i="14"/>
  <c r="S2253" i="14"/>
  <c r="S2252" i="14"/>
  <c r="S2251" i="14"/>
  <c r="S2250" i="14"/>
  <c r="S2249" i="14"/>
  <c r="S2248" i="14"/>
  <c r="S2247" i="14"/>
  <c r="S2246" i="14"/>
  <c r="S2245" i="14"/>
  <c r="S2244" i="14"/>
  <c r="S2243" i="14"/>
  <c r="S2242" i="14"/>
  <c r="S2241" i="14"/>
  <c r="S2240" i="14"/>
  <c r="S2239" i="14"/>
  <c r="S2238" i="14"/>
  <c r="S2237" i="14"/>
  <c r="S2236" i="14"/>
  <c r="S2235" i="14"/>
  <c r="S2234" i="14"/>
  <c r="S2233" i="14"/>
  <c r="S2232" i="14"/>
  <c r="S2231" i="14"/>
  <c r="S2230" i="14"/>
  <c r="S2229" i="14"/>
  <c r="S2228" i="14"/>
  <c r="S2227" i="14"/>
  <c r="S2226" i="14"/>
  <c r="S2225" i="14"/>
  <c r="S2224" i="14"/>
  <c r="S2223" i="14"/>
  <c r="S2222" i="14"/>
  <c r="S2221" i="14"/>
  <c r="S2220" i="14"/>
  <c r="S2219" i="14"/>
  <c r="S2218" i="14"/>
  <c r="S2217" i="14"/>
  <c r="S2216" i="14"/>
  <c r="S2215" i="14"/>
  <c r="S2214" i="14"/>
  <c r="S2213" i="14"/>
  <c r="S2212" i="14"/>
  <c r="S2211" i="14"/>
  <c r="S2210" i="14"/>
  <c r="S2209" i="14"/>
  <c r="S2208" i="14"/>
  <c r="S2207" i="14"/>
  <c r="S2206" i="14"/>
  <c r="S2205" i="14"/>
  <c r="S2204" i="14"/>
  <c r="S2203" i="14"/>
  <c r="S2202" i="14"/>
  <c r="S2201" i="14"/>
  <c r="S2200" i="14"/>
  <c r="S2199" i="14"/>
  <c r="S2198" i="14"/>
  <c r="S2197" i="14"/>
  <c r="S2196" i="14"/>
  <c r="S2195" i="14"/>
  <c r="S2194" i="14"/>
  <c r="S2193" i="14"/>
  <c r="S2192" i="14"/>
  <c r="S2191" i="14"/>
  <c r="S2190" i="14"/>
  <c r="S2189" i="14"/>
  <c r="S2188" i="14"/>
  <c r="S2187" i="14"/>
  <c r="S2186" i="14"/>
  <c r="S2185" i="14"/>
  <c r="S2184" i="14"/>
  <c r="S2183" i="14"/>
  <c r="S2182" i="14"/>
  <c r="S2181" i="14"/>
  <c r="S2180" i="14"/>
  <c r="S2179" i="14"/>
  <c r="S2178" i="14"/>
  <c r="S2177" i="14"/>
  <c r="S2176" i="14"/>
  <c r="S2175" i="14"/>
  <c r="S2174" i="14"/>
  <c r="S2173" i="14"/>
  <c r="S2172" i="14"/>
  <c r="S2171" i="14"/>
  <c r="S2170" i="14"/>
  <c r="S2169" i="14"/>
  <c r="S2168" i="14"/>
  <c r="S2167" i="14"/>
  <c r="S2166" i="14"/>
  <c r="S2165" i="14"/>
  <c r="S2164" i="14"/>
  <c r="S2163" i="14"/>
  <c r="S2162" i="14"/>
  <c r="S2161" i="14"/>
  <c r="S2160" i="14"/>
  <c r="S2159" i="14"/>
  <c r="S2158" i="14"/>
  <c r="S2157" i="14"/>
  <c r="S2156" i="14"/>
  <c r="S2155" i="14"/>
  <c r="S2154" i="14"/>
  <c r="S2153" i="14"/>
  <c r="S2152" i="14"/>
  <c r="S2151" i="14"/>
  <c r="S2150" i="14"/>
  <c r="S2149" i="14"/>
  <c r="S2148" i="14"/>
  <c r="S2147" i="14"/>
  <c r="S2146" i="14"/>
  <c r="S2145" i="14"/>
  <c r="S2144" i="14"/>
  <c r="S2143" i="14"/>
  <c r="S2142" i="14"/>
  <c r="S2141" i="14"/>
  <c r="S2140" i="14"/>
  <c r="S2139" i="14"/>
  <c r="S2138" i="14"/>
  <c r="S2137" i="14"/>
  <c r="S2136" i="14"/>
  <c r="S2135" i="14"/>
  <c r="S2134" i="14"/>
  <c r="S2133" i="14"/>
  <c r="S2132" i="14"/>
  <c r="S2131" i="14"/>
  <c r="S2130" i="14"/>
  <c r="S2129" i="14"/>
  <c r="S2128" i="14"/>
  <c r="S2127" i="14"/>
  <c r="S2126" i="14"/>
  <c r="S2125" i="14"/>
  <c r="S2124" i="14"/>
  <c r="S2123" i="14"/>
  <c r="S2122" i="14"/>
  <c r="S2121" i="14"/>
  <c r="S2120" i="14"/>
  <c r="S2119" i="14"/>
  <c r="S2118" i="14"/>
  <c r="S2117" i="14"/>
  <c r="S2116" i="14"/>
  <c r="S2115" i="14"/>
  <c r="S2114" i="14"/>
  <c r="S2113" i="14"/>
  <c r="S2112" i="14"/>
  <c r="S2111" i="14"/>
  <c r="S2110" i="14"/>
  <c r="S2109" i="14"/>
  <c r="S2108" i="14"/>
  <c r="S2107" i="14"/>
  <c r="S2106" i="14"/>
  <c r="S2105" i="14"/>
  <c r="S2104" i="14"/>
  <c r="S2103" i="14"/>
  <c r="S2102" i="14"/>
  <c r="S2101" i="14"/>
  <c r="S2100" i="14"/>
  <c r="S2099" i="14"/>
  <c r="S2098" i="14"/>
  <c r="S2097" i="14"/>
  <c r="S2096" i="14"/>
  <c r="S2095" i="14"/>
  <c r="S2094" i="14"/>
  <c r="S2093" i="14"/>
  <c r="S2092" i="14"/>
  <c r="S2091" i="14"/>
  <c r="S2090" i="14"/>
  <c r="S2089" i="14"/>
  <c r="S2088" i="14"/>
  <c r="S2087" i="14"/>
  <c r="S2086" i="14"/>
  <c r="S2085" i="14"/>
  <c r="S2084" i="14"/>
  <c r="S2083" i="14"/>
  <c r="S2082" i="14"/>
  <c r="S2081" i="14"/>
  <c r="S2080" i="14"/>
  <c r="S2079" i="14"/>
  <c r="S2078" i="14"/>
  <c r="S2077" i="14"/>
  <c r="S2076" i="14"/>
  <c r="S2075" i="14"/>
  <c r="S2074" i="14"/>
  <c r="S2073" i="14"/>
  <c r="S2072" i="14"/>
  <c r="S2071" i="14"/>
  <c r="S2070" i="14"/>
  <c r="S2069" i="14"/>
  <c r="S2068" i="14"/>
  <c r="S2067" i="14"/>
  <c r="S2066" i="14"/>
  <c r="S2065" i="14"/>
  <c r="S2064" i="14"/>
  <c r="S2063" i="14"/>
  <c r="S2062" i="14"/>
  <c r="S2061" i="14"/>
  <c r="S2060" i="14"/>
  <c r="S2059" i="14"/>
  <c r="S2058" i="14"/>
  <c r="S2057" i="14"/>
  <c r="S2056" i="14"/>
  <c r="S2055" i="14"/>
  <c r="S2054" i="14"/>
  <c r="S2053" i="14"/>
  <c r="S2052" i="14"/>
  <c r="S2051" i="14"/>
  <c r="S2050" i="14"/>
  <c r="S2049" i="14"/>
  <c r="S2048" i="14"/>
  <c r="S2047" i="14"/>
  <c r="S2046" i="14"/>
  <c r="S2045" i="14"/>
  <c r="S2044" i="14"/>
  <c r="S2043" i="14"/>
  <c r="S2042" i="14"/>
  <c r="S2041" i="14"/>
  <c r="S2040" i="14"/>
  <c r="S2039" i="14"/>
  <c r="S2038" i="14"/>
  <c r="S2037" i="14"/>
  <c r="S2036" i="14"/>
  <c r="S2035" i="14"/>
  <c r="S2034" i="14"/>
  <c r="S2033" i="14"/>
  <c r="S2032" i="14"/>
  <c r="S2031" i="14"/>
  <c r="S2030" i="14"/>
  <c r="S2029" i="14"/>
  <c r="S2028" i="14"/>
  <c r="S2027" i="14"/>
  <c r="S2026" i="14"/>
  <c r="S2025" i="14"/>
  <c r="S2024" i="14"/>
  <c r="S2023" i="14"/>
  <c r="S2022" i="14"/>
  <c r="S2021" i="14"/>
  <c r="S2020" i="14"/>
  <c r="S2019" i="14"/>
  <c r="S2018" i="14"/>
  <c r="S2017" i="14"/>
  <c r="S2016" i="14"/>
  <c r="S2015" i="14"/>
  <c r="S2014" i="14"/>
  <c r="S2013" i="14"/>
  <c r="S2012" i="14"/>
  <c r="S2011" i="14"/>
  <c r="S2010" i="14"/>
  <c r="S2009" i="14"/>
  <c r="S2008" i="14"/>
  <c r="S2007" i="14"/>
  <c r="S2006" i="14"/>
  <c r="S2005" i="14"/>
  <c r="S2004" i="14"/>
  <c r="S2003" i="14"/>
  <c r="S2002" i="14"/>
  <c r="S2001" i="14"/>
  <c r="S2000" i="14"/>
  <c r="S1999" i="14"/>
  <c r="S1998" i="14"/>
  <c r="S1997" i="14"/>
  <c r="S1996" i="14"/>
  <c r="S1995" i="14"/>
  <c r="S1994" i="14"/>
  <c r="S1993" i="14"/>
  <c r="S1992" i="14"/>
  <c r="S1991" i="14"/>
  <c r="S1990" i="14"/>
  <c r="S1989" i="14"/>
  <c r="S1988" i="14"/>
  <c r="S1987" i="14"/>
  <c r="S1986" i="14"/>
  <c r="S1985" i="14"/>
  <c r="S1984" i="14"/>
  <c r="S1983" i="14"/>
  <c r="S1982" i="14"/>
  <c r="S1981" i="14"/>
  <c r="S1980" i="14"/>
  <c r="S1979" i="14"/>
  <c r="S1978" i="14"/>
  <c r="S1977" i="14"/>
  <c r="S1976" i="14"/>
  <c r="S1975" i="14"/>
  <c r="S1974" i="14"/>
  <c r="S1973" i="14"/>
  <c r="S1972" i="14"/>
  <c r="S1971" i="14"/>
  <c r="S1970" i="14"/>
  <c r="S1969" i="14"/>
  <c r="S1968" i="14"/>
  <c r="S1967" i="14"/>
  <c r="S1966" i="14"/>
  <c r="S1965" i="14"/>
  <c r="S1964" i="14"/>
  <c r="S1963" i="14"/>
  <c r="S1962" i="14"/>
  <c r="S1961" i="14"/>
  <c r="S1960" i="14"/>
  <c r="S1959" i="14"/>
  <c r="S1958" i="14"/>
  <c r="S1957" i="14"/>
  <c r="S1956" i="14"/>
  <c r="S1955" i="14"/>
  <c r="S1954" i="14"/>
  <c r="S1953" i="14"/>
  <c r="S1952" i="14"/>
  <c r="S1951" i="14"/>
  <c r="S1950" i="14"/>
  <c r="S1949" i="14"/>
  <c r="S1948" i="14"/>
  <c r="S1947" i="14"/>
  <c r="S1946" i="14"/>
  <c r="S1945" i="14"/>
  <c r="S1944" i="14"/>
  <c r="S1943" i="14"/>
  <c r="S1942" i="14"/>
  <c r="S1941" i="14"/>
  <c r="S1940" i="14"/>
  <c r="S1939" i="14"/>
  <c r="S1938" i="14"/>
  <c r="S1937" i="14"/>
  <c r="S1936" i="14"/>
  <c r="S1935" i="14"/>
  <c r="S1934" i="14"/>
  <c r="S1933" i="14"/>
  <c r="S1932" i="14"/>
  <c r="S1931" i="14"/>
  <c r="S1930" i="14"/>
  <c r="S1929" i="14"/>
  <c r="S1928" i="14"/>
  <c r="S1927" i="14"/>
  <c r="S1926" i="14"/>
  <c r="S1925" i="14"/>
  <c r="S1924" i="14"/>
  <c r="S1923" i="14"/>
  <c r="S1922" i="14"/>
  <c r="S1921" i="14"/>
  <c r="S1920" i="14"/>
  <c r="S1919" i="14"/>
  <c r="S1918" i="14"/>
  <c r="S1917" i="14"/>
  <c r="S1916" i="14"/>
  <c r="S1915" i="14"/>
  <c r="S1914" i="14"/>
  <c r="S1913" i="14"/>
  <c r="S1912" i="14"/>
  <c r="S1911" i="14"/>
  <c r="S1910" i="14"/>
  <c r="S1909" i="14"/>
  <c r="S1908" i="14"/>
  <c r="S1907" i="14"/>
  <c r="S1906" i="14"/>
  <c r="S1905" i="14"/>
  <c r="S1904" i="14"/>
  <c r="S1903" i="14"/>
  <c r="S1902" i="14"/>
  <c r="S1901" i="14"/>
  <c r="S1900" i="14"/>
  <c r="S1899" i="14"/>
  <c r="S1898" i="14"/>
  <c r="S1897" i="14"/>
  <c r="S1896" i="14"/>
  <c r="S1895" i="14"/>
  <c r="S1894" i="14"/>
  <c r="S1893" i="14"/>
  <c r="S1892" i="14"/>
  <c r="S1891" i="14"/>
  <c r="S1890" i="14"/>
  <c r="S1889" i="14"/>
  <c r="S1888" i="14"/>
  <c r="S1887" i="14"/>
  <c r="S1886" i="14"/>
  <c r="S1885" i="14"/>
  <c r="S1884" i="14"/>
  <c r="S1883" i="14"/>
  <c r="S1882" i="14"/>
  <c r="S1881" i="14"/>
  <c r="S1880" i="14"/>
  <c r="S1879" i="14"/>
  <c r="S1878" i="14"/>
  <c r="S1877" i="14"/>
  <c r="S1876" i="14"/>
  <c r="S1875" i="14"/>
  <c r="S1874" i="14"/>
  <c r="S1873" i="14"/>
  <c r="S1872" i="14"/>
  <c r="S1871" i="14"/>
  <c r="S1870" i="14"/>
  <c r="S1869" i="14"/>
  <c r="S1868" i="14"/>
  <c r="S1867" i="14"/>
  <c r="S1866" i="14"/>
  <c r="S1865" i="14"/>
  <c r="S1864" i="14"/>
  <c r="S1863" i="14"/>
  <c r="S1862" i="14"/>
  <c r="S1861" i="14"/>
  <c r="S1860" i="14"/>
  <c r="S1859" i="14"/>
  <c r="S1858" i="14"/>
  <c r="S1857" i="14"/>
  <c r="S1856" i="14"/>
  <c r="S1855" i="14"/>
  <c r="S1854" i="14"/>
  <c r="S1853" i="14"/>
  <c r="S1852" i="14"/>
  <c r="S1851" i="14"/>
  <c r="S1850" i="14"/>
  <c r="S1849" i="14"/>
  <c r="S1848" i="14"/>
  <c r="S1847" i="14"/>
  <c r="S1846" i="14"/>
  <c r="S1845" i="14"/>
  <c r="S1844" i="14"/>
  <c r="S1843" i="14"/>
  <c r="S1842" i="14"/>
  <c r="S1841" i="14"/>
  <c r="S1840" i="14"/>
  <c r="S1839" i="14"/>
  <c r="S1838" i="14"/>
  <c r="S1837" i="14"/>
  <c r="S1836" i="14"/>
  <c r="S1835" i="14"/>
  <c r="S1834" i="14"/>
  <c r="S1833" i="14"/>
  <c r="S1832" i="14"/>
  <c r="S1831" i="14"/>
  <c r="S1830" i="14"/>
  <c r="S1829" i="14"/>
  <c r="S1828" i="14"/>
  <c r="S1827" i="14"/>
  <c r="S1826" i="14"/>
  <c r="S1825" i="14"/>
  <c r="S1824" i="14"/>
  <c r="S1823" i="14"/>
  <c r="S1822" i="14"/>
  <c r="S1821" i="14"/>
  <c r="S1820" i="14"/>
  <c r="S1819" i="14"/>
  <c r="S1818" i="14"/>
  <c r="S1817" i="14"/>
  <c r="S1816" i="14"/>
  <c r="S1815" i="14"/>
  <c r="S1814" i="14"/>
  <c r="S1813" i="14"/>
  <c r="S1812" i="14"/>
  <c r="S1811" i="14"/>
  <c r="S1810" i="14"/>
  <c r="S1809" i="14"/>
  <c r="S1808" i="14"/>
  <c r="S1807" i="14"/>
  <c r="S1806" i="14"/>
  <c r="S1805" i="14"/>
  <c r="S1804" i="14"/>
  <c r="S1803" i="14"/>
  <c r="S1802" i="14"/>
  <c r="S1801" i="14"/>
  <c r="S1800" i="14"/>
  <c r="S1799" i="14"/>
  <c r="S1798" i="14"/>
  <c r="S1797" i="14"/>
  <c r="S1796" i="14"/>
  <c r="S1795" i="14"/>
  <c r="S1794" i="14"/>
  <c r="S1793" i="14"/>
  <c r="S1792" i="14"/>
  <c r="S1791" i="14"/>
  <c r="S1790" i="14"/>
  <c r="S1789" i="14"/>
  <c r="S1788" i="14"/>
  <c r="S1787" i="14"/>
  <c r="S1786" i="14"/>
  <c r="S1785" i="14"/>
  <c r="S1784" i="14"/>
  <c r="S1783" i="14"/>
  <c r="S1782" i="14"/>
  <c r="S1781" i="14"/>
  <c r="S1780" i="14"/>
  <c r="S1779" i="14"/>
  <c r="S1778" i="14"/>
  <c r="S1777" i="14"/>
  <c r="S1776" i="14"/>
  <c r="S1775" i="14"/>
  <c r="S1774" i="14"/>
  <c r="S1773" i="14"/>
  <c r="S1772" i="14"/>
  <c r="S1771" i="14"/>
  <c r="S1770" i="14"/>
  <c r="S1769" i="14"/>
  <c r="S1768" i="14"/>
  <c r="S1767" i="14"/>
  <c r="S1766" i="14"/>
  <c r="S1765" i="14"/>
  <c r="S1764" i="14"/>
  <c r="S1763" i="14"/>
  <c r="S1762" i="14"/>
  <c r="S1761" i="14"/>
  <c r="S1760" i="14"/>
  <c r="S1759" i="14"/>
  <c r="S1758" i="14"/>
  <c r="S1757" i="14"/>
  <c r="S1756" i="14"/>
  <c r="S1755" i="14"/>
  <c r="S1754" i="14"/>
  <c r="S1753" i="14"/>
  <c r="S1752" i="14"/>
  <c r="S1751" i="14"/>
  <c r="S1750" i="14"/>
  <c r="S1749" i="14"/>
  <c r="S1748" i="14"/>
  <c r="S1747" i="14"/>
  <c r="S1746" i="14"/>
  <c r="S1745" i="14"/>
  <c r="S1744" i="14"/>
  <c r="S1743" i="14"/>
  <c r="S1742" i="14"/>
  <c r="S1741" i="14"/>
  <c r="S1740" i="14"/>
  <c r="S1739" i="14"/>
  <c r="S1738" i="14"/>
  <c r="S1737" i="14"/>
  <c r="S1736" i="14"/>
  <c r="S1735" i="14"/>
  <c r="S1734" i="14"/>
  <c r="S1733" i="14"/>
  <c r="S1732" i="14"/>
  <c r="S1731" i="14"/>
  <c r="S1730" i="14"/>
  <c r="S1729" i="14"/>
  <c r="S1728" i="14"/>
  <c r="S1727" i="14"/>
  <c r="S1726" i="14"/>
  <c r="S1725" i="14"/>
  <c r="S1724" i="14"/>
  <c r="S1723" i="14"/>
  <c r="S1722" i="14"/>
  <c r="S1721" i="14"/>
  <c r="S1720" i="14"/>
  <c r="S1719" i="14"/>
  <c r="S1718" i="14"/>
  <c r="S1717" i="14"/>
  <c r="S1716" i="14"/>
  <c r="S1715" i="14"/>
  <c r="S1714" i="14"/>
  <c r="S1713" i="14"/>
  <c r="S1712" i="14"/>
  <c r="S1711" i="14"/>
  <c r="S1710" i="14"/>
  <c r="S1709" i="14"/>
  <c r="S1708" i="14"/>
  <c r="S1707" i="14"/>
  <c r="S1706" i="14"/>
  <c r="S1705" i="14"/>
  <c r="S1704" i="14"/>
  <c r="S1703" i="14"/>
  <c r="S1702" i="14"/>
  <c r="S1701" i="14"/>
  <c r="S1700" i="14"/>
  <c r="S1699" i="14"/>
  <c r="S1698" i="14"/>
  <c r="S1697" i="14"/>
  <c r="S1696" i="14"/>
  <c r="S1695" i="14"/>
  <c r="S1694" i="14"/>
  <c r="S1693" i="14"/>
  <c r="S1692" i="14"/>
  <c r="S1691" i="14"/>
  <c r="S1690" i="14"/>
  <c r="S1689" i="14"/>
  <c r="S1688" i="14"/>
  <c r="S1687" i="14"/>
  <c r="S1686" i="14"/>
  <c r="S1685" i="14"/>
  <c r="S1684" i="14"/>
  <c r="S1683" i="14"/>
  <c r="S1682" i="14"/>
  <c r="S1681" i="14"/>
  <c r="S1680" i="14"/>
  <c r="S1679" i="14"/>
  <c r="S1678" i="14"/>
  <c r="S1677" i="14"/>
  <c r="S1676" i="14"/>
  <c r="S1675" i="14"/>
  <c r="S1674" i="14"/>
  <c r="S1673" i="14"/>
  <c r="S1672" i="14"/>
  <c r="S1671" i="14"/>
  <c r="S1670" i="14"/>
  <c r="S1669" i="14"/>
  <c r="S1668" i="14"/>
  <c r="S1667" i="14"/>
  <c r="S1666" i="14"/>
  <c r="S1665" i="14"/>
  <c r="S1664" i="14"/>
  <c r="S1663" i="14"/>
  <c r="S1662" i="14"/>
  <c r="S1661" i="14"/>
  <c r="S1660" i="14"/>
  <c r="S1659" i="14"/>
  <c r="S1658" i="14"/>
  <c r="S1657" i="14"/>
  <c r="S1656" i="14"/>
  <c r="S1655" i="14"/>
  <c r="S1654" i="14"/>
  <c r="S1653" i="14"/>
  <c r="S1652" i="14"/>
  <c r="S1651" i="14"/>
  <c r="S1650" i="14"/>
  <c r="S1649" i="14"/>
  <c r="S1648" i="14"/>
  <c r="S1647" i="14"/>
  <c r="S1646" i="14"/>
  <c r="S1645" i="14"/>
  <c r="S1644" i="14"/>
  <c r="S1643" i="14"/>
  <c r="S1642" i="14"/>
  <c r="S1641" i="14"/>
  <c r="S1640" i="14"/>
  <c r="S1639" i="14"/>
  <c r="S1638" i="14"/>
  <c r="S1637" i="14"/>
  <c r="S1636" i="14"/>
  <c r="S1635" i="14"/>
  <c r="S1634" i="14"/>
  <c r="S1633" i="14"/>
  <c r="S1632" i="14"/>
  <c r="S1631" i="14"/>
  <c r="S1630" i="14"/>
  <c r="S1629" i="14"/>
  <c r="S1628" i="14"/>
  <c r="S1627" i="14"/>
  <c r="S1626" i="14"/>
  <c r="S1625" i="14"/>
  <c r="S1624" i="14"/>
  <c r="S1623" i="14"/>
  <c r="S1622" i="14"/>
  <c r="S1621" i="14"/>
  <c r="S1620" i="14"/>
  <c r="S1619" i="14"/>
  <c r="S1618" i="14"/>
  <c r="S1617" i="14"/>
  <c r="S1616" i="14"/>
  <c r="S1615" i="14"/>
  <c r="S1614" i="14"/>
  <c r="S1613" i="14"/>
  <c r="S1612" i="14"/>
  <c r="S1611" i="14"/>
  <c r="S1610" i="14"/>
  <c r="S1609" i="14"/>
  <c r="S1608" i="14"/>
  <c r="S1607" i="14"/>
  <c r="S1606" i="14"/>
  <c r="S1605" i="14"/>
  <c r="S1604" i="14"/>
  <c r="S1603" i="14"/>
  <c r="S1602" i="14"/>
  <c r="S1601" i="14"/>
  <c r="S1600" i="14"/>
  <c r="S1599" i="14"/>
  <c r="S1598" i="14"/>
  <c r="S1597" i="14"/>
  <c r="S1596" i="14"/>
  <c r="S1595" i="14"/>
  <c r="S1594" i="14"/>
  <c r="S1593" i="14"/>
  <c r="S1592" i="14"/>
  <c r="S1591" i="14"/>
  <c r="S1590" i="14"/>
  <c r="S1589" i="14"/>
  <c r="S1588" i="14"/>
  <c r="S1587" i="14"/>
  <c r="S1586" i="14"/>
  <c r="S1585" i="14"/>
  <c r="S1584" i="14"/>
  <c r="S1583" i="14"/>
  <c r="S1582" i="14"/>
  <c r="S1581" i="14"/>
  <c r="S1580" i="14"/>
  <c r="S1579" i="14"/>
  <c r="S1578" i="14"/>
  <c r="S1577" i="14"/>
  <c r="S1576" i="14"/>
  <c r="S1575" i="14"/>
  <c r="S1574" i="14"/>
  <c r="S1573" i="14"/>
  <c r="S1572" i="14"/>
  <c r="S1571" i="14"/>
  <c r="S1570" i="14"/>
  <c r="S1569" i="14"/>
  <c r="S1568" i="14"/>
  <c r="S1567" i="14"/>
  <c r="S1566" i="14"/>
  <c r="S1565" i="14"/>
  <c r="S1564" i="14"/>
  <c r="S1563" i="14"/>
  <c r="S1562" i="14"/>
  <c r="S1561" i="14"/>
  <c r="S1560" i="14"/>
  <c r="S1559" i="14"/>
  <c r="S1558" i="14"/>
  <c r="S1557" i="14"/>
  <c r="S1556" i="14"/>
  <c r="S1555" i="14"/>
  <c r="S1554" i="14"/>
  <c r="S1553" i="14"/>
  <c r="S1552" i="14"/>
  <c r="S1551" i="14"/>
  <c r="S1550" i="14"/>
  <c r="S1549" i="14"/>
  <c r="S1548" i="14"/>
  <c r="S1547" i="14"/>
  <c r="S1546" i="14"/>
  <c r="S1545" i="14"/>
  <c r="S1544" i="14"/>
  <c r="S1543" i="14"/>
  <c r="S1542" i="14"/>
  <c r="S1541" i="14"/>
  <c r="S1540" i="14"/>
  <c r="S1539" i="14"/>
  <c r="S1538" i="14"/>
  <c r="S1537" i="14"/>
  <c r="S1536" i="14"/>
  <c r="S1535" i="14"/>
  <c r="S1534" i="14"/>
  <c r="S1533" i="14"/>
  <c r="S1532" i="14"/>
  <c r="S1531" i="14"/>
  <c r="S1530" i="14"/>
  <c r="S1529" i="14"/>
  <c r="S1528" i="14"/>
  <c r="S1527" i="14"/>
  <c r="S1526" i="14"/>
  <c r="S1525" i="14"/>
  <c r="S1524" i="14"/>
  <c r="S1523" i="14"/>
  <c r="S1522" i="14"/>
  <c r="S1521" i="14"/>
  <c r="S1520" i="14"/>
  <c r="S1519" i="14"/>
  <c r="S1518" i="14"/>
  <c r="S1517" i="14"/>
  <c r="S1516" i="14"/>
  <c r="S1515" i="14"/>
  <c r="S1514" i="14"/>
  <c r="S1513" i="14"/>
  <c r="S1512" i="14"/>
  <c r="S1511" i="14"/>
  <c r="S1510" i="14"/>
  <c r="S1509" i="14"/>
  <c r="S1508" i="14"/>
  <c r="S1507" i="14"/>
  <c r="S1506" i="14"/>
  <c r="S1505" i="14"/>
  <c r="S1504" i="14"/>
  <c r="S1503" i="14"/>
  <c r="S1502" i="14"/>
  <c r="S1501" i="14"/>
  <c r="S1500" i="14"/>
  <c r="S1499" i="14"/>
  <c r="S1498" i="14"/>
  <c r="S1497" i="14"/>
  <c r="S1496" i="14"/>
  <c r="S1495" i="14"/>
  <c r="S1494" i="14"/>
  <c r="S1493" i="14"/>
  <c r="S1492" i="14"/>
  <c r="S1491" i="14"/>
  <c r="S1490" i="14"/>
  <c r="S1489" i="14"/>
  <c r="S1488" i="14"/>
  <c r="S1487" i="14"/>
  <c r="S1486" i="14"/>
  <c r="S1485" i="14"/>
  <c r="S1484" i="14"/>
  <c r="S1483" i="14"/>
  <c r="S1482" i="14"/>
  <c r="S1481" i="14"/>
  <c r="S1480" i="14"/>
  <c r="S1479" i="14"/>
  <c r="S1478" i="14"/>
  <c r="S1477" i="14"/>
  <c r="S1476" i="14"/>
  <c r="S1475" i="14"/>
  <c r="S1474" i="14"/>
  <c r="S1473" i="14"/>
  <c r="S1472" i="14"/>
  <c r="S1471" i="14"/>
  <c r="S1470" i="14"/>
  <c r="S1469" i="14"/>
  <c r="S1468" i="14"/>
  <c r="S1467" i="14"/>
  <c r="S1466" i="14"/>
  <c r="S1465" i="14"/>
  <c r="S1464" i="14"/>
  <c r="S1463" i="14"/>
  <c r="S1462" i="14"/>
  <c r="S1461" i="14"/>
  <c r="S1460" i="14"/>
  <c r="S1459" i="14"/>
  <c r="S1458" i="14"/>
  <c r="S1457" i="14"/>
  <c r="S1456" i="14"/>
  <c r="S1455" i="14"/>
  <c r="S1454" i="14"/>
  <c r="S1453" i="14"/>
  <c r="S1452" i="14"/>
  <c r="S1451" i="14"/>
  <c r="S1450" i="14"/>
  <c r="S1449" i="14"/>
  <c r="S1448" i="14"/>
  <c r="S1447" i="14"/>
  <c r="S1446" i="14"/>
  <c r="S1445" i="14"/>
  <c r="S1444" i="14"/>
  <c r="S1443" i="14"/>
  <c r="S1442" i="14"/>
  <c r="S1441" i="14"/>
  <c r="S1440" i="14"/>
  <c r="S1439" i="14"/>
  <c r="S1438" i="14"/>
  <c r="S1437" i="14"/>
  <c r="S1436" i="14"/>
  <c r="S1435" i="14"/>
  <c r="S1434" i="14"/>
  <c r="S1433" i="14"/>
  <c r="S1432" i="14"/>
  <c r="S1431" i="14"/>
  <c r="S1430" i="14"/>
  <c r="S1429" i="14"/>
  <c r="S1428" i="14"/>
  <c r="S1427" i="14"/>
  <c r="S1426" i="14"/>
  <c r="S1425" i="14"/>
  <c r="S1424" i="14"/>
  <c r="S1423" i="14"/>
  <c r="S1422" i="14"/>
  <c r="S1421" i="14"/>
  <c r="S1420" i="14"/>
  <c r="S1419" i="14"/>
  <c r="S1418" i="14"/>
  <c r="S1417" i="14"/>
  <c r="S1416" i="14"/>
  <c r="S1415" i="14"/>
  <c r="S1414" i="14"/>
  <c r="S1413" i="14"/>
  <c r="S1412" i="14"/>
  <c r="S1411" i="14"/>
  <c r="S1410" i="14"/>
  <c r="S1409" i="14"/>
  <c r="S1408" i="14"/>
  <c r="S1407" i="14"/>
  <c r="S1406" i="14"/>
  <c r="S1405" i="14"/>
  <c r="S1404" i="14"/>
  <c r="S1403" i="14"/>
  <c r="S1402" i="14"/>
  <c r="S1401" i="14"/>
  <c r="S1400" i="14"/>
  <c r="S1399" i="14"/>
  <c r="S1398" i="14"/>
  <c r="S1397" i="14"/>
  <c r="S1396" i="14"/>
  <c r="S1395" i="14"/>
  <c r="S1394" i="14"/>
  <c r="S1393" i="14"/>
  <c r="S1392" i="14"/>
  <c r="S1391" i="14"/>
  <c r="S1390" i="14"/>
  <c r="S1389" i="14"/>
  <c r="S1388" i="14"/>
  <c r="S1387" i="14"/>
  <c r="S1386" i="14"/>
  <c r="S1385" i="14"/>
  <c r="S1384" i="14"/>
  <c r="S1383" i="14"/>
  <c r="S1382" i="14"/>
  <c r="S1381" i="14"/>
  <c r="S1380" i="14"/>
  <c r="S1379" i="14"/>
  <c r="S1378" i="14"/>
  <c r="S1377" i="14"/>
  <c r="S1376" i="14"/>
  <c r="S1375" i="14"/>
  <c r="S1374" i="14"/>
  <c r="S1373" i="14"/>
  <c r="S1372" i="14"/>
  <c r="S1371" i="14"/>
  <c r="S1370" i="14"/>
  <c r="S1369" i="14"/>
  <c r="S1368" i="14"/>
  <c r="S1367" i="14"/>
  <c r="S1366" i="14"/>
  <c r="S1365" i="14"/>
  <c r="S1364" i="14"/>
  <c r="S1363" i="14"/>
  <c r="S1362" i="14"/>
  <c r="S1361" i="14"/>
  <c r="S1360" i="14"/>
  <c r="S1359" i="14"/>
  <c r="S1358" i="14"/>
  <c r="S1357" i="14"/>
  <c r="S1356" i="14"/>
  <c r="S1355" i="14"/>
  <c r="S1354" i="14"/>
  <c r="S1353" i="14"/>
  <c r="S1352" i="14"/>
  <c r="S1351" i="14"/>
  <c r="S1350" i="14"/>
  <c r="S1349" i="14"/>
  <c r="S1348" i="14"/>
  <c r="S1347" i="14"/>
  <c r="S1346" i="14"/>
  <c r="S1345" i="14"/>
  <c r="S1344" i="14"/>
  <c r="S1343" i="14"/>
  <c r="S1342" i="14"/>
  <c r="S1341" i="14"/>
  <c r="S1340" i="14"/>
  <c r="S1339" i="14"/>
  <c r="S1338" i="14"/>
  <c r="S1337" i="14"/>
  <c r="S1336" i="14"/>
  <c r="S1335" i="14"/>
  <c r="S1334" i="14"/>
  <c r="S1333" i="14"/>
  <c r="S1332" i="14"/>
  <c r="S1331" i="14"/>
  <c r="S1330" i="14"/>
  <c r="S1329" i="14"/>
  <c r="S1328" i="14"/>
  <c r="S1327" i="14"/>
  <c r="S1326" i="14"/>
  <c r="S1325" i="14"/>
  <c r="S1324" i="14"/>
  <c r="S1323" i="14"/>
  <c r="S1322" i="14"/>
  <c r="S1321" i="14"/>
  <c r="S1320" i="14"/>
  <c r="S1319" i="14"/>
  <c r="S1318" i="14"/>
  <c r="S1317" i="14"/>
  <c r="S1316" i="14"/>
  <c r="S1315" i="14"/>
  <c r="S1314" i="14"/>
  <c r="S1313" i="14"/>
  <c r="S1312" i="14"/>
  <c r="S1311" i="14"/>
  <c r="S1310" i="14"/>
  <c r="S1309" i="14"/>
  <c r="S1308" i="14"/>
  <c r="S1307" i="14"/>
  <c r="S1306" i="14"/>
  <c r="S1305" i="14"/>
  <c r="S1304" i="14"/>
  <c r="S1303" i="14"/>
  <c r="S1302" i="14"/>
  <c r="S1301" i="14"/>
  <c r="S1300" i="14"/>
  <c r="S1299" i="14"/>
  <c r="S1298" i="14"/>
  <c r="S1297" i="14"/>
  <c r="S1296" i="14"/>
  <c r="S1295" i="14"/>
  <c r="S1294" i="14"/>
  <c r="S1293" i="14"/>
  <c r="S1292" i="14"/>
  <c r="S1291" i="14"/>
  <c r="S1290" i="14"/>
  <c r="S1289" i="14"/>
  <c r="S1288" i="14"/>
  <c r="S1287" i="14"/>
  <c r="S1286" i="14"/>
  <c r="S1285" i="14"/>
  <c r="S1284" i="14"/>
  <c r="S1283" i="14"/>
  <c r="S1282" i="14"/>
  <c r="S1281" i="14"/>
  <c r="S1280" i="14"/>
  <c r="S1279" i="14"/>
  <c r="S1278" i="14"/>
  <c r="S1277" i="14"/>
  <c r="S1276" i="14"/>
  <c r="S1275" i="14"/>
  <c r="S1274" i="14"/>
  <c r="S1273" i="14"/>
  <c r="S1272" i="14"/>
  <c r="S1271" i="14"/>
  <c r="S1270" i="14"/>
  <c r="S1269" i="14"/>
  <c r="S1268" i="14"/>
  <c r="S1267" i="14"/>
  <c r="S1266" i="14"/>
  <c r="S1265" i="14"/>
  <c r="S1264" i="14"/>
  <c r="S1263" i="14"/>
  <c r="S1262" i="14"/>
  <c r="S1261" i="14"/>
  <c r="S1260" i="14"/>
  <c r="S1259" i="14"/>
  <c r="S1258" i="14"/>
  <c r="S1257" i="14"/>
  <c r="S1256" i="14"/>
  <c r="S1255" i="14"/>
  <c r="S1254" i="14"/>
  <c r="S1253" i="14"/>
  <c r="S1252" i="14"/>
  <c r="S1251" i="14"/>
  <c r="S1250" i="14"/>
  <c r="S1249" i="14"/>
  <c r="S1248" i="14"/>
  <c r="S1247" i="14"/>
  <c r="S1246" i="14"/>
  <c r="S1245" i="14"/>
  <c r="S1244" i="14"/>
  <c r="S1243" i="14"/>
  <c r="S1242" i="14"/>
  <c r="S1241" i="14"/>
  <c r="S1240" i="14"/>
  <c r="S1239" i="14"/>
  <c r="S1238" i="14"/>
  <c r="S1237" i="14"/>
  <c r="S1236" i="14"/>
  <c r="S1235" i="14"/>
  <c r="S1234" i="14"/>
  <c r="S1233" i="14"/>
  <c r="S1232" i="14"/>
  <c r="S1231" i="14"/>
  <c r="S1230" i="14"/>
  <c r="S1229" i="14"/>
  <c r="S1228" i="14"/>
  <c r="S1227" i="14"/>
  <c r="S1226" i="14"/>
  <c r="S1225" i="14"/>
  <c r="S1224" i="14"/>
  <c r="S1223" i="14"/>
  <c r="S1222" i="14"/>
  <c r="S1221" i="14"/>
  <c r="S1220" i="14"/>
  <c r="S1219" i="14"/>
  <c r="S1218" i="14"/>
  <c r="S1217" i="14"/>
  <c r="S1216" i="14"/>
  <c r="S1215" i="14"/>
  <c r="S1214" i="14"/>
  <c r="S1213" i="14"/>
  <c r="S1212" i="14"/>
  <c r="S1211" i="14"/>
  <c r="S1210" i="14"/>
  <c r="S1209" i="14"/>
  <c r="S1208" i="14"/>
  <c r="S1207" i="14"/>
  <c r="S1206" i="14"/>
  <c r="S1205" i="14"/>
  <c r="S1204" i="14"/>
  <c r="S1203" i="14"/>
  <c r="S1202" i="14"/>
  <c r="S1201" i="14"/>
  <c r="S1200" i="14"/>
  <c r="S1199" i="14"/>
  <c r="S1198" i="14"/>
  <c r="S1197" i="14"/>
  <c r="S1196" i="14"/>
  <c r="S1195" i="14"/>
  <c r="S1194" i="14"/>
  <c r="S1193" i="14"/>
  <c r="S1192" i="14"/>
  <c r="S1191" i="14"/>
  <c r="S1190" i="14"/>
  <c r="S1189" i="14"/>
  <c r="S1188" i="14"/>
  <c r="S1187" i="14"/>
  <c r="S1186" i="14"/>
  <c r="S1185" i="14"/>
  <c r="S1184" i="14"/>
  <c r="S1183" i="14"/>
  <c r="S1182" i="14"/>
  <c r="S1181" i="14"/>
  <c r="S1180" i="14"/>
  <c r="S1179" i="14"/>
  <c r="S1178" i="14"/>
  <c r="S1177" i="14"/>
  <c r="S1176" i="14"/>
  <c r="S1175" i="14"/>
  <c r="S1174" i="14"/>
  <c r="S1173" i="14"/>
  <c r="S1172" i="14"/>
  <c r="S1171" i="14"/>
  <c r="S1170" i="14"/>
  <c r="S1169" i="14"/>
  <c r="S1168" i="14"/>
  <c r="S1167" i="14"/>
  <c r="S1166" i="14"/>
  <c r="S1165" i="14"/>
  <c r="S1164" i="14"/>
  <c r="S1163" i="14"/>
  <c r="S1162" i="14"/>
  <c r="S1161" i="14"/>
  <c r="S1160" i="14"/>
  <c r="S1159" i="14"/>
  <c r="S1158" i="14"/>
  <c r="S1157" i="14"/>
  <c r="S1156" i="14"/>
  <c r="S1155" i="14"/>
  <c r="S1154" i="14"/>
  <c r="S1153" i="14"/>
  <c r="S1152" i="14"/>
  <c r="S1151" i="14"/>
  <c r="S1150" i="14"/>
  <c r="S1149" i="14"/>
  <c r="S1148" i="14"/>
  <c r="S1147" i="14"/>
  <c r="S1146" i="14"/>
  <c r="S1145" i="14"/>
  <c r="S1144" i="14"/>
  <c r="S1143" i="14"/>
  <c r="S1142" i="14"/>
  <c r="S1141" i="14"/>
  <c r="S1140" i="14"/>
  <c r="S1139" i="14"/>
  <c r="S1138" i="14"/>
  <c r="S1137" i="14"/>
  <c r="S1136" i="14"/>
  <c r="S1135" i="14"/>
  <c r="S1134" i="14"/>
  <c r="S1133" i="14"/>
  <c r="S1132" i="14"/>
  <c r="S1131" i="14"/>
  <c r="S1130" i="14"/>
  <c r="S1129" i="14"/>
  <c r="S1128" i="14"/>
  <c r="S1127" i="14"/>
  <c r="S1126" i="14"/>
  <c r="S1125" i="14"/>
  <c r="S1124" i="14"/>
  <c r="S1123" i="14"/>
  <c r="S1122" i="14"/>
  <c r="S1121" i="14"/>
  <c r="S1120" i="14"/>
  <c r="S1119" i="14"/>
  <c r="S1118" i="14"/>
  <c r="S1117" i="14"/>
  <c r="S1116" i="14"/>
  <c r="S1115" i="14"/>
  <c r="S1114" i="14"/>
  <c r="S1113" i="14"/>
  <c r="S1112" i="14"/>
  <c r="S1111" i="14"/>
  <c r="S1110" i="14"/>
  <c r="S1109" i="14"/>
  <c r="S1108" i="14"/>
  <c r="S1107" i="14"/>
  <c r="S1106" i="14"/>
  <c r="S1105" i="14"/>
  <c r="S1104" i="14"/>
  <c r="S1103" i="14"/>
  <c r="S1102" i="14"/>
  <c r="S1101" i="14"/>
  <c r="S1100" i="14"/>
  <c r="S1099" i="14"/>
  <c r="S1098" i="14"/>
  <c r="S1097" i="14"/>
  <c r="S1096" i="14"/>
  <c r="S1095" i="14"/>
  <c r="S1094" i="14"/>
  <c r="S1093" i="14"/>
  <c r="S1092" i="14"/>
  <c r="S1091" i="14"/>
  <c r="S1090" i="14"/>
  <c r="S1089" i="14"/>
  <c r="S1088" i="14"/>
  <c r="S1087" i="14"/>
  <c r="S1086" i="14"/>
  <c r="S1085" i="14"/>
  <c r="S1084" i="14"/>
  <c r="S1083" i="14"/>
  <c r="S1082" i="14"/>
  <c r="S1081" i="14"/>
  <c r="S1080" i="14"/>
  <c r="S1079" i="14"/>
  <c r="S1078" i="14"/>
  <c r="S1077" i="14"/>
  <c r="S1076" i="14"/>
  <c r="S1075" i="14"/>
  <c r="S1074" i="14"/>
  <c r="S1073" i="14"/>
  <c r="S1072" i="14"/>
  <c r="S1071" i="14"/>
  <c r="S1070" i="14"/>
  <c r="S1069" i="14"/>
  <c r="S1068" i="14"/>
  <c r="S1067" i="14"/>
  <c r="S1066" i="14"/>
  <c r="S1065" i="14"/>
  <c r="S1064" i="14"/>
  <c r="S1063" i="14"/>
  <c r="S1062" i="14"/>
  <c r="S1061" i="14"/>
  <c r="S1060" i="14"/>
  <c r="S1059" i="14"/>
  <c r="S1058" i="14"/>
  <c r="S1057" i="14"/>
  <c r="S1056" i="14"/>
  <c r="S1055" i="14"/>
  <c r="S1054" i="14"/>
  <c r="S1053" i="14"/>
  <c r="S1052" i="14"/>
  <c r="S1051" i="14"/>
  <c r="S1050" i="14"/>
  <c r="S1049" i="14"/>
  <c r="S1048" i="14"/>
  <c r="S1047" i="14"/>
  <c r="S1046" i="14"/>
  <c r="S1045" i="14"/>
  <c r="S1044" i="14"/>
  <c r="S1043" i="14"/>
  <c r="S1042" i="14"/>
  <c r="S1041" i="14"/>
  <c r="S1040" i="14"/>
  <c r="S1039" i="14"/>
  <c r="S1038" i="14"/>
  <c r="S1037" i="14"/>
  <c r="S1036" i="14"/>
  <c r="S1035" i="14"/>
  <c r="S1034" i="14"/>
  <c r="S1033" i="14"/>
  <c r="S1032" i="14"/>
  <c r="S1031" i="14"/>
  <c r="S1030" i="14"/>
  <c r="S1029" i="14"/>
  <c r="S1028" i="14"/>
  <c r="S1027" i="14"/>
  <c r="S1026" i="14"/>
  <c r="S1025" i="14"/>
  <c r="S1024" i="14"/>
  <c r="S1023" i="14"/>
  <c r="S1022" i="14"/>
  <c r="S1021" i="14"/>
  <c r="S1020" i="14"/>
  <c r="S1019" i="14"/>
  <c r="S1018" i="14"/>
  <c r="S1017" i="14"/>
  <c r="S1016" i="14"/>
  <c r="S1015" i="14"/>
  <c r="S1014" i="14"/>
  <c r="S1013" i="14"/>
  <c r="S1012" i="14"/>
  <c r="S1011" i="14"/>
  <c r="S1010" i="14"/>
  <c r="S1009" i="14"/>
  <c r="S1008" i="14"/>
  <c r="S1007" i="14"/>
  <c r="S1006" i="14"/>
  <c r="S1005" i="14"/>
  <c r="S1004" i="14"/>
  <c r="S1003" i="14"/>
  <c r="S1002" i="14"/>
  <c r="S1001" i="14"/>
  <c r="S1000" i="14"/>
  <c r="S999" i="14"/>
  <c r="S998" i="14"/>
  <c r="S997" i="14"/>
  <c r="S996" i="14"/>
  <c r="S995" i="14"/>
  <c r="S994" i="14"/>
  <c r="S993" i="14"/>
  <c r="S992" i="14"/>
  <c r="S991" i="14"/>
  <c r="S990" i="14"/>
  <c r="S989" i="14"/>
  <c r="S988" i="14"/>
  <c r="S987" i="14"/>
  <c r="S986" i="14"/>
  <c r="S985" i="14"/>
  <c r="S984" i="14"/>
  <c r="S983" i="14"/>
  <c r="S982" i="14"/>
  <c r="S981" i="14"/>
  <c r="S980" i="14"/>
  <c r="S979" i="14"/>
  <c r="S978" i="14"/>
  <c r="S977" i="14"/>
  <c r="S976" i="14"/>
  <c r="S975" i="14"/>
  <c r="S974" i="14"/>
  <c r="S973" i="14"/>
  <c r="S972" i="14"/>
  <c r="S971" i="14"/>
  <c r="S970" i="14"/>
  <c r="S969" i="14"/>
  <c r="S968" i="14"/>
  <c r="S967" i="14"/>
  <c r="S966" i="14"/>
  <c r="S965" i="14"/>
  <c r="S964" i="14"/>
  <c r="S963" i="14"/>
  <c r="S962" i="14"/>
  <c r="S961" i="14"/>
  <c r="S960" i="14"/>
  <c r="S959" i="14"/>
  <c r="S958" i="14"/>
  <c r="S957" i="14"/>
  <c r="S956" i="14"/>
  <c r="S955" i="14"/>
  <c r="S954" i="14"/>
  <c r="S953" i="14"/>
  <c r="S952" i="14"/>
  <c r="S951" i="14"/>
  <c r="S950" i="14"/>
  <c r="S949" i="14"/>
  <c r="S948" i="14"/>
  <c r="S947" i="14"/>
  <c r="S946" i="14"/>
  <c r="S945" i="14"/>
  <c r="S944" i="14"/>
  <c r="S943" i="14"/>
  <c r="S942" i="14"/>
  <c r="S941" i="14"/>
  <c r="S940" i="14"/>
  <c r="S939" i="14"/>
  <c r="S938" i="14"/>
  <c r="S937" i="14"/>
  <c r="S936" i="14"/>
  <c r="S935" i="14"/>
  <c r="S934" i="14"/>
  <c r="S933" i="14"/>
  <c r="S932" i="14"/>
  <c r="S931" i="14"/>
  <c r="S930" i="14"/>
  <c r="S929" i="14"/>
  <c r="S928" i="14"/>
  <c r="S927" i="14"/>
  <c r="S926" i="14"/>
  <c r="S925" i="14"/>
  <c r="S924" i="14"/>
  <c r="S923" i="14"/>
  <c r="S922" i="14"/>
  <c r="S921" i="14"/>
  <c r="S920" i="14"/>
  <c r="S919" i="14"/>
  <c r="S918" i="14"/>
  <c r="S917" i="14"/>
  <c r="S916" i="14"/>
  <c r="S915" i="14"/>
  <c r="S914" i="14"/>
  <c r="S913" i="14"/>
  <c r="S912" i="14"/>
  <c r="S911" i="14"/>
  <c r="S910" i="14"/>
  <c r="S909" i="14"/>
  <c r="S908" i="14"/>
  <c r="S907" i="14"/>
  <c r="S906" i="14"/>
  <c r="S905" i="14"/>
  <c r="S904" i="14"/>
  <c r="S903" i="14"/>
  <c r="S902" i="14"/>
  <c r="S901" i="14"/>
  <c r="S900" i="14"/>
  <c r="S899" i="14"/>
  <c r="S898" i="14"/>
  <c r="S897" i="14"/>
  <c r="S896" i="14"/>
  <c r="S895" i="14"/>
  <c r="S894" i="14"/>
  <c r="S893" i="14"/>
  <c r="S892" i="14"/>
  <c r="S891" i="14"/>
  <c r="S890" i="14"/>
  <c r="S889" i="14"/>
  <c r="S888" i="14"/>
  <c r="S887" i="14"/>
  <c r="S886" i="14"/>
  <c r="S885" i="14"/>
  <c r="S884" i="14"/>
  <c r="S883" i="14"/>
  <c r="S882" i="14"/>
  <c r="S881" i="14"/>
  <c r="S880" i="14"/>
  <c r="S879" i="14"/>
  <c r="S878" i="14"/>
  <c r="S877" i="14"/>
  <c r="S876" i="14"/>
  <c r="S875" i="14"/>
  <c r="S874" i="14"/>
  <c r="S873" i="14"/>
  <c r="S872" i="14"/>
  <c r="S871" i="14"/>
  <c r="S870" i="14"/>
  <c r="S869" i="14"/>
  <c r="S868" i="14"/>
  <c r="S867" i="14"/>
  <c r="S866" i="14"/>
  <c r="S865" i="14"/>
  <c r="S864" i="14"/>
  <c r="S863" i="14"/>
  <c r="S862" i="14"/>
  <c r="S861" i="14"/>
  <c r="S860" i="14"/>
  <c r="S859" i="14"/>
  <c r="S858" i="14"/>
  <c r="S857" i="14"/>
  <c r="S856" i="14"/>
  <c r="S855" i="14"/>
  <c r="S854" i="14"/>
  <c r="S853" i="14"/>
  <c r="S852" i="14"/>
  <c r="S851" i="14"/>
  <c r="S850" i="14"/>
  <c r="S849" i="14"/>
  <c r="S848" i="14"/>
  <c r="S847" i="14"/>
  <c r="S846" i="14"/>
  <c r="S845" i="14"/>
  <c r="S844" i="14"/>
  <c r="S843" i="14"/>
  <c r="S842" i="14"/>
  <c r="S841" i="14"/>
  <c r="S840" i="14"/>
  <c r="S839" i="14"/>
  <c r="S838" i="14"/>
  <c r="S837" i="14"/>
  <c r="S836" i="14"/>
  <c r="S835" i="14"/>
  <c r="S834" i="14"/>
  <c r="S833" i="14"/>
  <c r="S832" i="14"/>
  <c r="S831" i="14"/>
  <c r="S830" i="14"/>
  <c r="S829" i="14"/>
  <c r="S828" i="14"/>
  <c r="S827" i="14"/>
  <c r="S826" i="14"/>
  <c r="S825" i="14"/>
  <c r="S824" i="14"/>
  <c r="S823" i="14"/>
  <c r="S822" i="14"/>
  <c r="S821" i="14"/>
  <c r="S820" i="14"/>
  <c r="S819" i="14"/>
  <c r="S818" i="14"/>
  <c r="S817" i="14"/>
  <c r="S816" i="14"/>
  <c r="S815" i="14"/>
  <c r="S814" i="14"/>
  <c r="S813" i="14"/>
  <c r="S812" i="14"/>
  <c r="S811" i="14"/>
  <c r="S810" i="14"/>
  <c r="S809" i="14"/>
  <c r="S808" i="14"/>
  <c r="S807" i="14"/>
  <c r="S806" i="14"/>
  <c r="S805" i="14"/>
  <c r="S804" i="14"/>
  <c r="S803" i="14"/>
  <c r="S802" i="14"/>
  <c r="S801" i="14"/>
  <c r="S800" i="14"/>
  <c r="S799" i="14"/>
  <c r="S798" i="14"/>
  <c r="S797" i="14"/>
  <c r="S796" i="14"/>
  <c r="S795" i="14"/>
  <c r="S794" i="14"/>
  <c r="S793" i="14"/>
  <c r="S792" i="14"/>
  <c r="S791" i="14"/>
  <c r="S790" i="14"/>
  <c r="S789" i="14"/>
  <c r="S788" i="14"/>
  <c r="S787" i="14"/>
  <c r="S786" i="14"/>
  <c r="S785" i="14"/>
  <c r="S784" i="14"/>
  <c r="S783" i="14"/>
  <c r="S782" i="14"/>
  <c r="S781" i="14"/>
  <c r="S780" i="14"/>
  <c r="S779" i="14"/>
  <c r="S778" i="14"/>
  <c r="S777" i="14"/>
  <c r="S776" i="14"/>
  <c r="S775" i="14"/>
  <c r="S774" i="14"/>
  <c r="S773" i="14"/>
  <c r="S772" i="14"/>
  <c r="S771" i="14"/>
  <c r="S770" i="14"/>
  <c r="S769" i="14"/>
  <c r="S768" i="14"/>
  <c r="S767" i="14"/>
  <c r="S766" i="14"/>
  <c r="S765" i="14"/>
  <c r="S764" i="14"/>
  <c r="S763" i="14"/>
  <c r="S762" i="14"/>
  <c r="S761" i="14"/>
  <c r="S760" i="14"/>
  <c r="S759" i="14"/>
  <c r="S758" i="14"/>
  <c r="S757" i="14"/>
  <c r="S756" i="14"/>
  <c r="S755" i="14"/>
  <c r="S754" i="14"/>
  <c r="S753" i="14"/>
  <c r="S752" i="14"/>
  <c r="S751" i="14"/>
  <c r="S750" i="14"/>
  <c r="S749" i="14"/>
  <c r="S748" i="14"/>
  <c r="S747" i="14"/>
  <c r="S746" i="14"/>
  <c r="S745" i="14"/>
  <c r="S744" i="14"/>
  <c r="S743" i="14"/>
  <c r="S742" i="14"/>
  <c r="S741" i="14"/>
  <c r="S740" i="14"/>
  <c r="S739" i="14"/>
  <c r="S738" i="14"/>
  <c r="S737" i="14"/>
  <c r="S736" i="14"/>
  <c r="S735" i="14"/>
  <c r="S734" i="14"/>
  <c r="S733" i="14"/>
  <c r="S732" i="14"/>
  <c r="S731" i="14"/>
  <c r="S730" i="14"/>
  <c r="S729" i="14"/>
  <c r="S728" i="14"/>
  <c r="S727" i="14"/>
  <c r="S726" i="14"/>
  <c r="S725" i="14"/>
  <c r="S724" i="14"/>
  <c r="S723" i="14"/>
  <c r="S722" i="14"/>
  <c r="S721" i="14"/>
  <c r="S720" i="14"/>
  <c r="S719" i="14"/>
  <c r="S718" i="14"/>
  <c r="S717" i="14"/>
  <c r="S716" i="14"/>
  <c r="S715" i="14"/>
  <c r="S714" i="14"/>
  <c r="S713" i="14"/>
  <c r="S712" i="14"/>
  <c r="S711" i="14"/>
  <c r="S710" i="14"/>
  <c r="S709" i="14"/>
  <c r="S708" i="14"/>
  <c r="S707" i="14"/>
  <c r="S706" i="14"/>
  <c r="S705" i="14"/>
  <c r="S704" i="14"/>
  <c r="S703" i="14"/>
  <c r="S702" i="14"/>
  <c r="S701" i="14"/>
  <c r="S700" i="14"/>
  <c r="S699" i="14"/>
  <c r="S698" i="14"/>
  <c r="S697" i="14"/>
  <c r="S696" i="14"/>
  <c r="S695" i="14"/>
  <c r="S694" i="14"/>
  <c r="S693" i="14"/>
  <c r="S692" i="14"/>
  <c r="S691" i="14"/>
  <c r="S690" i="14"/>
  <c r="S689" i="14"/>
  <c r="S688" i="14"/>
  <c r="S687" i="14"/>
  <c r="S686" i="14"/>
  <c r="S685" i="14"/>
  <c r="S684" i="14"/>
  <c r="S683" i="14"/>
  <c r="S682" i="14"/>
  <c r="S681" i="14"/>
  <c r="S680" i="14"/>
  <c r="S679" i="14"/>
  <c r="S678" i="14"/>
  <c r="S677" i="14"/>
  <c r="S676" i="14"/>
  <c r="S675" i="14"/>
  <c r="S674" i="14"/>
  <c r="S673" i="14"/>
  <c r="S672" i="14"/>
  <c r="S671" i="14"/>
  <c r="S670" i="14"/>
  <c r="S669" i="14"/>
  <c r="S668" i="14"/>
  <c r="S667" i="14"/>
  <c r="S666" i="14"/>
  <c r="S665" i="14"/>
  <c r="S664" i="14"/>
  <c r="S663" i="14"/>
  <c r="S662" i="14"/>
  <c r="S661" i="14"/>
  <c r="S660" i="14"/>
  <c r="S659" i="14"/>
  <c r="S658" i="14"/>
  <c r="S657" i="14"/>
  <c r="S656" i="14"/>
  <c r="S655" i="14"/>
  <c r="S654" i="14"/>
  <c r="S653" i="14"/>
  <c r="S652" i="14"/>
  <c r="S651" i="14"/>
  <c r="S650" i="14"/>
  <c r="S649" i="14"/>
  <c r="S648" i="14"/>
  <c r="S647" i="14"/>
  <c r="S646" i="14"/>
  <c r="S645" i="14"/>
  <c r="S644" i="14"/>
  <c r="S643" i="14"/>
  <c r="S642" i="14"/>
  <c r="S641" i="14"/>
  <c r="S640" i="14"/>
  <c r="S639" i="14"/>
  <c r="S638" i="14"/>
  <c r="S637" i="14"/>
  <c r="S636" i="14"/>
  <c r="S635" i="14"/>
  <c r="S634" i="14"/>
  <c r="S633" i="14"/>
  <c r="S632" i="14"/>
  <c r="S631" i="14"/>
  <c r="S630" i="14"/>
  <c r="S629" i="14"/>
  <c r="S628" i="14"/>
  <c r="S627" i="14"/>
  <c r="S626" i="14"/>
  <c r="S625" i="14"/>
  <c r="S624" i="14"/>
  <c r="S623" i="14"/>
  <c r="S622" i="14"/>
  <c r="S621" i="14"/>
  <c r="S620" i="14"/>
  <c r="S619" i="14"/>
  <c r="S618" i="14"/>
  <c r="S617" i="14"/>
  <c r="S616" i="14"/>
  <c r="S615" i="14"/>
  <c r="S614" i="14"/>
  <c r="S613" i="14"/>
  <c r="S612" i="14"/>
  <c r="S611" i="14"/>
  <c r="S610" i="14"/>
  <c r="S609" i="14"/>
  <c r="S608" i="14"/>
  <c r="S607" i="14"/>
  <c r="S606" i="14"/>
  <c r="S605" i="14"/>
  <c r="S604" i="14"/>
  <c r="S603" i="14"/>
  <c r="S602" i="14"/>
  <c r="S601" i="14"/>
  <c r="S600" i="14"/>
  <c r="S599" i="14"/>
  <c r="S598" i="14"/>
  <c r="S597" i="14"/>
  <c r="S596" i="14"/>
  <c r="S595" i="14"/>
  <c r="S594" i="14"/>
  <c r="S593" i="14"/>
  <c r="S592" i="14"/>
  <c r="S591" i="14"/>
  <c r="S590" i="14"/>
  <c r="S589" i="14"/>
  <c r="S588" i="14"/>
  <c r="S587" i="14"/>
  <c r="S586" i="14"/>
  <c r="S585" i="14"/>
  <c r="S584" i="14"/>
  <c r="S583" i="14"/>
  <c r="S582" i="14"/>
  <c r="S581" i="14"/>
  <c r="S580" i="14"/>
  <c r="S579" i="14"/>
  <c r="S578" i="14"/>
  <c r="S577" i="14"/>
  <c r="S576" i="14"/>
  <c r="S575" i="14"/>
  <c r="S574" i="14"/>
  <c r="S573" i="14"/>
  <c r="S572" i="14"/>
  <c r="S571" i="14"/>
  <c r="S570" i="14"/>
  <c r="S569" i="14"/>
  <c r="S568" i="14"/>
  <c r="S567" i="14"/>
  <c r="S566" i="14"/>
  <c r="S565" i="14"/>
  <c r="S564" i="14"/>
  <c r="S563" i="14"/>
  <c r="S562" i="14"/>
  <c r="S561" i="14"/>
  <c r="S560" i="14"/>
  <c r="S559" i="14"/>
  <c r="S558" i="14"/>
  <c r="S557" i="14"/>
  <c r="S556" i="14"/>
  <c r="S555" i="14"/>
  <c r="S554" i="14"/>
  <c r="S553" i="14"/>
  <c r="S552" i="14"/>
  <c r="S551" i="14"/>
  <c r="S550" i="14"/>
  <c r="S549" i="14"/>
  <c r="S548" i="14"/>
  <c r="S547" i="14"/>
  <c r="S546" i="14"/>
  <c r="S545" i="14"/>
  <c r="S544" i="14"/>
  <c r="S543" i="14"/>
  <c r="S542" i="14"/>
  <c r="S541" i="14"/>
  <c r="S540" i="14"/>
  <c r="S539" i="14"/>
  <c r="S538" i="14"/>
  <c r="S537" i="14"/>
  <c r="S536" i="14"/>
  <c r="S535" i="14"/>
  <c r="S534" i="14"/>
  <c r="S533" i="14"/>
  <c r="S532" i="14"/>
  <c r="S531" i="14"/>
  <c r="S530" i="14"/>
  <c r="S529" i="14"/>
  <c r="S528" i="14"/>
  <c r="S527" i="14"/>
  <c r="S526" i="14"/>
  <c r="S525" i="14"/>
  <c r="S524" i="14"/>
  <c r="S523" i="14"/>
  <c r="S522" i="14"/>
  <c r="S521" i="14"/>
  <c r="S520" i="14"/>
  <c r="S519" i="14"/>
  <c r="S518" i="14"/>
  <c r="S517" i="14"/>
  <c r="S516" i="14"/>
  <c r="S515" i="14"/>
  <c r="S514" i="14"/>
  <c r="S513" i="14"/>
  <c r="S512" i="14"/>
  <c r="S511" i="14"/>
  <c r="S510" i="14"/>
  <c r="S509" i="14"/>
  <c r="S508" i="14"/>
  <c r="S507" i="14"/>
  <c r="S506" i="14"/>
  <c r="S505" i="14"/>
  <c r="S504" i="14"/>
  <c r="S503" i="14"/>
  <c r="S502" i="14"/>
  <c r="S501" i="14"/>
  <c r="S500" i="14"/>
  <c r="S499" i="14"/>
  <c r="S498" i="14"/>
  <c r="S497" i="14"/>
  <c r="S496" i="14"/>
  <c r="S495" i="14"/>
  <c r="S494" i="14"/>
  <c r="S493" i="14"/>
  <c r="S492" i="14"/>
  <c r="S491" i="14"/>
  <c r="S490" i="14"/>
  <c r="S489" i="14"/>
  <c r="S488" i="14"/>
  <c r="S487" i="14"/>
  <c r="S486" i="14"/>
  <c r="S485" i="14"/>
  <c r="S484" i="14"/>
  <c r="S483" i="14"/>
  <c r="S482" i="14"/>
  <c r="S481" i="14"/>
  <c r="S480" i="14"/>
  <c r="S479" i="14"/>
  <c r="S478" i="14"/>
  <c r="S477" i="14"/>
  <c r="S476" i="14"/>
  <c r="S475" i="14"/>
  <c r="S474" i="14"/>
  <c r="S473" i="14"/>
  <c r="S472" i="14"/>
  <c r="S471" i="14"/>
  <c r="S470" i="14"/>
  <c r="S469" i="14"/>
  <c r="S468" i="14"/>
  <c r="S467" i="14"/>
  <c r="S466" i="14"/>
  <c r="S465" i="14"/>
  <c r="S464" i="14"/>
  <c r="S463" i="14"/>
  <c r="S462" i="14"/>
  <c r="S461" i="14"/>
  <c r="S460" i="14"/>
  <c r="S459" i="14"/>
  <c r="S458" i="14"/>
  <c r="S457" i="14"/>
  <c r="S456" i="14"/>
  <c r="S455" i="14"/>
  <c r="S454" i="14"/>
  <c r="S453" i="14"/>
  <c r="S452" i="14"/>
  <c r="S451" i="14"/>
  <c r="S450" i="14"/>
  <c r="S449" i="14"/>
  <c r="S448" i="14"/>
  <c r="S447" i="14"/>
  <c r="S446" i="14"/>
  <c r="S445" i="14"/>
  <c r="S444" i="14"/>
  <c r="S443" i="14"/>
  <c r="S442" i="14"/>
  <c r="S441" i="14"/>
  <c r="S440" i="14"/>
  <c r="S439" i="14"/>
  <c r="S438" i="14"/>
  <c r="S437" i="14"/>
  <c r="S436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S3" i="14"/>
  <c r="S2" i="14"/>
  <c r="N8671" i="14"/>
  <c r="N8670" i="14"/>
  <c r="N8669" i="14"/>
  <c r="T8669" i="14" s="1"/>
  <c r="N8668" i="14"/>
  <c r="T8668" i="14" s="1"/>
  <c r="N8667" i="14"/>
  <c r="N8666" i="14"/>
  <c r="N8665" i="14"/>
  <c r="T8665" i="14" s="1"/>
  <c r="N8664" i="14"/>
  <c r="N8663" i="14"/>
  <c r="N8662" i="14"/>
  <c r="N8661" i="14"/>
  <c r="T8661" i="14" s="1"/>
  <c r="N8660" i="14"/>
  <c r="T8660" i="14" s="1"/>
  <c r="N8659" i="14"/>
  <c r="N8658" i="14"/>
  <c r="N8657" i="14"/>
  <c r="T8657" i="14" s="1"/>
  <c r="N8656" i="14"/>
  <c r="T8656" i="14" s="1"/>
  <c r="N8655" i="14"/>
  <c r="N8654" i="14"/>
  <c r="N8653" i="14"/>
  <c r="T8653" i="14" s="1"/>
  <c r="N8652" i="14"/>
  <c r="T8652" i="14" s="1"/>
  <c r="N8651" i="14"/>
  <c r="N8650" i="14"/>
  <c r="N8649" i="14"/>
  <c r="T8649" i="14" s="1"/>
  <c r="N8648" i="14"/>
  <c r="T8648" i="14" s="1"/>
  <c r="N8647" i="14"/>
  <c r="N8646" i="14"/>
  <c r="N8645" i="14"/>
  <c r="T8645" i="14" s="1"/>
  <c r="N8644" i="14"/>
  <c r="N8643" i="14"/>
  <c r="N8642" i="14"/>
  <c r="N8641" i="14"/>
  <c r="T8641" i="14" s="1"/>
  <c r="N8640" i="14"/>
  <c r="T8640" i="14" s="1"/>
  <c r="N8639" i="14"/>
  <c r="N8638" i="14"/>
  <c r="N8637" i="14"/>
  <c r="T8637" i="14" s="1"/>
  <c r="N8636" i="14"/>
  <c r="T8636" i="14" s="1"/>
  <c r="N8635" i="14"/>
  <c r="N8634" i="14"/>
  <c r="N8633" i="14"/>
  <c r="T8633" i="14" s="1"/>
  <c r="N8632" i="14"/>
  <c r="N8631" i="14"/>
  <c r="N8630" i="14"/>
  <c r="N8629" i="14"/>
  <c r="T8629" i="14" s="1"/>
  <c r="N8628" i="14"/>
  <c r="T8628" i="14" s="1"/>
  <c r="N8627" i="14"/>
  <c r="N8626" i="14"/>
  <c r="N8625" i="14"/>
  <c r="T8625" i="14" s="1"/>
  <c r="N8624" i="14"/>
  <c r="T8624" i="14" s="1"/>
  <c r="N8623" i="14"/>
  <c r="N8622" i="14"/>
  <c r="N8621" i="14"/>
  <c r="T8621" i="14" s="1"/>
  <c r="N8620" i="14"/>
  <c r="T8620" i="14" s="1"/>
  <c r="N8619" i="14"/>
  <c r="N8618" i="14"/>
  <c r="N8617" i="14"/>
  <c r="T8617" i="14" s="1"/>
  <c r="N8616" i="14"/>
  <c r="T8616" i="14" s="1"/>
  <c r="N8615" i="14"/>
  <c r="N8614" i="14"/>
  <c r="N8613" i="14"/>
  <c r="T8613" i="14" s="1"/>
  <c r="N8612" i="14"/>
  <c r="N8611" i="14"/>
  <c r="N8610" i="14"/>
  <c r="N8609" i="14"/>
  <c r="T8609" i="14" s="1"/>
  <c r="N8608" i="14"/>
  <c r="T8608" i="14" s="1"/>
  <c r="N8607" i="14"/>
  <c r="N8606" i="14"/>
  <c r="N8605" i="14"/>
  <c r="T8605" i="14" s="1"/>
  <c r="N8604" i="14"/>
  <c r="T8604" i="14" s="1"/>
  <c r="N8603" i="14"/>
  <c r="N8602" i="14"/>
  <c r="N8601" i="14"/>
  <c r="T8601" i="14" s="1"/>
  <c r="N8600" i="14"/>
  <c r="N8599" i="14"/>
  <c r="N8598" i="14"/>
  <c r="N8597" i="14"/>
  <c r="T8597" i="14" s="1"/>
  <c r="N8596" i="14"/>
  <c r="T8596" i="14" s="1"/>
  <c r="N8595" i="14"/>
  <c r="N8594" i="14"/>
  <c r="N8593" i="14"/>
  <c r="T8593" i="14" s="1"/>
  <c r="N8592" i="14"/>
  <c r="T8592" i="14" s="1"/>
  <c r="N8591" i="14"/>
  <c r="N8590" i="14"/>
  <c r="N8589" i="14"/>
  <c r="T8589" i="14" s="1"/>
  <c r="N8588" i="14"/>
  <c r="T8588" i="14" s="1"/>
  <c r="N8587" i="14"/>
  <c r="N8586" i="14"/>
  <c r="N8585" i="14"/>
  <c r="T8585" i="14" s="1"/>
  <c r="N8584" i="14"/>
  <c r="T8584" i="14" s="1"/>
  <c r="N8583" i="14"/>
  <c r="N8582" i="14"/>
  <c r="N8581" i="14"/>
  <c r="T8581" i="14" s="1"/>
  <c r="N8580" i="14"/>
  <c r="N8579" i="14"/>
  <c r="N8578" i="14"/>
  <c r="N8577" i="14"/>
  <c r="T8577" i="14" s="1"/>
  <c r="N8576" i="14"/>
  <c r="T8576" i="14" s="1"/>
  <c r="N8575" i="14"/>
  <c r="N8574" i="14"/>
  <c r="N8573" i="14"/>
  <c r="T8573" i="14" s="1"/>
  <c r="N8572" i="14"/>
  <c r="T8572" i="14" s="1"/>
  <c r="N8571" i="14"/>
  <c r="N8570" i="14"/>
  <c r="N8569" i="14"/>
  <c r="T8569" i="14" s="1"/>
  <c r="N8568" i="14"/>
  <c r="N8567" i="14"/>
  <c r="N8566" i="14"/>
  <c r="N8565" i="14"/>
  <c r="T8565" i="14" s="1"/>
  <c r="N8564" i="14"/>
  <c r="T8564" i="14" s="1"/>
  <c r="N8563" i="14"/>
  <c r="N8562" i="14"/>
  <c r="N8561" i="14"/>
  <c r="T8561" i="14" s="1"/>
  <c r="N8560" i="14"/>
  <c r="T8560" i="14" s="1"/>
  <c r="N8559" i="14"/>
  <c r="N8558" i="14"/>
  <c r="N8557" i="14"/>
  <c r="T8557" i="14" s="1"/>
  <c r="N8556" i="14"/>
  <c r="T8556" i="14" s="1"/>
  <c r="N8555" i="14"/>
  <c r="N8554" i="14"/>
  <c r="N8553" i="14"/>
  <c r="T8553" i="14" s="1"/>
  <c r="N8552" i="14"/>
  <c r="T8552" i="14" s="1"/>
  <c r="N8551" i="14"/>
  <c r="N8550" i="14"/>
  <c r="N8549" i="14"/>
  <c r="T8549" i="14" s="1"/>
  <c r="N8548" i="14"/>
  <c r="N8547" i="14"/>
  <c r="N8546" i="14"/>
  <c r="N8545" i="14"/>
  <c r="T8545" i="14" s="1"/>
  <c r="N8544" i="14"/>
  <c r="T8544" i="14" s="1"/>
  <c r="N8543" i="14"/>
  <c r="N8542" i="14"/>
  <c r="N8541" i="14"/>
  <c r="T8541" i="14" s="1"/>
  <c r="N8540" i="14"/>
  <c r="T8540" i="14" s="1"/>
  <c r="N8539" i="14"/>
  <c r="N8538" i="14"/>
  <c r="N8537" i="14"/>
  <c r="T8537" i="14" s="1"/>
  <c r="N8536" i="14"/>
  <c r="N8535" i="14"/>
  <c r="N8534" i="14"/>
  <c r="N8533" i="14"/>
  <c r="T8533" i="14" s="1"/>
  <c r="N8532" i="14"/>
  <c r="T8532" i="14" s="1"/>
  <c r="N8531" i="14"/>
  <c r="N8530" i="14"/>
  <c r="N8529" i="14"/>
  <c r="T8529" i="14" s="1"/>
  <c r="N8528" i="14"/>
  <c r="T8528" i="14" s="1"/>
  <c r="N8527" i="14"/>
  <c r="N8526" i="14"/>
  <c r="N8525" i="14"/>
  <c r="T8525" i="14" s="1"/>
  <c r="N8524" i="14"/>
  <c r="T8524" i="14" s="1"/>
  <c r="N8523" i="14"/>
  <c r="N8522" i="14"/>
  <c r="N8521" i="14"/>
  <c r="T8521" i="14" s="1"/>
  <c r="N8520" i="14"/>
  <c r="T8520" i="14" s="1"/>
  <c r="N8519" i="14"/>
  <c r="N8518" i="14"/>
  <c r="N8517" i="14"/>
  <c r="T8517" i="14" s="1"/>
  <c r="N8516" i="14"/>
  <c r="N8515" i="14"/>
  <c r="N8514" i="14"/>
  <c r="N8513" i="14"/>
  <c r="T8513" i="14" s="1"/>
  <c r="N8512" i="14"/>
  <c r="T8512" i="14" s="1"/>
  <c r="N8511" i="14"/>
  <c r="N8510" i="14"/>
  <c r="N8509" i="14"/>
  <c r="T8509" i="14" s="1"/>
  <c r="N8508" i="14"/>
  <c r="T8508" i="14" s="1"/>
  <c r="N8507" i="14"/>
  <c r="N8506" i="14"/>
  <c r="N8505" i="14"/>
  <c r="T8505" i="14" s="1"/>
  <c r="N8504" i="14"/>
  <c r="N8503" i="14"/>
  <c r="N8502" i="14"/>
  <c r="N8501" i="14"/>
  <c r="T8501" i="14" s="1"/>
  <c r="N8500" i="14"/>
  <c r="T8500" i="14" s="1"/>
  <c r="N8499" i="14"/>
  <c r="N8498" i="14"/>
  <c r="N8497" i="14"/>
  <c r="T8497" i="14" s="1"/>
  <c r="N8496" i="14"/>
  <c r="T8496" i="14" s="1"/>
  <c r="N8495" i="14"/>
  <c r="N8494" i="14"/>
  <c r="N8493" i="14"/>
  <c r="T8493" i="14" s="1"/>
  <c r="N8492" i="14"/>
  <c r="T8492" i="14" s="1"/>
  <c r="N8491" i="14"/>
  <c r="N8490" i="14"/>
  <c r="N8489" i="14"/>
  <c r="T8489" i="14" s="1"/>
  <c r="N8488" i="14"/>
  <c r="T8488" i="14" s="1"/>
  <c r="N8487" i="14"/>
  <c r="N8486" i="14"/>
  <c r="N8485" i="14"/>
  <c r="T8485" i="14" s="1"/>
  <c r="N8484" i="14"/>
  <c r="N8483" i="14"/>
  <c r="N8482" i="14"/>
  <c r="N8481" i="14"/>
  <c r="T8481" i="14" s="1"/>
  <c r="N8480" i="14"/>
  <c r="T8480" i="14" s="1"/>
  <c r="N8479" i="14"/>
  <c r="N8478" i="14"/>
  <c r="N8477" i="14"/>
  <c r="T8477" i="14" s="1"/>
  <c r="N8476" i="14"/>
  <c r="T8476" i="14" s="1"/>
  <c r="N8475" i="14"/>
  <c r="N8474" i="14"/>
  <c r="N8473" i="14"/>
  <c r="T8473" i="14" s="1"/>
  <c r="N8472" i="14"/>
  <c r="N8471" i="14"/>
  <c r="N8470" i="14"/>
  <c r="N8469" i="14"/>
  <c r="T8469" i="14" s="1"/>
  <c r="N8468" i="14"/>
  <c r="T8468" i="14" s="1"/>
  <c r="N8467" i="14"/>
  <c r="N8466" i="14"/>
  <c r="N8465" i="14"/>
  <c r="T8465" i="14" s="1"/>
  <c r="N8464" i="14"/>
  <c r="T8464" i="14" s="1"/>
  <c r="N8463" i="14"/>
  <c r="N8462" i="14"/>
  <c r="N8461" i="14"/>
  <c r="T8461" i="14" s="1"/>
  <c r="N8460" i="14"/>
  <c r="T8460" i="14" s="1"/>
  <c r="N8459" i="14"/>
  <c r="N8458" i="14"/>
  <c r="N8457" i="14"/>
  <c r="T8457" i="14" s="1"/>
  <c r="N8456" i="14"/>
  <c r="T8456" i="14" s="1"/>
  <c r="N8455" i="14"/>
  <c r="N8454" i="14"/>
  <c r="N8453" i="14"/>
  <c r="T8453" i="14" s="1"/>
  <c r="N8452" i="14"/>
  <c r="N8451" i="14"/>
  <c r="N8450" i="14"/>
  <c r="N8449" i="14"/>
  <c r="T8449" i="14" s="1"/>
  <c r="N8448" i="14"/>
  <c r="T8448" i="14" s="1"/>
  <c r="N8447" i="14"/>
  <c r="N8446" i="14"/>
  <c r="N8445" i="14"/>
  <c r="T8445" i="14" s="1"/>
  <c r="N8444" i="14"/>
  <c r="T8444" i="14" s="1"/>
  <c r="N8443" i="14"/>
  <c r="N8442" i="14"/>
  <c r="N8441" i="14"/>
  <c r="T8441" i="14" s="1"/>
  <c r="N8440" i="14"/>
  <c r="N8439" i="14"/>
  <c r="N8438" i="14"/>
  <c r="N8437" i="14"/>
  <c r="T8437" i="14" s="1"/>
  <c r="N8436" i="14"/>
  <c r="T8436" i="14" s="1"/>
  <c r="N8435" i="14"/>
  <c r="N8434" i="14"/>
  <c r="N8433" i="14"/>
  <c r="T8433" i="14" s="1"/>
  <c r="N8432" i="14"/>
  <c r="T8432" i="14" s="1"/>
  <c r="N8431" i="14"/>
  <c r="N8430" i="14"/>
  <c r="N8429" i="14"/>
  <c r="T8429" i="14" s="1"/>
  <c r="N8428" i="14"/>
  <c r="T8428" i="14" s="1"/>
  <c r="N8427" i="14"/>
  <c r="N8426" i="14"/>
  <c r="N8425" i="14"/>
  <c r="T8425" i="14" s="1"/>
  <c r="N8424" i="14"/>
  <c r="T8424" i="14" s="1"/>
  <c r="N8423" i="14"/>
  <c r="N8422" i="14"/>
  <c r="N8421" i="14"/>
  <c r="T8421" i="14" s="1"/>
  <c r="N8420" i="14"/>
  <c r="N8419" i="14"/>
  <c r="N8418" i="14"/>
  <c r="N8417" i="14"/>
  <c r="T8417" i="14" s="1"/>
  <c r="N8416" i="14"/>
  <c r="T8416" i="14" s="1"/>
  <c r="N8415" i="14"/>
  <c r="N8414" i="14"/>
  <c r="N8413" i="14"/>
  <c r="T8413" i="14" s="1"/>
  <c r="N8412" i="14"/>
  <c r="T8412" i="14" s="1"/>
  <c r="N8411" i="14"/>
  <c r="N8410" i="14"/>
  <c r="N8409" i="14"/>
  <c r="T8409" i="14" s="1"/>
  <c r="N8408" i="14"/>
  <c r="N8407" i="14"/>
  <c r="N8406" i="14"/>
  <c r="N8405" i="14"/>
  <c r="T8405" i="14" s="1"/>
  <c r="N8404" i="14"/>
  <c r="T8404" i="14" s="1"/>
  <c r="N8403" i="14"/>
  <c r="N8402" i="14"/>
  <c r="N8401" i="14"/>
  <c r="T8401" i="14" s="1"/>
  <c r="N8400" i="14"/>
  <c r="T8400" i="14" s="1"/>
  <c r="N8399" i="14"/>
  <c r="N8398" i="14"/>
  <c r="N8397" i="14"/>
  <c r="T8397" i="14" s="1"/>
  <c r="N8396" i="14"/>
  <c r="T8396" i="14" s="1"/>
  <c r="N8395" i="14"/>
  <c r="N8394" i="14"/>
  <c r="N8393" i="14"/>
  <c r="T8393" i="14" s="1"/>
  <c r="N8392" i="14"/>
  <c r="T8392" i="14" s="1"/>
  <c r="N8391" i="14"/>
  <c r="N8390" i="14"/>
  <c r="N8389" i="14"/>
  <c r="T8389" i="14" s="1"/>
  <c r="N8388" i="14"/>
  <c r="N8387" i="14"/>
  <c r="N8386" i="14"/>
  <c r="N8385" i="14"/>
  <c r="T8385" i="14" s="1"/>
  <c r="N8384" i="14"/>
  <c r="T8384" i="14" s="1"/>
  <c r="N8383" i="14"/>
  <c r="N8382" i="14"/>
  <c r="N8381" i="14"/>
  <c r="T8381" i="14" s="1"/>
  <c r="N8380" i="14"/>
  <c r="T8380" i="14" s="1"/>
  <c r="N8379" i="14"/>
  <c r="N8378" i="14"/>
  <c r="N8377" i="14"/>
  <c r="T8377" i="14" s="1"/>
  <c r="N8376" i="14"/>
  <c r="N8375" i="14"/>
  <c r="N8374" i="14"/>
  <c r="N8373" i="14"/>
  <c r="T8373" i="14" s="1"/>
  <c r="N8372" i="14"/>
  <c r="T8372" i="14" s="1"/>
  <c r="N8371" i="14"/>
  <c r="N8370" i="14"/>
  <c r="N8369" i="14"/>
  <c r="T8369" i="14" s="1"/>
  <c r="N8368" i="14"/>
  <c r="T8368" i="14" s="1"/>
  <c r="N8367" i="14"/>
  <c r="N8366" i="14"/>
  <c r="N8365" i="14"/>
  <c r="T8365" i="14" s="1"/>
  <c r="N8364" i="14"/>
  <c r="T8364" i="14" s="1"/>
  <c r="N8363" i="14"/>
  <c r="N8362" i="14"/>
  <c r="N8361" i="14"/>
  <c r="T8361" i="14" s="1"/>
  <c r="N8360" i="14"/>
  <c r="T8360" i="14" s="1"/>
  <c r="N8359" i="14"/>
  <c r="N8358" i="14"/>
  <c r="N8357" i="14"/>
  <c r="T8357" i="14" s="1"/>
  <c r="N8356" i="14"/>
  <c r="N8355" i="14"/>
  <c r="N8354" i="14"/>
  <c r="N8353" i="14"/>
  <c r="T8353" i="14" s="1"/>
  <c r="N8352" i="14"/>
  <c r="T8352" i="14" s="1"/>
  <c r="N8351" i="14"/>
  <c r="N8350" i="14"/>
  <c r="N8349" i="14"/>
  <c r="T8349" i="14" s="1"/>
  <c r="N8348" i="14"/>
  <c r="T8348" i="14" s="1"/>
  <c r="N8347" i="14"/>
  <c r="N8346" i="14"/>
  <c r="N8345" i="14"/>
  <c r="T8345" i="14" s="1"/>
  <c r="N8344" i="14"/>
  <c r="N8343" i="14"/>
  <c r="N8342" i="14"/>
  <c r="N8341" i="14"/>
  <c r="T8341" i="14" s="1"/>
  <c r="N8340" i="14"/>
  <c r="T8340" i="14" s="1"/>
  <c r="N8339" i="14"/>
  <c r="N8338" i="14"/>
  <c r="N8337" i="14"/>
  <c r="T8337" i="14" s="1"/>
  <c r="N8336" i="14"/>
  <c r="T8336" i="14" s="1"/>
  <c r="N8335" i="14"/>
  <c r="N8334" i="14"/>
  <c r="N8333" i="14"/>
  <c r="T8333" i="14" s="1"/>
  <c r="N8332" i="14"/>
  <c r="T8332" i="14" s="1"/>
  <c r="N8331" i="14"/>
  <c r="N8330" i="14"/>
  <c r="N8329" i="14"/>
  <c r="N8328" i="14"/>
  <c r="T8328" i="14" s="1"/>
  <c r="N8327" i="14"/>
  <c r="N8326" i="14"/>
  <c r="N8325" i="14"/>
  <c r="N8324" i="14"/>
  <c r="T8324" i="14" s="1"/>
  <c r="N8323" i="14"/>
  <c r="N8322" i="14"/>
  <c r="N8321" i="14"/>
  <c r="N8320" i="14"/>
  <c r="T8320" i="14" s="1"/>
  <c r="N8319" i="14"/>
  <c r="N8318" i="14"/>
  <c r="N8317" i="14"/>
  <c r="N8316" i="14"/>
  <c r="T8316" i="14" s="1"/>
  <c r="N8315" i="14"/>
  <c r="N8314" i="14"/>
  <c r="N8313" i="14"/>
  <c r="N8312" i="14"/>
  <c r="T8312" i="14" s="1"/>
  <c r="N8311" i="14"/>
  <c r="N8310" i="14"/>
  <c r="N8309" i="14"/>
  <c r="N8308" i="14"/>
  <c r="T8308" i="14" s="1"/>
  <c r="N8307" i="14"/>
  <c r="N8306" i="14"/>
  <c r="N8305" i="14"/>
  <c r="N8304" i="14"/>
  <c r="T8304" i="14" s="1"/>
  <c r="N8303" i="14"/>
  <c r="N8302" i="14"/>
  <c r="N8301" i="14"/>
  <c r="N8300" i="14"/>
  <c r="T8300" i="14" s="1"/>
  <c r="N8299" i="14"/>
  <c r="N8298" i="14"/>
  <c r="N8297" i="14"/>
  <c r="N8296" i="14"/>
  <c r="T8296" i="14" s="1"/>
  <c r="N8295" i="14"/>
  <c r="N8294" i="14"/>
  <c r="N8293" i="14"/>
  <c r="N8292" i="14"/>
  <c r="T8292" i="14" s="1"/>
  <c r="N8291" i="14"/>
  <c r="N8290" i="14"/>
  <c r="N8289" i="14"/>
  <c r="N8288" i="14"/>
  <c r="T8288" i="14" s="1"/>
  <c r="N8287" i="14"/>
  <c r="N8286" i="14"/>
  <c r="N8285" i="14"/>
  <c r="N8284" i="14"/>
  <c r="T8284" i="14" s="1"/>
  <c r="N8283" i="14"/>
  <c r="N8282" i="14"/>
  <c r="N8281" i="14"/>
  <c r="N8280" i="14"/>
  <c r="T8280" i="14" s="1"/>
  <c r="N8279" i="14"/>
  <c r="N8278" i="14"/>
  <c r="N8277" i="14"/>
  <c r="N8276" i="14"/>
  <c r="T8276" i="14" s="1"/>
  <c r="N8275" i="14"/>
  <c r="N8274" i="14"/>
  <c r="N8273" i="14"/>
  <c r="N8272" i="14"/>
  <c r="T8272" i="14" s="1"/>
  <c r="N8271" i="14"/>
  <c r="N8270" i="14"/>
  <c r="N8269" i="14"/>
  <c r="N8268" i="14"/>
  <c r="T8268" i="14" s="1"/>
  <c r="N8267" i="14"/>
  <c r="N8266" i="14"/>
  <c r="N8265" i="14"/>
  <c r="N8264" i="14"/>
  <c r="T8264" i="14" s="1"/>
  <c r="N8263" i="14"/>
  <c r="N8262" i="14"/>
  <c r="N8261" i="14"/>
  <c r="N8260" i="14"/>
  <c r="T8260" i="14" s="1"/>
  <c r="N8259" i="14"/>
  <c r="N8258" i="14"/>
  <c r="N8257" i="14"/>
  <c r="N8256" i="14"/>
  <c r="T8256" i="14" s="1"/>
  <c r="N8255" i="14"/>
  <c r="N8254" i="14"/>
  <c r="N8253" i="14"/>
  <c r="N8252" i="14"/>
  <c r="T8252" i="14" s="1"/>
  <c r="N8251" i="14"/>
  <c r="N8250" i="14"/>
  <c r="N8249" i="14"/>
  <c r="N8248" i="14"/>
  <c r="T8248" i="14" s="1"/>
  <c r="N8247" i="14"/>
  <c r="N8246" i="14"/>
  <c r="N8245" i="14"/>
  <c r="N8244" i="14"/>
  <c r="T8244" i="14" s="1"/>
  <c r="N8243" i="14"/>
  <c r="N8242" i="14"/>
  <c r="N8241" i="14"/>
  <c r="N8240" i="14"/>
  <c r="T8240" i="14" s="1"/>
  <c r="N8239" i="14"/>
  <c r="N8238" i="14"/>
  <c r="N8237" i="14"/>
  <c r="N8236" i="14"/>
  <c r="T8236" i="14" s="1"/>
  <c r="N8235" i="14"/>
  <c r="N8234" i="14"/>
  <c r="N8233" i="14"/>
  <c r="N8232" i="14"/>
  <c r="T8232" i="14" s="1"/>
  <c r="N8231" i="14"/>
  <c r="N8230" i="14"/>
  <c r="N8229" i="14"/>
  <c r="N8228" i="14"/>
  <c r="T8228" i="14" s="1"/>
  <c r="N8227" i="14"/>
  <c r="N8226" i="14"/>
  <c r="N8225" i="14"/>
  <c r="N8224" i="14"/>
  <c r="T8224" i="14" s="1"/>
  <c r="N8223" i="14"/>
  <c r="N8222" i="14"/>
  <c r="N8221" i="14"/>
  <c r="N8220" i="14"/>
  <c r="T8220" i="14" s="1"/>
  <c r="N8219" i="14"/>
  <c r="N8218" i="14"/>
  <c r="N8217" i="14"/>
  <c r="N8216" i="14"/>
  <c r="T8216" i="14" s="1"/>
  <c r="N8215" i="14"/>
  <c r="N8214" i="14"/>
  <c r="N8213" i="14"/>
  <c r="N8212" i="14"/>
  <c r="T8212" i="14" s="1"/>
  <c r="N8211" i="14"/>
  <c r="N8210" i="14"/>
  <c r="N8209" i="14"/>
  <c r="N8208" i="14"/>
  <c r="T8208" i="14" s="1"/>
  <c r="N8207" i="14"/>
  <c r="N8206" i="14"/>
  <c r="N8205" i="14"/>
  <c r="N8204" i="14"/>
  <c r="T8204" i="14" s="1"/>
  <c r="N8203" i="14"/>
  <c r="N8202" i="14"/>
  <c r="N8201" i="14"/>
  <c r="N8200" i="14"/>
  <c r="T8200" i="14" s="1"/>
  <c r="N8199" i="14"/>
  <c r="N8198" i="14"/>
  <c r="N8197" i="14"/>
  <c r="N8196" i="14"/>
  <c r="T8196" i="14" s="1"/>
  <c r="N8195" i="14"/>
  <c r="N8194" i="14"/>
  <c r="N8193" i="14"/>
  <c r="N8192" i="14"/>
  <c r="T8192" i="14" s="1"/>
  <c r="N8191" i="14"/>
  <c r="N8190" i="14"/>
  <c r="N8189" i="14"/>
  <c r="N8188" i="14"/>
  <c r="T8188" i="14" s="1"/>
  <c r="N8187" i="14"/>
  <c r="N8186" i="14"/>
  <c r="N8185" i="14"/>
  <c r="N8184" i="14"/>
  <c r="T8184" i="14" s="1"/>
  <c r="N8183" i="14"/>
  <c r="N8182" i="14"/>
  <c r="N8181" i="14"/>
  <c r="N8180" i="14"/>
  <c r="T8180" i="14" s="1"/>
  <c r="N8179" i="14"/>
  <c r="N8178" i="14"/>
  <c r="N8177" i="14"/>
  <c r="N8176" i="14"/>
  <c r="T8176" i="14" s="1"/>
  <c r="N8175" i="14"/>
  <c r="N8174" i="14"/>
  <c r="N8173" i="14"/>
  <c r="N8172" i="14"/>
  <c r="T8172" i="14" s="1"/>
  <c r="N8171" i="14"/>
  <c r="N8170" i="14"/>
  <c r="N8169" i="14"/>
  <c r="N8168" i="14"/>
  <c r="T8168" i="14" s="1"/>
  <c r="N8167" i="14"/>
  <c r="N8166" i="14"/>
  <c r="N8165" i="14"/>
  <c r="N8164" i="14"/>
  <c r="T8164" i="14" s="1"/>
  <c r="N8163" i="14"/>
  <c r="N8162" i="14"/>
  <c r="N8161" i="14"/>
  <c r="N8160" i="14"/>
  <c r="T8160" i="14" s="1"/>
  <c r="N8159" i="14"/>
  <c r="N8158" i="14"/>
  <c r="N8157" i="14"/>
  <c r="N8156" i="14"/>
  <c r="T8156" i="14" s="1"/>
  <c r="N8155" i="14"/>
  <c r="N8154" i="14"/>
  <c r="N8153" i="14"/>
  <c r="N8152" i="14"/>
  <c r="T8152" i="14" s="1"/>
  <c r="N8151" i="14"/>
  <c r="N8150" i="14"/>
  <c r="N8149" i="14"/>
  <c r="N8148" i="14"/>
  <c r="T8148" i="14" s="1"/>
  <c r="N8147" i="14"/>
  <c r="N8146" i="14"/>
  <c r="N8145" i="14"/>
  <c r="N8144" i="14"/>
  <c r="T8144" i="14" s="1"/>
  <c r="N8143" i="14"/>
  <c r="N8142" i="14"/>
  <c r="N8141" i="14"/>
  <c r="N8140" i="14"/>
  <c r="T8140" i="14" s="1"/>
  <c r="N8139" i="14"/>
  <c r="N8138" i="14"/>
  <c r="N8137" i="14"/>
  <c r="N8136" i="14"/>
  <c r="T8136" i="14" s="1"/>
  <c r="N8135" i="14"/>
  <c r="N8134" i="14"/>
  <c r="N8133" i="14"/>
  <c r="N8132" i="14"/>
  <c r="T8132" i="14" s="1"/>
  <c r="N8131" i="14"/>
  <c r="N8130" i="14"/>
  <c r="N8129" i="14"/>
  <c r="N8128" i="14"/>
  <c r="T8128" i="14" s="1"/>
  <c r="N8127" i="14"/>
  <c r="N8126" i="14"/>
  <c r="N8125" i="14"/>
  <c r="N8124" i="14"/>
  <c r="T8124" i="14" s="1"/>
  <c r="N8123" i="14"/>
  <c r="N8122" i="14"/>
  <c r="N8121" i="14"/>
  <c r="N8120" i="14"/>
  <c r="T8120" i="14" s="1"/>
  <c r="N8119" i="14"/>
  <c r="N8118" i="14"/>
  <c r="N8117" i="14"/>
  <c r="N8116" i="14"/>
  <c r="T8116" i="14" s="1"/>
  <c r="N8115" i="14"/>
  <c r="N8114" i="14"/>
  <c r="N8113" i="14"/>
  <c r="N8112" i="14"/>
  <c r="T8112" i="14" s="1"/>
  <c r="N8111" i="14"/>
  <c r="N8110" i="14"/>
  <c r="N8109" i="14"/>
  <c r="N8108" i="14"/>
  <c r="T8108" i="14" s="1"/>
  <c r="N8107" i="14"/>
  <c r="N8106" i="14"/>
  <c r="N8105" i="14"/>
  <c r="N8104" i="14"/>
  <c r="T8104" i="14" s="1"/>
  <c r="N8103" i="14"/>
  <c r="N8102" i="14"/>
  <c r="N8101" i="14"/>
  <c r="N8100" i="14"/>
  <c r="T8100" i="14" s="1"/>
  <c r="N8099" i="14"/>
  <c r="N8098" i="14"/>
  <c r="N8097" i="14"/>
  <c r="N8096" i="14"/>
  <c r="T8096" i="14" s="1"/>
  <c r="N8095" i="14"/>
  <c r="N8094" i="14"/>
  <c r="N8093" i="14"/>
  <c r="N8092" i="14"/>
  <c r="T8092" i="14" s="1"/>
  <c r="N8091" i="14"/>
  <c r="N8090" i="14"/>
  <c r="N8089" i="14"/>
  <c r="N8088" i="14"/>
  <c r="T8088" i="14" s="1"/>
  <c r="N8087" i="14"/>
  <c r="N8086" i="14"/>
  <c r="N8085" i="14"/>
  <c r="N8084" i="14"/>
  <c r="T8084" i="14" s="1"/>
  <c r="N8083" i="14"/>
  <c r="N8082" i="14"/>
  <c r="N8081" i="14"/>
  <c r="N8080" i="14"/>
  <c r="T8080" i="14" s="1"/>
  <c r="N8079" i="14"/>
  <c r="N8078" i="14"/>
  <c r="N8077" i="14"/>
  <c r="N8076" i="14"/>
  <c r="T8076" i="14" s="1"/>
  <c r="N8075" i="14"/>
  <c r="N8074" i="14"/>
  <c r="N8073" i="14"/>
  <c r="N8072" i="14"/>
  <c r="T8072" i="14" s="1"/>
  <c r="N8071" i="14"/>
  <c r="N8070" i="14"/>
  <c r="N8069" i="14"/>
  <c r="N8068" i="14"/>
  <c r="T8068" i="14" s="1"/>
  <c r="N8067" i="14"/>
  <c r="N8066" i="14"/>
  <c r="N8065" i="14"/>
  <c r="N8064" i="14"/>
  <c r="T8064" i="14" s="1"/>
  <c r="N8063" i="14"/>
  <c r="N8062" i="14"/>
  <c r="N8061" i="14"/>
  <c r="N8060" i="14"/>
  <c r="T8060" i="14" s="1"/>
  <c r="N8059" i="14"/>
  <c r="N8058" i="14"/>
  <c r="N8057" i="14"/>
  <c r="N8056" i="14"/>
  <c r="T8056" i="14" s="1"/>
  <c r="N8055" i="14"/>
  <c r="N8054" i="14"/>
  <c r="N8053" i="14"/>
  <c r="N8052" i="14"/>
  <c r="T8052" i="14" s="1"/>
  <c r="N8051" i="14"/>
  <c r="N8050" i="14"/>
  <c r="N8049" i="14"/>
  <c r="N8048" i="14"/>
  <c r="T8048" i="14" s="1"/>
  <c r="N8047" i="14"/>
  <c r="N8046" i="14"/>
  <c r="N8045" i="14"/>
  <c r="N8044" i="14"/>
  <c r="T8044" i="14" s="1"/>
  <c r="N8043" i="14"/>
  <c r="N8042" i="14"/>
  <c r="N8041" i="14"/>
  <c r="N8040" i="14"/>
  <c r="T8040" i="14" s="1"/>
  <c r="N8039" i="14"/>
  <c r="N8038" i="14"/>
  <c r="N8037" i="14"/>
  <c r="N8036" i="14"/>
  <c r="T8036" i="14" s="1"/>
  <c r="N8035" i="14"/>
  <c r="N8034" i="14"/>
  <c r="N8033" i="14"/>
  <c r="N8032" i="14"/>
  <c r="T8032" i="14" s="1"/>
  <c r="N8031" i="14"/>
  <c r="N8030" i="14"/>
  <c r="N8029" i="14"/>
  <c r="N8028" i="14"/>
  <c r="T8028" i="14" s="1"/>
  <c r="N8027" i="14"/>
  <c r="N8026" i="14"/>
  <c r="N8025" i="14"/>
  <c r="N8024" i="14"/>
  <c r="T8024" i="14" s="1"/>
  <c r="N8023" i="14"/>
  <c r="N8022" i="14"/>
  <c r="N8021" i="14"/>
  <c r="N8020" i="14"/>
  <c r="T8020" i="14" s="1"/>
  <c r="N8019" i="14"/>
  <c r="N8018" i="14"/>
  <c r="N8017" i="14"/>
  <c r="N8016" i="14"/>
  <c r="T8016" i="14" s="1"/>
  <c r="N8015" i="14"/>
  <c r="N8014" i="14"/>
  <c r="N8013" i="14"/>
  <c r="N8012" i="14"/>
  <c r="T8012" i="14" s="1"/>
  <c r="N8011" i="14"/>
  <c r="N8010" i="14"/>
  <c r="N8009" i="14"/>
  <c r="N8008" i="14"/>
  <c r="T8008" i="14" s="1"/>
  <c r="N8007" i="14"/>
  <c r="N8006" i="14"/>
  <c r="N8005" i="14"/>
  <c r="N8004" i="14"/>
  <c r="T8004" i="14" s="1"/>
  <c r="N8003" i="14"/>
  <c r="N8002" i="14"/>
  <c r="N8001" i="14"/>
  <c r="N8000" i="14"/>
  <c r="T8000" i="14" s="1"/>
  <c r="N7999" i="14"/>
  <c r="N7998" i="14"/>
  <c r="N7997" i="14"/>
  <c r="N7996" i="14"/>
  <c r="T7996" i="14" s="1"/>
  <c r="N7995" i="14"/>
  <c r="N7994" i="14"/>
  <c r="N7993" i="14"/>
  <c r="N7992" i="14"/>
  <c r="T7992" i="14" s="1"/>
  <c r="N7991" i="14"/>
  <c r="N7990" i="14"/>
  <c r="N7989" i="14"/>
  <c r="N7988" i="14"/>
  <c r="T7988" i="14" s="1"/>
  <c r="N7987" i="14"/>
  <c r="N7986" i="14"/>
  <c r="N7985" i="14"/>
  <c r="N7984" i="14"/>
  <c r="T7984" i="14" s="1"/>
  <c r="N7983" i="14"/>
  <c r="N7982" i="14"/>
  <c r="N7981" i="14"/>
  <c r="N7980" i="14"/>
  <c r="T7980" i="14" s="1"/>
  <c r="N7979" i="14"/>
  <c r="N7978" i="14"/>
  <c r="N7977" i="14"/>
  <c r="N7976" i="14"/>
  <c r="T7976" i="14" s="1"/>
  <c r="N7975" i="14"/>
  <c r="N7974" i="14"/>
  <c r="N7973" i="14"/>
  <c r="N7972" i="14"/>
  <c r="T7972" i="14" s="1"/>
  <c r="N7971" i="14"/>
  <c r="N7970" i="14"/>
  <c r="N7969" i="14"/>
  <c r="N7968" i="14"/>
  <c r="T7968" i="14" s="1"/>
  <c r="N7967" i="14"/>
  <c r="N7966" i="14"/>
  <c r="N7965" i="14"/>
  <c r="N7964" i="14"/>
  <c r="T7964" i="14" s="1"/>
  <c r="N7963" i="14"/>
  <c r="N7962" i="14"/>
  <c r="N7961" i="14"/>
  <c r="N7960" i="14"/>
  <c r="T7960" i="14" s="1"/>
  <c r="N7959" i="14"/>
  <c r="N7958" i="14"/>
  <c r="N7957" i="14"/>
  <c r="N7956" i="14"/>
  <c r="T7956" i="14" s="1"/>
  <c r="N7955" i="14"/>
  <c r="N7954" i="14"/>
  <c r="N7953" i="14"/>
  <c r="N7952" i="14"/>
  <c r="T7952" i="14" s="1"/>
  <c r="N7951" i="14"/>
  <c r="N7950" i="14"/>
  <c r="N7949" i="14"/>
  <c r="N7948" i="14"/>
  <c r="T7948" i="14" s="1"/>
  <c r="N7947" i="14"/>
  <c r="N7946" i="14"/>
  <c r="N7945" i="14"/>
  <c r="N7944" i="14"/>
  <c r="T7944" i="14" s="1"/>
  <c r="N7943" i="14"/>
  <c r="N7942" i="14"/>
  <c r="N7941" i="14"/>
  <c r="N7940" i="14"/>
  <c r="T7940" i="14" s="1"/>
  <c r="N7939" i="14"/>
  <c r="N7938" i="14"/>
  <c r="N7937" i="14"/>
  <c r="N7936" i="14"/>
  <c r="T7936" i="14" s="1"/>
  <c r="N7935" i="14"/>
  <c r="N7934" i="14"/>
  <c r="N7933" i="14"/>
  <c r="N7932" i="14"/>
  <c r="T7932" i="14" s="1"/>
  <c r="N7931" i="14"/>
  <c r="N7930" i="14"/>
  <c r="N7929" i="14"/>
  <c r="N7928" i="14"/>
  <c r="T7928" i="14" s="1"/>
  <c r="N7927" i="14"/>
  <c r="N7926" i="14"/>
  <c r="N7925" i="14"/>
  <c r="N7924" i="14"/>
  <c r="T7924" i="14" s="1"/>
  <c r="N7923" i="14"/>
  <c r="N7922" i="14"/>
  <c r="N7921" i="14"/>
  <c r="N7920" i="14"/>
  <c r="T7920" i="14" s="1"/>
  <c r="N7919" i="14"/>
  <c r="N7918" i="14"/>
  <c r="N7917" i="14"/>
  <c r="N7916" i="14"/>
  <c r="T7916" i="14" s="1"/>
  <c r="N7915" i="14"/>
  <c r="N7914" i="14"/>
  <c r="N7913" i="14"/>
  <c r="N7912" i="14"/>
  <c r="T7912" i="14" s="1"/>
  <c r="N7911" i="14"/>
  <c r="N7910" i="14"/>
  <c r="N7909" i="14"/>
  <c r="N7908" i="14"/>
  <c r="T7908" i="14" s="1"/>
  <c r="N7907" i="14"/>
  <c r="N7906" i="14"/>
  <c r="N7905" i="14"/>
  <c r="N7904" i="14"/>
  <c r="T7904" i="14" s="1"/>
  <c r="N7903" i="14"/>
  <c r="N7902" i="14"/>
  <c r="N7901" i="14"/>
  <c r="N7900" i="14"/>
  <c r="T7900" i="14" s="1"/>
  <c r="N7899" i="14"/>
  <c r="N7898" i="14"/>
  <c r="N7897" i="14"/>
  <c r="N7896" i="14"/>
  <c r="T7896" i="14" s="1"/>
  <c r="N7895" i="14"/>
  <c r="N7894" i="14"/>
  <c r="N7893" i="14"/>
  <c r="N7892" i="14"/>
  <c r="T7892" i="14" s="1"/>
  <c r="N7891" i="14"/>
  <c r="N7890" i="14"/>
  <c r="N7889" i="14"/>
  <c r="N7888" i="14"/>
  <c r="T7888" i="14" s="1"/>
  <c r="N7887" i="14"/>
  <c r="N7886" i="14"/>
  <c r="N7885" i="14"/>
  <c r="N7884" i="14"/>
  <c r="T7884" i="14" s="1"/>
  <c r="N7883" i="14"/>
  <c r="N7882" i="14"/>
  <c r="N7881" i="14"/>
  <c r="N7880" i="14"/>
  <c r="T7880" i="14" s="1"/>
  <c r="N7879" i="14"/>
  <c r="N7878" i="14"/>
  <c r="N7877" i="14"/>
  <c r="N7876" i="14"/>
  <c r="T7876" i="14" s="1"/>
  <c r="N7875" i="14"/>
  <c r="N7874" i="14"/>
  <c r="N7873" i="14"/>
  <c r="N7872" i="14"/>
  <c r="T7872" i="14" s="1"/>
  <c r="N7871" i="14"/>
  <c r="N7870" i="14"/>
  <c r="N7869" i="14"/>
  <c r="N7868" i="14"/>
  <c r="T7868" i="14" s="1"/>
  <c r="N7867" i="14"/>
  <c r="N7866" i="14"/>
  <c r="N7865" i="14"/>
  <c r="N7864" i="14"/>
  <c r="T7864" i="14" s="1"/>
  <c r="N7863" i="14"/>
  <c r="N7862" i="14"/>
  <c r="N7861" i="14"/>
  <c r="N7860" i="14"/>
  <c r="T7860" i="14" s="1"/>
  <c r="N7859" i="14"/>
  <c r="N7858" i="14"/>
  <c r="N7857" i="14"/>
  <c r="N7856" i="14"/>
  <c r="T7856" i="14" s="1"/>
  <c r="N7855" i="14"/>
  <c r="N7854" i="14"/>
  <c r="N7853" i="14"/>
  <c r="N7852" i="14"/>
  <c r="T7852" i="14" s="1"/>
  <c r="N7851" i="14"/>
  <c r="N7850" i="14"/>
  <c r="N7849" i="14"/>
  <c r="N7848" i="14"/>
  <c r="T7848" i="14" s="1"/>
  <c r="N7847" i="14"/>
  <c r="N7846" i="14"/>
  <c r="N7845" i="14"/>
  <c r="N7844" i="14"/>
  <c r="T7844" i="14" s="1"/>
  <c r="N7843" i="14"/>
  <c r="N7842" i="14"/>
  <c r="N7841" i="14"/>
  <c r="N7840" i="14"/>
  <c r="T7840" i="14" s="1"/>
  <c r="N7839" i="14"/>
  <c r="N7838" i="14"/>
  <c r="N7837" i="14"/>
  <c r="N7836" i="14"/>
  <c r="T7836" i="14" s="1"/>
  <c r="N7835" i="14"/>
  <c r="N7834" i="14"/>
  <c r="N7833" i="14"/>
  <c r="N7832" i="14"/>
  <c r="T7832" i="14" s="1"/>
  <c r="N7831" i="14"/>
  <c r="N7830" i="14"/>
  <c r="N7829" i="14"/>
  <c r="N7828" i="14"/>
  <c r="T7828" i="14" s="1"/>
  <c r="N7827" i="14"/>
  <c r="N7826" i="14"/>
  <c r="N7825" i="14"/>
  <c r="N7824" i="14"/>
  <c r="T7824" i="14" s="1"/>
  <c r="N7823" i="14"/>
  <c r="N7822" i="14"/>
  <c r="N7821" i="14"/>
  <c r="N7820" i="14"/>
  <c r="T7820" i="14" s="1"/>
  <c r="N7819" i="14"/>
  <c r="N7818" i="14"/>
  <c r="N7817" i="14"/>
  <c r="N7816" i="14"/>
  <c r="T7816" i="14" s="1"/>
  <c r="N7815" i="14"/>
  <c r="N7814" i="14"/>
  <c r="N7813" i="14"/>
  <c r="N7812" i="14"/>
  <c r="T7812" i="14" s="1"/>
  <c r="N7811" i="14"/>
  <c r="N7810" i="14"/>
  <c r="N7809" i="14"/>
  <c r="N7808" i="14"/>
  <c r="T7808" i="14" s="1"/>
  <c r="N7807" i="14"/>
  <c r="N7806" i="14"/>
  <c r="N7805" i="14"/>
  <c r="N7804" i="14"/>
  <c r="T7804" i="14" s="1"/>
  <c r="N7803" i="14"/>
  <c r="N7802" i="14"/>
  <c r="N7801" i="14"/>
  <c r="N7800" i="14"/>
  <c r="T7800" i="14" s="1"/>
  <c r="N7799" i="14"/>
  <c r="N7798" i="14"/>
  <c r="N7797" i="14"/>
  <c r="N7796" i="14"/>
  <c r="T7796" i="14" s="1"/>
  <c r="N7795" i="14"/>
  <c r="N7794" i="14"/>
  <c r="N7793" i="14"/>
  <c r="N7792" i="14"/>
  <c r="T7792" i="14" s="1"/>
  <c r="N7791" i="14"/>
  <c r="N7790" i="14"/>
  <c r="N7789" i="14"/>
  <c r="N7788" i="14"/>
  <c r="T7788" i="14" s="1"/>
  <c r="N7787" i="14"/>
  <c r="N7786" i="14"/>
  <c r="N7785" i="14"/>
  <c r="N7784" i="14"/>
  <c r="T7784" i="14" s="1"/>
  <c r="N7783" i="14"/>
  <c r="N7782" i="14"/>
  <c r="N7781" i="14"/>
  <c r="N7780" i="14"/>
  <c r="T7780" i="14" s="1"/>
  <c r="N7779" i="14"/>
  <c r="N7778" i="14"/>
  <c r="N7777" i="14"/>
  <c r="N7776" i="14"/>
  <c r="T7776" i="14" s="1"/>
  <c r="N7775" i="14"/>
  <c r="N7774" i="14"/>
  <c r="N7773" i="14"/>
  <c r="N7772" i="14"/>
  <c r="T7772" i="14" s="1"/>
  <c r="N7771" i="14"/>
  <c r="N7770" i="14"/>
  <c r="N7769" i="14"/>
  <c r="N7768" i="14"/>
  <c r="T7768" i="14" s="1"/>
  <c r="N7767" i="14"/>
  <c r="N7766" i="14"/>
  <c r="N7765" i="14"/>
  <c r="N7764" i="14"/>
  <c r="T7764" i="14" s="1"/>
  <c r="N7763" i="14"/>
  <c r="N7762" i="14"/>
  <c r="N7761" i="14"/>
  <c r="N7760" i="14"/>
  <c r="T7760" i="14" s="1"/>
  <c r="N7759" i="14"/>
  <c r="N7758" i="14"/>
  <c r="N7757" i="14"/>
  <c r="N7756" i="14"/>
  <c r="T7756" i="14" s="1"/>
  <c r="N7755" i="14"/>
  <c r="N7754" i="14"/>
  <c r="N7753" i="14"/>
  <c r="N7752" i="14"/>
  <c r="T7752" i="14" s="1"/>
  <c r="N7751" i="14"/>
  <c r="N7750" i="14"/>
  <c r="N7749" i="14"/>
  <c r="N7748" i="14"/>
  <c r="T7748" i="14" s="1"/>
  <c r="N7747" i="14"/>
  <c r="N7746" i="14"/>
  <c r="N7745" i="14"/>
  <c r="N7744" i="14"/>
  <c r="T7744" i="14" s="1"/>
  <c r="N7743" i="14"/>
  <c r="N7742" i="14"/>
  <c r="N7741" i="14"/>
  <c r="N7740" i="14"/>
  <c r="T7740" i="14" s="1"/>
  <c r="N7739" i="14"/>
  <c r="N7738" i="14"/>
  <c r="N7737" i="14"/>
  <c r="N7736" i="14"/>
  <c r="T7736" i="14" s="1"/>
  <c r="N7735" i="14"/>
  <c r="N7734" i="14"/>
  <c r="N7733" i="14"/>
  <c r="N7732" i="14"/>
  <c r="T7732" i="14" s="1"/>
  <c r="N7731" i="14"/>
  <c r="N7730" i="14"/>
  <c r="N7729" i="14"/>
  <c r="N7728" i="14"/>
  <c r="T7728" i="14" s="1"/>
  <c r="N7727" i="14"/>
  <c r="N7726" i="14"/>
  <c r="N7725" i="14"/>
  <c r="N7724" i="14"/>
  <c r="T7724" i="14" s="1"/>
  <c r="N7723" i="14"/>
  <c r="N7722" i="14"/>
  <c r="N7721" i="14"/>
  <c r="N7720" i="14"/>
  <c r="T7720" i="14" s="1"/>
  <c r="N7719" i="14"/>
  <c r="N7718" i="14"/>
  <c r="N7717" i="14"/>
  <c r="N7716" i="14"/>
  <c r="T7716" i="14" s="1"/>
  <c r="N7715" i="14"/>
  <c r="N7714" i="14"/>
  <c r="N7713" i="14"/>
  <c r="N7712" i="14"/>
  <c r="T7712" i="14" s="1"/>
  <c r="N7711" i="14"/>
  <c r="N7710" i="14"/>
  <c r="N7709" i="14"/>
  <c r="N7708" i="14"/>
  <c r="T7708" i="14" s="1"/>
  <c r="N7707" i="14"/>
  <c r="N7706" i="14"/>
  <c r="N7705" i="14"/>
  <c r="N7704" i="14"/>
  <c r="T7704" i="14" s="1"/>
  <c r="N7703" i="14"/>
  <c r="N7702" i="14"/>
  <c r="N7701" i="14"/>
  <c r="N7700" i="14"/>
  <c r="T7700" i="14" s="1"/>
  <c r="N7699" i="14"/>
  <c r="N7698" i="14"/>
  <c r="N7697" i="14"/>
  <c r="N7696" i="14"/>
  <c r="T7696" i="14" s="1"/>
  <c r="N7695" i="14"/>
  <c r="N7694" i="14"/>
  <c r="N7693" i="14"/>
  <c r="N7692" i="14"/>
  <c r="T7692" i="14" s="1"/>
  <c r="N7691" i="14"/>
  <c r="N7690" i="14"/>
  <c r="N7689" i="14"/>
  <c r="N7688" i="14"/>
  <c r="T7688" i="14" s="1"/>
  <c r="N7687" i="14"/>
  <c r="N7686" i="14"/>
  <c r="N7685" i="14"/>
  <c r="N7684" i="14"/>
  <c r="T7684" i="14" s="1"/>
  <c r="N7683" i="14"/>
  <c r="N7682" i="14"/>
  <c r="N7681" i="14"/>
  <c r="N7680" i="14"/>
  <c r="T7680" i="14" s="1"/>
  <c r="N7679" i="14"/>
  <c r="N7678" i="14"/>
  <c r="N7677" i="14"/>
  <c r="N7676" i="14"/>
  <c r="T7676" i="14" s="1"/>
  <c r="N7675" i="14"/>
  <c r="N7674" i="14"/>
  <c r="N7673" i="14"/>
  <c r="N7672" i="14"/>
  <c r="T7672" i="14" s="1"/>
  <c r="N7671" i="14"/>
  <c r="N7670" i="14"/>
  <c r="N7669" i="14"/>
  <c r="N7668" i="14"/>
  <c r="T7668" i="14" s="1"/>
  <c r="N7667" i="14"/>
  <c r="N7666" i="14"/>
  <c r="N7665" i="14"/>
  <c r="N7664" i="14"/>
  <c r="T7664" i="14" s="1"/>
  <c r="N7663" i="14"/>
  <c r="N7662" i="14"/>
  <c r="N7661" i="14"/>
  <c r="N7660" i="14"/>
  <c r="T7660" i="14" s="1"/>
  <c r="N7659" i="14"/>
  <c r="N7658" i="14"/>
  <c r="N7657" i="14"/>
  <c r="N7656" i="14"/>
  <c r="T7656" i="14" s="1"/>
  <c r="N7655" i="14"/>
  <c r="N7654" i="14"/>
  <c r="N7653" i="14"/>
  <c r="N7652" i="14"/>
  <c r="T7652" i="14" s="1"/>
  <c r="N7651" i="14"/>
  <c r="N7650" i="14"/>
  <c r="N7649" i="14"/>
  <c r="N7648" i="14"/>
  <c r="T7648" i="14" s="1"/>
  <c r="N7647" i="14"/>
  <c r="N7646" i="14"/>
  <c r="N7645" i="14"/>
  <c r="N7644" i="14"/>
  <c r="T7644" i="14" s="1"/>
  <c r="N7643" i="14"/>
  <c r="N7642" i="14"/>
  <c r="N7641" i="14"/>
  <c r="N7640" i="14"/>
  <c r="T7640" i="14" s="1"/>
  <c r="N7639" i="14"/>
  <c r="N7638" i="14"/>
  <c r="N7637" i="14"/>
  <c r="N7636" i="14"/>
  <c r="T7636" i="14" s="1"/>
  <c r="N7635" i="14"/>
  <c r="N7634" i="14"/>
  <c r="N7633" i="14"/>
  <c r="N7632" i="14"/>
  <c r="T7632" i="14" s="1"/>
  <c r="N7631" i="14"/>
  <c r="N7630" i="14"/>
  <c r="N7629" i="14"/>
  <c r="N7628" i="14"/>
  <c r="T7628" i="14" s="1"/>
  <c r="N7627" i="14"/>
  <c r="N7626" i="14"/>
  <c r="N7625" i="14"/>
  <c r="N7624" i="14"/>
  <c r="T7624" i="14" s="1"/>
  <c r="N7623" i="14"/>
  <c r="N7622" i="14"/>
  <c r="N7621" i="14"/>
  <c r="N7620" i="14"/>
  <c r="T7620" i="14" s="1"/>
  <c r="N7619" i="14"/>
  <c r="N7618" i="14"/>
  <c r="N7617" i="14"/>
  <c r="N7616" i="14"/>
  <c r="T7616" i="14" s="1"/>
  <c r="N7615" i="14"/>
  <c r="N7614" i="14"/>
  <c r="N7613" i="14"/>
  <c r="N7612" i="14"/>
  <c r="T7612" i="14" s="1"/>
  <c r="N7611" i="14"/>
  <c r="N7610" i="14"/>
  <c r="N7609" i="14"/>
  <c r="N7608" i="14"/>
  <c r="T7608" i="14" s="1"/>
  <c r="N7607" i="14"/>
  <c r="N7606" i="14"/>
  <c r="N7605" i="14"/>
  <c r="N7604" i="14"/>
  <c r="T7604" i="14" s="1"/>
  <c r="N7603" i="14"/>
  <c r="N7602" i="14"/>
  <c r="N7601" i="14"/>
  <c r="N7600" i="14"/>
  <c r="T7600" i="14" s="1"/>
  <c r="N7599" i="14"/>
  <c r="N7598" i="14"/>
  <c r="N7597" i="14"/>
  <c r="N7596" i="14"/>
  <c r="T7596" i="14" s="1"/>
  <c r="N7595" i="14"/>
  <c r="N7594" i="14"/>
  <c r="N7593" i="14"/>
  <c r="N7592" i="14"/>
  <c r="T7592" i="14" s="1"/>
  <c r="N7591" i="14"/>
  <c r="N7590" i="14"/>
  <c r="N7589" i="14"/>
  <c r="N7588" i="14"/>
  <c r="T7588" i="14" s="1"/>
  <c r="N7587" i="14"/>
  <c r="N7586" i="14"/>
  <c r="N7585" i="14"/>
  <c r="N7584" i="14"/>
  <c r="T7584" i="14" s="1"/>
  <c r="N7583" i="14"/>
  <c r="N7582" i="14"/>
  <c r="N7581" i="14"/>
  <c r="N7580" i="14"/>
  <c r="T7580" i="14" s="1"/>
  <c r="N7579" i="14"/>
  <c r="N7578" i="14"/>
  <c r="N7577" i="14"/>
  <c r="N7576" i="14"/>
  <c r="T7576" i="14" s="1"/>
  <c r="N7575" i="14"/>
  <c r="N7574" i="14"/>
  <c r="N7573" i="14"/>
  <c r="N7572" i="14"/>
  <c r="T7572" i="14" s="1"/>
  <c r="N7571" i="14"/>
  <c r="N7570" i="14"/>
  <c r="N7569" i="14"/>
  <c r="N7568" i="14"/>
  <c r="T7568" i="14" s="1"/>
  <c r="N7567" i="14"/>
  <c r="N7566" i="14"/>
  <c r="N7565" i="14"/>
  <c r="N7564" i="14"/>
  <c r="T7564" i="14" s="1"/>
  <c r="N7563" i="14"/>
  <c r="N7562" i="14"/>
  <c r="N7561" i="14"/>
  <c r="N7560" i="14"/>
  <c r="T7560" i="14" s="1"/>
  <c r="N7559" i="14"/>
  <c r="N7558" i="14"/>
  <c r="N7557" i="14"/>
  <c r="N7556" i="14"/>
  <c r="T7556" i="14" s="1"/>
  <c r="N7555" i="14"/>
  <c r="N7554" i="14"/>
  <c r="N7553" i="14"/>
  <c r="N7552" i="14"/>
  <c r="T7552" i="14" s="1"/>
  <c r="N7551" i="14"/>
  <c r="N7550" i="14"/>
  <c r="N7549" i="14"/>
  <c r="N7548" i="14"/>
  <c r="T7548" i="14" s="1"/>
  <c r="N7547" i="14"/>
  <c r="N7546" i="14"/>
  <c r="N7545" i="14"/>
  <c r="N7544" i="14"/>
  <c r="T7544" i="14" s="1"/>
  <c r="N7543" i="14"/>
  <c r="N7542" i="14"/>
  <c r="N7541" i="14"/>
  <c r="N7540" i="14"/>
  <c r="T7540" i="14" s="1"/>
  <c r="N7539" i="14"/>
  <c r="N7538" i="14"/>
  <c r="N7537" i="14"/>
  <c r="N7536" i="14"/>
  <c r="T7536" i="14" s="1"/>
  <c r="N7535" i="14"/>
  <c r="N7534" i="14"/>
  <c r="N7533" i="14"/>
  <c r="N7532" i="14"/>
  <c r="T7532" i="14" s="1"/>
  <c r="N7531" i="14"/>
  <c r="N7530" i="14"/>
  <c r="N7529" i="14"/>
  <c r="N7528" i="14"/>
  <c r="T7528" i="14" s="1"/>
  <c r="N7527" i="14"/>
  <c r="N7526" i="14"/>
  <c r="N7525" i="14"/>
  <c r="N7524" i="14"/>
  <c r="T7524" i="14" s="1"/>
  <c r="N7523" i="14"/>
  <c r="N7522" i="14"/>
  <c r="N7521" i="14"/>
  <c r="N7520" i="14"/>
  <c r="T7520" i="14" s="1"/>
  <c r="N7519" i="14"/>
  <c r="N7518" i="14"/>
  <c r="N7517" i="14"/>
  <c r="N7516" i="14"/>
  <c r="T7516" i="14" s="1"/>
  <c r="N7515" i="14"/>
  <c r="N7514" i="14"/>
  <c r="N7513" i="14"/>
  <c r="N7512" i="14"/>
  <c r="T7512" i="14" s="1"/>
  <c r="N7511" i="14"/>
  <c r="N7510" i="14"/>
  <c r="N7509" i="14"/>
  <c r="N7508" i="14"/>
  <c r="T7508" i="14" s="1"/>
  <c r="N7507" i="14"/>
  <c r="N7506" i="14"/>
  <c r="N7505" i="14"/>
  <c r="N7504" i="14"/>
  <c r="T7504" i="14" s="1"/>
  <c r="N7503" i="14"/>
  <c r="N7502" i="14"/>
  <c r="N7501" i="14"/>
  <c r="N7500" i="14"/>
  <c r="T7500" i="14" s="1"/>
  <c r="N7499" i="14"/>
  <c r="N7498" i="14"/>
  <c r="N7497" i="14"/>
  <c r="N7496" i="14"/>
  <c r="T7496" i="14" s="1"/>
  <c r="N7495" i="14"/>
  <c r="N7494" i="14"/>
  <c r="N7493" i="14"/>
  <c r="N7492" i="14"/>
  <c r="T7492" i="14" s="1"/>
  <c r="N7491" i="14"/>
  <c r="N7490" i="14"/>
  <c r="N7489" i="14"/>
  <c r="N7488" i="14"/>
  <c r="T7488" i="14" s="1"/>
  <c r="N7487" i="14"/>
  <c r="N7486" i="14"/>
  <c r="N7485" i="14"/>
  <c r="N7484" i="14"/>
  <c r="T7484" i="14" s="1"/>
  <c r="N7483" i="14"/>
  <c r="N7482" i="14"/>
  <c r="N7481" i="14"/>
  <c r="N7480" i="14"/>
  <c r="T7480" i="14" s="1"/>
  <c r="N7479" i="14"/>
  <c r="N7478" i="14"/>
  <c r="N7477" i="14"/>
  <c r="N7476" i="14"/>
  <c r="T7476" i="14" s="1"/>
  <c r="N7475" i="14"/>
  <c r="N7474" i="14"/>
  <c r="N7473" i="14"/>
  <c r="N7472" i="14"/>
  <c r="T7472" i="14" s="1"/>
  <c r="N7471" i="14"/>
  <c r="N7470" i="14"/>
  <c r="N7469" i="14"/>
  <c r="N7468" i="14"/>
  <c r="T7468" i="14" s="1"/>
  <c r="N7467" i="14"/>
  <c r="N7466" i="14"/>
  <c r="N7465" i="14"/>
  <c r="N7464" i="14"/>
  <c r="T7464" i="14" s="1"/>
  <c r="N7463" i="14"/>
  <c r="N7462" i="14"/>
  <c r="N7461" i="14"/>
  <c r="N7460" i="14"/>
  <c r="T7460" i="14" s="1"/>
  <c r="N7459" i="14"/>
  <c r="N7458" i="14"/>
  <c r="N7457" i="14"/>
  <c r="N7456" i="14"/>
  <c r="T7456" i="14" s="1"/>
  <c r="N7455" i="14"/>
  <c r="N7454" i="14"/>
  <c r="N7453" i="14"/>
  <c r="N7452" i="14"/>
  <c r="T7452" i="14" s="1"/>
  <c r="N7451" i="14"/>
  <c r="N7450" i="14"/>
  <c r="N7449" i="14"/>
  <c r="N7448" i="14"/>
  <c r="T7448" i="14" s="1"/>
  <c r="N7447" i="14"/>
  <c r="N7446" i="14"/>
  <c r="N7445" i="14"/>
  <c r="N7444" i="14"/>
  <c r="T7444" i="14" s="1"/>
  <c r="N7443" i="14"/>
  <c r="N7442" i="14"/>
  <c r="N7441" i="14"/>
  <c r="N7440" i="14"/>
  <c r="N7439" i="14"/>
  <c r="N7438" i="14"/>
  <c r="N7437" i="14"/>
  <c r="N7436" i="14"/>
  <c r="N7435" i="14"/>
  <c r="N7434" i="14"/>
  <c r="N7433" i="14"/>
  <c r="N7432" i="14"/>
  <c r="N7431" i="14"/>
  <c r="N7430" i="14"/>
  <c r="N7429" i="14"/>
  <c r="N7428" i="14"/>
  <c r="N7427" i="14"/>
  <c r="N7426" i="14"/>
  <c r="N7425" i="14"/>
  <c r="N7424" i="14"/>
  <c r="N7423" i="14"/>
  <c r="N7422" i="14"/>
  <c r="N7421" i="14"/>
  <c r="N7420" i="14"/>
  <c r="N7419" i="14"/>
  <c r="N7418" i="14"/>
  <c r="N7417" i="14"/>
  <c r="N7416" i="14"/>
  <c r="N7415" i="14"/>
  <c r="N7414" i="14"/>
  <c r="N7413" i="14"/>
  <c r="N7412" i="14"/>
  <c r="N7411" i="14"/>
  <c r="N7410" i="14"/>
  <c r="N7409" i="14"/>
  <c r="N7408" i="14"/>
  <c r="N7407" i="14"/>
  <c r="N7406" i="14"/>
  <c r="N7405" i="14"/>
  <c r="N7404" i="14"/>
  <c r="N7403" i="14"/>
  <c r="N7402" i="14"/>
  <c r="N7401" i="14"/>
  <c r="N7400" i="14"/>
  <c r="N7399" i="14"/>
  <c r="N7398" i="14"/>
  <c r="N7397" i="14"/>
  <c r="N7396" i="14"/>
  <c r="N7395" i="14"/>
  <c r="N7394" i="14"/>
  <c r="N7393" i="14"/>
  <c r="N7392" i="14"/>
  <c r="N7391" i="14"/>
  <c r="N7390" i="14"/>
  <c r="N7389" i="14"/>
  <c r="N7388" i="14"/>
  <c r="N7387" i="14"/>
  <c r="N7386" i="14"/>
  <c r="N7385" i="14"/>
  <c r="N7384" i="14"/>
  <c r="N7383" i="14"/>
  <c r="N7382" i="14"/>
  <c r="N7381" i="14"/>
  <c r="N7380" i="14"/>
  <c r="N7379" i="14"/>
  <c r="N7378" i="14"/>
  <c r="N7377" i="14"/>
  <c r="N7376" i="14"/>
  <c r="N7375" i="14"/>
  <c r="N7374" i="14"/>
  <c r="N7373" i="14"/>
  <c r="N7372" i="14"/>
  <c r="N7371" i="14"/>
  <c r="N7370" i="14"/>
  <c r="N7369" i="14"/>
  <c r="N7368" i="14"/>
  <c r="N7367" i="14"/>
  <c r="N7366" i="14"/>
  <c r="N7365" i="14"/>
  <c r="N7364" i="14"/>
  <c r="N7363" i="14"/>
  <c r="N7362" i="14"/>
  <c r="N7361" i="14"/>
  <c r="N7360" i="14"/>
  <c r="N7359" i="14"/>
  <c r="N7358" i="14"/>
  <c r="N7357" i="14"/>
  <c r="N7356" i="14"/>
  <c r="N7355" i="14"/>
  <c r="N7354" i="14"/>
  <c r="N7353" i="14"/>
  <c r="N7352" i="14"/>
  <c r="N7351" i="14"/>
  <c r="N7350" i="14"/>
  <c r="N7349" i="14"/>
  <c r="N7348" i="14"/>
  <c r="N7347" i="14"/>
  <c r="N7346" i="14"/>
  <c r="N7345" i="14"/>
  <c r="N7344" i="14"/>
  <c r="N7343" i="14"/>
  <c r="N7342" i="14"/>
  <c r="N7341" i="14"/>
  <c r="N7340" i="14"/>
  <c r="N7339" i="14"/>
  <c r="N7338" i="14"/>
  <c r="N7337" i="14"/>
  <c r="N7336" i="14"/>
  <c r="N7335" i="14"/>
  <c r="N7334" i="14"/>
  <c r="N7333" i="14"/>
  <c r="N7332" i="14"/>
  <c r="N7331" i="14"/>
  <c r="N7330" i="14"/>
  <c r="N7329" i="14"/>
  <c r="N7328" i="14"/>
  <c r="N7327" i="14"/>
  <c r="N7326" i="14"/>
  <c r="N7325" i="14"/>
  <c r="N7324" i="14"/>
  <c r="N7323" i="14"/>
  <c r="N7322" i="14"/>
  <c r="N7321" i="14"/>
  <c r="N7320" i="14"/>
  <c r="N7319" i="14"/>
  <c r="N7318" i="14"/>
  <c r="N7317" i="14"/>
  <c r="N7316" i="14"/>
  <c r="N7315" i="14"/>
  <c r="N7314" i="14"/>
  <c r="N7313" i="14"/>
  <c r="N7312" i="14"/>
  <c r="N7311" i="14"/>
  <c r="N7310" i="14"/>
  <c r="N7309" i="14"/>
  <c r="N7308" i="14"/>
  <c r="N7307" i="14"/>
  <c r="N7306" i="14"/>
  <c r="N7305" i="14"/>
  <c r="N7304" i="14"/>
  <c r="N7303" i="14"/>
  <c r="N7302" i="14"/>
  <c r="N7301" i="14"/>
  <c r="N7300" i="14"/>
  <c r="N7299" i="14"/>
  <c r="N7298" i="14"/>
  <c r="N7297" i="14"/>
  <c r="N7296" i="14"/>
  <c r="N7295" i="14"/>
  <c r="N7294" i="14"/>
  <c r="N7293" i="14"/>
  <c r="N7292" i="14"/>
  <c r="N7291" i="14"/>
  <c r="N7290" i="14"/>
  <c r="N7289" i="14"/>
  <c r="N7288" i="14"/>
  <c r="N7287" i="14"/>
  <c r="N7286" i="14"/>
  <c r="N7285" i="14"/>
  <c r="N7284" i="14"/>
  <c r="N7283" i="14"/>
  <c r="N7282" i="14"/>
  <c r="N7281" i="14"/>
  <c r="N7280" i="14"/>
  <c r="N7279" i="14"/>
  <c r="N7278" i="14"/>
  <c r="N7277" i="14"/>
  <c r="N7276" i="14"/>
  <c r="N7275" i="14"/>
  <c r="N7274" i="14"/>
  <c r="N7273" i="14"/>
  <c r="N7272" i="14"/>
  <c r="N7271" i="14"/>
  <c r="N7270" i="14"/>
  <c r="N7269" i="14"/>
  <c r="N7268" i="14"/>
  <c r="N7267" i="14"/>
  <c r="N7266" i="14"/>
  <c r="N7265" i="14"/>
  <c r="N7264" i="14"/>
  <c r="N7263" i="14"/>
  <c r="N7262" i="14"/>
  <c r="N7261" i="14"/>
  <c r="N7260" i="14"/>
  <c r="N7259" i="14"/>
  <c r="N7258" i="14"/>
  <c r="N7257" i="14"/>
  <c r="N7256" i="14"/>
  <c r="N7255" i="14"/>
  <c r="N7254" i="14"/>
  <c r="N7253" i="14"/>
  <c r="N7252" i="14"/>
  <c r="N7251" i="14"/>
  <c r="N7250" i="14"/>
  <c r="N7249" i="14"/>
  <c r="N7248" i="14"/>
  <c r="N7247" i="14"/>
  <c r="N7246" i="14"/>
  <c r="N7245" i="14"/>
  <c r="N7244" i="14"/>
  <c r="N7243" i="14"/>
  <c r="N7242" i="14"/>
  <c r="N7241" i="14"/>
  <c r="N7240" i="14"/>
  <c r="N7239" i="14"/>
  <c r="N7238" i="14"/>
  <c r="N7237" i="14"/>
  <c r="N7236" i="14"/>
  <c r="N7235" i="14"/>
  <c r="N7234" i="14"/>
  <c r="N7233" i="14"/>
  <c r="N7232" i="14"/>
  <c r="N7231" i="14"/>
  <c r="N7230" i="14"/>
  <c r="N7229" i="14"/>
  <c r="N7228" i="14"/>
  <c r="N7227" i="14"/>
  <c r="N7226" i="14"/>
  <c r="N7225" i="14"/>
  <c r="N7224" i="14"/>
  <c r="N7223" i="14"/>
  <c r="N7222" i="14"/>
  <c r="N7221" i="14"/>
  <c r="N7220" i="14"/>
  <c r="N7219" i="14"/>
  <c r="N7218" i="14"/>
  <c r="N7217" i="14"/>
  <c r="N7216" i="14"/>
  <c r="N7215" i="14"/>
  <c r="N7214" i="14"/>
  <c r="N7213" i="14"/>
  <c r="N7212" i="14"/>
  <c r="N7211" i="14"/>
  <c r="N7210" i="14"/>
  <c r="N7209" i="14"/>
  <c r="N7208" i="14"/>
  <c r="N7207" i="14"/>
  <c r="N7206" i="14"/>
  <c r="N7205" i="14"/>
  <c r="N7204" i="14"/>
  <c r="N7203" i="14"/>
  <c r="N7202" i="14"/>
  <c r="N7201" i="14"/>
  <c r="N7200" i="14"/>
  <c r="N7199" i="14"/>
  <c r="N7198" i="14"/>
  <c r="N7197" i="14"/>
  <c r="N7196" i="14"/>
  <c r="N7195" i="14"/>
  <c r="N7194" i="14"/>
  <c r="N7193" i="14"/>
  <c r="N7192" i="14"/>
  <c r="N7191" i="14"/>
  <c r="N7190" i="14"/>
  <c r="N7189" i="14"/>
  <c r="N7188" i="14"/>
  <c r="N7187" i="14"/>
  <c r="N7186" i="14"/>
  <c r="N7185" i="14"/>
  <c r="N7184" i="14"/>
  <c r="N7183" i="14"/>
  <c r="N7182" i="14"/>
  <c r="N7181" i="14"/>
  <c r="N7180" i="14"/>
  <c r="N7179" i="14"/>
  <c r="N7178" i="14"/>
  <c r="N7177" i="14"/>
  <c r="N7176" i="14"/>
  <c r="N7175" i="14"/>
  <c r="N7174" i="14"/>
  <c r="N7173" i="14"/>
  <c r="N7172" i="14"/>
  <c r="N7171" i="14"/>
  <c r="N7170" i="14"/>
  <c r="N7169" i="14"/>
  <c r="N7168" i="14"/>
  <c r="N7167" i="14"/>
  <c r="N7166" i="14"/>
  <c r="N7165" i="14"/>
  <c r="N7164" i="14"/>
  <c r="N7163" i="14"/>
  <c r="N7162" i="14"/>
  <c r="N7161" i="14"/>
  <c r="N7160" i="14"/>
  <c r="N7159" i="14"/>
  <c r="N7158" i="14"/>
  <c r="N7157" i="14"/>
  <c r="N7156" i="14"/>
  <c r="N7155" i="14"/>
  <c r="N7154" i="14"/>
  <c r="N7153" i="14"/>
  <c r="N7152" i="14"/>
  <c r="N7151" i="14"/>
  <c r="N7150" i="14"/>
  <c r="N7149" i="14"/>
  <c r="N7148" i="14"/>
  <c r="N7147" i="14"/>
  <c r="N7146" i="14"/>
  <c r="N7145" i="14"/>
  <c r="N7144" i="14"/>
  <c r="N7143" i="14"/>
  <c r="N7142" i="14"/>
  <c r="N7141" i="14"/>
  <c r="N7140" i="14"/>
  <c r="N7139" i="14"/>
  <c r="N7138" i="14"/>
  <c r="N7137" i="14"/>
  <c r="N7136" i="14"/>
  <c r="N7135" i="14"/>
  <c r="N7134" i="14"/>
  <c r="N7133" i="14"/>
  <c r="N7132" i="14"/>
  <c r="N7131" i="14"/>
  <c r="N7130" i="14"/>
  <c r="N7129" i="14"/>
  <c r="N7128" i="14"/>
  <c r="N7127" i="14"/>
  <c r="N7126" i="14"/>
  <c r="N7125" i="14"/>
  <c r="N7124" i="14"/>
  <c r="N7123" i="14"/>
  <c r="N7122" i="14"/>
  <c r="N7121" i="14"/>
  <c r="N7120" i="14"/>
  <c r="N7119" i="14"/>
  <c r="N7118" i="14"/>
  <c r="N7117" i="14"/>
  <c r="N7116" i="14"/>
  <c r="N7115" i="14"/>
  <c r="N7114" i="14"/>
  <c r="N7113" i="14"/>
  <c r="N7112" i="14"/>
  <c r="N7111" i="14"/>
  <c r="N7110" i="14"/>
  <c r="N7109" i="14"/>
  <c r="N7108" i="14"/>
  <c r="N7107" i="14"/>
  <c r="N7106" i="14"/>
  <c r="N7105" i="14"/>
  <c r="N7104" i="14"/>
  <c r="N7103" i="14"/>
  <c r="N7102" i="14"/>
  <c r="N7101" i="14"/>
  <c r="N7100" i="14"/>
  <c r="N7099" i="14"/>
  <c r="N7098" i="14"/>
  <c r="N7097" i="14"/>
  <c r="N7096" i="14"/>
  <c r="N7095" i="14"/>
  <c r="N7094" i="14"/>
  <c r="N7093" i="14"/>
  <c r="N7092" i="14"/>
  <c r="N7091" i="14"/>
  <c r="N7090" i="14"/>
  <c r="N7089" i="14"/>
  <c r="N7088" i="14"/>
  <c r="N7087" i="14"/>
  <c r="N7086" i="14"/>
  <c r="N7085" i="14"/>
  <c r="N7084" i="14"/>
  <c r="N7083" i="14"/>
  <c r="N7082" i="14"/>
  <c r="N7081" i="14"/>
  <c r="N7080" i="14"/>
  <c r="N7079" i="14"/>
  <c r="N7078" i="14"/>
  <c r="N7077" i="14"/>
  <c r="N7076" i="14"/>
  <c r="N7075" i="14"/>
  <c r="N7074" i="14"/>
  <c r="N7073" i="14"/>
  <c r="N7072" i="14"/>
  <c r="N7071" i="14"/>
  <c r="N7070" i="14"/>
  <c r="N7069" i="14"/>
  <c r="N7068" i="14"/>
  <c r="N7067" i="14"/>
  <c r="N7066" i="14"/>
  <c r="N7065" i="14"/>
  <c r="N7064" i="14"/>
  <c r="N7063" i="14"/>
  <c r="N7062" i="14"/>
  <c r="N7061" i="14"/>
  <c r="N7060" i="14"/>
  <c r="N7059" i="14"/>
  <c r="N7058" i="14"/>
  <c r="N7057" i="14"/>
  <c r="N7056" i="14"/>
  <c r="N7055" i="14"/>
  <c r="N7054" i="14"/>
  <c r="N7053" i="14"/>
  <c r="N7052" i="14"/>
  <c r="N7051" i="14"/>
  <c r="N7050" i="14"/>
  <c r="N7049" i="14"/>
  <c r="N7048" i="14"/>
  <c r="N7047" i="14"/>
  <c r="N7046" i="14"/>
  <c r="N7045" i="14"/>
  <c r="N7044" i="14"/>
  <c r="N7043" i="14"/>
  <c r="N7042" i="14"/>
  <c r="N7041" i="14"/>
  <c r="N7040" i="14"/>
  <c r="N7039" i="14"/>
  <c r="N7038" i="14"/>
  <c r="N7037" i="14"/>
  <c r="N7036" i="14"/>
  <c r="N7035" i="14"/>
  <c r="N7034" i="14"/>
  <c r="N7033" i="14"/>
  <c r="N7032" i="14"/>
  <c r="N7031" i="14"/>
  <c r="N7030" i="14"/>
  <c r="N7029" i="14"/>
  <c r="N7028" i="14"/>
  <c r="N7027" i="14"/>
  <c r="N7026" i="14"/>
  <c r="N7025" i="14"/>
  <c r="N7024" i="14"/>
  <c r="N7023" i="14"/>
  <c r="N7022" i="14"/>
  <c r="N7021" i="14"/>
  <c r="N7020" i="14"/>
  <c r="N7019" i="14"/>
  <c r="N7018" i="14"/>
  <c r="N7017" i="14"/>
  <c r="N7016" i="14"/>
  <c r="N7015" i="14"/>
  <c r="N7014" i="14"/>
  <c r="N7013" i="14"/>
  <c r="N7012" i="14"/>
  <c r="N7011" i="14"/>
  <c r="N7010" i="14"/>
  <c r="N7009" i="14"/>
  <c r="N7008" i="14"/>
  <c r="N7007" i="14"/>
  <c r="N7006" i="14"/>
  <c r="N7005" i="14"/>
  <c r="N7004" i="14"/>
  <c r="N7003" i="14"/>
  <c r="N7002" i="14"/>
  <c r="N7001" i="14"/>
  <c r="N7000" i="14"/>
  <c r="N6999" i="14"/>
  <c r="N6998" i="14"/>
  <c r="N6997" i="14"/>
  <c r="N6996" i="14"/>
  <c r="N6995" i="14"/>
  <c r="N6994" i="14"/>
  <c r="N6993" i="14"/>
  <c r="N6992" i="14"/>
  <c r="N6991" i="14"/>
  <c r="N6990" i="14"/>
  <c r="N6989" i="14"/>
  <c r="N6988" i="14"/>
  <c r="N6987" i="14"/>
  <c r="N6986" i="14"/>
  <c r="N6985" i="14"/>
  <c r="N6984" i="14"/>
  <c r="N6983" i="14"/>
  <c r="N6982" i="14"/>
  <c r="N6981" i="14"/>
  <c r="N6980" i="14"/>
  <c r="N6979" i="14"/>
  <c r="N6978" i="14"/>
  <c r="N6977" i="14"/>
  <c r="N6976" i="14"/>
  <c r="N6975" i="14"/>
  <c r="N6974" i="14"/>
  <c r="N6973" i="14"/>
  <c r="N6972" i="14"/>
  <c r="N6971" i="14"/>
  <c r="N6970" i="14"/>
  <c r="N6969" i="14"/>
  <c r="N6968" i="14"/>
  <c r="N6967" i="14"/>
  <c r="N6966" i="14"/>
  <c r="N6965" i="14"/>
  <c r="N6964" i="14"/>
  <c r="N6963" i="14"/>
  <c r="N6962" i="14"/>
  <c r="N6961" i="14"/>
  <c r="N6960" i="14"/>
  <c r="N6959" i="14"/>
  <c r="N6958" i="14"/>
  <c r="N6957" i="14"/>
  <c r="N6956" i="14"/>
  <c r="N6955" i="14"/>
  <c r="N6954" i="14"/>
  <c r="N6953" i="14"/>
  <c r="N6952" i="14"/>
  <c r="N6951" i="14"/>
  <c r="N6950" i="14"/>
  <c r="N6949" i="14"/>
  <c r="N6948" i="14"/>
  <c r="N6947" i="14"/>
  <c r="N6946" i="14"/>
  <c r="N6945" i="14"/>
  <c r="N6944" i="14"/>
  <c r="N6943" i="14"/>
  <c r="N6942" i="14"/>
  <c r="N6941" i="14"/>
  <c r="N6940" i="14"/>
  <c r="N6939" i="14"/>
  <c r="N6938" i="14"/>
  <c r="N6937" i="14"/>
  <c r="N6936" i="14"/>
  <c r="N6935" i="14"/>
  <c r="N6934" i="14"/>
  <c r="N6933" i="14"/>
  <c r="N6932" i="14"/>
  <c r="N6931" i="14"/>
  <c r="N6930" i="14"/>
  <c r="N6929" i="14"/>
  <c r="N6928" i="14"/>
  <c r="N6927" i="14"/>
  <c r="N6926" i="14"/>
  <c r="N6925" i="14"/>
  <c r="N6924" i="14"/>
  <c r="N6923" i="14"/>
  <c r="N6922" i="14"/>
  <c r="N6921" i="14"/>
  <c r="N6920" i="14"/>
  <c r="N6919" i="14"/>
  <c r="N6918" i="14"/>
  <c r="N6917" i="14"/>
  <c r="N6916" i="14"/>
  <c r="N6915" i="14"/>
  <c r="N6914" i="14"/>
  <c r="N6913" i="14"/>
  <c r="N6912" i="14"/>
  <c r="N6911" i="14"/>
  <c r="N6910" i="14"/>
  <c r="N6909" i="14"/>
  <c r="N6908" i="14"/>
  <c r="N6907" i="14"/>
  <c r="N6906" i="14"/>
  <c r="N6905" i="14"/>
  <c r="N6904" i="14"/>
  <c r="N6903" i="14"/>
  <c r="N6902" i="14"/>
  <c r="N6901" i="14"/>
  <c r="N6900" i="14"/>
  <c r="N6899" i="14"/>
  <c r="N6898" i="14"/>
  <c r="N6897" i="14"/>
  <c r="N6896" i="14"/>
  <c r="N6895" i="14"/>
  <c r="N6894" i="14"/>
  <c r="N6893" i="14"/>
  <c r="N6892" i="14"/>
  <c r="N6891" i="14"/>
  <c r="N6890" i="14"/>
  <c r="N6889" i="14"/>
  <c r="N6888" i="14"/>
  <c r="N6887" i="14"/>
  <c r="N6886" i="14"/>
  <c r="N6885" i="14"/>
  <c r="N6884" i="14"/>
  <c r="N6883" i="14"/>
  <c r="N6882" i="14"/>
  <c r="N6881" i="14"/>
  <c r="N6880" i="14"/>
  <c r="N6879" i="14"/>
  <c r="N6878" i="14"/>
  <c r="N6877" i="14"/>
  <c r="N6876" i="14"/>
  <c r="N6875" i="14"/>
  <c r="N6874" i="14"/>
  <c r="N6873" i="14"/>
  <c r="N6872" i="14"/>
  <c r="N6871" i="14"/>
  <c r="N6870" i="14"/>
  <c r="N6869" i="14"/>
  <c r="N6868" i="14"/>
  <c r="N6867" i="14"/>
  <c r="N6866" i="14"/>
  <c r="N6865" i="14"/>
  <c r="N6864" i="14"/>
  <c r="N6863" i="14"/>
  <c r="N6862" i="14"/>
  <c r="N6861" i="14"/>
  <c r="N6860" i="14"/>
  <c r="N6859" i="14"/>
  <c r="N6858" i="14"/>
  <c r="N6857" i="14"/>
  <c r="N6856" i="14"/>
  <c r="N6855" i="14"/>
  <c r="N6854" i="14"/>
  <c r="N6853" i="14"/>
  <c r="N6852" i="14"/>
  <c r="N6851" i="14"/>
  <c r="N6850" i="14"/>
  <c r="N6849" i="14"/>
  <c r="N6848" i="14"/>
  <c r="N6847" i="14"/>
  <c r="N6846" i="14"/>
  <c r="N6845" i="14"/>
  <c r="N6844" i="14"/>
  <c r="N6843" i="14"/>
  <c r="N6842" i="14"/>
  <c r="N6841" i="14"/>
  <c r="N6840" i="14"/>
  <c r="N6839" i="14"/>
  <c r="N6838" i="14"/>
  <c r="N6837" i="14"/>
  <c r="N6836" i="14"/>
  <c r="N6835" i="14"/>
  <c r="N6834" i="14"/>
  <c r="N6833" i="14"/>
  <c r="N6832" i="14"/>
  <c r="N6831" i="14"/>
  <c r="N6830" i="14"/>
  <c r="N6829" i="14"/>
  <c r="N6828" i="14"/>
  <c r="N6827" i="14"/>
  <c r="N6826" i="14"/>
  <c r="N6825" i="14"/>
  <c r="N6824" i="14"/>
  <c r="N6823" i="14"/>
  <c r="N6822" i="14"/>
  <c r="N6821" i="14"/>
  <c r="N6820" i="14"/>
  <c r="N6819" i="14"/>
  <c r="N6818" i="14"/>
  <c r="N6817" i="14"/>
  <c r="N6816" i="14"/>
  <c r="N6815" i="14"/>
  <c r="N6814" i="14"/>
  <c r="N6813" i="14"/>
  <c r="N6812" i="14"/>
  <c r="N6811" i="14"/>
  <c r="N6810" i="14"/>
  <c r="N6809" i="14"/>
  <c r="N6808" i="14"/>
  <c r="N6807" i="14"/>
  <c r="N6806" i="14"/>
  <c r="N6805" i="14"/>
  <c r="N6804" i="14"/>
  <c r="N6803" i="14"/>
  <c r="N6802" i="14"/>
  <c r="N6801" i="14"/>
  <c r="N6800" i="14"/>
  <c r="N6799" i="14"/>
  <c r="N6798" i="14"/>
  <c r="N6797" i="14"/>
  <c r="N6796" i="14"/>
  <c r="N6795" i="14"/>
  <c r="N6794" i="14"/>
  <c r="N6793" i="14"/>
  <c r="N6792" i="14"/>
  <c r="N6791" i="14"/>
  <c r="N6790" i="14"/>
  <c r="N6789" i="14"/>
  <c r="N6788" i="14"/>
  <c r="N6787" i="14"/>
  <c r="N6786" i="14"/>
  <c r="N6785" i="14"/>
  <c r="N6784" i="14"/>
  <c r="N6783" i="14"/>
  <c r="N6782" i="14"/>
  <c r="N6781" i="14"/>
  <c r="N6780" i="14"/>
  <c r="N6779" i="14"/>
  <c r="N6778" i="14"/>
  <c r="N6777" i="14"/>
  <c r="N6776" i="14"/>
  <c r="N6775" i="14"/>
  <c r="N6774" i="14"/>
  <c r="N6773" i="14"/>
  <c r="N6772" i="14"/>
  <c r="N6771" i="14"/>
  <c r="N6770" i="14"/>
  <c r="N6769" i="14"/>
  <c r="N6768" i="14"/>
  <c r="N6767" i="14"/>
  <c r="N6766" i="14"/>
  <c r="N6765" i="14"/>
  <c r="N6764" i="14"/>
  <c r="N6763" i="14"/>
  <c r="N6762" i="14"/>
  <c r="N6761" i="14"/>
  <c r="N6760" i="14"/>
  <c r="N6759" i="14"/>
  <c r="N6758" i="14"/>
  <c r="N6757" i="14"/>
  <c r="N6756" i="14"/>
  <c r="N6755" i="14"/>
  <c r="N6754" i="14"/>
  <c r="N6753" i="14"/>
  <c r="N6752" i="14"/>
  <c r="N6751" i="14"/>
  <c r="N6750" i="14"/>
  <c r="N6749" i="14"/>
  <c r="N6748" i="14"/>
  <c r="N6747" i="14"/>
  <c r="N6746" i="14"/>
  <c r="N6745" i="14"/>
  <c r="N6744" i="14"/>
  <c r="N6743" i="14"/>
  <c r="N6742" i="14"/>
  <c r="N6741" i="14"/>
  <c r="N6740" i="14"/>
  <c r="N6739" i="14"/>
  <c r="N6738" i="14"/>
  <c r="N6737" i="14"/>
  <c r="N6736" i="14"/>
  <c r="N6735" i="14"/>
  <c r="N6734" i="14"/>
  <c r="N6733" i="14"/>
  <c r="N6732" i="14"/>
  <c r="N6731" i="14"/>
  <c r="N6730" i="14"/>
  <c r="N6729" i="14"/>
  <c r="N6728" i="14"/>
  <c r="N6727" i="14"/>
  <c r="N6726" i="14"/>
  <c r="N6725" i="14"/>
  <c r="N6724" i="14"/>
  <c r="N6723" i="14"/>
  <c r="N6722" i="14"/>
  <c r="N6721" i="14"/>
  <c r="N6720" i="14"/>
  <c r="N6719" i="14"/>
  <c r="N6718" i="14"/>
  <c r="N6717" i="14"/>
  <c r="N6716" i="14"/>
  <c r="N6715" i="14"/>
  <c r="N6714" i="14"/>
  <c r="N6713" i="14"/>
  <c r="N6712" i="14"/>
  <c r="N6711" i="14"/>
  <c r="N6710" i="14"/>
  <c r="N6709" i="14"/>
  <c r="N6708" i="14"/>
  <c r="N6707" i="14"/>
  <c r="N6706" i="14"/>
  <c r="N6705" i="14"/>
  <c r="N6704" i="14"/>
  <c r="N6703" i="14"/>
  <c r="N6702" i="14"/>
  <c r="N6701" i="14"/>
  <c r="N6700" i="14"/>
  <c r="N6699" i="14"/>
  <c r="N6698" i="14"/>
  <c r="N6697" i="14"/>
  <c r="N6696" i="14"/>
  <c r="N6695" i="14"/>
  <c r="N6694" i="14"/>
  <c r="N6693" i="14"/>
  <c r="N6692" i="14"/>
  <c r="N6691" i="14"/>
  <c r="N6690" i="14"/>
  <c r="N6689" i="14"/>
  <c r="N6688" i="14"/>
  <c r="N6687" i="14"/>
  <c r="N6686" i="14"/>
  <c r="N6685" i="14"/>
  <c r="N6684" i="14"/>
  <c r="N6683" i="14"/>
  <c r="N6682" i="14"/>
  <c r="N6681" i="14"/>
  <c r="N6680" i="14"/>
  <c r="N6679" i="14"/>
  <c r="N6678" i="14"/>
  <c r="N6677" i="14"/>
  <c r="N6676" i="14"/>
  <c r="N6675" i="14"/>
  <c r="N6674" i="14"/>
  <c r="N6673" i="14"/>
  <c r="N6672" i="14"/>
  <c r="N6671" i="14"/>
  <c r="N6670" i="14"/>
  <c r="N6669" i="14"/>
  <c r="N6668" i="14"/>
  <c r="N6667" i="14"/>
  <c r="N6666" i="14"/>
  <c r="N6665" i="14"/>
  <c r="N6664" i="14"/>
  <c r="N6663" i="14"/>
  <c r="N6662" i="14"/>
  <c r="N6661" i="14"/>
  <c r="N6660" i="14"/>
  <c r="N6659" i="14"/>
  <c r="N6658" i="14"/>
  <c r="N6657" i="14"/>
  <c r="N6656" i="14"/>
  <c r="N6655" i="14"/>
  <c r="N6654" i="14"/>
  <c r="N6653" i="14"/>
  <c r="N6652" i="14"/>
  <c r="N6651" i="14"/>
  <c r="N6650" i="14"/>
  <c r="N6649" i="14"/>
  <c r="N6648" i="14"/>
  <c r="N6647" i="14"/>
  <c r="N6646" i="14"/>
  <c r="N6645" i="14"/>
  <c r="N6644" i="14"/>
  <c r="N6643" i="14"/>
  <c r="N6642" i="14"/>
  <c r="N6641" i="14"/>
  <c r="N6640" i="14"/>
  <c r="N6639" i="14"/>
  <c r="N6638" i="14"/>
  <c r="N6637" i="14"/>
  <c r="N6636" i="14"/>
  <c r="N6635" i="14"/>
  <c r="N6634" i="14"/>
  <c r="N6633" i="14"/>
  <c r="N6632" i="14"/>
  <c r="N6631" i="14"/>
  <c r="N6630" i="14"/>
  <c r="N6629" i="14"/>
  <c r="N6628" i="14"/>
  <c r="N6627" i="14"/>
  <c r="N6626" i="14"/>
  <c r="N6625" i="14"/>
  <c r="N6624" i="14"/>
  <c r="N6623" i="14"/>
  <c r="N6622" i="14"/>
  <c r="N6621" i="14"/>
  <c r="N6620" i="14"/>
  <c r="N6619" i="14"/>
  <c r="N6618" i="14"/>
  <c r="N6617" i="14"/>
  <c r="N6616" i="14"/>
  <c r="N6615" i="14"/>
  <c r="N6614" i="14"/>
  <c r="N6613" i="14"/>
  <c r="N6612" i="14"/>
  <c r="N6611" i="14"/>
  <c r="N6610" i="14"/>
  <c r="N6609" i="14"/>
  <c r="N6608" i="14"/>
  <c r="N6607" i="14"/>
  <c r="N6606" i="14"/>
  <c r="N6605" i="14"/>
  <c r="N6604" i="14"/>
  <c r="N6603" i="14"/>
  <c r="N6602" i="14"/>
  <c r="N6601" i="14"/>
  <c r="N6600" i="14"/>
  <c r="N6599" i="14"/>
  <c r="N6598" i="14"/>
  <c r="N6597" i="14"/>
  <c r="N6596" i="14"/>
  <c r="N6595" i="14"/>
  <c r="N6594" i="14"/>
  <c r="N6593" i="14"/>
  <c r="N6592" i="14"/>
  <c r="N6591" i="14"/>
  <c r="N6590" i="14"/>
  <c r="N6589" i="14"/>
  <c r="N6588" i="14"/>
  <c r="N6587" i="14"/>
  <c r="N6586" i="14"/>
  <c r="N6585" i="14"/>
  <c r="N6584" i="14"/>
  <c r="N6583" i="14"/>
  <c r="N6582" i="14"/>
  <c r="N6581" i="14"/>
  <c r="N6580" i="14"/>
  <c r="N6579" i="14"/>
  <c r="N6578" i="14"/>
  <c r="N6577" i="14"/>
  <c r="N6576" i="14"/>
  <c r="N6575" i="14"/>
  <c r="N6574" i="14"/>
  <c r="N6573" i="14"/>
  <c r="N6572" i="14"/>
  <c r="N6571" i="14"/>
  <c r="N6570" i="14"/>
  <c r="N6569" i="14"/>
  <c r="N6568" i="14"/>
  <c r="N6567" i="14"/>
  <c r="N6566" i="14"/>
  <c r="N6565" i="14"/>
  <c r="N6564" i="14"/>
  <c r="N6563" i="14"/>
  <c r="N6562" i="14"/>
  <c r="N6561" i="14"/>
  <c r="N6560" i="14"/>
  <c r="N6559" i="14"/>
  <c r="N6558" i="14"/>
  <c r="N6557" i="14"/>
  <c r="N6556" i="14"/>
  <c r="N6555" i="14"/>
  <c r="N6554" i="14"/>
  <c r="N6553" i="14"/>
  <c r="N6552" i="14"/>
  <c r="N6551" i="14"/>
  <c r="N6550" i="14"/>
  <c r="N6549" i="14"/>
  <c r="N6548" i="14"/>
  <c r="N6547" i="14"/>
  <c r="N6546" i="14"/>
  <c r="N6545" i="14"/>
  <c r="N6544" i="14"/>
  <c r="N6543" i="14"/>
  <c r="N6542" i="14"/>
  <c r="N6541" i="14"/>
  <c r="N6540" i="14"/>
  <c r="N6539" i="14"/>
  <c r="N6538" i="14"/>
  <c r="N6537" i="14"/>
  <c r="N6536" i="14"/>
  <c r="N6535" i="14"/>
  <c r="N6534" i="14"/>
  <c r="N6533" i="14"/>
  <c r="N6532" i="14"/>
  <c r="N6531" i="14"/>
  <c r="N6530" i="14"/>
  <c r="N6529" i="14"/>
  <c r="N6528" i="14"/>
  <c r="N6527" i="14"/>
  <c r="N6526" i="14"/>
  <c r="N6525" i="14"/>
  <c r="N6524" i="14"/>
  <c r="N6523" i="14"/>
  <c r="N6522" i="14"/>
  <c r="N6521" i="14"/>
  <c r="N6520" i="14"/>
  <c r="N6519" i="14"/>
  <c r="N6518" i="14"/>
  <c r="N6517" i="14"/>
  <c r="N6516" i="14"/>
  <c r="N6515" i="14"/>
  <c r="N6514" i="14"/>
  <c r="N6513" i="14"/>
  <c r="N6512" i="14"/>
  <c r="N6511" i="14"/>
  <c r="N6510" i="14"/>
  <c r="N6509" i="14"/>
  <c r="N6508" i="14"/>
  <c r="N6507" i="14"/>
  <c r="N6506" i="14"/>
  <c r="N6505" i="14"/>
  <c r="N6504" i="14"/>
  <c r="N6503" i="14"/>
  <c r="N6502" i="14"/>
  <c r="N6501" i="14"/>
  <c r="N6500" i="14"/>
  <c r="N6499" i="14"/>
  <c r="N6498" i="14"/>
  <c r="N6497" i="14"/>
  <c r="N6496" i="14"/>
  <c r="N6495" i="14"/>
  <c r="N6494" i="14"/>
  <c r="N6493" i="14"/>
  <c r="N6492" i="14"/>
  <c r="N6491" i="14"/>
  <c r="N6490" i="14"/>
  <c r="N6489" i="14"/>
  <c r="N6488" i="14"/>
  <c r="N6487" i="14"/>
  <c r="N6486" i="14"/>
  <c r="N6485" i="14"/>
  <c r="N6484" i="14"/>
  <c r="N6483" i="14"/>
  <c r="N6482" i="14"/>
  <c r="N6481" i="14"/>
  <c r="N6480" i="14"/>
  <c r="N6479" i="14"/>
  <c r="N6478" i="14"/>
  <c r="N6477" i="14"/>
  <c r="N6476" i="14"/>
  <c r="N6475" i="14"/>
  <c r="N6474" i="14"/>
  <c r="N6473" i="14"/>
  <c r="N6472" i="14"/>
  <c r="N6471" i="14"/>
  <c r="N6470" i="14"/>
  <c r="N6469" i="14"/>
  <c r="N6468" i="14"/>
  <c r="N6467" i="14"/>
  <c r="N6466" i="14"/>
  <c r="N6465" i="14"/>
  <c r="N6464" i="14"/>
  <c r="N6463" i="14"/>
  <c r="N6462" i="14"/>
  <c r="N6461" i="14"/>
  <c r="N6460" i="14"/>
  <c r="N6459" i="14"/>
  <c r="N6458" i="14"/>
  <c r="N6457" i="14"/>
  <c r="N6456" i="14"/>
  <c r="N6455" i="14"/>
  <c r="N6454" i="14"/>
  <c r="N6453" i="14"/>
  <c r="N6452" i="14"/>
  <c r="N6451" i="14"/>
  <c r="N6450" i="14"/>
  <c r="N6449" i="14"/>
  <c r="N6448" i="14"/>
  <c r="N6447" i="14"/>
  <c r="N6446" i="14"/>
  <c r="N6445" i="14"/>
  <c r="N6444" i="14"/>
  <c r="N6443" i="14"/>
  <c r="N6442" i="14"/>
  <c r="N6441" i="14"/>
  <c r="N6440" i="14"/>
  <c r="N6439" i="14"/>
  <c r="N6438" i="14"/>
  <c r="N6437" i="14"/>
  <c r="N6436" i="14"/>
  <c r="N6435" i="14"/>
  <c r="N6434" i="14"/>
  <c r="N6433" i="14"/>
  <c r="N6432" i="14"/>
  <c r="N6431" i="14"/>
  <c r="N6430" i="14"/>
  <c r="N6429" i="14"/>
  <c r="N6428" i="14"/>
  <c r="N6427" i="14"/>
  <c r="N6426" i="14"/>
  <c r="N6425" i="14"/>
  <c r="N6424" i="14"/>
  <c r="N6423" i="14"/>
  <c r="N6422" i="14"/>
  <c r="N6421" i="14"/>
  <c r="N6420" i="14"/>
  <c r="N6419" i="14"/>
  <c r="N6418" i="14"/>
  <c r="N6417" i="14"/>
  <c r="N6416" i="14"/>
  <c r="N6415" i="14"/>
  <c r="N6414" i="14"/>
  <c r="N6413" i="14"/>
  <c r="N6412" i="14"/>
  <c r="N6411" i="14"/>
  <c r="N6410" i="14"/>
  <c r="N6409" i="14"/>
  <c r="N6408" i="14"/>
  <c r="N6407" i="14"/>
  <c r="N6406" i="14"/>
  <c r="N6405" i="14"/>
  <c r="N6404" i="14"/>
  <c r="N6403" i="14"/>
  <c r="N6402" i="14"/>
  <c r="N6401" i="14"/>
  <c r="N6400" i="14"/>
  <c r="N6399" i="14"/>
  <c r="N6398" i="14"/>
  <c r="N6397" i="14"/>
  <c r="N6396" i="14"/>
  <c r="N6395" i="14"/>
  <c r="N6394" i="14"/>
  <c r="N6393" i="14"/>
  <c r="N6392" i="14"/>
  <c r="N6391" i="14"/>
  <c r="N6390" i="14"/>
  <c r="N6389" i="14"/>
  <c r="N6388" i="14"/>
  <c r="N6387" i="14"/>
  <c r="N6386" i="14"/>
  <c r="N6385" i="14"/>
  <c r="N6384" i="14"/>
  <c r="N6383" i="14"/>
  <c r="N6382" i="14"/>
  <c r="N6381" i="14"/>
  <c r="N6380" i="14"/>
  <c r="N6379" i="14"/>
  <c r="N6378" i="14"/>
  <c r="N6377" i="14"/>
  <c r="N6376" i="14"/>
  <c r="N6375" i="14"/>
  <c r="N6374" i="14"/>
  <c r="N6373" i="14"/>
  <c r="N6372" i="14"/>
  <c r="N6371" i="14"/>
  <c r="N6370" i="14"/>
  <c r="N6369" i="14"/>
  <c r="N6368" i="14"/>
  <c r="N6367" i="14"/>
  <c r="N6366" i="14"/>
  <c r="N6365" i="14"/>
  <c r="N6364" i="14"/>
  <c r="N6363" i="14"/>
  <c r="N6362" i="14"/>
  <c r="N6361" i="14"/>
  <c r="N6360" i="14"/>
  <c r="N6359" i="14"/>
  <c r="N6358" i="14"/>
  <c r="N6357" i="14"/>
  <c r="N6356" i="14"/>
  <c r="N6355" i="14"/>
  <c r="N6354" i="14"/>
  <c r="N6353" i="14"/>
  <c r="N6352" i="14"/>
  <c r="N6351" i="14"/>
  <c r="N6350" i="14"/>
  <c r="N6349" i="14"/>
  <c r="N6348" i="14"/>
  <c r="N6347" i="14"/>
  <c r="N6346" i="14"/>
  <c r="N6345" i="14"/>
  <c r="N6344" i="14"/>
  <c r="N6343" i="14"/>
  <c r="N6342" i="14"/>
  <c r="N6341" i="14"/>
  <c r="N6340" i="14"/>
  <c r="N6339" i="14"/>
  <c r="N6338" i="14"/>
  <c r="N6337" i="14"/>
  <c r="N6336" i="14"/>
  <c r="N6335" i="14"/>
  <c r="N6334" i="14"/>
  <c r="N6333" i="14"/>
  <c r="N6332" i="14"/>
  <c r="N6331" i="14"/>
  <c r="N6330" i="14"/>
  <c r="N6329" i="14"/>
  <c r="N6328" i="14"/>
  <c r="N6327" i="14"/>
  <c r="N6326" i="14"/>
  <c r="N6325" i="14"/>
  <c r="N6324" i="14"/>
  <c r="N6323" i="14"/>
  <c r="N6322" i="14"/>
  <c r="N6321" i="14"/>
  <c r="N6320" i="14"/>
  <c r="N6319" i="14"/>
  <c r="N6318" i="14"/>
  <c r="N6317" i="14"/>
  <c r="N6316" i="14"/>
  <c r="N6315" i="14"/>
  <c r="N6314" i="14"/>
  <c r="N6313" i="14"/>
  <c r="N6312" i="14"/>
  <c r="N6311" i="14"/>
  <c r="N6310" i="14"/>
  <c r="N6309" i="14"/>
  <c r="N6308" i="14"/>
  <c r="N6307" i="14"/>
  <c r="N6306" i="14"/>
  <c r="N6305" i="14"/>
  <c r="N6304" i="14"/>
  <c r="N6303" i="14"/>
  <c r="N6302" i="14"/>
  <c r="N6301" i="14"/>
  <c r="N6300" i="14"/>
  <c r="N6299" i="14"/>
  <c r="N6298" i="14"/>
  <c r="N6297" i="14"/>
  <c r="N6296" i="14"/>
  <c r="N6295" i="14"/>
  <c r="N6294" i="14"/>
  <c r="N6293" i="14"/>
  <c r="N6292" i="14"/>
  <c r="N6291" i="14"/>
  <c r="N6290" i="14"/>
  <c r="N6289" i="14"/>
  <c r="N6288" i="14"/>
  <c r="N6287" i="14"/>
  <c r="N6286" i="14"/>
  <c r="N6285" i="14"/>
  <c r="N6284" i="14"/>
  <c r="N6283" i="14"/>
  <c r="N6282" i="14"/>
  <c r="N6281" i="14"/>
  <c r="N6280" i="14"/>
  <c r="N6279" i="14"/>
  <c r="N6278" i="14"/>
  <c r="N6277" i="14"/>
  <c r="N6276" i="14"/>
  <c r="N6275" i="14"/>
  <c r="N6274" i="14"/>
  <c r="N6273" i="14"/>
  <c r="N6272" i="14"/>
  <c r="N6271" i="14"/>
  <c r="N6270" i="14"/>
  <c r="N6269" i="14"/>
  <c r="N6268" i="14"/>
  <c r="N6267" i="14"/>
  <c r="N6266" i="14"/>
  <c r="N6265" i="14"/>
  <c r="N6264" i="14"/>
  <c r="N6263" i="14"/>
  <c r="N6262" i="14"/>
  <c r="N6261" i="14"/>
  <c r="N6260" i="14"/>
  <c r="N6259" i="14"/>
  <c r="N6258" i="14"/>
  <c r="N6257" i="14"/>
  <c r="N6256" i="14"/>
  <c r="N6255" i="14"/>
  <c r="N6254" i="14"/>
  <c r="N6253" i="14"/>
  <c r="N6252" i="14"/>
  <c r="N6251" i="14"/>
  <c r="N6250" i="14"/>
  <c r="N6249" i="14"/>
  <c r="N6248" i="14"/>
  <c r="N6247" i="14"/>
  <c r="N6246" i="14"/>
  <c r="N6245" i="14"/>
  <c r="N6244" i="14"/>
  <c r="N6243" i="14"/>
  <c r="N6242" i="14"/>
  <c r="N6241" i="14"/>
  <c r="N6240" i="14"/>
  <c r="N6239" i="14"/>
  <c r="N6238" i="14"/>
  <c r="N6237" i="14"/>
  <c r="N6236" i="14"/>
  <c r="N6235" i="14"/>
  <c r="N6234" i="14"/>
  <c r="N6233" i="14"/>
  <c r="N6232" i="14"/>
  <c r="N6231" i="14"/>
  <c r="N6230" i="14"/>
  <c r="N6229" i="14"/>
  <c r="N6228" i="14"/>
  <c r="N6227" i="14"/>
  <c r="N6226" i="14"/>
  <c r="N6225" i="14"/>
  <c r="N6224" i="14"/>
  <c r="N6223" i="14"/>
  <c r="N6222" i="14"/>
  <c r="N6221" i="14"/>
  <c r="N6220" i="14"/>
  <c r="N6219" i="14"/>
  <c r="N6218" i="14"/>
  <c r="N6217" i="14"/>
  <c r="N6216" i="14"/>
  <c r="N6215" i="14"/>
  <c r="N6214" i="14"/>
  <c r="N6213" i="14"/>
  <c r="N6212" i="14"/>
  <c r="N6211" i="14"/>
  <c r="N6210" i="14"/>
  <c r="N6209" i="14"/>
  <c r="N6208" i="14"/>
  <c r="N6207" i="14"/>
  <c r="N6206" i="14"/>
  <c r="N6205" i="14"/>
  <c r="N6204" i="14"/>
  <c r="N6203" i="14"/>
  <c r="N6202" i="14"/>
  <c r="N6201" i="14"/>
  <c r="N6200" i="14"/>
  <c r="N6199" i="14"/>
  <c r="N6198" i="14"/>
  <c r="N6197" i="14"/>
  <c r="N6196" i="14"/>
  <c r="N6195" i="14"/>
  <c r="N6194" i="14"/>
  <c r="N6193" i="14"/>
  <c r="N6192" i="14"/>
  <c r="N6191" i="14"/>
  <c r="N6190" i="14"/>
  <c r="N6189" i="14"/>
  <c r="N6188" i="14"/>
  <c r="N6187" i="14"/>
  <c r="N6186" i="14"/>
  <c r="N6185" i="14"/>
  <c r="N6184" i="14"/>
  <c r="N6183" i="14"/>
  <c r="N6182" i="14"/>
  <c r="N6181" i="14"/>
  <c r="N6180" i="14"/>
  <c r="N6179" i="14"/>
  <c r="N6178" i="14"/>
  <c r="N6177" i="14"/>
  <c r="N6176" i="14"/>
  <c r="N6175" i="14"/>
  <c r="N6174" i="14"/>
  <c r="N6173" i="14"/>
  <c r="N6172" i="14"/>
  <c r="N6171" i="14"/>
  <c r="N6170" i="14"/>
  <c r="N6169" i="14"/>
  <c r="N6168" i="14"/>
  <c r="N6167" i="14"/>
  <c r="N6166" i="14"/>
  <c r="N6165" i="14"/>
  <c r="N6164" i="14"/>
  <c r="N6163" i="14"/>
  <c r="N6162" i="14"/>
  <c r="N6161" i="14"/>
  <c r="N6160" i="14"/>
  <c r="N6159" i="14"/>
  <c r="N6158" i="14"/>
  <c r="N6157" i="14"/>
  <c r="N6156" i="14"/>
  <c r="N6155" i="14"/>
  <c r="N6154" i="14"/>
  <c r="N6153" i="14"/>
  <c r="N6152" i="14"/>
  <c r="N6151" i="14"/>
  <c r="N6150" i="14"/>
  <c r="N6149" i="14"/>
  <c r="N6148" i="14"/>
  <c r="N6147" i="14"/>
  <c r="N6146" i="14"/>
  <c r="N6145" i="14"/>
  <c r="N6144" i="14"/>
  <c r="N6143" i="14"/>
  <c r="N6142" i="14"/>
  <c r="N6141" i="14"/>
  <c r="N6140" i="14"/>
  <c r="N6139" i="14"/>
  <c r="N6138" i="14"/>
  <c r="N6137" i="14"/>
  <c r="N6136" i="14"/>
  <c r="N6135" i="14"/>
  <c r="N6134" i="14"/>
  <c r="N6133" i="14"/>
  <c r="N6132" i="14"/>
  <c r="N6131" i="14"/>
  <c r="N6130" i="14"/>
  <c r="N6129" i="14"/>
  <c r="N6128" i="14"/>
  <c r="N6127" i="14"/>
  <c r="N6126" i="14"/>
  <c r="N6125" i="14"/>
  <c r="N6124" i="14"/>
  <c r="N6123" i="14"/>
  <c r="N6122" i="14"/>
  <c r="N6121" i="14"/>
  <c r="N6120" i="14"/>
  <c r="N6119" i="14"/>
  <c r="N6118" i="14"/>
  <c r="N6117" i="14"/>
  <c r="N6116" i="14"/>
  <c r="N6115" i="14"/>
  <c r="N6114" i="14"/>
  <c r="N6113" i="14"/>
  <c r="N6112" i="14"/>
  <c r="N6111" i="14"/>
  <c r="N6110" i="14"/>
  <c r="N6109" i="14"/>
  <c r="N6108" i="14"/>
  <c r="N6107" i="14"/>
  <c r="N6106" i="14"/>
  <c r="N6105" i="14"/>
  <c r="N6104" i="14"/>
  <c r="N6103" i="14"/>
  <c r="N6102" i="14"/>
  <c r="N6101" i="14"/>
  <c r="N6100" i="14"/>
  <c r="N6099" i="14"/>
  <c r="N6098" i="14"/>
  <c r="N6097" i="14"/>
  <c r="N6096" i="14"/>
  <c r="N6095" i="14"/>
  <c r="N6094" i="14"/>
  <c r="N6093" i="14"/>
  <c r="N6092" i="14"/>
  <c r="N6091" i="14"/>
  <c r="N6090" i="14"/>
  <c r="N6089" i="14"/>
  <c r="N6088" i="14"/>
  <c r="N6087" i="14"/>
  <c r="N6086" i="14"/>
  <c r="N6085" i="14"/>
  <c r="N6084" i="14"/>
  <c r="N6083" i="14"/>
  <c r="N6082" i="14"/>
  <c r="N6081" i="14"/>
  <c r="N6080" i="14"/>
  <c r="N6079" i="14"/>
  <c r="N6078" i="14"/>
  <c r="N6077" i="14"/>
  <c r="N6076" i="14"/>
  <c r="N6075" i="14"/>
  <c r="N6074" i="14"/>
  <c r="N6073" i="14"/>
  <c r="N6072" i="14"/>
  <c r="N6071" i="14"/>
  <c r="N6070" i="14"/>
  <c r="N6069" i="14"/>
  <c r="N6068" i="14"/>
  <c r="N6067" i="14"/>
  <c r="N6066" i="14"/>
  <c r="N6065" i="14"/>
  <c r="N6064" i="14"/>
  <c r="N6063" i="14"/>
  <c r="N6062" i="14"/>
  <c r="N6061" i="14"/>
  <c r="N6060" i="14"/>
  <c r="N6059" i="14"/>
  <c r="N6058" i="14"/>
  <c r="N6057" i="14"/>
  <c r="N6056" i="14"/>
  <c r="N6055" i="14"/>
  <c r="N6054" i="14"/>
  <c r="N6053" i="14"/>
  <c r="N6052" i="14"/>
  <c r="N6051" i="14"/>
  <c r="N6050" i="14"/>
  <c r="N6049" i="14"/>
  <c r="N6048" i="14"/>
  <c r="N6047" i="14"/>
  <c r="N6046" i="14"/>
  <c r="N6045" i="14"/>
  <c r="N6044" i="14"/>
  <c r="N6043" i="14"/>
  <c r="N6042" i="14"/>
  <c r="N6041" i="14"/>
  <c r="N6040" i="14"/>
  <c r="N6039" i="14"/>
  <c r="N6038" i="14"/>
  <c r="N6037" i="14"/>
  <c r="N6036" i="14"/>
  <c r="N6035" i="14"/>
  <c r="N6034" i="14"/>
  <c r="N6033" i="14"/>
  <c r="N6032" i="14"/>
  <c r="N6031" i="14"/>
  <c r="N6030" i="14"/>
  <c r="N6029" i="14"/>
  <c r="N6028" i="14"/>
  <c r="N6027" i="14"/>
  <c r="N6026" i="14"/>
  <c r="N6025" i="14"/>
  <c r="N6024" i="14"/>
  <c r="N6023" i="14"/>
  <c r="N6022" i="14"/>
  <c r="N6021" i="14"/>
  <c r="N6020" i="14"/>
  <c r="N6019" i="14"/>
  <c r="N6018" i="14"/>
  <c r="N6017" i="14"/>
  <c r="N6016" i="14"/>
  <c r="N6015" i="14"/>
  <c r="N6014" i="14"/>
  <c r="N6013" i="14"/>
  <c r="N6012" i="14"/>
  <c r="N6011" i="14"/>
  <c r="N6010" i="14"/>
  <c r="N6009" i="14"/>
  <c r="N6008" i="14"/>
  <c r="N6007" i="14"/>
  <c r="N6006" i="14"/>
  <c r="N6005" i="14"/>
  <c r="N6004" i="14"/>
  <c r="N6003" i="14"/>
  <c r="N6002" i="14"/>
  <c r="N6001" i="14"/>
  <c r="N6000" i="14"/>
  <c r="N5999" i="14"/>
  <c r="N5998" i="14"/>
  <c r="N5997" i="14"/>
  <c r="N5996" i="14"/>
  <c r="N5995" i="14"/>
  <c r="N5994" i="14"/>
  <c r="N5993" i="14"/>
  <c r="N5992" i="14"/>
  <c r="N5991" i="14"/>
  <c r="N5990" i="14"/>
  <c r="N5989" i="14"/>
  <c r="N5988" i="14"/>
  <c r="N5987" i="14"/>
  <c r="N5986" i="14"/>
  <c r="N5985" i="14"/>
  <c r="N5984" i="14"/>
  <c r="N5983" i="14"/>
  <c r="N5982" i="14"/>
  <c r="N5981" i="14"/>
  <c r="N5980" i="14"/>
  <c r="N5979" i="14"/>
  <c r="N5978" i="14"/>
  <c r="N5977" i="14"/>
  <c r="N5976" i="14"/>
  <c r="N5975" i="14"/>
  <c r="N5974" i="14"/>
  <c r="N5973" i="14"/>
  <c r="N5972" i="14"/>
  <c r="N5971" i="14"/>
  <c r="N5970" i="14"/>
  <c r="N5969" i="14"/>
  <c r="N5968" i="14"/>
  <c r="N5967" i="14"/>
  <c r="N5966" i="14"/>
  <c r="N5965" i="14"/>
  <c r="N5964" i="14"/>
  <c r="N5963" i="14"/>
  <c r="N5962" i="14"/>
  <c r="N5961" i="14"/>
  <c r="N5960" i="14"/>
  <c r="N5959" i="14"/>
  <c r="N5958" i="14"/>
  <c r="N5957" i="14"/>
  <c r="N5956" i="14"/>
  <c r="N5955" i="14"/>
  <c r="N5954" i="14"/>
  <c r="N5953" i="14"/>
  <c r="N5952" i="14"/>
  <c r="N5951" i="14"/>
  <c r="N5950" i="14"/>
  <c r="N5949" i="14"/>
  <c r="N5948" i="14"/>
  <c r="N5947" i="14"/>
  <c r="N5946" i="14"/>
  <c r="N5945" i="14"/>
  <c r="N5944" i="14"/>
  <c r="N5943" i="14"/>
  <c r="N5942" i="14"/>
  <c r="N5941" i="14"/>
  <c r="N5940" i="14"/>
  <c r="N5939" i="14"/>
  <c r="N5938" i="14"/>
  <c r="N5937" i="14"/>
  <c r="N5936" i="14"/>
  <c r="N5935" i="14"/>
  <c r="N5934" i="14"/>
  <c r="N5933" i="14"/>
  <c r="N5932" i="14"/>
  <c r="N5931" i="14"/>
  <c r="N5930" i="14"/>
  <c r="N5929" i="14"/>
  <c r="N5928" i="14"/>
  <c r="N5927" i="14"/>
  <c r="N5926" i="14"/>
  <c r="N5925" i="14"/>
  <c r="N5924" i="14"/>
  <c r="N5923" i="14"/>
  <c r="N5922" i="14"/>
  <c r="N5921" i="14"/>
  <c r="N5920" i="14"/>
  <c r="N5919" i="14"/>
  <c r="N5918" i="14"/>
  <c r="N5917" i="14"/>
  <c r="N5916" i="14"/>
  <c r="N5915" i="14"/>
  <c r="N5914" i="14"/>
  <c r="N5913" i="14"/>
  <c r="N5912" i="14"/>
  <c r="N5911" i="14"/>
  <c r="N5910" i="14"/>
  <c r="N5909" i="14"/>
  <c r="N5908" i="14"/>
  <c r="N5907" i="14"/>
  <c r="N5906" i="14"/>
  <c r="N5905" i="14"/>
  <c r="N5904" i="14"/>
  <c r="N5903" i="14"/>
  <c r="N5902" i="14"/>
  <c r="N5901" i="14"/>
  <c r="N5900" i="14"/>
  <c r="N5899" i="14"/>
  <c r="N5898" i="14"/>
  <c r="N5897" i="14"/>
  <c r="N5896" i="14"/>
  <c r="N5895" i="14"/>
  <c r="N5894" i="14"/>
  <c r="N5893" i="14"/>
  <c r="N5892" i="14"/>
  <c r="N5891" i="14"/>
  <c r="N5890" i="14"/>
  <c r="N5889" i="14"/>
  <c r="N5888" i="14"/>
  <c r="N5887" i="14"/>
  <c r="N5886" i="14"/>
  <c r="N5885" i="14"/>
  <c r="N5884" i="14"/>
  <c r="N5883" i="14"/>
  <c r="N5882" i="14"/>
  <c r="N5881" i="14"/>
  <c r="N5880" i="14"/>
  <c r="N5879" i="14"/>
  <c r="N5878" i="14"/>
  <c r="N5877" i="14"/>
  <c r="N5876" i="14"/>
  <c r="N5875" i="14"/>
  <c r="N5874" i="14"/>
  <c r="N5873" i="14"/>
  <c r="N5872" i="14"/>
  <c r="N5871" i="14"/>
  <c r="N5870" i="14"/>
  <c r="N5869" i="14"/>
  <c r="N5868" i="14"/>
  <c r="N5867" i="14"/>
  <c r="N5866" i="14"/>
  <c r="N5865" i="14"/>
  <c r="N5864" i="14"/>
  <c r="N5863" i="14"/>
  <c r="N5862" i="14"/>
  <c r="N5861" i="14"/>
  <c r="N5860" i="14"/>
  <c r="N5859" i="14"/>
  <c r="N5858" i="14"/>
  <c r="N5857" i="14"/>
  <c r="N5856" i="14"/>
  <c r="N5855" i="14"/>
  <c r="N5854" i="14"/>
  <c r="N5853" i="14"/>
  <c r="N5852" i="14"/>
  <c r="N5851" i="14"/>
  <c r="N5850" i="14"/>
  <c r="N5849" i="14"/>
  <c r="N5848" i="14"/>
  <c r="N5847" i="14"/>
  <c r="N5846" i="14"/>
  <c r="N5845" i="14"/>
  <c r="N5844" i="14"/>
  <c r="N5843" i="14"/>
  <c r="N5842" i="14"/>
  <c r="N5841" i="14"/>
  <c r="N5840" i="14"/>
  <c r="N5839" i="14"/>
  <c r="N5838" i="14"/>
  <c r="N5837" i="14"/>
  <c r="N5836" i="14"/>
  <c r="N5835" i="14"/>
  <c r="N5834" i="14"/>
  <c r="N5833" i="14"/>
  <c r="N5832" i="14"/>
  <c r="N5831" i="14"/>
  <c r="N5830" i="14"/>
  <c r="N5829" i="14"/>
  <c r="N5828" i="14"/>
  <c r="N5827" i="14"/>
  <c r="N5826" i="14"/>
  <c r="N5825" i="14"/>
  <c r="N5824" i="14"/>
  <c r="N5823" i="14"/>
  <c r="N5822" i="14"/>
  <c r="N5821" i="14"/>
  <c r="N5820" i="14"/>
  <c r="N5819" i="14"/>
  <c r="N5818" i="14"/>
  <c r="N5817" i="14"/>
  <c r="N5816" i="14"/>
  <c r="N5815" i="14"/>
  <c r="N5814" i="14"/>
  <c r="N5813" i="14"/>
  <c r="N5812" i="14"/>
  <c r="N5811" i="14"/>
  <c r="N5810" i="14"/>
  <c r="N5809" i="14"/>
  <c r="N5808" i="14"/>
  <c r="N5807" i="14"/>
  <c r="N5806" i="14"/>
  <c r="N5805" i="14"/>
  <c r="N5804" i="14"/>
  <c r="N5803" i="14"/>
  <c r="N5802" i="14"/>
  <c r="N5801" i="14"/>
  <c r="N5800" i="14"/>
  <c r="N5799" i="14"/>
  <c r="N5798" i="14"/>
  <c r="N5797" i="14"/>
  <c r="N5796" i="14"/>
  <c r="N5795" i="14"/>
  <c r="N5794" i="14"/>
  <c r="N5793" i="14"/>
  <c r="N5792" i="14"/>
  <c r="N5791" i="14"/>
  <c r="N5790" i="14"/>
  <c r="N5789" i="14"/>
  <c r="N5788" i="14"/>
  <c r="N5787" i="14"/>
  <c r="N5786" i="14"/>
  <c r="N5785" i="14"/>
  <c r="N5784" i="14"/>
  <c r="N5783" i="14"/>
  <c r="N5782" i="14"/>
  <c r="N5781" i="14"/>
  <c r="N5780" i="14"/>
  <c r="N5779" i="14"/>
  <c r="N5778" i="14"/>
  <c r="N5777" i="14"/>
  <c r="N5776" i="14"/>
  <c r="N5775" i="14"/>
  <c r="N5774" i="14"/>
  <c r="N5773" i="14"/>
  <c r="N5772" i="14"/>
  <c r="N5771" i="14"/>
  <c r="N5770" i="14"/>
  <c r="N5769" i="14"/>
  <c r="N5768" i="14"/>
  <c r="N5767" i="14"/>
  <c r="N5766" i="14"/>
  <c r="N5765" i="14"/>
  <c r="N5764" i="14"/>
  <c r="N5763" i="14"/>
  <c r="N5762" i="14"/>
  <c r="N5761" i="14"/>
  <c r="N5760" i="14"/>
  <c r="N5759" i="14"/>
  <c r="N5758" i="14"/>
  <c r="N5757" i="14"/>
  <c r="N5756" i="14"/>
  <c r="N5755" i="14"/>
  <c r="N5754" i="14"/>
  <c r="N5753" i="14"/>
  <c r="N5752" i="14"/>
  <c r="N5751" i="14"/>
  <c r="N5750" i="14"/>
  <c r="N5749" i="14"/>
  <c r="N5748" i="14"/>
  <c r="N5747" i="14"/>
  <c r="N5746" i="14"/>
  <c r="N5745" i="14"/>
  <c r="N5744" i="14"/>
  <c r="N5743" i="14"/>
  <c r="N5742" i="14"/>
  <c r="N5741" i="14"/>
  <c r="N5740" i="14"/>
  <c r="N5739" i="14"/>
  <c r="N5738" i="14"/>
  <c r="N5737" i="14"/>
  <c r="N5736" i="14"/>
  <c r="N5735" i="14"/>
  <c r="N5734" i="14"/>
  <c r="N5733" i="14"/>
  <c r="N5732" i="14"/>
  <c r="N5731" i="14"/>
  <c r="N5730" i="14"/>
  <c r="N5729" i="14"/>
  <c r="N5728" i="14"/>
  <c r="N5727" i="14"/>
  <c r="N5726" i="14"/>
  <c r="N5725" i="14"/>
  <c r="N5724" i="14"/>
  <c r="N5723" i="14"/>
  <c r="N5722" i="14"/>
  <c r="N5721" i="14"/>
  <c r="N5720" i="14"/>
  <c r="N5719" i="14"/>
  <c r="N5718" i="14"/>
  <c r="N5717" i="14"/>
  <c r="N5716" i="14"/>
  <c r="N5715" i="14"/>
  <c r="N5714" i="14"/>
  <c r="N5713" i="14"/>
  <c r="N5712" i="14"/>
  <c r="N5711" i="14"/>
  <c r="N5710" i="14"/>
  <c r="N5709" i="14"/>
  <c r="N5708" i="14"/>
  <c r="N5707" i="14"/>
  <c r="N5706" i="14"/>
  <c r="N5705" i="14"/>
  <c r="N5704" i="14"/>
  <c r="N5703" i="14"/>
  <c r="N5702" i="14"/>
  <c r="N5701" i="14"/>
  <c r="N5700" i="14"/>
  <c r="N5699" i="14"/>
  <c r="N5698" i="14"/>
  <c r="N5697" i="14"/>
  <c r="N5696" i="14"/>
  <c r="N5695" i="14"/>
  <c r="N5694" i="14"/>
  <c r="N5693" i="14"/>
  <c r="N5692" i="14"/>
  <c r="N5691" i="14"/>
  <c r="N5690" i="14"/>
  <c r="N5689" i="14"/>
  <c r="N5688" i="14"/>
  <c r="N5687" i="14"/>
  <c r="N5686" i="14"/>
  <c r="N5685" i="14"/>
  <c r="N5684" i="14"/>
  <c r="N5683" i="14"/>
  <c r="N5682" i="14"/>
  <c r="N5681" i="14"/>
  <c r="N5680" i="14"/>
  <c r="N5679" i="14"/>
  <c r="N5678" i="14"/>
  <c r="N5677" i="14"/>
  <c r="N5676" i="14"/>
  <c r="N5675" i="14"/>
  <c r="N5674" i="14"/>
  <c r="N5673" i="14"/>
  <c r="N5672" i="14"/>
  <c r="N5671" i="14"/>
  <c r="N5670" i="14"/>
  <c r="N5669" i="14"/>
  <c r="N5668" i="14"/>
  <c r="N5667" i="14"/>
  <c r="N5666" i="14"/>
  <c r="N5665" i="14"/>
  <c r="N5664" i="14"/>
  <c r="N5663" i="14"/>
  <c r="N5662" i="14"/>
  <c r="N5661" i="14"/>
  <c r="N5660" i="14"/>
  <c r="N5659" i="14"/>
  <c r="N5658" i="14"/>
  <c r="N5657" i="14"/>
  <c r="N5656" i="14"/>
  <c r="N5655" i="14"/>
  <c r="N5654" i="14"/>
  <c r="N5653" i="14"/>
  <c r="N5652" i="14"/>
  <c r="N5651" i="14"/>
  <c r="N5650" i="14"/>
  <c r="N5649" i="14"/>
  <c r="N5648" i="14"/>
  <c r="N5647" i="14"/>
  <c r="N5646" i="14"/>
  <c r="N5645" i="14"/>
  <c r="N5644" i="14"/>
  <c r="N5643" i="14"/>
  <c r="N5642" i="14"/>
  <c r="N5641" i="14"/>
  <c r="N5640" i="14"/>
  <c r="N5639" i="14"/>
  <c r="N5638" i="14"/>
  <c r="N5637" i="14"/>
  <c r="N5636" i="14"/>
  <c r="N5635" i="14"/>
  <c r="N5634" i="14"/>
  <c r="N5633" i="14"/>
  <c r="N5632" i="14"/>
  <c r="N5631" i="14"/>
  <c r="N5630" i="14"/>
  <c r="N5629" i="14"/>
  <c r="N5628" i="14"/>
  <c r="N5627" i="14"/>
  <c r="N5626" i="14"/>
  <c r="N5625" i="14"/>
  <c r="N5624" i="14"/>
  <c r="N5623" i="14"/>
  <c r="N5622" i="14"/>
  <c r="N5621" i="14"/>
  <c r="N5620" i="14"/>
  <c r="N5619" i="14"/>
  <c r="N5618" i="14"/>
  <c r="N5617" i="14"/>
  <c r="N5616" i="14"/>
  <c r="N5615" i="14"/>
  <c r="N5614" i="14"/>
  <c r="N5613" i="14"/>
  <c r="N5612" i="14"/>
  <c r="N5611" i="14"/>
  <c r="N5610" i="14"/>
  <c r="N5609" i="14"/>
  <c r="N5608" i="14"/>
  <c r="N5607" i="14"/>
  <c r="N5606" i="14"/>
  <c r="N5605" i="14"/>
  <c r="N5604" i="14"/>
  <c r="N5603" i="14"/>
  <c r="N5602" i="14"/>
  <c r="N5601" i="14"/>
  <c r="N5600" i="14"/>
  <c r="N5599" i="14"/>
  <c r="N5598" i="14"/>
  <c r="N5597" i="14"/>
  <c r="N5596" i="14"/>
  <c r="N5595" i="14"/>
  <c r="N5594" i="14"/>
  <c r="N5593" i="14"/>
  <c r="N5592" i="14"/>
  <c r="N5591" i="14"/>
  <c r="N5590" i="14"/>
  <c r="N5589" i="14"/>
  <c r="N5588" i="14"/>
  <c r="N5587" i="14"/>
  <c r="N5586" i="14"/>
  <c r="N5585" i="14"/>
  <c r="N5584" i="14"/>
  <c r="N5583" i="14"/>
  <c r="N5582" i="14"/>
  <c r="N5581" i="14"/>
  <c r="N5580" i="14"/>
  <c r="N5579" i="14"/>
  <c r="N5578" i="14"/>
  <c r="N5577" i="14"/>
  <c r="N5576" i="14"/>
  <c r="N5575" i="14"/>
  <c r="N5574" i="14"/>
  <c r="N5573" i="14"/>
  <c r="N5572" i="14"/>
  <c r="N5571" i="14"/>
  <c r="N5570" i="14"/>
  <c r="N5569" i="14"/>
  <c r="N5568" i="14"/>
  <c r="N5567" i="14"/>
  <c r="N5566" i="14"/>
  <c r="N5565" i="14"/>
  <c r="N5564" i="14"/>
  <c r="N5563" i="14"/>
  <c r="N5562" i="14"/>
  <c r="N5561" i="14"/>
  <c r="N5560" i="14"/>
  <c r="N5559" i="14"/>
  <c r="N5558" i="14"/>
  <c r="N5557" i="14"/>
  <c r="N5556" i="14"/>
  <c r="N5555" i="14"/>
  <c r="N5554" i="14"/>
  <c r="N5553" i="14"/>
  <c r="N5552" i="14"/>
  <c r="N5551" i="14"/>
  <c r="N5550" i="14"/>
  <c r="N5549" i="14"/>
  <c r="N5548" i="14"/>
  <c r="N5547" i="14"/>
  <c r="N5546" i="14"/>
  <c r="N5545" i="14"/>
  <c r="N5544" i="14"/>
  <c r="N5543" i="14"/>
  <c r="N5542" i="14"/>
  <c r="N5541" i="14"/>
  <c r="N5540" i="14"/>
  <c r="N5539" i="14"/>
  <c r="N5538" i="14"/>
  <c r="N5537" i="14"/>
  <c r="N5536" i="14"/>
  <c r="N5535" i="14"/>
  <c r="N5534" i="14"/>
  <c r="N5533" i="14"/>
  <c r="N5532" i="14"/>
  <c r="N5531" i="14"/>
  <c r="N5530" i="14"/>
  <c r="N5529" i="14"/>
  <c r="N5528" i="14"/>
  <c r="N5527" i="14"/>
  <c r="N5526" i="14"/>
  <c r="N5525" i="14"/>
  <c r="N5524" i="14"/>
  <c r="N5523" i="14"/>
  <c r="N5522" i="14"/>
  <c r="N5521" i="14"/>
  <c r="N5520" i="14"/>
  <c r="N5519" i="14"/>
  <c r="N5518" i="14"/>
  <c r="N5517" i="14"/>
  <c r="N5516" i="14"/>
  <c r="N5515" i="14"/>
  <c r="N5514" i="14"/>
  <c r="N5513" i="14"/>
  <c r="N5512" i="14"/>
  <c r="N5511" i="14"/>
  <c r="N5510" i="14"/>
  <c r="N5509" i="14"/>
  <c r="N5508" i="14"/>
  <c r="N5507" i="14"/>
  <c r="N5506" i="14"/>
  <c r="N5505" i="14"/>
  <c r="N5504" i="14"/>
  <c r="N5503" i="14"/>
  <c r="N5502" i="14"/>
  <c r="N5501" i="14"/>
  <c r="N5500" i="14"/>
  <c r="N5499" i="14"/>
  <c r="N5498" i="14"/>
  <c r="N5497" i="14"/>
  <c r="N5496" i="14"/>
  <c r="N5495" i="14"/>
  <c r="N5494" i="14"/>
  <c r="N5493" i="14"/>
  <c r="N5492" i="14"/>
  <c r="N5491" i="14"/>
  <c r="N5490" i="14"/>
  <c r="N5489" i="14"/>
  <c r="N5488" i="14"/>
  <c r="N5487" i="14"/>
  <c r="N5486" i="14"/>
  <c r="N5485" i="14"/>
  <c r="N5484" i="14"/>
  <c r="N5483" i="14"/>
  <c r="N5482" i="14"/>
  <c r="N5481" i="14"/>
  <c r="N5480" i="14"/>
  <c r="N5479" i="14"/>
  <c r="N5478" i="14"/>
  <c r="N5477" i="14"/>
  <c r="N5476" i="14"/>
  <c r="N5475" i="14"/>
  <c r="N5474" i="14"/>
  <c r="N5473" i="14"/>
  <c r="N5472" i="14"/>
  <c r="N5471" i="14"/>
  <c r="N5470" i="14"/>
  <c r="N5469" i="14"/>
  <c r="N5468" i="14"/>
  <c r="N5467" i="14"/>
  <c r="N5466" i="14"/>
  <c r="N5465" i="14"/>
  <c r="N5464" i="14"/>
  <c r="N5463" i="14"/>
  <c r="N5462" i="14"/>
  <c r="N5461" i="14"/>
  <c r="N5460" i="14"/>
  <c r="N5459" i="14"/>
  <c r="N5458" i="14"/>
  <c r="N5457" i="14"/>
  <c r="N5456" i="14"/>
  <c r="N5455" i="14"/>
  <c r="N5454" i="14"/>
  <c r="N5453" i="14"/>
  <c r="N5452" i="14"/>
  <c r="N5451" i="14"/>
  <c r="N5450" i="14"/>
  <c r="N5449" i="14"/>
  <c r="N5448" i="14"/>
  <c r="N5447" i="14"/>
  <c r="N5446" i="14"/>
  <c r="N5445" i="14"/>
  <c r="N5444" i="14"/>
  <c r="N5443" i="14"/>
  <c r="N5442" i="14"/>
  <c r="N5441" i="14"/>
  <c r="N5440" i="14"/>
  <c r="N5439" i="14"/>
  <c r="N5438" i="14"/>
  <c r="N5437" i="14"/>
  <c r="N5436" i="14"/>
  <c r="N5435" i="14"/>
  <c r="N5434" i="14"/>
  <c r="N5433" i="14"/>
  <c r="N5432" i="14"/>
  <c r="N5431" i="14"/>
  <c r="N5430" i="14"/>
  <c r="N5429" i="14"/>
  <c r="N5428" i="14"/>
  <c r="N5427" i="14"/>
  <c r="N5426" i="14"/>
  <c r="N5425" i="14"/>
  <c r="N5424" i="14"/>
  <c r="N5423" i="14"/>
  <c r="N5422" i="14"/>
  <c r="N5421" i="14"/>
  <c r="N5420" i="14"/>
  <c r="N5419" i="14"/>
  <c r="N5418" i="14"/>
  <c r="N5417" i="14"/>
  <c r="N5416" i="14"/>
  <c r="N5415" i="14"/>
  <c r="N5414" i="14"/>
  <c r="N5413" i="14"/>
  <c r="N5412" i="14"/>
  <c r="N5411" i="14"/>
  <c r="N5410" i="14"/>
  <c r="N5409" i="14"/>
  <c r="N5408" i="14"/>
  <c r="N5407" i="14"/>
  <c r="N5406" i="14"/>
  <c r="N5405" i="14"/>
  <c r="N5404" i="14"/>
  <c r="N5403" i="14"/>
  <c r="N5402" i="14"/>
  <c r="N5401" i="14"/>
  <c r="N5400" i="14"/>
  <c r="N5399" i="14"/>
  <c r="N5398" i="14"/>
  <c r="N5397" i="14"/>
  <c r="N5396" i="14"/>
  <c r="N5395" i="14"/>
  <c r="N5394" i="14"/>
  <c r="N5393" i="14"/>
  <c r="N5392" i="14"/>
  <c r="N5391" i="14"/>
  <c r="N5390" i="14"/>
  <c r="N5389" i="14"/>
  <c r="N5388" i="14"/>
  <c r="N5387" i="14"/>
  <c r="N5386" i="14"/>
  <c r="N5385" i="14"/>
  <c r="N5384" i="14"/>
  <c r="N5383" i="14"/>
  <c r="N5382" i="14"/>
  <c r="N5381" i="14"/>
  <c r="N5380" i="14"/>
  <c r="N5379" i="14"/>
  <c r="N5378" i="14"/>
  <c r="N5377" i="14"/>
  <c r="N5376" i="14"/>
  <c r="N5375" i="14"/>
  <c r="N5374" i="14"/>
  <c r="N5373" i="14"/>
  <c r="N5372" i="14"/>
  <c r="N5371" i="14"/>
  <c r="N5370" i="14"/>
  <c r="N5369" i="14"/>
  <c r="N5368" i="14"/>
  <c r="N5367" i="14"/>
  <c r="N5366" i="14"/>
  <c r="N5365" i="14"/>
  <c r="N5364" i="14"/>
  <c r="N5363" i="14"/>
  <c r="N5362" i="14"/>
  <c r="N5361" i="14"/>
  <c r="N5360" i="14"/>
  <c r="N5359" i="14"/>
  <c r="N5358" i="14"/>
  <c r="N5357" i="14"/>
  <c r="N5356" i="14"/>
  <c r="N5355" i="14"/>
  <c r="N5354" i="14"/>
  <c r="N5353" i="14"/>
  <c r="N5352" i="14"/>
  <c r="N5351" i="14"/>
  <c r="N5350" i="14"/>
  <c r="N5349" i="14"/>
  <c r="N5348" i="14"/>
  <c r="N5347" i="14"/>
  <c r="N5346" i="14"/>
  <c r="N5345" i="14"/>
  <c r="N5344" i="14"/>
  <c r="N5343" i="14"/>
  <c r="N5342" i="14"/>
  <c r="N5341" i="14"/>
  <c r="N5340" i="14"/>
  <c r="N5339" i="14"/>
  <c r="N5338" i="14"/>
  <c r="N5337" i="14"/>
  <c r="N5336" i="14"/>
  <c r="N5335" i="14"/>
  <c r="N5334" i="14"/>
  <c r="N5333" i="14"/>
  <c r="N5332" i="14"/>
  <c r="N5331" i="14"/>
  <c r="N5330" i="14"/>
  <c r="N5329" i="14"/>
  <c r="N5328" i="14"/>
  <c r="N5327" i="14"/>
  <c r="N5326" i="14"/>
  <c r="N5325" i="14"/>
  <c r="N5324" i="14"/>
  <c r="N5323" i="14"/>
  <c r="N5322" i="14"/>
  <c r="N5321" i="14"/>
  <c r="N5320" i="14"/>
  <c r="N5319" i="14"/>
  <c r="N5318" i="14"/>
  <c r="N5317" i="14"/>
  <c r="N5316" i="14"/>
  <c r="N5315" i="14"/>
  <c r="N5314" i="14"/>
  <c r="N5313" i="14"/>
  <c r="N5312" i="14"/>
  <c r="N5311" i="14"/>
  <c r="N5310" i="14"/>
  <c r="N5309" i="14"/>
  <c r="N5308" i="14"/>
  <c r="N5307" i="14"/>
  <c r="N5306" i="14"/>
  <c r="N5305" i="14"/>
  <c r="N5304" i="14"/>
  <c r="N5303" i="14"/>
  <c r="N5302" i="14"/>
  <c r="N5301" i="14"/>
  <c r="N5300" i="14"/>
  <c r="N5299" i="14"/>
  <c r="N5298" i="14"/>
  <c r="N5297" i="14"/>
  <c r="N5296" i="14"/>
  <c r="N5295" i="14"/>
  <c r="N5294" i="14"/>
  <c r="N5293" i="14"/>
  <c r="N5292" i="14"/>
  <c r="N5291" i="14"/>
  <c r="N5290" i="14"/>
  <c r="N5289" i="14"/>
  <c r="N5288" i="14"/>
  <c r="N5287" i="14"/>
  <c r="N5286" i="14"/>
  <c r="N5285" i="14"/>
  <c r="N5284" i="14"/>
  <c r="N5283" i="14"/>
  <c r="N5282" i="14"/>
  <c r="N5281" i="14"/>
  <c r="N5280" i="14"/>
  <c r="N5279" i="14"/>
  <c r="N5278" i="14"/>
  <c r="N5277" i="14"/>
  <c r="N5276" i="14"/>
  <c r="N5275" i="14"/>
  <c r="N5274" i="14"/>
  <c r="N5273" i="14"/>
  <c r="N5272" i="14"/>
  <c r="N5271" i="14"/>
  <c r="N5270" i="14"/>
  <c r="N5269" i="14"/>
  <c r="N5268" i="14"/>
  <c r="N5267" i="14"/>
  <c r="N5266" i="14"/>
  <c r="N5265" i="14"/>
  <c r="N5264" i="14"/>
  <c r="N5263" i="14"/>
  <c r="N5262" i="14"/>
  <c r="N5261" i="14"/>
  <c r="N5260" i="14"/>
  <c r="N5259" i="14"/>
  <c r="N5258" i="14"/>
  <c r="N5257" i="14"/>
  <c r="N5256" i="14"/>
  <c r="N5255" i="14"/>
  <c r="N5254" i="14"/>
  <c r="N5253" i="14"/>
  <c r="N5252" i="14"/>
  <c r="N5251" i="14"/>
  <c r="N5250" i="14"/>
  <c r="N5249" i="14"/>
  <c r="N5248" i="14"/>
  <c r="N5247" i="14"/>
  <c r="N5246" i="14"/>
  <c r="N5245" i="14"/>
  <c r="N5244" i="14"/>
  <c r="N5243" i="14"/>
  <c r="N5242" i="14"/>
  <c r="N5241" i="14"/>
  <c r="N5240" i="14"/>
  <c r="N5239" i="14"/>
  <c r="N5238" i="14"/>
  <c r="N5237" i="14"/>
  <c r="N5236" i="14"/>
  <c r="N5235" i="14"/>
  <c r="N5234" i="14"/>
  <c r="N5233" i="14"/>
  <c r="N5232" i="14"/>
  <c r="N5231" i="14"/>
  <c r="N5230" i="14"/>
  <c r="N5229" i="14"/>
  <c r="N5228" i="14"/>
  <c r="N5227" i="14"/>
  <c r="N5226" i="14"/>
  <c r="N5225" i="14"/>
  <c r="N5224" i="14"/>
  <c r="N5223" i="14"/>
  <c r="N5222" i="14"/>
  <c r="N5221" i="14"/>
  <c r="N5220" i="14"/>
  <c r="N5219" i="14"/>
  <c r="N5218" i="14"/>
  <c r="N5217" i="14"/>
  <c r="N5216" i="14"/>
  <c r="N5215" i="14"/>
  <c r="N5214" i="14"/>
  <c r="N5213" i="14"/>
  <c r="N5212" i="14"/>
  <c r="N5211" i="14"/>
  <c r="N5210" i="14"/>
  <c r="N5209" i="14"/>
  <c r="N5208" i="14"/>
  <c r="N5207" i="14"/>
  <c r="N5206" i="14"/>
  <c r="N5205" i="14"/>
  <c r="N5204" i="14"/>
  <c r="N5203" i="14"/>
  <c r="N5202" i="14"/>
  <c r="N5201" i="14"/>
  <c r="N5200" i="14"/>
  <c r="N5199" i="14"/>
  <c r="N5198" i="14"/>
  <c r="N5197" i="14"/>
  <c r="N5196" i="14"/>
  <c r="N5195" i="14"/>
  <c r="N5194" i="14"/>
  <c r="N5193" i="14"/>
  <c r="N5192" i="14"/>
  <c r="N5191" i="14"/>
  <c r="N5190" i="14"/>
  <c r="N5189" i="14"/>
  <c r="N5188" i="14"/>
  <c r="N5187" i="14"/>
  <c r="N5186" i="14"/>
  <c r="N5185" i="14"/>
  <c r="N5184" i="14"/>
  <c r="N5183" i="14"/>
  <c r="N5182" i="14"/>
  <c r="N5181" i="14"/>
  <c r="N5180" i="14"/>
  <c r="N5179" i="14"/>
  <c r="N5178" i="14"/>
  <c r="N5177" i="14"/>
  <c r="N5176" i="14"/>
  <c r="N5175" i="14"/>
  <c r="N5174" i="14"/>
  <c r="N5173" i="14"/>
  <c r="N5172" i="14"/>
  <c r="N5171" i="14"/>
  <c r="N5170" i="14"/>
  <c r="N5169" i="14"/>
  <c r="N5168" i="14"/>
  <c r="N5167" i="14"/>
  <c r="N5166" i="14"/>
  <c r="N5165" i="14"/>
  <c r="N5164" i="14"/>
  <c r="N5163" i="14"/>
  <c r="N5162" i="14"/>
  <c r="N5161" i="14"/>
  <c r="N5160" i="14"/>
  <c r="N5159" i="14"/>
  <c r="N5158" i="14"/>
  <c r="N5157" i="14"/>
  <c r="N5156" i="14"/>
  <c r="N5155" i="14"/>
  <c r="N5154" i="14"/>
  <c r="N5153" i="14"/>
  <c r="N5152" i="14"/>
  <c r="N5151" i="14"/>
  <c r="N5150" i="14"/>
  <c r="N5149" i="14"/>
  <c r="N5148" i="14"/>
  <c r="N5147" i="14"/>
  <c r="N5146" i="14"/>
  <c r="N5145" i="14"/>
  <c r="N5144" i="14"/>
  <c r="N5143" i="14"/>
  <c r="N5142" i="14"/>
  <c r="N5141" i="14"/>
  <c r="N5140" i="14"/>
  <c r="N5139" i="14"/>
  <c r="N5138" i="14"/>
  <c r="N5137" i="14"/>
  <c r="N5136" i="14"/>
  <c r="N5135" i="14"/>
  <c r="N5134" i="14"/>
  <c r="N5133" i="14"/>
  <c r="N5132" i="14"/>
  <c r="N5131" i="14"/>
  <c r="N5130" i="14"/>
  <c r="N5129" i="14"/>
  <c r="N5128" i="14"/>
  <c r="N5127" i="14"/>
  <c r="N5126" i="14"/>
  <c r="N5125" i="14"/>
  <c r="N5124" i="14"/>
  <c r="N5123" i="14"/>
  <c r="N5122" i="14"/>
  <c r="N5121" i="14"/>
  <c r="N5120" i="14"/>
  <c r="N5119" i="14"/>
  <c r="N5118" i="14"/>
  <c r="N5117" i="14"/>
  <c r="N5116" i="14"/>
  <c r="N5115" i="14"/>
  <c r="N5114" i="14"/>
  <c r="N5113" i="14"/>
  <c r="N5112" i="14"/>
  <c r="N5111" i="14"/>
  <c r="N5110" i="14"/>
  <c r="N5109" i="14"/>
  <c r="N5108" i="14"/>
  <c r="N5107" i="14"/>
  <c r="N5106" i="14"/>
  <c r="N5105" i="14"/>
  <c r="N5104" i="14"/>
  <c r="N5103" i="14"/>
  <c r="N5102" i="14"/>
  <c r="N5101" i="14"/>
  <c r="N5100" i="14"/>
  <c r="N5099" i="14"/>
  <c r="N5098" i="14"/>
  <c r="N5097" i="14"/>
  <c r="N5096" i="14"/>
  <c r="N5095" i="14"/>
  <c r="N5094" i="14"/>
  <c r="N5093" i="14"/>
  <c r="N5092" i="14"/>
  <c r="N5091" i="14"/>
  <c r="N5090" i="14"/>
  <c r="N5089" i="14"/>
  <c r="N5088" i="14"/>
  <c r="N5087" i="14"/>
  <c r="N5086" i="14"/>
  <c r="N5085" i="14"/>
  <c r="N5084" i="14"/>
  <c r="N5083" i="14"/>
  <c r="N5082" i="14"/>
  <c r="N5081" i="14"/>
  <c r="N5080" i="14"/>
  <c r="N5079" i="14"/>
  <c r="N5078" i="14"/>
  <c r="N5077" i="14"/>
  <c r="N5076" i="14"/>
  <c r="N5075" i="14"/>
  <c r="N5074" i="14"/>
  <c r="N5073" i="14"/>
  <c r="N5072" i="14"/>
  <c r="N5071" i="14"/>
  <c r="N5070" i="14"/>
  <c r="N5069" i="14"/>
  <c r="N5068" i="14"/>
  <c r="N5067" i="14"/>
  <c r="N5066" i="14"/>
  <c r="N5065" i="14"/>
  <c r="N5064" i="14"/>
  <c r="N5063" i="14"/>
  <c r="N5062" i="14"/>
  <c r="N5061" i="14"/>
  <c r="N5060" i="14"/>
  <c r="N5059" i="14"/>
  <c r="N5058" i="14"/>
  <c r="N5057" i="14"/>
  <c r="N5056" i="14"/>
  <c r="N5055" i="14"/>
  <c r="N5054" i="14"/>
  <c r="N5053" i="14"/>
  <c r="N5052" i="14"/>
  <c r="N5051" i="14"/>
  <c r="N5050" i="14"/>
  <c r="N5049" i="14"/>
  <c r="N5048" i="14"/>
  <c r="N5047" i="14"/>
  <c r="N5046" i="14"/>
  <c r="N5045" i="14"/>
  <c r="N5044" i="14"/>
  <c r="N5043" i="14"/>
  <c r="N5042" i="14"/>
  <c r="N5041" i="14"/>
  <c r="N5040" i="14"/>
  <c r="N5039" i="14"/>
  <c r="N5038" i="14"/>
  <c r="N5037" i="14"/>
  <c r="N5036" i="14"/>
  <c r="N5035" i="14"/>
  <c r="N5034" i="14"/>
  <c r="N5033" i="14"/>
  <c r="N5032" i="14"/>
  <c r="N5031" i="14"/>
  <c r="N5030" i="14"/>
  <c r="N5029" i="14"/>
  <c r="N5028" i="14"/>
  <c r="N5027" i="14"/>
  <c r="N5026" i="14"/>
  <c r="N5025" i="14"/>
  <c r="N5024" i="14"/>
  <c r="N5023" i="14"/>
  <c r="N5022" i="14"/>
  <c r="N5021" i="14"/>
  <c r="N5020" i="14"/>
  <c r="N5019" i="14"/>
  <c r="N5018" i="14"/>
  <c r="N5017" i="14"/>
  <c r="N5016" i="14"/>
  <c r="N5015" i="14"/>
  <c r="N5014" i="14"/>
  <c r="N5013" i="14"/>
  <c r="N5012" i="14"/>
  <c r="N5011" i="14"/>
  <c r="N5010" i="14"/>
  <c r="N5009" i="14"/>
  <c r="N5008" i="14"/>
  <c r="N5007" i="14"/>
  <c r="N5006" i="14"/>
  <c r="N5005" i="14"/>
  <c r="N5004" i="14"/>
  <c r="N5003" i="14"/>
  <c r="N5002" i="14"/>
  <c r="N5001" i="14"/>
  <c r="N5000" i="14"/>
  <c r="N4999" i="14"/>
  <c r="N4998" i="14"/>
  <c r="N4997" i="14"/>
  <c r="N4996" i="14"/>
  <c r="N4995" i="14"/>
  <c r="N4994" i="14"/>
  <c r="N4993" i="14"/>
  <c r="N4992" i="14"/>
  <c r="N4991" i="14"/>
  <c r="N4990" i="14"/>
  <c r="N4989" i="14"/>
  <c r="N4988" i="14"/>
  <c r="N4987" i="14"/>
  <c r="N4986" i="14"/>
  <c r="N4985" i="14"/>
  <c r="N4984" i="14"/>
  <c r="N4983" i="14"/>
  <c r="N4982" i="14"/>
  <c r="N4981" i="14"/>
  <c r="N4980" i="14"/>
  <c r="N4979" i="14"/>
  <c r="N4978" i="14"/>
  <c r="N4977" i="14"/>
  <c r="N4976" i="14"/>
  <c r="N4975" i="14"/>
  <c r="N4974" i="14"/>
  <c r="N4973" i="14"/>
  <c r="N4972" i="14"/>
  <c r="N4971" i="14"/>
  <c r="N4970" i="14"/>
  <c r="N4969" i="14"/>
  <c r="N4968" i="14"/>
  <c r="N4967" i="14"/>
  <c r="N4966" i="14"/>
  <c r="N4965" i="14"/>
  <c r="N4964" i="14"/>
  <c r="N4963" i="14"/>
  <c r="N4962" i="14"/>
  <c r="N4961" i="14"/>
  <c r="N4960" i="14"/>
  <c r="N4959" i="14"/>
  <c r="N4958" i="14"/>
  <c r="N4957" i="14"/>
  <c r="N4956" i="14"/>
  <c r="N4955" i="14"/>
  <c r="N4954" i="14"/>
  <c r="N4953" i="14"/>
  <c r="N4952" i="14"/>
  <c r="N4951" i="14"/>
  <c r="N4950" i="14"/>
  <c r="N4949" i="14"/>
  <c r="N4948" i="14"/>
  <c r="N4947" i="14"/>
  <c r="N4946" i="14"/>
  <c r="N4945" i="14"/>
  <c r="N4944" i="14"/>
  <c r="N4943" i="14"/>
  <c r="N4942" i="14"/>
  <c r="N4941" i="14"/>
  <c r="N4940" i="14"/>
  <c r="N4939" i="14"/>
  <c r="N4938" i="14"/>
  <c r="N4937" i="14"/>
  <c r="N4936" i="14"/>
  <c r="N4935" i="14"/>
  <c r="N4934" i="14"/>
  <c r="N4933" i="14"/>
  <c r="N4932" i="14"/>
  <c r="N4931" i="14"/>
  <c r="N4930" i="14"/>
  <c r="N4929" i="14"/>
  <c r="N4928" i="14"/>
  <c r="N4927" i="14"/>
  <c r="N4926" i="14"/>
  <c r="N4925" i="14"/>
  <c r="N4924" i="14"/>
  <c r="N4923" i="14"/>
  <c r="N4922" i="14"/>
  <c r="N4921" i="14"/>
  <c r="N4920" i="14"/>
  <c r="N4919" i="14"/>
  <c r="N4918" i="14"/>
  <c r="N4917" i="14"/>
  <c r="N4916" i="14"/>
  <c r="N4915" i="14"/>
  <c r="N4914" i="14"/>
  <c r="N4913" i="14"/>
  <c r="N4912" i="14"/>
  <c r="N4911" i="14"/>
  <c r="N4910" i="14"/>
  <c r="N4909" i="14"/>
  <c r="N4908" i="14"/>
  <c r="N4907" i="14"/>
  <c r="N4906" i="14"/>
  <c r="N4905" i="14"/>
  <c r="N4904" i="14"/>
  <c r="N4903" i="14"/>
  <c r="N4902" i="14"/>
  <c r="N4901" i="14"/>
  <c r="N4900" i="14"/>
  <c r="N4899" i="14"/>
  <c r="N4898" i="14"/>
  <c r="N4897" i="14"/>
  <c r="N4896" i="14"/>
  <c r="N4895" i="14"/>
  <c r="N4894" i="14"/>
  <c r="N4893" i="14"/>
  <c r="N4892" i="14"/>
  <c r="N4891" i="14"/>
  <c r="N4890" i="14"/>
  <c r="N4889" i="14"/>
  <c r="N4888" i="14"/>
  <c r="N4887" i="14"/>
  <c r="N4886" i="14"/>
  <c r="N4885" i="14"/>
  <c r="N4884" i="14"/>
  <c r="N4883" i="14"/>
  <c r="N4882" i="14"/>
  <c r="N4881" i="14"/>
  <c r="N4880" i="14"/>
  <c r="N4879" i="14"/>
  <c r="N4878" i="14"/>
  <c r="N4877" i="14"/>
  <c r="N4876" i="14"/>
  <c r="N4875" i="14"/>
  <c r="N4874" i="14"/>
  <c r="N4873" i="14"/>
  <c r="N4872" i="14"/>
  <c r="N4871" i="14"/>
  <c r="N4870" i="14"/>
  <c r="N4869" i="14"/>
  <c r="N4868" i="14"/>
  <c r="N4867" i="14"/>
  <c r="N4866" i="14"/>
  <c r="N4865" i="14"/>
  <c r="N4864" i="14"/>
  <c r="N4863" i="14"/>
  <c r="N4862" i="14"/>
  <c r="N4861" i="14"/>
  <c r="N4860" i="14"/>
  <c r="N4859" i="14"/>
  <c r="N4858" i="14"/>
  <c r="N4857" i="14"/>
  <c r="N4856" i="14"/>
  <c r="N4855" i="14"/>
  <c r="N4854" i="14"/>
  <c r="N4853" i="14"/>
  <c r="N4852" i="14"/>
  <c r="N4851" i="14"/>
  <c r="N4850" i="14"/>
  <c r="N4849" i="14"/>
  <c r="N4848" i="14"/>
  <c r="N4847" i="14"/>
  <c r="N4846" i="14"/>
  <c r="N4845" i="14"/>
  <c r="N4844" i="14"/>
  <c r="N4843" i="14"/>
  <c r="N4842" i="14"/>
  <c r="N4841" i="14"/>
  <c r="N4840" i="14"/>
  <c r="N4839" i="14"/>
  <c r="N4838" i="14"/>
  <c r="N4837" i="14"/>
  <c r="N4836" i="14"/>
  <c r="N4835" i="14"/>
  <c r="N4834" i="14"/>
  <c r="N4833" i="14"/>
  <c r="N4832" i="14"/>
  <c r="N4831" i="14"/>
  <c r="N4830" i="14"/>
  <c r="N4829" i="14"/>
  <c r="N4828" i="14"/>
  <c r="N4827" i="14"/>
  <c r="N4826" i="14"/>
  <c r="N4825" i="14"/>
  <c r="N4824" i="14"/>
  <c r="N4823" i="14"/>
  <c r="N4822" i="14"/>
  <c r="N4821" i="14"/>
  <c r="N4820" i="14"/>
  <c r="N4819" i="14"/>
  <c r="N4818" i="14"/>
  <c r="N4817" i="14"/>
  <c r="N4816" i="14"/>
  <c r="N4815" i="14"/>
  <c r="N4814" i="14"/>
  <c r="N4813" i="14"/>
  <c r="N4812" i="14"/>
  <c r="N4811" i="14"/>
  <c r="N4810" i="14"/>
  <c r="N4809" i="14"/>
  <c r="N4808" i="14"/>
  <c r="N4807" i="14"/>
  <c r="N4806" i="14"/>
  <c r="N4805" i="14"/>
  <c r="N4804" i="14"/>
  <c r="N4803" i="14"/>
  <c r="N4802" i="14"/>
  <c r="N4801" i="14"/>
  <c r="N4800" i="14"/>
  <c r="N4799" i="14"/>
  <c r="N4798" i="14"/>
  <c r="N4797" i="14"/>
  <c r="N4796" i="14"/>
  <c r="N4795" i="14"/>
  <c r="N4794" i="14"/>
  <c r="N4793" i="14"/>
  <c r="N4792" i="14"/>
  <c r="N4791" i="14"/>
  <c r="N4790" i="14"/>
  <c r="N4789" i="14"/>
  <c r="N4788" i="14"/>
  <c r="N4787" i="14"/>
  <c r="N4786" i="14"/>
  <c r="N4785" i="14"/>
  <c r="N4784" i="14"/>
  <c r="N4783" i="14"/>
  <c r="N4782" i="14"/>
  <c r="N4781" i="14"/>
  <c r="N4780" i="14"/>
  <c r="N4779" i="14"/>
  <c r="N4778" i="14"/>
  <c r="N4777" i="14"/>
  <c r="N4776" i="14"/>
  <c r="N4775" i="14"/>
  <c r="N4774" i="14"/>
  <c r="N4773" i="14"/>
  <c r="N4772" i="14"/>
  <c r="N4771" i="14"/>
  <c r="N4770" i="14"/>
  <c r="N4769" i="14"/>
  <c r="N4768" i="14"/>
  <c r="N4767" i="14"/>
  <c r="N4766" i="14"/>
  <c r="N4765" i="14"/>
  <c r="N4764" i="14"/>
  <c r="N4763" i="14"/>
  <c r="N4762" i="14"/>
  <c r="N4761" i="14"/>
  <c r="N4760" i="14"/>
  <c r="N4759" i="14"/>
  <c r="N4758" i="14"/>
  <c r="N4757" i="14"/>
  <c r="N4756" i="14"/>
  <c r="N4755" i="14"/>
  <c r="N4754" i="14"/>
  <c r="N4753" i="14"/>
  <c r="N4752" i="14"/>
  <c r="N4751" i="14"/>
  <c r="N4750" i="14"/>
  <c r="N4749" i="14"/>
  <c r="N4748" i="14"/>
  <c r="N4747" i="14"/>
  <c r="N4746" i="14"/>
  <c r="N4745" i="14"/>
  <c r="N4744" i="14"/>
  <c r="N4743" i="14"/>
  <c r="N4742" i="14"/>
  <c r="N4741" i="14"/>
  <c r="N4740" i="14"/>
  <c r="N4739" i="14"/>
  <c r="N4738" i="14"/>
  <c r="N4737" i="14"/>
  <c r="N4736" i="14"/>
  <c r="N4735" i="14"/>
  <c r="N4734" i="14"/>
  <c r="N4733" i="14"/>
  <c r="N4732" i="14"/>
  <c r="N4731" i="14"/>
  <c r="N4730" i="14"/>
  <c r="N4729" i="14"/>
  <c r="N4728" i="14"/>
  <c r="N4727" i="14"/>
  <c r="N4726" i="14"/>
  <c r="N4725" i="14"/>
  <c r="N4724" i="14"/>
  <c r="N4723" i="14"/>
  <c r="N4722" i="14"/>
  <c r="N4721" i="14"/>
  <c r="N4720" i="14"/>
  <c r="N4719" i="14"/>
  <c r="N4718" i="14"/>
  <c r="N4717" i="14"/>
  <c r="N4716" i="14"/>
  <c r="N4715" i="14"/>
  <c r="N4714" i="14"/>
  <c r="N4713" i="14"/>
  <c r="N4712" i="14"/>
  <c r="N4711" i="14"/>
  <c r="N4710" i="14"/>
  <c r="N4709" i="14"/>
  <c r="N4708" i="14"/>
  <c r="N4707" i="14"/>
  <c r="N4706" i="14"/>
  <c r="N4705" i="14"/>
  <c r="N4704" i="14"/>
  <c r="N4703" i="14"/>
  <c r="N4702" i="14"/>
  <c r="N4701" i="14"/>
  <c r="N4700" i="14"/>
  <c r="N4699" i="14"/>
  <c r="N4698" i="14"/>
  <c r="N4697" i="14"/>
  <c r="N4696" i="14"/>
  <c r="N4695" i="14"/>
  <c r="N4694" i="14"/>
  <c r="N4693" i="14"/>
  <c r="N4692" i="14"/>
  <c r="N4691" i="14"/>
  <c r="N4690" i="14"/>
  <c r="N4689" i="14"/>
  <c r="N4688" i="14"/>
  <c r="N4687" i="14"/>
  <c r="N4686" i="14"/>
  <c r="N4685" i="14"/>
  <c r="N4684" i="14"/>
  <c r="N4683" i="14"/>
  <c r="N4682" i="14"/>
  <c r="N4681" i="14"/>
  <c r="N4680" i="14"/>
  <c r="N4679" i="14"/>
  <c r="N4678" i="14"/>
  <c r="N4677" i="14"/>
  <c r="N4676" i="14"/>
  <c r="N4675" i="14"/>
  <c r="N4674" i="14"/>
  <c r="N4673" i="14"/>
  <c r="N4672" i="14"/>
  <c r="N4671" i="14"/>
  <c r="N4670" i="14"/>
  <c r="N4669" i="14"/>
  <c r="N4668" i="14"/>
  <c r="N4667" i="14"/>
  <c r="N4666" i="14"/>
  <c r="N4665" i="14"/>
  <c r="N4664" i="14"/>
  <c r="N4663" i="14"/>
  <c r="N4662" i="14"/>
  <c r="N4661" i="14"/>
  <c r="N4660" i="14"/>
  <c r="N4659" i="14"/>
  <c r="N4658" i="14"/>
  <c r="N4657" i="14"/>
  <c r="N4656" i="14"/>
  <c r="N4655" i="14"/>
  <c r="N4654" i="14"/>
  <c r="N4653" i="14"/>
  <c r="N4652" i="14"/>
  <c r="N4651" i="14"/>
  <c r="N4650" i="14"/>
  <c r="N4649" i="14"/>
  <c r="N4648" i="14"/>
  <c r="N4647" i="14"/>
  <c r="N4646" i="14"/>
  <c r="N4645" i="14"/>
  <c r="N4644" i="14"/>
  <c r="N4643" i="14"/>
  <c r="N4642" i="14"/>
  <c r="N4641" i="14"/>
  <c r="N4640" i="14"/>
  <c r="N4639" i="14"/>
  <c r="N4638" i="14"/>
  <c r="N4637" i="14"/>
  <c r="N4636" i="14"/>
  <c r="N4635" i="14"/>
  <c r="N4634" i="14"/>
  <c r="N4633" i="14"/>
  <c r="N4632" i="14"/>
  <c r="N4631" i="14"/>
  <c r="N4630" i="14"/>
  <c r="N4629" i="14"/>
  <c r="N4628" i="14"/>
  <c r="N4627" i="14"/>
  <c r="N4626" i="14"/>
  <c r="N4625" i="14"/>
  <c r="N4624" i="14"/>
  <c r="N4623" i="14"/>
  <c r="N4622" i="14"/>
  <c r="N4621" i="14"/>
  <c r="N4620" i="14"/>
  <c r="N4619" i="14"/>
  <c r="N4618" i="14"/>
  <c r="N4617" i="14"/>
  <c r="N4616" i="14"/>
  <c r="N4615" i="14"/>
  <c r="N4614" i="14"/>
  <c r="N4613" i="14"/>
  <c r="N4612" i="14"/>
  <c r="N4611" i="14"/>
  <c r="N4610" i="14"/>
  <c r="N4609" i="14"/>
  <c r="N4608" i="14"/>
  <c r="N4607" i="14"/>
  <c r="N4606" i="14"/>
  <c r="N4605" i="14"/>
  <c r="N4604" i="14"/>
  <c r="N4603" i="14"/>
  <c r="N4602" i="14"/>
  <c r="N4601" i="14"/>
  <c r="N4600" i="14"/>
  <c r="N4599" i="14"/>
  <c r="N4598" i="14"/>
  <c r="N4597" i="14"/>
  <c r="N4596" i="14"/>
  <c r="N4595" i="14"/>
  <c r="N4594" i="14"/>
  <c r="N4593" i="14"/>
  <c r="N4592" i="14"/>
  <c r="N4591" i="14"/>
  <c r="N4590" i="14"/>
  <c r="N4589" i="14"/>
  <c r="N4588" i="14"/>
  <c r="N4587" i="14"/>
  <c r="N4586" i="14"/>
  <c r="N4585" i="14"/>
  <c r="N4584" i="14"/>
  <c r="N4583" i="14"/>
  <c r="N4582" i="14"/>
  <c r="N4581" i="14"/>
  <c r="N4580" i="14"/>
  <c r="N4579" i="14"/>
  <c r="N4578" i="14"/>
  <c r="N4577" i="14"/>
  <c r="N4576" i="14"/>
  <c r="N4575" i="14"/>
  <c r="N4574" i="14"/>
  <c r="N4573" i="14"/>
  <c r="N4572" i="14"/>
  <c r="N4571" i="14"/>
  <c r="N4570" i="14"/>
  <c r="N4569" i="14"/>
  <c r="N4568" i="14"/>
  <c r="N4567" i="14"/>
  <c r="N4566" i="14"/>
  <c r="N4565" i="14"/>
  <c r="N4564" i="14"/>
  <c r="N4563" i="14"/>
  <c r="N4562" i="14"/>
  <c r="N4561" i="14"/>
  <c r="N4560" i="14"/>
  <c r="N4559" i="14"/>
  <c r="N4558" i="14"/>
  <c r="N4557" i="14"/>
  <c r="N4556" i="14"/>
  <c r="N4555" i="14"/>
  <c r="N4554" i="14"/>
  <c r="N4553" i="14"/>
  <c r="N4552" i="14"/>
  <c r="N4551" i="14"/>
  <c r="N4550" i="14"/>
  <c r="N4549" i="14"/>
  <c r="N4548" i="14"/>
  <c r="N4547" i="14"/>
  <c r="N4546" i="14"/>
  <c r="N4545" i="14"/>
  <c r="N4544" i="14"/>
  <c r="N4543" i="14"/>
  <c r="N4542" i="14"/>
  <c r="N4541" i="14"/>
  <c r="N4540" i="14"/>
  <c r="N4539" i="14"/>
  <c r="N4538" i="14"/>
  <c r="N4537" i="14"/>
  <c r="N4536" i="14"/>
  <c r="N4535" i="14"/>
  <c r="N4534" i="14"/>
  <c r="N4533" i="14"/>
  <c r="N4532" i="14"/>
  <c r="N4531" i="14"/>
  <c r="N4530" i="14"/>
  <c r="N4529" i="14"/>
  <c r="N4528" i="14"/>
  <c r="N4527" i="14"/>
  <c r="N4526" i="14"/>
  <c r="N4525" i="14"/>
  <c r="N4524" i="14"/>
  <c r="N4523" i="14"/>
  <c r="N4522" i="14"/>
  <c r="N4521" i="14"/>
  <c r="N4520" i="14"/>
  <c r="N4519" i="14"/>
  <c r="N4518" i="14"/>
  <c r="N4517" i="14"/>
  <c r="N4516" i="14"/>
  <c r="N4515" i="14"/>
  <c r="N4514" i="14"/>
  <c r="N4513" i="14"/>
  <c r="N4512" i="14"/>
  <c r="N4511" i="14"/>
  <c r="N4510" i="14"/>
  <c r="N4509" i="14"/>
  <c r="N4508" i="14"/>
  <c r="N4507" i="14"/>
  <c r="N4506" i="14"/>
  <c r="N4505" i="14"/>
  <c r="N4504" i="14"/>
  <c r="N4503" i="14"/>
  <c r="N4502" i="14"/>
  <c r="N4501" i="14"/>
  <c r="N4500" i="14"/>
  <c r="N4499" i="14"/>
  <c r="N4498" i="14"/>
  <c r="N4497" i="14"/>
  <c r="N4496" i="14"/>
  <c r="N4495" i="14"/>
  <c r="N4494" i="14"/>
  <c r="N4493" i="14"/>
  <c r="N4492" i="14"/>
  <c r="N4491" i="14"/>
  <c r="N4490" i="14"/>
  <c r="N4489" i="14"/>
  <c r="N4488" i="14"/>
  <c r="N4487" i="14"/>
  <c r="N4486" i="14"/>
  <c r="N4485" i="14"/>
  <c r="N4484" i="14"/>
  <c r="N4483" i="14"/>
  <c r="N4482" i="14"/>
  <c r="N4481" i="14"/>
  <c r="N4480" i="14"/>
  <c r="N4479" i="14"/>
  <c r="N4478" i="14"/>
  <c r="N4477" i="14"/>
  <c r="N4476" i="14"/>
  <c r="N4475" i="14"/>
  <c r="N4474" i="14"/>
  <c r="N4473" i="14"/>
  <c r="N4472" i="14"/>
  <c r="N4471" i="14"/>
  <c r="N4470" i="14"/>
  <c r="N4469" i="14"/>
  <c r="N4468" i="14"/>
  <c r="N4467" i="14"/>
  <c r="N4466" i="14"/>
  <c r="N4465" i="14"/>
  <c r="N4464" i="14"/>
  <c r="N4463" i="14"/>
  <c r="N4462" i="14"/>
  <c r="N4461" i="14"/>
  <c r="N4460" i="14"/>
  <c r="N4459" i="14"/>
  <c r="N4458" i="14"/>
  <c r="N4457" i="14"/>
  <c r="N4456" i="14"/>
  <c r="N4455" i="14"/>
  <c r="N4454" i="14"/>
  <c r="N4453" i="14"/>
  <c r="N4452" i="14"/>
  <c r="N4451" i="14"/>
  <c r="N4450" i="14"/>
  <c r="N4449" i="14"/>
  <c r="N4448" i="14"/>
  <c r="N4447" i="14"/>
  <c r="N4446" i="14"/>
  <c r="N4445" i="14"/>
  <c r="N4444" i="14"/>
  <c r="N4443" i="14"/>
  <c r="N4442" i="14"/>
  <c r="N4441" i="14"/>
  <c r="N4440" i="14"/>
  <c r="N4439" i="14"/>
  <c r="N4438" i="14"/>
  <c r="N4437" i="14"/>
  <c r="N4436" i="14"/>
  <c r="N4435" i="14"/>
  <c r="N4434" i="14"/>
  <c r="N4433" i="14"/>
  <c r="N4432" i="14"/>
  <c r="N4431" i="14"/>
  <c r="N4430" i="14"/>
  <c r="N4429" i="14"/>
  <c r="N4428" i="14"/>
  <c r="N4427" i="14"/>
  <c r="N4426" i="14"/>
  <c r="N4425" i="14"/>
  <c r="N4424" i="14"/>
  <c r="N4423" i="14"/>
  <c r="N4422" i="14"/>
  <c r="N4421" i="14"/>
  <c r="N4420" i="14"/>
  <c r="N4419" i="14"/>
  <c r="N4418" i="14"/>
  <c r="N4417" i="14"/>
  <c r="N4416" i="14"/>
  <c r="N4415" i="14"/>
  <c r="N4414" i="14"/>
  <c r="N4413" i="14"/>
  <c r="N4412" i="14"/>
  <c r="N4411" i="14"/>
  <c r="N4410" i="14"/>
  <c r="N4409" i="14"/>
  <c r="N4408" i="14"/>
  <c r="N4407" i="14"/>
  <c r="N4406" i="14"/>
  <c r="N4405" i="14"/>
  <c r="N4404" i="14"/>
  <c r="N4403" i="14"/>
  <c r="N4402" i="14"/>
  <c r="N4401" i="14"/>
  <c r="N4400" i="14"/>
  <c r="N4399" i="14"/>
  <c r="N4398" i="14"/>
  <c r="N4397" i="14"/>
  <c r="N4396" i="14"/>
  <c r="N4395" i="14"/>
  <c r="N4394" i="14"/>
  <c r="N4393" i="14"/>
  <c r="N4392" i="14"/>
  <c r="N4391" i="14"/>
  <c r="N4390" i="14"/>
  <c r="N4389" i="14"/>
  <c r="N4388" i="14"/>
  <c r="N4387" i="14"/>
  <c r="N4386" i="14"/>
  <c r="N4385" i="14"/>
  <c r="N4384" i="14"/>
  <c r="N4383" i="14"/>
  <c r="N4382" i="14"/>
  <c r="N4381" i="14"/>
  <c r="N4380" i="14"/>
  <c r="N4379" i="14"/>
  <c r="N4378" i="14"/>
  <c r="N4377" i="14"/>
  <c r="N4376" i="14"/>
  <c r="N4375" i="14"/>
  <c r="N4374" i="14"/>
  <c r="N4373" i="14"/>
  <c r="N4372" i="14"/>
  <c r="N4371" i="14"/>
  <c r="N4370" i="14"/>
  <c r="N4369" i="14"/>
  <c r="N4368" i="14"/>
  <c r="N4367" i="14"/>
  <c r="N4366" i="14"/>
  <c r="N4365" i="14"/>
  <c r="N4364" i="14"/>
  <c r="N4363" i="14"/>
  <c r="N4362" i="14"/>
  <c r="N4361" i="14"/>
  <c r="N4360" i="14"/>
  <c r="N4359" i="14"/>
  <c r="N4358" i="14"/>
  <c r="N4357" i="14"/>
  <c r="N4356" i="14"/>
  <c r="N4355" i="14"/>
  <c r="N4354" i="14"/>
  <c r="N4353" i="14"/>
  <c r="N4352" i="14"/>
  <c r="N4351" i="14"/>
  <c r="N4350" i="14"/>
  <c r="N4349" i="14"/>
  <c r="N4348" i="14"/>
  <c r="N4347" i="14"/>
  <c r="N4346" i="14"/>
  <c r="N4345" i="14"/>
  <c r="N4344" i="14"/>
  <c r="N4343" i="14"/>
  <c r="N4342" i="14"/>
  <c r="N4341" i="14"/>
  <c r="N4340" i="14"/>
  <c r="N4339" i="14"/>
  <c r="N4338" i="14"/>
  <c r="N4337" i="14"/>
  <c r="N4336" i="14"/>
  <c r="N4335" i="14"/>
  <c r="N4334" i="14"/>
  <c r="N4333" i="14"/>
  <c r="N4332" i="14"/>
  <c r="N4331" i="14"/>
  <c r="N4330" i="14"/>
  <c r="N4329" i="14"/>
  <c r="N4328" i="14"/>
  <c r="N4327" i="14"/>
  <c r="N4326" i="14"/>
  <c r="N4325" i="14"/>
  <c r="N4324" i="14"/>
  <c r="N4323" i="14"/>
  <c r="N4322" i="14"/>
  <c r="N4321" i="14"/>
  <c r="N4320" i="14"/>
  <c r="N4319" i="14"/>
  <c r="N4318" i="14"/>
  <c r="N4317" i="14"/>
  <c r="N4316" i="14"/>
  <c r="N4315" i="14"/>
  <c r="N4314" i="14"/>
  <c r="N4313" i="14"/>
  <c r="N4312" i="14"/>
  <c r="N4311" i="14"/>
  <c r="N4310" i="14"/>
  <c r="N4309" i="14"/>
  <c r="N4308" i="14"/>
  <c r="N4307" i="14"/>
  <c r="N4306" i="14"/>
  <c r="N4305" i="14"/>
  <c r="N4304" i="14"/>
  <c r="N4303" i="14"/>
  <c r="N4302" i="14"/>
  <c r="N4301" i="14"/>
  <c r="N4300" i="14"/>
  <c r="N4299" i="14"/>
  <c r="N4298" i="14"/>
  <c r="N4297" i="14"/>
  <c r="N4296" i="14"/>
  <c r="N4295" i="14"/>
  <c r="N4294" i="14"/>
  <c r="N4293" i="14"/>
  <c r="N4292" i="14"/>
  <c r="N4291" i="14"/>
  <c r="N4290" i="14"/>
  <c r="N4289" i="14"/>
  <c r="N4288" i="14"/>
  <c r="N4287" i="14"/>
  <c r="N4286" i="14"/>
  <c r="N4285" i="14"/>
  <c r="N4284" i="14"/>
  <c r="N4283" i="14"/>
  <c r="N4282" i="14"/>
  <c r="N4281" i="14"/>
  <c r="N4280" i="14"/>
  <c r="N4279" i="14"/>
  <c r="N4278" i="14"/>
  <c r="N4277" i="14"/>
  <c r="N4276" i="14"/>
  <c r="N4275" i="14"/>
  <c r="N4274" i="14"/>
  <c r="N4273" i="14"/>
  <c r="N4272" i="14"/>
  <c r="N4271" i="14"/>
  <c r="N4270" i="14"/>
  <c r="N4269" i="14"/>
  <c r="N4268" i="14"/>
  <c r="N4267" i="14"/>
  <c r="N4266" i="14"/>
  <c r="N4265" i="14"/>
  <c r="N4264" i="14"/>
  <c r="N4263" i="14"/>
  <c r="N4262" i="14"/>
  <c r="N4261" i="14"/>
  <c r="N4260" i="14"/>
  <c r="N4259" i="14"/>
  <c r="N4258" i="14"/>
  <c r="N4257" i="14"/>
  <c r="N4256" i="14"/>
  <c r="N4255" i="14"/>
  <c r="N4254" i="14"/>
  <c r="N4253" i="14"/>
  <c r="N4252" i="14"/>
  <c r="N4251" i="14"/>
  <c r="N4250" i="14"/>
  <c r="N4249" i="14"/>
  <c r="N4248" i="14"/>
  <c r="N4247" i="14"/>
  <c r="N4246" i="14"/>
  <c r="N4245" i="14"/>
  <c r="N4244" i="14"/>
  <c r="N4243" i="14"/>
  <c r="N4242" i="14"/>
  <c r="N4241" i="14"/>
  <c r="N4240" i="14"/>
  <c r="N4239" i="14"/>
  <c r="N4238" i="14"/>
  <c r="N4237" i="14"/>
  <c r="N4236" i="14"/>
  <c r="N4235" i="14"/>
  <c r="N4234" i="14"/>
  <c r="N4233" i="14"/>
  <c r="N4232" i="14"/>
  <c r="N4231" i="14"/>
  <c r="N4230" i="14"/>
  <c r="N4229" i="14"/>
  <c r="N4228" i="14"/>
  <c r="N4227" i="14"/>
  <c r="N4226" i="14"/>
  <c r="N4225" i="14"/>
  <c r="N4224" i="14"/>
  <c r="N4223" i="14"/>
  <c r="N4222" i="14"/>
  <c r="N4221" i="14"/>
  <c r="N4220" i="14"/>
  <c r="N4219" i="14"/>
  <c r="N4218" i="14"/>
  <c r="N4217" i="14"/>
  <c r="N4216" i="14"/>
  <c r="N4215" i="14"/>
  <c r="N4214" i="14"/>
  <c r="N4213" i="14"/>
  <c r="N4212" i="14"/>
  <c r="N4211" i="14"/>
  <c r="N4210" i="14"/>
  <c r="N4209" i="14"/>
  <c r="N4208" i="14"/>
  <c r="N4207" i="14"/>
  <c r="N4206" i="14"/>
  <c r="N4205" i="14"/>
  <c r="N4204" i="14"/>
  <c r="N4203" i="14"/>
  <c r="N4202" i="14"/>
  <c r="N4201" i="14"/>
  <c r="N4200" i="14"/>
  <c r="N4199" i="14"/>
  <c r="N4198" i="14"/>
  <c r="N4197" i="14"/>
  <c r="N4196" i="14"/>
  <c r="N4195" i="14"/>
  <c r="N4194" i="14"/>
  <c r="N4193" i="14"/>
  <c r="N4192" i="14"/>
  <c r="N4191" i="14"/>
  <c r="N4190" i="14"/>
  <c r="N4189" i="14"/>
  <c r="N4188" i="14"/>
  <c r="N4187" i="14"/>
  <c r="N4186" i="14"/>
  <c r="N4185" i="14"/>
  <c r="N4184" i="14"/>
  <c r="N4183" i="14"/>
  <c r="N4182" i="14"/>
  <c r="N4181" i="14"/>
  <c r="N4180" i="14"/>
  <c r="N4179" i="14"/>
  <c r="N4178" i="14"/>
  <c r="N4177" i="14"/>
  <c r="N4176" i="14"/>
  <c r="N4175" i="14"/>
  <c r="N4174" i="14"/>
  <c r="N4173" i="14"/>
  <c r="N4172" i="14"/>
  <c r="N4171" i="14"/>
  <c r="N4170" i="14"/>
  <c r="N4169" i="14"/>
  <c r="N4168" i="14"/>
  <c r="N4167" i="14"/>
  <c r="N4166" i="14"/>
  <c r="N4165" i="14"/>
  <c r="N4164" i="14"/>
  <c r="N4163" i="14"/>
  <c r="N4162" i="14"/>
  <c r="N4161" i="14"/>
  <c r="N4160" i="14"/>
  <c r="N4159" i="14"/>
  <c r="N4158" i="14"/>
  <c r="N4157" i="14"/>
  <c r="N4156" i="14"/>
  <c r="N4155" i="14"/>
  <c r="N4154" i="14"/>
  <c r="N4153" i="14"/>
  <c r="N4152" i="14"/>
  <c r="N4151" i="14"/>
  <c r="N4150" i="14"/>
  <c r="N4149" i="14"/>
  <c r="N4148" i="14"/>
  <c r="N4147" i="14"/>
  <c r="N4146" i="14"/>
  <c r="N4145" i="14"/>
  <c r="N4144" i="14"/>
  <c r="N4143" i="14"/>
  <c r="N4142" i="14"/>
  <c r="N4141" i="14"/>
  <c r="N4140" i="14"/>
  <c r="N4139" i="14"/>
  <c r="N4138" i="14"/>
  <c r="N4137" i="14"/>
  <c r="N4136" i="14"/>
  <c r="N4135" i="14"/>
  <c r="N4134" i="14"/>
  <c r="N4133" i="14"/>
  <c r="N4132" i="14"/>
  <c r="N4131" i="14"/>
  <c r="N4130" i="14"/>
  <c r="N4129" i="14"/>
  <c r="N4128" i="14"/>
  <c r="N4127" i="14"/>
  <c r="N4126" i="14"/>
  <c r="N4125" i="14"/>
  <c r="N4124" i="14"/>
  <c r="N4123" i="14"/>
  <c r="N4122" i="14"/>
  <c r="N4121" i="14"/>
  <c r="N4120" i="14"/>
  <c r="N4119" i="14"/>
  <c r="N4118" i="14"/>
  <c r="N4117" i="14"/>
  <c r="N4116" i="14"/>
  <c r="N4115" i="14"/>
  <c r="N4114" i="14"/>
  <c r="N4113" i="14"/>
  <c r="N4112" i="14"/>
  <c r="N4111" i="14"/>
  <c r="N4110" i="14"/>
  <c r="N4109" i="14"/>
  <c r="N4108" i="14"/>
  <c r="N4107" i="14"/>
  <c r="N4106" i="14"/>
  <c r="N4105" i="14"/>
  <c r="N4104" i="14"/>
  <c r="N4103" i="14"/>
  <c r="N4102" i="14"/>
  <c r="N4101" i="14"/>
  <c r="N4100" i="14"/>
  <c r="N4099" i="14"/>
  <c r="N4098" i="14"/>
  <c r="N4097" i="14"/>
  <c r="N4096" i="14"/>
  <c r="N4095" i="14"/>
  <c r="N4094" i="14"/>
  <c r="N4093" i="14"/>
  <c r="N4092" i="14"/>
  <c r="N4091" i="14"/>
  <c r="N4090" i="14"/>
  <c r="N4089" i="14"/>
  <c r="N4088" i="14"/>
  <c r="N4087" i="14"/>
  <c r="N4086" i="14"/>
  <c r="N4085" i="14"/>
  <c r="N4084" i="14"/>
  <c r="N4083" i="14"/>
  <c r="N4082" i="14"/>
  <c r="N4081" i="14"/>
  <c r="N4080" i="14"/>
  <c r="N4079" i="14"/>
  <c r="N4078" i="14"/>
  <c r="N4077" i="14"/>
  <c r="N4076" i="14"/>
  <c r="N4075" i="14"/>
  <c r="N4074" i="14"/>
  <c r="N4073" i="14"/>
  <c r="N4072" i="14"/>
  <c r="N4071" i="14"/>
  <c r="N4070" i="14"/>
  <c r="N4069" i="14"/>
  <c r="N4068" i="14"/>
  <c r="N4067" i="14"/>
  <c r="N4066" i="14"/>
  <c r="N4065" i="14"/>
  <c r="N4064" i="14"/>
  <c r="N4063" i="14"/>
  <c r="N4062" i="14"/>
  <c r="N4061" i="14"/>
  <c r="N4060" i="14"/>
  <c r="N4059" i="14"/>
  <c r="N4058" i="14"/>
  <c r="N4057" i="14"/>
  <c r="N4056" i="14"/>
  <c r="N4055" i="14"/>
  <c r="N4054" i="14"/>
  <c r="N4053" i="14"/>
  <c r="N4052" i="14"/>
  <c r="N4051" i="14"/>
  <c r="N4050" i="14"/>
  <c r="N4049" i="14"/>
  <c r="N4048" i="14"/>
  <c r="N4047" i="14"/>
  <c r="N4046" i="14"/>
  <c r="N4045" i="14"/>
  <c r="N4044" i="14"/>
  <c r="N4043" i="14"/>
  <c r="N4042" i="14"/>
  <c r="N4041" i="14"/>
  <c r="N4040" i="14"/>
  <c r="N4039" i="14"/>
  <c r="N4038" i="14"/>
  <c r="N4037" i="14"/>
  <c r="N4036" i="14"/>
  <c r="N4035" i="14"/>
  <c r="N4034" i="14"/>
  <c r="N4033" i="14"/>
  <c r="N4032" i="14"/>
  <c r="N4031" i="14"/>
  <c r="N4030" i="14"/>
  <c r="N4029" i="14"/>
  <c r="N4028" i="14"/>
  <c r="N4027" i="14"/>
  <c r="N4026" i="14"/>
  <c r="N4025" i="14"/>
  <c r="N4024" i="14"/>
  <c r="N4023" i="14"/>
  <c r="N4022" i="14"/>
  <c r="N4021" i="14"/>
  <c r="N4020" i="14"/>
  <c r="N4019" i="14"/>
  <c r="N4018" i="14"/>
  <c r="N4017" i="14"/>
  <c r="N4016" i="14"/>
  <c r="N4015" i="14"/>
  <c r="N4014" i="14"/>
  <c r="N4013" i="14"/>
  <c r="N4012" i="14"/>
  <c r="N4011" i="14"/>
  <c r="N4010" i="14"/>
  <c r="N4009" i="14"/>
  <c r="N4008" i="14"/>
  <c r="N4007" i="14"/>
  <c r="N4006" i="14"/>
  <c r="N4005" i="14"/>
  <c r="N4004" i="14"/>
  <c r="N4003" i="14"/>
  <c r="N4002" i="14"/>
  <c r="N4001" i="14"/>
  <c r="N4000" i="14"/>
  <c r="N3999" i="14"/>
  <c r="N3998" i="14"/>
  <c r="N3997" i="14"/>
  <c r="N3996" i="14"/>
  <c r="N3995" i="14"/>
  <c r="N3994" i="14"/>
  <c r="N3993" i="14"/>
  <c r="N3992" i="14"/>
  <c r="N3991" i="14"/>
  <c r="N3990" i="14"/>
  <c r="N3989" i="14"/>
  <c r="N3988" i="14"/>
  <c r="N3987" i="14"/>
  <c r="N3986" i="14"/>
  <c r="N3985" i="14"/>
  <c r="N3984" i="14"/>
  <c r="N3983" i="14"/>
  <c r="N3982" i="14"/>
  <c r="N3981" i="14"/>
  <c r="N3980" i="14"/>
  <c r="N3979" i="14"/>
  <c r="N3978" i="14"/>
  <c r="N3977" i="14"/>
  <c r="N3976" i="14"/>
  <c r="N3975" i="14"/>
  <c r="N3974" i="14"/>
  <c r="N3973" i="14"/>
  <c r="N3972" i="14"/>
  <c r="N3971" i="14"/>
  <c r="N3970" i="14"/>
  <c r="N3969" i="14"/>
  <c r="N3968" i="14"/>
  <c r="N3967" i="14"/>
  <c r="N3966" i="14"/>
  <c r="N3965" i="14"/>
  <c r="N3964" i="14"/>
  <c r="N3963" i="14"/>
  <c r="N3962" i="14"/>
  <c r="N3961" i="14"/>
  <c r="N3960" i="14"/>
  <c r="N3959" i="14"/>
  <c r="N3958" i="14"/>
  <c r="N3957" i="14"/>
  <c r="N3956" i="14"/>
  <c r="N3955" i="14"/>
  <c r="N3954" i="14"/>
  <c r="N3953" i="14"/>
  <c r="N3952" i="14"/>
  <c r="N3951" i="14"/>
  <c r="N3950" i="14"/>
  <c r="N3949" i="14"/>
  <c r="N3948" i="14"/>
  <c r="N3947" i="14"/>
  <c r="N3946" i="14"/>
  <c r="N3945" i="14"/>
  <c r="N3944" i="14"/>
  <c r="N3943" i="14"/>
  <c r="N3942" i="14"/>
  <c r="N3941" i="14"/>
  <c r="N3940" i="14"/>
  <c r="N3939" i="14"/>
  <c r="N3938" i="14"/>
  <c r="N3937" i="14"/>
  <c r="N3936" i="14"/>
  <c r="N3935" i="14"/>
  <c r="N3934" i="14"/>
  <c r="N3933" i="14"/>
  <c r="N3932" i="14"/>
  <c r="N3931" i="14"/>
  <c r="N3930" i="14"/>
  <c r="N3929" i="14"/>
  <c r="N3928" i="14"/>
  <c r="N3927" i="14"/>
  <c r="N3926" i="14"/>
  <c r="N3925" i="14"/>
  <c r="N3924" i="14"/>
  <c r="N3923" i="14"/>
  <c r="N3922" i="14"/>
  <c r="N3921" i="14"/>
  <c r="N3920" i="14"/>
  <c r="N3919" i="14"/>
  <c r="N3918" i="14"/>
  <c r="N3917" i="14"/>
  <c r="N3916" i="14"/>
  <c r="N3915" i="14"/>
  <c r="N3914" i="14"/>
  <c r="N3913" i="14"/>
  <c r="N3912" i="14"/>
  <c r="N3911" i="14"/>
  <c r="N3910" i="14"/>
  <c r="N3909" i="14"/>
  <c r="N3908" i="14"/>
  <c r="N3907" i="14"/>
  <c r="N3906" i="14"/>
  <c r="N3905" i="14"/>
  <c r="N3904" i="14"/>
  <c r="N3903" i="14"/>
  <c r="N3902" i="14"/>
  <c r="N3901" i="14"/>
  <c r="N3900" i="14"/>
  <c r="N3899" i="14"/>
  <c r="N3898" i="14"/>
  <c r="N3897" i="14"/>
  <c r="N3896" i="14"/>
  <c r="N3895" i="14"/>
  <c r="N3894" i="14"/>
  <c r="N3893" i="14"/>
  <c r="N3892" i="14"/>
  <c r="N3891" i="14"/>
  <c r="N3890" i="14"/>
  <c r="N3889" i="14"/>
  <c r="N3888" i="14"/>
  <c r="N3887" i="14"/>
  <c r="N3886" i="14"/>
  <c r="N3885" i="14"/>
  <c r="N3884" i="14"/>
  <c r="N3883" i="14"/>
  <c r="N3882" i="14"/>
  <c r="N3881" i="14"/>
  <c r="N3880" i="14"/>
  <c r="N3879" i="14"/>
  <c r="N3878" i="14"/>
  <c r="N3877" i="14"/>
  <c r="N3876" i="14"/>
  <c r="N3875" i="14"/>
  <c r="N3874" i="14"/>
  <c r="N3873" i="14"/>
  <c r="N3872" i="14"/>
  <c r="N3871" i="14"/>
  <c r="N3870" i="14"/>
  <c r="N3869" i="14"/>
  <c r="N3868" i="14"/>
  <c r="N3867" i="14"/>
  <c r="N3866" i="14"/>
  <c r="N3865" i="14"/>
  <c r="N3864" i="14"/>
  <c r="N3863" i="14"/>
  <c r="N3862" i="14"/>
  <c r="N3861" i="14"/>
  <c r="N3860" i="14"/>
  <c r="N3859" i="14"/>
  <c r="N3858" i="14"/>
  <c r="N3857" i="14"/>
  <c r="N3856" i="14"/>
  <c r="N3855" i="14"/>
  <c r="N3854" i="14"/>
  <c r="N3853" i="14"/>
  <c r="N3852" i="14"/>
  <c r="N3851" i="14"/>
  <c r="N3850" i="14"/>
  <c r="N3849" i="14"/>
  <c r="N3848" i="14"/>
  <c r="N3847" i="14"/>
  <c r="N3846" i="14"/>
  <c r="N3845" i="14"/>
  <c r="N3844" i="14"/>
  <c r="N3843" i="14"/>
  <c r="N3842" i="14"/>
  <c r="N3841" i="14"/>
  <c r="N3840" i="14"/>
  <c r="N3839" i="14"/>
  <c r="N3838" i="14"/>
  <c r="N3837" i="14"/>
  <c r="N3836" i="14"/>
  <c r="N3835" i="14"/>
  <c r="N3834" i="14"/>
  <c r="N3833" i="14"/>
  <c r="N3832" i="14"/>
  <c r="N3831" i="14"/>
  <c r="N3830" i="14"/>
  <c r="N3829" i="14"/>
  <c r="N3828" i="14"/>
  <c r="N3827" i="14"/>
  <c r="N3826" i="14"/>
  <c r="N3825" i="14"/>
  <c r="N3824" i="14"/>
  <c r="N3823" i="14"/>
  <c r="N3822" i="14"/>
  <c r="N3821" i="14"/>
  <c r="N3820" i="14"/>
  <c r="N3819" i="14"/>
  <c r="N3818" i="14"/>
  <c r="N3817" i="14"/>
  <c r="N3816" i="14"/>
  <c r="N3815" i="14"/>
  <c r="N3814" i="14"/>
  <c r="N3813" i="14"/>
  <c r="N3812" i="14"/>
  <c r="N3811" i="14"/>
  <c r="N3810" i="14"/>
  <c r="N3809" i="14"/>
  <c r="N3808" i="14"/>
  <c r="N3807" i="14"/>
  <c r="N3806" i="14"/>
  <c r="N3805" i="14"/>
  <c r="N3804" i="14"/>
  <c r="N3803" i="14"/>
  <c r="N3802" i="14"/>
  <c r="N3801" i="14"/>
  <c r="N3800" i="14"/>
  <c r="N3799" i="14"/>
  <c r="N3798" i="14"/>
  <c r="N3797" i="14"/>
  <c r="N3796" i="14"/>
  <c r="N3795" i="14"/>
  <c r="N3794" i="14"/>
  <c r="N3793" i="14"/>
  <c r="N3792" i="14"/>
  <c r="N3791" i="14"/>
  <c r="N3790" i="14"/>
  <c r="N3789" i="14"/>
  <c r="N3788" i="14"/>
  <c r="N3787" i="14"/>
  <c r="N3786" i="14"/>
  <c r="N3785" i="14"/>
  <c r="N3784" i="14"/>
  <c r="N3783" i="14"/>
  <c r="N3782" i="14"/>
  <c r="N3781" i="14"/>
  <c r="N3780" i="14"/>
  <c r="N3779" i="14"/>
  <c r="N3778" i="14"/>
  <c r="N3777" i="14"/>
  <c r="N3776" i="14"/>
  <c r="N3775" i="14"/>
  <c r="N3774" i="14"/>
  <c r="N3773" i="14"/>
  <c r="N3772" i="14"/>
  <c r="N3771" i="14"/>
  <c r="N3770" i="14"/>
  <c r="N3769" i="14"/>
  <c r="N3768" i="14"/>
  <c r="N3767" i="14"/>
  <c r="N3766" i="14"/>
  <c r="N3765" i="14"/>
  <c r="N3764" i="14"/>
  <c r="N3763" i="14"/>
  <c r="N3762" i="14"/>
  <c r="N3761" i="14"/>
  <c r="N3760" i="14"/>
  <c r="N3759" i="14"/>
  <c r="N3758" i="14"/>
  <c r="N3757" i="14"/>
  <c r="N3756" i="14"/>
  <c r="N3755" i="14"/>
  <c r="N3754" i="14"/>
  <c r="N3753" i="14"/>
  <c r="N3752" i="14"/>
  <c r="N3751" i="14"/>
  <c r="N3750" i="14"/>
  <c r="N3749" i="14"/>
  <c r="N3748" i="14"/>
  <c r="N3747" i="14"/>
  <c r="N3746" i="14"/>
  <c r="N3745" i="14"/>
  <c r="N3744" i="14"/>
  <c r="N3743" i="14"/>
  <c r="N3742" i="14"/>
  <c r="N3741" i="14"/>
  <c r="N3740" i="14"/>
  <c r="N3739" i="14"/>
  <c r="N3738" i="14"/>
  <c r="N3737" i="14"/>
  <c r="N3736" i="14"/>
  <c r="N3735" i="14"/>
  <c r="N3734" i="14"/>
  <c r="N3733" i="14"/>
  <c r="N3732" i="14"/>
  <c r="N3731" i="14"/>
  <c r="N3730" i="14"/>
  <c r="N3729" i="14"/>
  <c r="N3728" i="14"/>
  <c r="N3727" i="14"/>
  <c r="N3726" i="14"/>
  <c r="N3725" i="14"/>
  <c r="N3724" i="14"/>
  <c r="N3723" i="14"/>
  <c r="N3722" i="14"/>
  <c r="N3721" i="14"/>
  <c r="N3720" i="14"/>
  <c r="N3719" i="14"/>
  <c r="N3718" i="14"/>
  <c r="N3717" i="14"/>
  <c r="N3716" i="14"/>
  <c r="N3715" i="14"/>
  <c r="N3714" i="14"/>
  <c r="N3713" i="14"/>
  <c r="N3712" i="14"/>
  <c r="N3711" i="14"/>
  <c r="N3710" i="14"/>
  <c r="N3709" i="14"/>
  <c r="N3708" i="14"/>
  <c r="N3707" i="14"/>
  <c r="N3706" i="14"/>
  <c r="N3705" i="14"/>
  <c r="N3704" i="14"/>
  <c r="N3703" i="14"/>
  <c r="N3702" i="14"/>
  <c r="N3701" i="14"/>
  <c r="N3700" i="14"/>
  <c r="N3699" i="14"/>
  <c r="N3698" i="14"/>
  <c r="N3697" i="14"/>
  <c r="N3696" i="14"/>
  <c r="N3695" i="14"/>
  <c r="N3694" i="14"/>
  <c r="N3693" i="14"/>
  <c r="N3692" i="14"/>
  <c r="N3691" i="14"/>
  <c r="N3690" i="14"/>
  <c r="N3689" i="14"/>
  <c r="N3688" i="14"/>
  <c r="N3687" i="14"/>
  <c r="N3686" i="14"/>
  <c r="N3685" i="14"/>
  <c r="N3684" i="14"/>
  <c r="N3683" i="14"/>
  <c r="N3682" i="14"/>
  <c r="N3681" i="14"/>
  <c r="N3680" i="14"/>
  <c r="N3679" i="14"/>
  <c r="N3678" i="14"/>
  <c r="N3677" i="14"/>
  <c r="N3676" i="14"/>
  <c r="N3675" i="14"/>
  <c r="N3674" i="14"/>
  <c r="N3673" i="14"/>
  <c r="N3672" i="14"/>
  <c r="N3671" i="14"/>
  <c r="N3670" i="14"/>
  <c r="N3669" i="14"/>
  <c r="N3668" i="14"/>
  <c r="N3667" i="14"/>
  <c r="N3666" i="14"/>
  <c r="N3665" i="14"/>
  <c r="N3664" i="14"/>
  <c r="N3663" i="14"/>
  <c r="N3662" i="14"/>
  <c r="N3661" i="14"/>
  <c r="N3660" i="14"/>
  <c r="N3659" i="14"/>
  <c r="N3658" i="14"/>
  <c r="N3657" i="14"/>
  <c r="N3656" i="14"/>
  <c r="N3655" i="14"/>
  <c r="N3654" i="14"/>
  <c r="N3653" i="14"/>
  <c r="N3652" i="14"/>
  <c r="N3651" i="14"/>
  <c r="N3650" i="14"/>
  <c r="N3649" i="14"/>
  <c r="N3648" i="14"/>
  <c r="N3647" i="14"/>
  <c r="N3646" i="14"/>
  <c r="N3645" i="14"/>
  <c r="N3644" i="14"/>
  <c r="N3643" i="14"/>
  <c r="N3642" i="14"/>
  <c r="N3641" i="14"/>
  <c r="N3640" i="14"/>
  <c r="N3639" i="14"/>
  <c r="N3638" i="14"/>
  <c r="N3637" i="14"/>
  <c r="N3636" i="14"/>
  <c r="N3635" i="14"/>
  <c r="N3634" i="14"/>
  <c r="N3633" i="14"/>
  <c r="N3632" i="14"/>
  <c r="N3631" i="14"/>
  <c r="N3630" i="14"/>
  <c r="N3629" i="14"/>
  <c r="N3628" i="14"/>
  <c r="N3627" i="14"/>
  <c r="N3626" i="14"/>
  <c r="N3625" i="14"/>
  <c r="N3624" i="14"/>
  <c r="N3623" i="14"/>
  <c r="N3622" i="14"/>
  <c r="N3621" i="14"/>
  <c r="N3620" i="14"/>
  <c r="N3619" i="14"/>
  <c r="N3618" i="14"/>
  <c r="N3617" i="14"/>
  <c r="N3616" i="14"/>
  <c r="N3615" i="14"/>
  <c r="N3614" i="14"/>
  <c r="N3613" i="14"/>
  <c r="N3612" i="14"/>
  <c r="N3611" i="14"/>
  <c r="N3610" i="14"/>
  <c r="N3609" i="14"/>
  <c r="N3608" i="14"/>
  <c r="N3607" i="14"/>
  <c r="N3606" i="14"/>
  <c r="N3605" i="14"/>
  <c r="N3604" i="14"/>
  <c r="N3603" i="14"/>
  <c r="N3602" i="14"/>
  <c r="N3601" i="14"/>
  <c r="N3600" i="14"/>
  <c r="N3599" i="14"/>
  <c r="N3598" i="14"/>
  <c r="N3597" i="14"/>
  <c r="N3596" i="14"/>
  <c r="N3595" i="14"/>
  <c r="N3594" i="14"/>
  <c r="N3593" i="14"/>
  <c r="N3592" i="14"/>
  <c r="N3591" i="14"/>
  <c r="N3590" i="14"/>
  <c r="N3589" i="14"/>
  <c r="N3588" i="14"/>
  <c r="N3587" i="14"/>
  <c r="N3586" i="14"/>
  <c r="N3585" i="14"/>
  <c r="N3584" i="14"/>
  <c r="N3583" i="14"/>
  <c r="N3582" i="14"/>
  <c r="N3581" i="14"/>
  <c r="N3580" i="14"/>
  <c r="N3579" i="14"/>
  <c r="N3578" i="14"/>
  <c r="N3577" i="14"/>
  <c r="N3576" i="14"/>
  <c r="N3575" i="14"/>
  <c r="N3574" i="14"/>
  <c r="N3573" i="14"/>
  <c r="N3572" i="14"/>
  <c r="N3571" i="14"/>
  <c r="N3570" i="14"/>
  <c r="N3569" i="14"/>
  <c r="N3568" i="14"/>
  <c r="N3567" i="14"/>
  <c r="N3566" i="14"/>
  <c r="N3565" i="14"/>
  <c r="N3564" i="14"/>
  <c r="N3563" i="14"/>
  <c r="N3562" i="14"/>
  <c r="N3561" i="14"/>
  <c r="N3560" i="14"/>
  <c r="N3559" i="14"/>
  <c r="N3558" i="14"/>
  <c r="N3557" i="14"/>
  <c r="N3556" i="14"/>
  <c r="N3555" i="14"/>
  <c r="N3554" i="14"/>
  <c r="N3553" i="14"/>
  <c r="N3552" i="14"/>
  <c r="N3551" i="14"/>
  <c r="N3550" i="14"/>
  <c r="N3549" i="14"/>
  <c r="N3548" i="14"/>
  <c r="N3547" i="14"/>
  <c r="N3546" i="14"/>
  <c r="N3545" i="14"/>
  <c r="N3544" i="14"/>
  <c r="N3543" i="14"/>
  <c r="N3542" i="14"/>
  <c r="N3541" i="14"/>
  <c r="N3540" i="14"/>
  <c r="N3539" i="14"/>
  <c r="N3538" i="14"/>
  <c r="N3537" i="14"/>
  <c r="N3536" i="14"/>
  <c r="N3535" i="14"/>
  <c r="N3534" i="14"/>
  <c r="N3533" i="14"/>
  <c r="N3532" i="14"/>
  <c r="N3531" i="14"/>
  <c r="N3530" i="14"/>
  <c r="N3529" i="14"/>
  <c r="N3528" i="14"/>
  <c r="N3527" i="14"/>
  <c r="N3526" i="14"/>
  <c r="N3525" i="14"/>
  <c r="N3524" i="14"/>
  <c r="N3523" i="14"/>
  <c r="N3522" i="14"/>
  <c r="N3521" i="14"/>
  <c r="N3520" i="14"/>
  <c r="N3519" i="14"/>
  <c r="N3518" i="14"/>
  <c r="N3517" i="14"/>
  <c r="N3516" i="14"/>
  <c r="N3515" i="14"/>
  <c r="N3514" i="14"/>
  <c r="N3513" i="14"/>
  <c r="N3512" i="14"/>
  <c r="N3511" i="14"/>
  <c r="N3510" i="14"/>
  <c r="N3509" i="14"/>
  <c r="N3508" i="14"/>
  <c r="N3507" i="14"/>
  <c r="N3506" i="14"/>
  <c r="N3505" i="14"/>
  <c r="N3504" i="14"/>
  <c r="N3503" i="14"/>
  <c r="N3502" i="14"/>
  <c r="N3501" i="14"/>
  <c r="N3500" i="14"/>
  <c r="N3499" i="14"/>
  <c r="N3498" i="14"/>
  <c r="N3497" i="14"/>
  <c r="N3496" i="14"/>
  <c r="N3495" i="14"/>
  <c r="N3494" i="14"/>
  <c r="N3493" i="14"/>
  <c r="N3492" i="14"/>
  <c r="N3491" i="14"/>
  <c r="N3490" i="14"/>
  <c r="N3489" i="14"/>
  <c r="N3488" i="14"/>
  <c r="N3487" i="14"/>
  <c r="N3486" i="14"/>
  <c r="N3485" i="14"/>
  <c r="N3484" i="14"/>
  <c r="N3483" i="14"/>
  <c r="N3482" i="14"/>
  <c r="N3481" i="14"/>
  <c r="N3480" i="14"/>
  <c r="N3479" i="14"/>
  <c r="N3478" i="14"/>
  <c r="N3477" i="14"/>
  <c r="N3476" i="14"/>
  <c r="N3475" i="14"/>
  <c r="N3474" i="14"/>
  <c r="N3473" i="14"/>
  <c r="N3472" i="14"/>
  <c r="N3471" i="14"/>
  <c r="N3470" i="14"/>
  <c r="N3469" i="14"/>
  <c r="N3468" i="14"/>
  <c r="N3467" i="14"/>
  <c r="N3466" i="14"/>
  <c r="N3465" i="14"/>
  <c r="N3464" i="14"/>
  <c r="N3463" i="14"/>
  <c r="N3462" i="14"/>
  <c r="N3461" i="14"/>
  <c r="N3460" i="14"/>
  <c r="N3459" i="14"/>
  <c r="N3458" i="14"/>
  <c r="N3457" i="14"/>
  <c r="N3456" i="14"/>
  <c r="N3455" i="14"/>
  <c r="N3454" i="14"/>
  <c r="N3453" i="14"/>
  <c r="N3452" i="14"/>
  <c r="N3451" i="14"/>
  <c r="N3450" i="14"/>
  <c r="N3449" i="14"/>
  <c r="N3448" i="14"/>
  <c r="N3447" i="14"/>
  <c r="N3446" i="14"/>
  <c r="N3445" i="14"/>
  <c r="N3444" i="14"/>
  <c r="N3443" i="14"/>
  <c r="N3442" i="14"/>
  <c r="N3441" i="14"/>
  <c r="N3440" i="14"/>
  <c r="N3439" i="14"/>
  <c r="N3438" i="14"/>
  <c r="N3437" i="14"/>
  <c r="N3436" i="14"/>
  <c r="N3435" i="14"/>
  <c r="N3434" i="14"/>
  <c r="N3433" i="14"/>
  <c r="N3432" i="14"/>
  <c r="N3431" i="14"/>
  <c r="N3430" i="14"/>
  <c r="N3429" i="14"/>
  <c r="N3428" i="14"/>
  <c r="N3427" i="14"/>
  <c r="N3426" i="14"/>
  <c r="N3425" i="14"/>
  <c r="N3424" i="14"/>
  <c r="N3423" i="14"/>
  <c r="N3422" i="14"/>
  <c r="N3421" i="14"/>
  <c r="N3420" i="14"/>
  <c r="N3419" i="14"/>
  <c r="N3418" i="14"/>
  <c r="N3417" i="14"/>
  <c r="N3416" i="14"/>
  <c r="N3415" i="14"/>
  <c r="N3414" i="14"/>
  <c r="N3413" i="14"/>
  <c r="N3412" i="14"/>
  <c r="N3411" i="14"/>
  <c r="N3410" i="14"/>
  <c r="N3409" i="14"/>
  <c r="N3408" i="14"/>
  <c r="N3407" i="14"/>
  <c r="N3406" i="14"/>
  <c r="N3405" i="14"/>
  <c r="N3404" i="14"/>
  <c r="N3403" i="14"/>
  <c r="N3402" i="14"/>
  <c r="N3401" i="14"/>
  <c r="N3400" i="14"/>
  <c r="N3399" i="14"/>
  <c r="N3398" i="14"/>
  <c r="N3397" i="14"/>
  <c r="N3396" i="14"/>
  <c r="N3395" i="14"/>
  <c r="N3394" i="14"/>
  <c r="N3393" i="14"/>
  <c r="N3392" i="14"/>
  <c r="N3391" i="14"/>
  <c r="N3390" i="14"/>
  <c r="N3389" i="14"/>
  <c r="N3388" i="14"/>
  <c r="N3387" i="14"/>
  <c r="N3386" i="14"/>
  <c r="N3385" i="14"/>
  <c r="N3384" i="14"/>
  <c r="N3383" i="14"/>
  <c r="N3382" i="14"/>
  <c r="N3381" i="14"/>
  <c r="N3380" i="14"/>
  <c r="N3379" i="14"/>
  <c r="N3378" i="14"/>
  <c r="N3377" i="14"/>
  <c r="N3376" i="14"/>
  <c r="N3375" i="14"/>
  <c r="N3374" i="14"/>
  <c r="N3373" i="14"/>
  <c r="N3372" i="14"/>
  <c r="N3371" i="14"/>
  <c r="N3370" i="14"/>
  <c r="N3369" i="14"/>
  <c r="N3368" i="14"/>
  <c r="N3367" i="14"/>
  <c r="N3366" i="14"/>
  <c r="N3365" i="14"/>
  <c r="N3364" i="14"/>
  <c r="N3363" i="14"/>
  <c r="N3362" i="14"/>
  <c r="N3361" i="14"/>
  <c r="N3360" i="14"/>
  <c r="N3359" i="14"/>
  <c r="N3358" i="14"/>
  <c r="N3357" i="14"/>
  <c r="N3356" i="14"/>
  <c r="N3355" i="14"/>
  <c r="N3354" i="14"/>
  <c r="N3353" i="14"/>
  <c r="N3352" i="14"/>
  <c r="N3351" i="14"/>
  <c r="N3350" i="14"/>
  <c r="N3349" i="14"/>
  <c r="N3348" i="14"/>
  <c r="N3347" i="14"/>
  <c r="N3346" i="14"/>
  <c r="N3345" i="14"/>
  <c r="N3344" i="14"/>
  <c r="N3343" i="14"/>
  <c r="N3342" i="14"/>
  <c r="N3341" i="14"/>
  <c r="N3340" i="14"/>
  <c r="N3339" i="14"/>
  <c r="N3338" i="14"/>
  <c r="N3337" i="14"/>
  <c r="N3336" i="14"/>
  <c r="N3335" i="14"/>
  <c r="N3334" i="14"/>
  <c r="N3333" i="14"/>
  <c r="N3332" i="14"/>
  <c r="N3331" i="14"/>
  <c r="N3330" i="14"/>
  <c r="N3329" i="14"/>
  <c r="N3328" i="14"/>
  <c r="N3327" i="14"/>
  <c r="N3326" i="14"/>
  <c r="N3325" i="14"/>
  <c r="N3324" i="14"/>
  <c r="N3323" i="14"/>
  <c r="N3322" i="14"/>
  <c r="N3321" i="14"/>
  <c r="N3320" i="14"/>
  <c r="N3319" i="14"/>
  <c r="N3318" i="14"/>
  <c r="N3317" i="14"/>
  <c r="N3316" i="14"/>
  <c r="N3315" i="14"/>
  <c r="N3314" i="14"/>
  <c r="N3313" i="14"/>
  <c r="N3312" i="14"/>
  <c r="N3311" i="14"/>
  <c r="N3310" i="14"/>
  <c r="N3309" i="14"/>
  <c r="N3308" i="14"/>
  <c r="N3307" i="14"/>
  <c r="N3306" i="14"/>
  <c r="N3305" i="14"/>
  <c r="N3304" i="14"/>
  <c r="N3303" i="14"/>
  <c r="N3302" i="14"/>
  <c r="N3301" i="14"/>
  <c r="N3300" i="14"/>
  <c r="N3299" i="14"/>
  <c r="N3298" i="14"/>
  <c r="N3297" i="14"/>
  <c r="N3296" i="14"/>
  <c r="N3295" i="14"/>
  <c r="N3294" i="14"/>
  <c r="N3293" i="14"/>
  <c r="N3292" i="14"/>
  <c r="N3291" i="14"/>
  <c r="N3290" i="14"/>
  <c r="N3289" i="14"/>
  <c r="N3288" i="14"/>
  <c r="N3287" i="14"/>
  <c r="N3286" i="14"/>
  <c r="N3285" i="14"/>
  <c r="N3284" i="14"/>
  <c r="N3283" i="14"/>
  <c r="N3282" i="14"/>
  <c r="N3281" i="14"/>
  <c r="N3280" i="14"/>
  <c r="N3279" i="14"/>
  <c r="N3278" i="14"/>
  <c r="N3277" i="14"/>
  <c r="N3276" i="14"/>
  <c r="N3275" i="14"/>
  <c r="N3274" i="14"/>
  <c r="N3273" i="14"/>
  <c r="N3272" i="14"/>
  <c r="N3271" i="14"/>
  <c r="N3270" i="14"/>
  <c r="N3269" i="14"/>
  <c r="N3268" i="14"/>
  <c r="N3267" i="14"/>
  <c r="N3266" i="14"/>
  <c r="N3265" i="14"/>
  <c r="N3264" i="14"/>
  <c r="N3263" i="14"/>
  <c r="N3262" i="14"/>
  <c r="N3261" i="14"/>
  <c r="N3260" i="14"/>
  <c r="N3259" i="14"/>
  <c r="N3258" i="14"/>
  <c r="N3257" i="14"/>
  <c r="N3256" i="14"/>
  <c r="N3255" i="14"/>
  <c r="N3254" i="14"/>
  <c r="N3253" i="14"/>
  <c r="N3252" i="14"/>
  <c r="N3251" i="14"/>
  <c r="N3250" i="14"/>
  <c r="N3249" i="14"/>
  <c r="N3248" i="14"/>
  <c r="N3247" i="14"/>
  <c r="N3246" i="14"/>
  <c r="N3245" i="14"/>
  <c r="N3244" i="14"/>
  <c r="N3243" i="14"/>
  <c r="N3242" i="14"/>
  <c r="N3241" i="14"/>
  <c r="N3240" i="14"/>
  <c r="N3239" i="14"/>
  <c r="N3238" i="14"/>
  <c r="N3237" i="14"/>
  <c r="N3236" i="14"/>
  <c r="N3235" i="14"/>
  <c r="N3234" i="14"/>
  <c r="N3233" i="14"/>
  <c r="N3232" i="14"/>
  <c r="N3231" i="14"/>
  <c r="N3230" i="14"/>
  <c r="N3229" i="14"/>
  <c r="N3228" i="14"/>
  <c r="N3227" i="14"/>
  <c r="N3226" i="14"/>
  <c r="N3225" i="14"/>
  <c r="N3224" i="14"/>
  <c r="N3223" i="14"/>
  <c r="N3222" i="14"/>
  <c r="N3221" i="14"/>
  <c r="N3220" i="14"/>
  <c r="N3219" i="14"/>
  <c r="N3218" i="14"/>
  <c r="N3217" i="14"/>
  <c r="N3216" i="14"/>
  <c r="N3215" i="14"/>
  <c r="N3214" i="14"/>
  <c r="N3213" i="14"/>
  <c r="N3212" i="14"/>
  <c r="N3211" i="14"/>
  <c r="N3210" i="14"/>
  <c r="N3209" i="14"/>
  <c r="N3208" i="14"/>
  <c r="N3207" i="14"/>
  <c r="N3206" i="14"/>
  <c r="N3205" i="14"/>
  <c r="N3204" i="14"/>
  <c r="N3203" i="14"/>
  <c r="N3202" i="14"/>
  <c r="N3201" i="14"/>
  <c r="N3200" i="14"/>
  <c r="N3199" i="14"/>
  <c r="N3198" i="14"/>
  <c r="N3197" i="14"/>
  <c r="N3196" i="14"/>
  <c r="N3195" i="14"/>
  <c r="N3194" i="14"/>
  <c r="N3193" i="14"/>
  <c r="N3192" i="14"/>
  <c r="N3191" i="14"/>
  <c r="N3190" i="14"/>
  <c r="N3189" i="14"/>
  <c r="N3188" i="14"/>
  <c r="N3187" i="14"/>
  <c r="N3186" i="14"/>
  <c r="N3185" i="14"/>
  <c r="N3184" i="14"/>
  <c r="N3183" i="14"/>
  <c r="N3182" i="14"/>
  <c r="N3181" i="14"/>
  <c r="N3180" i="14"/>
  <c r="N3179" i="14"/>
  <c r="N3178" i="14"/>
  <c r="N3177" i="14"/>
  <c r="N3176" i="14"/>
  <c r="N3175" i="14"/>
  <c r="N3174" i="14"/>
  <c r="N3173" i="14"/>
  <c r="N3172" i="14"/>
  <c r="N3171" i="14"/>
  <c r="N3170" i="14"/>
  <c r="N3169" i="14"/>
  <c r="N3168" i="14"/>
  <c r="N3167" i="14"/>
  <c r="N3166" i="14"/>
  <c r="N3165" i="14"/>
  <c r="N3164" i="14"/>
  <c r="N3163" i="14"/>
  <c r="N3162" i="14"/>
  <c r="N3161" i="14"/>
  <c r="N3160" i="14"/>
  <c r="N3159" i="14"/>
  <c r="N3158" i="14"/>
  <c r="N3157" i="14"/>
  <c r="N3156" i="14"/>
  <c r="N3155" i="14"/>
  <c r="N3154" i="14"/>
  <c r="N3153" i="14"/>
  <c r="N3152" i="14"/>
  <c r="N3151" i="14"/>
  <c r="N3150" i="14"/>
  <c r="N3149" i="14"/>
  <c r="N3148" i="14"/>
  <c r="N3147" i="14"/>
  <c r="N3146" i="14"/>
  <c r="N3145" i="14"/>
  <c r="N3144" i="14"/>
  <c r="N3143" i="14"/>
  <c r="N3142" i="14"/>
  <c r="N3141" i="14"/>
  <c r="N3140" i="14"/>
  <c r="N3139" i="14"/>
  <c r="N3138" i="14"/>
  <c r="N3137" i="14"/>
  <c r="N3136" i="14"/>
  <c r="N3135" i="14"/>
  <c r="N3134" i="14"/>
  <c r="N3133" i="14"/>
  <c r="N3132" i="14"/>
  <c r="N3131" i="14"/>
  <c r="N3130" i="14"/>
  <c r="N3129" i="14"/>
  <c r="N3128" i="14"/>
  <c r="N3127" i="14"/>
  <c r="N3126" i="14"/>
  <c r="N3125" i="14"/>
  <c r="N3124" i="14"/>
  <c r="N3123" i="14"/>
  <c r="N3122" i="14"/>
  <c r="N3121" i="14"/>
  <c r="N3120" i="14"/>
  <c r="N3119" i="14"/>
  <c r="N3118" i="14"/>
  <c r="N3117" i="14"/>
  <c r="N3116" i="14"/>
  <c r="N3115" i="14"/>
  <c r="N3114" i="14"/>
  <c r="N3113" i="14"/>
  <c r="N3112" i="14"/>
  <c r="N3111" i="14"/>
  <c r="N3110" i="14"/>
  <c r="N3109" i="14"/>
  <c r="N3108" i="14"/>
  <c r="N3107" i="14"/>
  <c r="N3106" i="14"/>
  <c r="N3105" i="14"/>
  <c r="N3104" i="14"/>
  <c r="N3103" i="14"/>
  <c r="N3102" i="14"/>
  <c r="N3101" i="14"/>
  <c r="N3100" i="14"/>
  <c r="N3099" i="14"/>
  <c r="N3098" i="14"/>
  <c r="N3097" i="14"/>
  <c r="N3096" i="14"/>
  <c r="N3095" i="14"/>
  <c r="N3094" i="14"/>
  <c r="N3093" i="14"/>
  <c r="N3092" i="14"/>
  <c r="N3091" i="14"/>
  <c r="N3090" i="14"/>
  <c r="N3089" i="14"/>
  <c r="N3088" i="14"/>
  <c r="N3087" i="14"/>
  <c r="N3086" i="14"/>
  <c r="N3085" i="14"/>
  <c r="N3084" i="14"/>
  <c r="N3083" i="14"/>
  <c r="N3082" i="14"/>
  <c r="N3081" i="14"/>
  <c r="N3080" i="14"/>
  <c r="N3079" i="14"/>
  <c r="N3078" i="14"/>
  <c r="N3077" i="14"/>
  <c r="N3076" i="14"/>
  <c r="N3075" i="14"/>
  <c r="N3074" i="14"/>
  <c r="N3073" i="14"/>
  <c r="N3072" i="14"/>
  <c r="N3071" i="14"/>
  <c r="N3070" i="14"/>
  <c r="N3069" i="14"/>
  <c r="N3068" i="14"/>
  <c r="N3067" i="14"/>
  <c r="N3066" i="14"/>
  <c r="N3065" i="14"/>
  <c r="N3064" i="14"/>
  <c r="N3063" i="14"/>
  <c r="N3062" i="14"/>
  <c r="N3061" i="14"/>
  <c r="N3060" i="14"/>
  <c r="N3059" i="14"/>
  <c r="N3058" i="14"/>
  <c r="N3057" i="14"/>
  <c r="N3056" i="14"/>
  <c r="N3055" i="14"/>
  <c r="N3054" i="14"/>
  <c r="N3053" i="14"/>
  <c r="N3052" i="14"/>
  <c r="N3051" i="14"/>
  <c r="N3050" i="14"/>
  <c r="N3049" i="14"/>
  <c r="N3048" i="14"/>
  <c r="N3047" i="14"/>
  <c r="N3046" i="14"/>
  <c r="N3045" i="14"/>
  <c r="N3044" i="14"/>
  <c r="N3043" i="14"/>
  <c r="N3042" i="14"/>
  <c r="N3041" i="14"/>
  <c r="N3040" i="14"/>
  <c r="N3039" i="14"/>
  <c r="N3038" i="14"/>
  <c r="N3037" i="14"/>
  <c r="N3036" i="14"/>
  <c r="N3035" i="14"/>
  <c r="N3034" i="14"/>
  <c r="N3033" i="14"/>
  <c r="N3032" i="14"/>
  <c r="N3031" i="14"/>
  <c r="N3030" i="14"/>
  <c r="N3029" i="14"/>
  <c r="N3028" i="14"/>
  <c r="N3027" i="14"/>
  <c r="N3026" i="14"/>
  <c r="N3025" i="14"/>
  <c r="N3024" i="14"/>
  <c r="N3023" i="14"/>
  <c r="N3022" i="14"/>
  <c r="N3021" i="14"/>
  <c r="N3020" i="14"/>
  <c r="N3019" i="14"/>
  <c r="N3018" i="14"/>
  <c r="N3017" i="14"/>
  <c r="N3016" i="14"/>
  <c r="N3015" i="14"/>
  <c r="N3014" i="14"/>
  <c r="N3013" i="14"/>
  <c r="N3012" i="14"/>
  <c r="N3011" i="14"/>
  <c r="N3010" i="14"/>
  <c r="N3009" i="14"/>
  <c r="N3008" i="14"/>
  <c r="N3007" i="14"/>
  <c r="N3006" i="14"/>
  <c r="N3005" i="14"/>
  <c r="N3004" i="14"/>
  <c r="N3003" i="14"/>
  <c r="N3002" i="14"/>
  <c r="N3001" i="14"/>
  <c r="N3000" i="14"/>
  <c r="N2999" i="14"/>
  <c r="N2998" i="14"/>
  <c r="N2997" i="14"/>
  <c r="N2996" i="14"/>
  <c r="N2995" i="14"/>
  <c r="N2994" i="14"/>
  <c r="N2993" i="14"/>
  <c r="N2992" i="14"/>
  <c r="N2991" i="14"/>
  <c r="N2990" i="14"/>
  <c r="N2989" i="14"/>
  <c r="N2988" i="14"/>
  <c r="N2987" i="14"/>
  <c r="N2986" i="14"/>
  <c r="N2985" i="14"/>
  <c r="N2984" i="14"/>
  <c r="N2983" i="14"/>
  <c r="N2982" i="14"/>
  <c r="N2981" i="14"/>
  <c r="N2980" i="14"/>
  <c r="N2979" i="14"/>
  <c r="N2978" i="14"/>
  <c r="N2977" i="14"/>
  <c r="N2976" i="14"/>
  <c r="N2975" i="14"/>
  <c r="N2974" i="14"/>
  <c r="N2973" i="14"/>
  <c r="N2972" i="14"/>
  <c r="N2971" i="14"/>
  <c r="N2970" i="14"/>
  <c r="N2969" i="14"/>
  <c r="N2968" i="14"/>
  <c r="N2967" i="14"/>
  <c r="N2966" i="14"/>
  <c r="N2965" i="14"/>
  <c r="N2964" i="14"/>
  <c r="N2963" i="14"/>
  <c r="N2962" i="14"/>
  <c r="N2961" i="14"/>
  <c r="N2960" i="14"/>
  <c r="N2959" i="14"/>
  <c r="N2958" i="14"/>
  <c r="N2957" i="14"/>
  <c r="N2956" i="14"/>
  <c r="N2955" i="14"/>
  <c r="N2954" i="14"/>
  <c r="N2953" i="14"/>
  <c r="N2952" i="14"/>
  <c r="N2951" i="14"/>
  <c r="N2950" i="14"/>
  <c r="N2949" i="14"/>
  <c r="N2948" i="14"/>
  <c r="N2947" i="14"/>
  <c r="N2946" i="14"/>
  <c r="N2945" i="14"/>
  <c r="N2944" i="14"/>
  <c r="N2943" i="14"/>
  <c r="N2942" i="14"/>
  <c r="N2941" i="14"/>
  <c r="N2940" i="14"/>
  <c r="N2939" i="14"/>
  <c r="N2938" i="14"/>
  <c r="N2937" i="14"/>
  <c r="N2936" i="14"/>
  <c r="N2935" i="14"/>
  <c r="N2934" i="14"/>
  <c r="N2933" i="14"/>
  <c r="N2932" i="14"/>
  <c r="N2931" i="14"/>
  <c r="N2930" i="14"/>
  <c r="N2929" i="14"/>
  <c r="N2928" i="14"/>
  <c r="N2927" i="14"/>
  <c r="N2926" i="14"/>
  <c r="N2925" i="14"/>
  <c r="N2924" i="14"/>
  <c r="N2923" i="14"/>
  <c r="N2922" i="14"/>
  <c r="N2921" i="14"/>
  <c r="N2920" i="14"/>
  <c r="N2919" i="14"/>
  <c r="N2918" i="14"/>
  <c r="N2917" i="14"/>
  <c r="N2916" i="14"/>
  <c r="N2915" i="14"/>
  <c r="N2914" i="14"/>
  <c r="N2913" i="14"/>
  <c r="N2912" i="14"/>
  <c r="N2911" i="14"/>
  <c r="N2910" i="14"/>
  <c r="N2909" i="14"/>
  <c r="N2908" i="14"/>
  <c r="N2907" i="14"/>
  <c r="N2906" i="14"/>
  <c r="N2905" i="14"/>
  <c r="N2904" i="14"/>
  <c r="N2903" i="14"/>
  <c r="N2902" i="14"/>
  <c r="N2901" i="14"/>
  <c r="N2900" i="14"/>
  <c r="N2899" i="14"/>
  <c r="N2898" i="14"/>
  <c r="N2897" i="14"/>
  <c r="N2896" i="14"/>
  <c r="N2895" i="14"/>
  <c r="N2894" i="14"/>
  <c r="N2893" i="14"/>
  <c r="N2892" i="14"/>
  <c r="N2891" i="14"/>
  <c r="N2890" i="14"/>
  <c r="N2889" i="14"/>
  <c r="N2888" i="14"/>
  <c r="N2887" i="14"/>
  <c r="N2886" i="14"/>
  <c r="N2885" i="14"/>
  <c r="N2884" i="14"/>
  <c r="N2883" i="14"/>
  <c r="N2882" i="14"/>
  <c r="N2881" i="14"/>
  <c r="N2880" i="14"/>
  <c r="N2879" i="14"/>
  <c r="N2878" i="14"/>
  <c r="N2877" i="14"/>
  <c r="N2876" i="14"/>
  <c r="N2875" i="14"/>
  <c r="N2874" i="14"/>
  <c r="N2873" i="14"/>
  <c r="N2872" i="14"/>
  <c r="N2871" i="14"/>
  <c r="N2870" i="14"/>
  <c r="N2869" i="14"/>
  <c r="N2868" i="14"/>
  <c r="N2867" i="14"/>
  <c r="N2866" i="14"/>
  <c r="N2865" i="14"/>
  <c r="N2864" i="14"/>
  <c r="N2863" i="14"/>
  <c r="N2862" i="14"/>
  <c r="N2861" i="14"/>
  <c r="N2860" i="14"/>
  <c r="N2859" i="14"/>
  <c r="N2858" i="14"/>
  <c r="N2857" i="14"/>
  <c r="N2856" i="14"/>
  <c r="N2855" i="14"/>
  <c r="N2854" i="14"/>
  <c r="N2853" i="14"/>
  <c r="N2852" i="14"/>
  <c r="N2851" i="14"/>
  <c r="N2850" i="14"/>
  <c r="N2849" i="14"/>
  <c r="N2848" i="14"/>
  <c r="N2847" i="14"/>
  <c r="N2846" i="14"/>
  <c r="N2845" i="14"/>
  <c r="N2844" i="14"/>
  <c r="N2843" i="14"/>
  <c r="N2842" i="14"/>
  <c r="N2841" i="14"/>
  <c r="N2840" i="14"/>
  <c r="N2839" i="14"/>
  <c r="N2838" i="14"/>
  <c r="N2837" i="14"/>
  <c r="N2836" i="14"/>
  <c r="N2835" i="14"/>
  <c r="N2834" i="14"/>
  <c r="N2833" i="14"/>
  <c r="N2832" i="14"/>
  <c r="N2831" i="14"/>
  <c r="N2830" i="14"/>
  <c r="N2829" i="14"/>
  <c r="N2828" i="14"/>
  <c r="N2827" i="14"/>
  <c r="N2826" i="14"/>
  <c r="N2825" i="14"/>
  <c r="N2824" i="14"/>
  <c r="N2823" i="14"/>
  <c r="N2822" i="14"/>
  <c r="N2821" i="14"/>
  <c r="N2820" i="14"/>
  <c r="N2819" i="14"/>
  <c r="N2818" i="14"/>
  <c r="N2817" i="14"/>
  <c r="N2816" i="14"/>
  <c r="N2815" i="14"/>
  <c r="N2814" i="14"/>
  <c r="N2813" i="14"/>
  <c r="N2812" i="14"/>
  <c r="N2811" i="14"/>
  <c r="N2810" i="14"/>
  <c r="N2809" i="14"/>
  <c r="N2808" i="14"/>
  <c r="N2807" i="14"/>
  <c r="N2806" i="14"/>
  <c r="N2805" i="14"/>
  <c r="N2804" i="14"/>
  <c r="N2803" i="14"/>
  <c r="N2802" i="14"/>
  <c r="N2801" i="14"/>
  <c r="N2800" i="14"/>
  <c r="N2799" i="14"/>
  <c r="N2798" i="14"/>
  <c r="N2797" i="14"/>
  <c r="N2796" i="14"/>
  <c r="N2795" i="14"/>
  <c r="N2794" i="14"/>
  <c r="N2793" i="14"/>
  <c r="N2792" i="14"/>
  <c r="N2791" i="14"/>
  <c r="N2790" i="14"/>
  <c r="N2789" i="14"/>
  <c r="N2788" i="14"/>
  <c r="N2787" i="14"/>
  <c r="N2786" i="14"/>
  <c r="N2785" i="14"/>
  <c r="N2784" i="14"/>
  <c r="N2783" i="14"/>
  <c r="N2782" i="14"/>
  <c r="N2781" i="14"/>
  <c r="N2780" i="14"/>
  <c r="N2779" i="14"/>
  <c r="N2778" i="14"/>
  <c r="N2777" i="14"/>
  <c r="N2776" i="14"/>
  <c r="N2775" i="14"/>
  <c r="N2774" i="14"/>
  <c r="N2773" i="14"/>
  <c r="N2772" i="14"/>
  <c r="N2771" i="14"/>
  <c r="N2770" i="14"/>
  <c r="N2769" i="14"/>
  <c r="N2768" i="14"/>
  <c r="N2767" i="14"/>
  <c r="N2766" i="14"/>
  <c r="N2765" i="14"/>
  <c r="N2764" i="14"/>
  <c r="N2763" i="14"/>
  <c r="N2762" i="14"/>
  <c r="N2761" i="14"/>
  <c r="N2760" i="14"/>
  <c r="N2759" i="14"/>
  <c r="N2758" i="14"/>
  <c r="N2757" i="14"/>
  <c r="N2756" i="14"/>
  <c r="N2755" i="14"/>
  <c r="N2754" i="14"/>
  <c r="N2753" i="14"/>
  <c r="N2752" i="14"/>
  <c r="N2751" i="14"/>
  <c r="N2750" i="14"/>
  <c r="N2749" i="14"/>
  <c r="N2748" i="14"/>
  <c r="N2747" i="14"/>
  <c r="N2746" i="14"/>
  <c r="N2745" i="14"/>
  <c r="N2744" i="14"/>
  <c r="N2743" i="14"/>
  <c r="N2742" i="14"/>
  <c r="N2741" i="14"/>
  <c r="N2740" i="14"/>
  <c r="N2739" i="14"/>
  <c r="N2738" i="14"/>
  <c r="N2737" i="14"/>
  <c r="N2736" i="14"/>
  <c r="N2735" i="14"/>
  <c r="N2734" i="14"/>
  <c r="N2733" i="14"/>
  <c r="N2732" i="14"/>
  <c r="N2731" i="14"/>
  <c r="N2730" i="14"/>
  <c r="N2729" i="14"/>
  <c r="N2728" i="14"/>
  <c r="N2727" i="14"/>
  <c r="N2726" i="14"/>
  <c r="N2725" i="14"/>
  <c r="N2724" i="14"/>
  <c r="N2723" i="14"/>
  <c r="N2722" i="14"/>
  <c r="N2721" i="14"/>
  <c r="N2720" i="14"/>
  <c r="N2719" i="14"/>
  <c r="N2718" i="14"/>
  <c r="N2717" i="14"/>
  <c r="N2716" i="14"/>
  <c r="N2715" i="14"/>
  <c r="N2714" i="14"/>
  <c r="N2713" i="14"/>
  <c r="N2712" i="14"/>
  <c r="N2711" i="14"/>
  <c r="N2710" i="14"/>
  <c r="N2709" i="14"/>
  <c r="N2708" i="14"/>
  <c r="N2707" i="14"/>
  <c r="N2706" i="14"/>
  <c r="N2705" i="14"/>
  <c r="N2704" i="14"/>
  <c r="N2703" i="14"/>
  <c r="N2702" i="14"/>
  <c r="N2701" i="14"/>
  <c r="N2700" i="14"/>
  <c r="N2699" i="14"/>
  <c r="N2698" i="14"/>
  <c r="N2697" i="14"/>
  <c r="N2696" i="14"/>
  <c r="N2695" i="14"/>
  <c r="N2694" i="14"/>
  <c r="N2693" i="14"/>
  <c r="N2692" i="14"/>
  <c r="N2691" i="14"/>
  <c r="N2690" i="14"/>
  <c r="N2689" i="14"/>
  <c r="N2688" i="14"/>
  <c r="N2687" i="14"/>
  <c r="N2686" i="14"/>
  <c r="N2685" i="14"/>
  <c r="N2684" i="14"/>
  <c r="N2683" i="14"/>
  <c r="N2682" i="14"/>
  <c r="N2681" i="14"/>
  <c r="N2680" i="14"/>
  <c r="N2679" i="14"/>
  <c r="N2678" i="14"/>
  <c r="N2677" i="14"/>
  <c r="N2676" i="14"/>
  <c r="N2675" i="14"/>
  <c r="N2674" i="14"/>
  <c r="N2673" i="14"/>
  <c r="N2672" i="14"/>
  <c r="N2671" i="14"/>
  <c r="N2670" i="14"/>
  <c r="N2669" i="14"/>
  <c r="N2668" i="14"/>
  <c r="N2667" i="14"/>
  <c r="N2666" i="14"/>
  <c r="N2665" i="14"/>
  <c r="N2664" i="14"/>
  <c r="N2663" i="14"/>
  <c r="N2662" i="14"/>
  <c r="N2661" i="14"/>
  <c r="N2660" i="14"/>
  <c r="N2659" i="14"/>
  <c r="N2658" i="14"/>
  <c r="N2657" i="14"/>
  <c r="N2656" i="14"/>
  <c r="N2655" i="14"/>
  <c r="N2654" i="14"/>
  <c r="N2653" i="14"/>
  <c r="N2652" i="14"/>
  <c r="N2651" i="14"/>
  <c r="N2650" i="14"/>
  <c r="N2649" i="14"/>
  <c r="N2648" i="14"/>
  <c r="N2647" i="14"/>
  <c r="N2646" i="14"/>
  <c r="N2645" i="14"/>
  <c r="N2644" i="14"/>
  <c r="N2643" i="14"/>
  <c r="N2642" i="14"/>
  <c r="N2641" i="14"/>
  <c r="N2640" i="14"/>
  <c r="N2639" i="14"/>
  <c r="N2638" i="14"/>
  <c r="N2637" i="14"/>
  <c r="N2636" i="14"/>
  <c r="N2635" i="14"/>
  <c r="N2634" i="14"/>
  <c r="N2633" i="14"/>
  <c r="N2632" i="14"/>
  <c r="N2631" i="14"/>
  <c r="N2630" i="14"/>
  <c r="N2629" i="14"/>
  <c r="N2628" i="14"/>
  <c r="N2627" i="14"/>
  <c r="N2626" i="14"/>
  <c r="N2625" i="14"/>
  <c r="N2624" i="14"/>
  <c r="N2623" i="14"/>
  <c r="N2622" i="14"/>
  <c r="N2621" i="14"/>
  <c r="N2620" i="14"/>
  <c r="N2619" i="14"/>
  <c r="N2618" i="14"/>
  <c r="N2617" i="14"/>
  <c r="N2616" i="14"/>
  <c r="N2615" i="14"/>
  <c r="N2614" i="14"/>
  <c r="N2613" i="14"/>
  <c r="N2612" i="14"/>
  <c r="N2611" i="14"/>
  <c r="N2610" i="14"/>
  <c r="N2609" i="14"/>
  <c r="N2608" i="14"/>
  <c r="N2607" i="14"/>
  <c r="N2606" i="14"/>
  <c r="N2605" i="14"/>
  <c r="N2604" i="14"/>
  <c r="N2603" i="14"/>
  <c r="N2602" i="14"/>
  <c r="N2601" i="14"/>
  <c r="N2600" i="14"/>
  <c r="N2599" i="14"/>
  <c r="N2598" i="14"/>
  <c r="N2597" i="14"/>
  <c r="N2596" i="14"/>
  <c r="N2595" i="14"/>
  <c r="N2594" i="14"/>
  <c r="N2593" i="14"/>
  <c r="N2592" i="14"/>
  <c r="N2591" i="14"/>
  <c r="N2590" i="14"/>
  <c r="N2589" i="14"/>
  <c r="N2588" i="14"/>
  <c r="N2587" i="14"/>
  <c r="N2586" i="14"/>
  <c r="N2585" i="14"/>
  <c r="N2584" i="14"/>
  <c r="N2583" i="14"/>
  <c r="N2582" i="14"/>
  <c r="N2581" i="14"/>
  <c r="N2580" i="14"/>
  <c r="N2579" i="14"/>
  <c r="N2578" i="14"/>
  <c r="N2577" i="14"/>
  <c r="N2576" i="14"/>
  <c r="N2575" i="14"/>
  <c r="N2574" i="14"/>
  <c r="N2573" i="14"/>
  <c r="N2572" i="14"/>
  <c r="N2571" i="14"/>
  <c r="N2570" i="14"/>
  <c r="N2569" i="14"/>
  <c r="N2568" i="14"/>
  <c r="N2567" i="14"/>
  <c r="N2566" i="14"/>
  <c r="N2565" i="14"/>
  <c r="N2564" i="14"/>
  <c r="N2563" i="14"/>
  <c r="N2562" i="14"/>
  <c r="N2561" i="14"/>
  <c r="N2560" i="14"/>
  <c r="N2559" i="14"/>
  <c r="N2558" i="14"/>
  <c r="N2557" i="14"/>
  <c r="N2556" i="14"/>
  <c r="N2555" i="14"/>
  <c r="N2554" i="14"/>
  <c r="N2553" i="14"/>
  <c r="N2552" i="14"/>
  <c r="N2551" i="14"/>
  <c r="N2550" i="14"/>
  <c r="N2549" i="14"/>
  <c r="N2548" i="14"/>
  <c r="N2547" i="14"/>
  <c r="N2546" i="14"/>
  <c r="N2545" i="14"/>
  <c r="N2544" i="14"/>
  <c r="N2543" i="14"/>
  <c r="N2542" i="14"/>
  <c r="N2541" i="14"/>
  <c r="N2540" i="14"/>
  <c r="N2539" i="14"/>
  <c r="N2538" i="14"/>
  <c r="N2537" i="14"/>
  <c r="N2536" i="14"/>
  <c r="N2535" i="14"/>
  <c r="N2534" i="14"/>
  <c r="N2533" i="14"/>
  <c r="N2532" i="14"/>
  <c r="N2531" i="14"/>
  <c r="N2530" i="14"/>
  <c r="N2529" i="14"/>
  <c r="N2528" i="14"/>
  <c r="N2527" i="14"/>
  <c r="N2526" i="14"/>
  <c r="N2525" i="14"/>
  <c r="N2524" i="14"/>
  <c r="N2523" i="14"/>
  <c r="N2522" i="14"/>
  <c r="N2521" i="14"/>
  <c r="N2520" i="14"/>
  <c r="N2519" i="14"/>
  <c r="N2518" i="14"/>
  <c r="N2517" i="14"/>
  <c r="N2516" i="14"/>
  <c r="N2515" i="14"/>
  <c r="N2514" i="14"/>
  <c r="N2513" i="14"/>
  <c r="N2512" i="14"/>
  <c r="N2511" i="14"/>
  <c r="N2510" i="14"/>
  <c r="N2509" i="14"/>
  <c r="N2508" i="14"/>
  <c r="N2507" i="14"/>
  <c r="N2506" i="14"/>
  <c r="N2505" i="14"/>
  <c r="N2504" i="14"/>
  <c r="N2503" i="14"/>
  <c r="N2502" i="14"/>
  <c r="N2501" i="14"/>
  <c r="N2500" i="14"/>
  <c r="N2499" i="14"/>
  <c r="N2498" i="14"/>
  <c r="N2497" i="14"/>
  <c r="N2496" i="14"/>
  <c r="N2495" i="14"/>
  <c r="N2494" i="14"/>
  <c r="N2493" i="14"/>
  <c r="N2492" i="14"/>
  <c r="N2491" i="14"/>
  <c r="N2490" i="14"/>
  <c r="N2489" i="14"/>
  <c r="N2488" i="14"/>
  <c r="N2487" i="14"/>
  <c r="N2486" i="14"/>
  <c r="N2485" i="14"/>
  <c r="N2484" i="14"/>
  <c r="N2483" i="14"/>
  <c r="N2482" i="14"/>
  <c r="N2481" i="14"/>
  <c r="N2480" i="14"/>
  <c r="N2479" i="14"/>
  <c r="N2478" i="14"/>
  <c r="N2477" i="14"/>
  <c r="N2476" i="14"/>
  <c r="N2475" i="14"/>
  <c r="N2474" i="14"/>
  <c r="N2473" i="14"/>
  <c r="N2472" i="14"/>
  <c r="N2471" i="14"/>
  <c r="N2470" i="14"/>
  <c r="N2469" i="14"/>
  <c r="N2468" i="14"/>
  <c r="N2467" i="14"/>
  <c r="N2466" i="14"/>
  <c r="N2465" i="14"/>
  <c r="N2464" i="14"/>
  <c r="N2463" i="14"/>
  <c r="N2462" i="14"/>
  <c r="N2461" i="14"/>
  <c r="N2460" i="14"/>
  <c r="N2459" i="14"/>
  <c r="N2458" i="14"/>
  <c r="N2457" i="14"/>
  <c r="N2456" i="14"/>
  <c r="N2455" i="14"/>
  <c r="N2454" i="14"/>
  <c r="N2453" i="14"/>
  <c r="N2452" i="14"/>
  <c r="N2451" i="14"/>
  <c r="N2450" i="14"/>
  <c r="N2449" i="14"/>
  <c r="N2448" i="14"/>
  <c r="N2447" i="14"/>
  <c r="N2446" i="14"/>
  <c r="N2445" i="14"/>
  <c r="N2444" i="14"/>
  <c r="N2443" i="14"/>
  <c r="N2442" i="14"/>
  <c r="N2441" i="14"/>
  <c r="N2440" i="14"/>
  <c r="N2439" i="14"/>
  <c r="N2438" i="14"/>
  <c r="N2437" i="14"/>
  <c r="N2436" i="14"/>
  <c r="N2435" i="14"/>
  <c r="N2434" i="14"/>
  <c r="N2433" i="14"/>
  <c r="N2432" i="14"/>
  <c r="N2431" i="14"/>
  <c r="N2430" i="14"/>
  <c r="N2429" i="14"/>
  <c r="N2428" i="14"/>
  <c r="N2427" i="14"/>
  <c r="N2426" i="14"/>
  <c r="N2425" i="14"/>
  <c r="N2424" i="14"/>
  <c r="N2423" i="14"/>
  <c r="N2422" i="14"/>
  <c r="N2421" i="14"/>
  <c r="N2420" i="14"/>
  <c r="N2419" i="14"/>
  <c r="N2418" i="14"/>
  <c r="N2417" i="14"/>
  <c r="N2416" i="14"/>
  <c r="N2415" i="14"/>
  <c r="N2414" i="14"/>
  <c r="N2413" i="14"/>
  <c r="N2412" i="14"/>
  <c r="N2411" i="14"/>
  <c r="N2410" i="14"/>
  <c r="N2409" i="14"/>
  <c r="N2408" i="14"/>
  <c r="N2407" i="14"/>
  <c r="N2406" i="14"/>
  <c r="N2405" i="14"/>
  <c r="N2404" i="14"/>
  <c r="N2403" i="14"/>
  <c r="N2402" i="14"/>
  <c r="N2401" i="14"/>
  <c r="N2400" i="14"/>
  <c r="N2399" i="14"/>
  <c r="N2398" i="14"/>
  <c r="N2397" i="14"/>
  <c r="N2396" i="14"/>
  <c r="N2395" i="14"/>
  <c r="N2394" i="14"/>
  <c r="N2393" i="14"/>
  <c r="N2392" i="14"/>
  <c r="N2391" i="14"/>
  <c r="N2390" i="14"/>
  <c r="N2389" i="14"/>
  <c r="N2388" i="14"/>
  <c r="N2387" i="14"/>
  <c r="N2386" i="14"/>
  <c r="N2385" i="14"/>
  <c r="N2384" i="14"/>
  <c r="N2383" i="14"/>
  <c r="N2382" i="14"/>
  <c r="N2381" i="14"/>
  <c r="N2380" i="14"/>
  <c r="N2379" i="14"/>
  <c r="N2378" i="14"/>
  <c r="N2377" i="14"/>
  <c r="N2376" i="14"/>
  <c r="N2375" i="14"/>
  <c r="N2374" i="14"/>
  <c r="N2373" i="14"/>
  <c r="N2372" i="14"/>
  <c r="N2371" i="14"/>
  <c r="N2370" i="14"/>
  <c r="N2369" i="14"/>
  <c r="N2368" i="14"/>
  <c r="N2367" i="14"/>
  <c r="N2366" i="14"/>
  <c r="N2365" i="14"/>
  <c r="N2364" i="14"/>
  <c r="N2363" i="14"/>
  <c r="N2362" i="14"/>
  <c r="N2361" i="14"/>
  <c r="N2360" i="14"/>
  <c r="N2359" i="14"/>
  <c r="N2358" i="14"/>
  <c r="N2357" i="14"/>
  <c r="N2356" i="14"/>
  <c r="N2355" i="14"/>
  <c r="N2354" i="14"/>
  <c r="N2353" i="14"/>
  <c r="N2352" i="14"/>
  <c r="N2351" i="14"/>
  <c r="N2350" i="14"/>
  <c r="N2349" i="14"/>
  <c r="N2348" i="14"/>
  <c r="N2347" i="14"/>
  <c r="N2346" i="14"/>
  <c r="N2345" i="14"/>
  <c r="N2344" i="14"/>
  <c r="N2343" i="14"/>
  <c r="N2342" i="14"/>
  <c r="N2341" i="14"/>
  <c r="N2340" i="14"/>
  <c r="N2339" i="14"/>
  <c r="N2338" i="14"/>
  <c r="N2337" i="14"/>
  <c r="N2336" i="14"/>
  <c r="N2335" i="14"/>
  <c r="N2334" i="14"/>
  <c r="N2333" i="14"/>
  <c r="N2332" i="14"/>
  <c r="N2331" i="14"/>
  <c r="N2330" i="14"/>
  <c r="N2329" i="14"/>
  <c r="N2328" i="14"/>
  <c r="N2327" i="14"/>
  <c r="N2326" i="14"/>
  <c r="N2325" i="14"/>
  <c r="N2324" i="14"/>
  <c r="N2323" i="14"/>
  <c r="N2322" i="14"/>
  <c r="N2321" i="14"/>
  <c r="N2320" i="14"/>
  <c r="N2319" i="14"/>
  <c r="N2318" i="14"/>
  <c r="N2317" i="14"/>
  <c r="N2316" i="14"/>
  <c r="N2315" i="14"/>
  <c r="N2314" i="14"/>
  <c r="N2313" i="14"/>
  <c r="N2312" i="14"/>
  <c r="N2311" i="14"/>
  <c r="N2310" i="14"/>
  <c r="N2309" i="14"/>
  <c r="N2308" i="14"/>
  <c r="N2307" i="14"/>
  <c r="N2306" i="14"/>
  <c r="N2305" i="14"/>
  <c r="N2304" i="14"/>
  <c r="N2303" i="14"/>
  <c r="N2302" i="14"/>
  <c r="N2301" i="14"/>
  <c r="N2300" i="14"/>
  <c r="N2299" i="14"/>
  <c r="N2298" i="14"/>
  <c r="N2297" i="14"/>
  <c r="N2296" i="14"/>
  <c r="N2295" i="14"/>
  <c r="N2294" i="14"/>
  <c r="N2293" i="14"/>
  <c r="N2292" i="14"/>
  <c r="N2291" i="14"/>
  <c r="N2290" i="14"/>
  <c r="N2289" i="14"/>
  <c r="N2288" i="14"/>
  <c r="N2287" i="14"/>
  <c r="N2286" i="14"/>
  <c r="N2285" i="14"/>
  <c r="N2284" i="14"/>
  <c r="N2283" i="14"/>
  <c r="N2282" i="14"/>
  <c r="N2281" i="14"/>
  <c r="N2280" i="14"/>
  <c r="N2279" i="14"/>
  <c r="N2278" i="14"/>
  <c r="N2277" i="14"/>
  <c r="N2276" i="14"/>
  <c r="N2275" i="14"/>
  <c r="N2274" i="14"/>
  <c r="N2273" i="14"/>
  <c r="N2272" i="14"/>
  <c r="N2271" i="14"/>
  <c r="N2270" i="14"/>
  <c r="N2269" i="14"/>
  <c r="N2268" i="14"/>
  <c r="N2267" i="14"/>
  <c r="N2266" i="14"/>
  <c r="N2265" i="14"/>
  <c r="N2264" i="14"/>
  <c r="N2263" i="14"/>
  <c r="N2262" i="14"/>
  <c r="N2261" i="14"/>
  <c r="N2260" i="14"/>
  <c r="N2259" i="14"/>
  <c r="N2258" i="14"/>
  <c r="N2257" i="14"/>
  <c r="N2256" i="14"/>
  <c r="N2255" i="14"/>
  <c r="N2254" i="14"/>
  <c r="N2253" i="14"/>
  <c r="N2252" i="14"/>
  <c r="N2251" i="14"/>
  <c r="N2250" i="14"/>
  <c r="N2249" i="14"/>
  <c r="N2248" i="14"/>
  <c r="N2247" i="14"/>
  <c r="N2246" i="14"/>
  <c r="N2245" i="14"/>
  <c r="N2244" i="14"/>
  <c r="N2243" i="14"/>
  <c r="N2242" i="14"/>
  <c r="N2241" i="14"/>
  <c r="N2240" i="14"/>
  <c r="N2239" i="14"/>
  <c r="N2238" i="14"/>
  <c r="N2237" i="14"/>
  <c r="N2236" i="14"/>
  <c r="N2235" i="14"/>
  <c r="N2234" i="14"/>
  <c r="N2233" i="14"/>
  <c r="N2232" i="14"/>
  <c r="N2231" i="14"/>
  <c r="N2230" i="14"/>
  <c r="N2229" i="14"/>
  <c r="N2228" i="14"/>
  <c r="N2227" i="14"/>
  <c r="N2226" i="14"/>
  <c r="N2225" i="14"/>
  <c r="N2224" i="14"/>
  <c r="N2223" i="14"/>
  <c r="N2222" i="14"/>
  <c r="N2221" i="14"/>
  <c r="N2220" i="14"/>
  <c r="N2219" i="14"/>
  <c r="N2218" i="14"/>
  <c r="N2217" i="14"/>
  <c r="N2216" i="14"/>
  <c r="N2215" i="14"/>
  <c r="N2214" i="14"/>
  <c r="N2213" i="14"/>
  <c r="N2212" i="14"/>
  <c r="N2211" i="14"/>
  <c r="N2210" i="14"/>
  <c r="N2209" i="14"/>
  <c r="N2208" i="14"/>
  <c r="N2207" i="14"/>
  <c r="N2206" i="14"/>
  <c r="N2205" i="14"/>
  <c r="N2204" i="14"/>
  <c r="N2203" i="14"/>
  <c r="N2202" i="14"/>
  <c r="N2201" i="14"/>
  <c r="N2200" i="14"/>
  <c r="N2199" i="14"/>
  <c r="N2198" i="14"/>
  <c r="N2197" i="14"/>
  <c r="N2196" i="14"/>
  <c r="N2195" i="14"/>
  <c r="N2194" i="14"/>
  <c r="N2193" i="14"/>
  <c r="N2192" i="14"/>
  <c r="N2191" i="14"/>
  <c r="N2190" i="14"/>
  <c r="N2189" i="14"/>
  <c r="N2188" i="14"/>
  <c r="N2187" i="14"/>
  <c r="N2186" i="14"/>
  <c r="N2185" i="14"/>
  <c r="N2184" i="14"/>
  <c r="N2183" i="14"/>
  <c r="N2182" i="14"/>
  <c r="N2181" i="14"/>
  <c r="N2180" i="14"/>
  <c r="N2179" i="14"/>
  <c r="N2178" i="14"/>
  <c r="N2177" i="14"/>
  <c r="N2176" i="14"/>
  <c r="N2175" i="14"/>
  <c r="N2174" i="14"/>
  <c r="N2173" i="14"/>
  <c r="N2172" i="14"/>
  <c r="N2171" i="14"/>
  <c r="N2170" i="14"/>
  <c r="N2169" i="14"/>
  <c r="N2168" i="14"/>
  <c r="N2167" i="14"/>
  <c r="N2166" i="14"/>
  <c r="N2165" i="14"/>
  <c r="N2164" i="14"/>
  <c r="N2163" i="14"/>
  <c r="N2162" i="14"/>
  <c r="N2161" i="14"/>
  <c r="N2160" i="14"/>
  <c r="N2159" i="14"/>
  <c r="N2158" i="14"/>
  <c r="N2157" i="14"/>
  <c r="N2156" i="14"/>
  <c r="N2155" i="14"/>
  <c r="N2154" i="14"/>
  <c r="N2153" i="14"/>
  <c r="N2152" i="14"/>
  <c r="N2151" i="14"/>
  <c r="N2150" i="14"/>
  <c r="N2149" i="14"/>
  <c r="N2148" i="14"/>
  <c r="N2147" i="14"/>
  <c r="N2146" i="14"/>
  <c r="N2145" i="14"/>
  <c r="N2144" i="14"/>
  <c r="N2143" i="14"/>
  <c r="N2142" i="14"/>
  <c r="N2141" i="14"/>
  <c r="N2140" i="14"/>
  <c r="N2139" i="14"/>
  <c r="N2138" i="14"/>
  <c r="N2137" i="14"/>
  <c r="N2136" i="14"/>
  <c r="N2135" i="14"/>
  <c r="N2134" i="14"/>
  <c r="N2133" i="14"/>
  <c r="N2132" i="14"/>
  <c r="N2131" i="14"/>
  <c r="N2130" i="14"/>
  <c r="N2129" i="14"/>
  <c r="N2128" i="14"/>
  <c r="N2127" i="14"/>
  <c r="N2126" i="14"/>
  <c r="N2125" i="14"/>
  <c r="N2124" i="14"/>
  <c r="N2123" i="14"/>
  <c r="N2122" i="14"/>
  <c r="N2121" i="14"/>
  <c r="N2120" i="14"/>
  <c r="N2119" i="14"/>
  <c r="N2118" i="14"/>
  <c r="N2117" i="14"/>
  <c r="N2116" i="14"/>
  <c r="N2115" i="14"/>
  <c r="N2114" i="14"/>
  <c r="N2113" i="14"/>
  <c r="N2112" i="14"/>
  <c r="N2111" i="14"/>
  <c r="N2110" i="14"/>
  <c r="N2109" i="14"/>
  <c r="N2108" i="14"/>
  <c r="N2107" i="14"/>
  <c r="N2106" i="14"/>
  <c r="N2105" i="14"/>
  <c r="N2104" i="14"/>
  <c r="N2103" i="14"/>
  <c r="N2102" i="14"/>
  <c r="N2101" i="14"/>
  <c r="N2100" i="14"/>
  <c r="N2099" i="14"/>
  <c r="N2098" i="14"/>
  <c r="N2097" i="14"/>
  <c r="N2096" i="14"/>
  <c r="N2095" i="14"/>
  <c r="N2094" i="14"/>
  <c r="N2093" i="14"/>
  <c r="N2092" i="14"/>
  <c r="N2091" i="14"/>
  <c r="N2090" i="14"/>
  <c r="N2089" i="14"/>
  <c r="N2088" i="14"/>
  <c r="N2087" i="14"/>
  <c r="N2086" i="14"/>
  <c r="N2085" i="14"/>
  <c r="N2084" i="14"/>
  <c r="N2083" i="14"/>
  <c r="N2082" i="14"/>
  <c r="N2081" i="14"/>
  <c r="N2080" i="14"/>
  <c r="N2079" i="14"/>
  <c r="N2078" i="14"/>
  <c r="N2077" i="14"/>
  <c r="N2076" i="14"/>
  <c r="N2075" i="14"/>
  <c r="N2074" i="14"/>
  <c r="N2073" i="14"/>
  <c r="N2072" i="14"/>
  <c r="N2071" i="14"/>
  <c r="N2070" i="14"/>
  <c r="N2069" i="14"/>
  <c r="N2068" i="14"/>
  <c r="N2067" i="14"/>
  <c r="N2066" i="14"/>
  <c r="N2065" i="14"/>
  <c r="N2064" i="14"/>
  <c r="N2063" i="14"/>
  <c r="N2062" i="14"/>
  <c r="N2061" i="14"/>
  <c r="N2060" i="14"/>
  <c r="N2059" i="14"/>
  <c r="N2058" i="14"/>
  <c r="N2057" i="14"/>
  <c r="N2056" i="14"/>
  <c r="N2055" i="14"/>
  <c r="N2054" i="14"/>
  <c r="N2053" i="14"/>
  <c r="N2052" i="14"/>
  <c r="N2051" i="14"/>
  <c r="N2050" i="14"/>
  <c r="N2049" i="14"/>
  <c r="N2048" i="14"/>
  <c r="N2047" i="14"/>
  <c r="N2046" i="14"/>
  <c r="N2045" i="14"/>
  <c r="N2044" i="14"/>
  <c r="N2043" i="14"/>
  <c r="N2042" i="14"/>
  <c r="N2041" i="14"/>
  <c r="N2040" i="14"/>
  <c r="N2039" i="14"/>
  <c r="N2038" i="14"/>
  <c r="N2037" i="14"/>
  <c r="N2036" i="14"/>
  <c r="N2035" i="14"/>
  <c r="N2034" i="14"/>
  <c r="N2033" i="14"/>
  <c r="N2032" i="14"/>
  <c r="N2031" i="14"/>
  <c r="N2030" i="14"/>
  <c r="N2029" i="14"/>
  <c r="N2028" i="14"/>
  <c r="N2027" i="14"/>
  <c r="N2026" i="14"/>
  <c r="N2025" i="14"/>
  <c r="N2024" i="14"/>
  <c r="N2023" i="14"/>
  <c r="N2022" i="14"/>
  <c r="N2021" i="14"/>
  <c r="N2020" i="14"/>
  <c r="N2019" i="14"/>
  <c r="N2018" i="14"/>
  <c r="N2017" i="14"/>
  <c r="N2016" i="14"/>
  <c r="N2015" i="14"/>
  <c r="N2014" i="14"/>
  <c r="N2013" i="14"/>
  <c r="N2012" i="14"/>
  <c r="N2011" i="14"/>
  <c r="N2010" i="14"/>
  <c r="N2009" i="14"/>
  <c r="N2008" i="14"/>
  <c r="N2007" i="14"/>
  <c r="N2006" i="14"/>
  <c r="N2005" i="14"/>
  <c r="N2004" i="14"/>
  <c r="N2003" i="14"/>
  <c r="N2002" i="14"/>
  <c r="N2001" i="14"/>
  <c r="N2000" i="14"/>
  <c r="N1999" i="14"/>
  <c r="N1998" i="14"/>
  <c r="N1997" i="14"/>
  <c r="N1996" i="14"/>
  <c r="N1995" i="14"/>
  <c r="N1994" i="14"/>
  <c r="N1993" i="14"/>
  <c r="N1992" i="14"/>
  <c r="N1991" i="14"/>
  <c r="N1990" i="14"/>
  <c r="N1989" i="14"/>
  <c r="N1988" i="14"/>
  <c r="N1987" i="14"/>
  <c r="N1986" i="14"/>
  <c r="N1985" i="14"/>
  <c r="N1984" i="14"/>
  <c r="N1983" i="14"/>
  <c r="N1982" i="14"/>
  <c r="N1981" i="14"/>
  <c r="N1980" i="14"/>
  <c r="N1979" i="14"/>
  <c r="N1978" i="14"/>
  <c r="N1977" i="14"/>
  <c r="N1976" i="14"/>
  <c r="N1975" i="14"/>
  <c r="N1974" i="14"/>
  <c r="N1973" i="14"/>
  <c r="N1972" i="14"/>
  <c r="N1971" i="14"/>
  <c r="N1970" i="14"/>
  <c r="N1969" i="14"/>
  <c r="N1968" i="14"/>
  <c r="N1967" i="14"/>
  <c r="N1966" i="14"/>
  <c r="N1965" i="14"/>
  <c r="N1964" i="14"/>
  <c r="N1963" i="14"/>
  <c r="N1962" i="14"/>
  <c r="N1961" i="14"/>
  <c r="N1960" i="14"/>
  <c r="N1959" i="14"/>
  <c r="N1958" i="14"/>
  <c r="N1957" i="14"/>
  <c r="N1956" i="14"/>
  <c r="N1955" i="14"/>
  <c r="N1954" i="14"/>
  <c r="N1953" i="14"/>
  <c r="N1952" i="14"/>
  <c r="N1951" i="14"/>
  <c r="N1950" i="14"/>
  <c r="N1949" i="14"/>
  <c r="N1948" i="14"/>
  <c r="N1947" i="14"/>
  <c r="N1946" i="14"/>
  <c r="N1945" i="14"/>
  <c r="N1944" i="14"/>
  <c r="N1943" i="14"/>
  <c r="N1942" i="14"/>
  <c r="N1941" i="14"/>
  <c r="N1940" i="14"/>
  <c r="N1939" i="14"/>
  <c r="N1938" i="14"/>
  <c r="N1937" i="14"/>
  <c r="N1936" i="14"/>
  <c r="N1935" i="14"/>
  <c r="N1934" i="14"/>
  <c r="N1933" i="14"/>
  <c r="N1932" i="14"/>
  <c r="N1931" i="14"/>
  <c r="N1930" i="14"/>
  <c r="N1929" i="14"/>
  <c r="N1928" i="14"/>
  <c r="N1927" i="14"/>
  <c r="N1926" i="14"/>
  <c r="N1925" i="14"/>
  <c r="N1924" i="14"/>
  <c r="N1923" i="14"/>
  <c r="N1922" i="14"/>
  <c r="N1921" i="14"/>
  <c r="N1920" i="14"/>
  <c r="N1919" i="14"/>
  <c r="N1918" i="14"/>
  <c r="N1917" i="14"/>
  <c r="N1916" i="14"/>
  <c r="N1915" i="14"/>
  <c r="N1914" i="14"/>
  <c r="N1913" i="14"/>
  <c r="N1912" i="14"/>
  <c r="N1911" i="14"/>
  <c r="N1910" i="14"/>
  <c r="N1909" i="14"/>
  <c r="N1908" i="14"/>
  <c r="N1907" i="14"/>
  <c r="N1906" i="14"/>
  <c r="N1905" i="14"/>
  <c r="N1904" i="14"/>
  <c r="N1903" i="14"/>
  <c r="N1902" i="14"/>
  <c r="N1901" i="14"/>
  <c r="N1900" i="14"/>
  <c r="N1899" i="14"/>
  <c r="N1898" i="14"/>
  <c r="N1897" i="14"/>
  <c r="N1896" i="14"/>
  <c r="N1895" i="14"/>
  <c r="N1894" i="14"/>
  <c r="N1893" i="14"/>
  <c r="N1892" i="14"/>
  <c r="N1891" i="14"/>
  <c r="N1890" i="14"/>
  <c r="N1889" i="14"/>
  <c r="N1888" i="14"/>
  <c r="N1887" i="14"/>
  <c r="N1886" i="14"/>
  <c r="N1885" i="14"/>
  <c r="N1884" i="14"/>
  <c r="N1883" i="14"/>
  <c r="N1882" i="14"/>
  <c r="N1881" i="14"/>
  <c r="N1880" i="14"/>
  <c r="N1879" i="14"/>
  <c r="N1878" i="14"/>
  <c r="N1877" i="14"/>
  <c r="N1876" i="14"/>
  <c r="N1875" i="14"/>
  <c r="N1874" i="14"/>
  <c r="N1873" i="14"/>
  <c r="N1872" i="14"/>
  <c r="N1871" i="14"/>
  <c r="N1870" i="14"/>
  <c r="N1869" i="14"/>
  <c r="N1868" i="14"/>
  <c r="N1867" i="14"/>
  <c r="N1866" i="14"/>
  <c r="N1865" i="14"/>
  <c r="N1864" i="14"/>
  <c r="N1863" i="14"/>
  <c r="N1862" i="14"/>
  <c r="N1861" i="14"/>
  <c r="N1860" i="14"/>
  <c r="N1859" i="14"/>
  <c r="N1858" i="14"/>
  <c r="N1857" i="14"/>
  <c r="N1856" i="14"/>
  <c r="N1855" i="14"/>
  <c r="N1854" i="14"/>
  <c r="N1853" i="14"/>
  <c r="N1852" i="14"/>
  <c r="N1851" i="14"/>
  <c r="N1850" i="14"/>
  <c r="N1849" i="14"/>
  <c r="N1848" i="14"/>
  <c r="N1847" i="14"/>
  <c r="N1846" i="14"/>
  <c r="N1845" i="14"/>
  <c r="N1844" i="14"/>
  <c r="N1843" i="14"/>
  <c r="N1842" i="14"/>
  <c r="N1841" i="14"/>
  <c r="N1840" i="14"/>
  <c r="N1839" i="14"/>
  <c r="N1838" i="14"/>
  <c r="N1837" i="14"/>
  <c r="N1836" i="14"/>
  <c r="N1835" i="14"/>
  <c r="N1834" i="14"/>
  <c r="N1833" i="14"/>
  <c r="N1832" i="14"/>
  <c r="N1831" i="14"/>
  <c r="N1830" i="14"/>
  <c r="N1829" i="14"/>
  <c r="N1828" i="14"/>
  <c r="N1827" i="14"/>
  <c r="N1826" i="14"/>
  <c r="N1825" i="14"/>
  <c r="N1824" i="14"/>
  <c r="N1823" i="14"/>
  <c r="N1822" i="14"/>
  <c r="N1821" i="14"/>
  <c r="N1820" i="14"/>
  <c r="N1819" i="14"/>
  <c r="N1818" i="14"/>
  <c r="N1817" i="14"/>
  <c r="N1816" i="14"/>
  <c r="N1815" i="14"/>
  <c r="N1814" i="14"/>
  <c r="N1813" i="14"/>
  <c r="N1812" i="14"/>
  <c r="N1811" i="14"/>
  <c r="N1810" i="14"/>
  <c r="N1809" i="14"/>
  <c r="N1808" i="14"/>
  <c r="N1807" i="14"/>
  <c r="N1806" i="14"/>
  <c r="N1805" i="14"/>
  <c r="N1804" i="14"/>
  <c r="N1803" i="14"/>
  <c r="N1802" i="14"/>
  <c r="N1801" i="14"/>
  <c r="N1800" i="14"/>
  <c r="N1799" i="14"/>
  <c r="N1798" i="14"/>
  <c r="N1797" i="14"/>
  <c r="N1796" i="14"/>
  <c r="N1795" i="14"/>
  <c r="N1794" i="14"/>
  <c r="N1793" i="14"/>
  <c r="N1792" i="14"/>
  <c r="N1791" i="14"/>
  <c r="N1790" i="14"/>
  <c r="N1789" i="14"/>
  <c r="N1788" i="14"/>
  <c r="N1787" i="14"/>
  <c r="N1786" i="14"/>
  <c r="N1785" i="14"/>
  <c r="N1784" i="14"/>
  <c r="N1783" i="14"/>
  <c r="N1782" i="14"/>
  <c r="N1781" i="14"/>
  <c r="N1780" i="14"/>
  <c r="N1779" i="14"/>
  <c r="N1778" i="14"/>
  <c r="N1777" i="14"/>
  <c r="N1776" i="14"/>
  <c r="N1775" i="14"/>
  <c r="N1774" i="14"/>
  <c r="N1773" i="14"/>
  <c r="N1772" i="14"/>
  <c r="N1771" i="14"/>
  <c r="N1770" i="14"/>
  <c r="N1769" i="14"/>
  <c r="N1768" i="14"/>
  <c r="N1767" i="14"/>
  <c r="N1766" i="14"/>
  <c r="N1765" i="14"/>
  <c r="N1764" i="14"/>
  <c r="N1763" i="14"/>
  <c r="N1762" i="14"/>
  <c r="N1761" i="14"/>
  <c r="N1760" i="14"/>
  <c r="N1759" i="14"/>
  <c r="N1758" i="14"/>
  <c r="N1757" i="14"/>
  <c r="N1756" i="14"/>
  <c r="N1755" i="14"/>
  <c r="N1754" i="14"/>
  <c r="N1753" i="14"/>
  <c r="N1752" i="14"/>
  <c r="N1751" i="14"/>
  <c r="N1750" i="14"/>
  <c r="N1749" i="14"/>
  <c r="N1748" i="14"/>
  <c r="N1747" i="14"/>
  <c r="N1746" i="14"/>
  <c r="N1745" i="14"/>
  <c r="N1744" i="14"/>
  <c r="N1743" i="14"/>
  <c r="N1742" i="14"/>
  <c r="N1741" i="14"/>
  <c r="N1740" i="14"/>
  <c r="N1739" i="14"/>
  <c r="N1738" i="14"/>
  <c r="N1737" i="14"/>
  <c r="N1736" i="14"/>
  <c r="N1735" i="14"/>
  <c r="N1734" i="14"/>
  <c r="N1733" i="14"/>
  <c r="N1732" i="14"/>
  <c r="N1731" i="14"/>
  <c r="N1730" i="14"/>
  <c r="N1729" i="14"/>
  <c r="N1728" i="14"/>
  <c r="N1727" i="14"/>
  <c r="N1726" i="14"/>
  <c r="N1725" i="14"/>
  <c r="N1724" i="14"/>
  <c r="N1723" i="14"/>
  <c r="N1722" i="14"/>
  <c r="N1721" i="14"/>
  <c r="N1720" i="14"/>
  <c r="N1719" i="14"/>
  <c r="N1718" i="14"/>
  <c r="N1717" i="14"/>
  <c r="N1716" i="14"/>
  <c r="N1715" i="14"/>
  <c r="N1714" i="14"/>
  <c r="N1713" i="14"/>
  <c r="N1712" i="14"/>
  <c r="N1711" i="14"/>
  <c r="N1710" i="14"/>
  <c r="N1709" i="14"/>
  <c r="N1708" i="14"/>
  <c r="N1707" i="14"/>
  <c r="N1706" i="14"/>
  <c r="N1705" i="14"/>
  <c r="N1704" i="14"/>
  <c r="N1703" i="14"/>
  <c r="N1702" i="14"/>
  <c r="N1701" i="14"/>
  <c r="N1700" i="14"/>
  <c r="N1699" i="14"/>
  <c r="N1698" i="14"/>
  <c r="N1697" i="14"/>
  <c r="N1696" i="14"/>
  <c r="N1695" i="14"/>
  <c r="N1694" i="14"/>
  <c r="N1693" i="14"/>
  <c r="N1692" i="14"/>
  <c r="N1691" i="14"/>
  <c r="N1690" i="14"/>
  <c r="N1689" i="14"/>
  <c r="N1688" i="14"/>
  <c r="N1687" i="14"/>
  <c r="N1686" i="14"/>
  <c r="N1685" i="14"/>
  <c r="N1684" i="14"/>
  <c r="N1683" i="14"/>
  <c r="N1682" i="14"/>
  <c r="N1681" i="14"/>
  <c r="N1680" i="14"/>
  <c r="N1679" i="14"/>
  <c r="N1678" i="14"/>
  <c r="N1677" i="14"/>
  <c r="N1676" i="14"/>
  <c r="N1675" i="14"/>
  <c r="N1674" i="14"/>
  <c r="N1673" i="14"/>
  <c r="N1672" i="14"/>
  <c r="N1671" i="14"/>
  <c r="N1670" i="14"/>
  <c r="N1669" i="14"/>
  <c r="N1668" i="14"/>
  <c r="N1667" i="14"/>
  <c r="N1666" i="14"/>
  <c r="N1665" i="14"/>
  <c r="N1664" i="14"/>
  <c r="N1663" i="14"/>
  <c r="N1662" i="14"/>
  <c r="N1661" i="14"/>
  <c r="N1660" i="14"/>
  <c r="N1659" i="14"/>
  <c r="N1658" i="14"/>
  <c r="N1657" i="14"/>
  <c r="N1656" i="14"/>
  <c r="N1655" i="14"/>
  <c r="N1654" i="14"/>
  <c r="N1653" i="14"/>
  <c r="N1652" i="14"/>
  <c r="N1651" i="14"/>
  <c r="N1650" i="14"/>
  <c r="N1649" i="14"/>
  <c r="N1648" i="14"/>
  <c r="N1647" i="14"/>
  <c r="N1646" i="14"/>
  <c r="N1645" i="14"/>
  <c r="N1644" i="14"/>
  <c r="N1643" i="14"/>
  <c r="N1642" i="14"/>
  <c r="N1641" i="14"/>
  <c r="N1640" i="14"/>
  <c r="N1639" i="14"/>
  <c r="N1638" i="14"/>
  <c r="N1637" i="14"/>
  <c r="N1636" i="14"/>
  <c r="N1635" i="14"/>
  <c r="N1634" i="14"/>
  <c r="N1633" i="14"/>
  <c r="N1632" i="14"/>
  <c r="N1631" i="14"/>
  <c r="N1630" i="14"/>
  <c r="N1629" i="14"/>
  <c r="N1628" i="14"/>
  <c r="N1627" i="14"/>
  <c r="N1626" i="14"/>
  <c r="N1625" i="14"/>
  <c r="N1624" i="14"/>
  <c r="N1623" i="14"/>
  <c r="N1622" i="14"/>
  <c r="N1621" i="14"/>
  <c r="N1620" i="14"/>
  <c r="N1619" i="14"/>
  <c r="N1618" i="14"/>
  <c r="N1617" i="14"/>
  <c r="N1616" i="14"/>
  <c r="N1615" i="14"/>
  <c r="N1614" i="14"/>
  <c r="N1613" i="14"/>
  <c r="N1612" i="14"/>
  <c r="N1611" i="14"/>
  <c r="N1610" i="14"/>
  <c r="N1609" i="14"/>
  <c r="N1608" i="14"/>
  <c r="N1607" i="14"/>
  <c r="N1606" i="14"/>
  <c r="N1605" i="14"/>
  <c r="N1604" i="14"/>
  <c r="N1603" i="14"/>
  <c r="N1602" i="14"/>
  <c r="N1601" i="14"/>
  <c r="N1600" i="14"/>
  <c r="N1599" i="14"/>
  <c r="N1598" i="14"/>
  <c r="N1597" i="14"/>
  <c r="N1596" i="14"/>
  <c r="N1595" i="14"/>
  <c r="N1594" i="14"/>
  <c r="N1593" i="14"/>
  <c r="N1592" i="14"/>
  <c r="N1591" i="14"/>
  <c r="N1590" i="14"/>
  <c r="N1589" i="14"/>
  <c r="N1588" i="14"/>
  <c r="N1587" i="14"/>
  <c r="N1586" i="14"/>
  <c r="N1585" i="14"/>
  <c r="N1584" i="14"/>
  <c r="N1583" i="14"/>
  <c r="N1582" i="14"/>
  <c r="N1581" i="14"/>
  <c r="N1580" i="14"/>
  <c r="N1579" i="14"/>
  <c r="N1578" i="14"/>
  <c r="N1577" i="14"/>
  <c r="N1576" i="14"/>
  <c r="N1575" i="14"/>
  <c r="N1574" i="14"/>
  <c r="N1573" i="14"/>
  <c r="N1572" i="14"/>
  <c r="N1571" i="14"/>
  <c r="N1570" i="14"/>
  <c r="N1569" i="14"/>
  <c r="N1568" i="14"/>
  <c r="N1567" i="14"/>
  <c r="N1566" i="14"/>
  <c r="N1565" i="14"/>
  <c r="N1564" i="14"/>
  <c r="N1563" i="14"/>
  <c r="N1562" i="14"/>
  <c r="N1561" i="14"/>
  <c r="N1560" i="14"/>
  <c r="N1559" i="14"/>
  <c r="N1558" i="14"/>
  <c r="N1557" i="14"/>
  <c r="N1556" i="14"/>
  <c r="N1555" i="14"/>
  <c r="N1554" i="14"/>
  <c r="N1553" i="14"/>
  <c r="N1552" i="14"/>
  <c r="N1551" i="14"/>
  <c r="N1550" i="14"/>
  <c r="N1549" i="14"/>
  <c r="N1548" i="14"/>
  <c r="N1547" i="14"/>
  <c r="N1546" i="14"/>
  <c r="N1545" i="14"/>
  <c r="N1544" i="14"/>
  <c r="N1543" i="14"/>
  <c r="N1542" i="14"/>
  <c r="N1541" i="14"/>
  <c r="N1540" i="14"/>
  <c r="N1539" i="14"/>
  <c r="N1538" i="14"/>
  <c r="N1537" i="14"/>
  <c r="N1536" i="14"/>
  <c r="N1535" i="14"/>
  <c r="N1534" i="14"/>
  <c r="N1533" i="14"/>
  <c r="N1532" i="14"/>
  <c r="N1531" i="14"/>
  <c r="N1530" i="14"/>
  <c r="N1529" i="14"/>
  <c r="N1528" i="14"/>
  <c r="N1527" i="14"/>
  <c r="N1526" i="14"/>
  <c r="N1525" i="14"/>
  <c r="N1524" i="14"/>
  <c r="N1523" i="14"/>
  <c r="N1522" i="14"/>
  <c r="N1521" i="14"/>
  <c r="N1520" i="14"/>
  <c r="N1519" i="14"/>
  <c r="N1518" i="14"/>
  <c r="N1517" i="14"/>
  <c r="N1516" i="14"/>
  <c r="N1515" i="14"/>
  <c r="N1514" i="14"/>
  <c r="N1513" i="14"/>
  <c r="N1512" i="14"/>
  <c r="N1511" i="14"/>
  <c r="N1510" i="14"/>
  <c r="N1509" i="14"/>
  <c r="N1508" i="14"/>
  <c r="N1507" i="14"/>
  <c r="N1506" i="14"/>
  <c r="N1505" i="14"/>
  <c r="N1504" i="14"/>
  <c r="N1503" i="14"/>
  <c r="N1502" i="14"/>
  <c r="N1501" i="14"/>
  <c r="N1500" i="14"/>
  <c r="N1499" i="14"/>
  <c r="N1498" i="14"/>
  <c r="N1497" i="14"/>
  <c r="N1496" i="14"/>
  <c r="N1495" i="14"/>
  <c r="N1494" i="14"/>
  <c r="N1493" i="14"/>
  <c r="N1492" i="14"/>
  <c r="N1491" i="14"/>
  <c r="N1490" i="14"/>
  <c r="N1489" i="14"/>
  <c r="N1488" i="14"/>
  <c r="N1487" i="14"/>
  <c r="N1486" i="14"/>
  <c r="N1485" i="14"/>
  <c r="N1484" i="14"/>
  <c r="N1483" i="14"/>
  <c r="N1482" i="14"/>
  <c r="N1481" i="14"/>
  <c r="N1480" i="14"/>
  <c r="N1479" i="14"/>
  <c r="N1478" i="14"/>
  <c r="N1477" i="14"/>
  <c r="N1476" i="14"/>
  <c r="N1475" i="14"/>
  <c r="N1474" i="14"/>
  <c r="N1473" i="14"/>
  <c r="N1472" i="14"/>
  <c r="N1471" i="14"/>
  <c r="N1470" i="14"/>
  <c r="N1469" i="14"/>
  <c r="N1468" i="14"/>
  <c r="N1467" i="14"/>
  <c r="N1466" i="14"/>
  <c r="N1465" i="14"/>
  <c r="N1464" i="14"/>
  <c r="N1463" i="14"/>
  <c r="N1462" i="14"/>
  <c r="N1461" i="14"/>
  <c r="N1460" i="14"/>
  <c r="N1459" i="14"/>
  <c r="N1458" i="14"/>
  <c r="N1457" i="14"/>
  <c r="N1456" i="14"/>
  <c r="N1455" i="14"/>
  <c r="N1454" i="14"/>
  <c r="N1453" i="14"/>
  <c r="N1452" i="14"/>
  <c r="N1451" i="14"/>
  <c r="N1450" i="14"/>
  <c r="N1449" i="14"/>
  <c r="N1448" i="14"/>
  <c r="N1447" i="14"/>
  <c r="N1446" i="14"/>
  <c r="N1445" i="14"/>
  <c r="N1444" i="14"/>
  <c r="N1443" i="14"/>
  <c r="N1442" i="14"/>
  <c r="N1441" i="14"/>
  <c r="N1440" i="14"/>
  <c r="N1439" i="14"/>
  <c r="N1438" i="14"/>
  <c r="N1437" i="14"/>
  <c r="N1436" i="14"/>
  <c r="N1435" i="14"/>
  <c r="N1434" i="14"/>
  <c r="N1433" i="14"/>
  <c r="N1432" i="14"/>
  <c r="N1431" i="14"/>
  <c r="N1430" i="14"/>
  <c r="N1429" i="14"/>
  <c r="N1428" i="14"/>
  <c r="N1427" i="14"/>
  <c r="N1426" i="14"/>
  <c r="N1425" i="14"/>
  <c r="N1424" i="14"/>
  <c r="N1423" i="14"/>
  <c r="N1422" i="14"/>
  <c r="N1421" i="14"/>
  <c r="N1420" i="14"/>
  <c r="N1419" i="14"/>
  <c r="N1418" i="14"/>
  <c r="N1417" i="14"/>
  <c r="N1416" i="14"/>
  <c r="N1415" i="14"/>
  <c r="N1414" i="14"/>
  <c r="N1413" i="14"/>
  <c r="N1412" i="14"/>
  <c r="N1411" i="14"/>
  <c r="N1410" i="14"/>
  <c r="N1409" i="14"/>
  <c r="N1408" i="14"/>
  <c r="N1407" i="14"/>
  <c r="N1406" i="14"/>
  <c r="N1405" i="14"/>
  <c r="N1404" i="14"/>
  <c r="N1403" i="14"/>
  <c r="N1402" i="14"/>
  <c r="N1401" i="14"/>
  <c r="N1400" i="14"/>
  <c r="N1399" i="14"/>
  <c r="N1398" i="14"/>
  <c r="N1397" i="14"/>
  <c r="N1396" i="14"/>
  <c r="N1395" i="14"/>
  <c r="N1394" i="14"/>
  <c r="N1393" i="14"/>
  <c r="N1392" i="14"/>
  <c r="N1391" i="14"/>
  <c r="N1390" i="14"/>
  <c r="N1389" i="14"/>
  <c r="N1388" i="14"/>
  <c r="N1387" i="14"/>
  <c r="N1386" i="14"/>
  <c r="N1385" i="14"/>
  <c r="N1384" i="14"/>
  <c r="N1383" i="14"/>
  <c r="N1382" i="14"/>
  <c r="N1381" i="14"/>
  <c r="N1380" i="14"/>
  <c r="N1379" i="14"/>
  <c r="N1378" i="14"/>
  <c r="N1377" i="14"/>
  <c r="N1376" i="14"/>
  <c r="N1375" i="14"/>
  <c r="N1374" i="14"/>
  <c r="N1373" i="14"/>
  <c r="N1372" i="14"/>
  <c r="N1371" i="14"/>
  <c r="N1370" i="14"/>
  <c r="N1369" i="14"/>
  <c r="N1368" i="14"/>
  <c r="N1367" i="14"/>
  <c r="N1366" i="14"/>
  <c r="N1365" i="14"/>
  <c r="N1364" i="14"/>
  <c r="N1363" i="14"/>
  <c r="N1362" i="14"/>
  <c r="N1361" i="14"/>
  <c r="N1360" i="14"/>
  <c r="N1359" i="14"/>
  <c r="N1358" i="14"/>
  <c r="N1357" i="14"/>
  <c r="N1356" i="14"/>
  <c r="N1355" i="14"/>
  <c r="N1354" i="14"/>
  <c r="N1353" i="14"/>
  <c r="N1352" i="14"/>
  <c r="N1351" i="14"/>
  <c r="N1350" i="14"/>
  <c r="N1349" i="14"/>
  <c r="N1348" i="14"/>
  <c r="N1347" i="14"/>
  <c r="N1346" i="14"/>
  <c r="N1345" i="14"/>
  <c r="N1344" i="14"/>
  <c r="N1343" i="14"/>
  <c r="N1342" i="14"/>
  <c r="N1341" i="14"/>
  <c r="N1340" i="14"/>
  <c r="N1339" i="14"/>
  <c r="N1338" i="14"/>
  <c r="N1337" i="14"/>
  <c r="N1336" i="14"/>
  <c r="N1335" i="14"/>
  <c r="N1334" i="14"/>
  <c r="N1333" i="14"/>
  <c r="N1332" i="14"/>
  <c r="N1331" i="14"/>
  <c r="N1330" i="14"/>
  <c r="N1329" i="14"/>
  <c r="N1328" i="14"/>
  <c r="N1327" i="14"/>
  <c r="N1326" i="14"/>
  <c r="N1325" i="14"/>
  <c r="N1324" i="14"/>
  <c r="N1323" i="14"/>
  <c r="N1322" i="14"/>
  <c r="N1321" i="14"/>
  <c r="N1320" i="14"/>
  <c r="N1319" i="14"/>
  <c r="N1318" i="14"/>
  <c r="N1317" i="14"/>
  <c r="N1316" i="14"/>
  <c r="N1315" i="14"/>
  <c r="N1314" i="14"/>
  <c r="N1313" i="14"/>
  <c r="N1312" i="14"/>
  <c r="N1311" i="14"/>
  <c r="N1310" i="14"/>
  <c r="N1309" i="14"/>
  <c r="N1308" i="14"/>
  <c r="N1307" i="14"/>
  <c r="N1306" i="14"/>
  <c r="N1305" i="14"/>
  <c r="N1304" i="14"/>
  <c r="N1303" i="14"/>
  <c r="N1302" i="14"/>
  <c r="N1301" i="14"/>
  <c r="N1300" i="14"/>
  <c r="N1299" i="14"/>
  <c r="N1298" i="14"/>
  <c r="N1297" i="14"/>
  <c r="N1296" i="14"/>
  <c r="N1295" i="14"/>
  <c r="N1294" i="14"/>
  <c r="N1293" i="14"/>
  <c r="N1292" i="14"/>
  <c r="N1291" i="14"/>
  <c r="N1290" i="14"/>
  <c r="N1289" i="14"/>
  <c r="N1288" i="14"/>
  <c r="N1287" i="14"/>
  <c r="N1286" i="14"/>
  <c r="N1285" i="14"/>
  <c r="N1284" i="14"/>
  <c r="N1283" i="14"/>
  <c r="N1282" i="14"/>
  <c r="N1281" i="14"/>
  <c r="N1280" i="14"/>
  <c r="N1279" i="14"/>
  <c r="N1278" i="14"/>
  <c r="N1277" i="14"/>
  <c r="N1276" i="14"/>
  <c r="N1275" i="14"/>
  <c r="N1274" i="14"/>
  <c r="N1273" i="14"/>
  <c r="N1272" i="14"/>
  <c r="N1271" i="14"/>
  <c r="N1270" i="14"/>
  <c r="N1269" i="14"/>
  <c r="N1268" i="14"/>
  <c r="N1267" i="14"/>
  <c r="N1266" i="14"/>
  <c r="N1265" i="14"/>
  <c r="N1264" i="14"/>
  <c r="N1263" i="14"/>
  <c r="N1262" i="14"/>
  <c r="N1261" i="14"/>
  <c r="N1260" i="14"/>
  <c r="N1259" i="14"/>
  <c r="N1258" i="14"/>
  <c r="N1257" i="14"/>
  <c r="N1256" i="14"/>
  <c r="N1255" i="14"/>
  <c r="N1254" i="14"/>
  <c r="N1253" i="14"/>
  <c r="N1252" i="14"/>
  <c r="N1251" i="14"/>
  <c r="N1250" i="14"/>
  <c r="N1249" i="14"/>
  <c r="N1248" i="14"/>
  <c r="N1247" i="14"/>
  <c r="N1246" i="14"/>
  <c r="N1245" i="14"/>
  <c r="N1244" i="14"/>
  <c r="N1243" i="14"/>
  <c r="N1242" i="14"/>
  <c r="N1241" i="14"/>
  <c r="N1240" i="14"/>
  <c r="N1239" i="14"/>
  <c r="N1238" i="14"/>
  <c r="N1237" i="14"/>
  <c r="N1236" i="14"/>
  <c r="N1235" i="14"/>
  <c r="N1234" i="14"/>
  <c r="N1233" i="14"/>
  <c r="N1232" i="14"/>
  <c r="N1231" i="14"/>
  <c r="N1230" i="14"/>
  <c r="N1229" i="14"/>
  <c r="N1228" i="14"/>
  <c r="N1227" i="14"/>
  <c r="N1226" i="14"/>
  <c r="N1225" i="14"/>
  <c r="N1224" i="14"/>
  <c r="N1223" i="14"/>
  <c r="N1222" i="14"/>
  <c r="N1221" i="14"/>
  <c r="N1220" i="14"/>
  <c r="N1219" i="14"/>
  <c r="N1218" i="14"/>
  <c r="N1217" i="14"/>
  <c r="N1216" i="14"/>
  <c r="N1215" i="14"/>
  <c r="N1214" i="14"/>
  <c r="N1213" i="14"/>
  <c r="N1212" i="14"/>
  <c r="N1211" i="14"/>
  <c r="N1210" i="14"/>
  <c r="N1209" i="14"/>
  <c r="N1208" i="14"/>
  <c r="N1207" i="14"/>
  <c r="N1206" i="14"/>
  <c r="N1205" i="14"/>
  <c r="N1204" i="14"/>
  <c r="N1203" i="14"/>
  <c r="N1202" i="14"/>
  <c r="N1201" i="14"/>
  <c r="N1200" i="14"/>
  <c r="N1199" i="14"/>
  <c r="N1198" i="14"/>
  <c r="N1197" i="14"/>
  <c r="N1196" i="14"/>
  <c r="N1195" i="14"/>
  <c r="N1194" i="14"/>
  <c r="N1193" i="14"/>
  <c r="N1192" i="14"/>
  <c r="N1191" i="14"/>
  <c r="N1190" i="14"/>
  <c r="N1189" i="14"/>
  <c r="N1188" i="14"/>
  <c r="N1187" i="14"/>
  <c r="N1186" i="14"/>
  <c r="N1185" i="14"/>
  <c r="N1184" i="14"/>
  <c r="N1183" i="14"/>
  <c r="N1182" i="14"/>
  <c r="N1181" i="14"/>
  <c r="N1180" i="14"/>
  <c r="N1179" i="14"/>
  <c r="N1178" i="14"/>
  <c r="N1177" i="14"/>
  <c r="N1176" i="14"/>
  <c r="N1175" i="14"/>
  <c r="N1174" i="14"/>
  <c r="N1173" i="14"/>
  <c r="N1172" i="14"/>
  <c r="N1171" i="14"/>
  <c r="N1170" i="14"/>
  <c r="N1169" i="14"/>
  <c r="N1168" i="14"/>
  <c r="N1167" i="14"/>
  <c r="N1166" i="14"/>
  <c r="N1165" i="14"/>
  <c r="N1164" i="14"/>
  <c r="N1163" i="14"/>
  <c r="N1162" i="14"/>
  <c r="N1161" i="14"/>
  <c r="N1160" i="14"/>
  <c r="N1159" i="14"/>
  <c r="N1158" i="14"/>
  <c r="N1157" i="14"/>
  <c r="N1156" i="14"/>
  <c r="N1155" i="14"/>
  <c r="N1154" i="14"/>
  <c r="N1153" i="14"/>
  <c r="N1152" i="14"/>
  <c r="N1151" i="14"/>
  <c r="N1150" i="14"/>
  <c r="N1149" i="14"/>
  <c r="N1148" i="14"/>
  <c r="N1147" i="14"/>
  <c r="N1146" i="14"/>
  <c r="N1145" i="14"/>
  <c r="N1144" i="14"/>
  <c r="N1143" i="14"/>
  <c r="N1142" i="14"/>
  <c r="N1141" i="14"/>
  <c r="N1140" i="14"/>
  <c r="N1139" i="14"/>
  <c r="N1138" i="14"/>
  <c r="N1137" i="14"/>
  <c r="N1136" i="14"/>
  <c r="N1135" i="14"/>
  <c r="N1134" i="14"/>
  <c r="N1133" i="14"/>
  <c r="N1132" i="14"/>
  <c r="N1131" i="14"/>
  <c r="N1130" i="14"/>
  <c r="N1129" i="14"/>
  <c r="N1128" i="14"/>
  <c r="N1127" i="14"/>
  <c r="N1126" i="14"/>
  <c r="N1125" i="14"/>
  <c r="N1124" i="14"/>
  <c r="N1123" i="14"/>
  <c r="N1122" i="14"/>
  <c r="N1121" i="14"/>
  <c r="N1120" i="14"/>
  <c r="N1119" i="14"/>
  <c r="N1118" i="14"/>
  <c r="N1117" i="14"/>
  <c r="N1116" i="14"/>
  <c r="N1115" i="14"/>
  <c r="N1114" i="14"/>
  <c r="N1113" i="14"/>
  <c r="N1112" i="14"/>
  <c r="N1111" i="14"/>
  <c r="N1110" i="14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" i="14"/>
  <c r="T8671" i="14"/>
  <c r="T8670" i="14"/>
  <c r="T8667" i="14"/>
  <c r="T8666" i="14"/>
  <c r="T8664" i="14"/>
  <c r="T8663" i="14"/>
  <c r="T8662" i="14"/>
  <c r="T8659" i="14"/>
  <c r="T8658" i="14"/>
  <c r="T8655" i="14"/>
  <c r="T8654" i="14"/>
  <c r="T8651" i="14"/>
  <c r="T8650" i="14"/>
  <c r="T8647" i="14"/>
  <c r="T8646" i="14"/>
  <c r="T8644" i="14"/>
  <c r="T8643" i="14"/>
  <c r="T8642" i="14"/>
  <c r="T8639" i="14"/>
  <c r="T8638" i="14"/>
  <c r="T8635" i="14"/>
  <c r="T8634" i="14"/>
  <c r="T8632" i="14"/>
  <c r="T8631" i="14"/>
  <c r="T8630" i="14"/>
  <c r="T8627" i="14"/>
  <c r="T8626" i="14"/>
  <c r="T8623" i="14"/>
  <c r="T8622" i="14"/>
  <c r="T8619" i="14"/>
  <c r="T8618" i="14"/>
  <c r="T8615" i="14"/>
  <c r="T8614" i="14"/>
  <c r="T8612" i="14"/>
  <c r="T8611" i="14"/>
  <c r="T8610" i="14"/>
  <c r="T8607" i="14"/>
  <c r="T8606" i="14"/>
  <c r="T8603" i="14"/>
  <c r="T8602" i="14"/>
  <c r="T8600" i="14"/>
  <c r="T8599" i="14"/>
  <c r="T8598" i="14"/>
  <c r="T8595" i="14"/>
  <c r="T8594" i="14"/>
  <c r="T8591" i="14"/>
  <c r="T8590" i="14"/>
  <c r="T8587" i="14"/>
  <c r="T8586" i="14"/>
  <c r="T8583" i="14"/>
  <c r="T8582" i="14"/>
  <c r="T8580" i="14"/>
  <c r="T8579" i="14"/>
  <c r="T8578" i="14"/>
  <c r="T8575" i="14"/>
  <c r="T8574" i="14"/>
  <c r="T8571" i="14"/>
  <c r="T8570" i="14"/>
  <c r="T8568" i="14"/>
  <c r="T8567" i="14"/>
  <c r="T8566" i="14"/>
  <c r="T8563" i="14"/>
  <c r="T8562" i="14"/>
  <c r="T8559" i="14"/>
  <c r="T8558" i="14"/>
  <c r="T8555" i="14"/>
  <c r="T8554" i="14"/>
  <c r="T8551" i="14"/>
  <c r="T8550" i="14"/>
  <c r="T8548" i="14"/>
  <c r="T8547" i="14"/>
  <c r="T8546" i="14"/>
  <c r="T8543" i="14"/>
  <c r="T8542" i="14"/>
  <c r="T8539" i="14"/>
  <c r="T8538" i="14"/>
  <c r="T8536" i="14"/>
  <c r="T8535" i="14"/>
  <c r="T8534" i="14"/>
  <c r="T8531" i="14"/>
  <c r="T8530" i="14"/>
  <c r="T8527" i="14"/>
  <c r="T8526" i="14"/>
  <c r="T8523" i="14"/>
  <c r="T8522" i="14"/>
  <c r="T8519" i="14"/>
  <c r="T8518" i="14"/>
  <c r="T8516" i="14"/>
  <c r="T8515" i="14"/>
  <c r="T8514" i="14"/>
  <c r="T8511" i="14"/>
  <c r="T8510" i="14"/>
  <c r="T8507" i="14"/>
  <c r="T8506" i="14"/>
  <c r="T8504" i="14"/>
  <c r="T8503" i="14"/>
  <c r="T8502" i="14"/>
  <c r="T8499" i="14"/>
  <c r="T8498" i="14"/>
  <c r="T8495" i="14"/>
  <c r="T8494" i="14"/>
  <c r="T8491" i="14"/>
  <c r="T8490" i="14"/>
  <c r="T8487" i="14"/>
  <c r="T8486" i="14"/>
  <c r="T8484" i="14"/>
  <c r="T8483" i="14"/>
  <c r="T8482" i="14"/>
  <c r="T8479" i="14"/>
  <c r="T8478" i="14"/>
  <c r="T8475" i="14"/>
  <c r="T8474" i="14"/>
  <c r="T8472" i="14"/>
  <c r="T8471" i="14"/>
  <c r="T8470" i="14"/>
  <c r="T8467" i="14"/>
  <c r="T8466" i="14"/>
  <c r="T8463" i="14"/>
  <c r="T8462" i="14"/>
  <c r="T8459" i="14"/>
  <c r="T8458" i="14"/>
  <c r="T8455" i="14"/>
  <c r="T8454" i="14"/>
  <c r="T8452" i="14"/>
  <c r="T8451" i="14"/>
  <c r="T8450" i="14"/>
  <c r="T8447" i="14"/>
  <c r="T8446" i="14"/>
  <c r="T8443" i="14"/>
  <c r="T8442" i="14"/>
  <c r="T8440" i="14"/>
  <c r="T8439" i="14"/>
  <c r="T8438" i="14"/>
  <c r="T8435" i="14"/>
  <c r="T8434" i="14"/>
  <c r="T8431" i="14"/>
  <c r="T8430" i="14"/>
  <c r="T8427" i="14"/>
  <c r="T8426" i="14"/>
  <c r="T8423" i="14"/>
  <c r="T8422" i="14"/>
  <c r="T8420" i="14"/>
  <c r="T8419" i="14"/>
  <c r="T8418" i="14"/>
  <c r="T8415" i="14"/>
  <c r="T8414" i="14"/>
  <c r="T8411" i="14"/>
  <c r="T8410" i="14"/>
  <c r="T8408" i="14"/>
  <c r="T8407" i="14"/>
  <c r="T8406" i="14"/>
  <c r="T8403" i="14"/>
  <c r="T8402" i="14"/>
  <c r="T8399" i="14"/>
  <c r="T8398" i="14"/>
  <c r="T8395" i="14"/>
  <c r="T8394" i="14"/>
  <c r="T8391" i="14"/>
  <c r="T8390" i="14"/>
  <c r="T8388" i="14"/>
  <c r="T8387" i="14"/>
  <c r="T8386" i="14"/>
  <c r="T8383" i="14"/>
  <c r="T8382" i="14"/>
  <c r="T8379" i="14"/>
  <c r="T8378" i="14"/>
  <c r="T8376" i="14"/>
  <c r="T8375" i="14"/>
  <c r="T8374" i="14"/>
  <c r="T8371" i="14"/>
  <c r="T8370" i="14"/>
  <c r="T8367" i="14"/>
  <c r="T8366" i="14"/>
  <c r="T8363" i="14"/>
  <c r="T8362" i="14"/>
  <c r="T8359" i="14"/>
  <c r="T8358" i="14"/>
  <c r="T8356" i="14"/>
  <c r="T8355" i="14"/>
  <c r="T8354" i="14"/>
  <c r="T8351" i="14"/>
  <c r="T8350" i="14"/>
  <c r="T8347" i="14"/>
  <c r="T8346" i="14"/>
  <c r="T8344" i="14"/>
  <c r="T8343" i="14"/>
  <c r="T8342" i="14"/>
  <c r="T8339" i="14"/>
  <c r="T8338" i="14"/>
  <c r="T8335" i="14"/>
  <c r="T8334" i="14"/>
  <c r="T8331" i="14"/>
  <c r="T8330" i="14"/>
  <c r="T8329" i="14"/>
  <c r="T8327" i="14"/>
  <c r="T8326" i="14"/>
  <c r="T8325" i="14"/>
  <c r="T8323" i="14"/>
  <c r="T8322" i="14"/>
  <c r="T8321" i="14"/>
  <c r="T8319" i="14"/>
  <c r="T8318" i="14"/>
  <c r="T8317" i="14"/>
  <c r="T8315" i="14"/>
  <c r="T8314" i="14"/>
  <c r="T8313" i="14"/>
  <c r="T8311" i="14"/>
  <c r="T8310" i="14"/>
  <c r="T8309" i="14"/>
  <c r="T8307" i="14"/>
  <c r="T8306" i="14"/>
  <c r="T8305" i="14"/>
  <c r="T8303" i="14"/>
  <c r="T8302" i="14"/>
  <c r="T8301" i="14"/>
  <c r="T8299" i="14"/>
  <c r="T8298" i="14"/>
  <c r="T8297" i="14"/>
  <c r="T8295" i="14"/>
  <c r="T8294" i="14"/>
  <c r="T8293" i="14"/>
  <c r="T8291" i="14"/>
  <c r="T8290" i="14"/>
  <c r="T8289" i="14"/>
  <c r="T8287" i="14"/>
  <c r="T8286" i="14"/>
  <c r="T8285" i="14"/>
  <c r="T8283" i="14"/>
  <c r="T8282" i="14"/>
  <c r="T8281" i="14"/>
  <c r="T8279" i="14"/>
  <c r="T8278" i="14"/>
  <c r="T8277" i="14"/>
  <c r="T8275" i="14"/>
  <c r="T8274" i="14"/>
  <c r="T8273" i="14"/>
  <c r="T8271" i="14"/>
  <c r="T8270" i="14"/>
  <c r="T8269" i="14"/>
  <c r="T8267" i="14"/>
  <c r="T8266" i="14"/>
  <c r="T8265" i="14"/>
  <c r="T8263" i="14"/>
  <c r="T8262" i="14"/>
  <c r="T8261" i="14"/>
  <c r="T8259" i="14"/>
  <c r="T8258" i="14"/>
  <c r="T8257" i="14"/>
  <c r="T8255" i="14"/>
  <c r="T8254" i="14"/>
  <c r="T8253" i="14"/>
  <c r="T8251" i="14"/>
  <c r="T8250" i="14"/>
  <c r="T8249" i="14"/>
  <c r="T8247" i="14"/>
  <c r="T8246" i="14"/>
  <c r="T8245" i="14"/>
  <c r="T8243" i="14"/>
  <c r="T8242" i="14"/>
  <c r="T8241" i="14"/>
  <c r="T8239" i="14"/>
  <c r="T8238" i="14"/>
  <c r="T8237" i="14"/>
  <c r="T8235" i="14"/>
  <c r="T8234" i="14"/>
  <c r="T8233" i="14"/>
  <c r="T8231" i="14"/>
  <c r="T8230" i="14"/>
  <c r="T8229" i="14"/>
  <c r="T8227" i="14"/>
  <c r="T8226" i="14"/>
  <c r="T8225" i="14"/>
  <c r="T8223" i="14"/>
  <c r="T8222" i="14"/>
  <c r="T8221" i="14"/>
  <c r="T8219" i="14"/>
  <c r="T8218" i="14"/>
  <c r="T8217" i="14"/>
  <c r="T8215" i="14"/>
  <c r="T8214" i="14"/>
  <c r="T8213" i="14"/>
  <c r="T8211" i="14"/>
  <c r="T8210" i="14"/>
  <c r="T8209" i="14"/>
  <c r="T8207" i="14"/>
  <c r="T8206" i="14"/>
  <c r="T8205" i="14"/>
  <c r="T8203" i="14"/>
  <c r="T8202" i="14"/>
  <c r="T8201" i="14"/>
  <c r="T8199" i="14"/>
  <c r="T8198" i="14"/>
  <c r="T8197" i="14"/>
  <c r="T8195" i="14"/>
  <c r="T8194" i="14"/>
  <c r="T8193" i="14"/>
  <c r="T8191" i="14"/>
  <c r="T8190" i="14"/>
  <c r="T8189" i="14"/>
  <c r="T8187" i="14"/>
  <c r="T8186" i="14"/>
  <c r="T8185" i="14"/>
  <c r="T8183" i="14"/>
  <c r="T8182" i="14"/>
  <c r="T8181" i="14"/>
  <c r="T8179" i="14"/>
  <c r="T8178" i="14"/>
  <c r="T8177" i="14"/>
  <c r="T8175" i="14"/>
  <c r="T8174" i="14"/>
  <c r="T8173" i="14"/>
  <c r="T8171" i="14"/>
  <c r="T8170" i="14"/>
  <c r="T8169" i="14"/>
  <c r="T8167" i="14"/>
  <c r="T8166" i="14"/>
  <c r="T8165" i="14"/>
  <c r="T8163" i="14"/>
  <c r="T8162" i="14"/>
  <c r="T8161" i="14"/>
  <c r="T8159" i="14"/>
  <c r="T8158" i="14"/>
  <c r="T8157" i="14"/>
  <c r="T8155" i="14"/>
  <c r="T8154" i="14"/>
  <c r="T8153" i="14"/>
  <c r="T8151" i="14"/>
  <c r="T8150" i="14"/>
  <c r="T8149" i="14"/>
  <c r="T8147" i="14"/>
  <c r="T8146" i="14"/>
  <c r="T8145" i="14"/>
  <c r="T8143" i="14"/>
  <c r="T8142" i="14"/>
  <c r="T8141" i="14"/>
  <c r="T8139" i="14"/>
  <c r="T8138" i="14"/>
  <c r="T8137" i="14"/>
  <c r="T8135" i="14"/>
  <c r="T8134" i="14"/>
  <c r="T8133" i="14"/>
  <c r="T8131" i="14"/>
  <c r="T8130" i="14"/>
  <c r="T8129" i="14"/>
  <c r="T8127" i="14"/>
  <c r="T8126" i="14"/>
  <c r="T8125" i="14"/>
  <c r="T8123" i="14"/>
  <c r="T8122" i="14"/>
  <c r="T8121" i="14"/>
  <c r="T8119" i="14"/>
  <c r="T8118" i="14"/>
  <c r="T8117" i="14"/>
  <c r="T8115" i="14"/>
  <c r="T8114" i="14"/>
  <c r="T8113" i="14"/>
  <c r="T8111" i="14"/>
  <c r="T8110" i="14"/>
  <c r="T8109" i="14"/>
  <c r="T8107" i="14"/>
  <c r="T8106" i="14"/>
  <c r="T8105" i="14"/>
  <c r="T8103" i="14"/>
  <c r="T8102" i="14"/>
  <c r="T8101" i="14"/>
  <c r="T8099" i="14"/>
  <c r="T8098" i="14"/>
  <c r="T8097" i="14"/>
  <c r="T8095" i="14"/>
  <c r="T8094" i="14"/>
  <c r="T8093" i="14"/>
  <c r="T8091" i="14"/>
  <c r="T8090" i="14"/>
  <c r="T8089" i="14"/>
  <c r="T8087" i="14"/>
  <c r="T8086" i="14"/>
  <c r="T8085" i="14"/>
  <c r="T8083" i="14"/>
  <c r="T8082" i="14"/>
  <c r="T8081" i="14"/>
  <c r="T8079" i="14"/>
  <c r="T8078" i="14"/>
  <c r="T8077" i="14"/>
  <c r="T8075" i="14"/>
  <c r="T8074" i="14"/>
  <c r="T8073" i="14"/>
  <c r="T8071" i="14"/>
  <c r="T8070" i="14"/>
  <c r="T8069" i="14"/>
  <c r="T8067" i="14"/>
  <c r="T8066" i="14"/>
  <c r="T8065" i="14"/>
  <c r="T8063" i="14"/>
  <c r="T8062" i="14"/>
  <c r="T8061" i="14"/>
  <c r="T8059" i="14"/>
  <c r="T8058" i="14"/>
  <c r="T8057" i="14"/>
  <c r="T8055" i="14"/>
  <c r="T8054" i="14"/>
  <c r="T8053" i="14"/>
  <c r="T8051" i="14"/>
  <c r="T8050" i="14"/>
  <c r="T8049" i="14"/>
  <c r="T8047" i="14"/>
  <c r="T8046" i="14"/>
  <c r="T8045" i="14"/>
  <c r="T8043" i="14"/>
  <c r="T8042" i="14"/>
  <c r="T8041" i="14"/>
  <c r="T8039" i="14"/>
  <c r="T8038" i="14"/>
  <c r="T8037" i="14"/>
  <c r="T8035" i="14"/>
  <c r="T8034" i="14"/>
  <c r="T8033" i="14"/>
  <c r="T8031" i="14"/>
  <c r="T8030" i="14"/>
  <c r="T8029" i="14"/>
  <c r="T8027" i="14"/>
  <c r="T8026" i="14"/>
  <c r="T8025" i="14"/>
  <c r="T8023" i="14"/>
  <c r="T8022" i="14"/>
  <c r="T8021" i="14"/>
  <c r="T8019" i="14"/>
  <c r="T8018" i="14"/>
  <c r="T8017" i="14"/>
  <c r="T8015" i="14"/>
  <c r="T8014" i="14"/>
  <c r="T8013" i="14"/>
  <c r="T8011" i="14"/>
  <c r="T8010" i="14"/>
  <c r="T8009" i="14"/>
  <c r="T8007" i="14"/>
  <c r="T8006" i="14"/>
  <c r="T8005" i="14"/>
  <c r="T8003" i="14"/>
  <c r="T8002" i="14"/>
  <c r="T8001" i="14"/>
  <c r="T7999" i="14"/>
  <c r="T7998" i="14"/>
  <c r="T7997" i="14"/>
  <c r="T7995" i="14"/>
  <c r="T7994" i="14"/>
  <c r="T7993" i="14"/>
  <c r="T7991" i="14"/>
  <c r="T7990" i="14"/>
  <c r="T7989" i="14"/>
  <c r="T7987" i="14"/>
  <c r="T7986" i="14"/>
  <c r="T7985" i="14"/>
  <c r="T7983" i="14"/>
  <c r="T7982" i="14"/>
  <c r="T7981" i="14"/>
  <c r="T7979" i="14"/>
  <c r="T7978" i="14"/>
  <c r="T7977" i="14"/>
  <c r="T7975" i="14"/>
  <c r="T7974" i="14"/>
  <c r="T7973" i="14"/>
  <c r="T7971" i="14"/>
  <c r="T7970" i="14"/>
  <c r="T7969" i="14"/>
  <c r="T7967" i="14"/>
  <c r="T7966" i="14"/>
  <c r="T7965" i="14"/>
  <c r="T7963" i="14"/>
  <c r="T7962" i="14"/>
  <c r="T7961" i="14"/>
  <c r="T7959" i="14"/>
  <c r="T7958" i="14"/>
  <c r="T7957" i="14"/>
  <c r="T7955" i="14"/>
  <c r="T7954" i="14"/>
  <c r="T7953" i="14"/>
  <c r="T7951" i="14"/>
  <c r="T7950" i="14"/>
  <c r="T7949" i="14"/>
  <c r="T7947" i="14"/>
  <c r="T7946" i="14"/>
  <c r="T7945" i="14"/>
  <c r="T7943" i="14"/>
  <c r="T7942" i="14"/>
  <c r="T7941" i="14"/>
  <c r="T7939" i="14"/>
  <c r="T7938" i="14"/>
  <c r="T7937" i="14"/>
  <c r="T7935" i="14"/>
  <c r="T7934" i="14"/>
  <c r="T7933" i="14"/>
  <c r="T7931" i="14"/>
  <c r="T7930" i="14"/>
  <c r="T7929" i="14"/>
  <c r="T7927" i="14"/>
  <c r="T7926" i="14"/>
  <c r="T7925" i="14"/>
  <c r="T7923" i="14"/>
  <c r="T7922" i="14"/>
  <c r="T7921" i="14"/>
  <c r="T7919" i="14"/>
  <c r="T7918" i="14"/>
  <c r="T7917" i="14"/>
  <c r="T7915" i="14"/>
  <c r="T7914" i="14"/>
  <c r="T7913" i="14"/>
  <c r="T7911" i="14"/>
  <c r="T7910" i="14"/>
  <c r="T7909" i="14"/>
  <c r="T7907" i="14"/>
  <c r="T7906" i="14"/>
  <c r="T7905" i="14"/>
  <c r="T7903" i="14"/>
  <c r="T7902" i="14"/>
  <c r="T7901" i="14"/>
  <c r="T7899" i="14"/>
  <c r="T7898" i="14"/>
  <c r="T7897" i="14"/>
  <c r="T7895" i="14"/>
  <c r="T7894" i="14"/>
  <c r="T7893" i="14"/>
  <c r="T7891" i="14"/>
  <c r="T7890" i="14"/>
  <c r="T7889" i="14"/>
  <c r="T7887" i="14"/>
  <c r="T7886" i="14"/>
  <c r="T7885" i="14"/>
  <c r="T7883" i="14"/>
  <c r="T7882" i="14"/>
  <c r="T7881" i="14"/>
  <c r="T7879" i="14"/>
  <c r="T7878" i="14"/>
  <c r="T7877" i="14"/>
  <c r="T7875" i="14"/>
  <c r="T7874" i="14"/>
  <c r="T7873" i="14"/>
  <c r="T7871" i="14"/>
  <c r="T7870" i="14"/>
  <c r="T7869" i="14"/>
  <c r="T7867" i="14"/>
  <c r="T7866" i="14"/>
  <c r="T7865" i="14"/>
  <c r="T7863" i="14"/>
  <c r="T7862" i="14"/>
  <c r="T7861" i="14"/>
  <c r="T7859" i="14"/>
  <c r="T7858" i="14"/>
  <c r="T7857" i="14"/>
  <c r="T7855" i="14"/>
  <c r="T7854" i="14"/>
  <c r="T7853" i="14"/>
  <c r="T7851" i="14"/>
  <c r="T7850" i="14"/>
  <c r="T7849" i="14"/>
  <c r="T7847" i="14"/>
  <c r="T7846" i="14"/>
  <c r="T7845" i="14"/>
  <c r="T7843" i="14"/>
  <c r="T7842" i="14"/>
  <c r="T7841" i="14"/>
  <c r="T7839" i="14"/>
  <c r="T7838" i="14"/>
  <c r="T7837" i="14"/>
  <c r="T7835" i="14"/>
  <c r="T7834" i="14"/>
  <c r="T7833" i="14"/>
  <c r="T7831" i="14"/>
  <c r="T7830" i="14"/>
  <c r="T7829" i="14"/>
  <c r="T7827" i="14"/>
  <c r="T7826" i="14"/>
  <c r="T7825" i="14"/>
  <c r="T7823" i="14"/>
  <c r="T7822" i="14"/>
  <c r="T7821" i="14"/>
  <c r="T7819" i="14"/>
  <c r="T7818" i="14"/>
  <c r="T7817" i="14"/>
  <c r="T7815" i="14"/>
  <c r="T7814" i="14"/>
  <c r="T7813" i="14"/>
  <c r="T7811" i="14"/>
  <c r="T7810" i="14"/>
  <c r="T7809" i="14"/>
  <c r="T7807" i="14"/>
  <c r="T7806" i="14"/>
  <c r="T7805" i="14"/>
  <c r="T7803" i="14"/>
  <c r="T7802" i="14"/>
  <c r="T7801" i="14"/>
  <c r="T7799" i="14"/>
  <c r="T7798" i="14"/>
  <c r="T7797" i="14"/>
  <c r="T7795" i="14"/>
  <c r="T7794" i="14"/>
  <c r="T7793" i="14"/>
  <c r="T7791" i="14"/>
  <c r="T7790" i="14"/>
  <c r="T7789" i="14"/>
  <c r="T7787" i="14"/>
  <c r="T7786" i="14"/>
  <c r="T7785" i="14"/>
  <c r="T7783" i="14"/>
  <c r="T7782" i="14"/>
  <c r="T7781" i="14"/>
  <c r="T7779" i="14"/>
  <c r="T7778" i="14"/>
  <c r="T7777" i="14"/>
  <c r="T7775" i="14"/>
  <c r="T7774" i="14"/>
  <c r="T7773" i="14"/>
  <c r="T7771" i="14"/>
  <c r="T7770" i="14"/>
  <c r="T7769" i="14"/>
  <c r="T7767" i="14"/>
  <c r="T7766" i="14"/>
  <c r="T7765" i="14"/>
  <c r="T7763" i="14"/>
  <c r="T7762" i="14"/>
  <c r="T7761" i="14"/>
  <c r="T7759" i="14"/>
  <c r="T7758" i="14"/>
  <c r="T7757" i="14"/>
  <c r="T7755" i="14"/>
  <c r="T7754" i="14"/>
  <c r="T7753" i="14"/>
  <c r="T7751" i="14"/>
  <c r="T7750" i="14"/>
  <c r="T7749" i="14"/>
  <c r="T7747" i="14"/>
  <c r="T7746" i="14"/>
  <c r="T7745" i="14"/>
  <c r="T7743" i="14"/>
  <c r="T7742" i="14"/>
  <c r="T7741" i="14"/>
  <c r="T7739" i="14"/>
  <c r="T7738" i="14"/>
  <c r="T7737" i="14"/>
  <c r="T7735" i="14"/>
  <c r="T7734" i="14"/>
  <c r="T7733" i="14"/>
  <c r="T7731" i="14"/>
  <c r="T7730" i="14"/>
  <c r="T7729" i="14"/>
  <c r="T7727" i="14"/>
  <c r="T7726" i="14"/>
  <c r="T7725" i="14"/>
  <c r="T7723" i="14"/>
  <c r="T7722" i="14"/>
  <c r="T7721" i="14"/>
  <c r="T7719" i="14"/>
  <c r="T7718" i="14"/>
  <c r="T7717" i="14"/>
  <c r="T7715" i="14"/>
  <c r="T7714" i="14"/>
  <c r="T7713" i="14"/>
  <c r="T7711" i="14"/>
  <c r="T7710" i="14"/>
  <c r="T7709" i="14"/>
  <c r="T7707" i="14"/>
  <c r="T7706" i="14"/>
  <c r="T7705" i="14"/>
  <c r="T7703" i="14"/>
  <c r="T7702" i="14"/>
  <c r="T7701" i="14"/>
  <c r="T7699" i="14"/>
  <c r="T7698" i="14"/>
  <c r="T7697" i="14"/>
  <c r="T7695" i="14"/>
  <c r="T7694" i="14"/>
  <c r="T7693" i="14"/>
  <c r="T7691" i="14"/>
  <c r="T7690" i="14"/>
  <c r="T7689" i="14"/>
  <c r="T7687" i="14"/>
  <c r="T7686" i="14"/>
  <c r="T7685" i="14"/>
  <c r="T7683" i="14"/>
  <c r="T7682" i="14"/>
  <c r="T7681" i="14"/>
  <c r="T7679" i="14"/>
  <c r="T7678" i="14"/>
  <c r="T7677" i="14"/>
  <c r="T7675" i="14"/>
  <c r="T7674" i="14"/>
  <c r="T7673" i="14"/>
  <c r="T7671" i="14"/>
  <c r="T7670" i="14"/>
  <c r="T7669" i="14"/>
  <c r="T7667" i="14"/>
  <c r="T7666" i="14"/>
  <c r="T7665" i="14"/>
  <c r="T7663" i="14"/>
  <c r="T7662" i="14"/>
  <c r="T7661" i="14"/>
  <c r="T7659" i="14"/>
  <c r="T7658" i="14"/>
  <c r="T7657" i="14"/>
  <c r="T7655" i="14"/>
  <c r="T7654" i="14"/>
  <c r="T7653" i="14"/>
  <c r="T7651" i="14"/>
  <c r="T7650" i="14"/>
  <c r="T7649" i="14"/>
  <c r="T7647" i="14"/>
  <c r="T7646" i="14"/>
  <c r="T7645" i="14"/>
  <c r="T7643" i="14"/>
  <c r="T7642" i="14"/>
  <c r="T7641" i="14"/>
  <c r="T7639" i="14"/>
  <c r="T7638" i="14"/>
  <c r="T7637" i="14"/>
  <c r="T7635" i="14"/>
  <c r="T7634" i="14"/>
  <c r="T7633" i="14"/>
  <c r="T7631" i="14"/>
  <c r="T7630" i="14"/>
  <c r="T7629" i="14"/>
  <c r="T7627" i="14"/>
  <c r="T7626" i="14"/>
  <c r="T7625" i="14"/>
  <c r="T7623" i="14"/>
  <c r="T7622" i="14"/>
  <c r="T7621" i="14"/>
  <c r="T7619" i="14"/>
  <c r="T7618" i="14"/>
  <c r="T7617" i="14"/>
  <c r="T7615" i="14"/>
  <c r="T7614" i="14"/>
  <c r="T7613" i="14"/>
  <c r="T7611" i="14"/>
  <c r="T7610" i="14"/>
  <c r="T7609" i="14"/>
  <c r="T7607" i="14"/>
  <c r="T7606" i="14"/>
  <c r="T7605" i="14"/>
  <c r="T7603" i="14"/>
  <c r="T7602" i="14"/>
  <c r="T7601" i="14"/>
  <c r="T7599" i="14"/>
  <c r="T7598" i="14"/>
  <c r="T7597" i="14"/>
  <c r="T7595" i="14"/>
  <c r="T7594" i="14"/>
  <c r="T7593" i="14"/>
  <c r="T7591" i="14"/>
  <c r="T7590" i="14"/>
  <c r="T7589" i="14"/>
  <c r="T7587" i="14"/>
  <c r="T7586" i="14"/>
  <c r="T7585" i="14"/>
  <c r="T7583" i="14"/>
  <c r="T7582" i="14"/>
  <c r="T7581" i="14"/>
  <c r="T7579" i="14"/>
  <c r="T7578" i="14"/>
  <c r="T7577" i="14"/>
  <c r="T7575" i="14"/>
  <c r="T7574" i="14"/>
  <c r="T7573" i="14"/>
  <c r="T7571" i="14"/>
  <c r="T7570" i="14"/>
  <c r="T7569" i="14"/>
  <c r="T7567" i="14"/>
  <c r="T7566" i="14"/>
  <c r="T7565" i="14"/>
  <c r="T7563" i="14"/>
  <c r="T7562" i="14"/>
  <c r="T7561" i="14"/>
  <c r="T7559" i="14"/>
  <c r="T7558" i="14"/>
  <c r="T7557" i="14"/>
  <c r="T7555" i="14"/>
  <c r="T7554" i="14"/>
  <c r="T7553" i="14"/>
  <c r="T7551" i="14"/>
  <c r="T7550" i="14"/>
  <c r="T7549" i="14"/>
  <c r="T7547" i="14"/>
  <c r="T7546" i="14"/>
  <c r="T7545" i="14"/>
  <c r="T7543" i="14"/>
  <c r="T7542" i="14"/>
  <c r="T7541" i="14"/>
  <c r="T7539" i="14"/>
  <c r="T7538" i="14"/>
  <c r="T7537" i="14"/>
  <c r="T7535" i="14"/>
  <c r="T7534" i="14"/>
  <c r="T7533" i="14"/>
  <c r="T7531" i="14"/>
  <c r="T7530" i="14"/>
  <c r="T7529" i="14"/>
  <c r="T7527" i="14"/>
  <c r="T7526" i="14"/>
  <c r="T7525" i="14"/>
  <c r="T7523" i="14"/>
  <c r="T7522" i="14"/>
  <c r="T7521" i="14"/>
  <c r="T7519" i="14"/>
  <c r="T7518" i="14"/>
  <c r="T7517" i="14"/>
  <c r="T7515" i="14"/>
  <c r="T7514" i="14"/>
  <c r="T7513" i="14"/>
  <c r="T7511" i="14"/>
  <c r="T7510" i="14"/>
  <c r="T7509" i="14"/>
  <c r="T7507" i="14"/>
  <c r="T7506" i="14"/>
  <c r="T7505" i="14"/>
  <c r="T7503" i="14"/>
  <c r="T7502" i="14"/>
  <c r="T7501" i="14"/>
  <c r="T7499" i="14"/>
  <c r="T7498" i="14"/>
  <c r="T7497" i="14"/>
  <c r="T7495" i="14"/>
  <c r="T7494" i="14"/>
  <c r="T7493" i="14"/>
  <c r="T7491" i="14"/>
  <c r="T7490" i="14"/>
  <c r="T7489" i="14"/>
  <c r="T7487" i="14"/>
  <c r="T7486" i="14"/>
  <c r="T7485" i="14"/>
  <c r="T7483" i="14"/>
  <c r="T7482" i="14"/>
  <c r="T7481" i="14"/>
  <c r="T7479" i="14"/>
  <c r="T7478" i="14"/>
  <c r="T7477" i="14"/>
  <c r="T7475" i="14"/>
  <c r="T7474" i="14"/>
  <c r="T7473" i="14"/>
  <c r="T7471" i="14"/>
  <c r="T7470" i="14"/>
  <c r="T7469" i="14"/>
  <c r="T7467" i="14"/>
  <c r="T7466" i="14"/>
  <c r="T7465" i="14"/>
  <c r="T7463" i="14"/>
  <c r="T7462" i="14"/>
  <c r="T7461" i="14"/>
  <c r="T7459" i="14"/>
  <c r="T7458" i="14"/>
  <c r="T7457" i="14"/>
  <c r="T7455" i="14"/>
  <c r="T7454" i="14"/>
  <c r="T7453" i="14"/>
  <c r="T7451" i="14"/>
  <c r="T7450" i="14"/>
  <c r="T7449" i="14"/>
  <c r="T7447" i="14"/>
  <c r="T7446" i="14"/>
  <c r="T7445" i="14"/>
  <c r="T7443" i="14"/>
  <c r="T7442" i="14"/>
  <c r="T7441" i="14"/>
  <c r="T7440" i="14"/>
  <c r="T7439" i="14"/>
  <c r="T7438" i="14"/>
  <c r="T7437" i="14"/>
  <c r="T7436" i="14"/>
  <c r="T7435" i="14"/>
  <c r="T7434" i="14"/>
  <c r="T7433" i="14"/>
  <c r="T7432" i="14"/>
  <c r="T7431" i="14"/>
  <c r="T7430" i="14"/>
  <c r="T7429" i="14"/>
  <c r="T7428" i="14"/>
  <c r="T7427" i="14"/>
  <c r="T7426" i="14"/>
  <c r="T7425" i="14"/>
  <c r="T7424" i="14"/>
  <c r="T7423" i="14"/>
  <c r="T7422" i="14"/>
  <c r="T7421" i="14"/>
  <c r="T7420" i="14"/>
  <c r="T7419" i="14"/>
  <c r="T7418" i="14"/>
  <c r="T7417" i="14"/>
  <c r="T7416" i="14"/>
  <c r="T7415" i="14"/>
  <c r="T7414" i="14"/>
  <c r="T7413" i="14"/>
  <c r="T7412" i="14"/>
  <c r="T7411" i="14"/>
  <c r="T7410" i="14"/>
  <c r="T7409" i="14"/>
  <c r="T7408" i="14"/>
  <c r="T7407" i="14"/>
  <c r="T7406" i="14"/>
  <c r="T7405" i="14"/>
  <c r="T7404" i="14"/>
  <c r="T7403" i="14"/>
  <c r="T7402" i="14"/>
  <c r="T7401" i="14"/>
  <c r="T7400" i="14"/>
  <c r="T7399" i="14"/>
  <c r="T7398" i="14"/>
  <c r="T7397" i="14"/>
  <c r="T7396" i="14"/>
  <c r="T7395" i="14"/>
  <c r="T7394" i="14"/>
  <c r="T7393" i="14"/>
  <c r="T7392" i="14"/>
  <c r="T7391" i="14"/>
  <c r="T7390" i="14"/>
  <c r="T7389" i="14"/>
  <c r="T7388" i="14"/>
  <c r="T7387" i="14"/>
  <c r="T7386" i="14"/>
  <c r="T7385" i="14"/>
  <c r="T7384" i="14"/>
  <c r="T7383" i="14"/>
  <c r="T7382" i="14"/>
  <c r="T7381" i="14"/>
  <c r="T7380" i="14"/>
  <c r="T7379" i="14"/>
  <c r="T7378" i="14"/>
  <c r="T7377" i="14"/>
  <c r="T7376" i="14"/>
  <c r="T7375" i="14"/>
  <c r="T7374" i="14"/>
  <c r="T7373" i="14"/>
  <c r="T7372" i="14"/>
  <c r="T7371" i="14"/>
  <c r="T7370" i="14"/>
  <c r="T7369" i="14"/>
  <c r="T7368" i="14"/>
  <c r="T7367" i="14"/>
  <c r="T7366" i="14"/>
  <c r="T7365" i="14"/>
  <c r="T7364" i="14"/>
  <c r="T7363" i="14"/>
  <c r="T7362" i="14"/>
  <c r="T7361" i="14"/>
  <c r="T7360" i="14"/>
  <c r="T7359" i="14"/>
  <c r="T7358" i="14"/>
  <c r="T7357" i="14"/>
  <c r="T7356" i="14"/>
  <c r="T7355" i="14"/>
  <c r="T7354" i="14"/>
  <c r="T7353" i="14"/>
  <c r="T7352" i="14"/>
  <c r="T7351" i="14"/>
  <c r="T7350" i="14"/>
  <c r="T7349" i="14"/>
  <c r="T7348" i="14"/>
  <c r="T7347" i="14"/>
  <c r="T7346" i="14"/>
  <c r="T7345" i="14"/>
  <c r="T7344" i="14"/>
  <c r="T7343" i="14"/>
  <c r="T7342" i="14"/>
  <c r="T7341" i="14"/>
  <c r="T7340" i="14"/>
  <c r="T7339" i="14"/>
  <c r="T7338" i="14"/>
  <c r="T7337" i="14"/>
  <c r="T7336" i="14"/>
  <c r="T7335" i="14"/>
  <c r="T7334" i="14"/>
  <c r="T7333" i="14"/>
  <c r="T7332" i="14"/>
  <c r="T7331" i="14"/>
  <c r="T7330" i="14"/>
  <c r="T7329" i="14"/>
  <c r="T7328" i="14"/>
  <c r="T7327" i="14"/>
  <c r="T7326" i="14"/>
  <c r="T7325" i="14"/>
  <c r="T7324" i="14"/>
  <c r="T7323" i="14"/>
  <c r="T7322" i="14"/>
  <c r="T7321" i="14"/>
  <c r="T7320" i="14"/>
  <c r="T7319" i="14"/>
  <c r="T7318" i="14"/>
  <c r="T7317" i="14"/>
  <c r="T7316" i="14"/>
  <c r="T7315" i="14"/>
  <c r="T7314" i="14"/>
  <c r="T7313" i="14"/>
  <c r="T7312" i="14"/>
  <c r="T7311" i="14"/>
  <c r="T7310" i="14"/>
  <c r="T7309" i="14"/>
  <c r="T7308" i="14"/>
  <c r="T7307" i="14"/>
  <c r="T7306" i="14"/>
  <c r="T7305" i="14"/>
  <c r="T7304" i="14"/>
  <c r="T7303" i="14"/>
  <c r="T7302" i="14"/>
  <c r="T7301" i="14"/>
  <c r="T7300" i="14"/>
  <c r="T7299" i="14"/>
  <c r="T7298" i="14"/>
  <c r="T7297" i="14"/>
  <c r="T7296" i="14"/>
  <c r="T7295" i="14"/>
  <c r="T7294" i="14"/>
  <c r="T7293" i="14"/>
  <c r="T7292" i="14"/>
  <c r="T7291" i="14"/>
  <c r="T7290" i="14"/>
  <c r="T7289" i="14"/>
  <c r="T7288" i="14"/>
  <c r="T7287" i="14"/>
  <c r="T7286" i="14"/>
  <c r="T7285" i="14"/>
  <c r="T7284" i="14"/>
  <c r="T7283" i="14"/>
  <c r="T7282" i="14"/>
  <c r="T7281" i="14"/>
  <c r="T7280" i="14"/>
  <c r="T7279" i="14"/>
  <c r="T7278" i="14"/>
  <c r="T7277" i="14"/>
  <c r="T7276" i="14"/>
  <c r="T7275" i="14"/>
  <c r="T7274" i="14"/>
  <c r="T7273" i="14"/>
  <c r="T7272" i="14"/>
  <c r="T7271" i="14"/>
  <c r="T7270" i="14"/>
  <c r="T7269" i="14"/>
  <c r="T7268" i="14"/>
  <c r="T7267" i="14"/>
  <c r="T7266" i="14"/>
  <c r="T7265" i="14"/>
  <c r="T7264" i="14"/>
  <c r="T7263" i="14"/>
  <c r="T7262" i="14"/>
  <c r="T7261" i="14"/>
  <c r="T7260" i="14"/>
  <c r="T7259" i="14"/>
  <c r="T7258" i="14"/>
  <c r="T7257" i="14"/>
  <c r="T7256" i="14"/>
  <c r="T7255" i="14"/>
  <c r="T7254" i="14"/>
  <c r="T7253" i="14"/>
  <c r="T7252" i="14"/>
  <c r="T7251" i="14"/>
  <c r="T7250" i="14"/>
  <c r="T7249" i="14"/>
  <c r="T7248" i="14"/>
  <c r="T7247" i="14"/>
  <c r="T7246" i="14"/>
  <c r="T7245" i="14"/>
  <c r="T7244" i="14"/>
  <c r="T7243" i="14"/>
  <c r="T7242" i="14"/>
  <c r="T7241" i="14"/>
  <c r="T7240" i="14"/>
  <c r="T7239" i="14"/>
  <c r="T7238" i="14"/>
  <c r="T7237" i="14"/>
  <c r="T7236" i="14"/>
  <c r="T7235" i="14"/>
  <c r="T7234" i="14"/>
  <c r="T7233" i="14"/>
  <c r="T7232" i="14"/>
  <c r="T7231" i="14"/>
  <c r="T7230" i="14"/>
  <c r="T7229" i="14"/>
  <c r="T7228" i="14"/>
  <c r="T7227" i="14"/>
  <c r="T7226" i="14"/>
  <c r="T7225" i="14"/>
  <c r="T7224" i="14"/>
  <c r="T7223" i="14"/>
  <c r="T7222" i="14"/>
  <c r="T7221" i="14"/>
  <c r="T7220" i="14"/>
  <c r="T7219" i="14"/>
  <c r="T7218" i="14"/>
  <c r="T7217" i="14"/>
  <c r="T7216" i="14"/>
  <c r="T7215" i="14"/>
  <c r="T7214" i="14"/>
  <c r="T7213" i="14"/>
  <c r="T7212" i="14"/>
  <c r="T7211" i="14"/>
  <c r="T7210" i="14"/>
  <c r="T7209" i="14"/>
  <c r="T7208" i="14"/>
  <c r="T7207" i="14"/>
  <c r="T7206" i="14"/>
  <c r="T7205" i="14"/>
  <c r="T7204" i="14"/>
  <c r="T7203" i="14"/>
  <c r="T7202" i="14"/>
  <c r="T7201" i="14"/>
  <c r="T7200" i="14"/>
  <c r="T7199" i="14"/>
  <c r="T7198" i="14"/>
  <c r="T7197" i="14"/>
  <c r="T7196" i="14"/>
  <c r="T7195" i="14"/>
  <c r="T7194" i="14"/>
  <c r="T7193" i="14"/>
  <c r="T7192" i="14"/>
  <c r="T7191" i="14"/>
  <c r="T7190" i="14"/>
  <c r="T7189" i="14"/>
  <c r="T7188" i="14"/>
  <c r="T7187" i="14"/>
  <c r="T7186" i="14"/>
  <c r="T7185" i="14"/>
  <c r="T7184" i="14"/>
  <c r="T7183" i="14"/>
  <c r="T7182" i="14"/>
  <c r="T7181" i="14"/>
  <c r="T7180" i="14"/>
  <c r="T7179" i="14"/>
  <c r="T7178" i="14"/>
  <c r="T7177" i="14"/>
  <c r="T7176" i="14"/>
  <c r="T7175" i="14"/>
  <c r="T7174" i="14"/>
  <c r="T7173" i="14"/>
  <c r="T7172" i="14"/>
  <c r="T7171" i="14"/>
  <c r="T7170" i="14"/>
  <c r="T7169" i="14"/>
  <c r="T7168" i="14"/>
  <c r="T7167" i="14"/>
  <c r="T7166" i="14"/>
  <c r="T7165" i="14"/>
  <c r="T7164" i="14"/>
  <c r="T7163" i="14"/>
  <c r="T7162" i="14"/>
  <c r="T7161" i="14"/>
  <c r="T7160" i="14"/>
  <c r="T7159" i="14"/>
  <c r="T7158" i="14"/>
  <c r="T7157" i="14"/>
  <c r="T7156" i="14"/>
  <c r="T7155" i="14"/>
  <c r="T7154" i="14"/>
  <c r="T7153" i="14"/>
  <c r="T7152" i="14"/>
  <c r="T7151" i="14"/>
  <c r="T7150" i="14"/>
  <c r="T7149" i="14"/>
  <c r="T7148" i="14"/>
  <c r="T7147" i="14"/>
  <c r="T7146" i="14"/>
  <c r="T7145" i="14"/>
  <c r="T7144" i="14"/>
  <c r="T7143" i="14"/>
  <c r="T7142" i="14"/>
  <c r="T7141" i="14"/>
  <c r="T7140" i="14"/>
  <c r="T7139" i="14"/>
  <c r="T7138" i="14"/>
  <c r="T7137" i="14"/>
  <c r="T7136" i="14"/>
  <c r="T7135" i="14"/>
  <c r="T7134" i="14"/>
  <c r="T7133" i="14"/>
  <c r="T7132" i="14"/>
  <c r="T7131" i="14"/>
  <c r="T7130" i="14"/>
  <c r="T7129" i="14"/>
  <c r="T7128" i="14"/>
  <c r="T7127" i="14"/>
  <c r="T7126" i="14"/>
  <c r="T7125" i="14"/>
  <c r="T7124" i="14"/>
  <c r="T7123" i="14"/>
  <c r="T7122" i="14"/>
  <c r="T7121" i="14"/>
  <c r="T7120" i="14"/>
  <c r="T7119" i="14"/>
  <c r="T7118" i="14"/>
  <c r="T7117" i="14"/>
  <c r="T7116" i="14"/>
  <c r="T7115" i="14"/>
  <c r="T7114" i="14"/>
  <c r="T7113" i="14"/>
  <c r="T7112" i="14"/>
  <c r="T7111" i="14"/>
  <c r="T7110" i="14"/>
  <c r="T7109" i="14"/>
  <c r="T7108" i="14"/>
  <c r="T7107" i="14"/>
  <c r="T7106" i="14"/>
  <c r="T7105" i="14"/>
  <c r="T7104" i="14"/>
  <c r="T7103" i="14"/>
  <c r="T7102" i="14"/>
  <c r="T7101" i="14"/>
  <c r="T7100" i="14"/>
  <c r="T7099" i="14"/>
  <c r="T7098" i="14"/>
  <c r="T7097" i="14"/>
  <c r="T7096" i="14"/>
  <c r="T7095" i="14"/>
  <c r="T7094" i="14"/>
  <c r="T7093" i="14"/>
  <c r="T7092" i="14"/>
  <c r="T7091" i="14"/>
  <c r="T7090" i="14"/>
  <c r="T7089" i="14"/>
  <c r="T7088" i="14"/>
  <c r="T7087" i="14"/>
  <c r="T7086" i="14"/>
  <c r="T7085" i="14"/>
  <c r="T7084" i="14"/>
  <c r="T7083" i="14"/>
  <c r="T7082" i="14"/>
  <c r="T7081" i="14"/>
  <c r="T7080" i="14"/>
  <c r="T7079" i="14"/>
  <c r="T7078" i="14"/>
  <c r="T7077" i="14"/>
  <c r="T7076" i="14"/>
  <c r="T7075" i="14"/>
  <c r="T7074" i="14"/>
  <c r="T7073" i="14"/>
  <c r="T7072" i="14"/>
  <c r="T7071" i="14"/>
  <c r="T7070" i="14"/>
  <c r="T7069" i="14"/>
  <c r="T7068" i="14"/>
  <c r="T7067" i="14"/>
  <c r="T7066" i="14"/>
  <c r="T7065" i="14"/>
  <c r="T7064" i="14"/>
  <c r="T7063" i="14"/>
  <c r="T7062" i="14"/>
  <c r="T7061" i="14"/>
  <c r="T7060" i="14"/>
  <c r="T7059" i="14"/>
  <c r="T7058" i="14"/>
  <c r="T7057" i="14"/>
  <c r="T7056" i="14"/>
  <c r="T7055" i="14"/>
  <c r="T7054" i="14"/>
  <c r="T7053" i="14"/>
  <c r="T7052" i="14"/>
  <c r="T7051" i="14"/>
  <c r="T7050" i="14"/>
  <c r="T7049" i="14"/>
  <c r="T7048" i="14"/>
  <c r="T7047" i="14"/>
  <c r="T7046" i="14"/>
  <c r="T7045" i="14"/>
  <c r="T7044" i="14"/>
  <c r="T7043" i="14"/>
  <c r="T7042" i="14"/>
  <c r="T7041" i="14"/>
  <c r="T7040" i="14"/>
  <c r="T7039" i="14"/>
  <c r="T7038" i="14"/>
  <c r="T7037" i="14"/>
  <c r="T7036" i="14"/>
  <c r="T7035" i="14"/>
  <c r="T7034" i="14"/>
  <c r="T7033" i="14"/>
  <c r="T7032" i="14"/>
  <c r="T7031" i="14"/>
  <c r="T7030" i="14"/>
  <c r="T7029" i="14"/>
  <c r="T7028" i="14"/>
  <c r="T7027" i="14"/>
  <c r="T7026" i="14"/>
  <c r="T7025" i="14"/>
  <c r="T7024" i="14"/>
  <c r="T7023" i="14"/>
  <c r="T7022" i="14"/>
  <c r="T7021" i="14"/>
  <c r="T7020" i="14"/>
  <c r="T7019" i="14"/>
  <c r="T7018" i="14"/>
  <c r="T7017" i="14"/>
  <c r="T7016" i="14"/>
  <c r="T7015" i="14"/>
  <c r="T7014" i="14"/>
  <c r="T7013" i="14"/>
  <c r="T7012" i="14"/>
  <c r="T7011" i="14"/>
  <c r="T7010" i="14"/>
  <c r="T7009" i="14"/>
  <c r="T7008" i="14"/>
  <c r="T7007" i="14"/>
  <c r="T7006" i="14"/>
  <c r="T7005" i="14"/>
  <c r="T7004" i="14"/>
  <c r="T7003" i="14"/>
  <c r="T7002" i="14"/>
  <c r="T7001" i="14"/>
  <c r="T7000" i="14"/>
  <c r="T6999" i="14"/>
  <c r="T6998" i="14"/>
  <c r="T6997" i="14"/>
  <c r="T6996" i="14"/>
  <c r="T6995" i="14"/>
  <c r="T6994" i="14"/>
  <c r="T6993" i="14"/>
  <c r="T6992" i="14"/>
  <c r="T6991" i="14"/>
  <c r="T6990" i="14"/>
  <c r="T6989" i="14"/>
  <c r="T6988" i="14"/>
  <c r="T6987" i="14"/>
  <c r="T6986" i="14"/>
  <c r="T6985" i="14"/>
  <c r="T6984" i="14"/>
  <c r="T6983" i="14"/>
  <c r="T6982" i="14"/>
  <c r="T6981" i="14"/>
  <c r="T6980" i="14"/>
  <c r="T6979" i="14"/>
  <c r="T6978" i="14"/>
  <c r="T6977" i="14"/>
  <c r="T6976" i="14"/>
  <c r="T6975" i="14"/>
  <c r="T6974" i="14"/>
  <c r="T6973" i="14"/>
  <c r="T6972" i="14"/>
  <c r="T6971" i="14"/>
  <c r="T6970" i="14"/>
  <c r="T6969" i="14"/>
  <c r="T6968" i="14"/>
  <c r="T6967" i="14"/>
  <c r="T6966" i="14"/>
  <c r="T6965" i="14"/>
  <c r="T6964" i="14"/>
  <c r="T6963" i="14"/>
  <c r="T6962" i="14"/>
  <c r="T6961" i="14"/>
  <c r="T6960" i="14"/>
  <c r="T6959" i="14"/>
  <c r="T6958" i="14"/>
  <c r="T6957" i="14"/>
  <c r="T6956" i="14"/>
  <c r="T6955" i="14"/>
  <c r="T6954" i="14"/>
  <c r="T6953" i="14"/>
  <c r="T6952" i="14"/>
  <c r="T6951" i="14"/>
  <c r="T6950" i="14"/>
  <c r="T6949" i="14"/>
  <c r="T6948" i="14"/>
  <c r="T6947" i="14"/>
  <c r="T6946" i="14"/>
  <c r="T6945" i="14"/>
  <c r="T6944" i="14"/>
  <c r="T6943" i="14"/>
  <c r="T6942" i="14"/>
  <c r="T6941" i="14"/>
  <c r="T6940" i="14"/>
  <c r="T6939" i="14"/>
  <c r="T6938" i="14"/>
  <c r="T6937" i="14"/>
  <c r="T6936" i="14"/>
  <c r="T6935" i="14"/>
  <c r="T6934" i="14"/>
  <c r="T6933" i="14"/>
  <c r="T6932" i="14"/>
  <c r="T6931" i="14"/>
  <c r="T6930" i="14"/>
  <c r="T6929" i="14"/>
  <c r="T6928" i="14"/>
  <c r="T6927" i="14"/>
  <c r="T6926" i="14"/>
  <c r="T6925" i="14"/>
  <c r="T6924" i="14"/>
  <c r="T6923" i="14"/>
  <c r="T6922" i="14"/>
  <c r="T6921" i="14"/>
  <c r="T6920" i="14"/>
  <c r="T6919" i="14"/>
  <c r="T6918" i="14"/>
  <c r="T6917" i="14"/>
  <c r="T6916" i="14"/>
  <c r="T6915" i="14"/>
  <c r="T6914" i="14"/>
  <c r="T6913" i="14"/>
  <c r="T6912" i="14"/>
  <c r="T6911" i="14"/>
  <c r="T6910" i="14"/>
  <c r="T6909" i="14"/>
  <c r="T6908" i="14"/>
  <c r="T6907" i="14"/>
  <c r="T6906" i="14"/>
  <c r="T6905" i="14"/>
  <c r="T6904" i="14"/>
  <c r="T6903" i="14"/>
  <c r="T6902" i="14"/>
  <c r="T6901" i="14"/>
  <c r="T6900" i="14"/>
  <c r="T6899" i="14"/>
  <c r="T6898" i="14"/>
  <c r="T6897" i="14"/>
  <c r="T6896" i="14"/>
  <c r="T6895" i="14"/>
  <c r="T6894" i="14"/>
  <c r="T6893" i="14"/>
  <c r="T6892" i="14"/>
  <c r="T6891" i="14"/>
  <c r="T6890" i="14"/>
  <c r="T6889" i="14"/>
  <c r="T6888" i="14"/>
  <c r="T6887" i="14"/>
  <c r="T6886" i="14"/>
  <c r="T6885" i="14"/>
  <c r="T6884" i="14"/>
  <c r="T6883" i="14"/>
  <c r="T6882" i="14"/>
  <c r="T6881" i="14"/>
  <c r="T6880" i="14"/>
  <c r="T6879" i="14"/>
  <c r="T6878" i="14"/>
  <c r="T6877" i="14"/>
  <c r="T6876" i="14"/>
  <c r="T6875" i="14"/>
  <c r="T6874" i="14"/>
  <c r="T6873" i="14"/>
  <c r="T6872" i="14"/>
  <c r="T6871" i="14"/>
  <c r="T6870" i="14"/>
  <c r="T6869" i="14"/>
  <c r="T6868" i="14"/>
  <c r="T6867" i="14"/>
  <c r="T6866" i="14"/>
  <c r="T6865" i="14"/>
  <c r="T6864" i="14"/>
  <c r="T6863" i="14"/>
  <c r="T6862" i="14"/>
  <c r="T6861" i="14"/>
  <c r="T6860" i="14"/>
  <c r="T6859" i="14"/>
  <c r="T6858" i="14"/>
  <c r="T6857" i="14"/>
  <c r="T6856" i="14"/>
  <c r="T6855" i="14"/>
  <c r="T6854" i="14"/>
  <c r="T6853" i="14"/>
  <c r="T6852" i="14"/>
  <c r="T6851" i="14"/>
  <c r="T6850" i="14"/>
  <c r="T6849" i="14"/>
  <c r="T6848" i="14"/>
  <c r="T6847" i="14"/>
  <c r="T6846" i="14"/>
  <c r="T6845" i="14"/>
  <c r="T6844" i="14"/>
  <c r="T6843" i="14"/>
  <c r="T6842" i="14"/>
  <c r="T6841" i="14"/>
  <c r="T6840" i="14"/>
  <c r="T6839" i="14"/>
  <c r="T6838" i="14"/>
  <c r="T6837" i="14"/>
  <c r="T6836" i="14"/>
  <c r="T6835" i="14"/>
  <c r="T6834" i="14"/>
  <c r="T6833" i="14"/>
  <c r="T6832" i="14"/>
  <c r="T6831" i="14"/>
  <c r="T6830" i="14"/>
  <c r="T6829" i="14"/>
  <c r="T6828" i="14"/>
  <c r="T6827" i="14"/>
  <c r="T6826" i="14"/>
  <c r="T6825" i="14"/>
  <c r="T6824" i="14"/>
  <c r="T6823" i="14"/>
  <c r="T6822" i="14"/>
  <c r="T6821" i="14"/>
  <c r="T6820" i="14"/>
  <c r="T6819" i="14"/>
  <c r="T6818" i="14"/>
  <c r="T6817" i="14"/>
  <c r="T6816" i="14"/>
  <c r="T6815" i="14"/>
  <c r="T6814" i="14"/>
  <c r="T6813" i="14"/>
  <c r="T6812" i="14"/>
  <c r="T6811" i="14"/>
  <c r="T6810" i="14"/>
  <c r="T6809" i="14"/>
  <c r="T6808" i="14"/>
  <c r="T6807" i="14"/>
  <c r="T6806" i="14"/>
  <c r="T6805" i="14"/>
  <c r="T6804" i="14"/>
  <c r="T6803" i="14"/>
  <c r="T6802" i="14"/>
  <c r="T6801" i="14"/>
  <c r="T6800" i="14"/>
  <c r="T6799" i="14"/>
  <c r="T6798" i="14"/>
  <c r="T6797" i="14"/>
  <c r="T6796" i="14"/>
  <c r="T6795" i="14"/>
  <c r="T6794" i="14"/>
  <c r="T6793" i="14"/>
  <c r="T6792" i="14"/>
  <c r="T6791" i="14"/>
  <c r="T6790" i="14"/>
  <c r="T6789" i="14"/>
  <c r="T6788" i="14"/>
  <c r="T6787" i="14"/>
  <c r="T6786" i="14"/>
  <c r="T6785" i="14"/>
  <c r="T6784" i="14"/>
  <c r="T6783" i="14"/>
  <c r="T6782" i="14"/>
  <c r="T6781" i="14"/>
  <c r="T6780" i="14"/>
  <c r="T6779" i="14"/>
  <c r="T6778" i="14"/>
  <c r="T6777" i="14"/>
  <c r="T6776" i="14"/>
  <c r="T6775" i="14"/>
  <c r="T6774" i="14"/>
  <c r="T6773" i="14"/>
  <c r="T6772" i="14"/>
  <c r="T6771" i="14"/>
  <c r="T6770" i="14"/>
  <c r="T6769" i="14"/>
  <c r="T6768" i="14"/>
  <c r="T6767" i="14"/>
  <c r="T6766" i="14"/>
  <c r="T6765" i="14"/>
  <c r="T6764" i="14"/>
  <c r="T6763" i="14"/>
  <c r="T6762" i="14"/>
  <c r="T6761" i="14"/>
  <c r="T6760" i="14"/>
  <c r="T6759" i="14"/>
  <c r="T6758" i="14"/>
  <c r="T6757" i="14"/>
  <c r="T6756" i="14"/>
  <c r="T6755" i="14"/>
  <c r="T6754" i="14"/>
  <c r="T6753" i="14"/>
  <c r="T6752" i="14"/>
  <c r="T6751" i="14"/>
  <c r="T6750" i="14"/>
  <c r="T6749" i="14"/>
  <c r="T6748" i="14"/>
  <c r="T6747" i="14"/>
  <c r="T6746" i="14"/>
  <c r="T6745" i="14"/>
  <c r="T6744" i="14"/>
  <c r="T6743" i="14"/>
  <c r="T6742" i="14"/>
  <c r="T6741" i="14"/>
  <c r="T6740" i="14"/>
  <c r="T6739" i="14"/>
  <c r="T6738" i="14"/>
  <c r="T6737" i="14"/>
  <c r="T6736" i="14"/>
  <c r="T6735" i="14"/>
  <c r="T6734" i="14"/>
  <c r="T6733" i="14"/>
  <c r="T6732" i="14"/>
  <c r="T6731" i="14"/>
  <c r="T6730" i="14"/>
  <c r="T6729" i="14"/>
  <c r="T6728" i="14"/>
  <c r="T6727" i="14"/>
  <c r="T6726" i="14"/>
  <c r="T6725" i="14"/>
  <c r="T6724" i="14"/>
  <c r="T6723" i="14"/>
  <c r="T6722" i="14"/>
  <c r="T6721" i="14"/>
  <c r="T6720" i="14"/>
  <c r="T6719" i="14"/>
  <c r="T6718" i="14"/>
  <c r="T6717" i="14"/>
  <c r="T6716" i="14"/>
  <c r="T6715" i="14"/>
  <c r="T6714" i="14"/>
  <c r="T6713" i="14"/>
  <c r="T6712" i="14"/>
  <c r="T6711" i="14"/>
  <c r="T6710" i="14"/>
  <c r="T6709" i="14"/>
  <c r="T6708" i="14"/>
  <c r="T6707" i="14"/>
  <c r="T6706" i="14"/>
  <c r="T6705" i="14"/>
  <c r="T6704" i="14"/>
  <c r="T6703" i="14"/>
  <c r="T6702" i="14"/>
  <c r="T6701" i="14"/>
  <c r="T6700" i="14"/>
  <c r="T6699" i="14"/>
  <c r="T6698" i="14"/>
  <c r="T6697" i="14"/>
  <c r="T6696" i="14"/>
  <c r="T6695" i="14"/>
  <c r="T6694" i="14"/>
  <c r="T6693" i="14"/>
  <c r="T6692" i="14"/>
  <c r="T6691" i="14"/>
  <c r="T6690" i="14"/>
  <c r="T6689" i="14"/>
  <c r="T6688" i="14"/>
  <c r="T6687" i="14"/>
  <c r="T6686" i="14"/>
  <c r="T6685" i="14"/>
  <c r="T6684" i="14"/>
  <c r="T6683" i="14"/>
  <c r="T6682" i="14"/>
  <c r="T6681" i="14"/>
  <c r="T6680" i="14"/>
  <c r="T6679" i="14"/>
  <c r="T6678" i="14"/>
  <c r="T6677" i="14"/>
  <c r="T6676" i="14"/>
  <c r="T6675" i="14"/>
  <c r="T6674" i="14"/>
  <c r="T6673" i="14"/>
  <c r="T6672" i="14"/>
  <c r="T6671" i="14"/>
  <c r="T6670" i="14"/>
  <c r="T6669" i="14"/>
  <c r="T6668" i="14"/>
  <c r="T6667" i="14"/>
  <c r="T6666" i="14"/>
  <c r="T6665" i="14"/>
  <c r="T6664" i="14"/>
  <c r="T6663" i="14"/>
  <c r="T6662" i="14"/>
  <c r="T6661" i="14"/>
  <c r="T6660" i="14"/>
  <c r="T6659" i="14"/>
  <c r="T6658" i="14"/>
  <c r="T6657" i="14"/>
  <c r="T6656" i="14"/>
  <c r="T6655" i="14"/>
  <c r="T6654" i="14"/>
  <c r="T6653" i="14"/>
  <c r="T6652" i="14"/>
  <c r="T6651" i="14"/>
  <c r="T6650" i="14"/>
  <c r="T6649" i="14"/>
  <c r="T6648" i="14"/>
  <c r="T6647" i="14"/>
  <c r="T6646" i="14"/>
  <c r="T6645" i="14"/>
  <c r="T6644" i="14"/>
  <c r="T6643" i="14"/>
  <c r="T6642" i="14"/>
  <c r="T6641" i="14"/>
  <c r="T6640" i="14"/>
  <c r="T6639" i="14"/>
  <c r="T6638" i="14"/>
  <c r="T6637" i="14"/>
  <c r="T6636" i="14"/>
  <c r="T6635" i="14"/>
  <c r="T6634" i="14"/>
  <c r="T6633" i="14"/>
  <c r="T6632" i="14"/>
  <c r="T6631" i="14"/>
  <c r="T6630" i="14"/>
  <c r="T6629" i="14"/>
  <c r="T6628" i="14"/>
  <c r="T6627" i="14"/>
  <c r="T6626" i="14"/>
  <c r="T6625" i="14"/>
  <c r="T6624" i="14"/>
  <c r="T6623" i="14"/>
  <c r="T6622" i="14"/>
  <c r="T6621" i="14"/>
  <c r="T6620" i="14"/>
  <c r="T6619" i="14"/>
  <c r="T6618" i="14"/>
  <c r="T6617" i="14"/>
  <c r="T6616" i="14"/>
  <c r="T6615" i="14"/>
  <c r="T6614" i="14"/>
  <c r="T6613" i="14"/>
  <c r="T6612" i="14"/>
  <c r="T6611" i="14"/>
  <c r="T6610" i="14"/>
  <c r="T6609" i="14"/>
  <c r="T6608" i="14"/>
  <c r="T6607" i="14"/>
  <c r="T6606" i="14"/>
  <c r="T6605" i="14"/>
  <c r="T6604" i="14"/>
  <c r="T6603" i="14"/>
  <c r="T6602" i="14"/>
  <c r="T6601" i="14"/>
  <c r="T6600" i="14"/>
  <c r="T6599" i="14"/>
  <c r="T6598" i="14"/>
  <c r="T6597" i="14"/>
  <c r="T6596" i="14"/>
  <c r="T6595" i="14"/>
  <c r="T6594" i="14"/>
  <c r="T6593" i="14"/>
  <c r="T6592" i="14"/>
  <c r="T6591" i="14"/>
  <c r="T6590" i="14"/>
  <c r="T6589" i="14"/>
  <c r="T6588" i="14"/>
  <c r="T6587" i="14"/>
  <c r="T6586" i="14"/>
  <c r="T6585" i="14"/>
  <c r="T6584" i="14"/>
  <c r="T6583" i="14"/>
  <c r="T6582" i="14"/>
  <c r="T6581" i="14"/>
  <c r="T6580" i="14"/>
  <c r="T6579" i="14"/>
  <c r="T6578" i="14"/>
  <c r="T6577" i="14"/>
  <c r="T6576" i="14"/>
  <c r="T6575" i="14"/>
  <c r="T6574" i="14"/>
  <c r="T6573" i="14"/>
  <c r="T6572" i="14"/>
  <c r="T6571" i="14"/>
  <c r="T6570" i="14"/>
  <c r="T6569" i="14"/>
  <c r="T6568" i="14"/>
  <c r="T6567" i="14"/>
  <c r="T6566" i="14"/>
  <c r="T6565" i="14"/>
  <c r="T6564" i="14"/>
  <c r="T6563" i="14"/>
  <c r="T6562" i="14"/>
  <c r="T6561" i="14"/>
  <c r="T6560" i="14"/>
  <c r="T6559" i="14"/>
  <c r="T6558" i="14"/>
  <c r="T6557" i="14"/>
  <c r="T6556" i="14"/>
  <c r="T6555" i="14"/>
  <c r="T6554" i="14"/>
  <c r="T6553" i="14"/>
  <c r="T6552" i="14"/>
  <c r="T6551" i="14"/>
  <c r="T6550" i="14"/>
  <c r="T6549" i="14"/>
  <c r="T6548" i="14"/>
  <c r="T6547" i="14"/>
  <c r="T6546" i="14"/>
  <c r="T6545" i="14"/>
  <c r="T6544" i="14"/>
  <c r="T6543" i="14"/>
  <c r="T6542" i="14"/>
  <c r="T6541" i="14"/>
  <c r="T6540" i="14"/>
  <c r="T6539" i="14"/>
  <c r="T6538" i="14"/>
  <c r="T6537" i="14"/>
  <c r="T6536" i="14"/>
  <c r="T6535" i="14"/>
  <c r="T6534" i="14"/>
  <c r="T6533" i="14"/>
  <c r="T6532" i="14"/>
  <c r="T6531" i="14"/>
  <c r="T6530" i="14"/>
  <c r="T6529" i="14"/>
  <c r="T6528" i="14"/>
  <c r="T6527" i="14"/>
  <c r="T6526" i="14"/>
  <c r="T6525" i="14"/>
  <c r="T6524" i="14"/>
  <c r="T6523" i="14"/>
  <c r="T6522" i="14"/>
  <c r="T6521" i="14"/>
  <c r="T6520" i="14"/>
  <c r="T6519" i="14"/>
  <c r="T6518" i="14"/>
  <c r="T6517" i="14"/>
  <c r="T6516" i="14"/>
  <c r="T6515" i="14"/>
  <c r="T6514" i="14"/>
  <c r="T6513" i="14"/>
  <c r="T6512" i="14"/>
  <c r="T6511" i="14"/>
  <c r="T6510" i="14"/>
  <c r="T6509" i="14"/>
  <c r="T6508" i="14"/>
  <c r="T6507" i="14"/>
  <c r="T6506" i="14"/>
  <c r="T6505" i="14"/>
  <c r="T6504" i="14"/>
  <c r="T6503" i="14"/>
  <c r="T6502" i="14"/>
  <c r="T6501" i="14"/>
  <c r="T6500" i="14"/>
  <c r="T6499" i="14"/>
  <c r="T6498" i="14"/>
  <c r="T6497" i="14"/>
  <c r="T6496" i="14"/>
  <c r="T6495" i="14"/>
  <c r="T6494" i="14"/>
  <c r="T6493" i="14"/>
  <c r="T6492" i="14"/>
  <c r="T6491" i="14"/>
  <c r="T6490" i="14"/>
  <c r="T6489" i="14"/>
  <c r="T6488" i="14"/>
  <c r="T6487" i="14"/>
  <c r="T6486" i="14"/>
  <c r="T6485" i="14"/>
  <c r="T6484" i="14"/>
  <c r="T6483" i="14"/>
  <c r="T6482" i="14"/>
  <c r="T6481" i="14"/>
  <c r="T6480" i="14"/>
  <c r="T6479" i="14"/>
  <c r="T6478" i="14"/>
  <c r="T6477" i="14"/>
  <c r="T6476" i="14"/>
  <c r="T6475" i="14"/>
  <c r="T6474" i="14"/>
  <c r="T6473" i="14"/>
  <c r="T6472" i="14"/>
  <c r="T6471" i="14"/>
  <c r="T6470" i="14"/>
  <c r="T6469" i="14"/>
  <c r="T6468" i="14"/>
  <c r="T6467" i="14"/>
  <c r="T6466" i="14"/>
  <c r="T6465" i="14"/>
  <c r="T6464" i="14"/>
  <c r="T6463" i="14"/>
  <c r="T6462" i="14"/>
  <c r="T6461" i="14"/>
  <c r="T6460" i="14"/>
  <c r="T6459" i="14"/>
  <c r="T6458" i="14"/>
  <c r="T6457" i="14"/>
  <c r="T6456" i="14"/>
  <c r="T6455" i="14"/>
  <c r="T6454" i="14"/>
  <c r="T6453" i="14"/>
  <c r="T6452" i="14"/>
  <c r="T6451" i="14"/>
  <c r="T6450" i="14"/>
  <c r="T6449" i="14"/>
  <c r="T6448" i="14"/>
  <c r="T6447" i="14"/>
  <c r="T6446" i="14"/>
  <c r="T6445" i="14"/>
  <c r="T6444" i="14"/>
  <c r="T6443" i="14"/>
  <c r="T6442" i="14"/>
  <c r="T6441" i="14"/>
  <c r="T6440" i="14"/>
  <c r="T6439" i="14"/>
  <c r="T6438" i="14"/>
  <c r="T6437" i="14"/>
  <c r="T6436" i="14"/>
  <c r="T6435" i="14"/>
  <c r="T6434" i="14"/>
  <c r="T6433" i="14"/>
  <c r="T6432" i="14"/>
  <c r="T6431" i="14"/>
  <c r="T6430" i="14"/>
  <c r="T6429" i="14"/>
  <c r="T6428" i="14"/>
  <c r="T6427" i="14"/>
  <c r="T6426" i="14"/>
  <c r="T6425" i="14"/>
  <c r="T6424" i="14"/>
  <c r="T6423" i="14"/>
  <c r="T6422" i="14"/>
  <c r="T6421" i="14"/>
  <c r="T6420" i="14"/>
  <c r="T6419" i="14"/>
  <c r="T6418" i="14"/>
  <c r="T6417" i="14"/>
  <c r="T6416" i="14"/>
  <c r="T6415" i="14"/>
  <c r="T6414" i="14"/>
  <c r="T6413" i="14"/>
  <c r="T6412" i="14"/>
  <c r="T6411" i="14"/>
  <c r="T6410" i="14"/>
  <c r="T6409" i="14"/>
  <c r="T6408" i="14"/>
  <c r="T6407" i="14"/>
  <c r="T6406" i="14"/>
  <c r="T6405" i="14"/>
  <c r="T6404" i="14"/>
  <c r="T6403" i="14"/>
  <c r="T6402" i="14"/>
  <c r="T6401" i="14"/>
  <c r="T6400" i="14"/>
  <c r="T6399" i="14"/>
  <c r="T6398" i="14"/>
  <c r="T6397" i="14"/>
  <c r="T6396" i="14"/>
  <c r="T6395" i="14"/>
  <c r="T6394" i="14"/>
  <c r="T6393" i="14"/>
  <c r="T6392" i="14"/>
  <c r="T6391" i="14"/>
  <c r="T6390" i="14"/>
  <c r="T6389" i="14"/>
  <c r="T6388" i="14"/>
  <c r="T6387" i="14"/>
  <c r="T6386" i="14"/>
  <c r="T6385" i="14"/>
  <c r="T6384" i="14"/>
  <c r="T6383" i="14"/>
  <c r="T6382" i="14"/>
  <c r="T6381" i="14"/>
  <c r="T6380" i="14"/>
  <c r="T6379" i="14"/>
  <c r="T6378" i="14"/>
  <c r="T6377" i="14"/>
  <c r="T6376" i="14"/>
  <c r="T6375" i="14"/>
  <c r="T6374" i="14"/>
  <c r="T6373" i="14"/>
  <c r="T6372" i="14"/>
  <c r="T6371" i="14"/>
  <c r="T6370" i="14"/>
  <c r="T6369" i="14"/>
  <c r="T6368" i="14"/>
  <c r="T6367" i="14"/>
  <c r="T6366" i="14"/>
  <c r="T6365" i="14"/>
  <c r="T6364" i="14"/>
  <c r="T6363" i="14"/>
  <c r="T6362" i="14"/>
  <c r="T6361" i="14"/>
  <c r="T6360" i="14"/>
  <c r="T6359" i="14"/>
  <c r="T6358" i="14"/>
  <c r="T6357" i="14"/>
  <c r="T6356" i="14"/>
  <c r="T6355" i="14"/>
  <c r="T6354" i="14"/>
  <c r="T6353" i="14"/>
  <c r="T6352" i="14"/>
  <c r="T6351" i="14"/>
  <c r="T6350" i="14"/>
  <c r="T6349" i="14"/>
  <c r="T6348" i="14"/>
  <c r="T6347" i="14"/>
  <c r="T6346" i="14"/>
  <c r="T6345" i="14"/>
  <c r="T6344" i="14"/>
  <c r="T6343" i="14"/>
  <c r="T6342" i="14"/>
  <c r="T6341" i="14"/>
  <c r="T6340" i="14"/>
  <c r="T6339" i="14"/>
  <c r="T6338" i="14"/>
  <c r="T6337" i="14"/>
  <c r="T6336" i="14"/>
  <c r="T6335" i="14"/>
  <c r="T6334" i="14"/>
  <c r="T6333" i="14"/>
  <c r="T6332" i="14"/>
  <c r="T6331" i="14"/>
  <c r="T6330" i="14"/>
  <c r="T6329" i="14"/>
  <c r="T6328" i="14"/>
  <c r="T6327" i="14"/>
  <c r="T6326" i="14"/>
  <c r="T6325" i="14"/>
  <c r="T6324" i="14"/>
  <c r="T6323" i="14"/>
  <c r="T6322" i="14"/>
  <c r="T6321" i="14"/>
  <c r="T6320" i="14"/>
  <c r="T6319" i="14"/>
  <c r="T6318" i="14"/>
  <c r="T6317" i="14"/>
  <c r="T6316" i="14"/>
  <c r="T6315" i="14"/>
  <c r="T6314" i="14"/>
  <c r="T6313" i="14"/>
  <c r="T6312" i="14"/>
  <c r="T6311" i="14"/>
  <c r="T6310" i="14"/>
  <c r="T6309" i="14"/>
  <c r="T6308" i="14"/>
  <c r="T6307" i="14"/>
  <c r="T6306" i="14"/>
  <c r="T6305" i="14"/>
  <c r="T6304" i="14"/>
  <c r="T6303" i="14"/>
  <c r="T6302" i="14"/>
  <c r="T6301" i="14"/>
  <c r="T6300" i="14"/>
  <c r="T6299" i="14"/>
  <c r="T6298" i="14"/>
  <c r="T6297" i="14"/>
  <c r="T6296" i="14"/>
  <c r="T6295" i="14"/>
  <c r="T6294" i="14"/>
  <c r="T6293" i="14"/>
  <c r="T6292" i="14"/>
  <c r="T6291" i="14"/>
  <c r="T6290" i="14"/>
  <c r="T6289" i="14"/>
  <c r="T6288" i="14"/>
  <c r="T6287" i="14"/>
  <c r="T6286" i="14"/>
  <c r="T6285" i="14"/>
  <c r="T6284" i="14"/>
  <c r="T6283" i="14"/>
  <c r="T6282" i="14"/>
  <c r="T6281" i="14"/>
  <c r="T6280" i="14"/>
  <c r="T6279" i="14"/>
  <c r="T6278" i="14"/>
  <c r="T6277" i="14"/>
  <c r="T6276" i="14"/>
  <c r="T6275" i="14"/>
  <c r="T6274" i="14"/>
  <c r="T6273" i="14"/>
  <c r="T6272" i="14"/>
  <c r="T6271" i="14"/>
  <c r="T6270" i="14"/>
  <c r="T6269" i="14"/>
  <c r="T6268" i="14"/>
  <c r="T6267" i="14"/>
  <c r="T6266" i="14"/>
  <c r="T6265" i="14"/>
  <c r="T6264" i="14"/>
  <c r="T6263" i="14"/>
  <c r="T6262" i="14"/>
  <c r="T6261" i="14"/>
  <c r="T6260" i="14"/>
  <c r="T6259" i="14"/>
  <c r="T6258" i="14"/>
  <c r="T6257" i="14"/>
  <c r="T6256" i="14"/>
  <c r="T6255" i="14"/>
  <c r="T6254" i="14"/>
  <c r="T6253" i="14"/>
  <c r="T6252" i="14"/>
  <c r="T6251" i="14"/>
  <c r="T6250" i="14"/>
  <c r="T6249" i="14"/>
  <c r="T6248" i="14"/>
  <c r="T6247" i="14"/>
  <c r="T6246" i="14"/>
  <c r="T6245" i="14"/>
  <c r="T6244" i="14"/>
  <c r="T6243" i="14"/>
  <c r="T6242" i="14"/>
  <c r="T6241" i="14"/>
  <c r="T6240" i="14"/>
  <c r="T6239" i="14"/>
  <c r="T6238" i="14"/>
  <c r="T6237" i="14"/>
  <c r="T6236" i="14"/>
  <c r="T6235" i="14"/>
  <c r="T6234" i="14"/>
  <c r="T6233" i="14"/>
  <c r="T6232" i="14"/>
  <c r="T6231" i="14"/>
  <c r="T6230" i="14"/>
  <c r="T6229" i="14"/>
  <c r="T6228" i="14"/>
  <c r="T6227" i="14"/>
  <c r="T6226" i="14"/>
  <c r="T6225" i="14"/>
  <c r="T6224" i="14"/>
  <c r="T6223" i="14"/>
  <c r="T6222" i="14"/>
  <c r="T6221" i="14"/>
  <c r="T6220" i="14"/>
  <c r="T6219" i="14"/>
  <c r="T6218" i="14"/>
  <c r="T6217" i="14"/>
  <c r="T6216" i="14"/>
  <c r="T6215" i="14"/>
  <c r="T6214" i="14"/>
  <c r="T6213" i="14"/>
  <c r="T6212" i="14"/>
  <c r="T6211" i="14"/>
  <c r="T6210" i="14"/>
  <c r="T6209" i="14"/>
  <c r="T6208" i="14"/>
  <c r="T6207" i="14"/>
  <c r="T6206" i="14"/>
  <c r="T6205" i="14"/>
  <c r="T6204" i="14"/>
  <c r="T6203" i="14"/>
  <c r="T6202" i="14"/>
  <c r="T6201" i="14"/>
  <c r="T6200" i="14"/>
  <c r="T6199" i="14"/>
  <c r="T6198" i="14"/>
  <c r="T6197" i="14"/>
  <c r="T6196" i="14"/>
  <c r="T6195" i="14"/>
  <c r="T6194" i="14"/>
  <c r="T6193" i="14"/>
  <c r="T6192" i="14"/>
  <c r="T6191" i="14"/>
  <c r="T6190" i="14"/>
  <c r="T6189" i="14"/>
  <c r="T6188" i="14"/>
  <c r="T6187" i="14"/>
  <c r="T6186" i="14"/>
  <c r="T6185" i="14"/>
  <c r="T6184" i="14"/>
  <c r="T6183" i="14"/>
  <c r="T6182" i="14"/>
  <c r="T6181" i="14"/>
  <c r="T6180" i="14"/>
  <c r="T6179" i="14"/>
  <c r="T6178" i="14"/>
  <c r="T6177" i="14"/>
  <c r="T6176" i="14"/>
  <c r="T6175" i="14"/>
  <c r="T6174" i="14"/>
  <c r="T6173" i="14"/>
  <c r="T6172" i="14"/>
  <c r="T6171" i="14"/>
  <c r="T6170" i="14"/>
  <c r="T6169" i="14"/>
  <c r="T6168" i="14"/>
  <c r="T6167" i="14"/>
  <c r="T6166" i="14"/>
  <c r="T6165" i="14"/>
  <c r="T6164" i="14"/>
  <c r="T6163" i="14"/>
  <c r="T6162" i="14"/>
  <c r="T6161" i="14"/>
  <c r="T6160" i="14"/>
  <c r="T6159" i="14"/>
  <c r="T6158" i="14"/>
  <c r="T6157" i="14"/>
  <c r="T6156" i="14"/>
  <c r="T6155" i="14"/>
  <c r="T6154" i="14"/>
  <c r="T6153" i="14"/>
  <c r="T6152" i="14"/>
  <c r="T6151" i="14"/>
  <c r="T6150" i="14"/>
  <c r="T6149" i="14"/>
  <c r="T6148" i="14"/>
  <c r="T6147" i="14"/>
  <c r="T6146" i="14"/>
  <c r="T6145" i="14"/>
  <c r="T6144" i="14"/>
  <c r="T6143" i="14"/>
  <c r="T6142" i="14"/>
  <c r="T6141" i="14"/>
  <c r="T6140" i="14"/>
  <c r="T6139" i="14"/>
  <c r="T6138" i="14"/>
  <c r="T6137" i="14"/>
  <c r="T6136" i="14"/>
  <c r="T6135" i="14"/>
  <c r="T6134" i="14"/>
  <c r="T6133" i="14"/>
  <c r="T6132" i="14"/>
  <c r="T6131" i="14"/>
  <c r="T6130" i="14"/>
  <c r="T6129" i="14"/>
  <c r="T6128" i="14"/>
  <c r="T6127" i="14"/>
  <c r="T6126" i="14"/>
  <c r="T6125" i="14"/>
  <c r="T6124" i="14"/>
  <c r="T6123" i="14"/>
  <c r="T6122" i="14"/>
  <c r="T6121" i="14"/>
  <c r="T6120" i="14"/>
  <c r="T6119" i="14"/>
  <c r="T6118" i="14"/>
  <c r="T6117" i="14"/>
  <c r="T6116" i="14"/>
  <c r="T6115" i="14"/>
  <c r="T6114" i="14"/>
  <c r="T6113" i="14"/>
  <c r="T6112" i="14"/>
  <c r="T6111" i="14"/>
  <c r="T6110" i="14"/>
  <c r="T6109" i="14"/>
  <c r="T6108" i="14"/>
  <c r="T6107" i="14"/>
  <c r="T6106" i="14"/>
  <c r="T6105" i="14"/>
  <c r="T6104" i="14"/>
  <c r="T6103" i="14"/>
  <c r="T6102" i="14"/>
  <c r="T6101" i="14"/>
  <c r="T6100" i="14"/>
  <c r="T6099" i="14"/>
  <c r="T6098" i="14"/>
  <c r="T6097" i="14"/>
  <c r="T6096" i="14"/>
  <c r="T6095" i="14"/>
  <c r="T6094" i="14"/>
  <c r="T6093" i="14"/>
  <c r="T6092" i="14"/>
  <c r="T6091" i="14"/>
  <c r="T6090" i="14"/>
  <c r="T6089" i="14"/>
  <c r="T6088" i="14"/>
  <c r="T6087" i="14"/>
  <c r="T6086" i="14"/>
  <c r="T6085" i="14"/>
  <c r="T6084" i="14"/>
  <c r="T6083" i="14"/>
  <c r="T6082" i="14"/>
  <c r="T6081" i="14"/>
  <c r="T6080" i="14"/>
  <c r="T6079" i="14"/>
  <c r="T6078" i="14"/>
  <c r="T6077" i="14"/>
  <c r="T6076" i="14"/>
  <c r="T6075" i="14"/>
  <c r="T6074" i="14"/>
  <c r="T6073" i="14"/>
  <c r="T6072" i="14"/>
  <c r="T6071" i="14"/>
  <c r="T6070" i="14"/>
  <c r="T6069" i="14"/>
  <c r="T6068" i="14"/>
  <c r="T6067" i="14"/>
  <c r="T6066" i="14"/>
  <c r="T6065" i="14"/>
  <c r="T6064" i="14"/>
  <c r="T6063" i="14"/>
  <c r="T6062" i="14"/>
  <c r="T6061" i="14"/>
  <c r="T6060" i="14"/>
  <c r="T6059" i="14"/>
  <c r="T6058" i="14"/>
  <c r="T6057" i="14"/>
  <c r="T6056" i="14"/>
  <c r="T6055" i="14"/>
  <c r="T6054" i="14"/>
  <c r="T6053" i="14"/>
  <c r="T6052" i="14"/>
  <c r="T6051" i="14"/>
  <c r="T6050" i="14"/>
  <c r="T6049" i="14"/>
  <c r="T6048" i="14"/>
  <c r="T6047" i="14"/>
  <c r="T6046" i="14"/>
  <c r="T6045" i="14"/>
  <c r="T6044" i="14"/>
  <c r="T6043" i="14"/>
  <c r="T6042" i="14"/>
  <c r="T6041" i="14"/>
  <c r="T6040" i="14"/>
  <c r="T6039" i="14"/>
  <c r="T6038" i="14"/>
  <c r="T6037" i="14"/>
  <c r="T6036" i="14"/>
  <c r="T6035" i="14"/>
  <c r="T6034" i="14"/>
  <c r="T6033" i="14"/>
  <c r="T6032" i="14"/>
  <c r="T6031" i="14"/>
  <c r="T6030" i="14"/>
  <c r="T6029" i="14"/>
  <c r="T6028" i="14"/>
  <c r="T6027" i="14"/>
  <c r="T6026" i="14"/>
  <c r="T6025" i="14"/>
  <c r="T6024" i="14"/>
  <c r="T6023" i="14"/>
  <c r="T6022" i="14"/>
  <c r="T6021" i="14"/>
  <c r="T6020" i="14"/>
  <c r="T6019" i="14"/>
  <c r="T6018" i="14"/>
  <c r="T6017" i="14"/>
  <c r="T6016" i="14"/>
  <c r="T6015" i="14"/>
  <c r="T6014" i="14"/>
  <c r="T6013" i="14"/>
  <c r="T6012" i="14"/>
  <c r="T6011" i="14"/>
  <c r="T6010" i="14"/>
  <c r="T6009" i="14"/>
  <c r="T6008" i="14"/>
  <c r="T6007" i="14"/>
  <c r="T6006" i="14"/>
  <c r="T6005" i="14"/>
  <c r="T6004" i="14"/>
  <c r="T6003" i="14"/>
  <c r="T6002" i="14"/>
  <c r="T6001" i="14"/>
  <c r="T6000" i="14"/>
  <c r="T5999" i="14"/>
  <c r="T5998" i="14"/>
  <c r="T5997" i="14"/>
  <c r="T5996" i="14"/>
  <c r="T5995" i="14"/>
  <c r="T5994" i="14"/>
  <c r="T5993" i="14"/>
  <c r="T5992" i="14"/>
  <c r="T5991" i="14"/>
  <c r="T5990" i="14"/>
  <c r="T5989" i="14"/>
  <c r="T5988" i="14"/>
  <c r="T5987" i="14"/>
  <c r="T5986" i="14"/>
  <c r="T5985" i="14"/>
  <c r="T5984" i="14"/>
  <c r="T5983" i="14"/>
  <c r="T5982" i="14"/>
  <c r="T5981" i="14"/>
  <c r="T5980" i="14"/>
  <c r="T5979" i="14"/>
  <c r="T5978" i="14"/>
  <c r="T5977" i="14"/>
  <c r="T5976" i="14"/>
  <c r="T5975" i="14"/>
  <c r="T5974" i="14"/>
  <c r="T5973" i="14"/>
  <c r="T5972" i="14"/>
  <c r="T5971" i="14"/>
  <c r="T5970" i="14"/>
  <c r="T5969" i="14"/>
  <c r="T5968" i="14"/>
  <c r="T5967" i="14"/>
  <c r="T5966" i="14"/>
  <c r="T5965" i="14"/>
  <c r="T5964" i="14"/>
  <c r="T5963" i="14"/>
  <c r="T5962" i="14"/>
  <c r="T5961" i="14"/>
  <c r="T5960" i="14"/>
  <c r="T5959" i="14"/>
  <c r="T5958" i="14"/>
  <c r="T5957" i="14"/>
  <c r="T5956" i="14"/>
  <c r="T5955" i="14"/>
  <c r="T5954" i="14"/>
  <c r="T5953" i="14"/>
  <c r="T5952" i="14"/>
  <c r="T5951" i="14"/>
  <c r="T5950" i="14"/>
  <c r="T5949" i="14"/>
  <c r="T5948" i="14"/>
  <c r="T5947" i="14"/>
  <c r="T5946" i="14"/>
  <c r="T5945" i="14"/>
  <c r="T5944" i="14"/>
  <c r="T5943" i="14"/>
  <c r="T5942" i="14"/>
  <c r="T5941" i="14"/>
  <c r="T5940" i="14"/>
  <c r="T5939" i="14"/>
  <c r="T5938" i="14"/>
  <c r="T5937" i="14"/>
  <c r="T5936" i="14"/>
  <c r="T5935" i="14"/>
  <c r="T5934" i="14"/>
  <c r="T5933" i="14"/>
  <c r="T5932" i="14"/>
  <c r="T5931" i="14"/>
  <c r="T5930" i="14"/>
  <c r="T5929" i="14"/>
  <c r="T5928" i="14"/>
  <c r="T5927" i="14"/>
  <c r="T5926" i="14"/>
  <c r="T5925" i="14"/>
  <c r="T5924" i="14"/>
  <c r="T5923" i="14"/>
  <c r="T5922" i="14"/>
  <c r="T5921" i="14"/>
  <c r="T5920" i="14"/>
  <c r="T5919" i="14"/>
  <c r="T5918" i="14"/>
  <c r="T5917" i="14"/>
  <c r="T5916" i="14"/>
  <c r="T5915" i="14"/>
  <c r="T5914" i="14"/>
  <c r="T5913" i="14"/>
  <c r="T5912" i="14"/>
  <c r="T5911" i="14"/>
  <c r="T5910" i="14"/>
  <c r="T5909" i="14"/>
  <c r="T5908" i="14"/>
  <c r="T5907" i="14"/>
  <c r="T5906" i="14"/>
  <c r="T5905" i="14"/>
  <c r="T5904" i="14"/>
  <c r="T5903" i="14"/>
  <c r="T5902" i="14"/>
  <c r="T5901" i="14"/>
  <c r="T5900" i="14"/>
  <c r="T5899" i="14"/>
  <c r="T5898" i="14"/>
  <c r="T5897" i="14"/>
  <c r="T5896" i="14"/>
  <c r="T5895" i="14"/>
  <c r="T5894" i="14"/>
  <c r="T5893" i="14"/>
  <c r="T5892" i="14"/>
  <c r="T5891" i="14"/>
  <c r="T5890" i="14"/>
  <c r="T5889" i="14"/>
  <c r="T5888" i="14"/>
  <c r="T5887" i="14"/>
  <c r="T5886" i="14"/>
  <c r="T5885" i="14"/>
  <c r="T5884" i="14"/>
  <c r="T5883" i="14"/>
  <c r="T5882" i="14"/>
  <c r="T5881" i="14"/>
  <c r="T5880" i="14"/>
  <c r="T5879" i="14"/>
  <c r="T5878" i="14"/>
  <c r="T5877" i="14"/>
  <c r="T5876" i="14"/>
  <c r="T5875" i="14"/>
  <c r="T5874" i="14"/>
  <c r="T5873" i="14"/>
  <c r="T5872" i="14"/>
  <c r="T5871" i="14"/>
  <c r="T5870" i="14"/>
  <c r="T5869" i="14"/>
  <c r="T5868" i="14"/>
  <c r="T5867" i="14"/>
  <c r="T5866" i="14"/>
  <c r="T5865" i="14"/>
  <c r="T5864" i="14"/>
  <c r="T5863" i="14"/>
  <c r="T5862" i="14"/>
  <c r="T5861" i="14"/>
  <c r="T5860" i="14"/>
  <c r="T5859" i="14"/>
  <c r="T5858" i="14"/>
  <c r="T5857" i="14"/>
  <c r="T5856" i="14"/>
  <c r="T5855" i="14"/>
  <c r="T5854" i="14"/>
  <c r="T5853" i="14"/>
  <c r="T5852" i="14"/>
  <c r="T5851" i="14"/>
  <c r="T5850" i="14"/>
  <c r="T5849" i="14"/>
  <c r="T5848" i="14"/>
  <c r="T5847" i="14"/>
  <c r="T5846" i="14"/>
  <c r="T5845" i="14"/>
  <c r="T5844" i="14"/>
  <c r="T5843" i="14"/>
  <c r="T5842" i="14"/>
  <c r="T5841" i="14"/>
  <c r="T5840" i="14"/>
  <c r="T5839" i="14"/>
  <c r="T5838" i="14"/>
  <c r="T5837" i="14"/>
  <c r="T5836" i="14"/>
  <c r="T5835" i="14"/>
  <c r="T5834" i="14"/>
  <c r="T5833" i="14"/>
  <c r="T5832" i="14"/>
  <c r="T5831" i="14"/>
  <c r="T5830" i="14"/>
  <c r="T5829" i="14"/>
  <c r="T5828" i="14"/>
  <c r="T5827" i="14"/>
  <c r="T5826" i="14"/>
  <c r="T5825" i="14"/>
  <c r="T5824" i="14"/>
  <c r="T5823" i="14"/>
  <c r="T5822" i="14"/>
  <c r="T5821" i="14"/>
  <c r="T5820" i="14"/>
  <c r="T5819" i="14"/>
  <c r="T5818" i="14"/>
  <c r="T5817" i="14"/>
  <c r="T5816" i="14"/>
  <c r="T5815" i="14"/>
  <c r="T5814" i="14"/>
  <c r="T5813" i="14"/>
  <c r="T5812" i="14"/>
  <c r="T5811" i="14"/>
  <c r="T5810" i="14"/>
  <c r="T5809" i="14"/>
  <c r="T5808" i="14"/>
  <c r="T5807" i="14"/>
  <c r="T5806" i="14"/>
  <c r="T5805" i="14"/>
  <c r="T5804" i="14"/>
  <c r="T5803" i="14"/>
  <c r="T5802" i="14"/>
  <c r="T5801" i="14"/>
  <c r="T5800" i="14"/>
  <c r="T5799" i="14"/>
  <c r="T5798" i="14"/>
  <c r="T5797" i="14"/>
  <c r="T5796" i="14"/>
  <c r="T5795" i="14"/>
  <c r="T5794" i="14"/>
  <c r="T5793" i="14"/>
  <c r="T5792" i="14"/>
  <c r="T5791" i="14"/>
  <c r="T5790" i="14"/>
  <c r="T5789" i="14"/>
  <c r="T5788" i="14"/>
  <c r="T5787" i="14"/>
  <c r="T5786" i="14"/>
  <c r="T5785" i="14"/>
  <c r="T5784" i="14"/>
  <c r="T5783" i="14"/>
  <c r="T5782" i="14"/>
  <c r="T5781" i="14"/>
  <c r="T5780" i="14"/>
  <c r="T5779" i="14"/>
  <c r="T5778" i="14"/>
  <c r="T5777" i="14"/>
  <c r="T5776" i="14"/>
  <c r="T5775" i="14"/>
  <c r="T5774" i="14"/>
  <c r="T5773" i="14"/>
  <c r="T5772" i="14"/>
  <c r="T5771" i="14"/>
  <c r="T5770" i="14"/>
  <c r="T5769" i="14"/>
  <c r="T5768" i="14"/>
  <c r="T5767" i="14"/>
  <c r="T5766" i="14"/>
  <c r="T5765" i="14"/>
  <c r="T5764" i="14"/>
  <c r="T5763" i="14"/>
  <c r="T5762" i="14"/>
  <c r="T5761" i="14"/>
  <c r="T5760" i="14"/>
  <c r="T5759" i="14"/>
  <c r="T5758" i="14"/>
  <c r="T5757" i="14"/>
  <c r="T5756" i="14"/>
  <c r="T5755" i="14"/>
  <c r="T5754" i="14"/>
  <c r="T5753" i="14"/>
  <c r="T5752" i="14"/>
  <c r="T5751" i="14"/>
  <c r="T5750" i="14"/>
  <c r="T5749" i="14"/>
  <c r="T5748" i="14"/>
  <c r="T5747" i="14"/>
  <c r="T5746" i="14"/>
  <c r="T5745" i="14"/>
  <c r="T5744" i="14"/>
  <c r="T5743" i="14"/>
  <c r="T5742" i="14"/>
  <c r="T5741" i="14"/>
  <c r="T5740" i="14"/>
  <c r="T5739" i="14"/>
  <c r="T5738" i="14"/>
  <c r="T5737" i="14"/>
  <c r="T5736" i="14"/>
  <c r="T5735" i="14"/>
  <c r="T5734" i="14"/>
  <c r="T5733" i="14"/>
  <c r="T5732" i="14"/>
  <c r="T5731" i="14"/>
  <c r="T5730" i="14"/>
  <c r="T5729" i="14"/>
  <c r="T5728" i="14"/>
  <c r="T5727" i="14"/>
  <c r="T5726" i="14"/>
  <c r="T5725" i="14"/>
  <c r="T5724" i="14"/>
  <c r="T5723" i="14"/>
  <c r="T5722" i="14"/>
  <c r="T5721" i="14"/>
  <c r="T5720" i="14"/>
  <c r="T5719" i="14"/>
  <c r="T5718" i="14"/>
  <c r="T5717" i="14"/>
  <c r="T5716" i="14"/>
  <c r="T5715" i="14"/>
  <c r="T5714" i="14"/>
  <c r="T5713" i="14"/>
  <c r="T5712" i="14"/>
  <c r="T5711" i="14"/>
  <c r="T5710" i="14"/>
  <c r="T5709" i="14"/>
  <c r="T5708" i="14"/>
  <c r="T5707" i="14"/>
  <c r="T5706" i="14"/>
  <c r="T5705" i="14"/>
  <c r="T5704" i="14"/>
  <c r="T5703" i="14"/>
  <c r="T5702" i="14"/>
  <c r="T5701" i="14"/>
  <c r="T5700" i="14"/>
  <c r="T5699" i="14"/>
  <c r="T5698" i="14"/>
  <c r="T5697" i="14"/>
  <c r="T5696" i="14"/>
  <c r="T5695" i="14"/>
  <c r="T5694" i="14"/>
  <c r="T5693" i="14"/>
  <c r="T5692" i="14"/>
  <c r="T5691" i="14"/>
  <c r="T5690" i="14"/>
  <c r="T5689" i="14"/>
  <c r="T5688" i="14"/>
  <c r="T5687" i="14"/>
  <c r="T5686" i="14"/>
  <c r="T5685" i="14"/>
  <c r="T5684" i="14"/>
  <c r="T5683" i="14"/>
  <c r="T5682" i="14"/>
  <c r="T5681" i="14"/>
  <c r="T5680" i="14"/>
  <c r="T5679" i="14"/>
  <c r="T5678" i="14"/>
  <c r="T5677" i="14"/>
  <c r="T5676" i="14"/>
  <c r="T5675" i="14"/>
  <c r="T5674" i="14"/>
  <c r="T5673" i="14"/>
  <c r="T5672" i="14"/>
  <c r="T5671" i="14"/>
  <c r="T5670" i="14"/>
  <c r="T5669" i="14"/>
  <c r="T5668" i="14"/>
  <c r="T5667" i="14"/>
  <c r="T5666" i="14"/>
  <c r="T5665" i="14"/>
  <c r="T5664" i="14"/>
  <c r="T5663" i="14"/>
  <c r="T5662" i="14"/>
  <c r="T5661" i="14"/>
  <c r="T5660" i="14"/>
  <c r="T5659" i="14"/>
  <c r="T5658" i="14"/>
  <c r="T5657" i="14"/>
  <c r="T5656" i="14"/>
  <c r="T5655" i="14"/>
  <c r="T5654" i="14"/>
  <c r="T5653" i="14"/>
  <c r="T5652" i="14"/>
  <c r="T5651" i="14"/>
  <c r="T5650" i="14"/>
  <c r="T5649" i="14"/>
  <c r="T5648" i="14"/>
  <c r="T5647" i="14"/>
  <c r="T5646" i="14"/>
  <c r="T5645" i="14"/>
  <c r="T5644" i="14"/>
  <c r="T5643" i="14"/>
  <c r="T5642" i="14"/>
  <c r="T5641" i="14"/>
  <c r="T5640" i="14"/>
  <c r="T5639" i="14"/>
  <c r="T5638" i="14"/>
  <c r="T5637" i="14"/>
  <c r="T5636" i="14"/>
  <c r="T5635" i="14"/>
  <c r="T5634" i="14"/>
  <c r="T5633" i="14"/>
  <c r="T5632" i="14"/>
  <c r="T5631" i="14"/>
  <c r="T5630" i="14"/>
  <c r="T5629" i="14"/>
  <c r="T5628" i="14"/>
  <c r="T5627" i="14"/>
  <c r="T5626" i="14"/>
  <c r="T5625" i="14"/>
  <c r="T5624" i="14"/>
  <c r="T5623" i="14"/>
  <c r="T5622" i="14"/>
  <c r="T5621" i="14"/>
  <c r="T5620" i="14"/>
  <c r="T5619" i="14"/>
  <c r="T5618" i="14"/>
  <c r="T5617" i="14"/>
  <c r="T5616" i="14"/>
  <c r="T5615" i="14"/>
  <c r="T5614" i="14"/>
  <c r="T5613" i="14"/>
  <c r="T5612" i="14"/>
  <c r="T5611" i="14"/>
  <c r="T5610" i="14"/>
  <c r="T5609" i="14"/>
  <c r="T5608" i="14"/>
  <c r="T5607" i="14"/>
  <c r="T5606" i="14"/>
  <c r="T5605" i="14"/>
  <c r="T5604" i="14"/>
  <c r="T5603" i="14"/>
  <c r="T5602" i="14"/>
  <c r="T5601" i="14"/>
  <c r="T5600" i="14"/>
  <c r="T5599" i="14"/>
  <c r="T5598" i="14"/>
  <c r="T5597" i="14"/>
  <c r="T5596" i="14"/>
  <c r="T5595" i="14"/>
  <c r="T5594" i="14"/>
  <c r="T5593" i="14"/>
  <c r="T5592" i="14"/>
  <c r="T5591" i="14"/>
  <c r="T5590" i="14"/>
  <c r="T5589" i="14"/>
  <c r="T5588" i="14"/>
  <c r="T5587" i="14"/>
  <c r="T5586" i="14"/>
  <c r="T5585" i="14"/>
  <c r="T5584" i="14"/>
  <c r="T5583" i="14"/>
  <c r="T5582" i="14"/>
  <c r="T5581" i="14"/>
  <c r="T5580" i="14"/>
  <c r="T5579" i="14"/>
  <c r="T5578" i="14"/>
  <c r="T5577" i="14"/>
  <c r="T5576" i="14"/>
  <c r="T5575" i="14"/>
  <c r="T5574" i="14"/>
  <c r="T5573" i="14"/>
  <c r="T5572" i="14"/>
  <c r="T5571" i="14"/>
  <c r="T5570" i="14"/>
  <c r="T5569" i="14"/>
  <c r="T5568" i="14"/>
  <c r="T5567" i="14"/>
  <c r="T5566" i="14"/>
  <c r="T5565" i="14"/>
  <c r="T5564" i="14"/>
  <c r="T5563" i="14"/>
  <c r="T5562" i="14"/>
  <c r="T5561" i="14"/>
  <c r="T5560" i="14"/>
  <c r="T5559" i="14"/>
  <c r="T5558" i="14"/>
  <c r="T5557" i="14"/>
  <c r="T5556" i="14"/>
  <c r="T5555" i="14"/>
  <c r="T5554" i="14"/>
  <c r="T5553" i="14"/>
  <c r="T5552" i="14"/>
  <c r="T5551" i="14"/>
  <c r="T5550" i="14"/>
  <c r="T5549" i="14"/>
  <c r="T5548" i="14"/>
  <c r="T5547" i="14"/>
  <c r="T5546" i="14"/>
  <c r="T5545" i="14"/>
  <c r="T5544" i="14"/>
  <c r="T5543" i="14"/>
  <c r="T5542" i="14"/>
  <c r="T5541" i="14"/>
  <c r="T5540" i="14"/>
  <c r="T5539" i="14"/>
  <c r="T5538" i="14"/>
  <c r="T5537" i="14"/>
  <c r="T5536" i="14"/>
  <c r="T5535" i="14"/>
  <c r="T5534" i="14"/>
  <c r="T5533" i="14"/>
  <c r="T5532" i="14"/>
  <c r="T5531" i="14"/>
  <c r="T5530" i="14"/>
  <c r="T5529" i="14"/>
  <c r="T5528" i="14"/>
  <c r="T5527" i="14"/>
  <c r="T5526" i="14"/>
  <c r="T5525" i="14"/>
  <c r="T5524" i="14"/>
  <c r="T5523" i="14"/>
  <c r="T5522" i="14"/>
  <c r="T5521" i="14"/>
  <c r="T5520" i="14"/>
  <c r="T5519" i="14"/>
  <c r="T5518" i="14"/>
  <c r="T5517" i="14"/>
  <c r="T5516" i="14"/>
  <c r="T5515" i="14"/>
  <c r="T5514" i="14"/>
  <c r="T5513" i="14"/>
  <c r="T5512" i="14"/>
  <c r="T5511" i="14"/>
  <c r="T5510" i="14"/>
  <c r="T5509" i="14"/>
  <c r="T5508" i="14"/>
  <c r="T5507" i="14"/>
  <c r="T5506" i="14"/>
  <c r="T5505" i="14"/>
  <c r="T5504" i="14"/>
  <c r="T5503" i="14"/>
  <c r="T5502" i="14"/>
  <c r="T5501" i="14"/>
  <c r="T5500" i="14"/>
  <c r="T5499" i="14"/>
  <c r="T5498" i="14"/>
  <c r="T5497" i="14"/>
  <c r="T5496" i="14"/>
  <c r="T5495" i="14"/>
  <c r="T5494" i="14"/>
  <c r="T5493" i="14"/>
  <c r="T5492" i="14"/>
  <c r="T5491" i="14"/>
  <c r="T5490" i="14"/>
  <c r="T5489" i="14"/>
  <c r="T5488" i="14"/>
  <c r="T5487" i="14"/>
  <c r="T5486" i="14"/>
  <c r="T5485" i="14"/>
  <c r="T5484" i="14"/>
  <c r="T5483" i="14"/>
  <c r="T5482" i="14"/>
  <c r="T5481" i="14"/>
  <c r="T5480" i="14"/>
  <c r="T5479" i="14"/>
  <c r="T5478" i="14"/>
  <c r="T5477" i="14"/>
  <c r="T5476" i="14"/>
  <c r="T5475" i="14"/>
  <c r="T5474" i="14"/>
  <c r="T5473" i="14"/>
  <c r="T5472" i="14"/>
  <c r="T5471" i="14"/>
  <c r="T5470" i="14"/>
  <c r="T5469" i="14"/>
  <c r="T5468" i="14"/>
  <c r="T5467" i="14"/>
  <c r="T5466" i="14"/>
  <c r="T5465" i="14"/>
  <c r="T5464" i="14"/>
  <c r="T5463" i="14"/>
  <c r="T5462" i="14"/>
  <c r="T5461" i="14"/>
  <c r="T5460" i="14"/>
  <c r="T5459" i="14"/>
  <c r="T5458" i="14"/>
  <c r="T5457" i="14"/>
  <c r="T5456" i="14"/>
  <c r="T5455" i="14"/>
  <c r="T5454" i="14"/>
  <c r="T5453" i="14"/>
  <c r="T5452" i="14"/>
  <c r="T5451" i="14"/>
  <c r="T5450" i="14"/>
  <c r="T5449" i="14"/>
  <c r="T5448" i="14"/>
  <c r="T5447" i="14"/>
  <c r="T5446" i="14"/>
  <c r="T5445" i="14"/>
  <c r="T5444" i="14"/>
  <c r="T5443" i="14"/>
  <c r="T5442" i="14"/>
  <c r="T5441" i="14"/>
  <c r="T5440" i="14"/>
  <c r="T5439" i="14"/>
  <c r="T5438" i="14"/>
  <c r="T5437" i="14"/>
  <c r="T5436" i="14"/>
  <c r="T5435" i="14"/>
  <c r="T5434" i="14"/>
  <c r="T5433" i="14"/>
  <c r="T5432" i="14"/>
  <c r="T5431" i="14"/>
  <c r="T5430" i="14"/>
  <c r="T5429" i="14"/>
  <c r="T5428" i="14"/>
  <c r="T5427" i="14"/>
  <c r="T5426" i="14"/>
  <c r="T5425" i="14"/>
  <c r="T5424" i="14"/>
  <c r="T5423" i="14"/>
  <c r="T5422" i="14"/>
  <c r="T5421" i="14"/>
  <c r="T5420" i="14"/>
  <c r="T5419" i="14"/>
  <c r="T5418" i="14"/>
  <c r="T5417" i="14"/>
  <c r="T5416" i="14"/>
  <c r="T5415" i="14"/>
  <c r="T5414" i="14"/>
  <c r="T5413" i="14"/>
  <c r="T5412" i="14"/>
  <c r="T5411" i="14"/>
  <c r="T5410" i="14"/>
  <c r="T5409" i="14"/>
  <c r="T5408" i="14"/>
  <c r="T5407" i="14"/>
  <c r="T5406" i="14"/>
  <c r="T5405" i="14"/>
  <c r="T5404" i="14"/>
  <c r="T5403" i="14"/>
  <c r="T5402" i="14"/>
  <c r="T5401" i="14"/>
  <c r="T5400" i="14"/>
  <c r="T5399" i="14"/>
  <c r="T5398" i="14"/>
  <c r="T5397" i="14"/>
  <c r="T5396" i="14"/>
  <c r="T5395" i="14"/>
  <c r="T5394" i="14"/>
  <c r="T5393" i="14"/>
  <c r="T5392" i="14"/>
  <c r="T5391" i="14"/>
  <c r="T5390" i="14"/>
  <c r="T5389" i="14"/>
  <c r="T5388" i="14"/>
  <c r="T5387" i="14"/>
  <c r="T5386" i="14"/>
  <c r="T5385" i="14"/>
  <c r="T5384" i="14"/>
  <c r="T5383" i="14"/>
  <c r="T5382" i="14"/>
  <c r="T5381" i="14"/>
  <c r="T5380" i="14"/>
  <c r="T5379" i="14"/>
  <c r="T5378" i="14"/>
  <c r="T5377" i="14"/>
  <c r="T5376" i="14"/>
  <c r="T5375" i="14"/>
  <c r="T5374" i="14"/>
  <c r="T5373" i="14"/>
  <c r="T5372" i="14"/>
  <c r="T5371" i="14"/>
  <c r="T5370" i="14"/>
  <c r="T5369" i="14"/>
  <c r="T5368" i="14"/>
  <c r="T5367" i="14"/>
  <c r="T5366" i="14"/>
  <c r="T5365" i="14"/>
  <c r="T5364" i="14"/>
  <c r="T5363" i="14"/>
  <c r="T5362" i="14"/>
  <c r="T5361" i="14"/>
  <c r="T5360" i="14"/>
  <c r="T5359" i="14"/>
  <c r="T5358" i="14"/>
  <c r="T5357" i="14"/>
  <c r="T5356" i="14"/>
  <c r="T5355" i="14"/>
  <c r="T5354" i="14"/>
  <c r="T5353" i="14"/>
  <c r="T5352" i="14"/>
  <c r="T5351" i="14"/>
  <c r="T5350" i="14"/>
  <c r="T5349" i="14"/>
  <c r="T5348" i="14"/>
  <c r="T5347" i="14"/>
  <c r="T5346" i="14"/>
  <c r="T5345" i="14"/>
  <c r="T5344" i="14"/>
  <c r="T5343" i="14"/>
  <c r="T5342" i="14"/>
  <c r="T5341" i="14"/>
  <c r="T5340" i="14"/>
  <c r="T5339" i="14"/>
  <c r="T5338" i="14"/>
  <c r="T5337" i="14"/>
  <c r="T5336" i="14"/>
  <c r="T5335" i="14"/>
  <c r="T5334" i="14"/>
  <c r="T5333" i="14"/>
  <c r="T5332" i="14"/>
  <c r="T5331" i="14"/>
  <c r="T5330" i="14"/>
  <c r="T5329" i="14"/>
  <c r="T5328" i="14"/>
  <c r="T5327" i="14"/>
  <c r="T5326" i="14"/>
  <c r="T5325" i="14"/>
  <c r="T5324" i="14"/>
  <c r="T5323" i="14"/>
  <c r="T5322" i="14"/>
  <c r="T5321" i="14"/>
  <c r="T5320" i="14"/>
  <c r="T5319" i="14"/>
  <c r="T5318" i="14"/>
  <c r="T5317" i="14"/>
  <c r="T5316" i="14"/>
  <c r="T5315" i="14"/>
  <c r="T5314" i="14"/>
  <c r="T5313" i="14"/>
  <c r="T5312" i="14"/>
  <c r="T5311" i="14"/>
  <c r="T5310" i="14"/>
  <c r="T5309" i="14"/>
  <c r="T5308" i="14"/>
  <c r="T5307" i="14"/>
  <c r="T5306" i="14"/>
  <c r="T5305" i="14"/>
  <c r="T5304" i="14"/>
  <c r="T5303" i="14"/>
  <c r="T5302" i="14"/>
  <c r="T5301" i="14"/>
  <c r="T5300" i="14"/>
  <c r="T5299" i="14"/>
  <c r="T5298" i="14"/>
  <c r="T5297" i="14"/>
  <c r="T5296" i="14"/>
  <c r="T5295" i="14"/>
  <c r="T5294" i="14"/>
  <c r="T5293" i="14"/>
  <c r="T5292" i="14"/>
  <c r="T5291" i="14"/>
  <c r="T5290" i="14"/>
  <c r="T5289" i="14"/>
  <c r="T5288" i="14"/>
  <c r="T5287" i="14"/>
  <c r="T5286" i="14"/>
  <c r="T5285" i="14"/>
  <c r="T5284" i="14"/>
  <c r="T5283" i="14"/>
  <c r="T5282" i="14"/>
  <c r="T5281" i="14"/>
  <c r="T5280" i="14"/>
  <c r="T5279" i="14"/>
  <c r="T5278" i="14"/>
  <c r="T5277" i="14"/>
  <c r="T5276" i="14"/>
  <c r="T5275" i="14"/>
  <c r="T5274" i="14"/>
  <c r="T5273" i="14"/>
  <c r="T5272" i="14"/>
  <c r="T5271" i="14"/>
  <c r="T5270" i="14"/>
  <c r="T5269" i="14"/>
  <c r="T5268" i="14"/>
  <c r="T5267" i="14"/>
  <c r="T5266" i="14"/>
  <c r="T5265" i="14"/>
  <c r="T5264" i="14"/>
  <c r="T5263" i="14"/>
  <c r="T5262" i="14"/>
  <c r="T5261" i="14"/>
  <c r="T5260" i="14"/>
  <c r="T5259" i="14"/>
  <c r="T5258" i="14"/>
  <c r="T5257" i="14"/>
  <c r="T5256" i="14"/>
  <c r="T5255" i="14"/>
  <c r="T5254" i="14"/>
  <c r="T5253" i="14"/>
  <c r="T5252" i="14"/>
  <c r="T5251" i="14"/>
  <c r="T5250" i="14"/>
  <c r="T5249" i="14"/>
  <c r="T5248" i="14"/>
  <c r="T5247" i="14"/>
  <c r="T5246" i="14"/>
  <c r="T5245" i="14"/>
  <c r="T5244" i="14"/>
  <c r="T5243" i="14"/>
  <c r="T5242" i="14"/>
  <c r="T5241" i="14"/>
  <c r="T5240" i="14"/>
  <c r="T5239" i="14"/>
  <c r="T5238" i="14"/>
  <c r="T5237" i="14"/>
  <c r="T5236" i="14"/>
  <c r="T5235" i="14"/>
  <c r="T5234" i="14"/>
  <c r="T5233" i="14"/>
  <c r="T5232" i="14"/>
  <c r="T5231" i="14"/>
  <c r="T5230" i="14"/>
  <c r="T5229" i="14"/>
  <c r="T5228" i="14"/>
  <c r="T5227" i="14"/>
  <c r="T5226" i="14"/>
  <c r="T5225" i="14"/>
  <c r="T5224" i="14"/>
  <c r="T5223" i="14"/>
  <c r="T5222" i="14"/>
  <c r="T5221" i="14"/>
  <c r="T5220" i="14"/>
  <c r="T5219" i="14"/>
  <c r="T5218" i="14"/>
  <c r="T5217" i="14"/>
  <c r="T5216" i="14"/>
  <c r="T5215" i="14"/>
  <c r="T5214" i="14"/>
  <c r="T5213" i="14"/>
  <c r="T5212" i="14"/>
  <c r="T5211" i="14"/>
  <c r="T5210" i="14"/>
  <c r="T5209" i="14"/>
  <c r="T5208" i="14"/>
  <c r="T5207" i="14"/>
  <c r="T5206" i="14"/>
  <c r="T5205" i="14"/>
  <c r="T5204" i="14"/>
  <c r="T5203" i="14"/>
  <c r="T5202" i="14"/>
  <c r="T5201" i="14"/>
  <c r="T5200" i="14"/>
  <c r="T5199" i="14"/>
  <c r="T5198" i="14"/>
  <c r="T5197" i="14"/>
  <c r="T5196" i="14"/>
  <c r="T5195" i="14"/>
  <c r="T5194" i="14"/>
  <c r="T5193" i="14"/>
  <c r="T5192" i="14"/>
  <c r="T5191" i="14"/>
  <c r="T5190" i="14"/>
  <c r="T5189" i="14"/>
  <c r="T5188" i="14"/>
  <c r="T5187" i="14"/>
  <c r="T5186" i="14"/>
  <c r="T5185" i="14"/>
  <c r="T5184" i="14"/>
  <c r="T5183" i="14"/>
  <c r="T5182" i="14"/>
  <c r="T5181" i="14"/>
  <c r="T5180" i="14"/>
  <c r="T5179" i="14"/>
  <c r="T5178" i="14"/>
  <c r="T5177" i="14"/>
  <c r="T5176" i="14"/>
  <c r="T5175" i="14"/>
  <c r="T5174" i="14"/>
  <c r="T5173" i="14"/>
  <c r="T5172" i="14"/>
  <c r="T5171" i="14"/>
  <c r="T5170" i="14"/>
  <c r="T5169" i="14"/>
  <c r="T5168" i="14"/>
  <c r="T5167" i="14"/>
  <c r="T5166" i="14"/>
  <c r="T5165" i="14"/>
  <c r="T5164" i="14"/>
  <c r="T5163" i="14"/>
  <c r="T5162" i="14"/>
  <c r="T5161" i="14"/>
  <c r="T5160" i="14"/>
  <c r="T5159" i="14"/>
  <c r="T5158" i="14"/>
  <c r="T5157" i="14"/>
  <c r="T5156" i="14"/>
  <c r="T5155" i="14"/>
  <c r="T5154" i="14"/>
  <c r="T5153" i="14"/>
  <c r="T5152" i="14"/>
  <c r="T5151" i="14"/>
  <c r="T5150" i="14"/>
  <c r="T5149" i="14"/>
  <c r="T5148" i="14"/>
  <c r="T5147" i="14"/>
  <c r="T5146" i="14"/>
  <c r="T5145" i="14"/>
  <c r="T5144" i="14"/>
  <c r="T5143" i="14"/>
  <c r="T5142" i="14"/>
  <c r="T5141" i="14"/>
  <c r="T5140" i="14"/>
  <c r="T5139" i="14"/>
  <c r="T5138" i="14"/>
  <c r="T5137" i="14"/>
  <c r="T5136" i="14"/>
  <c r="T5135" i="14"/>
  <c r="T5134" i="14"/>
  <c r="T5133" i="14"/>
  <c r="T5132" i="14"/>
  <c r="T5131" i="14"/>
  <c r="T5130" i="14"/>
  <c r="T5129" i="14"/>
  <c r="T5128" i="14"/>
  <c r="T5127" i="14"/>
  <c r="T5126" i="14"/>
  <c r="T5125" i="14"/>
  <c r="T5124" i="14"/>
  <c r="T5123" i="14"/>
  <c r="T5122" i="14"/>
  <c r="T5121" i="14"/>
  <c r="T5120" i="14"/>
  <c r="T5119" i="14"/>
  <c r="T5118" i="14"/>
  <c r="T5117" i="14"/>
  <c r="T5116" i="14"/>
  <c r="T5115" i="14"/>
  <c r="T5114" i="14"/>
  <c r="T5113" i="14"/>
  <c r="T5112" i="14"/>
  <c r="T5111" i="14"/>
  <c r="T5110" i="14"/>
  <c r="T5109" i="14"/>
  <c r="T5108" i="14"/>
  <c r="T5107" i="14"/>
  <c r="T5106" i="14"/>
  <c r="T5105" i="14"/>
  <c r="T5104" i="14"/>
  <c r="T5103" i="14"/>
  <c r="T5102" i="14"/>
  <c r="T5101" i="14"/>
  <c r="T5100" i="14"/>
  <c r="T5099" i="14"/>
  <c r="T5098" i="14"/>
  <c r="T5097" i="14"/>
  <c r="T5096" i="14"/>
  <c r="T5095" i="14"/>
  <c r="T5094" i="14"/>
  <c r="T5093" i="14"/>
  <c r="T5092" i="14"/>
  <c r="T5091" i="14"/>
  <c r="T5090" i="14"/>
  <c r="T5089" i="14"/>
  <c r="T5088" i="14"/>
  <c r="T5087" i="14"/>
  <c r="T5086" i="14"/>
  <c r="T5085" i="14"/>
  <c r="T5084" i="14"/>
  <c r="T5083" i="14"/>
  <c r="T5082" i="14"/>
  <c r="T5081" i="14"/>
  <c r="T5080" i="14"/>
  <c r="T5079" i="14"/>
  <c r="T5078" i="14"/>
  <c r="T5077" i="14"/>
  <c r="T5076" i="14"/>
  <c r="T5075" i="14"/>
  <c r="T5074" i="14"/>
  <c r="T5073" i="14"/>
  <c r="T5072" i="14"/>
  <c r="T5071" i="14"/>
  <c r="T5070" i="14"/>
  <c r="T5069" i="14"/>
  <c r="T5068" i="14"/>
  <c r="T5067" i="14"/>
  <c r="T5066" i="14"/>
  <c r="T5065" i="14"/>
  <c r="T5064" i="14"/>
  <c r="T5063" i="14"/>
  <c r="T5062" i="14"/>
  <c r="T5061" i="14"/>
  <c r="T5060" i="14"/>
  <c r="T5059" i="14"/>
  <c r="T5058" i="14"/>
  <c r="T5057" i="14"/>
  <c r="T5056" i="14"/>
  <c r="T5055" i="14"/>
  <c r="T5054" i="14"/>
  <c r="T5053" i="14"/>
  <c r="T5052" i="14"/>
  <c r="T5051" i="14"/>
  <c r="T5050" i="14"/>
  <c r="T5049" i="14"/>
  <c r="T5048" i="14"/>
  <c r="T5047" i="14"/>
  <c r="T5046" i="14"/>
  <c r="T5045" i="14"/>
  <c r="T5044" i="14"/>
  <c r="T5043" i="14"/>
  <c r="T5042" i="14"/>
  <c r="T5041" i="14"/>
  <c r="T5040" i="14"/>
  <c r="T5039" i="14"/>
  <c r="T5038" i="14"/>
  <c r="T5037" i="14"/>
  <c r="T5036" i="14"/>
  <c r="T5035" i="14"/>
  <c r="T5034" i="14"/>
  <c r="T5033" i="14"/>
  <c r="T5032" i="14"/>
  <c r="T5031" i="14"/>
  <c r="T5030" i="14"/>
  <c r="T5029" i="14"/>
  <c r="T5028" i="14"/>
  <c r="T5027" i="14"/>
  <c r="T5026" i="14"/>
  <c r="T5025" i="14"/>
  <c r="T5024" i="14"/>
  <c r="T5023" i="14"/>
  <c r="T5022" i="14"/>
  <c r="T5021" i="14"/>
  <c r="T5020" i="14"/>
  <c r="T5019" i="14"/>
  <c r="T5018" i="14"/>
  <c r="T5017" i="14"/>
  <c r="T5016" i="14"/>
  <c r="T5015" i="14"/>
  <c r="T5014" i="14"/>
  <c r="T5013" i="14"/>
  <c r="T5012" i="14"/>
  <c r="T5011" i="14"/>
  <c r="T5010" i="14"/>
  <c r="T5009" i="14"/>
  <c r="T5008" i="14"/>
  <c r="T5007" i="14"/>
  <c r="T5006" i="14"/>
  <c r="T5005" i="14"/>
  <c r="T5004" i="14"/>
  <c r="T5003" i="14"/>
  <c r="T5002" i="14"/>
  <c r="T5001" i="14"/>
  <c r="T5000" i="14"/>
  <c r="T4999" i="14"/>
  <c r="T4998" i="14"/>
  <c r="T4997" i="14"/>
  <c r="T4996" i="14"/>
  <c r="T4995" i="14"/>
  <c r="T4994" i="14"/>
  <c r="T4993" i="14"/>
  <c r="T4992" i="14"/>
  <c r="T4991" i="14"/>
  <c r="T4990" i="14"/>
  <c r="T4989" i="14"/>
  <c r="T4988" i="14"/>
  <c r="T4987" i="14"/>
  <c r="T4986" i="14"/>
  <c r="T4985" i="14"/>
  <c r="T4984" i="14"/>
  <c r="T4983" i="14"/>
  <c r="T4982" i="14"/>
  <c r="T4981" i="14"/>
  <c r="T4980" i="14"/>
  <c r="T4979" i="14"/>
  <c r="T4978" i="14"/>
  <c r="T4977" i="14"/>
  <c r="T4976" i="14"/>
  <c r="T4975" i="14"/>
  <c r="T4974" i="14"/>
  <c r="T4973" i="14"/>
  <c r="T4972" i="14"/>
  <c r="T4971" i="14"/>
  <c r="T4970" i="14"/>
  <c r="T4969" i="14"/>
  <c r="T4968" i="14"/>
  <c r="T4967" i="14"/>
  <c r="T4966" i="14"/>
  <c r="T4965" i="14"/>
  <c r="T4964" i="14"/>
  <c r="T4963" i="14"/>
  <c r="T4962" i="14"/>
  <c r="T4961" i="14"/>
  <c r="T4960" i="14"/>
  <c r="T4959" i="14"/>
  <c r="T4958" i="14"/>
  <c r="T4957" i="14"/>
  <c r="T4956" i="14"/>
  <c r="T4955" i="14"/>
  <c r="T4954" i="14"/>
  <c r="T4953" i="14"/>
  <c r="T4952" i="14"/>
  <c r="T4951" i="14"/>
  <c r="T4950" i="14"/>
  <c r="T4949" i="14"/>
  <c r="T4948" i="14"/>
  <c r="T4947" i="14"/>
  <c r="T4946" i="14"/>
  <c r="T4945" i="14"/>
  <c r="T4944" i="14"/>
  <c r="T4943" i="14"/>
  <c r="T4942" i="14"/>
  <c r="T4941" i="14"/>
  <c r="T4940" i="14"/>
  <c r="T4939" i="14"/>
  <c r="T4938" i="14"/>
  <c r="T4937" i="14"/>
  <c r="T4936" i="14"/>
  <c r="T4935" i="14"/>
  <c r="T4934" i="14"/>
  <c r="T4933" i="14"/>
  <c r="T4932" i="14"/>
  <c r="T4931" i="14"/>
  <c r="T4930" i="14"/>
  <c r="T4929" i="14"/>
  <c r="T4928" i="14"/>
  <c r="T4927" i="14"/>
  <c r="T4926" i="14"/>
  <c r="T4925" i="14"/>
  <c r="T4924" i="14"/>
  <c r="T4923" i="14"/>
  <c r="T4922" i="14"/>
  <c r="T4921" i="14"/>
  <c r="T4920" i="14"/>
  <c r="T4919" i="14"/>
  <c r="T4918" i="14"/>
  <c r="T4917" i="14"/>
  <c r="T4916" i="14"/>
  <c r="T4915" i="14"/>
  <c r="T4914" i="14"/>
  <c r="T4913" i="14"/>
  <c r="T4912" i="14"/>
  <c r="T4911" i="14"/>
  <c r="T4910" i="14"/>
  <c r="T4909" i="14"/>
  <c r="T4908" i="14"/>
  <c r="T4907" i="14"/>
  <c r="T4906" i="14"/>
  <c r="T4905" i="14"/>
  <c r="T4904" i="14"/>
  <c r="T4903" i="14"/>
  <c r="T4902" i="14"/>
  <c r="T4901" i="14"/>
  <c r="T4900" i="14"/>
  <c r="T4899" i="14"/>
  <c r="T4898" i="14"/>
  <c r="T4897" i="14"/>
  <c r="T4896" i="14"/>
  <c r="T4895" i="14"/>
  <c r="T4894" i="14"/>
  <c r="T4893" i="14"/>
  <c r="T4892" i="14"/>
  <c r="T4891" i="14"/>
  <c r="T4890" i="14"/>
  <c r="T4889" i="14"/>
  <c r="T4888" i="14"/>
  <c r="T4887" i="14"/>
  <c r="T4886" i="14"/>
  <c r="T4885" i="14"/>
  <c r="T4884" i="14"/>
  <c r="T4883" i="14"/>
  <c r="T4882" i="14"/>
  <c r="T4881" i="14"/>
  <c r="T4880" i="14"/>
  <c r="T4879" i="14"/>
  <c r="T4878" i="14"/>
  <c r="T4877" i="14"/>
  <c r="T4876" i="14"/>
  <c r="T4875" i="14"/>
  <c r="T4874" i="14"/>
  <c r="T4873" i="14"/>
  <c r="T4872" i="14"/>
  <c r="T4871" i="14"/>
  <c r="T4870" i="14"/>
  <c r="T4869" i="14"/>
  <c r="T4868" i="14"/>
  <c r="T4867" i="14"/>
  <c r="T4866" i="14"/>
  <c r="T4865" i="14"/>
  <c r="T4864" i="14"/>
  <c r="T4863" i="14"/>
  <c r="T4862" i="14"/>
  <c r="T4861" i="14"/>
  <c r="T4860" i="14"/>
  <c r="T4859" i="14"/>
  <c r="T4858" i="14"/>
  <c r="T4857" i="14"/>
  <c r="T4856" i="14"/>
  <c r="T4855" i="14"/>
  <c r="T4854" i="14"/>
  <c r="T4853" i="14"/>
  <c r="T4852" i="14"/>
  <c r="T4851" i="14"/>
  <c r="T4850" i="14"/>
  <c r="T4849" i="14"/>
  <c r="T4848" i="14"/>
  <c r="T4847" i="14"/>
  <c r="T4846" i="14"/>
  <c r="T4845" i="14"/>
  <c r="T4844" i="14"/>
  <c r="T4843" i="14"/>
  <c r="T4842" i="14"/>
  <c r="T4841" i="14"/>
  <c r="T4840" i="14"/>
  <c r="T4839" i="14"/>
  <c r="T4838" i="14"/>
  <c r="T4837" i="14"/>
  <c r="T4836" i="14"/>
  <c r="T4835" i="14"/>
  <c r="T4834" i="14"/>
  <c r="T4833" i="14"/>
  <c r="T4832" i="14"/>
  <c r="T4831" i="14"/>
  <c r="T4830" i="14"/>
  <c r="T4829" i="14"/>
  <c r="T4828" i="14"/>
  <c r="T4827" i="14"/>
  <c r="T4826" i="14"/>
  <c r="T4825" i="14"/>
  <c r="T4824" i="14"/>
  <c r="T4823" i="14"/>
  <c r="T4822" i="14"/>
  <c r="T4821" i="14"/>
  <c r="T4820" i="14"/>
  <c r="T4819" i="14"/>
  <c r="T4818" i="14"/>
  <c r="T4817" i="14"/>
  <c r="T4816" i="14"/>
  <c r="T4815" i="14"/>
  <c r="T4814" i="14"/>
  <c r="T4813" i="14"/>
  <c r="T4812" i="14"/>
  <c r="T4811" i="14"/>
  <c r="T4810" i="14"/>
  <c r="T4809" i="14"/>
  <c r="T4808" i="14"/>
  <c r="T4807" i="14"/>
  <c r="T4806" i="14"/>
  <c r="T4805" i="14"/>
  <c r="T4804" i="14"/>
  <c r="T4803" i="14"/>
  <c r="T4802" i="14"/>
  <c r="T4801" i="14"/>
  <c r="T4800" i="14"/>
  <c r="T4799" i="14"/>
  <c r="T4798" i="14"/>
  <c r="T4797" i="14"/>
  <c r="T4796" i="14"/>
  <c r="T4795" i="14"/>
  <c r="T4794" i="14"/>
  <c r="T4793" i="14"/>
  <c r="T4792" i="14"/>
  <c r="T4791" i="14"/>
  <c r="T4790" i="14"/>
  <c r="T4789" i="14"/>
  <c r="T4788" i="14"/>
  <c r="T4787" i="14"/>
  <c r="T4786" i="14"/>
  <c r="T4785" i="14"/>
  <c r="T4784" i="14"/>
  <c r="T4783" i="14"/>
  <c r="T4782" i="14"/>
  <c r="T4781" i="14"/>
  <c r="T4780" i="14"/>
  <c r="T4779" i="14"/>
  <c r="T4778" i="14"/>
  <c r="T4777" i="14"/>
  <c r="T4776" i="14"/>
  <c r="T4775" i="14"/>
  <c r="T4774" i="14"/>
  <c r="T4773" i="14"/>
  <c r="T4772" i="14"/>
  <c r="T4771" i="14"/>
  <c r="T4770" i="14"/>
  <c r="T4769" i="14"/>
  <c r="T4768" i="14"/>
  <c r="T4767" i="14"/>
  <c r="T4766" i="14"/>
  <c r="T4765" i="14"/>
  <c r="T4764" i="14"/>
  <c r="T4763" i="14"/>
  <c r="T4762" i="14"/>
  <c r="T4761" i="14"/>
  <c r="T4760" i="14"/>
  <c r="T4759" i="14"/>
  <c r="T4758" i="14"/>
  <c r="T4757" i="14"/>
  <c r="T4756" i="14"/>
  <c r="T4755" i="14"/>
  <c r="T4754" i="14"/>
  <c r="T4753" i="14"/>
  <c r="T4752" i="14"/>
  <c r="T4751" i="14"/>
  <c r="T4750" i="14"/>
  <c r="T4749" i="14"/>
  <c r="T4748" i="14"/>
  <c r="T4747" i="14"/>
  <c r="T4746" i="14"/>
  <c r="T4745" i="14"/>
  <c r="T4744" i="14"/>
  <c r="T4743" i="14"/>
  <c r="T4742" i="14"/>
  <c r="T4741" i="14"/>
  <c r="T4740" i="14"/>
  <c r="T4739" i="14"/>
  <c r="T4738" i="14"/>
  <c r="T4737" i="14"/>
  <c r="T4736" i="14"/>
  <c r="T4735" i="14"/>
  <c r="T4734" i="14"/>
  <c r="T4733" i="14"/>
  <c r="T4732" i="14"/>
  <c r="T4731" i="14"/>
  <c r="T4730" i="14"/>
  <c r="T4729" i="14"/>
  <c r="T4728" i="14"/>
  <c r="T4727" i="14"/>
  <c r="T4726" i="14"/>
  <c r="T4725" i="14"/>
  <c r="T4724" i="14"/>
  <c r="T4723" i="14"/>
  <c r="T4722" i="14"/>
  <c r="T4721" i="14"/>
  <c r="T4720" i="14"/>
  <c r="T4719" i="14"/>
  <c r="T4718" i="14"/>
  <c r="T4717" i="14"/>
  <c r="T4716" i="14"/>
  <c r="T4715" i="14"/>
  <c r="T4714" i="14"/>
  <c r="T4713" i="14"/>
  <c r="T4712" i="14"/>
  <c r="T4711" i="14"/>
  <c r="T4710" i="14"/>
  <c r="T4709" i="14"/>
  <c r="T4708" i="14"/>
  <c r="T4707" i="14"/>
  <c r="T4706" i="14"/>
  <c r="T4705" i="14"/>
  <c r="T4704" i="14"/>
  <c r="T4703" i="14"/>
  <c r="T4702" i="14"/>
  <c r="T4701" i="14"/>
  <c r="T4700" i="14"/>
  <c r="T4699" i="14"/>
  <c r="T4698" i="14"/>
  <c r="T4697" i="14"/>
  <c r="T4696" i="14"/>
  <c r="T4695" i="14"/>
  <c r="T4694" i="14"/>
  <c r="T4693" i="14"/>
  <c r="T4692" i="14"/>
  <c r="T4691" i="14"/>
  <c r="T4690" i="14"/>
  <c r="T4689" i="14"/>
  <c r="T4688" i="14"/>
  <c r="T4687" i="14"/>
  <c r="T4686" i="14"/>
  <c r="T4685" i="14"/>
  <c r="T4684" i="14"/>
  <c r="T4683" i="14"/>
  <c r="T4682" i="14"/>
  <c r="T4681" i="14"/>
  <c r="T4680" i="14"/>
  <c r="T4679" i="14"/>
  <c r="T4678" i="14"/>
  <c r="T4677" i="14"/>
  <c r="T4676" i="14"/>
  <c r="T4675" i="14"/>
  <c r="T4674" i="14"/>
  <c r="T4673" i="14"/>
  <c r="T4672" i="14"/>
  <c r="T4671" i="14"/>
  <c r="T4670" i="14"/>
  <c r="T4669" i="14"/>
  <c r="T4668" i="14"/>
  <c r="T4667" i="14"/>
  <c r="T4666" i="14"/>
  <c r="T4665" i="14"/>
  <c r="T4664" i="14"/>
  <c r="T4663" i="14"/>
  <c r="T4662" i="14"/>
  <c r="T4661" i="14"/>
  <c r="T4660" i="14"/>
  <c r="T4659" i="14"/>
  <c r="T4658" i="14"/>
  <c r="T4657" i="14"/>
  <c r="T4656" i="14"/>
  <c r="T4655" i="14"/>
  <c r="T4654" i="14"/>
  <c r="T4653" i="14"/>
  <c r="T4652" i="14"/>
  <c r="T4651" i="14"/>
  <c r="T4650" i="14"/>
  <c r="T4649" i="14"/>
  <c r="T4648" i="14"/>
  <c r="T4647" i="14"/>
  <c r="T4646" i="14"/>
  <c r="T4645" i="14"/>
  <c r="T4644" i="14"/>
  <c r="T4643" i="14"/>
  <c r="T4642" i="14"/>
  <c r="T4641" i="14"/>
  <c r="T4640" i="14"/>
  <c r="T4639" i="14"/>
  <c r="T4638" i="14"/>
  <c r="T4637" i="14"/>
  <c r="T4636" i="14"/>
  <c r="T4635" i="14"/>
  <c r="T4634" i="14"/>
  <c r="T4633" i="14"/>
  <c r="T4632" i="14"/>
  <c r="T4631" i="14"/>
  <c r="T4630" i="14"/>
  <c r="T4629" i="14"/>
  <c r="T4628" i="14"/>
  <c r="T4627" i="14"/>
  <c r="T4626" i="14"/>
  <c r="T4625" i="14"/>
  <c r="T4624" i="14"/>
  <c r="T4623" i="14"/>
  <c r="T4622" i="14"/>
  <c r="T4621" i="14"/>
  <c r="T4620" i="14"/>
  <c r="T4619" i="14"/>
  <c r="T4618" i="14"/>
  <c r="T4617" i="14"/>
  <c r="T4616" i="14"/>
  <c r="T4615" i="14"/>
  <c r="T4614" i="14"/>
  <c r="T4613" i="14"/>
  <c r="T4612" i="14"/>
  <c r="T4611" i="14"/>
  <c r="T4610" i="14"/>
  <c r="T4609" i="14"/>
  <c r="T4608" i="14"/>
  <c r="T4607" i="14"/>
  <c r="T4606" i="14"/>
  <c r="T4605" i="14"/>
  <c r="T4604" i="14"/>
  <c r="T4603" i="14"/>
  <c r="T4602" i="14"/>
  <c r="T4601" i="14"/>
  <c r="T4600" i="14"/>
  <c r="T4599" i="14"/>
  <c r="T4598" i="14"/>
  <c r="T4597" i="14"/>
  <c r="T4596" i="14"/>
  <c r="T4595" i="14"/>
  <c r="T4594" i="14"/>
  <c r="T4593" i="14"/>
  <c r="T4592" i="14"/>
  <c r="T4591" i="14"/>
  <c r="T4590" i="14"/>
  <c r="T4589" i="14"/>
  <c r="T4588" i="14"/>
  <c r="T4587" i="14"/>
  <c r="T4586" i="14"/>
  <c r="T4585" i="14"/>
  <c r="T4584" i="14"/>
  <c r="T4583" i="14"/>
  <c r="T4582" i="14"/>
  <c r="T4581" i="14"/>
  <c r="T4580" i="14"/>
  <c r="T4579" i="14"/>
  <c r="T4578" i="14"/>
  <c r="T4577" i="14"/>
  <c r="T4576" i="14"/>
  <c r="T4575" i="14"/>
  <c r="T4574" i="14"/>
  <c r="T4573" i="14"/>
  <c r="T4572" i="14"/>
  <c r="T4571" i="14"/>
  <c r="T4570" i="14"/>
  <c r="T4569" i="14"/>
  <c r="T4568" i="14"/>
  <c r="T4567" i="14"/>
  <c r="T4566" i="14"/>
  <c r="T4565" i="14"/>
  <c r="T4564" i="14"/>
  <c r="T4563" i="14"/>
  <c r="T4562" i="14"/>
  <c r="T4561" i="14"/>
  <c r="T4560" i="14"/>
  <c r="T4559" i="14"/>
  <c r="T4558" i="14"/>
  <c r="T4557" i="14"/>
  <c r="T4556" i="14"/>
  <c r="T4555" i="14"/>
  <c r="T4554" i="14"/>
  <c r="T4553" i="14"/>
  <c r="T4552" i="14"/>
  <c r="T4551" i="14"/>
  <c r="T4550" i="14"/>
  <c r="T4549" i="14"/>
  <c r="T4548" i="14"/>
  <c r="T4547" i="14"/>
  <c r="T4546" i="14"/>
  <c r="T4545" i="14"/>
  <c r="T4544" i="14"/>
  <c r="T4543" i="14"/>
  <c r="T4542" i="14"/>
  <c r="T4541" i="14"/>
  <c r="T4540" i="14"/>
  <c r="T4539" i="14"/>
  <c r="T4538" i="14"/>
  <c r="T4537" i="14"/>
  <c r="T4536" i="14"/>
  <c r="T4535" i="14"/>
  <c r="T4534" i="14"/>
  <c r="T4533" i="14"/>
  <c r="T4532" i="14"/>
  <c r="T4531" i="14"/>
  <c r="T4530" i="14"/>
  <c r="T4529" i="14"/>
  <c r="T4528" i="14"/>
  <c r="T4527" i="14"/>
  <c r="T4526" i="14"/>
  <c r="T4525" i="14"/>
  <c r="T4524" i="14"/>
  <c r="T4523" i="14"/>
  <c r="T4522" i="14"/>
  <c r="T4521" i="14"/>
  <c r="T4520" i="14"/>
  <c r="T4519" i="14"/>
  <c r="T4518" i="14"/>
  <c r="T4517" i="14"/>
  <c r="T4516" i="14"/>
  <c r="T4515" i="14"/>
  <c r="T4514" i="14"/>
  <c r="T4513" i="14"/>
  <c r="T4512" i="14"/>
  <c r="T4511" i="14"/>
  <c r="T4510" i="14"/>
  <c r="T4509" i="14"/>
  <c r="T4508" i="14"/>
  <c r="T4507" i="14"/>
  <c r="T4506" i="14"/>
  <c r="T4505" i="14"/>
  <c r="T4504" i="14"/>
  <c r="T4503" i="14"/>
  <c r="T4502" i="14"/>
  <c r="T4501" i="14"/>
  <c r="T4500" i="14"/>
  <c r="T4499" i="14"/>
  <c r="T4498" i="14"/>
  <c r="T4497" i="14"/>
  <c r="T4496" i="14"/>
  <c r="T4495" i="14"/>
  <c r="T4494" i="14"/>
  <c r="T4493" i="14"/>
  <c r="T4492" i="14"/>
  <c r="T4491" i="14"/>
  <c r="T4490" i="14"/>
  <c r="T4489" i="14"/>
  <c r="T4488" i="14"/>
  <c r="T4487" i="14"/>
  <c r="T4486" i="14"/>
  <c r="T4485" i="14"/>
  <c r="T4484" i="14"/>
  <c r="T4483" i="14"/>
  <c r="T4482" i="14"/>
  <c r="T4481" i="14"/>
  <c r="T4480" i="14"/>
  <c r="T4479" i="14"/>
  <c r="T4478" i="14"/>
  <c r="T4477" i="14"/>
  <c r="T4476" i="14"/>
  <c r="T4475" i="14"/>
  <c r="T4474" i="14"/>
  <c r="T4473" i="14"/>
  <c r="T4472" i="14"/>
  <c r="T4471" i="14"/>
  <c r="T4470" i="14"/>
  <c r="T4469" i="14"/>
  <c r="T4468" i="14"/>
  <c r="T4467" i="14"/>
  <c r="T4466" i="14"/>
  <c r="T4465" i="14"/>
  <c r="T4464" i="14"/>
  <c r="T4463" i="14"/>
  <c r="T4462" i="14"/>
  <c r="T4461" i="14"/>
  <c r="T4460" i="14"/>
  <c r="T4459" i="14"/>
  <c r="T4458" i="14"/>
  <c r="T4457" i="14"/>
  <c r="T4456" i="14"/>
  <c r="T4455" i="14"/>
  <c r="T4454" i="14"/>
  <c r="T4453" i="14"/>
  <c r="T4452" i="14"/>
  <c r="T4451" i="14"/>
  <c r="T4450" i="14"/>
  <c r="T4449" i="14"/>
  <c r="T4448" i="14"/>
  <c r="T4447" i="14"/>
  <c r="T4446" i="14"/>
  <c r="T4445" i="14"/>
  <c r="T4444" i="14"/>
  <c r="T4443" i="14"/>
  <c r="T4442" i="14"/>
  <c r="T4441" i="14"/>
  <c r="T4440" i="14"/>
  <c r="T4439" i="14"/>
  <c r="T4438" i="14"/>
  <c r="T4437" i="14"/>
  <c r="T4436" i="14"/>
  <c r="T4435" i="14"/>
  <c r="T4434" i="14"/>
  <c r="T4433" i="14"/>
  <c r="T4432" i="14"/>
  <c r="T4431" i="14"/>
  <c r="T4430" i="14"/>
  <c r="T4429" i="14"/>
  <c r="T4428" i="14"/>
  <c r="T4427" i="14"/>
  <c r="T4426" i="14"/>
  <c r="T4425" i="14"/>
  <c r="T4424" i="14"/>
  <c r="T4423" i="14"/>
  <c r="T4422" i="14"/>
  <c r="T4421" i="14"/>
  <c r="T4420" i="14"/>
  <c r="T4419" i="14"/>
  <c r="T4418" i="14"/>
  <c r="T4417" i="14"/>
  <c r="T4416" i="14"/>
  <c r="T4415" i="14"/>
  <c r="T4414" i="14"/>
  <c r="T4413" i="14"/>
  <c r="T4412" i="14"/>
  <c r="T4411" i="14"/>
  <c r="T4410" i="14"/>
  <c r="T4409" i="14"/>
  <c r="T4408" i="14"/>
  <c r="T4407" i="14"/>
  <c r="T4406" i="14"/>
  <c r="T4405" i="14"/>
  <c r="T4404" i="14"/>
  <c r="T4403" i="14"/>
  <c r="T4402" i="14"/>
  <c r="T4401" i="14"/>
  <c r="T4400" i="14"/>
  <c r="T4399" i="14"/>
  <c r="T4398" i="14"/>
  <c r="T4397" i="14"/>
  <c r="T4396" i="14"/>
  <c r="T4395" i="14"/>
  <c r="T4394" i="14"/>
  <c r="T4393" i="14"/>
  <c r="T4392" i="14"/>
  <c r="T4391" i="14"/>
  <c r="T4390" i="14"/>
  <c r="T4389" i="14"/>
  <c r="T4388" i="14"/>
  <c r="T4387" i="14"/>
  <c r="T4386" i="14"/>
  <c r="T4385" i="14"/>
  <c r="T4384" i="14"/>
  <c r="T4383" i="14"/>
  <c r="T4382" i="14"/>
  <c r="T4381" i="14"/>
  <c r="T4380" i="14"/>
  <c r="T4379" i="14"/>
  <c r="T4378" i="14"/>
  <c r="T4377" i="14"/>
  <c r="T4376" i="14"/>
  <c r="T4375" i="14"/>
  <c r="T4374" i="14"/>
  <c r="T4373" i="14"/>
  <c r="T4372" i="14"/>
  <c r="T4371" i="14"/>
  <c r="T4370" i="14"/>
  <c r="T4369" i="14"/>
  <c r="T4368" i="14"/>
  <c r="T4367" i="14"/>
  <c r="T4366" i="14"/>
  <c r="T4365" i="14"/>
  <c r="T4364" i="14"/>
  <c r="T4363" i="14"/>
  <c r="T4362" i="14"/>
  <c r="T4361" i="14"/>
  <c r="T4360" i="14"/>
  <c r="T4359" i="14"/>
  <c r="T4358" i="14"/>
  <c r="T4357" i="14"/>
  <c r="T4356" i="14"/>
  <c r="T4355" i="14"/>
  <c r="T4354" i="14"/>
  <c r="T4353" i="14"/>
  <c r="T4352" i="14"/>
  <c r="T4351" i="14"/>
  <c r="T4350" i="14"/>
  <c r="T4349" i="14"/>
  <c r="T4348" i="14"/>
  <c r="T4347" i="14"/>
  <c r="T4346" i="14"/>
  <c r="T4345" i="14"/>
  <c r="T4344" i="14"/>
  <c r="T4343" i="14"/>
  <c r="T4342" i="14"/>
  <c r="T4341" i="14"/>
  <c r="T4340" i="14"/>
  <c r="T4339" i="14"/>
  <c r="T4338" i="14"/>
  <c r="T4337" i="14"/>
  <c r="T4336" i="14"/>
  <c r="T4335" i="14"/>
  <c r="T4334" i="14"/>
  <c r="T4333" i="14"/>
  <c r="T4332" i="14"/>
  <c r="T4331" i="14"/>
  <c r="T4330" i="14"/>
  <c r="T4329" i="14"/>
  <c r="T4328" i="14"/>
  <c r="T4327" i="14"/>
  <c r="T4326" i="14"/>
  <c r="T4325" i="14"/>
  <c r="T4324" i="14"/>
  <c r="T4323" i="14"/>
  <c r="T4322" i="14"/>
  <c r="T4321" i="14"/>
  <c r="T4320" i="14"/>
  <c r="T4319" i="14"/>
  <c r="T4318" i="14"/>
  <c r="T4317" i="14"/>
  <c r="T4316" i="14"/>
  <c r="T4315" i="14"/>
  <c r="T4314" i="14"/>
  <c r="T4313" i="14"/>
  <c r="T4312" i="14"/>
  <c r="T4311" i="14"/>
  <c r="T4310" i="14"/>
  <c r="T4309" i="14"/>
  <c r="T4308" i="14"/>
  <c r="T4307" i="14"/>
  <c r="T4306" i="14"/>
  <c r="T4305" i="14"/>
  <c r="T4304" i="14"/>
  <c r="T4303" i="14"/>
  <c r="T4302" i="14"/>
  <c r="T4301" i="14"/>
  <c r="T4300" i="14"/>
  <c r="T4299" i="14"/>
  <c r="T4298" i="14"/>
  <c r="T4297" i="14"/>
  <c r="T4296" i="14"/>
  <c r="T4295" i="14"/>
  <c r="T4294" i="14"/>
  <c r="T4293" i="14"/>
  <c r="T4292" i="14"/>
  <c r="T4291" i="14"/>
  <c r="T4290" i="14"/>
  <c r="T4289" i="14"/>
  <c r="T4288" i="14"/>
  <c r="T4287" i="14"/>
  <c r="T4286" i="14"/>
  <c r="T4285" i="14"/>
  <c r="T4284" i="14"/>
  <c r="T4283" i="14"/>
  <c r="T4282" i="14"/>
  <c r="T4281" i="14"/>
  <c r="T4280" i="14"/>
  <c r="T4279" i="14"/>
  <c r="T4278" i="14"/>
  <c r="T4277" i="14"/>
  <c r="T4276" i="14"/>
  <c r="T4275" i="14"/>
  <c r="T4274" i="14"/>
  <c r="T4273" i="14"/>
  <c r="T4272" i="14"/>
  <c r="T4271" i="14"/>
  <c r="T4270" i="14"/>
  <c r="T4269" i="14"/>
  <c r="T4268" i="14"/>
  <c r="T4267" i="14"/>
  <c r="T4266" i="14"/>
  <c r="T4265" i="14"/>
  <c r="T4264" i="14"/>
  <c r="T4263" i="14"/>
  <c r="T4262" i="14"/>
  <c r="T4261" i="14"/>
  <c r="T4260" i="14"/>
  <c r="T4259" i="14"/>
  <c r="T4258" i="14"/>
  <c r="T4257" i="14"/>
  <c r="T4256" i="14"/>
  <c r="T4255" i="14"/>
  <c r="T4254" i="14"/>
  <c r="T4253" i="14"/>
  <c r="T4252" i="14"/>
  <c r="T4251" i="14"/>
  <c r="T4250" i="14"/>
  <c r="T4249" i="14"/>
  <c r="T4248" i="14"/>
  <c r="T4247" i="14"/>
  <c r="T4246" i="14"/>
  <c r="T4245" i="14"/>
  <c r="T4244" i="14"/>
  <c r="T4243" i="14"/>
  <c r="T4242" i="14"/>
  <c r="T4241" i="14"/>
  <c r="T4240" i="14"/>
  <c r="T4239" i="14"/>
  <c r="T4238" i="14"/>
  <c r="T4237" i="14"/>
  <c r="T4236" i="14"/>
  <c r="T4235" i="14"/>
  <c r="T4234" i="14"/>
  <c r="T4233" i="14"/>
  <c r="T4232" i="14"/>
  <c r="T4231" i="14"/>
  <c r="T4230" i="14"/>
  <c r="T4229" i="14"/>
  <c r="T4228" i="14"/>
  <c r="T4227" i="14"/>
  <c r="T4226" i="14"/>
  <c r="T4225" i="14"/>
  <c r="T4224" i="14"/>
  <c r="T4223" i="14"/>
  <c r="T4222" i="14"/>
  <c r="T4221" i="14"/>
  <c r="T4220" i="14"/>
  <c r="T4219" i="14"/>
  <c r="T4218" i="14"/>
  <c r="T4217" i="14"/>
  <c r="T4216" i="14"/>
  <c r="T4215" i="14"/>
  <c r="T4214" i="14"/>
  <c r="T4213" i="14"/>
  <c r="T4212" i="14"/>
  <c r="T4211" i="14"/>
  <c r="T4210" i="14"/>
  <c r="T4209" i="14"/>
  <c r="T4208" i="14"/>
  <c r="T4207" i="14"/>
  <c r="T4206" i="14"/>
  <c r="T4205" i="14"/>
  <c r="T4204" i="14"/>
  <c r="T4203" i="14"/>
  <c r="T4202" i="14"/>
  <c r="T4201" i="14"/>
  <c r="T4200" i="14"/>
  <c r="T4199" i="14"/>
  <c r="T4198" i="14"/>
  <c r="T4197" i="14"/>
  <c r="T4196" i="14"/>
  <c r="T4195" i="14"/>
  <c r="T4194" i="14"/>
  <c r="T4193" i="14"/>
  <c r="T4192" i="14"/>
  <c r="T4191" i="14"/>
  <c r="T4190" i="14"/>
  <c r="T4189" i="14"/>
  <c r="T4188" i="14"/>
  <c r="T4187" i="14"/>
  <c r="T4186" i="14"/>
  <c r="T4185" i="14"/>
  <c r="T4184" i="14"/>
  <c r="T4183" i="14"/>
  <c r="T4182" i="14"/>
  <c r="T4181" i="14"/>
  <c r="T4180" i="14"/>
  <c r="T4179" i="14"/>
  <c r="T4178" i="14"/>
  <c r="T4177" i="14"/>
  <c r="T4176" i="14"/>
  <c r="T4175" i="14"/>
  <c r="T4174" i="14"/>
  <c r="T4173" i="14"/>
  <c r="T4172" i="14"/>
  <c r="T4171" i="14"/>
  <c r="T4170" i="14"/>
  <c r="T4169" i="14"/>
  <c r="T4168" i="14"/>
  <c r="T4167" i="14"/>
  <c r="T4166" i="14"/>
  <c r="T4165" i="14"/>
  <c r="T4164" i="14"/>
  <c r="T4163" i="14"/>
  <c r="T4162" i="14"/>
  <c r="T4161" i="14"/>
  <c r="T4160" i="14"/>
  <c r="T4159" i="14"/>
  <c r="T4158" i="14"/>
  <c r="T4157" i="14"/>
  <c r="T4156" i="14"/>
  <c r="T4155" i="14"/>
  <c r="T4154" i="14"/>
  <c r="T4153" i="14"/>
  <c r="T4152" i="14"/>
  <c r="T4151" i="14"/>
  <c r="T4150" i="14"/>
  <c r="T4149" i="14"/>
  <c r="T4148" i="14"/>
  <c r="T4147" i="14"/>
  <c r="T4146" i="14"/>
  <c r="T4145" i="14"/>
  <c r="T4144" i="14"/>
  <c r="T4143" i="14"/>
  <c r="T4142" i="14"/>
  <c r="T4141" i="14"/>
  <c r="T4140" i="14"/>
  <c r="T4139" i="14"/>
  <c r="T4138" i="14"/>
  <c r="T4137" i="14"/>
  <c r="T4136" i="14"/>
  <c r="T4135" i="14"/>
  <c r="T4134" i="14"/>
  <c r="T4133" i="14"/>
  <c r="T4132" i="14"/>
  <c r="T4131" i="14"/>
  <c r="T4130" i="14"/>
  <c r="T4129" i="14"/>
  <c r="T4128" i="14"/>
  <c r="T4127" i="14"/>
  <c r="T4126" i="14"/>
  <c r="T4125" i="14"/>
  <c r="T4124" i="14"/>
  <c r="T4123" i="14"/>
  <c r="T4122" i="14"/>
  <c r="T4121" i="14"/>
  <c r="T4120" i="14"/>
  <c r="T4119" i="14"/>
  <c r="T4118" i="14"/>
  <c r="T4117" i="14"/>
  <c r="T4116" i="14"/>
  <c r="T4115" i="14"/>
  <c r="T4114" i="14"/>
  <c r="T4113" i="14"/>
  <c r="T4112" i="14"/>
  <c r="T4111" i="14"/>
  <c r="T4110" i="14"/>
  <c r="T4109" i="14"/>
  <c r="T4108" i="14"/>
  <c r="T4107" i="14"/>
  <c r="T4106" i="14"/>
  <c r="T4105" i="14"/>
  <c r="T4104" i="14"/>
  <c r="T4103" i="14"/>
  <c r="T4102" i="14"/>
  <c r="T4101" i="14"/>
  <c r="T4100" i="14"/>
  <c r="T4099" i="14"/>
  <c r="T4098" i="14"/>
  <c r="T4097" i="14"/>
  <c r="T4096" i="14"/>
  <c r="T4095" i="14"/>
  <c r="T4094" i="14"/>
  <c r="T4093" i="14"/>
  <c r="T4092" i="14"/>
  <c r="T4091" i="14"/>
  <c r="T4090" i="14"/>
  <c r="T4089" i="14"/>
  <c r="T4088" i="14"/>
  <c r="T4087" i="14"/>
  <c r="T4086" i="14"/>
  <c r="T4085" i="14"/>
  <c r="T4084" i="14"/>
  <c r="T4083" i="14"/>
  <c r="T4082" i="14"/>
  <c r="T4081" i="14"/>
  <c r="T4080" i="14"/>
  <c r="T4079" i="14"/>
  <c r="T4078" i="14"/>
  <c r="T4077" i="14"/>
  <c r="T4076" i="14"/>
  <c r="T4075" i="14"/>
  <c r="T4074" i="14"/>
  <c r="T4073" i="14"/>
  <c r="T4072" i="14"/>
  <c r="T4071" i="14"/>
  <c r="T4070" i="14"/>
  <c r="T4069" i="14"/>
  <c r="T4068" i="14"/>
  <c r="T4067" i="14"/>
  <c r="T4066" i="14"/>
  <c r="T4065" i="14"/>
  <c r="T4064" i="14"/>
  <c r="T4063" i="14"/>
  <c r="T4062" i="14"/>
  <c r="T4061" i="14"/>
  <c r="T4060" i="14"/>
  <c r="T4059" i="14"/>
  <c r="T4058" i="14"/>
  <c r="T4057" i="14"/>
  <c r="T4056" i="14"/>
  <c r="T4055" i="14"/>
  <c r="T4054" i="14"/>
  <c r="T4053" i="14"/>
  <c r="T4052" i="14"/>
  <c r="T4051" i="14"/>
  <c r="T4050" i="14"/>
  <c r="T4049" i="14"/>
  <c r="T4048" i="14"/>
  <c r="T4047" i="14"/>
  <c r="T4046" i="14"/>
  <c r="T4045" i="14"/>
  <c r="T4044" i="14"/>
  <c r="T4043" i="14"/>
  <c r="T4042" i="14"/>
  <c r="T4041" i="14"/>
  <c r="T4040" i="14"/>
  <c r="T4039" i="14"/>
  <c r="T4038" i="14"/>
  <c r="T4037" i="14"/>
  <c r="T4036" i="14"/>
  <c r="T4035" i="14"/>
  <c r="T4034" i="14"/>
  <c r="T4033" i="14"/>
  <c r="T4032" i="14"/>
  <c r="T4031" i="14"/>
  <c r="T4030" i="14"/>
  <c r="T4029" i="14"/>
  <c r="T4028" i="14"/>
  <c r="T4027" i="14"/>
  <c r="T4026" i="14"/>
  <c r="T4025" i="14"/>
  <c r="T4024" i="14"/>
  <c r="T4023" i="14"/>
  <c r="T4022" i="14"/>
  <c r="T4021" i="14"/>
  <c r="T4020" i="14"/>
  <c r="T4019" i="14"/>
  <c r="T4018" i="14"/>
  <c r="T4017" i="14"/>
  <c r="T4016" i="14"/>
  <c r="T4015" i="14"/>
  <c r="T4014" i="14"/>
  <c r="T4013" i="14"/>
  <c r="T4012" i="14"/>
  <c r="T4011" i="14"/>
  <c r="T4010" i="14"/>
  <c r="T4009" i="14"/>
  <c r="T4008" i="14"/>
  <c r="T4007" i="14"/>
  <c r="T4006" i="14"/>
  <c r="T4005" i="14"/>
  <c r="T4004" i="14"/>
  <c r="T4003" i="14"/>
  <c r="T4002" i="14"/>
  <c r="T4001" i="14"/>
  <c r="T4000" i="14"/>
  <c r="T3999" i="14"/>
  <c r="T3998" i="14"/>
  <c r="T3997" i="14"/>
  <c r="T3996" i="14"/>
  <c r="T3995" i="14"/>
  <c r="T3994" i="14"/>
  <c r="T3993" i="14"/>
  <c r="T3992" i="14"/>
  <c r="T3991" i="14"/>
  <c r="T3990" i="14"/>
  <c r="T3989" i="14"/>
  <c r="T3988" i="14"/>
  <c r="T3987" i="14"/>
  <c r="T3986" i="14"/>
  <c r="T3985" i="14"/>
  <c r="T3984" i="14"/>
  <c r="T3983" i="14"/>
  <c r="T3982" i="14"/>
  <c r="T3981" i="14"/>
  <c r="T3980" i="14"/>
  <c r="T3979" i="14"/>
  <c r="T3978" i="14"/>
  <c r="T3977" i="14"/>
  <c r="T3976" i="14"/>
  <c r="T3975" i="14"/>
  <c r="T3974" i="14"/>
  <c r="T3973" i="14"/>
  <c r="T3972" i="14"/>
  <c r="T3971" i="14"/>
  <c r="T3970" i="14"/>
  <c r="T3969" i="14"/>
  <c r="T3968" i="14"/>
  <c r="T3967" i="14"/>
  <c r="T3966" i="14"/>
  <c r="T3965" i="14"/>
  <c r="T3964" i="14"/>
  <c r="T3963" i="14"/>
  <c r="T3962" i="14"/>
  <c r="T3961" i="14"/>
  <c r="T3960" i="14"/>
  <c r="T3959" i="14"/>
  <c r="T3958" i="14"/>
  <c r="T3957" i="14"/>
  <c r="T3956" i="14"/>
  <c r="T3955" i="14"/>
  <c r="T3954" i="14"/>
  <c r="T3953" i="14"/>
  <c r="T3952" i="14"/>
  <c r="T3951" i="14"/>
  <c r="T3950" i="14"/>
  <c r="T3949" i="14"/>
  <c r="T3948" i="14"/>
  <c r="T3947" i="14"/>
  <c r="T3946" i="14"/>
  <c r="T3945" i="14"/>
  <c r="T3944" i="14"/>
  <c r="T3943" i="14"/>
  <c r="T3942" i="14"/>
  <c r="T3941" i="14"/>
  <c r="T3940" i="14"/>
  <c r="T3939" i="14"/>
  <c r="T3938" i="14"/>
  <c r="T3937" i="14"/>
  <c r="T3936" i="14"/>
  <c r="T3935" i="14"/>
  <c r="T3934" i="14"/>
  <c r="T3933" i="14"/>
  <c r="T3932" i="14"/>
  <c r="T3931" i="14"/>
  <c r="T3930" i="14"/>
  <c r="T3929" i="14"/>
  <c r="T3928" i="14"/>
  <c r="T3927" i="14"/>
  <c r="T3926" i="14"/>
  <c r="T3925" i="14"/>
  <c r="T3924" i="14"/>
  <c r="T3923" i="14"/>
  <c r="T3922" i="14"/>
  <c r="T3921" i="14"/>
  <c r="T3920" i="14"/>
  <c r="T3919" i="14"/>
  <c r="T3918" i="14"/>
  <c r="T3917" i="14"/>
  <c r="T3916" i="14"/>
  <c r="T3915" i="14"/>
  <c r="T3914" i="14"/>
  <c r="T3913" i="14"/>
  <c r="T3912" i="14"/>
  <c r="T3911" i="14"/>
  <c r="T3910" i="14"/>
  <c r="T3909" i="14"/>
  <c r="T3908" i="14"/>
  <c r="T3907" i="14"/>
  <c r="T3906" i="14"/>
  <c r="T3905" i="14"/>
  <c r="T3904" i="14"/>
  <c r="T3903" i="14"/>
  <c r="T3902" i="14"/>
  <c r="T3901" i="14"/>
  <c r="T3900" i="14"/>
  <c r="T3899" i="14"/>
  <c r="T3898" i="14"/>
  <c r="T3897" i="14"/>
  <c r="T3896" i="14"/>
  <c r="T3895" i="14"/>
  <c r="T3894" i="14"/>
  <c r="T3893" i="14"/>
  <c r="T3892" i="14"/>
  <c r="T3891" i="14"/>
  <c r="T3890" i="14"/>
  <c r="T3889" i="14"/>
  <c r="T3888" i="14"/>
  <c r="T3887" i="14"/>
  <c r="T3886" i="14"/>
  <c r="T3885" i="14"/>
  <c r="T3884" i="14"/>
  <c r="T3883" i="14"/>
  <c r="T3882" i="14"/>
  <c r="T3881" i="14"/>
  <c r="T3880" i="14"/>
  <c r="T3879" i="14"/>
  <c r="T3878" i="14"/>
  <c r="T3877" i="14"/>
  <c r="T3876" i="14"/>
  <c r="T3875" i="14"/>
  <c r="T3874" i="14"/>
  <c r="T3873" i="14"/>
  <c r="T3872" i="14"/>
  <c r="T3871" i="14"/>
  <c r="T3870" i="14"/>
  <c r="T3869" i="14"/>
  <c r="T3868" i="14"/>
  <c r="T3867" i="14"/>
  <c r="T3866" i="14"/>
  <c r="T3865" i="14"/>
  <c r="T3864" i="14"/>
  <c r="T3863" i="14"/>
  <c r="T3862" i="14"/>
  <c r="T3861" i="14"/>
  <c r="T3860" i="14"/>
  <c r="T3859" i="14"/>
  <c r="T3858" i="14"/>
  <c r="T3857" i="14"/>
  <c r="T3856" i="14"/>
  <c r="T3855" i="14"/>
  <c r="T3854" i="14"/>
  <c r="T3853" i="14"/>
  <c r="T3852" i="14"/>
  <c r="T3851" i="14"/>
  <c r="T3850" i="14"/>
  <c r="T3849" i="14"/>
  <c r="T3848" i="14"/>
  <c r="T3847" i="14"/>
  <c r="T3846" i="14"/>
  <c r="T3845" i="14"/>
  <c r="T3844" i="14"/>
  <c r="T3843" i="14"/>
  <c r="T3842" i="14"/>
  <c r="T3841" i="14"/>
  <c r="T3840" i="14"/>
  <c r="T3839" i="14"/>
  <c r="T3838" i="14"/>
  <c r="T3837" i="14"/>
  <c r="T3836" i="14"/>
  <c r="T3835" i="14"/>
  <c r="T3834" i="14"/>
  <c r="T3833" i="14"/>
  <c r="T3832" i="14"/>
  <c r="T3831" i="14"/>
  <c r="T3830" i="14"/>
  <c r="T3829" i="14"/>
  <c r="T3828" i="14"/>
  <c r="T3827" i="14"/>
  <c r="T3826" i="14"/>
  <c r="T3825" i="14"/>
  <c r="T3824" i="14"/>
  <c r="T3823" i="14"/>
  <c r="T3822" i="14"/>
  <c r="T3821" i="14"/>
  <c r="T3820" i="14"/>
  <c r="T3819" i="14"/>
  <c r="T3818" i="14"/>
  <c r="T3817" i="14"/>
  <c r="T3816" i="14"/>
  <c r="T3815" i="14"/>
  <c r="T3814" i="14"/>
  <c r="T3813" i="14"/>
  <c r="T3812" i="14"/>
  <c r="T3811" i="14"/>
  <c r="T3810" i="14"/>
  <c r="T3809" i="14"/>
  <c r="T3808" i="14"/>
  <c r="T3807" i="14"/>
  <c r="T3806" i="14"/>
  <c r="T3805" i="14"/>
  <c r="T3804" i="14"/>
  <c r="T3803" i="14"/>
  <c r="T3802" i="14"/>
  <c r="T3801" i="14"/>
  <c r="T3800" i="14"/>
  <c r="T3799" i="14"/>
  <c r="T3798" i="14"/>
  <c r="T3797" i="14"/>
  <c r="T3796" i="14"/>
  <c r="T3795" i="14"/>
  <c r="T3794" i="14"/>
  <c r="T3793" i="14"/>
  <c r="T3792" i="14"/>
  <c r="T3791" i="14"/>
  <c r="T3790" i="14"/>
  <c r="T3789" i="14"/>
  <c r="T3788" i="14"/>
  <c r="T3787" i="14"/>
  <c r="T3786" i="14"/>
  <c r="T3785" i="14"/>
  <c r="T3784" i="14"/>
  <c r="T3783" i="14"/>
  <c r="T3782" i="14"/>
  <c r="T3781" i="14"/>
  <c r="T3780" i="14"/>
  <c r="T3779" i="14"/>
  <c r="T3778" i="14"/>
  <c r="T3777" i="14"/>
  <c r="T3776" i="14"/>
  <c r="T3775" i="14"/>
  <c r="T3774" i="14"/>
  <c r="T3773" i="14"/>
  <c r="T3772" i="14"/>
  <c r="T3771" i="14"/>
  <c r="T3770" i="14"/>
  <c r="T3769" i="14"/>
  <c r="T3768" i="14"/>
  <c r="T3767" i="14"/>
  <c r="T3766" i="14"/>
  <c r="T3765" i="14"/>
  <c r="T3764" i="14"/>
  <c r="T3763" i="14"/>
  <c r="T3762" i="14"/>
  <c r="T3761" i="14"/>
  <c r="T3760" i="14"/>
  <c r="T3759" i="14"/>
  <c r="T3758" i="14"/>
  <c r="T3757" i="14"/>
  <c r="T3756" i="14"/>
  <c r="T3755" i="14"/>
  <c r="T3754" i="14"/>
  <c r="T3753" i="14"/>
  <c r="T3752" i="14"/>
  <c r="T3751" i="14"/>
  <c r="T3750" i="14"/>
  <c r="T3749" i="14"/>
  <c r="T3748" i="14"/>
  <c r="T3747" i="14"/>
  <c r="T3746" i="14"/>
  <c r="T3745" i="14"/>
  <c r="T3744" i="14"/>
  <c r="T3743" i="14"/>
  <c r="T3742" i="14"/>
  <c r="T3741" i="14"/>
  <c r="T3740" i="14"/>
  <c r="T3739" i="14"/>
  <c r="T3738" i="14"/>
  <c r="T3737" i="14"/>
  <c r="T3736" i="14"/>
  <c r="T3735" i="14"/>
  <c r="T3734" i="14"/>
  <c r="T3733" i="14"/>
  <c r="T3732" i="14"/>
  <c r="T3731" i="14"/>
  <c r="T3730" i="14"/>
  <c r="T3729" i="14"/>
  <c r="T3728" i="14"/>
  <c r="T3727" i="14"/>
  <c r="T3726" i="14"/>
  <c r="T3725" i="14"/>
  <c r="T3724" i="14"/>
  <c r="T3723" i="14"/>
  <c r="T3722" i="14"/>
  <c r="T3721" i="14"/>
  <c r="T3720" i="14"/>
  <c r="T3719" i="14"/>
  <c r="T3718" i="14"/>
  <c r="T3717" i="14"/>
  <c r="T3716" i="14"/>
  <c r="T3715" i="14"/>
  <c r="T3714" i="14"/>
  <c r="T3713" i="14"/>
  <c r="T3712" i="14"/>
  <c r="T3711" i="14"/>
  <c r="T3710" i="14"/>
  <c r="T3709" i="14"/>
  <c r="T3708" i="14"/>
  <c r="T3707" i="14"/>
  <c r="T3706" i="14"/>
  <c r="T3705" i="14"/>
  <c r="T3704" i="14"/>
  <c r="T3703" i="14"/>
  <c r="T3702" i="14"/>
  <c r="T3701" i="14"/>
  <c r="T3700" i="14"/>
  <c r="T3699" i="14"/>
  <c r="T3698" i="14"/>
  <c r="T3697" i="14"/>
  <c r="T3696" i="14"/>
  <c r="T3695" i="14"/>
  <c r="T3694" i="14"/>
  <c r="T3693" i="14"/>
  <c r="T3692" i="14"/>
  <c r="T3691" i="14"/>
  <c r="T3690" i="14"/>
  <c r="T3689" i="14"/>
  <c r="T3688" i="14"/>
  <c r="T3687" i="14"/>
  <c r="T3686" i="14"/>
  <c r="T3685" i="14"/>
  <c r="T3684" i="14"/>
  <c r="T3683" i="14"/>
  <c r="T3682" i="14"/>
  <c r="T3681" i="14"/>
  <c r="T3680" i="14"/>
  <c r="T3679" i="14"/>
  <c r="T3678" i="14"/>
  <c r="T3677" i="14"/>
  <c r="T3676" i="14"/>
  <c r="T3675" i="14"/>
  <c r="T3674" i="14"/>
  <c r="T3673" i="14"/>
  <c r="T3672" i="14"/>
  <c r="T3671" i="14"/>
  <c r="T3670" i="14"/>
  <c r="T3669" i="14"/>
  <c r="T3668" i="14"/>
  <c r="T3667" i="14"/>
  <c r="T3666" i="14"/>
  <c r="T3665" i="14"/>
  <c r="T3664" i="14"/>
  <c r="T3663" i="14"/>
  <c r="T3662" i="14"/>
  <c r="T3661" i="14"/>
  <c r="T3660" i="14"/>
  <c r="T3659" i="14"/>
  <c r="T3658" i="14"/>
  <c r="T3657" i="14"/>
  <c r="T3656" i="14"/>
  <c r="T3655" i="14"/>
  <c r="T3654" i="14"/>
  <c r="T3653" i="14"/>
  <c r="T3652" i="14"/>
  <c r="T3651" i="14"/>
  <c r="T3650" i="14"/>
  <c r="T3649" i="14"/>
  <c r="T3648" i="14"/>
  <c r="T3647" i="14"/>
  <c r="T3646" i="14"/>
  <c r="T3645" i="14"/>
  <c r="T3644" i="14"/>
  <c r="T3643" i="14"/>
  <c r="T3642" i="14"/>
  <c r="T3641" i="14"/>
  <c r="T3640" i="14"/>
  <c r="T3639" i="14"/>
  <c r="T3638" i="14"/>
  <c r="T3637" i="14"/>
  <c r="T3636" i="14"/>
  <c r="T3635" i="14"/>
  <c r="T3634" i="14"/>
  <c r="T3633" i="14"/>
  <c r="T3632" i="14"/>
  <c r="T3631" i="14"/>
  <c r="T3630" i="14"/>
  <c r="T3629" i="14"/>
  <c r="T3628" i="14"/>
  <c r="T3627" i="14"/>
  <c r="T3626" i="14"/>
  <c r="T3625" i="14"/>
  <c r="T3624" i="14"/>
  <c r="T3623" i="14"/>
  <c r="T3622" i="14"/>
  <c r="T3621" i="14"/>
  <c r="T3620" i="14"/>
  <c r="T3619" i="14"/>
  <c r="T3618" i="14"/>
  <c r="T3617" i="14"/>
  <c r="T3616" i="14"/>
  <c r="T3615" i="14"/>
  <c r="T3614" i="14"/>
  <c r="T3613" i="14"/>
  <c r="T3612" i="14"/>
  <c r="T3611" i="14"/>
  <c r="T3610" i="14"/>
  <c r="T3609" i="14"/>
  <c r="T3608" i="14"/>
  <c r="T3607" i="14"/>
  <c r="T3606" i="14"/>
  <c r="T3605" i="14"/>
  <c r="T3604" i="14"/>
  <c r="T3603" i="14"/>
  <c r="T3602" i="14"/>
  <c r="T3601" i="14"/>
  <c r="T3600" i="14"/>
  <c r="T3599" i="14"/>
  <c r="T3598" i="14"/>
  <c r="T3597" i="14"/>
  <c r="T3596" i="14"/>
  <c r="T3595" i="14"/>
  <c r="T3594" i="14"/>
  <c r="T3593" i="14"/>
  <c r="T3592" i="14"/>
  <c r="T3591" i="14"/>
  <c r="T3590" i="14"/>
  <c r="T3589" i="14"/>
  <c r="T3588" i="14"/>
  <c r="T3587" i="14"/>
  <c r="T3586" i="14"/>
  <c r="T3585" i="14"/>
  <c r="T3584" i="14"/>
  <c r="T3583" i="14"/>
  <c r="T3582" i="14"/>
  <c r="T3581" i="14"/>
  <c r="T3580" i="14"/>
  <c r="T3579" i="14"/>
  <c r="T3578" i="14"/>
  <c r="T3577" i="14"/>
  <c r="T3576" i="14"/>
  <c r="T3575" i="14"/>
  <c r="T3574" i="14"/>
  <c r="T3573" i="14"/>
  <c r="T3572" i="14"/>
  <c r="T3571" i="14"/>
  <c r="T3570" i="14"/>
  <c r="T3569" i="14"/>
  <c r="T3568" i="14"/>
  <c r="T3567" i="14"/>
  <c r="T3566" i="14"/>
  <c r="T3565" i="14"/>
  <c r="T3564" i="14"/>
  <c r="T3563" i="14"/>
  <c r="T3562" i="14"/>
  <c r="T3561" i="14"/>
  <c r="T3560" i="14"/>
  <c r="T3559" i="14"/>
  <c r="T3558" i="14"/>
  <c r="T3557" i="14"/>
  <c r="T3556" i="14"/>
  <c r="T3555" i="14"/>
  <c r="T3554" i="14"/>
  <c r="T3553" i="14"/>
  <c r="T3552" i="14"/>
  <c r="T3551" i="14"/>
  <c r="T3550" i="14"/>
  <c r="T3549" i="14"/>
  <c r="T3548" i="14"/>
  <c r="T3547" i="14"/>
  <c r="T3546" i="14"/>
  <c r="T3545" i="14"/>
  <c r="T3544" i="14"/>
  <c r="T3543" i="14"/>
  <c r="T3542" i="14"/>
  <c r="T3541" i="14"/>
  <c r="T3540" i="14"/>
  <c r="T3539" i="14"/>
  <c r="T3538" i="14"/>
  <c r="T3537" i="14"/>
  <c r="T3536" i="14"/>
  <c r="T3535" i="14"/>
  <c r="T3534" i="14"/>
  <c r="T3533" i="14"/>
  <c r="T3532" i="14"/>
  <c r="T3531" i="14"/>
  <c r="T3530" i="14"/>
  <c r="T3529" i="14"/>
  <c r="T3528" i="14"/>
  <c r="T3527" i="14"/>
  <c r="T3526" i="14"/>
  <c r="T3525" i="14"/>
  <c r="T3524" i="14"/>
  <c r="T3523" i="14"/>
  <c r="T3522" i="14"/>
  <c r="T3521" i="14"/>
  <c r="T3520" i="14"/>
  <c r="T3519" i="14"/>
  <c r="T3518" i="14"/>
  <c r="T3517" i="14"/>
  <c r="T3516" i="14"/>
  <c r="T3515" i="14"/>
  <c r="T3514" i="14"/>
  <c r="T3513" i="14"/>
  <c r="T3512" i="14"/>
  <c r="T3511" i="14"/>
  <c r="T3510" i="14"/>
  <c r="T3509" i="14"/>
  <c r="T3508" i="14"/>
  <c r="T3507" i="14"/>
  <c r="T3506" i="14"/>
  <c r="T3505" i="14"/>
  <c r="T3504" i="14"/>
  <c r="T3503" i="14"/>
  <c r="T3502" i="14"/>
  <c r="T3501" i="14"/>
  <c r="T3500" i="14"/>
  <c r="T3499" i="14"/>
  <c r="T3498" i="14"/>
  <c r="T3497" i="14"/>
  <c r="T3496" i="14"/>
  <c r="T3495" i="14"/>
  <c r="T3494" i="14"/>
  <c r="T3493" i="14"/>
  <c r="T3492" i="14"/>
  <c r="T3491" i="14"/>
  <c r="T3490" i="14"/>
  <c r="T3489" i="14"/>
  <c r="T3488" i="14"/>
  <c r="T3487" i="14"/>
  <c r="T3486" i="14"/>
  <c r="T3485" i="14"/>
  <c r="T3484" i="14"/>
  <c r="T3483" i="14"/>
  <c r="T3482" i="14"/>
  <c r="T3481" i="14"/>
  <c r="T3480" i="14"/>
  <c r="T3479" i="14"/>
  <c r="T3478" i="14"/>
  <c r="T3477" i="14"/>
  <c r="T3476" i="14"/>
  <c r="T3475" i="14"/>
  <c r="T3474" i="14"/>
  <c r="T3473" i="14"/>
  <c r="T3472" i="14"/>
  <c r="T3471" i="14"/>
  <c r="T3470" i="14"/>
  <c r="T3469" i="14"/>
  <c r="T3468" i="14"/>
  <c r="T3467" i="14"/>
  <c r="T3466" i="14"/>
  <c r="T3465" i="14"/>
  <c r="T3464" i="14"/>
  <c r="T3463" i="14"/>
  <c r="T3462" i="14"/>
  <c r="T3461" i="14"/>
  <c r="T3460" i="14"/>
  <c r="T3459" i="14"/>
  <c r="T3458" i="14"/>
  <c r="T3457" i="14"/>
  <c r="T3456" i="14"/>
  <c r="T3455" i="14"/>
  <c r="T3454" i="14"/>
  <c r="T3453" i="14"/>
  <c r="T3452" i="14"/>
  <c r="T3451" i="14"/>
  <c r="T3450" i="14"/>
  <c r="T3449" i="14"/>
  <c r="T3448" i="14"/>
  <c r="T3447" i="14"/>
  <c r="T3446" i="14"/>
  <c r="T3445" i="14"/>
  <c r="T3444" i="14"/>
  <c r="T3443" i="14"/>
  <c r="T3442" i="14"/>
  <c r="T3441" i="14"/>
  <c r="T3440" i="14"/>
  <c r="T3439" i="14"/>
  <c r="T3438" i="14"/>
  <c r="T3437" i="14"/>
  <c r="T3436" i="14"/>
  <c r="T3435" i="14"/>
  <c r="T3434" i="14"/>
  <c r="T3433" i="14"/>
  <c r="T3432" i="14"/>
  <c r="T3431" i="14"/>
  <c r="T3430" i="14"/>
  <c r="T3429" i="14"/>
  <c r="T3428" i="14"/>
  <c r="T3427" i="14"/>
  <c r="T3426" i="14"/>
  <c r="T3425" i="14"/>
  <c r="T3424" i="14"/>
  <c r="T3423" i="14"/>
  <c r="T3422" i="14"/>
  <c r="T3421" i="14"/>
  <c r="T3420" i="14"/>
  <c r="T3419" i="14"/>
  <c r="T3418" i="14"/>
  <c r="T3417" i="14"/>
  <c r="T3416" i="14"/>
  <c r="T3415" i="14"/>
  <c r="T3414" i="14"/>
  <c r="T3413" i="14"/>
  <c r="T3412" i="14"/>
  <c r="T3411" i="14"/>
  <c r="T3410" i="14"/>
  <c r="T3409" i="14"/>
  <c r="T3408" i="14"/>
  <c r="T3407" i="14"/>
  <c r="T3406" i="14"/>
  <c r="T3405" i="14"/>
  <c r="T3404" i="14"/>
  <c r="T3403" i="14"/>
  <c r="T3402" i="14"/>
  <c r="T3401" i="14"/>
  <c r="T3400" i="14"/>
  <c r="T3399" i="14"/>
  <c r="T3398" i="14"/>
  <c r="T3397" i="14"/>
  <c r="T3396" i="14"/>
  <c r="T3395" i="14"/>
  <c r="T3394" i="14"/>
  <c r="T3393" i="14"/>
  <c r="T3392" i="14"/>
  <c r="T3391" i="14"/>
  <c r="T3390" i="14"/>
  <c r="T3389" i="14"/>
  <c r="T3388" i="14"/>
  <c r="T3387" i="14"/>
  <c r="T3386" i="14"/>
  <c r="T3385" i="14"/>
  <c r="T3384" i="14"/>
  <c r="T3383" i="14"/>
  <c r="T3382" i="14"/>
  <c r="T3381" i="14"/>
  <c r="T3380" i="14"/>
  <c r="T3379" i="14"/>
  <c r="T3378" i="14"/>
  <c r="T3377" i="14"/>
  <c r="T3376" i="14"/>
  <c r="T3375" i="14"/>
  <c r="T3374" i="14"/>
  <c r="T3373" i="14"/>
  <c r="T3372" i="14"/>
  <c r="T3371" i="14"/>
  <c r="T3370" i="14"/>
  <c r="T3369" i="14"/>
  <c r="T3368" i="14"/>
  <c r="T3367" i="14"/>
  <c r="T3366" i="14"/>
  <c r="T3365" i="14"/>
  <c r="T3364" i="14"/>
  <c r="T3363" i="14"/>
  <c r="T3362" i="14"/>
  <c r="T3361" i="14"/>
  <c r="T3360" i="14"/>
  <c r="T3359" i="14"/>
  <c r="T3358" i="14"/>
  <c r="T3357" i="14"/>
  <c r="T3356" i="14"/>
  <c r="T3355" i="14"/>
  <c r="T3354" i="14"/>
  <c r="T3353" i="14"/>
  <c r="T3352" i="14"/>
  <c r="T3351" i="14"/>
  <c r="T3350" i="14"/>
  <c r="T3349" i="14"/>
  <c r="T3348" i="14"/>
  <c r="T3347" i="14"/>
  <c r="T3346" i="14"/>
  <c r="T3345" i="14"/>
  <c r="T3344" i="14"/>
  <c r="T3343" i="14"/>
  <c r="T3342" i="14"/>
  <c r="T3341" i="14"/>
  <c r="T3340" i="14"/>
  <c r="T3339" i="14"/>
  <c r="T3338" i="14"/>
  <c r="T3337" i="14"/>
  <c r="T3336" i="14"/>
  <c r="T3335" i="14"/>
  <c r="T3334" i="14"/>
  <c r="T3333" i="14"/>
  <c r="T3332" i="14"/>
  <c r="T3331" i="14"/>
  <c r="T3330" i="14"/>
  <c r="T3329" i="14"/>
  <c r="T3328" i="14"/>
  <c r="T3327" i="14"/>
  <c r="T3326" i="14"/>
  <c r="T3325" i="14"/>
  <c r="T3324" i="14"/>
  <c r="T3323" i="14"/>
  <c r="T3322" i="14"/>
  <c r="T3321" i="14"/>
  <c r="T3320" i="14"/>
  <c r="T3319" i="14"/>
  <c r="T3318" i="14"/>
  <c r="T3317" i="14"/>
  <c r="T3316" i="14"/>
  <c r="T3315" i="14"/>
  <c r="T3314" i="14"/>
  <c r="T3313" i="14"/>
  <c r="T3312" i="14"/>
  <c r="T3311" i="14"/>
  <c r="T3310" i="14"/>
  <c r="T3309" i="14"/>
  <c r="T3308" i="14"/>
  <c r="T3307" i="14"/>
  <c r="T3306" i="14"/>
  <c r="T3305" i="14"/>
  <c r="T3304" i="14"/>
  <c r="T3303" i="14"/>
  <c r="T3302" i="14"/>
  <c r="T3301" i="14"/>
  <c r="T3300" i="14"/>
  <c r="T3299" i="14"/>
  <c r="T3298" i="14"/>
  <c r="T3297" i="14"/>
  <c r="T3296" i="14"/>
  <c r="T3295" i="14"/>
  <c r="T3294" i="14"/>
  <c r="T3293" i="14"/>
  <c r="T3292" i="14"/>
  <c r="T3291" i="14"/>
  <c r="T3290" i="14"/>
  <c r="T3289" i="14"/>
  <c r="T3288" i="14"/>
  <c r="T3287" i="14"/>
  <c r="T3286" i="14"/>
  <c r="T3285" i="14"/>
  <c r="T3284" i="14"/>
  <c r="T3283" i="14"/>
  <c r="T3282" i="14"/>
  <c r="T3281" i="14"/>
  <c r="T3280" i="14"/>
  <c r="T3279" i="14"/>
  <c r="T3278" i="14"/>
  <c r="T3277" i="14"/>
  <c r="T3276" i="14"/>
  <c r="T3275" i="14"/>
  <c r="T3274" i="14"/>
  <c r="T3273" i="14"/>
  <c r="T3272" i="14"/>
  <c r="T3271" i="14"/>
  <c r="T3270" i="14"/>
  <c r="T3269" i="14"/>
  <c r="T3268" i="14"/>
  <c r="T3267" i="14"/>
  <c r="T3266" i="14"/>
  <c r="T3265" i="14"/>
  <c r="T3264" i="14"/>
  <c r="T3263" i="14"/>
  <c r="T3262" i="14"/>
  <c r="T3261" i="14"/>
  <c r="T3260" i="14"/>
  <c r="T3259" i="14"/>
  <c r="T3258" i="14"/>
  <c r="T3257" i="14"/>
  <c r="T3256" i="14"/>
  <c r="T3255" i="14"/>
  <c r="T3254" i="14"/>
  <c r="T3253" i="14"/>
  <c r="T3252" i="14"/>
  <c r="T3251" i="14"/>
  <c r="T3250" i="14"/>
  <c r="T3249" i="14"/>
  <c r="T3248" i="14"/>
  <c r="T3247" i="14"/>
  <c r="T3246" i="14"/>
  <c r="T3245" i="14"/>
  <c r="T3244" i="14"/>
  <c r="T3243" i="14"/>
  <c r="T3242" i="14"/>
  <c r="T3241" i="14"/>
  <c r="T3240" i="14"/>
  <c r="T3239" i="14"/>
  <c r="T3238" i="14"/>
  <c r="T3237" i="14"/>
  <c r="T3236" i="14"/>
  <c r="T3235" i="14"/>
  <c r="T3234" i="14"/>
  <c r="T3233" i="14"/>
  <c r="T3232" i="14"/>
  <c r="T3231" i="14"/>
  <c r="T3230" i="14"/>
  <c r="T3229" i="14"/>
  <c r="T3228" i="14"/>
  <c r="T3227" i="14"/>
  <c r="T3226" i="14"/>
  <c r="T3225" i="14"/>
  <c r="T3224" i="14"/>
  <c r="T3223" i="14"/>
  <c r="T3222" i="14"/>
  <c r="T3221" i="14"/>
  <c r="T3220" i="14"/>
  <c r="T3219" i="14"/>
  <c r="T3218" i="14"/>
  <c r="T3217" i="14"/>
  <c r="T3216" i="14"/>
  <c r="T3215" i="14"/>
  <c r="T3214" i="14"/>
  <c r="T3213" i="14"/>
  <c r="T3212" i="14"/>
  <c r="T3211" i="14"/>
  <c r="T3210" i="14"/>
  <c r="T3209" i="14"/>
  <c r="T3208" i="14"/>
  <c r="T3207" i="14"/>
  <c r="T3206" i="14"/>
  <c r="T3205" i="14"/>
  <c r="T3204" i="14"/>
  <c r="T3203" i="14"/>
  <c r="T3202" i="14"/>
  <c r="T3201" i="14"/>
  <c r="T3200" i="14"/>
  <c r="T3199" i="14"/>
  <c r="T3198" i="14"/>
  <c r="T3197" i="14"/>
  <c r="T3196" i="14"/>
  <c r="T3195" i="14"/>
  <c r="T3194" i="14"/>
  <c r="T3193" i="14"/>
  <c r="T3192" i="14"/>
  <c r="T3191" i="14"/>
  <c r="T3190" i="14"/>
  <c r="T3189" i="14"/>
  <c r="T3188" i="14"/>
  <c r="T3187" i="14"/>
  <c r="T3186" i="14"/>
  <c r="T3185" i="14"/>
  <c r="T3184" i="14"/>
  <c r="T3183" i="14"/>
  <c r="T3182" i="14"/>
  <c r="T3181" i="14"/>
  <c r="T3180" i="14"/>
  <c r="T3179" i="14"/>
  <c r="T3178" i="14"/>
  <c r="T3177" i="14"/>
  <c r="T3176" i="14"/>
  <c r="T3175" i="14"/>
  <c r="T3174" i="14"/>
  <c r="T3173" i="14"/>
  <c r="T3172" i="14"/>
  <c r="T3171" i="14"/>
  <c r="T3170" i="14"/>
  <c r="T3169" i="14"/>
  <c r="T3168" i="14"/>
  <c r="T3167" i="14"/>
  <c r="T3166" i="14"/>
  <c r="T3165" i="14"/>
  <c r="T3164" i="14"/>
  <c r="T3163" i="14"/>
  <c r="T3162" i="14"/>
  <c r="T3161" i="14"/>
  <c r="T3160" i="14"/>
  <c r="T3159" i="14"/>
  <c r="T3158" i="14"/>
  <c r="T3157" i="14"/>
  <c r="T3156" i="14"/>
  <c r="T3155" i="14"/>
  <c r="T3154" i="14"/>
  <c r="T3153" i="14"/>
  <c r="T3152" i="14"/>
  <c r="T3151" i="14"/>
  <c r="T3150" i="14"/>
  <c r="T3149" i="14"/>
  <c r="T3148" i="14"/>
  <c r="T3147" i="14"/>
  <c r="T3146" i="14"/>
  <c r="T3145" i="14"/>
  <c r="T3144" i="14"/>
  <c r="T3143" i="14"/>
  <c r="T3142" i="14"/>
  <c r="T3141" i="14"/>
  <c r="T3140" i="14"/>
  <c r="T3139" i="14"/>
  <c r="T3138" i="14"/>
  <c r="T3137" i="14"/>
  <c r="T3136" i="14"/>
  <c r="T3135" i="14"/>
  <c r="T3134" i="14"/>
  <c r="T3133" i="14"/>
  <c r="T3132" i="14"/>
  <c r="T3131" i="14"/>
  <c r="T3130" i="14"/>
  <c r="T3129" i="14"/>
  <c r="T3128" i="14"/>
  <c r="T3127" i="14"/>
  <c r="T3126" i="14"/>
  <c r="T3125" i="14"/>
  <c r="T3124" i="14"/>
  <c r="T3123" i="14"/>
  <c r="T3122" i="14"/>
  <c r="T3121" i="14"/>
  <c r="T3120" i="14"/>
  <c r="T3119" i="14"/>
  <c r="T3118" i="14"/>
  <c r="T3117" i="14"/>
  <c r="T3116" i="14"/>
  <c r="T3115" i="14"/>
  <c r="T3114" i="14"/>
  <c r="T3113" i="14"/>
  <c r="T3112" i="14"/>
  <c r="T3111" i="14"/>
  <c r="T3110" i="14"/>
  <c r="T3109" i="14"/>
  <c r="T3108" i="14"/>
  <c r="T3107" i="14"/>
  <c r="T3106" i="14"/>
  <c r="T3105" i="14"/>
  <c r="T3104" i="14"/>
  <c r="T3103" i="14"/>
  <c r="T3102" i="14"/>
  <c r="T3101" i="14"/>
  <c r="T3100" i="14"/>
  <c r="T3099" i="14"/>
  <c r="T3098" i="14"/>
  <c r="T3097" i="14"/>
  <c r="T3096" i="14"/>
  <c r="T3095" i="14"/>
  <c r="T3094" i="14"/>
  <c r="T3093" i="14"/>
  <c r="T3092" i="14"/>
  <c r="T3091" i="14"/>
  <c r="T3090" i="14"/>
  <c r="T3089" i="14"/>
  <c r="T3088" i="14"/>
  <c r="T3087" i="14"/>
  <c r="T3086" i="14"/>
  <c r="T3085" i="14"/>
  <c r="T3084" i="14"/>
  <c r="T3083" i="14"/>
  <c r="T3082" i="14"/>
  <c r="T3081" i="14"/>
  <c r="T3080" i="14"/>
  <c r="T3079" i="14"/>
  <c r="T3078" i="14"/>
  <c r="T3077" i="14"/>
  <c r="T3076" i="14"/>
  <c r="T3075" i="14"/>
  <c r="T3074" i="14"/>
  <c r="T3073" i="14"/>
  <c r="T3072" i="14"/>
  <c r="T3071" i="14"/>
  <c r="T3070" i="14"/>
  <c r="T3069" i="14"/>
  <c r="T3068" i="14"/>
  <c r="T3067" i="14"/>
  <c r="T3066" i="14"/>
  <c r="T3065" i="14"/>
  <c r="T3064" i="14"/>
  <c r="T3063" i="14"/>
  <c r="T3062" i="14"/>
  <c r="T3061" i="14"/>
  <c r="T3060" i="14"/>
  <c r="T3059" i="14"/>
  <c r="T3058" i="14"/>
  <c r="T3057" i="14"/>
  <c r="T3056" i="14"/>
  <c r="T3055" i="14"/>
  <c r="T3054" i="14"/>
  <c r="T3053" i="14"/>
  <c r="T3052" i="14"/>
  <c r="T3051" i="14"/>
  <c r="T3050" i="14"/>
  <c r="T3049" i="14"/>
  <c r="T3048" i="14"/>
  <c r="T3047" i="14"/>
  <c r="T3046" i="14"/>
  <c r="T3045" i="14"/>
  <c r="T3044" i="14"/>
  <c r="T3043" i="14"/>
  <c r="T3042" i="14"/>
  <c r="T3041" i="14"/>
  <c r="T3040" i="14"/>
  <c r="T3039" i="14"/>
  <c r="T3038" i="14"/>
  <c r="T3037" i="14"/>
  <c r="T3036" i="14"/>
  <c r="T3035" i="14"/>
  <c r="T3034" i="14"/>
  <c r="T3033" i="14"/>
  <c r="T3032" i="14"/>
  <c r="T3031" i="14"/>
  <c r="T3030" i="14"/>
  <c r="T3029" i="14"/>
  <c r="T3028" i="14"/>
  <c r="T3027" i="14"/>
  <c r="T3026" i="14"/>
  <c r="T3025" i="14"/>
  <c r="T3024" i="14"/>
  <c r="T3023" i="14"/>
  <c r="T3022" i="14"/>
  <c r="T3021" i="14"/>
  <c r="T3020" i="14"/>
  <c r="T3019" i="14"/>
  <c r="T3018" i="14"/>
  <c r="T3017" i="14"/>
  <c r="T3016" i="14"/>
  <c r="T3015" i="14"/>
  <c r="T3014" i="14"/>
  <c r="T3013" i="14"/>
  <c r="T3012" i="14"/>
  <c r="T3011" i="14"/>
  <c r="T3010" i="14"/>
  <c r="T3009" i="14"/>
  <c r="T3008" i="14"/>
  <c r="T3007" i="14"/>
  <c r="T3006" i="14"/>
  <c r="T3005" i="14"/>
  <c r="T3004" i="14"/>
  <c r="T3003" i="14"/>
  <c r="T3002" i="14"/>
  <c r="T3001" i="14"/>
  <c r="T3000" i="14"/>
  <c r="T2999" i="14"/>
  <c r="T2998" i="14"/>
  <c r="T2997" i="14"/>
  <c r="T2996" i="14"/>
  <c r="T2995" i="14"/>
  <c r="T2994" i="14"/>
  <c r="T2993" i="14"/>
  <c r="T2992" i="14"/>
  <c r="T2991" i="14"/>
  <c r="T2990" i="14"/>
  <c r="T2989" i="14"/>
  <c r="T2988" i="14"/>
  <c r="T2987" i="14"/>
  <c r="T2986" i="14"/>
  <c r="T2985" i="14"/>
  <c r="T2984" i="14"/>
  <c r="T2983" i="14"/>
  <c r="T2982" i="14"/>
  <c r="T2981" i="14"/>
  <c r="T2980" i="14"/>
  <c r="T2979" i="14"/>
  <c r="T2978" i="14"/>
  <c r="T2977" i="14"/>
  <c r="T2976" i="14"/>
  <c r="T2975" i="14"/>
  <c r="T2974" i="14"/>
  <c r="T2973" i="14"/>
  <c r="T2972" i="14"/>
  <c r="T2971" i="14"/>
  <c r="T2970" i="14"/>
  <c r="T2969" i="14"/>
  <c r="T2968" i="14"/>
  <c r="T2967" i="14"/>
  <c r="T2966" i="14"/>
  <c r="T2965" i="14"/>
  <c r="T2964" i="14"/>
  <c r="T2963" i="14"/>
  <c r="T2962" i="14"/>
  <c r="T2961" i="14"/>
  <c r="T2960" i="14"/>
  <c r="T2959" i="14"/>
  <c r="T2958" i="14"/>
  <c r="T2957" i="14"/>
  <c r="T2956" i="14"/>
  <c r="T2955" i="14"/>
  <c r="T2954" i="14"/>
  <c r="T2953" i="14"/>
  <c r="T2952" i="14"/>
  <c r="T2951" i="14"/>
  <c r="T2950" i="14"/>
  <c r="T2949" i="14"/>
  <c r="T2948" i="14"/>
  <c r="T2947" i="14"/>
  <c r="T2946" i="14"/>
  <c r="T2945" i="14"/>
  <c r="T2944" i="14"/>
  <c r="T2943" i="14"/>
  <c r="T2942" i="14"/>
  <c r="T2941" i="14"/>
  <c r="T2940" i="14"/>
  <c r="T2939" i="14"/>
  <c r="T2938" i="14"/>
  <c r="T2937" i="14"/>
  <c r="T2936" i="14"/>
  <c r="T2935" i="14"/>
  <c r="T2934" i="14"/>
  <c r="T2933" i="14"/>
  <c r="T2932" i="14"/>
  <c r="T2931" i="14"/>
  <c r="T2930" i="14"/>
  <c r="T2929" i="14"/>
  <c r="T2928" i="14"/>
  <c r="T2927" i="14"/>
  <c r="T2926" i="14"/>
  <c r="T2925" i="14"/>
  <c r="T2924" i="14"/>
  <c r="T2923" i="14"/>
  <c r="T2922" i="14"/>
  <c r="T2921" i="14"/>
  <c r="T2920" i="14"/>
  <c r="T2919" i="14"/>
  <c r="T2918" i="14"/>
  <c r="T2917" i="14"/>
  <c r="T2916" i="14"/>
  <c r="T2915" i="14"/>
  <c r="T2914" i="14"/>
  <c r="T2913" i="14"/>
  <c r="T2912" i="14"/>
  <c r="T2911" i="14"/>
  <c r="T2910" i="14"/>
  <c r="T2909" i="14"/>
  <c r="T2908" i="14"/>
  <c r="T2907" i="14"/>
  <c r="T2906" i="14"/>
  <c r="T2905" i="14"/>
  <c r="T2904" i="14"/>
  <c r="T2903" i="14"/>
  <c r="T2902" i="14"/>
  <c r="T2901" i="14"/>
  <c r="T2900" i="14"/>
  <c r="T2899" i="14"/>
  <c r="T2898" i="14"/>
  <c r="T2897" i="14"/>
  <c r="T2896" i="14"/>
  <c r="T2895" i="14"/>
  <c r="T2894" i="14"/>
  <c r="T2893" i="14"/>
  <c r="T2892" i="14"/>
  <c r="T2891" i="14"/>
  <c r="T2890" i="14"/>
  <c r="T2889" i="14"/>
  <c r="T2888" i="14"/>
  <c r="T2887" i="14"/>
  <c r="T2886" i="14"/>
  <c r="T2885" i="14"/>
  <c r="T2884" i="14"/>
  <c r="T2883" i="14"/>
  <c r="T2882" i="14"/>
  <c r="T2881" i="14"/>
  <c r="T2880" i="14"/>
  <c r="T2879" i="14"/>
  <c r="T2878" i="14"/>
  <c r="T2877" i="14"/>
  <c r="T2876" i="14"/>
  <c r="T2875" i="14"/>
  <c r="T2874" i="14"/>
  <c r="T2873" i="14"/>
  <c r="T2872" i="14"/>
  <c r="T2871" i="14"/>
  <c r="T2870" i="14"/>
  <c r="T2869" i="14"/>
  <c r="T2868" i="14"/>
  <c r="T2867" i="14"/>
  <c r="T2866" i="14"/>
  <c r="T2865" i="14"/>
  <c r="T2864" i="14"/>
  <c r="T2863" i="14"/>
  <c r="T2862" i="14"/>
  <c r="T2861" i="14"/>
  <c r="T2860" i="14"/>
  <c r="T2859" i="14"/>
  <c r="T2858" i="14"/>
  <c r="T2857" i="14"/>
  <c r="T2856" i="14"/>
  <c r="T2855" i="14"/>
  <c r="T2854" i="14"/>
  <c r="T2853" i="14"/>
  <c r="T2852" i="14"/>
  <c r="T2851" i="14"/>
  <c r="T2850" i="14"/>
  <c r="T2849" i="14"/>
  <c r="T2848" i="14"/>
  <c r="T2847" i="14"/>
  <c r="T2846" i="14"/>
  <c r="T2845" i="14"/>
  <c r="T2844" i="14"/>
  <c r="T2843" i="14"/>
  <c r="T2842" i="14"/>
  <c r="T2841" i="14"/>
  <c r="T2840" i="14"/>
  <c r="T2839" i="14"/>
  <c r="T2838" i="14"/>
  <c r="T2837" i="14"/>
  <c r="T2836" i="14"/>
  <c r="T2835" i="14"/>
  <c r="T2834" i="14"/>
  <c r="T2833" i="14"/>
  <c r="T2832" i="14"/>
  <c r="T2831" i="14"/>
  <c r="T2830" i="14"/>
  <c r="T2829" i="14"/>
  <c r="T2828" i="14"/>
  <c r="T2827" i="14"/>
  <c r="T2826" i="14"/>
  <c r="T2825" i="14"/>
  <c r="T2824" i="14"/>
  <c r="T2823" i="14"/>
  <c r="T2822" i="14"/>
  <c r="T2821" i="14"/>
  <c r="T2820" i="14"/>
  <c r="T2819" i="14"/>
  <c r="T2818" i="14"/>
  <c r="T2817" i="14"/>
  <c r="T2816" i="14"/>
  <c r="T2815" i="14"/>
  <c r="T2814" i="14"/>
  <c r="T2813" i="14"/>
  <c r="T2812" i="14"/>
  <c r="T2811" i="14"/>
  <c r="T2810" i="14"/>
  <c r="T2809" i="14"/>
  <c r="T2808" i="14"/>
  <c r="T2807" i="14"/>
  <c r="T2806" i="14"/>
  <c r="T2805" i="14"/>
  <c r="T2804" i="14"/>
  <c r="T2803" i="14"/>
  <c r="T2802" i="14"/>
  <c r="T2801" i="14"/>
  <c r="T2800" i="14"/>
  <c r="T2799" i="14"/>
  <c r="T2798" i="14"/>
  <c r="T2797" i="14"/>
  <c r="T2796" i="14"/>
  <c r="T2795" i="14"/>
  <c r="T2794" i="14"/>
  <c r="T2793" i="14"/>
  <c r="T2792" i="14"/>
  <c r="T2791" i="14"/>
  <c r="T2790" i="14"/>
  <c r="T2789" i="14"/>
  <c r="T2788" i="14"/>
  <c r="T2787" i="14"/>
  <c r="T2786" i="14"/>
  <c r="T2785" i="14"/>
  <c r="T2784" i="14"/>
  <c r="T2783" i="14"/>
  <c r="T2782" i="14"/>
  <c r="T2781" i="14"/>
  <c r="T2780" i="14"/>
  <c r="T2779" i="14"/>
  <c r="T2778" i="14"/>
  <c r="T2777" i="14"/>
  <c r="T2776" i="14"/>
  <c r="T2775" i="14"/>
  <c r="T2774" i="14"/>
  <c r="T2773" i="14"/>
  <c r="T2772" i="14"/>
  <c r="T2771" i="14"/>
  <c r="T2770" i="14"/>
  <c r="T2769" i="14"/>
  <c r="T2768" i="14"/>
  <c r="T2767" i="14"/>
  <c r="T2766" i="14"/>
  <c r="T2765" i="14"/>
  <c r="T2764" i="14"/>
  <c r="T2763" i="14"/>
  <c r="T2762" i="14"/>
  <c r="T2761" i="14"/>
  <c r="T2760" i="14"/>
  <c r="T2759" i="14"/>
  <c r="T2758" i="14"/>
  <c r="T2757" i="14"/>
  <c r="T2756" i="14"/>
  <c r="T2755" i="14"/>
  <c r="T2754" i="14"/>
  <c r="T2753" i="14"/>
  <c r="T2752" i="14"/>
  <c r="T2751" i="14"/>
  <c r="T2750" i="14"/>
  <c r="T2749" i="14"/>
  <c r="T2748" i="14"/>
  <c r="T2747" i="14"/>
  <c r="T2746" i="14"/>
  <c r="T2745" i="14"/>
  <c r="T2744" i="14"/>
  <c r="T2743" i="14"/>
  <c r="T2742" i="14"/>
  <c r="T2741" i="14"/>
  <c r="T2740" i="14"/>
  <c r="T2739" i="14"/>
  <c r="T2738" i="14"/>
  <c r="T2737" i="14"/>
  <c r="T2736" i="14"/>
  <c r="T2735" i="14"/>
  <c r="T2734" i="14"/>
  <c r="T2733" i="14"/>
  <c r="T2732" i="14"/>
  <c r="T2731" i="14"/>
  <c r="T2730" i="14"/>
  <c r="T2729" i="14"/>
  <c r="T2728" i="14"/>
  <c r="T2727" i="14"/>
  <c r="T2726" i="14"/>
  <c r="T2725" i="14"/>
  <c r="T2724" i="14"/>
  <c r="T2723" i="14"/>
  <c r="T2722" i="14"/>
  <c r="T2721" i="14"/>
  <c r="T2720" i="14"/>
  <c r="T2719" i="14"/>
  <c r="T2718" i="14"/>
  <c r="T2717" i="14"/>
  <c r="T2716" i="14"/>
  <c r="T2715" i="14"/>
  <c r="T2714" i="14"/>
  <c r="T2713" i="14"/>
  <c r="T2712" i="14"/>
  <c r="T2711" i="14"/>
  <c r="T2710" i="14"/>
  <c r="T2709" i="14"/>
  <c r="T2708" i="14"/>
  <c r="T2707" i="14"/>
  <c r="T2706" i="14"/>
  <c r="T2705" i="14"/>
  <c r="T2704" i="14"/>
  <c r="T2703" i="14"/>
  <c r="T2702" i="14"/>
  <c r="T2701" i="14"/>
  <c r="T2700" i="14"/>
  <c r="T2699" i="14"/>
  <c r="T2698" i="14"/>
  <c r="T2697" i="14"/>
  <c r="T2696" i="14"/>
  <c r="T2695" i="14"/>
  <c r="T2694" i="14"/>
  <c r="T2693" i="14"/>
  <c r="T2692" i="14"/>
  <c r="T2691" i="14"/>
  <c r="T2690" i="14"/>
  <c r="T2689" i="14"/>
  <c r="T2688" i="14"/>
  <c r="T2687" i="14"/>
  <c r="T2686" i="14"/>
  <c r="T2685" i="14"/>
  <c r="T2684" i="14"/>
  <c r="T2683" i="14"/>
  <c r="T2682" i="14"/>
  <c r="T2681" i="14"/>
  <c r="T2680" i="14"/>
  <c r="T2679" i="14"/>
  <c r="T2678" i="14"/>
  <c r="T2677" i="14"/>
  <c r="T2676" i="14"/>
  <c r="T2675" i="14"/>
  <c r="T2674" i="14"/>
  <c r="T2673" i="14"/>
  <c r="T2672" i="14"/>
  <c r="T2671" i="14"/>
  <c r="T2670" i="14"/>
  <c r="T2669" i="14"/>
  <c r="T2668" i="14"/>
  <c r="T2667" i="14"/>
  <c r="T2666" i="14"/>
  <c r="T2665" i="14"/>
  <c r="T2664" i="14"/>
  <c r="T2663" i="14"/>
  <c r="T2662" i="14"/>
  <c r="T2661" i="14"/>
  <c r="T2660" i="14"/>
  <c r="T2659" i="14"/>
  <c r="T2658" i="14"/>
  <c r="T2657" i="14"/>
  <c r="T2656" i="14"/>
  <c r="T2655" i="14"/>
  <c r="T2654" i="14"/>
  <c r="T2653" i="14"/>
  <c r="T2652" i="14"/>
  <c r="T2651" i="14"/>
  <c r="T2650" i="14"/>
  <c r="T2649" i="14"/>
  <c r="T2648" i="14"/>
  <c r="T2647" i="14"/>
  <c r="T2646" i="14"/>
  <c r="T2645" i="14"/>
  <c r="T2644" i="14"/>
  <c r="T2643" i="14"/>
  <c r="T2642" i="14"/>
  <c r="T2641" i="14"/>
  <c r="T2640" i="14"/>
  <c r="T2639" i="14"/>
  <c r="T2638" i="14"/>
  <c r="T2637" i="14"/>
  <c r="T2636" i="14"/>
  <c r="T2635" i="14"/>
  <c r="T2634" i="14"/>
  <c r="T2633" i="14"/>
  <c r="T2632" i="14"/>
  <c r="T2631" i="14"/>
  <c r="T2630" i="14"/>
  <c r="T2629" i="14"/>
  <c r="T2628" i="14"/>
  <c r="T2627" i="14"/>
  <c r="T2626" i="14"/>
  <c r="T2625" i="14"/>
  <c r="T2624" i="14"/>
  <c r="T2623" i="14"/>
  <c r="T2622" i="14"/>
  <c r="T2621" i="14"/>
  <c r="T2620" i="14"/>
  <c r="T2619" i="14"/>
  <c r="T2618" i="14"/>
  <c r="T2617" i="14"/>
  <c r="T2616" i="14"/>
  <c r="T2615" i="14"/>
  <c r="T2614" i="14"/>
  <c r="T2613" i="14"/>
  <c r="T2612" i="14"/>
  <c r="T2611" i="14"/>
  <c r="T2610" i="14"/>
  <c r="T2609" i="14"/>
  <c r="T2608" i="14"/>
  <c r="T2607" i="14"/>
  <c r="T2606" i="14"/>
  <c r="T2605" i="14"/>
  <c r="T2604" i="14"/>
  <c r="T2603" i="14"/>
  <c r="T2602" i="14"/>
  <c r="T2601" i="14"/>
  <c r="T2600" i="14"/>
  <c r="T2599" i="14"/>
  <c r="T2598" i="14"/>
  <c r="T2597" i="14"/>
  <c r="T2596" i="14"/>
  <c r="T2595" i="14"/>
  <c r="T2594" i="14"/>
  <c r="T2593" i="14"/>
  <c r="T2592" i="14"/>
  <c r="T2591" i="14"/>
  <c r="T2590" i="14"/>
  <c r="T2589" i="14"/>
  <c r="T2588" i="14"/>
  <c r="T2587" i="14"/>
  <c r="T2586" i="14"/>
  <c r="T2585" i="14"/>
  <c r="T2584" i="14"/>
  <c r="T2583" i="14"/>
  <c r="T2582" i="14"/>
  <c r="T2581" i="14"/>
  <c r="T2580" i="14"/>
  <c r="T2579" i="14"/>
  <c r="T2578" i="14"/>
  <c r="T2577" i="14"/>
  <c r="T2576" i="14"/>
  <c r="T2575" i="14"/>
  <c r="T2574" i="14"/>
  <c r="T2573" i="14"/>
  <c r="T2572" i="14"/>
  <c r="T2571" i="14"/>
  <c r="T2570" i="14"/>
  <c r="T2569" i="14"/>
  <c r="T2568" i="14"/>
  <c r="T2567" i="14"/>
  <c r="T2566" i="14"/>
  <c r="T2565" i="14"/>
  <c r="T2564" i="14"/>
  <c r="T2563" i="14"/>
  <c r="T2562" i="14"/>
  <c r="T2561" i="14"/>
  <c r="T2560" i="14"/>
  <c r="T2559" i="14"/>
  <c r="T2558" i="14"/>
  <c r="T2557" i="14"/>
  <c r="T2556" i="14"/>
  <c r="T2555" i="14"/>
  <c r="T2554" i="14"/>
  <c r="T2553" i="14"/>
  <c r="T2552" i="14"/>
  <c r="T2551" i="14"/>
  <c r="T2550" i="14"/>
  <c r="T2549" i="14"/>
  <c r="T2548" i="14"/>
  <c r="T2547" i="14"/>
  <c r="T2546" i="14"/>
  <c r="T2545" i="14"/>
  <c r="T2544" i="14"/>
  <c r="T2543" i="14"/>
  <c r="T2542" i="14"/>
  <c r="T2541" i="14"/>
  <c r="T2540" i="14"/>
  <c r="T2539" i="14"/>
  <c r="T2538" i="14"/>
  <c r="T2537" i="14"/>
  <c r="T2536" i="14"/>
  <c r="T2535" i="14"/>
  <c r="T2534" i="14"/>
  <c r="T2533" i="14"/>
  <c r="T2532" i="14"/>
  <c r="T2531" i="14"/>
  <c r="T2530" i="14"/>
  <c r="T2529" i="14"/>
  <c r="T2528" i="14"/>
  <c r="T2527" i="14"/>
  <c r="T2526" i="14"/>
  <c r="T2525" i="14"/>
  <c r="T2524" i="14"/>
  <c r="T2523" i="14"/>
  <c r="T2522" i="14"/>
  <c r="T2521" i="14"/>
  <c r="T2520" i="14"/>
  <c r="T2519" i="14"/>
  <c r="T2518" i="14"/>
  <c r="T2517" i="14"/>
  <c r="T2516" i="14"/>
  <c r="T2515" i="14"/>
  <c r="T2514" i="14"/>
  <c r="T2513" i="14"/>
  <c r="T2512" i="14"/>
  <c r="T2511" i="14"/>
  <c r="T2510" i="14"/>
  <c r="T2509" i="14"/>
  <c r="T2508" i="14"/>
  <c r="T2507" i="14"/>
  <c r="T2506" i="14"/>
  <c r="T2505" i="14"/>
  <c r="T2504" i="14"/>
  <c r="T2503" i="14"/>
  <c r="T2502" i="14"/>
  <c r="T2501" i="14"/>
  <c r="T2500" i="14"/>
  <c r="T2499" i="14"/>
  <c r="T2498" i="14"/>
  <c r="T2497" i="14"/>
  <c r="T2496" i="14"/>
  <c r="T2495" i="14"/>
  <c r="T2494" i="14"/>
  <c r="T2493" i="14"/>
  <c r="T2492" i="14"/>
  <c r="T2491" i="14"/>
  <c r="T2490" i="14"/>
  <c r="T2489" i="14"/>
  <c r="T2488" i="14"/>
  <c r="T2487" i="14"/>
  <c r="T2486" i="14"/>
  <c r="T2485" i="14"/>
  <c r="T2484" i="14"/>
  <c r="T2483" i="14"/>
  <c r="T2482" i="14"/>
  <c r="T2481" i="14"/>
  <c r="T2480" i="14"/>
  <c r="T2479" i="14"/>
  <c r="T2478" i="14"/>
  <c r="T2477" i="14"/>
  <c r="T2476" i="14"/>
  <c r="T2475" i="14"/>
  <c r="T2474" i="14"/>
  <c r="T2473" i="14"/>
  <c r="T2472" i="14"/>
  <c r="T2471" i="14"/>
  <c r="T2470" i="14"/>
  <c r="T2469" i="14"/>
  <c r="T2468" i="14"/>
  <c r="T2467" i="14"/>
  <c r="T2466" i="14"/>
  <c r="T2465" i="14"/>
  <c r="T2464" i="14"/>
  <c r="T2463" i="14"/>
  <c r="T2462" i="14"/>
  <c r="T2461" i="14"/>
  <c r="T2460" i="14"/>
  <c r="T2459" i="14"/>
  <c r="T2458" i="14"/>
  <c r="T2457" i="14"/>
  <c r="T2456" i="14"/>
  <c r="T2455" i="14"/>
  <c r="T2454" i="14"/>
  <c r="T2453" i="14"/>
  <c r="T2452" i="14"/>
  <c r="T2451" i="14"/>
  <c r="T2450" i="14"/>
  <c r="T2449" i="14"/>
  <c r="T2448" i="14"/>
  <c r="T2447" i="14"/>
  <c r="T2446" i="14"/>
  <c r="T2445" i="14"/>
  <c r="T2444" i="14"/>
  <c r="T2443" i="14"/>
  <c r="T2442" i="14"/>
  <c r="T2441" i="14"/>
  <c r="T2440" i="14"/>
  <c r="T2439" i="14"/>
  <c r="T2438" i="14"/>
  <c r="T2437" i="14"/>
  <c r="T2436" i="14"/>
  <c r="T2435" i="14"/>
  <c r="T2434" i="14"/>
  <c r="T2433" i="14"/>
  <c r="T2432" i="14"/>
  <c r="T2431" i="14"/>
  <c r="T2430" i="14"/>
  <c r="T2429" i="14"/>
  <c r="T2428" i="14"/>
  <c r="T2427" i="14"/>
  <c r="T2426" i="14"/>
  <c r="T2425" i="14"/>
  <c r="T2424" i="14"/>
  <c r="T2423" i="14"/>
  <c r="T2422" i="14"/>
  <c r="T2421" i="14"/>
  <c r="T2420" i="14"/>
  <c r="T2419" i="14"/>
  <c r="T2418" i="14"/>
  <c r="T2417" i="14"/>
  <c r="T2416" i="14"/>
  <c r="T2415" i="14"/>
  <c r="T2414" i="14"/>
  <c r="T2413" i="14"/>
  <c r="T2412" i="14"/>
  <c r="T2411" i="14"/>
  <c r="T2410" i="14"/>
  <c r="T2409" i="14"/>
  <c r="T2408" i="14"/>
  <c r="T2407" i="14"/>
  <c r="T2406" i="14"/>
  <c r="T2405" i="14"/>
  <c r="T2404" i="14"/>
  <c r="T2403" i="14"/>
  <c r="T2402" i="14"/>
  <c r="T2401" i="14"/>
  <c r="T2400" i="14"/>
  <c r="T2399" i="14"/>
  <c r="T2398" i="14"/>
  <c r="T2397" i="14"/>
  <c r="T2396" i="14"/>
  <c r="T2395" i="14"/>
  <c r="T2394" i="14"/>
  <c r="T2393" i="14"/>
  <c r="T2392" i="14"/>
  <c r="T2391" i="14"/>
  <c r="T2390" i="14"/>
  <c r="T2389" i="14"/>
  <c r="T2388" i="14"/>
  <c r="T2387" i="14"/>
  <c r="T2386" i="14"/>
  <c r="T2385" i="14"/>
  <c r="T2384" i="14"/>
  <c r="T2383" i="14"/>
  <c r="T2382" i="14"/>
  <c r="T2381" i="14"/>
  <c r="T2380" i="14"/>
  <c r="T2379" i="14"/>
  <c r="T2378" i="14"/>
  <c r="T2377" i="14"/>
  <c r="T2376" i="14"/>
  <c r="T2375" i="14"/>
  <c r="T2374" i="14"/>
  <c r="T2373" i="14"/>
  <c r="T2372" i="14"/>
  <c r="T2371" i="14"/>
  <c r="T2370" i="14"/>
  <c r="T2369" i="14"/>
  <c r="T2368" i="14"/>
  <c r="T2367" i="14"/>
  <c r="T2366" i="14"/>
  <c r="T2365" i="14"/>
  <c r="T2364" i="14"/>
  <c r="T2363" i="14"/>
  <c r="T2362" i="14"/>
  <c r="T2361" i="14"/>
  <c r="T2360" i="14"/>
  <c r="T2359" i="14"/>
  <c r="T2358" i="14"/>
  <c r="T2357" i="14"/>
  <c r="T2356" i="14"/>
  <c r="T2355" i="14"/>
  <c r="T2354" i="14"/>
  <c r="T2353" i="14"/>
  <c r="T2352" i="14"/>
  <c r="T2351" i="14"/>
  <c r="T2350" i="14"/>
  <c r="T2349" i="14"/>
  <c r="T2348" i="14"/>
  <c r="T2347" i="14"/>
  <c r="T2346" i="14"/>
  <c r="T2345" i="14"/>
  <c r="T2344" i="14"/>
  <c r="T2343" i="14"/>
  <c r="T2342" i="14"/>
  <c r="T2341" i="14"/>
  <c r="T2340" i="14"/>
  <c r="T2339" i="14"/>
  <c r="T2338" i="14"/>
  <c r="T2337" i="14"/>
  <c r="T2336" i="14"/>
  <c r="T2335" i="14"/>
  <c r="T2334" i="14"/>
  <c r="T2333" i="14"/>
  <c r="T2332" i="14"/>
  <c r="T2331" i="14"/>
  <c r="T2330" i="14"/>
  <c r="T2329" i="14"/>
  <c r="T2328" i="14"/>
  <c r="T2327" i="14"/>
  <c r="T2326" i="14"/>
  <c r="T2325" i="14"/>
  <c r="T2324" i="14"/>
  <c r="T2323" i="14"/>
  <c r="T2322" i="14"/>
  <c r="T2321" i="14"/>
  <c r="T2320" i="14"/>
  <c r="T2319" i="14"/>
  <c r="T2318" i="14"/>
  <c r="T2317" i="14"/>
  <c r="T2316" i="14"/>
  <c r="T2315" i="14"/>
  <c r="T2314" i="14"/>
  <c r="T2313" i="14"/>
  <c r="T2312" i="14"/>
  <c r="T2311" i="14"/>
  <c r="T2310" i="14"/>
  <c r="T2309" i="14"/>
  <c r="T2308" i="14"/>
  <c r="T2307" i="14"/>
  <c r="T2306" i="14"/>
  <c r="T2305" i="14"/>
  <c r="T2304" i="14"/>
  <c r="T2303" i="14"/>
  <c r="T2302" i="14"/>
  <c r="T2301" i="14"/>
  <c r="T2300" i="14"/>
  <c r="T2299" i="14"/>
  <c r="T2298" i="14"/>
  <c r="T2297" i="14"/>
  <c r="T2296" i="14"/>
  <c r="T2295" i="14"/>
  <c r="T2294" i="14"/>
  <c r="T2293" i="14"/>
  <c r="T2292" i="14"/>
  <c r="T2291" i="14"/>
  <c r="T2290" i="14"/>
  <c r="T2289" i="14"/>
  <c r="T2288" i="14"/>
  <c r="T2287" i="14"/>
  <c r="T2286" i="14"/>
  <c r="T2285" i="14"/>
  <c r="T2284" i="14"/>
  <c r="T2283" i="14"/>
  <c r="T2282" i="14"/>
  <c r="T2281" i="14"/>
  <c r="T2280" i="14"/>
  <c r="T2279" i="14"/>
  <c r="T2278" i="14"/>
  <c r="T2277" i="14"/>
  <c r="T2276" i="14"/>
  <c r="T2275" i="14"/>
  <c r="T2274" i="14"/>
  <c r="T2273" i="14"/>
  <c r="T2272" i="14"/>
  <c r="T2271" i="14"/>
  <c r="T2270" i="14"/>
  <c r="T2269" i="14"/>
  <c r="T2268" i="14"/>
  <c r="T2267" i="14"/>
  <c r="T2266" i="14"/>
  <c r="T2265" i="14"/>
  <c r="T2264" i="14"/>
  <c r="T2263" i="14"/>
  <c r="T2262" i="14"/>
  <c r="T2261" i="14"/>
  <c r="T2260" i="14"/>
  <c r="T2259" i="14"/>
  <c r="T2258" i="14"/>
  <c r="T2257" i="14"/>
  <c r="T2256" i="14"/>
  <c r="T2255" i="14"/>
  <c r="T2254" i="14"/>
  <c r="T2253" i="14"/>
  <c r="T2252" i="14"/>
  <c r="T2251" i="14"/>
  <c r="T2250" i="14"/>
  <c r="T2249" i="14"/>
  <c r="T2248" i="14"/>
  <c r="T2247" i="14"/>
  <c r="T2246" i="14"/>
  <c r="T2245" i="14"/>
  <c r="T2244" i="14"/>
  <c r="T2243" i="14"/>
  <c r="T2242" i="14"/>
  <c r="T2241" i="14"/>
  <c r="T2240" i="14"/>
  <c r="T2239" i="14"/>
  <c r="T2238" i="14"/>
  <c r="T2237" i="14"/>
  <c r="T2236" i="14"/>
  <c r="T2235" i="14"/>
  <c r="T2234" i="14"/>
  <c r="T2233" i="14"/>
  <c r="T2232" i="14"/>
  <c r="T2231" i="14"/>
  <c r="T2230" i="14"/>
  <c r="T2229" i="14"/>
  <c r="T2228" i="14"/>
  <c r="T2227" i="14"/>
  <c r="T2226" i="14"/>
  <c r="T2225" i="14"/>
  <c r="T2224" i="14"/>
  <c r="T2223" i="14"/>
  <c r="T2222" i="14"/>
  <c r="T2221" i="14"/>
  <c r="T2220" i="14"/>
  <c r="T2219" i="14"/>
  <c r="T2218" i="14"/>
  <c r="T2217" i="14"/>
  <c r="T2216" i="14"/>
  <c r="T2215" i="14"/>
  <c r="T2214" i="14"/>
  <c r="T2213" i="14"/>
  <c r="T2212" i="14"/>
  <c r="T2211" i="14"/>
  <c r="T2210" i="14"/>
  <c r="T2209" i="14"/>
  <c r="T2208" i="14"/>
  <c r="T2207" i="14"/>
  <c r="T2206" i="14"/>
  <c r="T2205" i="14"/>
  <c r="T2204" i="14"/>
  <c r="T2203" i="14"/>
  <c r="T2202" i="14"/>
  <c r="T2201" i="14"/>
  <c r="T2200" i="14"/>
  <c r="T2199" i="14"/>
  <c r="T2198" i="14"/>
  <c r="T2197" i="14"/>
  <c r="T2196" i="14"/>
  <c r="T2195" i="14"/>
  <c r="T2194" i="14"/>
  <c r="T2193" i="14"/>
  <c r="T2192" i="14"/>
  <c r="T2191" i="14"/>
  <c r="T2190" i="14"/>
  <c r="T2189" i="14"/>
  <c r="T2188" i="14"/>
  <c r="T2187" i="14"/>
  <c r="T2186" i="14"/>
  <c r="T2185" i="14"/>
  <c r="T2184" i="14"/>
  <c r="T2183" i="14"/>
  <c r="T2182" i="14"/>
  <c r="T2181" i="14"/>
  <c r="T2180" i="14"/>
  <c r="T2179" i="14"/>
  <c r="T2178" i="14"/>
  <c r="T2177" i="14"/>
  <c r="T2176" i="14"/>
  <c r="T2175" i="14"/>
  <c r="T2174" i="14"/>
  <c r="T2173" i="14"/>
  <c r="T2172" i="14"/>
  <c r="T2171" i="14"/>
  <c r="T2170" i="14"/>
  <c r="T2169" i="14"/>
  <c r="T2168" i="14"/>
  <c r="T2167" i="14"/>
  <c r="T2166" i="14"/>
  <c r="T2165" i="14"/>
  <c r="T2164" i="14"/>
  <c r="T2163" i="14"/>
  <c r="T2162" i="14"/>
  <c r="T2161" i="14"/>
  <c r="T2160" i="14"/>
  <c r="T2159" i="14"/>
  <c r="T2158" i="14"/>
  <c r="T2157" i="14"/>
  <c r="T2156" i="14"/>
  <c r="T2155" i="14"/>
  <c r="T2154" i="14"/>
  <c r="T2153" i="14"/>
  <c r="T2152" i="14"/>
  <c r="T2151" i="14"/>
  <c r="T2150" i="14"/>
  <c r="T2149" i="14"/>
  <c r="T2148" i="14"/>
  <c r="T2147" i="14"/>
  <c r="T2146" i="14"/>
  <c r="T2145" i="14"/>
  <c r="T2144" i="14"/>
  <c r="T2143" i="14"/>
  <c r="T2142" i="14"/>
  <c r="T2141" i="14"/>
  <c r="T2140" i="14"/>
  <c r="T2139" i="14"/>
  <c r="T2138" i="14"/>
  <c r="T2137" i="14"/>
  <c r="T2136" i="14"/>
  <c r="T2135" i="14"/>
  <c r="T2134" i="14"/>
  <c r="T2133" i="14"/>
  <c r="T2132" i="14"/>
  <c r="T2131" i="14"/>
  <c r="T2130" i="14"/>
  <c r="T2129" i="14"/>
  <c r="T2128" i="14"/>
  <c r="T2127" i="14"/>
  <c r="T2126" i="14"/>
  <c r="T2125" i="14"/>
  <c r="T2124" i="14"/>
  <c r="T2123" i="14"/>
  <c r="T2122" i="14"/>
  <c r="T2121" i="14"/>
  <c r="T2120" i="14"/>
  <c r="T2119" i="14"/>
  <c r="T2118" i="14"/>
  <c r="T2117" i="14"/>
  <c r="T2116" i="14"/>
  <c r="T2115" i="14"/>
  <c r="T2114" i="14"/>
  <c r="T2113" i="14"/>
  <c r="T2112" i="14"/>
  <c r="T2111" i="14"/>
  <c r="T2110" i="14"/>
  <c r="T2109" i="14"/>
  <c r="T2108" i="14"/>
  <c r="T2107" i="14"/>
  <c r="T2106" i="14"/>
  <c r="T2105" i="14"/>
  <c r="T2104" i="14"/>
  <c r="T2103" i="14"/>
  <c r="T2102" i="14"/>
  <c r="T2101" i="14"/>
  <c r="T2100" i="14"/>
  <c r="T2099" i="14"/>
  <c r="T2098" i="14"/>
  <c r="T2097" i="14"/>
  <c r="T2096" i="14"/>
  <c r="T2095" i="14"/>
  <c r="T2094" i="14"/>
  <c r="T2093" i="14"/>
  <c r="T2092" i="14"/>
  <c r="T2091" i="14"/>
  <c r="T2090" i="14"/>
  <c r="T2089" i="14"/>
  <c r="T2088" i="14"/>
  <c r="T2087" i="14"/>
  <c r="T2086" i="14"/>
  <c r="T2085" i="14"/>
  <c r="T2084" i="14"/>
  <c r="T2083" i="14"/>
  <c r="T2082" i="14"/>
  <c r="T2081" i="14"/>
  <c r="T2080" i="14"/>
  <c r="T2079" i="14"/>
  <c r="T2078" i="14"/>
  <c r="T2077" i="14"/>
  <c r="T2076" i="14"/>
  <c r="T2075" i="14"/>
  <c r="T2074" i="14"/>
  <c r="T2073" i="14"/>
  <c r="T2072" i="14"/>
  <c r="T2071" i="14"/>
  <c r="T2070" i="14"/>
  <c r="T2069" i="14"/>
  <c r="T2068" i="14"/>
  <c r="T2067" i="14"/>
  <c r="T2066" i="14"/>
  <c r="T2065" i="14"/>
  <c r="T2064" i="14"/>
  <c r="T2063" i="14"/>
  <c r="T2062" i="14"/>
  <c r="T2061" i="14"/>
  <c r="T2060" i="14"/>
  <c r="T2059" i="14"/>
  <c r="T2058" i="14"/>
  <c r="T2057" i="14"/>
  <c r="T2056" i="14"/>
  <c r="T2055" i="14"/>
  <c r="T2054" i="14"/>
  <c r="T2053" i="14"/>
  <c r="T2052" i="14"/>
  <c r="T2051" i="14"/>
  <c r="T2050" i="14"/>
  <c r="T2049" i="14"/>
  <c r="T2048" i="14"/>
  <c r="T2047" i="14"/>
  <c r="T2046" i="14"/>
  <c r="T2045" i="14"/>
  <c r="T2044" i="14"/>
  <c r="T2043" i="14"/>
  <c r="T2042" i="14"/>
  <c r="T2041" i="14"/>
  <c r="T2040" i="14"/>
  <c r="T2039" i="14"/>
  <c r="T2038" i="14"/>
  <c r="T2037" i="14"/>
  <c r="T2036" i="14"/>
  <c r="T2035" i="14"/>
  <c r="T2034" i="14"/>
  <c r="T2033" i="14"/>
  <c r="T2032" i="14"/>
  <c r="T2031" i="14"/>
  <c r="T2030" i="14"/>
  <c r="T2029" i="14"/>
  <c r="T2028" i="14"/>
  <c r="T2027" i="14"/>
  <c r="T2026" i="14"/>
  <c r="T2025" i="14"/>
  <c r="T2024" i="14"/>
  <c r="T2023" i="14"/>
  <c r="T2022" i="14"/>
  <c r="T2021" i="14"/>
  <c r="T2020" i="14"/>
  <c r="T2019" i="14"/>
  <c r="T2018" i="14"/>
  <c r="T2017" i="14"/>
  <c r="T2016" i="14"/>
  <c r="T2015" i="14"/>
  <c r="T2014" i="14"/>
  <c r="T2013" i="14"/>
  <c r="T2012" i="14"/>
  <c r="T2011" i="14"/>
  <c r="T2010" i="14"/>
  <c r="T2009" i="14"/>
  <c r="T2008" i="14"/>
  <c r="T2007" i="14"/>
  <c r="T2006" i="14"/>
  <c r="T2005" i="14"/>
  <c r="T2004" i="14"/>
  <c r="T2003" i="14"/>
  <c r="T2002" i="14"/>
  <c r="T2001" i="14"/>
  <c r="T2000" i="14"/>
  <c r="T1999" i="14"/>
  <c r="T1998" i="14"/>
  <c r="T1997" i="14"/>
  <c r="T1996" i="14"/>
  <c r="T1995" i="14"/>
  <c r="T1994" i="14"/>
  <c r="T1993" i="14"/>
  <c r="T1992" i="14"/>
  <c r="T1991" i="14"/>
  <c r="T1990" i="14"/>
  <c r="T1989" i="14"/>
  <c r="T1988" i="14"/>
  <c r="T1987" i="14"/>
  <c r="T1986" i="14"/>
  <c r="T1985" i="14"/>
  <c r="T1984" i="14"/>
  <c r="T1983" i="14"/>
  <c r="T1982" i="14"/>
  <c r="T1981" i="14"/>
  <c r="T1980" i="14"/>
  <c r="T1979" i="14"/>
  <c r="T1978" i="14"/>
  <c r="T1977" i="14"/>
  <c r="T1976" i="14"/>
  <c r="T1975" i="14"/>
  <c r="T1974" i="14"/>
  <c r="T1973" i="14"/>
  <c r="T1972" i="14"/>
  <c r="T1971" i="14"/>
  <c r="T1970" i="14"/>
  <c r="T1969" i="14"/>
  <c r="T1968" i="14"/>
  <c r="T1967" i="14"/>
  <c r="T1966" i="14"/>
  <c r="T1965" i="14"/>
  <c r="T1964" i="14"/>
  <c r="T1963" i="14"/>
  <c r="T1962" i="14"/>
  <c r="T1961" i="14"/>
  <c r="T1960" i="14"/>
  <c r="T1959" i="14"/>
  <c r="T1958" i="14"/>
  <c r="T1957" i="14"/>
  <c r="T1956" i="14"/>
  <c r="T1955" i="14"/>
  <c r="T1954" i="14"/>
  <c r="T1953" i="14"/>
  <c r="T1952" i="14"/>
  <c r="T1951" i="14"/>
  <c r="T1950" i="14"/>
  <c r="T1949" i="14"/>
  <c r="T1948" i="14"/>
  <c r="T1947" i="14"/>
  <c r="T1946" i="14"/>
  <c r="T1945" i="14"/>
  <c r="T1944" i="14"/>
  <c r="T1943" i="14"/>
  <c r="T1942" i="14"/>
  <c r="T1941" i="14"/>
  <c r="T1940" i="14"/>
  <c r="T1939" i="14"/>
  <c r="T1938" i="14"/>
  <c r="T1937" i="14"/>
  <c r="T1936" i="14"/>
  <c r="T1935" i="14"/>
  <c r="T1934" i="14"/>
  <c r="T1933" i="14"/>
  <c r="T1932" i="14"/>
  <c r="T1931" i="14"/>
  <c r="T1930" i="14"/>
  <c r="T1929" i="14"/>
  <c r="T1928" i="14"/>
  <c r="T1927" i="14"/>
  <c r="T1926" i="14"/>
  <c r="T1925" i="14"/>
  <c r="T1924" i="14"/>
  <c r="T1923" i="14"/>
  <c r="T1922" i="14"/>
  <c r="T1921" i="14"/>
  <c r="T1920" i="14"/>
  <c r="T1919" i="14"/>
  <c r="T1918" i="14"/>
  <c r="T1917" i="14"/>
  <c r="T1916" i="14"/>
  <c r="T1915" i="14"/>
  <c r="T1914" i="14"/>
  <c r="T1913" i="14"/>
  <c r="T1912" i="14"/>
  <c r="T1911" i="14"/>
  <c r="T1910" i="14"/>
  <c r="T1909" i="14"/>
  <c r="T1908" i="14"/>
  <c r="T1907" i="14"/>
  <c r="T1906" i="14"/>
  <c r="T1905" i="14"/>
  <c r="T1904" i="14"/>
  <c r="T1903" i="14"/>
  <c r="T1902" i="14"/>
  <c r="T1901" i="14"/>
  <c r="T1900" i="14"/>
  <c r="T1899" i="14"/>
  <c r="T1898" i="14"/>
  <c r="T1897" i="14"/>
  <c r="T1896" i="14"/>
  <c r="T1895" i="14"/>
  <c r="T1894" i="14"/>
  <c r="T1893" i="14"/>
  <c r="T1892" i="14"/>
  <c r="T1891" i="14"/>
  <c r="T1890" i="14"/>
  <c r="T1889" i="14"/>
  <c r="T1888" i="14"/>
  <c r="T1887" i="14"/>
  <c r="T1886" i="14"/>
  <c r="T1885" i="14"/>
  <c r="T1884" i="14"/>
  <c r="T1883" i="14"/>
  <c r="T1882" i="14"/>
  <c r="T1881" i="14"/>
  <c r="T1880" i="14"/>
  <c r="T1879" i="14"/>
  <c r="T1878" i="14"/>
  <c r="T1877" i="14"/>
  <c r="T1876" i="14"/>
  <c r="T1875" i="14"/>
  <c r="T1874" i="14"/>
  <c r="T1873" i="14"/>
  <c r="T1872" i="14"/>
  <c r="T1871" i="14"/>
  <c r="T1870" i="14"/>
  <c r="T1869" i="14"/>
  <c r="T1868" i="14"/>
  <c r="T1867" i="14"/>
  <c r="T1866" i="14"/>
  <c r="T1865" i="14"/>
  <c r="T1864" i="14"/>
  <c r="T1863" i="14"/>
  <c r="T1862" i="14"/>
  <c r="T1861" i="14"/>
  <c r="T1860" i="14"/>
  <c r="T1859" i="14"/>
  <c r="T1858" i="14"/>
  <c r="T1857" i="14"/>
  <c r="T1856" i="14"/>
  <c r="T1855" i="14"/>
  <c r="T1854" i="14"/>
  <c r="T1853" i="14"/>
  <c r="T1852" i="14"/>
  <c r="T1851" i="14"/>
  <c r="T1850" i="14"/>
  <c r="T1849" i="14"/>
  <c r="T1848" i="14"/>
  <c r="T1847" i="14"/>
  <c r="T1846" i="14"/>
  <c r="T1845" i="14"/>
  <c r="T1844" i="14"/>
  <c r="T1843" i="14"/>
  <c r="T1842" i="14"/>
  <c r="T1841" i="14"/>
  <c r="T1840" i="14"/>
  <c r="T1839" i="14"/>
  <c r="T1838" i="14"/>
  <c r="T1837" i="14"/>
  <c r="T1836" i="14"/>
  <c r="T1835" i="14"/>
  <c r="T1834" i="14"/>
  <c r="T1833" i="14"/>
  <c r="T1832" i="14"/>
  <c r="T1831" i="14"/>
  <c r="T1830" i="14"/>
  <c r="T1829" i="14"/>
  <c r="T1828" i="14"/>
  <c r="T1827" i="14"/>
  <c r="T1826" i="14"/>
  <c r="T1825" i="14"/>
  <c r="T1824" i="14"/>
  <c r="T1823" i="14"/>
  <c r="T1822" i="14"/>
  <c r="T1821" i="14"/>
  <c r="T1820" i="14"/>
  <c r="T1819" i="14"/>
  <c r="T1818" i="14"/>
  <c r="T1817" i="14"/>
  <c r="T1816" i="14"/>
  <c r="T1815" i="14"/>
  <c r="T1814" i="14"/>
  <c r="T1813" i="14"/>
  <c r="T1812" i="14"/>
  <c r="T1811" i="14"/>
  <c r="T1810" i="14"/>
  <c r="T1809" i="14"/>
  <c r="T1808" i="14"/>
  <c r="T1807" i="14"/>
  <c r="T1806" i="14"/>
  <c r="T1805" i="14"/>
  <c r="T1804" i="14"/>
  <c r="T1803" i="14"/>
  <c r="T1802" i="14"/>
  <c r="T1801" i="14"/>
  <c r="T1800" i="14"/>
  <c r="T1799" i="14"/>
  <c r="T1798" i="14"/>
  <c r="T1797" i="14"/>
  <c r="T1796" i="14"/>
  <c r="T1795" i="14"/>
  <c r="T1794" i="14"/>
  <c r="T1793" i="14"/>
  <c r="T1792" i="14"/>
  <c r="T1791" i="14"/>
  <c r="T1790" i="14"/>
  <c r="T1789" i="14"/>
  <c r="T1788" i="14"/>
  <c r="T1787" i="14"/>
  <c r="T1786" i="14"/>
  <c r="T1785" i="14"/>
  <c r="T1784" i="14"/>
  <c r="T1783" i="14"/>
  <c r="T1782" i="14"/>
  <c r="T1781" i="14"/>
  <c r="T1780" i="14"/>
  <c r="T1779" i="14"/>
  <c r="T1778" i="14"/>
  <c r="T1777" i="14"/>
  <c r="T1776" i="14"/>
  <c r="T1775" i="14"/>
  <c r="T1774" i="14"/>
  <c r="T1773" i="14"/>
  <c r="T1772" i="14"/>
  <c r="T1771" i="14"/>
  <c r="T1770" i="14"/>
  <c r="T1769" i="14"/>
  <c r="T1768" i="14"/>
  <c r="T1767" i="14"/>
  <c r="T1766" i="14"/>
  <c r="T1765" i="14"/>
  <c r="T1764" i="14"/>
  <c r="T1763" i="14"/>
  <c r="T1762" i="14"/>
  <c r="T1761" i="14"/>
  <c r="T1760" i="14"/>
  <c r="T1759" i="14"/>
  <c r="T1758" i="14"/>
  <c r="T1757" i="14"/>
  <c r="T1756" i="14"/>
  <c r="T1755" i="14"/>
  <c r="T1754" i="14"/>
  <c r="T1753" i="14"/>
  <c r="T1752" i="14"/>
  <c r="T1751" i="14"/>
  <c r="T1750" i="14"/>
  <c r="T1749" i="14"/>
  <c r="T1748" i="14"/>
  <c r="T1747" i="14"/>
  <c r="T1746" i="14"/>
  <c r="T1745" i="14"/>
  <c r="T1744" i="14"/>
  <c r="T1743" i="14"/>
  <c r="T1742" i="14"/>
  <c r="T1741" i="14"/>
  <c r="T1740" i="14"/>
  <c r="T1739" i="14"/>
  <c r="T1738" i="14"/>
  <c r="T1737" i="14"/>
  <c r="T1736" i="14"/>
  <c r="T1735" i="14"/>
  <c r="T1734" i="14"/>
  <c r="T1733" i="14"/>
  <c r="T1732" i="14"/>
  <c r="T1731" i="14"/>
  <c r="T1730" i="14"/>
  <c r="T1729" i="14"/>
  <c r="T1728" i="14"/>
  <c r="T1727" i="14"/>
  <c r="T1726" i="14"/>
  <c r="T1725" i="14"/>
  <c r="T1724" i="14"/>
  <c r="T1723" i="14"/>
  <c r="T1722" i="14"/>
  <c r="T1721" i="14"/>
  <c r="T1720" i="14"/>
  <c r="T1719" i="14"/>
  <c r="T1718" i="14"/>
  <c r="T1717" i="14"/>
  <c r="T1716" i="14"/>
  <c r="T1715" i="14"/>
  <c r="T1714" i="14"/>
  <c r="T1713" i="14"/>
  <c r="T1712" i="14"/>
  <c r="T1711" i="14"/>
  <c r="T1710" i="14"/>
  <c r="T1709" i="14"/>
  <c r="T1708" i="14"/>
  <c r="T1707" i="14"/>
  <c r="T1706" i="14"/>
  <c r="T1705" i="14"/>
  <c r="T1704" i="14"/>
  <c r="T1703" i="14"/>
  <c r="T1702" i="14"/>
  <c r="T1701" i="14"/>
  <c r="T1700" i="14"/>
  <c r="T1699" i="14"/>
  <c r="T1698" i="14"/>
  <c r="T1697" i="14"/>
  <c r="T1696" i="14"/>
  <c r="T1695" i="14"/>
  <c r="T1694" i="14"/>
  <c r="T1693" i="14"/>
  <c r="T1692" i="14"/>
  <c r="T1691" i="14"/>
  <c r="T1690" i="14"/>
  <c r="T1689" i="14"/>
  <c r="T1688" i="14"/>
  <c r="T1687" i="14"/>
  <c r="T1686" i="14"/>
  <c r="T1685" i="14"/>
  <c r="T1684" i="14"/>
  <c r="T1683" i="14"/>
  <c r="T1682" i="14"/>
  <c r="T1681" i="14"/>
  <c r="T1680" i="14"/>
  <c r="T1679" i="14"/>
  <c r="T1678" i="14"/>
  <c r="T1677" i="14"/>
  <c r="T1676" i="14"/>
  <c r="T1675" i="14"/>
  <c r="T1674" i="14"/>
  <c r="T1673" i="14"/>
  <c r="T1672" i="14"/>
  <c r="T1671" i="14"/>
  <c r="T1670" i="14"/>
  <c r="T1669" i="14"/>
  <c r="T1668" i="14"/>
  <c r="T1667" i="14"/>
  <c r="T1666" i="14"/>
  <c r="T1665" i="14"/>
  <c r="T1664" i="14"/>
  <c r="T1663" i="14"/>
  <c r="T1662" i="14"/>
  <c r="T1661" i="14"/>
  <c r="T1660" i="14"/>
  <c r="T1659" i="14"/>
  <c r="T1658" i="14"/>
  <c r="T1657" i="14"/>
  <c r="T1656" i="14"/>
  <c r="T1655" i="14"/>
  <c r="T1654" i="14"/>
  <c r="T1653" i="14"/>
  <c r="T1652" i="14"/>
  <c r="T1651" i="14"/>
  <c r="T1650" i="14"/>
  <c r="T1649" i="14"/>
  <c r="T1648" i="14"/>
  <c r="T1647" i="14"/>
  <c r="T1646" i="14"/>
  <c r="T1645" i="14"/>
  <c r="T1644" i="14"/>
  <c r="T1643" i="14"/>
  <c r="T1642" i="14"/>
  <c r="T1641" i="14"/>
  <c r="T1640" i="14"/>
  <c r="T1639" i="14"/>
  <c r="T1638" i="14"/>
  <c r="T1637" i="14"/>
  <c r="T1636" i="14"/>
  <c r="T1635" i="14"/>
  <c r="T1634" i="14"/>
  <c r="T1633" i="14"/>
  <c r="T1632" i="14"/>
  <c r="T1631" i="14"/>
  <c r="T1630" i="14"/>
  <c r="T1629" i="14"/>
  <c r="T1628" i="14"/>
  <c r="T1627" i="14"/>
  <c r="T1626" i="14"/>
  <c r="T1625" i="14"/>
  <c r="T1624" i="14"/>
  <c r="T1623" i="14"/>
  <c r="T1622" i="14"/>
  <c r="T1621" i="14"/>
  <c r="T1620" i="14"/>
  <c r="T1619" i="14"/>
  <c r="T1618" i="14"/>
  <c r="T1617" i="14"/>
  <c r="T1616" i="14"/>
  <c r="T1615" i="14"/>
  <c r="T1614" i="14"/>
  <c r="T1613" i="14"/>
  <c r="T1612" i="14"/>
  <c r="T1611" i="14"/>
  <c r="T1610" i="14"/>
  <c r="T1609" i="14"/>
  <c r="T1608" i="14"/>
  <c r="T1607" i="14"/>
  <c r="T1606" i="14"/>
  <c r="T1605" i="14"/>
  <c r="T1604" i="14"/>
  <c r="T1603" i="14"/>
  <c r="T1602" i="14"/>
  <c r="T1601" i="14"/>
  <c r="T1600" i="14"/>
  <c r="T1599" i="14"/>
  <c r="T1598" i="14"/>
  <c r="T1597" i="14"/>
  <c r="T1596" i="14"/>
  <c r="T1595" i="14"/>
  <c r="T1594" i="14"/>
  <c r="T1593" i="14"/>
  <c r="T1592" i="14"/>
  <c r="T1591" i="14"/>
  <c r="T1590" i="14"/>
  <c r="T1589" i="14"/>
  <c r="T1588" i="14"/>
  <c r="T1587" i="14"/>
  <c r="T1586" i="14"/>
  <c r="T1585" i="14"/>
  <c r="T1584" i="14"/>
  <c r="T1583" i="14"/>
  <c r="T1582" i="14"/>
  <c r="T1581" i="14"/>
  <c r="T1580" i="14"/>
  <c r="T1579" i="14"/>
  <c r="T1578" i="14"/>
  <c r="T1577" i="14"/>
  <c r="T1576" i="14"/>
  <c r="T1575" i="14"/>
  <c r="T1574" i="14"/>
  <c r="T1573" i="14"/>
  <c r="T1572" i="14"/>
  <c r="T1571" i="14"/>
  <c r="T1570" i="14"/>
  <c r="T1569" i="14"/>
  <c r="T1568" i="14"/>
  <c r="T1567" i="14"/>
  <c r="T1566" i="14"/>
  <c r="T1565" i="14"/>
  <c r="T1564" i="14"/>
  <c r="T1563" i="14"/>
  <c r="T1562" i="14"/>
  <c r="T1561" i="14"/>
  <c r="T1560" i="14"/>
  <c r="T1559" i="14"/>
  <c r="T1558" i="14"/>
  <c r="T1557" i="14"/>
  <c r="T1556" i="14"/>
  <c r="T1555" i="14"/>
  <c r="T1554" i="14"/>
  <c r="T1553" i="14"/>
  <c r="T1552" i="14"/>
  <c r="T1551" i="14"/>
  <c r="T1550" i="14"/>
  <c r="T1549" i="14"/>
  <c r="T1548" i="14"/>
  <c r="T1547" i="14"/>
  <c r="T1546" i="14"/>
  <c r="T1545" i="14"/>
  <c r="T1544" i="14"/>
  <c r="T1543" i="14"/>
  <c r="T1542" i="14"/>
  <c r="T1541" i="14"/>
  <c r="T1540" i="14"/>
  <c r="T1539" i="14"/>
  <c r="T1538" i="14"/>
  <c r="T1537" i="14"/>
  <c r="T1536" i="14"/>
  <c r="T1535" i="14"/>
  <c r="T1534" i="14"/>
  <c r="T1533" i="14"/>
  <c r="T1532" i="14"/>
  <c r="T1531" i="14"/>
  <c r="T1530" i="14"/>
  <c r="T1529" i="14"/>
  <c r="T1528" i="14"/>
  <c r="T1527" i="14"/>
  <c r="T1526" i="14"/>
  <c r="T1525" i="14"/>
  <c r="T1524" i="14"/>
  <c r="T1523" i="14"/>
  <c r="T1522" i="14"/>
  <c r="T1521" i="14"/>
  <c r="T1520" i="14"/>
  <c r="T1519" i="14"/>
  <c r="T1518" i="14"/>
  <c r="T1517" i="14"/>
  <c r="T1516" i="14"/>
  <c r="T1515" i="14"/>
  <c r="T1514" i="14"/>
  <c r="T1513" i="14"/>
  <c r="T1512" i="14"/>
  <c r="T1511" i="14"/>
  <c r="T1510" i="14"/>
  <c r="T1509" i="14"/>
  <c r="T1508" i="14"/>
  <c r="T1507" i="14"/>
  <c r="T1506" i="14"/>
  <c r="T1505" i="14"/>
  <c r="T1504" i="14"/>
  <c r="T1503" i="14"/>
  <c r="T1502" i="14"/>
  <c r="T1501" i="14"/>
  <c r="T1500" i="14"/>
  <c r="T1499" i="14"/>
  <c r="T1498" i="14"/>
  <c r="T1497" i="14"/>
  <c r="T1496" i="14"/>
  <c r="T1495" i="14"/>
  <c r="T1494" i="14"/>
  <c r="T1493" i="14"/>
  <c r="T1492" i="14"/>
  <c r="T1491" i="14"/>
  <c r="T1490" i="14"/>
  <c r="T1489" i="14"/>
  <c r="T1488" i="14"/>
  <c r="T1487" i="14"/>
  <c r="T1486" i="14"/>
  <c r="T1485" i="14"/>
  <c r="T1484" i="14"/>
  <c r="T1483" i="14"/>
  <c r="T1482" i="14"/>
  <c r="T1481" i="14"/>
  <c r="T1480" i="14"/>
  <c r="T1479" i="14"/>
  <c r="T1478" i="14"/>
  <c r="T1477" i="14"/>
  <c r="T1476" i="14"/>
  <c r="T1475" i="14"/>
  <c r="T1474" i="14"/>
  <c r="T1473" i="14"/>
  <c r="T1472" i="14"/>
  <c r="T1471" i="14"/>
  <c r="T1470" i="14"/>
  <c r="T1469" i="14"/>
  <c r="T1468" i="14"/>
  <c r="T1467" i="14"/>
  <c r="T1466" i="14"/>
  <c r="T1465" i="14"/>
  <c r="T1464" i="14"/>
  <c r="T1463" i="14"/>
  <c r="T1462" i="14"/>
  <c r="T1461" i="14"/>
  <c r="T1460" i="14"/>
  <c r="T1459" i="14"/>
  <c r="T1458" i="14"/>
  <c r="T1457" i="14"/>
  <c r="T1456" i="14"/>
  <c r="T1455" i="14"/>
  <c r="T1454" i="14"/>
  <c r="T1453" i="14"/>
  <c r="T1452" i="14"/>
  <c r="T1451" i="14"/>
  <c r="T1450" i="14"/>
  <c r="T1449" i="14"/>
  <c r="T1448" i="14"/>
  <c r="T1447" i="14"/>
  <c r="T1446" i="14"/>
  <c r="T1445" i="14"/>
  <c r="T1444" i="14"/>
  <c r="T1443" i="14"/>
  <c r="T1442" i="14"/>
  <c r="T1441" i="14"/>
  <c r="T1440" i="14"/>
  <c r="T1439" i="14"/>
  <c r="T1438" i="14"/>
  <c r="T1437" i="14"/>
  <c r="T1436" i="14"/>
  <c r="T1435" i="14"/>
  <c r="T1434" i="14"/>
  <c r="T1433" i="14"/>
  <c r="T1432" i="14"/>
  <c r="T1431" i="14"/>
  <c r="T1430" i="14"/>
  <c r="T1429" i="14"/>
  <c r="T1428" i="14"/>
  <c r="T1427" i="14"/>
  <c r="T1426" i="14"/>
  <c r="T1425" i="14"/>
  <c r="T1424" i="14"/>
  <c r="T1423" i="14"/>
  <c r="T1422" i="14"/>
  <c r="T1421" i="14"/>
  <c r="T1420" i="14"/>
  <c r="T1419" i="14"/>
  <c r="T1418" i="14"/>
  <c r="T1417" i="14"/>
  <c r="T1416" i="14"/>
  <c r="T1415" i="14"/>
  <c r="T1414" i="14"/>
  <c r="T1413" i="14"/>
  <c r="T1412" i="14"/>
  <c r="T1411" i="14"/>
  <c r="T1410" i="14"/>
  <c r="T1409" i="14"/>
  <c r="T1408" i="14"/>
  <c r="T1407" i="14"/>
  <c r="T1406" i="14"/>
  <c r="T1405" i="14"/>
  <c r="T1404" i="14"/>
  <c r="T1403" i="14"/>
  <c r="T1402" i="14"/>
  <c r="T1401" i="14"/>
  <c r="T1400" i="14"/>
  <c r="T1399" i="14"/>
  <c r="T1398" i="14"/>
  <c r="T1397" i="14"/>
  <c r="T1396" i="14"/>
  <c r="T1395" i="14"/>
  <c r="T1394" i="14"/>
  <c r="T1393" i="14"/>
  <c r="T1392" i="14"/>
  <c r="T1391" i="14"/>
  <c r="T1390" i="14"/>
  <c r="T1389" i="14"/>
  <c r="T1388" i="14"/>
  <c r="T1387" i="14"/>
  <c r="T1386" i="14"/>
  <c r="T1385" i="14"/>
  <c r="T1384" i="14"/>
  <c r="T1383" i="14"/>
  <c r="T1382" i="14"/>
  <c r="T1381" i="14"/>
  <c r="T1380" i="14"/>
  <c r="T1379" i="14"/>
  <c r="T1378" i="14"/>
  <c r="T1377" i="14"/>
  <c r="T1376" i="14"/>
  <c r="T1375" i="14"/>
  <c r="T1374" i="14"/>
  <c r="T1373" i="14"/>
  <c r="T1372" i="14"/>
  <c r="T1371" i="14"/>
  <c r="T1370" i="14"/>
  <c r="T1369" i="14"/>
  <c r="T1368" i="14"/>
  <c r="T1367" i="14"/>
  <c r="T1366" i="14"/>
  <c r="T1365" i="14"/>
  <c r="T1364" i="14"/>
  <c r="T1363" i="14"/>
  <c r="T1362" i="14"/>
  <c r="T1361" i="14"/>
  <c r="T1360" i="14"/>
  <c r="T1359" i="14"/>
  <c r="T1358" i="14"/>
  <c r="T1357" i="14"/>
  <c r="T1356" i="14"/>
  <c r="T1355" i="14"/>
  <c r="T1354" i="14"/>
  <c r="T1353" i="14"/>
  <c r="T1352" i="14"/>
  <c r="T1351" i="14"/>
  <c r="T1350" i="14"/>
  <c r="T1349" i="14"/>
  <c r="T1348" i="14"/>
  <c r="T1347" i="14"/>
  <c r="T1346" i="14"/>
  <c r="T1345" i="14"/>
  <c r="T1344" i="14"/>
  <c r="T1343" i="14"/>
  <c r="T1342" i="14"/>
  <c r="T1341" i="14"/>
  <c r="T1340" i="14"/>
  <c r="T1339" i="14"/>
  <c r="T1338" i="14"/>
  <c r="T1337" i="14"/>
  <c r="T1336" i="14"/>
  <c r="T1335" i="14"/>
  <c r="T1334" i="14"/>
  <c r="T1333" i="14"/>
  <c r="T1332" i="14"/>
  <c r="T1331" i="14"/>
  <c r="T1330" i="14"/>
  <c r="T1329" i="14"/>
  <c r="T1328" i="14"/>
  <c r="T1327" i="14"/>
  <c r="T1326" i="14"/>
  <c r="T1325" i="14"/>
  <c r="T1324" i="14"/>
  <c r="T1323" i="14"/>
  <c r="T1322" i="14"/>
  <c r="T1321" i="14"/>
  <c r="T1320" i="14"/>
  <c r="T1319" i="14"/>
  <c r="T1318" i="14"/>
  <c r="T1317" i="14"/>
  <c r="T1316" i="14"/>
  <c r="T1315" i="14"/>
  <c r="T1314" i="14"/>
  <c r="T1313" i="14"/>
  <c r="T1312" i="14"/>
  <c r="T1311" i="14"/>
  <c r="T1310" i="14"/>
  <c r="T1309" i="14"/>
  <c r="T1308" i="14"/>
  <c r="T1307" i="14"/>
  <c r="T1306" i="14"/>
  <c r="T1305" i="14"/>
  <c r="T1304" i="14"/>
  <c r="T1303" i="14"/>
  <c r="T1302" i="14"/>
  <c r="T1301" i="14"/>
  <c r="T1300" i="14"/>
  <c r="T1299" i="14"/>
  <c r="T1298" i="14"/>
  <c r="T1297" i="14"/>
  <c r="T1296" i="14"/>
  <c r="T1295" i="14"/>
  <c r="T1294" i="14"/>
  <c r="T1293" i="14"/>
  <c r="T1292" i="14"/>
  <c r="T1291" i="14"/>
  <c r="T1290" i="14"/>
  <c r="T1289" i="14"/>
  <c r="T1288" i="14"/>
  <c r="T1287" i="14"/>
  <c r="T1286" i="14"/>
  <c r="T1285" i="14"/>
  <c r="T1284" i="14"/>
  <c r="T1283" i="14"/>
  <c r="T1282" i="14"/>
  <c r="T1281" i="14"/>
  <c r="T1280" i="14"/>
  <c r="T1279" i="14"/>
  <c r="T1278" i="14"/>
  <c r="T1277" i="14"/>
  <c r="T1276" i="14"/>
  <c r="T1275" i="14"/>
  <c r="T1274" i="14"/>
  <c r="T1273" i="14"/>
  <c r="T1272" i="14"/>
  <c r="T1271" i="14"/>
  <c r="T1270" i="14"/>
  <c r="T1269" i="14"/>
  <c r="T1268" i="14"/>
  <c r="T1267" i="14"/>
  <c r="T1266" i="14"/>
  <c r="T1265" i="14"/>
  <c r="T1264" i="14"/>
  <c r="T1263" i="14"/>
  <c r="T1262" i="14"/>
  <c r="T1261" i="14"/>
  <c r="T1260" i="14"/>
  <c r="T1259" i="14"/>
  <c r="T1258" i="14"/>
  <c r="T1257" i="14"/>
  <c r="T1256" i="14"/>
  <c r="T1255" i="14"/>
  <c r="T1254" i="14"/>
  <c r="T1253" i="14"/>
  <c r="T1252" i="14"/>
  <c r="T1251" i="14"/>
  <c r="T1250" i="14"/>
  <c r="T1249" i="14"/>
  <c r="T1248" i="14"/>
  <c r="T1247" i="14"/>
  <c r="T1246" i="14"/>
  <c r="T1245" i="14"/>
  <c r="T1244" i="14"/>
  <c r="T1243" i="14"/>
  <c r="T1242" i="14"/>
  <c r="T1241" i="14"/>
  <c r="T1240" i="14"/>
  <c r="T1239" i="14"/>
  <c r="T1238" i="14"/>
  <c r="T1237" i="14"/>
  <c r="T1236" i="14"/>
  <c r="T1235" i="14"/>
  <c r="T1234" i="14"/>
  <c r="T1233" i="14"/>
  <c r="T1232" i="14"/>
  <c r="T1231" i="14"/>
  <c r="T1230" i="14"/>
  <c r="T1229" i="14"/>
  <c r="T1228" i="14"/>
  <c r="T1227" i="14"/>
  <c r="T1226" i="14"/>
  <c r="T1225" i="14"/>
  <c r="T1224" i="14"/>
  <c r="T1223" i="14"/>
  <c r="T1222" i="14"/>
  <c r="T1221" i="14"/>
  <c r="T1220" i="14"/>
  <c r="T1219" i="14"/>
  <c r="T1218" i="14"/>
  <c r="T1217" i="14"/>
  <c r="T1216" i="14"/>
  <c r="T1215" i="14"/>
  <c r="T1214" i="14"/>
  <c r="T1213" i="14"/>
  <c r="T1212" i="14"/>
  <c r="T1211" i="14"/>
  <c r="T1210" i="14"/>
  <c r="T1209" i="14"/>
  <c r="T1208" i="14"/>
  <c r="T1207" i="14"/>
  <c r="T1206" i="14"/>
  <c r="T1205" i="14"/>
  <c r="T1204" i="14"/>
  <c r="T1203" i="14"/>
  <c r="T1202" i="14"/>
  <c r="T1201" i="14"/>
  <c r="T1200" i="14"/>
  <c r="T1199" i="14"/>
  <c r="T1198" i="14"/>
  <c r="T1197" i="14"/>
  <c r="T1196" i="14"/>
  <c r="T1195" i="14"/>
  <c r="T1194" i="14"/>
  <c r="T1193" i="14"/>
  <c r="T1192" i="14"/>
  <c r="T1191" i="14"/>
  <c r="T1190" i="14"/>
  <c r="T1189" i="14"/>
  <c r="T1188" i="14"/>
  <c r="T1187" i="14"/>
  <c r="T1186" i="14"/>
  <c r="T1185" i="14"/>
  <c r="T1184" i="14"/>
  <c r="T1183" i="14"/>
  <c r="T1182" i="14"/>
  <c r="T1181" i="14"/>
  <c r="T1180" i="14"/>
  <c r="T1179" i="14"/>
  <c r="T1178" i="14"/>
  <c r="T1177" i="14"/>
  <c r="T1176" i="14"/>
  <c r="T1175" i="14"/>
  <c r="T1174" i="14"/>
  <c r="T1173" i="14"/>
  <c r="T1172" i="14"/>
  <c r="T1171" i="14"/>
  <c r="T1170" i="14"/>
  <c r="T1169" i="14"/>
  <c r="T1168" i="14"/>
  <c r="T1167" i="14"/>
  <c r="T1166" i="14"/>
  <c r="T1165" i="14"/>
  <c r="T1164" i="14"/>
  <c r="T1163" i="14"/>
  <c r="T1162" i="14"/>
  <c r="T1161" i="14"/>
  <c r="T1160" i="14"/>
  <c r="T1159" i="14"/>
  <c r="T1158" i="14"/>
  <c r="T1157" i="14"/>
  <c r="T1156" i="14"/>
  <c r="T1155" i="14"/>
  <c r="T1154" i="14"/>
  <c r="T1153" i="14"/>
  <c r="T1152" i="14"/>
  <c r="T1151" i="14"/>
  <c r="T1150" i="14"/>
  <c r="T1149" i="14"/>
  <c r="T1148" i="14"/>
  <c r="T1147" i="14"/>
  <c r="T1146" i="14"/>
  <c r="T1145" i="14"/>
  <c r="T1144" i="14"/>
  <c r="T1143" i="14"/>
  <c r="T1142" i="14"/>
  <c r="T1141" i="14"/>
  <c r="T1140" i="14"/>
  <c r="T1139" i="14"/>
  <c r="T1138" i="14"/>
  <c r="T1137" i="14"/>
  <c r="T1136" i="14"/>
  <c r="T1135" i="14"/>
  <c r="T1134" i="14"/>
  <c r="T1133" i="14"/>
  <c r="T1132" i="14"/>
  <c r="T1131" i="14"/>
  <c r="T1130" i="14"/>
  <c r="T1129" i="14"/>
  <c r="T1128" i="14"/>
  <c r="T1127" i="14"/>
  <c r="T1126" i="14"/>
  <c r="T1125" i="14"/>
  <c r="T1124" i="14"/>
  <c r="T1123" i="14"/>
  <c r="T1122" i="14"/>
  <c r="T1121" i="14"/>
  <c r="T1120" i="14"/>
  <c r="T1119" i="14"/>
  <c r="T1118" i="14"/>
  <c r="T1117" i="14"/>
  <c r="T1116" i="14"/>
  <c r="T1115" i="14"/>
  <c r="T1114" i="14"/>
  <c r="T1113" i="14"/>
  <c r="T1112" i="14"/>
  <c r="T1111" i="14"/>
  <c r="T1110" i="14"/>
  <c r="T1109" i="14"/>
  <c r="T1108" i="14"/>
  <c r="T1107" i="14"/>
  <c r="T1106" i="14"/>
  <c r="T1105" i="14"/>
  <c r="T1104" i="14"/>
  <c r="T1103" i="14"/>
  <c r="T1102" i="14"/>
  <c r="T1101" i="14"/>
  <c r="T1100" i="14"/>
  <c r="T1099" i="14"/>
  <c r="T1098" i="14"/>
  <c r="T1097" i="14"/>
  <c r="T1096" i="14"/>
  <c r="T1095" i="14"/>
  <c r="T1094" i="14"/>
  <c r="T1093" i="14"/>
  <c r="T1092" i="14"/>
  <c r="T1091" i="14"/>
  <c r="T1090" i="14"/>
  <c r="T1089" i="14"/>
  <c r="T1088" i="14"/>
  <c r="T1087" i="14"/>
  <c r="T1086" i="14"/>
  <c r="T1085" i="14"/>
  <c r="T1084" i="14"/>
  <c r="T1083" i="14"/>
  <c r="T1082" i="14"/>
  <c r="T1081" i="14"/>
  <c r="T1080" i="14"/>
  <c r="T1079" i="14"/>
  <c r="T1078" i="14"/>
  <c r="T1077" i="14"/>
  <c r="T1076" i="14"/>
  <c r="T1075" i="14"/>
  <c r="T1074" i="14"/>
  <c r="T1073" i="14"/>
  <c r="T1072" i="14"/>
  <c r="T1071" i="14"/>
  <c r="T1070" i="14"/>
  <c r="T1069" i="14"/>
  <c r="T1068" i="14"/>
  <c r="T1067" i="14"/>
  <c r="T1066" i="14"/>
  <c r="T1065" i="14"/>
  <c r="T1064" i="14"/>
  <c r="T1063" i="14"/>
  <c r="T1062" i="14"/>
  <c r="T1061" i="14"/>
  <c r="T1060" i="14"/>
  <c r="T1059" i="14"/>
  <c r="T1058" i="14"/>
  <c r="T1057" i="14"/>
  <c r="T1056" i="14"/>
  <c r="T1055" i="14"/>
  <c r="T1054" i="14"/>
  <c r="T1053" i="14"/>
  <c r="T1052" i="14"/>
  <c r="T1051" i="14"/>
  <c r="T1050" i="14"/>
  <c r="T1049" i="14"/>
  <c r="T1048" i="14"/>
  <c r="T1047" i="14"/>
  <c r="T1046" i="14"/>
  <c r="T1045" i="14"/>
  <c r="T1044" i="14"/>
  <c r="T1043" i="14"/>
  <c r="T1042" i="14"/>
  <c r="T1041" i="14"/>
  <c r="T1040" i="14"/>
  <c r="T1039" i="14"/>
  <c r="T1038" i="14"/>
  <c r="T1037" i="14"/>
  <c r="T1036" i="14"/>
  <c r="T1035" i="14"/>
  <c r="T1034" i="14"/>
  <c r="T1033" i="14"/>
  <c r="T1032" i="14"/>
  <c r="T1031" i="14"/>
  <c r="T1030" i="14"/>
  <c r="T1029" i="14"/>
  <c r="T1028" i="14"/>
  <c r="T1027" i="14"/>
  <c r="T1026" i="14"/>
  <c r="T1025" i="14"/>
  <c r="T1024" i="14"/>
  <c r="T1023" i="14"/>
  <c r="T1022" i="14"/>
  <c r="T1021" i="14"/>
  <c r="T1020" i="14"/>
  <c r="T1019" i="14"/>
  <c r="T1018" i="14"/>
  <c r="T1017" i="14"/>
  <c r="T1016" i="14"/>
  <c r="T1015" i="14"/>
  <c r="T1014" i="14"/>
  <c r="T1013" i="14"/>
  <c r="T1012" i="14"/>
  <c r="T1011" i="14"/>
  <c r="T1010" i="14"/>
  <c r="T1009" i="14"/>
  <c r="T1008" i="14"/>
  <c r="T1007" i="14"/>
  <c r="T1006" i="14"/>
  <c r="T1005" i="14"/>
  <c r="T1004" i="14"/>
  <c r="T1003" i="14"/>
  <c r="T1002" i="14"/>
  <c r="T1001" i="14"/>
  <c r="T1000" i="14"/>
  <c r="T999" i="14"/>
  <c r="T998" i="14"/>
  <c r="T997" i="14"/>
  <c r="T996" i="14"/>
  <c r="T995" i="14"/>
  <c r="T994" i="14"/>
  <c r="T993" i="14"/>
  <c r="T992" i="14"/>
  <c r="T991" i="14"/>
  <c r="T990" i="14"/>
  <c r="T989" i="14"/>
  <c r="T988" i="14"/>
  <c r="T987" i="14"/>
  <c r="T986" i="14"/>
  <c r="T985" i="14"/>
  <c r="T984" i="14"/>
  <c r="T983" i="14"/>
  <c r="T982" i="14"/>
  <c r="T981" i="14"/>
  <c r="T980" i="14"/>
  <c r="T979" i="14"/>
  <c r="T978" i="14"/>
  <c r="T977" i="14"/>
  <c r="T976" i="14"/>
  <c r="T975" i="14"/>
  <c r="T974" i="14"/>
  <c r="T973" i="14"/>
  <c r="T972" i="14"/>
  <c r="T971" i="14"/>
  <c r="T970" i="14"/>
  <c r="T969" i="14"/>
  <c r="T968" i="14"/>
  <c r="T967" i="14"/>
  <c r="T966" i="14"/>
  <c r="T965" i="14"/>
  <c r="T964" i="14"/>
  <c r="T963" i="14"/>
  <c r="T962" i="14"/>
  <c r="T961" i="14"/>
  <c r="T960" i="14"/>
  <c r="T959" i="14"/>
  <c r="T958" i="14"/>
  <c r="T957" i="14"/>
  <c r="T956" i="14"/>
  <c r="T955" i="14"/>
  <c r="T954" i="14"/>
  <c r="T953" i="14"/>
  <c r="T952" i="14"/>
  <c r="T951" i="14"/>
  <c r="T950" i="14"/>
  <c r="T949" i="14"/>
  <c r="T948" i="14"/>
  <c r="T947" i="14"/>
  <c r="T946" i="14"/>
  <c r="T945" i="14"/>
  <c r="T944" i="14"/>
  <c r="T943" i="14"/>
  <c r="T942" i="14"/>
  <c r="T941" i="14"/>
  <c r="T940" i="14"/>
  <c r="T939" i="14"/>
  <c r="T938" i="14"/>
  <c r="T937" i="14"/>
  <c r="T936" i="14"/>
  <c r="T935" i="14"/>
  <c r="T934" i="14"/>
  <c r="T933" i="14"/>
  <c r="T932" i="14"/>
  <c r="T931" i="14"/>
  <c r="T930" i="14"/>
  <c r="T929" i="14"/>
  <c r="T928" i="14"/>
  <c r="T927" i="14"/>
  <c r="T926" i="14"/>
  <c r="T925" i="14"/>
  <c r="T924" i="14"/>
  <c r="T923" i="14"/>
  <c r="T922" i="14"/>
  <c r="T921" i="14"/>
  <c r="T920" i="14"/>
  <c r="T919" i="14"/>
  <c r="T918" i="14"/>
  <c r="T917" i="14"/>
  <c r="T916" i="14"/>
  <c r="T915" i="14"/>
  <c r="T914" i="14"/>
  <c r="T913" i="14"/>
  <c r="T912" i="14"/>
  <c r="T911" i="14"/>
  <c r="T910" i="14"/>
  <c r="T909" i="14"/>
  <c r="T908" i="14"/>
  <c r="T907" i="14"/>
  <c r="T906" i="14"/>
  <c r="T905" i="14"/>
  <c r="T904" i="14"/>
  <c r="T903" i="14"/>
  <c r="T902" i="14"/>
  <c r="T901" i="14"/>
  <c r="T900" i="14"/>
  <c r="T899" i="14"/>
  <c r="T898" i="14"/>
  <c r="T897" i="14"/>
  <c r="T896" i="14"/>
  <c r="T895" i="14"/>
  <c r="T894" i="14"/>
  <c r="T893" i="14"/>
  <c r="T892" i="14"/>
  <c r="T891" i="14"/>
  <c r="T890" i="14"/>
  <c r="T889" i="14"/>
  <c r="T888" i="14"/>
  <c r="T887" i="14"/>
  <c r="T886" i="14"/>
  <c r="T885" i="14"/>
  <c r="T884" i="14"/>
  <c r="T883" i="14"/>
  <c r="T882" i="14"/>
  <c r="T881" i="14"/>
  <c r="T880" i="14"/>
  <c r="T879" i="14"/>
  <c r="T878" i="14"/>
  <c r="T877" i="14"/>
  <c r="T876" i="14"/>
  <c r="T875" i="14"/>
  <c r="T874" i="14"/>
  <c r="T873" i="14"/>
  <c r="T872" i="14"/>
  <c r="T871" i="14"/>
  <c r="T870" i="14"/>
  <c r="T869" i="14"/>
  <c r="T868" i="14"/>
  <c r="T867" i="14"/>
  <c r="T866" i="14"/>
  <c r="T865" i="14"/>
  <c r="T864" i="14"/>
  <c r="T863" i="14"/>
  <c r="T862" i="14"/>
  <c r="T861" i="14"/>
  <c r="T860" i="14"/>
  <c r="T859" i="14"/>
  <c r="T858" i="14"/>
  <c r="T857" i="14"/>
  <c r="T856" i="14"/>
  <c r="T855" i="14"/>
  <c r="T854" i="14"/>
  <c r="T853" i="14"/>
  <c r="T852" i="14"/>
  <c r="T851" i="14"/>
  <c r="T850" i="14"/>
  <c r="T849" i="14"/>
  <c r="T848" i="14"/>
  <c r="T847" i="14"/>
  <c r="T846" i="14"/>
  <c r="T845" i="14"/>
  <c r="T844" i="14"/>
  <c r="T843" i="14"/>
  <c r="T842" i="14"/>
  <c r="T841" i="14"/>
  <c r="T840" i="14"/>
  <c r="T839" i="14"/>
  <c r="T838" i="14"/>
  <c r="T837" i="14"/>
  <c r="T836" i="14"/>
  <c r="T835" i="14"/>
  <c r="T834" i="14"/>
  <c r="T833" i="14"/>
  <c r="T832" i="14"/>
  <c r="T831" i="14"/>
  <c r="T830" i="14"/>
  <c r="T829" i="14"/>
  <c r="T828" i="14"/>
  <c r="T827" i="14"/>
  <c r="T826" i="14"/>
  <c r="T825" i="14"/>
  <c r="T824" i="14"/>
  <c r="T823" i="14"/>
  <c r="T822" i="14"/>
  <c r="T821" i="14"/>
  <c r="T820" i="14"/>
  <c r="T819" i="14"/>
  <c r="T818" i="14"/>
  <c r="T817" i="14"/>
  <c r="T816" i="14"/>
  <c r="T815" i="14"/>
  <c r="T814" i="14"/>
  <c r="T813" i="14"/>
  <c r="T812" i="14"/>
  <c r="T811" i="14"/>
  <c r="T810" i="14"/>
  <c r="T809" i="14"/>
  <c r="T808" i="14"/>
  <c r="T807" i="14"/>
  <c r="T806" i="14"/>
  <c r="T805" i="14"/>
  <c r="T804" i="14"/>
  <c r="T803" i="14"/>
  <c r="T802" i="14"/>
  <c r="T801" i="14"/>
  <c r="T800" i="14"/>
  <c r="T799" i="14"/>
  <c r="T798" i="14"/>
  <c r="T797" i="14"/>
  <c r="T796" i="14"/>
  <c r="T795" i="14"/>
  <c r="T794" i="14"/>
  <c r="T793" i="14"/>
  <c r="T792" i="14"/>
  <c r="T791" i="14"/>
  <c r="T790" i="14"/>
  <c r="T789" i="14"/>
  <c r="T788" i="14"/>
  <c r="T787" i="14"/>
  <c r="T786" i="14"/>
  <c r="T785" i="14"/>
  <c r="T784" i="14"/>
  <c r="T783" i="14"/>
  <c r="T782" i="14"/>
  <c r="T781" i="14"/>
  <c r="T780" i="14"/>
  <c r="T779" i="14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50" i="14"/>
  <c r="T749" i="14"/>
  <c r="T748" i="14"/>
  <c r="T747" i="14"/>
  <c r="T746" i="14"/>
  <c r="T745" i="14"/>
  <c r="T744" i="14"/>
  <c r="T743" i="14"/>
  <c r="T742" i="14"/>
  <c r="T741" i="14"/>
  <c r="T740" i="14"/>
  <c r="T739" i="14"/>
  <c r="T738" i="14"/>
  <c r="T737" i="14"/>
  <c r="T736" i="14"/>
  <c r="T735" i="14"/>
  <c r="T734" i="14"/>
  <c r="T733" i="14"/>
  <c r="T732" i="14"/>
  <c r="T731" i="14"/>
  <c r="T730" i="14"/>
  <c r="T729" i="14"/>
  <c r="T728" i="14"/>
  <c r="T727" i="14"/>
  <c r="T726" i="14"/>
  <c r="T725" i="14"/>
  <c r="T724" i="14"/>
  <c r="T723" i="14"/>
  <c r="T722" i="14"/>
  <c r="T721" i="14"/>
  <c r="T720" i="14"/>
  <c r="T719" i="14"/>
  <c r="T718" i="14"/>
  <c r="T717" i="14"/>
  <c r="T716" i="14"/>
  <c r="T715" i="14"/>
  <c r="T714" i="14"/>
  <c r="T713" i="14"/>
  <c r="T712" i="14"/>
  <c r="T711" i="14"/>
  <c r="T710" i="14"/>
  <c r="T709" i="14"/>
  <c r="T708" i="14"/>
  <c r="T707" i="14"/>
  <c r="T706" i="14"/>
  <c r="T705" i="14"/>
  <c r="T704" i="14"/>
  <c r="T703" i="14"/>
  <c r="T702" i="14"/>
  <c r="T701" i="14"/>
  <c r="T700" i="14"/>
  <c r="T699" i="14"/>
  <c r="T698" i="14"/>
  <c r="T697" i="14"/>
  <c r="T696" i="14"/>
  <c r="T695" i="14"/>
  <c r="T694" i="14"/>
  <c r="T693" i="14"/>
  <c r="T692" i="14"/>
  <c r="T691" i="14"/>
  <c r="T690" i="14"/>
  <c r="T689" i="14"/>
  <c r="T688" i="14"/>
  <c r="T687" i="14"/>
  <c r="T686" i="14"/>
  <c r="T685" i="14"/>
  <c r="T684" i="14"/>
  <c r="T683" i="14"/>
  <c r="T682" i="14"/>
  <c r="T681" i="14"/>
  <c r="T680" i="14"/>
  <c r="T679" i="14"/>
  <c r="T678" i="14"/>
  <c r="T677" i="14"/>
  <c r="T676" i="14"/>
  <c r="T675" i="14"/>
  <c r="T674" i="14"/>
  <c r="T673" i="14"/>
  <c r="T672" i="14"/>
  <c r="T671" i="14"/>
  <c r="T670" i="14"/>
  <c r="T669" i="14"/>
  <c r="T668" i="14"/>
  <c r="T667" i="14"/>
  <c r="T666" i="14"/>
  <c r="T665" i="14"/>
  <c r="T664" i="14"/>
  <c r="T663" i="14"/>
  <c r="T662" i="14"/>
  <c r="T661" i="14"/>
  <c r="T660" i="14"/>
  <c r="T659" i="14"/>
  <c r="T658" i="14"/>
  <c r="T657" i="14"/>
  <c r="T656" i="14"/>
  <c r="T655" i="14"/>
  <c r="T654" i="14"/>
  <c r="T653" i="14"/>
  <c r="T652" i="14"/>
  <c r="T651" i="14"/>
  <c r="T650" i="14"/>
  <c r="T649" i="14"/>
  <c r="T648" i="14"/>
  <c r="T647" i="14"/>
  <c r="T646" i="14"/>
  <c r="T645" i="14"/>
  <c r="T644" i="14"/>
  <c r="T643" i="14"/>
  <c r="T642" i="14"/>
  <c r="T641" i="14"/>
  <c r="T640" i="14"/>
  <c r="T639" i="14"/>
  <c r="T638" i="14"/>
  <c r="T637" i="14"/>
  <c r="T636" i="14"/>
  <c r="T635" i="14"/>
  <c r="T634" i="14"/>
  <c r="T633" i="14"/>
  <c r="T632" i="14"/>
  <c r="T631" i="14"/>
  <c r="T630" i="14"/>
  <c r="T629" i="14"/>
  <c r="T628" i="14"/>
  <c r="T627" i="14"/>
  <c r="T626" i="14"/>
  <c r="T625" i="14"/>
  <c r="T624" i="14"/>
  <c r="T623" i="14"/>
  <c r="T622" i="14"/>
  <c r="T621" i="14"/>
  <c r="T620" i="14"/>
  <c r="T619" i="14"/>
  <c r="T618" i="14"/>
  <c r="T617" i="14"/>
  <c r="T616" i="14"/>
  <c r="T615" i="14"/>
  <c r="T614" i="14"/>
  <c r="T613" i="14"/>
  <c r="T612" i="14"/>
  <c r="T611" i="14"/>
  <c r="T610" i="14"/>
  <c r="T609" i="14"/>
  <c r="T608" i="14"/>
  <c r="T607" i="14"/>
  <c r="T606" i="14"/>
  <c r="T605" i="14"/>
  <c r="T604" i="14"/>
  <c r="T603" i="14"/>
  <c r="T602" i="14"/>
  <c r="T601" i="14"/>
  <c r="T600" i="14"/>
  <c r="T599" i="14"/>
  <c r="T598" i="14"/>
  <c r="T597" i="14"/>
  <c r="T596" i="14"/>
  <c r="T595" i="14"/>
  <c r="T594" i="14"/>
  <c r="T593" i="14"/>
  <c r="T592" i="14"/>
  <c r="T591" i="14"/>
  <c r="T590" i="14"/>
  <c r="T589" i="14"/>
  <c r="T588" i="14"/>
  <c r="T587" i="14"/>
  <c r="T586" i="14"/>
  <c r="T585" i="14"/>
  <c r="T584" i="14"/>
  <c r="T583" i="14"/>
  <c r="T582" i="14"/>
  <c r="T581" i="14"/>
  <c r="T580" i="14"/>
  <c r="T579" i="14"/>
  <c r="T578" i="14"/>
  <c r="T577" i="14"/>
  <c r="T576" i="14"/>
  <c r="T575" i="14"/>
  <c r="T574" i="14"/>
  <c r="T573" i="14"/>
  <c r="T572" i="14"/>
  <c r="T571" i="14"/>
  <c r="T570" i="14"/>
  <c r="T569" i="14"/>
  <c r="T568" i="14"/>
  <c r="T567" i="14"/>
  <c r="T566" i="14"/>
  <c r="T565" i="14"/>
  <c r="T564" i="14"/>
  <c r="T563" i="14"/>
  <c r="T562" i="14"/>
  <c r="T561" i="14"/>
  <c r="T560" i="14"/>
  <c r="T559" i="14"/>
  <c r="T558" i="14"/>
  <c r="T557" i="14"/>
  <c r="T556" i="14"/>
  <c r="T555" i="14"/>
  <c r="T554" i="14"/>
  <c r="T553" i="14"/>
  <c r="T552" i="14"/>
  <c r="T551" i="14"/>
  <c r="T550" i="14"/>
  <c r="T549" i="14"/>
  <c r="T548" i="14"/>
  <c r="T547" i="14"/>
  <c r="T546" i="14"/>
  <c r="T545" i="14"/>
  <c r="T544" i="14"/>
  <c r="T543" i="14"/>
  <c r="T542" i="14"/>
  <c r="T541" i="14"/>
  <c r="T540" i="14"/>
  <c r="T539" i="14"/>
  <c r="T538" i="14"/>
  <c r="T537" i="14"/>
  <c r="T536" i="14"/>
  <c r="T535" i="14"/>
  <c r="T534" i="14"/>
  <c r="T533" i="14"/>
  <c r="T532" i="14"/>
  <c r="T531" i="14"/>
  <c r="T530" i="14"/>
  <c r="T529" i="14"/>
  <c r="T528" i="14"/>
  <c r="T527" i="14"/>
  <c r="T526" i="14"/>
  <c r="T525" i="14"/>
  <c r="T524" i="14"/>
  <c r="T523" i="14"/>
  <c r="T522" i="14"/>
  <c r="T521" i="14"/>
  <c r="T520" i="14"/>
  <c r="T519" i="14"/>
  <c r="T518" i="14"/>
  <c r="T517" i="14"/>
  <c r="T516" i="14"/>
  <c r="T515" i="14"/>
  <c r="T514" i="14"/>
  <c r="T513" i="14"/>
  <c r="T512" i="14"/>
  <c r="T511" i="14"/>
  <c r="T510" i="14"/>
  <c r="T509" i="14"/>
  <c r="T508" i="14"/>
  <c r="T507" i="14"/>
  <c r="T506" i="14"/>
  <c r="T505" i="14"/>
  <c r="T504" i="14"/>
  <c r="T503" i="14"/>
  <c r="T502" i="14"/>
  <c r="T501" i="14"/>
  <c r="T500" i="14"/>
  <c r="T499" i="14"/>
  <c r="T498" i="14"/>
  <c r="T497" i="14"/>
  <c r="T496" i="14"/>
  <c r="T495" i="14"/>
  <c r="T494" i="14"/>
  <c r="T493" i="14"/>
  <c r="T492" i="14"/>
  <c r="T491" i="14"/>
  <c r="T490" i="14"/>
  <c r="T489" i="14"/>
  <c r="T488" i="14"/>
  <c r="T487" i="14"/>
  <c r="T486" i="14"/>
  <c r="T485" i="14"/>
  <c r="T484" i="14"/>
  <c r="T483" i="14"/>
  <c r="T482" i="14"/>
  <c r="T481" i="14"/>
  <c r="T480" i="14"/>
  <c r="T479" i="14"/>
  <c r="T478" i="14"/>
  <c r="T477" i="14"/>
  <c r="T476" i="14"/>
  <c r="T475" i="14"/>
  <c r="T474" i="14"/>
  <c r="T473" i="14"/>
  <c r="T472" i="14"/>
  <c r="T471" i="14"/>
  <c r="T470" i="14"/>
  <c r="T469" i="14"/>
  <c r="T468" i="14"/>
  <c r="T467" i="14"/>
  <c r="T466" i="14"/>
  <c r="T465" i="14"/>
  <c r="T464" i="14"/>
  <c r="T463" i="14"/>
  <c r="T462" i="14"/>
  <c r="T461" i="14"/>
  <c r="T460" i="14"/>
  <c r="T459" i="14"/>
  <c r="T458" i="14"/>
  <c r="T457" i="14"/>
  <c r="T456" i="14"/>
  <c r="T455" i="14"/>
  <c r="T454" i="14"/>
  <c r="T453" i="14"/>
  <c r="T452" i="14"/>
  <c r="T451" i="14"/>
  <c r="T450" i="14"/>
  <c r="T449" i="14"/>
  <c r="T448" i="14"/>
  <c r="T447" i="14"/>
  <c r="T446" i="14"/>
  <c r="T445" i="14"/>
  <c r="T444" i="14"/>
  <c r="T443" i="14"/>
  <c r="T442" i="14"/>
  <c r="T441" i="14"/>
  <c r="T440" i="14"/>
  <c r="T439" i="14"/>
  <c r="T438" i="14"/>
  <c r="T437" i="14"/>
  <c r="T436" i="14"/>
  <c r="T435" i="14"/>
  <c r="T434" i="14"/>
  <c r="T433" i="14"/>
  <c r="T432" i="14"/>
  <c r="T431" i="14"/>
  <c r="T430" i="14"/>
  <c r="T429" i="14"/>
  <c r="T428" i="14"/>
  <c r="T427" i="14"/>
  <c r="T426" i="14"/>
  <c r="T425" i="14"/>
  <c r="T424" i="14"/>
  <c r="T423" i="14"/>
  <c r="T422" i="14"/>
  <c r="T421" i="14"/>
  <c r="T420" i="14"/>
  <c r="T419" i="14"/>
  <c r="T418" i="14"/>
  <c r="T417" i="14"/>
  <c r="T416" i="14"/>
  <c r="T415" i="14"/>
  <c r="T414" i="14"/>
  <c r="T413" i="14"/>
  <c r="T412" i="14"/>
  <c r="T411" i="14"/>
  <c r="T410" i="14"/>
  <c r="T409" i="14"/>
  <c r="T408" i="14"/>
  <c r="T407" i="14"/>
  <c r="T406" i="14"/>
  <c r="T405" i="14"/>
  <c r="T404" i="14"/>
  <c r="T403" i="14"/>
  <c r="T402" i="14"/>
  <c r="T401" i="14"/>
  <c r="T400" i="14"/>
  <c r="T399" i="14"/>
  <c r="T398" i="14"/>
  <c r="T397" i="14"/>
  <c r="T396" i="14"/>
  <c r="T395" i="14"/>
  <c r="T394" i="14"/>
  <c r="T393" i="14"/>
  <c r="T392" i="14"/>
  <c r="T391" i="14"/>
  <c r="T390" i="14"/>
  <c r="T389" i="14"/>
  <c r="T388" i="14"/>
  <c r="T387" i="14"/>
  <c r="T386" i="14"/>
  <c r="T385" i="14"/>
  <c r="T384" i="14"/>
  <c r="T383" i="14"/>
  <c r="T382" i="14"/>
  <c r="T381" i="14"/>
  <c r="T380" i="14"/>
  <c r="T379" i="14"/>
  <c r="T378" i="14"/>
  <c r="T377" i="14"/>
  <c r="T376" i="14"/>
  <c r="T375" i="14"/>
  <c r="T374" i="14"/>
  <c r="T373" i="14"/>
  <c r="T372" i="14"/>
  <c r="T371" i="14"/>
  <c r="T370" i="14"/>
  <c r="T369" i="14"/>
  <c r="T368" i="14"/>
  <c r="T367" i="14"/>
  <c r="T366" i="14"/>
  <c r="T365" i="14"/>
  <c r="T364" i="14"/>
  <c r="T363" i="14"/>
  <c r="T362" i="14"/>
  <c r="T361" i="14"/>
  <c r="T360" i="14"/>
  <c r="T359" i="14"/>
  <c r="T358" i="14"/>
  <c r="T357" i="14"/>
  <c r="T356" i="14"/>
  <c r="T355" i="14"/>
  <c r="T354" i="14"/>
  <c r="T353" i="14"/>
  <c r="T352" i="14"/>
  <c r="T351" i="14"/>
  <c r="T350" i="14"/>
  <c r="T349" i="14"/>
  <c r="T348" i="14"/>
  <c r="T347" i="14"/>
  <c r="T346" i="14"/>
  <c r="T345" i="14"/>
  <c r="T344" i="14"/>
  <c r="T343" i="14"/>
  <c r="T342" i="14"/>
  <c r="T341" i="14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4" i="14"/>
  <c r="T3" i="14"/>
  <c r="T2" i="14"/>
  <c r="U8671" i="14" l="1"/>
  <c r="O8671" i="14"/>
  <c r="U8670" i="14"/>
  <c r="O8670" i="14"/>
  <c r="U8669" i="14"/>
  <c r="O8669" i="14"/>
  <c r="U8668" i="14"/>
  <c r="O8668" i="14"/>
  <c r="U8667" i="14"/>
  <c r="O8667" i="14"/>
  <c r="U8666" i="14"/>
  <c r="O8666" i="14"/>
  <c r="U8665" i="14"/>
  <c r="O8665" i="14"/>
  <c r="U8664" i="14"/>
  <c r="O8664" i="14"/>
  <c r="U8663" i="14"/>
  <c r="O8663" i="14"/>
  <c r="U8662" i="14"/>
  <c r="O8662" i="14"/>
  <c r="U8661" i="14"/>
  <c r="O8661" i="14"/>
  <c r="U8660" i="14"/>
  <c r="O8660" i="14"/>
  <c r="U8659" i="14"/>
  <c r="O8659" i="14"/>
  <c r="U8658" i="14"/>
  <c r="O8658" i="14"/>
  <c r="U8657" i="14"/>
  <c r="O8657" i="14"/>
  <c r="U8656" i="14"/>
  <c r="O8656" i="14"/>
  <c r="U8655" i="14"/>
  <c r="O8655" i="14"/>
  <c r="U8654" i="14"/>
  <c r="O8654" i="14"/>
  <c r="U8653" i="14"/>
  <c r="O8653" i="14"/>
  <c r="U8652" i="14"/>
  <c r="O8652" i="14"/>
  <c r="U8651" i="14"/>
  <c r="O8651" i="14"/>
  <c r="U8650" i="14"/>
  <c r="O8650" i="14"/>
  <c r="U8649" i="14"/>
  <c r="O8649" i="14"/>
  <c r="U8648" i="14"/>
  <c r="O8648" i="14"/>
  <c r="U8647" i="14"/>
  <c r="O8647" i="14"/>
  <c r="U8646" i="14"/>
  <c r="O8646" i="14"/>
  <c r="U8645" i="14"/>
  <c r="O8645" i="14"/>
  <c r="U8644" i="14"/>
  <c r="O8644" i="14"/>
  <c r="U8643" i="14"/>
  <c r="O8643" i="14"/>
  <c r="U8642" i="14"/>
  <c r="O8642" i="14"/>
  <c r="U8641" i="14"/>
  <c r="O8641" i="14"/>
  <c r="U8640" i="14"/>
  <c r="O8640" i="14"/>
  <c r="U8639" i="14"/>
  <c r="O8639" i="14"/>
  <c r="U8638" i="14"/>
  <c r="O8638" i="14"/>
  <c r="U8637" i="14"/>
  <c r="O8637" i="14"/>
  <c r="U8636" i="14"/>
  <c r="O8636" i="14"/>
  <c r="U8635" i="14"/>
  <c r="O8635" i="14"/>
  <c r="U8634" i="14"/>
  <c r="O8634" i="14"/>
  <c r="U8633" i="14"/>
  <c r="O8633" i="14"/>
  <c r="U8632" i="14"/>
  <c r="O8632" i="14"/>
  <c r="U8631" i="14"/>
  <c r="O8631" i="14"/>
  <c r="U8630" i="14"/>
  <c r="O8630" i="14"/>
  <c r="U8629" i="14"/>
  <c r="O8629" i="14"/>
  <c r="U8628" i="14"/>
  <c r="O8628" i="14"/>
  <c r="U8627" i="14"/>
  <c r="O8627" i="14"/>
  <c r="U8626" i="14"/>
  <c r="O8626" i="14"/>
  <c r="U8625" i="14"/>
  <c r="O8625" i="14"/>
  <c r="U8624" i="14"/>
  <c r="O8624" i="14"/>
  <c r="U8623" i="14"/>
  <c r="O8623" i="14"/>
  <c r="U8622" i="14"/>
  <c r="O8622" i="14"/>
  <c r="U8621" i="14"/>
  <c r="O8621" i="14"/>
  <c r="U8620" i="14"/>
  <c r="O8620" i="14"/>
  <c r="U8619" i="14"/>
  <c r="O8619" i="14"/>
  <c r="U8618" i="14"/>
  <c r="O8618" i="14"/>
  <c r="U8617" i="14"/>
  <c r="O8617" i="14"/>
  <c r="U8616" i="14"/>
  <c r="O8616" i="14"/>
  <c r="U8615" i="14"/>
  <c r="O8615" i="14"/>
  <c r="U8614" i="14"/>
  <c r="O8614" i="14"/>
  <c r="U8613" i="14"/>
  <c r="O8613" i="14"/>
  <c r="U8612" i="14"/>
  <c r="O8612" i="14"/>
  <c r="U8611" i="14"/>
  <c r="O8611" i="14"/>
  <c r="U8610" i="14"/>
  <c r="O8610" i="14"/>
  <c r="U8609" i="14"/>
  <c r="O8609" i="14"/>
  <c r="U8608" i="14"/>
  <c r="O8608" i="14"/>
  <c r="U8607" i="14"/>
  <c r="O8607" i="14"/>
  <c r="U8606" i="14"/>
  <c r="O8606" i="14"/>
  <c r="U8605" i="14"/>
  <c r="O8605" i="14"/>
  <c r="U8604" i="14"/>
  <c r="O8604" i="14"/>
  <c r="U8603" i="14"/>
  <c r="O8603" i="14"/>
  <c r="U8602" i="14"/>
  <c r="O8602" i="14"/>
  <c r="U8601" i="14"/>
  <c r="O8601" i="14"/>
  <c r="U8600" i="14"/>
  <c r="O8600" i="14"/>
  <c r="U8599" i="14"/>
  <c r="O8599" i="14"/>
  <c r="U8598" i="14"/>
  <c r="O8598" i="14"/>
  <c r="U8597" i="14"/>
  <c r="O8597" i="14"/>
  <c r="U8596" i="14"/>
  <c r="O8596" i="14"/>
  <c r="U8595" i="14"/>
  <c r="O8595" i="14"/>
  <c r="U8594" i="14"/>
  <c r="O8594" i="14"/>
  <c r="U8593" i="14"/>
  <c r="O8593" i="14"/>
  <c r="U8592" i="14"/>
  <c r="O8592" i="14"/>
  <c r="U8591" i="14"/>
  <c r="O8591" i="14"/>
  <c r="U8590" i="14"/>
  <c r="O8590" i="14"/>
  <c r="U8589" i="14"/>
  <c r="O8589" i="14"/>
  <c r="U8588" i="14"/>
  <c r="O8588" i="14"/>
  <c r="U8587" i="14"/>
  <c r="O8587" i="14"/>
  <c r="U8586" i="14"/>
  <c r="O8586" i="14"/>
  <c r="U8585" i="14"/>
  <c r="O8585" i="14"/>
  <c r="U8584" i="14"/>
  <c r="O8584" i="14"/>
  <c r="U8583" i="14"/>
  <c r="O8583" i="14"/>
  <c r="U8582" i="14"/>
  <c r="O8582" i="14"/>
  <c r="U8581" i="14"/>
  <c r="O8581" i="14"/>
  <c r="U8580" i="14"/>
  <c r="O8580" i="14"/>
  <c r="U8579" i="14"/>
  <c r="O8579" i="14"/>
  <c r="U8578" i="14"/>
  <c r="O8578" i="14"/>
  <c r="U8577" i="14"/>
  <c r="O8577" i="14"/>
  <c r="U8576" i="14"/>
  <c r="O8576" i="14"/>
  <c r="U8575" i="14"/>
  <c r="O8575" i="14"/>
  <c r="U8574" i="14"/>
  <c r="O8574" i="14"/>
  <c r="U8573" i="14"/>
  <c r="O8573" i="14"/>
  <c r="U8572" i="14"/>
  <c r="O8572" i="14"/>
  <c r="U8571" i="14"/>
  <c r="O8571" i="14"/>
  <c r="U8570" i="14"/>
  <c r="O8570" i="14"/>
  <c r="U8569" i="14"/>
  <c r="O8569" i="14"/>
  <c r="U8568" i="14"/>
  <c r="O8568" i="14"/>
  <c r="U8567" i="14"/>
  <c r="O8567" i="14"/>
  <c r="U8566" i="14"/>
  <c r="O8566" i="14"/>
  <c r="U8565" i="14"/>
  <c r="O8565" i="14"/>
  <c r="U8564" i="14"/>
  <c r="O8564" i="14"/>
  <c r="U8563" i="14"/>
  <c r="O8563" i="14"/>
  <c r="U8562" i="14"/>
  <c r="O8562" i="14"/>
  <c r="U8561" i="14"/>
  <c r="O8561" i="14"/>
  <c r="U8560" i="14"/>
  <c r="O8560" i="14"/>
  <c r="U8559" i="14"/>
  <c r="O8559" i="14"/>
  <c r="U8558" i="14"/>
  <c r="O8558" i="14"/>
  <c r="U8557" i="14"/>
  <c r="O8557" i="14"/>
  <c r="U8556" i="14"/>
  <c r="O8556" i="14"/>
  <c r="U8555" i="14"/>
  <c r="O8555" i="14"/>
  <c r="U8554" i="14"/>
  <c r="O8554" i="14"/>
  <c r="U8553" i="14"/>
  <c r="O8553" i="14"/>
  <c r="U8552" i="14"/>
  <c r="O8552" i="14"/>
  <c r="U8551" i="14"/>
  <c r="O8551" i="14"/>
  <c r="U8550" i="14"/>
  <c r="O8550" i="14"/>
  <c r="U8549" i="14"/>
  <c r="O8549" i="14"/>
  <c r="U8548" i="14"/>
  <c r="O8548" i="14"/>
  <c r="U8547" i="14"/>
  <c r="O8547" i="14"/>
  <c r="U8546" i="14"/>
  <c r="O8546" i="14"/>
  <c r="U8545" i="14"/>
  <c r="O8545" i="14"/>
  <c r="U8544" i="14"/>
  <c r="O8544" i="14"/>
  <c r="U8543" i="14"/>
  <c r="O8543" i="14"/>
  <c r="U8542" i="14"/>
  <c r="O8542" i="14"/>
  <c r="U8541" i="14"/>
  <c r="O8541" i="14"/>
  <c r="U8540" i="14"/>
  <c r="O8540" i="14"/>
  <c r="U8539" i="14"/>
  <c r="O8539" i="14"/>
  <c r="U8538" i="14"/>
  <c r="O8538" i="14"/>
  <c r="U8537" i="14"/>
  <c r="O8537" i="14"/>
  <c r="U8536" i="14"/>
  <c r="O8536" i="14"/>
  <c r="U8535" i="14"/>
  <c r="O8535" i="14"/>
  <c r="U8534" i="14"/>
  <c r="O8534" i="14"/>
  <c r="U8533" i="14"/>
  <c r="O8533" i="14"/>
  <c r="U8532" i="14"/>
  <c r="O8532" i="14"/>
  <c r="U8531" i="14"/>
  <c r="O8531" i="14"/>
  <c r="U8530" i="14"/>
  <c r="O8530" i="14"/>
  <c r="U8529" i="14"/>
  <c r="O8529" i="14"/>
  <c r="U8528" i="14"/>
  <c r="O8528" i="14"/>
  <c r="U8527" i="14"/>
  <c r="O8527" i="14"/>
  <c r="U8526" i="14"/>
  <c r="O8526" i="14"/>
  <c r="U8525" i="14"/>
  <c r="O8525" i="14"/>
  <c r="U8524" i="14"/>
  <c r="O8524" i="14"/>
  <c r="U8523" i="14"/>
  <c r="O8523" i="14"/>
  <c r="U8522" i="14"/>
  <c r="O8522" i="14"/>
  <c r="U8521" i="14"/>
  <c r="O8521" i="14"/>
  <c r="U8520" i="14"/>
  <c r="O8520" i="14"/>
  <c r="U8519" i="14"/>
  <c r="O8519" i="14"/>
  <c r="U8518" i="14"/>
  <c r="O8518" i="14"/>
  <c r="U8517" i="14"/>
  <c r="O8517" i="14"/>
  <c r="U8516" i="14"/>
  <c r="O8516" i="14"/>
  <c r="U8515" i="14"/>
  <c r="O8515" i="14"/>
  <c r="U8514" i="14"/>
  <c r="O8514" i="14"/>
  <c r="U8513" i="14"/>
  <c r="O8513" i="14"/>
  <c r="U8512" i="14"/>
  <c r="O8512" i="14"/>
  <c r="U8511" i="14"/>
  <c r="O8511" i="14"/>
  <c r="U8510" i="14"/>
  <c r="O8510" i="14"/>
  <c r="U8509" i="14"/>
  <c r="O8509" i="14"/>
  <c r="U8508" i="14"/>
  <c r="O8508" i="14"/>
  <c r="U8507" i="14"/>
  <c r="O8507" i="14"/>
  <c r="U8506" i="14"/>
  <c r="O8506" i="14"/>
  <c r="U8505" i="14"/>
  <c r="O8505" i="14"/>
  <c r="U8504" i="14"/>
  <c r="O8504" i="14"/>
  <c r="U8503" i="14"/>
  <c r="O8503" i="14"/>
  <c r="U8502" i="14"/>
  <c r="O8502" i="14"/>
  <c r="U8501" i="14"/>
  <c r="O8501" i="14"/>
  <c r="U8500" i="14"/>
  <c r="O8500" i="14"/>
  <c r="U8499" i="14"/>
  <c r="O8499" i="14"/>
  <c r="U8498" i="14"/>
  <c r="O8498" i="14"/>
  <c r="U8497" i="14"/>
  <c r="O8497" i="14"/>
  <c r="U8496" i="14"/>
  <c r="O8496" i="14"/>
  <c r="U8495" i="14"/>
  <c r="O8495" i="14"/>
  <c r="U8494" i="14"/>
  <c r="O8494" i="14"/>
  <c r="U8493" i="14"/>
  <c r="O8493" i="14"/>
  <c r="U8492" i="14"/>
  <c r="O8492" i="14"/>
  <c r="U8491" i="14"/>
  <c r="O8491" i="14"/>
  <c r="U8490" i="14"/>
  <c r="O8490" i="14"/>
  <c r="U8489" i="14"/>
  <c r="O8489" i="14"/>
  <c r="U8488" i="14"/>
  <c r="O8488" i="14"/>
  <c r="U8487" i="14"/>
  <c r="O8487" i="14"/>
  <c r="U8486" i="14"/>
  <c r="O8486" i="14"/>
  <c r="U8485" i="14"/>
  <c r="O8485" i="14"/>
  <c r="U8484" i="14"/>
  <c r="O8484" i="14"/>
  <c r="U8483" i="14"/>
  <c r="O8483" i="14"/>
  <c r="U8482" i="14"/>
  <c r="O8482" i="14"/>
  <c r="U8481" i="14"/>
  <c r="O8481" i="14"/>
  <c r="U8480" i="14"/>
  <c r="O8480" i="14"/>
  <c r="U8479" i="14"/>
  <c r="O8479" i="14"/>
  <c r="U8478" i="14"/>
  <c r="O8478" i="14"/>
  <c r="U8477" i="14"/>
  <c r="O8477" i="14"/>
  <c r="U8476" i="14"/>
  <c r="O8476" i="14"/>
  <c r="U8475" i="14"/>
  <c r="O8475" i="14"/>
  <c r="U8474" i="14"/>
  <c r="O8474" i="14"/>
  <c r="U8473" i="14"/>
  <c r="O8473" i="14"/>
  <c r="U8472" i="14"/>
  <c r="O8472" i="14"/>
  <c r="U8471" i="14"/>
  <c r="O8471" i="14"/>
  <c r="U8470" i="14"/>
  <c r="O8470" i="14"/>
  <c r="U8469" i="14"/>
  <c r="O8469" i="14"/>
  <c r="U8468" i="14"/>
  <c r="O8468" i="14"/>
  <c r="U8467" i="14"/>
  <c r="O8467" i="14"/>
  <c r="U8466" i="14"/>
  <c r="O8466" i="14"/>
  <c r="U8465" i="14"/>
  <c r="O8465" i="14"/>
  <c r="U8464" i="14"/>
  <c r="O8464" i="14"/>
  <c r="U8463" i="14"/>
  <c r="O8463" i="14"/>
  <c r="U8462" i="14"/>
  <c r="O8462" i="14"/>
  <c r="U8461" i="14"/>
  <c r="O8461" i="14"/>
  <c r="U8460" i="14"/>
  <c r="O8460" i="14"/>
  <c r="U8459" i="14"/>
  <c r="O8459" i="14"/>
  <c r="U8458" i="14"/>
  <c r="O8458" i="14"/>
  <c r="U8457" i="14"/>
  <c r="O8457" i="14"/>
  <c r="U8456" i="14"/>
  <c r="O8456" i="14"/>
  <c r="U8455" i="14"/>
  <c r="O8455" i="14"/>
  <c r="U8454" i="14"/>
  <c r="O8454" i="14"/>
  <c r="U8453" i="14"/>
  <c r="O8453" i="14"/>
  <c r="U8452" i="14"/>
  <c r="O8452" i="14"/>
  <c r="U8451" i="14"/>
  <c r="O8451" i="14"/>
  <c r="U8450" i="14"/>
  <c r="O8450" i="14"/>
  <c r="U8449" i="14"/>
  <c r="O8449" i="14"/>
  <c r="U8448" i="14"/>
  <c r="O8448" i="14"/>
  <c r="U8447" i="14"/>
  <c r="O8447" i="14"/>
  <c r="U8446" i="14"/>
  <c r="O8446" i="14"/>
  <c r="U8445" i="14"/>
  <c r="O8445" i="14"/>
  <c r="U8444" i="14"/>
  <c r="O8444" i="14"/>
  <c r="U8443" i="14"/>
  <c r="O8443" i="14"/>
  <c r="U8442" i="14"/>
  <c r="O8442" i="14"/>
  <c r="U8441" i="14"/>
  <c r="O8441" i="14"/>
  <c r="U8440" i="14"/>
  <c r="O8440" i="14"/>
  <c r="U8439" i="14"/>
  <c r="O8439" i="14"/>
  <c r="U8438" i="14"/>
  <c r="O8438" i="14"/>
  <c r="U8437" i="14"/>
  <c r="O8437" i="14"/>
  <c r="U8436" i="14"/>
  <c r="O8436" i="14"/>
  <c r="U8435" i="14"/>
  <c r="O8435" i="14"/>
  <c r="U8434" i="14"/>
  <c r="O8434" i="14"/>
  <c r="U8433" i="14"/>
  <c r="O8433" i="14"/>
  <c r="U8432" i="14"/>
  <c r="O8432" i="14"/>
  <c r="U8431" i="14"/>
  <c r="O8431" i="14"/>
  <c r="U8430" i="14"/>
  <c r="O8430" i="14"/>
  <c r="U8429" i="14"/>
  <c r="O8429" i="14"/>
  <c r="U8428" i="14"/>
  <c r="O8428" i="14"/>
  <c r="U8427" i="14"/>
  <c r="O8427" i="14"/>
  <c r="U8426" i="14"/>
  <c r="O8426" i="14"/>
  <c r="U8425" i="14"/>
  <c r="O8425" i="14"/>
  <c r="U8424" i="14"/>
  <c r="O8424" i="14"/>
  <c r="U8423" i="14"/>
  <c r="O8423" i="14"/>
  <c r="U8422" i="14"/>
  <c r="O8422" i="14"/>
  <c r="U8421" i="14"/>
  <c r="O8421" i="14"/>
  <c r="U8420" i="14"/>
  <c r="O8420" i="14"/>
  <c r="U8419" i="14"/>
  <c r="O8419" i="14"/>
  <c r="U8418" i="14"/>
  <c r="O8418" i="14"/>
  <c r="U8417" i="14"/>
  <c r="O8417" i="14"/>
  <c r="U8416" i="14"/>
  <c r="O8416" i="14"/>
  <c r="U8415" i="14"/>
  <c r="O8415" i="14"/>
  <c r="U8414" i="14"/>
  <c r="O8414" i="14"/>
  <c r="U8413" i="14"/>
  <c r="O8413" i="14"/>
  <c r="U8412" i="14"/>
  <c r="O8412" i="14"/>
  <c r="U8411" i="14"/>
  <c r="O8411" i="14"/>
  <c r="U8410" i="14"/>
  <c r="O8410" i="14"/>
  <c r="U8409" i="14"/>
  <c r="O8409" i="14"/>
  <c r="U8408" i="14"/>
  <c r="O8408" i="14"/>
  <c r="U8407" i="14"/>
  <c r="O8407" i="14"/>
  <c r="U8406" i="14"/>
  <c r="O8406" i="14"/>
  <c r="U8405" i="14"/>
  <c r="O8405" i="14"/>
  <c r="U8404" i="14"/>
  <c r="O8404" i="14"/>
  <c r="U8403" i="14"/>
  <c r="O8403" i="14"/>
  <c r="U8402" i="14"/>
  <c r="O8402" i="14"/>
  <c r="U8401" i="14"/>
  <c r="O8401" i="14"/>
  <c r="U8400" i="14"/>
  <c r="O8400" i="14"/>
  <c r="U8399" i="14"/>
  <c r="O8399" i="14"/>
  <c r="U8398" i="14"/>
  <c r="O8398" i="14"/>
  <c r="U8397" i="14"/>
  <c r="O8397" i="14"/>
  <c r="U8396" i="14"/>
  <c r="O8396" i="14"/>
  <c r="U8395" i="14"/>
  <c r="O8395" i="14"/>
  <c r="U8394" i="14"/>
  <c r="O8394" i="14"/>
  <c r="U8393" i="14"/>
  <c r="O8393" i="14"/>
  <c r="U8392" i="14"/>
  <c r="O8392" i="14"/>
  <c r="U8391" i="14"/>
  <c r="O8391" i="14"/>
  <c r="U8390" i="14"/>
  <c r="O8390" i="14"/>
  <c r="U8389" i="14"/>
  <c r="O8389" i="14"/>
  <c r="U8388" i="14"/>
  <c r="O8388" i="14"/>
  <c r="U8387" i="14"/>
  <c r="O8387" i="14"/>
  <c r="U8386" i="14"/>
  <c r="O8386" i="14"/>
  <c r="U8385" i="14"/>
  <c r="O8385" i="14"/>
  <c r="U8384" i="14"/>
  <c r="O8384" i="14"/>
  <c r="U8383" i="14"/>
  <c r="O8383" i="14"/>
  <c r="U8382" i="14"/>
  <c r="O8382" i="14"/>
  <c r="U8381" i="14"/>
  <c r="O8381" i="14"/>
  <c r="U8380" i="14"/>
  <c r="O8380" i="14"/>
  <c r="U8379" i="14"/>
  <c r="O8379" i="14"/>
  <c r="U8378" i="14"/>
  <c r="O8378" i="14"/>
  <c r="U8377" i="14"/>
  <c r="O8377" i="14"/>
  <c r="U8376" i="14"/>
  <c r="O8376" i="14"/>
  <c r="U8375" i="14"/>
  <c r="O8375" i="14"/>
  <c r="U8374" i="14"/>
  <c r="O8374" i="14"/>
  <c r="U8373" i="14"/>
  <c r="O8373" i="14"/>
  <c r="U8372" i="14"/>
  <c r="O8372" i="14"/>
  <c r="U8371" i="14"/>
  <c r="O8371" i="14"/>
  <c r="U8370" i="14"/>
  <c r="O8370" i="14"/>
  <c r="U8369" i="14"/>
  <c r="O8369" i="14"/>
  <c r="U8368" i="14"/>
  <c r="O8368" i="14"/>
  <c r="U8367" i="14"/>
  <c r="O8367" i="14"/>
  <c r="U8366" i="14"/>
  <c r="O8366" i="14"/>
  <c r="U8365" i="14"/>
  <c r="O8365" i="14"/>
  <c r="U8364" i="14"/>
  <c r="O8364" i="14"/>
  <c r="U8363" i="14"/>
  <c r="O8363" i="14"/>
  <c r="U8362" i="14"/>
  <c r="O8362" i="14"/>
  <c r="U8361" i="14"/>
  <c r="O8361" i="14"/>
  <c r="U8360" i="14"/>
  <c r="O8360" i="14"/>
  <c r="U8359" i="14"/>
  <c r="O8359" i="14"/>
  <c r="U8358" i="14"/>
  <c r="O8358" i="14"/>
  <c r="U8357" i="14"/>
  <c r="O8357" i="14"/>
  <c r="U8356" i="14"/>
  <c r="O8356" i="14"/>
  <c r="U8355" i="14"/>
  <c r="O8355" i="14"/>
  <c r="U8354" i="14"/>
  <c r="O8354" i="14"/>
  <c r="U8353" i="14"/>
  <c r="O8353" i="14"/>
  <c r="U8352" i="14"/>
  <c r="O8352" i="14"/>
  <c r="U8351" i="14"/>
  <c r="O8351" i="14"/>
  <c r="U8350" i="14"/>
  <c r="O8350" i="14"/>
  <c r="U8349" i="14"/>
  <c r="O8349" i="14"/>
  <c r="U8348" i="14"/>
  <c r="O8348" i="14"/>
  <c r="U8347" i="14"/>
  <c r="O8347" i="14"/>
  <c r="U8346" i="14"/>
  <c r="O8346" i="14"/>
  <c r="U8345" i="14"/>
  <c r="O8345" i="14"/>
  <c r="U8344" i="14"/>
  <c r="O8344" i="14"/>
  <c r="U8343" i="14"/>
  <c r="O8343" i="14"/>
  <c r="U8342" i="14"/>
  <c r="O8342" i="14"/>
  <c r="U8341" i="14"/>
  <c r="O8341" i="14"/>
  <c r="U8340" i="14"/>
  <c r="O8340" i="14"/>
  <c r="U8339" i="14"/>
  <c r="O8339" i="14"/>
  <c r="U8338" i="14"/>
  <c r="O8338" i="14"/>
  <c r="U8337" i="14"/>
  <c r="O8337" i="14"/>
  <c r="U8336" i="14"/>
  <c r="O8336" i="14"/>
  <c r="U8335" i="14"/>
  <c r="O8335" i="14"/>
  <c r="U8334" i="14"/>
  <c r="O8334" i="14"/>
  <c r="U8333" i="14"/>
  <c r="O8333" i="14"/>
  <c r="U8332" i="14"/>
  <c r="O8332" i="14"/>
  <c r="U8331" i="14"/>
  <c r="O8331" i="14"/>
  <c r="U8330" i="14"/>
  <c r="O8330" i="14"/>
  <c r="U8329" i="14"/>
  <c r="O8329" i="14"/>
  <c r="U8328" i="14"/>
  <c r="O8328" i="14"/>
  <c r="U8327" i="14"/>
  <c r="O8327" i="14"/>
  <c r="U8326" i="14"/>
  <c r="O8326" i="14"/>
  <c r="U8325" i="14"/>
  <c r="O8325" i="14"/>
  <c r="U8324" i="14"/>
  <c r="O8324" i="14"/>
  <c r="U8323" i="14"/>
  <c r="O8323" i="14"/>
  <c r="U8322" i="14"/>
  <c r="O8322" i="14"/>
  <c r="U8321" i="14"/>
  <c r="O8321" i="14"/>
  <c r="U8320" i="14"/>
  <c r="O8320" i="14"/>
  <c r="U8319" i="14"/>
  <c r="O8319" i="14"/>
  <c r="U8318" i="14"/>
  <c r="O8318" i="14"/>
  <c r="U8317" i="14"/>
  <c r="O8317" i="14"/>
  <c r="U8316" i="14"/>
  <c r="O8316" i="14"/>
  <c r="U8315" i="14"/>
  <c r="O8315" i="14"/>
  <c r="U8314" i="14"/>
  <c r="O8314" i="14"/>
  <c r="U8313" i="14"/>
  <c r="O8313" i="14"/>
  <c r="U8312" i="14"/>
  <c r="O8312" i="14"/>
  <c r="U8311" i="14"/>
  <c r="O8311" i="14"/>
  <c r="U8310" i="14"/>
  <c r="O8310" i="14"/>
  <c r="U8309" i="14"/>
  <c r="O8309" i="14"/>
  <c r="U8308" i="14"/>
  <c r="O8308" i="14"/>
  <c r="U8307" i="14"/>
  <c r="O8307" i="14"/>
  <c r="U8306" i="14"/>
  <c r="O8306" i="14"/>
  <c r="U8305" i="14"/>
  <c r="O8305" i="14"/>
  <c r="U8304" i="14"/>
  <c r="O8304" i="14"/>
  <c r="U8303" i="14"/>
  <c r="O8303" i="14"/>
  <c r="U8302" i="14"/>
  <c r="O8302" i="14"/>
  <c r="U8301" i="14"/>
  <c r="O8301" i="14"/>
  <c r="U8300" i="14"/>
  <c r="O8300" i="14"/>
  <c r="U8299" i="14"/>
  <c r="O8299" i="14"/>
  <c r="U8298" i="14"/>
  <c r="O8298" i="14"/>
  <c r="U8297" i="14"/>
  <c r="O8297" i="14"/>
  <c r="U8296" i="14"/>
  <c r="O8296" i="14"/>
  <c r="U8295" i="14"/>
  <c r="O8295" i="14"/>
  <c r="U8294" i="14"/>
  <c r="O8294" i="14"/>
  <c r="U8293" i="14"/>
  <c r="O8293" i="14"/>
  <c r="U8292" i="14"/>
  <c r="O8292" i="14"/>
  <c r="U8291" i="14"/>
  <c r="O8291" i="14"/>
  <c r="U8290" i="14"/>
  <c r="O8290" i="14"/>
  <c r="U8289" i="14"/>
  <c r="O8289" i="14"/>
  <c r="U8288" i="14"/>
  <c r="O8288" i="14"/>
  <c r="U8287" i="14"/>
  <c r="O8287" i="14"/>
  <c r="U8286" i="14"/>
  <c r="O8286" i="14"/>
  <c r="U8285" i="14"/>
  <c r="O8285" i="14"/>
  <c r="U8284" i="14"/>
  <c r="O8284" i="14"/>
  <c r="U8283" i="14"/>
  <c r="O8283" i="14"/>
  <c r="U8282" i="14"/>
  <c r="O8282" i="14"/>
  <c r="U8281" i="14"/>
  <c r="O8281" i="14"/>
  <c r="U8280" i="14"/>
  <c r="O8280" i="14"/>
  <c r="U8279" i="14"/>
  <c r="O8279" i="14"/>
  <c r="U8278" i="14"/>
  <c r="O8278" i="14"/>
  <c r="U8277" i="14"/>
  <c r="O8277" i="14"/>
  <c r="U8276" i="14"/>
  <c r="O8276" i="14"/>
  <c r="U8275" i="14"/>
  <c r="O8275" i="14"/>
  <c r="U8274" i="14"/>
  <c r="O8274" i="14"/>
  <c r="U8273" i="14"/>
  <c r="O8273" i="14"/>
  <c r="U8272" i="14"/>
  <c r="O8272" i="14"/>
  <c r="U8271" i="14"/>
  <c r="O8271" i="14"/>
  <c r="U8270" i="14"/>
  <c r="O8270" i="14"/>
  <c r="U8269" i="14"/>
  <c r="O8269" i="14"/>
  <c r="U8268" i="14"/>
  <c r="O8268" i="14"/>
  <c r="U8267" i="14"/>
  <c r="O8267" i="14"/>
  <c r="U8266" i="14"/>
  <c r="O8266" i="14"/>
  <c r="U8265" i="14"/>
  <c r="O8265" i="14"/>
  <c r="U8264" i="14"/>
  <c r="O8264" i="14"/>
  <c r="U8263" i="14"/>
  <c r="O8263" i="14"/>
  <c r="U8262" i="14"/>
  <c r="O8262" i="14"/>
  <c r="U8261" i="14"/>
  <c r="O8261" i="14"/>
  <c r="U8260" i="14"/>
  <c r="O8260" i="14"/>
  <c r="U8259" i="14"/>
  <c r="O8259" i="14"/>
  <c r="U8258" i="14"/>
  <c r="O8258" i="14"/>
  <c r="U8257" i="14"/>
  <c r="O8257" i="14"/>
  <c r="U8256" i="14"/>
  <c r="O8256" i="14"/>
  <c r="U8255" i="14"/>
  <c r="O8255" i="14"/>
  <c r="U8254" i="14"/>
  <c r="O8254" i="14"/>
  <c r="U8253" i="14"/>
  <c r="O8253" i="14"/>
  <c r="U8252" i="14"/>
  <c r="O8252" i="14"/>
  <c r="U8251" i="14"/>
  <c r="O8251" i="14"/>
  <c r="U8250" i="14"/>
  <c r="O8250" i="14"/>
  <c r="U8249" i="14"/>
  <c r="O8249" i="14"/>
  <c r="U8248" i="14"/>
  <c r="O8248" i="14"/>
  <c r="U8247" i="14"/>
  <c r="O8247" i="14"/>
  <c r="U8246" i="14"/>
  <c r="O8246" i="14"/>
  <c r="U8245" i="14"/>
  <c r="O8245" i="14"/>
  <c r="U8244" i="14"/>
  <c r="O8244" i="14"/>
  <c r="U8243" i="14"/>
  <c r="O8243" i="14"/>
  <c r="U8242" i="14"/>
  <c r="O8242" i="14"/>
  <c r="U8241" i="14"/>
  <c r="O8241" i="14"/>
  <c r="U8240" i="14"/>
  <c r="O8240" i="14"/>
  <c r="U8239" i="14"/>
  <c r="O8239" i="14"/>
  <c r="U8238" i="14"/>
  <c r="O8238" i="14"/>
  <c r="U8237" i="14"/>
  <c r="O8237" i="14"/>
  <c r="U8236" i="14"/>
  <c r="O8236" i="14"/>
  <c r="U8235" i="14"/>
  <c r="O8235" i="14"/>
  <c r="U8234" i="14"/>
  <c r="O8234" i="14"/>
  <c r="U8233" i="14"/>
  <c r="O8233" i="14"/>
  <c r="U8232" i="14"/>
  <c r="O8232" i="14"/>
  <c r="U8231" i="14"/>
  <c r="O8231" i="14"/>
  <c r="U8230" i="14"/>
  <c r="O8230" i="14"/>
  <c r="U8229" i="14"/>
  <c r="O8229" i="14"/>
  <c r="U8228" i="14"/>
  <c r="O8228" i="14"/>
  <c r="U8227" i="14"/>
  <c r="O8227" i="14"/>
  <c r="U8226" i="14"/>
  <c r="O8226" i="14"/>
  <c r="U8225" i="14"/>
  <c r="O8225" i="14"/>
  <c r="U8224" i="14"/>
  <c r="O8224" i="14"/>
  <c r="U8223" i="14"/>
  <c r="O8223" i="14"/>
  <c r="U8222" i="14"/>
  <c r="O8222" i="14"/>
  <c r="U8221" i="14"/>
  <c r="O8221" i="14"/>
  <c r="U8220" i="14"/>
  <c r="O8220" i="14"/>
  <c r="U8219" i="14"/>
  <c r="O8219" i="14"/>
  <c r="U8218" i="14"/>
  <c r="O8218" i="14"/>
  <c r="U8217" i="14"/>
  <c r="O8217" i="14"/>
  <c r="U8216" i="14"/>
  <c r="O8216" i="14"/>
  <c r="U8215" i="14"/>
  <c r="O8215" i="14"/>
  <c r="U8214" i="14"/>
  <c r="O8214" i="14"/>
  <c r="U8213" i="14"/>
  <c r="O8213" i="14"/>
  <c r="U8212" i="14"/>
  <c r="O8212" i="14"/>
  <c r="U8211" i="14"/>
  <c r="O8211" i="14"/>
  <c r="U8210" i="14"/>
  <c r="O8210" i="14"/>
  <c r="U8209" i="14"/>
  <c r="O8209" i="14"/>
  <c r="U8208" i="14"/>
  <c r="O8208" i="14"/>
  <c r="U8207" i="14"/>
  <c r="O8207" i="14"/>
  <c r="U8206" i="14"/>
  <c r="O8206" i="14"/>
  <c r="U8205" i="14"/>
  <c r="O8205" i="14"/>
  <c r="U8204" i="14"/>
  <c r="O8204" i="14"/>
  <c r="U8203" i="14"/>
  <c r="O8203" i="14"/>
  <c r="U8202" i="14"/>
  <c r="O8202" i="14"/>
  <c r="U8201" i="14"/>
  <c r="O8201" i="14"/>
  <c r="U8200" i="14"/>
  <c r="O8200" i="14"/>
  <c r="U8199" i="14"/>
  <c r="O8199" i="14"/>
  <c r="U8198" i="14"/>
  <c r="O8198" i="14"/>
  <c r="U8197" i="14"/>
  <c r="O8197" i="14"/>
  <c r="U8196" i="14"/>
  <c r="O8196" i="14"/>
  <c r="U8195" i="14"/>
  <c r="O8195" i="14"/>
  <c r="U8194" i="14"/>
  <c r="O8194" i="14"/>
  <c r="U8193" i="14"/>
  <c r="O8193" i="14"/>
  <c r="U8192" i="14"/>
  <c r="O8192" i="14"/>
  <c r="U8191" i="14"/>
  <c r="O8191" i="14"/>
  <c r="U8190" i="14"/>
  <c r="O8190" i="14"/>
  <c r="U8189" i="14"/>
  <c r="O8189" i="14"/>
  <c r="U8188" i="14"/>
  <c r="O8188" i="14"/>
  <c r="U8187" i="14"/>
  <c r="O8187" i="14"/>
  <c r="U8186" i="14"/>
  <c r="O8186" i="14"/>
  <c r="U8185" i="14"/>
  <c r="O8185" i="14"/>
  <c r="U8184" i="14"/>
  <c r="O8184" i="14"/>
  <c r="U8183" i="14"/>
  <c r="O8183" i="14"/>
  <c r="U8182" i="14"/>
  <c r="O8182" i="14"/>
  <c r="U8181" i="14"/>
  <c r="O8181" i="14"/>
  <c r="U8180" i="14"/>
  <c r="O8180" i="14"/>
  <c r="U8179" i="14"/>
  <c r="O8179" i="14"/>
  <c r="U8178" i="14"/>
  <c r="O8178" i="14"/>
  <c r="U8177" i="14"/>
  <c r="O8177" i="14"/>
  <c r="U8176" i="14"/>
  <c r="O8176" i="14"/>
  <c r="U8175" i="14"/>
  <c r="O8175" i="14"/>
  <c r="U8174" i="14"/>
  <c r="O8174" i="14"/>
  <c r="U8173" i="14"/>
  <c r="O8173" i="14"/>
  <c r="U8172" i="14"/>
  <c r="O8172" i="14"/>
  <c r="U8171" i="14"/>
  <c r="O8171" i="14"/>
  <c r="U8170" i="14"/>
  <c r="O8170" i="14"/>
  <c r="U8169" i="14"/>
  <c r="O8169" i="14"/>
  <c r="U8168" i="14"/>
  <c r="O8168" i="14"/>
  <c r="U8167" i="14"/>
  <c r="O8167" i="14"/>
  <c r="U8166" i="14"/>
  <c r="O8166" i="14"/>
  <c r="U8165" i="14"/>
  <c r="O8165" i="14"/>
  <c r="U8164" i="14"/>
  <c r="O8164" i="14"/>
  <c r="U8163" i="14"/>
  <c r="O8163" i="14"/>
  <c r="U8162" i="14"/>
  <c r="O8162" i="14"/>
  <c r="U8161" i="14"/>
  <c r="O8161" i="14"/>
  <c r="U8160" i="14"/>
  <c r="O8160" i="14"/>
  <c r="U8159" i="14"/>
  <c r="O8159" i="14"/>
  <c r="U8158" i="14"/>
  <c r="O8158" i="14"/>
  <c r="U8157" i="14"/>
  <c r="O8157" i="14"/>
  <c r="U8156" i="14"/>
  <c r="O8156" i="14"/>
  <c r="U8155" i="14"/>
  <c r="O8155" i="14"/>
  <c r="U8154" i="14"/>
  <c r="O8154" i="14"/>
  <c r="U8153" i="14"/>
  <c r="O8153" i="14"/>
  <c r="U8152" i="14"/>
  <c r="O8152" i="14"/>
  <c r="U8151" i="14"/>
  <c r="O8151" i="14"/>
  <c r="U8150" i="14"/>
  <c r="O8150" i="14"/>
  <c r="U8149" i="14"/>
  <c r="O8149" i="14"/>
  <c r="U8148" i="14"/>
  <c r="O8148" i="14"/>
  <c r="U8147" i="14"/>
  <c r="O8147" i="14"/>
  <c r="U8146" i="14"/>
  <c r="O8146" i="14"/>
  <c r="U8145" i="14"/>
  <c r="O8145" i="14"/>
  <c r="U8144" i="14"/>
  <c r="O8144" i="14"/>
  <c r="U8143" i="14"/>
  <c r="O8143" i="14"/>
  <c r="U8142" i="14"/>
  <c r="O8142" i="14"/>
  <c r="U8141" i="14"/>
  <c r="O8141" i="14"/>
  <c r="U8140" i="14"/>
  <c r="O8140" i="14"/>
  <c r="U8139" i="14"/>
  <c r="O8139" i="14"/>
  <c r="U8138" i="14"/>
  <c r="O8138" i="14"/>
  <c r="U8137" i="14"/>
  <c r="O8137" i="14"/>
  <c r="U8136" i="14"/>
  <c r="O8136" i="14"/>
  <c r="U8135" i="14"/>
  <c r="O8135" i="14"/>
  <c r="U8134" i="14"/>
  <c r="O8134" i="14"/>
  <c r="U8133" i="14"/>
  <c r="O8133" i="14"/>
  <c r="U8132" i="14"/>
  <c r="O8132" i="14"/>
  <c r="U8131" i="14"/>
  <c r="O8131" i="14"/>
  <c r="U8130" i="14"/>
  <c r="O8130" i="14"/>
  <c r="U8129" i="14"/>
  <c r="O8129" i="14"/>
  <c r="U8128" i="14"/>
  <c r="O8128" i="14"/>
  <c r="U8127" i="14"/>
  <c r="O8127" i="14"/>
  <c r="U8126" i="14"/>
  <c r="O8126" i="14"/>
  <c r="U8125" i="14"/>
  <c r="O8125" i="14"/>
  <c r="U8124" i="14"/>
  <c r="O8124" i="14"/>
  <c r="U8123" i="14"/>
  <c r="O8123" i="14"/>
  <c r="U8122" i="14"/>
  <c r="O8122" i="14"/>
  <c r="U8121" i="14"/>
  <c r="O8121" i="14"/>
  <c r="U8120" i="14"/>
  <c r="O8120" i="14"/>
  <c r="U8119" i="14"/>
  <c r="O8119" i="14"/>
  <c r="U8118" i="14"/>
  <c r="O8118" i="14"/>
  <c r="U8117" i="14"/>
  <c r="O8117" i="14"/>
  <c r="U8116" i="14"/>
  <c r="O8116" i="14"/>
  <c r="U8115" i="14"/>
  <c r="O8115" i="14"/>
  <c r="U8114" i="14"/>
  <c r="O8114" i="14"/>
  <c r="U8113" i="14"/>
  <c r="O8113" i="14"/>
  <c r="U8112" i="14"/>
  <c r="O8112" i="14"/>
  <c r="U8111" i="14"/>
  <c r="O8111" i="14"/>
  <c r="U8110" i="14"/>
  <c r="O8110" i="14"/>
  <c r="U8109" i="14"/>
  <c r="O8109" i="14"/>
  <c r="U8108" i="14"/>
  <c r="O8108" i="14"/>
  <c r="U8107" i="14"/>
  <c r="O8107" i="14"/>
  <c r="U8106" i="14"/>
  <c r="O8106" i="14"/>
  <c r="U8105" i="14"/>
  <c r="O8105" i="14"/>
  <c r="U8104" i="14"/>
  <c r="O8104" i="14"/>
  <c r="U8103" i="14"/>
  <c r="O8103" i="14"/>
  <c r="U8102" i="14"/>
  <c r="O8102" i="14"/>
  <c r="U8101" i="14"/>
  <c r="O8101" i="14"/>
  <c r="U8100" i="14"/>
  <c r="O8100" i="14"/>
  <c r="U8099" i="14"/>
  <c r="O8099" i="14"/>
  <c r="U8098" i="14"/>
  <c r="O8098" i="14"/>
  <c r="U8097" i="14"/>
  <c r="O8097" i="14"/>
  <c r="U8096" i="14"/>
  <c r="O8096" i="14"/>
  <c r="U8095" i="14"/>
  <c r="O8095" i="14"/>
  <c r="U8094" i="14"/>
  <c r="O8094" i="14"/>
  <c r="U8093" i="14"/>
  <c r="O8093" i="14"/>
  <c r="U8092" i="14"/>
  <c r="O8092" i="14"/>
  <c r="U8091" i="14"/>
  <c r="O8091" i="14"/>
  <c r="U8090" i="14"/>
  <c r="O8090" i="14"/>
  <c r="U8089" i="14"/>
  <c r="O8089" i="14"/>
  <c r="U8088" i="14"/>
  <c r="O8088" i="14"/>
  <c r="U8087" i="14"/>
  <c r="O8087" i="14"/>
  <c r="U8086" i="14"/>
  <c r="O8086" i="14"/>
  <c r="U8085" i="14"/>
  <c r="O8085" i="14"/>
  <c r="U8084" i="14"/>
  <c r="O8084" i="14"/>
  <c r="U8083" i="14"/>
  <c r="O8083" i="14"/>
  <c r="U8082" i="14"/>
  <c r="O8082" i="14"/>
  <c r="U8081" i="14"/>
  <c r="O8081" i="14"/>
  <c r="U8080" i="14"/>
  <c r="O8080" i="14"/>
  <c r="U8079" i="14"/>
  <c r="O8079" i="14"/>
  <c r="U8078" i="14"/>
  <c r="O8078" i="14"/>
  <c r="U8077" i="14"/>
  <c r="O8077" i="14"/>
  <c r="U8076" i="14"/>
  <c r="O8076" i="14"/>
  <c r="U8075" i="14"/>
  <c r="O8075" i="14"/>
  <c r="U8074" i="14"/>
  <c r="O8074" i="14"/>
  <c r="U8073" i="14"/>
  <c r="O8073" i="14"/>
  <c r="U8072" i="14"/>
  <c r="O8072" i="14"/>
  <c r="U8071" i="14"/>
  <c r="O8071" i="14"/>
  <c r="U8070" i="14"/>
  <c r="O8070" i="14"/>
  <c r="U8069" i="14"/>
  <c r="O8069" i="14"/>
  <c r="U8068" i="14"/>
  <c r="O8068" i="14"/>
  <c r="U8067" i="14"/>
  <c r="O8067" i="14"/>
  <c r="U8066" i="14"/>
  <c r="O8066" i="14"/>
  <c r="U8065" i="14"/>
  <c r="O8065" i="14"/>
  <c r="U8064" i="14"/>
  <c r="O8064" i="14"/>
  <c r="U8063" i="14"/>
  <c r="O8063" i="14"/>
  <c r="U8062" i="14"/>
  <c r="O8062" i="14"/>
  <c r="U8061" i="14"/>
  <c r="O8061" i="14"/>
  <c r="U8060" i="14"/>
  <c r="O8060" i="14"/>
  <c r="U8059" i="14"/>
  <c r="O8059" i="14"/>
  <c r="U8058" i="14"/>
  <c r="O8058" i="14"/>
  <c r="U8057" i="14"/>
  <c r="O8057" i="14"/>
  <c r="U8056" i="14"/>
  <c r="O8056" i="14"/>
  <c r="U8055" i="14"/>
  <c r="O8055" i="14"/>
  <c r="U8054" i="14"/>
  <c r="O8054" i="14"/>
  <c r="U8053" i="14"/>
  <c r="O8053" i="14"/>
  <c r="U8052" i="14"/>
  <c r="O8052" i="14"/>
  <c r="U8051" i="14"/>
  <c r="O8051" i="14"/>
  <c r="U8050" i="14"/>
  <c r="O8050" i="14"/>
  <c r="U8049" i="14"/>
  <c r="O8049" i="14"/>
  <c r="U8048" i="14"/>
  <c r="O8048" i="14"/>
  <c r="U8047" i="14"/>
  <c r="O8047" i="14"/>
  <c r="U8046" i="14"/>
  <c r="O8046" i="14"/>
  <c r="U8045" i="14"/>
  <c r="O8045" i="14"/>
  <c r="U8044" i="14"/>
  <c r="O8044" i="14"/>
  <c r="U8043" i="14"/>
  <c r="O8043" i="14"/>
  <c r="U8042" i="14"/>
  <c r="O8042" i="14"/>
  <c r="U8041" i="14"/>
  <c r="O8041" i="14"/>
  <c r="U8040" i="14"/>
  <c r="O8040" i="14"/>
  <c r="U8039" i="14"/>
  <c r="O8039" i="14"/>
  <c r="U8038" i="14"/>
  <c r="O8038" i="14"/>
  <c r="U8037" i="14"/>
  <c r="O8037" i="14"/>
  <c r="U8036" i="14"/>
  <c r="O8036" i="14"/>
  <c r="U8035" i="14"/>
  <c r="O8035" i="14"/>
  <c r="U8034" i="14"/>
  <c r="O8034" i="14"/>
  <c r="U8033" i="14"/>
  <c r="O8033" i="14"/>
  <c r="U8032" i="14"/>
  <c r="O8032" i="14"/>
  <c r="U8031" i="14"/>
  <c r="O8031" i="14"/>
  <c r="U8030" i="14"/>
  <c r="O8030" i="14"/>
  <c r="U8029" i="14"/>
  <c r="O8029" i="14"/>
  <c r="U8028" i="14"/>
  <c r="O8028" i="14"/>
  <c r="U8027" i="14"/>
  <c r="O8027" i="14"/>
  <c r="U8026" i="14"/>
  <c r="O8026" i="14"/>
  <c r="U8025" i="14"/>
  <c r="O8025" i="14"/>
  <c r="U8024" i="14"/>
  <c r="O8024" i="14"/>
  <c r="U8023" i="14"/>
  <c r="O8023" i="14"/>
  <c r="U8022" i="14"/>
  <c r="O8022" i="14"/>
  <c r="U8021" i="14"/>
  <c r="O8021" i="14"/>
  <c r="U8020" i="14"/>
  <c r="O8020" i="14"/>
  <c r="U8019" i="14"/>
  <c r="O8019" i="14"/>
  <c r="U8018" i="14"/>
  <c r="O8018" i="14"/>
  <c r="U8017" i="14"/>
  <c r="O8017" i="14"/>
  <c r="U8016" i="14"/>
  <c r="O8016" i="14"/>
  <c r="U8015" i="14"/>
  <c r="O8015" i="14"/>
  <c r="U8014" i="14"/>
  <c r="O8014" i="14"/>
  <c r="U8013" i="14"/>
  <c r="O8013" i="14"/>
  <c r="U8012" i="14"/>
  <c r="O8012" i="14"/>
  <c r="U8011" i="14"/>
  <c r="O8011" i="14"/>
  <c r="U8010" i="14"/>
  <c r="O8010" i="14"/>
  <c r="U8009" i="14"/>
  <c r="O8009" i="14"/>
  <c r="U8008" i="14"/>
  <c r="O8008" i="14"/>
  <c r="U8007" i="14"/>
  <c r="O8007" i="14"/>
  <c r="U8006" i="14"/>
  <c r="O8006" i="14"/>
  <c r="U8005" i="14"/>
  <c r="O8005" i="14"/>
  <c r="U8004" i="14"/>
  <c r="O8004" i="14"/>
  <c r="U8003" i="14"/>
  <c r="O8003" i="14"/>
  <c r="U8002" i="14"/>
  <c r="O8002" i="14"/>
  <c r="U8001" i="14"/>
  <c r="O8001" i="14"/>
  <c r="U8000" i="14"/>
  <c r="O8000" i="14"/>
  <c r="U7999" i="14"/>
  <c r="O7999" i="14"/>
  <c r="U7998" i="14"/>
  <c r="O7998" i="14"/>
  <c r="U7997" i="14"/>
  <c r="O7997" i="14"/>
  <c r="U7996" i="14"/>
  <c r="O7996" i="14"/>
  <c r="U7995" i="14"/>
  <c r="O7995" i="14"/>
  <c r="U7994" i="14"/>
  <c r="O7994" i="14"/>
  <c r="U7993" i="14"/>
  <c r="O7993" i="14"/>
  <c r="U7992" i="14"/>
  <c r="O7992" i="14"/>
  <c r="U7991" i="14"/>
  <c r="O7991" i="14"/>
  <c r="U7990" i="14"/>
  <c r="O7990" i="14"/>
  <c r="U7989" i="14"/>
  <c r="O7989" i="14"/>
  <c r="U7988" i="14"/>
  <c r="O7988" i="14"/>
  <c r="U7987" i="14"/>
  <c r="O7987" i="14"/>
  <c r="U7986" i="14"/>
  <c r="O7986" i="14"/>
  <c r="U7985" i="14"/>
  <c r="O7985" i="14"/>
  <c r="U7984" i="14"/>
  <c r="O7984" i="14"/>
  <c r="U7983" i="14"/>
  <c r="O7983" i="14"/>
  <c r="U7982" i="14"/>
  <c r="O7982" i="14"/>
  <c r="U7981" i="14"/>
  <c r="O7981" i="14"/>
  <c r="U7980" i="14"/>
  <c r="O7980" i="14"/>
  <c r="U7979" i="14"/>
  <c r="O7979" i="14"/>
  <c r="U7978" i="14"/>
  <c r="O7978" i="14"/>
  <c r="U7977" i="14"/>
  <c r="O7977" i="14"/>
  <c r="U7976" i="14"/>
  <c r="O7976" i="14"/>
  <c r="U7975" i="14"/>
  <c r="O7975" i="14"/>
  <c r="U7974" i="14"/>
  <c r="O7974" i="14"/>
  <c r="U7973" i="14"/>
  <c r="O7973" i="14"/>
  <c r="U7972" i="14"/>
  <c r="O7972" i="14"/>
  <c r="U7971" i="14"/>
  <c r="O7971" i="14"/>
  <c r="U7970" i="14"/>
  <c r="O7970" i="14"/>
  <c r="U7969" i="14"/>
  <c r="O7969" i="14"/>
  <c r="U7968" i="14"/>
  <c r="O7968" i="14"/>
  <c r="U7967" i="14"/>
  <c r="O7967" i="14"/>
  <c r="U7966" i="14"/>
  <c r="O7966" i="14"/>
  <c r="U7965" i="14"/>
  <c r="O7965" i="14"/>
  <c r="U7964" i="14"/>
  <c r="O7964" i="14"/>
  <c r="U7963" i="14"/>
  <c r="O7963" i="14"/>
  <c r="U7962" i="14"/>
  <c r="O7962" i="14"/>
  <c r="U7961" i="14"/>
  <c r="O7961" i="14"/>
  <c r="U7960" i="14"/>
  <c r="O7960" i="14"/>
  <c r="U7959" i="14"/>
  <c r="O7959" i="14"/>
  <c r="U7958" i="14"/>
  <c r="O7958" i="14"/>
  <c r="U7957" i="14"/>
  <c r="O7957" i="14"/>
  <c r="U7956" i="14"/>
  <c r="O7956" i="14"/>
  <c r="U7955" i="14"/>
  <c r="O7955" i="14"/>
  <c r="U7954" i="14"/>
  <c r="O7954" i="14"/>
  <c r="U7953" i="14"/>
  <c r="O7953" i="14"/>
  <c r="U7952" i="14"/>
  <c r="O7952" i="14"/>
  <c r="U7951" i="14"/>
  <c r="O7951" i="14"/>
  <c r="U7950" i="14"/>
  <c r="O7950" i="14"/>
  <c r="U7949" i="14"/>
  <c r="O7949" i="14"/>
  <c r="U7948" i="14"/>
  <c r="O7948" i="14"/>
  <c r="U7947" i="14"/>
  <c r="O7947" i="14"/>
  <c r="U7946" i="14"/>
  <c r="O7946" i="14"/>
  <c r="U7945" i="14"/>
  <c r="O7945" i="14"/>
  <c r="U7944" i="14"/>
  <c r="O7944" i="14"/>
  <c r="U7943" i="14"/>
  <c r="O7943" i="14"/>
  <c r="U7942" i="14"/>
  <c r="O7942" i="14"/>
  <c r="U7941" i="14"/>
  <c r="O7941" i="14"/>
  <c r="U7940" i="14"/>
  <c r="O7940" i="14"/>
  <c r="U7939" i="14"/>
  <c r="O7939" i="14"/>
  <c r="U7938" i="14"/>
  <c r="O7938" i="14"/>
  <c r="U7937" i="14"/>
  <c r="O7937" i="14"/>
  <c r="U7936" i="14"/>
  <c r="O7936" i="14"/>
  <c r="U7935" i="14"/>
  <c r="O7935" i="14"/>
  <c r="U7934" i="14"/>
  <c r="O7934" i="14"/>
  <c r="U7933" i="14"/>
  <c r="O7933" i="14"/>
  <c r="U7932" i="14"/>
  <c r="O7932" i="14"/>
  <c r="U7931" i="14"/>
  <c r="O7931" i="14"/>
  <c r="U7930" i="14"/>
  <c r="O7930" i="14"/>
  <c r="U7929" i="14"/>
  <c r="O7929" i="14"/>
  <c r="U7928" i="14"/>
  <c r="O7928" i="14"/>
  <c r="U7927" i="14"/>
  <c r="O7927" i="14"/>
  <c r="U7926" i="14"/>
  <c r="O7926" i="14"/>
  <c r="U7925" i="14"/>
  <c r="O7925" i="14"/>
  <c r="U7924" i="14"/>
  <c r="O7924" i="14"/>
  <c r="U7923" i="14"/>
  <c r="O7923" i="14"/>
  <c r="U7922" i="14"/>
  <c r="O7922" i="14"/>
  <c r="U7921" i="14"/>
  <c r="O7921" i="14"/>
  <c r="U7920" i="14"/>
  <c r="O7920" i="14"/>
  <c r="U7919" i="14"/>
  <c r="O7919" i="14"/>
  <c r="U7918" i="14"/>
  <c r="O7918" i="14"/>
  <c r="U7917" i="14"/>
  <c r="O7917" i="14"/>
  <c r="U7916" i="14"/>
  <c r="O7916" i="14"/>
  <c r="U7915" i="14"/>
  <c r="O7915" i="14"/>
  <c r="U7914" i="14"/>
  <c r="O7914" i="14"/>
  <c r="U7913" i="14"/>
  <c r="O7913" i="14"/>
  <c r="U7912" i="14"/>
  <c r="O7912" i="14"/>
  <c r="U7911" i="14"/>
  <c r="O7911" i="14"/>
  <c r="U7910" i="14"/>
  <c r="O7910" i="14"/>
  <c r="U7909" i="14"/>
  <c r="O7909" i="14"/>
  <c r="U7908" i="14"/>
  <c r="O7908" i="14"/>
  <c r="U7907" i="14"/>
  <c r="O7907" i="14"/>
  <c r="U7906" i="14"/>
  <c r="O7906" i="14"/>
  <c r="U7905" i="14"/>
  <c r="O7905" i="14"/>
  <c r="U7904" i="14"/>
  <c r="O7904" i="14"/>
  <c r="U7903" i="14"/>
  <c r="O7903" i="14"/>
  <c r="U7902" i="14"/>
  <c r="O7902" i="14"/>
  <c r="U7901" i="14"/>
  <c r="O7901" i="14"/>
  <c r="U7900" i="14"/>
  <c r="O7900" i="14"/>
  <c r="U7899" i="14"/>
  <c r="O7899" i="14"/>
  <c r="U7898" i="14"/>
  <c r="O7898" i="14"/>
  <c r="U7897" i="14"/>
  <c r="O7897" i="14"/>
  <c r="U7896" i="14"/>
  <c r="O7896" i="14"/>
  <c r="U7895" i="14"/>
  <c r="O7895" i="14"/>
  <c r="U7894" i="14"/>
  <c r="O7894" i="14"/>
  <c r="U7893" i="14"/>
  <c r="O7893" i="14"/>
  <c r="U7892" i="14"/>
  <c r="O7892" i="14"/>
  <c r="U7891" i="14"/>
  <c r="O7891" i="14"/>
  <c r="U7890" i="14"/>
  <c r="O7890" i="14"/>
  <c r="U7889" i="14"/>
  <c r="O7889" i="14"/>
  <c r="U7888" i="14"/>
  <c r="O7888" i="14"/>
  <c r="U7887" i="14"/>
  <c r="O7887" i="14"/>
  <c r="U7886" i="14"/>
  <c r="O7886" i="14"/>
  <c r="U7885" i="14"/>
  <c r="O7885" i="14"/>
  <c r="U7884" i="14"/>
  <c r="O7884" i="14"/>
  <c r="U7883" i="14"/>
  <c r="O7883" i="14"/>
  <c r="U7882" i="14"/>
  <c r="O7882" i="14"/>
  <c r="U7881" i="14"/>
  <c r="O7881" i="14"/>
  <c r="U7880" i="14"/>
  <c r="O7880" i="14"/>
  <c r="U7879" i="14"/>
  <c r="O7879" i="14"/>
  <c r="U7878" i="14"/>
  <c r="O7878" i="14"/>
  <c r="U7877" i="14"/>
  <c r="O7877" i="14"/>
  <c r="U7876" i="14"/>
  <c r="O7876" i="14"/>
  <c r="U7875" i="14"/>
  <c r="O7875" i="14"/>
  <c r="U7874" i="14"/>
  <c r="O7874" i="14"/>
  <c r="U7873" i="14"/>
  <c r="O7873" i="14"/>
  <c r="U7872" i="14"/>
  <c r="O7872" i="14"/>
  <c r="U7871" i="14"/>
  <c r="O7871" i="14"/>
  <c r="U7870" i="14"/>
  <c r="O7870" i="14"/>
  <c r="U7869" i="14"/>
  <c r="O7869" i="14"/>
  <c r="U7868" i="14"/>
  <c r="O7868" i="14"/>
  <c r="U7867" i="14"/>
  <c r="O7867" i="14"/>
  <c r="U7866" i="14"/>
  <c r="O7866" i="14"/>
  <c r="U7865" i="14"/>
  <c r="O7865" i="14"/>
  <c r="U7864" i="14"/>
  <c r="O7864" i="14"/>
  <c r="U7863" i="14"/>
  <c r="O7863" i="14"/>
  <c r="U7862" i="14"/>
  <c r="O7862" i="14"/>
  <c r="U7861" i="14"/>
  <c r="O7861" i="14"/>
  <c r="U7860" i="14"/>
  <c r="O7860" i="14"/>
  <c r="U7859" i="14"/>
  <c r="O7859" i="14"/>
  <c r="U7858" i="14"/>
  <c r="O7858" i="14"/>
  <c r="U7857" i="14"/>
  <c r="O7857" i="14"/>
  <c r="U7856" i="14"/>
  <c r="O7856" i="14"/>
  <c r="U7855" i="14"/>
  <c r="O7855" i="14"/>
  <c r="U7854" i="14"/>
  <c r="O7854" i="14"/>
  <c r="U7853" i="14"/>
  <c r="O7853" i="14"/>
  <c r="U7852" i="14"/>
  <c r="O7852" i="14"/>
  <c r="U7851" i="14"/>
  <c r="O7851" i="14"/>
  <c r="U7850" i="14"/>
  <c r="O7850" i="14"/>
  <c r="U7849" i="14"/>
  <c r="O7849" i="14"/>
  <c r="U7848" i="14"/>
  <c r="O7848" i="14"/>
  <c r="U7847" i="14"/>
  <c r="O7847" i="14"/>
  <c r="U7846" i="14"/>
  <c r="O7846" i="14"/>
  <c r="U7845" i="14"/>
  <c r="O7845" i="14"/>
  <c r="U7844" i="14"/>
  <c r="O7844" i="14"/>
  <c r="U7843" i="14"/>
  <c r="O7843" i="14"/>
  <c r="U7842" i="14"/>
  <c r="O7842" i="14"/>
  <c r="U7841" i="14"/>
  <c r="O7841" i="14"/>
  <c r="U7840" i="14"/>
  <c r="O7840" i="14"/>
  <c r="U7839" i="14"/>
  <c r="O7839" i="14"/>
  <c r="U7838" i="14"/>
  <c r="O7838" i="14"/>
  <c r="U7837" i="14"/>
  <c r="O7837" i="14"/>
  <c r="U7836" i="14"/>
  <c r="O7836" i="14"/>
  <c r="U7835" i="14"/>
  <c r="O7835" i="14"/>
  <c r="U7834" i="14"/>
  <c r="O7834" i="14"/>
  <c r="U7833" i="14"/>
  <c r="O7833" i="14"/>
  <c r="U7832" i="14"/>
  <c r="O7832" i="14"/>
  <c r="U7831" i="14"/>
  <c r="O7831" i="14"/>
  <c r="U7830" i="14"/>
  <c r="O7830" i="14"/>
  <c r="U7829" i="14"/>
  <c r="O7829" i="14"/>
  <c r="U7828" i="14"/>
  <c r="O7828" i="14"/>
  <c r="U7827" i="14"/>
  <c r="O7827" i="14"/>
  <c r="U7826" i="14"/>
  <c r="O7826" i="14"/>
  <c r="U7825" i="14"/>
  <c r="O7825" i="14"/>
  <c r="U7824" i="14"/>
  <c r="O7824" i="14"/>
  <c r="U7823" i="14"/>
  <c r="O7823" i="14"/>
  <c r="U7822" i="14"/>
  <c r="O7822" i="14"/>
  <c r="U7821" i="14"/>
  <c r="O7821" i="14"/>
  <c r="U7820" i="14"/>
  <c r="O7820" i="14"/>
  <c r="U7819" i="14"/>
  <c r="O7819" i="14"/>
  <c r="U7818" i="14"/>
  <c r="O7818" i="14"/>
  <c r="U7817" i="14"/>
  <c r="O7817" i="14"/>
  <c r="U7816" i="14"/>
  <c r="O7816" i="14"/>
  <c r="U7815" i="14"/>
  <c r="O7815" i="14"/>
  <c r="U7814" i="14"/>
  <c r="O7814" i="14"/>
  <c r="U7813" i="14"/>
  <c r="O7813" i="14"/>
  <c r="U7812" i="14"/>
  <c r="O7812" i="14"/>
  <c r="U7811" i="14"/>
  <c r="O7811" i="14"/>
  <c r="U7810" i="14"/>
  <c r="O7810" i="14"/>
  <c r="U7809" i="14"/>
  <c r="O7809" i="14"/>
  <c r="U7808" i="14"/>
  <c r="O7808" i="14"/>
  <c r="U7807" i="14"/>
  <c r="O7807" i="14"/>
  <c r="U7806" i="14"/>
  <c r="O7806" i="14"/>
  <c r="U7805" i="14"/>
  <c r="O7805" i="14"/>
  <c r="U7804" i="14"/>
  <c r="O7804" i="14"/>
  <c r="U7803" i="14"/>
  <c r="O7803" i="14"/>
  <c r="U7802" i="14"/>
  <c r="O7802" i="14"/>
  <c r="U7801" i="14"/>
  <c r="O7801" i="14"/>
  <c r="U7800" i="14"/>
  <c r="O7800" i="14"/>
  <c r="U7799" i="14"/>
  <c r="O7799" i="14"/>
  <c r="U7798" i="14"/>
  <c r="O7798" i="14"/>
  <c r="U7797" i="14"/>
  <c r="O7797" i="14"/>
  <c r="U7796" i="14"/>
  <c r="O7796" i="14"/>
  <c r="U7795" i="14"/>
  <c r="O7795" i="14"/>
  <c r="U7794" i="14"/>
  <c r="O7794" i="14"/>
  <c r="U7793" i="14"/>
  <c r="O7793" i="14"/>
  <c r="U7792" i="14"/>
  <c r="O7792" i="14"/>
  <c r="U7791" i="14"/>
  <c r="O7791" i="14"/>
  <c r="U7790" i="14"/>
  <c r="O7790" i="14"/>
  <c r="U7789" i="14"/>
  <c r="O7789" i="14"/>
  <c r="U7788" i="14"/>
  <c r="O7788" i="14"/>
  <c r="U7787" i="14"/>
  <c r="O7787" i="14"/>
  <c r="U7786" i="14"/>
  <c r="O7786" i="14"/>
  <c r="U7785" i="14"/>
  <c r="O7785" i="14"/>
  <c r="U7784" i="14"/>
  <c r="O7784" i="14"/>
  <c r="U7783" i="14"/>
  <c r="O7783" i="14"/>
  <c r="U7782" i="14"/>
  <c r="O7782" i="14"/>
  <c r="U7781" i="14"/>
  <c r="O7781" i="14"/>
  <c r="U7780" i="14"/>
  <c r="O7780" i="14"/>
  <c r="U7779" i="14"/>
  <c r="O7779" i="14"/>
  <c r="U7778" i="14"/>
  <c r="O7778" i="14"/>
  <c r="U7777" i="14"/>
  <c r="O7777" i="14"/>
  <c r="U7776" i="14"/>
  <c r="O7776" i="14"/>
  <c r="U7775" i="14"/>
  <c r="O7775" i="14"/>
  <c r="U7774" i="14"/>
  <c r="O7774" i="14"/>
  <c r="U7773" i="14"/>
  <c r="O7773" i="14"/>
  <c r="U7772" i="14"/>
  <c r="O7772" i="14"/>
  <c r="U7771" i="14"/>
  <c r="O7771" i="14"/>
  <c r="U7770" i="14"/>
  <c r="O7770" i="14"/>
  <c r="U7769" i="14"/>
  <c r="O7769" i="14"/>
  <c r="U7768" i="14"/>
  <c r="O7768" i="14"/>
  <c r="U7767" i="14"/>
  <c r="O7767" i="14"/>
  <c r="U7766" i="14"/>
  <c r="O7766" i="14"/>
  <c r="U7765" i="14"/>
  <c r="O7765" i="14"/>
  <c r="U7764" i="14"/>
  <c r="O7764" i="14"/>
  <c r="U7763" i="14"/>
  <c r="O7763" i="14"/>
  <c r="U7762" i="14"/>
  <c r="O7762" i="14"/>
  <c r="U7761" i="14"/>
  <c r="O7761" i="14"/>
  <c r="U7760" i="14"/>
  <c r="O7760" i="14"/>
  <c r="U7759" i="14"/>
  <c r="O7759" i="14"/>
  <c r="U7758" i="14"/>
  <c r="O7758" i="14"/>
  <c r="U7757" i="14"/>
  <c r="O7757" i="14"/>
  <c r="U7756" i="14"/>
  <c r="O7756" i="14"/>
  <c r="U7755" i="14"/>
  <c r="O7755" i="14"/>
  <c r="U7754" i="14"/>
  <c r="O7754" i="14"/>
  <c r="U7753" i="14"/>
  <c r="O7753" i="14"/>
  <c r="U7752" i="14"/>
  <c r="O7752" i="14"/>
  <c r="U7751" i="14"/>
  <c r="O7751" i="14"/>
  <c r="U7750" i="14"/>
  <c r="O7750" i="14"/>
  <c r="U7749" i="14"/>
  <c r="O7749" i="14"/>
  <c r="U7748" i="14"/>
  <c r="O7748" i="14"/>
  <c r="U7747" i="14"/>
  <c r="O7747" i="14"/>
  <c r="U7746" i="14"/>
  <c r="O7746" i="14"/>
  <c r="U7745" i="14"/>
  <c r="O7745" i="14"/>
  <c r="U7744" i="14"/>
  <c r="O7744" i="14"/>
  <c r="U7743" i="14"/>
  <c r="O7743" i="14"/>
  <c r="U7742" i="14"/>
  <c r="O7742" i="14"/>
  <c r="U7741" i="14"/>
  <c r="O7741" i="14"/>
  <c r="U7740" i="14"/>
  <c r="O7740" i="14"/>
  <c r="U7739" i="14"/>
  <c r="O7739" i="14"/>
  <c r="U7738" i="14"/>
  <c r="O7738" i="14"/>
  <c r="U7737" i="14"/>
  <c r="O7737" i="14"/>
  <c r="U7736" i="14"/>
  <c r="O7736" i="14"/>
  <c r="U7735" i="14"/>
  <c r="O7735" i="14"/>
  <c r="U7734" i="14"/>
  <c r="O7734" i="14"/>
  <c r="U7733" i="14"/>
  <c r="O7733" i="14"/>
  <c r="U7732" i="14"/>
  <c r="O7732" i="14"/>
  <c r="U7731" i="14"/>
  <c r="O7731" i="14"/>
  <c r="U7730" i="14"/>
  <c r="O7730" i="14"/>
  <c r="U7729" i="14"/>
  <c r="O7729" i="14"/>
  <c r="U7728" i="14"/>
  <c r="O7728" i="14"/>
  <c r="U7727" i="14"/>
  <c r="O7727" i="14"/>
  <c r="U7726" i="14"/>
  <c r="O7726" i="14"/>
  <c r="U7725" i="14"/>
  <c r="O7725" i="14"/>
  <c r="U7724" i="14"/>
  <c r="O7724" i="14"/>
  <c r="U7723" i="14"/>
  <c r="O7723" i="14"/>
  <c r="U7722" i="14"/>
  <c r="O7722" i="14"/>
  <c r="U7721" i="14"/>
  <c r="O7721" i="14"/>
  <c r="U7720" i="14"/>
  <c r="O7720" i="14"/>
  <c r="U7719" i="14"/>
  <c r="O7719" i="14"/>
  <c r="U7718" i="14"/>
  <c r="O7718" i="14"/>
  <c r="U7717" i="14"/>
  <c r="O7717" i="14"/>
  <c r="U7716" i="14"/>
  <c r="O7716" i="14"/>
  <c r="U7715" i="14"/>
  <c r="O7715" i="14"/>
  <c r="U7714" i="14"/>
  <c r="O7714" i="14"/>
  <c r="U7713" i="14"/>
  <c r="O7713" i="14"/>
  <c r="U7712" i="14"/>
  <c r="O7712" i="14"/>
  <c r="U7711" i="14"/>
  <c r="O7711" i="14"/>
  <c r="U7710" i="14"/>
  <c r="O7710" i="14"/>
  <c r="U7709" i="14"/>
  <c r="O7709" i="14"/>
  <c r="U7708" i="14"/>
  <c r="O7708" i="14"/>
  <c r="U7707" i="14"/>
  <c r="O7707" i="14"/>
  <c r="U7706" i="14"/>
  <c r="O7706" i="14"/>
  <c r="U7705" i="14"/>
  <c r="O7705" i="14"/>
  <c r="U7704" i="14"/>
  <c r="O7704" i="14"/>
  <c r="U7703" i="14"/>
  <c r="O7703" i="14"/>
  <c r="U7702" i="14"/>
  <c r="O7702" i="14"/>
  <c r="U7701" i="14"/>
  <c r="O7701" i="14"/>
  <c r="U7700" i="14"/>
  <c r="O7700" i="14"/>
  <c r="U7699" i="14"/>
  <c r="O7699" i="14"/>
  <c r="U7698" i="14"/>
  <c r="O7698" i="14"/>
  <c r="U7697" i="14"/>
  <c r="O7697" i="14"/>
  <c r="U7696" i="14"/>
  <c r="O7696" i="14"/>
  <c r="U7695" i="14"/>
  <c r="O7695" i="14"/>
  <c r="U7694" i="14"/>
  <c r="O7694" i="14"/>
  <c r="U7693" i="14"/>
  <c r="O7693" i="14"/>
  <c r="U7692" i="14"/>
  <c r="O7692" i="14"/>
  <c r="U7691" i="14"/>
  <c r="O7691" i="14"/>
  <c r="U7690" i="14"/>
  <c r="O7690" i="14"/>
  <c r="U7689" i="14"/>
  <c r="O7689" i="14"/>
  <c r="U7688" i="14"/>
  <c r="O7688" i="14"/>
  <c r="U7687" i="14"/>
  <c r="O7687" i="14"/>
  <c r="U7686" i="14"/>
  <c r="O7686" i="14"/>
  <c r="U7685" i="14"/>
  <c r="O7685" i="14"/>
  <c r="U7684" i="14"/>
  <c r="O7684" i="14"/>
  <c r="U7683" i="14"/>
  <c r="O7683" i="14"/>
  <c r="U7682" i="14"/>
  <c r="O7682" i="14"/>
  <c r="U7681" i="14"/>
  <c r="O7681" i="14"/>
  <c r="U7680" i="14"/>
  <c r="O7680" i="14"/>
  <c r="U7679" i="14"/>
  <c r="O7679" i="14"/>
  <c r="U7678" i="14"/>
  <c r="O7678" i="14"/>
  <c r="U7677" i="14"/>
  <c r="O7677" i="14"/>
  <c r="U7676" i="14"/>
  <c r="O7676" i="14"/>
  <c r="U7675" i="14"/>
  <c r="O7675" i="14"/>
  <c r="U7674" i="14"/>
  <c r="O7674" i="14"/>
  <c r="U7673" i="14"/>
  <c r="O7673" i="14"/>
  <c r="U7672" i="14"/>
  <c r="O7672" i="14"/>
  <c r="U7671" i="14"/>
  <c r="O7671" i="14"/>
  <c r="U7670" i="14"/>
  <c r="O7670" i="14"/>
  <c r="U7669" i="14"/>
  <c r="O7669" i="14"/>
  <c r="U7668" i="14"/>
  <c r="O7668" i="14"/>
  <c r="U7667" i="14"/>
  <c r="O7667" i="14"/>
  <c r="U7666" i="14"/>
  <c r="O7666" i="14"/>
  <c r="U7665" i="14"/>
  <c r="O7665" i="14"/>
  <c r="U7664" i="14"/>
  <c r="O7664" i="14"/>
  <c r="U7663" i="14"/>
  <c r="O7663" i="14"/>
  <c r="U7662" i="14"/>
  <c r="O7662" i="14"/>
  <c r="U7661" i="14"/>
  <c r="O7661" i="14"/>
  <c r="U7660" i="14"/>
  <c r="O7660" i="14"/>
  <c r="U7659" i="14"/>
  <c r="O7659" i="14"/>
  <c r="U7658" i="14"/>
  <c r="O7658" i="14"/>
  <c r="U7657" i="14"/>
  <c r="O7657" i="14"/>
  <c r="U7656" i="14"/>
  <c r="O7656" i="14"/>
  <c r="U7655" i="14"/>
  <c r="O7655" i="14"/>
  <c r="U7654" i="14"/>
  <c r="O7654" i="14"/>
  <c r="U7653" i="14"/>
  <c r="O7653" i="14"/>
  <c r="U7652" i="14"/>
  <c r="O7652" i="14"/>
  <c r="U7651" i="14"/>
  <c r="O7651" i="14"/>
  <c r="U7650" i="14"/>
  <c r="O7650" i="14"/>
  <c r="U7649" i="14"/>
  <c r="O7649" i="14"/>
  <c r="U7648" i="14"/>
  <c r="O7648" i="14"/>
  <c r="U7647" i="14"/>
  <c r="O7647" i="14"/>
  <c r="U7646" i="14"/>
  <c r="O7646" i="14"/>
  <c r="U7645" i="14"/>
  <c r="O7645" i="14"/>
  <c r="U7644" i="14"/>
  <c r="O7644" i="14"/>
  <c r="U7643" i="14"/>
  <c r="O7643" i="14"/>
  <c r="U7642" i="14"/>
  <c r="O7642" i="14"/>
  <c r="U7641" i="14"/>
  <c r="O7641" i="14"/>
  <c r="U7640" i="14"/>
  <c r="O7640" i="14"/>
  <c r="U7639" i="14"/>
  <c r="O7639" i="14"/>
  <c r="U7638" i="14"/>
  <c r="O7638" i="14"/>
  <c r="U7637" i="14"/>
  <c r="O7637" i="14"/>
  <c r="U7636" i="14"/>
  <c r="O7636" i="14"/>
  <c r="U7635" i="14"/>
  <c r="O7635" i="14"/>
  <c r="U7634" i="14"/>
  <c r="O7634" i="14"/>
  <c r="U7633" i="14"/>
  <c r="O7633" i="14"/>
  <c r="U7632" i="14"/>
  <c r="O7632" i="14"/>
  <c r="U7631" i="14"/>
  <c r="O7631" i="14"/>
  <c r="U7630" i="14"/>
  <c r="O7630" i="14"/>
  <c r="U7629" i="14"/>
  <c r="O7629" i="14"/>
  <c r="U7628" i="14"/>
  <c r="O7628" i="14"/>
  <c r="U7627" i="14"/>
  <c r="O7627" i="14"/>
  <c r="U7626" i="14"/>
  <c r="O7626" i="14"/>
  <c r="U7625" i="14"/>
  <c r="O7625" i="14"/>
  <c r="U7624" i="14"/>
  <c r="O7624" i="14"/>
  <c r="U7623" i="14"/>
  <c r="O7623" i="14"/>
  <c r="U7622" i="14"/>
  <c r="O7622" i="14"/>
  <c r="U7621" i="14"/>
  <c r="O7621" i="14"/>
  <c r="U7620" i="14"/>
  <c r="O7620" i="14"/>
  <c r="U7619" i="14"/>
  <c r="O7619" i="14"/>
  <c r="U7618" i="14"/>
  <c r="O7618" i="14"/>
  <c r="U7617" i="14"/>
  <c r="O7617" i="14"/>
  <c r="U7616" i="14"/>
  <c r="O7616" i="14"/>
  <c r="U7615" i="14"/>
  <c r="O7615" i="14"/>
  <c r="U7614" i="14"/>
  <c r="O7614" i="14"/>
  <c r="U7613" i="14"/>
  <c r="O7613" i="14"/>
  <c r="U7612" i="14"/>
  <c r="O7612" i="14"/>
  <c r="U7611" i="14"/>
  <c r="O7611" i="14"/>
  <c r="U7610" i="14"/>
  <c r="O7610" i="14"/>
  <c r="U7609" i="14"/>
  <c r="O7609" i="14"/>
  <c r="U7608" i="14"/>
  <c r="O7608" i="14"/>
  <c r="U7607" i="14"/>
  <c r="O7607" i="14"/>
  <c r="U7606" i="14"/>
  <c r="O7606" i="14"/>
  <c r="U7605" i="14"/>
  <c r="O7605" i="14"/>
  <c r="U7604" i="14"/>
  <c r="O7604" i="14"/>
  <c r="U7603" i="14"/>
  <c r="O7603" i="14"/>
  <c r="U7602" i="14"/>
  <c r="O7602" i="14"/>
  <c r="U7601" i="14"/>
  <c r="O7601" i="14"/>
  <c r="U7600" i="14"/>
  <c r="O7600" i="14"/>
  <c r="U7599" i="14"/>
  <c r="O7599" i="14"/>
  <c r="U7598" i="14"/>
  <c r="O7598" i="14"/>
  <c r="U7597" i="14"/>
  <c r="O7597" i="14"/>
  <c r="U7596" i="14"/>
  <c r="O7596" i="14"/>
  <c r="U7595" i="14"/>
  <c r="O7595" i="14"/>
  <c r="U7594" i="14"/>
  <c r="O7594" i="14"/>
  <c r="U7593" i="14"/>
  <c r="O7593" i="14"/>
  <c r="U7592" i="14"/>
  <c r="O7592" i="14"/>
  <c r="U7591" i="14"/>
  <c r="O7591" i="14"/>
  <c r="U7590" i="14"/>
  <c r="O7590" i="14"/>
  <c r="U7589" i="14"/>
  <c r="O7589" i="14"/>
  <c r="U7588" i="14"/>
  <c r="O7588" i="14"/>
  <c r="U7587" i="14"/>
  <c r="O7587" i="14"/>
  <c r="U7586" i="14"/>
  <c r="O7586" i="14"/>
  <c r="U7585" i="14"/>
  <c r="O7585" i="14"/>
  <c r="U7584" i="14"/>
  <c r="O7584" i="14"/>
  <c r="U7583" i="14"/>
  <c r="O7583" i="14"/>
  <c r="U7582" i="14"/>
  <c r="O7582" i="14"/>
  <c r="U7581" i="14"/>
  <c r="O7581" i="14"/>
  <c r="U7580" i="14"/>
  <c r="O7580" i="14"/>
  <c r="U7579" i="14"/>
  <c r="O7579" i="14"/>
  <c r="U7578" i="14"/>
  <c r="O7578" i="14"/>
  <c r="U7577" i="14"/>
  <c r="O7577" i="14"/>
  <c r="U7576" i="14"/>
  <c r="O7576" i="14"/>
  <c r="U7575" i="14"/>
  <c r="O7575" i="14"/>
  <c r="U7574" i="14"/>
  <c r="O7574" i="14"/>
  <c r="U7573" i="14"/>
  <c r="O7573" i="14"/>
  <c r="U7572" i="14"/>
  <c r="O7572" i="14"/>
  <c r="U7571" i="14"/>
  <c r="O7571" i="14"/>
  <c r="U7570" i="14"/>
  <c r="O7570" i="14"/>
  <c r="U7569" i="14"/>
  <c r="O7569" i="14"/>
  <c r="U7568" i="14"/>
  <c r="O7568" i="14"/>
  <c r="U7567" i="14"/>
  <c r="O7567" i="14"/>
  <c r="U7566" i="14"/>
  <c r="O7566" i="14"/>
  <c r="U7565" i="14"/>
  <c r="O7565" i="14"/>
  <c r="U7564" i="14"/>
  <c r="O7564" i="14"/>
  <c r="U7563" i="14"/>
  <c r="O7563" i="14"/>
  <c r="U7562" i="14"/>
  <c r="O7562" i="14"/>
  <c r="U7561" i="14"/>
  <c r="O7561" i="14"/>
  <c r="U7560" i="14"/>
  <c r="O7560" i="14"/>
  <c r="U7559" i="14"/>
  <c r="O7559" i="14"/>
  <c r="U7558" i="14"/>
  <c r="O7558" i="14"/>
  <c r="U7557" i="14"/>
  <c r="O7557" i="14"/>
  <c r="U7556" i="14"/>
  <c r="O7556" i="14"/>
  <c r="U7555" i="14"/>
  <c r="O7555" i="14"/>
  <c r="U7554" i="14"/>
  <c r="O7554" i="14"/>
  <c r="U7553" i="14"/>
  <c r="O7553" i="14"/>
  <c r="U7552" i="14"/>
  <c r="O7552" i="14"/>
  <c r="U7551" i="14"/>
  <c r="O7551" i="14"/>
  <c r="U7550" i="14"/>
  <c r="O7550" i="14"/>
  <c r="U7549" i="14"/>
  <c r="O7549" i="14"/>
  <c r="U7548" i="14"/>
  <c r="O7548" i="14"/>
  <c r="U7547" i="14"/>
  <c r="O7547" i="14"/>
  <c r="U7546" i="14"/>
  <c r="O7546" i="14"/>
  <c r="U7545" i="14"/>
  <c r="O7545" i="14"/>
  <c r="U7544" i="14"/>
  <c r="O7544" i="14"/>
  <c r="U7543" i="14"/>
  <c r="O7543" i="14"/>
  <c r="U7542" i="14"/>
  <c r="O7542" i="14"/>
  <c r="U7541" i="14"/>
  <c r="O7541" i="14"/>
  <c r="U7540" i="14"/>
  <c r="O7540" i="14"/>
  <c r="U7539" i="14"/>
  <c r="O7539" i="14"/>
  <c r="U7538" i="14"/>
  <c r="O7538" i="14"/>
  <c r="U7537" i="14"/>
  <c r="O7537" i="14"/>
  <c r="U7536" i="14"/>
  <c r="O7536" i="14"/>
  <c r="U7535" i="14"/>
  <c r="O7535" i="14"/>
  <c r="U7534" i="14"/>
  <c r="O7534" i="14"/>
  <c r="U7533" i="14"/>
  <c r="O7533" i="14"/>
  <c r="U7532" i="14"/>
  <c r="O7532" i="14"/>
  <c r="U7531" i="14"/>
  <c r="O7531" i="14"/>
  <c r="U7530" i="14"/>
  <c r="O7530" i="14"/>
  <c r="U7529" i="14"/>
  <c r="O7529" i="14"/>
  <c r="U7528" i="14"/>
  <c r="O7528" i="14"/>
  <c r="U7527" i="14"/>
  <c r="O7527" i="14"/>
  <c r="U7526" i="14"/>
  <c r="O7526" i="14"/>
  <c r="U7525" i="14"/>
  <c r="O7525" i="14"/>
  <c r="U7524" i="14"/>
  <c r="O7524" i="14"/>
  <c r="U7523" i="14"/>
  <c r="O7523" i="14"/>
  <c r="U7522" i="14"/>
  <c r="O7522" i="14"/>
  <c r="U7521" i="14"/>
  <c r="O7521" i="14"/>
  <c r="U7520" i="14"/>
  <c r="O7520" i="14"/>
  <c r="U7519" i="14"/>
  <c r="O7519" i="14"/>
  <c r="U7518" i="14"/>
  <c r="O7518" i="14"/>
  <c r="U7517" i="14"/>
  <c r="O7517" i="14"/>
  <c r="U7516" i="14"/>
  <c r="O7516" i="14"/>
  <c r="U7515" i="14"/>
  <c r="O7515" i="14"/>
  <c r="U7514" i="14"/>
  <c r="O7514" i="14"/>
  <c r="U7513" i="14"/>
  <c r="O7513" i="14"/>
  <c r="U7512" i="14"/>
  <c r="O7512" i="14"/>
  <c r="U7511" i="14"/>
  <c r="O7511" i="14"/>
  <c r="U7510" i="14"/>
  <c r="O7510" i="14"/>
  <c r="U7509" i="14"/>
  <c r="O7509" i="14"/>
  <c r="U7508" i="14"/>
  <c r="O7508" i="14"/>
  <c r="U7507" i="14"/>
  <c r="O7507" i="14"/>
  <c r="U7506" i="14"/>
  <c r="O7506" i="14"/>
  <c r="U7505" i="14"/>
  <c r="O7505" i="14"/>
  <c r="U7504" i="14"/>
  <c r="O7504" i="14"/>
  <c r="U7503" i="14"/>
  <c r="O7503" i="14"/>
  <c r="U7502" i="14"/>
  <c r="O7502" i="14"/>
  <c r="U7501" i="14"/>
  <c r="O7501" i="14"/>
  <c r="U7500" i="14"/>
  <c r="O7500" i="14"/>
  <c r="U7499" i="14"/>
  <c r="O7499" i="14"/>
  <c r="U7498" i="14"/>
  <c r="O7498" i="14"/>
  <c r="U7497" i="14"/>
  <c r="O7497" i="14"/>
  <c r="U7496" i="14"/>
  <c r="O7496" i="14"/>
  <c r="U7495" i="14"/>
  <c r="O7495" i="14"/>
  <c r="U7494" i="14"/>
  <c r="O7494" i="14"/>
  <c r="U7493" i="14"/>
  <c r="O7493" i="14"/>
  <c r="U7492" i="14"/>
  <c r="O7492" i="14"/>
  <c r="U7491" i="14"/>
  <c r="O7491" i="14"/>
  <c r="U7490" i="14"/>
  <c r="O7490" i="14"/>
  <c r="U7489" i="14"/>
  <c r="O7489" i="14"/>
  <c r="U7488" i="14"/>
  <c r="O7488" i="14"/>
  <c r="U7487" i="14"/>
  <c r="O7487" i="14"/>
  <c r="U7486" i="14"/>
  <c r="O7486" i="14"/>
  <c r="U7485" i="14"/>
  <c r="O7485" i="14"/>
  <c r="U7484" i="14"/>
  <c r="O7484" i="14"/>
  <c r="U7483" i="14"/>
  <c r="O7483" i="14"/>
  <c r="U7482" i="14"/>
  <c r="O7482" i="14"/>
  <c r="U7481" i="14"/>
  <c r="O7481" i="14"/>
  <c r="U7480" i="14"/>
  <c r="O7480" i="14"/>
  <c r="U7479" i="14"/>
  <c r="O7479" i="14"/>
  <c r="U7478" i="14"/>
  <c r="O7478" i="14"/>
  <c r="U7477" i="14"/>
  <c r="O7477" i="14"/>
  <c r="U7476" i="14"/>
  <c r="O7476" i="14"/>
  <c r="U7475" i="14"/>
  <c r="O7475" i="14"/>
  <c r="U7474" i="14"/>
  <c r="O7474" i="14"/>
  <c r="U7473" i="14"/>
  <c r="O7473" i="14"/>
  <c r="U7472" i="14"/>
  <c r="O7472" i="14"/>
  <c r="U7471" i="14"/>
  <c r="O7471" i="14"/>
  <c r="U7470" i="14"/>
  <c r="O7470" i="14"/>
  <c r="U7469" i="14"/>
  <c r="O7469" i="14"/>
  <c r="U7468" i="14"/>
  <c r="O7468" i="14"/>
  <c r="U7467" i="14"/>
  <c r="O7467" i="14"/>
  <c r="U7466" i="14"/>
  <c r="O7466" i="14"/>
  <c r="U7465" i="14"/>
  <c r="O7465" i="14"/>
  <c r="U7464" i="14"/>
  <c r="O7464" i="14"/>
  <c r="U7463" i="14"/>
  <c r="O7463" i="14"/>
  <c r="U7462" i="14"/>
  <c r="O7462" i="14"/>
  <c r="U7461" i="14"/>
  <c r="O7461" i="14"/>
  <c r="U7460" i="14"/>
  <c r="O7460" i="14"/>
  <c r="U7459" i="14"/>
  <c r="O7459" i="14"/>
  <c r="U7458" i="14"/>
  <c r="O7458" i="14"/>
  <c r="U7457" i="14"/>
  <c r="O7457" i="14"/>
  <c r="U7456" i="14"/>
  <c r="O7456" i="14"/>
  <c r="U7455" i="14"/>
  <c r="O7455" i="14"/>
  <c r="U7454" i="14"/>
  <c r="O7454" i="14"/>
  <c r="U7453" i="14"/>
  <c r="O7453" i="14"/>
  <c r="U7452" i="14"/>
  <c r="O7452" i="14"/>
  <c r="U7451" i="14"/>
  <c r="O7451" i="14"/>
  <c r="U7450" i="14"/>
  <c r="O7450" i="14"/>
  <c r="U7449" i="14"/>
  <c r="O7449" i="14"/>
  <c r="U7448" i="14"/>
  <c r="O7448" i="14"/>
  <c r="U7447" i="14"/>
  <c r="O7447" i="14"/>
  <c r="U7446" i="14"/>
  <c r="O7446" i="14"/>
  <c r="U7445" i="14"/>
  <c r="O7445" i="14"/>
  <c r="U7444" i="14"/>
  <c r="O7444" i="14"/>
  <c r="U7443" i="14"/>
  <c r="O7443" i="14"/>
  <c r="U7442" i="14"/>
  <c r="O7442" i="14"/>
  <c r="U7441" i="14"/>
  <c r="O7441" i="14"/>
  <c r="U7440" i="14"/>
  <c r="O7440" i="14"/>
  <c r="U7439" i="14"/>
  <c r="O7439" i="14"/>
  <c r="U7438" i="14"/>
  <c r="O7438" i="14"/>
  <c r="U7437" i="14"/>
  <c r="O7437" i="14"/>
  <c r="U7436" i="14"/>
  <c r="O7436" i="14"/>
  <c r="U7435" i="14"/>
  <c r="O7435" i="14"/>
  <c r="U7434" i="14"/>
  <c r="O7434" i="14"/>
  <c r="U7433" i="14"/>
  <c r="O7433" i="14"/>
  <c r="U7432" i="14"/>
  <c r="O7432" i="14"/>
  <c r="U7431" i="14"/>
  <c r="O7431" i="14"/>
  <c r="U7430" i="14"/>
  <c r="O7430" i="14"/>
  <c r="U7429" i="14"/>
  <c r="O7429" i="14"/>
  <c r="U7428" i="14"/>
  <c r="O7428" i="14"/>
  <c r="U7427" i="14"/>
  <c r="O7427" i="14"/>
  <c r="U7426" i="14"/>
  <c r="O7426" i="14"/>
  <c r="U7425" i="14"/>
  <c r="O7425" i="14"/>
  <c r="U7424" i="14"/>
  <c r="O7424" i="14"/>
  <c r="U7423" i="14"/>
  <c r="O7423" i="14"/>
  <c r="U7422" i="14"/>
  <c r="O7422" i="14"/>
  <c r="U7421" i="14"/>
  <c r="O7421" i="14"/>
  <c r="U7420" i="14"/>
  <c r="O7420" i="14"/>
  <c r="U7419" i="14"/>
  <c r="O7419" i="14"/>
  <c r="U7418" i="14"/>
  <c r="O7418" i="14"/>
  <c r="U7417" i="14"/>
  <c r="O7417" i="14"/>
  <c r="U7416" i="14"/>
  <c r="O7416" i="14"/>
  <c r="U7415" i="14"/>
  <c r="O7415" i="14"/>
  <c r="U7414" i="14"/>
  <c r="O7414" i="14"/>
  <c r="U7413" i="14"/>
  <c r="O7413" i="14"/>
  <c r="U7412" i="14"/>
  <c r="O7412" i="14"/>
  <c r="U7411" i="14"/>
  <c r="O7411" i="14"/>
  <c r="U7410" i="14"/>
  <c r="O7410" i="14"/>
  <c r="U7409" i="14"/>
  <c r="O7409" i="14"/>
  <c r="U7408" i="14"/>
  <c r="O7408" i="14"/>
  <c r="U7407" i="14"/>
  <c r="O7407" i="14"/>
  <c r="U7406" i="14"/>
  <c r="O7406" i="14"/>
  <c r="U7405" i="14"/>
  <c r="O7405" i="14"/>
  <c r="U7404" i="14"/>
  <c r="O7404" i="14"/>
  <c r="U7403" i="14"/>
  <c r="O7403" i="14"/>
  <c r="U7402" i="14"/>
  <c r="O7402" i="14"/>
  <c r="U7401" i="14"/>
  <c r="O7401" i="14"/>
  <c r="U7400" i="14"/>
  <c r="O7400" i="14"/>
  <c r="U7399" i="14"/>
  <c r="O7399" i="14"/>
  <c r="U7398" i="14"/>
  <c r="O7398" i="14"/>
  <c r="U7397" i="14"/>
  <c r="O7397" i="14"/>
  <c r="U7396" i="14"/>
  <c r="O7396" i="14"/>
  <c r="U7395" i="14"/>
  <c r="O7395" i="14"/>
  <c r="U7394" i="14"/>
  <c r="O7394" i="14"/>
  <c r="U7393" i="14"/>
  <c r="O7393" i="14"/>
  <c r="U7392" i="14"/>
  <c r="O7392" i="14"/>
  <c r="U7391" i="14"/>
  <c r="O7391" i="14"/>
  <c r="U7390" i="14"/>
  <c r="O7390" i="14"/>
  <c r="U7389" i="14"/>
  <c r="O7389" i="14"/>
  <c r="U7388" i="14"/>
  <c r="O7388" i="14"/>
  <c r="U7387" i="14"/>
  <c r="O7387" i="14"/>
  <c r="U7386" i="14"/>
  <c r="O7386" i="14"/>
  <c r="U7385" i="14"/>
  <c r="O7385" i="14"/>
  <c r="U7384" i="14"/>
  <c r="O7384" i="14"/>
  <c r="U7383" i="14"/>
  <c r="O7383" i="14"/>
  <c r="U7382" i="14"/>
  <c r="O7382" i="14"/>
  <c r="U7381" i="14"/>
  <c r="O7381" i="14"/>
  <c r="U7380" i="14"/>
  <c r="O7380" i="14"/>
  <c r="U7379" i="14"/>
  <c r="O7379" i="14"/>
  <c r="U7378" i="14"/>
  <c r="O7378" i="14"/>
  <c r="U7377" i="14"/>
  <c r="O7377" i="14"/>
  <c r="U7376" i="14"/>
  <c r="O7376" i="14"/>
  <c r="U7375" i="14"/>
  <c r="O7375" i="14"/>
  <c r="U7374" i="14"/>
  <c r="O7374" i="14"/>
  <c r="U7373" i="14"/>
  <c r="O7373" i="14"/>
  <c r="U7372" i="14"/>
  <c r="O7372" i="14"/>
  <c r="U7371" i="14"/>
  <c r="O7371" i="14"/>
  <c r="U7370" i="14"/>
  <c r="O7370" i="14"/>
  <c r="U7369" i="14"/>
  <c r="O7369" i="14"/>
  <c r="U7368" i="14"/>
  <c r="O7368" i="14"/>
  <c r="U7367" i="14"/>
  <c r="O7367" i="14"/>
  <c r="U7366" i="14"/>
  <c r="O7366" i="14"/>
  <c r="U7365" i="14"/>
  <c r="O7365" i="14"/>
  <c r="U7364" i="14"/>
  <c r="O7364" i="14"/>
  <c r="U7363" i="14"/>
  <c r="O7363" i="14"/>
  <c r="U7362" i="14"/>
  <c r="O7362" i="14"/>
  <c r="U7361" i="14"/>
  <c r="O7361" i="14"/>
  <c r="U7360" i="14"/>
  <c r="O7360" i="14"/>
  <c r="U7359" i="14"/>
  <c r="O7359" i="14"/>
  <c r="U7358" i="14"/>
  <c r="O7358" i="14"/>
  <c r="U7357" i="14"/>
  <c r="O7357" i="14"/>
  <c r="U7356" i="14"/>
  <c r="O7356" i="14"/>
  <c r="U7355" i="14"/>
  <c r="O7355" i="14"/>
  <c r="U7354" i="14"/>
  <c r="O7354" i="14"/>
  <c r="U7353" i="14"/>
  <c r="O7353" i="14"/>
  <c r="U7352" i="14"/>
  <c r="O7352" i="14"/>
  <c r="U7351" i="14"/>
  <c r="O7351" i="14"/>
  <c r="U7350" i="14"/>
  <c r="O7350" i="14"/>
  <c r="U7349" i="14"/>
  <c r="O7349" i="14"/>
  <c r="U7348" i="14"/>
  <c r="O7348" i="14"/>
  <c r="U7347" i="14"/>
  <c r="O7347" i="14"/>
  <c r="U7346" i="14"/>
  <c r="O7346" i="14"/>
  <c r="U7345" i="14"/>
  <c r="O7345" i="14"/>
  <c r="U7344" i="14"/>
  <c r="O7344" i="14"/>
  <c r="U7343" i="14"/>
  <c r="O7343" i="14"/>
  <c r="U7342" i="14"/>
  <c r="O7342" i="14"/>
  <c r="U7341" i="14"/>
  <c r="O7341" i="14"/>
  <c r="U7340" i="14"/>
  <c r="O7340" i="14"/>
  <c r="U7339" i="14"/>
  <c r="O7339" i="14"/>
  <c r="U7338" i="14"/>
  <c r="O7338" i="14"/>
  <c r="U7337" i="14"/>
  <c r="O7337" i="14"/>
  <c r="U7336" i="14"/>
  <c r="O7336" i="14"/>
  <c r="U7335" i="14"/>
  <c r="O7335" i="14"/>
  <c r="U7334" i="14"/>
  <c r="O7334" i="14"/>
  <c r="U7333" i="14"/>
  <c r="O7333" i="14"/>
  <c r="U7332" i="14"/>
  <c r="O7332" i="14"/>
  <c r="U7331" i="14"/>
  <c r="O7331" i="14"/>
  <c r="U7330" i="14"/>
  <c r="O7330" i="14"/>
  <c r="U7329" i="14"/>
  <c r="O7329" i="14"/>
  <c r="U7328" i="14"/>
  <c r="O7328" i="14"/>
  <c r="U7327" i="14"/>
  <c r="O7327" i="14"/>
  <c r="U7326" i="14"/>
  <c r="O7326" i="14"/>
  <c r="U7325" i="14"/>
  <c r="O7325" i="14"/>
  <c r="U7324" i="14"/>
  <c r="O7324" i="14"/>
  <c r="U7323" i="14"/>
  <c r="O7323" i="14"/>
  <c r="U7322" i="14"/>
  <c r="O7322" i="14"/>
  <c r="U7321" i="14"/>
  <c r="O7321" i="14"/>
  <c r="U7320" i="14"/>
  <c r="O7320" i="14"/>
  <c r="U7319" i="14"/>
  <c r="O7319" i="14"/>
  <c r="U7318" i="14"/>
  <c r="O7318" i="14"/>
  <c r="U7317" i="14"/>
  <c r="O7317" i="14"/>
  <c r="U7316" i="14"/>
  <c r="O7316" i="14"/>
  <c r="U7315" i="14"/>
  <c r="O7315" i="14"/>
  <c r="U7314" i="14"/>
  <c r="O7314" i="14"/>
  <c r="U7313" i="14"/>
  <c r="O7313" i="14"/>
  <c r="U7312" i="14"/>
  <c r="O7312" i="14"/>
  <c r="U7311" i="14"/>
  <c r="O7311" i="14"/>
  <c r="U7310" i="14"/>
  <c r="O7310" i="14"/>
  <c r="U7309" i="14"/>
  <c r="O7309" i="14"/>
  <c r="U7308" i="14"/>
  <c r="O7308" i="14"/>
  <c r="U7307" i="14"/>
  <c r="O7307" i="14"/>
  <c r="U7306" i="14"/>
  <c r="O7306" i="14"/>
  <c r="U7305" i="14"/>
  <c r="O7305" i="14"/>
  <c r="U7304" i="14"/>
  <c r="O7304" i="14"/>
  <c r="U7303" i="14"/>
  <c r="O7303" i="14"/>
  <c r="U7302" i="14"/>
  <c r="O7302" i="14"/>
  <c r="U7301" i="14"/>
  <c r="O7301" i="14"/>
  <c r="U7300" i="14"/>
  <c r="O7300" i="14"/>
  <c r="U7299" i="14"/>
  <c r="O7299" i="14"/>
  <c r="U7298" i="14"/>
  <c r="O7298" i="14"/>
  <c r="U7297" i="14"/>
  <c r="O7297" i="14"/>
  <c r="U7296" i="14"/>
  <c r="O7296" i="14"/>
  <c r="U7295" i="14"/>
  <c r="O7295" i="14"/>
  <c r="U7294" i="14"/>
  <c r="O7294" i="14"/>
  <c r="U7293" i="14"/>
  <c r="O7293" i="14"/>
  <c r="U7292" i="14"/>
  <c r="O7292" i="14"/>
  <c r="U7291" i="14"/>
  <c r="O7291" i="14"/>
  <c r="U7290" i="14"/>
  <c r="O7290" i="14"/>
  <c r="U7289" i="14"/>
  <c r="O7289" i="14"/>
  <c r="U7288" i="14"/>
  <c r="O7288" i="14"/>
  <c r="U7287" i="14"/>
  <c r="O7287" i="14"/>
  <c r="U7286" i="14"/>
  <c r="O7286" i="14"/>
  <c r="U7285" i="14"/>
  <c r="O7285" i="14"/>
  <c r="U7284" i="14"/>
  <c r="O7284" i="14"/>
  <c r="U7283" i="14"/>
  <c r="O7283" i="14"/>
  <c r="U7282" i="14"/>
  <c r="O7282" i="14"/>
  <c r="U7281" i="14"/>
  <c r="O7281" i="14"/>
  <c r="U7280" i="14"/>
  <c r="O7280" i="14"/>
  <c r="U7279" i="14"/>
  <c r="O7279" i="14"/>
  <c r="U7278" i="14"/>
  <c r="O7278" i="14"/>
  <c r="U7277" i="14"/>
  <c r="O7277" i="14"/>
  <c r="U7276" i="14"/>
  <c r="O7276" i="14"/>
  <c r="U7275" i="14"/>
  <c r="O7275" i="14"/>
  <c r="U7274" i="14"/>
  <c r="O7274" i="14"/>
  <c r="U7273" i="14"/>
  <c r="O7273" i="14"/>
  <c r="U7272" i="14"/>
  <c r="O7272" i="14"/>
  <c r="U7271" i="14"/>
  <c r="O7271" i="14"/>
  <c r="U7270" i="14"/>
  <c r="O7270" i="14"/>
  <c r="U7269" i="14"/>
  <c r="O7269" i="14"/>
  <c r="U7268" i="14"/>
  <c r="O7268" i="14"/>
  <c r="U7267" i="14"/>
  <c r="O7267" i="14"/>
  <c r="U7266" i="14"/>
  <c r="O7266" i="14"/>
  <c r="U7265" i="14"/>
  <c r="O7265" i="14"/>
  <c r="U7264" i="14"/>
  <c r="O7264" i="14"/>
  <c r="U7263" i="14"/>
  <c r="O7263" i="14"/>
  <c r="U7262" i="14"/>
  <c r="O7262" i="14"/>
  <c r="U7261" i="14"/>
  <c r="O7261" i="14"/>
  <c r="U7260" i="14"/>
  <c r="O7260" i="14"/>
  <c r="U7259" i="14"/>
  <c r="O7259" i="14"/>
  <c r="U7258" i="14"/>
  <c r="O7258" i="14"/>
  <c r="U7257" i="14"/>
  <c r="O7257" i="14"/>
  <c r="U7256" i="14"/>
  <c r="O7256" i="14"/>
  <c r="U7255" i="14"/>
  <c r="O7255" i="14"/>
  <c r="U7254" i="14"/>
  <c r="O7254" i="14"/>
  <c r="U7253" i="14"/>
  <c r="O7253" i="14"/>
  <c r="U7252" i="14"/>
  <c r="O7252" i="14"/>
  <c r="U7251" i="14"/>
  <c r="O7251" i="14"/>
  <c r="U7250" i="14"/>
  <c r="O7250" i="14"/>
  <c r="U7249" i="14"/>
  <c r="O7249" i="14"/>
  <c r="U7248" i="14"/>
  <c r="O7248" i="14"/>
  <c r="U7247" i="14"/>
  <c r="O7247" i="14"/>
  <c r="U7246" i="14"/>
  <c r="O7246" i="14"/>
  <c r="U7245" i="14"/>
  <c r="O7245" i="14"/>
  <c r="U7244" i="14"/>
  <c r="O7244" i="14"/>
  <c r="U7243" i="14"/>
  <c r="O7243" i="14"/>
  <c r="U7242" i="14"/>
  <c r="O7242" i="14"/>
  <c r="U7241" i="14"/>
  <c r="O7241" i="14"/>
  <c r="U7240" i="14"/>
  <c r="O7240" i="14"/>
  <c r="U7239" i="14"/>
  <c r="O7239" i="14"/>
  <c r="U7238" i="14"/>
  <c r="O7238" i="14"/>
  <c r="U7237" i="14"/>
  <c r="O7237" i="14"/>
  <c r="U7236" i="14"/>
  <c r="O7236" i="14"/>
  <c r="U7235" i="14"/>
  <c r="O7235" i="14"/>
  <c r="U7234" i="14"/>
  <c r="O7234" i="14"/>
  <c r="U7233" i="14"/>
  <c r="O7233" i="14"/>
  <c r="U7232" i="14"/>
  <c r="O7232" i="14"/>
  <c r="U7231" i="14"/>
  <c r="O7231" i="14"/>
  <c r="U7230" i="14"/>
  <c r="O7230" i="14"/>
  <c r="U7229" i="14"/>
  <c r="O7229" i="14"/>
  <c r="U7228" i="14"/>
  <c r="O7228" i="14"/>
  <c r="U7227" i="14"/>
  <c r="O7227" i="14"/>
  <c r="U7226" i="14"/>
  <c r="O7226" i="14"/>
  <c r="U7225" i="14"/>
  <c r="O7225" i="14"/>
  <c r="U7224" i="14"/>
  <c r="O7224" i="14"/>
  <c r="U7223" i="14"/>
  <c r="O7223" i="14"/>
  <c r="U7222" i="14"/>
  <c r="O7222" i="14"/>
  <c r="U7221" i="14"/>
  <c r="O7221" i="14"/>
  <c r="U7220" i="14"/>
  <c r="O7220" i="14"/>
  <c r="U7219" i="14"/>
  <c r="O7219" i="14"/>
  <c r="U7218" i="14"/>
  <c r="O7218" i="14"/>
  <c r="U7217" i="14"/>
  <c r="O7217" i="14"/>
  <c r="U7216" i="14"/>
  <c r="O7216" i="14"/>
  <c r="U7215" i="14"/>
  <c r="O7215" i="14"/>
  <c r="U7214" i="14"/>
  <c r="O7214" i="14"/>
  <c r="U7213" i="14"/>
  <c r="O7213" i="14"/>
  <c r="U7212" i="14"/>
  <c r="O7212" i="14"/>
  <c r="U7211" i="14"/>
  <c r="O7211" i="14"/>
  <c r="U7210" i="14"/>
  <c r="O7210" i="14"/>
  <c r="U7209" i="14"/>
  <c r="O7209" i="14"/>
  <c r="U7208" i="14"/>
  <c r="O7208" i="14"/>
  <c r="U7207" i="14"/>
  <c r="O7207" i="14"/>
  <c r="U7206" i="14"/>
  <c r="O7206" i="14"/>
  <c r="U7205" i="14"/>
  <c r="O7205" i="14"/>
  <c r="U7204" i="14"/>
  <c r="O7204" i="14"/>
  <c r="U7203" i="14"/>
  <c r="O7203" i="14"/>
  <c r="U7202" i="14"/>
  <c r="O7202" i="14"/>
  <c r="U7201" i="14"/>
  <c r="O7201" i="14"/>
  <c r="U7200" i="14"/>
  <c r="O7200" i="14"/>
  <c r="U7199" i="14"/>
  <c r="O7199" i="14"/>
  <c r="U7198" i="14"/>
  <c r="O7198" i="14"/>
  <c r="U7197" i="14"/>
  <c r="O7197" i="14"/>
  <c r="U7196" i="14"/>
  <c r="O7196" i="14"/>
  <c r="U7195" i="14"/>
  <c r="O7195" i="14"/>
  <c r="U7194" i="14"/>
  <c r="O7194" i="14"/>
  <c r="U7193" i="14"/>
  <c r="O7193" i="14"/>
  <c r="U7192" i="14"/>
  <c r="O7192" i="14"/>
  <c r="U7191" i="14"/>
  <c r="O7191" i="14"/>
  <c r="U7190" i="14"/>
  <c r="O7190" i="14"/>
  <c r="U7189" i="14"/>
  <c r="O7189" i="14"/>
  <c r="U7188" i="14"/>
  <c r="O7188" i="14"/>
  <c r="U7187" i="14"/>
  <c r="O7187" i="14"/>
  <c r="U7186" i="14"/>
  <c r="O7186" i="14"/>
  <c r="U7185" i="14"/>
  <c r="O7185" i="14"/>
  <c r="U7184" i="14"/>
  <c r="O7184" i="14"/>
  <c r="U7183" i="14"/>
  <c r="O7183" i="14"/>
  <c r="U7182" i="14"/>
  <c r="O7182" i="14"/>
  <c r="U7181" i="14"/>
  <c r="O7181" i="14"/>
  <c r="U7180" i="14"/>
  <c r="O7180" i="14"/>
  <c r="U7179" i="14"/>
  <c r="O7179" i="14"/>
  <c r="U7178" i="14"/>
  <c r="O7178" i="14"/>
  <c r="U7177" i="14"/>
  <c r="O7177" i="14"/>
  <c r="U7176" i="14"/>
  <c r="O7176" i="14"/>
  <c r="U7175" i="14"/>
  <c r="O7175" i="14"/>
  <c r="U7174" i="14"/>
  <c r="O7174" i="14"/>
  <c r="U7173" i="14"/>
  <c r="O7173" i="14"/>
  <c r="U7172" i="14"/>
  <c r="O7172" i="14"/>
  <c r="U7171" i="14"/>
  <c r="O7171" i="14"/>
  <c r="U7170" i="14"/>
  <c r="O7170" i="14"/>
  <c r="U7169" i="14"/>
  <c r="O7169" i="14"/>
  <c r="U7168" i="14"/>
  <c r="O7168" i="14"/>
  <c r="U7167" i="14"/>
  <c r="O7167" i="14"/>
  <c r="U7166" i="14"/>
  <c r="O7166" i="14"/>
  <c r="U7165" i="14"/>
  <c r="O7165" i="14"/>
  <c r="U7164" i="14"/>
  <c r="O7164" i="14"/>
  <c r="U7163" i="14"/>
  <c r="O7163" i="14"/>
  <c r="U7162" i="14"/>
  <c r="O7162" i="14"/>
  <c r="U7161" i="14"/>
  <c r="O7161" i="14"/>
  <c r="U7160" i="14"/>
  <c r="O7160" i="14"/>
  <c r="U7159" i="14"/>
  <c r="O7159" i="14"/>
  <c r="U7158" i="14"/>
  <c r="O7158" i="14"/>
  <c r="U7157" i="14"/>
  <c r="O7157" i="14"/>
  <c r="U7156" i="14"/>
  <c r="O7156" i="14"/>
  <c r="U7155" i="14"/>
  <c r="O7155" i="14"/>
  <c r="U7154" i="14"/>
  <c r="O7154" i="14"/>
  <c r="U7153" i="14"/>
  <c r="O7153" i="14"/>
  <c r="U7152" i="14"/>
  <c r="O7152" i="14"/>
  <c r="U7151" i="14"/>
  <c r="O7151" i="14"/>
  <c r="U7150" i="14"/>
  <c r="O7150" i="14"/>
  <c r="U7149" i="14"/>
  <c r="O7149" i="14"/>
  <c r="U7148" i="14"/>
  <c r="O7148" i="14"/>
  <c r="U7147" i="14"/>
  <c r="O7147" i="14"/>
  <c r="U7146" i="14"/>
  <c r="O7146" i="14"/>
  <c r="U7145" i="14"/>
  <c r="O7145" i="14"/>
  <c r="U7144" i="14"/>
  <c r="O7144" i="14"/>
  <c r="U7143" i="14"/>
  <c r="O7143" i="14"/>
  <c r="U7142" i="14"/>
  <c r="O7142" i="14"/>
  <c r="U7141" i="14"/>
  <c r="O7141" i="14"/>
  <c r="U7140" i="14"/>
  <c r="O7140" i="14"/>
  <c r="U7139" i="14"/>
  <c r="O7139" i="14"/>
  <c r="U7138" i="14"/>
  <c r="O7138" i="14"/>
  <c r="U7137" i="14"/>
  <c r="O7137" i="14"/>
  <c r="U7136" i="14"/>
  <c r="O7136" i="14"/>
  <c r="U7135" i="14"/>
  <c r="O7135" i="14"/>
  <c r="U7134" i="14"/>
  <c r="O7134" i="14"/>
  <c r="U7133" i="14"/>
  <c r="O7133" i="14"/>
  <c r="U7132" i="14"/>
  <c r="O7132" i="14"/>
  <c r="U7131" i="14"/>
  <c r="O7131" i="14"/>
  <c r="U7130" i="14"/>
  <c r="O7130" i="14"/>
  <c r="U7129" i="14"/>
  <c r="O7129" i="14"/>
  <c r="U7128" i="14"/>
  <c r="O7128" i="14"/>
  <c r="U7127" i="14"/>
  <c r="O7127" i="14"/>
  <c r="U7126" i="14"/>
  <c r="O7126" i="14"/>
  <c r="U7125" i="14"/>
  <c r="O7125" i="14"/>
  <c r="U7124" i="14"/>
  <c r="O7124" i="14"/>
  <c r="U7123" i="14"/>
  <c r="O7123" i="14"/>
  <c r="U7122" i="14"/>
  <c r="O7122" i="14"/>
  <c r="U7121" i="14"/>
  <c r="O7121" i="14"/>
  <c r="U7120" i="14"/>
  <c r="O7120" i="14"/>
  <c r="U7119" i="14"/>
  <c r="O7119" i="14"/>
  <c r="U7118" i="14"/>
  <c r="O7118" i="14"/>
  <c r="U7117" i="14"/>
  <c r="O7117" i="14"/>
  <c r="U7116" i="14"/>
  <c r="O7116" i="14"/>
  <c r="U7115" i="14"/>
  <c r="O7115" i="14"/>
  <c r="U7114" i="14"/>
  <c r="O7114" i="14"/>
  <c r="U7113" i="14"/>
  <c r="O7113" i="14"/>
  <c r="U7112" i="14"/>
  <c r="O7112" i="14"/>
  <c r="U7111" i="14"/>
  <c r="O7111" i="14"/>
  <c r="U7110" i="14"/>
  <c r="O7110" i="14"/>
  <c r="U7109" i="14"/>
  <c r="O7109" i="14"/>
  <c r="U7108" i="14"/>
  <c r="O7108" i="14"/>
  <c r="U7107" i="14"/>
  <c r="O7107" i="14"/>
  <c r="U7106" i="14"/>
  <c r="O7106" i="14"/>
  <c r="U7105" i="14"/>
  <c r="O7105" i="14"/>
  <c r="U7104" i="14"/>
  <c r="O7104" i="14"/>
  <c r="U7103" i="14"/>
  <c r="O7103" i="14"/>
  <c r="U7102" i="14"/>
  <c r="O7102" i="14"/>
  <c r="U7101" i="14"/>
  <c r="O7101" i="14"/>
  <c r="U7100" i="14"/>
  <c r="O7100" i="14"/>
  <c r="U7099" i="14"/>
  <c r="O7099" i="14"/>
  <c r="U7098" i="14"/>
  <c r="O7098" i="14"/>
  <c r="U7097" i="14"/>
  <c r="O7097" i="14"/>
  <c r="U7096" i="14"/>
  <c r="O7096" i="14"/>
  <c r="U7095" i="14"/>
  <c r="O7095" i="14"/>
  <c r="U7094" i="14"/>
  <c r="O7094" i="14"/>
  <c r="U7093" i="14"/>
  <c r="O7093" i="14"/>
  <c r="U7092" i="14"/>
  <c r="O7092" i="14"/>
  <c r="U7091" i="14"/>
  <c r="O7091" i="14"/>
  <c r="U7090" i="14"/>
  <c r="O7090" i="14"/>
  <c r="U7089" i="14"/>
  <c r="O7089" i="14"/>
  <c r="U7088" i="14"/>
  <c r="O7088" i="14"/>
  <c r="U7087" i="14"/>
  <c r="O7087" i="14"/>
  <c r="U7086" i="14"/>
  <c r="O7086" i="14"/>
  <c r="U7085" i="14"/>
  <c r="O7085" i="14"/>
  <c r="U7084" i="14"/>
  <c r="O7084" i="14"/>
  <c r="U7083" i="14"/>
  <c r="O7083" i="14"/>
  <c r="U7082" i="14"/>
  <c r="O7082" i="14"/>
  <c r="U7081" i="14"/>
  <c r="O7081" i="14"/>
  <c r="U7080" i="14"/>
  <c r="O7080" i="14"/>
  <c r="U7079" i="14"/>
  <c r="O7079" i="14"/>
  <c r="U7078" i="14"/>
  <c r="O7078" i="14"/>
  <c r="U7077" i="14"/>
  <c r="O7077" i="14"/>
  <c r="U7076" i="14"/>
  <c r="O7076" i="14"/>
  <c r="U7075" i="14"/>
  <c r="O7075" i="14"/>
  <c r="U7074" i="14"/>
  <c r="O7074" i="14"/>
  <c r="U7073" i="14"/>
  <c r="O7073" i="14"/>
  <c r="U7072" i="14"/>
  <c r="O7072" i="14"/>
  <c r="U7071" i="14"/>
  <c r="O7071" i="14"/>
  <c r="U7070" i="14"/>
  <c r="O7070" i="14"/>
  <c r="U7069" i="14"/>
  <c r="O7069" i="14"/>
  <c r="U7068" i="14"/>
  <c r="O7068" i="14"/>
  <c r="U7067" i="14"/>
  <c r="O7067" i="14"/>
  <c r="U7066" i="14"/>
  <c r="O7066" i="14"/>
  <c r="U7065" i="14"/>
  <c r="O7065" i="14"/>
  <c r="U7064" i="14"/>
  <c r="O7064" i="14"/>
  <c r="U7063" i="14"/>
  <c r="O7063" i="14"/>
  <c r="U7062" i="14"/>
  <c r="O7062" i="14"/>
  <c r="U7061" i="14"/>
  <c r="O7061" i="14"/>
  <c r="U7060" i="14"/>
  <c r="O7060" i="14"/>
  <c r="U7059" i="14"/>
  <c r="O7059" i="14"/>
  <c r="U7058" i="14"/>
  <c r="O7058" i="14"/>
  <c r="U7057" i="14"/>
  <c r="O7057" i="14"/>
  <c r="U7056" i="14"/>
  <c r="O7056" i="14"/>
  <c r="U7055" i="14"/>
  <c r="O7055" i="14"/>
  <c r="U7054" i="14"/>
  <c r="O7054" i="14"/>
  <c r="U7053" i="14"/>
  <c r="O7053" i="14"/>
  <c r="U7052" i="14"/>
  <c r="O7052" i="14"/>
  <c r="U7051" i="14"/>
  <c r="O7051" i="14"/>
  <c r="U7050" i="14"/>
  <c r="O7050" i="14"/>
  <c r="U7049" i="14"/>
  <c r="O7049" i="14"/>
  <c r="U7048" i="14"/>
  <c r="O7048" i="14"/>
  <c r="U7047" i="14"/>
  <c r="O7047" i="14"/>
  <c r="U7046" i="14"/>
  <c r="O7046" i="14"/>
  <c r="U7045" i="14"/>
  <c r="O7045" i="14"/>
  <c r="U7044" i="14"/>
  <c r="O7044" i="14"/>
  <c r="U7043" i="14"/>
  <c r="O7043" i="14"/>
  <c r="U7042" i="14"/>
  <c r="O7042" i="14"/>
  <c r="U7041" i="14"/>
  <c r="O7041" i="14"/>
  <c r="U7040" i="14"/>
  <c r="O7040" i="14"/>
  <c r="U7039" i="14"/>
  <c r="O7039" i="14"/>
  <c r="U7038" i="14"/>
  <c r="O7038" i="14"/>
  <c r="U7037" i="14"/>
  <c r="O7037" i="14"/>
  <c r="U7036" i="14"/>
  <c r="O7036" i="14"/>
  <c r="U7035" i="14"/>
  <c r="O7035" i="14"/>
  <c r="U7034" i="14"/>
  <c r="O7034" i="14"/>
  <c r="U7033" i="14"/>
  <c r="O7033" i="14"/>
  <c r="U7032" i="14"/>
  <c r="O7032" i="14"/>
  <c r="U7031" i="14"/>
  <c r="O7031" i="14"/>
  <c r="U7030" i="14"/>
  <c r="O7030" i="14"/>
  <c r="U7029" i="14"/>
  <c r="O7029" i="14"/>
  <c r="U7028" i="14"/>
  <c r="O7028" i="14"/>
  <c r="U7027" i="14"/>
  <c r="O7027" i="14"/>
  <c r="U7026" i="14"/>
  <c r="O7026" i="14"/>
  <c r="U7025" i="14"/>
  <c r="O7025" i="14"/>
  <c r="U7024" i="14"/>
  <c r="O7024" i="14"/>
  <c r="U7023" i="14"/>
  <c r="O7023" i="14"/>
  <c r="U7022" i="14"/>
  <c r="O7022" i="14"/>
  <c r="U7021" i="14"/>
  <c r="O7021" i="14"/>
  <c r="U7020" i="14"/>
  <c r="O7020" i="14"/>
  <c r="U7019" i="14"/>
  <c r="O7019" i="14"/>
  <c r="U7018" i="14"/>
  <c r="O7018" i="14"/>
  <c r="U7017" i="14"/>
  <c r="O7017" i="14"/>
  <c r="U7016" i="14"/>
  <c r="O7016" i="14"/>
  <c r="U7015" i="14"/>
  <c r="O7015" i="14"/>
  <c r="U7014" i="14"/>
  <c r="O7014" i="14"/>
  <c r="U7013" i="14"/>
  <c r="O7013" i="14"/>
  <c r="U7012" i="14"/>
  <c r="O7012" i="14"/>
  <c r="U7011" i="14"/>
  <c r="O7011" i="14"/>
  <c r="U7010" i="14"/>
  <c r="O7010" i="14"/>
  <c r="U7009" i="14"/>
  <c r="O7009" i="14"/>
  <c r="U7008" i="14"/>
  <c r="O7008" i="14"/>
  <c r="U7007" i="14"/>
  <c r="O7007" i="14"/>
  <c r="U7006" i="14"/>
  <c r="O7006" i="14"/>
  <c r="U7005" i="14"/>
  <c r="O7005" i="14"/>
  <c r="U7004" i="14"/>
  <c r="O7004" i="14"/>
  <c r="U7003" i="14"/>
  <c r="O7003" i="14"/>
  <c r="U7002" i="14"/>
  <c r="O7002" i="14"/>
  <c r="U7001" i="14"/>
  <c r="O7001" i="14"/>
  <c r="U7000" i="14"/>
  <c r="O7000" i="14"/>
  <c r="U6999" i="14"/>
  <c r="O6999" i="14"/>
  <c r="U6998" i="14"/>
  <c r="O6998" i="14"/>
  <c r="U6997" i="14"/>
  <c r="O6997" i="14"/>
  <c r="U6996" i="14"/>
  <c r="O6996" i="14"/>
  <c r="U6995" i="14"/>
  <c r="O6995" i="14"/>
  <c r="U6994" i="14"/>
  <c r="O6994" i="14"/>
  <c r="U6993" i="14"/>
  <c r="O6993" i="14"/>
  <c r="U6992" i="14"/>
  <c r="O6992" i="14"/>
  <c r="U6991" i="14"/>
  <c r="O6991" i="14"/>
  <c r="U6990" i="14"/>
  <c r="O6990" i="14"/>
  <c r="U6989" i="14"/>
  <c r="O6989" i="14"/>
  <c r="U6988" i="14"/>
  <c r="O6988" i="14"/>
  <c r="U6987" i="14"/>
  <c r="O6987" i="14"/>
  <c r="U6986" i="14"/>
  <c r="O6986" i="14"/>
  <c r="U6985" i="14"/>
  <c r="O6985" i="14"/>
  <c r="U6984" i="14"/>
  <c r="O6984" i="14"/>
  <c r="U6983" i="14"/>
  <c r="O6983" i="14"/>
  <c r="U6982" i="14"/>
  <c r="O6982" i="14"/>
  <c r="U6981" i="14"/>
  <c r="O6981" i="14"/>
  <c r="U6980" i="14"/>
  <c r="O6980" i="14"/>
  <c r="U6979" i="14"/>
  <c r="O6979" i="14"/>
  <c r="U6978" i="14"/>
  <c r="O6978" i="14"/>
  <c r="U6977" i="14"/>
  <c r="O6977" i="14"/>
  <c r="U6976" i="14"/>
  <c r="O6976" i="14"/>
  <c r="U6975" i="14"/>
  <c r="O6975" i="14"/>
  <c r="U6974" i="14"/>
  <c r="O6974" i="14"/>
  <c r="U6973" i="14"/>
  <c r="O6973" i="14"/>
  <c r="U6972" i="14"/>
  <c r="O6972" i="14"/>
  <c r="U6971" i="14"/>
  <c r="O6971" i="14"/>
  <c r="U6970" i="14"/>
  <c r="O6970" i="14"/>
  <c r="U6969" i="14"/>
  <c r="O6969" i="14"/>
  <c r="U6968" i="14"/>
  <c r="O6968" i="14"/>
  <c r="U6967" i="14"/>
  <c r="O6967" i="14"/>
  <c r="U6966" i="14"/>
  <c r="O6966" i="14"/>
  <c r="U6965" i="14"/>
  <c r="O6965" i="14"/>
  <c r="U6964" i="14"/>
  <c r="O6964" i="14"/>
  <c r="U6963" i="14"/>
  <c r="O6963" i="14"/>
  <c r="U6962" i="14"/>
  <c r="O6962" i="14"/>
  <c r="U6961" i="14"/>
  <c r="O6961" i="14"/>
  <c r="U6960" i="14"/>
  <c r="O6960" i="14"/>
  <c r="U6959" i="14"/>
  <c r="O6959" i="14"/>
  <c r="U6958" i="14"/>
  <c r="O6958" i="14"/>
  <c r="U6957" i="14"/>
  <c r="O6957" i="14"/>
  <c r="U6956" i="14"/>
  <c r="O6956" i="14"/>
  <c r="U6955" i="14"/>
  <c r="O6955" i="14"/>
  <c r="U6954" i="14"/>
  <c r="O6954" i="14"/>
  <c r="U6953" i="14"/>
  <c r="O6953" i="14"/>
  <c r="U6952" i="14"/>
  <c r="O6952" i="14"/>
  <c r="U6951" i="14"/>
  <c r="O6951" i="14"/>
  <c r="U6950" i="14"/>
  <c r="O6950" i="14"/>
  <c r="U6949" i="14"/>
  <c r="O6949" i="14"/>
  <c r="U6948" i="14"/>
  <c r="O6948" i="14"/>
  <c r="U6947" i="14"/>
  <c r="O6947" i="14"/>
  <c r="U6946" i="14"/>
  <c r="O6946" i="14"/>
  <c r="U6945" i="14"/>
  <c r="O6945" i="14"/>
  <c r="U6944" i="14"/>
  <c r="O6944" i="14"/>
  <c r="U6943" i="14"/>
  <c r="O6943" i="14"/>
  <c r="U6942" i="14"/>
  <c r="O6942" i="14"/>
  <c r="U6941" i="14"/>
  <c r="O6941" i="14"/>
  <c r="U6940" i="14"/>
  <c r="O6940" i="14"/>
  <c r="U6939" i="14"/>
  <c r="O6939" i="14"/>
  <c r="U6938" i="14"/>
  <c r="O6938" i="14"/>
  <c r="U6937" i="14"/>
  <c r="O6937" i="14"/>
  <c r="U6936" i="14"/>
  <c r="O6936" i="14"/>
  <c r="U6935" i="14"/>
  <c r="O6935" i="14"/>
  <c r="U6934" i="14"/>
  <c r="O6934" i="14"/>
  <c r="U6933" i="14"/>
  <c r="O6933" i="14"/>
  <c r="U6932" i="14"/>
  <c r="O6932" i="14"/>
  <c r="U6931" i="14"/>
  <c r="O6931" i="14"/>
  <c r="U6930" i="14"/>
  <c r="O6930" i="14"/>
  <c r="U6929" i="14"/>
  <c r="O6929" i="14"/>
  <c r="U6928" i="14"/>
  <c r="O6928" i="14"/>
  <c r="U6927" i="14"/>
  <c r="O6927" i="14"/>
  <c r="U6926" i="14"/>
  <c r="O6926" i="14"/>
  <c r="U6925" i="14"/>
  <c r="O6925" i="14"/>
  <c r="U6924" i="14"/>
  <c r="O6924" i="14"/>
  <c r="U6923" i="14"/>
  <c r="O6923" i="14"/>
  <c r="U6922" i="14"/>
  <c r="O6922" i="14"/>
  <c r="U6921" i="14"/>
  <c r="O6921" i="14"/>
  <c r="U6920" i="14"/>
  <c r="O6920" i="14"/>
  <c r="U6919" i="14"/>
  <c r="O6919" i="14"/>
  <c r="U6918" i="14"/>
  <c r="O6918" i="14"/>
  <c r="U6917" i="14"/>
  <c r="O6917" i="14"/>
  <c r="U6916" i="14"/>
  <c r="O6916" i="14"/>
  <c r="U6915" i="14"/>
  <c r="O6915" i="14"/>
  <c r="U6914" i="14"/>
  <c r="O6914" i="14"/>
  <c r="U6913" i="14"/>
  <c r="O6913" i="14"/>
  <c r="U6912" i="14"/>
  <c r="O6912" i="14"/>
  <c r="U6911" i="14"/>
  <c r="O6911" i="14"/>
  <c r="U6910" i="14"/>
  <c r="O6910" i="14"/>
  <c r="U6909" i="14"/>
  <c r="O6909" i="14"/>
  <c r="U6908" i="14"/>
  <c r="O6908" i="14"/>
  <c r="U6907" i="14"/>
  <c r="O6907" i="14"/>
  <c r="U6906" i="14"/>
  <c r="O6906" i="14"/>
  <c r="U6905" i="14"/>
  <c r="O6905" i="14"/>
  <c r="U6904" i="14"/>
  <c r="O6904" i="14"/>
  <c r="U6903" i="14"/>
  <c r="O6903" i="14"/>
  <c r="U6902" i="14"/>
  <c r="O6902" i="14"/>
  <c r="U6901" i="14"/>
  <c r="O6901" i="14"/>
  <c r="U6900" i="14"/>
  <c r="O6900" i="14"/>
  <c r="U6899" i="14"/>
  <c r="O6899" i="14"/>
  <c r="U6898" i="14"/>
  <c r="O6898" i="14"/>
  <c r="U6897" i="14"/>
  <c r="O6897" i="14"/>
  <c r="U6896" i="14"/>
  <c r="O6896" i="14"/>
  <c r="U6895" i="14"/>
  <c r="O6895" i="14"/>
  <c r="U6894" i="14"/>
  <c r="O6894" i="14"/>
  <c r="U6893" i="14"/>
  <c r="O6893" i="14"/>
  <c r="U6892" i="14"/>
  <c r="O6892" i="14"/>
  <c r="U6891" i="14"/>
  <c r="O6891" i="14"/>
  <c r="U6890" i="14"/>
  <c r="O6890" i="14"/>
  <c r="U6889" i="14"/>
  <c r="O6889" i="14"/>
  <c r="U6888" i="14"/>
  <c r="O6888" i="14"/>
  <c r="U6887" i="14"/>
  <c r="O6887" i="14"/>
  <c r="U6886" i="14"/>
  <c r="O6886" i="14"/>
  <c r="U6885" i="14"/>
  <c r="O6885" i="14"/>
  <c r="U6884" i="14"/>
  <c r="O6884" i="14"/>
  <c r="U6883" i="14"/>
  <c r="O6883" i="14"/>
  <c r="U6882" i="14"/>
  <c r="O6882" i="14"/>
  <c r="U6881" i="14"/>
  <c r="O6881" i="14"/>
  <c r="U6880" i="14"/>
  <c r="O6880" i="14"/>
  <c r="U6879" i="14"/>
  <c r="O6879" i="14"/>
  <c r="U6878" i="14"/>
  <c r="O6878" i="14"/>
  <c r="U6877" i="14"/>
  <c r="O6877" i="14"/>
  <c r="U6876" i="14"/>
  <c r="O6876" i="14"/>
  <c r="U6875" i="14"/>
  <c r="O6875" i="14"/>
  <c r="U6874" i="14"/>
  <c r="O6874" i="14"/>
  <c r="U6873" i="14"/>
  <c r="O6873" i="14"/>
  <c r="U6872" i="14"/>
  <c r="O6872" i="14"/>
  <c r="U6871" i="14"/>
  <c r="O6871" i="14"/>
  <c r="U6870" i="14"/>
  <c r="O6870" i="14"/>
  <c r="U6869" i="14"/>
  <c r="O6869" i="14"/>
  <c r="U6868" i="14"/>
  <c r="O6868" i="14"/>
  <c r="U6867" i="14"/>
  <c r="O6867" i="14"/>
  <c r="U6866" i="14"/>
  <c r="O6866" i="14"/>
  <c r="U6865" i="14"/>
  <c r="O6865" i="14"/>
  <c r="U6864" i="14"/>
  <c r="O6864" i="14"/>
  <c r="U6863" i="14"/>
  <c r="O6863" i="14"/>
  <c r="U6862" i="14"/>
  <c r="O6862" i="14"/>
  <c r="U6861" i="14"/>
  <c r="O6861" i="14"/>
  <c r="U6860" i="14"/>
  <c r="O6860" i="14"/>
  <c r="U6859" i="14"/>
  <c r="O6859" i="14"/>
  <c r="U6858" i="14"/>
  <c r="O6858" i="14"/>
  <c r="U6857" i="14"/>
  <c r="O6857" i="14"/>
  <c r="U6856" i="14"/>
  <c r="O6856" i="14"/>
  <c r="U6855" i="14"/>
  <c r="O6855" i="14"/>
  <c r="U6854" i="14"/>
  <c r="O6854" i="14"/>
  <c r="U6853" i="14"/>
  <c r="O6853" i="14"/>
  <c r="U6852" i="14"/>
  <c r="O6852" i="14"/>
  <c r="U6851" i="14"/>
  <c r="O6851" i="14"/>
  <c r="U6850" i="14"/>
  <c r="O6850" i="14"/>
  <c r="U6849" i="14"/>
  <c r="O6849" i="14"/>
  <c r="U6848" i="14"/>
  <c r="O6848" i="14"/>
  <c r="U6847" i="14"/>
  <c r="O6847" i="14"/>
  <c r="U6846" i="14"/>
  <c r="O6846" i="14"/>
  <c r="U6845" i="14"/>
  <c r="O6845" i="14"/>
  <c r="U6844" i="14"/>
  <c r="O6844" i="14"/>
  <c r="U6843" i="14"/>
  <c r="O6843" i="14"/>
  <c r="U6842" i="14"/>
  <c r="O6842" i="14"/>
  <c r="U6841" i="14"/>
  <c r="O6841" i="14"/>
  <c r="U6840" i="14"/>
  <c r="O6840" i="14"/>
  <c r="U6839" i="14"/>
  <c r="O6839" i="14"/>
  <c r="U6838" i="14"/>
  <c r="O6838" i="14"/>
  <c r="U6837" i="14"/>
  <c r="O6837" i="14"/>
  <c r="U6836" i="14"/>
  <c r="O6836" i="14"/>
  <c r="U6835" i="14"/>
  <c r="O6835" i="14"/>
  <c r="U6834" i="14"/>
  <c r="O6834" i="14"/>
  <c r="U6833" i="14"/>
  <c r="O6833" i="14"/>
  <c r="U6832" i="14"/>
  <c r="O6832" i="14"/>
  <c r="U6831" i="14"/>
  <c r="O6831" i="14"/>
  <c r="U6830" i="14"/>
  <c r="O6830" i="14"/>
  <c r="U6829" i="14"/>
  <c r="O6829" i="14"/>
  <c r="U6828" i="14"/>
  <c r="O6828" i="14"/>
  <c r="U6827" i="14"/>
  <c r="O6827" i="14"/>
  <c r="U6826" i="14"/>
  <c r="O6826" i="14"/>
  <c r="U6825" i="14"/>
  <c r="O6825" i="14"/>
  <c r="U6824" i="14"/>
  <c r="O6824" i="14"/>
  <c r="U6823" i="14"/>
  <c r="O6823" i="14"/>
  <c r="U6822" i="14"/>
  <c r="O6822" i="14"/>
  <c r="U6821" i="14"/>
  <c r="O6821" i="14"/>
  <c r="U6820" i="14"/>
  <c r="O6820" i="14"/>
  <c r="U6819" i="14"/>
  <c r="O6819" i="14"/>
  <c r="U6818" i="14"/>
  <c r="O6818" i="14"/>
  <c r="U6817" i="14"/>
  <c r="O6817" i="14"/>
  <c r="U6816" i="14"/>
  <c r="O6816" i="14"/>
  <c r="U6815" i="14"/>
  <c r="O6815" i="14"/>
  <c r="U6814" i="14"/>
  <c r="O6814" i="14"/>
  <c r="U6813" i="14"/>
  <c r="O6813" i="14"/>
  <c r="U6812" i="14"/>
  <c r="O6812" i="14"/>
  <c r="U6811" i="14"/>
  <c r="O6811" i="14"/>
  <c r="U6810" i="14"/>
  <c r="O6810" i="14"/>
  <c r="U6809" i="14"/>
  <c r="O6809" i="14"/>
  <c r="U6808" i="14"/>
  <c r="O6808" i="14"/>
  <c r="U6807" i="14"/>
  <c r="O6807" i="14"/>
  <c r="U6806" i="14"/>
  <c r="O6806" i="14"/>
  <c r="U6805" i="14"/>
  <c r="O6805" i="14"/>
  <c r="U6804" i="14"/>
  <c r="O6804" i="14"/>
  <c r="U6803" i="14"/>
  <c r="O6803" i="14"/>
  <c r="U6802" i="14"/>
  <c r="O6802" i="14"/>
  <c r="U6801" i="14"/>
  <c r="O6801" i="14"/>
  <c r="U6800" i="14"/>
  <c r="O6800" i="14"/>
  <c r="U6799" i="14"/>
  <c r="O6799" i="14"/>
  <c r="U6798" i="14"/>
  <c r="O6798" i="14"/>
  <c r="U6797" i="14"/>
  <c r="O6797" i="14"/>
  <c r="U6796" i="14"/>
  <c r="O6796" i="14"/>
  <c r="U6795" i="14"/>
  <c r="O6795" i="14"/>
  <c r="U6794" i="14"/>
  <c r="O6794" i="14"/>
  <c r="U6793" i="14"/>
  <c r="O6793" i="14"/>
  <c r="U6792" i="14"/>
  <c r="O6792" i="14"/>
  <c r="U6791" i="14"/>
  <c r="O6791" i="14"/>
  <c r="U6790" i="14"/>
  <c r="O6790" i="14"/>
  <c r="U6789" i="14"/>
  <c r="O6789" i="14"/>
  <c r="U6788" i="14"/>
  <c r="O6788" i="14"/>
  <c r="U6787" i="14"/>
  <c r="O6787" i="14"/>
  <c r="U6786" i="14"/>
  <c r="O6786" i="14"/>
  <c r="U6785" i="14"/>
  <c r="O6785" i="14"/>
  <c r="U6784" i="14"/>
  <c r="O6784" i="14"/>
  <c r="U6783" i="14"/>
  <c r="O6783" i="14"/>
  <c r="U6782" i="14"/>
  <c r="O6782" i="14"/>
  <c r="U6781" i="14"/>
  <c r="O6781" i="14"/>
  <c r="U6780" i="14"/>
  <c r="O6780" i="14"/>
  <c r="U6779" i="14"/>
  <c r="O6779" i="14"/>
  <c r="U6778" i="14"/>
  <c r="O6778" i="14"/>
  <c r="U6777" i="14"/>
  <c r="O6777" i="14"/>
  <c r="U6776" i="14"/>
  <c r="O6776" i="14"/>
  <c r="U6775" i="14"/>
  <c r="O6775" i="14"/>
  <c r="U6774" i="14"/>
  <c r="O6774" i="14"/>
  <c r="U6773" i="14"/>
  <c r="O6773" i="14"/>
  <c r="U6772" i="14"/>
  <c r="O6772" i="14"/>
  <c r="U6771" i="14"/>
  <c r="O6771" i="14"/>
  <c r="U6770" i="14"/>
  <c r="O6770" i="14"/>
  <c r="U6769" i="14"/>
  <c r="O6769" i="14"/>
  <c r="U6768" i="14"/>
  <c r="O6768" i="14"/>
  <c r="U6767" i="14"/>
  <c r="O6767" i="14"/>
  <c r="U6766" i="14"/>
  <c r="O6766" i="14"/>
  <c r="U6765" i="14"/>
  <c r="O6765" i="14"/>
  <c r="U6764" i="14"/>
  <c r="O6764" i="14"/>
  <c r="U6763" i="14"/>
  <c r="O6763" i="14"/>
  <c r="U6762" i="14"/>
  <c r="O6762" i="14"/>
  <c r="U6761" i="14"/>
  <c r="O6761" i="14"/>
  <c r="U6760" i="14"/>
  <c r="O6760" i="14"/>
  <c r="U6759" i="14"/>
  <c r="O6759" i="14"/>
  <c r="U6758" i="14"/>
  <c r="O6758" i="14"/>
  <c r="U6757" i="14"/>
  <c r="O6757" i="14"/>
  <c r="U6756" i="14"/>
  <c r="O6756" i="14"/>
  <c r="U6755" i="14"/>
  <c r="O6755" i="14"/>
  <c r="U6754" i="14"/>
  <c r="O6754" i="14"/>
  <c r="U6753" i="14"/>
  <c r="O6753" i="14"/>
  <c r="U6752" i="14"/>
  <c r="O6752" i="14"/>
  <c r="U6751" i="14"/>
  <c r="O6751" i="14"/>
  <c r="U6750" i="14"/>
  <c r="O6750" i="14"/>
  <c r="U6749" i="14"/>
  <c r="O6749" i="14"/>
  <c r="U6748" i="14"/>
  <c r="O6748" i="14"/>
  <c r="U6747" i="14"/>
  <c r="O6747" i="14"/>
  <c r="U6746" i="14"/>
  <c r="O6746" i="14"/>
  <c r="U6745" i="14"/>
  <c r="O6745" i="14"/>
  <c r="U6744" i="14"/>
  <c r="O6744" i="14"/>
  <c r="U6743" i="14"/>
  <c r="O6743" i="14"/>
  <c r="U6742" i="14"/>
  <c r="O6742" i="14"/>
  <c r="U6741" i="14"/>
  <c r="O6741" i="14"/>
  <c r="U6740" i="14"/>
  <c r="O6740" i="14"/>
  <c r="U6739" i="14"/>
  <c r="O6739" i="14"/>
  <c r="U6738" i="14"/>
  <c r="O6738" i="14"/>
  <c r="U6737" i="14"/>
  <c r="O6737" i="14"/>
  <c r="U6736" i="14"/>
  <c r="O6736" i="14"/>
  <c r="U6735" i="14"/>
  <c r="O6735" i="14"/>
  <c r="U6734" i="14"/>
  <c r="O6734" i="14"/>
  <c r="U6733" i="14"/>
  <c r="O6733" i="14"/>
  <c r="U6732" i="14"/>
  <c r="O6732" i="14"/>
  <c r="U6731" i="14"/>
  <c r="O6731" i="14"/>
  <c r="U6730" i="14"/>
  <c r="O6730" i="14"/>
  <c r="U6729" i="14"/>
  <c r="O6729" i="14"/>
  <c r="U6728" i="14"/>
  <c r="O6728" i="14"/>
  <c r="U6727" i="14"/>
  <c r="O6727" i="14"/>
  <c r="U6726" i="14"/>
  <c r="O6726" i="14"/>
  <c r="U6725" i="14"/>
  <c r="O6725" i="14"/>
  <c r="U6724" i="14"/>
  <c r="O6724" i="14"/>
  <c r="U6723" i="14"/>
  <c r="O6723" i="14"/>
  <c r="U6722" i="14"/>
  <c r="O6722" i="14"/>
  <c r="U6721" i="14"/>
  <c r="O6721" i="14"/>
  <c r="U6720" i="14"/>
  <c r="O6720" i="14"/>
  <c r="U6719" i="14"/>
  <c r="O6719" i="14"/>
  <c r="U6718" i="14"/>
  <c r="O6718" i="14"/>
  <c r="U6717" i="14"/>
  <c r="O6717" i="14"/>
  <c r="U6716" i="14"/>
  <c r="O6716" i="14"/>
  <c r="U6715" i="14"/>
  <c r="O6715" i="14"/>
  <c r="U6714" i="14"/>
  <c r="O6714" i="14"/>
  <c r="U6713" i="14"/>
  <c r="O6713" i="14"/>
  <c r="U6712" i="14"/>
  <c r="O6712" i="14"/>
  <c r="U6711" i="14"/>
  <c r="O6711" i="14"/>
  <c r="U6710" i="14"/>
  <c r="O6710" i="14"/>
  <c r="U6709" i="14"/>
  <c r="O6709" i="14"/>
  <c r="U6708" i="14"/>
  <c r="O6708" i="14"/>
  <c r="U6707" i="14"/>
  <c r="O6707" i="14"/>
  <c r="U6706" i="14"/>
  <c r="O6706" i="14"/>
  <c r="U6705" i="14"/>
  <c r="O6705" i="14"/>
  <c r="U6704" i="14"/>
  <c r="O6704" i="14"/>
  <c r="U6703" i="14"/>
  <c r="O6703" i="14"/>
  <c r="U6702" i="14"/>
  <c r="O6702" i="14"/>
  <c r="U6701" i="14"/>
  <c r="O6701" i="14"/>
  <c r="U6700" i="14"/>
  <c r="O6700" i="14"/>
  <c r="U6699" i="14"/>
  <c r="O6699" i="14"/>
  <c r="U6698" i="14"/>
  <c r="O6698" i="14"/>
  <c r="U6697" i="14"/>
  <c r="O6697" i="14"/>
  <c r="U6696" i="14"/>
  <c r="O6696" i="14"/>
  <c r="U6695" i="14"/>
  <c r="O6695" i="14"/>
  <c r="U6694" i="14"/>
  <c r="O6694" i="14"/>
  <c r="U6693" i="14"/>
  <c r="O6693" i="14"/>
  <c r="U6692" i="14"/>
  <c r="O6692" i="14"/>
  <c r="U6691" i="14"/>
  <c r="O6691" i="14"/>
  <c r="U6690" i="14"/>
  <c r="O6690" i="14"/>
  <c r="U6689" i="14"/>
  <c r="O6689" i="14"/>
  <c r="U6688" i="14"/>
  <c r="O6688" i="14"/>
  <c r="U6687" i="14"/>
  <c r="O6687" i="14"/>
  <c r="U6686" i="14"/>
  <c r="O6686" i="14"/>
  <c r="U6685" i="14"/>
  <c r="O6685" i="14"/>
  <c r="U6684" i="14"/>
  <c r="O6684" i="14"/>
  <c r="U6683" i="14"/>
  <c r="O6683" i="14"/>
  <c r="U6682" i="14"/>
  <c r="O6682" i="14"/>
  <c r="U6681" i="14"/>
  <c r="O6681" i="14"/>
  <c r="U6680" i="14"/>
  <c r="O6680" i="14"/>
  <c r="U6679" i="14"/>
  <c r="O6679" i="14"/>
  <c r="U6678" i="14"/>
  <c r="O6678" i="14"/>
  <c r="U6677" i="14"/>
  <c r="O6677" i="14"/>
  <c r="U6676" i="14"/>
  <c r="O6676" i="14"/>
  <c r="U6675" i="14"/>
  <c r="O6675" i="14"/>
  <c r="U6674" i="14"/>
  <c r="O6674" i="14"/>
  <c r="U6673" i="14"/>
  <c r="O6673" i="14"/>
  <c r="U6672" i="14"/>
  <c r="O6672" i="14"/>
  <c r="U6671" i="14"/>
  <c r="O6671" i="14"/>
  <c r="U6670" i="14"/>
  <c r="O6670" i="14"/>
  <c r="U6669" i="14"/>
  <c r="O6669" i="14"/>
  <c r="U6668" i="14"/>
  <c r="O6668" i="14"/>
  <c r="U6667" i="14"/>
  <c r="O6667" i="14"/>
  <c r="U6666" i="14"/>
  <c r="O6666" i="14"/>
  <c r="U6665" i="14"/>
  <c r="O6665" i="14"/>
  <c r="U6664" i="14"/>
  <c r="O6664" i="14"/>
  <c r="U6663" i="14"/>
  <c r="O6663" i="14"/>
  <c r="U6662" i="14"/>
  <c r="O6662" i="14"/>
  <c r="U6661" i="14"/>
  <c r="O6661" i="14"/>
  <c r="U6660" i="14"/>
  <c r="O6660" i="14"/>
  <c r="U6659" i="14"/>
  <c r="O6659" i="14"/>
  <c r="U6658" i="14"/>
  <c r="O6658" i="14"/>
  <c r="U6657" i="14"/>
  <c r="O6657" i="14"/>
  <c r="U6656" i="14"/>
  <c r="O6656" i="14"/>
  <c r="U6655" i="14"/>
  <c r="O6655" i="14"/>
  <c r="U6654" i="14"/>
  <c r="O6654" i="14"/>
  <c r="U6653" i="14"/>
  <c r="O6653" i="14"/>
  <c r="U6652" i="14"/>
  <c r="O6652" i="14"/>
  <c r="U6651" i="14"/>
  <c r="O6651" i="14"/>
  <c r="U6650" i="14"/>
  <c r="O6650" i="14"/>
  <c r="U6649" i="14"/>
  <c r="O6649" i="14"/>
  <c r="U6648" i="14"/>
  <c r="O6648" i="14"/>
  <c r="U6647" i="14"/>
  <c r="O6647" i="14"/>
  <c r="U6646" i="14"/>
  <c r="O6646" i="14"/>
  <c r="U6645" i="14"/>
  <c r="O6645" i="14"/>
  <c r="U6644" i="14"/>
  <c r="O6644" i="14"/>
  <c r="U6643" i="14"/>
  <c r="O6643" i="14"/>
  <c r="U6642" i="14"/>
  <c r="O6642" i="14"/>
  <c r="U6641" i="14"/>
  <c r="O6641" i="14"/>
  <c r="U6640" i="14"/>
  <c r="O6640" i="14"/>
  <c r="U6639" i="14"/>
  <c r="O6639" i="14"/>
  <c r="U6638" i="14"/>
  <c r="O6638" i="14"/>
  <c r="U6637" i="14"/>
  <c r="O6637" i="14"/>
  <c r="U6636" i="14"/>
  <c r="O6636" i="14"/>
  <c r="U6635" i="14"/>
  <c r="O6635" i="14"/>
  <c r="U6634" i="14"/>
  <c r="O6634" i="14"/>
  <c r="U6633" i="14"/>
  <c r="O6633" i="14"/>
  <c r="U6632" i="14"/>
  <c r="O6632" i="14"/>
  <c r="U6631" i="14"/>
  <c r="O6631" i="14"/>
  <c r="U6630" i="14"/>
  <c r="O6630" i="14"/>
  <c r="U6629" i="14"/>
  <c r="O6629" i="14"/>
  <c r="U6628" i="14"/>
  <c r="O6628" i="14"/>
  <c r="U6627" i="14"/>
  <c r="O6627" i="14"/>
  <c r="U6626" i="14"/>
  <c r="O6626" i="14"/>
  <c r="U6625" i="14"/>
  <c r="O6625" i="14"/>
  <c r="U6624" i="14"/>
  <c r="O6624" i="14"/>
  <c r="U6623" i="14"/>
  <c r="O6623" i="14"/>
  <c r="U6622" i="14"/>
  <c r="O6622" i="14"/>
  <c r="U6621" i="14"/>
  <c r="O6621" i="14"/>
  <c r="U6620" i="14"/>
  <c r="O6620" i="14"/>
  <c r="U6619" i="14"/>
  <c r="O6619" i="14"/>
  <c r="U6618" i="14"/>
  <c r="O6618" i="14"/>
  <c r="U6617" i="14"/>
  <c r="O6617" i="14"/>
  <c r="U6616" i="14"/>
  <c r="O6616" i="14"/>
  <c r="U6615" i="14"/>
  <c r="O6615" i="14"/>
  <c r="U6614" i="14"/>
  <c r="O6614" i="14"/>
  <c r="U6613" i="14"/>
  <c r="O6613" i="14"/>
  <c r="U6612" i="14"/>
  <c r="O6612" i="14"/>
  <c r="U6611" i="14"/>
  <c r="O6611" i="14"/>
  <c r="U6610" i="14"/>
  <c r="O6610" i="14"/>
  <c r="U6609" i="14"/>
  <c r="O6609" i="14"/>
  <c r="U6608" i="14"/>
  <c r="O6608" i="14"/>
  <c r="U6607" i="14"/>
  <c r="O6607" i="14"/>
  <c r="U6606" i="14"/>
  <c r="O6606" i="14"/>
  <c r="U6605" i="14"/>
  <c r="O6605" i="14"/>
  <c r="U6604" i="14"/>
  <c r="O6604" i="14"/>
  <c r="U6603" i="14"/>
  <c r="O6603" i="14"/>
  <c r="U6602" i="14"/>
  <c r="O6602" i="14"/>
  <c r="U6601" i="14"/>
  <c r="O6601" i="14"/>
  <c r="U6600" i="14"/>
  <c r="O6600" i="14"/>
  <c r="U6599" i="14"/>
  <c r="O6599" i="14"/>
  <c r="U6598" i="14"/>
  <c r="O6598" i="14"/>
  <c r="U6597" i="14"/>
  <c r="O6597" i="14"/>
  <c r="U6596" i="14"/>
  <c r="O6596" i="14"/>
  <c r="U6595" i="14"/>
  <c r="O6595" i="14"/>
  <c r="U6594" i="14"/>
  <c r="O6594" i="14"/>
  <c r="U6593" i="14"/>
  <c r="O6593" i="14"/>
  <c r="U6592" i="14"/>
  <c r="O6592" i="14"/>
  <c r="U6591" i="14"/>
  <c r="O6591" i="14"/>
  <c r="U6590" i="14"/>
  <c r="O6590" i="14"/>
  <c r="U6589" i="14"/>
  <c r="O6589" i="14"/>
  <c r="U6588" i="14"/>
  <c r="O6588" i="14"/>
  <c r="U6587" i="14"/>
  <c r="O6587" i="14"/>
  <c r="U6586" i="14"/>
  <c r="O6586" i="14"/>
  <c r="U6585" i="14"/>
  <c r="O6585" i="14"/>
  <c r="U6584" i="14"/>
  <c r="O6584" i="14"/>
  <c r="U6583" i="14"/>
  <c r="O6583" i="14"/>
  <c r="U6582" i="14"/>
  <c r="O6582" i="14"/>
  <c r="U6581" i="14"/>
  <c r="O6581" i="14"/>
  <c r="U6580" i="14"/>
  <c r="O6580" i="14"/>
  <c r="U6579" i="14"/>
  <c r="O6579" i="14"/>
  <c r="U6578" i="14"/>
  <c r="O6578" i="14"/>
  <c r="U6577" i="14"/>
  <c r="O6577" i="14"/>
  <c r="U6576" i="14"/>
  <c r="O6576" i="14"/>
  <c r="U6575" i="14"/>
  <c r="O6575" i="14"/>
  <c r="U6574" i="14"/>
  <c r="O6574" i="14"/>
  <c r="U6573" i="14"/>
  <c r="O6573" i="14"/>
  <c r="U6572" i="14"/>
  <c r="O6572" i="14"/>
  <c r="U6571" i="14"/>
  <c r="O6571" i="14"/>
  <c r="U6570" i="14"/>
  <c r="O6570" i="14"/>
  <c r="U6569" i="14"/>
  <c r="O6569" i="14"/>
  <c r="U6568" i="14"/>
  <c r="O6568" i="14"/>
  <c r="U6567" i="14"/>
  <c r="O6567" i="14"/>
  <c r="U6566" i="14"/>
  <c r="O6566" i="14"/>
  <c r="U6565" i="14"/>
  <c r="O6565" i="14"/>
  <c r="U6564" i="14"/>
  <c r="O6564" i="14"/>
  <c r="U6563" i="14"/>
  <c r="O6563" i="14"/>
  <c r="U6562" i="14"/>
  <c r="O6562" i="14"/>
  <c r="U6561" i="14"/>
  <c r="O6561" i="14"/>
  <c r="U6560" i="14"/>
  <c r="O6560" i="14"/>
  <c r="U6559" i="14"/>
  <c r="O6559" i="14"/>
  <c r="U6558" i="14"/>
  <c r="O6558" i="14"/>
  <c r="U6557" i="14"/>
  <c r="O6557" i="14"/>
  <c r="U6556" i="14"/>
  <c r="O6556" i="14"/>
  <c r="U6555" i="14"/>
  <c r="O6555" i="14"/>
  <c r="U6554" i="14"/>
  <c r="O6554" i="14"/>
  <c r="U6553" i="14"/>
  <c r="O6553" i="14"/>
  <c r="U6552" i="14"/>
  <c r="O6552" i="14"/>
  <c r="U6551" i="14"/>
  <c r="O6551" i="14"/>
  <c r="U6550" i="14"/>
  <c r="O6550" i="14"/>
  <c r="U6549" i="14"/>
  <c r="O6549" i="14"/>
  <c r="U6548" i="14"/>
  <c r="O6548" i="14"/>
  <c r="U6547" i="14"/>
  <c r="O6547" i="14"/>
  <c r="U6546" i="14"/>
  <c r="O6546" i="14"/>
  <c r="U6545" i="14"/>
  <c r="O6545" i="14"/>
  <c r="U6544" i="14"/>
  <c r="O6544" i="14"/>
  <c r="U6543" i="14"/>
  <c r="O6543" i="14"/>
  <c r="U6542" i="14"/>
  <c r="O6542" i="14"/>
  <c r="U6541" i="14"/>
  <c r="O6541" i="14"/>
  <c r="U6540" i="14"/>
  <c r="O6540" i="14"/>
  <c r="U6539" i="14"/>
  <c r="O6539" i="14"/>
  <c r="U6538" i="14"/>
  <c r="O6538" i="14"/>
  <c r="U6537" i="14"/>
  <c r="O6537" i="14"/>
  <c r="U6536" i="14"/>
  <c r="O6536" i="14"/>
  <c r="U6535" i="14"/>
  <c r="O6535" i="14"/>
  <c r="U6534" i="14"/>
  <c r="O6534" i="14"/>
  <c r="U6533" i="14"/>
  <c r="O6533" i="14"/>
  <c r="U6532" i="14"/>
  <c r="O6532" i="14"/>
  <c r="U6531" i="14"/>
  <c r="O6531" i="14"/>
  <c r="U6530" i="14"/>
  <c r="O6530" i="14"/>
  <c r="U6529" i="14"/>
  <c r="O6529" i="14"/>
  <c r="U6528" i="14"/>
  <c r="O6528" i="14"/>
  <c r="U6527" i="14"/>
  <c r="O6527" i="14"/>
  <c r="U6526" i="14"/>
  <c r="O6526" i="14"/>
  <c r="U6525" i="14"/>
  <c r="O6525" i="14"/>
  <c r="U6524" i="14"/>
  <c r="O6524" i="14"/>
  <c r="U6523" i="14"/>
  <c r="O6523" i="14"/>
  <c r="U6522" i="14"/>
  <c r="O6522" i="14"/>
  <c r="U6521" i="14"/>
  <c r="O6521" i="14"/>
  <c r="U6520" i="14"/>
  <c r="O6520" i="14"/>
  <c r="U6519" i="14"/>
  <c r="O6519" i="14"/>
  <c r="U6518" i="14"/>
  <c r="O6518" i="14"/>
  <c r="U6517" i="14"/>
  <c r="O6517" i="14"/>
  <c r="U6516" i="14"/>
  <c r="O6516" i="14"/>
  <c r="U6515" i="14"/>
  <c r="O6515" i="14"/>
  <c r="U6514" i="14"/>
  <c r="O6514" i="14"/>
  <c r="U6513" i="14"/>
  <c r="O6513" i="14"/>
  <c r="U6512" i="14"/>
  <c r="O6512" i="14"/>
  <c r="U6511" i="14"/>
  <c r="O6511" i="14"/>
  <c r="U6510" i="14"/>
  <c r="O6510" i="14"/>
  <c r="U6509" i="14"/>
  <c r="O6509" i="14"/>
  <c r="U6508" i="14"/>
  <c r="O6508" i="14"/>
  <c r="U6507" i="14"/>
  <c r="O6507" i="14"/>
  <c r="U6506" i="14"/>
  <c r="O6506" i="14"/>
  <c r="U6505" i="14"/>
  <c r="O6505" i="14"/>
  <c r="U6504" i="14"/>
  <c r="O6504" i="14"/>
  <c r="U6503" i="14"/>
  <c r="O6503" i="14"/>
  <c r="U6502" i="14"/>
  <c r="O6502" i="14"/>
  <c r="U6501" i="14"/>
  <c r="O6501" i="14"/>
  <c r="U6500" i="14"/>
  <c r="O6500" i="14"/>
  <c r="U6499" i="14"/>
  <c r="O6499" i="14"/>
  <c r="U6498" i="14"/>
  <c r="O6498" i="14"/>
  <c r="U6497" i="14"/>
  <c r="O6497" i="14"/>
  <c r="U6496" i="14"/>
  <c r="O6496" i="14"/>
  <c r="U6495" i="14"/>
  <c r="O6495" i="14"/>
  <c r="U6494" i="14"/>
  <c r="O6494" i="14"/>
  <c r="U6493" i="14"/>
  <c r="O6493" i="14"/>
  <c r="U6492" i="14"/>
  <c r="O6492" i="14"/>
  <c r="U6491" i="14"/>
  <c r="O6491" i="14"/>
  <c r="U6490" i="14"/>
  <c r="O6490" i="14"/>
  <c r="U6489" i="14"/>
  <c r="O6489" i="14"/>
  <c r="U6488" i="14"/>
  <c r="O6488" i="14"/>
  <c r="U6487" i="14"/>
  <c r="O6487" i="14"/>
  <c r="U6486" i="14"/>
  <c r="O6486" i="14"/>
  <c r="U6485" i="14"/>
  <c r="O6485" i="14"/>
  <c r="U6484" i="14"/>
  <c r="O6484" i="14"/>
  <c r="U6483" i="14"/>
  <c r="O6483" i="14"/>
  <c r="U6482" i="14"/>
  <c r="O6482" i="14"/>
  <c r="U6481" i="14"/>
  <c r="O6481" i="14"/>
  <c r="U6480" i="14"/>
  <c r="O6480" i="14"/>
  <c r="U6479" i="14"/>
  <c r="O6479" i="14"/>
  <c r="U6478" i="14"/>
  <c r="O6478" i="14"/>
  <c r="U6477" i="14"/>
  <c r="O6477" i="14"/>
  <c r="U6476" i="14"/>
  <c r="O6476" i="14"/>
  <c r="U6475" i="14"/>
  <c r="O6475" i="14"/>
  <c r="U6474" i="14"/>
  <c r="O6474" i="14"/>
  <c r="U6473" i="14"/>
  <c r="O6473" i="14"/>
  <c r="U6472" i="14"/>
  <c r="O6472" i="14"/>
  <c r="U6471" i="14"/>
  <c r="O6471" i="14"/>
  <c r="U6470" i="14"/>
  <c r="O6470" i="14"/>
  <c r="U6469" i="14"/>
  <c r="O6469" i="14"/>
  <c r="U6468" i="14"/>
  <c r="O6468" i="14"/>
  <c r="U6467" i="14"/>
  <c r="O6467" i="14"/>
  <c r="U6466" i="14"/>
  <c r="O6466" i="14"/>
  <c r="U6465" i="14"/>
  <c r="O6465" i="14"/>
  <c r="U6464" i="14"/>
  <c r="O6464" i="14"/>
  <c r="U6463" i="14"/>
  <c r="O6463" i="14"/>
  <c r="U6462" i="14"/>
  <c r="O6462" i="14"/>
  <c r="U6461" i="14"/>
  <c r="O6461" i="14"/>
  <c r="U6460" i="14"/>
  <c r="O6460" i="14"/>
  <c r="U6459" i="14"/>
  <c r="O6459" i="14"/>
  <c r="U6458" i="14"/>
  <c r="O6458" i="14"/>
  <c r="U6457" i="14"/>
  <c r="O6457" i="14"/>
  <c r="U6456" i="14"/>
  <c r="O6456" i="14"/>
  <c r="U6455" i="14"/>
  <c r="O6455" i="14"/>
  <c r="U6454" i="14"/>
  <c r="O6454" i="14"/>
  <c r="U6453" i="14"/>
  <c r="O6453" i="14"/>
  <c r="U6452" i="14"/>
  <c r="O6452" i="14"/>
  <c r="U6451" i="14"/>
  <c r="O6451" i="14"/>
  <c r="U6450" i="14"/>
  <c r="O6450" i="14"/>
  <c r="U6449" i="14"/>
  <c r="O6449" i="14"/>
  <c r="U6448" i="14"/>
  <c r="O6448" i="14"/>
  <c r="U6447" i="14"/>
  <c r="O6447" i="14"/>
  <c r="U6446" i="14"/>
  <c r="O6446" i="14"/>
  <c r="U6445" i="14"/>
  <c r="O6445" i="14"/>
  <c r="U6444" i="14"/>
  <c r="O6444" i="14"/>
  <c r="U6443" i="14"/>
  <c r="O6443" i="14"/>
  <c r="U6442" i="14"/>
  <c r="O6442" i="14"/>
  <c r="U6441" i="14"/>
  <c r="O6441" i="14"/>
  <c r="U6440" i="14"/>
  <c r="O6440" i="14"/>
  <c r="U6439" i="14"/>
  <c r="O6439" i="14"/>
  <c r="U6438" i="14"/>
  <c r="O6438" i="14"/>
  <c r="U6437" i="14"/>
  <c r="O6437" i="14"/>
  <c r="U6436" i="14"/>
  <c r="O6436" i="14"/>
  <c r="U6435" i="14"/>
  <c r="O6435" i="14"/>
  <c r="U6434" i="14"/>
  <c r="O6434" i="14"/>
  <c r="U6433" i="14"/>
  <c r="O6433" i="14"/>
  <c r="U6432" i="14"/>
  <c r="O6432" i="14"/>
  <c r="U6431" i="14"/>
  <c r="O6431" i="14"/>
  <c r="U6430" i="14"/>
  <c r="O6430" i="14"/>
  <c r="U6429" i="14"/>
  <c r="O6429" i="14"/>
  <c r="U6428" i="14"/>
  <c r="O6428" i="14"/>
  <c r="U6427" i="14"/>
  <c r="O6427" i="14"/>
  <c r="U6426" i="14"/>
  <c r="O6426" i="14"/>
  <c r="U6425" i="14"/>
  <c r="O6425" i="14"/>
  <c r="U6424" i="14"/>
  <c r="O6424" i="14"/>
  <c r="U6423" i="14"/>
  <c r="O6423" i="14"/>
  <c r="U6422" i="14"/>
  <c r="O6422" i="14"/>
  <c r="U6421" i="14"/>
  <c r="O6421" i="14"/>
  <c r="U6420" i="14"/>
  <c r="O6420" i="14"/>
  <c r="U6419" i="14"/>
  <c r="O6419" i="14"/>
  <c r="U6418" i="14"/>
  <c r="O6418" i="14"/>
  <c r="U6417" i="14"/>
  <c r="O6417" i="14"/>
  <c r="U6416" i="14"/>
  <c r="O6416" i="14"/>
  <c r="U6415" i="14"/>
  <c r="O6415" i="14"/>
  <c r="U6414" i="14"/>
  <c r="O6414" i="14"/>
  <c r="U6413" i="14"/>
  <c r="O6413" i="14"/>
  <c r="U6412" i="14"/>
  <c r="O6412" i="14"/>
  <c r="U6411" i="14"/>
  <c r="O6411" i="14"/>
  <c r="U6410" i="14"/>
  <c r="O6410" i="14"/>
  <c r="U6409" i="14"/>
  <c r="O6409" i="14"/>
  <c r="U6408" i="14"/>
  <c r="O6408" i="14"/>
  <c r="U6407" i="14"/>
  <c r="O6407" i="14"/>
  <c r="U6406" i="14"/>
  <c r="O6406" i="14"/>
  <c r="U6405" i="14"/>
  <c r="O6405" i="14"/>
  <c r="U6404" i="14"/>
  <c r="O6404" i="14"/>
  <c r="U6403" i="14"/>
  <c r="O6403" i="14"/>
  <c r="U6402" i="14"/>
  <c r="O6402" i="14"/>
  <c r="U6401" i="14"/>
  <c r="O6401" i="14"/>
  <c r="U6400" i="14"/>
  <c r="O6400" i="14"/>
  <c r="U6399" i="14"/>
  <c r="O6399" i="14"/>
  <c r="U6398" i="14"/>
  <c r="O6398" i="14"/>
  <c r="U6397" i="14"/>
  <c r="O6397" i="14"/>
  <c r="U6396" i="14"/>
  <c r="O6396" i="14"/>
  <c r="U6395" i="14"/>
  <c r="O6395" i="14"/>
  <c r="U6394" i="14"/>
  <c r="O6394" i="14"/>
  <c r="U6393" i="14"/>
  <c r="O6393" i="14"/>
  <c r="U6392" i="14"/>
  <c r="O6392" i="14"/>
  <c r="U6391" i="14"/>
  <c r="O6391" i="14"/>
  <c r="U6390" i="14"/>
  <c r="O6390" i="14"/>
  <c r="U6389" i="14"/>
  <c r="O6389" i="14"/>
  <c r="U6388" i="14"/>
  <c r="O6388" i="14"/>
  <c r="U6387" i="14"/>
  <c r="O6387" i="14"/>
  <c r="U6386" i="14"/>
  <c r="O6386" i="14"/>
  <c r="U6385" i="14"/>
  <c r="O6385" i="14"/>
  <c r="U6384" i="14"/>
  <c r="O6384" i="14"/>
  <c r="U6383" i="14"/>
  <c r="O6383" i="14"/>
  <c r="U6382" i="14"/>
  <c r="O6382" i="14"/>
  <c r="U6381" i="14"/>
  <c r="O6381" i="14"/>
  <c r="U6380" i="14"/>
  <c r="O6380" i="14"/>
  <c r="U6379" i="14"/>
  <c r="O6379" i="14"/>
  <c r="U6378" i="14"/>
  <c r="O6378" i="14"/>
  <c r="U6377" i="14"/>
  <c r="O6377" i="14"/>
  <c r="U6376" i="14"/>
  <c r="O6376" i="14"/>
  <c r="U6375" i="14"/>
  <c r="O6375" i="14"/>
  <c r="U6374" i="14"/>
  <c r="O6374" i="14"/>
  <c r="U6373" i="14"/>
  <c r="O6373" i="14"/>
  <c r="U6372" i="14"/>
  <c r="O6372" i="14"/>
  <c r="U6371" i="14"/>
  <c r="O6371" i="14"/>
  <c r="U6370" i="14"/>
  <c r="O6370" i="14"/>
  <c r="U6369" i="14"/>
  <c r="O6369" i="14"/>
  <c r="U6368" i="14"/>
  <c r="O6368" i="14"/>
  <c r="U6367" i="14"/>
  <c r="O6367" i="14"/>
  <c r="U6366" i="14"/>
  <c r="O6366" i="14"/>
  <c r="U6365" i="14"/>
  <c r="O6365" i="14"/>
  <c r="U6364" i="14"/>
  <c r="O6364" i="14"/>
  <c r="U6363" i="14"/>
  <c r="O6363" i="14"/>
  <c r="U6362" i="14"/>
  <c r="O6362" i="14"/>
  <c r="U6361" i="14"/>
  <c r="O6361" i="14"/>
  <c r="U6360" i="14"/>
  <c r="O6360" i="14"/>
  <c r="U6359" i="14"/>
  <c r="O6359" i="14"/>
  <c r="U6358" i="14"/>
  <c r="O6358" i="14"/>
  <c r="U6357" i="14"/>
  <c r="O6357" i="14"/>
  <c r="U6356" i="14"/>
  <c r="O6356" i="14"/>
  <c r="U6355" i="14"/>
  <c r="O6355" i="14"/>
  <c r="U6354" i="14"/>
  <c r="O6354" i="14"/>
  <c r="U6353" i="14"/>
  <c r="O6353" i="14"/>
  <c r="U6352" i="14"/>
  <c r="O6352" i="14"/>
  <c r="U6351" i="14"/>
  <c r="O6351" i="14"/>
  <c r="U6350" i="14"/>
  <c r="O6350" i="14"/>
  <c r="U6349" i="14"/>
  <c r="O6349" i="14"/>
  <c r="U6348" i="14"/>
  <c r="O6348" i="14"/>
  <c r="U6347" i="14"/>
  <c r="O6347" i="14"/>
  <c r="U6346" i="14"/>
  <c r="O6346" i="14"/>
  <c r="U6345" i="14"/>
  <c r="O6345" i="14"/>
  <c r="U6344" i="14"/>
  <c r="O6344" i="14"/>
  <c r="U6343" i="14"/>
  <c r="O6343" i="14"/>
  <c r="U6342" i="14"/>
  <c r="O6342" i="14"/>
  <c r="U6341" i="14"/>
  <c r="O6341" i="14"/>
  <c r="U6340" i="14"/>
  <c r="O6340" i="14"/>
  <c r="U6339" i="14"/>
  <c r="O6339" i="14"/>
  <c r="U6338" i="14"/>
  <c r="O6338" i="14"/>
  <c r="U6337" i="14"/>
  <c r="O6337" i="14"/>
  <c r="U6336" i="14"/>
  <c r="O6336" i="14"/>
  <c r="U6335" i="14"/>
  <c r="O6335" i="14"/>
  <c r="U6334" i="14"/>
  <c r="O6334" i="14"/>
  <c r="U6333" i="14"/>
  <c r="O6333" i="14"/>
  <c r="U6332" i="14"/>
  <c r="O6332" i="14"/>
  <c r="U6331" i="14"/>
  <c r="O6331" i="14"/>
  <c r="U6330" i="14"/>
  <c r="O6330" i="14"/>
  <c r="U6329" i="14"/>
  <c r="O6329" i="14"/>
  <c r="U6328" i="14"/>
  <c r="O6328" i="14"/>
  <c r="U6327" i="14"/>
  <c r="O6327" i="14"/>
  <c r="U6326" i="14"/>
  <c r="O6326" i="14"/>
  <c r="U6325" i="14"/>
  <c r="O6325" i="14"/>
  <c r="U6324" i="14"/>
  <c r="O6324" i="14"/>
  <c r="U6323" i="14"/>
  <c r="O6323" i="14"/>
  <c r="U6322" i="14"/>
  <c r="O6322" i="14"/>
  <c r="U6321" i="14"/>
  <c r="O6321" i="14"/>
  <c r="U6320" i="14"/>
  <c r="O6320" i="14"/>
  <c r="U6319" i="14"/>
  <c r="O6319" i="14"/>
  <c r="U6318" i="14"/>
  <c r="O6318" i="14"/>
  <c r="U6317" i="14"/>
  <c r="O6317" i="14"/>
  <c r="U6316" i="14"/>
  <c r="O6316" i="14"/>
  <c r="U6315" i="14"/>
  <c r="O6315" i="14"/>
  <c r="U6314" i="14"/>
  <c r="O6314" i="14"/>
  <c r="U6313" i="14"/>
  <c r="O6313" i="14"/>
  <c r="U6312" i="14"/>
  <c r="O6312" i="14"/>
  <c r="U6311" i="14"/>
  <c r="O6311" i="14"/>
  <c r="U6310" i="14"/>
  <c r="O6310" i="14"/>
  <c r="U6309" i="14"/>
  <c r="O6309" i="14"/>
  <c r="U6308" i="14"/>
  <c r="O6308" i="14"/>
  <c r="U6307" i="14"/>
  <c r="O6307" i="14"/>
  <c r="U6306" i="14"/>
  <c r="O6306" i="14"/>
  <c r="U6305" i="14"/>
  <c r="O6305" i="14"/>
  <c r="U6304" i="14"/>
  <c r="O6304" i="14"/>
  <c r="U6303" i="14"/>
  <c r="O6303" i="14"/>
  <c r="U6302" i="14"/>
  <c r="O6302" i="14"/>
  <c r="U6301" i="14"/>
  <c r="O6301" i="14"/>
  <c r="U6300" i="14"/>
  <c r="O6300" i="14"/>
  <c r="U6299" i="14"/>
  <c r="O6299" i="14"/>
  <c r="U6298" i="14"/>
  <c r="O6298" i="14"/>
  <c r="U6297" i="14"/>
  <c r="O6297" i="14"/>
  <c r="U6296" i="14"/>
  <c r="O6296" i="14"/>
  <c r="U6295" i="14"/>
  <c r="O6295" i="14"/>
  <c r="U6294" i="14"/>
  <c r="O6294" i="14"/>
  <c r="U6293" i="14"/>
  <c r="O6293" i="14"/>
  <c r="U6292" i="14"/>
  <c r="O6292" i="14"/>
  <c r="U6291" i="14"/>
  <c r="O6291" i="14"/>
  <c r="U6290" i="14"/>
  <c r="O6290" i="14"/>
  <c r="U6289" i="14"/>
  <c r="O6289" i="14"/>
  <c r="U6288" i="14"/>
  <c r="O6288" i="14"/>
  <c r="U6287" i="14"/>
  <c r="O6287" i="14"/>
  <c r="U6286" i="14"/>
  <c r="O6286" i="14"/>
  <c r="U6285" i="14"/>
  <c r="O6285" i="14"/>
  <c r="U6284" i="14"/>
  <c r="O6284" i="14"/>
  <c r="U6283" i="14"/>
  <c r="O6283" i="14"/>
  <c r="U6282" i="14"/>
  <c r="O6282" i="14"/>
  <c r="U6281" i="14"/>
  <c r="O6281" i="14"/>
  <c r="U6280" i="14"/>
  <c r="O6280" i="14"/>
  <c r="U6279" i="14"/>
  <c r="O6279" i="14"/>
  <c r="U6278" i="14"/>
  <c r="O6278" i="14"/>
  <c r="U6277" i="14"/>
  <c r="O6277" i="14"/>
  <c r="U6276" i="14"/>
  <c r="O6276" i="14"/>
  <c r="U6275" i="14"/>
  <c r="O6275" i="14"/>
  <c r="U6274" i="14"/>
  <c r="O6274" i="14"/>
  <c r="U6273" i="14"/>
  <c r="O6273" i="14"/>
  <c r="U6272" i="14"/>
  <c r="O6272" i="14"/>
  <c r="U6271" i="14"/>
  <c r="O6271" i="14"/>
  <c r="U6270" i="14"/>
  <c r="O6270" i="14"/>
  <c r="U6269" i="14"/>
  <c r="O6269" i="14"/>
  <c r="U6268" i="14"/>
  <c r="O6268" i="14"/>
  <c r="U6267" i="14"/>
  <c r="O6267" i="14"/>
  <c r="U6266" i="14"/>
  <c r="O6266" i="14"/>
  <c r="U6265" i="14"/>
  <c r="O6265" i="14"/>
  <c r="U6264" i="14"/>
  <c r="O6264" i="14"/>
  <c r="U6263" i="14"/>
  <c r="O6263" i="14"/>
  <c r="U6262" i="14"/>
  <c r="O6262" i="14"/>
  <c r="U6261" i="14"/>
  <c r="O6261" i="14"/>
  <c r="U6260" i="14"/>
  <c r="O6260" i="14"/>
  <c r="U6259" i="14"/>
  <c r="O6259" i="14"/>
  <c r="U6258" i="14"/>
  <c r="O6258" i="14"/>
  <c r="U6257" i="14"/>
  <c r="O6257" i="14"/>
  <c r="U6256" i="14"/>
  <c r="O6256" i="14"/>
  <c r="U6255" i="14"/>
  <c r="O6255" i="14"/>
  <c r="U6254" i="14"/>
  <c r="O6254" i="14"/>
  <c r="U6253" i="14"/>
  <c r="O6253" i="14"/>
  <c r="U6252" i="14"/>
  <c r="O6252" i="14"/>
  <c r="U6251" i="14"/>
  <c r="O6251" i="14"/>
  <c r="U6250" i="14"/>
  <c r="O6250" i="14"/>
  <c r="U6249" i="14"/>
  <c r="O6249" i="14"/>
  <c r="U6248" i="14"/>
  <c r="O6248" i="14"/>
  <c r="U6247" i="14"/>
  <c r="O6247" i="14"/>
  <c r="U6246" i="14"/>
  <c r="O6246" i="14"/>
  <c r="U6245" i="14"/>
  <c r="O6245" i="14"/>
  <c r="U6244" i="14"/>
  <c r="O6244" i="14"/>
  <c r="U6243" i="14"/>
  <c r="O6243" i="14"/>
  <c r="U6242" i="14"/>
  <c r="O6242" i="14"/>
  <c r="U6241" i="14"/>
  <c r="O6241" i="14"/>
  <c r="U6240" i="14"/>
  <c r="O6240" i="14"/>
  <c r="U6239" i="14"/>
  <c r="O6239" i="14"/>
  <c r="U6238" i="14"/>
  <c r="O6238" i="14"/>
  <c r="U6237" i="14"/>
  <c r="O6237" i="14"/>
  <c r="U6236" i="14"/>
  <c r="O6236" i="14"/>
  <c r="U6235" i="14"/>
  <c r="O6235" i="14"/>
  <c r="U6234" i="14"/>
  <c r="O6234" i="14"/>
  <c r="U6233" i="14"/>
  <c r="O6233" i="14"/>
  <c r="U6232" i="14"/>
  <c r="O6232" i="14"/>
  <c r="U6231" i="14"/>
  <c r="O6231" i="14"/>
  <c r="U6230" i="14"/>
  <c r="O6230" i="14"/>
  <c r="U6229" i="14"/>
  <c r="O6229" i="14"/>
  <c r="U6228" i="14"/>
  <c r="O6228" i="14"/>
  <c r="U6227" i="14"/>
  <c r="O6227" i="14"/>
  <c r="U6226" i="14"/>
  <c r="O6226" i="14"/>
  <c r="U6225" i="14"/>
  <c r="O6225" i="14"/>
  <c r="U6224" i="14"/>
  <c r="O6224" i="14"/>
  <c r="U6223" i="14"/>
  <c r="O6223" i="14"/>
  <c r="U6222" i="14"/>
  <c r="O6222" i="14"/>
  <c r="U6221" i="14"/>
  <c r="O6221" i="14"/>
  <c r="U6220" i="14"/>
  <c r="O6220" i="14"/>
  <c r="U6219" i="14"/>
  <c r="O6219" i="14"/>
  <c r="U6218" i="14"/>
  <c r="O6218" i="14"/>
  <c r="U6217" i="14"/>
  <c r="O6217" i="14"/>
  <c r="U6216" i="14"/>
  <c r="O6216" i="14"/>
  <c r="U6215" i="14"/>
  <c r="O6215" i="14"/>
  <c r="U6214" i="14"/>
  <c r="O6214" i="14"/>
  <c r="U6213" i="14"/>
  <c r="O6213" i="14"/>
  <c r="U6212" i="14"/>
  <c r="O6212" i="14"/>
  <c r="U6211" i="14"/>
  <c r="O6211" i="14"/>
  <c r="U6210" i="14"/>
  <c r="O6210" i="14"/>
  <c r="U6209" i="14"/>
  <c r="O6209" i="14"/>
  <c r="U6208" i="14"/>
  <c r="O6208" i="14"/>
  <c r="U6207" i="14"/>
  <c r="O6207" i="14"/>
  <c r="U6206" i="14"/>
  <c r="O6206" i="14"/>
  <c r="U6205" i="14"/>
  <c r="O6205" i="14"/>
  <c r="U6204" i="14"/>
  <c r="O6204" i="14"/>
  <c r="U6203" i="14"/>
  <c r="O6203" i="14"/>
  <c r="U6202" i="14"/>
  <c r="O6202" i="14"/>
  <c r="U6201" i="14"/>
  <c r="O6201" i="14"/>
  <c r="U6200" i="14"/>
  <c r="O6200" i="14"/>
  <c r="U6199" i="14"/>
  <c r="O6199" i="14"/>
  <c r="U6198" i="14"/>
  <c r="O6198" i="14"/>
  <c r="U6197" i="14"/>
  <c r="O6197" i="14"/>
  <c r="U6196" i="14"/>
  <c r="O6196" i="14"/>
  <c r="U6195" i="14"/>
  <c r="O6195" i="14"/>
  <c r="U6194" i="14"/>
  <c r="O6194" i="14"/>
  <c r="U6193" i="14"/>
  <c r="O6193" i="14"/>
  <c r="U6192" i="14"/>
  <c r="O6192" i="14"/>
  <c r="U6191" i="14"/>
  <c r="O6191" i="14"/>
  <c r="U6190" i="14"/>
  <c r="O6190" i="14"/>
  <c r="U6189" i="14"/>
  <c r="O6189" i="14"/>
  <c r="U6188" i="14"/>
  <c r="O6188" i="14"/>
  <c r="U6187" i="14"/>
  <c r="O6187" i="14"/>
  <c r="U6186" i="14"/>
  <c r="O6186" i="14"/>
  <c r="U6185" i="14"/>
  <c r="O6185" i="14"/>
  <c r="U6184" i="14"/>
  <c r="O6184" i="14"/>
  <c r="U6183" i="14"/>
  <c r="O6183" i="14"/>
  <c r="U6182" i="14"/>
  <c r="O6182" i="14"/>
  <c r="U6181" i="14"/>
  <c r="O6181" i="14"/>
  <c r="U6180" i="14"/>
  <c r="O6180" i="14"/>
  <c r="U6179" i="14"/>
  <c r="O6179" i="14"/>
  <c r="U6178" i="14"/>
  <c r="O6178" i="14"/>
  <c r="U6177" i="14"/>
  <c r="O6177" i="14"/>
  <c r="U6176" i="14"/>
  <c r="O6176" i="14"/>
  <c r="U6175" i="14"/>
  <c r="O6175" i="14"/>
  <c r="U6174" i="14"/>
  <c r="O6174" i="14"/>
  <c r="U6173" i="14"/>
  <c r="O6173" i="14"/>
  <c r="U6172" i="14"/>
  <c r="O6172" i="14"/>
  <c r="U6171" i="14"/>
  <c r="O6171" i="14"/>
  <c r="U6170" i="14"/>
  <c r="O6170" i="14"/>
  <c r="U6169" i="14"/>
  <c r="O6169" i="14"/>
  <c r="U6168" i="14"/>
  <c r="O6168" i="14"/>
  <c r="U6167" i="14"/>
  <c r="O6167" i="14"/>
  <c r="U6166" i="14"/>
  <c r="O6166" i="14"/>
  <c r="U6165" i="14"/>
  <c r="O6165" i="14"/>
  <c r="U6164" i="14"/>
  <c r="O6164" i="14"/>
  <c r="U6163" i="14"/>
  <c r="O6163" i="14"/>
  <c r="U6162" i="14"/>
  <c r="O6162" i="14"/>
  <c r="U6161" i="14"/>
  <c r="O6161" i="14"/>
  <c r="U6160" i="14"/>
  <c r="O6160" i="14"/>
  <c r="U6159" i="14"/>
  <c r="O6159" i="14"/>
  <c r="U6158" i="14"/>
  <c r="O6158" i="14"/>
  <c r="U6157" i="14"/>
  <c r="O6157" i="14"/>
  <c r="U6156" i="14"/>
  <c r="O6156" i="14"/>
  <c r="U6155" i="14"/>
  <c r="O6155" i="14"/>
  <c r="U6154" i="14"/>
  <c r="O6154" i="14"/>
  <c r="U6153" i="14"/>
  <c r="O6153" i="14"/>
  <c r="U6152" i="14"/>
  <c r="O6152" i="14"/>
  <c r="U6151" i="14"/>
  <c r="O6151" i="14"/>
  <c r="U6150" i="14"/>
  <c r="O6150" i="14"/>
  <c r="U6149" i="14"/>
  <c r="O6149" i="14"/>
  <c r="U6148" i="14"/>
  <c r="O6148" i="14"/>
  <c r="U6147" i="14"/>
  <c r="O6147" i="14"/>
  <c r="U6146" i="14"/>
  <c r="O6146" i="14"/>
  <c r="U6145" i="14"/>
  <c r="O6145" i="14"/>
  <c r="U6144" i="14"/>
  <c r="O6144" i="14"/>
  <c r="U6143" i="14"/>
  <c r="O6143" i="14"/>
  <c r="U6142" i="14"/>
  <c r="O6142" i="14"/>
  <c r="U6141" i="14"/>
  <c r="O6141" i="14"/>
  <c r="U6140" i="14"/>
  <c r="O6140" i="14"/>
  <c r="U6139" i="14"/>
  <c r="O6139" i="14"/>
  <c r="U6138" i="14"/>
  <c r="O6138" i="14"/>
  <c r="U6137" i="14"/>
  <c r="O6137" i="14"/>
  <c r="U6136" i="14"/>
  <c r="O6136" i="14"/>
  <c r="U6135" i="14"/>
  <c r="O6135" i="14"/>
  <c r="U6134" i="14"/>
  <c r="O6134" i="14"/>
  <c r="U6133" i="14"/>
  <c r="O6133" i="14"/>
  <c r="U6132" i="14"/>
  <c r="O6132" i="14"/>
  <c r="U6131" i="14"/>
  <c r="O6131" i="14"/>
  <c r="U6130" i="14"/>
  <c r="O6130" i="14"/>
  <c r="U6129" i="14"/>
  <c r="O6129" i="14"/>
  <c r="U6128" i="14"/>
  <c r="O6128" i="14"/>
  <c r="U6127" i="14"/>
  <c r="O6127" i="14"/>
  <c r="U6126" i="14"/>
  <c r="O6126" i="14"/>
  <c r="U6125" i="14"/>
  <c r="O6125" i="14"/>
  <c r="U6124" i="14"/>
  <c r="O6124" i="14"/>
  <c r="U6123" i="14"/>
  <c r="O6123" i="14"/>
  <c r="U6122" i="14"/>
  <c r="O6122" i="14"/>
  <c r="U6121" i="14"/>
  <c r="O6121" i="14"/>
  <c r="U6120" i="14"/>
  <c r="O6120" i="14"/>
  <c r="U6119" i="14"/>
  <c r="O6119" i="14"/>
  <c r="U6118" i="14"/>
  <c r="O6118" i="14"/>
  <c r="U6117" i="14"/>
  <c r="O6117" i="14"/>
  <c r="U6116" i="14"/>
  <c r="O6116" i="14"/>
  <c r="U6115" i="14"/>
  <c r="O6115" i="14"/>
  <c r="U6114" i="14"/>
  <c r="O6114" i="14"/>
  <c r="U6113" i="14"/>
  <c r="O6113" i="14"/>
  <c r="U6112" i="14"/>
  <c r="O6112" i="14"/>
  <c r="U6111" i="14"/>
  <c r="O6111" i="14"/>
  <c r="U6110" i="14"/>
  <c r="O6110" i="14"/>
  <c r="U6109" i="14"/>
  <c r="O6109" i="14"/>
  <c r="U6108" i="14"/>
  <c r="O6108" i="14"/>
  <c r="U6107" i="14"/>
  <c r="O6107" i="14"/>
  <c r="U6106" i="14"/>
  <c r="O6106" i="14"/>
  <c r="U6105" i="14"/>
  <c r="O6105" i="14"/>
  <c r="U6104" i="14"/>
  <c r="O6104" i="14"/>
  <c r="U6103" i="14"/>
  <c r="O6103" i="14"/>
  <c r="U6102" i="14"/>
  <c r="O6102" i="14"/>
  <c r="U6101" i="14"/>
  <c r="O6101" i="14"/>
  <c r="U6100" i="14"/>
  <c r="O6100" i="14"/>
  <c r="U6099" i="14"/>
  <c r="O6099" i="14"/>
  <c r="U6098" i="14"/>
  <c r="O6098" i="14"/>
  <c r="U6097" i="14"/>
  <c r="O6097" i="14"/>
  <c r="U6096" i="14"/>
  <c r="O6096" i="14"/>
  <c r="U6095" i="14"/>
  <c r="O6095" i="14"/>
  <c r="U6094" i="14"/>
  <c r="O6094" i="14"/>
  <c r="U6093" i="14"/>
  <c r="O6093" i="14"/>
  <c r="U6092" i="14"/>
  <c r="O6092" i="14"/>
  <c r="U6091" i="14"/>
  <c r="O6091" i="14"/>
  <c r="U6090" i="14"/>
  <c r="O6090" i="14"/>
  <c r="U6089" i="14"/>
  <c r="O6089" i="14"/>
  <c r="U6088" i="14"/>
  <c r="O6088" i="14"/>
  <c r="U6087" i="14"/>
  <c r="O6087" i="14"/>
  <c r="U6086" i="14"/>
  <c r="O6086" i="14"/>
  <c r="U6085" i="14"/>
  <c r="O6085" i="14"/>
  <c r="U6084" i="14"/>
  <c r="O6084" i="14"/>
  <c r="U6083" i="14"/>
  <c r="O6083" i="14"/>
  <c r="U6082" i="14"/>
  <c r="O6082" i="14"/>
  <c r="U6081" i="14"/>
  <c r="O6081" i="14"/>
  <c r="U6080" i="14"/>
  <c r="O6080" i="14"/>
  <c r="U6079" i="14"/>
  <c r="O6079" i="14"/>
  <c r="U6078" i="14"/>
  <c r="O6078" i="14"/>
  <c r="U6077" i="14"/>
  <c r="O6077" i="14"/>
  <c r="U6076" i="14"/>
  <c r="O6076" i="14"/>
  <c r="U6075" i="14"/>
  <c r="O6075" i="14"/>
  <c r="U6074" i="14"/>
  <c r="O6074" i="14"/>
  <c r="U6073" i="14"/>
  <c r="O6073" i="14"/>
  <c r="U6072" i="14"/>
  <c r="O6072" i="14"/>
  <c r="U6071" i="14"/>
  <c r="O6071" i="14"/>
  <c r="U6070" i="14"/>
  <c r="O6070" i="14"/>
  <c r="U6069" i="14"/>
  <c r="O6069" i="14"/>
  <c r="U6068" i="14"/>
  <c r="O6068" i="14"/>
  <c r="U6067" i="14"/>
  <c r="O6067" i="14"/>
  <c r="U6066" i="14"/>
  <c r="O6066" i="14"/>
  <c r="U6065" i="14"/>
  <c r="O6065" i="14"/>
  <c r="U6064" i="14"/>
  <c r="O6064" i="14"/>
  <c r="U6063" i="14"/>
  <c r="O6063" i="14"/>
  <c r="U6062" i="14"/>
  <c r="O6062" i="14"/>
  <c r="U6061" i="14"/>
  <c r="O6061" i="14"/>
  <c r="U6060" i="14"/>
  <c r="O6060" i="14"/>
  <c r="U6059" i="14"/>
  <c r="O6059" i="14"/>
  <c r="U6058" i="14"/>
  <c r="O6058" i="14"/>
  <c r="U6057" i="14"/>
  <c r="O6057" i="14"/>
  <c r="U6056" i="14"/>
  <c r="O6056" i="14"/>
  <c r="U6055" i="14"/>
  <c r="O6055" i="14"/>
  <c r="U6054" i="14"/>
  <c r="O6054" i="14"/>
  <c r="U6053" i="14"/>
  <c r="O6053" i="14"/>
  <c r="U6052" i="14"/>
  <c r="O6052" i="14"/>
  <c r="U6051" i="14"/>
  <c r="O6051" i="14"/>
  <c r="U6050" i="14"/>
  <c r="O6050" i="14"/>
  <c r="U6049" i="14"/>
  <c r="O6049" i="14"/>
  <c r="U6048" i="14"/>
  <c r="O6048" i="14"/>
  <c r="U6047" i="14"/>
  <c r="O6047" i="14"/>
  <c r="U6046" i="14"/>
  <c r="O6046" i="14"/>
  <c r="U6045" i="14"/>
  <c r="O6045" i="14"/>
  <c r="U6044" i="14"/>
  <c r="O6044" i="14"/>
  <c r="U6043" i="14"/>
  <c r="O6043" i="14"/>
  <c r="U6042" i="14"/>
  <c r="O6042" i="14"/>
  <c r="U6041" i="14"/>
  <c r="O6041" i="14"/>
  <c r="U6040" i="14"/>
  <c r="O6040" i="14"/>
  <c r="U6039" i="14"/>
  <c r="O6039" i="14"/>
  <c r="U6038" i="14"/>
  <c r="O6038" i="14"/>
  <c r="U6037" i="14"/>
  <c r="O6037" i="14"/>
  <c r="U6036" i="14"/>
  <c r="O6036" i="14"/>
  <c r="U6035" i="14"/>
  <c r="O6035" i="14"/>
  <c r="U6034" i="14"/>
  <c r="O6034" i="14"/>
  <c r="U6033" i="14"/>
  <c r="O6033" i="14"/>
  <c r="U6032" i="14"/>
  <c r="O6032" i="14"/>
  <c r="U6031" i="14"/>
  <c r="O6031" i="14"/>
  <c r="U6030" i="14"/>
  <c r="O6030" i="14"/>
  <c r="U6029" i="14"/>
  <c r="O6029" i="14"/>
  <c r="U6028" i="14"/>
  <c r="O6028" i="14"/>
  <c r="U6027" i="14"/>
  <c r="O6027" i="14"/>
  <c r="U6026" i="14"/>
  <c r="O6026" i="14"/>
  <c r="U6025" i="14"/>
  <c r="O6025" i="14"/>
  <c r="U6024" i="14"/>
  <c r="O6024" i="14"/>
  <c r="U6023" i="14"/>
  <c r="O6023" i="14"/>
  <c r="U6022" i="14"/>
  <c r="O6022" i="14"/>
  <c r="U6021" i="14"/>
  <c r="O6021" i="14"/>
  <c r="U6020" i="14"/>
  <c r="O6020" i="14"/>
  <c r="U6019" i="14"/>
  <c r="O6019" i="14"/>
  <c r="U6018" i="14"/>
  <c r="O6018" i="14"/>
  <c r="U6017" i="14"/>
  <c r="O6017" i="14"/>
  <c r="U6016" i="14"/>
  <c r="O6016" i="14"/>
  <c r="U6015" i="14"/>
  <c r="O6015" i="14"/>
  <c r="U6014" i="14"/>
  <c r="O6014" i="14"/>
  <c r="U6013" i="14"/>
  <c r="O6013" i="14"/>
  <c r="U6012" i="14"/>
  <c r="O6012" i="14"/>
  <c r="U6011" i="14"/>
  <c r="O6011" i="14"/>
  <c r="U6010" i="14"/>
  <c r="O6010" i="14"/>
  <c r="U6009" i="14"/>
  <c r="O6009" i="14"/>
  <c r="U6008" i="14"/>
  <c r="O6008" i="14"/>
  <c r="U6007" i="14"/>
  <c r="O6007" i="14"/>
  <c r="U6006" i="14"/>
  <c r="O6006" i="14"/>
  <c r="U6005" i="14"/>
  <c r="O6005" i="14"/>
  <c r="U6004" i="14"/>
  <c r="O6004" i="14"/>
  <c r="U6003" i="14"/>
  <c r="O6003" i="14"/>
  <c r="U6002" i="14"/>
  <c r="O6002" i="14"/>
  <c r="U6001" i="14"/>
  <c r="O6001" i="14"/>
  <c r="U6000" i="14"/>
  <c r="O6000" i="14"/>
  <c r="U5999" i="14"/>
  <c r="O5999" i="14"/>
  <c r="U5998" i="14"/>
  <c r="O5998" i="14"/>
  <c r="U5997" i="14"/>
  <c r="O5997" i="14"/>
  <c r="U5996" i="14"/>
  <c r="O5996" i="14"/>
  <c r="U5995" i="14"/>
  <c r="O5995" i="14"/>
  <c r="U5994" i="14"/>
  <c r="O5994" i="14"/>
  <c r="U5993" i="14"/>
  <c r="O5993" i="14"/>
  <c r="U5992" i="14"/>
  <c r="O5992" i="14"/>
  <c r="U5991" i="14"/>
  <c r="O5991" i="14"/>
  <c r="U5990" i="14"/>
  <c r="O5990" i="14"/>
  <c r="U5989" i="14"/>
  <c r="O5989" i="14"/>
  <c r="U5988" i="14"/>
  <c r="O5988" i="14"/>
  <c r="U5987" i="14"/>
  <c r="O5987" i="14"/>
  <c r="U5986" i="14"/>
  <c r="O5986" i="14"/>
  <c r="U5985" i="14"/>
  <c r="O5985" i="14"/>
  <c r="U5984" i="14"/>
  <c r="O5984" i="14"/>
  <c r="U5983" i="14"/>
  <c r="O5983" i="14"/>
  <c r="U5982" i="14"/>
  <c r="O5982" i="14"/>
  <c r="U5981" i="14"/>
  <c r="O5981" i="14"/>
  <c r="U5980" i="14"/>
  <c r="O5980" i="14"/>
  <c r="U5979" i="14"/>
  <c r="O5979" i="14"/>
  <c r="U5978" i="14"/>
  <c r="O5978" i="14"/>
  <c r="U5977" i="14"/>
  <c r="O5977" i="14"/>
  <c r="U5976" i="14"/>
  <c r="O5976" i="14"/>
  <c r="U5975" i="14"/>
  <c r="O5975" i="14"/>
  <c r="U5974" i="14"/>
  <c r="O5974" i="14"/>
  <c r="U5973" i="14"/>
  <c r="O5973" i="14"/>
  <c r="U5972" i="14"/>
  <c r="O5972" i="14"/>
  <c r="U5971" i="14"/>
  <c r="O5971" i="14"/>
  <c r="U5970" i="14"/>
  <c r="O5970" i="14"/>
  <c r="U5969" i="14"/>
  <c r="O5969" i="14"/>
  <c r="U5968" i="14"/>
  <c r="O5968" i="14"/>
  <c r="U5967" i="14"/>
  <c r="O5967" i="14"/>
  <c r="U5966" i="14"/>
  <c r="O5966" i="14"/>
  <c r="U5965" i="14"/>
  <c r="O5965" i="14"/>
  <c r="U5964" i="14"/>
  <c r="O5964" i="14"/>
  <c r="U5963" i="14"/>
  <c r="O5963" i="14"/>
  <c r="U5962" i="14"/>
  <c r="O5962" i="14"/>
  <c r="U5961" i="14"/>
  <c r="O5961" i="14"/>
  <c r="U5960" i="14"/>
  <c r="O5960" i="14"/>
  <c r="U5959" i="14"/>
  <c r="O5959" i="14"/>
  <c r="U5958" i="14"/>
  <c r="O5958" i="14"/>
  <c r="U5957" i="14"/>
  <c r="O5957" i="14"/>
  <c r="U5956" i="14"/>
  <c r="O5956" i="14"/>
  <c r="U5955" i="14"/>
  <c r="O5955" i="14"/>
  <c r="U5954" i="14"/>
  <c r="O5954" i="14"/>
  <c r="U5953" i="14"/>
  <c r="O5953" i="14"/>
  <c r="U5952" i="14"/>
  <c r="O5952" i="14"/>
  <c r="U5951" i="14"/>
  <c r="O5951" i="14"/>
  <c r="U5950" i="14"/>
  <c r="O5950" i="14"/>
  <c r="U5949" i="14"/>
  <c r="O5949" i="14"/>
  <c r="U5948" i="14"/>
  <c r="O5948" i="14"/>
  <c r="U5947" i="14"/>
  <c r="O5947" i="14"/>
  <c r="U5946" i="14"/>
  <c r="O5946" i="14"/>
  <c r="U5945" i="14"/>
  <c r="O5945" i="14"/>
  <c r="U5944" i="14"/>
  <c r="O5944" i="14"/>
  <c r="U5943" i="14"/>
  <c r="O5943" i="14"/>
  <c r="U5942" i="14"/>
  <c r="O5942" i="14"/>
  <c r="U5941" i="14"/>
  <c r="O5941" i="14"/>
  <c r="U5940" i="14"/>
  <c r="O5940" i="14"/>
  <c r="U5939" i="14"/>
  <c r="O5939" i="14"/>
  <c r="U5938" i="14"/>
  <c r="O5938" i="14"/>
  <c r="U5937" i="14"/>
  <c r="O5937" i="14"/>
  <c r="U5936" i="14"/>
  <c r="O5936" i="14"/>
  <c r="U5935" i="14"/>
  <c r="O5935" i="14"/>
  <c r="U5934" i="14"/>
  <c r="O5934" i="14"/>
  <c r="U5933" i="14"/>
  <c r="O5933" i="14"/>
  <c r="U5932" i="14"/>
  <c r="O5932" i="14"/>
  <c r="U5931" i="14"/>
  <c r="O5931" i="14"/>
  <c r="U5930" i="14"/>
  <c r="O5930" i="14"/>
  <c r="U5929" i="14"/>
  <c r="O5929" i="14"/>
  <c r="U5928" i="14"/>
  <c r="O5928" i="14"/>
  <c r="U5927" i="14"/>
  <c r="O5927" i="14"/>
  <c r="U5926" i="14"/>
  <c r="O5926" i="14"/>
  <c r="U5925" i="14"/>
  <c r="O5925" i="14"/>
  <c r="U5924" i="14"/>
  <c r="O5924" i="14"/>
  <c r="U5923" i="14"/>
  <c r="O5923" i="14"/>
  <c r="U5922" i="14"/>
  <c r="O5922" i="14"/>
  <c r="U5921" i="14"/>
  <c r="O5921" i="14"/>
  <c r="U5920" i="14"/>
  <c r="O5920" i="14"/>
  <c r="U5919" i="14"/>
  <c r="O5919" i="14"/>
  <c r="U5918" i="14"/>
  <c r="O5918" i="14"/>
  <c r="U5917" i="14"/>
  <c r="O5917" i="14"/>
  <c r="U5916" i="14"/>
  <c r="O5916" i="14"/>
  <c r="U5915" i="14"/>
  <c r="O5915" i="14"/>
  <c r="U5914" i="14"/>
  <c r="O5914" i="14"/>
  <c r="U5913" i="14"/>
  <c r="O5913" i="14"/>
  <c r="U5912" i="14"/>
  <c r="O5912" i="14"/>
  <c r="U5911" i="14"/>
  <c r="O5911" i="14"/>
  <c r="U5910" i="14"/>
  <c r="O5910" i="14"/>
  <c r="U5909" i="14"/>
  <c r="O5909" i="14"/>
  <c r="U5908" i="14"/>
  <c r="O5908" i="14"/>
  <c r="U5907" i="14"/>
  <c r="O5907" i="14"/>
  <c r="U5906" i="14"/>
  <c r="O5906" i="14"/>
  <c r="U5905" i="14"/>
  <c r="O5905" i="14"/>
  <c r="U5904" i="14"/>
  <c r="O5904" i="14"/>
  <c r="U5903" i="14"/>
  <c r="O5903" i="14"/>
  <c r="U5902" i="14"/>
  <c r="O5902" i="14"/>
  <c r="U5901" i="14"/>
  <c r="O5901" i="14"/>
  <c r="U5900" i="14"/>
  <c r="O5900" i="14"/>
  <c r="U5899" i="14"/>
  <c r="O5899" i="14"/>
  <c r="U5898" i="14"/>
  <c r="O5898" i="14"/>
  <c r="U5897" i="14"/>
  <c r="O5897" i="14"/>
  <c r="U5896" i="14"/>
  <c r="O5896" i="14"/>
  <c r="U5895" i="14"/>
  <c r="O5895" i="14"/>
  <c r="U5894" i="14"/>
  <c r="O5894" i="14"/>
  <c r="U5893" i="14"/>
  <c r="O5893" i="14"/>
  <c r="U5892" i="14"/>
  <c r="O5892" i="14"/>
  <c r="U5891" i="14"/>
  <c r="O5891" i="14"/>
  <c r="U5890" i="14"/>
  <c r="O5890" i="14"/>
  <c r="U5889" i="14"/>
  <c r="O5889" i="14"/>
  <c r="U5888" i="14"/>
  <c r="O5888" i="14"/>
  <c r="U5887" i="14"/>
  <c r="O5887" i="14"/>
  <c r="U5886" i="14"/>
  <c r="O5886" i="14"/>
  <c r="U5885" i="14"/>
  <c r="O5885" i="14"/>
  <c r="U5884" i="14"/>
  <c r="O5884" i="14"/>
  <c r="U5883" i="14"/>
  <c r="O5883" i="14"/>
  <c r="U5882" i="14"/>
  <c r="O5882" i="14"/>
  <c r="U5881" i="14"/>
  <c r="O5881" i="14"/>
  <c r="U5880" i="14"/>
  <c r="O5880" i="14"/>
  <c r="U5879" i="14"/>
  <c r="O5879" i="14"/>
  <c r="U5878" i="14"/>
  <c r="O5878" i="14"/>
  <c r="U5877" i="14"/>
  <c r="O5877" i="14"/>
  <c r="U5876" i="14"/>
  <c r="O5876" i="14"/>
  <c r="U5875" i="14"/>
  <c r="O5875" i="14"/>
  <c r="U5874" i="14"/>
  <c r="O5874" i="14"/>
  <c r="U5873" i="14"/>
  <c r="O5873" i="14"/>
  <c r="U5872" i="14"/>
  <c r="O5872" i="14"/>
  <c r="U5871" i="14"/>
  <c r="O5871" i="14"/>
  <c r="U5870" i="14"/>
  <c r="O5870" i="14"/>
  <c r="U5869" i="14"/>
  <c r="O5869" i="14"/>
  <c r="U5868" i="14"/>
  <c r="O5868" i="14"/>
  <c r="U5867" i="14"/>
  <c r="O5867" i="14"/>
  <c r="U5866" i="14"/>
  <c r="O5866" i="14"/>
  <c r="U5865" i="14"/>
  <c r="O5865" i="14"/>
  <c r="U5864" i="14"/>
  <c r="O5864" i="14"/>
  <c r="U5863" i="14"/>
  <c r="O5863" i="14"/>
  <c r="U5862" i="14"/>
  <c r="O5862" i="14"/>
  <c r="U5861" i="14"/>
  <c r="O5861" i="14"/>
  <c r="U5860" i="14"/>
  <c r="O5860" i="14"/>
  <c r="U5859" i="14"/>
  <c r="O5859" i="14"/>
  <c r="U5858" i="14"/>
  <c r="O5858" i="14"/>
  <c r="U5857" i="14"/>
  <c r="O5857" i="14"/>
  <c r="U5856" i="14"/>
  <c r="O5856" i="14"/>
  <c r="U5855" i="14"/>
  <c r="O5855" i="14"/>
  <c r="U5854" i="14"/>
  <c r="O5854" i="14"/>
  <c r="U5853" i="14"/>
  <c r="O5853" i="14"/>
  <c r="U5852" i="14"/>
  <c r="O5852" i="14"/>
  <c r="U5851" i="14"/>
  <c r="O5851" i="14"/>
  <c r="U5850" i="14"/>
  <c r="O5850" i="14"/>
  <c r="U5849" i="14"/>
  <c r="O5849" i="14"/>
  <c r="U5848" i="14"/>
  <c r="O5848" i="14"/>
  <c r="U5847" i="14"/>
  <c r="O5847" i="14"/>
  <c r="U5846" i="14"/>
  <c r="O5846" i="14"/>
  <c r="U5845" i="14"/>
  <c r="O5845" i="14"/>
  <c r="U5844" i="14"/>
  <c r="O5844" i="14"/>
  <c r="U5843" i="14"/>
  <c r="O5843" i="14"/>
  <c r="U5842" i="14"/>
  <c r="O5842" i="14"/>
  <c r="U5841" i="14"/>
  <c r="O5841" i="14"/>
  <c r="U5840" i="14"/>
  <c r="O5840" i="14"/>
  <c r="U5839" i="14"/>
  <c r="O5839" i="14"/>
  <c r="U5838" i="14"/>
  <c r="O5838" i="14"/>
  <c r="U5837" i="14"/>
  <c r="O5837" i="14"/>
  <c r="U5836" i="14"/>
  <c r="O5836" i="14"/>
  <c r="U5835" i="14"/>
  <c r="O5835" i="14"/>
  <c r="U5834" i="14"/>
  <c r="O5834" i="14"/>
  <c r="U5833" i="14"/>
  <c r="O5833" i="14"/>
  <c r="U5832" i="14"/>
  <c r="O5832" i="14"/>
  <c r="U5831" i="14"/>
  <c r="O5831" i="14"/>
  <c r="U5830" i="14"/>
  <c r="O5830" i="14"/>
  <c r="U5829" i="14"/>
  <c r="O5829" i="14"/>
  <c r="U5828" i="14"/>
  <c r="O5828" i="14"/>
  <c r="U5827" i="14"/>
  <c r="O5827" i="14"/>
  <c r="U5826" i="14"/>
  <c r="O5826" i="14"/>
  <c r="U5825" i="14"/>
  <c r="O5825" i="14"/>
  <c r="U5824" i="14"/>
  <c r="O5824" i="14"/>
  <c r="U5823" i="14"/>
  <c r="O5823" i="14"/>
  <c r="U5822" i="14"/>
  <c r="O5822" i="14"/>
  <c r="U5821" i="14"/>
  <c r="O5821" i="14"/>
  <c r="U5820" i="14"/>
  <c r="O5820" i="14"/>
  <c r="U5819" i="14"/>
  <c r="O5819" i="14"/>
  <c r="U5818" i="14"/>
  <c r="O5818" i="14"/>
  <c r="U5817" i="14"/>
  <c r="O5817" i="14"/>
  <c r="U5816" i="14"/>
  <c r="O5816" i="14"/>
  <c r="U5815" i="14"/>
  <c r="O5815" i="14"/>
  <c r="U5814" i="14"/>
  <c r="O5814" i="14"/>
  <c r="U5813" i="14"/>
  <c r="O5813" i="14"/>
  <c r="U5812" i="14"/>
  <c r="O5812" i="14"/>
  <c r="U5811" i="14"/>
  <c r="O5811" i="14"/>
  <c r="U5810" i="14"/>
  <c r="O5810" i="14"/>
  <c r="U5809" i="14"/>
  <c r="O5809" i="14"/>
  <c r="U5808" i="14"/>
  <c r="O5808" i="14"/>
  <c r="U5807" i="14"/>
  <c r="O5807" i="14"/>
  <c r="U5806" i="14"/>
  <c r="O5806" i="14"/>
  <c r="U5805" i="14"/>
  <c r="O5805" i="14"/>
  <c r="U5804" i="14"/>
  <c r="O5804" i="14"/>
  <c r="U5803" i="14"/>
  <c r="O5803" i="14"/>
  <c r="U5802" i="14"/>
  <c r="O5802" i="14"/>
  <c r="U5801" i="14"/>
  <c r="O5801" i="14"/>
  <c r="U5800" i="14"/>
  <c r="O5800" i="14"/>
  <c r="U5799" i="14"/>
  <c r="O5799" i="14"/>
  <c r="U5798" i="14"/>
  <c r="O5798" i="14"/>
  <c r="U5797" i="14"/>
  <c r="O5797" i="14"/>
  <c r="U5796" i="14"/>
  <c r="O5796" i="14"/>
  <c r="U5795" i="14"/>
  <c r="O5795" i="14"/>
  <c r="U5794" i="14"/>
  <c r="O5794" i="14"/>
  <c r="U5793" i="14"/>
  <c r="O5793" i="14"/>
  <c r="U5792" i="14"/>
  <c r="O5792" i="14"/>
  <c r="U5791" i="14"/>
  <c r="O5791" i="14"/>
  <c r="U5790" i="14"/>
  <c r="O5790" i="14"/>
  <c r="U5789" i="14"/>
  <c r="O5789" i="14"/>
  <c r="U5788" i="14"/>
  <c r="O5788" i="14"/>
  <c r="U5787" i="14"/>
  <c r="O5787" i="14"/>
  <c r="U5786" i="14"/>
  <c r="O5786" i="14"/>
  <c r="U5785" i="14"/>
  <c r="O5785" i="14"/>
  <c r="U5784" i="14"/>
  <c r="O5784" i="14"/>
  <c r="U5783" i="14"/>
  <c r="O5783" i="14"/>
  <c r="U5782" i="14"/>
  <c r="O5782" i="14"/>
  <c r="U5781" i="14"/>
  <c r="O5781" i="14"/>
  <c r="U5780" i="14"/>
  <c r="O5780" i="14"/>
  <c r="U5779" i="14"/>
  <c r="O5779" i="14"/>
  <c r="U5778" i="14"/>
  <c r="O5778" i="14"/>
  <c r="U5777" i="14"/>
  <c r="O5777" i="14"/>
  <c r="U5776" i="14"/>
  <c r="O5776" i="14"/>
  <c r="U5775" i="14"/>
  <c r="O5775" i="14"/>
  <c r="U5774" i="14"/>
  <c r="O5774" i="14"/>
  <c r="U5773" i="14"/>
  <c r="O5773" i="14"/>
  <c r="U5772" i="14"/>
  <c r="O5772" i="14"/>
  <c r="U5771" i="14"/>
  <c r="O5771" i="14"/>
  <c r="U5770" i="14"/>
  <c r="O5770" i="14"/>
  <c r="U5769" i="14"/>
  <c r="O5769" i="14"/>
  <c r="U5768" i="14"/>
  <c r="O5768" i="14"/>
  <c r="U5767" i="14"/>
  <c r="O5767" i="14"/>
  <c r="U5766" i="14"/>
  <c r="O5766" i="14"/>
  <c r="U5765" i="14"/>
  <c r="O5765" i="14"/>
  <c r="U5764" i="14"/>
  <c r="O5764" i="14"/>
  <c r="U5763" i="14"/>
  <c r="O5763" i="14"/>
  <c r="U5762" i="14"/>
  <c r="O5762" i="14"/>
  <c r="U5761" i="14"/>
  <c r="O5761" i="14"/>
  <c r="U5760" i="14"/>
  <c r="O5760" i="14"/>
  <c r="U5759" i="14"/>
  <c r="O5759" i="14"/>
  <c r="U5758" i="14"/>
  <c r="O5758" i="14"/>
  <c r="U5757" i="14"/>
  <c r="O5757" i="14"/>
  <c r="U5756" i="14"/>
  <c r="O5756" i="14"/>
  <c r="U5755" i="14"/>
  <c r="O5755" i="14"/>
  <c r="U5754" i="14"/>
  <c r="O5754" i="14"/>
  <c r="U5753" i="14"/>
  <c r="O5753" i="14"/>
  <c r="U5752" i="14"/>
  <c r="O5752" i="14"/>
  <c r="U5751" i="14"/>
  <c r="O5751" i="14"/>
  <c r="U5750" i="14"/>
  <c r="O5750" i="14"/>
  <c r="U5749" i="14"/>
  <c r="O5749" i="14"/>
  <c r="U5748" i="14"/>
  <c r="O5748" i="14"/>
  <c r="U5747" i="14"/>
  <c r="O5747" i="14"/>
  <c r="U5746" i="14"/>
  <c r="O5746" i="14"/>
  <c r="U5745" i="14"/>
  <c r="O5745" i="14"/>
  <c r="U5744" i="14"/>
  <c r="O5744" i="14"/>
  <c r="U5743" i="14"/>
  <c r="O5743" i="14"/>
  <c r="U5742" i="14"/>
  <c r="O5742" i="14"/>
  <c r="U5741" i="14"/>
  <c r="O5741" i="14"/>
  <c r="U5740" i="14"/>
  <c r="O5740" i="14"/>
  <c r="U5739" i="14"/>
  <c r="O5739" i="14"/>
  <c r="U5738" i="14"/>
  <c r="O5738" i="14"/>
  <c r="U5737" i="14"/>
  <c r="O5737" i="14"/>
  <c r="U5736" i="14"/>
  <c r="O5736" i="14"/>
  <c r="U5735" i="14"/>
  <c r="O5735" i="14"/>
  <c r="U5734" i="14"/>
  <c r="O5734" i="14"/>
  <c r="U5733" i="14"/>
  <c r="O5733" i="14"/>
  <c r="U5732" i="14"/>
  <c r="O5732" i="14"/>
  <c r="U5731" i="14"/>
  <c r="O5731" i="14"/>
  <c r="U5730" i="14"/>
  <c r="O5730" i="14"/>
  <c r="U5729" i="14"/>
  <c r="O5729" i="14"/>
  <c r="U5728" i="14"/>
  <c r="O5728" i="14"/>
  <c r="U5727" i="14"/>
  <c r="O5727" i="14"/>
  <c r="U5726" i="14"/>
  <c r="O5726" i="14"/>
  <c r="U5725" i="14"/>
  <c r="O5725" i="14"/>
  <c r="U5724" i="14"/>
  <c r="O5724" i="14"/>
  <c r="U5723" i="14"/>
  <c r="O5723" i="14"/>
  <c r="U5722" i="14"/>
  <c r="O5722" i="14"/>
  <c r="U5721" i="14"/>
  <c r="O5721" i="14"/>
  <c r="U5720" i="14"/>
  <c r="O5720" i="14"/>
  <c r="U5719" i="14"/>
  <c r="O5719" i="14"/>
  <c r="U5718" i="14"/>
  <c r="O5718" i="14"/>
  <c r="U5717" i="14"/>
  <c r="O5717" i="14"/>
  <c r="U5716" i="14"/>
  <c r="O5716" i="14"/>
  <c r="U5715" i="14"/>
  <c r="O5715" i="14"/>
  <c r="U5714" i="14"/>
  <c r="O5714" i="14"/>
  <c r="U5713" i="14"/>
  <c r="O5713" i="14"/>
  <c r="U5712" i="14"/>
  <c r="O5712" i="14"/>
  <c r="U5711" i="14"/>
  <c r="O5711" i="14"/>
  <c r="U5710" i="14"/>
  <c r="O5710" i="14"/>
  <c r="U5709" i="14"/>
  <c r="O5709" i="14"/>
  <c r="U5708" i="14"/>
  <c r="O5708" i="14"/>
  <c r="U5707" i="14"/>
  <c r="O5707" i="14"/>
  <c r="U5706" i="14"/>
  <c r="O5706" i="14"/>
  <c r="U5705" i="14"/>
  <c r="O5705" i="14"/>
  <c r="U5704" i="14"/>
  <c r="O5704" i="14"/>
  <c r="U5703" i="14"/>
  <c r="O5703" i="14"/>
  <c r="U5702" i="14"/>
  <c r="O5702" i="14"/>
  <c r="U5701" i="14"/>
  <c r="O5701" i="14"/>
  <c r="U5700" i="14"/>
  <c r="O5700" i="14"/>
  <c r="U5699" i="14"/>
  <c r="O5699" i="14"/>
  <c r="U5698" i="14"/>
  <c r="O5698" i="14"/>
  <c r="U5697" i="14"/>
  <c r="O5697" i="14"/>
  <c r="U5696" i="14"/>
  <c r="O5696" i="14"/>
  <c r="U5695" i="14"/>
  <c r="O5695" i="14"/>
  <c r="U5694" i="14"/>
  <c r="O5694" i="14"/>
  <c r="U5693" i="14"/>
  <c r="O5693" i="14"/>
  <c r="U5692" i="14"/>
  <c r="O5692" i="14"/>
  <c r="U5691" i="14"/>
  <c r="O5691" i="14"/>
  <c r="U5690" i="14"/>
  <c r="O5690" i="14"/>
  <c r="U5689" i="14"/>
  <c r="O5689" i="14"/>
  <c r="U5688" i="14"/>
  <c r="O5688" i="14"/>
  <c r="U5687" i="14"/>
  <c r="O5687" i="14"/>
  <c r="U5686" i="14"/>
  <c r="O5686" i="14"/>
  <c r="U5685" i="14"/>
  <c r="O5685" i="14"/>
  <c r="U5684" i="14"/>
  <c r="O5684" i="14"/>
  <c r="U5683" i="14"/>
  <c r="O5683" i="14"/>
  <c r="U5682" i="14"/>
  <c r="O5682" i="14"/>
  <c r="U5681" i="14"/>
  <c r="O5681" i="14"/>
  <c r="U5680" i="14"/>
  <c r="O5680" i="14"/>
  <c r="U5679" i="14"/>
  <c r="O5679" i="14"/>
  <c r="U5678" i="14"/>
  <c r="O5678" i="14"/>
  <c r="U5677" i="14"/>
  <c r="O5677" i="14"/>
  <c r="U5676" i="14"/>
  <c r="O5676" i="14"/>
  <c r="U5675" i="14"/>
  <c r="O5675" i="14"/>
  <c r="U5674" i="14"/>
  <c r="O5674" i="14"/>
  <c r="U5673" i="14"/>
  <c r="O5673" i="14"/>
  <c r="U5672" i="14"/>
  <c r="O5672" i="14"/>
  <c r="U5671" i="14"/>
  <c r="O5671" i="14"/>
  <c r="U5670" i="14"/>
  <c r="O5670" i="14"/>
  <c r="U5669" i="14"/>
  <c r="O5669" i="14"/>
  <c r="U5668" i="14"/>
  <c r="O5668" i="14"/>
  <c r="U5667" i="14"/>
  <c r="O5667" i="14"/>
  <c r="U5666" i="14"/>
  <c r="O5666" i="14"/>
  <c r="U5665" i="14"/>
  <c r="O5665" i="14"/>
  <c r="U5664" i="14"/>
  <c r="O5664" i="14"/>
  <c r="U5663" i="14"/>
  <c r="O5663" i="14"/>
  <c r="U5662" i="14"/>
  <c r="O5662" i="14"/>
  <c r="U5661" i="14"/>
  <c r="O5661" i="14"/>
  <c r="U5660" i="14"/>
  <c r="O5660" i="14"/>
  <c r="U5659" i="14"/>
  <c r="O5659" i="14"/>
  <c r="U5658" i="14"/>
  <c r="O5658" i="14"/>
  <c r="U5657" i="14"/>
  <c r="O5657" i="14"/>
  <c r="U5656" i="14"/>
  <c r="O5656" i="14"/>
  <c r="U5655" i="14"/>
  <c r="O5655" i="14"/>
  <c r="U5654" i="14"/>
  <c r="O5654" i="14"/>
  <c r="U5653" i="14"/>
  <c r="O5653" i="14"/>
  <c r="U5652" i="14"/>
  <c r="O5652" i="14"/>
  <c r="U5651" i="14"/>
  <c r="O5651" i="14"/>
  <c r="U5650" i="14"/>
  <c r="O5650" i="14"/>
  <c r="U5649" i="14"/>
  <c r="O5649" i="14"/>
  <c r="U5648" i="14"/>
  <c r="O5648" i="14"/>
  <c r="U5647" i="14"/>
  <c r="O5647" i="14"/>
  <c r="U5646" i="14"/>
  <c r="O5646" i="14"/>
  <c r="U5645" i="14"/>
  <c r="O5645" i="14"/>
  <c r="U5644" i="14"/>
  <c r="O5644" i="14"/>
  <c r="U5643" i="14"/>
  <c r="O5643" i="14"/>
  <c r="U5642" i="14"/>
  <c r="O5642" i="14"/>
  <c r="U5641" i="14"/>
  <c r="O5641" i="14"/>
  <c r="U5640" i="14"/>
  <c r="O5640" i="14"/>
  <c r="U5639" i="14"/>
  <c r="O5639" i="14"/>
  <c r="U5638" i="14"/>
  <c r="O5638" i="14"/>
  <c r="U5637" i="14"/>
  <c r="O5637" i="14"/>
  <c r="U5636" i="14"/>
  <c r="O5636" i="14"/>
  <c r="U5635" i="14"/>
  <c r="O5635" i="14"/>
  <c r="U5634" i="14"/>
  <c r="O5634" i="14"/>
  <c r="U5633" i="14"/>
  <c r="O5633" i="14"/>
  <c r="U5632" i="14"/>
  <c r="O5632" i="14"/>
  <c r="U5631" i="14"/>
  <c r="O5631" i="14"/>
  <c r="U5630" i="14"/>
  <c r="O5630" i="14"/>
  <c r="U5629" i="14"/>
  <c r="O5629" i="14"/>
  <c r="U5628" i="14"/>
  <c r="O5628" i="14"/>
  <c r="U5627" i="14"/>
  <c r="O5627" i="14"/>
  <c r="U5626" i="14"/>
  <c r="O5626" i="14"/>
  <c r="U5625" i="14"/>
  <c r="O5625" i="14"/>
  <c r="U5624" i="14"/>
  <c r="O5624" i="14"/>
  <c r="U5623" i="14"/>
  <c r="O5623" i="14"/>
  <c r="U5622" i="14"/>
  <c r="O5622" i="14"/>
  <c r="U5621" i="14"/>
  <c r="O5621" i="14"/>
  <c r="U5620" i="14"/>
  <c r="O5620" i="14"/>
  <c r="U5619" i="14"/>
  <c r="O5619" i="14"/>
  <c r="U5618" i="14"/>
  <c r="O5618" i="14"/>
  <c r="U5617" i="14"/>
  <c r="O5617" i="14"/>
  <c r="U5616" i="14"/>
  <c r="O5616" i="14"/>
  <c r="U5615" i="14"/>
  <c r="O5615" i="14"/>
  <c r="U5614" i="14"/>
  <c r="O5614" i="14"/>
  <c r="U5613" i="14"/>
  <c r="O5613" i="14"/>
  <c r="U5612" i="14"/>
  <c r="O5612" i="14"/>
  <c r="U5611" i="14"/>
  <c r="O5611" i="14"/>
  <c r="U5610" i="14"/>
  <c r="O5610" i="14"/>
  <c r="U5609" i="14"/>
  <c r="O5609" i="14"/>
  <c r="U5608" i="14"/>
  <c r="O5608" i="14"/>
  <c r="U5607" i="14"/>
  <c r="O5607" i="14"/>
  <c r="U5606" i="14"/>
  <c r="O5606" i="14"/>
  <c r="U5605" i="14"/>
  <c r="O5605" i="14"/>
  <c r="U5604" i="14"/>
  <c r="O5604" i="14"/>
  <c r="U5603" i="14"/>
  <c r="O5603" i="14"/>
  <c r="U5602" i="14"/>
  <c r="O5602" i="14"/>
  <c r="U5601" i="14"/>
  <c r="O5601" i="14"/>
  <c r="U5600" i="14"/>
  <c r="O5600" i="14"/>
  <c r="U5599" i="14"/>
  <c r="O5599" i="14"/>
  <c r="U5598" i="14"/>
  <c r="O5598" i="14"/>
  <c r="U5597" i="14"/>
  <c r="O5597" i="14"/>
  <c r="U5596" i="14"/>
  <c r="O5596" i="14"/>
  <c r="U5595" i="14"/>
  <c r="O5595" i="14"/>
  <c r="U5594" i="14"/>
  <c r="O5594" i="14"/>
  <c r="U5593" i="14"/>
  <c r="O5593" i="14"/>
  <c r="U5592" i="14"/>
  <c r="O5592" i="14"/>
  <c r="U5591" i="14"/>
  <c r="O5591" i="14"/>
  <c r="U5590" i="14"/>
  <c r="O5590" i="14"/>
  <c r="U5589" i="14"/>
  <c r="O5589" i="14"/>
  <c r="U5588" i="14"/>
  <c r="O5588" i="14"/>
  <c r="U5587" i="14"/>
  <c r="O5587" i="14"/>
  <c r="U5586" i="14"/>
  <c r="O5586" i="14"/>
  <c r="U5585" i="14"/>
  <c r="O5585" i="14"/>
  <c r="U5584" i="14"/>
  <c r="O5584" i="14"/>
  <c r="U5583" i="14"/>
  <c r="O5583" i="14"/>
  <c r="U5582" i="14"/>
  <c r="O5582" i="14"/>
  <c r="U5581" i="14"/>
  <c r="O5581" i="14"/>
  <c r="U5580" i="14"/>
  <c r="O5580" i="14"/>
  <c r="U5579" i="14"/>
  <c r="O5579" i="14"/>
  <c r="U5578" i="14"/>
  <c r="O5578" i="14"/>
  <c r="U5577" i="14"/>
  <c r="O5577" i="14"/>
  <c r="U5576" i="14"/>
  <c r="O5576" i="14"/>
  <c r="U5575" i="14"/>
  <c r="O5575" i="14"/>
  <c r="U5574" i="14"/>
  <c r="O5574" i="14"/>
  <c r="U5573" i="14"/>
  <c r="O5573" i="14"/>
  <c r="U5572" i="14"/>
  <c r="O5572" i="14"/>
  <c r="U5571" i="14"/>
  <c r="O5571" i="14"/>
  <c r="U5570" i="14"/>
  <c r="O5570" i="14"/>
  <c r="U5569" i="14"/>
  <c r="O5569" i="14"/>
  <c r="U5568" i="14"/>
  <c r="O5568" i="14"/>
  <c r="U5567" i="14"/>
  <c r="O5567" i="14"/>
  <c r="U5566" i="14"/>
  <c r="O5566" i="14"/>
  <c r="U5565" i="14"/>
  <c r="O5565" i="14"/>
  <c r="U5564" i="14"/>
  <c r="O5564" i="14"/>
  <c r="U5563" i="14"/>
  <c r="O5563" i="14"/>
  <c r="U5562" i="14"/>
  <c r="O5562" i="14"/>
  <c r="U5561" i="14"/>
  <c r="O5561" i="14"/>
  <c r="U5560" i="14"/>
  <c r="O5560" i="14"/>
  <c r="U5559" i="14"/>
  <c r="O5559" i="14"/>
  <c r="U5558" i="14"/>
  <c r="O5558" i="14"/>
  <c r="U5557" i="14"/>
  <c r="O5557" i="14"/>
  <c r="U5556" i="14"/>
  <c r="O5556" i="14"/>
  <c r="U5555" i="14"/>
  <c r="O5555" i="14"/>
  <c r="U5554" i="14"/>
  <c r="O5554" i="14"/>
  <c r="U5553" i="14"/>
  <c r="O5553" i="14"/>
  <c r="U5552" i="14"/>
  <c r="O5552" i="14"/>
  <c r="U5551" i="14"/>
  <c r="O5551" i="14"/>
  <c r="U5550" i="14"/>
  <c r="O5550" i="14"/>
  <c r="U5549" i="14"/>
  <c r="O5549" i="14"/>
  <c r="U5548" i="14"/>
  <c r="O5548" i="14"/>
  <c r="U5547" i="14"/>
  <c r="O5547" i="14"/>
  <c r="U5546" i="14"/>
  <c r="O5546" i="14"/>
  <c r="U5545" i="14"/>
  <c r="O5545" i="14"/>
  <c r="U5544" i="14"/>
  <c r="O5544" i="14"/>
  <c r="U5543" i="14"/>
  <c r="O5543" i="14"/>
  <c r="U5542" i="14"/>
  <c r="O5542" i="14"/>
  <c r="U5541" i="14"/>
  <c r="O5541" i="14"/>
  <c r="U5540" i="14"/>
  <c r="O5540" i="14"/>
  <c r="U5539" i="14"/>
  <c r="O5539" i="14"/>
  <c r="U5538" i="14"/>
  <c r="O5538" i="14"/>
  <c r="U5537" i="14"/>
  <c r="O5537" i="14"/>
  <c r="U5536" i="14"/>
  <c r="O5536" i="14"/>
  <c r="U5535" i="14"/>
  <c r="O5535" i="14"/>
  <c r="U5534" i="14"/>
  <c r="O5534" i="14"/>
  <c r="U5533" i="14"/>
  <c r="O5533" i="14"/>
  <c r="U5532" i="14"/>
  <c r="O5532" i="14"/>
  <c r="U5531" i="14"/>
  <c r="O5531" i="14"/>
  <c r="U5530" i="14"/>
  <c r="O5530" i="14"/>
  <c r="U5529" i="14"/>
  <c r="O5529" i="14"/>
  <c r="U5528" i="14"/>
  <c r="O5528" i="14"/>
  <c r="U5527" i="14"/>
  <c r="O5527" i="14"/>
  <c r="U5526" i="14"/>
  <c r="O5526" i="14"/>
  <c r="U5525" i="14"/>
  <c r="O5525" i="14"/>
  <c r="U5524" i="14"/>
  <c r="O5524" i="14"/>
  <c r="U5523" i="14"/>
  <c r="O5523" i="14"/>
  <c r="U5522" i="14"/>
  <c r="O5522" i="14"/>
  <c r="U5521" i="14"/>
  <c r="O5521" i="14"/>
  <c r="U5520" i="14"/>
  <c r="O5520" i="14"/>
  <c r="U5519" i="14"/>
  <c r="O5519" i="14"/>
  <c r="U5518" i="14"/>
  <c r="O5518" i="14"/>
  <c r="U5517" i="14"/>
  <c r="O5517" i="14"/>
  <c r="U5516" i="14"/>
  <c r="O5516" i="14"/>
  <c r="U5515" i="14"/>
  <c r="O5515" i="14"/>
  <c r="U5514" i="14"/>
  <c r="O5514" i="14"/>
  <c r="U5513" i="14"/>
  <c r="O5513" i="14"/>
  <c r="U5512" i="14"/>
  <c r="O5512" i="14"/>
  <c r="U5511" i="14"/>
  <c r="O5511" i="14"/>
  <c r="U5510" i="14"/>
  <c r="O5510" i="14"/>
  <c r="U5509" i="14"/>
  <c r="O5509" i="14"/>
  <c r="U5508" i="14"/>
  <c r="O5508" i="14"/>
  <c r="U5507" i="14"/>
  <c r="O5507" i="14"/>
  <c r="U5506" i="14"/>
  <c r="O5506" i="14"/>
  <c r="U5505" i="14"/>
  <c r="O5505" i="14"/>
  <c r="U5504" i="14"/>
  <c r="O5504" i="14"/>
  <c r="U5503" i="14"/>
  <c r="O5503" i="14"/>
  <c r="U5502" i="14"/>
  <c r="O5502" i="14"/>
  <c r="U5501" i="14"/>
  <c r="O5501" i="14"/>
  <c r="U5500" i="14"/>
  <c r="O5500" i="14"/>
  <c r="U5499" i="14"/>
  <c r="O5499" i="14"/>
  <c r="U5498" i="14"/>
  <c r="O5498" i="14"/>
  <c r="U5497" i="14"/>
  <c r="O5497" i="14"/>
  <c r="U5496" i="14"/>
  <c r="O5496" i="14"/>
  <c r="U5495" i="14"/>
  <c r="O5495" i="14"/>
  <c r="U5494" i="14"/>
  <c r="O5494" i="14"/>
  <c r="U5493" i="14"/>
  <c r="O5493" i="14"/>
  <c r="U5492" i="14"/>
  <c r="O5492" i="14"/>
  <c r="U5491" i="14"/>
  <c r="O5491" i="14"/>
  <c r="U5490" i="14"/>
  <c r="O5490" i="14"/>
  <c r="U5489" i="14"/>
  <c r="O5489" i="14"/>
  <c r="U5488" i="14"/>
  <c r="O5488" i="14"/>
  <c r="U5487" i="14"/>
  <c r="O5487" i="14"/>
  <c r="U5486" i="14"/>
  <c r="O5486" i="14"/>
  <c r="U5485" i="14"/>
  <c r="O5485" i="14"/>
  <c r="U5484" i="14"/>
  <c r="O5484" i="14"/>
  <c r="U5483" i="14"/>
  <c r="O5483" i="14"/>
  <c r="U5482" i="14"/>
  <c r="O5482" i="14"/>
  <c r="U5481" i="14"/>
  <c r="O5481" i="14"/>
  <c r="U5480" i="14"/>
  <c r="O5480" i="14"/>
  <c r="U5479" i="14"/>
  <c r="O5479" i="14"/>
  <c r="U5478" i="14"/>
  <c r="O5478" i="14"/>
  <c r="U5477" i="14"/>
  <c r="O5477" i="14"/>
  <c r="U5476" i="14"/>
  <c r="O5476" i="14"/>
  <c r="U5475" i="14"/>
  <c r="O5475" i="14"/>
  <c r="U5474" i="14"/>
  <c r="O5474" i="14"/>
  <c r="U5473" i="14"/>
  <c r="O5473" i="14"/>
  <c r="U5472" i="14"/>
  <c r="O5472" i="14"/>
  <c r="U5471" i="14"/>
  <c r="O5471" i="14"/>
  <c r="U5470" i="14"/>
  <c r="O5470" i="14"/>
  <c r="U5469" i="14"/>
  <c r="O5469" i="14"/>
  <c r="U5468" i="14"/>
  <c r="O5468" i="14"/>
  <c r="U5467" i="14"/>
  <c r="O5467" i="14"/>
  <c r="U5466" i="14"/>
  <c r="O5466" i="14"/>
  <c r="U5465" i="14"/>
  <c r="O5465" i="14"/>
  <c r="U5464" i="14"/>
  <c r="O5464" i="14"/>
  <c r="U5463" i="14"/>
  <c r="O5463" i="14"/>
  <c r="U5462" i="14"/>
  <c r="O5462" i="14"/>
  <c r="U5461" i="14"/>
  <c r="O5461" i="14"/>
  <c r="U5460" i="14"/>
  <c r="O5460" i="14"/>
  <c r="U5459" i="14"/>
  <c r="O5459" i="14"/>
  <c r="U5458" i="14"/>
  <c r="O5458" i="14"/>
  <c r="U5457" i="14"/>
  <c r="O5457" i="14"/>
  <c r="U5456" i="14"/>
  <c r="O5456" i="14"/>
  <c r="U5455" i="14"/>
  <c r="O5455" i="14"/>
  <c r="U5454" i="14"/>
  <c r="O5454" i="14"/>
  <c r="U5453" i="14"/>
  <c r="O5453" i="14"/>
  <c r="U5452" i="14"/>
  <c r="O5452" i="14"/>
  <c r="U5451" i="14"/>
  <c r="O5451" i="14"/>
  <c r="U5450" i="14"/>
  <c r="O5450" i="14"/>
  <c r="U5449" i="14"/>
  <c r="O5449" i="14"/>
  <c r="U5448" i="14"/>
  <c r="O5448" i="14"/>
  <c r="U5447" i="14"/>
  <c r="O5447" i="14"/>
  <c r="U5446" i="14"/>
  <c r="O5446" i="14"/>
  <c r="U5445" i="14"/>
  <c r="O5445" i="14"/>
  <c r="U5444" i="14"/>
  <c r="O5444" i="14"/>
  <c r="U5443" i="14"/>
  <c r="O5443" i="14"/>
  <c r="U5442" i="14"/>
  <c r="O5442" i="14"/>
  <c r="U5441" i="14"/>
  <c r="O5441" i="14"/>
  <c r="U5440" i="14"/>
  <c r="O5440" i="14"/>
  <c r="U5439" i="14"/>
  <c r="O5439" i="14"/>
  <c r="U5438" i="14"/>
  <c r="O5438" i="14"/>
  <c r="U5437" i="14"/>
  <c r="O5437" i="14"/>
  <c r="U5436" i="14"/>
  <c r="O5436" i="14"/>
  <c r="U5435" i="14"/>
  <c r="O5435" i="14"/>
  <c r="U5434" i="14"/>
  <c r="O5434" i="14"/>
  <c r="U5433" i="14"/>
  <c r="O5433" i="14"/>
  <c r="U5432" i="14"/>
  <c r="O5432" i="14"/>
  <c r="U5431" i="14"/>
  <c r="O5431" i="14"/>
  <c r="U5430" i="14"/>
  <c r="O5430" i="14"/>
  <c r="U5429" i="14"/>
  <c r="O5429" i="14"/>
  <c r="U5428" i="14"/>
  <c r="O5428" i="14"/>
  <c r="U5427" i="14"/>
  <c r="O5427" i="14"/>
  <c r="U5426" i="14"/>
  <c r="O5426" i="14"/>
  <c r="U5425" i="14"/>
  <c r="O5425" i="14"/>
  <c r="U5424" i="14"/>
  <c r="O5424" i="14"/>
  <c r="U5423" i="14"/>
  <c r="O5423" i="14"/>
  <c r="U5422" i="14"/>
  <c r="O5422" i="14"/>
  <c r="U5421" i="14"/>
  <c r="O5421" i="14"/>
  <c r="U5420" i="14"/>
  <c r="O5420" i="14"/>
  <c r="U5419" i="14"/>
  <c r="O5419" i="14"/>
  <c r="U5418" i="14"/>
  <c r="O5418" i="14"/>
  <c r="U5417" i="14"/>
  <c r="O5417" i="14"/>
  <c r="U5416" i="14"/>
  <c r="O5416" i="14"/>
  <c r="U5415" i="14"/>
  <c r="O5415" i="14"/>
  <c r="U5414" i="14"/>
  <c r="O5414" i="14"/>
  <c r="U5413" i="14"/>
  <c r="O5413" i="14"/>
  <c r="U5412" i="14"/>
  <c r="O5412" i="14"/>
  <c r="U5411" i="14"/>
  <c r="O5411" i="14"/>
  <c r="U5410" i="14"/>
  <c r="O5410" i="14"/>
  <c r="U5409" i="14"/>
  <c r="O5409" i="14"/>
  <c r="U5408" i="14"/>
  <c r="O5408" i="14"/>
  <c r="U5407" i="14"/>
  <c r="O5407" i="14"/>
  <c r="U5406" i="14"/>
  <c r="O5406" i="14"/>
  <c r="U5405" i="14"/>
  <c r="O5405" i="14"/>
  <c r="U5404" i="14"/>
  <c r="O5404" i="14"/>
  <c r="U5403" i="14"/>
  <c r="O5403" i="14"/>
  <c r="U5402" i="14"/>
  <c r="O5402" i="14"/>
  <c r="U5401" i="14"/>
  <c r="O5401" i="14"/>
  <c r="U5400" i="14"/>
  <c r="O5400" i="14"/>
  <c r="U5399" i="14"/>
  <c r="O5399" i="14"/>
  <c r="U5398" i="14"/>
  <c r="O5398" i="14"/>
  <c r="U5397" i="14"/>
  <c r="O5397" i="14"/>
  <c r="U5396" i="14"/>
  <c r="O5396" i="14"/>
  <c r="U5395" i="14"/>
  <c r="O5395" i="14"/>
  <c r="U5394" i="14"/>
  <c r="O5394" i="14"/>
  <c r="U5393" i="14"/>
  <c r="O5393" i="14"/>
  <c r="U5392" i="14"/>
  <c r="O5392" i="14"/>
  <c r="U5391" i="14"/>
  <c r="O5391" i="14"/>
  <c r="U5390" i="14"/>
  <c r="O5390" i="14"/>
  <c r="U5389" i="14"/>
  <c r="O5389" i="14"/>
  <c r="U5388" i="14"/>
  <c r="O5388" i="14"/>
  <c r="U5387" i="14"/>
  <c r="O5387" i="14"/>
  <c r="U5386" i="14"/>
  <c r="O5386" i="14"/>
  <c r="U5385" i="14"/>
  <c r="O5385" i="14"/>
  <c r="U5384" i="14"/>
  <c r="O5384" i="14"/>
  <c r="U5383" i="14"/>
  <c r="O5383" i="14"/>
  <c r="U5382" i="14"/>
  <c r="O5382" i="14"/>
  <c r="U5381" i="14"/>
  <c r="O5381" i="14"/>
  <c r="U5380" i="14"/>
  <c r="O5380" i="14"/>
  <c r="U5379" i="14"/>
  <c r="O5379" i="14"/>
  <c r="U5378" i="14"/>
  <c r="O5378" i="14"/>
  <c r="U5377" i="14"/>
  <c r="O5377" i="14"/>
  <c r="U5376" i="14"/>
  <c r="O5376" i="14"/>
  <c r="U5375" i="14"/>
  <c r="O5375" i="14"/>
  <c r="U5374" i="14"/>
  <c r="O5374" i="14"/>
  <c r="U5373" i="14"/>
  <c r="O5373" i="14"/>
  <c r="U5372" i="14"/>
  <c r="O5372" i="14"/>
  <c r="U5371" i="14"/>
  <c r="O5371" i="14"/>
  <c r="U5370" i="14"/>
  <c r="O5370" i="14"/>
  <c r="U5369" i="14"/>
  <c r="O5369" i="14"/>
  <c r="U5368" i="14"/>
  <c r="O5368" i="14"/>
  <c r="U5367" i="14"/>
  <c r="O5367" i="14"/>
  <c r="U5366" i="14"/>
  <c r="O5366" i="14"/>
  <c r="U5365" i="14"/>
  <c r="O5365" i="14"/>
  <c r="U5364" i="14"/>
  <c r="O5364" i="14"/>
  <c r="U5363" i="14"/>
  <c r="O5363" i="14"/>
  <c r="U5362" i="14"/>
  <c r="O5362" i="14"/>
  <c r="U5361" i="14"/>
  <c r="O5361" i="14"/>
  <c r="U5360" i="14"/>
  <c r="O5360" i="14"/>
  <c r="U5359" i="14"/>
  <c r="O5359" i="14"/>
  <c r="U5358" i="14"/>
  <c r="O5358" i="14"/>
  <c r="U5357" i="14"/>
  <c r="O5357" i="14"/>
  <c r="U5356" i="14"/>
  <c r="O5356" i="14"/>
  <c r="U5355" i="14"/>
  <c r="O5355" i="14"/>
  <c r="U5354" i="14"/>
  <c r="O5354" i="14"/>
  <c r="U5353" i="14"/>
  <c r="O5353" i="14"/>
  <c r="U5352" i="14"/>
  <c r="O5352" i="14"/>
  <c r="U5351" i="14"/>
  <c r="O5351" i="14"/>
  <c r="U5350" i="14"/>
  <c r="O5350" i="14"/>
  <c r="U5349" i="14"/>
  <c r="O5349" i="14"/>
  <c r="U5348" i="14"/>
  <c r="O5348" i="14"/>
  <c r="U5347" i="14"/>
  <c r="O5347" i="14"/>
  <c r="U5346" i="14"/>
  <c r="O5346" i="14"/>
  <c r="U5345" i="14"/>
  <c r="O5345" i="14"/>
  <c r="U5344" i="14"/>
  <c r="O5344" i="14"/>
  <c r="U5343" i="14"/>
  <c r="O5343" i="14"/>
  <c r="U5342" i="14"/>
  <c r="O5342" i="14"/>
  <c r="U5341" i="14"/>
  <c r="O5341" i="14"/>
  <c r="U5340" i="14"/>
  <c r="O5340" i="14"/>
  <c r="U5339" i="14"/>
  <c r="O5339" i="14"/>
  <c r="U5338" i="14"/>
  <c r="O5338" i="14"/>
  <c r="U5337" i="14"/>
  <c r="O5337" i="14"/>
  <c r="U5336" i="14"/>
  <c r="O5336" i="14"/>
  <c r="U5335" i="14"/>
  <c r="O5335" i="14"/>
  <c r="U5334" i="14"/>
  <c r="O5334" i="14"/>
  <c r="U5333" i="14"/>
  <c r="O5333" i="14"/>
  <c r="U5332" i="14"/>
  <c r="O5332" i="14"/>
  <c r="U5331" i="14"/>
  <c r="O5331" i="14"/>
  <c r="U5330" i="14"/>
  <c r="O5330" i="14"/>
  <c r="U5329" i="14"/>
  <c r="O5329" i="14"/>
  <c r="U5328" i="14"/>
  <c r="O5328" i="14"/>
  <c r="U5327" i="14"/>
  <c r="O5327" i="14"/>
  <c r="U5326" i="14"/>
  <c r="O5326" i="14"/>
  <c r="U5325" i="14"/>
  <c r="O5325" i="14"/>
  <c r="U5324" i="14"/>
  <c r="O5324" i="14"/>
  <c r="U5323" i="14"/>
  <c r="O5323" i="14"/>
  <c r="U5322" i="14"/>
  <c r="O5322" i="14"/>
  <c r="U5321" i="14"/>
  <c r="O5321" i="14"/>
  <c r="U5320" i="14"/>
  <c r="O5320" i="14"/>
  <c r="U5319" i="14"/>
  <c r="O5319" i="14"/>
  <c r="U5318" i="14"/>
  <c r="O5318" i="14"/>
  <c r="U5317" i="14"/>
  <c r="O5317" i="14"/>
  <c r="U5316" i="14"/>
  <c r="O5316" i="14"/>
  <c r="U5315" i="14"/>
  <c r="O5315" i="14"/>
  <c r="U5314" i="14"/>
  <c r="O5314" i="14"/>
  <c r="U5313" i="14"/>
  <c r="O5313" i="14"/>
  <c r="U5312" i="14"/>
  <c r="O5312" i="14"/>
  <c r="U5311" i="14"/>
  <c r="O5311" i="14"/>
  <c r="U5310" i="14"/>
  <c r="O5310" i="14"/>
  <c r="U5309" i="14"/>
  <c r="O5309" i="14"/>
  <c r="U5308" i="14"/>
  <c r="O5308" i="14"/>
  <c r="U5307" i="14"/>
  <c r="O5307" i="14"/>
  <c r="U5306" i="14"/>
  <c r="O5306" i="14"/>
  <c r="U5305" i="14"/>
  <c r="O5305" i="14"/>
  <c r="U5304" i="14"/>
  <c r="O5304" i="14"/>
  <c r="U5303" i="14"/>
  <c r="O5303" i="14"/>
  <c r="U5302" i="14"/>
  <c r="O5302" i="14"/>
  <c r="U5301" i="14"/>
  <c r="O5301" i="14"/>
  <c r="U5300" i="14"/>
  <c r="O5300" i="14"/>
  <c r="U5299" i="14"/>
  <c r="O5299" i="14"/>
  <c r="U5298" i="14"/>
  <c r="O5298" i="14"/>
  <c r="U5297" i="14"/>
  <c r="O5297" i="14"/>
  <c r="U5296" i="14"/>
  <c r="O5296" i="14"/>
  <c r="U5295" i="14"/>
  <c r="O5295" i="14"/>
  <c r="U5294" i="14"/>
  <c r="O5294" i="14"/>
  <c r="U5293" i="14"/>
  <c r="O5293" i="14"/>
  <c r="U5292" i="14"/>
  <c r="O5292" i="14"/>
  <c r="U5291" i="14"/>
  <c r="O5291" i="14"/>
  <c r="U5290" i="14"/>
  <c r="O5290" i="14"/>
  <c r="U5289" i="14"/>
  <c r="O5289" i="14"/>
  <c r="U5288" i="14"/>
  <c r="O5288" i="14"/>
  <c r="U5287" i="14"/>
  <c r="O5287" i="14"/>
  <c r="U5286" i="14"/>
  <c r="O5286" i="14"/>
  <c r="U5285" i="14"/>
  <c r="O5285" i="14"/>
  <c r="U5284" i="14"/>
  <c r="O5284" i="14"/>
  <c r="U5283" i="14"/>
  <c r="O5283" i="14"/>
  <c r="U5282" i="14"/>
  <c r="O5282" i="14"/>
  <c r="U5281" i="14"/>
  <c r="O5281" i="14"/>
  <c r="U5280" i="14"/>
  <c r="O5280" i="14"/>
  <c r="U5279" i="14"/>
  <c r="O5279" i="14"/>
  <c r="U5278" i="14"/>
  <c r="O5278" i="14"/>
  <c r="U5277" i="14"/>
  <c r="O5277" i="14"/>
  <c r="U5276" i="14"/>
  <c r="O5276" i="14"/>
  <c r="U5275" i="14"/>
  <c r="O5275" i="14"/>
  <c r="U5274" i="14"/>
  <c r="O5274" i="14"/>
  <c r="U5273" i="14"/>
  <c r="O5273" i="14"/>
  <c r="U5272" i="14"/>
  <c r="O5272" i="14"/>
  <c r="U5271" i="14"/>
  <c r="O5271" i="14"/>
  <c r="U5270" i="14"/>
  <c r="O5270" i="14"/>
  <c r="U5269" i="14"/>
  <c r="O5269" i="14"/>
  <c r="U5268" i="14"/>
  <c r="O5268" i="14"/>
  <c r="U5267" i="14"/>
  <c r="O5267" i="14"/>
  <c r="U5266" i="14"/>
  <c r="O5266" i="14"/>
  <c r="U5265" i="14"/>
  <c r="O5265" i="14"/>
  <c r="U5264" i="14"/>
  <c r="O5264" i="14"/>
  <c r="U5263" i="14"/>
  <c r="O5263" i="14"/>
  <c r="U5262" i="14"/>
  <c r="O5262" i="14"/>
  <c r="U5261" i="14"/>
  <c r="O5261" i="14"/>
  <c r="U5260" i="14"/>
  <c r="O5260" i="14"/>
  <c r="U5259" i="14"/>
  <c r="O5259" i="14"/>
  <c r="U5258" i="14"/>
  <c r="O5258" i="14"/>
  <c r="U5257" i="14"/>
  <c r="O5257" i="14"/>
  <c r="U5256" i="14"/>
  <c r="O5256" i="14"/>
  <c r="U5255" i="14"/>
  <c r="O5255" i="14"/>
  <c r="U5254" i="14"/>
  <c r="O5254" i="14"/>
  <c r="U5253" i="14"/>
  <c r="O5253" i="14"/>
  <c r="U5252" i="14"/>
  <c r="O5252" i="14"/>
  <c r="U5251" i="14"/>
  <c r="O5251" i="14"/>
  <c r="U5250" i="14"/>
  <c r="O5250" i="14"/>
  <c r="U5249" i="14"/>
  <c r="O5249" i="14"/>
  <c r="U5248" i="14"/>
  <c r="O5248" i="14"/>
  <c r="U5247" i="14"/>
  <c r="O5247" i="14"/>
  <c r="U5246" i="14"/>
  <c r="O5246" i="14"/>
  <c r="U5245" i="14"/>
  <c r="O5245" i="14"/>
  <c r="U5244" i="14"/>
  <c r="O5244" i="14"/>
  <c r="U5243" i="14"/>
  <c r="O5243" i="14"/>
  <c r="U5242" i="14"/>
  <c r="O5242" i="14"/>
  <c r="U5241" i="14"/>
  <c r="O5241" i="14"/>
  <c r="U5240" i="14"/>
  <c r="O5240" i="14"/>
  <c r="U5239" i="14"/>
  <c r="O5239" i="14"/>
  <c r="U5238" i="14"/>
  <c r="O5238" i="14"/>
  <c r="U5237" i="14"/>
  <c r="O5237" i="14"/>
  <c r="U5236" i="14"/>
  <c r="O5236" i="14"/>
  <c r="U5235" i="14"/>
  <c r="O5235" i="14"/>
  <c r="U5234" i="14"/>
  <c r="O5234" i="14"/>
  <c r="U5233" i="14"/>
  <c r="O5233" i="14"/>
  <c r="U5232" i="14"/>
  <c r="O5232" i="14"/>
  <c r="U5231" i="14"/>
  <c r="O5231" i="14"/>
  <c r="U5230" i="14"/>
  <c r="O5230" i="14"/>
  <c r="U5229" i="14"/>
  <c r="O5229" i="14"/>
  <c r="U5228" i="14"/>
  <c r="O5228" i="14"/>
  <c r="U5227" i="14"/>
  <c r="O5227" i="14"/>
  <c r="U5226" i="14"/>
  <c r="O5226" i="14"/>
  <c r="U5225" i="14"/>
  <c r="O5225" i="14"/>
  <c r="U5224" i="14"/>
  <c r="O5224" i="14"/>
  <c r="U5223" i="14"/>
  <c r="O5223" i="14"/>
  <c r="U5222" i="14"/>
  <c r="O5222" i="14"/>
  <c r="U5221" i="14"/>
  <c r="O5221" i="14"/>
  <c r="U5220" i="14"/>
  <c r="O5220" i="14"/>
  <c r="U5219" i="14"/>
  <c r="O5219" i="14"/>
  <c r="U5218" i="14"/>
  <c r="O5218" i="14"/>
  <c r="U5217" i="14"/>
  <c r="O5217" i="14"/>
  <c r="U5216" i="14"/>
  <c r="O5216" i="14"/>
  <c r="U5215" i="14"/>
  <c r="O5215" i="14"/>
  <c r="U5214" i="14"/>
  <c r="O5214" i="14"/>
  <c r="U5213" i="14"/>
  <c r="O5213" i="14"/>
  <c r="U5212" i="14"/>
  <c r="O5212" i="14"/>
  <c r="U5211" i="14"/>
  <c r="O5211" i="14"/>
  <c r="U5210" i="14"/>
  <c r="O5210" i="14"/>
  <c r="U5209" i="14"/>
  <c r="O5209" i="14"/>
  <c r="U5208" i="14"/>
  <c r="O5208" i="14"/>
  <c r="U5207" i="14"/>
  <c r="O5207" i="14"/>
  <c r="U5206" i="14"/>
  <c r="O5206" i="14"/>
  <c r="U5205" i="14"/>
  <c r="O5205" i="14"/>
  <c r="U5204" i="14"/>
  <c r="O5204" i="14"/>
  <c r="U5203" i="14"/>
  <c r="O5203" i="14"/>
  <c r="U5202" i="14"/>
  <c r="O5202" i="14"/>
  <c r="U5201" i="14"/>
  <c r="O5201" i="14"/>
  <c r="U5200" i="14"/>
  <c r="O5200" i="14"/>
  <c r="U5199" i="14"/>
  <c r="O5199" i="14"/>
  <c r="U5198" i="14"/>
  <c r="O5198" i="14"/>
  <c r="U5197" i="14"/>
  <c r="O5197" i="14"/>
  <c r="U5196" i="14"/>
  <c r="O5196" i="14"/>
  <c r="U5195" i="14"/>
  <c r="O5195" i="14"/>
  <c r="U5194" i="14"/>
  <c r="O5194" i="14"/>
  <c r="U5193" i="14"/>
  <c r="O5193" i="14"/>
  <c r="U5192" i="14"/>
  <c r="O5192" i="14"/>
  <c r="U5191" i="14"/>
  <c r="O5191" i="14"/>
  <c r="U5190" i="14"/>
  <c r="O5190" i="14"/>
  <c r="U5189" i="14"/>
  <c r="O5189" i="14"/>
  <c r="U5188" i="14"/>
  <c r="O5188" i="14"/>
  <c r="U5187" i="14"/>
  <c r="O5187" i="14"/>
  <c r="U5186" i="14"/>
  <c r="O5186" i="14"/>
  <c r="U5185" i="14"/>
  <c r="O5185" i="14"/>
  <c r="U5184" i="14"/>
  <c r="O5184" i="14"/>
  <c r="U5183" i="14"/>
  <c r="O5183" i="14"/>
  <c r="U5182" i="14"/>
  <c r="O5182" i="14"/>
  <c r="U5181" i="14"/>
  <c r="O5181" i="14"/>
  <c r="U5180" i="14"/>
  <c r="O5180" i="14"/>
  <c r="U5179" i="14"/>
  <c r="O5179" i="14"/>
  <c r="U5178" i="14"/>
  <c r="O5178" i="14"/>
  <c r="U5177" i="14"/>
  <c r="O5177" i="14"/>
  <c r="U5176" i="14"/>
  <c r="O5176" i="14"/>
  <c r="U5175" i="14"/>
  <c r="O5175" i="14"/>
  <c r="U5174" i="14"/>
  <c r="O5174" i="14"/>
  <c r="U5173" i="14"/>
  <c r="O5173" i="14"/>
  <c r="U5172" i="14"/>
  <c r="O5172" i="14"/>
  <c r="U5171" i="14"/>
  <c r="O5171" i="14"/>
  <c r="U5170" i="14"/>
  <c r="O5170" i="14"/>
  <c r="U5169" i="14"/>
  <c r="O5169" i="14"/>
  <c r="U5168" i="14"/>
  <c r="O5168" i="14"/>
  <c r="U5167" i="14"/>
  <c r="O5167" i="14"/>
  <c r="U5166" i="14"/>
  <c r="O5166" i="14"/>
  <c r="U5165" i="14"/>
  <c r="O5165" i="14"/>
  <c r="U5164" i="14"/>
  <c r="O5164" i="14"/>
  <c r="U5163" i="14"/>
  <c r="O5163" i="14"/>
  <c r="U5162" i="14"/>
  <c r="O5162" i="14"/>
  <c r="U5161" i="14"/>
  <c r="O5161" i="14"/>
  <c r="U5160" i="14"/>
  <c r="O5160" i="14"/>
  <c r="U5159" i="14"/>
  <c r="O5159" i="14"/>
  <c r="U5158" i="14"/>
  <c r="O5158" i="14"/>
  <c r="U5157" i="14"/>
  <c r="O5157" i="14"/>
  <c r="U5156" i="14"/>
  <c r="O5156" i="14"/>
  <c r="U5155" i="14"/>
  <c r="O5155" i="14"/>
  <c r="U5154" i="14"/>
  <c r="O5154" i="14"/>
  <c r="U5153" i="14"/>
  <c r="O5153" i="14"/>
  <c r="U5152" i="14"/>
  <c r="O5152" i="14"/>
  <c r="U5151" i="14"/>
  <c r="O5151" i="14"/>
  <c r="U5150" i="14"/>
  <c r="O5150" i="14"/>
  <c r="U5149" i="14"/>
  <c r="O5149" i="14"/>
  <c r="U5148" i="14"/>
  <c r="O5148" i="14"/>
  <c r="U5147" i="14"/>
  <c r="O5147" i="14"/>
  <c r="U5146" i="14"/>
  <c r="O5146" i="14"/>
  <c r="U5145" i="14"/>
  <c r="O5145" i="14"/>
  <c r="U5144" i="14"/>
  <c r="O5144" i="14"/>
  <c r="U5143" i="14"/>
  <c r="O5143" i="14"/>
  <c r="U5142" i="14"/>
  <c r="O5142" i="14"/>
  <c r="U5141" i="14"/>
  <c r="O5141" i="14"/>
  <c r="U5140" i="14"/>
  <c r="O5140" i="14"/>
  <c r="U5139" i="14"/>
  <c r="O5139" i="14"/>
  <c r="U5138" i="14"/>
  <c r="O5138" i="14"/>
  <c r="U5137" i="14"/>
  <c r="O5137" i="14"/>
  <c r="U5136" i="14"/>
  <c r="O5136" i="14"/>
  <c r="U5135" i="14"/>
  <c r="O5135" i="14"/>
  <c r="U5134" i="14"/>
  <c r="O5134" i="14"/>
  <c r="U5133" i="14"/>
  <c r="O5133" i="14"/>
  <c r="U5132" i="14"/>
  <c r="O5132" i="14"/>
  <c r="U5131" i="14"/>
  <c r="O5131" i="14"/>
  <c r="U5130" i="14"/>
  <c r="O5130" i="14"/>
  <c r="U5129" i="14"/>
  <c r="O5129" i="14"/>
  <c r="U5128" i="14"/>
  <c r="O5128" i="14"/>
  <c r="U5127" i="14"/>
  <c r="O5127" i="14"/>
  <c r="U5126" i="14"/>
  <c r="O5126" i="14"/>
  <c r="U5125" i="14"/>
  <c r="O5125" i="14"/>
  <c r="U5124" i="14"/>
  <c r="O5124" i="14"/>
  <c r="U5123" i="14"/>
  <c r="O5123" i="14"/>
  <c r="U5122" i="14"/>
  <c r="O5122" i="14"/>
  <c r="U5121" i="14"/>
  <c r="O5121" i="14"/>
  <c r="U5120" i="14"/>
  <c r="O5120" i="14"/>
  <c r="U5119" i="14"/>
  <c r="O5119" i="14"/>
  <c r="U5118" i="14"/>
  <c r="O5118" i="14"/>
  <c r="U5117" i="14"/>
  <c r="O5117" i="14"/>
  <c r="U5116" i="14"/>
  <c r="O5116" i="14"/>
  <c r="U5115" i="14"/>
  <c r="O5115" i="14"/>
  <c r="U5114" i="14"/>
  <c r="O5114" i="14"/>
  <c r="U5113" i="14"/>
  <c r="O5113" i="14"/>
  <c r="U5112" i="14"/>
  <c r="O5112" i="14"/>
  <c r="U5111" i="14"/>
  <c r="O5111" i="14"/>
  <c r="U5110" i="14"/>
  <c r="O5110" i="14"/>
  <c r="U5109" i="14"/>
  <c r="O5109" i="14"/>
  <c r="U5108" i="14"/>
  <c r="O5108" i="14"/>
  <c r="U5107" i="14"/>
  <c r="O5107" i="14"/>
  <c r="U5106" i="14"/>
  <c r="O5106" i="14"/>
  <c r="U5105" i="14"/>
  <c r="O5105" i="14"/>
  <c r="U5104" i="14"/>
  <c r="O5104" i="14"/>
  <c r="U5103" i="14"/>
  <c r="O5103" i="14"/>
  <c r="U5102" i="14"/>
  <c r="O5102" i="14"/>
  <c r="U5101" i="14"/>
  <c r="O5101" i="14"/>
  <c r="U5100" i="14"/>
  <c r="O5100" i="14"/>
  <c r="U5099" i="14"/>
  <c r="O5099" i="14"/>
  <c r="U5098" i="14"/>
  <c r="O5098" i="14"/>
  <c r="U5097" i="14"/>
  <c r="O5097" i="14"/>
  <c r="U5096" i="14"/>
  <c r="O5096" i="14"/>
  <c r="U5095" i="14"/>
  <c r="O5095" i="14"/>
  <c r="U5094" i="14"/>
  <c r="O5094" i="14"/>
  <c r="U5093" i="14"/>
  <c r="O5093" i="14"/>
  <c r="U5092" i="14"/>
  <c r="O5092" i="14"/>
  <c r="U5091" i="14"/>
  <c r="O5091" i="14"/>
  <c r="U5090" i="14"/>
  <c r="O5090" i="14"/>
  <c r="U5089" i="14"/>
  <c r="O5089" i="14"/>
  <c r="U5088" i="14"/>
  <c r="O5088" i="14"/>
  <c r="U5087" i="14"/>
  <c r="O5087" i="14"/>
  <c r="U5086" i="14"/>
  <c r="O5086" i="14"/>
  <c r="U5085" i="14"/>
  <c r="O5085" i="14"/>
  <c r="U5084" i="14"/>
  <c r="O5084" i="14"/>
  <c r="U5083" i="14"/>
  <c r="O5083" i="14"/>
  <c r="U5082" i="14"/>
  <c r="O5082" i="14"/>
  <c r="U5081" i="14"/>
  <c r="O5081" i="14"/>
  <c r="U5080" i="14"/>
  <c r="O5080" i="14"/>
  <c r="U5079" i="14"/>
  <c r="O5079" i="14"/>
  <c r="U5078" i="14"/>
  <c r="O5078" i="14"/>
  <c r="U5077" i="14"/>
  <c r="O5077" i="14"/>
  <c r="U5076" i="14"/>
  <c r="O5076" i="14"/>
  <c r="U5075" i="14"/>
  <c r="O5075" i="14"/>
  <c r="U5074" i="14"/>
  <c r="O5074" i="14"/>
  <c r="U5073" i="14"/>
  <c r="O5073" i="14"/>
  <c r="U5072" i="14"/>
  <c r="O5072" i="14"/>
  <c r="U5071" i="14"/>
  <c r="O5071" i="14"/>
  <c r="U5070" i="14"/>
  <c r="O5070" i="14"/>
  <c r="U5069" i="14"/>
  <c r="O5069" i="14"/>
  <c r="U5068" i="14"/>
  <c r="O5068" i="14"/>
  <c r="U5067" i="14"/>
  <c r="O5067" i="14"/>
  <c r="U5066" i="14"/>
  <c r="O5066" i="14"/>
  <c r="U5065" i="14"/>
  <c r="O5065" i="14"/>
  <c r="U5064" i="14"/>
  <c r="O5064" i="14"/>
  <c r="U5063" i="14"/>
  <c r="O5063" i="14"/>
  <c r="U5062" i="14"/>
  <c r="O5062" i="14"/>
  <c r="U5061" i="14"/>
  <c r="O5061" i="14"/>
  <c r="U5060" i="14"/>
  <c r="O5060" i="14"/>
  <c r="U5059" i="14"/>
  <c r="O5059" i="14"/>
  <c r="U5058" i="14"/>
  <c r="O5058" i="14"/>
  <c r="U5057" i="14"/>
  <c r="O5057" i="14"/>
  <c r="U5056" i="14"/>
  <c r="O5056" i="14"/>
  <c r="U5055" i="14"/>
  <c r="O5055" i="14"/>
  <c r="U5054" i="14"/>
  <c r="O5054" i="14"/>
  <c r="U5053" i="14"/>
  <c r="O5053" i="14"/>
  <c r="U5052" i="14"/>
  <c r="O5052" i="14"/>
  <c r="U5051" i="14"/>
  <c r="O5051" i="14"/>
  <c r="U5050" i="14"/>
  <c r="O5050" i="14"/>
  <c r="U5049" i="14"/>
  <c r="O5049" i="14"/>
  <c r="U5048" i="14"/>
  <c r="O5048" i="14"/>
  <c r="U5047" i="14"/>
  <c r="O5047" i="14"/>
  <c r="U5046" i="14"/>
  <c r="O5046" i="14"/>
  <c r="U5045" i="14"/>
  <c r="O5045" i="14"/>
  <c r="U5044" i="14"/>
  <c r="O5044" i="14"/>
  <c r="U5043" i="14"/>
  <c r="O5043" i="14"/>
  <c r="U5042" i="14"/>
  <c r="O5042" i="14"/>
  <c r="U5041" i="14"/>
  <c r="O5041" i="14"/>
  <c r="U5040" i="14"/>
  <c r="O5040" i="14"/>
  <c r="U5039" i="14"/>
  <c r="O5039" i="14"/>
  <c r="U5038" i="14"/>
  <c r="O5038" i="14"/>
  <c r="U5037" i="14"/>
  <c r="O5037" i="14"/>
  <c r="U5036" i="14"/>
  <c r="O5036" i="14"/>
  <c r="U5035" i="14"/>
  <c r="O5035" i="14"/>
  <c r="U5034" i="14"/>
  <c r="O5034" i="14"/>
  <c r="U5033" i="14"/>
  <c r="O5033" i="14"/>
  <c r="U5032" i="14"/>
  <c r="O5032" i="14"/>
  <c r="U5031" i="14"/>
  <c r="O5031" i="14"/>
  <c r="U5030" i="14"/>
  <c r="O5030" i="14"/>
  <c r="U5029" i="14"/>
  <c r="O5029" i="14"/>
  <c r="U5028" i="14"/>
  <c r="O5028" i="14"/>
  <c r="U5027" i="14"/>
  <c r="O5027" i="14"/>
  <c r="U5026" i="14"/>
  <c r="O5026" i="14"/>
  <c r="U5025" i="14"/>
  <c r="O5025" i="14"/>
  <c r="U5024" i="14"/>
  <c r="O5024" i="14"/>
  <c r="U5023" i="14"/>
  <c r="O5023" i="14"/>
  <c r="U5022" i="14"/>
  <c r="O5022" i="14"/>
  <c r="U5021" i="14"/>
  <c r="O5021" i="14"/>
  <c r="U5020" i="14"/>
  <c r="O5020" i="14"/>
  <c r="U5019" i="14"/>
  <c r="O5019" i="14"/>
  <c r="U5018" i="14"/>
  <c r="O5018" i="14"/>
  <c r="U5017" i="14"/>
  <c r="O5017" i="14"/>
  <c r="U5016" i="14"/>
  <c r="O5016" i="14"/>
  <c r="U5015" i="14"/>
  <c r="O5015" i="14"/>
  <c r="U5014" i="14"/>
  <c r="O5014" i="14"/>
  <c r="U5013" i="14"/>
  <c r="O5013" i="14"/>
  <c r="U5012" i="14"/>
  <c r="O5012" i="14"/>
  <c r="U5011" i="14"/>
  <c r="O5011" i="14"/>
  <c r="U5010" i="14"/>
  <c r="O5010" i="14"/>
  <c r="U5009" i="14"/>
  <c r="O5009" i="14"/>
  <c r="U5008" i="14"/>
  <c r="O5008" i="14"/>
  <c r="U5007" i="14"/>
  <c r="O5007" i="14"/>
  <c r="U5006" i="14"/>
  <c r="O5006" i="14"/>
  <c r="U5005" i="14"/>
  <c r="O5005" i="14"/>
  <c r="U5004" i="14"/>
  <c r="O5004" i="14"/>
  <c r="U5003" i="14"/>
  <c r="O5003" i="14"/>
  <c r="U5002" i="14"/>
  <c r="O5002" i="14"/>
  <c r="U5001" i="14"/>
  <c r="O5001" i="14"/>
  <c r="U5000" i="14"/>
  <c r="O5000" i="14"/>
  <c r="U4999" i="14"/>
  <c r="O4999" i="14"/>
  <c r="U4998" i="14"/>
  <c r="O4998" i="14"/>
  <c r="U4997" i="14"/>
  <c r="O4997" i="14"/>
  <c r="U4996" i="14"/>
  <c r="O4996" i="14"/>
  <c r="U4995" i="14"/>
  <c r="O4995" i="14"/>
  <c r="U4994" i="14"/>
  <c r="O4994" i="14"/>
  <c r="U4993" i="14"/>
  <c r="O4993" i="14"/>
  <c r="U4992" i="14"/>
  <c r="O4992" i="14"/>
  <c r="U4991" i="14"/>
  <c r="O4991" i="14"/>
  <c r="U4990" i="14"/>
  <c r="O4990" i="14"/>
  <c r="U4989" i="14"/>
  <c r="O4989" i="14"/>
  <c r="U4988" i="14"/>
  <c r="O4988" i="14"/>
  <c r="U4987" i="14"/>
  <c r="O4987" i="14"/>
  <c r="U4986" i="14"/>
  <c r="O4986" i="14"/>
  <c r="U4985" i="14"/>
  <c r="O4985" i="14"/>
  <c r="U4984" i="14"/>
  <c r="O4984" i="14"/>
  <c r="U4983" i="14"/>
  <c r="O4983" i="14"/>
  <c r="U4982" i="14"/>
  <c r="O4982" i="14"/>
  <c r="U4981" i="14"/>
  <c r="O4981" i="14"/>
  <c r="U4980" i="14"/>
  <c r="O4980" i="14"/>
  <c r="U4979" i="14"/>
  <c r="O4979" i="14"/>
  <c r="U4978" i="14"/>
  <c r="O4978" i="14"/>
  <c r="U4977" i="14"/>
  <c r="O4977" i="14"/>
  <c r="U4976" i="14"/>
  <c r="O4976" i="14"/>
  <c r="U4975" i="14"/>
  <c r="O4975" i="14"/>
  <c r="U4974" i="14"/>
  <c r="O4974" i="14"/>
  <c r="U4973" i="14"/>
  <c r="O4973" i="14"/>
  <c r="U4972" i="14"/>
  <c r="O4972" i="14"/>
  <c r="U4971" i="14"/>
  <c r="O4971" i="14"/>
  <c r="U4970" i="14"/>
  <c r="O4970" i="14"/>
  <c r="U4969" i="14"/>
  <c r="O4969" i="14"/>
  <c r="U4968" i="14"/>
  <c r="O4968" i="14"/>
  <c r="U4967" i="14"/>
  <c r="O4967" i="14"/>
  <c r="U4966" i="14"/>
  <c r="O4966" i="14"/>
  <c r="U4965" i="14"/>
  <c r="O4965" i="14"/>
  <c r="U4964" i="14"/>
  <c r="O4964" i="14"/>
  <c r="U4963" i="14"/>
  <c r="O4963" i="14"/>
  <c r="U4962" i="14"/>
  <c r="O4962" i="14"/>
  <c r="U4961" i="14"/>
  <c r="O4961" i="14"/>
  <c r="U4960" i="14"/>
  <c r="O4960" i="14"/>
  <c r="U4959" i="14"/>
  <c r="O4959" i="14"/>
  <c r="U4958" i="14"/>
  <c r="O4958" i="14"/>
  <c r="U4957" i="14"/>
  <c r="O4957" i="14"/>
  <c r="U4956" i="14"/>
  <c r="O4956" i="14"/>
  <c r="U4955" i="14"/>
  <c r="O4955" i="14"/>
  <c r="U4954" i="14"/>
  <c r="O4954" i="14"/>
  <c r="U4953" i="14"/>
  <c r="O4953" i="14"/>
  <c r="U4952" i="14"/>
  <c r="O4952" i="14"/>
  <c r="U4951" i="14"/>
  <c r="O4951" i="14"/>
  <c r="U4950" i="14"/>
  <c r="O4950" i="14"/>
  <c r="U4949" i="14"/>
  <c r="O4949" i="14"/>
  <c r="U4948" i="14"/>
  <c r="O4948" i="14"/>
  <c r="U4947" i="14"/>
  <c r="O4947" i="14"/>
  <c r="U4946" i="14"/>
  <c r="O4946" i="14"/>
  <c r="U4945" i="14"/>
  <c r="O4945" i="14"/>
  <c r="U4944" i="14"/>
  <c r="O4944" i="14"/>
  <c r="U4943" i="14"/>
  <c r="O4943" i="14"/>
  <c r="U4942" i="14"/>
  <c r="O4942" i="14"/>
  <c r="U4941" i="14"/>
  <c r="O4941" i="14"/>
  <c r="U4940" i="14"/>
  <c r="O4940" i="14"/>
  <c r="U4939" i="14"/>
  <c r="O4939" i="14"/>
  <c r="U4938" i="14"/>
  <c r="O4938" i="14"/>
  <c r="U4937" i="14"/>
  <c r="O4937" i="14"/>
  <c r="U4936" i="14"/>
  <c r="O4936" i="14"/>
  <c r="U4935" i="14"/>
  <c r="O4935" i="14"/>
  <c r="U4934" i="14"/>
  <c r="O4934" i="14"/>
  <c r="U4933" i="14"/>
  <c r="O4933" i="14"/>
  <c r="U4932" i="14"/>
  <c r="O4932" i="14"/>
  <c r="U4931" i="14"/>
  <c r="O4931" i="14"/>
  <c r="U4930" i="14"/>
  <c r="O4930" i="14"/>
  <c r="U4929" i="14"/>
  <c r="O4929" i="14"/>
  <c r="U4928" i="14"/>
  <c r="O4928" i="14"/>
  <c r="U4927" i="14"/>
  <c r="O4927" i="14"/>
  <c r="U4926" i="14"/>
  <c r="O4926" i="14"/>
  <c r="U4925" i="14"/>
  <c r="O4925" i="14"/>
  <c r="U4924" i="14"/>
  <c r="O4924" i="14"/>
  <c r="U4923" i="14"/>
  <c r="O4923" i="14"/>
  <c r="U4922" i="14"/>
  <c r="O4922" i="14"/>
  <c r="U4921" i="14"/>
  <c r="O4921" i="14"/>
  <c r="U4920" i="14"/>
  <c r="O4920" i="14"/>
  <c r="U4919" i="14"/>
  <c r="O4919" i="14"/>
  <c r="U4918" i="14"/>
  <c r="O4918" i="14"/>
  <c r="U4917" i="14"/>
  <c r="O4917" i="14"/>
  <c r="U4916" i="14"/>
  <c r="O4916" i="14"/>
  <c r="U4915" i="14"/>
  <c r="O4915" i="14"/>
  <c r="U4914" i="14"/>
  <c r="O4914" i="14"/>
  <c r="U4913" i="14"/>
  <c r="O4913" i="14"/>
  <c r="U4912" i="14"/>
  <c r="O4912" i="14"/>
  <c r="U4911" i="14"/>
  <c r="O4911" i="14"/>
  <c r="U4910" i="14"/>
  <c r="O4910" i="14"/>
  <c r="U4909" i="14"/>
  <c r="O4909" i="14"/>
  <c r="U4908" i="14"/>
  <c r="O4908" i="14"/>
  <c r="U4907" i="14"/>
  <c r="O4907" i="14"/>
  <c r="U4906" i="14"/>
  <c r="O4906" i="14"/>
  <c r="U4905" i="14"/>
  <c r="O4905" i="14"/>
  <c r="U4904" i="14"/>
  <c r="O4904" i="14"/>
  <c r="U4903" i="14"/>
  <c r="O4903" i="14"/>
  <c r="U4902" i="14"/>
  <c r="O4902" i="14"/>
  <c r="U4901" i="14"/>
  <c r="O4901" i="14"/>
  <c r="U4900" i="14"/>
  <c r="O4900" i="14"/>
  <c r="U4899" i="14"/>
  <c r="O4899" i="14"/>
  <c r="U4898" i="14"/>
  <c r="O4898" i="14"/>
  <c r="U4897" i="14"/>
  <c r="O4897" i="14"/>
  <c r="U4896" i="14"/>
  <c r="O4896" i="14"/>
  <c r="U4895" i="14"/>
  <c r="O4895" i="14"/>
  <c r="U4894" i="14"/>
  <c r="O4894" i="14"/>
  <c r="U4893" i="14"/>
  <c r="O4893" i="14"/>
  <c r="U4892" i="14"/>
  <c r="O4892" i="14"/>
  <c r="U4891" i="14"/>
  <c r="O4891" i="14"/>
  <c r="U4890" i="14"/>
  <c r="O4890" i="14"/>
  <c r="U4889" i="14"/>
  <c r="O4889" i="14"/>
  <c r="U4888" i="14"/>
  <c r="O4888" i="14"/>
  <c r="U4887" i="14"/>
  <c r="O4887" i="14"/>
  <c r="U4886" i="14"/>
  <c r="O4886" i="14"/>
  <c r="U4885" i="14"/>
  <c r="O4885" i="14"/>
  <c r="U4884" i="14"/>
  <c r="O4884" i="14"/>
  <c r="U4883" i="14"/>
  <c r="O4883" i="14"/>
  <c r="U4882" i="14"/>
  <c r="O4882" i="14"/>
  <c r="U4881" i="14"/>
  <c r="O4881" i="14"/>
  <c r="U4880" i="14"/>
  <c r="O4880" i="14"/>
  <c r="U4879" i="14"/>
  <c r="O4879" i="14"/>
  <c r="U4878" i="14"/>
  <c r="O4878" i="14"/>
  <c r="U4877" i="14"/>
  <c r="O4877" i="14"/>
  <c r="U4876" i="14"/>
  <c r="O4876" i="14"/>
  <c r="U4875" i="14"/>
  <c r="O4875" i="14"/>
  <c r="U4874" i="14"/>
  <c r="O4874" i="14"/>
  <c r="U4873" i="14"/>
  <c r="O4873" i="14"/>
  <c r="U4872" i="14"/>
  <c r="O4872" i="14"/>
  <c r="U4871" i="14"/>
  <c r="O4871" i="14"/>
  <c r="U4870" i="14"/>
  <c r="O4870" i="14"/>
  <c r="U4869" i="14"/>
  <c r="O4869" i="14"/>
  <c r="U4868" i="14"/>
  <c r="O4868" i="14"/>
  <c r="U4867" i="14"/>
  <c r="O4867" i="14"/>
  <c r="U4866" i="14"/>
  <c r="O4866" i="14"/>
  <c r="U4865" i="14"/>
  <c r="O4865" i="14"/>
  <c r="U4864" i="14"/>
  <c r="O4864" i="14"/>
  <c r="U4863" i="14"/>
  <c r="O4863" i="14"/>
  <c r="U4862" i="14"/>
  <c r="O4862" i="14"/>
  <c r="U4861" i="14"/>
  <c r="O4861" i="14"/>
  <c r="U4860" i="14"/>
  <c r="O4860" i="14"/>
  <c r="U4859" i="14"/>
  <c r="O4859" i="14"/>
  <c r="U4858" i="14"/>
  <c r="O4858" i="14"/>
  <c r="U4857" i="14"/>
  <c r="O4857" i="14"/>
  <c r="U4856" i="14"/>
  <c r="O4856" i="14"/>
  <c r="U4855" i="14"/>
  <c r="O4855" i="14"/>
  <c r="U4854" i="14"/>
  <c r="O4854" i="14"/>
  <c r="U4853" i="14"/>
  <c r="O4853" i="14"/>
  <c r="U4852" i="14"/>
  <c r="O4852" i="14"/>
  <c r="U4851" i="14"/>
  <c r="O4851" i="14"/>
  <c r="U4850" i="14"/>
  <c r="O4850" i="14"/>
  <c r="U4849" i="14"/>
  <c r="O4849" i="14"/>
  <c r="U4848" i="14"/>
  <c r="O4848" i="14"/>
  <c r="U4847" i="14"/>
  <c r="O4847" i="14"/>
  <c r="U4846" i="14"/>
  <c r="O4846" i="14"/>
  <c r="U4845" i="14"/>
  <c r="O4845" i="14"/>
  <c r="U4844" i="14"/>
  <c r="O4844" i="14"/>
  <c r="U4843" i="14"/>
  <c r="O4843" i="14"/>
  <c r="U4842" i="14"/>
  <c r="O4842" i="14"/>
  <c r="U4841" i="14"/>
  <c r="O4841" i="14"/>
  <c r="U4840" i="14"/>
  <c r="O4840" i="14"/>
  <c r="U4839" i="14"/>
  <c r="O4839" i="14"/>
  <c r="U4838" i="14"/>
  <c r="O4838" i="14"/>
  <c r="U4837" i="14"/>
  <c r="O4837" i="14"/>
  <c r="U4836" i="14"/>
  <c r="O4836" i="14"/>
  <c r="U4835" i="14"/>
  <c r="O4835" i="14"/>
  <c r="U4834" i="14"/>
  <c r="O4834" i="14"/>
  <c r="U4833" i="14"/>
  <c r="O4833" i="14"/>
  <c r="U4832" i="14"/>
  <c r="O4832" i="14"/>
  <c r="U4831" i="14"/>
  <c r="O4831" i="14"/>
  <c r="U4830" i="14"/>
  <c r="O4830" i="14"/>
  <c r="U4829" i="14"/>
  <c r="O4829" i="14"/>
  <c r="U4828" i="14"/>
  <c r="O4828" i="14"/>
  <c r="U4827" i="14"/>
  <c r="O4827" i="14"/>
  <c r="U4826" i="14"/>
  <c r="O4826" i="14"/>
  <c r="U4825" i="14"/>
  <c r="O4825" i="14"/>
  <c r="U4824" i="14"/>
  <c r="O4824" i="14"/>
  <c r="U4823" i="14"/>
  <c r="O4823" i="14"/>
  <c r="U4822" i="14"/>
  <c r="O4822" i="14"/>
  <c r="U4821" i="14"/>
  <c r="O4821" i="14"/>
  <c r="U4820" i="14"/>
  <c r="O4820" i="14"/>
  <c r="U4819" i="14"/>
  <c r="O4819" i="14"/>
  <c r="U4818" i="14"/>
  <c r="O4818" i="14"/>
  <c r="U4817" i="14"/>
  <c r="O4817" i="14"/>
  <c r="U4816" i="14"/>
  <c r="O4816" i="14"/>
  <c r="U4815" i="14"/>
  <c r="O4815" i="14"/>
  <c r="U4814" i="14"/>
  <c r="O4814" i="14"/>
  <c r="U4813" i="14"/>
  <c r="O4813" i="14"/>
  <c r="U4812" i="14"/>
  <c r="O4812" i="14"/>
  <c r="U4811" i="14"/>
  <c r="O4811" i="14"/>
  <c r="U4810" i="14"/>
  <c r="O4810" i="14"/>
  <c r="U4809" i="14"/>
  <c r="O4809" i="14"/>
  <c r="U4808" i="14"/>
  <c r="O4808" i="14"/>
  <c r="U4807" i="14"/>
  <c r="O4807" i="14"/>
  <c r="U4806" i="14"/>
  <c r="O4806" i="14"/>
  <c r="U4805" i="14"/>
  <c r="O4805" i="14"/>
  <c r="U4804" i="14"/>
  <c r="O4804" i="14"/>
  <c r="U4803" i="14"/>
  <c r="O4803" i="14"/>
  <c r="U4802" i="14"/>
  <c r="O4802" i="14"/>
  <c r="U4801" i="14"/>
  <c r="O4801" i="14"/>
  <c r="U4800" i="14"/>
  <c r="O4800" i="14"/>
  <c r="U4799" i="14"/>
  <c r="O4799" i="14"/>
  <c r="U4798" i="14"/>
  <c r="O4798" i="14"/>
  <c r="U4797" i="14"/>
  <c r="O4797" i="14"/>
  <c r="U4796" i="14"/>
  <c r="O4796" i="14"/>
  <c r="U4795" i="14"/>
  <c r="O4795" i="14"/>
  <c r="U4794" i="14"/>
  <c r="O4794" i="14"/>
  <c r="U4793" i="14"/>
  <c r="O4793" i="14"/>
  <c r="U4792" i="14"/>
  <c r="O4792" i="14"/>
  <c r="U4791" i="14"/>
  <c r="O4791" i="14"/>
  <c r="U4790" i="14"/>
  <c r="O4790" i="14"/>
  <c r="U4789" i="14"/>
  <c r="O4789" i="14"/>
  <c r="U4788" i="14"/>
  <c r="O4788" i="14"/>
  <c r="U4787" i="14"/>
  <c r="O4787" i="14"/>
  <c r="U4786" i="14"/>
  <c r="O4786" i="14"/>
  <c r="U4785" i="14"/>
  <c r="O4785" i="14"/>
  <c r="U4784" i="14"/>
  <c r="O4784" i="14"/>
  <c r="U4783" i="14"/>
  <c r="O4783" i="14"/>
  <c r="U4782" i="14"/>
  <c r="O4782" i="14"/>
  <c r="U4781" i="14"/>
  <c r="O4781" i="14"/>
  <c r="U4780" i="14"/>
  <c r="O4780" i="14"/>
  <c r="U4779" i="14"/>
  <c r="O4779" i="14"/>
  <c r="U4778" i="14"/>
  <c r="O4778" i="14"/>
  <c r="U4777" i="14"/>
  <c r="O4777" i="14"/>
  <c r="U4776" i="14"/>
  <c r="O4776" i="14"/>
  <c r="U4775" i="14"/>
  <c r="O4775" i="14"/>
  <c r="U4774" i="14"/>
  <c r="O4774" i="14"/>
  <c r="U4773" i="14"/>
  <c r="O4773" i="14"/>
  <c r="U4772" i="14"/>
  <c r="O4772" i="14"/>
  <c r="U4771" i="14"/>
  <c r="O4771" i="14"/>
  <c r="U4770" i="14"/>
  <c r="O4770" i="14"/>
  <c r="U4769" i="14"/>
  <c r="O4769" i="14"/>
  <c r="U4768" i="14"/>
  <c r="O4768" i="14"/>
  <c r="U4767" i="14"/>
  <c r="O4767" i="14"/>
  <c r="U4766" i="14"/>
  <c r="O4766" i="14"/>
  <c r="U4765" i="14"/>
  <c r="O4765" i="14"/>
  <c r="U4764" i="14"/>
  <c r="O4764" i="14"/>
  <c r="U4763" i="14"/>
  <c r="O4763" i="14"/>
  <c r="U4762" i="14"/>
  <c r="O4762" i="14"/>
  <c r="U4761" i="14"/>
  <c r="O4761" i="14"/>
  <c r="U4760" i="14"/>
  <c r="O4760" i="14"/>
  <c r="U4759" i="14"/>
  <c r="O4759" i="14"/>
  <c r="U4758" i="14"/>
  <c r="O4758" i="14"/>
  <c r="U4757" i="14"/>
  <c r="O4757" i="14"/>
  <c r="U4756" i="14"/>
  <c r="O4756" i="14"/>
  <c r="U4755" i="14"/>
  <c r="O4755" i="14"/>
  <c r="U4754" i="14"/>
  <c r="O4754" i="14"/>
  <c r="U4753" i="14"/>
  <c r="O4753" i="14"/>
  <c r="U4752" i="14"/>
  <c r="O4752" i="14"/>
  <c r="U4751" i="14"/>
  <c r="O4751" i="14"/>
  <c r="U4750" i="14"/>
  <c r="O4750" i="14"/>
  <c r="U4749" i="14"/>
  <c r="O4749" i="14"/>
  <c r="U4748" i="14"/>
  <c r="O4748" i="14"/>
  <c r="U4747" i="14"/>
  <c r="O4747" i="14"/>
  <c r="U4746" i="14"/>
  <c r="O4746" i="14"/>
  <c r="U4745" i="14"/>
  <c r="O4745" i="14"/>
  <c r="U4744" i="14"/>
  <c r="O4744" i="14"/>
  <c r="U4743" i="14"/>
  <c r="O4743" i="14"/>
  <c r="U4742" i="14"/>
  <c r="O4742" i="14"/>
  <c r="U4741" i="14"/>
  <c r="O4741" i="14"/>
  <c r="U4740" i="14"/>
  <c r="O4740" i="14"/>
  <c r="U4739" i="14"/>
  <c r="O4739" i="14"/>
  <c r="U4738" i="14"/>
  <c r="O4738" i="14"/>
  <c r="U4737" i="14"/>
  <c r="O4737" i="14"/>
  <c r="U4736" i="14"/>
  <c r="O4736" i="14"/>
  <c r="U4735" i="14"/>
  <c r="O4735" i="14"/>
  <c r="U4734" i="14"/>
  <c r="O4734" i="14"/>
  <c r="U4733" i="14"/>
  <c r="O4733" i="14"/>
  <c r="U4732" i="14"/>
  <c r="O4732" i="14"/>
  <c r="U4731" i="14"/>
  <c r="O4731" i="14"/>
  <c r="U4730" i="14"/>
  <c r="O4730" i="14"/>
  <c r="U4729" i="14"/>
  <c r="O4729" i="14"/>
  <c r="U4728" i="14"/>
  <c r="O4728" i="14"/>
  <c r="U4727" i="14"/>
  <c r="O4727" i="14"/>
  <c r="U4726" i="14"/>
  <c r="O4726" i="14"/>
  <c r="U4725" i="14"/>
  <c r="O4725" i="14"/>
  <c r="U4724" i="14"/>
  <c r="O4724" i="14"/>
  <c r="U4723" i="14"/>
  <c r="O4723" i="14"/>
  <c r="U4722" i="14"/>
  <c r="O4722" i="14"/>
  <c r="U4721" i="14"/>
  <c r="O4721" i="14"/>
  <c r="U4720" i="14"/>
  <c r="O4720" i="14"/>
  <c r="U4719" i="14"/>
  <c r="O4719" i="14"/>
  <c r="U4718" i="14"/>
  <c r="O4718" i="14"/>
  <c r="U4717" i="14"/>
  <c r="O4717" i="14"/>
  <c r="U4716" i="14"/>
  <c r="O4716" i="14"/>
  <c r="U4715" i="14"/>
  <c r="O4715" i="14"/>
  <c r="U4714" i="14"/>
  <c r="O4714" i="14"/>
  <c r="U4713" i="14"/>
  <c r="O4713" i="14"/>
  <c r="U4712" i="14"/>
  <c r="O4712" i="14"/>
  <c r="U4711" i="14"/>
  <c r="O4711" i="14"/>
  <c r="U4710" i="14"/>
  <c r="O4710" i="14"/>
  <c r="U4709" i="14"/>
  <c r="O4709" i="14"/>
  <c r="U4708" i="14"/>
  <c r="O4708" i="14"/>
  <c r="U4707" i="14"/>
  <c r="O4707" i="14"/>
  <c r="U4706" i="14"/>
  <c r="O4706" i="14"/>
  <c r="U4705" i="14"/>
  <c r="O4705" i="14"/>
  <c r="U4704" i="14"/>
  <c r="O4704" i="14"/>
  <c r="U4703" i="14"/>
  <c r="O4703" i="14"/>
  <c r="U4702" i="14"/>
  <c r="O4702" i="14"/>
  <c r="U4701" i="14"/>
  <c r="O4701" i="14"/>
  <c r="U4700" i="14"/>
  <c r="O4700" i="14"/>
  <c r="U4699" i="14"/>
  <c r="O4699" i="14"/>
  <c r="U4698" i="14"/>
  <c r="O4698" i="14"/>
  <c r="U4697" i="14"/>
  <c r="O4697" i="14"/>
  <c r="U4696" i="14"/>
  <c r="O4696" i="14"/>
  <c r="U4695" i="14"/>
  <c r="O4695" i="14"/>
  <c r="U4694" i="14"/>
  <c r="O4694" i="14"/>
  <c r="U4693" i="14"/>
  <c r="O4693" i="14"/>
  <c r="U4692" i="14"/>
  <c r="O4692" i="14"/>
  <c r="U4691" i="14"/>
  <c r="O4691" i="14"/>
  <c r="U4690" i="14"/>
  <c r="O4690" i="14"/>
  <c r="U4689" i="14"/>
  <c r="O4689" i="14"/>
  <c r="U4688" i="14"/>
  <c r="O4688" i="14"/>
  <c r="U4687" i="14"/>
  <c r="O4687" i="14"/>
  <c r="U4686" i="14"/>
  <c r="O4686" i="14"/>
  <c r="U4685" i="14"/>
  <c r="O4685" i="14"/>
  <c r="U4684" i="14"/>
  <c r="O4684" i="14"/>
  <c r="U4683" i="14"/>
  <c r="O4683" i="14"/>
  <c r="U4682" i="14"/>
  <c r="O4682" i="14"/>
  <c r="U4681" i="14"/>
  <c r="O4681" i="14"/>
  <c r="U4680" i="14"/>
  <c r="O4680" i="14"/>
  <c r="U4679" i="14"/>
  <c r="O4679" i="14"/>
  <c r="U4678" i="14"/>
  <c r="O4678" i="14"/>
  <c r="U4677" i="14"/>
  <c r="O4677" i="14"/>
  <c r="U4676" i="14"/>
  <c r="O4676" i="14"/>
  <c r="U4675" i="14"/>
  <c r="O4675" i="14"/>
  <c r="U4674" i="14"/>
  <c r="O4674" i="14"/>
  <c r="U4673" i="14"/>
  <c r="O4673" i="14"/>
  <c r="U4672" i="14"/>
  <c r="O4672" i="14"/>
  <c r="U4671" i="14"/>
  <c r="O4671" i="14"/>
  <c r="U4670" i="14"/>
  <c r="O4670" i="14"/>
  <c r="U4669" i="14"/>
  <c r="O4669" i="14"/>
  <c r="U4668" i="14"/>
  <c r="O4668" i="14"/>
  <c r="U4667" i="14"/>
  <c r="O4667" i="14"/>
  <c r="U4666" i="14"/>
  <c r="O4666" i="14"/>
  <c r="U4665" i="14"/>
  <c r="O4665" i="14"/>
  <c r="U4664" i="14"/>
  <c r="O4664" i="14"/>
  <c r="U4663" i="14"/>
  <c r="O4663" i="14"/>
  <c r="U4662" i="14"/>
  <c r="O4662" i="14"/>
  <c r="U4661" i="14"/>
  <c r="O4661" i="14"/>
  <c r="U4660" i="14"/>
  <c r="O4660" i="14"/>
  <c r="U4659" i="14"/>
  <c r="O4659" i="14"/>
  <c r="U4658" i="14"/>
  <c r="O4658" i="14"/>
  <c r="U4657" i="14"/>
  <c r="O4657" i="14"/>
  <c r="U4656" i="14"/>
  <c r="O4656" i="14"/>
  <c r="U4655" i="14"/>
  <c r="O4655" i="14"/>
  <c r="U4654" i="14"/>
  <c r="O4654" i="14"/>
  <c r="U4653" i="14"/>
  <c r="O4653" i="14"/>
  <c r="U4652" i="14"/>
  <c r="O4652" i="14"/>
  <c r="U4651" i="14"/>
  <c r="O4651" i="14"/>
  <c r="U4650" i="14"/>
  <c r="O4650" i="14"/>
  <c r="U4649" i="14"/>
  <c r="O4649" i="14"/>
  <c r="U4648" i="14"/>
  <c r="O4648" i="14"/>
  <c r="U4647" i="14"/>
  <c r="O4647" i="14"/>
  <c r="U4646" i="14"/>
  <c r="O4646" i="14"/>
  <c r="U4645" i="14"/>
  <c r="O4645" i="14"/>
  <c r="U4644" i="14"/>
  <c r="O4644" i="14"/>
  <c r="U4643" i="14"/>
  <c r="O4643" i="14"/>
  <c r="U4642" i="14"/>
  <c r="O4642" i="14"/>
  <c r="U4641" i="14"/>
  <c r="O4641" i="14"/>
  <c r="U4640" i="14"/>
  <c r="O4640" i="14"/>
  <c r="U4639" i="14"/>
  <c r="O4639" i="14"/>
  <c r="U4638" i="14"/>
  <c r="O4638" i="14"/>
  <c r="U4637" i="14"/>
  <c r="O4637" i="14"/>
  <c r="U4636" i="14"/>
  <c r="O4636" i="14"/>
  <c r="U4635" i="14"/>
  <c r="O4635" i="14"/>
  <c r="U4634" i="14"/>
  <c r="O4634" i="14"/>
  <c r="U4633" i="14"/>
  <c r="O4633" i="14"/>
  <c r="U4632" i="14"/>
  <c r="O4632" i="14"/>
  <c r="U4631" i="14"/>
  <c r="O4631" i="14"/>
  <c r="U4630" i="14"/>
  <c r="O4630" i="14"/>
  <c r="U4629" i="14"/>
  <c r="O4629" i="14"/>
  <c r="U4628" i="14"/>
  <c r="O4628" i="14"/>
  <c r="U4627" i="14"/>
  <c r="O4627" i="14"/>
  <c r="U4626" i="14"/>
  <c r="O4626" i="14"/>
  <c r="U4625" i="14"/>
  <c r="O4625" i="14"/>
  <c r="U4624" i="14"/>
  <c r="O4624" i="14"/>
  <c r="U4623" i="14"/>
  <c r="O4623" i="14"/>
  <c r="U4622" i="14"/>
  <c r="O4622" i="14"/>
  <c r="U4621" i="14"/>
  <c r="O4621" i="14"/>
  <c r="U4620" i="14"/>
  <c r="O4620" i="14"/>
  <c r="U4619" i="14"/>
  <c r="O4619" i="14"/>
  <c r="U4618" i="14"/>
  <c r="O4618" i="14"/>
  <c r="U4617" i="14"/>
  <c r="O4617" i="14"/>
  <c r="U4616" i="14"/>
  <c r="O4616" i="14"/>
  <c r="U4615" i="14"/>
  <c r="O4615" i="14"/>
  <c r="U4614" i="14"/>
  <c r="O4614" i="14"/>
  <c r="U4613" i="14"/>
  <c r="O4613" i="14"/>
  <c r="U4612" i="14"/>
  <c r="O4612" i="14"/>
  <c r="U4611" i="14"/>
  <c r="O4611" i="14"/>
  <c r="U4610" i="14"/>
  <c r="O4610" i="14"/>
  <c r="U4609" i="14"/>
  <c r="O4609" i="14"/>
  <c r="U4608" i="14"/>
  <c r="O4608" i="14"/>
  <c r="U4607" i="14"/>
  <c r="O4607" i="14"/>
  <c r="U4606" i="14"/>
  <c r="O4606" i="14"/>
  <c r="U4605" i="14"/>
  <c r="O4605" i="14"/>
  <c r="U4604" i="14"/>
  <c r="O4604" i="14"/>
  <c r="U4603" i="14"/>
  <c r="O4603" i="14"/>
  <c r="U4602" i="14"/>
  <c r="O4602" i="14"/>
  <c r="U4601" i="14"/>
  <c r="O4601" i="14"/>
  <c r="U4600" i="14"/>
  <c r="O4600" i="14"/>
  <c r="U4599" i="14"/>
  <c r="O4599" i="14"/>
  <c r="U4598" i="14"/>
  <c r="O4598" i="14"/>
  <c r="U4597" i="14"/>
  <c r="O4597" i="14"/>
  <c r="U4596" i="14"/>
  <c r="O4596" i="14"/>
  <c r="U4595" i="14"/>
  <c r="O4595" i="14"/>
  <c r="U4594" i="14"/>
  <c r="O4594" i="14"/>
  <c r="U4593" i="14"/>
  <c r="O4593" i="14"/>
  <c r="U4592" i="14"/>
  <c r="O4592" i="14"/>
  <c r="U4591" i="14"/>
  <c r="O4591" i="14"/>
  <c r="U4590" i="14"/>
  <c r="O4590" i="14"/>
  <c r="U4589" i="14"/>
  <c r="O4589" i="14"/>
  <c r="U4588" i="14"/>
  <c r="O4588" i="14"/>
  <c r="U4587" i="14"/>
  <c r="O4587" i="14"/>
  <c r="U4586" i="14"/>
  <c r="O4586" i="14"/>
  <c r="U4585" i="14"/>
  <c r="O4585" i="14"/>
  <c r="U4584" i="14"/>
  <c r="O4584" i="14"/>
  <c r="U4583" i="14"/>
  <c r="O4583" i="14"/>
  <c r="U4582" i="14"/>
  <c r="O4582" i="14"/>
  <c r="U4581" i="14"/>
  <c r="O4581" i="14"/>
  <c r="U4580" i="14"/>
  <c r="O4580" i="14"/>
  <c r="U4579" i="14"/>
  <c r="O4579" i="14"/>
  <c r="U4578" i="14"/>
  <c r="O4578" i="14"/>
  <c r="U4577" i="14"/>
  <c r="O4577" i="14"/>
  <c r="U4576" i="14"/>
  <c r="O4576" i="14"/>
  <c r="U4575" i="14"/>
  <c r="O4575" i="14"/>
  <c r="U4574" i="14"/>
  <c r="O4574" i="14"/>
  <c r="U4573" i="14"/>
  <c r="O4573" i="14"/>
  <c r="U4572" i="14"/>
  <c r="O4572" i="14"/>
  <c r="U4571" i="14"/>
  <c r="O4571" i="14"/>
  <c r="U4570" i="14"/>
  <c r="O4570" i="14"/>
  <c r="U4569" i="14"/>
  <c r="O4569" i="14"/>
  <c r="U4568" i="14"/>
  <c r="O4568" i="14"/>
  <c r="U4567" i="14"/>
  <c r="O4567" i="14"/>
  <c r="U4566" i="14"/>
  <c r="O4566" i="14"/>
  <c r="U4565" i="14"/>
  <c r="O4565" i="14"/>
  <c r="U4564" i="14"/>
  <c r="O4564" i="14"/>
  <c r="U4563" i="14"/>
  <c r="O4563" i="14"/>
  <c r="U4562" i="14"/>
  <c r="O4562" i="14"/>
  <c r="U4561" i="14"/>
  <c r="O4561" i="14"/>
  <c r="U4560" i="14"/>
  <c r="O4560" i="14"/>
  <c r="U4559" i="14"/>
  <c r="O4559" i="14"/>
  <c r="U4558" i="14"/>
  <c r="O4558" i="14"/>
  <c r="U4557" i="14"/>
  <c r="O4557" i="14"/>
  <c r="U4556" i="14"/>
  <c r="O4556" i="14"/>
  <c r="U4555" i="14"/>
  <c r="O4555" i="14"/>
  <c r="U4554" i="14"/>
  <c r="O4554" i="14"/>
  <c r="U4553" i="14"/>
  <c r="O4553" i="14"/>
  <c r="U4552" i="14"/>
  <c r="O4552" i="14"/>
  <c r="U4551" i="14"/>
  <c r="O4551" i="14"/>
  <c r="U4550" i="14"/>
  <c r="O4550" i="14"/>
  <c r="U4549" i="14"/>
  <c r="O4549" i="14"/>
  <c r="U4548" i="14"/>
  <c r="O4548" i="14"/>
  <c r="U4547" i="14"/>
  <c r="O4547" i="14"/>
  <c r="U4546" i="14"/>
  <c r="O4546" i="14"/>
  <c r="U4545" i="14"/>
  <c r="O4545" i="14"/>
  <c r="U4544" i="14"/>
  <c r="O4544" i="14"/>
  <c r="U4543" i="14"/>
  <c r="O4543" i="14"/>
  <c r="U4542" i="14"/>
  <c r="O4542" i="14"/>
  <c r="U4541" i="14"/>
  <c r="O4541" i="14"/>
  <c r="U4540" i="14"/>
  <c r="O4540" i="14"/>
  <c r="U4539" i="14"/>
  <c r="O4539" i="14"/>
  <c r="U4538" i="14"/>
  <c r="O4538" i="14"/>
  <c r="U4537" i="14"/>
  <c r="O4537" i="14"/>
  <c r="U4536" i="14"/>
  <c r="O4536" i="14"/>
  <c r="U4535" i="14"/>
  <c r="O4535" i="14"/>
  <c r="U4534" i="14"/>
  <c r="O4534" i="14"/>
  <c r="U4533" i="14"/>
  <c r="O4533" i="14"/>
  <c r="U4532" i="14"/>
  <c r="O4532" i="14"/>
  <c r="U4531" i="14"/>
  <c r="O4531" i="14"/>
  <c r="U4530" i="14"/>
  <c r="O4530" i="14"/>
  <c r="U4529" i="14"/>
  <c r="O4529" i="14"/>
  <c r="U4528" i="14"/>
  <c r="O4528" i="14"/>
  <c r="U4527" i="14"/>
  <c r="O4527" i="14"/>
  <c r="U4526" i="14"/>
  <c r="O4526" i="14"/>
  <c r="U4525" i="14"/>
  <c r="O4525" i="14"/>
  <c r="U4524" i="14"/>
  <c r="O4524" i="14"/>
  <c r="U4523" i="14"/>
  <c r="O4523" i="14"/>
  <c r="U4522" i="14"/>
  <c r="O4522" i="14"/>
  <c r="U4521" i="14"/>
  <c r="O4521" i="14"/>
  <c r="U4520" i="14"/>
  <c r="O4520" i="14"/>
  <c r="U4519" i="14"/>
  <c r="O4519" i="14"/>
  <c r="U4518" i="14"/>
  <c r="O4518" i="14"/>
  <c r="U4517" i="14"/>
  <c r="O4517" i="14"/>
  <c r="U4516" i="14"/>
  <c r="O4516" i="14"/>
  <c r="U4515" i="14"/>
  <c r="O4515" i="14"/>
  <c r="U4514" i="14"/>
  <c r="O4514" i="14"/>
  <c r="U4513" i="14"/>
  <c r="O4513" i="14"/>
  <c r="U4512" i="14"/>
  <c r="O4512" i="14"/>
  <c r="U4511" i="14"/>
  <c r="O4511" i="14"/>
  <c r="U4510" i="14"/>
  <c r="O4510" i="14"/>
  <c r="U4509" i="14"/>
  <c r="O4509" i="14"/>
  <c r="U4508" i="14"/>
  <c r="O4508" i="14"/>
  <c r="U4507" i="14"/>
  <c r="O4507" i="14"/>
  <c r="U4506" i="14"/>
  <c r="O4506" i="14"/>
  <c r="U4505" i="14"/>
  <c r="O4505" i="14"/>
  <c r="U4504" i="14"/>
  <c r="O4504" i="14"/>
  <c r="U4503" i="14"/>
  <c r="O4503" i="14"/>
  <c r="U4502" i="14"/>
  <c r="O4502" i="14"/>
  <c r="U4501" i="14"/>
  <c r="O4501" i="14"/>
  <c r="U4500" i="14"/>
  <c r="O4500" i="14"/>
  <c r="U4499" i="14"/>
  <c r="O4499" i="14"/>
  <c r="U4498" i="14"/>
  <c r="O4498" i="14"/>
  <c r="U4497" i="14"/>
  <c r="O4497" i="14"/>
  <c r="U4496" i="14"/>
  <c r="O4496" i="14"/>
  <c r="U4495" i="14"/>
  <c r="O4495" i="14"/>
  <c r="U4494" i="14"/>
  <c r="O4494" i="14"/>
  <c r="U4493" i="14"/>
  <c r="O4493" i="14"/>
  <c r="U4492" i="14"/>
  <c r="O4492" i="14"/>
  <c r="U4491" i="14"/>
  <c r="O4491" i="14"/>
  <c r="U4490" i="14"/>
  <c r="O4490" i="14"/>
  <c r="U4489" i="14"/>
  <c r="O4489" i="14"/>
  <c r="U4488" i="14"/>
  <c r="O4488" i="14"/>
  <c r="U4487" i="14"/>
  <c r="O4487" i="14"/>
  <c r="U4486" i="14"/>
  <c r="O4486" i="14"/>
  <c r="U4485" i="14"/>
  <c r="O4485" i="14"/>
  <c r="U4484" i="14"/>
  <c r="O4484" i="14"/>
  <c r="U4483" i="14"/>
  <c r="O4483" i="14"/>
  <c r="U4482" i="14"/>
  <c r="O4482" i="14"/>
  <c r="U4481" i="14"/>
  <c r="O4481" i="14"/>
  <c r="U4480" i="14"/>
  <c r="O4480" i="14"/>
  <c r="U4479" i="14"/>
  <c r="O4479" i="14"/>
  <c r="U4478" i="14"/>
  <c r="O4478" i="14"/>
  <c r="U4477" i="14"/>
  <c r="O4477" i="14"/>
  <c r="U4476" i="14"/>
  <c r="O4476" i="14"/>
  <c r="U4475" i="14"/>
  <c r="O4475" i="14"/>
  <c r="U4474" i="14"/>
  <c r="O4474" i="14"/>
  <c r="U4473" i="14"/>
  <c r="O4473" i="14"/>
  <c r="U4472" i="14"/>
  <c r="O4472" i="14"/>
  <c r="U4471" i="14"/>
  <c r="O4471" i="14"/>
  <c r="U4470" i="14"/>
  <c r="O4470" i="14"/>
  <c r="U4469" i="14"/>
  <c r="O4469" i="14"/>
  <c r="U4468" i="14"/>
  <c r="O4468" i="14"/>
  <c r="U4467" i="14"/>
  <c r="O4467" i="14"/>
  <c r="U4466" i="14"/>
  <c r="O4466" i="14"/>
  <c r="U4465" i="14"/>
  <c r="O4465" i="14"/>
  <c r="U4464" i="14"/>
  <c r="O4464" i="14"/>
  <c r="U4463" i="14"/>
  <c r="O4463" i="14"/>
  <c r="U4462" i="14"/>
  <c r="O4462" i="14"/>
  <c r="U4461" i="14"/>
  <c r="O4461" i="14"/>
  <c r="U4460" i="14"/>
  <c r="O4460" i="14"/>
  <c r="U4459" i="14"/>
  <c r="O4459" i="14"/>
  <c r="U4458" i="14"/>
  <c r="O4458" i="14"/>
  <c r="U4457" i="14"/>
  <c r="O4457" i="14"/>
  <c r="U4456" i="14"/>
  <c r="O4456" i="14"/>
  <c r="U4455" i="14"/>
  <c r="O4455" i="14"/>
  <c r="U4454" i="14"/>
  <c r="O4454" i="14"/>
  <c r="U4453" i="14"/>
  <c r="O4453" i="14"/>
  <c r="U4452" i="14"/>
  <c r="O4452" i="14"/>
  <c r="U4451" i="14"/>
  <c r="O4451" i="14"/>
  <c r="U4450" i="14"/>
  <c r="O4450" i="14"/>
  <c r="U4449" i="14"/>
  <c r="O4449" i="14"/>
  <c r="U4448" i="14"/>
  <c r="O4448" i="14"/>
  <c r="U4447" i="14"/>
  <c r="O4447" i="14"/>
  <c r="U4446" i="14"/>
  <c r="O4446" i="14"/>
  <c r="U4445" i="14"/>
  <c r="O4445" i="14"/>
  <c r="U4444" i="14"/>
  <c r="O4444" i="14"/>
  <c r="U4443" i="14"/>
  <c r="O4443" i="14"/>
  <c r="U4442" i="14"/>
  <c r="O4442" i="14"/>
  <c r="U4441" i="14"/>
  <c r="O4441" i="14"/>
  <c r="U4440" i="14"/>
  <c r="O4440" i="14"/>
  <c r="U4439" i="14"/>
  <c r="O4439" i="14"/>
  <c r="U4438" i="14"/>
  <c r="O4438" i="14"/>
  <c r="U4437" i="14"/>
  <c r="O4437" i="14"/>
  <c r="U4436" i="14"/>
  <c r="O4436" i="14"/>
  <c r="U4435" i="14"/>
  <c r="O4435" i="14"/>
  <c r="U4434" i="14"/>
  <c r="O4434" i="14"/>
  <c r="U4433" i="14"/>
  <c r="O4433" i="14"/>
  <c r="U4432" i="14"/>
  <c r="O4432" i="14"/>
  <c r="U4431" i="14"/>
  <c r="O4431" i="14"/>
  <c r="U4430" i="14"/>
  <c r="O4430" i="14"/>
  <c r="U4429" i="14"/>
  <c r="O4429" i="14"/>
  <c r="U4428" i="14"/>
  <c r="O4428" i="14"/>
  <c r="U4427" i="14"/>
  <c r="O4427" i="14"/>
  <c r="U4426" i="14"/>
  <c r="O4426" i="14"/>
  <c r="U4425" i="14"/>
  <c r="O4425" i="14"/>
  <c r="U4424" i="14"/>
  <c r="O4424" i="14"/>
  <c r="U4423" i="14"/>
  <c r="O4423" i="14"/>
  <c r="U4422" i="14"/>
  <c r="O4422" i="14"/>
  <c r="U4421" i="14"/>
  <c r="O4421" i="14"/>
  <c r="U4420" i="14"/>
  <c r="O4420" i="14"/>
  <c r="U4419" i="14"/>
  <c r="O4419" i="14"/>
  <c r="U4418" i="14"/>
  <c r="O4418" i="14"/>
  <c r="U4417" i="14"/>
  <c r="O4417" i="14"/>
  <c r="U4416" i="14"/>
  <c r="O4416" i="14"/>
  <c r="U4415" i="14"/>
  <c r="O4415" i="14"/>
  <c r="U4414" i="14"/>
  <c r="O4414" i="14"/>
  <c r="U4413" i="14"/>
  <c r="O4413" i="14"/>
  <c r="U4412" i="14"/>
  <c r="O4412" i="14"/>
  <c r="U4411" i="14"/>
  <c r="O4411" i="14"/>
  <c r="U4410" i="14"/>
  <c r="O4410" i="14"/>
  <c r="U4409" i="14"/>
  <c r="O4409" i="14"/>
  <c r="U4408" i="14"/>
  <c r="O4408" i="14"/>
  <c r="U4407" i="14"/>
  <c r="O4407" i="14"/>
  <c r="U4406" i="14"/>
  <c r="O4406" i="14"/>
  <c r="U4405" i="14"/>
  <c r="O4405" i="14"/>
  <c r="U4404" i="14"/>
  <c r="O4404" i="14"/>
  <c r="U4403" i="14"/>
  <c r="O4403" i="14"/>
  <c r="U4402" i="14"/>
  <c r="O4402" i="14"/>
  <c r="U4401" i="14"/>
  <c r="O4401" i="14"/>
  <c r="U4400" i="14"/>
  <c r="O4400" i="14"/>
  <c r="U4399" i="14"/>
  <c r="O4399" i="14"/>
  <c r="U4398" i="14"/>
  <c r="O4398" i="14"/>
  <c r="U4397" i="14"/>
  <c r="O4397" i="14"/>
  <c r="U4396" i="14"/>
  <c r="O4396" i="14"/>
  <c r="U4395" i="14"/>
  <c r="O4395" i="14"/>
  <c r="U4394" i="14"/>
  <c r="O4394" i="14"/>
  <c r="U4393" i="14"/>
  <c r="O4393" i="14"/>
  <c r="U4392" i="14"/>
  <c r="O4392" i="14"/>
  <c r="U4391" i="14"/>
  <c r="O4391" i="14"/>
  <c r="U4390" i="14"/>
  <c r="O4390" i="14"/>
  <c r="U4389" i="14"/>
  <c r="O4389" i="14"/>
  <c r="U4388" i="14"/>
  <c r="O4388" i="14"/>
  <c r="U4387" i="14"/>
  <c r="O4387" i="14"/>
  <c r="U4386" i="14"/>
  <c r="O4386" i="14"/>
  <c r="U4385" i="14"/>
  <c r="O4385" i="14"/>
  <c r="U4384" i="14"/>
  <c r="O4384" i="14"/>
  <c r="U4383" i="14"/>
  <c r="O4383" i="14"/>
  <c r="U4382" i="14"/>
  <c r="O4382" i="14"/>
  <c r="U4381" i="14"/>
  <c r="O4381" i="14"/>
  <c r="U4380" i="14"/>
  <c r="O4380" i="14"/>
  <c r="U4379" i="14"/>
  <c r="O4379" i="14"/>
  <c r="U4378" i="14"/>
  <c r="O4378" i="14"/>
  <c r="U4377" i="14"/>
  <c r="O4377" i="14"/>
  <c r="U4376" i="14"/>
  <c r="O4376" i="14"/>
  <c r="U4375" i="14"/>
  <c r="O4375" i="14"/>
  <c r="U4374" i="14"/>
  <c r="O4374" i="14"/>
  <c r="U4373" i="14"/>
  <c r="O4373" i="14"/>
  <c r="U4372" i="14"/>
  <c r="O4372" i="14"/>
  <c r="U4371" i="14"/>
  <c r="O4371" i="14"/>
  <c r="U4370" i="14"/>
  <c r="O4370" i="14"/>
  <c r="U4369" i="14"/>
  <c r="O4369" i="14"/>
  <c r="U4368" i="14"/>
  <c r="O4368" i="14"/>
  <c r="U4367" i="14"/>
  <c r="O4367" i="14"/>
  <c r="U4366" i="14"/>
  <c r="O4366" i="14"/>
  <c r="U4365" i="14"/>
  <c r="O4365" i="14"/>
  <c r="U4364" i="14"/>
  <c r="O4364" i="14"/>
  <c r="U4363" i="14"/>
  <c r="O4363" i="14"/>
  <c r="U4362" i="14"/>
  <c r="O4362" i="14"/>
  <c r="U4361" i="14"/>
  <c r="O4361" i="14"/>
  <c r="U4360" i="14"/>
  <c r="O4360" i="14"/>
  <c r="U4359" i="14"/>
  <c r="O4359" i="14"/>
  <c r="U4358" i="14"/>
  <c r="O4358" i="14"/>
  <c r="U4357" i="14"/>
  <c r="O4357" i="14"/>
  <c r="U4356" i="14"/>
  <c r="O4356" i="14"/>
  <c r="U4355" i="14"/>
  <c r="O4355" i="14"/>
  <c r="U4354" i="14"/>
  <c r="O4354" i="14"/>
  <c r="U4353" i="14"/>
  <c r="O4353" i="14"/>
  <c r="U4352" i="14"/>
  <c r="O4352" i="14"/>
  <c r="U4351" i="14"/>
  <c r="O4351" i="14"/>
  <c r="U4350" i="14"/>
  <c r="O4350" i="14"/>
  <c r="U4349" i="14"/>
  <c r="O4349" i="14"/>
  <c r="U4348" i="14"/>
  <c r="O4348" i="14"/>
  <c r="U4347" i="14"/>
  <c r="O4347" i="14"/>
  <c r="U4346" i="14"/>
  <c r="O4346" i="14"/>
  <c r="U4345" i="14"/>
  <c r="O4345" i="14"/>
  <c r="U4344" i="14"/>
  <c r="O4344" i="14"/>
  <c r="U4343" i="14"/>
  <c r="O4343" i="14"/>
  <c r="U4342" i="14"/>
  <c r="O4342" i="14"/>
  <c r="U4341" i="14"/>
  <c r="O4341" i="14"/>
  <c r="U4340" i="14"/>
  <c r="O4340" i="14"/>
  <c r="U4339" i="14"/>
  <c r="O4339" i="14"/>
  <c r="U4338" i="14"/>
  <c r="O4338" i="14"/>
  <c r="U4337" i="14"/>
  <c r="O4337" i="14"/>
  <c r="U4336" i="14"/>
  <c r="O4336" i="14"/>
  <c r="U4335" i="14"/>
  <c r="O4335" i="14"/>
  <c r="U4334" i="14"/>
  <c r="O4334" i="14"/>
  <c r="U4333" i="14"/>
  <c r="O4333" i="14"/>
  <c r="U4332" i="14"/>
  <c r="O4332" i="14"/>
  <c r="U4331" i="14"/>
  <c r="O4331" i="14"/>
  <c r="U4330" i="14"/>
  <c r="O4330" i="14"/>
  <c r="U4329" i="14"/>
  <c r="O4329" i="14"/>
  <c r="U4328" i="14"/>
  <c r="O4328" i="14"/>
  <c r="U4327" i="14"/>
  <c r="O4327" i="14"/>
  <c r="U4326" i="14"/>
  <c r="O4326" i="14"/>
  <c r="U4325" i="14"/>
  <c r="O4325" i="14"/>
  <c r="U4324" i="14"/>
  <c r="O4324" i="14"/>
  <c r="U4323" i="14"/>
  <c r="O4323" i="14"/>
  <c r="U4322" i="14"/>
  <c r="O4322" i="14"/>
  <c r="U4321" i="14"/>
  <c r="O4321" i="14"/>
  <c r="U4320" i="14"/>
  <c r="O4320" i="14"/>
  <c r="U4319" i="14"/>
  <c r="O4319" i="14"/>
  <c r="U4318" i="14"/>
  <c r="O4318" i="14"/>
  <c r="U4317" i="14"/>
  <c r="O4317" i="14"/>
  <c r="U4316" i="14"/>
  <c r="O4316" i="14"/>
  <c r="U4315" i="14"/>
  <c r="O4315" i="14"/>
  <c r="U4314" i="14"/>
  <c r="O4314" i="14"/>
  <c r="U4313" i="14"/>
  <c r="O4313" i="14"/>
  <c r="U4312" i="14"/>
  <c r="O4312" i="14"/>
  <c r="U4311" i="14"/>
  <c r="O4311" i="14"/>
  <c r="U4310" i="14"/>
  <c r="O4310" i="14"/>
  <c r="U4309" i="14"/>
  <c r="O4309" i="14"/>
  <c r="U4308" i="14"/>
  <c r="O4308" i="14"/>
  <c r="U4307" i="14"/>
  <c r="O4307" i="14"/>
  <c r="U4306" i="14"/>
  <c r="O4306" i="14"/>
  <c r="U4305" i="14"/>
  <c r="O4305" i="14"/>
  <c r="U4304" i="14"/>
  <c r="O4304" i="14"/>
  <c r="U4303" i="14"/>
  <c r="O4303" i="14"/>
  <c r="U4302" i="14"/>
  <c r="O4302" i="14"/>
  <c r="U4301" i="14"/>
  <c r="O4301" i="14"/>
  <c r="U4300" i="14"/>
  <c r="O4300" i="14"/>
  <c r="U4299" i="14"/>
  <c r="O4299" i="14"/>
  <c r="U4298" i="14"/>
  <c r="O4298" i="14"/>
  <c r="U4297" i="14"/>
  <c r="O4297" i="14"/>
  <c r="U4296" i="14"/>
  <c r="O4296" i="14"/>
  <c r="U4295" i="14"/>
  <c r="O4295" i="14"/>
  <c r="U4294" i="14"/>
  <c r="O4294" i="14"/>
  <c r="U4293" i="14"/>
  <c r="O4293" i="14"/>
  <c r="U4292" i="14"/>
  <c r="O4292" i="14"/>
  <c r="U4291" i="14"/>
  <c r="O4291" i="14"/>
  <c r="U4290" i="14"/>
  <c r="O4290" i="14"/>
  <c r="U4289" i="14"/>
  <c r="O4289" i="14"/>
  <c r="U4288" i="14"/>
  <c r="O4288" i="14"/>
  <c r="U4287" i="14"/>
  <c r="O4287" i="14"/>
  <c r="U4286" i="14"/>
  <c r="O4286" i="14"/>
  <c r="U4285" i="14"/>
  <c r="O4285" i="14"/>
  <c r="U4284" i="14"/>
  <c r="O4284" i="14"/>
  <c r="U4283" i="14"/>
  <c r="O4283" i="14"/>
  <c r="U4282" i="14"/>
  <c r="O4282" i="14"/>
  <c r="U4281" i="14"/>
  <c r="O4281" i="14"/>
  <c r="U4280" i="14"/>
  <c r="O4280" i="14"/>
  <c r="U4279" i="14"/>
  <c r="O4279" i="14"/>
  <c r="U4278" i="14"/>
  <c r="O4278" i="14"/>
  <c r="U4277" i="14"/>
  <c r="O4277" i="14"/>
  <c r="U4276" i="14"/>
  <c r="O4276" i="14"/>
  <c r="U4275" i="14"/>
  <c r="O4275" i="14"/>
  <c r="U4274" i="14"/>
  <c r="O4274" i="14"/>
  <c r="U4273" i="14"/>
  <c r="O4273" i="14"/>
  <c r="U4272" i="14"/>
  <c r="O4272" i="14"/>
  <c r="U4271" i="14"/>
  <c r="O4271" i="14"/>
  <c r="U4270" i="14"/>
  <c r="O4270" i="14"/>
  <c r="U4269" i="14"/>
  <c r="O4269" i="14"/>
  <c r="U4268" i="14"/>
  <c r="O4268" i="14"/>
  <c r="U4267" i="14"/>
  <c r="O4267" i="14"/>
  <c r="U4266" i="14"/>
  <c r="O4266" i="14"/>
  <c r="U4265" i="14"/>
  <c r="O4265" i="14"/>
  <c r="U4264" i="14"/>
  <c r="O4264" i="14"/>
  <c r="U4263" i="14"/>
  <c r="O4263" i="14"/>
  <c r="U4262" i="14"/>
  <c r="O4262" i="14"/>
  <c r="U4261" i="14"/>
  <c r="O4261" i="14"/>
  <c r="U4260" i="14"/>
  <c r="O4260" i="14"/>
  <c r="U4259" i="14"/>
  <c r="O4259" i="14"/>
  <c r="U4258" i="14"/>
  <c r="O4258" i="14"/>
  <c r="U4257" i="14"/>
  <c r="O4257" i="14"/>
  <c r="U4256" i="14"/>
  <c r="O4256" i="14"/>
  <c r="U4255" i="14"/>
  <c r="O4255" i="14"/>
  <c r="U4254" i="14"/>
  <c r="O4254" i="14"/>
  <c r="U4253" i="14"/>
  <c r="O4253" i="14"/>
  <c r="U4252" i="14"/>
  <c r="O4252" i="14"/>
  <c r="U4251" i="14"/>
  <c r="O4251" i="14"/>
  <c r="U4250" i="14"/>
  <c r="O4250" i="14"/>
  <c r="U4249" i="14"/>
  <c r="O4249" i="14"/>
  <c r="U4248" i="14"/>
  <c r="O4248" i="14"/>
  <c r="U4247" i="14"/>
  <c r="O4247" i="14"/>
  <c r="U4246" i="14"/>
  <c r="O4246" i="14"/>
  <c r="U4245" i="14"/>
  <c r="O4245" i="14"/>
  <c r="U4244" i="14"/>
  <c r="O4244" i="14"/>
  <c r="U4243" i="14"/>
  <c r="O4243" i="14"/>
  <c r="U4242" i="14"/>
  <c r="O4242" i="14"/>
  <c r="U4241" i="14"/>
  <c r="O4241" i="14"/>
  <c r="U4240" i="14"/>
  <c r="O4240" i="14"/>
  <c r="U4239" i="14"/>
  <c r="O4239" i="14"/>
  <c r="U4238" i="14"/>
  <c r="O4238" i="14"/>
  <c r="U4237" i="14"/>
  <c r="O4237" i="14"/>
  <c r="U4236" i="14"/>
  <c r="O4236" i="14"/>
  <c r="U4235" i="14"/>
  <c r="O4235" i="14"/>
  <c r="U4234" i="14"/>
  <c r="O4234" i="14"/>
  <c r="U4233" i="14"/>
  <c r="O4233" i="14"/>
  <c r="U4232" i="14"/>
  <c r="O4232" i="14"/>
  <c r="U4231" i="14"/>
  <c r="O4231" i="14"/>
  <c r="U4230" i="14"/>
  <c r="O4230" i="14"/>
  <c r="U4229" i="14"/>
  <c r="O4229" i="14"/>
  <c r="U4228" i="14"/>
  <c r="O4228" i="14"/>
  <c r="U4227" i="14"/>
  <c r="O4227" i="14"/>
  <c r="U4226" i="14"/>
  <c r="O4226" i="14"/>
  <c r="U4225" i="14"/>
  <c r="O4225" i="14"/>
  <c r="U4224" i="14"/>
  <c r="O4224" i="14"/>
  <c r="U4223" i="14"/>
  <c r="O4223" i="14"/>
  <c r="U4222" i="14"/>
  <c r="O4222" i="14"/>
  <c r="U4221" i="14"/>
  <c r="O4221" i="14"/>
  <c r="U4220" i="14"/>
  <c r="O4220" i="14"/>
  <c r="U4219" i="14"/>
  <c r="O4219" i="14"/>
  <c r="U4218" i="14"/>
  <c r="O4218" i="14"/>
  <c r="U4217" i="14"/>
  <c r="O4217" i="14"/>
  <c r="U4216" i="14"/>
  <c r="O4216" i="14"/>
  <c r="U4215" i="14"/>
  <c r="O4215" i="14"/>
  <c r="U4214" i="14"/>
  <c r="O4214" i="14"/>
  <c r="U4213" i="14"/>
  <c r="O4213" i="14"/>
  <c r="U4212" i="14"/>
  <c r="O4212" i="14"/>
  <c r="U4211" i="14"/>
  <c r="O4211" i="14"/>
  <c r="U4210" i="14"/>
  <c r="O4210" i="14"/>
  <c r="U4209" i="14"/>
  <c r="O4209" i="14"/>
  <c r="U4208" i="14"/>
  <c r="O4208" i="14"/>
  <c r="U4207" i="14"/>
  <c r="O4207" i="14"/>
  <c r="U4206" i="14"/>
  <c r="O4206" i="14"/>
  <c r="U4205" i="14"/>
  <c r="O4205" i="14"/>
  <c r="U4204" i="14"/>
  <c r="O4204" i="14"/>
  <c r="U4203" i="14"/>
  <c r="O4203" i="14"/>
  <c r="U4202" i="14"/>
  <c r="O4202" i="14"/>
  <c r="U4201" i="14"/>
  <c r="O4201" i="14"/>
  <c r="U4200" i="14"/>
  <c r="O4200" i="14"/>
  <c r="U4199" i="14"/>
  <c r="O4199" i="14"/>
  <c r="U4198" i="14"/>
  <c r="O4198" i="14"/>
  <c r="U4197" i="14"/>
  <c r="O4197" i="14"/>
  <c r="U4196" i="14"/>
  <c r="O4196" i="14"/>
  <c r="U4195" i="14"/>
  <c r="O4195" i="14"/>
  <c r="U4194" i="14"/>
  <c r="O4194" i="14"/>
  <c r="U4193" i="14"/>
  <c r="O4193" i="14"/>
  <c r="U4192" i="14"/>
  <c r="O4192" i="14"/>
  <c r="U4191" i="14"/>
  <c r="O4191" i="14"/>
  <c r="U4190" i="14"/>
  <c r="O4190" i="14"/>
  <c r="U4189" i="14"/>
  <c r="O4189" i="14"/>
  <c r="U4188" i="14"/>
  <c r="O4188" i="14"/>
  <c r="U4187" i="14"/>
  <c r="O4187" i="14"/>
  <c r="U4186" i="14"/>
  <c r="O4186" i="14"/>
  <c r="U4185" i="14"/>
  <c r="O4185" i="14"/>
  <c r="U4184" i="14"/>
  <c r="O4184" i="14"/>
  <c r="U4183" i="14"/>
  <c r="O4183" i="14"/>
  <c r="U4182" i="14"/>
  <c r="O4182" i="14"/>
  <c r="U4181" i="14"/>
  <c r="O4181" i="14"/>
  <c r="U4180" i="14"/>
  <c r="O4180" i="14"/>
  <c r="U4179" i="14"/>
  <c r="O4179" i="14"/>
  <c r="U4178" i="14"/>
  <c r="O4178" i="14"/>
  <c r="U4177" i="14"/>
  <c r="O4177" i="14"/>
  <c r="U4176" i="14"/>
  <c r="O4176" i="14"/>
  <c r="U4175" i="14"/>
  <c r="O4175" i="14"/>
  <c r="U4174" i="14"/>
  <c r="O4174" i="14"/>
  <c r="U4173" i="14"/>
  <c r="O4173" i="14"/>
  <c r="U4172" i="14"/>
  <c r="O4172" i="14"/>
  <c r="U4171" i="14"/>
  <c r="O4171" i="14"/>
  <c r="U4170" i="14"/>
  <c r="O4170" i="14"/>
  <c r="U4169" i="14"/>
  <c r="O4169" i="14"/>
  <c r="U4168" i="14"/>
  <c r="O4168" i="14"/>
  <c r="U4167" i="14"/>
  <c r="O4167" i="14"/>
  <c r="U4166" i="14"/>
  <c r="O4166" i="14"/>
  <c r="U4165" i="14"/>
  <c r="O4165" i="14"/>
  <c r="U4164" i="14"/>
  <c r="O4164" i="14"/>
  <c r="U4163" i="14"/>
  <c r="O4163" i="14"/>
  <c r="U4162" i="14"/>
  <c r="O4162" i="14"/>
  <c r="U4161" i="14"/>
  <c r="O4161" i="14"/>
  <c r="U4160" i="14"/>
  <c r="O4160" i="14"/>
  <c r="U4159" i="14"/>
  <c r="O4159" i="14"/>
  <c r="U4158" i="14"/>
  <c r="O4158" i="14"/>
  <c r="U4157" i="14"/>
  <c r="O4157" i="14"/>
  <c r="U4156" i="14"/>
  <c r="O4156" i="14"/>
  <c r="U4155" i="14"/>
  <c r="O4155" i="14"/>
  <c r="U4154" i="14"/>
  <c r="O4154" i="14"/>
  <c r="U4153" i="14"/>
  <c r="O4153" i="14"/>
  <c r="U4152" i="14"/>
  <c r="O4152" i="14"/>
  <c r="U4151" i="14"/>
  <c r="O4151" i="14"/>
  <c r="U4150" i="14"/>
  <c r="O4150" i="14"/>
  <c r="U4149" i="14"/>
  <c r="O4149" i="14"/>
  <c r="U4148" i="14"/>
  <c r="O4148" i="14"/>
  <c r="U4147" i="14"/>
  <c r="O4147" i="14"/>
  <c r="U4146" i="14"/>
  <c r="O4146" i="14"/>
  <c r="U4145" i="14"/>
  <c r="O4145" i="14"/>
  <c r="U4144" i="14"/>
  <c r="O4144" i="14"/>
  <c r="U4143" i="14"/>
  <c r="O4143" i="14"/>
  <c r="U4142" i="14"/>
  <c r="O4142" i="14"/>
  <c r="U4141" i="14"/>
  <c r="O4141" i="14"/>
  <c r="U4140" i="14"/>
  <c r="O4140" i="14"/>
  <c r="U4139" i="14"/>
  <c r="O4139" i="14"/>
  <c r="U4138" i="14"/>
  <c r="O4138" i="14"/>
  <c r="U4137" i="14"/>
  <c r="O4137" i="14"/>
  <c r="U4136" i="14"/>
  <c r="O4136" i="14"/>
  <c r="U4135" i="14"/>
  <c r="O4135" i="14"/>
  <c r="U4134" i="14"/>
  <c r="O4134" i="14"/>
  <c r="U4133" i="14"/>
  <c r="O4133" i="14"/>
  <c r="U4132" i="14"/>
  <c r="O4132" i="14"/>
  <c r="U4131" i="14"/>
  <c r="O4131" i="14"/>
  <c r="U4130" i="14"/>
  <c r="O4130" i="14"/>
  <c r="U4129" i="14"/>
  <c r="O4129" i="14"/>
  <c r="U4128" i="14"/>
  <c r="O4128" i="14"/>
  <c r="U4127" i="14"/>
  <c r="O4127" i="14"/>
  <c r="U4126" i="14"/>
  <c r="O4126" i="14"/>
  <c r="U4125" i="14"/>
  <c r="O4125" i="14"/>
  <c r="U4124" i="14"/>
  <c r="O4124" i="14"/>
  <c r="U4123" i="14"/>
  <c r="O4123" i="14"/>
  <c r="U4122" i="14"/>
  <c r="O4122" i="14"/>
  <c r="U4121" i="14"/>
  <c r="O4121" i="14"/>
  <c r="U4120" i="14"/>
  <c r="O4120" i="14"/>
  <c r="U4119" i="14"/>
  <c r="O4119" i="14"/>
  <c r="U4118" i="14"/>
  <c r="O4118" i="14"/>
  <c r="U4117" i="14"/>
  <c r="O4117" i="14"/>
  <c r="U4116" i="14"/>
  <c r="O4116" i="14"/>
  <c r="U4115" i="14"/>
  <c r="O4115" i="14"/>
  <c r="U4114" i="14"/>
  <c r="O4114" i="14"/>
  <c r="U4113" i="14"/>
  <c r="O4113" i="14"/>
  <c r="U4112" i="14"/>
  <c r="O4112" i="14"/>
  <c r="U4111" i="14"/>
  <c r="O4111" i="14"/>
  <c r="U4110" i="14"/>
  <c r="O4110" i="14"/>
  <c r="U4109" i="14"/>
  <c r="O4109" i="14"/>
  <c r="U4108" i="14"/>
  <c r="O4108" i="14"/>
  <c r="U4107" i="14"/>
  <c r="O4107" i="14"/>
  <c r="U4106" i="14"/>
  <c r="O4106" i="14"/>
  <c r="U4105" i="14"/>
  <c r="O4105" i="14"/>
  <c r="U4104" i="14"/>
  <c r="O4104" i="14"/>
  <c r="U4103" i="14"/>
  <c r="O4103" i="14"/>
  <c r="U4102" i="14"/>
  <c r="O4102" i="14"/>
  <c r="U4101" i="14"/>
  <c r="O4101" i="14"/>
  <c r="U4100" i="14"/>
  <c r="O4100" i="14"/>
  <c r="U4099" i="14"/>
  <c r="O4099" i="14"/>
  <c r="U4098" i="14"/>
  <c r="O4098" i="14"/>
  <c r="U4097" i="14"/>
  <c r="O4097" i="14"/>
  <c r="U4096" i="14"/>
  <c r="O4096" i="14"/>
  <c r="U4095" i="14"/>
  <c r="O4095" i="14"/>
  <c r="U4094" i="14"/>
  <c r="O4094" i="14"/>
  <c r="U4093" i="14"/>
  <c r="O4093" i="14"/>
  <c r="U4092" i="14"/>
  <c r="O4092" i="14"/>
  <c r="U4091" i="14"/>
  <c r="O4091" i="14"/>
  <c r="U4090" i="14"/>
  <c r="O4090" i="14"/>
  <c r="U4089" i="14"/>
  <c r="O4089" i="14"/>
  <c r="U4088" i="14"/>
  <c r="O4088" i="14"/>
  <c r="U4087" i="14"/>
  <c r="O4087" i="14"/>
  <c r="U4086" i="14"/>
  <c r="O4086" i="14"/>
  <c r="U4085" i="14"/>
  <c r="O4085" i="14"/>
  <c r="U4084" i="14"/>
  <c r="O4084" i="14"/>
  <c r="U4083" i="14"/>
  <c r="O4083" i="14"/>
  <c r="U4082" i="14"/>
  <c r="O4082" i="14"/>
  <c r="U4081" i="14"/>
  <c r="O4081" i="14"/>
  <c r="U4080" i="14"/>
  <c r="O4080" i="14"/>
  <c r="U4079" i="14"/>
  <c r="O4079" i="14"/>
  <c r="U4078" i="14"/>
  <c r="O4078" i="14"/>
  <c r="U4077" i="14"/>
  <c r="O4077" i="14"/>
  <c r="U4076" i="14"/>
  <c r="O4076" i="14"/>
  <c r="U4075" i="14"/>
  <c r="O4075" i="14"/>
  <c r="U4074" i="14"/>
  <c r="O4074" i="14"/>
  <c r="U4073" i="14"/>
  <c r="O4073" i="14"/>
  <c r="U4072" i="14"/>
  <c r="O4072" i="14"/>
  <c r="U4071" i="14"/>
  <c r="O4071" i="14"/>
  <c r="U4070" i="14"/>
  <c r="O4070" i="14"/>
  <c r="U4069" i="14"/>
  <c r="O4069" i="14"/>
  <c r="U4068" i="14"/>
  <c r="O4068" i="14"/>
  <c r="U4067" i="14"/>
  <c r="O4067" i="14"/>
  <c r="U4066" i="14"/>
  <c r="O4066" i="14"/>
  <c r="U4065" i="14"/>
  <c r="O4065" i="14"/>
  <c r="U4064" i="14"/>
  <c r="O4064" i="14"/>
  <c r="U4063" i="14"/>
  <c r="O4063" i="14"/>
  <c r="U4062" i="14"/>
  <c r="O4062" i="14"/>
  <c r="U4061" i="14"/>
  <c r="O4061" i="14"/>
  <c r="U4060" i="14"/>
  <c r="O4060" i="14"/>
  <c r="U4059" i="14"/>
  <c r="O4059" i="14"/>
  <c r="U4058" i="14"/>
  <c r="O4058" i="14"/>
  <c r="U4057" i="14"/>
  <c r="O4057" i="14"/>
  <c r="U4056" i="14"/>
  <c r="O4056" i="14"/>
  <c r="U4055" i="14"/>
  <c r="O4055" i="14"/>
  <c r="U4054" i="14"/>
  <c r="O4054" i="14"/>
  <c r="U4053" i="14"/>
  <c r="O4053" i="14"/>
  <c r="U4052" i="14"/>
  <c r="O4052" i="14"/>
  <c r="U4051" i="14"/>
  <c r="O4051" i="14"/>
  <c r="U4050" i="14"/>
  <c r="O4050" i="14"/>
  <c r="U4049" i="14"/>
  <c r="O4049" i="14"/>
  <c r="U4048" i="14"/>
  <c r="O4048" i="14"/>
  <c r="U4047" i="14"/>
  <c r="O4047" i="14"/>
  <c r="U4046" i="14"/>
  <c r="O4046" i="14"/>
  <c r="U4045" i="14"/>
  <c r="O4045" i="14"/>
  <c r="U4044" i="14"/>
  <c r="O4044" i="14"/>
  <c r="U4043" i="14"/>
  <c r="O4043" i="14"/>
  <c r="U4042" i="14"/>
  <c r="O4042" i="14"/>
  <c r="U4041" i="14"/>
  <c r="O4041" i="14"/>
  <c r="U4040" i="14"/>
  <c r="O4040" i="14"/>
  <c r="U4039" i="14"/>
  <c r="O4039" i="14"/>
  <c r="U4038" i="14"/>
  <c r="O4038" i="14"/>
  <c r="U4037" i="14"/>
  <c r="O4037" i="14"/>
  <c r="U4036" i="14"/>
  <c r="O4036" i="14"/>
  <c r="U4035" i="14"/>
  <c r="O4035" i="14"/>
  <c r="U4034" i="14"/>
  <c r="O4034" i="14"/>
  <c r="U4033" i="14"/>
  <c r="O4033" i="14"/>
  <c r="U4032" i="14"/>
  <c r="O4032" i="14"/>
  <c r="U4031" i="14"/>
  <c r="O4031" i="14"/>
  <c r="U4030" i="14"/>
  <c r="O4030" i="14"/>
  <c r="U4029" i="14"/>
  <c r="O4029" i="14"/>
  <c r="U4028" i="14"/>
  <c r="O4028" i="14"/>
  <c r="U4027" i="14"/>
  <c r="O4027" i="14"/>
  <c r="U4026" i="14"/>
  <c r="O4026" i="14"/>
  <c r="U4025" i="14"/>
  <c r="O4025" i="14"/>
  <c r="U4024" i="14"/>
  <c r="O4024" i="14"/>
  <c r="U4023" i="14"/>
  <c r="O4023" i="14"/>
  <c r="U4022" i="14"/>
  <c r="O4022" i="14"/>
  <c r="U4021" i="14"/>
  <c r="O4021" i="14"/>
  <c r="U4020" i="14"/>
  <c r="O4020" i="14"/>
  <c r="U4019" i="14"/>
  <c r="O4019" i="14"/>
  <c r="U4018" i="14"/>
  <c r="O4018" i="14"/>
  <c r="U4017" i="14"/>
  <c r="O4017" i="14"/>
  <c r="U4016" i="14"/>
  <c r="O4016" i="14"/>
  <c r="U4015" i="14"/>
  <c r="O4015" i="14"/>
  <c r="U4014" i="14"/>
  <c r="O4014" i="14"/>
  <c r="U4013" i="14"/>
  <c r="O4013" i="14"/>
  <c r="U4012" i="14"/>
  <c r="O4012" i="14"/>
  <c r="U4011" i="14"/>
  <c r="O4011" i="14"/>
  <c r="U4010" i="14"/>
  <c r="O4010" i="14"/>
  <c r="U4009" i="14"/>
  <c r="O4009" i="14"/>
  <c r="U4008" i="14"/>
  <c r="O4008" i="14"/>
  <c r="U4007" i="14"/>
  <c r="O4007" i="14"/>
  <c r="U4006" i="14"/>
  <c r="O4006" i="14"/>
  <c r="U4005" i="14"/>
  <c r="O4005" i="14"/>
  <c r="U4004" i="14"/>
  <c r="O4004" i="14"/>
  <c r="U4003" i="14"/>
  <c r="O4003" i="14"/>
  <c r="U4002" i="14"/>
  <c r="O4002" i="14"/>
  <c r="U4001" i="14"/>
  <c r="O4001" i="14"/>
  <c r="U4000" i="14"/>
  <c r="O4000" i="14"/>
  <c r="U3999" i="14"/>
  <c r="O3999" i="14"/>
  <c r="U3998" i="14"/>
  <c r="O3998" i="14"/>
  <c r="U3997" i="14"/>
  <c r="O3997" i="14"/>
  <c r="U3996" i="14"/>
  <c r="O3996" i="14"/>
  <c r="U3995" i="14"/>
  <c r="O3995" i="14"/>
  <c r="U3994" i="14"/>
  <c r="O3994" i="14"/>
  <c r="U3993" i="14"/>
  <c r="O3993" i="14"/>
  <c r="U3992" i="14"/>
  <c r="O3992" i="14"/>
  <c r="U3991" i="14"/>
  <c r="O3991" i="14"/>
  <c r="U3990" i="14"/>
  <c r="O3990" i="14"/>
  <c r="U3989" i="14"/>
  <c r="O3989" i="14"/>
  <c r="U3988" i="14"/>
  <c r="O3988" i="14"/>
  <c r="U3987" i="14"/>
  <c r="O3987" i="14"/>
  <c r="U3986" i="14"/>
  <c r="O3986" i="14"/>
  <c r="U3985" i="14"/>
  <c r="O3985" i="14"/>
  <c r="U3984" i="14"/>
  <c r="O3984" i="14"/>
  <c r="U3983" i="14"/>
  <c r="O3983" i="14"/>
  <c r="U3982" i="14"/>
  <c r="O3982" i="14"/>
  <c r="U3981" i="14"/>
  <c r="O3981" i="14"/>
  <c r="U3980" i="14"/>
  <c r="O3980" i="14"/>
  <c r="U3979" i="14"/>
  <c r="O3979" i="14"/>
  <c r="U3978" i="14"/>
  <c r="O3978" i="14"/>
  <c r="U3977" i="14"/>
  <c r="O3977" i="14"/>
  <c r="U3976" i="14"/>
  <c r="O3976" i="14"/>
  <c r="U3975" i="14"/>
  <c r="O3975" i="14"/>
  <c r="U3974" i="14"/>
  <c r="O3974" i="14"/>
  <c r="U3973" i="14"/>
  <c r="O3973" i="14"/>
  <c r="U3972" i="14"/>
  <c r="O3972" i="14"/>
  <c r="U3971" i="14"/>
  <c r="O3971" i="14"/>
  <c r="U3970" i="14"/>
  <c r="O3970" i="14"/>
  <c r="U3969" i="14"/>
  <c r="O3969" i="14"/>
  <c r="U3968" i="14"/>
  <c r="O3968" i="14"/>
  <c r="U3967" i="14"/>
  <c r="O3967" i="14"/>
  <c r="U3966" i="14"/>
  <c r="O3966" i="14"/>
  <c r="U3965" i="14"/>
  <c r="O3965" i="14"/>
  <c r="U3964" i="14"/>
  <c r="O3964" i="14"/>
  <c r="U3963" i="14"/>
  <c r="O3963" i="14"/>
  <c r="U3962" i="14"/>
  <c r="O3962" i="14"/>
  <c r="U3961" i="14"/>
  <c r="O3961" i="14"/>
  <c r="U3960" i="14"/>
  <c r="O3960" i="14"/>
  <c r="U3959" i="14"/>
  <c r="O3959" i="14"/>
  <c r="U3958" i="14"/>
  <c r="O3958" i="14"/>
  <c r="U3957" i="14"/>
  <c r="O3957" i="14"/>
  <c r="U3956" i="14"/>
  <c r="O3956" i="14"/>
  <c r="U3955" i="14"/>
  <c r="O3955" i="14"/>
  <c r="U3954" i="14"/>
  <c r="O3954" i="14"/>
  <c r="U3953" i="14"/>
  <c r="O3953" i="14"/>
  <c r="U3952" i="14"/>
  <c r="O3952" i="14"/>
  <c r="U3951" i="14"/>
  <c r="O3951" i="14"/>
  <c r="U3950" i="14"/>
  <c r="O3950" i="14"/>
  <c r="U3949" i="14"/>
  <c r="O3949" i="14"/>
  <c r="U3948" i="14"/>
  <c r="O3948" i="14"/>
  <c r="U3947" i="14"/>
  <c r="O3947" i="14"/>
  <c r="U3946" i="14"/>
  <c r="O3946" i="14"/>
  <c r="U3945" i="14"/>
  <c r="O3945" i="14"/>
  <c r="U3944" i="14"/>
  <c r="O3944" i="14"/>
  <c r="U3943" i="14"/>
  <c r="O3943" i="14"/>
  <c r="U3942" i="14"/>
  <c r="O3942" i="14"/>
  <c r="U3941" i="14"/>
  <c r="O3941" i="14"/>
  <c r="U3940" i="14"/>
  <c r="O3940" i="14"/>
  <c r="U3939" i="14"/>
  <c r="O3939" i="14"/>
  <c r="U3938" i="14"/>
  <c r="O3938" i="14"/>
  <c r="U3937" i="14"/>
  <c r="O3937" i="14"/>
  <c r="U3936" i="14"/>
  <c r="O3936" i="14"/>
  <c r="U3935" i="14"/>
  <c r="O3935" i="14"/>
  <c r="U3934" i="14"/>
  <c r="O3934" i="14"/>
  <c r="U3933" i="14"/>
  <c r="O3933" i="14"/>
  <c r="U3932" i="14"/>
  <c r="O3932" i="14"/>
  <c r="U3931" i="14"/>
  <c r="O3931" i="14"/>
  <c r="U3930" i="14"/>
  <c r="O3930" i="14"/>
  <c r="U3929" i="14"/>
  <c r="O3929" i="14"/>
  <c r="U3928" i="14"/>
  <c r="O3928" i="14"/>
  <c r="U3927" i="14"/>
  <c r="O3927" i="14"/>
  <c r="U3926" i="14"/>
  <c r="O3926" i="14"/>
  <c r="U3925" i="14"/>
  <c r="O3925" i="14"/>
  <c r="U3924" i="14"/>
  <c r="O3924" i="14"/>
  <c r="U3923" i="14"/>
  <c r="O3923" i="14"/>
  <c r="U3922" i="14"/>
  <c r="O3922" i="14"/>
  <c r="U3921" i="14"/>
  <c r="O3921" i="14"/>
  <c r="U3920" i="14"/>
  <c r="O3920" i="14"/>
  <c r="U3919" i="14"/>
  <c r="O3919" i="14"/>
  <c r="U3918" i="14"/>
  <c r="O3918" i="14"/>
  <c r="U3917" i="14"/>
  <c r="O3917" i="14"/>
  <c r="U3916" i="14"/>
  <c r="O3916" i="14"/>
  <c r="U3915" i="14"/>
  <c r="O3915" i="14"/>
  <c r="U3914" i="14"/>
  <c r="O3914" i="14"/>
  <c r="U3913" i="14"/>
  <c r="O3913" i="14"/>
  <c r="U3912" i="14"/>
  <c r="O3912" i="14"/>
  <c r="U3911" i="14"/>
  <c r="O3911" i="14"/>
  <c r="U3910" i="14"/>
  <c r="O3910" i="14"/>
  <c r="U3909" i="14"/>
  <c r="O3909" i="14"/>
  <c r="U3908" i="14"/>
  <c r="O3908" i="14"/>
  <c r="U3907" i="14"/>
  <c r="O3907" i="14"/>
  <c r="U3906" i="14"/>
  <c r="O3906" i="14"/>
  <c r="U3905" i="14"/>
  <c r="O3905" i="14"/>
  <c r="U3904" i="14"/>
  <c r="O3904" i="14"/>
  <c r="U3903" i="14"/>
  <c r="O3903" i="14"/>
  <c r="U3902" i="14"/>
  <c r="O3902" i="14"/>
  <c r="U3901" i="14"/>
  <c r="O3901" i="14"/>
  <c r="U3900" i="14"/>
  <c r="O3900" i="14"/>
  <c r="U3899" i="14"/>
  <c r="O3899" i="14"/>
  <c r="U3898" i="14"/>
  <c r="O3898" i="14"/>
  <c r="U3897" i="14"/>
  <c r="O3897" i="14"/>
  <c r="U3896" i="14"/>
  <c r="O3896" i="14"/>
  <c r="U3895" i="14"/>
  <c r="O3895" i="14"/>
  <c r="U3894" i="14"/>
  <c r="O3894" i="14"/>
  <c r="U3893" i="14"/>
  <c r="O3893" i="14"/>
  <c r="U3892" i="14"/>
  <c r="O3892" i="14"/>
  <c r="U3891" i="14"/>
  <c r="O3891" i="14"/>
  <c r="U3890" i="14"/>
  <c r="O3890" i="14"/>
  <c r="U3889" i="14"/>
  <c r="O3889" i="14"/>
  <c r="U3888" i="14"/>
  <c r="O3888" i="14"/>
  <c r="U3887" i="14"/>
  <c r="O3887" i="14"/>
  <c r="U3886" i="14"/>
  <c r="O3886" i="14"/>
  <c r="U3885" i="14"/>
  <c r="O3885" i="14"/>
  <c r="U3884" i="14"/>
  <c r="O3884" i="14"/>
  <c r="U3883" i="14"/>
  <c r="O3883" i="14"/>
  <c r="U3882" i="14"/>
  <c r="O3882" i="14"/>
  <c r="U3881" i="14"/>
  <c r="O3881" i="14"/>
  <c r="U3880" i="14"/>
  <c r="O3880" i="14"/>
  <c r="U3879" i="14"/>
  <c r="O3879" i="14"/>
  <c r="U3878" i="14"/>
  <c r="O3878" i="14"/>
  <c r="U3877" i="14"/>
  <c r="O3877" i="14"/>
  <c r="U3876" i="14"/>
  <c r="O3876" i="14"/>
  <c r="U3875" i="14"/>
  <c r="O3875" i="14"/>
  <c r="U3874" i="14"/>
  <c r="O3874" i="14"/>
  <c r="U3873" i="14"/>
  <c r="O3873" i="14"/>
  <c r="U3872" i="14"/>
  <c r="O3872" i="14"/>
  <c r="U3871" i="14"/>
  <c r="O3871" i="14"/>
  <c r="U3870" i="14"/>
  <c r="O3870" i="14"/>
  <c r="U3869" i="14"/>
  <c r="O3869" i="14"/>
  <c r="U3868" i="14"/>
  <c r="O3868" i="14"/>
  <c r="U3867" i="14"/>
  <c r="O3867" i="14"/>
  <c r="U3866" i="14"/>
  <c r="O3866" i="14"/>
  <c r="U3865" i="14"/>
  <c r="O3865" i="14"/>
  <c r="U3864" i="14"/>
  <c r="O3864" i="14"/>
  <c r="U3863" i="14"/>
  <c r="O3863" i="14"/>
  <c r="U3862" i="14"/>
  <c r="O3862" i="14"/>
  <c r="U3861" i="14"/>
  <c r="O3861" i="14"/>
  <c r="U3860" i="14"/>
  <c r="O3860" i="14"/>
  <c r="U3859" i="14"/>
  <c r="O3859" i="14"/>
  <c r="U3858" i="14"/>
  <c r="O3858" i="14"/>
  <c r="U3857" i="14"/>
  <c r="O3857" i="14"/>
  <c r="U3856" i="14"/>
  <c r="O3856" i="14"/>
  <c r="U3855" i="14"/>
  <c r="O3855" i="14"/>
  <c r="U3854" i="14"/>
  <c r="O3854" i="14"/>
  <c r="U3853" i="14"/>
  <c r="O3853" i="14"/>
  <c r="U3852" i="14"/>
  <c r="O3852" i="14"/>
  <c r="U3851" i="14"/>
  <c r="O3851" i="14"/>
  <c r="U3850" i="14"/>
  <c r="O3850" i="14"/>
  <c r="U3849" i="14"/>
  <c r="O3849" i="14"/>
  <c r="U3848" i="14"/>
  <c r="O3848" i="14"/>
  <c r="U3847" i="14"/>
  <c r="O3847" i="14"/>
  <c r="U3846" i="14"/>
  <c r="O3846" i="14"/>
  <c r="U3845" i="14"/>
  <c r="O3845" i="14"/>
  <c r="U3844" i="14"/>
  <c r="O3844" i="14"/>
  <c r="U3843" i="14"/>
  <c r="O3843" i="14"/>
  <c r="U3842" i="14"/>
  <c r="O3842" i="14"/>
  <c r="U3841" i="14"/>
  <c r="O3841" i="14"/>
  <c r="U3840" i="14"/>
  <c r="O3840" i="14"/>
  <c r="U3839" i="14"/>
  <c r="O3839" i="14"/>
  <c r="U3838" i="14"/>
  <c r="O3838" i="14"/>
  <c r="U3837" i="14"/>
  <c r="O3837" i="14"/>
  <c r="U3836" i="14"/>
  <c r="O3836" i="14"/>
  <c r="U3835" i="14"/>
  <c r="O3835" i="14"/>
  <c r="U3834" i="14"/>
  <c r="O3834" i="14"/>
  <c r="U3833" i="14"/>
  <c r="O3833" i="14"/>
  <c r="U3832" i="14"/>
  <c r="O3832" i="14"/>
  <c r="U3831" i="14"/>
  <c r="O3831" i="14"/>
  <c r="U3830" i="14"/>
  <c r="O3830" i="14"/>
  <c r="U3829" i="14"/>
  <c r="O3829" i="14"/>
  <c r="U3828" i="14"/>
  <c r="O3828" i="14"/>
  <c r="U3827" i="14"/>
  <c r="O3827" i="14"/>
  <c r="U3826" i="14"/>
  <c r="O3826" i="14"/>
  <c r="U3825" i="14"/>
  <c r="O3825" i="14"/>
  <c r="U3824" i="14"/>
  <c r="O3824" i="14"/>
  <c r="U3823" i="14"/>
  <c r="O3823" i="14"/>
  <c r="U3822" i="14"/>
  <c r="O3822" i="14"/>
  <c r="U3821" i="14"/>
  <c r="O3821" i="14"/>
  <c r="U3820" i="14"/>
  <c r="O3820" i="14"/>
  <c r="U3819" i="14"/>
  <c r="O3819" i="14"/>
  <c r="U3818" i="14"/>
  <c r="O3818" i="14"/>
  <c r="U3817" i="14"/>
  <c r="O3817" i="14"/>
  <c r="U3816" i="14"/>
  <c r="O3816" i="14"/>
  <c r="U3815" i="14"/>
  <c r="O3815" i="14"/>
  <c r="U3814" i="14"/>
  <c r="O3814" i="14"/>
  <c r="U3813" i="14"/>
  <c r="O3813" i="14"/>
  <c r="U3812" i="14"/>
  <c r="O3812" i="14"/>
  <c r="U3811" i="14"/>
  <c r="O3811" i="14"/>
  <c r="U3810" i="14"/>
  <c r="O3810" i="14"/>
  <c r="U3809" i="14"/>
  <c r="O3809" i="14"/>
  <c r="U3808" i="14"/>
  <c r="O3808" i="14"/>
  <c r="U3807" i="14"/>
  <c r="O3807" i="14"/>
  <c r="U3806" i="14"/>
  <c r="O3806" i="14"/>
  <c r="U3805" i="14"/>
  <c r="O3805" i="14"/>
  <c r="U3804" i="14"/>
  <c r="O3804" i="14"/>
  <c r="U3803" i="14"/>
  <c r="O3803" i="14"/>
  <c r="U3802" i="14"/>
  <c r="O3802" i="14"/>
  <c r="U3801" i="14"/>
  <c r="O3801" i="14"/>
  <c r="U3800" i="14"/>
  <c r="O3800" i="14"/>
  <c r="U3799" i="14"/>
  <c r="O3799" i="14"/>
  <c r="U3798" i="14"/>
  <c r="O3798" i="14"/>
  <c r="U3797" i="14"/>
  <c r="O3797" i="14"/>
  <c r="U3796" i="14"/>
  <c r="O3796" i="14"/>
  <c r="U3795" i="14"/>
  <c r="O3795" i="14"/>
  <c r="U3794" i="14"/>
  <c r="O3794" i="14"/>
  <c r="U3793" i="14"/>
  <c r="O3793" i="14"/>
  <c r="U3792" i="14"/>
  <c r="O3792" i="14"/>
  <c r="U3791" i="14"/>
  <c r="O3791" i="14"/>
  <c r="U3790" i="14"/>
  <c r="O3790" i="14"/>
  <c r="U3789" i="14"/>
  <c r="O3789" i="14"/>
  <c r="U3788" i="14"/>
  <c r="O3788" i="14"/>
  <c r="U3787" i="14"/>
  <c r="O3787" i="14"/>
  <c r="U3786" i="14"/>
  <c r="O3786" i="14"/>
  <c r="U3785" i="14"/>
  <c r="O3785" i="14"/>
  <c r="U3784" i="14"/>
  <c r="O3784" i="14"/>
  <c r="U3783" i="14"/>
  <c r="O3783" i="14"/>
  <c r="U3782" i="14"/>
  <c r="O3782" i="14"/>
  <c r="U3781" i="14"/>
  <c r="O3781" i="14"/>
  <c r="U3780" i="14"/>
  <c r="O3780" i="14"/>
  <c r="U3779" i="14"/>
  <c r="O3779" i="14"/>
  <c r="U3778" i="14"/>
  <c r="O3778" i="14"/>
  <c r="U3777" i="14"/>
  <c r="O3777" i="14"/>
  <c r="U3776" i="14"/>
  <c r="O3776" i="14"/>
  <c r="U3775" i="14"/>
  <c r="O3775" i="14"/>
  <c r="U3774" i="14"/>
  <c r="O3774" i="14"/>
  <c r="U3773" i="14"/>
  <c r="O3773" i="14"/>
  <c r="U3772" i="14"/>
  <c r="O3772" i="14"/>
  <c r="U3771" i="14"/>
  <c r="O3771" i="14"/>
  <c r="U3770" i="14"/>
  <c r="O3770" i="14"/>
  <c r="U3769" i="14"/>
  <c r="O3769" i="14"/>
  <c r="U3768" i="14"/>
  <c r="O3768" i="14"/>
  <c r="U3767" i="14"/>
  <c r="O3767" i="14"/>
  <c r="U3766" i="14"/>
  <c r="O3766" i="14"/>
  <c r="U3765" i="14"/>
  <c r="O3765" i="14"/>
  <c r="U3764" i="14"/>
  <c r="O3764" i="14"/>
  <c r="U3763" i="14"/>
  <c r="O3763" i="14"/>
  <c r="U3762" i="14"/>
  <c r="O3762" i="14"/>
  <c r="U3761" i="14"/>
  <c r="O3761" i="14"/>
  <c r="U3760" i="14"/>
  <c r="O3760" i="14"/>
  <c r="U3759" i="14"/>
  <c r="O3759" i="14"/>
  <c r="U3758" i="14"/>
  <c r="O3758" i="14"/>
  <c r="U3757" i="14"/>
  <c r="O3757" i="14"/>
  <c r="U3756" i="14"/>
  <c r="O3756" i="14"/>
  <c r="U3755" i="14"/>
  <c r="O3755" i="14"/>
  <c r="U3754" i="14"/>
  <c r="O3754" i="14"/>
  <c r="U3753" i="14"/>
  <c r="O3753" i="14"/>
  <c r="U3752" i="14"/>
  <c r="O3752" i="14"/>
  <c r="U3751" i="14"/>
  <c r="O3751" i="14"/>
  <c r="U3750" i="14"/>
  <c r="O3750" i="14"/>
  <c r="U3749" i="14"/>
  <c r="O3749" i="14"/>
  <c r="U3748" i="14"/>
  <c r="O3748" i="14"/>
  <c r="U3747" i="14"/>
  <c r="O3747" i="14"/>
  <c r="U3746" i="14"/>
  <c r="O3746" i="14"/>
  <c r="U3745" i="14"/>
  <c r="O3745" i="14"/>
  <c r="U3744" i="14"/>
  <c r="O3744" i="14"/>
  <c r="U3743" i="14"/>
  <c r="O3743" i="14"/>
  <c r="U3742" i="14"/>
  <c r="O3742" i="14"/>
  <c r="U3741" i="14"/>
  <c r="O3741" i="14"/>
  <c r="U3740" i="14"/>
  <c r="O3740" i="14"/>
  <c r="U3739" i="14"/>
  <c r="O3739" i="14"/>
  <c r="U3738" i="14"/>
  <c r="O3738" i="14"/>
  <c r="U3737" i="14"/>
  <c r="O3737" i="14"/>
  <c r="U3736" i="14"/>
  <c r="O3736" i="14"/>
  <c r="U3735" i="14"/>
  <c r="O3735" i="14"/>
  <c r="U3734" i="14"/>
  <c r="O3734" i="14"/>
  <c r="U3733" i="14"/>
  <c r="O3733" i="14"/>
  <c r="U3732" i="14"/>
  <c r="O3732" i="14"/>
  <c r="U3731" i="14"/>
  <c r="O3731" i="14"/>
  <c r="U3730" i="14"/>
  <c r="O3730" i="14"/>
  <c r="U3729" i="14"/>
  <c r="O3729" i="14"/>
  <c r="U3728" i="14"/>
  <c r="O3728" i="14"/>
  <c r="U3727" i="14"/>
  <c r="O3727" i="14"/>
  <c r="U3726" i="14"/>
  <c r="O3726" i="14"/>
  <c r="U3725" i="14"/>
  <c r="O3725" i="14"/>
  <c r="U3724" i="14"/>
  <c r="O3724" i="14"/>
  <c r="U3723" i="14"/>
  <c r="O3723" i="14"/>
  <c r="U3722" i="14"/>
  <c r="O3722" i="14"/>
  <c r="U3721" i="14"/>
  <c r="O3721" i="14"/>
  <c r="U3720" i="14"/>
  <c r="O3720" i="14"/>
  <c r="U3719" i="14"/>
  <c r="O3719" i="14"/>
  <c r="U3718" i="14"/>
  <c r="O3718" i="14"/>
  <c r="U3717" i="14"/>
  <c r="O3717" i="14"/>
  <c r="U3716" i="14"/>
  <c r="O3716" i="14"/>
  <c r="U3715" i="14"/>
  <c r="O3715" i="14"/>
  <c r="U3714" i="14"/>
  <c r="O3714" i="14"/>
  <c r="U3713" i="14"/>
  <c r="O3713" i="14"/>
  <c r="U3712" i="14"/>
  <c r="O3712" i="14"/>
  <c r="U3711" i="14"/>
  <c r="O3711" i="14"/>
  <c r="U3710" i="14"/>
  <c r="O3710" i="14"/>
  <c r="U3709" i="14"/>
  <c r="O3709" i="14"/>
  <c r="U3708" i="14"/>
  <c r="O3708" i="14"/>
  <c r="U3707" i="14"/>
  <c r="O3707" i="14"/>
  <c r="U3706" i="14"/>
  <c r="O3706" i="14"/>
  <c r="U3705" i="14"/>
  <c r="O3705" i="14"/>
  <c r="U3704" i="14"/>
  <c r="O3704" i="14"/>
  <c r="U3703" i="14"/>
  <c r="O3703" i="14"/>
  <c r="U3702" i="14"/>
  <c r="O3702" i="14"/>
  <c r="U3701" i="14"/>
  <c r="O3701" i="14"/>
  <c r="U3700" i="14"/>
  <c r="O3700" i="14"/>
  <c r="U3699" i="14"/>
  <c r="O3699" i="14"/>
  <c r="U3698" i="14"/>
  <c r="O3698" i="14"/>
  <c r="U3697" i="14"/>
  <c r="O3697" i="14"/>
  <c r="U3696" i="14"/>
  <c r="O3696" i="14"/>
  <c r="U3695" i="14"/>
  <c r="O3695" i="14"/>
  <c r="U3694" i="14"/>
  <c r="O3694" i="14"/>
  <c r="U3693" i="14"/>
  <c r="O3693" i="14"/>
  <c r="U3692" i="14"/>
  <c r="O3692" i="14"/>
  <c r="U3691" i="14"/>
  <c r="O3691" i="14"/>
  <c r="U3690" i="14"/>
  <c r="O3690" i="14"/>
  <c r="U3689" i="14"/>
  <c r="O3689" i="14"/>
  <c r="U3688" i="14"/>
  <c r="O3688" i="14"/>
  <c r="U3687" i="14"/>
  <c r="O3687" i="14"/>
  <c r="U3686" i="14"/>
  <c r="O3686" i="14"/>
  <c r="U3685" i="14"/>
  <c r="O3685" i="14"/>
  <c r="U3684" i="14"/>
  <c r="O3684" i="14"/>
  <c r="U3683" i="14"/>
  <c r="O3683" i="14"/>
  <c r="U3682" i="14"/>
  <c r="O3682" i="14"/>
  <c r="U3681" i="14"/>
  <c r="O3681" i="14"/>
  <c r="U3680" i="14"/>
  <c r="O3680" i="14"/>
  <c r="U3679" i="14"/>
  <c r="O3679" i="14"/>
  <c r="U3678" i="14"/>
  <c r="O3678" i="14"/>
  <c r="U3677" i="14"/>
  <c r="O3677" i="14"/>
  <c r="U3676" i="14"/>
  <c r="O3676" i="14"/>
  <c r="U3675" i="14"/>
  <c r="O3675" i="14"/>
  <c r="U3674" i="14"/>
  <c r="O3674" i="14"/>
  <c r="U3673" i="14"/>
  <c r="O3673" i="14"/>
  <c r="U3672" i="14"/>
  <c r="O3672" i="14"/>
  <c r="U3671" i="14"/>
  <c r="O3671" i="14"/>
  <c r="U3670" i="14"/>
  <c r="O3670" i="14"/>
  <c r="U3669" i="14"/>
  <c r="O3669" i="14"/>
  <c r="U3668" i="14"/>
  <c r="O3668" i="14"/>
  <c r="U3667" i="14"/>
  <c r="O3667" i="14"/>
  <c r="U3666" i="14"/>
  <c r="O3666" i="14"/>
  <c r="U3665" i="14"/>
  <c r="O3665" i="14"/>
  <c r="U3664" i="14"/>
  <c r="O3664" i="14"/>
  <c r="U3663" i="14"/>
  <c r="O3663" i="14"/>
  <c r="U3662" i="14"/>
  <c r="O3662" i="14"/>
  <c r="U3661" i="14"/>
  <c r="O3661" i="14"/>
  <c r="U3660" i="14"/>
  <c r="O3660" i="14"/>
  <c r="U3659" i="14"/>
  <c r="O3659" i="14"/>
  <c r="U3658" i="14"/>
  <c r="O3658" i="14"/>
  <c r="U3657" i="14"/>
  <c r="O3657" i="14"/>
  <c r="U3656" i="14"/>
  <c r="O3656" i="14"/>
  <c r="U3655" i="14"/>
  <c r="O3655" i="14"/>
  <c r="U3654" i="14"/>
  <c r="O3654" i="14"/>
  <c r="U3653" i="14"/>
  <c r="O3653" i="14"/>
  <c r="U3652" i="14"/>
  <c r="O3652" i="14"/>
  <c r="U3651" i="14"/>
  <c r="O3651" i="14"/>
  <c r="U3650" i="14"/>
  <c r="O3650" i="14"/>
  <c r="U3649" i="14"/>
  <c r="O3649" i="14"/>
  <c r="U3648" i="14"/>
  <c r="O3648" i="14"/>
  <c r="U3647" i="14"/>
  <c r="O3647" i="14"/>
  <c r="U3646" i="14"/>
  <c r="O3646" i="14"/>
  <c r="U3645" i="14"/>
  <c r="O3645" i="14"/>
  <c r="U3644" i="14"/>
  <c r="O3644" i="14"/>
  <c r="U3643" i="14"/>
  <c r="O3643" i="14"/>
  <c r="U3642" i="14"/>
  <c r="O3642" i="14"/>
  <c r="U3641" i="14"/>
  <c r="O3641" i="14"/>
  <c r="U3640" i="14"/>
  <c r="O3640" i="14"/>
  <c r="U3639" i="14"/>
  <c r="O3639" i="14"/>
  <c r="U3638" i="14"/>
  <c r="O3638" i="14"/>
  <c r="U3637" i="14"/>
  <c r="O3637" i="14"/>
  <c r="U3636" i="14"/>
  <c r="O3636" i="14"/>
  <c r="U3635" i="14"/>
  <c r="O3635" i="14"/>
  <c r="U3634" i="14"/>
  <c r="O3634" i="14"/>
  <c r="U3633" i="14"/>
  <c r="O3633" i="14"/>
  <c r="U3632" i="14"/>
  <c r="O3632" i="14"/>
  <c r="U3631" i="14"/>
  <c r="O3631" i="14"/>
  <c r="U3630" i="14"/>
  <c r="O3630" i="14"/>
  <c r="U3629" i="14"/>
  <c r="O3629" i="14"/>
  <c r="U3628" i="14"/>
  <c r="O3628" i="14"/>
  <c r="U3627" i="14"/>
  <c r="O3627" i="14"/>
  <c r="U3626" i="14"/>
  <c r="O3626" i="14"/>
  <c r="U3625" i="14"/>
  <c r="O3625" i="14"/>
  <c r="U3624" i="14"/>
  <c r="O3624" i="14"/>
  <c r="U3623" i="14"/>
  <c r="O3623" i="14"/>
  <c r="U3622" i="14"/>
  <c r="O3622" i="14"/>
  <c r="U3621" i="14"/>
  <c r="O3621" i="14"/>
  <c r="U3620" i="14"/>
  <c r="O3620" i="14"/>
  <c r="U3619" i="14"/>
  <c r="O3619" i="14"/>
  <c r="U3618" i="14"/>
  <c r="O3618" i="14"/>
  <c r="U3617" i="14"/>
  <c r="O3617" i="14"/>
  <c r="U3616" i="14"/>
  <c r="O3616" i="14"/>
  <c r="U3615" i="14"/>
  <c r="O3615" i="14"/>
  <c r="U3614" i="14"/>
  <c r="O3614" i="14"/>
  <c r="U3613" i="14"/>
  <c r="O3613" i="14"/>
  <c r="U3612" i="14"/>
  <c r="O3612" i="14"/>
  <c r="U3611" i="14"/>
  <c r="O3611" i="14"/>
  <c r="U3610" i="14"/>
  <c r="O3610" i="14"/>
  <c r="U3609" i="14"/>
  <c r="O3609" i="14"/>
  <c r="U3608" i="14"/>
  <c r="O3608" i="14"/>
  <c r="U3607" i="14"/>
  <c r="O3607" i="14"/>
  <c r="U3606" i="14"/>
  <c r="O3606" i="14"/>
  <c r="U3605" i="14"/>
  <c r="O3605" i="14"/>
  <c r="U3604" i="14"/>
  <c r="O3604" i="14"/>
  <c r="U3603" i="14"/>
  <c r="O3603" i="14"/>
  <c r="U3602" i="14"/>
  <c r="O3602" i="14"/>
  <c r="U3601" i="14"/>
  <c r="O3601" i="14"/>
  <c r="U3600" i="14"/>
  <c r="O3600" i="14"/>
  <c r="U3599" i="14"/>
  <c r="O3599" i="14"/>
  <c r="U3598" i="14"/>
  <c r="O3598" i="14"/>
  <c r="U3597" i="14"/>
  <c r="O3597" i="14"/>
  <c r="U3596" i="14"/>
  <c r="O3596" i="14"/>
  <c r="U3595" i="14"/>
  <c r="O3595" i="14"/>
  <c r="U3594" i="14"/>
  <c r="O3594" i="14"/>
  <c r="U3593" i="14"/>
  <c r="O3593" i="14"/>
  <c r="U3592" i="14"/>
  <c r="O3592" i="14"/>
  <c r="U3591" i="14"/>
  <c r="O3591" i="14"/>
  <c r="U3590" i="14"/>
  <c r="O3590" i="14"/>
  <c r="U3589" i="14"/>
  <c r="O3589" i="14"/>
  <c r="U3588" i="14"/>
  <c r="O3588" i="14"/>
  <c r="U3587" i="14"/>
  <c r="O3587" i="14"/>
  <c r="U3586" i="14"/>
  <c r="O3586" i="14"/>
  <c r="U3585" i="14"/>
  <c r="O3585" i="14"/>
  <c r="U3584" i="14"/>
  <c r="O3584" i="14"/>
  <c r="U3583" i="14"/>
  <c r="O3583" i="14"/>
  <c r="U3582" i="14"/>
  <c r="O3582" i="14"/>
  <c r="U3581" i="14"/>
  <c r="O3581" i="14"/>
  <c r="U3580" i="14"/>
  <c r="O3580" i="14"/>
  <c r="U3579" i="14"/>
  <c r="O3579" i="14"/>
  <c r="U3578" i="14"/>
  <c r="O3578" i="14"/>
  <c r="U3577" i="14"/>
  <c r="O3577" i="14"/>
  <c r="U3576" i="14"/>
  <c r="O3576" i="14"/>
  <c r="U3575" i="14"/>
  <c r="O3575" i="14"/>
  <c r="U3574" i="14"/>
  <c r="O3574" i="14"/>
  <c r="U3573" i="14"/>
  <c r="O3573" i="14"/>
  <c r="U3572" i="14"/>
  <c r="O3572" i="14"/>
  <c r="U3571" i="14"/>
  <c r="O3571" i="14"/>
  <c r="U3570" i="14"/>
  <c r="O3570" i="14"/>
  <c r="U3569" i="14"/>
  <c r="O3569" i="14"/>
  <c r="U3568" i="14"/>
  <c r="O3568" i="14"/>
  <c r="U3567" i="14"/>
  <c r="O3567" i="14"/>
  <c r="U3566" i="14"/>
  <c r="O3566" i="14"/>
  <c r="U3565" i="14"/>
  <c r="O3565" i="14"/>
  <c r="U3564" i="14"/>
  <c r="O3564" i="14"/>
  <c r="U3563" i="14"/>
  <c r="O3563" i="14"/>
  <c r="U3562" i="14"/>
  <c r="O3562" i="14"/>
  <c r="U3561" i="14"/>
  <c r="O3561" i="14"/>
  <c r="U3560" i="14"/>
  <c r="O3560" i="14"/>
  <c r="U3559" i="14"/>
  <c r="O3559" i="14"/>
  <c r="U3558" i="14"/>
  <c r="O3558" i="14"/>
  <c r="U3557" i="14"/>
  <c r="O3557" i="14"/>
  <c r="U3556" i="14"/>
  <c r="O3556" i="14"/>
  <c r="U3555" i="14"/>
  <c r="O3555" i="14"/>
  <c r="U3554" i="14"/>
  <c r="O3554" i="14"/>
  <c r="U3553" i="14"/>
  <c r="O3553" i="14"/>
  <c r="U3552" i="14"/>
  <c r="O3552" i="14"/>
  <c r="U3551" i="14"/>
  <c r="O3551" i="14"/>
  <c r="U3550" i="14"/>
  <c r="O3550" i="14"/>
  <c r="U3549" i="14"/>
  <c r="O3549" i="14"/>
  <c r="U3548" i="14"/>
  <c r="O3548" i="14"/>
  <c r="U3547" i="14"/>
  <c r="O3547" i="14"/>
  <c r="U3546" i="14"/>
  <c r="O3546" i="14"/>
  <c r="U3545" i="14"/>
  <c r="O3545" i="14"/>
  <c r="U3544" i="14"/>
  <c r="O3544" i="14"/>
  <c r="U3543" i="14"/>
  <c r="O3543" i="14"/>
  <c r="U3542" i="14"/>
  <c r="O3542" i="14"/>
  <c r="U3541" i="14"/>
  <c r="O3541" i="14"/>
  <c r="U3540" i="14"/>
  <c r="O3540" i="14"/>
  <c r="U3539" i="14"/>
  <c r="O3539" i="14"/>
  <c r="U3538" i="14"/>
  <c r="O3538" i="14"/>
  <c r="U3537" i="14"/>
  <c r="O3537" i="14"/>
  <c r="U3536" i="14"/>
  <c r="O3536" i="14"/>
  <c r="U3535" i="14"/>
  <c r="O3535" i="14"/>
  <c r="U3534" i="14"/>
  <c r="O3534" i="14"/>
  <c r="U3533" i="14"/>
  <c r="O3533" i="14"/>
  <c r="U3532" i="14"/>
  <c r="O3532" i="14"/>
  <c r="U3531" i="14"/>
  <c r="O3531" i="14"/>
  <c r="U3530" i="14"/>
  <c r="O3530" i="14"/>
  <c r="U3529" i="14"/>
  <c r="O3529" i="14"/>
  <c r="U3528" i="14"/>
  <c r="O3528" i="14"/>
  <c r="U3527" i="14"/>
  <c r="O3527" i="14"/>
  <c r="U3526" i="14"/>
  <c r="O3526" i="14"/>
  <c r="U3525" i="14"/>
  <c r="O3525" i="14"/>
  <c r="U3524" i="14"/>
  <c r="O3524" i="14"/>
  <c r="U3523" i="14"/>
  <c r="O3523" i="14"/>
  <c r="U3522" i="14"/>
  <c r="O3522" i="14"/>
  <c r="U3521" i="14"/>
  <c r="O3521" i="14"/>
  <c r="U3520" i="14"/>
  <c r="O3520" i="14"/>
  <c r="U3519" i="14"/>
  <c r="O3519" i="14"/>
  <c r="U3518" i="14"/>
  <c r="O3518" i="14"/>
  <c r="U3517" i="14"/>
  <c r="O3517" i="14"/>
  <c r="U3516" i="14"/>
  <c r="O3516" i="14"/>
  <c r="U3515" i="14"/>
  <c r="O3515" i="14"/>
  <c r="U3514" i="14"/>
  <c r="O3514" i="14"/>
  <c r="U3513" i="14"/>
  <c r="O3513" i="14"/>
  <c r="U3512" i="14"/>
  <c r="O3512" i="14"/>
  <c r="U3511" i="14"/>
  <c r="O3511" i="14"/>
  <c r="U3510" i="14"/>
  <c r="O3510" i="14"/>
  <c r="U3509" i="14"/>
  <c r="O3509" i="14"/>
  <c r="U3508" i="14"/>
  <c r="O3508" i="14"/>
  <c r="U3507" i="14"/>
  <c r="O3507" i="14"/>
  <c r="U3506" i="14"/>
  <c r="O3506" i="14"/>
  <c r="U3505" i="14"/>
  <c r="O3505" i="14"/>
  <c r="U3504" i="14"/>
  <c r="O3504" i="14"/>
  <c r="U3503" i="14"/>
  <c r="O3503" i="14"/>
  <c r="U3502" i="14"/>
  <c r="O3502" i="14"/>
  <c r="U3501" i="14"/>
  <c r="O3501" i="14"/>
  <c r="U3500" i="14"/>
  <c r="O3500" i="14"/>
  <c r="U3499" i="14"/>
  <c r="O3499" i="14"/>
  <c r="U3498" i="14"/>
  <c r="O3498" i="14"/>
  <c r="U3497" i="14"/>
  <c r="O3497" i="14"/>
  <c r="U3496" i="14"/>
  <c r="O3496" i="14"/>
  <c r="U3495" i="14"/>
  <c r="O3495" i="14"/>
  <c r="U3494" i="14"/>
  <c r="O3494" i="14"/>
  <c r="U3493" i="14"/>
  <c r="O3493" i="14"/>
  <c r="U3492" i="14"/>
  <c r="O3492" i="14"/>
  <c r="U3491" i="14"/>
  <c r="O3491" i="14"/>
  <c r="U3490" i="14"/>
  <c r="O3490" i="14"/>
  <c r="U3489" i="14"/>
  <c r="O3489" i="14"/>
  <c r="U3488" i="14"/>
  <c r="O3488" i="14"/>
  <c r="U3487" i="14"/>
  <c r="O3487" i="14"/>
  <c r="U3486" i="14"/>
  <c r="O3486" i="14"/>
  <c r="U3485" i="14"/>
  <c r="O3485" i="14"/>
  <c r="U3484" i="14"/>
  <c r="O3484" i="14"/>
  <c r="U3483" i="14"/>
  <c r="O3483" i="14"/>
  <c r="U3482" i="14"/>
  <c r="O3482" i="14"/>
  <c r="U3481" i="14"/>
  <c r="O3481" i="14"/>
  <c r="U3480" i="14"/>
  <c r="O3480" i="14"/>
  <c r="U3479" i="14"/>
  <c r="O3479" i="14"/>
  <c r="U3478" i="14"/>
  <c r="O3478" i="14"/>
  <c r="U3477" i="14"/>
  <c r="O3477" i="14"/>
  <c r="U3476" i="14"/>
  <c r="O3476" i="14"/>
  <c r="U3475" i="14"/>
  <c r="O3475" i="14"/>
  <c r="U3474" i="14"/>
  <c r="O3474" i="14"/>
  <c r="U3473" i="14"/>
  <c r="O3473" i="14"/>
  <c r="U3472" i="14"/>
  <c r="O3472" i="14"/>
  <c r="U3471" i="14"/>
  <c r="O3471" i="14"/>
  <c r="U3470" i="14"/>
  <c r="O3470" i="14"/>
  <c r="U3469" i="14"/>
  <c r="O3469" i="14"/>
  <c r="U3468" i="14"/>
  <c r="O3468" i="14"/>
  <c r="U3467" i="14"/>
  <c r="O3467" i="14"/>
  <c r="U3466" i="14"/>
  <c r="O3466" i="14"/>
  <c r="U3465" i="14"/>
  <c r="O3465" i="14"/>
  <c r="U3464" i="14"/>
  <c r="O3464" i="14"/>
  <c r="U3463" i="14"/>
  <c r="O3463" i="14"/>
  <c r="U3462" i="14"/>
  <c r="O3462" i="14"/>
  <c r="U3461" i="14"/>
  <c r="O3461" i="14"/>
  <c r="U3460" i="14"/>
  <c r="O3460" i="14"/>
  <c r="U3459" i="14"/>
  <c r="O3459" i="14"/>
  <c r="U3458" i="14"/>
  <c r="O3458" i="14"/>
  <c r="U3457" i="14"/>
  <c r="O3457" i="14"/>
  <c r="U3456" i="14"/>
  <c r="O3456" i="14"/>
  <c r="U3455" i="14"/>
  <c r="O3455" i="14"/>
  <c r="U3454" i="14"/>
  <c r="O3454" i="14"/>
  <c r="U3453" i="14"/>
  <c r="O3453" i="14"/>
  <c r="U3452" i="14"/>
  <c r="O3452" i="14"/>
  <c r="U3451" i="14"/>
  <c r="O3451" i="14"/>
  <c r="U3450" i="14"/>
  <c r="O3450" i="14"/>
  <c r="U3449" i="14"/>
  <c r="O3449" i="14"/>
  <c r="U3448" i="14"/>
  <c r="O3448" i="14"/>
  <c r="U3447" i="14"/>
  <c r="O3447" i="14"/>
  <c r="U3446" i="14"/>
  <c r="O3446" i="14"/>
  <c r="U3445" i="14"/>
  <c r="O3445" i="14"/>
  <c r="U3444" i="14"/>
  <c r="O3444" i="14"/>
  <c r="U3443" i="14"/>
  <c r="O3443" i="14"/>
  <c r="U3442" i="14"/>
  <c r="O3442" i="14"/>
  <c r="U3441" i="14"/>
  <c r="O3441" i="14"/>
  <c r="U3440" i="14"/>
  <c r="O3440" i="14"/>
  <c r="U3439" i="14"/>
  <c r="O3439" i="14"/>
  <c r="U3438" i="14"/>
  <c r="O3438" i="14"/>
  <c r="U3437" i="14"/>
  <c r="O3437" i="14"/>
  <c r="U3436" i="14"/>
  <c r="O3436" i="14"/>
  <c r="U3435" i="14"/>
  <c r="O3435" i="14"/>
  <c r="U3434" i="14"/>
  <c r="O3434" i="14"/>
  <c r="U3433" i="14"/>
  <c r="O3433" i="14"/>
  <c r="U3432" i="14"/>
  <c r="O3432" i="14"/>
  <c r="U3431" i="14"/>
  <c r="O3431" i="14"/>
  <c r="U3430" i="14"/>
  <c r="O3430" i="14"/>
  <c r="U3429" i="14"/>
  <c r="O3429" i="14"/>
  <c r="U3428" i="14"/>
  <c r="O3428" i="14"/>
  <c r="U3427" i="14"/>
  <c r="O3427" i="14"/>
  <c r="U3426" i="14"/>
  <c r="O3426" i="14"/>
  <c r="U3425" i="14"/>
  <c r="O3425" i="14"/>
  <c r="U3424" i="14"/>
  <c r="O3424" i="14"/>
  <c r="U3423" i="14"/>
  <c r="O3423" i="14"/>
  <c r="U3422" i="14"/>
  <c r="O3422" i="14"/>
  <c r="U3421" i="14"/>
  <c r="O3421" i="14"/>
  <c r="U3420" i="14"/>
  <c r="O3420" i="14"/>
  <c r="U3419" i="14"/>
  <c r="O3419" i="14"/>
  <c r="U3418" i="14"/>
  <c r="O3418" i="14"/>
  <c r="U3417" i="14"/>
  <c r="O3417" i="14"/>
  <c r="U3416" i="14"/>
  <c r="O3416" i="14"/>
  <c r="U3415" i="14"/>
  <c r="O3415" i="14"/>
  <c r="U3414" i="14"/>
  <c r="O3414" i="14"/>
  <c r="U3413" i="14"/>
  <c r="O3413" i="14"/>
  <c r="U3412" i="14"/>
  <c r="O3412" i="14"/>
  <c r="U3411" i="14"/>
  <c r="O3411" i="14"/>
  <c r="U3410" i="14"/>
  <c r="O3410" i="14"/>
  <c r="U3409" i="14"/>
  <c r="O3409" i="14"/>
  <c r="U3408" i="14"/>
  <c r="O3408" i="14"/>
  <c r="U3407" i="14"/>
  <c r="O3407" i="14"/>
  <c r="U3406" i="14"/>
  <c r="O3406" i="14"/>
  <c r="U3405" i="14"/>
  <c r="O3405" i="14"/>
  <c r="U3404" i="14"/>
  <c r="O3404" i="14"/>
  <c r="U3403" i="14"/>
  <c r="O3403" i="14"/>
  <c r="U3402" i="14"/>
  <c r="O3402" i="14"/>
  <c r="U3401" i="14"/>
  <c r="O3401" i="14"/>
  <c r="U3400" i="14"/>
  <c r="O3400" i="14"/>
  <c r="U3399" i="14"/>
  <c r="O3399" i="14"/>
  <c r="U3398" i="14"/>
  <c r="O3398" i="14"/>
  <c r="U3397" i="14"/>
  <c r="O3397" i="14"/>
  <c r="U3396" i="14"/>
  <c r="O3396" i="14"/>
  <c r="U3395" i="14"/>
  <c r="O3395" i="14"/>
  <c r="U3394" i="14"/>
  <c r="O3394" i="14"/>
  <c r="U3393" i="14"/>
  <c r="O3393" i="14"/>
  <c r="U3392" i="14"/>
  <c r="O3392" i="14"/>
  <c r="U3391" i="14"/>
  <c r="O3391" i="14"/>
  <c r="U3390" i="14"/>
  <c r="O3390" i="14"/>
  <c r="U3389" i="14"/>
  <c r="O3389" i="14"/>
  <c r="U3388" i="14"/>
  <c r="O3388" i="14"/>
  <c r="U3387" i="14"/>
  <c r="O3387" i="14"/>
  <c r="U3386" i="14"/>
  <c r="O3386" i="14"/>
  <c r="U3385" i="14"/>
  <c r="O3385" i="14"/>
  <c r="U3384" i="14"/>
  <c r="O3384" i="14"/>
  <c r="U3383" i="14"/>
  <c r="O3383" i="14"/>
  <c r="U3382" i="14"/>
  <c r="O3382" i="14"/>
  <c r="U3381" i="14"/>
  <c r="O3381" i="14"/>
  <c r="U3380" i="14"/>
  <c r="O3380" i="14"/>
  <c r="U3379" i="14"/>
  <c r="O3379" i="14"/>
  <c r="U3378" i="14"/>
  <c r="O3378" i="14"/>
  <c r="U3377" i="14"/>
  <c r="O3377" i="14"/>
  <c r="U3376" i="14"/>
  <c r="O3376" i="14"/>
  <c r="U3375" i="14"/>
  <c r="O3375" i="14"/>
  <c r="U3374" i="14"/>
  <c r="O3374" i="14"/>
  <c r="U3373" i="14"/>
  <c r="O3373" i="14"/>
  <c r="U3372" i="14"/>
  <c r="O3372" i="14"/>
  <c r="U3371" i="14"/>
  <c r="O3371" i="14"/>
  <c r="U3370" i="14"/>
  <c r="O3370" i="14"/>
  <c r="U3369" i="14"/>
  <c r="O3369" i="14"/>
  <c r="U3368" i="14"/>
  <c r="O3368" i="14"/>
  <c r="U3367" i="14"/>
  <c r="O3367" i="14"/>
  <c r="U3366" i="14"/>
  <c r="O3366" i="14"/>
  <c r="U3365" i="14"/>
  <c r="O3365" i="14"/>
  <c r="U3364" i="14"/>
  <c r="O3364" i="14"/>
  <c r="U3363" i="14"/>
  <c r="O3363" i="14"/>
  <c r="U3362" i="14"/>
  <c r="O3362" i="14"/>
  <c r="U3361" i="14"/>
  <c r="O3361" i="14"/>
  <c r="U3360" i="14"/>
  <c r="O3360" i="14"/>
  <c r="U3359" i="14"/>
  <c r="O3359" i="14"/>
  <c r="U3358" i="14"/>
  <c r="O3358" i="14"/>
  <c r="U3357" i="14"/>
  <c r="O3357" i="14"/>
  <c r="U3356" i="14"/>
  <c r="O3356" i="14"/>
  <c r="U3355" i="14"/>
  <c r="O3355" i="14"/>
  <c r="U3354" i="14"/>
  <c r="O3354" i="14"/>
  <c r="U3353" i="14"/>
  <c r="O3353" i="14"/>
  <c r="U3352" i="14"/>
  <c r="O3352" i="14"/>
  <c r="U3351" i="14"/>
  <c r="O3351" i="14"/>
  <c r="U3350" i="14"/>
  <c r="O3350" i="14"/>
  <c r="U3349" i="14"/>
  <c r="O3349" i="14"/>
  <c r="U3348" i="14"/>
  <c r="O3348" i="14"/>
  <c r="U3347" i="14"/>
  <c r="O3347" i="14"/>
  <c r="U3346" i="14"/>
  <c r="O3346" i="14"/>
  <c r="U3345" i="14"/>
  <c r="O3345" i="14"/>
  <c r="U3344" i="14"/>
  <c r="O3344" i="14"/>
  <c r="U3343" i="14"/>
  <c r="O3343" i="14"/>
  <c r="U3342" i="14"/>
  <c r="O3342" i="14"/>
  <c r="U3341" i="14"/>
  <c r="O3341" i="14"/>
  <c r="U3340" i="14"/>
  <c r="O3340" i="14"/>
  <c r="U3339" i="14"/>
  <c r="O3339" i="14"/>
  <c r="U3338" i="14"/>
  <c r="O3338" i="14"/>
  <c r="U3337" i="14"/>
  <c r="O3337" i="14"/>
  <c r="U3336" i="14"/>
  <c r="O3336" i="14"/>
  <c r="U3335" i="14"/>
  <c r="O3335" i="14"/>
  <c r="U3334" i="14"/>
  <c r="O3334" i="14"/>
  <c r="U3333" i="14"/>
  <c r="O3333" i="14"/>
  <c r="U3332" i="14"/>
  <c r="O3332" i="14"/>
  <c r="U3331" i="14"/>
  <c r="O3331" i="14"/>
  <c r="U3330" i="14"/>
  <c r="O3330" i="14"/>
  <c r="U3329" i="14"/>
  <c r="O3329" i="14"/>
  <c r="U3328" i="14"/>
  <c r="O3328" i="14"/>
  <c r="U3327" i="14"/>
  <c r="O3327" i="14"/>
  <c r="U3326" i="14"/>
  <c r="O3326" i="14"/>
  <c r="U3325" i="14"/>
  <c r="O3325" i="14"/>
  <c r="U3324" i="14"/>
  <c r="O3324" i="14"/>
  <c r="U3323" i="14"/>
  <c r="O3323" i="14"/>
  <c r="U3322" i="14"/>
  <c r="O3322" i="14"/>
  <c r="U3321" i="14"/>
  <c r="O3321" i="14"/>
  <c r="U3320" i="14"/>
  <c r="O3320" i="14"/>
  <c r="U3319" i="14"/>
  <c r="O3319" i="14"/>
  <c r="U3318" i="14"/>
  <c r="O3318" i="14"/>
  <c r="U3317" i="14"/>
  <c r="O3317" i="14"/>
  <c r="U3316" i="14"/>
  <c r="O3316" i="14"/>
  <c r="U3315" i="14"/>
  <c r="O3315" i="14"/>
  <c r="U3314" i="14"/>
  <c r="O3314" i="14"/>
  <c r="U3313" i="14"/>
  <c r="O3313" i="14"/>
  <c r="U3312" i="14"/>
  <c r="O3312" i="14"/>
  <c r="U3311" i="14"/>
  <c r="O3311" i="14"/>
  <c r="U3310" i="14"/>
  <c r="O3310" i="14"/>
  <c r="U3309" i="14"/>
  <c r="O3309" i="14"/>
  <c r="U3308" i="14"/>
  <c r="O3308" i="14"/>
  <c r="U3307" i="14"/>
  <c r="O3307" i="14"/>
  <c r="U3306" i="14"/>
  <c r="O3306" i="14"/>
  <c r="U3305" i="14"/>
  <c r="O3305" i="14"/>
  <c r="U3304" i="14"/>
  <c r="O3304" i="14"/>
  <c r="U3303" i="14"/>
  <c r="O3303" i="14"/>
  <c r="U3302" i="14"/>
  <c r="O3302" i="14"/>
  <c r="U3301" i="14"/>
  <c r="O3301" i="14"/>
  <c r="U3300" i="14"/>
  <c r="O3300" i="14"/>
  <c r="U3299" i="14"/>
  <c r="O3299" i="14"/>
  <c r="U3298" i="14"/>
  <c r="O3298" i="14"/>
  <c r="U3297" i="14"/>
  <c r="O3297" i="14"/>
  <c r="U3296" i="14"/>
  <c r="O3296" i="14"/>
  <c r="U3295" i="14"/>
  <c r="O3295" i="14"/>
  <c r="U3294" i="14"/>
  <c r="O3294" i="14"/>
  <c r="U3293" i="14"/>
  <c r="O3293" i="14"/>
  <c r="U3292" i="14"/>
  <c r="O3292" i="14"/>
  <c r="U3291" i="14"/>
  <c r="O3291" i="14"/>
  <c r="U3290" i="14"/>
  <c r="O3290" i="14"/>
  <c r="U3289" i="14"/>
  <c r="O3289" i="14"/>
  <c r="U3288" i="14"/>
  <c r="O3288" i="14"/>
  <c r="U3287" i="14"/>
  <c r="O3287" i="14"/>
  <c r="U3286" i="14"/>
  <c r="O3286" i="14"/>
  <c r="U3285" i="14"/>
  <c r="O3285" i="14"/>
  <c r="U3284" i="14"/>
  <c r="O3284" i="14"/>
  <c r="U3283" i="14"/>
  <c r="O3283" i="14"/>
  <c r="U3282" i="14"/>
  <c r="O3282" i="14"/>
  <c r="U3281" i="14"/>
  <c r="O3281" i="14"/>
  <c r="U3280" i="14"/>
  <c r="O3280" i="14"/>
  <c r="U3279" i="14"/>
  <c r="O3279" i="14"/>
  <c r="U3278" i="14"/>
  <c r="O3278" i="14"/>
  <c r="U3277" i="14"/>
  <c r="O3277" i="14"/>
  <c r="U3276" i="14"/>
  <c r="O3276" i="14"/>
  <c r="U3275" i="14"/>
  <c r="O3275" i="14"/>
  <c r="U3274" i="14"/>
  <c r="O3274" i="14"/>
  <c r="U3273" i="14"/>
  <c r="O3273" i="14"/>
  <c r="U3272" i="14"/>
  <c r="O3272" i="14"/>
  <c r="U3271" i="14"/>
  <c r="O3271" i="14"/>
  <c r="U3270" i="14"/>
  <c r="O3270" i="14"/>
  <c r="U3269" i="14"/>
  <c r="O3269" i="14"/>
  <c r="U3268" i="14"/>
  <c r="O3268" i="14"/>
  <c r="U3267" i="14"/>
  <c r="O3267" i="14"/>
  <c r="U3266" i="14"/>
  <c r="O3266" i="14"/>
  <c r="U3265" i="14"/>
  <c r="O3265" i="14"/>
  <c r="U3264" i="14"/>
  <c r="O3264" i="14"/>
  <c r="U3263" i="14"/>
  <c r="O3263" i="14"/>
  <c r="U3262" i="14"/>
  <c r="O3262" i="14"/>
  <c r="U3261" i="14"/>
  <c r="O3261" i="14"/>
  <c r="U3260" i="14"/>
  <c r="O3260" i="14"/>
  <c r="U3259" i="14"/>
  <c r="O3259" i="14"/>
  <c r="U3258" i="14"/>
  <c r="O3258" i="14"/>
  <c r="U3257" i="14"/>
  <c r="O3257" i="14"/>
  <c r="U3256" i="14"/>
  <c r="O3256" i="14"/>
  <c r="U3255" i="14"/>
  <c r="O3255" i="14"/>
  <c r="U3254" i="14"/>
  <c r="O3254" i="14"/>
  <c r="U3253" i="14"/>
  <c r="O3253" i="14"/>
  <c r="U3252" i="14"/>
  <c r="O3252" i="14"/>
  <c r="U3251" i="14"/>
  <c r="O3251" i="14"/>
  <c r="U3250" i="14"/>
  <c r="O3250" i="14"/>
  <c r="U3249" i="14"/>
  <c r="O3249" i="14"/>
  <c r="U3248" i="14"/>
  <c r="O3248" i="14"/>
  <c r="U3247" i="14"/>
  <c r="O3247" i="14"/>
  <c r="U3246" i="14"/>
  <c r="O3246" i="14"/>
  <c r="U3245" i="14"/>
  <c r="O3245" i="14"/>
  <c r="U3244" i="14"/>
  <c r="O3244" i="14"/>
  <c r="U3243" i="14"/>
  <c r="O3243" i="14"/>
  <c r="U3242" i="14"/>
  <c r="O3242" i="14"/>
  <c r="U3241" i="14"/>
  <c r="O3241" i="14"/>
  <c r="U3240" i="14"/>
  <c r="O3240" i="14"/>
  <c r="U3239" i="14"/>
  <c r="O3239" i="14"/>
  <c r="U3238" i="14"/>
  <c r="O3238" i="14"/>
  <c r="U3237" i="14"/>
  <c r="O3237" i="14"/>
  <c r="U3236" i="14"/>
  <c r="O3236" i="14"/>
  <c r="U3235" i="14"/>
  <c r="O3235" i="14"/>
  <c r="U3234" i="14"/>
  <c r="O3234" i="14"/>
  <c r="U3233" i="14"/>
  <c r="O3233" i="14"/>
  <c r="U3232" i="14"/>
  <c r="O3232" i="14"/>
  <c r="U3231" i="14"/>
  <c r="O3231" i="14"/>
  <c r="U3230" i="14"/>
  <c r="O3230" i="14"/>
  <c r="U3229" i="14"/>
  <c r="O3229" i="14"/>
  <c r="U3228" i="14"/>
  <c r="O3228" i="14"/>
  <c r="U3227" i="14"/>
  <c r="O3227" i="14"/>
  <c r="U3226" i="14"/>
  <c r="O3226" i="14"/>
  <c r="U3225" i="14"/>
  <c r="O3225" i="14"/>
  <c r="U3224" i="14"/>
  <c r="O3224" i="14"/>
  <c r="U3223" i="14"/>
  <c r="O3223" i="14"/>
  <c r="U3222" i="14"/>
  <c r="O3222" i="14"/>
  <c r="U3221" i="14"/>
  <c r="O3221" i="14"/>
  <c r="U3220" i="14"/>
  <c r="O3220" i="14"/>
  <c r="U3219" i="14"/>
  <c r="O3219" i="14"/>
  <c r="U3218" i="14"/>
  <c r="O3218" i="14"/>
  <c r="U3217" i="14"/>
  <c r="O3217" i="14"/>
  <c r="U3216" i="14"/>
  <c r="O3216" i="14"/>
  <c r="U3215" i="14"/>
  <c r="O3215" i="14"/>
  <c r="U3214" i="14"/>
  <c r="O3214" i="14"/>
  <c r="U3213" i="14"/>
  <c r="O3213" i="14"/>
  <c r="U3212" i="14"/>
  <c r="O3212" i="14"/>
  <c r="U3211" i="14"/>
  <c r="O3211" i="14"/>
  <c r="U3210" i="14"/>
  <c r="O3210" i="14"/>
  <c r="U3209" i="14"/>
  <c r="O3209" i="14"/>
  <c r="U3208" i="14"/>
  <c r="O3208" i="14"/>
  <c r="U3207" i="14"/>
  <c r="O3207" i="14"/>
  <c r="U3206" i="14"/>
  <c r="O3206" i="14"/>
  <c r="U3205" i="14"/>
  <c r="O3205" i="14"/>
  <c r="U3204" i="14"/>
  <c r="O3204" i="14"/>
  <c r="U3203" i="14"/>
  <c r="O3203" i="14"/>
  <c r="U3202" i="14"/>
  <c r="O3202" i="14"/>
  <c r="U3201" i="14"/>
  <c r="O3201" i="14"/>
  <c r="U3200" i="14"/>
  <c r="O3200" i="14"/>
  <c r="U3199" i="14"/>
  <c r="O3199" i="14"/>
  <c r="U3198" i="14"/>
  <c r="O3198" i="14"/>
  <c r="U3197" i="14"/>
  <c r="O3197" i="14"/>
  <c r="U3196" i="14"/>
  <c r="O3196" i="14"/>
  <c r="U3195" i="14"/>
  <c r="O3195" i="14"/>
  <c r="U3194" i="14"/>
  <c r="O3194" i="14"/>
  <c r="U3193" i="14"/>
  <c r="O3193" i="14"/>
  <c r="U3192" i="14"/>
  <c r="O3192" i="14"/>
  <c r="U3191" i="14"/>
  <c r="O3191" i="14"/>
  <c r="U3190" i="14"/>
  <c r="O3190" i="14"/>
  <c r="U3189" i="14"/>
  <c r="O3189" i="14"/>
  <c r="U3188" i="14"/>
  <c r="O3188" i="14"/>
  <c r="U3187" i="14"/>
  <c r="O3187" i="14"/>
  <c r="U3186" i="14"/>
  <c r="O3186" i="14"/>
  <c r="U3185" i="14"/>
  <c r="O3185" i="14"/>
  <c r="U3184" i="14"/>
  <c r="O3184" i="14"/>
  <c r="U3183" i="14"/>
  <c r="O3183" i="14"/>
  <c r="U3182" i="14"/>
  <c r="O3182" i="14"/>
  <c r="U3181" i="14"/>
  <c r="O3181" i="14"/>
  <c r="U3180" i="14"/>
  <c r="O3180" i="14"/>
  <c r="U3179" i="14"/>
  <c r="O3179" i="14"/>
  <c r="U3178" i="14"/>
  <c r="O3178" i="14"/>
  <c r="U3177" i="14"/>
  <c r="O3177" i="14"/>
  <c r="U3176" i="14"/>
  <c r="O3176" i="14"/>
  <c r="U3175" i="14"/>
  <c r="O3175" i="14"/>
  <c r="U3174" i="14"/>
  <c r="O3174" i="14"/>
  <c r="U3173" i="14"/>
  <c r="O3173" i="14"/>
  <c r="U3172" i="14"/>
  <c r="O3172" i="14"/>
  <c r="U3171" i="14"/>
  <c r="O3171" i="14"/>
  <c r="U3170" i="14"/>
  <c r="O3170" i="14"/>
  <c r="U3169" i="14"/>
  <c r="O3169" i="14"/>
  <c r="U3168" i="14"/>
  <c r="O3168" i="14"/>
  <c r="U3167" i="14"/>
  <c r="O3167" i="14"/>
  <c r="U3166" i="14"/>
  <c r="O3166" i="14"/>
  <c r="U3165" i="14"/>
  <c r="O3165" i="14"/>
  <c r="U3164" i="14"/>
  <c r="O3164" i="14"/>
  <c r="U3163" i="14"/>
  <c r="O3163" i="14"/>
  <c r="U3162" i="14"/>
  <c r="O3162" i="14"/>
  <c r="U3161" i="14"/>
  <c r="O3161" i="14"/>
  <c r="U3160" i="14"/>
  <c r="O3160" i="14"/>
  <c r="U3159" i="14"/>
  <c r="O3159" i="14"/>
  <c r="U3158" i="14"/>
  <c r="O3158" i="14"/>
  <c r="U3157" i="14"/>
  <c r="O3157" i="14"/>
  <c r="U3156" i="14"/>
  <c r="O3156" i="14"/>
  <c r="U3155" i="14"/>
  <c r="O3155" i="14"/>
  <c r="U3154" i="14"/>
  <c r="O3154" i="14"/>
  <c r="U3153" i="14"/>
  <c r="O3153" i="14"/>
  <c r="U3152" i="14"/>
  <c r="O3152" i="14"/>
  <c r="U3151" i="14"/>
  <c r="O3151" i="14"/>
  <c r="U3150" i="14"/>
  <c r="O3150" i="14"/>
  <c r="U3149" i="14"/>
  <c r="O3149" i="14"/>
  <c r="U3148" i="14"/>
  <c r="O3148" i="14"/>
  <c r="U3147" i="14"/>
  <c r="O3147" i="14"/>
  <c r="U3146" i="14"/>
  <c r="O3146" i="14"/>
  <c r="U3145" i="14"/>
  <c r="O3145" i="14"/>
  <c r="U3144" i="14"/>
  <c r="O3144" i="14"/>
  <c r="U3143" i="14"/>
  <c r="O3143" i="14"/>
  <c r="U3142" i="14"/>
  <c r="O3142" i="14"/>
  <c r="U3141" i="14"/>
  <c r="O3141" i="14"/>
  <c r="U3140" i="14"/>
  <c r="O3140" i="14"/>
  <c r="U3139" i="14"/>
  <c r="O3139" i="14"/>
  <c r="U3138" i="14"/>
  <c r="O3138" i="14"/>
  <c r="U3137" i="14"/>
  <c r="O3137" i="14"/>
  <c r="U3136" i="14"/>
  <c r="O3136" i="14"/>
  <c r="U3135" i="14"/>
  <c r="O3135" i="14"/>
  <c r="U3134" i="14"/>
  <c r="O3134" i="14"/>
  <c r="U3133" i="14"/>
  <c r="O3133" i="14"/>
  <c r="U3132" i="14"/>
  <c r="O3132" i="14"/>
  <c r="U3131" i="14"/>
  <c r="O3131" i="14"/>
  <c r="U3130" i="14"/>
  <c r="O3130" i="14"/>
  <c r="U3129" i="14"/>
  <c r="O3129" i="14"/>
  <c r="U3128" i="14"/>
  <c r="O3128" i="14"/>
  <c r="U3127" i="14"/>
  <c r="O3127" i="14"/>
  <c r="U3126" i="14"/>
  <c r="O3126" i="14"/>
  <c r="U3125" i="14"/>
  <c r="O3125" i="14"/>
  <c r="U3124" i="14"/>
  <c r="O3124" i="14"/>
  <c r="U3123" i="14"/>
  <c r="O3123" i="14"/>
  <c r="U3122" i="14"/>
  <c r="O3122" i="14"/>
  <c r="U3121" i="14"/>
  <c r="O3121" i="14"/>
  <c r="U3120" i="14"/>
  <c r="O3120" i="14"/>
  <c r="U3119" i="14"/>
  <c r="O3119" i="14"/>
  <c r="U3118" i="14"/>
  <c r="O3118" i="14"/>
  <c r="U3117" i="14"/>
  <c r="O3117" i="14"/>
  <c r="U3116" i="14"/>
  <c r="O3116" i="14"/>
  <c r="U3115" i="14"/>
  <c r="O3115" i="14"/>
  <c r="U3114" i="14"/>
  <c r="O3114" i="14"/>
  <c r="U3113" i="14"/>
  <c r="O3113" i="14"/>
  <c r="U3112" i="14"/>
  <c r="O3112" i="14"/>
  <c r="U3111" i="14"/>
  <c r="O3111" i="14"/>
  <c r="U3110" i="14"/>
  <c r="O3110" i="14"/>
  <c r="U3109" i="14"/>
  <c r="O3109" i="14"/>
  <c r="U3108" i="14"/>
  <c r="O3108" i="14"/>
  <c r="U3107" i="14"/>
  <c r="O3107" i="14"/>
  <c r="U3106" i="14"/>
  <c r="O3106" i="14"/>
  <c r="U3105" i="14"/>
  <c r="O3105" i="14"/>
  <c r="U3104" i="14"/>
  <c r="O3104" i="14"/>
  <c r="U3103" i="14"/>
  <c r="O3103" i="14"/>
  <c r="U3102" i="14"/>
  <c r="O3102" i="14"/>
  <c r="U3101" i="14"/>
  <c r="O3101" i="14"/>
  <c r="U3100" i="14"/>
  <c r="O3100" i="14"/>
  <c r="U3099" i="14"/>
  <c r="O3099" i="14"/>
  <c r="U3098" i="14"/>
  <c r="O3098" i="14"/>
  <c r="U3097" i="14"/>
  <c r="O3097" i="14"/>
  <c r="U3096" i="14"/>
  <c r="O3096" i="14"/>
  <c r="U3095" i="14"/>
  <c r="O3095" i="14"/>
  <c r="U3094" i="14"/>
  <c r="O3094" i="14"/>
  <c r="U3093" i="14"/>
  <c r="O3093" i="14"/>
  <c r="U3092" i="14"/>
  <c r="O3092" i="14"/>
  <c r="U3091" i="14"/>
  <c r="O3091" i="14"/>
  <c r="U3090" i="14"/>
  <c r="O3090" i="14"/>
  <c r="U3089" i="14"/>
  <c r="O3089" i="14"/>
  <c r="U3088" i="14"/>
  <c r="O3088" i="14"/>
  <c r="U3087" i="14"/>
  <c r="O3087" i="14"/>
  <c r="U3086" i="14"/>
  <c r="O3086" i="14"/>
  <c r="U3085" i="14"/>
  <c r="O3085" i="14"/>
  <c r="U3084" i="14"/>
  <c r="O3084" i="14"/>
  <c r="U3083" i="14"/>
  <c r="O3083" i="14"/>
  <c r="U3082" i="14"/>
  <c r="O3082" i="14"/>
  <c r="U3081" i="14"/>
  <c r="O3081" i="14"/>
  <c r="U3080" i="14"/>
  <c r="O3080" i="14"/>
  <c r="U3079" i="14"/>
  <c r="O3079" i="14"/>
  <c r="U3078" i="14"/>
  <c r="O3078" i="14"/>
  <c r="U3077" i="14"/>
  <c r="O3077" i="14"/>
  <c r="U3076" i="14"/>
  <c r="O3076" i="14"/>
  <c r="U3075" i="14"/>
  <c r="O3075" i="14"/>
  <c r="U3074" i="14"/>
  <c r="O3074" i="14"/>
  <c r="U3073" i="14"/>
  <c r="O3073" i="14"/>
  <c r="U3072" i="14"/>
  <c r="O3072" i="14"/>
  <c r="U3071" i="14"/>
  <c r="O3071" i="14"/>
  <c r="U3070" i="14"/>
  <c r="O3070" i="14"/>
  <c r="U3069" i="14"/>
  <c r="O3069" i="14"/>
  <c r="U3068" i="14"/>
  <c r="O3068" i="14"/>
  <c r="U3067" i="14"/>
  <c r="O3067" i="14"/>
  <c r="U3066" i="14"/>
  <c r="O3066" i="14"/>
  <c r="U3065" i="14"/>
  <c r="O3065" i="14"/>
  <c r="U3064" i="14"/>
  <c r="O3064" i="14"/>
  <c r="U3063" i="14"/>
  <c r="O3063" i="14"/>
  <c r="U3062" i="14"/>
  <c r="O3062" i="14"/>
  <c r="U3061" i="14"/>
  <c r="O3061" i="14"/>
  <c r="U3060" i="14"/>
  <c r="O3060" i="14"/>
  <c r="U3059" i="14"/>
  <c r="O3059" i="14"/>
  <c r="U3058" i="14"/>
  <c r="O3058" i="14"/>
  <c r="U3057" i="14"/>
  <c r="O3057" i="14"/>
  <c r="U3056" i="14"/>
  <c r="O3056" i="14"/>
  <c r="U3055" i="14"/>
  <c r="O3055" i="14"/>
  <c r="U3054" i="14"/>
  <c r="O3054" i="14"/>
  <c r="U3053" i="14"/>
  <c r="O3053" i="14"/>
  <c r="U3052" i="14"/>
  <c r="O3052" i="14"/>
  <c r="U3051" i="14"/>
  <c r="O3051" i="14"/>
  <c r="U3050" i="14"/>
  <c r="O3050" i="14"/>
  <c r="U3049" i="14"/>
  <c r="O3049" i="14"/>
  <c r="U3048" i="14"/>
  <c r="O3048" i="14"/>
  <c r="U3047" i="14"/>
  <c r="O3047" i="14"/>
  <c r="U3046" i="14"/>
  <c r="O3046" i="14"/>
  <c r="U3045" i="14"/>
  <c r="O3045" i="14"/>
  <c r="U3044" i="14"/>
  <c r="O3044" i="14"/>
  <c r="U3043" i="14"/>
  <c r="O3043" i="14"/>
  <c r="U3042" i="14"/>
  <c r="O3042" i="14"/>
  <c r="U3041" i="14"/>
  <c r="O3041" i="14"/>
  <c r="U3040" i="14"/>
  <c r="O3040" i="14"/>
  <c r="U3039" i="14"/>
  <c r="O3039" i="14"/>
  <c r="U3038" i="14"/>
  <c r="O3038" i="14"/>
  <c r="U3037" i="14"/>
  <c r="O3037" i="14"/>
  <c r="U3036" i="14"/>
  <c r="O3036" i="14"/>
  <c r="U3035" i="14"/>
  <c r="O3035" i="14"/>
  <c r="U3034" i="14"/>
  <c r="O3034" i="14"/>
  <c r="U3033" i="14"/>
  <c r="O3033" i="14"/>
  <c r="U3032" i="14"/>
  <c r="O3032" i="14"/>
  <c r="U3031" i="14"/>
  <c r="O3031" i="14"/>
  <c r="U3030" i="14"/>
  <c r="O3030" i="14"/>
  <c r="U3029" i="14"/>
  <c r="O3029" i="14"/>
  <c r="U3028" i="14"/>
  <c r="O3028" i="14"/>
  <c r="U3027" i="14"/>
  <c r="O3027" i="14"/>
  <c r="U3026" i="14"/>
  <c r="O3026" i="14"/>
  <c r="U3025" i="14"/>
  <c r="O3025" i="14"/>
  <c r="U3024" i="14"/>
  <c r="O3024" i="14"/>
  <c r="U3023" i="14"/>
  <c r="O3023" i="14"/>
  <c r="U3022" i="14"/>
  <c r="O3022" i="14"/>
  <c r="U3021" i="14"/>
  <c r="O3021" i="14"/>
  <c r="U3020" i="14"/>
  <c r="O3020" i="14"/>
  <c r="U3019" i="14"/>
  <c r="O3019" i="14"/>
  <c r="U3018" i="14"/>
  <c r="O3018" i="14"/>
  <c r="U3017" i="14"/>
  <c r="O3017" i="14"/>
  <c r="U3016" i="14"/>
  <c r="O3016" i="14"/>
  <c r="U3015" i="14"/>
  <c r="O3015" i="14"/>
  <c r="U3014" i="14"/>
  <c r="O3014" i="14"/>
  <c r="U3013" i="14"/>
  <c r="O3013" i="14"/>
  <c r="U3012" i="14"/>
  <c r="O3012" i="14"/>
  <c r="U3011" i="14"/>
  <c r="O3011" i="14"/>
  <c r="U3010" i="14"/>
  <c r="O3010" i="14"/>
  <c r="U3009" i="14"/>
  <c r="O3009" i="14"/>
  <c r="U3008" i="14"/>
  <c r="O3008" i="14"/>
  <c r="U3007" i="14"/>
  <c r="O3007" i="14"/>
  <c r="U3006" i="14"/>
  <c r="O3006" i="14"/>
  <c r="U3005" i="14"/>
  <c r="O3005" i="14"/>
  <c r="U3004" i="14"/>
  <c r="O3004" i="14"/>
  <c r="U3003" i="14"/>
  <c r="O3003" i="14"/>
  <c r="U3002" i="14"/>
  <c r="O3002" i="14"/>
  <c r="U3001" i="14"/>
  <c r="O3001" i="14"/>
  <c r="U3000" i="14"/>
  <c r="O3000" i="14"/>
  <c r="U2999" i="14"/>
  <c r="O2999" i="14"/>
  <c r="U2998" i="14"/>
  <c r="O2998" i="14"/>
  <c r="U2997" i="14"/>
  <c r="O2997" i="14"/>
  <c r="U2996" i="14"/>
  <c r="O2996" i="14"/>
  <c r="U2995" i="14"/>
  <c r="O2995" i="14"/>
  <c r="U2994" i="14"/>
  <c r="O2994" i="14"/>
  <c r="U2993" i="14"/>
  <c r="O2993" i="14"/>
  <c r="U2992" i="14"/>
  <c r="O2992" i="14"/>
  <c r="U2991" i="14"/>
  <c r="O2991" i="14"/>
  <c r="U2990" i="14"/>
  <c r="O2990" i="14"/>
  <c r="U2989" i="14"/>
  <c r="O2989" i="14"/>
  <c r="U2988" i="14"/>
  <c r="O2988" i="14"/>
  <c r="U2987" i="14"/>
  <c r="O2987" i="14"/>
  <c r="U2986" i="14"/>
  <c r="O2986" i="14"/>
  <c r="U2985" i="14"/>
  <c r="O2985" i="14"/>
  <c r="U2984" i="14"/>
  <c r="O2984" i="14"/>
  <c r="U2983" i="14"/>
  <c r="O2983" i="14"/>
  <c r="U2982" i="14"/>
  <c r="O2982" i="14"/>
  <c r="U2981" i="14"/>
  <c r="O2981" i="14"/>
  <c r="U2980" i="14"/>
  <c r="O2980" i="14"/>
  <c r="U2979" i="14"/>
  <c r="O2979" i="14"/>
  <c r="U2978" i="14"/>
  <c r="O2978" i="14"/>
  <c r="U2977" i="14"/>
  <c r="O2977" i="14"/>
  <c r="U2976" i="14"/>
  <c r="O2976" i="14"/>
  <c r="U2975" i="14"/>
  <c r="O2975" i="14"/>
  <c r="U2974" i="14"/>
  <c r="O2974" i="14"/>
  <c r="U2973" i="14"/>
  <c r="O2973" i="14"/>
  <c r="U2972" i="14"/>
  <c r="O2972" i="14"/>
  <c r="U2971" i="14"/>
  <c r="O2971" i="14"/>
  <c r="U2970" i="14"/>
  <c r="O2970" i="14"/>
  <c r="U2969" i="14"/>
  <c r="O2969" i="14"/>
  <c r="U2968" i="14"/>
  <c r="O2968" i="14"/>
  <c r="U2967" i="14"/>
  <c r="O2967" i="14"/>
  <c r="U2966" i="14"/>
  <c r="O2966" i="14"/>
  <c r="U2965" i="14"/>
  <c r="O2965" i="14"/>
  <c r="U2964" i="14"/>
  <c r="O2964" i="14"/>
  <c r="U2963" i="14"/>
  <c r="O2963" i="14"/>
  <c r="U2962" i="14"/>
  <c r="O2962" i="14"/>
  <c r="U2961" i="14"/>
  <c r="O2961" i="14"/>
  <c r="U2960" i="14"/>
  <c r="O2960" i="14"/>
  <c r="U2959" i="14"/>
  <c r="O2959" i="14"/>
  <c r="U2958" i="14"/>
  <c r="O2958" i="14"/>
  <c r="U2957" i="14"/>
  <c r="O2957" i="14"/>
  <c r="U2956" i="14"/>
  <c r="O2956" i="14"/>
  <c r="U2955" i="14"/>
  <c r="O2955" i="14"/>
  <c r="U2954" i="14"/>
  <c r="O2954" i="14"/>
  <c r="U2953" i="14"/>
  <c r="O2953" i="14"/>
  <c r="U2952" i="14"/>
  <c r="O2952" i="14"/>
  <c r="U2951" i="14"/>
  <c r="O2951" i="14"/>
  <c r="U2950" i="14"/>
  <c r="O2950" i="14"/>
  <c r="U2949" i="14"/>
  <c r="O2949" i="14"/>
  <c r="U2948" i="14"/>
  <c r="O2948" i="14"/>
  <c r="U2947" i="14"/>
  <c r="O2947" i="14"/>
  <c r="U2946" i="14"/>
  <c r="O2946" i="14"/>
  <c r="U2945" i="14"/>
  <c r="O2945" i="14"/>
  <c r="U2944" i="14"/>
  <c r="O2944" i="14"/>
  <c r="U2943" i="14"/>
  <c r="O2943" i="14"/>
  <c r="U2942" i="14"/>
  <c r="O2942" i="14"/>
  <c r="U2941" i="14"/>
  <c r="O2941" i="14"/>
  <c r="U2940" i="14"/>
  <c r="O2940" i="14"/>
  <c r="U2939" i="14"/>
  <c r="O2939" i="14"/>
  <c r="U2938" i="14"/>
  <c r="O2938" i="14"/>
  <c r="U2937" i="14"/>
  <c r="O2937" i="14"/>
  <c r="U2936" i="14"/>
  <c r="O2936" i="14"/>
  <c r="U2935" i="14"/>
  <c r="O2935" i="14"/>
  <c r="U2934" i="14"/>
  <c r="O2934" i="14"/>
  <c r="U2933" i="14"/>
  <c r="O2933" i="14"/>
  <c r="U2932" i="14"/>
  <c r="O2932" i="14"/>
  <c r="U2931" i="14"/>
  <c r="O2931" i="14"/>
  <c r="U2930" i="14"/>
  <c r="O2930" i="14"/>
  <c r="U2929" i="14"/>
  <c r="O2929" i="14"/>
  <c r="U2928" i="14"/>
  <c r="O2928" i="14"/>
  <c r="U2927" i="14"/>
  <c r="O2927" i="14"/>
  <c r="U2926" i="14"/>
  <c r="O2926" i="14"/>
  <c r="U2925" i="14"/>
  <c r="O2925" i="14"/>
  <c r="U2924" i="14"/>
  <c r="O2924" i="14"/>
  <c r="U2923" i="14"/>
  <c r="O2923" i="14"/>
  <c r="U2922" i="14"/>
  <c r="O2922" i="14"/>
  <c r="U2921" i="14"/>
  <c r="O2921" i="14"/>
  <c r="U2920" i="14"/>
  <c r="O2920" i="14"/>
  <c r="U2919" i="14"/>
  <c r="O2919" i="14"/>
  <c r="U2918" i="14"/>
  <c r="O2918" i="14"/>
  <c r="U2917" i="14"/>
  <c r="O2917" i="14"/>
  <c r="U2916" i="14"/>
  <c r="O2916" i="14"/>
  <c r="U2915" i="14"/>
  <c r="O2915" i="14"/>
  <c r="U2914" i="14"/>
  <c r="O2914" i="14"/>
  <c r="U2913" i="14"/>
  <c r="O2913" i="14"/>
  <c r="U2912" i="14"/>
  <c r="O2912" i="14"/>
  <c r="U2911" i="14"/>
  <c r="O2911" i="14"/>
  <c r="U2910" i="14"/>
  <c r="O2910" i="14"/>
  <c r="U2909" i="14"/>
  <c r="O2909" i="14"/>
  <c r="U2908" i="14"/>
  <c r="O2908" i="14"/>
  <c r="U2907" i="14"/>
  <c r="O2907" i="14"/>
  <c r="U2906" i="14"/>
  <c r="O2906" i="14"/>
  <c r="U2905" i="14"/>
  <c r="O2905" i="14"/>
  <c r="U2904" i="14"/>
  <c r="O2904" i="14"/>
  <c r="U2903" i="14"/>
  <c r="O2903" i="14"/>
  <c r="U2902" i="14"/>
  <c r="O2902" i="14"/>
  <c r="U2901" i="14"/>
  <c r="O2901" i="14"/>
  <c r="U2900" i="14"/>
  <c r="O2900" i="14"/>
  <c r="U2899" i="14"/>
  <c r="O2899" i="14"/>
  <c r="U2898" i="14"/>
  <c r="O2898" i="14"/>
  <c r="U2897" i="14"/>
  <c r="O2897" i="14"/>
  <c r="U2896" i="14"/>
  <c r="O2896" i="14"/>
  <c r="U2895" i="14"/>
  <c r="O2895" i="14"/>
  <c r="U2894" i="14"/>
  <c r="O2894" i="14"/>
  <c r="U2893" i="14"/>
  <c r="O2893" i="14"/>
  <c r="U2892" i="14"/>
  <c r="O2892" i="14"/>
  <c r="U2891" i="14"/>
  <c r="O2891" i="14"/>
  <c r="U2890" i="14"/>
  <c r="O2890" i="14"/>
  <c r="U2889" i="14"/>
  <c r="O2889" i="14"/>
  <c r="U2888" i="14"/>
  <c r="O2888" i="14"/>
  <c r="U2887" i="14"/>
  <c r="O2887" i="14"/>
  <c r="U2886" i="14"/>
  <c r="O2886" i="14"/>
  <c r="U2885" i="14"/>
  <c r="O2885" i="14"/>
  <c r="U2884" i="14"/>
  <c r="O2884" i="14"/>
  <c r="U2883" i="14"/>
  <c r="O2883" i="14"/>
  <c r="U2882" i="14"/>
  <c r="O2882" i="14"/>
  <c r="U2881" i="14"/>
  <c r="O2881" i="14"/>
  <c r="U2880" i="14"/>
  <c r="O2880" i="14"/>
  <c r="U2879" i="14"/>
  <c r="O2879" i="14"/>
  <c r="U2878" i="14"/>
  <c r="O2878" i="14"/>
  <c r="U2877" i="14"/>
  <c r="O2877" i="14"/>
  <c r="U2876" i="14"/>
  <c r="O2876" i="14"/>
  <c r="U2875" i="14"/>
  <c r="O2875" i="14"/>
  <c r="U2874" i="14"/>
  <c r="O2874" i="14"/>
  <c r="U2873" i="14"/>
  <c r="O2873" i="14"/>
  <c r="U2872" i="14"/>
  <c r="O2872" i="14"/>
  <c r="U2871" i="14"/>
  <c r="O2871" i="14"/>
  <c r="U2870" i="14"/>
  <c r="O2870" i="14"/>
  <c r="U2869" i="14"/>
  <c r="O2869" i="14"/>
  <c r="U2868" i="14"/>
  <c r="O2868" i="14"/>
  <c r="U2867" i="14"/>
  <c r="O2867" i="14"/>
  <c r="U2866" i="14"/>
  <c r="O2866" i="14"/>
  <c r="U2865" i="14"/>
  <c r="O2865" i="14"/>
  <c r="U2864" i="14"/>
  <c r="O2864" i="14"/>
  <c r="U2863" i="14"/>
  <c r="O2863" i="14"/>
  <c r="U2862" i="14"/>
  <c r="O2862" i="14"/>
  <c r="U2861" i="14"/>
  <c r="O2861" i="14"/>
  <c r="U2860" i="14"/>
  <c r="O2860" i="14"/>
  <c r="U2859" i="14"/>
  <c r="O2859" i="14"/>
  <c r="U2858" i="14"/>
  <c r="O2858" i="14"/>
  <c r="U2857" i="14"/>
  <c r="O2857" i="14"/>
  <c r="U2856" i="14"/>
  <c r="O2856" i="14"/>
  <c r="U2855" i="14"/>
  <c r="O2855" i="14"/>
  <c r="U2854" i="14"/>
  <c r="O2854" i="14"/>
  <c r="U2853" i="14"/>
  <c r="O2853" i="14"/>
  <c r="U2852" i="14"/>
  <c r="O2852" i="14"/>
  <c r="U2851" i="14"/>
  <c r="O2851" i="14"/>
  <c r="U2850" i="14"/>
  <c r="O2850" i="14"/>
  <c r="U2849" i="14"/>
  <c r="O2849" i="14"/>
  <c r="U2848" i="14"/>
  <c r="O2848" i="14"/>
  <c r="U2847" i="14"/>
  <c r="O2847" i="14"/>
  <c r="U2846" i="14"/>
  <c r="O2846" i="14"/>
  <c r="U2845" i="14"/>
  <c r="O2845" i="14"/>
  <c r="U2844" i="14"/>
  <c r="O2844" i="14"/>
  <c r="U2843" i="14"/>
  <c r="O2843" i="14"/>
  <c r="U2842" i="14"/>
  <c r="O2842" i="14"/>
  <c r="U2841" i="14"/>
  <c r="O2841" i="14"/>
  <c r="U2840" i="14"/>
  <c r="O2840" i="14"/>
  <c r="U2839" i="14"/>
  <c r="O2839" i="14"/>
  <c r="U2838" i="14"/>
  <c r="O2838" i="14"/>
  <c r="U2837" i="14"/>
  <c r="O2837" i="14"/>
  <c r="U2836" i="14"/>
  <c r="O2836" i="14"/>
  <c r="U2835" i="14"/>
  <c r="O2835" i="14"/>
  <c r="U2834" i="14"/>
  <c r="O2834" i="14"/>
  <c r="U2833" i="14"/>
  <c r="O2833" i="14"/>
  <c r="U2832" i="14"/>
  <c r="O2832" i="14"/>
  <c r="U2831" i="14"/>
  <c r="O2831" i="14"/>
  <c r="U2830" i="14"/>
  <c r="O2830" i="14"/>
  <c r="U2829" i="14"/>
  <c r="O2829" i="14"/>
  <c r="U2828" i="14"/>
  <c r="O2828" i="14"/>
  <c r="U2827" i="14"/>
  <c r="O2827" i="14"/>
  <c r="U2826" i="14"/>
  <c r="O2826" i="14"/>
  <c r="U2825" i="14"/>
  <c r="O2825" i="14"/>
  <c r="U2824" i="14"/>
  <c r="O2824" i="14"/>
  <c r="U2823" i="14"/>
  <c r="O2823" i="14"/>
  <c r="U2822" i="14"/>
  <c r="O2822" i="14"/>
  <c r="U2821" i="14"/>
  <c r="O2821" i="14"/>
  <c r="U2820" i="14"/>
  <c r="O2820" i="14"/>
  <c r="U2819" i="14"/>
  <c r="O2819" i="14"/>
  <c r="U2818" i="14"/>
  <c r="O2818" i="14"/>
  <c r="U2817" i="14"/>
  <c r="O2817" i="14"/>
  <c r="U2816" i="14"/>
  <c r="O2816" i="14"/>
  <c r="U2815" i="14"/>
  <c r="O2815" i="14"/>
  <c r="U2814" i="14"/>
  <c r="O2814" i="14"/>
  <c r="U2813" i="14"/>
  <c r="O2813" i="14"/>
  <c r="U2812" i="14"/>
  <c r="O2812" i="14"/>
  <c r="U2811" i="14"/>
  <c r="O2811" i="14"/>
  <c r="U2810" i="14"/>
  <c r="O2810" i="14"/>
  <c r="U2809" i="14"/>
  <c r="O2809" i="14"/>
  <c r="U2808" i="14"/>
  <c r="O2808" i="14"/>
  <c r="U2807" i="14"/>
  <c r="O2807" i="14"/>
  <c r="U2806" i="14"/>
  <c r="O2806" i="14"/>
  <c r="U2805" i="14"/>
  <c r="O2805" i="14"/>
  <c r="U2804" i="14"/>
  <c r="O2804" i="14"/>
  <c r="U2803" i="14"/>
  <c r="O2803" i="14"/>
  <c r="U2802" i="14"/>
  <c r="O2802" i="14"/>
  <c r="U2801" i="14"/>
  <c r="O2801" i="14"/>
  <c r="U2800" i="14"/>
  <c r="O2800" i="14"/>
  <c r="U2799" i="14"/>
  <c r="O2799" i="14"/>
  <c r="U2798" i="14"/>
  <c r="O2798" i="14"/>
  <c r="U2797" i="14"/>
  <c r="O2797" i="14"/>
  <c r="U2796" i="14"/>
  <c r="O2796" i="14"/>
  <c r="U2795" i="14"/>
  <c r="O2795" i="14"/>
  <c r="U2794" i="14"/>
  <c r="O2794" i="14"/>
  <c r="U2793" i="14"/>
  <c r="O2793" i="14"/>
  <c r="U2792" i="14"/>
  <c r="O2792" i="14"/>
  <c r="U2791" i="14"/>
  <c r="O2791" i="14"/>
  <c r="U2790" i="14"/>
  <c r="O2790" i="14"/>
  <c r="U2789" i="14"/>
  <c r="O2789" i="14"/>
  <c r="U2788" i="14"/>
  <c r="O2788" i="14"/>
  <c r="U2787" i="14"/>
  <c r="O2787" i="14"/>
  <c r="U2786" i="14"/>
  <c r="O2786" i="14"/>
  <c r="U2785" i="14"/>
  <c r="O2785" i="14"/>
  <c r="U2784" i="14"/>
  <c r="O2784" i="14"/>
  <c r="U2783" i="14"/>
  <c r="O2783" i="14"/>
  <c r="U2782" i="14"/>
  <c r="O2782" i="14"/>
  <c r="U2781" i="14"/>
  <c r="O2781" i="14"/>
  <c r="U2780" i="14"/>
  <c r="O2780" i="14"/>
  <c r="U2779" i="14"/>
  <c r="O2779" i="14"/>
  <c r="U2778" i="14"/>
  <c r="O2778" i="14"/>
  <c r="U2777" i="14"/>
  <c r="O2777" i="14"/>
  <c r="U2776" i="14"/>
  <c r="O2776" i="14"/>
  <c r="U2775" i="14"/>
  <c r="O2775" i="14"/>
  <c r="U2774" i="14"/>
  <c r="O2774" i="14"/>
  <c r="U2773" i="14"/>
  <c r="O2773" i="14"/>
  <c r="U2772" i="14"/>
  <c r="O2772" i="14"/>
  <c r="U2771" i="14"/>
  <c r="O2771" i="14"/>
  <c r="U2770" i="14"/>
  <c r="O2770" i="14"/>
  <c r="U2769" i="14"/>
  <c r="O2769" i="14"/>
  <c r="U2768" i="14"/>
  <c r="O2768" i="14"/>
  <c r="U2767" i="14"/>
  <c r="O2767" i="14"/>
  <c r="U2766" i="14"/>
  <c r="O2766" i="14"/>
  <c r="U2765" i="14"/>
  <c r="O2765" i="14"/>
  <c r="U2764" i="14"/>
  <c r="O2764" i="14"/>
  <c r="U2763" i="14"/>
  <c r="O2763" i="14"/>
  <c r="U2762" i="14"/>
  <c r="O2762" i="14"/>
  <c r="U2761" i="14"/>
  <c r="O2761" i="14"/>
  <c r="U2760" i="14"/>
  <c r="O2760" i="14"/>
  <c r="U2759" i="14"/>
  <c r="O2759" i="14"/>
  <c r="U2758" i="14"/>
  <c r="O2758" i="14"/>
  <c r="U2757" i="14"/>
  <c r="O2757" i="14"/>
  <c r="U2756" i="14"/>
  <c r="O2756" i="14"/>
  <c r="U2755" i="14"/>
  <c r="O2755" i="14"/>
  <c r="U2754" i="14"/>
  <c r="O2754" i="14"/>
  <c r="U2753" i="14"/>
  <c r="O2753" i="14"/>
  <c r="U2752" i="14"/>
  <c r="O2752" i="14"/>
  <c r="U2751" i="14"/>
  <c r="O2751" i="14"/>
  <c r="U2750" i="14"/>
  <c r="O2750" i="14"/>
  <c r="U2749" i="14"/>
  <c r="O2749" i="14"/>
  <c r="U2748" i="14"/>
  <c r="O2748" i="14"/>
  <c r="U2747" i="14"/>
  <c r="O2747" i="14"/>
  <c r="U2746" i="14"/>
  <c r="O2746" i="14"/>
  <c r="U2745" i="14"/>
  <c r="O2745" i="14"/>
  <c r="U2744" i="14"/>
  <c r="O2744" i="14"/>
  <c r="U2743" i="14"/>
  <c r="O2743" i="14"/>
  <c r="U2742" i="14"/>
  <c r="O2742" i="14"/>
  <c r="U2741" i="14"/>
  <c r="O2741" i="14"/>
  <c r="U2740" i="14"/>
  <c r="O2740" i="14"/>
  <c r="U2739" i="14"/>
  <c r="O2739" i="14"/>
  <c r="U2738" i="14"/>
  <c r="O2738" i="14"/>
  <c r="U2737" i="14"/>
  <c r="O2737" i="14"/>
  <c r="U2736" i="14"/>
  <c r="O2736" i="14"/>
  <c r="U2735" i="14"/>
  <c r="O2735" i="14"/>
  <c r="U2734" i="14"/>
  <c r="O2734" i="14"/>
  <c r="U2733" i="14"/>
  <c r="O2733" i="14"/>
  <c r="U2732" i="14"/>
  <c r="O2732" i="14"/>
  <c r="U2731" i="14"/>
  <c r="O2731" i="14"/>
  <c r="U2730" i="14"/>
  <c r="O2730" i="14"/>
  <c r="U2729" i="14"/>
  <c r="O2729" i="14"/>
  <c r="U2728" i="14"/>
  <c r="O2728" i="14"/>
  <c r="U2727" i="14"/>
  <c r="O2727" i="14"/>
  <c r="U2726" i="14"/>
  <c r="O2726" i="14"/>
  <c r="U2725" i="14"/>
  <c r="O2725" i="14"/>
  <c r="U2724" i="14"/>
  <c r="O2724" i="14"/>
  <c r="U2723" i="14"/>
  <c r="O2723" i="14"/>
  <c r="U2722" i="14"/>
  <c r="O2722" i="14"/>
  <c r="U2721" i="14"/>
  <c r="O2721" i="14"/>
  <c r="U2720" i="14"/>
  <c r="O2720" i="14"/>
  <c r="U2719" i="14"/>
  <c r="O2719" i="14"/>
  <c r="U2718" i="14"/>
  <c r="O2718" i="14"/>
  <c r="U2717" i="14"/>
  <c r="O2717" i="14"/>
  <c r="U2716" i="14"/>
  <c r="O2716" i="14"/>
  <c r="U2715" i="14"/>
  <c r="O2715" i="14"/>
  <c r="U2714" i="14"/>
  <c r="O2714" i="14"/>
  <c r="U2713" i="14"/>
  <c r="O2713" i="14"/>
  <c r="U2712" i="14"/>
  <c r="O2712" i="14"/>
  <c r="U2711" i="14"/>
  <c r="O2711" i="14"/>
  <c r="U2710" i="14"/>
  <c r="O2710" i="14"/>
  <c r="U2709" i="14"/>
  <c r="O2709" i="14"/>
  <c r="U2708" i="14"/>
  <c r="O2708" i="14"/>
  <c r="U2707" i="14"/>
  <c r="O2707" i="14"/>
  <c r="U2706" i="14"/>
  <c r="O2706" i="14"/>
  <c r="U2705" i="14"/>
  <c r="O2705" i="14"/>
  <c r="U2704" i="14"/>
  <c r="O2704" i="14"/>
  <c r="U2703" i="14"/>
  <c r="O2703" i="14"/>
  <c r="U2702" i="14"/>
  <c r="O2702" i="14"/>
  <c r="U2701" i="14"/>
  <c r="O2701" i="14"/>
  <c r="U2700" i="14"/>
  <c r="O2700" i="14"/>
  <c r="U2699" i="14"/>
  <c r="O2699" i="14"/>
  <c r="U2698" i="14"/>
  <c r="O2698" i="14"/>
  <c r="U2697" i="14"/>
  <c r="O2697" i="14"/>
  <c r="U2696" i="14"/>
  <c r="O2696" i="14"/>
  <c r="U2695" i="14"/>
  <c r="O2695" i="14"/>
  <c r="U2694" i="14"/>
  <c r="O2694" i="14"/>
  <c r="U2693" i="14"/>
  <c r="O2693" i="14"/>
  <c r="U2692" i="14"/>
  <c r="O2692" i="14"/>
  <c r="U2691" i="14"/>
  <c r="O2691" i="14"/>
  <c r="U2690" i="14"/>
  <c r="O2690" i="14"/>
  <c r="U2689" i="14"/>
  <c r="O2689" i="14"/>
  <c r="U2688" i="14"/>
  <c r="O2688" i="14"/>
  <c r="U2687" i="14"/>
  <c r="O2687" i="14"/>
  <c r="U2686" i="14"/>
  <c r="O2686" i="14"/>
  <c r="U2685" i="14"/>
  <c r="O2685" i="14"/>
  <c r="U2684" i="14"/>
  <c r="O2684" i="14"/>
  <c r="U2683" i="14"/>
  <c r="O2683" i="14"/>
  <c r="U2682" i="14"/>
  <c r="O2682" i="14"/>
  <c r="U2681" i="14"/>
  <c r="O2681" i="14"/>
  <c r="U2680" i="14"/>
  <c r="O2680" i="14"/>
  <c r="U2679" i="14"/>
  <c r="O2679" i="14"/>
  <c r="U2678" i="14"/>
  <c r="O2678" i="14"/>
  <c r="U2677" i="14"/>
  <c r="O2677" i="14"/>
  <c r="U2676" i="14"/>
  <c r="O2676" i="14"/>
  <c r="U2675" i="14"/>
  <c r="O2675" i="14"/>
  <c r="U2674" i="14"/>
  <c r="O2674" i="14"/>
  <c r="U2673" i="14"/>
  <c r="O2673" i="14"/>
  <c r="U2672" i="14"/>
  <c r="O2672" i="14"/>
  <c r="U2671" i="14"/>
  <c r="O2671" i="14"/>
  <c r="U2670" i="14"/>
  <c r="O2670" i="14"/>
  <c r="U2669" i="14"/>
  <c r="O2669" i="14"/>
  <c r="U2668" i="14"/>
  <c r="O2668" i="14"/>
  <c r="U2667" i="14"/>
  <c r="O2667" i="14"/>
  <c r="U2666" i="14"/>
  <c r="O2666" i="14"/>
  <c r="U2665" i="14"/>
  <c r="O2665" i="14"/>
  <c r="U2664" i="14"/>
  <c r="O2664" i="14"/>
  <c r="U2663" i="14"/>
  <c r="O2663" i="14"/>
  <c r="U2662" i="14"/>
  <c r="O2662" i="14"/>
  <c r="U2661" i="14"/>
  <c r="O2661" i="14"/>
  <c r="U2660" i="14"/>
  <c r="O2660" i="14"/>
  <c r="U2659" i="14"/>
  <c r="O2659" i="14"/>
  <c r="U2658" i="14"/>
  <c r="O2658" i="14"/>
  <c r="U2657" i="14"/>
  <c r="O2657" i="14"/>
  <c r="U2656" i="14"/>
  <c r="O2656" i="14"/>
  <c r="U2655" i="14"/>
  <c r="O2655" i="14"/>
  <c r="U2654" i="14"/>
  <c r="O2654" i="14"/>
  <c r="U2653" i="14"/>
  <c r="O2653" i="14"/>
  <c r="U2652" i="14"/>
  <c r="O2652" i="14"/>
  <c r="U2651" i="14"/>
  <c r="O2651" i="14"/>
  <c r="U2650" i="14"/>
  <c r="O2650" i="14"/>
  <c r="U2649" i="14"/>
  <c r="O2649" i="14"/>
  <c r="U2648" i="14"/>
  <c r="O2648" i="14"/>
  <c r="U2647" i="14"/>
  <c r="O2647" i="14"/>
  <c r="U2646" i="14"/>
  <c r="O2646" i="14"/>
  <c r="U2645" i="14"/>
  <c r="O2645" i="14"/>
  <c r="U2644" i="14"/>
  <c r="O2644" i="14"/>
  <c r="U2643" i="14"/>
  <c r="O2643" i="14"/>
  <c r="U2642" i="14"/>
  <c r="O2642" i="14"/>
  <c r="U2641" i="14"/>
  <c r="O2641" i="14"/>
  <c r="U2640" i="14"/>
  <c r="O2640" i="14"/>
  <c r="U2639" i="14"/>
  <c r="O2639" i="14"/>
  <c r="U2638" i="14"/>
  <c r="O2638" i="14"/>
  <c r="U2637" i="14"/>
  <c r="O2637" i="14"/>
  <c r="U2636" i="14"/>
  <c r="O2636" i="14"/>
  <c r="U2635" i="14"/>
  <c r="O2635" i="14"/>
  <c r="U2634" i="14"/>
  <c r="O2634" i="14"/>
  <c r="U2633" i="14"/>
  <c r="O2633" i="14"/>
  <c r="U2632" i="14"/>
  <c r="O2632" i="14"/>
  <c r="U2631" i="14"/>
  <c r="O2631" i="14"/>
  <c r="U2630" i="14"/>
  <c r="O2630" i="14"/>
  <c r="U2629" i="14"/>
  <c r="O2629" i="14"/>
  <c r="U2628" i="14"/>
  <c r="O2628" i="14"/>
  <c r="U2627" i="14"/>
  <c r="O2627" i="14"/>
  <c r="U2626" i="14"/>
  <c r="O2626" i="14"/>
  <c r="U2625" i="14"/>
  <c r="O2625" i="14"/>
  <c r="U2624" i="14"/>
  <c r="O2624" i="14"/>
  <c r="U2623" i="14"/>
  <c r="O2623" i="14"/>
  <c r="U2622" i="14"/>
  <c r="O2622" i="14"/>
  <c r="U2621" i="14"/>
  <c r="O2621" i="14"/>
  <c r="U2620" i="14"/>
  <c r="O2620" i="14"/>
  <c r="U2619" i="14"/>
  <c r="O2619" i="14"/>
  <c r="U2618" i="14"/>
  <c r="O2618" i="14"/>
  <c r="U2617" i="14"/>
  <c r="O2617" i="14"/>
  <c r="U2616" i="14"/>
  <c r="O2616" i="14"/>
  <c r="U2615" i="14"/>
  <c r="O2615" i="14"/>
  <c r="U2614" i="14"/>
  <c r="O2614" i="14"/>
  <c r="U2613" i="14"/>
  <c r="O2613" i="14"/>
  <c r="U2612" i="14"/>
  <c r="O2612" i="14"/>
  <c r="U2611" i="14"/>
  <c r="O2611" i="14"/>
  <c r="U2610" i="14"/>
  <c r="O2610" i="14"/>
  <c r="U2609" i="14"/>
  <c r="O2609" i="14"/>
  <c r="U2608" i="14"/>
  <c r="O2608" i="14"/>
  <c r="U2607" i="14"/>
  <c r="O2607" i="14"/>
  <c r="U2606" i="14"/>
  <c r="O2606" i="14"/>
  <c r="U2605" i="14"/>
  <c r="O2605" i="14"/>
  <c r="U2604" i="14"/>
  <c r="O2604" i="14"/>
  <c r="U2603" i="14"/>
  <c r="O2603" i="14"/>
  <c r="U2602" i="14"/>
  <c r="O2602" i="14"/>
  <c r="U2601" i="14"/>
  <c r="O2601" i="14"/>
  <c r="U2600" i="14"/>
  <c r="O2600" i="14"/>
  <c r="U2599" i="14"/>
  <c r="O2599" i="14"/>
  <c r="U2598" i="14"/>
  <c r="O2598" i="14"/>
  <c r="U2597" i="14"/>
  <c r="O2597" i="14"/>
  <c r="U2596" i="14"/>
  <c r="O2596" i="14"/>
  <c r="U2595" i="14"/>
  <c r="O2595" i="14"/>
  <c r="U2594" i="14"/>
  <c r="O2594" i="14"/>
  <c r="U2593" i="14"/>
  <c r="O2593" i="14"/>
  <c r="U2592" i="14"/>
  <c r="O2592" i="14"/>
  <c r="U2591" i="14"/>
  <c r="O2591" i="14"/>
  <c r="U2590" i="14"/>
  <c r="O2590" i="14"/>
  <c r="U2589" i="14"/>
  <c r="O2589" i="14"/>
  <c r="U2588" i="14"/>
  <c r="O2588" i="14"/>
  <c r="U2587" i="14"/>
  <c r="O2587" i="14"/>
  <c r="U2586" i="14"/>
  <c r="O2586" i="14"/>
  <c r="U2585" i="14"/>
  <c r="O2585" i="14"/>
  <c r="U2584" i="14"/>
  <c r="O2584" i="14"/>
  <c r="U2583" i="14"/>
  <c r="O2583" i="14"/>
  <c r="U2582" i="14"/>
  <c r="O2582" i="14"/>
  <c r="U2581" i="14"/>
  <c r="O2581" i="14"/>
  <c r="U2580" i="14"/>
  <c r="O2580" i="14"/>
  <c r="U2579" i="14"/>
  <c r="O2579" i="14"/>
  <c r="U2578" i="14"/>
  <c r="O2578" i="14"/>
  <c r="U2577" i="14"/>
  <c r="O2577" i="14"/>
  <c r="U2576" i="14"/>
  <c r="O2576" i="14"/>
  <c r="U2575" i="14"/>
  <c r="O2575" i="14"/>
  <c r="U2574" i="14"/>
  <c r="O2574" i="14"/>
  <c r="U2573" i="14"/>
  <c r="O2573" i="14"/>
  <c r="U2572" i="14"/>
  <c r="O2572" i="14"/>
  <c r="U2571" i="14"/>
  <c r="O2571" i="14"/>
  <c r="U2570" i="14"/>
  <c r="O2570" i="14"/>
  <c r="U2569" i="14"/>
  <c r="O2569" i="14"/>
  <c r="U2568" i="14"/>
  <c r="O2568" i="14"/>
  <c r="U2567" i="14"/>
  <c r="O2567" i="14"/>
  <c r="U2566" i="14"/>
  <c r="O2566" i="14"/>
  <c r="U2565" i="14"/>
  <c r="O2565" i="14"/>
  <c r="U2564" i="14"/>
  <c r="O2564" i="14"/>
  <c r="U2563" i="14"/>
  <c r="O2563" i="14"/>
  <c r="U2562" i="14"/>
  <c r="O2562" i="14"/>
  <c r="U2561" i="14"/>
  <c r="O2561" i="14"/>
  <c r="U2560" i="14"/>
  <c r="O2560" i="14"/>
  <c r="U2559" i="14"/>
  <c r="O2559" i="14"/>
  <c r="U2558" i="14"/>
  <c r="O2558" i="14"/>
  <c r="U2557" i="14"/>
  <c r="O2557" i="14"/>
  <c r="U2556" i="14"/>
  <c r="O2556" i="14"/>
  <c r="U2555" i="14"/>
  <c r="O2555" i="14"/>
  <c r="U2554" i="14"/>
  <c r="O2554" i="14"/>
  <c r="U2553" i="14"/>
  <c r="O2553" i="14"/>
  <c r="U2552" i="14"/>
  <c r="O2552" i="14"/>
  <c r="U2551" i="14"/>
  <c r="O2551" i="14"/>
  <c r="U2550" i="14"/>
  <c r="O2550" i="14"/>
  <c r="U2549" i="14"/>
  <c r="O2549" i="14"/>
  <c r="U2548" i="14"/>
  <c r="O2548" i="14"/>
  <c r="U2547" i="14"/>
  <c r="O2547" i="14"/>
  <c r="U2546" i="14"/>
  <c r="O2546" i="14"/>
  <c r="U2545" i="14"/>
  <c r="O2545" i="14"/>
  <c r="U2544" i="14"/>
  <c r="O2544" i="14"/>
  <c r="U2543" i="14"/>
  <c r="O2543" i="14"/>
  <c r="U2542" i="14"/>
  <c r="O2542" i="14"/>
  <c r="U2541" i="14"/>
  <c r="O2541" i="14"/>
  <c r="U2540" i="14"/>
  <c r="O2540" i="14"/>
  <c r="U2539" i="14"/>
  <c r="O2539" i="14"/>
  <c r="U2538" i="14"/>
  <c r="O2538" i="14"/>
  <c r="U2537" i="14"/>
  <c r="O2537" i="14"/>
  <c r="U2536" i="14"/>
  <c r="O2536" i="14"/>
  <c r="U2535" i="14"/>
  <c r="O2535" i="14"/>
  <c r="U2534" i="14"/>
  <c r="O2534" i="14"/>
  <c r="U2533" i="14"/>
  <c r="O2533" i="14"/>
  <c r="U2532" i="14"/>
  <c r="O2532" i="14"/>
  <c r="U2531" i="14"/>
  <c r="O2531" i="14"/>
  <c r="U2530" i="14"/>
  <c r="O2530" i="14"/>
  <c r="U2529" i="14"/>
  <c r="O2529" i="14"/>
  <c r="U2528" i="14"/>
  <c r="O2528" i="14"/>
  <c r="U2527" i="14"/>
  <c r="O2527" i="14"/>
  <c r="U2526" i="14"/>
  <c r="O2526" i="14"/>
  <c r="U2525" i="14"/>
  <c r="O2525" i="14"/>
  <c r="U2524" i="14"/>
  <c r="O2524" i="14"/>
  <c r="U2523" i="14"/>
  <c r="O2523" i="14"/>
  <c r="U2522" i="14"/>
  <c r="O2522" i="14"/>
  <c r="U2521" i="14"/>
  <c r="O2521" i="14"/>
  <c r="U2520" i="14"/>
  <c r="O2520" i="14"/>
  <c r="U2519" i="14"/>
  <c r="O2519" i="14"/>
  <c r="U2518" i="14"/>
  <c r="O2518" i="14"/>
  <c r="U2517" i="14"/>
  <c r="O2517" i="14"/>
  <c r="U2516" i="14"/>
  <c r="O2516" i="14"/>
  <c r="U2515" i="14"/>
  <c r="O2515" i="14"/>
  <c r="U2514" i="14"/>
  <c r="O2514" i="14"/>
  <c r="U2513" i="14"/>
  <c r="O2513" i="14"/>
  <c r="U2512" i="14"/>
  <c r="O2512" i="14"/>
  <c r="U2511" i="14"/>
  <c r="O2511" i="14"/>
  <c r="U2510" i="14"/>
  <c r="O2510" i="14"/>
  <c r="U2509" i="14"/>
  <c r="O2509" i="14"/>
  <c r="U2508" i="14"/>
  <c r="O2508" i="14"/>
  <c r="U2507" i="14"/>
  <c r="O2507" i="14"/>
  <c r="U2506" i="14"/>
  <c r="O2506" i="14"/>
  <c r="U2505" i="14"/>
  <c r="O2505" i="14"/>
  <c r="U2504" i="14"/>
  <c r="O2504" i="14"/>
  <c r="U2503" i="14"/>
  <c r="O2503" i="14"/>
  <c r="U2502" i="14"/>
  <c r="O2502" i="14"/>
  <c r="U2501" i="14"/>
  <c r="O2501" i="14"/>
  <c r="U2500" i="14"/>
  <c r="O2500" i="14"/>
  <c r="U2499" i="14"/>
  <c r="O2499" i="14"/>
  <c r="U2498" i="14"/>
  <c r="O2498" i="14"/>
  <c r="U2497" i="14"/>
  <c r="O2497" i="14"/>
  <c r="U2496" i="14"/>
  <c r="O2496" i="14"/>
  <c r="U2495" i="14"/>
  <c r="O2495" i="14"/>
  <c r="U2494" i="14"/>
  <c r="O2494" i="14"/>
  <c r="U2493" i="14"/>
  <c r="O2493" i="14"/>
  <c r="U2492" i="14"/>
  <c r="O2492" i="14"/>
  <c r="U2491" i="14"/>
  <c r="O2491" i="14"/>
  <c r="U2490" i="14"/>
  <c r="O2490" i="14"/>
  <c r="U2489" i="14"/>
  <c r="O2489" i="14"/>
  <c r="U2488" i="14"/>
  <c r="O2488" i="14"/>
  <c r="U2487" i="14"/>
  <c r="O2487" i="14"/>
  <c r="U2486" i="14"/>
  <c r="O2486" i="14"/>
  <c r="U2485" i="14"/>
  <c r="O2485" i="14"/>
  <c r="U2484" i="14"/>
  <c r="O2484" i="14"/>
  <c r="U2483" i="14"/>
  <c r="O2483" i="14"/>
  <c r="U2482" i="14"/>
  <c r="O2482" i="14"/>
  <c r="U2481" i="14"/>
  <c r="O2481" i="14"/>
  <c r="U2480" i="14"/>
  <c r="O2480" i="14"/>
  <c r="U2479" i="14"/>
  <c r="O2479" i="14"/>
  <c r="U2478" i="14"/>
  <c r="O2478" i="14"/>
  <c r="U2477" i="14"/>
  <c r="O2477" i="14"/>
  <c r="U2476" i="14"/>
  <c r="O2476" i="14"/>
  <c r="U2475" i="14"/>
  <c r="O2475" i="14"/>
  <c r="U2474" i="14"/>
  <c r="O2474" i="14"/>
  <c r="U2473" i="14"/>
  <c r="O2473" i="14"/>
  <c r="U2472" i="14"/>
  <c r="O2472" i="14"/>
  <c r="U2471" i="14"/>
  <c r="O2471" i="14"/>
  <c r="U2470" i="14"/>
  <c r="O2470" i="14"/>
  <c r="U2469" i="14"/>
  <c r="O2469" i="14"/>
  <c r="U2468" i="14"/>
  <c r="O2468" i="14"/>
  <c r="U2467" i="14"/>
  <c r="O2467" i="14"/>
  <c r="U2466" i="14"/>
  <c r="O2466" i="14"/>
  <c r="U2465" i="14"/>
  <c r="O2465" i="14"/>
  <c r="U2464" i="14"/>
  <c r="O2464" i="14"/>
  <c r="U2463" i="14"/>
  <c r="O2463" i="14"/>
  <c r="U2462" i="14"/>
  <c r="O2462" i="14"/>
  <c r="U2461" i="14"/>
  <c r="O2461" i="14"/>
  <c r="U2460" i="14"/>
  <c r="O2460" i="14"/>
  <c r="U2459" i="14"/>
  <c r="O2459" i="14"/>
  <c r="U2458" i="14"/>
  <c r="O2458" i="14"/>
  <c r="U2457" i="14"/>
  <c r="O2457" i="14"/>
  <c r="U2456" i="14"/>
  <c r="O2456" i="14"/>
  <c r="U2455" i="14"/>
  <c r="O2455" i="14"/>
  <c r="U2454" i="14"/>
  <c r="O2454" i="14"/>
  <c r="U2453" i="14"/>
  <c r="O2453" i="14"/>
  <c r="U2452" i="14"/>
  <c r="O2452" i="14"/>
  <c r="U2451" i="14"/>
  <c r="O2451" i="14"/>
  <c r="U2450" i="14"/>
  <c r="O2450" i="14"/>
  <c r="U2449" i="14"/>
  <c r="O2449" i="14"/>
  <c r="U2448" i="14"/>
  <c r="O2448" i="14"/>
  <c r="U2447" i="14"/>
  <c r="O2447" i="14"/>
  <c r="U2446" i="14"/>
  <c r="O2446" i="14"/>
  <c r="U2445" i="14"/>
  <c r="O2445" i="14"/>
  <c r="U2444" i="14"/>
  <c r="O2444" i="14"/>
  <c r="U2443" i="14"/>
  <c r="O2443" i="14"/>
  <c r="U2442" i="14"/>
  <c r="O2442" i="14"/>
  <c r="U2441" i="14"/>
  <c r="O2441" i="14"/>
  <c r="U2440" i="14"/>
  <c r="O2440" i="14"/>
  <c r="U2439" i="14"/>
  <c r="O2439" i="14"/>
  <c r="U2438" i="14"/>
  <c r="O2438" i="14"/>
  <c r="U2437" i="14"/>
  <c r="O2437" i="14"/>
  <c r="U2436" i="14"/>
  <c r="O2436" i="14"/>
  <c r="U2435" i="14"/>
  <c r="O2435" i="14"/>
  <c r="U2434" i="14"/>
  <c r="O2434" i="14"/>
  <c r="U2433" i="14"/>
  <c r="O2433" i="14"/>
  <c r="U2432" i="14"/>
  <c r="O2432" i="14"/>
  <c r="U2431" i="14"/>
  <c r="O2431" i="14"/>
  <c r="U2430" i="14"/>
  <c r="O2430" i="14"/>
  <c r="U2429" i="14"/>
  <c r="O2429" i="14"/>
  <c r="U2428" i="14"/>
  <c r="O2428" i="14"/>
  <c r="U2427" i="14"/>
  <c r="O2427" i="14"/>
  <c r="U2426" i="14"/>
  <c r="O2426" i="14"/>
  <c r="U2425" i="14"/>
  <c r="O2425" i="14"/>
  <c r="U2424" i="14"/>
  <c r="O2424" i="14"/>
  <c r="U2423" i="14"/>
  <c r="O2423" i="14"/>
  <c r="U2422" i="14"/>
  <c r="O2422" i="14"/>
  <c r="U2421" i="14"/>
  <c r="O2421" i="14"/>
  <c r="U2420" i="14"/>
  <c r="O2420" i="14"/>
  <c r="U2419" i="14"/>
  <c r="O2419" i="14"/>
  <c r="U2418" i="14"/>
  <c r="O2418" i="14"/>
  <c r="U2417" i="14"/>
  <c r="O2417" i="14"/>
  <c r="U2416" i="14"/>
  <c r="O2416" i="14"/>
  <c r="U2415" i="14"/>
  <c r="O2415" i="14"/>
  <c r="U2414" i="14"/>
  <c r="O2414" i="14"/>
  <c r="U2413" i="14"/>
  <c r="O2413" i="14"/>
  <c r="U2412" i="14"/>
  <c r="O2412" i="14"/>
  <c r="U2411" i="14"/>
  <c r="O2411" i="14"/>
  <c r="U2410" i="14"/>
  <c r="O2410" i="14"/>
  <c r="U2409" i="14"/>
  <c r="O2409" i="14"/>
  <c r="U2408" i="14"/>
  <c r="O2408" i="14"/>
  <c r="U2407" i="14"/>
  <c r="O2407" i="14"/>
  <c r="U2406" i="14"/>
  <c r="O2406" i="14"/>
  <c r="U2405" i="14"/>
  <c r="O2405" i="14"/>
  <c r="U2404" i="14"/>
  <c r="O2404" i="14"/>
  <c r="U2403" i="14"/>
  <c r="O2403" i="14"/>
  <c r="U2402" i="14"/>
  <c r="O2402" i="14"/>
  <c r="U2401" i="14"/>
  <c r="O2401" i="14"/>
  <c r="U2400" i="14"/>
  <c r="O2400" i="14"/>
  <c r="U2399" i="14"/>
  <c r="O2399" i="14"/>
  <c r="U2398" i="14"/>
  <c r="O2398" i="14"/>
  <c r="U2397" i="14"/>
  <c r="O2397" i="14"/>
  <c r="U2396" i="14"/>
  <c r="O2396" i="14"/>
  <c r="U2395" i="14"/>
  <c r="O2395" i="14"/>
  <c r="U2394" i="14"/>
  <c r="O2394" i="14"/>
  <c r="U2393" i="14"/>
  <c r="O2393" i="14"/>
  <c r="U2392" i="14"/>
  <c r="O2392" i="14"/>
  <c r="U2391" i="14"/>
  <c r="O2391" i="14"/>
  <c r="U2390" i="14"/>
  <c r="O2390" i="14"/>
  <c r="U2389" i="14"/>
  <c r="O2389" i="14"/>
  <c r="U2388" i="14"/>
  <c r="O2388" i="14"/>
  <c r="U2387" i="14"/>
  <c r="O2387" i="14"/>
  <c r="U2386" i="14"/>
  <c r="O2386" i="14"/>
  <c r="U2385" i="14"/>
  <c r="O2385" i="14"/>
  <c r="U2384" i="14"/>
  <c r="O2384" i="14"/>
  <c r="U2383" i="14"/>
  <c r="O2383" i="14"/>
  <c r="U2382" i="14"/>
  <c r="O2382" i="14"/>
  <c r="U2381" i="14"/>
  <c r="O2381" i="14"/>
  <c r="U2380" i="14"/>
  <c r="O2380" i="14"/>
  <c r="U2379" i="14"/>
  <c r="O2379" i="14"/>
  <c r="U2378" i="14"/>
  <c r="O2378" i="14"/>
  <c r="U2377" i="14"/>
  <c r="O2377" i="14"/>
  <c r="U2376" i="14"/>
  <c r="O2376" i="14"/>
  <c r="U2375" i="14"/>
  <c r="O2375" i="14"/>
  <c r="U2374" i="14"/>
  <c r="O2374" i="14"/>
  <c r="U2373" i="14"/>
  <c r="O2373" i="14"/>
  <c r="U2372" i="14"/>
  <c r="O2372" i="14"/>
  <c r="U2371" i="14"/>
  <c r="O2371" i="14"/>
  <c r="U2370" i="14"/>
  <c r="O2370" i="14"/>
  <c r="U2369" i="14"/>
  <c r="O2369" i="14"/>
  <c r="U2368" i="14"/>
  <c r="O2368" i="14"/>
  <c r="U2367" i="14"/>
  <c r="O2367" i="14"/>
  <c r="U2366" i="14"/>
  <c r="O2366" i="14"/>
  <c r="U2365" i="14"/>
  <c r="O2365" i="14"/>
  <c r="U2364" i="14"/>
  <c r="O2364" i="14"/>
  <c r="U2363" i="14"/>
  <c r="O2363" i="14"/>
  <c r="U2362" i="14"/>
  <c r="O2362" i="14"/>
  <c r="U2361" i="14"/>
  <c r="O2361" i="14"/>
  <c r="U2360" i="14"/>
  <c r="O2360" i="14"/>
  <c r="U2359" i="14"/>
  <c r="O2359" i="14"/>
  <c r="U2358" i="14"/>
  <c r="O2358" i="14"/>
  <c r="U2357" i="14"/>
  <c r="O2357" i="14"/>
  <c r="U2356" i="14"/>
  <c r="O2356" i="14"/>
  <c r="U2355" i="14"/>
  <c r="O2355" i="14"/>
  <c r="U2354" i="14"/>
  <c r="O2354" i="14"/>
  <c r="U2353" i="14"/>
  <c r="O2353" i="14"/>
  <c r="U2352" i="14"/>
  <c r="O2352" i="14"/>
  <c r="U2351" i="14"/>
  <c r="O2351" i="14"/>
  <c r="U2350" i="14"/>
  <c r="O2350" i="14"/>
  <c r="U2349" i="14"/>
  <c r="O2349" i="14"/>
  <c r="U2348" i="14"/>
  <c r="O2348" i="14"/>
  <c r="U2347" i="14"/>
  <c r="O2347" i="14"/>
  <c r="U2346" i="14"/>
  <c r="O2346" i="14"/>
  <c r="U2345" i="14"/>
  <c r="O2345" i="14"/>
  <c r="U2344" i="14"/>
  <c r="O2344" i="14"/>
  <c r="U2343" i="14"/>
  <c r="O2343" i="14"/>
  <c r="U2342" i="14"/>
  <c r="O2342" i="14"/>
  <c r="U2341" i="14"/>
  <c r="O2341" i="14"/>
  <c r="U2340" i="14"/>
  <c r="O2340" i="14"/>
  <c r="U2339" i="14"/>
  <c r="O2339" i="14"/>
  <c r="U2338" i="14"/>
  <c r="O2338" i="14"/>
  <c r="U2337" i="14"/>
  <c r="O2337" i="14"/>
  <c r="U2336" i="14"/>
  <c r="O2336" i="14"/>
  <c r="U2335" i="14"/>
  <c r="O2335" i="14"/>
  <c r="U2334" i="14"/>
  <c r="O2334" i="14"/>
  <c r="U2333" i="14"/>
  <c r="O2333" i="14"/>
  <c r="U2332" i="14"/>
  <c r="O2332" i="14"/>
  <c r="U2331" i="14"/>
  <c r="O2331" i="14"/>
  <c r="U2330" i="14"/>
  <c r="O2330" i="14"/>
  <c r="U2329" i="14"/>
  <c r="O2329" i="14"/>
  <c r="U2328" i="14"/>
  <c r="O2328" i="14"/>
  <c r="U2327" i="14"/>
  <c r="O2327" i="14"/>
  <c r="U2326" i="14"/>
  <c r="O2326" i="14"/>
  <c r="U2325" i="14"/>
  <c r="O2325" i="14"/>
  <c r="U2324" i="14"/>
  <c r="O2324" i="14"/>
  <c r="U2323" i="14"/>
  <c r="O2323" i="14"/>
  <c r="U2322" i="14"/>
  <c r="O2322" i="14"/>
  <c r="U2321" i="14"/>
  <c r="O2321" i="14"/>
  <c r="U2320" i="14"/>
  <c r="O2320" i="14"/>
  <c r="U2319" i="14"/>
  <c r="O2319" i="14"/>
  <c r="U2318" i="14"/>
  <c r="O2318" i="14"/>
  <c r="U2317" i="14"/>
  <c r="O2317" i="14"/>
  <c r="U2316" i="14"/>
  <c r="O2316" i="14"/>
  <c r="U2315" i="14"/>
  <c r="O2315" i="14"/>
  <c r="U2314" i="14"/>
  <c r="O2314" i="14"/>
  <c r="U2313" i="14"/>
  <c r="O2313" i="14"/>
  <c r="U2312" i="14"/>
  <c r="O2312" i="14"/>
  <c r="U2311" i="14"/>
  <c r="O2311" i="14"/>
  <c r="U2310" i="14"/>
  <c r="O2310" i="14"/>
  <c r="U2309" i="14"/>
  <c r="O2309" i="14"/>
  <c r="U2308" i="14"/>
  <c r="O2308" i="14"/>
  <c r="U2307" i="14"/>
  <c r="O2307" i="14"/>
  <c r="U2306" i="14"/>
  <c r="O2306" i="14"/>
  <c r="U2305" i="14"/>
  <c r="O2305" i="14"/>
  <c r="U2304" i="14"/>
  <c r="O2304" i="14"/>
  <c r="U2303" i="14"/>
  <c r="O2303" i="14"/>
  <c r="U2302" i="14"/>
  <c r="O2302" i="14"/>
  <c r="U2301" i="14"/>
  <c r="O2301" i="14"/>
  <c r="U2300" i="14"/>
  <c r="O2300" i="14"/>
  <c r="U2299" i="14"/>
  <c r="O2299" i="14"/>
  <c r="U2298" i="14"/>
  <c r="O2298" i="14"/>
  <c r="U2297" i="14"/>
  <c r="O2297" i="14"/>
  <c r="U2296" i="14"/>
  <c r="O2296" i="14"/>
  <c r="U2295" i="14"/>
  <c r="O2295" i="14"/>
  <c r="U2294" i="14"/>
  <c r="O2294" i="14"/>
  <c r="U2293" i="14"/>
  <c r="O2293" i="14"/>
  <c r="U2292" i="14"/>
  <c r="O2292" i="14"/>
  <c r="U2291" i="14"/>
  <c r="O2291" i="14"/>
  <c r="U2290" i="14"/>
  <c r="O2290" i="14"/>
  <c r="U2289" i="14"/>
  <c r="O2289" i="14"/>
  <c r="U2288" i="14"/>
  <c r="O2288" i="14"/>
  <c r="U2287" i="14"/>
  <c r="O2287" i="14"/>
  <c r="U2286" i="14"/>
  <c r="O2286" i="14"/>
  <c r="U2285" i="14"/>
  <c r="O2285" i="14"/>
  <c r="U2284" i="14"/>
  <c r="O2284" i="14"/>
  <c r="U2283" i="14"/>
  <c r="O2283" i="14"/>
  <c r="U2282" i="14"/>
  <c r="O2282" i="14"/>
  <c r="U2281" i="14"/>
  <c r="O2281" i="14"/>
  <c r="U2280" i="14"/>
  <c r="O2280" i="14"/>
  <c r="U2279" i="14"/>
  <c r="O2279" i="14"/>
  <c r="U2278" i="14"/>
  <c r="O2278" i="14"/>
  <c r="U2277" i="14"/>
  <c r="O2277" i="14"/>
  <c r="U2276" i="14"/>
  <c r="O2276" i="14"/>
  <c r="U2275" i="14"/>
  <c r="O2275" i="14"/>
  <c r="U2274" i="14"/>
  <c r="O2274" i="14"/>
  <c r="U2273" i="14"/>
  <c r="O2273" i="14"/>
  <c r="U2272" i="14"/>
  <c r="O2272" i="14"/>
  <c r="U2271" i="14"/>
  <c r="O2271" i="14"/>
  <c r="U2270" i="14"/>
  <c r="O2270" i="14"/>
  <c r="U2269" i="14"/>
  <c r="O2269" i="14"/>
  <c r="U2268" i="14"/>
  <c r="O2268" i="14"/>
  <c r="U2267" i="14"/>
  <c r="O2267" i="14"/>
  <c r="U2266" i="14"/>
  <c r="O2266" i="14"/>
  <c r="U2265" i="14"/>
  <c r="O2265" i="14"/>
  <c r="U2264" i="14"/>
  <c r="O2264" i="14"/>
  <c r="U2263" i="14"/>
  <c r="O2263" i="14"/>
  <c r="U2262" i="14"/>
  <c r="O2262" i="14"/>
  <c r="U2261" i="14"/>
  <c r="O2261" i="14"/>
  <c r="U2260" i="14"/>
  <c r="O2260" i="14"/>
  <c r="U2259" i="14"/>
  <c r="O2259" i="14"/>
  <c r="U2258" i="14"/>
  <c r="O2258" i="14"/>
  <c r="U2257" i="14"/>
  <c r="O2257" i="14"/>
  <c r="U2256" i="14"/>
  <c r="O2256" i="14"/>
  <c r="U2255" i="14"/>
  <c r="O2255" i="14"/>
  <c r="U2254" i="14"/>
  <c r="O2254" i="14"/>
  <c r="U2253" i="14"/>
  <c r="O2253" i="14"/>
  <c r="U2252" i="14"/>
  <c r="O2252" i="14"/>
  <c r="U2251" i="14"/>
  <c r="O2251" i="14"/>
  <c r="U2250" i="14"/>
  <c r="O2250" i="14"/>
  <c r="U2249" i="14"/>
  <c r="O2249" i="14"/>
  <c r="U2248" i="14"/>
  <c r="O2248" i="14"/>
  <c r="U2247" i="14"/>
  <c r="O2247" i="14"/>
  <c r="U2246" i="14"/>
  <c r="O2246" i="14"/>
  <c r="U2245" i="14"/>
  <c r="O2245" i="14"/>
  <c r="U2244" i="14"/>
  <c r="O2244" i="14"/>
  <c r="U2243" i="14"/>
  <c r="O2243" i="14"/>
  <c r="U2242" i="14"/>
  <c r="O2242" i="14"/>
  <c r="U2241" i="14"/>
  <c r="O2241" i="14"/>
  <c r="U2240" i="14"/>
  <c r="O2240" i="14"/>
  <c r="U2239" i="14"/>
  <c r="O2239" i="14"/>
  <c r="U2238" i="14"/>
  <c r="O2238" i="14"/>
  <c r="U2237" i="14"/>
  <c r="O2237" i="14"/>
  <c r="U2236" i="14"/>
  <c r="O2236" i="14"/>
  <c r="U2235" i="14"/>
  <c r="O2235" i="14"/>
  <c r="U2234" i="14"/>
  <c r="O2234" i="14"/>
  <c r="U2233" i="14"/>
  <c r="O2233" i="14"/>
  <c r="U2232" i="14"/>
  <c r="O2232" i="14"/>
  <c r="U2231" i="14"/>
  <c r="O2231" i="14"/>
  <c r="U2230" i="14"/>
  <c r="O2230" i="14"/>
  <c r="U2229" i="14"/>
  <c r="O2229" i="14"/>
  <c r="U2228" i="14"/>
  <c r="O2228" i="14"/>
  <c r="U2227" i="14"/>
  <c r="O2227" i="14"/>
  <c r="U2226" i="14"/>
  <c r="O2226" i="14"/>
  <c r="U2225" i="14"/>
  <c r="O2225" i="14"/>
  <c r="U2224" i="14"/>
  <c r="O2224" i="14"/>
  <c r="U2223" i="14"/>
  <c r="O2223" i="14"/>
  <c r="U2222" i="14"/>
  <c r="O2222" i="14"/>
  <c r="U2221" i="14"/>
  <c r="O2221" i="14"/>
  <c r="U2220" i="14"/>
  <c r="O2220" i="14"/>
  <c r="U2219" i="14"/>
  <c r="O2219" i="14"/>
  <c r="U2218" i="14"/>
  <c r="O2218" i="14"/>
  <c r="U2217" i="14"/>
  <c r="O2217" i="14"/>
  <c r="U2216" i="14"/>
  <c r="O2216" i="14"/>
  <c r="U2215" i="14"/>
  <c r="O2215" i="14"/>
  <c r="U2214" i="14"/>
  <c r="O2214" i="14"/>
  <c r="U2213" i="14"/>
  <c r="O2213" i="14"/>
  <c r="U2212" i="14"/>
  <c r="O2212" i="14"/>
  <c r="U2211" i="14"/>
  <c r="O2211" i="14"/>
  <c r="U2210" i="14"/>
  <c r="O2210" i="14"/>
  <c r="U2209" i="14"/>
  <c r="O2209" i="14"/>
  <c r="U2208" i="14"/>
  <c r="O2208" i="14"/>
  <c r="U2207" i="14"/>
  <c r="O2207" i="14"/>
  <c r="U2206" i="14"/>
  <c r="O2206" i="14"/>
  <c r="U2205" i="14"/>
  <c r="O2205" i="14"/>
  <c r="U2204" i="14"/>
  <c r="O2204" i="14"/>
  <c r="U2203" i="14"/>
  <c r="O2203" i="14"/>
  <c r="U2202" i="14"/>
  <c r="O2202" i="14"/>
  <c r="U2201" i="14"/>
  <c r="O2201" i="14"/>
  <c r="U2200" i="14"/>
  <c r="O2200" i="14"/>
  <c r="U2199" i="14"/>
  <c r="O2199" i="14"/>
  <c r="U2198" i="14"/>
  <c r="O2198" i="14"/>
  <c r="U2197" i="14"/>
  <c r="O2197" i="14"/>
  <c r="U2196" i="14"/>
  <c r="O2196" i="14"/>
  <c r="U2195" i="14"/>
  <c r="O2195" i="14"/>
  <c r="U2194" i="14"/>
  <c r="O2194" i="14"/>
  <c r="U2193" i="14"/>
  <c r="O2193" i="14"/>
  <c r="U2192" i="14"/>
  <c r="O2192" i="14"/>
  <c r="U2191" i="14"/>
  <c r="O2191" i="14"/>
  <c r="U2190" i="14"/>
  <c r="O2190" i="14"/>
  <c r="U2189" i="14"/>
  <c r="O2189" i="14"/>
  <c r="U2188" i="14"/>
  <c r="O2188" i="14"/>
  <c r="U2187" i="14"/>
  <c r="O2187" i="14"/>
  <c r="U2186" i="14"/>
  <c r="O2186" i="14"/>
  <c r="U2185" i="14"/>
  <c r="O2185" i="14"/>
  <c r="U2184" i="14"/>
  <c r="O2184" i="14"/>
  <c r="U2183" i="14"/>
  <c r="O2183" i="14"/>
  <c r="U2182" i="14"/>
  <c r="O2182" i="14"/>
  <c r="U2181" i="14"/>
  <c r="O2181" i="14"/>
  <c r="U2180" i="14"/>
  <c r="O2180" i="14"/>
  <c r="U2179" i="14"/>
  <c r="O2179" i="14"/>
  <c r="U2178" i="14"/>
  <c r="O2178" i="14"/>
  <c r="U2177" i="14"/>
  <c r="O2177" i="14"/>
  <c r="U2176" i="14"/>
  <c r="O2176" i="14"/>
  <c r="U2175" i="14"/>
  <c r="O2175" i="14"/>
  <c r="U2174" i="14"/>
  <c r="O2174" i="14"/>
  <c r="U2173" i="14"/>
  <c r="O2173" i="14"/>
  <c r="U2172" i="14"/>
  <c r="O2172" i="14"/>
  <c r="U2171" i="14"/>
  <c r="O2171" i="14"/>
  <c r="U2170" i="14"/>
  <c r="O2170" i="14"/>
  <c r="U2169" i="14"/>
  <c r="O2169" i="14"/>
  <c r="U2168" i="14"/>
  <c r="O2168" i="14"/>
  <c r="U2167" i="14"/>
  <c r="O2167" i="14"/>
  <c r="U2166" i="14"/>
  <c r="O2166" i="14"/>
  <c r="U2165" i="14"/>
  <c r="O2165" i="14"/>
  <c r="U2164" i="14"/>
  <c r="O2164" i="14"/>
  <c r="U2163" i="14"/>
  <c r="O2163" i="14"/>
  <c r="U2162" i="14"/>
  <c r="O2162" i="14"/>
  <c r="U2161" i="14"/>
  <c r="O2161" i="14"/>
  <c r="U2160" i="14"/>
  <c r="O2160" i="14"/>
  <c r="U2159" i="14"/>
  <c r="O2159" i="14"/>
  <c r="U2158" i="14"/>
  <c r="O2158" i="14"/>
  <c r="U2157" i="14"/>
  <c r="O2157" i="14"/>
  <c r="U2156" i="14"/>
  <c r="O2156" i="14"/>
  <c r="U2155" i="14"/>
  <c r="O2155" i="14"/>
  <c r="U2154" i="14"/>
  <c r="O2154" i="14"/>
  <c r="U2153" i="14"/>
  <c r="O2153" i="14"/>
  <c r="U2152" i="14"/>
  <c r="O2152" i="14"/>
  <c r="U2151" i="14"/>
  <c r="O2151" i="14"/>
  <c r="U2150" i="14"/>
  <c r="O2150" i="14"/>
  <c r="U2149" i="14"/>
  <c r="O2149" i="14"/>
  <c r="U2148" i="14"/>
  <c r="O2148" i="14"/>
  <c r="U2147" i="14"/>
  <c r="O2147" i="14"/>
  <c r="U2146" i="14"/>
  <c r="O2146" i="14"/>
  <c r="U2145" i="14"/>
  <c r="O2145" i="14"/>
  <c r="U2144" i="14"/>
  <c r="O2144" i="14"/>
  <c r="U2143" i="14"/>
  <c r="O2143" i="14"/>
  <c r="U2142" i="14"/>
  <c r="O2142" i="14"/>
  <c r="U2141" i="14"/>
  <c r="O2141" i="14"/>
  <c r="U2140" i="14"/>
  <c r="O2140" i="14"/>
  <c r="U2139" i="14"/>
  <c r="O2139" i="14"/>
  <c r="U2138" i="14"/>
  <c r="O2138" i="14"/>
  <c r="U2137" i="14"/>
  <c r="O2137" i="14"/>
  <c r="U2136" i="14"/>
  <c r="O2136" i="14"/>
  <c r="U2135" i="14"/>
  <c r="O2135" i="14"/>
  <c r="U2134" i="14"/>
  <c r="O2134" i="14"/>
  <c r="U2133" i="14"/>
  <c r="O2133" i="14"/>
  <c r="U2132" i="14"/>
  <c r="O2132" i="14"/>
  <c r="U2131" i="14"/>
  <c r="O2131" i="14"/>
  <c r="U2130" i="14"/>
  <c r="O2130" i="14"/>
  <c r="U2129" i="14"/>
  <c r="O2129" i="14"/>
  <c r="U2128" i="14"/>
  <c r="O2128" i="14"/>
  <c r="U2127" i="14"/>
  <c r="O2127" i="14"/>
  <c r="U2126" i="14"/>
  <c r="O2126" i="14"/>
  <c r="U2125" i="14"/>
  <c r="O2125" i="14"/>
  <c r="U2124" i="14"/>
  <c r="O2124" i="14"/>
  <c r="U2123" i="14"/>
  <c r="O2123" i="14"/>
  <c r="U2122" i="14"/>
  <c r="O2122" i="14"/>
  <c r="U2121" i="14"/>
  <c r="O2121" i="14"/>
  <c r="U2120" i="14"/>
  <c r="O2120" i="14"/>
  <c r="U2119" i="14"/>
  <c r="O2119" i="14"/>
  <c r="U2118" i="14"/>
  <c r="O2118" i="14"/>
  <c r="U2117" i="14"/>
  <c r="O2117" i="14"/>
  <c r="U2116" i="14"/>
  <c r="O2116" i="14"/>
  <c r="U2115" i="14"/>
  <c r="O2115" i="14"/>
  <c r="U2114" i="14"/>
  <c r="O2114" i="14"/>
  <c r="U2113" i="14"/>
  <c r="O2113" i="14"/>
  <c r="U2112" i="14"/>
  <c r="O2112" i="14"/>
  <c r="U2111" i="14"/>
  <c r="O2111" i="14"/>
  <c r="U2110" i="14"/>
  <c r="O2110" i="14"/>
  <c r="U2109" i="14"/>
  <c r="O2109" i="14"/>
  <c r="U2108" i="14"/>
  <c r="O2108" i="14"/>
  <c r="U2107" i="14"/>
  <c r="O2107" i="14"/>
  <c r="U2106" i="14"/>
  <c r="O2106" i="14"/>
  <c r="U2105" i="14"/>
  <c r="O2105" i="14"/>
  <c r="U2104" i="14"/>
  <c r="O2104" i="14"/>
  <c r="U2103" i="14"/>
  <c r="O2103" i="14"/>
  <c r="U2102" i="14"/>
  <c r="O2102" i="14"/>
  <c r="U2101" i="14"/>
  <c r="O2101" i="14"/>
  <c r="U2100" i="14"/>
  <c r="O2100" i="14"/>
  <c r="U2099" i="14"/>
  <c r="O2099" i="14"/>
  <c r="U2098" i="14"/>
  <c r="O2098" i="14"/>
  <c r="U2097" i="14"/>
  <c r="O2097" i="14"/>
  <c r="U2096" i="14"/>
  <c r="O2096" i="14"/>
  <c r="U2095" i="14"/>
  <c r="O2095" i="14"/>
  <c r="U2094" i="14"/>
  <c r="O2094" i="14"/>
  <c r="U2093" i="14"/>
  <c r="O2093" i="14"/>
  <c r="U2092" i="14"/>
  <c r="O2092" i="14"/>
  <c r="U2091" i="14"/>
  <c r="O2091" i="14"/>
  <c r="U2090" i="14"/>
  <c r="O2090" i="14"/>
  <c r="U2089" i="14"/>
  <c r="O2089" i="14"/>
  <c r="U2088" i="14"/>
  <c r="O2088" i="14"/>
  <c r="U2087" i="14"/>
  <c r="O2087" i="14"/>
  <c r="U2086" i="14"/>
  <c r="O2086" i="14"/>
  <c r="U2085" i="14"/>
  <c r="O2085" i="14"/>
  <c r="U2084" i="14"/>
  <c r="O2084" i="14"/>
  <c r="U2083" i="14"/>
  <c r="O2083" i="14"/>
  <c r="U2082" i="14"/>
  <c r="O2082" i="14"/>
  <c r="U2081" i="14"/>
  <c r="O2081" i="14"/>
  <c r="U2080" i="14"/>
  <c r="O2080" i="14"/>
  <c r="U2079" i="14"/>
  <c r="O2079" i="14"/>
  <c r="U2078" i="14"/>
  <c r="O2078" i="14"/>
  <c r="U2077" i="14"/>
  <c r="O2077" i="14"/>
  <c r="U2076" i="14"/>
  <c r="O2076" i="14"/>
  <c r="U2075" i="14"/>
  <c r="O2075" i="14"/>
  <c r="U2074" i="14"/>
  <c r="O2074" i="14"/>
  <c r="U2073" i="14"/>
  <c r="O2073" i="14"/>
  <c r="U2072" i="14"/>
  <c r="O2072" i="14"/>
  <c r="U2071" i="14"/>
  <c r="O2071" i="14"/>
  <c r="U2070" i="14"/>
  <c r="O2070" i="14"/>
  <c r="U2069" i="14"/>
  <c r="O2069" i="14"/>
  <c r="U2068" i="14"/>
  <c r="O2068" i="14"/>
  <c r="U2067" i="14"/>
  <c r="O2067" i="14"/>
  <c r="U2066" i="14"/>
  <c r="O2066" i="14"/>
  <c r="U2065" i="14"/>
  <c r="O2065" i="14"/>
  <c r="U2064" i="14"/>
  <c r="O2064" i="14"/>
  <c r="U2063" i="14"/>
  <c r="O2063" i="14"/>
  <c r="U2062" i="14"/>
  <c r="O2062" i="14"/>
  <c r="U2061" i="14"/>
  <c r="O2061" i="14"/>
  <c r="U2060" i="14"/>
  <c r="O2060" i="14"/>
  <c r="U2059" i="14"/>
  <c r="O2059" i="14"/>
  <c r="U2058" i="14"/>
  <c r="O2058" i="14"/>
  <c r="U2057" i="14"/>
  <c r="O2057" i="14"/>
  <c r="U2056" i="14"/>
  <c r="O2056" i="14"/>
  <c r="U2055" i="14"/>
  <c r="O2055" i="14"/>
  <c r="U2054" i="14"/>
  <c r="O2054" i="14"/>
  <c r="U2053" i="14"/>
  <c r="O2053" i="14"/>
  <c r="U2052" i="14"/>
  <c r="O2052" i="14"/>
  <c r="U2051" i="14"/>
  <c r="O2051" i="14"/>
  <c r="U2050" i="14"/>
  <c r="O2050" i="14"/>
  <c r="U2049" i="14"/>
  <c r="O2049" i="14"/>
  <c r="U2048" i="14"/>
  <c r="O2048" i="14"/>
  <c r="U2047" i="14"/>
  <c r="O2047" i="14"/>
  <c r="U2046" i="14"/>
  <c r="O2046" i="14"/>
  <c r="U2045" i="14"/>
  <c r="O2045" i="14"/>
  <c r="U2044" i="14"/>
  <c r="O2044" i="14"/>
  <c r="U2043" i="14"/>
  <c r="O2043" i="14"/>
  <c r="U2042" i="14"/>
  <c r="O2042" i="14"/>
  <c r="U2041" i="14"/>
  <c r="O2041" i="14"/>
  <c r="U2040" i="14"/>
  <c r="O2040" i="14"/>
  <c r="U2039" i="14"/>
  <c r="O2039" i="14"/>
  <c r="U2038" i="14"/>
  <c r="O2038" i="14"/>
  <c r="U2037" i="14"/>
  <c r="O2037" i="14"/>
  <c r="U2036" i="14"/>
  <c r="O2036" i="14"/>
  <c r="U2035" i="14"/>
  <c r="O2035" i="14"/>
  <c r="U2034" i="14"/>
  <c r="O2034" i="14"/>
  <c r="U2033" i="14"/>
  <c r="O2033" i="14"/>
  <c r="U2032" i="14"/>
  <c r="O2032" i="14"/>
  <c r="U2031" i="14"/>
  <c r="O2031" i="14"/>
  <c r="U2030" i="14"/>
  <c r="O2030" i="14"/>
  <c r="U2029" i="14"/>
  <c r="O2029" i="14"/>
  <c r="U2028" i="14"/>
  <c r="O2028" i="14"/>
  <c r="U2027" i="14"/>
  <c r="O2027" i="14"/>
  <c r="U2026" i="14"/>
  <c r="O2026" i="14"/>
  <c r="U2025" i="14"/>
  <c r="O2025" i="14"/>
  <c r="U2024" i="14"/>
  <c r="O2024" i="14"/>
  <c r="U2023" i="14"/>
  <c r="O2023" i="14"/>
  <c r="U2022" i="14"/>
  <c r="O2022" i="14"/>
  <c r="U2021" i="14"/>
  <c r="O2021" i="14"/>
  <c r="U2020" i="14"/>
  <c r="O2020" i="14"/>
  <c r="U2019" i="14"/>
  <c r="O2019" i="14"/>
  <c r="U2018" i="14"/>
  <c r="O2018" i="14"/>
  <c r="U2017" i="14"/>
  <c r="O2017" i="14"/>
  <c r="U2016" i="14"/>
  <c r="O2016" i="14"/>
  <c r="U2015" i="14"/>
  <c r="O2015" i="14"/>
  <c r="U2014" i="14"/>
  <c r="O2014" i="14"/>
  <c r="U2013" i="14"/>
  <c r="O2013" i="14"/>
  <c r="U2012" i="14"/>
  <c r="O2012" i="14"/>
  <c r="U2011" i="14"/>
  <c r="O2011" i="14"/>
  <c r="U2010" i="14"/>
  <c r="O2010" i="14"/>
  <c r="U2009" i="14"/>
  <c r="O2009" i="14"/>
  <c r="U2008" i="14"/>
  <c r="O2008" i="14"/>
  <c r="U2007" i="14"/>
  <c r="O2007" i="14"/>
  <c r="U2006" i="14"/>
  <c r="O2006" i="14"/>
  <c r="U2005" i="14"/>
  <c r="O2005" i="14"/>
  <c r="U2004" i="14"/>
  <c r="O2004" i="14"/>
  <c r="U2003" i="14"/>
  <c r="O2003" i="14"/>
  <c r="U2002" i="14"/>
  <c r="O2002" i="14"/>
  <c r="U2001" i="14"/>
  <c r="O2001" i="14"/>
  <c r="U2000" i="14"/>
  <c r="O2000" i="14"/>
  <c r="U1999" i="14"/>
  <c r="O1999" i="14"/>
  <c r="U1998" i="14"/>
  <c r="O1998" i="14"/>
  <c r="U1997" i="14"/>
  <c r="O1997" i="14"/>
  <c r="U1996" i="14"/>
  <c r="O1996" i="14"/>
  <c r="U1995" i="14"/>
  <c r="O1995" i="14"/>
  <c r="U1994" i="14"/>
  <c r="O1994" i="14"/>
  <c r="U1993" i="14"/>
  <c r="O1993" i="14"/>
  <c r="U1992" i="14"/>
  <c r="O1992" i="14"/>
  <c r="U1991" i="14"/>
  <c r="O1991" i="14"/>
  <c r="U1990" i="14"/>
  <c r="O1990" i="14"/>
  <c r="U1989" i="14"/>
  <c r="O1989" i="14"/>
  <c r="U1988" i="14"/>
  <c r="O1988" i="14"/>
  <c r="U1987" i="14"/>
  <c r="O1987" i="14"/>
  <c r="U1986" i="14"/>
  <c r="O1986" i="14"/>
  <c r="U1985" i="14"/>
  <c r="O1985" i="14"/>
  <c r="U1984" i="14"/>
  <c r="O1984" i="14"/>
  <c r="U1983" i="14"/>
  <c r="O1983" i="14"/>
  <c r="U1982" i="14"/>
  <c r="O1982" i="14"/>
  <c r="U1981" i="14"/>
  <c r="O1981" i="14"/>
  <c r="U1980" i="14"/>
  <c r="O1980" i="14"/>
  <c r="U1979" i="14"/>
  <c r="O1979" i="14"/>
  <c r="U1978" i="14"/>
  <c r="O1978" i="14"/>
  <c r="U1977" i="14"/>
  <c r="O1977" i="14"/>
  <c r="U1976" i="14"/>
  <c r="O1976" i="14"/>
  <c r="U1975" i="14"/>
  <c r="O1975" i="14"/>
  <c r="U1974" i="14"/>
  <c r="O1974" i="14"/>
  <c r="U1973" i="14"/>
  <c r="O1973" i="14"/>
  <c r="U1972" i="14"/>
  <c r="O1972" i="14"/>
  <c r="U1971" i="14"/>
  <c r="O1971" i="14"/>
  <c r="U1970" i="14"/>
  <c r="O1970" i="14"/>
  <c r="U1969" i="14"/>
  <c r="O1969" i="14"/>
  <c r="U1968" i="14"/>
  <c r="O1968" i="14"/>
  <c r="U1967" i="14"/>
  <c r="O1967" i="14"/>
  <c r="U1966" i="14"/>
  <c r="O1966" i="14"/>
  <c r="U1965" i="14"/>
  <c r="O1965" i="14"/>
  <c r="U1964" i="14"/>
  <c r="O1964" i="14"/>
  <c r="U1963" i="14"/>
  <c r="O1963" i="14"/>
  <c r="U1962" i="14"/>
  <c r="O1962" i="14"/>
  <c r="U1961" i="14"/>
  <c r="O1961" i="14"/>
  <c r="U1960" i="14"/>
  <c r="O1960" i="14"/>
  <c r="U1959" i="14"/>
  <c r="O1959" i="14"/>
  <c r="U1958" i="14"/>
  <c r="O1958" i="14"/>
  <c r="U1957" i="14"/>
  <c r="O1957" i="14"/>
  <c r="U1956" i="14"/>
  <c r="O1956" i="14"/>
  <c r="U1955" i="14"/>
  <c r="O1955" i="14"/>
  <c r="U1954" i="14"/>
  <c r="O1954" i="14"/>
  <c r="U1953" i="14"/>
  <c r="O1953" i="14"/>
  <c r="U1952" i="14"/>
  <c r="O1952" i="14"/>
  <c r="U1951" i="14"/>
  <c r="O1951" i="14"/>
  <c r="U1950" i="14"/>
  <c r="O1950" i="14"/>
  <c r="U1949" i="14"/>
  <c r="O1949" i="14"/>
  <c r="U1948" i="14"/>
  <c r="O1948" i="14"/>
  <c r="U1947" i="14"/>
  <c r="O1947" i="14"/>
  <c r="U1946" i="14"/>
  <c r="O1946" i="14"/>
  <c r="U1945" i="14"/>
  <c r="O1945" i="14"/>
  <c r="U1944" i="14"/>
  <c r="O1944" i="14"/>
  <c r="U1943" i="14"/>
  <c r="O1943" i="14"/>
  <c r="U1942" i="14"/>
  <c r="O1942" i="14"/>
  <c r="U1941" i="14"/>
  <c r="O1941" i="14"/>
  <c r="U1940" i="14"/>
  <c r="O1940" i="14"/>
  <c r="U1939" i="14"/>
  <c r="O1939" i="14"/>
  <c r="U1938" i="14"/>
  <c r="O1938" i="14"/>
  <c r="U1937" i="14"/>
  <c r="O1937" i="14"/>
  <c r="U1936" i="14"/>
  <c r="O1936" i="14"/>
  <c r="U1935" i="14"/>
  <c r="O1935" i="14"/>
  <c r="U1934" i="14"/>
  <c r="O1934" i="14"/>
  <c r="U1933" i="14"/>
  <c r="O1933" i="14"/>
  <c r="U1932" i="14"/>
  <c r="O1932" i="14"/>
  <c r="U1931" i="14"/>
  <c r="O1931" i="14"/>
  <c r="U1930" i="14"/>
  <c r="O1930" i="14"/>
  <c r="U1929" i="14"/>
  <c r="O1929" i="14"/>
  <c r="U1928" i="14"/>
  <c r="O1928" i="14"/>
  <c r="U1927" i="14"/>
  <c r="O1927" i="14"/>
  <c r="U1926" i="14"/>
  <c r="O1926" i="14"/>
  <c r="U1925" i="14"/>
  <c r="O1925" i="14"/>
  <c r="U1924" i="14"/>
  <c r="O1924" i="14"/>
  <c r="U1923" i="14"/>
  <c r="O1923" i="14"/>
  <c r="U1922" i="14"/>
  <c r="O1922" i="14"/>
  <c r="U1921" i="14"/>
  <c r="O1921" i="14"/>
  <c r="U1920" i="14"/>
  <c r="O1920" i="14"/>
  <c r="U1919" i="14"/>
  <c r="O1919" i="14"/>
  <c r="U1918" i="14"/>
  <c r="O1918" i="14"/>
  <c r="U1917" i="14"/>
  <c r="O1917" i="14"/>
  <c r="U1916" i="14"/>
  <c r="O1916" i="14"/>
  <c r="U1915" i="14"/>
  <c r="O1915" i="14"/>
  <c r="U1914" i="14"/>
  <c r="O1914" i="14"/>
  <c r="U1913" i="14"/>
  <c r="O1913" i="14"/>
  <c r="U1912" i="14"/>
  <c r="O1912" i="14"/>
  <c r="U1911" i="14"/>
  <c r="O1911" i="14"/>
  <c r="U1910" i="14"/>
  <c r="O1910" i="14"/>
  <c r="U1909" i="14"/>
  <c r="O1909" i="14"/>
  <c r="U1908" i="14"/>
  <c r="O1908" i="14"/>
  <c r="U1907" i="14"/>
  <c r="O1907" i="14"/>
  <c r="U1906" i="14"/>
  <c r="O1906" i="14"/>
  <c r="U1905" i="14"/>
  <c r="O1905" i="14"/>
  <c r="U1904" i="14"/>
  <c r="O1904" i="14"/>
  <c r="U1903" i="14"/>
  <c r="O1903" i="14"/>
  <c r="U1902" i="14"/>
  <c r="O1902" i="14"/>
  <c r="U1901" i="14"/>
  <c r="O1901" i="14"/>
  <c r="U1900" i="14"/>
  <c r="O1900" i="14"/>
  <c r="U1899" i="14"/>
  <c r="O1899" i="14"/>
  <c r="U1898" i="14"/>
  <c r="O1898" i="14"/>
  <c r="U1897" i="14"/>
  <c r="O1897" i="14"/>
  <c r="U1896" i="14"/>
  <c r="O1896" i="14"/>
  <c r="U1895" i="14"/>
  <c r="O1895" i="14"/>
  <c r="U1894" i="14"/>
  <c r="O1894" i="14"/>
  <c r="U1893" i="14"/>
  <c r="O1893" i="14"/>
  <c r="U1892" i="14"/>
  <c r="O1892" i="14"/>
  <c r="U1891" i="14"/>
  <c r="O1891" i="14"/>
  <c r="U1890" i="14"/>
  <c r="O1890" i="14"/>
  <c r="U1889" i="14"/>
  <c r="O1889" i="14"/>
  <c r="U1888" i="14"/>
  <c r="O1888" i="14"/>
  <c r="U1887" i="14"/>
  <c r="O1887" i="14"/>
  <c r="U1886" i="14"/>
  <c r="O1886" i="14"/>
  <c r="U1885" i="14"/>
  <c r="O1885" i="14"/>
  <c r="U1884" i="14"/>
  <c r="O1884" i="14"/>
  <c r="U1883" i="14"/>
  <c r="O1883" i="14"/>
  <c r="U1882" i="14"/>
  <c r="O1882" i="14"/>
  <c r="U1881" i="14"/>
  <c r="O1881" i="14"/>
  <c r="U1880" i="14"/>
  <c r="O1880" i="14"/>
  <c r="U1879" i="14"/>
  <c r="O1879" i="14"/>
  <c r="U1878" i="14"/>
  <c r="O1878" i="14"/>
  <c r="U1877" i="14"/>
  <c r="O1877" i="14"/>
  <c r="U1876" i="14"/>
  <c r="O1876" i="14"/>
  <c r="U1875" i="14"/>
  <c r="O1875" i="14"/>
  <c r="U1874" i="14"/>
  <c r="O1874" i="14"/>
  <c r="U1873" i="14"/>
  <c r="O1873" i="14"/>
  <c r="U1872" i="14"/>
  <c r="O1872" i="14"/>
  <c r="U1871" i="14"/>
  <c r="O1871" i="14"/>
  <c r="U1870" i="14"/>
  <c r="O1870" i="14"/>
  <c r="U1869" i="14"/>
  <c r="O1869" i="14"/>
  <c r="U1868" i="14"/>
  <c r="O1868" i="14"/>
  <c r="U1867" i="14"/>
  <c r="O1867" i="14"/>
  <c r="U1866" i="14"/>
  <c r="O1866" i="14"/>
  <c r="U1865" i="14"/>
  <c r="O1865" i="14"/>
  <c r="U1864" i="14"/>
  <c r="O1864" i="14"/>
  <c r="U1863" i="14"/>
  <c r="O1863" i="14"/>
  <c r="U1862" i="14"/>
  <c r="O1862" i="14"/>
  <c r="U1861" i="14"/>
  <c r="O1861" i="14"/>
  <c r="U1860" i="14"/>
  <c r="O1860" i="14"/>
  <c r="U1859" i="14"/>
  <c r="O1859" i="14"/>
  <c r="U1858" i="14"/>
  <c r="O1858" i="14"/>
  <c r="U1857" i="14"/>
  <c r="O1857" i="14"/>
  <c r="U1856" i="14"/>
  <c r="O1856" i="14"/>
  <c r="U1855" i="14"/>
  <c r="O1855" i="14"/>
  <c r="U1854" i="14"/>
  <c r="O1854" i="14"/>
  <c r="U1853" i="14"/>
  <c r="O1853" i="14"/>
  <c r="U1852" i="14"/>
  <c r="O1852" i="14"/>
  <c r="U1851" i="14"/>
  <c r="O1851" i="14"/>
  <c r="U1850" i="14"/>
  <c r="O1850" i="14"/>
  <c r="U1849" i="14"/>
  <c r="O1849" i="14"/>
  <c r="U1848" i="14"/>
  <c r="O1848" i="14"/>
  <c r="U1847" i="14"/>
  <c r="O1847" i="14"/>
  <c r="U1846" i="14"/>
  <c r="O1846" i="14"/>
  <c r="U1845" i="14"/>
  <c r="O1845" i="14"/>
  <c r="U1844" i="14"/>
  <c r="O1844" i="14"/>
  <c r="U1843" i="14"/>
  <c r="O1843" i="14"/>
  <c r="U1842" i="14"/>
  <c r="O1842" i="14"/>
  <c r="U1841" i="14"/>
  <c r="O1841" i="14"/>
  <c r="U1840" i="14"/>
  <c r="O1840" i="14"/>
  <c r="U1839" i="14"/>
  <c r="O1839" i="14"/>
  <c r="U1838" i="14"/>
  <c r="O1838" i="14"/>
  <c r="U1837" i="14"/>
  <c r="O1837" i="14"/>
  <c r="U1836" i="14"/>
  <c r="O1836" i="14"/>
  <c r="U1835" i="14"/>
  <c r="O1835" i="14"/>
  <c r="U1834" i="14"/>
  <c r="O1834" i="14"/>
  <c r="U1833" i="14"/>
  <c r="O1833" i="14"/>
  <c r="U1832" i="14"/>
  <c r="O1832" i="14"/>
  <c r="U1831" i="14"/>
  <c r="O1831" i="14"/>
  <c r="U1830" i="14"/>
  <c r="O1830" i="14"/>
  <c r="U1829" i="14"/>
  <c r="O1829" i="14"/>
  <c r="U1828" i="14"/>
  <c r="O1828" i="14"/>
  <c r="U1827" i="14"/>
  <c r="O1827" i="14"/>
  <c r="U1826" i="14"/>
  <c r="O1826" i="14"/>
  <c r="U1825" i="14"/>
  <c r="O1825" i="14"/>
  <c r="U1824" i="14"/>
  <c r="O1824" i="14"/>
  <c r="U1823" i="14"/>
  <c r="O1823" i="14"/>
  <c r="U1822" i="14"/>
  <c r="O1822" i="14"/>
  <c r="U1821" i="14"/>
  <c r="O1821" i="14"/>
  <c r="U1820" i="14"/>
  <c r="O1820" i="14"/>
  <c r="U1819" i="14"/>
  <c r="O1819" i="14"/>
  <c r="U1818" i="14"/>
  <c r="O1818" i="14"/>
  <c r="U1817" i="14"/>
  <c r="O1817" i="14"/>
  <c r="U1816" i="14"/>
  <c r="O1816" i="14"/>
  <c r="U1815" i="14"/>
  <c r="O1815" i="14"/>
  <c r="U1814" i="14"/>
  <c r="O1814" i="14"/>
  <c r="U1813" i="14"/>
  <c r="O1813" i="14"/>
  <c r="U1812" i="14"/>
  <c r="O1812" i="14"/>
  <c r="U1811" i="14"/>
  <c r="O1811" i="14"/>
  <c r="U1810" i="14"/>
  <c r="O1810" i="14"/>
  <c r="U1809" i="14"/>
  <c r="O1809" i="14"/>
  <c r="U1808" i="14"/>
  <c r="O1808" i="14"/>
  <c r="U1807" i="14"/>
  <c r="O1807" i="14"/>
  <c r="U1806" i="14"/>
  <c r="O1806" i="14"/>
  <c r="U1805" i="14"/>
  <c r="O1805" i="14"/>
  <c r="U1804" i="14"/>
  <c r="O1804" i="14"/>
  <c r="U1803" i="14"/>
  <c r="O1803" i="14"/>
  <c r="U1802" i="14"/>
  <c r="O1802" i="14"/>
  <c r="U1801" i="14"/>
  <c r="O1801" i="14"/>
  <c r="U1800" i="14"/>
  <c r="O1800" i="14"/>
  <c r="U1799" i="14"/>
  <c r="O1799" i="14"/>
  <c r="U1798" i="14"/>
  <c r="O1798" i="14"/>
  <c r="U1797" i="14"/>
  <c r="O1797" i="14"/>
  <c r="U1796" i="14"/>
  <c r="O1796" i="14"/>
  <c r="U1795" i="14"/>
  <c r="O1795" i="14"/>
  <c r="U1794" i="14"/>
  <c r="O1794" i="14"/>
  <c r="U1793" i="14"/>
  <c r="O1793" i="14"/>
  <c r="U1792" i="14"/>
  <c r="O1792" i="14"/>
  <c r="U1791" i="14"/>
  <c r="O1791" i="14"/>
  <c r="U1790" i="14"/>
  <c r="O1790" i="14"/>
  <c r="U1789" i="14"/>
  <c r="O1789" i="14"/>
  <c r="U1788" i="14"/>
  <c r="O1788" i="14"/>
  <c r="U1787" i="14"/>
  <c r="O1787" i="14"/>
  <c r="U1786" i="14"/>
  <c r="O1786" i="14"/>
  <c r="U1785" i="14"/>
  <c r="O1785" i="14"/>
  <c r="U1784" i="14"/>
  <c r="O1784" i="14"/>
  <c r="U1783" i="14"/>
  <c r="O1783" i="14"/>
  <c r="U1782" i="14"/>
  <c r="O1782" i="14"/>
  <c r="U1781" i="14"/>
  <c r="O1781" i="14"/>
  <c r="U1780" i="14"/>
  <c r="O1780" i="14"/>
  <c r="U1779" i="14"/>
  <c r="O1779" i="14"/>
  <c r="U1778" i="14"/>
  <c r="O1778" i="14"/>
  <c r="U1777" i="14"/>
  <c r="O1777" i="14"/>
  <c r="U1776" i="14"/>
  <c r="O1776" i="14"/>
  <c r="U1775" i="14"/>
  <c r="O1775" i="14"/>
  <c r="U1774" i="14"/>
  <c r="O1774" i="14"/>
  <c r="U1773" i="14"/>
  <c r="O1773" i="14"/>
  <c r="U1772" i="14"/>
  <c r="O1772" i="14"/>
  <c r="U1771" i="14"/>
  <c r="O1771" i="14"/>
  <c r="U1770" i="14"/>
  <c r="O1770" i="14"/>
  <c r="U1769" i="14"/>
  <c r="O1769" i="14"/>
  <c r="U1768" i="14"/>
  <c r="O1768" i="14"/>
  <c r="U1767" i="14"/>
  <c r="O1767" i="14"/>
  <c r="U1766" i="14"/>
  <c r="O1766" i="14"/>
  <c r="U1765" i="14"/>
  <c r="O1765" i="14"/>
  <c r="U1764" i="14"/>
  <c r="O1764" i="14"/>
  <c r="U1763" i="14"/>
  <c r="O1763" i="14"/>
  <c r="U1762" i="14"/>
  <c r="O1762" i="14"/>
  <c r="U1761" i="14"/>
  <c r="O1761" i="14"/>
  <c r="U1760" i="14"/>
  <c r="O1760" i="14"/>
  <c r="U1759" i="14"/>
  <c r="O1759" i="14"/>
  <c r="U1758" i="14"/>
  <c r="O1758" i="14"/>
  <c r="U1757" i="14"/>
  <c r="O1757" i="14"/>
  <c r="U1756" i="14"/>
  <c r="O1756" i="14"/>
  <c r="U1755" i="14"/>
  <c r="O1755" i="14"/>
  <c r="U1754" i="14"/>
  <c r="O1754" i="14"/>
  <c r="U1753" i="14"/>
  <c r="O1753" i="14"/>
  <c r="U1752" i="14"/>
  <c r="O1752" i="14"/>
  <c r="U1751" i="14"/>
  <c r="O1751" i="14"/>
  <c r="U1750" i="14"/>
  <c r="O1750" i="14"/>
  <c r="U1749" i="14"/>
  <c r="O1749" i="14"/>
  <c r="U1748" i="14"/>
  <c r="O1748" i="14"/>
  <c r="U1747" i="14"/>
  <c r="O1747" i="14"/>
  <c r="U1746" i="14"/>
  <c r="O1746" i="14"/>
  <c r="U1745" i="14"/>
  <c r="O1745" i="14"/>
  <c r="U1744" i="14"/>
  <c r="O1744" i="14"/>
  <c r="U1743" i="14"/>
  <c r="O1743" i="14"/>
  <c r="U1742" i="14"/>
  <c r="O1742" i="14"/>
  <c r="U1741" i="14"/>
  <c r="O1741" i="14"/>
  <c r="U1740" i="14"/>
  <c r="O1740" i="14"/>
  <c r="U1739" i="14"/>
  <c r="O1739" i="14"/>
  <c r="U1738" i="14"/>
  <c r="O1738" i="14"/>
  <c r="U1737" i="14"/>
  <c r="O1737" i="14"/>
  <c r="U1736" i="14"/>
  <c r="O1736" i="14"/>
  <c r="U1735" i="14"/>
  <c r="O1735" i="14"/>
  <c r="U1734" i="14"/>
  <c r="O1734" i="14"/>
  <c r="U1733" i="14"/>
  <c r="O1733" i="14"/>
  <c r="U1732" i="14"/>
  <c r="O1732" i="14"/>
  <c r="U1731" i="14"/>
  <c r="O1731" i="14"/>
  <c r="U1730" i="14"/>
  <c r="O1730" i="14"/>
  <c r="U1729" i="14"/>
  <c r="O1729" i="14"/>
  <c r="U1728" i="14"/>
  <c r="O1728" i="14"/>
  <c r="U1727" i="14"/>
  <c r="O1727" i="14"/>
  <c r="U1726" i="14"/>
  <c r="O1726" i="14"/>
  <c r="U1725" i="14"/>
  <c r="O1725" i="14"/>
  <c r="U1724" i="14"/>
  <c r="O1724" i="14"/>
  <c r="U1723" i="14"/>
  <c r="O1723" i="14"/>
  <c r="U1722" i="14"/>
  <c r="O1722" i="14"/>
  <c r="U1721" i="14"/>
  <c r="O1721" i="14"/>
  <c r="U1720" i="14"/>
  <c r="O1720" i="14"/>
  <c r="U1719" i="14"/>
  <c r="O1719" i="14"/>
  <c r="U1718" i="14"/>
  <c r="O1718" i="14"/>
  <c r="U1717" i="14"/>
  <c r="O1717" i="14"/>
  <c r="U1716" i="14"/>
  <c r="O1716" i="14"/>
  <c r="U1715" i="14"/>
  <c r="O1715" i="14"/>
  <c r="U1714" i="14"/>
  <c r="O1714" i="14"/>
  <c r="U1713" i="14"/>
  <c r="O1713" i="14"/>
  <c r="U1712" i="14"/>
  <c r="O1712" i="14"/>
  <c r="U1711" i="14"/>
  <c r="O1711" i="14"/>
  <c r="U1710" i="14"/>
  <c r="O1710" i="14"/>
  <c r="U1709" i="14"/>
  <c r="O1709" i="14"/>
  <c r="U1708" i="14"/>
  <c r="O1708" i="14"/>
  <c r="U1707" i="14"/>
  <c r="O1707" i="14"/>
  <c r="U1706" i="14"/>
  <c r="O1706" i="14"/>
  <c r="U1705" i="14"/>
  <c r="O1705" i="14"/>
  <c r="U1704" i="14"/>
  <c r="O1704" i="14"/>
  <c r="U1703" i="14"/>
  <c r="O1703" i="14"/>
  <c r="U1702" i="14"/>
  <c r="O1702" i="14"/>
  <c r="U1701" i="14"/>
  <c r="O1701" i="14"/>
  <c r="U1700" i="14"/>
  <c r="O1700" i="14"/>
  <c r="U1699" i="14"/>
  <c r="O1699" i="14"/>
  <c r="U1698" i="14"/>
  <c r="O1698" i="14"/>
  <c r="U1697" i="14"/>
  <c r="O1697" i="14"/>
  <c r="U1696" i="14"/>
  <c r="O1696" i="14"/>
  <c r="U1695" i="14"/>
  <c r="O1695" i="14"/>
  <c r="U1694" i="14"/>
  <c r="O1694" i="14"/>
  <c r="U1693" i="14"/>
  <c r="O1693" i="14"/>
  <c r="U1692" i="14"/>
  <c r="O1692" i="14"/>
  <c r="U1691" i="14"/>
  <c r="O1691" i="14"/>
  <c r="U1690" i="14"/>
  <c r="O1690" i="14"/>
  <c r="U1689" i="14"/>
  <c r="O1689" i="14"/>
  <c r="U1688" i="14"/>
  <c r="O1688" i="14"/>
  <c r="U1687" i="14"/>
  <c r="O1687" i="14"/>
  <c r="U1686" i="14"/>
  <c r="O1686" i="14"/>
  <c r="U1685" i="14"/>
  <c r="O1685" i="14"/>
  <c r="U1684" i="14"/>
  <c r="O1684" i="14"/>
  <c r="U1683" i="14"/>
  <c r="O1683" i="14"/>
  <c r="U1682" i="14"/>
  <c r="O1682" i="14"/>
  <c r="U1681" i="14"/>
  <c r="O1681" i="14"/>
  <c r="U1680" i="14"/>
  <c r="O1680" i="14"/>
  <c r="U1679" i="14"/>
  <c r="O1679" i="14"/>
  <c r="U1678" i="14"/>
  <c r="O1678" i="14"/>
  <c r="U1677" i="14"/>
  <c r="O1677" i="14"/>
  <c r="U1676" i="14"/>
  <c r="O1676" i="14"/>
  <c r="U1675" i="14"/>
  <c r="O1675" i="14"/>
  <c r="U1674" i="14"/>
  <c r="O1674" i="14"/>
  <c r="U1673" i="14"/>
  <c r="O1673" i="14"/>
  <c r="U1672" i="14"/>
  <c r="O1672" i="14"/>
  <c r="U1671" i="14"/>
  <c r="O1671" i="14"/>
  <c r="U1670" i="14"/>
  <c r="O1670" i="14"/>
  <c r="U1669" i="14"/>
  <c r="O1669" i="14"/>
  <c r="U1668" i="14"/>
  <c r="O1668" i="14"/>
  <c r="U1667" i="14"/>
  <c r="O1667" i="14"/>
  <c r="U1666" i="14"/>
  <c r="O1666" i="14"/>
  <c r="U1665" i="14"/>
  <c r="O1665" i="14"/>
  <c r="U1664" i="14"/>
  <c r="O1664" i="14"/>
  <c r="U1663" i="14"/>
  <c r="O1663" i="14"/>
  <c r="U1662" i="14"/>
  <c r="O1662" i="14"/>
  <c r="U1661" i="14"/>
  <c r="O1661" i="14"/>
  <c r="U1660" i="14"/>
  <c r="O1660" i="14"/>
  <c r="U1659" i="14"/>
  <c r="O1659" i="14"/>
  <c r="U1658" i="14"/>
  <c r="O1658" i="14"/>
  <c r="U1657" i="14"/>
  <c r="O1657" i="14"/>
  <c r="U1656" i="14"/>
  <c r="O1656" i="14"/>
  <c r="U1655" i="14"/>
  <c r="O1655" i="14"/>
  <c r="U1654" i="14"/>
  <c r="O1654" i="14"/>
  <c r="U1653" i="14"/>
  <c r="O1653" i="14"/>
  <c r="U1652" i="14"/>
  <c r="O1652" i="14"/>
  <c r="U1651" i="14"/>
  <c r="O1651" i="14"/>
  <c r="U1650" i="14"/>
  <c r="O1650" i="14"/>
  <c r="U1649" i="14"/>
  <c r="O1649" i="14"/>
  <c r="U1648" i="14"/>
  <c r="O1648" i="14"/>
  <c r="U1647" i="14"/>
  <c r="O1647" i="14"/>
  <c r="U1646" i="14"/>
  <c r="O1646" i="14"/>
  <c r="U1645" i="14"/>
  <c r="O1645" i="14"/>
  <c r="U1644" i="14"/>
  <c r="O1644" i="14"/>
  <c r="U1643" i="14"/>
  <c r="O1643" i="14"/>
  <c r="U1642" i="14"/>
  <c r="O1642" i="14"/>
  <c r="U1641" i="14"/>
  <c r="O1641" i="14"/>
  <c r="U1640" i="14"/>
  <c r="O1640" i="14"/>
  <c r="U1639" i="14"/>
  <c r="O1639" i="14"/>
  <c r="U1638" i="14"/>
  <c r="O1638" i="14"/>
  <c r="U1637" i="14"/>
  <c r="O1637" i="14"/>
  <c r="U1636" i="14"/>
  <c r="O1636" i="14"/>
  <c r="U1635" i="14"/>
  <c r="O1635" i="14"/>
  <c r="U1634" i="14"/>
  <c r="O1634" i="14"/>
  <c r="U1633" i="14"/>
  <c r="O1633" i="14"/>
  <c r="U1632" i="14"/>
  <c r="O1632" i="14"/>
  <c r="U1631" i="14"/>
  <c r="O1631" i="14"/>
  <c r="U1630" i="14"/>
  <c r="O1630" i="14"/>
  <c r="U1629" i="14"/>
  <c r="O1629" i="14"/>
  <c r="U1628" i="14"/>
  <c r="O1628" i="14"/>
  <c r="U1627" i="14"/>
  <c r="O1627" i="14"/>
  <c r="U1626" i="14"/>
  <c r="O1626" i="14"/>
  <c r="U1625" i="14"/>
  <c r="O1625" i="14"/>
  <c r="U1624" i="14"/>
  <c r="O1624" i="14"/>
  <c r="U1623" i="14"/>
  <c r="O1623" i="14"/>
  <c r="U1622" i="14"/>
  <c r="O1622" i="14"/>
  <c r="U1621" i="14"/>
  <c r="O1621" i="14"/>
  <c r="U1620" i="14"/>
  <c r="O1620" i="14"/>
  <c r="U1619" i="14"/>
  <c r="O1619" i="14"/>
  <c r="U1618" i="14"/>
  <c r="O1618" i="14"/>
  <c r="U1617" i="14"/>
  <c r="O1617" i="14"/>
  <c r="U1616" i="14"/>
  <c r="O1616" i="14"/>
  <c r="U1615" i="14"/>
  <c r="O1615" i="14"/>
  <c r="U1614" i="14"/>
  <c r="O1614" i="14"/>
  <c r="U1613" i="14"/>
  <c r="O1613" i="14"/>
  <c r="U1612" i="14"/>
  <c r="O1612" i="14"/>
  <c r="U1611" i="14"/>
  <c r="O1611" i="14"/>
  <c r="U1610" i="14"/>
  <c r="O1610" i="14"/>
  <c r="U1609" i="14"/>
  <c r="O1609" i="14"/>
  <c r="U1608" i="14"/>
  <c r="O1608" i="14"/>
  <c r="U1607" i="14"/>
  <c r="O1607" i="14"/>
  <c r="U1606" i="14"/>
  <c r="O1606" i="14"/>
  <c r="U1605" i="14"/>
  <c r="O1605" i="14"/>
  <c r="U1604" i="14"/>
  <c r="O1604" i="14"/>
  <c r="U1603" i="14"/>
  <c r="O1603" i="14"/>
  <c r="U1602" i="14"/>
  <c r="O1602" i="14"/>
  <c r="U1601" i="14"/>
  <c r="O1601" i="14"/>
  <c r="U1600" i="14"/>
  <c r="O1600" i="14"/>
  <c r="U1599" i="14"/>
  <c r="O1599" i="14"/>
  <c r="U1598" i="14"/>
  <c r="O1598" i="14"/>
  <c r="U1597" i="14"/>
  <c r="O1597" i="14"/>
  <c r="U1596" i="14"/>
  <c r="O1596" i="14"/>
  <c r="U1595" i="14"/>
  <c r="O1595" i="14"/>
  <c r="U1594" i="14"/>
  <c r="O1594" i="14"/>
  <c r="U1593" i="14"/>
  <c r="O1593" i="14"/>
  <c r="U1592" i="14"/>
  <c r="O1592" i="14"/>
  <c r="U1591" i="14"/>
  <c r="O1591" i="14"/>
  <c r="U1590" i="14"/>
  <c r="O1590" i="14"/>
  <c r="U1589" i="14"/>
  <c r="O1589" i="14"/>
  <c r="U1588" i="14"/>
  <c r="O1588" i="14"/>
  <c r="U1587" i="14"/>
  <c r="O1587" i="14"/>
  <c r="U1586" i="14"/>
  <c r="O1586" i="14"/>
  <c r="U1585" i="14"/>
  <c r="O1585" i="14"/>
  <c r="U1584" i="14"/>
  <c r="O1584" i="14"/>
  <c r="U1583" i="14"/>
  <c r="O1583" i="14"/>
  <c r="U1582" i="14"/>
  <c r="O1582" i="14"/>
  <c r="U1581" i="14"/>
  <c r="O1581" i="14"/>
  <c r="U1580" i="14"/>
  <c r="O1580" i="14"/>
  <c r="U1579" i="14"/>
  <c r="O1579" i="14"/>
  <c r="U1578" i="14"/>
  <c r="O1578" i="14"/>
  <c r="U1577" i="14"/>
  <c r="O1577" i="14"/>
  <c r="U1576" i="14"/>
  <c r="O1576" i="14"/>
  <c r="U1575" i="14"/>
  <c r="O1575" i="14"/>
  <c r="U1574" i="14"/>
  <c r="O1574" i="14"/>
  <c r="U1573" i="14"/>
  <c r="O1573" i="14"/>
  <c r="U1572" i="14"/>
  <c r="O1572" i="14"/>
  <c r="U1571" i="14"/>
  <c r="O1571" i="14"/>
  <c r="U1570" i="14"/>
  <c r="O1570" i="14"/>
  <c r="U1569" i="14"/>
  <c r="O1569" i="14"/>
  <c r="U1568" i="14"/>
  <c r="O1568" i="14"/>
  <c r="U1567" i="14"/>
  <c r="O1567" i="14"/>
  <c r="U1566" i="14"/>
  <c r="O1566" i="14"/>
  <c r="U1565" i="14"/>
  <c r="O1565" i="14"/>
  <c r="U1564" i="14"/>
  <c r="O1564" i="14"/>
  <c r="U1563" i="14"/>
  <c r="O1563" i="14"/>
  <c r="U1562" i="14"/>
  <c r="O1562" i="14"/>
  <c r="U1561" i="14"/>
  <c r="O1561" i="14"/>
  <c r="U1560" i="14"/>
  <c r="O1560" i="14"/>
  <c r="U1559" i="14"/>
  <c r="O1559" i="14"/>
  <c r="U1558" i="14"/>
  <c r="O1558" i="14"/>
  <c r="U1557" i="14"/>
  <c r="O1557" i="14"/>
  <c r="U1556" i="14"/>
  <c r="O1556" i="14"/>
  <c r="U1555" i="14"/>
  <c r="O1555" i="14"/>
  <c r="U1554" i="14"/>
  <c r="O1554" i="14"/>
  <c r="U1553" i="14"/>
  <c r="O1553" i="14"/>
  <c r="U1552" i="14"/>
  <c r="O1552" i="14"/>
  <c r="U1551" i="14"/>
  <c r="O1551" i="14"/>
  <c r="U1550" i="14"/>
  <c r="O1550" i="14"/>
  <c r="U1549" i="14"/>
  <c r="O1549" i="14"/>
  <c r="U1548" i="14"/>
  <c r="O1548" i="14"/>
  <c r="U1547" i="14"/>
  <c r="O1547" i="14"/>
  <c r="U1546" i="14"/>
  <c r="O1546" i="14"/>
  <c r="U1545" i="14"/>
  <c r="O1545" i="14"/>
  <c r="U1544" i="14"/>
  <c r="O1544" i="14"/>
  <c r="U1543" i="14"/>
  <c r="O1543" i="14"/>
  <c r="U1542" i="14"/>
  <c r="O1542" i="14"/>
  <c r="U1541" i="14"/>
  <c r="O1541" i="14"/>
  <c r="U1540" i="14"/>
  <c r="O1540" i="14"/>
  <c r="U1539" i="14"/>
  <c r="O1539" i="14"/>
  <c r="U1538" i="14"/>
  <c r="O1538" i="14"/>
  <c r="U1537" i="14"/>
  <c r="O1537" i="14"/>
  <c r="U1536" i="14"/>
  <c r="O1536" i="14"/>
  <c r="U1535" i="14"/>
  <c r="O1535" i="14"/>
  <c r="U1534" i="14"/>
  <c r="O1534" i="14"/>
  <c r="U1533" i="14"/>
  <c r="O1533" i="14"/>
  <c r="U1532" i="14"/>
  <c r="O1532" i="14"/>
  <c r="U1531" i="14"/>
  <c r="O1531" i="14"/>
  <c r="U1530" i="14"/>
  <c r="O1530" i="14"/>
  <c r="U1529" i="14"/>
  <c r="O1529" i="14"/>
  <c r="U1528" i="14"/>
  <c r="O1528" i="14"/>
  <c r="U1527" i="14"/>
  <c r="O1527" i="14"/>
  <c r="U1526" i="14"/>
  <c r="O1526" i="14"/>
  <c r="U1525" i="14"/>
  <c r="O1525" i="14"/>
  <c r="U1524" i="14"/>
  <c r="O1524" i="14"/>
  <c r="U1523" i="14"/>
  <c r="O1523" i="14"/>
  <c r="U1522" i="14"/>
  <c r="O1522" i="14"/>
  <c r="U1521" i="14"/>
  <c r="O1521" i="14"/>
  <c r="U1520" i="14"/>
  <c r="O1520" i="14"/>
  <c r="U1519" i="14"/>
  <c r="O1519" i="14"/>
  <c r="U1518" i="14"/>
  <c r="O1518" i="14"/>
  <c r="U1517" i="14"/>
  <c r="O1517" i="14"/>
  <c r="U1516" i="14"/>
  <c r="O1516" i="14"/>
  <c r="U1515" i="14"/>
  <c r="O1515" i="14"/>
  <c r="U1514" i="14"/>
  <c r="O1514" i="14"/>
  <c r="U1513" i="14"/>
  <c r="O1513" i="14"/>
  <c r="U1512" i="14"/>
  <c r="O1512" i="14"/>
  <c r="U1511" i="14"/>
  <c r="O1511" i="14"/>
  <c r="U1510" i="14"/>
  <c r="O1510" i="14"/>
  <c r="U1509" i="14"/>
  <c r="O1509" i="14"/>
  <c r="U1508" i="14"/>
  <c r="O1508" i="14"/>
  <c r="U1507" i="14"/>
  <c r="O1507" i="14"/>
  <c r="U1506" i="14"/>
  <c r="O1506" i="14"/>
  <c r="U1505" i="14"/>
  <c r="O1505" i="14"/>
  <c r="U1504" i="14"/>
  <c r="O1504" i="14"/>
  <c r="U1503" i="14"/>
  <c r="O1503" i="14"/>
  <c r="U1502" i="14"/>
  <c r="O1502" i="14"/>
  <c r="U1501" i="14"/>
  <c r="O1501" i="14"/>
  <c r="U1500" i="14"/>
  <c r="O1500" i="14"/>
  <c r="U1499" i="14"/>
  <c r="O1499" i="14"/>
  <c r="U1498" i="14"/>
  <c r="O1498" i="14"/>
  <c r="U1497" i="14"/>
  <c r="O1497" i="14"/>
  <c r="U1496" i="14"/>
  <c r="O1496" i="14"/>
  <c r="U1495" i="14"/>
  <c r="O1495" i="14"/>
  <c r="U1494" i="14"/>
  <c r="O1494" i="14"/>
  <c r="U1493" i="14"/>
  <c r="O1493" i="14"/>
  <c r="U1492" i="14"/>
  <c r="O1492" i="14"/>
  <c r="U1491" i="14"/>
  <c r="O1491" i="14"/>
  <c r="U1490" i="14"/>
  <c r="O1490" i="14"/>
  <c r="U1489" i="14"/>
  <c r="O1489" i="14"/>
  <c r="U1488" i="14"/>
  <c r="O1488" i="14"/>
  <c r="U1487" i="14"/>
  <c r="O1487" i="14"/>
  <c r="U1486" i="14"/>
  <c r="O1486" i="14"/>
  <c r="U1485" i="14"/>
  <c r="O1485" i="14"/>
  <c r="U1484" i="14"/>
  <c r="O1484" i="14"/>
  <c r="U1483" i="14"/>
  <c r="O1483" i="14"/>
  <c r="U1482" i="14"/>
  <c r="O1482" i="14"/>
  <c r="U1481" i="14"/>
  <c r="O1481" i="14"/>
  <c r="U1480" i="14"/>
  <c r="O1480" i="14"/>
  <c r="U1479" i="14"/>
  <c r="O1479" i="14"/>
  <c r="U1478" i="14"/>
  <c r="O1478" i="14"/>
  <c r="U1477" i="14"/>
  <c r="O1477" i="14"/>
  <c r="U1476" i="14"/>
  <c r="O1476" i="14"/>
  <c r="U1475" i="14"/>
  <c r="O1475" i="14"/>
  <c r="U1474" i="14"/>
  <c r="O1474" i="14"/>
  <c r="U1473" i="14"/>
  <c r="O1473" i="14"/>
  <c r="U1472" i="14"/>
  <c r="O1472" i="14"/>
  <c r="U1471" i="14"/>
  <c r="O1471" i="14"/>
  <c r="U1470" i="14"/>
  <c r="O1470" i="14"/>
  <c r="U1469" i="14"/>
  <c r="O1469" i="14"/>
  <c r="U1468" i="14"/>
  <c r="O1468" i="14"/>
  <c r="U1467" i="14"/>
  <c r="O1467" i="14"/>
  <c r="U1466" i="14"/>
  <c r="O1466" i="14"/>
  <c r="U1465" i="14"/>
  <c r="O1465" i="14"/>
  <c r="U1464" i="14"/>
  <c r="O1464" i="14"/>
  <c r="U1463" i="14"/>
  <c r="O1463" i="14"/>
  <c r="U1462" i="14"/>
  <c r="O1462" i="14"/>
  <c r="U1461" i="14"/>
  <c r="O1461" i="14"/>
  <c r="U1460" i="14"/>
  <c r="O1460" i="14"/>
  <c r="U1459" i="14"/>
  <c r="O1459" i="14"/>
  <c r="U1458" i="14"/>
  <c r="O1458" i="14"/>
  <c r="U1457" i="14"/>
  <c r="O1457" i="14"/>
  <c r="U1456" i="14"/>
  <c r="O1456" i="14"/>
  <c r="U1455" i="14"/>
  <c r="O1455" i="14"/>
  <c r="U1454" i="14"/>
  <c r="O1454" i="14"/>
  <c r="U1453" i="14"/>
  <c r="O1453" i="14"/>
  <c r="U1452" i="14"/>
  <c r="O1452" i="14"/>
  <c r="U1451" i="14"/>
  <c r="O1451" i="14"/>
  <c r="U1450" i="14"/>
  <c r="O1450" i="14"/>
  <c r="U1449" i="14"/>
  <c r="O1449" i="14"/>
  <c r="U1448" i="14"/>
  <c r="O1448" i="14"/>
  <c r="U1447" i="14"/>
  <c r="O1447" i="14"/>
  <c r="U1446" i="14"/>
  <c r="O1446" i="14"/>
  <c r="U1445" i="14"/>
  <c r="O1445" i="14"/>
  <c r="U1444" i="14"/>
  <c r="O1444" i="14"/>
  <c r="U1443" i="14"/>
  <c r="O1443" i="14"/>
  <c r="U1442" i="14"/>
  <c r="O1442" i="14"/>
  <c r="U1441" i="14"/>
  <c r="O1441" i="14"/>
  <c r="U1440" i="14"/>
  <c r="O1440" i="14"/>
  <c r="U1439" i="14"/>
  <c r="O1439" i="14"/>
  <c r="U1438" i="14"/>
  <c r="O1438" i="14"/>
  <c r="U1437" i="14"/>
  <c r="O1437" i="14"/>
  <c r="U1436" i="14"/>
  <c r="O1436" i="14"/>
  <c r="U1435" i="14"/>
  <c r="O1435" i="14"/>
  <c r="U1434" i="14"/>
  <c r="O1434" i="14"/>
  <c r="U1433" i="14"/>
  <c r="O1433" i="14"/>
  <c r="U1432" i="14"/>
  <c r="O1432" i="14"/>
  <c r="U1431" i="14"/>
  <c r="O1431" i="14"/>
  <c r="U1430" i="14"/>
  <c r="O1430" i="14"/>
  <c r="U1429" i="14"/>
  <c r="O1429" i="14"/>
  <c r="U1428" i="14"/>
  <c r="O1428" i="14"/>
  <c r="U1427" i="14"/>
  <c r="O1427" i="14"/>
  <c r="U1426" i="14"/>
  <c r="O1426" i="14"/>
  <c r="U1425" i="14"/>
  <c r="O1425" i="14"/>
  <c r="U1424" i="14"/>
  <c r="O1424" i="14"/>
  <c r="U1423" i="14"/>
  <c r="O1423" i="14"/>
  <c r="U1422" i="14"/>
  <c r="O1422" i="14"/>
  <c r="U1421" i="14"/>
  <c r="O1421" i="14"/>
  <c r="U1420" i="14"/>
  <c r="O1420" i="14"/>
  <c r="U1419" i="14"/>
  <c r="O1419" i="14"/>
  <c r="U1418" i="14"/>
  <c r="O1418" i="14"/>
  <c r="U1417" i="14"/>
  <c r="O1417" i="14"/>
  <c r="U1416" i="14"/>
  <c r="O1416" i="14"/>
  <c r="U1415" i="14"/>
  <c r="O1415" i="14"/>
  <c r="U1414" i="14"/>
  <c r="O1414" i="14"/>
  <c r="U1413" i="14"/>
  <c r="O1413" i="14"/>
  <c r="U1412" i="14"/>
  <c r="O1412" i="14"/>
  <c r="U1411" i="14"/>
  <c r="O1411" i="14"/>
  <c r="U1410" i="14"/>
  <c r="O1410" i="14"/>
  <c r="U1409" i="14"/>
  <c r="O1409" i="14"/>
  <c r="U1408" i="14"/>
  <c r="O1408" i="14"/>
  <c r="U1407" i="14"/>
  <c r="O1407" i="14"/>
  <c r="U1406" i="14"/>
  <c r="O1406" i="14"/>
  <c r="U1405" i="14"/>
  <c r="O1405" i="14"/>
  <c r="U1404" i="14"/>
  <c r="O1404" i="14"/>
  <c r="U1403" i="14"/>
  <c r="O1403" i="14"/>
  <c r="U1402" i="14"/>
  <c r="O1402" i="14"/>
  <c r="U1401" i="14"/>
  <c r="O1401" i="14"/>
  <c r="U1400" i="14"/>
  <c r="O1400" i="14"/>
  <c r="U1399" i="14"/>
  <c r="O1399" i="14"/>
  <c r="U1398" i="14"/>
  <c r="O1398" i="14"/>
  <c r="U1397" i="14"/>
  <c r="O1397" i="14"/>
  <c r="U1396" i="14"/>
  <c r="O1396" i="14"/>
  <c r="U1395" i="14"/>
  <c r="O1395" i="14"/>
  <c r="U1394" i="14"/>
  <c r="O1394" i="14"/>
  <c r="U1393" i="14"/>
  <c r="O1393" i="14"/>
  <c r="U1392" i="14"/>
  <c r="O1392" i="14"/>
  <c r="U1391" i="14"/>
  <c r="O1391" i="14"/>
  <c r="U1390" i="14"/>
  <c r="O1390" i="14"/>
  <c r="U1389" i="14"/>
  <c r="O1389" i="14"/>
  <c r="U1388" i="14"/>
  <c r="O1388" i="14"/>
  <c r="U1387" i="14"/>
  <c r="O1387" i="14"/>
  <c r="U1386" i="14"/>
  <c r="O1386" i="14"/>
  <c r="U1385" i="14"/>
  <c r="O1385" i="14"/>
  <c r="U1384" i="14"/>
  <c r="O1384" i="14"/>
  <c r="U1383" i="14"/>
  <c r="O1383" i="14"/>
  <c r="U1382" i="14"/>
  <c r="O1382" i="14"/>
  <c r="U1381" i="14"/>
  <c r="O1381" i="14"/>
  <c r="U1380" i="14"/>
  <c r="O1380" i="14"/>
  <c r="U1379" i="14"/>
  <c r="O1379" i="14"/>
  <c r="U1378" i="14"/>
  <c r="O1378" i="14"/>
  <c r="U1377" i="14"/>
  <c r="O1377" i="14"/>
  <c r="U1376" i="14"/>
  <c r="O1376" i="14"/>
  <c r="U1375" i="14"/>
  <c r="O1375" i="14"/>
  <c r="U1374" i="14"/>
  <c r="O1374" i="14"/>
  <c r="U1373" i="14"/>
  <c r="O1373" i="14"/>
  <c r="U1372" i="14"/>
  <c r="O1372" i="14"/>
  <c r="U1371" i="14"/>
  <c r="O1371" i="14"/>
  <c r="U1370" i="14"/>
  <c r="O1370" i="14"/>
  <c r="U1369" i="14"/>
  <c r="O1369" i="14"/>
  <c r="U1368" i="14"/>
  <c r="O1368" i="14"/>
  <c r="U1367" i="14"/>
  <c r="O1367" i="14"/>
  <c r="U1366" i="14"/>
  <c r="O1366" i="14"/>
  <c r="U1365" i="14"/>
  <c r="O1365" i="14"/>
  <c r="U1364" i="14"/>
  <c r="O1364" i="14"/>
  <c r="U1363" i="14"/>
  <c r="O1363" i="14"/>
  <c r="U1362" i="14"/>
  <c r="O1362" i="14"/>
  <c r="U1361" i="14"/>
  <c r="O1361" i="14"/>
  <c r="U1360" i="14"/>
  <c r="O1360" i="14"/>
  <c r="U1359" i="14"/>
  <c r="O1359" i="14"/>
  <c r="U1358" i="14"/>
  <c r="O1358" i="14"/>
  <c r="U1357" i="14"/>
  <c r="O1357" i="14"/>
  <c r="U1356" i="14"/>
  <c r="O1356" i="14"/>
  <c r="U1355" i="14"/>
  <c r="O1355" i="14"/>
  <c r="U1354" i="14"/>
  <c r="O1354" i="14"/>
  <c r="U1353" i="14"/>
  <c r="O1353" i="14"/>
  <c r="U1352" i="14"/>
  <c r="O1352" i="14"/>
  <c r="U1351" i="14"/>
  <c r="O1351" i="14"/>
  <c r="U1350" i="14"/>
  <c r="O1350" i="14"/>
  <c r="U1349" i="14"/>
  <c r="O1349" i="14"/>
  <c r="U1348" i="14"/>
  <c r="O1348" i="14"/>
  <c r="U1347" i="14"/>
  <c r="O1347" i="14"/>
  <c r="U1346" i="14"/>
  <c r="O1346" i="14"/>
  <c r="U1345" i="14"/>
  <c r="O1345" i="14"/>
  <c r="U1344" i="14"/>
  <c r="O1344" i="14"/>
  <c r="U1343" i="14"/>
  <c r="O1343" i="14"/>
  <c r="U1342" i="14"/>
  <c r="O1342" i="14"/>
  <c r="U1341" i="14"/>
  <c r="O1341" i="14"/>
  <c r="U1340" i="14"/>
  <c r="O1340" i="14"/>
  <c r="U1339" i="14"/>
  <c r="O1339" i="14"/>
  <c r="U1338" i="14"/>
  <c r="O1338" i="14"/>
  <c r="U1337" i="14"/>
  <c r="O1337" i="14"/>
  <c r="U1336" i="14"/>
  <c r="O1336" i="14"/>
  <c r="U1335" i="14"/>
  <c r="O1335" i="14"/>
  <c r="U1334" i="14"/>
  <c r="O1334" i="14"/>
  <c r="U1333" i="14"/>
  <c r="O1333" i="14"/>
  <c r="U1332" i="14"/>
  <c r="O1332" i="14"/>
  <c r="U1331" i="14"/>
  <c r="O1331" i="14"/>
  <c r="U1330" i="14"/>
  <c r="O1330" i="14"/>
  <c r="U1329" i="14"/>
  <c r="O1329" i="14"/>
  <c r="U1328" i="14"/>
  <c r="O1328" i="14"/>
  <c r="U1327" i="14"/>
  <c r="O1327" i="14"/>
  <c r="U1326" i="14"/>
  <c r="O1326" i="14"/>
  <c r="U1325" i="14"/>
  <c r="O1325" i="14"/>
  <c r="U1324" i="14"/>
  <c r="O1324" i="14"/>
  <c r="U1323" i="14"/>
  <c r="O1323" i="14"/>
  <c r="U1322" i="14"/>
  <c r="O1322" i="14"/>
  <c r="U1321" i="14"/>
  <c r="O1321" i="14"/>
  <c r="U1320" i="14"/>
  <c r="O1320" i="14"/>
  <c r="U1319" i="14"/>
  <c r="O1319" i="14"/>
  <c r="U1318" i="14"/>
  <c r="O1318" i="14"/>
  <c r="U1317" i="14"/>
  <c r="O1317" i="14"/>
  <c r="U1316" i="14"/>
  <c r="O1316" i="14"/>
  <c r="U1315" i="14"/>
  <c r="O1315" i="14"/>
  <c r="U1314" i="14"/>
  <c r="O1314" i="14"/>
  <c r="U1313" i="14"/>
  <c r="O1313" i="14"/>
  <c r="U1312" i="14"/>
  <c r="O1312" i="14"/>
  <c r="U1311" i="14"/>
  <c r="O1311" i="14"/>
  <c r="U1310" i="14"/>
  <c r="O1310" i="14"/>
  <c r="U1309" i="14"/>
  <c r="O1309" i="14"/>
  <c r="U1308" i="14"/>
  <c r="O1308" i="14"/>
  <c r="U1307" i="14"/>
  <c r="O1307" i="14"/>
  <c r="U1306" i="14"/>
  <c r="O1306" i="14"/>
  <c r="U1305" i="14"/>
  <c r="O1305" i="14"/>
  <c r="U1304" i="14"/>
  <c r="O1304" i="14"/>
  <c r="U1303" i="14"/>
  <c r="O1303" i="14"/>
  <c r="U1302" i="14"/>
  <c r="O1302" i="14"/>
  <c r="U1301" i="14"/>
  <c r="O1301" i="14"/>
  <c r="U1300" i="14"/>
  <c r="O1300" i="14"/>
  <c r="U1299" i="14"/>
  <c r="O1299" i="14"/>
  <c r="U1298" i="14"/>
  <c r="O1298" i="14"/>
  <c r="U1297" i="14"/>
  <c r="O1297" i="14"/>
  <c r="U1296" i="14"/>
  <c r="O1296" i="14"/>
  <c r="U1295" i="14"/>
  <c r="O1295" i="14"/>
  <c r="U1294" i="14"/>
  <c r="O1294" i="14"/>
  <c r="U1293" i="14"/>
  <c r="O1293" i="14"/>
  <c r="U1292" i="14"/>
  <c r="O1292" i="14"/>
  <c r="U1291" i="14"/>
  <c r="O1291" i="14"/>
  <c r="U1290" i="14"/>
  <c r="O1290" i="14"/>
  <c r="U1289" i="14"/>
  <c r="O1289" i="14"/>
  <c r="U1288" i="14"/>
  <c r="O1288" i="14"/>
  <c r="U1287" i="14"/>
  <c r="O1287" i="14"/>
  <c r="U1286" i="14"/>
  <c r="O1286" i="14"/>
  <c r="U1285" i="14"/>
  <c r="O1285" i="14"/>
  <c r="U1284" i="14"/>
  <c r="O1284" i="14"/>
  <c r="U1283" i="14"/>
  <c r="O1283" i="14"/>
  <c r="U1282" i="14"/>
  <c r="O1282" i="14"/>
  <c r="U1281" i="14"/>
  <c r="O1281" i="14"/>
  <c r="U1280" i="14"/>
  <c r="O1280" i="14"/>
  <c r="U1279" i="14"/>
  <c r="O1279" i="14"/>
  <c r="U1278" i="14"/>
  <c r="O1278" i="14"/>
  <c r="U1277" i="14"/>
  <c r="O1277" i="14"/>
  <c r="U1276" i="14"/>
  <c r="O1276" i="14"/>
  <c r="U1275" i="14"/>
  <c r="O1275" i="14"/>
  <c r="U1274" i="14"/>
  <c r="O1274" i="14"/>
  <c r="U1273" i="14"/>
  <c r="O1273" i="14"/>
  <c r="U1272" i="14"/>
  <c r="O1272" i="14"/>
  <c r="U1271" i="14"/>
  <c r="O1271" i="14"/>
  <c r="U1270" i="14"/>
  <c r="O1270" i="14"/>
  <c r="U1269" i="14"/>
  <c r="O1269" i="14"/>
  <c r="U1268" i="14"/>
  <c r="O1268" i="14"/>
  <c r="U1267" i="14"/>
  <c r="O1267" i="14"/>
  <c r="U1266" i="14"/>
  <c r="O1266" i="14"/>
  <c r="U1265" i="14"/>
  <c r="O1265" i="14"/>
  <c r="U1264" i="14"/>
  <c r="O1264" i="14"/>
  <c r="U1263" i="14"/>
  <c r="O1263" i="14"/>
  <c r="U1262" i="14"/>
  <c r="O1262" i="14"/>
  <c r="U1261" i="14"/>
  <c r="O1261" i="14"/>
  <c r="U1260" i="14"/>
  <c r="O1260" i="14"/>
  <c r="U1259" i="14"/>
  <c r="O1259" i="14"/>
  <c r="U1258" i="14"/>
  <c r="O1258" i="14"/>
  <c r="U1257" i="14"/>
  <c r="O1257" i="14"/>
  <c r="U1256" i="14"/>
  <c r="O1256" i="14"/>
  <c r="U1255" i="14"/>
  <c r="O1255" i="14"/>
  <c r="U1254" i="14"/>
  <c r="O1254" i="14"/>
  <c r="U1253" i="14"/>
  <c r="O1253" i="14"/>
  <c r="U1252" i="14"/>
  <c r="O1252" i="14"/>
  <c r="U1251" i="14"/>
  <c r="O1251" i="14"/>
  <c r="U1250" i="14"/>
  <c r="O1250" i="14"/>
  <c r="U1249" i="14"/>
  <c r="O1249" i="14"/>
  <c r="U1248" i="14"/>
  <c r="O1248" i="14"/>
  <c r="U1247" i="14"/>
  <c r="O1247" i="14"/>
  <c r="U1246" i="14"/>
  <c r="O1246" i="14"/>
  <c r="U1245" i="14"/>
  <c r="O1245" i="14"/>
  <c r="U1244" i="14"/>
  <c r="O1244" i="14"/>
  <c r="U1243" i="14"/>
  <c r="O1243" i="14"/>
  <c r="U1242" i="14"/>
  <c r="O1242" i="14"/>
  <c r="U1241" i="14"/>
  <c r="O1241" i="14"/>
  <c r="U1240" i="14"/>
  <c r="O1240" i="14"/>
  <c r="U1239" i="14"/>
  <c r="O1239" i="14"/>
  <c r="U1238" i="14"/>
  <c r="O1238" i="14"/>
  <c r="U1237" i="14"/>
  <c r="O1237" i="14"/>
  <c r="U1236" i="14"/>
  <c r="O1236" i="14"/>
  <c r="U1235" i="14"/>
  <c r="O1235" i="14"/>
  <c r="U1234" i="14"/>
  <c r="O1234" i="14"/>
  <c r="U1233" i="14"/>
  <c r="O1233" i="14"/>
  <c r="U1232" i="14"/>
  <c r="O1232" i="14"/>
  <c r="U1231" i="14"/>
  <c r="O1231" i="14"/>
  <c r="U1230" i="14"/>
  <c r="O1230" i="14"/>
  <c r="U1229" i="14"/>
  <c r="O1229" i="14"/>
  <c r="U1228" i="14"/>
  <c r="O1228" i="14"/>
  <c r="U1227" i="14"/>
  <c r="O1227" i="14"/>
  <c r="U1226" i="14"/>
  <c r="O1226" i="14"/>
  <c r="U1225" i="14"/>
  <c r="O1225" i="14"/>
  <c r="U1224" i="14"/>
  <c r="O1224" i="14"/>
  <c r="U1223" i="14"/>
  <c r="O1223" i="14"/>
  <c r="U1222" i="14"/>
  <c r="O1222" i="14"/>
  <c r="U1221" i="14"/>
  <c r="O1221" i="14"/>
  <c r="U1220" i="14"/>
  <c r="O1220" i="14"/>
  <c r="U1219" i="14"/>
  <c r="O1219" i="14"/>
  <c r="U1218" i="14"/>
  <c r="O1218" i="14"/>
  <c r="U1217" i="14"/>
  <c r="O1217" i="14"/>
  <c r="U1216" i="14"/>
  <c r="O1216" i="14"/>
  <c r="U1215" i="14"/>
  <c r="O1215" i="14"/>
  <c r="U1214" i="14"/>
  <c r="O1214" i="14"/>
  <c r="U1213" i="14"/>
  <c r="O1213" i="14"/>
  <c r="U1212" i="14"/>
  <c r="O1212" i="14"/>
  <c r="U1211" i="14"/>
  <c r="O1211" i="14"/>
  <c r="U1210" i="14"/>
  <c r="O1210" i="14"/>
  <c r="U1209" i="14"/>
  <c r="O1209" i="14"/>
  <c r="U1208" i="14"/>
  <c r="O1208" i="14"/>
  <c r="U1207" i="14"/>
  <c r="O1207" i="14"/>
  <c r="U1206" i="14"/>
  <c r="O1206" i="14"/>
  <c r="U1205" i="14"/>
  <c r="O1205" i="14"/>
  <c r="U1204" i="14"/>
  <c r="O1204" i="14"/>
  <c r="U1203" i="14"/>
  <c r="O1203" i="14"/>
  <c r="U1202" i="14"/>
  <c r="O1202" i="14"/>
  <c r="U1201" i="14"/>
  <c r="O1201" i="14"/>
  <c r="U1200" i="14"/>
  <c r="O1200" i="14"/>
  <c r="U1199" i="14"/>
  <c r="O1199" i="14"/>
  <c r="U1198" i="14"/>
  <c r="O1198" i="14"/>
  <c r="U1197" i="14"/>
  <c r="O1197" i="14"/>
  <c r="U1196" i="14"/>
  <c r="O1196" i="14"/>
  <c r="U1195" i="14"/>
  <c r="O1195" i="14"/>
  <c r="U1194" i="14"/>
  <c r="O1194" i="14"/>
  <c r="U1193" i="14"/>
  <c r="O1193" i="14"/>
  <c r="U1192" i="14"/>
  <c r="O1192" i="14"/>
  <c r="U1191" i="14"/>
  <c r="O1191" i="14"/>
  <c r="U1190" i="14"/>
  <c r="O1190" i="14"/>
  <c r="U1189" i="14"/>
  <c r="O1189" i="14"/>
  <c r="U1188" i="14"/>
  <c r="O1188" i="14"/>
  <c r="U1187" i="14"/>
  <c r="O1187" i="14"/>
  <c r="U1186" i="14"/>
  <c r="O1186" i="14"/>
  <c r="U1185" i="14"/>
  <c r="O1185" i="14"/>
  <c r="U1184" i="14"/>
  <c r="O1184" i="14"/>
  <c r="U1183" i="14"/>
  <c r="O1183" i="14"/>
  <c r="U1182" i="14"/>
  <c r="O1182" i="14"/>
  <c r="U1181" i="14"/>
  <c r="O1181" i="14"/>
  <c r="U1180" i="14"/>
  <c r="O1180" i="14"/>
  <c r="U1179" i="14"/>
  <c r="O1179" i="14"/>
  <c r="U1178" i="14"/>
  <c r="O1178" i="14"/>
  <c r="U1177" i="14"/>
  <c r="O1177" i="14"/>
  <c r="U1176" i="14"/>
  <c r="O1176" i="14"/>
  <c r="U1175" i="14"/>
  <c r="O1175" i="14"/>
  <c r="U1174" i="14"/>
  <c r="O1174" i="14"/>
  <c r="U1173" i="14"/>
  <c r="O1173" i="14"/>
  <c r="U1172" i="14"/>
  <c r="O1172" i="14"/>
  <c r="U1171" i="14"/>
  <c r="O1171" i="14"/>
  <c r="U1170" i="14"/>
  <c r="O1170" i="14"/>
  <c r="U1169" i="14"/>
  <c r="O1169" i="14"/>
  <c r="U1168" i="14"/>
  <c r="O1168" i="14"/>
  <c r="U1167" i="14"/>
  <c r="O1167" i="14"/>
  <c r="U1166" i="14"/>
  <c r="O1166" i="14"/>
  <c r="U1165" i="14"/>
  <c r="O1165" i="14"/>
  <c r="U1164" i="14"/>
  <c r="O1164" i="14"/>
  <c r="U1163" i="14"/>
  <c r="O1163" i="14"/>
  <c r="U1162" i="14"/>
  <c r="O1162" i="14"/>
  <c r="U1161" i="14"/>
  <c r="O1161" i="14"/>
  <c r="U1160" i="14"/>
  <c r="O1160" i="14"/>
  <c r="U1159" i="14"/>
  <c r="O1159" i="14"/>
  <c r="U1158" i="14"/>
  <c r="O1158" i="14"/>
  <c r="U1157" i="14"/>
  <c r="O1157" i="14"/>
  <c r="U1156" i="14"/>
  <c r="O1156" i="14"/>
  <c r="U1155" i="14"/>
  <c r="O1155" i="14"/>
  <c r="U1154" i="14"/>
  <c r="O1154" i="14"/>
  <c r="U1153" i="14"/>
  <c r="O1153" i="14"/>
  <c r="U1152" i="14"/>
  <c r="O1152" i="14"/>
  <c r="U1151" i="14"/>
  <c r="O1151" i="14"/>
  <c r="U1150" i="14"/>
  <c r="O1150" i="14"/>
  <c r="U1149" i="14"/>
  <c r="O1149" i="14"/>
  <c r="U1148" i="14"/>
  <c r="O1148" i="14"/>
  <c r="U1147" i="14"/>
  <c r="O1147" i="14"/>
  <c r="U1146" i="14"/>
  <c r="O1146" i="14"/>
  <c r="U1145" i="14"/>
  <c r="O1145" i="14"/>
  <c r="U1144" i="14"/>
  <c r="O1144" i="14"/>
  <c r="U1143" i="14"/>
  <c r="O1143" i="14"/>
  <c r="U1142" i="14"/>
  <c r="O1142" i="14"/>
  <c r="U1141" i="14"/>
  <c r="O1141" i="14"/>
  <c r="U1140" i="14"/>
  <c r="O1140" i="14"/>
  <c r="U1139" i="14"/>
  <c r="O1139" i="14"/>
  <c r="U1138" i="14"/>
  <c r="O1138" i="14"/>
  <c r="U1137" i="14"/>
  <c r="O1137" i="14"/>
  <c r="U1136" i="14"/>
  <c r="O1136" i="14"/>
  <c r="U1135" i="14"/>
  <c r="O1135" i="14"/>
  <c r="U1134" i="14"/>
  <c r="O1134" i="14"/>
  <c r="U1133" i="14"/>
  <c r="O1133" i="14"/>
  <c r="U1132" i="14"/>
  <c r="O1132" i="14"/>
  <c r="U1131" i="14"/>
  <c r="O1131" i="14"/>
  <c r="U1130" i="14"/>
  <c r="O1130" i="14"/>
  <c r="U1129" i="14"/>
  <c r="O1129" i="14"/>
  <c r="U1128" i="14"/>
  <c r="O1128" i="14"/>
  <c r="U1127" i="14"/>
  <c r="O1127" i="14"/>
  <c r="U1126" i="14"/>
  <c r="O1126" i="14"/>
  <c r="U1125" i="14"/>
  <c r="O1125" i="14"/>
  <c r="U1124" i="14"/>
  <c r="O1124" i="14"/>
  <c r="U1123" i="14"/>
  <c r="O1123" i="14"/>
  <c r="U1122" i="14"/>
  <c r="O1122" i="14"/>
  <c r="U1121" i="14"/>
  <c r="O1121" i="14"/>
  <c r="U1120" i="14"/>
  <c r="O1120" i="14"/>
  <c r="U1119" i="14"/>
  <c r="O1119" i="14"/>
  <c r="U1118" i="14"/>
  <c r="O1118" i="14"/>
  <c r="U1117" i="14"/>
  <c r="O1117" i="14"/>
  <c r="U1116" i="14"/>
  <c r="O1116" i="14"/>
  <c r="U1115" i="14"/>
  <c r="O1115" i="14"/>
  <c r="U1114" i="14"/>
  <c r="O1114" i="14"/>
  <c r="U1113" i="14"/>
  <c r="O1113" i="14"/>
  <c r="U1112" i="14"/>
  <c r="O1112" i="14"/>
  <c r="U1111" i="14"/>
  <c r="O1111" i="14"/>
  <c r="U1110" i="14"/>
  <c r="O1110" i="14"/>
  <c r="U1109" i="14"/>
  <c r="O1109" i="14"/>
  <c r="U1108" i="14"/>
  <c r="O1108" i="14"/>
  <c r="U1107" i="14"/>
  <c r="O1107" i="14"/>
  <c r="U1106" i="14"/>
  <c r="O1106" i="14"/>
  <c r="U1105" i="14"/>
  <c r="O1105" i="14"/>
  <c r="U1104" i="14"/>
  <c r="O1104" i="14"/>
  <c r="U1103" i="14"/>
  <c r="O1103" i="14"/>
  <c r="U1102" i="14"/>
  <c r="O1102" i="14"/>
  <c r="U1101" i="14"/>
  <c r="O1101" i="14"/>
  <c r="U1100" i="14"/>
  <c r="O1100" i="14"/>
  <c r="U1099" i="14"/>
  <c r="O1099" i="14"/>
  <c r="U1098" i="14"/>
  <c r="O1098" i="14"/>
  <c r="U1097" i="14"/>
  <c r="O1097" i="14"/>
  <c r="U1096" i="14"/>
  <c r="O1096" i="14"/>
  <c r="U1095" i="14"/>
  <c r="O1095" i="14"/>
  <c r="U1094" i="14"/>
  <c r="O1094" i="14"/>
  <c r="U1093" i="14"/>
  <c r="O1093" i="14"/>
  <c r="U1092" i="14"/>
  <c r="O1092" i="14"/>
  <c r="U1091" i="14"/>
  <c r="O1091" i="14"/>
  <c r="U1090" i="14"/>
  <c r="O1090" i="14"/>
  <c r="U1089" i="14"/>
  <c r="O1089" i="14"/>
  <c r="U1088" i="14"/>
  <c r="O1088" i="14"/>
  <c r="U1087" i="14"/>
  <c r="O1087" i="14"/>
  <c r="U1086" i="14"/>
  <c r="O1086" i="14"/>
  <c r="U1085" i="14"/>
  <c r="O1085" i="14"/>
  <c r="U1084" i="14"/>
  <c r="O1084" i="14"/>
  <c r="U1083" i="14"/>
  <c r="O1083" i="14"/>
  <c r="U1082" i="14"/>
  <c r="O1082" i="14"/>
  <c r="U1081" i="14"/>
  <c r="O1081" i="14"/>
  <c r="U1080" i="14"/>
  <c r="O1080" i="14"/>
  <c r="U1079" i="14"/>
  <c r="O1079" i="14"/>
  <c r="U1078" i="14"/>
  <c r="O1078" i="14"/>
  <c r="U1077" i="14"/>
  <c r="O1077" i="14"/>
  <c r="U1076" i="14"/>
  <c r="O1076" i="14"/>
  <c r="U1075" i="14"/>
  <c r="O1075" i="14"/>
  <c r="U1074" i="14"/>
  <c r="O1074" i="14"/>
  <c r="U1073" i="14"/>
  <c r="O1073" i="14"/>
  <c r="U1072" i="14"/>
  <c r="O1072" i="14"/>
  <c r="U1071" i="14"/>
  <c r="O1071" i="14"/>
  <c r="U1070" i="14"/>
  <c r="O1070" i="14"/>
  <c r="U1069" i="14"/>
  <c r="O1069" i="14"/>
  <c r="U1068" i="14"/>
  <c r="O1068" i="14"/>
  <c r="U1067" i="14"/>
  <c r="O1067" i="14"/>
  <c r="U1066" i="14"/>
  <c r="O1066" i="14"/>
  <c r="U1065" i="14"/>
  <c r="O1065" i="14"/>
  <c r="U1064" i="14"/>
  <c r="O1064" i="14"/>
  <c r="U1063" i="14"/>
  <c r="O1063" i="14"/>
  <c r="U1062" i="14"/>
  <c r="O1062" i="14"/>
  <c r="U1061" i="14"/>
  <c r="O1061" i="14"/>
  <c r="U1060" i="14"/>
  <c r="O1060" i="14"/>
  <c r="U1059" i="14"/>
  <c r="O1059" i="14"/>
  <c r="U1058" i="14"/>
  <c r="O1058" i="14"/>
  <c r="U1057" i="14"/>
  <c r="O1057" i="14"/>
  <c r="U1056" i="14"/>
  <c r="O1056" i="14"/>
  <c r="U1055" i="14"/>
  <c r="O1055" i="14"/>
  <c r="U1054" i="14"/>
  <c r="O1054" i="14"/>
  <c r="U1053" i="14"/>
  <c r="O1053" i="14"/>
  <c r="U1052" i="14"/>
  <c r="O1052" i="14"/>
  <c r="U1051" i="14"/>
  <c r="O1051" i="14"/>
  <c r="U1050" i="14"/>
  <c r="O1050" i="14"/>
  <c r="U1049" i="14"/>
  <c r="O1049" i="14"/>
  <c r="U1048" i="14"/>
  <c r="O1048" i="14"/>
  <c r="U1047" i="14"/>
  <c r="O1047" i="14"/>
  <c r="U1046" i="14"/>
  <c r="O1046" i="14"/>
  <c r="U1045" i="14"/>
  <c r="O1045" i="14"/>
  <c r="U1044" i="14"/>
  <c r="O1044" i="14"/>
  <c r="U1043" i="14"/>
  <c r="O1043" i="14"/>
  <c r="U1042" i="14"/>
  <c r="O1042" i="14"/>
  <c r="U1041" i="14"/>
  <c r="O1041" i="14"/>
  <c r="U1040" i="14"/>
  <c r="O1040" i="14"/>
  <c r="U1039" i="14"/>
  <c r="O1039" i="14"/>
  <c r="U1038" i="14"/>
  <c r="O1038" i="14"/>
  <c r="U1037" i="14"/>
  <c r="O1037" i="14"/>
  <c r="U1036" i="14"/>
  <c r="O1036" i="14"/>
  <c r="U1035" i="14"/>
  <c r="O1035" i="14"/>
  <c r="U1034" i="14"/>
  <c r="O1034" i="14"/>
  <c r="U1033" i="14"/>
  <c r="O1033" i="14"/>
  <c r="U1032" i="14"/>
  <c r="O1032" i="14"/>
  <c r="U1031" i="14"/>
  <c r="O1031" i="14"/>
  <c r="U1030" i="14"/>
  <c r="O1030" i="14"/>
  <c r="U1029" i="14"/>
  <c r="O1029" i="14"/>
  <c r="U1028" i="14"/>
  <c r="O1028" i="14"/>
  <c r="U1027" i="14"/>
  <c r="O1027" i="14"/>
  <c r="U1026" i="14"/>
  <c r="O1026" i="14"/>
  <c r="U1025" i="14"/>
  <c r="O1025" i="14"/>
  <c r="U1024" i="14"/>
  <c r="O1024" i="14"/>
  <c r="U1023" i="14"/>
  <c r="O1023" i="14"/>
  <c r="U1022" i="14"/>
  <c r="O1022" i="14"/>
  <c r="U1021" i="14"/>
  <c r="O1021" i="14"/>
  <c r="U1020" i="14"/>
  <c r="O1020" i="14"/>
  <c r="U1019" i="14"/>
  <c r="O1019" i="14"/>
  <c r="U1018" i="14"/>
  <c r="O1018" i="14"/>
  <c r="U1017" i="14"/>
  <c r="O1017" i="14"/>
  <c r="U1016" i="14"/>
  <c r="O1016" i="14"/>
  <c r="U1015" i="14"/>
  <c r="O1015" i="14"/>
  <c r="U1014" i="14"/>
  <c r="O1014" i="14"/>
  <c r="U1013" i="14"/>
  <c r="O1013" i="14"/>
  <c r="U1012" i="14"/>
  <c r="O1012" i="14"/>
  <c r="U1011" i="14"/>
  <c r="O1011" i="14"/>
  <c r="U1010" i="14"/>
  <c r="O1010" i="14"/>
  <c r="U1009" i="14"/>
  <c r="O1009" i="14"/>
  <c r="U1008" i="14"/>
  <c r="O1008" i="14"/>
  <c r="U1007" i="14"/>
  <c r="O1007" i="14"/>
  <c r="U1006" i="14"/>
  <c r="O1006" i="14"/>
  <c r="U1005" i="14"/>
  <c r="O1005" i="14"/>
  <c r="U1004" i="14"/>
  <c r="O1004" i="14"/>
  <c r="U1003" i="14"/>
  <c r="O1003" i="14"/>
  <c r="U1002" i="14"/>
  <c r="O1002" i="14"/>
  <c r="U1001" i="14"/>
  <c r="O1001" i="14"/>
  <c r="U1000" i="14"/>
  <c r="O1000" i="14"/>
  <c r="U999" i="14"/>
  <c r="O999" i="14"/>
  <c r="U998" i="14"/>
  <c r="O998" i="14"/>
  <c r="U997" i="14"/>
  <c r="O997" i="14"/>
  <c r="U996" i="14"/>
  <c r="O996" i="14"/>
  <c r="U995" i="14"/>
  <c r="O995" i="14"/>
  <c r="U994" i="14"/>
  <c r="O994" i="14"/>
  <c r="U993" i="14"/>
  <c r="O993" i="14"/>
  <c r="U992" i="14"/>
  <c r="O992" i="14"/>
  <c r="U991" i="14"/>
  <c r="O991" i="14"/>
  <c r="U990" i="14"/>
  <c r="O990" i="14"/>
  <c r="U989" i="14"/>
  <c r="O989" i="14"/>
  <c r="U988" i="14"/>
  <c r="O988" i="14"/>
  <c r="U987" i="14"/>
  <c r="O987" i="14"/>
  <c r="U986" i="14"/>
  <c r="O986" i="14"/>
  <c r="U985" i="14"/>
  <c r="O985" i="14"/>
  <c r="U984" i="14"/>
  <c r="O984" i="14"/>
  <c r="U983" i="14"/>
  <c r="O983" i="14"/>
  <c r="U982" i="14"/>
  <c r="O982" i="14"/>
  <c r="U981" i="14"/>
  <c r="O981" i="14"/>
  <c r="U980" i="14"/>
  <c r="O980" i="14"/>
  <c r="U979" i="14"/>
  <c r="O979" i="14"/>
  <c r="U978" i="14"/>
  <c r="O978" i="14"/>
  <c r="U977" i="14"/>
  <c r="O977" i="14"/>
  <c r="U976" i="14"/>
  <c r="O976" i="14"/>
  <c r="U975" i="14"/>
  <c r="O975" i="14"/>
  <c r="U974" i="14"/>
  <c r="O974" i="14"/>
  <c r="U973" i="14"/>
  <c r="O973" i="14"/>
  <c r="U972" i="14"/>
  <c r="O972" i="14"/>
  <c r="U971" i="14"/>
  <c r="O971" i="14"/>
  <c r="U970" i="14"/>
  <c r="O970" i="14"/>
  <c r="U969" i="14"/>
  <c r="O969" i="14"/>
  <c r="U968" i="14"/>
  <c r="O968" i="14"/>
  <c r="U967" i="14"/>
  <c r="O967" i="14"/>
  <c r="U966" i="14"/>
  <c r="O966" i="14"/>
  <c r="U965" i="14"/>
  <c r="O965" i="14"/>
  <c r="U964" i="14"/>
  <c r="O964" i="14"/>
  <c r="U963" i="14"/>
  <c r="O963" i="14"/>
  <c r="U962" i="14"/>
  <c r="O962" i="14"/>
  <c r="U961" i="14"/>
  <c r="O961" i="14"/>
  <c r="U960" i="14"/>
  <c r="O960" i="14"/>
  <c r="U959" i="14"/>
  <c r="O959" i="14"/>
  <c r="U958" i="14"/>
  <c r="O958" i="14"/>
  <c r="U957" i="14"/>
  <c r="O957" i="14"/>
  <c r="U956" i="14"/>
  <c r="O956" i="14"/>
  <c r="U955" i="14"/>
  <c r="O955" i="14"/>
  <c r="U954" i="14"/>
  <c r="O954" i="14"/>
  <c r="U953" i="14"/>
  <c r="O953" i="14"/>
  <c r="U952" i="14"/>
  <c r="O952" i="14"/>
  <c r="U951" i="14"/>
  <c r="O951" i="14"/>
  <c r="U950" i="14"/>
  <c r="O950" i="14"/>
  <c r="U949" i="14"/>
  <c r="O949" i="14"/>
  <c r="U948" i="14"/>
  <c r="O948" i="14"/>
  <c r="U947" i="14"/>
  <c r="O947" i="14"/>
  <c r="U946" i="14"/>
  <c r="O946" i="14"/>
  <c r="U945" i="14"/>
  <c r="O945" i="14"/>
  <c r="U944" i="14"/>
  <c r="O944" i="14"/>
  <c r="U943" i="14"/>
  <c r="O943" i="14"/>
  <c r="U942" i="14"/>
  <c r="O942" i="14"/>
  <c r="U941" i="14"/>
  <c r="O941" i="14"/>
  <c r="U940" i="14"/>
  <c r="O940" i="14"/>
  <c r="U939" i="14"/>
  <c r="O939" i="14"/>
  <c r="U938" i="14"/>
  <c r="O938" i="14"/>
  <c r="U937" i="14"/>
  <c r="O937" i="14"/>
  <c r="U936" i="14"/>
  <c r="O936" i="14"/>
  <c r="U935" i="14"/>
  <c r="O935" i="14"/>
  <c r="U934" i="14"/>
  <c r="O934" i="14"/>
  <c r="U933" i="14"/>
  <c r="O933" i="14"/>
  <c r="U932" i="14"/>
  <c r="O932" i="14"/>
  <c r="U931" i="14"/>
  <c r="O931" i="14"/>
  <c r="U930" i="14"/>
  <c r="O930" i="14"/>
  <c r="U929" i="14"/>
  <c r="O929" i="14"/>
  <c r="U928" i="14"/>
  <c r="O928" i="14"/>
  <c r="U927" i="14"/>
  <c r="O927" i="14"/>
  <c r="U926" i="14"/>
  <c r="O926" i="14"/>
  <c r="U925" i="14"/>
  <c r="O925" i="14"/>
  <c r="U924" i="14"/>
  <c r="O924" i="14"/>
  <c r="U923" i="14"/>
  <c r="O923" i="14"/>
  <c r="U922" i="14"/>
  <c r="O922" i="14"/>
  <c r="U921" i="14"/>
  <c r="O921" i="14"/>
  <c r="U920" i="14"/>
  <c r="O920" i="14"/>
  <c r="U919" i="14"/>
  <c r="O919" i="14"/>
  <c r="U918" i="14"/>
  <c r="O918" i="14"/>
  <c r="U917" i="14"/>
  <c r="O917" i="14"/>
  <c r="U916" i="14"/>
  <c r="O916" i="14"/>
  <c r="U915" i="14"/>
  <c r="O915" i="14"/>
  <c r="U914" i="14"/>
  <c r="O914" i="14"/>
  <c r="U913" i="14"/>
  <c r="O913" i="14"/>
  <c r="U912" i="14"/>
  <c r="O912" i="14"/>
  <c r="U911" i="14"/>
  <c r="O911" i="14"/>
  <c r="U910" i="14"/>
  <c r="O910" i="14"/>
  <c r="U909" i="14"/>
  <c r="O909" i="14"/>
  <c r="U908" i="14"/>
  <c r="O908" i="14"/>
  <c r="U907" i="14"/>
  <c r="O907" i="14"/>
  <c r="U906" i="14"/>
  <c r="O906" i="14"/>
  <c r="U905" i="14"/>
  <c r="O905" i="14"/>
  <c r="U904" i="14"/>
  <c r="O904" i="14"/>
  <c r="U903" i="14"/>
  <c r="O903" i="14"/>
  <c r="U902" i="14"/>
  <c r="O902" i="14"/>
  <c r="U901" i="14"/>
  <c r="O901" i="14"/>
  <c r="U900" i="14"/>
  <c r="O900" i="14"/>
  <c r="U899" i="14"/>
  <c r="O899" i="14"/>
  <c r="U898" i="14"/>
  <c r="O898" i="14"/>
  <c r="U897" i="14"/>
  <c r="O897" i="14"/>
  <c r="U896" i="14"/>
  <c r="O896" i="14"/>
  <c r="U895" i="14"/>
  <c r="O895" i="14"/>
  <c r="U894" i="14"/>
  <c r="O894" i="14"/>
  <c r="U893" i="14"/>
  <c r="O893" i="14"/>
  <c r="U892" i="14"/>
  <c r="O892" i="14"/>
  <c r="U891" i="14"/>
  <c r="O891" i="14"/>
  <c r="U890" i="14"/>
  <c r="O890" i="14"/>
  <c r="U889" i="14"/>
  <c r="O889" i="14"/>
  <c r="U888" i="14"/>
  <c r="O888" i="14"/>
  <c r="U887" i="14"/>
  <c r="O887" i="14"/>
  <c r="U886" i="14"/>
  <c r="O886" i="14"/>
  <c r="U885" i="14"/>
  <c r="O885" i="14"/>
  <c r="U884" i="14"/>
  <c r="O884" i="14"/>
  <c r="U883" i="14"/>
  <c r="O883" i="14"/>
  <c r="U882" i="14"/>
  <c r="O882" i="14"/>
  <c r="U881" i="14"/>
  <c r="O881" i="14"/>
  <c r="U880" i="14"/>
  <c r="O880" i="14"/>
  <c r="U879" i="14"/>
  <c r="O879" i="14"/>
  <c r="U878" i="14"/>
  <c r="O878" i="14"/>
  <c r="U877" i="14"/>
  <c r="O877" i="14"/>
  <c r="U876" i="14"/>
  <c r="O876" i="14"/>
  <c r="U875" i="14"/>
  <c r="O875" i="14"/>
  <c r="U874" i="14"/>
  <c r="O874" i="14"/>
  <c r="U873" i="14"/>
  <c r="O873" i="14"/>
  <c r="U872" i="14"/>
  <c r="O872" i="14"/>
  <c r="U871" i="14"/>
  <c r="O871" i="14"/>
  <c r="U870" i="14"/>
  <c r="O870" i="14"/>
  <c r="U869" i="14"/>
  <c r="O869" i="14"/>
  <c r="U868" i="14"/>
  <c r="O868" i="14"/>
  <c r="U867" i="14"/>
  <c r="O867" i="14"/>
  <c r="U866" i="14"/>
  <c r="O866" i="14"/>
  <c r="U865" i="14"/>
  <c r="O865" i="14"/>
  <c r="U864" i="14"/>
  <c r="O864" i="14"/>
  <c r="U863" i="14"/>
  <c r="O863" i="14"/>
  <c r="U862" i="14"/>
  <c r="O862" i="14"/>
  <c r="U861" i="14"/>
  <c r="O861" i="14"/>
  <c r="U860" i="14"/>
  <c r="O860" i="14"/>
  <c r="U859" i="14"/>
  <c r="O859" i="14"/>
  <c r="U858" i="14"/>
  <c r="O858" i="14"/>
  <c r="U857" i="14"/>
  <c r="O857" i="14"/>
  <c r="U856" i="14"/>
  <c r="O856" i="14"/>
  <c r="U855" i="14"/>
  <c r="O855" i="14"/>
  <c r="U854" i="14"/>
  <c r="O854" i="14"/>
  <c r="U853" i="14"/>
  <c r="O853" i="14"/>
  <c r="U852" i="14"/>
  <c r="O852" i="14"/>
  <c r="U851" i="14"/>
  <c r="O851" i="14"/>
  <c r="U850" i="14"/>
  <c r="O850" i="14"/>
  <c r="U849" i="14"/>
  <c r="O849" i="14"/>
  <c r="U848" i="14"/>
  <c r="O848" i="14"/>
  <c r="U847" i="14"/>
  <c r="O847" i="14"/>
  <c r="U846" i="14"/>
  <c r="O846" i="14"/>
  <c r="U845" i="14"/>
  <c r="O845" i="14"/>
  <c r="U844" i="14"/>
  <c r="O844" i="14"/>
  <c r="U843" i="14"/>
  <c r="O843" i="14"/>
  <c r="U842" i="14"/>
  <c r="O842" i="14"/>
  <c r="U841" i="14"/>
  <c r="O841" i="14"/>
  <c r="U840" i="14"/>
  <c r="O840" i="14"/>
  <c r="U839" i="14"/>
  <c r="O839" i="14"/>
  <c r="U838" i="14"/>
  <c r="O838" i="14"/>
  <c r="U837" i="14"/>
  <c r="O837" i="14"/>
  <c r="U836" i="14"/>
  <c r="O836" i="14"/>
  <c r="U835" i="14"/>
  <c r="O835" i="14"/>
  <c r="U834" i="14"/>
  <c r="O834" i="14"/>
  <c r="U833" i="14"/>
  <c r="O833" i="14"/>
  <c r="U832" i="14"/>
  <c r="O832" i="14"/>
  <c r="U831" i="14"/>
  <c r="O831" i="14"/>
  <c r="U830" i="14"/>
  <c r="O830" i="14"/>
  <c r="U829" i="14"/>
  <c r="O829" i="14"/>
  <c r="U828" i="14"/>
  <c r="O828" i="14"/>
  <c r="U827" i="14"/>
  <c r="O827" i="14"/>
  <c r="U826" i="14"/>
  <c r="O826" i="14"/>
  <c r="U825" i="14"/>
  <c r="O825" i="14"/>
  <c r="U824" i="14"/>
  <c r="O824" i="14"/>
  <c r="U823" i="14"/>
  <c r="O823" i="14"/>
  <c r="U822" i="14"/>
  <c r="O822" i="14"/>
  <c r="U821" i="14"/>
  <c r="O821" i="14"/>
  <c r="U820" i="14"/>
  <c r="O820" i="14"/>
  <c r="U819" i="14"/>
  <c r="O819" i="14"/>
  <c r="U818" i="14"/>
  <c r="O818" i="14"/>
  <c r="U817" i="14"/>
  <c r="O817" i="14"/>
  <c r="U816" i="14"/>
  <c r="O816" i="14"/>
  <c r="U815" i="14"/>
  <c r="O815" i="14"/>
  <c r="U814" i="14"/>
  <c r="O814" i="14"/>
  <c r="U813" i="14"/>
  <c r="O813" i="14"/>
  <c r="U812" i="14"/>
  <c r="O812" i="14"/>
  <c r="U811" i="14"/>
  <c r="O811" i="14"/>
  <c r="U810" i="14"/>
  <c r="O810" i="14"/>
  <c r="U809" i="14"/>
  <c r="O809" i="14"/>
  <c r="U808" i="14"/>
  <c r="O808" i="14"/>
  <c r="U807" i="14"/>
  <c r="O807" i="14"/>
  <c r="U806" i="14"/>
  <c r="O806" i="14"/>
  <c r="U805" i="14"/>
  <c r="O805" i="14"/>
  <c r="U804" i="14"/>
  <c r="O804" i="14"/>
  <c r="U803" i="14"/>
  <c r="O803" i="14"/>
  <c r="U802" i="14"/>
  <c r="O802" i="14"/>
  <c r="U801" i="14"/>
  <c r="O801" i="14"/>
  <c r="U800" i="14"/>
  <c r="O800" i="14"/>
  <c r="U799" i="14"/>
  <c r="O799" i="14"/>
  <c r="U798" i="14"/>
  <c r="O798" i="14"/>
  <c r="U797" i="14"/>
  <c r="O797" i="14"/>
  <c r="U796" i="14"/>
  <c r="O796" i="14"/>
  <c r="U795" i="14"/>
  <c r="O795" i="14"/>
  <c r="U794" i="14"/>
  <c r="O794" i="14"/>
  <c r="U793" i="14"/>
  <c r="O793" i="14"/>
  <c r="U792" i="14"/>
  <c r="O792" i="14"/>
  <c r="U791" i="14"/>
  <c r="O791" i="14"/>
  <c r="U790" i="14"/>
  <c r="O790" i="14"/>
  <c r="U789" i="14"/>
  <c r="O789" i="14"/>
  <c r="U788" i="14"/>
  <c r="O788" i="14"/>
  <c r="U787" i="14"/>
  <c r="O787" i="14"/>
  <c r="U786" i="14"/>
  <c r="O786" i="14"/>
  <c r="U785" i="14"/>
  <c r="O785" i="14"/>
  <c r="U784" i="14"/>
  <c r="O784" i="14"/>
  <c r="U783" i="14"/>
  <c r="O783" i="14"/>
  <c r="U782" i="14"/>
  <c r="O782" i="14"/>
  <c r="U781" i="14"/>
  <c r="O781" i="14"/>
  <c r="U780" i="14"/>
  <c r="O780" i="14"/>
  <c r="U779" i="14"/>
  <c r="O779" i="14"/>
  <c r="U778" i="14"/>
  <c r="O778" i="14"/>
  <c r="U777" i="14"/>
  <c r="O777" i="14"/>
  <c r="U776" i="14"/>
  <c r="O776" i="14"/>
  <c r="U775" i="14"/>
  <c r="O775" i="14"/>
  <c r="U774" i="14"/>
  <c r="O774" i="14"/>
  <c r="U773" i="14"/>
  <c r="O773" i="14"/>
  <c r="U772" i="14"/>
  <c r="O772" i="14"/>
  <c r="U771" i="14"/>
  <c r="O771" i="14"/>
  <c r="U770" i="14"/>
  <c r="O770" i="14"/>
  <c r="U769" i="14"/>
  <c r="O769" i="14"/>
  <c r="U768" i="14"/>
  <c r="O768" i="14"/>
  <c r="U767" i="14"/>
  <c r="O767" i="14"/>
  <c r="U766" i="14"/>
  <c r="O766" i="14"/>
  <c r="U765" i="14"/>
  <c r="O765" i="14"/>
  <c r="U764" i="14"/>
  <c r="O764" i="14"/>
  <c r="U763" i="14"/>
  <c r="O763" i="14"/>
  <c r="U762" i="14"/>
  <c r="O762" i="14"/>
  <c r="U761" i="14"/>
  <c r="O761" i="14"/>
  <c r="U760" i="14"/>
  <c r="O760" i="14"/>
  <c r="U759" i="14"/>
  <c r="O759" i="14"/>
  <c r="U758" i="14"/>
  <c r="O758" i="14"/>
  <c r="U757" i="14"/>
  <c r="O757" i="14"/>
  <c r="U756" i="14"/>
  <c r="O756" i="14"/>
  <c r="U755" i="14"/>
  <c r="O755" i="14"/>
  <c r="U754" i="14"/>
  <c r="O754" i="14"/>
  <c r="U753" i="14"/>
  <c r="O753" i="14"/>
  <c r="U752" i="14"/>
  <c r="O752" i="14"/>
  <c r="U751" i="14"/>
  <c r="O751" i="14"/>
  <c r="U750" i="14"/>
  <c r="O750" i="14"/>
  <c r="U749" i="14"/>
  <c r="O749" i="14"/>
  <c r="U748" i="14"/>
  <c r="O748" i="14"/>
  <c r="U747" i="14"/>
  <c r="O747" i="14"/>
  <c r="U746" i="14"/>
  <c r="O746" i="14"/>
  <c r="U745" i="14"/>
  <c r="O745" i="14"/>
  <c r="U744" i="14"/>
  <c r="O744" i="14"/>
  <c r="U743" i="14"/>
  <c r="O743" i="14"/>
  <c r="U742" i="14"/>
  <c r="O742" i="14"/>
  <c r="U741" i="14"/>
  <c r="O741" i="14"/>
  <c r="U740" i="14"/>
  <c r="O740" i="14"/>
  <c r="U739" i="14"/>
  <c r="O739" i="14"/>
  <c r="U738" i="14"/>
  <c r="O738" i="14"/>
  <c r="U737" i="14"/>
  <c r="O737" i="14"/>
  <c r="U736" i="14"/>
  <c r="O736" i="14"/>
  <c r="U735" i="14"/>
  <c r="O735" i="14"/>
  <c r="U734" i="14"/>
  <c r="O734" i="14"/>
  <c r="U733" i="14"/>
  <c r="O733" i="14"/>
  <c r="U732" i="14"/>
  <c r="O732" i="14"/>
  <c r="U731" i="14"/>
  <c r="O731" i="14"/>
  <c r="U730" i="14"/>
  <c r="O730" i="14"/>
  <c r="U729" i="14"/>
  <c r="O729" i="14"/>
  <c r="U728" i="14"/>
  <c r="O728" i="14"/>
  <c r="U727" i="14"/>
  <c r="O727" i="14"/>
  <c r="U726" i="14"/>
  <c r="O726" i="14"/>
  <c r="U725" i="14"/>
  <c r="O725" i="14"/>
  <c r="U724" i="14"/>
  <c r="O724" i="14"/>
  <c r="U723" i="14"/>
  <c r="O723" i="14"/>
  <c r="U722" i="14"/>
  <c r="O722" i="14"/>
  <c r="U721" i="14"/>
  <c r="O721" i="14"/>
  <c r="U720" i="14"/>
  <c r="O720" i="14"/>
  <c r="U719" i="14"/>
  <c r="O719" i="14"/>
  <c r="U718" i="14"/>
  <c r="O718" i="14"/>
  <c r="U717" i="14"/>
  <c r="O717" i="14"/>
  <c r="U716" i="14"/>
  <c r="O716" i="14"/>
  <c r="U715" i="14"/>
  <c r="O715" i="14"/>
  <c r="U714" i="14"/>
  <c r="O714" i="14"/>
  <c r="U713" i="14"/>
  <c r="O713" i="14"/>
  <c r="U712" i="14"/>
  <c r="O712" i="14"/>
  <c r="U711" i="14"/>
  <c r="O711" i="14"/>
  <c r="U710" i="14"/>
  <c r="O710" i="14"/>
  <c r="U709" i="14"/>
  <c r="O709" i="14"/>
  <c r="U708" i="14"/>
  <c r="O708" i="14"/>
  <c r="U707" i="14"/>
  <c r="O707" i="14"/>
  <c r="U706" i="14"/>
  <c r="O706" i="14"/>
  <c r="U705" i="14"/>
  <c r="O705" i="14"/>
  <c r="U704" i="14"/>
  <c r="O704" i="14"/>
  <c r="U703" i="14"/>
  <c r="O703" i="14"/>
  <c r="U702" i="14"/>
  <c r="O702" i="14"/>
  <c r="U701" i="14"/>
  <c r="O701" i="14"/>
  <c r="U700" i="14"/>
  <c r="O700" i="14"/>
  <c r="U699" i="14"/>
  <c r="O699" i="14"/>
  <c r="U698" i="14"/>
  <c r="O698" i="14"/>
  <c r="U697" i="14"/>
  <c r="O697" i="14"/>
  <c r="U696" i="14"/>
  <c r="O696" i="14"/>
  <c r="U695" i="14"/>
  <c r="O695" i="14"/>
  <c r="U694" i="14"/>
  <c r="O694" i="14"/>
  <c r="U693" i="14"/>
  <c r="O693" i="14"/>
  <c r="U692" i="14"/>
  <c r="O692" i="14"/>
  <c r="U691" i="14"/>
  <c r="O691" i="14"/>
  <c r="U690" i="14"/>
  <c r="O690" i="14"/>
  <c r="U689" i="14"/>
  <c r="O689" i="14"/>
  <c r="U688" i="14"/>
  <c r="O688" i="14"/>
  <c r="U687" i="14"/>
  <c r="O687" i="14"/>
  <c r="U686" i="14"/>
  <c r="O686" i="14"/>
  <c r="U685" i="14"/>
  <c r="O685" i="14"/>
  <c r="U684" i="14"/>
  <c r="O684" i="14"/>
  <c r="U683" i="14"/>
  <c r="O683" i="14"/>
  <c r="U682" i="14"/>
  <c r="O682" i="14"/>
  <c r="U681" i="14"/>
  <c r="O681" i="14"/>
  <c r="U680" i="14"/>
  <c r="O680" i="14"/>
  <c r="U679" i="14"/>
  <c r="O679" i="14"/>
  <c r="U678" i="14"/>
  <c r="O678" i="14"/>
  <c r="U677" i="14"/>
  <c r="O677" i="14"/>
  <c r="U676" i="14"/>
  <c r="O676" i="14"/>
  <c r="U675" i="14"/>
  <c r="O675" i="14"/>
  <c r="U674" i="14"/>
  <c r="O674" i="14"/>
  <c r="U673" i="14"/>
  <c r="O673" i="14"/>
  <c r="U672" i="14"/>
  <c r="O672" i="14"/>
  <c r="U671" i="14"/>
  <c r="O671" i="14"/>
  <c r="U670" i="14"/>
  <c r="O670" i="14"/>
  <c r="U669" i="14"/>
  <c r="O669" i="14"/>
  <c r="U668" i="14"/>
  <c r="O668" i="14"/>
  <c r="U667" i="14"/>
  <c r="O667" i="14"/>
  <c r="U666" i="14"/>
  <c r="O666" i="14"/>
  <c r="U665" i="14"/>
  <c r="O665" i="14"/>
  <c r="U664" i="14"/>
  <c r="O664" i="14"/>
  <c r="U663" i="14"/>
  <c r="O663" i="14"/>
  <c r="U662" i="14"/>
  <c r="O662" i="14"/>
  <c r="U661" i="14"/>
  <c r="O661" i="14"/>
  <c r="U660" i="14"/>
  <c r="O660" i="14"/>
  <c r="U659" i="14"/>
  <c r="O659" i="14"/>
  <c r="U658" i="14"/>
  <c r="O658" i="14"/>
  <c r="U657" i="14"/>
  <c r="O657" i="14"/>
  <c r="U656" i="14"/>
  <c r="O656" i="14"/>
  <c r="U655" i="14"/>
  <c r="O655" i="14"/>
  <c r="U654" i="14"/>
  <c r="O654" i="14"/>
  <c r="U653" i="14"/>
  <c r="O653" i="14"/>
  <c r="U652" i="14"/>
  <c r="O652" i="14"/>
  <c r="U651" i="14"/>
  <c r="O651" i="14"/>
  <c r="U650" i="14"/>
  <c r="O650" i="14"/>
  <c r="U649" i="14"/>
  <c r="O649" i="14"/>
  <c r="U648" i="14"/>
  <c r="O648" i="14"/>
  <c r="U647" i="14"/>
  <c r="O647" i="14"/>
  <c r="U646" i="14"/>
  <c r="O646" i="14"/>
  <c r="U645" i="14"/>
  <c r="O645" i="14"/>
  <c r="U644" i="14"/>
  <c r="O644" i="14"/>
  <c r="U643" i="14"/>
  <c r="O643" i="14"/>
  <c r="U642" i="14"/>
  <c r="O642" i="14"/>
  <c r="U641" i="14"/>
  <c r="O641" i="14"/>
  <c r="U640" i="14"/>
  <c r="O640" i="14"/>
  <c r="U639" i="14"/>
  <c r="O639" i="14"/>
  <c r="U638" i="14"/>
  <c r="O638" i="14"/>
  <c r="U637" i="14"/>
  <c r="O637" i="14"/>
  <c r="U636" i="14"/>
  <c r="O636" i="14"/>
  <c r="U635" i="14"/>
  <c r="O635" i="14"/>
  <c r="U634" i="14"/>
  <c r="O634" i="14"/>
  <c r="U633" i="14"/>
  <c r="O633" i="14"/>
  <c r="U632" i="14"/>
  <c r="O632" i="14"/>
  <c r="U631" i="14"/>
  <c r="O631" i="14"/>
  <c r="U630" i="14"/>
  <c r="O630" i="14"/>
  <c r="U629" i="14"/>
  <c r="O629" i="14"/>
  <c r="U628" i="14"/>
  <c r="O628" i="14"/>
  <c r="U627" i="14"/>
  <c r="O627" i="14"/>
  <c r="U626" i="14"/>
  <c r="O626" i="14"/>
  <c r="U625" i="14"/>
  <c r="O625" i="14"/>
  <c r="U624" i="14"/>
  <c r="O624" i="14"/>
  <c r="U623" i="14"/>
  <c r="O623" i="14"/>
  <c r="U622" i="14"/>
  <c r="O622" i="14"/>
  <c r="U621" i="14"/>
  <c r="O621" i="14"/>
  <c r="U620" i="14"/>
  <c r="O620" i="14"/>
  <c r="U619" i="14"/>
  <c r="O619" i="14"/>
  <c r="U618" i="14"/>
  <c r="O618" i="14"/>
  <c r="U617" i="14"/>
  <c r="O617" i="14"/>
  <c r="U616" i="14"/>
  <c r="O616" i="14"/>
  <c r="U615" i="14"/>
  <c r="O615" i="14"/>
  <c r="U614" i="14"/>
  <c r="O614" i="14"/>
  <c r="U613" i="14"/>
  <c r="O613" i="14"/>
  <c r="U612" i="14"/>
  <c r="O612" i="14"/>
  <c r="U611" i="14"/>
  <c r="O611" i="14"/>
  <c r="U610" i="14"/>
  <c r="O610" i="14"/>
  <c r="U609" i="14"/>
  <c r="O609" i="14"/>
  <c r="U608" i="14"/>
  <c r="O608" i="14"/>
  <c r="U607" i="14"/>
  <c r="O607" i="14"/>
  <c r="U606" i="14"/>
  <c r="O606" i="14"/>
  <c r="U605" i="14"/>
  <c r="O605" i="14"/>
  <c r="U604" i="14"/>
  <c r="O604" i="14"/>
  <c r="U603" i="14"/>
  <c r="O603" i="14"/>
  <c r="U602" i="14"/>
  <c r="O602" i="14"/>
  <c r="U601" i="14"/>
  <c r="O601" i="14"/>
  <c r="U600" i="14"/>
  <c r="O600" i="14"/>
  <c r="U599" i="14"/>
  <c r="O599" i="14"/>
  <c r="U598" i="14"/>
  <c r="O598" i="14"/>
  <c r="U597" i="14"/>
  <c r="O597" i="14"/>
  <c r="U596" i="14"/>
  <c r="O596" i="14"/>
  <c r="U595" i="14"/>
  <c r="O595" i="14"/>
  <c r="U594" i="14"/>
  <c r="O594" i="14"/>
  <c r="U593" i="14"/>
  <c r="O593" i="14"/>
  <c r="U592" i="14"/>
  <c r="O592" i="14"/>
  <c r="U591" i="14"/>
  <c r="O591" i="14"/>
  <c r="U590" i="14"/>
  <c r="O590" i="14"/>
  <c r="U589" i="14"/>
  <c r="O589" i="14"/>
  <c r="U588" i="14"/>
  <c r="O588" i="14"/>
  <c r="U587" i="14"/>
  <c r="O587" i="14"/>
  <c r="U586" i="14"/>
  <c r="O586" i="14"/>
  <c r="U585" i="14"/>
  <c r="O585" i="14"/>
  <c r="U584" i="14"/>
  <c r="O584" i="14"/>
  <c r="U583" i="14"/>
  <c r="O583" i="14"/>
  <c r="U582" i="14"/>
  <c r="O582" i="14"/>
  <c r="U581" i="14"/>
  <c r="O581" i="14"/>
  <c r="U580" i="14"/>
  <c r="O580" i="14"/>
  <c r="U579" i="14"/>
  <c r="O579" i="14"/>
  <c r="U578" i="14"/>
  <c r="O578" i="14"/>
  <c r="U577" i="14"/>
  <c r="O577" i="14"/>
  <c r="U576" i="14"/>
  <c r="O576" i="14"/>
  <c r="U575" i="14"/>
  <c r="O575" i="14"/>
  <c r="U574" i="14"/>
  <c r="O574" i="14"/>
  <c r="U573" i="14"/>
  <c r="O573" i="14"/>
  <c r="U572" i="14"/>
  <c r="O572" i="14"/>
  <c r="U571" i="14"/>
  <c r="O571" i="14"/>
  <c r="U570" i="14"/>
  <c r="O570" i="14"/>
  <c r="U569" i="14"/>
  <c r="O569" i="14"/>
  <c r="U568" i="14"/>
  <c r="O568" i="14"/>
  <c r="U567" i="14"/>
  <c r="O567" i="14"/>
  <c r="U566" i="14"/>
  <c r="O566" i="14"/>
  <c r="U565" i="14"/>
  <c r="O565" i="14"/>
  <c r="U564" i="14"/>
  <c r="O564" i="14"/>
  <c r="U563" i="14"/>
  <c r="O563" i="14"/>
  <c r="U562" i="14"/>
  <c r="O562" i="14"/>
  <c r="U561" i="14"/>
  <c r="O561" i="14"/>
  <c r="U560" i="14"/>
  <c r="O560" i="14"/>
  <c r="U559" i="14"/>
  <c r="O559" i="14"/>
  <c r="U558" i="14"/>
  <c r="O558" i="14"/>
  <c r="U557" i="14"/>
  <c r="O557" i="14"/>
  <c r="U556" i="14"/>
  <c r="O556" i="14"/>
  <c r="U555" i="14"/>
  <c r="O555" i="14"/>
  <c r="U554" i="14"/>
  <c r="O554" i="14"/>
  <c r="U553" i="14"/>
  <c r="O553" i="14"/>
  <c r="U552" i="14"/>
  <c r="O552" i="14"/>
  <c r="U551" i="14"/>
  <c r="O551" i="14"/>
  <c r="U550" i="14"/>
  <c r="O550" i="14"/>
  <c r="U549" i="14"/>
  <c r="O549" i="14"/>
  <c r="U548" i="14"/>
  <c r="O548" i="14"/>
  <c r="U547" i="14"/>
  <c r="O547" i="14"/>
  <c r="U546" i="14"/>
  <c r="O546" i="14"/>
  <c r="U545" i="14"/>
  <c r="O545" i="14"/>
  <c r="U544" i="14"/>
  <c r="O544" i="14"/>
  <c r="U543" i="14"/>
  <c r="O543" i="14"/>
  <c r="U542" i="14"/>
  <c r="O542" i="14"/>
  <c r="U541" i="14"/>
  <c r="O541" i="14"/>
  <c r="U540" i="14"/>
  <c r="O540" i="14"/>
  <c r="U539" i="14"/>
  <c r="O539" i="14"/>
  <c r="U538" i="14"/>
  <c r="O538" i="14"/>
  <c r="U537" i="14"/>
  <c r="O537" i="14"/>
  <c r="U536" i="14"/>
  <c r="O536" i="14"/>
  <c r="U535" i="14"/>
  <c r="O535" i="14"/>
  <c r="U534" i="14"/>
  <c r="O534" i="14"/>
  <c r="U533" i="14"/>
  <c r="O533" i="14"/>
  <c r="U532" i="14"/>
  <c r="O532" i="14"/>
  <c r="U531" i="14"/>
  <c r="O531" i="14"/>
  <c r="U530" i="14"/>
  <c r="O530" i="14"/>
  <c r="U529" i="14"/>
  <c r="O529" i="14"/>
  <c r="U528" i="14"/>
  <c r="O528" i="14"/>
  <c r="U527" i="14"/>
  <c r="O527" i="14"/>
  <c r="U526" i="14"/>
  <c r="O526" i="14"/>
  <c r="U525" i="14"/>
  <c r="O525" i="14"/>
  <c r="U524" i="14"/>
  <c r="O524" i="14"/>
  <c r="U523" i="14"/>
  <c r="O523" i="14"/>
  <c r="U522" i="14"/>
  <c r="O522" i="14"/>
  <c r="U521" i="14"/>
  <c r="O521" i="14"/>
  <c r="U520" i="14"/>
  <c r="O520" i="14"/>
  <c r="U519" i="14"/>
  <c r="O519" i="14"/>
  <c r="U518" i="14"/>
  <c r="O518" i="14"/>
  <c r="U517" i="14"/>
  <c r="O517" i="14"/>
  <c r="U516" i="14"/>
  <c r="O516" i="14"/>
  <c r="U515" i="14"/>
  <c r="O515" i="14"/>
  <c r="U514" i="14"/>
  <c r="O514" i="14"/>
  <c r="U513" i="14"/>
  <c r="O513" i="14"/>
  <c r="U512" i="14"/>
  <c r="O512" i="14"/>
  <c r="U511" i="14"/>
  <c r="O511" i="14"/>
  <c r="U510" i="14"/>
  <c r="O510" i="14"/>
  <c r="U509" i="14"/>
  <c r="O509" i="14"/>
  <c r="U508" i="14"/>
  <c r="O508" i="14"/>
  <c r="U507" i="14"/>
  <c r="O507" i="14"/>
  <c r="U506" i="14"/>
  <c r="O506" i="14"/>
  <c r="U505" i="14"/>
  <c r="O505" i="14"/>
  <c r="U504" i="14"/>
  <c r="O504" i="14"/>
  <c r="U503" i="14"/>
  <c r="O503" i="14"/>
  <c r="U502" i="14"/>
  <c r="O502" i="14"/>
  <c r="U501" i="14"/>
  <c r="O501" i="14"/>
  <c r="U500" i="14"/>
  <c r="O500" i="14"/>
  <c r="U499" i="14"/>
  <c r="O499" i="14"/>
  <c r="U498" i="14"/>
  <c r="O498" i="14"/>
  <c r="U497" i="14"/>
  <c r="O497" i="14"/>
  <c r="U496" i="14"/>
  <c r="O496" i="14"/>
  <c r="U495" i="14"/>
  <c r="O495" i="14"/>
  <c r="U494" i="14"/>
  <c r="O494" i="14"/>
  <c r="U493" i="14"/>
  <c r="O493" i="14"/>
  <c r="U492" i="14"/>
  <c r="O492" i="14"/>
  <c r="U491" i="14"/>
  <c r="O491" i="14"/>
  <c r="U490" i="14"/>
  <c r="O490" i="14"/>
  <c r="U489" i="14"/>
  <c r="O489" i="14"/>
  <c r="U488" i="14"/>
  <c r="O488" i="14"/>
  <c r="U487" i="14"/>
  <c r="O487" i="14"/>
  <c r="U486" i="14"/>
  <c r="O486" i="14"/>
  <c r="U485" i="14"/>
  <c r="O485" i="14"/>
  <c r="U484" i="14"/>
  <c r="O484" i="14"/>
  <c r="U483" i="14"/>
  <c r="O483" i="14"/>
  <c r="U482" i="14"/>
  <c r="O482" i="14"/>
  <c r="U481" i="14"/>
  <c r="O481" i="14"/>
  <c r="U480" i="14"/>
  <c r="O480" i="14"/>
  <c r="U479" i="14"/>
  <c r="O479" i="14"/>
  <c r="U478" i="14"/>
  <c r="O478" i="14"/>
  <c r="U477" i="14"/>
  <c r="O477" i="14"/>
  <c r="U476" i="14"/>
  <c r="O476" i="14"/>
  <c r="U475" i="14"/>
  <c r="O475" i="14"/>
  <c r="U474" i="14"/>
  <c r="O474" i="14"/>
  <c r="U473" i="14"/>
  <c r="O473" i="14"/>
  <c r="U472" i="14"/>
  <c r="O472" i="14"/>
  <c r="U471" i="14"/>
  <c r="O471" i="14"/>
  <c r="U470" i="14"/>
  <c r="O470" i="14"/>
  <c r="U469" i="14"/>
  <c r="O469" i="14"/>
  <c r="U468" i="14"/>
  <c r="O468" i="14"/>
  <c r="U467" i="14"/>
  <c r="O467" i="14"/>
  <c r="U466" i="14"/>
  <c r="O466" i="14"/>
  <c r="U465" i="14"/>
  <c r="O465" i="14"/>
  <c r="U464" i="14"/>
  <c r="O464" i="14"/>
  <c r="U463" i="14"/>
  <c r="O463" i="14"/>
  <c r="U462" i="14"/>
  <c r="O462" i="14"/>
  <c r="U461" i="14"/>
  <c r="O461" i="14"/>
  <c r="U460" i="14"/>
  <c r="O460" i="14"/>
  <c r="U459" i="14"/>
  <c r="O459" i="14"/>
  <c r="U458" i="14"/>
  <c r="O458" i="14"/>
  <c r="U457" i="14"/>
  <c r="O457" i="14"/>
  <c r="U456" i="14"/>
  <c r="O456" i="14"/>
  <c r="U455" i="14"/>
  <c r="O455" i="14"/>
  <c r="U454" i="14"/>
  <c r="O454" i="14"/>
  <c r="U453" i="14"/>
  <c r="O453" i="14"/>
  <c r="U452" i="14"/>
  <c r="O452" i="14"/>
  <c r="U451" i="14"/>
  <c r="O451" i="14"/>
  <c r="U450" i="14"/>
  <c r="O450" i="14"/>
  <c r="U449" i="14"/>
  <c r="O449" i="14"/>
  <c r="U448" i="14"/>
  <c r="O448" i="14"/>
  <c r="U447" i="14"/>
  <c r="O447" i="14"/>
  <c r="U446" i="14"/>
  <c r="O446" i="14"/>
  <c r="U445" i="14"/>
  <c r="O445" i="14"/>
  <c r="U444" i="14"/>
  <c r="O444" i="14"/>
  <c r="U443" i="14"/>
  <c r="O443" i="14"/>
  <c r="U442" i="14"/>
  <c r="O442" i="14"/>
  <c r="U441" i="14"/>
  <c r="O441" i="14"/>
  <c r="U440" i="14"/>
  <c r="O440" i="14"/>
  <c r="U439" i="14"/>
  <c r="O439" i="14"/>
  <c r="U438" i="14"/>
  <c r="O438" i="14"/>
  <c r="U437" i="14"/>
  <c r="O437" i="14"/>
  <c r="U436" i="14"/>
  <c r="O436" i="14"/>
  <c r="U435" i="14"/>
  <c r="O435" i="14"/>
  <c r="U434" i="14"/>
  <c r="O434" i="14"/>
  <c r="U433" i="14"/>
  <c r="O433" i="14"/>
  <c r="U432" i="14"/>
  <c r="O432" i="14"/>
  <c r="U431" i="14"/>
  <c r="O431" i="14"/>
  <c r="U430" i="14"/>
  <c r="O430" i="14"/>
  <c r="U429" i="14"/>
  <c r="O429" i="14"/>
  <c r="U428" i="14"/>
  <c r="O428" i="14"/>
  <c r="U427" i="14"/>
  <c r="O427" i="14"/>
  <c r="U426" i="14"/>
  <c r="O426" i="14"/>
  <c r="U425" i="14"/>
  <c r="O425" i="14"/>
  <c r="U424" i="14"/>
  <c r="O424" i="14"/>
  <c r="U423" i="14"/>
  <c r="O423" i="14"/>
  <c r="U422" i="14"/>
  <c r="O422" i="14"/>
  <c r="U421" i="14"/>
  <c r="O421" i="14"/>
  <c r="U420" i="14"/>
  <c r="O420" i="14"/>
  <c r="U419" i="14"/>
  <c r="O419" i="14"/>
  <c r="U418" i="14"/>
  <c r="O418" i="14"/>
  <c r="U417" i="14"/>
  <c r="O417" i="14"/>
  <c r="U416" i="14"/>
  <c r="O416" i="14"/>
  <c r="U415" i="14"/>
  <c r="O415" i="14"/>
  <c r="U414" i="14"/>
  <c r="O414" i="14"/>
  <c r="U413" i="14"/>
  <c r="O413" i="14"/>
  <c r="U412" i="14"/>
  <c r="O412" i="14"/>
  <c r="U411" i="14"/>
  <c r="O411" i="14"/>
  <c r="U410" i="14"/>
  <c r="O410" i="14"/>
  <c r="U409" i="14"/>
  <c r="O409" i="14"/>
  <c r="U408" i="14"/>
  <c r="O408" i="14"/>
  <c r="U407" i="14"/>
  <c r="O407" i="14"/>
  <c r="U406" i="14"/>
  <c r="O406" i="14"/>
  <c r="U405" i="14"/>
  <c r="O405" i="14"/>
  <c r="U404" i="14"/>
  <c r="O404" i="14"/>
  <c r="U403" i="14"/>
  <c r="O403" i="14"/>
  <c r="U402" i="14"/>
  <c r="O402" i="14"/>
  <c r="U401" i="14"/>
  <c r="O401" i="14"/>
  <c r="U400" i="14"/>
  <c r="O400" i="14"/>
  <c r="U399" i="14"/>
  <c r="O399" i="14"/>
  <c r="U398" i="14"/>
  <c r="O398" i="14"/>
  <c r="U397" i="14"/>
  <c r="O397" i="14"/>
  <c r="U396" i="14"/>
  <c r="O396" i="14"/>
  <c r="U395" i="14"/>
  <c r="O395" i="14"/>
  <c r="U394" i="14"/>
  <c r="O394" i="14"/>
  <c r="U393" i="14"/>
  <c r="O393" i="14"/>
  <c r="U392" i="14"/>
  <c r="O392" i="14"/>
  <c r="U391" i="14"/>
  <c r="O391" i="14"/>
  <c r="U390" i="14"/>
  <c r="O390" i="14"/>
  <c r="U389" i="14"/>
  <c r="O389" i="14"/>
  <c r="U388" i="14"/>
  <c r="O388" i="14"/>
  <c r="U387" i="14"/>
  <c r="O387" i="14"/>
  <c r="U386" i="14"/>
  <c r="O386" i="14"/>
  <c r="U385" i="14"/>
  <c r="O385" i="14"/>
  <c r="U384" i="14"/>
  <c r="O384" i="14"/>
  <c r="U383" i="14"/>
  <c r="O383" i="14"/>
  <c r="U382" i="14"/>
  <c r="O382" i="14"/>
  <c r="U381" i="14"/>
  <c r="O381" i="14"/>
  <c r="U380" i="14"/>
  <c r="O380" i="14"/>
  <c r="U379" i="14"/>
  <c r="O379" i="14"/>
  <c r="U378" i="14"/>
  <c r="O378" i="14"/>
  <c r="U377" i="14"/>
  <c r="O377" i="14"/>
  <c r="U376" i="14"/>
  <c r="O376" i="14"/>
  <c r="U375" i="14"/>
  <c r="O375" i="14"/>
  <c r="U374" i="14"/>
  <c r="O374" i="14"/>
  <c r="U373" i="14"/>
  <c r="O373" i="14"/>
  <c r="U372" i="14"/>
  <c r="O372" i="14"/>
  <c r="U371" i="14"/>
  <c r="O371" i="14"/>
  <c r="U370" i="14"/>
  <c r="O370" i="14"/>
  <c r="U369" i="14"/>
  <c r="O369" i="14"/>
  <c r="U368" i="14"/>
  <c r="O368" i="14"/>
  <c r="U367" i="14"/>
  <c r="O367" i="14"/>
  <c r="U366" i="14"/>
  <c r="O366" i="14"/>
  <c r="U365" i="14"/>
  <c r="O365" i="14"/>
  <c r="U364" i="14"/>
  <c r="O364" i="14"/>
  <c r="U363" i="14"/>
  <c r="O363" i="14"/>
  <c r="U362" i="14"/>
  <c r="O362" i="14"/>
  <c r="U361" i="14"/>
  <c r="O361" i="14"/>
  <c r="U360" i="14"/>
  <c r="O360" i="14"/>
  <c r="U359" i="14"/>
  <c r="O359" i="14"/>
  <c r="U358" i="14"/>
  <c r="O358" i="14"/>
  <c r="U357" i="14"/>
  <c r="O357" i="14"/>
  <c r="U356" i="14"/>
  <c r="O356" i="14"/>
  <c r="U355" i="14"/>
  <c r="O355" i="14"/>
  <c r="U354" i="14"/>
  <c r="O354" i="14"/>
  <c r="U353" i="14"/>
  <c r="O353" i="14"/>
  <c r="U352" i="14"/>
  <c r="O352" i="14"/>
  <c r="U351" i="14"/>
  <c r="O351" i="14"/>
  <c r="U350" i="14"/>
  <c r="O350" i="14"/>
  <c r="U349" i="14"/>
  <c r="O349" i="14"/>
  <c r="U348" i="14"/>
  <c r="O348" i="14"/>
  <c r="U347" i="14"/>
  <c r="O347" i="14"/>
  <c r="U346" i="14"/>
  <c r="O346" i="14"/>
  <c r="U345" i="14"/>
  <c r="O345" i="14"/>
  <c r="U344" i="14"/>
  <c r="O344" i="14"/>
  <c r="U343" i="14"/>
  <c r="O343" i="14"/>
  <c r="U342" i="14"/>
  <c r="O342" i="14"/>
  <c r="U341" i="14"/>
  <c r="O341" i="14"/>
  <c r="U340" i="14"/>
  <c r="O340" i="14"/>
  <c r="U339" i="14"/>
  <c r="O339" i="14"/>
  <c r="U338" i="14"/>
  <c r="O338" i="14"/>
  <c r="U337" i="14"/>
  <c r="O337" i="14"/>
  <c r="U336" i="14"/>
  <c r="O336" i="14"/>
  <c r="U335" i="14"/>
  <c r="O335" i="14"/>
  <c r="U334" i="14"/>
  <c r="O334" i="14"/>
  <c r="U333" i="14"/>
  <c r="O333" i="14"/>
  <c r="U332" i="14"/>
  <c r="O332" i="14"/>
  <c r="U331" i="14"/>
  <c r="O331" i="14"/>
  <c r="U330" i="14"/>
  <c r="O330" i="14"/>
  <c r="U329" i="14"/>
  <c r="O329" i="14"/>
  <c r="U328" i="14"/>
  <c r="O328" i="14"/>
  <c r="U327" i="14"/>
  <c r="O327" i="14"/>
  <c r="U326" i="14"/>
  <c r="O326" i="14"/>
  <c r="U325" i="14"/>
  <c r="O325" i="14"/>
  <c r="U324" i="14"/>
  <c r="O324" i="14"/>
  <c r="U323" i="14"/>
  <c r="O323" i="14"/>
  <c r="U322" i="14"/>
  <c r="O322" i="14"/>
  <c r="U321" i="14"/>
  <c r="O321" i="14"/>
  <c r="U320" i="14"/>
  <c r="O320" i="14"/>
  <c r="U319" i="14"/>
  <c r="O319" i="14"/>
  <c r="U318" i="14"/>
  <c r="O318" i="14"/>
  <c r="U317" i="14"/>
  <c r="O317" i="14"/>
  <c r="U316" i="14"/>
  <c r="O316" i="14"/>
  <c r="U315" i="14"/>
  <c r="O315" i="14"/>
  <c r="U314" i="14"/>
  <c r="O314" i="14"/>
  <c r="U313" i="14"/>
  <c r="O313" i="14"/>
  <c r="U312" i="14"/>
  <c r="O312" i="14"/>
  <c r="U311" i="14"/>
  <c r="O311" i="14"/>
  <c r="U310" i="14"/>
  <c r="O310" i="14"/>
  <c r="U309" i="14"/>
  <c r="O309" i="14"/>
  <c r="U308" i="14"/>
  <c r="O308" i="14"/>
  <c r="U307" i="14"/>
  <c r="O307" i="14"/>
  <c r="U306" i="14"/>
  <c r="O306" i="14"/>
  <c r="U305" i="14"/>
  <c r="O305" i="14"/>
  <c r="U304" i="14"/>
  <c r="O304" i="14"/>
  <c r="U303" i="14"/>
  <c r="O303" i="14"/>
  <c r="U302" i="14"/>
  <c r="O302" i="14"/>
  <c r="U301" i="14"/>
  <c r="O301" i="14"/>
  <c r="U300" i="14"/>
  <c r="O300" i="14"/>
  <c r="U299" i="14"/>
  <c r="O299" i="14"/>
  <c r="U298" i="14"/>
  <c r="O298" i="14"/>
  <c r="U297" i="14"/>
  <c r="O297" i="14"/>
  <c r="U296" i="14"/>
  <c r="O296" i="14"/>
  <c r="U295" i="14"/>
  <c r="O295" i="14"/>
  <c r="U294" i="14"/>
  <c r="O294" i="14"/>
  <c r="U293" i="14"/>
  <c r="O293" i="14"/>
  <c r="U292" i="14"/>
  <c r="O292" i="14"/>
  <c r="U291" i="14"/>
  <c r="O291" i="14"/>
  <c r="U290" i="14"/>
  <c r="O290" i="14"/>
  <c r="U289" i="14"/>
  <c r="O289" i="14"/>
  <c r="U288" i="14"/>
  <c r="O288" i="14"/>
  <c r="U287" i="14"/>
  <c r="O287" i="14"/>
  <c r="U286" i="14"/>
  <c r="O286" i="14"/>
  <c r="U285" i="14"/>
  <c r="O285" i="14"/>
  <c r="U284" i="14"/>
  <c r="O284" i="14"/>
  <c r="U283" i="14"/>
  <c r="O283" i="14"/>
  <c r="U282" i="14"/>
  <c r="O282" i="14"/>
  <c r="U281" i="14"/>
  <c r="O281" i="14"/>
  <c r="U280" i="14"/>
  <c r="O280" i="14"/>
  <c r="U279" i="14"/>
  <c r="O279" i="14"/>
  <c r="U278" i="14"/>
  <c r="O278" i="14"/>
  <c r="U277" i="14"/>
  <c r="O277" i="14"/>
  <c r="U276" i="14"/>
  <c r="O276" i="14"/>
  <c r="U275" i="14"/>
  <c r="O275" i="14"/>
  <c r="U274" i="14"/>
  <c r="O274" i="14"/>
  <c r="U273" i="14"/>
  <c r="O273" i="14"/>
  <c r="U272" i="14"/>
  <c r="O272" i="14"/>
  <c r="U271" i="14"/>
  <c r="O271" i="14"/>
  <c r="U270" i="14"/>
  <c r="O270" i="14"/>
  <c r="U269" i="14"/>
  <c r="O269" i="14"/>
  <c r="U268" i="14"/>
  <c r="O268" i="14"/>
  <c r="U267" i="14"/>
  <c r="O267" i="14"/>
  <c r="U266" i="14"/>
  <c r="O266" i="14"/>
  <c r="U265" i="14"/>
  <c r="O265" i="14"/>
  <c r="U264" i="14"/>
  <c r="O264" i="14"/>
  <c r="U263" i="14"/>
  <c r="O263" i="14"/>
  <c r="U262" i="14"/>
  <c r="O262" i="14"/>
  <c r="U261" i="14"/>
  <c r="O261" i="14"/>
  <c r="U260" i="14"/>
  <c r="O260" i="14"/>
  <c r="U259" i="14"/>
  <c r="O259" i="14"/>
  <c r="U258" i="14"/>
  <c r="O258" i="14"/>
  <c r="U257" i="14"/>
  <c r="O257" i="14"/>
  <c r="U256" i="14"/>
  <c r="O256" i="14"/>
  <c r="U255" i="14"/>
  <c r="O255" i="14"/>
  <c r="U254" i="14"/>
  <c r="O254" i="14"/>
  <c r="U253" i="14"/>
  <c r="O253" i="14"/>
  <c r="U252" i="14"/>
  <c r="O252" i="14"/>
  <c r="U251" i="14"/>
  <c r="O251" i="14"/>
  <c r="U250" i="14"/>
  <c r="O250" i="14"/>
  <c r="U249" i="14"/>
  <c r="O249" i="14"/>
  <c r="U248" i="14"/>
  <c r="O248" i="14"/>
  <c r="U247" i="14"/>
  <c r="O247" i="14"/>
  <c r="U246" i="14"/>
  <c r="O246" i="14"/>
  <c r="U245" i="14"/>
  <c r="O245" i="14"/>
  <c r="U244" i="14"/>
  <c r="O244" i="14"/>
  <c r="U243" i="14"/>
  <c r="O243" i="14"/>
  <c r="U242" i="14"/>
  <c r="O242" i="14"/>
  <c r="U241" i="14"/>
  <c r="O241" i="14"/>
  <c r="U240" i="14"/>
  <c r="O240" i="14"/>
  <c r="U239" i="14"/>
  <c r="O239" i="14"/>
  <c r="U238" i="14"/>
  <c r="O238" i="14"/>
  <c r="U237" i="14"/>
  <c r="O237" i="14"/>
  <c r="U236" i="14"/>
  <c r="O236" i="14"/>
  <c r="U235" i="14"/>
  <c r="O235" i="14"/>
  <c r="U234" i="14"/>
  <c r="O234" i="14"/>
  <c r="U233" i="14"/>
  <c r="O233" i="14"/>
  <c r="U232" i="14"/>
  <c r="O232" i="14"/>
  <c r="U231" i="14"/>
  <c r="O231" i="14"/>
  <c r="U230" i="14"/>
  <c r="O230" i="14"/>
  <c r="U229" i="14"/>
  <c r="O229" i="14"/>
  <c r="U228" i="14"/>
  <c r="O228" i="14"/>
  <c r="U227" i="14"/>
  <c r="O227" i="14"/>
  <c r="U226" i="14"/>
  <c r="O226" i="14"/>
  <c r="U225" i="14"/>
  <c r="O225" i="14"/>
  <c r="U224" i="14"/>
  <c r="O224" i="14"/>
  <c r="U223" i="14"/>
  <c r="O223" i="14"/>
  <c r="U222" i="14"/>
  <c r="O222" i="14"/>
  <c r="U221" i="14"/>
  <c r="O221" i="14"/>
  <c r="U220" i="14"/>
  <c r="O220" i="14"/>
  <c r="U219" i="14"/>
  <c r="O219" i="14"/>
  <c r="U218" i="14"/>
  <c r="O218" i="14"/>
  <c r="U217" i="14"/>
  <c r="O217" i="14"/>
  <c r="U216" i="14"/>
  <c r="O216" i="14"/>
  <c r="U215" i="14"/>
  <c r="O215" i="14"/>
  <c r="U214" i="14"/>
  <c r="O214" i="14"/>
  <c r="U213" i="14"/>
  <c r="O213" i="14"/>
  <c r="U212" i="14"/>
  <c r="O212" i="14"/>
  <c r="U211" i="14"/>
  <c r="O211" i="14"/>
  <c r="U210" i="14"/>
  <c r="O210" i="14"/>
  <c r="U209" i="14"/>
  <c r="O209" i="14"/>
  <c r="U208" i="14"/>
  <c r="O208" i="14"/>
  <c r="U207" i="14"/>
  <c r="O207" i="14"/>
  <c r="U206" i="14"/>
  <c r="O206" i="14"/>
  <c r="U205" i="14"/>
  <c r="O205" i="14"/>
  <c r="U204" i="14"/>
  <c r="O204" i="14"/>
  <c r="U203" i="14"/>
  <c r="O203" i="14"/>
  <c r="U202" i="14"/>
  <c r="O202" i="14"/>
  <c r="U201" i="14"/>
  <c r="O201" i="14"/>
  <c r="U200" i="14"/>
  <c r="O200" i="14"/>
  <c r="U199" i="14"/>
  <c r="O199" i="14"/>
  <c r="U198" i="14"/>
  <c r="O198" i="14"/>
  <c r="U197" i="14"/>
  <c r="O197" i="14"/>
  <c r="U196" i="14"/>
  <c r="O196" i="14"/>
  <c r="U195" i="14"/>
  <c r="O195" i="14"/>
  <c r="U194" i="14"/>
  <c r="O194" i="14"/>
  <c r="U193" i="14"/>
  <c r="O193" i="14"/>
  <c r="U192" i="14"/>
  <c r="O192" i="14"/>
  <c r="U191" i="14"/>
  <c r="O191" i="14"/>
  <c r="U190" i="14"/>
  <c r="O190" i="14"/>
  <c r="U189" i="14"/>
  <c r="O189" i="14"/>
  <c r="U188" i="14"/>
  <c r="O188" i="14"/>
  <c r="U187" i="14"/>
  <c r="O187" i="14"/>
  <c r="U186" i="14"/>
  <c r="O186" i="14"/>
  <c r="U185" i="14"/>
  <c r="O185" i="14"/>
  <c r="U184" i="14"/>
  <c r="O184" i="14"/>
  <c r="U183" i="14"/>
  <c r="O183" i="14"/>
  <c r="U182" i="14"/>
  <c r="O182" i="14"/>
  <c r="U181" i="14"/>
  <c r="O181" i="14"/>
  <c r="U180" i="14"/>
  <c r="O180" i="14"/>
  <c r="U179" i="14"/>
  <c r="O179" i="14"/>
  <c r="U178" i="14"/>
  <c r="O178" i="14"/>
  <c r="U177" i="14"/>
  <c r="O177" i="14"/>
  <c r="U176" i="14"/>
  <c r="O176" i="14"/>
  <c r="U175" i="14"/>
  <c r="O175" i="14"/>
  <c r="U174" i="14"/>
  <c r="O174" i="14"/>
  <c r="U173" i="14"/>
  <c r="O173" i="14"/>
  <c r="U172" i="14"/>
  <c r="O172" i="14"/>
  <c r="U171" i="14"/>
  <c r="O171" i="14"/>
  <c r="U170" i="14"/>
  <c r="O170" i="14"/>
  <c r="U169" i="14"/>
  <c r="O169" i="14"/>
  <c r="U168" i="14"/>
  <c r="O168" i="14"/>
  <c r="U167" i="14"/>
  <c r="O167" i="14"/>
  <c r="U166" i="14"/>
  <c r="O166" i="14"/>
  <c r="U165" i="14"/>
  <c r="O165" i="14"/>
  <c r="U164" i="14"/>
  <c r="O164" i="14"/>
  <c r="U163" i="14"/>
  <c r="O163" i="14"/>
  <c r="U162" i="14"/>
  <c r="O162" i="14"/>
  <c r="U161" i="14"/>
  <c r="O161" i="14"/>
  <c r="U160" i="14"/>
  <c r="O160" i="14"/>
  <c r="U159" i="14"/>
  <c r="O159" i="14"/>
  <c r="U158" i="14"/>
  <c r="O158" i="14"/>
  <c r="U157" i="14"/>
  <c r="O157" i="14"/>
  <c r="U156" i="14"/>
  <c r="O156" i="14"/>
  <c r="U155" i="14"/>
  <c r="O155" i="14"/>
  <c r="U154" i="14"/>
  <c r="O154" i="14"/>
  <c r="U153" i="14"/>
  <c r="O153" i="14"/>
  <c r="U152" i="14"/>
  <c r="O152" i="14"/>
  <c r="U151" i="14"/>
  <c r="O151" i="14"/>
  <c r="U150" i="14"/>
  <c r="O150" i="14"/>
  <c r="U149" i="14"/>
  <c r="O149" i="14"/>
  <c r="U148" i="14"/>
  <c r="O148" i="14"/>
  <c r="U147" i="14"/>
  <c r="O147" i="14"/>
  <c r="U146" i="14"/>
  <c r="O146" i="14"/>
  <c r="U145" i="14"/>
  <c r="O145" i="14"/>
  <c r="U144" i="14"/>
  <c r="O144" i="14"/>
  <c r="U143" i="14"/>
  <c r="O143" i="14"/>
  <c r="U142" i="14"/>
  <c r="O142" i="14"/>
  <c r="U141" i="14"/>
  <c r="O141" i="14"/>
  <c r="U140" i="14"/>
  <c r="O140" i="14"/>
  <c r="U139" i="14"/>
  <c r="O139" i="14"/>
  <c r="U138" i="14"/>
  <c r="O138" i="14"/>
  <c r="U137" i="14"/>
  <c r="O137" i="14"/>
  <c r="U136" i="14"/>
  <c r="O136" i="14"/>
  <c r="U135" i="14"/>
  <c r="O135" i="14"/>
  <c r="U134" i="14"/>
  <c r="O134" i="14"/>
  <c r="U133" i="14"/>
  <c r="O133" i="14"/>
  <c r="U132" i="14"/>
  <c r="O132" i="14"/>
  <c r="U131" i="14"/>
  <c r="O131" i="14"/>
  <c r="U130" i="14"/>
  <c r="O130" i="14"/>
  <c r="U129" i="14"/>
  <c r="O129" i="14"/>
  <c r="U128" i="14"/>
  <c r="O128" i="14"/>
  <c r="U127" i="14"/>
  <c r="O127" i="14"/>
  <c r="U126" i="14"/>
  <c r="O126" i="14"/>
  <c r="U125" i="14"/>
  <c r="O125" i="14"/>
  <c r="U124" i="14"/>
  <c r="O124" i="14"/>
  <c r="U123" i="14"/>
  <c r="O123" i="14"/>
  <c r="U122" i="14"/>
  <c r="O122" i="14"/>
  <c r="U121" i="14"/>
  <c r="O121" i="14"/>
  <c r="U120" i="14"/>
  <c r="O120" i="14"/>
  <c r="U119" i="14"/>
  <c r="O119" i="14"/>
  <c r="U118" i="14"/>
  <c r="O118" i="14"/>
  <c r="U117" i="14"/>
  <c r="O117" i="14"/>
  <c r="U116" i="14"/>
  <c r="O116" i="14"/>
  <c r="U115" i="14"/>
  <c r="O115" i="14"/>
  <c r="U114" i="14"/>
  <c r="O114" i="14"/>
  <c r="U113" i="14"/>
  <c r="O113" i="14"/>
  <c r="U112" i="14"/>
  <c r="O112" i="14"/>
  <c r="U111" i="14"/>
  <c r="O111" i="14"/>
  <c r="U110" i="14"/>
  <c r="O110" i="14"/>
  <c r="U109" i="14"/>
  <c r="O109" i="14"/>
  <c r="U108" i="14"/>
  <c r="O108" i="14"/>
  <c r="U107" i="14"/>
  <c r="O107" i="14"/>
  <c r="U106" i="14"/>
  <c r="O106" i="14"/>
  <c r="U105" i="14"/>
  <c r="O105" i="14"/>
  <c r="U104" i="14"/>
  <c r="O104" i="14"/>
  <c r="U103" i="14"/>
  <c r="O103" i="14"/>
  <c r="U102" i="14"/>
  <c r="O102" i="14"/>
  <c r="U101" i="14"/>
  <c r="O101" i="14"/>
  <c r="U100" i="14"/>
  <c r="O100" i="14"/>
  <c r="U99" i="14"/>
  <c r="O99" i="14"/>
  <c r="U98" i="14"/>
  <c r="O98" i="14"/>
  <c r="U97" i="14"/>
  <c r="O97" i="14"/>
  <c r="U96" i="14"/>
  <c r="O96" i="14"/>
  <c r="U95" i="14"/>
  <c r="O95" i="14"/>
  <c r="U94" i="14"/>
  <c r="O94" i="14"/>
  <c r="U93" i="14"/>
  <c r="O93" i="14"/>
  <c r="U92" i="14"/>
  <c r="O92" i="14"/>
  <c r="U91" i="14"/>
  <c r="O91" i="14"/>
  <c r="U90" i="14"/>
  <c r="O90" i="14"/>
  <c r="U89" i="14"/>
  <c r="O89" i="14"/>
  <c r="U88" i="14"/>
  <c r="O88" i="14"/>
  <c r="U87" i="14"/>
  <c r="O87" i="14"/>
  <c r="U86" i="14"/>
  <c r="O86" i="14"/>
  <c r="U85" i="14"/>
  <c r="O85" i="14"/>
  <c r="U84" i="14"/>
  <c r="O84" i="14"/>
  <c r="U83" i="14"/>
  <c r="O83" i="14"/>
  <c r="U82" i="14"/>
  <c r="O82" i="14"/>
  <c r="U81" i="14"/>
  <c r="O81" i="14"/>
  <c r="U80" i="14"/>
  <c r="O80" i="14"/>
  <c r="U79" i="14"/>
  <c r="O79" i="14"/>
  <c r="U78" i="14"/>
  <c r="O78" i="14"/>
  <c r="U77" i="14"/>
  <c r="O77" i="14"/>
  <c r="U76" i="14"/>
  <c r="O76" i="14"/>
  <c r="U75" i="14"/>
  <c r="O75" i="14"/>
  <c r="U74" i="14"/>
  <c r="O74" i="14"/>
  <c r="U73" i="14"/>
  <c r="O73" i="14"/>
  <c r="U72" i="14"/>
  <c r="O72" i="14"/>
  <c r="U71" i="14"/>
  <c r="O71" i="14"/>
  <c r="U70" i="14"/>
  <c r="O70" i="14"/>
  <c r="U69" i="14"/>
  <c r="O69" i="14"/>
  <c r="U68" i="14"/>
  <c r="O68" i="14"/>
  <c r="U67" i="14"/>
  <c r="O67" i="14"/>
  <c r="U66" i="14"/>
  <c r="O66" i="14"/>
  <c r="U65" i="14"/>
  <c r="O65" i="14"/>
  <c r="U64" i="14"/>
  <c r="O64" i="14"/>
  <c r="U63" i="14"/>
  <c r="O63" i="14"/>
  <c r="U62" i="14"/>
  <c r="O62" i="14"/>
  <c r="U61" i="14"/>
  <c r="O61" i="14"/>
  <c r="U60" i="14"/>
  <c r="O60" i="14"/>
  <c r="U59" i="14"/>
  <c r="O59" i="14"/>
  <c r="U58" i="14"/>
  <c r="O58" i="14"/>
  <c r="U57" i="14"/>
  <c r="O57" i="14"/>
  <c r="U56" i="14"/>
  <c r="O56" i="14"/>
  <c r="U55" i="14"/>
  <c r="O55" i="14"/>
  <c r="U54" i="14"/>
  <c r="O54" i="14"/>
  <c r="U53" i="14"/>
  <c r="O53" i="14"/>
  <c r="U52" i="14"/>
  <c r="O52" i="14"/>
  <c r="U51" i="14"/>
  <c r="O51" i="14"/>
  <c r="U50" i="14"/>
  <c r="O50" i="14"/>
  <c r="U49" i="14"/>
  <c r="O49" i="14"/>
  <c r="U48" i="14"/>
  <c r="O48" i="14"/>
  <c r="U47" i="14"/>
  <c r="O47" i="14"/>
  <c r="U46" i="14"/>
  <c r="O46" i="14"/>
  <c r="U45" i="14"/>
  <c r="O45" i="14"/>
  <c r="U44" i="14"/>
  <c r="O44" i="14"/>
  <c r="U43" i="14"/>
  <c r="O43" i="14"/>
  <c r="U42" i="14"/>
  <c r="O42" i="14"/>
  <c r="U41" i="14"/>
  <c r="O41" i="14"/>
  <c r="U40" i="14"/>
  <c r="O40" i="14"/>
  <c r="U39" i="14"/>
  <c r="O39" i="14"/>
  <c r="U38" i="14"/>
  <c r="O38" i="14"/>
  <c r="U37" i="14"/>
  <c r="O37" i="14"/>
  <c r="U36" i="14"/>
  <c r="O36" i="14"/>
  <c r="U35" i="14"/>
  <c r="O35" i="14"/>
  <c r="U34" i="14"/>
  <c r="O34" i="14"/>
  <c r="U33" i="14"/>
  <c r="O33" i="14"/>
  <c r="U32" i="14"/>
  <c r="O32" i="14"/>
  <c r="U31" i="14"/>
  <c r="O31" i="14"/>
  <c r="U30" i="14"/>
  <c r="O30" i="14"/>
  <c r="U29" i="14"/>
  <c r="O29" i="14"/>
  <c r="U28" i="14"/>
  <c r="O28" i="14"/>
  <c r="U27" i="14"/>
  <c r="O27" i="14"/>
  <c r="U26" i="14"/>
  <c r="O26" i="14"/>
  <c r="U25" i="14"/>
  <c r="O25" i="14"/>
  <c r="U24" i="14"/>
  <c r="O24" i="14"/>
  <c r="U23" i="14"/>
  <c r="O23" i="14"/>
  <c r="U22" i="14"/>
  <c r="O22" i="14"/>
  <c r="U21" i="14"/>
  <c r="O21" i="14"/>
  <c r="U20" i="14"/>
  <c r="O20" i="14"/>
  <c r="U19" i="14"/>
  <c r="O19" i="14"/>
  <c r="U18" i="14"/>
  <c r="O18" i="14"/>
  <c r="U17" i="14"/>
  <c r="O17" i="14"/>
  <c r="U16" i="14"/>
  <c r="O16" i="14"/>
  <c r="U15" i="14"/>
  <c r="O15" i="14"/>
  <c r="U14" i="14"/>
  <c r="O14" i="14"/>
  <c r="U13" i="14"/>
  <c r="O13" i="14"/>
  <c r="U12" i="14"/>
  <c r="O12" i="14"/>
  <c r="U11" i="14"/>
  <c r="O11" i="14"/>
  <c r="U10" i="14"/>
  <c r="O10" i="14"/>
  <c r="U9" i="14"/>
  <c r="O9" i="14"/>
  <c r="U8" i="14"/>
  <c r="O8" i="14"/>
  <c r="U7" i="14"/>
  <c r="O7" i="14"/>
  <c r="U6" i="14"/>
  <c r="O6" i="14"/>
  <c r="U5" i="14"/>
  <c r="O5" i="14"/>
  <c r="U4" i="14"/>
  <c r="O4" i="14"/>
  <c r="U3" i="14"/>
  <c r="O3" i="14"/>
  <c r="U2" i="14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CH107" i="1"/>
  <c r="CH106" i="1"/>
  <c r="CH105" i="1"/>
  <c r="CH104" i="1"/>
  <c r="CH103" i="1"/>
  <c r="CH102" i="1"/>
  <c r="CH101" i="1"/>
  <c r="CH100" i="1"/>
  <c r="CH99" i="1"/>
  <c r="CH98" i="1"/>
  <c r="CH97" i="1"/>
  <c r="CH96" i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H83" i="1"/>
  <c r="CH82" i="1"/>
  <c r="CH81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H57" i="1"/>
  <c r="CH56" i="1"/>
  <c r="CH55" i="1"/>
  <c r="CH54" i="1"/>
  <c r="CH53" i="1"/>
  <c r="CH52" i="1"/>
  <c r="CH51" i="1"/>
  <c r="CH50" i="1"/>
  <c r="CH49" i="1"/>
  <c r="CH48" i="1"/>
  <c r="CH47" i="1"/>
  <c r="CH46" i="1"/>
  <c r="CH45" i="1"/>
  <c r="CH44" i="1"/>
  <c r="CH43" i="1"/>
  <c r="CH42" i="1"/>
  <c r="CH41" i="1"/>
  <c r="CH40" i="1"/>
  <c r="CH39" i="1"/>
  <c r="CH38" i="1"/>
  <c r="CH37" i="1"/>
  <c r="CH36" i="1"/>
  <c r="CH35" i="1"/>
  <c r="CH34" i="1"/>
  <c r="CH33" i="1"/>
  <c r="CH32" i="1"/>
  <c r="CH31" i="1"/>
  <c r="CH30" i="1"/>
  <c r="CH29" i="1"/>
  <c r="CH28" i="1"/>
  <c r="CH27" i="1"/>
  <c r="CH26" i="1"/>
  <c r="CH25" i="1"/>
  <c r="CH24" i="1"/>
  <c r="CH23" i="1"/>
  <c r="CH22" i="1"/>
  <c r="CH21" i="1"/>
  <c r="CH20" i="1"/>
  <c r="CH19" i="1"/>
  <c r="CH18" i="1"/>
  <c r="CH17" i="1"/>
  <c r="CH16" i="1"/>
  <c r="CH15" i="1"/>
  <c r="CH14" i="1"/>
  <c r="CH13" i="1"/>
  <c r="CH12" i="1"/>
  <c r="CH11" i="1"/>
  <c r="CH10" i="1"/>
  <c r="CH9" i="1"/>
  <c r="CH8" i="1"/>
  <c r="CH7" i="1"/>
  <c r="CH6" i="1"/>
  <c r="CH5" i="1"/>
  <c r="CH4" i="1"/>
  <c r="CH3" i="1"/>
  <c r="CH2" i="1"/>
  <c r="O2" i="14"/>
  <c r="I8671" i="14"/>
  <c r="J8671" i="14" s="1"/>
  <c r="M8671" i="14" s="1"/>
  <c r="I8670" i="14"/>
  <c r="J8670" i="14" s="1"/>
  <c r="M8670" i="14" s="1"/>
  <c r="I8669" i="14"/>
  <c r="J8669" i="14" s="1"/>
  <c r="M8669" i="14" s="1"/>
  <c r="I8668" i="14"/>
  <c r="J8668" i="14" s="1"/>
  <c r="M8668" i="14" s="1"/>
  <c r="I8667" i="14"/>
  <c r="J8667" i="14" s="1"/>
  <c r="M8667" i="14" s="1"/>
  <c r="I8666" i="14"/>
  <c r="J8666" i="14" s="1"/>
  <c r="M8666" i="14" s="1"/>
  <c r="I8665" i="14"/>
  <c r="J8665" i="14" s="1"/>
  <c r="M8665" i="14" s="1"/>
  <c r="I8664" i="14"/>
  <c r="J8664" i="14" s="1"/>
  <c r="M8664" i="14" s="1"/>
  <c r="I8663" i="14"/>
  <c r="J8663" i="14" s="1"/>
  <c r="M8663" i="14" s="1"/>
  <c r="I8662" i="14"/>
  <c r="J8662" i="14" s="1"/>
  <c r="M8662" i="14" s="1"/>
  <c r="I8661" i="14"/>
  <c r="J8661" i="14" s="1"/>
  <c r="M8661" i="14" s="1"/>
  <c r="I8660" i="14"/>
  <c r="J8660" i="14" s="1"/>
  <c r="M8660" i="14" s="1"/>
  <c r="I8659" i="14"/>
  <c r="J8659" i="14" s="1"/>
  <c r="M8659" i="14" s="1"/>
  <c r="I8658" i="14"/>
  <c r="J8658" i="14" s="1"/>
  <c r="M8658" i="14" s="1"/>
  <c r="I8657" i="14"/>
  <c r="J8657" i="14" s="1"/>
  <c r="M8657" i="14" s="1"/>
  <c r="I8656" i="14"/>
  <c r="J8656" i="14" s="1"/>
  <c r="M8656" i="14" s="1"/>
  <c r="I8655" i="14"/>
  <c r="J8655" i="14" s="1"/>
  <c r="M8655" i="14" s="1"/>
  <c r="I8654" i="14"/>
  <c r="J8654" i="14" s="1"/>
  <c r="M8654" i="14" s="1"/>
  <c r="I8653" i="14"/>
  <c r="J8653" i="14" s="1"/>
  <c r="M8653" i="14" s="1"/>
  <c r="I8652" i="14"/>
  <c r="J8652" i="14" s="1"/>
  <c r="M8652" i="14" s="1"/>
  <c r="I8651" i="14"/>
  <c r="J8651" i="14" s="1"/>
  <c r="M8651" i="14" s="1"/>
  <c r="I8650" i="14"/>
  <c r="J8650" i="14" s="1"/>
  <c r="M8650" i="14" s="1"/>
  <c r="I8649" i="14"/>
  <c r="J8649" i="14" s="1"/>
  <c r="M8649" i="14" s="1"/>
  <c r="I8648" i="14"/>
  <c r="J8648" i="14" s="1"/>
  <c r="M8648" i="14" s="1"/>
  <c r="I8647" i="14"/>
  <c r="J8647" i="14" s="1"/>
  <c r="M8647" i="14" s="1"/>
  <c r="I8646" i="14"/>
  <c r="J8646" i="14" s="1"/>
  <c r="M8646" i="14" s="1"/>
  <c r="I8645" i="14"/>
  <c r="J8645" i="14" s="1"/>
  <c r="M8645" i="14" s="1"/>
  <c r="I8644" i="14"/>
  <c r="J8644" i="14" s="1"/>
  <c r="M8644" i="14" s="1"/>
  <c r="I8643" i="14"/>
  <c r="J8643" i="14" s="1"/>
  <c r="M8643" i="14" s="1"/>
  <c r="I8642" i="14"/>
  <c r="J8642" i="14" s="1"/>
  <c r="M8642" i="14" s="1"/>
  <c r="I8641" i="14"/>
  <c r="J8641" i="14" s="1"/>
  <c r="M8641" i="14" s="1"/>
  <c r="I8640" i="14"/>
  <c r="J8640" i="14" s="1"/>
  <c r="M8640" i="14" s="1"/>
  <c r="I8639" i="14"/>
  <c r="J8639" i="14" s="1"/>
  <c r="M8639" i="14" s="1"/>
  <c r="I8638" i="14"/>
  <c r="J8638" i="14" s="1"/>
  <c r="M8638" i="14" s="1"/>
  <c r="I8637" i="14"/>
  <c r="J8637" i="14" s="1"/>
  <c r="M8637" i="14" s="1"/>
  <c r="I8636" i="14"/>
  <c r="J8636" i="14" s="1"/>
  <c r="M8636" i="14" s="1"/>
  <c r="I8635" i="14"/>
  <c r="J8635" i="14" s="1"/>
  <c r="M8635" i="14" s="1"/>
  <c r="I8634" i="14"/>
  <c r="J8634" i="14" s="1"/>
  <c r="M8634" i="14" s="1"/>
  <c r="I8633" i="14"/>
  <c r="J8633" i="14" s="1"/>
  <c r="M8633" i="14" s="1"/>
  <c r="I8632" i="14"/>
  <c r="J8632" i="14" s="1"/>
  <c r="M8632" i="14" s="1"/>
  <c r="I8631" i="14"/>
  <c r="J8631" i="14" s="1"/>
  <c r="M8631" i="14" s="1"/>
  <c r="I8630" i="14"/>
  <c r="J8630" i="14" s="1"/>
  <c r="M8630" i="14" s="1"/>
  <c r="I8629" i="14"/>
  <c r="J8629" i="14" s="1"/>
  <c r="M8629" i="14" s="1"/>
  <c r="I8628" i="14"/>
  <c r="J8628" i="14" s="1"/>
  <c r="M8628" i="14" s="1"/>
  <c r="I8627" i="14"/>
  <c r="J8627" i="14" s="1"/>
  <c r="M8627" i="14" s="1"/>
  <c r="I8626" i="14"/>
  <c r="J8626" i="14" s="1"/>
  <c r="M8626" i="14" s="1"/>
  <c r="I8625" i="14"/>
  <c r="J8625" i="14" s="1"/>
  <c r="M8625" i="14" s="1"/>
  <c r="I8624" i="14"/>
  <c r="J8624" i="14" s="1"/>
  <c r="M8624" i="14" s="1"/>
  <c r="I8623" i="14"/>
  <c r="J8623" i="14" s="1"/>
  <c r="M8623" i="14" s="1"/>
  <c r="I8622" i="14"/>
  <c r="J8622" i="14" s="1"/>
  <c r="M8622" i="14" s="1"/>
  <c r="I8621" i="14"/>
  <c r="J8621" i="14" s="1"/>
  <c r="M8621" i="14" s="1"/>
  <c r="I8620" i="14"/>
  <c r="J8620" i="14" s="1"/>
  <c r="M8620" i="14" s="1"/>
  <c r="I8619" i="14"/>
  <c r="J8619" i="14" s="1"/>
  <c r="M8619" i="14" s="1"/>
  <c r="I8618" i="14"/>
  <c r="J8618" i="14" s="1"/>
  <c r="M8618" i="14" s="1"/>
  <c r="I8617" i="14"/>
  <c r="J8617" i="14" s="1"/>
  <c r="M8617" i="14" s="1"/>
  <c r="I8616" i="14"/>
  <c r="J8616" i="14" s="1"/>
  <c r="M8616" i="14" s="1"/>
  <c r="I8615" i="14"/>
  <c r="J8615" i="14" s="1"/>
  <c r="M8615" i="14" s="1"/>
  <c r="I8614" i="14"/>
  <c r="J8614" i="14" s="1"/>
  <c r="M8614" i="14" s="1"/>
  <c r="I8613" i="14"/>
  <c r="J8613" i="14" s="1"/>
  <c r="M8613" i="14" s="1"/>
  <c r="I8612" i="14"/>
  <c r="J8612" i="14" s="1"/>
  <c r="M8612" i="14" s="1"/>
  <c r="I8611" i="14"/>
  <c r="J8611" i="14" s="1"/>
  <c r="M8611" i="14" s="1"/>
  <c r="I8610" i="14"/>
  <c r="J8610" i="14" s="1"/>
  <c r="M8610" i="14" s="1"/>
  <c r="I8609" i="14"/>
  <c r="J8609" i="14" s="1"/>
  <c r="M8609" i="14" s="1"/>
  <c r="I8608" i="14"/>
  <c r="J8608" i="14" s="1"/>
  <c r="M8608" i="14" s="1"/>
  <c r="I8607" i="14"/>
  <c r="J8607" i="14" s="1"/>
  <c r="M8607" i="14" s="1"/>
  <c r="I8606" i="14"/>
  <c r="J8606" i="14" s="1"/>
  <c r="M8606" i="14" s="1"/>
  <c r="I8605" i="14"/>
  <c r="J8605" i="14" s="1"/>
  <c r="M8605" i="14" s="1"/>
  <c r="I8604" i="14"/>
  <c r="J8604" i="14" s="1"/>
  <c r="M8604" i="14" s="1"/>
  <c r="I8603" i="14"/>
  <c r="J8603" i="14" s="1"/>
  <c r="M8603" i="14" s="1"/>
  <c r="I8602" i="14"/>
  <c r="J8602" i="14" s="1"/>
  <c r="M8602" i="14" s="1"/>
  <c r="I8601" i="14"/>
  <c r="J8601" i="14" s="1"/>
  <c r="M8601" i="14" s="1"/>
  <c r="I8600" i="14"/>
  <c r="J8600" i="14" s="1"/>
  <c r="M8600" i="14" s="1"/>
  <c r="I8599" i="14"/>
  <c r="J8599" i="14" s="1"/>
  <c r="M8599" i="14" s="1"/>
  <c r="I8598" i="14"/>
  <c r="J8598" i="14" s="1"/>
  <c r="M8598" i="14" s="1"/>
  <c r="I8597" i="14"/>
  <c r="J8597" i="14" s="1"/>
  <c r="M8597" i="14" s="1"/>
  <c r="I8596" i="14"/>
  <c r="J8596" i="14" s="1"/>
  <c r="M8596" i="14" s="1"/>
  <c r="I8595" i="14"/>
  <c r="J8595" i="14" s="1"/>
  <c r="M8595" i="14" s="1"/>
  <c r="I8594" i="14"/>
  <c r="J8594" i="14" s="1"/>
  <c r="M8594" i="14" s="1"/>
  <c r="I8593" i="14"/>
  <c r="J8593" i="14" s="1"/>
  <c r="M8593" i="14" s="1"/>
  <c r="I8592" i="14"/>
  <c r="J8592" i="14" s="1"/>
  <c r="M8592" i="14" s="1"/>
  <c r="I8591" i="14"/>
  <c r="J8591" i="14" s="1"/>
  <c r="M8591" i="14" s="1"/>
  <c r="I8590" i="14"/>
  <c r="J8590" i="14" s="1"/>
  <c r="M8590" i="14" s="1"/>
  <c r="I8589" i="14"/>
  <c r="J8589" i="14" s="1"/>
  <c r="M8589" i="14" s="1"/>
  <c r="I8588" i="14"/>
  <c r="J8588" i="14" s="1"/>
  <c r="M8588" i="14" s="1"/>
  <c r="I8587" i="14"/>
  <c r="J8587" i="14" s="1"/>
  <c r="M8587" i="14" s="1"/>
  <c r="I8586" i="14"/>
  <c r="J8586" i="14" s="1"/>
  <c r="M8586" i="14" s="1"/>
  <c r="I8585" i="14"/>
  <c r="J8585" i="14" s="1"/>
  <c r="M8585" i="14" s="1"/>
  <c r="I8584" i="14"/>
  <c r="J8584" i="14" s="1"/>
  <c r="M8584" i="14" s="1"/>
  <c r="I8583" i="14"/>
  <c r="J8583" i="14" s="1"/>
  <c r="M8583" i="14" s="1"/>
  <c r="I8582" i="14"/>
  <c r="J8582" i="14" s="1"/>
  <c r="M8582" i="14" s="1"/>
  <c r="I8581" i="14"/>
  <c r="J8581" i="14" s="1"/>
  <c r="M8581" i="14" s="1"/>
  <c r="I8580" i="14"/>
  <c r="J8580" i="14" s="1"/>
  <c r="M8580" i="14" s="1"/>
  <c r="I8579" i="14"/>
  <c r="J8579" i="14" s="1"/>
  <c r="M8579" i="14" s="1"/>
  <c r="I8578" i="14"/>
  <c r="J8578" i="14" s="1"/>
  <c r="M8578" i="14" s="1"/>
  <c r="I8577" i="14"/>
  <c r="J8577" i="14" s="1"/>
  <c r="M8577" i="14" s="1"/>
  <c r="I8576" i="14"/>
  <c r="J8576" i="14" s="1"/>
  <c r="M8576" i="14" s="1"/>
  <c r="I8575" i="14"/>
  <c r="J8575" i="14" s="1"/>
  <c r="M8575" i="14" s="1"/>
  <c r="I8574" i="14"/>
  <c r="J8574" i="14" s="1"/>
  <c r="M8574" i="14" s="1"/>
  <c r="I8573" i="14"/>
  <c r="J8573" i="14" s="1"/>
  <c r="M8573" i="14" s="1"/>
  <c r="I8572" i="14"/>
  <c r="J8572" i="14" s="1"/>
  <c r="M8572" i="14" s="1"/>
  <c r="I8571" i="14"/>
  <c r="J8571" i="14" s="1"/>
  <c r="M8571" i="14" s="1"/>
  <c r="I8570" i="14"/>
  <c r="J8570" i="14" s="1"/>
  <c r="M8570" i="14" s="1"/>
  <c r="I8569" i="14"/>
  <c r="J8569" i="14" s="1"/>
  <c r="M8569" i="14" s="1"/>
  <c r="I8568" i="14"/>
  <c r="J8568" i="14" s="1"/>
  <c r="M8568" i="14" s="1"/>
  <c r="I8567" i="14"/>
  <c r="J8567" i="14" s="1"/>
  <c r="M8567" i="14" s="1"/>
  <c r="I8566" i="14"/>
  <c r="J8566" i="14" s="1"/>
  <c r="M8566" i="14" s="1"/>
  <c r="I8565" i="14"/>
  <c r="J8565" i="14" s="1"/>
  <c r="M8565" i="14" s="1"/>
  <c r="I8564" i="14"/>
  <c r="J8564" i="14" s="1"/>
  <c r="M8564" i="14" s="1"/>
  <c r="I8563" i="14"/>
  <c r="J8563" i="14" s="1"/>
  <c r="M8563" i="14" s="1"/>
  <c r="I8562" i="14"/>
  <c r="J8562" i="14" s="1"/>
  <c r="M8562" i="14" s="1"/>
  <c r="I8561" i="14"/>
  <c r="J8561" i="14" s="1"/>
  <c r="M8561" i="14" s="1"/>
  <c r="I8560" i="14"/>
  <c r="J8560" i="14" s="1"/>
  <c r="M8560" i="14" s="1"/>
  <c r="I8559" i="14"/>
  <c r="J8559" i="14" s="1"/>
  <c r="M8559" i="14" s="1"/>
  <c r="I8558" i="14"/>
  <c r="J8558" i="14" s="1"/>
  <c r="M8558" i="14" s="1"/>
  <c r="I8557" i="14"/>
  <c r="J8557" i="14" s="1"/>
  <c r="M8557" i="14" s="1"/>
  <c r="I8556" i="14"/>
  <c r="J8556" i="14" s="1"/>
  <c r="M8556" i="14" s="1"/>
  <c r="I8555" i="14"/>
  <c r="J8555" i="14" s="1"/>
  <c r="M8555" i="14" s="1"/>
  <c r="I8554" i="14"/>
  <c r="J8554" i="14" s="1"/>
  <c r="M8554" i="14" s="1"/>
  <c r="I8553" i="14"/>
  <c r="J8553" i="14" s="1"/>
  <c r="M8553" i="14" s="1"/>
  <c r="I8552" i="14"/>
  <c r="J8552" i="14" s="1"/>
  <c r="M8552" i="14" s="1"/>
  <c r="I8551" i="14"/>
  <c r="J8551" i="14" s="1"/>
  <c r="M8551" i="14" s="1"/>
  <c r="I8550" i="14"/>
  <c r="J8550" i="14" s="1"/>
  <c r="M8550" i="14" s="1"/>
  <c r="I8549" i="14"/>
  <c r="J8549" i="14" s="1"/>
  <c r="M8549" i="14" s="1"/>
  <c r="I8548" i="14"/>
  <c r="J8548" i="14" s="1"/>
  <c r="M8548" i="14" s="1"/>
  <c r="I8547" i="14"/>
  <c r="J8547" i="14" s="1"/>
  <c r="M8547" i="14" s="1"/>
  <c r="I8546" i="14"/>
  <c r="J8546" i="14" s="1"/>
  <c r="M8546" i="14" s="1"/>
  <c r="I8545" i="14"/>
  <c r="J8545" i="14" s="1"/>
  <c r="M8545" i="14" s="1"/>
  <c r="I8544" i="14"/>
  <c r="J8544" i="14" s="1"/>
  <c r="M8544" i="14" s="1"/>
  <c r="I8543" i="14"/>
  <c r="J8543" i="14" s="1"/>
  <c r="M8543" i="14" s="1"/>
  <c r="I8542" i="14"/>
  <c r="J8542" i="14" s="1"/>
  <c r="M8542" i="14" s="1"/>
  <c r="I8541" i="14"/>
  <c r="J8541" i="14" s="1"/>
  <c r="M8541" i="14" s="1"/>
  <c r="I8540" i="14"/>
  <c r="J8540" i="14" s="1"/>
  <c r="M8540" i="14" s="1"/>
  <c r="I8539" i="14"/>
  <c r="J8539" i="14" s="1"/>
  <c r="M8539" i="14" s="1"/>
  <c r="I8538" i="14"/>
  <c r="J8538" i="14" s="1"/>
  <c r="M8538" i="14" s="1"/>
  <c r="I8537" i="14"/>
  <c r="J8537" i="14" s="1"/>
  <c r="M8537" i="14" s="1"/>
  <c r="I8536" i="14"/>
  <c r="J8536" i="14" s="1"/>
  <c r="M8536" i="14" s="1"/>
  <c r="I8535" i="14"/>
  <c r="J8535" i="14" s="1"/>
  <c r="M8535" i="14" s="1"/>
  <c r="I8534" i="14"/>
  <c r="J8534" i="14" s="1"/>
  <c r="M8534" i="14" s="1"/>
  <c r="I8533" i="14"/>
  <c r="J8533" i="14" s="1"/>
  <c r="M8533" i="14" s="1"/>
  <c r="I8532" i="14"/>
  <c r="J8532" i="14" s="1"/>
  <c r="M8532" i="14" s="1"/>
  <c r="I8531" i="14"/>
  <c r="J8531" i="14" s="1"/>
  <c r="M8531" i="14" s="1"/>
  <c r="I8530" i="14"/>
  <c r="J8530" i="14" s="1"/>
  <c r="M8530" i="14" s="1"/>
  <c r="I8529" i="14"/>
  <c r="J8529" i="14" s="1"/>
  <c r="M8529" i="14" s="1"/>
  <c r="I8528" i="14"/>
  <c r="J8528" i="14" s="1"/>
  <c r="M8528" i="14" s="1"/>
  <c r="I8527" i="14"/>
  <c r="J8527" i="14" s="1"/>
  <c r="M8527" i="14" s="1"/>
  <c r="I8526" i="14"/>
  <c r="J8526" i="14" s="1"/>
  <c r="M8526" i="14" s="1"/>
  <c r="I8525" i="14"/>
  <c r="J8525" i="14" s="1"/>
  <c r="M8525" i="14" s="1"/>
  <c r="I8524" i="14"/>
  <c r="J8524" i="14" s="1"/>
  <c r="M8524" i="14" s="1"/>
  <c r="I8523" i="14"/>
  <c r="J8523" i="14" s="1"/>
  <c r="M8523" i="14" s="1"/>
  <c r="I8522" i="14"/>
  <c r="J8522" i="14" s="1"/>
  <c r="M8522" i="14" s="1"/>
  <c r="I8521" i="14"/>
  <c r="J8521" i="14" s="1"/>
  <c r="M8521" i="14" s="1"/>
  <c r="I8520" i="14"/>
  <c r="J8520" i="14" s="1"/>
  <c r="M8520" i="14" s="1"/>
  <c r="I8519" i="14"/>
  <c r="J8519" i="14" s="1"/>
  <c r="M8519" i="14" s="1"/>
  <c r="I8518" i="14"/>
  <c r="J8518" i="14" s="1"/>
  <c r="M8518" i="14" s="1"/>
  <c r="I8517" i="14"/>
  <c r="J8517" i="14" s="1"/>
  <c r="M8517" i="14" s="1"/>
  <c r="I8516" i="14"/>
  <c r="J8516" i="14" s="1"/>
  <c r="M8516" i="14" s="1"/>
  <c r="I8515" i="14"/>
  <c r="J8515" i="14" s="1"/>
  <c r="M8515" i="14" s="1"/>
  <c r="I8514" i="14"/>
  <c r="J8514" i="14" s="1"/>
  <c r="M8514" i="14" s="1"/>
  <c r="I8513" i="14"/>
  <c r="J8513" i="14" s="1"/>
  <c r="M8513" i="14" s="1"/>
  <c r="I8512" i="14"/>
  <c r="J8512" i="14" s="1"/>
  <c r="M8512" i="14" s="1"/>
  <c r="I8511" i="14"/>
  <c r="J8511" i="14" s="1"/>
  <c r="M8511" i="14" s="1"/>
  <c r="I8510" i="14"/>
  <c r="J8510" i="14" s="1"/>
  <c r="M8510" i="14" s="1"/>
  <c r="I8509" i="14"/>
  <c r="J8509" i="14" s="1"/>
  <c r="M8509" i="14" s="1"/>
  <c r="I8508" i="14"/>
  <c r="J8508" i="14" s="1"/>
  <c r="M8508" i="14" s="1"/>
  <c r="I8507" i="14"/>
  <c r="J8507" i="14" s="1"/>
  <c r="M8507" i="14" s="1"/>
  <c r="I8506" i="14"/>
  <c r="J8506" i="14" s="1"/>
  <c r="M8506" i="14" s="1"/>
  <c r="I8505" i="14"/>
  <c r="J8505" i="14" s="1"/>
  <c r="M8505" i="14" s="1"/>
  <c r="I8504" i="14"/>
  <c r="J8504" i="14" s="1"/>
  <c r="M8504" i="14" s="1"/>
  <c r="I8503" i="14"/>
  <c r="J8503" i="14" s="1"/>
  <c r="M8503" i="14" s="1"/>
  <c r="I8502" i="14"/>
  <c r="J8502" i="14" s="1"/>
  <c r="M8502" i="14" s="1"/>
  <c r="I8501" i="14"/>
  <c r="J8501" i="14" s="1"/>
  <c r="M8501" i="14" s="1"/>
  <c r="I8500" i="14"/>
  <c r="J8500" i="14" s="1"/>
  <c r="M8500" i="14" s="1"/>
  <c r="I8499" i="14"/>
  <c r="J8499" i="14" s="1"/>
  <c r="M8499" i="14" s="1"/>
  <c r="I8498" i="14"/>
  <c r="J8498" i="14" s="1"/>
  <c r="M8498" i="14" s="1"/>
  <c r="I8497" i="14"/>
  <c r="J8497" i="14" s="1"/>
  <c r="M8497" i="14" s="1"/>
  <c r="I8496" i="14"/>
  <c r="J8496" i="14" s="1"/>
  <c r="M8496" i="14" s="1"/>
  <c r="I8495" i="14"/>
  <c r="J8495" i="14" s="1"/>
  <c r="M8495" i="14" s="1"/>
  <c r="I8494" i="14"/>
  <c r="J8494" i="14" s="1"/>
  <c r="M8494" i="14" s="1"/>
  <c r="I8493" i="14"/>
  <c r="J8493" i="14" s="1"/>
  <c r="M8493" i="14" s="1"/>
  <c r="I8492" i="14"/>
  <c r="J8492" i="14" s="1"/>
  <c r="M8492" i="14" s="1"/>
  <c r="I8491" i="14"/>
  <c r="J8491" i="14" s="1"/>
  <c r="M8491" i="14" s="1"/>
  <c r="I8490" i="14"/>
  <c r="J8490" i="14" s="1"/>
  <c r="M8490" i="14" s="1"/>
  <c r="I8489" i="14"/>
  <c r="J8489" i="14" s="1"/>
  <c r="M8489" i="14" s="1"/>
  <c r="I8488" i="14"/>
  <c r="J8488" i="14" s="1"/>
  <c r="M8488" i="14" s="1"/>
  <c r="I8487" i="14"/>
  <c r="J8487" i="14" s="1"/>
  <c r="M8487" i="14" s="1"/>
  <c r="I8486" i="14"/>
  <c r="J8486" i="14" s="1"/>
  <c r="M8486" i="14" s="1"/>
  <c r="I8485" i="14"/>
  <c r="J8485" i="14" s="1"/>
  <c r="M8485" i="14" s="1"/>
  <c r="I8484" i="14"/>
  <c r="J8484" i="14" s="1"/>
  <c r="M8484" i="14" s="1"/>
  <c r="I8483" i="14"/>
  <c r="J8483" i="14" s="1"/>
  <c r="M8483" i="14" s="1"/>
  <c r="I8482" i="14"/>
  <c r="J8482" i="14" s="1"/>
  <c r="M8482" i="14" s="1"/>
  <c r="I8481" i="14"/>
  <c r="J8481" i="14" s="1"/>
  <c r="M8481" i="14" s="1"/>
  <c r="I8480" i="14"/>
  <c r="J8480" i="14" s="1"/>
  <c r="M8480" i="14" s="1"/>
  <c r="I8479" i="14"/>
  <c r="J8479" i="14" s="1"/>
  <c r="M8479" i="14" s="1"/>
  <c r="I8478" i="14"/>
  <c r="J8478" i="14" s="1"/>
  <c r="M8478" i="14" s="1"/>
  <c r="I8477" i="14"/>
  <c r="J8477" i="14" s="1"/>
  <c r="M8477" i="14" s="1"/>
  <c r="I8476" i="14"/>
  <c r="J8476" i="14" s="1"/>
  <c r="M8476" i="14" s="1"/>
  <c r="I8475" i="14"/>
  <c r="J8475" i="14" s="1"/>
  <c r="M8475" i="14" s="1"/>
  <c r="I8474" i="14"/>
  <c r="J8474" i="14" s="1"/>
  <c r="M8474" i="14" s="1"/>
  <c r="I8473" i="14"/>
  <c r="J8473" i="14" s="1"/>
  <c r="M8473" i="14" s="1"/>
  <c r="I8472" i="14"/>
  <c r="J8472" i="14" s="1"/>
  <c r="M8472" i="14" s="1"/>
  <c r="I8471" i="14"/>
  <c r="J8471" i="14" s="1"/>
  <c r="M8471" i="14" s="1"/>
  <c r="I8470" i="14"/>
  <c r="J8470" i="14" s="1"/>
  <c r="M8470" i="14" s="1"/>
  <c r="I8469" i="14"/>
  <c r="J8469" i="14" s="1"/>
  <c r="M8469" i="14" s="1"/>
  <c r="I8468" i="14"/>
  <c r="J8468" i="14" s="1"/>
  <c r="M8468" i="14" s="1"/>
  <c r="I8467" i="14"/>
  <c r="J8467" i="14" s="1"/>
  <c r="M8467" i="14" s="1"/>
  <c r="I8466" i="14"/>
  <c r="J8466" i="14" s="1"/>
  <c r="M8466" i="14" s="1"/>
  <c r="I8465" i="14"/>
  <c r="J8465" i="14" s="1"/>
  <c r="M8465" i="14" s="1"/>
  <c r="I8464" i="14"/>
  <c r="J8464" i="14" s="1"/>
  <c r="M8464" i="14" s="1"/>
  <c r="I8463" i="14"/>
  <c r="J8463" i="14" s="1"/>
  <c r="M8463" i="14" s="1"/>
  <c r="I8462" i="14"/>
  <c r="J8462" i="14" s="1"/>
  <c r="M8462" i="14" s="1"/>
  <c r="I8461" i="14"/>
  <c r="J8461" i="14" s="1"/>
  <c r="M8461" i="14" s="1"/>
  <c r="I8460" i="14"/>
  <c r="J8460" i="14" s="1"/>
  <c r="M8460" i="14" s="1"/>
  <c r="I8459" i="14"/>
  <c r="J8459" i="14" s="1"/>
  <c r="M8459" i="14" s="1"/>
  <c r="I8458" i="14"/>
  <c r="J8458" i="14" s="1"/>
  <c r="M8458" i="14" s="1"/>
  <c r="I8457" i="14"/>
  <c r="J8457" i="14" s="1"/>
  <c r="M8457" i="14" s="1"/>
  <c r="I8456" i="14"/>
  <c r="J8456" i="14" s="1"/>
  <c r="M8456" i="14" s="1"/>
  <c r="I8455" i="14"/>
  <c r="J8455" i="14" s="1"/>
  <c r="M8455" i="14" s="1"/>
  <c r="I8454" i="14"/>
  <c r="J8454" i="14" s="1"/>
  <c r="M8454" i="14" s="1"/>
  <c r="I8453" i="14"/>
  <c r="J8453" i="14" s="1"/>
  <c r="M8453" i="14" s="1"/>
  <c r="I8452" i="14"/>
  <c r="J8452" i="14" s="1"/>
  <c r="M8452" i="14" s="1"/>
  <c r="I8451" i="14"/>
  <c r="J8451" i="14" s="1"/>
  <c r="M8451" i="14" s="1"/>
  <c r="I8450" i="14"/>
  <c r="J8450" i="14" s="1"/>
  <c r="M8450" i="14" s="1"/>
  <c r="I8449" i="14"/>
  <c r="J8449" i="14" s="1"/>
  <c r="M8449" i="14" s="1"/>
  <c r="I8448" i="14"/>
  <c r="J8448" i="14" s="1"/>
  <c r="M8448" i="14" s="1"/>
  <c r="I8447" i="14"/>
  <c r="J8447" i="14" s="1"/>
  <c r="M8447" i="14" s="1"/>
  <c r="I8446" i="14"/>
  <c r="J8446" i="14" s="1"/>
  <c r="M8446" i="14" s="1"/>
  <c r="I8445" i="14"/>
  <c r="J8445" i="14" s="1"/>
  <c r="M8445" i="14" s="1"/>
  <c r="I8444" i="14"/>
  <c r="J8444" i="14" s="1"/>
  <c r="M8444" i="14" s="1"/>
  <c r="I8443" i="14"/>
  <c r="J8443" i="14" s="1"/>
  <c r="M8443" i="14" s="1"/>
  <c r="I8442" i="14"/>
  <c r="J8442" i="14" s="1"/>
  <c r="M8442" i="14" s="1"/>
  <c r="I8441" i="14"/>
  <c r="J8441" i="14" s="1"/>
  <c r="M8441" i="14" s="1"/>
  <c r="I8440" i="14"/>
  <c r="J8440" i="14" s="1"/>
  <c r="M8440" i="14" s="1"/>
  <c r="I8439" i="14"/>
  <c r="J8439" i="14" s="1"/>
  <c r="M8439" i="14" s="1"/>
  <c r="I8438" i="14"/>
  <c r="J8438" i="14" s="1"/>
  <c r="M8438" i="14" s="1"/>
  <c r="I8437" i="14"/>
  <c r="J8437" i="14" s="1"/>
  <c r="M8437" i="14" s="1"/>
  <c r="I8436" i="14"/>
  <c r="J8436" i="14" s="1"/>
  <c r="M8436" i="14" s="1"/>
  <c r="I8435" i="14"/>
  <c r="J8435" i="14" s="1"/>
  <c r="M8435" i="14" s="1"/>
  <c r="I8434" i="14"/>
  <c r="J8434" i="14" s="1"/>
  <c r="M8434" i="14" s="1"/>
  <c r="I8433" i="14"/>
  <c r="J8433" i="14" s="1"/>
  <c r="M8433" i="14" s="1"/>
  <c r="I8432" i="14"/>
  <c r="J8432" i="14" s="1"/>
  <c r="M8432" i="14" s="1"/>
  <c r="I8431" i="14"/>
  <c r="J8431" i="14" s="1"/>
  <c r="M8431" i="14" s="1"/>
  <c r="I8430" i="14"/>
  <c r="J8430" i="14" s="1"/>
  <c r="M8430" i="14" s="1"/>
  <c r="I8429" i="14"/>
  <c r="J8429" i="14" s="1"/>
  <c r="M8429" i="14" s="1"/>
  <c r="I8428" i="14"/>
  <c r="J8428" i="14" s="1"/>
  <c r="M8428" i="14" s="1"/>
  <c r="I8427" i="14"/>
  <c r="J8427" i="14" s="1"/>
  <c r="M8427" i="14" s="1"/>
  <c r="I8426" i="14"/>
  <c r="J8426" i="14" s="1"/>
  <c r="M8426" i="14" s="1"/>
  <c r="I8425" i="14"/>
  <c r="J8425" i="14" s="1"/>
  <c r="M8425" i="14" s="1"/>
  <c r="I8424" i="14"/>
  <c r="J8424" i="14" s="1"/>
  <c r="M8424" i="14" s="1"/>
  <c r="I8423" i="14"/>
  <c r="J8423" i="14" s="1"/>
  <c r="M8423" i="14" s="1"/>
  <c r="I8422" i="14"/>
  <c r="J8422" i="14" s="1"/>
  <c r="M8422" i="14" s="1"/>
  <c r="I8421" i="14"/>
  <c r="J8421" i="14" s="1"/>
  <c r="M8421" i="14" s="1"/>
  <c r="I8420" i="14"/>
  <c r="J8420" i="14" s="1"/>
  <c r="M8420" i="14" s="1"/>
  <c r="I8419" i="14"/>
  <c r="J8419" i="14" s="1"/>
  <c r="M8419" i="14" s="1"/>
  <c r="I8418" i="14"/>
  <c r="J8418" i="14" s="1"/>
  <c r="M8418" i="14" s="1"/>
  <c r="I8417" i="14"/>
  <c r="J8417" i="14" s="1"/>
  <c r="M8417" i="14" s="1"/>
  <c r="I8416" i="14"/>
  <c r="J8416" i="14" s="1"/>
  <c r="M8416" i="14" s="1"/>
  <c r="I8415" i="14"/>
  <c r="J8415" i="14" s="1"/>
  <c r="M8415" i="14" s="1"/>
  <c r="I8414" i="14"/>
  <c r="J8414" i="14" s="1"/>
  <c r="M8414" i="14" s="1"/>
  <c r="I8413" i="14"/>
  <c r="J8413" i="14" s="1"/>
  <c r="M8413" i="14" s="1"/>
  <c r="I8412" i="14"/>
  <c r="J8412" i="14" s="1"/>
  <c r="M8412" i="14" s="1"/>
  <c r="I8411" i="14"/>
  <c r="J8411" i="14" s="1"/>
  <c r="M8411" i="14" s="1"/>
  <c r="I8410" i="14"/>
  <c r="J8410" i="14" s="1"/>
  <c r="M8410" i="14" s="1"/>
  <c r="I8409" i="14"/>
  <c r="J8409" i="14" s="1"/>
  <c r="M8409" i="14" s="1"/>
  <c r="I8408" i="14"/>
  <c r="J8408" i="14" s="1"/>
  <c r="M8408" i="14" s="1"/>
  <c r="I8407" i="14"/>
  <c r="J8407" i="14" s="1"/>
  <c r="M8407" i="14" s="1"/>
  <c r="I8406" i="14"/>
  <c r="J8406" i="14" s="1"/>
  <c r="M8406" i="14" s="1"/>
  <c r="I8405" i="14"/>
  <c r="J8405" i="14" s="1"/>
  <c r="M8405" i="14" s="1"/>
  <c r="I8404" i="14"/>
  <c r="J8404" i="14" s="1"/>
  <c r="M8404" i="14" s="1"/>
  <c r="I8403" i="14"/>
  <c r="J8403" i="14" s="1"/>
  <c r="M8403" i="14" s="1"/>
  <c r="I8402" i="14"/>
  <c r="J8402" i="14" s="1"/>
  <c r="M8402" i="14" s="1"/>
  <c r="I8401" i="14"/>
  <c r="J8401" i="14" s="1"/>
  <c r="M8401" i="14" s="1"/>
  <c r="I8400" i="14"/>
  <c r="J8400" i="14" s="1"/>
  <c r="M8400" i="14" s="1"/>
  <c r="I8399" i="14"/>
  <c r="J8399" i="14" s="1"/>
  <c r="M8399" i="14" s="1"/>
  <c r="I8398" i="14"/>
  <c r="J8398" i="14" s="1"/>
  <c r="M8398" i="14" s="1"/>
  <c r="I8397" i="14"/>
  <c r="J8397" i="14" s="1"/>
  <c r="M8397" i="14" s="1"/>
  <c r="I8396" i="14"/>
  <c r="J8396" i="14" s="1"/>
  <c r="M8396" i="14" s="1"/>
  <c r="I8395" i="14"/>
  <c r="J8395" i="14" s="1"/>
  <c r="M8395" i="14" s="1"/>
  <c r="I8394" i="14"/>
  <c r="J8394" i="14" s="1"/>
  <c r="M8394" i="14" s="1"/>
  <c r="I8393" i="14"/>
  <c r="J8393" i="14" s="1"/>
  <c r="M8393" i="14" s="1"/>
  <c r="I8392" i="14"/>
  <c r="J8392" i="14" s="1"/>
  <c r="M8392" i="14" s="1"/>
  <c r="I8391" i="14"/>
  <c r="J8391" i="14" s="1"/>
  <c r="M8391" i="14" s="1"/>
  <c r="I8390" i="14"/>
  <c r="J8390" i="14" s="1"/>
  <c r="M8390" i="14" s="1"/>
  <c r="I8389" i="14"/>
  <c r="J8389" i="14" s="1"/>
  <c r="M8389" i="14" s="1"/>
  <c r="I8388" i="14"/>
  <c r="J8388" i="14" s="1"/>
  <c r="M8388" i="14" s="1"/>
  <c r="I8387" i="14"/>
  <c r="J8387" i="14" s="1"/>
  <c r="M8387" i="14" s="1"/>
  <c r="I8386" i="14"/>
  <c r="J8386" i="14" s="1"/>
  <c r="M8386" i="14" s="1"/>
  <c r="I8385" i="14"/>
  <c r="J8385" i="14" s="1"/>
  <c r="M8385" i="14" s="1"/>
  <c r="I8384" i="14"/>
  <c r="J8384" i="14" s="1"/>
  <c r="M8384" i="14" s="1"/>
  <c r="I8383" i="14"/>
  <c r="J8383" i="14" s="1"/>
  <c r="M8383" i="14" s="1"/>
  <c r="I8382" i="14"/>
  <c r="J8382" i="14" s="1"/>
  <c r="M8382" i="14" s="1"/>
  <c r="I8381" i="14"/>
  <c r="J8381" i="14" s="1"/>
  <c r="M8381" i="14" s="1"/>
  <c r="I8380" i="14"/>
  <c r="J8380" i="14" s="1"/>
  <c r="M8380" i="14" s="1"/>
  <c r="I8379" i="14"/>
  <c r="J8379" i="14" s="1"/>
  <c r="M8379" i="14" s="1"/>
  <c r="I8378" i="14"/>
  <c r="J8378" i="14" s="1"/>
  <c r="M8378" i="14" s="1"/>
  <c r="I8377" i="14"/>
  <c r="J8377" i="14" s="1"/>
  <c r="M8377" i="14" s="1"/>
  <c r="I8376" i="14"/>
  <c r="J8376" i="14" s="1"/>
  <c r="M8376" i="14" s="1"/>
  <c r="I8375" i="14"/>
  <c r="J8375" i="14" s="1"/>
  <c r="M8375" i="14" s="1"/>
  <c r="I8374" i="14"/>
  <c r="J8374" i="14" s="1"/>
  <c r="M8374" i="14" s="1"/>
  <c r="I8373" i="14"/>
  <c r="J8373" i="14" s="1"/>
  <c r="M8373" i="14" s="1"/>
  <c r="I8372" i="14"/>
  <c r="J8372" i="14" s="1"/>
  <c r="M8372" i="14" s="1"/>
  <c r="I8371" i="14"/>
  <c r="J8371" i="14" s="1"/>
  <c r="M8371" i="14" s="1"/>
  <c r="I8370" i="14"/>
  <c r="J8370" i="14" s="1"/>
  <c r="M8370" i="14" s="1"/>
  <c r="I8369" i="14"/>
  <c r="J8369" i="14" s="1"/>
  <c r="M8369" i="14" s="1"/>
  <c r="I8368" i="14"/>
  <c r="J8368" i="14" s="1"/>
  <c r="M8368" i="14" s="1"/>
  <c r="I8367" i="14"/>
  <c r="J8367" i="14" s="1"/>
  <c r="M8367" i="14" s="1"/>
  <c r="I8366" i="14"/>
  <c r="J8366" i="14" s="1"/>
  <c r="M8366" i="14" s="1"/>
  <c r="I8365" i="14"/>
  <c r="J8365" i="14" s="1"/>
  <c r="M8365" i="14" s="1"/>
  <c r="I8364" i="14"/>
  <c r="J8364" i="14" s="1"/>
  <c r="M8364" i="14" s="1"/>
  <c r="I8363" i="14"/>
  <c r="J8363" i="14" s="1"/>
  <c r="M8363" i="14" s="1"/>
  <c r="I8362" i="14"/>
  <c r="J8362" i="14" s="1"/>
  <c r="M8362" i="14" s="1"/>
  <c r="I8361" i="14"/>
  <c r="J8361" i="14" s="1"/>
  <c r="M8361" i="14" s="1"/>
  <c r="I8360" i="14"/>
  <c r="J8360" i="14" s="1"/>
  <c r="M8360" i="14" s="1"/>
  <c r="I8359" i="14"/>
  <c r="J8359" i="14" s="1"/>
  <c r="M8359" i="14" s="1"/>
  <c r="I8358" i="14"/>
  <c r="J8358" i="14" s="1"/>
  <c r="M8358" i="14" s="1"/>
  <c r="I8357" i="14"/>
  <c r="J8357" i="14" s="1"/>
  <c r="M8357" i="14" s="1"/>
  <c r="I8356" i="14"/>
  <c r="J8356" i="14" s="1"/>
  <c r="M8356" i="14" s="1"/>
  <c r="I8355" i="14"/>
  <c r="J8355" i="14" s="1"/>
  <c r="M8355" i="14" s="1"/>
  <c r="I8354" i="14"/>
  <c r="J8354" i="14" s="1"/>
  <c r="M8354" i="14" s="1"/>
  <c r="I8353" i="14"/>
  <c r="J8353" i="14" s="1"/>
  <c r="M8353" i="14" s="1"/>
  <c r="I8352" i="14"/>
  <c r="J8352" i="14" s="1"/>
  <c r="M8352" i="14" s="1"/>
  <c r="I8351" i="14"/>
  <c r="J8351" i="14" s="1"/>
  <c r="M8351" i="14" s="1"/>
  <c r="I8350" i="14"/>
  <c r="J8350" i="14" s="1"/>
  <c r="M8350" i="14" s="1"/>
  <c r="I8349" i="14"/>
  <c r="J8349" i="14" s="1"/>
  <c r="M8349" i="14" s="1"/>
  <c r="I8348" i="14"/>
  <c r="J8348" i="14" s="1"/>
  <c r="M8348" i="14" s="1"/>
  <c r="I8347" i="14"/>
  <c r="J8347" i="14" s="1"/>
  <c r="M8347" i="14" s="1"/>
  <c r="I8346" i="14"/>
  <c r="J8346" i="14" s="1"/>
  <c r="M8346" i="14" s="1"/>
  <c r="I8345" i="14"/>
  <c r="J8345" i="14" s="1"/>
  <c r="M8345" i="14" s="1"/>
  <c r="I8344" i="14"/>
  <c r="J8344" i="14" s="1"/>
  <c r="M8344" i="14" s="1"/>
  <c r="I8343" i="14"/>
  <c r="J8343" i="14" s="1"/>
  <c r="M8343" i="14" s="1"/>
  <c r="I8342" i="14"/>
  <c r="J8342" i="14" s="1"/>
  <c r="M8342" i="14" s="1"/>
  <c r="I8341" i="14"/>
  <c r="J8341" i="14" s="1"/>
  <c r="M8341" i="14" s="1"/>
  <c r="I8340" i="14"/>
  <c r="J8340" i="14" s="1"/>
  <c r="M8340" i="14" s="1"/>
  <c r="I8339" i="14"/>
  <c r="J8339" i="14" s="1"/>
  <c r="M8339" i="14" s="1"/>
  <c r="I8338" i="14"/>
  <c r="J8338" i="14" s="1"/>
  <c r="M8338" i="14" s="1"/>
  <c r="I8337" i="14"/>
  <c r="J8337" i="14" s="1"/>
  <c r="M8337" i="14" s="1"/>
  <c r="I8336" i="14"/>
  <c r="J8336" i="14" s="1"/>
  <c r="M8336" i="14" s="1"/>
  <c r="I8335" i="14"/>
  <c r="J8335" i="14" s="1"/>
  <c r="M8335" i="14" s="1"/>
  <c r="I8334" i="14"/>
  <c r="J8334" i="14" s="1"/>
  <c r="M8334" i="14" s="1"/>
  <c r="I8333" i="14"/>
  <c r="J8333" i="14" s="1"/>
  <c r="M8333" i="14" s="1"/>
  <c r="I8332" i="14"/>
  <c r="J8332" i="14" s="1"/>
  <c r="M8332" i="14" s="1"/>
  <c r="I8331" i="14"/>
  <c r="J8331" i="14" s="1"/>
  <c r="M8331" i="14" s="1"/>
  <c r="I8330" i="14"/>
  <c r="J8330" i="14" s="1"/>
  <c r="M8330" i="14" s="1"/>
  <c r="I8329" i="14"/>
  <c r="J8329" i="14" s="1"/>
  <c r="M8329" i="14" s="1"/>
  <c r="I8328" i="14"/>
  <c r="J8328" i="14" s="1"/>
  <c r="M8328" i="14" s="1"/>
  <c r="I8327" i="14"/>
  <c r="J8327" i="14" s="1"/>
  <c r="M8327" i="14" s="1"/>
  <c r="I8326" i="14"/>
  <c r="J8326" i="14" s="1"/>
  <c r="M8326" i="14" s="1"/>
  <c r="I8325" i="14"/>
  <c r="J8325" i="14" s="1"/>
  <c r="M8325" i="14" s="1"/>
  <c r="I8324" i="14"/>
  <c r="J8324" i="14" s="1"/>
  <c r="M8324" i="14" s="1"/>
  <c r="I8323" i="14"/>
  <c r="J8323" i="14" s="1"/>
  <c r="M8323" i="14" s="1"/>
  <c r="I8322" i="14"/>
  <c r="J8322" i="14" s="1"/>
  <c r="M8322" i="14" s="1"/>
  <c r="I8321" i="14"/>
  <c r="J8321" i="14" s="1"/>
  <c r="M8321" i="14" s="1"/>
  <c r="I8320" i="14"/>
  <c r="J8320" i="14" s="1"/>
  <c r="M8320" i="14" s="1"/>
  <c r="I8319" i="14"/>
  <c r="J8319" i="14" s="1"/>
  <c r="M8319" i="14" s="1"/>
  <c r="I8318" i="14"/>
  <c r="J8318" i="14" s="1"/>
  <c r="M8318" i="14" s="1"/>
  <c r="I8317" i="14"/>
  <c r="J8317" i="14" s="1"/>
  <c r="M8317" i="14" s="1"/>
  <c r="I8316" i="14"/>
  <c r="J8316" i="14" s="1"/>
  <c r="M8316" i="14" s="1"/>
  <c r="I8315" i="14"/>
  <c r="J8315" i="14" s="1"/>
  <c r="M8315" i="14" s="1"/>
  <c r="I8314" i="14"/>
  <c r="J8314" i="14" s="1"/>
  <c r="M8314" i="14" s="1"/>
  <c r="I8313" i="14"/>
  <c r="J8313" i="14" s="1"/>
  <c r="M8313" i="14" s="1"/>
  <c r="I8312" i="14"/>
  <c r="J8312" i="14" s="1"/>
  <c r="M8312" i="14" s="1"/>
  <c r="I8311" i="14"/>
  <c r="J8311" i="14" s="1"/>
  <c r="M8311" i="14" s="1"/>
  <c r="I8310" i="14"/>
  <c r="J8310" i="14" s="1"/>
  <c r="M8310" i="14" s="1"/>
  <c r="I8309" i="14"/>
  <c r="J8309" i="14" s="1"/>
  <c r="M8309" i="14" s="1"/>
  <c r="I8308" i="14"/>
  <c r="J8308" i="14" s="1"/>
  <c r="M8308" i="14" s="1"/>
  <c r="I8307" i="14"/>
  <c r="J8307" i="14" s="1"/>
  <c r="M8307" i="14" s="1"/>
  <c r="I8306" i="14"/>
  <c r="J8306" i="14" s="1"/>
  <c r="M8306" i="14" s="1"/>
  <c r="I8305" i="14"/>
  <c r="J8305" i="14" s="1"/>
  <c r="M8305" i="14" s="1"/>
  <c r="I8304" i="14"/>
  <c r="J8304" i="14" s="1"/>
  <c r="M8304" i="14" s="1"/>
  <c r="I8303" i="14"/>
  <c r="J8303" i="14" s="1"/>
  <c r="M8303" i="14" s="1"/>
  <c r="I8302" i="14"/>
  <c r="J8302" i="14" s="1"/>
  <c r="M8302" i="14" s="1"/>
  <c r="I8301" i="14"/>
  <c r="J8301" i="14" s="1"/>
  <c r="M8301" i="14" s="1"/>
  <c r="I8300" i="14"/>
  <c r="J8300" i="14" s="1"/>
  <c r="M8300" i="14" s="1"/>
  <c r="I8299" i="14"/>
  <c r="J8299" i="14" s="1"/>
  <c r="M8299" i="14" s="1"/>
  <c r="I8298" i="14"/>
  <c r="J8298" i="14" s="1"/>
  <c r="M8298" i="14" s="1"/>
  <c r="I8297" i="14"/>
  <c r="J8297" i="14" s="1"/>
  <c r="M8297" i="14" s="1"/>
  <c r="I8296" i="14"/>
  <c r="J8296" i="14" s="1"/>
  <c r="M8296" i="14" s="1"/>
  <c r="I8295" i="14"/>
  <c r="J8295" i="14" s="1"/>
  <c r="M8295" i="14" s="1"/>
  <c r="I8294" i="14"/>
  <c r="J8294" i="14" s="1"/>
  <c r="M8294" i="14" s="1"/>
  <c r="I8293" i="14"/>
  <c r="J8293" i="14" s="1"/>
  <c r="M8293" i="14" s="1"/>
  <c r="I8292" i="14"/>
  <c r="J8292" i="14" s="1"/>
  <c r="M8292" i="14" s="1"/>
  <c r="I8291" i="14"/>
  <c r="J8291" i="14" s="1"/>
  <c r="M8291" i="14" s="1"/>
  <c r="I8290" i="14"/>
  <c r="J8290" i="14" s="1"/>
  <c r="M8290" i="14" s="1"/>
  <c r="I8289" i="14"/>
  <c r="J8289" i="14" s="1"/>
  <c r="M8289" i="14" s="1"/>
  <c r="I8288" i="14"/>
  <c r="J8288" i="14" s="1"/>
  <c r="M8288" i="14" s="1"/>
  <c r="I8287" i="14"/>
  <c r="J8287" i="14" s="1"/>
  <c r="M8287" i="14" s="1"/>
  <c r="I8286" i="14"/>
  <c r="J8286" i="14" s="1"/>
  <c r="M8286" i="14" s="1"/>
  <c r="I8285" i="14"/>
  <c r="J8285" i="14" s="1"/>
  <c r="M8285" i="14" s="1"/>
  <c r="I8284" i="14"/>
  <c r="J8284" i="14" s="1"/>
  <c r="M8284" i="14" s="1"/>
  <c r="I8283" i="14"/>
  <c r="J8283" i="14" s="1"/>
  <c r="M8283" i="14" s="1"/>
  <c r="I8282" i="14"/>
  <c r="J8282" i="14" s="1"/>
  <c r="M8282" i="14" s="1"/>
  <c r="I8281" i="14"/>
  <c r="J8281" i="14" s="1"/>
  <c r="M8281" i="14" s="1"/>
  <c r="I8280" i="14"/>
  <c r="J8280" i="14" s="1"/>
  <c r="M8280" i="14" s="1"/>
  <c r="I8279" i="14"/>
  <c r="J8279" i="14" s="1"/>
  <c r="M8279" i="14" s="1"/>
  <c r="I8278" i="14"/>
  <c r="J8278" i="14" s="1"/>
  <c r="M8278" i="14" s="1"/>
  <c r="I8277" i="14"/>
  <c r="J8277" i="14" s="1"/>
  <c r="M8277" i="14" s="1"/>
  <c r="I8276" i="14"/>
  <c r="J8276" i="14" s="1"/>
  <c r="M8276" i="14" s="1"/>
  <c r="I8275" i="14"/>
  <c r="J8275" i="14" s="1"/>
  <c r="M8275" i="14" s="1"/>
  <c r="I8274" i="14"/>
  <c r="J8274" i="14" s="1"/>
  <c r="M8274" i="14" s="1"/>
  <c r="I8273" i="14"/>
  <c r="J8273" i="14" s="1"/>
  <c r="M8273" i="14" s="1"/>
  <c r="I8272" i="14"/>
  <c r="J8272" i="14" s="1"/>
  <c r="M8272" i="14" s="1"/>
  <c r="I8271" i="14"/>
  <c r="J8271" i="14" s="1"/>
  <c r="M8271" i="14" s="1"/>
  <c r="I8270" i="14"/>
  <c r="J8270" i="14" s="1"/>
  <c r="M8270" i="14" s="1"/>
  <c r="I8269" i="14"/>
  <c r="J8269" i="14" s="1"/>
  <c r="M8269" i="14" s="1"/>
  <c r="I8268" i="14"/>
  <c r="J8268" i="14" s="1"/>
  <c r="M8268" i="14" s="1"/>
  <c r="I8267" i="14"/>
  <c r="J8267" i="14" s="1"/>
  <c r="M8267" i="14" s="1"/>
  <c r="I8266" i="14"/>
  <c r="J8266" i="14" s="1"/>
  <c r="M8266" i="14" s="1"/>
  <c r="I8265" i="14"/>
  <c r="J8265" i="14" s="1"/>
  <c r="M8265" i="14" s="1"/>
  <c r="I8264" i="14"/>
  <c r="J8264" i="14" s="1"/>
  <c r="M8264" i="14" s="1"/>
  <c r="I8263" i="14"/>
  <c r="J8263" i="14" s="1"/>
  <c r="M8263" i="14" s="1"/>
  <c r="I8262" i="14"/>
  <c r="J8262" i="14" s="1"/>
  <c r="M8262" i="14" s="1"/>
  <c r="I8261" i="14"/>
  <c r="J8261" i="14" s="1"/>
  <c r="M8261" i="14" s="1"/>
  <c r="I8260" i="14"/>
  <c r="J8260" i="14" s="1"/>
  <c r="M8260" i="14" s="1"/>
  <c r="I8259" i="14"/>
  <c r="J8259" i="14" s="1"/>
  <c r="M8259" i="14" s="1"/>
  <c r="I8258" i="14"/>
  <c r="J8258" i="14" s="1"/>
  <c r="M8258" i="14" s="1"/>
  <c r="I8257" i="14"/>
  <c r="J8257" i="14" s="1"/>
  <c r="M8257" i="14" s="1"/>
  <c r="I8256" i="14"/>
  <c r="J8256" i="14" s="1"/>
  <c r="M8256" i="14" s="1"/>
  <c r="I8255" i="14"/>
  <c r="J8255" i="14" s="1"/>
  <c r="M8255" i="14" s="1"/>
  <c r="I8254" i="14"/>
  <c r="J8254" i="14" s="1"/>
  <c r="M8254" i="14" s="1"/>
  <c r="I8253" i="14"/>
  <c r="J8253" i="14" s="1"/>
  <c r="M8253" i="14" s="1"/>
  <c r="I8252" i="14"/>
  <c r="J8252" i="14" s="1"/>
  <c r="M8252" i="14" s="1"/>
  <c r="I8251" i="14"/>
  <c r="J8251" i="14" s="1"/>
  <c r="M8251" i="14" s="1"/>
  <c r="I8250" i="14"/>
  <c r="J8250" i="14" s="1"/>
  <c r="M8250" i="14" s="1"/>
  <c r="I8249" i="14"/>
  <c r="J8249" i="14" s="1"/>
  <c r="M8249" i="14" s="1"/>
  <c r="I8248" i="14"/>
  <c r="J8248" i="14" s="1"/>
  <c r="M8248" i="14" s="1"/>
  <c r="I8247" i="14"/>
  <c r="J8247" i="14" s="1"/>
  <c r="M8247" i="14" s="1"/>
  <c r="I8246" i="14"/>
  <c r="J8246" i="14" s="1"/>
  <c r="M8246" i="14" s="1"/>
  <c r="I8245" i="14"/>
  <c r="J8245" i="14" s="1"/>
  <c r="M8245" i="14" s="1"/>
  <c r="I8244" i="14"/>
  <c r="J8244" i="14" s="1"/>
  <c r="M8244" i="14" s="1"/>
  <c r="I8243" i="14"/>
  <c r="J8243" i="14" s="1"/>
  <c r="M8243" i="14" s="1"/>
  <c r="I8242" i="14"/>
  <c r="J8242" i="14" s="1"/>
  <c r="M8242" i="14" s="1"/>
  <c r="I8241" i="14"/>
  <c r="J8241" i="14" s="1"/>
  <c r="M8241" i="14" s="1"/>
  <c r="I8240" i="14"/>
  <c r="J8240" i="14" s="1"/>
  <c r="M8240" i="14" s="1"/>
  <c r="I8239" i="14"/>
  <c r="J8239" i="14" s="1"/>
  <c r="M8239" i="14" s="1"/>
  <c r="I8238" i="14"/>
  <c r="J8238" i="14" s="1"/>
  <c r="M8238" i="14" s="1"/>
  <c r="I8237" i="14"/>
  <c r="J8237" i="14" s="1"/>
  <c r="M8237" i="14" s="1"/>
  <c r="I8236" i="14"/>
  <c r="J8236" i="14" s="1"/>
  <c r="M8236" i="14" s="1"/>
  <c r="I8235" i="14"/>
  <c r="J8235" i="14" s="1"/>
  <c r="M8235" i="14" s="1"/>
  <c r="I8234" i="14"/>
  <c r="J8234" i="14" s="1"/>
  <c r="M8234" i="14" s="1"/>
  <c r="I8233" i="14"/>
  <c r="J8233" i="14" s="1"/>
  <c r="M8233" i="14" s="1"/>
  <c r="I8232" i="14"/>
  <c r="J8232" i="14" s="1"/>
  <c r="M8232" i="14" s="1"/>
  <c r="I8231" i="14"/>
  <c r="J8231" i="14" s="1"/>
  <c r="M8231" i="14" s="1"/>
  <c r="I8230" i="14"/>
  <c r="J8230" i="14" s="1"/>
  <c r="M8230" i="14" s="1"/>
  <c r="I8229" i="14"/>
  <c r="J8229" i="14" s="1"/>
  <c r="M8229" i="14" s="1"/>
  <c r="I8228" i="14"/>
  <c r="J8228" i="14" s="1"/>
  <c r="M8228" i="14" s="1"/>
  <c r="I8227" i="14"/>
  <c r="J8227" i="14" s="1"/>
  <c r="M8227" i="14" s="1"/>
  <c r="I8226" i="14"/>
  <c r="J8226" i="14" s="1"/>
  <c r="M8226" i="14" s="1"/>
  <c r="I8225" i="14"/>
  <c r="J8225" i="14" s="1"/>
  <c r="M8225" i="14" s="1"/>
  <c r="I8224" i="14"/>
  <c r="J8224" i="14" s="1"/>
  <c r="M8224" i="14" s="1"/>
  <c r="I8223" i="14"/>
  <c r="J8223" i="14" s="1"/>
  <c r="M8223" i="14" s="1"/>
  <c r="I8222" i="14"/>
  <c r="J8222" i="14" s="1"/>
  <c r="M8222" i="14" s="1"/>
  <c r="I8221" i="14"/>
  <c r="J8221" i="14" s="1"/>
  <c r="M8221" i="14" s="1"/>
  <c r="I8220" i="14"/>
  <c r="J8220" i="14" s="1"/>
  <c r="M8220" i="14" s="1"/>
  <c r="I8219" i="14"/>
  <c r="J8219" i="14" s="1"/>
  <c r="M8219" i="14" s="1"/>
  <c r="I8218" i="14"/>
  <c r="J8218" i="14" s="1"/>
  <c r="M8218" i="14" s="1"/>
  <c r="I8217" i="14"/>
  <c r="J8217" i="14" s="1"/>
  <c r="M8217" i="14" s="1"/>
  <c r="I8216" i="14"/>
  <c r="J8216" i="14" s="1"/>
  <c r="M8216" i="14" s="1"/>
  <c r="I8215" i="14"/>
  <c r="J8215" i="14" s="1"/>
  <c r="M8215" i="14" s="1"/>
  <c r="I8214" i="14"/>
  <c r="J8214" i="14" s="1"/>
  <c r="M8214" i="14" s="1"/>
  <c r="I8213" i="14"/>
  <c r="J8213" i="14" s="1"/>
  <c r="M8213" i="14" s="1"/>
  <c r="I8212" i="14"/>
  <c r="J8212" i="14" s="1"/>
  <c r="M8212" i="14" s="1"/>
  <c r="I8211" i="14"/>
  <c r="J8211" i="14" s="1"/>
  <c r="M8211" i="14" s="1"/>
  <c r="I8210" i="14"/>
  <c r="J8210" i="14" s="1"/>
  <c r="M8210" i="14" s="1"/>
  <c r="I8209" i="14"/>
  <c r="J8209" i="14" s="1"/>
  <c r="M8209" i="14" s="1"/>
  <c r="I8208" i="14"/>
  <c r="J8208" i="14" s="1"/>
  <c r="M8208" i="14" s="1"/>
  <c r="I8207" i="14"/>
  <c r="J8207" i="14" s="1"/>
  <c r="M8207" i="14" s="1"/>
  <c r="I8206" i="14"/>
  <c r="J8206" i="14" s="1"/>
  <c r="M8206" i="14" s="1"/>
  <c r="I8205" i="14"/>
  <c r="J8205" i="14" s="1"/>
  <c r="M8205" i="14" s="1"/>
  <c r="I8204" i="14"/>
  <c r="J8204" i="14" s="1"/>
  <c r="M8204" i="14" s="1"/>
  <c r="I8203" i="14"/>
  <c r="J8203" i="14" s="1"/>
  <c r="M8203" i="14" s="1"/>
  <c r="I8202" i="14"/>
  <c r="J8202" i="14" s="1"/>
  <c r="M8202" i="14" s="1"/>
  <c r="I8201" i="14"/>
  <c r="J8201" i="14" s="1"/>
  <c r="M8201" i="14" s="1"/>
  <c r="I8200" i="14"/>
  <c r="J8200" i="14" s="1"/>
  <c r="M8200" i="14" s="1"/>
  <c r="I8199" i="14"/>
  <c r="J8199" i="14" s="1"/>
  <c r="M8199" i="14" s="1"/>
  <c r="I8198" i="14"/>
  <c r="J8198" i="14" s="1"/>
  <c r="M8198" i="14" s="1"/>
  <c r="I8197" i="14"/>
  <c r="J8197" i="14" s="1"/>
  <c r="M8197" i="14" s="1"/>
  <c r="I8196" i="14"/>
  <c r="J8196" i="14" s="1"/>
  <c r="M8196" i="14" s="1"/>
  <c r="I8195" i="14"/>
  <c r="J8195" i="14" s="1"/>
  <c r="M8195" i="14" s="1"/>
  <c r="I8194" i="14"/>
  <c r="J8194" i="14" s="1"/>
  <c r="M8194" i="14" s="1"/>
  <c r="I8193" i="14"/>
  <c r="J8193" i="14" s="1"/>
  <c r="M8193" i="14" s="1"/>
  <c r="I8192" i="14"/>
  <c r="J8192" i="14" s="1"/>
  <c r="M8192" i="14" s="1"/>
  <c r="I8191" i="14"/>
  <c r="J8191" i="14" s="1"/>
  <c r="M8191" i="14" s="1"/>
  <c r="I8190" i="14"/>
  <c r="J8190" i="14" s="1"/>
  <c r="M8190" i="14" s="1"/>
  <c r="I8189" i="14"/>
  <c r="J8189" i="14" s="1"/>
  <c r="M8189" i="14" s="1"/>
  <c r="I8188" i="14"/>
  <c r="J8188" i="14" s="1"/>
  <c r="M8188" i="14" s="1"/>
  <c r="I8187" i="14"/>
  <c r="J8187" i="14" s="1"/>
  <c r="M8187" i="14" s="1"/>
  <c r="I8186" i="14"/>
  <c r="J8186" i="14" s="1"/>
  <c r="M8186" i="14" s="1"/>
  <c r="I8185" i="14"/>
  <c r="J8185" i="14" s="1"/>
  <c r="M8185" i="14" s="1"/>
  <c r="I8184" i="14"/>
  <c r="J8184" i="14" s="1"/>
  <c r="M8184" i="14" s="1"/>
  <c r="I8183" i="14"/>
  <c r="J8183" i="14" s="1"/>
  <c r="M8183" i="14" s="1"/>
  <c r="I8182" i="14"/>
  <c r="J8182" i="14" s="1"/>
  <c r="M8182" i="14" s="1"/>
  <c r="I8181" i="14"/>
  <c r="J8181" i="14" s="1"/>
  <c r="M8181" i="14" s="1"/>
  <c r="I8180" i="14"/>
  <c r="J8180" i="14" s="1"/>
  <c r="M8180" i="14" s="1"/>
  <c r="I8179" i="14"/>
  <c r="J8179" i="14" s="1"/>
  <c r="M8179" i="14" s="1"/>
  <c r="I8178" i="14"/>
  <c r="J8178" i="14" s="1"/>
  <c r="M8178" i="14" s="1"/>
  <c r="I8177" i="14"/>
  <c r="J8177" i="14" s="1"/>
  <c r="M8177" i="14" s="1"/>
  <c r="I8176" i="14"/>
  <c r="J8176" i="14" s="1"/>
  <c r="M8176" i="14" s="1"/>
  <c r="I8175" i="14"/>
  <c r="J8175" i="14" s="1"/>
  <c r="M8175" i="14" s="1"/>
  <c r="I8174" i="14"/>
  <c r="J8174" i="14" s="1"/>
  <c r="M8174" i="14" s="1"/>
  <c r="I8173" i="14"/>
  <c r="J8173" i="14" s="1"/>
  <c r="M8173" i="14" s="1"/>
  <c r="I8172" i="14"/>
  <c r="J8172" i="14" s="1"/>
  <c r="M8172" i="14" s="1"/>
  <c r="I8171" i="14"/>
  <c r="J8171" i="14" s="1"/>
  <c r="M8171" i="14" s="1"/>
  <c r="I8170" i="14"/>
  <c r="J8170" i="14" s="1"/>
  <c r="M8170" i="14" s="1"/>
  <c r="I8169" i="14"/>
  <c r="J8169" i="14" s="1"/>
  <c r="M8169" i="14" s="1"/>
  <c r="I8168" i="14"/>
  <c r="J8168" i="14" s="1"/>
  <c r="M8168" i="14" s="1"/>
  <c r="I8167" i="14"/>
  <c r="J8167" i="14" s="1"/>
  <c r="M8167" i="14" s="1"/>
  <c r="I8166" i="14"/>
  <c r="J8166" i="14" s="1"/>
  <c r="M8166" i="14" s="1"/>
  <c r="I8165" i="14"/>
  <c r="J8165" i="14" s="1"/>
  <c r="M8165" i="14" s="1"/>
  <c r="I8164" i="14"/>
  <c r="J8164" i="14" s="1"/>
  <c r="M8164" i="14" s="1"/>
  <c r="I8163" i="14"/>
  <c r="J8163" i="14" s="1"/>
  <c r="M8163" i="14" s="1"/>
  <c r="I8162" i="14"/>
  <c r="J8162" i="14" s="1"/>
  <c r="M8162" i="14" s="1"/>
  <c r="I8161" i="14"/>
  <c r="J8161" i="14" s="1"/>
  <c r="M8161" i="14" s="1"/>
  <c r="I8160" i="14"/>
  <c r="J8160" i="14" s="1"/>
  <c r="M8160" i="14" s="1"/>
  <c r="I8159" i="14"/>
  <c r="J8159" i="14" s="1"/>
  <c r="M8159" i="14" s="1"/>
  <c r="I8158" i="14"/>
  <c r="J8158" i="14" s="1"/>
  <c r="M8158" i="14" s="1"/>
  <c r="I8157" i="14"/>
  <c r="J8157" i="14" s="1"/>
  <c r="M8157" i="14" s="1"/>
  <c r="I8156" i="14"/>
  <c r="J8156" i="14" s="1"/>
  <c r="M8156" i="14" s="1"/>
  <c r="I8155" i="14"/>
  <c r="J8155" i="14" s="1"/>
  <c r="M8155" i="14" s="1"/>
  <c r="I8154" i="14"/>
  <c r="J8154" i="14" s="1"/>
  <c r="M8154" i="14" s="1"/>
  <c r="I8153" i="14"/>
  <c r="J8153" i="14" s="1"/>
  <c r="M8153" i="14" s="1"/>
  <c r="I8152" i="14"/>
  <c r="J8152" i="14" s="1"/>
  <c r="M8152" i="14" s="1"/>
  <c r="I8151" i="14"/>
  <c r="J8151" i="14" s="1"/>
  <c r="M8151" i="14" s="1"/>
  <c r="I8150" i="14"/>
  <c r="J8150" i="14" s="1"/>
  <c r="M8150" i="14" s="1"/>
  <c r="I8149" i="14"/>
  <c r="J8149" i="14" s="1"/>
  <c r="M8149" i="14" s="1"/>
  <c r="I8148" i="14"/>
  <c r="J8148" i="14" s="1"/>
  <c r="M8148" i="14" s="1"/>
  <c r="I8147" i="14"/>
  <c r="J8147" i="14" s="1"/>
  <c r="M8147" i="14" s="1"/>
  <c r="I8146" i="14"/>
  <c r="J8146" i="14" s="1"/>
  <c r="M8146" i="14" s="1"/>
  <c r="I8145" i="14"/>
  <c r="J8145" i="14" s="1"/>
  <c r="M8145" i="14" s="1"/>
  <c r="I8144" i="14"/>
  <c r="J8144" i="14" s="1"/>
  <c r="M8144" i="14" s="1"/>
  <c r="I8143" i="14"/>
  <c r="J8143" i="14" s="1"/>
  <c r="M8143" i="14" s="1"/>
  <c r="I8142" i="14"/>
  <c r="J8142" i="14" s="1"/>
  <c r="M8142" i="14" s="1"/>
  <c r="I8141" i="14"/>
  <c r="J8141" i="14" s="1"/>
  <c r="M8141" i="14" s="1"/>
  <c r="I8140" i="14"/>
  <c r="J8140" i="14" s="1"/>
  <c r="M8140" i="14" s="1"/>
  <c r="I8139" i="14"/>
  <c r="J8139" i="14" s="1"/>
  <c r="M8139" i="14" s="1"/>
  <c r="I8138" i="14"/>
  <c r="J8138" i="14" s="1"/>
  <c r="M8138" i="14" s="1"/>
  <c r="I8137" i="14"/>
  <c r="J8137" i="14" s="1"/>
  <c r="M8137" i="14" s="1"/>
  <c r="I8136" i="14"/>
  <c r="J8136" i="14" s="1"/>
  <c r="M8136" i="14" s="1"/>
  <c r="I8135" i="14"/>
  <c r="J8135" i="14" s="1"/>
  <c r="M8135" i="14" s="1"/>
  <c r="I8134" i="14"/>
  <c r="J8134" i="14" s="1"/>
  <c r="M8134" i="14" s="1"/>
  <c r="I8133" i="14"/>
  <c r="J8133" i="14" s="1"/>
  <c r="M8133" i="14" s="1"/>
  <c r="I8132" i="14"/>
  <c r="J8132" i="14" s="1"/>
  <c r="M8132" i="14" s="1"/>
  <c r="I8131" i="14"/>
  <c r="J8131" i="14" s="1"/>
  <c r="M8131" i="14" s="1"/>
  <c r="I8130" i="14"/>
  <c r="J8130" i="14" s="1"/>
  <c r="M8130" i="14" s="1"/>
  <c r="I8129" i="14"/>
  <c r="J8129" i="14" s="1"/>
  <c r="M8129" i="14" s="1"/>
  <c r="I8128" i="14"/>
  <c r="J8128" i="14" s="1"/>
  <c r="M8128" i="14" s="1"/>
  <c r="I8127" i="14"/>
  <c r="J8127" i="14" s="1"/>
  <c r="M8127" i="14" s="1"/>
  <c r="I8126" i="14"/>
  <c r="J8126" i="14" s="1"/>
  <c r="M8126" i="14" s="1"/>
  <c r="I8125" i="14"/>
  <c r="J8125" i="14" s="1"/>
  <c r="M8125" i="14" s="1"/>
  <c r="I8124" i="14"/>
  <c r="J8124" i="14" s="1"/>
  <c r="M8124" i="14" s="1"/>
  <c r="I8123" i="14"/>
  <c r="J8123" i="14" s="1"/>
  <c r="M8123" i="14" s="1"/>
  <c r="I8122" i="14"/>
  <c r="J8122" i="14" s="1"/>
  <c r="M8122" i="14" s="1"/>
  <c r="I8121" i="14"/>
  <c r="J8121" i="14" s="1"/>
  <c r="M8121" i="14" s="1"/>
  <c r="I8120" i="14"/>
  <c r="J8120" i="14" s="1"/>
  <c r="M8120" i="14" s="1"/>
  <c r="I8119" i="14"/>
  <c r="J8119" i="14" s="1"/>
  <c r="M8119" i="14" s="1"/>
  <c r="I8118" i="14"/>
  <c r="J8118" i="14" s="1"/>
  <c r="M8118" i="14" s="1"/>
  <c r="I8117" i="14"/>
  <c r="J8117" i="14" s="1"/>
  <c r="M8117" i="14" s="1"/>
  <c r="I8116" i="14"/>
  <c r="J8116" i="14" s="1"/>
  <c r="M8116" i="14" s="1"/>
  <c r="I8115" i="14"/>
  <c r="J8115" i="14" s="1"/>
  <c r="M8115" i="14" s="1"/>
  <c r="I8114" i="14"/>
  <c r="J8114" i="14" s="1"/>
  <c r="M8114" i="14" s="1"/>
  <c r="I8113" i="14"/>
  <c r="J8113" i="14" s="1"/>
  <c r="M8113" i="14" s="1"/>
  <c r="I8112" i="14"/>
  <c r="J8112" i="14" s="1"/>
  <c r="M8112" i="14" s="1"/>
  <c r="I8111" i="14"/>
  <c r="J8111" i="14" s="1"/>
  <c r="M8111" i="14" s="1"/>
  <c r="I8110" i="14"/>
  <c r="J8110" i="14" s="1"/>
  <c r="M8110" i="14" s="1"/>
  <c r="I8109" i="14"/>
  <c r="J8109" i="14" s="1"/>
  <c r="M8109" i="14" s="1"/>
  <c r="I8108" i="14"/>
  <c r="J8108" i="14" s="1"/>
  <c r="M8108" i="14" s="1"/>
  <c r="I8107" i="14"/>
  <c r="J8107" i="14" s="1"/>
  <c r="M8107" i="14" s="1"/>
  <c r="I8106" i="14"/>
  <c r="J8106" i="14" s="1"/>
  <c r="M8106" i="14" s="1"/>
  <c r="I8105" i="14"/>
  <c r="J8105" i="14" s="1"/>
  <c r="M8105" i="14" s="1"/>
  <c r="I8104" i="14"/>
  <c r="J8104" i="14" s="1"/>
  <c r="M8104" i="14" s="1"/>
  <c r="I8103" i="14"/>
  <c r="J8103" i="14" s="1"/>
  <c r="M8103" i="14" s="1"/>
  <c r="I8102" i="14"/>
  <c r="J8102" i="14" s="1"/>
  <c r="M8102" i="14" s="1"/>
  <c r="I8101" i="14"/>
  <c r="J8101" i="14" s="1"/>
  <c r="M8101" i="14" s="1"/>
  <c r="I8100" i="14"/>
  <c r="J8100" i="14" s="1"/>
  <c r="M8100" i="14" s="1"/>
  <c r="I8099" i="14"/>
  <c r="J8099" i="14" s="1"/>
  <c r="M8099" i="14" s="1"/>
  <c r="I8098" i="14"/>
  <c r="J8098" i="14" s="1"/>
  <c r="M8098" i="14" s="1"/>
  <c r="I8097" i="14"/>
  <c r="J8097" i="14" s="1"/>
  <c r="M8097" i="14" s="1"/>
  <c r="I8096" i="14"/>
  <c r="J8096" i="14" s="1"/>
  <c r="M8096" i="14" s="1"/>
  <c r="I8095" i="14"/>
  <c r="J8095" i="14" s="1"/>
  <c r="M8095" i="14" s="1"/>
  <c r="I8094" i="14"/>
  <c r="J8094" i="14" s="1"/>
  <c r="M8094" i="14" s="1"/>
  <c r="I8093" i="14"/>
  <c r="J8093" i="14" s="1"/>
  <c r="M8093" i="14" s="1"/>
  <c r="I8092" i="14"/>
  <c r="J8092" i="14" s="1"/>
  <c r="M8092" i="14" s="1"/>
  <c r="I8091" i="14"/>
  <c r="J8091" i="14" s="1"/>
  <c r="M8091" i="14" s="1"/>
  <c r="I8090" i="14"/>
  <c r="J8090" i="14" s="1"/>
  <c r="M8090" i="14" s="1"/>
  <c r="I8089" i="14"/>
  <c r="J8089" i="14" s="1"/>
  <c r="M8089" i="14" s="1"/>
  <c r="I8088" i="14"/>
  <c r="J8088" i="14" s="1"/>
  <c r="M8088" i="14" s="1"/>
  <c r="I8087" i="14"/>
  <c r="J8087" i="14" s="1"/>
  <c r="M8087" i="14" s="1"/>
  <c r="I8086" i="14"/>
  <c r="J8086" i="14" s="1"/>
  <c r="M8086" i="14" s="1"/>
  <c r="I8085" i="14"/>
  <c r="J8085" i="14" s="1"/>
  <c r="M8085" i="14" s="1"/>
  <c r="I8084" i="14"/>
  <c r="J8084" i="14" s="1"/>
  <c r="M8084" i="14" s="1"/>
  <c r="I8083" i="14"/>
  <c r="J8083" i="14" s="1"/>
  <c r="M8083" i="14" s="1"/>
  <c r="I8082" i="14"/>
  <c r="J8082" i="14" s="1"/>
  <c r="M8082" i="14" s="1"/>
  <c r="I8081" i="14"/>
  <c r="J8081" i="14" s="1"/>
  <c r="M8081" i="14" s="1"/>
  <c r="I8080" i="14"/>
  <c r="J8080" i="14" s="1"/>
  <c r="M8080" i="14" s="1"/>
  <c r="I8079" i="14"/>
  <c r="J8079" i="14" s="1"/>
  <c r="M8079" i="14" s="1"/>
  <c r="I8078" i="14"/>
  <c r="J8078" i="14" s="1"/>
  <c r="M8078" i="14" s="1"/>
  <c r="I8077" i="14"/>
  <c r="J8077" i="14" s="1"/>
  <c r="M8077" i="14" s="1"/>
  <c r="I8076" i="14"/>
  <c r="J8076" i="14" s="1"/>
  <c r="M8076" i="14" s="1"/>
  <c r="I8075" i="14"/>
  <c r="J8075" i="14" s="1"/>
  <c r="M8075" i="14" s="1"/>
  <c r="I8074" i="14"/>
  <c r="J8074" i="14" s="1"/>
  <c r="M8074" i="14" s="1"/>
  <c r="I8073" i="14"/>
  <c r="J8073" i="14" s="1"/>
  <c r="M8073" i="14" s="1"/>
  <c r="I8072" i="14"/>
  <c r="J8072" i="14" s="1"/>
  <c r="M8072" i="14" s="1"/>
  <c r="I8071" i="14"/>
  <c r="J8071" i="14" s="1"/>
  <c r="M8071" i="14" s="1"/>
  <c r="I8070" i="14"/>
  <c r="J8070" i="14" s="1"/>
  <c r="M8070" i="14" s="1"/>
  <c r="I8069" i="14"/>
  <c r="J8069" i="14" s="1"/>
  <c r="M8069" i="14" s="1"/>
  <c r="I8068" i="14"/>
  <c r="J8068" i="14" s="1"/>
  <c r="M8068" i="14" s="1"/>
  <c r="I8067" i="14"/>
  <c r="J8067" i="14" s="1"/>
  <c r="M8067" i="14" s="1"/>
  <c r="I8066" i="14"/>
  <c r="J8066" i="14" s="1"/>
  <c r="M8066" i="14" s="1"/>
  <c r="I8065" i="14"/>
  <c r="J8065" i="14" s="1"/>
  <c r="M8065" i="14" s="1"/>
  <c r="I8064" i="14"/>
  <c r="J8064" i="14" s="1"/>
  <c r="M8064" i="14" s="1"/>
  <c r="I8063" i="14"/>
  <c r="J8063" i="14" s="1"/>
  <c r="M8063" i="14" s="1"/>
  <c r="I8062" i="14"/>
  <c r="J8062" i="14" s="1"/>
  <c r="M8062" i="14" s="1"/>
  <c r="I8061" i="14"/>
  <c r="J8061" i="14" s="1"/>
  <c r="M8061" i="14" s="1"/>
  <c r="I8060" i="14"/>
  <c r="J8060" i="14" s="1"/>
  <c r="M8060" i="14" s="1"/>
  <c r="I8059" i="14"/>
  <c r="J8059" i="14" s="1"/>
  <c r="M8059" i="14" s="1"/>
  <c r="I8058" i="14"/>
  <c r="J8058" i="14" s="1"/>
  <c r="M8058" i="14" s="1"/>
  <c r="I8057" i="14"/>
  <c r="J8057" i="14" s="1"/>
  <c r="M8057" i="14" s="1"/>
  <c r="I8056" i="14"/>
  <c r="J8056" i="14" s="1"/>
  <c r="M8056" i="14" s="1"/>
  <c r="I8055" i="14"/>
  <c r="J8055" i="14" s="1"/>
  <c r="M8055" i="14" s="1"/>
  <c r="I8054" i="14"/>
  <c r="J8054" i="14" s="1"/>
  <c r="M8054" i="14" s="1"/>
  <c r="I8053" i="14"/>
  <c r="J8053" i="14" s="1"/>
  <c r="M8053" i="14" s="1"/>
  <c r="I8052" i="14"/>
  <c r="J8052" i="14" s="1"/>
  <c r="M8052" i="14" s="1"/>
  <c r="I8051" i="14"/>
  <c r="J8051" i="14" s="1"/>
  <c r="M8051" i="14" s="1"/>
  <c r="I8050" i="14"/>
  <c r="J8050" i="14" s="1"/>
  <c r="M8050" i="14" s="1"/>
  <c r="I8049" i="14"/>
  <c r="J8049" i="14" s="1"/>
  <c r="M8049" i="14" s="1"/>
  <c r="I8048" i="14"/>
  <c r="J8048" i="14" s="1"/>
  <c r="M8048" i="14" s="1"/>
  <c r="I8047" i="14"/>
  <c r="J8047" i="14" s="1"/>
  <c r="M8047" i="14" s="1"/>
  <c r="I8046" i="14"/>
  <c r="J8046" i="14" s="1"/>
  <c r="M8046" i="14" s="1"/>
  <c r="I8045" i="14"/>
  <c r="J8045" i="14" s="1"/>
  <c r="M8045" i="14" s="1"/>
  <c r="I8044" i="14"/>
  <c r="J8044" i="14" s="1"/>
  <c r="M8044" i="14" s="1"/>
  <c r="I8043" i="14"/>
  <c r="J8043" i="14" s="1"/>
  <c r="M8043" i="14" s="1"/>
  <c r="I8042" i="14"/>
  <c r="J8042" i="14" s="1"/>
  <c r="M8042" i="14" s="1"/>
  <c r="I8041" i="14"/>
  <c r="J8041" i="14" s="1"/>
  <c r="M8041" i="14" s="1"/>
  <c r="I8040" i="14"/>
  <c r="J8040" i="14" s="1"/>
  <c r="M8040" i="14" s="1"/>
  <c r="I8039" i="14"/>
  <c r="J8039" i="14" s="1"/>
  <c r="M8039" i="14" s="1"/>
  <c r="I8038" i="14"/>
  <c r="J8038" i="14" s="1"/>
  <c r="M8038" i="14" s="1"/>
  <c r="I8037" i="14"/>
  <c r="J8037" i="14" s="1"/>
  <c r="M8037" i="14" s="1"/>
  <c r="I8036" i="14"/>
  <c r="J8036" i="14" s="1"/>
  <c r="M8036" i="14" s="1"/>
  <c r="I8035" i="14"/>
  <c r="J8035" i="14" s="1"/>
  <c r="M8035" i="14" s="1"/>
  <c r="I8034" i="14"/>
  <c r="J8034" i="14" s="1"/>
  <c r="M8034" i="14" s="1"/>
  <c r="I8033" i="14"/>
  <c r="J8033" i="14" s="1"/>
  <c r="M8033" i="14" s="1"/>
  <c r="I8032" i="14"/>
  <c r="J8032" i="14" s="1"/>
  <c r="M8032" i="14" s="1"/>
  <c r="I8031" i="14"/>
  <c r="J8031" i="14" s="1"/>
  <c r="M8031" i="14" s="1"/>
  <c r="I8030" i="14"/>
  <c r="J8030" i="14" s="1"/>
  <c r="M8030" i="14" s="1"/>
  <c r="I8029" i="14"/>
  <c r="J8029" i="14" s="1"/>
  <c r="M8029" i="14" s="1"/>
  <c r="I8028" i="14"/>
  <c r="J8028" i="14" s="1"/>
  <c r="M8028" i="14" s="1"/>
  <c r="I8027" i="14"/>
  <c r="J8027" i="14" s="1"/>
  <c r="M8027" i="14" s="1"/>
  <c r="I8026" i="14"/>
  <c r="J8026" i="14" s="1"/>
  <c r="M8026" i="14" s="1"/>
  <c r="I8025" i="14"/>
  <c r="J8025" i="14" s="1"/>
  <c r="M8025" i="14" s="1"/>
  <c r="I8024" i="14"/>
  <c r="J8024" i="14" s="1"/>
  <c r="M8024" i="14" s="1"/>
  <c r="I8023" i="14"/>
  <c r="J8023" i="14" s="1"/>
  <c r="M8023" i="14" s="1"/>
  <c r="I8022" i="14"/>
  <c r="J8022" i="14" s="1"/>
  <c r="M8022" i="14" s="1"/>
  <c r="I8021" i="14"/>
  <c r="J8021" i="14" s="1"/>
  <c r="M8021" i="14" s="1"/>
  <c r="I8020" i="14"/>
  <c r="J8020" i="14" s="1"/>
  <c r="M8020" i="14" s="1"/>
  <c r="I8019" i="14"/>
  <c r="J8019" i="14" s="1"/>
  <c r="M8019" i="14" s="1"/>
  <c r="I8018" i="14"/>
  <c r="J8018" i="14" s="1"/>
  <c r="M8018" i="14" s="1"/>
  <c r="I8017" i="14"/>
  <c r="J8017" i="14" s="1"/>
  <c r="M8017" i="14" s="1"/>
  <c r="I8016" i="14"/>
  <c r="J8016" i="14" s="1"/>
  <c r="M8016" i="14" s="1"/>
  <c r="I8015" i="14"/>
  <c r="J8015" i="14" s="1"/>
  <c r="M8015" i="14" s="1"/>
  <c r="I8014" i="14"/>
  <c r="J8014" i="14" s="1"/>
  <c r="M8014" i="14" s="1"/>
  <c r="I8013" i="14"/>
  <c r="J8013" i="14" s="1"/>
  <c r="M8013" i="14" s="1"/>
  <c r="I8012" i="14"/>
  <c r="J8012" i="14" s="1"/>
  <c r="M8012" i="14" s="1"/>
  <c r="I8011" i="14"/>
  <c r="J8011" i="14" s="1"/>
  <c r="M8011" i="14" s="1"/>
  <c r="I8010" i="14"/>
  <c r="J8010" i="14" s="1"/>
  <c r="M8010" i="14" s="1"/>
  <c r="I8009" i="14"/>
  <c r="J8009" i="14" s="1"/>
  <c r="M8009" i="14" s="1"/>
  <c r="I8008" i="14"/>
  <c r="J8008" i="14" s="1"/>
  <c r="M8008" i="14" s="1"/>
  <c r="I8007" i="14"/>
  <c r="J8007" i="14" s="1"/>
  <c r="M8007" i="14" s="1"/>
  <c r="I8006" i="14"/>
  <c r="J8006" i="14" s="1"/>
  <c r="M8006" i="14" s="1"/>
  <c r="I8005" i="14"/>
  <c r="J8005" i="14" s="1"/>
  <c r="M8005" i="14" s="1"/>
  <c r="I8004" i="14"/>
  <c r="J8004" i="14" s="1"/>
  <c r="M8004" i="14" s="1"/>
  <c r="I8003" i="14"/>
  <c r="J8003" i="14" s="1"/>
  <c r="M8003" i="14" s="1"/>
  <c r="I8002" i="14"/>
  <c r="J8002" i="14" s="1"/>
  <c r="M8002" i="14" s="1"/>
  <c r="I8001" i="14"/>
  <c r="J8001" i="14" s="1"/>
  <c r="M8001" i="14" s="1"/>
  <c r="I8000" i="14"/>
  <c r="J8000" i="14" s="1"/>
  <c r="M8000" i="14" s="1"/>
  <c r="I7999" i="14"/>
  <c r="J7999" i="14" s="1"/>
  <c r="M7999" i="14" s="1"/>
  <c r="I7998" i="14"/>
  <c r="J7998" i="14" s="1"/>
  <c r="M7998" i="14" s="1"/>
  <c r="I7997" i="14"/>
  <c r="J7997" i="14" s="1"/>
  <c r="M7997" i="14" s="1"/>
  <c r="I7996" i="14"/>
  <c r="J7996" i="14" s="1"/>
  <c r="M7996" i="14" s="1"/>
  <c r="I7995" i="14"/>
  <c r="J7995" i="14" s="1"/>
  <c r="M7995" i="14" s="1"/>
  <c r="I7994" i="14"/>
  <c r="J7994" i="14" s="1"/>
  <c r="M7994" i="14" s="1"/>
  <c r="I7993" i="14"/>
  <c r="J7993" i="14" s="1"/>
  <c r="M7993" i="14" s="1"/>
  <c r="I7992" i="14"/>
  <c r="J7992" i="14" s="1"/>
  <c r="M7992" i="14" s="1"/>
  <c r="I7991" i="14"/>
  <c r="J7991" i="14" s="1"/>
  <c r="M7991" i="14" s="1"/>
  <c r="I7990" i="14"/>
  <c r="J7990" i="14" s="1"/>
  <c r="M7990" i="14" s="1"/>
  <c r="I7989" i="14"/>
  <c r="J7989" i="14" s="1"/>
  <c r="M7989" i="14" s="1"/>
  <c r="I7988" i="14"/>
  <c r="J7988" i="14" s="1"/>
  <c r="M7988" i="14" s="1"/>
  <c r="I7987" i="14"/>
  <c r="J7987" i="14" s="1"/>
  <c r="M7987" i="14" s="1"/>
  <c r="I7986" i="14"/>
  <c r="J7986" i="14" s="1"/>
  <c r="M7986" i="14" s="1"/>
  <c r="I7985" i="14"/>
  <c r="J7985" i="14" s="1"/>
  <c r="M7985" i="14" s="1"/>
  <c r="I7984" i="14"/>
  <c r="J7984" i="14" s="1"/>
  <c r="M7984" i="14" s="1"/>
  <c r="I7983" i="14"/>
  <c r="J7983" i="14" s="1"/>
  <c r="M7983" i="14" s="1"/>
  <c r="I7982" i="14"/>
  <c r="J7982" i="14" s="1"/>
  <c r="M7982" i="14" s="1"/>
  <c r="I7981" i="14"/>
  <c r="J7981" i="14" s="1"/>
  <c r="M7981" i="14" s="1"/>
  <c r="I7980" i="14"/>
  <c r="J7980" i="14" s="1"/>
  <c r="M7980" i="14" s="1"/>
  <c r="I7979" i="14"/>
  <c r="J7979" i="14" s="1"/>
  <c r="M7979" i="14" s="1"/>
  <c r="I7978" i="14"/>
  <c r="J7978" i="14" s="1"/>
  <c r="M7978" i="14" s="1"/>
  <c r="I7977" i="14"/>
  <c r="J7977" i="14" s="1"/>
  <c r="M7977" i="14" s="1"/>
  <c r="I7976" i="14"/>
  <c r="J7976" i="14" s="1"/>
  <c r="M7976" i="14" s="1"/>
  <c r="I7975" i="14"/>
  <c r="J7975" i="14" s="1"/>
  <c r="M7975" i="14" s="1"/>
  <c r="I7974" i="14"/>
  <c r="J7974" i="14" s="1"/>
  <c r="M7974" i="14" s="1"/>
  <c r="I7973" i="14"/>
  <c r="J7973" i="14" s="1"/>
  <c r="M7973" i="14" s="1"/>
  <c r="I7972" i="14"/>
  <c r="J7972" i="14" s="1"/>
  <c r="M7972" i="14" s="1"/>
  <c r="I7971" i="14"/>
  <c r="J7971" i="14" s="1"/>
  <c r="M7971" i="14" s="1"/>
  <c r="I7970" i="14"/>
  <c r="J7970" i="14" s="1"/>
  <c r="M7970" i="14" s="1"/>
  <c r="I7969" i="14"/>
  <c r="J7969" i="14" s="1"/>
  <c r="M7969" i="14" s="1"/>
  <c r="I7968" i="14"/>
  <c r="J7968" i="14" s="1"/>
  <c r="M7968" i="14" s="1"/>
  <c r="I7967" i="14"/>
  <c r="J7967" i="14" s="1"/>
  <c r="M7967" i="14" s="1"/>
  <c r="I7966" i="14"/>
  <c r="J7966" i="14" s="1"/>
  <c r="M7966" i="14" s="1"/>
  <c r="I7965" i="14"/>
  <c r="J7965" i="14" s="1"/>
  <c r="M7965" i="14" s="1"/>
  <c r="I7964" i="14"/>
  <c r="J7964" i="14" s="1"/>
  <c r="M7964" i="14" s="1"/>
  <c r="I7963" i="14"/>
  <c r="J7963" i="14" s="1"/>
  <c r="M7963" i="14" s="1"/>
  <c r="I7962" i="14"/>
  <c r="J7962" i="14" s="1"/>
  <c r="M7962" i="14" s="1"/>
  <c r="I7961" i="14"/>
  <c r="J7961" i="14" s="1"/>
  <c r="M7961" i="14" s="1"/>
  <c r="I7960" i="14"/>
  <c r="J7960" i="14" s="1"/>
  <c r="M7960" i="14" s="1"/>
  <c r="I7959" i="14"/>
  <c r="J7959" i="14" s="1"/>
  <c r="M7959" i="14" s="1"/>
  <c r="I7958" i="14"/>
  <c r="J7958" i="14" s="1"/>
  <c r="M7958" i="14" s="1"/>
  <c r="I7957" i="14"/>
  <c r="J7957" i="14" s="1"/>
  <c r="M7957" i="14" s="1"/>
  <c r="I7956" i="14"/>
  <c r="J7956" i="14" s="1"/>
  <c r="M7956" i="14" s="1"/>
  <c r="I7955" i="14"/>
  <c r="J7955" i="14" s="1"/>
  <c r="M7955" i="14" s="1"/>
  <c r="I7954" i="14"/>
  <c r="J7954" i="14" s="1"/>
  <c r="M7954" i="14" s="1"/>
  <c r="I7953" i="14"/>
  <c r="J7953" i="14" s="1"/>
  <c r="M7953" i="14" s="1"/>
  <c r="I7952" i="14"/>
  <c r="J7952" i="14" s="1"/>
  <c r="M7952" i="14" s="1"/>
  <c r="I7951" i="14"/>
  <c r="J7951" i="14" s="1"/>
  <c r="M7951" i="14" s="1"/>
  <c r="I7950" i="14"/>
  <c r="J7950" i="14" s="1"/>
  <c r="M7950" i="14" s="1"/>
  <c r="I7949" i="14"/>
  <c r="J7949" i="14" s="1"/>
  <c r="M7949" i="14" s="1"/>
  <c r="I7948" i="14"/>
  <c r="J7948" i="14" s="1"/>
  <c r="M7948" i="14" s="1"/>
  <c r="I7947" i="14"/>
  <c r="J7947" i="14" s="1"/>
  <c r="M7947" i="14" s="1"/>
  <c r="I7946" i="14"/>
  <c r="J7946" i="14" s="1"/>
  <c r="M7946" i="14" s="1"/>
  <c r="I7945" i="14"/>
  <c r="J7945" i="14" s="1"/>
  <c r="M7945" i="14" s="1"/>
  <c r="I7944" i="14"/>
  <c r="J7944" i="14" s="1"/>
  <c r="M7944" i="14" s="1"/>
  <c r="I7943" i="14"/>
  <c r="J7943" i="14" s="1"/>
  <c r="M7943" i="14" s="1"/>
  <c r="I7942" i="14"/>
  <c r="J7942" i="14" s="1"/>
  <c r="M7942" i="14" s="1"/>
  <c r="I7941" i="14"/>
  <c r="J7941" i="14" s="1"/>
  <c r="M7941" i="14" s="1"/>
  <c r="I7940" i="14"/>
  <c r="J7940" i="14" s="1"/>
  <c r="M7940" i="14" s="1"/>
  <c r="I7939" i="14"/>
  <c r="J7939" i="14" s="1"/>
  <c r="M7939" i="14" s="1"/>
  <c r="I7938" i="14"/>
  <c r="J7938" i="14" s="1"/>
  <c r="M7938" i="14" s="1"/>
  <c r="I7937" i="14"/>
  <c r="J7937" i="14" s="1"/>
  <c r="M7937" i="14" s="1"/>
  <c r="I7936" i="14"/>
  <c r="J7936" i="14" s="1"/>
  <c r="M7936" i="14" s="1"/>
  <c r="I7935" i="14"/>
  <c r="J7935" i="14" s="1"/>
  <c r="M7935" i="14" s="1"/>
  <c r="I7934" i="14"/>
  <c r="J7934" i="14" s="1"/>
  <c r="M7934" i="14" s="1"/>
  <c r="I7933" i="14"/>
  <c r="J7933" i="14" s="1"/>
  <c r="M7933" i="14" s="1"/>
  <c r="I7932" i="14"/>
  <c r="J7932" i="14" s="1"/>
  <c r="M7932" i="14" s="1"/>
  <c r="I7931" i="14"/>
  <c r="J7931" i="14" s="1"/>
  <c r="M7931" i="14" s="1"/>
  <c r="I7930" i="14"/>
  <c r="J7930" i="14" s="1"/>
  <c r="M7930" i="14" s="1"/>
  <c r="I7929" i="14"/>
  <c r="J7929" i="14" s="1"/>
  <c r="M7929" i="14" s="1"/>
  <c r="I7928" i="14"/>
  <c r="J7928" i="14" s="1"/>
  <c r="M7928" i="14" s="1"/>
  <c r="I7927" i="14"/>
  <c r="J7927" i="14" s="1"/>
  <c r="M7927" i="14" s="1"/>
  <c r="I7926" i="14"/>
  <c r="J7926" i="14" s="1"/>
  <c r="M7926" i="14" s="1"/>
  <c r="I7925" i="14"/>
  <c r="J7925" i="14" s="1"/>
  <c r="M7925" i="14" s="1"/>
  <c r="I7924" i="14"/>
  <c r="J7924" i="14" s="1"/>
  <c r="M7924" i="14" s="1"/>
  <c r="I7923" i="14"/>
  <c r="J7923" i="14" s="1"/>
  <c r="M7923" i="14" s="1"/>
  <c r="I7922" i="14"/>
  <c r="J7922" i="14" s="1"/>
  <c r="M7922" i="14" s="1"/>
  <c r="I7921" i="14"/>
  <c r="J7921" i="14" s="1"/>
  <c r="M7921" i="14" s="1"/>
  <c r="I7920" i="14"/>
  <c r="J7920" i="14" s="1"/>
  <c r="M7920" i="14" s="1"/>
  <c r="I7919" i="14"/>
  <c r="J7919" i="14" s="1"/>
  <c r="M7919" i="14" s="1"/>
  <c r="I7918" i="14"/>
  <c r="J7918" i="14" s="1"/>
  <c r="M7918" i="14" s="1"/>
  <c r="I7917" i="14"/>
  <c r="J7917" i="14" s="1"/>
  <c r="M7917" i="14" s="1"/>
  <c r="I7916" i="14"/>
  <c r="J7916" i="14" s="1"/>
  <c r="M7916" i="14" s="1"/>
  <c r="I7915" i="14"/>
  <c r="J7915" i="14" s="1"/>
  <c r="M7915" i="14" s="1"/>
  <c r="I7914" i="14"/>
  <c r="J7914" i="14" s="1"/>
  <c r="M7914" i="14" s="1"/>
  <c r="I7913" i="14"/>
  <c r="J7913" i="14" s="1"/>
  <c r="M7913" i="14" s="1"/>
  <c r="I7912" i="14"/>
  <c r="J7912" i="14" s="1"/>
  <c r="M7912" i="14" s="1"/>
  <c r="I7911" i="14"/>
  <c r="J7911" i="14" s="1"/>
  <c r="M7911" i="14" s="1"/>
  <c r="I7910" i="14"/>
  <c r="J7910" i="14" s="1"/>
  <c r="M7910" i="14" s="1"/>
  <c r="I7909" i="14"/>
  <c r="J7909" i="14" s="1"/>
  <c r="M7909" i="14" s="1"/>
  <c r="I7908" i="14"/>
  <c r="J7908" i="14" s="1"/>
  <c r="M7908" i="14" s="1"/>
  <c r="I7907" i="14"/>
  <c r="J7907" i="14" s="1"/>
  <c r="M7907" i="14" s="1"/>
  <c r="I7906" i="14"/>
  <c r="J7906" i="14" s="1"/>
  <c r="M7906" i="14" s="1"/>
  <c r="I7905" i="14"/>
  <c r="J7905" i="14" s="1"/>
  <c r="M7905" i="14" s="1"/>
  <c r="I7904" i="14"/>
  <c r="J7904" i="14" s="1"/>
  <c r="M7904" i="14" s="1"/>
  <c r="I7903" i="14"/>
  <c r="J7903" i="14" s="1"/>
  <c r="M7903" i="14" s="1"/>
  <c r="I7902" i="14"/>
  <c r="J7902" i="14" s="1"/>
  <c r="M7902" i="14" s="1"/>
  <c r="I7901" i="14"/>
  <c r="J7901" i="14" s="1"/>
  <c r="M7901" i="14" s="1"/>
  <c r="I7900" i="14"/>
  <c r="J7900" i="14" s="1"/>
  <c r="M7900" i="14" s="1"/>
  <c r="I7899" i="14"/>
  <c r="J7899" i="14" s="1"/>
  <c r="M7899" i="14" s="1"/>
  <c r="I7898" i="14"/>
  <c r="J7898" i="14" s="1"/>
  <c r="M7898" i="14" s="1"/>
  <c r="I7897" i="14"/>
  <c r="J7897" i="14" s="1"/>
  <c r="M7897" i="14" s="1"/>
  <c r="I7896" i="14"/>
  <c r="J7896" i="14" s="1"/>
  <c r="M7896" i="14" s="1"/>
  <c r="I7895" i="14"/>
  <c r="J7895" i="14" s="1"/>
  <c r="M7895" i="14" s="1"/>
  <c r="I7894" i="14"/>
  <c r="J7894" i="14" s="1"/>
  <c r="M7894" i="14" s="1"/>
  <c r="I7893" i="14"/>
  <c r="J7893" i="14" s="1"/>
  <c r="M7893" i="14" s="1"/>
  <c r="I7892" i="14"/>
  <c r="J7892" i="14" s="1"/>
  <c r="M7892" i="14" s="1"/>
  <c r="I7891" i="14"/>
  <c r="J7891" i="14" s="1"/>
  <c r="M7891" i="14" s="1"/>
  <c r="I7890" i="14"/>
  <c r="J7890" i="14" s="1"/>
  <c r="M7890" i="14" s="1"/>
  <c r="I7889" i="14"/>
  <c r="J7889" i="14" s="1"/>
  <c r="M7889" i="14" s="1"/>
  <c r="I7888" i="14"/>
  <c r="J7888" i="14" s="1"/>
  <c r="M7888" i="14" s="1"/>
  <c r="I7887" i="14"/>
  <c r="J7887" i="14" s="1"/>
  <c r="M7887" i="14" s="1"/>
  <c r="I7886" i="14"/>
  <c r="J7886" i="14" s="1"/>
  <c r="M7886" i="14" s="1"/>
  <c r="I7885" i="14"/>
  <c r="J7885" i="14" s="1"/>
  <c r="M7885" i="14" s="1"/>
  <c r="I7884" i="14"/>
  <c r="J7884" i="14" s="1"/>
  <c r="M7884" i="14" s="1"/>
  <c r="I7883" i="14"/>
  <c r="J7883" i="14" s="1"/>
  <c r="M7883" i="14" s="1"/>
  <c r="I7882" i="14"/>
  <c r="J7882" i="14" s="1"/>
  <c r="M7882" i="14" s="1"/>
  <c r="I7881" i="14"/>
  <c r="J7881" i="14" s="1"/>
  <c r="M7881" i="14" s="1"/>
  <c r="I7880" i="14"/>
  <c r="J7880" i="14" s="1"/>
  <c r="M7880" i="14" s="1"/>
  <c r="I7879" i="14"/>
  <c r="J7879" i="14" s="1"/>
  <c r="M7879" i="14" s="1"/>
  <c r="I7878" i="14"/>
  <c r="J7878" i="14" s="1"/>
  <c r="M7878" i="14" s="1"/>
  <c r="I7877" i="14"/>
  <c r="J7877" i="14" s="1"/>
  <c r="M7877" i="14" s="1"/>
  <c r="I7876" i="14"/>
  <c r="J7876" i="14" s="1"/>
  <c r="M7876" i="14" s="1"/>
  <c r="I7875" i="14"/>
  <c r="J7875" i="14" s="1"/>
  <c r="M7875" i="14" s="1"/>
  <c r="I7874" i="14"/>
  <c r="J7874" i="14" s="1"/>
  <c r="M7874" i="14" s="1"/>
  <c r="I7873" i="14"/>
  <c r="J7873" i="14" s="1"/>
  <c r="M7873" i="14" s="1"/>
  <c r="I7872" i="14"/>
  <c r="J7872" i="14" s="1"/>
  <c r="M7872" i="14" s="1"/>
  <c r="I7871" i="14"/>
  <c r="J7871" i="14" s="1"/>
  <c r="M7871" i="14" s="1"/>
  <c r="I7870" i="14"/>
  <c r="J7870" i="14" s="1"/>
  <c r="M7870" i="14" s="1"/>
  <c r="I7869" i="14"/>
  <c r="J7869" i="14" s="1"/>
  <c r="M7869" i="14" s="1"/>
  <c r="I7868" i="14"/>
  <c r="J7868" i="14" s="1"/>
  <c r="M7868" i="14" s="1"/>
  <c r="I7867" i="14"/>
  <c r="J7867" i="14" s="1"/>
  <c r="M7867" i="14" s="1"/>
  <c r="I7866" i="14"/>
  <c r="J7866" i="14" s="1"/>
  <c r="M7866" i="14" s="1"/>
  <c r="I7865" i="14"/>
  <c r="J7865" i="14" s="1"/>
  <c r="M7865" i="14" s="1"/>
  <c r="I7864" i="14"/>
  <c r="J7864" i="14" s="1"/>
  <c r="M7864" i="14" s="1"/>
  <c r="I7863" i="14"/>
  <c r="J7863" i="14" s="1"/>
  <c r="M7863" i="14" s="1"/>
  <c r="I7862" i="14"/>
  <c r="J7862" i="14" s="1"/>
  <c r="M7862" i="14" s="1"/>
  <c r="I7861" i="14"/>
  <c r="J7861" i="14" s="1"/>
  <c r="M7861" i="14" s="1"/>
  <c r="I7860" i="14"/>
  <c r="J7860" i="14" s="1"/>
  <c r="M7860" i="14" s="1"/>
  <c r="I7859" i="14"/>
  <c r="J7859" i="14" s="1"/>
  <c r="M7859" i="14" s="1"/>
  <c r="I7858" i="14"/>
  <c r="J7858" i="14" s="1"/>
  <c r="M7858" i="14" s="1"/>
  <c r="I7857" i="14"/>
  <c r="J7857" i="14" s="1"/>
  <c r="M7857" i="14" s="1"/>
  <c r="I7856" i="14"/>
  <c r="J7856" i="14" s="1"/>
  <c r="M7856" i="14" s="1"/>
  <c r="I7855" i="14"/>
  <c r="J7855" i="14" s="1"/>
  <c r="M7855" i="14" s="1"/>
  <c r="I7854" i="14"/>
  <c r="J7854" i="14" s="1"/>
  <c r="M7854" i="14" s="1"/>
  <c r="I7853" i="14"/>
  <c r="J7853" i="14" s="1"/>
  <c r="M7853" i="14" s="1"/>
  <c r="I7852" i="14"/>
  <c r="J7852" i="14" s="1"/>
  <c r="M7852" i="14" s="1"/>
  <c r="I7851" i="14"/>
  <c r="J7851" i="14" s="1"/>
  <c r="M7851" i="14" s="1"/>
  <c r="I7850" i="14"/>
  <c r="J7850" i="14" s="1"/>
  <c r="M7850" i="14" s="1"/>
  <c r="I7849" i="14"/>
  <c r="J7849" i="14" s="1"/>
  <c r="M7849" i="14" s="1"/>
  <c r="I7848" i="14"/>
  <c r="J7848" i="14" s="1"/>
  <c r="M7848" i="14" s="1"/>
  <c r="I7847" i="14"/>
  <c r="J7847" i="14" s="1"/>
  <c r="M7847" i="14" s="1"/>
  <c r="I7846" i="14"/>
  <c r="J7846" i="14" s="1"/>
  <c r="M7846" i="14" s="1"/>
  <c r="I7845" i="14"/>
  <c r="J7845" i="14" s="1"/>
  <c r="M7845" i="14" s="1"/>
  <c r="I7844" i="14"/>
  <c r="J7844" i="14" s="1"/>
  <c r="M7844" i="14" s="1"/>
  <c r="I7843" i="14"/>
  <c r="J7843" i="14" s="1"/>
  <c r="M7843" i="14" s="1"/>
  <c r="I7842" i="14"/>
  <c r="J7842" i="14" s="1"/>
  <c r="M7842" i="14" s="1"/>
  <c r="I7841" i="14"/>
  <c r="J7841" i="14" s="1"/>
  <c r="M7841" i="14" s="1"/>
  <c r="I7840" i="14"/>
  <c r="J7840" i="14" s="1"/>
  <c r="M7840" i="14" s="1"/>
  <c r="I7839" i="14"/>
  <c r="J7839" i="14" s="1"/>
  <c r="M7839" i="14" s="1"/>
  <c r="I7838" i="14"/>
  <c r="J7838" i="14" s="1"/>
  <c r="M7838" i="14" s="1"/>
  <c r="I7837" i="14"/>
  <c r="J7837" i="14" s="1"/>
  <c r="M7837" i="14" s="1"/>
  <c r="I7836" i="14"/>
  <c r="J7836" i="14" s="1"/>
  <c r="M7836" i="14" s="1"/>
  <c r="I7835" i="14"/>
  <c r="J7835" i="14" s="1"/>
  <c r="M7835" i="14" s="1"/>
  <c r="I7834" i="14"/>
  <c r="J7834" i="14" s="1"/>
  <c r="M7834" i="14" s="1"/>
  <c r="I7833" i="14"/>
  <c r="J7833" i="14" s="1"/>
  <c r="M7833" i="14" s="1"/>
  <c r="I7832" i="14"/>
  <c r="J7832" i="14" s="1"/>
  <c r="M7832" i="14" s="1"/>
  <c r="I7831" i="14"/>
  <c r="J7831" i="14" s="1"/>
  <c r="M7831" i="14" s="1"/>
  <c r="I7830" i="14"/>
  <c r="J7830" i="14" s="1"/>
  <c r="M7830" i="14" s="1"/>
  <c r="I7829" i="14"/>
  <c r="J7829" i="14" s="1"/>
  <c r="M7829" i="14" s="1"/>
  <c r="I7828" i="14"/>
  <c r="J7828" i="14" s="1"/>
  <c r="M7828" i="14" s="1"/>
  <c r="I7827" i="14"/>
  <c r="J7827" i="14" s="1"/>
  <c r="M7827" i="14" s="1"/>
  <c r="I7826" i="14"/>
  <c r="J7826" i="14" s="1"/>
  <c r="M7826" i="14" s="1"/>
  <c r="I7825" i="14"/>
  <c r="J7825" i="14" s="1"/>
  <c r="M7825" i="14" s="1"/>
  <c r="I7824" i="14"/>
  <c r="J7824" i="14" s="1"/>
  <c r="M7824" i="14" s="1"/>
  <c r="I7823" i="14"/>
  <c r="J7823" i="14" s="1"/>
  <c r="M7823" i="14" s="1"/>
  <c r="I7822" i="14"/>
  <c r="J7822" i="14" s="1"/>
  <c r="M7822" i="14" s="1"/>
  <c r="I7821" i="14"/>
  <c r="J7821" i="14" s="1"/>
  <c r="M7821" i="14" s="1"/>
  <c r="I7820" i="14"/>
  <c r="J7820" i="14" s="1"/>
  <c r="M7820" i="14" s="1"/>
  <c r="I7819" i="14"/>
  <c r="J7819" i="14" s="1"/>
  <c r="M7819" i="14" s="1"/>
  <c r="I7818" i="14"/>
  <c r="J7818" i="14" s="1"/>
  <c r="M7818" i="14" s="1"/>
  <c r="I7817" i="14"/>
  <c r="J7817" i="14" s="1"/>
  <c r="M7817" i="14" s="1"/>
  <c r="I7816" i="14"/>
  <c r="J7816" i="14" s="1"/>
  <c r="M7816" i="14" s="1"/>
  <c r="I7815" i="14"/>
  <c r="J7815" i="14" s="1"/>
  <c r="M7815" i="14" s="1"/>
  <c r="I7814" i="14"/>
  <c r="J7814" i="14" s="1"/>
  <c r="M7814" i="14" s="1"/>
  <c r="I7813" i="14"/>
  <c r="J7813" i="14" s="1"/>
  <c r="M7813" i="14" s="1"/>
  <c r="I7812" i="14"/>
  <c r="J7812" i="14" s="1"/>
  <c r="M7812" i="14" s="1"/>
  <c r="I7811" i="14"/>
  <c r="J7811" i="14" s="1"/>
  <c r="M7811" i="14" s="1"/>
  <c r="I7810" i="14"/>
  <c r="J7810" i="14" s="1"/>
  <c r="M7810" i="14" s="1"/>
  <c r="I7809" i="14"/>
  <c r="J7809" i="14" s="1"/>
  <c r="M7809" i="14" s="1"/>
  <c r="I7808" i="14"/>
  <c r="J7808" i="14" s="1"/>
  <c r="M7808" i="14" s="1"/>
  <c r="I7807" i="14"/>
  <c r="J7807" i="14" s="1"/>
  <c r="M7807" i="14" s="1"/>
  <c r="I7806" i="14"/>
  <c r="J7806" i="14" s="1"/>
  <c r="M7806" i="14" s="1"/>
  <c r="I7805" i="14"/>
  <c r="J7805" i="14" s="1"/>
  <c r="M7805" i="14" s="1"/>
  <c r="I7804" i="14"/>
  <c r="J7804" i="14" s="1"/>
  <c r="M7804" i="14" s="1"/>
  <c r="I7803" i="14"/>
  <c r="J7803" i="14" s="1"/>
  <c r="M7803" i="14" s="1"/>
  <c r="I7802" i="14"/>
  <c r="J7802" i="14" s="1"/>
  <c r="M7802" i="14" s="1"/>
  <c r="I7801" i="14"/>
  <c r="J7801" i="14" s="1"/>
  <c r="M7801" i="14" s="1"/>
  <c r="I7800" i="14"/>
  <c r="J7800" i="14" s="1"/>
  <c r="M7800" i="14" s="1"/>
  <c r="I7799" i="14"/>
  <c r="J7799" i="14" s="1"/>
  <c r="M7799" i="14" s="1"/>
  <c r="I7798" i="14"/>
  <c r="J7798" i="14" s="1"/>
  <c r="M7798" i="14" s="1"/>
  <c r="I7797" i="14"/>
  <c r="J7797" i="14" s="1"/>
  <c r="M7797" i="14" s="1"/>
  <c r="I7796" i="14"/>
  <c r="J7796" i="14" s="1"/>
  <c r="M7796" i="14" s="1"/>
  <c r="I7795" i="14"/>
  <c r="J7795" i="14" s="1"/>
  <c r="M7795" i="14" s="1"/>
  <c r="I7794" i="14"/>
  <c r="J7794" i="14" s="1"/>
  <c r="M7794" i="14" s="1"/>
  <c r="I7793" i="14"/>
  <c r="J7793" i="14" s="1"/>
  <c r="M7793" i="14" s="1"/>
  <c r="I7792" i="14"/>
  <c r="J7792" i="14" s="1"/>
  <c r="M7792" i="14" s="1"/>
  <c r="I7791" i="14"/>
  <c r="J7791" i="14" s="1"/>
  <c r="M7791" i="14" s="1"/>
  <c r="I7790" i="14"/>
  <c r="J7790" i="14" s="1"/>
  <c r="M7790" i="14" s="1"/>
  <c r="I7789" i="14"/>
  <c r="J7789" i="14" s="1"/>
  <c r="M7789" i="14" s="1"/>
  <c r="I7788" i="14"/>
  <c r="J7788" i="14" s="1"/>
  <c r="M7788" i="14" s="1"/>
  <c r="I7787" i="14"/>
  <c r="J7787" i="14" s="1"/>
  <c r="M7787" i="14" s="1"/>
  <c r="I7786" i="14"/>
  <c r="J7786" i="14" s="1"/>
  <c r="M7786" i="14" s="1"/>
  <c r="I7785" i="14"/>
  <c r="J7785" i="14" s="1"/>
  <c r="M7785" i="14" s="1"/>
  <c r="I7784" i="14"/>
  <c r="J7784" i="14" s="1"/>
  <c r="M7784" i="14" s="1"/>
  <c r="I7783" i="14"/>
  <c r="J7783" i="14" s="1"/>
  <c r="M7783" i="14" s="1"/>
  <c r="I7782" i="14"/>
  <c r="J7782" i="14" s="1"/>
  <c r="M7782" i="14" s="1"/>
  <c r="I7781" i="14"/>
  <c r="J7781" i="14" s="1"/>
  <c r="M7781" i="14" s="1"/>
  <c r="I7780" i="14"/>
  <c r="J7780" i="14" s="1"/>
  <c r="M7780" i="14" s="1"/>
  <c r="I7779" i="14"/>
  <c r="J7779" i="14" s="1"/>
  <c r="M7779" i="14" s="1"/>
  <c r="I7778" i="14"/>
  <c r="J7778" i="14" s="1"/>
  <c r="M7778" i="14" s="1"/>
  <c r="I7777" i="14"/>
  <c r="J7777" i="14" s="1"/>
  <c r="M7777" i="14" s="1"/>
  <c r="I7776" i="14"/>
  <c r="J7776" i="14" s="1"/>
  <c r="M7776" i="14" s="1"/>
  <c r="I7775" i="14"/>
  <c r="J7775" i="14" s="1"/>
  <c r="M7775" i="14" s="1"/>
  <c r="I7774" i="14"/>
  <c r="J7774" i="14" s="1"/>
  <c r="M7774" i="14" s="1"/>
  <c r="I7773" i="14"/>
  <c r="J7773" i="14" s="1"/>
  <c r="M7773" i="14" s="1"/>
  <c r="I7772" i="14"/>
  <c r="J7772" i="14" s="1"/>
  <c r="M7772" i="14" s="1"/>
  <c r="I7771" i="14"/>
  <c r="J7771" i="14" s="1"/>
  <c r="M7771" i="14" s="1"/>
  <c r="I7770" i="14"/>
  <c r="J7770" i="14" s="1"/>
  <c r="M7770" i="14" s="1"/>
  <c r="I7769" i="14"/>
  <c r="J7769" i="14" s="1"/>
  <c r="M7769" i="14" s="1"/>
  <c r="I7768" i="14"/>
  <c r="J7768" i="14" s="1"/>
  <c r="M7768" i="14" s="1"/>
  <c r="I7767" i="14"/>
  <c r="J7767" i="14" s="1"/>
  <c r="M7767" i="14" s="1"/>
  <c r="I7766" i="14"/>
  <c r="J7766" i="14" s="1"/>
  <c r="M7766" i="14" s="1"/>
  <c r="I7765" i="14"/>
  <c r="J7765" i="14" s="1"/>
  <c r="M7765" i="14" s="1"/>
  <c r="I7764" i="14"/>
  <c r="J7764" i="14" s="1"/>
  <c r="M7764" i="14" s="1"/>
  <c r="I7763" i="14"/>
  <c r="J7763" i="14" s="1"/>
  <c r="M7763" i="14" s="1"/>
  <c r="I7762" i="14"/>
  <c r="J7762" i="14" s="1"/>
  <c r="M7762" i="14" s="1"/>
  <c r="I7761" i="14"/>
  <c r="J7761" i="14" s="1"/>
  <c r="M7761" i="14" s="1"/>
  <c r="I7760" i="14"/>
  <c r="J7760" i="14" s="1"/>
  <c r="M7760" i="14" s="1"/>
  <c r="I7759" i="14"/>
  <c r="J7759" i="14" s="1"/>
  <c r="M7759" i="14" s="1"/>
  <c r="I7758" i="14"/>
  <c r="J7758" i="14" s="1"/>
  <c r="M7758" i="14" s="1"/>
  <c r="I7757" i="14"/>
  <c r="J7757" i="14" s="1"/>
  <c r="M7757" i="14" s="1"/>
  <c r="I7756" i="14"/>
  <c r="J7756" i="14" s="1"/>
  <c r="M7756" i="14" s="1"/>
  <c r="I7755" i="14"/>
  <c r="J7755" i="14" s="1"/>
  <c r="M7755" i="14" s="1"/>
  <c r="I7754" i="14"/>
  <c r="J7754" i="14" s="1"/>
  <c r="M7754" i="14" s="1"/>
  <c r="I7753" i="14"/>
  <c r="J7753" i="14" s="1"/>
  <c r="M7753" i="14" s="1"/>
  <c r="I7752" i="14"/>
  <c r="J7752" i="14" s="1"/>
  <c r="M7752" i="14" s="1"/>
  <c r="I7751" i="14"/>
  <c r="J7751" i="14" s="1"/>
  <c r="M7751" i="14" s="1"/>
  <c r="I7750" i="14"/>
  <c r="J7750" i="14" s="1"/>
  <c r="M7750" i="14" s="1"/>
  <c r="I7749" i="14"/>
  <c r="J7749" i="14" s="1"/>
  <c r="M7749" i="14" s="1"/>
  <c r="I7748" i="14"/>
  <c r="J7748" i="14" s="1"/>
  <c r="M7748" i="14" s="1"/>
  <c r="I7747" i="14"/>
  <c r="J7747" i="14" s="1"/>
  <c r="M7747" i="14" s="1"/>
  <c r="I7746" i="14"/>
  <c r="J7746" i="14" s="1"/>
  <c r="M7746" i="14" s="1"/>
  <c r="I7745" i="14"/>
  <c r="J7745" i="14" s="1"/>
  <c r="M7745" i="14" s="1"/>
  <c r="I7744" i="14"/>
  <c r="J7744" i="14" s="1"/>
  <c r="M7744" i="14" s="1"/>
  <c r="I7743" i="14"/>
  <c r="J7743" i="14" s="1"/>
  <c r="M7743" i="14" s="1"/>
  <c r="I7742" i="14"/>
  <c r="J7742" i="14" s="1"/>
  <c r="M7742" i="14" s="1"/>
  <c r="I7741" i="14"/>
  <c r="J7741" i="14" s="1"/>
  <c r="M7741" i="14" s="1"/>
  <c r="I7740" i="14"/>
  <c r="J7740" i="14" s="1"/>
  <c r="M7740" i="14" s="1"/>
  <c r="I7739" i="14"/>
  <c r="J7739" i="14" s="1"/>
  <c r="M7739" i="14" s="1"/>
  <c r="I7738" i="14"/>
  <c r="J7738" i="14" s="1"/>
  <c r="M7738" i="14" s="1"/>
  <c r="I7737" i="14"/>
  <c r="J7737" i="14" s="1"/>
  <c r="M7737" i="14" s="1"/>
  <c r="I7736" i="14"/>
  <c r="J7736" i="14" s="1"/>
  <c r="M7736" i="14" s="1"/>
  <c r="I7735" i="14"/>
  <c r="J7735" i="14" s="1"/>
  <c r="M7735" i="14" s="1"/>
  <c r="I7734" i="14"/>
  <c r="J7734" i="14" s="1"/>
  <c r="M7734" i="14" s="1"/>
  <c r="I7733" i="14"/>
  <c r="J7733" i="14" s="1"/>
  <c r="M7733" i="14" s="1"/>
  <c r="I7732" i="14"/>
  <c r="J7732" i="14" s="1"/>
  <c r="M7732" i="14" s="1"/>
  <c r="I7731" i="14"/>
  <c r="J7731" i="14" s="1"/>
  <c r="M7731" i="14" s="1"/>
  <c r="I7730" i="14"/>
  <c r="J7730" i="14" s="1"/>
  <c r="M7730" i="14" s="1"/>
  <c r="I7729" i="14"/>
  <c r="J7729" i="14" s="1"/>
  <c r="M7729" i="14" s="1"/>
  <c r="I7728" i="14"/>
  <c r="J7728" i="14" s="1"/>
  <c r="M7728" i="14" s="1"/>
  <c r="I7727" i="14"/>
  <c r="J7727" i="14" s="1"/>
  <c r="M7727" i="14" s="1"/>
  <c r="I7726" i="14"/>
  <c r="J7726" i="14" s="1"/>
  <c r="M7726" i="14" s="1"/>
  <c r="I7725" i="14"/>
  <c r="J7725" i="14" s="1"/>
  <c r="M7725" i="14" s="1"/>
  <c r="I7724" i="14"/>
  <c r="J7724" i="14" s="1"/>
  <c r="M7724" i="14" s="1"/>
  <c r="I7723" i="14"/>
  <c r="J7723" i="14" s="1"/>
  <c r="M7723" i="14" s="1"/>
  <c r="I7722" i="14"/>
  <c r="J7722" i="14" s="1"/>
  <c r="M7722" i="14" s="1"/>
  <c r="I7721" i="14"/>
  <c r="J7721" i="14" s="1"/>
  <c r="M7721" i="14" s="1"/>
  <c r="I7720" i="14"/>
  <c r="J7720" i="14" s="1"/>
  <c r="M7720" i="14" s="1"/>
  <c r="I7719" i="14"/>
  <c r="J7719" i="14" s="1"/>
  <c r="M7719" i="14" s="1"/>
  <c r="I7718" i="14"/>
  <c r="J7718" i="14" s="1"/>
  <c r="M7718" i="14" s="1"/>
  <c r="I7717" i="14"/>
  <c r="J7717" i="14" s="1"/>
  <c r="M7717" i="14" s="1"/>
  <c r="I7716" i="14"/>
  <c r="J7716" i="14" s="1"/>
  <c r="M7716" i="14" s="1"/>
  <c r="I7715" i="14"/>
  <c r="J7715" i="14" s="1"/>
  <c r="M7715" i="14" s="1"/>
  <c r="I7714" i="14"/>
  <c r="J7714" i="14" s="1"/>
  <c r="M7714" i="14" s="1"/>
  <c r="I7713" i="14"/>
  <c r="J7713" i="14" s="1"/>
  <c r="M7713" i="14" s="1"/>
  <c r="I7712" i="14"/>
  <c r="J7712" i="14" s="1"/>
  <c r="M7712" i="14" s="1"/>
  <c r="I7711" i="14"/>
  <c r="J7711" i="14" s="1"/>
  <c r="M7711" i="14" s="1"/>
  <c r="I7710" i="14"/>
  <c r="J7710" i="14" s="1"/>
  <c r="M7710" i="14" s="1"/>
  <c r="I7709" i="14"/>
  <c r="J7709" i="14" s="1"/>
  <c r="M7709" i="14" s="1"/>
  <c r="I7708" i="14"/>
  <c r="J7708" i="14" s="1"/>
  <c r="M7708" i="14" s="1"/>
  <c r="I7707" i="14"/>
  <c r="J7707" i="14" s="1"/>
  <c r="M7707" i="14" s="1"/>
  <c r="I7706" i="14"/>
  <c r="J7706" i="14" s="1"/>
  <c r="M7706" i="14" s="1"/>
  <c r="I7705" i="14"/>
  <c r="J7705" i="14" s="1"/>
  <c r="M7705" i="14" s="1"/>
  <c r="I7704" i="14"/>
  <c r="J7704" i="14" s="1"/>
  <c r="M7704" i="14" s="1"/>
  <c r="I7703" i="14"/>
  <c r="J7703" i="14" s="1"/>
  <c r="M7703" i="14" s="1"/>
  <c r="I7702" i="14"/>
  <c r="J7702" i="14" s="1"/>
  <c r="M7702" i="14" s="1"/>
  <c r="I7701" i="14"/>
  <c r="J7701" i="14" s="1"/>
  <c r="M7701" i="14" s="1"/>
  <c r="I7700" i="14"/>
  <c r="J7700" i="14" s="1"/>
  <c r="M7700" i="14" s="1"/>
  <c r="I7699" i="14"/>
  <c r="J7699" i="14" s="1"/>
  <c r="M7699" i="14" s="1"/>
  <c r="I7698" i="14"/>
  <c r="J7698" i="14" s="1"/>
  <c r="M7698" i="14" s="1"/>
  <c r="I7697" i="14"/>
  <c r="J7697" i="14" s="1"/>
  <c r="M7697" i="14" s="1"/>
  <c r="I7696" i="14"/>
  <c r="J7696" i="14" s="1"/>
  <c r="M7696" i="14" s="1"/>
  <c r="I7695" i="14"/>
  <c r="J7695" i="14" s="1"/>
  <c r="M7695" i="14" s="1"/>
  <c r="I7694" i="14"/>
  <c r="J7694" i="14" s="1"/>
  <c r="M7694" i="14" s="1"/>
  <c r="I7693" i="14"/>
  <c r="J7693" i="14" s="1"/>
  <c r="M7693" i="14" s="1"/>
  <c r="I7692" i="14"/>
  <c r="J7692" i="14" s="1"/>
  <c r="M7692" i="14" s="1"/>
  <c r="I7691" i="14"/>
  <c r="J7691" i="14" s="1"/>
  <c r="M7691" i="14" s="1"/>
  <c r="I7690" i="14"/>
  <c r="J7690" i="14" s="1"/>
  <c r="M7690" i="14" s="1"/>
  <c r="I7689" i="14"/>
  <c r="J7689" i="14" s="1"/>
  <c r="M7689" i="14" s="1"/>
  <c r="I7688" i="14"/>
  <c r="J7688" i="14" s="1"/>
  <c r="M7688" i="14" s="1"/>
  <c r="I7687" i="14"/>
  <c r="J7687" i="14" s="1"/>
  <c r="M7687" i="14" s="1"/>
  <c r="I7686" i="14"/>
  <c r="J7686" i="14" s="1"/>
  <c r="M7686" i="14" s="1"/>
  <c r="I7685" i="14"/>
  <c r="J7685" i="14" s="1"/>
  <c r="M7685" i="14" s="1"/>
  <c r="I7684" i="14"/>
  <c r="J7684" i="14" s="1"/>
  <c r="M7684" i="14" s="1"/>
  <c r="I7683" i="14"/>
  <c r="J7683" i="14" s="1"/>
  <c r="M7683" i="14" s="1"/>
  <c r="I7682" i="14"/>
  <c r="J7682" i="14" s="1"/>
  <c r="M7682" i="14" s="1"/>
  <c r="I7681" i="14"/>
  <c r="J7681" i="14" s="1"/>
  <c r="M7681" i="14" s="1"/>
  <c r="I7680" i="14"/>
  <c r="J7680" i="14" s="1"/>
  <c r="M7680" i="14" s="1"/>
  <c r="I7679" i="14"/>
  <c r="J7679" i="14" s="1"/>
  <c r="M7679" i="14" s="1"/>
  <c r="I7678" i="14"/>
  <c r="J7678" i="14" s="1"/>
  <c r="M7678" i="14" s="1"/>
  <c r="I7677" i="14"/>
  <c r="J7677" i="14" s="1"/>
  <c r="M7677" i="14" s="1"/>
  <c r="I7676" i="14"/>
  <c r="J7676" i="14" s="1"/>
  <c r="M7676" i="14" s="1"/>
  <c r="I7675" i="14"/>
  <c r="J7675" i="14" s="1"/>
  <c r="M7675" i="14" s="1"/>
  <c r="I7674" i="14"/>
  <c r="J7674" i="14" s="1"/>
  <c r="M7674" i="14" s="1"/>
  <c r="I7673" i="14"/>
  <c r="J7673" i="14" s="1"/>
  <c r="M7673" i="14" s="1"/>
  <c r="I7672" i="14"/>
  <c r="J7672" i="14" s="1"/>
  <c r="M7672" i="14" s="1"/>
  <c r="I7671" i="14"/>
  <c r="J7671" i="14" s="1"/>
  <c r="M7671" i="14" s="1"/>
  <c r="I7670" i="14"/>
  <c r="J7670" i="14" s="1"/>
  <c r="M7670" i="14" s="1"/>
  <c r="I7669" i="14"/>
  <c r="J7669" i="14" s="1"/>
  <c r="M7669" i="14" s="1"/>
  <c r="I7668" i="14"/>
  <c r="J7668" i="14" s="1"/>
  <c r="M7668" i="14" s="1"/>
  <c r="I7667" i="14"/>
  <c r="J7667" i="14" s="1"/>
  <c r="M7667" i="14" s="1"/>
  <c r="I7666" i="14"/>
  <c r="J7666" i="14" s="1"/>
  <c r="M7666" i="14" s="1"/>
  <c r="I7665" i="14"/>
  <c r="J7665" i="14" s="1"/>
  <c r="M7665" i="14" s="1"/>
  <c r="I7664" i="14"/>
  <c r="J7664" i="14" s="1"/>
  <c r="M7664" i="14" s="1"/>
  <c r="I7663" i="14"/>
  <c r="J7663" i="14" s="1"/>
  <c r="M7663" i="14" s="1"/>
  <c r="I7662" i="14"/>
  <c r="J7662" i="14" s="1"/>
  <c r="M7662" i="14" s="1"/>
  <c r="I7661" i="14"/>
  <c r="J7661" i="14" s="1"/>
  <c r="M7661" i="14" s="1"/>
  <c r="I7660" i="14"/>
  <c r="J7660" i="14" s="1"/>
  <c r="M7660" i="14" s="1"/>
  <c r="I7659" i="14"/>
  <c r="J7659" i="14" s="1"/>
  <c r="M7659" i="14" s="1"/>
  <c r="I7658" i="14"/>
  <c r="J7658" i="14" s="1"/>
  <c r="M7658" i="14" s="1"/>
  <c r="I7657" i="14"/>
  <c r="J7657" i="14" s="1"/>
  <c r="M7657" i="14" s="1"/>
  <c r="I7656" i="14"/>
  <c r="J7656" i="14" s="1"/>
  <c r="M7656" i="14" s="1"/>
  <c r="I7655" i="14"/>
  <c r="J7655" i="14" s="1"/>
  <c r="M7655" i="14" s="1"/>
  <c r="I7654" i="14"/>
  <c r="J7654" i="14" s="1"/>
  <c r="M7654" i="14" s="1"/>
  <c r="I7653" i="14"/>
  <c r="J7653" i="14" s="1"/>
  <c r="M7653" i="14" s="1"/>
  <c r="I7652" i="14"/>
  <c r="J7652" i="14" s="1"/>
  <c r="M7652" i="14" s="1"/>
  <c r="I7651" i="14"/>
  <c r="J7651" i="14" s="1"/>
  <c r="M7651" i="14" s="1"/>
  <c r="I7650" i="14"/>
  <c r="J7650" i="14" s="1"/>
  <c r="M7650" i="14" s="1"/>
  <c r="I7649" i="14"/>
  <c r="J7649" i="14" s="1"/>
  <c r="M7649" i="14" s="1"/>
  <c r="I7648" i="14"/>
  <c r="J7648" i="14" s="1"/>
  <c r="M7648" i="14" s="1"/>
  <c r="I7647" i="14"/>
  <c r="J7647" i="14" s="1"/>
  <c r="M7647" i="14" s="1"/>
  <c r="I7646" i="14"/>
  <c r="J7646" i="14" s="1"/>
  <c r="M7646" i="14" s="1"/>
  <c r="I7645" i="14"/>
  <c r="J7645" i="14" s="1"/>
  <c r="M7645" i="14" s="1"/>
  <c r="I7644" i="14"/>
  <c r="J7644" i="14" s="1"/>
  <c r="M7644" i="14" s="1"/>
  <c r="I7643" i="14"/>
  <c r="J7643" i="14" s="1"/>
  <c r="M7643" i="14" s="1"/>
  <c r="I7642" i="14"/>
  <c r="J7642" i="14" s="1"/>
  <c r="M7642" i="14" s="1"/>
  <c r="I7641" i="14"/>
  <c r="J7641" i="14" s="1"/>
  <c r="M7641" i="14" s="1"/>
  <c r="I7640" i="14"/>
  <c r="J7640" i="14" s="1"/>
  <c r="M7640" i="14" s="1"/>
  <c r="I7639" i="14"/>
  <c r="J7639" i="14" s="1"/>
  <c r="M7639" i="14" s="1"/>
  <c r="I7638" i="14"/>
  <c r="J7638" i="14" s="1"/>
  <c r="M7638" i="14" s="1"/>
  <c r="I7637" i="14"/>
  <c r="J7637" i="14" s="1"/>
  <c r="M7637" i="14" s="1"/>
  <c r="I7636" i="14"/>
  <c r="J7636" i="14" s="1"/>
  <c r="M7636" i="14" s="1"/>
  <c r="I7635" i="14"/>
  <c r="J7635" i="14" s="1"/>
  <c r="M7635" i="14" s="1"/>
  <c r="I7634" i="14"/>
  <c r="J7634" i="14" s="1"/>
  <c r="M7634" i="14" s="1"/>
  <c r="I7633" i="14"/>
  <c r="J7633" i="14" s="1"/>
  <c r="M7633" i="14" s="1"/>
  <c r="I7632" i="14"/>
  <c r="J7632" i="14" s="1"/>
  <c r="M7632" i="14" s="1"/>
  <c r="I7631" i="14"/>
  <c r="J7631" i="14" s="1"/>
  <c r="M7631" i="14" s="1"/>
  <c r="I7630" i="14"/>
  <c r="J7630" i="14" s="1"/>
  <c r="M7630" i="14" s="1"/>
  <c r="I7629" i="14"/>
  <c r="J7629" i="14" s="1"/>
  <c r="M7629" i="14" s="1"/>
  <c r="I7628" i="14"/>
  <c r="J7628" i="14" s="1"/>
  <c r="M7628" i="14" s="1"/>
  <c r="I7627" i="14"/>
  <c r="J7627" i="14" s="1"/>
  <c r="M7627" i="14" s="1"/>
  <c r="I7626" i="14"/>
  <c r="J7626" i="14" s="1"/>
  <c r="M7626" i="14" s="1"/>
  <c r="I7625" i="14"/>
  <c r="J7625" i="14" s="1"/>
  <c r="M7625" i="14" s="1"/>
  <c r="I7624" i="14"/>
  <c r="J7624" i="14" s="1"/>
  <c r="M7624" i="14" s="1"/>
  <c r="I7623" i="14"/>
  <c r="J7623" i="14" s="1"/>
  <c r="M7623" i="14" s="1"/>
  <c r="I7622" i="14"/>
  <c r="J7622" i="14" s="1"/>
  <c r="M7622" i="14" s="1"/>
  <c r="I7621" i="14"/>
  <c r="J7621" i="14" s="1"/>
  <c r="M7621" i="14" s="1"/>
  <c r="I7620" i="14"/>
  <c r="J7620" i="14" s="1"/>
  <c r="M7620" i="14" s="1"/>
  <c r="I7619" i="14"/>
  <c r="J7619" i="14" s="1"/>
  <c r="M7619" i="14" s="1"/>
  <c r="I7618" i="14"/>
  <c r="J7618" i="14" s="1"/>
  <c r="M7618" i="14" s="1"/>
  <c r="I7617" i="14"/>
  <c r="J7617" i="14" s="1"/>
  <c r="M7617" i="14" s="1"/>
  <c r="I7616" i="14"/>
  <c r="J7616" i="14" s="1"/>
  <c r="M7616" i="14" s="1"/>
  <c r="I7615" i="14"/>
  <c r="J7615" i="14" s="1"/>
  <c r="M7615" i="14" s="1"/>
  <c r="I7614" i="14"/>
  <c r="J7614" i="14" s="1"/>
  <c r="M7614" i="14" s="1"/>
  <c r="I7613" i="14"/>
  <c r="J7613" i="14" s="1"/>
  <c r="M7613" i="14" s="1"/>
  <c r="I7612" i="14"/>
  <c r="J7612" i="14" s="1"/>
  <c r="M7612" i="14" s="1"/>
  <c r="I7611" i="14"/>
  <c r="J7611" i="14" s="1"/>
  <c r="M7611" i="14" s="1"/>
  <c r="I7610" i="14"/>
  <c r="J7610" i="14" s="1"/>
  <c r="M7610" i="14" s="1"/>
  <c r="I7609" i="14"/>
  <c r="J7609" i="14" s="1"/>
  <c r="M7609" i="14" s="1"/>
  <c r="I7608" i="14"/>
  <c r="J7608" i="14" s="1"/>
  <c r="M7608" i="14" s="1"/>
  <c r="I7607" i="14"/>
  <c r="J7607" i="14" s="1"/>
  <c r="M7607" i="14" s="1"/>
  <c r="I7606" i="14"/>
  <c r="J7606" i="14" s="1"/>
  <c r="M7606" i="14" s="1"/>
  <c r="I7605" i="14"/>
  <c r="J7605" i="14" s="1"/>
  <c r="M7605" i="14" s="1"/>
  <c r="I7604" i="14"/>
  <c r="J7604" i="14" s="1"/>
  <c r="M7604" i="14" s="1"/>
  <c r="I7603" i="14"/>
  <c r="J7603" i="14" s="1"/>
  <c r="M7603" i="14" s="1"/>
  <c r="I7602" i="14"/>
  <c r="J7602" i="14" s="1"/>
  <c r="M7602" i="14" s="1"/>
  <c r="I7601" i="14"/>
  <c r="J7601" i="14" s="1"/>
  <c r="M7601" i="14" s="1"/>
  <c r="I7600" i="14"/>
  <c r="J7600" i="14" s="1"/>
  <c r="M7600" i="14" s="1"/>
  <c r="I7599" i="14"/>
  <c r="J7599" i="14" s="1"/>
  <c r="M7599" i="14" s="1"/>
  <c r="I7598" i="14"/>
  <c r="J7598" i="14" s="1"/>
  <c r="M7598" i="14" s="1"/>
  <c r="I7597" i="14"/>
  <c r="J7597" i="14" s="1"/>
  <c r="M7597" i="14" s="1"/>
  <c r="I7596" i="14"/>
  <c r="J7596" i="14" s="1"/>
  <c r="M7596" i="14" s="1"/>
  <c r="I7595" i="14"/>
  <c r="J7595" i="14" s="1"/>
  <c r="M7595" i="14" s="1"/>
  <c r="I7594" i="14"/>
  <c r="J7594" i="14" s="1"/>
  <c r="M7594" i="14" s="1"/>
  <c r="I7593" i="14"/>
  <c r="J7593" i="14" s="1"/>
  <c r="M7593" i="14" s="1"/>
  <c r="I7592" i="14"/>
  <c r="J7592" i="14" s="1"/>
  <c r="M7592" i="14" s="1"/>
  <c r="I7591" i="14"/>
  <c r="J7591" i="14" s="1"/>
  <c r="M7591" i="14" s="1"/>
  <c r="I7590" i="14"/>
  <c r="J7590" i="14" s="1"/>
  <c r="M7590" i="14" s="1"/>
  <c r="I7589" i="14"/>
  <c r="J7589" i="14" s="1"/>
  <c r="M7589" i="14" s="1"/>
  <c r="I7588" i="14"/>
  <c r="J7588" i="14" s="1"/>
  <c r="M7588" i="14" s="1"/>
  <c r="I7587" i="14"/>
  <c r="J7587" i="14" s="1"/>
  <c r="M7587" i="14" s="1"/>
  <c r="I7586" i="14"/>
  <c r="J7586" i="14" s="1"/>
  <c r="M7586" i="14" s="1"/>
  <c r="I7585" i="14"/>
  <c r="J7585" i="14" s="1"/>
  <c r="M7585" i="14" s="1"/>
  <c r="I7584" i="14"/>
  <c r="J7584" i="14" s="1"/>
  <c r="M7584" i="14" s="1"/>
  <c r="I7583" i="14"/>
  <c r="J7583" i="14" s="1"/>
  <c r="M7583" i="14" s="1"/>
  <c r="I7582" i="14"/>
  <c r="J7582" i="14" s="1"/>
  <c r="M7582" i="14" s="1"/>
  <c r="I7581" i="14"/>
  <c r="J7581" i="14" s="1"/>
  <c r="M7581" i="14" s="1"/>
  <c r="I7580" i="14"/>
  <c r="J7580" i="14" s="1"/>
  <c r="M7580" i="14" s="1"/>
  <c r="I7579" i="14"/>
  <c r="J7579" i="14" s="1"/>
  <c r="M7579" i="14" s="1"/>
  <c r="I7578" i="14"/>
  <c r="J7578" i="14" s="1"/>
  <c r="M7578" i="14" s="1"/>
  <c r="I7577" i="14"/>
  <c r="J7577" i="14" s="1"/>
  <c r="M7577" i="14" s="1"/>
  <c r="I7576" i="14"/>
  <c r="J7576" i="14" s="1"/>
  <c r="M7576" i="14" s="1"/>
  <c r="I7575" i="14"/>
  <c r="J7575" i="14" s="1"/>
  <c r="M7575" i="14" s="1"/>
  <c r="I7574" i="14"/>
  <c r="J7574" i="14" s="1"/>
  <c r="M7574" i="14" s="1"/>
  <c r="I7573" i="14"/>
  <c r="J7573" i="14" s="1"/>
  <c r="M7573" i="14" s="1"/>
  <c r="I7572" i="14"/>
  <c r="J7572" i="14" s="1"/>
  <c r="M7572" i="14" s="1"/>
  <c r="I7571" i="14"/>
  <c r="J7571" i="14" s="1"/>
  <c r="M7571" i="14" s="1"/>
  <c r="I7570" i="14"/>
  <c r="J7570" i="14" s="1"/>
  <c r="M7570" i="14" s="1"/>
  <c r="I7569" i="14"/>
  <c r="J7569" i="14" s="1"/>
  <c r="M7569" i="14" s="1"/>
  <c r="I7568" i="14"/>
  <c r="J7568" i="14" s="1"/>
  <c r="M7568" i="14" s="1"/>
  <c r="I7567" i="14"/>
  <c r="J7567" i="14" s="1"/>
  <c r="M7567" i="14" s="1"/>
  <c r="I7566" i="14"/>
  <c r="J7566" i="14" s="1"/>
  <c r="M7566" i="14" s="1"/>
  <c r="I7565" i="14"/>
  <c r="J7565" i="14" s="1"/>
  <c r="M7565" i="14" s="1"/>
  <c r="I7564" i="14"/>
  <c r="J7564" i="14" s="1"/>
  <c r="M7564" i="14" s="1"/>
  <c r="I7563" i="14"/>
  <c r="J7563" i="14" s="1"/>
  <c r="M7563" i="14" s="1"/>
  <c r="I7562" i="14"/>
  <c r="J7562" i="14" s="1"/>
  <c r="M7562" i="14" s="1"/>
  <c r="I7561" i="14"/>
  <c r="J7561" i="14" s="1"/>
  <c r="M7561" i="14" s="1"/>
  <c r="I7560" i="14"/>
  <c r="J7560" i="14" s="1"/>
  <c r="M7560" i="14" s="1"/>
  <c r="I7559" i="14"/>
  <c r="J7559" i="14" s="1"/>
  <c r="M7559" i="14" s="1"/>
  <c r="I7558" i="14"/>
  <c r="J7558" i="14" s="1"/>
  <c r="M7558" i="14" s="1"/>
  <c r="I7557" i="14"/>
  <c r="J7557" i="14" s="1"/>
  <c r="M7557" i="14" s="1"/>
  <c r="I7556" i="14"/>
  <c r="J7556" i="14" s="1"/>
  <c r="M7556" i="14" s="1"/>
  <c r="I7555" i="14"/>
  <c r="J7555" i="14" s="1"/>
  <c r="M7555" i="14" s="1"/>
  <c r="I7554" i="14"/>
  <c r="J7554" i="14" s="1"/>
  <c r="M7554" i="14" s="1"/>
  <c r="I7553" i="14"/>
  <c r="J7553" i="14" s="1"/>
  <c r="M7553" i="14" s="1"/>
  <c r="I7552" i="14"/>
  <c r="J7552" i="14" s="1"/>
  <c r="M7552" i="14" s="1"/>
  <c r="I7551" i="14"/>
  <c r="J7551" i="14" s="1"/>
  <c r="M7551" i="14" s="1"/>
  <c r="I7550" i="14"/>
  <c r="J7550" i="14" s="1"/>
  <c r="M7550" i="14" s="1"/>
  <c r="I7549" i="14"/>
  <c r="J7549" i="14" s="1"/>
  <c r="M7549" i="14" s="1"/>
  <c r="I7548" i="14"/>
  <c r="J7548" i="14" s="1"/>
  <c r="M7548" i="14" s="1"/>
  <c r="I7547" i="14"/>
  <c r="J7547" i="14" s="1"/>
  <c r="M7547" i="14" s="1"/>
  <c r="I7546" i="14"/>
  <c r="J7546" i="14" s="1"/>
  <c r="M7546" i="14" s="1"/>
  <c r="I7545" i="14"/>
  <c r="J7545" i="14" s="1"/>
  <c r="M7545" i="14" s="1"/>
  <c r="I7544" i="14"/>
  <c r="J7544" i="14" s="1"/>
  <c r="M7544" i="14" s="1"/>
  <c r="I7543" i="14"/>
  <c r="J7543" i="14" s="1"/>
  <c r="M7543" i="14" s="1"/>
  <c r="I7542" i="14"/>
  <c r="J7542" i="14" s="1"/>
  <c r="M7542" i="14" s="1"/>
  <c r="I7541" i="14"/>
  <c r="J7541" i="14" s="1"/>
  <c r="M7541" i="14" s="1"/>
  <c r="I7540" i="14"/>
  <c r="J7540" i="14" s="1"/>
  <c r="M7540" i="14" s="1"/>
  <c r="I7539" i="14"/>
  <c r="J7539" i="14" s="1"/>
  <c r="M7539" i="14" s="1"/>
  <c r="I7538" i="14"/>
  <c r="J7538" i="14" s="1"/>
  <c r="M7538" i="14" s="1"/>
  <c r="I7537" i="14"/>
  <c r="J7537" i="14" s="1"/>
  <c r="M7537" i="14" s="1"/>
  <c r="I7536" i="14"/>
  <c r="J7536" i="14" s="1"/>
  <c r="M7536" i="14" s="1"/>
  <c r="I7535" i="14"/>
  <c r="J7535" i="14" s="1"/>
  <c r="M7535" i="14" s="1"/>
  <c r="I7534" i="14"/>
  <c r="J7534" i="14" s="1"/>
  <c r="M7534" i="14" s="1"/>
  <c r="I7533" i="14"/>
  <c r="J7533" i="14" s="1"/>
  <c r="M7533" i="14" s="1"/>
  <c r="I7532" i="14"/>
  <c r="J7532" i="14" s="1"/>
  <c r="M7532" i="14" s="1"/>
  <c r="I7531" i="14"/>
  <c r="J7531" i="14" s="1"/>
  <c r="M7531" i="14" s="1"/>
  <c r="I7530" i="14"/>
  <c r="J7530" i="14" s="1"/>
  <c r="M7530" i="14" s="1"/>
  <c r="I7529" i="14"/>
  <c r="J7529" i="14" s="1"/>
  <c r="M7529" i="14" s="1"/>
  <c r="I7528" i="14"/>
  <c r="J7528" i="14" s="1"/>
  <c r="M7528" i="14" s="1"/>
  <c r="I7527" i="14"/>
  <c r="J7527" i="14" s="1"/>
  <c r="M7527" i="14" s="1"/>
  <c r="I7526" i="14"/>
  <c r="J7526" i="14" s="1"/>
  <c r="M7526" i="14" s="1"/>
  <c r="I7525" i="14"/>
  <c r="J7525" i="14" s="1"/>
  <c r="M7525" i="14" s="1"/>
  <c r="I7524" i="14"/>
  <c r="J7524" i="14" s="1"/>
  <c r="M7524" i="14" s="1"/>
  <c r="I7523" i="14"/>
  <c r="J7523" i="14" s="1"/>
  <c r="M7523" i="14" s="1"/>
  <c r="I7522" i="14"/>
  <c r="J7522" i="14" s="1"/>
  <c r="M7522" i="14" s="1"/>
  <c r="I7521" i="14"/>
  <c r="J7521" i="14" s="1"/>
  <c r="M7521" i="14" s="1"/>
  <c r="I7520" i="14"/>
  <c r="J7520" i="14" s="1"/>
  <c r="M7520" i="14" s="1"/>
  <c r="I7519" i="14"/>
  <c r="J7519" i="14" s="1"/>
  <c r="M7519" i="14" s="1"/>
  <c r="I7518" i="14"/>
  <c r="J7518" i="14" s="1"/>
  <c r="M7518" i="14" s="1"/>
  <c r="I7517" i="14"/>
  <c r="J7517" i="14" s="1"/>
  <c r="M7517" i="14" s="1"/>
  <c r="I7516" i="14"/>
  <c r="J7516" i="14" s="1"/>
  <c r="M7516" i="14" s="1"/>
  <c r="I7515" i="14"/>
  <c r="J7515" i="14" s="1"/>
  <c r="M7515" i="14" s="1"/>
  <c r="I7514" i="14"/>
  <c r="J7514" i="14" s="1"/>
  <c r="M7514" i="14" s="1"/>
  <c r="I7513" i="14"/>
  <c r="J7513" i="14" s="1"/>
  <c r="M7513" i="14" s="1"/>
  <c r="I7512" i="14"/>
  <c r="J7512" i="14" s="1"/>
  <c r="M7512" i="14" s="1"/>
  <c r="I7511" i="14"/>
  <c r="J7511" i="14" s="1"/>
  <c r="M7511" i="14" s="1"/>
  <c r="I7510" i="14"/>
  <c r="J7510" i="14" s="1"/>
  <c r="M7510" i="14" s="1"/>
  <c r="I7509" i="14"/>
  <c r="J7509" i="14" s="1"/>
  <c r="M7509" i="14" s="1"/>
  <c r="I7508" i="14"/>
  <c r="J7508" i="14" s="1"/>
  <c r="M7508" i="14" s="1"/>
  <c r="I7507" i="14"/>
  <c r="J7507" i="14" s="1"/>
  <c r="M7507" i="14" s="1"/>
  <c r="I7506" i="14"/>
  <c r="J7506" i="14" s="1"/>
  <c r="M7506" i="14" s="1"/>
  <c r="I7505" i="14"/>
  <c r="J7505" i="14" s="1"/>
  <c r="M7505" i="14" s="1"/>
  <c r="I7504" i="14"/>
  <c r="J7504" i="14" s="1"/>
  <c r="M7504" i="14" s="1"/>
  <c r="I7503" i="14"/>
  <c r="J7503" i="14" s="1"/>
  <c r="M7503" i="14" s="1"/>
  <c r="I7502" i="14"/>
  <c r="J7502" i="14" s="1"/>
  <c r="M7502" i="14" s="1"/>
  <c r="I7501" i="14"/>
  <c r="J7501" i="14" s="1"/>
  <c r="M7501" i="14" s="1"/>
  <c r="I7500" i="14"/>
  <c r="J7500" i="14" s="1"/>
  <c r="M7500" i="14" s="1"/>
  <c r="I7499" i="14"/>
  <c r="J7499" i="14" s="1"/>
  <c r="M7499" i="14" s="1"/>
  <c r="I7498" i="14"/>
  <c r="J7498" i="14" s="1"/>
  <c r="M7498" i="14" s="1"/>
  <c r="I7497" i="14"/>
  <c r="J7497" i="14" s="1"/>
  <c r="M7497" i="14" s="1"/>
  <c r="I7496" i="14"/>
  <c r="J7496" i="14" s="1"/>
  <c r="M7496" i="14" s="1"/>
  <c r="I7495" i="14"/>
  <c r="J7495" i="14" s="1"/>
  <c r="M7495" i="14" s="1"/>
  <c r="I7494" i="14"/>
  <c r="J7494" i="14" s="1"/>
  <c r="M7494" i="14" s="1"/>
  <c r="I7493" i="14"/>
  <c r="J7493" i="14" s="1"/>
  <c r="M7493" i="14" s="1"/>
  <c r="I7492" i="14"/>
  <c r="J7492" i="14" s="1"/>
  <c r="M7492" i="14" s="1"/>
  <c r="I7491" i="14"/>
  <c r="J7491" i="14" s="1"/>
  <c r="M7491" i="14" s="1"/>
  <c r="I7490" i="14"/>
  <c r="J7490" i="14" s="1"/>
  <c r="M7490" i="14" s="1"/>
  <c r="I7489" i="14"/>
  <c r="J7489" i="14" s="1"/>
  <c r="M7489" i="14" s="1"/>
  <c r="I7488" i="14"/>
  <c r="J7488" i="14" s="1"/>
  <c r="M7488" i="14" s="1"/>
  <c r="I7487" i="14"/>
  <c r="J7487" i="14" s="1"/>
  <c r="M7487" i="14" s="1"/>
  <c r="I7486" i="14"/>
  <c r="J7486" i="14" s="1"/>
  <c r="M7486" i="14" s="1"/>
  <c r="I7485" i="14"/>
  <c r="J7485" i="14" s="1"/>
  <c r="M7485" i="14" s="1"/>
  <c r="I7484" i="14"/>
  <c r="J7484" i="14" s="1"/>
  <c r="M7484" i="14" s="1"/>
  <c r="I7483" i="14"/>
  <c r="J7483" i="14" s="1"/>
  <c r="M7483" i="14" s="1"/>
  <c r="I7482" i="14"/>
  <c r="J7482" i="14" s="1"/>
  <c r="M7482" i="14" s="1"/>
  <c r="I7481" i="14"/>
  <c r="J7481" i="14" s="1"/>
  <c r="M7481" i="14" s="1"/>
  <c r="I7480" i="14"/>
  <c r="J7480" i="14" s="1"/>
  <c r="M7480" i="14" s="1"/>
  <c r="I7479" i="14"/>
  <c r="J7479" i="14" s="1"/>
  <c r="M7479" i="14" s="1"/>
  <c r="I7478" i="14"/>
  <c r="J7478" i="14" s="1"/>
  <c r="M7478" i="14" s="1"/>
  <c r="I7477" i="14"/>
  <c r="J7477" i="14" s="1"/>
  <c r="M7477" i="14" s="1"/>
  <c r="I7476" i="14"/>
  <c r="J7476" i="14" s="1"/>
  <c r="M7476" i="14" s="1"/>
  <c r="I7475" i="14"/>
  <c r="J7475" i="14" s="1"/>
  <c r="M7475" i="14" s="1"/>
  <c r="I7474" i="14"/>
  <c r="J7474" i="14" s="1"/>
  <c r="M7474" i="14" s="1"/>
  <c r="I7473" i="14"/>
  <c r="J7473" i="14" s="1"/>
  <c r="M7473" i="14" s="1"/>
  <c r="I7472" i="14"/>
  <c r="J7472" i="14" s="1"/>
  <c r="M7472" i="14" s="1"/>
  <c r="I7471" i="14"/>
  <c r="J7471" i="14" s="1"/>
  <c r="M7471" i="14" s="1"/>
  <c r="I7470" i="14"/>
  <c r="J7470" i="14" s="1"/>
  <c r="M7470" i="14" s="1"/>
  <c r="I7469" i="14"/>
  <c r="J7469" i="14" s="1"/>
  <c r="M7469" i="14" s="1"/>
  <c r="I7468" i="14"/>
  <c r="J7468" i="14" s="1"/>
  <c r="M7468" i="14" s="1"/>
  <c r="I7467" i="14"/>
  <c r="J7467" i="14" s="1"/>
  <c r="M7467" i="14" s="1"/>
  <c r="I7466" i="14"/>
  <c r="J7466" i="14" s="1"/>
  <c r="M7466" i="14" s="1"/>
  <c r="I7465" i="14"/>
  <c r="J7465" i="14" s="1"/>
  <c r="M7465" i="14" s="1"/>
  <c r="I7464" i="14"/>
  <c r="J7464" i="14" s="1"/>
  <c r="M7464" i="14" s="1"/>
  <c r="I7463" i="14"/>
  <c r="J7463" i="14" s="1"/>
  <c r="M7463" i="14" s="1"/>
  <c r="I7462" i="14"/>
  <c r="J7462" i="14" s="1"/>
  <c r="M7462" i="14" s="1"/>
  <c r="I7461" i="14"/>
  <c r="J7461" i="14" s="1"/>
  <c r="M7461" i="14" s="1"/>
  <c r="I7460" i="14"/>
  <c r="J7460" i="14" s="1"/>
  <c r="M7460" i="14" s="1"/>
  <c r="I7459" i="14"/>
  <c r="J7459" i="14" s="1"/>
  <c r="M7459" i="14" s="1"/>
  <c r="I7458" i="14"/>
  <c r="J7458" i="14" s="1"/>
  <c r="M7458" i="14" s="1"/>
  <c r="I7457" i="14"/>
  <c r="J7457" i="14" s="1"/>
  <c r="M7457" i="14" s="1"/>
  <c r="I7456" i="14"/>
  <c r="J7456" i="14" s="1"/>
  <c r="M7456" i="14" s="1"/>
  <c r="I7455" i="14"/>
  <c r="J7455" i="14" s="1"/>
  <c r="M7455" i="14" s="1"/>
  <c r="I7454" i="14"/>
  <c r="J7454" i="14" s="1"/>
  <c r="M7454" i="14" s="1"/>
  <c r="I7453" i="14"/>
  <c r="J7453" i="14" s="1"/>
  <c r="M7453" i="14" s="1"/>
  <c r="I7452" i="14"/>
  <c r="J7452" i="14" s="1"/>
  <c r="M7452" i="14" s="1"/>
  <c r="I7451" i="14"/>
  <c r="J7451" i="14" s="1"/>
  <c r="M7451" i="14" s="1"/>
  <c r="I7450" i="14"/>
  <c r="J7450" i="14" s="1"/>
  <c r="M7450" i="14" s="1"/>
  <c r="I7449" i="14"/>
  <c r="J7449" i="14" s="1"/>
  <c r="M7449" i="14" s="1"/>
  <c r="I7448" i="14"/>
  <c r="J7448" i="14" s="1"/>
  <c r="M7448" i="14" s="1"/>
  <c r="I7447" i="14"/>
  <c r="J7447" i="14" s="1"/>
  <c r="M7447" i="14" s="1"/>
  <c r="I7446" i="14"/>
  <c r="J7446" i="14" s="1"/>
  <c r="M7446" i="14" s="1"/>
  <c r="I7445" i="14"/>
  <c r="J7445" i="14" s="1"/>
  <c r="M7445" i="14" s="1"/>
  <c r="I7444" i="14"/>
  <c r="J7444" i="14" s="1"/>
  <c r="M7444" i="14" s="1"/>
  <c r="I7443" i="14"/>
  <c r="J7443" i="14" s="1"/>
  <c r="M7443" i="14" s="1"/>
  <c r="I7442" i="14"/>
  <c r="J7442" i="14" s="1"/>
  <c r="M7442" i="14" s="1"/>
  <c r="I7441" i="14"/>
  <c r="J7441" i="14" s="1"/>
  <c r="M7441" i="14" s="1"/>
  <c r="I7440" i="14"/>
  <c r="J7440" i="14" s="1"/>
  <c r="M7440" i="14" s="1"/>
  <c r="I7439" i="14"/>
  <c r="J7439" i="14" s="1"/>
  <c r="M7439" i="14" s="1"/>
  <c r="I7438" i="14"/>
  <c r="J7438" i="14" s="1"/>
  <c r="M7438" i="14" s="1"/>
  <c r="I7437" i="14"/>
  <c r="J7437" i="14" s="1"/>
  <c r="M7437" i="14" s="1"/>
  <c r="I7436" i="14"/>
  <c r="J7436" i="14" s="1"/>
  <c r="M7436" i="14" s="1"/>
  <c r="I7435" i="14"/>
  <c r="J7435" i="14" s="1"/>
  <c r="M7435" i="14" s="1"/>
  <c r="I7434" i="14"/>
  <c r="J7434" i="14" s="1"/>
  <c r="M7434" i="14" s="1"/>
  <c r="I7433" i="14"/>
  <c r="J7433" i="14" s="1"/>
  <c r="M7433" i="14" s="1"/>
  <c r="I7432" i="14"/>
  <c r="J7432" i="14" s="1"/>
  <c r="M7432" i="14" s="1"/>
  <c r="I7431" i="14"/>
  <c r="J7431" i="14" s="1"/>
  <c r="M7431" i="14" s="1"/>
  <c r="I7430" i="14"/>
  <c r="J7430" i="14" s="1"/>
  <c r="M7430" i="14" s="1"/>
  <c r="I7429" i="14"/>
  <c r="J7429" i="14" s="1"/>
  <c r="M7429" i="14" s="1"/>
  <c r="I7428" i="14"/>
  <c r="J7428" i="14" s="1"/>
  <c r="M7428" i="14" s="1"/>
  <c r="I7427" i="14"/>
  <c r="J7427" i="14" s="1"/>
  <c r="M7427" i="14" s="1"/>
  <c r="I7426" i="14"/>
  <c r="J7426" i="14" s="1"/>
  <c r="M7426" i="14" s="1"/>
  <c r="I7425" i="14"/>
  <c r="J7425" i="14" s="1"/>
  <c r="M7425" i="14" s="1"/>
  <c r="I7424" i="14"/>
  <c r="J7424" i="14" s="1"/>
  <c r="M7424" i="14" s="1"/>
  <c r="I7423" i="14"/>
  <c r="J7423" i="14" s="1"/>
  <c r="M7423" i="14" s="1"/>
  <c r="I7422" i="14"/>
  <c r="J7422" i="14" s="1"/>
  <c r="M7422" i="14" s="1"/>
  <c r="I7421" i="14"/>
  <c r="J7421" i="14" s="1"/>
  <c r="M7421" i="14" s="1"/>
  <c r="I7420" i="14"/>
  <c r="J7420" i="14" s="1"/>
  <c r="M7420" i="14" s="1"/>
  <c r="I7419" i="14"/>
  <c r="J7419" i="14" s="1"/>
  <c r="M7419" i="14" s="1"/>
  <c r="I7418" i="14"/>
  <c r="J7418" i="14" s="1"/>
  <c r="M7418" i="14" s="1"/>
  <c r="I7417" i="14"/>
  <c r="J7417" i="14" s="1"/>
  <c r="M7417" i="14" s="1"/>
  <c r="I7416" i="14"/>
  <c r="J7416" i="14" s="1"/>
  <c r="M7416" i="14" s="1"/>
  <c r="I7415" i="14"/>
  <c r="J7415" i="14" s="1"/>
  <c r="M7415" i="14" s="1"/>
  <c r="I7414" i="14"/>
  <c r="J7414" i="14" s="1"/>
  <c r="M7414" i="14" s="1"/>
  <c r="I7413" i="14"/>
  <c r="J7413" i="14" s="1"/>
  <c r="M7413" i="14" s="1"/>
  <c r="I7412" i="14"/>
  <c r="J7412" i="14" s="1"/>
  <c r="M7412" i="14" s="1"/>
  <c r="I7411" i="14"/>
  <c r="J7411" i="14" s="1"/>
  <c r="M7411" i="14" s="1"/>
  <c r="I7410" i="14"/>
  <c r="J7410" i="14" s="1"/>
  <c r="M7410" i="14" s="1"/>
  <c r="I7409" i="14"/>
  <c r="J7409" i="14" s="1"/>
  <c r="M7409" i="14" s="1"/>
  <c r="I7408" i="14"/>
  <c r="J7408" i="14" s="1"/>
  <c r="M7408" i="14" s="1"/>
  <c r="I7407" i="14"/>
  <c r="J7407" i="14" s="1"/>
  <c r="M7407" i="14" s="1"/>
  <c r="I7406" i="14"/>
  <c r="J7406" i="14" s="1"/>
  <c r="M7406" i="14" s="1"/>
  <c r="I7405" i="14"/>
  <c r="J7405" i="14" s="1"/>
  <c r="M7405" i="14" s="1"/>
  <c r="I7404" i="14"/>
  <c r="J7404" i="14" s="1"/>
  <c r="M7404" i="14" s="1"/>
  <c r="I7403" i="14"/>
  <c r="J7403" i="14" s="1"/>
  <c r="M7403" i="14" s="1"/>
  <c r="I7402" i="14"/>
  <c r="J7402" i="14" s="1"/>
  <c r="M7402" i="14" s="1"/>
  <c r="I7401" i="14"/>
  <c r="J7401" i="14" s="1"/>
  <c r="M7401" i="14" s="1"/>
  <c r="I7400" i="14"/>
  <c r="J7400" i="14" s="1"/>
  <c r="M7400" i="14" s="1"/>
  <c r="I7399" i="14"/>
  <c r="J7399" i="14" s="1"/>
  <c r="M7399" i="14" s="1"/>
  <c r="I7398" i="14"/>
  <c r="J7398" i="14" s="1"/>
  <c r="M7398" i="14" s="1"/>
  <c r="I7397" i="14"/>
  <c r="J7397" i="14" s="1"/>
  <c r="M7397" i="14" s="1"/>
  <c r="I7396" i="14"/>
  <c r="J7396" i="14" s="1"/>
  <c r="M7396" i="14" s="1"/>
  <c r="I7395" i="14"/>
  <c r="J7395" i="14" s="1"/>
  <c r="M7395" i="14" s="1"/>
  <c r="I7394" i="14"/>
  <c r="J7394" i="14" s="1"/>
  <c r="M7394" i="14" s="1"/>
  <c r="I7393" i="14"/>
  <c r="J7393" i="14" s="1"/>
  <c r="M7393" i="14" s="1"/>
  <c r="I7392" i="14"/>
  <c r="J7392" i="14" s="1"/>
  <c r="M7392" i="14" s="1"/>
  <c r="I7391" i="14"/>
  <c r="J7391" i="14" s="1"/>
  <c r="M7391" i="14" s="1"/>
  <c r="I7390" i="14"/>
  <c r="J7390" i="14" s="1"/>
  <c r="M7390" i="14" s="1"/>
  <c r="I7389" i="14"/>
  <c r="J7389" i="14" s="1"/>
  <c r="M7389" i="14" s="1"/>
  <c r="I7388" i="14"/>
  <c r="J7388" i="14" s="1"/>
  <c r="M7388" i="14" s="1"/>
  <c r="I7387" i="14"/>
  <c r="J7387" i="14" s="1"/>
  <c r="M7387" i="14" s="1"/>
  <c r="I7386" i="14"/>
  <c r="J7386" i="14" s="1"/>
  <c r="M7386" i="14" s="1"/>
  <c r="I7385" i="14"/>
  <c r="J7385" i="14" s="1"/>
  <c r="M7385" i="14" s="1"/>
  <c r="I7384" i="14"/>
  <c r="J7384" i="14" s="1"/>
  <c r="M7384" i="14" s="1"/>
  <c r="I7383" i="14"/>
  <c r="J7383" i="14" s="1"/>
  <c r="M7383" i="14" s="1"/>
  <c r="I7382" i="14"/>
  <c r="J7382" i="14" s="1"/>
  <c r="M7382" i="14" s="1"/>
  <c r="I7381" i="14"/>
  <c r="J7381" i="14" s="1"/>
  <c r="M7381" i="14" s="1"/>
  <c r="I7380" i="14"/>
  <c r="J7380" i="14" s="1"/>
  <c r="M7380" i="14" s="1"/>
  <c r="I7379" i="14"/>
  <c r="J7379" i="14" s="1"/>
  <c r="M7379" i="14" s="1"/>
  <c r="I7378" i="14"/>
  <c r="J7378" i="14" s="1"/>
  <c r="M7378" i="14" s="1"/>
  <c r="I7377" i="14"/>
  <c r="J7377" i="14" s="1"/>
  <c r="M7377" i="14" s="1"/>
  <c r="I7376" i="14"/>
  <c r="J7376" i="14" s="1"/>
  <c r="M7376" i="14" s="1"/>
  <c r="I7375" i="14"/>
  <c r="J7375" i="14" s="1"/>
  <c r="M7375" i="14" s="1"/>
  <c r="I7374" i="14"/>
  <c r="J7374" i="14" s="1"/>
  <c r="M7374" i="14" s="1"/>
  <c r="I7373" i="14"/>
  <c r="J7373" i="14" s="1"/>
  <c r="M7373" i="14" s="1"/>
  <c r="I7372" i="14"/>
  <c r="J7372" i="14" s="1"/>
  <c r="M7372" i="14" s="1"/>
  <c r="I7371" i="14"/>
  <c r="J7371" i="14" s="1"/>
  <c r="M7371" i="14" s="1"/>
  <c r="I7370" i="14"/>
  <c r="J7370" i="14" s="1"/>
  <c r="M7370" i="14" s="1"/>
  <c r="I7369" i="14"/>
  <c r="J7369" i="14" s="1"/>
  <c r="M7369" i="14" s="1"/>
  <c r="I7368" i="14"/>
  <c r="J7368" i="14" s="1"/>
  <c r="M7368" i="14" s="1"/>
  <c r="I7367" i="14"/>
  <c r="J7367" i="14" s="1"/>
  <c r="M7367" i="14" s="1"/>
  <c r="I7366" i="14"/>
  <c r="J7366" i="14" s="1"/>
  <c r="M7366" i="14" s="1"/>
  <c r="I7365" i="14"/>
  <c r="J7365" i="14" s="1"/>
  <c r="M7365" i="14" s="1"/>
  <c r="I7364" i="14"/>
  <c r="J7364" i="14" s="1"/>
  <c r="M7364" i="14" s="1"/>
  <c r="I7363" i="14"/>
  <c r="J7363" i="14" s="1"/>
  <c r="M7363" i="14" s="1"/>
  <c r="I7362" i="14"/>
  <c r="J7362" i="14" s="1"/>
  <c r="M7362" i="14" s="1"/>
  <c r="I7361" i="14"/>
  <c r="J7361" i="14" s="1"/>
  <c r="M7361" i="14" s="1"/>
  <c r="I7360" i="14"/>
  <c r="J7360" i="14" s="1"/>
  <c r="M7360" i="14" s="1"/>
  <c r="I7359" i="14"/>
  <c r="J7359" i="14" s="1"/>
  <c r="M7359" i="14" s="1"/>
  <c r="I7358" i="14"/>
  <c r="J7358" i="14" s="1"/>
  <c r="M7358" i="14" s="1"/>
  <c r="I7357" i="14"/>
  <c r="J7357" i="14" s="1"/>
  <c r="M7357" i="14" s="1"/>
  <c r="I7356" i="14"/>
  <c r="J7356" i="14" s="1"/>
  <c r="M7356" i="14" s="1"/>
  <c r="I7355" i="14"/>
  <c r="J7355" i="14" s="1"/>
  <c r="M7355" i="14" s="1"/>
  <c r="I7354" i="14"/>
  <c r="J7354" i="14" s="1"/>
  <c r="M7354" i="14" s="1"/>
  <c r="I7353" i="14"/>
  <c r="J7353" i="14" s="1"/>
  <c r="M7353" i="14" s="1"/>
  <c r="I7352" i="14"/>
  <c r="J7352" i="14" s="1"/>
  <c r="M7352" i="14" s="1"/>
  <c r="I7351" i="14"/>
  <c r="J7351" i="14" s="1"/>
  <c r="M7351" i="14" s="1"/>
  <c r="I7350" i="14"/>
  <c r="J7350" i="14" s="1"/>
  <c r="M7350" i="14" s="1"/>
  <c r="I7349" i="14"/>
  <c r="J7349" i="14" s="1"/>
  <c r="M7349" i="14" s="1"/>
  <c r="I7348" i="14"/>
  <c r="J7348" i="14" s="1"/>
  <c r="M7348" i="14" s="1"/>
  <c r="I7347" i="14"/>
  <c r="J7347" i="14" s="1"/>
  <c r="M7347" i="14" s="1"/>
  <c r="I7346" i="14"/>
  <c r="J7346" i="14" s="1"/>
  <c r="M7346" i="14" s="1"/>
  <c r="I7345" i="14"/>
  <c r="J7345" i="14" s="1"/>
  <c r="M7345" i="14" s="1"/>
  <c r="I7344" i="14"/>
  <c r="J7344" i="14" s="1"/>
  <c r="M7344" i="14" s="1"/>
  <c r="I7343" i="14"/>
  <c r="J7343" i="14" s="1"/>
  <c r="M7343" i="14" s="1"/>
  <c r="I7342" i="14"/>
  <c r="J7342" i="14" s="1"/>
  <c r="M7342" i="14" s="1"/>
  <c r="I7341" i="14"/>
  <c r="J7341" i="14" s="1"/>
  <c r="M7341" i="14" s="1"/>
  <c r="I7340" i="14"/>
  <c r="J7340" i="14" s="1"/>
  <c r="M7340" i="14" s="1"/>
  <c r="I7339" i="14"/>
  <c r="J7339" i="14" s="1"/>
  <c r="M7339" i="14" s="1"/>
  <c r="I7338" i="14"/>
  <c r="J7338" i="14" s="1"/>
  <c r="M7338" i="14" s="1"/>
  <c r="I7337" i="14"/>
  <c r="J7337" i="14" s="1"/>
  <c r="M7337" i="14" s="1"/>
  <c r="I7336" i="14"/>
  <c r="J7336" i="14" s="1"/>
  <c r="M7336" i="14" s="1"/>
  <c r="I7335" i="14"/>
  <c r="J7335" i="14" s="1"/>
  <c r="M7335" i="14" s="1"/>
  <c r="I7334" i="14"/>
  <c r="J7334" i="14" s="1"/>
  <c r="M7334" i="14" s="1"/>
  <c r="I7333" i="14"/>
  <c r="J7333" i="14" s="1"/>
  <c r="M7333" i="14" s="1"/>
  <c r="I7332" i="14"/>
  <c r="J7332" i="14" s="1"/>
  <c r="M7332" i="14" s="1"/>
  <c r="I7331" i="14"/>
  <c r="J7331" i="14" s="1"/>
  <c r="M7331" i="14" s="1"/>
  <c r="I7330" i="14"/>
  <c r="J7330" i="14" s="1"/>
  <c r="M7330" i="14" s="1"/>
  <c r="I7329" i="14"/>
  <c r="J7329" i="14" s="1"/>
  <c r="M7329" i="14" s="1"/>
  <c r="I7328" i="14"/>
  <c r="J7328" i="14" s="1"/>
  <c r="M7328" i="14" s="1"/>
  <c r="I7327" i="14"/>
  <c r="J7327" i="14" s="1"/>
  <c r="M7327" i="14" s="1"/>
  <c r="I7326" i="14"/>
  <c r="J7326" i="14" s="1"/>
  <c r="M7326" i="14" s="1"/>
  <c r="I7325" i="14"/>
  <c r="J7325" i="14" s="1"/>
  <c r="M7325" i="14" s="1"/>
  <c r="I7324" i="14"/>
  <c r="J7324" i="14" s="1"/>
  <c r="M7324" i="14" s="1"/>
  <c r="I7323" i="14"/>
  <c r="J7323" i="14" s="1"/>
  <c r="M7323" i="14" s="1"/>
  <c r="I7322" i="14"/>
  <c r="J7322" i="14" s="1"/>
  <c r="M7322" i="14" s="1"/>
  <c r="I7321" i="14"/>
  <c r="J7321" i="14" s="1"/>
  <c r="M7321" i="14" s="1"/>
  <c r="I7320" i="14"/>
  <c r="J7320" i="14" s="1"/>
  <c r="M7320" i="14" s="1"/>
  <c r="I7319" i="14"/>
  <c r="J7319" i="14" s="1"/>
  <c r="M7319" i="14" s="1"/>
  <c r="I7318" i="14"/>
  <c r="J7318" i="14" s="1"/>
  <c r="M7318" i="14" s="1"/>
  <c r="I7317" i="14"/>
  <c r="J7317" i="14" s="1"/>
  <c r="M7317" i="14" s="1"/>
  <c r="I7316" i="14"/>
  <c r="J7316" i="14" s="1"/>
  <c r="M7316" i="14" s="1"/>
  <c r="I7315" i="14"/>
  <c r="J7315" i="14" s="1"/>
  <c r="M7315" i="14" s="1"/>
  <c r="I7314" i="14"/>
  <c r="J7314" i="14" s="1"/>
  <c r="M7314" i="14" s="1"/>
  <c r="I7313" i="14"/>
  <c r="J7313" i="14" s="1"/>
  <c r="M7313" i="14" s="1"/>
  <c r="I7312" i="14"/>
  <c r="J7312" i="14" s="1"/>
  <c r="M7312" i="14" s="1"/>
  <c r="I7311" i="14"/>
  <c r="J7311" i="14" s="1"/>
  <c r="M7311" i="14" s="1"/>
  <c r="I7310" i="14"/>
  <c r="J7310" i="14" s="1"/>
  <c r="M7310" i="14" s="1"/>
  <c r="I7309" i="14"/>
  <c r="J7309" i="14" s="1"/>
  <c r="M7309" i="14" s="1"/>
  <c r="I7308" i="14"/>
  <c r="J7308" i="14" s="1"/>
  <c r="M7308" i="14" s="1"/>
  <c r="I7307" i="14"/>
  <c r="J7307" i="14" s="1"/>
  <c r="M7307" i="14" s="1"/>
  <c r="I7306" i="14"/>
  <c r="J7306" i="14" s="1"/>
  <c r="M7306" i="14" s="1"/>
  <c r="I7305" i="14"/>
  <c r="J7305" i="14" s="1"/>
  <c r="M7305" i="14" s="1"/>
  <c r="I7304" i="14"/>
  <c r="J7304" i="14" s="1"/>
  <c r="M7304" i="14" s="1"/>
  <c r="I7303" i="14"/>
  <c r="J7303" i="14" s="1"/>
  <c r="M7303" i="14" s="1"/>
  <c r="I7302" i="14"/>
  <c r="J7302" i="14" s="1"/>
  <c r="M7302" i="14" s="1"/>
  <c r="I7301" i="14"/>
  <c r="J7301" i="14" s="1"/>
  <c r="M7301" i="14" s="1"/>
  <c r="I7300" i="14"/>
  <c r="J7300" i="14" s="1"/>
  <c r="M7300" i="14" s="1"/>
  <c r="I7299" i="14"/>
  <c r="J7299" i="14" s="1"/>
  <c r="M7299" i="14" s="1"/>
  <c r="I7298" i="14"/>
  <c r="J7298" i="14" s="1"/>
  <c r="M7298" i="14" s="1"/>
  <c r="I7297" i="14"/>
  <c r="J7297" i="14" s="1"/>
  <c r="M7297" i="14" s="1"/>
  <c r="I7296" i="14"/>
  <c r="J7296" i="14" s="1"/>
  <c r="M7296" i="14" s="1"/>
  <c r="I7295" i="14"/>
  <c r="J7295" i="14" s="1"/>
  <c r="M7295" i="14" s="1"/>
  <c r="I7294" i="14"/>
  <c r="J7294" i="14" s="1"/>
  <c r="M7294" i="14" s="1"/>
  <c r="I7293" i="14"/>
  <c r="J7293" i="14" s="1"/>
  <c r="M7293" i="14" s="1"/>
  <c r="I7292" i="14"/>
  <c r="J7292" i="14" s="1"/>
  <c r="M7292" i="14" s="1"/>
  <c r="I7291" i="14"/>
  <c r="J7291" i="14" s="1"/>
  <c r="M7291" i="14" s="1"/>
  <c r="I7290" i="14"/>
  <c r="J7290" i="14" s="1"/>
  <c r="M7290" i="14" s="1"/>
  <c r="I7289" i="14"/>
  <c r="J7289" i="14" s="1"/>
  <c r="M7289" i="14" s="1"/>
  <c r="I7288" i="14"/>
  <c r="J7288" i="14" s="1"/>
  <c r="M7288" i="14" s="1"/>
  <c r="I7287" i="14"/>
  <c r="J7287" i="14" s="1"/>
  <c r="M7287" i="14" s="1"/>
  <c r="I7286" i="14"/>
  <c r="J7286" i="14" s="1"/>
  <c r="M7286" i="14" s="1"/>
  <c r="I7285" i="14"/>
  <c r="J7285" i="14" s="1"/>
  <c r="M7285" i="14" s="1"/>
  <c r="I7284" i="14"/>
  <c r="J7284" i="14" s="1"/>
  <c r="M7284" i="14" s="1"/>
  <c r="I7283" i="14"/>
  <c r="J7283" i="14" s="1"/>
  <c r="M7283" i="14" s="1"/>
  <c r="I7282" i="14"/>
  <c r="J7282" i="14" s="1"/>
  <c r="M7282" i="14" s="1"/>
  <c r="I7281" i="14"/>
  <c r="J7281" i="14" s="1"/>
  <c r="M7281" i="14" s="1"/>
  <c r="I7280" i="14"/>
  <c r="J7280" i="14" s="1"/>
  <c r="M7280" i="14" s="1"/>
  <c r="I7279" i="14"/>
  <c r="J7279" i="14" s="1"/>
  <c r="M7279" i="14" s="1"/>
  <c r="I7278" i="14"/>
  <c r="J7278" i="14" s="1"/>
  <c r="M7278" i="14" s="1"/>
  <c r="I7277" i="14"/>
  <c r="J7277" i="14" s="1"/>
  <c r="M7277" i="14" s="1"/>
  <c r="I7276" i="14"/>
  <c r="J7276" i="14" s="1"/>
  <c r="M7276" i="14" s="1"/>
  <c r="I7275" i="14"/>
  <c r="J7275" i="14" s="1"/>
  <c r="M7275" i="14" s="1"/>
  <c r="I7274" i="14"/>
  <c r="J7274" i="14" s="1"/>
  <c r="M7274" i="14" s="1"/>
  <c r="I7273" i="14"/>
  <c r="J7273" i="14" s="1"/>
  <c r="M7273" i="14" s="1"/>
  <c r="I7272" i="14"/>
  <c r="J7272" i="14" s="1"/>
  <c r="M7272" i="14" s="1"/>
  <c r="I7271" i="14"/>
  <c r="J7271" i="14" s="1"/>
  <c r="M7271" i="14" s="1"/>
  <c r="I7270" i="14"/>
  <c r="J7270" i="14" s="1"/>
  <c r="M7270" i="14" s="1"/>
  <c r="I7269" i="14"/>
  <c r="J7269" i="14" s="1"/>
  <c r="M7269" i="14" s="1"/>
  <c r="I7268" i="14"/>
  <c r="J7268" i="14" s="1"/>
  <c r="M7268" i="14" s="1"/>
  <c r="I7267" i="14"/>
  <c r="J7267" i="14" s="1"/>
  <c r="M7267" i="14" s="1"/>
  <c r="I7266" i="14"/>
  <c r="J7266" i="14" s="1"/>
  <c r="M7266" i="14" s="1"/>
  <c r="I7265" i="14"/>
  <c r="J7265" i="14" s="1"/>
  <c r="M7265" i="14" s="1"/>
  <c r="I7264" i="14"/>
  <c r="J7264" i="14" s="1"/>
  <c r="M7264" i="14" s="1"/>
  <c r="I7263" i="14"/>
  <c r="J7263" i="14" s="1"/>
  <c r="M7263" i="14" s="1"/>
  <c r="I7262" i="14"/>
  <c r="J7262" i="14" s="1"/>
  <c r="M7262" i="14" s="1"/>
  <c r="I7261" i="14"/>
  <c r="J7261" i="14" s="1"/>
  <c r="M7261" i="14" s="1"/>
  <c r="I7260" i="14"/>
  <c r="J7260" i="14" s="1"/>
  <c r="M7260" i="14" s="1"/>
  <c r="I7259" i="14"/>
  <c r="J7259" i="14" s="1"/>
  <c r="M7259" i="14" s="1"/>
  <c r="I7258" i="14"/>
  <c r="J7258" i="14" s="1"/>
  <c r="M7258" i="14" s="1"/>
  <c r="I7257" i="14"/>
  <c r="J7257" i="14" s="1"/>
  <c r="M7257" i="14" s="1"/>
  <c r="I7256" i="14"/>
  <c r="J7256" i="14" s="1"/>
  <c r="M7256" i="14" s="1"/>
  <c r="I7255" i="14"/>
  <c r="J7255" i="14" s="1"/>
  <c r="M7255" i="14" s="1"/>
  <c r="I7254" i="14"/>
  <c r="J7254" i="14" s="1"/>
  <c r="M7254" i="14" s="1"/>
  <c r="I7253" i="14"/>
  <c r="J7253" i="14" s="1"/>
  <c r="M7253" i="14" s="1"/>
  <c r="I7252" i="14"/>
  <c r="J7252" i="14" s="1"/>
  <c r="M7252" i="14" s="1"/>
  <c r="I7251" i="14"/>
  <c r="J7251" i="14" s="1"/>
  <c r="M7251" i="14" s="1"/>
  <c r="I7250" i="14"/>
  <c r="J7250" i="14" s="1"/>
  <c r="M7250" i="14" s="1"/>
  <c r="I7249" i="14"/>
  <c r="J7249" i="14" s="1"/>
  <c r="M7249" i="14" s="1"/>
  <c r="I7248" i="14"/>
  <c r="J7248" i="14" s="1"/>
  <c r="M7248" i="14" s="1"/>
  <c r="I7247" i="14"/>
  <c r="J7247" i="14" s="1"/>
  <c r="M7247" i="14" s="1"/>
  <c r="I7246" i="14"/>
  <c r="J7246" i="14" s="1"/>
  <c r="M7246" i="14" s="1"/>
  <c r="I7245" i="14"/>
  <c r="J7245" i="14" s="1"/>
  <c r="M7245" i="14" s="1"/>
  <c r="I7244" i="14"/>
  <c r="J7244" i="14" s="1"/>
  <c r="M7244" i="14" s="1"/>
  <c r="I7243" i="14"/>
  <c r="J7243" i="14" s="1"/>
  <c r="M7243" i="14" s="1"/>
  <c r="I7242" i="14"/>
  <c r="J7242" i="14" s="1"/>
  <c r="M7242" i="14" s="1"/>
  <c r="I7241" i="14"/>
  <c r="J7241" i="14" s="1"/>
  <c r="M7241" i="14" s="1"/>
  <c r="I7240" i="14"/>
  <c r="J7240" i="14" s="1"/>
  <c r="M7240" i="14" s="1"/>
  <c r="I7239" i="14"/>
  <c r="J7239" i="14" s="1"/>
  <c r="M7239" i="14" s="1"/>
  <c r="I7238" i="14"/>
  <c r="J7238" i="14" s="1"/>
  <c r="M7238" i="14" s="1"/>
  <c r="I7237" i="14"/>
  <c r="J7237" i="14" s="1"/>
  <c r="M7237" i="14" s="1"/>
  <c r="I7236" i="14"/>
  <c r="J7236" i="14" s="1"/>
  <c r="M7236" i="14" s="1"/>
  <c r="I7235" i="14"/>
  <c r="J7235" i="14" s="1"/>
  <c r="M7235" i="14" s="1"/>
  <c r="I7234" i="14"/>
  <c r="J7234" i="14" s="1"/>
  <c r="M7234" i="14" s="1"/>
  <c r="I7233" i="14"/>
  <c r="J7233" i="14" s="1"/>
  <c r="M7233" i="14" s="1"/>
  <c r="I7232" i="14"/>
  <c r="J7232" i="14" s="1"/>
  <c r="M7232" i="14" s="1"/>
  <c r="I7231" i="14"/>
  <c r="J7231" i="14" s="1"/>
  <c r="M7231" i="14" s="1"/>
  <c r="I7230" i="14"/>
  <c r="J7230" i="14" s="1"/>
  <c r="M7230" i="14" s="1"/>
  <c r="I7229" i="14"/>
  <c r="J7229" i="14" s="1"/>
  <c r="M7229" i="14" s="1"/>
  <c r="I7228" i="14"/>
  <c r="J7228" i="14" s="1"/>
  <c r="M7228" i="14" s="1"/>
  <c r="I7227" i="14"/>
  <c r="J7227" i="14" s="1"/>
  <c r="M7227" i="14" s="1"/>
  <c r="I7226" i="14"/>
  <c r="J7226" i="14" s="1"/>
  <c r="M7226" i="14" s="1"/>
  <c r="I7225" i="14"/>
  <c r="J7225" i="14" s="1"/>
  <c r="M7225" i="14" s="1"/>
  <c r="I7224" i="14"/>
  <c r="J7224" i="14" s="1"/>
  <c r="M7224" i="14" s="1"/>
  <c r="I7223" i="14"/>
  <c r="J7223" i="14" s="1"/>
  <c r="M7223" i="14" s="1"/>
  <c r="I7222" i="14"/>
  <c r="J7222" i="14" s="1"/>
  <c r="M7222" i="14" s="1"/>
  <c r="I7221" i="14"/>
  <c r="J7221" i="14" s="1"/>
  <c r="M7221" i="14" s="1"/>
  <c r="I7220" i="14"/>
  <c r="J7220" i="14" s="1"/>
  <c r="M7220" i="14" s="1"/>
  <c r="I7219" i="14"/>
  <c r="J7219" i="14" s="1"/>
  <c r="M7219" i="14" s="1"/>
  <c r="I7218" i="14"/>
  <c r="J7218" i="14" s="1"/>
  <c r="M7218" i="14" s="1"/>
  <c r="I7217" i="14"/>
  <c r="J7217" i="14" s="1"/>
  <c r="M7217" i="14" s="1"/>
  <c r="I7216" i="14"/>
  <c r="J7216" i="14" s="1"/>
  <c r="M7216" i="14" s="1"/>
  <c r="I7215" i="14"/>
  <c r="J7215" i="14" s="1"/>
  <c r="M7215" i="14" s="1"/>
  <c r="I7214" i="14"/>
  <c r="J7214" i="14" s="1"/>
  <c r="M7214" i="14" s="1"/>
  <c r="I7213" i="14"/>
  <c r="J7213" i="14" s="1"/>
  <c r="M7213" i="14" s="1"/>
  <c r="I7212" i="14"/>
  <c r="J7212" i="14" s="1"/>
  <c r="M7212" i="14" s="1"/>
  <c r="I7211" i="14"/>
  <c r="J7211" i="14" s="1"/>
  <c r="M7211" i="14" s="1"/>
  <c r="I7210" i="14"/>
  <c r="J7210" i="14" s="1"/>
  <c r="M7210" i="14" s="1"/>
  <c r="I7209" i="14"/>
  <c r="J7209" i="14" s="1"/>
  <c r="M7209" i="14" s="1"/>
  <c r="I7208" i="14"/>
  <c r="J7208" i="14" s="1"/>
  <c r="M7208" i="14" s="1"/>
  <c r="I7207" i="14"/>
  <c r="J7207" i="14" s="1"/>
  <c r="M7207" i="14" s="1"/>
  <c r="I7206" i="14"/>
  <c r="J7206" i="14" s="1"/>
  <c r="M7206" i="14" s="1"/>
  <c r="I7205" i="14"/>
  <c r="J7205" i="14" s="1"/>
  <c r="M7205" i="14" s="1"/>
  <c r="I7204" i="14"/>
  <c r="J7204" i="14" s="1"/>
  <c r="M7204" i="14" s="1"/>
  <c r="I7203" i="14"/>
  <c r="J7203" i="14" s="1"/>
  <c r="M7203" i="14" s="1"/>
  <c r="I7202" i="14"/>
  <c r="J7202" i="14" s="1"/>
  <c r="M7202" i="14" s="1"/>
  <c r="I7201" i="14"/>
  <c r="J7201" i="14" s="1"/>
  <c r="M7201" i="14" s="1"/>
  <c r="I7200" i="14"/>
  <c r="J7200" i="14" s="1"/>
  <c r="M7200" i="14" s="1"/>
  <c r="I7199" i="14"/>
  <c r="J7199" i="14" s="1"/>
  <c r="M7199" i="14" s="1"/>
  <c r="I7198" i="14"/>
  <c r="J7198" i="14" s="1"/>
  <c r="M7198" i="14" s="1"/>
  <c r="I7197" i="14"/>
  <c r="J7197" i="14" s="1"/>
  <c r="M7197" i="14" s="1"/>
  <c r="I7196" i="14"/>
  <c r="J7196" i="14" s="1"/>
  <c r="M7196" i="14" s="1"/>
  <c r="I7195" i="14"/>
  <c r="J7195" i="14" s="1"/>
  <c r="M7195" i="14" s="1"/>
  <c r="I7194" i="14"/>
  <c r="J7194" i="14" s="1"/>
  <c r="M7194" i="14" s="1"/>
  <c r="I7193" i="14"/>
  <c r="J7193" i="14" s="1"/>
  <c r="M7193" i="14" s="1"/>
  <c r="I7192" i="14"/>
  <c r="J7192" i="14" s="1"/>
  <c r="M7192" i="14" s="1"/>
  <c r="I7191" i="14"/>
  <c r="J7191" i="14" s="1"/>
  <c r="M7191" i="14" s="1"/>
  <c r="I7190" i="14"/>
  <c r="J7190" i="14" s="1"/>
  <c r="M7190" i="14" s="1"/>
  <c r="I7189" i="14"/>
  <c r="J7189" i="14" s="1"/>
  <c r="M7189" i="14" s="1"/>
  <c r="I7188" i="14"/>
  <c r="J7188" i="14" s="1"/>
  <c r="M7188" i="14" s="1"/>
  <c r="I7187" i="14"/>
  <c r="J7187" i="14" s="1"/>
  <c r="M7187" i="14" s="1"/>
  <c r="I7186" i="14"/>
  <c r="J7186" i="14" s="1"/>
  <c r="M7186" i="14" s="1"/>
  <c r="I7185" i="14"/>
  <c r="J7185" i="14" s="1"/>
  <c r="M7185" i="14" s="1"/>
  <c r="I7184" i="14"/>
  <c r="J7184" i="14" s="1"/>
  <c r="M7184" i="14" s="1"/>
  <c r="I7183" i="14"/>
  <c r="J7183" i="14" s="1"/>
  <c r="M7183" i="14" s="1"/>
  <c r="I7182" i="14"/>
  <c r="J7182" i="14" s="1"/>
  <c r="M7182" i="14" s="1"/>
  <c r="I7181" i="14"/>
  <c r="J7181" i="14" s="1"/>
  <c r="M7181" i="14" s="1"/>
  <c r="I7180" i="14"/>
  <c r="J7180" i="14" s="1"/>
  <c r="M7180" i="14" s="1"/>
  <c r="I7179" i="14"/>
  <c r="J7179" i="14" s="1"/>
  <c r="M7179" i="14" s="1"/>
  <c r="I7178" i="14"/>
  <c r="J7178" i="14" s="1"/>
  <c r="M7178" i="14" s="1"/>
  <c r="I7177" i="14"/>
  <c r="J7177" i="14" s="1"/>
  <c r="M7177" i="14" s="1"/>
  <c r="I7176" i="14"/>
  <c r="J7176" i="14" s="1"/>
  <c r="M7176" i="14" s="1"/>
  <c r="I7175" i="14"/>
  <c r="J7175" i="14" s="1"/>
  <c r="M7175" i="14" s="1"/>
  <c r="I7174" i="14"/>
  <c r="J7174" i="14" s="1"/>
  <c r="M7174" i="14" s="1"/>
  <c r="I7173" i="14"/>
  <c r="J7173" i="14" s="1"/>
  <c r="M7173" i="14" s="1"/>
  <c r="I7172" i="14"/>
  <c r="J7172" i="14" s="1"/>
  <c r="M7172" i="14" s="1"/>
  <c r="I7171" i="14"/>
  <c r="J7171" i="14" s="1"/>
  <c r="M7171" i="14" s="1"/>
  <c r="I7170" i="14"/>
  <c r="J7170" i="14" s="1"/>
  <c r="M7170" i="14" s="1"/>
  <c r="I7169" i="14"/>
  <c r="J7169" i="14" s="1"/>
  <c r="M7169" i="14" s="1"/>
  <c r="I7168" i="14"/>
  <c r="J7168" i="14" s="1"/>
  <c r="M7168" i="14" s="1"/>
  <c r="I7167" i="14"/>
  <c r="J7167" i="14" s="1"/>
  <c r="M7167" i="14" s="1"/>
  <c r="I7166" i="14"/>
  <c r="J7166" i="14" s="1"/>
  <c r="M7166" i="14" s="1"/>
  <c r="I7165" i="14"/>
  <c r="J7165" i="14" s="1"/>
  <c r="M7165" i="14" s="1"/>
  <c r="I7164" i="14"/>
  <c r="J7164" i="14" s="1"/>
  <c r="M7164" i="14" s="1"/>
  <c r="I7163" i="14"/>
  <c r="J7163" i="14" s="1"/>
  <c r="M7163" i="14" s="1"/>
  <c r="I7162" i="14"/>
  <c r="J7162" i="14" s="1"/>
  <c r="M7162" i="14" s="1"/>
  <c r="I7161" i="14"/>
  <c r="J7161" i="14" s="1"/>
  <c r="M7161" i="14" s="1"/>
  <c r="I7160" i="14"/>
  <c r="J7160" i="14" s="1"/>
  <c r="M7160" i="14" s="1"/>
  <c r="I7159" i="14"/>
  <c r="J7159" i="14" s="1"/>
  <c r="M7159" i="14" s="1"/>
  <c r="I7158" i="14"/>
  <c r="J7158" i="14" s="1"/>
  <c r="M7158" i="14" s="1"/>
  <c r="I7157" i="14"/>
  <c r="J7157" i="14" s="1"/>
  <c r="M7157" i="14" s="1"/>
  <c r="I7156" i="14"/>
  <c r="J7156" i="14" s="1"/>
  <c r="M7156" i="14" s="1"/>
  <c r="I7155" i="14"/>
  <c r="J7155" i="14" s="1"/>
  <c r="M7155" i="14" s="1"/>
  <c r="I7154" i="14"/>
  <c r="J7154" i="14" s="1"/>
  <c r="M7154" i="14" s="1"/>
  <c r="I7153" i="14"/>
  <c r="J7153" i="14" s="1"/>
  <c r="M7153" i="14" s="1"/>
  <c r="I7152" i="14"/>
  <c r="J7152" i="14" s="1"/>
  <c r="M7152" i="14" s="1"/>
  <c r="I7151" i="14"/>
  <c r="J7151" i="14" s="1"/>
  <c r="M7151" i="14" s="1"/>
  <c r="I7150" i="14"/>
  <c r="J7150" i="14" s="1"/>
  <c r="M7150" i="14" s="1"/>
  <c r="I7149" i="14"/>
  <c r="J7149" i="14" s="1"/>
  <c r="M7149" i="14" s="1"/>
  <c r="I7148" i="14"/>
  <c r="J7148" i="14" s="1"/>
  <c r="M7148" i="14" s="1"/>
  <c r="I7147" i="14"/>
  <c r="J7147" i="14" s="1"/>
  <c r="M7147" i="14" s="1"/>
  <c r="I7146" i="14"/>
  <c r="J7146" i="14" s="1"/>
  <c r="M7146" i="14" s="1"/>
  <c r="I7145" i="14"/>
  <c r="J7145" i="14" s="1"/>
  <c r="M7145" i="14" s="1"/>
  <c r="I7144" i="14"/>
  <c r="J7144" i="14" s="1"/>
  <c r="M7144" i="14" s="1"/>
  <c r="I7143" i="14"/>
  <c r="J7143" i="14" s="1"/>
  <c r="M7143" i="14" s="1"/>
  <c r="I7142" i="14"/>
  <c r="J7142" i="14" s="1"/>
  <c r="M7142" i="14" s="1"/>
  <c r="I7141" i="14"/>
  <c r="J7141" i="14" s="1"/>
  <c r="M7141" i="14" s="1"/>
  <c r="I7140" i="14"/>
  <c r="J7140" i="14" s="1"/>
  <c r="M7140" i="14" s="1"/>
  <c r="I7139" i="14"/>
  <c r="J7139" i="14" s="1"/>
  <c r="M7139" i="14" s="1"/>
  <c r="I7138" i="14"/>
  <c r="J7138" i="14" s="1"/>
  <c r="M7138" i="14" s="1"/>
  <c r="I7137" i="14"/>
  <c r="J7137" i="14" s="1"/>
  <c r="M7137" i="14" s="1"/>
  <c r="I7136" i="14"/>
  <c r="J7136" i="14" s="1"/>
  <c r="M7136" i="14" s="1"/>
  <c r="I7135" i="14"/>
  <c r="J7135" i="14" s="1"/>
  <c r="M7135" i="14" s="1"/>
  <c r="I7134" i="14"/>
  <c r="J7134" i="14" s="1"/>
  <c r="M7134" i="14" s="1"/>
  <c r="I7133" i="14"/>
  <c r="J7133" i="14" s="1"/>
  <c r="M7133" i="14" s="1"/>
  <c r="I7132" i="14"/>
  <c r="J7132" i="14" s="1"/>
  <c r="M7132" i="14" s="1"/>
  <c r="I7131" i="14"/>
  <c r="J7131" i="14" s="1"/>
  <c r="M7131" i="14" s="1"/>
  <c r="I7130" i="14"/>
  <c r="J7130" i="14" s="1"/>
  <c r="M7130" i="14" s="1"/>
  <c r="I7129" i="14"/>
  <c r="J7129" i="14" s="1"/>
  <c r="M7129" i="14" s="1"/>
  <c r="I7128" i="14"/>
  <c r="J7128" i="14" s="1"/>
  <c r="M7128" i="14" s="1"/>
  <c r="I7127" i="14"/>
  <c r="J7127" i="14" s="1"/>
  <c r="M7127" i="14" s="1"/>
  <c r="I7126" i="14"/>
  <c r="J7126" i="14" s="1"/>
  <c r="M7126" i="14" s="1"/>
  <c r="I7125" i="14"/>
  <c r="J7125" i="14" s="1"/>
  <c r="M7125" i="14" s="1"/>
  <c r="I7124" i="14"/>
  <c r="J7124" i="14" s="1"/>
  <c r="M7124" i="14" s="1"/>
  <c r="I7123" i="14"/>
  <c r="J7123" i="14" s="1"/>
  <c r="M7123" i="14" s="1"/>
  <c r="I7122" i="14"/>
  <c r="J7122" i="14" s="1"/>
  <c r="M7122" i="14" s="1"/>
  <c r="I7121" i="14"/>
  <c r="J7121" i="14" s="1"/>
  <c r="M7121" i="14" s="1"/>
  <c r="I7120" i="14"/>
  <c r="J7120" i="14" s="1"/>
  <c r="M7120" i="14" s="1"/>
  <c r="I7119" i="14"/>
  <c r="J7119" i="14" s="1"/>
  <c r="M7119" i="14" s="1"/>
  <c r="I7118" i="14"/>
  <c r="J7118" i="14" s="1"/>
  <c r="M7118" i="14" s="1"/>
  <c r="I7117" i="14"/>
  <c r="J7117" i="14" s="1"/>
  <c r="M7117" i="14" s="1"/>
  <c r="I7116" i="14"/>
  <c r="J7116" i="14" s="1"/>
  <c r="M7116" i="14" s="1"/>
  <c r="I7115" i="14"/>
  <c r="J7115" i="14" s="1"/>
  <c r="M7115" i="14" s="1"/>
  <c r="I7114" i="14"/>
  <c r="J7114" i="14" s="1"/>
  <c r="M7114" i="14" s="1"/>
  <c r="I7113" i="14"/>
  <c r="J7113" i="14" s="1"/>
  <c r="M7113" i="14" s="1"/>
  <c r="I7112" i="14"/>
  <c r="J7112" i="14" s="1"/>
  <c r="M7112" i="14" s="1"/>
  <c r="I7111" i="14"/>
  <c r="J7111" i="14" s="1"/>
  <c r="M7111" i="14" s="1"/>
  <c r="I7110" i="14"/>
  <c r="J7110" i="14" s="1"/>
  <c r="M7110" i="14" s="1"/>
  <c r="I7109" i="14"/>
  <c r="J7109" i="14" s="1"/>
  <c r="M7109" i="14" s="1"/>
  <c r="I7108" i="14"/>
  <c r="J7108" i="14" s="1"/>
  <c r="M7108" i="14" s="1"/>
  <c r="I7107" i="14"/>
  <c r="J7107" i="14" s="1"/>
  <c r="M7107" i="14" s="1"/>
  <c r="I7106" i="14"/>
  <c r="J7106" i="14" s="1"/>
  <c r="M7106" i="14" s="1"/>
  <c r="I7105" i="14"/>
  <c r="J7105" i="14" s="1"/>
  <c r="M7105" i="14" s="1"/>
  <c r="I7104" i="14"/>
  <c r="J7104" i="14" s="1"/>
  <c r="M7104" i="14" s="1"/>
  <c r="I7103" i="14"/>
  <c r="J7103" i="14" s="1"/>
  <c r="M7103" i="14" s="1"/>
  <c r="I7102" i="14"/>
  <c r="J7102" i="14" s="1"/>
  <c r="M7102" i="14" s="1"/>
  <c r="I7101" i="14"/>
  <c r="J7101" i="14" s="1"/>
  <c r="M7101" i="14" s="1"/>
  <c r="I7100" i="14"/>
  <c r="J7100" i="14" s="1"/>
  <c r="M7100" i="14" s="1"/>
  <c r="I7099" i="14"/>
  <c r="J7099" i="14" s="1"/>
  <c r="M7099" i="14" s="1"/>
  <c r="I7098" i="14"/>
  <c r="J7098" i="14" s="1"/>
  <c r="M7098" i="14" s="1"/>
  <c r="I7097" i="14"/>
  <c r="J7097" i="14" s="1"/>
  <c r="M7097" i="14" s="1"/>
  <c r="I7096" i="14"/>
  <c r="J7096" i="14" s="1"/>
  <c r="M7096" i="14" s="1"/>
  <c r="I7095" i="14"/>
  <c r="J7095" i="14" s="1"/>
  <c r="M7095" i="14" s="1"/>
  <c r="I7094" i="14"/>
  <c r="J7094" i="14" s="1"/>
  <c r="M7094" i="14" s="1"/>
  <c r="I7093" i="14"/>
  <c r="J7093" i="14" s="1"/>
  <c r="M7093" i="14" s="1"/>
  <c r="I7092" i="14"/>
  <c r="J7092" i="14" s="1"/>
  <c r="M7092" i="14" s="1"/>
  <c r="I7091" i="14"/>
  <c r="J7091" i="14" s="1"/>
  <c r="M7091" i="14" s="1"/>
  <c r="I7090" i="14"/>
  <c r="J7090" i="14" s="1"/>
  <c r="M7090" i="14" s="1"/>
  <c r="I7089" i="14"/>
  <c r="J7089" i="14" s="1"/>
  <c r="M7089" i="14" s="1"/>
  <c r="I7088" i="14"/>
  <c r="J7088" i="14" s="1"/>
  <c r="M7088" i="14" s="1"/>
  <c r="I7087" i="14"/>
  <c r="J7087" i="14" s="1"/>
  <c r="M7087" i="14" s="1"/>
  <c r="I7086" i="14"/>
  <c r="J7086" i="14" s="1"/>
  <c r="M7086" i="14" s="1"/>
  <c r="I7085" i="14"/>
  <c r="J7085" i="14" s="1"/>
  <c r="M7085" i="14" s="1"/>
  <c r="I7084" i="14"/>
  <c r="J7084" i="14" s="1"/>
  <c r="M7084" i="14" s="1"/>
  <c r="I7083" i="14"/>
  <c r="J7083" i="14" s="1"/>
  <c r="M7083" i="14" s="1"/>
  <c r="I7082" i="14"/>
  <c r="J7082" i="14" s="1"/>
  <c r="M7082" i="14" s="1"/>
  <c r="I7081" i="14"/>
  <c r="J7081" i="14" s="1"/>
  <c r="M7081" i="14" s="1"/>
  <c r="I7080" i="14"/>
  <c r="J7080" i="14" s="1"/>
  <c r="M7080" i="14" s="1"/>
  <c r="I7079" i="14"/>
  <c r="J7079" i="14" s="1"/>
  <c r="M7079" i="14" s="1"/>
  <c r="I7078" i="14"/>
  <c r="J7078" i="14" s="1"/>
  <c r="M7078" i="14" s="1"/>
  <c r="I7077" i="14"/>
  <c r="J7077" i="14" s="1"/>
  <c r="M7077" i="14" s="1"/>
  <c r="I7076" i="14"/>
  <c r="J7076" i="14" s="1"/>
  <c r="M7076" i="14" s="1"/>
  <c r="I7075" i="14"/>
  <c r="J7075" i="14" s="1"/>
  <c r="M7075" i="14" s="1"/>
  <c r="I7074" i="14"/>
  <c r="J7074" i="14" s="1"/>
  <c r="M7074" i="14" s="1"/>
  <c r="I7073" i="14"/>
  <c r="J7073" i="14" s="1"/>
  <c r="M7073" i="14" s="1"/>
  <c r="I7072" i="14"/>
  <c r="J7072" i="14" s="1"/>
  <c r="M7072" i="14" s="1"/>
  <c r="I7071" i="14"/>
  <c r="J7071" i="14" s="1"/>
  <c r="M7071" i="14" s="1"/>
  <c r="I7070" i="14"/>
  <c r="J7070" i="14" s="1"/>
  <c r="M7070" i="14" s="1"/>
  <c r="I7069" i="14"/>
  <c r="J7069" i="14" s="1"/>
  <c r="M7069" i="14" s="1"/>
  <c r="I7068" i="14"/>
  <c r="J7068" i="14" s="1"/>
  <c r="M7068" i="14" s="1"/>
  <c r="I7067" i="14"/>
  <c r="J7067" i="14" s="1"/>
  <c r="M7067" i="14" s="1"/>
  <c r="I7066" i="14"/>
  <c r="J7066" i="14" s="1"/>
  <c r="M7066" i="14" s="1"/>
  <c r="I7065" i="14"/>
  <c r="J7065" i="14" s="1"/>
  <c r="M7065" i="14" s="1"/>
  <c r="I7064" i="14"/>
  <c r="J7064" i="14" s="1"/>
  <c r="M7064" i="14" s="1"/>
  <c r="I7063" i="14"/>
  <c r="J7063" i="14" s="1"/>
  <c r="M7063" i="14" s="1"/>
  <c r="I7062" i="14"/>
  <c r="J7062" i="14" s="1"/>
  <c r="M7062" i="14" s="1"/>
  <c r="I7061" i="14"/>
  <c r="J7061" i="14" s="1"/>
  <c r="M7061" i="14" s="1"/>
  <c r="I7060" i="14"/>
  <c r="J7060" i="14" s="1"/>
  <c r="M7060" i="14" s="1"/>
  <c r="I7059" i="14"/>
  <c r="J7059" i="14" s="1"/>
  <c r="M7059" i="14" s="1"/>
  <c r="I7058" i="14"/>
  <c r="J7058" i="14" s="1"/>
  <c r="M7058" i="14" s="1"/>
  <c r="I7057" i="14"/>
  <c r="J7057" i="14" s="1"/>
  <c r="M7057" i="14" s="1"/>
  <c r="I7056" i="14"/>
  <c r="J7056" i="14" s="1"/>
  <c r="M7056" i="14" s="1"/>
  <c r="I7055" i="14"/>
  <c r="J7055" i="14" s="1"/>
  <c r="M7055" i="14" s="1"/>
  <c r="I7054" i="14"/>
  <c r="J7054" i="14" s="1"/>
  <c r="M7054" i="14" s="1"/>
  <c r="I7053" i="14"/>
  <c r="J7053" i="14" s="1"/>
  <c r="M7053" i="14" s="1"/>
  <c r="I7052" i="14"/>
  <c r="J7052" i="14" s="1"/>
  <c r="M7052" i="14" s="1"/>
  <c r="I7051" i="14"/>
  <c r="J7051" i="14" s="1"/>
  <c r="M7051" i="14" s="1"/>
  <c r="I7050" i="14"/>
  <c r="J7050" i="14" s="1"/>
  <c r="M7050" i="14" s="1"/>
  <c r="I7049" i="14"/>
  <c r="J7049" i="14" s="1"/>
  <c r="M7049" i="14" s="1"/>
  <c r="I7048" i="14"/>
  <c r="J7048" i="14" s="1"/>
  <c r="M7048" i="14" s="1"/>
  <c r="I7047" i="14"/>
  <c r="J7047" i="14" s="1"/>
  <c r="M7047" i="14" s="1"/>
  <c r="I7046" i="14"/>
  <c r="J7046" i="14" s="1"/>
  <c r="M7046" i="14" s="1"/>
  <c r="I7045" i="14"/>
  <c r="J7045" i="14" s="1"/>
  <c r="M7045" i="14" s="1"/>
  <c r="I7044" i="14"/>
  <c r="J7044" i="14" s="1"/>
  <c r="M7044" i="14" s="1"/>
  <c r="I7043" i="14"/>
  <c r="J7043" i="14" s="1"/>
  <c r="M7043" i="14" s="1"/>
  <c r="I7042" i="14"/>
  <c r="J7042" i="14" s="1"/>
  <c r="M7042" i="14" s="1"/>
  <c r="I7041" i="14"/>
  <c r="J7041" i="14" s="1"/>
  <c r="M7041" i="14" s="1"/>
  <c r="I7040" i="14"/>
  <c r="J7040" i="14" s="1"/>
  <c r="M7040" i="14" s="1"/>
  <c r="I7039" i="14"/>
  <c r="J7039" i="14" s="1"/>
  <c r="M7039" i="14" s="1"/>
  <c r="I7038" i="14"/>
  <c r="J7038" i="14" s="1"/>
  <c r="M7038" i="14" s="1"/>
  <c r="I7037" i="14"/>
  <c r="J7037" i="14" s="1"/>
  <c r="M7037" i="14" s="1"/>
  <c r="I7036" i="14"/>
  <c r="J7036" i="14" s="1"/>
  <c r="M7036" i="14" s="1"/>
  <c r="I7035" i="14"/>
  <c r="J7035" i="14" s="1"/>
  <c r="M7035" i="14" s="1"/>
  <c r="I7034" i="14"/>
  <c r="J7034" i="14" s="1"/>
  <c r="M7034" i="14" s="1"/>
  <c r="I7033" i="14"/>
  <c r="J7033" i="14" s="1"/>
  <c r="M7033" i="14" s="1"/>
  <c r="I7032" i="14"/>
  <c r="J7032" i="14" s="1"/>
  <c r="M7032" i="14" s="1"/>
  <c r="I7031" i="14"/>
  <c r="J7031" i="14" s="1"/>
  <c r="M7031" i="14" s="1"/>
  <c r="I7030" i="14"/>
  <c r="J7030" i="14" s="1"/>
  <c r="M7030" i="14" s="1"/>
  <c r="I7029" i="14"/>
  <c r="J7029" i="14" s="1"/>
  <c r="M7029" i="14" s="1"/>
  <c r="I7028" i="14"/>
  <c r="J7028" i="14" s="1"/>
  <c r="M7028" i="14" s="1"/>
  <c r="I7027" i="14"/>
  <c r="J7027" i="14" s="1"/>
  <c r="M7027" i="14" s="1"/>
  <c r="I7026" i="14"/>
  <c r="J7026" i="14" s="1"/>
  <c r="M7026" i="14" s="1"/>
  <c r="I7025" i="14"/>
  <c r="J7025" i="14" s="1"/>
  <c r="M7025" i="14" s="1"/>
  <c r="I7024" i="14"/>
  <c r="J7024" i="14" s="1"/>
  <c r="M7024" i="14" s="1"/>
  <c r="I7023" i="14"/>
  <c r="J7023" i="14" s="1"/>
  <c r="M7023" i="14" s="1"/>
  <c r="I7022" i="14"/>
  <c r="J7022" i="14" s="1"/>
  <c r="M7022" i="14" s="1"/>
  <c r="I7021" i="14"/>
  <c r="J7021" i="14" s="1"/>
  <c r="M7021" i="14" s="1"/>
  <c r="I7020" i="14"/>
  <c r="J7020" i="14" s="1"/>
  <c r="M7020" i="14" s="1"/>
  <c r="I7019" i="14"/>
  <c r="J7019" i="14" s="1"/>
  <c r="M7019" i="14" s="1"/>
  <c r="I7018" i="14"/>
  <c r="J7018" i="14" s="1"/>
  <c r="M7018" i="14" s="1"/>
  <c r="I7017" i="14"/>
  <c r="J7017" i="14" s="1"/>
  <c r="M7017" i="14" s="1"/>
  <c r="I7016" i="14"/>
  <c r="J7016" i="14" s="1"/>
  <c r="M7016" i="14" s="1"/>
  <c r="I7015" i="14"/>
  <c r="J7015" i="14" s="1"/>
  <c r="M7015" i="14" s="1"/>
  <c r="I7014" i="14"/>
  <c r="J7014" i="14" s="1"/>
  <c r="M7014" i="14" s="1"/>
  <c r="I7013" i="14"/>
  <c r="J7013" i="14" s="1"/>
  <c r="M7013" i="14" s="1"/>
  <c r="I7012" i="14"/>
  <c r="J7012" i="14" s="1"/>
  <c r="M7012" i="14" s="1"/>
  <c r="I7011" i="14"/>
  <c r="J7011" i="14" s="1"/>
  <c r="M7011" i="14" s="1"/>
  <c r="I7010" i="14"/>
  <c r="J7010" i="14" s="1"/>
  <c r="M7010" i="14" s="1"/>
  <c r="I7009" i="14"/>
  <c r="J7009" i="14" s="1"/>
  <c r="M7009" i="14" s="1"/>
  <c r="I7008" i="14"/>
  <c r="J7008" i="14" s="1"/>
  <c r="M7008" i="14" s="1"/>
  <c r="I7007" i="14"/>
  <c r="J7007" i="14" s="1"/>
  <c r="M7007" i="14" s="1"/>
  <c r="I7006" i="14"/>
  <c r="J7006" i="14" s="1"/>
  <c r="M7006" i="14" s="1"/>
  <c r="I7005" i="14"/>
  <c r="J7005" i="14" s="1"/>
  <c r="M7005" i="14" s="1"/>
  <c r="I7004" i="14"/>
  <c r="J7004" i="14" s="1"/>
  <c r="M7004" i="14" s="1"/>
  <c r="I7003" i="14"/>
  <c r="J7003" i="14" s="1"/>
  <c r="M7003" i="14" s="1"/>
  <c r="I7002" i="14"/>
  <c r="J7002" i="14" s="1"/>
  <c r="M7002" i="14" s="1"/>
  <c r="I7001" i="14"/>
  <c r="J7001" i="14" s="1"/>
  <c r="M7001" i="14" s="1"/>
  <c r="I7000" i="14"/>
  <c r="J7000" i="14" s="1"/>
  <c r="M7000" i="14" s="1"/>
  <c r="I6999" i="14"/>
  <c r="J6999" i="14" s="1"/>
  <c r="M6999" i="14" s="1"/>
  <c r="I6998" i="14"/>
  <c r="J6998" i="14" s="1"/>
  <c r="M6998" i="14" s="1"/>
  <c r="I6997" i="14"/>
  <c r="J6997" i="14" s="1"/>
  <c r="M6997" i="14" s="1"/>
  <c r="I6996" i="14"/>
  <c r="J6996" i="14" s="1"/>
  <c r="M6996" i="14" s="1"/>
  <c r="I6995" i="14"/>
  <c r="J6995" i="14" s="1"/>
  <c r="M6995" i="14" s="1"/>
  <c r="I6994" i="14"/>
  <c r="J6994" i="14" s="1"/>
  <c r="M6994" i="14" s="1"/>
  <c r="I6993" i="14"/>
  <c r="J6993" i="14" s="1"/>
  <c r="M6993" i="14" s="1"/>
  <c r="I6992" i="14"/>
  <c r="J6992" i="14" s="1"/>
  <c r="M6992" i="14" s="1"/>
  <c r="I6991" i="14"/>
  <c r="J6991" i="14" s="1"/>
  <c r="M6991" i="14" s="1"/>
  <c r="I6990" i="14"/>
  <c r="J6990" i="14" s="1"/>
  <c r="M6990" i="14" s="1"/>
  <c r="I6989" i="14"/>
  <c r="J6989" i="14" s="1"/>
  <c r="M6989" i="14" s="1"/>
  <c r="I6988" i="14"/>
  <c r="J6988" i="14" s="1"/>
  <c r="M6988" i="14" s="1"/>
  <c r="I6987" i="14"/>
  <c r="J6987" i="14" s="1"/>
  <c r="M6987" i="14" s="1"/>
  <c r="I6986" i="14"/>
  <c r="J6986" i="14" s="1"/>
  <c r="M6986" i="14" s="1"/>
  <c r="I6985" i="14"/>
  <c r="J6985" i="14" s="1"/>
  <c r="M6985" i="14" s="1"/>
  <c r="I6984" i="14"/>
  <c r="J6984" i="14" s="1"/>
  <c r="M6984" i="14" s="1"/>
  <c r="I6983" i="14"/>
  <c r="J6983" i="14" s="1"/>
  <c r="M6983" i="14" s="1"/>
  <c r="I6982" i="14"/>
  <c r="J6982" i="14" s="1"/>
  <c r="M6982" i="14" s="1"/>
  <c r="I6981" i="14"/>
  <c r="J6981" i="14" s="1"/>
  <c r="M6981" i="14" s="1"/>
  <c r="I6980" i="14"/>
  <c r="J6980" i="14" s="1"/>
  <c r="M6980" i="14" s="1"/>
  <c r="I6979" i="14"/>
  <c r="J6979" i="14" s="1"/>
  <c r="M6979" i="14" s="1"/>
  <c r="I6978" i="14"/>
  <c r="J6978" i="14" s="1"/>
  <c r="M6978" i="14" s="1"/>
  <c r="I6977" i="14"/>
  <c r="J6977" i="14" s="1"/>
  <c r="M6977" i="14" s="1"/>
  <c r="I6976" i="14"/>
  <c r="J6976" i="14" s="1"/>
  <c r="M6976" i="14" s="1"/>
  <c r="I6975" i="14"/>
  <c r="J6975" i="14" s="1"/>
  <c r="M6975" i="14" s="1"/>
  <c r="I6974" i="14"/>
  <c r="J6974" i="14" s="1"/>
  <c r="M6974" i="14" s="1"/>
  <c r="I6973" i="14"/>
  <c r="J6973" i="14" s="1"/>
  <c r="M6973" i="14" s="1"/>
  <c r="I6972" i="14"/>
  <c r="J6972" i="14" s="1"/>
  <c r="M6972" i="14" s="1"/>
  <c r="I6971" i="14"/>
  <c r="J6971" i="14" s="1"/>
  <c r="M6971" i="14" s="1"/>
  <c r="I6970" i="14"/>
  <c r="J6970" i="14" s="1"/>
  <c r="M6970" i="14" s="1"/>
  <c r="I6969" i="14"/>
  <c r="J6969" i="14" s="1"/>
  <c r="M6969" i="14" s="1"/>
  <c r="I6968" i="14"/>
  <c r="J6968" i="14" s="1"/>
  <c r="M6968" i="14" s="1"/>
  <c r="I6967" i="14"/>
  <c r="J6967" i="14" s="1"/>
  <c r="M6967" i="14" s="1"/>
  <c r="I6966" i="14"/>
  <c r="J6966" i="14" s="1"/>
  <c r="M6966" i="14" s="1"/>
  <c r="I6965" i="14"/>
  <c r="J6965" i="14" s="1"/>
  <c r="M6965" i="14" s="1"/>
  <c r="I6964" i="14"/>
  <c r="J6964" i="14" s="1"/>
  <c r="M6964" i="14" s="1"/>
  <c r="I6963" i="14"/>
  <c r="J6963" i="14" s="1"/>
  <c r="M6963" i="14" s="1"/>
  <c r="I6962" i="14"/>
  <c r="J6962" i="14" s="1"/>
  <c r="M6962" i="14" s="1"/>
  <c r="I6961" i="14"/>
  <c r="J6961" i="14" s="1"/>
  <c r="M6961" i="14" s="1"/>
  <c r="I6960" i="14"/>
  <c r="J6960" i="14" s="1"/>
  <c r="M6960" i="14" s="1"/>
  <c r="I6959" i="14"/>
  <c r="J6959" i="14" s="1"/>
  <c r="M6959" i="14" s="1"/>
  <c r="I6958" i="14"/>
  <c r="J6958" i="14" s="1"/>
  <c r="M6958" i="14" s="1"/>
  <c r="I6957" i="14"/>
  <c r="J6957" i="14" s="1"/>
  <c r="M6957" i="14" s="1"/>
  <c r="I6956" i="14"/>
  <c r="J6956" i="14" s="1"/>
  <c r="M6956" i="14" s="1"/>
  <c r="I6955" i="14"/>
  <c r="J6955" i="14" s="1"/>
  <c r="M6955" i="14" s="1"/>
  <c r="I6954" i="14"/>
  <c r="J6954" i="14" s="1"/>
  <c r="M6954" i="14" s="1"/>
  <c r="I6953" i="14"/>
  <c r="J6953" i="14" s="1"/>
  <c r="M6953" i="14" s="1"/>
  <c r="I6952" i="14"/>
  <c r="J6952" i="14" s="1"/>
  <c r="M6952" i="14" s="1"/>
  <c r="I6951" i="14"/>
  <c r="J6951" i="14" s="1"/>
  <c r="M6951" i="14" s="1"/>
  <c r="I6950" i="14"/>
  <c r="J6950" i="14" s="1"/>
  <c r="M6950" i="14" s="1"/>
  <c r="I6949" i="14"/>
  <c r="J6949" i="14" s="1"/>
  <c r="M6949" i="14" s="1"/>
  <c r="I6948" i="14"/>
  <c r="J6948" i="14" s="1"/>
  <c r="M6948" i="14" s="1"/>
  <c r="I6947" i="14"/>
  <c r="J6947" i="14" s="1"/>
  <c r="M6947" i="14" s="1"/>
  <c r="I6946" i="14"/>
  <c r="J6946" i="14" s="1"/>
  <c r="M6946" i="14" s="1"/>
  <c r="I6945" i="14"/>
  <c r="J6945" i="14" s="1"/>
  <c r="M6945" i="14" s="1"/>
  <c r="I6944" i="14"/>
  <c r="J6944" i="14" s="1"/>
  <c r="M6944" i="14" s="1"/>
  <c r="I6943" i="14"/>
  <c r="J6943" i="14" s="1"/>
  <c r="M6943" i="14" s="1"/>
  <c r="I6942" i="14"/>
  <c r="J6942" i="14" s="1"/>
  <c r="M6942" i="14" s="1"/>
  <c r="I6941" i="14"/>
  <c r="J6941" i="14" s="1"/>
  <c r="M6941" i="14" s="1"/>
  <c r="I6940" i="14"/>
  <c r="J6940" i="14" s="1"/>
  <c r="M6940" i="14" s="1"/>
  <c r="I6939" i="14"/>
  <c r="J6939" i="14" s="1"/>
  <c r="M6939" i="14" s="1"/>
  <c r="I6938" i="14"/>
  <c r="J6938" i="14" s="1"/>
  <c r="M6938" i="14" s="1"/>
  <c r="I6937" i="14"/>
  <c r="J6937" i="14" s="1"/>
  <c r="M6937" i="14" s="1"/>
  <c r="I6936" i="14"/>
  <c r="J6936" i="14" s="1"/>
  <c r="M6936" i="14" s="1"/>
  <c r="I6935" i="14"/>
  <c r="J6935" i="14" s="1"/>
  <c r="M6935" i="14" s="1"/>
  <c r="I6934" i="14"/>
  <c r="J6934" i="14" s="1"/>
  <c r="M6934" i="14" s="1"/>
  <c r="I6933" i="14"/>
  <c r="J6933" i="14" s="1"/>
  <c r="M6933" i="14" s="1"/>
  <c r="I6932" i="14"/>
  <c r="J6932" i="14" s="1"/>
  <c r="M6932" i="14" s="1"/>
  <c r="I6931" i="14"/>
  <c r="J6931" i="14" s="1"/>
  <c r="M6931" i="14" s="1"/>
  <c r="I6930" i="14"/>
  <c r="J6930" i="14" s="1"/>
  <c r="M6930" i="14" s="1"/>
  <c r="I6929" i="14"/>
  <c r="J6929" i="14" s="1"/>
  <c r="M6929" i="14" s="1"/>
  <c r="I6928" i="14"/>
  <c r="J6928" i="14" s="1"/>
  <c r="M6928" i="14" s="1"/>
  <c r="I6927" i="14"/>
  <c r="J6927" i="14" s="1"/>
  <c r="M6927" i="14" s="1"/>
  <c r="I6926" i="14"/>
  <c r="J6926" i="14" s="1"/>
  <c r="M6926" i="14" s="1"/>
  <c r="I6925" i="14"/>
  <c r="J6925" i="14" s="1"/>
  <c r="M6925" i="14" s="1"/>
  <c r="I6924" i="14"/>
  <c r="J6924" i="14" s="1"/>
  <c r="M6924" i="14" s="1"/>
  <c r="I6923" i="14"/>
  <c r="J6923" i="14" s="1"/>
  <c r="M6923" i="14" s="1"/>
  <c r="I6922" i="14"/>
  <c r="J6922" i="14" s="1"/>
  <c r="M6922" i="14" s="1"/>
  <c r="I6921" i="14"/>
  <c r="J6921" i="14" s="1"/>
  <c r="M6921" i="14" s="1"/>
  <c r="I6920" i="14"/>
  <c r="J6920" i="14" s="1"/>
  <c r="M6920" i="14" s="1"/>
  <c r="I6919" i="14"/>
  <c r="J6919" i="14" s="1"/>
  <c r="M6919" i="14" s="1"/>
  <c r="I6918" i="14"/>
  <c r="J6918" i="14" s="1"/>
  <c r="M6918" i="14" s="1"/>
  <c r="I6917" i="14"/>
  <c r="J6917" i="14" s="1"/>
  <c r="M6917" i="14" s="1"/>
  <c r="I6916" i="14"/>
  <c r="J6916" i="14" s="1"/>
  <c r="M6916" i="14" s="1"/>
  <c r="I6915" i="14"/>
  <c r="J6915" i="14" s="1"/>
  <c r="M6915" i="14" s="1"/>
  <c r="I6914" i="14"/>
  <c r="J6914" i="14" s="1"/>
  <c r="M6914" i="14" s="1"/>
  <c r="I6913" i="14"/>
  <c r="J6913" i="14" s="1"/>
  <c r="M6913" i="14" s="1"/>
  <c r="I6912" i="14"/>
  <c r="J6912" i="14" s="1"/>
  <c r="M6912" i="14" s="1"/>
  <c r="I6911" i="14"/>
  <c r="J6911" i="14" s="1"/>
  <c r="M6911" i="14" s="1"/>
  <c r="I6910" i="14"/>
  <c r="J6910" i="14" s="1"/>
  <c r="M6910" i="14" s="1"/>
  <c r="I6909" i="14"/>
  <c r="J6909" i="14" s="1"/>
  <c r="M6909" i="14" s="1"/>
  <c r="I6908" i="14"/>
  <c r="J6908" i="14" s="1"/>
  <c r="M6908" i="14" s="1"/>
  <c r="I6907" i="14"/>
  <c r="J6907" i="14" s="1"/>
  <c r="M6907" i="14" s="1"/>
  <c r="I6906" i="14"/>
  <c r="J6906" i="14" s="1"/>
  <c r="M6906" i="14" s="1"/>
  <c r="I6905" i="14"/>
  <c r="J6905" i="14" s="1"/>
  <c r="M6905" i="14" s="1"/>
  <c r="I6904" i="14"/>
  <c r="J6904" i="14" s="1"/>
  <c r="M6904" i="14" s="1"/>
  <c r="I6903" i="14"/>
  <c r="J6903" i="14" s="1"/>
  <c r="M6903" i="14" s="1"/>
  <c r="I6902" i="14"/>
  <c r="J6902" i="14" s="1"/>
  <c r="M6902" i="14" s="1"/>
  <c r="I6901" i="14"/>
  <c r="J6901" i="14" s="1"/>
  <c r="M6901" i="14" s="1"/>
  <c r="I6900" i="14"/>
  <c r="J6900" i="14" s="1"/>
  <c r="M6900" i="14" s="1"/>
  <c r="I6899" i="14"/>
  <c r="J6899" i="14" s="1"/>
  <c r="M6899" i="14" s="1"/>
  <c r="I6898" i="14"/>
  <c r="J6898" i="14" s="1"/>
  <c r="M6898" i="14" s="1"/>
  <c r="I6897" i="14"/>
  <c r="J6897" i="14" s="1"/>
  <c r="M6897" i="14" s="1"/>
  <c r="I6896" i="14"/>
  <c r="J6896" i="14" s="1"/>
  <c r="M6896" i="14" s="1"/>
  <c r="I6895" i="14"/>
  <c r="J6895" i="14" s="1"/>
  <c r="M6895" i="14" s="1"/>
  <c r="I6894" i="14"/>
  <c r="J6894" i="14" s="1"/>
  <c r="M6894" i="14" s="1"/>
  <c r="I6893" i="14"/>
  <c r="J6893" i="14" s="1"/>
  <c r="M6893" i="14" s="1"/>
  <c r="I6892" i="14"/>
  <c r="J6892" i="14" s="1"/>
  <c r="M6892" i="14" s="1"/>
  <c r="I6891" i="14"/>
  <c r="J6891" i="14" s="1"/>
  <c r="M6891" i="14" s="1"/>
  <c r="I6890" i="14"/>
  <c r="J6890" i="14" s="1"/>
  <c r="M6890" i="14" s="1"/>
  <c r="I6889" i="14"/>
  <c r="J6889" i="14" s="1"/>
  <c r="M6889" i="14" s="1"/>
  <c r="I6888" i="14"/>
  <c r="J6888" i="14" s="1"/>
  <c r="M6888" i="14" s="1"/>
  <c r="I6887" i="14"/>
  <c r="J6887" i="14" s="1"/>
  <c r="M6887" i="14" s="1"/>
  <c r="I6886" i="14"/>
  <c r="J6886" i="14" s="1"/>
  <c r="M6886" i="14" s="1"/>
  <c r="I6885" i="14"/>
  <c r="J6885" i="14" s="1"/>
  <c r="M6885" i="14" s="1"/>
  <c r="I6884" i="14"/>
  <c r="J6884" i="14" s="1"/>
  <c r="M6884" i="14" s="1"/>
  <c r="I6883" i="14"/>
  <c r="J6883" i="14" s="1"/>
  <c r="M6883" i="14" s="1"/>
  <c r="I6882" i="14"/>
  <c r="J6882" i="14" s="1"/>
  <c r="M6882" i="14" s="1"/>
  <c r="I6881" i="14"/>
  <c r="J6881" i="14" s="1"/>
  <c r="M6881" i="14" s="1"/>
  <c r="I6880" i="14"/>
  <c r="J6880" i="14" s="1"/>
  <c r="M6880" i="14" s="1"/>
  <c r="I6879" i="14"/>
  <c r="J6879" i="14" s="1"/>
  <c r="M6879" i="14" s="1"/>
  <c r="I6878" i="14"/>
  <c r="J6878" i="14" s="1"/>
  <c r="M6878" i="14" s="1"/>
  <c r="I6877" i="14"/>
  <c r="J6877" i="14" s="1"/>
  <c r="M6877" i="14" s="1"/>
  <c r="I6876" i="14"/>
  <c r="J6876" i="14" s="1"/>
  <c r="M6876" i="14" s="1"/>
  <c r="I6875" i="14"/>
  <c r="J6875" i="14" s="1"/>
  <c r="M6875" i="14" s="1"/>
  <c r="I6874" i="14"/>
  <c r="J6874" i="14" s="1"/>
  <c r="M6874" i="14" s="1"/>
  <c r="I6873" i="14"/>
  <c r="J6873" i="14" s="1"/>
  <c r="M6873" i="14" s="1"/>
  <c r="I6872" i="14"/>
  <c r="J6872" i="14" s="1"/>
  <c r="M6872" i="14" s="1"/>
  <c r="I6871" i="14"/>
  <c r="J6871" i="14" s="1"/>
  <c r="M6871" i="14" s="1"/>
  <c r="I6870" i="14"/>
  <c r="J6870" i="14" s="1"/>
  <c r="M6870" i="14" s="1"/>
  <c r="I6869" i="14"/>
  <c r="J6869" i="14" s="1"/>
  <c r="M6869" i="14" s="1"/>
  <c r="I6868" i="14"/>
  <c r="J6868" i="14" s="1"/>
  <c r="M6868" i="14" s="1"/>
  <c r="I6867" i="14"/>
  <c r="J6867" i="14" s="1"/>
  <c r="M6867" i="14" s="1"/>
  <c r="I6866" i="14"/>
  <c r="J6866" i="14" s="1"/>
  <c r="M6866" i="14" s="1"/>
  <c r="I6865" i="14"/>
  <c r="J6865" i="14" s="1"/>
  <c r="M6865" i="14" s="1"/>
  <c r="I6864" i="14"/>
  <c r="J6864" i="14" s="1"/>
  <c r="M6864" i="14" s="1"/>
  <c r="I6863" i="14"/>
  <c r="J6863" i="14" s="1"/>
  <c r="M6863" i="14" s="1"/>
  <c r="I6862" i="14"/>
  <c r="J6862" i="14" s="1"/>
  <c r="M6862" i="14" s="1"/>
  <c r="I6861" i="14"/>
  <c r="J6861" i="14" s="1"/>
  <c r="M6861" i="14" s="1"/>
  <c r="I6860" i="14"/>
  <c r="J6860" i="14" s="1"/>
  <c r="M6860" i="14" s="1"/>
  <c r="I6859" i="14"/>
  <c r="J6859" i="14" s="1"/>
  <c r="M6859" i="14" s="1"/>
  <c r="I6858" i="14"/>
  <c r="J6858" i="14" s="1"/>
  <c r="M6858" i="14" s="1"/>
  <c r="I6857" i="14"/>
  <c r="J6857" i="14" s="1"/>
  <c r="M6857" i="14" s="1"/>
  <c r="I6856" i="14"/>
  <c r="J6856" i="14" s="1"/>
  <c r="M6856" i="14" s="1"/>
  <c r="I6855" i="14"/>
  <c r="J6855" i="14" s="1"/>
  <c r="M6855" i="14" s="1"/>
  <c r="I6854" i="14"/>
  <c r="J6854" i="14" s="1"/>
  <c r="M6854" i="14" s="1"/>
  <c r="I6853" i="14"/>
  <c r="J6853" i="14" s="1"/>
  <c r="M6853" i="14" s="1"/>
  <c r="I6852" i="14"/>
  <c r="J6852" i="14" s="1"/>
  <c r="M6852" i="14" s="1"/>
  <c r="I6851" i="14"/>
  <c r="J6851" i="14" s="1"/>
  <c r="M6851" i="14" s="1"/>
  <c r="I6850" i="14"/>
  <c r="J6850" i="14" s="1"/>
  <c r="M6850" i="14" s="1"/>
  <c r="I6849" i="14"/>
  <c r="J6849" i="14" s="1"/>
  <c r="M6849" i="14" s="1"/>
  <c r="I6848" i="14"/>
  <c r="J6848" i="14" s="1"/>
  <c r="M6848" i="14" s="1"/>
  <c r="I6847" i="14"/>
  <c r="J6847" i="14" s="1"/>
  <c r="M6847" i="14" s="1"/>
  <c r="I6846" i="14"/>
  <c r="J6846" i="14" s="1"/>
  <c r="M6846" i="14" s="1"/>
  <c r="I6845" i="14"/>
  <c r="J6845" i="14" s="1"/>
  <c r="M6845" i="14" s="1"/>
  <c r="I6844" i="14"/>
  <c r="J6844" i="14" s="1"/>
  <c r="M6844" i="14" s="1"/>
  <c r="I6843" i="14"/>
  <c r="J6843" i="14" s="1"/>
  <c r="M6843" i="14" s="1"/>
  <c r="I6842" i="14"/>
  <c r="J6842" i="14" s="1"/>
  <c r="M6842" i="14" s="1"/>
  <c r="I6841" i="14"/>
  <c r="J6841" i="14" s="1"/>
  <c r="M6841" i="14" s="1"/>
  <c r="I6840" i="14"/>
  <c r="J6840" i="14" s="1"/>
  <c r="M6840" i="14" s="1"/>
  <c r="I6839" i="14"/>
  <c r="J6839" i="14" s="1"/>
  <c r="M6839" i="14" s="1"/>
  <c r="I6838" i="14"/>
  <c r="J6838" i="14" s="1"/>
  <c r="M6838" i="14" s="1"/>
  <c r="I6837" i="14"/>
  <c r="J6837" i="14" s="1"/>
  <c r="M6837" i="14" s="1"/>
  <c r="I6836" i="14"/>
  <c r="J6836" i="14" s="1"/>
  <c r="M6836" i="14" s="1"/>
  <c r="I6835" i="14"/>
  <c r="J6835" i="14" s="1"/>
  <c r="M6835" i="14" s="1"/>
  <c r="I6834" i="14"/>
  <c r="J6834" i="14" s="1"/>
  <c r="M6834" i="14" s="1"/>
  <c r="I6833" i="14"/>
  <c r="J6833" i="14" s="1"/>
  <c r="M6833" i="14" s="1"/>
  <c r="I6832" i="14"/>
  <c r="J6832" i="14" s="1"/>
  <c r="M6832" i="14" s="1"/>
  <c r="I6831" i="14"/>
  <c r="J6831" i="14" s="1"/>
  <c r="M6831" i="14" s="1"/>
  <c r="I6830" i="14"/>
  <c r="J6830" i="14" s="1"/>
  <c r="M6830" i="14" s="1"/>
  <c r="I6829" i="14"/>
  <c r="J6829" i="14" s="1"/>
  <c r="M6829" i="14" s="1"/>
  <c r="I6828" i="14"/>
  <c r="J6828" i="14" s="1"/>
  <c r="M6828" i="14" s="1"/>
  <c r="I6827" i="14"/>
  <c r="J6827" i="14" s="1"/>
  <c r="M6827" i="14" s="1"/>
  <c r="I6826" i="14"/>
  <c r="J6826" i="14" s="1"/>
  <c r="M6826" i="14" s="1"/>
  <c r="I6825" i="14"/>
  <c r="J6825" i="14" s="1"/>
  <c r="M6825" i="14" s="1"/>
  <c r="I6824" i="14"/>
  <c r="J6824" i="14" s="1"/>
  <c r="M6824" i="14" s="1"/>
  <c r="I6823" i="14"/>
  <c r="J6823" i="14" s="1"/>
  <c r="M6823" i="14" s="1"/>
  <c r="I6822" i="14"/>
  <c r="J6822" i="14" s="1"/>
  <c r="M6822" i="14" s="1"/>
  <c r="I6821" i="14"/>
  <c r="J6821" i="14" s="1"/>
  <c r="M6821" i="14" s="1"/>
  <c r="I6820" i="14"/>
  <c r="J6820" i="14" s="1"/>
  <c r="M6820" i="14" s="1"/>
  <c r="I6819" i="14"/>
  <c r="J6819" i="14" s="1"/>
  <c r="M6819" i="14" s="1"/>
  <c r="I6818" i="14"/>
  <c r="J6818" i="14" s="1"/>
  <c r="M6818" i="14" s="1"/>
  <c r="I6817" i="14"/>
  <c r="J6817" i="14" s="1"/>
  <c r="M6817" i="14" s="1"/>
  <c r="I6816" i="14"/>
  <c r="J6816" i="14" s="1"/>
  <c r="M6816" i="14" s="1"/>
  <c r="I6815" i="14"/>
  <c r="J6815" i="14" s="1"/>
  <c r="M6815" i="14" s="1"/>
  <c r="I6814" i="14"/>
  <c r="J6814" i="14" s="1"/>
  <c r="M6814" i="14" s="1"/>
  <c r="I6813" i="14"/>
  <c r="J6813" i="14" s="1"/>
  <c r="M6813" i="14" s="1"/>
  <c r="I6812" i="14"/>
  <c r="J6812" i="14" s="1"/>
  <c r="M6812" i="14" s="1"/>
  <c r="I6811" i="14"/>
  <c r="J6811" i="14" s="1"/>
  <c r="M6811" i="14" s="1"/>
  <c r="I6810" i="14"/>
  <c r="J6810" i="14" s="1"/>
  <c r="M6810" i="14" s="1"/>
  <c r="I6809" i="14"/>
  <c r="J6809" i="14" s="1"/>
  <c r="M6809" i="14" s="1"/>
  <c r="I6808" i="14"/>
  <c r="J6808" i="14" s="1"/>
  <c r="M6808" i="14" s="1"/>
  <c r="I6807" i="14"/>
  <c r="J6807" i="14" s="1"/>
  <c r="M6807" i="14" s="1"/>
  <c r="I6806" i="14"/>
  <c r="J6806" i="14" s="1"/>
  <c r="M6806" i="14" s="1"/>
  <c r="I6805" i="14"/>
  <c r="J6805" i="14" s="1"/>
  <c r="M6805" i="14" s="1"/>
  <c r="I6804" i="14"/>
  <c r="J6804" i="14" s="1"/>
  <c r="M6804" i="14" s="1"/>
  <c r="I6803" i="14"/>
  <c r="J6803" i="14" s="1"/>
  <c r="M6803" i="14" s="1"/>
  <c r="I6802" i="14"/>
  <c r="J6802" i="14" s="1"/>
  <c r="M6802" i="14" s="1"/>
  <c r="I6801" i="14"/>
  <c r="J6801" i="14" s="1"/>
  <c r="M6801" i="14" s="1"/>
  <c r="I6800" i="14"/>
  <c r="J6800" i="14" s="1"/>
  <c r="M6800" i="14" s="1"/>
  <c r="I6799" i="14"/>
  <c r="J6799" i="14" s="1"/>
  <c r="M6799" i="14" s="1"/>
  <c r="I6798" i="14"/>
  <c r="J6798" i="14" s="1"/>
  <c r="M6798" i="14" s="1"/>
  <c r="I6797" i="14"/>
  <c r="J6797" i="14" s="1"/>
  <c r="M6797" i="14" s="1"/>
  <c r="I6796" i="14"/>
  <c r="J6796" i="14" s="1"/>
  <c r="M6796" i="14" s="1"/>
  <c r="I6795" i="14"/>
  <c r="J6795" i="14" s="1"/>
  <c r="M6795" i="14" s="1"/>
  <c r="I6794" i="14"/>
  <c r="J6794" i="14" s="1"/>
  <c r="M6794" i="14" s="1"/>
  <c r="I6793" i="14"/>
  <c r="J6793" i="14" s="1"/>
  <c r="M6793" i="14" s="1"/>
  <c r="I6792" i="14"/>
  <c r="J6792" i="14" s="1"/>
  <c r="M6792" i="14" s="1"/>
  <c r="I6791" i="14"/>
  <c r="J6791" i="14" s="1"/>
  <c r="M6791" i="14" s="1"/>
  <c r="I6790" i="14"/>
  <c r="J6790" i="14" s="1"/>
  <c r="M6790" i="14" s="1"/>
  <c r="I6789" i="14"/>
  <c r="J6789" i="14" s="1"/>
  <c r="M6789" i="14" s="1"/>
  <c r="I6788" i="14"/>
  <c r="J6788" i="14" s="1"/>
  <c r="M6788" i="14" s="1"/>
  <c r="I6787" i="14"/>
  <c r="J6787" i="14" s="1"/>
  <c r="M6787" i="14" s="1"/>
  <c r="I6786" i="14"/>
  <c r="J6786" i="14" s="1"/>
  <c r="M6786" i="14" s="1"/>
  <c r="I6785" i="14"/>
  <c r="J6785" i="14" s="1"/>
  <c r="M6785" i="14" s="1"/>
  <c r="I6784" i="14"/>
  <c r="J6784" i="14" s="1"/>
  <c r="M6784" i="14" s="1"/>
  <c r="I6783" i="14"/>
  <c r="J6783" i="14" s="1"/>
  <c r="M6783" i="14" s="1"/>
  <c r="I6782" i="14"/>
  <c r="J6782" i="14" s="1"/>
  <c r="M6782" i="14" s="1"/>
  <c r="I6781" i="14"/>
  <c r="J6781" i="14" s="1"/>
  <c r="M6781" i="14" s="1"/>
  <c r="I6780" i="14"/>
  <c r="J6780" i="14" s="1"/>
  <c r="M6780" i="14" s="1"/>
  <c r="I6779" i="14"/>
  <c r="J6779" i="14" s="1"/>
  <c r="M6779" i="14" s="1"/>
  <c r="I6778" i="14"/>
  <c r="J6778" i="14" s="1"/>
  <c r="M6778" i="14" s="1"/>
  <c r="I6777" i="14"/>
  <c r="J6777" i="14" s="1"/>
  <c r="M6777" i="14" s="1"/>
  <c r="I6776" i="14"/>
  <c r="J6776" i="14" s="1"/>
  <c r="M6776" i="14" s="1"/>
  <c r="I6775" i="14"/>
  <c r="J6775" i="14" s="1"/>
  <c r="M6775" i="14" s="1"/>
  <c r="I6774" i="14"/>
  <c r="J6774" i="14" s="1"/>
  <c r="M6774" i="14" s="1"/>
  <c r="I6773" i="14"/>
  <c r="J6773" i="14" s="1"/>
  <c r="M6773" i="14" s="1"/>
  <c r="I6772" i="14"/>
  <c r="J6772" i="14" s="1"/>
  <c r="M6772" i="14" s="1"/>
  <c r="I6771" i="14"/>
  <c r="J6771" i="14" s="1"/>
  <c r="M6771" i="14" s="1"/>
  <c r="I6770" i="14"/>
  <c r="J6770" i="14" s="1"/>
  <c r="M6770" i="14" s="1"/>
  <c r="I6769" i="14"/>
  <c r="J6769" i="14" s="1"/>
  <c r="M6769" i="14" s="1"/>
  <c r="I6768" i="14"/>
  <c r="J6768" i="14" s="1"/>
  <c r="M6768" i="14" s="1"/>
  <c r="I6767" i="14"/>
  <c r="J6767" i="14" s="1"/>
  <c r="M6767" i="14" s="1"/>
  <c r="I6766" i="14"/>
  <c r="J6766" i="14" s="1"/>
  <c r="M6766" i="14" s="1"/>
  <c r="I6765" i="14"/>
  <c r="J6765" i="14" s="1"/>
  <c r="M6765" i="14" s="1"/>
  <c r="I6764" i="14"/>
  <c r="J6764" i="14" s="1"/>
  <c r="M6764" i="14" s="1"/>
  <c r="I6763" i="14"/>
  <c r="J6763" i="14" s="1"/>
  <c r="M6763" i="14" s="1"/>
  <c r="I6762" i="14"/>
  <c r="J6762" i="14" s="1"/>
  <c r="M6762" i="14" s="1"/>
  <c r="I6761" i="14"/>
  <c r="J6761" i="14" s="1"/>
  <c r="M6761" i="14" s="1"/>
  <c r="I6760" i="14"/>
  <c r="J6760" i="14" s="1"/>
  <c r="M6760" i="14" s="1"/>
  <c r="I6759" i="14"/>
  <c r="J6759" i="14" s="1"/>
  <c r="M6759" i="14" s="1"/>
  <c r="I6758" i="14"/>
  <c r="J6758" i="14" s="1"/>
  <c r="M6758" i="14" s="1"/>
  <c r="I6757" i="14"/>
  <c r="J6757" i="14" s="1"/>
  <c r="M6757" i="14" s="1"/>
  <c r="I6756" i="14"/>
  <c r="J6756" i="14" s="1"/>
  <c r="M6756" i="14" s="1"/>
  <c r="I6755" i="14"/>
  <c r="J6755" i="14" s="1"/>
  <c r="M6755" i="14" s="1"/>
  <c r="I6754" i="14"/>
  <c r="J6754" i="14" s="1"/>
  <c r="M6754" i="14" s="1"/>
  <c r="I6753" i="14"/>
  <c r="J6753" i="14" s="1"/>
  <c r="M6753" i="14" s="1"/>
  <c r="I6752" i="14"/>
  <c r="J6752" i="14" s="1"/>
  <c r="M6752" i="14" s="1"/>
  <c r="I6751" i="14"/>
  <c r="J6751" i="14" s="1"/>
  <c r="M6751" i="14" s="1"/>
  <c r="I6750" i="14"/>
  <c r="J6750" i="14" s="1"/>
  <c r="M6750" i="14" s="1"/>
  <c r="I6749" i="14"/>
  <c r="J6749" i="14" s="1"/>
  <c r="M6749" i="14" s="1"/>
  <c r="I6748" i="14"/>
  <c r="J6748" i="14" s="1"/>
  <c r="M6748" i="14" s="1"/>
  <c r="I6747" i="14"/>
  <c r="J6747" i="14" s="1"/>
  <c r="M6747" i="14" s="1"/>
  <c r="I6746" i="14"/>
  <c r="J6746" i="14" s="1"/>
  <c r="M6746" i="14" s="1"/>
  <c r="I6745" i="14"/>
  <c r="J6745" i="14" s="1"/>
  <c r="M6745" i="14" s="1"/>
  <c r="I6744" i="14"/>
  <c r="J6744" i="14" s="1"/>
  <c r="M6744" i="14" s="1"/>
  <c r="I6743" i="14"/>
  <c r="J6743" i="14" s="1"/>
  <c r="M6743" i="14" s="1"/>
  <c r="I6742" i="14"/>
  <c r="J6742" i="14" s="1"/>
  <c r="M6742" i="14" s="1"/>
  <c r="I6741" i="14"/>
  <c r="J6741" i="14" s="1"/>
  <c r="M6741" i="14" s="1"/>
  <c r="I6740" i="14"/>
  <c r="J6740" i="14" s="1"/>
  <c r="M6740" i="14" s="1"/>
  <c r="I6739" i="14"/>
  <c r="J6739" i="14" s="1"/>
  <c r="M6739" i="14" s="1"/>
  <c r="I6738" i="14"/>
  <c r="J6738" i="14" s="1"/>
  <c r="M6738" i="14" s="1"/>
  <c r="I6737" i="14"/>
  <c r="J6737" i="14" s="1"/>
  <c r="M6737" i="14" s="1"/>
  <c r="I6736" i="14"/>
  <c r="J6736" i="14" s="1"/>
  <c r="M6736" i="14" s="1"/>
  <c r="I6735" i="14"/>
  <c r="J6735" i="14" s="1"/>
  <c r="M6735" i="14" s="1"/>
  <c r="I6734" i="14"/>
  <c r="J6734" i="14" s="1"/>
  <c r="M6734" i="14" s="1"/>
  <c r="I6733" i="14"/>
  <c r="J6733" i="14" s="1"/>
  <c r="M6733" i="14" s="1"/>
  <c r="I6732" i="14"/>
  <c r="J6732" i="14" s="1"/>
  <c r="M6732" i="14" s="1"/>
  <c r="I6731" i="14"/>
  <c r="J6731" i="14" s="1"/>
  <c r="M6731" i="14" s="1"/>
  <c r="I6730" i="14"/>
  <c r="J6730" i="14" s="1"/>
  <c r="M6730" i="14" s="1"/>
  <c r="I6729" i="14"/>
  <c r="J6729" i="14" s="1"/>
  <c r="M6729" i="14" s="1"/>
  <c r="I6728" i="14"/>
  <c r="J6728" i="14" s="1"/>
  <c r="M6728" i="14" s="1"/>
  <c r="I6727" i="14"/>
  <c r="J6727" i="14" s="1"/>
  <c r="M6727" i="14" s="1"/>
  <c r="I6726" i="14"/>
  <c r="J6726" i="14" s="1"/>
  <c r="M6726" i="14" s="1"/>
  <c r="I6725" i="14"/>
  <c r="J6725" i="14" s="1"/>
  <c r="M6725" i="14" s="1"/>
  <c r="I6724" i="14"/>
  <c r="J6724" i="14" s="1"/>
  <c r="M6724" i="14" s="1"/>
  <c r="I6723" i="14"/>
  <c r="J6723" i="14" s="1"/>
  <c r="M6723" i="14" s="1"/>
  <c r="I6722" i="14"/>
  <c r="J6722" i="14" s="1"/>
  <c r="M6722" i="14" s="1"/>
  <c r="I6721" i="14"/>
  <c r="J6721" i="14" s="1"/>
  <c r="M6721" i="14" s="1"/>
  <c r="I6720" i="14"/>
  <c r="J6720" i="14" s="1"/>
  <c r="M6720" i="14" s="1"/>
  <c r="I6719" i="14"/>
  <c r="J6719" i="14" s="1"/>
  <c r="M6719" i="14" s="1"/>
  <c r="I6718" i="14"/>
  <c r="J6718" i="14" s="1"/>
  <c r="M6718" i="14" s="1"/>
  <c r="I6717" i="14"/>
  <c r="J6717" i="14" s="1"/>
  <c r="M6717" i="14" s="1"/>
  <c r="I6716" i="14"/>
  <c r="J6716" i="14" s="1"/>
  <c r="M6716" i="14" s="1"/>
  <c r="I6715" i="14"/>
  <c r="J6715" i="14" s="1"/>
  <c r="M6715" i="14" s="1"/>
  <c r="I6714" i="14"/>
  <c r="J6714" i="14" s="1"/>
  <c r="M6714" i="14" s="1"/>
  <c r="I6713" i="14"/>
  <c r="J6713" i="14" s="1"/>
  <c r="M6713" i="14" s="1"/>
  <c r="I6712" i="14"/>
  <c r="J6712" i="14" s="1"/>
  <c r="M6712" i="14" s="1"/>
  <c r="I6711" i="14"/>
  <c r="J6711" i="14" s="1"/>
  <c r="M6711" i="14" s="1"/>
  <c r="I6710" i="14"/>
  <c r="J6710" i="14" s="1"/>
  <c r="M6710" i="14" s="1"/>
  <c r="I6709" i="14"/>
  <c r="J6709" i="14" s="1"/>
  <c r="M6709" i="14" s="1"/>
  <c r="I6708" i="14"/>
  <c r="J6708" i="14" s="1"/>
  <c r="M6708" i="14" s="1"/>
  <c r="I6707" i="14"/>
  <c r="J6707" i="14" s="1"/>
  <c r="M6707" i="14" s="1"/>
  <c r="I6706" i="14"/>
  <c r="J6706" i="14" s="1"/>
  <c r="M6706" i="14" s="1"/>
  <c r="I6705" i="14"/>
  <c r="J6705" i="14" s="1"/>
  <c r="M6705" i="14" s="1"/>
  <c r="I6704" i="14"/>
  <c r="J6704" i="14" s="1"/>
  <c r="M6704" i="14" s="1"/>
  <c r="I6703" i="14"/>
  <c r="J6703" i="14" s="1"/>
  <c r="M6703" i="14" s="1"/>
  <c r="I6702" i="14"/>
  <c r="J6702" i="14" s="1"/>
  <c r="M6702" i="14" s="1"/>
  <c r="I6701" i="14"/>
  <c r="J6701" i="14" s="1"/>
  <c r="M6701" i="14" s="1"/>
  <c r="I6700" i="14"/>
  <c r="J6700" i="14" s="1"/>
  <c r="M6700" i="14" s="1"/>
  <c r="I6699" i="14"/>
  <c r="J6699" i="14" s="1"/>
  <c r="M6699" i="14" s="1"/>
  <c r="I6698" i="14"/>
  <c r="J6698" i="14" s="1"/>
  <c r="M6698" i="14" s="1"/>
  <c r="I6697" i="14"/>
  <c r="J6697" i="14" s="1"/>
  <c r="M6697" i="14" s="1"/>
  <c r="I6696" i="14"/>
  <c r="J6696" i="14" s="1"/>
  <c r="M6696" i="14" s="1"/>
  <c r="I6695" i="14"/>
  <c r="J6695" i="14" s="1"/>
  <c r="M6695" i="14" s="1"/>
  <c r="I6694" i="14"/>
  <c r="J6694" i="14" s="1"/>
  <c r="M6694" i="14" s="1"/>
  <c r="I6693" i="14"/>
  <c r="J6693" i="14" s="1"/>
  <c r="M6693" i="14" s="1"/>
  <c r="I6692" i="14"/>
  <c r="J6692" i="14" s="1"/>
  <c r="M6692" i="14" s="1"/>
  <c r="I6691" i="14"/>
  <c r="J6691" i="14" s="1"/>
  <c r="M6691" i="14" s="1"/>
  <c r="I6690" i="14"/>
  <c r="J6690" i="14" s="1"/>
  <c r="M6690" i="14" s="1"/>
  <c r="I6689" i="14"/>
  <c r="J6689" i="14" s="1"/>
  <c r="M6689" i="14" s="1"/>
  <c r="I6688" i="14"/>
  <c r="J6688" i="14" s="1"/>
  <c r="M6688" i="14" s="1"/>
  <c r="I6687" i="14"/>
  <c r="J6687" i="14" s="1"/>
  <c r="M6687" i="14" s="1"/>
  <c r="I6686" i="14"/>
  <c r="J6686" i="14" s="1"/>
  <c r="M6686" i="14" s="1"/>
  <c r="I6685" i="14"/>
  <c r="J6685" i="14" s="1"/>
  <c r="M6685" i="14" s="1"/>
  <c r="I6684" i="14"/>
  <c r="J6684" i="14" s="1"/>
  <c r="M6684" i="14" s="1"/>
  <c r="I6683" i="14"/>
  <c r="J6683" i="14" s="1"/>
  <c r="M6683" i="14" s="1"/>
  <c r="I6682" i="14"/>
  <c r="J6682" i="14" s="1"/>
  <c r="M6682" i="14" s="1"/>
  <c r="I6681" i="14"/>
  <c r="J6681" i="14" s="1"/>
  <c r="M6681" i="14" s="1"/>
  <c r="I6680" i="14"/>
  <c r="J6680" i="14" s="1"/>
  <c r="M6680" i="14" s="1"/>
  <c r="I6679" i="14"/>
  <c r="J6679" i="14" s="1"/>
  <c r="M6679" i="14" s="1"/>
  <c r="I6678" i="14"/>
  <c r="J6678" i="14" s="1"/>
  <c r="M6678" i="14" s="1"/>
  <c r="I6677" i="14"/>
  <c r="J6677" i="14" s="1"/>
  <c r="M6677" i="14" s="1"/>
  <c r="I6676" i="14"/>
  <c r="J6676" i="14" s="1"/>
  <c r="M6676" i="14" s="1"/>
  <c r="I6675" i="14"/>
  <c r="J6675" i="14" s="1"/>
  <c r="M6675" i="14" s="1"/>
  <c r="I6674" i="14"/>
  <c r="J6674" i="14" s="1"/>
  <c r="M6674" i="14" s="1"/>
  <c r="I6673" i="14"/>
  <c r="J6673" i="14" s="1"/>
  <c r="M6673" i="14" s="1"/>
  <c r="I6672" i="14"/>
  <c r="J6672" i="14" s="1"/>
  <c r="M6672" i="14" s="1"/>
  <c r="I6671" i="14"/>
  <c r="J6671" i="14" s="1"/>
  <c r="M6671" i="14" s="1"/>
  <c r="I6670" i="14"/>
  <c r="J6670" i="14" s="1"/>
  <c r="M6670" i="14" s="1"/>
  <c r="I6669" i="14"/>
  <c r="J6669" i="14" s="1"/>
  <c r="M6669" i="14" s="1"/>
  <c r="I6668" i="14"/>
  <c r="J6668" i="14" s="1"/>
  <c r="M6668" i="14" s="1"/>
  <c r="I6667" i="14"/>
  <c r="J6667" i="14" s="1"/>
  <c r="M6667" i="14" s="1"/>
  <c r="I6666" i="14"/>
  <c r="J6666" i="14" s="1"/>
  <c r="M6666" i="14" s="1"/>
  <c r="I6665" i="14"/>
  <c r="J6665" i="14" s="1"/>
  <c r="M6665" i="14" s="1"/>
  <c r="I6664" i="14"/>
  <c r="J6664" i="14" s="1"/>
  <c r="M6664" i="14" s="1"/>
  <c r="I6663" i="14"/>
  <c r="J6663" i="14" s="1"/>
  <c r="M6663" i="14" s="1"/>
  <c r="I6662" i="14"/>
  <c r="J6662" i="14" s="1"/>
  <c r="M6662" i="14" s="1"/>
  <c r="I6661" i="14"/>
  <c r="J6661" i="14" s="1"/>
  <c r="M6661" i="14" s="1"/>
  <c r="I6660" i="14"/>
  <c r="J6660" i="14" s="1"/>
  <c r="M6660" i="14" s="1"/>
  <c r="I6659" i="14"/>
  <c r="J6659" i="14" s="1"/>
  <c r="M6659" i="14" s="1"/>
  <c r="I6658" i="14"/>
  <c r="J6658" i="14" s="1"/>
  <c r="M6658" i="14" s="1"/>
  <c r="I6657" i="14"/>
  <c r="J6657" i="14" s="1"/>
  <c r="M6657" i="14" s="1"/>
  <c r="I6656" i="14"/>
  <c r="J6656" i="14" s="1"/>
  <c r="M6656" i="14" s="1"/>
  <c r="I6655" i="14"/>
  <c r="J6655" i="14" s="1"/>
  <c r="M6655" i="14" s="1"/>
  <c r="I6654" i="14"/>
  <c r="J6654" i="14" s="1"/>
  <c r="M6654" i="14" s="1"/>
  <c r="I6653" i="14"/>
  <c r="J6653" i="14" s="1"/>
  <c r="M6653" i="14" s="1"/>
  <c r="I6652" i="14"/>
  <c r="J6652" i="14" s="1"/>
  <c r="M6652" i="14" s="1"/>
  <c r="I6651" i="14"/>
  <c r="J6651" i="14" s="1"/>
  <c r="M6651" i="14" s="1"/>
  <c r="I6650" i="14"/>
  <c r="J6650" i="14" s="1"/>
  <c r="M6650" i="14" s="1"/>
  <c r="I6649" i="14"/>
  <c r="J6649" i="14" s="1"/>
  <c r="M6649" i="14" s="1"/>
  <c r="I6648" i="14"/>
  <c r="J6648" i="14" s="1"/>
  <c r="M6648" i="14" s="1"/>
  <c r="I6647" i="14"/>
  <c r="J6647" i="14" s="1"/>
  <c r="M6647" i="14" s="1"/>
  <c r="I6646" i="14"/>
  <c r="J6646" i="14" s="1"/>
  <c r="M6646" i="14" s="1"/>
  <c r="I6645" i="14"/>
  <c r="J6645" i="14" s="1"/>
  <c r="M6645" i="14" s="1"/>
  <c r="I6644" i="14"/>
  <c r="J6644" i="14" s="1"/>
  <c r="M6644" i="14" s="1"/>
  <c r="I6643" i="14"/>
  <c r="J6643" i="14" s="1"/>
  <c r="M6643" i="14" s="1"/>
  <c r="I6642" i="14"/>
  <c r="J6642" i="14" s="1"/>
  <c r="M6642" i="14" s="1"/>
  <c r="I6641" i="14"/>
  <c r="J6641" i="14" s="1"/>
  <c r="M6641" i="14" s="1"/>
  <c r="I6640" i="14"/>
  <c r="J6640" i="14" s="1"/>
  <c r="M6640" i="14" s="1"/>
  <c r="I6639" i="14"/>
  <c r="J6639" i="14" s="1"/>
  <c r="M6639" i="14" s="1"/>
  <c r="I6638" i="14"/>
  <c r="J6638" i="14" s="1"/>
  <c r="M6638" i="14" s="1"/>
  <c r="I6637" i="14"/>
  <c r="J6637" i="14" s="1"/>
  <c r="M6637" i="14" s="1"/>
  <c r="I6636" i="14"/>
  <c r="J6636" i="14" s="1"/>
  <c r="M6636" i="14" s="1"/>
  <c r="I6635" i="14"/>
  <c r="J6635" i="14" s="1"/>
  <c r="M6635" i="14" s="1"/>
  <c r="I6634" i="14"/>
  <c r="J6634" i="14" s="1"/>
  <c r="M6634" i="14" s="1"/>
  <c r="I6633" i="14"/>
  <c r="J6633" i="14" s="1"/>
  <c r="M6633" i="14" s="1"/>
  <c r="I6632" i="14"/>
  <c r="J6632" i="14" s="1"/>
  <c r="M6632" i="14" s="1"/>
  <c r="I6631" i="14"/>
  <c r="J6631" i="14" s="1"/>
  <c r="M6631" i="14" s="1"/>
  <c r="I6630" i="14"/>
  <c r="J6630" i="14" s="1"/>
  <c r="M6630" i="14" s="1"/>
  <c r="I6629" i="14"/>
  <c r="J6629" i="14" s="1"/>
  <c r="M6629" i="14" s="1"/>
  <c r="I6628" i="14"/>
  <c r="J6628" i="14" s="1"/>
  <c r="M6628" i="14" s="1"/>
  <c r="I6627" i="14"/>
  <c r="J6627" i="14" s="1"/>
  <c r="M6627" i="14" s="1"/>
  <c r="I6626" i="14"/>
  <c r="J6626" i="14" s="1"/>
  <c r="M6626" i="14" s="1"/>
  <c r="I6625" i="14"/>
  <c r="J6625" i="14" s="1"/>
  <c r="M6625" i="14" s="1"/>
  <c r="I6624" i="14"/>
  <c r="J6624" i="14" s="1"/>
  <c r="M6624" i="14" s="1"/>
  <c r="I6623" i="14"/>
  <c r="J6623" i="14" s="1"/>
  <c r="M6623" i="14" s="1"/>
  <c r="I6622" i="14"/>
  <c r="J6622" i="14" s="1"/>
  <c r="M6622" i="14" s="1"/>
  <c r="I6621" i="14"/>
  <c r="J6621" i="14" s="1"/>
  <c r="M6621" i="14" s="1"/>
  <c r="I6620" i="14"/>
  <c r="J6620" i="14" s="1"/>
  <c r="M6620" i="14" s="1"/>
  <c r="I6619" i="14"/>
  <c r="J6619" i="14" s="1"/>
  <c r="M6619" i="14" s="1"/>
  <c r="I6618" i="14"/>
  <c r="J6618" i="14" s="1"/>
  <c r="M6618" i="14" s="1"/>
  <c r="I6617" i="14"/>
  <c r="J6617" i="14" s="1"/>
  <c r="M6617" i="14" s="1"/>
  <c r="I6616" i="14"/>
  <c r="J6616" i="14" s="1"/>
  <c r="M6616" i="14" s="1"/>
  <c r="I6615" i="14"/>
  <c r="J6615" i="14" s="1"/>
  <c r="M6615" i="14" s="1"/>
  <c r="I6614" i="14"/>
  <c r="J6614" i="14" s="1"/>
  <c r="M6614" i="14" s="1"/>
  <c r="I6613" i="14"/>
  <c r="J6613" i="14" s="1"/>
  <c r="M6613" i="14" s="1"/>
  <c r="I6612" i="14"/>
  <c r="J6612" i="14" s="1"/>
  <c r="M6612" i="14" s="1"/>
  <c r="I6611" i="14"/>
  <c r="J6611" i="14" s="1"/>
  <c r="M6611" i="14" s="1"/>
  <c r="I6610" i="14"/>
  <c r="J6610" i="14" s="1"/>
  <c r="M6610" i="14" s="1"/>
  <c r="I6609" i="14"/>
  <c r="J6609" i="14" s="1"/>
  <c r="M6609" i="14" s="1"/>
  <c r="I6608" i="14"/>
  <c r="J6608" i="14" s="1"/>
  <c r="M6608" i="14" s="1"/>
  <c r="I6607" i="14"/>
  <c r="J6607" i="14" s="1"/>
  <c r="M6607" i="14" s="1"/>
  <c r="I6606" i="14"/>
  <c r="J6606" i="14" s="1"/>
  <c r="M6606" i="14" s="1"/>
  <c r="I6605" i="14"/>
  <c r="J6605" i="14" s="1"/>
  <c r="M6605" i="14" s="1"/>
  <c r="I6604" i="14"/>
  <c r="J6604" i="14" s="1"/>
  <c r="M6604" i="14" s="1"/>
  <c r="I6603" i="14"/>
  <c r="J6603" i="14" s="1"/>
  <c r="M6603" i="14" s="1"/>
  <c r="I6602" i="14"/>
  <c r="J6602" i="14" s="1"/>
  <c r="M6602" i="14" s="1"/>
  <c r="I6601" i="14"/>
  <c r="J6601" i="14" s="1"/>
  <c r="M6601" i="14" s="1"/>
  <c r="I6600" i="14"/>
  <c r="J6600" i="14" s="1"/>
  <c r="M6600" i="14" s="1"/>
  <c r="I6599" i="14"/>
  <c r="J6599" i="14" s="1"/>
  <c r="M6599" i="14" s="1"/>
  <c r="I6598" i="14"/>
  <c r="J6598" i="14" s="1"/>
  <c r="M6598" i="14" s="1"/>
  <c r="I6597" i="14"/>
  <c r="J6597" i="14" s="1"/>
  <c r="M6597" i="14" s="1"/>
  <c r="I6596" i="14"/>
  <c r="J6596" i="14" s="1"/>
  <c r="M6596" i="14" s="1"/>
  <c r="I6595" i="14"/>
  <c r="J6595" i="14" s="1"/>
  <c r="M6595" i="14" s="1"/>
  <c r="I6594" i="14"/>
  <c r="J6594" i="14" s="1"/>
  <c r="M6594" i="14" s="1"/>
  <c r="I6593" i="14"/>
  <c r="J6593" i="14" s="1"/>
  <c r="M6593" i="14" s="1"/>
  <c r="I6592" i="14"/>
  <c r="J6592" i="14" s="1"/>
  <c r="M6592" i="14" s="1"/>
  <c r="I6591" i="14"/>
  <c r="J6591" i="14" s="1"/>
  <c r="M6591" i="14" s="1"/>
  <c r="I6590" i="14"/>
  <c r="J6590" i="14" s="1"/>
  <c r="M6590" i="14" s="1"/>
  <c r="I6589" i="14"/>
  <c r="J6589" i="14" s="1"/>
  <c r="M6589" i="14" s="1"/>
  <c r="I6588" i="14"/>
  <c r="J6588" i="14" s="1"/>
  <c r="M6588" i="14" s="1"/>
  <c r="I6587" i="14"/>
  <c r="J6587" i="14" s="1"/>
  <c r="M6587" i="14" s="1"/>
  <c r="I6586" i="14"/>
  <c r="J6586" i="14" s="1"/>
  <c r="M6586" i="14" s="1"/>
  <c r="I6585" i="14"/>
  <c r="J6585" i="14" s="1"/>
  <c r="M6585" i="14" s="1"/>
  <c r="I6584" i="14"/>
  <c r="J6584" i="14" s="1"/>
  <c r="M6584" i="14" s="1"/>
  <c r="I6583" i="14"/>
  <c r="J6583" i="14" s="1"/>
  <c r="M6583" i="14" s="1"/>
  <c r="I6582" i="14"/>
  <c r="J6582" i="14" s="1"/>
  <c r="M6582" i="14" s="1"/>
  <c r="I6581" i="14"/>
  <c r="J6581" i="14" s="1"/>
  <c r="M6581" i="14" s="1"/>
  <c r="I6580" i="14"/>
  <c r="J6580" i="14" s="1"/>
  <c r="M6580" i="14" s="1"/>
  <c r="I6579" i="14"/>
  <c r="J6579" i="14" s="1"/>
  <c r="M6579" i="14" s="1"/>
  <c r="I6578" i="14"/>
  <c r="J6578" i="14" s="1"/>
  <c r="M6578" i="14" s="1"/>
  <c r="I6577" i="14"/>
  <c r="J6577" i="14" s="1"/>
  <c r="M6577" i="14" s="1"/>
  <c r="I6576" i="14"/>
  <c r="J6576" i="14" s="1"/>
  <c r="M6576" i="14" s="1"/>
  <c r="I6575" i="14"/>
  <c r="J6575" i="14" s="1"/>
  <c r="M6575" i="14" s="1"/>
  <c r="I6574" i="14"/>
  <c r="J6574" i="14" s="1"/>
  <c r="M6574" i="14" s="1"/>
  <c r="I6573" i="14"/>
  <c r="J6573" i="14" s="1"/>
  <c r="M6573" i="14" s="1"/>
  <c r="I6572" i="14"/>
  <c r="J6572" i="14" s="1"/>
  <c r="M6572" i="14" s="1"/>
  <c r="I6571" i="14"/>
  <c r="J6571" i="14" s="1"/>
  <c r="M6571" i="14" s="1"/>
  <c r="I6570" i="14"/>
  <c r="J6570" i="14" s="1"/>
  <c r="M6570" i="14" s="1"/>
  <c r="I6569" i="14"/>
  <c r="J6569" i="14" s="1"/>
  <c r="M6569" i="14" s="1"/>
  <c r="I6568" i="14"/>
  <c r="J6568" i="14" s="1"/>
  <c r="M6568" i="14" s="1"/>
  <c r="I6567" i="14"/>
  <c r="J6567" i="14" s="1"/>
  <c r="M6567" i="14" s="1"/>
  <c r="I6566" i="14"/>
  <c r="J6566" i="14" s="1"/>
  <c r="M6566" i="14" s="1"/>
  <c r="I6565" i="14"/>
  <c r="J6565" i="14" s="1"/>
  <c r="M6565" i="14" s="1"/>
  <c r="I6564" i="14"/>
  <c r="J6564" i="14" s="1"/>
  <c r="M6564" i="14" s="1"/>
  <c r="I6563" i="14"/>
  <c r="J6563" i="14" s="1"/>
  <c r="M6563" i="14" s="1"/>
  <c r="I6562" i="14"/>
  <c r="J6562" i="14" s="1"/>
  <c r="M6562" i="14" s="1"/>
  <c r="I6561" i="14"/>
  <c r="J6561" i="14" s="1"/>
  <c r="M6561" i="14" s="1"/>
  <c r="I6560" i="14"/>
  <c r="J6560" i="14" s="1"/>
  <c r="M6560" i="14" s="1"/>
  <c r="I6559" i="14"/>
  <c r="J6559" i="14" s="1"/>
  <c r="M6559" i="14" s="1"/>
  <c r="I6558" i="14"/>
  <c r="J6558" i="14" s="1"/>
  <c r="M6558" i="14" s="1"/>
  <c r="I6557" i="14"/>
  <c r="J6557" i="14" s="1"/>
  <c r="M6557" i="14" s="1"/>
  <c r="I6556" i="14"/>
  <c r="J6556" i="14" s="1"/>
  <c r="M6556" i="14" s="1"/>
  <c r="I6555" i="14"/>
  <c r="J6555" i="14" s="1"/>
  <c r="M6555" i="14" s="1"/>
  <c r="I6554" i="14"/>
  <c r="J6554" i="14" s="1"/>
  <c r="M6554" i="14" s="1"/>
  <c r="I6553" i="14"/>
  <c r="J6553" i="14" s="1"/>
  <c r="M6553" i="14" s="1"/>
  <c r="I6552" i="14"/>
  <c r="J6552" i="14" s="1"/>
  <c r="M6552" i="14" s="1"/>
  <c r="I6551" i="14"/>
  <c r="J6551" i="14" s="1"/>
  <c r="M6551" i="14" s="1"/>
  <c r="I6550" i="14"/>
  <c r="J6550" i="14" s="1"/>
  <c r="M6550" i="14" s="1"/>
  <c r="I6549" i="14"/>
  <c r="J6549" i="14" s="1"/>
  <c r="M6549" i="14" s="1"/>
  <c r="I6548" i="14"/>
  <c r="J6548" i="14" s="1"/>
  <c r="M6548" i="14" s="1"/>
  <c r="I6547" i="14"/>
  <c r="J6547" i="14" s="1"/>
  <c r="M6547" i="14" s="1"/>
  <c r="I6546" i="14"/>
  <c r="J6546" i="14" s="1"/>
  <c r="M6546" i="14" s="1"/>
  <c r="I6545" i="14"/>
  <c r="J6545" i="14" s="1"/>
  <c r="M6545" i="14" s="1"/>
  <c r="I6544" i="14"/>
  <c r="J6544" i="14" s="1"/>
  <c r="M6544" i="14" s="1"/>
  <c r="I6543" i="14"/>
  <c r="J6543" i="14" s="1"/>
  <c r="M6543" i="14" s="1"/>
  <c r="I6542" i="14"/>
  <c r="J6542" i="14" s="1"/>
  <c r="M6542" i="14" s="1"/>
  <c r="I6541" i="14"/>
  <c r="J6541" i="14" s="1"/>
  <c r="M6541" i="14" s="1"/>
  <c r="I6540" i="14"/>
  <c r="J6540" i="14" s="1"/>
  <c r="M6540" i="14" s="1"/>
  <c r="I6539" i="14"/>
  <c r="J6539" i="14" s="1"/>
  <c r="M6539" i="14" s="1"/>
  <c r="I6538" i="14"/>
  <c r="J6538" i="14" s="1"/>
  <c r="M6538" i="14" s="1"/>
  <c r="I6537" i="14"/>
  <c r="J6537" i="14" s="1"/>
  <c r="M6537" i="14" s="1"/>
  <c r="I6536" i="14"/>
  <c r="J6536" i="14" s="1"/>
  <c r="M6536" i="14" s="1"/>
  <c r="I6535" i="14"/>
  <c r="J6535" i="14" s="1"/>
  <c r="M6535" i="14" s="1"/>
  <c r="I6534" i="14"/>
  <c r="J6534" i="14" s="1"/>
  <c r="M6534" i="14" s="1"/>
  <c r="I6533" i="14"/>
  <c r="J6533" i="14" s="1"/>
  <c r="M6533" i="14" s="1"/>
  <c r="I6532" i="14"/>
  <c r="J6532" i="14" s="1"/>
  <c r="M6532" i="14" s="1"/>
  <c r="I6531" i="14"/>
  <c r="J6531" i="14" s="1"/>
  <c r="M6531" i="14" s="1"/>
  <c r="I6530" i="14"/>
  <c r="J6530" i="14" s="1"/>
  <c r="M6530" i="14" s="1"/>
  <c r="I6529" i="14"/>
  <c r="J6529" i="14" s="1"/>
  <c r="M6529" i="14" s="1"/>
  <c r="I6528" i="14"/>
  <c r="J6528" i="14" s="1"/>
  <c r="M6528" i="14" s="1"/>
  <c r="I6527" i="14"/>
  <c r="J6527" i="14" s="1"/>
  <c r="M6527" i="14" s="1"/>
  <c r="I6526" i="14"/>
  <c r="J6526" i="14" s="1"/>
  <c r="M6526" i="14" s="1"/>
  <c r="I6525" i="14"/>
  <c r="J6525" i="14" s="1"/>
  <c r="M6525" i="14" s="1"/>
  <c r="I6524" i="14"/>
  <c r="J6524" i="14" s="1"/>
  <c r="M6524" i="14" s="1"/>
  <c r="I6523" i="14"/>
  <c r="J6523" i="14" s="1"/>
  <c r="M6523" i="14" s="1"/>
  <c r="I6522" i="14"/>
  <c r="J6522" i="14" s="1"/>
  <c r="M6522" i="14" s="1"/>
  <c r="I6521" i="14"/>
  <c r="J6521" i="14" s="1"/>
  <c r="M6521" i="14" s="1"/>
  <c r="I6520" i="14"/>
  <c r="J6520" i="14" s="1"/>
  <c r="M6520" i="14" s="1"/>
  <c r="I6519" i="14"/>
  <c r="J6519" i="14" s="1"/>
  <c r="M6519" i="14" s="1"/>
  <c r="I6518" i="14"/>
  <c r="J6518" i="14" s="1"/>
  <c r="M6518" i="14" s="1"/>
  <c r="I6517" i="14"/>
  <c r="J6517" i="14" s="1"/>
  <c r="M6517" i="14" s="1"/>
  <c r="I6516" i="14"/>
  <c r="J6516" i="14" s="1"/>
  <c r="M6516" i="14" s="1"/>
  <c r="I6515" i="14"/>
  <c r="J6515" i="14" s="1"/>
  <c r="M6515" i="14" s="1"/>
  <c r="I6514" i="14"/>
  <c r="J6514" i="14" s="1"/>
  <c r="M6514" i="14" s="1"/>
  <c r="I6513" i="14"/>
  <c r="J6513" i="14" s="1"/>
  <c r="M6513" i="14" s="1"/>
  <c r="I6512" i="14"/>
  <c r="J6512" i="14" s="1"/>
  <c r="M6512" i="14" s="1"/>
  <c r="I6511" i="14"/>
  <c r="J6511" i="14" s="1"/>
  <c r="M6511" i="14" s="1"/>
  <c r="I6510" i="14"/>
  <c r="J6510" i="14" s="1"/>
  <c r="M6510" i="14" s="1"/>
  <c r="I6509" i="14"/>
  <c r="J6509" i="14" s="1"/>
  <c r="M6509" i="14" s="1"/>
  <c r="I6508" i="14"/>
  <c r="J6508" i="14" s="1"/>
  <c r="M6508" i="14" s="1"/>
  <c r="I6507" i="14"/>
  <c r="J6507" i="14" s="1"/>
  <c r="M6507" i="14" s="1"/>
  <c r="I6506" i="14"/>
  <c r="J6506" i="14" s="1"/>
  <c r="M6506" i="14" s="1"/>
  <c r="I6505" i="14"/>
  <c r="J6505" i="14" s="1"/>
  <c r="M6505" i="14" s="1"/>
  <c r="I6504" i="14"/>
  <c r="J6504" i="14" s="1"/>
  <c r="M6504" i="14" s="1"/>
  <c r="I6503" i="14"/>
  <c r="J6503" i="14" s="1"/>
  <c r="M6503" i="14" s="1"/>
  <c r="I6502" i="14"/>
  <c r="J6502" i="14" s="1"/>
  <c r="M6502" i="14" s="1"/>
  <c r="I6501" i="14"/>
  <c r="J6501" i="14" s="1"/>
  <c r="M6501" i="14" s="1"/>
  <c r="I6500" i="14"/>
  <c r="J6500" i="14" s="1"/>
  <c r="M6500" i="14" s="1"/>
  <c r="I6499" i="14"/>
  <c r="J6499" i="14" s="1"/>
  <c r="M6499" i="14" s="1"/>
  <c r="I6498" i="14"/>
  <c r="J6498" i="14" s="1"/>
  <c r="M6498" i="14" s="1"/>
  <c r="I6497" i="14"/>
  <c r="J6497" i="14" s="1"/>
  <c r="M6497" i="14" s="1"/>
  <c r="I6496" i="14"/>
  <c r="J6496" i="14" s="1"/>
  <c r="M6496" i="14" s="1"/>
  <c r="I6495" i="14"/>
  <c r="J6495" i="14" s="1"/>
  <c r="M6495" i="14" s="1"/>
  <c r="I6494" i="14"/>
  <c r="J6494" i="14" s="1"/>
  <c r="M6494" i="14" s="1"/>
  <c r="I6493" i="14"/>
  <c r="J6493" i="14" s="1"/>
  <c r="M6493" i="14" s="1"/>
  <c r="I6492" i="14"/>
  <c r="J6492" i="14" s="1"/>
  <c r="M6492" i="14" s="1"/>
  <c r="I6491" i="14"/>
  <c r="J6491" i="14" s="1"/>
  <c r="M6491" i="14" s="1"/>
  <c r="I6490" i="14"/>
  <c r="J6490" i="14" s="1"/>
  <c r="M6490" i="14" s="1"/>
  <c r="I6489" i="14"/>
  <c r="J6489" i="14" s="1"/>
  <c r="M6489" i="14" s="1"/>
  <c r="I6488" i="14"/>
  <c r="J6488" i="14" s="1"/>
  <c r="M6488" i="14" s="1"/>
  <c r="I6487" i="14"/>
  <c r="J6487" i="14" s="1"/>
  <c r="M6487" i="14" s="1"/>
  <c r="I6486" i="14"/>
  <c r="J6486" i="14" s="1"/>
  <c r="M6486" i="14" s="1"/>
  <c r="I6485" i="14"/>
  <c r="J6485" i="14" s="1"/>
  <c r="M6485" i="14" s="1"/>
  <c r="I6484" i="14"/>
  <c r="J6484" i="14" s="1"/>
  <c r="M6484" i="14" s="1"/>
  <c r="I6483" i="14"/>
  <c r="J6483" i="14" s="1"/>
  <c r="M6483" i="14" s="1"/>
  <c r="I6482" i="14"/>
  <c r="J6482" i="14" s="1"/>
  <c r="M6482" i="14" s="1"/>
  <c r="I6481" i="14"/>
  <c r="J6481" i="14" s="1"/>
  <c r="M6481" i="14" s="1"/>
  <c r="I6480" i="14"/>
  <c r="J6480" i="14" s="1"/>
  <c r="M6480" i="14" s="1"/>
  <c r="I6479" i="14"/>
  <c r="J6479" i="14" s="1"/>
  <c r="M6479" i="14" s="1"/>
  <c r="I6478" i="14"/>
  <c r="J6478" i="14" s="1"/>
  <c r="M6478" i="14" s="1"/>
  <c r="I6477" i="14"/>
  <c r="J6477" i="14" s="1"/>
  <c r="M6477" i="14" s="1"/>
  <c r="I6476" i="14"/>
  <c r="J6476" i="14" s="1"/>
  <c r="M6476" i="14" s="1"/>
  <c r="I6475" i="14"/>
  <c r="J6475" i="14" s="1"/>
  <c r="M6475" i="14" s="1"/>
  <c r="I6474" i="14"/>
  <c r="J6474" i="14" s="1"/>
  <c r="M6474" i="14" s="1"/>
  <c r="I6473" i="14"/>
  <c r="J6473" i="14" s="1"/>
  <c r="M6473" i="14" s="1"/>
  <c r="I6472" i="14"/>
  <c r="J6472" i="14" s="1"/>
  <c r="M6472" i="14" s="1"/>
  <c r="I6471" i="14"/>
  <c r="J6471" i="14" s="1"/>
  <c r="M6471" i="14" s="1"/>
  <c r="I6470" i="14"/>
  <c r="J6470" i="14" s="1"/>
  <c r="M6470" i="14" s="1"/>
  <c r="I6469" i="14"/>
  <c r="J6469" i="14" s="1"/>
  <c r="M6469" i="14" s="1"/>
  <c r="I6468" i="14"/>
  <c r="J6468" i="14" s="1"/>
  <c r="M6468" i="14" s="1"/>
  <c r="I6467" i="14"/>
  <c r="J6467" i="14" s="1"/>
  <c r="M6467" i="14" s="1"/>
  <c r="I6466" i="14"/>
  <c r="J6466" i="14" s="1"/>
  <c r="M6466" i="14" s="1"/>
  <c r="I6465" i="14"/>
  <c r="J6465" i="14" s="1"/>
  <c r="M6465" i="14" s="1"/>
  <c r="I6464" i="14"/>
  <c r="J6464" i="14" s="1"/>
  <c r="M6464" i="14" s="1"/>
  <c r="I6463" i="14"/>
  <c r="J6463" i="14" s="1"/>
  <c r="M6463" i="14" s="1"/>
  <c r="I6462" i="14"/>
  <c r="J6462" i="14" s="1"/>
  <c r="M6462" i="14" s="1"/>
  <c r="I6461" i="14"/>
  <c r="J6461" i="14" s="1"/>
  <c r="M6461" i="14" s="1"/>
  <c r="I6460" i="14"/>
  <c r="J6460" i="14" s="1"/>
  <c r="M6460" i="14" s="1"/>
  <c r="I6459" i="14"/>
  <c r="J6459" i="14" s="1"/>
  <c r="M6459" i="14" s="1"/>
  <c r="I6458" i="14"/>
  <c r="J6458" i="14" s="1"/>
  <c r="M6458" i="14" s="1"/>
  <c r="I6457" i="14"/>
  <c r="J6457" i="14" s="1"/>
  <c r="M6457" i="14" s="1"/>
  <c r="I6456" i="14"/>
  <c r="J6456" i="14" s="1"/>
  <c r="M6456" i="14" s="1"/>
  <c r="I6455" i="14"/>
  <c r="J6455" i="14" s="1"/>
  <c r="M6455" i="14" s="1"/>
  <c r="I6454" i="14"/>
  <c r="J6454" i="14" s="1"/>
  <c r="M6454" i="14" s="1"/>
  <c r="I6453" i="14"/>
  <c r="J6453" i="14" s="1"/>
  <c r="M6453" i="14" s="1"/>
  <c r="I6452" i="14"/>
  <c r="J6452" i="14" s="1"/>
  <c r="M6452" i="14" s="1"/>
  <c r="I6451" i="14"/>
  <c r="J6451" i="14" s="1"/>
  <c r="M6451" i="14" s="1"/>
  <c r="I6450" i="14"/>
  <c r="J6450" i="14" s="1"/>
  <c r="M6450" i="14" s="1"/>
  <c r="I6449" i="14"/>
  <c r="J6449" i="14" s="1"/>
  <c r="M6449" i="14" s="1"/>
  <c r="I6448" i="14"/>
  <c r="J6448" i="14" s="1"/>
  <c r="M6448" i="14" s="1"/>
  <c r="I6447" i="14"/>
  <c r="J6447" i="14" s="1"/>
  <c r="M6447" i="14" s="1"/>
  <c r="I6446" i="14"/>
  <c r="J6446" i="14" s="1"/>
  <c r="M6446" i="14" s="1"/>
  <c r="I6445" i="14"/>
  <c r="J6445" i="14" s="1"/>
  <c r="M6445" i="14" s="1"/>
  <c r="I6444" i="14"/>
  <c r="J6444" i="14" s="1"/>
  <c r="M6444" i="14" s="1"/>
  <c r="I6443" i="14"/>
  <c r="J6443" i="14" s="1"/>
  <c r="M6443" i="14" s="1"/>
  <c r="I6442" i="14"/>
  <c r="J6442" i="14" s="1"/>
  <c r="M6442" i="14" s="1"/>
  <c r="I6441" i="14"/>
  <c r="J6441" i="14" s="1"/>
  <c r="M6441" i="14" s="1"/>
  <c r="I6440" i="14"/>
  <c r="J6440" i="14" s="1"/>
  <c r="M6440" i="14" s="1"/>
  <c r="I6439" i="14"/>
  <c r="J6439" i="14" s="1"/>
  <c r="M6439" i="14" s="1"/>
  <c r="I6438" i="14"/>
  <c r="J6438" i="14" s="1"/>
  <c r="M6438" i="14" s="1"/>
  <c r="I6437" i="14"/>
  <c r="J6437" i="14" s="1"/>
  <c r="M6437" i="14" s="1"/>
  <c r="I6436" i="14"/>
  <c r="J6436" i="14" s="1"/>
  <c r="M6436" i="14" s="1"/>
  <c r="I6435" i="14"/>
  <c r="J6435" i="14" s="1"/>
  <c r="M6435" i="14" s="1"/>
  <c r="I6434" i="14"/>
  <c r="J6434" i="14" s="1"/>
  <c r="M6434" i="14" s="1"/>
  <c r="I6433" i="14"/>
  <c r="J6433" i="14" s="1"/>
  <c r="M6433" i="14" s="1"/>
  <c r="I6432" i="14"/>
  <c r="J6432" i="14" s="1"/>
  <c r="M6432" i="14" s="1"/>
  <c r="I6431" i="14"/>
  <c r="J6431" i="14" s="1"/>
  <c r="M6431" i="14" s="1"/>
  <c r="I6430" i="14"/>
  <c r="J6430" i="14" s="1"/>
  <c r="M6430" i="14" s="1"/>
  <c r="I6429" i="14"/>
  <c r="J6429" i="14" s="1"/>
  <c r="M6429" i="14" s="1"/>
  <c r="I6428" i="14"/>
  <c r="J6428" i="14" s="1"/>
  <c r="M6428" i="14" s="1"/>
  <c r="I6427" i="14"/>
  <c r="J6427" i="14" s="1"/>
  <c r="M6427" i="14" s="1"/>
  <c r="I6426" i="14"/>
  <c r="J6426" i="14" s="1"/>
  <c r="M6426" i="14" s="1"/>
  <c r="I6425" i="14"/>
  <c r="J6425" i="14" s="1"/>
  <c r="M6425" i="14" s="1"/>
  <c r="I6424" i="14"/>
  <c r="J6424" i="14" s="1"/>
  <c r="M6424" i="14" s="1"/>
  <c r="I6423" i="14"/>
  <c r="J6423" i="14" s="1"/>
  <c r="M6423" i="14" s="1"/>
  <c r="I6422" i="14"/>
  <c r="J6422" i="14" s="1"/>
  <c r="M6422" i="14" s="1"/>
  <c r="I6421" i="14"/>
  <c r="J6421" i="14" s="1"/>
  <c r="M6421" i="14" s="1"/>
  <c r="I6420" i="14"/>
  <c r="J6420" i="14" s="1"/>
  <c r="M6420" i="14" s="1"/>
  <c r="I6419" i="14"/>
  <c r="J6419" i="14" s="1"/>
  <c r="M6419" i="14" s="1"/>
  <c r="I6418" i="14"/>
  <c r="J6418" i="14" s="1"/>
  <c r="M6418" i="14" s="1"/>
  <c r="I6417" i="14"/>
  <c r="J6417" i="14" s="1"/>
  <c r="M6417" i="14" s="1"/>
  <c r="I6416" i="14"/>
  <c r="J6416" i="14" s="1"/>
  <c r="M6416" i="14" s="1"/>
  <c r="I6415" i="14"/>
  <c r="J6415" i="14" s="1"/>
  <c r="M6415" i="14" s="1"/>
  <c r="I6414" i="14"/>
  <c r="J6414" i="14" s="1"/>
  <c r="M6414" i="14" s="1"/>
  <c r="I6413" i="14"/>
  <c r="J6413" i="14" s="1"/>
  <c r="M6413" i="14" s="1"/>
  <c r="I6412" i="14"/>
  <c r="J6412" i="14" s="1"/>
  <c r="M6412" i="14" s="1"/>
  <c r="I6411" i="14"/>
  <c r="J6411" i="14" s="1"/>
  <c r="M6411" i="14" s="1"/>
  <c r="I6410" i="14"/>
  <c r="J6410" i="14" s="1"/>
  <c r="M6410" i="14" s="1"/>
  <c r="I6409" i="14"/>
  <c r="J6409" i="14" s="1"/>
  <c r="M6409" i="14" s="1"/>
  <c r="I6408" i="14"/>
  <c r="J6408" i="14" s="1"/>
  <c r="M6408" i="14" s="1"/>
  <c r="I6407" i="14"/>
  <c r="J6407" i="14" s="1"/>
  <c r="M6407" i="14" s="1"/>
  <c r="I6406" i="14"/>
  <c r="J6406" i="14" s="1"/>
  <c r="M6406" i="14" s="1"/>
  <c r="I6405" i="14"/>
  <c r="J6405" i="14" s="1"/>
  <c r="M6405" i="14" s="1"/>
  <c r="I6404" i="14"/>
  <c r="J6404" i="14" s="1"/>
  <c r="M6404" i="14" s="1"/>
  <c r="I6403" i="14"/>
  <c r="J6403" i="14" s="1"/>
  <c r="M6403" i="14" s="1"/>
  <c r="I6402" i="14"/>
  <c r="J6402" i="14" s="1"/>
  <c r="M6402" i="14" s="1"/>
  <c r="I6401" i="14"/>
  <c r="J6401" i="14" s="1"/>
  <c r="M6401" i="14" s="1"/>
  <c r="I6400" i="14"/>
  <c r="J6400" i="14" s="1"/>
  <c r="M6400" i="14" s="1"/>
  <c r="I6399" i="14"/>
  <c r="J6399" i="14" s="1"/>
  <c r="M6399" i="14" s="1"/>
  <c r="I6398" i="14"/>
  <c r="J6398" i="14" s="1"/>
  <c r="M6398" i="14" s="1"/>
  <c r="I6397" i="14"/>
  <c r="J6397" i="14" s="1"/>
  <c r="M6397" i="14" s="1"/>
  <c r="I6396" i="14"/>
  <c r="J6396" i="14" s="1"/>
  <c r="M6396" i="14" s="1"/>
  <c r="I6395" i="14"/>
  <c r="J6395" i="14" s="1"/>
  <c r="M6395" i="14" s="1"/>
  <c r="I6394" i="14"/>
  <c r="J6394" i="14" s="1"/>
  <c r="M6394" i="14" s="1"/>
  <c r="I6393" i="14"/>
  <c r="J6393" i="14" s="1"/>
  <c r="M6393" i="14" s="1"/>
  <c r="I6392" i="14"/>
  <c r="J6392" i="14" s="1"/>
  <c r="M6392" i="14" s="1"/>
  <c r="I6391" i="14"/>
  <c r="J6391" i="14" s="1"/>
  <c r="M6391" i="14" s="1"/>
  <c r="I6390" i="14"/>
  <c r="J6390" i="14" s="1"/>
  <c r="M6390" i="14" s="1"/>
  <c r="I6389" i="14"/>
  <c r="J6389" i="14" s="1"/>
  <c r="M6389" i="14" s="1"/>
  <c r="I6388" i="14"/>
  <c r="J6388" i="14" s="1"/>
  <c r="M6388" i="14" s="1"/>
  <c r="I6387" i="14"/>
  <c r="J6387" i="14" s="1"/>
  <c r="M6387" i="14" s="1"/>
  <c r="I6386" i="14"/>
  <c r="J6386" i="14" s="1"/>
  <c r="M6386" i="14" s="1"/>
  <c r="I6385" i="14"/>
  <c r="J6385" i="14" s="1"/>
  <c r="M6385" i="14" s="1"/>
  <c r="I6384" i="14"/>
  <c r="J6384" i="14" s="1"/>
  <c r="M6384" i="14" s="1"/>
  <c r="I6383" i="14"/>
  <c r="J6383" i="14" s="1"/>
  <c r="M6383" i="14" s="1"/>
  <c r="I6382" i="14"/>
  <c r="J6382" i="14" s="1"/>
  <c r="M6382" i="14" s="1"/>
  <c r="I6381" i="14"/>
  <c r="J6381" i="14" s="1"/>
  <c r="M6381" i="14" s="1"/>
  <c r="I6380" i="14"/>
  <c r="J6380" i="14" s="1"/>
  <c r="M6380" i="14" s="1"/>
  <c r="I6379" i="14"/>
  <c r="J6379" i="14" s="1"/>
  <c r="M6379" i="14" s="1"/>
  <c r="I6378" i="14"/>
  <c r="J6378" i="14" s="1"/>
  <c r="M6378" i="14" s="1"/>
  <c r="I6377" i="14"/>
  <c r="J6377" i="14" s="1"/>
  <c r="M6377" i="14" s="1"/>
  <c r="I6376" i="14"/>
  <c r="J6376" i="14" s="1"/>
  <c r="M6376" i="14" s="1"/>
  <c r="I6375" i="14"/>
  <c r="J6375" i="14" s="1"/>
  <c r="M6375" i="14" s="1"/>
  <c r="I6374" i="14"/>
  <c r="J6374" i="14" s="1"/>
  <c r="M6374" i="14" s="1"/>
  <c r="I6373" i="14"/>
  <c r="J6373" i="14" s="1"/>
  <c r="M6373" i="14" s="1"/>
  <c r="I6372" i="14"/>
  <c r="J6372" i="14" s="1"/>
  <c r="M6372" i="14" s="1"/>
  <c r="I6371" i="14"/>
  <c r="J6371" i="14" s="1"/>
  <c r="M6371" i="14" s="1"/>
  <c r="I6370" i="14"/>
  <c r="J6370" i="14" s="1"/>
  <c r="M6370" i="14" s="1"/>
  <c r="I6369" i="14"/>
  <c r="J6369" i="14" s="1"/>
  <c r="M6369" i="14" s="1"/>
  <c r="I6368" i="14"/>
  <c r="J6368" i="14" s="1"/>
  <c r="M6368" i="14" s="1"/>
  <c r="I6367" i="14"/>
  <c r="J6367" i="14" s="1"/>
  <c r="M6367" i="14" s="1"/>
  <c r="I6366" i="14"/>
  <c r="J6366" i="14" s="1"/>
  <c r="M6366" i="14" s="1"/>
  <c r="I6365" i="14"/>
  <c r="J6365" i="14" s="1"/>
  <c r="M6365" i="14" s="1"/>
  <c r="I6364" i="14"/>
  <c r="J6364" i="14" s="1"/>
  <c r="M6364" i="14" s="1"/>
  <c r="I6363" i="14"/>
  <c r="J6363" i="14" s="1"/>
  <c r="M6363" i="14" s="1"/>
  <c r="I6362" i="14"/>
  <c r="J6362" i="14" s="1"/>
  <c r="M6362" i="14" s="1"/>
  <c r="I6361" i="14"/>
  <c r="J6361" i="14" s="1"/>
  <c r="M6361" i="14" s="1"/>
  <c r="I6360" i="14"/>
  <c r="J6360" i="14" s="1"/>
  <c r="M6360" i="14" s="1"/>
  <c r="I6359" i="14"/>
  <c r="J6359" i="14" s="1"/>
  <c r="M6359" i="14" s="1"/>
  <c r="I6358" i="14"/>
  <c r="J6358" i="14" s="1"/>
  <c r="M6358" i="14" s="1"/>
  <c r="I6357" i="14"/>
  <c r="J6357" i="14" s="1"/>
  <c r="M6357" i="14" s="1"/>
  <c r="I6356" i="14"/>
  <c r="J6356" i="14" s="1"/>
  <c r="M6356" i="14" s="1"/>
  <c r="I6355" i="14"/>
  <c r="J6355" i="14" s="1"/>
  <c r="M6355" i="14" s="1"/>
  <c r="I6354" i="14"/>
  <c r="J6354" i="14" s="1"/>
  <c r="M6354" i="14" s="1"/>
  <c r="I6353" i="14"/>
  <c r="J6353" i="14" s="1"/>
  <c r="M6353" i="14" s="1"/>
  <c r="I6352" i="14"/>
  <c r="J6352" i="14" s="1"/>
  <c r="M6352" i="14" s="1"/>
  <c r="I6351" i="14"/>
  <c r="J6351" i="14" s="1"/>
  <c r="M6351" i="14" s="1"/>
  <c r="I6350" i="14"/>
  <c r="J6350" i="14" s="1"/>
  <c r="M6350" i="14" s="1"/>
  <c r="I6349" i="14"/>
  <c r="J6349" i="14" s="1"/>
  <c r="M6349" i="14" s="1"/>
  <c r="I6348" i="14"/>
  <c r="J6348" i="14" s="1"/>
  <c r="M6348" i="14" s="1"/>
  <c r="I6347" i="14"/>
  <c r="J6347" i="14" s="1"/>
  <c r="M6347" i="14" s="1"/>
  <c r="I6346" i="14"/>
  <c r="J6346" i="14" s="1"/>
  <c r="M6346" i="14" s="1"/>
  <c r="I6345" i="14"/>
  <c r="J6345" i="14" s="1"/>
  <c r="M6345" i="14" s="1"/>
  <c r="I6344" i="14"/>
  <c r="J6344" i="14" s="1"/>
  <c r="M6344" i="14" s="1"/>
  <c r="I6343" i="14"/>
  <c r="J6343" i="14" s="1"/>
  <c r="M6343" i="14" s="1"/>
  <c r="I6342" i="14"/>
  <c r="J6342" i="14" s="1"/>
  <c r="M6342" i="14" s="1"/>
  <c r="I6341" i="14"/>
  <c r="J6341" i="14" s="1"/>
  <c r="M6341" i="14" s="1"/>
  <c r="I6340" i="14"/>
  <c r="J6340" i="14" s="1"/>
  <c r="M6340" i="14" s="1"/>
  <c r="I6339" i="14"/>
  <c r="J6339" i="14" s="1"/>
  <c r="M6339" i="14" s="1"/>
  <c r="I6338" i="14"/>
  <c r="J6338" i="14" s="1"/>
  <c r="M6338" i="14" s="1"/>
  <c r="I6337" i="14"/>
  <c r="J6337" i="14" s="1"/>
  <c r="M6337" i="14" s="1"/>
  <c r="I6336" i="14"/>
  <c r="J6336" i="14" s="1"/>
  <c r="M6336" i="14" s="1"/>
  <c r="I6335" i="14"/>
  <c r="J6335" i="14" s="1"/>
  <c r="M6335" i="14" s="1"/>
  <c r="I6334" i="14"/>
  <c r="J6334" i="14" s="1"/>
  <c r="M6334" i="14" s="1"/>
  <c r="I6333" i="14"/>
  <c r="J6333" i="14" s="1"/>
  <c r="M6333" i="14" s="1"/>
  <c r="I6332" i="14"/>
  <c r="J6332" i="14" s="1"/>
  <c r="M6332" i="14" s="1"/>
  <c r="I6331" i="14"/>
  <c r="J6331" i="14" s="1"/>
  <c r="M6331" i="14" s="1"/>
  <c r="I6330" i="14"/>
  <c r="J6330" i="14" s="1"/>
  <c r="M6330" i="14" s="1"/>
  <c r="I6329" i="14"/>
  <c r="J6329" i="14" s="1"/>
  <c r="M6329" i="14" s="1"/>
  <c r="I6328" i="14"/>
  <c r="J6328" i="14" s="1"/>
  <c r="M6328" i="14" s="1"/>
  <c r="I6327" i="14"/>
  <c r="J6327" i="14" s="1"/>
  <c r="M6327" i="14" s="1"/>
  <c r="I6326" i="14"/>
  <c r="J6326" i="14" s="1"/>
  <c r="M6326" i="14" s="1"/>
  <c r="I6325" i="14"/>
  <c r="J6325" i="14" s="1"/>
  <c r="M6325" i="14" s="1"/>
  <c r="I6324" i="14"/>
  <c r="J6324" i="14" s="1"/>
  <c r="M6324" i="14" s="1"/>
  <c r="I6323" i="14"/>
  <c r="J6323" i="14" s="1"/>
  <c r="M6323" i="14" s="1"/>
  <c r="I6322" i="14"/>
  <c r="J6322" i="14" s="1"/>
  <c r="M6322" i="14" s="1"/>
  <c r="I6321" i="14"/>
  <c r="J6321" i="14" s="1"/>
  <c r="M6321" i="14" s="1"/>
  <c r="I6320" i="14"/>
  <c r="J6320" i="14" s="1"/>
  <c r="M6320" i="14" s="1"/>
  <c r="I6319" i="14"/>
  <c r="J6319" i="14" s="1"/>
  <c r="M6319" i="14" s="1"/>
  <c r="I6318" i="14"/>
  <c r="J6318" i="14" s="1"/>
  <c r="M6318" i="14" s="1"/>
  <c r="I6317" i="14"/>
  <c r="J6317" i="14" s="1"/>
  <c r="M6317" i="14" s="1"/>
  <c r="I6316" i="14"/>
  <c r="J6316" i="14" s="1"/>
  <c r="M6316" i="14" s="1"/>
  <c r="I6315" i="14"/>
  <c r="J6315" i="14" s="1"/>
  <c r="M6315" i="14" s="1"/>
  <c r="I6314" i="14"/>
  <c r="J6314" i="14" s="1"/>
  <c r="M6314" i="14" s="1"/>
  <c r="I6313" i="14"/>
  <c r="J6313" i="14" s="1"/>
  <c r="M6313" i="14" s="1"/>
  <c r="I6312" i="14"/>
  <c r="J6312" i="14" s="1"/>
  <c r="M6312" i="14" s="1"/>
  <c r="I6311" i="14"/>
  <c r="J6311" i="14" s="1"/>
  <c r="M6311" i="14" s="1"/>
  <c r="I6310" i="14"/>
  <c r="J6310" i="14" s="1"/>
  <c r="M6310" i="14" s="1"/>
  <c r="I6309" i="14"/>
  <c r="J6309" i="14" s="1"/>
  <c r="M6309" i="14" s="1"/>
  <c r="I6308" i="14"/>
  <c r="J6308" i="14" s="1"/>
  <c r="M6308" i="14" s="1"/>
  <c r="I6307" i="14"/>
  <c r="J6307" i="14" s="1"/>
  <c r="M6307" i="14" s="1"/>
  <c r="I6306" i="14"/>
  <c r="J6306" i="14" s="1"/>
  <c r="M6306" i="14" s="1"/>
  <c r="I6305" i="14"/>
  <c r="J6305" i="14" s="1"/>
  <c r="M6305" i="14" s="1"/>
  <c r="I6304" i="14"/>
  <c r="J6304" i="14" s="1"/>
  <c r="M6304" i="14" s="1"/>
  <c r="I6303" i="14"/>
  <c r="J6303" i="14" s="1"/>
  <c r="M6303" i="14" s="1"/>
  <c r="I6302" i="14"/>
  <c r="J6302" i="14" s="1"/>
  <c r="M6302" i="14" s="1"/>
  <c r="I6301" i="14"/>
  <c r="J6301" i="14" s="1"/>
  <c r="M6301" i="14" s="1"/>
  <c r="I6300" i="14"/>
  <c r="J6300" i="14" s="1"/>
  <c r="M6300" i="14" s="1"/>
  <c r="I6299" i="14"/>
  <c r="J6299" i="14" s="1"/>
  <c r="M6299" i="14" s="1"/>
  <c r="I6298" i="14"/>
  <c r="J6298" i="14" s="1"/>
  <c r="M6298" i="14" s="1"/>
  <c r="I6297" i="14"/>
  <c r="J6297" i="14" s="1"/>
  <c r="M6297" i="14" s="1"/>
  <c r="I6296" i="14"/>
  <c r="J6296" i="14" s="1"/>
  <c r="M6296" i="14" s="1"/>
  <c r="I6295" i="14"/>
  <c r="J6295" i="14" s="1"/>
  <c r="M6295" i="14" s="1"/>
  <c r="I6294" i="14"/>
  <c r="J6294" i="14" s="1"/>
  <c r="M6294" i="14" s="1"/>
  <c r="I6293" i="14"/>
  <c r="J6293" i="14" s="1"/>
  <c r="M6293" i="14" s="1"/>
  <c r="I6292" i="14"/>
  <c r="J6292" i="14" s="1"/>
  <c r="M6292" i="14" s="1"/>
  <c r="I6291" i="14"/>
  <c r="J6291" i="14" s="1"/>
  <c r="M6291" i="14" s="1"/>
  <c r="I6290" i="14"/>
  <c r="J6290" i="14" s="1"/>
  <c r="M6290" i="14" s="1"/>
  <c r="I6289" i="14"/>
  <c r="J6289" i="14" s="1"/>
  <c r="M6289" i="14" s="1"/>
  <c r="I6288" i="14"/>
  <c r="J6288" i="14" s="1"/>
  <c r="M6288" i="14" s="1"/>
  <c r="I6287" i="14"/>
  <c r="J6287" i="14" s="1"/>
  <c r="M6287" i="14" s="1"/>
  <c r="I6286" i="14"/>
  <c r="J6286" i="14" s="1"/>
  <c r="M6286" i="14" s="1"/>
  <c r="I6285" i="14"/>
  <c r="J6285" i="14" s="1"/>
  <c r="M6285" i="14" s="1"/>
  <c r="I6284" i="14"/>
  <c r="J6284" i="14" s="1"/>
  <c r="M6284" i="14" s="1"/>
  <c r="I6283" i="14"/>
  <c r="J6283" i="14" s="1"/>
  <c r="M6283" i="14" s="1"/>
  <c r="I6282" i="14"/>
  <c r="J6282" i="14" s="1"/>
  <c r="M6282" i="14" s="1"/>
  <c r="I6281" i="14"/>
  <c r="J6281" i="14" s="1"/>
  <c r="M6281" i="14" s="1"/>
  <c r="I6280" i="14"/>
  <c r="J6280" i="14" s="1"/>
  <c r="M6280" i="14" s="1"/>
  <c r="I6279" i="14"/>
  <c r="J6279" i="14" s="1"/>
  <c r="M6279" i="14" s="1"/>
  <c r="I6278" i="14"/>
  <c r="J6278" i="14" s="1"/>
  <c r="M6278" i="14" s="1"/>
  <c r="I6277" i="14"/>
  <c r="J6277" i="14" s="1"/>
  <c r="M6277" i="14" s="1"/>
  <c r="I6276" i="14"/>
  <c r="J6276" i="14" s="1"/>
  <c r="M6276" i="14" s="1"/>
  <c r="I6275" i="14"/>
  <c r="J6275" i="14" s="1"/>
  <c r="M6275" i="14" s="1"/>
  <c r="I6274" i="14"/>
  <c r="J6274" i="14" s="1"/>
  <c r="M6274" i="14" s="1"/>
  <c r="I6273" i="14"/>
  <c r="J6273" i="14" s="1"/>
  <c r="M6273" i="14" s="1"/>
  <c r="I6272" i="14"/>
  <c r="J6272" i="14" s="1"/>
  <c r="M6272" i="14" s="1"/>
  <c r="I6271" i="14"/>
  <c r="J6271" i="14" s="1"/>
  <c r="M6271" i="14" s="1"/>
  <c r="I6270" i="14"/>
  <c r="J6270" i="14" s="1"/>
  <c r="M6270" i="14" s="1"/>
  <c r="I6269" i="14"/>
  <c r="J6269" i="14" s="1"/>
  <c r="M6269" i="14" s="1"/>
  <c r="I6268" i="14"/>
  <c r="J6268" i="14" s="1"/>
  <c r="M6268" i="14" s="1"/>
  <c r="I6267" i="14"/>
  <c r="J6267" i="14" s="1"/>
  <c r="M6267" i="14" s="1"/>
  <c r="I6266" i="14"/>
  <c r="J6266" i="14" s="1"/>
  <c r="M6266" i="14" s="1"/>
  <c r="I6265" i="14"/>
  <c r="J6265" i="14" s="1"/>
  <c r="M6265" i="14" s="1"/>
  <c r="I6264" i="14"/>
  <c r="J6264" i="14" s="1"/>
  <c r="M6264" i="14" s="1"/>
  <c r="I6263" i="14"/>
  <c r="J6263" i="14" s="1"/>
  <c r="M6263" i="14" s="1"/>
  <c r="I6262" i="14"/>
  <c r="J6262" i="14" s="1"/>
  <c r="M6262" i="14" s="1"/>
  <c r="I6261" i="14"/>
  <c r="J6261" i="14" s="1"/>
  <c r="M6261" i="14" s="1"/>
  <c r="I6260" i="14"/>
  <c r="J6260" i="14" s="1"/>
  <c r="M6260" i="14" s="1"/>
  <c r="I6259" i="14"/>
  <c r="J6259" i="14" s="1"/>
  <c r="M6259" i="14" s="1"/>
  <c r="I6258" i="14"/>
  <c r="J6258" i="14" s="1"/>
  <c r="M6258" i="14" s="1"/>
  <c r="I6257" i="14"/>
  <c r="J6257" i="14" s="1"/>
  <c r="M6257" i="14" s="1"/>
  <c r="I6256" i="14"/>
  <c r="J6256" i="14" s="1"/>
  <c r="M6256" i="14" s="1"/>
  <c r="I6255" i="14"/>
  <c r="J6255" i="14" s="1"/>
  <c r="M6255" i="14" s="1"/>
  <c r="I6254" i="14"/>
  <c r="J6254" i="14" s="1"/>
  <c r="M6254" i="14" s="1"/>
  <c r="I6253" i="14"/>
  <c r="J6253" i="14" s="1"/>
  <c r="M6253" i="14" s="1"/>
  <c r="I6252" i="14"/>
  <c r="J6252" i="14" s="1"/>
  <c r="M6252" i="14" s="1"/>
  <c r="I6251" i="14"/>
  <c r="J6251" i="14" s="1"/>
  <c r="M6251" i="14" s="1"/>
  <c r="I6250" i="14"/>
  <c r="J6250" i="14" s="1"/>
  <c r="M6250" i="14" s="1"/>
  <c r="I6249" i="14"/>
  <c r="J6249" i="14" s="1"/>
  <c r="M6249" i="14" s="1"/>
  <c r="I6248" i="14"/>
  <c r="J6248" i="14" s="1"/>
  <c r="M6248" i="14" s="1"/>
  <c r="I6247" i="14"/>
  <c r="J6247" i="14" s="1"/>
  <c r="M6247" i="14" s="1"/>
  <c r="I6246" i="14"/>
  <c r="J6246" i="14" s="1"/>
  <c r="M6246" i="14" s="1"/>
  <c r="I6245" i="14"/>
  <c r="J6245" i="14" s="1"/>
  <c r="M6245" i="14" s="1"/>
  <c r="I6244" i="14"/>
  <c r="J6244" i="14" s="1"/>
  <c r="M6244" i="14" s="1"/>
  <c r="I6243" i="14"/>
  <c r="J6243" i="14" s="1"/>
  <c r="M6243" i="14" s="1"/>
  <c r="I6242" i="14"/>
  <c r="J6242" i="14" s="1"/>
  <c r="M6242" i="14" s="1"/>
  <c r="I6241" i="14"/>
  <c r="J6241" i="14" s="1"/>
  <c r="M6241" i="14" s="1"/>
  <c r="I6240" i="14"/>
  <c r="J6240" i="14" s="1"/>
  <c r="M6240" i="14" s="1"/>
  <c r="I6239" i="14"/>
  <c r="J6239" i="14" s="1"/>
  <c r="M6239" i="14" s="1"/>
  <c r="I6238" i="14"/>
  <c r="J6238" i="14" s="1"/>
  <c r="M6238" i="14" s="1"/>
  <c r="I6237" i="14"/>
  <c r="J6237" i="14" s="1"/>
  <c r="M6237" i="14" s="1"/>
  <c r="I6236" i="14"/>
  <c r="J6236" i="14" s="1"/>
  <c r="M6236" i="14" s="1"/>
  <c r="I6235" i="14"/>
  <c r="J6235" i="14" s="1"/>
  <c r="M6235" i="14" s="1"/>
  <c r="I6234" i="14"/>
  <c r="J6234" i="14" s="1"/>
  <c r="M6234" i="14" s="1"/>
  <c r="I6233" i="14"/>
  <c r="J6233" i="14" s="1"/>
  <c r="M6233" i="14" s="1"/>
  <c r="I6232" i="14"/>
  <c r="J6232" i="14" s="1"/>
  <c r="M6232" i="14" s="1"/>
  <c r="I6231" i="14"/>
  <c r="J6231" i="14" s="1"/>
  <c r="M6231" i="14" s="1"/>
  <c r="I6230" i="14"/>
  <c r="J6230" i="14" s="1"/>
  <c r="M6230" i="14" s="1"/>
  <c r="I6229" i="14"/>
  <c r="J6229" i="14" s="1"/>
  <c r="M6229" i="14" s="1"/>
  <c r="I6228" i="14"/>
  <c r="J6228" i="14" s="1"/>
  <c r="M6228" i="14" s="1"/>
  <c r="I6227" i="14"/>
  <c r="J6227" i="14" s="1"/>
  <c r="M6227" i="14" s="1"/>
  <c r="I6226" i="14"/>
  <c r="J6226" i="14" s="1"/>
  <c r="M6226" i="14" s="1"/>
  <c r="I6225" i="14"/>
  <c r="J6225" i="14" s="1"/>
  <c r="M6225" i="14" s="1"/>
  <c r="I6224" i="14"/>
  <c r="J6224" i="14" s="1"/>
  <c r="M6224" i="14" s="1"/>
  <c r="I6223" i="14"/>
  <c r="J6223" i="14" s="1"/>
  <c r="M6223" i="14" s="1"/>
  <c r="I6222" i="14"/>
  <c r="J6222" i="14" s="1"/>
  <c r="M6222" i="14" s="1"/>
  <c r="I6221" i="14"/>
  <c r="J6221" i="14" s="1"/>
  <c r="M6221" i="14" s="1"/>
  <c r="I6220" i="14"/>
  <c r="J6220" i="14" s="1"/>
  <c r="M6220" i="14" s="1"/>
  <c r="I6219" i="14"/>
  <c r="J6219" i="14" s="1"/>
  <c r="M6219" i="14" s="1"/>
  <c r="I6218" i="14"/>
  <c r="J6218" i="14" s="1"/>
  <c r="M6218" i="14" s="1"/>
  <c r="I6217" i="14"/>
  <c r="J6217" i="14" s="1"/>
  <c r="M6217" i="14" s="1"/>
  <c r="I6216" i="14"/>
  <c r="J6216" i="14" s="1"/>
  <c r="M6216" i="14" s="1"/>
  <c r="I6215" i="14"/>
  <c r="J6215" i="14" s="1"/>
  <c r="M6215" i="14" s="1"/>
  <c r="I6214" i="14"/>
  <c r="J6214" i="14" s="1"/>
  <c r="M6214" i="14" s="1"/>
  <c r="I6213" i="14"/>
  <c r="J6213" i="14" s="1"/>
  <c r="M6213" i="14" s="1"/>
  <c r="I6212" i="14"/>
  <c r="J6212" i="14" s="1"/>
  <c r="M6212" i="14" s="1"/>
  <c r="I6211" i="14"/>
  <c r="J6211" i="14" s="1"/>
  <c r="M6211" i="14" s="1"/>
  <c r="I6210" i="14"/>
  <c r="J6210" i="14" s="1"/>
  <c r="M6210" i="14" s="1"/>
  <c r="I6209" i="14"/>
  <c r="J6209" i="14" s="1"/>
  <c r="M6209" i="14" s="1"/>
  <c r="I6208" i="14"/>
  <c r="J6208" i="14" s="1"/>
  <c r="M6208" i="14" s="1"/>
  <c r="I6207" i="14"/>
  <c r="J6207" i="14" s="1"/>
  <c r="M6207" i="14" s="1"/>
  <c r="I6206" i="14"/>
  <c r="J6206" i="14" s="1"/>
  <c r="M6206" i="14" s="1"/>
  <c r="I6205" i="14"/>
  <c r="J6205" i="14" s="1"/>
  <c r="M6205" i="14" s="1"/>
  <c r="I6204" i="14"/>
  <c r="J6204" i="14" s="1"/>
  <c r="M6204" i="14" s="1"/>
  <c r="I6203" i="14"/>
  <c r="J6203" i="14" s="1"/>
  <c r="M6203" i="14" s="1"/>
  <c r="I6202" i="14"/>
  <c r="J6202" i="14" s="1"/>
  <c r="M6202" i="14" s="1"/>
  <c r="I6201" i="14"/>
  <c r="J6201" i="14" s="1"/>
  <c r="M6201" i="14" s="1"/>
  <c r="I6200" i="14"/>
  <c r="J6200" i="14" s="1"/>
  <c r="M6200" i="14" s="1"/>
  <c r="I6199" i="14"/>
  <c r="J6199" i="14" s="1"/>
  <c r="M6199" i="14" s="1"/>
  <c r="I6198" i="14"/>
  <c r="J6198" i="14" s="1"/>
  <c r="M6198" i="14" s="1"/>
  <c r="I6197" i="14"/>
  <c r="J6197" i="14" s="1"/>
  <c r="M6197" i="14" s="1"/>
  <c r="I6196" i="14"/>
  <c r="J6196" i="14" s="1"/>
  <c r="M6196" i="14" s="1"/>
  <c r="I6195" i="14"/>
  <c r="J6195" i="14" s="1"/>
  <c r="M6195" i="14" s="1"/>
  <c r="I6194" i="14"/>
  <c r="J6194" i="14" s="1"/>
  <c r="M6194" i="14" s="1"/>
  <c r="I6193" i="14"/>
  <c r="J6193" i="14" s="1"/>
  <c r="M6193" i="14" s="1"/>
  <c r="I6192" i="14"/>
  <c r="J6192" i="14" s="1"/>
  <c r="M6192" i="14" s="1"/>
  <c r="I6191" i="14"/>
  <c r="J6191" i="14" s="1"/>
  <c r="M6191" i="14" s="1"/>
  <c r="I6190" i="14"/>
  <c r="J6190" i="14" s="1"/>
  <c r="M6190" i="14" s="1"/>
  <c r="I6189" i="14"/>
  <c r="J6189" i="14" s="1"/>
  <c r="M6189" i="14" s="1"/>
  <c r="I6188" i="14"/>
  <c r="J6188" i="14" s="1"/>
  <c r="M6188" i="14" s="1"/>
  <c r="I6187" i="14"/>
  <c r="J6187" i="14" s="1"/>
  <c r="M6187" i="14" s="1"/>
  <c r="I6186" i="14"/>
  <c r="J6186" i="14" s="1"/>
  <c r="M6186" i="14" s="1"/>
  <c r="I6185" i="14"/>
  <c r="J6185" i="14" s="1"/>
  <c r="M6185" i="14" s="1"/>
  <c r="I6184" i="14"/>
  <c r="J6184" i="14" s="1"/>
  <c r="M6184" i="14" s="1"/>
  <c r="I6183" i="14"/>
  <c r="J6183" i="14" s="1"/>
  <c r="M6183" i="14" s="1"/>
  <c r="I6182" i="14"/>
  <c r="J6182" i="14" s="1"/>
  <c r="M6182" i="14" s="1"/>
  <c r="I6181" i="14"/>
  <c r="J6181" i="14" s="1"/>
  <c r="M6181" i="14" s="1"/>
  <c r="I6180" i="14"/>
  <c r="J6180" i="14" s="1"/>
  <c r="M6180" i="14" s="1"/>
  <c r="I6179" i="14"/>
  <c r="J6179" i="14" s="1"/>
  <c r="M6179" i="14" s="1"/>
  <c r="I6178" i="14"/>
  <c r="J6178" i="14" s="1"/>
  <c r="M6178" i="14" s="1"/>
  <c r="I6177" i="14"/>
  <c r="J6177" i="14" s="1"/>
  <c r="M6177" i="14" s="1"/>
  <c r="I6176" i="14"/>
  <c r="J6176" i="14" s="1"/>
  <c r="M6176" i="14" s="1"/>
  <c r="I6175" i="14"/>
  <c r="J6175" i="14" s="1"/>
  <c r="M6175" i="14" s="1"/>
  <c r="I6174" i="14"/>
  <c r="J6174" i="14" s="1"/>
  <c r="M6174" i="14" s="1"/>
  <c r="I6173" i="14"/>
  <c r="J6173" i="14" s="1"/>
  <c r="M6173" i="14" s="1"/>
  <c r="I6172" i="14"/>
  <c r="J6172" i="14" s="1"/>
  <c r="M6172" i="14" s="1"/>
  <c r="I6171" i="14"/>
  <c r="J6171" i="14" s="1"/>
  <c r="M6171" i="14" s="1"/>
  <c r="I6170" i="14"/>
  <c r="J6170" i="14" s="1"/>
  <c r="M6170" i="14" s="1"/>
  <c r="I6169" i="14"/>
  <c r="J6169" i="14" s="1"/>
  <c r="M6169" i="14" s="1"/>
  <c r="I6168" i="14"/>
  <c r="J6168" i="14" s="1"/>
  <c r="M6168" i="14" s="1"/>
  <c r="I6167" i="14"/>
  <c r="J6167" i="14" s="1"/>
  <c r="M6167" i="14" s="1"/>
  <c r="I6166" i="14"/>
  <c r="J6166" i="14" s="1"/>
  <c r="M6166" i="14" s="1"/>
  <c r="I6165" i="14"/>
  <c r="J6165" i="14" s="1"/>
  <c r="M6165" i="14" s="1"/>
  <c r="I6164" i="14"/>
  <c r="J6164" i="14" s="1"/>
  <c r="M6164" i="14" s="1"/>
  <c r="I6163" i="14"/>
  <c r="J6163" i="14" s="1"/>
  <c r="M6163" i="14" s="1"/>
  <c r="I6162" i="14"/>
  <c r="J6162" i="14" s="1"/>
  <c r="M6162" i="14" s="1"/>
  <c r="I6161" i="14"/>
  <c r="J6161" i="14" s="1"/>
  <c r="M6161" i="14" s="1"/>
  <c r="I6160" i="14"/>
  <c r="J6160" i="14" s="1"/>
  <c r="M6160" i="14" s="1"/>
  <c r="I6159" i="14"/>
  <c r="J6159" i="14" s="1"/>
  <c r="M6159" i="14" s="1"/>
  <c r="I6158" i="14"/>
  <c r="J6158" i="14" s="1"/>
  <c r="M6158" i="14" s="1"/>
  <c r="I6157" i="14"/>
  <c r="J6157" i="14" s="1"/>
  <c r="M6157" i="14" s="1"/>
  <c r="I6156" i="14"/>
  <c r="J6156" i="14" s="1"/>
  <c r="M6156" i="14" s="1"/>
  <c r="I6155" i="14"/>
  <c r="J6155" i="14" s="1"/>
  <c r="M6155" i="14" s="1"/>
  <c r="I6154" i="14"/>
  <c r="J6154" i="14" s="1"/>
  <c r="M6154" i="14" s="1"/>
  <c r="I6153" i="14"/>
  <c r="J6153" i="14" s="1"/>
  <c r="M6153" i="14" s="1"/>
  <c r="I6152" i="14"/>
  <c r="J6152" i="14" s="1"/>
  <c r="M6152" i="14" s="1"/>
  <c r="I6151" i="14"/>
  <c r="J6151" i="14" s="1"/>
  <c r="M6151" i="14" s="1"/>
  <c r="I6150" i="14"/>
  <c r="J6150" i="14" s="1"/>
  <c r="M6150" i="14" s="1"/>
  <c r="I6149" i="14"/>
  <c r="J6149" i="14" s="1"/>
  <c r="M6149" i="14" s="1"/>
  <c r="I6148" i="14"/>
  <c r="J6148" i="14" s="1"/>
  <c r="M6148" i="14" s="1"/>
  <c r="I6147" i="14"/>
  <c r="J6147" i="14" s="1"/>
  <c r="M6147" i="14" s="1"/>
  <c r="I6146" i="14"/>
  <c r="J6146" i="14" s="1"/>
  <c r="M6146" i="14" s="1"/>
  <c r="I6145" i="14"/>
  <c r="J6145" i="14" s="1"/>
  <c r="M6145" i="14" s="1"/>
  <c r="I6144" i="14"/>
  <c r="J6144" i="14" s="1"/>
  <c r="M6144" i="14" s="1"/>
  <c r="I6143" i="14"/>
  <c r="J6143" i="14" s="1"/>
  <c r="M6143" i="14" s="1"/>
  <c r="I6142" i="14"/>
  <c r="J6142" i="14" s="1"/>
  <c r="M6142" i="14" s="1"/>
  <c r="I6141" i="14"/>
  <c r="J6141" i="14" s="1"/>
  <c r="M6141" i="14" s="1"/>
  <c r="I6140" i="14"/>
  <c r="J6140" i="14" s="1"/>
  <c r="M6140" i="14" s="1"/>
  <c r="I6139" i="14"/>
  <c r="J6139" i="14" s="1"/>
  <c r="M6139" i="14" s="1"/>
  <c r="I6138" i="14"/>
  <c r="J6138" i="14" s="1"/>
  <c r="M6138" i="14" s="1"/>
  <c r="I6137" i="14"/>
  <c r="J6137" i="14" s="1"/>
  <c r="M6137" i="14" s="1"/>
  <c r="I6136" i="14"/>
  <c r="J6136" i="14" s="1"/>
  <c r="M6136" i="14" s="1"/>
  <c r="I6135" i="14"/>
  <c r="J6135" i="14" s="1"/>
  <c r="M6135" i="14" s="1"/>
  <c r="I6134" i="14"/>
  <c r="J6134" i="14" s="1"/>
  <c r="M6134" i="14" s="1"/>
  <c r="I6133" i="14"/>
  <c r="J6133" i="14" s="1"/>
  <c r="M6133" i="14" s="1"/>
  <c r="I6132" i="14"/>
  <c r="J6132" i="14" s="1"/>
  <c r="M6132" i="14" s="1"/>
  <c r="I6131" i="14"/>
  <c r="J6131" i="14" s="1"/>
  <c r="M6131" i="14" s="1"/>
  <c r="I6130" i="14"/>
  <c r="J6130" i="14" s="1"/>
  <c r="M6130" i="14" s="1"/>
  <c r="I6129" i="14"/>
  <c r="J6129" i="14" s="1"/>
  <c r="M6129" i="14" s="1"/>
  <c r="I6128" i="14"/>
  <c r="J6128" i="14" s="1"/>
  <c r="M6128" i="14" s="1"/>
  <c r="I6127" i="14"/>
  <c r="J6127" i="14" s="1"/>
  <c r="M6127" i="14" s="1"/>
  <c r="I6126" i="14"/>
  <c r="J6126" i="14" s="1"/>
  <c r="M6126" i="14" s="1"/>
  <c r="I6125" i="14"/>
  <c r="J6125" i="14" s="1"/>
  <c r="M6125" i="14" s="1"/>
  <c r="I6124" i="14"/>
  <c r="J6124" i="14" s="1"/>
  <c r="M6124" i="14" s="1"/>
  <c r="I6123" i="14"/>
  <c r="J6123" i="14" s="1"/>
  <c r="M6123" i="14" s="1"/>
  <c r="I6122" i="14"/>
  <c r="J6122" i="14" s="1"/>
  <c r="M6122" i="14" s="1"/>
  <c r="I6121" i="14"/>
  <c r="J6121" i="14" s="1"/>
  <c r="M6121" i="14" s="1"/>
  <c r="I6120" i="14"/>
  <c r="J6120" i="14" s="1"/>
  <c r="M6120" i="14" s="1"/>
  <c r="I6119" i="14"/>
  <c r="J6119" i="14" s="1"/>
  <c r="M6119" i="14" s="1"/>
  <c r="I6118" i="14"/>
  <c r="J6118" i="14" s="1"/>
  <c r="M6118" i="14" s="1"/>
  <c r="I6117" i="14"/>
  <c r="J6117" i="14" s="1"/>
  <c r="M6117" i="14" s="1"/>
  <c r="I6116" i="14"/>
  <c r="J6116" i="14" s="1"/>
  <c r="M6116" i="14" s="1"/>
  <c r="I6115" i="14"/>
  <c r="J6115" i="14" s="1"/>
  <c r="M6115" i="14" s="1"/>
  <c r="I6114" i="14"/>
  <c r="J6114" i="14" s="1"/>
  <c r="M6114" i="14" s="1"/>
  <c r="I6113" i="14"/>
  <c r="J6113" i="14" s="1"/>
  <c r="M6113" i="14" s="1"/>
  <c r="I6112" i="14"/>
  <c r="J6112" i="14" s="1"/>
  <c r="M6112" i="14" s="1"/>
  <c r="I6111" i="14"/>
  <c r="J6111" i="14" s="1"/>
  <c r="M6111" i="14" s="1"/>
  <c r="I6110" i="14"/>
  <c r="J6110" i="14" s="1"/>
  <c r="M6110" i="14" s="1"/>
  <c r="I6109" i="14"/>
  <c r="J6109" i="14" s="1"/>
  <c r="M6109" i="14" s="1"/>
  <c r="I6108" i="14"/>
  <c r="J6108" i="14" s="1"/>
  <c r="M6108" i="14" s="1"/>
  <c r="I6107" i="14"/>
  <c r="J6107" i="14" s="1"/>
  <c r="M6107" i="14" s="1"/>
  <c r="I6106" i="14"/>
  <c r="J6106" i="14" s="1"/>
  <c r="M6106" i="14" s="1"/>
  <c r="I6105" i="14"/>
  <c r="J6105" i="14" s="1"/>
  <c r="M6105" i="14" s="1"/>
  <c r="I6104" i="14"/>
  <c r="J6104" i="14" s="1"/>
  <c r="M6104" i="14" s="1"/>
  <c r="I6103" i="14"/>
  <c r="J6103" i="14" s="1"/>
  <c r="M6103" i="14" s="1"/>
  <c r="I6102" i="14"/>
  <c r="J6102" i="14" s="1"/>
  <c r="M6102" i="14" s="1"/>
  <c r="I6101" i="14"/>
  <c r="J6101" i="14" s="1"/>
  <c r="M6101" i="14" s="1"/>
  <c r="I6100" i="14"/>
  <c r="J6100" i="14" s="1"/>
  <c r="M6100" i="14" s="1"/>
  <c r="I6099" i="14"/>
  <c r="J6099" i="14" s="1"/>
  <c r="M6099" i="14" s="1"/>
  <c r="I6098" i="14"/>
  <c r="J6098" i="14" s="1"/>
  <c r="M6098" i="14" s="1"/>
  <c r="I6097" i="14"/>
  <c r="J6097" i="14" s="1"/>
  <c r="M6097" i="14" s="1"/>
  <c r="I6096" i="14"/>
  <c r="J6096" i="14" s="1"/>
  <c r="M6096" i="14" s="1"/>
  <c r="I6095" i="14"/>
  <c r="J6095" i="14" s="1"/>
  <c r="M6095" i="14" s="1"/>
  <c r="I6094" i="14"/>
  <c r="J6094" i="14" s="1"/>
  <c r="M6094" i="14" s="1"/>
  <c r="I6093" i="14"/>
  <c r="J6093" i="14" s="1"/>
  <c r="M6093" i="14" s="1"/>
  <c r="I6092" i="14"/>
  <c r="J6092" i="14" s="1"/>
  <c r="M6092" i="14" s="1"/>
  <c r="I6091" i="14"/>
  <c r="J6091" i="14" s="1"/>
  <c r="M6091" i="14" s="1"/>
  <c r="I6090" i="14"/>
  <c r="J6090" i="14" s="1"/>
  <c r="M6090" i="14" s="1"/>
  <c r="I6089" i="14"/>
  <c r="J6089" i="14" s="1"/>
  <c r="M6089" i="14" s="1"/>
  <c r="I6088" i="14"/>
  <c r="J6088" i="14" s="1"/>
  <c r="M6088" i="14" s="1"/>
  <c r="I6087" i="14"/>
  <c r="J6087" i="14" s="1"/>
  <c r="M6087" i="14" s="1"/>
  <c r="I6086" i="14"/>
  <c r="J6086" i="14" s="1"/>
  <c r="M6086" i="14" s="1"/>
  <c r="I6085" i="14"/>
  <c r="J6085" i="14" s="1"/>
  <c r="M6085" i="14" s="1"/>
  <c r="I6084" i="14"/>
  <c r="J6084" i="14" s="1"/>
  <c r="M6084" i="14" s="1"/>
  <c r="I6083" i="14"/>
  <c r="J6083" i="14" s="1"/>
  <c r="M6083" i="14" s="1"/>
  <c r="I6082" i="14"/>
  <c r="J6082" i="14" s="1"/>
  <c r="M6082" i="14" s="1"/>
  <c r="I6081" i="14"/>
  <c r="J6081" i="14" s="1"/>
  <c r="M6081" i="14" s="1"/>
  <c r="I6080" i="14"/>
  <c r="J6080" i="14" s="1"/>
  <c r="M6080" i="14" s="1"/>
  <c r="I6079" i="14"/>
  <c r="J6079" i="14" s="1"/>
  <c r="M6079" i="14" s="1"/>
  <c r="I6078" i="14"/>
  <c r="J6078" i="14" s="1"/>
  <c r="M6078" i="14" s="1"/>
  <c r="I6077" i="14"/>
  <c r="J6077" i="14" s="1"/>
  <c r="M6077" i="14" s="1"/>
  <c r="I6076" i="14"/>
  <c r="J6076" i="14" s="1"/>
  <c r="M6076" i="14" s="1"/>
  <c r="I6075" i="14"/>
  <c r="J6075" i="14" s="1"/>
  <c r="M6075" i="14" s="1"/>
  <c r="I6074" i="14"/>
  <c r="J6074" i="14" s="1"/>
  <c r="M6074" i="14" s="1"/>
  <c r="I6073" i="14"/>
  <c r="J6073" i="14" s="1"/>
  <c r="M6073" i="14" s="1"/>
  <c r="I6072" i="14"/>
  <c r="J6072" i="14" s="1"/>
  <c r="M6072" i="14" s="1"/>
  <c r="I6071" i="14"/>
  <c r="J6071" i="14" s="1"/>
  <c r="M6071" i="14" s="1"/>
  <c r="I6070" i="14"/>
  <c r="J6070" i="14" s="1"/>
  <c r="M6070" i="14" s="1"/>
  <c r="I6069" i="14"/>
  <c r="J6069" i="14" s="1"/>
  <c r="M6069" i="14" s="1"/>
  <c r="I6068" i="14"/>
  <c r="J6068" i="14" s="1"/>
  <c r="M6068" i="14" s="1"/>
  <c r="I6067" i="14"/>
  <c r="J6067" i="14" s="1"/>
  <c r="M6067" i="14" s="1"/>
  <c r="I6066" i="14"/>
  <c r="J6066" i="14" s="1"/>
  <c r="M6066" i="14" s="1"/>
  <c r="I6065" i="14"/>
  <c r="J6065" i="14" s="1"/>
  <c r="M6065" i="14" s="1"/>
  <c r="I6064" i="14"/>
  <c r="J6064" i="14" s="1"/>
  <c r="M6064" i="14" s="1"/>
  <c r="I6063" i="14"/>
  <c r="J6063" i="14" s="1"/>
  <c r="M6063" i="14" s="1"/>
  <c r="I6062" i="14"/>
  <c r="J6062" i="14" s="1"/>
  <c r="M6062" i="14" s="1"/>
  <c r="I6061" i="14"/>
  <c r="J6061" i="14" s="1"/>
  <c r="M6061" i="14" s="1"/>
  <c r="I6060" i="14"/>
  <c r="J6060" i="14" s="1"/>
  <c r="M6060" i="14" s="1"/>
  <c r="I6059" i="14"/>
  <c r="J6059" i="14" s="1"/>
  <c r="M6059" i="14" s="1"/>
  <c r="I6058" i="14"/>
  <c r="J6058" i="14" s="1"/>
  <c r="M6058" i="14" s="1"/>
  <c r="I6057" i="14"/>
  <c r="J6057" i="14" s="1"/>
  <c r="M6057" i="14" s="1"/>
  <c r="I6056" i="14"/>
  <c r="J6056" i="14" s="1"/>
  <c r="M6056" i="14" s="1"/>
  <c r="I6055" i="14"/>
  <c r="J6055" i="14" s="1"/>
  <c r="M6055" i="14" s="1"/>
  <c r="I6054" i="14"/>
  <c r="J6054" i="14" s="1"/>
  <c r="M6054" i="14" s="1"/>
  <c r="I6053" i="14"/>
  <c r="J6053" i="14" s="1"/>
  <c r="M6053" i="14" s="1"/>
  <c r="I6052" i="14"/>
  <c r="J6052" i="14" s="1"/>
  <c r="M6052" i="14" s="1"/>
  <c r="I6051" i="14"/>
  <c r="J6051" i="14" s="1"/>
  <c r="M6051" i="14" s="1"/>
  <c r="I6050" i="14"/>
  <c r="J6050" i="14" s="1"/>
  <c r="M6050" i="14" s="1"/>
  <c r="I6049" i="14"/>
  <c r="J6049" i="14" s="1"/>
  <c r="M6049" i="14" s="1"/>
  <c r="I6048" i="14"/>
  <c r="J6048" i="14" s="1"/>
  <c r="M6048" i="14" s="1"/>
  <c r="I6047" i="14"/>
  <c r="J6047" i="14" s="1"/>
  <c r="M6047" i="14" s="1"/>
  <c r="I6046" i="14"/>
  <c r="J6046" i="14" s="1"/>
  <c r="M6046" i="14" s="1"/>
  <c r="I6045" i="14"/>
  <c r="J6045" i="14" s="1"/>
  <c r="M6045" i="14" s="1"/>
  <c r="I6044" i="14"/>
  <c r="J6044" i="14" s="1"/>
  <c r="M6044" i="14" s="1"/>
  <c r="I6043" i="14"/>
  <c r="J6043" i="14" s="1"/>
  <c r="M6043" i="14" s="1"/>
  <c r="I6042" i="14"/>
  <c r="J6042" i="14" s="1"/>
  <c r="M6042" i="14" s="1"/>
  <c r="I6041" i="14"/>
  <c r="J6041" i="14" s="1"/>
  <c r="M6041" i="14" s="1"/>
  <c r="I6040" i="14"/>
  <c r="J6040" i="14" s="1"/>
  <c r="M6040" i="14" s="1"/>
  <c r="I6039" i="14"/>
  <c r="J6039" i="14" s="1"/>
  <c r="M6039" i="14" s="1"/>
  <c r="I6038" i="14"/>
  <c r="J6038" i="14" s="1"/>
  <c r="M6038" i="14" s="1"/>
  <c r="I6037" i="14"/>
  <c r="J6037" i="14" s="1"/>
  <c r="M6037" i="14" s="1"/>
  <c r="I6036" i="14"/>
  <c r="J6036" i="14" s="1"/>
  <c r="M6036" i="14" s="1"/>
  <c r="I6035" i="14"/>
  <c r="J6035" i="14" s="1"/>
  <c r="M6035" i="14" s="1"/>
  <c r="I6034" i="14"/>
  <c r="J6034" i="14" s="1"/>
  <c r="M6034" i="14" s="1"/>
  <c r="I6033" i="14"/>
  <c r="J6033" i="14" s="1"/>
  <c r="M6033" i="14" s="1"/>
  <c r="I6032" i="14"/>
  <c r="J6032" i="14" s="1"/>
  <c r="M6032" i="14" s="1"/>
  <c r="I6031" i="14"/>
  <c r="J6031" i="14" s="1"/>
  <c r="M6031" i="14" s="1"/>
  <c r="I6030" i="14"/>
  <c r="J6030" i="14" s="1"/>
  <c r="M6030" i="14" s="1"/>
  <c r="I6029" i="14"/>
  <c r="J6029" i="14" s="1"/>
  <c r="M6029" i="14" s="1"/>
  <c r="I6028" i="14"/>
  <c r="J6028" i="14" s="1"/>
  <c r="M6028" i="14" s="1"/>
  <c r="I6027" i="14"/>
  <c r="J6027" i="14" s="1"/>
  <c r="M6027" i="14" s="1"/>
  <c r="I6026" i="14"/>
  <c r="J6026" i="14" s="1"/>
  <c r="M6026" i="14" s="1"/>
  <c r="I6025" i="14"/>
  <c r="J6025" i="14" s="1"/>
  <c r="M6025" i="14" s="1"/>
  <c r="I6024" i="14"/>
  <c r="J6024" i="14" s="1"/>
  <c r="M6024" i="14" s="1"/>
  <c r="I6023" i="14"/>
  <c r="J6023" i="14" s="1"/>
  <c r="M6023" i="14" s="1"/>
  <c r="I6022" i="14"/>
  <c r="J6022" i="14" s="1"/>
  <c r="M6022" i="14" s="1"/>
  <c r="I6021" i="14"/>
  <c r="J6021" i="14" s="1"/>
  <c r="M6021" i="14" s="1"/>
  <c r="I6020" i="14"/>
  <c r="J6020" i="14" s="1"/>
  <c r="M6020" i="14" s="1"/>
  <c r="I6019" i="14"/>
  <c r="J6019" i="14" s="1"/>
  <c r="M6019" i="14" s="1"/>
  <c r="I6018" i="14"/>
  <c r="J6018" i="14" s="1"/>
  <c r="M6018" i="14" s="1"/>
  <c r="I6017" i="14"/>
  <c r="J6017" i="14" s="1"/>
  <c r="M6017" i="14" s="1"/>
  <c r="I6016" i="14"/>
  <c r="J6016" i="14" s="1"/>
  <c r="M6016" i="14" s="1"/>
  <c r="I6015" i="14"/>
  <c r="J6015" i="14" s="1"/>
  <c r="M6015" i="14" s="1"/>
  <c r="I6014" i="14"/>
  <c r="J6014" i="14" s="1"/>
  <c r="M6014" i="14" s="1"/>
  <c r="I6013" i="14"/>
  <c r="J6013" i="14" s="1"/>
  <c r="M6013" i="14" s="1"/>
  <c r="I6012" i="14"/>
  <c r="J6012" i="14" s="1"/>
  <c r="M6012" i="14" s="1"/>
  <c r="I6011" i="14"/>
  <c r="J6011" i="14" s="1"/>
  <c r="M6011" i="14" s="1"/>
  <c r="I6010" i="14"/>
  <c r="J6010" i="14" s="1"/>
  <c r="M6010" i="14" s="1"/>
  <c r="I6009" i="14"/>
  <c r="J6009" i="14" s="1"/>
  <c r="M6009" i="14" s="1"/>
  <c r="I6008" i="14"/>
  <c r="J6008" i="14" s="1"/>
  <c r="M6008" i="14" s="1"/>
  <c r="I6007" i="14"/>
  <c r="J6007" i="14" s="1"/>
  <c r="M6007" i="14" s="1"/>
  <c r="I6006" i="14"/>
  <c r="J6006" i="14" s="1"/>
  <c r="M6006" i="14" s="1"/>
  <c r="I6005" i="14"/>
  <c r="J6005" i="14" s="1"/>
  <c r="M6005" i="14" s="1"/>
  <c r="I6004" i="14"/>
  <c r="J6004" i="14" s="1"/>
  <c r="M6004" i="14" s="1"/>
  <c r="I6003" i="14"/>
  <c r="J6003" i="14" s="1"/>
  <c r="M6003" i="14" s="1"/>
  <c r="I6002" i="14"/>
  <c r="J6002" i="14" s="1"/>
  <c r="M6002" i="14" s="1"/>
  <c r="I6001" i="14"/>
  <c r="J6001" i="14" s="1"/>
  <c r="M6001" i="14" s="1"/>
  <c r="I6000" i="14"/>
  <c r="J6000" i="14" s="1"/>
  <c r="M6000" i="14" s="1"/>
  <c r="I5999" i="14"/>
  <c r="J5999" i="14" s="1"/>
  <c r="M5999" i="14" s="1"/>
  <c r="I5998" i="14"/>
  <c r="J5998" i="14" s="1"/>
  <c r="M5998" i="14" s="1"/>
  <c r="I5997" i="14"/>
  <c r="J5997" i="14" s="1"/>
  <c r="M5997" i="14" s="1"/>
  <c r="I5996" i="14"/>
  <c r="J5996" i="14" s="1"/>
  <c r="M5996" i="14" s="1"/>
  <c r="I5995" i="14"/>
  <c r="J5995" i="14" s="1"/>
  <c r="M5995" i="14" s="1"/>
  <c r="I5994" i="14"/>
  <c r="J5994" i="14" s="1"/>
  <c r="M5994" i="14" s="1"/>
  <c r="I5993" i="14"/>
  <c r="J5993" i="14" s="1"/>
  <c r="M5993" i="14" s="1"/>
  <c r="I5992" i="14"/>
  <c r="J5992" i="14" s="1"/>
  <c r="M5992" i="14" s="1"/>
  <c r="I5991" i="14"/>
  <c r="J5991" i="14" s="1"/>
  <c r="M5991" i="14" s="1"/>
  <c r="I5990" i="14"/>
  <c r="J5990" i="14" s="1"/>
  <c r="M5990" i="14" s="1"/>
  <c r="I5989" i="14"/>
  <c r="J5989" i="14" s="1"/>
  <c r="M5989" i="14" s="1"/>
  <c r="I5988" i="14"/>
  <c r="J5988" i="14" s="1"/>
  <c r="M5988" i="14" s="1"/>
  <c r="I5987" i="14"/>
  <c r="J5987" i="14" s="1"/>
  <c r="M5987" i="14" s="1"/>
  <c r="I5986" i="14"/>
  <c r="J5986" i="14" s="1"/>
  <c r="M5986" i="14" s="1"/>
  <c r="I5985" i="14"/>
  <c r="J5985" i="14" s="1"/>
  <c r="M5985" i="14" s="1"/>
  <c r="I5984" i="14"/>
  <c r="J5984" i="14" s="1"/>
  <c r="M5984" i="14" s="1"/>
  <c r="I5983" i="14"/>
  <c r="J5983" i="14" s="1"/>
  <c r="M5983" i="14" s="1"/>
  <c r="I5982" i="14"/>
  <c r="J5982" i="14" s="1"/>
  <c r="M5982" i="14" s="1"/>
  <c r="I5981" i="14"/>
  <c r="J5981" i="14" s="1"/>
  <c r="M5981" i="14" s="1"/>
  <c r="I5980" i="14"/>
  <c r="J5980" i="14" s="1"/>
  <c r="M5980" i="14" s="1"/>
  <c r="I5979" i="14"/>
  <c r="J5979" i="14" s="1"/>
  <c r="M5979" i="14" s="1"/>
  <c r="I5978" i="14"/>
  <c r="J5978" i="14" s="1"/>
  <c r="M5978" i="14" s="1"/>
  <c r="I5977" i="14"/>
  <c r="J5977" i="14" s="1"/>
  <c r="M5977" i="14" s="1"/>
  <c r="I5976" i="14"/>
  <c r="J5976" i="14" s="1"/>
  <c r="M5976" i="14" s="1"/>
  <c r="I5975" i="14"/>
  <c r="J5975" i="14" s="1"/>
  <c r="M5975" i="14" s="1"/>
  <c r="I5974" i="14"/>
  <c r="J5974" i="14" s="1"/>
  <c r="M5974" i="14" s="1"/>
  <c r="I5973" i="14"/>
  <c r="J5973" i="14" s="1"/>
  <c r="M5973" i="14" s="1"/>
  <c r="I5972" i="14"/>
  <c r="J5972" i="14" s="1"/>
  <c r="M5972" i="14" s="1"/>
  <c r="I5971" i="14"/>
  <c r="J5971" i="14" s="1"/>
  <c r="M5971" i="14" s="1"/>
  <c r="I5970" i="14"/>
  <c r="J5970" i="14" s="1"/>
  <c r="M5970" i="14" s="1"/>
  <c r="I5969" i="14"/>
  <c r="J5969" i="14" s="1"/>
  <c r="M5969" i="14" s="1"/>
  <c r="I5968" i="14"/>
  <c r="J5968" i="14" s="1"/>
  <c r="M5968" i="14" s="1"/>
  <c r="I5967" i="14"/>
  <c r="J5967" i="14" s="1"/>
  <c r="M5967" i="14" s="1"/>
  <c r="I5966" i="14"/>
  <c r="J5966" i="14" s="1"/>
  <c r="M5966" i="14" s="1"/>
  <c r="I5965" i="14"/>
  <c r="J5965" i="14" s="1"/>
  <c r="M5965" i="14" s="1"/>
  <c r="I5964" i="14"/>
  <c r="J5964" i="14" s="1"/>
  <c r="M5964" i="14" s="1"/>
  <c r="I5963" i="14"/>
  <c r="J5963" i="14" s="1"/>
  <c r="M5963" i="14" s="1"/>
  <c r="I5962" i="14"/>
  <c r="J5962" i="14" s="1"/>
  <c r="M5962" i="14" s="1"/>
  <c r="I5961" i="14"/>
  <c r="J5961" i="14" s="1"/>
  <c r="M5961" i="14" s="1"/>
  <c r="I5960" i="14"/>
  <c r="J5960" i="14" s="1"/>
  <c r="M5960" i="14" s="1"/>
  <c r="I5959" i="14"/>
  <c r="J5959" i="14" s="1"/>
  <c r="M5959" i="14" s="1"/>
  <c r="I5958" i="14"/>
  <c r="J5958" i="14" s="1"/>
  <c r="M5958" i="14" s="1"/>
  <c r="I5957" i="14"/>
  <c r="J5957" i="14" s="1"/>
  <c r="M5957" i="14" s="1"/>
  <c r="I5956" i="14"/>
  <c r="J5956" i="14" s="1"/>
  <c r="M5956" i="14" s="1"/>
  <c r="I5955" i="14"/>
  <c r="J5955" i="14" s="1"/>
  <c r="M5955" i="14" s="1"/>
  <c r="I5954" i="14"/>
  <c r="J5954" i="14" s="1"/>
  <c r="M5954" i="14" s="1"/>
  <c r="I5953" i="14"/>
  <c r="J5953" i="14" s="1"/>
  <c r="M5953" i="14" s="1"/>
  <c r="I5952" i="14"/>
  <c r="J5952" i="14" s="1"/>
  <c r="M5952" i="14" s="1"/>
  <c r="I5951" i="14"/>
  <c r="J5951" i="14" s="1"/>
  <c r="M5951" i="14" s="1"/>
  <c r="I5950" i="14"/>
  <c r="J5950" i="14" s="1"/>
  <c r="M5950" i="14" s="1"/>
  <c r="I5949" i="14"/>
  <c r="J5949" i="14" s="1"/>
  <c r="M5949" i="14" s="1"/>
  <c r="I5948" i="14"/>
  <c r="J5948" i="14" s="1"/>
  <c r="M5948" i="14" s="1"/>
  <c r="I5947" i="14"/>
  <c r="J5947" i="14" s="1"/>
  <c r="M5947" i="14" s="1"/>
  <c r="I5946" i="14"/>
  <c r="J5946" i="14" s="1"/>
  <c r="M5946" i="14" s="1"/>
  <c r="I5945" i="14"/>
  <c r="J5945" i="14" s="1"/>
  <c r="M5945" i="14" s="1"/>
  <c r="I5944" i="14"/>
  <c r="J5944" i="14" s="1"/>
  <c r="M5944" i="14" s="1"/>
  <c r="I5943" i="14"/>
  <c r="J5943" i="14" s="1"/>
  <c r="M5943" i="14" s="1"/>
  <c r="I5942" i="14"/>
  <c r="J5942" i="14" s="1"/>
  <c r="M5942" i="14" s="1"/>
  <c r="I5941" i="14"/>
  <c r="J5941" i="14" s="1"/>
  <c r="M5941" i="14" s="1"/>
  <c r="I5940" i="14"/>
  <c r="J5940" i="14" s="1"/>
  <c r="M5940" i="14" s="1"/>
  <c r="I5939" i="14"/>
  <c r="J5939" i="14" s="1"/>
  <c r="M5939" i="14" s="1"/>
  <c r="I5938" i="14"/>
  <c r="J5938" i="14" s="1"/>
  <c r="M5938" i="14" s="1"/>
  <c r="I5937" i="14"/>
  <c r="J5937" i="14" s="1"/>
  <c r="M5937" i="14" s="1"/>
  <c r="I5936" i="14"/>
  <c r="J5936" i="14" s="1"/>
  <c r="M5936" i="14" s="1"/>
  <c r="I5935" i="14"/>
  <c r="J5935" i="14" s="1"/>
  <c r="M5935" i="14" s="1"/>
  <c r="I5934" i="14"/>
  <c r="J5934" i="14" s="1"/>
  <c r="M5934" i="14" s="1"/>
  <c r="I5933" i="14"/>
  <c r="J5933" i="14" s="1"/>
  <c r="M5933" i="14" s="1"/>
  <c r="I5932" i="14"/>
  <c r="J5932" i="14" s="1"/>
  <c r="M5932" i="14" s="1"/>
  <c r="I5931" i="14"/>
  <c r="J5931" i="14" s="1"/>
  <c r="M5931" i="14" s="1"/>
  <c r="I5930" i="14"/>
  <c r="J5930" i="14" s="1"/>
  <c r="M5930" i="14" s="1"/>
  <c r="I5929" i="14"/>
  <c r="J5929" i="14" s="1"/>
  <c r="M5929" i="14" s="1"/>
  <c r="I5928" i="14"/>
  <c r="J5928" i="14" s="1"/>
  <c r="M5928" i="14" s="1"/>
  <c r="I5927" i="14"/>
  <c r="J5927" i="14" s="1"/>
  <c r="M5927" i="14" s="1"/>
  <c r="I5926" i="14"/>
  <c r="J5926" i="14" s="1"/>
  <c r="M5926" i="14" s="1"/>
  <c r="I5925" i="14"/>
  <c r="J5925" i="14" s="1"/>
  <c r="M5925" i="14" s="1"/>
  <c r="I5924" i="14"/>
  <c r="J5924" i="14" s="1"/>
  <c r="M5924" i="14" s="1"/>
  <c r="I5923" i="14"/>
  <c r="J5923" i="14" s="1"/>
  <c r="M5923" i="14" s="1"/>
  <c r="I5922" i="14"/>
  <c r="J5922" i="14" s="1"/>
  <c r="M5922" i="14" s="1"/>
  <c r="I5921" i="14"/>
  <c r="J5921" i="14" s="1"/>
  <c r="M5921" i="14" s="1"/>
  <c r="I5920" i="14"/>
  <c r="J5920" i="14" s="1"/>
  <c r="M5920" i="14" s="1"/>
  <c r="I5919" i="14"/>
  <c r="J5919" i="14" s="1"/>
  <c r="M5919" i="14" s="1"/>
  <c r="I5918" i="14"/>
  <c r="J5918" i="14" s="1"/>
  <c r="M5918" i="14" s="1"/>
  <c r="I5917" i="14"/>
  <c r="J5917" i="14" s="1"/>
  <c r="M5917" i="14" s="1"/>
  <c r="I5916" i="14"/>
  <c r="J5916" i="14" s="1"/>
  <c r="M5916" i="14" s="1"/>
  <c r="I5915" i="14"/>
  <c r="J5915" i="14" s="1"/>
  <c r="M5915" i="14" s="1"/>
  <c r="I5914" i="14"/>
  <c r="J5914" i="14" s="1"/>
  <c r="M5914" i="14" s="1"/>
  <c r="I5913" i="14"/>
  <c r="J5913" i="14" s="1"/>
  <c r="M5913" i="14" s="1"/>
  <c r="I5912" i="14"/>
  <c r="J5912" i="14" s="1"/>
  <c r="M5912" i="14" s="1"/>
  <c r="I5911" i="14"/>
  <c r="J5911" i="14" s="1"/>
  <c r="M5911" i="14" s="1"/>
  <c r="I5910" i="14"/>
  <c r="J5910" i="14" s="1"/>
  <c r="M5910" i="14" s="1"/>
  <c r="I5909" i="14"/>
  <c r="J5909" i="14" s="1"/>
  <c r="M5909" i="14" s="1"/>
  <c r="I5908" i="14"/>
  <c r="J5908" i="14" s="1"/>
  <c r="M5908" i="14" s="1"/>
  <c r="I5907" i="14"/>
  <c r="J5907" i="14" s="1"/>
  <c r="M5907" i="14" s="1"/>
  <c r="I5906" i="14"/>
  <c r="J5906" i="14" s="1"/>
  <c r="M5906" i="14" s="1"/>
  <c r="I5905" i="14"/>
  <c r="J5905" i="14" s="1"/>
  <c r="M5905" i="14" s="1"/>
  <c r="I5904" i="14"/>
  <c r="J5904" i="14" s="1"/>
  <c r="M5904" i="14" s="1"/>
  <c r="I5903" i="14"/>
  <c r="J5903" i="14" s="1"/>
  <c r="M5903" i="14" s="1"/>
  <c r="I5902" i="14"/>
  <c r="J5902" i="14" s="1"/>
  <c r="M5902" i="14" s="1"/>
  <c r="I5901" i="14"/>
  <c r="J5901" i="14" s="1"/>
  <c r="M5901" i="14" s="1"/>
  <c r="I5900" i="14"/>
  <c r="J5900" i="14" s="1"/>
  <c r="M5900" i="14" s="1"/>
  <c r="I5899" i="14"/>
  <c r="J5899" i="14" s="1"/>
  <c r="M5899" i="14" s="1"/>
  <c r="I5898" i="14"/>
  <c r="J5898" i="14" s="1"/>
  <c r="M5898" i="14" s="1"/>
  <c r="I5897" i="14"/>
  <c r="J5897" i="14" s="1"/>
  <c r="M5897" i="14" s="1"/>
  <c r="I5896" i="14"/>
  <c r="J5896" i="14" s="1"/>
  <c r="M5896" i="14" s="1"/>
  <c r="I5895" i="14"/>
  <c r="J5895" i="14" s="1"/>
  <c r="M5895" i="14" s="1"/>
  <c r="I5894" i="14"/>
  <c r="J5894" i="14" s="1"/>
  <c r="M5894" i="14" s="1"/>
  <c r="I5893" i="14"/>
  <c r="J5893" i="14" s="1"/>
  <c r="M5893" i="14" s="1"/>
  <c r="I5892" i="14"/>
  <c r="J5892" i="14" s="1"/>
  <c r="M5892" i="14" s="1"/>
  <c r="I5891" i="14"/>
  <c r="J5891" i="14" s="1"/>
  <c r="M5891" i="14" s="1"/>
  <c r="I5890" i="14"/>
  <c r="J5890" i="14" s="1"/>
  <c r="M5890" i="14" s="1"/>
  <c r="I5889" i="14"/>
  <c r="J5889" i="14" s="1"/>
  <c r="M5889" i="14" s="1"/>
  <c r="I5888" i="14"/>
  <c r="J5888" i="14" s="1"/>
  <c r="M5888" i="14" s="1"/>
  <c r="I5887" i="14"/>
  <c r="J5887" i="14" s="1"/>
  <c r="M5887" i="14" s="1"/>
  <c r="I5886" i="14"/>
  <c r="J5886" i="14" s="1"/>
  <c r="M5886" i="14" s="1"/>
  <c r="I5885" i="14"/>
  <c r="J5885" i="14" s="1"/>
  <c r="M5885" i="14" s="1"/>
  <c r="I5884" i="14"/>
  <c r="J5884" i="14" s="1"/>
  <c r="M5884" i="14" s="1"/>
  <c r="I5883" i="14"/>
  <c r="J5883" i="14" s="1"/>
  <c r="M5883" i="14" s="1"/>
  <c r="I5882" i="14"/>
  <c r="J5882" i="14" s="1"/>
  <c r="M5882" i="14" s="1"/>
  <c r="I5881" i="14"/>
  <c r="J5881" i="14" s="1"/>
  <c r="M5881" i="14" s="1"/>
  <c r="I5880" i="14"/>
  <c r="J5880" i="14" s="1"/>
  <c r="M5880" i="14" s="1"/>
  <c r="I5879" i="14"/>
  <c r="J5879" i="14" s="1"/>
  <c r="M5879" i="14" s="1"/>
  <c r="I5878" i="14"/>
  <c r="J5878" i="14" s="1"/>
  <c r="M5878" i="14" s="1"/>
  <c r="I5877" i="14"/>
  <c r="J5877" i="14" s="1"/>
  <c r="M5877" i="14" s="1"/>
  <c r="I5876" i="14"/>
  <c r="J5876" i="14" s="1"/>
  <c r="M5876" i="14" s="1"/>
  <c r="I5875" i="14"/>
  <c r="J5875" i="14" s="1"/>
  <c r="M5875" i="14" s="1"/>
  <c r="I5874" i="14"/>
  <c r="J5874" i="14" s="1"/>
  <c r="M5874" i="14" s="1"/>
  <c r="I5873" i="14"/>
  <c r="J5873" i="14" s="1"/>
  <c r="M5873" i="14" s="1"/>
  <c r="I5872" i="14"/>
  <c r="J5872" i="14" s="1"/>
  <c r="M5872" i="14" s="1"/>
  <c r="I5871" i="14"/>
  <c r="J5871" i="14" s="1"/>
  <c r="M5871" i="14" s="1"/>
  <c r="I5870" i="14"/>
  <c r="J5870" i="14" s="1"/>
  <c r="M5870" i="14" s="1"/>
  <c r="I5869" i="14"/>
  <c r="J5869" i="14" s="1"/>
  <c r="M5869" i="14" s="1"/>
  <c r="I5868" i="14"/>
  <c r="J5868" i="14" s="1"/>
  <c r="M5868" i="14" s="1"/>
  <c r="I5867" i="14"/>
  <c r="J5867" i="14" s="1"/>
  <c r="M5867" i="14" s="1"/>
  <c r="I5866" i="14"/>
  <c r="J5866" i="14" s="1"/>
  <c r="M5866" i="14" s="1"/>
  <c r="I5865" i="14"/>
  <c r="J5865" i="14" s="1"/>
  <c r="M5865" i="14" s="1"/>
  <c r="I5864" i="14"/>
  <c r="J5864" i="14" s="1"/>
  <c r="M5864" i="14" s="1"/>
  <c r="I5863" i="14"/>
  <c r="J5863" i="14" s="1"/>
  <c r="M5863" i="14" s="1"/>
  <c r="I5862" i="14"/>
  <c r="J5862" i="14" s="1"/>
  <c r="M5862" i="14" s="1"/>
  <c r="I5861" i="14"/>
  <c r="J5861" i="14" s="1"/>
  <c r="M5861" i="14" s="1"/>
  <c r="I5860" i="14"/>
  <c r="J5860" i="14" s="1"/>
  <c r="M5860" i="14" s="1"/>
  <c r="I5859" i="14"/>
  <c r="J5859" i="14" s="1"/>
  <c r="M5859" i="14" s="1"/>
  <c r="I5858" i="14"/>
  <c r="J5858" i="14" s="1"/>
  <c r="M5858" i="14" s="1"/>
  <c r="I5857" i="14"/>
  <c r="J5857" i="14" s="1"/>
  <c r="M5857" i="14" s="1"/>
  <c r="I5856" i="14"/>
  <c r="J5856" i="14" s="1"/>
  <c r="M5856" i="14" s="1"/>
  <c r="I5855" i="14"/>
  <c r="J5855" i="14" s="1"/>
  <c r="M5855" i="14" s="1"/>
  <c r="I5854" i="14"/>
  <c r="J5854" i="14" s="1"/>
  <c r="M5854" i="14" s="1"/>
  <c r="I5853" i="14"/>
  <c r="J5853" i="14" s="1"/>
  <c r="M5853" i="14" s="1"/>
  <c r="I5852" i="14"/>
  <c r="J5852" i="14" s="1"/>
  <c r="M5852" i="14" s="1"/>
  <c r="I5851" i="14"/>
  <c r="J5851" i="14" s="1"/>
  <c r="M5851" i="14" s="1"/>
  <c r="I5850" i="14"/>
  <c r="J5850" i="14" s="1"/>
  <c r="M5850" i="14" s="1"/>
  <c r="I5849" i="14"/>
  <c r="J5849" i="14" s="1"/>
  <c r="M5849" i="14" s="1"/>
  <c r="I5848" i="14"/>
  <c r="J5848" i="14" s="1"/>
  <c r="M5848" i="14" s="1"/>
  <c r="I5847" i="14"/>
  <c r="J5847" i="14" s="1"/>
  <c r="M5847" i="14" s="1"/>
  <c r="I5846" i="14"/>
  <c r="J5846" i="14" s="1"/>
  <c r="M5846" i="14" s="1"/>
  <c r="I5845" i="14"/>
  <c r="J5845" i="14" s="1"/>
  <c r="M5845" i="14" s="1"/>
  <c r="I5844" i="14"/>
  <c r="J5844" i="14" s="1"/>
  <c r="M5844" i="14" s="1"/>
  <c r="I5843" i="14"/>
  <c r="J5843" i="14" s="1"/>
  <c r="M5843" i="14" s="1"/>
  <c r="I5842" i="14"/>
  <c r="J5842" i="14" s="1"/>
  <c r="M5842" i="14" s="1"/>
  <c r="I5841" i="14"/>
  <c r="J5841" i="14" s="1"/>
  <c r="M5841" i="14" s="1"/>
  <c r="I5840" i="14"/>
  <c r="J5840" i="14" s="1"/>
  <c r="M5840" i="14" s="1"/>
  <c r="I5839" i="14"/>
  <c r="J5839" i="14" s="1"/>
  <c r="M5839" i="14" s="1"/>
  <c r="I5838" i="14"/>
  <c r="J5838" i="14" s="1"/>
  <c r="M5838" i="14" s="1"/>
  <c r="I5837" i="14"/>
  <c r="J5837" i="14" s="1"/>
  <c r="M5837" i="14" s="1"/>
  <c r="I5836" i="14"/>
  <c r="J5836" i="14" s="1"/>
  <c r="M5836" i="14" s="1"/>
  <c r="I5835" i="14"/>
  <c r="J5835" i="14" s="1"/>
  <c r="M5835" i="14" s="1"/>
  <c r="I5834" i="14"/>
  <c r="J5834" i="14" s="1"/>
  <c r="M5834" i="14" s="1"/>
  <c r="I5833" i="14"/>
  <c r="J5833" i="14" s="1"/>
  <c r="M5833" i="14" s="1"/>
  <c r="I5832" i="14"/>
  <c r="J5832" i="14" s="1"/>
  <c r="M5832" i="14" s="1"/>
  <c r="I5831" i="14"/>
  <c r="J5831" i="14" s="1"/>
  <c r="M5831" i="14" s="1"/>
  <c r="I5830" i="14"/>
  <c r="J5830" i="14" s="1"/>
  <c r="M5830" i="14" s="1"/>
  <c r="I5829" i="14"/>
  <c r="J5829" i="14" s="1"/>
  <c r="M5829" i="14" s="1"/>
  <c r="I5828" i="14"/>
  <c r="J5828" i="14" s="1"/>
  <c r="M5828" i="14" s="1"/>
  <c r="I5827" i="14"/>
  <c r="J5827" i="14" s="1"/>
  <c r="M5827" i="14" s="1"/>
  <c r="I5826" i="14"/>
  <c r="J5826" i="14" s="1"/>
  <c r="M5826" i="14" s="1"/>
  <c r="I5825" i="14"/>
  <c r="J5825" i="14" s="1"/>
  <c r="M5825" i="14" s="1"/>
  <c r="I5824" i="14"/>
  <c r="J5824" i="14" s="1"/>
  <c r="M5824" i="14" s="1"/>
  <c r="I5823" i="14"/>
  <c r="J5823" i="14" s="1"/>
  <c r="M5823" i="14" s="1"/>
  <c r="I5822" i="14"/>
  <c r="J5822" i="14" s="1"/>
  <c r="M5822" i="14" s="1"/>
  <c r="I5821" i="14"/>
  <c r="J5821" i="14" s="1"/>
  <c r="M5821" i="14" s="1"/>
  <c r="I5820" i="14"/>
  <c r="J5820" i="14" s="1"/>
  <c r="M5820" i="14" s="1"/>
  <c r="I5819" i="14"/>
  <c r="J5819" i="14" s="1"/>
  <c r="M5819" i="14" s="1"/>
  <c r="I5818" i="14"/>
  <c r="J5818" i="14" s="1"/>
  <c r="M5818" i="14" s="1"/>
  <c r="I5817" i="14"/>
  <c r="J5817" i="14" s="1"/>
  <c r="M5817" i="14" s="1"/>
  <c r="I5816" i="14"/>
  <c r="J5816" i="14" s="1"/>
  <c r="M5816" i="14" s="1"/>
  <c r="I5815" i="14"/>
  <c r="J5815" i="14" s="1"/>
  <c r="M5815" i="14" s="1"/>
  <c r="I5814" i="14"/>
  <c r="J5814" i="14" s="1"/>
  <c r="M5814" i="14" s="1"/>
  <c r="I5813" i="14"/>
  <c r="J5813" i="14" s="1"/>
  <c r="M5813" i="14" s="1"/>
  <c r="I5812" i="14"/>
  <c r="J5812" i="14" s="1"/>
  <c r="M5812" i="14" s="1"/>
  <c r="I5811" i="14"/>
  <c r="J5811" i="14" s="1"/>
  <c r="M5811" i="14" s="1"/>
  <c r="I5810" i="14"/>
  <c r="J5810" i="14" s="1"/>
  <c r="M5810" i="14" s="1"/>
  <c r="I5809" i="14"/>
  <c r="J5809" i="14" s="1"/>
  <c r="M5809" i="14" s="1"/>
  <c r="I5808" i="14"/>
  <c r="J5808" i="14" s="1"/>
  <c r="M5808" i="14" s="1"/>
  <c r="I5807" i="14"/>
  <c r="J5807" i="14" s="1"/>
  <c r="M5807" i="14" s="1"/>
  <c r="I5806" i="14"/>
  <c r="J5806" i="14" s="1"/>
  <c r="M5806" i="14" s="1"/>
  <c r="I5805" i="14"/>
  <c r="J5805" i="14" s="1"/>
  <c r="M5805" i="14" s="1"/>
  <c r="I5804" i="14"/>
  <c r="J5804" i="14" s="1"/>
  <c r="M5804" i="14" s="1"/>
  <c r="I5803" i="14"/>
  <c r="J5803" i="14" s="1"/>
  <c r="M5803" i="14" s="1"/>
  <c r="I5802" i="14"/>
  <c r="J5802" i="14" s="1"/>
  <c r="M5802" i="14" s="1"/>
  <c r="I5801" i="14"/>
  <c r="J5801" i="14" s="1"/>
  <c r="M5801" i="14" s="1"/>
  <c r="I5800" i="14"/>
  <c r="J5800" i="14" s="1"/>
  <c r="M5800" i="14" s="1"/>
  <c r="I5799" i="14"/>
  <c r="J5799" i="14" s="1"/>
  <c r="M5799" i="14" s="1"/>
  <c r="I5798" i="14"/>
  <c r="J5798" i="14" s="1"/>
  <c r="M5798" i="14" s="1"/>
  <c r="I5797" i="14"/>
  <c r="J5797" i="14" s="1"/>
  <c r="M5797" i="14" s="1"/>
  <c r="I5796" i="14"/>
  <c r="J5796" i="14" s="1"/>
  <c r="M5796" i="14" s="1"/>
  <c r="I5795" i="14"/>
  <c r="J5795" i="14" s="1"/>
  <c r="M5795" i="14" s="1"/>
  <c r="I5794" i="14"/>
  <c r="J5794" i="14" s="1"/>
  <c r="M5794" i="14" s="1"/>
  <c r="I5793" i="14"/>
  <c r="J5793" i="14" s="1"/>
  <c r="M5793" i="14" s="1"/>
  <c r="I5792" i="14"/>
  <c r="J5792" i="14" s="1"/>
  <c r="M5792" i="14" s="1"/>
  <c r="I5791" i="14"/>
  <c r="J5791" i="14" s="1"/>
  <c r="M5791" i="14" s="1"/>
  <c r="I5790" i="14"/>
  <c r="J5790" i="14" s="1"/>
  <c r="M5790" i="14" s="1"/>
  <c r="I5789" i="14"/>
  <c r="J5789" i="14" s="1"/>
  <c r="M5789" i="14" s="1"/>
  <c r="I5788" i="14"/>
  <c r="J5788" i="14" s="1"/>
  <c r="M5788" i="14" s="1"/>
  <c r="I5787" i="14"/>
  <c r="J5787" i="14" s="1"/>
  <c r="M5787" i="14" s="1"/>
  <c r="I5786" i="14"/>
  <c r="J5786" i="14" s="1"/>
  <c r="M5786" i="14" s="1"/>
  <c r="I5785" i="14"/>
  <c r="J5785" i="14" s="1"/>
  <c r="M5785" i="14" s="1"/>
  <c r="I5784" i="14"/>
  <c r="J5784" i="14" s="1"/>
  <c r="M5784" i="14" s="1"/>
  <c r="I5783" i="14"/>
  <c r="J5783" i="14" s="1"/>
  <c r="M5783" i="14" s="1"/>
  <c r="I5782" i="14"/>
  <c r="J5782" i="14" s="1"/>
  <c r="M5782" i="14" s="1"/>
  <c r="I5781" i="14"/>
  <c r="J5781" i="14" s="1"/>
  <c r="M5781" i="14" s="1"/>
  <c r="I5780" i="14"/>
  <c r="J5780" i="14" s="1"/>
  <c r="M5780" i="14" s="1"/>
  <c r="I5779" i="14"/>
  <c r="J5779" i="14" s="1"/>
  <c r="M5779" i="14" s="1"/>
  <c r="I5778" i="14"/>
  <c r="J5778" i="14" s="1"/>
  <c r="M5778" i="14" s="1"/>
  <c r="I5777" i="14"/>
  <c r="J5777" i="14" s="1"/>
  <c r="M5777" i="14" s="1"/>
  <c r="I5776" i="14"/>
  <c r="J5776" i="14" s="1"/>
  <c r="M5776" i="14" s="1"/>
  <c r="I5775" i="14"/>
  <c r="J5775" i="14" s="1"/>
  <c r="M5775" i="14" s="1"/>
  <c r="I5774" i="14"/>
  <c r="J5774" i="14" s="1"/>
  <c r="M5774" i="14" s="1"/>
  <c r="I5773" i="14"/>
  <c r="J5773" i="14" s="1"/>
  <c r="M5773" i="14" s="1"/>
  <c r="I5772" i="14"/>
  <c r="J5772" i="14" s="1"/>
  <c r="M5772" i="14" s="1"/>
  <c r="I5771" i="14"/>
  <c r="J5771" i="14" s="1"/>
  <c r="M5771" i="14" s="1"/>
  <c r="I5770" i="14"/>
  <c r="J5770" i="14" s="1"/>
  <c r="M5770" i="14" s="1"/>
  <c r="I5769" i="14"/>
  <c r="J5769" i="14" s="1"/>
  <c r="M5769" i="14" s="1"/>
  <c r="I5768" i="14"/>
  <c r="J5768" i="14" s="1"/>
  <c r="M5768" i="14" s="1"/>
  <c r="I5767" i="14"/>
  <c r="J5767" i="14" s="1"/>
  <c r="M5767" i="14" s="1"/>
  <c r="I5766" i="14"/>
  <c r="J5766" i="14" s="1"/>
  <c r="M5766" i="14" s="1"/>
  <c r="I5765" i="14"/>
  <c r="J5765" i="14" s="1"/>
  <c r="M5765" i="14" s="1"/>
  <c r="I5764" i="14"/>
  <c r="J5764" i="14" s="1"/>
  <c r="M5764" i="14" s="1"/>
  <c r="I5763" i="14"/>
  <c r="J5763" i="14" s="1"/>
  <c r="M5763" i="14" s="1"/>
  <c r="I5762" i="14"/>
  <c r="J5762" i="14" s="1"/>
  <c r="M5762" i="14" s="1"/>
  <c r="I5761" i="14"/>
  <c r="J5761" i="14" s="1"/>
  <c r="M5761" i="14" s="1"/>
  <c r="I5760" i="14"/>
  <c r="J5760" i="14" s="1"/>
  <c r="M5760" i="14" s="1"/>
  <c r="I5759" i="14"/>
  <c r="J5759" i="14" s="1"/>
  <c r="M5759" i="14" s="1"/>
  <c r="I5758" i="14"/>
  <c r="J5758" i="14" s="1"/>
  <c r="M5758" i="14" s="1"/>
  <c r="I5757" i="14"/>
  <c r="J5757" i="14" s="1"/>
  <c r="M5757" i="14" s="1"/>
  <c r="I5756" i="14"/>
  <c r="J5756" i="14" s="1"/>
  <c r="M5756" i="14" s="1"/>
  <c r="I5755" i="14"/>
  <c r="J5755" i="14" s="1"/>
  <c r="M5755" i="14" s="1"/>
  <c r="I5754" i="14"/>
  <c r="J5754" i="14" s="1"/>
  <c r="M5754" i="14" s="1"/>
  <c r="I5753" i="14"/>
  <c r="J5753" i="14" s="1"/>
  <c r="M5753" i="14" s="1"/>
  <c r="I5752" i="14"/>
  <c r="J5752" i="14" s="1"/>
  <c r="M5752" i="14" s="1"/>
  <c r="I5751" i="14"/>
  <c r="J5751" i="14" s="1"/>
  <c r="M5751" i="14" s="1"/>
  <c r="I5750" i="14"/>
  <c r="J5750" i="14" s="1"/>
  <c r="M5750" i="14" s="1"/>
  <c r="I5749" i="14"/>
  <c r="J5749" i="14" s="1"/>
  <c r="M5749" i="14" s="1"/>
  <c r="I5748" i="14"/>
  <c r="J5748" i="14" s="1"/>
  <c r="M5748" i="14" s="1"/>
  <c r="I5747" i="14"/>
  <c r="J5747" i="14" s="1"/>
  <c r="M5747" i="14" s="1"/>
  <c r="I5746" i="14"/>
  <c r="J5746" i="14" s="1"/>
  <c r="M5746" i="14" s="1"/>
  <c r="I5745" i="14"/>
  <c r="J5745" i="14" s="1"/>
  <c r="M5745" i="14" s="1"/>
  <c r="I5744" i="14"/>
  <c r="J5744" i="14" s="1"/>
  <c r="M5744" i="14" s="1"/>
  <c r="I5743" i="14"/>
  <c r="J5743" i="14" s="1"/>
  <c r="M5743" i="14" s="1"/>
  <c r="I5742" i="14"/>
  <c r="J5742" i="14" s="1"/>
  <c r="M5742" i="14" s="1"/>
  <c r="I5741" i="14"/>
  <c r="J5741" i="14" s="1"/>
  <c r="M5741" i="14" s="1"/>
  <c r="I5740" i="14"/>
  <c r="J5740" i="14" s="1"/>
  <c r="M5740" i="14" s="1"/>
  <c r="I5739" i="14"/>
  <c r="J5739" i="14" s="1"/>
  <c r="M5739" i="14" s="1"/>
  <c r="I5738" i="14"/>
  <c r="J5738" i="14" s="1"/>
  <c r="M5738" i="14" s="1"/>
  <c r="I5737" i="14"/>
  <c r="J5737" i="14" s="1"/>
  <c r="M5737" i="14" s="1"/>
  <c r="I5736" i="14"/>
  <c r="J5736" i="14" s="1"/>
  <c r="M5736" i="14" s="1"/>
  <c r="I5735" i="14"/>
  <c r="J5735" i="14" s="1"/>
  <c r="M5735" i="14" s="1"/>
  <c r="I5734" i="14"/>
  <c r="J5734" i="14" s="1"/>
  <c r="M5734" i="14" s="1"/>
  <c r="I5733" i="14"/>
  <c r="J5733" i="14" s="1"/>
  <c r="M5733" i="14" s="1"/>
  <c r="I5732" i="14"/>
  <c r="J5732" i="14" s="1"/>
  <c r="M5732" i="14" s="1"/>
  <c r="I5731" i="14"/>
  <c r="J5731" i="14" s="1"/>
  <c r="M5731" i="14" s="1"/>
  <c r="I5730" i="14"/>
  <c r="J5730" i="14" s="1"/>
  <c r="M5730" i="14" s="1"/>
  <c r="I5729" i="14"/>
  <c r="J5729" i="14" s="1"/>
  <c r="M5729" i="14" s="1"/>
  <c r="I5728" i="14"/>
  <c r="J5728" i="14" s="1"/>
  <c r="M5728" i="14" s="1"/>
  <c r="I5727" i="14"/>
  <c r="J5727" i="14" s="1"/>
  <c r="M5727" i="14" s="1"/>
  <c r="I5726" i="14"/>
  <c r="J5726" i="14" s="1"/>
  <c r="M5726" i="14" s="1"/>
  <c r="I5725" i="14"/>
  <c r="J5725" i="14" s="1"/>
  <c r="M5725" i="14" s="1"/>
  <c r="I5724" i="14"/>
  <c r="J5724" i="14" s="1"/>
  <c r="M5724" i="14" s="1"/>
  <c r="I5723" i="14"/>
  <c r="J5723" i="14" s="1"/>
  <c r="M5723" i="14" s="1"/>
  <c r="I5722" i="14"/>
  <c r="J5722" i="14" s="1"/>
  <c r="M5722" i="14" s="1"/>
  <c r="I5721" i="14"/>
  <c r="J5721" i="14" s="1"/>
  <c r="M5721" i="14" s="1"/>
  <c r="I5720" i="14"/>
  <c r="J5720" i="14" s="1"/>
  <c r="M5720" i="14" s="1"/>
  <c r="I5719" i="14"/>
  <c r="J5719" i="14" s="1"/>
  <c r="M5719" i="14" s="1"/>
  <c r="I5718" i="14"/>
  <c r="J5718" i="14" s="1"/>
  <c r="M5718" i="14" s="1"/>
  <c r="I5717" i="14"/>
  <c r="J5717" i="14" s="1"/>
  <c r="M5717" i="14" s="1"/>
  <c r="I5716" i="14"/>
  <c r="J5716" i="14" s="1"/>
  <c r="M5716" i="14" s="1"/>
  <c r="I5715" i="14"/>
  <c r="J5715" i="14" s="1"/>
  <c r="M5715" i="14" s="1"/>
  <c r="I5714" i="14"/>
  <c r="J5714" i="14" s="1"/>
  <c r="M5714" i="14" s="1"/>
  <c r="I5713" i="14"/>
  <c r="J5713" i="14" s="1"/>
  <c r="M5713" i="14" s="1"/>
  <c r="I5712" i="14"/>
  <c r="J5712" i="14" s="1"/>
  <c r="M5712" i="14" s="1"/>
  <c r="I5711" i="14"/>
  <c r="J5711" i="14" s="1"/>
  <c r="M5711" i="14" s="1"/>
  <c r="I5710" i="14"/>
  <c r="J5710" i="14" s="1"/>
  <c r="M5710" i="14" s="1"/>
  <c r="I5709" i="14"/>
  <c r="J5709" i="14" s="1"/>
  <c r="M5709" i="14" s="1"/>
  <c r="I5708" i="14"/>
  <c r="J5708" i="14" s="1"/>
  <c r="M5708" i="14" s="1"/>
  <c r="I5707" i="14"/>
  <c r="J5707" i="14" s="1"/>
  <c r="M5707" i="14" s="1"/>
  <c r="I5706" i="14"/>
  <c r="J5706" i="14" s="1"/>
  <c r="M5706" i="14" s="1"/>
  <c r="I5705" i="14"/>
  <c r="J5705" i="14" s="1"/>
  <c r="M5705" i="14" s="1"/>
  <c r="I5704" i="14"/>
  <c r="J5704" i="14" s="1"/>
  <c r="M5704" i="14" s="1"/>
  <c r="I5703" i="14"/>
  <c r="J5703" i="14" s="1"/>
  <c r="M5703" i="14" s="1"/>
  <c r="I5702" i="14"/>
  <c r="J5702" i="14" s="1"/>
  <c r="M5702" i="14" s="1"/>
  <c r="I5701" i="14"/>
  <c r="J5701" i="14" s="1"/>
  <c r="M5701" i="14" s="1"/>
  <c r="I5700" i="14"/>
  <c r="J5700" i="14" s="1"/>
  <c r="M5700" i="14" s="1"/>
  <c r="I5699" i="14"/>
  <c r="J5699" i="14" s="1"/>
  <c r="M5699" i="14" s="1"/>
  <c r="I5698" i="14"/>
  <c r="J5698" i="14" s="1"/>
  <c r="M5698" i="14" s="1"/>
  <c r="I5697" i="14"/>
  <c r="J5697" i="14" s="1"/>
  <c r="M5697" i="14" s="1"/>
  <c r="I5696" i="14"/>
  <c r="J5696" i="14" s="1"/>
  <c r="M5696" i="14" s="1"/>
  <c r="I5695" i="14"/>
  <c r="J5695" i="14" s="1"/>
  <c r="M5695" i="14" s="1"/>
  <c r="I5694" i="14"/>
  <c r="J5694" i="14" s="1"/>
  <c r="M5694" i="14" s="1"/>
  <c r="I5693" i="14"/>
  <c r="J5693" i="14" s="1"/>
  <c r="M5693" i="14" s="1"/>
  <c r="I5692" i="14"/>
  <c r="J5692" i="14" s="1"/>
  <c r="M5692" i="14" s="1"/>
  <c r="I5691" i="14"/>
  <c r="J5691" i="14" s="1"/>
  <c r="M5691" i="14" s="1"/>
  <c r="I5690" i="14"/>
  <c r="J5690" i="14" s="1"/>
  <c r="M5690" i="14" s="1"/>
  <c r="I5689" i="14"/>
  <c r="J5689" i="14" s="1"/>
  <c r="M5689" i="14" s="1"/>
  <c r="I5688" i="14"/>
  <c r="J5688" i="14" s="1"/>
  <c r="M5688" i="14" s="1"/>
  <c r="I5687" i="14"/>
  <c r="J5687" i="14" s="1"/>
  <c r="M5687" i="14" s="1"/>
  <c r="I5686" i="14"/>
  <c r="J5686" i="14" s="1"/>
  <c r="M5686" i="14" s="1"/>
  <c r="I5685" i="14"/>
  <c r="J5685" i="14" s="1"/>
  <c r="M5685" i="14" s="1"/>
  <c r="I5684" i="14"/>
  <c r="J5684" i="14" s="1"/>
  <c r="M5684" i="14" s="1"/>
  <c r="I5683" i="14"/>
  <c r="J5683" i="14" s="1"/>
  <c r="M5683" i="14" s="1"/>
  <c r="I5682" i="14"/>
  <c r="J5682" i="14" s="1"/>
  <c r="M5682" i="14" s="1"/>
  <c r="I5681" i="14"/>
  <c r="J5681" i="14" s="1"/>
  <c r="M5681" i="14" s="1"/>
  <c r="I5680" i="14"/>
  <c r="J5680" i="14" s="1"/>
  <c r="M5680" i="14" s="1"/>
  <c r="I5679" i="14"/>
  <c r="J5679" i="14" s="1"/>
  <c r="M5679" i="14" s="1"/>
  <c r="I5678" i="14"/>
  <c r="J5678" i="14" s="1"/>
  <c r="M5678" i="14" s="1"/>
  <c r="I5677" i="14"/>
  <c r="J5677" i="14" s="1"/>
  <c r="M5677" i="14" s="1"/>
  <c r="I5676" i="14"/>
  <c r="J5676" i="14" s="1"/>
  <c r="M5676" i="14" s="1"/>
  <c r="I5675" i="14"/>
  <c r="J5675" i="14" s="1"/>
  <c r="M5675" i="14" s="1"/>
  <c r="I5674" i="14"/>
  <c r="J5674" i="14" s="1"/>
  <c r="M5674" i="14" s="1"/>
  <c r="I5673" i="14"/>
  <c r="J5673" i="14" s="1"/>
  <c r="M5673" i="14" s="1"/>
  <c r="I5672" i="14"/>
  <c r="J5672" i="14" s="1"/>
  <c r="M5672" i="14" s="1"/>
  <c r="I5671" i="14"/>
  <c r="J5671" i="14" s="1"/>
  <c r="M5671" i="14" s="1"/>
  <c r="I5670" i="14"/>
  <c r="J5670" i="14" s="1"/>
  <c r="M5670" i="14" s="1"/>
  <c r="I5669" i="14"/>
  <c r="J5669" i="14" s="1"/>
  <c r="M5669" i="14" s="1"/>
  <c r="I5668" i="14"/>
  <c r="J5668" i="14" s="1"/>
  <c r="M5668" i="14" s="1"/>
  <c r="I5667" i="14"/>
  <c r="J5667" i="14" s="1"/>
  <c r="M5667" i="14" s="1"/>
  <c r="I5666" i="14"/>
  <c r="J5666" i="14" s="1"/>
  <c r="M5666" i="14" s="1"/>
  <c r="I5665" i="14"/>
  <c r="J5665" i="14" s="1"/>
  <c r="M5665" i="14" s="1"/>
  <c r="I5664" i="14"/>
  <c r="J5664" i="14" s="1"/>
  <c r="M5664" i="14" s="1"/>
  <c r="I5663" i="14"/>
  <c r="J5663" i="14" s="1"/>
  <c r="M5663" i="14" s="1"/>
  <c r="I5662" i="14"/>
  <c r="J5662" i="14" s="1"/>
  <c r="M5662" i="14" s="1"/>
  <c r="I5661" i="14"/>
  <c r="J5661" i="14" s="1"/>
  <c r="M5661" i="14" s="1"/>
  <c r="I5660" i="14"/>
  <c r="J5660" i="14" s="1"/>
  <c r="M5660" i="14" s="1"/>
  <c r="I5659" i="14"/>
  <c r="J5659" i="14" s="1"/>
  <c r="M5659" i="14" s="1"/>
  <c r="I5658" i="14"/>
  <c r="J5658" i="14" s="1"/>
  <c r="M5658" i="14" s="1"/>
  <c r="I5657" i="14"/>
  <c r="J5657" i="14" s="1"/>
  <c r="M5657" i="14" s="1"/>
  <c r="I5656" i="14"/>
  <c r="J5656" i="14" s="1"/>
  <c r="M5656" i="14" s="1"/>
  <c r="I5655" i="14"/>
  <c r="J5655" i="14" s="1"/>
  <c r="M5655" i="14" s="1"/>
  <c r="I5654" i="14"/>
  <c r="J5654" i="14" s="1"/>
  <c r="M5654" i="14" s="1"/>
  <c r="I5653" i="14"/>
  <c r="J5653" i="14" s="1"/>
  <c r="M5653" i="14" s="1"/>
  <c r="I5652" i="14"/>
  <c r="J5652" i="14" s="1"/>
  <c r="M5652" i="14" s="1"/>
  <c r="I5651" i="14"/>
  <c r="J5651" i="14" s="1"/>
  <c r="M5651" i="14" s="1"/>
  <c r="I5650" i="14"/>
  <c r="J5650" i="14" s="1"/>
  <c r="M5650" i="14" s="1"/>
  <c r="I5649" i="14"/>
  <c r="J5649" i="14" s="1"/>
  <c r="M5649" i="14" s="1"/>
  <c r="I5648" i="14"/>
  <c r="J5648" i="14" s="1"/>
  <c r="M5648" i="14" s="1"/>
  <c r="I5647" i="14"/>
  <c r="J5647" i="14" s="1"/>
  <c r="M5647" i="14" s="1"/>
  <c r="I5646" i="14"/>
  <c r="J5646" i="14" s="1"/>
  <c r="M5646" i="14" s="1"/>
  <c r="I5645" i="14"/>
  <c r="J5645" i="14" s="1"/>
  <c r="M5645" i="14" s="1"/>
  <c r="I5644" i="14"/>
  <c r="J5644" i="14" s="1"/>
  <c r="M5644" i="14" s="1"/>
  <c r="I5643" i="14"/>
  <c r="J5643" i="14" s="1"/>
  <c r="M5643" i="14" s="1"/>
  <c r="I5642" i="14"/>
  <c r="J5642" i="14" s="1"/>
  <c r="M5642" i="14" s="1"/>
  <c r="I5641" i="14"/>
  <c r="J5641" i="14" s="1"/>
  <c r="M5641" i="14" s="1"/>
  <c r="I5640" i="14"/>
  <c r="J5640" i="14" s="1"/>
  <c r="M5640" i="14" s="1"/>
  <c r="I5639" i="14"/>
  <c r="J5639" i="14" s="1"/>
  <c r="M5639" i="14" s="1"/>
  <c r="I5638" i="14"/>
  <c r="J5638" i="14" s="1"/>
  <c r="M5638" i="14" s="1"/>
  <c r="I5637" i="14"/>
  <c r="J5637" i="14" s="1"/>
  <c r="M5637" i="14" s="1"/>
  <c r="I5636" i="14"/>
  <c r="J5636" i="14" s="1"/>
  <c r="M5636" i="14" s="1"/>
  <c r="I5635" i="14"/>
  <c r="J5635" i="14" s="1"/>
  <c r="M5635" i="14" s="1"/>
  <c r="I5634" i="14"/>
  <c r="J5634" i="14" s="1"/>
  <c r="M5634" i="14" s="1"/>
  <c r="I5633" i="14"/>
  <c r="J5633" i="14" s="1"/>
  <c r="M5633" i="14" s="1"/>
  <c r="I5632" i="14"/>
  <c r="J5632" i="14" s="1"/>
  <c r="M5632" i="14" s="1"/>
  <c r="I5631" i="14"/>
  <c r="J5631" i="14" s="1"/>
  <c r="M5631" i="14" s="1"/>
  <c r="I5630" i="14"/>
  <c r="J5630" i="14" s="1"/>
  <c r="M5630" i="14" s="1"/>
  <c r="I5629" i="14"/>
  <c r="J5629" i="14" s="1"/>
  <c r="M5629" i="14" s="1"/>
  <c r="I5628" i="14"/>
  <c r="J5628" i="14" s="1"/>
  <c r="M5628" i="14" s="1"/>
  <c r="I5627" i="14"/>
  <c r="J5627" i="14" s="1"/>
  <c r="M5627" i="14" s="1"/>
  <c r="I5626" i="14"/>
  <c r="J5626" i="14" s="1"/>
  <c r="M5626" i="14" s="1"/>
  <c r="I5625" i="14"/>
  <c r="J5625" i="14" s="1"/>
  <c r="M5625" i="14" s="1"/>
  <c r="I5624" i="14"/>
  <c r="J5624" i="14" s="1"/>
  <c r="M5624" i="14" s="1"/>
  <c r="I5623" i="14"/>
  <c r="J5623" i="14" s="1"/>
  <c r="M5623" i="14" s="1"/>
  <c r="I5622" i="14"/>
  <c r="J5622" i="14" s="1"/>
  <c r="M5622" i="14" s="1"/>
  <c r="I5621" i="14"/>
  <c r="J5621" i="14" s="1"/>
  <c r="M5621" i="14" s="1"/>
  <c r="I5620" i="14"/>
  <c r="J5620" i="14" s="1"/>
  <c r="M5620" i="14" s="1"/>
  <c r="I5619" i="14"/>
  <c r="J5619" i="14" s="1"/>
  <c r="M5619" i="14" s="1"/>
  <c r="I5618" i="14"/>
  <c r="J5618" i="14" s="1"/>
  <c r="M5618" i="14" s="1"/>
  <c r="I5617" i="14"/>
  <c r="J5617" i="14" s="1"/>
  <c r="M5617" i="14" s="1"/>
  <c r="I5616" i="14"/>
  <c r="J5616" i="14" s="1"/>
  <c r="M5616" i="14" s="1"/>
  <c r="I5615" i="14"/>
  <c r="J5615" i="14" s="1"/>
  <c r="M5615" i="14" s="1"/>
  <c r="I5614" i="14"/>
  <c r="J5614" i="14" s="1"/>
  <c r="M5614" i="14" s="1"/>
  <c r="I5613" i="14"/>
  <c r="J5613" i="14" s="1"/>
  <c r="M5613" i="14" s="1"/>
  <c r="I5612" i="14"/>
  <c r="J5612" i="14" s="1"/>
  <c r="M5612" i="14" s="1"/>
  <c r="I5611" i="14"/>
  <c r="J5611" i="14" s="1"/>
  <c r="M5611" i="14" s="1"/>
  <c r="I5610" i="14"/>
  <c r="J5610" i="14" s="1"/>
  <c r="M5610" i="14" s="1"/>
  <c r="I5609" i="14"/>
  <c r="J5609" i="14" s="1"/>
  <c r="M5609" i="14" s="1"/>
  <c r="I5608" i="14"/>
  <c r="J5608" i="14" s="1"/>
  <c r="M5608" i="14" s="1"/>
  <c r="I5607" i="14"/>
  <c r="J5607" i="14" s="1"/>
  <c r="M5607" i="14" s="1"/>
  <c r="I5606" i="14"/>
  <c r="J5606" i="14" s="1"/>
  <c r="M5606" i="14" s="1"/>
  <c r="I5605" i="14"/>
  <c r="J5605" i="14" s="1"/>
  <c r="M5605" i="14" s="1"/>
  <c r="I5604" i="14"/>
  <c r="J5604" i="14" s="1"/>
  <c r="M5604" i="14" s="1"/>
  <c r="I5603" i="14"/>
  <c r="J5603" i="14" s="1"/>
  <c r="M5603" i="14" s="1"/>
  <c r="I5602" i="14"/>
  <c r="J5602" i="14" s="1"/>
  <c r="M5602" i="14" s="1"/>
  <c r="I5601" i="14"/>
  <c r="J5601" i="14" s="1"/>
  <c r="M5601" i="14" s="1"/>
  <c r="I5600" i="14"/>
  <c r="J5600" i="14" s="1"/>
  <c r="M5600" i="14" s="1"/>
  <c r="I5599" i="14"/>
  <c r="J5599" i="14" s="1"/>
  <c r="M5599" i="14" s="1"/>
  <c r="I5598" i="14"/>
  <c r="J5598" i="14" s="1"/>
  <c r="M5598" i="14" s="1"/>
  <c r="I5597" i="14"/>
  <c r="J5597" i="14" s="1"/>
  <c r="M5597" i="14" s="1"/>
  <c r="I5596" i="14"/>
  <c r="J5596" i="14" s="1"/>
  <c r="M5596" i="14" s="1"/>
  <c r="I5595" i="14"/>
  <c r="J5595" i="14" s="1"/>
  <c r="M5595" i="14" s="1"/>
  <c r="I5594" i="14"/>
  <c r="J5594" i="14" s="1"/>
  <c r="M5594" i="14" s="1"/>
  <c r="I5593" i="14"/>
  <c r="J5593" i="14" s="1"/>
  <c r="M5593" i="14" s="1"/>
  <c r="I5592" i="14"/>
  <c r="J5592" i="14" s="1"/>
  <c r="M5592" i="14" s="1"/>
  <c r="I5591" i="14"/>
  <c r="J5591" i="14" s="1"/>
  <c r="M5591" i="14" s="1"/>
  <c r="I5590" i="14"/>
  <c r="J5590" i="14" s="1"/>
  <c r="M5590" i="14" s="1"/>
  <c r="I5589" i="14"/>
  <c r="J5589" i="14" s="1"/>
  <c r="M5589" i="14" s="1"/>
  <c r="I5588" i="14"/>
  <c r="J5588" i="14" s="1"/>
  <c r="M5588" i="14" s="1"/>
  <c r="I5587" i="14"/>
  <c r="J5587" i="14" s="1"/>
  <c r="M5587" i="14" s="1"/>
  <c r="I5586" i="14"/>
  <c r="J5586" i="14" s="1"/>
  <c r="M5586" i="14" s="1"/>
  <c r="I5585" i="14"/>
  <c r="J5585" i="14" s="1"/>
  <c r="M5585" i="14" s="1"/>
  <c r="I5584" i="14"/>
  <c r="J5584" i="14" s="1"/>
  <c r="M5584" i="14" s="1"/>
  <c r="I5583" i="14"/>
  <c r="J5583" i="14" s="1"/>
  <c r="M5583" i="14" s="1"/>
  <c r="I5582" i="14"/>
  <c r="J5582" i="14" s="1"/>
  <c r="M5582" i="14" s="1"/>
  <c r="I5581" i="14"/>
  <c r="J5581" i="14" s="1"/>
  <c r="M5581" i="14" s="1"/>
  <c r="I5580" i="14"/>
  <c r="J5580" i="14" s="1"/>
  <c r="M5580" i="14" s="1"/>
  <c r="I5579" i="14"/>
  <c r="J5579" i="14" s="1"/>
  <c r="M5579" i="14" s="1"/>
  <c r="I5578" i="14"/>
  <c r="J5578" i="14" s="1"/>
  <c r="M5578" i="14" s="1"/>
  <c r="I5577" i="14"/>
  <c r="J5577" i="14" s="1"/>
  <c r="M5577" i="14" s="1"/>
  <c r="I5576" i="14"/>
  <c r="J5576" i="14" s="1"/>
  <c r="M5576" i="14" s="1"/>
  <c r="I5575" i="14"/>
  <c r="J5575" i="14" s="1"/>
  <c r="M5575" i="14" s="1"/>
  <c r="I5574" i="14"/>
  <c r="J5574" i="14" s="1"/>
  <c r="M5574" i="14" s="1"/>
  <c r="I5573" i="14"/>
  <c r="J5573" i="14" s="1"/>
  <c r="M5573" i="14" s="1"/>
  <c r="I5572" i="14"/>
  <c r="J5572" i="14" s="1"/>
  <c r="M5572" i="14" s="1"/>
  <c r="I5571" i="14"/>
  <c r="J5571" i="14" s="1"/>
  <c r="M5571" i="14" s="1"/>
  <c r="I5570" i="14"/>
  <c r="J5570" i="14" s="1"/>
  <c r="M5570" i="14" s="1"/>
  <c r="I5569" i="14"/>
  <c r="J5569" i="14" s="1"/>
  <c r="M5569" i="14" s="1"/>
  <c r="I5568" i="14"/>
  <c r="J5568" i="14" s="1"/>
  <c r="M5568" i="14" s="1"/>
  <c r="I5567" i="14"/>
  <c r="J5567" i="14" s="1"/>
  <c r="M5567" i="14" s="1"/>
  <c r="I5566" i="14"/>
  <c r="J5566" i="14" s="1"/>
  <c r="M5566" i="14" s="1"/>
  <c r="I5565" i="14"/>
  <c r="J5565" i="14" s="1"/>
  <c r="M5565" i="14" s="1"/>
  <c r="I5564" i="14"/>
  <c r="J5564" i="14" s="1"/>
  <c r="M5564" i="14" s="1"/>
  <c r="I5563" i="14"/>
  <c r="J5563" i="14" s="1"/>
  <c r="M5563" i="14" s="1"/>
  <c r="I5562" i="14"/>
  <c r="J5562" i="14" s="1"/>
  <c r="M5562" i="14" s="1"/>
  <c r="I5561" i="14"/>
  <c r="J5561" i="14" s="1"/>
  <c r="M5561" i="14" s="1"/>
  <c r="I5560" i="14"/>
  <c r="J5560" i="14" s="1"/>
  <c r="M5560" i="14" s="1"/>
  <c r="I5559" i="14"/>
  <c r="J5559" i="14" s="1"/>
  <c r="M5559" i="14" s="1"/>
  <c r="I5558" i="14"/>
  <c r="J5558" i="14" s="1"/>
  <c r="M5558" i="14" s="1"/>
  <c r="I5557" i="14"/>
  <c r="J5557" i="14" s="1"/>
  <c r="M5557" i="14" s="1"/>
  <c r="I5556" i="14"/>
  <c r="J5556" i="14" s="1"/>
  <c r="M5556" i="14" s="1"/>
  <c r="I5555" i="14"/>
  <c r="J5555" i="14" s="1"/>
  <c r="M5555" i="14" s="1"/>
  <c r="I5554" i="14"/>
  <c r="J5554" i="14" s="1"/>
  <c r="M5554" i="14" s="1"/>
  <c r="I5553" i="14"/>
  <c r="J5553" i="14" s="1"/>
  <c r="M5553" i="14" s="1"/>
  <c r="I5552" i="14"/>
  <c r="J5552" i="14" s="1"/>
  <c r="M5552" i="14" s="1"/>
  <c r="I5551" i="14"/>
  <c r="J5551" i="14" s="1"/>
  <c r="M5551" i="14" s="1"/>
  <c r="I5550" i="14"/>
  <c r="J5550" i="14" s="1"/>
  <c r="M5550" i="14" s="1"/>
  <c r="I5549" i="14"/>
  <c r="J5549" i="14" s="1"/>
  <c r="M5549" i="14" s="1"/>
  <c r="I5548" i="14"/>
  <c r="J5548" i="14" s="1"/>
  <c r="M5548" i="14" s="1"/>
  <c r="I5547" i="14"/>
  <c r="J5547" i="14" s="1"/>
  <c r="M5547" i="14" s="1"/>
  <c r="I5546" i="14"/>
  <c r="J5546" i="14" s="1"/>
  <c r="M5546" i="14" s="1"/>
  <c r="I5545" i="14"/>
  <c r="J5545" i="14" s="1"/>
  <c r="M5545" i="14" s="1"/>
  <c r="I5544" i="14"/>
  <c r="J5544" i="14" s="1"/>
  <c r="M5544" i="14" s="1"/>
  <c r="I5543" i="14"/>
  <c r="J5543" i="14" s="1"/>
  <c r="M5543" i="14" s="1"/>
  <c r="I5542" i="14"/>
  <c r="J5542" i="14" s="1"/>
  <c r="M5542" i="14" s="1"/>
  <c r="I5541" i="14"/>
  <c r="J5541" i="14" s="1"/>
  <c r="M5541" i="14" s="1"/>
  <c r="I5540" i="14"/>
  <c r="J5540" i="14" s="1"/>
  <c r="M5540" i="14" s="1"/>
  <c r="I5539" i="14"/>
  <c r="J5539" i="14" s="1"/>
  <c r="M5539" i="14" s="1"/>
  <c r="I5538" i="14"/>
  <c r="J5538" i="14" s="1"/>
  <c r="M5538" i="14" s="1"/>
  <c r="I5537" i="14"/>
  <c r="J5537" i="14" s="1"/>
  <c r="M5537" i="14" s="1"/>
  <c r="I5536" i="14"/>
  <c r="J5536" i="14" s="1"/>
  <c r="M5536" i="14" s="1"/>
  <c r="I5535" i="14"/>
  <c r="J5535" i="14" s="1"/>
  <c r="M5535" i="14" s="1"/>
  <c r="I5534" i="14"/>
  <c r="J5534" i="14" s="1"/>
  <c r="M5534" i="14" s="1"/>
  <c r="I5533" i="14"/>
  <c r="J5533" i="14" s="1"/>
  <c r="M5533" i="14" s="1"/>
  <c r="I5532" i="14"/>
  <c r="J5532" i="14" s="1"/>
  <c r="M5532" i="14" s="1"/>
  <c r="I5531" i="14"/>
  <c r="J5531" i="14" s="1"/>
  <c r="M5531" i="14" s="1"/>
  <c r="I5530" i="14"/>
  <c r="J5530" i="14" s="1"/>
  <c r="M5530" i="14" s="1"/>
  <c r="I5529" i="14"/>
  <c r="J5529" i="14" s="1"/>
  <c r="M5529" i="14" s="1"/>
  <c r="I5528" i="14"/>
  <c r="J5528" i="14" s="1"/>
  <c r="M5528" i="14" s="1"/>
  <c r="I5527" i="14"/>
  <c r="J5527" i="14" s="1"/>
  <c r="M5527" i="14" s="1"/>
  <c r="I5526" i="14"/>
  <c r="J5526" i="14" s="1"/>
  <c r="M5526" i="14" s="1"/>
  <c r="I5525" i="14"/>
  <c r="J5525" i="14" s="1"/>
  <c r="M5525" i="14" s="1"/>
  <c r="I5524" i="14"/>
  <c r="J5524" i="14" s="1"/>
  <c r="M5524" i="14" s="1"/>
  <c r="I5523" i="14"/>
  <c r="J5523" i="14" s="1"/>
  <c r="M5523" i="14" s="1"/>
  <c r="I5522" i="14"/>
  <c r="J5522" i="14" s="1"/>
  <c r="M5522" i="14" s="1"/>
  <c r="I5521" i="14"/>
  <c r="J5521" i="14" s="1"/>
  <c r="M5521" i="14" s="1"/>
  <c r="I5520" i="14"/>
  <c r="J5520" i="14" s="1"/>
  <c r="M5520" i="14" s="1"/>
  <c r="I5519" i="14"/>
  <c r="J5519" i="14" s="1"/>
  <c r="M5519" i="14" s="1"/>
  <c r="I5518" i="14"/>
  <c r="J5518" i="14" s="1"/>
  <c r="M5518" i="14" s="1"/>
  <c r="I5517" i="14"/>
  <c r="J5517" i="14" s="1"/>
  <c r="M5517" i="14" s="1"/>
  <c r="I5516" i="14"/>
  <c r="J5516" i="14" s="1"/>
  <c r="M5516" i="14" s="1"/>
  <c r="I5515" i="14"/>
  <c r="J5515" i="14" s="1"/>
  <c r="M5515" i="14" s="1"/>
  <c r="I5514" i="14"/>
  <c r="J5514" i="14" s="1"/>
  <c r="M5514" i="14" s="1"/>
  <c r="I5513" i="14"/>
  <c r="J5513" i="14" s="1"/>
  <c r="M5513" i="14" s="1"/>
  <c r="I5512" i="14"/>
  <c r="J5512" i="14" s="1"/>
  <c r="M5512" i="14" s="1"/>
  <c r="I5511" i="14"/>
  <c r="J5511" i="14" s="1"/>
  <c r="M5511" i="14" s="1"/>
  <c r="I5510" i="14"/>
  <c r="J5510" i="14" s="1"/>
  <c r="M5510" i="14" s="1"/>
  <c r="I5509" i="14"/>
  <c r="J5509" i="14" s="1"/>
  <c r="M5509" i="14" s="1"/>
  <c r="I5508" i="14"/>
  <c r="J5508" i="14" s="1"/>
  <c r="M5508" i="14" s="1"/>
  <c r="I5507" i="14"/>
  <c r="J5507" i="14" s="1"/>
  <c r="M5507" i="14" s="1"/>
  <c r="I5506" i="14"/>
  <c r="J5506" i="14" s="1"/>
  <c r="M5506" i="14" s="1"/>
  <c r="I5505" i="14"/>
  <c r="J5505" i="14" s="1"/>
  <c r="M5505" i="14" s="1"/>
  <c r="I5504" i="14"/>
  <c r="J5504" i="14" s="1"/>
  <c r="M5504" i="14" s="1"/>
  <c r="I5503" i="14"/>
  <c r="J5503" i="14" s="1"/>
  <c r="M5503" i="14" s="1"/>
  <c r="I5502" i="14"/>
  <c r="J5502" i="14" s="1"/>
  <c r="M5502" i="14" s="1"/>
  <c r="I5501" i="14"/>
  <c r="J5501" i="14" s="1"/>
  <c r="M5501" i="14" s="1"/>
  <c r="I5500" i="14"/>
  <c r="J5500" i="14" s="1"/>
  <c r="M5500" i="14" s="1"/>
  <c r="I5499" i="14"/>
  <c r="J5499" i="14" s="1"/>
  <c r="M5499" i="14" s="1"/>
  <c r="I5498" i="14"/>
  <c r="J5498" i="14" s="1"/>
  <c r="M5498" i="14" s="1"/>
  <c r="I5497" i="14"/>
  <c r="J5497" i="14" s="1"/>
  <c r="M5497" i="14" s="1"/>
  <c r="I5496" i="14"/>
  <c r="J5496" i="14" s="1"/>
  <c r="M5496" i="14" s="1"/>
  <c r="I5495" i="14"/>
  <c r="J5495" i="14" s="1"/>
  <c r="M5495" i="14" s="1"/>
  <c r="I5494" i="14"/>
  <c r="J5494" i="14" s="1"/>
  <c r="M5494" i="14" s="1"/>
  <c r="I5493" i="14"/>
  <c r="J5493" i="14" s="1"/>
  <c r="M5493" i="14" s="1"/>
  <c r="I5492" i="14"/>
  <c r="J5492" i="14" s="1"/>
  <c r="M5492" i="14" s="1"/>
  <c r="I5491" i="14"/>
  <c r="J5491" i="14" s="1"/>
  <c r="M5491" i="14" s="1"/>
  <c r="I5490" i="14"/>
  <c r="J5490" i="14" s="1"/>
  <c r="M5490" i="14" s="1"/>
  <c r="I5489" i="14"/>
  <c r="J5489" i="14" s="1"/>
  <c r="M5489" i="14" s="1"/>
  <c r="I5488" i="14"/>
  <c r="J5488" i="14" s="1"/>
  <c r="M5488" i="14" s="1"/>
  <c r="I5487" i="14"/>
  <c r="J5487" i="14" s="1"/>
  <c r="M5487" i="14" s="1"/>
  <c r="I5486" i="14"/>
  <c r="J5486" i="14" s="1"/>
  <c r="M5486" i="14" s="1"/>
  <c r="I5485" i="14"/>
  <c r="J5485" i="14" s="1"/>
  <c r="M5485" i="14" s="1"/>
  <c r="I5484" i="14"/>
  <c r="J5484" i="14" s="1"/>
  <c r="M5484" i="14" s="1"/>
  <c r="I5483" i="14"/>
  <c r="J5483" i="14" s="1"/>
  <c r="M5483" i="14" s="1"/>
  <c r="I5482" i="14"/>
  <c r="J5482" i="14" s="1"/>
  <c r="M5482" i="14" s="1"/>
  <c r="I5481" i="14"/>
  <c r="J5481" i="14" s="1"/>
  <c r="M5481" i="14" s="1"/>
  <c r="I5480" i="14"/>
  <c r="J5480" i="14" s="1"/>
  <c r="M5480" i="14" s="1"/>
  <c r="I5479" i="14"/>
  <c r="J5479" i="14" s="1"/>
  <c r="M5479" i="14" s="1"/>
  <c r="I5478" i="14"/>
  <c r="J5478" i="14" s="1"/>
  <c r="M5478" i="14" s="1"/>
  <c r="I5477" i="14"/>
  <c r="J5477" i="14" s="1"/>
  <c r="M5477" i="14" s="1"/>
  <c r="I5476" i="14"/>
  <c r="J5476" i="14" s="1"/>
  <c r="M5476" i="14" s="1"/>
  <c r="I5475" i="14"/>
  <c r="J5475" i="14" s="1"/>
  <c r="M5475" i="14" s="1"/>
  <c r="I5474" i="14"/>
  <c r="J5474" i="14" s="1"/>
  <c r="M5474" i="14" s="1"/>
  <c r="I5473" i="14"/>
  <c r="J5473" i="14" s="1"/>
  <c r="M5473" i="14" s="1"/>
  <c r="I5472" i="14"/>
  <c r="J5472" i="14" s="1"/>
  <c r="M5472" i="14" s="1"/>
  <c r="I5471" i="14"/>
  <c r="J5471" i="14" s="1"/>
  <c r="M5471" i="14" s="1"/>
  <c r="I5470" i="14"/>
  <c r="J5470" i="14" s="1"/>
  <c r="M5470" i="14" s="1"/>
  <c r="I5469" i="14"/>
  <c r="J5469" i="14" s="1"/>
  <c r="M5469" i="14" s="1"/>
  <c r="I5468" i="14"/>
  <c r="J5468" i="14" s="1"/>
  <c r="M5468" i="14" s="1"/>
  <c r="I5467" i="14"/>
  <c r="J5467" i="14" s="1"/>
  <c r="M5467" i="14" s="1"/>
  <c r="I5466" i="14"/>
  <c r="J5466" i="14" s="1"/>
  <c r="M5466" i="14" s="1"/>
  <c r="I5465" i="14"/>
  <c r="J5465" i="14" s="1"/>
  <c r="M5465" i="14" s="1"/>
  <c r="I5464" i="14"/>
  <c r="J5464" i="14" s="1"/>
  <c r="M5464" i="14" s="1"/>
  <c r="I5463" i="14"/>
  <c r="J5463" i="14" s="1"/>
  <c r="M5463" i="14" s="1"/>
  <c r="I5462" i="14"/>
  <c r="J5462" i="14" s="1"/>
  <c r="M5462" i="14" s="1"/>
  <c r="I5461" i="14"/>
  <c r="J5461" i="14" s="1"/>
  <c r="M5461" i="14" s="1"/>
  <c r="I5460" i="14"/>
  <c r="J5460" i="14" s="1"/>
  <c r="M5460" i="14" s="1"/>
  <c r="I5459" i="14"/>
  <c r="J5459" i="14" s="1"/>
  <c r="M5459" i="14" s="1"/>
  <c r="I5458" i="14"/>
  <c r="J5458" i="14" s="1"/>
  <c r="M5458" i="14" s="1"/>
  <c r="I5457" i="14"/>
  <c r="J5457" i="14" s="1"/>
  <c r="M5457" i="14" s="1"/>
  <c r="I5456" i="14"/>
  <c r="J5456" i="14" s="1"/>
  <c r="M5456" i="14" s="1"/>
  <c r="I5455" i="14"/>
  <c r="J5455" i="14" s="1"/>
  <c r="M5455" i="14" s="1"/>
  <c r="I5454" i="14"/>
  <c r="J5454" i="14" s="1"/>
  <c r="M5454" i="14" s="1"/>
  <c r="I5453" i="14"/>
  <c r="J5453" i="14" s="1"/>
  <c r="M5453" i="14" s="1"/>
  <c r="I5452" i="14"/>
  <c r="J5452" i="14" s="1"/>
  <c r="M5452" i="14" s="1"/>
  <c r="I5451" i="14"/>
  <c r="J5451" i="14" s="1"/>
  <c r="M5451" i="14" s="1"/>
  <c r="I5450" i="14"/>
  <c r="J5450" i="14" s="1"/>
  <c r="M5450" i="14" s="1"/>
  <c r="I5449" i="14"/>
  <c r="J5449" i="14" s="1"/>
  <c r="M5449" i="14" s="1"/>
  <c r="I5448" i="14"/>
  <c r="J5448" i="14" s="1"/>
  <c r="M5448" i="14" s="1"/>
  <c r="I5447" i="14"/>
  <c r="J5447" i="14" s="1"/>
  <c r="M5447" i="14" s="1"/>
  <c r="I5446" i="14"/>
  <c r="J5446" i="14" s="1"/>
  <c r="M5446" i="14" s="1"/>
  <c r="I5445" i="14"/>
  <c r="J5445" i="14" s="1"/>
  <c r="M5445" i="14" s="1"/>
  <c r="I5444" i="14"/>
  <c r="J5444" i="14" s="1"/>
  <c r="M5444" i="14" s="1"/>
  <c r="I5443" i="14"/>
  <c r="J5443" i="14" s="1"/>
  <c r="M5443" i="14" s="1"/>
  <c r="I5442" i="14"/>
  <c r="J5442" i="14" s="1"/>
  <c r="M5442" i="14" s="1"/>
  <c r="I5441" i="14"/>
  <c r="J5441" i="14" s="1"/>
  <c r="M5441" i="14" s="1"/>
  <c r="I5440" i="14"/>
  <c r="J5440" i="14" s="1"/>
  <c r="M5440" i="14" s="1"/>
  <c r="I5439" i="14"/>
  <c r="J5439" i="14" s="1"/>
  <c r="M5439" i="14" s="1"/>
  <c r="I5438" i="14"/>
  <c r="J5438" i="14" s="1"/>
  <c r="M5438" i="14" s="1"/>
  <c r="I5437" i="14"/>
  <c r="J5437" i="14" s="1"/>
  <c r="M5437" i="14" s="1"/>
  <c r="I5436" i="14"/>
  <c r="J5436" i="14" s="1"/>
  <c r="M5436" i="14" s="1"/>
  <c r="I5435" i="14"/>
  <c r="J5435" i="14" s="1"/>
  <c r="M5435" i="14" s="1"/>
  <c r="I5434" i="14"/>
  <c r="J5434" i="14" s="1"/>
  <c r="M5434" i="14" s="1"/>
  <c r="I5433" i="14"/>
  <c r="J5433" i="14" s="1"/>
  <c r="M5433" i="14" s="1"/>
  <c r="I5432" i="14"/>
  <c r="J5432" i="14" s="1"/>
  <c r="M5432" i="14" s="1"/>
  <c r="I5431" i="14"/>
  <c r="J5431" i="14" s="1"/>
  <c r="M5431" i="14" s="1"/>
  <c r="I5430" i="14"/>
  <c r="J5430" i="14" s="1"/>
  <c r="M5430" i="14" s="1"/>
  <c r="I5429" i="14"/>
  <c r="J5429" i="14" s="1"/>
  <c r="M5429" i="14" s="1"/>
  <c r="I5428" i="14"/>
  <c r="J5428" i="14" s="1"/>
  <c r="M5428" i="14" s="1"/>
  <c r="I5427" i="14"/>
  <c r="J5427" i="14" s="1"/>
  <c r="M5427" i="14" s="1"/>
  <c r="I5426" i="14"/>
  <c r="J5426" i="14" s="1"/>
  <c r="M5426" i="14" s="1"/>
  <c r="I5425" i="14"/>
  <c r="J5425" i="14" s="1"/>
  <c r="M5425" i="14" s="1"/>
  <c r="I5424" i="14"/>
  <c r="J5424" i="14" s="1"/>
  <c r="M5424" i="14" s="1"/>
  <c r="I5423" i="14"/>
  <c r="J5423" i="14" s="1"/>
  <c r="M5423" i="14" s="1"/>
  <c r="I5422" i="14"/>
  <c r="J5422" i="14" s="1"/>
  <c r="M5422" i="14" s="1"/>
  <c r="I5421" i="14"/>
  <c r="J5421" i="14" s="1"/>
  <c r="M5421" i="14" s="1"/>
  <c r="I5420" i="14"/>
  <c r="J5420" i="14" s="1"/>
  <c r="M5420" i="14" s="1"/>
  <c r="I5419" i="14"/>
  <c r="J5419" i="14" s="1"/>
  <c r="M5419" i="14" s="1"/>
  <c r="I5418" i="14"/>
  <c r="J5418" i="14" s="1"/>
  <c r="M5418" i="14" s="1"/>
  <c r="I5417" i="14"/>
  <c r="J5417" i="14" s="1"/>
  <c r="M5417" i="14" s="1"/>
  <c r="I5416" i="14"/>
  <c r="J5416" i="14" s="1"/>
  <c r="M5416" i="14" s="1"/>
  <c r="I5415" i="14"/>
  <c r="J5415" i="14" s="1"/>
  <c r="M5415" i="14" s="1"/>
  <c r="I5414" i="14"/>
  <c r="J5414" i="14" s="1"/>
  <c r="M5414" i="14" s="1"/>
  <c r="I5413" i="14"/>
  <c r="J5413" i="14" s="1"/>
  <c r="M5413" i="14" s="1"/>
  <c r="I5412" i="14"/>
  <c r="J5412" i="14" s="1"/>
  <c r="M5412" i="14" s="1"/>
  <c r="I5411" i="14"/>
  <c r="J5411" i="14" s="1"/>
  <c r="M5411" i="14" s="1"/>
  <c r="I5410" i="14"/>
  <c r="J5410" i="14" s="1"/>
  <c r="M5410" i="14" s="1"/>
  <c r="I5409" i="14"/>
  <c r="J5409" i="14" s="1"/>
  <c r="M5409" i="14" s="1"/>
  <c r="I5408" i="14"/>
  <c r="J5408" i="14" s="1"/>
  <c r="M5408" i="14" s="1"/>
  <c r="I5407" i="14"/>
  <c r="J5407" i="14" s="1"/>
  <c r="M5407" i="14" s="1"/>
  <c r="I5406" i="14"/>
  <c r="J5406" i="14" s="1"/>
  <c r="M5406" i="14" s="1"/>
  <c r="I5405" i="14"/>
  <c r="J5405" i="14" s="1"/>
  <c r="M5405" i="14" s="1"/>
  <c r="I5404" i="14"/>
  <c r="J5404" i="14" s="1"/>
  <c r="M5404" i="14" s="1"/>
  <c r="I5403" i="14"/>
  <c r="J5403" i="14" s="1"/>
  <c r="M5403" i="14" s="1"/>
  <c r="I5402" i="14"/>
  <c r="J5402" i="14" s="1"/>
  <c r="M5402" i="14" s="1"/>
  <c r="I5401" i="14"/>
  <c r="J5401" i="14" s="1"/>
  <c r="M5401" i="14" s="1"/>
  <c r="I5400" i="14"/>
  <c r="J5400" i="14" s="1"/>
  <c r="M5400" i="14" s="1"/>
  <c r="I5399" i="14"/>
  <c r="J5399" i="14" s="1"/>
  <c r="M5399" i="14" s="1"/>
  <c r="I5398" i="14"/>
  <c r="J5398" i="14" s="1"/>
  <c r="M5398" i="14" s="1"/>
  <c r="I5397" i="14"/>
  <c r="J5397" i="14" s="1"/>
  <c r="M5397" i="14" s="1"/>
  <c r="I5396" i="14"/>
  <c r="J5396" i="14" s="1"/>
  <c r="M5396" i="14" s="1"/>
  <c r="I5395" i="14"/>
  <c r="J5395" i="14" s="1"/>
  <c r="M5395" i="14" s="1"/>
  <c r="I5394" i="14"/>
  <c r="J5394" i="14" s="1"/>
  <c r="M5394" i="14" s="1"/>
  <c r="I5393" i="14"/>
  <c r="J5393" i="14" s="1"/>
  <c r="M5393" i="14" s="1"/>
  <c r="I5392" i="14"/>
  <c r="J5392" i="14" s="1"/>
  <c r="M5392" i="14" s="1"/>
  <c r="I5391" i="14"/>
  <c r="J5391" i="14" s="1"/>
  <c r="M5391" i="14" s="1"/>
  <c r="I5390" i="14"/>
  <c r="J5390" i="14" s="1"/>
  <c r="M5390" i="14" s="1"/>
  <c r="I5389" i="14"/>
  <c r="J5389" i="14" s="1"/>
  <c r="M5389" i="14" s="1"/>
  <c r="I5388" i="14"/>
  <c r="J5388" i="14" s="1"/>
  <c r="M5388" i="14" s="1"/>
  <c r="I5387" i="14"/>
  <c r="J5387" i="14" s="1"/>
  <c r="M5387" i="14" s="1"/>
  <c r="I5386" i="14"/>
  <c r="J5386" i="14" s="1"/>
  <c r="M5386" i="14" s="1"/>
  <c r="I5385" i="14"/>
  <c r="J5385" i="14" s="1"/>
  <c r="M5385" i="14" s="1"/>
  <c r="I5384" i="14"/>
  <c r="J5384" i="14" s="1"/>
  <c r="M5384" i="14" s="1"/>
  <c r="I5383" i="14"/>
  <c r="J5383" i="14" s="1"/>
  <c r="M5383" i="14" s="1"/>
  <c r="I5382" i="14"/>
  <c r="J5382" i="14" s="1"/>
  <c r="M5382" i="14" s="1"/>
  <c r="I5381" i="14"/>
  <c r="J5381" i="14" s="1"/>
  <c r="M5381" i="14" s="1"/>
  <c r="I5380" i="14"/>
  <c r="J5380" i="14" s="1"/>
  <c r="M5380" i="14" s="1"/>
  <c r="I5379" i="14"/>
  <c r="J5379" i="14" s="1"/>
  <c r="M5379" i="14" s="1"/>
  <c r="I5378" i="14"/>
  <c r="J5378" i="14" s="1"/>
  <c r="M5378" i="14" s="1"/>
  <c r="I5377" i="14"/>
  <c r="J5377" i="14" s="1"/>
  <c r="M5377" i="14" s="1"/>
  <c r="I5376" i="14"/>
  <c r="J5376" i="14" s="1"/>
  <c r="M5376" i="14" s="1"/>
  <c r="I5375" i="14"/>
  <c r="J5375" i="14" s="1"/>
  <c r="M5375" i="14" s="1"/>
  <c r="I5374" i="14"/>
  <c r="J5374" i="14" s="1"/>
  <c r="M5374" i="14" s="1"/>
  <c r="I5373" i="14"/>
  <c r="J5373" i="14" s="1"/>
  <c r="M5373" i="14" s="1"/>
  <c r="I5372" i="14"/>
  <c r="J5372" i="14" s="1"/>
  <c r="M5372" i="14" s="1"/>
  <c r="I5371" i="14"/>
  <c r="J5371" i="14" s="1"/>
  <c r="M5371" i="14" s="1"/>
  <c r="I5370" i="14"/>
  <c r="J5370" i="14" s="1"/>
  <c r="M5370" i="14" s="1"/>
  <c r="I5369" i="14"/>
  <c r="J5369" i="14" s="1"/>
  <c r="M5369" i="14" s="1"/>
  <c r="I5368" i="14"/>
  <c r="J5368" i="14" s="1"/>
  <c r="M5368" i="14" s="1"/>
  <c r="I5367" i="14"/>
  <c r="J5367" i="14" s="1"/>
  <c r="M5367" i="14" s="1"/>
  <c r="I5366" i="14"/>
  <c r="J5366" i="14" s="1"/>
  <c r="M5366" i="14" s="1"/>
  <c r="I5365" i="14"/>
  <c r="J5365" i="14" s="1"/>
  <c r="M5365" i="14" s="1"/>
  <c r="I5364" i="14"/>
  <c r="J5364" i="14" s="1"/>
  <c r="M5364" i="14" s="1"/>
  <c r="I5363" i="14"/>
  <c r="J5363" i="14" s="1"/>
  <c r="M5363" i="14" s="1"/>
  <c r="I5362" i="14"/>
  <c r="J5362" i="14" s="1"/>
  <c r="M5362" i="14" s="1"/>
  <c r="I5361" i="14"/>
  <c r="J5361" i="14" s="1"/>
  <c r="M5361" i="14" s="1"/>
  <c r="I5360" i="14"/>
  <c r="J5360" i="14" s="1"/>
  <c r="M5360" i="14" s="1"/>
  <c r="I5359" i="14"/>
  <c r="J5359" i="14" s="1"/>
  <c r="M5359" i="14" s="1"/>
  <c r="I5358" i="14"/>
  <c r="J5358" i="14" s="1"/>
  <c r="M5358" i="14" s="1"/>
  <c r="I5357" i="14"/>
  <c r="J5357" i="14" s="1"/>
  <c r="M5357" i="14" s="1"/>
  <c r="I5356" i="14"/>
  <c r="J5356" i="14" s="1"/>
  <c r="M5356" i="14" s="1"/>
  <c r="I5355" i="14"/>
  <c r="J5355" i="14" s="1"/>
  <c r="M5355" i="14" s="1"/>
  <c r="I5354" i="14"/>
  <c r="J5354" i="14" s="1"/>
  <c r="M5354" i="14" s="1"/>
  <c r="I5353" i="14"/>
  <c r="J5353" i="14" s="1"/>
  <c r="M5353" i="14" s="1"/>
  <c r="I5352" i="14"/>
  <c r="J5352" i="14" s="1"/>
  <c r="M5352" i="14" s="1"/>
  <c r="I5351" i="14"/>
  <c r="J5351" i="14" s="1"/>
  <c r="M5351" i="14" s="1"/>
  <c r="I5350" i="14"/>
  <c r="J5350" i="14" s="1"/>
  <c r="M5350" i="14" s="1"/>
  <c r="I5349" i="14"/>
  <c r="J5349" i="14" s="1"/>
  <c r="M5349" i="14" s="1"/>
  <c r="I5348" i="14"/>
  <c r="J5348" i="14" s="1"/>
  <c r="M5348" i="14" s="1"/>
  <c r="I5347" i="14"/>
  <c r="J5347" i="14" s="1"/>
  <c r="M5347" i="14" s="1"/>
  <c r="I5346" i="14"/>
  <c r="J5346" i="14" s="1"/>
  <c r="M5346" i="14" s="1"/>
  <c r="I5345" i="14"/>
  <c r="J5345" i="14" s="1"/>
  <c r="M5345" i="14" s="1"/>
  <c r="I5344" i="14"/>
  <c r="J5344" i="14" s="1"/>
  <c r="M5344" i="14" s="1"/>
  <c r="I5343" i="14"/>
  <c r="J5343" i="14" s="1"/>
  <c r="M5343" i="14" s="1"/>
  <c r="I5342" i="14"/>
  <c r="J5342" i="14" s="1"/>
  <c r="M5342" i="14" s="1"/>
  <c r="I5341" i="14"/>
  <c r="J5341" i="14" s="1"/>
  <c r="M5341" i="14" s="1"/>
  <c r="I5340" i="14"/>
  <c r="J5340" i="14" s="1"/>
  <c r="M5340" i="14" s="1"/>
  <c r="I5339" i="14"/>
  <c r="J5339" i="14" s="1"/>
  <c r="M5339" i="14" s="1"/>
  <c r="I5338" i="14"/>
  <c r="J5338" i="14" s="1"/>
  <c r="M5338" i="14" s="1"/>
  <c r="I5337" i="14"/>
  <c r="J5337" i="14" s="1"/>
  <c r="M5337" i="14" s="1"/>
  <c r="I5336" i="14"/>
  <c r="J5336" i="14" s="1"/>
  <c r="M5336" i="14" s="1"/>
  <c r="I5335" i="14"/>
  <c r="J5335" i="14" s="1"/>
  <c r="M5335" i="14" s="1"/>
  <c r="I5334" i="14"/>
  <c r="J5334" i="14" s="1"/>
  <c r="M5334" i="14" s="1"/>
  <c r="I5333" i="14"/>
  <c r="J5333" i="14" s="1"/>
  <c r="M5333" i="14" s="1"/>
  <c r="I5332" i="14"/>
  <c r="J5332" i="14" s="1"/>
  <c r="M5332" i="14" s="1"/>
  <c r="I5331" i="14"/>
  <c r="J5331" i="14" s="1"/>
  <c r="M5331" i="14" s="1"/>
  <c r="I5330" i="14"/>
  <c r="J5330" i="14" s="1"/>
  <c r="M5330" i="14" s="1"/>
  <c r="I5329" i="14"/>
  <c r="J5329" i="14" s="1"/>
  <c r="M5329" i="14" s="1"/>
  <c r="I5328" i="14"/>
  <c r="J5328" i="14" s="1"/>
  <c r="M5328" i="14" s="1"/>
  <c r="I5327" i="14"/>
  <c r="J5327" i="14" s="1"/>
  <c r="M5327" i="14" s="1"/>
  <c r="I5326" i="14"/>
  <c r="J5326" i="14" s="1"/>
  <c r="M5326" i="14" s="1"/>
  <c r="I5325" i="14"/>
  <c r="J5325" i="14" s="1"/>
  <c r="M5325" i="14" s="1"/>
  <c r="I5324" i="14"/>
  <c r="J5324" i="14" s="1"/>
  <c r="M5324" i="14" s="1"/>
  <c r="I5323" i="14"/>
  <c r="J5323" i="14" s="1"/>
  <c r="M5323" i="14" s="1"/>
  <c r="I5322" i="14"/>
  <c r="J5322" i="14" s="1"/>
  <c r="M5322" i="14" s="1"/>
  <c r="I5321" i="14"/>
  <c r="J5321" i="14" s="1"/>
  <c r="M5321" i="14" s="1"/>
  <c r="I5320" i="14"/>
  <c r="J5320" i="14" s="1"/>
  <c r="M5320" i="14" s="1"/>
  <c r="I5319" i="14"/>
  <c r="J5319" i="14" s="1"/>
  <c r="M5319" i="14" s="1"/>
  <c r="I5318" i="14"/>
  <c r="J5318" i="14" s="1"/>
  <c r="M5318" i="14" s="1"/>
  <c r="I5317" i="14"/>
  <c r="J5317" i="14" s="1"/>
  <c r="M5317" i="14" s="1"/>
  <c r="I5316" i="14"/>
  <c r="J5316" i="14" s="1"/>
  <c r="M5316" i="14" s="1"/>
  <c r="I5315" i="14"/>
  <c r="J5315" i="14" s="1"/>
  <c r="M5315" i="14" s="1"/>
  <c r="I5314" i="14"/>
  <c r="J5314" i="14" s="1"/>
  <c r="M5314" i="14" s="1"/>
  <c r="I5313" i="14"/>
  <c r="J5313" i="14" s="1"/>
  <c r="M5313" i="14" s="1"/>
  <c r="I5312" i="14"/>
  <c r="J5312" i="14" s="1"/>
  <c r="M5312" i="14" s="1"/>
  <c r="I5311" i="14"/>
  <c r="J5311" i="14" s="1"/>
  <c r="M5311" i="14" s="1"/>
  <c r="I5310" i="14"/>
  <c r="J5310" i="14" s="1"/>
  <c r="M5310" i="14" s="1"/>
  <c r="I5309" i="14"/>
  <c r="J5309" i="14" s="1"/>
  <c r="M5309" i="14" s="1"/>
  <c r="I5308" i="14"/>
  <c r="J5308" i="14" s="1"/>
  <c r="M5308" i="14" s="1"/>
  <c r="I5307" i="14"/>
  <c r="J5307" i="14" s="1"/>
  <c r="M5307" i="14" s="1"/>
  <c r="I5306" i="14"/>
  <c r="J5306" i="14" s="1"/>
  <c r="M5306" i="14" s="1"/>
  <c r="I5305" i="14"/>
  <c r="J5305" i="14" s="1"/>
  <c r="M5305" i="14" s="1"/>
  <c r="I5304" i="14"/>
  <c r="J5304" i="14" s="1"/>
  <c r="M5304" i="14" s="1"/>
  <c r="I5303" i="14"/>
  <c r="J5303" i="14" s="1"/>
  <c r="M5303" i="14" s="1"/>
  <c r="I5302" i="14"/>
  <c r="J5302" i="14" s="1"/>
  <c r="M5302" i="14" s="1"/>
  <c r="I5301" i="14"/>
  <c r="J5301" i="14" s="1"/>
  <c r="M5301" i="14" s="1"/>
  <c r="I5300" i="14"/>
  <c r="J5300" i="14" s="1"/>
  <c r="M5300" i="14" s="1"/>
  <c r="I5299" i="14"/>
  <c r="J5299" i="14" s="1"/>
  <c r="M5299" i="14" s="1"/>
  <c r="I5298" i="14"/>
  <c r="J5298" i="14" s="1"/>
  <c r="M5298" i="14" s="1"/>
  <c r="I5297" i="14"/>
  <c r="J5297" i="14" s="1"/>
  <c r="M5297" i="14" s="1"/>
  <c r="I5296" i="14"/>
  <c r="J5296" i="14" s="1"/>
  <c r="M5296" i="14" s="1"/>
  <c r="I5295" i="14"/>
  <c r="J5295" i="14" s="1"/>
  <c r="M5295" i="14" s="1"/>
  <c r="I5294" i="14"/>
  <c r="J5294" i="14" s="1"/>
  <c r="M5294" i="14" s="1"/>
  <c r="I5293" i="14"/>
  <c r="J5293" i="14" s="1"/>
  <c r="M5293" i="14" s="1"/>
  <c r="I5292" i="14"/>
  <c r="J5292" i="14" s="1"/>
  <c r="M5292" i="14" s="1"/>
  <c r="I5291" i="14"/>
  <c r="J5291" i="14" s="1"/>
  <c r="M5291" i="14" s="1"/>
  <c r="I5290" i="14"/>
  <c r="J5290" i="14" s="1"/>
  <c r="M5290" i="14" s="1"/>
  <c r="I5289" i="14"/>
  <c r="J5289" i="14" s="1"/>
  <c r="M5289" i="14" s="1"/>
  <c r="I5288" i="14"/>
  <c r="J5288" i="14" s="1"/>
  <c r="M5288" i="14" s="1"/>
  <c r="I5287" i="14"/>
  <c r="J5287" i="14" s="1"/>
  <c r="M5287" i="14" s="1"/>
  <c r="I5286" i="14"/>
  <c r="J5286" i="14" s="1"/>
  <c r="M5286" i="14" s="1"/>
  <c r="I5285" i="14"/>
  <c r="J5285" i="14" s="1"/>
  <c r="M5285" i="14" s="1"/>
  <c r="I5284" i="14"/>
  <c r="J5284" i="14" s="1"/>
  <c r="M5284" i="14" s="1"/>
  <c r="I5283" i="14"/>
  <c r="J5283" i="14" s="1"/>
  <c r="M5283" i="14" s="1"/>
  <c r="I5282" i="14"/>
  <c r="J5282" i="14" s="1"/>
  <c r="M5282" i="14" s="1"/>
  <c r="I5281" i="14"/>
  <c r="J5281" i="14" s="1"/>
  <c r="M5281" i="14" s="1"/>
  <c r="I5280" i="14"/>
  <c r="J5280" i="14" s="1"/>
  <c r="M5280" i="14" s="1"/>
  <c r="I5279" i="14"/>
  <c r="J5279" i="14" s="1"/>
  <c r="M5279" i="14" s="1"/>
  <c r="I5278" i="14"/>
  <c r="J5278" i="14" s="1"/>
  <c r="M5278" i="14" s="1"/>
  <c r="I5277" i="14"/>
  <c r="J5277" i="14" s="1"/>
  <c r="M5277" i="14" s="1"/>
  <c r="I5276" i="14"/>
  <c r="J5276" i="14" s="1"/>
  <c r="M5276" i="14" s="1"/>
  <c r="I5275" i="14"/>
  <c r="J5275" i="14" s="1"/>
  <c r="M5275" i="14" s="1"/>
  <c r="I5274" i="14"/>
  <c r="J5274" i="14" s="1"/>
  <c r="M5274" i="14" s="1"/>
  <c r="I5273" i="14"/>
  <c r="J5273" i="14" s="1"/>
  <c r="M5273" i="14" s="1"/>
  <c r="I5272" i="14"/>
  <c r="J5272" i="14" s="1"/>
  <c r="M5272" i="14" s="1"/>
  <c r="I5271" i="14"/>
  <c r="J5271" i="14" s="1"/>
  <c r="M5271" i="14" s="1"/>
  <c r="I5270" i="14"/>
  <c r="J5270" i="14" s="1"/>
  <c r="M5270" i="14" s="1"/>
  <c r="I5269" i="14"/>
  <c r="J5269" i="14" s="1"/>
  <c r="M5269" i="14" s="1"/>
  <c r="I5268" i="14"/>
  <c r="J5268" i="14" s="1"/>
  <c r="M5268" i="14" s="1"/>
  <c r="I5267" i="14"/>
  <c r="J5267" i="14" s="1"/>
  <c r="M5267" i="14" s="1"/>
  <c r="I5266" i="14"/>
  <c r="J5266" i="14" s="1"/>
  <c r="M5266" i="14" s="1"/>
  <c r="I5265" i="14"/>
  <c r="J5265" i="14" s="1"/>
  <c r="M5265" i="14" s="1"/>
  <c r="I5264" i="14"/>
  <c r="J5264" i="14" s="1"/>
  <c r="M5264" i="14" s="1"/>
  <c r="I5263" i="14"/>
  <c r="J5263" i="14" s="1"/>
  <c r="M5263" i="14" s="1"/>
  <c r="I5262" i="14"/>
  <c r="J5262" i="14" s="1"/>
  <c r="M5262" i="14" s="1"/>
  <c r="I5261" i="14"/>
  <c r="J5261" i="14" s="1"/>
  <c r="M5261" i="14" s="1"/>
  <c r="I5260" i="14"/>
  <c r="J5260" i="14" s="1"/>
  <c r="M5260" i="14" s="1"/>
  <c r="I5259" i="14"/>
  <c r="J5259" i="14" s="1"/>
  <c r="M5259" i="14" s="1"/>
  <c r="I5258" i="14"/>
  <c r="J5258" i="14" s="1"/>
  <c r="M5258" i="14" s="1"/>
  <c r="I5257" i="14"/>
  <c r="J5257" i="14" s="1"/>
  <c r="M5257" i="14" s="1"/>
  <c r="I5256" i="14"/>
  <c r="J5256" i="14" s="1"/>
  <c r="M5256" i="14" s="1"/>
  <c r="I5255" i="14"/>
  <c r="J5255" i="14" s="1"/>
  <c r="M5255" i="14" s="1"/>
  <c r="I5254" i="14"/>
  <c r="J5254" i="14" s="1"/>
  <c r="M5254" i="14" s="1"/>
  <c r="I5253" i="14"/>
  <c r="J5253" i="14" s="1"/>
  <c r="M5253" i="14" s="1"/>
  <c r="I5252" i="14"/>
  <c r="J5252" i="14" s="1"/>
  <c r="M5252" i="14" s="1"/>
  <c r="I5251" i="14"/>
  <c r="J5251" i="14" s="1"/>
  <c r="M5251" i="14" s="1"/>
  <c r="I5250" i="14"/>
  <c r="J5250" i="14" s="1"/>
  <c r="M5250" i="14" s="1"/>
  <c r="I5249" i="14"/>
  <c r="J5249" i="14" s="1"/>
  <c r="M5249" i="14" s="1"/>
  <c r="I5248" i="14"/>
  <c r="J5248" i="14" s="1"/>
  <c r="M5248" i="14" s="1"/>
  <c r="I5247" i="14"/>
  <c r="J5247" i="14" s="1"/>
  <c r="M5247" i="14" s="1"/>
  <c r="I5246" i="14"/>
  <c r="J5246" i="14" s="1"/>
  <c r="M5246" i="14" s="1"/>
  <c r="I5245" i="14"/>
  <c r="J5245" i="14" s="1"/>
  <c r="M5245" i="14" s="1"/>
  <c r="I5244" i="14"/>
  <c r="J5244" i="14" s="1"/>
  <c r="M5244" i="14" s="1"/>
  <c r="I5243" i="14"/>
  <c r="J5243" i="14" s="1"/>
  <c r="M5243" i="14" s="1"/>
  <c r="I5242" i="14"/>
  <c r="J5242" i="14" s="1"/>
  <c r="M5242" i="14" s="1"/>
  <c r="I5241" i="14"/>
  <c r="J5241" i="14" s="1"/>
  <c r="M5241" i="14" s="1"/>
  <c r="I5240" i="14"/>
  <c r="J5240" i="14" s="1"/>
  <c r="M5240" i="14" s="1"/>
  <c r="I5239" i="14"/>
  <c r="J5239" i="14" s="1"/>
  <c r="M5239" i="14" s="1"/>
  <c r="I5238" i="14"/>
  <c r="J5238" i="14" s="1"/>
  <c r="M5238" i="14" s="1"/>
  <c r="I5237" i="14"/>
  <c r="J5237" i="14" s="1"/>
  <c r="M5237" i="14" s="1"/>
  <c r="I5236" i="14"/>
  <c r="J5236" i="14" s="1"/>
  <c r="M5236" i="14" s="1"/>
  <c r="I5235" i="14"/>
  <c r="J5235" i="14" s="1"/>
  <c r="M5235" i="14" s="1"/>
  <c r="I5234" i="14"/>
  <c r="J5234" i="14" s="1"/>
  <c r="M5234" i="14" s="1"/>
  <c r="I5233" i="14"/>
  <c r="J5233" i="14" s="1"/>
  <c r="M5233" i="14" s="1"/>
  <c r="I5232" i="14"/>
  <c r="J5232" i="14" s="1"/>
  <c r="M5232" i="14" s="1"/>
  <c r="I5231" i="14"/>
  <c r="J5231" i="14" s="1"/>
  <c r="M5231" i="14" s="1"/>
  <c r="I5230" i="14"/>
  <c r="J5230" i="14" s="1"/>
  <c r="M5230" i="14" s="1"/>
  <c r="I5229" i="14"/>
  <c r="J5229" i="14" s="1"/>
  <c r="M5229" i="14" s="1"/>
  <c r="I5228" i="14"/>
  <c r="J5228" i="14" s="1"/>
  <c r="M5228" i="14" s="1"/>
  <c r="I5227" i="14"/>
  <c r="J5227" i="14" s="1"/>
  <c r="M5227" i="14" s="1"/>
  <c r="I5226" i="14"/>
  <c r="J5226" i="14" s="1"/>
  <c r="M5226" i="14" s="1"/>
  <c r="I5225" i="14"/>
  <c r="J5225" i="14" s="1"/>
  <c r="M5225" i="14" s="1"/>
  <c r="I5224" i="14"/>
  <c r="J5224" i="14" s="1"/>
  <c r="M5224" i="14" s="1"/>
  <c r="I5223" i="14"/>
  <c r="J5223" i="14" s="1"/>
  <c r="M5223" i="14" s="1"/>
  <c r="I5222" i="14"/>
  <c r="J5222" i="14" s="1"/>
  <c r="M5222" i="14" s="1"/>
  <c r="I5221" i="14"/>
  <c r="J5221" i="14" s="1"/>
  <c r="M5221" i="14" s="1"/>
  <c r="I5220" i="14"/>
  <c r="J5220" i="14" s="1"/>
  <c r="M5220" i="14" s="1"/>
  <c r="I5219" i="14"/>
  <c r="J5219" i="14" s="1"/>
  <c r="M5219" i="14" s="1"/>
  <c r="I5218" i="14"/>
  <c r="J5218" i="14" s="1"/>
  <c r="M5218" i="14" s="1"/>
  <c r="I5217" i="14"/>
  <c r="J5217" i="14" s="1"/>
  <c r="M5217" i="14" s="1"/>
  <c r="I5216" i="14"/>
  <c r="J5216" i="14" s="1"/>
  <c r="M5216" i="14" s="1"/>
  <c r="I5215" i="14"/>
  <c r="J5215" i="14" s="1"/>
  <c r="M5215" i="14" s="1"/>
  <c r="I5214" i="14"/>
  <c r="J5214" i="14" s="1"/>
  <c r="M5214" i="14" s="1"/>
  <c r="I5213" i="14"/>
  <c r="J5213" i="14" s="1"/>
  <c r="M5213" i="14" s="1"/>
  <c r="I5212" i="14"/>
  <c r="J5212" i="14" s="1"/>
  <c r="M5212" i="14" s="1"/>
  <c r="I5211" i="14"/>
  <c r="J5211" i="14" s="1"/>
  <c r="M5211" i="14" s="1"/>
  <c r="I5210" i="14"/>
  <c r="J5210" i="14" s="1"/>
  <c r="M5210" i="14" s="1"/>
  <c r="I5209" i="14"/>
  <c r="J5209" i="14" s="1"/>
  <c r="M5209" i="14" s="1"/>
  <c r="I5208" i="14"/>
  <c r="J5208" i="14" s="1"/>
  <c r="M5208" i="14" s="1"/>
  <c r="I5207" i="14"/>
  <c r="J5207" i="14" s="1"/>
  <c r="M5207" i="14" s="1"/>
  <c r="I5206" i="14"/>
  <c r="J5206" i="14" s="1"/>
  <c r="M5206" i="14" s="1"/>
  <c r="I5205" i="14"/>
  <c r="J5205" i="14" s="1"/>
  <c r="M5205" i="14" s="1"/>
  <c r="I5204" i="14"/>
  <c r="J5204" i="14" s="1"/>
  <c r="M5204" i="14" s="1"/>
  <c r="I5203" i="14"/>
  <c r="J5203" i="14" s="1"/>
  <c r="M5203" i="14" s="1"/>
  <c r="I5202" i="14"/>
  <c r="J5202" i="14" s="1"/>
  <c r="M5202" i="14" s="1"/>
  <c r="I5201" i="14"/>
  <c r="J5201" i="14" s="1"/>
  <c r="M5201" i="14" s="1"/>
  <c r="I5200" i="14"/>
  <c r="J5200" i="14" s="1"/>
  <c r="M5200" i="14" s="1"/>
  <c r="I5199" i="14"/>
  <c r="J5199" i="14" s="1"/>
  <c r="M5199" i="14" s="1"/>
  <c r="I5198" i="14"/>
  <c r="J5198" i="14" s="1"/>
  <c r="M5198" i="14" s="1"/>
  <c r="I5197" i="14"/>
  <c r="J5197" i="14" s="1"/>
  <c r="M5197" i="14" s="1"/>
  <c r="I5196" i="14"/>
  <c r="J5196" i="14" s="1"/>
  <c r="M5196" i="14" s="1"/>
  <c r="I5195" i="14"/>
  <c r="J5195" i="14" s="1"/>
  <c r="M5195" i="14" s="1"/>
  <c r="I5194" i="14"/>
  <c r="J5194" i="14" s="1"/>
  <c r="M5194" i="14" s="1"/>
  <c r="I5193" i="14"/>
  <c r="J5193" i="14" s="1"/>
  <c r="M5193" i="14" s="1"/>
  <c r="I5192" i="14"/>
  <c r="J5192" i="14" s="1"/>
  <c r="M5192" i="14" s="1"/>
  <c r="I5191" i="14"/>
  <c r="J5191" i="14" s="1"/>
  <c r="M5191" i="14" s="1"/>
  <c r="I5190" i="14"/>
  <c r="J5190" i="14" s="1"/>
  <c r="M5190" i="14" s="1"/>
  <c r="I5189" i="14"/>
  <c r="J5189" i="14" s="1"/>
  <c r="M5189" i="14" s="1"/>
  <c r="I5188" i="14"/>
  <c r="J5188" i="14" s="1"/>
  <c r="M5188" i="14" s="1"/>
  <c r="I5187" i="14"/>
  <c r="J5187" i="14" s="1"/>
  <c r="M5187" i="14" s="1"/>
  <c r="I5186" i="14"/>
  <c r="J5186" i="14" s="1"/>
  <c r="M5186" i="14" s="1"/>
  <c r="I5185" i="14"/>
  <c r="J5185" i="14" s="1"/>
  <c r="M5185" i="14" s="1"/>
  <c r="I5184" i="14"/>
  <c r="J5184" i="14" s="1"/>
  <c r="M5184" i="14" s="1"/>
  <c r="I5183" i="14"/>
  <c r="J5183" i="14" s="1"/>
  <c r="M5183" i="14" s="1"/>
  <c r="I5182" i="14"/>
  <c r="J5182" i="14" s="1"/>
  <c r="M5182" i="14" s="1"/>
  <c r="I5181" i="14"/>
  <c r="J5181" i="14" s="1"/>
  <c r="M5181" i="14" s="1"/>
  <c r="I5180" i="14"/>
  <c r="J5180" i="14" s="1"/>
  <c r="M5180" i="14" s="1"/>
  <c r="I5179" i="14"/>
  <c r="J5179" i="14" s="1"/>
  <c r="M5179" i="14" s="1"/>
  <c r="I5178" i="14"/>
  <c r="J5178" i="14" s="1"/>
  <c r="M5178" i="14" s="1"/>
  <c r="I5177" i="14"/>
  <c r="J5177" i="14" s="1"/>
  <c r="M5177" i="14" s="1"/>
  <c r="I5176" i="14"/>
  <c r="J5176" i="14" s="1"/>
  <c r="M5176" i="14" s="1"/>
  <c r="I5175" i="14"/>
  <c r="J5175" i="14" s="1"/>
  <c r="M5175" i="14" s="1"/>
  <c r="I5174" i="14"/>
  <c r="J5174" i="14" s="1"/>
  <c r="M5174" i="14" s="1"/>
  <c r="I5173" i="14"/>
  <c r="J5173" i="14" s="1"/>
  <c r="M5173" i="14" s="1"/>
  <c r="I5172" i="14"/>
  <c r="J5172" i="14" s="1"/>
  <c r="M5172" i="14" s="1"/>
  <c r="I5171" i="14"/>
  <c r="J5171" i="14" s="1"/>
  <c r="M5171" i="14" s="1"/>
  <c r="I5170" i="14"/>
  <c r="J5170" i="14" s="1"/>
  <c r="M5170" i="14" s="1"/>
  <c r="I5169" i="14"/>
  <c r="J5169" i="14" s="1"/>
  <c r="M5169" i="14" s="1"/>
  <c r="I5168" i="14"/>
  <c r="J5168" i="14" s="1"/>
  <c r="M5168" i="14" s="1"/>
  <c r="I5167" i="14"/>
  <c r="J5167" i="14" s="1"/>
  <c r="M5167" i="14" s="1"/>
  <c r="I5166" i="14"/>
  <c r="J5166" i="14" s="1"/>
  <c r="M5166" i="14" s="1"/>
  <c r="I5165" i="14"/>
  <c r="J5165" i="14" s="1"/>
  <c r="M5165" i="14" s="1"/>
  <c r="I5164" i="14"/>
  <c r="J5164" i="14" s="1"/>
  <c r="M5164" i="14" s="1"/>
  <c r="I5163" i="14"/>
  <c r="J5163" i="14" s="1"/>
  <c r="M5163" i="14" s="1"/>
  <c r="I5162" i="14"/>
  <c r="J5162" i="14" s="1"/>
  <c r="M5162" i="14" s="1"/>
  <c r="I5161" i="14"/>
  <c r="J5161" i="14" s="1"/>
  <c r="M5161" i="14" s="1"/>
  <c r="I5160" i="14"/>
  <c r="J5160" i="14" s="1"/>
  <c r="M5160" i="14" s="1"/>
  <c r="I5159" i="14"/>
  <c r="J5159" i="14" s="1"/>
  <c r="M5159" i="14" s="1"/>
  <c r="I5158" i="14"/>
  <c r="J5158" i="14" s="1"/>
  <c r="M5158" i="14" s="1"/>
  <c r="I5157" i="14"/>
  <c r="J5157" i="14" s="1"/>
  <c r="M5157" i="14" s="1"/>
  <c r="I5156" i="14"/>
  <c r="J5156" i="14" s="1"/>
  <c r="M5156" i="14" s="1"/>
  <c r="I5155" i="14"/>
  <c r="J5155" i="14" s="1"/>
  <c r="M5155" i="14" s="1"/>
  <c r="I5154" i="14"/>
  <c r="J5154" i="14" s="1"/>
  <c r="M5154" i="14" s="1"/>
  <c r="I5153" i="14"/>
  <c r="J5153" i="14" s="1"/>
  <c r="M5153" i="14" s="1"/>
  <c r="I5152" i="14"/>
  <c r="J5152" i="14" s="1"/>
  <c r="M5152" i="14" s="1"/>
  <c r="I5151" i="14"/>
  <c r="J5151" i="14" s="1"/>
  <c r="M5151" i="14" s="1"/>
  <c r="I5150" i="14"/>
  <c r="J5150" i="14" s="1"/>
  <c r="M5150" i="14" s="1"/>
  <c r="I5149" i="14"/>
  <c r="J5149" i="14" s="1"/>
  <c r="M5149" i="14" s="1"/>
  <c r="I5148" i="14"/>
  <c r="J5148" i="14" s="1"/>
  <c r="M5148" i="14" s="1"/>
  <c r="I5147" i="14"/>
  <c r="J5147" i="14" s="1"/>
  <c r="M5147" i="14" s="1"/>
  <c r="I5146" i="14"/>
  <c r="J5146" i="14" s="1"/>
  <c r="M5146" i="14" s="1"/>
  <c r="I5145" i="14"/>
  <c r="J5145" i="14" s="1"/>
  <c r="M5145" i="14" s="1"/>
  <c r="I5144" i="14"/>
  <c r="J5144" i="14" s="1"/>
  <c r="M5144" i="14" s="1"/>
  <c r="I5143" i="14"/>
  <c r="J5143" i="14" s="1"/>
  <c r="M5143" i="14" s="1"/>
  <c r="I5142" i="14"/>
  <c r="J5142" i="14" s="1"/>
  <c r="M5142" i="14" s="1"/>
  <c r="I5141" i="14"/>
  <c r="J5141" i="14" s="1"/>
  <c r="M5141" i="14" s="1"/>
  <c r="I5140" i="14"/>
  <c r="J5140" i="14" s="1"/>
  <c r="M5140" i="14" s="1"/>
  <c r="I5139" i="14"/>
  <c r="J5139" i="14" s="1"/>
  <c r="M5139" i="14" s="1"/>
  <c r="I5138" i="14"/>
  <c r="J5138" i="14" s="1"/>
  <c r="M5138" i="14" s="1"/>
  <c r="I5137" i="14"/>
  <c r="J5137" i="14" s="1"/>
  <c r="M5137" i="14" s="1"/>
  <c r="I5136" i="14"/>
  <c r="J5136" i="14" s="1"/>
  <c r="M5136" i="14" s="1"/>
  <c r="I5135" i="14"/>
  <c r="J5135" i="14" s="1"/>
  <c r="M5135" i="14" s="1"/>
  <c r="I5134" i="14"/>
  <c r="J5134" i="14" s="1"/>
  <c r="M5134" i="14" s="1"/>
  <c r="I5133" i="14"/>
  <c r="J5133" i="14" s="1"/>
  <c r="M5133" i="14" s="1"/>
  <c r="I5132" i="14"/>
  <c r="J5132" i="14" s="1"/>
  <c r="M5132" i="14" s="1"/>
  <c r="I5131" i="14"/>
  <c r="J5131" i="14" s="1"/>
  <c r="M5131" i="14" s="1"/>
  <c r="I5130" i="14"/>
  <c r="J5130" i="14" s="1"/>
  <c r="M5130" i="14" s="1"/>
  <c r="I5129" i="14"/>
  <c r="J5129" i="14" s="1"/>
  <c r="M5129" i="14" s="1"/>
  <c r="I5128" i="14"/>
  <c r="J5128" i="14" s="1"/>
  <c r="M5128" i="14" s="1"/>
  <c r="I5127" i="14"/>
  <c r="J5127" i="14" s="1"/>
  <c r="M5127" i="14" s="1"/>
  <c r="I5126" i="14"/>
  <c r="J5126" i="14" s="1"/>
  <c r="M5126" i="14" s="1"/>
  <c r="I5125" i="14"/>
  <c r="J5125" i="14" s="1"/>
  <c r="M5125" i="14" s="1"/>
  <c r="I5124" i="14"/>
  <c r="J5124" i="14" s="1"/>
  <c r="M5124" i="14" s="1"/>
  <c r="I5123" i="14"/>
  <c r="J5123" i="14" s="1"/>
  <c r="M5123" i="14" s="1"/>
  <c r="I5122" i="14"/>
  <c r="J5122" i="14" s="1"/>
  <c r="M5122" i="14" s="1"/>
  <c r="I5121" i="14"/>
  <c r="J5121" i="14" s="1"/>
  <c r="M5121" i="14" s="1"/>
  <c r="I5120" i="14"/>
  <c r="J5120" i="14" s="1"/>
  <c r="M5120" i="14" s="1"/>
  <c r="I5119" i="14"/>
  <c r="J5119" i="14" s="1"/>
  <c r="M5119" i="14" s="1"/>
  <c r="I5118" i="14"/>
  <c r="J5118" i="14" s="1"/>
  <c r="M5118" i="14" s="1"/>
  <c r="I5117" i="14"/>
  <c r="J5117" i="14" s="1"/>
  <c r="M5117" i="14" s="1"/>
  <c r="I5116" i="14"/>
  <c r="J5116" i="14" s="1"/>
  <c r="M5116" i="14" s="1"/>
  <c r="I5115" i="14"/>
  <c r="J5115" i="14" s="1"/>
  <c r="M5115" i="14" s="1"/>
  <c r="I5114" i="14"/>
  <c r="J5114" i="14" s="1"/>
  <c r="M5114" i="14" s="1"/>
  <c r="I5113" i="14"/>
  <c r="J5113" i="14" s="1"/>
  <c r="M5113" i="14" s="1"/>
  <c r="I5112" i="14"/>
  <c r="J5112" i="14" s="1"/>
  <c r="M5112" i="14" s="1"/>
  <c r="I5111" i="14"/>
  <c r="J5111" i="14" s="1"/>
  <c r="M5111" i="14" s="1"/>
  <c r="I5110" i="14"/>
  <c r="J5110" i="14" s="1"/>
  <c r="M5110" i="14" s="1"/>
  <c r="I5109" i="14"/>
  <c r="J5109" i="14" s="1"/>
  <c r="M5109" i="14" s="1"/>
  <c r="I5108" i="14"/>
  <c r="J5108" i="14" s="1"/>
  <c r="M5108" i="14" s="1"/>
  <c r="I5107" i="14"/>
  <c r="J5107" i="14" s="1"/>
  <c r="M5107" i="14" s="1"/>
  <c r="I5106" i="14"/>
  <c r="J5106" i="14" s="1"/>
  <c r="M5106" i="14" s="1"/>
  <c r="I5105" i="14"/>
  <c r="J5105" i="14" s="1"/>
  <c r="M5105" i="14" s="1"/>
  <c r="I5104" i="14"/>
  <c r="J5104" i="14" s="1"/>
  <c r="M5104" i="14" s="1"/>
  <c r="I5103" i="14"/>
  <c r="J5103" i="14" s="1"/>
  <c r="M5103" i="14" s="1"/>
  <c r="I5102" i="14"/>
  <c r="J5102" i="14" s="1"/>
  <c r="M5102" i="14" s="1"/>
  <c r="I5101" i="14"/>
  <c r="J5101" i="14" s="1"/>
  <c r="M5101" i="14" s="1"/>
  <c r="I5100" i="14"/>
  <c r="J5100" i="14" s="1"/>
  <c r="M5100" i="14" s="1"/>
  <c r="I5099" i="14"/>
  <c r="J5099" i="14" s="1"/>
  <c r="M5099" i="14" s="1"/>
  <c r="I5098" i="14"/>
  <c r="J5098" i="14" s="1"/>
  <c r="M5098" i="14" s="1"/>
  <c r="I5097" i="14"/>
  <c r="J5097" i="14" s="1"/>
  <c r="M5097" i="14" s="1"/>
  <c r="I5096" i="14"/>
  <c r="J5096" i="14" s="1"/>
  <c r="M5096" i="14" s="1"/>
  <c r="I5095" i="14"/>
  <c r="J5095" i="14" s="1"/>
  <c r="M5095" i="14" s="1"/>
  <c r="I5094" i="14"/>
  <c r="J5094" i="14" s="1"/>
  <c r="M5094" i="14" s="1"/>
  <c r="I5093" i="14"/>
  <c r="J5093" i="14" s="1"/>
  <c r="M5093" i="14" s="1"/>
  <c r="I5092" i="14"/>
  <c r="J5092" i="14" s="1"/>
  <c r="M5092" i="14" s="1"/>
  <c r="I5091" i="14"/>
  <c r="J5091" i="14" s="1"/>
  <c r="M5091" i="14" s="1"/>
  <c r="I5090" i="14"/>
  <c r="J5090" i="14" s="1"/>
  <c r="M5090" i="14" s="1"/>
  <c r="I5089" i="14"/>
  <c r="J5089" i="14" s="1"/>
  <c r="M5089" i="14" s="1"/>
  <c r="I5088" i="14"/>
  <c r="J5088" i="14" s="1"/>
  <c r="M5088" i="14" s="1"/>
  <c r="I5087" i="14"/>
  <c r="J5087" i="14" s="1"/>
  <c r="M5087" i="14" s="1"/>
  <c r="I5086" i="14"/>
  <c r="J5086" i="14" s="1"/>
  <c r="M5086" i="14" s="1"/>
  <c r="I5085" i="14"/>
  <c r="J5085" i="14" s="1"/>
  <c r="M5085" i="14" s="1"/>
  <c r="I5084" i="14"/>
  <c r="J5084" i="14" s="1"/>
  <c r="M5084" i="14" s="1"/>
  <c r="I5083" i="14"/>
  <c r="J5083" i="14" s="1"/>
  <c r="M5083" i="14" s="1"/>
  <c r="I5082" i="14"/>
  <c r="J5082" i="14" s="1"/>
  <c r="M5082" i="14" s="1"/>
  <c r="I5081" i="14"/>
  <c r="J5081" i="14" s="1"/>
  <c r="M5081" i="14" s="1"/>
  <c r="I5080" i="14"/>
  <c r="J5080" i="14" s="1"/>
  <c r="M5080" i="14" s="1"/>
  <c r="I5079" i="14"/>
  <c r="J5079" i="14" s="1"/>
  <c r="M5079" i="14" s="1"/>
  <c r="I5078" i="14"/>
  <c r="J5078" i="14" s="1"/>
  <c r="M5078" i="14" s="1"/>
  <c r="I5077" i="14"/>
  <c r="J5077" i="14" s="1"/>
  <c r="M5077" i="14" s="1"/>
  <c r="I5076" i="14"/>
  <c r="J5076" i="14" s="1"/>
  <c r="M5076" i="14" s="1"/>
  <c r="I5075" i="14"/>
  <c r="J5075" i="14" s="1"/>
  <c r="M5075" i="14" s="1"/>
  <c r="I5074" i="14"/>
  <c r="J5074" i="14" s="1"/>
  <c r="M5074" i="14" s="1"/>
  <c r="I5073" i="14"/>
  <c r="J5073" i="14" s="1"/>
  <c r="M5073" i="14" s="1"/>
  <c r="I5072" i="14"/>
  <c r="J5072" i="14" s="1"/>
  <c r="M5072" i="14" s="1"/>
  <c r="I5071" i="14"/>
  <c r="J5071" i="14" s="1"/>
  <c r="M5071" i="14" s="1"/>
  <c r="I5070" i="14"/>
  <c r="J5070" i="14" s="1"/>
  <c r="M5070" i="14" s="1"/>
  <c r="I5069" i="14"/>
  <c r="J5069" i="14" s="1"/>
  <c r="M5069" i="14" s="1"/>
  <c r="I5068" i="14"/>
  <c r="J5068" i="14" s="1"/>
  <c r="M5068" i="14" s="1"/>
  <c r="I5067" i="14"/>
  <c r="J5067" i="14" s="1"/>
  <c r="M5067" i="14" s="1"/>
  <c r="I5066" i="14"/>
  <c r="J5066" i="14" s="1"/>
  <c r="M5066" i="14" s="1"/>
  <c r="I5065" i="14"/>
  <c r="J5065" i="14" s="1"/>
  <c r="M5065" i="14" s="1"/>
  <c r="I5064" i="14"/>
  <c r="J5064" i="14" s="1"/>
  <c r="M5064" i="14" s="1"/>
  <c r="I5063" i="14"/>
  <c r="J5063" i="14" s="1"/>
  <c r="M5063" i="14" s="1"/>
  <c r="I5062" i="14"/>
  <c r="J5062" i="14" s="1"/>
  <c r="M5062" i="14" s="1"/>
  <c r="I5061" i="14"/>
  <c r="J5061" i="14" s="1"/>
  <c r="M5061" i="14" s="1"/>
  <c r="I5060" i="14"/>
  <c r="J5060" i="14" s="1"/>
  <c r="M5060" i="14" s="1"/>
  <c r="I5059" i="14"/>
  <c r="J5059" i="14" s="1"/>
  <c r="M5059" i="14" s="1"/>
  <c r="I5058" i="14"/>
  <c r="J5058" i="14" s="1"/>
  <c r="M5058" i="14" s="1"/>
  <c r="I5057" i="14"/>
  <c r="J5057" i="14" s="1"/>
  <c r="M5057" i="14" s="1"/>
  <c r="I5056" i="14"/>
  <c r="J5056" i="14" s="1"/>
  <c r="M5056" i="14" s="1"/>
  <c r="I5055" i="14"/>
  <c r="J5055" i="14" s="1"/>
  <c r="M5055" i="14" s="1"/>
  <c r="I5054" i="14"/>
  <c r="J5054" i="14" s="1"/>
  <c r="M5054" i="14" s="1"/>
  <c r="I5053" i="14"/>
  <c r="J5053" i="14" s="1"/>
  <c r="M5053" i="14" s="1"/>
  <c r="I5052" i="14"/>
  <c r="J5052" i="14" s="1"/>
  <c r="M5052" i="14" s="1"/>
  <c r="I5051" i="14"/>
  <c r="J5051" i="14" s="1"/>
  <c r="M5051" i="14" s="1"/>
  <c r="I5050" i="14"/>
  <c r="J5050" i="14" s="1"/>
  <c r="M5050" i="14" s="1"/>
  <c r="I5049" i="14"/>
  <c r="J5049" i="14" s="1"/>
  <c r="M5049" i="14" s="1"/>
  <c r="I5048" i="14"/>
  <c r="J5048" i="14" s="1"/>
  <c r="M5048" i="14" s="1"/>
  <c r="I5047" i="14"/>
  <c r="J5047" i="14" s="1"/>
  <c r="M5047" i="14" s="1"/>
  <c r="I5046" i="14"/>
  <c r="J5046" i="14" s="1"/>
  <c r="M5046" i="14" s="1"/>
  <c r="I5045" i="14"/>
  <c r="J5045" i="14" s="1"/>
  <c r="M5045" i="14" s="1"/>
  <c r="I5044" i="14"/>
  <c r="J5044" i="14" s="1"/>
  <c r="M5044" i="14" s="1"/>
  <c r="I5043" i="14"/>
  <c r="J5043" i="14" s="1"/>
  <c r="M5043" i="14" s="1"/>
  <c r="I5042" i="14"/>
  <c r="J5042" i="14" s="1"/>
  <c r="M5042" i="14" s="1"/>
  <c r="I5041" i="14"/>
  <c r="J5041" i="14" s="1"/>
  <c r="M5041" i="14" s="1"/>
  <c r="I5040" i="14"/>
  <c r="J5040" i="14" s="1"/>
  <c r="M5040" i="14" s="1"/>
  <c r="I5039" i="14"/>
  <c r="J5039" i="14" s="1"/>
  <c r="M5039" i="14" s="1"/>
  <c r="I5038" i="14"/>
  <c r="J5038" i="14" s="1"/>
  <c r="M5038" i="14" s="1"/>
  <c r="I5037" i="14"/>
  <c r="J5037" i="14" s="1"/>
  <c r="M5037" i="14" s="1"/>
  <c r="I5036" i="14"/>
  <c r="J5036" i="14" s="1"/>
  <c r="M5036" i="14" s="1"/>
  <c r="I5035" i="14"/>
  <c r="J5035" i="14" s="1"/>
  <c r="M5035" i="14" s="1"/>
  <c r="I5034" i="14"/>
  <c r="J5034" i="14" s="1"/>
  <c r="M5034" i="14" s="1"/>
  <c r="I5033" i="14"/>
  <c r="J5033" i="14" s="1"/>
  <c r="M5033" i="14" s="1"/>
  <c r="I5032" i="14"/>
  <c r="J5032" i="14" s="1"/>
  <c r="M5032" i="14" s="1"/>
  <c r="I5031" i="14"/>
  <c r="J5031" i="14" s="1"/>
  <c r="M5031" i="14" s="1"/>
  <c r="I5030" i="14"/>
  <c r="J5030" i="14" s="1"/>
  <c r="M5030" i="14" s="1"/>
  <c r="I5029" i="14"/>
  <c r="J5029" i="14" s="1"/>
  <c r="M5029" i="14" s="1"/>
  <c r="I5028" i="14"/>
  <c r="J5028" i="14" s="1"/>
  <c r="M5028" i="14" s="1"/>
  <c r="I5027" i="14"/>
  <c r="J5027" i="14" s="1"/>
  <c r="M5027" i="14" s="1"/>
  <c r="I5026" i="14"/>
  <c r="J5026" i="14" s="1"/>
  <c r="M5026" i="14" s="1"/>
  <c r="I5025" i="14"/>
  <c r="J5025" i="14" s="1"/>
  <c r="M5025" i="14" s="1"/>
  <c r="I5024" i="14"/>
  <c r="J5024" i="14" s="1"/>
  <c r="M5024" i="14" s="1"/>
  <c r="I5023" i="14"/>
  <c r="J5023" i="14" s="1"/>
  <c r="M5023" i="14" s="1"/>
  <c r="I5022" i="14"/>
  <c r="J5022" i="14" s="1"/>
  <c r="M5022" i="14" s="1"/>
  <c r="I5021" i="14"/>
  <c r="J5021" i="14" s="1"/>
  <c r="M5021" i="14" s="1"/>
  <c r="I5020" i="14"/>
  <c r="J5020" i="14" s="1"/>
  <c r="M5020" i="14" s="1"/>
  <c r="I5019" i="14"/>
  <c r="J5019" i="14" s="1"/>
  <c r="M5019" i="14" s="1"/>
  <c r="I5018" i="14"/>
  <c r="J5018" i="14" s="1"/>
  <c r="M5018" i="14" s="1"/>
  <c r="I5017" i="14"/>
  <c r="J5017" i="14" s="1"/>
  <c r="M5017" i="14" s="1"/>
  <c r="I5016" i="14"/>
  <c r="J5016" i="14" s="1"/>
  <c r="M5016" i="14" s="1"/>
  <c r="I5015" i="14"/>
  <c r="J5015" i="14" s="1"/>
  <c r="M5015" i="14" s="1"/>
  <c r="I5014" i="14"/>
  <c r="J5014" i="14" s="1"/>
  <c r="M5014" i="14" s="1"/>
  <c r="I5013" i="14"/>
  <c r="J5013" i="14" s="1"/>
  <c r="M5013" i="14" s="1"/>
  <c r="I5012" i="14"/>
  <c r="J5012" i="14" s="1"/>
  <c r="M5012" i="14" s="1"/>
  <c r="I5011" i="14"/>
  <c r="J5011" i="14" s="1"/>
  <c r="M5011" i="14" s="1"/>
  <c r="I5010" i="14"/>
  <c r="J5010" i="14" s="1"/>
  <c r="M5010" i="14" s="1"/>
  <c r="I5009" i="14"/>
  <c r="J5009" i="14" s="1"/>
  <c r="M5009" i="14" s="1"/>
  <c r="I5008" i="14"/>
  <c r="J5008" i="14" s="1"/>
  <c r="M5008" i="14" s="1"/>
  <c r="I5007" i="14"/>
  <c r="J5007" i="14" s="1"/>
  <c r="M5007" i="14" s="1"/>
  <c r="I5006" i="14"/>
  <c r="J5006" i="14" s="1"/>
  <c r="M5006" i="14" s="1"/>
  <c r="I5005" i="14"/>
  <c r="J5005" i="14" s="1"/>
  <c r="M5005" i="14" s="1"/>
  <c r="I5004" i="14"/>
  <c r="J5004" i="14" s="1"/>
  <c r="M5004" i="14" s="1"/>
  <c r="I5003" i="14"/>
  <c r="J5003" i="14" s="1"/>
  <c r="M5003" i="14" s="1"/>
  <c r="I5002" i="14"/>
  <c r="J5002" i="14" s="1"/>
  <c r="M5002" i="14" s="1"/>
  <c r="I5001" i="14"/>
  <c r="J5001" i="14" s="1"/>
  <c r="M5001" i="14" s="1"/>
  <c r="I5000" i="14"/>
  <c r="J5000" i="14" s="1"/>
  <c r="M5000" i="14" s="1"/>
  <c r="I4999" i="14"/>
  <c r="J4999" i="14" s="1"/>
  <c r="M4999" i="14" s="1"/>
  <c r="I4998" i="14"/>
  <c r="J4998" i="14" s="1"/>
  <c r="M4998" i="14" s="1"/>
  <c r="I4997" i="14"/>
  <c r="J4997" i="14" s="1"/>
  <c r="M4997" i="14" s="1"/>
  <c r="I4996" i="14"/>
  <c r="J4996" i="14" s="1"/>
  <c r="M4996" i="14" s="1"/>
  <c r="I4995" i="14"/>
  <c r="J4995" i="14" s="1"/>
  <c r="M4995" i="14" s="1"/>
  <c r="I4994" i="14"/>
  <c r="J4994" i="14" s="1"/>
  <c r="M4994" i="14" s="1"/>
  <c r="I4993" i="14"/>
  <c r="J4993" i="14" s="1"/>
  <c r="M4993" i="14" s="1"/>
  <c r="I4992" i="14"/>
  <c r="J4992" i="14" s="1"/>
  <c r="M4992" i="14" s="1"/>
  <c r="I4991" i="14"/>
  <c r="J4991" i="14" s="1"/>
  <c r="M4991" i="14" s="1"/>
  <c r="I4990" i="14"/>
  <c r="J4990" i="14" s="1"/>
  <c r="M4990" i="14" s="1"/>
  <c r="I4989" i="14"/>
  <c r="J4989" i="14" s="1"/>
  <c r="M4989" i="14" s="1"/>
  <c r="I4988" i="14"/>
  <c r="J4988" i="14" s="1"/>
  <c r="M4988" i="14" s="1"/>
  <c r="I4987" i="14"/>
  <c r="J4987" i="14" s="1"/>
  <c r="M4987" i="14" s="1"/>
  <c r="I4986" i="14"/>
  <c r="J4986" i="14" s="1"/>
  <c r="M4986" i="14" s="1"/>
  <c r="I4985" i="14"/>
  <c r="J4985" i="14" s="1"/>
  <c r="M4985" i="14" s="1"/>
  <c r="I4984" i="14"/>
  <c r="J4984" i="14" s="1"/>
  <c r="M4984" i="14" s="1"/>
  <c r="I4983" i="14"/>
  <c r="J4983" i="14" s="1"/>
  <c r="M4983" i="14" s="1"/>
  <c r="I4982" i="14"/>
  <c r="J4982" i="14" s="1"/>
  <c r="M4982" i="14" s="1"/>
  <c r="I4981" i="14"/>
  <c r="J4981" i="14" s="1"/>
  <c r="M4981" i="14" s="1"/>
  <c r="I4980" i="14"/>
  <c r="J4980" i="14" s="1"/>
  <c r="M4980" i="14" s="1"/>
  <c r="I4979" i="14"/>
  <c r="J4979" i="14" s="1"/>
  <c r="M4979" i="14" s="1"/>
  <c r="I4978" i="14"/>
  <c r="J4978" i="14" s="1"/>
  <c r="M4978" i="14" s="1"/>
  <c r="I4977" i="14"/>
  <c r="J4977" i="14" s="1"/>
  <c r="M4977" i="14" s="1"/>
  <c r="I4976" i="14"/>
  <c r="J4976" i="14" s="1"/>
  <c r="M4976" i="14" s="1"/>
  <c r="I4975" i="14"/>
  <c r="J4975" i="14" s="1"/>
  <c r="M4975" i="14" s="1"/>
  <c r="I4974" i="14"/>
  <c r="J4974" i="14" s="1"/>
  <c r="M4974" i="14" s="1"/>
  <c r="I4973" i="14"/>
  <c r="J4973" i="14" s="1"/>
  <c r="M4973" i="14" s="1"/>
  <c r="I4972" i="14"/>
  <c r="J4972" i="14" s="1"/>
  <c r="M4972" i="14" s="1"/>
  <c r="I4971" i="14"/>
  <c r="J4971" i="14" s="1"/>
  <c r="M4971" i="14" s="1"/>
  <c r="I4970" i="14"/>
  <c r="J4970" i="14" s="1"/>
  <c r="M4970" i="14" s="1"/>
  <c r="I4969" i="14"/>
  <c r="J4969" i="14" s="1"/>
  <c r="M4969" i="14" s="1"/>
  <c r="I4968" i="14"/>
  <c r="J4968" i="14" s="1"/>
  <c r="M4968" i="14" s="1"/>
  <c r="I4967" i="14"/>
  <c r="J4967" i="14" s="1"/>
  <c r="M4967" i="14" s="1"/>
  <c r="I4966" i="14"/>
  <c r="J4966" i="14" s="1"/>
  <c r="M4966" i="14" s="1"/>
  <c r="I4965" i="14"/>
  <c r="J4965" i="14" s="1"/>
  <c r="M4965" i="14" s="1"/>
  <c r="I4964" i="14"/>
  <c r="J4964" i="14" s="1"/>
  <c r="M4964" i="14" s="1"/>
  <c r="I4963" i="14"/>
  <c r="J4963" i="14" s="1"/>
  <c r="M4963" i="14" s="1"/>
  <c r="I4962" i="14"/>
  <c r="J4962" i="14" s="1"/>
  <c r="M4962" i="14" s="1"/>
  <c r="I4961" i="14"/>
  <c r="J4961" i="14" s="1"/>
  <c r="M4961" i="14" s="1"/>
  <c r="I4960" i="14"/>
  <c r="J4960" i="14" s="1"/>
  <c r="M4960" i="14" s="1"/>
  <c r="I4959" i="14"/>
  <c r="J4959" i="14" s="1"/>
  <c r="M4959" i="14" s="1"/>
  <c r="I4958" i="14"/>
  <c r="J4958" i="14" s="1"/>
  <c r="M4958" i="14" s="1"/>
  <c r="I4957" i="14"/>
  <c r="J4957" i="14" s="1"/>
  <c r="M4957" i="14" s="1"/>
  <c r="I4956" i="14"/>
  <c r="J4956" i="14" s="1"/>
  <c r="M4956" i="14" s="1"/>
  <c r="I4955" i="14"/>
  <c r="J4955" i="14" s="1"/>
  <c r="M4955" i="14" s="1"/>
  <c r="I4954" i="14"/>
  <c r="J4954" i="14" s="1"/>
  <c r="M4954" i="14" s="1"/>
  <c r="I4953" i="14"/>
  <c r="J4953" i="14" s="1"/>
  <c r="M4953" i="14" s="1"/>
  <c r="I4952" i="14"/>
  <c r="J4952" i="14" s="1"/>
  <c r="M4952" i="14" s="1"/>
  <c r="I4951" i="14"/>
  <c r="J4951" i="14" s="1"/>
  <c r="M4951" i="14" s="1"/>
  <c r="I4950" i="14"/>
  <c r="J4950" i="14" s="1"/>
  <c r="M4950" i="14" s="1"/>
  <c r="I4949" i="14"/>
  <c r="J4949" i="14" s="1"/>
  <c r="M4949" i="14" s="1"/>
  <c r="I4948" i="14"/>
  <c r="J4948" i="14" s="1"/>
  <c r="M4948" i="14" s="1"/>
  <c r="I4947" i="14"/>
  <c r="J4947" i="14" s="1"/>
  <c r="M4947" i="14" s="1"/>
  <c r="I4946" i="14"/>
  <c r="J4946" i="14" s="1"/>
  <c r="M4946" i="14" s="1"/>
  <c r="I4945" i="14"/>
  <c r="J4945" i="14" s="1"/>
  <c r="M4945" i="14" s="1"/>
  <c r="I4944" i="14"/>
  <c r="J4944" i="14" s="1"/>
  <c r="M4944" i="14" s="1"/>
  <c r="I4943" i="14"/>
  <c r="J4943" i="14" s="1"/>
  <c r="M4943" i="14" s="1"/>
  <c r="I4942" i="14"/>
  <c r="J4942" i="14" s="1"/>
  <c r="M4942" i="14" s="1"/>
  <c r="I4941" i="14"/>
  <c r="J4941" i="14" s="1"/>
  <c r="M4941" i="14" s="1"/>
  <c r="I4940" i="14"/>
  <c r="J4940" i="14" s="1"/>
  <c r="M4940" i="14" s="1"/>
  <c r="I4939" i="14"/>
  <c r="J4939" i="14" s="1"/>
  <c r="M4939" i="14" s="1"/>
  <c r="I4938" i="14"/>
  <c r="J4938" i="14" s="1"/>
  <c r="M4938" i="14" s="1"/>
  <c r="I4937" i="14"/>
  <c r="J4937" i="14" s="1"/>
  <c r="M4937" i="14" s="1"/>
  <c r="I4936" i="14"/>
  <c r="J4936" i="14" s="1"/>
  <c r="M4936" i="14" s="1"/>
  <c r="I4935" i="14"/>
  <c r="J4935" i="14" s="1"/>
  <c r="M4935" i="14" s="1"/>
  <c r="I4934" i="14"/>
  <c r="J4934" i="14" s="1"/>
  <c r="M4934" i="14" s="1"/>
  <c r="I4933" i="14"/>
  <c r="J4933" i="14" s="1"/>
  <c r="M4933" i="14" s="1"/>
  <c r="I4932" i="14"/>
  <c r="J4932" i="14" s="1"/>
  <c r="M4932" i="14" s="1"/>
  <c r="I4931" i="14"/>
  <c r="J4931" i="14" s="1"/>
  <c r="M4931" i="14" s="1"/>
  <c r="I4930" i="14"/>
  <c r="J4930" i="14" s="1"/>
  <c r="M4930" i="14" s="1"/>
  <c r="I4929" i="14"/>
  <c r="J4929" i="14" s="1"/>
  <c r="M4929" i="14" s="1"/>
  <c r="I4928" i="14"/>
  <c r="J4928" i="14" s="1"/>
  <c r="M4928" i="14" s="1"/>
  <c r="I4927" i="14"/>
  <c r="J4927" i="14" s="1"/>
  <c r="M4927" i="14" s="1"/>
  <c r="I4926" i="14"/>
  <c r="J4926" i="14" s="1"/>
  <c r="M4926" i="14" s="1"/>
  <c r="I4925" i="14"/>
  <c r="J4925" i="14" s="1"/>
  <c r="M4925" i="14" s="1"/>
  <c r="I4924" i="14"/>
  <c r="J4924" i="14" s="1"/>
  <c r="M4924" i="14" s="1"/>
  <c r="I4923" i="14"/>
  <c r="J4923" i="14" s="1"/>
  <c r="M4923" i="14" s="1"/>
  <c r="I4922" i="14"/>
  <c r="J4922" i="14" s="1"/>
  <c r="M4922" i="14" s="1"/>
  <c r="I4921" i="14"/>
  <c r="J4921" i="14" s="1"/>
  <c r="M4921" i="14" s="1"/>
  <c r="I4920" i="14"/>
  <c r="J4920" i="14" s="1"/>
  <c r="M4920" i="14" s="1"/>
  <c r="I4919" i="14"/>
  <c r="J4919" i="14" s="1"/>
  <c r="M4919" i="14" s="1"/>
  <c r="I4918" i="14"/>
  <c r="J4918" i="14" s="1"/>
  <c r="M4918" i="14" s="1"/>
  <c r="I4917" i="14"/>
  <c r="J4917" i="14" s="1"/>
  <c r="M4917" i="14" s="1"/>
  <c r="I4916" i="14"/>
  <c r="J4916" i="14" s="1"/>
  <c r="M4916" i="14" s="1"/>
  <c r="I4915" i="14"/>
  <c r="J4915" i="14" s="1"/>
  <c r="M4915" i="14" s="1"/>
  <c r="I4914" i="14"/>
  <c r="J4914" i="14" s="1"/>
  <c r="M4914" i="14" s="1"/>
  <c r="I4913" i="14"/>
  <c r="J4913" i="14" s="1"/>
  <c r="M4913" i="14" s="1"/>
  <c r="I4912" i="14"/>
  <c r="J4912" i="14" s="1"/>
  <c r="M4912" i="14" s="1"/>
  <c r="I4911" i="14"/>
  <c r="J4911" i="14" s="1"/>
  <c r="M4911" i="14" s="1"/>
  <c r="I4910" i="14"/>
  <c r="J4910" i="14" s="1"/>
  <c r="M4910" i="14" s="1"/>
  <c r="I4909" i="14"/>
  <c r="J4909" i="14" s="1"/>
  <c r="M4909" i="14" s="1"/>
  <c r="I4908" i="14"/>
  <c r="J4908" i="14" s="1"/>
  <c r="M4908" i="14" s="1"/>
  <c r="I4907" i="14"/>
  <c r="J4907" i="14" s="1"/>
  <c r="M4907" i="14" s="1"/>
  <c r="I4906" i="14"/>
  <c r="J4906" i="14" s="1"/>
  <c r="M4906" i="14" s="1"/>
  <c r="I4905" i="14"/>
  <c r="J4905" i="14" s="1"/>
  <c r="M4905" i="14" s="1"/>
  <c r="I4904" i="14"/>
  <c r="J4904" i="14" s="1"/>
  <c r="M4904" i="14" s="1"/>
  <c r="I4903" i="14"/>
  <c r="J4903" i="14" s="1"/>
  <c r="M4903" i="14" s="1"/>
  <c r="I4902" i="14"/>
  <c r="J4902" i="14" s="1"/>
  <c r="M4902" i="14" s="1"/>
  <c r="I4901" i="14"/>
  <c r="J4901" i="14" s="1"/>
  <c r="M4901" i="14" s="1"/>
  <c r="I4900" i="14"/>
  <c r="J4900" i="14" s="1"/>
  <c r="M4900" i="14" s="1"/>
  <c r="I4899" i="14"/>
  <c r="J4899" i="14" s="1"/>
  <c r="M4899" i="14" s="1"/>
  <c r="I4898" i="14"/>
  <c r="J4898" i="14" s="1"/>
  <c r="M4898" i="14" s="1"/>
  <c r="I4897" i="14"/>
  <c r="J4897" i="14" s="1"/>
  <c r="M4897" i="14" s="1"/>
  <c r="I4896" i="14"/>
  <c r="J4896" i="14" s="1"/>
  <c r="M4896" i="14" s="1"/>
  <c r="I4895" i="14"/>
  <c r="J4895" i="14" s="1"/>
  <c r="M4895" i="14" s="1"/>
  <c r="I4894" i="14"/>
  <c r="J4894" i="14" s="1"/>
  <c r="M4894" i="14" s="1"/>
  <c r="I4893" i="14"/>
  <c r="J4893" i="14" s="1"/>
  <c r="M4893" i="14" s="1"/>
  <c r="I4892" i="14"/>
  <c r="J4892" i="14" s="1"/>
  <c r="M4892" i="14" s="1"/>
  <c r="I4891" i="14"/>
  <c r="J4891" i="14" s="1"/>
  <c r="M4891" i="14" s="1"/>
  <c r="I4890" i="14"/>
  <c r="J4890" i="14" s="1"/>
  <c r="M4890" i="14" s="1"/>
  <c r="I4889" i="14"/>
  <c r="J4889" i="14" s="1"/>
  <c r="M4889" i="14" s="1"/>
  <c r="I4888" i="14"/>
  <c r="J4888" i="14" s="1"/>
  <c r="M4888" i="14" s="1"/>
  <c r="I4887" i="14"/>
  <c r="J4887" i="14" s="1"/>
  <c r="M4887" i="14" s="1"/>
  <c r="I4886" i="14"/>
  <c r="J4886" i="14" s="1"/>
  <c r="M4886" i="14" s="1"/>
  <c r="I4885" i="14"/>
  <c r="J4885" i="14" s="1"/>
  <c r="M4885" i="14" s="1"/>
  <c r="I4884" i="14"/>
  <c r="J4884" i="14" s="1"/>
  <c r="M4884" i="14" s="1"/>
  <c r="I4883" i="14"/>
  <c r="J4883" i="14" s="1"/>
  <c r="M4883" i="14" s="1"/>
  <c r="I4882" i="14"/>
  <c r="J4882" i="14" s="1"/>
  <c r="M4882" i="14" s="1"/>
  <c r="I4881" i="14"/>
  <c r="J4881" i="14" s="1"/>
  <c r="M4881" i="14" s="1"/>
  <c r="I4880" i="14"/>
  <c r="J4880" i="14" s="1"/>
  <c r="M4880" i="14" s="1"/>
  <c r="I4879" i="14"/>
  <c r="J4879" i="14" s="1"/>
  <c r="M4879" i="14" s="1"/>
  <c r="I4878" i="14"/>
  <c r="J4878" i="14" s="1"/>
  <c r="M4878" i="14" s="1"/>
  <c r="I4877" i="14"/>
  <c r="J4877" i="14" s="1"/>
  <c r="M4877" i="14" s="1"/>
  <c r="I4876" i="14"/>
  <c r="J4876" i="14" s="1"/>
  <c r="M4876" i="14" s="1"/>
  <c r="I4875" i="14"/>
  <c r="J4875" i="14" s="1"/>
  <c r="M4875" i="14" s="1"/>
  <c r="I4874" i="14"/>
  <c r="J4874" i="14" s="1"/>
  <c r="M4874" i="14" s="1"/>
  <c r="I4873" i="14"/>
  <c r="J4873" i="14" s="1"/>
  <c r="M4873" i="14" s="1"/>
  <c r="I4872" i="14"/>
  <c r="J4872" i="14" s="1"/>
  <c r="M4872" i="14" s="1"/>
  <c r="I4871" i="14"/>
  <c r="J4871" i="14" s="1"/>
  <c r="M4871" i="14" s="1"/>
  <c r="I4870" i="14"/>
  <c r="J4870" i="14" s="1"/>
  <c r="M4870" i="14" s="1"/>
  <c r="I4869" i="14"/>
  <c r="J4869" i="14" s="1"/>
  <c r="M4869" i="14" s="1"/>
  <c r="I4868" i="14"/>
  <c r="J4868" i="14" s="1"/>
  <c r="M4868" i="14" s="1"/>
  <c r="I4867" i="14"/>
  <c r="J4867" i="14" s="1"/>
  <c r="M4867" i="14" s="1"/>
  <c r="I4866" i="14"/>
  <c r="J4866" i="14" s="1"/>
  <c r="M4866" i="14" s="1"/>
  <c r="I4865" i="14"/>
  <c r="J4865" i="14" s="1"/>
  <c r="M4865" i="14" s="1"/>
  <c r="I4864" i="14"/>
  <c r="J4864" i="14" s="1"/>
  <c r="M4864" i="14" s="1"/>
  <c r="I4863" i="14"/>
  <c r="J4863" i="14" s="1"/>
  <c r="M4863" i="14" s="1"/>
  <c r="I4862" i="14"/>
  <c r="J4862" i="14" s="1"/>
  <c r="M4862" i="14" s="1"/>
  <c r="I4861" i="14"/>
  <c r="J4861" i="14" s="1"/>
  <c r="M4861" i="14" s="1"/>
  <c r="I4860" i="14"/>
  <c r="J4860" i="14" s="1"/>
  <c r="M4860" i="14" s="1"/>
  <c r="I4859" i="14"/>
  <c r="J4859" i="14" s="1"/>
  <c r="M4859" i="14" s="1"/>
  <c r="I4858" i="14"/>
  <c r="J4858" i="14" s="1"/>
  <c r="M4858" i="14" s="1"/>
  <c r="I4857" i="14"/>
  <c r="J4857" i="14" s="1"/>
  <c r="M4857" i="14" s="1"/>
  <c r="I4856" i="14"/>
  <c r="J4856" i="14" s="1"/>
  <c r="M4856" i="14" s="1"/>
  <c r="I4855" i="14"/>
  <c r="J4855" i="14" s="1"/>
  <c r="M4855" i="14" s="1"/>
  <c r="I4854" i="14"/>
  <c r="J4854" i="14" s="1"/>
  <c r="M4854" i="14" s="1"/>
  <c r="I4853" i="14"/>
  <c r="J4853" i="14" s="1"/>
  <c r="M4853" i="14" s="1"/>
  <c r="I4852" i="14"/>
  <c r="J4852" i="14" s="1"/>
  <c r="M4852" i="14" s="1"/>
  <c r="I4851" i="14"/>
  <c r="J4851" i="14" s="1"/>
  <c r="M4851" i="14" s="1"/>
  <c r="I4850" i="14"/>
  <c r="J4850" i="14" s="1"/>
  <c r="M4850" i="14" s="1"/>
  <c r="I4849" i="14"/>
  <c r="J4849" i="14" s="1"/>
  <c r="M4849" i="14" s="1"/>
  <c r="I4848" i="14"/>
  <c r="J4848" i="14" s="1"/>
  <c r="M4848" i="14" s="1"/>
  <c r="I4847" i="14"/>
  <c r="J4847" i="14" s="1"/>
  <c r="M4847" i="14" s="1"/>
  <c r="I4846" i="14"/>
  <c r="J4846" i="14" s="1"/>
  <c r="M4846" i="14" s="1"/>
  <c r="I4845" i="14"/>
  <c r="J4845" i="14" s="1"/>
  <c r="M4845" i="14" s="1"/>
  <c r="I4844" i="14"/>
  <c r="J4844" i="14" s="1"/>
  <c r="M4844" i="14" s="1"/>
  <c r="I4843" i="14"/>
  <c r="J4843" i="14" s="1"/>
  <c r="M4843" i="14" s="1"/>
  <c r="I4842" i="14"/>
  <c r="J4842" i="14" s="1"/>
  <c r="M4842" i="14" s="1"/>
  <c r="I4841" i="14"/>
  <c r="J4841" i="14" s="1"/>
  <c r="M4841" i="14" s="1"/>
  <c r="I4840" i="14"/>
  <c r="J4840" i="14" s="1"/>
  <c r="M4840" i="14" s="1"/>
  <c r="I4839" i="14"/>
  <c r="J4839" i="14" s="1"/>
  <c r="M4839" i="14" s="1"/>
  <c r="I4838" i="14"/>
  <c r="J4838" i="14" s="1"/>
  <c r="M4838" i="14" s="1"/>
  <c r="I4837" i="14"/>
  <c r="J4837" i="14" s="1"/>
  <c r="M4837" i="14" s="1"/>
  <c r="I4836" i="14"/>
  <c r="J4836" i="14" s="1"/>
  <c r="M4836" i="14" s="1"/>
  <c r="I4835" i="14"/>
  <c r="J4835" i="14" s="1"/>
  <c r="M4835" i="14" s="1"/>
  <c r="I4834" i="14"/>
  <c r="J4834" i="14" s="1"/>
  <c r="M4834" i="14" s="1"/>
  <c r="I4833" i="14"/>
  <c r="J4833" i="14" s="1"/>
  <c r="M4833" i="14" s="1"/>
  <c r="I4832" i="14"/>
  <c r="J4832" i="14" s="1"/>
  <c r="M4832" i="14" s="1"/>
  <c r="I4831" i="14"/>
  <c r="J4831" i="14" s="1"/>
  <c r="M4831" i="14" s="1"/>
  <c r="I4830" i="14"/>
  <c r="J4830" i="14" s="1"/>
  <c r="M4830" i="14" s="1"/>
  <c r="I4829" i="14"/>
  <c r="J4829" i="14" s="1"/>
  <c r="M4829" i="14" s="1"/>
  <c r="I4828" i="14"/>
  <c r="J4828" i="14" s="1"/>
  <c r="M4828" i="14" s="1"/>
  <c r="I4827" i="14"/>
  <c r="J4827" i="14" s="1"/>
  <c r="M4827" i="14" s="1"/>
  <c r="I4826" i="14"/>
  <c r="J4826" i="14" s="1"/>
  <c r="M4826" i="14" s="1"/>
  <c r="I4825" i="14"/>
  <c r="J4825" i="14" s="1"/>
  <c r="M4825" i="14" s="1"/>
  <c r="I4824" i="14"/>
  <c r="J4824" i="14" s="1"/>
  <c r="M4824" i="14" s="1"/>
  <c r="I4823" i="14"/>
  <c r="J4823" i="14" s="1"/>
  <c r="M4823" i="14" s="1"/>
  <c r="I4822" i="14"/>
  <c r="J4822" i="14" s="1"/>
  <c r="M4822" i="14" s="1"/>
  <c r="I4821" i="14"/>
  <c r="J4821" i="14" s="1"/>
  <c r="M4821" i="14" s="1"/>
  <c r="I4820" i="14"/>
  <c r="J4820" i="14" s="1"/>
  <c r="M4820" i="14" s="1"/>
  <c r="I4819" i="14"/>
  <c r="J4819" i="14" s="1"/>
  <c r="M4819" i="14" s="1"/>
  <c r="I4818" i="14"/>
  <c r="J4818" i="14" s="1"/>
  <c r="M4818" i="14" s="1"/>
  <c r="I4817" i="14"/>
  <c r="J4817" i="14" s="1"/>
  <c r="M4817" i="14" s="1"/>
  <c r="I4816" i="14"/>
  <c r="J4816" i="14" s="1"/>
  <c r="M4816" i="14" s="1"/>
  <c r="I4815" i="14"/>
  <c r="J4815" i="14" s="1"/>
  <c r="M4815" i="14" s="1"/>
  <c r="I4814" i="14"/>
  <c r="J4814" i="14" s="1"/>
  <c r="M4814" i="14" s="1"/>
  <c r="I4813" i="14"/>
  <c r="J4813" i="14" s="1"/>
  <c r="M4813" i="14" s="1"/>
  <c r="I4812" i="14"/>
  <c r="J4812" i="14" s="1"/>
  <c r="M4812" i="14" s="1"/>
  <c r="I4811" i="14"/>
  <c r="J4811" i="14" s="1"/>
  <c r="M4811" i="14" s="1"/>
  <c r="I4810" i="14"/>
  <c r="J4810" i="14" s="1"/>
  <c r="M4810" i="14" s="1"/>
  <c r="I4809" i="14"/>
  <c r="J4809" i="14" s="1"/>
  <c r="M4809" i="14" s="1"/>
  <c r="I4808" i="14"/>
  <c r="J4808" i="14" s="1"/>
  <c r="M4808" i="14" s="1"/>
  <c r="I4807" i="14"/>
  <c r="J4807" i="14" s="1"/>
  <c r="M4807" i="14" s="1"/>
  <c r="I4806" i="14"/>
  <c r="J4806" i="14" s="1"/>
  <c r="M4806" i="14" s="1"/>
  <c r="I4805" i="14"/>
  <c r="J4805" i="14" s="1"/>
  <c r="M4805" i="14" s="1"/>
  <c r="I4804" i="14"/>
  <c r="J4804" i="14" s="1"/>
  <c r="M4804" i="14" s="1"/>
  <c r="I4803" i="14"/>
  <c r="J4803" i="14" s="1"/>
  <c r="M4803" i="14" s="1"/>
  <c r="I4802" i="14"/>
  <c r="J4802" i="14" s="1"/>
  <c r="M4802" i="14" s="1"/>
  <c r="I4801" i="14"/>
  <c r="J4801" i="14" s="1"/>
  <c r="M4801" i="14" s="1"/>
  <c r="I4800" i="14"/>
  <c r="J4800" i="14" s="1"/>
  <c r="M4800" i="14" s="1"/>
  <c r="I4799" i="14"/>
  <c r="J4799" i="14" s="1"/>
  <c r="M4799" i="14" s="1"/>
  <c r="I4798" i="14"/>
  <c r="J4798" i="14" s="1"/>
  <c r="M4798" i="14" s="1"/>
  <c r="I4797" i="14"/>
  <c r="J4797" i="14" s="1"/>
  <c r="M4797" i="14" s="1"/>
  <c r="I4796" i="14"/>
  <c r="J4796" i="14" s="1"/>
  <c r="M4796" i="14" s="1"/>
  <c r="I4795" i="14"/>
  <c r="J4795" i="14" s="1"/>
  <c r="M4795" i="14" s="1"/>
  <c r="I4794" i="14"/>
  <c r="J4794" i="14" s="1"/>
  <c r="M4794" i="14" s="1"/>
  <c r="I4793" i="14"/>
  <c r="J4793" i="14" s="1"/>
  <c r="M4793" i="14" s="1"/>
  <c r="I4792" i="14"/>
  <c r="J4792" i="14" s="1"/>
  <c r="M4792" i="14" s="1"/>
  <c r="I4791" i="14"/>
  <c r="J4791" i="14" s="1"/>
  <c r="M4791" i="14" s="1"/>
  <c r="I4790" i="14"/>
  <c r="J4790" i="14" s="1"/>
  <c r="M4790" i="14" s="1"/>
  <c r="I4789" i="14"/>
  <c r="J4789" i="14" s="1"/>
  <c r="M4789" i="14" s="1"/>
  <c r="I4788" i="14"/>
  <c r="J4788" i="14" s="1"/>
  <c r="M4788" i="14" s="1"/>
  <c r="I4787" i="14"/>
  <c r="J4787" i="14" s="1"/>
  <c r="M4787" i="14" s="1"/>
  <c r="I4786" i="14"/>
  <c r="J4786" i="14" s="1"/>
  <c r="M4786" i="14" s="1"/>
  <c r="I4785" i="14"/>
  <c r="J4785" i="14" s="1"/>
  <c r="M4785" i="14" s="1"/>
  <c r="I4784" i="14"/>
  <c r="J4784" i="14" s="1"/>
  <c r="M4784" i="14" s="1"/>
  <c r="I4783" i="14"/>
  <c r="J4783" i="14" s="1"/>
  <c r="M4783" i="14" s="1"/>
  <c r="I4782" i="14"/>
  <c r="J4782" i="14" s="1"/>
  <c r="M4782" i="14" s="1"/>
  <c r="I4781" i="14"/>
  <c r="J4781" i="14" s="1"/>
  <c r="M4781" i="14" s="1"/>
  <c r="I4780" i="14"/>
  <c r="J4780" i="14" s="1"/>
  <c r="M4780" i="14" s="1"/>
  <c r="I4779" i="14"/>
  <c r="J4779" i="14" s="1"/>
  <c r="M4779" i="14" s="1"/>
  <c r="I4778" i="14"/>
  <c r="J4778" i="14" s="1"/>
  <c r="M4778" i="14" s="1"/>
  <c r="I4777" i="14"/>
  <c r="J4777" i="14" s="1"/>
  <c r="M4777" i="14" s="1"/>
  <c r="I4776" i="14"/>
  <c r="J4776" i="14" s="1"/>
  <c r="M4776" i="14" s="1"/>
  <c r="I4775" i="14"/>
  <c r="J4775" i="14" s="1"/>
  <c r="M4775" i="14" s="1"/>
  <c r="I4774" i="14"/>
  <c r="J4774" i="14" s="1"/>
  <c r="M4774" i="14" s="1"/>
  <c r="I4773" i="14"/>
  <c r="J4773" i="14" s="1"/>
  <c r="M4773" i="14" s="1"/>
  <c r="I4772" i="14"/>
  <c r="J4772" i="14" s="1"/>
  <c r="M4772" i="14" s="1"/>
  <c r="I4771" i="14"/>
  <c r="J4771" i="14" s="1"/>
  <c r="M4771" i="14" s="1"/>
  <c r="I4770" i="14"/>
  <c r="J4770" i="14" s="1"/>
  <c r="M4770" i="14" s="1"/>
  <c r="I4769" i="14"/>
  <c r="J4769" i="14" s="1"/>
  <c r="M4769" i="14" s="1"/>
  <c r="I4768" i="14"/>
  <c r="J4768" i="14" s="1"/>
  <c r="M4768" i="14" s="1"/>
  <c r="I4767" i="14"/>
  <c r="J4767" i="14" s="1"/>
  <c r="M4767" i="14" s="1"/>
  <c r="I4766" i="14"/>
  <c r="J4766" i="14" s="1"/>
  <c r="M4766" i="14" s="1"/>
  <c r="I4765" i="14"/>
  <c r="J4765" i="14" s="1"/>
  <c r="M4765" i="14" s="1"/>
  <c r="I4764" i="14"/>
  <c r="J4764" i="14" s="1"/>
  <c r="M4764" i="14" s="1"/>
  <c r="I4763" i="14"/>
  <c r="J4763" i="14" s="1"/>
  <c r="M4763" i="14" s="1"/>
  <c r="I4762" i="14"/>
  <c r="J4762" i="14" s="1"/>
  <c r="M4762" i="14" s="1"/>
  <c r="I4761" i="14"/>
  <c r="J4761" i="14" s="1"/>
  <c r="M4761" i="14" s="1"/>
  <c r="I4760" i="14"/>
  <c r="J4760" i="14" s="1"/>
  <c r="M4760" i="14" s="1"/>
  <c r="I4759" i="14"/>
  <c r="J4759" i="14" s="1"/>
  <c r="M4759" i="14" s="1"/>
  <c r="I4758" i="14"/>
  <c r="J4758" i="14" s="1"/>
  <c r="M4758" i="14" s="1"/>
  <c r="I4757" i="14"/>
  <c r="J4757" i="14" s="1"/>
  <c r="M4757" i="14" s="1"/>
  <c r="I4756" i="14"/>
  <c r="J4756" i="14" s="1"/>
  <c r="M4756" i="14" s="1"/>
  <c r="I4755" i="14"/>
  <c r="J4755" i="14" s="1"/>
  <c r="M4755" i="14" s="1"/>
  <c r="I4754" i="14"/>
  <c r="J4754" i="14" s="1"/>
  <c r="M4754" i="14" s="1"/>
  <c r="I4753" i="14"/>
  <c r="J4753" i="14" s="1"/>
  <c r="M4753" i="14" s="1"/>
  <c r="I4752" i="14"/>
  <c r="J4752" i="14" s="1"/>
  <c r="M4752" i="14" s="1"/>
  <c r="I4751" i="14"/>
  <c r="J4751" i="14" s="1"/>
  <c r="M4751" i="14" s="1"/>
  <c r="I4750" i="14"/>
  <c r="J4750" i="14" s="1"/>
  <c r="M4750" i="14" s="1"/>
  <c r="I4749" i="14"/>
  <c r="J4749" i="14" s="1"/>
  <c r="M4749" i="14" s="1"/>
  <c r="I4748" i="14"/>
  <c r="J4748" i="14" s="1"/>
  <c r="M4748" i="14" s="1"/>
  <c r="I4747" i="14"/>
  <c r="J4747" i="14" s="1"/>
  <c r="M4747" i="14" s="1"/>
  <c r="I4746" i="14"/>
  <c r="J4746" i="14" s="1"/>
  <c r="M4746" i="14" s="1"/>
  <c r="I4745" i="14"/>
  <c r="J4745" i="14" s="1"/>
  <c r="M4745" i="14" s="1"/>
  <c r="I4744" i="14"/>
  <c r="J4744" i="14" s="1"/>
  <c r="M4744" i="14" s="1"/>
  <c r="I4743" i="14"/>
  <c r="J4743" i="14" s="1"/>
  <c r="M4743" i="14" s="1"/>
  <c r="I4742" i="14"/>
  <c r="J4742" i="14" s="1"/>
  <c r="M4742" i="14" s="1"/>
  <c r="I4741" i="14"/>
  <c r="J4741" i="14" s="1"/>
  <c r="M4741" i="14" s="1"/>
  <c r="I4740" i="14"/>
  <c r="J4740" i="14" s="1"/>
  <c r="M4740" i="14" s="1"/>
  <c r="I4739" i="14"/>
  <c r="J4739" i="14" s="1"/>
  <c r="M4739" i="14" s="1"/>
  <c r="I4738" i="14"/>
  <c r="J4738" i="14" s="1"/>
  <c r="M4738" i="14" s="1"/>
  <c r="I4737" i="14"/>
  <c r="J4737" i="14" s="1"/>
  <c r="M4737" i="14" s="1"/>
  <c r="I4736" i="14"/>
  <c r="J4736" i="14" s="1"/>
  <c r="M4736" i="14" s="1"/>
  <c r="I4735" i="14"/>
  <c r="J4735" i="14" s="1"/>
  <c r="M4735" i="14" s="1"/>
  <c r="I4734" i="14"/>
  <c r="J4734" i="14" s="1"/>
  <c r="M4734" i="14" s="1"/>
  <c r="I4733" i="14"/>
  <c r="J4733" i="14" s="1"/>
  <c r="M4733" i="14" s="1"/>
  <c r="I4732" i="14"/>
  <c r="J4732" i="14" s="1"/>
  <c r="M4732" i="14" s="1"/>
  <c r="I4731" i="14"/>
  <c r="J4731" i="14" s="1"/>
  <c r="M4731" i="14" s="1"/>
  <c r="I4730" i="14"/>
  <c r="J4730" i="14" s="1"/>
  <c r="M4730" i="14" s="1"/>
  <c r="I4729" i="14"/>
  <c r="J4729" i="14" s="1"/>
  <c r="M4729" i="14" s="1"/>
  <c r="I4728" i="14"/>
  <c r="J4728" i="14" s="1"/>
  <c r="M4728" i="14" s="1"/>
  <c r="I4727" i="14"/>
  <c r="J4727" i="14" s="1"/>
  <c r="M4727" i="14" s="1"/>
  <c r="I4726" i="14"/>
  <c r="J4726" i="14" s="1"/>
  <c r="M4726" i="14" s="1"/>
  <c r="I4725" i="14"/>
  <c r="J4725" i="14" s="1"/>
  <c r="M4725" i="14" s="1"/>
  <c r="I4724" i="14"/>
  <c r="J4724" i="14" s="1"/>
  <c r="M4724" i="14" s="1"/>
  <c r="I4723" i="14"/>
  <c r="J4723" i="14" s="1"/>
  <c r="M4723" i="14" s="1"/>
  <c r="I4722" i="14"/>
  <c r="J4722" i="14" s="1"/>
  <c r="M4722" i="14" s="1"/>
  <c r="I4721" i="14"/>
  <c r="J4721" i="14" s="1"/>
  <c r="M4721" i="14" s="1"/>
  <c r="I4720" i="14"/>
  <c r="J4720" i="14" s="1"/>
  <c r="M4720" i="14" s="1"/>
  <c r="I4719" i="14"/>
  <c r="J4719" i="14" s="1"/>
  <c r="M4719" i="14" s="1"/>
  <c r="I4718" i="14"/>
  <c r="J4718" i="14" s="1"/>
  <c r="M4718" i="14" s="1"/>
  <c r="I4717" i="14"/>
  <c r="J4717" i="14" s="1"/>
  <c r="M4717" i="14" s="1"/>
  <c r="I4716" i="14"/>
  <c r="J4716" i="14" s="1"/>
  <c r="M4716" i="14" s="1"/>
  <c r="I4715" i="14"/>
  <c r="J4715" i="14" s="1"/>
  <c r="M4715" i="14" s="1"/>
  <c r="I4714" i="14"/>
  <c r="J4714" i="14" s="1"/>
  <c r="M4714" i="14" s="1"/>
  <c r="I4713" i="14"/>
  <c r="J4713" i="14" s="1"/>
  <c r="M4713" i="14" s="1"/>
  <c r="I4712" i="14"/>
  <c r="J4712" i="14" s="1"/>
  <c r="M4712" i="14" s="1"/>
  <c r="I4711" i="14"/>
  <c r="J4711" i="14" s="1"/>
  <c r="M4711" i="14" s="1"/>
  <c r="I4710" i="14"/>
  <c r="J4710" i="14" s="1"/>
  <c r="M4710" i="14" s="1"/>
  <c r="I4709" i="14"/>
  <c r="J4709" i="14" s="1"/>
  <c r="M4709" i="14" s="1"/>
  <c r="I4708" i="14"/>
  <c r="J4708" i="14" s="1"/>
  <c r="M4708" i="14" s="1"/>
  <c r="I4707" i="14"/>
  <c r="J4707" i="14" s="1"/>
  <c r="M4707" i="14" s="1"/>
  <c r="I4706" i="14"/>
  <c r="J4706" i="14" s="1"/>
  <c r="M4706" i="14" s="1"/>
  <c r="I4705" i="14"/>
  <c r="J4705" i="14" s="1"/>
  <c r="M4705" i="14" s="1"/>
  <c r="I4704" i="14"/>
  <c r="J4704" i="14" s="1"/>
  <c r="M4704" i="14" s="1"/>
  <c r="I4703" i="14"/>
  <c r="J4703" i="14" s="1"/>
  <c r="M4703" i="14" s="1"/>
  <c r="I4702" i="14"/>
  <c r="J4702" i="14" s="1"/>
  <c r="M4702" i="14" s="1"/>
  <c r="I4701" i="14"/>
  <c r="J4701" i="14" s="1"/>
  <c r="M4701" i="14" s="1"/>
  <c r="I4700" i="14"/>
  <c r="J4700" i="14" s="1"/>
  <c r="M4700" i="14" s="1"/>
  <c r="I4699" i="14"/>
  <c r="J4699" i="14" s="1"/>
  <c r="M4699" i="14" s="1"/>
  <c r="I4698" i="14"/>
  <c r="J4698" i="14" s="1"/>
  <c r="M4698" i="14" s="1"/>
  <c r="I4697" i="14"/>
  <c r="J4697" i="14" s="1"/>
  <c r="M4697" i="14" s="1"/>
  <c r="I4696" i="14"/>
  <c r="J4696" i="14" s="1"/>
  <c r="M4696" i="14" s="1"/>
  <c r="I4695" i="14"/>
  <c r="J4695" i="14" s="1"/>
  <c r="M4695" i="14" s="1"/>
  <c r="I4694" i="14"/>
  <c r="J4694" i="14" s="1"/>
  <c r="M4694" i="14" s="1"/>
  <c r="I4693" i="14"/>
  <c r="J4693" i="14" s="1"/>
  <c r="M4693" i="14" s="1"/>
  <c r="I4692" i="14"/>
  <c r="J4692" i="14" s="1"/>
  <c r="M4692" i="14" s="1"/>
  <c r="I4691" i="14"/>
  <c r="J4691" i="14" s="1"/>
  <c r="M4691" i="14" s="1"/>
  <c r="I4690" i="14"/>
  <c r="J4690" i="14" s="1"/>
  <c r="M4690" i="14" s="1"/>
  <c r="I4689" i="14"/>
  <c r="J4689" i="14" s="1"/>
  <c r="M4689" i="14" s="1"/>
  <c r="I4688" i="14"/>
  <c r="J4688" i="14" s="1"/>
  <c r="M4688" i="14" s="1"/>
  <c r="I4687" i="14"/>
  <c r="J4687" i="14" s="1"/>
  <c r="M4687" i="14" s="1"/>
  <c r="I4686" i="14"/>
  <c r="J4686" i="14" s="1"/>
  <c r="M4686" i="14" s="1"/>
  <c r="I4685" i="14"/>
  <c r="J4685" i="14" s="1"/>
  <c r="M4685" i="14" s="1"/>
  <c r="I4684" i="14"/>
  <c r="J4684" i="14" s="1"/>
  <c r="M4684" i="14" s="1"/>
  <c r="I4683" i="14"/>
  <c r="J4683" i="14" s="1"/>
  <c r="M4683" i="14" s="1"/>
  <c r="I4682" i="14"/>
  <c r="J4682" i="14" s="1"/>
  <c r="M4682" i="14" s="1"/>
  <c r="I4681" i="14"/>
  <c r="J4681" i="14" s="1"/>
  <c r="M4681" i="14" s="1"/>
  <c r="I4680" i="14"/>
  <c r="J4680" i="14" s="1"/>
  <c r="M4680" i="14" s="1"/>
  <c r="I4679" i="14"/>
  <c r="J4679" i="14" s="1"/>
  <c r="M4679" i="14" s="1"/>
  <c r="I4678" i="14"/>
  <c r="J4678" i="14" s="1"/>
  <c r="M4678" i="14" s="1"/>
  <c r="I4677" i="14"/>
  <c r="J4677" i="14" s="1"/>
  <c r="M4677" i="14" s="1"/>
  <c r="I4676" i="14"/>
  <c r="J4676" i="14" s="1"/>
  <c r="M4676" i="14" s="1"/>
  <c r="I4675" i="14"/>
  <c r="J4675" i="14" s="1"/>
  <c r="M4675" i="14" s="1"/>
  <c r="I4674" i="14"/>
  <c r="J4674" i="14" s="1"/>
  <c r="M4674" i="14" s="1"/>
  <c r="I4673" i="14"/>
  <c r="J4673" i="14" s="1"/>
  <c r="M4673" i="14" s="1"/>
  <c r="I4672" i="14"/>
  <c r="J4672" i="14" s="1"/>
  <c r="M4672" i="14" s="1"/>
  <c r="I4671" i="14"/>
  <c r="J4671" i="14" s="1"/>
  <c r="M4671" i="14" s="1"/>
  <c r="I4670" i="14"/>
  <c r="J4670" i="14" s="1"/>
  <c r="M4670" i="14" s="1"/>
  <c r="I4669" i="14"/>
  <c r="J4669" i="14" s="1"/>
  <c r="M4669" i="14" s="1"/>
  <c r="I4668" i="14"/>
  <c r="J4668" i="14" s="1"/>
  <c r="M4668" i="14" s="1"/>
  <c r="I4667" i="14"/>
  <c r="J4667" i="14" s="1"/>
  <c r="M4667" i="14" s="1"/>
  <c r="I4666" i="14"/>
  <c r="J4666" i="14" s="1"/>
  <c r="M4666" i="14" s="1"/>
  <c r="I4665" i="14"/>
  <c r="J4665" i="14" s="1"/>
  <c r="M4665" i="14" s="1"/>
  <c r="I4664" i="14"/>
  <c r="J4664" i="14" s="1"/>
  <c r="M4664" i="14" s="1"/>
  <c r="I4663" i="14"/>
  <c r="J4663" i="14" s="1"/>
  <c r="M4663" i="14" s="1"/>
  <c r="I4662" i="14"/>
  <c r="J4662" i="14" s="1"/>
  <c r="M4662" i="14" s="1"/>
  <c r="I4661" i="14"/>
  <c r="J4661" i="14" s="1"/>
  <c r="M4661" i="14" s="1"/>
  <c r="I4660" i="14"/>
  <c r="J4660" i="14" s="1"/>
  <c r="M4660" i="14" s="1"/>
  <c r="I4659" i="14"/>
  <c r="J4659" i="14" s="1"/>
  <c r="M4659" i="14" s="1"/>
  <c r="I4658" i="14"/>
  <c r="J4658" i="14" s="1"/>
  <c r="M4658" i="14" s="1"/>
  <c r="I4657" i="14"/>
  <c r="J4657" i="14" s="1"/>
  <c r="M4657" i="14" s="1"/>
  <c r="I4656" i="14"/>
  <c r="J4656" i="14" s="1"/>
  <c r="M4656" i="14" s="1"/>
  <c r="I4655" i="14"/>
  <c r="J4655" i="14" s="1"/>
  <c r="M4655" i="14" s="1"/>
  <c r="I4654" i="14"/>
  <c r="J4654" i="14" s="1"/>
  <c r="M4654" i="14" s="1"/>
  <c r="I4653" i="14"/>
  <c r="J4653" i="14" s="1"/>
  <c r="M4653" i="14" s="1"/>
  <c r="I4652" i="14"/>
  <c r="J4652" i="14" s="1"/>
  <c r="M4652" i="14" s="1"/>
  <c r="I4651" i="14"/>
  <c r="J4651" i="14" s="1"/>
  <c r="M4651" i="14" s="1"/>
  <c r="I4650" i="14"/>
  <c r="J4650" i="14" s="1"/>
  <c r="M4650" i="14" s="1"/>
  <c r="I4649" i="14"/>
  <c r="J4649" i="14" s="1"/>
  <c r="M4649" i="14" s="1"/>
  <c r="I4648" i="14"/>
  <c r="J4648" i="14" s="1"/>
  <c r="M4648" i="14" s="1"/>
  <c r="I4647" i="14"/>
  <c r="J4647" i="14" s="1"/>
  <c r="M4647" i="14" s="1"/>
  <c r="I4646" i="14"/>
  <c r="J4646" i="14" s="1"/>
  <c r="M4646" i="14" s="1"/>
  <c r="I4645" i="14"/>
  <c r="J4645" i="14" s="1"/>
  <c r="M4645" i="14" s="1"/>
  <c r="I4644" i="14"/>
  <c r="J4644" i="14" s="1"/>
  <c r="M4644" i="14" s="1"/>
  <c r="I4643" i="14"/>
  <c r="J4643" i="14" s="1"/>
  <c r="M4643" i="14" s="1"/>
  <c r="I4642" i="14"/>
  <c r="J4642" i="14" s="1"/>
  <c r="M4642" i="14" s="1"/>
  <c r="I4641" i="14"/>
  <c r="J4641" i="14" s="1"/>
  <c r="M4641" i="14" s="1"/>
  <c r="I4640" i="14"/>
  <c r="J4640" i="14" s="1"/>
  <c r="M4640" i="14" s="1"/>
  <c r="I4639" i="14"/>
  <c r="J4639" i="14" s="1"/>
  <c r="M4639" i="14" s="1"/>
  <c r="I4638" i="14"/>
  <c r="J4638" i="14" s="1"/>
  <c r="M4638" i="14" s="1"/>
  <c r="I4637" i="14"/>
  <c r="J4637" i="14" s="1"/>
  <c r="M4637" i="14" s="1"/>
  <c r="I4636" i="14"/>
  <c r="J4636" i="14" s="1"/>
  <c r="M4636" i="14" s="1"/>
  <c r="I4635" i="14"/>
  <c r="J4635" i="14" s="1"/>
  <c r="M4635" i="14" s="1"/>
  <c r="I4634" i="14"/>
  <c r="J4634" i="14" s="1"/>
  <c r="M4634" i="14" s="1"/>
  <c r="I4633" i="14"/>
  <c r="J4633" i="14" s="1"/>
  <c r="M4633" i="14" s="1"/>
  <c r="I4632" i="14"/>
  <c r="J4632" i="14" s="1"/>
  <c r="M4632" i="14" s="1"/>
  <c r="I4631" i="14"/>
  <c r="J4631" i="14" s="1"/>
  <c r="M4631" i="14" s="1"/>
  <c r="I4630" i="14"/>
  <c r="J4630" i="14" s="1"/>
  <c r="M4630" i="14" s="1"/>
  <c r="I4629" i="14"/>
  <c r="J4629" i="14" s="1"/>
  <c r="M4629" i="14" s="1"/>
  <c r="I4628" i="14"/>
  <c r="J4628" i="14" s="1"/>
  <c r="M4628" i="14" s="1"/>
  <c r="I4627" i="14"/>
  <c r="J4627" i="14" s="1"/>
  <c r="M4627" i="14" s="1"/>
  <c r="I4626" i="14"/>
  <c r="J4626" i="14" s="1"/>
  <c r="M4626" i="14" s="1"/>
  <c r="I4625" i="14"/>
  <c r="J4625" i="14" s="1"/>
  <c r="M4625" i="14" s="1"/>
  <c r="I4624" i="14"/>
  <c r="J4624" i="14" s="1"/>
  <c r="M4624" i="14" s="1"/>
  <c r="I4623" i="14"/>
  <c r="J4623" i="14" s="1"/>
  <c r="M4623" i="14" s="1"/>
  <c r="I4622" i="14"/>
  <c r="J4622" i="14" s="1"/>
  <c r="M4622" i="14" s="1"/>
  <c r="I4621" i="14"/>
  <c r="J4621" i="14" s="1"/>
  <c r="M4621" i="14" s="1"/>
  <c r="I4620" i="14"/>
  <c r="J4620" i="14" s="1"/>
  <c r="M4620" i="14" s="1"/>
  <c r="I4619" i="14"/>
  <c r="J4619" i="14" s="1"/>
  <c r="M4619" i="14" s="1"/>
  <c r="I4618" i="14"/>
  <c r="J4618" i="14" s="1"/>
  <c r="M4618" i="14" s="1"/>
  <c r="I4617" i="14"/>
  <c r="J4617" i="14" s="1"/>
  <c r="M4617" i="14" s="1"/>
  <c r="I4616" i="14"/>
  <c r="J4616" i="14" s="1"/>
  <c r="M4616" i="14" s="1"/>
  <c r="I4615" i="14"/>
  <c r="J4615" i="14" s="1"/>
  <c r="M4615" i="14" s="1"/>
  <c r="I4614" i="14"/>
  <c r="J4614" i="14" s="1"/>
  <c r="M4614" i="14" s="1"/>
  <c r="I4613" i="14"/>
  <c r="J4613" i="14" s="1"/>
  <c r="M4613" i="14" s="1"/>
  <c r="I4612" i="14"/>
  <c r="J4612" i="14" s="1"/>
  <c r="M4612" i="14" s="1"/>
  <c r="I4611" i="14"/>
  <c r="J4611" i="14" s="1"/>
  <c r="M4611" i="14" s="1"/>
  <c r="I4610" i="14"/>
  <c r="J4610" i="14" s="1"/>
  <c r="M4610" i="14" s="1"/>
  <c r="I4609" i="14"/>
  <c r="J4609" i="14" s="1"/>
  <c r="M4609" i="14" s="1"/>
  <c r="I4608" i="14"/>
  <c r="J4608" i="14" s="1"/>
  <c r="M4608" i="14" s="1"/>
  <c r="I4607" i="14"/>
  <c r="J4607" i="14" s="1"/>
  <c r="M4607" i="14" s="1"/>
  <c r="I4606" i="14"/>
  <c r="J4606" i="14" s="1"/>
  <c r="M4606" i="14" s="1"/>
  <c r="I4605" i="14"/>
  <c r="J4605" i="14" s="1"/>
  <c r="M4605" i="14" s="1"/>
  <c r="I4604" i="14"/>
  <c r="J4604" i="14" s="1"/>
  <c r="M4604" i="14" s="1"/>
  <c r="I4603" i="14"/>
  <c r="J4603" i="14" s="1"/>
  <c r="M4603" i="14" s="1"/>
  <c r="I4602" i="14"/>
  <c r="J4602" i="14" s="1"/>
  <c r="M4602" i="14" s="1"/>
  <c r="I4601" i="14"/>
  <c r="J4601" i="14" s="1"/>
  <c r="M4601" i="14" s="1"/>
  <c r="I4600" i="14"/>
  <c r="J4600" i="14" s="1"/>
  <c r="M4600" i="14" s="1"/>
  <c r="I4599" i="14"/>
  <c r="J4599" i="14" s="1"/>
  <c r="M4599" i="14" s="1"/>
  <c r="I4598" i="14"/>
  <c r="J4598" i="14" s="1"/>
  <c r="M4598" i="14" s="1"/>
  <c r="I4597" i="14"/>
  <c r="J4597" i="14" s="1"/>
  <c r="M4597" i="14" s="1"/>
  <c r="I4596" i="14"/>
  <c r="J4596" i="14" s="1"/>
  <c r="M4596" i="14" s="1"/>
  <c r="I4595" i="14"/>
  <c r="J4595" i="14" s="1"/>
  <c r="M4595" i="14" s="1"/>
  <c r="I4594" i="14"/>
  <c r="J4594" i="14" s="1"/>
  <c r="M4594" i="14" s="1"/>
  <c r="I4593" i="14"/>
  <c r="J4593" i="14" s="1"/>
  <c r="M4593" i="14" s="1"/>
  <c r="I4592" i="14"/>
  <c r="J4592" i="14" s="1"/>
  <c r="M4592" i="14" s="1"/>
  <c r="I4591" i="14"/>
  <c r="J4591" i="14" s="1"/>
  <c r="M4591" i="14" s="1"/>
  <c r="I4590" i="14"/>
  <c r="J4590" i="14" s="1"/>
  <c r="M4590" i="14" s="1"/>
  <c r="I4589" i="14"/>
  <c r="J4589" i="14" s="1"/>
  <c r="M4589" i="14" s="1"/>
  <c r="I4588" i="14"/>
  <c r="J4588" i="14" s="1"/>
  <c r="M4588" i="14" s="1"/>
  <c r="I4587" i="14"/>
  <c r="J4587" i="14" s="1"/>
  <c r="M4587" i="14" s="1"/>
  <c r="I4586" i="14"/>
  <c r="J4586" i="14" s="1"/>
  <c r="M4586" i="14" s="1"/>
  <c r="I4585" i="14"/>
  <c r="J4585" i="14" s="1"/>
  <c r="M4585" i="14" s="1"/>
  <c r="I4584" i="14"/>
  <c r="J4584" i="14" s="1"/>
  <c r="M4584" i="14" s="1"/>
  <c r="I4583" i="14"/>
  <c r="J4583" i="14" s="1"/>
  <c r="M4583" i="14" s="1"/>
  <c r="I4582" i="14"/>
  <c r="J4582" i="14" s="1"/>
  <c r="M4582" i="14" s="1"/>
  <c r="I4581" i="14"/>
  <c r="J4581" i="14" s="1"/>
  <c r="M4581" i="14" s="1"/>
  <c r="I4580" i="14"/>
  <c r="J4580" i="14" s="1"/>
  <c r="M4580" i="14" s="1"/>
  <c r="I4579" i="14"/>
  <c r="J4579" i="14" s="1"/>
  <c r="M4579" i="14" s="1"/>
  <c r="I4578" i="14"/>
  <c r="J4578" i="14" s="1"/>
  <c r="M4578" i="14" s="1"/>
  <c r="I4577" i="14"/>
  <c r="J4577" i="14" s="1"/>
  <c r="M4577" i="14" s="1"/>
  <c r="I4576" i="14"/>
  <c r="J4576" i="14" s="1"/>
  <c r="M4576" i="14" s="1"/>
  <c r="I4575" i="14"/>
  <c r="J4575" i="14" s="1"/>
  <c r="M4575" i="14" s="1"/>
  <c r="I4574" i="14"/>
  <c r="J4574" i="14" s="1"/>
  <c r="M4574" i="14" s="1"/>
  <c r="I4573" i="14"/>
  <c r="J4573" i="14" s="1"/>
  <c r="M4573" i="14" s="1"/>
  <c r="I4572" i="14"/>
  <c r="J4572" i="14" s="1"/>
  <c r="M4572" i="14" s="1"/>
  <c r="I4571" i="14"/>
  <c r="J4571" i="14" s="1"/>
  <c r="M4571" i="14" s="1"/>
  <c r="I4570" i="14"/>
  <c r="J4570" i="14" s="1"/>
  <c r="M4570" i="14" s="1"/>
  <c r="I4569" i="14"/>
  <c r="J4569" i="14" s="1"/>
  <c r="M4569" i="14" s="1"/>
  <c r="I4568" i="14"/>
  <c r="J4568" i="14" s="1"/>
  <c r="M4568" i="14" s="1"/>
  <c r="I4567" i="14"/>
  <c r="J4567" i="14" s="1"/>
  <c r="M4567" i="14" s="1"/>
  <c r="I4566" i="14"/>
  <c r="J4566" i="14" s="1"/>
  <c r="M4566" i="14" s="1"/>
  <c r="I4565" i="14"/>
  <c r="J4565" i="14" s="1"/>
  <c r="M4565" i="14" s="1"/>
  <c r="I4564" i="14"/>
  <c r="J4564" i="14" s="1"/>
  <c r="M4564" i="14" s="1"/>
  <c r="I4563" i="14"/>
  <c r="J4563" i="14" s="1"/>
  <c r="M4563" i="14" s="1"/>
  <c r="I4562" i="14"/>
  <c r="J4562" i="14" s="1"/>
  <c r="M4562" i="14" s="1"/>
  <c r="I4561" i="14"/>
  <c r="J4561" i="14" s="1"/>
  <c r="M4561" i="14" s="1"/>
  <c r="I4560" i="14"/>
  <c r="J4560" i="14" s="1"/>
  <c r="M4560" i="14" s="1"/>
  <c r="I4559" i="14"/>
  <c r="J4559" i="14" s="1"/>
  <c r="M4559" i="14" s="1"/>
  <c r="I4558" i="14"/>
  <c r="J4558" i="14" s="1"/>
  <c r="M4558" i="14" s="1"/>
  <c r="I4557" i="14"/>
  <c r="J4557" i="14" s="1"/>
  <c r="M4557" i="14" s="1"/>
  <c r="I4556" i="14"/>
  <c r="J4556" i="14" s="1"/>
  <c r="M4556" i="14" s="1"/>
  <c r="I4555" i="14"/>
  <c r="J4555" i="14" s="1"/>
  <c r="M4555" i="14" s="1"/>
  <c r="I4554" i="14"/>
  <c r="J4554" i="14" s="1"/>
  <c r="M4554" i="14" s="1"/>
  <c r="I4553" i="14"/>
  <c r="J4553" i="14" s="1"/>
  <c r="M4553" i="14" s="1"/>
  <c r="I4552" i="14"/>
  <c r="J4552" i="14" s="1"/>
  <c r="M4552" i="14" s="1"/>
  <c r="I4551" i="14"/>
  <c r="J4551" i="14" s="1"/>
  <c r="M4551" i="14" s="1"/>
  <c r="I4550" i="14"/>
  <c r="J4550" i="14" s="1"/>
  <c r="M4550" i="14" s="1"/>
  <c r="I4549" i="14"/>
  <c r="J4549" i="14" s="1"/>
  <c r="M4549" i="14" s="1"/>
  <c r="I4548" i="14"/>
  <c r="J4548" i="14" s="1"/>
  <c r="M4548" i="14" s="1"/>
  <c r="I4547" i="14"/>
  <c r="J4547" i="14" s="1"/>
  <c r="M4547" i="14" s="1"/>
  <c r="I4546" i="14"/>
  <c r="J4546" i="14" s="1"/>
  <c r="M4546" i="14" s="1"/>
  <c r="I4545" i="14"/>
  <c r="J4545" i="14" s="1"/>
  <c r="M4545" i="14" s="1"/>
  <c r="I4544" i="14"/>
  <c r="J4544" i="14" s="1"/>
  <c r="M4544" i="14" s="1"/>
  <c r="I4543" i="14"/>
  <c r="J4543" i="14" s="1"/>
  <c r="M4543" i="14" s="1"/>
  <c r="I4542" i="14"/>
  <c r="J4542" i="14" s="1"/>
  <c r="M4542" i="14" s="1"/>
  <c r="I4541" i="14"/>
  <c r="J4541" i="14" s="1"/>
  <c r="M4541" i="14" s="1"/>
  <c r="I4540" i="14"/>
  <c r="J4540" i="14" s="1"/>
  <c r="M4540" i="14" s="1"/>
  <c r="I4539" i="14"/>
  <c r="J4539" i="14" s="1"/>
  <c r="M4539" i="14" s="1"/>
  <c r="I4538" i="14"/>
  <c r="J4538" i="14" s="1"/>
  <c r="M4538" i="14" s="1"/>
  <c r="I4537" i="14"/>
  <c r="J4537" i="14" s="1"/>
  <c r="M4537" i="14" s="1"/>
  <c r="I4536" i="14"/>
  <c r="J4536" i="14" s="1"/>
  <c r="M4536" i="14" s="1"/>
  <c r="I4535" i="14"/>
  <c r="J4535" i="14" s="1"/>
  <c r="M4535" i="14" s="1"/>
  <c r="I4534" i="14"/>
  <c r="J4534" i="14" s="1"/>
  <c r="M4534" i="14" s="1"/>
  <c r="I4533" i="14"/>
  <c r="J4533" i="14" s="1"/>
  <c r="M4533" i="14" s="1"/>
  <c r="I4532" i="14"/>
  <c r="J4532" i="14" s="1"/>
  <c r="M4532" i="14" s="1"/>
  <c r="I4531" i="14"/>
  <c r="J4531" i="14" s="1"/>
  <c r="M4531" i="14" s="1"/>
  <c r="I4530" i="14"/>
  <c r="J4530" i="14" s="1"/>
  <c r="M4530" i="14" s="1"/>
  <c r="I4529" i="14"/>
  <c r="J4529" i="14" s="1"/>
  <c r="M4529" i="14" s="1"/>
  <c r="I4528" i="14"/>
  <c r="J4528" i="14" s="1"/>
  <c r="M4528" i="14" s="1"/>
  <c r="I4527" i="14"/>
  <c r="J4527" i="14" s="1"/>
  <c r="M4527" i="14" s="1"/>
  <c r="I4526" i="14"/>
  <c r="J4526" i="14" s="1"/>
  <c r="M4526" i="14" s="1"/>
  <c r="I4525" i="14"/>
  <c r="J4525" i="14" s="1"/>
  <c r="M4525" i="14" s="1"/>
  <c r="I4524" i="14"/>
  <c r="J4524" i="14" s="1"/>
  <c r="M4524" i="14" s="1"/>
  <c r="I4523" i="14"/>
  <c r="J4523" i="14" s="1"/>
  <c r="M4523" i="14" s="1"/>
  <c r="I4522" i="14"/>
  <c r="J4522" i="14" s="1"/>
  <c r="M4522" i="14" s="1"/>
  <c r="I4521" i="14"/>
  <c r="J4521" i="14" s="1"/>
  <c r="M4521" i="14" s="1"/>
  <c r="I4520" i="14"/>
  <c r="J4520" i="14" s="1"/>
  <c r="M4520" i="14" s="1"/>
  <c r="I4519" i="14"/>
  <c r="J4519" i="14" s="1"/>
  <c r="M4519" i="14" s="1"/>
  <c r="I4518" i="14"/>
  <c r="J4518" i="14" s="1"/>
  <c r="M4518" i="14" s="1"/>
  <c r="I4517" i="14"/>
  <c r="J4517" i="14" s="1"/>
  <c r="M4517" i="14" s="1"/>
  <c r="I4516" i="14"/>
  <c r="J4516" i="14" s="1"/>
  <c r="M4516" i="14" s="1"/>
  <c r="I4515" i="14"/>
  <c r="J4515" i="14" s="1"/>
  <c r="M4515" i="14" s="1"/>
  <c r="I4514" i="14"/>
  <c r="J4514" i="14" s="1"/>
  <c r="M4514" i="14" s="1"/>
  <c r="I4513" i="14"/>
  <c r="J4513" i="14" s="1"/>
  <c r="M4513" i="14" s="1"/>
  <c r="I4512" i="14"/>
  <c r="J4512" i="14" s="1"/>
  <c r="M4512" i="14" s="1"/>
  <c r="I4511" i="14"/>
  <c r="J4511" i="14" s="1"/>
  <c r="M4511" i="14" s="1"/>
  <c r="I4510" i="14"/>
  <c r="J4510" i="14" s="1"/>
  <c r="M4510" i="14" s="1"/>
  <c r="I4509" i="14"/>
  <c r="J4509" i="14" s="1"/>
  <c r="M4509" i="14" s="1"/>
  <c r="I4508" i="14"/>
  <c r="J4508" i="14" s="1"/>
  <c r="M4508" i="14" s="1"/>
  <c r="I4507" i="14"/>
  <c r="J4507" i="14" s="1"/>
  <c r="M4507" i="14" s="1"/>
  <c r="I4506" i="14"/>
  <c r="J4506" i="14" s="1"/>
  <c r="M4506" i="14" s="1"/>
  <c r="I4505" i="14"/>
  <c r="J4505" i="14" s="1"/>
  <c r="M4505" i="14" s="1"/>
  <c r="I4504" i="14"/>
  <c r="J4504" i="14" s="1"/>
  <c r="M4504" i="14" s="1"/>
  <c r="I4503" i="14"/>
  <c r="J4503" i="14" s="1"/>
  <c r="M4503" i="14" s="1"/>
  <c r="I4502" i="14"/>
  <c r="J4502" i="14" s="1"/>
  <c r="M4502" i="14" s="1"/>
  <c r="I4501" i="14"/>
  <c r="J4501" i="14" s="1"/>
  <c r="M4501" i="14" s="1"/>
  <c r="I4500" i="14"/>
  <c r="J4500" i="14" s="1"/>
  <c r="M4500" i="14" s="1"/>
  <c r="I4499" i="14"/>
  <c r="J4499" i="14" s="1"/>
  <c r="M4499" i="14" s="1"/>
  <c r="I4498" i="14"/>
  <c r="J4498" i="14" s="1"/>
  <c r="M4498" i="14" s="1"/>
  <c r="I4497" i="14"/>
  <c r="J4497" i="14" s="1"/>
  <c r="M4497" i="14" s="1"/>
  <c r="I4496" i="14"/>
  <c r="J4496" i="14" s="1"/>
  <c r="M4496" i="14" s="1"/>
  <c r="I4495" i="14"/>
  <c r="J4495" i="14" s="1"/>
  <c r="M4495" i="14" s="1"/>
  <c r="I4494" i="14"/>
  <c r="J4494" i="14" s="1"/>
  <c r="M4494" i="14" s="1"/>
  <c r="I4493" i="14"/>
  <c r="J4493" i="14" s="1"/>
  <c r="M4493" i="14" s="1"/>
  <c r="I4492" i="14"/>
  <c r="J4492" i="14" s="1"/>
  <c r="M4492" i="14" s="1"/>
  <c r="I4491" i="14"/>
  <c r="J4491" i="14" s="1"/>
  <c r="M4491" i="14" s="1"/>
  <c r="I4490" i="14"/>
  <c r="J4490" i="14" s="1"/>
  <c r="M4490" i="14" s="1"/>
  <c r="I4489" i="14"/>
  <c r="J4489" i="14" s="1"/>
  <c r="M4489" i="14" s="1"/>
  <c r="I4488" i="14"/>
  <c r="J4488" i="14" s="1"/>
  <c r="M4488" i="14" s="1"/>
  <c r="I4487" i="14"/>
  <c r="J4487" i="14" s="1"/>
  <c r="M4487" i="14" s="1"/>
  <c r="I4486" i="14"/>
  <c r="J4486" i="14" s="1"/>
  <c r="M4486" i="14" s="1"/>
  <c r="I4485" i="14"/>
  <c r="J4485" i="14" s="1"/>
  <c r="M4485" i="14" s="1"/>
  <c r="I4484" i="14"/>
  <c r="J4484" i="14" s="1"/>
  <c r="M4484" i="14" s="1"/>
  <c r="I4483" i="14"/>
  <c r="J4483" i="14" s="1"/>
  <c r="M4483" i="14" s="1"/>
  <c r="I4482" i="14"/>
  <c r="J4482" i="14" s="1"/>
  <c r="M4482" i="14" s="1"/>
  <c r="I4481" i="14"/>
  <c r="J4481" i="14" s="1"/>
  <c r="M4481" i="14" s="1"/>
  <c r="I4480" i="14"/>
  <c r="J4480" i="14" s="1"/>
  <c r="M4480" i="14" s="1"/>
  <c r="I4479" i="14"/>
  <c r="J4479" i="14" s="1"/>
  <c r="M4479" i="14" s="1"/>
  <c r="I4478" i="14"/>
  <c r="J4478" i="14" s="1"/>
  <c r="M4478" i="14" s="1"/>
  <c r="I4477" i="14"/>
  <c r="J4477" i="14" s="1"/>
  <c r="M4477" i="14" s="1"/>
  <c r="I4476" i="14"/>
  <c r="J4476" i="14" s="1"/>
  <c r="M4476" i="14" s="1"/>
  <c r="I4475" i="14"/>
  <c r="J4475" i="14" s="1"/>
  <c r="M4475" i="14" s="1"/>
  <c r="I4474" i="14"/>
  <c r="J4474" i="14" s="1"/>
  <c r="M4474" i="14" s="1"/>
  <c r="I4473" i="14"/>
  <c r="J4473" i="14" s="1"/>
  <c r="M4473" i="14" s="1"/>
  <c r="I4472" i="14"/>
  <c r="J4472" i="14" s="1"/>
  <c r="M4472" i="14" s="1"/>
  <c r="I4471" i="14"/>
  <c r="J4471" i="14" s="1"/>
  <c r="M4471" i="14" s="1"/>
  <c r="I4470" i="14"/>
  <c r="J4470" i="14" s="1"/>
  <c r="M4470" i="14" s="1"/>
  <c r="I4469" i="14"/>
  <c r="J4469" i="14" s="1"/>
  <c r="M4469" i="14" s="1"/>
  <c r="I4468" i="14"/>
  <c r="J4468" i="14" s="1"/>
  <c r="M4468" i="14" s="1"/>
  <c r="I4467" i="14"/>
  <c r="J4467" i="14" s="1"/>
  <c r="M4467" i="14" s="1"/>
  <c r="I4466" i="14"/>
  <c r="J4466" i="14" s="1"/>
  <c r="M4466" i="14" s="1"/>
  <c r="I4465" i="14"/>
  <c r="J4465" i="14" s="1"/>
  <c r="M4465" i="14" s="1"/>
  <c r="I4464" i="14"/>
  <c r="J4464" i="14" s="1"/>
  <c r="M4464" i="14" s="1"/>
  <c r="I4463" i="14"/>
  <c r="J4463" i="14" s="1"/>
  <c r="M4463" i="14" s="1"/>
  <c r="I4462" i="14"/>
  <c r="J4462" i="14" s="1"/>
  <c r="M4462" i="14" s="1"/>
  <c r="I4461" i="14"/>
  <c r="J4461" i="14" s="1"/>
  <c r="M4461" i="14" s="1"/>
  <c r="I4460" i="14"/>
  <c r="J4460" i="14" s="1"/>
  <c r="M4460" i="14" s="1"/>
  <c r="I4459" i="14"/>
  <c r="J4459" i="14" s="1"/>
  <c r="M4459" i="14" s="1"/>
  <c r="I4458" i="14"/>
  <c r="J4458" i="14" s="1"/>
  <c r="M4458" i="14" s="1"/>
  <c r="I4457" i="14"/>
  <c r="J4457" i="14" s="1"/>
  <c r="M4457" i="14" s="1"/>
  <c r="I4456" i="14"/>
  <c r="J4456" i="14" s="1"/>
  <c r="M4456" i="14" s="1"/>
  <c r="I4455" i="14"/>
  <c r="J4455" i="14" s="1"/>
  <c r="M4455" i="14" s="1"/>
  <c r="I4454" i="14"/>
  <c r="J4454" i="14" s="1"/>
  <c r="M4454" i="14" s="1"/>
  <c r="I4453" i="14"/>
  <c r="J4453" i="14" s="1"/>
  <c r="M4453" i="14" s="1"/>
  <c r="I4452" i="14"/>
  <c r="J4452" i="14" s="1"/>
  <c r="M4452" i="14" s="1"/>
  <c r="I4451" i="14"/>
  <c r="J4451" i="14" s="1"/>
  <c r="M4451" i="14" s="1"/>
  <c r="I4450" i="14"/>
  <c r="J4450" i="14" s="1"/>
  <c r="M4450" i="14" s="1"/>
  <c r="I4449" i="14"/>
  <c r="J4449" i="14" s="1"/>
  <c r="M4449" i="14" s="1"/>
  <c r="I4448" i="14"/>
  <c r="J4448" i="14" s="1"/>
  <c r="M4448" i="14" s="1"/>
  <c r="I4447" i="14"/>
  <c r="J4447" i="14" s="1"/>
  <c r="M4447" i="14" s="1"/>
  <c r="I4446" i="14"/>
  <c r="J4446" i="14" s="1"/>
  <c r="M4446" i="14" s="1"/>
  <c r="I4445" i="14"/>
  <c r="J4445" i="14" s="1"/>
  <c r="M4445" i="14" s="1"/>
  <c r="I4444" i="14"/>
  <c r="J4444" i="14" s="1"/>
  <c r="M4444" i="14" s="1"/>
  <c r="I4443" i="14"/>
  <c r="J4443" i="14" s="1"/>
  <c r="M4443" i="14" s="1"/>
  <c r="I4442" i="14"/>
  <c r="J4442" i="14" s="1"/>
  <c r="M4442" i="14" s="1"/>
  <c r="I4441" i="14"/>
  <c r="J4441" i="14" s="1"/>
  <c r="M4441" i="14" s="1"/>
  <c r="I4440" i="14"/>
  <c r="J4440" i="14" s="1"/>
  <c r="M4440" i="14" s="1"/>
  <c r="I4439" i="14"/>
  <c r="J4439" i="14" s="1"/>
  <c r="M4439" i="14" s="1"/>
  <c r="I4438" i="14"/>
  <c r="J4438" i="14" s="1"/>
  <c r="M4438" i="14" s="1"/>
  <c r="I4437" i="14"/>
  <c r="J4437" i="14" s="1"/>
  <c r="M4437" i="14" s="1"/>
  <c r="I4436" i="14"/>
  <c r="J4436" i="14" s="1"/>
  <c r="M4436" i="14" s="1"/>
  <c r="I4435" i="14"/>
  <c r="J4435" i="14" s="1"/>
  <c r="M4435" i="14" s="1"/>
  <c r="I4434" i="14"/>
  <c r="J4434" i="14" s="1"/>
  <c r="M4434" i="14" s="1"/>
  <c r="I4433" i="14"/>
  <c r="J4433" i="14" s="1"/>
  <c r="M4433" i="14" s="1"/>
  <c r="I4432" i="14"/>
  <c r="J4432" i="14" s="1"/>
  <c r="M4432" i="14" s="1"/>
  <c r="I4431" i="14"/>
  <c r="J4431" i="14" s="1"/>
  <c r="M4431" i="14" s="1"/>
  <c r="I4430" i="14"/>
  <c r="J4430" i="14" s="1"/>
  <c r="M4430" i="14" s="1"/>
  <c r="I4429" i="14"/>
  <c r="J4429" i="14" s="1"/>
  <c r="M4429" i="14" s="1"/>
  <c r="I4428" i="14"/>
  <c r="J4428" i="14" s="1"/>
  <c r="M4428" i="14" s="1"/>
  <c r="I4427" i="14"/>
  <c r="J4427" i="14" s="1"/>
  <c r="M4427" i="14" s="1"/>
  <c r="I4426" i="14"/>
  <c r="J4426" i="14" s="1"/>
  <c r="M4426" i="14" s="1"/>
  <c r="I4425" i="14"/>
  <c r="J4425" i="14" s="1"/>
  <c r="M4425" i="14" s="1"/>
  <c r="I4424" i="14"/>
  <c r="J4424" i="14" s="1"/>
  <c r="M4424" i="14" s="1"/>
  <c r="I4423" i="14"/>
  <c r="J4423" i="14" s="1"/>
  <c r="M4423" i="14" s="1"/>
  <c r="I4422" i="14"/>
  <c r="J4422" i="14" s="1"/>
  <c r="M4422" i="14" s="1"/>
  <c r="I4421" i="14"/>
  <c r="J4421" i="14" s="1"/>
  <c r="M4421" i="14" s="1"/>
  <c r="I4420" i="14"/>
  <c r="J4420" i="14" s="1"/>
  <c r="M4420" i="14" s="1"/>
  <c r="I4419" i="14"/>
  <c r="J4419" i="14" s="1"/>
  <c r="M4419" i="14" s="1"/>
  <c r="I4418" i="14"/>
  <c r="J4418" i="14" s="1"/>
  <c r="M4418" i="14" s="1"/>
  <c r="I4417" i="14"/>
  <c r="J4417" i="14" s="1"/>
  <c r="M4417" i="14" s="1"/>
  <c r="I4416" i="14"/>
  <c r="J4416" i="14" s="1"/>
  <c r="M4416" i="14" s="1"/>
  <c r="I4415" i="14"/>
  <c r="J4415" i="14" s="1"/>
  <c r="M4415" i="14" s="1"/>
  <c r="I4414" i="14"/>
  <c r="J4414" i="14" s="1"/>
  <c r="M4414" i="14" s="1"/>
  <c r="I4413" i="14"/>
  <c r="J4413" i="14" s="1"/>
  <c r="M4413" i="14" s="1"/>
  <c r="I4412" i="14"/>
  <c r="J4412" i="14" s="1"/>
  <c r="M4412" i="14" s="1"/>
  <c r="I4411" i="14"/>
  <c r="J4411" i="14" s="1"/>
  <c r="M4411" i="14" s="1"/>
  <c r="I4410" i="14"/>
  <c r="J4410" i="14" s="1"/>
  <c r="M4410" i="14" s="1"/>
  <c r="I4409" i="14"/>
  <c r="J4409" i="14" s="1"/>
  <c r="M4409" i="14" s="1"/>
  <c r="I4408" i="14"/>
  <c r="J4408" i="14" s="1"/>
  <c r="M4408" i="14" s="1"/>
  <c r="I4407" i="14"/>
  <c r="J4407" i="14" s="1"/>
  <c r="M4407" i="14" s="1"/>
  <c r="I4406" i="14"/>
  <c r="J4406" i="14" s="1"/>
  <c r="M4406" i="14" s="1"/>
  <c r="I4405" i="14"/>
  <c r="J4405" i="14" s="1"/>
  <c r="M4405" i="14" s="1"/>
  <c r="I4404" i="14"/>
  <c r="J4404" i="14" s="1"/>
  <c r="M4404" i="14" s="1"/>
  <c r="I4403" i="14"/>
  <c r="J4403" i="14" s="1"/>
  <c r="M4403" i="14" s="1"/>
  <c r="I4402" i="14"/>
  <c r="J4402" i="14" s="1"/>
  <c r="M4402" i="14" s="1"/>
  <c r="I4401" i="14"/>
  <c r="J4401" i="14" s="1"/>
  <c r="M4401" i="14" s="1"/>
  <c r="I4400" i="14"/>
  <c r="J4400" i="14" s="1"/>
  <c r="M4400" i="14" s="1"/>
  <c r="I4399" i="14"/>
  <c r="J4399" i="14" s="1"/>
  <c r="M4399" i="14" s="1"/>
  <c r="I4398" i="14"/>
  <c r="J4398" i="14" s="1"/>
  <c r="M4398" i="14" s="1"/>
  <c r="I4397" i="14"/>
  <c r="J4397" i="14" s="1"/>
  <c r="M4397" i="14" s="1"/>
  <c r="I4396" i="14"/>
  <c r="J4396" i="14" s="1"/>
  <c r="M4396" i="14" s="1"/>
  <c r="I4395" i="14"/>
  <c r="J4395" i="14" s="1"/>
  <c r="M4395" i="14" s="1"/>
  <c r="I4394" i="14"/>
  <c r="J4394" i="14" s="1"/>
  <c r="M4394" i="14" s="1"/>
  <c r="I4393" i="14"/>
  <c r="J4393" i="14" s="1"/>
  <c r="M4393" i="14" s="1"/>
  <c r="I4392" i="14"/>
  <c r="J4392" i="14" s="1"/>
  <c r="M4392" i="14" s="1"/>
  <c r="I4391" i="14"/>
  <c r="J4391" i="14" s="1"/>
  <c r="M4391" i="14" s="1"/>
  <c r="I4390" i="14"/>
  <c r="J4390" i="14" s="1"/>
  <c r="M4390" i="14" s="1"/>
  <c r="I4389" i="14"/>
  <c r="J4389" i="14" s="1"/>
  <c r="M4389" i="14" s="1"/>
  <c r="I4388" i="14"/>
  <c r="J4388" i="14" s="1"/>
  <c r="M4388" i="14" s="1"/>
  <c r="I4387" i="14"/>
  <c r="J4387" i="14" s="1"/>
  <c r="M4387" i="14" s="1"/>
  <c r="I4386" i="14"/>
  <c r="J4386" i="14" s="1"/>
  <c r="M4386" i="14" s="1"/>
  <c r="I4385" i="14"/>
  <c r="J4385" i="14" s="1"/>
  <c r="M4385" i="14" s="1"/>
  <c r="I4384" i="14"/>
  <c r="J4384" i="14" s="1"/>
  <c r="M4384" i="14" s="1"/>
  <c r="I4383" i="14"/>
  <c r="J4383" i="14" s="1"/>
  <c r="M4383" i="14" s="1"/>
  <c r="I4382" i="14"/>
  <c r="J4382" i="14" s="1"/>
  <c r="M4382" i="14" s="1"/>
  <c r="I4381" i="14"/>
  <c r="J4381" i="14" s="1"/>
  <c r="M4381" i="14" s="1"/>
  <c r="I4380" i="14"/>
  <c r="J4380" i="14" s="1"/>
  <c r="M4380" i="14" s="1"/>
  <c r="I4379" i="14"/>
  <c r="J4379" i="14" s="1"/>
  <c r="M4379" i="14" s="1"/>
  <c r="I4378" i="14"/>
  <c r="J4378" i="14" s="1"/>
  <c r="M4378" i="14" s="1"/>
  <c r="I4377" i="14"/>
  <c r="J4377" i="14" s="1"/>
  <c r="M4377" i="14" s="1"/>
  <c r="I4376" i="14"/>
  <c r="J4376" i="14" s="1"/>
  <c r="M4376" i="14" s="1"/>
  <c r="I4375" i="14"/>
  <c r="J4375" i="14" s="1"/>
  <c r="M4375" i="14" s="1"/>
  <c r="I4374" i="14"/>
  <c r="J4374" i="14" s="1"/>
  <c r="M4374" i="14" s="1"/>
  <c r="I4373" i="14"/>
  <c r="J4373" i="14" s="1"/>
  <c r="M4373" i="14" s="1"/>
  <c r="I4372" i="14"/>
  <c r="J4372" i="14" s="1"/>
  <c r="M4372" i="14" s="1"/>
  <c r="I4371" i="14"/>
  <c r="J4371" i="14" s="1"/>
  <c r="M4371" i="14" s="1"/>
  <c r="I4370" i="14"/>
  <c r="J4370" i="14" s="1"/>
  <c r="M4370" i="14" s="1"/>
  <c r="I4369" i="14"/>
  <c r="J4369" i="14" s="1"/>
  <c r="M4369" i="14" s="1"/>
  <c r="I4368" i="14"/>
  <c r="J4368" i="14" s="1"/>
  <c r="M4368" i="14" s="1"/>
  <c r="I4367" i="14"/>
  <c r="J4367" i="14" s="1"/>
  <c r="M4367" i="14" s="1"/>
  <c r="I4366" i="14"/>
  <c r="J4366" i="14" s="1"/>
  <c r="M4366" i="14" s="1"/>
  <c r="I4365" i="14"/>
  <c r="J4365" i="14" s="1"/>
  <c r="M4365" i="14" s="1"/>
  <c r="I4364" i="14"/>
  <c r="J4364" i="14" s="1"/>
  <c r="M4364" i="14" s="1"/>
  <c r="I4363" i="14"/>
  <c r="J4363" i="14" s="1"/>
  <c r="M4363" i="14" s="1"/>
  <c r="I4362" i="14"/>
  <c r="J4362" i="14" s="1"/>
  <c r="M4362" i="14" s="1"/>
  <c r="I4361" i="14"/>
  <c r="J4361" i="14" s="1"/>
  <c r="M4361" i="14" s="1"/>
  <c r="I4360" i="14"/>
  <c r="J4360" i="14" s="1"/>
  <c r="M4360" i="14" s="1"/>
  <c r="I4359" i="14"/>
  <c r="J4359" i="14" s="1"/>
  <c r="M4359" i="14" s="1"/>
  <c r="I4358" i="14"/>
  <c r="J4358" i="14" s="1"/>
  <c r="M4358" i="14" s="1"/>
  <c r="I4357" i="14"/>
  <c r="J4357" i="14" s="1"/>
  <c r="M4357" i="14" s="1"/>
  <c r="I4356" i="14"/>
  <c r="J4356" i="14" s="1"/>
  <c r="M4356" i="14" s="1"/>
  <c r="I4355" i="14"/>
  <c r="J4355" i="14" s="1"/>
  <c r="M4355" i="14" s="1"/>
  <c r="I4354" i="14"/>
  <c r="J4354" i="14" s="1"/>
  <c r="M4354" i="14" s="1"/>
  <c r="I4353" i="14"/>
  <c r="J4353" i="14" s="1"/>
  <c r="M4353" i="14" s="1"/>
  <c r="I4352" i="14"/>
  <c r="J4352" i="14" s="1"/>
  <c r="M4352" i="14" s="1"/>
  <c r="I4351" i="14"/>
  <c r="J4351" i="14" s="1"/>
  <c r="M4351" i="14" s="1"/>
  <c r="I4350" i="14"/>
  <c r="J4350" i="14" s="1"/>
  <c r="M4350" i="14" s="1"/>
  <c r="I4349" i="14"/>
  <c r="J4349" i="14" s="1"/>
  <c r="M4349" i="14" s="1"/>
  <c r="I4348" i="14"/>
  <c r="J4348" i="14" s="1"/>
  <c r="M4348" i="14" s="1"/>
  <c r="I4347" i="14"/>
  <c r="J4347" i="14" s="1"/>
  <c r="M4347" i="14" s="1"/>
  <c r="I4346" i="14"/>
  <c r="J4346" i="14" s="1"/>
  <c r="M4346" i="14" s="1"/>
  <c r="I4345" i="14"/>
  <c r="J4345" i="14" s="1"/>
  <c r="M4345" i="14" s="1"/>
  <c r="I4344" i="14"/>
  <c r="J4344" i="14" s="1"/>
  <c r="M4344" i="14" s="1"/>
  <c r="I4343" i="14"/>
  <c r="J4343" i="14" s="1"/>
  <c r="M4343" i="14" s="1"/>
  <c r="I4342" i="14"/>
  <c r="J4342" i="14" s="1"/>
  <c r="M4342" i="14" s="1"/>
  <c r="I4341" i="14"/>
  <c r="J4341" i="14" s="1"/>
  <c r="M4341" i="14" s="1"/>
  <c r="I4340" i="14"/>
  <c r="J4340" i="14" s="1"/>
  <c r="M4340" i="14" s="1"/>
  <c r="I4339" i="14"/>
  <c r="J4339" i="14" s="1"/>
  <c r="M4339" i="14" s="1"/>
  <c r="I4338" i="14"/>
  <c r="J4338" i="14" s="1"/>
  <c r="M4338" i="14" s="1"/>
  <c r="I4337" i="14"/>
  <c r="J4337" i="14" s="1"/>
  <c r="M4337" i="14" s="1"/>
  <c r="I4336" i="14"/>
  <c r="J4336" i="14" s="1"/>
  <c r="M4336" i="14" s="1"/>
  <c r="I4335" i="14"/>
  <c r="J4335" i="14" s="1"/>
  <c r="M4335" i="14" s="1"/>
  <c r="I4334" i="14"/>
  <c r="J4334" i="14" s="1"/>
  <c r="M4334" i="14" s="1"/>
  <c r="I4333" i="14"/>
  <c r="J4333" i="14" s="1"/>
  <c r="M4333" i="14" s="1"/>
  <c r="I4332" i="14"/>
  <c r="J4332" i="14" s="1"/>
  <c r="M4332" i="14" s="1"/>
  <c r="I4331" i="14"/>
  <c r="J4331" i="14" s="1"/>
  <c r="M4331" i="14" s="1"/>
  <c r="I4330" i="14"/>
  <c r="J4330" i="14" s="1"/>
  <c r="M4330" i="14" s="1"/>
  <c r="I4329" i="14"/>
  <c r="J4329" i="14" s="1"/>
  <c r="M4329" i="14" s="1"/>
  <c r="I4328" i="14"/>
  <c r="J4328" i="14" s="1"/>
  <c r="M4328" i="14" s="1"/>
  <c r="I4327" i="14"/>
  <c r="J4327" i="14" s="1"/>
  <c r="M4327" i="14" s="1"/>
  <c r="I4326" i="14"/>
  <c r="J4326" i="14" s="1"/>
  <c r="M4326" i="14" s="1"/>
  <c r="I4325" i="14"/>
  <c r="J4325" i="14" s="1"/>
  <c r="M4325" i="14" s="1"/>
  <c r="I4324" i="14"/>
  <c r="J4324" i="14" s="1"/>
  <c r="M4324" i="14" s="1"/>
  <c r="I4323" i="14"/>
  <c r="J4323" i="14" s="1"/>
  <c r="M4323" i="14" s="1"/>
  <c r="I4322" i="14"/>
  <c r="J4322" i="14" s="1"/>
  <c r="M4322" i="14" s="1"/>
  <c r="I4321" i="14"/>
  <c r="J4321" i="14" s="1"/>
  <c r="M4321" i="14" s="1"/>
  <c r="I4320" i="14"/>
  <c r="J4320" i="14" s="1"/>
  <c r="M4320" i="14" s="1"/>
  <c r="I4319" i="14"/>
  <c r="J4319" i="14" s="1"/>
  <c r="M4319" i="14" s="1"/>
  <c r="I4318" i="14"/>
  <c r="J4318" i="14" s="1"/>
  <c r="M4318" i="14" s="1"/>
  <c r="I4317" i="14"/>
  <c r="J4317" i="14" s="1"/>
  <c r="M4317" i="14" s="1"/>
  <c r="I4316" i="14"/>
  <c r="J4316" i="14" s="1"/>
  <c r="M4316" i="14" s="1"/>
  <c r="I4315" i="14"/>
  <c r="J4315" i="14" s="1"/>
  <c r="M4315" i="14" s="1"/>
  <c r="I4314" i="14"/>
  <c r="J4314" i="14" s="1"/>
  <c r="M4314" i="14" s="1"/>
  <c r="I4313" i="14"/>
  <c r="J4313" i="14" s="1"/>
  <c r="M4313" i="14" s="1"/>
  <c r="I4312" i="14"/>
  <c r="J4312" i="14" s="1"/>
  <c r="M4312" i="14" s="1"/>
  <c r="I4311" i="14"/>
  <c r="J4311" i="14" s="1"/>
  <c r="M4311" i="14" s="1"/>
  <c r="I4310" i="14"/>
  <c r="J4310" i="14" s="1"/>
  <c r="M4310" i="14" s="1"/>
  <c r="I4309" i="14"/>
  <c r="J4309" i="14" s="1"/>
  <c r="M4309" i="14" s="1"/>
  <c r="I4308" i="14"/>
  <c r="J4308" i="14" s="1"/>
  <c r="M4308" i="14" s="1"/>
  <c r="I4307" i="14"/>
  <c r="J4307" i="14" s="1"/>
  <c r="M4307" i="14" s="1"/>
  <c r="I4306" i="14"/>
  <c r="J4306" i="14" s="1"/>
  <c r="M4306" i="14" s="1"/>
  <c r="I4305" i="14"/>
  <c r="J4305" i="14" s="1"/>
  <c r="M4305" i="14" s="1"/>
  <c r="I4304" i="14"/>
  <c r="J4304" i="14" s="1"/>
  <c r="M4304" i="14" s="1"/>
  <c r="I4303" i="14"/>
  <c r="J4303" i="14" s="1"/>
  <c r="M4303" i="14" s="1"/>
  <c r="I4302" i="14"/>
  <c r="J4302" i="14" s="1"/>
  <c r="M4302" i="14" s="1"/>
  <c r="I4301" i="14"/>
  <c r="J4301" i="14" s="1"/>
  <c r="M4301" i="14" s="1"/>
  <c r="I4300" i="14"/>
  <c r="J4300" i="14" s="1"/>
  <c r="M4300" i="14" s="1"/>
  <c r="I4299" i="14"/>
  <c r="J4299" i="14" s="1"/>
  <c r="M4299" i="14" s="1"/>
  <c r="I4298" i="14"/>
  <c r="J4298" i="14" s="1"/>
  <c r="M4298" i="14" s="1"/>
  <c r="I4297" i="14"/>
  <c r="J4297" i="14" s="1"/>
  <c r="M4297" i="14" s="1"/>
  <c r="I4296" i="14"/>
  <c r="J4296" i="14" s="1"/>
  <c r="M4296" i="14" s="1"/>
  <c r="I4295" i="14"/>
  <c r="J4295" i="14" s="1"/>
  <c r="M4295" i="14" s="1"/>
  <c r="I4294" i="14"/>
  <c r="J4294" i="14" s="1"/>
  <c r="M4294" i="14" s="1"/>
  <c r="I4293" i="14"/>
  <c r="J4293" i="14" s="1"/>
  <c r="M4293" i="14" s="1"/>
  <c r="I4292" i="14"/>
  <c r="J4292" i="14" s="1"/>
  <c r="M4292" i="14" s="1"/>
  <c r="I4291" i="14"/>
  <c r="J4291" i="14" s="1"/>
  <c r="M4291" i="14" s="1"/>
  <c r="I4290" i="14"/>
  <c r="J4290" i="14" s="1"/>
  <c r="M4290" i="14" s="1"/>
  <c r="I4289" i="14"/>
  <c r="J4289" i="14" s="1"/>
  <c r="M4289" i="14" s="1"/>
  <c r="I4288" i="14"/>
  <c r="J4288" i="14" s="1"/>
  <c r="M4288" i="14" s="1"/>
  <c r="I4287" i="14"/>
  <c r="J4287" i="14" s="1"/>
  <c r="M4287" i="14" s="1"/>
  <c r="I4286" i="14"/>
  <c r="J4286" i="14" s="1"/>
  <c r="M4286" i="14" s="1"/>
  <c r="I4285" i="14"/>
  <c r="J4285" i="14" s="1"/>
  <c r="M4285" i="14" s="1"/>
  <c r="I4284" i="14"/>
  <c r="J4284" i="14" s="1"/>
  <c r="M4284" i="14" s="1"/>
  <c r="I4283" i="14"/>
  <c r="J4283" i="14" s="1"/>
  <c r="M4283" i="14" s="1"/>
  <c r="I4282" i="14"/>
  <c r="J4282" i="14" s="1"/>
  <c r="M4282" i="14" s="1"/>
  <c r="I4281" i="14"/>
  <c r="J4281" i="14" s="1"/>
  <c r="M4281" i="14" s="1"/>
  <c r="I4280" i="14"/>
  <c r="J4280" i="14" s="1"/>
  <c r="M4280" i="14" s="1"/>
  <c r="I4279" i="14"/>
  <c r="J4279" i="14" s="1"/>
  <c r="M4279" i="14" s="1"/>
  <c r="I4278" i="14"/>
  <c r="J4278" i="14" s="1"/>
  <c r="M4278" i="14" s="1"/>
  <c r="I4277" i="14"/>
  <c r="J4277" i="14" s="1"/>
  <c r="M4277" i="14" s="1"/>
  <c r="I4276" i="14"/>
  <c r="J4276" i="14" s="1"/>
  <c r="M4276" i="14" s="1"/>
  <c r="I4275" i="14"/>
  <c r="J4275" i="14" s="1"/>
  <c r="M4275" i="14" s="1"/>
  <c r="I4274" i="14"/>
  <c r="J4274" i="14" s="1"/>
  <c r="M4274" i="14" s="1"/>
  <c r="I4273" i="14"/>
  <c r="J4273" i="14" s="1"/>
  <c r="M4273" i="14" s="1"/>
  <c r="I4272" i="14"/>
  <c r="J4272" i="14" s="1"/>
  <c r="M4272" i="14" s="1"/>
  <c r="I4271" i="14"/>
  <c r="J4271" i="14" s="1"/>
  <c r="M4271" i="14" s="1"/>
  <c r="I4270" i="14"/>
  <c r="J4270" i="14" s="1"/>
  <c r="M4270" i="14" s="1"/>
  <c r="I4269" i="14"/>
  <c r="J4269" i="14" s="1"/>
  <c r="M4269" i="14" s="1"/>
  <c r="I4268" i="14"/>
  <c r="J4268" i="14" s="1"/>
  <c r="M4268" i="14" s="1"/>
  <c r="I4267" i="14"/>
  <c r="J4267" i="14" s="1"/>
  <c r="M4267" i="14" s="1"/>
  <c r="I4266" i="14"/>
  <c r="J4266" i="14" s="1"/>
  <c r="M4266" i="14" s="1"/>
  <c r="I4265" i="14"/>
  <c r="J4265" i="14" s="1"/>
  <c r="M4265" i="14" s="1"/>
  <c r="I4264" i="14"/>
  <c r="J4264" i="14" s="1"/>
  <c r="M4264" i="14" s="1"/>
  <c r="I4263" i="14"/>
  <c r="J4263" i="14" s="1"/>
  <c r="M4263" i="14" s="1"/>
  <c r="I4262" i="14"/>
  <c r="J4262" i="14" s="1"/>
  <c r="M4262" i="14" s="1"/>
  <c r="I4261" i="14"/>
  <c r="J4261" i="14" s="1"/>
  <c r="M4261" i="14" s="1"/>
  <c r="I4260" i="14"/>
  <c r="J4260" i="14" s="1"/>
  <c r="M4260" i="14" s="1"/>
  <c r="I4259" i="14"/>
  <c r="J4259" i="14" s="1"/>
  <c r="M4259" i="14" s="1"/>
  <c r="I4258" i="14"/>
  <c r="J4258" i="14" s="1"/>
  <c r="M4258" i="14" s="1"/>
  <c r="I4257" i="14"/>
  <c r="J4257" i="14" s="1"/>
  <c r="M4257" i="14" s="1"/>
  <c r="I4256" i="14"/>
  <c r="J4256" i="14" s="1"/>
  <c r="M4256" i="14" s="1"/>
  <c r="I4255" i="14"/>
  <c r="J4255" i="14" s="1"/>
  <c r="M4255" i="14" s="1"/>
  <c r="I4254" i="14"/>
  <c r="J4254" i="14" s="1"/>
  <c r="M4254" i="14" s="1"/>
  <c r="I4253" i="14"/>
  <c r="J4253" i="14" s="1"/>
  <c r="M4253" i="14" s="1"/>
  <c r="I4252" i="14"/>
  <c r="J4252" i="14" s="1"/>
  <c r="M4252" i="14" s="1"/>
  <c r="I4251" i="14"/>
  <c r="J4251" i="14" s="1"/>
  <c r="M4251" i="14" s="1"/>
  <c r="I4250" i="14"/>
  <c r="J4250" i="14" s="1"/>
  <c r="M4250" i="14" s="1"/>
  <c r="I4249" i="14"/>
  <c r="J4249" i="14" s="1"/>
  <c r="M4249" i="14" s="1"/>
  <c r="I4248" i="14"/>
  <c r="J4248" i="14" s="1"/>
  <c r="M4248" i="14" s="1"/>
  <c r="I4247" i="14"/>
  <c r="J4247" i="14" s="1"/>
  <c r="M4247" i="14" s="1"/>
  <c r="I4246" i="14"/>
  <c r="J4246" i="14" s="1"/>
  <c r="M4246" i="14" s="1"/>
  <c r="I4245" i="14"/>
  <c r="J4245" i="14" s="1"/>
  <c r="M4245" i="14" s="1"/>
  <c r="I4244" i="14"/>
  <c r="J4244" i="14" s="1"/>
  <c r="M4244" i="14" s="1"/>
  <c r="I4243" i="14"/>
  <c r="J4243" i="14" s="1"/>
  <c r="M4243" i="14" s="1"/>
  <c r="I4242" i="14"/>
  <c r="J4242" i="14" s="1"/>
  <c r="M4242" i="14" s="1"/>
  <c r="I4241" i="14"/>
  <c r="J4241" i="14" s="1"/>
  <c r="M4241" i="14" s="1"/>
  <c r="I4240" i="14"/>
  <c r="J4240" i="14" s="1"/>
  <c r="M4240" i="14" s="1"/>
  <c r="I4239" i="14"/>
  <c r="J4239" i="14" s="1"/>
  <c r="M4239" i="14" s="1"/>
  <c r="I4238" i="14"/>
  <c r="J4238" i="14" s="1"/>
  <c r="M4238" i="14" s="1"/>
  <c r="I4237" i="14"/>
  <c r="J4237" i="14" s="1"/>
  <c r="M4237" i="14" s="1"/>
  <c r="I4236" i="14"/>
  <c r="J4236" i="14" s="1"/>
  <c r="M4236" i="14" s="1"/>
  <c r="I4235" i="14"/>
  <c r="J4235" i="14" s="1"/>
  <c r="M4235" i="14" s="1"/>
  <c r="I4234" i="14"/>
  <c r="J4234" i="14" s="1"/>
  <c r="M4234" i="14" s="1"/>
  <c r="I4233" i="14"/>
  <c r="J4233" i="14" s="1"/>
  <c r="M4233" i="14" s="1"/>
  <c r="I4232" i="14"/>
  <c r="J4232" i="14" s="1"/>
  <c r="M4232" i="14" s="1"/>
  <c r="I4231" i="14"/>
  <c r="J4231" i="14" s="1"/>
  <c r="M4231" i="14" s="1"/>
  <c r="I4230" i="14"/>
  <c r="J4230" i="14" s="1"/>
  <c r="M4230" i="14" s="1"/>
  <c r="I4229" i="14"/>
  <c r="J4229" i="14" s="1"/>
  <c r="M4229" i="14" s="1"/>
  <c r="I4228" i="14"/>
  <c r="J4228" i="14" s="1"/>
  <c r="M4228" i="14" s="1"/>
  <c r="I4227" i="14"/>
  <c r="J4227" i="14" s="1"/>
  <c r="M4227" i="14" s="1"/>
  <c r="I4226" i="14"/>
  <c r="J4226" i="14" s="1"/>
  <c r="M4226" i="14" s="1"/>
  <c r="I4225" i="14"/>
  <c r="J4225" i="14" s="1"/>
  <c r="M4225" i="14" s="1"/>
  <c r="I4224" i="14"/>
  <c r="J4224" i="14" s="1"/>
  <c r="M4224" i="14" s="1"/>
  <c r="I4223" i="14"/>
  <c r="J4223" i="14" s="1"/>
  <c r="M4223" i="14" s="1"/>
  <c r="I4222" i="14"/>
  <c r="J4222" i="14" s="1"/>
  <c r="M4222" i="14" s="1"/>
  <c r="I4221" i="14"/>
  <c r="J4221" i="14" s="1"/>
  <c r="M4221" i="14" s="1"/>
  <c r="I4220" i="14"/>
  <c r="J4220" i="14" s="1"/>
  <c r="M4220" i="14" s="1"/>
  <c r="I4219" i="14"/>
  <c r="J4219" i="14" s="1"/>
  <c r="M4219" i="14" s="1"/>
  <c r="I4218" i="14"/>
  <c r="J4218" i="14" s="1"/>
  <c r="M4218" i="14" s="1"/>
  <c r="I4217" i="14"/>
  <c r="J4217" i="14" s="1"/>
  <c r="M4217" i="14" s="1"/>
  <c r="I4216" i="14"/>
  <c r="J4216" i="14" s="1"/>
  <c r="M4216" i="14" s="1"/>
  <c r="I4215" i="14"/>
  <c r="J4215" i="14" s="1"/>
  <c r="M4215" i="14" s="1"/>
  <c r="I4214" i="14"/>
  <c r="J4214" i="14" s="1"/>
  <c r="M4214" i="14" s="1"/>
  <c r="I4213" i="14"/>
  <c r="J4213" i="14" s="1"/>
  <c r="M4213" i="14" s="1"/>
  <c r="I4212" i="14"/>
  <c r="J4212" i="14" s="1"/>
  <c r="M4212" i="14" s="1"/>
  <c r="I4211" i="14"/>
  <c r="J4211" i="14" s="1"/>
  <c r="M4211" i="14" s="1"/>
  <c r="I4210" i="14"/>
  <c r="J4210" i="14" s="1"/>
  <c r="M4210" i="14" s="1"/>
  <c r="I4209" i="14"/>
  <c r="J4209" i="14" s="1"/>
  <c r="M4209" i="14" s="1"/>
  <c r="I4208" i="14"/>
  <c r="J4208" i="14" s="1"/>
  <c r="M4208" i="14" s="1"/>
  <c r="I4207" i="14"/>
  <c r="J4207" i="14" s="1"/>
  <c r="M4207" i="14" s="1"/>
  <c r="I4206" i="14"/>
  <c r="J4206" i="14" s="1"/>
  <c r="M4206" i="14" s="1"/>
  <c r="I4205" i="14"/>
  <c r="J4205" i="14" s="1"/>
  <c r="M4205" i="14" s="1"/>
  <c r="I4204" i="14"/>
  <c r="J4204" i="14" s="1"/>
  <c r="M4204" i="14" s="1"/>
  <c r="I4203" i="14"/>
  <c r="J4203" i="14" s="1"/>
  <c r="M4203" i="14" s="1"/>
  <c r="I4202" i="14"/>
  <c r="J4202" i="14" s="1"/>
  <c r="M4202" i="14" s="1"/>
  <c r="I4201" i="14"/>
  <c r="J4201" i="14" s="1"/>
  <c r="M4201" i="14" s="1"/>
  <c r="I4200" i="14"/>
  <c r="J4200" i="14" s="1"/>
  <c r="M4200" i="14" s="1"/>
  <c r="I4199" i="14"/>
  <c r="J4199" i="14" s="1"/>
  <c r="M4199" i="14" s="1"/>
  <c r="I4198" i="14"/>
  <c r="J4198" i="14" s="1"/>
  <c r="M4198" i="14" s="1"/>
  <c r="I4197" i="14"/>
  <c r="J4197" i="14" s="1"/>
  <c r="M4197" i="14" s="1"/>
  <c r="I4196" i="14"/>
  <c r="J4196" i="14" s="1"/>
  <c r="M4196" i="14" s="1"/>
  <c r="I4195" i="14"/>
  <c r="J4195" i="14" s="1"/>
  <c r="M4195" i="14" s="1"/>
  <c r="I4194" i="14"/>
  <c r="J4194" i="14" s="1"/>
  <c r="M4194" i="14" s="1"/>
  <c r="I4193" i="14"/>
  <c r="J4193" i="14" s="1"/>
  <c r="M4193" i="14" s="1"/>
  <c r="I4192" i="14"/>
  <c r="J4192" i="14" s="1"/>
  <c r="M4192" i="14" s="1"/>
  <c r="I4191" i="14"/>
  <c r="J4191" i="14" s="1"/>
  <c r="M4191" i="14" s="1"/>
  <c r="I4190" i="14"/>
  <c r="J4190" i="14" s="1"/>
  <c r="M4190" i="14" s="1"/>
  <c r="I4189" i="14"/>
  <c r="J4189" i="14" s="1"/>
  <c r="M4189" i="14" s="1"/>
  <c r="I4188" i="14"/>
  <c r="J4188" i="14" s="1"/>
  <c r="M4188" i="14" s="1"/>
  <c r="I4187" i="14"/>
  <c r="J4187" i="14" s="1"/>
  <c r="M4187" i="14" s="1"/>
  <c r="I4186" i="14"/>
  <c r="J4186" i="14" s="1"/>
  <c r="M4186" i="14" s="1"/>
  <c r="I4185" i="14"/>
  <c r="J4185" i="14" s="1"/>
  <c r="M4185" i="14" s="1"/>
  <c r="I4184" i="14"/>
  <c r="J4184" i="14" s="1"/>
  <c r="M4184" i="14" s="1"/>
  <c r="I4183" i="14"/>
  <c r="J4183" i="14" s="1"/>
  <c r="M4183" i="14" s="1"/>
  <c r="I4182" i="14"/>
  <c r="J4182" i="14" s="1"/>
  <c r="M4182" i="14" s="1"/>
  <c r="I4181" i="14"/>
  <c r="J4181" i="14" s="1"/>
  <c r="M4181" i="14" s="1"/>
  <c r="I4180" i="14"/>
  <c r="J4180" i="14" s="1"/>
  <c r="M4180" i="14" s="1"/>
  <c r="I4179" i="14"/>
  <c r="J4179" i="14" s="1"/>
  <c r="M4179" i="14" s="1"/>
  <c r="I4178" i="14"/>
  <c r="J4178" i="14" s="1"/>
  <c r="M4178" i="14" s="1"/>
  <c r="I4177" i="14"/>
  <c r="J4177" i="14" s="1"/>
  <c r="M4177" i="14" s="1"/>
  <c r="I4176" i="14"/>
  <c r="J4176" i="14" s="1"/>
  <c r="M4176" i="14" s="1"/>
  <c r="I4175" i="14"/>
  <c r="J4175" i="14" s="1"/>
  <c r="M4175" i="14" s="1"/>
  <c r="I4174" i="14"/>
  <c r="J4174" i="14" s="1"/>
  <c r="M4174" i="14" s="1"/>
  <c r="I4173" i="14"/>
  <c r="J4173" i="14" s="1"/>
  <c r="M4173" i="14" s="1"/>
  <c r="I4172" i="14"/>
  <c r="J4172" i="14" s="1"/>
  <c r="M4172" i="14" s="1"/>
  <c r="I4171" i="14"/>
  <c r="J4171" i="14" s="1"/>
  <c r="M4171" i="14" s="1"/>
  <c r="I4170" i="14"/>
  <c r="J4170" i="14" s="1"/>
  <c r="M4170" i="14" s="1"/>
  <c r="I4169" i="14"/>
  <c r="J4169" i="14" s="1"/>
  <c r="M4169" i="14" s="1"/>
  <c r="I4168" i="14"/>
  <c r="J4168" i="14" s="1"/>
  <c r="M4168" i="14" s="1"/>
  <c r="I4167" i="14"/>
  <c r="J4167" i="14" s="1"/>
  <c r="M4167" i="14" s="1"/>
  <c r="I4166" i="14"/>
  <c r="J4166" i="14" s="1"/>
  <c r="M4166" i="14" s="1"/>
  <c r="I4165" i="14"/>
  <c r="J4165" i="14" s="1"/>
  <c r="M4165" i="14" s="1"/>
  <c r="I4164" i="14"/>
  <c r="J4164" i="14" s="1"/>
  <c r="M4164" i="14" s="1"/>
  <c r="I4163" i="14"/>
  <c r="J4163" i="14" s="1"/>
  <c r="M4163" i="14" s="1"/>
  <c r="I4162" i="14"/>
  <c r="J4162" i="14" s="1"/>
  <c r="M4162" i="14" s="1"/>
  <c r="I4161" i="14"/>
  <c r="J4161" i="14" s="1"/>
  <c r="M4161" i="14" s="1"/>
  <c r="I4160" i="14"/>
  <c r="J4160" i="14" s="1"/>
  <c r="M4160" i="14" s="1"/>
  <c r="I4159" i="14"/>
  <c r="J4159" i="14" s="1"/>
  <c r="M4159" i="14" s="1"/>
  <c r="I4158" i="14"/>
  <c r="J4158" i="14" s="1"/>
  <c r="M4158" i="14" s="1"/>
  <c r="I4157" i="14"/>
  <c r="J4157" i="14" s="1"/>
  <c r="M4157" i="14" s="1"/>
  <c r="I4156" i="14"/>
  <c r="J4156" i="14" s="1"/>
  <c r="M4156" i="14" s="1"/>
  <c r="I4155" i="14"/>
  <c r="J4155" i="14" s="1"/>
  <c r="M4155" i="14" s="1"/>
  <c r="I4154" i="14"/>
  <c r="J4154" i="14" s="1"/>
  <c r="M4154" i="14" s="1"/>
  <c r="I4153" i="14"/>
  <c r="J4153" i="14" s="1"/>
  <c r="M4153" i="14" s="1"/>
  <c r="I4152" i="14"/>
  <c r="J4152" i="14" s="1"/>
  <c r="M4152" i="14" s="1"/>
  <c r="I4151" i="14"/>
  <c r="J4151" i="14" s="1"/>
  <c r="M4151" i="14" s="1"/>
  <c r="I4150" i="14"/>
  <c r="J4150" i="14" s="1"/>
  <c r="M4150" i="14" s="1"/>
  <c r="I4149" i="14"/>
  <c r="J4149" i="14" s="1"/>
  <c r="M4149" i="14" s="1"/>
  <c r="I4148" i="14"/>
  <c r="J4148" i="14" s="1"/>
  <c r="M4148" i="14" s="1"/>
  <c r="I4147" i="14"/>
  <c r="J4147" i="14" s="1"/>
  <c r="M4147" i="14" s="1"/>
  <c r="I4146" i="14"/>
  <c r="J4146" i="14" s="1"/>
  <c r="M4146" i="14" s="1"/>
  <c r="I4145" i="14"/>
  <c r="J4145" i="14" s="1"/>
  <c r="M4145" i="14" s="1"/>
  <c r="I4144" i="14"/>
  <c r="J4144" i="14" s="1"/>
  <c r="M4144" i="14" s="1"/>
  <c r="I4143" i="14"/>
  <c r="J4143" i="14" s="1"/>
  <c r="M4143" i="14" s="1"/>
  <c r="I4142" i="14"/>
  <c r="J4142" i="14" s="1"/>
  <c r="M4142" i="14" s="1"/>
  <c r="I4141" i="14"/>
  <c r="J4141" i="14" s="1"/>
  <c r="M4141" i="14" s="1"/>
  <c r="I4140" i="14"/>
  <c r="J4140" i="14" s="1"/>
  <c r="M4140" i="14" s="1"/>
  <c r="I4139" i="14"/>
  <c r="J4139" i="14" s="1"/>
  <c r="M4139" i="14" s="1"/>
  <c r="I4138" i="14"/>
  <c r="J4138" i="14" s="1"/>
  <c r="M4138" i="14" s="1"/>
  <c r="I4137" i="14"/>
  <c r="J4137" i="14" s="1"/>
  <c r="M4137" i="14" s="1"/>
  <c r="I4136" i="14"/>
  <c r="J4136" i="14" s="1"/>
  <c r="M4136" i="14" s="1"/>
  <c r="I4135" i="14"/>
  <c r="J4135" i="14" s="1"/>
  <c r="M4135" i="14" s="1"/>
  <c r="I4134" i="14"/>
  <c r="J4134" i="14" s="1"/>
  <c r="M4134" i="14" s="1"/>
  <c r="I4133" i="14"/>
  <c r="J4133" i="14" s="1"/>
  <c r="M4133" i="14" s="1"/>
  <c r="I4132" i="14"/>
  <c r="J4132" i="14" s="1"/>
  <c r="M4132" i="14" s="1"/>
  <c r="I4131" i="14"/>
  <c r="J4131" i="14" s="1"/>
  <c r="M4131" i="14" s="1"/>
  <c r="I4130" i="14"/>
  <c r="J4130" i="14" s="1"/>
  <c r="M4130" i="14" s="1"/>
  <c r="I4129" i="14"/>
  <c r="J4129" i="14" s="1"/>
  <c r="M4129" i="14" s="1"/>
  <c r="I4128" i="14"/>
  <c r="J4128" i="14" s="1"/>
  <c r="M4128" i="14" s="1"/>
  <c r="I4127" i="14"/>
  <c r="J4127" i="14" s="1"/>
  <c r="M4127" i="14" s="1"/>
  <c r="I4126" i="14"/>
  <c r="J4126" i="14" s="1"/>
  <c r="M4126" i="14" s="1"/>
  <c r="I4125" i="14"/>
  <c r="J4125" i="14" s="1"/>
  <c r="M4125" i="14" s="1"/>
  <c r="I4124" i="14"/>
  <c r="J4124" i="14" s="1"/>
  <c r="M4124" i="14" s="1"/>
  <c r="I4123" i="14"/>
  <c r="J4123" i="14" s="1"/>
  <c r="M4123" i="14" s="1"/>
  <c r="I4122" i="14"/>
  <c r="J4122" i="14" s="1"/>
  <c r="M4122" i="14" s="1"/>
  <c r="I4121" i="14"/>
  <c r="J4121" i="14" s="1"/>
  <c r="M4121" i="14" s="1"/>
  <c r="I4120" i="14"/>
  <c r="J4120" i="14" s="1"/>
  <c r="M4120" i="14" s="1"/>
  <c r="I4119" i="14"/>
  <c r="J4119" i="14" s="1"/>
  <c r="M4119" i="14" s="1"/>
  <c r="I4118" i="14"/>
  <c r="J4118" i="14" s="1"/>
  <c r="M4118" i="14" s="1"/>
  <c r="I4117" i="14"/>
  <c r="J4117" i="14" s="1"/>
  <c r="M4117" i="14" s="1"/>
  <c r="I4116" i="14"/>
  <c r="J4116" i="14" s="1"/>
  <c r="M4116" i="14" s="1"/>
  <c r="I4115" i="14"/>
  <c r="J4115" i="14" s="1"/>
  <c r="M4115" i="14" s="1"/>
  <c r="I4114" i="14"/>
  <c r="J4114" i="14" s="1"/>
  <c r="M4114" i="14" s="1"/>
  <c r="I4113" i="14"/>
  <c r="J4113" i="14" s="1"/>
  <c r="M4113" i="14" s="1"/>
  <c r="I4112" i="14"/>
  <c r="J4112" i="14" s="1"/>
  <c r="M4112" i="14" s="1"/>
  <c r="I4111" i="14"/>
  <c r="J4111" i="14" s="1"/>
  <c r="M4111" i="14" s="1"/>
  <c r="I4110" i="14"/>
  <c r="J4110" i="14" s="1"/>
  <c r="M4110" i="14" s="1"/>
  <c r="I4109" i="14"/>
  <c r="J4109" i="14" s="1"/>
  <c r="M4109" i="14" s="1"/>
  <c r="I4108" i="14"/>
  <c r="J4108" i="14" s="1"/>
  <c r="M4108" i="14" s="1"/>
  <c r="I4107" i="14"/>
  <c r="J4107" i="14" s="1"/>
  <c r="M4107" i="14" s="1"/>
  <c r="I4106" i="14"/>
  <c r="J4106" i="14" s="1"/>
  <c r="M4106" i="14" s="1"/>
  <c r="I4105" i="14"/>
  <c r="J4105" i="14" s="1"/>
  <c r="M4105" i="14" s="1"/>
  <c r="I4104" i="14"/>
  <c r="J4104" i="14" s="1"/>
  <c r="M4104" i="14" s="1"/>
  <c r="I4103" i="14"/>
  <c r="J4103" i="14" s="1"/>
  <c r="M4103" i="14" s="1"/>
  <c r="I4102" i="14"/>
  <c r="J4102" i="14" s="1"/>
  <c r="M4102" i="14" s="1"/>
  <c r="I4101" i="14"/>
  <c r="J4101" i="14" s="1"/>
  <c r="M4101" i="14" s="1"/>
  <c r="I4100" i="14"/>
  <c r="J4100" i="14" s="1"/>
  <c r="M4100" i="14" s="1"/>
  <c r="I4099" i="14"/>
  <c r="J4099" i="14" s="1"/>
  <c r="M4099" i="14" s="1"/>
  <c r="I4098" i="14"/>
  <c r="J4098" i="14" s="1"/>
  <c r="M4098" i="14" s="1"/>
  <c r="I4097" i="14"/>
  <c r="J4097" i="14" s="1"/>
  <c r="M4097" i="14" s="1"/>
  <c r="I4096" i="14"/>
  <c r="J4096" i="14" s="1"/>
  <c r="M4096" i="14" s="1"/>
  <c r="I4095" i="14"/>
  <c r="J4095" i="14" s="1"/>
  <c r="M4095" i="14" s="1"/>
  <c r="I4094" i="14"/>
  <c r="J4094" i="14" s="1"/>
  <c r="M4094" i="14" s="1"/>
  <c r="I4093" i="14"/>
  <c r="J4093" i="14" s="1"/>
  <c r="M4093" i="14" s="1"/>
  <c r="I4092" i="14"/>
  <c r="J4092" i="14" s="1"/>
  <c r="M4092" i="14" s="1"/>
  <c r="I4091" i="14"/>
  <c r="J4091" i="14" s="1"/>
  <c r="M4091" i="14" s="1"/>
  <c r="I4090" i="14"/>
  <c r="J4090" i="14" s="1"/>
  <c r="M4090" i="14" s="1"/>
  <c r="I4089" i="14"/>
  <c r="J4089" i="14" s="1"/>
  <c r="M4089" i="14" s="1"/>
  <c r="I4088" i="14"/>
  <c r="J4088" i="14" s="1"/>
  <c r="M4088" i="14" s="1"/>
  <c r="I4087" i="14"/>
  <c r="J4087" i="14" s="1"/>
  <c r="M4087" i="14" s="1"/>
  <c r="I4086" i="14"/>
  <c r="J4086" i="14" s="1"/>
  <c r="M4086" i="14" s="1"/>
  <c r="I4085" i="14"/>
  <c r="J4085" i="14" s="1"/>
  <c r="M4085" i="14" s="1"/>
  <c r="I4084" i="14"/>
  <c r="J4084" i="14" s="1"/>
  <c r="M4084" i="14" s="1"/>
  <c r="I4083" i="14"/>
  <c r="J4083" i="14" s="1"/>
  <c r="M4083" i="14" s="1"/>
  <c r="I4082" i="14"/>
  <c r="J4082" i="14" s="1"/>
  <c r="M4082" i="14" s="1"/>
  <c r="I4081" i="14"/>
  <c r="J4081" i="14" s="1"/>
  <c r="M4081" i="14" s="1"/>
  <c r="I4080" i="14"/>
  <c r="J4080" i="14" s="1"/>
  <c r="M4080" i="14" s="1"/>
  <c r="I4079" i="14"/>
  <c r="J4079" i="14" s="1"/>
  <c r="M4079" i="14" s="1"/>
  <c r="I4078" i="14"/>
  <c r="J4078" i="14" s="1"/>
  <c r="M4078" i="14" s="1"/>
  <c r="I4077" i="14"/>
  <c r="J4077" i="14" s="1"/>
  <c r="M4077" i="14" s="1"/>
  <c r="I4076" i="14"/>
  <c r="J4076" i="14" s="1"/>
  <c r="M4076" i="14" s="1"/>
  <c r="I4075" i="14"/>
  <c r="J4075" i="14" s="1"/>
  <c r="M4075" i="14" s="1"/>
  <c r="I4074" i="14"/>
  <c r="J4074" i="14" s="1"/>
  <c r="M4074" i="14" s="1"/>
  <c r="I4073" i="14"/>
  <c r="J4073" i="14" s="1"/>
  <c r="M4073" i="14" s="1"/>
  <c r="I4072" i="14"/>
  <c r="J4072" i="14" s="1"/>
  <c r="M4072" i="14" s="1"/>
  <c r="I4071" i="14"/>
  <c r="J4071" i="14" s="1"/>
  <c r="M4071" i="14" s="1"/>
  <c r="I4070" i="14"/>
  <c r="J4070" i="14" s="1"/>
  <c r="M4070" i="14" s="1"/>
  <c r="I4069" i="14"/>
  <c r="J4069" i="14" s="1"/>
  <c r="M4069" i="14" s="1"/>
  <c r="I4068" i="14"/>
  <c r="J4068" i="14" s="1"/>
  <c r="M4068" i="14" s="1"/>
  <c r="I4067" i="14"/>
  <c r="J4067" i="14" s="1"/>
  <c r="M4067" i="14" s="1"/>
  <c r="I4066" i="14"/>
  <c r="J4066" i="14" s="1"/>
  <c r="M4066" i="14" s="1"/>
  <c r="I4065" i="14"/>
  <c r="J4065" i="14" s="1"/>
  <c r="M4065" i="14" s="1"/>
  <c r="I4064" i="14"/>
  <c r="J4064" i="14" s="1"/>
  <c r="M4064" i="14" s="1"/>
  <c r="I4063" i="14"/>
  <c r="J4063" i="14" s="1"/>
  <c r="M4063" i="14" s="1"/>
  <c r="I4062" i="14"/>
  <c r="J4062" i="14" s="1"/>
  <c r="M4062" i="14" s="1"/>
  <c r="I4061" i="14"/>
  <c r="J4061" i="14" s="1"/>
  <c r="M4061" i="14" s="1"/>
  <c r="I4060" i="14"/>
  <c r="J4060" i="14" s="1"/>
  <c r="M4060" i="14" s="1"/>
  <c r="I4059" i="14"/>
  <c r="J4059" i="14" s="1"/>
  <c r="M4059" i="14" s="1"/>
  <c r="I4058" i="14"/>
  <c r="J4058" i="14" s="1"/>
  <c r="M4058" i="14" s="1"/>
  <c r="I4057" i="14"/>
  <c r="J4057" i="14" s="1"/>
  <c r="M4057" i="14" s="1"/>
  <c r="I4056" i="14"/>
  <c r="J4056" i="14" s="1"/>
  <c r="M4056" i="14" s="1"/>
  <c r="I4055" i="14"/>
  <c r="J4055" i="14" s="1"/>
  <c r="M4055" i="14" s="1"/>
  <c r="I4054" i="14"/>
  <c r="J4054" i="14" s="1"/>
  <c r="M4054" i="14" s="1"/>
  <c r="I4053" i="14"/>
  <c r="J4053" i="14" s="1"/>
  <c r="M4053" i="14" s="1"/>
  <c r="I4052" i="14"/>
  <c r="J4052" i="14" s="1"/>
  <c r="M4052" i="14" s="1"/>
  <c r="I4051" i="14"/>
  <c r="J4051" i="14" s="1"/>
  <c r="M4051" i="14" s="1"/>
  <c r="I4050" i="14"/>
  <c r="J4050" i="14" s="1"/>
  <c r="M4050" i="14" s="1"/>
  <c r="I4049" i="14"/>
  <c r="J4049" i="14" s="1"/>
  <c r="M4049" i="14" s="1"/>
  <c r="I4048" i="14"/>
  <c r="J4048" i="14" s="1"/>
  <c r="M4048" i="14" s="1"/>
  <c r="I4047" i="14"/>
  <c r="J4047" i="14" s="1"/>
  <c r="M4047" i="14" s="1"/>
  <c r="I4046" i="14"/>
  <c r="J4046" i="14" s="1"/>
  <c r="M4046" i="14" s="1"/>
  <c r="I4045" i="14"/>
  <c r="J4045" i="14" s="1"/>
  <c r="M4045" i="14" s="1"/>
  <c r="I4044" i="14"/>
  <c r="J4044" i="14" s="1"/>
  <c r="M4044" i="14" s="1"/>
  <c r="I4043" i="14"/>
  <c r="J4043" i="14" s="1"/>
  <c r="M4043" i="14" s="1"/>
  <c r="I4042" i="14"/>
  <c r="J4042" i="14" s="1"/>
  <c r="M4042" i="14" s="1"/>
  <c r="I4041" i="14"/>
  <c r="J4041" i="14" s="1"/>
  <c r="M4041" i="14" s="1"/>
  <c r="I4040" i="14"/>
  <c r="J4040" i="14" s="1"/>
  <c r="M4040" i="14" s="1"/>
  <c r="I4039" i="14"/>
  <c r="J4039" i="14" s="1"/>
  <c r="M4039" i="14" s="1"/>
  <c r="I4038" i="14"/>
  <c r="J4038" i="14" s="1"/>
  <c r="M4038" i="14" s="1"/>
  <c r="I4037" i="14"/>
  <c r="J4037" i="14" s="1"/>
  <c r="M4037" i="14" s="1"/>
  <c r="I4036" i="14"/>
  <c r="J4036" i="14" s="1"/>
  <c r="M4036" i="14" s="1"/>
  <c r="I4035" i="14"/>
  <c r="J4035" i="14" s="1"/>
  <c r="M4035" i="14" s="1"/>
  <c r="I4034" i="14"/>
  <c r="J4034" i="14" s="1"/>
  <c r="M4034" i="14" s="1"/>
  <c r="I4033" i="14"/>
  <c r="J4033" i="14" s="1"/>
  <c r="M4033" i="14" s="1"/>
  <c r="I4032" i="14"/>
  <c r="J4032" i="14" s="1"/>
  <c r="M4032" i="14" s="1"/>
  <c r="I4031" i="14"/>
  <c r="J4031" i="14" s="1"/>
  <c r="M4031" i="14" s="1"/>
  <c r="I4030" i="14"/>
  <c r="J4030" i="14" s="1"/>
  <c r="M4030" i="14" s="1"/>
  <c r="I4029" i="14"/>
  <c r="J4029" i="14" s="1"/>
  <c r="M4029" i="14" s="1"/>
  <c r="I4028" i="14"/>
  <c r="J4028" i="14" s="1"/>
  <c r="M4028" i="14" s="1"/>
  <c r="I4027" i="14"/>
  <c r="J4027" i="14" s="1"/>
  <c r="M4027" i="14" s="1"/>
  <c r="I4026" i="14"/>
  <c r="J4026" i="14" s="1"/>
  <c r="M4026" i="14" s="1"/>
  <c r="I4025" i="14"/>
  <c r="J4025" i="14" s="1"/>
  <c r="M4025" i="14" s="1"/>
  <c r="I4024" i="14"/>
  <c r="J4024" i="14" s="1"/>
  <c r="M4024" i="14" s="1"/>
  <c r="I4023" i="14"/>
  <c r="J4023" i="14" s="1"/>
  <c r="M4023" i="14" s="1"/>
  <c r="I4022" i="14"/>
  <c r="J4022" i="14" s="1"/>
  <c r="M4022" i="14" s="1"/>
  <c r="I4021" i="14"/>
  <c r="J4021" i="14" s="1"/>
  <c r="M4021" i="14" s="1"/>
  <c r="I4020" i="14"/>
  <c r="J4020" i="14" s="1"/>
  <c r="M4020" i="14" s="1"/>
  <c r="I4019" i="14"/>
  <c r="J4019" i="14" s="1"/>
  <c r="M4019" i="14" s="1"/>
  <c r="I4018" i="14"/>
  <c r="J4018" i="14" s="1"/>
  <c r="M4018" i="14" s="1"/>
  <c r="I4017" i="14"/>
  <c r="J4017" i="14" s="1"/>
  <c r="M4017" i="14" s="1"/>
  <c r="I4016" i="14"/>
  <c r="J4016" i="14" s="1"/>
  <c r="M4016" i="14" s="1"/>
  <c r="I4015" i="14"/>
  <c r="J4015" i="14" s="1"/>
  <c r="M4015" i="14" s="1"/>
  <c r="I4014" i="14"/>
  <c r="J4014" i="14" s="1"/>
  <c r="M4014" i="14" s="1"/>
  <c r="I4013" i="14"/>
  <c r="J4013" i="14" s="1"/>
  <c r="M4013" i="14" s="1"/>
  <c r="I4012" i="14"/>
  <c r="J4012" i="14" s="1"/>
  <c r="M4012" i="14" s="1"/>
  <c r="I4011" i="14"/>
  <c r="J4011" i="14" s="1"/>
  <c r="M4011" i="14" s="1"/>
  <c r="I4010" i="14"/>
  <c r="J4010" i="14" s="1"/>
  <c r="M4010" i="14" s="1"/>
  <c r="I4009" i="14"/>
  <c r="J4009" i="14" s="1"/>
  <c r="M4009" i="14" s="1"/>
  <c r="I4008" i="14"/>
  <c r="J4008" i="14" s="1"/>
  <c r="M4008" i="14" s="1"/>
  <c r="I4007" i="14"/>
  <c r="J4007" i="14" s="1"/>
  <c r="M4007" i="14" s="1"/>
  <c r="I4006" i="14"/>
  <c r="J4006" i="14" s="1"/>
  <c r="M4006" i="14" s="1"/>
  <c r="I4005" i="14"/>
  <c r="J4005" i="14" s="1"/>
  <c r="M4005" i="14" s="1"/>
  <c r="I4004" i="14"/>
  <c r="J4004" i="14" s="1"/>
  <c r="M4004" i="14" s="1"/>
  <c r="I4003" i="14"/>
  <c r="J4003" i="14" s="1"/>
  <c r="M4003" i="14" s="1"/>
  <c r="I4002" i="14"/>
  <c r="J4002" i="14" s="1"/>
  <c r="M4002" i="14" s="1"/>
  <c r="I4001" i="14"/>
  <c r="J4001" i="14" s="1"/>
  <c r="M4001" i="14" s="1"/>
  <c r="I4000" i="14"/>
  <c r="J4000" i="14" s="1"/>
  <c r="M4000" i="14" s="1"/>
  <c r="I3999" i="14"/>
  <c r="J3999" i="14" s="1"/>
  <c r="M3999" i="14" s="1"/>
  <c r="I3998" i="14"/>
  <c r="J3998" i="14" s="1"/>
  <c r="M3998" i="14" s="1"/>
  <c r="I3997" i="14"/>
  <c r="J3997" i="14" s="1"/>
  <c r="M3997" i="14" s="1"/>
  <c r="I3996" i="14"/>
  <c r="J3996" i="14" s="1"/>
  <c r="M3996" i="14" s="1"/>
  <c r="I3995" i="14"/>
  <c r="J3995" i="14" s="1"/>
  <c r="M3995" i="14" s="1"/>
  <c r="I3994" i="14"/>
  <c r="J3994" i="14" s="1"/>
  <c r="M3994" i="14" s="1"/>
  <c r="I3993" i="14"/>
  <c r="J3993" i="14" s="1"/>
  <c r="M3993" i="14" s="1"/>
  <c r="I3992" i="14"/>
  <c r="J3992" i="14" s="1"/>
  <c r="M3992" i="14" s="1"/>
  <c r="I3991" i="14"/>
  <c r="J3991" i="14" s="1"/>
  <c r="M3991" i="14" s="1"/>
  <c r="I3990" i="14"/>
  <c r="J3990" i="14" s="1"/>
  <c r="M3990" i="14" s="1"/>
  <c r="I3989" i="14"/>
  <c r="J3989" i="14" s="1"/>
  <c r="M3989" i="14" s="1"/>
  <c r="I3988" i="14"/>
  <c r="J3988" i="14" s="1"/>
  <c r="M3988" i="14" s="1"/>
  <c r="I3987" i="14"/>
  <c r="J3987" i="14" s="1"/>
  <c r="M3987" i="14" s="1"/>
  <c r="I3986" i="14"/>
  <c r="J3986" i="14" s="1"/>
  <c r="M3986" i="14" s="1"/>
  <c r="I3985" i="14"/>
  <c r="J3985" i="14" s="1"/>
  <c r="M3985" i="14" s="1"/>
  <c r="I3984" i="14"/>
  <c r="J3984" i="14" s="1"/>
  <c r="M3984" i="14" s="1"/>
  <c r="I3983" i="14"/>
  <c r="J3983" i="14" s="1"/>
  <c r="M3983" i="14" s="1"/>
  <c r="I3982" i="14"/>
  <c r="J3982" i="14" s="1"/>
  <c r="M3982" i="14" s="1"/>
  <c r="I3981" i="14"/>
  <c r="J3981" i="14" s="1"/>
  <c r="M3981" i="14" s="1"/>
  <c r="I3980" i="14"/>
  <c r="J3980" i="14" s="1"/>
  <c r="M3980" i="14" s="1"/>
  <c r="I3979" i="14"/>
  <c r="J3979" i="14" s="1"/>
  <c r="M3979" i="14" s="1"/>
  <c r="I3978" i="14"/>
  <c r="J3978" i="14" s="1"/>
  <c r="M3978" i="14" s="1"/>
  <c r="I3977" i="14"/>
  <c r="J3977" i="14" s="1"/>
  <c r="M3977" i="14" s="1"/>
  <c r="I3976" i="14"/>
  <c r="J3976" i="14" s="1"/>
  <c r="M3976" i="14" s="1"/>
  <c r="I3975" i="14"/>
  <c r="J3975" i="14" s="1"/>
  <c r="M3975" i="14" s="1"/>
  <c r="I3974" i="14"/>
  <c r="J3974" i="14" s="1"/>
  <c r="M3974" i="14" s="1"/>
  <c r="I3973" i="14"/>
  <c r="J3973" i="14" s="1"/>
  <c r="M3973" i="14" s="1"/>
  <c r="I3972" i="14"/>
  <c r="J3972" i="14" s="1"/>
  <c r="M3972" i="14" s="1"/>
  <c r="I3971" i="14"/>
  <c r="J3971" i="14" s="1"/>
  <c r="M3971" i="14" s="1"/>
  <c r="I3970" i="14"/>
  <c r="J3970" i="14" s="1"/>
  <c r="M3970" i="14" s="1"/>
  <c r="I3969" i="14"/>
  <c r="J3969" i="14" s="1"/>
  <c r="M3969" i="14" s="1"/>
  <c r="I3968" i="14"/>
  <c r="J3968" i="14" s="1"/>
  <c r="M3968" i="14" s="1"/>
  <c r="I3967" i="14"/>
  <c r="J3967" i="14" s="1"/>
  <c r="M3967" i="14" s="1"/>
  <c r="I3966" i="14"/>
  <c r="J3966" i="14" s="1"/>
  <c r="M3966" i="14" s="1"/>
  <c r="I3965" i="14"/>
  <c r="J3965" i="14" s="1"/>
  <c r="M3965" i="14" s="1"/>
  <c r="I3964" i="14"/>
  <c r="J3964" i="14" s="1"/>
  <c r="M3964" i="14" s="1"/>
  <c r="I3963" i="14"/>
  <c r="J3963" i="14" s="1"/>
  <c r="M3963" i="14" s="1"/>
  <c r="I3962" i="14"/>
  <c r="J3962" i="14" s="1"/>
  <c r="M3962" i="14" s="1"/>
  <c r="I3961" i="14"/>
  <c r="J3961" i="14" s="1"/>
  <c r="M3961" i="14" s="1"/>
  <c r="I3960" i="14"/>
  <c r="J3960" i="14" s="1"/>
  <c r="M3960" i="14" s="1"/>
  <c r="I3959" i="14"/>
  <c r="J3959" i="14" s="1"/>
  <c r="M3959" i="14" s="1"/>
  <c r="I3958" i="14"/>
  <c r="J3958" i="14" s="1"/>
  <c r="M3958" i="14" s="1"/>
  <c r="I3957" i="14"/>
  <c r="J3957" i="14" s="1"/>
  <c r="M3957" i="14" s="1"/>
  <c r="I3956" i="14"/>
  <c r="J3956" i="14" s="1"/>
  <c r="M3956" i="14" s="1"/>
  <c r="I3955" i="14"/>
  <c r="J3955" i="14" s="1"/>
  <c r="M3955" i="14" s="1"/>
  <c r="I3954" i="14"/>
  <c r="J3954" i="14" s="1"/>
  <c r="M3954" i="14" s="1"/>
  <c r="I3953" i="14"/>
  <c r="J3953" i="14" s="1"/>
  <c r="M3953" i="14" s="1"/>
  <c r="I3952" i="14"/>
  <c r="J3952" i="14" s="1"/>
  <c r="M3952" i="14" s="1"/>
  <c r="I3951" i="14"/>
  <c r="J3951" i="14" s="1"/>
  <c r="M3951" i="14" s="1"/>
  <c r="I3950" i="14"/>
  <c r="J3950" i="14" s="1"/>
  <c r="M3950" i="14" s="1"/>
  <c r="I3949" i="14"/>
  <c r="J3949" i="14" s="1"/>
  <c r="M3949" i="14" s="1"/>
  <c r="I3948" i="14"/>
  <c r="J3948" i="14" s="1"/>
  <c r="M3948" i="14" s="1"/>
  <c r="I3947" i="14"/>
  <c r="J3947" i="14" s="1"/>
  <c r="M3947" i="14" s="1"/>
  <c r="I3946" i="14"/>
  <c r="J3946" i="14" s="1"/>
  <c r="M3946" i="14" s="1"/>
  <c r="I3945" i="14"/>
  <c r="J3945" i="14" s="1"/>
  <c r="M3945" i="14" s="1"/>
  <c r="I3944" i="14"/>
  <c r="J3944" i="14" s="1"/>
  <c r="M3944" i="14" s="1"/>
  <c r="I3943" i="14"/>
  <c r="J3943" i="14" s="1"/>
  <c r="M3943" i="14" s="1"/>
  <c r="I3942" i="14"/>
  <c r="J3942" i="14" s="1"/>
  <c r="M3942" i="14" s="1"/>
  <c r="I3941" i="14"/>
  <c r="J3941" i="14" s="1"/>
  <c r="M3941" i="14" s="1"/>
  <c r="I3940" i="14"/>
  <c r="J3940" i="14" s="1"/>
  <c r="M3940" i="14" s="1"/>
  <c r="I3939" i="14"/>
  <c r="J3939" i="14" s="1"/>
  <c r="M3939" i="14" s="1"/>
  <c r="I3938" i="14"/>
  <c r="J3938" i="14" s="1"/>
  <c r="M3938" i="14" s="1"/>
  <c r="I3937" i="14"/>
  <c r="J3937" i="14" s="1"/>
  <c r="M3937" i="14" s="1"/>
  <c r="I3936" i="14"/>
  <c r="J3936" i="14" s="1"/>
  <c r="M3936" i="14" s="1"/>
  <c r="I3935" i="14"/>
  <c r="J3935" i="14" s="1"/>
  <c r="M3935" i="14" s="1"/>
  <c r="I3934" i="14"/>
  <c r="J3934" i="14" s="1"/>
  <c r="M3934" i="14" s="1"/>
  <c r="I3933" i="14"/>
  <c r="J3933" i="14" s="1"/>
  <c r="M3933" i="14" s="1"/>
  <c r="I3932" i="14"/>
  <c r="J3932" i="14" s="1"/>
  <c r="M3932" i="14" s="1"/>
  <c r="I3931" i="14"/>
  <c r="J3931" i="14" s="1"/>
  <c r="M3931" i="14" s="1"/>
  <c r="I3930" i="14"/>
  <c r="J3930" i="14" s="1"/>
  <c r="M3930" i="14" s="1"/>
  <c r="I3929" i="14"/>
  <c r="J3929" i="14" s="1"/>
  <c r="M3929" i="14" s="1"/>
  <c r="I3928" i="14"/>
  <c r="J3928" i="14" s="1"/>
  <c r="M3928" i="14" s="1"/>
  <c r="I3927" i="14"/>
  <c r="J3927" i="14" s="1"/>
  <c r="M3927" i="14" s="1"/>
  <c r="I3926" i="14"/>
  <c r="J3926" i="14" s="1"/>
  <c r="M3926" i="14" s="1"/>
  <c r="I3925" i="14"/>
  <c r="J3925" i="14" s="1"/>
  <c r="M3925" i="14" s="1"/>
  <c r="I3924" i="14"/>
  <c r="J3924" i="14" s="1"/>
  <c r="M3924" i="14" s="1"/>
  <c r="I3923" i="14"/>
  <c r="J3923" i="14" s="1"/>
  <c r="M3923" i="14" s="1"/>
  <c r="I3922" i="14"/>
  <c r="J3922" i="14" s="1"/>
  <c r="M3922" i="14" s="1"/>
  <c r="I3921" i="14"/>
  <c r="J3921" i="14" s="1"/>
  <c r="M3921" i="14" s="1"/>
  <c r="I3920" i="14"/>
  <c r="J3920" i="14" s="1"/>
  <c r="M3920" i="14" s="1"/>
  <c r="I3919" i="14"/>
  <c r="J3919" i="14" s="1"/>
  <c r="M3919" i="14" s="1"/>
  <c r="I3918" i="14"/>
  <c r="J3918" i="14" s="1"/>
  <c r="M3918" i="14" s="1"/>
  <c r="I3917" i="14"/>
  <c r="J3917" i="14" s="1"/>
  <c r="M3917" i="14" s="1"/>
  <c r="I3916" i="14"/>
  <c r="J3916" i="14" s="1"/>
  <c r="M3916" i="14" s="1"/>
  <c r="I3915" i="14"/>
  <c r="J3915" i="14" s="1"/>
  <c r="M3915" i="14" s="1"/>
  <c r="I3914" i="14"/>
  <c r="J3914" i="14" s="1"/>
  <c r="M3914" i="14" s="1"/>
  <c r="I3913" i="14"/>
  <c r="J3913" i="14" s="1"/>
  <c r="M3913" i="14" s="1"/>
  <c r="I3912" i="14"/>
  <c r="J3912" i="14" s="1"/>
  <c r="M3912" i="14" s="1"/>
  <c r="I3911" i="14"/>
  <c r="J3911" i="14" s="1"/>
  <c r="M3911" i="14" s="1"/>
  <c r="I3910" i="14"/>
  <c r="J3910" i="14" s="1"/>
  <c r="M3910" i="14" s="1"/>
  <c r="I3909" i="14"/>
  <c r="J3909" i="14" s="1"/>
  <c r="M3909" i="14" s="1"/>
  <c r="I3908" i="14"/>
  <c r="J3908" i="14" s="1"/>
  <c r="M3908" i="14" s="1"/>
  <c r="I3907" i="14"/>
  <c r="J3907" i="14" s="1"/>
  <c r="M3907" i="14" s="1"/>
  <c r="I3906" i="14"/>
  <c r="J3906" i="14" s="1"/>
  <c r="M3906" i="14" s="1"/>
  <c r="I3905" i="14"/>
  <c r="J3905" i="14" s="1"/>
  <c r="M3905" i="14" s="1"/>
  <c r="I3904" i="14"/>
  <c r="J3904" i="14" s="1"/>
  <c r="M3904" i="14" s="1"/>
  <c r="I3903" i="14"/>
  <c r="J3903" i="14" s="1"/>
  <c r="M3903" i="14" s="1"/>
  <c r="I3902" i="14"/>
  <c r="J3902" i="14" s="1"/>
  <c r="M3902" i="14" s="1"/>
  <c r="I3901" i="14"/>
  <c r="J3901" i="14" s="1"/>
  <c r="M3901" i="14" s="1"/>
  <c r="I3900" i="14"/>
  <c r="J3900" i="14" s="1"/>
  <c r="M3900" i="14" s="1"/>
  <c r="I3899" i="14"/>
  <c r="J3899" i="14" s="1"/>
  <c r="M3899" i="14" s="1"/>
  <c r="I3898" i="14"/>
  <c r="J3898" i="14" s="1"/>
  <c r="M3898" i="14" s="1"/>
  <c r="I3897" i="14"/>
  <c r="J3897" i="14" s="1"/>
  <c r="M3897" i="14" s="1"/>
  <c r="I3896" i="14"/>
  <c r="J3896" i="14" s="1"/>
  <c r="M3896" i="14" s="1"/>
  <c r="I3895" i="14"/>
  <c r="J3895" i="14" s="1"/>
  <c r="M3895" i="14" s="1"/>
  <c r="I3894" i="14"/>
  <c r="J3894" i="14" s="1"/>
  <c r="M3894" i="14" s="1"/>
  <c r="I3893" i="14"/>
  <c r="J3893" i="14" s="1"/>
  <c r="M3893" i="14" s="1"/>
  <c r="I3892" i="14"/>
  <c r="J3892" i="14" s="1"/>
  <c r="M3892" i="14" s="1"/>
  <c r="I3891" i="14"/>
  <c r="J3891" i="14" s="1"/>
  <c r="M3891" i="14" s="1"/>
  <c r="I3890" i="14"/>
  <c r="J3890" i="14" s="1"/>
  <c r="M3890" i="14" s="1"/>
  <c r="I3889" i="14"/>
  <c r="J3889" i="14" s="1"/>
  <c r="M3889" i="14" s="1"/>
  <c r="I3888" i="14"/>
  <c r="J3888" i="14" s="1"/>
  <c r="M3888" i="14" s="1"/>
  <c r="I3887" i="14"/>
  <c r="J3887" i="14" s="1"/>
  <c r="M3887" i="14" s="1"/>
  <c r="I3886" i="14"/>
  <c r="J3886" i="14" s="1"/>
  <c r="M3886" i="14" s="1"/>
  <c r="I3885" i="14"/>
  <c r="J3885" i="14" s="1"/>
  <c r="M3885" i="14" s="1"/>
  <c r="I3884" i="14"/>
  <c r="J3884" i="14" s="1"/>
  <c r="M3884" i="14" s="1"/>
  <c r="I3883" i="14"/>
  <c r="J3883" i="14" s="1"/>
  <c r="M3883" i="14" s="1"/>
  <c r="I3882" i="14"/>
  <c r="J3882" i="14" s="1"/>
  <c r="M3882" i="14" s="1"/>
  <c r="I3881" i="14"/>
  <c r="J3881" i="14" s="1"/>
  <c r="M3881" i="14" s="1"/>
  <c r="I3880" i="14"/>
  <c r="J3880" i="14" s="1"/>
  <c r="M3880" i="14" s="1"/>
  <c r="I3879" i="14"/>
  <c r="J3879" i="14" s="1"/>
  <c r="M3879" i="14" s="1"/>
  <c r="I3878" i="14"/>
  <c r="J3878" i="14" s="1"/>
  <c r="M3878" i="14" s="1"/>
  <c r="I3877" i="14"/>
  <c r="J3877" i="14" s="1"/>
  <c r="M3877" i="14" s="1"/>
  <c r="I3876" i="14"/>
  <c r="J3876" i="14" s="1"/>
  <c r="M3876" i="14" s="1"/>
  <c r="I3875" i="14"/>
  <c r="J3875" i="14" s="1"/>
  <c r="M3875" i="14" s="1"/>
  <c r="I3874" i="14"/>
  <c r="J3874" i="14" s="1"/>
  <c r="M3874" i="14" s="1"/>
  <c r="I3873" i="14"/>
  <c r="J3873" i="14" s="1"/>
  <c r="M3873" i="14" s="1"/>
  <c r="I3872" i="14"/>
  <c r="J3872" i="14" s="1"/>
  <c r="M3872" i="14" s="1"/>
  <c r="I3871" i="14"/>
  <c r="J3871" i="14" s="1"/>
  <c r="M3871" i="14" s="1"/>
  <c r="I3870" i="14"/>
  <c r="J3870" i="14" s="1"/>
  <c r="M3870" i="14" s="1"/>
  <c r="I3869" i="14"/>
  <c r="J3869" i="14" s="1"/>
  <c r="M3869" i="14" s="1"/>
  <c r="I3868" i="14"/>
  <c r="J3868" i="14" s="1"/>
  <c r="M3868" i="14" s="1"/>
  <c r="I3867" i="14"/>
  <c r="J3867" i="14" s="1"/>
  <c r="M3867" i="14" s="1"/>
  <c r="I3866" i="14"/>
  <c r="J3866" i="14" s="1"/>
  <c r="M3866" i="14" s="1"/>
  <c r="I3865" i="14"/>
  <c r="J3865" i="14" s="1"/>
  <c r="M3865" i="14" s="1"/>
  <c r="I3864" i="14"/>
  <c r="J3864" i="14" s="1"/>
  <c r="M3864" i="14" s="1"/>
  <c r="I3863" i="14"/>
  <c r="J3863" i="14" s="1"/>
  <c r="M3863" i="14" s="1"/>
  <c r="I3862" i="14"/>
  <c r="J3862" i="14" s="1"/>
  <c r="M3862" i="14" s="1"/>
  <c r="I3861" i="14"/>
  <c r="J3861" i="14" s="1"/>
  <c r="M3861" i="14" s="1"/>
  <c r="I3860" i="14"/>
  <c r="J3860" i="14" s="1"/>
  <c r="M3860" i="14" s="1"/>
  <c r="I3859" i="14"/>
  <c r="J3859" i="14" s="1"/>
  <c r="M3859" i="14" s="1"/>
  <c r="I3858" i="14"/>
  <c r="J3858" i="14" s="1"/>
  <c r="M3858" i="14" s="1"/>
  <c r="I3857" i="14"/>
  <c r="J3857" i="14" s="1"/>
  <c r="M3857" i="14" s="1"/>
  <c r="I3856" i="14"/>
  <c r="J3856" i="14" s="1"/>
  <c r="M3856" i="14" s="1"/>
  <c r="I3855" i="14"/>
  <c r="J3855" i="14" s="1"/>
  <c r="M3855" i="14" s="1"/>
  <c r="I3854" i="14"/>
  <c r="J3854" i="14" s="1"/>
  <c r="M3854" i="14" s="1"/>
  <c r="I3853" i="14"/>
  <c r="J3853" i="14" s="1"/>
  <c r="M3853" i="14" s="1"/>
  <c r="I3852" i="14"/>
  <c r="J3852" i="14" s="1"/>
  <c r="M3852" i="14" s="1"/>
  <c r="I3851" i="14"/>
  <c r="J3851" i="14" s="1"/>
  <c r="M3851" i="14" s="1"/>
  <c r="I3850" i="14"/>
  <c r="J3850" i="14" s="1"/>
  <c r="M3850" i="14" s="1"/>
  <c r="I3849" i="14"/>
  <c r="J3849" i="14" s="1"/>
  <c r="M3849" i="14" s="1"/>
  <c r="I3848" i="14"/>
  <c r="J3848" i="14" s="1"/>
  <c r="M3848" i="14" s="1"/>
  <c r="I3847" i="14"/>
  <c r="J3847" i="14" s="1"/>
  <c r="M3847" i="14" s="1"/>
  <c r="I3846" i="14"/>
  <c r="J3846" i="14" s="1"/>
  <c r="M3846" i="14" s="1"/>
  <c r="I3845" i="14"/>
  <c r="J3845" i="14" s="1"/>
  <c r="M3845" i="14" s="1"/>
  <c r="I3844" i="14"/>
  <c r="J3844" i="14" s="1"/>
  <c r="M3844" i="14" s="1"/>
  <c r="I3843" i="14"/>
  <c r="J3843" i="14" s="1"/>
  <c r="M3843" i="14" s="1"/>
  <c r="I3842" i="14"/>
  <c r="J3842" i="14" s="1"/>
  <c r="M3842" i="14" s="1"/>
  <c r="I3841" i="14"/>
  <c r="J3841" i="14" s="1"/>
  <c r="M3841" i="14" s="1"/>
  <c r="I3840" i="14"/>
  <c r="J3840" i="14" s="1"/>
  <c r="M3840" i="14" s="1"/>
  <c r="I3839" i="14"/>
  <c r="J3839" i="14" s="1"/>
  <c r="M3839" i="14" s="1"/>
  <c r="I3838" i="14"/>
  <c r="J3838" i="14" s="1"/>
  <c r="M3838" i="14" s="1"/>
  <c r="I3837" i="14"/>
  <c r="J3837" i="14" s="1"/>
  <c r="M3837" i="14" s="1"/>
  <c r="I3836" i="14"/>
  <c r="J3836" i="14" s="1"/>
  <c r="M3836" i="14" s="1"/>
  <c r="I3835" i="14"/>
  <c r="J3835" i="14" s="1"/>
  <c r="M3835" i="14" s="1"/>
  <c r="I3834" i="14"/>
  <c r="J3834" i="14" s="1"/>
  <c r="M3834" i="14" s="1"/>
  <c r="I3833" i="14"/>
  <c r="J3833" i="14" s="1"/>
  <c r="M3833" i="14" s="1"/>
  <c r="I3832" i="14"/>
  <c r="J3832" i="14" s="1"/>
  <c r="M3832" i="14" s="1"/>
  <c r="I3831" i="14"/>
  <c r="J3831" i="14" s="1"/>
  <c r="M3831" i="14" s="1"/>
  <c r="I3830" i="14"/>
  <c r="J3830" i="14" s="1"/>
  <c r="M3830" i="14" s="1"/>
  <c r="I3829" i="14"/>
  <c r="J3829" i="14" s="1"/>
  <c r="M3829" i="14" s="1"/>
  <c r="I3828" i="14"/>
  <c r="J3828" i="14" s="1"/>
  <c r="M3828" i="14" s="1"/>
  <c r="I3827" i="14"/>
  <c r="J3827" i="14" s="1"/>
  <c r="M3827" i="14" s="1"/>
  <c r="I3826" i="14"/>
  <c r="J3826" i="14" s="1"/>
  <c r="M3826" i="14" s="1"/>
  <c r="I3825" i="14"/>
  <c r="J3825" i="14" s="1"/>
  <c r="M3825" i="14" s="1"/>
  <c r="I3824" i="14"/>
  <c r="J3824" i="14" s="1"/>
  <c r="M3824" i="14" s="1"/>
  <c r="I3823" i="14"/>
  <c r="J3823" i="14" s="1"/>
  <c r="M3823" i="14" s="1"/>
  <c r="I3822" i="14"/>
  <c r="J3822" i="14" s="1"/>
  <c r="M3822" i="14" s="1"/>
  <c r="I3821" i="14"/>
  <c r="J3821" i="14" s="1"/>
  <c r="M3821" i="14" s="1"/>
  <c r="I3820" i="14"/>
  <c r="J3820" i="14" s="1"/>
  <c r="M3820" i="14" s="1"/>
  <c r="I3819" i="14"/>
  <c r="J3819" i="14" s="1"/>
  <c r="M3819" i="14" s="1"/>
  <c r="I3818" i="14"/>
  <c r="J3818" i="14" s="1"/>
  <c r="M3818" i="14" s="1"/>
  <c r="I3817" i="14"/>
  <c r="J3817" i="14" s="1"/>
  <c r="M3817" i="14" s="1"/>
  <c r="I3816" i="14"/>
  <c r="J3816" i="14" s="1"/>
  <c r="M3816" i="14" s="1"/>
  <c r="I3815" i="14"/>
  <c r="J3815" i="14" s="1"/>
  <c r="M3815" i="14" s="1"/>
  <c r="I3814" i="14"/>
  <c r="J3814" i="14" s="1"/>
  <c r="M3814" i="14" s="1"/>
  <c r="I3813" i="14"/>
  <c r="J3813" i="14" s="1"/>
  <c r="M3813" i="14" s="1"/>
  <c r="I3812" i="14"/>
  <c r="J3812" i="14" s="1"/>
  <c r="M3812" i="14" s="1"/>
  <c r="I3811" i="14"/>
  <c r="J3811" i="14" s="1"/>
  <c r="M3811" i="14" s="1"/>
  <c r="I3810" i="14"/>
  <c r="J3810" i="14" s="1"/>
  <c r="M3810" i="14" s="1"/>
  <c r="I3809" i="14"/>
  <c r="J3809" i="14" s="1"/>
  <c r="M3809" i="14" s="1"/>
  <c r="I3808" i="14"/>
  <c r="J3808" i="14" s="1"/>
  <c r="M3808" i="14" s="1"/>
  <c r="I3807" i="14"/>
  <c r="J3807" i="14" s="1"/>
  <c r="M3807" i="14" s="1"/>
  <c r="I3806" i="14"/>
  <c r="J3806" i="14" s="1"/>
  <c r="M3806" i="14" s="1"/>
  <c r="I3805" i="14"/>
  <c r="J3805" i="14" s="1"/>
  <c r="M3805" i="14" s="1"/>
  <c r="I3804" i="14"/>
  <c r="J3804" i="14" s="1"/>
  <c r="M3804" i="14" s="1"/>
  <c r="I3803" i="14"/>
  <c r="J3803" i="14" s="1"/>
  <c r="M3803" i="14" s="1"/>
  <c r="I3802" i="14"/>
  <c r="J3802" i="14" s="1"/>
  <c r="M3802" i="14" s="1"/>
  <c r="I3801" i="14"/>
  <c r="J3801" i="14" s="1"/>
  <c r="M3801" i="14" s="1"/>
  <c r="I3800" i="14"/>
  <c r="J3800" i="14" s="1"/>
  <c r="M3800" i="14" s="1"/>
  <c r="I3799" i="14"/>
  <c r="J3799" i="14" s="1"/>
  <c r="M3799" i="14" s="1"/>
  <c r="I3798" i="14"/>
  <c r="J3798" i="14" s="1"/>
  <c r="M3798" i="14" s="1"/>
  <c r="I3797" i="14"/>
  <c r="J3797" i="14" s="1"/>
  <c r="M3797" i="14" s="1"/>
  <c r="I3796" i="14"/>
  <c r="J3796" i="14" s="1"/>
  <c r="M3796" i="14" s="1"/>
  <c r="I3795" i="14"/>
  <c r="J3795" i="14" s="1"/>
  <c r="M3795" i="14" s="1"/>
  <c r="I3794" i="14"/>
  <c r="J3794" i="14" s="1"/>
  <c r="M3794" i="14" s="1"/>
  <c r="I3793" i="14"/>
  <c r="J3793" i="14" s="1"/>
  <c r="M3793" i="14" s="1"/>
  <c r="I3792" i="14"/>
  <c r="J3792" i="14" s="1"/>
  <c r="M3792" i="14" s="1"/>
  <c r="I3791" i="14"/>
  <c r="J3791" i="14" s="1"/>
  <c r="M3791" i="14" s="1"/>
  <c r="I3790" i="14"/>
  <c r="J3790" i="14" s="1"/>
  <c r="M3790" i="14" s="1"/>
  <c r="I3789" i="14"/>
  <c r="J3789" i="14" s="1"/>
  <c r="M3789" i="14" s="1"/>
  <c r="I3788" i="14"/>
  <c r="J3788" i="14" s="1"/>
  <c r="M3788" i="14" s="1"/>
  <c r="I3787" i="14"/>
  <c r="J3787" i="14" s="1"/>
  <c r="M3787" i="14" s="1"/>
  <c r="I3786" i="14"/>
  <c r="J3786" i="14" s="1"/>
  <c r="M3786" i="14" s="1"/>
  <c r="I3785" i="14"/>
  <c r="J3785" i="14" s="1"/>
  <c r="M3785" i="14" s="1"/>
  <c r="I3784" i="14"/>
  <c r="J3784" i="14" s="1"/>
  <c r="M3784" i="14" s="1"/>
  <c r="I3783" i="14"/>
  <c r="J3783" i="14" s="1"/>
  <c r="M3783" i="14" s="1"/>
  <c r="I3782" i="14"/>
  <c r="J3782" i="14" s="1"/>
  <c r="M3782" i="14" s="1"/>
  <c r="I3781" i="14"/>
  <c r="J3781" i="14" s="1"/>
  <c r="M3781" i="14" s="1"/>
  <c r="I3780" i="14"/>
  <c r="J3780" i="14" s="1"/>
  <c r="M3780" i="14" s="1"/>
  <c r="I3779" i="14"/>
  <c r="J3779" i="14" s="1"/>
  <c r="M3779" i="14" s="1"/>
  <c r="I3778" i="14"/>
  <c r="J3778" i="14" s="1"/>
  <c r="M3778" i="14" s="1"/>
  <c r="I3777" i="14"/>
  <c r="J3777" i="14" s="1"/>
  <c r="M3777" i="14" s="1"/>
  <c r="I3776" i="14"/>
  <c r="J3776" i="14" s="1"/>
  <c r="M3776" i="14" s="1"/>
  <c r="I3775" i="14"/>
  <c r="J3775" i="14" s="1"/>
  <c r="M3775" i="14" s="1"/>
  <c r="I3774" i="14"/>
  <c r="J3774" i="14" s="1"/>
  <c r="M3774" i="14" s="1"/>
  <c r="I3773" i="14"/>
  <c r="J3773" i="14" s="1"/>
  <c r="M3773" i="14" s="1"/>
  <c r="I3772" i="14"/>
  <c r="J3772" i="14" s="1"/>
  <c r="M3772" i="14" s="1"/>
  <c r="I3771" i="14"/>
  <c r="J3771" i="14" s="1"/>
  <c r="M3771" i="14" s="1"/>
  <c r="I3770" i="14"/>
  <c r="J3770" i="14" s="1"/>
  <c r="M3770" i="14" s="1"/>
  <c r="I3769" i="14"/>
  <c r="J3769" i="14" s="1"/>
  <c r="M3769" i="14" s="1"/>
  <c r="I3768" i="14"/>
  <c r="J3768" i="14" s="1"/>
  <c r="M3768" i="14" s="1"/>
  <c r="I3767" i="14"/>
  <c r="J3767" i="14" s="1"/>
  <c r="M3767" i="14" s="1"/>
  <c r="I3766" i="14"/>
  <c r="J3766" i="14" s="1"/>
  <c r="M3766" i="14" s="1"/>
  <c r="I3765" i="14"/>
  <c r="J3765" i="14" s="1"/>
  <c r="M3765" i="14" s="1"/>
  <c r="I3764" i="14"/>
  <c r="J3764" i="14" s="1"/>
  <c r="M3764" i="14" s="1"/>
  <c r="I3763" i="14"/>
  <c r="J3763" i="14" s="1"/>
  <c r="M3763" i="14" s="1"/>
  <c r="I3762" i="14"/>
  <c r="J3762" i="14" s="1"/>
  <c r="M3762" i="14" s="1"/>
  <c r="I3761" i="14"/>
  <c r="J3761" i="14" s="1"/>
  <c r="M3761" i="14" s="1"/>
  <c r="I3760" i="14"/>
  <c r="J3760" i="14" s="1"/>
  <c r="M3760" i="14" s="1"/>
  <c r="I3759" i="14"/>
  <c r="J3759" i="14" s="1"/>
  <c r="M3759" i="14" s="1"/>
  <c r="I3758" i="14"/>
  <c r="J3758" i="14" s="1"/>
  <c r="M3758" i="14" s="1"/>
  <c r="I3757" i="14"/>
  <c r="J3757" i="14" s="1"/>
  <c r="M3757" i="14" s="1"/>
  <c r="I3756" i="14"/>
  <c r="J3756" i="14" s="1"/>
  <c r="M3756" i="14" s="1"/>
  <c r="I3755" i="14"/>
  <c r="J3755" i="14" s="1"/>
  <c r="M3755" i="14" s="1"/>
  <c r="I3754" i="14"/>
  <c r="J3754" i="14" s="1"/>
  <c r="M3754" i="14" s="1"/>
  <c r="I3753" i="14"/>
  <c r="J3753" i="14" s="1"/>
  <c r="M3753" i="14" s="1"/>
  <c r="I3752" i="14"/>
  <c r="J3752" i="14" s="1"/>
  <c r="M3752" i="14" s="1"/>
  <c r="I3751" i="14"/>
  <c r="J3751" i="14" s="1"/>
  <c r="M3751" i="14" s="1"/>
  <c r="I3750" i="14"/>
  <c r="J3750" i="14" s="1"/>
  <c r="M3750" i="14" s="1"/>
  <c r="I3749" i="14"/>
  <c r="J3749" i="14" s="1"/>
  <c r="M3749" i="14" s="1"/>
  <c r="I3748" i="14"/>
  <c r="J3748" i="14" s="1"/>
  <c r="M3748" i="14" s="1"/>
  <c r="I3747" i="14"/>
  <c r="J3747" i="14" s="1"/>
  <c r="M3747" i="14" s="1"/>
  <c r="I3746" i="14"/>
  <c r="J3746" i="14" s="1"/>
  <c r="M3746" i="14" s="1"/>
  <c r="I3745" i="14"/>
  <c r="J3745" i="14" s="1"/>
  <c r="M3745" i="14" s="1"/>
  <c r="I3744" i="14"/>
  <c r="J3744" i="14" s="1"/>
  <c r="M3744" i="14" s="1"/>
  <c r="I3743" i="14"/>
  <c r="J3743" i="14" s="1"/>
  <c r="M3743" i="14" s="1"/>
  <c r="I3742" i="14"/>
  <c r="J3742" i="14" s="1"/>
  <c r="M3742" i="14" s="1"/>
  <c r="I3741" i="14"/>
  <c r="J3741" i="14" s="1"/>
  <c r="M3741" i="14" s="1"/>
  <c r="I3740" i="14"/>
  <c r="J3740" i="14" s="1"/>
  <c r="M3740" i="14" s="1"/>
  <c r="I3739" i="14"/>
  <c r="J3739" i="14" s="1"/>
  <c r="M3739" i="14" s="1"/>
  <c r="I3738" i="14"/>
  <c r="J3738" i="14" s="1"/>
  <c r="M3738" i="14" s="1"/>
  <c r="I3737" i="14"/>
  <c r="J3737" i="14" s="1"/>
  <c r="M3737" i="14" s="1"/>
  <c r="I3736" i="14"/>
  <c r="J3736" i="14" s="1"/>
  <c r="M3736" i="14" s="1"/>
  <c r="I3735" i="14"/>
  <c r="J3735" i="14" s="1"/>
  <c r="M3735" i="14" s="1"/>
  <c r="I3734" i="14"/>
  <c r="J3734" i="14" s="1"/>
  <c r="M3734" i="14" s="1"/>
  <c r="I3733" i="14"/>
  <c r="J3733" i="14" s="1"/>
  <c r="M3733" i="14" s="1"/>
  <c r="I3732" i="14"/>
  <c r="J3732" i="14" s="1"/>
  <c r="M3732" i="14" s="1"/>
  <c r="I3731" i="14"/>
  <c r="J3731" i="14" s="1"/>
  <c r="M3731" i="14" s="1"/>
  <c r="I3730" i="14"/>
  <c r="J3730" i="14" s="1"/>
  <c r="M3730" i="14" s="1"/>
  <c r="I3729" i="14"/>
  <c r="J3729" i="14" s="1"/>
  <c r="M3729" i="14" s="1"/>
  <c r="I3728" i="14"/>
  <c r="J3728" i="14" s="1"/>
  <c r="M3728" i="14" s="1"/>
  <c r="I3727" i="14"/>
  <c r="J3727" i="14" s="1"/>
  <c r="M3727" i="14" s="1"/>
  <c r="I3726" i="14"/>
  <c r="J3726" i="14" s="1"/>
  <c r="M3726" i="14" s="1"/>
  <c r="I3725" i="14"/>
  <c r="J3725" i="14" s="1"/>
  <c r="M3725" i="14" s="1"/>
  <c r="I3724" i="14"/>
  <c r="J3724" i="14" s="1"/>
  <c r="M3724" i="14" s="1"/>
  <c r="I3723" i="14"/>
  <c r="J3723" i="14" s="1"/>
  <c r="M3723" i="14" s="1"/>
  <c r="I3722" i="14"/>
  <c r="J3722" i="14" s="1"/>
  <c r="M3722" i="14" s="1"/>
  <c r="I3721" i="14"/>
  <c r="J3721" i="14" s="1"/>
  <c r="M3721" i="14" s="1"/>
  <c r="I3720" i="14"/>
  <c r="J3720" i="14" s="1"/>
  <c r="M3720" i="14" s="1"/>
  <c r="I3719" i="14"/>
  <c r="J3719" i="14" s="1"/>
  <c r="M3719" i="14" s="1"/>
  <c r="I3718" i="14"/>
  <c r="J3718" i="14" s="1"/>
  <c r="M3718" i="14" s="1"/>
  <c r="I3717" i="14"/>
  <c r="J3717" i="14" s="1"/>
  <c r="M3717" i="14" s="1"/>
  <c r="I3716" i="14"/>
  <c r="J3716" i="14" s="1"/>
  <c r="M3716" i="14" s="1"/>
  <c r="I3715" i="14"/>
  <c r="J3715" i="14" s="1"/>
  <c r="M3715" i="14" s="1"/>
  <c r="I3714" i="14"/>
  <c r="J3714" i="14" s="1"/>
  <c r="M3714" i="14" s="1"/>
  <c r="I3713" i="14"/>
  <c r="J3713" i="14" s="1"/>
  <c r="M3713" i="14" s="1"/>
  <c r="I3712" i="14"/>
  <c r="J3712" i="14" s="1"/>
  <c r="M3712" i="14" s="1"/>
  <c r="I3711" i="14"/>
  <c r="J3711" i="14" s="1"/>
  <c r="M3711" i="14" s="1"/>
  <c r="I3710" i="14"/>
  <c r="J3710" i="14" s="1"/>
  <c r="M3710" i="14" s="1"/>
  <c r="I3709" i="14"/>
  <c r="J3709" i="14" s="1"/>
  <c r="M3709" i="14" s="1"/>
  <c r="I3708" i="14"/>
  <c r="J3708" i="14" s="1"/>
  <c r="M3708" i="14" s="1"/>
  <c r="I3707" i="14"/>
  <c r="J3707" i="14" s="1"/>
  <c r="M3707" i="14" s="1"/>
  <c r="I3706" i="14"/>
  <c r="J3706" i="14" s="1"/>
  <c r="M3706" i="14" s="1"/>
  <c r="I3705" i="14"/>
  <c r="J3705" i="14" s="1"/>
  <c r="M3705" i="14" s="1"/>
  <c r="I3704" i="14"/>
  <c r="J3704" i="14" s="1"/>
  <c r="M3704" i="14" s="1"/>
  <c r="I3703" i="14"/>
  <c r="J3703" i="14" s="1"/>
  <c r="M3703" i="14" s="1"/>
  <c r="I3702" i="14"/>
  <c r="J3702" i="14" s="1"/>
  <c r="M3702" i="14" s="1"/>
  <c r="I3701" i="14"/>
  <c r="J3701" i="14" s="1"/>
  <c r="M3701" i="14" s="1"/>
  <c r="I3700" i="14"/>
  <c r="J3700" i="14" s="1"/>
  <c r="M3700" i="14" s="1"/>
  <c r="I3699" i="14"/>
  <c r="J3699" i="14" s="1"/>
  <c r="M3699" i="14" s="1"/>
  <c r="I3698" i="14"/>
  <c r="J3698" i="14" s="1"/>
  <c r="M3698" i="14" s="1"/>
  <c r="I3697" i="14"/>
  <c r="J3697" i="14" s="1"/>
  <c r="M3697" i="14" s="1"/>
  <c r="I3696" i="14"/>
  <c r="J3696" i="14" s="1"/>
  <c r="M3696" i="14" s="1"/>
  <c r="I3695" i="14"/>
  <c r="J3695" i="14" s="1"/>
  <c r="M3695" i="14" s="1"/>
  <c r="I3694" i="14"/>
  <c r="J3694" i="14" s="1"/>
  <c r="M3694" i="14" s="1"/>
  <c r="I3693" i="14"/>
  <c r="J3693" i="14" s="1"/>
  <c r="M3693" i="14" s="1"/>
  <c r="I3692" i="14"/>
  <c r="J3692" i="14" s="1"/>
  <c r="M3692" i="14" s="1"/>
  <c r="I3691" i="14"/>
  <c r="J3691" i="14" s="1"/>
  <c r="M3691" i="14" s="1"/>
  <c r="I3690" i="14"/>
  <c r="J3690" i="14" s="1"/>
  <c r="M3690" i="14" s="1"/>
  <c r="I3689" i="14"/>
  <c r="J3689" i="14" s="1"/>
  <c r="M3689" i="14" s="1"/>
  <c r="I3688" i="14"/>
  <c r="J3688" i="14" s="1"/>
  <c r="M3688" i="14" s="1"/>
  <c r="I3687" i="14"/>
  <c r="J3687" i="14" s="1"/>
  <c r="M3687" i="14" s="1"/>
  <c r="I3686" i="14"/>
  <c r="J3686" i="14" s="1"/>
  <c r="M3686" i="14" s="1"/>
  <c r="I3685" i="14"/>
  <c r="J3685" i="14" s="1"/>
  <c r="M3685" i="14" s="1"/>
  <c r="I3684" i="14"/>
  <c r="J3684" i="14" s="1"/>
  <c r="M3684" i="14" s="1"/>
  <c r="I3683" i="14"/>
  <c r="J3683" i="14" s="1"/>
  <c r="M3683" i="14" s="1"/>
  <c r="I3682" i="14"/>
  <c r="J3682" i="14" s="1"/>
  <c r="M3682" i="14" s="1"/>
  <c r="I3681" i="14"/>
  <c r="J3681" i="14" s="1"/>
  <c r="M3681" i="14" s="1"/>
  <c r="I3680" i="14"/>
  <c r="J3680" i="14" s="1"/>
  <c r="M3680" i="14" s="1"/>
  <c r="I3679" i="14"/>
  <c r="J3679" i="14" s="1"/>
  <c r="M3679" i="14" s="1"/>
  <c r="I3678" i="14"/>
  <c r="J3678" i="14" s="1"/>
  <c r="M3678" i="14" s="1"/>
  <c r="I3677" i="14"/>
  <c r="J3677" i="14" s="1"/>
  <c r="M3677" i="14" s="1"/>
  <c r="I3676" i="14"/>
  <c r="J3676" i="14" s="1"/>
  <c r="M3676" i="14" s="1"/>
  <c r="I3675" i="14"/>
  <c r="J3675" i="14" s="1"/>
  <c r="M3675" i="14" s="1"/>
  <c r="I3674" i="14"/>
  <c r="J3674" i="14" s="1"/>
  <c r="M3674" i="14" s="1"/>
  <c r="I3673" i="14"/>
  <c r="J3673" i="14" s="1"/>
  <c r="M3673" i="14" s="1"/>
  <c r="I3672" i="14"/>
  <c r="J3672" i="14" s="1"/>
  <c r="M3672" i="14" s="1"/>
  <c r="I3671" i="14"/>
  <c r="J3671" i="14" s="1"/>
  <c r="M3671" i="14" s="1"/>
  <c r="I3670" i="14"/>
  <c r="J3670" i="14" s="1"/>
  <c r="M3670" i="14" s="1"/>
  <c r="I3669" i="14"/>
  <c r="J3669" i="14" s="1"/>
  <c r="M3669" i="14" s="1"/>
  <c r="I3668" i="14"/>
  <c r="J3668" i="14" s="1"/>
  <c r="M3668" i="14" s="1"/>
  <c r="I3667" i="14"/>
  <c r="J3667" i="14" s="1"/>
  <c r="M3667" i="14" s="1"/>
  <c r="I3666" i="14"/>
  <c r="J3666" i="14" s="1"/>
  <c r="M3666" i="14" s="1"/>
  <c r="I3665" i="14"/>
  <c r="J3665" i="14" s="1"/>
  <c r="M3665" i="14" s="1"/>
  <c r="I3664" i="14"/>
  <c r="J3664" i="14" s="1"/>
  <c r="M3664" i="14" s="1"/>
  <c r="I3663" i="14"/>
  <c r="J3663" i="14" s="1"/>
  <c r="M3663" i="14" s="1"/>
  <c r="I3662" i="14"/>
  <c r="J3662" i="14" s="1"/>
  <c r="M3662" i="14" s="1"/>
  <c r="I3661" i="14"/>
  <c r="J3661" i="14" s="1"/>
  <c r="M3661" i="14" s="1"/>
  <c r="I3660" i="14"/>
  <c r="J3660" i="14" s="1"/>
  <c r="M3660" i="14" s="1"/>
  <c r="I3659" i="14"/>
  <c r="J3659" i="14" s="1"/>
  <c r="M3659" i="14" s="1"/>
  <c r="I3658" i="14"/>
  <c r="J3658" i="14" s="1"/>
  <c r="M3658" i="14" s="1"/>
  <c r="I3657" i="14"/>
  <c r="J3657" i="14" s="1"/>
  <c r="M3657" i="14" s="1"/>
  <c r="I3656" i="14"/>
  <c r="J3656" i="14" s="1"/>
  <c r="M3656" i="14" s="1"/>
  <c r="I3655" i="14"/>
  <c r="J3655" i="14" s="1"/>
  <c r="M3655" i="14" s="1"/>
  <c r="I3654" i="14"/>
  <c r="J3654" i="14" s="1"/>
  <c r="M3654" i="14" s="1"/>
  <c r="I3653" i="14"/>
  <c r="J3653" i="14" s="1"/>
  <c r="M3653" i="14" s="1"/>
  <c r="I3652" i="14"/>
  <c r="J3652" i="14" s="1"/>
  <c r="M3652" i="14" s="1"/>
  <c r="I3651" i="14"/>
  <c r="J3651" i="14" s="1"/>
  <c r="M3651" i="14" s="1"/>
  <c r="I3650" i="14"/>
  <c r="J3650" i="14" s="1"/>
  <c r="M3650" i="14" s="1"/>
  <c r="I3649" i="14"/>
  <c r="J3649" i="14" s="1"/>
  <c r="M3649" i="14" s="1"/>
  <c r="I3648" i="14"/>
  <c r="J3648" i="14" s="1"/>
  <c r="M3648" i="14" s="1"/>
  <c r="I3647" i="14"/>
  <c r="J3647" i="14" s="1"/>
  <c r="M3647" i="14" s="1"/>
  <c r="I3646" i="14"/>
  <c r="J3646" i="14" s="1"/>
  <c r="M3646" i="14" s="1"/>
  <c r="I3645" i="14"/>
  <c r="J3645" i="14" s="1"/>
  <c r="M3645" i="14" s="1"/>
  <c r="I3644" i="14"/>
  <c r="J3644" i="14" s="1"/>
  <c r="M3644" i="14" s="1"/>
  <c r="I3643" i="14"/>
  <c r="J3643" i="14" s="1"/>
  <c r="M3643" i="14" s="1"/>
  <c r="I3642" i="14"/>
  <c r="J3642" i="14" s="1"/>
  <c r="M3642" i="14" s="1"/>
  <c r="I3641" i="14"/>
  <c r="J3641" i="14" s="1"/>
  <c r="M3641" i="14" s="1"/>
  <c r="I3640" i="14"/>
  <c r="J3640" i="14" s="1"/>
  <c r="M3640" i="14" s="1"/>
  <c r="I3639" i="14"/>
  <c r="J3639" i="14" s="1"/>
  <c r="M3639" i="14" s="1"/>
  <c r="I3638" i="14"/>
  <c r="J3638" i="14" s="1"/>
  <c r="M3638" i="14" s="1"/>
  <c r="I3637" i="14"/>
  <c r="J3637" i="14" s="1"/>
  <c r="M3637" i="14" s="1"/>
  <c r="I3636" i="14"/>
  <c r="J3636" i="14" s="1"/>
  <c r="M3636" i="14" s="1"/>
  <c r="I3635" i="14"/>
  <c r="J3635" i="14" s="1"/>
  <c r="M3635" i="14" s="1"/>
  <c r="I3634" i="14"/>
  <c r="J3634" i="14" s="1"/>
  <c r="M3634" i="14" s="1"/>
  <c r="I3633" i="14"/>
  <c r="J3633" i="14" s="1"/>
  <c r="M3633" i="14" s="1"/>
  <c r="I3632" i="14"/>
  <c r="J3632" i="14" s="1"/>
  <c r="M3632" i="14" s="1"/>
  <c r="I3631" i="14"/>
  <c r="J3631" i="14" s="1"/>
  <c r="M3631" i="14" s="1"/>
  <c r="I3630" i="14"/>
  <c r="J3630" i="14" s="1"/>
  <c r="M3630" i="14" s="1"/>
  <c r="I3629" i="14"/>
  <c r="J3629" i="14" s="1"/>
  <c r="M3629" i="14" s="1"/>
  <c r="I3628" i="14"/>
  <c r="J3628" i="14" s="1"/>
  <c r="M3628" i="14" s="1"/>
  <c r="I3627" i="14"/>
  <c r="J3627" i="14" s="1"/>
  <c r="M3627" i="14" s="1"/>
  <c r="I3626" i="14"/>
  <c r="J3626" i="14" s="1"/>
  <c r="M3626" i="14" s="1"/>
  <c r="I3625" i="14"/>
  <c r="J3625" i="14" s="1"/>
  <c r="M3625" i="14" s="1"/>
  <c r="I3624" i="14"/>
  <c r="J3624" i="14" s="1"/>
  <c r="M3624" i="14" s="1"/>
  <c r="I3623" i="14"/>
  <c r="J3623" i="14" s="1"/>
  <c r="M3623" i="14" s="1"/>
  <c r="I3622" i="14"/>
  <c r="J3622" i="14" s="1"/>
  <c r="M3622" i="14" s="1"/>
  <c r="I3621" i="14"/>
  <c r="J3621" i="14" s="1"/>
  <c r="M3621" i="14" s="1"/>
  <c r="I3620" i="14"/>
  <c r="J3620" i="14" s="1"/>
  <c r="M3620" i="14" s="1"/>
  <c r="I3619" i="14"/>
  <c r="J3619" i="14" s="1"/>
  <c r="M3619" i="14" s="1"/>
  <c r="I3618" i="14"/>
  <c r="J3618" i="14" s="1"/>
  <c r="M3618" i="14" s="1"/>
  <c r="I3617" i="14"/>
  <c r="J3617" i="14" s="1"/>
  <c r="M3617" i="14" s="1"/>
  <c r="I3616" i="14"/>
  <c r="J3616" i="14" s="1"/>
  <c r="M3616" i="14" s="1"/>
  <c r="I3615" i="14"/>
  <c r="J3615" i="14" s="1"/>
  <c r="M3615" i="14" s="1"/>
  <c r="I3614" i="14"/>
  <c r="J3614" i="14" s="1"/>
  <c r="M3614" i="14" s="1"/>
  <c r="I3613" i="14"/>
  <c r="J3613" i="14" s="1"/>
  <c r="M3613" i="14" s="1"/>
  <c r="I3612" i="14"/>
  <c r="J3612" i="14" s="1"/>
  <c r="M3612" i="14" s="1"/>
  <c r="I3611" i="14"/>
  <c r="J3611" i="14" s="1"/>
  <c r="M3611" i="14" s="1"/>
  <c r="I3610" i="14"/>
  <c r="J3610" i="14" s="1"/>
  <c r="M3610" i="14" s="1"/>
  <c r="I3609" i="14"/>
  <c r="J3609" i="14" s="1"/>
  <c r="M3609" i="14" s="1"/>
  <c r="I3608" i="14"/>
  <c r="J3608" i="14" s="1"/>
  <c r="M3608" i="14" s="1"/>
  <c r="I3607" i="14"/>
  <c r="J3607" i="14" s="1"/>
  <c r="M3607" i="14" s="1"/>
  <c r="I3606" i="14"/>
  <c r="J3606" i="14" s="1"/>
  <c r="M3606" i="14" s="1"/>
  <c r="I3605" i="14"/>
  <c r="J3605" i="14" s="1"/>
  <c r="M3605" i="14" s="1"/>
  <c r="I3604" i="14"/>
  <c r="J3604" i="14" s="1"/>
  <c r="M3604" i="14" s="1"/>
  <c r="I3603" i="14"/>
  <c r="J3603" i="14" s="1"/>
  <c r="M3603" i="14" s="1"/>
  <c r="I3602" i="14"/>
  <c r="J3602" i="14" s="1"/>
  <c r="M3602" i="14" s="1"/>
  <c r="I3601" i="14"/>
  <c r="J3601" i="14" s="1"/>
  <c r="M3601" i="14" s="1"/>
  <c r="I3600" i="14"/>
  <c r="J3600" i="14" s="1"/>
  <c r="M3600" i="14" s="1"/>
  <c r="I3599" i="14"/>
  <c r="J3599" i="14" s="1"/>
  <c r="M3599" i="14" s="1"/>
  <c r="I3598" i="14"/>
  <c r="J3598" i="14" s="1"/>
  <c r="M3598" i="14" s="1"/>
  <c r="I3597" i="14"/>
  <c r="J3597" i="14" s="1"/>
  <c r="M3597" i="14" s="1"/>
  <c r="I3596" i="14"/>
  <c r="J3596" i="14" s="1"/>
  <c r="M3596" i="14" s="1"/>
  <c r="I3595" i="14"/>
  <c r="J3595" i="14" s="1"/>
  <c r="M3595" i="14" s="1"/>
  <c r="I3594" i="14"/>
  <c r="J3594" i="14" s="1"/>
  <c r="M3594" i="14" s="1"/>
  <c r="I3593" i="14"/>
  <c r="J3593" i="14" s="1"/>
  <c r="M3593" i="14" s="1"/>
  <c r="I3592" i="14"/>
  <c r="J3592" i="14" s="1"/>
  <c r="M3592" i="14" s="1"/>
  <c r="I3591" i="14"/>
  <c r="J3591" i="14" s="1"/>
  <c r="M3591" i="14" s="1"/>
  <c r="I3590" i="14"/>
  <c r="J3590" i="14" s="1"/>
  <c r="M3590" i="14" s="1"/>
  <c r="I3589" i="14"/>
  <c r="J3589" i="14" s="1"/>
  <c r="M3589" i="14" s="1"/>
  <c r="I3588" i="14"/>
  <c r="J3588" i="14" s="1"/>
  <c r="M3588" i="14" s="1"/>
  <c r="I3587" i="14"/>
  <c r="J3587" i="14" s="1"/>
  <c r="M3587" i="14" s="1"/>
  <c r="I3586" i="14"/>
  <c r="J3586" i="14" s="1"/>
  <c r="M3586" i="14" s="1"/>
  <c r="I3585" i="14"/>
  <c r="J3585" i="14" s="1"/>
  <c r="M3585" i="14" s="1"/>
  <c r="I3584" i="14"/>
  <c r="J3584" i="14" s="1"/>
  <c r="M3584" i="14" s="1"/>
  <c r="I3583" i="14"/>
  <c r="J3583" i="14" s="1"/>
  <c r="M3583" i="14" s="1"/>
  <c r="I3582" i="14"/>
  <c r="J3582" i="14" s="1"/>
  <c r="M3582" i="14" s="1"/>
  <c r="I3581" i="14"/>
  <c r="J3581" i="14" s="1"/>
  <c r="M3581" i="14" s="1"/>
  <c r="I3580" i="14"/>
  <c r="J3580" i="14" s="1"/>
  <c r="M3580" i="14" s="1"/>
  <c r="I3579" i="14"/>
  <c r="J3579" i="14" s="1"/>
  <c r="M3579" i="14" s="1"/>
  <c r="I3578" i="14"/>
  <c r="J3578" i="14" s="1"/>
  <c r="M3578" i="14" s="1"/>
  <c r="I3577" i="14"/>
  <c r="J3577" i="14" s="1"/>
  <c r="M3577" i="14" s="1"/>
  <c r="I3576" i="14"/>
  <c r="J3576" i="14" s="1"/>
  <c r="M3576" i="14" s="1"/>
  <c r="I3575" i="14"/>
  <c r="J3575" i="14" s="1"/>
  <c r="M3575" i="14" s="1"/>
  <c r="I3574" i="14"/>
  <c r="J3574" i="14" s="1"/>
  <c r="M3574" i="14" s="1"/>
  <c r="I3573" i="14"/>
  <c r="J3573" i="14" s="1"/>
  <c r="M3573" i="14" s="1"/>
  <c r="I3572" i="14"/>
  <c r="J3572" i="14" s="1"/>
  <c r="M3572" i="14" s="1"/>
  <c r="I3571" i="14"/>
  <c r="J3571" i="14" s="1"/>
  <c r="M3571" i="14" s="1"/>
  <c r="I3570" i="14"/>
  <c r="J3570" i="14" s="1"/>
  <c r="M3570" i="14" s="1"/>
  <c r="I3569" i="14"/>
  <c r="J3569" i="14" s="1"/>
  <c r="M3569" i="14" s="1"/>
  <c r="I3568" i="14"/>
  <c r="J3568" i="14" s="1"/>
  <c r="M3568" i="14" s="1"/>
  <c r="I3567" i="14"/>
  <c r="J3567" i="14" s="1"/>
  <c r="M3567" i="14" s="1"/>
  <c r="I3566" i="14"/>
  <c r="J3566" i="14" s="1"/>
  <c r="M3566" i="14" s="1"/>
  <c r="I3565" i="14"/>
  <c r="J3565" i="14" s="1"/>
  <c r="M3565" i="14" s="1"/>
  <c r="I3564" i="14"/>
  <c r="J3564" i="14" s="1"/>
  <c r="M3564" i="14" s="1"/>
  <c r="I3563" i="14"/>
  <c r="J3563" i="14" s="1"/>
  <c r="M3563" i="14" s="1"/>
  <c r="I3562" i="14"/>
  <c r="J3562" i="14" s="1"/>
  <c r="M3562" i="14" s="1"/>
  <c r="I3561" i="14"/>
  <c r="J3561" i="14" s="1"/>
  <c r="M3561" i="14" s="1"/>
  <c r="I3560" i="14"/>
  <c r="J3560" i="14" s="1"/>
  <c r="M3560" i="14" s="1"/>
  <c r="I3559" i="14"/>
  <c r="J3559" i="14" s="1"/>
  <c r="M3559" i="14" s="1"/>
  <c r="I3558" i="14"/>
  <c r="J3558" i="14" s="1"/>
  <c r="M3558" i="14" s="1"/>
  <c r="I3557" i="14"/>
  <c r="J3557" i="14" s="1"/>
  <c r="M3557" i="14" s="1"/>
  <c r="I3556" i="14"/>
  <c r="J3556" i="14" s="1"/>
  <c r="M3556" i="14" s="1"/>
  <c r="I3555" i="14"/>
  <c r="J3555" i="14" s="1"/>
  <c r="M3555" i="14" s="1"/>
  <c r="I3554" i="14"/>
  <c r="J3554" i="14" s="1"/>
  <c r="M3554" i="14" s="1"/>
  <c r="I3553" i="14"/>
  <c r="J3553" i="14" s="1"/>
  <c r="M3553" i="14" s="1"/>
  <c r="I3552" i="14"/>
  <c r="J3552" i="14" s="1"/>
  <c r="M3552" i="14" s="1"/>
  <c r="I3551" i="14"/>
  <c r="J3551" i="14" s="1"/>
  <c r="M3551" i="14" s="1"/>
  <c r="I3550" i="14"/>
  <c r="J3550" i="14" s="1"/>
  <c r="M3550" i="14" s="1"/>
  <c r="I3549" i="14"/>
  <c r="J3549" i="14" s="1"/>
  <c r="M3549" i="14" s="1"/>
  <c r="I3548" i="14"/>
  <c r="J3548" i="14" s="1"/>
  <c r="M3548" i="14" s="1"/>
  <c r="I3547" i="14"/>
  <c r="J3547" i="14" s="1"/>
  <c r="M3547" i="14" s="1"/>
  <c r="I3546" i="14"/>
  <c r="J3546" i="14" s="1"/>
  <c r="M3546" i="14" s="1"/>
  <c r="I3545" i="14"/>
  <c r="J3545" i="14" s="1"/>
  <c r="M3545" i="14" s="1"/>
  <c r="I3544" i="14"/>
  <c r="J3544" i="14" s="1"/>
  <c r="M3544" i="14" s="1"/>
  <c r="I3543" i="14"/>
  <c r="J3543" i="14" s="1"/>
  <c r="M3543" i="14" s="1"/>
  <c r="I3542" i="14"/>
  <c r="J3542" i="14" s="1"/>
  <c r="M3542" i="14" s="1"/>
  <c r="I3541" i="14"/>
  <c r="J3541" i="14" s="1"/>
  <c r="M3541" i="14" s="1"/>
  <c r="I3540" i="14"/>
  <c r="J3540" i="14" s="1"/>
  <c r="M3540" i="14" s="1"/>
  <c r="I3539" i="14"/>
  <c r="J3539" i="14" s="1"/>
  <c r="M3539" i="14" s="1"/>
  <c r="I3538" i="14"/>
  <c r="J3538" i="14" s="1"/>
  <c r="M3538" i="14" s="1"/>
  <c r="I3537" i="14"/>
  <c r="J3537" i="14" s="1"/>
  <c r="M3537" i="14" s="1"/>
  <c r="I3536" i="14"/>
  <c r="J3536" i="14" s="1"/>
  <c r="M3536" i="14" s="1"/>
  <c r="I3535" i="14"/>
  <c r="J3535" i="14" s="1"/>
  <c r="M3535" i="14" s="1"/>
  <c r="I3534" i="14"/>
  <c r="J3534" i="14" s="1"/>
  <c r="M3534" i="14" s="1"/>
  <c r="I3533" i="14"/>
  <c r="J3533" i="14" s="1"/>
  <c r="M3533" i="14" s="1"/>
  <c r="I3532" i="14"/>
  <c r="J3532" i="14" s="1"/>
  <c r="M3532" i="14" s="1"/>
  <c r="I3531" i="14"/>
  <c r="J3531" i="14" s="1"/>
  <c r="M3531" i="14" s="1"/>
  <c r="I3530" i="14"/>
  <c r="J3530" i="14" s="1"/>
  <c r="M3530" i="14" s="1"/>
  <c r="I3529" i="14"/>
  <c r="J3529" i="14" s="1"/>
  <c r="M3529" i="14" s="1"/>
  <c r="I3528" i="14"/>
  <c r="J3528" i="14" s="1"/>
  <c r="M3528" i="14" s="1"/>
  <c r="I3527" i="14"/>
  <c r="J3527" i="14" s="1"/>
  <c r="M3527" i="14" s="1"/>
  <c r="I3526" i="14"/>
  <c r="J3526" i="14" s="1"/>
  <c r="M3526" i="14" s="1"/>
  <c r="I3525" i="14"/>
  <c r="J3525" i="14" s="1"/>
  <c r="M3525" i="14" s="1"/>
  <c r="I3524" i="14"/>
  <c r="J3524" i="14" s="1"/>
  <c r="M3524" i="14" s="1"/>
  <c r="I3523" i="14"/>
  <c r="J3523" i="14" s="1"/>
  <c r="M3523" i="14" s="1"/>
  <c r="I3522" i="14"/>
  <c r="J3522" i="14" s="1"/>
  <c r="M3522" i="14" s="1"/>
  <c r="I3521" i="14"/>
  <c r="J3521" i="14" s="1"/>
  <c r="M3521" i="14" s="1"/>
  <c r="I3520" i="14"/>
  <c r="J3520" i="14" s="1"/>
  <c r="M3520" i="14" s="1"/>
  <c r="I3519" i="14"/>
  <c r="J3519" i="14" s="1"/>
  <c r="M3519" i="14" s="1"/>
  <c r="I3518" i="14"/>
  <c r="J3518" i="14" s="1"/>
  <c r="M3518" i="14" s="1"/>
  <c r="I3517" i="14"/>
  <c r="J3517" i="14" s="1"/>
  <c r="M3517" i="14" s="1"/>
  <c r="I3516" i="14"/>
  <c r="J3516" i="14" s="1"/>
  <c r="M3516" i="14" s="1"/>
  <c r="I3515" i="14"/>
  <c r="J3515" i="14" s="1"/>
  <c r="M3515" i="14" s="1"/>
  <c r="I3514" i="14"/>
  <c r="J3514" i="14" s="1"/>
  <c r="M3514" i="14" s="1"/>
  <c r="I3513" i="14"/>
  <c r="J3513" i="14" s="1"/>
  <c r="M3513" i="14" s="1"/>
  <c r="I3512" i="14"/>
  <c r="J3512" i="14" s="1"/>
  <c r="M3512" i="14" s="1"/>
  <c r="I3511" i="14"/>
  <c r="J3511" i="14" s="1"/>
  <c r="M3511" i="14" s="1"/>
  <c r="I3510" i="14"/>
  <c r="J3510" i="14" s="1"/>
  <c r="M3510" i="14" s="1"/>
  <c r="I3509" i="14"/>
  <c r="J3509" i="14" s="1"/>
  <c r="M3509" i="14" s="1"/>
  <c r="I3508" i="14"/>
  <c r="J3508" i="14" s="1"/>
  <c r="M3508" i="14" s="1"/>
  <c r="I3507" i="14"/>
  <c r="J3507" i="14" s="1"/>
  <c r="M3507" i="14" s="1"/>
  <c r="I3506" i="14"/>
  <c r="J3506" i="14" s="1"/>
  <c r="M3506" i="14" s="1"/>
  <c r="I3505" i="14"/>
  <c r="J3505" i="14" s="1"/>
  <c r="M3505" i="14" s="1"/>
  <c r="I3504" i="14"/>
  <c r="J3504" i="14" s="1"/>
  <c r="M3504" i="14" s="1"/>
  <c r="I3503" i="14"/>
  <c r="J3503" i="14" s="1"/>
  <c r="M3503" i="14" s="1"/>
  <c r="I3502" i="14"/>
  <c r="J3502" i="14" s="1"/>
  <c r="M3502" i="14" s="1"/>
  <c r="I3501" i="14"/>
  <c r="J3501" i="14" s="1"/>
  <c r="M3501" i="14" s="1"/>
  <c r="I3500" i="14"/>
  <c r="J3500" i="14" s="1"/>
  <c r="M3500" i="14" s="1"/>
  <c r="I3499" i="14"/>
  <c r="J3499" i="14" s="1"/>
  <c r="M3499" i="14" s="1"/>
  <c r="I3498" i="14"/>
  <c r="J3498" i="14" s="1"/>
  <c r="M3498" i="14" s="1"/>
  <c r="I3497" i="14"/>
  <c r="J3497" i="14" s="1"/>
  <c r="M3497" i="14" s="1"/>
  <c r="I3496" i="14"/>
  <c r="J3496" i="14" s="1"/>
  <c r="M3496" i="14" s="1"/>
  <c r="I3495" i="14"/>
  <c r="J3495" i="14" s="1"/>
  <c r="M3495" i="14" s="1"/>
  <c r="I3494" i="14"/>
  <c r="J3494" i="14" s="1"/>
  <c r="M3494" i="14" s="1"/>
  <c r="I3493" i="14"/>
  <c r="J3493" i="14" s="1"/>
  <c r="M3493" i="14" s="1"/>
  <c r="I3492" i="14"/>
  <c r="J3492" i="14" s="1"/>
  <c r="M3492" i="14" s="1"/>
  <c r="I3491" i="14"/>
  <c r="J3491" i="14" s="1"/>
  <c r="M3491" i="14" s="1"/>
  <c r="I3490" i="14"/>
  <c r="J3490" i="14" s="1"/>
  <c r="M3490" i="14" s="1"/>
  <c r="I3489" i="14"/>
  <c r="J3489" i="14" s="1"/>
  <c r="M3489" i="14" s="1"/>
  <c r="I3488" i="14"/>
  <c r="J3488" i="14" s="1"/>
  <c r="M3488" i="14" s="1"/>
  <c r="I3487" i="14"/>
  <c r="J3487" i="14" s="1"/>
  <c r="M3487" i="14" s="1"/>
  <c r="I3486" i="14"/>
  <c r="J3486" i="14" s="1"/>
  <c r="M3486" i="14" s="1"/>
  <c r="I3485" i="14"/>
  <c r="J3485" i="14" s="1"/>
  <c r="M3485" i="14" s="1"/>
  <c r="I3484" i="14"/>
  <c r="J3484" i="14" s="1"/>
  <c r="M3484" i="14" s="1"/>
  <c r="I3483" i="14"/>
  <c r="J3483" i="14" s="1"/>
  <c r="M3483" i="14" s="1"/>
  <c r="I3482" i="14"/>
  <c r="J3482" i="14" s="1"/>
  <c r="M3482" i="14" s="1"/>
  <c r="I3481" i="14"/>
  <c r="J3481" i="14" s="1"/>
  <c r="M3481" i="14" s="1"/>
  <c r="I3480" i="14"/>
  <c r="J3480" i="14" s="1"/>
  <c r="M3480" i="14" s="1"/>
  <c r="I3479" i="14"/>
  <c r="J3479" i="14" s="1"/>
  <c r="M3479" i="14" s="1"/>
  <c r="I3478" i="14"/>
  <c r="J3478" i="14" s="1"/>
  <c r="M3478" i="14" s="1"/>
  <c r="I3477" i="14"/>
  <c r="J3477" i="14" s="1"/>
  <c r="M3477" i="14" s="1"/>
  <c r="I3476" i="14"/>
  <c r="J3476" i="14" s="1"/>
  <c r="M3476" i="14" s="1"/>
  <c r="I3475" i="14"/>
  <c r="J3475" i="14" s="1"/>
  <c r="M3475" i="14" s="1"/>
  <c r="I3474" i="14"/>
  <c r="J3474" i="14" s="1"/>
  <c r="M3474" i="14" s="1"/>
  <c r="I3473" i="14"/>
  <c r="J3473" i="14" s="1"/>
  <c r="M3473" i="14" s="1"/>
  <c r="I3472" i="14"/>
  <c r="J3472" i="14" s="1"/>
  <c r="M3472" i="14" s="1"/>
  <c r="I3471" i="14"/>
  <c r="J3471" i="14" s="1"/>
  <c r="M3471" i="14" s="1"/>
  <c r="I3470" i="14"/>
  <c r="J3470" i="14" s="1"/>
  <c r="M3470" i="14" s="1"/>
  <c r="I3469" i="14"/>
  <c r="J3469" i="14" s="1"/>
  <c r="M3469" i="14" s="1"/>
  <c r="I3468" i="14"/>
  <c r="J3468" i="14" s="1"/>
  <c r="M3468" i="14" s="1"/>
  <c r="I3467" i="14"/>
  <c r="J3467" i="14" s="1"/>
  <c r="M3467" i="14" s="1"/>
  <c r="I3466" i="14"/>
  <c r="J3466" i="14" s="1"/>
  <c r="M3466" i="14" s="1"/>
  <c r="I3465" i="14"/>
  <c r="J3465" i="14" s="1"/>
  <c r="M3465" i="14" s="1"/>
  <c r="I3464" i="14"/>
  <c r="J3464" i="14" s="1"/>
  <c r="M3464" i="14" s="1"/>
  <c r="I3463" i="14"/>
  <c r="J3463" i="14" s="1"/>
  <c r="M3463" i="14" s="1"/>
  <c r="I3462" i="14"/>
  <c r="J3462" i="14" s="1"/>
  <c r="M3462" i="14" s="1"/>
  <c r="I3461" i="14"/>
  <c r="J3461" i="14" s="1"/>
  <c r="M3461" i="14" s="1"/>
  <c r="I3460" i="14"/>
  <c r="J3460" i="14" s="1"/>
  <c r="M3460" i="14" s="1"/>
  <c r="I3459" i="14"/>
  <c r="J3459" i="14" s="1"/>
  <c r="M3459" i="14" s="1"/>
  <c r="I3458" i="14"/>
  <c r="J3458" i="14" s="1"/>
  <c r="M3458" i="14" s="1"/>
  <c r="I3457" i="14"/>
  <c r="J3457" i="14" s="1"/>
  <c r="M3457" i="14" s="1"/>
  <c r="I3456" i="14"/>
  <c r="J3456" i="14" s="1"/>
  <c r="M3456" i="14" s="1"/>
  <c r="I3455" i="14"/>
  <c r="J3455" i="14" s="1"/>
  <c r="M3455" i="14" s="1"/>
  <c r="I3454" i="14"/>
  <c r="J3454" i="14" s="1"/>
  <c r="M3454" i="14" s="1"/>
  <c r="I3453" i="14"/>
  <c r="J3453" i="14" s="1"/>
  <c r="M3453" i="14" s="1"/>
  <c r="I3452" i="14"/>
  <c r="J3452" i="14" s="1"/>
  <c r="M3452" i="14" s="1"/>
  <c r="I3451" i="14"/>
  <c r="J3451" i="14" s="1"/>
  <c r="M3451" i="14" s="1"/>
  <c r="I3450" i="14"/>
  <c r="J3450" i="14" s="1"/>
  <c r="M3450" i="14" s="1"/>
  <c r="I3449" i="14"/>
  <c r="J3449" i="14" s="1"/>
  <c r="M3449" i="14" s="1"/>
  <c r="I3448" i="14"/>
  <c r="J3448" i="14" s="1"/>
  <c r="M3448" i="14" s="1"/>
  <c r="I3447" i="14"/>
  <c r="J3447" i="14" s="1"/>
  <c r="M3447" i="14" s="1"/>
  <c r="I3446" i="14"/>
  <c r="J3446" i="14" s="1"/>
  <c r="M3446" i="14" s="1"/>
  <c r="I3445" i="14"/>
  <c r="J3445" i="14" s="1"/>
  <c r="M3445" i="14" s="1"/>
  <c r="I3444" i="14"/>
  <c r="J3444" i="14" s="1"/>
  <c r="M3444" i="14" s="1"/>
  <c r="I3443" i="14"/>
  <c r="J3443" i="14" s="1"/>
  <c r="M3443" i="14" s="1"/>
  <c r="I3442" i="14"/>
  <c r="J3442" i="14" s="1"/>
  <c r="M3442" i="14" s="1"/>
  <c r="I3441" i="14"/>
  <c r="J3441" i="14" s="1"/>
  <c r="M3441" i="14" s="1"/>
  <c r="I3440" i="14"/>
  <c r="J3440" i="14" s="1"/>
  <c r="M3440" i="14" s="1"/>
  <c r="I3439" i="14"/>
  <c r="J3439" i="14" s="1"/>
  <c r="M3439" i="14" s="1"/>
  <c r="I3438" i="14"/>
  <c r="J3438" i="14" s="1"/>
  <c r="M3438" i="14" s="1"/>
  <c r="I3437" i="14"/>
  <c r="J3437" i="14" s="1"/>
  <c r="M3437" i="14" s="1"/>
  <c r="I3436" i="14"/>
  <c r="J3436" i="14" s="1"/>
  <c r="M3436" i="14" s="1"/>
  <c r="I3435" i="14"/>
  <c r="J3435" i="14" s="1"/>
  <c r="M3435" i="14" s="1"/>
  <c r="I3434" i="14"/>
  <c r="J3434" i="14" s="1"/>
  <c r="M3434" i="14" s="1"/>
  <c r="I3433" i="14"/>
  <c r="J3433" i="14" s="1"/>
  <c r="M3433" i="14" s="1"/>
  <c r="I3432" i="14"/>
  <c r="J3432" i="14" s="1"/>
  <c r="M3432" i="14" s="1"/>
  <c r="I3431" i="14"/>
  <c r="J3431" i="14" s="1"/>
  <c r="M3431" i="14" s="1"/>
  <c r="I3430" i="14"/>
  <c r="J3430" i="14" s="1"/>
  <c r="M3430" i="14" s="1"/>
  <c r="I3429" i="14"/>
  <c r="J3429" i="14" s="1"/>
  <c r="M3429" i="14" s="1"/>
  <c r="I3428" i="14"/>
  <c r="J3428" i="14" s="1"/>
  <c r="M3428" i="14" s="1"/>
  <c r="I3427" i="14"/>
  <c r="J3427" i="14" s="1"/>
  <c r="M3427" i="14" s="1"/>
  <c r="I3426" i="14"/>
  <c r="J3426" i="14" s="1"/>
  <c r="M3426" i="14" s="1"/>
  <c r="I3425" i="14"/>
  <c r="J3425" i="14" s="1"/>
  <c r="M3425" i="14" s="1"/>
  <c r="I3424" i="14"/>
  <c r="J3424" i="14" s="1"/>
  <c r="M3424" i="14" s="1"/>
  <c r="I3423" i="14"/>
  <c r="J3423" i="14" s="1"/>
  <c r="M3423" i="14" s="1"/>
  <c r="I3422" i="14"/>
  <c r="J3422" i="14" s="1"/>
  <c r="M3422" i="14" s="1"/>
  <c r="I3421" i="14"/>
  <c r="J3421" i="14" s="1"/>
  <c r="M3421" i="14" s="1"/>
  <c r="I3420" i="14"/>
  <c r="J3420" i="14" s="1"/>
  <c r="M3420" i="14" s="1"/>
  <c r="I3419" i="14"/>
  <c r="J3419" i="14" s="1"/>
  <c r="M3419" i="14" s="1"/>
  <c r="I3418" i="14"/>
  <c r="J3418" i="14" s="1"/>
  <c r="M3418" i="14" s="1"/>
  <c r="I3417" i="14"/>
  <c r="J3417" i="14" s="1"/>
  <c r="M3417" i="14" s="1"/>
  <c r="I3416" i="14"/>
  <c r="J3416" i="14" s="1"/>
  <c r="M3416" i="14" s="1"/>
  <c r="I3415" i="14"/>
  <c r="J3415" i="14" s="1"/>
  <c r="M3415" i="14" s="1"/>
  <c r="I3414" i="14"/>
  <c r="J3414" i="14" s="1"/>
  <c r="M3414" i="14" s="1"/>
  <c r="I3413" i="14"/>
  <c r="J3413" i="14" s="1"/>
  <c r="M3413" i="14" s="1"/>
  <c r="I3412" i="14"/>
  <c r="J3412" i="14" s="1"/>
  <c r="M3412" i="14" s="1"/>
  <c r="I3411" i="14"/>
  <c r="J3411" i="14" s="1"/>
  <c r="M3411" i="14" s="1"/>
  <c r="I3410" i="14"/>
  <c r="J3410" i="14" s="1"/>
  <c r="M3410" i="14" s="1"/>
  <c r="I3409" i="14"/>
  <c r="J3409" i="14" s="1"/>
  <c r="M3409" i="14" s="1"/>
  <c r="I3408" i="14"/>
  <c r="J3408" i="14" s="1"/>
  <c r="M3408" i="14" s="1"/>
  <c r="I3407" i="14"/>
  <c r="J3407" i="14" s="1"/>
  <c r="M3407" i="14" s="1"/>
  <c r="I3406" i="14"/>
  <c r="J3406" i="14" s="1"/>
  <c r="M3406" i="14" s="1"/>
  <c r="I3405" i="14"/>
  <c r="J3405" i="14" s="1"/>
  <c r="M3405" i="14" s="1"/>
  <c r="I3404" i="14"/>
  <c r="J3404" i="14" s="1"/>
  <c r="M3404" i="14" s="1"/>
  <c r="I3403" i="14"/>
  <c r="J3403" i="14" s="1"/>
  <c r="M3403" i="14" s="1"/>
  <c r="I3402" i="14"/>
  <c r="J3402" i="14" s="1"/>
  <c r="M3402" i="14" s="1"/>
  <c r="I3401" i="14"/>
  <c r="J3401" i="14" s="1"/>
  <c r="M3401" i="14" s="1"/>
  <c r="I3400" i="14"/>
  <c r="J3400" i="14" s="1"/>
  <c r="M3400" i="14" s="1"/>
  <c r="I3399" i="14"/>
  <c r="J3399" i="14" s="1"/>
  <c r="M3399" i="14" s="1"/>
  <c r="I3398" i="14"/>
  <c r="J3398" i="14" s="1"/>
  <c r="M3398" i="14" s="1"/>
  <c r="I3397" i="14"/>
  <c r="J3397" i="14" s="1"/>
  <c r="M3397" i="14" s="1"/>
  <c r="I3396" i="14"/>
  <c r="J3396" i="14" s="1"/>
  <c r="M3396" i="14" s="1"/>
  <c r="I3395" i="14"/>
  <c r="J3395" i="14" s="1"/>
  <c r="M3395" i="14" s="1"/>
  <c r="I3394" i="14"/>
  <c r="J3394" i="14" s="1"/>
  <c r="M3394" i="14" s="1"/>
  <c r="I3393" i="14"/>
  <c r="J3393" i="14" s="1"/>
  <c r="M3393" i="14" s="1"/>
  <c r="I3392" i="14"/>
  <c r="J3392" i="14" s="1"/>
  <c r="M3392" i="14" s="1"/>
  <c r="I3391" i="14"/>
  <c r="J3391" i="14" s="1"/>
  <c r="M3391" i="14" s="1"/>
  <c r="I3390" i="14"/>
  <c r="J3390" i="14" s="1"/>
  <c r="M3390" i="14" s="1"/>
  <c r="I3389" i="14"/>
  <c r="J3389" i="14" s="1"/>
  <c r="M3389" i="14" s="1"/>
  <c r="I3388" i="14"/>
  <c r="J3388" i="14" s="1"/>
  <c r="M3388" i="14" s="1"/>
  <c r="I3387" i="14"/>
  <c r="J3387" i="14" s="1"/>
  <c r="M3387" i="14" s="1"/>
  <c r="I3386" i="14"/>
  <c r="J3386" i="14" s="1"/>
  <c r="M3386" i="14" s="1"/>
  <c r="I3385" i="14"/>
  <c r="J3385" i="14" s="1"/>
  <c r="M3385" i="14" s="1"/>
  <c r="I3384" i="14"/>
  <c r="J3384" i="14" s="1"/>
  <c r="M3384" i="14" s="1"/>
  <c r="I3383" i="14"/>
  <c r="J3383" i="14" s="1"/>
  <c r="M3383" i="14" s="1"/>
  <c r="I3382" i="14"/>
  <c r="J3382" i="14" s="1"/>
  <c r="M3382" i="14" s="1"/>
  <c r="I3381" i="14"/>
  <c r="J3381" i="14" s="1"/>
  <c r="M3381" i="14" s="1"/>
  <c r="I3380" i="14"/>
  <c r="J3380" i="14" s="1"/>
  <c r="M3380" i="14" s="1"/>
  <c r="I3379" i="14"/>
  <c r="J3379" i="14" s="1"/>
  <c r="M3379" i="14" s="1"/>
  <c r="I3378" i="14"/>
  <c r="J3378" i="14" s="1"/>
  <c r="M3378" i="14" s="1"/>
  <c r="I3377" i="14"/>
  <c r="J3377" i="14" s="1"/>
  <c r="M3377" i="14" s="1"/>
  <c r="I3376" i="14"/>
  <c r="J3376" i="14" s="1"/>
  <c r="M3376" i="14" s="1"/>
  <c r="I3375" i="14"/>
  <c r="J3375" i="14" s="1"/>
  <c r="M3375" i="14" s="1"/>
  <c r="I3374" i="14"/>
  <c r="J3374" i="14" s="1"/>
  <c r="M3374" i="14" s="1"/>
  <c r="I3373" i="14"/>
  <c r="J3373" i="14" s="1"/>
  <c r="M3373" i="14" s="1"/>
  <c r="I3372" i="14"/>
  <c r="J3372" i="14" s="1"/>
  <c r="M3372" i="14" s="1"/>
  <c r="I3371" i="14"/>
  <c r="J3371" i="14" s="1"/>
  <c r="M3371" i="14" s="1"/>
  <c r="I3370" i="14"/>
  <c r="J3370" i="14" s="1"/>
  <c r="M3370" i="14" s="1"/>
  <c r="I3369" i="14"/>
  <c r="J3369" i="14" s="1"/>
  <c r="M3369" i="14" s="1"/>
  <c r="I3368" i="14"/>
  <c r="J3368" i="14" s="1"/>
  <c r="M3368" i="14" s="1"/>
  <c r="I3367" i="14"/>
  <c r="J3367" i="14" s="1"/>
  <c r="M3367" i="14" s="1"/>
  <c r="I3366" i="14"/>
  <c r="J3366" i="14" s="1"/>
  <c r="M3366" i="14" s="1"/>
  <c r="I3365" i="14"/>
  <c r="J3365" i="14" s="1"/>
  <c r="M3365" i="14" s="1"/>
  <c r="I3364" i="14"/>
  <c r="J3364" i="14" s="1"/>
  <c r="M3364" i="14" s="1"/>
  <c r="I3363" i="14"/>
  <c r="J3363" i="14" s="1"/>
  <c r="M3363" i="14" s="1"/>
  <c r="I3362" i="14"/>
  <c r="J3362" i="14" s="1"/>
  <c r="M3362" i="14" s="1"/>
  <c r="I3361" i="14"/>
  <c r="J3361" i="14" s="1"/>
  <c r="M3361" i="14" s="1"/>
  <c r="I3360" i="14"/>
  <c r="J3360" i="14" s="1"/>
  <c r="M3360" i="14" s="1"/>
  <c r="I3359" i="14"/>
  <c r="J3359" i="14" s="1"/>
  <c r="M3359" i="14" s="1"/>
  <c r="I3358" i="14"/>
  <c r="J3358" i="14" s="1"/>
  <c r="M3358" i="14" s="1"/>
  <c r="I3357" i="14"/>
  <c r="J3357" i="14" s="1"/>
  <c r="M3357" i="14" s="1"/>
  <c r="I3356" i="14"/>
  <c r="J3356" i="14" s="1"/>
  <c r="M3356" i="14" s="1"/>
  <c r="I3355" i="14"/>
  <c r="J3355" i="14" s="1"/>
  <c r="M3355" i="14" s="1"/>
  <c r="I3354" i="14"/>
  <c r="J3354" i="14" s="1"/>
  <c r="M3354" i="14" s="1"/>
  <c r="I3353" i="14"/>
  <c r="J3353" i="14" s="1"/>
  <c r="M3353" i="14" s="1"/>
  <c r="I3352" i="14"/>
  <c r="J3352" i="14" s="1"/>
  <c r="M3352" i="14" s="1"/>
  <c r="I3351" i="14"/>
  <c r="J3351" i="14" s="1"/>
  <c r="M3351" i="14" s="1"/>
  <c r="I3350" i="14"/>
  <c r="J3350" i="14" s="1"/>
  <c r="M3350" i="14" s="1"/>
  <c r="I3349" i="14"/>
  <c r="J3349" i="14" s="1"/>
  <c r="M3349" i="14" s="1"/>
  <c r="I3348" i="14"/>
  <c r="J3348" i="14" s="1"/>
  <c r="M3348" i="14" s="1"/>
  <c r="I3347" i="14"/>
  <c r="J3347" i="14" s="1"/>
  <c r="M3347" i="14" s="1"/>
  <c r="I3346" i="14"/>
  <c r="J3346" i="14" s="1"/>
  <c r="M3346" i="14" s="1"/>
  <c r="I3345" i="14"/>
  <c r="J3345" i="14" s="1"/>
  <c r="M3345" i="14" s="1"/>
  <c r="I3344" i="14"/>
  <c r="J3344" i="14" s="1"/>
  <c r="M3344" i="14" s="1"/>
  <c r="I3343" i="14"/>
  <c r="J3343" i="14" s="1"/>
  <c r="M3343" i="14" s="1"/>
  <c r="I3342" i="14"/>
  <c r="J3342" i="14" s="1"/>
  <c r="M3342" i="14" s="1"/>
  <c r="I3341" i="14"/>
  <c r="J3341" i="14" s="1"/>
  <c r="M3341" i="14" s="1"/>
  <c r="I3340" i="14"/>
  <c r="J3340" i="14" s="1"/>
  <c r="M3340" i="14" s="1"/>
  <c r="I3339" i="14"/>
  <c r="J3339" i="14" s="1"/>
  <c r="M3339" i="14" s="1"/>
  <c r="I3338" i="14"/>
  <c r="J3338" i="14" s="1"/>
  <c r="M3338" i="14" s="1"/>
  <c r="I3337" i="14"/>
  <c r="J3337" i="14" s="1"/>
  <c r="M3337" i="14" s="1"/>
  <c r="I3336" i="14"/>
  <c r="J3336" i="14" s="1"/>
  <c r="M3336" i="14" s="1"/>
  <c r="I3335" i="14"/>
  <c r="J3335" i="14" s="1"/>
  <c r="M3335" i="14" s="1"/>
  <c r="I3334" i="14"/>
  <c r="J3334" i="14" s="1"/>
  <c r="M3334" i="14" s="1"/>
  <c r="I3333" i="14"/>
  <c r="J3333" i="14" s="1"/>
  <c r="M3333" i="14" s="1"/>
  <c r="I3332" i="14"/>
  <c r="J3332" i="14" s="1"/>
  <c r="M3332" i="14" s="1"/>
  <c r="I3331" i="14"/>
  <c r="J3331" i="14" s="1"/>
  <c r="M3331" i="14" s="1"/>
  <c r="I3330" i="14"/>
  <c r="J3330" i="14" s="1"/>
  <c r="M3330" i="14" s="1"/>
  <c r="I3329" i="14"/>
  <c r="J3329" i="14" s="1"/>
  <c r="M3329" i="14" s="1"/>
  <c r="I3328" i="14"/>
  <c r="J3328" i="14" s="1"/>
  <c r="M3328" i="14" s="1"/>
  <c r="I3327" i="14"/>
  <c r="J3327" i="14" s="1"/>
  <c r="M3327" i="14" s="1"/>
  <c r="I3326" i="14"/>
  <c r="J3326" i="14" s="1"/>
  <c r="M3326" i="14" s="1"/>
  <c r="I3325" i="14"/>
  <c r="J3325" i="14" s="1"/>
  <c r="M3325" i="14" s="1"/>
  <c r="I3324" i="14"/>
  <c r="J3324" i="14" s="1"/>
  <c r="M3324" i="14" s="1"/>
  <c r="I3323" i="14"/>
  <c r="J3323" i="14" s="1"/>
  <c r="M3323" i="14" s="1"/>
  <c r="I3322" i="14"/>
  <c r="J3322" i="14" s="1"/>
  <c r="M3322" i="14" s="1"/>
  <c r="I3321" i="14"/>
  <c r="J3321" i="14" s="1"/>
  <c r="M3321" i="14" s="1"/>
  <c r="I3320" i="14"/>
  <c r="J3320" i="14" s="1"/>
  <c r="M3320" i="14" s="1"/>
  <c r="I3319" i="14"/>
  <c r="J3319" i="14" s="1"/>
  <c r="M3319" i="14" s="1"/>
  <c r="I3318" i="14"/>
  <c r="J3318" i="14" s="1"/>
  <c r="M3318" i="14" s="1"/>
  <c r="I3317" i="14"/>
  <c r="J3317" i="14" s="1"/>
  <c r="M3317" i="14" s="1"/>
  <c r="I3316" i="14"/>
  <c r="J3316" i="14" s="1"/>
  <c r="M3316" i="14" s="1"/>
  <c r="I3315" i="14"/>
  <c r="J3315" i="14" s="1"/>
  <c r="M3315" i="14" s="1"/>
  <c r="I3314" i="14"/>
  <c r="J3314" i="14" s="1"/>
  <c r="M3314" i="14" s="1"/>
  <c r="I3313" i="14"/>
  <c r="J3313" i="14" s="1"/>
  <c r="M3313" i="14" s="1"/>
  <c r="I3312" i="14"/>
  <c r="J3312" i="14" s="1"/>
  <c r="M3312" i="14" s="1"/>
  <c r="I3311" i="14"/>
  <c r="J3311" i="14" s="1"/>
  <c r="M3311" i="14" s="1"/>
  <c r="I3310" i="14"/>
  <c r="J3310" i="14" s="1"/>
  <c r="M3310" i="14" s="1"/>
  <c r="I3309" i="14"/>
  <c r="J3309" i="14" s="1"/>
  <c r="M3309" i="14" s="1"/>
  <c r="I3308" i="14"/>
  <c r="J3308" i="14" s="1"/>
  <c r="M3308" i="14" s="1"/>
  <c r="I3307" i="14"/>
  <c r="J3307" i="14" s="1"/>
  <c r="M3307" i="14" s="1"/>
  <c r="I3306" i="14"/>
  <c r="J3306" i="14" s="1"/>
  <c r="M3306" i="14" s="1"/>
  <c r="I3305" i="14"/>
  <c r="J3305" i="14" s="1"/>
  <c r="M3305" i="14" s="1"/>
  <c r="I3304" i="14"/>
  <c r="J3304" i="14" s="1"/>
  <c r="M3304" i="14" s="1"/>
  <c r="I3303" i="14"/>
  <c r="J3303" i="14" s="1"/>
  <c r="M3303" i="14" s="1"/>
  <c r="I3302" i="14"/>
  <c r="J3302" i="14" s="1"/>
  <c r="M3302" i="14" s="1"/>
  <c r="I3301" i="14"/>
  <c r="J3301" i="14" s="1"/>
  <c r="M3301" i="14" s="1"/>
  <c r="I3300" i="14"/>
  <c r="J3300" i="14" s="1"/>
  <c r="M3300" i="14" s="1"/>
  <c r="I3299" i="14"/>
  <c r="J3299" i="14" s="1"/>
  <c r="M3299" i="14" s="1"/>
  <c r="I3298" i="14"/>
  <c r="J3298" i="14" s="1"/>
  <c r="M3298" i="14" s="1"/>
  <c r="I3297" i="14"/>
  <c r="J3297" i="14" s="1"/>
  <c r="M3297" i="14" s="1"/>
  <c r="I3296" i="14"/>
  <c r="J3296" i="14" s="1"/>
  <c r="M3296" i="14" s="1"/>
  <c r="I3295" i="14"/>
  <c r="J3295" i="14" s="1"/>
  <c r="M3295" i="14" s="1"/>
  <c r="I3294" i="14"/>
  <c r="J3294" i="14" s="1"/>
  <c r="M3294" i="14" s="1"/>
  <c r="I3293" i="14"/>
  <c r="J3293" i="14" s="1"/>
  <c r="M3293" i="14" s="1"/>
  <c r="I3292" i="14"/>
  <c r="J3292" i="14" s="1"/>
  <c r="M3292" i="14" s="1"/>
  <c r="I3291" i="14"/>
  <c r="J3291" i="14" s="1"/>
  <c r="M3291" i="14" s="1"/>
  <c r="I3290" i="14"/>
  <c r="J3290" i="14" s="1"/>
  <c r="M3290" i="14" s="1"/>
  <c r="I3289" i="14"/>
  <c r="J3289" i="14" s="1"/>
  <c r="M3289" i="14" s="1"/>
  <c r="I3288" i="14"/>
  <c r="J3288" i="14" s="1"/>
  <c r="M3288" i="14" s="1"/>
  <c r="I3287" i="14"/>
  <c r="J3287" i="14" s="1"/>
  <c r="M3287" i="14" s="1"/>
  <c r="I3286" i="14"/>
  <c r="J3286" i="14" s="1"/>
  <c r="M3286" i="14" s="1"/>
  <c r="I3285" i="14"/>
  <c r="J3285" i="14" s="1"/>
  <c r="M3285" i="14" s="1"/>
  <c r="I3284" i="14"/>
  <c r="J3284" i="14" s="1"/>
  <c r="M3284" i="14" s="1"/>
  <c r="I3283" i="14"/>
  <c r="J3283" i="14" s="1"/>
  <c r="M3283" i="14" s="1"/>
  <c r="I3282" i="14"/>
  <c r="J3282" i="14" s="1"/>
  <c r="M3282" i="14" s="1"/>
  <c r="I3281" i="14"/>
  <c r="J3281" i="14" s="1"/>
  <c r="M3281" i="14" s="1"/>
  <c r="I3280" i="14"/>
  <c r="J3280" i="14" s="1"/>
  <c r="M3280" i="14" s="1"/>
  <c r="I3279" i="14"/>
  <c r="J3279" i="14" s="1"/>
  <c r="M3279" i="14" s="1"/>
  <c r="I3278" i="14"/>
  <c r="J3278" i="14" s="1"/>
  <c r="M3278" i="14" s="1"/>
  <c r="I3277" i="14"/>
  <c r="J3277" i="14" s="1"/>
  <c r="M3277" i="14" s="1"/>
  <c r="I3276" i="14"/>
  <c r="J3276" i="14" s="1"/>
  <c r="M3276" i="14" s="1"/>
  <c r="I3275" i="14"/>
  <c r="J3275" i="14" s="1"/>
  <c r="M3275" i="14" s="1"/>
  <c r="I3274" i="14"/>
  <c r="J3274" i="14" s="1"/>
  <c r="M3274" i="14" s="1"/>
  <c r="I3273" i="14"/>
  <c r="J3273" i="14" s="1"/>
  <c r="M3273" i="14" s="1"/>
  <c r="I3272" i="14"/>
  <c r="J3272" i="14" s="1"/>
  <c r="M3272" i="14" s="1"/>
  <c r="I3271" i="14"/>
  <c r="J3271" i="14" s="1"/>
  <c r="M3271" i="14" s="1"/>
  <c r="I3270" i="14"/>
  <c r="J3270" i="14" s="1"/>
  <c r="M3270" i="14" s="1"/>
  <c r="I3269" i="14"/>
  <c r="J3269" i="14" s="1"/>
  <c r="M3269" i="14" s="1"/>
  <c r="I3268" i="14"/>
  <c r="J3268" i="14" s="1"/>
  <c r="M3268" i="14" s="1"/>
  <c r="I3267" i="14"/>
  <c r="J3267" i="14" s="1"/>
  <c r="M3267" i="14" s="1"/>
  <c r="I3266" i="14"/>
  <c r="J3266" i="14" s="1"/>
  <c r="M3266" i="14" s="1"/>
  <c r="I3265" i="14"/>
  <c r="J3265" i="14" s="1"/>
  <c r="M3265" i="14" s="1"/>
  <c r="I3264" i="14"/>
  <c r="J3264" i="14" s="1"/>
  <c r="M3264" i="14" s="1"/>
  <c r="I3263" i="14"/>
  <c r="J3263" i="14" s="1"/>
  <c r="M3263" i="14" s="1"/>
  <c r="I3262" i="14"/>
  <c r="J3262" i="14" s="1"/>
  <c r="M3262" i="14" s="1"/>
  <c r="I3261" i="14"/>
  <c r="J3261" i="14" s="1"/>
  <c r="M3261" i="14" s="1"/>
  <c r="I3260" i="14"/>
  <c r="J3260" i="14" s="1"/>
  <c r="M3260" i="14" s="1"/>
  <c r="I3259" i="14"/>
  <c r="J3259" i="14" s="1"/>
  <c r="M3259" i="14" s="1"/>
  <c r="I3258" i="14"/>
  <c r="J3258" i="14" s="1"/>
  <c r="M3258" i="14" s="1"/>
  <c r="I3257" i="14"/>
  <c r="J3257" i="14" s="1"/>
  <c r="M3257" i="14" s="1"/>
  <c r="I3256" i="14"/>
  <c r="J3256" i="14" s="1"/>
  <c r="M3256" i="14" s="1"/>
  <c r="I3255" i="14"/>
  <c r="J3255" i="14" s="1"/>
  <c r="M3255" i="14" s="1"/>
  <c r="I3254" i="14"/>
  <c r="J3254" i="14" s="1"/>
  <c r="M3254" i="14" s="1"/>
  <c r="I3253" i="14"/>
  <c r="J3253" i="14" s="1"/>
  <c r="M3253" i="14" s="1"/>
  <c r="I3252" i="14"/>
  <c r="J3252" i="14" s="1"/>
  <c r="M3252" i="14" s="1"/>
  <c r="I3251" i="14"/>
  <c r="J3251" i="14" s="1"/>
  <c r="M3251" i="14" s="1"/>
  <c r="I3250" i="14"/>
  <c r="J3250" i="14" s="1"/>
  <c r="M3250" i="14" s="1"/>
  <c r="I3249" i="14"/>
  <c r="J3249" i="14" s="1"/>
  <c r="M3249" i="14" s="1"/>
  <c r="I3248" i="14"/>
  <c r="J3248" i="14" s="1"/>
  <c r="M3248" i="14" s="1"/>
  <c r="I3247" i="14"/>
  <c r="J3247" i="14" s="1"/>
  <c r="M3247" i="14" s="1"/>
  <c r="I3246" i="14"/>
  <c r="J3246" i="14" s="1"/>
  <c r="M3246" i="14" s="1"/>
  <c r="I3245" i="14"/>
  <c r="J3245" i="14" s="1"/>
  <c r="M3245" i="14" s="1"/>
  <c r="I3244" i="14"/>
  <c r="J3244" i="14" s="1"/>
  <c r="M3244" i="14" s="1"/>
  <c r="I3243" i="14"/>
  <c r="J3243" i="14" s="1"/>
  <c r="M3243" i="14" s="1"/>
  <c r="I3242" i="14"/>
  <c r="J3242" i="14" s="1"/>
  <c r="M3242" i="14" s="1"/>
  <c r="I3241" i="14"/>
  <c r="J3241" i="14" s="1"/>
  <c r="M3241" i="14" s="1"/>
  <c r="I3240" i="14"/>
  <c r="J3240" i="14" s="1"/>
  <c r="M3240" i="14" s="1"/>
  <c r="I3239" i="14"/>
  <c r="J3239" i="14" s="1"/>
  <c r="M3239" i="14" s="1"/>
  <c r="I3238" i="14"/>
  <c r="J3238" i="14" s="1"/>
  <c r="M3238" i="14" s="1"/>
  <c r="I3237" i="14"/>
  <c r="J3237" i="14" s="1"/>
  <c r="M3237" i="14" s="1"/>
  <c r="I3236" i="14"/>
  <c r="J3236" i="14" s="1"/>
  <c r="M3236" i="14" s="1"/>
  <c r="I3235" i="14"/>
  <c r="J3235" i="14" s="1"/>
  <c r="M3235" i="14" s="1"/>
  <c r="I3234" i="14"/>
  <c r="J3234" i="14" s="1"/>
  <c r="M3234" i="14" s="1"/>
  <c r="I3233" i="14"/>
  <c r="J3233" i="14" s="1"/>
  <c r="M3233" i="14" s="1"/>
  <c r="I3232" i="14"/>
  <c r="J3232" i="14" s="1"/>
  <c r="M3232" i="14" s="1"/>
  <c r="I3231" i="14"/>
  <c r="J3231" i="14" s="1"/>
  <c r="M3231" i="14" s="1"/>
  <c r="I3230" i="14"/>
  <c r="J3230" i="14" s="1"/>
  <c r="M3230" i="14" s="1"/>
  <c r="I3229" i="14"/>
  <c r="J3229" i="14" s="1"/>
  <c r="M3229" i="14" s="1"/>
  <c r="I3228" i="14"/>
  <c r="J3228" i="14" s="1"/>
  <c r="M3228" i="14" s="1"/>
  <c r="I3227" i="14"/>
  <c r="J3227" i="14" s="1"/>
  <c r="M3227" i="14" s="1"/>
  <c r="I3226" i="14"/>
  <c r="J3226" i="14" s="1"/>
  <c r="M3226" i="14" s="1"/>
  <c r="I3225" i="14"/>
  <c r="J3225" i="14" s="1"/>
  <c r="M3225" i="14" s="1"/>
  <c r="I3224" i="14"/>
  <c r="J3224" i="14" s="1"/>
  <c r="M3224" i="14" s="1"/>
  <c r="I3223" i="14"/>
  <c r="J3223" i="14" s="1"/>
  <c r="M3223" i="14" s="1"/>
  <c r="I3222" i="14"/>
  <c r="J3222" i="14" s="1"/>
  <c r="M3222" i="14" s="1"/>
  <c r="I3221" i="14"/>
  <c r="J3221" i="14" s="1"/>
  <c r="M3221" i="14" s="1"/>
  <c r="I3220" i="14"/>
  <c r="J3220" i="14" s="1"/>
  <c r="M3220" i="14" s="1"/>
  <c r="I3219" i="14"/>
  <c r="J3219" i="14" s="1"/>
  <c r="M3219" i="14" s="1"/>
  <c r="I3218" i="14"/>
  <c r="J3218" i="14" s="1"/>
  <c r="M3218" i="14" s="1"/>
  <c r="I3217" i="14"/>
  <c r="J3217" i="14" s="1"/>
  <c r="M3217" i="14" s="1"/>
  <c r="I3216" i="14"/>
  <c r="J3216" i="14" s="1"/>
  <c r="M3216" i="14" s="1"/>
  <c r="I3215" i="14"/>
  <c r="J3215" i="14" s="1"/>
  <c r="M3215" i="14" s="1"/>
  <c r="I3214" i="14"/>
  <c r="J3214" i="14" s="1"/>
  <c r="M3214" i="14" s="1"/>
  <c r="I3213" i="14"/>
  <c r="J3213" i="14" s="1"/>
  <c r="M3213" i="14" s="1"/>
  <c r="I3212" i="14"/>
  <c r="J3212" i="14" s="1"/>
  <c r="M3212" i="14" s="1"/>
  <c r="I3211" i="14"/>
  <c r="J3211" i="14" s="1"/>
  <c r="M3211" i="14" s="1"/>
  <c r="I3210" i="14"/>
  <c r="J3210" i="14" s="1"/>
  <c r="M3210" i="14" s="1"/>
  <c r="I3209" i="14"/>
  <c r="J3209" i="14" s="1"/>
  <c r="M3209" i="14" s="1"/>
  <c r="I3208" i="14"/>
  <c r="J3208" i="14" s="1"/>
  <c r="M3208" i="14" s="1"/>
  <c r="I3207" i="14"/>
  <c r="J3207" i="14" s="1"/>
  <c r="M3207" i="14" s="1"/>
  <c r="I3206" i="14"/>
  <c r="J3206" i="14" s="1"/>
  <c r="M3206" i="14" s="1"/>
  <c r="I3205" i="14"/>
  <c r="J3205" i="14" s="1"/>
  <c r="M3205" i="14" s="1"/>
  <c r="I3204" i="14"/>
  <c r="J3204" i="14" s="1"/>
  <c r="M3204" i="14" s="1"/>
  <c r="I3203" i="14"/>
  <c r="J3203" i="14" s="1"/>
  <c r="M3203" i="14" s="1"/>
  <c r="I3202" i="14"/>
  <c r="J3202" i="14" s="1"/>
  <c r="M3202" i="14" s="1"/>
  <c r="I3201" i="14"/>
  <c r="J3201" i="14" s="1"/>
  <c r="M3201" i="14" s="1"/>
  <c r="I3200" i="14"/>
  <c r="J3200" i="14" s="1"/>
  <c r="M3200" i="14" s="1"/>
  <c r="I3199" i="14"/>
  <c r="J3199" i="14" s="1"/>
  <c r="M3199" i="14" s="1"/>
  <c r="I3198" i="14"/>
  <c r="J3198" i="14" s="1"/>
  <c r="M3198" i="14" s="1"/>
  <c r="I3197" i="14"/>
  <c r="J3197" i="14" s="1"/>
  <c r="M3197" i="14" s="1"/>
  <c r="I3196" i="14"/>
  <c r="J3196" i="14" s="1"/>
  <c r="M3196" i="14" s="1"/>
  <c r="I3195" i="14"/>
  <c r="J3195" i="14" s="1"/>
  <c r="M3195" i="14" s="1"/>
  <c r="I3194" i="14"/>
  <c r="J3194" i="14" s="1"/>
  <c r="M3194" i="14" s="1"/>
  <c r="I3193" i="14"/>
  <c r="J3193" i="14" s="1"/>
  <c r="M3193" i="14" s="1"/>
  <c r="I3192" i="14"/>
  <c r="J3192" i="14" s="1"/>
  <c r="M3192" i="14" s="1"/>
  <c r="I3191" i="14"/>
  <c r="J3191" i="14" s="1"/>
  <c r="M3191" i="14" s="1"/>
  <c r="I3190" i="14"/>
  <c r="J3190" i="14" s="1"/>
  <c r="M3190" i="14" s="1"/>
  <c r="I3189" i="14"/>
  <c r="J3189" i="14" s="1"/>
  <c r="M3189" i="14" s="1"/>
  <c r="I3188" i="14"/>
  <c r="J3188" i="14" s="1"/>
  <c r="M3188" i="14" s="1"/>
  <c r="I3187" i="14"/>
  <c r="J3187" i="14" s="1"/>
  <c r="M3187" i="14" s="1"/>
  <c r="I3186" i="14"/>
  <c r="J3186" i="14" s="1"/>
  <c r="M3186" i="14" s="1"/>
  <c r="I3185" i="14"/>
  <c r="J3185" i="14" s="1"/>
  <c r="M3185" i="14" s="1"/>
  <c r="I3184" i="14"/>
  <c r="J3184" i="14" s="1"/>
  <c r="M3184" i="14" s="1"/>
  <c r="I3183" i="14"/>
  <c r="J3183" i="14" s="1"/>
  <c r="M3183" i="14" s="1"/>
  <c r="I3182" i="14"/>
  <c r="J3182" i="14" s="1"/>
  <c r="M3182" i="14" s="1"/>
  <c r="I3181" i="14"/>
  <c r="J3181" i="14" s="1"/>
  <c r="M3181" i="14" s="1"/>
  <c r="I3180" i="14"/>
  <c r="J3180" i="14" s="1"/>
  <c r="M3180" i="14" s="1"/>
  <c r="I3179" i="14"/>
  <c r="J3179" i="14" s="1"/>
  <c r="M3179" i="14" s="1"/>
  <c r="I3178" i="14"/>
  <c r="J3178" i="14" s="1"/>
  <c r="M3178" i="14" s="1"/>
  <c r="I3177" i="14"/>
  <c r="J3177" i="14" s="1"/>
  <c r="M3177" i="14" s="1"/>
  <c r="I3176" i="14"/>
  <c r="J3176" i="14" s="1"/>
  <c r="M3176" i="14" s="1"/>
  <c r="I3175" i="14"/>
  <c r="J3175" i="14" s="1"/>
  <c r="M3175" i="14" s="1"/>
  <c r="I3174" i="14"/>
  <c r="J3174" i="14" s="1"/>
  <c r="M3174" i="14" s="1"/>
  <c r="I3173" i="14"/>
  <c r="J3173" i="14" s="1"/>
  <c r="M3173" i="14" s="1"/>
  <c r="I3172" i="14"/>
  <c r="J3172" i="14" s="1"/>
  <c r="M3172" i="14" s="1"/>
  <c r="I3171" i="14"/>
  <c r="J3171" i="14" s="1"/>
  <c r="M3171" i="14" s="1"/>
  <c r="I3170" i="14"/>
  <c r="J3170" i="14" s="1"/>
  <c r="M3170" i="14" s="1"/>
  <c r="I3169" i="14"/>
  <c r="J3169" i="14" s="1"/>
  <c r="M3169" i="14" s="1"/>
  <c r="I3168" i="14"/>
  <c r="J3168" i="14" s="1"/>
  <c r="M3168" i="14" s="1"/>
  <c r="I3167" i="14"/>
  <c r="J3167" i="14" s="1"/>
  <c r="M3167" i="14" s="1"/>
  <c r="I3166" i="14"/>
  <c r="J3166" i="14" s="1"/>
  <c r="M3166" i="14" s="1"/>
  <c r="I3165" i="14"/>
  <c r="J3165" i="14" s="1"/>
  <c r="M3165" i="14" s="1"/>
  <c r="I3164" i="14"/>
  <c r="J3164" i="14" s="1"/>
  <c r="M3164" i="14" s="1"/>
  <c r="I3163" i="14"/>
  <c r="J3163" i="14" s="1"/>
  <c r="M3163" i="14" s="1"/>
  <c r="I3162" i="14"/>
  <c r="J3162" i="14" s="1"/>
  <c r="M3162" i="14" s="1"/>
  <c r="I3161" i="14"/>
  <c r="J3161" i="14" s="1"/>
  <c r="M3161" i="14" s="1"/>
  <c r="I3160" i="14"/>
  <c r="J3160" i="14" s="1"/>
  <c r="M3160" i="14" s="1"/>
  <c r="I3159" i="14"/>
  <c r="J3159" i="14" s="1"/>
  <c r="M3159" i="14" s="1"/>
  <c r="I3158" i="14"/>
  <c r="J3158" i="14" s="1"/>
  <c r="M3158" i="14" s="1"/>
  <c r="I3157" i="14"/>
  <c r="J3157" i="14" s="1"/>
  <c r="M3157" i="14" s="1"/>
  <c r="I3156" i="14"/>
  <c r="J3156" i="14" s="1"/>
  <c r="M3156" i="14" s="1"/>
  <c r="I3155" i="14"/>
  <c r="J3155" i="14" s="1"/>
  <c r="M3155" i="14" s="1"/>
  <c r="I3154" i="14"/>
  <c r="J3154" i="14" s="1"/>
  <c r="M3154" i="14" s="1"/>
  <c r="I3153" i="14"/>
  <c r="J3153" i="14" s="1"/>
  <c r="M3153" i="14" s="1"/>
  <c r="I3152" i="14"/>
  <c r="J3152" i="14" s="1"/>
  <c r="M3152" i="14" s="1"/>
  <c r="I3151" i="14"/>
  <c r="J3151" i="14" s="1"/>
  <c r="M3151" i="14" s="1"/>
  <c r="I3150" i="14"/>
  <c r="J3150" i="14" s="1"/>
  <c r="M3150" i="14" s="1"/>
  <c r="I3149" i="14"/>
  <c r="J3149" i="14" s="1"/>
  <c r="M3149" i="14" s="1"/>
  <c r="I3148" i="14"/>
  <c r="J3148" i="14" s="1"/>
  <c r="M3148" i="14" s="1"/>
  <c r="I3147" i="14"/>
  <c r="J3147" i="14" s="1"/>
  <c r="M3147" i="14" s="1"/>
  <c r="I3146" i="14"/>
  <c r="J3146" i="14" s="1"/>
  <c r="M3146" i="14" s="1"/>
  <c r="I3145" i="14"/>
  <c r="J3145" i="14" s="1"/>
  <c r="M3145" i="14" s="1"/>
  <c r="I3144" i="14"/>
  <c r="J3144" i="14" s="1"/>
  <c r="M3144" i="14" s="1"/>
  <c r="I3143" i="14"/>
  <c r="J3143" i="14" s="1"/>
  <c r="M3143" i="14" s="1"/>
  <c r="I3142" i="14"/>
  <c r="J3142" i="14" s="1"/>
  <c r="M3142" i="14" s="1"/>
  <c r="I3141" i="14"/>
  <c r="J3141" i="14" s="1"/>
  <c r="M3141" i="14" s="1"/>
  <c r="I3140" i="14"/>
  <c r="J3140" i="14" s="1"/>
  <c r="M3140" i="14" s="1"/>
  <c r="I3139" i="14"/>
  <c r="J3139" i="14" s="1"/>
  <c r="M3139" i="14" s="1"/>
  <c r="I3138" i="14"/>
  <c r="J3138" i="14" s="1"/>
  <c r="M3138" i="14" s="1"/>
  <c r="I3137" i="14"/>
  <c r="J3137" i="14" s="1"/>
  <c r="M3137" i="14" s="1"/>
  <c r="I3136" i="14"/>
  <c r="J3136" i="14" s="1"/>
  <c r="M3136" i="14" s="1"/>
  <c r="I3135" i="14"/>
  <c r="J3135" i="14" s="1"/>
  <c r="M3135" i="14" s="1"/>
  <c r="I3134" i="14"/>
  <c r="J3134" i="14" s="1"/>
  <c r="M3134" i="14" s="1"/>
  <c r="I3133" i="14"/>
  <c r="J3133" i="14" s="1"/>
  <c r="M3133" i="14" s="1"/>
  <c r="I3132" i="14"/>
  <c r="J3132" i="14" s="1"/>
  <c r="M3132" i="14" s="1"/>
  <c r="I3131" i="14"/>
  <c r="J3131" i="14" s="1"/>
  <c r="M3131" i="14" s="1"/>
  <c r="I3130" i="14"/>
  <c r="J3130" i="14" s="1"/>
  <c r="M3130" i="14" s="1"/>
  <c r="I3129" i="14"/>
  <c r="J3129" i="14" s="1"/>
  <c r="M3129" i="14" s="1"/>
  <c r="I3128" i="14"/>
  <c r="J3128" i="14" s="1"/>
  <c r="M3128" i="14" s="1"/>
  <c r="I3127" i="14"/>
  <c r="J3127" i="14" s="1"/>
  <c r="M3127" i="14" s="1"/>
  <c r="I3126" i="14"/>
  <c r="J3126" i="14" s="1"/>
  <c r="M3126" i="14" s="1"/>
  <c r="I3125" i="14"/>
  <c r="J3125" i="14" s="1"/>
  <c r="M3125" i="14" s="1"/>
  <c r="I3124" i="14"/>
  <c r="J3124" i="14" s="1"/>
  <c r="M3124" i="14" s="1"/>
  <c r="I3123" i="14"/>
  <c r="J3123" i="14" s="1"/>
  <c r="M3123" i="14" s="1"/>
  <c r="I3122" i="14"/>
  <c r="J3122" i="14" s="1"/>
  <c r="M3122" i="14" s="1"/>
  <c r="I3121" i="14"/>
  <c r="J3121" i="14" s="1"/>
  <c r="M3121" i="14" s="1"/>
  <c r="I3120" i="14"/>
  <c r="J3120" i="14" s="1"/>
  <c r="M3120" i="14" s="1"/>
  <c r="I3119" i="14"/>
  <c r="J3119" i="14" s="1"/>
  <c r="M3119" i="14" s="1"/>
  <c r="I3118" i="14"/>
  <c r="J3118" i="14" s="1"/>
  <c r="M3118" i="14" s="1"/>
  <c r="I3117" i="14"/>
  <c r="J3117" i="14" s="1"/>
  <c r="M3117" i="14" s="1"/>
  <c r="I3116" i="14"/>
  <c r="J3116" i="14" s="1"/>
  <c r="M3116" i="14" s="1"/>
  <c r="I3115" i="14"/>
  <c r="J3115" i="14" s="1"/>
  <c r="M3115" i="14" s="1"/>
  <c r="I3114" i="14"/>
  <c r="J3114" i="14" s="1"/>
  <c r="M3114" i="14" s="1"/>
  <c r="I3113" i="14"/>
  <c r="J3113" i="14" s="1"/>
  <c r="M3113" i="14" s="1"/>
  <c r="I3112" i="14"/>
  <c r="J3112" i="14" s="1"/>
  <c r="M3112" i="14" s="1"/>
  <c r="I3111" i="14"/>
  <c r="J3111" i="14" s="1"/>
  <c r="M3111" i="14" s="1"/>
  <c r="I3110" i="14"/>
  <c r="J3110" i="14" s="1"/>
  <c r="M3110" i="14" s="1"/>
  <c r="I3109" i="14"/>
  <c r="J3109" i="14" s="1"/>
  <c r="M3109" i="14" s="1"/>
  <c r="I3108" i="14"/>
  <c r="J3108" i="14" s="1"/>
  <c r="M3108" i="14" s="1"/>
  <c r="I3107" i="14"/>
  <c r="J3107" i="14" s="1"/>
  <c r="M3107" i="14" s="1"/>
  <c r="I3106" i="14"/>
  <c r="J3106" i="14" s="1"/>
  <c r="M3106" i="14" s="1"/>
  <c r="I3105" i="14"/>
  <c r="J3105" i="14" s="1"/>
  <c r="M3105" i="14" s="1"/>
  <c r="I3104" i="14"/>
  <c r="J3104" i="14" s="1"/>
  <c r="M3104" i="14" s="1"/>
  <c r="I3103" i="14"/>
  <c r="J3103" i="14" s="1"/>
  <c r="M3103" i="14" s="1"/>
  <c r="I3102" i="14"/>
  <c r="J3102" i="14" s="1"/>
  <c r="M3102" i="14" s="1"/>
  <c r="I3101" i="14"/>
  <c r="J3101" i="14" s="1"/>
  <c r="M3101" i="14" s="1"/>
  <c r="I3100" i="14"/>
  <c r="J3100" i="14" s="1"/>
  <c r="M3100" i="14" s="1"/>
  <c r="I3099" i="14"/>
  <c r="J3099" i="14" s="1"/>
  <c r="M3099" i="14" s="1"/>
  <c r="I3098" i="14"/>
  <c r="J3098" i="14" s="1"/>
  <c r="M3098" i="14" s="1"/>
  <c r="I3097" i="14"/>
  <c r="J3097" i="14" s="1"/>
  <c r="M3097" i="14" s="1"/>
  <c r="I3096" i="14"/>
  <c r="J3096" i="14" s="1"/>
  <c r="M3096" i="14" s="1"/>
  <c r="I3095" i="14"/>
  <c r="J3095" i="14" s="1"/>
  <c r="M3095" i="14" s="1"/>
  <c r="I3094" i="14"/>
  <c r="J3094" i="14" s="1"/>
  <c r="M3094" i="14" s="1"/>
  <c r="I3093" i="14"/>
  <c r="J3093" i="14" s="1"/>
  <c r="M3093" i="14" s="1"/>
  <c r="I3092" i="14"/>
  <c r="J3092" i="14" s="1"/>
  <c r="M3092" i="14" s="1"/>
  <c r="I3091" i="14"/>
  <c r="J3091" i="14" s="1"/>
  <c r="M3091" i="14" s="1"/>
  <c r="I3090" i="14"/>
  <c r="J3090" i="14" s="1"/>
  <c r="M3090" i="14" s="1"/>
  <c r="I3089" i="14"/>
  <c r="J3089" i="14" s="1"/>
  <c r="M3089" i="14" s="1"/>
  <c r="I3088" i="14"/>
  <c r="J3088" i="14" s="1"/>
  <c r="M3088" i="14" s="1"/>
  <c r="I3087" i="14"/>
  <c r="J3087" i="14" s="1"/>
  <c r="M3087" i="14" s="1"/>
  <c r="I3086" i="14"/>
  <c r="J3086" i="14" s="1"/>
  <c r="M3086" i="14" s="1"/>
  <c r="I3085" i="14"/>
  <c r="J3085" i="14" s="1"/>
  <c r="M3085" i="14" s="1"/>
  <c r="I3084" i="14"/>
  <c r="J3084" i="14" s="1"/>
  <c r="M3084" i="14" s="1"/>
  <c r="I3083" i="14"/>
  <c r="J3083" i="14" s="1"/>
  <c r="M3083" i="14" s="1"/>
  <c r="I3082" i="14"/>
  <c r="J3082" i="14" s="1"/>
  <c r="M3082" i="14" s="1"/>
  <c r="I3081" i="14"/>
  <c r="J3081" i="14" s="1"/>
  <c r="M3081" i="14" s="1"/>
  <c r="I3080" i="14"/>
  <c r="J3080" i="14" s="1"/>
  <c r="M3080" i="14" s="1"/>
  <c r="I3079" i="14"/>
  <c r="J3079" i="14" s="1"/>
  <c r="M3079" i="14" s="1"/>
  <c r="I3078" i="14"/>
  <c r="J3078" i="14" s="1"/>
  <c r="M3078" i="14" s="1"/>
  <c r="I3077" i="14"/>
  <c r="J3077" i="14" s="1"/>
  <c r="M3077" i="14" s="1"/>
  <c r="I3076" i="14"/>
  <c r="J3076" i="14" s="1"/>
  <c r="M3076" i="14" s="1"/>
  <c r="I3075" i="14"/>
  <c r="J3075" i="14" s="1"/>
  <c r="M3075" i="14" s="1"/>
  <c r="I3074" i="14"/>
  <c r="J3074" i="14" s="1"/>
  <c r="M3074" i="14" s="1"/>
  <c r="I3073" i="14"/>
  <c r="J3073" i="14" s="1"/>
  <c r="M3073" i="14" s="1"/>
  <c r="I3072" i="14"/>
  <c r="J3072" i="14" s="1"/>
  <c r="M3072" i="14" s="1"/>
  <c r="I3071" i="14"/>
  <c r="J3071" i="14" s="1"/>
  <c r="M3071" i="14" s="1"/>
  <c r="I3070" i="14"/>
  <c r="J3070" i="14" s="1"/>
  <c r="M3070" i="14" s="1"/>
  <c r="I3069" i="14"/>
  <c r="J3069" i="14" s="1"/>
  <c r="M3069" i="14" s="1"/>
  <c r="I3068" i="14"/>
  <c r="J3068" i="14" s="1"/>
  <c r="M3068" i="14" s="1"/>
  <c r="I3067" i="14"/>
  <c r="J3067" i="14" s="1"/>
  <c r="M3067" i="14" s="1"/>
  <c r="I3066" i="14"/>
  <c r="J3066" i="14" s="1"/>
  <c r="M3066" i="14" s="1"/>
  <c r="I3065" i="14"/>
  <c r="J3065" i="14" s="1"/>
  <c r="M3065" i="14" s="1"/>
  <c r="I3064" i="14"/>
  <c r="J3064" i="14" s="1"/>
  <c r="M3064" i="14" s="1"/>
  <c r="I3063" i="14"/>
  <c r="J3063" i="14" s="1"/>
  <c r="M3063" i="14" s="1"/>
  <c r="I3062" i="14"/>
  <c r="J3062" i="14" s="1"/>
  <c r="M3062" i="14" s="1"/>
  <c r="I3061" i="14"/>
  <c r="J3061" i="14" s="1"/>
  <c r="M3061" i="14" s="1"/>
  <c r="I3060" i="14"/>
  <c r="J3060" i="14" s="1"/>
  <c r="M3060" i="14" s="1"/>
  <c r="I3059" i="14"/>
  <c r="J3059" i="14" s="1"/>
  <c r="M3059" i="14" s="1"/>
  <c r="I3058" i="14"/>
  <c r="J3058" i="14" s="1"/>
  <c r="M3058" i="14" s="1"/>
  <c r="I3057" i="14"/>
  <c r="J3057" i="14" s="1"/>
  <c r="M3057" i="14" s="1"/>
  <c r="I3056" i="14"/>
  <c r="J3056" i="14" s="1"/>
  <c r="M3056" i="14" s="1"/>
  <c r="I3055" i="14"/>
  <c r="J3055" i="14" s="1"/>
  <c r="M3055" i="14" s="1"/>
  <c r="I3054" i="14"/>
  <c r="J3054" i="14" s="1"/>
  <c r="M3054" i="14" s="1"/>
  <c r="I3053" i="14"/>
  <c r="J3053" i="14" s="1"/>
  <c r="M3053" i="14" s="1"/>
  <c r="I3052" i="14"/>
  <c r="J3052" i="14" s="1"/>
  <c r="M3052" i="14" s="1"/>
  <c r="I3051" i="14"/>
  <c r="J3051" i="14" s="1"/>
  <c r="M3051" i="14" s="1"/>
  <c r="I3050" i="14"/>
  <c r="J3050" i="14" s="1"/>
  <c r="M3050" i="14" s="1"/>
  <c r="I3049" i="14"/>
  <c r="J3049" i="14" s="1"/>
  <c r="M3049" i="14" s="1"/>
  <c r="I3048" i="14"/>
  <c r="J3048" i="14" s="1"/>
  <c r="M3048" i="14" s="1"/>
  <c r="I3047" i="14"/>
  <c r="J3047" i="14" s="1"/>
  <c r="M3047" i="14" s="1"/>
  <c r="I3046" i="14"/>
  <c r="J3046" i="14" s="1"/>
  <c r="M3046" i="14" s="1"/>
  <c r="I3045" i="14"/>
  <c r="J3045" i="14" s="1"/>
  <c r="M3045" i="14" s="1"/>
  <c r="I3044" i="14"/>
  <c r="J3044" i="14" s="1"/>
  <c r="M3044" i="14" s="1"/>
  <c r="I3043" i="14"/>
  <c r="J3043" i="14" s="1"/>
  <c r="M3043" i="14" s="1"/>
  <c r="I3042" i="14"/>
  <c r="J3042" i="14" s="1"/>
  <c r="M3042" i="14" s="1"/>
  <c r="I3041" i="14"/>
  <c r="J3041" i="14" s="1"/>
  <c r="M3041" i="14" s="1"/>
  <c r="I3040" i="14"/>
  <c r="J3040" i="14" s="1"/>
  <c r="M3040" i="14" s="1"/>
  <c r="I3039" i="14"/>
  <c r="J3039" i="14" s="1"/>
  <c r="M3039" i="14" s="1"/>
  <c r="I3038" i="14"/>
  <c r="J3038" i="14" s="1"/>
  <c r="M3038" i="14" s="1"/>
  <c r="I3037" i="14"/>
  <c r="J3037" i="14" s="1"/>
  <c r="M3037" i="14" s="1"/>
  <c r="I3036" i="14"/>
  <c r="J3036" i="14" s="1"/>
  <c r="M3036" i="14" s="1"/>
  <c r="I3035" i="14"/>
  <c r="J3035" i="14" s="1"/>
  <c r="M3035" i="14" s="1"/>
  <c r="I3034" i="14"/>
  <c r="J3034" i="14" s="1"/>
  <c r="M3034" i="14" s="1"/>
  <c r="I3033" i="14"/>
  <c r="J3033" i="14" s="1"/>
  <c r="M3033" i="14" s="1"/>
  <c r="I3032" i="14"/>
  <c r="J3032" i="14" s="1"/>
  <c r="M3032" i="14" s="1"/>
  <c r="I3031" i="14"/>
  <c r="J3031" i="14" s="1"/>
  <c r="M3031" i="14" s="1"/>
  <c r="I3030" i="14"/>
  <c r="J3030" i="14" s="1"/>
  <c r="M3030" i="14" s="1"/>
  <c r="I3029" i="14"/>
  <c r="J3029" i="14" s="1"/>
  <c r="M3029" i="14" s="1"/>
  <c r="I3028" i="14"/>
  <c r="J3028" i="14" s="1"/>
  <c r="M3028" i="14" s="1"/>
  <c r="I3027" i="14"/>
  <c r="J3027" i="14" s="1"/>
  <c r="M3027" i="14" s="1"/>
  <c r="I3026" i="14"/>
  <c r="J3026" i="14" s="1"/>
  <c r="M3026" i="14" s="1"/>
  <c r="I3025" i="14"/>
  <c r="J3025" i="14" s="1"/>
  <c r="M3025" i="14" s="1"/>
  <c r="I3024" i="14"/>
  <c r="J3024" i="14" s="1"/>
  <c r="M3024" i="14" s="1"/>
  <c r="I3023" i="14"/>
  <c r="J3023" i="14" s="1"/>
  <c r="M3023" i="14" s="1"/>
  <c r="I3022" i="14"/>
  <c r="J3022" i="14" s="1"/>
  <c r="M3022" i="14" s="1"/>
  <c r="I3021" i="14"/>
  <c r="J3021" i="14" s="1"/>
  <c r="M3021" i="14" s="1"/>
  <c r="I3020" i="14"/>
  <c r="J3020" i="14" s="1"/>
  <c r="M3020" i="14" s="1"/>
  <c r="I3019" i="14"/>
  <c r="J3019" i="14" s="1"/>
  <c r="M3019" i="14" s="1"/>
  <c r="I3018" i="14"/>
  <c r="J3018" i="14" s="1"/>
  <c r="M3018" i="14" s="1"/>
  <c r="I3017" i="14"/>
  <c r="J3017" i="14" s="1"/>
  <c r="M3017" i="14" s="1"/>
  <c r="I3016" i="14"/>
  <c r="J3016" i="14" s="1"/>
  <c r="M3016" i="14" s="1"/>
  <c r="I3015" i="14"/>
  <c r="J3015" i="14" s="1"/>
  <c r="M3015" i="14" s="1"/>
  <c r="I3014" i="14"/>
  <c r="J3014" i="14" s="1"/>
  <c r="M3014" i="14" s="1"/>
  <c r="I3013" i="14"/>
  <c r="J3013" i="14" s="1"/>
  <c r="M3013" i="14" s="1"/>
  <c r="I3012" i="14"/>
  <c r="J3012" i="14" s="1"/>
  <c r="M3012" i="14" s="1"/>
  <c r="I3011" i="14"/>
  <c r="J3011" i="14" s="1"/>
  <c r="M3011" i="14" s="1"/>
  <c r="I3010" i="14"/>
  <c r="J3010" i="14" s="1"/>
  <c r="M3010" i="14" s="1"/>
  <c r="I3009" i="14"/>
  <c r="J3009" i="14" s="1"/>
  <c r="M3009" i="14" s="1"/>
  <c r="I3008" i="14"/>
  <c r="J3008" i="14" s="1"/>
  <c r="M3008" i="14" s="1"/>
  <c r="I3007" i="14"/>
  <c r="J3007" i="14" s="1"/>
  <c r="M3007" i="14" s="1"/>
  <c r="I3006" i="14"/>
  <c r="J3006" i="14" s="1"/>
  <c r="M3006" i="14" s="1"/>
  <c r="I3005" i="14"/>
  <c r="J3005" i="14" s="1"/>
  <c r="M3005" i="14" s="1"/>
  <c r="I3004" i="14"/>
  <c r="J3004" i="14" s="1"/>
  <c r="M3004" i="14" s="1"/>
  <c r="I3003" i="14"/>
  <c r="J3003" i="14" s="1"/>
  <c r="M3003" i="14" s="1"/>
  <c r="I3002" i="14"/>
  <c r="J3002" i="14" s="1"/>
  <c r="M3002" i="14" s="1"/>
  <c r="I3001" i="14"/>
  <c r="J3001" i="14" s="1"/>
  <c r="M3001" i="14" s="1"/>
  <c r="I3000" i="14"/>
  <c r="J3000" i="14" s="1"/>
  <c r="M3000" i="14" s="1"/>
  <c r="I2999" i="14"/>
  <c r="J2999" i="14" s="1"/>
  <c r="M2999" i="14" s="1"/>
  <c r="I2998" i="14"/>
  <c r="J2998" i="14" s="1"/>
  <c r="M2998" i="14" s="1"/>
  <c r="I2997" i="14"/>
  <c r="J2997" i="14" s="1"/>
  <c r="M2997" i="14" s="1"/>
  <c r="I2996" i="14"/>
  <c r="J2996" i="14" s="1"/>
  <c r="M2996" i="14" s="1"/>
  <c r="I2995" i="14"/>
  <c r="J2995" i="14" s="1"/>
  <c r="M2995" i="14" s="1"/>
  <c r="I2994" i="14"/>
  <c r="J2994" i="14" s="1"/>
  <c r="M2994" i="14" s="1"/>
  <c r="I2993" i="14"/>
  <c r="J2993" i="14" s="1"/>
  <c r="M2993" i="14" s="1"/>
  <c r="I2992" i="14"/>
  <c r="J2992" i="14" s="1"/>
  <c r="M2992" i="14" s="1"/>
  <c r="I2991" i="14"/>
  <c r="J2991" i="14" s="1"/>
  <c r="M2991" i="14" s="1"/>
  <c r="I2990" i="14"/>
  <c r="J2990" i="14" s="1"/>
  <c r="M2990" i="14" s="1"/>
  <c r="I2989" i="14"/>
  <c r="J2989" i="14" s="1"/>
  <c r="M2989" i="14" s="1"/>
  <c r="I2988" i="14"/>
  <c r="J2988" i="14" s="1"/>
  <c r="M2988" i="14" s="1"/>
  <c r="I2987" i="14"/>
  <c r="J2987" i="14" s="1"/>
  <c r="M2987" i="14" s="1"/>
  <c r="I2986" i="14"/>
  <c r="J2986" i="14" s="1"/>
  <c r="M2986" i="14" s="1"/>
  <c r="I2985" i="14"/>
  <c r="J2985" i="14" s="1"/>
  <c r="M2985" i="14" s="1"/>
  <c r="I2984" i="14"/>
  <c r="J2984" i="14" s="1"/>
  <c r="M2984" i="14" s="1"/>
  <c r="I2983" i="14"/>
  <c r="J2983" i="14" s="1"/>
  <c r="M2983" i="14" s="1"/>
  <c r="I2982" i="14"/>
  <c r="J2982" i="14" s="1"/>
  <c r="M2982" i="14" s="1"/>
  <c r="I2981" i="14"/>
  <c r="J2981" i="14" s="1"/>
  <c r="M2981" i="14" s="1"/>
  <c r="I2980" i="14"/>
  <c r="J2980" i="14" s="1"/>
  <c r="M2980" i="14" s="1"/>
  <c r="I2979" i="14"/>
  <c r="J2979" i="14" s="1"/>
  <c r="M2979" i="14" s="1"/>
  <c r="I2978" i="14"/>
  <c r="J2978" i="14" s="1"/>
  <c r="M2978" i="14" s="1"/>
  <c r="I2977" i="14"/>
  <c r="J2977" i="14" s="1"/>
  <c r="M2977" i="14" s="1"/>
  <c r="I2976" i="14"/>
  <c r="J2976" i="14" s="1"/>
  <c r="M2976" i="14" s="1"/>
  <c r="I2975" i="14"/>
  <c r="J2975" i="14" s="1"/>
  <c r="M2975" i="14" s="1"/>
  <c r="I2974" i="14"/>
  <c r="J2974" i="14" s="1"/>
  <c r="M2974" i="14" s="1"/>
  <c r="I2973" i="14"/>
  <c r="J2973" i="14" s="1"/>
  <c r="M2973" i="14" s="1"/>
  <c r="I2972" i="14"/>
  <c r="J2972" i="14" s="1"/>
  <c r="M2972" i="14" s="1"/>
  <c r="I2971" i="14"/>
  <c r="J2971" i="14" s="1"/>
  <c r="M2971" i="14" s="1"/>
  <c r="I2970" i="14"/>
  <c r="J2970" i="14" s="1"/>
  <c r="M2970" i="14" s="1"/>
  <c r="I2969" i="14"/>
  <c r="J2969" i="14" s="1"/>
  <c r="M2969" i="14" s="1"/>
  <c r="I2968" i="14"/>
  <c r="J2968" i="14" s="1"/>
  <c r="M2968" i="14" s="1"/>
  <c r="I2967" i="14"/>
  <c r="J2967" i="14" s="1"/>
  <c r="M2967" i="14" s="1"/>
  <c r="I2966" i="14"/>
  <c r="J2966" i="14" s="1"/>
  <c r="M2966" i="14" s="1"/>
  <c r="I2965" i="14"/>
  <c r="J2965" i="14" s="1"/>
  <c r="M2965" i="14" s="1"/>
  <c r="I2964" i="14"/>
  <c r="J2964" i="14" s="1"/>
  <c r="M2964" i="14" s="1"/>
  <c r="I2963" i="14"/>
  <c r="J2963" i="14" s="1"/>
  <c r="M2963" i="14" s="1"/>
  <c r="I2962" i="14"/>
  <c r="J2962" i="14" s="1"/>
  <c r="M2962" i="14" s="1"/>
  <c r="I2961" i="14"/>
  <c r="J2961" i="14" s="1"/>
  <c r="M2961" i="14" s="1"/>
  <c r="I2960" i="14"/>
  <c r="J2960" i="14" s="1"/>
  <c r="M2960" i="14" s="1"/>
  <c r="I2959" i="14"/>
  <c r="J2959" i="14" s="1"/>
  <c r="M2959" i="14" s="1"/>
  <c r="I2958" i="14"/>
  <c r="J2958" i="14" s="1"/>
  <c r="M2958" i="14" s="1"/>
  <c r="I2957" i="14"/>
  <c r="J2957" i="14" s="1"/>
  <c r="M2957" i="14" s="1"/>
  <c r="I2956" i="14"/>
  <c r="J2956" i="14" s="1"/>
  <c r="M2956" i="14" s="1"/>
  <c r="I2955" i="14"/>
  <c r="J2955" i="14" s="1"/>
  <c r="M2955" i="14" s="1"/>
  <c r="I2954" i="14"/>
  <c r="J2954" i="14" s="1"/>
  <c r="M2954" i="14" s="1"/>
  <c r="I2953" i="14"/>
  <c r="J2953" i="14" s="1"/>
  <c r="M2953" i="14" s="1"/>
  <c r="I2952" i="14"/>
  <c r="J2952" i="14" s="1"/>
  <c r="M2952" i="14" s="1"/>
  <c r="I2951" i="14"/>
  <c r="J2951" i="14" s="1"/>
  <c r="M2951" i="14" s="1"/>
  <c r="I2950" i="14"/>
  <c r="J2950" i="14" s="1"/>
  <c r="M2950" i="14" s="1"/>
  <c r="I2949" i="14"/>
  <c r="J2949" i="14" s="1"/>
  <c r="M2949" i="14" s="1"/>
  <c r="I2948" i="14"/>
  <c r="J2948" i="14" s="1"/>
  <c r="M2948" i="14" s="1"/>
  <c r="I2947" i="14"/>
  <c r="J2947" i="14" s="1"/>
  <c r="M2947" i="14" s="1"/>
  <c r="I2946" i="14"/>
  <c r="J2946" i="14" s="1"/>
  <c r="M2946" i="14" s="1"/>
  <c r="I2945" i="14"/>
  <c r="J2945" i="14" s="1"/>
  <c r="M2945" i="14" s="1"/>
  <c r="I2944" i="14"/>
  <c r="J2944" i="14" s="1"/>
  <c r="M2944" i="14" s="1"/>
  <c r="I2943" i="14"/>
  <c r="J2943" i="14" s="1"/>
  <c r="M2943" i="14" s="1"/>
  <c r="I2942" i="14"/>
  <c r="J2942" i="14" s="1"/>
  <c r="M2942" i="14" s="1"/>
  <c r="I2941" i="14"/>
  <c r="J2941" i="14" s="1"/>
  <c r="M2941" i="14" s="1"/>
  <c r="I2940" i="14"/>
  <c r="J2940" i="14" s="1"/>
  <c r="M2940" i="14" s="1"/>
  <c r="I2939" i="14"/>
  <c r="J2939" i="14" s="1"/>
  <c r="M2939" i="14" s="1"/>
  <c r="I2938" i="14"/>
  <c r="J2938" i="14" s="1"/>
  <c r="M2938" i="14" s="1"/>
  <c r="I2937" i="14"/>
  <c r="J2937" i="14" s="1"/>
  <c r="M2937" i="14" s="1"/>
  <c r="I2936" i="14"/>
  <c r="J2936" i="14" s="1"/>
  <c r="M2936" i="14" s="1"/>
  <c r="I2935" i="14"/>
  <c r="J2935" i="14" s="1"/>
  <c r="M2935" i="14" s="1"/>
  <c r="I2934" i="14"/>
  <c r="J2934" i="14" s="1"/>
  <c r="M2934" i="14" s="1"/>
  <c r="I2933" i="14"/>
  <c r="J2933" i="14" s="1"/>
  <c r="M2933" i="14" s="1"/>
  <c r="I2932" i="14"/>
  <c r="J2932" i="14" s="1"/>
  <c r="M2932" i="14" s="1"/>
  <c r="I2931" i="14"/>
  <c r="J2931" i="14" s="1"/>
  <c r="M2931" i="14" s="1"/>
  <c r="I2930" i="14"/>
  <c r="J2930" i="14" s="1"/>
  <c r="M2930" i="14" s="1"/>
  <c r="I2929" i="14"/>
  <c r="J2929" i="14" s="1"/>
  <c r="M2929" i="14" s="1"/>
  <c r="I2928" i="14"/>
  <c r="J2928" i="14" s="1"/>
  <c r="M2928" i="14" s="1"/>
  <c r="I2927" i="14"/>
  <c r="J2927" i="14" s="1"/>
  <c r="M2927" i="14" s="1"/>
  <c r="I2926" i="14"/>
  <c r="J2926" i="14" s="1"/>
  <c r="M2926" i="14" s="1"/>
  <c r="I2925" i="14"/>
  <c r="J2925" i="14" s="1"/>
  <c r="M2925" i="14" s="1"/>
  <c r="I2924" i="14"/>
  <c r="J2924" i="14" s="1"/>
  <c r="M2924" i="14" s="1"/>
  <c r="I2923" i="14"/>
  <c r="J2923" i="14" s="1"/>
  <c r="M2923" i="14" s="1"/>
  <c r="I2922" i="14"/>
  <c r="J2922" i="14" s="1"/>
  <c r="M2922" i="14" s="1"/>
  <c r="I2921" i="14"/>
  <c r="J2921" i="14" s="1"/>
  <c r="M2921" i="14" s="1"/>
  <c r="I2920" i="14"/>
  <c r="J2920" i="14" s="1"/>
  <c r="M2920" i="14" s="1"/>
  <c r="I2919" i="14"/>
  <c r="J2919" i="14" s="1"/>
  <c r="M2919" i="14" s="1"/>
  <c r="I2918" i="14"/>
  <c r="J2918" i="14" s="1"/>
  <c r="M2918" i="14" s="1"/>
  <c r="I2917" i="14"/>
  <c r="J2917" i="14" s="1"/>
  <c r="M2917" i="14" s="1"/>
  <c r="I2916" i="14"/>
  <c r="J2916" i="14" s="1"/>
  <c r="M2916" i="14" s="1"/>
  <c r="I2915" i="14"/>
  <c r="J2915" i="14" s="1"/>
  <c r="M2915" i="14" s="1"/>
  <c r="I2914" i="14"/>
  <c r="J2914" i="14" s="1"/>
  <c r="M2914" i="14" s="1"/>
  <c r="I2913" i="14"/>
  <c r="J2913" i="14" s="1"/>
  <c r="M2913" i="14" s="1"/>
  <c r="I2912" i="14"/>
  <c r="J2912" i="14" s="1"/>
  <c r="M2912" i="14" s="1"/>
  <c r="I2911" i="14"/>
  <c r="J2911" i="14" s="1"/>
  <c r="M2911" i="14" s="1"/>
  <c r="I2910" i="14"/>
  <c r="J2910" i="14" s="1"/>
  <c r="M2910" i="14" s="1"/>
  <c r="I2909" i="14"/>
  <c r="J2909" i="14" s="1"/>
  <c r="M2909" i="14" s="1"/>
  <c r="I2908" i="14"/>
  <c r="J2908" i="14" s="1"/>
  <c r="M2908" i="14" s="1"/>
  <c r="I2907" i="14"/>
  <c r="J2907" i="14" s="1"/>
  <c r="M2907" i="14" s="1"/>
  <c r="I2906" i="14"/>
  <c r="J2906" i="14" s="1"/>
  <c r="M2906" i="14" s="1"/>
  <c r="I2905" i="14"/>
  <c r="J2905" i="14" s="1"/>
  <c r="M2905" i="14" s="1"/>
  <c r="I2904" i="14"/>
  <c r="J2904" i="14" s="1"/>
  <c r="M2904" i="14" s="1"/>
  <c r="I2903" i="14"/>
  <c r="J2903" i="14" s="1"/>
  <c r="M2903" i="14" s="1"/>
  <c r="I2902" i="14"/>
  <c r="J2902" i="14" s="1"/>
  <c r="M2902" i="14" s="1"/>
  <c r="I2901" i="14"/>
  <c r="J2901" i="14" s="1"/>
  <c r="M2901" i="14" s="1"/>
  <c r="I2900" i="14"/>
  <c r="J2900" i="14" s="1"/>
  <c r="M2900" i="14" s="1"/>
  <c r="I2899" i="14"/>
  <c r="J2899" i="14" s="1"/>
  <c r="M2899" i="14" s="1"/>
  <c r="I2898" i="14"/>
  <c r="J2898" i="14" s="1"/>
  <c r="M2898" i="14" s="1"/>
  <c r="I2897" i="14"/>
  <c r="J2897" i="14" s="1"/>
  <c r="M2897" i="14" s="1"/>
  <c r="I2896" i="14"/>
  <c r="J2896" i="14" s="1"/>
  <c r="M2896" i="14" s="1"/>
  <c r="I2895" i="14"/>
  <c r="J2895" i="14" s="1"/>
  <c r="M2895" i="14" s="1"/>
  <c r="I2894" i="14"/>
  <c r="J2894" i="14" s="1"/>
  <c r="M2894" i="14" s="1"/>
  <c r="I2893" i="14"/>
  <c r="J2893" i="14" s="1"/>
  <c r="M2893" i="14" s="1"/>
  <c r="I2892" i="14"/>
  <c r="J2892" i="14" s="1"/>
  <c r="M2892" i="14" s="1"/>
  <c r="I2891" i="14"/>
  <c r="J2891" i="14" s="1"/>
  <c r="M2891" i="14" s="1"/>
  <c r="I2890" i="14"/>
  <c r="J2890" i="14" s="1"/>
  <c r="M2890" i="14" s="1"/>
  <c r="I2889" i="14"/>
  <c r="J2889" i="14" s="1"/>
  <c r="M2889" i="14" s="1"/>
  <c r="I2888" i="14"/>
  <c r="J2888" i="14" s="1"/>
  <c r="M2888" i="14" s="1"/>
  <c r="I2887" i="14"/>
  <c r="J2887" i="14" s="1"/>
  <c r="M2887" i="14" s="1"/>
  <c r="I2886" i="14"/>
  <c r="J2886" i="14" s="1"/>
  <c r="M2886" i="14" s="1"/>
  <c r="I2885" i="14"/>
  <c r="J2885" i="14" s="1"/>
  <c r="M2885" i="14" s="1"/>
  <c r="I2884" i="14"/>
  <c r="J2884" i="14" s="1"/>
  <c r="M2884" i="14" s="1"/>
  <c r="I2883" i="14"/>
  <c r="J2883" i="14" s="1"/>
  <c r="M2883" i="14" s="1"/>
  <c r="I2882" i="14"/>
  <c r="J2882" i="14" s="1"/>
  <c r="M2882" i="14" s="1"/>
  <c r="I2881" i="14"/>
  <c r="J2881" i="14" s="1"/>
  <c r="M2881" i="14" s="1"/>
  <c r="I2880" i="14"/>
  <c r="J2880" i="14" s="1"/>
  <c r="M2880" i="14" s="1"/>
  <c r="I2879" i="14"/>
  <c r="J2879" i="14" s="1"/>
  <c r="M2879" i="14" s="1"/>
  <c r="I2878" i="14"/>
  <c r="J2878" i="14" s="1"/>
  <c r="M2878" i="14" s="1"/>
  <c r="I2877" i="14"/>
  <c r="J2877" i="14" s="1"/>
  <c r="M2877" i="14" s="1"/>
  <c r="I2876" i="14"/>
  <c r="J2876" i="14" s="1"/>
  <c r="M2876" i="14" s="1"/>
  <c r="I2875" i="14"/>
  <c r="J2875" i="14" s="1"/>
  <c r="M2875" i="14" s="1"/>
  <c r="I2874" i="14"/>
  <c r="J2874" i="14" s="1"/>
  <c r="M2874" i="14" s="1"/>
  <c r="I2873" i="14"/>
  <c r="J2873" i="14" s="1"/>
  <c r="M2873" i="14" s="1"/>
  <c r="I2872" i="14"/>
  <c r="J2872" i="14" s="1"/>
  <c r="M2872" i="14" s="1"/>
  <c r="I2871" i="14"/>
  <c r="J2871" i="14" s="1"/>
  <c r="M2871" i="14" s="1"/>
  <c r="I2870" i="14"/>
  <c r="J2870" i="14" s="1"/>
  <c r="M2870" i="14" s="1"/>
  <c r="I2869" i="14"/>
  <c r="J2869" i="14" s="1"/>
  <c r="M2869" i="14" s="1"/>
  <c r="I2868" i="14"/>
  <c r="J2868" i="14" s="1"/>
  <c r="M2868" i="14" s="1"/>
  <c r="I2867" i="14"/>
  <c r="J2867" i="14" s="1"/>
  <c r="M2867" i="14" s="1"/>
  <c r="I2866" i="14"/>
  <c r="J2866" i="14" s="1"/>
  <c r="M2866" i="14" s="1"/>
  <c r="I2865" i="14"/>
  <c r="J2865" i="14" s="1"/>
  <c r="M2865" i="14" s="1"/>
  <c r="I2864" i="14"/>
  <c r="J2864" i="14" s="1"/>
  <c r="M2864" i="14" s="1"/>
  <c r="I2863" i="14"/>
  <c r="J2863" i="14" s="1"/>
  <c r="M2863" i="14" s="1"/>
  <c r="I2862" i="14"/>
  <c r="J2862" i="14" s="1"/>
  <c r="M2862" i="14" s="1"/>
  <c r="I2861" i="14"/>
  <c r="J2861" i="14" s="1"/>
  <c r="M2861" i="14" s="1"/>
  <c r="I2860" i="14"/>
  <c r="J2860" i="14" s="1"/>
  <c r="M2860" i="14" s="1"/>
  <c r="I2859" i="14"/>
  <c r="J2859" i="14" s="1"/>
  <c r="M2859" i="14" s="1"/>
  <c r="I2858" i="14"/>
  <c r="J2858" i="14" s="1"/>
  <c r="M2858" i="14" s="1"/>
  <c r="I2857" i="14"/>
  <c r="J2857" i="14" s="1"/>
  <c r="M2857" i="14" s="1"/>
  <c r="I2856" i="14"/>
  <c r="J2856" i="14" s="1"/>
  <c r="M2856" i="14" s="1"/>
  <c r="I2855" i="14"/>
  <c r="J2855" i="14" s="1"/>
  <c r="M2855" i="14" s="1"/>
  <c r="I2854" i="14"/>
  <c r="J2854" i="14" s="1"/>
  <c r="M2854" i="14" s="1"/>
  <c r="I2853" i="14"/>
  <c r="J2853" i="14" s="1"/>
  <c r="M2853" i="14" s="1"/>
  <c r="I2852" i="14"/>
  <c r="J2852" i="14" s="1"/>
  <c r="M2852" i="14" s="1"/>
  <c r="I2851" i="14"/>
  <c r="J2851" i="14" s="1"/>
  <c r="M2851" i="14" s="1"/>
  <c r="I2850" i="14"/>
  <c r="J2850" i="14" s="1"/>
  <c r="M2850" i="14" s="1"/>
  <c r="I2849" i="14"/>
  <c r="J2849" i="14" s="1"/>
  <c r="M2849" i="14" s="1"/>
  <c r="I2848" i="14"/>
  <c r="J2848" i="14" s="1"/>
  <c r="M2848" i="14" s="1"/>
  <c r="I2847" i="14"/>
  <c r="J2847" i="14" s="1"/>
  <c r="M2847" i="14" s="1"/>
  <c r="I2846" i="14"/>
  <c r="J2846" i="14" s="1"/>
  <c r="M2846" i="14" s="1"/>
  <c r="I2845" i="14"/>
  <c r="J2845" i="14" s="1"/>
  <c r="M2845" i="14" s="1"/>
  <c r="I2844" i="14"/>
  <c r="J2844" i="14" s="1"/>
  <c r="M2844" i="14" s="1"/>
  <c r="I2843" i="14"/>
  <c r="J2843" i="14" s="1"/>
  <c r="M2843" i="14" s="1"/>
  <c r="I2842" i="14"/>
  <c r="J2842" i="14" s="1"/>
  <c r="M2842" i="14" s="1"/>
  <c r="I2841" i="14"/>
  <c r="J2841" i="14" s="1"/>
  <c r="M2841" i="14" s="1"/>
  <c r="I2840" i="14"/>
  <c r="J2840" i="14" s="1"/>
  <c r="M2840" i="14" s="1"/>
  <c r="I2839" i="14"/>
  <c r="J2839" i="14" s="1"/>
  <c r="M2839" i="14" s="1"/>
  <c r="I2838" i="14"/>
  <c r="J2838" i="14" s="1"/>
  <c r="M2838" i="14" s="1"/>
  <c r="I2837" i="14"/>
  <c r="J2837" i="14" s="1"/>
  <c r="M2837" i="14" s="1"/>
  <c r="I2836" i="14"/>
  <c r="J2836" i="14" s="1"/>
  <c r="M2836" i="14" s="1"/>
  <c r="I2835" i="14"/>
  <c r="J2835" i="14" s="1"/>
  <c r="M2835" i="14" s="1"/>
  <c r="I2834" i="14"/>
  <c r="J2834" i="14" s="1"/>
  <c r="M2834" i="14" s="1"/>
  <c r="I2833" i="14"/>
  <c r="J2833" i="14" s="1"/>
  <c r="M2833" i="14" s="1"/>
  <c r="I2832" i="14"/>
  <c r="J2832" i="14" s="1"/>
  <c r="M2832" i="14" s="1"/>
  <c r="I2831" i="14"/>
  <c r="J2831" i="14" s="1"/>
  <c r="M2831" i="14" s="1"/>
  <c r="I2830" i="14"/>
  <c r="J2830" i="14" s="1"/>
  <c r="M2830" i="14" s="1"/>
  <c r="I2829" i="14"/>
  <c r="J2829" i="14" s="1"/>
  <c r="M2829" i="14" s="1"/>
  <c r="I2828" i="14"/>
  <c r="J2828" i="14" s="1"/>
  <c r="M2828" i="14" s="1"/>
  <c r="I2827" i="14"/>
  <c r="J2827" i="14" s="1"/>
  <c r="M2827" i="14" s="1"/>
  <c r="I2826" i="14"/>
  <c r="J2826" i="14" s="1"/>
  <c r="M2826" i="14" s="1"/>
  <c r="I2825" i="14"/>
  <c r="J2825" i="14" s="1"/>
  <c r="M2825" i="14" s="1"/>
  <c r="I2824" i="14"/>
  <c r="J2824" i="14" s="1"/>
  <c r="M2824" i="14" s="1"/>
  <c r="I2823" i="14"/>
  <c r="J2823" i="14" s="1"/>
  <c r="M2823" i="14" s="1"/>
  <c r="I2822" i="14"/>
  <c r="J2822" i="14" s="1"/>
  <c r="M2822" i="14" s="1"/>
  <c r="I2821" i="14"/>
  <c r="J2821" i="14" s="1"/>
  <c r="M2821" i="14" s="1"/>
  <c r="I2820" i="14"/>
  <c r="J2820" i="14" s="1"/>
  <c r="M2820" i="14" s="1"/>
  <c r="I2819" i="14"/>
  <c r="J2819" i="14" s="1"/>
  <c r="M2819" i="14" s="1"/>
  <c r="I2818" i="14"/>
  <c r="J2818" i="14" s="1"/>
  <c r="M2818" i="14" s="1"/>
  <c r="I2817" i="14"/>
  <c r="J2817" i="14" s="1"/>
  <c r="M2817" i="14" s="1"/>
  <c r="I2816" i="14"/>
  <c r="J2816" i="14" s="1"/>
  <c r="M2816" i="14" s="1"/>
  <c r="I2815" i="14"/>
  <c r="J2815" i="14" s="1"/>
  <c r="M2815" i="14" s="1"/>
  <c r="I2814" i="14"/>
  <c r="J2814" i="14" s="1"/>
  <c r="M2814" i="14" s="1"/>
  <c r="I2813" i="14"/>
  <c r="J2813" i="14" s="1"/>
  <c r="M2813" i="14" s="1"/>
  <c r="I2812" i="14"/>
  <c r="J2812" i="14" s="1"/>
  <c r="M2812" i="14" s="1"/>
  <c r="I2811" i="14"/>
  <c r="J2811" i="14" s="1"/>
  <c r="M2811" i="14" s="1"/>
  <c r="I2810" i="14"/>
  <c r="J2810" i="14" s="1"/>
  <c r="M2810" i="14" s="1"/>
  <c r="I2809" i="14"/>
  <c r="J2809" i="14" s="1"/>
  <c r="M2809" i="14" s="1"/>
  <c r="I2808" i="14"/>
  <c r="J2808" i="14" s="1"/>
  <c r="M2808" i="14" s="1"/>
  <c r="I2807" i="14"/>
  <c r="J2807" i="14" s="1"/>
  <c r="M2807" i="14" s="1"/>
  <c r="I2806" i="14"/>
  <c r="J2806" i="14" s="1"/>
  <c r="M2806" i="14" s="1"/>
  <c r="I2805" i="14"/>
  <c r="J2805" i="14" s="1"/>
  <c r="M2805" i="14" s="1"/>
  <c r="I2804" i="14"/>
  <c r="J2804" i="14" s="1"/>
  <c r="M2804" i="14" s="1"/>
  <c r="I2803" i="14"/>
  <c r="J2803" i="14" s="1"/>
  <c r="M2803" i="14" s="1"/>
  <c r="I2802" i="14"/>
  <c r="J2802" i="14" s="1"/>
  <c r="M2802" i="14" s="1"/>
  <c r="I2801" i="14"/>
  <c r="J2801" i="14" s="1"/>
  <c r="M2801" i="14" s="1"/>
  <c r="I2800" i="14"/>
  <c r="J2800" i="14" s="1"/>
  <c r="M2800" i="14" s="1"/>
  <c r="I2799" i="14"/>
  <c r="J2799" i="14" s="1"/>
  <c r="M2799" i="14" s="1"/>
  <c r="I2798" i="14"/>
  <c r="J2798" i="14" s="1"/>
  <c r="M2798" i="14" s="1"/>
  <c r="I2797" i="14"/>
  <c r="J2797" i="14" s="1"/>
  <c r="M2797" i="14" s="1"/>
  <c r="I2796" i="14"/>
  <c r="J2796" i="14" s="1"/>
  <c r="M2796" i="14" s="1"/>
  <c r="I2795" i="14"/>
  <c r="J2795" i="14" s="1"/>
  <c r="M2795" i="14" s="1"/>
  <c r="I2794" i="14"/>
  <c r="J2794" i="14" s="1"/>
  <c r="M2794" i="14" s="1"/>
  <c r="I2793" i="14"/>
  <c r="J2793" i="14" s="1"/>
  <c r="M2793" i="14" s="1"/>
  <c r="I2792" i="14"/>
  <c r="J2792" i="14" s="1"/>
  <c r="M2792" i="14" s="1"/>
  <c r="I2791" i="14"/>
  <c r="J2791" i="14" s="1"/>
  <c r="M2791" i="14" s="1"/>
  <c r="I2790" i="14"/>
  <c r="J2790" i="14" s="1"/>
  <c r="M2790" i="14" s="1"/>
  <c r="I2789" i="14"/>
  <c r="J2789" i="14" s="1"/>
  <c r="M2789" i="14" s="1"/>
  <c r="I2788" i="14"/>
  <c r="J2788" i="14" s="1"/>
  <c r="M2788" i="14" s="1"/>
  <c r="I2787" i="14"/>
  <c r="J2787" i="14" s="1"/>
  <c r="M2787" i="14" s="1"/>
  <c r="I2786" i="14"/>
  <c r="J2786" i="14" s="1"/>
  <c r="M2786" i="14" s="1"/>
  <c r="I2785" i="14"/>
  <c r="J2785" i="14" s="1"/>
  <c r="M2785" i="14" s="1"/>
  <c r="I2784" i="14"/>
  <c r="J2784" i="14" s="1"/>
  <c r="M2784" i="14" s="1"/>
  <c r="I2783" i="14"/>
  <c r="J2783" i="14" s="1"/>
  <c r="M2783" i="14" s="1"/>
  <c r="I2782" i="14"/>
  <c r="J2782" i="14" s="1"/>
  <c r="M2782" i="14" s="1"/>
  <c r="I2781" i="14"/>
  <c r="J2781" i="14" s="1"/>
  <c r="M2781" i="14" s="1"/>
  <c r="I2780" i="14"/>
  <c r="J2780" i="14" s="1"/>
  <c r="M2780" i="14" s="1"/>
  <c r="I2779" i="14"/>
  <c r="J2779" i="14" s="1"/>
  <c r="M2779" i="14" s="1"/>
  <c r="I2778" i="14"/>
  <c r="J2778" i="14" s="1"/>
  <c r="M2778" i="14" s="1"/>
  <c r="I2777" i="14"/>
  <c r="J2777" i="14" s="1"/>
  <c r="M2777" i="14" s="1"/>
  <c r="I2776" i="14"/>
  <c r="J2776" i="14" s="1"/>
  <c r="M2776" i="14" s="1"/>
  <c r="I2775" i="14"/>
  <c r="J2775" i="14" s="1"/>
  <c r="M2775" i="14" s="1"/>
  <c r="I2774" i="14"/>
  <c r="J2774" i="14" s="1"/>
  <c r="M2774" i="14" s="1"/>
  <c r="I2773" i="14"/>
  <c r="J2773" i="14" s="1"/>
  <c r="M2773" i="14" s="1"/>
  <c r="I2772" i="14"/>
  <c r="J2772" i="14" s="1"/>
  <c r="M2772" i="14" s="1"/>
  <c r="I2771" i="14"/>
  <c r="J2771" i="14" s="1"/>
  <c r="M2771" i="14" s="1"/>
  <c r="I2770" i="14"/>
  <c r="J2770" i="14" s="1"/>
  <c r="M2770" i="14" s="1"/>
  <c r="I2769" i="14"/>
  <c r="J2769" i="14" s="1"/>
  <c r="M2769" i="14" s="1"/>
  <c r="I2768" i="14"/>
  <c r="J2768" i="14" s="1"/>
  <c r="M2768" i="14" s="1"/>
  <c r="I2767" i="14"/>
  <c r="J2767" i="14" s="1"/>
  <c r="M2767" i="14" s="1"/>
  <c r="I2766" i="14"/>
  <c r="J2766" i="14" s="1"/>
  <c r="M2766" i="14" s="1"/>
  <c r="I2765" i="14"/>
  <c r="J2765" i="14" s="1"/>
  <c r="M2765" i="14" s="1"/>
  <c r="I2764" i="14"/>
  <c r="J2764" i="14" s="1"/>
  <c r="M2764" i="14" s="1"/>
  <c r="I2763" i="14"/>
  <c r="J2763" i="14" s="1"/>
  <c r="M2763" i="14" s="1"/>
  <c r="I2762" i="14"/>
  <c r="J2762" i="14" s="1"/>
  <c r="M2762" i="14" s="1"/>
  <c r="I2761" i="14"/>
  <c r="J2761" i="14" s="1"/>
  <c r="M2761" i="14" s="1"/>
  <c r="I2760" i="14"/>
  <c r="J2760" i="14" s="1"/>
  <c r="M2760" i="14" s="1"/>
  <c r="I2759" i="14"/>
  <c r="J2759" i="14" s="1"/>
  <c r="M2759" i="14" s="1"/>
  <c r="I2758" i="14"/>
  <c r="J2758" i="14" s="1"/>
  <c r="M2758" i="14" s="1"/>
  <c r="I2757" i="14"/>
  <c r="J2757" i="14" s="1"/>
  <c r="M2757" i="14" s="1"/>
  <c r="I2756" i="14"/>
  <c r="J2756" i="14" s="1"/>
  <c r="M2756" i="14" s="1"/>
  <c r="I2755" i="14"/>
  <c r="J2755" i="14" s="1"/>
  <c r="M2755" i="14" s="1"/>
  <c r="I2754" i="14"/>
  <c r="J2754" i="14" s="1"/>
  <c r="M2754" i="14" s="1"/>
  <c r="I2753" i="14"/>
  <c r="J2753" i="14" s="1"/>
  <c r="M2753" i="14" s="1"/>
  <c r="I2752" i="14"/>
  <c r="J2752" i="14" s="1"/>
  <c r="M2752" i="14" s="1"/>
  <c r="I2751" i="14"/>
  <c r="J2751" i="14" s="1"/>
  <c r="M2751" i="14" s="1"/>
  <c r="I2750" i="14"/>
  <c r="J2750" i="14" s="1"/>
  <c r="M2750" i="14" s="1"/>
  <c r="I2749" i="14"/>
  <c r="J2749" i="14" s="1"/>
  <c r="M2749" i="14" s="1"/>
  <c r="I2748" i="14"/>
  <c r="J2748" i="14" s="1"/>
  <c r="M2748" i="14" s="1"/>
  <c r="I2747" i="14"/>
  <c r="J2747" i="14" s="1"/>
  <c r="M2747" i="14" s="1"/>
  <c r="I2746" i="14"/>
  <c r="J2746" i="14" s="1"/>
  <c r="M2746" i="14" s="1"/>
  <c r="I2745" i="14"/>
  <c r="J2745" i="14" s="1"/>
  <c r="M2745" i="14" s="1"/>
  <c r="I2744" i="14"/>
  <c r="J2744" i="14" s="1"/>
  <c r="M2744" i="14" s="1"/>
  <c r="I2743" i="14"/>
  <c r="J2743" i="14" s="1"/>
  <c r="M2743" i="14" s="1"/>
  <c r="I2742" i="14"/>
  <c r="J2742" i="14" s="1"/>
  <c r="M2742" i="14" s="1"/>
  <c r="I2741" i="14"/>
  <c r="J2741" i="14" s="1"/>
  <c r="M2741" i="14" s="1"/>
  <c r="I2740" i="14"/>
  <c r="J2740" i="14" s="1"/>
  <c r="M2740" i="14" s="1"/>
  <c r="I2739" i="14"/>
  <c r="J2739" i="14" s="1"/>
  <c r="M2739" i="14" s="1"/>
  <c r="I2738" i="14"/>
  <c r="J2738" i="14" s="1"/>
  <c r="M2738" i="14" s="1"/>
  <c r="I2737" i="14"/>
  <c r="J2737" i="14" s="1"/>
  <c r="M2737" i="14" s="1"/>
  <c r="I2736" i="14"/>
  <c r="J2736" i="14" s="1"/>
  <c r="M2736" i="14" s="1"/>
  <c r="I2735" i="14"/>
  <c r="J2735" i="14" s="1"/>
  <c r="M2735" i="14" s="1"/>
  <c r="I2734" i="14"/>
  <c r="J2734" i="14" s="1"/>
  <c r="M2734" i="14" s="1"/>
  <c r="I2733" i="14"/>
  <c r="J2733" i="14" s="1"/>
  <c r="M2733" i="14" s="1"/>
  <c r="I2732" i="14"/>
  <c r="J2732" i="14" s="1"/>
  <c r="M2732" i="14" s="1"/>
  <c r="I2731" i="14"/>
  <c r="J2731" i="14" s="1"/>
  <c r="M2731" i="14" s="1"/>
  <c r="I2730" i="14"/>
  <c r="J2730" i="14" s="1"/>
  <c r="M2730" i="14" s="1"/>
  <c r="I2729" i="14"/>
  <c r="J2729" i="14" s="1"/>
  <c r="M2729" i="14" s="1"/>
  <c r="I2728" i="14"/>
  <c r="J2728" i="14" s="1"/>
  <c r="M2728" i="14" s="1"/>
  <c r="I2727" i="14"/>
  <c r="J2727" i="14" s="1"/>
  <c r="M2727" i="14" s="1"/>
  <c r="I2726" i="14"/>
  <c r="J2726" i="14" s="1"/>
  <c r="M2726" i="14" s="1"/>
  <c r="I2725" i="14"/>
  <c r="J2725" i="14" s="1"/>
  <c r="M2725" i="14" s="1"/>
  <c r="I2724" i="14"/>
  <c r="J2724" i="14" s="1"/>
  <c r="M2724" i="14" s="1"/>
  <c r="I2723" i="14"/>
  <c r="J2723" i="14" s="1"/>
  <c r="M2723" i="14" s="1"/>
  <c r="I2722" i="14"/>
  <c r="J2722" i="14" s="1"/>
  <c r="M2722" i="14" s="1"/>
  <c r="I2721" i="14"/>
  <c r="J2721" i="14" s="1"/>
  <c r="M2721" i="14" s="1"/>
  <c r="I2720" i="14"/>
  <c r="J2720" i="14" s="1"/>
  <c r="M2720" i="14" s="1"/>
  <c r="I2719" i="14"/>
  <c r="J2719" i="14" s="1"/>
  <c r="M2719" i="14" s="1"/>
  <c r="I2718" i="14"/>
  <c r="J2718" i="14" s="1"/>
  <c r="M2718" i="14" s="1"/>
  <c r="I2717" i="14"/>
  <c r="J2717" i="14" s="1"/>
  <c r="M2717" i="14" s="1"/>
  <c r="I2716" i="14"/>
  <c r="J2716" i="14" s="1"/>
  <c r="M2716" i="14" s="1"/>
  <c r="I2715" i="14"/>
  <c r="J2715" i="14" s="1"/>
  <c r="M2715" i="14" s="1"/>
  <c r="I2714" i="14"/>
  <c r="J2714" i="14" s="1"/>
  <c r="M2714" i="14" s="1"/>
  <c r="I2713" i="14"/>
  <c r="J2713" i="14" s="1"/>
  <c r="M2713" i="14" s="1"/>
  <c r="I2712" i="14"/>
  <c r="J2712" i="14" s="1"/>
  <c r="M2712" i="14" s="1"/>
  <c r="I2711" i="14"/>
  <c r="J2711" i="14" s="1"/>
  <c r="M2711" i="14" s="1"/>
  <c r="I2710" i="14"/>
  <c r="J2710" i="14" s="1"/>
  <c r="M2710" i="14" s="1"/>
  <c r="I2709" i="14"/>
  <c r="J2709" i="14" s="1"/>
  <c r="M2709" i="14" s="1"/>
  <c r="I2708" i="14"/>
  <c r="J2708" i="14" s="1"/>
  <c r="M2708" i="14" s="1"/>
  <c r="I2707" i="14"/>
  <c r="J2707" i="14" s="1"/>
  <c r="M2707" i="14" s="1"/>
  <c r="I2706" i="14"/>
  <c r="J2706" i="14" s="1"/>
  <c r="M2706" i="14" s="1"/>
  <c r="I2705" i="14"/>
  <c r="J2705" i="14" s="1"/>
  <c r="M2705" i="14" s="1"/>
  <c r="I2704" i="14"/>
  <c r="J2704" i="14" s="1"/>
  <c r="M2704" i="14" s="1"/>
  <c r="I2703" i="14"/>
  <c r="J2703" i="14" s="1"/>
  <c r="M2703" i="14" s="1"/>
  <c r="I2702" i="14"/>
  <c r="J2702" i="14" s="1"/>
  <c r="M2702" i="14" s="1"/>
  <c r="I2701" i="14"/>
  <c r="J2701" i="14" s="1"/>
  <c r="M2701" i="14" s="1"/>
  <c r="I2700" i="14"/>
  <c r="J2700" i="14" s="1"/>
  <c r="M2700" i="14" s="1"/>
  <c r="I2699" i="14"/>
  <c r="J2699" i="14" s="1"/>
  <c r="M2699" i="14" s="1"/>
  <c r="I2698" i="14"/>
  <c r="J2698" i="14" s="1"/>
  <c r="M2698" i="14" s="1"/>
  <c r="I2697" i="14"/>
  <c r="J2697" i="14" s="1"/>
  <c r="M2697" i="14" s="1"/>
  <c r="I2696" i="14"/>
  <c r="J2696" i="14" s="1"/>
  <c r="M2696" i="14" s="1"/>
  <c r="I2695" i="14"/>
  <c r="J2695" i="14" s="1"/>
  <c r="M2695" i="14" s="1"/>
  <c r="I2694" i="14"/>
  <c r="J2694" i="14" s="1"/>
  <c r="M2694" i="14" s="1"/>
  <c r="I2693" i="14"/>
  <c r="J2693" i="14" s="1"/>
  <c r="M2693" i="14" s="1"/>
  <c r="I2692" i="14"/>
  <c r="J2692" i="14" s="1"/>
  <c r="M2692" i="14" s="1"/>
  <c r="I2691" i="14"/>
  <c r="J2691" i="14" s="1"/>
  <c r="M2691" i="14" s="1"/>
  <c r="I2690" i="14"/>
  <c r="J2690" i="14" s="1"/>
  <c r="M2690" i="14" s="1"/>
  <c r="I2689" i="14"/>
  <c r="J2689" i="14" s="1"/>
  <c r="M2689" i="14" s="1"/>
  <c r="I2688" i="14"/>
  <c r="J2688" i="14" s="1"/>
  <c r="M2688" i="14" s="1"/>
  <c r="I2687" i="14"/>
  <c r="J2687" i="14" s="1"/>
  <c r="M2687" i="14" s="1"/>
  <c r="I2686" i="14"/>
  <c r="J2686" i="14" s="1"/>
  <c r="M2686" i="14" s="1"/>
  <c r="I2685" i="14"/>
  <c r="J2685" i="14" s="1"/>
  <c r="M2685" i="14" s="1"/>
  <c r="I2684" i="14"/>
  <c r="J2684" i="14" s="1"/>
  <c r="M2684" i="14" s="1"/>
  <c r="I2683" i="14"/>
  <c r="J2683" i="14" s="1"/>
  <c r="M2683" i="14" s="1"/>
  <c r="I2682" i="14"/>
  <c r="J2682" i="14" s="1"/>
  <c r="M2682" i="14" s="1"/>
  <c r="I2681" i="14"/>
  <c r="J2681" i="14" s="1"/>
  <c r="M2681" i="14" s="1"/>
  <c r="I2680" i="14"/>
  <c r="J2680" i="14" s="1"/>
  <c r="M2680" i="14" s="1"/>
  <c r="I2679" i="14"/>
  <c r="J2679" i="14" s="1"/>
  <c r="M2679" i="14" s="1"/>
  <c r="I2678" i="14"/>
  <c r="J2678" i="14" s="1"/>
  <c r="M2678" i="14" s="1"/>
  <c r="I2677" i="14"/>
  <c r="J2677" i="14" s="1"/>
  <c r="M2677" i="14" s="1"/>
  <c r="I2676" i="14"/>
  <c r="J2676" i="14" s="1"/>
  <c r="M2676" i="14" s="1"/>
  <c r="I2675" i="14"/>
  <c r="J2675" i="14" s="1"/>
  <c r="M2675" i="14" s="1"/>
  <c r="I2674" i="14"/>
  <c r="J2674" i="14" s="1"/>
  <c r="M2674" i="14" s="1"/>
  <c r="I2673" i="14"/>
  <c r="J2673" i="14" s="1"/>
  <c r="M2673" i="14" s="1"/>
  <c r="I2672" i="14"/>
  <c r="J2672" i="14" s="1"/>
  <c r="M2672" i="14" s="1"/>
  <c r="I2671" i="14"/>
  <c r="J2671" i="14" s="1"/>
  <c r="M2671" i="14" s="1"/>
  <c r="I2670" i="14"/>
  <c r="J2670" i="14" s="1"/>
  <c r="M2670" i="14" s="1"/>
  <c r="I2669" i="14"/>
  <c r="J2669" i="14" s="1"/>
  <c r="M2669" i="14" s="1"/>
  <c r="I2668" i="14"/>
  <c r="J2668" i="14" s="1"/>
  <c r="M2668" i="14" s="1"/>
  <c r="I2667" i="14"/>
  <c r="J2667" i="14" s="1"/>
  <c r="M2667" i="14" s="1"/>
  <c r="I2666" i="14"/>
  <c r="J2666" i="14" s="1"/>
  <c r="M2666" i="14" s="1"/>
  <c r="I2665" i="14"/>
  <c r="J2665" i="14" s="1"/>
  <c r="M2665" i="14" s="1"/>
  <c r="I2664" i="14"/>
  <c r="J2664" i="14" s="1"/>
  <c r="M2664" i="14" s="1"/>
  <c r="I2663" i="14"/>
  <c r="J2663" i="14" s="1"/>
  <c r="M2663" i="14" s="1"/>
  <c r="I2662" i="14"/>
  <c r="J2662" i="14" s="1"/>
  <c r="M2662" i="14" s="1"/>
  <c r="I2661" i="14"/>
  <c r="J2661" i="14" s="1"/>
  <c r="M2661" i="14" s="1"/>
  <c r="I2660" i="14"/>
  <c r="J2660" i="14" s="1"/>
  <c r="M2660" i="14" s="1"/>
  <c r="I2659" i="14"/>
  <c r="J2659" i="14" s="1"/>
  <c r="M2659" i="14" s="1"/>
  <c r="I2658" i="14"/>
  <c r="J2658" i="14" s="1"/>
  <c r="M2658" i="14" s="1"/>
  <c r="I2657" i="14"/>
  <c r="J2657" i="14" s="1"/>
  <c r="M2657" i="14" s="1"/>
  <c r="I2656" i="14"/>
  <c r="J2656" i="14" s="1"/>
  <c r="M2656" i="14" s="1"/>
  <c r="I2655" i="14"/>
  <c r="J2655" i="14" s="1"/>
  <c r="M2655" i="14" s="1"/>
  <c r="I2654" i="14"/>
  <c r="J2654" i="14" s="1"/>
  <c r="M2654" i="14" s="1"/>
  <c r="I2653" i="14"/>
  <c r="J2653" i="14" s="1"/>
  <c r="M2653" i="14" s="1"/>
  <c r="I2652" i="14"/>
  <c r="J2652" i="14" s="1"/>
  <c r="M2652" i="14" s="1"/>
  <c r="I2651" i="14"/>
  <c r="J2651" i="14" s="1"/>
  <c r="M2651" i="14" s="1"/>
  <c r="I2650" i="14"/>
  <c r="J2650" i="14" s="1"/>
  <c r="M2650" i="14" s="1"/>
  <c r="I2649" i="14"/>
  <c r="J2649" i="14" s="1"/>
  <c r="M2649" i="14" s="1"/>
  <c r="I2648" i="14"/>
  <c r="J2648" i="14" s="1"/>
  <c r="M2648" i="14" s="1"/>
  <c r="I2647" i="14"/>
  <c r="J2647" i="14" s="1"/>
  <c r="M2647" i="14" s="1"/>
  <c r="I2646" i="14"/>
  <c r="J2646" i="14" s="1"/>
  <c r="M2646" i="14" s="1"/>
  <c r="I2645" i="14"/>
  <c r="J2645" i="14" s="1"/>
  <c r="M2645" i="14" s="1"/>
  <c r="I2644" i="14"/>
  <c r="J2644" i="14" s="1"/>
  <c r="M2644" i="14" s="1"/>
  <c r="I2643" i="14"/>
  <c r="J2643" i="14" s="1"/>
  <c r="M2643" i="14" s="1"/>
  <c r="I2642" i="14"/>
  <c r="J2642" i="14" s="1"/>
  <c r="M2642" i="14" s="1"/>
  <c r="I2641" i="14"/>
  <c r="J2641" i="14" s="1"/>
  <c r="M2641" i="14" s="1"/>
  <c r="I2640" i="14"/>
  <c r="J2640" i="14" s="1"/>
  <c r="M2640" i="14" s="1"/>
  <c r="I2639" i="14"/>
  <c r="J2639" i="14" s="1"/>
  <c r="M2639" i="14" s="1"/>
  <c r="I2638" i="14"/>
  <c r="J2638" i="14" s="1"/>
  <c r="M2638" i="14" s="1"/>
  <c r="I2637" i="14"/>
  <c r="J2637" i="14" s="1"/>
  <c r="M2637" i="14" s="1"/>
  <c r="I2636" i="14"/>
  <c r="J2636" i="14" s="1"/>
  <c r="M2636" i="14" s="1"/>
  <c r="I2635" i="14"/>
  <c r="J2635" i="14" s="1"/>
  <c r="M2635" i="14" s="1"/>
  <c r="I2634" i="14"/>
  <c r="J2634" i="14" s="1"/>
  <c r="M2634" i="14" s="1"/>
  <c r="I2633" i="14"/>
  <c r="J2633" i="14" s="1"/>
  <c r="M2633" i="14" s="1"/>
  <c r="I2632" i="14"/>
  <c r="J2632" i="14" s="1"/>
  <c r="M2632" i="14" s="1"/>
  <c r="I2631" i="14"/>
  <c r="J2631" i="14" s="1"/>
  <c r="M2631" i="14" s="1"/>
  <c r="I2630" i="14"/>
  <c r="J2630" i="14" s="1"/>
  <c r="M2630" i="14" s="1"/>
  <c r="I2629" i="14"/>
  <c r="J2629" i="14" s="1"/>
  <c r="M2629" i="14" s="1"/>
  <c r="I2628" i="14"/>
  <c r="J2628" i="14" s="1"/>
  <c r="M2628" i="14" s="1"/>
  <c r="I2627" i="14"/>
  <c r="J2627" i="14" s="1"/>
  <c r="M2627" i="14" s="1"/>
  <c r="I2626" i="14"/>
  <c r="J2626" i="14" s="1"/>
  <c r="M2626" i="14" s="1"/>
  <c r="I2625" i="14"/>
  <c r="J2625" i="14" s="1"/>
  <c r="M2625" i="14" s="1"/>
  <c r="I2624" i="14"/>
  <c r="J2624" i="14" s="1"/>
  <c r="M2624" i="14" s="1"/>
  <c r="I2623" i="14"/>
  <c r="J2623" i="14" s="1"/>
  <c r="M2623" i="14" s="1"/>
  <c r="I2622" i="14"/>
  <c r="J2622" i="14" s="1"/>
  <c r="M2622" i="14" s="1"/>
  <c r="I2621" i="14"/>
  <c r="J2621" i="14" s="1"/>
  <c r="M2621" i="14" s="1"/>
  <c r="I2620" i="14"/>
  <c r="J2620" i="14" s="1"/>
  <c r="M2620" i="14" s="1"/>
  <c r="I2619" i="14"/>
  <c r="J2619" i="14" s="1"/>
  <c r="M2619" i="14" s="1"/>
  <c r="I2618" i="14"/>
  <c r="J2618" i="14" s="1"/>
  <c r="M2618" i="14" s="1"/>
  <c r="I2617" i="14"/>
  <c r="J2617" i="14" s="1"/>
  <c r="M2617" i="14" s="1"/>
  <c r="I2616" i="14"/>
  <c r="J2616" i="14" s="1"/>
  <c r="M2616" i="14" s="1"/>
  <c r="I2615" i="14"/>
  <c r="J2615" i="14" s="1"/>
  <c r="M2615" i="14" s="1"/>
  <c r="I2614" i="14"/>
  <c r="J2614" i="14" s="1"/>
  <c r="M2614" i="14" s="1"/>
  <c r="I2613" i="14"/>
  <c r="J2613" i="14" s="1"/>
  <c r="M2613" i="14" s="1"/>
  <c r="I2612" i="14"/>
  <c r="J2612" i="14" s="1"/>
  <c r="M2612" i="14" s="1"/>
  <c r="I2611" i="14"/>
  <c r="J2611" i="14" s="1"/>
  <c r="M2611" i="14" s="1"/>
  <c r="I2610" i="14"/>
  <c r="J2610" i="14" s="1"/>
  <c r="M2610" i="14" s="1"/>
  <c r="I2609" i="14"/>
  <c r="J2609" i="14" s="1"/>
  <c r="M2609" i="14" s="1"/>
  <c r="I2608" i="14"/>
  <c r="J2608" i="14" s="1"/>
  <c r="M2608" i="14" s="1"/>
  <c r="I2607" i="14"/>
  <c r="J2607" i="14" s="1"/>
  <c r="M2607" i="14" s="1"/>
  <c r="I2606" i="14"/>
  <c r="J2606" i="14" s="1"/>
  <c r="M2606" i="14" s="1"/>
  <c r="I2605" i="14"/>
  <c r="J2605" i="14" s="1"/>
  <c r="M2605" i="14" s="1"/>
  <c r="I2604" i="14"/>
  <c r="J2604" i="14" s="1"/>
  <c r="M2604" i="14" s="1"/>
  <c r="I2603" i="14"/>
  <c r="J2603" i="14" s="1"/>
  <c r="M2603" i="14" s="1"/>
  <c r="I2602" i="14"/>
  <c r="J2602" i="14" s="1"/>
  <c r="M2602" i="14" s="1"/>
  <c r="I2601" i="14"/>
  <c r="J2601" i="14" s="1"/>
  <c r="M2601" i="14" s="1"/>
  <c r="I2600" i="14"/>
  <c r="J2600" i="14" s="1"/>
  <c r="M2600" i="14" s="1"/>
  <c r="I2599" i="14"/>
  <c r="J2599" i="14" s="1"/>
  <c r="M2599" i="14" s="1"/>
  <c r="I2598" i="14"/>
  <c r="J2598" i="14" s="1"/>
  <c r="M2598" i="14" s="1"/>
  <c r="I2597" i="14"/>
  <c r="J2597" i="14" s="1"/>
  <c r="M2597" i="14" s="1"/>
  <c r="I2596" i="14"/>
  <c r="J2596" i="14" s="1"/>
  <c r="M2596" i="14" s="1"/>
  <c r="I2595" i="14"/>
  <c r="J2595" i="14" s="1"/>
  <c r="M2595" i="14" s="1"/>
  <c r="I2594" i="14"/>
  <c r="J2594" i="14" s="1"/>
  <c r="M2594" i="14" s="1"/>
  <c r="I2593" i="14"/>
  <c r="J2593" i="14" s="1"/>
  <c r="M2593" i="14" s="1"/>
  <c r="I2592" i="14"/>
  <c r="J2592" i="14" s="1"/>
  <c r="M2592" i="14" s="1"/>
  <c r="I2591" i="14"/>
  <c r="J2591" i="14" s="1"/>
  <c r="M2591" i="14" s="1"/>
  <c r="I2590" i="14"/>
  <c r="J2590" i="14" s="1"/>
  <c r="M2590" i="14" s="1"/>
  <c r="I2589" i="14"/>
  <c r="J2589" i="14" s="1"/>
  <c r="M2589" i="14" s="1"/>
  <c r="I2588" i="14"/>
  <c r="J2588" i="14" s="1"/>
  <c r="M2588" i="14" s="1"/>
  <c r="I2587" i="14"/>
  <c r="J2587" i="14" s="1"/>
  <c r="M2587" i="14" s="1"/>
  <c r="I2586" i="14"/>
  <c r="J2586" i="14" s="1"/>
  <c r="M2586" i="14" s="1"/>
  <c r="I2585" i="14"/>
  <c r="J2585" i="14" s="1"/>
  <c r="M2585" i="14" s="1"/>
  <c r="I2584" i="14"/>
  <c r="J2584" i="14" s="1"/>
  <c r="M2584" i="14" s="1"/>
  <c r="I2583" i="14"/>
  <c r="J2583" i="14" s="1"/>
  <c r="M2583" i="14" s="1"/>
  <c r="I2582" i="14"/>
  <c r="J2582" i="14" s="1"/>
  <c r="M2582" i="14" s="1"/>
  <c r="I2581" i="14"/>
  <c r="J2581" i="14" s="1"/>
  <c r="M2581" i="14" s="1"/>
  <c r="I2580" i="14"/>
  <c r="J2580" i="14" s="1"/>
  <c r="M2580" i="14" s="1"/>
  <c r="I2579" i="14"/>
  <c r="J2579" i="14" s="1"/>
  <c r="M2579" i="14" s="1"/>
  <c r="I2578" i="14"/>
  <c r="J2578" i="14" s="1"/>
  <c r="M2578" i="14" s="1"/>
  <c r="I2577" i="14"/>
  <c r="J2577" i="14" s="1"/>
  <c r="M2577" i="14" s="1"/>
  <c r="I2576" i="14"/>
  <c r="J2576" i="14" s="1"/>
  <c r="M2576" i="14" s="1"/>
  <c r="I2575" i="14"/>
  <c r="J2575" i="14" s="1"/>
  <c r="M2575" i="14" s="1"/>
  <c r="I2574" i="14"/>
  <c r="J2574" i="14" s="1"/>
  <c r="M2574" i="14" s="1"/>
  <c r="I2573" i="14"/>
  <c r="J2573" i="14" s="1"/>
  <c r="M2573" i="14" s="1"/>
  <c r="I2572" i="14"/>
  <c r="J2572" i="14" s="1"/>
  <c r="M2572" i="14" s="1"/>
  <c r="I2571" i="14"/>
  <c r="J2571" i="14" s="1"/>
  <c r="M2571" i="14" s="1"/>
  <c r="I2570" i="14"/>
  <c r="J2570" i="14" s="1"/>
  <c r="M2570" i="14" s="1"/>
  <c r="I2569" i="14"/>
  <c r="J2569" i="14" s="1"/>
  <c r="M2569" i="14" s="1"/>
  <c r="I2568" i="14"/>
  <c r="J2568" i="14" s="1"/>
  <c r="M2568" i="14" s="1"/>
  <c r="I2567" i="14"/>
  <c r="J2567" i="14" s="1"/>
  <c r="M2567" i="14" s="1"/>
  <c r="I2566" i="14"/>
  <c r="J2566" i="14" s="1"/>
  <c r="M2566" i="14" s="1"/>
  <c r="I2565" i="14"/>
  <c r="J2565" i="14" s="1"/>
  <c r="M2565" i="14" s="1"/>
  <c r="I2564" i="14"/>
  <c r="J2564" i="14" s="1"/>
  <c r="M2564" i="14" s="1"/>
  <c r="I2563" i="14"/>
  <c r="J2563" i="14" s="1"/>
  <c r="M2563" i="14" s="1"/>
  <c r="I2562" i="14"/>
  <c r="J2562" i="14" s="1"/>
  <c r="M2562" i="14" s="1"/>
  <c r="I2561" i="14"/>
  <c r="J2561" i="14" s="1"/>
  <c r="M2561" i="14" s="1"/>
  <c r="I2560" i="14"/>
  <c r="J2560" i="14" s="1"/>
  <c r="M2560" i="14" s="1"/>
  <c r="I2559" i="14"/>
  <c r="J2559" i="14" s="1"/>
  <c r="M2559" i="14" s="1"/>
  <c r="I2558" i="14"/>
  <c r="J2558" i="14" s="1"/>
  <c r="M2558" i="14" s="1"/>
  <c r="I2557" i="14"/>
  <c r="J2557" i="14" s="1"/>
  <c r="M2557" i="14" s="1"/>
  <c r="I2556" i="14"/>
  <c r="J2556" i="14" s="1"/>
  <c r="M2556" i="14" s="1"/>
  <c r="I2555" i="14"/>
  <c r="J2555" i="14" s="1"/>
  <c r="M2555" i="14" s="1"/>
  <c r="I2554" i="14"/>
  <c r="J2554" i="14" s="1"/>
  <c r="M2554" i="14" s="1"/>
  <c r="I2553" i="14"/>
  <c r="J2553" i="14" s="1"/>
  <c r="M2553" i="14" s="1"/>
  <c r="I2552" i="14"/>
  <c r="J2552" i="14" s="1"/>
  <c r="M2552" i="14" s="1"/>
  <c r="I2551" i="14"/>
  <c r="J2551" i="14" s="1"/>
  <c r="M2551" i="14" s="1"/>
  <c r="I2550" i="14"/>
  <c r="J2550" i="14" s="1"/>
  <c r="M2550" i="14" s="1"/>
  <c r="I2549" i="14"/>
  <c r="J2549" i="14" s="1"/>
  <c r="M2549" i="14" s="1"/>
  <c r="I2548" i="14"/>
  <c r="J2548" i="14" s="1"/>
  <c r="M2548" i="14" s="1"/>
  <c r="I2547" i="14"/>
  <c r="J2547" i="14" s="1"/>
  <c r="M2547" i="14" s="1"/>
  <c r="I2546" i="14"/>
  <c r="J2546" i="14" s="1"/>
  <c r="M2546" i="14" s="1"/>
  <c r="I2545" i="14"/>
  <c r="J2545" i="14" s="1"/>
  <c r="M2545" i="14" s="1"/>
  <c r="I2544" i="14"/>
  <c r="J2544" i="14" s="1"/>
  <c r="M2544" i="14" s="1"/>
  <c r="I2543" i="14"/>
  <c r="J2543" i="14" s="1"/>
  <c r="M2543" i="14" s="1"/>
  <c r="I2542" i="14"/>
  <c r="J2542" i="14" s="1"/>
  <c r="M2542" i="14" s="1"/>
  <c r="I2541" i="14"/>
  <c r="J2541" i="14" s="1"/>
  <c r="M2541" i="14" s="1"/>
  <c r="I2540" i="14"/>
  <c r="J2540" i="14" s="1"/>
  <c r="M2540" i="14" s="1"/>
  <c r="I2539" i="14"/>
  <c r="J2539" i="14" s="1"/>
  <c r="M2539" i="14" s="1"/>
  <c r="I2538" i="14"/>
  <c r="J2538" i="14" s="1"/>
  <c r="M2538" i="14" s="1"/>
  <c r="I2537" i="14"/>
  <c r="J2537" i="14" s="1"/>
  <c r="M2537" i="14" s="1"/>
  <c r="I2536" i="14"/>
  <c r="J2536" i="14" s="1"/>
  <c r="M2536" i="14" s="1"/>
  <c r="I2535" i="14"/>
  <c r="J2535" i="14" s="1"/>
  <c r="M2535" i="14" s="1"/>
  <c r="I2534" i="14"/>
  <c r="J2534" i="14" s="1"/>
  <c r="M2534" i="14" s="1"/>
  <c r="I2533" i="14"/>
  <c r="J2533" i="14" s="1"/>
  <c r="M2533" i="14" s="1"/>
  <c r="I2532" i="14"/>
  <c r="J2532" i="14" s="1"/>
  <c r="M2532" i="14" s="1"/>
  <c r="I2531" i="14"/>
  <c r="J2531" i="14" s="1"/>
  <c r="M2531" i="14" s="1"/>
  <c r="I2530" i="14"/>
  <c r="J2530" i="14" s="1"/>
  <c r="M2530" i="14" s="1"/>
  <c r="I2529" i="14"/>
  <c r="J2529" i="14" s="1"/>
  <c r="M2529" i="14" s="1"/>
  <c r="I2528" i="14"/>
  <c r="J2528" i="14" s="1"/>
  <c r="M2528" i="14" s="1"/>
  <c r="I2527" i="14"/>
  <c r="J2527" i="14" s="1"/>
  <c r="M2527" i="14" s="1"/>
  <c r="I2526" i="14"/>
  <c r="J2526" i="14" s="1"/>
  <c r="M2526" i="14" s="1"/>
  <c r="I2525" i="14"/>
  <c r="J2525" i="14" s="1"/>
  <c r="M2525" i="14" s="1"/>
  <c r="I2524" i="14"/>
  <c r="J2524" i="14" s="1"/>
  <c r="M2524" i="14" s="1"/>
  <c r="I2523" i="14"/>
  <c r="J2523" i="14" s="1"/>
  <c r="M2523" i="14" s="1"/>
  <c r="I2522" i="14"/>
  <c r="J2522" i="14" s="1"/>
  <c r="M2522" i="14" s="1"/>
  <c r="I2521" i="14"/>
  <c r="J2521" i="14" s="1"/>
  <c r="M2521" i="14" s="1"/>
  <c r="I2520" i="14"/>
  <c r="J2520" i="14" s="1"/>
  <c r="M2520" i="14" s="1"/>
  <c r="I2519" i="14"/>
  <c r="J2519" i="14" s="1"/>
  <c r="M2519" i="14" s="1"/>
  <c r="I2518" i="14"/>
  <c r="J2518" i="14" s="1"/>
  <c r="M2518" i="14" s="1"/>
  <c r="I2517" i="14"/>
  <c r="J2517" i="14" s="1"/>
  <c r="M2517" i="14" s="1"/>
  <c r="I2516" i="14"/>
  <c r="J2516" i="14" s="1"/>
  <c r="M2516" i="14" s="1"/>
  <c r="I2515" i="14"/>
  <c r="J2515" i="14" s="1"/>
  <c r="M2515" i="14" s="1"/>
  <c r="I2514" i="14"/>
  <c r="J2514" i="14" s="1"/>
  <c r="M2514" i="14" s="1"/>
  <c r="I2513" i="14"/>
  <c r="J2513" i="14" s="1"/>
  <c r="M2513" i="14" s="1"/>
  <c r="I2512" i="14"/>
  <c r="J2512" i="14" s="1"/>
  <c r="M2512" i="14" s="1"/>
  <c r="I2511" i="14"/>
  <c r="J2511" i="14" s="1"/>
  <c r="M2511" i="14" s="1"/>
  <c r="I2510" i="14"/>
  <c r="J2510" i="14" s="1"/>
  <c r="M2510" i="14" s="1"/>
  <c r="I2509" i="14"/>
  <c r="J2509" i="14" s="1"/>
  <c r="M2509" i="14" s="1"/>
  <c r="I2508" i="14"/>
  <c r="J2508" i="14" s="1"/>
  <c r="M2508" i="14" s="1"/>
  <c r="I2507" i="14"/>
  <c r="J2507" i="14" s="1"/>
  <c r="M2507" i="14" s="1"/>
  <c r="I2506" i="14"/>
  <c r="J2506" i="14" s="1"/>
  <c r="M2506" i="14" s="1"/>
  <c r="I2505" i="14"/>
  <c r="J2505" i="14" s="1"/>
  <c r="M2505" i="14" s="1"/>
  <c r="I2504" i="14"/>
  <c r="J2504" i="14" s="1"/>
  <c r="M2504" i="14" s="1"/>
  <c r="I2503" i="14"/>
  <c r="J2503" i="14" s="1"/>
  <c r="M2503" i="14" s="1"/>
  <c r="I2502" i="14"/>
  <c r="J2502" i="14" s="1"/>
  <c r="M2502" i="14" s="1"/>
  <c r="I2501" i="14"/>
  <c r="J2501" i="14" s="1"/>
  <c r="M2501" i="14" s="1"/>
  <c r="I2500" i="14"/>
  <c r="J2500" i="14" s="1"/>
  <c r="M2500" i="14" s="1"/>
  <c r="I2499" i="14"/>
  <c r="J2499" i="14" s="1"/>
  <c r="M2499" i="14" s="1"/>
  <c r="I2498" i="14"/>
  <c r="J2498" i="14" s="1"/>
  <c r="M2498" i="14" s="1"/>
  <c r="I2497" i="14"/>
  <c r="J2497" i="14" s="1"/>
  <c r="M2497" i="14" s="1"/>
  <c r="I2496" i="14"/>
  <c r="J2496" i="14" s="1"/>
  <c r="M2496" i="14" s="1"/>
  <c r="I2495" i="14"/>
  <c r="J2495" i="14" s="1"/>
  <c r="M2495" i="14" s="1"/>
  <c r="I2494" i="14"/>
  <c r="J2494" i="14" s="1"/>
  <c r="M2494" i="14" s="1"/>
  <c r="I2493" i="14"/>
  <c r="J2493" i="14" s="1"/>
  <c r="M2493" i="14" s="1"/>
  <c r="I2492" i="14"/>
  <c r="J2492" i="14" s="1"/>
  <c r="M2492" i="14" s="1"/>
  <c r="I2491" i="14"/>
  <c r="J2491" i="14" s="1"/>
  <c r="M2491" i="14" s="1"/>
  <c r="I2490" i="14"/>
  <c r="J2490" i="14" s="1"/>
  <c r="M2490" i="14" s="1"/>
  <c r="I2489" i="14"/>
  <c r="J2489" i="14" s="1"/>
  <c r="M2489" i="14" s="1"/>
  <c r="I2488" i="14"/>
  <c r="J2488" i="14" s="1"/>
  <c r="M2488" i="14" s="1"/>
  <c r="I2487" i="14"/>
  <c r="J2487" i="14" s="1"/>
  <c r="M2487" i="14" s="1"/>
  <c r="I2486" i="14"/>
  <c r="J2486" i="14" s="1"/>
  <c r="M2486" i="14" s="1"/>
  <c r="I2485" i="14"/>
  <c r="J2485" i="14" s="1"/>
  <c r="M2485" i="14" s="1"/>
  <c r="I2484" i="14"/>
  <c r="J2484" i="14" s="1"/>
  <c r="M2484" i="14" s="1"/>
  <c r="I2483" i="14"/>
  <c r="J2483" i="14" s="1"/>
  <c r="M2483" i="14" s="1"/>
  <c r="I2482" i="14"/>
  <c r="J2482" i="14" s="1"/>
  <c r="M2482" i="14" s="1"/>
  <c r="I2481" i="14"/>
  <c r="J2481" i="14" s="1"/>
  <c r="M2481" i="14" s="1"/>
  <c r="I2480" i="14"/>
  <c r="J2480" i="14" s="1"/>
  <c r="M2480" i="14" s="1"/>
  <c r="I2479" i="14"/>
  <c r="J2479" i="14" s="1"/>
  <c r="M2479" i="14" s="1"/>
  <c r="I2478" i="14"/>
  <c r="J2478" i="14" s="1"/>
  <c r="M2478" i="14" s="1"/>
  <c r="I2477" i="14"/>
  <c r="J2477" i="14" s="1"/>
  <c r="M2477" i="14" s="1"/>
  <c r="I2476" i="14"/>
  <c r="J2476" i="14" s="1"/>
  <c r="M2476" i="14" s="1"/>
  <c r="I2475" i="14"/>
  <c r="J2475" i="14" s="1"/>
  <c r="M2475" i="14" s="1"/>
  <c r="I2474" i="14"/>
  <c r="J2474" i="14" s="1"/>
  <c r="M2474" i="14" s="1"/>
  <c r="I2473" i="14"/>
  <c r="J2473" i="14" s="1"/>
  <c r="M2473" i="14" s="1"/>
  <c r="I2472" i="14"/>
  <c r="J2472" i="14" s="1"/>
  <c r="M2472" i="14" s="1"/>
  <c r="I2471" i="14"/>
  <c r="J2471" i="14" s="1"/>
  <c r="M2471" i="14" s="1"/>
  <c r="I2470" i="14"/>
  <c r="J2470" i="14" s="1"/>
  <c r="M2470" i="14" s="1"/>
  <c r="I2469" i="14"/>
  <c r="J2469" i="14" s="1"/>
  <c r="M2469" i="14" s="1"/>
  <c r="I2468" i="14"/>
  <c r="J2468" i="14" s="1"/>
  <c r="M2468" i="14" s="1"/>
  <c r="I2467" i="14"/>
  <c r="J2467" i="14" s="1"/>
  <c r="M2467" i="14" s="1"/>
  <c r="I2466" i="14"/>
  <c r="J2466" i="14" s="1"/>
  <c r="M2466" i="14" s="1"/>
  <c r="I2465" i="14"/>
  <c r="J2465" i="14" s="1"/>
  <c r="M2465" i="14" s="1"/>
  <c r="I2464" i="14"/>
  <c r="J2464" i="14" s="1"/>
  <c r="M2464" i="14" s="1"/>
  <c r="I2463" i="14"/>
  <c r="J2463" i="14" s="1"/>
  <c r="M2463" i="14" s="1"/>
  <c r="I2462" i="14"/>
  <c r="J2462" i="14" s="1"/>
  <c r="M2462" i="14" s="1"/>
  <c r="I2461" i="14"/>
  <c r="J2461" i="14" s="1"/>
  <c r="M2461" i="14" s="1"/>
  <c r="I2460" i="14"/>
  <c r="J2460" i="14" s="1"/>
  <c r="M2460" i="14" s="1"/>
  <c r="I2459" i="14"/>
  <c r="J2459" i="14" s="1"/>
  <c r="M2459" i="14" s="1"/>
  <c r="I2458" i="14"/>
  <c r="J2458" i="14" s="1"/>
  <c r="M2458" i="14" s="1"/>
  <c r="I2457" i="14"/>
  <c r="J2457" i="14" s="1"/>
  <c r="M2457" i="14" s="1"/>
  <c r="I2456" i="14"/>
  <c r="J2456" i="14" s="1"/>
  <c r="M2456" i="14" s="1"/>
  <c r="I2455" i="14"/>
  <c r="J2455" i="14" s="1"/>
  <c r="M2455" i="14" s="1"/>
  <c r="I2454" i="14"/>
  <c r="J2454" i="14" s="1"/>
  <c r="M2454" i="14" s="1"/>
  <c r="I2453" i="14"/>
  <c r="J2453" i="14" s="1"/>
  <c r="M2453" i="14" s="1"/>
  <c r="I2452" i="14"/>
  <c r="J2452" i="14" s="1"/>
  <c r="M2452" i="14" s="1"/>
  <c r="I2451" i="14"/>
  <c r="J2451" i="14" s="1"/>
  <c r="M2451" i="14" s="1"/>
  <c r="I2450" i="14"/>
  <c r="J2450" i="14" s="1"/>
  <c r="M2450" i="14" s="1"/>
  <c r="I2449" i="14"/>
  <c r="J2449" i="14" s="1"/>
  <c r="M2449" i="14" s="1"/>
  <c r="I2448" i="14"/>
  <c r="J2448" i="14" s="1"/>
  <c r="M2448" i="14" s="1"/>
  <c r="I2447" i="14"/>
  <c r="J2447" i="14" s="1"/>
  <c r="M2447" i="14" s="1"/>
  <c r="I2446" i="14"/>
  <c r="J2446" i="14" s="1"/>
  <c r="M2446" i="14" s="1"/>
  <c r="I2445" i="14"/>
  <c r="J2445" i="14" s="1"/>
  <c r="M2445" i="14" s="1"/>
  <c r="I2444" i="14"/>
  <c r="J2444" i="14" s="1"/>
  <c r="M2444" i="14" s="1"/>
  <c r="I2443" i="14"/>
  <c r="J2443" i="14" s="1"/>
  <c r="M2443" i="14" s="1"/>
  <c r="I2442" i="14"/>
  <c r="J2442" i="14" s="1"/>
  <c r="M2442" i="14" s="1"/>
  <c r="I2441" i="14"/>
  <c r="J2441" i="14" s="1"/>
  <c r="M2441" i="14" s="1"/>
  <c r="I2440" i="14"/>
  <c r="J2440" i="14" s="1"/>
  <c r="M2440" i="14" s="1"/>
  <c r="I2439" i="14"/>
  <c r="J2439" i="14" s="1"/>
  <c r="M2439" i="14" s="1"/>
  <c r="I2438" i="14"/>
  <c r="J2438" i="14" s="1"/>
  <c r="M2438" i="14" s="1"/>
  <c r="I2437" i="14"/>
  <c r="J2437" i="14" s="1"/>
  <c r="M2437" i="14" s="1"/>
  <c r="I2436" i="14"/>
  <c r="J2436" i="14" s="1"/>
  <c r="M2436" i="14" s="1"/>
  <c r="I2435" i="14"/>
  <c r="J2435" i="14" s="1"/>
  <c r="M2435" i="14" s="1"/>
  <c r="I2434" i="14"/>
  <c r="J2434" i="14" s="1"/>
  <c r="M2434" i="14" s="1"/>
  <c r="I2433" i="14"/>
  <c r="J2433" i="14" s="1"/>
  <c r="M2433" i="14" s="1"/>
  <c r="I2432" i="14"/>
  <c r="J2432" i="14" s="1"/>
  <c r="M2432" i="14" s="1"/>
  <c r="I2431" i="14"/>
  <c r="J2431" i="14" s="1"/>
  <c r="M2431" i="14" s="1"/>
  <c r="I2430" i="14"/>
  <c r="J2430" i="14" s="1"/>
  <c r="M2430" i="14" s="1"/>
  <c r="I2429" i="14"/>
  <c r="J2429" i="14" s="1"/>
  <c r="M2429" i="14" s="1"/>
  <c r="I2428" i="14"/>
  <c r="J2428" i="14" s="1"/>
  <c r="M2428" i="14" s="1"/>
  <c r="I2427" i="14"/>
  <c r="J2427" i="14" s="1"/>
  <c r="M2427" i="14" s="1"/>
  <c r="I2426" i="14"/>
  <c r="J2426" i="14" s="1"/>
  <c r="M2426" i="14" s="1"/>
  <c r="I2425" i="14"/>
  <c r="J2425" i="14" s="1"/>
  <c r="M2425" i="14" s="1"/>
  <c r="I2424" i="14"/>
  <c r="J2424" i="14" s="1"/>
  <c r="M2424" i="14" s="1"/>
  <c r="I2423" i="14"/>
  <c r="J2423" i="14" s="1"/>
  <c r="M2423" i="14" s="1"/>
  <c r="I2422" i="14"/>
  <c r="J2422" i="14" s="1"/>
  <c r="M2422" i="14" s="1"/>
  <c r="I2421" i="14"/>
  <c r="J2421" i="14" s="1"/>
  <c r="M2421" i="14" s="1"/>
  <c r="I2420" i="14"/>
  <c r="J2420" i="14" s="1"/>
  <c r="M2420" i="14" s="1"/>
  <c r="I2419" i="14"/>
  <c r="J2419" i="14" s="1"/>
  <c r="M2419" i="14" s="1"/>
  <c r="I2418" i="14"/>
  <c r="J2418" i="14" s="1"/>
  <c r="M2418" i="14" s="1"/>
  <c r="I2417" i="14"/>
  <c r="J2417" i="14" s="1"/>
  <c r="M2417" i="14" s="1"/>
  <c r="I2416" i="14"/>
  <c r="J2416" i="14" s="1"/>
  <c r="M2416" i="14" s="1"/>
  <c r="I2415" i="14"/>
  <c r="J2415" i="14" s="1"/>
  <c r="M2415" i="14" s="1"/>
  <c r="I2414" i="14"/>
  <c r="J2414" i="14" s="1"/>
  <c r="M2414" i="14" s="1"/>
  <c r="I2413" i="14"/>
  <c r="J2413" i="14" s="1"/>
  <c r="M2413" i="14" s="1"/>
  <c r="I2412" i="14"/>
  <c r="J2412" i="14" s="1"/>
  <c r="M2412" i="14" s="1"/>
  <c r="I2411" i="14"/>
  <c r="J2411" i="14" s="1"/>
  <c r="M2411" i="14" s="1"/>
  <c r="I2410" i="14"/>
  <c r="J2410" i="14" s="1"/>
  <c r="M2410" i="14" s="1"/>
  <c r="I2409" i="14"/>
  <c r="J2409" i="14" s="1"/>
  <c r="M2409" i="14" s="1"/>
  <c r="I2408" i="14"/>
  <c r="J2408" i="14" s="1"/>
  <c r="M2408" i="14" s="1"/>
  <c r="I2407" i="14"/>
  <c r="J2407" i="14" s="1"/>
  <c r="M2407" i="14" s="1"/>
  <c r="I2406" i="14"/>
  <c r="J2406" i="14" s="1"/>
  <c r="M2406" i="14" s="1"/>
  <c r="I2405" i="14"/>
  <c r="J2405" i="14" s="1"/>
  <c r="M2405" i="14" s="1"/>
  <c r="I2404" i="14"/>
  <c r="J2404" i="14" s="1"/>
  <c r="M2404" i="14" s="1"/>
  <c r="I2403" i="14"/>
  <c r="J2403" i="14" s="1"/>
  <c r="M2403" i="14" s="1"/>
  <c r="I2402" i="14"/>
  <c r="J2402" i="14" s="1"/>
  <c r="M2402" i="14" s="1"/>
  <c r="I2401" i="14"/>
  <c r="J2401" i="14" s="1"/>
  <c r="M2401" i="14" s="1"/>
  <c r="I2400" i="14"/>
  <c r="J2400" i="14" s="1"/>
  <c r="M2400" i="14" s="1"/>
  <c r="I2399" i="14"/>
  <c r="J2399" i="14" s="1"/>
  <c r="M2399" i="14" s="1"/>
  <c r="I2398" i="14"/>
  <c r="J2398" i="14" s="1"/>
  <c r="M2398" i="14" s="1"/>
  <c r="I2397" i="14"/>
  <c r="J2397" i="14" s="1"/>
  <c r="M2397" i="14" s="1"/>
  <c r="I2396" i="14"/>
  <c r="J2396" i="14" s="1"/>
  <c r="M2396" i="14" s="1"/>
  <c r="I2395" i="14"/>
  <c r="J2395" i="14" s="1"/>
  <c r="M2395" i="14" s="1"/>
  <c r="I2394" i="14"/>
  <c r="J2394" i="14" s="1"/>
  <c r="M2394" i="14" s="1"/>
  <c r="I2393" i="14"/>
  <c r="J2393" i="14" s="1"/>
  <c r="M2393" i="14" s="1"/>
  <c r="I2392" i="14"/>
  <c r="J2392" i="14" s="1"/>
  <c r="M2392" i="14" s="1"/>
  <c r="I2391" i="14"/>
  <c r="J2391" i="14" s="1"/>
  <c r="M2391" i="14" s="1"/>
  <c r="I2390" i="14"/>
  <c r="J2390" i="14" s="1"/>
  <c r="M2390" i="14" s="1"/>
  <c r="I2389" i="14"/>
  <c r="J2389" i="14" s="1"/>
  <c r="M2389" i="14" s="1"/>
  <c r="I2388" i="14"/>
  <c r="J2388" i="14" s="1"/>
  <c r="M2388" i="14" s="1"/>
  <c r="I2387" i="14"/>
  <c r="J2387" i="14" s="1"/>
  <c r="M2387" i="14" s="1"/>
  <c r="I2386" i="14"/>
  <c r="J2386" i="14" s="1"/>
  <c r="M2386" i="14" s="1"/>
  <c r="I2385" i="14"/>
  <c r="J2385" i="14" s="1"/>
  <c r="M2385" i="14" s="1"/>
  <c r="I2384" i="14"/>
  <c r="J2384" i="14" s="1"/>
  <c r="M2384" i="14" s="1"/>
  <c r="I2383" i="14"/>
  <c r="J2383" i="14" s="1"/>
  <c r="M2383" i="14" s="1"/>
  <c r="I2382" i="14"/>
  <c r="J2382" i="14" s="1"/>
  <c r="M2382" i="14" s="1"/>
  <c r="I2381" i="14"/>
  <c r="J2381" i="14" s="1"/>
  <c r="M2381" i="14" s="1"/>
  <c r="I2380" i="14"/>
  <c r="J2380" i="14" s="1"/>
  <c r="M2380" i="14" s="1"/>
  <c r="I2379" i="14"/>
  <c r="J2379" i="14" s="1"/>
  <c r="M2379" i="14" s="1"/>
  <c r="I2378" i="14"/>
  <c r="J2378" i="14" s="1"/>
  <c r="M2378" i="14" s="1"/>
  <c r="I2377" i="14"/>
  <c r="J2377" i="14" s="1"/>
  <c r="M2377" i="14" s="1"/>
  <c r="I2376" i="14"/>
  <c r="J2376" i="14" s="1"/>
  <c r="M2376" i="14" s="1"/>
  <c r="I2375" i="14"/>
  <c r="J2375" i="14" s="1"/>
  <c r="M2375" i="14" s="1"/>
  <c r="I2374" i="14"/>
  <c r="J2374" i="14" s="1"/>
  <c r="M2374" i="14" s="1"/>
  <c r="I2373" i="14"/>
  <c r="J2373" i="14" s="1"/>
  <c r="M2373" i="14" s="1"/>
  <c r="I2372" i="14"/>
  <c r="J2372" i="14" s="1"/>
  <c r="M2372" i="14" s="1"/>
  <c r="I2371" i="14"/>
  <c r="J2371" i="14" s="1"/>
  <c r="M2371" i="14" s="1"/>
  <c r="I2370" i="14"/>
  <c r="J2370" i="14" s="1"/>
  <c r="M2370" i="14" s="1"/>
  <c r="I2369" i="14"/>
  <c r="J2369" i="14" s="1"/>
  <c r="M2369" i="14" s="1"/>
  <c r="I2368" i="14"/>
  <c r="J2368" i="14" s="1"/>
  <c r="M2368" i="14" s="1"/>
  <c r="I2367" i="14"/>
  <c r="J2367" i="14" s="1"/>
  <c r="M2367" i="14" s="1"/>
  <c r="I2366" i="14"/>
  <c r="J2366" i="14" s="1"/>
  <c r="M2366" i="14" s="1"/>
  <c r="I2365" i="14"/>
  <c r="J2365" i="14" s="1"/>
  <c r="M2365" i="14" s="1"/>
  <c r="I2364" i="14"/>
  <c r="J2364" i="14" s="1"/>
  <c r="M2364" i="14" s="1"/>
  <c r="I2363" i="14"/>
  <c r="J2363" i="14" s="1"/>
  <c r="M2363" i="14" s="1"/>
  <c r="I2362" i="14"/>
  <c r="J2362" i="14" s="1"/>
  <c r="M2362" i="14" s="1"/>
  <c r="I2361" i="14"/>
  <c r="J2361" i="14" s="1"/>
  <c r="M2361" i="14" s="1"/>
  <c r="I2360" i="14"/>
  <c r="J2360" i="14" s="1"/>
  <c r="M2360" i="14" s="1"/>
  <c r="I2359" i="14"/>
  <c r="J2359" i="14" s="1"/>
  <c r="M2359" i="14" s="1"/>
  <c r="I2358" i="14"/>
  <c r="J2358" i="14" s="1"/>
  <c r="M2358" i="14" s="1"/>
  <c r="I2357" i="14"/>
  <c r="J2357" i="14" s="1"/>
  <c r="M2357" i="14" s="1"/>
  <c r="I2356" i="14"/>
  <c r="J2356" i="14" s="1"/>
  <c r="M2356" i="14" s="1"/>
  <c r="I2355" i="14"/>
  <c r="J2355" i="14" s="1"/>
  <c r="M2355" i="14" s="1"/>
  <c r="I2354" i="14"/>
  <c r="J2354" i="14" s="1"/>
  <c r="M2354" i="14" s="1"/>
  <c r="I2353" i="14"/>
  <c r="J2353" i="14" s="1"/>
  <c r="M2353" i="14" s="1"/>
  <c r="I2352" i="14"/>
  <c r="J2352" i="14" s="1"/>
  <c r="M2352" i="14" s="1"/>
  <c r="I2351" i="14"/>
  <c r="J2351" i="14" s="1"/>
  <c r="M2351" i="14" s="1"/>
  <c r="I2350" i="14"/>
  <c r="J2350" i="14" s="1"/>
  <c r="M2350" i="14" s="1"/>
  <c r="I2349" i="14"/>
  <c r="J2349" i="14" s="1"/>
  <c r="M2349" i="14" s="1"/>
  <c r="I2348" i="14"/>
  <c r="J2348" i="14" s="1"/>
  <c r="M2348" i="14" s="1"/>
  <c r="I2347" i="14"/>
  <c r="J2347" i="14" s="1"/>
  <c r="M2347" i="14" s="1"/>
  <c r="I2346" i="14"/>
  <c r="J2346" i="14" s="1"/>
  <c r="M2346" i="14" s="1"/>
  <c r="I2345" i="14"/>
  <c r="J2345" i="14" s="1"/>
  <c r="M2345" i="14" s="1"/>
  <c r="I2344" i="14"/>
  <c r="J2344" i="14" s="1"/>
  <c r="M2344" i="14" s="1"/>
  <c r="I2343" i="14"/>
  <c r="J2343" i="14" s="1"/>
  <c r="M2343" i="14" s="1"/>
  <c r="I2342" i="14"/>
  <c r="J2342" i="14" s="1"/>
  <c r="M2342" i="14" s="1"/>
  <c r="I2341" i="14"/>
  <c r="J2341" i="14" s="1"/>
  <c r="M2341" i="14" s="1"/>
  <c r="I2340" i="14"/>
  <c r="J2340" i="14" s="1"/>
  <c r="M2340" i="14" s="1"/>
  <c r="I2339" i="14"/>
  <c r="J2339" i="14" s="1"/>
  <c r="M2339" i="14" s="1"/>
  <c r="I2338" i="14"/>
  <c r="J2338" i="14" s="1"/>
  <c r="M2338" i="14" s="1"/>
  <c r="I2337" i="14"/>
  <c r="J2337" i="14" s="1"/>
  <c r="M2337" i="14" s="1"/>
  <c r="I2336" i="14"/>
  <c r="J2336" i="14" s="1"/>
  <c r="M2336" i="14" s="1"/>
  <c r="I2335" i="14"/>
  <c r="J2335" i="14" s="1"/>
  <c r="M2335" i="14" s="1"/>
  <c r="I2334" i="14"/>
  <c r="J2334" i="14" s="1"/>
  <c r="M2334" i="14" s="1"/>
  <c r="I2333" i="14"/>
  <c r="J2333" i="14" s="1"/>
  <c r="M2333" i="14" s="1"/>
  <c r="I2332" i="14"/>
  <c r="J2332" i="14" s="1"/>
  <c r="M2332" i="14" s="1"/>
  <c r="I2331" i="14"/>
  <c r="J2331" i="14" s="1"/>
  <c r="M2331" i="14" s="1"/>
  <c r="I2330" i="14"/>
  <c r="J2330" i="14" s="1"/>
  <c r="M2330" i="14" s="1"/>
  <c r="I2329" i="14"/>
  <c r="J2329" i="14" s="1"/>
  <c r="M2329" i="14" s="1"/>
  <c r="I2328" i="14"/>
  <c r="J2328" i="14" s="1"/>
  <c r="M2328" i="14" s="1"/>
  <c r="I2327" i="14"/>
  <c r="J2327" i="14" s="1"/>
  <c r="M2327" i="14" s="1"/>
  <c r="I2326" i="14"/>
  <c r="J2326" i="14" s="1"/>
  <c r="M2326" i="14" s="1"/>
  <c r="I2325" i="14"/>
  <c r="J2325" i="14" s="1"/>
  <c r="M2325" i="14" s="1"/>
  <c r="I2324" i="14"/>
  <c r="J2324" i="14" s="1"/>
  <c r="M2324" i="14" s="1"/>
  <c r="I2323" i="14"/>
  <c r="J2323" i="14" s="1"/>
  <c r="M2323" i="14" s="1"/>
  <c r="I2322" i="14"/>
  <c r="J2322" i="14" s="1"/>
  <c r="M2322" i="14" s="1"/>
  <c r="I2321" i="14"/>
  <c r="J2321" i="14" s="1"/>
  <c r="M2321" i="14" s="1"/>
  <c r="I2320" i="14"/>
  <c r="J2320" i="14" s="1"/>
  <c r="M2320" i="14" s="1"/>
  <c r="I2319" i="14"/>
  <c r="J2319" i="14" s="1"/>
  <c r="M2319" i="14" s="1"/>
  <c r="I2318" i="14"/>
  <c r="J2318" i="14" s="1"/>
  <c r="M2318" i="14" s="1"/>
  <c r="I2317" i="14"/>
  <c r="J2317" i="14" s="1"/>
  <c r="M2317" i="14" s="1"/>
  <c r="I2316" i="14"/>
  <c r="J2316" i="14" s="1"/>
  <c r="M2316" i="14" s="1"/>
  <c r="I2315" i="14"/>
  <c r="J2315" i="14" s="1"/>
  <c r="M2315" i="14" s="1"/>
  <c r="I2314" i="14"/>
  <c r="J2314" i="14" s="1"/>
  <c r="M2314" i="14" s="1"/>
  <c r="I2313" i="14"/>
  <c r="J2313" i="14" s="1"/>
  <c r="M2313" i="14" s="1"/>
  <c r="I2312" i="14"/>
  <c r="J2312" i="14" s="1"/>
  <c r="M2312" i="14" s="1"/>
  <c r="I2311" i="14"/>
  <c r="J2311" i="14" s="1"/>
  <c r="M2311" i="14" s="1"/>
  <c r="I2310" i="14"/>
  <c r="J2310" i="14" s="1"/>
  <c r="M2310" i="14" s="1"/>
  <c r="I2309" i="14"/>
  <c r="J2309" i="14" s="1"/>
  <c r="M2309" i="14" s="1"/>
  <c r="I2308" i="14"/>
  <c r="J2308" i="14" s="1"/>
  <c r="M2308" i="14" s="1"/>
  <c r="I2307" i="14"/>
  <c r="J2307" i="14" s="1"/>
  <c r="M2307" i="14" s="1"/>
  <c r="I2306" i="14"/>
  <c r="J2306" i="14" s="1"/>
  <c r="M2306" i="14" s="1"/>
  <c r="I2305" i="14"/>
  <c r="J2305" i="14" s="1"/>
  <c r="M2305" i="14" s="1"/>
  <c r="I2304" i="14"/>
  <c r="J2304" i="14" s="1"/>
  <c r="M2304" i="14" s="1"/>
  <c r="I2303" i="14"/>
  <c r="J2303" i="14" s="1"/>
  <c r="M2303" i="14" s="1"/>
  <c r="I2302" i="14"/>
  <c r="J2302" i="14" s="1"/>
  <c r="M2302" i="14" s="1"/>
  <c r="I2301" i="14"/>
  <c r="J2301" i="14" s="1"/>
  <c r="M2301" i="14" s="1"/>
  <c r="I2300" i="14"/>
  <c r="J2300" i="14" s="1"/>
  <c r="M2300" i="14" s="1"/>
  <c r="I2299" i="14"/>
  <c r="J2299" i="14" s="1"/>
  <c r="M2299" i="14" s="1"/>
  <c r="I2298" i="14"/>
  <c r="J2298" i="14" s="1"/>
  <c r="M2298" i="14" s="1"/>
  <c r="I2297" i="14"/>
  <c r="J2297" i="14" s="1"/>
  <c r="M2297" i="14" s="1"/>
  <c r="I2296" i="14"/>
  <c r="J2296" i="14" s="1"/>
  <c r="M2296" i="14" s="1"/>
  <c r="I2295" i="14"/>
  <c r="J2295" i="14" s="1"/>
  <c r="M2295" i="14" s="1"/>
  <c r="I2294" i="14"/>
  <c r="J2294" i="14" s="1"/>
  <c r="M2294" i="14" s="1"/>
  <c r="I2293" i="14"/>
  <c r="J2293" i="14" s="1"/>
  <c r="M2293" i="14" s="1"/>
  <c r="I2292" i="14"/>
  <c r="J2292" i="14" s="1"/>
  <c r="M2292" i="14" s="1"/>
  <c r="I2291" i="14"/>
  <c r="J2291" i="14" s="1"/>
  <c r="M2291" i="14" s="1"/>
  <c r="I2290" i="14"/>
  <c r="J2290" i="14" s="1"/>
  <c r="M2290" i="14" s="1"/>
  <c r="I2289" i="14"/>
  <c r="J2289" i="14" s="1"/>
  <c r="M2289" i="14" s="1"/>
  <c r="I2288" i="14"/>
  <c r="J2288" i="14" s="1"/>
  <c r="M2288" i="14" s="1"/>
  <c r="I2287" i="14"/>
  <c r="J2287" i="14" s="1"/>
  <c r="M2287" i="14" s="1"/>
  <c r="I2286" i="14"/>
  <c r="J2286" i="14" s="1"/>
  <c r="M2286" i="14" s="1"/>
  <c r="I2285" i="14"/>
  <c r="J2285" i="14" s="1"/>
  <c r="M2285" i="14" s="1"/>
  <c r="I2284" i="14"/>
  <c r="J2284" i="14" s="1"/>
  <c r="M2284" i="14" s="1"/>
  <c r="I2283" i="14"/>
  <c r="J2283" i="14" s="1"/>
  <c r="M2283" i="14" s="1"/>
  <c r="I2282" i="14"/>
  <c r="J2282" i="14" s="1"/>
  <c r="M2282" i="14" s="1"/>
  <c r="I2281" i="14"/>
  <c r="J2281" i="14" s="1"/>
  <c r="M2281" i="14" s="1"/>
  <c r="I2280" i="14"/>
  <c r="J2280" i="14" s="1"/>
  <c r="M2280" i="14" s="1"/>
  <c r="I2279" i="14"/>
  <c r="J2279" i="14" s="1"/>
  <c r="M2279" i="14" s="1"/>
  <c r="I2278" i="14"/>
  <c r="J2278" i="14" s="1"/>
  <c r="M2278" i="14" s="1"/>
  <c r="I2277" i="14"/>
  <c r="J2277" i="14" s="1"/>
  <c r="M2277" i="14" s="1"/>
  <c r="I2276" i="14"/>
  <c r="J2276" i="14" s="1"/>
  <c r="M2276" i="14" s="1"/>
  <c r="I2275" i="14"/>
  <c r="J2275" i="14" s="1"/>
  <c r="M2275" i="14" s="1"/>
  <c r="I2274" i="14"/>
  <c r="J2274" i="14" s="1"/>
  <c r="M2274" i="14" s="1"/>
  <c r="I2273" i="14"/>
  <c r="J2273" i="14" s="1"/>
  <c r="M2273" i="14" s="1"/>
  <c r="I2272" i="14"/>
  <c r="J2272" i="14" s="1"/>
  <c r="M2272" i="14" s="1"/>
  <c r="I2271" i="14"/>
  <c r="J2271" i="14" s="1"/>
  <c r="M2271" i="14" s="1"/>
  <c r="I2270" i="14"/>
  <c r="J2270" i="14" s="1"/>
  <c r="M2270" i="14" s="1"/>
  <c r="I2269" i="14"/>
  <c r="J2269" i="14" s="1"/>
  <c r="M2269" i="14" s="1"/>
  <c r="I2268" i="14"/>
  <c r="J2268" i="14" s="1"/>
  <c r="M2268" i="14" s="1"/>
  <c r="I2267" i="14"/>
  <c r="J2267" i="14" s="1"/>
  <c r="M2267" i="14" s="1"/>
  <c r="I2266" i="14"/>
  <c r="J2266" i="14" s="1"/>
  <c r="M2266" i="14" s="1"/>
  <c r="I2265" i="14"/>
  <c r="J2265" i="14" s="1"/>
  <c r="M2265" i="14" s="1"/>
  <c r="I2264" i="14"/>
  <c r="J2264" i="14" s="1"/>
  <c r="M2264" i="14" s="1"/>
  <c r="I2263" i="14"/>
  <c r="J2263" i="14" s="1"/>
  <c r="M2263" i="14" s="1"/>
  <c r="I2262" i="14"/>
  <c r="J2262" i="14" s="1"/>
  <c r="M2262" i="14" s="1"/>
  <c r="I2261" i="14"/>
  <c r="J2261" i="14" s="1"/>
  <c r="M2261" i="14" s="1"/>
  <c r="I2260" i="14"/>
  <c r="J2260" i="14" s="1"/>
  <c r="M2260" i="14" s="1"/>
  <c r="I2259" i="14"/>
  <c r="J2259" i="14" s="1"/>
  <c r="M2259" i="14" s="1"/>
  <c r="I2258" i="14"/>
  <c r="J2258" i="14" s="1"/>
  <c r="M2258" i="14" s="1"/>
  <c r="I2257" i="14"/>
  <c r="J2257" i="14" s="1"/>
  <c r="M2257" i="14" s="1"/>
  <c r="I2256" i="14"/>
  <c r="J2256" i="14" s="1"/>
  <c r="M2256" i="14" s="1"/>
  <c r="I2255" i="14"/>
  <c r="J2255" i="14" s="1"/>
  <c r="M2255" i="14" s="1"/>
  <c r="I2254" i="14"/>
  <c r="J2254" i="14" s="1"/>
  <c r="M2254" i="14" s="1"/>
  <c r="I2253" i="14"/>
  <c r="J2253" i="14" s="1"/>
  <c r="M2253" i="14" s="1"/>
  <c r="I2252" i="14"/>
  <c r="J2252" i="14" s="1"/>
  <c r="M2252" i="14" s="1"/>
  <c r="I2251" i="14"/>
  <c r="J2251" i="14" s="1"/>
  <c r="M2251" i="14" s="1"/>
  <c r="I2250" i="14"/>
  <c r="J2250" i="14" s="1"/>
  <c r="M2250" i="14" s="1"/>
  <c r="I2249" i="14"/>
  <c r="J2249" i="14" s="1"/>
  <c r="M2249" i="14" s="1"/>
  <c r="I2248" i="14"/>
  <c r="J2248" i="14" s="1"/>
  <c r="M2248" i="14" s="1"/>
  <c r="I2247" i="14"/>
  <c r="J2247" i="14" s="1"/>
  <c r="M2247" i="14" s="1"/>
  <c r="I2246" i="14"/>
  <c r="J2246" i="14" s="1"/>
  <c r="M2246" i="14" s="1"/>
  <c r="I2245" i="14"/>
  <c r="J2245" i="14" s="1"/>
  <c r="M2245" i="14" s="1"/>
  <c r="I2244" i="14"/>
  <c r="J2244" i="14" s="1"/>
  <c r="M2244" i="14" s="1"/>
  <c r="I2243" i="14"/>
  <c r="J2243" i="14" s="1"/>
  <c r="M2243" i="14" s="1"/>
  <c r="I2242" i="14"/>
  <c r="J2242" i="14" s="1"/>
  <c r="M2242" i="14" s="1"/>
  <c r="I2241" i="14"/>
  <c r="J2241" i="14" s="1"/>
  <c r="M2241" i="14" s="1"/>
  <c r="I2240" i="14"/>
  <c r="J2240" i="14" s="1"/>
  <c r="M2240" i="14" s="1"/>
  <c r="I2239" i="14"/>
  <c r="J2239" i="14" s="1"/>
  <c r="M2239" i="14" s="1"/>
  <c r="I2238" i="14"/>
  <c r="J2238" i="14" s="1"/>
  <c r="M2238" i="14" s="1"/>
  <c r="I2237" i="14"/>
  <c r="J2237" i="14" s="1"/>
  <c r="M2237" i="14" s="1"/>
  <c r="I2236" i="14"/>
  <c r="J2236" i="14" s="1"/>
  <c r="M2236" i="14" s="1"/>
  <c r="I2235" i="14"/>
  <c r="J2235" i="14" s="1"/>
  <c r="M2235" i="14" s="1"/>
  <c r="I2234" i="14"/>
  <c r="J2234" i="14" s="1"/>
  <c r="M2234" i="14" s="1"/>
  <c r="I2233" i="14"/>
  <c r="J2233" i="14" s="1"/>
  <c r="M2233" i="14" s="1"/>
  <c r="I2232" i="14"/>
  <c r="J2232" i="14" s="1"/>
  <c r="M2232" i="14" s="1"/>
  <c r="I2231" i="14"/>
  <c r="J2231" i="14" s="1"/>
  <c r="M2231" i="14" s="1"/>
  <c r="I2230" i="14"/>
  <c r="J2230" i="14" s="1"/>
  <c r="M2230" i="14" s="1"/>
  <c r="I2229" i="14"/>
  <c r="J2229" i="14" s="1"/>
  <c r="M2229" i="14" s="1"/>
  <c r="I2228" i="14"/>
  <c r="J2228" i="14" s="1"/>
  <c r="M2228" i="14" s="1"/>
  <c r="I2227" i="14"/>
  <c r="J2227" i="14" s="1"/>
  <c r="M2227" i="14" s="1"/>
  <c r="I2226" i="14"/>
  <c r="J2226" i="14" s="1"/>
  <c r="M2226" i="14" s="1"/>
  <c r="I2225" i="14"/>
  <c r="J2225" i="14" s="1"/>
  <c r="M2225" i="14" s="1"/>
  <c r="I2224" i="14"/>
  <c r="J2224" i="14" s="1"/>
  <c r="M2224" i="14" s="1"/>
  <c r="I2223" i="14"/>
  <c r="J2223" i="14" s="1"/>
  <c r="M2223" i="14" s="1"/>
  <c r="I2222" i="14"/>
  <c r="J2222" i="14" s="1"/>
  <c r="M2222" i="14" s="1"/>
  <c r="I2221" i="14"/>
  <c r="J2221" i="14" s="1"/>
  <c r="M2221" i="14" s="1"/>
  <c r="I2220" i="14"/>
  <c r="J2220" i="14" s="1"/>
  <c r="M2220" i="14" s="1"/>
  <c r="I2219" i="14"/>
  <c r="J2219" i="14" s="1"/>
  <c r="M2219" i="14" s="1"/>
  <c r="I2218" i="14"/>
  <c r="J2218" i="14" s="1"/>
  <c r="M2218" i="14" s="1"/>
  <c r="I2217" i="14"/>
  <c r="J2217" i="14" s="1"/>
  <c r="M2217" i="14" s="1"/>
  <c r="I2216" i="14"/>
  <c r="J2216" i="14" s="1"/>
  <c r="M2216" i="14" s="1"/>
  <c r="I2215" i="14"/>
  <c r="J2215" i="14" s="1"/>
  <c r="M2215" i="14" s="1"/>
  <c r="I2214" i="14"/>
  <c r="J2214" i="14" s="1"/>
  <c r="M2214" i="14" s="1"/>
  <c r="I2213" i="14"/>
  <c r="J2213" i="14" s="1"/>
  <c r="M2213" i="14" s="1"/>
  <c r="I2212" i="14"/>
  <c r="J2212" i="14" s="1"/>
  <c r="M2212" i="14" s="1"/>
  <c r="I2211" i="14"/>
  <c r="J2211" i="14" s="1"/>
  <c r="M2211" i="14" s="1"/>
  <c r="I2210" i="14"/>
  <c r="J2210" i="14" s="1"/>
  <c r="M2210" i="14" s="1"/>
  <c r="I2209" i="14"/>
  <c r="J2209" i="14" s="1"/>
  <c r="M2209" i="14" s="1"/>
  <c r="I2208" i="14"/>
  <c r="J2208" i="14" s="1"/>
  <c r="M2208" i="14" s="1"/>
  <c r="I2207" i="14"/>
  <c r="J2207" i="14" s="1"/>
  <c r="M2207" i="14" s="1"/>
  <c r="I2206" i="14"/>
  <c r="J2206" i="14" s="1"/>
  <c r="M2206" i="14" s="1"/>
  <c r="I2205" i="14"/>
  <c r="J2205" i="14" s="1"/>
  <c r="M2205" i="14" s="1"/>
  <c r="I2204" i="14"/>
  <c r="J2204" i="14" s="1"/>
  <c r="M2204" i="14" s="1"/>
  <c r="I2203" i="14"/>
  <c r="J2203" i="14" s="1"/>
  <c r="M2203" i="14" s="1"/>
  <c r="I2202" i="14"/>
  <c r="J2202" i="14" s="1"/>
  <c r="M2202" i="14" s="1"/>
  <c r="I2201" i="14"/>
  <c r="J2201" i="14" s="1"/>
  <c r="M2201" i="14" s="1"/>
  <c r="I2200" i="14"/>
  <c r="J2200" i="14" s="1"/>
  <c r="M2200" i="14" s="1"/>
  <c r="I2199" i="14"/>
  <c r="J2199" i="14" s="1"/>
  <c r="M2199" i="14" s="1"/>
  <c r="I2198" i="14"/>
  <c r="J2198" i="14" s="1"/>
  <c r="M2198" i="14" s="1"/>
  <c r="I2197" i="14"/>
  <c r="J2197" i="14" s="1"/>
  <c r="M2197" i="14" s="1"/>
  <c r="I2196" i="14"/>
  <c r="J2196" i="14" s="1"/>
  <c r="M2196" i="14" s="1"/>
  <c r="I2195" i="14"/>
  <c r="J2195" i="14" s="1"/>
  <c r="M2195" i="14" s="1"/>
  <c r="I2194" i="14"/>
  <c r="J2194" i="14" s="1"/>
  <c r="M2194" i="14" s="1"/>
  <c r="I2193" i="14"/>
  <c r="J2193" i="14" s="1"/>
  <c r="M2193" i="14" s="1"/>
  <c r="I2192" i="14"/>
  <c r="J2192" i="14" s="1"/>
  <c r="M2192" i="14" s="1"/>
  <c r="I2191" i="14"/>
  <c r="J2191" i="14" s="1"/>
  <c r="M2191" i="14" s="1"/>
  <c r="I2190" i="14"/>
  <c r="J2190" i="14" s="1"/>
  <c r="M2190" i="14" s="1"/>
  <c r="I2189" i="14"/>
  <c r="J2189" i="14" s="1"/>
  <c r="M2189" i="14" s="1"/>
  <c r="I2188" i="14"/>
  <c r="J2188" i="14" s="1"/>
  <c r="M2188" i="14" s="1"/>
  <c r="I2187" i="14"/>
  <c r="J2187" i="14" s="1"/>
  <c r="M2187" i="14" s="1"/>
  <c r="I2186" i="14"/>
  <c r="J2186" i="14" s="1"/>
  <c r="M2186" i="14" s="1"/>
  <c r="I2185" i="14"/>
  <c r="J2185" i="14" s="1"/>
  <c r="M2185" i="14" s="1"/>
  <c r="I2184" i="14"/>
  <c r="J2184" i="14" s="1"/>
  <c r="M2184" i="14" s="1"/>
  <c r="I2183" i="14"/>
  <c r="J2183" i="14" s="1"/>
  <c r="M2183" i="14" s="1"/>
  <c r="I2182" i="14"/>
  <c r="J2182" i="14" s="1"/>
  <c r="M2182" i="14" s="1"/>
  <c r="I2181" i="14"/>
  <c r="J2181" i="14" s="1"/>
  <c r="M2181" i="14" s="1"/>
  <c r="I2180" i="14"/>
  <c r="J2180" i="14" s="1"/>
  <c r="M2180" i="14" s="1"/>
  <c r="I2179" i="14"/>
  <c r="J2179" i="14" s="1"/>
  <c r="M2179" i="14" s="1"/>
  <c r="I2178" i="14"/>
  <c r="J2178" i="14" s="1"/>
  <c r="M2178" i="14" s="1"/>
  <c r="I2177" i="14"/>
  <c r="J2177" i="14" s="1"/>
  <c r="M2177" i="14" s="1"/>
  <c r="I2176" i="14"/>
  <c r="J2176" i="14" s="1"/>
  <c r="M2176" i="14" s="1"/>
  <c r="I2175" i="14"/>
  <c r="J2175" i="14" s="1"/>
  <c r="M2175" i="14" s="1"/>
  <c r="I2174" i="14"/>
  <c r="J2174" i="14" s="1"/>
  <c r="M2174" i="14" s="1"/>
  <c r="I2173" i="14"/>
  <c r="J2173" i="14" s="1"/>
  <c r="M2173" i="14" s="1"/>
  <c r="I2172" i="14"/>
  <c r="J2172" i="14" s="1"/>
  <c r="M2172" i="14" s="1"/>
  <c r="I2171" i="14"/>
  <c r="J2171" i="14" s="1"/>
  <c r="M2171" i="14" s="1"/>
  <c r="I2170" i="14"/>
  <c r="J2170" i="14" s="1"/>
  <c r="M2170" i="14" s="1"/>
  <c r="I2169" i="14"/>
  <c r="J2169" i="14" s="1"/>
  <c r="M2169" i="14" s="1"/>
  <c r="I2168" i="14"/>
  <c r="J2168" i="14" s="1"/>
  <c r="M2168" i="14" s="1"/>
  <c r="I2167" i="14"/>
  <c r="J2167" i="14" s="1"/>
  <c r="M2167" i="14" s="1"/>
  <c r="I2166" i="14"/>
  <c r="J2166" i="14" s="1"/>
  <c r="M2166" i="14" s="1"/>
  <c r="I2165" i="14"/>
  <c r="J2165" i="14" s="1"/>
  <c r="M2165" i="14" s="1"/>
  <c r="I2164" i="14"/>
  <c r="J2164" i="14" s="1"/>
  <c r="M2164" i="14" s="1"/>
  <c r="I2163" i="14"/>
  <c r="J2163" i="14" s="1"/>
  <c r="M2163" i="14" s="1"/>
  <c r="I2162" i="14"/>
  <c r="J2162" i="14" s="1"/>
  <c r="M2162" i="14" s="1"/>
  <c r="I2161" i="14"/>
  <c r="J2161" i="14" s="1"/>
  <c r="M2161" i="14" s="1"/>
  <c r="I2160" i="14"/>
  <c r="J2160" i="14" s="1"/>
  <c r="M2160" i="14" s="1"/>
  <c r="I2159" i="14"/>
  <c r="J2159" i="14" s="1"/>
  <c r="M2159" i="14" s="1"/>
  <c r="I2158" i="14"/>
  <c r="J2158" i="14" s="1"/>
  <c r="M2158" i="14" s="1"/>
  <c r="I2157" i="14"/>
  <c r="J2157" i="14" s="1"/>
  <c r="M2157" i="14" s="1"/>
  <c r="I2156" i="14"/>
  <c r="J2156" i="14" s="1"/>
  <c r="M2156" i="14" s="1"/>
  <c r="I2155" i="14"/>
  <c r="J2155" i="14" s="1"/>
  <c r="M2155" i="14" s="1"/>
  <c r="I2154" i="14"/>
  <c r="J2154" i="14" s="1"/>
  <c r="M2154" i="14" s="1"/>
  <c r="I2153" i="14"/>
  <c r="J2153" i="14" s="1"/>
  <c r="M2153" i="14" s="1"/>
  <c r="I2152" i="14"/>
  <c r="J2152" i="14" s="1"/>
  <c r="M2152" i="14" s="1"/>
  <c r="I2151" i="14"/>
  <c r="J2151" i="14" s="1"/>
  <c r="M2151" i="14" s="1"/>
  <c r="I2150" i="14"/>
  <c r="J2150" i="14" s="1"/>
  <c r="M2150" i="14" s="1"/>
  <c r="I2149" i="14"/>
  <c r="J2149" i="14" s="1"/>
  <c r="M2149" i="14" s="1"/>
  <c r="I2148" i="14"/>
  <c r="J2148" i="14" s="1"/>
  <c r="M2148" i="14" s="1"/>
  <c r="I2147" i="14"/>
  <c r="J2147" i="14" s="1"/>
  <c r="M2147" i="14" s="1"/>
  <c r="I2146" i="14"/>
  <c r="J2146" i="14" s="1"/>
  <c r="M2146" i="14" s="1"/>
  <c r="I2145" i="14"/>
  <c r="J2145" i="14" s="1"/>
  <c r="M2145" i="14" s="1"/>
  <c r="I2144" i="14"/>
  <c r="J2144" i="14" s="1"/>
  <c r="M2144" i="14" s="1"/>
  <c r="I2143" i="14"/>
  <c r="J2143" i="14" s="1"/>
  <c r="M2143" i="14" s="1"/>
  <c r="I2142" i="14"/>
  <c r="J2142" i="14" s="1"/>
  <c r="M2142" i="14" s="1"/>
  <c r="I2141" i="14"/>
  <c r="J2141" i="14" s="1"/>
  <c r="M2141" i="14" s="1"/>
  <c r="I2140" i="14"/>
  <c r="J2140" i="14" s="1"/>
  <c r="M2140" i="14" s="1"/>
  <c r="I2139" i="14"/>
  <c r="J2139" i="14" s="1"/>
  <c r="M2139" i="14" s="1"/>
  <c r="I2138" i="14"/>
  <c r="J2138" i="14" s="1"/>
  <c r="M2138" i="14" s="1"/>
  <c r="I2137" i="14"/>
  <c r="J2137" i="14" s="1"/>
  <c r="M2137" i="14" s="1"/>
  <c r="I2136" i="14"/>
  <c r="J2136" i="14" s="1"/>
  <c r="M2136" i="14" s="1"/>
  <c r="I2135" i="14"/>
  <c r="J2135" i="14" s="1"/>
  <c r="M2135" i="14" s="1"/>
  <c r="I2134" i="14"/>
  <c r="J2134" i="14" s="1"/>
  <c r="M2134" i="14" s="1"/>
  <c r="I2133" i="14"/>
  <c r="J2133" i="14" s="1"/>
  <c r="M2133" i="14" s="1"/>
  <c r="I2132" i="14"/>
  <c r="J2132" i="14" s="1"/>
  <c r="M2132" i="14" s="1"/>
  <c r="I2131" i="14"/>
  <c r="J2131" i="14" s="1"/>
  <c r="M2131" i="14" s="1"/>
  <c r="I2130" i="14"/>
  <c r="J2130" i="14" s="1"/>
  <c r="M2130" i="14" s="1"/>
  <c r="I2129" i="14"/>
  <c r="J2129" i="14" s="1"/>
  <c r="M2129" i="14" s="1"/>
  <c r="I2128" i="14"/>
  <c r="J2128" i="14" s="1"/>
  <c r="M2128" i="14" s="1"/>
  <c r="I2127" i="14"/>
  <c r="J2127" i="14" s="1"/>
  <c r="M2127" i="14" s="1"/>
  <c r="I2126" i="14"/>
  <c r="J2126" i="14" s="1"/>
  <c r="M2126" i="14" s="1"/>
  <c r="I2125" i="14"/>
  <c r="J2125" i="14" s="1"/>
  <c r="M2125" i="14" s="1"/>
  <c r="I2124" i="14"/>
  <c r="J2124" i="14" s="1"/>
  <c r="M2124" i="14" s="1"/>
  <c r="I2123" i="14"/>
  <c r="J2123" i="14" s="1"/>
  <c r="M2123" i="14" s="1"/>
  <c r="I2122" i="14"/>
  <c r="J2122" i="14" s="1"/>
  <c r="M2122" i="14" s="1"/>
  <c r="I2121" i="14"/>
  <c r="J2121" i="14" s="1"/>
  <c r="M2121" i="14" s="1"/>
  <c r="I2120" i="14"/>
  <c r="J2120" i="14" s="1"/>
  <c r="M2120" i="14" s="1"/>
  <c r="I2119" i="14"/>
  <c r="J2119" i="14" s="1"/>
  <c r="M2119" i="14" s="1"/>
  <c r="I2118" i="14"/>
  <c r="J2118" i="14" s="1"/>
  <c r="M2118" i="14" s="1"/>
  <c r="I2117" i="14"/>
  <c r="J2117" i="14" s="1"/>
  <c r="M2117" i="14" s="1"/>
  <c r="I2116" i="14"/>
  <c r="J2116" i="14" s="1"/>
  <c r="M2116" i="14" s="1"/>
  <c r="I2115" i="14"/>
  <c r="J2115" i="14" s="1"/>
  <c r="M2115" i="14" s="1"/>
  <c r="I2114" i="14"/>
  <c r="J2114" i="14" s="1"/>
  <c r="M2114" i="14" s="1"/>
  <c r="I2113" i="14"/>
  <c r="J2113" i="14" s="1"/>
  <c r="M2113" i="14" s="1"/>
  <c r="I2112" i="14"/>
  <c r="J2112" i="14" s="1"/>
  <c r="M2112" i="14" s="1"/>
  <c r="I2111" i="14"/>
  <c r="J2111" i="14" s="1"/>
  <c r="M2111" i="14" s="1"/>
  <c r="I2110" i="14"/>
  <c r="J2110" i="14" s="1"/>
  <c r="M2110" i="14" s="1"/>
  <c r="I2109" i="14"/>
  <c r="J2109" i="14" s="1"/>
  <c r="M2109" i="14" s="1"/>
  <c r="I2108" i="14"/>
  <c r="J2108" i="14" s="1"/>
  <c r="M2108" i="14" s="1"/>
  <c r="I2107" i="14"/>
  <c r="J2107" i="14" s="1"/>
  <c r="M2107" i="14" s="1"/>
  <c r="I2106" i="14"/>
  <c r="J2106" i="14" s="1"/>
  <c r="M2106" i="14" s="1"/>
  <c r="I2105" i="14"/>
  <c r="J2105" i="14" s="1"/>
  <c r="M2105" i="14" s="1"/>
  <c r="I2104" i="14"/>
  <c r="J2104" i="14" s="1"/>
  <c r="M2104" i="14" s="1"/>
  <c r="I2103" i="14"/>
  <c r="J2103" i="14" s="1"/>
  <c r="M2103" i="14" s="1"/>
  <c r="I2102" i="14"/>
  <c r="J2102" i="14" s="1"/>
  <c r="M2102" i="14" s="1"/>
  <c r="I2101" i="14"/>
  <c r="J2101" i="14" s="1"/>
  <c r="M2101" i="14" s="1"/>
  <c r="I2100" i="14"/>
  <c r="J2100" i="14" s="1"/>
  <c r="M2100" i="14" s="1"/>
  <c r="I2099" i="14"/>
  <c r="J2099" i="14" s="1"/>
  <c r="M2099" i="14" s="1"/>
  <c r="I2098" i="14"/>
  <c r="J2098" i="14" s="1"/>
  <c r="M2098" i="14" s="1"/>
  <c r="I2097" i="14"/>
  <c r="J2097" i="14" s="1"/>
  <c r="M2097" i="14" s="1"/>
  <c r="I2096" i="14"/>
  <c r="J2096" i="14" s="1"/>
  <c r="M2096" i="14" s="1"/>
  <c r="I2095" i="14"/>
  <c r="J2095" i="14" s="1"/>
  <c r="M2095" i="14" s="1"/>
  <c r="I2094" i="14"/>
  <c r="J2094" i="14" s="1"/>
  <c r="M2094" i="14" s="1"/>
  <c r="I2093" i="14"/>
  <c r="J2093" i="14" s="1"/>
  <c r="M2093" i="14" s="1"/>
  <c r="I2092" i="14"/>
  <c r="J2092" i="14" s="1"/>
  <c r="M2092" i="14" s="1"/>
  <c r="I2091" i="14"/>
  <c r="J2091" i="14" s="1"/>
  <c r="M2091" i="14" s="1"/>
  <c r="I2090" i="14"/>
  <c r="J2090" i="14" s="1"/>
  <c r="M2090" i="14" s="1"/>
  <c r="I2089" i="14"/>
  <c r="J2089" i="14" s="1"/>
  <c r="M2089" i="14" s="1"/>
  <c r="I2088" i="14"/>
  <c r="J2088" i="14" s="1"/>
  <c r="M2088" i="14" s="1"/>
  <c r="I2087" i="14"/>
  <c r="J2087" i="14" s="1"/>
  <c r="M2087" i="14" s="1"/>
  <c r="I2086" i="14"/>
  <c r="J2086" i="14" s="1"/>
  <c r="M2086" i="14" s="1"/>
  <c r="I2085" i="14"/>
  <c r="J2085" i="14" s="1"/>
  <c r="M2085" i="14" s="1"/>
  <c r="I2084" i="14"/>
  <c r="J2084" i="14" s="1"/>
  <c r="M2084" i="14" s="1"/>
  <c r="I2083" i="14"/>
  <c r="J2083" i="14" s="1"/>
  <c r="M2083" i="14" s="1"/>
  <c r="I2082" i="14"/>
  <c r="J2082" i="14" s="1"/>
  <c r="M2082" i="14" s="1"/>
  <c r="I2081" i="14"/>
  <c r="J2081" i="14" s="1"/>
  <c r="M2081" i="14" s="1"/>
  <c r="I2080" i="14"/>
  <c r="J2080" i="14" s="1"/>
  <c r="M2080" i="14" s="1"/>
  <c r="I2079" i="14"/>
  <c r="J2079" i="14" s="1"/>
  <c r="M2079" i="14" s="1"/>
  <c r="I2078" i="14"/>
  <c r="J2078" i="14" s="1"/>
  <c r="M2078" i="14" s="1"/>
  <c r="I2077" i="14"/>
  <c r="J2077" i="14" s="1"/>
  <c r="M2077" i="14" s="1"/>
  <c r="I2076" i="14"/>
  <c r="J2076" i="14" s="1"/>
  <c r="M2076" i="14" s="1"/>
  <c r="I2075" i="14"/>
  <c r="J2075" i="14" s="1"/>
  <c r="M2075" i="14" s="1"/>
  <c r="I2074" i="14"/>
  <c r="J2074" i="14" s="1"/>
  <c r="M2074" i="14" s="1"/>
  <c r="I2073" i="14"/>
  <c r="J2073" i="14" s="1"/>
  <c r="M2073" i="14" s="1"/>
  <c r="I2072" i="14"/>
  <c r="J2072" i="14" s="1"/>
  <c r="M2072" i="14" s="1"/>
  <c r="I2071" i="14"/>
  <c r="J2071" i="14" s="1"/>
  <c r="M2071" i="14" s="1"/>
  <c r="I2070" i="14"/>
  <c r="J2070" i="14" s="1"/>
  <c r="M2070" i="14" s="1"/>
  <c r="I2069" i="14"/>
  <c r="J2069" i="14" s="1"/>
  <c r="M2069" i="14" s="1"/>
  <c r="I2068" i="14"/>
  <c r="J2068" i="14" s="1"/>
  <c r="M2068" i="14" s="1"/>
  <c r="I2067" i="14"/>
  <c r="J2067" i="14" s="1"/>
  <c r="M2067" i="14" s="1"/>
  <c r="I2066" i="14"/>
  <c r="J2066" i="14" s="1"/>
  <c r="M2066" i="14" s="1"/>
  <c r="I2065" i="14"/>
  <c r="J2065" i="14" s="1"/>
  <c r="M2065" i="14" s="1"/>
  <c r="I2064" i="14"/>
  <c r="J2064" i="14" s="1"/>
  <c r="M2064" i="14" s="1"/>
  <c r="I2063" i="14"/>
  <c r="J2063" i="14" s="1"/>
  <c r="M2063" i="14" s="1"/>
  <c r="I2062" i="14"/>
  <c r="J2062" i="14" s="1"/>
  <c r="M2062" i="14" s="1"/>
  <c r="I2061" i="14"/>
  <c r="J2061" i="14" s="1"/>
  <c r="M2061" i="14" s="1"/>
  <c r="I2060" i="14"/>
  <c r="J2060" i="14" s="1"/>
  <c r="M2060" i="14" s="1"/>
  <c r="I2059" i="14"/>
  <c r="J2059" i="14" s="1"/>
  <c r="M2059" i="14" s="1"/>
  <c r="I2058" i="14"/>
  <c r="J2058" i="14" s="1"/>
  <c r="M2058" i="14" s="1"/>
  <c r="I2057" i="14"/>
  <c r="J2057" i="14" s="1"/>
  <c r="M2057" i="14" s="1"/>
  <c r="I2056" i="14"/>
  <c r="J2056" i="14" s="1"/>
  <c r="M2056" i="14" s="1"/>
  <c r="I2055" i="14"/>
  <c r="J2055" i="14" s="1"/>
  <c r="M2055" i="14" s="1"/>
  <c r="I2054" i="14"/>
  <c r="J2054" i="14" s="1"/>
  <c r="M2054" i="14" s="1"/>
  <c r="I2053" i="14"/>
  <c r="J2053" i="14" s="1"/>
  <c r="M2053" i="14" s="1"/>
  <c r="I2052" i="14"/>
  <c r="J2052" i="14" s="1"/>
  <c r="M2052" i="14" s="1"/>
  <c r="I2051" i="14"/>
  <c r="J2051" i="14" s="1"/>
  <c r="M2051" i="14" s="1"/>
  <c r="I2050" i="14"/>
  <c r="J2050" i="14" s="1"/>
  <c r="M2050" i="14" s="1"/>
  <c r="I2049" i="14"/>
  <c r="J2049" i="14" s="1"/>
  <c r="M2049" i="14" s="1"/>
  <c r="I2048" i="14"/>
  <c r="J2048" i="14" s="1"/>
  <c r="M2048" i="14" s="1"/>
  <c r="I2047" i="14"/>
  <c r="J2047" i="14" s="1"/>
  <c r="M2047" i="14" s="1"/>
  <c r="I2046" i="14"/>
  <c r="J2046" i="14" s="1"/>
  <c r="M2046" i="14" s="1"/>
  <c r="I2045" i="14"/>
  <c r="J2045" i="14" s="1"/>
  <c r="M2045" i="14" s="1"/>
  <c r="I2044" i="14"/>
  <c r="J2044" i="14" s="1"/>
  <c r="M2044" i="14" s="1"/>
  <c r="I2043" i="14"/>
  <c r="J2043" i="14" s="1"/>
  <c r="M2043" i="14" s="1"/>
  <c r="I2042" i="14"/>
  <c r="J2042" i="14" s="1"/>
  <c r="M2042" i="14" s="1"/>
  <c r="I2041" i="14"/>
  <c r="J2041" i="14" s="1"/>
  <c r="M2041" i="14" s="1"/>
  <c r="I2040" i="14"/>
  <c r="J2040" i="14" s="1"/>
  <c r="M2040" i="14" s="1"/>
  <c r="I2039" i="14"/>
  <c r="J2039" i="14" s="1"/>
  <c r="M2039" i="14" s="1"/>
  <c r="I2038" i="14"/>
  <c r="J2038" i="14" s="1"/>
  <c r="M2038" i="14" s="1"/>
  <c r="I2037" i="14"/>
  <c r="J2037" i="14" s="1"/>
  <c r="M2037" i="14" s="1"/>
  <c r="I2036" i="14"/>
  <c r="J2036" i="14" s="1"/>
  <c r="M2036" i="14" s="1"/>
  <c r="I2035" i="14"/>
  <c r="J2035" i="14" s="1"/>
  <c r="M2035" i="14" s="1"/>
  <c r="I2034" i="14"/>
  <c r="J2034" i="14" s="1"/>
  <c r="M2034" i="14" s="1"/>
  <c r="I2033" i="14"/>
  <c r="J2033" i="14" s="1"/>
  <c r="M2033" i="14" s="1"/>
  <c r="I2032" i="14"/>
  <c r="J2032" i="14" s="1"/>
  <c r="M2032" i="14" s="1"/>
  <c r="I2031" i="14"/>
  <c r="J2031" i="14" s="1"/>
  <c r="M2031" i="14" s="1"/>
  <c r="I2030" i="14"/>
  <c r="J2030" i="14" s="1"/>
  <c r="M2030" i="14" s="1"/>
  <c r="I2029" i="14"/>
  <c r="J2029" i="14" s="1"/>
  <c r="M2029" i="14" s="1"/>
  <c r="I2028" i="14"/>
  <c r="J2028" i="14" s="1"/>
  <c r="M2028" i="14" s="1"/>
  <c r="I2027" i="14"/>
  <c r="J2027" i="14" s="1"/>
  <c r="M2027" i="14" s="1"/>
  <c r="I2026" i="14"/>
  <c r="J2026" i="14" s="1"/>
  <c r="M2026" i="14" s="1"/>
  <c r="I2025" i="14"/>
  <c r="J2025" i="14" s="1"/>
  <c r="M2025" i="14" s="1"/>
  <c r="I2024" i="14"/>
  <c r="J2024" i="14" s="1"/>
  <c r="M2024" i="14" s="1"/>
  <c r="I2023" i="14"/>
  <c r="J2023" i="14" s="1"/>
  <c r="M2023" i="14" s="1"/>
  <c r="I2022" i="14"/>
  <c r="J2022" i="14" s="1"/>
  <c r="M2022" i="14" s="1"/>
  <c r="I2021" i="14"/>
  <c r="J2021" i="14" s="1"/>
  <c r="M2021" i="14" s="1"/>
  <c r="I2020" i="14"/>
  <c r="J2020" i="14" s="1"/>
  <c r="M2020" i="14" s="1"/>
  <c r="I2019" i="14"/>
  <c r="J2019" i="14" s="1"/>
  <c r="M2019" i="14" s="1"/>
  <c r="I2018" i="14"/>
  <c r="J2018" i="14" s="1"/>
  <c r="M2018" i="14" s="1"/>
  <c r="I2017" i="14"/>
  <c r="J2017" i="14" s="1"/>
  <c r="M2017" i="14" s="1"/>
  <c r="I2016" i="14"/>
  <c r="J2016" i="14" s="1"/>
  <c r="M2016" i="14" s="1"/>
  <c r="I2015" i="14"/>
  <c r="J2015" i="14" s="1"/>
  <c r="M2015" i="14" s="1"/>
  <c r="I2014" i="14"/>
  <c r="J2014" i="14" s="1"/>
  <c r="M2014" i="14" s="1"/>
  <c r="I2013" i="14"/>
  <c r="J2013" i="14" s="1"/>
  <c r="M2013" i="14" s="1"/>
  <c r="I2012" i="14"/>
  <c r="J2012" i="14" s="1"/>
  <c r="M2012" i="14" s="1"/>
  <c r="I2011" i="14"/>
  <c r="J2011" i="14" s="1"/>
  <c r="M2011" i="14" s="1"/>
  <c r="I2010" i="14"/>
  <c r="J2010" i="14" s="1"/>
  <c r="M2010" i="14" s="1"/>
  <c r="I2009" i="14"/>
  <c r="J2009" i="14" s="1"/>
  <c r="M2009" i="14" s="1"/>
  <c r="I2008" i="14"/>
  <c r="J2008" i="14" s="1"/>
  <c r="M2008" i="14" s="1"/>
  <c r="I2007" i="14"/>
  <c r="J2007" i="14" s="1"/>
  <c r="M2007" i="14" s="1"/>
  <c r="I2006" i="14"/>
  <c r="J2006" i="14" s="1"/>
  <c r="M2006" i="14" s="1"/>
  <c r="I2005" i="14"/>
  <c r="J2005" i="14" s="1"/>
  <c r="M2005" i="14" s="1"/>
  <c r="I2004" i="14"/>
  <c r="J2004" i="14" s="1"/>
  <c r="M2004" i="14" s="1"/>
  <c r="I2003" i="14"/>
  <c r="J2003" i="14" s="1"/>
  <c r="M2003" i="14" s="1"/>
  <c r="I2002" i="14"/>
  <c r="J2002" i="14" s="1"/>
  <c r="M2002" i="14" s="1"/>
  <c r="I2001" i="14"/>
  <c r="J2001" i="14" s="1"/>
  <c r="M2001" i="14" s="1"/>
  <c r="I2000" i="14"/>
  <c r="J2000" i="14" s="1"/>
  <c r="M2000" i="14" s="1"/>
  <c r="I1999" i="14"/>
  <c r="J1999" i="14" s="1"/>
  <c r="M1999" i="14" s="1"/>
  <c r="I1998" i="14"/>
  <c r="J1998" i="14" s="1"/>
  <c r="M1998" i="14" s="1"/>
  <c r="I1997" i="14"/>
  <c r="J1997" i="14" s="1"/>
  <c r="M1997" i="14" s="1"/>
  <c r="I1996" i="14"/>
  <c r="J1996" i="14" s="1"/>
  <c r="M1996" i="14" s="1"/>
  <c r="I1995" i="14"/>
  <c r="J1995" i="14" s="1"/>
  <c r="M1995" i="14" s="1"/>
  <c r="I1994" i="14"/>
  <c r="J1994" i="14" s="1"/>
  <c r="M1994" i="14" s="1"/>
  <c r="I1993" i="14"/>
  <c r="J1993" i="14" s="1"/>
  <c r="M1993" i="14" s="1"/>
  <c r="I1992" i="14"/>
  <c r="J1992" i="14" s="1"/>
  <c r="M1992" i="14" s="1"/>
  <c r="I1991" i="14"/>
  <c r="J1991" i="14" s="1"/>
  <c r="M1991" i="14" s="1"/>
  <c r="I1990" i="14"/>
  <c r="J1990" i="14" s="1"/>
  <c r="M1990" i="14" s="1"/>
  <c r="I1989" i="14"/>
  <c r="J1989" i="14" s="1"/>
  <c r="M1989" i="14" s="1"/>
  <c r="I1988" i="14"/>
  <c r="J1988" i="14" s="1"/>
  <c r="M1988" i="14" s="1"/>
  <c r="I1987" i="14"/>
  <c r="J1987" i="14" s="1"/>
  <c r="M1987" i="14" s="1"/>
  <c r="I1986" i="14"/>
  <c r="J1986" i="14" s="1"/>
  <c r="M1986" i="14" s="1"/>
  <c r="I1985" i="14"/>
  <c r="J1985" i="14" s="1"/>
  <c r="M1985" i="14" s="1"/>
  <c r="I1984" i="14"/>
  <c r="J1984" i="14" s="1"/>
  <c r="M1984" i="14" s="1"/>
  <c r="I1983" i="14"/>
  <c r="J1983" i="14" s="1"/>
  <c r="M1983" i="14" s="1"/>
  <c r="I1982" i="14"/>
  <c r="J1982" i="14" s="1"/>
  <c r="M1982" i="14" s="1"/>
  <c r="I1981" i="14"/>
  <c r="J1981" i="14" s="1"/>
  <c r="M1981" i="14" s="1"/>
  <c r="I1980" i="14"/>
  <c r="J1980" i="14" s="1"/>
  <c r="M1980" i="14" s="1"/>
  <c r="I1979" i="14"/>
  <c r="J1979" i="14" s="1"/>
  <c r="M1979" i="14" s="1"/>
  <c r="I1978" i="14"/>
  <c r="J1978" i="14" s="1"/>
  <c r="M1978" i="14" s="1"/>
  <c r="I1977" i="14"/>
  <c r="J1977" i="14" s="1"/>
  <c r="M1977" i="14" s="1"/>
  <c r="I1976" i="14"/>
  <c r="J1976" i="14" s="1"/>
  <c r="M1976" i="14" s="1"/>
  <c r="I1975" i="14"/>
  <c r="J1975" i="14" s="1"/>
  <c r="M1975" i="14" s="1"/>
  <c r="I1974" i="14"/>
  <c r="J1974" i="14" s="1"/>
  <c r="M1974" i="14" s="1"/>
  <c r="I1973" i="14"/>
  <c r="J1973" i="14" s="1"/>
  <c r="M1973" i="14" s="1"/>
  <c r="I1972" i="14"/>
  <c r="J1972" i="14" s="1"/>
  <c r="M1972" i="14" s="1"/>
  <c r="I1971" i="14"/>
  <c r="J1971" i="14" s="1"/>
  <c r="M1971" i="14" s="1"/>
  <c r="I1970" i="14"/>
  <c r="J1970" i="14" s="1"/>
  <c r="M1970" i="14" s="1"/>
  <c r="I1969" i="14"/>
  <c r="J1969" i="14" s="1"/>
  <c r="M1969" i="14" s="1"/>
  <c r="I1968" i="14"/>
  <c r="J1968" i="14" s="1"/>
  <c r="M1968" i="14" s="1"/>
  <c r="I1967" i="14"/>
  <c r="J1967" i="14" s="1"/>
  <c r="M1967" i="14" s="1"/>
  <c r="I1966" i="14"/>
  <c r="J1966" i="14" s="1"/>
  <c r="M1966" i="14" s="1"/>
  <c r="I1965" i="14"/>
  <c r="J1965" i="14" s="1"/>
  <c r="M1965" i="14" s="1"/>
  <c r="I1964" i="14"/>
  <c r="J1964" i="14" s="1"/>
  <c r="M1964" i="14" s="1"/>
  <c r="I1963" i="14"/>
  <c r="J1963" i="14" s="1"/>
  <c r="M1963" i="14" s="1"/>
  <c r="I1962" i="14"/>
  <c r="J1962" i="14" s="1"/>
  <c r="M1962" i="14" s="1"/>
  <c r="I1961" i="14"/>
  <c r="J1961" i="14" s="1"/>
  <c r="M1961" i="14" s="1"/>
  <c r="I1960" i="14"/>
  <c r="J1960" i="14" s="1"/>
  <c r="M1960" i="14" s="1"/>
  <c r="I1959" i="14"/>
  <c r="J1959" i="14" s="1"/>
  <c r="M1959" i="14" s="1"/>
  <c r="I1958" i="14"/>
  <c r="J1958" i="14" s="1"/>
  <c r="M1958" i="14" s="1"/>
  <c r="I1957" i="14"/>
  <c r="J1957" i="14" s="1"/>
  <c r="M1957" i="14" s="1"/>
  <c r="I1956" i="14"/>
  <c r="J1956" i="14" s="1"/>
  <c r="M1956" i="14" s="1"/>
  <c r="I1955" i="14"/>
  <c r="J1955" i="14" s="1"/>
  <c r="M1955" i="14" s="1"/>
  <c r="I1954" i="14"/>
  <c r="J1954" i="14" s="1"/>
  <c r="M1954" i="14" s="1"/>
  <c r="I1953" i="14"/>
  <c r="J1953" i="14" s="1"/>
  <c r="M1953" i="14" s="1"/>
  <c r="I1952" i="14"/>
  <c r="J1952" i="14" s="1"/>
  <c r="M1952" i="14" s="1"/>
  <c r="I1951" i="14"/>
  <c r="J1951" i="14" s="1"/>
  <c r="M1951" i="14" s="1"/>
  <c r="I1950" i="14"/>
  <c r="J1950" i="14" s="1"/>
  <c r="M1950" i="14" s="1"/>
  <c r="I1949" i="14"/>
  <c r="J1949" i="14" s="1"/>
  <c r="M1949" i="14" s="1"/>
  <c r="I1948" i="14"/>
  <c r="J1948" i="14" s="1"/>
  <c r="M1948" i="14" s="1"/>
  <c r="I1947" i="14"/>
  <c r="J1947" i="14" s="1"/>
  <c r="M1947" i="14" s="1"/>
  <c r="I1946" i="14"/>
  <c r="J1946" i="14" s="1"/>
  <c r="M1946" i="14" s="1"/>
  <c r="I1945" i="14"/>
  <c r="J1945" i="14" s="1"/>
  <c r="M1945" i="14" s="1"/>
  <c r="I1944" i="14"/>
  <c r="J1944" i="14" s="1"/>
  <c r="M1944" i="14" s="1"/>
  <c r="I1943" i="14"/>
  <c r="J1943" i="14" s="1"/>
  <c r="M1943" i="14" s="1"/>
  <c r="I1942" i="14"/>
  <c r="J1942" i="14" s="1"/>
  <c r="M1942" i="14" s="1"/>
  <c r="I1941" i="14"/>
  <c r="J1941" i="14" s="1"/>
  <c r="M1941" i="14" s="1"/>
  <c r="I1940" i="14"/>
  <c r="J1940" i="14" s="1"/>
  <c r="M1940" i="14" s="1"/>
  <c r="I1939" i="14"/>
  <c r="J1939" i="14" s="1"/>
  <c r="M1939" i="14" s="1"/>
  <c r="I1938" i="14"/>
  <c r="J1938" i="14" s="1"/>
  <c r="M1938" i="14" s="1"/>
  <c r="I1937" i="14"/>
  <c r="J1937" i="14" s="1"/>
  <c r="M1937" i="14" s="1"/>
  <c r="I1936" i="14"/>
  <c r="J1936" i="14" s="1"/>
  <c r="M1936" i="14" s="1"/>
  <c r="I1935" i="14"/>
  <c r="J1935" i="14" s="1"/>
  <c r="M1935" i="14" s="1"/>
  <c r="I1934" i="14"/>
  <c r="J1934" i="14" s="1"/>
  <c r="M1934" i="14" s="1"/>
  <c r="I1933" i="14"/>
  <c r="J1933" i="14" s="1"/>
  <c r="M1933" i="14" s="1"/>
  <c r="I1932" i="14"/>
  <c r="J1932" i="14" s="1"/>
  <c r="M1932" i="14" s="1"/>
  <c r="I1931" i="14"/>
  <c r="J1931" i="14" s="1"/>
  <c r="M1931" i="14" s="1"/>
  <c r="I1930" i="14"/>
  <c r="J1930" i="14" s="1"/>
  <c r="M1930" i="14" s="1"/>
  <c r="I1929" i="14"/>
  <c r="J1929" i="14" s="1"/>
  <c r="M1929" i="14" s="1"/>
  <c r="I1928" i="14"/>
  <c r="J1928" i="14" s="1"/>
  <c r="M1928" i="14" s="1"/>
  <c r="I1927" i="14"/>
  <c r="J1927" i="14" s="1"/>
  <c r="M1927" i="14" s="1"/>
  <c r="I1926" i="14"/>
  <c r="J1926" i="14" s="1"/>
  <c r="M1926" i="14" s="1"/>
  <c r="I1925" i="14"/>
  <c r="J1925" i="14" s="1"/>
  <c r="M1925" i="14" s="1"/>
  <c r="I1924" i="14"/>
  <c r="J1924" i="14" s="1"/>
  <c r="M1924" i="14" s="1"/>
  <c r="I1923" i="14"/>
  <c r="J1923" i="14" s="1"/>
  <c r="M1923" i="14" s="1"/>
  <c r="I1922" i="14"/>
  <c r="J1922" i="14" s="1"/>
  <c r="M1922" i="14" s="1"/>
  <c r="I1921" i="14"/>
  <c r="J1921" i="14" s="1"/>
  <c r="M1921" i="14" s="1"/>
  <c r="I1920" i="14"/>
  <c r="J1920" i="14" s="1"/>
  <c r="M1920" i="14" s="1"/>
  <c r="I1919" i="14"/>
  <c r="J1919" i="14" s="1"/>
  <c r="M1919" i="14" s="1"/>
  <c r="I1918" i="14"/>
  <c r="J1918" i="14" s="1"/>
  <c r="M1918" i="14" s="1"/>
  <c r="I1917" i="14"/>
  <c r="J1917" i="14" s="1"/>
  <c r="M1917" i="14" s="1"/>
  <c r="I1916" i="14"/>
  <c r="J1916" i="14" s="1"/>
  <c r="M1916" i="14" s="1"/>
  <c r="I1915" i="14"/>
  <c r="J1915" i="14" s="1"/>
  <c r="M1915" i="14" s="1"/>
  <c r="I1914" i="14"/>
  <c r="J1914" i="14" s="1"/>
  <c r="M1914" i="14" s="1"/>
  <c r="I1913" i="14"/>
  <c r="J1913" i="14" s="1"/>
  <c r="M1913" i="14" s="1"/>
  <c r="I1912" i="14"/>
  <c r="J1912" i="14" s="1"/>
  <c r="M1912" i="14" s="1"/>
  <c r="I1911" i="14"/>
  <c r="J1911" i="14" s="1"/>
  <c r="M1911" i="14" s="1"/>
  <c r="I1910" i="14"/>
  <c r="J1910" i="14" s="1"/>
  <c r="M1910" i="14" s="1"/>
  <c r="I1909" i="14"/>
  <c r="J1909" i="14" s="1"/>
  <c r="M1909" i="14" s="1"/>
  <c r="I1908" i="14"/>
  <c r="J1908" i="14" s="1"/>
  <c r="M1908" i="14" s="1"/>
  <c r="I1907" i="14"/>
  <c r="J1907" i="14" s="1"/>
  <c r="M1907" i="14" s="1"/>
  <c r="I1906" i="14"/>
  <c r="J1906" i="14" s="1"/>
  <c r="M1906" i="14" s="1"/>
  <c r="I1905" i="14"/>
  <c r="J1905" i="14" s="1"/>
  <c r="M1905" i="14" s="1"/>
  <c r="I1904" i="14"/>
  <c r="J1904" i="14" s="1"/>
  <c r="M1904" i="14" s="1"/>
  <c r="I1903" i="14"/>
  <c r="J1903" i="14" s="1"/>
  <c r="M1903" i="14" s="1"/>
  <c r="I1902" i="14"/>
  <c r="J1902" i="14" s="1"/>
  <c r="M1902" i="14" s="1"/>
  <c r="I1901" i="14"/>
  <c r="J1901" i="14" s="1"/>
  <c r="M1901" i="14" s="1"/>
  <c r="I1900" i="14"/>
  <c r="J1900" i="14" s="1"/>
  <c r="M1900" i="14" s="1"/>
  <c r="I1899" i="14"/>
  <c r="J1899" i="14" s="1"/>
  <c r="M1899" i="14" s="1"/>
  <c r="I1898" i="14"/>
  <c r="J1898" i="14" s="1"/>
  <c r="M1898" i="14" s="1"/>
  <c r="I1897" i="14"/>
  <c r="J1897" i="14" s="1"/>
  <c r="M1897" i="14" s="1"/>
  <c r="I1896" i="14"/>
  <c r="J1896" i="14" s="1"/>
  <c r="M1896" i="14" s="1"/>
  <c r="I1895" i="14"/>
  <c r="J1895" i="14" s="1"/>
  <c r="M1895" i="14" s="1"/>
  <c r="I1894" i="14"/>
  <c r="J1894" i="14" s="1"/>
  <c r="M1894" i="14" s="1"/>
  <c r="I1893" i="14"/>
  <c r="J1893" i="14" s="1"/>
  <c r="M1893" i="14" s="1"/>
  <c r="I1892" i="14"/>
  <c r="J1892" i="14" s="1"/>
  <c r="M1892" i="14" s="1"/>
  <c r="I1891" i="14"/>
  <c r="J1891" i="14" s="1"/>
  <c r="M1891" i="14" s="1"/>
  <c r="I1890" i="14"/>
  <c r="J1890" i="14" s="1"/>
  <c r="M1890" i="14" s="1"/>
  <c r="I1889" i="14"/>
  <c r="J1889" i="14" s="1"/>
  <c r="M1889" i="14" s="1"/>
  <c r="I1888" i="14"/>
  <c r="J1888" i="14" s="1"/>
  <c r="M1888" i="14" s="1"/>
  <c r="I1887" i="14"/>
  <c r="J1887" i="14" s="1"/>
  <c r="M1887" i="14" s="1"/>
  <c r="I1886" i="14"/>
  <c r="J1886" i="14" s="1"/>
  <c r="M1886" i="14" s="1"/>
  <c r="I1885" i="14"/>
  <c r="J1885" i="14" s="1"/>
  <c r="M1885" i="14" s="1"/>
  <c r="I1884" i="14"/>
  <c r="J1884" i="14" s="1"/>
  <c r="M1884" i="14" s="1"/>
  <c r="I1883" i="14"/>
  <c r="J1883" i="14" s="1"/>
  <c r="M1883" i="14" s="1"/>
  <c r="I1882" i="14"/>
  <c r="J1882" i="14" s="1"/>
  <c r="M1882" i="14" s="1"/>
  <c r="I1881" i="14"/>
  <c r="J1881" i="14" s="1"/>
  <c r="M1881" i="14" s="1"/>
  <c r="I1880" i="14"/>
  <c r="J1880" i="14" s="1"/>
  <c r="M1880" i="14" s="1"/>
  <c r="I1879" i="14"/>
  <c r="J1879" i="14" s="1"/>
  <c r="M1879" i="14" s="1"/>
  <c r="I1878" i="14"/>
  <c r="J1878" i="14" s="1"/>
  <c r="M1878" i="14" s="1"/>
  <c r="I1877" i="14"/>
  <c r="J1877" i="14" s="1"/>
  <c r="M1877" i="14" s="1"/>
  <c r="I1876" i="14"/>
  <c r="J1876" i="14" s="1"/>
  <c r="M1876" i="14" s="1"/>
  <c r="I1875" i="14"/>
  <c r="J1875" i="14" s="1"/>
  <c r="M1875" i="14" s="1"/>
  <c r="I1874" i="14"/>
  <c r="J1874" i="14" s="1"/>
  <c r="M1874" i="14" s="1"/>
  <c r="I1873" i="14"/>
  <c r="J1873" i="14" s="1"/>
  <c r="M1873" i="14" s="1"/>
  <c r="I1872" i="14"/>
  <c r="J1872" i="14" s="1"/>
  <c r="M1872" i="14" s="1"/>
  <c r="I1871" i="14"/>
  <c r="J1871" i="14" s="1"/>
  <c r="M1871" i="14" s="1"/>
  <c r="I1870" i="14"/>
  <c r="J1870" i="14" s="1"/>
  <c r="M1870" i="14" s="1"/>
  <c r="I1869" i="14"/>
  <c r="J1869" i="14" s="1"/>
  <c r="M1869" i="14" s="1"/>
  <c r="I1868" i="14"/>
  <c r="J1868" i="14" s="1"/>
  <c r="M1868" i="14" s="1"/>
  <c r="I1867" i="14"/>
  <c r="J1867" i="14" s="1"/>
  <c r="M1867" i="14" s="1"/>
  <c r="I1866" i="14"/>
  <c r="J1866" i="14" s="1"/>
  <c r="M1866" i="14" s="1"/>
  <c r="I1865" i="14"/>
  <c r="J1865" i="14" s="1"/>
  <c r="M1865" i="14" s="1"/>
  <c r="I1864" i="14"/>
  <c r="J1864" i="14" s="1"/>
  <c r="M1864" i="14" s="1"/>
  <c r="I1863" i="14"/>
  <c r="J1863" i="14" s="1"/>
  <c r="M1863" i="14" s="1"/>
  <c r="I1862" i="14"/>
  <c r="J1862" i="14" s="1"/>
  <c r="M1862" i="14" s="1"/>
  <c r="I1861" i="14"/>
  <c r="J1861" i="14" s="1"/>
  <c r="M1861" i="14" s="1"/>
  <c r="I1860" i="14"/>
  <c r="J1860" i="14" s="1"/>
  <c r="M1860" i="14" s="1"/>
  <c r="I1859" i="14"/>
  <c r="J1859" i="14" s="1"/>
  <c r="M1859" i="14" s="1"/>
  <c r="I1858" i="14"/>
  <c r="J1858" i="14" s="1"/>
  <c r="M1858" i="14" s="1"/>
  <c r="I1857" i="14"/>
  <c r="J1857" i="14" s="1"/>
  <c r="M1857" i="14" s="1"/>
  <c r="I1856" i="14"/>
  <c r="J1856" i="14" s="1"/>
  <c r="M1856" i="14" s="1"/>
  <c r="I1855" i="14"/>
  <c r="J1855" i="14" s="1"/>
  <c r="M1855" i="14" s="1"/>
  <c r="I1854" i="14"/>
  <c r="J1854" i="14" s="1"/>
  <c r="M1854" i="14" s="1"/>
  <c r="I1853" i="14"/>
  <c r="J1853" i="14" s="1"/>
  <c r="M1853" i="14" s="1"/>
  <c r="I1852" i="14"/>
  <c r="J1852" i="14" s="1"/>
  <c r="M1852" i="14" s="1"/>
  <c r="I1851" i="14"/>
  <c r="J1851" i="14" s="1"/>
  <c r="M1851" i="14" s="1"/>
  <c r="I1850" i="14"/>
  <c r="J1850" i="14" s="1"/>
  <c r="M1850" i="14" s="1"/>
  <c r="I1849" i="14"/>
  <c r="J1849" i="14" s="1"/>
  <c r="M1849" i="14" s="1"/>
  <c r="I1848" i="14"/>
  <c r="J1848" i="14" s="1"/>
  <c r="M1848" i="14" s="1"/>
  <c r="I1847" i="14"/>
  <c r="J1847" i="14" s="1"/>
  <c r="M1847" i="14" s="1"/>
  <c r="I1846" i="14"/>
  <c r="J1846" i="14" s="1"/>
  <c r="M1846" i="14" s="1"/>
  <c r="I1845" i="14"/>
  <c r="J1845" i="14" s="1"/>
  <c r="M1845" i="14" s="1"/>
  <c r="I1844" i="14"/>
  <c r="J1844" i="14" s="1"/>
  <c r="M1844" i="14" s="1"/>
  <c r="I1843" i="14"/>
  <c r="J1843" i="14" s="1"/>
  <c r="M1843" i="14" s="1"/>
  <c r="I1842" i="14"/>
  <c r="J1842" i="14" s="1"/>
  <c r="M1842" i="14" s="1"/>
  <c r="I1841" i="14"/>
  <c r="J1841" i="14" s="1"/>
  <c r="M1841" i="14" s="1"/>
  <c r="I1840" i="14"/>
  <c r="J1840" i="14" s="1"/>
  <c r="M1840" i="14" s="1"/>
  <c r="I1839" i="14"/>
  <c r="J1839" i="14" s="1"/>
  <c r="M1839" i="14" s="1"/>
  <c r="I1838" i="14"/>
  <c r="J1838" i="14" s="1"/>
  <c r="M1838" i="14" s="1"/>
  <c r="I1837" i="14"/>
  <c r="J1837" i="14" s="1"/>
  <c r="M1837" i="14" s="1"/>
  <c r="I1836" i="14"/>
  <c r="J1836" i="14" s="1"/>
  <c r="M1836" i="14" s="1"/>
  <c r="I1835" i="14"/>
  <c r="J1835" i="14" s="1"/>
  <c r="M1835" i="14" s="1"/>
  <c r="I1834" i="14"/>
  <c r="J1834" i="14" s="1"/>
  <c r="M1834" i="14" s="1"/>
  <c r="I1833" i="14"/>
  <c r="J1833" i="14" s="1"/>
  <c r="M1833" i="14" s="1"/>
  <c r="I1832" i="14"/>
  <c r="J1832" i="14" s="1"/>
  <c r="M1832" i="14" s="1"/>
  <c r="I1831" i="14"/>
  <c r="J1831" i="14" s="1"/>
  <c r="M1831" i="14" s="1"/>
  <c r="I1830" i="14"/>
  <c r="J1830" i="14" s="1"/>
  <c r="M1830" i="14" s="1"/>
  <c r="I1829" i="14"/>
  <c r="J1829" i="14" s="1"/>
  <c r="M1829" i="14" s="1"/>
  <c r="I1828" i="14"/>
  <c r="J1828" i="14" s="1"/>
  <c r="M1828" i="14" s="1"/>
  <c r="I1827" i="14"/>
  <c r="J1827" i="14" s="1"/>
  <c r="M1827" i="14" s="1"/>
  <c r="I1826" i="14"/>
  <c r="J1826" i="14" s="1"/>
  <c r="M1826" i="14" s="1"/>
  <c r="I1825" i="14"/>
  <c r="J1825" i="14" s="1"/>
  <c r="M1825" i="14" s="1"/>
  <c r="I1824" i="14"/>
  <c r="J1824" i="14" s="1"/>
  <c r="M1824" i="14" s="1"/>
  <c r="I1823" i="14"/>
  <c r="J1823" i="14" s="1"/>
  <c r="M1823" i="14" s="1"/>
  <c r="I1822" i="14"/>
  <c r="J1822" i="14" s="1"/>
  <c r="M1822" i="14" s="1"/>
  <c r="I1821" i="14"/>
  <c r="J1821" i="14" s="1"/>
  <c r="M1821" i="14" s="1"/>
  <c r="I1820" i="14"/>
  <c r="J1820" i="14" s="1"/>
  <c r="M1820" i="14" s="1"/>
  <c r="I1819" i="14"/>
  <c r="J1819" i="14" s="1"/>
  <c r="M1819" i="14" s="1"/>
  <c r="I1818" i="14"/>
  <c r="J1818" i="14" s="1"/>
  <c r="M1818" i="14" s="1"/>
  <c r="I1817" i="14"/>
  <c r="J1817" i="14" s="1"/>
  <c r="M1817" i="14" s="1"/>
  <c r="I1816" i="14"/>
  <c r="J1816" i="14" s="1"/>
  <c r="M1816" i="14" s="1"/>
  <c r="I1815" i="14"/>
  <c r="J1815" i="14" s="1"/>
  <c r="M1815" i="14" s="1"/>
  <c r="I1814" i="14"/>
  <c r="J1814" i="14" s="1"/>
  <c r="M1814" i="14" s="1"/>
  <c r="I1813" i="14"/>
  <c r="J1813" i="14" s="1"/>
  <c r="M1813" i="14" s="1"/>
  <c r="I1812" i="14"/>
  <c r="J1812" i="14" s="1"/>
  <c r="M1812" i="14" s="1"/>
  <c r="I1811" i="14"/>
  <c r="J1811" i="14" s="1"/>
  <c r="M1811" i="14" s="1"/>
  <c r="I1810" i="14"/>
  <c r="J1810" i="14" s="1"/>
  <c r="M1810" i="14" s="1"/>
  <c r="I1809" i="14"/>
  <c r="J1809" i="14" s="1"/>
  <c r="M1809" i="14" s="1"/>
  <c r="I1808" i="14"/>
  <c r="J1808" i="14" s="1"/>
  <c r="M1808" i="14" s="1"/>
  <c r="I1807" i="14"/>
  <c r="J1807" i="14" s="1"/>
  <c r="M1807" i="14" s="1"/>
  <c r="I1806" i="14"/>
  <c r="J1806" i="14" s="1"/>
  <c r="M1806" i="14" s="1"/>
  <c r="I1805" i="14"/>
  <c r="J1805" i="14" s="1"/>
  <c r="M1805" i="14" s="1"/>
  <c r="I1804" i="14"/>
  <c r="J1804" i="14" s="1"/>
  <c r="M1804" i="14" s="1"/>
  <c r="I1803" i="14"/>
  <c r="J1803" i="14" s="1"/>
  <c r="M1803" i="14" s="1"/>
  <c r="I1802" i="14"/>
  <c r="J1802" i="14" s="1"/>
  <c r="M1802" i="14" s="1"/>
  <c r="I1801" i="14"/>
  <c r="J1801" i="14" s="1"/>
  <c r="M1801" i="14" s="1"/>
  <c r="I1800" i="14"/>
  <c r="J1800" i="14" s="1"/>
  <c r="M1800" i="14" s="1"/>
  <c r="I1799" i="14"/>
  <c r="J1799" i="14" s="1"/>
  <c r="M1799" i="14" s="1"/>
  <c r="I1798" i="14"/>
  <c r="J1798" i="14" s="1"/>
  <c r="M1798" i="14" s="1"/>
  <c r="I1797" i="14"/>
  <c r="J1797" i="14" s="1"/>
  <c r="M1797" i="14" s="1"/>
  <c r="I1796" i="14"/>
  <c r="J1796" i="14" s="1"/>
  <c r="M1796" i="14" s="1"/>
  <c r="I1795" i="14"/>
  <c r="J1795" i="14" s="1"/>
  <c r="M1795" i="14" s="1"/>
  <c r="I1794" i="14"/>
  <c r="J1794" i="14" s="1"/>
  <c r="M1794" i="14" s="1"/>
  <c r="I1793" i="14"/>
  <c r="J1793" i="14" s="1"/>
  <c r="M1793" i="14" s="1"/>
  <c r="I1792" i="14"/>
  <c r="J1792" i="14" s="1"/>
  <c r="M1792" i="14" s="1"/>
  <c r="I1791" i="14"/>
  <c r="J1791" i="14" s="1"/>
  <c r="M1791" i="14" s="1"/>
  <c r="I1790" i="14"/>
  <c r="J1790" i="14" s="1"/>
  <c r="M1790" i="14" s="1"/>
  <c r="I1789" i="14"/>
  <c r="J1789" i="14" s="1"/>
  <c r="M1789" i="14" s="1"/>
  <c r="I1788" i="14"/>
  <c r="J1788" i="14" s="1"/>
  <c r="M1788" i="14" s="1"/>
  <c r="I1787" i="14"/>
  <c r="J1787" i="14" s="1"/>
  <c r="M1787" i="14" s="1"/>
  <c r="I1786" i="14"/>
  <c r="J1786" i="14" s="1"/>
  <c r="M1786" i="14" s="1"/>
  <c r="I1785" i="14"/>
  <c r="J1785" i="14" s="1"/>
  <c r="M1785" i="14" s="1"/>
  <c r="I1784" i="14"/>
  <c r="J1784" i="14" s="1"/>
  <c r="M1784" i="14" s="1"/>
  <c r="I1783" i="14"/>
  <c r="J1783" i="14" s="1"/>
  <c r="M1783" i="14" s="1"/>
  <c r="I1782" i="14"/>
  <c r="J1782" i="14" s="1"/>
  <c r="M1782" i="14" s="1"/>
  <c r="I1781" i="14"/>
  <c r="J1781" i="14" s="1"/>
  <c r="M1781" i="14" s="1"/>
  <c r="I1780" i="14"/>
  <c r="J1780" i="14" s="1"/>
  <c r="M1780" i="14" s="1"/>
  <c r="I1779" i="14"/>
  <c r="J1779" i="14" s="1"/>
  <c r="M1779" i="14" s="1"/>
  <c r="I1778" i="14"/>
  <c r="J1778" i="14" s="1"/>
  <c r="M1778" i="14" s="1"/>
  <c r="I1777" i="14"/>
  <c r="J1777" i="14" s="1"/>
  <c r="M1777" i="14" s="1"/>
  <c r="I1776" i="14"/>
  <c r="J1776" i="14" s="1"/>
  <c r="M1776" i="14" s="1"/>
  <c r="I1775" i="14"/>
  <c r="J1775" i="14" s="1"/>
  <c r="M1775" i="14" s="1"/>
  <c r="I1774" i="14"/>
  <c r="J1774" i="14" s="1"/>
  <c r="M1774" i="14" s="1"/>
  <c r="I1773" i="14"/>
  <c r="J1773" i="14" s="1"/>
  <c r="M1773" i="14" s="1"/>
  <c r="I1772" i="14"/>
  <c r="J1772" i="14" s="1"/>
  <c r="M1772" i="14" s="1"/>
  <c r="I1771" i="14"/>
  <c r="J1771" i="14" s="1"/>
  <c r="M1771" i="14" s="1"/>
  <c r="I1770" i="14"/>
  <c r="J1770" i="14" s="1"/>
  <c r="M1770" i="14" s="1"/>
  <c r="I1769" i="14"/>
  <c r="J1769" i="14" s="1"/>
  <c r="M1769" i="14" s="1"/>
  <c r="I1768" i="14"/>
  <c r="J1768" i="14" s="1"/>
  <c r="M1768" i="14" s="1"/>
  <c r="I1767" i="14"/>
  <c r="J1767" i="14" s="1"/>
  <c r="M1767" i="14" s="1"/>
  <c r="I1766" i="14"/>
  <c r="J1766" i="14" s="1"/>
  <c r="M1766" i="14" s="1"/>
  <c r="I1765" i="14"/>
  <c r="J1765" i="14" s="1"/>
  <c r="M1765" i="14" s="1"/>
  <c r="I1764" i="14"/>
  <c r="J1764" i="14" s="1"/>
  <c r="M1764" i="14" s="1"/>
  <c r="I1763" i="14"/>
  <c r="J1763" i="14" s="1"/>
  <c r="M1763" i="14" s="1"/>
  <c r="I1762" i="14"/>
  <c r="J1762" i="14" s="1"/>
  <c r="M1762" i="14" s="1"/>
  <c r="I1761" i="14"/>
  <c r="J1761" i="14" s="1"/>
  <c r="M1761" i="14" s="1"/>
  <c r="I1760" i="14"/>
  <c r="J1760" i="14" s="1"/>
  <c r="M1760" i="14" s="1"/>
  <c r="I1759" i="14"/>
  <c r="J1759" i="14" s="1"/>
  <c r="M1759" i="14" s="1"/>
  <c r="I1758" i="14"/>
  <c r="J1758" i="14" s="1"/>
  <c r="M1758" i="14" s="1"/>
  <c r="I1757" i="14"/>
  <c r="J1757" i="14" s="1"/>
  <c r="M1757" i="14" s="1"/>
  <c r="I1756" i="14"/>
  <c r="J1756" i="14" s="1"/>
  <c r="M1756" i="14" s="1"/>
  <c r="I1755" i="14"/>
  <c r="J1755" i="14" s="1"/>
  <c r="M1755" i="14" s="1"/>
  <c r="I1754" i="14"/>
  <c r="J1754" i="14" s="1"/>
  <c r="M1754" i="14" s="1"/>
  <c r="I1753" i="14"/>
  <c r="J1753" i="14" s="1"/>
  <c r="M1753" i="14" s="1"/>
  <c r="I1752" i="14"/>
  <c r="J1752" i="14" s="1"/>
  <c r="M1752" i="14" s="1"/>
  <c r="I1751" i="14"/>
  <c r="J1751" i="14" s="1"/>
  <c r="M1751" i="14" s="1"/>
  <c r="I1750" i="14"/>
  <c r="J1750" i="14" s="1"/>
  <c r="M1750" i="14" s="1"/>
  <c r="I1749" i="14"/>
  <c r="J1749" i="14" s="1"/>
  <c r="M1749" i="14" s="1"/>
  <c r="I1748" i="14"/>
  <c r="J1748" i="14" s="1"/>
  <c r="M1748" i="14" s="1"/>
  <c r="I1747" i="14"/>
  <c r="J1747" i="14" s="1"/>
  <c r="M1747" i="14" s="1"/>
  <c r="I1746" i="14"/>
  <c r="J1746" i="14" s="1"/>
  <c r="M1746" i="14" s="1"/>
  <c r="I1745" i="14"/>
  <c r="J1745" i="14" s="1"/>
  <c r="M1745" i="14" s="1"/>
  <c r="I1744" i="14"/>
  <c r="J1744" i="14" s="1"/>
  <c r="M1744" i="14" s="1"/>
  <c r="I1743" i="14"/>
  <c r="J1743" i="14" s="1"/>
  <c r="M1743" i="14" s="1"/>
  <c r="I1742" i="14"/>
  <c r="J1742" i="14" s="1"/>
  <c r="M1742" i="14" s="1"/>
  <c r="I1741" i="14"/>
  <c r="J1741" i="14" s="1"/>
  <c r="M1741" i="14" s="1"/>
  <c r="I1740" i="14"/>
  <c r="J1740" i="14" s="1"/>
  <c r="M1740" i="14" s="1"/>
  <c r="I1739" i="14"/>
  <c r="J1739" i="14" s="1"/>
  <c r="M1739" i="14" s="1"/>
  <c r="I1738" i="14"/>
  <c r="J1738" i="14" s="1"/>
  <c r="M1738" i="14" s="1"/>
  <c r="I1737" i="14"/>
  <c r="J1737" i="14" s="1"/>
  <c r="M1737" i="14" s="1"/>
  <c r="I1736" i="14"/>
  <c r="J1736" i="14" s="1"/>
  <c r="M1736" i="14" s="1"/>
  <c r="I1735" i="14"/>
  <c r="J1735" i="14" s="1"/>
  <c r="M1735" i="14" s="1"/>
  <c r="I1734" i="14"/>
  <c r="J1734" i="14" s="1"/>
  <c r="M1734" i="14" s="1"/>
  <c r="I1733" i="14"/>
  <c r="J1733" i="14" s="1"/>
  <c r="M1733" i="14" s="1"/>
  <c r="I1732" i="14"/>
  <c r="J1732" i="14" s="1"/>
  <c r="M1732" i="14" s="1"/>
  <c r="I1731" i="14"/>
  <c r="J1731" i="14" s="1"/>
  <c r="M1731" i="14" s="1"/>
  <c r="I1730" i="14"/>
  <c r="J1730" i="14" s="1"/>
  <c r="M1730" i="14" s="1"/>
  <c r="I1729" i="14"/>
  <c r="J1729" i="14" s="1"/>
  <c r="M1729" i="14" s="1"/>
  <c r="I1728" i="14"/>
  <c r="J1728" i="14" s="1"/>
  <c r="M1728" i="14" s="1"/>
  <c r="I1727" i="14"/>
  <c r="J1727" i="14" s="1"/>
  <c r="M1727" i="14" s="1"/>
  <c r="I1726" i="14"/>
  <c r="J1726" i="14" s="1"/>
  <c r="M1726" i="14" s="1"/>
  <c r="I1725" i="14"/>
  <c r="J1725" i="14" s="1"/>
  <c r="M1725" i="14" s="1"/>
  <c r="I1724" i="14"/>
  <c r="J1724" i="14" s="1"/>
  <c r="M1724" i="14" s="1"/>
  <c r="I1723" i="14"/>
  <c r="J1723" i="14" s="1"/>
  <c r="M1723" i="14" s="1"/>
  <c r="I1722" i="14"/>
  <c r="J1722" i="14" s="1"/>
  <c r="M1722" i="14" s="1"/>
  <c r="I1721" i="14"/>
  <c r="J1721" i="14" s="1"/>
  <c r="M1721" i="14" s="1"/>
  <c r="I1720" i="14"/>
  <c r="J1720" i="14" s="1"/>
  <c r="M1720" i="14" s="1"/>
  <c r="I1719" i="14"/>
  <c r="J1719" i="14" s="1"/>
  <c r="M1719" i="14" s="1"/>
  <c r="I1718" i="14"/>
  <c r="J1718" i="14" s="1"/>
  <c r="M1718" i="14" s="1"/>
  <c r="I1717" i="14"/>
  <c r="J1717" i="14" s="1"/>
  <c r="M1717" i="14" s="1"/>
  <c r="I1716" i="14"/>
  <c r="J1716" i="14" s="1"/>
  <c r="M1716" i="14" s="1"/>
  <c r="I1715" i="14"/>
  <c r="J1715" i="14" s="1"/>
  <c r="M1715" i="14" s="1"/>
  <c r="I1714" i="14"/>
  <c r="J1714" i="14" s="1"/>
  <c r="M1714" i="14" s="1"/>
  <c r="I1713" i="14"/>
  <c r="J1713" i="14" s="1"/>
  <c r="M1713" i="14" s="1"/>
  <c r="I1712" i="14"/>
  <c r="J1712" i="14" s="1"/>
  <c r="M1712" i="14" s="1"/>
  <c r="I1711" i="14"/>
  <c r="J1711" i="14" s="1"/>
  <c r="M1711" i="14" s="1"/>
  <c r="I1710" i="14"/>
  <c r="J1710" i="14" s="1"/>
  <c r="M1710" i="14" s="1"/>
  <c r="I1709" i="14"/>
  <c r="J1709" i="14" s="1"/>
  <c r="M1709" i="14" s="1"/>
  <c r="I1708" i="14"/>
  <c r="J1708" i="14" s="1"/>
  <c r="M1708" i="14" s="1"/>
  <c r="I1707" i="14"/>
  <c r="J1707" i="14" s="1"/>
  <c r="M1707" i="14" s="1"/>
  <c r="I1706" i="14"/>
  <c r="J1706" i="14" s="1"/>
  <c r="M1706" i="14" s="1"/>
  <c r="I1705" i="14"/>
  <c r="J1705" i="14" s="1"/>
  <c r="M1705" i="14" s="1"/>
  <c r="I1704" i="14"/>
  <c r="J1704" i="14" s="1"/>
  <c r="M1704" i="14" s="1"/>
  <c r="I1703" i="14"/>
  <c r="J1703" i="14" s="1"/>
  <c r="M1703" i="14" s="1"/>
  <c r="I1702" i="14"/>
  <c r="J1702" i="14" s="1"/>
  <c r="M1702" i="14" s="1"/>
  <c r="I1701" i="14"/>
  <c r="J1701" i="14" s="1"/>
  <c r="M1701" i="14" s="1"/>
  <c r="I1700" i="14"/>
  <c r="J1700" i="14" s="1"/>
  <c r="M1700" i="14" s="1"/>
  <c r="I1699" i="14"/>
  <c r="J1699" i="14" s="1"/>
  <c r="M1699" i="14" s="1"/>
  <c r="I1698" i="14"/>
  <c r="J1698" i="14" s="1"/>
  <c r="M1698" i="14" s="1"/>
  <c r="I1697" i="14"/>
  <c r="J1697" i="14" s="1"/>
  <c r="M1697" i="14" s="1"/>
  <c r="I1696" i="14"/>
  <c r="J1696" i="14" s="1"/>
  <c r="M1696" i="14" s="1"/>
  <c r="I1695" i="14"/>
  <c r="J1695" i="14" s="1"/>
  <c r="M1695" i="14" s="1"/>
  <c r="I1694" i="14"/>
  <c r="J1694" i="14" s="1"/>
  <c r="M1694" i="14" s="1"/>
  <c r="I1693" i="14"/>
  <c r="J1693" i="14" s="1"/>
  <c r="M1693" i="14" s="1"/>
  <c r="I1692" i="14"/>
  <c r="J1692" i="14" s="1"/>
  <c r="M1692" i="14" s="1"/>
  <c r="I1691" i="14"/>
  <c r="J1691" i="14" s="1"/>
  <c r="M1691" i="14" s="1"/>
  <c r="I1690" i="14"/>
  <c r="J1690" i="14" s="1"/>
  <c r="M1690" i="14" s="1"/>
  <c r="I1689" i="14"/>
  <c r="J1689" i="14" s="1"/>
  <c r="M1689" i="14" s="1"/>
  <c r="I1688" i="14"/>
  <c r="J1688" i="14" s="1"/>
  <c r="M1688" i="14" s="1"/>
  <c r="I1687" i="14"/>
  <c r="J1687" i="14" s="1"/>
  <c r="M1687" i="14" s="1"/>
  <c r="I1686" i="14"/>
  <c r="J1686" i="14" s="1"/>
  <c r="M1686" i="14" s="1"/>
  <c r="I1685" i="14"/>
  <c r="J1685" i="14" s="1"/>
  <c r="M1685" i="14" s="1"/>
  <c r="I1684" i="14"/>
  <c r="J1684" i="14" s="1"/>
  <c r="M1684" i="14" s="1"/>
  <c r="I1683" i="14"/>
  <c r="J1683" i="14" s="1"/>
  <c r="M1683" i="14" s="1"/>
  <c r="I1682" i="14"/>
  <c r="J1682" i="14" s="1"/>
  <c r="M1682" i="14" s="1"/>
  <c r="I1681" i="14"/>
  <c r="J1681" i="14" s="1"/>
  <c r="M1681" i="14" s="1"/>
  <c r="I1680" i="14"/>
  <c r="J1680" i="14" s="1"/>
  <c r="M1680" i="14" s="1"/>
  <c r="I1679" i="14"/>
  <c r="J1679" i="14" s="1"/>
  <c r="M1679" i="14" s="1"/>
  <c r="I1678" i="14"/>
  <c r="J1678" i="14" s="1"/>
  <c r="M1678" i="14" s="1"/>
  <c r="I1677" i="14"/>
  <c r="J1677" i="14" s="1"/>
  <c r="M1677" i="14" s="1"/>
  <c r="I1676" i="14"/>
  <c r="J1676" i="14" s="1"/>
  <c r="M1676" i="14" s="1"/>
  <c r="I1675" i="14"/>
  <c r="J1675" i="14" s="1"/>
  <c r="M1675" i="14" s="1"/>
  <c r="I1674" i="14"/>
  <c r="J1674" i="14" s="1"/>
  <c r="M1674" i="14" s="1"/>
  <c r="I1673" i="14"/>
  <c r="J1673" i="14" s="1"/>
  <c r="M1673" i="14" s="1"/>
  <c r="I1672" i="14"/>
  <c r="J1672" i="14" s="1"/>
  <c r="M1672" i="14" s="1"/>
  <c r="I1671" i="14"/>
  <c r="J1671" i="14" s="1"/>
  <c r="M1671" i="14" s="1"/>
  <c r="I1670" i="14"/>
  <c r="J1670" i="14" s="1"/>
  <c r="M1670" i="14" s="1"/>
  <c r="I1669" i="14"/>
  <c r="J1669" i="14" s="1"/>
  <c r="M1669" i="14" s="1"/>
  <c r="I1668" i="14"/>
  <c r="J1668" i="14" s="1"/>
  <c r="M1668" i="14" s="1"/>
  <c r="I1667" i="14"/>
  <c r="J1667" i="14" s="1"/>
  <c r="M1667" i="14" s="1"/>
  <c r="I1666" i="14"/>
  <c r="J1666" i="14" s="1"/>
  <c r="M1666" i="14" s="1"/>
  <c r="I1665" i="14"/>
  <c r="J1665" i="14" s="1"/>
  <c r="M1665" i="14" s="1"/>
  <c r="I1664" i="14"/>
  <c r="J1664" i="14" s="1"/>
  <c r="M1664" i="14" s="1"/>
  <c r="I1663" i="14"/>
  <c r="J1663" i="14" s="1"/>
  <c r="M1663" i="14" s="1"/>
  <c r="I1662" i="14"/>
  <c r="J1662" i="14" s="1"/>
  <c r="M1662" i="14" s="1"/>
  <c r="I1661" i="14"/>
  <c r="J1661" i="14" s="1"/>
  <c r="M1661" i="14" s="1"/>
  <c r="I1660" i="14"/>
  <c r="J1660" i="14" s="1"/>
  <c r="M1660" i="14" s="1"/>
  <c r="I1659" i="14"/>
  <c r="J1659" i="14" s="1"/>
  <c r="M1659" i="14" s="1"/>
  <c r="I1658" i="14"/>
  <c r="J1658" i="14" s="1"/>
  <c r="M1658" i="14" s="1"/>
  <c r="I1657" i="14"/>
  <c r="J1657" i="14" s="1"/>
  <c r="M1657" i="14" s="1"/>
  <c r="I1656" i="14"/>
  <c r="J1656" i="14" s="1"/>
  <c r="M1656" i="14" s="1"/>
  <c r="I1655" i="14"/>
  <c r="J1655" i="14" s="1"/>
  <c r="M1655" i="14" s="1"/>
  <c r="I1654" i="14"/>
  <c r="J1654" i="14" s="1"/>
  <c r="M1654" i="14" s="1"/>
  <c r="I1653" i="14"/>
  <c r="J1653" i="14" s="1"/>
  <c r="M1653" i="14" s="1"/>
  <c r="I1652" i="14"/>
  <c r="J1652" i="14" s="1"/>
  <c r="M1652" i="14" s="1"/>
  <c r="I1651" i="14"/>
  <c r="J1651" i="14" s="1"/>
  <c r="M1651" i="14" s="1"/>
  <c r="I1650" i="14"/>
  <c r="J1650" i="14" s="1"/>
  <c r="M1650" i="14" s="1"/>
  <c r="I1649" i="14"/>
  <c r="J1649" i="14" s="1"/>
  <c r="M1649" i="14" s="1"/>
  <c r="I1648" i="14"/>
  <c r="J1648" i="14" s="1"/>
  <c r="M1648" i="14" s="1"/>
  <c r="I1647" i="14"/>
  <c r="J1647" i="14" s="1"/>
  <c r="M1647" i="14" s="1"/>
  <c r="I1646" i="14"/>
  <c r="J1646" i="14" s="1"/>
  <c r="M1646" i="14" s="1"/>
  <c r="I1645" i="14"/>
  <c r="J1645" i="14" s="1"/>
  <c r="M1645" i="14" s="1"/>
  <c r="I1644" i="14"/>
  <c r="J1644" i="14" s="1"/>
  <c r="M1644" i="14" s="1"/>
  <c r="I1643" i="14"/>
  <c r="J1643" i="14" s="1"/>
  <c r="M1643" i="14" s="1"/>
  <c r="I1642" i="14"/>
  <c r="J1642" i="14" s="1"/>
  <c r="M1642" i="14" s="1"/>
  <c r="I1641" i="14"/>
  <c r="J1641" i="14" s="1"/>
  <c r="M1641" i="14" s="1"/>
  <c r="I1640" i="14"/>
  <c r="J1640" i="14" s="1"/>
  <c r="M1640" i="14" s="1"/>
  <c r="I1639" i="14"/>
  <c r="J1639" i="14" s="1"/>
  <c r="M1639" i="14" s="1"/>
  <c r="I1638" i="14"/>
  <c r="J1638" i="14" s="1"/>
  <c r="M1638" i="14" s="1"/>
  <c r="I1637" i="14"/>
  <c r="J1637" i="14" s="1"/>
  <c r="M1637" i="14" s="1"/>
  <c r="I1636" i="14"/>
  <c r="J1636" i="14" s="1"/>
  <c r="M1636" i="14" s="1"/>
  <c r="I1635" i="14"/>
  <c r="J1635" i="14" s="1"/>
  <c r="M1635" i="14" s="1"/>
  <c r="I1634" i="14"/>
  <c r="J1634" i="14" s="1"/>
  <c r="M1634" i="14" s="1"/>
  <c r="I1633" i="14"/>
  <c r="J1633" i="14" s="1"/>
  <c r="M1633" i="14" s="1"/>
  <c r="I1632" i="14"/>
  <c r="J1632" i="14" s="1"/>
  <c r="M1632" i="14" s="1"/>
  <c r="I1631" i="14"/>
  <c r="J1631" i="14" s="1"/>
  <c r="M1631" i="14" s="1"/>
  <c r="I1630" i="14"/>
  <c r="J1630" i="14" s="1"/>
  <c r="M1630" i="14" s="1"/>
  <c r="I1629" i="14"/>
  <c r="J1629" i="14" s="1"/>
  <c r="M1629" i="14" s="1"/>
  <c r="I1628" i="14"/>
  <c r="J1628" i="14" s="1"/>
  <c r="M1628" i="14" s="1"/>
  <c r="I1627" i="14"/>
  <c r="J1627" i="14" s="1"/>
  <c r="M1627" i="14" s="1"/>
  <c r="I1626" i="14"/>
  <c r="J1626" i="14" s="1"/>
  <c r="M1626" i="14" s="1"/>
  <c r="I1625" i="14"/>
  <c r="J1625" i="14" s="1"/>
  <c r="M1625" i="14" s="1"/>
  <c r="I1624" i="14"/>
  <c r="J1624" i="14" s="1"/>
  <c r="M1624" i="14" s="1"/>
  <c r="I1623" i="14"/>
  <c r="J1623" i="14" s="1"/>
  <c r="M1623" i="14" s="1"/>
  <c r="I1622" i="14"/>
  <c r="J1622" i="14" s="1"/>
  <c r="M1622" i="14" s="1"/>
  <c r="I1621" i="14"/>
  <c r="J1621" i="14" s="1"/>
  <c r="M1621" i="14" s="1"/>
  <c r="I1620" i="14"/>
  <c r="J1620" i="14" s="1"/>
  <c r="M1620" i="14" s="1"/>
  <c r="I1619" i="14"/>
  <c r="J1619" i="14" s="1"/>
  <c r="M1619" i="14" s="1"/>
  <c r="I1618" i="14"/>
  <c r="J1618" i="14" s="1"/>
  <c r="M1618" i="14" s="1"/>
  <c r="I1617" i="14"/>
  <c r="J1617" i="14" s="1"/>
  <c r="M1617" i="14" s="1"/>
  <c r="I1616" i="14"/>
  <c r="J1616" i="14" s="1"/>
  <c r="M1616" i="14" s="1"/>
  <c r="I1615" i="14"/>
  <c r="J1615" i="14" s="1"/>
  <c r="M1615" i="14" s="1"/>
  <c r="I1614" i="14"/>
  <c r="J1614" i="14" s="1"/>
  <c r="M1614" i="14" s="1"/>
  <c r="I1613" i="14"/>
  <c r="J1613" i="14" s="1"/>
  <c r="M1613" i="14" s="1"/>
  <c r="I1612" i="14"/>
  <c r="J1612" i="14" s="1"/>
  <c r="M1612" i="14" s="1"/>
  <c r="I1611" i="14"/>
  <c r="J1611" i="14" s="1"/>
  <c r="M1611" i="14" s="1"/>
  <c r="I1610" i="14"/>
  <c r="J1610" i="14" s="1"/>
  <c r="M1610" i="14" s="1"/>
  <c r="I1609" i="14"/>
  <c r="J1609" i="14" s="1"/>
  <c r="M1609" i="14" s="1"/>
  <c r="I1608" i="14"/>
  <c r="J1608" i="14" s="1"/>
  <c r="M1608" i="14" s="1"/>
  <c r="I1607" i="14"/>
  <c r="J1607" i="14" s="1"/>
  <c r="M1607" i="14" s="1"/>
  <c r="I1606" i="14"/>
  <c r="J1606" i="14" s="1"/>
  <c r="M1606" i="14" s="1"/>
  <c r="I1605" i="14"/>
  <c r="J1605" i="14" s="1"/>
  <c r="M1605" i="14" s="1"/>
  <c r="I1604" i="14"/>
  <c r="J1604" i="14" s="1"/>
  <c r="M1604" i="14" s="1"/>
  <c r="I1603" i="14"/>
  <c r="J1603" i="14" s="1"/>
  <c r="M1603" i="14" s="1"/>
  <c r="I1602" i="14"/>
  <c r="J1602" i="14" s="1"/>
  <c r="M1602" i="14" s="1"/>
  <c r="I1601" i="14"/>
  <c r="J1601" i="14" s="1"/>
  <c r="M1601" i="14" s="1"/>
  <c r="I1600" i="14"/>
  <c r="J1600" i="14" s="1"/>
  <c r="M1600" i="14" s="1"/>
  <c r="I1599" i="14"/>
  <c r="J1599" i="14" s="1"/>
  <c r="M1599" i="14" s="1"/>
  <c r="I1598" i="14"/>
  <c r="J1598" i="14" s="1"/>
  <c r="M1598" i="14" s="1"/>
  <c r="I1597" i="14"/>
  <c r="J1597" i="14" s="1"/>
  <c r="M1597" i="14" s="1"/>
  <c r="I1596" i="14"/>
  <c r="J1596" i="14" s="1"/>
  <c r="M1596" i="14" s="1"/>
  <c r="I1595" i="14"/>
  <c r="J1595" i="14" s="1"/>
  <c r="M1595" i="14" s="1"/>
  <c r="I1594" i="14"/>
  <c r="J1594" i="14" s="1"/>
  <c r="M1594" i="14" s="1"/>
  <c r="I1593" i="14"/>
  <c r="J1593" i="14" s="1"/>
  <c r="M1593" i="14" s="1"/>
  <c r="I1592" i="14"/>
  <c r="J1592" i="14" s="1"/>
  <c r="M1592" i="14" s="1"/>
  <c r="I1591" i="14"/>
  <c r="J1591" i="14" s="1"/>
  <c r="M1591" i="14" s="1"/>
  <c r="I1590" i="14"/>
  <c r="J1590" i="14" s="1"/>
  <c r="M1590" i="14" s="1"/>
  <c r="I1589" i="14"/>
  <c r="J1589" i="14" s="1"/>
  <c r="M1589" i="14" s="1"/>
  <c r="I1588" i="14"/>
  <c r="J1588" i="14" s="1"/>
  <c r="M1588" i="14" s="1"/>
  <c r="I1587" i="14"/>
  <c r="J1587" i="14" s="1"/>
  <c r="M1587" i="14" s="1"/>
  <c r="I1586" i="14"/>
  <c r="J1586" i="14" s="1"/>
  <c r="M1586" i="14" s="1"/>
  <c r="I1585" i="14"/>
  <c r="J1585" i="14" s="1"/>
  <c r="M1585" i="14" s="1"/>
  <c r="I1584" i="14"/>
  <c r="J1584" i="14" s="1"/>
  <c r="M1584" i="14" s="1"/>
  <c r="I1583" i="14"/>
  <c r="J1583" i="14" s="1"/>
  <c r="M1583" i="14" s="1"/>
  <c r="I1582" i="14"/>
  <c r="J1582" i="14" s="1"/>
  <c r="M1582" i="14" s="1"/>
  <c r="I1581" i="14"/>
  <c r="J1581" i="14" s="1"/>
  <c r="M1581" i="14" s="1"/>
  <c r="I1580" i="14"/>
  <c r="J1580" i="14" s="1"/>
  <c r="M1580" i="14" s="1"/>
  <c r="I1579" i="14"/>
  <c r="J1579" i="14" s="1"/>
  <c r="M1579" i="14" s="1"/>
  <c r="I1578" i="14"/>
  <c r="J1578" i="14" s="1"/>
  <c r="M1578" i="14" s="1"/>
  <c r="I1577" i="14"/>
  <c r="J1577" i="14" s="1"/>
  <c r="M1577" i="14" s="1"/>
  <c r="I1576" i="14"/>
  <c r="J1576" i="14" s="1"/>
  <c r="M1576" i="14" s="1"/>
  <c r="I1575" i="14"/>
  <c r="J1575" i="14" s="1"/>
  <c r="M1575" i="14" s="1"/>
  <c r="I1574" i="14"/>
  <c r="J1574" i="14" s="1"/>
  <c r="M1574" i="14" s="1"/>
  <c r="I1573" i="14"/>
  <c r="J1573" i="14" s="1"/>
  <c r="M1573" i="14" s="1"/>
  <c r="I1572" i="14"/>
  <c r="J1572" i="14" s="1"/>
  <c r="M1572" i="14" s="1"/>
  <c r="I1571" i="14"/>
  <c r="J1571" i="14" s="1"/>
  <c r="M1571" i="14" s="1"/>
  <c r="I1570" i="14"/>
  <c r="J1570" i="14" s="1"/>
  <c r="M1570" i="14" s="1"/>
  <c r="I1569" i="14"/>
  <c r="J1569" i="14" s="1"/>
  <c r="M1569" i="14" s="1"/>
  <c r="I1568" i="14"/>
  <c r="J1568" i="14" s="1"/>
  <c r="M1568" i="14" s="1"/>
  <c r="I1567" i="14"/>
  <c r="J1567" i="14" s="1"/>
  <c r="M1567" i="14" s="1"/>
  <c r="I1566" i="14"/>
  <c r="J1566" i="14" s="1"/>
  <c r="M1566" i="14" s="1"/>
  <c r="I1565" i="14"/>
  <c r="J1565" i="14" s="1"/>
  <c r="M1565" i="14" s="1"/>
  <c r="I1564" i="14"/>
  <c r="J1564" i="14" s="1"/>
  <c r="M1564" i="14" s="1"/>
  <c r="I1563" i="14"/>
  <c r="J1563" i="14" s="1"/>
  <c r="M1563" i="14" s="1"/>
  <c r="I1562" i="14"/>
  <c r="J1562" i="14" s="1"/>
  <c r="M1562" i="14" s="1"/>
  <c r="I1561" i="14"/>
  <c r="J1561" i="14" s="1"/>
  <c r="M1561" i="14" s="1"/>
  <c r="I1560" i="14"/>
  <c r="J1560" i="14" s="1"/>
  <c r="M1560" i="14" s="1"/>
  <c r="I1559" i="14"/>
  <c r="J1559" i="14" s="1"/>
  <c r="M1559" i="14" s="1"/>
  <c r="I1558" i="14"/>
  <c r="J1558" i="14" s="1"/>
  <c r="M1558" i="14" s="1"/>
  <c r="I1557" i="14"/>
  <c r="J1557" i="14" s="1"/>
  <c r="M1557" i="14" s="1"/>
  <c r="I1556" i="14"/>
  <c r="J1556" i="14" s="1"/>
  <c r="M1556" i="14" s="1"/>
  <c r="I1555" i="14"/>
  <c r="J1555" i="14" s="1"/>
  <c r="M1555" i="14" s="1"/>
  <c r="I1554" i="14"/>
  <c r="J1554" i="14" s="1"/>
  <c r="M1554" i="14" s="1"/>
  <c r="I1553" i="14"/>
  <c r="J1553" i="14" s="1"/>
  <c r="M1553" i="14" s="1"/>
  <c r="I1552" i="14"/>
  <c r="J1552" i="14" s="1"/>
  <c r="M1552" i="14" s="1"/>
  <c r="I1551" i="14"/>
  <c r="J1551" i="14" s="1"/>
  <c r="M1551" i="14" s="1"/>
  <c r="I1550" i="14"/>
  <c r="J1550" i="14" s="1"/>
  <c r="M1550" i="14" s="1"/>
  <c r="I1549" i="14"/>
  <c r="J1549" i="14" s="1"/>
  <c r="M1549" i="14" s="1"/>
  <c r="I1548" i="14"/>
  <c r="J1548" i="14" s="1"/>
  <c r="M1548" i="14" s="1"/>
  <c r="I1547" i="14"/>
  <c r="J1547" i="14" s="1"/>
  <c r="M1547" i="14" s="1"/>
  <c r="I1546" i="14"/>
  <c r="J1546" i="14" s="1"/>
  <c r="M1546" i="14" s="1"/>
  <c r="I1545" i="14"/>
  <c r="J1545" i="14" s="1"/>
  <c r="M1545" i="14" s="1"/>
  <c r="I1544" i="14"/>
  <c r="J1544" i="14" s="1"/>
  <c r="M1544" i="14" s="1"/>
  <c r="I1543" i="14"/>
  <c r="J1543" i="14" s="1"/>
  <c r="M1543" i="14" s="1"/>
  <c r="I1542" i="14"/>
  <c r="J1542" i="14" s="1"/>
  <c r="M1542" i="14" s="1"/>
  <c r="I1541" i="14"/>
  <c r="J1541" i="14" s="1"/>
  <c r="M1541" i="14" s="1"/>
  <c r="I1540" i="14"/>
  <c r="J1540" i="14" s="1"/>
  <c r="M1540" i="14" s="1"/>
  <c r="I1539" i="14"/>
  <c r="J1539" i="14" s="1"/>
  <c r="M1539" i="14" s="1"/>
  <c r="I1538" i="14"/>
  <c r="J1538" i="14" s="1"/>
  <c r="M1538" i="14" s="1"/>
  <c r="I1537" i="14"/>
  <c r="J1537" i="14" s="1"/>
  <c r="M1537" i="14" s="1"/>
  <c r="I1536" i="14"/>
  <c r="J1536" i="14" s="1"/>
  <c r="M1536" i="14" s="1"/>
  <c r="I1535" i="14"/>
  <c r="J1535" i="14" s="1"/>
  <c r="M1535" i="14" s="1"/>
  <c r="I1534" i="14"/>
  <c r="J1534" i="14" s="1"/>
  <c r="M1534" i="14" s="1"/>
  <c r="I1533" i="14"/>
  <c r="J1533" i="14" s="1"/>
  <c r="M1533" i="14" s="1"/>
  <c r="I1532" i="14"/>
  <c r="J1532" i="14" s="1"/>
  <c r="M1532" i="14" s="1"/>
  <c r="I1531" i="14"/>
  <c r="J1531" i="14" s="1"/>
  <c r="M1531" i="14" s="1"/>
  <c r="I1530" i="14"/>
  <c r="J1530" i="14" s="1"/>
  <c r="M1530" i="14" s="1"/>
  <c r="I1529" i="14"/>
  <c r="J1529" i="14" s="1"/>
  <c r="M1529" i="14" s="1"/>
  <c r="I1528" i="14"/>
  <c r="J1528" i="14" s="1"/>
  <c r="M1528" i="14" s="1"/>
  <c r="I1527" i="14"/>
  <c r="J1527" i="14" s="1"/>
  <c r="M1527" i="14" s="1"/>
  <c r="I1526" i="14"/>
  <c r="J1526" i="14" s="1"/>
  <c r="M1526" i="14" s="1"/>
  <c r="I1525" i="14"/>
  <c r="J1525" i="14" s="1"/>
  <c r="M1525" i="14" s="1"/>
  <c r="I1524" i="14"/>
  <c r="J1524" i="14" s="1"/>
  <c r="M1524" i="14" s="1"/>
  <c r="I1523" i="14"/>
  <c r="J1523" i="14" s="1"/>
  <c r="M1523" i="14" s="1"/>
  <c r="I1522" i="14"/>
  <c r="J1522" i="14" s="1"/>
  <c r="M1522" i="14" s="1"/>
  <c r="I1521" i="14"/>
  <c r="J1521" i="14" s="1"/>
  <c r="M1521" i="14" s="1"/>
  <c r="I1520" i="14"/>
  <c r="J1520" i="14" s="1"/>
  <c r="M1520" i="14" s="1"/>
  <c r="I1519" i="14"/>
  <c r="J1519" i="14" s="1"/>
  <c r="M1519" i="14" s="1"/>
  <c r="I1518" i="14"/>
  <c r="J1518" i="14" s="1"/>
  <c r="M1518" i="14" s="1"/>
  <c r="I1517" i="14"/>
  <c r="J1517" i="14" s="1"/>
  <c r="M1517" i="14" s="1"/>
  <c r="I1516" i="14"/>
  <c r="J1516" i="14" s="1"/>
  <c r="M1516" i="14" s="1"/>
  <c r="I1515" i="14"/>
  <c r="J1515" i="14" s="1"/>
  <c r="M1515" i="14" s="1"/>
  <c r="I1514" i="14"/>
  <c r="J1514" i="14" s="1"/>
  <c r="M1514" i="14" s="1"/>
  <c r="I1513" i="14"/>
  <c r="J1513" i="14" s="1"/>
  <c r="M1513" i="14" s="1"/>
  <c r="I1512" i="14"/>
  <c r="J1512" i="14" s="1"/>
  <c r="M1512" i="14" s="1"/>
  <c r="I1511" i="14"/>
  <c r="J1511" i="14" s="1"/>
  <c r="M1511" i="14" s="1"/>
  <c r="I1510" i="14"/>
  <c r="J1510" i="14" s="1"/>
  <c r="M1510" i="14" s="1"/>
  <c r="I1509" i="14"/>
  <c r="J1509" i="14" s="1"/>
  <c r="M1509" i="14" s="1"/>
  <c r="I1508" i="14"/>
  <c r="J1508" i="14" s="1"/>
  <c r="M1508" i="14" s="1"/>
  <c r="I1507" i="14"/>
  <c r="J1507" i="14" s="1"/>
  <c r="M1507" i="14" s="1"/>
  <c r="I1506" i="14"/>
  <c r="J1506" i="14" s="1"/>
  <c r="M1506" i="14" s="1"/>
  <c r="I1505" i="14"/>
  <c r="J1505" i="14" s="1"/>
  <c r="M1505" i="14" s="1"/>
  <c r="I1504" i="14"/>
  <c r="J1504" i="14" s="1"/>
  <c r="M1504" i="14" s="1"/>
  <c r="I1503" i="14"/>
  <c r="J1503" i="14" s="1"/>
  <c r="M1503" i="14" s="1"/>
  <c r="I1502" i="14"/>
  <c r="J1502" i="14" s="1"/>
  <c r="M1502" i="14" s="1"/>
  <c r="I1501" i="14"/>
  <c r="J1501" i="14" s="1"/>
  <c r="M1501" i="14" s="1"/>
  <c r="I1500" i="14"/>
  <c r="J1500" i="14" s="1"/>
  <c r="M1500" i="14" s="1"/>
  <c r="I1499" i="14"/>
  <c r="J1499" i="14" s="1"/>
  <c r="M1499" i="14" s="1"/>
  <c r="I1498" i="14"/>
  <c r="J1498" i="14" s="1"/>
  <c r="M1498" i="14" s="1"/>
  <c r="I1497" i="14"/>
  <c r="J1497" i="14" s="1"/>
  <c r="M1497" i="14" s="1"/>
  <c r="I1496" i="14"/>
  <c r="J1496" i="14" s="1"/>
  <c r="M1496" i="14" s="1"/>
  <c r="I1495" i="14"/>
  <c r="J1495" i="14" s="1"/>
  <c r="M1495" i="14" s="1"/>
  <c r="I1494" i="14"/>
  <c r="J1494" i="14" s="1"/>
  <c r="M1494" i="14" s="1"/>
  <c r="I1493" i="14"/>
  <c r="J1493" i="14" s="1"/>
  <c r="M1493" i="14" s="1"/>
  <c r="I1492" i="14"/>
  <c r="J1492" i="14" s="1"/>
  <c r="M1492" i="14" s="1"/>
  <c r="I1491" i="14"/>
  <c r="J1491" i="14" s="1"/>
  <c r="M1491" i="14" s="1"/>
  <c r="I1490" i="14"/>
  <c r="J1490" i="14" s="1"/>
  <c r="M1490" i="14" s="1"/>
  <c r="I1489" i="14"/>
  <c r="J1489" i="14" s="1"/>
  <c r="M1489" i="14" s="1"/>
  <c r="I1488" i="14"/>
  <c r="J1488" i="14" s="1"/>
  <c r="M1488" i="14" s="1"/>
  <c r="I1487" i="14"/>
  <c r="J1487" i="14" s="1"/>
  <c r="M1487" i="14" s="1"/>
  <c r="I1486" i="14"/>
  <c r="J1486" i="14" s="1"/>
  <c r="M1486" i="14" s="1"/>
  <c r="I1485" i="14"/>
  <c r="J1485" i="14" s="1"/>
  <c r="M1485" i="14" s="1"/>
  <c r="I1484" i="14"/>
  <c r="J1484" i="14" s="1"/>
  <c r="M1484" i="14" s="1"/>
  <c r="I1483" i="14"/>
  <c r="J1483" i="14" s="1"/>
  <c r="M1483" i="14" s="1"/>
  <c r="I1482" i="14"/>
  <c r="J1482" i="14" s="1"/>
  <c r="M1482" i="14" s="1"/>
  <c r="I1481" i="14"/>
  <c r="J1481" i="14" s="1"/>
  <c r="M1481" i="14" s="1"/>
  <c r="I1480" i="14"/>
  <c r="J1480" i="14" s="1"/>
  <c r="M1480" i="14" s="1"/>
  <c r="I1479" i="14"/>
  <c r="J1479" i="14" s="1"/>
  <c r="M1479" i="14" s="1"/>
  <c r="I1478" i="14"/>
  <c r="J1478" i="14" s="1"/>
  <c r="M1478" i="14" s="1"/>
  <c r="I1477" i="14"/>
  <c r="J1477" i="14" s="1"/>
  <c r="M1477" i="14" s="1"/>
  <c r="I1476" i="14"/>
  <c r="J1476" i="14" s="1"/>
  <c r="M1476" i="14" s="1"/>
  <c r="I1475" i="14"/>
  <c r="J1475" i="14" s="1"/>
  <c r="M1475" i="14" s="1"/>
  <c r="I1474" i="14"/>
  <c r="J1474" i="14" s="1"/>
  <c r="M1474" i="14" s="1"/>
  <c r="I1473" i="14"/>
  <c r="J1473" i="14" s="1"/>
  <c r="M1473" i="14" s="1"/>
  <c r="I1472" i="14"/>
  <c r="J1472" i="14" s="1"/>
  <c r="M1472" i="14" s="1"/>
  <c r="I1471" i="14"/>
  <c r="J1471" i="14" s="1"/>
  <c r="M1471" i="14" s="1"/>
  <c r="I1470" i="14"/>
  <c r="J1470" i="14" s="1"/>
  <c r="M1470" i="14" s="1"/>
  <c r="I1469" i="14"/>
  <c r="J1469" i="14" s="1"/>
  <c r="M1469" i="14" s="1"/>
  <c r="I1468" i="14"/>
  <c r="J1468" i="14" s="1"/>
  <c r="M1468" i="14" s="1"/>
  <c r="I1467" i="14"/>
  <c r="J1467" i="14" s="1"/>
  <c r="M1467" i="14" s="1"/>
  <c r="I1466" i="14"/>
  <c r="J1466" i="14" s="1"/>
  <c r="M1466" i="14" s="1"/>
  <c r="I1465" i="14"/>
  <c r="J1465" i="14" s="1"/>
  <c r="M1465" i="14" s="1"/>
  <c r="I1464" i="14"/>
  <c r="J1464" i="14" s="1"/>
  <c r="M1464" i="14" s="1"/>
  <c r="I1463" i="14"/>
  <c r="J1463" i="14" s="1"/>
  <c r="M1463" i="14" s="1"/>
  <c r="I1462" i="14"/>
  <c r="J1462" i="14" s="1"/>
  <c r="M1462" i="14" s="1"/>
  <c r="I1461" i="14"/>
  <c r="J1461" i="14" s="1"/>
  <c r="M1461" i="14" s="1"/>
  <c r="I1460" i="14"/>
  <c r="J1460" i="14" s="1"/>
  <c r="M1460" i="14" s="1"/>
  <c r="I1459" i="14"/>
  <c r="J1459" i="14" s="1"/>
  <c r="M1459" i="14" s="1"/>
  <c r="I1458" i="14"/>
  <c r="J1458" i="14" s="1"/>
  <c r="M1458" i="14" s="1"/>
  <c r="I1457" i="14"/>
  <c r="J1457" i="14" s="1"/>
  <c r="M1457" i="14" s="1"/>
  <c r="I1456" i="14"/>
  <c r="J1456" i="14" s="1"/>
  <c r="M1456" i="14" s="1"/>
  <c r="I1455" i="14"/>
  <c r="J1455" i="14" s="1"/>
  <c r="M1455" i="14" s="1"/>
  <c r="I1454" i="14"/>
  <c r="J1454" i="14" s="1"/>
  <c r="M1454" i="14" s="1"/>
  <c r="I1453" i="14"/>
  <c r="J1453" i="14" s="1"/>
  <c r="M1453" i="14" s="1"/>
  <c r="I1452" i="14"/>
  <c r="J1452" i="14" s="1"/>
  <c r="M1452" i="14" s="1"/>
  <c r="I1451" i="14"/>
  <c r="J1451" i="14" s="1"/>
  <c r="M1451" i="14" s="1"/>
  <c r="I1450" i="14"/>
  <c r="J1450" i="14" s="1"/>
  <c r="M1450" i="14" s="1"/>
  <c r="I1449" i="14"/>
  <c r="J1449" i="14" s="1"/>
  <c r="M1449" i="14" s="1"/>
  <c r="I1448" i="14"/>
  <c r="J1448" i="14" s="1"/>
  <c r="M1448" i="14" s="1"/>
  <c r="I1447" i="14"/>
  <c r="J1447" i="14" s="1"/>
  <c r="M1447" i="14" s="1"/>
  <c r="I1446" i="14"/>
  <c r="J1446" i="14" s="1"/>
  <c r="M1446" i="14" s="1"/>
  <c r="I1445" i="14"/>
  <c r="J1445" i="14" s="1"/>
  <c r="M1445" i="14" s="1"/>
  <c r="I1444" i="14"/>
  <c r="J1444" i="14" s="1"/>
  <c r="M1444" i="14" s="1"/>
  <c r="I1443" i="14"/>
  <c r="J1443" i="14" s="1"/>
  <c r="M1443" i="14" s="1"/>
  <c r="I1442" i="14"/>
  <c r="J1442" i="14" s="1"/>
  <c r="M1442" i="14" s="1"/>
  <c r="I1441" i="14"/>
  <c r="J1441" i="14" s="1"/>
  <c r="M1441" i="14" s="1"/>
  <c r="I1440" i="14"/>
  <c r="J1440" i="14" s="1"/>
  <c r="M1440" i="14" s="1"/>
  <c r="I1439" i="14"/>
  <c r="J1439" i="14" s="1"/>
  <c r="M1439" i="14" s="1"/>
  <c r="I1438" i="14"/>
  <c r="J1438" i="14" s="1"/>
  <c r="M1438" i="14" s="1"/>
  <c r="I1437" i="14"/>
  <c r="J1437" i="14" s="1"/>
  <c r="M1437" i="14" s="1"/>
  <c r="I1436" i="14"/>
  <c r="J1436" i="14" s="1"/>
  <c r="M1436" i="14" s="1"/>
  <c r="I1435" i="14"/>
  <c r="J1435" i="14" s="1"/>
  <c r="M1435" i="14" s="1"/>
  <c r="I1434" i="14"/>
  <c r="J1434" i="14" s="1"/>
  <c r="M1434" i="14" s="1"/>
  <c r="I1433" i="14"/>
  <c r="J1433" i="14" s="1"/>
  <c r="M1433" i="14" s="1"/>
  <c r="I1432" i="14"/>
  <c r="J1432" i="14" s="1"/>
  <c r="M1432" i="14" s="1"/>
  <c r="I1431" i="14"/>
  <c r="J1431" i="14" s="1"/>
  <c r="M1431" i="14" s="1"/>
  <c r="I1430" i="14"/>
  <c r="J1430" i="14" s="1"/>
  <c r="M1430" i="14" s="1"/>
  <c r="I1429" i="14"/>
  <c r="J1429" i="14" s="1"/>
  <c r="M1429" i="14" s="1"/>
  <c r="I1428" i="14"/>
  <c r="J1428" i="14" s="1"/>
  <c r="M1428" i="14" s="1"/>
  <c r="I1427" i="14"/>
  <c r="J1427" i="14" s="1"/>
  <c r="M1427" i="14" s="1"/>
  <c r="I1426" i="14"/>
  <c r="J1426" i="14" s="1"/>
  <c r="M1426" i="14" s="1"/>
  <c r="I1425" i="14"/>
  <c r="J1425" i="14" s="1"/>
  <c r="M1425" i="14" s="1"/>
  <c r="I1424" i="14"/>
  <c r="J1424" i="14" s="1"/>
  <c r="M1424" i="14" s="1"/>
  <c r="I1423" i="14"/>
  <c r="J1423" i="14" s="1"/>
  <c r="M1423" i="14" s="1"/>
  <c r="I1422" i="14"/>
  <c r="J1422" i="14" s="1"/>
  <c r="M1422" i="14" s="1"/>
  <c r="I1421" i="14"/>
  <c r="J1421" i="14" s="1"/>
  <c r="M1421" i="14" s="1"/>
  <c r="I1420" i="14"/>
  <c r="J1420" i="14" s="1"/>
  <c r="M1420" i="14" s="1"/>
  <c r="I1419" i="14"/>
  <c r="J1419" i="14" s="1"/>
  <c r="M1419" i="14" s="1"/>
  <c r="I1418" i="14"/>
  <c r="J1418" i="14" s="1"/>
  <c r="M1418" i="14" s="1"/>
  <c r="I1417" i="14"/>
  <c r="J1417" i="14" s="1"/>
  <c r="M1417" i="14" s="1"/>
  <c r="I1416" i="14"/>
  <c r="J1416" i="14" s="1"/>
  <c r="M1416" i="14" s="1"/>
  <c r="I1415" i="14"/>
  <c r="J1415" i="14" s="1"/>
  <c r="M1415" i="14" s="1"/>
  <c r="I1414" i="14"/>
  <c r="J1414" i="14" s="1"/>
  <c r="M1414" i="14" s="1"/>
  <c r="I1413" i="14"/>
  <c r="J1413" i="14" s="1"/>
  <c r="M1413" i="14" s="1"/>
  <c r="I1412" i="14"/>
  <c r="J1412" i="14" s="1"/>
  <c r="M1412" i="14" s="1"/>
  <c r="I1411" i="14"/>
  <c r="J1411" i="14" s="1"/>
  <c r="M1411" i="14" s="1"/>
  <c r="I1410" i="14"/>
  <c r="J1410" i="14" s="1"/>
  <c r="M1410" i="14" s="1"/>
  <c r="I1409" i="14"/>
  <c r="J1409" i="14" s="1"/>
  <c r="M1409" i="14" s="1"/>
  <c r="I1408" i="14"/>
  <c r="J1408" i="14" s="1"/>
  <c r="M1408" i="14" s="1"/>
  <c r="I1407" i="14"/>
  <c r="J1407" i="14" s="1"/>
  <c r="M1407" i="14" s="1"/>
  <c r="I1406" i="14"/>
  <c r="J1406" i="14" s="1"/>
  <c r="M1406" i="14" s="1"/>
  <c r="I1405" i="14"/>
  <c r="J1405" i="14" s="1"/>
  <c r="M1405" i="14" s="1"/>
  <c r="I1404" i="14"/>
  <c r="J1404" i="14" s="1"/>
  <c r="M1404" i="14" s="1"/>
  <c r="I1403" i="14"/>
  <c r="J1403" i="14" s="1"/>
  <c r="M1403" i="14" s="1"/>
  <c r="I1402" i="14"/>
  <c r="J1402" i="14" s="1"/>
  <c r="M1402" i="14" s="1"/>
  <c r="I1401" i="14"/>
  <c r="J1401" i="14" s="1"/>
  <c r="M1401" i="14" s="1"/>
  <c r="I1400" i="14"/>
  <c r="J1400" i="14" s="1"/>
  <c r="M1400" i="14" s="1"/>
  <c r="I1399" i="14"/>
  <c r="J1399" i="14" s="1"/>
  <c r="M1399" i="14" s="1"/>
  <c r="I1398" i="14"/>
  <c r="J1398" i="14" s="1"/>
  <c r="M1398" i="14" s="1"/>
  <c r="I1397" i="14"/>
  <c r="J1397" i="14" s="1"/>
  <c r="M1397" i="14" s="1"/>
  <c r="I1396" i="14"/>
  <c r="J1396" i="14" s="1"/>
  <c r="M1396" i="14" s="1"/>
  <c r="I1395" i="14"/>
  <c r="J1395" i="14" s="1"/>
  <c r="M1395" i="14" s="1"/>
  <c r="I1394" i="14"/>
  <c r="J1394" i="14" s="1"/>
  <c r="M1394" i="14" s="1"/>
  <c r="I1393" i="14"/>
  <c r="J1393" i="14" s="1"/>
  <c r="M1393" i="14" s="1"/>
  <c r="I1392" i="14"/>
  <c r="J1392" i="14" s="1"/>
  <c r="M1392" i="14" s="1"/>
  <c r="I1391" i="14"/>
  <c r="J1391" i="14" s="1"/>
  <c r="M1391" i="14" s="1"/>
  <c r="I1390" i="14"/>
  <c r="J1390" i="14" s="1"/>
  <c r="M1390" i="14" s="1"/>
  <c r="I1389" i="14"/>
  <c r="J1389" i="14" s="1"/>
  <c r="M1389" i="14" s="1"/>
  <c r="I1388" i="14"/>
  <c r="J1388" i="14" s="1"/>
  <c r="M1388" i="14" s="1"/>
  <c r="I1387" i="14"/>
  <c r="J1387" i="14" s="1"/>
  <c r="M1387" i="14" s="1"/>
  <c r="I1386" i="14"/>
  <c r="J1386" i="14" s="1"/>
  <c r="M1386" i="14" s="1"/>
  <c r="I1385" i="14"/>
  <c r="J1385" i="14" s="1"/>
  <c r="M1385" i="14" s="1"/>
  <c r="I1384" i="14"/>
  <c r="J1384" i="14" s="1"/>
  <c r="M1384" i="14" s="1"/>
  <c r="I1383" i="14"/>
  <c r="J1383" i="14" s="1"/>
  <c r="M1383" i="14" s="1"/>
  <c r="I1382" i="14"/>
  <c r="J1382" i="14" s="1"/>
  <c r="M1382" i="14" s="1"/>
  <c r="I1381" i="14"/>
  <c r="J1381" i="14" s="1"/>
  <c r="M1381" i="14" s="1"/>
  <c r="I1380" i="14"/>
  <c r="J1380" i="14" s="1"/>
  <c r="M1380" i="14" s="1"/>
  <c r="I1379" i="14"/>
  <c r="J1379" i="14" s="1"/>
  <c r="M1379" i="14" s="1"/>
  <c r="I1378" i="14"/>
  <c r="J1378" i="14" s="1"/>
  <c r="M1378" i="14" s="1"/>
  <c r="I1377" i="14"/>
  <c r="J1377" i="14" s="1"/>
  <c r="M1377" i="14" s="1"/>
  <c r="I1376" i="14"/>
  <c r="J1376" i="14" s="1"/>
  <c r="M1376" i="14" s="1"/>
  <c r="I1375" i="14"/>
  <c r="J1375" i="14" s="1"/>
  <c r="M1375" i="14" s="1"/>
  <c r="I1374" i="14"/>
  <c r="J1374" i="14" s="1"/>
  <c r="M1374" i="14" s="1"/>
  <c r="I1373" i="14"/>
  <c r="J1373" i="14" s="1"/>
  <c r="M1373" i="14" s="1"/>
  <c r="I1372" i="14"/>
  <c r="J1372" i="14" s="1"/>
  <c r="M1372" i="14" s="1"/>
  <c r="I1371" i="14"/>
  <c r="J1371" i="14" s="1"/>
  <c r="M1371" i="14" s="1"/>
  <c r="I1370" i="14"/>
  <c r="J1370" i="14" s="1"/>
  <c r="M1370" i="14" s="1"/>
  <c r="I1369" i="14"/>
  <c r="J1369" i="14" s="1"/>
  <c r="M1369" i="14" s="1"/>
  <c r="I1368" i="14"/>
  <c r="J1368" i="14" s="1"/>
  <c r="M1368" i="14" s="1"/>
  <c r="I1367" i="14"/>
  <c r="J1367" i="14" s="1"/>
  <c r="M1367" i="14" s="1"/>
  <c r="I1366" i="14"/>
  <c r="J1366" i="14" s="1"/>
  <c r="M1366" i="14" s="1"/>
  <c r="I1365" i="14"/>
  <c r="J1365" i="14" s="1"/>
  <c r="M1365" i="14" s="1"/>
  <c r="I1364" i="14"/>
  <c r="J1364" i="14" s="1"/>
  <c r="M1364" i="14" s="1"/>
  <c r="I1363" i="14"/>
  <c r="J1363" i="14" s="1"/>
  <c r="M1363" i="14" s="1"/>
  <c r="I1362" i="14"/>
  <c r="J1362" i="14" s="1"/>
  <c r="M1362" i="14" s="1"/>
  <c r="I1361" i="14"/>
  <c r="J1361" i="14" s="1"/>
  <c r="M1361" i="14" s="1"/>
  <c r="I1360" i="14"/>
  <c r="J1360" i="14" s="1"/>
  <c r="M1360" i="14" s="1"/>
  <c r="I1359" i="14"/>
  <c r="J1359" i="14" s="1"/>
  <c r="M1359" i="14" s="1"/>
  <c r="I1358" i="14"/>
  <c r="J1358" i="14" s="1"/>
  <c r="M1358" i="14" s="1"/>
  <c r="I1357" i="14"/>
  <c r="J1357" i="14" s="1"/>
  <c r="M1357" i="14" s="1"/>
  <c r="I1356" i="14"/>
  <c r="J1356" i="14" s="1"/>
  <c r="M1356" i="14" s="1"/>
  <c r="I1355" i="14"/>
  <c r="J1355" i="14" s="1"/>
  <c r="M1355" i="14" s="1"/>
  <c r="I1354" i="14"/>
  <c r="J1354" i="14" s="1"/>
  <c r="M1354" i="14" s="1"/>
  <c r="I1353" i="14"/>
  <c r="J1353" i="14" s="1"/>
  <c r="M1353" i="14" s="1"/>
  <c r="I1352" i="14"/>
  <c r="J1352" i="14" s="1"/>
  <c r="M1352" i="14" s="1"/>
  <c r="I1351" i="14"/>
  <c r="J1351" i="14" s="1"/>
  <c r="M1351" i="14" s="1"/>
  <c r="I1350" i="14"/>
  <c r="J1350" i="14" s="1"/>
  <c r="M1350" i="14" s="1"/>
  <c r="I1349" i="14"/>
  <c r="J1349" i="14" s="1"/>
  <c r="M1349" i="14" s="1"/>
  <c r="I1348" i="14"/>
  <c r="J1348" i="14" s="1"/>
  <c r="M1348" i="14" s="1"/>
  <c r="I1347" i="14"/>
  <c r="J1347" i="14" s="1"/>
  <c r="M1347" i="14" s="1"/>
  <c r="I1346" i="14"/>
  <c r="J1346" i="14" s="1"/>
  <c r="M1346" i="14" s="1"/>
  <c r="I1345" i="14"/>
  <c r="J1345" i="14" s="1"/>
  <c r="M1345" i="14" s="1"/>
  <c r="I1344" i="14"/>
  <c r="J1344" i="14" s="1"/>
  <c r="M1344" i="14" s="1"/>
  <c r="I1343" i="14"/>
  <c r="J1343" i="14" s="1"/>
  <c r="M1343" i="14" s="1"/>
  <c r="I1342" i="14"/>
  <c r="J1342" i="14" s="1"/>
  <c r="M1342" i="14" s="1"/>
  <c r="I1341" i="14"/>
  <c r="J1341" i="14" s="1"/>
  <c r="M1341" i="14" s="1"/>
  <c r="I1340" i="14"/>
  <c r="J1340" i="14" s="1"/>
  <c r="M1340" i="14" s="1"/>
  <c r="I1339" i="14"/>
  <c r="J1339" i="14" s="1"/>
  <c r="M1339" i="14" s="1"/>
  <c r="I1338" i="14"/>
  <c r="J1338" i="14" s="1"/>
  <c r="M1338" i="14" s="1"/>
  <c r="I1337" i="14"/>
  <c r="J1337" i="14" s="1"/>
  <c r="M1337" i="14" s="1"/>
  <c r="I1336" i="14"/>
  <c r="J1336" i="14" s="1"/>
  <c r="M1336" i="14" s="1"/>
  <c r="I1335" i="14"/>
  <c r="J1335" i="14" s="1"/>
  <c r="M1335" i="14" s="1"/>
  <c r="I1334" i="14"/>
  <c r="J1334" i="14" s="1"/>
  <c r="M1334" i="14" s="1"/>
  <c r="I1333" i="14"/>
  <c r="J1333" i="14" s="1"/>
  <c r="M1333" i="14" s="1"/>
  <c r="I1332" i="14"/>
  <c r="J1332" i="14" s="1"/>
  <c r="M1332" i="14" s="1"/>
  <c r="I1331" i="14"/>
  <c r="J1331" i="14" s="1"/>
  <c r="M1331" i="14" s="1"/>
  <c r="I1330" i="14"/>
  <c r="J1330" i="14" s="1"/>
  <c r="M1330" i="14" s="1"/>
  <c r="I1329" i="14"/>
  <c r="J1329" i="14" s="1"/>
  <c r="M1329" i="14" s="1"/>
  <c r="I1328" i="14"/>
  <c r="J1328" i="14" s="1"/>
  <c r="M1328" i="14" s="1"/>
  <c r="I1327" i="14"/>
  <c r="J1327" i="14" s="1"/>
  <c r="M1327" i="14" s="1"/>
  <c r="I1326" i="14"/>
  <c r="J1326" i="14" s="1"/>
  <c r="M1326" i="14" s="1"/>
  <c r="I1325" i="14"/>
  <c r="J1325" i="14" s="1"/>
  <c r="M1325" i="14" s="1"/>
  <c r="I1324" i="14"/>
  <c r="J1324" i="14" s="1"/>
  <c r="M1324" i="14" s="1"/>
  <c r="I1323" i="14"/>
  <c r="J1323" i="14" s="1"/>
  <c r="M1323" i="14" s="1"/>
  <c r="I1322" i="14"/>
  <c r="J1322" i="14" s="1"/>
  <c r="M1322" i="14" s="1"/>
  <c r="I1321" i="14"/>
  <c r="J1321" i="14" s="1"/>
  <c r="M1321" i="14" s="1"/>
  <c r="I1320" i="14"/>
  <c r="J1320" i="14" s="1"/>
  <c r="M1320" i="14" s="1"/>
  <c r="I1319" i="14"/>
  <c r="J1319" i="14" s="1"/>
  <c r="M1319" i="14" s="1"/>
  <c r="I1318" i="14"/>
  <c r="J1318" i="14" s="1"/>
  <c r="M1318" i="14" s="1"/>
  <c r="I1317" i="14"/>
  <c r="J1317" i="14" s="1"/>
  <c r="M1317" i="14" s="1"/>
  <c r="I1316" i="14"/>
  <c r="J1316" i="14" s="1"/>
  <c r="M1316" i="14" s="1"/>
  <c r="I1315" i="14"/>
  <c r="J1315" i="14" s="1"/>
  <c r="M1315" i="14" s="1"/>
  <c r="I1314" i="14"/>
  <c r="J1314" i="14" s="1"/>
  <c r="M1314" i="14" s="1"/>
  <c r="I1313" i="14"/>
  <c r="J1313" i="14" s="1"/>
  <c r="M1313" i="14" s="1"/>
  <c r="I1312" i="14"/>
  <c r="J1312" i="14" s="1"/>
  <c r="M1312" i="14" s="1"/>
  <c r="I1311" i="14"/>
  <c r="J1311" i="14" s="1"/>
  <c r="M1311" i="14" s="1"/>
  <c r="I1310" i="14"/>
  <c r="J1310" i="14" s="1"/>
  <c r="M1310" i="14" s="1"/>
  <c r="I1309" i="14"/>
  <c r="J1309" i="14" s="1"/>
  <c r="M1309" i="14" s="1"/>
  <c r="I1308" i="14"/>
  <c r="J1308" i="14" s="1"/>
  <c r="M1308" i="14" s="1"/>
  <c r="I1307" i="14"/>
  <c r="J1307" i="14" s="1"/>
  <c r="M1307" i="14" s="1"/>
  <c r="I1306" i="14"/>
  <c r="J1306" i="14" s="1"/>
  <c r="M1306" i="14" s="1"/>
  <c r="I1305" i="14"/>
  <c r="J1305" i="14" s="1"/>
  <c r="M1305" i="14" s="1"/>
  <c r="I1304" i="14"/>
  <c r="J1304" i="14" s="1"/>
  <c r="M1304" i="14" s="1"/>
  <c r="I1303" i="14"/>
  <c r="J1303" i="14" s="1"/>
  <c r="M1303" i="14" s="1"/>
  <c r="I1302" i="14"/>
  <c r="J1302" i="14" s="1"/>
  <c r="M1302" i="14" s="1"/>
  <c r="I1301" i="14"/>
  <c r="J1301" i="14" s="1"/>
  <c r="M1301" i="14" s="1"/>
  <c r="I1300" i="14"/>
  <c r="J1300" i="14" s="1"/>
  <c r="M1300" i="14" s="1"/>
  <c r="I1299" i="14"/>
  <c r="J1299" i="14" s="1"/>
  <c r="M1299" i="14" s="1"/>
  <c r="I1298" i="14"/>
  <c r="J1298" i="14" s="1"/>
  <c r="M1298" i="14" s="1"/>
  <c r="I1297" i="14"/>
  <c r="J1297" i="14" s="1"/>
  <c r="M1297" i="14" s="1"/>
  <c r="I1296" i="14"/>
  <c r="J1296" i="14" s="1"/>
  <c r="M1296" i="14" s="1"/>
  <c r="I1295" i="14"/>
  <c r="J1295" i="14" s="1"/>
  <c r="M1295" i="14" s="1"/>
  <c r="I1294" i="14"/>
  <c r="J1294" i="14" s="1"/>
  <c r="M1294" i="14" s="1"/>
  <c r="I1293" i="14"/>
  <c r="J1293" i="14" s="1"/>
  <c r="M1293" i="14" s="1"/>
  <c r="I1292" i="14"/>
  <c r="J1292" i="14" s="1"/>
  <c r="M1292" i="14" s="1"/>
  <c r="I1291" i="14"/>
  <c r="J1291" i="14" s="1"/>
  <c r="M1291" i="14" s="1"/>
  <c r="I1290" i="14"/>
  <c r="J1290" i="14" s="1"/>
  <c r="M1290" i="14" s="1"/>
  <c r="I1289" i="14"/>
  <c r="J1289" i="14" s="1"/>
  <c r="M1289" i="14" s="1"/>
  <c r="I1288" i="14"/>
  <c r="J1288" i="14" s="1"/>
  <c r="M1288" i="14" s="1"/>
  <c r="I1287" i="14"/>
  <c r="J1287" i="14" s="1"/>
  <c r="M1287" i="14" s="1"/>
  <c r="I1286" i="14"/>
  <c r="J1286" i="14" s="1"/>
  <c r="M1286" i="14" s="1"/>
  <c r="I1285" i="14"/>
  <c r="J1285" i="14" s="1"/>
  <c r="M1285" i="14" s="1"/>
  <c r="I1284" i="14"/>
  <c r="J1284" i="14" s="1"/>
  <c r="M1284" i="14" s="1"/>
  <c r="I1283" i="14"/>
  <c r="J1283" i="14" s="1"/>
  <c r="M1283" i="14" s="1"/>
  <c r="I1282" i="14"/>
  <c r="J1282" i="14" s="1"/>
  <c r="M1282" i="14" s="1"/>
  <c r="I1281" i="14"/>
  <c r="J1281" i="14" s="1"/>
  <c r="M1281" i="14" s="1"/>
  <c r="I1280" i="14"/>
  <c r="J1280" i="14" s="1"/>
  <c r="M1280" i="14" s="1"/>
  <c r="I1279" i="14"/>
  <c r="J1279" i="14" s="1"/>
  <c r="M1279" i="14" s="1"/>
  <c r="I1278" i="14"/>
  <c r="J1278" i="14" s="1"/>
  <c r="M1278" i="14" s="1"/>
  <c r="I1277" i="14"/>
  <c r="J1277" i="14" s="1"/>
  <c r="M1277" i="14" s="1"/>
  <c r="I1276" i="14"/>
  <c r="J1276" i="14" s="1"/>
  <c r="M1276" i="14" s="1"/>
  <c r="I1275" i="14"/>
  <c r="J1275" i="14" s="1"/>
  <c r="M1275" i="14" s="1"/>
  <c r="I1274" i="14"/>
  <c r="J1274" i="14" s="1"/>
  <c r="M1274" i="14" s="1"/>
  <c r="I1273" i="14"/>
  <c r="J1273" i="14" s="1"/>
  <c r="M1273" i="14" s="1"/>
  <c r="I1272" i="14"/>
  <c r="J1272" i="14" s="1"/>
  <c r="M1272" i="14" s="1"/>
  <c r="I1271" i="14"/>
  <c r="J1271" i="14" s="1"/>
  <c r="M1271" i="14" s="1"/>
  <c r="I1270" i="14"/>
  <c r="J1270" i="14" s="1"/>
  <c r="M1270" i="14" s="1"/>
  <c r="I1269" i="14"/>
  <c r="J1269" i="14" s="1"/>
  <c r="M1269" i="14" s="1"/>
  <c r="I1268" i="14"/>
  <c r="J1268" i="14" s="1"/>
  <c r="M1268" i="14" s="1"/>
  <c r="I1267" i="14"/>
  <c r="J1267" i="14" s="1"/>
  <c r="M1267" i="14" s="1"/>
  <c r="I1266" i="14"/>
  <c r="J1266" i="14" s="1"/>
  <c r="M1266" i="14" s="1"/>
  <c r="I1265" i="14"/>
  <c r="J1265" i="14" s="1"/>
  <c r="M1265" i="14" s="1"/>
  <c r="I1264" i="14"/>
  <c r="J1264" i="14" s="1"/>
  <c r="M1264" i="14" s="1"/>
  <c r="I1263" i="14"/>
  <c r="J1263" i="14" s="1"/>
  <c r="M1263" i="14" s="1"/>
  <c r="I1262" i="14"/>
  <c r="J1262" i="14" s="1"/>
  <c r="M1262" i="14" s="1"/>
  <c r="I1261" i="14"/>
  <c r="J1261" i="14" s="1"/>
  <c r="M1261" i="14" s="1"/>
  <c r="I1260" i="14"/>
  <c r="J1260" i="14" s="1"/>
  <c r="M1260" i="14" s="1"/>
  <c r="I1259" i="14"/>
  <c r="J1259" i="14" s="1"/>
  <c r="M1259" i="14" s="1"/>
  <c r="I1258" i="14"/>
  <c r="J1258" i="14" s="1"/>
  <c r="M1258" i="14" s="1"/>
  <c r="I1257" i="14"/>
  <c r="J1257" i="14" s="1"/>
  <c r="M1257" i="14" s="1"/>
  <c r="I1256" i="14"/>
  <c r="J1256" i="14" s="1"/>
  <c r="M1256" i="14" s="1"/>
  <c r="I1255" i="14"/>
  <c r="J1255" i="14" s="1"/>
  <c r="M1255" i="14" s="1"/>
  <c r="I1254" i="14"/>
  <c r="J1254" i="14" s="1"/>
  <c r="M1254" i="14" s="1"/>
  <c r="I1253" i="14"/>
  <c r="J1253" i="14" s="1"/>
  <c r="M1253" i="14" s="1"/>
  <c r="I1252" i="14"/>
  <c r="J1252" i="14" s="1"/>
  <c r="M1252" i="14" s="1"/>
  <c r="I1251" i="14"/>
  <c r="J1251" i="14" s="1"/>
  <c r="M1251" i="14" s="1"/>
  <c r="I1250" i="14"/>
  <c r="J1250" i="14" s="1"/>
  <c r="M1250" i="14" s="1"/>
  <c r="I1249" i="14"/>
  <c r="J1249" i="14" s="1"/>
  <c r="M1249" i="14" s="1"/>
  <c r="I1248" i="14"/>
  <c r="J1248" i="14" s="1"/>
  <c r="M1248" i="14" s="1"/>
  <c r="I1247" i="14"/>
  <c r="J1247" i="14" s="1"/>
  <c r="M1247" i="14" s="1"/>
  <c r="I1246" i="14"/>
  <c r="J1246" i="14" s="1"/>
  <c r="M1246" i="14" s="1"/>
  <c r="I1245" i="14"/>
  <c r="J1245" i="14" s="1"/>
  <c r="M1245" i="14" s="1"/>
  <c r="I1244" i="14"/>
  <c r="J1244" i="14" s="1"/>
  <c r="M1244" i="14" s="1"/>
  <c r="I1243" i="14"/>
  <c r="J1243" i="14" s="1"/>
  <c r="M1243" i="14" s="1"/>
  <c r="I1242" i="14"/>
  <c r="J1242" i="14" s="1"/>
  <c r="M1242" i="14" s="1"/>
  <c r="I1241" i="14"/>
  <c r="J1241" i="14" s="1"/>
  <c r="M1241" i="14" s="1"/>
  <c r="I1240" i="14"/>
  <c r="J1240" i="14" s="1"/>
  <c r="M1240" i="14" s="1"/>
  <c r="I1239" i="14"/>
  <c r="J1239" i="14" s="1"/>
  <c r="M1239" i="14" s="1"/>
  <c r="I1238" i="14"/>
  <c r="J1238" i="14" s="1"/>
  <c r="M1238" i="14" s="1"/>
  <c r="I1237" i="14"/>
  <c r="J1237" i="14" s="1"/>
  <c r="M1237" i="14" s="1"/>
  <c r="I1236" i="14"/>
  <c r="J1236" i="14" s="1"/>
  <c r="M1236" i="14" s="1"/>
  <c r="I1235" i="14"/>
  <c r="J1235" i="14" s="1"/>
  <c r="M1235" i="14" s="1"/>
  <c r="I1234" i="14"/>
  <c r="J1234" i="14" s="1"/>
  <c r="M1234" i="14" s="1"/>
  <c r="I1233" i="14"/>
  <c r="J1233" i="14" s="1"/>
  <c r="M1233" i="14" s="1"/>
  <c r="I1232" i="14"/>
  <c r="J1232" i="14" s="1"/>
  <c r="M1232" i="14" s="1"/>
  <c r="I1231" i="14"/>
  <c r="J1231" i="14" s="1"/>
  <c r="M1231" i="14" s="1"/>
  <c r="I1230" i="14"/>
  <c r="J1230" i="14" s="1"/>
  <c r="M1230" i="14" s="1"/>
  <c r="I1229" i="14"/>
  <c r="J1229" i="14" s="1"/>
  <c r="M1229" i="14" s="1"/>
  <c r="I1228" i="14"/>
  <c r="J1228" i="14" s="1"/>
  <c r="M1228" i="14" s="1"/>
  <c r="I1227" i="14"/>
  <c r="J1227" i="14" s="1"/>
  <c r="M1227" i="14" s="1"/>
  <c r="I1226" i="14"/>
  <c r="J1226" i="14" s="1"/>
  <c r="M1226" i="14" s="1"/>
  <c r="I1225" i="14"/>
  <c r="J1225" i="14" s="1"/>
  <c r="M1225" i="14" s="1"/>
  <c r="I1224" i="14"/>
  <c r="J1224" i="14" s="1"/>
  <c r="M1224" i="14" s="1"/>
  <c r="I1223" i="14"/>
  <c r="J1223" i="14" s="1"/>
  <c r="M1223" i="14" s="1"/>
  <c r="I1222" i="14"/>
  <c r="J1222" i="14" s="1"/>
  <c r="M1222" i="14" s="1"/>
  <c r="I1221" i="14"/>
  <c r="J1221" i="14" s="1"/>
  <c r="M1221" i="14" s="1"/>
  <c r="I1220" i="14"/>
  <c r="J1220" i="14" s="1"/>
  <c r="M1220" i="14" s="1"/>
  <c r="I1219" i="14"/>
  <c r="J1219" i="14" s="1"/>
  <c r="M1219" i="14" s="1"/>
  <c r="I1218" i="14"/>
  <c r="J1218" i="14" s="1"/>
  <c r="M1218" i="14" s="1"/>
  <c r="I1217" i="14"/>
  <c r="J1217" i="14" s="1"/>
  <c r="M1217" i="14" s="1"/>
  <c r="I1216" i="14"/>
  <c r="J1216" i="14" s="1"/>
  <c r="M1216" i="14" s="1"/>
  <c r="I1215" i="14"/>
  <c r="J1215" i="14" s="1"/>
  <c r="M1215" i="14" s="1"/>
  <c r="I1214" i="14"/>
  <c r="J1214" i="14" s="1"/>
  <c r="M1214" i="14" s="1"/>
  <c r="I1213" i="14"/>
  <c r="J1213" i="14" s="1"/>
  <c r="M1213" i="14" s="1"/>
  <c r="I1212" i="14"/>
  <c r="J1212" i="14" s="1"/>
  <c r="M1212" i="14" s="1"/>
  <c r="I1211" i="14"/>
  <c r="J1211" i="14" s="1"/>
  <c r="M1211" i="14" s="1"/>
  <c r="I1210" i="14"/>
  <c r="J1210" i="14" s="1"/>
  <c r="M1210" i="14" s="1"/>
  <c r="I1209" i="14"/>
  <c r="J1209" i="14" s="1"/>
  <c r="M1209" i="14" s="1"/>
  <c r="I1208" i="14"/>
  <c r="J1208" i="14" s="1"/>
  <c r="M1208" i="14" s="1"/>
  <c r="I1207" i="14"/>
  <c r="J1207" i="14" s="1"/>
  <c r="M1207" i="14" s="1"/>
  <c r="I1206" i="14"/>
  <c r="J1206" i="14" s="1"/>
  <c r="M1206" i="14" s="1"/>
  <c r="I1205" i="14"/>
  <c r="J1205" i="14" s="1"/>
  <c r="M1205" i="14" s="1"/>
  <c r="I1204" i="14"/>
  <c r="J1204" i="14" s="1"/>
  <c r="M1204" i="14" s="1"/>
  <c r="I1203" i="14"/>
  <c r="J1203" i="14" s="1"/>
  <c r="M1203" i="14" s="1"/>
  <c r="I1202" i="14"/>
  <c r="J1202" i="14" s="1"/>
  <c r="M1202" i="14" s="1"/>
  <c r="I1201" i="14"/>
  <c r="J1201" i="14" s="1"/>
  <c r="M1201" i="14" s="1"/>
  <c r="I1200" i="14"/>
  <c r="J1200" i="14" s="1"/>
  <c r="M1200" i="14" s="1"/>
  <c r="I1199" i="14"/>
  <c r="J1199" i="14" s="1"/>
  <c r="M1199" i="14" s="1"/>
  <c r="I1198" i="14"/>
  <c r="J1198" i="14" s="1"/>
  <c r="M1198" i="14" s="1"/>
  <c r="I1197" i="14"/>
  <c r="J1197" i="14" s="1"/>
  <c r="M1197" i="14" s="1"/>
  <c r="I1196" i="14"/>
  <c r="J1196" i="14" s="1"/>
  <c r="M1196" i="14" s="1"/>
  <c r="I1195" i="14"/>
  <c r="J1195" i="14" s="1"/>
  <c r="M1195" i="14" s="1"/>
  <c r="I1194" i="14"/>
  <c r="J1194" i="14" s="1"/>
  <c r="M1194" i="14" s="1"/>
  <c r="I1193" i="14"/>
  <c r="J1193" i="14" s="1"/>
  <c r="M1193" i="14" s="1"/>
  <c r="I1192" i="14"/>
  <c r="J1192" i="14" s="1"/>
  <c r="M1192" i="14" s="1"/>
  <c r="I1191" i="14"/>
  <c r="J1191" i="14" s="1"/>
  <c r="M1191" i="14" s="1"/>
  <c r="I1190" i="14"/>
  <c r="J1190" i="14" s="1"/>
  <c r="M1190" i="14" s="1"/>
  <c r="I1189" i="14"/>
  <c r="J1189" i="14" s="1"/>
  <c r="M1189" i="14" s="1"/>
  <c r="I1188" i="14"/>
  <c r="J1188" i="14" s="1"/>
  <c r="M1188" i="14" s="1"/>
  <c r="I1187" i="14"/>
  <c r="J1187" i="14" s="1"/>
  <c r="M1187" i="14" s="1"/>
  <c r="I1186" i="14"/>
  <c r="J1186" i="14" s="1"/>
  <c r="M1186" i="14" s="1"/>
  <c r="I1185" i="14"/>
  <c r="J1185" i="14" s="1"/>
  <c r="M1185" i="14" s="1"/>
  <c r="I1184" i="14"/>
  <c r="J1184" i="14" s="1"/>
  <c r="M1184" i="14" s="1"/>
  <c r="I1183" i="14"/>
  <c r="J1183" i="14" s="1"/>
  <c r="M1183" i="14" s="1"/>
  <c r="I1182" i="14"/>
  <c r="J1182" i="14" s="1"/>
  <c r="M1182" i="14" s="1"/>
  <c r="I1181" i="14"/>
  <c r="J1181" i="14" s="1"/>
  <c r="M1181" i="14" s="1"/>
  <c r="I1180" i="14"/>
  <c r="J1180" i="14" s="1"/>
  <c r="M1180" i="14" s="1"/>
  <c r="I1179" i="14"/>
  <c r="J1179" i="14" s="1"/>
  <c r="M1179" i="14" s="1"/>
  <c r="I1178" i="14"/>
  <c r="J1178" i="14" s="1"/>
  <c r="M1178" i="14" s="1"/>
  <c r="I1177" i="14"/>
  <c r="J1177" i="14" s="1"/>
  <c r="M1177" i="14" s="1"/>
  <c r="I1176" i="14"/>
  <c r="J1176" i="14" s="1"/>
  <c r="M1176" i="14" s="1"/>
  <c r="I1175" i="14"/>
  <c r="J1175" i="14" s="1"/>
  <c r="M1175" i="14" s="1"/>
  <c r="I1174" i="14"/>
  <c r="J1174" i="14" s="1"/>
  <c r="M1174" i="14" s="1"/>
  <c r="I1173" i="14"/>
  <c r="J1173" i="14" s="1"/>
  <c r="M1173" i="14" s="1"/>
  <c r="I1172" i="14"/>
  <c r="J1172" i="14" s="1"/>
  <c r="M1172" i="14" s="1"/>
  <c r="I1171" i="14"/>
  <c r="J1171" i="14" s="1"/>
  <c r="M1171" i="14" s="1"/>
  <c r="I1170" i="14"/>
  <c r="J1170" i="14" s="1"/>
  <c r="M1170" i="14" s="1"/>
  <c r="I1169" i="14"/>
  <c r="J1169" i="14" s="1"/>
  <c r="M1169" i="14" s="1"/>
  <c r="I1168" i="14"/>
  <c r="J1168" i="14" s="1"/>
  <c r="M1168" i="14" s="1"/>
  <c r="I1167" i="14"/>
  <c r="J1167" i="14" s="1"/>
  <c r="M1167" i="14" s="1"/>
  <c r="I1166" i="14"/>
  <c r="J1166" i="14" s="1"/>
  <c r="M1166" i="14" s="1"/>
  <c r="I1165" i="14"/>
  <c r="J1165" i="14" s="1"/>
  <c r="M1165" i="14" s="1"/>
  <c r="I1164" i="14"/>
  <c r="J1164" i="14" s="1"/>
  <c r="M1164" i="14" s="1"/>
  <c r="I1163" i="14"/>
  <c r="J1163" i="14" s="1"/>
  <c r="M1163" i="14" s="1"/>
  <c r="I1162" i="14"/>
  <c r="J1162" i="14" s="1"/>
  <c r="M1162" i="14" s="1"/>
  <c r="I1161" i="14"/>
  <c r="J1161" i="14" s="1"/>
  <c r="M1161" i="14" s="1"/>
  <c r="I1160" i="14"/>
  <c r="J1160" i="14" s="1"/>
  <c r="M1160" i="14" s="1"/>
  <c r="I1159" i="14"/>
  <c r="J1159" i="14" s="1"/>
  <c r="M1159" i="14" s="1"/>
  <c r="I1158" i="14"/>
  <c r="J1158" i="14" s="1"/>
  <c r="M1158" i="14" s="1"/>
  <c r="I1157" i="14"/>
  <c r="J1157" i="14" s="1"/>
  <c r="M1157" i="14" s="1"/>
  <c r="I1156" i="14"/>
  <c r="J1156" i="14" s="1"/>
  <c r="M1156" i="14" s="1"/>
  <c r="I1155" i="14"/>
  <c r="J1155" i="14" s="1"/>
  <c r="M1155" i="14" s="1"/>
  <c r="I1154" i="14"/>
  <c r="J1154" i="14" s="1"/>
  <c r="M1154" i="14" s="1"/>
  <c r="I1153" i="14"/>
  <c r="J1153" i="14" s="1"/>
  <c r="M1153" i="14" s="1"/>
  <c r="I1152" i="14"/>
  <c r="J1152" i="14" s="1"/>
  <c r="M1152" i="14" s="1"/>
  <c r="I1151" i="14"/>
  <c r="J1151" i="14" s="1"/>
  <c r="M1151" i="14" s="1"/>
  <c r="I1150" i="14"/>
  <c r="J1150" i="14" s="1"/>
  <c r="M1150" i="14" s="1"/>
  <c r="I1149" i="14"/>
  <c r="J1149" i="14" s="1"/>
  <c r="M1149" i="14" s="1"/>
  <c r="I1148" i="14"/>
  <c r="J1148" i="14" s="1"/>
  <c r="M1148" i="14" s="1"/>
  <c r="I1147" i="14"/>
  <c r="J1147" i="14" s="1"/>
  <c r="M1147" i="14" s="1"/>
  <c r="I1146" i="14"/>
  <c r="J1146" i="14" s="1"/>
  <c r="M1146" i="14" s="1"/>
  <c r="I1145" i="14"/>
  <c r="J1145" i="14" s="1"/>
  <c r="M1145" i="14" s="1"/>
  <c r="I1144" i="14"/>
  <c r="J1144" i="14" s="1"/>
  <c r="M1144" i="14" s="1"/>
  <c r="I1143" i="14"/>
  <c r="J1143" i="14" s="1"/>
  <c r="M1143" i="14" s="1"/>
  <c r="I1142" i="14"/>
  <c r="J1142" i="14" s="1"/>
  <c r="M1142" i="14" s="1"/>
  <c r="I1141" i="14"/>
  <c r="J1141" i="14" s="1"/>
  <c r="M1141" i="14" s="1"/>
  <c r="I1140" i="14"/>
  <c r="J1140" i="14" s="1"/>
  <c r="M1140" i="14" s="1"/>
  <c r="I1139" i="14"/>
  <c r="J1139" i="14" s="1"/>
  <c r="M1139" i="14" s="1"/>
  <c r="I1138" i="14"/>
  <c r="J1138" i="14" s="1"/>
  <c r="M1138" i="14" s="1"/>
  <c r="I1137" i="14"/>
  <c r="J1137" i="14" s="1"/>
  <c r="M1137" i="14" s="1"/>
  <c r="I1136" i="14"/>
  <c r="J1136" i="14" s="1"/>
  <c r="M1136" i="14" s="1"/>
  <c r="I1135" i="14"/>
  <c r="J1135" i="14" s="1"/>
  <c r="M1135" i="14" s="1"/>
  <c r="I1134" i="14"/>
  <c r="J1134" i="14" s="1"/>
  <c r="M1134" i="14" s="1"/>
  <c r="I1133" i="14"/>
  <c r="J1133" i="14" s="1"/>
  <c r="M1133" i="14" s="1"/>
  <c r="I1132" i="14"/>
  <c r="J1132" i="14" s="1"/>
  <c r="M1132" i="14" s="1"/>
  <c r="I1131" i="14"/>
  <c r="J1131" i="14" s="1"/>
  <c r="M1131" i="14" s="1"/>
  <c r="I1130" i="14"/>
  <c r="J1130" i="14" s="1"/>
  <c r="M1130" i="14" s="1"/>
  <c r="I1129" i="14"/>
  <c r="J1129" i="14" s="1"/>
  <c r="M1129" i="14" s="1"/>
  <c r="I1128" i="14"/>
  <c r="J1128" i="14" s="1"/>
  <c r="M1128" i="14" s="1"/>
  <c r="I1127" i="14"/>
  <c r="J1127" i="14" s="1"/>
  <c r="M1127" i="14" s="1"/>
  <c r="I1126" i="14"/>
  <c r="J1126" i="14" s="1"/>
  <c r="M1126" i="14" s="1"/>
  <c r="I1125" i="14"/>
  <c r="J1125" i="14" s="1"/>
  <c r="M1125" i="14" s="1"/>
  <c r="I1124" i="14"/>
  <c r="J1124" i="14" s="1"/>
  <c r="M1124" i="14" s="1"/>
  <c r="I1123" i="14"/>
  <c r="J1123" i="14" s="1"/>
  <c r="M1123" i="14" s="1"/>
  <c r="I1122" i="14"/>
  <c r="J1122" i="14" s="1"/>
  <c r="M1122" i="14" s="1"/>
  <c r="I1121" i="14"/>
  <c r="J1121" i="14" s="1"/>
  <c r="M1121" i="14" s="1"/>
  <c r="I1120" i="14"/>
  <c r="J1120" i="14" s="1"/>
  <c r="M1120" i="14" s="1"/>
  <c r="I1119" i="14"/>
  <c r="J1119" i="14" s="1"/>
  <c r="M1119" i="14" s="1"/>
  <c r="I1118" i="14"/>
  <c r="J1118" i="14" s="1"/>
  <c r="M1118" i="14" s="1"/>
  <c r="I1117" i="14"/>
  <c r="J1117" i="14" s="1"/>
  <c r="M1117" i="14" s="1"/>
  <c r="I1116" i="14"/>
  <c r="J1116" i="14" s="1"/>
  <c r="M1116" i="14" s="1"/>
  <c r="I1115" i="14"/>
  <c r="J1115" i="14" s="1"/>
  <c r="M1115" i="14" s="1"/>
  <c r="I1114" i="14"/>
  <c r="J1114" i="14" s="1"/>
  <c r="M1114" i="14" s="1"/>
  <c r="I1113" i="14"/>
  <c r="J1113" i="14" s="1"/>
  <c r="M1113" i="14" s="1"/>
  <c r="I1112" i="14"/>
  <c r="J1112" i="14" s="1"/>
  <c r="M1112" i="14" s="1"/>
  <c r="I1111" i="14"/>
  <c r="J1111" i="14" s="1"/>
  <c r="M1111" i="14" s="1"/>
  <c r="I1110" i="14"/>
  <c r="J1110" i="14" s="1"/>
  <c r="M1110" i="14" s="1"/>
  <c r="I1109" i="14"/>
  <c r="J1109" i="14" s="1"/>
  <c r="M1109" i="14" s="1"/>
  <c r="I1108" i="14"/>
  <c r="J1108" i="14" s="1"/>
  <c r="M1108" i="14" s="1"/>
  <c r="I1107" i="14"/>
  <c r="J1107" i="14" s="1"/>
  <c r="M1107" i="14" s="1"/>
  <c r="I1106" i="14"/>
  <c r="J1106" i="14" s="1"/>
  <c r="M1106" i="14" s="1"/>
  <c r="I1105" i="14"/>
  <c r="J1105" i="14" s="1"/>
  <c r="M1105" i="14" s="1"/>
  <c r="I1104" i="14"/>
  <c r="J1104" i="14" s="1"/>
  <c r="M1104" i="14" s="1"/>
  <c r="I1103" i="14"/>
  <c r="J1103" i="14" s="1"/>
  <c r="M1103" i="14" s="1"/>
  <c r="I1102" i="14"/>
  <c r="J1102" i="14" s="1"/>
  <c r="M1102" i="14" s="1"/>
  <c r="I1101" i="14"/>
  <c r="J1101" i="14" s="1"/>
  <c r="M1101" i="14" s="1"/>
  <c r="I1100" i="14"/>
  <c r="J1100" i="14" s="1"/>
  <c r="M1100" i="14" s="1"/>
  <c r="I1099" i="14"/>
  <c r="J1099" i="14" s="1"/>
  <c r="M1099" i="14" s="1"/>
  <c r="I1098" i="14"/>
  <c r="J1098" i="14" s="1"/>
  <c r="M1098" i="14" s="1"/>
  <c r="I1097" i="14"/>
  <c r="J1097" i="14" s="1"/>
  <c r="M1097" i="14" s="1"/>
  <c r="I1096" i="14"/>
  <c r="J1096" i="14" s="1"/>
  <c r="M1096" i="14" s="1"/>
  <c r="I1095" i="14"/>
  <c r="J1095" i="14" s="1"/>
  <c r="M1095" i="14" s="1"/>
  <c r="I1094" i="14"/>
  <c r="J1094" i="14" s="1"/>
  <c r="M1094" i="14" s="1"/>
  <c r="I1093" i="14"/>
  <c r="J1093" i="14" s="1"/>
  <c r="M1093" i="14" s="1"/>
  <c r="I1092" i="14"/>
  <c r="J1092" i="14" s="1"/>
  <c r="M1092" i="14" s="1"/>
  <c r="I1091" i="14"/>
  <c r="J1091" i="14" s="1"/>
  <c r="M1091" i="14" s="1"/>
  <c r="I1090" i="14"/>
  <c r="J1090" i="14" s="1"/>
  <c r="M1090" i="14" s="1"/>
  <c r="I1089" i="14"/>
  <c r="J1089" i="14" s="1"/>
  <c r="M1089" i="14" s="1"/>
  <c r="I1088" i="14"/>
  <c r="J1088" i="14" s="1"/>
  <c r="M1088" i="14" s="1"/>
  <c r="I1087" i="14"/>
  <c r="J1087" i="14" s="1"/>
  <c r="M1087" i="14" s="1"/>
  <c r="I1086" i="14"/>
  <c r="J1086" i="14" s="1"/>
  <c r="M1086" i="14" s="1"/>
  <c r="I1085" i="14"/>
  <c r="J1085" i="14" s="1"/>
  <c r="M1085" i="14" s="1"/>
  <c r="I1084" i="14"/>
  <c r="J1084" i="14" s="1"/>
  <c r="M1084" i="14" s="1"/>
  <c r="I1083" i="14"/>
  <c r="J1083" i="14" s="1"/>
  <c r="M1083" i="14" s="1"/>
  <c r="I1082" i="14"/>
  <c r="J1082" i="14" s="1"/>
  <c r="M1082" i="14" s="1"/>
  <c r="I1081" i="14"/>
  <c r="J1081" i="14" s="1"/>
  <c r="M1081" i="14" s="1"/>
  <c r="I1080" i="14"/>
  <c r="J1080" i="14" s="1"/>
  <c r="M1080" i="14" s="1"/>
  <c r="I1079" i="14"/>
  <c r="J1079" i="14" s="1"/>
  <c r="M1079" i="14" s="1"/>
  <c r="I1078" i="14"/>
  <c r="J1078" i="14" s="1"/>
  <c r="M1078" i="14" s="1"/>
  <c r="I1077" i="14"/>
  <c r="J1077" i="14" s="1"/>
  <c r="M1077" i="14" s="1"/>
  <c r="I1076" i="14"/>
  <c r="J1076" i="14" s="1"/>
  <c r="M1076" i="14" s="1"/>
  <c r="I1075" i="14"/>
  <c r="J1075" i="14" s="1"/>
  <c r="M1075" i="14" s="1"/>
  <c r="I1074" i="14"/>
  <c r="J1074" i="14" s="1"/>
  <c r="M1074" i="14" s="1"/>
  <c r="I1073" i="14"/>
  <c r="J1073" i="14" s="1"/>
  <c r="M1073" i="14" s="1"/>
  <c r="I1072" i="14"/>
  <c r="J1072" i="14" s="1"/>
  <c r="M1072" i="14" s="1"/>
  <c r="I1071" i="14"/>
  <c r="J1071" i="14" s="1"/>
  <c r="M1071" i="14" s="1"/>
  <c r="I1070" i="14"/>
  <c r="J1070" i="14" s="1"/>
  <c r="M1070" i="14" s="1"/>
  <c r="I1069" i="14"/>
  <c r="J1069" i="14" s="1"/>
  <c r="M1069" i="14" s="1"/>
  <c r="I1068" i="14"/>
  <c r="J1068" i="14" s="1"/>
  <c r="M1068" i="14" s="1"/>
  <c r="I1067" i="14"/>
  <c r="J1067" i="14" s="1"/>
  <c r="M1067" i="14" s="1"/>
  <c r="I1066" i="14"/>
  <c r="J1066" i="14" s="1"/>
  <c r="M1066" i="14" s="1"/>
  <c r="I1065" i="14"/>
  <c r="J1065" i="14" s="1"/>
  <c r="M1065" i="14" s="1"/>
  <c r="I1064" i="14"/>
  <c r="J1064" i="14" s="1"/>
  <c r="M1064" i="14" s="1"/>
  <c r="I1063" i="14"/>
  <c r="J1063" i="14" s="1"/>
  <c r="M1063" i="14" s="1"/>
  <c r="I1062" i="14"/>
  <c r="J1062" i="14" s="1"/>
  <c r="M1062" i="14" s="1"/>
  <c r="I1061" i="14"/>
  <c r="J1061" i="14" s="1"/>
  <c r="M1061" i="14" s="1"/>
  <c r="I1060" i="14"/>
  <c r="J1060" i="14" s="1"/>
  <c r="M1060" i="14" s="1"/>
  <c r="I1059" i="14"/>
  <c r="J1059" i="14" s="1"/>
  <c r="M1059" i="14" s="1"/>
  <c r="I1058" i="14"/>
  <c r="J1058" i="14" s="1"/>
  <c r="M1058" i="14" s="1"/>
  <c r="I1057" i="14"/>
  <c r="J1057" i="14" s="1"/>
  <c r="M1057" i="14" s="1"/>
  <c r="I1056" i="14"/>
  <c r="J1056" i="14" s="1"/>
  <c r="M1056" i="14" s="1"/>
  <c r="I1055" i="14"/>
  <c r="J1055" i="14" s="1"/>
  <c r="M1055" i="14" s="1"/>
  <c r="I1054" i="14"/>
  <c r="J1054" i="14" s="1"/>
  <c r="M1054" i="14" s="1"/>
  <c r="I1053" i="14"/>
  <c r="J1053" i="14" s="1"/>
  <c r="M1053" i="14" s="1"/>
  <c r="I1052" i="14"/>
  <c r="J1052" i="14" s="1"/>
  <c r="M1052" i="14" s="1"/>
  <c r="I1051" i="14"/>
  <c r="J1051" i="14" s="1"/>
  <c r="M1051" i="14" s="1"/>
  <c r="I1050" i="14"/>
  <c r="J1050" i="14" s="1"/>
  <c r="M1050" i="14" s="1"/>
  <c r="I1049" i="14"/>
  <c r="J1049" i="14" s="1"/>
  <c r="M1049" i="14" s="1"/>
  <c r="I1048" i="14"/>
  <c r="J1048" i="14" s="1"/>
  <c r="M1048" i="14" s="1"/>
  <c r="I1047" i="14"/>
  <c r="J1047" i="14" s="1"/>
  <c r="M1047" i="14" s="1"/>
  <c r="I1046" i="14"/>
  <c r="J1046" i="14" s="1"/>
  <c r="M1046" i="14" s="1"/>
  <c r="I1045" i="14"/>
  <c r="J1045" i="14" s="1"/>
  <c r="M1045" i="14" s="1"/>
  <c r="I1044" i="14"/>
  <c r="J1044" i="14" s="1"/>
  <c r="M1044" i="14" s="1"/>
  <c r="I1043" i="14"/>
  <c r="J1043" i="14" s="1"/>
  <c r="M1043" i="14" s="1"/>
  <c r="I1042" i="14"/>
  <c r="J1042" i="14" s="1"/>
  <c r="M1042" i="14" s="1"/>
  <c r="I1041" i="14"/>
  <c r="J1041" i="14" s="1"/>
  <c r="M1041" i="14" s="1"/>
  <c r="I1040" i="14"/>
  <c r="J1040" i="14" s="1"/>
  <c r="M1040" i="14" s="1"/>
  <c r="I1039" i="14"/>
  <c r="J1039" i="14" s="1"/>
  <c r="M1039" i="14" s="1"/>
  <c r="I1038" i="14"/>
  <c r="J1038" i="14" s="1"/>
  <c r="M1038" i="14" s="1"/>
  <c r="I1037" i="14"/>
  <c r="J1037" i="14" s="1"/>
  <c r="M1037" i="14" s="1"/>
  <c r="I1036" i="14"/>
  <c r="J1036" i="14" s="1"/>
  <c r="M1036" i="14" s="1"/>
  <c r="I1035" i="14"/>
  <c r="J1035" i="14" s="1"/>
  <c r="M1035" i="14" s="1"/>
  <c r="I1034" i="14"/>
  <c r="J1034" i="14" s="1"/>
  <c r="M1034" i="14" s="1"/>
  <c r="I1033" i="14"/>
  <c r="J1033" i="14" s="1"/>
  <c r="M1033" i="14" s="1"/>
  <c r="I1032" i="14"/>
  <c r="J1032" i="14" s="1"/>
  <c r="M1032" i="14" s="1"/>
  <c r="I1031" i="14"/>
  <c r="J1031" i="14" s="1"/>
  <c r="M1031" i="14" s="1"/>
  <c r="I1030" i="14"/>
  <c r="J1030" i="14" s="1"/>
  <c r="M1030" i="14" s="1"/>
  <c r="I1029" i="14"/>
  <c r="J1029" i="14" s="1"/>
  <c r="M1029" i="14" s="1"/>
  <c r="I1028" i="14"/>
  <c r="J1028" i="14" s="1"/>
  <c r="M1028" i="14" s="1"/>
  <c r="I1027" i="14"/>
  <c r="J1027" i="14" s="1"/>
  <c r="M1027" i="14" s="1"/>
  <c r="I1026" i="14"/>
  <c r="J1026" i="14" s="1"/>
  <c r="M1026" i="14" s="1"/>
  <c r="I1025" i="14"/>
  <c r="J1025" i="14" s="1"/>
  <c r="M1025" i="14" s="1"/>
  <c r="I1024" i="14"/>
  <c r="J1024" i="14" s="1"/>
  <c r="M1024" i="14" s="1"/>
  <c r="I1023" i="14"/>
  <c r="J1023" i="14" s="1"/>
  <c r="M1023" i="14" s="1"/>
  <c r="I1022" i="14"/>
  <c r="J1022" i="14" s="1"/>
  <c r="M1022" i="14" s="1"/>
  <c r="I1021" i="14"/>
  <c r="J1021" i="14" s="1"/>
  <c r="M1021" i="14" s="1"/>
  <c r="I1020" i="14"/>
  <c r="J1020" i="14" s="1"/>
  <c r="M1020" i="14" s="1"/>
  <c r="I1019" i="14"/>
  <c r="J1019" i="14" s="1"/>
  <c r="M1019" i="14" s="1"/>
  <c r="I1018" i="14"/>
  <c r="J1018" i="14" s="1"/>
  <c r="M1018" i="14" s="1"/>
  <c r="I1017" i="14"/>
  <c r="J1017" i="14" s="1"/>
  <c r="M1017" i="14" s="1"/>
  <c r="I1016" i="14"/>
  <c r="J1016" i="14" s="1"/>
  <c r="M1016" i="14" s="1"/>
  <c r="I1015" i="14"/>
  <c r="J1015" i="14" s="1"/>
  <c r="M1015" i="14" s="1"/>
  <c r="I1014" i="14"/>
  <c r="J1014" i="14" s="1"/>
  <c r="M1014" i="14" s="1"/>
  <c r="I1013" i="14"/>
  <c r="J1013" i="14" s="1"/>
  <c r="M1013" i="14" s="1"/>
  <c r="I1012" i="14"/>
  <c r="J1012" i="14" s="1"/>
  <c r="M1012" i="14" s="1"/>
  <c r="I1011" i="14"/>
  <c r="J1011" i="14" s="1"/>
  <c r="M1011" i="14" s="1"/>
  <c r="I1010" i="14"/>
  <c r="J1010" i="14" s="1"/>
  <c r="M1010" i="14" s="1"/>
  <c r="I1009" i="14"/>
  <c r="J1009" i="14" s="1"/>
  <c r="M1009" i="14" s="1"/>
  <c r="I1008" i="14"/>
  <c r="J1008" i="14" s="1"/>
  <c r="M1008" i="14" s="1"/>
  <c r="I1007" i="14"/>
  <c r="J1007" i="14" s="1"/>
  <c r="M1007" i="14" s="1"/>
  <c r="I1006" i="14"/>
  <c r="J1006" i="14" s="1"/>
  <c r="M1006" i="14" s="1"/>
  <c r="I1005" i="14"/>
  <c r="J1005" i="14" s="1"/>
  <c r="M1005" i="14" s="1"/>
  <c r="I1004" i="14"/>
  <c r="J1004" i="14" s="1"/>
  <c r="M1004" i="14" s="1"/>
  <c r="I1003" i="14"/>
  <c r="J1003" i="14" s="1"/>
  <c r="M1003" i="14" s="1"/>
  <c r="I1002" i="14"/>
  <c r="J1002" i="14" s="1"/>
  <c r="M1002" i="14" s="1"/>
  <c r="I1001" i="14"/>
  <c r="J1001" i="14" s="1"/>
  <c r="M1001" i="14" s="1"/>
  <c r="I1000" i="14"/>
  <c r="J1000" i="14" s="1"/>
  <c r="M1000" i="14" s="1"/>
  <c r="I999" i="14"/>
  <c r="J999" i="14" s="1"/>
  <c r="M999" i="14" s="1"/>
  <c r="I998" i="14"/>
  <c r="J998" i="14" s="1"/>
  <c r="M998" i="14" s="1"/>
  <c r="I997" i="14"/>
  <c r="J997" i="14" s="1"/>
  <c r="M997" i="14" s="1"/>
  <c r="I996" i="14"/>
  <c r="J996" i="14" s="1"/>
  <c r="M996" i="14" s="1"/>
  <c r="I995" i="14"/>
  <c r="J995" i="14" s="1"/>
  <c r="M995" i="14" s="1"/>
  <c r="I994" i="14"/>
  <c r="J994" i="14" s="1"/>
  <c r="M994" i="14" s="1"/>
  <c r="I993" i="14"/>
  <c r="J993" i="14" s="1"/>
  <c r="M993" i="14" s="1"/>
  <c r="I992" i="14"/>
  <c r="J992" i="14" s="1"/>
  <c r="M992" i="14" s="1"/>
  <c r="I991" i="14"/>
  <c r="J991" i="14" s="1"/>
  <c r="M991" i="14" s="1"/>
  <c r="I990" i="14"/>
  <c r="J990" i="14" s="1"/>
  <c r="M990" i="14" s="1"/>
  <c r="I989" i="14"/>
  <c r="J989" i="14" s="1"/>
  <c r="M989" i="14" s="1"/>
  <c r="I988" i="14"/>
  <c r="J988" i="14" s="1"/>
  <c r="M988" i="14" s="1"/>
  <c r="I987" i="14"/>
  <c r="J987" i="14" s="1"/>
  <c r="M987" i="14" s="1"/>
  <c r="I986" i="14"/>
  <c r="J986" i="14" s="1"/>
  <c r="M986" i="14" s="1"/>
  <c r="I985" i="14"/>
  <c r="J985" i="14" s="1"/>
  <c r="M985" i="14" s="1"/>
  <c r="I984" i="14"/>
  <c r="J984" i="14" s="1"/>
  <c r="M984" i="14" s="1"/>
  <c r="I983" i="14"/>
  <c r="J983" i="14" s="1"/>
  <c r="M983" i="14" s="1"/>
  <c r="I982" i="14"/>
  <c r="J982" i="14" s="1"/>
  <c r="M982" i="14" s="1"/>
  <c r="I981" i="14"/>
  <c r="J981" i="14" s="1"/>
  <c r="M981" i="14" s="1"/>
  <c r="I980" i="14"/>
  <c r="J980" i="14" s="1"/>
  <c r="M980" i="14" s="1"/>
  <c r="I979" i="14"/>
  <c r="J979" i="14" s="1"/>
  <c r="M979" i="14" s="1"/>
  <c r="I978" i="14"/>
  <c r="J978" i="14" s="1"/>
  <c r="M978" i="14" s="1"/>
  <c r="I977" i="14"/>
  <c r="J977" i="14" s="1"/>
  <c r="M977" i="14" s="1"/>
  <c r="I976" i="14"/>
  <c r="J976" i="14" s="1"/>
  <c r="M976" i="14" s="1"/>
  <c r="I975" i="14"/>
  <c r="J975" i="14" s="1"/>
  <c r="M975" i="14" s="1"/>
  <c r="I974" i="14"/>
  <c r="J974" i="14" s="1"/>
  <c r="M974" i="14" s="1"/>
  <c r="I973" i="14"/>
  <c r="J973" i="14" s="1"/>
  <c r="M973" i="14" s="1"/>
  <c r="I972" i="14"/>
  <c r="J972" i="14" s="1"/>
  <c r="M972" i="14" s="1"/>
  <c r="I971" i="14"/>
  <c r="J971" i="14" s="1"/>
  <c r="M971" i="14" s="1"/>
  <c r="I970" i="14"/>
  <c r="J970" i="14" s="1"/>
  <c r="M970" i="14" s="1"/>
  <c r="I969" i="14"/>
  <c r="J969" i="14" s="1"/>
  <c r="M969" i="14" s="1"/>
  <c r="I968" i="14"/>
  <c r="J968" i="14" s="1"/>
  <c r="M968" i="14" s="1"/>
  <c r="I967" i="14"/>
  <c r="J967" i="14" s="1"/>
  <c r="M967" i="14" s="1"/>
  <c r="I966" i="14"/>
  <c r="J966" i="14" s="1"/>
  <c r="M966" i="14" s="1"/>
  <c r="I965" i="14"/>
  <c r="J965" i="14" s="1"/>
  <c r="M965" i="14" s="1"/>
  <c r="I964" i="14"/>
  <c r="J964" i="14" s="1"/>
  <c r="M964" i="14" s="1"/>
  <c r="I963" i="14"/>
  <c r="J963" i="14" s="1"/>
  <c r="M963" i="14" s="1"/>
  <c r="I962" i="14"/>
  <c r="J962" i="14" s="1"/>
  <c r="M962" i="14" s="1"/>
  <c r="I961" i="14"/>
  <c r="J961" i="14" s="1"/>
  <c r="M961" i="14" s="1"/>
  <c r="I960" i="14"/>
  <c r="J960" i="14" s="1"/>
  <c r="M960" i="14" s="1"/>
  <c r="I959" i="14"/>
  <c r="J959" i="14" s="1"/>
  <c r="M959" i="14" s="1"/>
  <c r="I958" i="14"/>
  <c r="J958" i="14" s="1"/>
  <c r="M958" i="14" s="1"/>
  <c r="I957" i="14"/>
  <c r="J957" i="14" s="1"/>
  <c r="M957" i="14" s="1"/>
  <c r="I956" i="14"/>
  <c r="J956" i="14" s="1"/>
  <c r="M956" i="14" s="1"/>
  <c r="I955" i="14"/>
  <c r="J955" i="14" s="1"/>
  <c r="M955" i="14" s="1"/>
  <c r="I954" i="14"/>
  <c r="J954" i="14" s="1"/>
  <c r="M954" i="14" s="1"/>
  <c r="I953" i="14"/>
  <c r="J953" i="14" s="1"/>
  <c r="M953" i="14" s="1"/>
  <c r="I952" i="14"/>
  <c r="J952" i="14" s="1"/>
  <c r="M952" i="14" s="1"/>
  <c r="I951" i="14"/>
  <c r="J951" i="14" s="1"/>
  <c r="M951" i="14" s="1"/>
  <c r="I950" i="14"/>
  <c r="J950" i="14" s="1"/>
  <c r="M950" i="14" s="1"/>
  <c r="I949" i="14"/>
  <c r="J949" i="14" s="1"/>
  <c r="M949" i="14" s="1"/>
  <c r="I948" i="14"/>
  <c r="J948" i="14" s="1"/>
  <c r="M948" i="14" s="1"/>
  <c r="I947" i="14"/>
  <c r="J947" i="14" s="1"/>
  <c r="M947" i="14" s="1"/>
  <c r="I946" i="14"/>
  <c r="J946" i="14" s="1"/>
  <c r="M946" i="14" s="1"/>
  <c r="I945" i="14"/>
  <c r="J945" i="14" s="1"/>
  <c r="M945" i="14" s="1"/>
  <c r="I944" i="14"/>
  <c r="J944" i="14" s="1"/>
  <c r="M944" i="14" s="1"/>
  <c r="I943" i="14"/>
  <c r="J943" i="14" s="1"/>
  <c r="M943" i="14" s="1"/>
  <c r="I942" i="14"/>
  <c r="J942" i="14" s="1"/>
  <c r="M942" i="14" s="1"/>
  <c r="I941" i="14"/>
  <c r="J941" i="14" s="1"/>
  <c r="M941" i="14" s="1"/>
  <c r="I940" i="14"/>
  <c r="J940" i="14" s="1"/>
  <c r="M940" i="14" s="1"/>
  <c r="I939" i="14"/>
  <c r="J939" i="14" s="1"/>
  <c r="M939" i="14" s="1"/>
  <c r="I938" i="14"/>
  <c r="J938" i="14" s="1"/>
  <c r="M938" i="14" s="1"/>
  <c r="I937" i="14"/>
  <c r="J937" i="14" s="1"/>
  <c r="M937" i="14" s="1"/>
  <c r="I936" i="14"/>
  <c r="J936" i="14" s="1"/>
  <c r="M936" i="14" s="1"/>
  <c r="I935" i="14"/>
  <c r="J935" i="14" s="1"/>
  <c r="M935" i="14" s="1"/>
  <c r="I934" i="14"/>
  <c r="J934" i="14" s="1"/>
  <c r="M934" i="14" s="1"/>
  <c r="I933" i="14"/>
  <c r="J933" i="14" s="1"/>
  <c r="M933" i="14" s="1"/>
  <c r="I932" i="14"/>
  <c r="J932" i="14" s="1"/>
  <c r="M932" i="14" s="1"/>
  <c r="I931" i="14"/>
  <c r="J931" i="14" s="1"/>
  <c r="M931" i="14" s="1"/>
  <c r="I930" i="14"/>
  <c r="J930" i="14" s="1"/>
  <c r="M930" i="14" s="1"/>
  <c r="I929" i="14"/>
  <c r="J929" i="14" s="1"/>
  <c r="M929" i="14" s="1"/>
  <c r="I928" i="14"/>
  <c r="J928" i="14" s="1"/>
  <c r="M928" i="14" s="1"/>
  <c r="I927" i="14"/>
  <c r="J927" i="14" s="1"/>
  <c r="M927" i="14" s="1"/>
  <c r="I926" i="14"/>
  <c r="J926" i="14" s="1"/>
  <c r="M926" i="14" s="1"/>
  <c r="I925" i="14"/>
  <c r="J925" i="14" s="1"/>
  <c r="M925" i="14" s="1"/>
  <c r="I924" i="14"/>
  <c r="J924" i="14" s="1"/>
  <c r="M924" i="14" s="1"/>
  <c r="I923" i="14"/>
  <c r="J923" i="14" s="1"/>
  <c r="M923" i="14" s="1"/>
  <c r="I922" i="14"/>
  <c r="J922" i="14" s="1"/>
  <c r="M922" i="14" s="1"/>
  <c r="I921" i="14"/>
  <c r="J921" i="14" s="1"/>
  <c r="M921" i="14" s="1"/>
  <c r="I920" i="14"/>
  <c r="J920" i="14" s="1"/>
  <c r="M920" i="14" s="1"/>
  <c r="I919" i="14"/>
  <c r="J919" i="14" s="1"/>
  <c r="M919" i="14" s="1"/>
  <c r="I918" i="14"/>
  <c r="J918" i="14" s="1"/>
  <c r="M918" i="14" s="1"/>
  <c r="I917" i="14"/>
  <c r="J917" i="14" s="1"/>
  <c r="M917" i="14" s="1"/>
  <c r="I916" i="14"/>
  <c r="J916" i="14" s="1"/>
  <c r="M916" i="14" s="1"/>
  <c r="I915" i="14"/>
  <c r="J915" i="14" s="1"/>
  <c r="M915" i="14" s="1"/>
  <c r="I914" i="14"/>
  <c r="J914" i="14" s="1"/>
  <c r="M914" i="14" s="1"/>
  <c r="I913" i="14"/>
  <c r="J913" i="14" s="1"/>
  <c r="M913" i="14" s="1"/>
  <c r="I912" i="14"/>
  <c r="J912" i="14" s="1"/>
  <c r="M912" i="14" s="1"/>
  <c r="I911" i="14"/>
  <c r="J911" i="14" s="1"/>
  <c r="M911" i="14" s="1"/>
  <c r="I910" i="14"/>
  <c r="J910" i="14" s="1"/>
  <c r="M910" i="14" s="1"/>
  <c r="I909" i="14"/>
  <c r="J909" i="14" s="1"/>
  <c r="M909" i="14" s="1"/>
  <c r="I908" i="14"/>
  <c r="J908" i="14" s="1"/>
  <c r="M908" i="14" s="1"/>
  <c r="I907" i="14"/>
  <c r="J907" i="14" s="1"/>
  <c r="M907" i="14" s="1"/>
  <c r="I906" i="14"/>
  <c r="J906" i="14" s="1"/>
  <c r="M906" i="14" s="1"/>
  <c r="I905" i="14"/>
  <c r="J905" i="14" s="1"/>
  <c r="M905" i="14" s="1"/>
  <c r="I904" i="14"/>
  <c r="J904" i="14" s="1"/>
  <c r="M904" i="14" s="1"/>
  <c r="I903" i="14"/>
  <c r="J903" i="14" s="1"/>
  <c r="M903" i="14" s="1"/>
  <c r="I902" i="14"/>
  <c r="J902" i="14" s="1"/>
  <c r="M902" i="14" s="1"/>
  <c r="I901" i="14"/>
  <c r="J901" i="14" s="1"/>
  <c r="M901" i="14" s="1"/>
  <c r="I900" i="14"/>
  <c r="J900" i="14" s="1"/>
  <c r="M900" i="14" s="1"/>
  <c r="I899" i="14"/>
  <c r="J899" i="14" s="1"/>
  <c r="M899" i="14" s="1"/>
  <c r="I898" i="14"/>
  <c r="J898" i="14" s="1"/>
  <c r="M898" i="14" s="1"/>
  <c r="I897" i="14"/>
  <c r="J897" i="14" s="1"/>
  <c r="M897" i="14" s="1"/>
  <c r="I896" i="14"/>
  <c r="J896" i="14" s="1"/>
  <c r="M896" i="14" s="1"/>
  <c r="I895" i="14"/>
  <c r="J895" i="14" s="1"/>
  <c r="M895" i="14" s="1"/>
  <c r="I894" i="14"/>
  <c r="J894" i="14" s="1"/>
  <c r="M894" i="14" s="1"/>
  <c r="I893" i="14"/>
  <c r="J893" i="14" s="1"/>
  <c r="M893" i="14" s="1"/>
  <c r="I892" i="14"/>
  <c r="J892" i="14" s="1"/>
  <c r="M892" i="14" s="1"/>
  <c r="I891" i="14"/>
  <c r="J891" i="14" s="1"/>
  <c r="M891" i="14" s="1"/>
  <c r="I890" i="14"/>
  <c r="J890" i="14" s="1"/>
  <c r="M890" i="14" s="1"/>
  <c r="I889" i="14"/>
  <c r="J889" i="14" s="1"/>
  <c r="M889" i="14" s="1"/>
  <c r="I888" i="14"/>
  <c r="J888" i="14" s="1"/>
  <c r="M888" i="14" s="1"/>
  <c r="I887" i="14"/>
  <c r="J887" i="14" s="1"/>
  <c r="M887" i="14" s="1"/>
  <c r="I886" i="14"/>
  <c r="J886" i="14" s="1"/>
  <c r="M886" i="14" s="1"/>
  <c r="I885" i="14"/>
  <c r="J885" i="14" s="1"/>
  <c r="M885" i="14" s="1"/>
  <c r="I884" i="14"/>
  <c r="J884" i="14" s="1"/>
  <c r="M884" i="14" s="1"/>
  <c r="I883" i="14"/>
  <c r="J883" i="14" s="1"/>
  <c r="M883" i="14" s="1"/>
  <c r="I882" i="14"/>
  <c r="J882" i="14" s="1"/>
  <c r="M882" i="14" s="1"/>
  <c r="I881" i="14"/>
  <c r="J881" i="14" s="1"/>
  <c r="M881" i="14" s="1"/>
  <c r="I880" i="14"/>
  <c r="J880" i="14" s="1"/>
  <c r="M880" i="14" s="1"/>
  <c r="I879" i="14"/>
  <c r="J879" i="14" s="1"/>
  <c r="M879" i="14" s="1"/>
  <c r="I878" i="14"/>
  <c r="J878" i="14" s="1"/>
  <c r="M878" i="14" s="1"/>
  <c r="I877" i="14"/>
  <c r="J877" i="14" s="1"/>
  <c r="M877" i="14" s="1"/>
  <c r="I876" i="14"/>
  <c r="J876" i="14" s="1"/>
  <c r="M876" i="14" s="1"/>
  <c r="I875" i="14"/>
  <c r="J875" i="14" s="1"/>
  <c r="M875" i="14" s="1"/>
  <c r="I874" i="14"/>
  <c r="J874" i="14" s="1"/>
  <c r="M874" i="14" s="1"/>
  <c r="I873" i="14"/>
  <c r="J873" i="14" s="1"/>
  <c r="M873" i="14" s="1"/>
  <c r="I872" i="14"/>
  <c r="J872" i="14" s="1"/>
  <c r="M872" i="14" s="1"/>
  <c r="I871" i="14"/>
  <c r="J871" i="14" s="1"/>
  <c r="M871" i="14" s="1"/>
  <c r="I870" i="14"/>
  <c r="J870" i="14" s="1"/>
  <c r="M870" i="14" s="1"/>
  <c r="I869" i="14"/>
  <c r="J869" i="14" s="1"/>
  <c r="M869" i="14" s="1"/>
  <c r="I868" i="14"/>
  <c r="J868" i="14" s="1"/>
  <c r="M868" i="14" s="1"/>
  <c r="I867" i="14"/>
  <c r="J867" i="14" s="1"/>
  <c r="M867" i="14" s="1"/>
  <c r="I866" i="14"/>
  <c r="J866" i="14" s="1"/>
  <c r="M866" i="14" s="1"/>
  <c r="I865" i="14"/>
  <c r="J865" i="14" s="1"/>
  <c r="M865" i="14" s="1"/>
  <c r="I864" i="14"/>
  <c r="J864" i="14" s="1"/>
  <c r="M864" i="14" s="1"/>
  <c r="I863" i="14"/>
  <c r="J863" i="14" s="1"/>
  <c r="M863" i="14" s="1"/>
  <c r="I862" i="14"/>
  <c r="J862" i="14" s="1"/>
  <c r="M862" i="14" s="1"/>
  <c r="I861" i="14"/>
  <c r="J861" i="14" s="1"/>
  <c r="M861" i="14" s="1"/>
  <c r="I860" i="14"/>
  <c r="J860" i="14" s="1"/>
  <c r="M860" i="14" s="1"/>
  <c r="I859" i="14"/>
  <c r="J859" i="14" s="1"/>
  <c r="M859" i="14" s="1"/>
  <c r="I858" i="14"/>
  <c r="J858" i="14" s="1"/>
  <c r="M858" i="14" s="1"/>
  <c r="I857" i="14"/>
  <c r="J857" i="14" s="1"/>
  <c r="M857" i="14" s="1"/>
  <c r="I856" i="14"/>
  <c r="J856" i="14" s="1"/>
  <c r="M856" i="14" s="1"/>
  <c r="I855" i="14"/>
  <c r="J855" i="14" s="1"/>
  <c r="M855" i="14" s="1"/>
  <c r="I854" i="14"/>
  <c r="J854" i="14" s="1"/>
  <c r="M854" i="14" s="1"/>
  <c r="I853" i="14"/>
  <c r="J853" i="14" s="1"/>
  <c r="M853" i="14" s="1"/>
  <c r="I852" i="14"/>
  <c r="J852" i="14" s="1"/>
  <c r="M852" i="14" s="1"/>
  <c r="I851" i="14"/>
  <c r="J851" i="14" s="1"/>
  <c r="M851" i="14" s="1"/>
  <c r="I850" i="14"/>
  <c r="J850" i="14" s="1"/>
  <c r="M850" i="14" s="1"/>
  <c r="I849" i="14"/>
  <c r="J849" i="14" s="1"/>
  <c r="M849" i="14" s="1"/>
  <c r="I848" i="14"/>
  <c r="J848" i="14" s="1"/>
  <c r="M848" i="14" s="1"/>
  <c r="I847" i="14"/>
  <c r="J847" i="14" s="1"/>
  <c r="M847" i="14" s="1"/>
  <c r="I846" i="14"/>
  <c r="J846" i="14" s="1"/>
  <c r="M846" i="14" s="1"/>
  <c r="I845" i="14"/>
  <c r="J845" i="14" s="1"/>
  <c r="M845" i="14" s="1"/>
  <c r="I844" i="14"/>
  <c r="J844" i="14" s="1"/>
  <c r="M844" i="14" s="1"/>
  <c r="I843" i="14"/>
  <c r="J843" i="14" s="1"/>
  <c r="M843" i="14" s="1"/>
  <c r="I842" i="14"/>
  <c r="J842" i="14" s="1"/>
  <c r="M842" i="14" s="1"/>
  <c r="I841" i="14"/>
  <c r="J841" i="14" s="1"/>
  <c r="M841" i="14" s="1"/>
  <c r="I840" i="14"/>
  <c r="J840" i="14" s="1"/>
  <c r="M840" i="14" s="1"/>
  <c r="I839" i="14"/>
  <c r="J839" i="14" s="1"/>
  <c r="M839" i="14" s="1"/>
  <c r="I838" i="14"/>
  <c r="J838" i="14" s="1"/>
  <c r="M838" i="14" s="1"/>
  <c r="I837" i="14"/>
  <c r="J837" i="14" s="1"/>
  <c r="M837" i="14" s="1"/>
  <c r="I836" i="14"/>
  <c r="J836" i="14" s="1"/>
  <c r="M836" i="14" s="1"/>
  <c r="I835" i="14"/>
  <c r="J835" i="14" s="1"/>
  <c r="M835" i="14" s="1"/>
  <c r="I834" i="14"/>
  <c r="J834" i="14" s="1"/>
  <c r="M834" i="14" s="1"/>
  <c r="I833" i="14"/>
  <c r="J833" i="14" s="1"/>
  <c r="M833" i="14" s="1"/>
  <c r="I832" i="14"/>
  <c r="J832" i="14" s="1"/>
  <c r="M832" i="14" s="1"/>
  <c r="I831" i="14"/>
  <c r="J831" i="14" s="1"/>
  <c r="M831" i="14" s="1"/>
  <c r="I830" i="14"/>
  <c r="J830" i="14" s="1"/>
  <c r="M830" i="14" s="1"/>
  <c r="I829" i="14"/>
  <c r="J829" i="14" s="1"/>
  <c r="M829" i="14" s="1"/>
  <c r="I828" i="14"/>
  <c r="J828" i="14" s="1"/>
  <c r="M828" i="14" s="1"/>
  <c r="I827" i="14"/>
  <c r="J827" i="14" s="1"/>
  <c r="M827" i="14" s="1"/>
  <c r="I826" i="14"/>
  <c r="J826" i="14" s="1"/>
  <c r="M826" i="14" s="1"/>
  <c r="I825" i="14"/>
  <c r="J825" i="14" s="1"/>
  <c r="M825" i="14" s="1"/>
  <c r="I824" i="14"/>
  <c r="J824" i="14" s="1"/>
  <c r="M824" i="14" s="1"/>
  <c r="I823" i="14"/>
  <c r="J823" i="14" s="1"/>
  <c r="M823" i="14" s="1"/>
  <c r="I822" i="14"/>
  <c r="J822" i="14" s="1"/>
  <c r="M822" i="14" s="1"/>
  <c r="I821" i="14"/>
  <c r="J821" i="14" s="1"/>
  <c r="M821" i="14" s="1"/>
  <c r="I820" i="14"/>
  <c r="J820" i="14" s="1"/>
  <c r="M820" i="14" s="1"/>
  <c r="I819" i="14"/>
  <c r="J819" i="14" s="1"/>
  <c r="M819" i="14" s="1"/>
  <c r="I818" i="14"/>
  <c r="J818" i="14" s="1"/>
  <c r="M818" i="14" s="1"/>
  <c r="I817" i="14"/>
  <c r="J817" i="14" s="1"/>
  <c r="M817" i="14" s="1"/>
  <c r="I816" i="14"/>
  <c r="J816" i="14" s="1"/>
  <c r="M816" i="14" s="1"/>
  <c r="I815" i="14"/>
  <c r="J815" i="14" s="1"/>
  <c r="M815" i="14" s="1"/>
  <c r="I814" i="14"/>
  <c r="J814" i="14" s="1"/>
  <c r="M814" i="14" s="1"/>
  <c r="I813" i="14"/>
  <c r="J813" i="14" s="1"/>
  <c r="M813" i="14" s="1"/>
  <c r="I812" i="14"/>
  <c r="J812" i="14" s="1"/>
  <c r="M812" i="14" s="1"/>
  <c r="I811" i="14"/>
  <c r="J811" i="14" s="1"/>
  <c r="M811" i="14" s="1"/>
  <c r="I810" i="14"/>
  <c r="J810" i="14" s="1"/>
  <c r="M810" i="14" s="1"/>
  <c r="I809" i="14"/>
  <c r="J809" i="14" s="1"/>
  <c r="M809" i="14" s="1"/>
  <c r="I808" i="14"/>
  <c r="J808" i="14" s="1"/>
  <c r="M808" i="14" s="1"/>
  <c r="I807" i="14"/>
  <c r="J807" i="14" s="1"/>
  <c r="M807" i="14" s="1"/>
  <c r="I806" i="14"/>
  <c r="J806" i="14" s="1"/>
  <c r="M806" i="14" s="1"/>
  <c r="I805" i="14"/>
  <c r="J805" i="14" s="1"/>
  <c r="M805" i="14" s="1"/>
  <c r="I804" i="14"/>
  <c r="J804" i="14" s="1"/>
  <c r="M804" i="14" s="1"/>
  <c r="I803" i="14"/>
  <c r="J803" i="14" s="1"/>
  <c r="M803" i="14" s="1"/>
  <c r="I802" i="14"/>
  <c r="J802" i="14" s="1"/>
  <c r="M802" i="14" s="1"/>
  <c r="I801" i="14"/>
  <c r="J801" i="14" s="1"/>
  <c r="M801" i="14" s="1"/>
  <c r="I800" i="14"/>
  <c r="J800" i="14" s="1"/>
  <c r="M800" i="14" s="1"/>
  <c r="I799" i="14"/>
  <c r="J799" i="14" s="1"/>
  <c r="M799" i="14" s="1"/>
  <c r="I798" i="14"/>
  <c r="J798" i="14" s="1"/>
  <c r="M798" i="14" s="1"/>
  <c r="I797" i="14"/>
  <c r="J797" i="14" s="1"/>
  <c r="M797" i="14" s="1"/>
  <c r="I796" i="14"/>
  <c r="J796" i="14" s="1"/>
  <c r="M796" i="14" s="1"/>
  <c r="I795" i="14"/>
  <c r="J795" i="14" s="1"/>
  <c r="M795" i="14" s="1"/>
  <c r="I794" i="14"/>
  <c r="J794" i="14" s="1"/>
  <c r="M794" i="14" s="1"/>
  <c r="I793" i="14"/>
  <c r="J793" i="14" s="1"/>
  <c r="M793" i="14" s="1"/>
  <c r="I792" i="14"/>
  <c r="J792" i="14" s="1"/>
  <c r="M792" i="14" s="1"/>
  <c r="I791" i="14"/>
  <c r="J791" i="14" s="1"/>
  <c r="M791" i="14" s="1"/>
  <c r="I790" i="14"/>
  <c r="J790" i="14" s="1"/>
  <c r="M790" i="14" s="1"/>
  <c r="I789" i="14"/>
  <c r="J789" i="14" s="1"/>
  <c r="M789" i="14" s="1"/>
  <c r="I788" i="14"/>
  <c r="J788" i="14" s="1"/>
  <c r="M788" i="14" s="1"/>
  <c r="I787" i="14"/>
  <c r="J787" i="14" s="1"/>
  <c r="M787" i="14" s="1"/>
  <c r="I786" i="14"/>
  <c r="J786" i="14" s="1"/>
  <c r="M786" i="14" s="1"/>
  <c r="I785" i="14"/>
  <c r="J785" i="14" s="1"/>
  <c r="M785" i="14" s="1"/>
  <c r="I784" i="14"/>
  <c r="J784" i="14" s="1"/>
  <c r="M784" i="14" s="1"/>
  <c r="I783" i="14"/>
  <c r="J783" i="14" s="1"/>
  <c r="M783" i="14" s="1"/>
  <c r="I782" i="14"/>
  <c r="J782" i="14" s="1"/>
  <c r="M782" i="14" s="1"/>
  <c r="I781" i="14"/>
  <c r="J781" i="14" s="1"/>
  <c r="M781" i="14" s="1"/>
  <c r="I780" i="14"/>
  <c r="J780" i="14" s="1"/>
  <c r="M780" i="14" s="1"/>
  <c r="I779" i="14"/>
  <c r="J779" i="14" s="1"/>
  <c r="M779" i="14" s="1"/>
  <c r="I778" i="14"/>
  <c r="J778" i="14" s="1"/>
  <c r="M778" i="14" s="1"/>
  <c r="I777" i="14"/>
  <c r="J777" i="14" s="1"/>
  <c r="M777" i="14" s="1"/>
  <c r="I776" i="14"/>
  <c r="J776" i="14" s="1"/>
  <c r="M776" i="14" s="1"/>
  <c r="I775" i="14"/>
  <c r="J775" i="14" s="1"/>
  <c r="M775" i="14" s="1"/>
  <c r="I774" i="14"/>
  <c r="J774" i="14" s="1"/>
  <c r="M774" i="14" s="1"/>
  <c r="I773" i="14"/>
  <c r="J773" i="14" s="1"/>
  <c r="M773" i="14" s="1"/>
  <c r="I772" i="14"/>
  <c r="J772" i="14" s="1"/>
  <c r="M772" i="14" s="1"/>
  <c r="I771" i="14"/>
  <c r="J771" i="14" s="1"/>
  <c r="M771" i="14" s="1"/>
  <c r="I770" i="14"/>
  <c r="J770" i="14" s="1"/>
  <c r="M770" i="14" s="1"/>
  <c r="I769" i="14"/>
  <c r="J769" i="14" s="1"/>
  <c r="M769" i="14" s="1"/>
  <c r="I768" i="14"/>
  <c r="J768" i="14" s="1"/>
  <c r="M768" i="14" s="1"/>
  <c r="I767" i="14"/>
  <c r="J767" i="14" s="1"/>
  <c r="M767" i="14" s="1"/>
  <c r="I766" i="14"/>
  <c r="J766" i="14" s="1"/>
  <c r="M766" i="14" s="1"/>
  <c r="I765" i="14"/>
  <c r="J765" i="14" s="1"/>
  <c r="M765" i="14" s="1"/>
  <c r="I764" i="14"/>
  <c r="J764" i="14" s="1"/>
  <c r="M764" i="14" s="1"/>
  <c r="I763" i="14"/>
  <c r="J763" i="14" s="1"/>
  <c r="M763" i="14" s="1"/>
  <c r="I762" i="14"/>
  <c r="J762" i="14" s="1"/>
  <c r="M762" i="14" s="1"/>
  <c r="I761" i="14"/>
  <c r="J761" i="14" s="1"/>
  <c r="M761" i="14" s="1"/>
  <c r="I760" i="14"/>
  <c r="J760" i="14" s="1"/>
  <c r="M760" i="14" s="1"/>
  <c r="I759" i="14"/>
  <c r="J759" i="14" s="1"/>
  <c r="M759" i="14" s="1"/>
  <c r="I758" i="14"/>
  <c r="J758" i="14" s="1"/>
  <c r="M758" i="14" s="1"/>
  <c r="I757" i="14"/>
  <c r="J757" i="14" s="1"/>
  <c r="M757" i="14" s="1"/>
  <c r="I756" i="14"/>
  <c r="J756" i="14" s="1"/>
  <c r="M756" i="14" s="1"/>
  <c r="I755" i="14"/>
  <c r="J755" i="14" s="1"/>
  <c r="M755" i="14" s="1"/>
  <c r="I754" i="14"/>
  <c r="J754" i="14" s="1"/>
  <c r="M754" i="14" s="1"/>
  <c r="I753" i="14"/>
  <c r="J753" i="14" s="1"/>
  <c r="M753" i="14" s="1"/>
  <c r="I752" i="14"/>
  <c r="J752" i="14" s="1"/>
  <c r="M752" i="14" s="1"/>
  <c r="I751" i="14"/>
  <c r="J751" i="14" s="1"/>
  <c r="M751" i="14" s="1"/>
  <c r="I750" i="14"/>
  <c r="J750" i="14" s="1"/>
  <c r="M750" i="14" s="1"/>
  <c r="I749" i="14"/>
  <c r="J749" i="14" s="1"/>
  <c r="M749" i="14" s="1"/>
  <c r="I748" i="14"/>
  <c r="J748" i="14" s="1"/>
  <c r="M748" i="14" s="1"/>
  <c r="I747" i="14"/>
  <c r="J747" i="14" s="1"/>
  <c r="M747" i="14" s="1"/>
  <c r="I746" i="14"/>
  <c r="J746" i="14" s="1"/>
  <c r="M746" i="14" s="1"/>
  <c r="I745" i="14"/>
  <c r="J745" i="14" s="1"/>
  <c r="M745" i="14" s="1"/>
  <c r="I744" i="14"/>
  <c r="J744" i="14" s="1"/>
  <c r="M744" i="14" s="1"/>
  <c r="I743" i="14"/>
  <c r="J743" i="14" s="1"/>
  <c r="M743" i="14" s="1"/>
  <c r="I742" i="14"/>
  <c r="J742" i="14" s="1"/>
  <c r="M742" i="14" s="1"/>
  <c r="I741" i="14"/>
  <c r="J741" i="14" s="1"/>
  <c r="M741" i="14" s="1"/>
  <c r="I740" i="14"/>
  <c r="J740" i="14" s="1"/>
  <c r="M740" i="14" s="1"/>
  <c r="I739" i="14"/>
  <c r="J739" i="14" s="1"/>
  <c r="M739" i="14" s="1"/>
  <c r="I738" i="14"/>
  <c r="J738" i="14" s="1"/>
  <c r="M738" i="14" s="1"/>
  <c r="I737" i="14"/>
  <c r="J737" i="14" s="1"/>
  <c r="M737" i="14" s="1"/>
  <c r="I736" i="14"/>
  <c r="J736" i="14" s="1"/>
  <c r="M736" i="14" s="1"/>
  <c r="I735" i="14"/>
  <c r="J735" i="14" s="1"/>
  <c r="M735" i="14" s="1"/>
  <c r="I734" i="14"/>
  <c r="J734" i="14" s="1"/>
  <c r="M734" i="14" s="1"/>
  <c r="I733" i="14"/>
  <c r="J733" i="14" s="1"/>
  <c r="M733" i="14" s="1"/>
  <c r="I732" i="14"/>
  <c r="J732" i="14" s="1"/>
  <c r="M732" i="14" s="1"/>
  <c r="I731" i="14"/>
  <c r="J731" i="14" s="1"/>
  <c r="M731" i="14" s="1"/>
  <c r="I730" i="14"/>
  <c r="J730" i="14" s="1"/>
  <c r="M730" i="14" s="1"/>
  <c r="I729" i="14"/>
  <c r="J729" i="14" s="1"/>
  <c r="M729" i="14" s="1"/>
  <c r="I728" i="14"/>
  <c r="J728" i="14" s="1"/>
  <c r="M728" i="14" s="1"/>
  <c r="I727" i="14"/>
  <c r="J727" i="14" s="1"/>
  <c r="M727" i="14" s="1"/>
  <c r="I726" i="14"/>
  <c r="J726" i="14" s="1"/>
  <c r="M726" i="14" s="1"/>
  <c r="I725" i="14"/>
  <c r="J725" i="14" s="1"/>
  <c r="M725" i="14" s="1"/>
  <c r="I724" i="14"/>
  <c r="J724" i="14" s="1"/>
  <c r="M724" i="14" s="1"/>
  <c r="I723" i="14"/>
  <c r="J723" i="14" s="1"/>
  <c r="M723" i="14" s="1"/>
  <c r="I722" i="14"/>
  <c r="J722" i="14" s="1"/>
  <c r="M722" i="14" s="1"/>
  <c r="I721" i="14"/>
  <c r="J721" i="14" s="1"/>
  <c r="M721" i="14" s="1"/>
  <c r="I720" i="14"/>
  <c r="J720" i="14" s="1"/>
  <c r="M720" i="14" s="1"/>
  <c r="I719" i="14"/>
  <c r="J719" i="14" s="1"/>
  <c r="M719" i="14" s="1"/>
  <c r="I718" i="14"/>
  <c r="J718" i="14" s="1"/>
  <c r="M718" i="14" s="1"/>
  <c r="I717" i="14"/>
  <c r="J717" i="14" s="1"/>
  <c r="M717" i="14" s="1"/>
  <c r="I716" i="14"/>
  <c r="J716" i="14" s="1"/>
  <c r="M716" i="14" s="1"/>
  <c r="I715" i="14"/>
  <c r="J715" i="14" s="1"/>
  <c r="M715" i="14" s="1"/>
  <c r="I714" i="14"/>
  <c r="J714" i="14" s="1"/>
  <c r="M714" i="14" s="1"/>
  <c r="I713" i="14"/>
  <c r="J713" i="14" s="1"/>
  <c r="M713" i="14" s="1"/>
  <c r="I712" i="14"/>
  <c r="J712" i="14" s="1"/>
  <c r="M712" i="14" s="1"/>
  <c r="I711" i="14"/>
  <c r="J711" i="14" s="1"/>
  <c r="M711" i="14" s="1"/>
  <c r="I710" i="14"/>
  <c r="J710" i="14" s="1"/>
  <c r="M710" i="14" s="1"/>
  <c r="I709" i="14"/>
  <c r="J709" i="14" s="1"/>
  <c r="M709" i="14" s="1"/>
  <c r="I708" i="14"/>
  <c r="J708" i="14" s="1"/>
  <c r="M708" i="14" s="1"/>
  <c r="I707" i="14"/>
  <c r="J707" i="14" s="1"/>
  <c r="M707" i="14" s="1"/>
  <c r="I706" i="14"/>
  <c r="J706" i="14" s="1"/>
  <c r="M706" i="14" s="1"/>
  <c r="I705" i="14"/>
  <c r="J705" i="14" s="1"/>
  <c r="M705" i="14" s="1"/>
  <c r="I704" i="14"/>
  <c r="J704" i="14" s="1"/>
  <c r="M704" i="14" s="1"/>
  <c r="I703" i="14"/>
  <c r="J703" i="14" s="1"/>
  <c r="M703" i="14" s="1"/>
  <c r="I702" i="14"/>
  <c r="J702" i="14" s="1"/>
  <c r="M702" i="14" s="1"/>
  <c r="I701" i="14"/>
  <c r="J701" i="14" s="1"/>
  <c r="M701" i="14" s="1"/>
  <c r="I700" i="14"/>
  <c r="J700" i="14" s="1"/>
  <c r="M700" i="14" s="1"/>
  <c r="I699" i="14"/>
  <c r="J699" i="14" s="1"/>
  <c r="M699" i="14" s="1"/>
  <c r="I698" i="14"/>
  <c r="J698" i="14" s="1"/>
  <c r="M698" i="14" s="1"/>
  <c r="I697" i="14"/>
  <c r="J697" i="14" s="1"/>
  <c r="M697" i="14" s="1"/>
  <c r="I696" i="14"/>
  <c r="J696" i="14" s="1"/>
  <c r="M696" i="14" s="1"/>
  <c r="I695" i="14"/>
  <c r="J695" i="14" s="1"/>
  <c r="M695" i="14" s="1"/>
  <c r="I694" i="14"/>
  <c r="J694" i="14" s="1"/>
  <c r="M694" i="14" s="1"/>
  <c r="I693" i="14"/>
  <c r="J693" i="14" s="1"/>
  <c r="M693" i="14" s="1"/>
  <c r="I692" i="14"/>
  <c r="J692" i="14" s="1"/>
  <c r="M692" i="14" s="1"/>
  <c r="I691" i="14"/>
  <c r="J691" i="14" s="1"/>
  <c r="M691" i="14" s="1"/>
  <c r="I690" i="14"/>
  <c r="J690" i="14" s="1"/>
  <c r="M690" i="14" s="1"/>
  <c r="I689" i="14"/>
  <c r="J689" i="14" s="1"/>
  <c r="M689" i="14" s="1"/>
  <c r="I688" i="14"/>
  <c r="J688" i="14" s="1"/>
  <c r="M688" i="14" s="1"/>
  <c r="I687" i="14"/>
  <c r="J687" i="14" s="1"/>
  <c r="M687" i="14" s="1"/>
  <c r="I686" i="14"/>
  <c r="J686" i="14" s="1"/>
  <c r="M686" i="14" s="1"/>
  <c r="I685" i="14"/>
  <c r="J685" i="14" s="1"/>
  <c r="M685" i="14" s="1"/>
  <c r="I684" i="14"/>
  <c r="J684" i="14" s="1"/>
  <c r="M684" i="14" s="1"/>
  <c r="I683" i="14"/>
  <c r="J683" i="14" s="1"/>
  <c r="M683" i="14" s="1"/>
  <c r="I682" i="14"/>
  <c r="J682" i="14" s="1"/>
  <c r="M682" i="14" s="1"/>
  <c r="I681" i="14"/>
  <c r="J681" i="14" s="1"/>
  <c r="M681" i="14" s="1"/>
  <c r="I680" i="14"/>
  <c r="J680" i="14" s="1"/>
  <c r="M680" i="14" s="1"/>
  <c r="I679" i="14"/>
  <c r="J679" i="14" s="1"/>
  <c r="M679" i="14" s="1"/>
  <c r="I678" i="14"/>
  <c r="J678" i="14" s="1"/>
  <c r="M678" i="14" s="1"/>
  <c r="I677" i="14"/>
  <c r="J677" i="14" s="1"/>
  <c r="M677" i="14" s="1"/>
  <c r="I676" i="14"/>
  <c r="J676" i="14" s="1"/>
  <c r="M676" i="14" s="1"/>
  <c r="I675" i="14"/>
  <c r="J675" i="14" s="1"/>
  <c r="M675" i="14" s="1"/>
  <c r="I674" i="14"/>
  <c r="J674" i="14" s="1"/>
  <c r="M674" i="14" s="1"/>
  <c r="I673" i="14"/>
  <c r="J673" i="14" s="1"/>
  <c r="M673" i="14" s="1"/>
  <c r="I672" i="14"/>
  <c r="J672" i="14" s="1"/>
  <c r="M672" i="14" s="1"/>
  <c r="I671" i="14"/>
  <c r="J671" i="14" s="1"/>
  <c r="M671" i="14" s="1"/>
  <c r="I670" i="14"/>
  <c r="J670" i="14" s="1"/>
  <c r="M670" i="14" s="1"/>
  <c r="I669" i="14"/>
  <c r="J669" i="14" s="1"/>
  <c r="M669" i="14" s="1"/>
  <c r="I668" i="14"/>
  <c r="J668" i="14" s="1"/>
  <c r="M668" i="14" s="1"/>
  <c r="I667" i="14"/>
  <c r="J667" i="14" s="1"/>
  <c r="M667" i="14" s="1"/>
  <c r="I666" i="14"/>
  <c r="J666" i="14" s="1"/>
  <c r="M666" i="14" s="1"/>
  <c r="I665" i="14"/>
  <c r="J665" i="14" s="1"/>
  <c r="M665" i="14" s="1"/>
  <c r="I664" i="14"/>
  <c r="J664" i="14" s="1"/>
  <c r="M664" i="14" s="1"/>
  <c r="I663" i="14"/>
  <c r="J663" i="14" s="1"/>
  <c r="M663" i="14" s="1"/>
  <c r="I662" i="14"/>
  <c r="J662" i="14" s="1"/>
  <c r="M662" i="14" s="1"/>
  <c r="I661" i="14"/>
  <c r="J661" i="14" s="1"/>
  <c r="M661" i="14" s="1"/>
  <c r="I660" i="14"/>
  <c r="J660" i="14" s="1"/>
  <c r="M660" i="14" s="1"/>
  <c r="I659" i="14"/>
  <c r="J659" i="14" s="1"/>
  <c r="M659" i="14" s="1"/>
  <c r="I658" i="14"/>
  <c r="J658" i="14" s="1"/>
  <c r="M658" i="14" s="1"/>
  <c r="I657" i="14"/>
  <c r="J657" i="14" s="1"/>
  <c r="M657" i="14" s="1"/>
  <c r="I656" i="14"/>
  <c r="J656" i="14" s="1"/>
  <c r="M656" i="14" s="1"/>
  <c r="I655" i="14"/>
  <c r="J655" i="14" s="1"/>
  <c r="M655" i="14" s="1"/>
  <c r="I654" i="14"/>
  <c r="J654" i="14" s="1"/>
  <c r="M654" i="14" s="1"/>
  <c r="I653" i="14"/>
  <c r="J653" i="14" s="1"/>
  <c r="M653" i="14" s="1"/>
  <c r="I652" i="14"/>
  <c r="J652" i="14" s="1"/>
  <c r="M652" i="14" s="1"/>
  <c r="I651" i="14"/>
  <c r="J651" i="14" s="1"/>
  <c r="M651" i="14" s="1"/>
  <c r="I650" i="14"/>
  <c r="J650" i="14" s="1"/>
  <c r="M650" i="14" s="1"/>
  <c r="I649" i="14"/>
  <c r="J649" i="14" s="1"/>
  <c r="M649" i="14" s="1"/>
  <c r="I648" i="14"/>
  <c r="J648" i="14" s="1"/>
  <c r="M648" i="14" s="1"/>
  <c r="I647" i="14"/>
  <c r="J647" i="14" s="1"/>
  <c r="M647" i="14" s="1"/>
  <c r="I646" i="14"/>
  <c r="J646" i="14" s="1"/>
  <c r="M646" i="14" s="1"/>
  <c r="I645" i="14"/>
  <c r="J645" i="14" s="1"/>
  <c r="M645" i="14" s="1"/>
  <c r="I644" i="14"/>
  <c r="J644" i="14" s="1"/>
  <c r="M644" i="14" s="1"/>
  <c r="I643" i="14"/>
  <c r="J643" i="14" s="1"/>
  <c r="M643" i="14" s="1"/>
  <c r="I642" i="14"/>
  <c r="J642" i="14" s="1"/>
  <c r="M642" i="14" s="1"/>
  <c r="I641" i="14"/>
  <c r="J641" i="14" s="1"/>
  <c r="M641" i="14" s="1"/>
  <c r="I640" i="14"/>
  <c r="J640" i="14" s="1"/>
  <c r="M640" i="14" s="1"/>
  <c r="I639" i="14"/>
  <c r="J639" i="14" s="1"/>
  <c r="M639" i="14" s="1"/>
  <c r="I638" i="14"/>
  <c r="J638" i="14" s="1"/>
  <c r="M638" i="14" s="1"/>
  <c r="I637" i="14"/>
  <c r="J637" i="14" s="1"/>
  <c r="M637" i="14" s="1"/>
  <c r="I636" i="14"/>
  <c r="J636" i="14" s="1"/>
  <c r="M636" i="14" s="1"/>
  <c r="I635" i="14"/>
  <c r="J635" i="14" s="1"/>
  <c r="M635" i="14" s="1"/>
  <c r="I634" i="14"/>
  <c r="J634" i="14" s="1"/>
  <c r="M634" i="14" s="1"/>
  <c r="I633" i="14"/>
  <c r="J633" i="14" s="1"/>
  <c r="M633" i="14" s="1"/>
  <c r="I632" i="14"/>
  <c r="J632" i="14" s="1"/>
  <c r="M632" i="14" s="1"/>
  <c r="I631" i="14"/>
  <c r="J631" i="14" s="1"/>
  <c r="M631" i="14" s="1"/>
  <c r="I630" i="14"/>
  <c r="J630" i="14" s="1"/>
  <c r="M630" i="14" s="1"/>
  <c r="I629" i="14"/>
  <c r="J629" i="14" s="1"/>
  <c r="M629" i="14" s="1"/>
  <c r="I628" i="14"/>
  <c r="J628" i="14" s="1"/>
  <c r="M628" i="14" s="1"/>
  <c r="I627" i="14"/>
  <c r="J627" i="14" s="1"/>
  <c r="M627" i="14" s="1"/>
  <c r="I626" i="14"/>
  <c r="J626" i="14" s="1"/>
  <c r="M626" i="14" s="1"/>
  <c r="I625" i="14"/>
  <c r="J625" i="14" s="1"/>
  <c r="M625" i="14" s="1"/>
  <c r="I624" i="14"/>
  <c r="J624" i="14" s="1"/>
  <c r="M624" i="14" s="1"/>
  <c r="I623" i="14"/>
  <c r="J623" i="14" s="1"/>
  <c r="M623" i="14" s="1"/>
  <c r="I622" i="14"/>
  <c r="J622" i="14" s="1"/>
  <c r="M622" i="14" s="1"/>
  <c r="I621" i="14"/>
  <c r="J621" i="14" s="1"/>
  <c r="M621" i="14" s="1"/>
  <c r="I620" i="14"/>
  <c r="J620" i="14" s="1"/>
  <c r="M620" i="14" s="1"/>
  <c r="I619" i="14"/>
  <c r="J619" i="14" s="1"/>
  <c r="M619" i="14" s="1"/>
  <c r="I618" i="14"/>
  <c r="J618" i="14" s="1"/>
  <c r="M618" i="14" s="1"/>
  <c r="I617" i="14"/>
  <c r="J617" i="14" s="1"/>
  <c r="M617" i="14" s="1"/>
  <c r="I616" i="14"/>
  <c r="J616" i="14" s="1"/>
  <c r="M616" i="14" s="1"/>
  <c r="I615" i="14"/>
  <c r="J615" i="14" s="1"/>
  <c r="M615" i="14" s="1"/>
  <c r="I614" i="14"/>
  <c r="J614" i="14" s="1"/>
  <c r="M614" i="14" s="1"/>
  <c r="I613" i="14"/>
  <c r="J613" i="14" s="1"/>
  <c r="M613" i="14" s="1"/>
  <c r="I612" i="14"/>
  <c r="J612" i="14" s="1"/>
  <c r="M612" i="14" s="1"/>
  <c r="I611" i="14"/>
  <c r="J611" i="14" s="1"/>
  <c r="M611" i="14" s="1"/>
  <c r="I610" i="14"/>
  <c r="J610" i="14" s="1"/>
  <c r="M610" i="14" s="1"/>
  <c r="I609" i="14"/>
  <c r="J609" i="14" s="1"/>
  <c r="M609" i="14" s="1"/>
  <c r="I608" i="14"/>
  <c r="J608" i="14" s="1"/>
  <c r="M608" i="14" s="1"/>
  <c r="I607" i="14"/>
  <c r="J607" i="14" s="1"/>
  <c r="M607" i="14" s="1"/>
  <c r="I606" i="14"/>
  <c r="J606" i="14" s="1"/>
  <c r="M606" i="14" s="1"/>
  <c r="I605" i="14"/>
  <c r="J605" i="14" s="1"/>
  <c r="M605" i="14" s="1"/>
  <c r="I604" i="14"/>
  <c r="J604" i="14" s="1"/>
  <c r="M604" i="14" s="1"/>
  <c r="I603" i="14"/>
  <c r="J603" i="14" s="1"/>
  <c r="M603" i="14" s="1"/>
  <c r="I602" i="14"/>
  <c r="J602" i="14" s="1"/>
  <c r="M602" i="14" s="1"/>
  <c r="I601" i="14"/>
  <c r="J601" i="14" s="1"/>
  <c r="M601" i="14" s="1"/>
  <c r="I600" i="14"/>
  <c r="J600" i="14" s="1"/>
  <c r="M600" i="14" s="1"/>
  <c r="I599" i="14"/>
  <c r="J599" i="14" s="1"/>
  <c r="M599" i="14" s="1"/>
  <c r="I598" i="14"/>
  <c r="J598" i="14" s="1"/>
  <c r="M598" i="14" s="1"/>
  <c r="I597" i="14"/>
  <c r="J597" i="14" s="1"/>
  <c r="M597" i="14" s="1"/>
  <c r="I596" i="14"/>
  <c r="J596" i="14" s="1"/>
  <c r="M596" i="14" s="1"/>
  <c r="I595" i="14"/>
  <c r="J595" i="14" s="1"/>
  <c r="M595" i="14" s="1"/>
  <c r="I594" i="14"/>
  <c r="J594" i="14" s="1"/>
  <c r="M594" i="14" s="1"/>
  <c r="I593" i="14"/>
  <c r="J593" i="14" s="1"/>
  <c r="M593" i="14" s="1"/>
  <c r="I592" i="14"/>
  <c r="J592" i="14" s="1"/>
  <c r="M592" i="14" s="1"/>
  <c r="I591" i="14"/>
  <c r="J591" i="14" s="1"/>
  <c r="M591" i="14" s="1"/>
  <c r="I590" i="14"/>
  <c r="J590" i="14" s="1"/>
  <c r="M590" i="14" s="1"/>
  <c r="I589" i="14"/>
  <c r="J589" i="14" s="1"/>
  <c r="M589" i="14" s="1"/>
  <c r="I588" i="14"/>
  <c r="J588" i="14" s="1"/>
  <c r="M588" i="14" s="1"/>
  <c r="I587" i="14"/>
  <c r="J587" i="14" s="1"/>
  <c r="M587" i="14" s="1"/>
  <c r="I586" i="14"/>
  <c r="J586" i="14" s="1"/>
  <c r="M586" i="14" s="1"/>
  <c r="I585" i="14"/>
  <c r="J585" i="14" s="1"/>
  <c r="M585" i="14" s="1"/>
  <c r="I584" i="14"/>
  <c r="J584" i="14" s="1"/>
  <c r="M584" i="14" s="1"/>
  <c r="I583" i="14"/>
  <c r="J583" i="14" s="1"/>
  <c r="M583" i="14" s="1"/>
  <c r="I582" i="14"/>
  <c r="J582" i="14" s="1"/>
  <c r="M582" i="14" s="1"/>
  <c r="I581" i="14"/>
  <c r="J581" i="14" s="1"/>
  <c r="M581" i="14" s="1"/>
  <c r="I580" i="14"/>
  <c r="J580" i="14" s="1"/>
  <c r="M580" i="14" s="1"/>
  <c r="I579" i="14"/>
  <c r="J579" i="14" s="1"/>
  <c r="M579" i="14" s="1"/>
  <c r="I578" i="14"/>
  <c r="J578" i="14" s="1"/>
  <c r="M578" i="14" s="1"/>
  <c r="I577" i="14"/>
  <c r="J577" i="14" s="1"/>
  <c r="M577" i="14" s="1"/>
  <c r="I576" i="14"/>
  <c r="J576" i="14" s="1"/>
  <c r="M576" i="14" s="1"/>
  <c r="I575" i="14"/>
  <c r="J575" i="14" s="1"/>
  <c r="M575" i="14" s="1"/>
  <c r="I574" i="14"/>
  <c r="J574" i="14" s="1"/>
  <c r="M574" i="14" s="1"/>
  <c r="I573" i="14"/>
  <c r="J573" i="14" s="1"/>
  <c r="M573" i="14" s="1"/>
  <c r="I572" i="14"/>
  <c r="J572" i="14" s="1"/>
  <c r="M572" i="14" s="1"/>
  <c r="I571" i="14"/>
  <c r="J571" i="14" s="1"/>
  <c r="M571" i="14" s="1"/>
  <c r="I570" i="14"/>
  <c r="J570" i="14" s="1"/>
  <c r="M570" i="14" s="1"/>
  <c r="I569" i="14"/>
  <c r="J569" i="14" s="1"/>
  <c r="M569" i="14" s="1"/>
  <c r="I568" i="14"/>
  <c r="J568" i="14" s="1"/>
  <c r="M568" i="14" s="1"/>
  <c r="I567" i="14"/>
  <c r="J567" i="14" s="1"/>
  <c r="M567" i="14" s="1"/>
  <c r="I566" i="14"/>
  <c r="J566" i="14" s="1"/>
  <c r="M566" i="14" s="1"/>
  <c r="I565" i="14"/>
  <c r="J565" i="14" s="1"/>
  <c r="M565" i="14" s="1"/>
  <c r="I564" i="14"/>
  <c r="J564" i="14" s="1"/>
  <c r="M564" i="14" s="1"/>
  <c r="I563" i="14"/>
  <c r="J563" i="14" s="1"/>
  <c r="M563" i="14" s="1"/>
  <c r="I562" i="14"/>
  <c r="J562" i="14" s="1"/>
  <c r="M562" i="14" s="1"/>
  <c r="I561" i="14"/>
  <c r="J561" i="14" s="1"/>
  <c r="M561" i="14" s="1"/>
  <c r="I560" i="14"/>
  <c r="J560" i="14" s="1"/>
  <c r="M560" i="14" s="1"/>
  <c r="I559" i="14"/>
  <c r="J559" i="14" s="1"/>
  <c r="M559" i="14" s="1"/>
  <c r="I558" i="14"/>
  <c r="J558" i="14" s="1"/>
  <c r="M558" i="14" s="1"/>
  <c r="I557" i="14"/>
  <c r="J557" i="14" s="1"/>
  <c r="M557" i="14" s="1"/>
  <c r="I556" i="14"/>
  <c r="J556" i="14" s="1"/>
  <c r="M556" i="14" s="1"/>
  <c r="I555" i="14"/>
  <c r="J555" i="14" s="1"/>
  <c r="M555" i="14" s="1"/>
  <c r="I554" i="14"/>
  <c r="J554" i="14" s="1"/>
  <c r="M554" i="14" s="1"/>
  <c r="I553" i="14"/>
  <c r="J553" i="14" s="1"/>
  <c r="M553" i="14" s="1"/>
  <c r="I552" i="14"/>
  <c r="J552" i="14" s="1"/>
  <c r="M552" i="14" s="1"/>
  <c r="I551" i="14"/>
  <c r="J551" i="14" s="1"/>
  <c r="M551" i="14" s="1"/>
  <c r="I550" i="14"/>
  <c r="J550" i="14" s="1"/>
  <c r="M550" i="14" s="1"/>
  <c r="I549" i="14"/>
  <c r="J549" i="14" s="1"/>
  <c r="M549" i="14" s="1"/>
  <c r="I548" i="14"/>
  <c r="J548" i="14" s="1"/>
  <c r="M548" i="14" s="1"/>
  <c r="I547" i="14"/>
  <c r="J547" i="14" s="1"/>
  <c r="M547" i="14" s="1"/>
  <c r="I546" i="14"/>
  <c r="J546" i="14" s="1"/>
  <c r="M546" i="14" s="1"/>
  <c r="I545" i="14"/>
  <c r="J545" i="14" s="1"/>
  <c r="M545" i="14" s="1"/>
  <c r="I544" i="14"/>
  <c r="J544" i="14" s="1"/>
  <c r="M544" i="14" s="1"/>
  <c r="I543" i="14"/>
  <c r="J543" i="14" s="1"/>
  <c r="M543" i="14" s="1"/>
  <c r="I542" i="14"/>
  <c r="J542" i="14" s="1"/>
  <c r="M542" i="14" s="1"/>
  <c r="I541" i="14"/>
  <c r="J541" i="14" s="1"/>
  <c r="M541" i="14" s="1"/>
  <c r="I540" i="14"/>
  <c r="J540" i="14" s="1"/>
  <c r="M540" i="14" s="1"/>
  <c r="I539" i="14"/>
  <c r="J539" i="14" s="1"/>
  <c r="M539" i="14" s="1"/>
  <c r="I538" i="14"/>
  <c r="J538" i="14" s="1"/>
  <c r="M538" i="14" s="1"/>
  <c r="I537" i="14"/>
  <c r="J537" i="14" s="1"/>
  <c r="M537" i="14" s="1"/>
  <c r="I536" i="14"/>
  <c r="J536" i="14" s="1"/>
  <c r="M536" i="14" s="1"/>
  <c r="I535" i="14"/>
  <c r="J535" i="14" s="1"/>
  <c r="M535" i="14" s="1"/>
  <c r="I534" i="14"/>
  <c r="J534" i="14" s="1"/>
  <c r="M534" i="14" s="1"/>
  <c r="I533" i="14"/>
  <c r="J533" i="14" s="1"/>
  <c r="M533" i="14" s="1"/>
  <c r="I532" i="14"/>
  <c r="J532" i="14" s="1"/>
  <c r="M532" i="14" s="1"/>
  <c r="I531" i="14"/>
  <c r="J531" i="14" s="1"/>
  <c r="M531" i="14" s="1"/>
  <c r="I530" i="14"/>
  <c r="J530" i="14" s="1"/>
  <c r="M530" i="14" s="1"/>
  <c r="I529" i="14"/>
  <c r="J529" i="14" s="1"/>
  <c r="M529" i="14" s="1"/>
  <c r="I528" i="14"/>
  <c r="J528" i="14" s="1"/>
  <c r="M528" i="14" s="1"/>
  <c r="I527" i="14"/>
  <c r="J527" i="14" s="1"/>
  <c r="M527" i="14" s="1"/>
  <c r="I526" i="14"/>
  <c r="J526" i="14" s="1"/>
  <c r="M526" i="14" s="1"/>
  <c r="I525" i="14"/>
  <c r="J525" i="14" s="1"/>
  <c r="M525" i="14" s="1"/>
  <c r="I524" i="14"/>
  <c r="J524" i="14" s="1"/>
  <c r="M524" i="14" s="1"/>
  <c r="I523" i="14"/>
  <c r="J523" i="14" s="1"/>
  <c r="M523" i="14" s="1"/>
  <c r="I522" i="14"/>
  <c r="J522" i="14" s="1"/>
  <c r="M522" i="14" s="1"/>
  <c r="I521" i="14"/>
  <c r="J521" i="14" s="1"/>
  <c r="M521" i="14" s="1"/>
  <c r="I520" i="14"/>
  <c r="J520" i="14" s="1"/>
  <c r="M520" i="14" s="1"/>
  <c r="I519" i="14"/>
  <c r="J519" i="14" s="1"/>
  <c r="M519" i="14" s="1"/>
  <c r="I518" i="14"/>
  <c r="J518" i="14" s="1"/>
  <c r="M518" i="14" s="1"/>
  <c r="I517" i="14"/>
  <c r="J517" i="14" s="1"/>
  <c r="M517" i="14" s="1"/>
  <c r="I516" i="14"/>
  <c r="J516" i="14" s="1"/>
  <c r="M516" i="14" s="1"/>
  <c r="I515" i="14"/>
  <c r="J515" i="14" s="1"/>
  <c r="M515" i="14" s="1"/>
  <c r="I514" i="14"/>
  <c r="J514" i="14" s="1"/>
  <c r="M514" i="14" s="1"/>
  <c r="I513" i="14"/>
  <c r="J513" i="14" s="1"/>
  <c r="M513" i="14" s="1"/>
  <c r="I512" i="14"/>
  <c r="J512" i="14" s="1"/>
  <c r="M512" i="14" s="1"/>
  <c r="I511" i="14"/>
  <c r="J511" i="14" s="1"/>
  <c r="M511" i="14" s="1"/>
  <c r="I510" i="14"/>
  <c r="J510" i="14" s="1"/>
  <c r="M510" i="14" s="1"/>
  <c r="I509" i="14"/>
  <c r="J509" i="14" s="1"/>
  <c r="M509" i="14" s="1"/>
  <c r="I508" i="14"/>
  <c r="J508" i="14" s="1"/>
  <c r="M508" i="14" s="1"/>
  <c r="I507" i="14"/>
  <c r="J507" i="14" s="1"/>
  <c r="M507" i="14" s="1"/>
  <c r="I506" i="14"/>
  <c r="J506" i="14" s="1"/>
  <c r="M506" i="14" s="1"/>
  <c r="I505" i="14"/>
  <c r="J505" i="14" s="1"/>
  <c r="M505" i="14" s="1"/>
  <c r="I504" i="14"/>
  <c r="J504" i="14" s="1"/>
  <c r="M504" i="14" s="1"/>
  <c r="I503" i="14"/>
  <c r="J503" i="14" s="1"/>
  <c r="M503" i="14" s="1"/>
  <c r="I502" i="14"/>
  <c r="J502" i="14" s="1"/>
  <c r="M502" i="14" s="1"/>
  <c r="I501" i="14"/>
  <c r="J501" i="14" s="1"/>
  <c r="M501" i="14" s="1"/>
  <c r="I500" i="14"/>
  <c r="J500" i="14" s="1"/>
  <c r="M500" i="14" s="1"/>
  <c r="I499" i="14"/>
  <c r="J499" i="14" s="1"/>
  <c r="M499" i="14" s="1"/>
  <c r="I498" i="14"/>
  <c r="J498" i="14" s="1"/>
  <c r="M498" i="14" s="1"/>
  <c r="I497" i="14"/>
  <c r="J497" i="14" s="1"/>
  <c r="M497" i="14" s="1"/>
  <c r="I496" i="14"/>
  <c r="J496" i="14" s="1"/>
  <c r="M496" i="14" s="1"/>
  <c r="I495" i="14"/>
  <c r="J495" i="14" s="1"/>
  <c r="M495" i="14" s="1"/>
  <c r="I494" i="14"/>
  <c r="J494" i="14" s="1"/>
  <c r="M494" i="14" s="1"/>
  <c r="I493" i="14"/>
  <c r="J493" i="14" s="1"/>
  <c r="M493" i="14" s="1"/>
  <c r="I492" i="14"/>
  <c r="J492" i="14" s="1"/>
  <c r="M492" i="14" s="1"/>
  <c r="I491" i="14"/>
  <c r="J491" i="14" s="1"/>
  <c r="M491" i="14" s="1"/>
  <c r="I490" i="14"/>
  <c r="J490" i="14" s="1"/>
  <c r="M490" i="14" s="1"/>
  <c r="I489" i="14"/>
  <c r="J489" i="14" s="1"/>
  <c r="M489" i="14" s="1"/>
  <c r="I488" i="14"/>
  <c r="J488" i="14" s="1"/>
  <c r="M488" i="14" s="1"/>
  <c r="I487" i="14"/>
  <c r="J487" i="14" s="1"/>
  <c r="M487" i="14" s="1"/>
  <c r="I486" i="14"/>
  <c r="J486" i="14" s="1"/>
  <c r="M486" i="14" s="1"/>
  <c r="I485" i="14"/>
  <c r="J485" i="14" s="1"/>
  <c r="M485" i="14" s="1"/>
  <c r="I484" i="14"/>
  <c r="J484" i="14" s="1"/>
  <c r="M484" i="14" s="1"/>
  <c r="I483" i="14"/>
  <c r="J483" i="14" s="1"/>
  <c r="M483" i="14" s="1"/>
  <c r="I482" i="14"/>
  <c r="J482" i="14" s="1"/>
  <c r="M482" i="14" s="1"/>
  <c r="I481" i="14"/>
  <c r="J481" i="14" s="1"/>
  <c r="M481" i="14" s="1"/>
  <c r="I480" i="14"/>
  <c r="J480" i="14" s="1"/>
  <c r="M480" i="14" s="1"/>
  <c r="I479" i="14"/>
  <c r="J479" i="14" s="1"/>
  <c r="M479" i="14" s="1"/>
  <c r="I478" i="14"/>
  <c r="J478" i="14" s="1"/>
  <c r="M478" i="14" s="1"/>
  <c r="I477" i="14"/>
  <c r="J477" i="14" s="1"/>
  <c r="M477" i="14" s="1"/>
  <c r="I476" i="14"/>
  <c r="J476" i="14" s="1"/>
  <c r="M476" i="14" s="1"/>
  <c r="I475" i="14"/>
  <c r="J475" i="14" s="1"/>
  <c r="M475" i="14" s="1"/>
  <c r="I474" i="14"/>
  <c r="J474" i="14" s="1"/>
  <c r="M474" i="14" s="1"/>
  <c r="I473" i="14"/>
  <c r="J473" i="14" s="1"/>
  <c r="M473" i="14" s="1"/>
  <c r="I472" i="14"/>
  <c r="J472" i="14" s="1"/>
  <c r="M472" i="14" s="1"/>
  <c r="I471" i="14"/>
  <c r="J471" i="14" s="1"/>
  <c r="M471" i="14" s="1"/>
  <c r="I470" i="14"/>
  <c r="J470" i="14" s="1"/>
  <c r="M470" i="14" s="1"/>
  <c r="I469" i="14"/>
  <c r="J469" i="14" s="1"/>
  <c r="M469" i="14" s="1"/>
  <c r="I468" i="14"/>
  <c r="J468" i="14" s="1"/>
  <c r="M468" i="14" s="1"/>
  <c r="I467" i="14"/>
  <c r="J467" i="14" s="1"/>
  <c r="M467" i="14" s="1"/>
  <c r="I466" i="14"/>
  <c r="J466" i="14" s="1"/>
  <c r="M466" i="14" s="1"/>
  <c r="I465" i="14"/>
  <c r="J465" i="14" s="1"/>
  <c r="M465" i="14" s="1"/>
  <c r="I464" i="14"/>
  <c r="J464" i="14" s="1"/>
  <c r="M464" i="14" s="1"/>
  <c r="I463" i="14"/>
  <c r="J463" i="14" s="1"/>
  <c r="M463" i="14" s="1"/>
  <c r="I462" i="14"/>
  <c r="J462" i="14" s="1"/>
  <c r="M462" i="14" s="1"/>
  <c r="I461" i="14"/>
  <c r="J461" i="14" s="1"/>
  <c r="M461" i="14" s="1"/>
  <c r="I460" i="14"/>
  <c r="J460" i="14" s="1"/>
  <c r="M460" i="14" s="1"/>
  <c r="I459" i="14"/>
  <c r="J459" i="14" s="1"/>
  <c r="M459" i="14" s="1"/>
  <c r="I458" i="14"/>
  <c r="J458" i="14" s="1"/>
  <c r="M458" i="14" s="1"/>
  <c r="I457" i="14"/>
  <c r="J457" i="14" s="1"/>
  <c r="M457" i="14" s="1"/>
  <c r="I456" i="14"/>
  <c r="J456" i="14" s="1"/>
  <c r="M456" i="14" s="1"/>
  <c r="I455" i="14"/>
  <c r="J455" i="14" s="1"/>
  <c r="M455" i="14" s="1"/>
  <c r="I454" i="14"/>
  <c r="J454" i="14" s="1"/>
  <c r="M454" i="14" s="1"/>
  <c r="I453" i="14"/>
  <c r="J453" i="14" s="1"/>
  <c r="M453" i="14" s="1"/>
  <c r="I452" i="14"/>
  <c r="J452" i="14" s="1"/>
  <c r="M452" i="14" s="1"/>
  <c r="I451" i="14"/>
  <c r="J451" i="14" s="1"/>
  <c r="M451" i="14" s="1"/>
  <c r="I450" i="14"/>
  <c r="J450" i="14" s="1"/>
  <c r="M450" i="14" s="1"/>
  <c r="I449" i="14"/>
  <c r="J449" i="14" s="1"/>
  <c r="M449" i="14" s="1"/>
  <c r="I448" i="14"/>
  <c r="J448" i="14" s="1"/>
  <c r="M448" i="14" s="1"/>
  <c r="I447" i="14"/>
  <c r="J447" i="14" s="1"/>
  <c r="M447" i="14" s="1"/>
  <c r="I446" i="14"/>
  <c r="J446" i="14" s="1"/>
  <c r="M446" i="14" s="1"/>
  <c r="I445" i="14"/>
  <c r="J445" i="14" s="1"/>
  <c r="M445" i="14" s="1"/>
  <c r="I444" i="14"/>
  <c r="J444" i="14" s="1"/>
  <c r="M444" i="14" s="1"/>
  <c r="I443" i="14"/>
  <c r="J443" i="14" s="1"/>
  <c r="M443" i="14" s="1"/>
  <c r="I442" i="14"/>
  <c r="J442" i="14" s="1"/>
  <c r="M442" i="14" s="1"/>
  <c r="I441" i="14"/>
  <c r="J441" i="14" s="1"/>
  <c r="M441" i="14" s="1"/>
  <c r="I440" i="14"/>
  <c r="J440" i="14" s="1"/>
  <c r="M440" i="14" s="1"/>
  <c r="I439" i="14"/>
  <c r="J439" i="14" s="1"/>
  <c r="M439" i="14" s="1"/>
  <c r="I438" i="14"/>
  <c r="J438" i="14" s="1"/>
  <c r="M438" i="14" s="1"/>
  <c r="I437" i="14"/>
  <c r="J437" i="14" s="1"/>
  <c r="M437" i="14" s="1"/>
  <c r="I436" i="14"/>
  <c r="J436" i="14" s="1"/>
  <c r="M436" i="14" s="1"/>
  <c r="I435" i="14"/>
  <c r="J435" i="14" s="1"/>
  <c r="M435" i="14" s="1"/>
  <c r="I434" i="14"/>
  <c r="J434" i="14" s="1"/>
  <c r="M434" i="14" s="1"/>
  <c r="I433" i="14"/>
  <c r="J433" i="14" s="1"/>
  <c r="M433" i="14" s="1"/>
  <c r="I432" i="14"/>
  <c r="J432" i="14" s="1"/>
  <c r="M432" i="14" s="1"/>
  <c r="I431" i="14"/>
  <c r="J431" i="14" s="1"/>
  <c r="M431" i="14" s="1"/>
  <c r="I430" i="14"/>
  <c r="J430" i="14" s="1"/>
  <c r="M430" i="14" s="1"/>
  <c r="I429" i="14"/>
  <c r="J429" i="14" s="1"/>
  <c r="M429" i="14" s="1"/>
  <c r="I428" i="14"/>
  <c r="J428" i="14" s="1"/>
  <c r="M428" i="14" s="1"/>
  <c r="I427" i="14"/>
  <c r="J427" i="14" s="1"/>
  <c r="M427" i="14" s="1"/>
  <c r="I426" i="14"/>
  <c r="J426" i="14" s="1"/>
  <c r="M426" i="14" s="1"/>
  <c r="I425" i="14"/>
  <c r="J425" i="14" s="1"/>
  <c r="M425" i="14" s="1"/>
  <c r="I424" i="14"/>
  <c r="J424" i="14" s="1"/>
  <c r="M424" i="14" s="1"/>
  <c r="I423" i="14"/>
  <c r="J423" i="14" s="1"/>
  <c r="M423" i="14" s="1"/>
  <c r="I422" i="14"/>
  <c r="J422" i="14" s="1"/>
  <c r="M422" i="14" s="1"/>
  <c r="I421" i="14"/>
  <c r="J421" i="14" s="1"/>
  <c r="M421" i="14" s="1"/>
  <c r="I420" i="14"/>
  <c r="J420" i="14" s="1"/>
  <c r="M420" i="14" s="1"/>
  <c r="I419" i="14"/>
  <c r="J419" i="14" s="1"/>
  <c r="M419" i="14" s="1"/>
  <c r="I418" i="14"/>
  <c r="J418" i="14" s="1"/>
  <c r="M418" i="14" s="1"/>
  <c r="I417" i="14"/>
  <c r="J417" i="14" s="1"/>
  <c r="M417" i="14" s="1"/>
  <c r="I416" i="14"/>
  <c r="J416" i="14" s="1"/>
  <c r="M416" i="14" s="1"/>
  <c r="I415" i="14"/>
  <c r="J415" i="14" s="1"/>
  <c r="M415" i="14" s="1"/>
  <c r="I414" i="14"/>
  <c r="J414" i="14" s="1"/>
  <c r="M414" i="14" s="1"/>
  <c r="I413" i="14"/>
  <c r="J413" i="14" s="1"/>
  <c r="M413" i="14" s="1"/>
  <c r="I412" i="14"/>
  <c r="J412" i="14" s="1"/>
  <c r="M412" i="14" s="1"/>
  <c r="I411" i="14"/>
  <c r="J411" i="14" s="1"/>
  <c r="M411" i="14" s="1"/>
  <c r="I410" i="14"/>
  <c r="J410" i="14" s="1"/>
  <c r="M410" i="14" s="1"/>
  <c r="I409" i="14"/>
  <c r="J409" i="14" s="1"/>
  <c r="M409" i="14" s="1"/>
  <c r="I408" i="14"/>
  <c r="J408" i="14" s="1"/>
  <c r="M408" i="14" s="1"/>
  <c r="I407" i="14"/>
  <c r="J407" i="14" s="1"/>
  <c r="M407" i="14" s="1"/>
  <c r="I406" i="14"/>
  <c r="J406" i="14" s="1"/>
  <c r="M406" i="14" s="1"/>
  <c r="I405" i="14"/>
  <c r="J405" i="14" s="1"/>
  <c r="M405" i="14" s="1"/>
  <c r="I404" i="14"/>
  <c r="J404" i="14" s="1"/>
  <c r="M404" i="14" s="1"/>
  <c r="I403" i="14"/>
  <c r="J403" i="14" s="1"/>
  <c r="M403" i="14" s="1"/>
  <c r="I402" i="14"/>
  <c r="J402" i="14" s="1"/>
  <c r="M402" i="14" s="1"/>
  <c r="I401" i="14"/>
  <c r="J401" i="14" s="1"/>
  <c r="M401" i="14" s="1"/>
  <c r="I400" i="14"/>
  <c r="J400" i="14" s="1"/>
  <c r="M400" i="14" s="1"/>
  <c r="I399" i="14"/>
  <c r="J399" i="14" s="1"/>
  <c r="M399" i="14" s="1"/>
  <c r="I398" i="14"/>
  <c r="J398" i="14" s="1"/>
  <c r="M398" i="14" s="1"/>
  <c r="I397" i="14"/>
  <c r="J397" i="14" s="1"/>
  <c r="M397" i="14" s="1"/>
  <c r="I396" i="14"/>
  <c r="J396" i="14" s="1"/>
  <c r="M396" i="14" s="1"/>
  <c r="I395" i="14"/>
  <c r="J395" i="14" s="1"/>
  <c r="M395" i="14" s="1"/>
  <c r="I394" i="14"/>
  <c r="J394" i="14" s="1"/>
  <c r="M394" i="14" s="1"/>
  <c r="I393" i="14"/>
  <c r="J393" i="14" s="1"/>
  <c r="M393" i="14" s="1"/>
  <c r="I392" i="14"/>
  <c r="J392" i="14" s="1"/>
  <c r="M392" i="14" s="1"/>
  <c r="I391" i="14"/>
  <c r="J391" i="14" s="1"/>
  <c r="M391" i="14" s="1"/>
  <c r="I390" i="14"/>
  <c r="J390" i="14" s="1"/>
  <c r="M390" i="14" s="1"/>
  <c r="I389" i="14"/>
  <c r="J389" i="14" s="1"/>
  <c r="M389" i="14" s="1"/>
  <c r="I388" i="14"/>
  <c r="J388" i="14" s="1"/>
  <c r="M388" i="14" s="1"/>
  <c r="I387" i="14"/>
  <c r="J387" i="14" s="1"/>
  <c r="M387" i="14" s="1"/>
  <c r="I386" i="14"/>
  <c r="J386" i="14" s="1"/>
  <c r="M386" i="14" s="1"/>
  <c r="I385" i="14"/>
  <c r="J385" i="14" s="1"/>
  <c r="M385" i="14" s="1"/>
  <c r="I384" i="14"/>
  <c r="J384" i="14" s="1"/>
  <c r="M384" i="14" s="1"/>
  <c r="I383" i="14"/>
  <c r="J383" i="14" s="1"/>
  <c r="M383" i="14" s="1"/>
  <c r="I382" i="14"/>
  <c r="J382" i="14" s="1"/>
  <c r="M382" i="14" s="1"/>
  <c r="I381" i="14"/>
  <c r="J381" i="14" s="1"/>
  <c r="M381" i="14" s="1"/>
  <c r="I380" i="14"/>
  <c r="J380" i="14" s="1"/>
  <c r="M380" i="14" s="1"/>
  <c r="I379" i="14"/>
  <c r="J379" i="14" s="1"/>
  <c r="M379" i="14" s="1"/>
  <c r="I378" i="14"/>
  <c r="J378" i="14" s="1"/>
  <c r="M378" i="14" s="1"/>
  <c r="I377" i="14"/>
  <c r="J377" i="14" s="1"/>
  <c r="M377" i="14" s="1"/>
  <c r="I376" i="14"/>
  <c r="J376" i="14" s="1"/>
  <c r="M376" i="14" s="1"/>
  <c r="I375" i="14"/>
  <c r="J375" i="14" s="1"/>
  <c r="M375" i="14" s="1"/>
  <c r="I374" i="14"/>
  <c r="J374" i="14" s="1"/>
  <c r="M374" i="14" s="1"/>
  <c r="I373" i="14"/>
  <c r="J373" i="14" s="1"/>
  <c r="M373" i="14" s="1"/>
  <c r="I372" i="14"/>
  <c r="J372" i="14" s="1"/>
  <c r="M372" i="14" s="1"/>
  <c r="I371" i="14"/>
  <c r="J371" i="14" s="1"/>
  <c r="M371" i="14" s="1"/>
  <c r="I370" i="14"/>
  <c r="J370" i="14" s="1"/>
  <c r="M370" i="14" s="1"/>
  <c r="I369" i="14"/>
  <c r="J369" i="14" s="1"/>
  <c r="M369" i="14" s="1"/>
  <c r="I368" i="14"/>
  <c r="J368" i="14" s="1"/>
  <c r="M368" i="14" s="1"/>
  <c r="I367" i="14"/>
  <c r="J367" i="14" s="1"/>
  <c r="M367" i="14" s="1"/>
  <c r="I366" i="14"/>
  <c r="J366" i="14" s="1"/>
  <c r="M366" i="14" s="1"/>
  <c r="I365" i="14"/>
  <c r="J365" i="14" s="1"/>
  <c r="M365" i="14" s="1"/>
  <c r="I364" i="14"/>
  <c r="J364" i="14" s="1"/>
  <c r="M364" i="14" s="1"/>
  <c r="I363" i="14"/>
  <c r="J363" i="14" s="1"/>
  <c r="M363" i="14" s="1"/>
  <c r="I362" i="14"/>
  <c r="J362" i="14" s="1"/>
  <c r="M362" i="14" s="1"/>
  <c r="I361" i="14"/>
  <c r="J361" i="14" s="1"/>
  <c r="M361" i="14" s="1"/>
  <c r="I360" i="14"/>
  <c r="J360" i="14" s="1"/>
  <c r="M360" i="14" s="1"/>
  <c r="I359" i="14"/>
  <c r="J359" i="14" s="1"/>
  <c r="M359" i="14" s="1"/>
  <c r="I358" i="14"/>
  <c r="J358" i="14" s="1"/>
  <c r="M358" i="14" s="1"/>
  <c r="I357" i="14"/>
  <c r="J357" i="14" s="1"/>
  <c r="M357" i="14" s="1"/>
  <c r="I356" i="14"/>
  <c r="J356" i="14" s="1"/>
  <c r="M356" i="14" s="1"/>
  <c r="I355" i="14"/>
  <c r="J355" i="14" s="1"/>
  <c r="M355" i="14" s="1"/>
  <c r="I354" i="14"/>
  <c r="J354" i="14" s="1"/>
  <c r="M354" i="14" s="1"/>
  <c r="I353" i="14"/>
  <c r="J353" i="14" s="1"/>
  <c r="M353" i="14" s="1"/>
  <c r="I352" i="14"/>
  <c r="J352" i="14" s="1"/>
  <c r="M352" i="14" s="1"/>
  <c r="I351" i="14"/>
  <c r="J351" i="14" s="1"/>
  <c r="M351" i="14" s="1"/>
  <c r="I350" i="14"/>
  <c r="J350" i="14" s="1"/>
  <c r="M350" i="14" s="1"/>
  <c r="I349" i="14"/>
  <c r="J349" i="14" s="1"/>
  <c r="M349" i="14" s="1"/>
  <c r="I348" i="14"/>
  <c r="J348" i="14" s="1"/>
  <c r="M348" i="14" s="1"/>
  <c r="I347" i="14"/>
  <c r="J347" i="14" s="1"/>
  <c r="M347" i="14" s="1"/>
  <c r="I346" i="14"/>
  <c r="J346" i="14" s="1"/>
  <c r="M346" i="14" s="1"/>
  <c r="I345" i="14"/>
  <c r="J345" i="14" s="1"/>
  <c r="M345" i="14" s="1"/>
  <c r="I344" i="14"/>
  <c r="J344" i="14" s="1"/>
  <c r="M344" i="14" s="1"/>
  <c r="I343" i="14"/>
  <c r="J343" i="14" s="1"/>
  <c r="M343" i="14" s="1"/>
  <c r="I342" i="14"/>
  <c r="J342" i="14" s="1"/>
  <c r="M342" i="14" s="1"/>
  <c r="I341" i="14"/>
  <c r="J341" i="14" s="1"/>
  <c r="M341" i="14" s="1"/>
  <c r="I340" i="14"/>
  <c r="J340" i="14" s="1"/>
  <c r="M340" i="14" s="1"/>
  <c r="I339" i="14"/>
  <c r="J339" i="14" s="1"/>
  <c r="M339" i="14" s="1"/>
  <c r="I338" i="14"/>
  <c r="J338" i="14" s="1"/>
  <c r="M338" i="14" s="1"/>
  <c r="I337" i="14"/>
  <c r="J337" i="14" s="1"/>
  <c r="M337" i="14" s="1"/>
  <c r="I336" i="14"/>
  <c r="J336" i="14" s="1"/>
  <c r="M336" i="14" s="1"/>
  <c r="I335" i="14"/>
  <c r="J335" i="14" s="1"/>
  <c r="M335" i="14" s="1"/>
  <c r="I334" i="14"/>
  <c r="J334" i="14" s="1"/>
  <c r="M334" i="14" s="1"/>
  <c r="I333" i="14"/>
  <c r="J333" i="14" s="1"/>
  <c r="M333" i="14" s="1"/>
  <c r="I332" i="14"/>
  <c r="J332" i="14" s="1"/>
  <c r="M332" i="14" s="1"/>
  <c r="I331" i="14"/>
  <c r="J331" i="14" s="1"/>
  <c r="M331" i="14" s="1"/>
  <c r="I330" i="14"/>
  <c r="J330" i="14" s="1"/>
  <c r="M330" i="14" s="1"/>
  <c r="I329" i="14"/>
  <c r="J329" i="14" s="1"/>
  <c r="M329" i="14" s="1"/>
  <c r="I328" i="14"/>
  <c r="J328" i="14" s="1"/>
  <c r="M328" i="14" s="1"/>
  <c r="I327" i="14"/>
  <c r="J327" i="14" s="1"/>
  <c r="M327" i="14" s="1"/>
  <c r="I326" i="14"/>
  <c r="J326" i="14" s="1"/>
  <c r="M326" i="14" s="1"/>
  <c r="I325" i="14"/>
  <c r="J325" i="14" s="1"/>
  <c r="M325" i="14" s="1"/>
  <c r="I324" i="14"/>
  <c r="J324" i="14" s="1"/>
  <c r="M324" i="14" s="1"/>
  <c r="I323" i="14"/>
  <c r="J323" i="14" s="1"/>
  <c r="M323" i="14" s="1"/>
  <c r="I322" i="14"/>
  <c r="J322" i="14" s="1"/>
  <c r="M322" i="14" s="1"/>
  <c r="I321" i="14"/>
  <c r="J321" i="14" s="1"/>
  <c r="M321" i="14" s="1"/>
  <c r="I320" i="14"/>
  <c r="J320" i="14" s="1"/>
  <c r="M320" i="14" s="1"/>
  <c r="I319" i="14"/>
  <c r="J319" i="14" s="1"/>
  <c r="M319" i="14" s="1"/>
  <c r="I318" i="14"/>
  <c r="J318" i="14" s="1"/>
  <c r="M318" i="14" s="1"/>
  <c r="I317" i="14"/>
  <c r="J317" i="14" s="1"/>
  <c r="M317" i="14" s="1"/>
  <c r="I316" i="14"/>
  <c r="J316" i="14" s="1"/>
  <c r="M316" i="14" s="1"/>
  <c r="I315" i="14"/>
  <c r="J315" i="14" s="1"/>
  <c r="M315" i="14" s="1"/>
  <c r="I314" i="14"/>
  <c r="J314" i="14" s="1"/>
  <c r="M314" i="14" s="1"/>
  <c r="I313" i="14"/>
  <c r="J313" i="14" s="1"/>
  <c r="M313" i="14" s="1"/>
  <c r="I312" i="14"/>
  <c r="J312" i="14" s="1"/>
  <c r="M312" i="14" s="1"/>
  <c r="I311" i="14"/>
  <c r="J311" i="14" s="1"/>
  <c r="M311" i="14" s="1"/>
  <c r="I310" i="14"/>
  <c r="J310" i="14" s="1"/>
  <c r="M310" i="14" s="1"/>
  <c r="I309" i="14"/>
  <c r="J309" i="14" s="1"/>
  <c r="M309" i="14" s="1"/>
  <c r="I308" i="14"/>
  <c r="J308" i="14" s="1"/>
  <c r="M308" i="14" s="1"/>
  <c r="I307" i="14"/>
  <c r="J307" i="14" s="1"/>
  <c r="M307" i="14" s="1"/>
  <c r="I306" i="14"/>
  <c r="J306" i="14" s="1"/>
  <c r="M306" i="14" s="1"/>
  <c r="I305" i="14"/>
  <c r="J305" i="14" s="1"/>
  <c r="M305" i="14" s="1"/>
  <c r="I304" i="14"/>
  <c r="J304" i="14" s="1"/>
  <c r="M304" i="14" s="1"/>
  <c r="I303" i="14"/>
  <c r="J303" i="14" s="1"/>
  <c r="M303" i="14" s="1"/>
  <c r="I302" i="14"/>
  <c r="J302" i="14" s="1"/>
  <c r="M302" i="14" s="1"/>
  <c r="I301" i="14"/>
  <c r="J301" i="14" s="1"/>
  <c r="M301" i="14" s="1"/>
  <c r="I300" i="14"/>
  <c r="J300" i="14" s="1"/>
  <c r="M300" i="14" s="1"/>
  <c r="I299" i="14"/>
  <c r="J299" i="14" s="1"/>
  <c r="M299" i="14" s="1"/>
  <c r="I298" i="14"/>
  <c r="J298" i="14" s="1"/>
  <c r="M298" i="14" s="1"/>
  <c r="I297" i="14"/>
  <c r="J297" i="14" s="1"/>
  <c r="M297" i="14" s="1"/>
  <c r="I296" i="14"/>
  <c r="J296" i="14" s="1"/>
  <c r="M296" i="14" s="1"/>
  <c r="I295" i="14"/>
  <c r="J295" i="14" s="1"/>
  <c r="M295" i="14" s="1"/>
  <c r="I294" i="14"/>
  <c r="J294" i="14" s="1"/>
  <c r="M294" i="14" s="1"/>
  <c r="I293" i="14"/>
  <c r="J293" i="14" s="1"/>
  <c r="M293" i="14" s="1"/>
  <c r="I292" i="14"/>
  <c r="J292" i="14" s="1"/>
  <c r="M292" i="14" s="1"/>
  <c r="I291" i="14"/>
  <c r="J291" i="14" s="1"/>
  <c r="M291" i="14" s="1"/>
  <c r="I290" i="14"/>
  <c r="J290" i="14" s="1"/>
  <c r="M290" i="14" s="1"/>
  <c r="I289" i="14"/>
  <c r="J289" i="14" s="1"/>
  <c r="M289" i="14" s="1"/>
  <c r="I288" i="14"/>
  <c r="J288" i="14" s="1"/>
  <c r="M288" i="14" s="1"/>
  <c r="I287" i="14"/>
  <c r="J287" i="14" s="1"/>
  <c r="M287" i="14" s="1"/>
  <c r="I286" i="14"/>
  <c r="J286" i="14" s="1"/>
  <c r="M286" i="14" s="1"/>
  <c r="I285" i="14"/>
  <c r="J285" i="14" s="1"/>
  <c r="M285" i="14" s="1"/>
  <c r="I284" i="14"/>
  <c r="J284" i="14" s="1"/>
  <c r="M284" i="14" s="1"/>
  <c r="I283" i="14"/>
  <c r="J283" i="14" s="1"/>
  <c r="M283" i="14" s="1"/>
  <c r="I282" i="14"/>
  <c r="J282" i="14" s="1"/>
  <c r="M282" i="14" s="1"/>
  <c r="I281" i="14"/>
  <c r="J281" i="14" s="1"/>
  <c r="M281" i="14" s="1"/>
  <c r="I280" i="14"/>
  <c r="J280" i="14" s="1"/>
  <c r="M280" i="14" s="1"/>
  <c r="I279" i="14"/>
  <c r="J279" i="14" s="1"/>
  <c r="M279" i="14" s="1"/>
  <c r="I278" i="14"/>
  <c r="J278" i="14" s="1"/>
  <c r="M278" i="14" s="1"/>
  <c r="I277" i="14"/>
  <c r="J277" i="14" s="1"/>
  <c r="M277" i="14" s="1"/>
  <c r="I276" i="14"/>
  <c r="J276" i="14" s="1"/>
  <c r="M276" i="14" s="1"/>
  <c r="I275" i="14"/>
  <c r="J275" i="14" s="1"/>
  <c r="M275" i="14" s="1"/>
  <c r="I274" i="14"/>
  <c r="J274" i="14" s="1"/>
  <c r="M274" i="14" s="1"/>
  <c r="I273" i="14"/>
  <c r="J273" i="14" s="1"/>
  <c r="M273" i="14" s="1"/>
  <c r="I272" i="14"/>
  <c r="J272" i="14" s="1"/>
  <c r="M272" i="14" s="1"/>
  <c r="I271" i="14"/>
  <c r="J271" i="14" s="1"/>
  <c r="M271" i="14" s="1"/>
  <c r="I270" i="14"/>
  <c r="J270" i="14" s="1"/>
  <c r="M270" i="14" s="1"/>
  <c r="I269" i="14"/>
  <c r="J269" i="14" s="1"/>
  <c r="M269" i="14" s="1"/>
  <c r="I268" i="14"/>
  <c r="J268" i="14" s="1"/>
  <c r="M268" i="14" s="1"/>
  <c r="I267" i="14"/>
  <c r="J267" i="14" s="1"/>
  <c r="M267" i="14" s="1"/>
  <c r="I266" i="14"/>
  <c r="J266" i="14" s="1"/>
  <c r="M266" i="14" s="1"/>
  <c r="I265" i="14"/>
  <c r="J265" i="14" s="1"/>
  <c r="M265" i="14" s="1"/>
  <c r="I264" i="14"/>
  <c r="J264" i="14" s="1"/>
  <c r="M264" i="14" s="1"/>
  <c r="I263" i="14"/>
  <c r="J263" i="14" s="1"/>
  <c r="M263" i="14" s="1"/>
  <c r="I262" i="14"/>
  <c r="J262" i="14" s="1"/>
  <c r="M262" i="14" s="1"/>
  <c r="I261" i="14"/>
  <c r="J261" i="14" s="1"/>
  <c r="M261" i="14" s="1"/>
  <c r="I260" i="14"/>
  <c r="J260" i="14" s="1"/>
  <c r="M260" i="14" s="1"/>
  <c r="I259" i="14"/>
  <c r="J259" i="14" s="1"/>
  <c r="M259" i="14" s="1"/>
  <c r="I258" i="14"/>
  <c r="J258" i="14" s="1"/>
  <c r="M258" i="14" s="1"/>
  <c r="I257" i="14"/>
  <c r="J257" i="14" s="1"/>
  <c r="M257" i="14" s="1"/>
  <c r="I256" i="14"/>
  <c r="J256" i="14" s="1"/>
  <c r="M256" i="14" s="1"/>
  <c r="I255" i="14"/>
  <c r="J255" i="14" s="1"/>
  <c r="M255" i="14" s="1"/>
  <c r="I254" i="14"/>
  <c r="J254" i="14" s="1"/>
  <c r="M254" i="14" s="1"/>
  <c r="I253" i="14"/>
  <c r="J253" i="14" s="1"/>
  <c r="M253" i="14" s="1"/>
  <c r="I252" i="14"/>
  <c r="J252" i="14" s="1"/>
  <c r="M252" i="14" s="1"/>
  <c r="I251" i="14"/>
  <c r="J251" i="14" s="1"/>
  <c r="M251" i="14" s="1"/>
  <c r="I250" i="14"/>
  <c r="J250" i="14" s="1"/>
  <c r="M250" i="14" s="1"/>
  <c r="I249" i="14"/>
  <c r="J249" i="14" s="1"/>
  <c r="M249" i="14" s="1"/>
  <c r="I248" i="14"/>
  <c r="J248" i="14" s="1"/>
  <c r="M248" i="14" s="1"/>
  <c r="I247" i="14"/>
  <c r="J247" i="14" s="1"/>
  <c r="M247" i="14" s="1"/>
  <c r="I246" i="14"/>
  <c r="J246" i="14" s="1"/>
  <c r="M246" i="14" s="1"/>
  <c r="I245" i="14"/>
  <c r="J245" i="14" s="1"/>
  <c r="M245" i="14" s="1"/>
  <c r="I244" i="14"/>
  <c r="J244" i="14" s="1"/>
  <c r="M244" i="14" s="1"/>
  <c r="I243" i="14"/>
  <c r="J243" i="14" s="1"/>
  <c r="M243" i="14" s="1"/>
  <c r="I242" i="14"/>
  <c r="J242" i="14" s="1"/>
  <c r="M242" i="14" s="1"/>
  <c r="I241" i="14"/>
  <c r="J241" i="14" s="1"/>
  <c r="M241" i="14" s="1"/>
  <c r="I240" i="14"/>
  <c r="J240" i="14" s="1"/>
  <c r="M240" i="14" s="1"/>
  <c r="I239" i="14"/>
  <c r="J239" i="14" s="1"/>
  <c r="M239" i="14" s="1"/>
  <c r="I238" i="14"/>
  <c r="J238" i="14" s="1"/>
  <c r="M238" i="14" s="1"/>
  <c r="I237" i="14"/>
  <c r="J237" i="14" s="1"/>
  <c r="M237" i="14" s="1"/>
  <c r="I236" i="14"/>
  <c r="J236" i="14" s="1"/>
  <c r="M236" i="14" s="1"/>
  <c r="I235" i="14"/>
  <c r="J235" i="14" s="1"/>
  <c r="M235" i="14" s="1"/>
  <c r="I234" i="14"/>
  <c r="J234" i="14" s="1"/>
  <c r="M234" i="14" s="1"/>
  <c r="I233" i="14"/>
  <c r="J233" i="14" s="1"/>
  <c r="M233" i="14" s="1"/>
  <c r="I232" i="14"/>
  <c r="J232" i="14" s="1"/>
  <c r="M232" i="14" s="1"/>
  <c r="I231" i="14"/>
  <c r="J231" i="14" s="1"/>
  <c r="M231" i="14" s="1"/>
  <c r="I230" i="14"/>
  <c r="J230" i="14" s="1"/>
  <c r="M230" i="14" s="1"/>
  <c r="I229" i="14"/>
  <c r="J229" i="14" s="1"/>
  <c r="M229" i="14" s="1"/>
  <c r="I228" i="14"/>
  <c r="J228" i="14" s="1"/>
  <c r="M228" i="14" s="1"/>
  <c r="I227" i="14"/>
  <c r="J227" i="14" s="1"/>
  <c r="M227" i="14" s="1"/>
  <c r="I226" i="14"/>
  <c r="J226" i="14" s="1"/>
  <c r="M226" i="14" s="1"/>
  <c r="I225" i="14"/>
  <c r="J225" i="14" s="1"/>
  <c r="M225" i="14" s="1"/>
  <c r="I224" i="14"/>
  <c r="J224" i="14" s="1"/>
  <c r="M224" i="14" s="1"/>
  <c r="I223" i="14"/>
  <c r="J223" i="14" s="1"/>
  <c r="M223" i="14" s="1"/>
  <c r="I222" i="14"/>
  <c r="J222" i="14" s="1"/>
  <c r="M222" i="14" s="1"/>
  <c r="I221" i="14"/>
  <c r="J221" i="14" s="1"/>
  <c r="M221" i="14" s="1"/>
  <c r="I220" i="14"/>
  <c r="J220" i="14" s="1"/>
  <c r="M220" i="14" s="1"/>
  <c r="I219" i="14"/>
  <c r="J219" i="14" s="1"/>
  <c r="M219" i="14" s="1"/>
  <c r="I218" i="14"/>
  <c r="J218" i="14" s="1"/>
  <c r="M218" i="14" s="1"/>
  <c r="I217" i="14"/>
  <c r="J217" i="14" s="1"/>
  <c r="M217" i="14" s="1"/>
  <c r="I216" i="14"/>
  <c r="J216" i="14" s="1"/>
  <c r="M216" i="14" s="1"/>
  <c r="I215" i="14"/>
  <c r="J215" i="14" s="1"/>
  <c r="M215" i="14" s="1"/>
  <c r="I214" i="14"/>
  <c r="J214" i="14" s="1"/>
  <c r="M214" i="14" s="1"/>
  <c r="I213" i="14"/>
  <c r="J213" i="14" s="1"/>
  <c r="M213" i="14" s="1"/>
  <c r="I212" i="14"/>
  <c r="J212" i="14" s="1"/>
  <c r="M212" i="14" s="1"/>
  <c r="I211" i="14"/>
  <c r="J211" i="14" s="1"/>
  <c r="M211" i="14" s="1"/>
  <c r="I210" i="14"/>
  <c r="J210" i="14" s="1"/>
  <c r="M210" i="14" s="1"/>
  <c r="I209" i="14"/>
  <c r="J209" i="14" s="1"/>
  <c r="M209" i="14" s="1"/>
  <c r="I208" i="14"/>
  <c r="J208" i="14" s="1"/>
  <c r="M208" i="14" s="1"/>
  <c r="I207" i="14"/>
  <c r="J207" i="14" s="1"/>
  <c r="M207" i="14" s="1"/>
  <c r="I206" i="14"/>
  <c r="J206" i="14" s="1"/>
  <c r="M206" i="14" s="1"/>
  <c r="I205" i="14"/>
  <c r="J205" i="14" s="1"/>
  <c r="M205" i="14" s="1"/>
  <c r="I204" i="14"/>
  <c r="J204" i="14" s="1"/>
  <c r="M204" i="14" s="1"/>
  <c r="I203" i="14"/>
  <c r="J203" i="14" s="1"/>
  <c r="M203" i="14" s="1"/>
  <c r="I202" i="14"/>
  <c r="J202" i="14" s="1"/>
  <c r="M202" i="14" s="1"/>
  <c r="I201" i="14"/>
  <c r="J201" i="14" s="1"/>
  <c r="M201" i="14" s="1"/>
  <c r="I200" i="14"/>
  <c r="J200" i="14" s="1"/>
  <c r="M200" i="14" s="1"/>
  <c r="I199" i="14"/>
  <c r="J199" i="14" s="1"/>
  <c r="M199" i="14" s="1"/>
  <c r="I198" i="14"/>
  <c r="J198" i="14" s="1"/>
  <c r="M198" i="14" s="1"/>
  <c r="I197" i="14"/>
  <c r="J197" i="14" s="1"/>
  <c r="M197" i="14" s="1"/>
  <c r="I196" i="14"/>
  <c r="J196" i="14" s="1"/>
  <c r="M196" i="14" s="1"/>
  <c r="I195" i="14"/>
  <c r="J195" i="14" s="1"/>
  <c r="M195" i="14" s="1"/>
  <c r="I194" i="14"/>
  <c r="J194" i="14" s="1"/>
  <c r="M194" i="14" s="1"/>
  <c r="I193" i="14"/>
  <c r="J193" i="14" s="1"/>
  <c r="M193" i="14" s="1"/>
  <c r="I192" i="14"/>
  <c r="J192" i="14" s="1"/>
  <c r="M192" i="14" s="1"/>
  <c r="I191" i="14"/>
  <c r="J191" i="14" s="1"/>
  <c r="M191" i="14" s="1"/>
  <c r="I190" i="14"/>
  <c r="J190" i="14" s="1"/>
  <c r="M190" i="14" s="1"/>
  <c r="I189" i="14"/>
  <c r="J189" i="14" s="1"/>
  <c r="M189" i="14" s="1"/>
  <c r="I188" i="14"/>
  <c r="J188" i="14" s="1"/>
  <c r="M188" i="14" s="1"/>
  <c r="I187" i="14"/>
  <c r="J187" i="14" s="1"/>
  <c r="M187" i="14" s="1"/>
  <c r="I186" i="14"/>
  <c r="J186" i="14" s="1"/>
  <c r="M186" i="14" s="1"/>
  <c r="I185" i="14"/>
  <c r="J185" i="14" s="1"/>
  <c r="M185" i="14" s="1"/>
  <c r="I184" i="14"/>
  <c r="J184" i="14" s="1"/>
  <c r="M184" i="14" s="1"/>
  <c r="I183" i="14"/>
  <c r="J183" i="14" s="1"/>
  <c r="M183" i="14" s="1"/>
  <c r="I182" i="14"/>
  <c r="J182" i="14" s="1"/>
  <c r="M182" i="14" s="1"/>
  <c r="I181" i="14"/>
  <c r="J181" i="14" s="1"/>
  <c r="M181" i="14" s="1"/>
  <c r="I180" i="14"/>
  <c r="J180" i="14" s="1"/>
  <c r="M180" i="14" s="1"/>
  <c r="I179" i="14"/>
  <c r="J179" i="14" s="1"/>
  <c r="M179" i="14" s="1"/>
  <c r="I178" i="14"/>
  <c r="J178" i="14" s="1"/>
  <c r="M178" i="14" s="1"/>
  <c r="I177" i="14"/>
  <c r="J177" i="14" s="1"/>
  <c r="M177" i="14" s="1"/>
  <c r="I176" i="14"/>
  <c r="J176" i="14" s="1"/>
  <c r="M176" i="14" s="1"/>
  <c r="I175" i="14"/>
  <c r="J175" i="14" s="1"/>
  <c r="M175" i="14" s="1"/>
  <c r="I174" i="14"/>
  <c r="J174" i="14" s="1"/>
  <c r="M174" i="14" s="1"/>
  <c r="I173" i="14"/>
  <c r="J173" i="14" s="1"/>
  <c r="M173" i="14" s="1"/>
  <c r="I172" i="14"/>
  <c r="J172" i="14" s="1"/>
  <c r="M172" i="14" s="1"/>
  <c r="I171" i="14"/>
  <c r="J171" i="14" s="1"/>
  <c r="M171" i="14" s="1"/>
  <c r="I170" i="14"/>
  <c r="J170" i="14" s="1"/>
  <c r="M170" i="14" s="1"/>
  <c r="I169" i="14"/>
  <c r="J169" i="14" s="1"/>
  <c r="M169" i="14" s="1"/>
  <c r="I168" i="14"/>
  <c r="J168" i="14" s="1"/>
  <c r="M168" i="14" s="1"/>
  <c r="I167" i="14"/>
  <c r="J167" i="14" s="1"/>
  <c r="M167" i="14" s="1"/>
  <c r="I166" i="14"/>
  <c r="J166" i="14" s="1"/>
  <c r="M166" i="14" s="1"/>
  <c r="I165" i="14"/>
  <c r="J165" i="14" s="1"/>
  <c r="M165" i="14" s="1"/>
  <c r="I164" i="14"/>
  <c r="J164" i="14" s="1"/>
  <c r="M164" i="14" s="1"/>
  <c r="I163" i="14"/>
  <c r="J163" i="14" s="1"/>
  <c r="M163" i="14" s="1"/>
  <c r="I162" i="14"/>
  <c r="J162" i="14" s="1"/>
  <c r="M162" i="14" s="1"/>
  <c r="I161" i="14"/>
  <c r="J161" i="14" s="1"/>
  <c r="M161" i="14" s="1"/>
  <c r="I160" i="14"/>
  <c r="J160" i="14" s="1"/>
  <c r="M160" i="14" s="1"/>
  <c r="I159" i="14"/>
  <c r="J159" i="14" s="1"/>
  <c r="M159" i="14" s="1"/>
  <c r="I158" i="14"/>
  <c r="J158" i="14" s="1"/>
  <c r="M158" i="14" s="1"/>
  <c r="I157" i="14"/>
  <c r="J157" i="14" s="1"/>
  <c r="M157" i="14" s="1"/>
  <c r="I156" i="14"/>
  <c r="J156" i="14" s="1"/>
  <c r="M156" i="14" s="1"/>
  <c r="I155" i="14"/>
  <c r="J155" i="14" s="1"/>
  <c r="M155" i="14" s="1"/>
  <c r="I154" i="14"/>
  <c r="J154" i="14" s="1"/>
  <c r="M154" i="14" s="1"/>
  <c r="I153" i="14"/>
  <c r="J153" i="14" s="1"/>
  <c r="M153" i="14" s="1"/>
  <c r="I152" i="14"/>
  <c r="J152" i="14" s="1"/>
  <c r="M152" i="14" s="1"/>
  <c r="I151" i="14"/>
  <c r="J151" i="14" s="1"/>
  <c r="M151" i="14" s="1"/>
  <c r="I150" i="14"/>
  <c r="J150" i="14" s="1"/>
  <c r="M150" i="14" s="1"/>
  <c r="I149" i="14"/>
  <c r="J149" i="14" s="1"/>
  <c r="M149" i="14" s="1"/>
  <c r="I148" i="14"/>
  <c r="J148" i="14" s="1"/>
  <c r="M148" i="14" s="1"/>
  <c r="I147" i="14"/>
  <c r="J147" i="14" s="1"/>
  <c r="M147" i="14" s="1"/>
  <c r="I146" i="14"/>
  <c r="J146" i="14" s="1"/>
  <c r="M146" i="14" s="1"/>
  <c r="I145" i="14"/>
  <c r="J145" i="14" s="1"/>
  <c r="M145" i="14" s="1"/>
  <c r="I144" i="14"/>
  <c r="J144" i="14" s="1"/>
  <c r="M144" i="14" s="1"/>
  <c r="I143" i="14"/>
  <c r="J143" i="14" s="1"/>
  <c r="M143" i="14" s="1"/>
  <c r="I142" i="14"/>
  <c r="J142" i="14" s="1"/>
  <c r="M142" i="14" s="1"/>
  <c r="I141" i="14"/>
  <c r="J141" i="14" s="1"/>
  <c r="M141" i="14" s="1"/>
  <c r="I140" i="14"/>
  <c r="J140" i="14" s="1"/>
  <c r="M140" i="14" s="1"/>
  <c r="I139" i="14"/>
  <c r="J139" i="14" s="1"/>
  <c r="M139" i="14" s="1"/>
  <c r="I138" i="14"/>
  <c r="J138" i="14" s="1"/>
  <c r="M138" i="14" s="1"/>
  <c r="I137" i="14"/>
  <c r="J137" i="14" s="1"/>
  <c r="M137" i="14" s="1"/>
  <c r="I136" i="14"/>
  <c r="J136" i="14" s="1"/>
  <c r="M136" i="14" s="1"/>
  <c r="I135" i="14"/>
  <c r="J135" i="14" s="1"/>
  <c r="M135" i="14" s="1"/>
  <c r="I134" i="14"/>
  <c r="J134" i="14" s="1"/>
  <c r="M134" i="14" s="1"/>
  <c r="I133" i="14"/>
  <c r="J133" i="14" s="1"/>
  <c r="M133" i="14" s="1"/>
  <c r="I132" i="14"/>
  <c r="J132" i="14" s="1"/>
  <c r="M132" i="14" s="1"/>
  <c r="I131" i="14"/>
  <c r="J131" i="14" s="1"/>
  <c r="M131" i="14" s="1"/>
  <c r="I130" i="14"/>
  <c r="J130" i="14" s="1"/>
  <c r="M130" i="14" s="1"/>
  <c r="I129" i="14"/>
  <c r="J129" i="14" s="1"/>
  <c r="M129" i="14" s="1"/>
  <c r="I128" i="14"/>
  <c r="J128" i="14" s="1"/>
  <c r="M128" i="14" s="1"/>
  <c r="I127" i="14"/>
  <c r="J127" i="14" s="1"/>
  <c r="M127" i="14" s="1"/>
  <c r="I126" i="14"/>
  <c r="J126" i="14" s="1"/>
  <c r="M126" i="14" s="1"/>
  <c r="I125" i="14"/>
  <c r="J125" i="14" s="1"/>
  <c r="M125" i="14" s="1"/>
  <c r="I124" i="14"/>
  <c r="J124" i="14" s="1"/>
  <c r="M124" i="14" s="1"/>
  <c r="I123" i="14"/>
  <c r="J123" i="14" s="1"/>
  <c r="M123" i="14" s="1"/>
  <c r="I122" i="14"/>
  <c r="J122" i="14" s="1"/>
  <c r="M122" i="14" s="1"/>
  <c r="I121" i="14"/>
  <c r="J121" i="14" s="1"/>
  <c r="M121" i="14" s="1"/>
  <c r="I120" i="14"/>
  <c r="J120" i="14" s="1"/>
  <c r="M120" i="14" s="1"/>
  <c r="I119" i="14"/>
  <c r="J119" i="14" s="1"/>
  <c r="M119" i="14" s="1"/>
  <c r="I118" i="14"/>
  <c r="J118" i="14" s="1"/>
  <c r="M118" i="14" s="1"/>
  <c r="I117" i="14"/>
  <c r="J117" i="14" s="1"/>
  <c r="M117" i="14" s="1"/>
  <c r="I116" i="14"/>
  <c r="J116" i="14" s="1"/>
  <c r="M116" i="14" s="1"/>
  <c r="I115" i="14"/>
  <c r="J115" i="14" s="1"/>
  <c r="M115" i="14" s="1"/>
  <c r="I114" i="14"/>
  <c r="J114" i="14" s="1"/>
  <c r="M114" i="14" s="1"/>
  <c r="I113" i="14"/>
  <c r="J113" i="14" s="1"/>
  <c r="M113" i="14" s="1"/>
  <c r="I112" i="14"/>
  <c r="J112" i="14" s="1"/>
  <c r="M112" i="14" s="1"/>
  <c r="I111" i="14"/>
  <c r="J111" i="14" s="1"/>
  <c r="M111" i="14" s="1"/>
  <c r="I110" i="14"/>
  <c r="J110" i="14" s="1"/>
  <c r="M110" i="14" s="1"/>
  <c r="I109" i="14"/>
  <c r="J109" i="14" s="1"/>
  <c r="M109" i="14" s="1"/>
  <c r="I108" i="14"/>
  <c r="J108" i="14" s="1"/>
  <c r="M108" i="14" s="1"/>
  <c r="I107" i="14"/>
  <c r="J107" i="14" s="1"/>
  <c r="M107" i="14" s="1"/>
  <c r="I106" i="14"/>
  <c r="J106" i="14" s="1"/>
  <c r="M106" i="14" s="1"/>
  <c r="I105" i="14"/>
  <c r="J105" i="14" s="1"/>
  <c r="M105" i="14" s="1"/>
  <c r="I104" i="14"/>
  <c r="J104" i="14" s="1"/>
  <c r="M104" i="14" s="1"/>
  <c r="I103" i="14"/>
  <c r="J103" i="14" s="1"/>
  <c r="M103" i="14" s="1"/>
  <c r="I102" i="14"/>
  <c r="J102" i="14" s="1"/>
  <c r="M102" i="14" s="1"/>
  <c r="I101" i="14"/>
  <c r="J101" i="14" s="1"/>
  <c r="M101" i="14" s="1"/>
  <c r="I100" i="14"/>
  <c r="J100" i="14" s="1"/>
  <c r="M100" i="14" s="1"/>
  <c r="I99" i="14"/>
  <c r="J99" i="14" s="1"/>
  <c r="M99" i="14" s="1"/>
  <c r="I98" i="14"/>
  <c r="J98" i="14" s="1"/>
  <c r="M98" i="14" s="1"/>
  <c r="I97" i="14"/>
  <c r="J97" i="14" s="1"/>
  <c r="M97" i="14" s="1"/>
  <c r="I96" i="14"/>
  <c r="J96" i="14" s="1"/>
  <c r="M96" i="14" s="1"/>
  <c r="I95" i="14"/>
  <c r="J95" i="14" s="1"/>
  <c r="M95" i="14" s="1"/>
  <c r="I94" i="14"/>
  <c r="J94" i="14" s="1"/>
  <c r="M94" i="14" s="1"/>
  <c r="I93" i="14"/>
  <c r="J93" i="14" s="1"/>
  <c r="M93" i="14" s="1"/>
  <c r="I92" i="14"/>
  <c r="J92" i="14" s="1"/>
  <c r="M92" i="14" s="1"/>
  <c r="I91" i="14"/>
  <c r="J91" i="14" s="1"/>
  <c r="M91" i="14" s="1"/>
  <c r="I90" i="14"/>
  <c r="J90" i="14" s="1"/>
  <c r="M90" i="14" s="1"/>
  <c r="I89" i="14"/>
  <c r="J89" i="14" s="1"/>
  <c r="M89" i="14" s="1"/>
  <c r="I88" i="14"/>
  <c r="J88" i="14" s="1"/>
  <c r="M88" i="14" s="1"/>
  <c r="I87" i="14"/>
  <c r="J87" i="14" s="1"/>
  <c r="M87" i="14" s="1"/>
  <c r="I86" i="14"/>
  <c r="J86" i="14" s="1"/>
  <c r="M86" i="14" s="1"/>
  <c r="I85" i="14"/>
  <c r="J85" i="14" s="1"/>
  <c r="M85" i="14" s="1"/>
  <c r="I84" i="14"/>
  <c r="J84" i="14" s="1"/>
  <c r="M84" i="14" s="1"/>
  <c r="I83" i="14"/>
  <c r="J83" i="14" s="1"/>
  <c r="M83" i="14" s="1"/>
  <c r="I82" i="14"/>
  <c r="J82" i="14" s="1"/>
  <c r="M82" i="14" s="1"/>
  <c r="I81" i="14"/>
  <c r="J81" i="14" s="1"/>
  <c r="M81" i="14" s="1"/>
  <c r="I80" i="14"/>
  <c r="J80" i="14" s="1"/>
  <c r="M80" i="14" s="1"/>
  <c r="I79" i="14"/>
  <c r="J79" i="14" s="1"/>
  <c r="M79" i="14" s="1"/>
  <c r="I78" i="14"/>
  <c r="J78" i="14" s="1"/>
  <c r="M78" i="14" s="1"/>
  <c r="I77" i="14"/>
  <c r="J77" i="14" s="1"/>
  <c r="M77" i="14" s="1"/>
  <c r="I76" i="14"/>
  <c r="J76" i="14" s="1"/>
  <c r="M76" i="14" s="1"/>
  <c r="I75" i="14"/>
  <c r="J75" i="14" s="1"/>
  <c r="M75" i="14" s="1"/>
  <c r="I74" i="14"/>
  <c r="J74" i="14" s="1"/>
  <c r="M74" i="14" s="1"/>
  <c r="I73" i="14"/>
  <c r="J73" i="14" s="1"/>
  <c r="M73" i="14" s="1"/>
  <c r="I72" i="14"/>
  <c r="J72" i="14" s="1"/>
  <c r="M72" i="14" s="1"/>
  <c r="I71" i="14"/>
  <c r="J71" i="14" s="1"/>
  <c r="M71" i="14" s="1"/>
  <c r="I70" i="14"/>
  <c r="J70" i="14" s="1"/>
  <c r="M70" i="14" s="1"/>
  <c r="I69" i="14"/>
  <c r="J69" i="14" s="1"/>
  <c r="M69" i="14" s="1"/>
  <c r="I68" i="14"/>
  <c r="J68" i="14" s="1"/>
  <c r="M68" i="14" s="1"/>
  <c r="I67" i="14"/>
  <c r="J67" i="14" s="1"/>
  <c r="M67" i="14" s="1"/>
  <c r="I66" i="14"/>
  <c r="J66" i="14" s="1"/>
  <c r="M66" i="14" s="1"/>
  <c r="I65" i="14"/>
  <c r="J65" i="14" s="1"/>
  <c r="M65" i="14" s="1"/>
  <c r="I64" i="14"/>
  <c r="J64" i="14" s="1"/>
  <c r="M64" i="14" s="1"/>
  <c r="I63" i="14"/>
  <c r="J63" i="14" s="1"/>
  <c r="M63" i="14" s="1"/>
  <c r="I62" i="14"/>
  <c r="J62" i="14" s="1"/>
  <c r="M62" i="14" s="1"/>
  <c r="I61" i="14"/>
  <c r="J61" i="14" s="1"/>
  <c r="M61" i="14" s="1"/>
  <c r="I60" i="14"/>
  <c r="J60" i="14" s="1"/>
  <c r="M60" i="14" s="1"/>
  <c r="I59" i="14"/>
  <c r="J59" i="14" s="1"/>
  <c r="M59" i="14" s="1"/>
  <c r="I58" i="14"/>
  <c r="J58" i="14" s="1"/>
  <c r="M58" i="14" s="1"/>
  <c r="I57" i="14"/>
  <c r="J57" i="14" s="1"/>
  <c r="M57" i="14" s="1"/>
  <c r="I56" i="14"/>
  <c r="J56" i="14" s="1"/>
  <c r="M56" i="14" s="1"/>
  <c r="I55" i="14"/>
  <c r="J55" i="14" s="1"/>
  <c r="M55" i="14" s="1"/>
  <c r="I54" i="14"/>
  <c r="J54" i="14" s="1"/>
  <c r="M54" i="14" s="1"/>
  <c r="I53" i="14"/>
  <c r="J53" i="14" s="1"/>
  <c r="M53" i="14" s="1"/>
  <c r="I52" i="14"/>
  <c r="J52" i="14" s="1"/>
  <c r="M52" i="14" s="1"/>
  <c r="I51" i="14"/>
  <c r="J51" i="14" s="1"/>
  <c r="M51" i="14" s="1"/>
  <c r="I50" i="14"/>
  <c r="J50" i="14" s="1"/>
  <c r="M50" i="14" s="1"/>
  <c r="I49" i="14"/>
  <c r="J49" i="14" s="1"/>
  <c r="M49" i="14" s="1"/>
  <c r="I48" i="14"/>
  <c r="J48" i="14" s="1"/>
  <c r="M48" i="14" s="1"/>
  <c r="I47" i="14"/>
  <c r="J47" i="14" s="1"/>
  <c r="M47" i="14" s="1"/>
  <c r="I46" i="14"/>
  <c r="J46" i="14" s="1"/>
  <c r="M46" i="14" s="1"/>
  <c r="I45" i="14"/>
  <c r="J45" i="14" s="1"/>
  <c r="M45" i="14" s="1"/>
  <c r="I44" i="14"/>
  <c r="J44" i="14" s="1"/>
  <c r="M44" i="14" s="1"/>
  <c r="I43" i="14"/>
  <c r="J43" i="14" s="1"/>
  <c r="M43" i="14" s="1"/>
  <c r="I42" i="14"/>
  <c r="J42" i="14" s="1"/>
  <c r="M42" i="14" s="1"/>
  <c r="I41" i="14"/>
  <c r="J41" i="14" s="1"/>
  <c r="M41" i="14" s="1"/>
  <c r="I40" i="14"/>
  <c r="J40" i="14" s="1"/>
  <c r="M40" i="14" s="1"/>
  <c r="I39" i="14"/>
  <c r="J39" i="14" s="1"/>
  <c r="M39" i="14" s="1"/>
  <c r="I38" i="14"/>
  <c r="J38" i="14" s="1"/>
  <c r="M38" i="14" s="1"/>
  <c r="I37" i="14"/>
  <c r="J37" i="14" s="1"/>
  <c r="M37" i="14" s="1"/>
  <c r="I36" i="14"/>
  <c r="J36" i="14" s="1"/>
  <c r="M36" i="14" s="1"/>
  <c r="I35" i="14"/>
  <c r="J35" i="14" s="1"/>
  <c r="M35" i="14" s="1"/>
  <c r="I34" i="14"/>
  <c r="J34" i="14" s="1"/>
  <c r="M34" i="14" s="1"/>
  <c r="I33" i="14"/>
  <c r="J33" i="14" s="1"/>
  <c r="M33" i="14" s="1"/>
  <c r="I32" i="14"/>
  <c r="J32" i="14" s="1"/>
  <c r="M32" i="14" s="1"/>
  <c r="I31" i="14"/>
  <c r="J31" i="14" s="1"/>
  <c r="M31" i="14" s="1"/>
  <c r="I30" i="14"/>
  <c r="J30" i="14" s="1"/>
  <c r="M30" i="14" s="1"/>
  <c r="I29" i="14"/>
  <c r="J29" i="14" s="1"/>
  <c r="M29" i="14" s="1"/>
  <c r="I28" i="14"/>
  <c r="J28" i="14" s="1"/>
  <c r="M28" i="14" s="1"/>
  <c r="I27" i="14"/>
  <c r="J27" i="14" s="1"/>
  <c r="M27" i="14" s="1"/>
  <c r="I26" i="14"/>
  <c r="J26" i="14" s="1"/>
  <c r="M26" i="14" s="1"/>
  <c r="I25" i="14"/>
  <c r="J25" i="14" s="1"/>
  <c r="M25" i="14" s="1"/>
  <c r="I24" i="14"/>
  <c r="J24" i="14" s="1"/>
  <c r="M24" i="14" s="1"/>
  <c r="I23" i="14"/>
  <c r="J23" i="14" s="1"/>
  <c r="M23" i="14" s="1"/>
  <c r="I22" i="14"/>
  <c r="J22" i="14" s="1"/>
  <c r="M22" i="14" s="1"/>
  <c r="I21" i="14"/>
  <c r="J21" i="14" s="1"/>
  <c r="M21" i="14" s="1"/>
  <c r="I20" i="14"/>
  <c r="J20" i="14" s="1"/>
  <c r="M20" i="14" s="1"/>
  <c r="I19" i="14"/>
  <c r="J19" i="14" s="1"/>
  <c r="M19" i="14" s="1"/>
  <c r="I18" i="14"/>
  <c r="J18" i="14" s="1"/>
  <c r="M18" i="14" s="1"/>
  <c r="I17" i="14"/>
  <c r="J17" i="14" s="1"/>
  <c r="M17" i="14" s="1"/>
  <c r="I16" i="14"/>
  <c r="J16" i="14" s="1"/>
  <c r="M16" i="14" s="1"/>
  <c r="I15" i="14"/>
  <c r="J15" i="14" s="1"/>
  <c r="M15" i="14" s="1"/>
  <c r="I14" i="14"/>
  <c r="J14" i="14" s="1"/>
  <c r="M14" i="14" s="1"/>
  <c r="I13" i="14"/>
  <c r="J13" i="14" s="1"/>
  <c r="M13" i="14" s="1"/>
  <c r="I12" i="14"/>
  <c r="J12" i="14" s="1"/>
  <c r="M12" i="14" s="1"/>
  <c r="I11" i="14"/>
  <c r="J11" i="14" s="1"/>
  <c r="M11" i="14" s="1"/>
  <c r="I10" i="14"/>
  <c r="J10" i="14" s="1"/>
  <c r="M10" i="14" s="1"/>
  <c r="I9" i="14"/>
  <c r="J9" i="14" s="1"/>
  <c r="M9" i="14" s="1"/>
  <c r="I8" i="14"/>
  <c r="J8" i="14" s="1"/>
  <c r="M8" i="14" s="1"/>
  <c r="I7" i="14"/>
  <c r="J7" i="14" s="1"/>
  <c r="M7" i="14" s="1"/>
  <c r="I6" i="14"/>
  <c r="J6" i="14" s="1"/>
  <c r="M6" i="14" s="1"/>
  <c r="I5" i="14"/>
  <c r="J5" i="14" s="1"/>
  <c r="M5" i="14" s="1"/>
  <c r="I4" i="14"/>
  <c r="J4" i="14" s="1"/>
  <c r="M4" i="14" s="1"/>
  <c r="I3" i="14"/>
  <c r="J3" i="14" s="1"/>
  <c r="M3" i="14" s="1"/>
  <c r="I2" i="14"/>
  <c r="J2" i="14" s="1"/>
  <c r="M2" i="14" s="1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H3" i="14" l="1"/>
  <c r="H7" i="14"/>
  <c r="H11" i="14"/>
  <c r="H14" i="14"/>
  <c r="H18" i="14"/>
  <c r="H22" i="14"/>
  <c r="H26" i="14"/>
  <c r="H29" i="14"/>
  <c r="H33" i="14"/>
  <c r="H40" i="14"/>
  <c r="H44" i="14"/>
  <c r="H48" i="14"/>
  <c r="H52" i="14"/>
  <c r="H56" i="14"/>
  <c r="H63" i="14"/>
  <c r="H67" i="14"/>
  <c r="H71" i="14"/>
  <c r="H75" i="14"/>
  <c r="H79" i="14"/>
  <c r="H83" i="14"/>
  <c r="H86" i="14"/>
  <c r="H90" i="14"/>
  <c r="H94" i="14"/>
  <c r="H98" i="14"/>
  <c r="H101" i="14"/>
  <c r="H105" i="14"/>
  <c r="H109" i="14"/>
  <c r="H113" i="14"/>
  <c r="H116" i="14"/>
  <c r="H118" i="14"/>
  <c r="H122" i="14"/>
  <c r="H126" i="14"/>
  <c r="H130" i="14"/>
  <c r="H136" i="14"/>
  <c r="H140" i="14"/>
  <c r="H144" i="14"/>
  <c r="H148" i="14"/>
  <c r="H151" i="14"/>
  <c r="H155" i="14"/>
  <c r="H162" i="14"/>
  <c r="H166" i="14"/>
  <c r="H169" i="14"/>
  <c r="H172" i="14"/>
  <c r="H175" i="14"/>
  <c r="H179" i="14"/>
  <c r="H183" i="14"/>
  <c r="H187" i="14"/>
  <c r="H191" i="14"/>
  <c r="H195" i="14"/>
  <c r="H199" i="14"/>
  <c r="H203" i="14"/>
  <c r="H206" i="14"/>
  <c r="H210" i="14"/>
  <c r="H214" i="14"/>
  <c r="H218" i="14"/>
  <c r="H222" i="14"/>
  <c r="H226" i="14"/>
  <c r="H230" i="14"/>
  <c r="H233" i="14"/>
  <c r="H237" i="14"/>
  <c r="H241" i="14"/>
  <c r="H245" i="14"/>
  <c r="H249" i="14"/>
  <c r="H258" i="14"/>
  <c r="H262" i="14"/>
  <c r="H265" i="14"/>
  <c r="H269" i="14"/>
  <c r="H273" i="14"/>
  <c r="H276" i="14"/>
  <c r="H279" i="14"/>
  <c r="H282" i="14"/>
  <c r="H286" i="14"/>
  <c r="H291" i="14"/>
  <c r="H295" i="14"/>
  <c r="H297" i="14"/>
  <c r="H301" i="14"/>
  <c r="H305" i="14"/>
  <c r="H309" i="14"/>
  <c r="H313" i="14"/>
  <c r="H317" i="14"/>
  <c r="H321" i="14"/>
  <c r="H324" i="14"/>
  <c r="H328" i="14"/>
  <c r="H332" i="14"/>
  <c r="H335" i="14"/>
  <c r="H339" i="14"/>
  <c r="H341" i="14"/>
  <c r="H345" i="14"/>
  <c r="H348" i="14"/>
  <c r="H351" i="14"/>
  <c r="H354" i="14"/>
  <c r="H357" i="14"/>
  <c r="H363" i="14"/>
  <c r="H367" i="14"/>
  <c r="H371" i="14"/>
  <c r="H375" i="14"/>
  <c r="H379" i="14"/>
  <c r="H382" i="14"/>
  <c r="H386" i="14"/>
  <c r="H390" i="14"/>
  <c r="H394" i="14"/>
  <c r="H397" i="14"/>
  <c r="H401" i="14"/>
  <c r="H405" i="14"/>
  <c r="H409" i="14"/>
  <c r="H412" i="14"/>
  <c r="H416" i="14"/>
  <c r="H420" i="14"/>
  <c r="H423" i="14"/>
  <c r="H427" i="14"/>
  <c r="H431" i="14"/>
  <c r="H438" i="14"/>
  <c r="H441" i="14"/>
  <c r="H445" i="14"/>
  <c r="H449" i="14"/>
  <c r="H452" i="14"/>
  <c r="H456" i="14"/>
  <c r="H459" i="14"/>
  <c r="H463" i="14"/>
  <c r="H467" i="14"/>
  <c r="H470" i="14"/>
  <c r="H473" i="14"/>
  <c r="H477" i="14"/>
  <c r="H480" i="14"/>
  <c r="H483" i="14"/>
  <c r="H486" i="14"/>
  <c r="H490" i="14"/>
  <c r="H494" i="14"/>
  <c r="H498" i="14"/>
  <c r="H502" i="14"/>
  <c r="H506" i="14"/>
  <c r="H509" i="14"/>
  <c r="H513" i="14"/>
  <c r="H519" i="14"/>
  <c r="H523" i="14"/>
  <c r="H526" i="14"/>
  <c r="H530" i="14"/>
  <c r="H533" i="14"/>
  <c r="H540" i="14"/>
  <c r="H544" i="14"/>
  <c r="H551" i="14"/>
  <c r="H553" i="14"/>
  <c r="H556" i="14"/>
  <c r="H559" i="14"/>
  <c r="H563" i="14"/>
  <c r="H567" i="14"/>
  <c r="H571" i="14"/>
  <c r="H577" i="14"/>
  <c r="H583" i="14"/>
  <c r="H587" i="14"/>
  <c r="H590" i="14"/>
  <c r="H593" i="14"/>
  <c r="H597" i="14"/>
  <c r="H601" i="14"/>
  <c r="H605" i="14"/>
  <c r="H608" i="14"/>
  <c r="H612" i="14"/>
  <c r="H615" i="14"/>
  <c r="H619" i="14"/>
  <c r="H624" i="14"/>
  <c r="H626" i="14"/>
  <c r="H629" i="14"/>
  <c r="H632" i="14"/>
  <c r="H636" i="14"/>
  <c r="H640" i="14"/>
  <c r="H644" i="14"/>
  <c r="H648" i="14"/>
  <c r="H652" i="14"/>
  <c r="H656" i="14"/>
  <c r="H659" i="14"/>
  <c r="H662" i="14"/>
  <c r="H669" i="14"/>
  <c r="H672" i="14"/>
  <c r="H676" i="14"/>
  <c r="H680" i="14"/>
  <c r="H684" i="14"/>
  <c r="H687" i="14"/>
  <c r="H691" i="14"/>
  <c r="H695" i="14"/>
  <c r="H698" i="14"/>
  <c r="H701" i="14"/>
  <c r="H705" i="14"/>
  <c r="H709" i="14"/>
  <c r="H712" i="14"/>
  <c r="H716" i="14"/>
  <c r="H723" i="14"/>
  <c r="H727" i="14"/>
  <c r="H731" i="14"/>
  <c r="H735" i="14"/>
  <c r="H738" i="14"/>
  <c r="H741" i="14"/>
  <c r="H744" i="14"/>
  <c r="H749" i="14"/>
  <c r="H753" i="14"/>
  <c r="H756" i="14"/>
  <c r="H759" i="14"/>
  <c r="H762" i="14"/>
  <c r="H765" i="14"/>
  <c r="H768" i="14"/>
  <c r="H777" i="14"/>
  <c r="H781" i="14"/>
  <c r="H785" i="14"/>
  <c r="H788" i="14"/>
  <c r="H792" i="14"/>
  <c r="H793" i="14"/>
  <c r="H797" i="14"/>
  <c r="H801" i="14"/>
  <c r="H804" i="14"/>
  <c r="H807" i="14"/>
  <c r="H810" i="14"/>
  <c r="H817" i="14"/>
  <c r="H821" i="14"/>
  <c r="H824" i="14"/>
  <c r="H828" i="14"/>
  <c r="H834" i="14"/>
  <c r="H840" i="14"/>
  <c r="H843" i="14"/>
  <c r="H846" i="14"/>
  <c r="H850" i="14"/>
  <c r="H853" i="14"/>
  <c r="H855" i="14"/>
  <c r="H859" i="14"/>
  <c r="H863" i="14"/>
  <c r="H867" i="14"/>
  <c r="H871" i="14"/>
  <c r="H874" i="14"/>
  <c r="H878" i="14"/>
  <c r="H881" i="14"/>
  <c r="H885" i="14"/>
  <c r="H887" i="14"/>
  <c r="H891" i="14"/>
  <c r="H892" i="14"/>
  <c r="H894" i="14"/>
  <c r="H898" i="14"/>
  <c r="H901" i="14"/>
  <c r="H905" i="14"/>
  <c r="H908" i="14"/>
  <c r="H916" i="14"/>
  <c r="H920" i="14"/>
  <c r="H923" i="14"/>
  <c r="H928" i="14"/>
  <c r="H931" i="14"/>
  <c r="H935" i="14"/>
  <c r="H939" i="14"/>
  <c r="H942" i="14"/>
  <c r="H945" i="14"/>
  <c r="H949" i="14"/>
  <c r="H953" i="14"/>
  <c r="H956" i="14"/>
  <c r="H960" i="14"/>
  <c r="H967" i="14"/>
  <c r="H971" i="14"/>
  <c r="H974" i="14"/>
  <c r="H977" i="14"/>
  <c r="H984" i="14"/>
  <c r="H990" i="14"/>
  <c r="H997" i="14"/>
  <c r="H1001" i="14"/>
  <c r="H1005" i="14"/>
  <c r="H1011" i="14"/>
  <c r="H1015" i="14"/>
  <c r="H1021" i="14"/>
  <c r="H1024" i="14"/>
  <c r="H1028" i="14"/>
  <c r="H1032" i="14"/>
  <c r="H1035" i="14"/>
  <c r="H1037" i="14"/>
  <c r="H1041" i="14"/>
  <c r="H1044" i="14"/>
  <c r="H1048" i="14"/>
  <c r="H1052" i="14"/>
  <c r="H1056" i="14"/>
  <c r="H1061" i="14"/>
  <c r="H1065" i="14"/>
  <c r="H1069" i="14"/>
  <c r="H1072" i="14"/>
  <c r="H1076" i="14"/>
  <c r="H1080" i="14"/>
  <c r="H1085" i="14"/>
  <c r="H1089" i="14"/>
  <c r="H1093" i="14"/>
  <c r="H1097" i="14"/>
  <c r="H1102" i="14"/>
  <c r="H1106" i="14"/>
  <c r="H1109" i="14"/>
  <c r="H1113" i="14"/>
  <c r="H1115" i="14"/>
  <c r="H1120" i="14"/>
  <c r="H1124" i="14"/>
  <c r="H1130" i="14"/>
  <c r="H1133" i="14"/>
  <c r="H1137" i="14"/>
  <c r="H1142" i="14"/>
  <c r="H1146" i="14"/>
  <c r="H1152" i="14"/>
  <c r="H1156" i="14"/>
  <c r="H1159" i="14"/>
  <c r="H1163" i="14"/>
  <c r="H1166" i="14"/>
  <c r="H1170" i="14"/>
  <c r="H1173" i="14"/>
  <c r="H1180" i="14"/>
  <c r="H1183" i="14"/>
  <c r="H1187" i="14"/>
  <c r="H1191" i="14"/>
  <c r="H1194" i="14"/>
  <c r="H1200" i="14"/>
  <c r="H1203" i="14"/>
  <c r="H1207" i="14"/>
  <c r="H1211" i="14"/>
  <c r="H1214" i="14"/>
  <c r="H1217" i="14"/>
  <c r="H1220" i="14"/>
  <c r="H1223" i="14"/>
  <c r="H1226" i="14"/>
  <c r="H1233" i="14"/>
  <c r="H1236" i="14"/>
  <c r="H1240" i="14"/>
  <c r="H1243" i="14"/>
  <c r="H1247" i="14"/>
  <c r="H1249" i="14"/>
  <c r="H1252" i="14"/>
  <c r="H1263" i="14"/>
  <c r="H1266" i="14"/>
  <c r="H1270" i="14"/>
  <c r="H1273" i="14"/>
  <c r="H1277" i="14"/>
  <c r="H1280" i="14"/>
  <c r="H1282" i="14"/>
  <c r="H1286" i="14"/>
  <c r="H1290" i="14"/>
  <c r="H1293" i="14"/>
  <c r="H1297" i="14"/>
  <c r="H1298" i="14"/>
  <c r="H1307" i="14"/>
  <c r="H1310" i="14"/>
  <c r="H1313" i="14"/>
  <c r="H1316" i="14"/>
  <c r="H1319" i="14"/>
  <c r="H1323" i="14"/>
  <c r="H1327" i="14"/>
  <c r="H1331" i="14"/>
  <c r="H1334" i="14"/>
  <c r="H1338" i="14"/>
  <c r="H1341" i="14"/>
  <c r="H1344" i="14"/>
  <c r="H1353" i="14"/>
  <c r="H1359" i="14"/>
  <c r="H1362" i="14"/>
  <c r="H1366" i="14"/>
  <c r="H1369" i="14"/>
  <c r="H1372" i="14"/>
  <c r="H1376" i="14"/>
  <c r="H1380" i="14"/>
  <c r="H1382" i="14"/>
  <c r="H1387" i="14"/>
  <c r="H1391" i="14"/>
  <c r="H1395" i="14"/>
  <c r="H1399" i="14"/>
  <c r="H1403" i="14"/>
  <c r="H1409" i="14"/>
  <c r="H1415" i="14"/>
  <c r="H1420" i="14"/>
  <c r="H1422" i="14"/>
  <c r="H1425" i="14"/>
  <c r="H1432" i="14"/>
  <c r="H1435" i="14"/>
  <c r="H1438" i="14"/>
  <c r="H1441" i="14"/>
  <c r="H1443" i="14"/>
  <c r="H1450" i="14"/>
  <c r="H1454" i="14"/>
  <c r="H1457" i="14"/>
  <c r="H1461" i="14"/>
  <c r="H1468" i="14"/>
  <c r="H1479" i="14"/>
  <c r="H1483" i="14"/>
  <c r="H1487" i="14"/>
  <c r="H1491" i="14"/>
  <c r="H1495" i="14"/>
  <c r="H1498" i="14"/>
  <c r="H1501" i="14"/>
  <c r="H1506" i="14"/>
  <c r="H1509" i="14"/>
  <c r="H1515" i="14"/>
  <c r="H1518" i="14"/>
  <c r="H1522" i="14"/>
  <c r="H1526" i="14"/>
  <c r="H1530" i="14"/>
  <c r="H1534" i="14"/>
  <c r="H1539" i="14"/>
  <c r="H1543" i="14"/>
  <c r="H1550" i="14"/>
  <c r="H1553" i="14"/>
  <c r="H1557" i="14"/>
  <c r="H1558" i="14"/>
  <c r="H1560" i="14"/>
  <c r="H1563" i="14"/>
  <c r="H1566" i="14"/>
  <c r="H1570" i="14"/>
  <c r="H1573" i="14"/>
  <c r="H1579" i="14"/>
  <c r="H1583" i="14"/>
  <c r="H1586" i="14"/>
  <c r="H1593" i="14"/>
  <c r="H1597" i="14"/>
  <c r="H1600" i="14"/>
  <c r="H1604" i="14"/>
  <c r="H1608" i="14"/>
  <c r="H1611" i="14"/>
  <c r="H1615" i="14"/>
  <c r="H1619" i="14"/>
  <c r="H1623" i="14"/>
  <c r="H1626" i="14"/>
  <c r="H1632" i="14"/>
  <c r="H1634" i="14"/>
  <c r="H1638" i="14"/>
  <c r="H1644" i="14"/>
  <c r="H1649" i="14"/>
  <c r="H1652" i="14"/>
  <c r="H1656" i="14"/>
  <c r="H1662" i="14"/>
  <c r="H1663" i="14"/>
  <c r="H1667" i="14"/>
  <c r="H1670" i="14"/>
  <c r="H1674" i="14"/>
  <c r="H1676" i="14"/>
  <c r="H1680" i="14"/>
  <c r="H1683" i="14"/>
  <c r="H1685" i="14"/>
  <c r="H1689" i="14"/>
  <c r="H1693" i="14"/>
  <c r="H1697" i="14"/>
  <c r="H1699" i="14"/>
  <c r="H1702" i="14"/>
  <c r="H1706" i="14"/>
  <c r="H1710" i="14"/>
  <c r="H1712" i="14"/>
  <c r="H1714" i="14"/>
  <c r="H1715" i="14"/>
  <c r="H1719" i="14"/>
  <c r="H1726" i="14"/>
  <c r="H1730" i="14"/>
  <c r="H1734" i="14"/>
  <c r="H1740" i="14"/>
  <c r="H1746" i="14"/>
  <c r="H1748" i="14"/>
  <c r="H1752" i="14"/>
  <c r="H1758" i="14"/>
  <c r="H1760" i="14"/>
  <c r="H1764" i="14"/>
  <c r="H1766" i="14"/>
  <c r="H1771" i="14"/>
  <c r="H1774" i="14"/>
  <c r="H1780" i="14"/>
  <c r="H1784" i="14"/>
  <c r="H1786" i="14"/>
  <c r="H1790" i="14"/>
  <c r="H1794" i="14"/>
  <c r="H1796" i="14"/>
  <c r="H1800" i="14"/>
  <c r="H1804" i="14"/>
  <c r="H1807" i="14"/>
  <c r="H1811" i="14"/>
  <c r="H1812" i="14"/>
  <c r="H1816" i="14"/>
  <c r="H1820" i="14"/>
  <c r="H1822" i="14"/>
  <c r="H1826" i="14"/>
  <c r="H1829" i="14"/>
  <c r="H1833" i="14"/>
  <c r="H1836" i="14"/>
  <c r="H1838" i="14"/>
  <c r="H1841" i="14"/>
  <c r="H1845" i="14"/>
  <c r="H1847" i="14"/>
  <c r="H1853" i="14"/>
  <c r="H1855" i="14"/>
  <c r="H1859" i="14"/>
  <c r="H1863" i="14"/>
  <c r="H1866" i="14"/>
  <c r="H1868" i="14"/>
  <c r="H1872" i="14"/>
  <c r="H1876" i="14"/>
  <c r="H1880" i="14"/>
  <c r="H1887" i="14"/>
  <c r="H1889" i="14"/>
  <c r="H1892" i="14"/>
  <c r="H1901" i="14"/>
  <c r="H1905" i="14"/>
  <c r="H1907" i="14"/>
  <c r="H1911" i="14"/>
  <c r="H1914" i="14"/>
  <c r="H1920" i="14"/>
  <c r="H1925" i="14"/>
  <c r="H1928" i="14"/>
  <c r="H1932" i="14"/>
  <c r="H1935" i="14"/>
  <c r="H1938" i="14"/>
  <c r="H1940" i="14"/>
  <c r="H1943" i="14"/>
  <c r="H1949" i="14"/>
  <c r="H1952" i="14"/>
  <c r="H1956" i="14"/>
  <c r="H1960" i="14"/>
  <c r="H1962" i="14"/>
  <c r="H1970" i="14"/>
  <c r="H1974" i="14"/>
  <c r="H1978" i="14"/>
  <c r="H1982" i="14"/>
  <c r="H1986" i="14"/>
  <c r="H1991" i="14"/>
  <c r="H1995" i="14"/>
  <c r="H1999" i="14"/>
  <c r="H2002" i="14"/>
  <c r="H2010" i="14"/>
  <c r="H2013" i="14"/>
  <c r="H2017" i="14"/>
  <c r="H2021" i="14"/>
  <c r="H2024" i="14"/>
  <c r="H2028" i="14"/>
  <c r="H2032" i="14"/>
  <c r="H2035" i="14"/>
  <c r="H2041" i="14"/>
  <c r="H2044" i="14"/>
  <c r="H2049" i="14"/>
  <c r="H2053" i="14"/>
  <c r="H2059" i="14"/>
  <c r="H2062" i="14"/>
  <c r="H2066" i="14"/>
  <c r="H2069" i="14"/>
  <c r="H2071" i="14"/>
  <c r="H2074" i="14"/>
  <c r="H2077" i="14"/>
  <c r="H2079" i="14"/>
  <c r="H2082" i="14"/>
  <c r="H2087" i="14"/>
  <c r="H2090" i="14"/>
  <c r="H2093" i="14"/>
  <c r="H2096" i="14"/>
  <c r="H2099" i="14"/>
  <c r="H2103" i="14"/>
  <c r="H2107" i="14"/>
  <c r="H2110" i="14"/>
  <c r="H2119" i="14"/>
  <c r="H2122" i="14"/>
  <c r="H2126" i="14"/>
  <c r="H2129" i="14"/>
  <c r="H2135" i="14"/>
  <c r="H2139" i="14"/>
  <c r="H2148" i="14"/>
  <c r="H2154" i="14"/>
  <c r="H2158" i="14"/>
  <c r="H2162" i="14"/>
  <c r="H2166" i="14"/>
  <c r="H2168" i="14"/>
  <c r="H2171" i="14"/>
  <c r="H2173" i="14"/>
  <c r="H2177" i="14"/>
  <c r="H2181" i="14"/>
  <c r="H2185" i="14"/>
  <c r="H2190" i="14"/>
  <c r="H2193" i="14"/>
  <c r="H2197" i="14"/>
  <c r="H2200" i="14"/>
  <c r="H2204" i="14"/>
  <c r="H2206" i="14"/>
  <c r="H2210" i="14"/>
  <c r="H2217" i="14"/>
  <c r="H2220" i="14"/>
  <c r="H2222" i="14"/>
  <c r="H2227" i="14"/>
  <c r="H2231" i="14"/>
  <c r="H2235" i="14"/>
  <c r="H2237" i="14"/>
  <c r="H2241" i="14"/>
  <c r="H2244" i="14"/>
  <c r="H2248" i="14"/>
  <c r="H2251" i="14"/>
  <c r="H2254" i="14"/>
  <c r="H2258" i="14"/>
  <c r="H2260" i="14"/>
  <c r="H2262" i="14"/>
  <c r="H2266" i="14"/>
  <c r="H2271" i="14"/>
  <c r="H2274" i="14"/>
  <c r="H2278" i="14"/>
  <c r="H2281" i="14"/>
  <c r="H2291" i="14"/>
  <c r="H2297" i="14"/>
  <c r="H2299" i="14"/>
  <c r="H2301" i="14"/>
  <c r="H2303" i="14"/>
  <c r="H2307" i="14"/>
  <c r="H2317" i="14"/>
  <c r="H2321" i="14"/>
  <c r="H2325" i="14"/>
  <c r="H2332" i="14"/>
  <c r="H2336" i="14"/>
  <c r="H2340" i="14"/>
  <c r="H2344" i="14"/>
  <c r="H2348" i="14"/>
  <c r="H2352" i="14"/>
  <c r="H2359" i="14"/>
  <c r="H2366" i="14"/>
  <c r="H2369" i="14"/>
  <c r="H2378" i="14"/>
  <c r="H2385" i="14"/>
  <c r="H2388" i="14"/>
  <c r="H2392" i="14"/>
  <c r="H2397" i="14"/>
  <c r="H2401" i="14"/>
  <c r="H2403" i="14"/>
  <c r="H2410" i="14"/>
  <c r="H2414" i="14"/>
  <c r="H2418" i="14"/>
  <c r="H2421" i="14"/>
  <c r="H2424" i="14"/>
  <c r="H2428" i="14"/>
  <c r="H2432" i="14"/>
  <c r="H2436" i="14"/>
  <c r="H2440" i="14"/>
  <c r="H2444" i="14"/>
  <c r="H2447" i="14"/>
  <c r="H2450" i="14"/>
  <c r="H2454" i="14"/>
  <c r="H2457" i="14"/>
  <c r="H2460" i="14"/>
  <c r="H2464" i="14"/>
  <c r="H2468" i="14"/>
  <c r="H2472" i="14"/>
  <c r="H2475" i="14"/>
  <c r="H2481" i="14"/>
  <c r="H2485" i="14"/>
  <c r="H2489" i="14"/>
  <c r="H2495" i="14"/>
  <c r="H2501" i="14"/>
  <c r="H2504" i="14"/>
  <c r="H2506" i="14"/>
  <c r="H2509" i="14"/>
  <c r="H2512" i="14"/>
  <c r="H2516" i="14"/>
  <c r="H2520" i="14"/>
  <c r="H2524" i="14"/>
  <c r="H2531" i="14"/>
  <c r="H2541" i="14"/>
  <c r="H2544" i="14"/>
  <c r="H2555" i="14"/>
  <c r="H2559" i="14"/>
  <c r="H2562" i="14"/>
  <c r="H2574" i="14"/>
  <c r="H2580" i="14"/>
  <c r="H2584" i="14"/>
  <c r="H2587" i="14"/>
  <c r="H2592" i="14"/>
  <c r="H2595" i="14"/>
  <c r="H2599" i="14"/>
  <c r="H2602" i="14"/>
  <c r="H2606" i="14"/>
  <c r="H2612" i="14"/>
  <c r="H2616" i="14"/>
  <c r="H2619" i="14"/>
  <c r="H2626" i="14"/>
  <c r="H2629" i="14"/>
  <c r="H2636" i="14"/>
  <c r="H2640" i="14"/>
  <c r="H2648" i="14"/>
  <c r="H2654" i="14"/>
  <c r="H2656" i="14"/>
  <c r="H2658" i="14"/>
  <c r="H2662" i="14"/>
  <c r="H2664" i="14"/>
  <c r="H2668" i="14"/>
  <c r="H2670" i="14"/>
  <c r="H2673" i="14"/>
  <c r="H2676" i="14"/>
  <c r="H2682" i="14"/>
  <c r="H2685" i="14"/>
  <c r="H2689" i="14"/>
  <c r="H2692" i="14"/>
  <c r="H2695" i="14"/>
  <c r="H2697" i="14"/>
  <c r="H2703" i="14"/>
  <c r="H2707" i="14"/>
  <c r="H2713" i="14"/>
  <c r="H2717" i="14"/>
  <c r="H2723" i="14"/>
  <c r="H2726" i="14"/>
  <c r="H2730" i="14"/>
  <c r="H2734" i="14"/>
  <c r="H2737" i="14"/>
  <c r="H4" i="14"/>
  <c r="H8" i="14"/>
  <c r="H12" i="14"/>
  <c r="H15" i="14"/>
  <c r="H19" i="14"/>
  <c r="H23" i="14"/>
  <c r="H30" i="14"/>
  <c r="H34" i="14"/>
  <c r="H37" i="14"/>
  <c r="H41" i="14"/>
  <c r="H45" i="14"/>
  <c r="H49" i="14"/>
  <c r="H53" i="14"/>
  <c r="H57" i="14"/>
  <c r="H60" i="14"/>
  <c r="H64" i="14"/>
  <c r="H68" i="14"/>
  <c r="H72" i="14"/>
  <c r="H76" i="14"/>
  <c r="H80" i="14"/>
  <c r="H84" i="14"/>
  <c r="H87" i="14"/>
  <c r="H91" i="14"/>
  <c r="H95" i="14"/>
  <c r="H99" i="14"/>
  <c r="H102" i="14"/>
  <c r="H106" i="14"/>
  <c r="H110" i="14"/>
  <c r="H117" i="14"/>
  <c r="H119" i="14"/>
  <c r="H123" i="14"/>
  <c r="H127" i="14"/>
  <c r="H131" i="14"/>
  <c r="H133" i="14"/>
  <c r="H137" i="14"/>
  <c r="H141" i="14"/>
  <c r="H145" i="14"/>
  <c r="H149" i="14"/>
  <c r="H152" i="14"/>
  <c r="H156" i="14"/>
  <c r="H159" i="14"/>
  <c r="H163" i="14"/>
  <c r="H173" i="14"/>
  <c r="H176" i="14"/>
  <c r="H180" i="14"/>
  <c r="H184" i="14"/>
  <c r="H188" i="14"/>
  <c r="H192" i="14"/>
  <c r="H196" i="14"/>
  <c r="H200" i="14"/>
  <c r="H207" i="14"/>
  <c r="H211" i="14"/>
  <c r="H215" i="14"/>
  <c r="H219" i="14"/>
  <c r="H223" i="14"/>
  <c r="H227" i="14"/>
  <c r="H234" i="14"/>
  <c r="H238" i="14"/>
  <c r="H242" i="14"/>
  <c r="H246" i="14"/>
  <c r="H250" i="14"/>
  <c r="H252" i="14"/>
  <c r="H255" i="14"/>
  <c r="H259" i="14"/>
  <c r="H263" i="14"/>
  <c r="H266" i="14"/>
  <c r="H270" i="14"/>
  <c r="H274" i="14"/>
  <c r="H277" i="14"/>
  <c r="H283" i="14"/>
  <c r="H288" i="14"/>
  <c r="H292" i="14"/>
  <c r="H296" i="14"/>
  <c r="H298" i="14"/>
  <c r="H302" i="14"/>
  <c r="H306" i="14"/>
  <c r="H310" i="14"/>
  <c r="H314" i="14"/>
  <c r="H318" i="14"/>
  <c r="H322" i="14"/>
  <c r="H325" i="14"/>
  <c r="H329" i="14"/>
  <c r="H336" i="14"/>
  <c r="H342" i="14"/>
  <c r="H346" i="14"/>
  <c r="H349" i="14"/>
  <c r="H352" i="14"/>
  <c r="H355" i="14"/>
  <c r="H358" i="14"/>
  <c r="H360" i="14"/>
  <c r="H364" i="14"/>
  <c r="H368" i="14"/>
  <c r="H372" i="14"/>
  <c r="H376" i="14"/>
  <c r="H383" i="14"/>
  <c r="H387" i="14"/>
  <c r="H391" i="14"/>
  <c r="H398" i="14"/>
  <c r="H402" i="14"/>
  <c r="H406" i="14"/>
  <c r="H410" i="14"/>
  <c r="H413" i="14"/>
  <c r="H417" i="14"/>
  <c r="H421" i="14"/>
  <c r="H424" i="14"/>
  <c r="H428" i="14"/>
  <c r="H432" i="14"/>
  <c r="H435" i="14"/>
  <c r="H439" i="14"/>
  <c r="H442" i="14"/>
  <c r="H446" i="14"/>
  <c r="H453" i="14"/>
  <c r="H460" i="14"/>
  <c r="H464" i="14"/>
  <c r="H468" i="14"/>
  <c r="H471" i="14"/>
  <c r="H474" i="14"/>
  <c r="H478" i="14"/>
  <c r="H481" i="14"/>
  <c r="H487" i="14"/>
  <c r="H491" i="14"/>
  <c r="H495" i="14"/>
  <c r="H499" i="14"/>
  <c r="H503" i="14"/>
  <c r="H507" i="14"/>
  <c r="H510" i="14"/>
  <c r="H514" i="14"/>
  <c r="H520" i="14"/>
  <c r="H524" i="14"/>
  <c r="H527" i="14"/>
  <c r="H531" i="14"/>
  <c r="H534" i="14"/>
  <c r="H537" i="14"/>
  <c r="H541" i="14"/>
  <c r="H545" i="14"/>
  <c r="H548" i="14"/>
  <c r="H554" i="14"/>
  <c r="H557" i="14"/>
  <c r="H560" i="14"/>
  <c r="H564" i="14"/>
  <c r="H568" i="14"/>
  <c r="H572" i="14"/>
  <c r="H574" i="14"/>
  <c r="H578" i="14"/>
  <c r="H580" i="14"/>
  <c r="H584" i="14"/>
  <c r="H588" i="14"/>
  <c r="H591" i="14"/>
  <c r="H595" i="14"/>
  <c r="H598" i="14"/>
  <c r="H602" i="14"/>
  <c r="H609" i="14"/>
  <c r="H613" i="14"/>
  <c r="H616" i="14"/>
  <c r="H620" i="14"/>
  <c r="H621" i="14"/>
  <c r="H627" i="14"/>
  <c r="H633" i="14"/>
  <c r="H637" i="14"/>
  <c r="H641" i="14"/>
  <c r="H645" i="14"/>
  <c r="H649" i="14"/>
  <c r="H653" i="14"/>
  <c r="H660" i="14"/>
  <c r="H663" i="14"/>
  <c r="H666" i="14"/>
  <c r="H670" i="14"/>
  <c r="H673" i="14"/>
  <c r="H677" i="14"/>
  <c r="H681" i="14"/>
  <c r="H688" i="14"/>
  <c r="H692" i="14"/>
  <c r="H696" i="14"/>
  <c r="H702" i="14"/>
  <c r="H706" i="14"/>
  <c r="H710" i="14"/>
  <c r="H713" i="14"/>
  <c r="H717" i="14"/>
  <c r="H720" i="14"/>
  <c r="H724" i="14"/>
  <c r="H728" i="14"/>
  <c r="H732" i="14"/>
  <c r="H742" i="14"/>
  <c r="H745" i="14"/>
  <c r="H750" i="14"/>
  <c r="H754" i="14"/>
  <c r="H757" i="14"/>
  <c r="H760" i="14"/>
  <c r="H763" i="14"/>
  <c r="H766" i="14"/>
  <c r="H769" i="14"/>
  <c r="H771" i="14"/>
  <c r="H774" i="14"/>
  <c r="H778" i="14"/>
  <c r="H782" i="14"/>
  <c r="H789" i="14"/>
  <c r="H794" i="14"/>
  <c r="H798" i="14"/>
  <c r="H802" i="14"/>
  <c r="H805" i="14"/>
  <c r="H808" i="14"/>
  <c r="H811" i="14"/>
  <c r="H814" i="14"/>
  <c r="H818" i="14"/>
  <c r="H822" i="14"/>
  <c r="H825" i="14"/>
  <c r="H829" i="14"/>
  <c r="H831" i="14"/>
  <c r="H835" i="14"/>
  <c r="H841" i="14"/>
  <c r="H844" i="14"/>
  <c r="H847" i="14"/>
  <c r="H851" i="14"/>
  <c r="H854" i="14"/>
  <c r="H856" i="14"/>
  <c r="H860" i="14"/>
  <c r="H864" i="14"/>
  <c r="H868" i="14"/>
  <c r="H872" i="14"/>
  <c r="H875" i="14"/>
  <c r="H882" i="14"/>
  <c r="H888" i="14"/>
  <c r="H893" i="14"/>
  <c r="H895" i="14"/>
  <c r="H899" i="14"/>
  <c r="H902" i="14"/>
  <c r="H906" i="14"/>
  <c r="H909" i="14"/>
  <c r="H917" i="14"/>
  <c r="H921" i="14"/>
  <c r="H925" i="14"/>
  <c r="H929" i="14"/>
  <c r="H932" i="14"/>
  <c r="H936" i="14"/>
  <c r="H943" i="14"/>
  <c r="H946" i="14"/>
  <c r="H950" i="14"/>
  <c r="H954" i="14"/>
  <c r="H957" i="14"/>
  <c r="H961" i="14"/>
  <c r="H964" i="14"/>
  <c r="H968" i="14"/>
  <c r="H975" i="14"/>
  <c r="H978" i="14"/>
  <c r="H981" i="14"/>
  <c r="H985" i="14"/>
  <c r="H987" i="14"/>
  <c r="H991" i="14"/>
  <c r="H994" i="14"/>
  <c r="H998" i="14"/>
  <c r="H1002" i="14"/>
  <c r="H1006" i="14"/>
  <c r="H1012" i="14"/>
  <c r="H1016" i="14"/>
  <c r="H1019" i="14"/>
  <c r="H1022" i="14"/>
  <c r="H1025" i="14"/>
  <c r="H1029" i="14"/>
  <c r="H1033" i="14"/>
  <c r="H1036" i="14"/>
  <c r="H1038" i="14"/>
  <c r="H1042" i="14"/>
  <c r="H1045" i="14"/>
  <c r="H1049" i="14"/>
  <c r="H1053" i="14"/>
  <c r="H1057" i="14"/>
  <c r="H1062" i="14"/>
  <c r="H1066" i="14"/>
  <c r="H1070" i="14"/>
  <c r="H1073" i="14"/>
  <c r="H1077" i="14"/>
  <c r="H1081" i="14"/>
  <c r="H1083" i="14"/>
  <c r="H1086" i="14"/>
  <c r="H1090" i="14"/>
  <c r="H1094" i="14"/>
  <c r="H1098" i="14"/>
  <c r="H1103" i="14"/>
  <c r="H1110" i="14"/>
  <c r="H1114" i="14"/>
  <c r="H1116" i="14"/>
  <c r="H1118" i="14"/>
  <c r="H1121" i="14"/>
  <c r="H1125" i="14"/>
  <c r="H1127" i="14"/>
  <c r="H1134" i="14"/>
  <c r="H1138" i="14"/>
  <c r="H1141" i="14"/>
  <c r="H1143" i="14"/>
  <c r="H1147" i="14"/>
  <c r="H1149" i="14"/>
  <c r="H1153" i="14"/>
  <c r="H1160" i="14"/>
  <c r="H1164" i="14"/>
  <c r="H1167" i="14"/>
  <c r="H1174" i="14"/>
  <c r="H1177" i="14"/>
  <c r="H1181" i="14"/>
  <c r="H1184" i="14"/>
  <c r="H1188" i="14"/>
  <c r="H1197" i="14"/>
  <c r="H1201" i="14"/>
  <c r="H1204" i="14"/>
  <c r="H1208" i="14"/>
  <c r="H1215" i="14"/>
  <c r="H1218" i="14"/>
  <c r="H1221" i="14"/>
  <c r="H1224" i="14"/>
  <c r="H1227" i="14"/>
  <c r="H1230" i="14"/>
  <c r="H1237" i="14"/>
  <c r="H1241" i="14"/>
  <c r="H1244" i="14"/>
  <c r="H1248" i="14"/>
  <c r="H1253" i="14"/>
  <c r="H1255" i="14"/>
  <c r="H1257" i="14"/>
  <c r="H1260" i="14"/>
  <c r="H1267" i="14"/>
  <c r="H1274" i="14"/>
  <c r="H1278" i="14"/>
  <c r="H1283" i="14"/>
  <c r="H1287" i="14"/>
  <c r="H1291" i="14"/>
  <c r="H1294" i="14"/>
  <c r="H1299" i="14"/>
  <c r="H1304" i="14"/>
  <c r="H1308" i="14"/>
  <c r="H1314" i="14"/>
  <c r="H1317" i="14"/>
  <c r="H1320" i="14"/>
  <c r="H1324" i="14"/>
  <c r="H1328" i="14"/>
  <c r="H1332" i="14"/>
  <c r="H1335" i="14"/>
  <c r="H1342" i="14"/>
  <c r="H1346" i="14"/>
  <c r="H1350" i="14"/>
  <c r="H1354" i="14"/>
  <c r="H1357" i="14"/>
  <c r="H1360" i="14"/>
  <c r="H1363" i="14"/>
  <c r="H1367" i="14"/>
  <c r="H1370" i="14"/>
  <c r="H1373" i="14"/>
  <c r="H1377" i="14"/>
  <c r="H1383" i="14"/>
  <c r="H1388" i="14"/>
  <c r="H1392" i="14"/>
  <c r="H1396" i="14"/>
  <c r="H1400" i="14"/>
  <c r="H1404" i="14"/>
  <c r="H1407" i="14"/>
  <c r="H1410" i="14"/>
  <c r="H1426" i="14"/>
  <c r="H1429" i="14"/>
  <c r="H1433" i="14"/>
  <c r="H1444" i="14"/>
  <c r="H1447" i="14"/>
  <c r="H1453" i="14"/>
  <c r="H1455" i="14"/>
  <c r="H1458" i="14"/>
  <c r="H1462" i="14"/>
  <c r="H1464" i="14"/>
  <c r="H1469" i="14"/>
  <c r="H1472" i="14"/>
  <c r="H1476" i="14"/>
  <c r="H1480" i="14"/>
  <c r="H1484" i="14"/>
  <c r="H1488" i="14"/>
  <c r="H1492" i="14"/>
  <c r="H1499" i="14"/>
  <c r="H1502" i="14"/>
  <c r="H1503" i="14"/>
  <c r="H1507" i="14"/>
  <c r="H1510" i="14"/>
  <c r="H1519" i="14"/>
  <c r="H1523" i="14"/>
  <c r="H1527" i="14"/>
  <c r="H1531" i="14"/>
  <c r="H1536" i="14"/>
  <c r="H1540" i="14"/>
  <c r="H1546" i="14"/>
  <c r="H1547" i="14"/>
  <c r="H1554" i="14"/>
  <c r="H1561" i="14"/>
  <c r="H1564" i="14"/>
  <c r="H1567" i="14"/>
  <c r="H1571" i="14"/>
  <c r="H1574" i="14"/>
  <c r="H1580" i="14"/>
  <c r="H1584" i="14"/>
  <c r="H1587" i="14"/>
  <c r="H1590" i="14"/>
  <c r="H1594" i="14"/>
  <c r="H1598" i="14"/>
  <c r="H1601" i="14"/>
  <c r="H1605" i="14"/>
  <c r="H1612" i="14"/>
  <c r="H1616" i="14"/>
  <c r="H1620" i="14"/>
  <c r="H1624" i="14"/>
  <c r="H1627" i="14"/>
  <c r="H1635" i="14"/>
  <c r="H1639" i="14"/>
  <c r="H1641" i="14"/>
  <c r="H1647" i="14"/>
  <c r="H1650" i="14"/>
  <c r="H1653" i="14"/>
  <c r="H1657" i="14"/>
  <c r="H1659" i="14"/>
  <c r="H1664" i="14"/>
  <c r="H1668" i="14"/>
  <c r="H1671" i="14"/>
  <c r="H1677" i="14"/>
  <c r="H1681" i="14"/>
  <c r="H1686" i="14"/>
  <c r="H1690" i="14"/>
  <c r="H1694" i="14"/>
  <c r="H1703" i="14"/>
  <c r="H1707" i="14"/>
  <c r="H1716" i="14"/>
  <c r="H1720" i="14"/>
  <c r="H1723" i="14"/>
  <c r="H1727" i="14"/>
  <c r="H1731" i="14"/>
  <c r="H1737" i="14"/>
  <c r="H1741" i="14"/>
  <c r="H1743" i="14"/>
  <c r="H1749" i="14"/>
  <c r="H1755" i="14"/>
  <c r="H1761" i="14"/>
  <c r="H1765" i="14"/>
  <c r="H1767" i="14"/>
  <c r="H1769" i="14"/>
  <c r="H1772" i="14"/>
  <c r="H1775" i="14"/>
  <c r="H1777" i="14"/>
  <c r="H1781" i="14"/>
  <c r="H1787" i="14"/>
  <c r="H1791" i="14"/>
  <c r="H1797" i="14"/>
  <c r="H1801" i="14"/>
  <c r="H1808" i="14"/>
  <c r="H1813" i="14"/>
  <c r="H1817" i="14"/>
  <c r="H1823" i="14"/>
  <c r="H1827" i="14"/>
  <c r="H1830" i="14"/>
  <c r="H1842" i="14"/>
  <c r="H1848" i="14"/>
  <c r="H1851" i="14"/>
  <c r="H1856" i="14"/>
  <c r="H1860" i="14"/>
  <c r="H1864" i="14"/>
  <c r="H1869" i="14"/>
  <c r="H1873" i="14"/>
  <c r="H1877" i="14"/>
  <c r="H1881" i="14"/>
  <c r="H1890" i="14"/>
  <c r="H1893" i="14"/>
  <c r="H1896" i="14"/>
  <c r="H1899" i="14"/>
  <c r="H1902" i="14"/>
  <c r="H1908" i="14"/>
  <c r="H1915" i="14"/>
  <c r="H1917" i="14"/>
  <c r="H1922" i="14"/>
  <c r="H1926" i="14"/>
  <c r="H1929" i="14"/>
  <c r="H1933" i="14"/>
  <c r="H1941" i="14"/>
  <c r="H1944" i="14"/>
  <c r="H1946" i="14"/>
  <c r="H1953" i="14"/>
  <c r="H1957" i="14"/>
  <c r="H1961" i="14"/>
  <c r="H1963" i="14"/>
  <c r="H1966" i="14"/>
  <c r="H1971" i="14"/>
  <c r="H1975" i="14"/>
  <c r="H1979" i="14"/>
  <c r="H1983" i="14"/>
  <c r="H1987" i="14"/>
  <c r="H1992" i="14"/>
  <c r="H1996" i="14"/>
  <c r="H2003" i="14"/>
  <c r="H2005" i="14"/>
  <c r="H2008" i="14"/>
  <c r="H2011" i="14"/>
  <c r="H2014" i="14"/>
  <c r="H2018" i="14"/>
  <c r="H2022" i="14"/>
  <c r="H2025" i="14"/>
  <c r="H2029" i="14"/>
  <c r="H2033" i="14"/>
  <c r="H2038" i="14"/>
  <c r="H2045" i="14"/>
  <c r="H2047" i="14"/>
  <c r="H2050" i="14"/>
  <c r="H2054" i="14"/>
  <c r="H2056" i="14"/>
  <c r="H2063" i="14"/>
  <c r="H2067" i="14"/>
  <c r="H2072" i="14"/>
  <c r="H2075" i="14"/>
  <c r="H2083" i="14"/>
  <c r="H2088" i="14"/>
  <c r="H2091" i="14"/>
  <c r="H2094" i="14"/>
  <c r="H2100" i="14"/>
  <c r="H2104" i="14"/>
  <c r="H2111" i="14"/>
  <c r="H2113" i="14"/>
  <c r="H2116" i="14"/>
  <c r="H2120" i="14"/>
  <c r="H2123" i="14"/>
  <c r="H2130" i="14"/>
  <c r="H2136" i="14"/>
  <c r="H2140" i="14"/>
  <c r="H2142" i="14"/>
  <c r="H2145" i="14"/>
  <c r="H2149" i="14"/>
  <c r="H2151" i="14"/>
  <c r="H2155" i="14"/>
  <c r="H2159" i="14"/>
  <c r="H2163" i="14"/>
  <c r="H2167" i="14"/>
  <c r="H2169" i="14"/>
  <c r="H2172" i="14"/>
  <c r="H2174" i="14"/>
  <c r="H2178" i="14"/>
  <c r="H2182" i="14"/>
  <c r="H2186" i="14"/>
  <c r="H2194" i="14"/>
  <c r="H2201" i="14"/>
  <c r="H2207" i="14"/>
  <c r="H2211" i="14"/>
  <c r="H2214" i="14"/>
  <c r="H2218" i="14"/>
  <c r="H2221" i="14"/>
  <c r="H2223" i="14"/>
  <c r="H2225" i="14"/>
  <c r="H2228" i="14"/>
  <c r="H2233" i="14"/>
  <c r="H2238" i="14"/>
  <c r="H2245" i="14"/>
  <c r="H2256" i="14"/>
  <c r="H2259" i="14"/>
  <c r="H2261" i="14"/>
  <c r="H2269" i="14"/>
  <c r="H2272" i="14"/>
  <c r="H2275" i="14"/>
  <c r="H2279" i="14"/>
  <c r="H2282" i="14"/>
  <c r="H2285" i="14"/>
  <c r="H2288" i="14"/>
  <c r="H2292" i="14"/>
  <c r="H2295" i="14"/>
  <c r="H2300" i="14"/>
  <c r="H2302" i="14"/>
  <c r="H2304" i="14"/>
  <c r="H2306" i="14"/>
  <c r="H2308" i="14"/>
  <c r="H2310" i="14"/>
  <c r="H2312" i="14"/>
  <c r="H2315" i="14"/>
  <c r="H2318" i="14"/>
  <c r="H2322" i="14"/>
  <c r="H2327" i="14"/>
  <c r="H2333" i="14"/>
  <c r="H2337" i="14"/>
  <c r="H2341" i="14"/>
  <c r="H2345" i="14"/>
  <c r="H2349" i="14"/>
  <c r="H2353" i="14"/>
  <c r="H2356" i="14"/>
  <c r="H2362" i="14"/>
  <c r="H2367" i="14"/>
  <c r="H2370" i="14"/>
  <c r="H2373" i="14"/>
  <c r="H2376" i="14"/>
  <c r="H2379" i="14"/>
  <c r="H2382" i="14"/>
  <c r="H2389" i="14"/>
  <c r="H2393" i="14"/>
  <c r="H2398" i="14"/>
  <c r="H2404" i="14"/>
  <c r="H2407" i="14"/>
  <c r="H2411" i="14"/>
  <c r="H2415" i="14"/>
  <c r="H2425" i="14"/>
  <c r="H2429" i="14"/>
  <c r="H2433" i="14"/>
  <c r="H2437" i="14"/>
  <c r="H2441" i="14"/>
  <c r="H2451" i="14"/>
  <c r="H2455" i="14"/>
  <c r="H2458" i="14"/>
  <c r="H2461" i="14"/>
  <c r="H2469" i="14"/>
  <c r="H2473" i="14"/>
  <c r="H2478" i="14"/>
  <c r="H2482" i="14"/>
  <c r="H2486" i="14"/>
  <c r="H2490" i="14"/>
  <c r="H2496" i="14"/>
  <c r="H2498" i="14"/>
  <c r="H2502" i="14"/>
  <c r="H2513" i="14"/>
  <c r="H2517" i="14"/>
  <c r="H2521" i="14"/>
  <c r="H2525" i="14"/>
  <c r="H2528" i="14"/>
  <c r="H2533" i="14"/>
  <c r="H2536" i="14"/>
  <c r="H2539" i="14"/>
  <c r="H2545" i="14"/>
  <c r="H2548" i="14"/>
  <c r="H2556" i="14"/>
  <c r="H2557" i="14"/>
  <c r="H2560" i="14"/>
  <c r="H2563" i="14"/>
  <c r="H2568" i="14"/>
  <c r="H2571" i="14"/>
  <c r="H2575" i="14"/>
  <c r="H2578" i="14"/>
  <c r="H2581" i="14"/>
  <c r="H2585" i="14"/>
  <c r="H2589" i="14"/>
  <c r="H2593" i="14"/>
  <c r="H2596" i="14"/>
  <c r="H2600" i="14"/>
  <c r="H2603" i="14"/>
  <c r="H2605" i="14"/>
  <c r="H2607" i="14"/>
  <c r="H2610" i="14"/>
  <c r="H2613" i="14"/>
  <c r="H2617" i="14"/>
  <c r="H2620" i="14"/>
  <c r="H2627" i="14"/>
  <c r="H2630" i="14"/>
  <c r="H2634" i="14"/>
  <c r="H2637" i="14"/>
  <c r="H2641" i="14"/>
  <c r="H2645" i="14"/>
  <c r="H2649" i="14"/>
  <c r="H2655" i="14"/>
  <c r="H2659" i="14"/>
  <c r="H2665" i="14"/>
  <c r="H2671" i="14"/>
  <c r="H2677" i="14"/>
  <c r="H2679" i="14"/>
  <c r="H2683" i="14"/>
  <c r="H2686" i="14"/>
  <c r="H2690" i="14"/>
  <c r="H2700" i="14"/>
  <c r="H2704" i="14"/>
  <c r="H2708" i="14"/>
  <c r="H2710" i="14"/>
  <c r="H2714" i="14"/>
  <c r="H2719" i="14"/>
  <c r="H2721" i="14"/>
  <c r="H2724" i="14"/>
  <c r="H2727" i="14"/>
  <c r="H2731" i="14"/>
  <c r="G8670" i="14"/>
  <c r="G8665" i="14"/>
  <c r="G8656" i="14"/>
  <c r="G8655" i="14"/>
  <c r="G8653" i="14"/>
  <c r="G8648" i="14"/>
  <c r="G8647" i="14"/>
  <c r="G8645" i="14"/>
  <c r="G8638" i="14"/>
  <c r="G8633" i="14"/>
  <c r="G8632" i="14"/>
  <c r="G8626" i="14"/>
  <c r="G8624" i="14"/>
  <c r="G8621" i="14"/>
  <c r="G8615" i="14"/>
  <c r="G8611" i="14"/>
  <c r="G8609" i="14"/>
  <c r="G8607" i="14"/>
  <c r="G8604" i="14"/>
  <c r="G8599" i="14"/>
  <c r="G8597" i="14"/>
  <c r="G8593" i="14"/>
  <c r="G8584" i="14"/>
  <c r="G8582" i="14"/>
  <c r="G8581" i="14"/>
  <c r="G8575" i="14"/>
  <c r="G8573" i="14"/>
  <c r="G8571" i="14"/>
  <c r="G8667" i="14"/>
  <c r="G8664" i="14"/>
  <c r="G8661" i="14"/>
  <c r="G8659" i="14"/>
  <c r="G8651" i="14"/>
  <c r="G8646" i="14"/>
  <c r="G8644" i="14"/>
  <c r="G8634" i="14"/>
  <c r="G8631" i="14"/>
  <c r="G8628" i="14"/>
  <c r="G8620" i="14"/>
  <c r="G8618" i="14"/>
  <c r="G8614" i="14"/>
  <c r="G8613" i="14"/>
  <c r="G8602" i="14"/>
  <c r="G8598" i="14"/>
  <c r="G8595" i="14"/>
  <c r="G8587" i="14"/>
  <c r="G8568" i="14"/>
  <c r="G8565" i="14"/>
  <c r="G8562" i="14"/>
  <c r="G8560" i="14"/>
  <c r="G8557" i="14"/>
  <c r="G8553" i="14"/>
  <c r="G8551" i="14"/>
  <c r="G8547" i="14"/>
  <c r="G8546" i="14"/>
  <c r="G8666" i="14"/>
  <c r="G8658" i="14"/>
  <c r="G8654" i="14"/>
  <c r="G8650" i="14"/>
  <c r="G8642" i="14"/>
  <c r="G8640" i="14"/>
  <c r="G8637" i="14"/>
  <c r="G8630" i="14"/>
  <c r="G8627" i="14"/>
  <c r="G8625" i="14"/>
  <c r="G8617" i="14"/>
  <c r="G8612" i="14"/>
  <c r="G8610" i="14"/>
  <c r="G8606" i="14"/>
  <c r="G8603" i="14"/>
  <c r="G8601" i="14"/>
  <c r="G8596" i="14"/>
  <c r="G8592" i="14"/>
  <c r="G8668" i="14"/>
  <c r="G8663" i="14"/>
  <c r="G8657" i="14"/>
  <c r="G8649" i="14"/>
  <c r="G8639" i="14"/>
  <c r="G8616" i="14"/>
  <c r="G8608" i="14"/>
  <c r="G8600" i="14"/>
  <c r="G8591" i="14"/>
  <c r="G8585" i="14"/>
  <c r="G8578" i="14"/>
  <c r="G8569" i="14"/>
  <c r="G8550" i="14"/>
  <c r="G8545" i="14"/>
  <c r="G8536" i="14"/>
  <c r="G8535" i="14"/>
  <c r="G8532" i="14"/>
  <c r="G8530" i="14"/>
  <c r="G8527" i="14"/>
  <c r="G8524" i="14"/>
  <c r="G8521" i="14"/>
  <c r="G8512" i="14"/>
  <c r="G8510" i="14"/>
  <c r="G8504" i="14"/>
  <c r="G8500" i="14"/>
  <c r="G8495" i="14"/>
  <c r="G8491" i="14"/>
  <c r="G8487" i="14"/>
  <c r="G8485" i="14"/>
  <c r="G8482" i="14"/>
  <c r="G8475" i="14"/>
  <c r="G8636" i="14"/>
  <c r="G8623" i="14"/>
  <c r="G8605" i="14"/>
  <c r="G8590" i="14"/>
  <c r="G8580" i="14"/>
  <c r="G8577" i="14"/>
  <c r="G8572" i="14"/>
  <c r="G8567" i="14"/>
  <c r="G8564" i="14"/>
  <c r="G8559" i="14"/>
  <c r="G8555" i="14"/>
  <c r="G8549" i="14"/>
  <c r="G8544" i="14"/>
  <c r="G8540" i="14"/>
  <c r="G8531" i="14"/>
  <c r="G8526" i="14"/>
  <c r="G8522" i="14"/>
  <c r="G8519" i="14"/>
  <c r="G8517" i="14"/>
  <c r="G8515" i="14"/>
  <c r="G8508" i="14"/>
  <c r="G8505" i="14"/>
  <c r="G8503" i="14"/>
  <c r="G8497" i="14"/>
  <c r="G8494" i="14"/>
  <c r="G8493" i="14"/>
  <c r="G8490" i="14"/>
  <c r="G8479" i="14"/>
  <c r="G8643" i="14"/>
  <c r="G8629" i="14"/>
  <c r="G8588" i="14"/>
  <c r="G8579" i="14"/>
  <c r="G8570" i="14"/>
  <c r="G8563" i="14"/>
  <c r="G8561" i="14"/>
  <c r="G8554" i="14"/>
  <c r="G8528" i="14"/>
  <c r="G8516" i="14"/>
  <c r="G8513" i="14"/>
  <c r="G8509" i="14"/>
  <c r="G8502" i="14"/>
  <c r="G8489" i="14"/>
  <c r="G8484" i="14"/>
  <c r="G8481" i="14"/>
  <c r="G8477" i="14"/>
  <c r="G8473" i="14"/>
  <c r="G8472" i="14"/>
  <c r="G8468" i="14"/>
  <c r="G8465" i="14"/>
  <c r="G8460" i="14"/>
  <c r="G8455" i="14"/>
  <c r="G8453" i="14"/>
  <c r="G8450" i="14"/>
  <c r="G8447" i="14"/>
  <c r="G8441" i="14"/>
  <c r="G8427" i="14"/>
  <c r="G8424" i="14"/>
  <c r="G8421" i="14"/>
  <c r="G8418" i="14"/>
  <c r="G8417" i="14"/>
  <c r="G8411" i="14"/>
  <c r="G8408" i="14"/>
  <c r="G8404" i="14"/>
  <c r="G8399" i="14"/>
  <c r="G8394" i="14"/>
  <c r="G8378" i="14"/>
  <c r="G8368" i="14"/>
  <c r="G8365" i="14"/>
  <c r="G8361" i="14"/>
  <c r="G8351" i="14"/>
  <c r="G8350" i="14"/>
  <c r="G8343" i="14"/>
  <c r="G8339" i="14"/>
  <c r="G8337" i="14"/>
  <c r="G8334" i="14"/>
  <c r="G8332" i="14"/>
  <c r="G8322" i="14"/>
  <c r="G8320" i="14"/>
  <c r="G8318" i="14"/>
  <c r="G8315" i="14"/>
  <c r="G8314" i="14"/>
  <c r="G8312" i="14"/>
  <c r="G8307" i="14"/>
  <c r="G8303" i="14"/>
  <c r="G8301" i="14"/>
  <c r="G8299" i="14"/>
  <c r="G8297" i="14"/>
  <c r="G8293" i="14"/>
  <c r="G8288" i="14"/>
  <c r="G8287" i="14"/>
  <c r="G8284" i="14"/>
  <c r="G8282" i="14"/>
  <c r="G8280" i="14"/>
  <c r="G8277" i="14"/>
  <c r="G8271" i="14"/>
  <c r="G8264" i="14"/>
  <c r="G8261" i="14"/>
  <c r="G8258" i="14"/>
  <c r="G8255" i="14"/>
  <c r="G8652" i="14"/>
  <c r="G8641" i="14"/>
  <c r="G8594" i="14"/>
  <c r="G8586" i="14"/>
  <c r="G8543" i="14"/>
  <c r="G8538" i="14"/>
  <c r="G8525" i="14"/>
  <c r="G8501" i="14"/>
  <c r="G8496" i="14"/>
  <c r="G8478" i="14"/>
  <c r="G8476" i="14"/>
  <c r="G8474" i="14"/>
  <c r="G8470" i="14"/>
  <c r="G8467" i="14"/>
  <c r="G8458" i="14"/>
  <c r="G8457" i="14"/>
  <c r="G8454" i="14"/>
  <c r="G8449" i="14"/>
  <c r="G8442" i="14"/>
  <c r="G8438" i="14"/>
  <c r="G8435" i="14"/>
  <c r="G8432" i="14"/>
  <c r="G8429" i="14"/>
  <c r="G8420" i="14"/>
  <c r="G8416" i="14"/>
  <c r="G8414" i="14"/>
  <c r="G8410" i="14"/>
  <c r="G8403" i="14"/>
  <c r="G8391" i="14"/>
  <c r="G8662" i="14"/>
  <c r="G8635" i="14"/>
  <c r="G8583" i="14"/>
  <c r="G8552" i="14"/>
  <c r="G8534" i="14"/>
  <c r="G8520" i="14"/>
  <c r="G8514" i="14"/>
  <c r="G8507" i="14"/>
  <c r="G8483" i="14"/>
  <c r="G8660" i="14"/>
  <c r="G8566" i="14"/>
  <c r="G8558" i="14"/>
  <c r="G8539" i="14"/>
  <c r="G8533" i="14"/>
  <c r="G8506" i="14"/>
  <c r="G8488" i="14"/>
  <c r="G8469" i="14"/>
  <c r="G8466" i="14"/>
  <c r="G8462" i="14"/>
  <c r="G8456" i="14"/>
  <c r="G8451" i="14"/>
  <c r="G8445" i="14"/>
  <c r="G8436" i="14"/>
  <c r="G8428" i="14"/>
  <c r="G8422" i="14"/>
  <c r="G8409" i="14"/>
  <c r="G8405" i="14"/>
  <c r="G8398" i="14"/>
  <c r="G8395" i="14"/>
  <c r="G8392" i="14"/>
  <c r="G8390" i="14"/>
  <c r="G8384" i="14"/>
  <c r="G8382" i="14"/>
  <c r="G8379" i="14"/>
  <c r="G8376" i="14"/>
  <c r="G8375" i="14"/>
  <c r="G8370" i="14"/>
  <c r="G8357" i="14"/>
  <c r="G8354" i="14"/>
  <c r="G8671" i="14"/>
  <c r="G8622" i="14"/>
  <c r="G8589" i="14"/>
  <c r="G8576" i="14"/>
  <c r="G8548" i="14"/>
  <c r="G8542" i="14"/>
  <c r="G8523" i="14"/>
  <c r="G8518" i="14"/>
  <c r="G8511" i="14"/>
  <c r="G8499" i="14"/>
  <c r="G8492" i="14"/>
  <c r="G8486" i="14"/>
  <c r="G8480" i="14"/>
  <c r="G8464" i="14"/>
  <c r="G8461" i="14"/>
  <c r="G8444" i="14"/>
  <c r="G8440" i="14"/>
  <c r="G8431" i="14"/>
  <c r="G8426" i="14"/>
  <c r="G8415" i="14"/>
  <c r="G8412" i="14"/>
  <c r="G8407" i="14"/>
  <c r="G8401" i="14"/>
  <c r="G8393" i="14"/>
  <c r="G8389" i="14"/>
  <c r="G8381" i="14"/>
  <c r="G8377" i="14"/>
  <c r="G8373" i="14"/>
  <c r="G8369" i="14"/>
  <c r="G8363" i="14"/>
  <c r="G8360" i="14"/>
  <c r="G8359" i="14"/>
  <c r="G8356" i="14"/>
  <c r="G8346" i="14"/>
  <c r="G8344" i="14"/>
  <c r="G8330" i="14"/>
  <c r="G8324" i="14"/>
  <c r="G8310" i="14"/>
  <c r="G8308" i="14"/>
  <c r="G8306" i="14"/>
  <c r="G8619" i="14"/>
  <c r="G8537" i="14"/>
  <c r="G8443" i="14"/>
  <c r="G8434" i="14"/>
  <c r="G8425" i="14"/>
  <c r="G8419" i="14"/>
  <c r="G8402" i="14"/>
  <c r="G8397" i="14"/>
  <c r="G8386" i="14"/>
  <c r="G8380" i="14"/>
  <c r="G8372" i="14"/>
  <c r="G8367" i="14"/>
  <c r="G8358" i="14"/>
  <c r="G8353" i="14"/>
  <c r="G8347" i="14"/>
  <c r="G8341" i="14"/>
  <c r="G8336" i="14"/>
  <c r="G8329" i="14"/>
  <c r="G8319" i="14"/>
  <c r="G8311" i="14"/>
  <c r="G8296" i="14"/>
  <c r="G8292" i="14"/>
  <c r="G8276" i="14"/>
  <c r="G8274" i="14"/>
  <c r="G8268" i="14"/>
  <c r="G8266" i="14"/>
  <c r="G8256" i="14"/>
  <c r="G8250" i="14"/>
  <c r="G8247" i="14"/>
  <c r="G8239" i="14"/>
  <c r="G8227" i="14"/>
  <c r="G8222" i="14"/>
  <c r="G8219" i="14"/>
  <c r="G8217" i="14"/>
  <c r="G8214" i="14"/>
  <c r="G8210" i="14"/>
  <c r="G8207" i="14"/>
  <c r="G8205" i="14"/>
  <c r="G8203" i="14"/>
  <c r="G8202" i="14"/>
  <c r="G8200" i="14"/>
  <c r="G8197" i="14"/>
  <c r="G8193" i="14"/>
  <c r="G8192" i="14"/>
  <c r="G8190" i="14"/>
  <c r="G8188" i="14"/>
  <c r="G8187" i="14"/>
  <c r="G8184" i="14"/>
  <c r="G8183" i="14"/>
  <c r="G8179" i="14"/>
  <c r="G8176" i="14"/>
  <c r="G8174" i="14"/>
  <c r="G8170" i="14"/>
  <c r="G8168" i="14"/>
  <c r="G8166" i="14"/>
  <c r="G8163" i="14"/>
  <c r="G8162" i="14"/>
  <c r="G8156" i="14"/>
  <c r="G8153" i="14"/>
  <c r="G8151" i="14"/>
  <c r="G8144" i="14"/>
  <c r="G8141" i="14"/>
  <c r="G8134" i="14"/>
  <c r="G8132" i="14"/>
  <c r="G8126" i="14"/>
  <c r="G8124" i="14"/>
  <c r="G8120" i="14"/>
  <c r="G8117" i="14"/>
  <c r="G8113" i="14"/>
  <c r="G8112" i="14"/>
  <c r="G8108" i="14"/>
  <c r="G8104" i="14"/>
  <c r="G8100" i="14"/>
  <c r="G8099" i="14"/>
  <c r="G8096" i="14"/>
  <c r="G8090" i="14"/>
  <c r="G8087" i="14"/>
  <c r="G8086" i="14"/>
  <c r="G8556" i="14"/>
  <c r="G8529" i="14"/>
  <c r="G8459" i="14"/>
  <c r="G8452" i="14"/>
  <c r="G8433" i="14"/>
  <c r="G8396" i="14"/>
  <c r="G8385" i="14"/>
  <c r="G8371" i="14"/>
  <c r="G8362" i="14"/>
  <c r="G8352" i="14"/>
  <c r="G8340" i="14"/>
  <c r="G8335" i="14"/>
  <c r="G8325" i="14"/>
  <c r="G8321" i="14"/>
  <c r="G8317" i="14"/>
  <c r="G8294" i="14"/>
  <c r="G8291" i="14"/>
  <c r="G8286" i="14"/>
  <c r="G8281" i="14"/>
  <c r="G8270" i="14"/>
  <c r="G8265" i="14"/>
  <c r="G8263" i="14"/>
  <c r="G8260" i="14"/>
  <c r="G8248" i="14"/>
  <c r="G8244" i="14"/>
  <c r="G8243" i="14"/>
  <c r="G8241" i="14"/>
  <c r="G8236" i="14"/>
  <c r="G8231" i="14"/>
  <c r="G8230" i="14"/>
  <c r="G8224" i="14"/>
  <c r="G8216" i="14"/>
  <c r="G8213" i="14"/>
  <c r="G8209" i="14"/>
  <c r="G8206" i="14"/>
  <c r="G8198" i="14"/>
  <c r="G8196" i="14"/>
  <c r="G8185" i="14"/>
  <c r="G8178" i="14"/>
  <c r="G8175" i="14"/>
  <c r="G8171" i="14"/>
  <c r="G8167" i="14"/>
  <c r="G8161" i="14"/>
  <c r="G8160" i="14"/>
  <c r="G8157" i="14"/>
  <c r="G8155" i="14"/>
  <c r="G8150" i="14"/>
  <c r="G8146" i="14"/>
  <c r="G8140" i="14"/>
  <c r="G8138" i="14"/>
  <c r="G8133" i="14"/>
  <c r="G8123" i="14"/>
  <c r="G8116" i="14"/>
  <c r="G8110" i="14"/>
  <c r="G8098" i="14"/>
  <c r="G8094" i="14"/>
  <c r="G8092" i="14"/>
  <c r="G8574" i="14"/>
  <c r="G8448" i="14"/>
  <c r="G8430" i="14"/>
  <c r="G8400" i="14"/>
  <c r="G8388" i="14"/>
  <c r="G8374" i="14"/>
  <c r="G8345" i="14"/>
  <c r="G8323" i="14"/>
  <c r="G8316" i="14"/>
  <c r="G8305" i="14"/>
  <c r="G8290" i="14"/>
  <c r="G8279" i="14"/>
  <c r="G8273" i="14"/>
  <c r="G8262" i="14"/>
  <c r="G8254" i="14"/>
  <c r="G8251" i="14"/>
  <c r="G8238" i="14"/>
  <c r="G8233" i="14"/>
  <c r="G8229" i="14"/>
  <c r="G8215" i="14"/>
  <c r="G8212" i="14"/>
  <c r="G8208" i="14"/>
  <c r="G8194" i="14"/>
  <c r="G8182" i="14"/>
  <c r="G8172" i="14"/>
  <c r="G8165" i="14"/>
  <c r="G8159" i="14"/>
  <c r="G8149" i="14"/>
  <c r="G8143" i="14"/>
  <c r="G8135" i="14"/>
  <c r="G8119" i="14"/>
  <c r="G8105" i="14"/>
  <c r="G8102" i="14"/>
  <c r="G8083" i="14"/>
  <c r="G8080" i="14"/>
  <c r="G8066" i="14"/>
  <c r="G8061" i="14"/>
  <c r="G8057" i="14"/>
  <c r="G8053" i="14"/>
  <c r="G8048" i="14"/>
  <c r="G8046" i="14"/>
  <c r="G8034" i="14"/>
  <c r="G8031" i="14"/>
  <c r="G8029" i="14"/>
  <c r="G8023" i="14"/>
  <c r="G8017" i="14"/>
  <c r="G8013" i="14"/>
  <c r="G8012" i="14"/>
  <c r="G8008" i="14"/>
  <c r="G8007" i="14"/>
  <c r="G8003" i="14"/>
  <c r="G7998" i="14"/>
  <c r="G7996" i="14"/>
  <c r="G7992" i="14"/>
  <c r="G7984" i="14"/>
  <c r="G7982" i="14"/>
  <c r="G7972" i="14"/>
  <c r="G7966" i="14"/>
  <c r="G7961" i="14"/>
  <c r="G7960" i="14"/>
  <c r="G7954" i="14"/>
  <c r="G7953" i="14"/>
  <c r="G7950" i="14"/>
  <c r="G7947" i="14"/>
  <c r="G7940" i="14"/>
  <c r="G7937" i="14"/>
  <c r="G7933" i="14"/>
  <c r="G7927" i="14"/>
  <c r="G7924" i="14"/>
  <c r="G7921" i="14"/>
  <c r="G7918" i="14"/>
  <c r="G7915" i="14"/>
  <c r="G7912" i="14"/>
  <c r="G7909" i="14"/>
  <c r="G7906" i="14"/>
  <c r="G7899" i="14"/>
  <c r="G7895" i="14"/>
  <c r="G7893" i="14"/>
  <c r="G7889" i="14"/>
  <c r="G7886" i="14"/>
  <c r="G7881" i="14"/>
  <c r="G7874" i="14"/>
  <c r="G7871" i="14"/>
  <c r="G7869" i="14"/>
  <c r="G7868" i="14"/>
  <c r="G7867" i="14"/>
  <c r="G7865" i="14"/>
  <c r="G7863" i="14"/>
  <c r="G7860" i="14"/>
  <c r="G7858" i="14"/>
  <c r="G7851" i="14"/>
  <c r="G7849" i="14"/>
  <c r="G7843" i="14"/>
  <c r="G7837" i="14"/>
  <c r="G7830" i="14"/>
  <c r="G7825" i="14"/>
  <c r="G7821" i="14"/>
  <c r="G7819" i="14"/>
  <c r="G7813" i="14"/>
  <c r="G7802" i="14"/>
  <c r="G7789" i="14"/>
  <c r="G7787" i="14"/>
  <c r="G7783" i="14"/>
  <c r="G7781" i="14"/>
  <c r="G7775" i="14"/>
  <c r="G7769" i="14"/>
  <c r="G7762" i="14"/>
  <c r="G7750" i="14"/>
  <c r="G7748" i="14"/>
  <c r="G7746" i="14"/>
  <c r="G7744" i="14"/>
  <c r="G7743" i="14"/>
  <c r="G7739" i="14"/>
  <c r="G7734" i="14"/>
  <c r="G7729" i="14"/>
  <c r="G7725" i="14"/>
  <c r="G7722" i="14"/>
  <c r="G7717" i="14"/>
  <c r="G7708" i="14"/>
  <c r="G7703" i="14"/>
  <c r="G7700" i="14"/>
  <c r="G7690" i="14"/>
  <c r="G7688" i="14"/>
  <c r="G7681" i="14"/>
  <c r="G7676" i="14"/>
  <c r="G7669" i="14"/>
  <c r="G7666" i="14"/>
  <c r="G7664" i="14"/>
  <c r="G7660" i="14"/>
  <c r="G7655" i="14"/>
  <c r="G7653" i="14"/>
  <c r="G7648" i="14"/>
  <c r="G7646" i="14"/>
  <c r="G7645" i="14"/>
  <c r="G7641" i="14"/>
  <c r="G7639" i="14"/>
  <c r="G7633" i="14"/>
  <c r="G7631" i="14"/>
  <c r="G7628" i="14"/>
  <c r="G7625" i="14"/>
  <c r="G8463" i="14"/>
  <c r="G8446" i="14"/>
  <c r="G8413" i="14"/>
  <c r="G8387" i="14"/>
  <c r="G8338" i="14"/>
  <c r="G8331" i="14"/>
  <c r="G8328" i="14"/>
  <c r="G8309" i="14"/>
  <c r="G8300" i="14"/>
  <c r="G8295" i="14"/>
  <c r="G8289" i="14"/>
  <c r="G8285" i="14"/>
  <c r="G8278" i="14"/>
  <c r="G8272" i="14"/>
  <c r="G8267" i="14"/>
  <c r="G8257" i="14"/>
  <c r="G8253" i="14"/>
  <c r="G8237" i="14"/>
  <c r="G8232" i="14"/>
  <c r="G8226" i="14"/>
  <c r="G8225" i="14"/>
  <c r="G8223" i="14"/>
  <c r="G8218" i="14"/>
  <c r="G8204" i="14"/>
  <c r="G8201" i="14"/>
  <c r="G8191" i="14"/>
  <c r="G8181" i="14"/>
  <c r="G8169" i="14"/>
  <c r="G8158" i="14"/>
  <c r="G8154" i="14"/>
  <c r="G8148" i="14"/>
  <c r="G8147" i="14"/>
  <c r="G8142" i="14"/>
  <c r="G8131" i="14"/>
  <c r="G8129" i="14"/>
  <c r="G8125" i="14"/>
  <c r="G8122" i="14"/>
  <c r="G8118" i="14"/>
  <c r="G8114" i="14"/>
  <c r="G8109" i="14"/>
  <c r="G8095" i="14"/>
  <c r="G8091" i="14"/>
  <c r="G8085" i="14"/>
  <c r="G8079" i="14"/>
  <c r="G8075" i="14"/>
  <c r="G8068" i="14"/>
  <c r="G8065" i="14"/>
  <c r="G8063" i="14"/>
  <c r="G8058" i="14"/>
  <c r="G8056" i="14"/>
  <c r="G8052" i="14"/>
  <c r="G8050" i="14"/>
  <c r="G8045" i="14"/>
  <c r="G8043" i="14"/>
  <c r="G8041" i="14"/>
  <c r="G8038" i="14"/>
  <c r="G8033" i="14"/>
  <c r="G8026" i="14"/>
  <c r="G8022" i="14"/>
  <c r="G8020" i="14"/>
  <c r="G8016" i="14"/>
  <c r="G8006" i="14"/>
  <c r="G8001" i="14"/>
  <c r="G8000" i="14"/>
  <c r="G7995" i="14"/>
  <c r="G7988" i="14"/>
  <c r="G7986" i="14"/>
  <c r="G7981" i="14"/>
  <c r="G7977" i="14"/>
  <c r="G7975" i="14"/>
  <c r="G7970" i="14"/>
  <c r="G7959" i="14"/>
  <c r="G7952" i="14"/>
  <c r="G7949" i="14"/>
  <c r="G7948" i="14"/>
  <c r="G7946" i="14"/>
  <c r="G7944" i="14"/>
  <c r="G7942" i="14"/>
  <c r="G7939" i="14"/>
  <c r="G7938" i="14"/>
  <c r="G7934" i="14"/>
  <c r="G7932" i="14"/>
  <c r="G7928" i="14"/>
  <c r="G7923" i="14"/>
  <c r="G7917" i="14"/>
  <c r="G7911" i="14"/>
  <c r="G7905" i="14"/>
  <c r="G7902" i="14"/>
  <c r="G7898" i="14"/>
  <c r="G7894" i="14"/>
  <c r="G7892" i="14"/>
  <c r="G7890" i="14"/>
  <c r="G7888" i="14"/>
  <c r="G7880" i="14"/>
  <c r="G7878" i="14"/>
  <c r="G7873" i="14"/>
  <c r="G7870" i="14"/>
  <c r="G7853" i="14"/>
  <c r="G7850" i="14"/>
  <c r="G7847" i="14"/>
  <c r="G7844" i="14"/>
  <c r="G7842" i="14"/>
  <c r="G7839" i="14"/>
  <c r="G7834" i="14"/>
  <c r="G7831" i="14"/>
  <c r="G7827" i="14"/>
  <c r="G7824" i="14"/>
  <c r="G7820" i="14"/>
  <c r="G7816" i="14"/>
  <c r="G7811" i="14"/>
  <c r="G7806" i="14"/>
  <c r="G7799" i="14"/>
  <c r="G7796" i="14"/>
  <c r="G7792" i="14"/>
  <c r="G7785" i="14"/>
  <c r="G7779" i="14"/>
  <c r="G7777" i="14"/>
  <c r="G7774" i="14"/>
  <c r="G7771" i="14"/>
  <c r="G7768" i="14"/>
  <c r="G7766" i="14"/>
  <c r="G7765" i="14"/>
  <c r="G7761" i="14"/>
  <c r="G7758" i="14"/>
  <c r="G7754" i="14"/>
  <c r="G7753" i="14"/>
  <c r="G7752" i="14"/>
  <c r="G7749" i="14"/>
  <c r="G7747" i="14"/>
  <c r="G7737" i="14"/>
  <c r="G7735" i="14"/>
  <c r="G7733" i="14"/>
  <c r="G7728" i="14"/>
  <c r="G7719" i="14"/>
  <c r="G7714" i="14"/>
  <c r="G7709" i="14"/>
  <c r="G7706" i="14"/>
  <c r="G7702" i="14"/>
  <c r="G7699" i="14"/>
  <c r="G7697" i="14"/>
  <c r="G7695" i="14"/>
  <c r="G7692" i="14"/>
  <c r="G7687" i="14"/>
  <c r="G7685" i="14"/>
  <c r="G7680" i="14"/>
  <c r="G7677" i="14"/>
  <c r="G7675" i="14"/>
  <c r="G7672" i="14"/>
  <c r="G7671" i="14"/>
  <c r="G7668" i="14"/>
  <c r="G7663" i="14"/>
  <c r="G7662" i="14"/>
  <c r="G7656" i="14"/>
  <c r="G7654" i="14"/>
  <c r="G7652" i="14"/>
  <c r="G7647" i="14"/>
  <c r="G7644" i="14"/>
  <c r="G7643" i="14"/>
  <c r="G7638" i="14"/>
  <c r="G7636" i="14"/>
  <c r="G7627" i="14"/>
  <c r="G7624" i="14"/>
  <c r="G8471" i="14"/>
  <c r="G8439" i="14"/>
  <c r="G8406" i="14"/>
  <c r="G8383" i="14"/>
  <c r="G8355" i="14"/>
  <c r="G8269" i="14"/>
  <c r="G8259" i="14"/>
  <c r="G8252" i="14"/>
  <c r="G8246" i="14"/>
  <c r="G8221" i="14"/>
  <c r="G8199" i="14"/>
  <c r="G8180" i="14"/>
  <c r="G8173" i="14"/>
  <c r="G8137" i="14"/>
  <c r="G8115" i="14"/>
  <c r="G8103" i="14"/>
  <c r="G8082" i="14"/>
  <c r="G8078" i="14"/>
  <c r="G8074" i="14"/>
  <c r="G8067" i="14"/>
  <c r="G8060" i="14"/>
  <c r="G8047" i="14"/>
  <c r="G8037" i="14"/>
  <c r="G8025" i="14"/>
  <c r="G8019" i="14"/>
  <c r="G8011" i="14"/>
  <c r="G8009" i="14"/>
  <c r="G7999" i="14"/>
  <c r="G7994" i="14"/>
  <c r="G7990" i="14"/>
  <c r="G7980" i="14"/>
  <c r="G7969" i="14"/>
  <c r="G7965" i="14"/>
  <c r="G7958" i="14"/>
  <c r="G7951" i="14"/>
  <c r="G7943" i="14"/>
  <c r="G7936" i="14"/>
  <c r="G7929" i="14"/>
  <c r="G7914" i="14"/>
  <c r="G7910" i="14"/>
  <c r="G7904" i="14"/>
  <c r="G7901" i="14"/>
  <c r="G7887" i="14"/>
  <c r="G7884" i="14"/>
  <c r="G7875" i="14"/>
  <c r="G7866" i="14"/>
  <c r="G7862" i="14"/>
  <c r="G7857" i="14"/>
  <c r="G7840" i="14"/>
  <c r="G7836" i="14"/>
  <c r="G7823" i="14"/>
  <c r="G7822" i="14"/>
  <c r="G7818" i="14"/>
  <c r="G7804" i="14"/>
  <c r="G7798" i="14"/>
  <c r="G7794" i="14"/>
  <c r="G7786" i="14"/>
  <c r="G7780" i="14"/>
  <c r="G7776" i="14"/>
  <c r="G7770" i="14"/>
  <c r="G7763" i="14"/>
  <c r="G7757" i="14"/>
  <c r="G7751" i="14"/>
  <c r="G7745" i="14"/>
  <c r="G7741" i="14"/>
  <c r="G7732" i="14"/>
  <c r="G7727" i="14"/>
  <c r="G7721" i="14"/>
  <c r="G7716" i="14"/>
  <c r="G7712" i="14"/>
  <c r="G7705" i="14"/>
  <c r="G7696" i="14"/>
  <c r="G7689" i="14"/>
  <c r="G7684" i="14"/>
  <c r="G7679" i="14"/>
  <c r="G7661" i="14"/>
  <c r="G7659" i="14"/>
  <c r="G7651" i="14"/>
  <c r="G7632" i="14"/>
  <c r="G7626" i="14"/>
  <c r="G7617" i="14"/>
  <c r="G7615" i="14"/>
  <c r="G7609" i="14"/>
  <c r="G7606" i="14"/>
  <c r="G7599" i="14"/>
  <c r="G7596" i="14"/>
  <c r="G7593" i="14"/>
  <c r="G7589" i="14"/>
  <c r="G7588" i="14"/>
  <c r="G7582" i="14"/>
  <c r="G7579" i="14"/>
  <c r="G7576" i="14"/>
  <c r="G7571" i="14"/>
  <c r="G7568" i="14"/>
  <c r="G7566" i="14"/>
  <c r="G7561" i="14"/>
  <c r="G7558" i="14"/>
  <c r="G7551" i="14"/>
  <c r="G7550" i="14"/>
  <c r="G7547" i="14"/>
  <c r="G7544" i="14"/>
  <c r="G7538" i="14"/>
  <c r="G7535" i="14"/>
  <c r="G7532" i="14"/>
  <c r="G7520" i="14"/>
  <c r="G7515" i="14"/>
  <c r="G7512" i="14"/>
  <c r="G7511" i="14"/>
  <c r="G7508" i="14"/>
  <c r="G7506" i="14"/>
  <c r="G7497" i="14"/>
  <c r="G7495" i="14"/>
  <c r="G7493" i="14"/>
  <c r="G7485" i="14"/>
  <c r="G7482" i="14"/>
  <c r="G7479" i="14"/>
  <c r="G7475" i="14"/>
  <c r="G7469" i="14"/>
  <c r="G7464" i="14"/>
  <c r="G7460" i="14"/>
  <c r="G7457" i="14"/>
  <c r="G7455" i="14"/>
  <c r="G7452" i="14"/>
  <c r="G7441" i="14"/>
  <c r="G7440" i="14"/>
  <c r="G7434" i="14"/>
  <c r="G7431" i="14"/>
  <c r="G7428" i="14"/>
  <c r="G7426" i="14"/>
  <c r="G7424" i="14"/>
  <c r="G7422" i="14"/>
  <c r="G7419" i="14"/>
  <c r="G7416" i="14"/>
  <c r="G7414" i="14"/>
  <c r="G7410" i="14"/>
  <c r="G7408" i="14"/>
  <c r="G7405" i="14"/>
  <c r="G7403" i="14"/>
  <c r="G7400" i="14"/>
  <c r="G7397" i="14"/>
  <c r="G8541" i="14"/>
  <c r="G8437" i="14"/>
  <c r="G8342" i="14"/>
  <c r="G8298" i="14"/>
  <c r="G8245" i="14"/>
  <c r="G8240" i="14"/>
  <c r="G8220" i="14"/>
  <c r="G8186" i="14"/>
  <c r="G8152" i="14"/>
  <c r="G8145" i="14"/>
  <c r="G8136" i="14"/>
  <c r="G8130" i="14"/>
  <c r="G8111" i="14"/>
  <c r="G8093" i="14"/>
  <c r="G8076" i="14"/>
  <c r="G8071" i="14"/>
  <c r="G8062" i="14"/>
  <c r="G8051" i="14"/>
  <c r="G8042" i="14"/>
  <c r="G8036" i="14"/>
  <c r="G8032" i="14"/>
  <c r="G8024" i="14"/>
  <c r="G8018" i="14"/>
  <c r="G8014" i="14"/>
  <c r="G8010" i="14"/>
  <c r="G8002" i="14"/>
  <c r="G7993" i="14"/>
  <c r="G7989" i="14"/>
  <c r="G7985" i="14"/>
  <c r="G7976" i="14"/>
  <c r="G7964" i="14"/>
  <c r="G7962" i="14"/>
  <c r="G7957" i="14"/>
  <c r="G7955" i="14"/>
  <c r="G7935" i="14"/>
  <c r="G7916" i="14"/>
  <c r="G7903" i="14"/>
  <c r="G7900" i="14"/>
  <c r="G7883" i="14"/>
  <c r="G7879" i="14"/>
  <c r="G7861" i="14"/>
  <c r="G7854" i="14"/>
  <c r="G7835" i="14"/>
  <c r="G7828" i="14"/>
  <c r="G7817" i="14"/>
  <c r="G7814" i="14"/>
  <c r="G7807" i="14"/>
  <c r="G7803" i="14"/>
  <c r="G7797" i="14"/>
  <c r="G7793" i="14"/>
  <c r="G7790" i="14"/>
  <c r="G7740" i="14"/>
  <c r="G7736" i="14"/>
  <c r="G7726" i="14"/>
  <c r="G7720" i="14"/>
  <c r="G7715" i="14"/>
  <c r="G7711" i="14"/>
  <c r="G7704" i="14"/>
  <c r="G7701" i="14"/>
  <c r="G7683" i="14"/>
  <c r="G7678" i="14"/>
  <c r="G7674" i="14"/>
  <c r="G7665" i="14"/>
  <c r="G7658" i="14"/>
  <c r="G7650" i="14"/>
  <c r="G7642" i="14"/>
  <c r="G7637" i="14"/>
  <c r="G7621" i="14"/>
  <c r="G7613" i="14"/>
  <c r="G7610" i="14"/>
  <c r="G7608" i="14"/>
  <c r="G7604" i="14"/>
  <c r="G7598" i="14"/>
  <c r="G7595" i="14"/>
  <c r="G7592" i="14"/>
  <c r="G7587" i="14"/>
  <c r="G7586" i="14"/>
  <c r="G7581" i="14"/>
  <c r="G7578" i="14"/>
  <c r="G7575" i="14"/>
  <c r="G7570" i="14"/>
  <c r="G7567" i="14"/>
  <c r="G7565" i="14"/>
  <c r="G7560" i="14"/>
  <c r="G7557" i="14"/>
  <c r="G7549" i="14"/>
  <c r="G7546" i="14"/>
  <c r="G7545" i="14"/>
  <c r="G7543" i="14"/>
  <c r="G7537" i="14"/>
  <c r="G7534" i="14"/>
  <c r="G7531" i="14"/>
  <c r="G7525" i="14"/>
  <c r="G7522" i="14"/>
  <c r="G7519" i="14"/>
  <c r="G7514" i="14"/>
  <c r="G7510" i="14"/>
  <c r="G7505" i="14"/>
  <c r="G7503" i="14"/>
  <c r="G7500" i="14"/>
  <c r="G7494" i="14"/>
  <c r="G7492" i="14"/>
  <c r="G7490" i="14"/>
  <c r="G7488" i="14"/>
  <c r="G7484" i="14"/>
  <c r="G7478" i="14"/>
  <c r="G7473" i="14"/>
  <c r="G7471" i="14"/>
  <c r="G7463" i="14"/>
  <c r="G7459" i="14"/>
  <c r="G7454" i="14"/>
  <c r="G7448" i="14"/>
  <c r="G7445" i="14"/>
  <c r="G8669" i="14"/>
  <c r="G8498" i="14"/>
  <c r="G8366" i="14"/>
  <c r="G8349" i="14"/>
  <c r="G8327" i="14"/>
  <c r="G8313" i="14"/>
  <c r="G8304" i="14"/>
  <c r="G8283" i="14"/>
  <c r="G8242" i="14"/>
  <c r="G8235" i="14"/>
  <c r="G8211" i="14"/>
  <c r="G8177" i="14"/>
  <c r="G8128" i="14"/>
  <c r="G8121" i="14"/>
  <c r="G8107" i="14"/>
  <c r="G8089" i="14"/>
  <c r="G8084" i="14"/>
  <c r="G8081" i="14"/>
  <c r="G8073" i="14"/>
  <c r="G8070" i="14"/>
  <c r="G8059" i="14"/>
  <c r="G8055" i="14"/>
  <c r="G8049" i="14"/>
  <c r="G8044" i="14"/>
  <c r="G8040" i="14"/>
  <c r="G8035" i="14"/>
  <c r="G8028" i="14"/>
  <c r="G8021" i="14"/>
  <c r="G8015" i="14"/>
  <c r="G8005" i="14"/>
  <c r="G7991" i="14"/>
  <c r="G7987" i="14"/>
  <c r="G7983" i="14"/>
  <c r="G7979" i="14"/>
  <c r="G7974" i="14"/>
  <c r="G7968" i="14"/>
  <c r="G7956" i="14"/>
  <c r="G7931" i="14"/>
  <c r="G7926" i="14"/>
  <c r="G7920" i="14"/>
  <c r="G7908" i="14"/>
  <c r="G7897" i="14"/>
  <c r="G7885" i="14"/>
  <c r="G7882" i="14"/>
  <c r="G7877" i="14"/>
  <c r="G7864" i="14"/>
  <c r="G7859" i="14"/>
  <c r="G7856" i="14"/>
  <c r="G7852" i="14"/>
  <c r="G7848" i="14"/>
  <c r="G7846" i="14"/>
  <c r="G7841" i="14"/>
  <c r="G7833" i="14"/>
  <c r="G7826" i="14"/>
  <c r="G7810" i="14"/>
  <c r="G7808" i="14"/>
  <c r="G7805" i="14"/>
  <c r="G7801" i="14"/>
  <c r="G7788" i="14"/>
  <c r="G7782" i="14"/>
  <c r="G7778" i="14"/>
  <c r="G7773" i="14"/>
  <c r="G7767" i="14"/>
  <c r="G7764" i="14"/>
  <c r="G7760" i="14"/>
  <c r="G7756" i="14"/>
  <c r="G7742" i="14"/>
  <c r="G7731" i="14"/>
  <c r="G7724" i="14"/>
  <c r="G7718" i="14"/>
  <c r="G7713" i="14"/>
  <c r="G7698" i="14"/>
  <c r="G7694" i="14"/>
  <c r="G7691" i="14"/>
  <c r="G7667" i="14"/>
  <c r="G7649" i="14"/>
  <c r="G7640" i="14"/>
  <c r="G7635" i="14"/>
  <c r="G7630" i="14"/>
  <c r="G8364" i="14"/>
  <c r="G8275" i="14"/>
  <c r="G8195" i="14"/>
  <c r="G8139" i="14"/>
  <c r="G8088" i="14"/>
  <c r="G8064" i="14"/>
  <c r="G8004" i="14"/>
  <c r="G7971" i="14"/>
  <c r="G7941" i="14"/>
  <c r="G7855" i="14"/>
  <c r="G7812" i="14"/>
  <c r="G7772" i="14"/>
  <c r="G7686" i="14"/>
  <c r="G7670" i="14"/>
  <c r="G7657" i="14"/>
  <c r="G7623" i="14"/>
  <c r="G7614" i="14"/>
  <c r="G7607" i="14"/>
  <c r="G7602" i="14"/>
  <c r="G7594" i="14"/>
  <c r="G7580" i="14"/>
  <c r="G7569" i="14"/>
  <c r="G7563" i="14"/>
  <c r="G7556" i="14"/>
  <c r="G7553" i="14"/>
  <c r="G7548" i="14"/>
  <c r="G7530" i="14"/>
  <c r="G7526" i="14"/>
  <c r="G7518" i="14"/>
  <c r="G7502" i="14"/>
  <c r="G7498" i="14"/>
  <c r="G7489" i="14"/>
  <c r="G7487" i="14"/>
  <c r="G7481" i="14"/>
  <c r="G7470" i="14"/>
  <c r="G7466" i="14"/>
  <c r="G7458" i="14"/>
  <c r="G7453" i="14"/>
  <c r="G7450" i="14"/>
  <c r="G7447" i="14"/>
  <c r="G7444" i="14"/>
  <c r="G7438" i="14"/>
  <c r="G7433" i="14"/>
  <c r="G7427" i="14"/>
  <c r="G7418" i="14"/>
  <c r="G7412" i="14"/>
  <c r="G7406" i="14"/>
  <c r="G7394" i="14"/>
  <c r="G7386" i="14"/>
  <c r="G7382" i="14"/>
  <c r="G7377" i="14"/>
  <c r="G7375" i="14"/>
  <c r="G7367" i="14"/>
  <c r="G7365" i="14"/>
  <c r="G7363" i="14"/>
  <c r="G7353" i="14"/>
  <c r="G7350" i="14"/>
  <c r="G7346" i="14"/>
  <c r="G7337" i="14"/>
  <c r="G7334" i="14"/>
  <c r="G7332" i="14"/>
  <c r="G7327" i="14"/>
  <c r="G7325" i="14"/>
  <c r="G7322" i="14"/>
  <c r="G7316" i="14"/>
  <c r="G7313" i="14"/>
  <c r="G7311" i="14"/>
  <c r="G7309" i="14"/>
  <c r="G7307" i="14"/>
  <c r="G7303" i="14"/>
  <c r="G7300" i="14"/>
  <c r="G7296" i="14"/>
  <c r="G7290" i="14"/>
  <c r="G7285" i="14"/>
  <c r="G7282" i="14"/>
  <c r="G7275" i="14"/>
  <c r="G7268" i="14"/>
  <c r="G7265" i="14"/>
  <c r="G7261" i="14"/>
  <c r="G7259" i="14"/>
  <c r="G7254" i="14"/>
  <c r="G7250" i="14"/>
  <c r="G7247" i="14"/>
  <c r="G7244" i="14"/>
  <c r="G7242" i="14"/>
  <c r="G7241" i="14"/>
  <c r="G7240" i="14"/>
  <c r="G7237" i="14"/>
  <c r="G7232" i="14"/>
  <c r="G7229" i="14"/>
  <c r="G7224" i="14"/>
  <c r="G7222" i="14"/>
  <c r="G7212" i="14"/>
  <c r="G7210" i="14"/>
  <c r="G7205" i="14"/>
  <c r="G7203" i="14"/>
  <c r="G7200" i="14"/>
  <c r="G7198" i="14"/>
  <c r="G7196" i="14"/>
  <c r="G7194" i="14"/>
  <c r="G7187" i="14"/>
  <c r="G7186" i="14"/>
  <c r="G7177" i="14"/>
  <c r="G7176" i="14"/>
  <c r="G7173" i="14"/>
  <c r="G7171" i="14"/>
  <c r="G7170" i="14"/>
  <c r="G7165" i="14"/>
  <c r="G7163" i="14"/>
  <c r="G7157" i="14"/>
  <c r="G7154" i="14"/>
  <c r="G7151" i="14"/>
  <c r="G7148" i="14"/>
  <c r="G7145" i="14"/>
  <c r="G7141" i="14"/>
  <c r="G7139" i="14"/>
  <c r="G7134" i="14"/>
  <c r="G7130" i="14"/>
  <c r="G7125" i="14"/>
  <c r="G7122" i="14"/>
  <c r="G7116" i="14"/>
  <c r="G7113" i="14"/>
  <c r="G7110" i="14"/>
  <c r="G7102" i="14"/>
  <c r="G7097" i="14"/>
  <c r="G7086" i="14"/>
  <c r="G7081" i="14"/>
  <c r="G7076" i="14"/>
  <c r="G7073" i="14"/>
  <c r="G7072" i="14"/>
  <c r="G7068" i="14"/>
  <c r="G7066" i="14"/>
  <c r="G7056" i="14"/>
  <c r="G7055" i="14"/>
  <c r="G7047" i="14"/>
  <c r="G7044" i="14"/>
  <c r="G7039" i="14"/>
  <c r="G7034" i="14"/>
  <c r="G7031" i="14"/>
  <c r="G7028" i="14"/>
  <c r="G7026" i="14"/>
  <c r="G7021" i="14"/>
  <c r="G7013" i="14"/>
  <c r="G7011" i="14"/>
  <c r="G7009" i="14"/>
  <c r="G7005" i="14"/>
  <c r="G7001" i="14"/>
  <c r="G7000" i="14"/>
  <c r="G6996" i="14"/>
  <c r="G6995" i="14"/>
  <c r="G6992" i="14"/>
  <c r="G6984" i="14"/>
  <c r="G6979" i="14"/>
  <c r="G6974" i="14"/>
  <c r="G6971" i="14"/>
  <c r="G6970" i="14"/>
  <c r="G6968" i="14"/>
  <c r="G6960" i="14"/>
  <c r="G6956" i="14"/>
  <c r="G6950" i="14"/>
  <c r="G6944" i="14"/>
  <c r="G6940" i="14"/>
  <c r="G6932" i="14"/>
  <c r="G6930" i="14"/>
  <c r="G6916" i="14"/>
  <c r="G6914" i="14"/>
  <c r="G8423" i="14"/>
  <c r="G8348" i="14"/>
  <c r="G8302" i="14"/>
  <c r="G8234" i="14"/>
  <c r="G8189" i="14"/>
  <c r="G8164" i="14"/>
  <c r="G8106" i="14"/>
  <c r="G8072" i="14"/>
  <c r="G8030" i="14"/>
  <c r="G7967" i="14"/>
  <c r="G7925" i="14"/>
  <c r="G7896" i="14"/>
  <c r="G7838" i="14"/>
  <c r="G7800" i="14"/>
  <c r="G7784" i="14"/>
  <c r="G7755" i="14"/>
  <c r="G7730" i="14"/>
  <c r="G7710" i="14"/>
  <c r="G7682" i="14"/>
  <c r="G7622" i="14"/>
  <c r="G7618" i="14"/>
  <c r="G7597" i="14"/>
  <c r="G7585" i="14"/>
  <c r="G7573" i="14"/>
  <c r="G7562" i="14"/>
  <c r="G7555" i="14"/>
  <c r="G7552" i="14"/>
  <c r="G7540" i="14"/>
  <c r="G7536" i="14"/>
  <c r="G7529" i="14"/>
  <c r="G7523" i="14"/>
  <c r="G7517" i="14"/>
  <c r="G7507" i="14"/>
  <c r="G7486" i="14"/>
  <c r="G7480" i="14"/>
  <c r="G7474" i="14"/>
  <c r="G7465" i="14"/>
  <c r="G7443" i="14"/>
  <c r="G7437" i="14"/>
  <c r="G7432" i="14"/>
  <c r="G7429" i="14"/>
  <c r="G7411" i="14"/>
  <c r="G7409" i="14"/>
  <c r="G7402" i="14"/>
  <c r="G7398" i="14"/>
  <c r="G7391" i="14"/>
  <c r="G7388" i="14"/>
  <c r="G7385" i="14"/>
  <c r="G7374" i="14"/>
  <c r="G7371" i="14"/>
  <c r="G7369" i="14"/>
  <c r="G7366" i="14"/>
  <c r="G7362" i="14"/>
  <c r="G7360" i="14"/>
  <c r="G7359" i="14"/>
  <c r="G7356" i="14"/>
  <c r="G7347" i="14"/>
  <c r="G7345" i="14"/>
  <c r="G7342" i="14"/>
  <c r="G7336" i="14"/>
  <c r="G7331" i="14"/>
  <c r="G7329" i="14"/>
  <c r="G7326" i="14"/>
  <c r="G7321" i="14"/>
  <c r="G7319" i="14"/>
  <c r="G7306" i="14"/>
  <c r="G7299" i="14"/>
  <c r="G7298" i="14"/>
  <c r="G7294" i="14"/>
  <c r="G7292" i="14"/>
  <c r="G7284" i="14"/>
  <c r="G7281" i="14"/>
  <c r="G7279" i="14"/>
  <c r="G7276" i="14"/>
  <c r="G7273" i="14"/>
  <c r="G7267" i="14"/>
  <c r="G7264" i="14"/>
  <c r="G7260" i="14"/>
  <c r="G7257" i="14"/>
  <c r="G7253" i="14"/>
  <c r="G7249" i="14"/>
  <c r="G7246" i="14"/>
  <c r="G7235" i="14"/>
  <c r="G7233" i="14"/>
  <c r="G7228" i="14"/>
  <c r="G7226" i="14"/>
  <c r="G7223" i="14"/>
  <c r="G7217" i="14"/>
  <c r="G7211" i="14"/>
  <c r="G7209" i="14"/>
  <c r="G7197" i="14"/>
  <c r="G7195" i="14"/>
  <c r="G7193" i="14"/>
  <c r="G7191" i="14"/>
  <c r="G7185" i="14"/>
  <c r="G7181" i="14"/>
  <c r="G7172" i="14"/>
  <c r="G7162" i="14"/>
  <c r="G7159" i="14"/>
  <c r="G7153" i="14"/>
  <c r="G7150" i="14"/>
  <c r="G7147" i="14"/>
  <c r="G7144" i="14"/>
  <c r="G7138" i="14"/>
  <c r="G7135" i="14"/>
  <c r="G7133" i="14"/>
  <c r="G7129" i="14"/>
  <c r="G7126" i="14"/>
  <c r="G7121" i="14"/>
  <c r="G7118" i="14"/>
  <c r="G7109" i="14"/>
  <c r="G7106" i="14"/>
  <c r="G7101" i="14"/>
  <c r="G7099" i="14"/>
  <c r="G7096" i="14"/>
  <c r="G7094" i="14"/>
  <c r="G7089" i="14"/>
  <c r="G7085" i="14"/>
  <c r="G7083" i="14"/>
  <c r="G7080" i="14"/>
  <c r="G7079" i="14"/>
  <c r="G7077" i="14"/>
  <c r="G7065" i="14"/>
  <c r="G7061" i="14"/>
  <c r="G7058" i="14"/>
  <c r="G7054" i="14"/>
  <c r="G7049" i="14"/>
  <c r="G7046" i="14"/>
  <c r="G7043" i="14"/>
  <c r="G7038" i="14"/>
  <c r="G7033" i="14"/>
  <c r="G7024" i="14"/>
  <c r="G7020" i="14"/>
  <c r="G7017" i="14"/>
  <c r="G7014" i="14"/>
  <c r="G7012" i="14"/>
  <c r="G7008" i="14"/>
  <c r="G7004" i="14"/>
  <c r="G6999" i="14"/>
  <c r="G6998" i="14"/>
  <c r="G6994" i="14"/>
  <c r="G6991" i="14"/>
  <c r="G6989" i="14"/>
  <c r="G6987" i="14"/>
  <c r="G6981" i="14"/>
  <c r="G6978" i="14"/>
  <c r="G6973" i="14"/>
  <c r="G6967" i="14"/>
  <c r="G6963" i="14"/>
  <c r="G6959" i="14"/>
  <c r="G6955" i="14"/>
  <c r="G6953" i="14"/>
  <c r="G6947" i="14"/>
  <c r="G6946" i="14"/>
  <c r="G6943" i="14"/>
  <c r="G6939" i="14"/>
  <c r="G6937" i="14"/>
  <c r="G6934" i="14"/>
  <c r="G6931" i="14"/>
  <c r="G6929" i="14"/>
  <c r="G6928" i="14"/>
  <c r="G6925" i="14"/>
  <c r="G6921" i="14"/>
  <c r="G6917" i="14"/>
  <c r="G6915" i="14"/>
  <c r="G8333" i="14"/>
  <c r="G8228" i="14"/>
  <c r="G8127" i="14"/>
  <c r="G8101" i="14"/>
  <c r="G8027" i="14"/>
  <c r="G7997" i="14"/>
  <c r="G7978" i="14"/>
  <c r="G7963" i="14"/>
  <c r="G7922" i="14"/>
  <c r="G7913" i="14"/>
  <c r="G7891" i="14"/>
  <c r="G7876" i="14"/>
  <c r="G7832" i="14"/>
  <c r="G7809" i="14"/>
  <c r="G7795" i="14"/>
  <c r="G7723" i="14"/>
  <c r="G7707" i="14"/>
  <c r="G7693" i="14"/>
  <c r="G7634" i="14"/>
  <c r="G7620" i="14"/>
  <c r="G7616" i="14"/>
  <c r="G7612" i="14"/>
  <c r="G7601" i="14"/>
  <c r="G7591" i="14"/>
  <c r="G7584" i="14"/>
  <c r="G7572" i="14"/>
  <c r="G7542" i="14"/>
  <c r="G7539" i="14"/>
  <c r="G7533" i="14"/>
  <c r="G7528" i="14"/>
  <c r="G7513" i="14"/>
  <c r="G7501" i="14"/>
  <c r="G7496" i="14"/>
  <c r="G7477" i="14"/>
  <c r="G7472" i="14"/>
  <c r="G7468" i="14"/>
  <c r="G7462" i="14"/>
  <c r="G7439" i="14"/>
  <c r="G7436" i="14"/>
  <c r="G7421" i="14"/>
  <c r="G7417" i="14"/>
  <c r="G7413" i="14"/>
  <c r="G7404" i="14"/>
  <c r="G7399" i="14"/>
  <c r="G7396" i="14"/>
  <c r="G7393" i="14"/>
  <c r="G7390" i="14"/>
  <c r="G7384" i="14"/>
  <c r="G7381" i="14"/>
  <c r="G7379" i="14"/>
  <c r="G7376" i="14"/>
  <c r="G7373" i="14"/>
  <c r="G7368" i="14"/>
  <c r="G7358" i="14"/>
  <c r="G7355" i="14"/>
  <c r="G7352" i="14"/>
  <c r="G7344" i="14"/>
  <c r="G7341" i="14"/>
  <c r="G7339" i="14"/>
  <c r="G7335" i="14"/>
  <c r="G7324" i="14"/>
  <c r="G7318" i="14"/>
  <c r="G7314" i="14"/>
  <c r="G7310" i="14"/>
  <c r="G7308" i="14"/>
  <c r="G7305" i="14"/>
  <c r="G7302" i="14"/>
  <c r="G7295" i="14"/>
  <c r="G7291" i="14"/>
  <c r="G7289" i="14"/>
  <c r="G7287" i="14"/>
  <c r="G7280" i="14"/>
  <c r="G7278" i="14"/>
  <c r="G7272" i="14"/>
  <c r="G7270" i="14"/>
  <c r="G7266" i="14"/>
  <c r="G7263" i="14"/>
  <c r="G7256" i="14"/>
  <c r="G7252" i="14"/>
  <c r="G7248" i="14"/>
  <c r="G7245" i="14"/>
  <c r="G7234" i="14"/>
  <c r="G7231" i="14"/>
  <c r="G7221" i="14"/>
  <c r="G7219" i="14"/>
  <c r="G7216" i="14"/>
  <c r="G7214" i="14"/>
  <c r="G7206" i="14"/>
  <c r="G7204" i="14"/>
  <c r="G7201" i="14"/>
  <c r="G7199" i="14"/>
  <c r="G7192" i="14"/>
  <c r="G7189" i="14"/>
  <c r="G7188" i="14"/>
  <c r="G7184" i="14"/>
  <c r="G7182" i="14"/>
  <c r="G7178" i="14"/>
  <c r="G7175" i="14"/>
  <c r="G7168" i="14"/>
  <c r="G7164" i="14"/>
  <c r="G7161" i="14"/>
  <c r="G7158" i="14"/>
  <c r="G7156" i="14"/>
  <c r="G7152" i="14"/>
  <c r="G7149" i="14"/>
  <c r="G7146" i="14"/>
  <c r="G7143" i="14"/>
  <c r="G7137" i="14"/>
  <c r="G7132" i="14"/>
  <c r="G7128" i="14"/>
  <c r="G7124" i="14"/>
  <c r="G7119" i="14"/>
  <c r="G7117" i="14"/>
  <c r="G7114" i="14"/>
  <c r="G7112" i="14"/>
  <c r="G7108" i="14"/>
  <c r="G7104" i="14"/>
  <c r="G7092" i="14"/>
  <c r="G7091" i="14"/>
  <c r="G7088" i="14"/>
  <c r="G7082" i="14"/>
  <c r="G7078" i="14"/>
  <c r="G7075" i="14"/>
  <c r="G7071" i="14"/>
  <c r="G7067" i="14"/>
  <c r="G7064" i="14"/>
  <c r="G7060" i="14"/>
  <c r="G7057" i="14"/>
  <c r="G7053" i="14"/>
  <c r="G7051" i="14"/>
  <c r="G7045" i="14"/>
  <c r="G7042" i="14"/>
  <c r="G7036" i="14"/>
  <c r="G7030" i="14"/>
  <c r="G7027" i="14"/>
  <c r="G7023" i="14"/>
  <c r="G7022" i="14"/>
  <c r="G7019" i="14"/>
  <c r="G7016" i="14"/>
  <c r="G7010" i="14"/>
  <c r="G7007" i="14"/>
  <c r="G7003" i="14"/>
  <c r="G6993" i="14"/>
  <c r="G6990" i="14"/>
  <c r="G6986" i="14"/>
  <c r="G6983" i="14"/>
  <c r="G6980" i="14"/>
  <c r="G6977" i="14"/>
  <c r="G6975" i="14"/>
  <c r="G6972" i="14"/>
  <c r="G6965" i="14"/>
  <c r="G6961" i="14"/>
  <c r="G6958" i="14"/>
  <c r="G6954" i="14"/>
  <c r="G6952" i="14"/>
  <c r="G6949" i="14"/>
  <c r="G6945" i="14"/>
  <c r="G6942" i="14"/>
  <c r="G6936" i="14"/>
  <c r="G6935" i="14"/>
  <c r="G6933" i="14"/>
  <c r="G6927" i="14"/>
  <c r="G6924" i="14"/>
  <c r="G6923" i="14"/>
  <c r="G6920" i="14"/>
  <c r="G6919" i="14"/>
  <c r="G6913" i="14"/>
  <c r="G8326" i="14"/>
  <c r="G8097" i="14"/>
  <c r="G8039" i="14"/>
  <c r="G7973" i="14"/>
  <c r="G7919" i="14"/>
  <c r="G7629" i="14"/>
  <c r="G7583" i="14"/>
  <c r="G7516" i="14"/>
  <c r="G7467" i="14"/>
  <c r="G7449" i="14"/>
  <c r="G7435" i="14"/>
  <c r="G7423" i="14"/>
  <c r="G7370" i="14"/>
  <c r="G7364" i="14"/>
  <c r="G7348" i="14"/>
  <c r="G7338" i="14"/>
  <c r="G7328" i="14"/>
  <c r="G7323" i="14"/>
  <c r="G7304" i="14"/>
  <c r="G7297" i="14"/>
  <c r="G7288" i="14"/>
  <c r="G7277" i="14"/>
  <c r="G7262" i="14"/>
  <c r="G7251" i="14"/>
  <c r="G7239" i="14"/>
  <c r="G7213" i="14"/>
  <c r="G7207" i="14"/>
  <c r="G7202" i="14"/>
  <c r="G7169" i="14"/>
  <c r="G7160" i="14"/>
  <c r="G7142" i="14"/>
  <c r="G7131" i="14"/>
  <c r="G7120" i="14"/>
  <c r="G7103" i="14"/>
  <c r="G7095" i="14"/>
  <c r="G7087" i="14"/>
  <c r="G7070" i="14"/>
  <c r="G7063" i="14"/>
  <c r="G7029" i="14"/>
  <c r="G7006" i="14"/>
  <c r="G6982" i="14"/>
  <c r="G6964" i="14"/>
  <c r="G6922" i="14"/>
  <c r="G6908" i="14"/>
  <c r="G6905" i="14"/>
  <c r="G6894" i="14"/>
  <c r="G6891" i="14"/>
  <c r="G6890" i="14"/>
  <c r="G6888" i="14"/>
  <c r="G6871" i="14"/>
  <c r="G6866" i="14"/>
  <c r="G6863" i="14"/>
  <c r="G6860" i="14"/>
  <c r="G6858" i="14"/>
  <c r="G6854" i="14"/>
  <c r="G6851" i="14"/>
  <c r="G6849" i="14"/>
  <c r="G6844" i="14"/>
  <c r="G6842" i="14"/>
  <c r="G6838" i="14"/>
  <c r="G6837" i="14"/>
  <c r="G6834" i="14"/>
  <c r="G6831" i="14"/>
  <c r="G6829" i="14"/>
  <c r="G6828" i="14"/>
  <c r="G6826" i="14"/>
  <c r="G6824" i="14"/>
  <c r="G6821" i="14"/>
  <c r="G6818" i="14"/>
  <c r="G6809" i="14"/>
  <c r="G6806" i="14"/>
  <c r="G6805" i="14"/>
  <c r="G6802" i="14"/>
  <c r="G8077" i="14"/>
  <c r="G7907" i="14"/>
  <c r="G7845" i="14"/>
  <c r="G7791" i="14"/>
  <c r="G7738" i="14"/>
  <c r="G7673" i="14"/>
  <c r="G7619" i="14"/>
  <c r="G7605" i="14"/>
  <c r="G7577" i="14"/>
  <c r="G7564" i="14"/>
  <c r="G7527" i="14"/>
  <c r="G7499" i="14"/>
  <c r="G7483" i="14"/>
  <c r="G7461" i="14"/>
  <c r="G7446" i="14"/>
  <c r="G7430" i="14"/>
  <c r="G7420" i="14"/>
  <c r="G7407" i="14"/>
  <c r="G7395" i="14"/>
  <c r="G7387" i="14"/>
  <c r="G7378" i="14"/>
  <c r="G7361" i="14"/>
  <c r="G7354" i="14"/>
  <c r="G7320" i="14"/>
  <c r="G7312" i="14"/>
  <c r="G7286" i="14"/>
  <c r="G7269" i="14"/>
  <c r="G7243" i="14"/>
  <c r="G7238" i="14"/>
  <c r="G7230" i="14"/>
  <c r="G7220" i="14"/>
  <c r="G7180" i="14"/>
  <c r="G7174" i="14"/>
  <c r="G7167" i="14"/>
  <c r="G7140" i="14"/>
  <c r="G7127" i="14"/>
  <c r="G7111" i="14"/>
  <c r="G7093" i="14"/>
  <c r="G7084" i="14"/>
  <c r="G7069" i="14"/>
  <c r="G7062" i="14"/>
  <c r="G7052" i="14"/>
  <c r="G7041" i="14"/>
  <c r="G7037" i="14"/>
  <c r="G7018" i="14"/>
  <c r="G6997" i="14"/>
  <c r="G6962" i="14"/>
  <c r="G6951" i="14"/>
  <c r="G6941" i="14"/>
  <c r="G6912" i="14"/>
  <c r="G6909" i="14"/>
  <c r="G6900" i="14"/>
  <c r="G6897" i="14"/>
  <c r="G6893" i="14"/>
  <c r="G6887" i="14"/>
  <c r="G6885" i="14"/>
  <c r="G6881" i="14"/>
  <c r="G6876" i="14"/>
  <c r="G6868" i="14"/>
  <c r="G6865" i="14"/>
  <c r="G6862" i="14"/>
  <c r="G6859" i="14"/>
  <c r="G6857" i="14"/>
  <c r="G6853" i="14"/>
  <c r="G6848" i="14"/>
  <c r="G6847" i="14"/>
  <c r="G6843" i="14"/>
  <c r="G6841" i="14"/>
  <c r="G6836" i="14"/>
  <c r="G8249" i="14"/>
  <c r="G8069" i="14"/>
  <c r="G7945" i="14"/>
  <c r="G7829" i="14"/>
  <c r="G7603" i="14"/>
  <c r="G7590" i="14"/>
  <c r="G7574" i="14"/>
  <c r="G7559" i="14"/>
  <c r="G7541" i="14"/>
  <c r="G7524" i="14"/>
  <c r="G7509" i="14"/>
  <c r="G7476" i="14"/>
  <c r="G7456" i="14"/>
  <c r="G7442" i="14"/>
  <c r="G7415" i="14"/>
  <c r="G7392" i="14"/>
  <c r="G7383" i="14"/>
  <c r="G7351" i="14"/>
  <c r="G7343" i="14"/>
  <c r="G7333" i="14"/>
  <c r="G7317" i="14"/>
  <c r="G7301" i="14"/>
  <c r="G7293" i="14"/>
  <c r="G7283" i="14"/>
  <c r="G7274" i="14"/>
  <c r="G7258" i="14"/>
  <c r="G7236" i="14"/>
  <c r="G7227" i="14"/>
  <c r="G7218" i="14"/>
  <c r="G7208" i="14"/>
  <c r="G7190" i="14"/>
  <c r="G7179" i="14"/>
  <c r="G7166" i="14"/>
  <c r="G7136" i="14"/>
  <c r="G7107" i="14"/>
  <c r="G7100" i="14"/>
  <c r="G7074" i="14"/>
  <c r="G7059" i="14"/>
  <c r="G7050" i="14"/>
  <c r="G7040" i="14"/>
  <c r="G7035" i="14"/>
  <c r="G7025" i="14"/>
  <c r="G7015" i="14"/>
  <c r="G7002" i="14"/>
  <c r="G6988" i="14"/>
  <c r="G6976" i="14"/>
  <c r="G6969" i="14"/>
  <c r="G6948" i="14"/>
  <c r="G6938" i="14"/>
  <c r="G6926" i="14"/>
  <c r="G6918" i="14"/>
  <c r="G6911" i="14"/>
  <c r="G6904" i="14"/>
  <c r="G6902" i="14"/>
  <c r="G6899" i="14"/>
  <c r="G6896" i="14"/>
  <c r="G6889" i="14"/>
  <c r="G6886" i="14"/>
  <c r="G6884" i="14"/>
  <c r="G6879" i="14"/>
  <c r="G6878" i="14"/>
  <c r="G6875" i="14"/>
  <c r="G6873" i="14"/>
  <c r="G6870" i="14"/>
  <c r="G6864" i="14"/>
  <c r="G6856" i="14"/>
  <c r="G6852" i="14"/>
  <c r="G6850" i="14"/>
  <c r="G6846" i="14"/>
  <c r="G6840" i="14"/>
  <c r="G8054" i="14"/>
  <c r="G7930" i="14"/>
  <c r="G7872" i="14"/>
  <c r="G7815" i="14"/>
  <c r="G7759" i="14"/>
  <c r="G7611" i="14"/>
  <c r="G7600" i="14"/>
  <c r="G7554" i="14"/>
  <c r="G7521" i="14"/>
  <c r="G7504" i="14"/>
  <c r="G7491" i="14"/>
  <c r="G7451" i="14"/>
  <c r="G7425" i="14"/>
  <c r="G7401" i="14"/>
  <c r="G7389" i="14"/>
  <c r="G7380" i="14"/>
  <c r="G7372" i="14"/>
  <c r="G7357" i="14"/>
  <c r="G7349" i="14"/>
  <c r="G7340" i="14"/>
  <c r="G7330" i="14"/>
  <c r="G7315" i="14"/>
  <c r="G7271" i="14"/>
  <c r="G7255" i="14"/>
  <c r="G7225" i="14"/>
  <c r="G7215" i="14"/>
  <c r="G7183" i="14"/>
  <c r="G7155" i="14"/>
  <c r="G7123" i="14"/>
  <c r="G7115" i="14"/>
  <c r="G7105" i="14"/>
  <c r="G7098" i="14"/>
  <c r="G7090" i="14"/>
  <c r="G7048" i="14"/>
  <c r="G7032" i="14"/>
  <c r="G6985" i="14"/>
  <c r="G6966" i="14"/>
  <c r="G6957" i="14"/>
  <c r="G6907" i="14"/>
  <c r="G6898" i="14"/>
  <c r="G6882" i="14"/>
  <c r="G6874" i="14"/>
  <c r="G6855" i="14"/>
  <c r="G6845" i="14"/>
  <c r="G6832" i="14"/>
  <c r="G6827" i="14"/>
  <c r="G6823" i="14"/>
  <c r="G6820" i="14"/>
  <c r="G6815" i="14"/>
  <c r="G6812" i="14"/>
  <c r="G6808" i="14"/>
  <c r="G6801" i="14"/>
  <c r="G6798" i="14"/>
  <c r="G6796" i="14"/>
  <c r="G6791" i="14"/>
  <c r="G6788" i="14"/>
  <c r="G6786" i="14"/>
  <c r="G6781" i="14"/>
  <c r="G6778" i="14"/>
  <c r="G6770" i="14"/>
  <c r="G6765" i="14"/>
  <c r="G6763" i="14"/>
  <c r="G6752" i="14"/>
  <c r="G6750" i="14"/>
  <c r="G6740" i="14"/>
  <c r="G6732" i="14"/>
  <c r="G6728" i="14"/>
  <c r="G6725" i="14"/>
  <c r="G6722" i="14"/>
  <c r="G6718" i="14"/>
  <c r="G6715" i="14"/>
  <c r="G6713" i="14"/>
  <c r="G6711" i="14"/>
  <c r="G6709" i="14"/>
  <c r="G6700" i="14"/>
  <c r="G6699" i="14"/>
  <c r="G6696" i="14"/>
  <c r="G6692" i="14"/>
  <c r="G6690" i="14"/>
  <c r="G6687" i="14"/>
  <c r="G6684" i="14"/>
  <c r="G6681" i="14"/>
  <c r="G6678" i="14"/>
  <c r="G6675" i="14"/>
  <c r="G6672" i="14"/>
  <c r="G6667" i="14"/>
  <c r="G6664" i="14"/>
  <c r="G6660" i="14"/>
  <c r="G6657" i="14"/>
  <c r="G6652" i="14"/>
  <c r="G6650" i="14"/>
  <c r="G6647" i="14"/>
  <c r="G6643" i="14"/>
  <c r="G6639" i="14"/>
  <c r="G6636" i="14"/>
  <c r="G6633" i="14"/>
  <c r="G6628" i="14"/>
  <c r="G6624" i="14"/>
  <c r="G6623" i="14"/>
  <c r="G6615" i="14"/>
  <c r="G6609" i="14"/>
  <c r="G6605" i="14"/>
  <c r="G6603" i="14"/>
  <c r="G6600" i="14"/>
  <c r="G6598" i="14"/>
  <c r="G6592" i="14"/>
  <c r="G6588" i="14"/>
  <c r="G6585" i="14"/>
  <c r="G6581" i="14"/>
  <c r="G6577" i="14"/>
  <c r="G6575" i="14"/>
  <c r="G6570" i="14"/>
  <c r="G6567" i="14"/>
  <c r="G6563" i="14"/>
  <c r="G6557" i="14"/>
  <c r="G6553" i="14"/>
  <c r="G6547" i="14"/>
  <c r="G6544" i="14"/>
  <c r="G6539" i="14"/>
  <c r="G6529" i="14"/>
  <c r="G6526" i="14"/>
  <c r="G6522" i="14"/>
  <c r="G6514" i="14"/>
  <c r="G6513" i="14"/>
  <c r="G6509" i="14"/>
  <c r="G6505" i="14"/>
  <c r="G6501" i="14"/>
  <c r="G6496" i="14"/>
  <c r="G6495" i="14"/>
  <c r="G6489" i="14"/>
  <c r="G6485" i="14"/>
  <c r="G6481" i="14"/>
  <c r="G6469" i="14"/>
  <c r="G6466" i="14"/>
  <c r="G6460" i="14"/>
  <c r="G6457" i="14"/>
  <c r="G6452" i="14"/>
  <c r="G6449" i="14"/>
  <c r="G6445" i="14"/>
  <c r="G6443" i="14"/>
  <c r="G6441" i="14"/>
  <c r="G6906" i="14"/>
  <c r="G6895" i="14"/>
  <c r="G6880" i="14"/>
  <c r="G6872" i="14"/>
  <c r="G6861" i="14"/>
  <c r="G6835" i="14"/>
  <c r="G6819" i="14"/>
  <c r="G6814" i="14"/>
  <c r="G6811" i="14"/>
  <c r="G6807" i="14"/>
  <c r="G6804" i="14"/>
  <c r="G6800" i="14"/>
  <c r="G6795" i="14"/>
  <c r="G6793" i="14"/>
  <c r="G6790" i="14"/>
  <c r="G6785" i="14"/>
  <c r="G6784" i="14"/>
  <c r="G6780" i="14"/>
  <c r="G6777" i="14"/>
  <c r="G6773" i="14"/>
  <c r="G6769" i="14"/>
  <c r="G6767" i="14"/>
  <c r="G6764" i="14"/>
  <c r="G6762" i="14"/>
  <c r="G6761" i="14"/>
  <c r="G6758" i="14"/>
  <c r="G6755" i="14"/>
  <c r="G6749" i="14"/>
  <c r="G6748" i="14"/>
  <c r="G6746" i="14"/>
  <c r="G6743" i="14"/>
  <c r="G6739" i="14"/>
  <c r="G6735" i="14"/>
  <c r="G6721" i="14"/>
  <c r="G6717" i="14"/>
  <c r="G6708" i="14"/>
  <c r="G6707" i="14"/>
  <c r="G6705" i="14"/>
  <c r="G6702" i="14"/>
  <c r="G6698" i="14"/>
  <c r="G6695" i="14"/>
  <c r="G6691" i="14"/>
  <c r="G6689" i="14"/>
  <c r="G6683" i="14"/>
  <c r="G6680" i="14"/>
  <c r="G6677" i="14"/>
  <c r="G6674" i="14"/>
  <c r="G6671" i="14"/>
  <c r="G6669" i="14"/>
  <c r="G6666" i="14"/>
  <c r="G6663" i="14"/>
  <c r="G6656" i="14"/>
  <c r="G6649" i="14"/>
  <c r="G6646" i="14"/>
  <c r="G6642" i="14"/>
  <c r="G6637" i="14"/>
  <c r="G6632" i="14"/>
  <c r="G6627" i="14"/>
  <c r="G6618" i="14"/>
  <c r="G6614" i="14"/>
  <c r="G6611" i="14"/>
  <c r="G6608" i="14"/>
  <c r="G6602" i="14"/>
  <c r="G6597" i="14"/>
  <c r="G6595" i="14"/>
  <c r="G6590" i="14"/>
  <c r="G6587" i="14"/>
  <c r="G6580" i="14"/>
  <c r="G6574" i="14"/>
  <c r="G6569" i="14"/>
  <c r="G6562" i="14"/>
  <c r="G6559" i="14"/>
  <c r="G6555" i="14"/>
  <c r="G6552" i="14"/>
  <c r="G6546" i="14"/>
  <c r="G6542" i="14"/>
  <c r="G6536" i="14"/>
  <c r="G6533" i="14"/>
  <c r="G6530" i="14"/>
  <c r="G6528" i="14"/>
  <c r="G6521" i="14"/>
  <c r="G6519" i="14"/>
  <c r="G6517" i="14"/>
  <c r="G6512" i="14"/>
  <c r="G6511" i="14"/>
  <c r="G6508" i="14"/>
  <c r="G6504" i="14"/>
  <c r="G6500" i="14"/>
  <c r="G6497" i="14"/>
  <c r="G6492" i="14"/>
  <c r="G6488" i="14"/>
  <c r="G6484" i="14"/>
  <c r="G6476" i="14"/>
  <c r="G6472" i="14"/>
  <c r="G6468" i="14"/>
  <c r="G6465" i="14"/>
  <c r="G6459" i="14"/>
  <c r="G6456" i="14"/>
  <c r="G6454" i="14"/>
  <c r="G6451" i="14"/>
  <c r="G6446" i="14"/>
  <c r="G6910" i="14"/>
  <c r="G6903" i="14"/>
  <c r="G6892" i="14"/>
  <c r="G6869" i="14"/>
  <c r="G6839" i="14"/>
  <c r="G6825" i="14"/>
  <c r="G6822" i="14"/>
  <c r="G6817" i="14"/>
  <c r="G6813" i="14"/>
  <c r="G6810" i="14"/>
  <c r="G6803" i="14"/>
  <c r="G6799" i="14"/>
  <c r="G6797" i="14"/>
  <c r="G6794" i="14"/>
  <c r="G6792" i="14"/>
  <c r="G6783" i="14"/>
  <c r="G6779" i="14"/>
  <c r="G6776" i="14"/>
  <c r="G6772" i="14"/>
  <c r="G6760" i="14"/>
  <c r="G6757" i="14"/>
  <c r="G6754" i="14"/>
  <c r="G6747" i="14"/>
  <c r="G6745" i="14"/>
  <c r="G6742" i="14"/>
  <c r="G6737" i="14"/>
  <c r="G6734" i="14"/>
  <c r="G6730" i="14"/>
  <c r="G6727" i="14"/>
  <c r="G6724" i="14"/>
  <c r="G6720" i="14"/>
  <c r="G6706" i="14"/>
  <c r="G6704" i="14"/>
  <c r="G6697" i="14"/>
  <c r="G6694" i="14"/>
  <c r="G6686" i="14"/>
  <c r="G6676" i="14"/>
  <c r="G6668" i="14"/>
  <c r="G6665" i="14"/>
  <c r="G6662" i="14"/>
  <c r="G6659" i="14"/>
  <c r="G6655" i="14"/>
  <c r="G6651" i="14"/>
  <c r="G6648" i="14"/>
  <c r="G6645" i="14"/>
  <c r="G6641" i="14"/>
  <c r="G6638" i="14"/>
  <c r="G6635" i="14"/>
  <c r="G6631" i="14"/>
  <c r="G6626" i="14"/>
  <c r="G6622" i="14"/>
  <c r="G6620" i="14"/>
  <c r="G6617" i="14"/>
  <c r="G6613" i="14"/>
  <c r="G6610" i="14"/>
  <c r="G6607" i="14"/>
  <c r="G6601" i="14"/>
  <c r="G6599" i="14"/>
  <c r="G6594" i="14"/>
  <c r="G6591" i="14"/>
  <c r="G6589" i="14"/>
  <c r="G6584" i="14"/>
  <c r="G6579" i="14"/>
  <c r="G6576" i="14"/>
  <c r="G6572" i="14"/>
  <c r="G6568" i="14"/>
  <c r="G6565" i="14"/>
  <c r="G6561" i="14"/>
  <c r="G6558" i="14"/>
  <c r="G6554" i="14"/>
  <c r="G6551" i="14"/>
  <c r="G6550" i="14"/>
  <c r="G6548" i="14"/>
  <c r="G6541" i="14"/>
  <c r="G6538" i="14"/>
  <c r="G6535" i="14"/>
  <c r="G6532" i="14"/>
  <c r="G6527" i="14"/>
  <c r="G6525" i="14"/>
  <c r="G6523" i="14"/>
  <c r="G6520" i="14"/>
  <c r="G6516" i="14"/>
  <c r="G6507" i="14"/>
  <c r="G6503" i="14"/>
  <c r="G6499" i="14"/>
  <c r="G6498" i="14"/>
  <c r="G6494" i="14"/>
  <c r="G6491" i="14"/>
  <c r="G6487" i="14"/>
  <c r="G6483" i="14"/>
  <c r="G6480" i="14"/>
  <c r="G6478" i="14"/>
  <c r="G6475" i="14"/>
  <c r="G6471" i="14"/>
  <c r="G6467" i="14"/>
  <c r="G6464" i="14"/>
  <c r="G6462" i="14"/>
  <c r="G6458" i="14"/>
  <c r="G6455" i="14"/>
  <c r="G6450" i="14"/>
  <c r="G6448" i="14"/>
  <c r="G6444" i="14"/>
  <c r="G6901" i="14"/>
  <c r="G6883" i="14"/>
  <c r="G6877" i="14"/>
  <c r="G6867" i="14"/>
  <c r="G6833" i="14"/>
  <c r="G6830" i="14"/>
  <c r="G6816" i="14"/>
  <c r="G6789" i="14"/>
  <c r="G6787" i="14"/>
  <c r="G6782" i="14"/>
  <c r="G6775" i="14"/>
  <c r="G6774" i="14"/>
  <c r="G6771" i="14"/>
  <c r="G6768" i="14"/>
  <c r="G6766" i="14"/>
  <c r="G6759" i="14"/>
  <c r="G6756" i="14"/>
  <c r="G6753" i="14"/>
  <c r="G6751" i="14"/>
  <c r="G6744" i="14"/>
  <c r="G6741" i="14"/>
  <c r="G6738" i="14"/>
  <c r="G6736" i="14"/>
  <c r="G6733" i="14"/>
  <c r="G6731" i="14"/>
  <c r="G6729" i="14"/>
  <c r="G6726" i="14"/>
  <c r="G6723" i="14"/>
  <c r="G6719" i="14"/>
  <c r="G6716" i="14"/>
  <c r="G6714" i="14"/>
  <c r="G6712" i="14"/>
  <c r="G6710" i="14"/>
  <c r="G6703" i="14"/>
  <c r="G6701" i="14"/>
  <c r="G6693" i="14"/>
  <c r="G6688" i="14"/>
  <c r="G6685" i="14"/>
  <c r="G6682" i="14"/>
  <c r="G6679" i="14"/>
  <c r="G6673" i="14"/>
  <c r="G6670" i="14"/>
  <c r="G6661" i="14"/>
  <c r="G6658" i="14"/>
  <c r="G6654" i="14"/>
  <c r="G6653" i="14"/>
  <c r="G6644" i="14"/>
  <c r="G6640" i="14"/>
  <c r="G6634" i="14"/>
  <c r="G6630" i="14"/>
  <c r="G6629" i="14"/>
  <c r="G6625" i="14"/>
  <c r="G6621" i="14"/>
  <c r="G6619" i="14"/>
  <c r="G6616" i="14"/>
  <c r="G6612" i="14"/>
  <c r="G6606" i="14"/>
  <c r="G6604" i="14"/>
  <c r="G6596" i="14"/>
  <c r="G6593" i="14"/>
  <c r="G6586" i="14"/>
  <c r="G6583" i="14"/>
  <c r="G6582" i="14"/>
  <c r="G6578" i="14"/>
  <c r="G6573" i="14"/>
  <c r="G6571" i="14"/>
  <c r="G6566" i="14"/>
  <c r="G6564" i="14"/>
  <c r="G6560" i="14"/>
  <c r="G6556" i="14"/>
  <c r="G6549" i="14"/>
  <c r="G6545" i="14"/>
  <c r="G6543" i="14"/>
  <c r="G6540" i="14"/>
  <c r="G6537" i="14"/>
  <c r="G6534" i="14"/>
  <c r="G6531" i="14"/>
  <c r="G6524" i="14"/>
  <c r="G6518" i="14"/>
  <c r="G6515" i="14"/>
  <c r="G6510" i="14"/>
  <c r="G6506" i="14"/>
  <c r="G6502" i="14"/>
  <c r="G6493" i="14"/>
  <c r="G6490" i="14"/>
  <c r="G6486" i="14"/>
  <c r="G6482" i="14"/>
  <c r="G6479" i="14"/>
  <c r="G6477" i="14"/>
  <c r="G6474" i="14"/>
  <c r="G6473" i="14"/>
  <c r="G6470" i="14"/>
  <c r="G6463" i="14"/>
  <c r="G6461" i="14"/>
  <c r="G6453" i="14"/>
  <c r="G6447" i="14"/>
  <c r="G6440" i="14"/>
  <c r="G6437" i="14"/>
  <c r="G6434" i="14"/>
  <c r="G6432" i="14"/>
  <c r="G6429" i="14"/>
  <c r="G6425" i="14"/>
  <c r="G6423" i="14"/>
  <c r="G6419" i="14"/>
  <c r="G6416" i="14"/>
  <c r="G6413" i="14"/>
  <c r="G6411" i="14"/>
  <c r="G6405" i="14"/>
  <c r="G6400" i="14"/>
  <c r="G6398" i="14"/>
  <c r="G6396" i="14"/>
  <c r="G6392" i="14"/>
  <c r="G6387" i="14"/>
  <c r="G6384" i="14"/>
  <c r="G6382" i="14"/>
  <c r="G6378" i="14"/>
  <c r="G6375" i="14"/>
  <c r="G6371" i="14"/>
  <c r="G6369" i="14"/>
  <c r="G6366" i="14"/>
  <c r="G6363" i="14"/>
  <c r="G6360" i="14"/>
  <c r="G6357" i="14"/>
  <c r="G6353" i="14"/>
  <c r="G6347" i="14"/>
  <c r="G6344" i="14"/>
  <c r="G6342" i="14"/>
  <c r="G6339" i="14"/>
  <c r="G6335" i="14"/>
  <c r="G6330" i="14"/>
  <c r="G6327" i="14"/>
  <c r="G6324" i="14"/>
  <c r="G6322" i="14"/>
  <c r="G6319" i="14"/>
  <c r="G6317" i="14"/>
  <c r="G6313" i="14"/>
  <c r="G6306" i="14"/>
  <c r="G6300" i="14"/>
  <c r="G6292" i="14"/>
  <c r="G6288" i="14"/>
  <c r="G6285" i="14"/>
  <c r="G6281" i="14"/>
  <c r="G6272" i="14"/>
  <c r="G6268" i="14"/>
  <c r="G6262" i="14"/>
  <c r="G6260" i="14"/>
  <c r="G6259" i="14"/>
  <c r="G6253" i="14"/>
  <c r="G6249" i="14"/>
  <c r="G6245" i="14"/>
  <c r="G6242" i="14"/>
  <c r="G6239" i="14"/>
  <c r="G6230" i="14"/>
  <c r="G6227" i="14"/>
  <c r="G6224" i="14"/>
  <c r="G6220" i="14"/>
  <c r="G6216" i="14"/>
  <c r="G6211" i="14"/>
  <c r="G6208" i="14"/>
  <c r="G6204" i="14"/>
  <c r="G6203" i="14"/>
  <c r="G6199" i="14"/>
  <c r="G6189" i="14"/>
  <c r="G6186" i="14"/>
  <c r="G6184" i="14"/>
  <c r="G6181" i="14"/>
  <c r="G6178" i="14"/>
  <c r="G6176" i="14"/>
  <c r="G6174" i="14"/>
  <c r="G6167" i="14"/>
  <c r="G6165" i="14"/>
  <c r="G6161" i="14"/>
  <c r="G6159" i="14"/>
  <c r="G6153" i="14"/>
  <c r="G6150" i="14"/>
  <c r="G6144" i="14"/>
  <c r="G6141" i="14"/>
  <c r="G6137" i="14"/>
  <c r="G6134" i="14"/>
  <c r="G6126" i="14"/>
  <c r="G6123" i="14"/>
  <c r="G6119" i="14"/>
  <c r="G6115" i="14"/>
  <c r="G6109" i="14"/>
  <c r="G6106" i="14"/>
  <c r="G6102" i="14"/>
  <c r="G6097" i="14"/>
  <c r="G6094" i="14"/>
  <c r="G6092" i="14"/>
  <c r="G6086" i="14"/>
  <c r="G6083" i="14"/>
  <c r="G6081" i="14"/>
  <c r="G6080" i="14"/>
  <c r="G6070" i="14"/>
  <c r="G6066" i="14"/>
  <c r="G6059" i="14"/>
  <c r="G6053" i="14"/>
  <c r="G6050" i="14"/>
  <c r="G6046" i="14"/>
  <c r="G6041" i="14"/>
  <c r="G6039" i="14"/>
  <c r="G6036" i="14"/>
  <c r="G6032" i="14"/>
  <c r="G6029" i="14"/>
  <c r="G6018" i="14"/>
  <c r="G6015" i="14"/>
  <c r="G6013" i="14"/>
  <c r="G6009" i="14"/>
  <c r="G6004" i="14"/>
  <c r="G6002" i="14"/>
  <c r="G5998" i="14"/>
  <c r="G5995" i="14"/>
  <c r="G5992" i="14"/>
  <c r="G5988" i="14"/>
  <c r="G5972" i="14"/>
  <c r="G5969" i="14"/>
  <c r="G5964" i="14"/>
  <c r="G5960" i="14"/>
  <c r="G5957" i="14"/>
  <c r="G5952" i="14"/>
  <c r="G5950" i="14"/>
  <c r="G5947" i="14"/>
  <c r="G5944" i="14"/>
  <c r="G5941" i="14"/>
  <c r="G5934" i="14"/>
  <c r="G5931" i="14"/>
  <c r="G5928" i="14"/>
  <c r="G5921" i="14"/>
  <c r="G5919" i="14"/>
  <c r="G5916" i="14"/>
  <c r="G5913" i="14"/>
  <c r="G5910" i="14"/>
  <c r="G5907" i="14"/>
  <c r="G5902" i="14"/>
  <c r="G5900" i="14"/>
  <c r="G5895" i="14"/>
  <c r="G5889" i="14"/>
  <c r="G5882" i="14"/>
  <c r="G5879" i="14"/>
  <c r="G5875" i="14"/>
  <c r="G5871" i="14"/>
  <c r="G5863" i="14"/>
  <c r="G5860" i="14"/>
  <c r="G5857" i="14"/>
  <c r="G5854" i="14"/>
  <c r="G5851" i="14"/>
  <c r="G5845" i="14"/>
  <c r="G5840" i="14"/>
  <c r="G5832" i="14"/>
  <c r="G5829" i="14"/>
  <c r="G5826" i="14"/>
  <c r="G5823" i="14"/>
  <c r="G5820" i="14"/>
  <c r="G5818" i="14"/>
  <c r="G5813" i="14"/>
  <c r="G5810" i="14"/>
  <c r="G5806" i="14"/>
  <c r="G5801" i="14"/>
  <c r="G5796" i="14"/>
  <c r="G5794" i="14"/>
  <c r="G5791" i="14"/>
  <c r="G5788" i="14"/>
  <c r="G5785" i="14"/>
  <c r="G5780" i="14"/>
  <c r="G5776" i="14"/>
  <c r="G5775" i="14"/>
  <c r="G5771" i="14"/>
  <c r="G5768" i="14"/>
  <c r="G5766" i="14"/>
  <c r="G5759" i="14"/>
  <c r="G5754" i="14"/>
  <c r="G5749" i="14"/>
  <c r="G5741" i="14"/>
  <c r="G5736" i="14"/>
  <c r="G5733" i="14"/>
  <c r="G5730" i="14"/>
  <c r="G5728" i="14"/>
  <c r="G5720" i="14"/>
  <c r="G5716" i="14"/>
  <c r="G5713" i="14"/>
  <c r="G5710" i="14"/>
  <c r="G5705" i="14"/>
  <c r="G5702" i="14"/>
  <c r="G5698" i="14"/>
  <c r="G5696" i="14"/>
  <c r="G5690" i="14"/>
  <c r="G5687" i="14"/>
  <c r="G5684" i="14"/>
  <c r="G5672" i="14"/>
  <c r="G5668" i="14"/>
  <c r="G5666" i="14"/>
  <c r="G5662" i="14"/>
  <c r="G5660" i="14"/>
  <c r="G5655" i="14"/>
  <c r="G5651" i="14"/>
  <c r="G5647" i="14"/>
  <c r="G5640" i="14"/>
  <c r="G5636" i="14"/>
  <c r="G5633" i="14"/>
  <c r="G5627" i="14"/>
  <c r="G5620" i="14"/>
  <c r="G5617" i="14"/>
  <c r="G5612" i="14"/>
  <c r="G5607" i="14"/>
  <c r="G6439" i="14"/>
  <c r="G6433" i="14"/>
  <c r="G6431" i="14"/>
  <c r="G6428" i="14"/>
  <c r="G6422" i="14"/>
  <c r="G6418" i="14"/>
  <c r="G6417" i="14"/>
  <c r="G6415" i="14"/>
  <c r="G6410" i="14"/>
  <c r="G6404" i="14"/>
  <c r="G6401" i="14"/>
  <c r="G6395" i="14"/>
  <c r="G6391" i="14"/>
  <c r="G6389" i="14"/>
  <c r="G6386" i="14"/>
  <c r="G6383" i="14"/>
  <c r="G6377" i="14"/>
  <c r="G6368" i="14"/>
  <c r="G6365" i="14"/>
  <c r="G6362" i="14"/>
  <c r="G6356" i="14"/>
  <c r="G6352" i="14"/>
  <c r="G6346" i="14"/>
  <c r="G6341" i="14"/>
  <c r="G6338" i="14"/>
  <c r="G6333" i="14"/>
  <c r="G6323" i="14"/>
  <c r="G6321" i="14"/>
  <c r="G6316" i="14"/>
  <c r="G6312" i="14"/>
  <c r="G6309" i="14"/>
  <c r="G6303" i="14"/>
  <c r="G6297" i="14"/>
  <c r="G6294" i="14"/>
  <c r="G6291" i="14"/>
  <c r="G6284" i="14"/>
  <c r="G6280" i="14"/>
  <c r="G6277" i="14"/>
  <c r="G6274" i="14"/>
  <c r="G6267" i="14"/>
  <c r="G6265" i="14"/>
  <c r="G6261" i="14"/>
  <c r="G6258" i="14"/>
  <c r="G6256" i="14"/>
  <c r="G6252" i="14"/>
  <c r="G6244" i="14"/>
  <c r="G6241" i="14"/>
  <c r="G6238" i="14"/>
  <c r="G6235" i="14"/>
  <c r="G6232" i="14"/>
  <c r="G6229" i="14"/>
  <c r="G6223" i="14"/>
  <c r="G6217" i="14"/>
  <c r="G6215" i="14"/>
  <c r="G6207" i="14"/>
  <c r="G6202" i="14"/>
  <c r="G6196" i="14"/>
  <c r="G6194" i="14"/>
  <c r="G6191" i="14"/>
  <c r="G6188" i="14"/>
  <c r="G6185" i="14"/>
  <c r="G6183" i="14"/>
  <c r="G6180" i="14"/>
  <c r="G6173" i="14"/>
  <c r="G6170" i="14"/>
  <c r="G6166" i="14"/>
  <c r="G6163" i="14"/>
  <c r="G6158" i="14"/>
  <c r="G6156" i="14"/>
  <c r="G6152" i="14"/>
  <c r="G6149" i="14"/>
  <c r="G6147" i="14"/>
  <c r="G6143" i="14"/>
  <c r="G6140" i="14"/>
  <c r="G6136" i="14"/>
  <c r="G6133" i="14"/>
  <c r="G6130" i="14"/>
  <c r="G6125" i="14"/>
  <c r="G6122" i="14"/>
  <c r="G6118" i="14"/>
  <c r="G6114" i="14"/>
  <c r="G6105" i="14"/>
  <c r="G6101" i="14"/>
  <c r="G6100" i="14"/>
  <c r="G6091" i="14"/>
  <c r="G6088" i="14"/>
  <c r="G6085" i="14"/>
  <c r="G6079" i="14"/>
  <c r="G6076" i="14"/>
  <c r="G6069" i="14"/>
  <c r="G6065" i="14"/>
  <c r="G6062" i="14"/>
  <c r="G6058" i="14"/>
  <c r="G6057" i="14"/>
  <c r="G6049" i="14"/>
  <c r="G6038" i="14"/>
  <c r="G6035" i="14"/>
  <c r="G6031" i="14"/>
  <c r="G6026" i="14"/>
  <c r="G6023" i="14"/>
  <c r="G6017" i="14"/>
  <c r="G6012" i="14"/>
  <c r="G6008" i="14"/>
  <c r="G6001" i="14"/>
  <c r="G5994" i="14"/>
  <c r="G5991" i="14"/>
  <c r="G5987" i="14"/>
  <c r="G5984" i="14"/>
  <c r="G5980" i="14"/>
  <c r="G5977" i="14"/>
  <c r="G5968" i="14"/>
  <c r="G5966" i="14"/>
  <c r="G5963" i="14"/>
  <c r="G5956" i="14"/>
  <c r="G5954" i="14"/>
  <c r="G5951" i="14"/>
  <c r="G5946" i="14"/>
  <c r="G5943" i="14"/>
  <c r="G5940" i="14"/>
  <c r="G5937" i="14"/>
  <c r="G5930" i="14"/>
  <c r="G5927" i="14"/>
  <c r="G5926" i="14"/>
  <c r="G5924" i="14"/>
  <c r="G5920" i="14"/>
  <c r="G5918" i="14"/>
  <c r="G5915" i="14"/>
  <c r="G5912" i="14"/>
  <c r="G5906" i="14"/>
  <c r="G5904" i="14"/>
  <c r="G5899" i="14"/>
  <c r="G5897" i="14"/>
  <c r="G5894" i="14"/>
  <c r="G5888" i="14"/>
  <c r="G5885" i="14"/>
  <c r="G5878" i="14"/>
  <c r="G5874" i="14"/>
  <c r="G5870" i="14"/>
  <c r="G5868" i="14"/>
  <c r="G5862" i="14"/>
  <c r="G5859" i="14"/>
  <c r="G5856" i="14"/>
  <c r="G5853" i="14"/>
  <c r="G5850" i="14"/>
  <c r="G5848" i="14"/>
  <c r="G5843" i="14"/>
  <c r="G5839" i="14"/>
  <c r="G5836" i="14"/>
  <c r="G5833" i="14"/>
  <c r="G5825" i="14"/>
  <c r="G5819" i="14"/>
  <c r="G5816" i="14"/>
  <c r="G5814" i="14"/>
  <c r="G5809" i="14"/>
  <c r="G5805" i="14"/>
  <c r="G5803" i="14"/>
  <c r="G5800" i="14"/>
  <c r="G5798" i="14"/>
  <c r="G5795" i="14"/>
  <c r="G5787" i="14"/>
  <c r="G5784" i="14"/>
  <c r="G5782" i="14"/>
  <c r="G5779" i="14"/>
  <c r="G5774" i="14"/>
  <c r="G5765" i="14"/>
  <c r="G5763" i="14"/>
  <c r="G5753" i="14"/>
  <c r="G5750" i="14"/>
  <c r="G5748" i="14"/>
  <c r="G5746" i="14"/>
  <c r="G5743" i="14"/>
  <c r="G5740" i="14"/>
  <c r="G5738" i="14"/>
  <c r="G5732" i="14"/>
  <c r="G5727" i="14"/>
  <c r="G5723" i="14"/>
  <c r="G5719" i="14"/>
  <c r="G5715" i="14"/>
  <c r="G5712" i="14"/>
  <c r="G5709" i="14"/>
  <c r="G5701" i="14"/>
  <c r="G5693" i="14"/>
  <c r="G5683" i="14"/>
  <c r="G5678" i="14"/>
  <c r="G5675" i="14"/>
  <c r="G5671" i="14"/>
  <c r="G5665" i="14"/>
  <c r="G5659" i="14"/>
  <c r="G5650" i="14"/>
  <c r="G5649" i="14"/>
  <c r="G5646" i="14"/>
  <c r="G5644" i="14"/>
  <c r="G5642" i="14"/>
  <c r="G5639" i="14"/>
  <c r="G5635" i="14"/>
  <c r="G5629" i="14"/>
  <c r="G5626" i="14"/>
  <c r="G5625" i="14"/>
  <c r="G5622" i="14"/>
  <c r="G5619" i="14"/>
  <c r="G5615" i="14"/>
  <c r="G5611" i="14"/>
  <c r="G5609" i="14"/>
  <c r="G5606" i="14"/>
  <c r="G6436" i="14"/>
  <c r="G6427" i="14"/>
  <c r="G6424" i="14"/>
  <c r="G6421" i="14"/>
  <c r="G6414" i="14"/>
  <c r="G6409" i="14"/>
  <c r="G6407" i="14"/>
  <c r="G6403" i="14"/>
  <c r="G6399" i="14"/>
  <c r="G6394" i="14"/>
  <c r="G6390" i="14"/>
  <c r="G6385" i="14"/>
  <c r="G6381" i="14"/>
  <c r="G6373" i="14"/>
  <c r="G6367" i="14"/>
  <c r="G6364" i="14"/>
  <c r="G6361" i="14"/>
  <c r="G6359" i="14"/>
  <c r="G6355" i="14"/>
  <c r="G6351" i="14"/>
  <c r="G6349" i="14"/>
  <c r="G6345" i="14"/>
  <c r="G6343" i="14"/>
  <c r="G6337" i="14"/>
  <c r="G6334" i="14"/>
  <c r="G6332" i="14"/>
  <c r="G6329" i="14"/>
  <c r="G6326" i="14"/>
  <c r="G6320" i="14"/>
  <c r="G6318" i="14"/>
  <c r="G6315" i="14"/>
  <c r="G6311" i="14"/>
  <c r="G6308" i="14"/>
  <c r="G6305" i="14"/>
  <c r="G6302" i="14"/>
  <c r="G6301" i="14"/>
  <c r="G6299" i="14"/>
  <c r="G6296" i="14"/>
  <c r="G6293" i="14"/>
  <c r="G6290" i="14"/>
  <c r="G6287" i="14"/>
  <c r="G6283" i="14"/>
  <c r="G6279" i="14"/>
  <c r="G6275" i="14"/>
  <c r="G6271" i="14"/>
  <c r="G6270" i="14"/>
  <c r="G6266" i="14"/>
  <c r="G6264" i="14"/>
  <c r="G6257" i="14"/>
  <c r="G6255" i="14"/>
  <c r="G6251" i="14"/>
  <c r="G6248" i="14"/>
  <c r="G6243" i="14"/>
  <c r="G6240" i="14"/>
  <c r="G6237" i="14"/>
  <c r="G6234" i="14"/>
  <c r="G6231" i="14"/>
  <c r="G6226" i="14"/>
  <c r="G6222" i="14"/>
  <c r="G6219" i="14"/>
  <c r="G6214" i="14"/>
  <c r="G6212" i="14"/>
  <c r="G6210" i="14"/>
  <c r="G6206" i="14"/>
  <c r="G6201" i="14"/>
  <c r="G6198" i="14"/>
  <c r="G6195" i="14"/>
  <c r="G6193" i="14"/>
  <c r="G6172" i="14"/>
  <c r="G6169" i="14"/>
  <c r="G6162" i="14"/>
  <c r="G6160" i="14"/>
  <c r="G6157" i="14"/>
  <c r="G6151" i="14"/>
  <c r="G6146" i="14"/>
  <c r="G6139" i="14"/>
  <c r="G6135" i="14"/>
  <c r="G6132" i="14"/>
  <c r="G6129" i="14"/>
  <c r="G6127" i="14"/>
  <c r="G6124" i="14"/>
  <c r="G6121" i="14"/>
  <c r="G6117" i="14"/>
  <c r="G6113" i="14"/>
  <c r="G6111" i="14"/>
  <c r="G6108" i="14"/>
  <c r="G6104" i="14"/>
  <c r="G6099" i="14"/>
  <c r="G6096" i="14"/>
  <c r="G6090" i="14"/>
  <c r="G6078" i="14"/>
  <c r="G6075" i="14"/>
  <c r="G6072" i="14"/>
  <c r="G6068" i="14"/>
  <c r="G6064" i="14"/>
  <c r="G6061" i="14"/>
  <c r="G6055" i="14"/>
  <c r="G6052" i="14"/>
  <c r="G6048" i="14"/>
  <c r="G6045" i="14"/>
  <c r="G6043" i="14"/>
  <c r="G6034" i="14"/>
  <c r="G6028" i="14"/>
  <c r="G6025" i="14"/>
  <c r="G6022" i="14"/>
  <c r="G6020" i="14"/>
  <c r="G6014" i="14"/>
  <c r="G6011" i="14"/>
  <c r="G6010" i="14"/>
  <c r="G6007" i="14"/>
  <c r="G6006" i="14"/>
  <c r="G6000" i="14"/>
  <c r="G5997" i="14"/>
  <c r="G5990" i="14"/>
  <c r="G5986" i="14"/>
  <c r="G5983" i="14"/>
  <c r="G5982" i="14"/>
  <c r="G5979" i="14"/>
  <c r="G5974" i="14"/>
  <c r="G5971" i="14"/>
  <c r="G5967" i="14"/>
  <c r="G5965" i="14"/>
  <c r="G5962" i="14"/>
  <c r="G5959" i="14"/>
  <c r="G5955" i="14"/>
  <c r="G5953" i="14"/>
  <c r="G5949" i="14"/>
  <c r="G5945" i="14"/>
  <c r="G5942" i="14"/>
  <c r="G5939" i="14"/>
  <c r="G5936" i="14"/>
  <c r="G5933" i="14"/>
  <c r="G5929" i="14"/>
  <c r="G5923" i="14"/>
  <c r="G5911" i="14"/>
  <c r="G5909" i="14"/>
  <c r="G5905" i="14"/>
  <c r="G5903" i="14"/>
  <c r="G5901" i="14"/>
  <c r="G5898" i="14"/>
  <c r="G5893" i="14"/>
  <c r="G5891" i="14"/>
  <c r="G5887" i="14"/>
  <c r="G5884" i="14"/>
  <c r="G5881" i="14"/>
  <c r="G5877" i="14"/>
  <c r="G5873" i="14"/>
  <c r="G5869" i="14"/>
  <c r="G5867" i="14"/>
  <c r="G5865" i="14"/>
  <c r="G5855" i="14"/>
  <c r="G5852" i="14"/>
  <c r="G5849" i="14"/>
  <c r="G5847" i="14"/>
  <c r="G5844" i="14"/>
  <c r="G5842" i="14"/>
  <c r="G5838" i="14"/>
  <c r="G5835" i="14"/>
  <c r="G5831" i="14"/>
  <c r="G5828" i="14"/>
  <c r="G5822" i="14"/>
  <c r="G5815" i="14"/>
  <c r="G5812" i="14"/>
  <c r="G5808" i="14"/>
  <c r="G5802" i="14"/>
  <c r="G5799" i="14"/>
  <c r="G5797" i="14"/>
  <c r="G5793" i="14"/>
  <c r="G5790" i="14"/>
  <c r="G5778" i="14"/>
  <c r="G5773" i="14"/>
  <c r="G5770" i="14"/>
  <c r="G5761" i="14"/>
  <c r="G5758" i="14"/>
  <c r="G5757" i="14"/>
  <c r="G5756" i="14"/>
  <c r="G5752" i="14"/>
  <c r="G5747" i="14"/>
  <c r="G5745" i="14"/>
  <c r="G5737" i="14"/>
  <c r="G5735" i="14"/>
  <c r="G5729" i="14"/>
  <c r="G5726" i="14"/>
  <c r="G5722" i="14"/>
  <c r="G5718" i="14"/>
  <c r="G5711" i="14"/>
  <c r="G5708" i="14"/>
  <c r="G5706" i="14"/>
  <c r="G5704" i="14"/>
  <c r="G5699" i="14"/>
  <c r="G5695" i="14"/>
  <c r="G5692" i="14"/>
  <c r="G5689" i="14"/>
  <c r="G5686" i="14"/>
  <c r="G5682" i="14"/>
  <c r="G5681" i="14"/>
  <c r="G5677" i="14"/>
  <c r="G5674" i="14"/>
  <c r="G5670" i="14"/>
  <c r="G5664" i="14"/>
  <c r="G5658" i="14"/>
  <c r="G5654" i="14"/>
  <c r="G5653" i="14"/>
  <c r="G5645" i="14"/>
  <c r="G5643" i="14"/>
  <c r="G5638" i="14"/>
  <c r="G5634" i="14"/>
  <c r="G5632" i="14"/>
  <c r="G5631" i="14"/>
  <c r="G5628" i="14"/>
  <c r="G5624" i="14"/>
  <c r="G5614" i="14"/>
  <c r="G5608" i="14"/>
  <c r="G6442" i="14"/>
  <c r="G6438" i="14"/>
  <c r="G6435" i="14"/>
  <c r="G6430" i="14"/>
  <c r="G6426" i="14"/>
  <c r="G6420" i="14"/>
  <c r="G6412" i="14"/>
  <c r="G6408" i="14"/>
  <c r="G6406" i="14"/>
  <c r="G6402" i="14"/>
  <c r="G6397" i="14"/>
  <c r="G6393" i="14"/>
  <c r="G6388" i="14"/>
  <c r="G6380" i="14"/>
  <c r="G6379" i="14"/>
  <c r="G6376" i="14"/>
  <c r="G6374" i="14"/>
  <c r="G6372" i="14"/>
  <c r="G6370" i="14"/>
  <c r="G6358" i="14"/>
  <c r="G6354" i="14"/>
  <c r="G6350" i="14"/>
  <c r="G6348" i="14"/>
  <c r="G6340" i="14"/>
  <c r="G6336" i="14"/>
  <c r="G6331" i="14"/>
  <c r="G6328" i="14"/>
  <c r="G6325" i="14"/>
  <c r="G6314" i="14"/>
  <c r="G6310" i="14"/>
  <c r="G6307" i="14"/>
  <c r="G6304" i="14"/>
  <c r="G6298" i="14"/>
  <c r="G6295" i="14"/>
  <c r="G6289" i="14"/>
  <c r="G6286" i="14"/>
  <c r="G6282" i="14"/>
  <c r="G6278" i="14"/>
  <c r="G6276" i="14"/>
  <c r="G6273" i="14"/>
  <c r="G6269" i="14"/>
  <c r="G6263" i="14"/>
  <c r="G6254" i="14"/>
  <c r="G6250" i="14"/>
  <c r="G6247" i="14"/>
  <c r="G6246" i="14"/>
  <c r="G6236" i="14"/>
  <c r="G6233" i="14"/>
  <c r="G6228" i="14"/>
  <c r="G6225" i="14"/>
  <c r="G6221" i="14"/>
  <c r="G6218" i="14"/>
  <c r="G6213" i="14"/>
  <c r="G6209" i="14"/>
  <c r="G6205" i="14"/>
  <c r="G6200" i="14"/>
  <c r="G6197" i="14"/>
  <c r="G6192" i="14"/>
  <c r="G6190" i="14"/>
  <c r="G6187" i="14"/>
  <c r="G6182" i="14"/>
  <c r="G6179" i="14"/>
  <c r="G6177" i="14"/>
  <c r="G6175" i="14"/>
  <c r="G6171" i="14"/>
  <c r="G6168" i="14"/>
  <c r="G6164" i="14"/>
  <c r="G6155" i="14"/>
  <c r="G6154" i="14"/>
  <c r="G6148" i="14"/>
  <c r="G6145" i="14"/>
  <c r="G6142" i="14"/>
  <c r="G6138" i="14"/>
  <c r="G6131" i="14"/>
  <c r="G6128" i="14"/>
  <c r="G6120" i="14"/>
  <c r="G6116" i="14"/>
  <c r="G6112" i="14"/>
  <c r="G6110" i="14"/>
  <c r="G6107" i="14"/>
  <c r="G6103" i="14"/>
  <c r="G6098" i="14"/>
  <c r="G6095" i="14"/>
  <c r="G6093" i="14"/>
  <c r="G6089" i="14"/>
  <c r="G6087" i="14"/>
  <c r="G6084" i="14"/>
  <c r="G6082" i="14"/>
  <c r="G6077" i="14"/>
  <c r="G6074" i="14"/>
  <c r="G6073" i="14"/>
  <c r="G6071" i="14"/>
  <c r="G6067" i="14"/>
  <c r="G6063" i="14"/>
  <c r="G6060" i="14"/>
  <c r="G6056" i="14"/>
  <c r="G6054" i="14"/>
  <c r="G6051" i="14"/>
  <c r="G6047" i="14"/>
  <c r="G6044" i="14"/>
  <c r="G6042" i="14"/>
  <c r="G6040" i="14"/>
  <c r="G6037" i="14"/>
  <c r="G6033" i="14"/>
  <c r="G6030" i="14"/>
  <c r="G6027" i="14"/>
  <c r="G6024" i="14"/>
  <c r="G6021" i="14"/>
  <c r="G6019" i="14"/>
  <c r="G6016" i="14"/>
  <c r="G6005" i="14"/>
  <c r="G6003" i="14"/>
  <c r="G5999" i="14"/>
  <c r="G5996" i="14"/>
  <c r="G5993" i="14"/>
  <c r="G5989" i="14"/>
  <c r="G5985" i="14"/>
  <c r="G5981" i="14"/>
  <c r="G5978" i="14"/>
  <c r="G5976" i="14"/>
  <c r="G5975" i="14"/>
  <c r="G5973" i="14"/>
  <c r="G5970" i="14"/>
  <c r="G5961" i="14"/>
  <c r="G5958" i="14"/>
  <c r="G5948" i="14"/>
  <c r="G5938" i="14"/>
  <c r="G5935" i="14"/>
  <c r="G5932" i="14"/>
  <c r="G5925" i="14"/>
  <c r="G5922" i="14"/>
  <c r="G5917" i="14"/>
  <c r="G5914" i="14"/>
  <c r="G5908" i="14"/>
  <c r="G5896" i="14"/>
  <c r="G5892" i="14"/>
  <c r="G5890" i="14"/>
  <c r="G5886" i="14"/>
  <c r="G5883" i="14"/>
  <c r="G5880" i="14"/>
  <c r="G5876" i="14"/>
  <c r="G5872" i="14"/>
  <c r="G5866" i="14"/>
  <c r="G5864" i="14"/>
  <c r="G5861" i="14"/>
  <c r="G5858" i="14"/>
  <c r="G5846" i="14"/>
  <c r="G5841" i="14"/>
  <c r="G5837" i="14"/>
  <c r="G5834" i="14"/>
  <c r="G5830" i="14"/>
  <c r="G5827" i="14"/>
  <c r="G5824" i="14"/>
  <c r="G5821" i="14"/>
  <c r="G5817" i="14"/>
  <c r="G5811" i="14"/>
  <c r="G5807" i="14"/>
  <c r="G5804" i="14"/>
  <c r="G5792" i="14"/>
  <c r="G5789" i="14"/>
  <c r="G5786" i="14"/>
  <c r="G5783" i="14"/>
  <c r="G5781" i="14"/>
  <c r="G5777" i="14"/>
  <c r="G5772" i="14"/>
  <c r="G5769" i="14"/>
  <c r="G5767" i="14"/>
  <c r="G5764" i="14"/>
  <c r="G5762" i="14"/>
  <c r="G5760" i="14"/>
  <c r="G5755" i="14"/>
  <c r="G5751" i="14"/>
  <c r="G5744" i="14"/>
  <c r="G5742" i="14"/>
  <c r="G5739" i="14"/>
  <c r="G5734" i="14"/>
  <c r="G5731" i="14"/>
  <c r="G5725" i="14"/>
  <c r="G5724" i="14"/>
  <c r="G5721" i="14"/>
  <c r="G5717" i="14"/>
  <c r="G5714" i="14"/>
  <c r="G5707" i="14"/>
  <c r="G5703" i="14"/>
  <c r="G5700" i="14"/>
  <c r="G5697" i="14"/>
  <c r="G5694" i="14"/>
  <c r="G5691" i="14"/>
  <c r="G5688" i="14"/>
  <c r="G5685" i="14"/>
  <c r="G5680" i="14"/>
  <c r="G5679" i="14"/>
  <c r="G5676" i="14"/>
  <c r="G5673" i="14"/>
  <c r="G5669" i="14"/>
  <c r="G5667" i="14"/>
  <c r="G5663" i="14"/>
  <c r="G5661" i="14"/>
  <c r="G5657" i="14"/>
  <c r="G5656" i="14"/>
  <c r="G5652" i="14"/>
  <c r="G5648" i="14"/>
  <c r="G5641" i="14"/>
  <c r="G5637" i="14"/>
  <c r="G5630" i="14"/>
  <c r="G5623" i="14"/>
  <c r="G5621" i="14"/>
  <c r="G5618" i="14"/>
  <c r="G5616" i="14"/>
  <c r="G5613" i="14"/>
  <c r="G5610" i="14"/>
  <c r="G5601" i="14"/>
  <c r="G5593" i="14"/>
  <c r="G5589" i="14"/>
  <c r="G5586" i="14"/>
  <c r="G5582" i="14"/>
  <c r="G5574" i="14"/>
  <c r="G5571" i="14"/>
  <c r="G5568" i="14"/>
  <c r="G5564" i="14"/>
  <c r="G5559" i="14"/>
  <c r="G5557" i="14"/>
  <c r="G5554" i="14"/>
  <c r="G5551" i="14"/>
  <c r="G5549" i="14"/>
  <c r="G5546" i="14"/>
  <c r="G5541" i="14"/>
  <c r="G5538" i="14"/>
  <c r="G5535" i="14"/>
  <c r="G5533" i="14"/>
  <c r="G5529" i="14"/>
  <c r="G5527" i="14"/>
  <c r="G5525" i="14"/>
  <c r="G5519" i="14"/>
  <c r="G5515" i="14"/>
  <c r="G5510" i="14"/>
  <c r="G5507" i="14"/>
  <c r="G5504" i="14"/>
  <c r="G5501" i="14"/>
  <c r="G5497" i="14"/>
  <c r="G5491" i="14"/>
  <c r="G5487" i="14"/>
  <c r="G5484" i="14"/>
  <c r="G5476" i="14"/>
  <c r="G5473" i="14"/>
  <c r="G5471" i="14"/>
  <c r="G5469" i="14"/>
  <c r="G5463" i="14"/>
  <c r="G5456" i="14"/>
  <c r="G5455" i="14"/>
  <c r="G5451" i="14"/>
  <c r="G5447" i="14"/>
  <c r="G5445" i="14"/>
  <c r="G5438" i="14"/>
  <c r="G5435" i="14"/>
  <c r="G5431" i="14"/>
  <c r="G5427" i="14"/>
  <c r="G5422" i="14"/>
  <c r="G5418" i="14"/>
  <c r="G5415" i="14"/>
  <c r="G5413" i="14"/>
  <c r="G5409" i="14"/>
  <c r="G5400" i="14"/>
  <c r="G5397" i="14"/>
  <c r="G5390" i="14"/>
  <c r="G5385" i="14"/>
  <c r="G5380" i="14"/>
  <c r="G5375" i="14"/>
  <c r="G5373" i="14"/>
  <c r="G5368" i="14"/>
  <c r="G5365" i="14"/>
  <c r="G5362" i="14"/>
  <c r="G5359" i="14"/>
  <c r="G5353" i="14"/>
  <c r="G5351" i="14"/>
  <c r="G5348" i="14"/>
  <c r="G5345" i="14"/>
  <c r="G5342" i="14"/>
  <c r="G5338" i="14"/>
  <c r="G5335" i="14"/>
  <c r="G5332" i="14"/>
  <c r="G5326" i="14"/>
  <c r="G5319" i="14"/>
  <c r="G5313" i="14"/>
  <c r="G5309" i="14"/>
  <c r="G5306" i="14"/>
  <c r="G5304" i="14"/>
  <c r="G5301" i="14"/>
  <c r="G5299" i="14"/>
  <c r="G5296" i="14"/>
  <c r="G5290" i="14"/>
  <c r="G5287" i="14"/>
  <c r="G5285" i="14"/>
  <c r="G5280" i="14"/>
  <c r="G5277" i="14"/>
  <c r="G5274" i="14"/>
  <c r="G5272" i="14"/>
  <c r="G5269" i="14"/>
  <c r="G5263" i="14"/>
  <c r="G5259" i="14"/>
  <c r="G5256" i="14"/>
  <c r="G5251" i="14"/>
  <c r="G5248" i="14"/>
  <c r="G5244" i="14"/>
  <c r="G5236" i="14"/>
  <c r="G5234" i="14"/>
  <c r="G5230" i="14"/>
  <c r="G5227" i="14"/>
  <c r="G5224" i="14"/>
  <c r="G5221" i="14"/>
  <c r="G5218" i="14"/>
  <c r="G5215" i="14"/>
  <c r="G5213" i="14"/>
  <c r="G5210" i="14"/>
  <c r="G5206" i="14"/>
  <c r="G5201" i="14"/>
  <c r="G5197" i="14"/>
  <c r="G5194" i="14"/>
  <c r="G5190" i="14"/>
  <c r="G5187" i="14"/>
  <c r="G5183" i="14"/>
  <c r="G5180" i="14"/>
  <c r="G5175" i="14"/>
  <c r="G5173" i="14"/>
  <c r="G5170" i="14"/>
  <c r="G5166" i="14"/>
  <c r="G5164" i="14"/>
  <c r="G5160" i="14"/>
  <c r="G5158" i="14"/>
  <c r="G5156" i="14"/>
  <c r="G5150" i="14"/>
  <c r="G5141" i="14"/>
  <c r="G5137" i="14"/>
  <c r="G5134" i="14"/>
  <c r="G5131" i="14"/>
  <c r="G5127" i="14"/>
  <c r="G5125" i="14"/>
  <c r="G5122" i="14"/>
  <c r="G5119" i="14"/>
  <c r="G5113" i="14"/>
  <c r="G5103" i="14"/>
  <c r="G5099" i="14"/>
  <c r="G5093" i="14"/>
  <c r="G5089" i="14"/>
  <c r="G5082" i="14"/>
  <c r="G5080" i="14"/>
  <c r="G5079" i="14"/>
  <c r="G5073" i="14"/>
  <c r="G5067" i="14"/>
  <c r="G5065" i="14"/>
  <c r="G5060" i="14"/>
  <c r="G5056" i="14"/>
  <c r="G5054" i="14"/>
  <c r="G5051" i="14"/>
  <c r="G5044" i="14"/>
  <c r="G5042" i="14"/>
  <c r="G5040" i="14"/>
  <c r="G5034" i="14"/>
  <c r="G5030" i="14"/>
  <c r="G5018" i="14"/>
  <c r="G5015" i="14"/>
  <c r="G5012" i="14"/>
  <c r="G5009" i="14"/>
  <c r="G5005" i="14"/>
  <c r="G5002" i="14"/>
  <c r="G4997" i="14"/>
  <c r="G4993" i="14"/>
  <c r="G4990" i="14"/>
  <c r="G4987" i="14"/>
  <c r="G4982" i="14"/>
  <c r="G4980" i="14"/>
  <c r="G4971" i="14"/>
  <c r="G4968" i="14"/>
  <c r="G4963" i="14"/>
  <c r="G4959" i="14"/>
  <c r="G4956" i="14"/>
  <c r="G4955" i="14"/>
  <c r="G4952" i="14"/>
  <c r="G4949" i="14"/>
  <c r="G4946" i="14"/>
  <c r="G4944" i="14"/>
  <c r="G4941" i="14"/>
  <c r="G4937" i="14"/>
  <c r="G4934" i="14"/>
  <c r="G4931" i="14"/>
  <c r="G4928" i="14"/>
  <c r="G4925" i="14"/>
  <c r="G4922" i="14"/>
  <c r="G4919" i="14"/>
  <c r="G4917" i="14"/>
  <c r="G4913" i="14"/>
  <c r="G4910" i="14"/>
  <c r="G4905" i="14"/>
  <c r="G4902" i="14"/>
  <c r="G4898" i="14"/>
  <c r="G4893" i="14"/>
  <c r="G4888" i="14"/>
  <c r="G4883" i="14"/>
  <c r="G4880" i="14"/>
  <c r="G4877" i="14"/>
  <c r="G4875" i="14"/>
  <c r="G4870" i="14"/>
  <c r="G4867" i="14"/>
  <c r="G4864" i="14"/>
  <c r="G4861" i="14"/>
  <c r="G4852" i="14"/>
  <c r="G4847" i="14"/>
  <c r="G4841" i="14"/>
  <c r="G4837" i="14"/>
  <c r="G4833" i="14"/>
  <c r="G4824" i="14"/>
  <c r="G4818" i="14"/>
  <c r="G4814" i="14"/>
  <c r="G4811" i="14"/>
  <c r="G4808" i="14"/>
  <c r="G4805" i="14"/>
  <c r="G4795" i="14"/>
  <c r="G4789" i="14"/>
  <c r="G4783" i="14"/>
  <c r="G4776" i="14"/>
  <c r="G4770" i="14"/>
  <c r="G4767" i="14"/>
  <c r="G4761" i="14"/>
  <c r="G4757" i="14"/>
  <c r="G4754" i="14"/>
  <c r="G4750" i="14"/>
  <c r="G4746" i="14"/>
  <c r="G4742" i="14"/>
  <c r="G4739" i="14"/>
  <c r="G4737" i="14"/>
  <c r="G4731" i="14"/>
  <c r="G4728" i="14"/>
  <c r="G4725" i="14"/>
  <c r="G4721" i="14"/>
  <c r="G4716" i="14"/>
  <c r="G4713" i="14"/>
  <c r="G4708" i="14"/>
  <c r="G4706" i="14"/>
  <c r="G5600" i="14"/>
  <c r="G5592" i="14"/>
  <c r="G5588" i="14"/>
  <c r="G5585" i="14"/>
  <c r="G5580" i="14"/>
  <c r="G5577" i="14"/>
  <c r="G5567" i="14"/>
  <c r="G5563" i="14"/>
  <c r="G5561" i="14"/>
  <c r="G5558" i="14"/>
  <c r="G5556" i="14"/>
  <c r="G5553" i="14"/>
  <c r="G5550" i="14"/>
  <c r="G5545" i="14"/>
  <c r="G5543" i="14"/>
  <c r="G5540" i="14"/>
  <c r="G5537" i="14"/>
  <c r="G5534" i="14"/>
  <c r="G5524" i="14"/>
  <c r="G5522" i="14"/>
  <c r="G5518" i="14"/>
  <c r="G5506" i="14"/>
  <c r="G5503" i="14"/>
  <c r="G5500" i="14"/>
  <c r="G5494" i="14"/>
  <c r="G5492" i="14"/>
  <c r="G5490" i="14"/>
  <c r="G5486" i="14"/>
  <c r="G5479" i="14"/>
  <c r="G5470" i="14"/>
  <c r="G5468" i="14"/>
  <c r="G5466" i="14"/>
  <c r="G5462" i="14"/>
  <c r="G5459" i="14"/>
  <c r="G5454" i="14"/>
  <c r="G5450" i="14"/>
  <c r="G5446" i="14"/>
  <c r="G5444" i="14"/>
  <c r="G5441" i="14"/>
  <c r="G5434" i="14"/>
  <c r="G5430" i="14"/>
  <c r="G5426" i="14"/>
  <c r="G5424" i="14"/>
  <c r="G5421" i="14"/>
  <c r="G5417" i="14"/>
  <c r="G5412" i="14"/>
  <c r="G5410" i="14"/>
  <c r="G5408" i="14"/>
  <c r="G5403" i="14"/>
  <c r="G5399" i="14"/>
  <c r="G5396" i="14"/>
  <c r="G5394" i="14"/>
  <c r="G5392" i="14"/>
  <c r="G5389" i="14"/>
  <c r="G5388" i="14"/>
  <c r="G5387" i="14"/>
  <c r="G5384" i="14"/>
  <c r="G5381" i="14"/>
  <c r="G5379" i="14"/>
  <c r="G5377" i="14"/>
  <c r="G5372" i="14"/>
  <c r="G5367" i="14"/>
  <c r="G5364" i="14"/>
  <c r="G5361" i="14"/>
  <c r="G5356" i="14"/>
  <c r="G5350" i="14"/>
  <c r="G5344" i="14"/>
  <c r="G5341" i="14"/>
  <c r="G5334" i="14"/>
  <c r="G5331" i="14"/>
  <c r="G5329" i="14"/>
  <c r="G5327" i="14"/>
  <c r="G5325" i="14"/>
  <c r="G5318" i="14"/>
  <c r="G5316" i="14"/>
  <c r="G5312" i="14"/>
  <c r="G5305" i="14"/>
  <c r="G5303" i="14"/>
  <c r="G5300" i="14"/>
  <c r="G5298" i="14"/>
  <c r="G5295" i="14"/>
  <c r="G5283" i="14"/>
  <c r="G5279" i="14"/>
  <c r="G5276" i="14"/>
  <c r="G5273" i="14"/>
  <c r="G5271" i="14"/>
  <c r="G5266" i="14"/>
  <c r="G5262" i="14"/>
  <c r="G5255" i="14"/>
  <c r="G5254" i="14"/>
  <c r="G5250" i="14"/>
  <c r="G5247" i="14"/>
  <c r="G5243" i="14"/>
  <c r="G5238" i="14"/>
  <c r="G5233" i="14"/>
  <c r="G5229" i="14"/>
  <c r="G5223" i="14"/>
  <c r="G5214" i="14"/>
  <c r="G5209" i="14"/>
  <c r="G5205" i="14"/>
  <c r="G5200" i="14"/>
  <c r="G5199" i="14"/>
  <c r="G5196" i="14"/>
  <c r="G5192" i="14"/>
  <c r="G5189" i="14"/>
  <c r="G5186" i="14"/>
  <c r="G5182" i="14"/>
  <c r="G5177" i="14"/>
  <c r="G5174" i="14"/>
  <c r="G5172" i="14"/>
  <c r="G5169" i="14"/>
  <c r="G5163" i="14"/>
  <c r="G5153" i="14"/>
  <c r="G5149" i="14"/>
  <c r="G5144" i="14"/>
  <c r="G5140" i="14"/>
  <c r="G5136" i="14"/>
  <c r="G5133" i="14"/>
  <c r="G5130" i="14"/>
  <c r="G5124" i="14"/>
  <c r="G5118" i="14"/>
  <c r="G5112" i="14"/>
  <c r="G5107" i="14"/>
  <c r="G5102" i="14"/>
  <c r="G5096" i="14"/>
  <c r="G5092" i="14"/>
  <c r="G5088" i="14"/>
  <c r="G5085" i="14"/>
  <c r="G5081" i="14"/>
  <c r="G5078" i="14"/>
  <c r="G5076" i="14"/>
  <c r="G5072" i="14"/>
  <c r="G5069" i="14"/>
  <c r="G5064" i="14"/>
  <c r="G5061" i="14"/>
  <c r="G5059" i="14"/>
  <c r="G5053" i="14"/>
  <c r="G5047" i="14"/>
  <c r="G5041" i="14"/>
  <c r="G5039" i="14"/>
  <c r="G5037" i="14"/>
  <c r="G5033" i="14"/>
  <c r="G5029" i="14"/>
  <c r="G5026" i="14"/>
  <c r="G5023" i="14"/>
  <c r="G5014" i="14"/>
  <c r="G5011" i="14"/>
  <c r="G5008" i="14"/>
  <c r="G5004" i="14"/>
  <c r="G4999" i="14"/>
  <c r="G4992" i="14"/>
  <c r="G4989" i="14"/>
  <c r="G4986" i="14"/>
  <c r="G4984" i="14"/>
  <c r="G4981" i="14"/>
  <c r="G4979" i="14"/>
  <c r="G4977" i="14"/>
  <c r="G4974" i="14"/>
  <c r="G4970" i="14"/>
  <c r="G4966" i="14"/>
  <c r="G4961" i="14"/>
  <c r="G4958" i="14"/>
  <c r="G4954" i="14"/>
  <c r="G4948" i="14"/>
  <c r="G4943" i="14"/>
  <c r="G4940" i="14"/>
  <c r="G4936" i="14"/>
  <c r="G4933" i="14"/>
  <c r="G4930" i="14"/>
  <c r="G4927" i="14"/>
  <c r="G4918" i="14"/>
  <c r="G4916" i="14"/>
  <c r="G4912" i="14"/>
  <c r="G4909" i="14"/>
  <c r="G4901" i="14"/>
  <c r="G4896" i="14"/>
  <c r="G4891" i="14"/>
  <c r="G4887" i="14"/>
  <c r="G4882" i="14"/>
  <c r="G4879" i="14"/>
  <c r="G4874" i="14"/>
  <c r="G4872" i="14"/>
  <c r="G4869" i="14"/>
  <c r="G4866" i="14"/>
  <c r="G4860" i="14"/>
  <c r="G4859" i="14"/>
  <c r="G4857" i="14"/>
  <c r="G4854" i="14"/>
  <c r="G4851" i="14"/>
  <c r="G4849" i="14"/>
  <c r="G4846" i="14"/>
  <c r="G4840" i="14"/>
  <c r="G4836" i="14"/>
  <c r="G4830" i="14"/>
  <c r="G4827" i="14"/>
  <c r="G4823" i="14"/>
  <c r="G4820" i="14"/>
  <c r="G4817" i="14"/>
  <c r="G4813" i="14"/>
  <c r="G4810" i="14"/>
  <c r="G4807" i="14"/>
  <c r="G4802" i="14"/>
  <c r="G4801" i="14"/>
  <c r="G4798" i="14"/>
  <c r="G4792" i="14"/>
  <c r="G4788" i="14"/>
  <c r="G4782" i="14"/>
  <c r="G4779" i="14"/>
  <c r="G4774" i="14"/>
  <c r="G4766" i="14"/>
  <c r="G4764" i="14"/>
  <c r="G4760" i="14"/>
  <c r="G4752" i="14"/>
  <c r="G4749" i="14"/>
  <c r="G4745" i="14"/>
  <c r="G4741" i="14"/>
  <c r="G4734" i="14"/>
  <c r="G4730" i="14"/>
  <c r="G4727" i="14"/>
  <c r="G4724" i="14"/>
  <c r="G4719" i="14"/>
  <c r="G4715" i="14"/>
  <c r="G4712" i="14"/>
  <c r="G4711" i="14"/>
  <c r="G4705" i="14"/>
  <c r="G5605" i="14"/>
  <c r="G5603" i="14"/>
  <c r="G5599" i="14"/>
  <c r="G5597" i="14"/>
  <c r="G5595" i="14"/>
  <c r="G5591" i="14"/>
  <c r="G5584" i="14"/>
  <c r="G5581" i="14"/>
  <c r="G5579" i="14"/>
  <c r="G5576" i="14"/>
  <c r="G5573" i="14"/>
  <c r="G5570" i="14"/>
  <c r="G5566" i="14"/>
  <c r="G5562" i="14"/>
  <c r="G5560" i="14"/>
  <c r="G5552" i="14"/>
  <c r="G5548" i="14"/>
  <c r="G5542" i="14"/>
  <c r="G5539" i="14"/>
  <c r="G5536" i="14"/>
  <c r="G5532" i="14"/>
  <c r="G5526" i="14"/>
  <c r="G5523" i="14"/>
  <c r="G5521" i="14"/>
  <c r="G5517" i="14"/>
  <c r="G5514" i="14"/>
  <c r="G5512" i="14"/>
  <c r="G5509" i="14"/>
  <c r="G5505" i="14"/>
  <c r="G5502" i="14"/>
  <c r="G5499" i="14"/>
  <c r="G5496" i="14"/>
  <c r="G5493" i="14"/>
  <c r="G5489" i="14"/>
  <c r="G5483" i="14"/>
  <c r="G5481" i="14"/>
  <c r="G5478" i="14"/>
  <c r="G5475" i="14"/>
  <c r="G5472" i="14"/>
  <c r="G5467" i="14"/>
  <c r="G5465" i="14"/>
  <c r="G5461" i="14"/>
  <c r="G5458" i="14"/>
  <c r="G5453" i="14"/>
  <c r="G5449" i="14"/>
  <c r="G5443" i="14"/>
  <c r="G5440" i="14"/>
  <c r="G5436" i="14"/>
  <c r="G5432" i="14"/>
  <c r="G5429" i="14"/>
  <c r="G5425" i="14"/>
  <c r="G5420" i="14"/>
  <c r="G5414" i="14"/>
  <c r="G5411" i="14"/>
  <c r="G5407" i="14"/>
  <c r="G5405" i="14"/>
  <c r="G5402" i="14"/>
  <c r="G5398" i="14"/>
  <c r="G5395" i="14"/>
  <c r="G5393" i="14"/>
  <c r="G5391" i="14"/>
  <c r="G5386" i="14"/>
  <c r="G5383" i="14"/>
  <c r="G5376" i="14"/>
  <c r="G5374" i="14"/>
  <c r="G5371" i="14"/>
  <c r="G5369" i="14"/>
  <c r="G5358" i="14"/>
  <c r="G5355" i="14"/>
  <c r="G5352" i="14"/>
  <c r="G5349" i="14"/>
  <c r="G5347" i="14"/>
  <c r="G5340" i="14"/>
  <c r="G5337" i="14"/>
  <c r="G5330" i="14"/>
  <c r="G5324" i="14"/>
  <c r="G5322" i="14"/>
  <c r="G5320" i="14"/>
  <c r="G5317" i="14"/>
  <c r="G5315" i="14"/>
  <c r="G5311" i="14"/>
  <c r="G5308" i="14"/>
  <c r="G5302" i="14"/>
  <c r="G5293" i="14"/>
  <c r="G5292" i="14"/>
  <c r="G5289" i="14"/>
  <c r="G5286" i="14"/>
  <c r="G5284" i="14"/>
  <c r="G5282" i="14"/>
  <c r="G5268" i="14"/>
  <c r="G5265" i="14"/>
  <c r="G5261" i="14"/>
  <c r="G5258" i="14"/>
  <c r="G5253" i="14"/>
  <c r="G5246" i="14"/>
  <c r="G5242" i="14"/>
  <c r="G5240" i="14"/>
  <c r="G5235" i="14"/>
  <c r="G5232" i="14"/>
  <c r="G5226" i="14"/>
  <c r="G5220" i="14"/>
  <c r="G5217" i="14"/>
  <c r="G5212" i="14"/>
  <c r="G5208" i="14"/>
  <c r="G5204" i="14"/>
  <c r="G5198" i="14"/>
  <c r="G5195" i="14"/>
  <c r="G5188" i="14"/>
  <c r="G5185" i="14"/>
  <c r="G5181" i="14"/>
  <c r="G5179" i="14"/>
  <c r="G5176" i="14"/>
  <c r="G5168" i="14"/>
  <c r="G5165" i="14"/>
  <c r="G5162" i="14"/>
  <c r="G5155" i="14"/>
  <c r="G5152" i="14"/>
  <c r="G5148" i="14"/>
  <c r="G5146" i="14"/>
  <c r="G5143" i="14"/>
  <c r="G5139" i="14"/>
  <c r="G5135" i="14"/>
  <c r="G5132" i="14"/>
  <c r="G5129" i="14"/>
  <c r="G5126" i="14"/>
  <c r="G5121" i="14"/>
  <c r="G5117" i="14"/>
  <c r="G5115" i="14"/>
  <c r="G5111" i="14"/>
  <c r="G5109" i="14"/>
  <c r="G5106" i="14"/>
  <c r="G5104" i="14"/>
  <c r="G5101" i="14"/>
  <c r="G5098" i="14"/>
  <c r="G5095" i="14"/>
  <c r="G5091" i="14"/>
  <c r="G5087" i="14"/>
  <c r="G5084" i="14"/>
  <c r="G5075" i="14"/>
  <c r="G5071" i="14"/>
  <c r="G5066" i="14"/>
  <c r="G5063" i="14"/>
  <c r="G5058" i="14"/>
  <c r="G5049" i="14"/>
  <c r="G5045" i="14"/>
  <c r="G5038" i="14"/>
  <c r="G5036" i="14"/>
  <c r="G5032" i="14"/>
  <c r="G5028" i="14"/>
  <c r="G5025" i="14"/>
  <c r="G5022" i="14"/>
  <c r="G5020" i="14"/>
  <c r="G5017" i="14"/>
  <c r="G5010" i="14"/>
  <c r="G5007" i="14"/>
  <c r="G5003" i="14"/>
  <c r="G5001" i="14"/>
  <c r="G4996" i="14"/>
  <c r="G4995" i="14"/>
  <c r="G4991" i="14"/>
  <c r="G4985" i="14"/>
  <c r="G4983" i="14"/>
  <c r="G4976" i="14"/>
  <c r="G4973" i="14"/>
  <c r="G4969" i="14"/>
  <c r="G4965" i="14"/>
  <c r="G4962" i="14"/>
  <c r="G4960" i="14"/>
  <c r="G4953" i="14"/>
  <c r="G4951" i="14"/>
  <c r="G4947" i="14"/>
  <c r="G4945" i="14"/>
  <c r="G4939" i="14"/>
  <c r="G4932" i="14"/>
  <c r="G4929" i="14"/>
  <c r="G4926" i="14"/>
  <c r="G4924" i="14"/>
  <c r="G4921" i="14"/>
  <c r="G4915" i="14"/>
  <c r="G4908" i="14"/>
  <c r="G4907" i="14"/>
  <c r="G4904" i="14"/>
  <c r="G4900" i="14"/>
  <c r="G4897" i="14"/>
  <c r="G4895" i="14"/>
  <c r="G4892" i="14"/>
  <c r="G4890" i="14"/>
  <c r="G4886" i="14"/>
  <c r="G4881" i="14"/>
  <c r="G4878" i="14"/>
  <c r="G4873" i="14"/>
  <c r="G4868" i="14"/>
  <c r="G4863" i="14"/>
  <c r="G4858" i="14"/>
  <c r="G4856" i="14"/>
  <c r="G4853" i="14"/>
  <c r="G4850" i="14"/>
  <c r="G4845" i="14"/>
  <c r="G4843" i="14"/>
  <c r="G4839" i="14"/>
  <c r="G4835" i="14"/>
  <c r="G4832" i="14"/>
  <c r="G4829" i="14"/>
  <c r="G4826" i="14"/>
  <c r="G4822" i="14"/>
  <c r="G4816" i="14"/>
  <c r="G4809" i="14"/>
  <c r="G4806" i="14"/>
  <c r="G4804" i="14"/>
  <c r="G4800" i="14"/>
  <c r="G4797" i="14"/>
  <c r="G4794" i="14"/>
  <c r="G4791" i="14"/>
  <c r="G4787" i="14"/>
  <c r="G4785" i="14"/>
  <c r="G4781" i="14"/>
  <c r="G4778" i="14"/>
  <c r="G4775" i="14"/>
  <c r="G4772" i="14"/>
  <c r="G4769" i="14"/>
  <c r="G4763" i="14"/>
  <c r="G4759" i="14"/>
  <c r="G4756" i="14"/>
  <c r="G4753" i="14"/>
  <c r="G4748" i="14"/>
  <c r="G4744" i="14"/>
  <c r="G4736" i="14"/>
  <c r="G4733" i="14"/>
  <c r="G4729" i="14"/>
  <c r="G4723" i="14"/>
  <c r="G4720" i="14"/>
  <c r="G4718" i="14"/>
  <c r="G4710" i="14"/>
  <c r="G4704" i="14"/>
  <c r="G5604" i="14"/>
  <c r="G5602" i="14"/>
  <c r="G5598" i="14"/>
  <c r="G5596" i="14"/>
  <c r="G5594" i="14"/>
  <c r="G5590" i="14"/>
  <c r="G5587" i="14"/>
  <c r="G5583" i="14"/>
  <c r="G5578" i="14"/>
  <c r="G5575" i="14"/>
  <c r="G5572" i="14"/>
  <c r="G5569" i="14"/>
  <c r="G5565" i="14"/>
  <c r="G5555" i="14"/>
  <c r="G5547" i="14"/>
  <c r="G5544" i="14"/>
  <c r="G5531" i="14"/>
  <c r="G5530" i="14"/>
  <c r="G5528" i="14"/>
  <c r="G5520" i="14"/>
  <c r="G5516" i="14"/>
  <c r="G5513" i="14"/>
  <c r="G5511" i="14"/>
  <c r="G5508" i="14"/>
  <c r="G5498" i="14"/>
  <c r="G5495" i="14"/>
  <c r="G5488" i="14"/>
  <c r="G5485" i="14"/>
  <c r="G5482" i="14"/>
  <c r="G5480" i="14"/>
  <c r="G5477" i="14"/>
  <c r="G5474" i="14"/>
  <c r="G5464" i="14"/>
  <c r="G5460" i="14"/>
  <c r="G5457" i="14"/>
  <c r="G5452" i="14"/>
  <c r="G5448" i="14"/>
  <c r="G5442" i="14"/>
  <c r="G5439" i="14"/>
  <c r="G5437" i="14"/>
  <c r="G5433" i="14"/>
  <c r="G5428" i="14"/>
  <c r="G5423" i="14"/>
  <c r="G5419" i="14"/>
  <c r="G5416" i="14"/>
  <c r="G5406" i="14"/>
  <c r="G5404" i="14"/>
  <c r="G5401" i="14"/>
  <c r="G5382" i="14"/>
  <c r="G5378" i="14"/>
  <c r="G5370" i="14"/>
  <c r="G5366" i="14"/>
  <c r="G5363" i="14"/>
  <c r="G5360" i="14"/>
  <c r="G5357" i="14"/>
  <c r="G5354" i="14"/>
  <c r="G5346" i="14"/>
  <c r="G5343" i="14"/>
  <c r="G5339" i="14"/>
  <c r="G5336" i="14"/>
  <c r="G5333" i="14"/>
  <c r="G5328" i="14"/>
  <c r="G5323" i="14"/>
  <c r="G5321" i="14"/>
  <c r="G5314" i="14"/>
  <c r="G5310" i="14"/>
  <c r="G5307" i="14"/>
  <c r="G5297" i="14"/>
  <c r="G5294" i="14"/>
  <c r="G5291" i="14"/>
  <c r="G5288" i="14"/>
  <c r="G5281" i="14"/>
  <c r="G5278" i="14"/>
  <c r="G5275" i="14"/>
  <c r="G5270" i="14"/>
  <c r="G5267" i="14"/>
  <c r="G5264" i="14"/>
  <c r="G5260" i="14"/>
  <c r="G5257" i="14"/>
  <c r="G5252" i="14"/>
  <c r="G5249" i="14"/>
  <c r="G5245" i="14"/>
  <c r="G5241" i="14"/>
  <c r="G5239" i="14"/>
  <c r="G5237" i="14"/>
  <c r="G5231" i="14"/>
  <c r="G5228" i="14"/>
  <c r="G5225" i="14"/>
  <c r="G5222" i="14"/>
  <c r="G5219" i="14"/>
  <c r="G5216" i="14"/>
  <c r="G5211" i="14"/>
  <c r="G5207" i="14"/>
  <c r="G5203" i="14"/>
  <c r="G5202" i="14"/>
  <c r="G5193" i="14"/>
  <c r="G5191" i="14"/>
  <c r="G5184" i="14"/>
  <c r="G5178" i="14"/>
  <c r="G5171" i="14"/>
  <c r="G5167" i="14"/>
  <c r="G5161" i="14"/>
  <c r="G5159" i="14"/>
  <c r="G5157" i="14"/>
  <c r="G5154" i="14"/>
  <c r="G5151" i="14"/>
  <c r="G5147" i="14"/>
  <c r="G5145" i="14"/>
  <c r="G5142" i="14"/>
  <c r="G5138" i="14"/>
  <c r="G5128" i="14"/>
  <c r="G5123" i="14"/>
  <c r="G5120" i="14"/>
  <c r="G5116" i="14"/>
  <c r="G5114" i="14"/>
  <c r="G5110" i="14"/>
  <c r="G5108" i="14"/>
  <c r="G5105" i="14"/>
  <c r="G5100" i="14"/>
  <c r="G5097" i="14"/>
  <c r="G5094" i="14"/>
  <c r="G5090" i="14"/>
  <c r="G5086" i="14"/>
  <c r="G5083" i="14"/>
  <c r="G5077" i="14"/>
  <c r="G5074" i="14"/>
  <c r="G5070" i="14"/>
  <c r="G5068" i="14"/>
  <c r="G5062" i="14"/>
  <c r="G5057" i="14"/>
  <c r="G5055" i="14"/>
  <c r="G5052" i="14"/>
  <c r="G5050" i="14"/>
  <c r="G5048" i="14"/>
  <c r="G5046" i="14"/>
  <c r="G5043" i="14"/>
  <c r="G5035" i="14"/>
  <c r="G5031" i="14"/>
  <c r="G5027" i="14"/>
  <c r="G5024" i="14"/>
  <c r="G5021" i="14"/>
  <c r="G5019" i="14"/>
  <c r="G5016" i="14"/>
  <c r="G5013" i="14"/>
  <c r="G5006" i="14"/>
  <c r="G5000" i="14"/>
  <c r="G4998" i="14"/>
  <c r="G4994" i="14"/>
  <c r="G4988" i="14"/>
  <c r="G4978" i="14"/>
  <c r="G4975" i="14"/>
  <c r="G4972" i="14"/>
  <c r="G4967" i="14"/>
  <c r="G4964" i="14"/>
  <c r="G4957" i="14"/>
  <c r="G4950" i="14"/>
  <c r="G4942" i="14"/>
  <c r="G4938" i="14"/>
  <c r="G4935" i="14"/>
  <c r="G4923" i="14"/>
  <c r="G4920" i="14"/>
  <c r="G4914" i="14"/>
  <c r="G4911" i="14"/>
  <c r="G4906" i="14"/>
  <c r="G4903" i="14"/>
  <c r="G4899" i="14"/>
  <c r="G4894" i="14"/>
  <c r="G4889" i="14"/>
  <c r="G4885" i="14"/>
  <c r="G4884" i="14"/>
  <c r="G4876" i="14"/>
  <c r="G4871" i="14"/>
  <c r="G4865" i="14"/>
  <c r="G4862" i="14"/>
  <c r="G4855" i="14"/>
  <c r="G4848" i="14"/>
  <c r="G4844" i="14"/>
  <c r="G4842" i="14"/>
  <c r="G4838" i="14"/>
  <c r="G4834" i="14"/>
  <c r="G4831" i="14"/>
  <c r="G4828" i="14"/>
  <c r="G4825" i="14"/>
  <c r="G4821" i="14"/>
  <c r="G4819" i="14"/>
  <c r="G4815" i="14"/>
  <c r="G4812" i="14"/>
  <c r="G4803" i="14"/>
  <c r="G4799" i="14"/>
  <c r="G4796" i="14"/>
  <c r="G4793" i="14"/>
  <c r="G4790" i="14"/>
  <c r="G4786" i="14"/>
  <c r="G4784" i="14"/>
  <c r="G4780" i="14"/>
  <c r="G4777" i="14"/>
  <c r="G4773" i="14"/>
  <c r="G4771" i="14"/>
  <c r="G4768" i="14"/>
  <c r="G4765" i="14"/>
  <c r="G4762" i="14"/>
  <c r="G4758" i="14"/>
  <c r="G4755" i="14"/>
  <c r="G4751" i="14"/>
  <c r="G4747" i="14"/>
  <c r="G4743" i="14"/>
  <c r="G4740" i="14"/>
  <c r="G4738" i="14"/>
  <c r="G4735" i="14"/>
  <c r="G4732" i="14"/>
  <c r="G4726" i="14"/>
  <c r="G4722" i="14"/>
  <c r="G4717" i="14"/>
  <c r="G4714" i="14"/>
  <c r="G4709" i="14"/>
  <c r="G4707" i="14"/>
  <c r="G4701" i="14"/>
  <c r="G4697" i="14"/>
  <c r="G4694" i="14"/>
  <c r="G4690" i="14"/>
  <c r="G4687" i="14"/>
  <c r="G4683" i="14"/>
  <c r="G4680" i="14"/>
  <c r="G4677" i="14"/>
  <c r="G4674" i="14"/>
  <c r="G4670" i="14"/>
  <c r="G4664" i="14"/>
  <c r="G4660" i="14"/>
  <c r="G4652" i="14"/>
  <c r="G4648" i="14"/>
  <c r="G4642" i="14"/>
  <c r="G4637" i="14"/>
  <c r="G4635" i="14"/>
  <c r="G4627" i="14"/>
  <c r="G4623" i="14"/>
  <c r="G4619" i="14"/>
  <c r="G4613" i="14"/>
  <c r="G4607" i="14"/>
  <c r="G4604" i="14"/>
  <c r="G4601" i="14"/>
  <c r="G4594" i="14"/>
  <c r="G4589" i="14"/>
  <c r="G4586" i="14"/>
  <c r="G4582" i="14"/>
  <c r="G4575" i="14"/>
  <c r="G4572" i="14"/>
  <c r="G4568" i="14"/>
  <c r="G4563" i="14"/>
  <c r="G4559" i="14"/>
  <c r="G4557" i="14"/>
  <c r="G4554" i="14"/>
  <c r="G4548" i="14"/>
  <c r="G4543" i="14"/>
  <c r="G4540" i="14"/>
  <c r="G4539" i="14"/>
  <c r="G4536" i="14"/>
  <c r="G4533" i="14"/>
  <c r="G4532" i="14"/>
  <c r="G4528" i="14"/>
  <c r="G4524" i="14"/>
  <c r="G4520" i="14"/>
  <c r="G4515" i="14"/>
  <c r="G4512" i="14"/>
  <c r="G4508" i="14"/>
  <c r="G4506" i="14"/>
  <c r="G4503" i="14"/>
  <c r="G4499" i="14"/>
  <c r="G4495" i="14"/>
  <c r="G4492" i="14"/>
  <c r="G4489" i="14"/>
  <c r="G4484" i="14"/>
  <c r="G4480" i="14"/>
  <c r="G4478" i="14"/>
  <c r="G4475" i="14"/>
  <c r="G4469" i="14"/>
  <c r="G4465" i="14"/>
  <c r="G4463" i="14"/>
  <c r="G4459" i="14"/>
  <c r="G4450" i="14"/>
  <c r="G4447" i="14"/>
  <c r="G4440" i="14"/>
  <c r="G4432" i="14"/>
  <c r="G4429" i="14"/>
  <c r="G4425" i="14"/>
  <c r="G4422" i="14"/>
  <c r="G4418" i="14"/>
  <c r="G4411" i="14"/>
  <c r="G4407" i="14"/>
  <c r="G4404" i="14"/>
  <c r="G4400" i="14"/>
  <c r="G4396" i="14"/>
  <c r="G4391" i="14"/>
  <c r="G4383" i="14"/>
  <c r="G4380" i="14"/>
  <c r="G4376" i="14"/>
  <c r="G4371" i="14"/>
  <c r="G4367" i="14"/>
  <c r="G4364" i="14"/>
  <c r="G4358" i="14"/>
  <c r="G4354" i="14"/>
  <c r="G4344" i="14"/>
  <c r="G4342" i="14"/>
  <c r="G4333" i="14"/>
  <c r="G4326" i="14"/>
  <c r="G4322" i="14"/>
  <c r="G4317" i="14"/>
  <c r="G4314" i="14"/>
  <c r="G4311" i="14"/>
  <c r="G4309" i="14"/>
  <c r="G4306" i="14"/>
  <c r="G4302" i="14"/>
  <c r="G4301" i="14"/>
  <c r="G4297" i="14"/>
  <c r="G4293" i="14"/>
  <c r="G4289" i="14"/>
  <c r="G4286" i="14"/>
  <c r="G4284" i="14"/>
  <c r="G4281" i="14"/>
  <c r="G4278" i="14"/>
  <c r="G4275" i="14"/>
  <c r="G4272" i="14"/>
  <c r="G4268" i="14"/>
  <c r="G4264" i="14"/>
  <c r="G4262" i="14"/>
  <c r="G4259" i="14"/>
  <c r="G4257" i="14"/>
  <c r="G4254" i="14"/>
  <c r="G4251" i="14"/>
  <c r="G4248" i="14"/>
  <c r="G4244" i="14"/>
  <c r="G4241" i="14"/>
  <c r="G4236" i="14"/>
  <c r="G4233" i="14"/>
  <c r="G4230" i="14"/>
  <c r="G4226" i="14"/>
  <c r="G4220" i="14"/>
  <c r="G4217" i="14"/>
  <c r="G4216" i="14"/>
  <c r="G4211" i="14"/>
  <c r="G4209" i="14"/>
  <c r="G4206" i="14"/>
  <c r="G4202" i="14"/>
  <c r="G4198" i="14"/>
  <c r="G4194" i="14"/>
  <c r="G4187" i="14"/>
  <c r="G4185" i="14"/>
  <c r="G4183" i="14"/>
  <c r="G4180" i="14"/>
  <c r="G4177" i="14"/>
  <c r="G4176" i="14"/>
  <c r="G4162" i="14"/>
  <c r="G4154" i="14"/>
  <c r="G4152" i="14"/>
  <c r="G4149" i="14"/>
  <c r="G4146" i="14"/>
  <c r="G4142" i="14"/>
  <c r="G4139" i="14"/>
  <c r="G4130" i="14"/>
  <c r="G4123" i="14"/>
  <c r="G4119" i="14"/>
  <c r="G4114" i="14"/>
  <c r="G4111" i="14"/>
  <c r="G4108" i="14"/>
  <c r="G4101" i="14"/>
  <c r="G4093" i="14"/>
  <c r="G4090" i="14"/>
  <c r="G4086" i="14"/>
  <c r="G4082" i="14"/>
  <c r="G4076" i="14"/>
  <c r="G4073" i="14"/>
  <c r="G4071" i="14"/>
  <c r="G4068" i="14"/>
  <c r="G4065" i="14"/>
  <c r="G4061" i="14"/>
  <c r="G4060" i="14"/>
  <c r="G4056" i="14"/>
  <c r="G4052" i="14"/>
  <c r="G4047" i="14"/>
  <c r="G4044" i="14"/>
  <c r="G4035" i="14"/>
  <c r="G4034" i="14"/>
  <c r="G4031" i="14"/>
  <c r="G4025" i="14"/>
  <c r="G4017" i="14"/>
  <c r="G4014" i="14"/>
  <c r="G4010" i="14"/>
  <c r="G4006" i="14"/>
  <c r="G4004" i="14"/>
  <c r="G4002" i="14"/>
  <c r="G3996" i="14"/>
  <c r="G3993" i="14"/>
  <c r="G3991" i="14"/>
  <c r="G3987" i="14"/>
  <c r="G3982" i="14"/>
  <c r="G3977" i="14"/>
  <c r="G3973" i="14"/>
  <c r="G3969" i="14"/>
  <c r="G3967" i="14"/>
  <c r="G3964" i="14"/>
  <c r="G3962" i="14"/>
  <c r="G3955" i="14"/>
  <c r="G3951" i="14"/>
  <c r="G3948" i="14"/>
  <c r="G3945" i="14"/>
  <c r="G3941" i="14"/>
  <c r="G3939" i="14"/>
  <c r="G3937" i="14"/>
  <c r="G3934" i="14"/>
  <c r="G3929" i="14"/>
  <c r="G3927" i="14"/>
  <c r="G3920" i="14"/>
  <c r="G3912" i="14"/>
  <c r="G3903" i="14"/>
  <c r="G3900" i="14"/>
  <c r="G3897" i="14"/>
  <c r="G3894" i="14"/>
  <c r="G3890" i="14"/>
  <c r="G3887" i="14"/>
  <c r="G3883" i="14"/>
  <c r="G3878" i="14"/>
  <c r="G3875" i="14"/>
  <c r="G3866" i="14"/>
  <c r="G3860" i="14"/>
  <c r="G3852" i="14"/>
  <c r="G3848" i="14"/>
  <c r="G3845" i="14"/>
  <c r="G3842" i="14"/>
  <c r="G3836" i="14"/>
  <c r="G3831" i="14"/>
  <c r="G3827" i="14"/>
  <c r="G3817" i="14"/>
  <c r="G3814" i="14"/>
  <c r="G3811" i="14"/>
  <c r="G3804" i="14"/>
  <c r="G3799" i="14"/>
  <c r="G3789" i="14"/>
  <c r="G3786" i="14"/>
  <c r="G3784" i="14"/>
  <c r="G3782" i="14"/>
  <c r="G3778" i="14"/>
  <c r="G3774" i="14"/>
  <c r="G3770" i="14"/>
  <c r="G3767" i="14"/>
  <c r="G3761" i="14"/>
  <c r="G3757" i="14"/>
  <c r="G3751" i="14"/>
  <c r="G3742" i="14"/>
  <c r="G3735" i="14"/>
  <c r="G3732" i="14"/>
  <c r="G3728" i="14"/>
  <c r="G3723" i="14"/>
  <c r="G3719" i="14"/>
  <c r="G3715" i="14"/>
  <c r="G3707" i="14"/>
  <c r="G3703" i="14"/>
  <c r="G3699" i="14"/>
  <c r="G3697" i="14"/>
  <c r="G3694" i="14"/>
  <c r="G3691" i="14"/>
  <c r="G3688" i="14"/>
  <c r="G3683" i="14"/>
  <c r="G3680" i="14"/>
  <c r="G3676" i="14"/>
  <c r="G3671" i="14"/>
  <c r="G3669" i="14"/>
  <c r="G3666" i="14"/>
  <c r="G3664" i="14"/>
  <c r="G3660" i="14"/>
  <c r="G3656" i="14"/>
  <c r="G3650" i="14"/>
  <c r="G3647" i="14"/>
  <c r="G3639" i="14"/>
  <c r="G3635" i="14"/>
  <c r="G3630" i="14"/>
  <c r="G3626" i="14"/>
  <c r="G3619" i="14"/>
  <c r="G3612" i="14"/>
  <c r="G3609" i="14"/>
  <c r="G3605" i="14"/>
  <c r="G3602" i="14"/>
  <c r="G3599" i="14"/>
  <c r="G3591" i="14"/>
  <c r="G3587" i="14"/>
  <c r="G3584" i="14"/>
  <c r="G3580" i="14"/>
  <c r="G3577" i="14"/>
  <c r="G3573" i="14"/>
  <c r="G3570" i="14"/>
  <c r="G3566" i="14"/>
  <c r="G3560" i="14"/>
  <c r="G3556" i="14"/>
  <c r="G3553" i="14"/>
  <c r="G3548" i="14"/>
  <c r="G3544" i="14"/>
  <c r="G3540" i="14"/>
  <c r="G3537" i="14"/>
  <c r="G3531" i="14"/>
  <c r="G3528" i="14"/>
  <c r="G3522" i="14"/>
  <c r="G3519" i="14"/>
  <c r="G3514" i="14"/>
  <c r="G3511" i="14"/>
  <c r="G3506" i="14"/>
  <c r="G3503" i="14"/>
  <c r="G3500" i="14"/>
  <c r="G3496" i="14"/>
  <c r="G3490" i="14"/>
  <c r="G3487" i="14"/>
  <c r="G3484" i="14"/>
  <c r="G3481" i="14"/>
  <c r="G3478" i="14"/>
  <c r="G3472" i="14"/>
  <c r="G3469" i="14"/>
  <c r="G3466" i="14"/>
  <c r="G3464" i="14"/>
  <c r="G3461" i="14"/>
  <c r="G3457" i="14"/>
  <c r="G3453" i="14"/>
  <c r="G3449" i="14"/>
  <c r="G3447" i="14"/>
  <c r="G3441" i="14"/>
  <c r="G3438" i="14"/>
  <c r="G3435" i="14"/>
  <c r="G3428" i="14"/>
  <c r="G3424" i="14"/>
  <c r="G3421" i="14"/>
  <c r="G3418" i="14"/>
  <c r="G3414" i="14"/>
  <c r="G3411" i="14"/>
  <c r="G3405" i="14"/>
  <c r="G3400" i="14"/>
  <c r="G3396" i="14"/>
  <c r="G3393" i="14"/>
  <c r="G3389" i="14"/>
  <c r="G3387" i="14"/>
  <c r="G3383" i="14"/>
  <c r="G3377" i="14"/>
  <c r="G3373" i="14"/>
  <c r="G3371" i="14"/>
  <c r="G3369" i="14"/>
  <c r="G3364" i="14"/>
  <c r="G3361" i="14"/>
  <c r="G3358" i="14"/>
  <c r="G3350" i="14"/>
  <c r="G3349" i="14"/>
  <c r="G3345" i="14"/>
  <c r="G3341" i="14"/>
  <c r="G3337" i="14"/>
  <c r="G3332" i="14"/>
  <c r="G3330" i="14"/>
  <c r="G3326" i="14"/>
  <c r="G3321" i="14"/>
  <c r="G3317" i="14"/>
  <c r="G3314" i="14"/>
  <c r="G3311" i="14"/>
  <c r="G3305" i="14"/>
  <c r="G3302" i="14"/>
  <c r="G3298" i="14"/>
  <c r="G3294" i="14"/>
  <c r="G3291" i="14"/>
  <c r="G3288" i="14"/>
  <c r="G3286" i="14"/>
  <c r="G3283" i="14"/>
  <c r="G3280" i="14"/>
  <c r="G3277" i="14"/>
  <c r="G3274" i="14"/>
  <c r="G3271" i="14"/>
  <c r="G3267" i="14"/>
  <c r="G3264" i="14"/>
  <c r="G3261" i="14"/>
  <c r="G3255" i="14"/>
  <c r="G3252" i="14"/>
  <c r="G3242" i="14"/>
  <c r="G3240" i="14"/>
  <c r="G3238" i="14"/>
  <c r="G3235" i="14"/>
  <c r="G3231" i="14"/>
  <c r="G3227" i="14"/>
  <c r="G3223" i="14"/>
  <c r="G3220" i="14"/>
  <c r="G3218" i="14"/>
  <c r="G3214" i="14"/>
  <c r="G3210" i="14"/>
  <c r="G3205" i="14"/>
  <c r="G3197" i="14"/>
  <c r="G3193" i="14"/>
  <c r="G3191" i="14"/>
  <c r="G3188" i="14"/>
  <c r="G3185" i="14"/>
  <c r="G3176" i="14"/>
  <c r="G3174" i="14"/>
  <c r="G3172" i="14"/>
  <c r="G3167" i="14"/>
  <c r="G3163" i="14"/>
  <c r="G3161" i="14"/>
  <c r="G3158" i="14"/>
  <c r="G3148" i="14"/>
  <c r="G3135" i="14"/>
  <c r="G3132" i="14"/>
  <c r="G3129" i="14"/>
  <c r="G3122" i="14"/>
  <c r="G3119" i="14"/>
  <c r="G3116" i="14"/>
  <c r="G3110" i="14"/>
  <c r="G3109" i="14"/>
  <c r="G3107" i="14"/>
  <c r="G3103" i="14"/>
  <c r="G3099" i="14"/>
  <c r="G3094" i="14"/>
  <c r="G3091" i="14"/>
  <c r="G3088" i="14"/>
  <c r="G3086" i="14"/>
  <c r="G3081" i="14"/>
  <c r="G3077" i="14"/>
  <c r="G3073" i="14"/>
  <c r="G3070" i="14"/>
  <c r="G3066" i="14"/>
  <c r="G3064" i="14"/>
  <c r="G3058" i="14"/>
  <c r="G3056" i="14"/>
  <c r="G3051" i="14"/>
  <c r="G3047" i="14"/>
  <c r="G3043" i="14"/>
  <c r="G3040" i="14"/>
  <c r="G3035" i="14"/>
  <c r="G3031" i="14"/>
  <c r="G3028" i="14"/>
  <c r="G3025" i="14"/>
  <c r="G3023" i="14"/>
  <c r="G3021" i="14"/>
  <c r="G3017" i="14"/>
  <c r="G3013" i="14"/>
  <c r="G3009" i="14"/>
  <c r="G3005" i="14"/>
  <c r="G2997" i="14"/>
  <c r="G2993" i="14"/>
  <c r="G2990" i="14"/>
  <c r="G2988" i="14"/>
  <c r="G2985" i="14"/>
  <c r="G2982" i="14"/>
  <c r="G2979" i="14"/>
  <c r="G2974" i="14"/>
  <c r="G2968" i="14"/>
  <c r="G2964" i="14"/>
  <c r="G2960" i="14"/>
  <c r="G2955" i="14"/>
  <c r="G2942" i="14"/>
  <c r="G2938" i="14"/>
  <c r="G2934" i="14"/>
  <c r="G2929" i="14"/>
  <c r="G2925" i="14"/>
  <c r="G2922" i="14"/>
  <c r="G2918" i="14"/>
  <c r="G2915" i="14"/>
  <c r="G2912" i="14"/>
  <c r="G2905" i="14"/>
  <c r="G2902" i="14"/>
  <c r="G2898" i="14"/>
  <c r="G2893" i="14"/>
  <c r="G2890" i="14"/>
  <c r="G2885" i="14"/>
  <c r="G2882" i="14"/>
  <c r="G2879" i="14"/>
  <c r="G2876" i="14"/>
  <c r="G2872" i="14"/>
  <c r="G2869" i="14"/>
  <c r="G2865" i="14"/>
  <c r="G2862" i="14"/>
  <c r="G2859" i="14"/>
  <c r="G2855" i="14"/>
  <c r="G2851" i="14"/>
  <c r="G2848" i="14"/>
  <c r="G2843" i="14"/>
  <c r="G2837" i="14"/>
  <c r="G2827" i="14"/>
  <c r="G2823" i="14"/>
  <c r="G2820" i="14"/>
  <c r="G2817" i="14"/>
  <c r="G2814" i="14"/>
  <c r="G2812" i="14"/>
  <c r="G2808" i="14"/>
  <c r="G2804" i="14"/>
  <c r="G2802" i="14"/>
  <c r="G2796" i="14"/>
  <c r="G2793" i="14"/>
  <c r="G2790" i="14"/>
  <c r="G2786" i="14"/>
  <c r="G2783" i="14"/>
  <c r="G2776" i="14"/>
  <c r="G2772" i="14"/>
  <c r="G2771" i="14"/>
  <c r="G2765" i="14"/>
  <c r="G2759" i="14"/>
  <c r="G2755" i="14"/>
  <c r="G2752" i="14"/>
  <c r="G2749" i="14"/>
  <c r="G2747" i="14"/>
  <c r="G2743" i="14"/>
  <c r="G2741" i="14"/>
  <c r="G4700" i="14"/>
  <c r="G4696" i="14"/>
  <c r="G4692" i="14"/>
  <c r="G4686" i="14"/>
  <c r="G4685" i="14"/>
  <c r="G4673" i="14"/>
  <c r="G4667" i="14"/>
  <c r="G4661" i="14"/>
  <c r="G4659" i="14"/>
  <c r="G4657" i="14"/>
  <c r="G4655" i="14"/>
  <c r="G4651" i="14"/>
  <c r="G4647" i="14"/>
  <c r="G4645" i="14"/>
  <c r="G4641" i="14"/>
  <c r="G4636" i="14"/>
  <c r="G4634" i="14"/>
  <c r="G4631" i="14"/>
  <c r="G4626" i="14"/>
  <c r="G4622" i="14"/>
  <c r="G4618" i="14"/>
  <c r="G4612" i="14"/>
  <c r="G4610" i="14"/>
  <c r="G4606" i="14"/>
  <c r="G4603" i="14"/>
  <c r="G4600" i="14"/>
  <c r="G4597" i="14"/>
  <c r="G4593" i="14"/>
  <c r="G4591" i="14"/>
  <c r="G4588" i="14"/>
  <c r="G4585" i="14"/>
  <c r="G4581" i="14"/>
  <c r="G4578" i="14"/>
  <c r="G4574" i="14"/>
  <c r="G4571" i="14"/>
  <c r="G4567" i="14"/>
  <c r="G4562" i="14"/>
  <c r="G4553" i="14"/>
  <c r="G4550" i="14"/>
  <c r="G4547" i="14"/>
  <c r="G4545" i="14"/>
  <c r="G4542" i="14"/>
  <c r="G4538" i="14"/>
  <c r="G4535" i="14"/>
  <c r="G4531" i="14"/>
  <c r="G4527" i="14"/>
  <c r="G4523" i="14"/>
  <c r="G4514" i="14"/>
  <c r="G4511" i="14"/>
  <c r="G4502" i="14"/>
  <c r="G4498" i="14"/>
  <c r="G4494" i="14"/>
  <c r="G4488" i="14"/>
  <c r="G4483" i="14"/>
  <c r="G4474" i="14"/>
  <c r="G4472" i="14"/>
  <c r="G4468" i="14"/>
  <c r="G4464" i="14"/>
  <c r="G4462" i="14"/>
  <c r="G4458" i="14"/>
  <c r="G4455" i="14"/>
  <c r="G4452" i="14"/>
  <c r="G4449" i="14"/>
  <c r="G4445" i="14"/>
  <c r="G4442" i="14"/>
  <c r="G4439" i="14"/>
  <c r="G4437" i="14"/>
  <c r="G4435" i="14"/>
  <c r="G4431" i="14"/>
  <c r="G4428" i="14"/>
  <c r="G4424" i="14"/>
  <c r="G4421" i="14"/>
  <c r="G4417" i="14"/>
  <c r="G4414" i="14"/>
  <c r="G4410" i="14"/>
  <c r="G4406" i="14"/>
  <c r="G4403" i="14"/>
  <c r="G4399" i="14"/>
  <c r="G4394" i="14"/>
  <c r="G4390" i="14"/>
  <c r="G4386" i="14"/>
  <c r="G4382" i="14"/>
  <c r="G4379" i="14"/>
  <c r="G4375" i="14"/>
  <c r="G4373" i="14"/>
  <c r="G4370" i="14"/>
  <c r="G4363" i="14"/>
  <c r="G4361" i="14"/>
  <c r="G4357" i="14"/>
  <c r="G4353" i="14"/>
  <c r="G4348" i="14"/>
  <c r="G4341" i="14"/>
  <c r="G4338" i="14"/>
  <c r="G4336" i="14"/>
  <c r="G4332" i="14"/>
  <c r="G4329" i="14"/>
  <c r="G4325" i="14"/>
  <c r="G4321" i="14"/>
  <c r="G4320" i="14"/>
  <c r="G4316" i="14"/>
  <c r="G4308" i="14"/>
  <c r="G4300" i="14"/>
  <c r="G4296" i="14"/>
  <c r="G4292" i="14"/>
  <c r="G4288" i="14"/>
  <c r="G4283" i="14"/>
  <c r="G4280" i="14"/>
  <c r="G4277" i="14"/>
  <c r="G4274" i="14"/>
  <c r="G4271" i="14"/>
  <c r="G4267" i="14"/>
  <c r="G4256" i="14"/>
  <c r="G4253" i="14"/>
  <c r="G4247" i="14"/>
  <c r="G4235" i="14"/>
  <c r="G4229" i="14"/>
  <c r="G4225" i="14"/>
  <c r="G4222" i="14"/>
  <c r="G4215" i="14"/>
  <c r="G4208" i="14"/>
  <c r="G4205" i="14"/>
  <c r="G4201" i="14"/>
  <c r="G4197" i="14"/>
  <c r="G4193" i="14"/>
  <c r="G4190" i="14"/>
  <c r="G4186" i="14"/>
  <c r="G4182" i="14"/>
  <c r="G4175" i="14"/>
  <c r="G4173" i="14"/>
  <c r="G4170" i="14"/>
  <c r="G4164" i="14"/>
  <c r="G4158" i="14"/>
  <c r="G4156" i="14"/>
  <c r="G4148" i="14"/>
  <c r="G4145" i="14"/>
  <c r="G4138" i="14"/>
  <c r="G4135" i="14"/>
  <c r="G4133" i="14"/>
  <c r="G4129" i="14"/>
  <c r="G4126" i="14"/>
  <c r="G4122" i="14"/>
  <c r="G4118" i="14"/>
  <c r="G4116" i="14"/>
  <c r="G4110" i="14"/>
  <c r="G4107" i="14"/>
  <c r="G4100" i="14"/>
  <c r="G4097" i="14"/>
  <c r="G4092" i="14"/>
  <c r="G4087" i="14"/>
  <c r="G4085" i="14"/>
  <c r="G4081" i="14"/>
  <c r="G4078" i="14"/>
  <c r="G4075" i="14"/>
  <c r="G4070" i="14"/>
  <c r="G4067" i="14"/>
  <c r="G4064" i="14"/>
  <c r="G4059" i="14"/>
  <c r="G4055" i="14"/>
  <c r="G4051" i="14"/>
  <c r="G4046" i="14"/>
  <c r="G4043" i="14"/>
  <c r="G4040" i="14"/>
  <c r="G4029" i="14"/>
  <c r="G4024" i="14"/>
  <c r="G4022" i="14"/>
  <c r="G4019" i="14"/>
  <c r="G4016" i="14"/>
  <c r="G4013" i="14"/>
  <c r="G4005" i="14"/>
  <c r="G3999" i="14"/>
  <c r="G3995" i="14"/>
  <c r="G3990" i="14"/>
  <c r="G3986" i="14"/>
  <c r="G3981" i="14"/>
  <c r="G3978" i="14"/>
  <c r="G3976" i="14"/>
  <c r="G3972" i="14"/>
  <c r="G3966" i="14"/>
  <c r="G3961" i="14"/>
  <c r="G3958" i="14"/>
  <c r="G3954" i="14"/>
  <c r="G3950" i="14"/>
  <c r="G3944" i="14"/>
  <c r="G3936" i="14"/>
  <c r="G3931" i="14"/>
  <c r="G3926" i="14"/>
  <c r="G3924" i="14"/>
  <c r="G3922" i="14"/>
  <c r="G3919" i="14"/>
  <c r="G3916" i="14"/>
  <c r="G3913" i="14"/>
  <c r="G3911" i="14"/>
  <c r="G3909" i="14"/>
  <c r="G3906" i="14"/>
  <c r="G3902" i="14"/>
  <c r="G3896" i="14"/>
  <c r="G3893" i="14"/>
  <c r="G3889" i="14"/>
  <c r="G3886" i="14"/>
  <c r="G3882" i="14"/>
  <c r="G3880" i="14"/>
  <c r="G3877" i="14"/>
  <c r="G3874" i="14"/>
  <c r="G3869" i="14"/>
  <c r="G3863" i="14"/>
  <c r="G3859" i="14"/>
  <c r="G3856" i="14"/>
  <c r="G3854" i="14"/>
  <c r="G3851" i="14"/>
  <c r="G3847" i="14"/>
  <c r="G3841" i="14"/>
  <c r="G3838" i="14"/>
  <c r="G3834" i="14"/>
  <c r="G3830" i="14"/>
  <c r="G3826" i="14"/>
  <c r="G3822" i="14"/>
  <c r="G3820" i="14"/>
  <c r="G3816" i="14"/>
  <c r="G3813" i="14"/>
  <c r="G3810" i="14"/>
  <c r="G3807" i="14"/>
  <c r="G3801" i="14"/>
  <c r="G3798" i="14"/>
  <c r="G3797" i="14"/>
  <c r="G3792" i="14"/>
  <c r="G3781" i="14"/>
  <c r="G3777" i="14"/>
  <c r="G3776" i="14"/>
  <c r="G3773" i="14"/>
  <c r="G3766" i="14"/>
  <c r="G3763" i="14"/>
  <c r="G3760" i="14"/>
  <c r="G3756" i="14"/>
  <c r="G3754" i="14"/>
  <c r="G3750" i="14"/>
  <c r="G3745" i="14"/>
  <c r="G3741" i="14"/>
  <c r="G3738" i="14"/>
  <c r="G3731" i="14"/>
  <c r="G3727" i="14"/>
  <c r="G3722" i="14"/>
  <c r="G3718" i="14"/>
  <c r="G3714" i="14"/>
  <c r="G3710" i="14"/>
  <c r="G3706" i="14"/>
  <c r="G3702" i="14"/>
  <c r="G3690" i="14"/>
  <c r="G3687" i="14"/>
  <c r="G3682" i="14"/>
  <c r="G3679" i="14"/>
  <c r="G3673" i="14"/>
  <c r="G3668" i="14"/>
  <c r="G3665" i="14"/>
  <c r="G3663" i="14"/>
  <c r="G3659" i="14"/>
  <c r="G3655" i="14"/>
  <c r="G3653" i="14"/>
  <c r="G3649" i="14"/>
  <c r="G3645" i="14"/>
  <c r="G3642" i="14"/>
  <c r="G3638" i="14"/>
  <c r="G3634" i="14"/>
  <c r="G3629" i="14"/>
  <c r="G3625" i="14"/>
  <c r="G3622" i="14"/>
  <c r="G3618" i="14"/>
  <c r="G3615" i="14"/>
  <c r="G3611" i="14"/>
  <c r="G3608" i="14"/>
  <c r="G3604" i="14"/>
  <c r="G3598" i="14"/>
  <c r="G3595" i="14"/>
  <c r="G3593" i="14"/>
  <c r="G3590" i="14"/>
  <c r="G3586" i="14"/>
  <c r="G3583" i="14"/>
  <c r="G3579" i="14"/>
  <c r="G3576" i="14"/>
  <c r="G3569" i="14"/>
  <c r="G3565" i="14"/>
  <c r="G3563" i="14"/>
  <c r="G3559" i="14"/>
  <c r="G3555" i="14"/>
  <c r="G3550" i="14"/>
  <c r="G3547" i="14"/>
  <c r="G3543" i="14"/>
  <c r="G3539" i="14"/>
  <c r="G3536" i="14"/>
  <c r="G3534" i="14"/>
  <c r="G3530" i="14"/>
  <c r="G3527" i="14"/>
  <c r="G3525" i="14"/>
  <c r="G3521" i="14"/>
  <c r="G3518" i="14"/>
  <c r="G3513" i="14"/>
  <c r="G3510" i="14"/>
  <c r="G3508" i="14"/>
  <c r="G3502" i="14"/>
  <c r="G3499" i="14"/>
  <c r="G3495" i="14"/>
  <c r="G3493" i="14"/>
  <c r="G3486" i="14"/>
  <c r="G3480" i="14"/>
  <c r="G3477" i="14"/>
  <c r="G3475" i="14"/>
  <c r="G3468" i="14"/>
  <c r="G3465" i="14"/>
  <c r="G3463" i="14"/>
  <c r="G3460" i="14"/>
  <c r="G3456" i="14"/>
  <c r="G3452" i="14"/>
  <c r="G3448" i="14"/>
  <c r="G3444" i="14"/>
  <c r="G3440" i="14"/>
  <c r="G3437" i="14"/>
  <c r="G3434" i="14"/>
  <c r="G3432" i="14"/>
  <c r="G3427" i="14"/>
  <c r="G3423" i="14"/>
  <c r="G3420" i="14"/>
  <c r="G3417" i="14"/>
  <c r="G3413" i="14"/>
  <c r="G3410" i="14"/>
  <c r="G3408" i="14"/>
  <c r="G3404" i="14"/>
  <c r="G3402" i="14"/>
  <c r="G3399" i="14"/>
  <c r="G3392" i="14"/>
  <c r="G3388" i="14"/>
  <c r="G3386" i="14"/>
  <c r="G3382" i="14"/>
  <c r="G3380" i="14"/>
  <c r="G3376" i="14"/>
  <c r="G3368" i="14"/>
  <c r="G3363" i="14"/>
  <c r="G3357" i="14"/>
  <c r="G3355" i="14"/>
  <c r="G3348" i="14"/>
  <c r="G3344" i="14"/>
  <c r="G3340" i="14"/>
  <c r="G3336" i="14"/>
  <c r="G3329" i="14"/>
  <c r="G3325" i="14"/>
  <c r="G3320" i="14"/>
  <c r="G3313" i="14"/>
  <c r="G3310" i="14"/>
  <c r="G3304" i="14"/>
  <c r="G3301" i="14"/>
  <c r="G3297" i="14"/>
  <c r="G3293" i="14"/>
  <c r="G3282" i="14"/>
  <c r="G3279" i="14"/>
  <c r="G3276" i="14"/>
  <c r="G3270" i="14"/>
  <c r="G3266" i="14"/>
  <c r="G3263" i="14"/>
  <c r="G3260" i="14"/>
  <c r="G3258" i="14"/>
  <c r="G3254" i="14"/>
  <c r="G3251" i="14"/>
  <c r="G3249" i="14"/>
  <c r="G3247" i="14"/>
  <c r="G3244" i="14"/>
  <c r="G3237" i="14"/>
  <c r="G3234" i="14"/>
  <c r="G3230" i="14"/>
  <c r="G3226" i="14"/>
  <c r="G3222" i="14"/>
  <c r="G3219" i="14"/>
  <c r="G3217" i="14"/>
  <c r="G3213" i="14"/>
  <c r="G3207" i="14"/>
  <c r="G3204" i="14"/>
  <c r="G3200" i="14"/>
  <c r="G3196" i="14"/>
  <c r="G3182" i="14"/>
  <c r="G3179" i="14"/>
  <c r="G3175" i="14"/>
  <c r="G3173" i="14"/>
  <c r="G3171" i="14"/>
  <c r="G3169" i="14"/>
  <c r="G3166" i="14"/>
  <c r="G3160" i="14"/>
  <c r="G3157" i="14"/>
  <c r="G3154" i="14"/>
  <c r="G3151" i="14"/>
  <c r="G3147" i="14"/>
  <c r="G3144" i="14"/>
  <c r="G3141" i="14"/>
  <c r="G3138" i="14"/>
  <c r="G3128" i="14"/>
  <c r="G3125" i="14"/>
  <c r="G3115" i="14"/>
  <c r="G3112" i="14"/>
  <c r="G3106" i="14"/>
  <c r="G3102" i="14"/>
  <c r="G3098" i="14"/>
  <c r="G3096" i="14"/>
  <c r="G3090" i="14"/>
  <c r="G3087" i="14"/>
  <c r="G3084" i="14"/>
  <c r="G3080" i="14"/>
  <c r="G3076" i="14"/>
  <c r="G3069" i="14"/>
  <c r="G3061" i="14"/>
  <c r="G3055" i="14"/>
  <c r="G3053" i="14"/>
  <c r="G3050" i="14"/>
  <c r="G3046" i="14"/>
  <c r="G3039" i="14"/>
  <c r="G3034" i="14"/>
  <c r="G3027" i="14"/>
  <c r="G3020" i="14"/>
  <c r="G3016" i="14"/>
  <c r="G3012" i="14"/>
  <c r="G3008" i="14"/>
  <c r="G3004" i="14"/>
  <c r="G3002" i="14"/>
  <c r="G2999" i="14"/>
  <c r="G2996" i="14"/>
  <c r="G2992" i="14"/>
  <c r="G2987" i="14"/>
  <c r="G2981" i="14"/>
  <c r="G2976" i="14"/>
  <c r="G2973" i="14"/>
  <c r="G2967" i="14"/>
  <c r="G2963" i="14"/>
  <c r="G2959" i="14"/>
  <c r="G2957" i="14"/>
  <c r="G2954" i="14"/>
  <c r="G2951" i="14"/>
  <c r="G2948" i="14"/>
  <c r="G2945" i="14"/>
  <c r="G2941" i="14"/>
  <c r="G2937" i="14"/>
  <c r="G2932" i="14"/>
  <c r="G2928" i="14"/>
  <c r="G2924" i="14"/>
  <c r="G2921" i="14"/>
  <c r="G2917" i="14"/>
  <c r="G2914" i="14"/>
  <c r="G2911" i="14"/>
  <c r="G2908" i="14"/>
  <c r="G2901" i="14"/>
  <c r="G2896" i="14"/>
  <c r="G2892" i="14"/>
  <c r="G2888" i="14"/>
  <c r="G2878" i="14"/>
  <c r="G2875" i="14"/>
  <c r="G2871" i="14"/>
  <c r="G2868" i="14"/>
  <c r="G2864" i="14"/>
  <c r="G2861" i="14"/>
  <c r="G2858" i="14"/>
  <c r="G2854" i="14"/>
  <c r="G2850" i="14"/>
  <c r="G2847" i="14"/>
  <c r="G2842" i="14"/>
  <c r="G2836" i="14"/>
  <c r="G2833" i="14"/>
  <c r="G2830" i="14"/>
  <c r="G2826" i="14"/>
  <c r="G2819" i="14"/>
  <c r="G2816" i="14"/>
  <c r="G2811" i="14"/>
  <c r="G2807" i="14"/>
  <c r="G2801" i="14"/>
  <c r="G2798" i="14"/>
  <c r="G2795" i="14"/>
  <c r="G2792" i="14"/>
  <c r="G2789" i="14"/>
  <c r="G2785" i="14"/>
  <c r="G2782" i="14"/>
  <c r="G2779" i="14"/>
  <c r="G2775" i="14"/>
  <c r="G2768" i="14"/>
  <c r="G2762" i="14"/>
  <c r="G2758" i="14"/>
  <c r="G2751" i="14"/>
  <c r="G2746" i="14"/>
  <c r="G4703" i="14"/>
  <c r="G4699" i="14"/>
  <c r="G4695" i="14"/>
  <c r="G4693" i="14"/>
  <c r="G4689" i="14"/>
  <c r="G4684" i="14"/>
  <c r="G4682" i="14"/>
  <c r="G4679" i="14"/>
  <c r="G4676" i="14"/>
  <c r="G4672" i="14"/>
  <c r="G4669" i="14"/>
  <c r="G4666" i="14"/>
  <c r="G4663" i="14"/>
  <c r="G4658" i="14"/>
  <c r="G4654" i="14"/>
  <c r="G4650" i="14"/>
  <c r="G4646" i="14"/>
  <c r="G4644" i="14"/>
  <c r="G4640" i="14"/>
  <c r="G4632" i="14"/>
  <c r="G4629" i="14"/>
  <c r="G4625" i="14"/>
  <c r="G4621" i="14"/>
  <c r="G4617" i="14"/>
  <c r="G4615" i="14"/>
  <c r="G4609" i="14"/>
  <c r="G4602" i="14"/>
  <c r="G4599" i="14"/>
  <c r="G4596" i="14"/>
  <c r="G4590" i="14"/>
  <c r="G4584" i="14"/>
  <c r="G4580" i="14"/>
  <c r="G4577" i="14"/>
  <c r="G4573" i="14"/>
  <c r="G4570" i="14"/>
  <c r="G4565" i="14"/>
  <c r="G4561" i="14"/>
  <c r="G4556" i="14"/>
  <c r="G4552" i="14"/>
  <c r="G4549" i="14"/>
  <c r="G4537" i="14"/>
  <c r="G4530" i="14"/>
  <c r="G4526" i="14"/>
  <c r="G4522" i="14"/>
  <c r="G4519" i="14"/>
  <c r="G4517" i="14"/>
  <c r="G4510" i="14"/>
  <c r="G4505" i="14"/>
  <c r="G4501" i="14"/>
  <c r="G4497" i="14"/>
  <c r="G4491" i="14"/>
  <c r="G4487" i="14"/>
  <c r="G4482" i="14"/>
  <c r="G4477" i="14"/>
  <c r="G4473" i="14"/>
  <c r="G4471" i="14"/>
  <c r="G4467" i="14"/>
  <c r="G4461" i="14"/>
  <c r="G4457" i="14"/>
  <c r="G4454" i="14"/>
  <c r="G4448" i="14"/>
  <c r="G4444" i="14"/>
  <c r="G4441" i="14"/>
  <c r="G4436" i="14"/>
  <c r="G4434" i="14"/>
  <c r="G4426" i="14"/>
  <c r="G4420" i="14"/>
  <c r="G4416" i="14"/>
  <c r="G4413" i="14"/>
  <c r="G4409" i="14"/>
  <c r="G4402" i="14"/>
  <c r="G4398" i="14"/>
  <c r="G4395" i="14"/>
  <c r="G4393" i="14"/>
  <c r="G4389" i="14"/>
  <c r="G4385" i="14"/>
  <c r="G4381" i="14"/>
  <c r="G4378" i="14"/>
  <c r="G4374" i="14"/>
  <c r="G4369" i="14"/>
  <c r="G4366" i="14"/>
  <c r="G4360" i="14"/>
  <c r="G4356" i="14"/>
  <c r="G4352" i="14"/>
  <c r="G4350" i="14"/>
  <c r="G4346" i="14"/>
  <c r="G4340" i="14"/>
  <c r="G4335" i="14"/>
  <c r="G4331" i="14"/>
  <c r="G4328" i="14"/>
  <c r="G4324" i="14"/>
  <c r="G4313" i="14"/>
  <c r="G4310" i="14"/>
  <c r="G4307" i="14"/>
  <c r="G4304" i="14"/>
  <c r="G4299" i="14"/>
  <c r="G4295" i="14"/>
  <c r="G4291" i="14"/>
  <c r="G4287" i="14"/>
  <c r="G4285" i="14"/>
  <c r="G4279" i="14"/>
  <c r="G4273" i="14"/>
  <c r="G4270" i="14"/>
  <c r="G4266" i="14"/>
  <c r="G4261" i="14"/>
  <c r="G4258" i="14"/>
  <c r="G4255" i="14"/>
  <c r="G4250" i="14"/>
  <c r="G4246" i="14"/>
  <c r="G4243" i="14"/>
  <c r="G4240" i="14"/>
  <c r="G4238" i="14"/>
  <c r="G4234" i="14"/>
  <c r="G4232" i="14"/>
  <c r="G4228" i="14"/>
  <c r="G4224" i="14"/>
  <c r="G4219" i="14"/>
  <c r="G4213" i="14"/>
  <c r="G4210" i="14"/>
  <c r="G4200" i="14"/>
  <c r="G4196" i="14"/>
  <c r="G4192" i="14"/>
  <c r="G4189" i="14"/>
  <c r="G4179" i="14"/>
  <c r="G4172" i="14"/>
  <c r="G4169" i="14"/>
  <c r="G4168" i="14"/>
  <c r="G4166" i="14"/>
  <c r="G4163" i="14"/>
  <c r="G4160" i="14"/>
  <c r="G4155" i="14"/>
  <c r="G4153" i="14"/>
  <c r="G4151" i="14"/>
  <c r="G4147" i="14"/>
  <c r="G4144" i="14"/>
  <c r="G4140" i="14"/>
  <c r="G4137" i="14"/>
  <c r="G4132" i="14"/>
  <c r="G4128" i="14"/>
  <c r="G4125" i="14"/>
  <c r="G4121" i="14"/>
  <c r="G4115" i="14"/>
  <c r="G4113" i="14"/>
  <c r="G4109" i="14"/>
  <c r="G4106" i="14"/>
  <c r="G4104" i="14"/>
  <c r="G4102" i="14"/>
  <c r="G4099" i="14"/>
  <c r="G4096" i="14"/>
  <c r="G4095" i="14"/>
  <c r="G4089" i="14"/>
  <c r="G4084" i="14"/>
  <c r="G4080" i="14"/>
  <c r="G4077" i="14"/>
  <c r="G4069" i="14"/>
  <c r="G4066" i="14"/>
  <c r="G4063" i="14"/>
  <c r="G4058" i="14"/>
  <c r="G4054" i="14"/>
  <c r="G4049" i="14"/>
  <c r="G4042" i="14"/>
  <c r="G4039" i="14"/>
  <c r="G4037" i="14"/>
  <c r="G4033" i="14"/>
  <c r="G4030" i="14"/>
  <c r="G4028" i="14"/>
  <c r="G4023" i="14"/>
  <c r="G4021" i="14"/>
  <c r="G4018" i="14"/>
  <c r="G4015" i="14"/>
  <c r="G4012" i="14"/>
  <c r="G4009" i="14"/>
  <c r="G4001" i="14"/>
  <c r="G3998" i="14"/>
  <c r="G3992" i="14"/>
  <c r="G3989" i="14"/>
  <c r="G3985" i="14"/>
  <c r="G3983" i="14"/>
  <c r="G3980" i="14"/>
  <c r="G3975" i="14"/>
  <c r="G3971" i="14"/>
  <c r="G3960" i="14"/>
  <c r="G3957" i="14"/>
  <c r="G3953" i="14"/>
  <c r="G3949" i="14"/>
  <c r="G3947" i="14"/>
  <c r="G3943" i="14"/>
  <c r="G3940" i="14"/>
  <c r="G3935" i="14"/>
  <c r="G3933" i="14"/>
  <c r="G3925" i="14"/>
  <c r="G3918" i="14"/>
  <c r="G3915" i="14"/>
  <c r="G3908" i="14"/>
  <c r="G3905" i="14"/>
  <c r="G3901" i="14"/>
  <c r="G3899" i="14"/>
  <c r="G3892" i="14"/>
  <c r="G3885" i="14"/>
  <c r="G3881" i="14"/>
  <c r="G3876" i="14"/>
  <c r="G3873" i="14"/>
  <c r="G3871" i="14"/>
  <c r="G3868" i="14"/>
  <c r="G3865" i="14"/>
  <c r="G3862" i="14"/>
  <c r="G3858" i="14"/>
  <c r="G3855" i="14"/>
  <c r="G3853" i="14"/>
  <c r="G3850" i="14"/>
  <c r="G3844" i="14"/>
  <c r="G3840" i="14"/>
  <c r="G3837" i="14"/>
  <c r="G3835" i="14"/>
  <c r="G3833" i="14"/>
  <c r="G3829" i="14"/>
  <c r="G3825" i="14"/>
  <c r="G3823" i="14"/>
  <c r="G3821" i="14"/>
  <c r="G3819" i="14"/>
  <c r="G3812" i="14"/>
  <c r="G3809" i="14"/>
  <c r="G3806" i="14"/>
  <c r="G3803" i="14"/>
  <c r="G3796" i="14"/>
  <c r="G3794" i="14"/>
  <c r="G3791" i="14"/>
  <c r="G3788" i="14"/>
  <c r="G3785" i="14"/>
  <c r="G3783" i="14"/>
  <c r="G3780" i="14"/>
  <c r="G3775" i="14"/>
  <c r="G3772" i="14"/>
  <c r="G3769" i="14"/>
  <c r="G3765" i="14"/>
  <c r="G3762" i="14"/>
  <c r="G3759" i="14"/>
  <c r="G3753" i="14"/>
  <c r="G3749" i="14"/>
  <c r="G3747" i="14"/>
  <c r="G3744" i="14"/>
  <c r="G3740" i="14"/>
  <c r="G3737" i="14"/>
  <c r="G3734" i="14"/>
  <c r="G3730" i="14"/>
  <c r="G3726" i="14"/>
  <c r="G3724" i="14"/>
  <c r="G3721" i="14"/>
  <c r="G3717" i="14"/>
  <c r="G3712" i="14"/>
  <c r="G3709" i="14"/>
  <c r="G3705" i="14"/>
  <c r="G3701" i="14"/>
  <c r="G3698" i="14"/>
  <c r="G3696" i="14"/>
  <c r="G3693" i="14"/>
  <c r="G3689" i="14"/>
  <c r="G3685" i="14"/>
  <c r="G3681" i="14"/>
  <c r="G3678" i="14"/>
  <c r="G3675" i="14"/>
  <c r="G3672" i="14"/>
  <c r="G3667" i="14"/>
  <c r="G3662" i="14"/>
  <c r="G3658" i="14"/>
  <c r="G3654" i="14"/>
  <c r="G3652" i="14"/>
  <c r="G3646" i="14"/>
  <c r="G3644" i="14"/>
  <c r="G3641" i="14"/>
  <c r="G3637" i="14"/>
  <c r="G3633" i="14"/>
  <c r="G3631" i="14"/>
  <c r="G3628" i="14"/>
  <c r="G3624" i="14"/>
  <c r="G3621" i="14"/>
  <c r="G3617" i="14"/>
  <c r="G3614" i="14"/>
  <c r="G3610" i="14"/>
  <c r="G3607" i="14"/>
  <c r="G3601" i="14"/>
  <c r="G3597" i="14"/>
  <c r="G3594" i="14"/>
  <c r="G3589" i="14"/>
  <c r="G3585" i="14"/>
  <c r="G3582" i="14"/>
  <c r="G3578" i="14"/>
  <c r="G3575" i="14"/>
  <c r="G3572" i="14"/>
  <c r="G3568" i="14"/>
  <c r="G3564" i="14"/>
  <c r="G3562" i="14"/>
  <c r="G3558" i="14"/>
  <c r="G3552" i="14"/>
  <c r="G3546" i="14"/>
  <c r="G3542" i="14"/>
  <c r="G3535" i="14"/>
  <c r="G3533" i="14"/>
  <c r="G3529" i="14"/>
  <c r="G3526" i="14"/>
  <c r="G3524" i="14"/>
  <c r="G3520" i="14"/>
  <c r="G3517" i="14"/>
  <c r="G3515" i="14"/>
  <c r="G3507" i="14"/>
  <c r="G3505" i="14"/>
  <c r="G3498" i="14"/>
  <c r="G3494" i="14"/>
  <c r="G3492" i="14"/>
  <c r="G3489" i="14"/>
  <c r="G3483" i="14"/>
  <c r="G3473" i="14"/>
  <c r="G3471" i="14"/>
  <c r="G3459" i="14"/>
  <c r="G3455" i="14"/>
  <c r="G3451" i="14"/>
  <c r="G3446" i="14"/>
  <c r="G3443" i="14"/>
  <c r="G3439" i="14"/>
  <c r="G3436" i="14"/>
  <c r="G3433" i="14"/>
  <c r="G3431" i="14"/>
  <c r="G3426" i="14"/>
  <c r="G3422" i="14"/>
  <c r="G3419" i="14"/>
  <c r="G3416" i="14"/>
  <c r="G3412" i="14"/>
  <c r="G3409" i="14"/>
  <c r="G3407" i="14"/>
  <c r="G3401" i="14"/>
  <c r="G3398" i="14"/>
  <c r="G3395" i="14"/>
  <c r="G3391" i="14"/>
  <c r="G3385" i="14"/>
  <c r="G3381" i="14"/>
  <c r="G3379" i="14"/>
  <c r="G3375" i="14"/>
  <c r="G3372" i="14"/>
  <c r="G3367" i="14"/>
  <c r="G3360" i="14"/>
  <c r="G3354" i="14"/>
  <c r="G3352" i="14"/>
  <c r="G3347" i="14"/>
  <c r="G3343" i="14"/>
  <c r="G3339" i="14"/>
  <c r="G3334" i="14"/>
  <c r="G3328" i="14"/>
  <c r="G3324" i="14"/>
  <c r="G3322" i="14"/>
  <c r="G3319" i="14"/>
  <c r="G3316" i="14"/>
  <c r="G3309" i="14"/>
  <c r="G3307" i="14"/>
  <c r="G3300" i="14"/>
  <c r="G3296" i="14"/>
  <c r="G3290" i="14"/>
  <c r="G3285" i="14"/>
  <c r="G3273" i="14"/>
  <c r="G3269" i="14"/>
  <c r="G3262" i="14"/>
  <c r="G3259" i="14"/>
  <c r="G3257" i="14"/>
  <c r="G3253" i="14"/>
  <c r="G3248" i="14"/>
  <c r="G3246" i="14"/>
  <c r="G3243" i="14"/>
  <c r="G3239" i="14"/>
  <c r="G3233" i="14"/>
  <c r="G3229" i="14"/>
  <c r="G3225" i="14"/>
  <c r="G3216" i="14"/>
  <c r="G3212" i="14"/>
  <c r="G3209" i="14"/>
  <c r="G3206" i="14"/>
  <c r="G3203" i="14"/>
  <c r="G3201" i="14"/>
  <c r="G3199" i="14"/>
  <c r="G3195" i="14"/>
  <c r="G3192" i="14"/>
  <c r="G3190" i="14"/>
  <c r="G3187" i="14"/>
  <c r="G3184" i="14"/>
  <c r="G3181" i="14"/>
  <c r="G3178" i="14"/>
  <c r="G3170" i="14"/>
  <c r="G3168" i="14"/>
  <c r="G3165" i="14"/>
  <c r="G3156" i="14"/>
  <c r="G3153" i="14"/>
  <c r="G3150" i="14"/>
  <c r="G3146" i="14"/>
  <c r="G3143" i="14"/>
  <c r="G3140" i="14"/>
  <c r="G3137" i="14"/>
  <c r="G3134" i="14"/>
  <c r="G3131" i="14"/>
  <c r="G3127" i="14"/>
  <c r="G3124" i="14"/>
  <c r="G3121" i="14"/>
  <c r="G3118" i="14"/>
  <c r="G3114" i="14"/>
  <c r="G3111" i="14"/>
  <c r="G3108" i="14"/>
  <c r="G3105" i="14"/>
  <c r="G3101" i="14"/>
  <c r="G3095" i="14"/>
  <c r="G3093" i="14"/>
  <c r="G3089" i="14"/>
  <c r="G3083" i="14"/>
  <c r="G3079" i="14"/>
  <c r="G3075" i="14"/>
  <c r="G3072" i="14"/>
  <c r="G3068" i="14"/>
  <c r="G3063" i="14"/>
  <c r="G3060" i="14"/>
  <c r="G3057" i="14"/>
  <c r="G3049" i="14"/>
  <c r="G3045" i="14"/>
  <c r="G3042" i="14"/>
  <c r="G3038" i="14"/>
  <c r="G3033" i="14"/>
  <c r="G3030" i="14"/>
  <c r="G3026" i="14"/>
  <c r="G3024" i="14"/>
  <c r="G3022" i="14"/>
  <c r="G3019" i="14"/>
  <c r="G3015" i="14"/>
  <c r="G3011" i="14"/>
  <c r="G3007" i="14"/>
  <c r="G3003" i="14"/>
  <c r="G3001" i="14"/>
  <c r="G2995" i="14"/>
  <c r="G2991" i="14"/>
  <c r="G2989" i="14"/>
  <c r="G2984" i="14"/>
  <c r="G2978" i="14"/>
  <c r="G2975" i="14"/>
  <c r="G2972" i="14"/>
  <c r="G2970" i="14"/>
  <c r="G2966" i="14"/>
  <c r="G2962" i="14"/>
  <c r="G2958" i="14"/>
  <c r="G2953" i="14"/>
  <c r="G2950" i="14"/>
  <c r="G2947" i="14"/>
  <c r="G2944" i="14"/>
  <c r="G2940" i="14"/>
  <c r="G2936" i="14"/>
  <c r="G2931" i="14"/>
  <c r="G2927" i="14"/>
  <c r="G2920" i="14"/>
  <c r="G2916" i="14"/>
  <c r="G2910" i="14"/>
  <c r="G2907" i="14"/>
  <c r="G2904" i="14"/>
  <c r="G2900" i="14"/>
  <c r="G2897" i="14"/>
  <c r="G2895" i="14"/>
  <c r="G2891" i="14"/>
  <c r="G2889" i="14"/>
  <c r="G2887" i="14"/>
  <c r="G2883" i="14"/>
  <c r="G2881" i="14"/>
  <c r="G2877" i="14"/>
  <c r="G2874" i="14"/>
  <c r="G2867" i="14"/>
  <c r="G2860" i="14"/>
  <c r="G2857" i="14"/>
  <c r="G2853" i="14"/>
  <c r="G2849" i="14"/>
  <c r="G2846" i="14"/>
  <c r="G2845" i="14"/>
  <c r="G2841" i="14"/>
  <c r="G2839" i="14"/>
  <c r="G2835" i="14"/>
  <c r="G2832" i="14"/>
  <c r="G2829" i="14"/>
  <c r="G2825" i="14"/>
  <c r="G2822" i="14"/>
  <c r="G2818" i="14"/>
  <c r="G2815" i="14"/>
  <c r="G2810" i="14"/>
  <c r="G2806" i="14"/>
  <c r="G2803" i="14"/>
  <c r="G2800" i="14"/>
  <c r="G2797" i="14"/>
  <c r="G2788" i="14"/>
  <c r="G2784" i="14"/>
  <c r="G2781" i="14"/>
  <c r="G2778" i="14"/>
  <c r="G2774" i="14"/>
  <c r="G2770" i="14"/>
  <c r="G2767" i="14"/>
  <c r="G2764" i="14"/>
  <c r="G2761" i="14"/>
  <c r="G2757" i="14"/>
  <c r="G2754" i="14"/>
  <c r="G2750" i="14"/>
  <c r="G2748" i="14"/>
  <c r="G2745" i="14"/>
  <c r="G2742" i="14"/>
  <c r="G4702" i="14"/>
  <c r="G4698" i="14"/>
  <c r="G4691" i="14"/>
  <c r="G4688" i="14"/>
  <c r="G4681" i="14"/>
  <c r="G4678" i="14"/>
  <c r="G4675" i="14"/>
  <c r="G4671" i="14"/>
  <c r="G4668" i="14"/>
  <c r="G4665" i="14"/>
  <c r="G4662" i="14"/>
  <c r="G4656" i="14"/>
  <c r="G4653" i="14"/>
  <c r="G4649" i="14"/>
  <c r="G4643" i="14"/>
  <c r="G4639" i="14"/>
  <c r="G4638" i="14"/>
  <c r="G4633" i="14"/>
  <c r="G4630" i="14"/>
  <c r="G4628" i="14"/>
  <c r="G4624" i="14"/>
  <c r="G4620" i="14"/>
  <c r="G4616" i="14"/>
  <c r="G4614" i="14"/>
  <c r="G4611" i="14"/>
  <c r="G4608" i="14"/>
  <c r="G4605" i="14"/>
  <c r="G4598" i="14"/>
  <c r="G4595" i="14"/>
  <c r="G4592" i="14"/>
  <c r="G4587" i="14"/>
  <c r="G4583" i="14"/>
  <c r="G4579" i="14"/>
  <c r="G4576" i="14"/>
  <c r="G4569" i="14"/>
  <c r="G4566" i="14"/>
  <c r="G4564" i="14"/>
  <c r="G4560" i="14"/>
  <c r="G4558" i="14"/>
  <c r="G4555" i="14"/>
  <c r="G4551" i="14"/>
  <c r="G4546" i="14"/>
  <c r="G4544" i="14"/>
  <c r="G4541" i="14"/>
  <c r="G4534" i="14"/>
  <c r="G4529" i="14"/>
  <c r="G4525" i="14"/>
  <c r="G4521" i="14"/>
  <c r="G4518" i="14"/>
  <c r="G4516" i="14"/>
  <c r="G4513" i="14"/>
  <c r="G4509" i="14"/>
  <c r="G4507" i="14"/>
  <c r="G4504" i="14"/>
  <c r="G4500" i="14"/>
  <c r="G4496" i="14"/>
  <c r="G4493" i="14"/>
  <c r="G4490" i="14"/>
  <c r="G4486" i="14"/>
  <c r="G4485" i="14"/>
  <c r="G4481" i="14"/>
  <c r="G4479" i="14"/>
  <c r="G4476" i="14"/>
  <c r="G4470" i="14"/>
  <c r="G4466" i="14"/>
  <c r="G4460" i="14"/>
  <c r="G4456" i="14"/>
  <c r="G4453" i="14"/>
  <c r="G4451" i="14"/>
  <c r="G4446" i="14"/>
  <c r="G4443" i="14"/>
  <c r="G4438" i="14"/>
  <c r="G4433" i="14"/>
  <c r="G4430" i="14"/>
  <c r="G4427" i="14"/>
  <c r="G4423" i="14"/>
  <c r="G4419" i="14"/>
  <c r="G4415" i="14"/>
  <c r="G4412" i="14"/>
  <c r="G4408" i="14"/>
  <c r="G4405" i="14"/>
  <c r="G4401" i="14"/>
  <c r="G4397" i="14"/>
  <c r="G4392" i="14"/>
  <c r="G4388" i="14"/>
  <c r="G4387" i="14"/>
  <c r="G4384" i="14"/>
  <c r="G4377" i="14"/>
  <c r="G4372" i="14"/>
  <c r="G4368" i="14"/>
  <c r="G4365" i="14"/>
  <c r="G4362" i="14"/>
  <c r="G4359" i="14"/>
  <c r="G4355" i="14"/>
  <c r="G4351" i="14"/>
  <c r="G4349" i="14"/>
  <c r="G4347" i="14"/>
  <c r="G4345" i="14"/>
  <c r="G4343" i="14"/>
  <c r="G4339" i="14"/>
  <c r="G4337" i="14"/>
  <c r="G4334" i="14"/>
  <c r="G4330" i="14"/>
  <c r="G4327" i="14"/>
  <c r="G4323" i="14"/>
  <c r="G4319" i="14"/>
  <c r="G4318" i="14"/>
  <c r="G4315" i="14"/>
  <c r="G4312" i="14"/>
  <c r="G4305" i="14"/>
  <c r="G4303" i="14"/>
  <c r="G4298" i="14"/>
  <c r="G4294" i="14"/>
  <c r="G4290" i="14"/>
  <c r="G4282" i="14"/>
  <c r="G4276" i="14"/>
  <c r="G4269" i="14"/>
  <c r="G4265" i="14"/>
  <c r="G4263" i="14"/>
  <c r="G4260" i="14"/>
  <c r="G4252" i="14"/>
  <c r="G4249" i="14"/>
  <c r="G4245" i="14"/>
  <c r="G4242" i="14"/>
  <c r="G4239" i="14"/>
  <c r="G4237" i="14"/>
  <c r="G4231" i="14"/>
  <c r="G4227" i="14"/>
  <c r="G4223" i="14"/>
  <c r="G4221" i="14"/>
  <c r="G4218" i="14"/>
  <c r="G4214" i="14"/>
  <c r="G4212" i="14"/>
  <c r="G4207" i="14"/>
  <c r="G4204" i="14"/>
  <c r="G4203" i="14"/>
  <c r="G4199" i="14"/>
  <c r="G4195" i="14"/>
  <c r="G4191" i="14"/>
  <c r="G4188" i="14"/>
  <c r="G4184" i="14"/>
  <c r="G4181" i="14"/>
  <c r="G4178" i="14"/>
  <c r="G4174" i="14"/>
  <c r="G4171" i="14"/>
  <c r="G4167" i="14"/>
  <c r="G4165" i="14"/>
  <c r="G4161" i="14"/>
  <c r="G4159" i="14"/>
  <c r="G4157" i="14"/>
  <c r="G4150" i="14"/>
  <c r="G4143" i="14"/>
  <c r="G4141" i="14"/>
  <c r="G4136" i="14"/>
  <c r="G4134" i="14"/>
  <c r="G4131" i="14"/>
  <c r="G4127" i="14"/>
  <c r="G4124" i="14"/>
  <c r="G4120" i="14"/>
  <c r="G4117" i="14"/>
  <c r="G4112" i="14"/>
  <c r="G4105" i="14"/>
  <c r="G4103" i="14"/>
  <c r="G4098" i="14"/>
  <c r="G4094" i="14"/>
  <c r="G4091" i="14"/>
  <c r="G4088" i="14"/>
  <c r="G4083" i="14"/>
  <c r="G4079" i="14"/>
  <c r="G4074" i="14"/>
  <c r="G4072" i="14"/>
  <c r="G4062" i="14"/>
  <c r="G4057" i="14"/>
  <c r="G4053" i="14"/>
  <c r="G4050" i="14"/>
  <c r="G4048" i="14"/>
  <c r="G4045" i="14"/>
  <c r="G4041" i="14"/>
  <c r="G4038" i="14"/>
  <c r="G4036" i="14"/>
  <c r="G4032" i="14"/>
  <c r="G4027" i="14"/>
  <c r="G4026" i="14"/>
  <c r="G4020" i="14"/>
  <c r="G4011" i="14"/>
  <c r="G4008" i="14"/>
  <c r="G4007" i="14"/>
  <c r="G4003" i="14"/>
  <c r="G4000" i="14"/>
  <c r="G3997" i="14"/>
  <c r="G3994" i="14"/>
  <c r="G3988" i="14"/>
  <c r="G3984" i="14"/>
  <c r="G3979" i="14"/>
  <c r="G3974" i="14"/>
  <c r="G3970" i="14"/>
  <c r="G3968" i="14"/>
  <c r="G3965" i="14"/>
  <c r="G3963" i="14"/>
  <c r="G3959" i="14"/>
  <c r="G3956" i="14"/>
  <c r="G3952" i="14"/>
  <c r="G3946" i="14"/>
  <c r="G3942" i="14"/>
  <c r="G3938" i="14"/>
  <c r="G3932" i="14"/>
  <c r="G3930" i="14"/>
  <c r="G3928" i="14"/>
  <c r="G3923" i="14"/>
  <c r="G3921" i="14"/>
  <c r="G3917" i="14"/>
  <c r="G3914" i="14"/>
  <c r="G3910" i="14"/>
  <c r="G3907" i="14"/>
  <c r="G3904" i="14"/>
  <c r="G3898" i="14"/>
  <c r="G3895" i="14"/>
  <c r="G3891" i="14"/>
  <c r="G3888" i="14"/>
  <c r="G3884" i="14"/>
  <c r="G3879" i="14"/>
  <c r="G3872" i="14"/>
  <c r="G3870" i="14"/>
  <c r="G3867" i="14"/>
  <c r="G3864" i="14"/>
  <c r="G3861" i="14"/>
  <c r="G3857" i="14"/>
  <c r="G3849" i="14"/>
  <c r="G3846" i="14"/>
  <c r="G3843" i="14"/>
  <c r="G3839" i="14"/>
  <c r="G3832" i="14"/>
  <c r="G3828" i="14"/>
  <c r="G3824" i="14"/>
  <c r="G3818" i="14"/>
  <c r="G3815" i="14"/>
  <c r="G3808" i="14"/>
  <c r="G3805" i="14"/>
  <c r="G3802" i="14"/>
  <c r="G3800" i="14"/>
  <c r="G3795" i="14"/>
  <c r="G3793" i="14"/>
  <c r="G3790" i="14"/>
  <c r="G3787" i="14"/>
  <c r="G3779" i="14"/>
  <c r="G3771" i="14"/>
  <c r="G3768" i="14"/>
  <c r="G3764" i="14"/>
  <c r="G3758" i="14"/>
  <c r="G3755" i="14"/>
  <c r="G3752" i="14"/>
  <c r="G3748" i="14"/>
  <c r="G3746" i="14"/>
  <c r="G3743" i="14"/>
  <c r="G3739" i="14"/>
  <c r="G3736" i="14"/>
  <c r="G3733" i="14"/>
  <c r="G3729" i="14"/>
  <c r="G3725" i="14"/>
  <c r="G3720" i="14"/>
  <c r="G3716" i="14"/>
  <c r="G3713" i="14"/>
  <c r="G3711" i="14"/>
  <c r="G3708" i="14"/>
  <c r="G3704" i="14"/>
  <c r="G3700" i="14"/>
  <c r="G3695" i="14"/>
  <c r="G3692" i="14"/>
  <c r="G3686" i="14"/>
  <c r="G3684" i="14"/>
  <c r="G3677" i="14"/>
  <c r="G3674" i="14"/>
  <c r="G3670" i="14"/>
  <c r="G3661" i="14"/>
  <c r="G3657" i="14"/>
  <c r="G3651" i="14"/>
  <c r="G3648" i="14"/>
  <c r="G3643" i="14"/>
  <c r="G3640" i="14"/>
  <c r="G3636" i="14"/>
  <c r="G3632" i="14"/>
  <c r="G3627" i="14"/>
  <c r="G3623" i="14"/>
  <c r="G3620" i="14"/>
  <c r="G3616" i="14"/>
  <c r="G3613" i="14"/>
  <c r="G3606" i="14"/>
  <c r="G3603" i="14"/>
  <c r="G3600" i="14"/>
  <c r="G3596" i="14"/>
  <c r="G3592" i="14"/>
  <c r="G3588" i="14"/>
  <c r="G3581" i="14"/>
  <c r="G3574" i="14"/>
  <c r="G3571" i="14"/>
  <c r="G3567" i="14"/>
  <c r="G3561" i="14"/>
  <c r="G3557" i="14"/>
  <c r="G3554" i="14"/>
  <c r="G3551" i="14"/>
  <c r="G3549" i="14"/>
  <c r="G3545" i="14"/>
  <c r="G3541" i="14"/>
  <c r="G3538" i="14"/>
  <c r="G3532" i="14"/>
  <c r="G3523" i="14"/>
  <c r="G3516" i="14"/>
  <c r="G3512" i="14"/>
  <c r="G3509" i="14"/>
  <c r="G3504" i="14"/>
  <c r="G3501" i="14"/>
  <c r="G3497" i="14"/>
  <c r="G3491" i="14"/>
  <c r="G3488" i="14"/>
  <c r="G3485" i="14"/>
  <c r="G3482" i="14"/>
  <c r="G3479" i="14"/>
  <c r="G3476" i="14"/>
  <c r="G3474" i="14"/>
  <c r="G3470" i="14"/>
  <c r="G3467" i="14"/>
  <c r="G3462" i="14"/>
  <c r="G3458" i="14"/>
  <c r="G3454" i="14"/>
  <c r="G3450" i="14"/>
  <c r="G3445" i="14"/>
  <c r="G3442" i="14"/>
  <c r="G3430" i="14"/>
  <c r="G3429" i="14"/>
  <c r="G3425" i="14"/>
  <c r="G3415" i="14"/>
  <c r="G3406" i="14"/>
  <c r="G3403" i="14"/>
  <c r="G3397" i="14"/>
  <c r="G3394" i="14"/>
  <c r="G3390" i="14"/>
  <c r="G3384" i="14"/>
  <c r="G3378" i="14"/>
  <c r="G3374" i="14"/>
  <c r="G3370" i="14"/>
  <c r="G3366" i="14"/>
  <c r="G3365" i="14"/>
  <c r="G3362" i="14"/>
  <c r="G3359" i="14"/>
  <c r="G3356" i="14"/>
  <c r="G3353" i="14"/>
  <c r="G3351" i="14"/>
  <c r="G3346" i="14"/>
  <c r="G3342" i="14"/>
  <c r="G3338" i="14"/>
  <c r="G3335" i="14"/>
  <c r="G3333" i="14"/>
  <c r="G3331" i="14"/>
  <c r="G3327" i="14"/>
  <c r="G3323" i="14"/>
  <c r="G3318" i="14"/>
  <c r="G3315" i="14"/>
  <c r="G3312" i="14"/>
  <c r="G3308" i="14"/>
  <c r="G3306" i="14"/>
  <c r="G3303" i="14"/>
  <c r="G3299" i="14"/>
  <c r="G3295" i="14"/>
  <c r="G3292" i="14"/>
  <c r="G3289" i="14"/>
  <c r="G3287" i="14"/>
  <c r="G3284" i="14"/>
  <c r="G3281" i="14"/>
  <c r="G3278" i="14"/>
  <c r="G3275" i="14"/>
  <c r="G3272" i="14"/>
  <c r="G3268" i="14"/>
  <c r="G3265" i="14"/>
  <c r="G3256" i="14"/>
  <c r="G3250" i="14"/>
  <c r="G3245" i="14"/>
  <c r="G3241" i="14"/>
  <c r="G3236" i="14"/>
  <c r="G3232" i="14"/>
  <c r="G3228" i="14"/>
  <c r="G3224" i="14"/>
  <c r="G3221" i="14"/>
  <c r="G3215" i="14"/>
  <c r="G3211" i="14"/>
  <c r="G3208" i="14"/>
  <c r="G3202" i="14"/>
  <c r="G3198" i="14"/>
  <c r="G3194" i="14"/>
  <c r="G3189" i="14"/>
  <c r="G3186" i="14"/>
  <c r="G3183" i="14"/>
  <c r="G3180" i="14"/>
  <c r="G3177" i="14"/>
  <c r="G3164" i="14"/>
  <c r="G3162" i="14"/>
  <c r="G3159" i="14"/>
  <c r="G3155" i="14"/>
  <c r="G3152" i="14"/>
  <c r="G3149" i="14"/>
  <c r="G3145" i="14"/>
  <c r="G3142" i="14"/>
  <c r="G3139" i="14"/>
  <c r="G3136" i="14"/>
  <c r="G3133" i="14"/>
  <c r="G3130" i="14"/>
  <c r="G3126" i="14"/>
  <c r="G3123" i="14"/>
  <c r="G3120" i="14"/>
  <c r="G3117" i="14"/>
  <c r="G3113" i="14"/>
  <c r="G3104" i="14"/>
  <c r="G3100" i="14"/>
  <c r="G3097" i="14"/>
  <c r="G3092" i="14"/>
  <c r="G3085" i="14"/>
  <c r="G3082" i="14"/>
  <c r="G3078" i="14"/>
  <c r="G3074" i="14"/>
  <c r="G3071" i="14"/>
  <c r="G3067" i="14"/>
  <c r="G3065" i="14"/>
  <c r="G3062" i="14"/>
  <c r="G3059" i="14"/>
  <c r="G3054" i="14"/>
  <c r="G3052" i="14"/>
  <c r="G3048" i="14"/>
  <c r="G3044" i="14"/>
  <c r="G3041" i="14"/>
  <c r="G3037" i="14"/>
  <c r="G3036" i="14"/>
  <c r="G3032" i="14"/>
  <c r="G3029" i="14"/>
  <c r="G3018" i="14"/>
  <c r="G3014" i="14"/>
  <c r="G3010" i="14"/>
  <c r="G3006" i="14"/>
  <c r="G3000" i="14"/>
  <c r="G2998" i="14"/>
  <c r="G2994" i="14"/>
  <c r="G2986" i="14"/>
  <c r="G2983" i="14"/>
  <c r="G2980" i="14"/>
  <c r="G2977" i="14"/>
  <c r="G2971" i="14"/>
  <c r="G2969" i="14"/>
  <c r="G2965" i="14"/>
  <c r="G2961" i="14"/>
  <c r="G2956" i="14"/>
  <c r="G2952" i="14"/>
  <c r="G2949" i="14"/>
  <c r="G2946" i="14"/>
  <c r="G2943" i="14"/>
  <c r="G2939" i="14"/>
  <c r="G2935" i="14"/>
  <c r="G2933" i="14"/>
  <c r="G2930" i="14"/>
  <c r="G2926" i="14"/>
  <c r="G2923" i="14"/>
  <c r="G2919" i="14"/>
  <c r="G2913" i="14"/>
  <c r="G2909" i="14"/>
  <c r="G2906" i="14"/>
  <c r="G2903" i="14"/>
  <c r="G2899" i="14"/>
  <c r="G2894" i="14"/>
  <c r="G2886" i="14"/>
  <c r="G2884" i="14"/>
  <c r="G2880" i="14"/>
  <c r="G2873" i="14"/>
  <c r="G2870" i="14"/>
  <c r="G2866" i="14"/>
  <c r="G2863" i="14"/>
  <c r="G2856" i="14"/>
  <c r="G2852" i="14"/>
  <c r="G2844" i="14"/>
  <c r="G2840" i="14"/>
  <c r="G2838" i="14"/>
  <c r="G2834" i="14"/>
  <c r="G2831" i="14"/>
  <c r="G2828" i="14"/>
  <c r="G2824" i="14"/>
  <c r="G2821" i="14"/>
  <c r="G2813" i="14"/>
  <c r="G2809" i="14"/>
  <c r="G2805" i="14"/>
  <c r="G2799" i="14"/>
  <c r="G2794" i="14"/>
  <c r="G2791" i="14"/>
  <c r="G2787" i="14"/>
  <c r="G2780" i="14"/>
  <c r="G2777" i="14"/>
  <c r="G2773" i="14"/>
  <c r="G2769" i="14"/>
  <c r="G2766" i="14"/>
  <c r="G2763" i="14"/>
  <c r="G2760" i="14"/>
  <c r="G2756" i="14"/>
  <c r="G2753" i="14"/>
  <c r="G2744" i="14"/>
  <c r="G2740" i="14"/>
  <c r="G2731" i="14"/>
  <c r="G2727" i="14"/>
  <c r="G2724" i="14"/>
  <c r="G2721" i="14"/>
  <c r="G2719" i="14"/>
  <c r="G2714" i="14"/>
  <c r="G2710" i="14"/>
  <c r="G2708" i="14"/>
  <c r="G2704" i="14"/>
  <c r="G2700" i="14"/>
  <c r="G2690" i="14"/>
  <c r="G2686" i="14"/>
  <c r="G2683" i="14"/>
  <c r="G2679" i="14"/>
  <c r="G2677" i="14"/>
  <c r="G2671" i="14"/>
  <c r="G2665" i="14"/>
  <c r="G2659" i="14"/>
  <c r="G2655" i="14"/>
  <c r="G2649" i="14"/>
  <c r="G2645" i="14"/>
  <c r="G2641" i="14"/>
  <c r="G2637" i="14"/>
  <c r="G2634" i="14"/>
  <c r="G2630" i="14"/>
  <c r="G2627" i="14"/>
  <c r="G2620" i="14"/>
  <c r="G2617" i="14"/>
  <c r="G2613" i="14"/>
  <c r="G2610" i="14"/>
  <c r="G2607" i="14"/>
  <c r="G2605" i="14"/>
  <c r="G2603" i="14"/>
  <c r="G2600" i="14"/>
  <c r="G2596" i="14"/>
  <c r="G2593" i="14"/>
  <c r="G2589" i="14"/>
  <c r="G2585" i="14"/>
  <c r="G2581" i="14"/>
  <c r="G2578" i="14"/>
  <c r="G2575" i="14"/>
  <c r="G2571" i="14"/>
  <c r="G2568" i="14"/>
  <c r="G2563" i="14"/>
  <c r="G2560" i="14"/>
  <c r="G2557" i="14"/>
  <c r="G2556" i="14"/>
  <c r="G2548" i="14"/>
  <c r="G2545" i="14"/>
  <c r="G2539" i="14"/>
  <c r="G2536" i="14"/>
  <c r="G2533" i="14"/>
  <c r="G2528" i="14"/>
  <c r="G2525" i="14"/>
  <c r="G2521" i="14"/>
  <c r="G2517" i="14"/>
  <c r="G2513" i="14"/>
  <c r="G2502" i="14"/>
  <c r="G2498" i="14"/>
  <c r="G2496" i="14"/>
  <c r="G2490" i="14"/>
  <c r="G2486" i="14"/>
  <c r="G2482" i="14"/>
  <c r="G2478" i="14"/>
  <c r="G2473" i="14"/>
  <c r="G2469" i="14"/>
  <c r="G2461" i="14"/>
  <c r="G2458" i="14"/>
  <c r="G2455" i="14"/>
  <c r="G2451" i="14"/>
  <c r="G2441" i="14"/>
  <c r="G2437" i="14"/>
  <c r="G2433" i="14"/>
  <c r="G2429" i="14"/>
  <c r="G2425" i="14"/>
  <c r="G2415" i="14"/>
  <c r="G2411" i="14"/>
  <c r="G2407" i="14"/>
  <c r="G2404" i="14"/>
  <c r="G2398" i="14"/>
  <c r="G2393" i="14"/>
  <c r="G2389" i="14"/>
  <c r="G2382" i="14"/>
  <c r="G2379" i="14"/>
  <c r="G2376" i="14"/>
  <c r="G2373" i="14"/>
  <c r="G2370" i="14"/>
  <c r="G2367" i="14"/>
  <c r="G2362" i="14"/>
  <c r="G2356" i="14"/>
  <c r="G2353" i="14"/>
  <c r="G2349" i="14"/>
  <c r="G2345" i="14"/>
  <c r="G2341" i="14"/>
  <c r="G2337" i="14"/>
  <c r="G2333" i="14"/>
  <c r="G2327" i="14"/>
  <c r="G2322" i="14"/>
  <c r="G2318" i="14"/>
  <c r="G2315" i="14"/>
  <c r="G2312" i="14"/>
  <c r="G2310" i="14"/>
  <c r="G2308" i="14"/>
  <c r="G2306" i="14"/>
  <c r="G2304" i="14"/>
  <c r="G2302" i="14"/>
  <c r="G2300" i="14"/>
  <c r="G2295" i="14"/>
  <c r="G2292" i="14"/>
  <c r="G2288" i="14"/>
  <c r="G2285" i="14"/>
  <c r="G2282" i="14"/>
  <c r="G2279" i="14"/>
  <c r="G2275" i="14"/>
  <c r="G2272" i="14"/>
  <c r="G2269" i="14"/>
  <c r="G2261" i="14"/>
  <c r="G2259" i="14"/>
  <c r="G2256" i="14"/>
  <c r="G2245" i="14"/>
  <c r="G2238" i="14"/>
  <c r="G2233" i="14"/>
  <c r="G2228" i="14"/>
  <c r="G2225" i="14"/>
  <c r="G2223" i="14"/>
  <c r="G2221" i="14"/>
  <c r="G2218" i="14"/>
  <c r="G2214" i="14"/>
  <c r="G2211" i="14"/>
  <c r="G2207" i="14"/>
  <c r="G2201" i="14"/>
  <c r="G2194" i="14"/>
  <c r="G2186" i="14"/>
  <c r="G2182" i="14"/>
  <c r="G2178" i="14"/>
  <c r="G2174" i="14"/>
  <c r="G2172" i="14"/>
  <c r="G2169" i="14"/>
  <c r="G2167" i="14"/>
  <c r="G2163" i="14"/>
  <c r="G2159" i="14"/>
  <c r="G2155" i="14"/>
  <c r="G2151" i="14"/>
  <c r="G2149" i="14"/>
  <c r="G2145" i="14"/>
  <c r="G2142" i="14"/>
  <c r="G2140" i="14"/>
  <c r="G2136" i="14"/>
  <c r="G2130" i="14"/>
  <c r="G2123" i="14"/>
  <c r="G2120" i="14"/>
  <c r="G2116" i="14"/>
  <c r="G2113" i="14"/>
  <c r="G2111" i="14"/>
  <c r="G2104" i="14"/>
  <c r="G2100" i="14"/>
  <c r="G2094" i="14"/>
  <c r="G2091" i="14"/>
  <c r="G2088" i="14"/>
  <c r="G2083" i="14"/>
  <c r="G2075" i="14"/>
  <c r="G2072" i="14"/>
  <c r="G2067" i="14"/>
  <c r="G2063" i="14"/>
  <c r="G2056" i="14"/>
  <c r="G2054" i="14"/>
  <c r="G2050" i="14"/>
  <c r="G2047" i="14"/>
  <c r="G2045" i="14"/>
  <c r="G2038" i="14"/>
  <c r="G2033" i="14"/>
  <c r="G2029" i="14"/>
  <c r="G2025" i="14"/>
  <c r="G2022" i="14"/>
  <c r="G2018" i="14"/>
  <c r="G2014" i="14"/>
  <c r="G2011" i="14"/>
  <c r="G2008" i="14"/>
  <c r="G2005" i="14"/>
  <c r="G2003" i="14"/>
  <c r="G1996" i="14"/>
  <c r="G1992" i="14"/>
  <c r="G1987" i="14"/>
  <c r="G1983" i="14"/>
  <c r="G1979" i="14"/>
  <c r="G1975" i="14"/>
  <c r="G1971" i="14"/>
  <c r="G1966" i="14"/>
  <c r="G1963" i="14"/>
  <c r="G1961" i="14"/>
  <c r="G1957" i="14"/>
  <c r="G1953" i="14"/>
  <c r="G1946" i="14"/>
  <c r="G1944" i="14"/>
  <c r="G1941" i="14"/>
  <c r="G1933" i="14"/>
  <c r="G1929" i="14"/>
  <c r="G1926" i="14"/>
  <c r="G1922" i="14"/>
  <c r="G1917" i="14"/>
  <c r="G1915" i="14"/>
  <c r="G1908" i="14"/>
  <c r="G1902" i="14"/>
  <c r="G1899" i="14"/>
  <c r="G1896" i="14"/>
  <c r="G1893" i="14"/>
  <c r="G1890" i="14"/>
  <c r="G1881" i="14"/>
  <c r="G1877" i="14"/>
  <c r="G1873" i="14"/>
  <c r="G1869" i="14"/>
  <c r="G1864" i="14"/>
  <c r="G1860" i="14"/>
  <c r="G1856" i="14"/>
  <c r="G1851" i="14"/>
  <c r="G1848" i="14"/>
  <c r="G1842" i="14"/>
  <c r="G1830" i="14"/>
  <c r="G1827" i="14"/>
  <c r="G1823" i="14"/>
  <c r="G1817" i="14"/>
  <c r="G1813" i="14"/>
  <c r="G1808" i="14"/>
  <c r="G1801" i="14"/>
  <c r="G1797" i="14"/>
  <c r="G1791" i="14"/>
  <c r="G1787" i="14"/>
  <c r="G1781" i="14"/>
  <c r="G1777" i="14"/>
  <c r="G1775" i="14"/>
  <c r="G1772" i="14"/>
  <c r="G1769" i="14"/>
  <c r="G1767" i="14"/>
  <c r="G1765" i="14"/>
  <c r="G1761" i="14"/>
  <c r="G1755" i="14"/>
  <c r="G1749" i="14"/>
  <c r="G1743" i="14"/>
  <c r="G1741" i="14"/>
  <c r="G1737" i="14"/>
  <c r="G1731" i="14"/>
  <c r="G1727" i="14"/>
  <c r="G1723" i="14"/>
  <c r="G1720" i="14"/>
  <c r="G1716" i="14"/>
  <c r="G1707" i="14"/>
  <c r="G1703" i="14"/>
  <c r="G1694" i="14"/>
  <c r="G1690" i="14"/>
  <c r="G1686" i="14"/>
  <c r="G1681" i="14"/>
  <c r="G1677" i="14"/>
  <c r="G1671" i="14"/>
  <c r="G1668" i="14"/>
  <c r="G1664" i="14"/>
  <c r="G1659" i="14"/>
  <c r="G1657" i="14"/>
  <c r="G1653" i="14"/>
  <c r="G1650" i="14"/>
  <c r="G1647" i="14"/>
  <c r="G1641" i="14"/>
  <c r="G1639" i="14"/>
  <c r="G1635" i="14"/>
  <c r="G1627" i="14"/>
  <c r="G1624" i="14"/>
  <c r="G1620" i="14"/>
  <c r="G1616" i="14"/>
  <c r="G1612" i="14"/>
  <c r="G1605" i="14"/>
  <c r="G1601" i="14"/>
  <c r="G1598" i="14"/>
  <c r="G1594" i="14"/>
  <c r="G1590" i="14"/>
  <c r="G1587" i="14"/>
  <c r="G1584" i="14"/>
  <c r="G1580" i="14"/>
  <c r="G1574" i="14"/>
  <c r="G1571" i="14"/>
  <c r="G1567" i="14"/>
  <c r="G1564" i="14"/>
  <c r="G1561" i="14"/>
  <c r="G1554" i="14"/>
  <c r="G1547" i="14"/>
  <c r="G1546" i="14"/>
  <c r="G1540" i="14"/>
  <c r="G1536" i="14"/>
  <c r="G1531" i="14"/>
  <c r="G1527" i="14"/>
  <c r="G1523" i="14"/>
  <c r="G1519" i="14"/>
  <c r="G1510" i="14"/>
  <c r="G1507" i="14"/>
  <c r="G1503" i="14"/>
  <c r="G1502" i="14"/>
  <c r="G1499" i="14"/>
  <c r="G1492" i="14"/>
  <c r="G1488" i="14"/>
  <c r="G1484" i="14"/>
  <c r="G1480" i="14"/>
  <c r="G1476" i="14"/>
  <c r="G1472" i="14"/>
  <c r="G1469" i="14"/>
  <c r="G1464" i="14"/>
  <c r="G1462" i="14"/>
  <c r="G1458" i="14"/>
  <c r="G1455" i="14"/>
  <c r="G1453" i="14"/>
  <c r="G1447" i="14"/>
  <c r="G1444" i="14"/>
  <c r="G1433" i="14"/>
  <c r="G1429" i="14"/>
  <c r="G1426" i="14"/>
  <c r="G1410" i="14"/>
  <c r="G1407" i="14"/>
  <c r="G1404" i="14"/>
  <c r="G1400" i="14"/>
  <c r="G1396" i="14"/>
  <c r="G1392" i="14"/>
  <c r="G1388" i="14"/>
  <c r="G1383" i="14"/>
  <c r="G1377" i="14"/>
  <c r="G1373" i="14"/>
  <c r="G1370" i="14"/>
  <c r="G1367" i="14"/>
  <c r="G1363" i="14"/>
  <c r="G1360" i="14"/>
  <c r="G1357" i="14"/>
  <c r="G1354" i="14"/>
  <c r="G1350" i="14"/>
  <c r="G1346" i="14"/>
  <c r="G1342" i="14"/>
  <c r="G1335" i="14"/>
  <c r="G1332" i="14"/>
  <c r="G1328" i="14"/>
  <c r="G1324" i="14"/>
  <c r="G1320" i="14"/>
  <c r="G1317" i="14"/>
  <c r="G1314" i="14"/>
  <c r="G1308" i="14"/>
  <c r="G1304" i="14"/>
  <c r="G1299" i="14"/>
  <c r="G1294" i="14"/>
  <c r="G1291" i="14"/>
  <c r="G1287" i="14"/>
  <c r="G1283" i="14"/>
  <c r="G1278" i="14"/>
  <c r="G1274" i="14"/>
  <c r="G1267" i="14"/>
  <c r="G1260" i="14"/>
  <c r="G1257" i="14"/>
  <c r="G1255" i="14"/>
  <c r="G1253" i="14"/>
  <c r="G1248" i="14"/>
  <c r="G1244" i="14"/>
  <c r="G1241" i="14"/>
  <c r="G1237" i="14"/>
  <c r="G1230" i="14"/>
  <c r="G1227" i="14"/>
  <c r="G1224" i="14"/>
  <c r="G1221" i="14"/>
  <c r="G1218" i="14"/>
  <c r="G1215" i="14"/>
  <c r="G1208" i="14"/>
  <c r="G1204" i="14"/>
  <c r="G1201" i="14"/>
  <c r="G1197" i="14"/>
  <c r="G1188" i="14"/>
  <c r="G1184" i="14"/>
  <c r="G1181" i="14"/>
  <c r="G1177" i="14"/>
  <c r="G1174" i="14"/>
  <c r="G1167" i="14"/>
  <c r="G1164" i="14"/>
  <c r="G1160" i="14"/>
  <c r="G1153" i="14"/>
  <c r="G1149" i="14"/>
  <c r="G1147" i="14"/>
  <c r="G1143" i="14"/>
  <c r="G1141" i="14"/>
  <c r="G1138" i="14"/>
  <c r="G1134" i="14"/>
  <c r="G1127" i="14"/>
  <c r="G1125" i="14"/>
  <c r="G1121" i="14"/>
  <c r="G1118" i="14"/>
  <c r="G1116" i="14"/>
  <c r="G1114" i="14"/>
  <c r="G1110" i="14"/>
  <c r="G1103" i="14"/>
  <c r="G1098" i="14"/>
  <c r="G1094" i="14"/>
  <c r="G1090" i="14"/>
  <c r="G1086" i="14"/>
  <c r="G1083" i="14"/>
  <c r="G1081" i="14"/>
  <c r="G1077" i="14"/>
  <c r="G1073" i="14"/>
  <c r="G1070" i="14"/>
  <c r="G1066" i="14"/>
  <c r="G1062" i="14"/>
  <c r="G1057" i="14"/>
  <c r="G1053" i="14"/>
  <c r="G1049" i="14"/>
  <c r="G1045" i="14"/>
  <c r="G1042" i="14"/>
  <c r="G1038" i="14"/>
  <c r="G1036" i="14"/>
  <c r="G1033" i="14"/>
  <c r="G1029" i="14"/>
  <c r="G1025" i="14"/>
  <c r="G1022" i="14"/>
  <c r="G1019" i="14"/>
  <c r="G1016" i="14"/>
  <c r="G1012" i="14"/>
  <c r="G1006" i="14"/>
  <c r="G1002" i="14"/>
  <c r="G998" i="14"/>
  <c r="G994" i="14"/>
  <c r="G991" i="14"/>
  <c r="G987" i="14"/>
  <c r="G985" i="14"/>
  <c r="G981" i="14"/>
  <c r="G978" i="14"/>
  <c r="G975" i="14"/>
  <c r="G968" i="14"/>
  <c r="G964" i="14"/>
  <c r="G961" i="14"/>
  <c r="G957" i="14"/>
  <c r="G954" i="14"/>
  <c r="G950" i="14"/>
  <c r="G946" i="14"/>
  <c r="G943" i="14"/>
  <c r="G936" i="14"/>
  <c r="G932" i="14"/>
  <c r="G929" i="14"/>
  <c r="G925" i="14"/>
  <c r="G921" i="14"/>
  <c r="G917" i="14"/>
  <c r="G909" i="14"/>
  <c r="G906" i="14"/>
  <c r="G902" i="14"/>
  <c r="G899" i="14"/>
  <c r="G895" i="14"/>
  <c r="G893" i="14"/>
  <c r="G888" i="14"/>
  <c r="G882" i="14"/>
  <c r="G875" i="14"/>
  <c r="G872" i="14"/>
  <c r="G868" i="14"/>
  <c r="G864" i="14"/>
  <c r="G860" i="14"/>
  <c r="G856" i="14"/>
  <c r="G854" i="14"/>
  <c r="G851" i="14"/>
  <c r="G847" i="14"/>
  <c r="G844" i="14"/>
  <c r="G841" i="14"/>
  <c r="G835" i="14"/>
  <c r="G831" i="14"/>
  <c r="G829" i="14"/>
  <c r="G825" i="14"/>
  <c r="G822" i="14"/>
  <c r="G818" i="14"/>
  <c r="G814" i="14"/>
  <c r="G811" i="14"/>
  <c r="G808" i="14"/>
  <c r="G805" i="14"/>
  <c r="G802" i="14"/>
  <c r="G798" i="14"/>
  <c r="G794" i="14"/>
  <c r="G789" i="14"/>
  <c r="G782" i="14"/>
  <c r="G778" i="14"/>
  <c r="G774" i="14"/>
  <c r="G771" i="14"/>
  <c r="G769" i="14"/>
  <c r="G766" i="14"/>
  <c r="G763" i="14"/>
  <c r="G760" i="14"/>
  <c r="G757" i="14"/>
  <c r="G754" i="14"/>
  <c r="G750" i="14"/>
  <c r="G745" i="14"/>
  <c r="G742" i="14"/>
  <c r="G732" i="14"/>
  <c r="G728" i="14"/>
  <c r="G724" i="14"/>
  <c r="G720" i="14"/>
  <c r="G717" i="14"/>
  <c r="G713" i="14"/>
  <c r="G710" i="14"/>
  <c r="G706" i="14"/>
  <c r="G702" i="14"/>
  <c r="G696" i="14"/>
  <c r="G692" i="14"/>
  <c r="G688" i="14"/>
  <c r="G681" i="14"/>
  <c r="G677" i="14"/>
  <c r="G673" i="14"/>
  <c r="G670" i="14"/>
  <c r="G666" i="14"/>
  <c r="G663" i="14"/>
  <c r="G2737" i="14"/>
  <c r="G2734" i="14"/>
  <c r="G2730" i="14"/>
  <c r="G2726" i="14"/>
  <c r="G2723" i="14"/>
  <c r="G2717" i="14"/>
  <c r="G2713" i="14"/>
  <c r="G2707" i="14"/>
  <c r="G2703" i="14"/>
  <c r="G2697" i="14"/>
  <c r="G2695" i="14"/>
  <c r="G2692" i="14"/>
  <c r="G2689" i="14"/>
  <c r="G2685" i="14"/>
  <c r="G2682" i="14"/>
  <c r="G2676" i="14"/>
  <c r="G2673" i="14"/>
  <c r="G2670" i="14"/>
  <c r="G2668" i="14"/>
  <c r="G2664" i="14"/>
  <c r="G2662" i="14"/>
  <c r="G2658" i="14"/>
  <c r="G2656" i="14"/>
  <c r="G2654" i="14"/>
  <c r="G2648" i="14"/>
  <c r="G2640" i="14"/>
  <c r="G2636" i="14"/>
  <c r="G2629" i="14"/>
  <c r="G2626" i="14"/>
  <c r="G2619" i="14"/>
  <c r="G2616" i="14"/>
  <c r="G2612" i="14"/>
  <c r="G2606" i="14"/>
  <c r="G2602" i="14"/>
  <c r="G2599" i="14"/>
  <c r="G2595" i="14"/>
  <c r="G2592" i="14"/>
  <c r="G2587" i="14"/>
  <c r="G2584" i="14"/>
  <c r="G2580" i="14"/>
  <c r="G2574" i="14"/>
  <c r="G2562" i="14"/>
  <c r="G2559" i="14"/>
  <c r="G2555" i="14"/>
  <c r="G2544" i="14"/>
  <c r="G2541" i="14"/>
  <c r="G2531" i="14"/>
  <c r="G2524" i="14"/>
  <c r="G2520" i="14"/>
  <c r="G2516" i="14"/>
  <c r="G2512" i="14"/>
  <c r="G2509" i="14"/>
  <c r="G2506" i="14"/>
  <c r="G2504" i="14"/>
  <c r="G2501" i="14"/>
  <c r="G2495" i="14"/>
  <c r="G2489" i="14"/>
  <c r="G2485" i="14"/>
  <c r="G2481" i="14"/>
  <c r="G2475" i="14"/>
  <c r="G2472" i="14"/>
  <c r="G2468" i="14"/>
  <c r="G2464" i="14"/>
  <c r="G2460" i="14"/>
  <c r="G2457" i="14"/>
  <c r="G2454" i="14"/>
  <c r="G2450" i="14"/>
  <c r="G2447" i="14"/>
  <c r="G2444" i="14"/>
  <c r="G2440" i="14"/>
  <c r="G2436" i="14"/>
  <c r="G2432" i="14"/>
  <c r="G2428" i="14"/>
  <c r="G2424" i="14"/>
  <c r="G2421" i="14"/>
  <c r="G2418" i="14"/>
  <c r="G2414" i="14"/>
  <c r="G2410" i="14"/>
  <c r="G2403" i="14"/>
  <c r="G2401" i="14"/>
  <c r="G2397" i="14"/>
  <c r="G2392" i="14"/>
  <c r="G2388" i="14"/>
  <c r="G2385" i="14"/>
  <c r="G2378" i="14"/>
  <c r="G2369" i="14"/>
  <c r="G2366" i="14"/>
  <c r="G2359" i="14"/>
  <c r="G2352" i="14"/>
  <c r="G2348" i="14"/>
  <c r="G2344" i="14"/>
  <c r="G2340" i="14"/>
  <c r="G2336" i="14"/>
  <c r="G2332" i="14"/>
  <c r="G2325" i="14"/>
  <c r="G2321" i="14"/>
  <c r="G2317" i="14"/>
  <c r="G2307" i="14"/>
  <c r="G2303" i="14"/>
  <c r="G2301" i="14"/>
  <c r="G2299" i="14"/>
  <c r="G2297" i="14"/>
  <c r="G2291" i="14"/>
  <c r="G2281" i="14"/>
  <c r="G2278" i="14"/>
  <c r="G2274" i="14"/>
  <c r="G2271" i="14"/>
  <c r="G2266" i="14"/>
  <c r="G2262" i="14"/>
  <c r="G2260" i="14"/>
  <c r="G2258" i="14"/>
  <c r="G2254" i="14"/>
  <c r="G2251" i="14"/>
  <c r="G2248" i="14"/>
  <c r="G2244" i="14"/>
  <c r="G2241" i="14"/>
  <c r="G2237" i="14"/>
  <c r="G2235" i="14"/>
  <c r="G2231" i="14"/>
  <c r="G2227" i="14"/>
  <c r="G2222" i="14"/>
  <c r="G2220" i="14"/>
  <c r="G2217" i="14"/>
  <c r="G2210" i="14"/>
  <c r="G2206" i="14"/>
  <c r="G2204" i="14"/>
  <c r="G2200" i="14"/>
  <c r="G2197" i="14"/>
  <c r="G2193" i="14"/>
  <c r="G2190" i="14"/>
  <c r="G2185" i="14"/>
  <c r="G2181" i="14"/>
  <c r="G2177" i="14"/>
  <c r="G2173" i="14"/>
  <c r="G2171" i="14"/>
  <c r="G2168" i="14"/>
  <c r="G2166" i="14"/>
  <c r="G2162" i="14"/>
  <c r="G2158" i="14"/>
  <c r="G2154" i="14"/>
  <c r="G2148" i="14"/>
  <c r="G2139" i="14"/>
  <c r="G2135" i="14"/>
  <c r="G2129" i="14"/>
  <c r="G2126" i="14"/>
  <c r="G2122" i="14"/>
  <c r="G2119" i="14"/>
  <c r="G2110" i="14"/>
  <c r="G2107" i="14"/>
  <c r="G2103" i="14"/>
  <c r="G2099" i="14"/>
  <c r="G2096" i="14"/>
  <c r="G2093" i="14"/>
  <c r="G2090" i="14"/>
  <c r="G2087" i="14"/>
  <c r="G2082" i="14"/>
  <c r="G2079" i="14"/>
  <c r="G2077" i="14"/>
  <c r="G2074" i="14"/>
  <c r="G2071" i="14"/>
  <c r="G2069" i="14"/>
  <c r="G2066" i="14"/>
  <c r="G2062" i="14"/>
  <c r="G2059" i="14"/>
  <c r="G2053" i="14"/>
  <c r="G2049" i="14"/>
  <c r="G2044" i="14"/>
  <c r="G2041" i="14"/>
  <c r="G2035" i="14"/>
  <c r="G2032" i="14"/>
  <c r="G2028" i="14"/>
  <c r="G2024" i="14"/>
  <c r="G2021" i="14"/>
  <c r="G2017" i="14"/>
  <c r="G2013" i="14"/>
  <c r="G2010" i="14"/>
  <c r="G2002" i="14"/>
  <c r="G1999" i="14"/>
  <c r="G1995" i="14"/>
  <c r="G1991" i="14"/>
  <c r="G1986" i="14"/>
  <c r="G1982" i="14"/>
  <c r="G1978" i="14"/>
  <c r="G1974" i="14"/>
  <c r="G1970" i="14"/>
  <c r="G1962" i="14"/>
  <c r="G1960" i="14"/>
  <c r="G1956" i="14"/>
  <c r="G1952" i="14"/>
  <c r="G1949" i="14"/>
  <c r="G1943" i="14"/>
  <c r="G1940" i="14"/>
  <c r="G1938" i="14"/>
  <c r="G1935" i="14"/>
  <c r="G1932" i="14"/>
  <c r="G1928" i="14"/>
  <c r="G1925" i="14"/>
  <c r="G1920" i="14"/>
  <c r="G1914" i="14"/>
  <c r="G1911" i="14"/>
  <c r="G1907" i="14"/>
  <c r="G1905" i="14"/>
  <c r="G1901" i="14"/>
  <c r="G1892" i="14"/>
  <c r="G1889" i="14"/>
  <c r="G1887" i="14"/>
  <c r="G1880" i="14"/>
  <c r="G1876" i="14"/>
  <c r="G1872" i="14"/>
  <c r="G1868" i="14"/>
  <c r="G1866" i="14"/>
  <c r="G1863" i="14"/>
  <c r="G1859" i="14"/>
  <c r="G1855" i="14"/>
  <c r="G1853" i="14"/>
  <c r="G1847" i="14"/>
  <c r="G1845" i="14"/>
  <c r="G1841" i="14"/>
  <c r="G1838" i="14"/>
  <c r="G1836" i="14"/>
  <c r="G1833" i="14"/>
  <c r="G1829" i="14"/>
  <c r="G1826" i="14"/>
  <c r="G1822" i="14"/>
  <c r="G1820" i="14"/>
  <c r="G1816" i="14"/>
  <c r="G1812" i="14"/>
  <c r="G1811" i="14"/>
  <c r="G1807" i="14"/>
  <c r="G1804" i="14"/>
  <c r="G1800" i="14"/>
  <c r="G1796" i="14"/>
  <c r="G1794" i="14"/>
  <c r="G1790" i="14"/>
  <c r="G1786" i="14"/>
  <c r="G1784" i="14"/>
  <c r="G1780" i="14"/>
  <c r="G1774" i="14"/>
  <c r="G1771" i="14"/>
  <c r="G1766" i="14"/>
  <c r="G1764" i="14"/>
  <c r="G1760" i="14"/>
  <c r="G1758" i="14"/>
  <c r="G1752" i="14"/>
  <c r="G1748" i="14"/>
  <c r="G1746" i="14"/>
  <c r="G1740" i="14"/>
  <c r="G1734" i="14"/>
  <c r="G1730" i="14"/>
  <c r="G1726" i="14"/>
  <c r="G1719" i="14"/>
  <c r="G1715" i="14"/>
  <c r="G1714" i="14"/>
  <c r="G1712" i="14"/>
  <c r="G1710" i="14"/>
  <c r="G1706" i="14"/>
  <c r="G1702" i="14"/>
  <c r="G1699" i="14"/>
  <c r="G1697" i="14"/>
  <c r="G1693" i="14"/>
  <c r="G1689" i="14"/>
  <c r="G1685" i="14"/>
  <c r="G1683" i="14"/>
  <c r="G1680" i="14"/>
  <c r="G1676" i="14"/>
  <c r="G1674" i="14"/>
  <c r="G1670" i="14"/>
  <c r="G1667" i="14"/>
  <c r="G1663" i="14"/>
  <c r="G1662" i="14"/>
  <c r="G1656" i="14"/>
  <c r="G1652" i="14"/>
  <c r="G1649" i="14"/>
  <c r="G1644" i="14"/>
  <c r="G1638" i="14"/>
  <c r="G1634" i="14"/>
  <c r="G1632" i="14"/>
  <c r="G1626" i="14"/>
  <c r="G1623" i="14"/>
  <c r="G1619" i="14"/>
  <c r="G1615" i="14"/>
  <c r="G1611" i="14"/>
  <c r="G1608" i="14"/>
  <c r="G1604" i="14"/>
  <c r="G1600" i="14"/>
  <c r="G1597" i="14"/>
  <c r="G1593" i="14"/>
  <c r="G1586" i="14"/>
  <c r="G1583" i="14"/>
  <c r="G1579" i="14"/>
  <c r="G1573" i="14"/>
  <c r="G1570" i="14"/>
  <c r="G1566" i="14"/>
  <c r="G1563" i="14"/>
  <c r="G1560" i="14"/>
  <c r="G1558" i="14"/>
  <c r="G1557" i="14"/>
  <c r="G1553" i="14"/>
  <c r="G1550" i="14"/>
  <c r="G1543" i="14"/>
  <c r="G1539" i="14"/>
  <c r="G1534" i="14"/>
  <c r="G1530" i="14"/>
  <c r="G1526" i="14"/>
  <c r="G1522" i="14"/>
  <c r="G1518" i="14"/>
  <c r="G1515" i="14"/>
  <c r="G1509" i="14"/>
  <c r="G1506" i="14"/>
  <c r="G1501" i="14"/>
  <c r="G1498" i="14"/>
  <c r="G1495" i="14"/>
  <c r="G1491" i="14"/>
  <c r="G1487" i="14"/>
  <c r="G1483" i="14"/>
  <c r="G1479" i="14"/>
  <c r="G1468" i="14"/>
  <c r="G1461" i="14"/>
  <c r="G1457" i="14"/>
  <c r="G1454" i="14"/>
  <c r="G1450" i="14"/>
  <c r="G1443" i="14"/>
  <c r="G1441" i="14"/>
  <c r="G1438" i="14"/>
  <c r="G1435" i="14"/>
  <c r="G1432" i="14"/>
  <c r="G1425" i="14"/>
  <c r="G1422" i="14"/>
  <c r="G1420" i="14"/>
  <c r="G1415" i="14"/>
  <c r="G1409" i="14"/>
  <c r="G1403" i="14"/>
  <c r="G1399" i="14"/>
  <c r="G1395" i="14"/>
  <c r="G1391" i="14"/>
  <c r="G1387" i="14"/>
  <c r="G1382" i="14"/>
  <c r="G1380" i="14"/>
  <c r="G1376" i="14"/>
  <c r="G1372" i="14"/>
  <c r="G1369" i="14"/>
  <c r="G1366" i="14"/>
  <c r="G1362" i="14"/>
  <c r="G1359" i="14"/>
  <c r="G1353" i="14"/>
  <c r="G1344" i="14"/>
  <c r="G1341" i="14"/>
  <c r="G1338" i="14"/>
  <c r="G1334" i="14"/>
  <c r="G1331" i="14"/>
  <c r="G1327" i="14"/>
  <c r="G1323" i="14"/>
  <c r="G1319" i="14"/>
  <c r="G1316" i="14"/>
  <c r="G1313" i="14"/>
  <c r="G1310" i="14"/>
  <c r="G1307" i="14"/>
  <c r="G1298" i="14"/>
  <c r="G1297" i="14"/>
  <c r="G1293" i="14"/>
  <c r="G1290" i="14"/>
  <c r="G1286" i="14"/>
  <c r="G1282" i="14"/>
  <c r="G1280" i="14"/>
  <c r="G1277" i="14"/>
  <c r="G1273" i="14"/>
  <c r="G1270" i="14"/>
  <c r="G1266" i="14"/>
  <c r="G1263" i="14"/>
  <c r="G1252" i="14"/>
  <c r="G1249" i="14"/>
  <c r="G1247" i="14"/>
  <c r="G1243" i="14"/>
  <c r="G1240" i="14"/>
  <c r="G1236" i="14"/>
  <c r="G1233" i="14"/>
  <c r="G1226" i="14"/>
  <c r="G1223" i="14"/>
  <c r="G1220" i="14"/>
  <c r="G1217" i="14"/>
  <c r="G1214" i="14"/>
  <c r="G1211" i="14"/>
  <c r="G1207" i="14"/>
  <c r="G1203" i="14"/>
  <c r="G1200" i="14"/>
  <c r="G1194" i="14"/>
  <c r="G1191" i="14"/>
  <c r="G1187" i="14"/>
  <c r="G1183" i="14"/>
  <c r="G1180" i="14"/>
  <c r="G1173" i="14"/>
  <c r="G1170" i="14"/>
  <c r="G1166" i="14"/>
  <c r="G1163" i="14"/>
  <c r="G1159" i="14"/>
  <c r="G1156" i="14"/>
  <c r="G1152" i="14"/>
  <c r="G1146" i="14"/>
  <c r="G1142" i="14"/>
  <c r="G1137" i="14"/>
  <c r="G1133" i="14"/>
  <c r="G1130" i="14"/>
  <c r="G1124" i="14"/>
  <c r="G1120" i="14"/>
  <c r="G1115" i="14"/>
  <c r="G1113" i="14"/>
  <c r="G1109" i="14"/>
  <c r="G1106" i="14"/>
  <c r="G1102" i="14"/>
  <c r="G1097" i="14"/>
  <c r="G1093" i="14"/>
  <c r="G1089" i="14"/>
  <c r="G1085" i="14"/>
  <c r="G1080" i="14"/>
  <c r="G1076" i="14"/>
  <c r="G1072" i="14"/>
  <c r="G1069" i="14"/>
  <c r="G1065" i="14"/>
  <c r="G1061" i="14"/>
  <c r="G1056" i="14"/>
  <c r="G1052" i="14"/>
  <c r="G1048" i="14"/>
  <c r="G1044" i="14"/>
  <c r="G1041" i="14"/>
  <c r="G1037" i="14"/>
  <c r="G1035" i="14"/>
  <c r="G1032" i="14"/>
  <c r="G1028" i="14"/>
  <c r="G1024" i="14"/>
  <c r="G1021" i="14"/>
  <c r="G1015" i="14"/>
  <c r="G1011" i="14"/>
  <c r="G1005" i="14"/>
  <c r="G1001" i="14"/>
  <c r="G997" i="14"/>
  <c r="G990" i="14"/>
  <c r="G984" i="14"/>
  <c r="G977" i="14"/>
  <c r="G974" i="14"/>
  <c r="G971" i="14"/>
  <c r="G967" i="14"/>
  <c r="G960" i="14"/>
  <c r="G956" i="14"/>
  <c r="G953" i="14"/>
  <c r="G949" i="14"/>
  <c r="G945" i="14"/>
  <c r="G942" i="14"/>
  <c r="G939" i="14"/>
  <c r="G935" i="14"/>
  <c r="G931" i="14"/>
  <c r="G928" i="14"/>
  <c r="G923" i="14"/>
  <c r="G920" i="14"/>
  <c r="G916" i="14"/>
  <c r="G908" i="14"/>
  <c r="G905" i="14"/>
  <c r="G901" i="14"/>
  <c r="G898" i="14"/>
  <c r="G894" i="14"/>
  <c r="G892" i="14"/>
  <c r="G891" i="14"/>
  <c r="G887" i="14"/>
  <c r="G885" i="14"/>
  <c r="G881" i="14"/>
  <c r="G878" i="14"/>
  <c r="G874" i="14"/>
  <c r="G871" i="14"/>
  <c r="G867" i="14"/>
  <c r="G863" i="14"/>
  <c r="G859" i="14"/>
  <c r="G855" i="14"/>
  <c r="G853" i="14"/>
  <c r="G850" i="14"/>
  <c r="G846" i="14"/>
  <c r="G843" i="14"/>
  <c r="G840" i="14"/>
  <c r="G834" i="14"/>
  <c r="G828" i="14"/>
  <c r="G824" i="14"/>
  <c r="G821" i="14"/>
  <c r="G817" i="14"/>
  <c r="G810" i="14"/>
  <c r="G807" i="14"/>
  <c r="G804" i="14"/>
  <c r="G801" i="14"/>
  <c r="G797" i="14"/>
  <c r="G793" i="14"/>
  <c r="G792" i="14"/>
  <c r="G788" i="14"/>
  <c r="G785" i="14"/>
  <c r="G781" i="14"/>
  <c r="G777" i="14"/>
  <c r="G768" i="14"/>
  <c r="G765" i="14"/>
  <c r="G762" i="14"/>
  <c r="G759" i="14"/>
  <c r="G756" i="14"/>
  <c r="G753" i="14"/>
  <c r="G749" i="14"/>
  <c r="G744" i="14"/>
  <c r="G741" i="14"/>
  <c r="G738" i="14"/>
  <c r="G735" i="14"/>
  <c r="G731" i="14"/>
  <c r="G727" i="14"/>
  <c r="G723" i="14"/>
  <c r="G716" i="14"/>
  <c r="G712" i="14"/>
  <c r="G709" i="14"/>
  <c r="G705" i="14"/>
  <c r="G701" i="14"/>
  <c r="G698" i="14"/>
  <c r="G695" i="14"/>
  <c r="G691" i="14"/>
  <c r="G687" i="14"/>
  <c r="G684" i="14"/>
  <c r="G680" i="14"/>
  <c r="G676" i="14"/>
  <c r="G672" i="14"/>
  <c r="G669" i="14"/>
  <c r="G2739" i="14"/>
  <c r="G2736" i="14"/>
  <c r="G2733" i="14"/>
  <c r="G2729" i="14"/>
  <c r="G2720" i="14"/>
  <c r="G2716" i="14"/>
  <c r="G2712" i="14"/>
  <c r="G2706" i="14"/>
  <c r="G2699" i="14"/>
  <c r="G2696" i="14"/>
  <c r="G2694" i="14"/>
  <c r="G2691" i="14"/>
  <c r="G2688" i="14"/>
  <c r="G2684" i="14"/>
  <c r="G2681" i="14"/>
  <c r="G2675" i="14"/>
  <c r="G2669" i="14"/>
  <c r="G2667" i="14"/>
  <c r="G2663" i="14"/>
  <c r="G2661" i="14"/>
  <c r="G2657" i="14"/>
  <c r="G2653" i="14"/>
  <c r="G2651" i="14"/>
  <c r="G2647" i="14"/>
  <c r="G2644" i="14"/>
  <c r="G2642" i="14"/>
  <c r="G2639" i="14"/>
  <c r="G2633" i="14"/>
  <c r="G2631" i="14"/>
  <c r="G2628" i="14"/>
  <c r="G2625" i="14"/>
  <c r="G2624" i="14"/>
  <c r="G2622" i="14"/>
  <c r="G2615" i="14"/>
  <c r="G2611" i="14"/>
  <c r="G2609" i="14"/>
  <c r="G2604" i="14"/>
  <c r="G2601" i="14"/>
  <c r="G2598" i="14"/>
  <c r="G2594" i="14"/>
  <c r="G2591" i="14"/>
  <c r="G2588" i="14"/>
  <c r="G2583" i="14"/>
  <c r="G2579" i="14"/>
  <c r="G2577" i="14"/>
  <c r="G2573" i="14"/>
  <c r="G2570" i="14"/>
  <c r="G2567" i="14"/>
  <c r="G2565" i="14"/>
  <c r="G2561" i="14"/>
  <c r="G2554" i="14"/>
  <c r="G2552" i="14"/>
  <c r="G2550" i="14"/>
  <c r="G2547" i="14"/>
  <c r="G2543" i="14"/>
  <c r="G2538" i="14"/>
  <c r="G2535" i="14"/>
  <c r="G2530" i="14"/>
  <c r="G2527" i="14"/>
  <c r="G2523" i="14"/>
  <c r="G2519" i="14"/>
  <c r="G2515" i="14"/>
  <c r="G2511" i="14"/>
  <c r="G2508" i="14"/>
  <c r="G2500" i="14"/>
  <c r="G2497" i="14"/>
  <c r="G2494" i="14"/>
  <c r="G2492" i="14"/>
  <c r="G2488" i="14"/>
  <c r="G2484" i="14"/>
  <c r="G2480" i="14"/>
  <c r="G2477" i="14"/>
  <c r="G2474" i="14"/>
  <c r="G2471" i="14"/>
  <c r="G2466" i="14"/>
  <c r="G2463" i="14"/>
  <c r="G2459" i="14"/>
  <c r="G2456" i="14"/>
  <c r="G2453" i="14"/>
  <c r="G2449" i="14"/>
  <c r="G2446" i="14"/>
  <c r="G2443" i="14"/>
  <c r="G2439" i="14"/>
  <c r="G2435" i="14"/>
  <c r="G2431" i="14"/>
  <c r="G2427" i="14"/>
  <c r="G2423" i="14"/>
  <c r="G2420" i="14"/>
  <c r="G2417" i="14"/>
  <c r="G2413" i="14"/>
  <c r="G2409" i="14"/>
  <c r="G2406" i="14"/>
  <c r="G2402" i="14"/>
  <c r="G2400" i="14"/>
  <c r="G2395" i="14"/>
  <c r="G2391" i="14"/>
  <c r="G2387" i="14"/>
  <c r="G2384" i="14"/>
  <c r="G2381" i="14"/>
  <c r="G2375" i="14"/>
  <c r="G2372" i="14"/>
  <c r="G2368" i="14"/>
  <c r="G2365" i="14"/>
  <c r="G2361" i="14"/>
  <c r="G2358" i="14"/>
  <c r="G2355" i="14"/>
  <c r="G2351" i="14"/>
  <c r="G2347" i="14"/>
  <c r="G2343" i="14"/>
  <c r="G2339" i="14"/>
  <c r="G2335" i="14"/>
  <c r="G2331" i="14"/>
  <c r="G2329" i="14"/>
  <c r="G2324" i="14"/>
  <c r="G2320" i="14"/>
  <c r="G2314" i="14"/>
  <c r="G2311" i="14"/>
  <c r="G2309" i="14"/>
  <c r="G2305" i="14"/>
  <c r="G2296" i="14"/>
  <c r="G2294" i="14"/>
  <c r="G2290" i="14"/>
  <c r="G2287" i="14"/>
  <c r="G2284" i="14"/>
  <c r="G2280" i="14"/>
  <c r="G2277" i="14"/>
  <c r="G2270" i="14"/>
  <c r="G2268" i="14"/>
  <c r="G2264" i="14"/>
  <c r="G2255" i="14"/>
  <c r="G2253" i="14"/>
  <c r="G2250" i="14"/>
  <c r="G2247" i="14"/>
  <c r="G2243" i="14"/>
  <c r="G2240" i="14"/>
  <c r="G2236" i="14"/>
  <c r="G2234" i="14"/>
  <c r="G2232" i="14"/>
  <c r="G2230" i="14"/>
  <c r="G2226" i="14"/>
  <c r="G2224" i="14"/>
  <c r="G2219" i="14"/>
  <c r="G2216" i="14"/>
  <c r="G2213" i="14"/>
  <c r="G2209" i="14"/>
  <c r="G2205" i="14"/>
  <c r="G2203" i="14"/>
  <c r="G2199" i="14"/>
  <c r="G2196" i="14"/>
  <c r="G2192" i="14"/>
  <c r="G2188" i="14"/>
  <c r="G2184" i="14"/>
  <c r="G2180" i="14"/>
  <c r="G2176" i="14"/>
  <c r="G2170" i="14"/>
  <c r="G2165" i="14"/>
  <c r="G2161" i="14"/>
  <c r="G2157" i="14"/>
  <c r="G2153" i="14"/>
  <c r="G2150" i="14"/>
  <c r="G2147" i="14"/>
  <c r="G2144" i="14"/>
  <c r="G2141" i="14"/>
  <c r="G2138" i="14"/>
  <c r="G2134" i="14"/>
  <c r="G2132" i="14"/>
  <c r="G2128" i="14"/>
  <c r="G2125" i="14"/>
  <c r="G2121" i="14"/>
  <c r="G2118" i="14"/>
  <c r="G2115" i="14"/>
  <c r="G2108" i="14"/>
  <c r="G2106" i="14"/>
  <c r="G2102" i="14"/>
  <c r="G2098" i="14"/>
  <c r="G2095" i="14"/>
  <c r="G2092" i="14"/>
  <c r="G2086" i="14"/>
  <c r="G2085" i="14"/>
  <c r="G2081" i="14"/>
  <c r="G2078" i="14"/>
  <c r="G2073" i="14"/>
  <c r="G2070" i="14"/>
  <c r="G2068" i="14"/>
  <c r="G2065" i="14"/>
  <c r="G2061" i="14"/>
  <c r="G2058" i="14"/>
  <c r="G2055" i="14"/>
  <c r="G2052" i="14"/>
  <c r="G2048" i="14"/>
  <c r="G2043" i="14"/>
  <c r="G2040" i="14"/>
  <c r="G2037" i="14"/>
  <c r="G2034" i="14"/>
  <c r="G2031" i="14"/>
  <c r="G2027" i="14"/>
  <c r="G2020" i="14"/>
  <c r="G2016" i="14"/>
  <c r="G2007" i="14"/>
  <c r="G2001" i="14"/>
  <c r="G1998" i="14"/>
  <c r="G1994" i="14"/>
  <c r="G1990" i="14"/>
  <c r="G1988" i="14"/>
  <c r="G1985" i="14"/>
  <c r="G1981" i="14"/>
  <c r="G1977" i="14"/>
  <c r="G1973" i="14"/>
  <c r="G1969" i="14"/>
  <c r="G1968" i="14"/>
  <c r="G1965" i="14"/>
  <c r="G1959" i="14"/>
  <c r="G1955" i="14"/>
  <c r="G1951" i="14"/>
  <c r="G1948" i="14"/>
  <c r="G1942" i="14"/>
  <c r="G1939" i="14"/>
  <c r="G1937" i="14"/>
  <c r="G1934" i="14"/>
  <c r="G1931" i="14"/>
  <c r="G1924" i="14"/>
  <c r="G1921" i="14"/>
  <c r="G1919" i="14"/>
  <c r="G1916" i="14"/>
  <c r="G1913" i="14"/>
  <c r="G1910" i="14"/>
  <c r="G1906" i="14"/>
  <c r="G1904" i="14"/>
  <c r="G1898" i="14"/>
  <c r="G1895" i="14"/>
  <c r="G1891" i="14"/>
  <c r="G1886" i="14"/>
  <c r="G1884" i="14"/>
  <c r="G1879" i="14"/>
  <c r="G1875" i="14"/>
  <c r="G1871" i="14"/>
  <c r="G1862" i="14"/>
  <c r="G1858" i="14"/>
  <c r="G1852" i="14"/>
  <c r="G1850" i="14"/>
  <c r="G1846" i="14"/>
  <c r="G1844" i="14"/>
  <c r="G1840" i="14"/>
  <c r="G1837" i="14"/>
  <c r="G1835" i="14"/>
  <c r="G1832" i="14"/>
  <c r="G1825" i="14"/>
  <c r="G1821" i="14"/>
  <c r="G1819" i="14"/>
  <c r="G1815" i="14"/>
  <c r="G1810" i="14"/>
  <c r="G1806" i="14"/>
  <c r="G1803" i="14"/>
  <c r="G1799" i="14"/>
  <c r="G1795" i="14"/>
  <c r="G1793" i="14"/>
  <c r="G1789" i="14"/>
  <c r="G1783" i="14"/>
  <c r="G1779" i="14"/>
  <c r="G1770" i="14"/>
  <c r="G1763" i="14"/>
  <c r="G1757" i="14"/>
  <c r="G1754" i="14"/>
  <c r="G1751" i="14"/>
  <c r="G1747" i="14"/>
  <c r="G1745" i="14"/>
  <c r="G1742" i="14"/>
  <c r="G1739" i="14"/>
  <c r="G1736" i="14"/>
  <c r="G1733" i="14"/>
  <c r="G1729" i="14"/>
  <c r="G1725" i="14"/>
  <c r="G1722" i="14"/>
  <c r="G1718" i="14"/>
  <c r="G1711" i="14"/>
  <c r="G1709" i="14"/>
  <c r="G1705" i="14"/>
  <c r="G1701" i="14"/>
  <c r="G1696" i="14"/>
  <c r="G1692" i="14"/>
  <c r="G1688" i="14"/>
  <c r="G1684" i="14"/>
  <c r="G1682" i="14"/>
  <c r="G1679" i="14"/>
  <c r="G1673" i="14"/>
  <c r="G1669" i="14"/>
  <c r="G1666" i="14"/>
  <c r="G1661" i="14"/>
  <c r="G1655" i="14"/>
  <c r="G1651" i="14"/>
  <c r="G1646" i="14"/>
  <c r="G1643" i="14"/>
  <c r="G1637" i="14"/>
  <c r="G1633" i="14"/>
  <c r="G1631" i="14"/>
  <c r="G1629" i="14"/>
  <c r="G1625" i="14"/>
  <c r="G1622" i="14"/>
  <c r="G1618" i="14"/>
  <c r="G1614" i="14"/>
  <c r="G1610" i="14"/>
  <c r="G1607" i="14"/>
  <c r="G1603" i="14"/>
  <c r="G1596" i="14"/>
  <c r="G1592" i="14"/>
  <c r="G1589" i="14"/>
  <c r="G1585" i="14"/>
  <c r="G1582" i="14"/>
  <c r="G1578" i="14"/>
  <c r="G1576" i="14"/>
  <c r="G1569" i="14"/>
  <c r="G1565" i="14"/>
  <c r="G1562" i="14"/>
  <c r="G1556" i="14"/>
  <c r="G1552" i="14"/>
  <c r="G1549" i="14"/>
  <c r="G1545" i="14"/>
  <c r="G1542" i="14"/>
  <c r="G1538" i="14"/>
  <c r="G1533" i="14"/>
  <c r="G1529" i="14"/>
  <c r="G1525" i="14"/>
  <c r="G1521" i="14"/>
  <c r="G1517" i="14"/>
  <c r="G1514" i="14"/>
  <c r="G1512" i="14"/>
  <c r="G1505" i="14"/>
  <c r="G1500" i="14"/>
  <c r="G1497" i="14"/>
  <c r="G1494" i="14"/>
  <c r="G1490" i="14"/>
  <c r="G1486" i="14"/>
  <c r="G1482" i="14"/>
  <c r="G1478" i="14"/>
  <c r="G1474" i="14"/>
  <c r="G1471" i="14"/>
  <c r="G1467" i="14"/>
  <c r="G1463" i="14"/>
  <c r="G1460" i="14"/>
  <c r="G1456" i="14"/>
  <c r="G1452" i="14"/>
  <c r="G1449" i="14"/>
  <c r="G1446" i="14"/>
  <c r="G1440" i="14"/>
  <c r="G1437" i="14"/>
  <c r="G1434" i="14"/>
  <c r="G1431" i="14"/>
  <c r="G1428" i="14"/>
  <c r="G1424" i="14"/>
  <c r="G1421" i="14"/>
  <c r="G1419" i="14"/>
  <c r="G1417" i="14"/>
  <c r="G1414" i="14"/>
  <c r="G1412" i="14"/>
  <c r="G1406" i="14"/>
  <c r="G1402" i="14"/>
  <c r="G1398" i="14"/>
  <c r="G1394" i="14"/>
  <c r="G1390" i="14"/>
  <c r="G1386" i="14"/>
  <c r="G1379" i="14"/>
  <c r="G1375" i="14"/>
  <c r="G1371" i="14"/>
  <c r="G1365" i="14"/>
  <c r="G1361" i="14"/>
  <c r="G1356" i="14"/>
  <c r="G1352" i="14"/>
  <c r="G1349" i="14"/>
  <c r="G1343" i="14"/>
  <c r="G1340" i="14"/>
  <c r="G1337" i="14"/>
  <c r="G1330" i="14"/>
  <c r="G1326" i="14"/>
  <c r="G1322" i="14"/>
  <c r="G1315" i="14"/>
  <c r="G1312" i="14"/>
  <c r="G1309" i="14"/>
  <c r="G1306" i="14"/>
  <c r="G1303" i="14"/>
  <c r="G1301" i="14"/>
  <c r="G1296" i="14"/>
  <c r="G1292" i="14"/>
  <c r="G1289" i="14"/>
  <c r="G1285" i="14"/>
  <c r="G1279" i="14"/>
  <c r="G1276" i="14"/>
  <c r="G1272" i="14"/>
  <c r="G1269" i="14"/>
  <c r="G1265" i="14"/>
  <c r="G1262" i="14"/>
  <c r="G1259" i="14"/>
  <c r="G1254" i="14"/>
  <c r="G1251" i="14"/>
  <c r="G1246" i="14"/>
  <c r="G1239" i="14"/>
  <c r="G1238" i="14"/>
  <c r="G1235" i="14"/>
  <c r="G1232" i="14"/>
  <c r="G1229" i="14"/>
  <c r="G1225" i="14"/>
  <c r="G1222" i="14"/>
  <c r="G1219" i="14"/>
  <c r="G1213" i="14"/>
  <c r="G1210" i="14"/>
  <c r="G1206" i="14"/>
  <c r="G1202" i="14"/>
  <c r="G1199" i="14"/>
  <c r="G1196" i="14"/>
  <c r="G1193" i="14"/>
  <c r="G1190" i="14"/>
  <c r="G1186" i="14"/>
  <c r="G1179" i="14"/>
  <c r="G1176" i="14"/>
  <c r="G1172" i="14"/>
  <c r="G1169" i="14"/>
  <c r="G1165" i="14"/>
  <c r="G1162" i="14"/>
  <c r="G1158" i="14"/>
  <c r="G1155" i="14"/>
  <c r="G1151" i="14"/>
  <c r="G1145" i="14"/>
  <c r="G1140" i="14"/>
  <c r="G1136" i="14"/>
  <c r="G1132" i="14"/>
  <c r="G1129" i="14"/>
  <c r="G1126" i="14"/>
  <c r="G1123" i="14"/>
  <c r="G1119" i="14"/>
  <c r="G1112" i="14"/>
  <c r="G1108" i="14"/>
  <c r="G1105" i="14"/>
  <c r="G1101" i="14"/>
  <c r="G1099" i="14"/>
  <c r="G1096" i="14"/>
  <c r="G1092" i="14"/>
  <c r="G1088" i="14"/>
  <c r="G1084" i="14"/>
  <c r="G1082" i="14"/>
  <c r="G1079" i="14"/>
  <c r="G1075" i="14"/>
  <c r="G1071" i="14"/>
  <c r="G1068" i="14"/>
  <c r="G1064" i="14"/>
  <c r="G1060" i="14"/>
  <c r="G1055" i="14"/>
  <c r="G1051" i="14"/>
  <c r="G1047" i="14"/>
  <c r="G1040" i="14"/>
  <c r="G1034" i="14"/>
  <c r="G1031" i="14"/>
  <c r="G1027" i="14"/>
  <c r="G1020" i="14"/>
  <c r="G1018" i="14"/>
  <c r="G1014" i="14"/>
  <c r="G1010" i="14"/>
  <c r="G1008" i="14"/>
  <c r="G1004" i="14"/>
  <c r="G1000" i="14"/>
  <c r="G996" i="14"/>
  <c r="G993" i="14"/>
  <c r="G989" i="14"/>
  <c r="G986" i="14"/>
  <c r="G983" i="14"/>
  <c r="G980" i="14"/>
  <c r="G976" i="14"/>
  <c r="G973" i="14"/>
  <c r="G970" i="14"/>
  <c r="G966" i="14"/>
  <c r="G963" i="14"/>
  <c r="G959" i="14"/>
  <c r="G955" i="14"/>
  <c r="G952" i="14"/>
  <c r="G948" i="14"/>
  <c r="G944" i="14"/>
  <c r="G941" i="14"/>
  <c r="G938" i="14"/>
  <c r="G934" i="14"/>
  <c r="G927" i="14"/>
  <c r="G919" i="14"/>
  <c r="G915" i="14"/>
  <c r="G913" i="14"/>
  <c r="G911" i="14"/>
  <c r="G904" i="14"/>
  <c r="G900" i="14"/>
  <c r="G897" i="14"/>
  <c r="G890" i="14"/>
  <c r="G884" i="14"/>
  <c r="G880" i="14"/>
  <c r="G877" i="14"/>
  <c r="G870" i="14"/>
  <c r="G866" i="14"/>
  <c r="G862" i="14"/>
  <c r="G858" i="14"/>
  <c r="G852" i="14"/>
  <c r="G849" i="14"/>
  <c r="G839" i="14"/>
  <c r="G837" i="14"/>
  <c r="G833" i="14"/>
  <c r="G827" i="14"/>
  <c r="G820" i="14"/>
  <c r="G816" i="14"/>
  <c r="G813" i="14"/>
  <c r="G800" i="14"/>
  <c r="G796" i="14"/>
  <c r="G791" i="14"/>
  <c r="G787" i="14"/>
  <c r="G784" i="14"/>
  <c r="G780" i="14"/>
  <c r="G776" i="14"/>
  <c r="G773" i="14"/>
  <c r="G770" i="14"/>
  <c r="G767" i="14"/>
  <c r="G758" i="14"/>
  <c r="G752" i="14"/>
  <c r="G748" i="14"/>
  <c r="G747" i="14"/>
  <c r="G740" i="14"/>
  <c r="G737" i="14"/>
  <c r="G734" i="14"/>
  <c r="G730" i="14"/>
  <c r="G726" i="14"/>
  <c r="G722" i="14"/>
  <c r="G719" i="14"/>
  <c r="G715" i="14"/>
  <c r="G708" i="14"/>
  <c r="G704" i="14"/>
  <c r="G700" i="14"/>
  <c r="G699" i="14"/>
  <c r="G694" i="14"/>
  <c r="G690" i="14"/>
  <c r="G686" i="14"/>
  <c r="G683" i="14"/>
  <c r="G679" i="14"/>
  <c r="G675" i="14"/>
  <c r="G671" i="14"/>
  <c r="G2738" i="14"/>
  <c r="G2735" i="14"/>
  <c r="G2732" i="14"/>
  <c r="G2728" i="14"/>
  <c r="G2725" i="14"/>
  <c r="G2722" i="14"/>
  <c r="G2718" i="14"/>
  <c r="G2715" i="14"/>
  <c r="G2711" i="14"/>
  <c r="G2709" i="14"/>
  <c r="G2705" i="14"/>
  <c r="G2702" i="14"/>
  <c r="G2701" i="14"/>
  <c r="G2698" i="14"/>
  <c r="G2693" i="14"/>
  <c r="G2687" i="14"/>
  <c r="G2680" i="14"/>
  <c r="G2678" i="14"/>
  <c r="G2674" i="14"/>
  <c r="G2672" i="14"/>
  <c r="G2666" i="14"/>
  <c r="G2660" i="14"/>
  <c r="G2652" i="14"/>
  <c r="G2650" i="14"/>
  <c r="G2646" i="14"/>
  <c r="G2643" i="14"/>
  <c r="G2638" i="14"/>
  <c r="G2635" i="14"/>
  <c r="G2632" i="14"/>
  <c r="G2623" i="14"/>
  <c r="G2621" i="14"/>
  <c r="G2618" i="14"/>
  <c r="G2614" i="14"/>
  <c r="G2608" i="14"/>
  <c r="G2597" i="14"/>
  <c r="G2590" i="14"/>
  <c r="G2586" i="14"/>
  <c r="G2582" i="14"/>
  <c r="G2576" i="14"/>
  <c r="G2572" i="14"/>
  <c r="G2569" i="14"/>
  <c r="G2566" i="14"/>
  <c r="G2564" i="14"/>
  <c r="G2558" i="14"/>
  <c r="G2553" i="14"/>
  <c r="G2551" i="14"/>
  <c r="G2549" i="14"/>
  <c r="G2546" i="14"/>
  <c r="G2542" i="14"/>
  <c r="G2540" i="14"/>
  <c r="G2537" i="14"/>
  <c r="G2534" i="14"/>
  <c r="G2532" i="14"/>
  <c r="G2529" i="14"/>
  <c r="G2526" i="14"/>
  <c r="G2522" i="14"/>
  <c r="G2518" i="14"/>
  <c r="G2514" i="14"/>
  <c r="G2510" i="14"/>
  <c r="G2507" i="14"/>
  <c r="G2505" i="14"/>
  <c r="G2503" i="14"/>
  <c r="G2499" i="14"/>
  <c r="G2493" i="14"/>
  <c r="G2491" i="14"/>
  <c r="G2487" i="14"/>
  <c r="G2483" i="14"/>
  <c r="G2479" i="14"/>
  <c r="G2476" i="14"/>
  <c r="G2470" i="14"/>
  <c r="G2467" i="14"/>
  <c r="G2465" i="14"/>
  <c r="G2462" i="14"/>
  <c r="G2452" i="14"/>
  <c r="G2448" i="14"/>
  <c r="G2445" i="14"/>
  <c r="G2442" i="14"/>
  <c r="G2438" i="14"/>
  <c r="G2434" i="14"/>
  <c r="G2430" i="14"/>
  <c r="G2426" i="14"/>
  <c r="G2422" i="14"/>
  <c r="G2419" i="14"/>
  <c r="G2416" i="14"/>
  <c r="G2412" i="14"/>
  <c r="G2408" i="14"/>
  <c r="G2405" i="14"/>
  <c r="G2399" i="14"/>
  <c r="G2396" i="14"/>
  <c r="G2394" i="14"/>
  <c r="G2390" i="14"/>
  <c r="G2386" i="14"/>
  <c r="G2383" i="14"/>
  <c r="G2380" i="14"/>
  <c r="G2377" i="14"/>
  <c r="G2374" i="14"/>
  <c r="G2371" i="14"/>
  <c r="G2364" i="14"/>
  <c r="G2363" i="14"/>
  <c r="G2360" i="14"/>
  <c r="G2357" i="14"/>
  <c r="G2354" i="14"/>
  <c r="G2350" i="14"/>
  <c r="G2346" i="14"/>
  <c r="G2342" i="14"/>
  <c r="G2338" i="14"/>
  <c r="G2334" i="14"/>
  <c r="G2330" i="14"/>
  <c r="G2328" i="14"/>
  <c r="G2326" i="14"/>
  <c r="G2323" i="14"/>
  <c r="G2319" i="14"/>
  <c r="G2316" i="14"/>
  <c r="G2313" i="14"/>
  <c r="G2298" i="14"/>
  <c r="G2293" i="14"/>
  <c r="G2289" i="14"/>
  <c r="G2286" i="14"/>
  <c r="G2283" i="14"/>
  <c r="G2276" i="14"/>
  <c r="G2273" i="14"/>
  <c r="G2267" i="14"/>
  <c r="G2265" i="14"/>
  <c r="G2263" i="14"/>
  <c r="G2257" i="14"/>
  <c r="G2252" i="14"/>
  <c r="G2249" i="14"/>
  <c r="G2246" i="14"/>
  <c r="G2242" i="14"/>
  <c r="G2239" i="14"/>
  <c r="G2229" i="14"/>
  <c r="G2215" i="14"/>
  <c r="G2212" i="14"/>
  <c r="G2208" i="14"/>
  <c r="G2202" i="14"/>
  <c r="G2198" i="14"/>
  <c r="G2195" i="14"/>
  <c r="G2191" i="14"/>
  <c r="G2189" i="14"/>
  <c r="G2187" i="14"/>
  <c r="G2183" i="14"/>
  <c r="G2179" i="14"/>
  <c r="G2175" i="14"/>
  <c r="G2164" i="14"/>
  <c r="G2160" i="14"/>
  <c r="G2156" i="14"/>
  <c r="G2152" i="14"/>
  <c r="G2146" i="14"/>
  <c r="G2143" i="14"/>
  <c r="G2137" i="14"/>
  <c r="G2133" i="14"/>
  <c r="G2131" i="14"/>
  <c r="G2127" i="14"/>
  <c r="G2124" i="14"/>
  <c r="G2117" i="14"/>
  <c r="G2114" i="14"/>
  <c r="G2112" i="14"/>
  <c r="G2109" i="14"/>
  <c r="G2105" i="14"/>
  <c r="G2101" i="14"/>
  <c r="G2097" i="14"/>
  <c r="G2089" i="14"/>
  <c r="G2084" i="14"/>
  <c r="G2080" i="14"/>
  <c r="G2076" i="14"/>
  <c r="G2064" i="14"/>
  <c r="G2060" i="14"/>
  <c r="G2057" i="14"/>
  <c r="G2051" i="14"/>
  <c r="G2046" i="14"/>
  <c r="G2042" i="14"/>
  <c r="G2039" i="14"/>
  <c r="G2036" i="14"/>
  <c r="G2030" i="14"/>
  <c r="G2026" i="14"/>
  <c r="G2023" i="14"/>
  <c r="G2019" i="14"/>
  <c r="G2015" i="14"/>
  <c r="G2012" i="14"/>
  <c r="G2009" i="14"/>
  <c r="G2006" i="14"/>
  <c r="G2004" i="14"/>
  <c r="G2000" i="14"/>
  <c r="G1997" i="14"/>
  <c r="G1993" i="14"/>
  <c r="G1989" i="14"/>
  <c r="G1984" i="14"/>
  <c r="G1980" i="14"/>
  <c r="G1976" i="14"/>
  <c r="G1972" i="14"/>
  <c r="G1967" i="14"/>
  <c r="G1964" i="14"/>
  <c r="G1958" i="14"/>
  <c r="G1954" i="14"/>
  <c r="G1950" i="14"/>
  <c r="G1947" i="14"/>
  <c r="G1945" i="14"/>
  <c r="G1936" i="14"/>
  <c r="G1930" i="14"/>
  <c r="G1927" i="14"/>
  <c r="G1923" i="14"/>
  <c r="G1918" i="14"/>
  <c r="G1912" i="14"/>
  <c r="G1909" i="14"/>
  <c r="G1903" i="14"/>
  <c r="G1900" i="14"/>
  <c r="G1897" i="14"/>
  <c r="G1894" i="14"/>
  <c r="G1888" i="14"/>
  <c r="G1885" i="14"/>
  <c r="G1883" i="14"/>
  <c r="G1882" i="14"/>
  <c r="G1878" i="14"/>
  <c r="G1874" i="14"/>
  <c r="G1870" i="14"/>
  <c r="G1867" i="14"/>
  <c r="G1865" i="14"/>
  <c r="G1861" i="14"/>
  <c r="G1857" i="14"/>
  <c r="G1854" i="14"/>
  <c r="G1849" i="14"/>
  <c r="G1843" i="14"/>
  <c r="G1839" i="14"/>
  <c r="G1834" i="14"/>
  <c r="G1831" i="14"/>
  <c r="G1828" i="14"/>
  <c r="G1824" i="14"/>
  <c r="G1818" i="14"/>
  <c r="G1814" i="14"/>
  <c r="G1809" i="14"/>
  <c r="G1805" i="14"/>
  <c r="G1802" i="14"/>
  <c r="G1798" i="14"/>
  <c r="G1792" i="14"/>
  <c r="G1788" i="14"/>
  <c r="G1785" i="14"/>
  <c r="G1782" i="14"/>
  <c r="G1778" i="14"/>
  <c r="G1776" i="14"/>
  <c r="G1773" i="14"/>
  <c r="G1768" i="14"/>
  <c r="G1762" i="14"/>
  <c r="G1759" i="14"/>
  <c r="G1756" i="14"/>
  <c r="G1753" i="14"/>
  <c r="G1750" i="14"/>
  <c r="G1744" i="14"/>
  <c r="G1738" i="14"/>
  <c r="G1735" i="14"/>
  <c r="G1732" i="14"/>
  <c r="G1728" i="14"/>
  <c r="G1724" i="14"/>
  <c r="G1721" i="14"/>
  <c r="G1717" i="14"/>
  <c r="G1713" i="14"/>
  <c r="G1708" i="14"/>
  <c r="G1704" i="14"/>
  <c r="G1700" i="14"/>
  <c r="G1698" i="14"/>
  <c r="G1695" i="14"/>
  <c r="G1691" i="14"/>
  <c r="G1687" i="14"/>
  <c r="G1678" i="14"/>
  <c r="G1675" i="14"/>
  <c r="G1672" i="14"/>
  <c r="G1665" i="14"/>
  <c r="G1660" i="14"/>
  <c r="G1658" i="14"/>
  <c r="G1654" i="14"/>
  <c r="G1648" i="14"/>
  <c r="G1645" i="14"/>
  <c r="G1642" i="14"/>
  <c r="G1640" i="14"/>
  <c r="G1636" i="14"/>
  <c r="G1630" i="14"/>
  <c r="G1628" i="14"/>
  <c r="G1621" i="14"/>
  <c r="G1617" i="14"/>
  <c r="G1613" i="14"/>
  <c r="G1609" i="14"/>
  <c r="G1606" i="14"/>
  <c r="G1602" i="14"/>
  <c r="G1599" i="14"/>
  <c r="G1595" i="14"/>
  <c r="G1591" i="14"/>
  <c r="G1588" i="14"/>
  <c r="G1581" i="14"/>
  <c r="G1577" i="14"/>
  <c r="G1575" i="14"/>
  <c r="G1572" i="14"/>
  <c r="G1568" i="14"/>
  <c r="G1559" i="14"/>
  <c r="G1555" i="14"/>
  <c r="G1551" i="14"/>
  <c r="G1548" i="14"/>
  <c r="G1544" i="14"/>
  <c r="G1541" i="14"/>
  <c r="G1537" i="14"/>
  <c r="G1535" i="14"/>
  <c r="G1532" i="14"/>
  <c r="G1528" i="14"/>
  <c r="G1524" i="14"/>
  <c r="G1520" i="14"/>
  <c r="G1516" i="14"/>
  <c r="G1513" i="14"/>
  <c r="G1511" i="14"/>
  <c r="G1508" i="14"/>
  <c r="G1504" i="14"/>
  <c r="G1496" i="14"/>
  <c r="G1493" i="14"/>
  <c r="G1489" i="14"/>
  <c r="G1485" i="14"/>
  <c r="G1481" i="14"/>
  <c r="G1477" i="14"/>
  <c r="G1475" i="14"/>
  <c r="G1473" i="14"/>
  <c r="G1470" i="14"/>
  <c r="G1466" i="14"/>
  <c r="G1465" i="14"/>
  <c r="G1459" i="14"/>
  <c r="G1451" i="14"/>
  <c r="G1448" i="14"/>
  <c r="G1445" i="14"/>
  <c r="G1442" i="14"/>
  <c r="G1439" i="14"/>
  <c r="G1436" i="14"/>
  <c r="G1430" i="14"/>
  <c r="G1427" i="14"/>
  <c r="G1423" i="14"/>
  <c r="G1418" i="14"/>
  <c r="G1416" i="14"/>
  <c r="G1413" i="14"/>
  <c r="G1411" i="14"/>
  <c r="G1408" i="14"/>
  <c r="G1405" i="14"/>
  <c r="G1401" i="14"/>
  <c r="G1397" i="14"/>
  <c r="G1393" i="14"/>
  <c r="G1389" i="14"/>
  <c r="G1385" i="14"/>
  <c r="G1384" i="14"/>
  <c r="G1381" i="14"/>
  <c r="G1378" i="14"/>
  <c r="G1374" i="14"/>
  <c r="G1368" i="14"/>
  <c r="G1364" i="14"/>
  <c r="G1358" i="14"/>
  <c r="G1355" i="14"/>
  <c r="G1351" i="14"/>
  <c r="G1348" i="14"/>
  <c r="G1347" i="14"/>
  <c r="G1345" i="14"/>
  <c r="G1339" i="14"/>
  <c r="G1336" i="14"/>
  <c r="G1333" i="14"/>
  <c r="G1329" i="14"/>
  <c r="G1325" i="14"/>
  <c r="G1321" i="14"/>
  <c r="G1318" i="14"/>
  <c r="G1311" i="14"/>
  <c r="G1305" i="14"/>
  <c r="G1302" i="14"/>
  <c r="G1300" i="14"/>
  <c r="G1295" i="14"/>
  <c r="G1288" i="14"/>
  <c r="G1284" i="14"/>
  <c r="G1281" i="14"/>
  <c r="G1275" i="14"/>
  <c r="G1271" i="14"/>
  <c r="G1268" i="14"/>
  <c r="G1264" i="14"/>
  <c r="G1261" i="14"/>
  <c r="G1258" i="14"/>
  <c r="G1256" i="14"/>
  <c r="G1250" i="14"/>
  <c r="G1245" i="14"/>
  <c r="G1242" i="14"/>
  <c r="G1234" i="14"/>
  <c r="G1231" i="14"/>
  <c r="G1228" i="14"/>
  <c r="G1216" i="14"/>
  <c r="G1212" i="14"/>
  <c r="G1209" i="14"/>
  <c r="G1205" i="14"/>
  <c r="G1198" i="14"/>
  <c r="G1195" i="14"/>
  <c r="G1192" i="14"/>
  <c r="G1189" i="14"/>
  <c r="G1185" i="14"/>
  <c r="G1182" i="14"/>
  <c r="G1178" i="14"/>
  <c r="G1175" i="14"/>
  <c r="G1171" i="14"/>
  <c r="G1168" i="14"/>
  <c r="G1161" i="14"/>
  <c r="G1157" i="14"/>
  <c r="G1154" i="14"/>
  <c r="G1150" i="14"/>
  <c r="G1148" i="14"/>
  <c r="G1144" i="14"/>
  <c r="G1139" i="14"/>
  <c r="G1135" i="14"/>
  <c r="G1131" i="14"/>
  <c r="G1128" i="14"/>
  <c r="G1122" i="14"/>
  <c r="G1117" i="14"/>
  <c r="G1111" i="14"/>
  <c r="G1107" i="14"/>
  <c r="G1104" i="14"/>
  <c r="G1100" i="14"/>
  <c r="G1095" i="14"/>
  <c r="G1091" i="14"/>
  <c r="G1087" i="14"/>
  <c r="G1078" i="14"/>
  <c r="G1074" i="14"/>
  <c r="G1067" i="14"/>
  <c r="G1063" i="14"/>
  <c r="G1059" i="14"/>
  <c r="G1058" i="14"/>
  <c r="G1054" i="14"/>
  <c r="G1050" i="14"/>
  <c r="G1046" i="14"/>
  <c r="G1043" i="14"/>
  <c r="G1039" i="14"/>
  <c r="G1030" i="14"/>
  <c r="G1026" i="14"/>
  <c r="G1023" i="14"/>
  <c r="G1017" i="14"/>
  <c r="G1013" i="14"/>
  <c r="G1009" i="14"/>
  <c r="G1007" i="14"/>
  <c r="G1003" i="14"/>
  <c r="G999" i="14"/>
  <c r="G995" i="14"/>
  <c r="G992" i="14"/>
  <c r="G988" i="14"/>
  <c r="G982" i="14"/>
  <c r="G979" i="14"/>
  <c r="G972" i="14"/>
  <c r="G969" i="14"/>
  <c r="G965" i="14"/>
  <c r="G962" i="14"/>
  <c r="G958" i="14"/>
  <c r="G951" i="14"/>
  <c r="G947" i="14"/>
  <c r="G940" i="14"/>
  <c r="G937" i="14"/>
  <c r="G933" i="14"/>
  <c r="G930" i="14"/>
  <c r="G926" i="14"/>
  <c r="G924" i="14"/>
  <c r="G922" i="14"/>
  <c r="G918" i="14"/>
  <c r="G914" i="14"/>
  <c r="G912" i="14"/>
  <c r="G910" i="14"/>
  <c r="G907" i="14"/>
  <c r="G903" i="14"/>
  <c r="G896" i="14"/>
  <c r="G889" i="14"/>
  <c r="G886" i="14"/>
  <c r="G883" i="14"/>
  <c r="G879" i="14"/>
  <c r="G876" i="14"/>
  <c r="G873" i="14"/>
  <c r="G869" i="14"/>
  <c r="G865" i="14"/>
  <c r="G861" i="14"/>
  <c r="G857" i="14"/>
  <c r="G848" i="14"/>
  <c r="G845" i="14"/>
  <c r="G842" i="14"/>
  <c r="G838" i="14"/>
  <c r="G836" i="14"/>
  <c r="G832" i="14"/>
  <c r="G830" i="14"/>
  <c r="G826" i="14"/>
  <c r="G823" i="14"/>
  <c r="G819" i="14"/>
  <c r="G815" i="14"/>
  <c r="G812" i="14"/>
  <c r="G809" i="14"/>
  <c r="G806" i="14"/>
  <c r="G803" i="14"/>
  <c r="G799" i="14"/>
  <c r="G795" i="14"/>
  <c r="G790" i="14"/>
  <c r="G786" i="14"/>
  <c r="G783" i="14"/>
  <c r="G779" i="14"/>
  <c r="G775" i="14"/>
  <c r="G772" i="14"/>
  <c r="G764" i="14"/>
  <c r="G761" i="14"/>
  <c r="G755" i="14"/>
  <c r="G751" i="14"/>
  <c r="G746" i="14"/>
  <c r="G743" i="14"/>
  <c r="G739" i="14"/>
  <c r="G736" i="14"/>
  <c r="G733" i="14"/>
  <c r="G729" i="14"/>
  <c r="G725" i="14"/>
  <c r="G721" i="14"/>
  <c r="G718" i="14"/>
  <c r="G714" i="14"/>
  <c r="G711" i="14"/>
  <c r="G707" i="14"/>
  <c r="G703" i="14"/>
  <c r="G697" i="14"/>
  <c r="G693" i="14"/>
  <c r="G689" i="14"/>
  <c r="G685" i="14"/>
  <c r="G682" i="14"/>
  <c r="G664" i="14"/>
  <c r="G660" i="14"/>
  <c r="G653" i="14"/>
  <c r="G649" i="14"/>
  <c r="G645" i="14"/>
  <c r="G641" i="14"/>
  <c r="G637" i="14"/>
  <c r="G633" i="14"/>
  <c r="G627" i="14"/>
  <c r="G621" i="14"/>
  <c r="G620" i="14"/>
  <c r="G616" i="14"/>
  <c r="G613" i="14"/>
  <c r="G609" i="14"/>
  <c r="G602" i="14"/>
  <c r="G598" i="14"/>
  <c r="G595" i="14"/>
  <c r="G591" i="14"/>
  <c r="G588" i="14"/>
  <c r="G584" i="14"/>
  <c r="G580" i="14"/>
  <c r="G578" i="14"/>
  <c r="G574" i="14"/>
  <c r="G572" i="14"/>
  <c r="G568" i="14"/>
  <c r="G564" i="14"/>
  <c r="G560" i="14"/>
  <c r="G557" i="14"/>
  <c r="G554" i="14"/>
  <c r="G548" i="14"/>
  <c r="G545" i="14"/>
  <c r="G541" i="14"/>
  <c r="G537" i="14"/>
  <c r="G534" i="14"/>
  <c r="G531" i="14"/>
  <c r="G527" i="14"/>
  <c r="G524" i="14"/>
  <c r="G520" i="14"/>
  <c r="G514" i="14"/>
  <c r="G510" i="14"/>
  <c r="G507" i="14"/>
  <c r="G503" i="14"/>
  <c r="G499" i="14"/>
  <c r="G495" i="14"/>
  <c r="G491" i="14"/>
  <c r="G487" i="14"/>
  <c r="G481" i="14"/>
  <c r="G478" i="14"/>
  <c r="G474" i="14"/>
  <c r="G471" i="14"/>
  <c r="G468" i="14"/>
  <c r="G464" i="14"/>
  <c r="G460" i="14"/>
  <c r="G453" i="14"/>
  <c r="G446" i="14"/>
  <c r="G442" i="14"/>
  <c r="G439" i="14"/>
  <c r="G435" i="14"/>
  <c r="G432" i="14"/>
  <c r="G428" i="14"/>
  <c r="G424" i="14"/>
  <c r="G421" i="14"/>
  <c r="G417" i="14"/>
  <c r="G413" i="14"/>
  <c r="G410" i="14"/>
  <c r="G406" i="14"/>
  <c r="G402" i="14"/>
  <c r="G398" i="14"/>
  <c r="G391" i="14"/>
  <c r="G387" i="14"/>
  <c r="G383" i="14"/>
  <c r="G376" i="14"/>
  <c r="G372" i="14"/>
  <c r="G368" i="14"/>
  <c r="G364" i="14"/>
  <c r="G360" i="14"/>
  <c r="G358" i="14"/>
  <c r="G355" i="14"/>
  <c r="G352" i="14"/>
  <c r="G349" i="14"/>
  <c r="G346" i="14"/>
  <c r="G342" i="14"/>
  <c r="G336" i="14"/>
  <c r="G329" i="14"/>
  <c r="G325" i="14"/>
  <c r="G322" i="14"/>
  <c r="G318" i="14"/>
  <c r="G314" i="14"/>
  <c r="G310" i="14"/>
  <c r="G306" i="14"/>
  <c r="G302" i="14"/>
  <c r="G298" i="14"/>
  <c r="G296" i="14"/>
  <c r="G292" i="14"/>
  <c r="G288" i="14"/>
  <c r="G283" i="14"/>
  <c r="G277" i="14"/>
  <c r="G274" i="14"/>
  <c r="G270" i="14"/>
  <c r="G266" i="14"/>
  <c r="G263" i="14"/>
  <c r="G259" i="14"/>
  <c r="G255" i="14"/>
  <c r="G252" i="14"/>
  <c r="G250" i="14"/>
  <c r="G246" i="14"/>
  <c r="G242" i="14"/>
  <c r="G238" i="14"/>
  <c r="G234" i="14"/>
  <c r="G227" i="14"/>
  <c r="G223" i="14"/>
  <c r="G219" i="14"/>
  <c r="G215" i="14"/>
  <c r="G211" i="14"/>
  <c r="G207" i="14"/>
  <c r="G200" i="14"/>
  <c r="G196" i="14"/>
  <c r="G192" i="14"/>
  <c r="G188" i="14"/>
  <c r="G184" i="14"/>
  <c r="G180" i="14"/>
  <c r="G176" i="14"/>
  <c r="G173" i="14"/>
  <c r="G163" i="14"/>
  <c r="G159" i="14"/>
  <c r="G156" i="14"/>
  <c r="G152" i="14"/>
  <c r="G149" i="14"/>
  <c r="G145" i="14"/>
  <c r="G141" i="14"/>
  <c r="G137" i="14"/>
  <c r="G133" i="14"/>
  <c r="G131" i="14"/>
  <c r="G127" i="14"/>
  <c r="G123" i="14"/>
  <c r="G119" i="14"/>
  <c r="G117" i="14"/>
  <c r="G110" i="14"/>
  <c r="G106" i="14"/>
  <c r="G102" i="14"/>
  <c r="G99" i="14"/>
  <c r="G95" i="14"/>
  <c r="G91" i="14"/>
  <c r="G87" i="14"/>
  <c r="G84" i="14"/>
  <c r="G80" i="14"/>
  <c r="G76" i="14"/>
  <c r="G72" i="14"/>
  <c r="G68" i="14"/>
  <c r="G64" i="14"/>
  <c r="G60" i="14"/>
  <c r="G57" i="14"/>
  <c r="G53" i="14"/>
  <c r="G49" i="14"/>
  <c r="G45" i="14"/>
  <c r="G41" i="14"/>
  <c r="G37" i="14"/>
  <c r="G34" i="14"/>
  <c r="G30" i="14"/>
  <c r="G23" i="14"/>
  <c r="G19" i="14"/>
  <c r="G15" i="14"/>
  <c r="G12" i="14"/>
  <c r="G8" i="14"/>
  <c r="G4" i="14"/>
  <c r="H8671" i="14"/>
  <c r="H8669" i="14"/>
  <c r="H8668" i="14"/>
  <c r="H8663" i="14"/>
  <c r="H8662" i="14"/>
  <c r="H8660" i="14"/>
  <c r="H8657" i="14"/>
  <c r="H8652" i="14"/>
  <c r="H8649" i="14"/>
  <c r="H8643" i="14"/>
  <c r="H8641" i="14"/>
  <c r="H8639" i="14"/>
  <c r="H8636" i="14"/>
  <c r="H8635" i="14"/>
  <c r="H8629" i="14"/>
  <c r="H8623" i="14"/>
  <c r="H8622" i="14"/>
  <c r="H8619" i="14"/>
  <c r="H8616" i="14"/>
  <c r="H8608" i="14"/>
  <c r="H8605" i="14"/>
  <c r="H8600" i="14"/>
  <c r="H8594" i="14"/>
  <c r="H8591" i="14"/>
  <c r="H8589" i="14"/>
  <c r="H8588" i="14"/>
  <c r="H8585" i="14"/>
  <c r="H8583" i="14"/>
  <c r="H8579" i="14"/>
  <c r="H8578" i="14"/>
  <c r="H8576" i="14"/>
  <c r="H8570" i="14"/>
  <c r="H8569" i="14"/>
  <c r="H8563" i="14"/>
  <c r="H8561" i="14"/>
  <c r="H8559" i="14"/>
  <c r="H8555" i="14"/>
  <c r="H8549" i="14"/>
  <c r="H8544" i="14"/>
  <c r="H8540" i="14"/>
  <c r="H8531" i="14"/>
  <c r="H8526" i="14"/>
  <c r="H8522" i="14"/>
  <c r="H8519" i="14"/>
  <c r="H8517" i="14"/>
  <c r="H8515" i="14"/>
  <c r="H8508" i="14"/>
  <c r="H8505" i="14"/>
  <c r="H8503" i="14"/>
  <c r="H8497" i="14"/>
  <c r="H8494" i="14"/>
  <c r="H8493" i="14"/>
  <c r="H8490" i="14"/>
  <c r="H8479" i="14"/>
  <c r="H8472" i="14"/>
  <c r="H8471" i="14"/>
  <c r="H8469" i="14"/>
  <c r="H8466" i="14"/>
  <c r="H8462" i="14"/>
  <c r="H8456" i="14"/>
  <c r="H8451" i="14"/>
  <c r="H8448" i="14"/>
  <c r="H8445" i="14"/>
  <c r="H8443" i="14"/>
  <c r="H8439" i="14"/>
  <c r="H8436" i="14"/>
  <c r="H8434" i="14"/>
  <c r="H8430" i="14"/>
  <c r="H8428" i="14"/>
  <c r="H8425" i="14"/>
  <c r="H8422" i="14"/>
  <c r="H8419" i="14"/>
  <c r="H8409" i="14"/>
  <c r="H8406" i="14"/>
  <c r="H8405" i="14"/>
  <c r="H8402" i="14"/>
  <c r="H8400" i="14"/>
  <c r="H8398" i="14"/>
  <c r="H8397" i="14"/>
  <c r="H8395" i="14"/>
  <c r="H8392" i="14"/>
  <c r="H8389" i="14"/>
  <c r="H8385" i="14"/>
  <c r="H8383" i="14"/>
  <c r="H8381" i="14"/>
  <c r="H8377" i="14"/>
  <c r="H8376" i="14"/>
  <c r="H8374" i="14"/>
  <c r="H8373" i="14"/>
  <c r="H8366" i="14"/>
  <c r="H8363" i="14"/>
  <c r="H8358" i="14"/>
  <c r="H8356" i="14"/>
  <c r="H8354" i="14"/>
  <c r="H8352" i="14"/>
  <c r="H8347" i="14"/>
  <c r="H8345" i="14"/>
  <c r="H8340" i="14"/>
  <c r="H8338" i="14"/>
  <c r="H8335" i="14"/>
  <c r="H8328" i="14"/>
  <c r="H8326" i="14"/>
  <c r="H8324" i="14"/>
  <c r="H8319" i="14"/>
  <c r="H8308" i="14"/>
  <c r="H8304" i="14"/>
  <c r="H8298" i="14"/>
  <c r="H8294" i="14"/>
  <c r="H8292" i="14"/>
  <c r="H8289" i="14"/>
  <c r="H8286" i="14"/>
  <c r="H8278" i="14"/>
  <c r="H8265" i="14"/>
  <c r="H8259" i="14"/>
  <c r="H8256" i="14"/>
  <c r="H8253" i="14"/>
  <c r="H8249" i="14"/>
  <c r="H8245" i="14"/>
  <c r="H8240" i="14"/>
  <c r="H8237" i="14"/>
  <c r="H8234" i="14"/>
  <c r="H8232" i="14"/>
  <c r="H8228" i="14"/>
  <c r="H8226" i="14"/>
  <c r="H8225" i="14"/>
  <c r="H8223" i="14"/>
  <c r="H8220" i="14"/>
  <c r="H8218" i="14"/>
  <c r="H8204" i="14"/>
  <c r="H8201" i="14"/>
  <c r="H8195" i="14"/>
  <c r="H8191" i="14"/>
  <c r="H8189" i="14"/>
  <c r="H8186" i="14"/>
  <c r="H8181" i="14"/>
  <c r="H8169" i="14"/>
  <c r="H8164" i="14"/>
  <c r="H8158" i="14"/>
  <c r="H8154" i="14"/>
  <c r="H8152" i="14"/>
  <c r="H8148" i="14"/>
  <c r="H8147" i="14"/>
  <c r="H8145" i="14"/>
  <c r="H8142" i="14"/>
  <c r="H8139" i="14"/>
  <c r="H8136" i="14"/>
  <c r="H8131" i="14"/>
  <c r="H8130" i="14"/>
  <c r="H8129" i="14"/>
  <c r="H8127" i="14"/>
  <c r="H8125" i="14"/>
  <c r="H8122" i="14"/>
  <c r="H8118" i="14"/>
  <c r="H8114" i="14"/>
  <c r="H8111" i="14"/>
  <c r="H8109" i="14"/>
  <c r="H8106" i="14"/>
  <c r="H8101" i="14"/>
  <c r="H8097" i="14"/>
  <c r="H8095" i="14"/>
  <c r="H8093" i="14"/>
  <c r="H8091" i="14"/>
  <c r="H8088" i="14"/>
  <c r="H8084" i="14"/>
  <c r="H8082" i="14"/>
  <c r="H8081" i="14"/>
  <c r="H8078" i="14"/>
  <c r="H8074" i="14"/>
  <c r="H8073" i="14"/>
  <c r="H8070" i="14"/>
  <c r="H8067" i="14"/>
  <c r="H8060" i="14"/>
  <c r="H8059" i="14"/>
  <c r="H8055" i="14"/>
  <c r="H8049" i="14"/>
  <c r="H8047" i="14"/>
  <c r="H8044" i="14"/>
  <c r="H8040" i="14"/>
  <c r="H8037" i="14"/>
  <c r="H8035" i="14"/>
  <c r="H8028" i="14"/>
  <c r="H8025" i="14"/>
  <c r="H8021" i="14"/>
  <c r="H8019" i="14"/>
  <c r="H8015" i="14"/>
  <c r="H8011" i="14"/>
  <c r="H8009" i="14"/>
  <c r="H8005" i="14"/>
  <c r="H7999" i="14"/>
  <c r="H7994" i="14"/>
  <c r="H7991" i="14"/>
  <c r="H7990" i="14"/>
  <c r="H7987" i="14"/>
  <c r="H7983" i="14"/>
  <c r="H7980" i="14"/>
  <c r="H7979" i="14"/>
  <c r="H7974" i="14"/>
  <c r="H7969" i="14"/>
  <c r="H7968" i="14"/>
  <c r="H7965" i="14"/>
  <c r="H7958" i="14"/>
  <c r="H7956" i="14"/>
  <c r="H7951" i="14"/>
  <c r="H7943" i="14"/>
  <c r="H7936" i="14"/>
  <c r="H7931" i="14"/>
  <c r="H7929" i="14"/>
  <c r="H7926" i="14"/>
  <c r="H7920" i="14"/>
  <c r="H7914" i="14"/>
  <c r="H7910" i="14"/>
  <c r="H7908" i="14"/>
  <c r="H7904" i="14"/>
  <c r="H7901" i="14"/>
  <c r="H7897" i="14"/>
  <c r="H7887" i="14"/>
  <c r="H7885" i="14"/>
  <c r="H7884" i="14"/>
  <c r="H7882" i="14"/>
  <c r="H7877" i="14"/>
  <c r="H7875" i="14"/>
  <c r="H7866" i="14"/>
  <c r="H7864" i="14"/>
  <c r="H7862" i="14"/>
  <c r="H7859" i="14"/>
  <c r="G668" i="14"/>
  <c r="G662" i="14"/>
  <c r="G659" i="14"/>
  <c r="G656" i="14"/>
  <c r="G652" i="14"/>
  <c r="G648" i="14"/>
  <c r="G644" i="14"/>
  <c r="G640" i="14"/>
  <c r="G636" i="14"/>
  <c r="G632" i="14"/>
  <c r="G629" i="14"/>
  <c r="G626" i="14"/>
  <c r="G624" i="14"/>
  <c r="G619" i="14"/>
  <c r="G615" i="14"/>
  <c r="G612" i="14"/>
  <c r="G608" i="14"/>
  <c r="G605" i="14"/>
  <c r="G601" i="14"/>
  <c r="G597" i="14"/>
  <c r="G593" i="14"/>
  <c r="G590" i="14"/>
  <c r="G587" i="14"/>
  <c r="G583" i="14"/>
  <c r="G577" i="14"/>
  <c r="G571" i="14"/>
  <c r="G567" i="14"/>
  <c r="G563" i="14"/>
  <c r="G559" i="14"/>
  <c r="G556" i="14"/>
  <c r="G553" i="14"/>
  <c r="G551" i="14"/>
  <c r="G544" i="14"/>
  <c r="G540" i="14"/>
  <c r="G533" i="14"/>
  <c r="G530" i="14"/>
  <c r="G526" i="14"/>
  <c r="G523" i="14"/>
  <c r="G519" i="14"/>
  <c r="G513" i="14"/>
  <c r="G509" i="14"/>
  <c r="G506" i="14"/>
  <c r="G502" i="14"/>
  <c r="G498" i="14"/>
  <c r="G494" i="14"/>
  <c r="G490" i="14"/>
  <c r="G486" i="14"/>
  <c r="G483" i="14"/>
  <c r="G480" i="14"/>
  <c r="G477" i="14"/>
  <c r="G473" i="14"/>
  <c r="G470" i="14"/>
  <c r="G467" i="14"/>
  <c r="G463" i="14"/>
  <c r="G459" i="14"/>
  <c r="G456" i="14"/>
  <c r="G452" i="14"/>
  <c r="G449" i="14"/>
  <c r="G445" i="14"/>
  <c r="G441" i="14"/>
  <c r="G438" i="14"/>
  <c r="G431" i="14"/>
  <c r="G427" i="14"/>
  <c r="G423" i="14"/>
  <c r="G420" i="14"/>
  <c r="G416" i="14"/>
  <c r="G412" i="14"/>
  <c r="G409" i="14"/>
  <c r="G405" i="14"/>
  <c r="G401" i="14"/>
  <c r="G397" i="14"/>
  <c r="G394" i="14"/>
  <c r="G390" i="14"/>
  <c r="G386" i="14"/>
  <c r="G382" i="14"/>
  <c r="G379" i="14"/>
  <c r="G375" i="14"/>
  <c r="G371" i="14"/>
  <c r="G367" i="14"/>
  <c r="G363" i="14"/>
  <c r="G357" i="14"/>
  <c r="G354" i="14"/>
  <c r="G351" i="14"/>
  <c r="G348" i="14"/>
  <c r="G345" i="14"/>
  <c r="G341" i="14"/>
  <c r="G339" i="14"/>
  <c r="G335" i="14"/>
  <c r="G332" i="14"/>
  <c r="G328" i="14"/>
  <c r="G324" i="14"/>
  <c r="G321" i="14"/>
  <c r="G317" i="14"/>
  <c r="G313" i="14"/>
  <c r="G309" i="14"/>
  <c r="G305" i="14"/>
  <c r="G301" i="14"/>
  <c r="G297" i="14"/>
  <c r="G295" i="14"/>
  <c r="G291" i="14"/>
  <c r="G286" i="14"/>
  <c r="G282" i="14"/>
  <c r="G279" i="14"/>
  <c r="G276" i="14"/>
  <c r="G273" i="14"/>
  <c r="G269" i="14"/>
  <c r="G265" i="14"/>
  <c r="G262" i="14"/>
  <c r="G258" i="14"/>
  <c r="G249" i="14"/>
  <c r="G245" i="14"/>
  <c r="G241" i="14"/>
  <c r="G237" i="14"/>
  <c r="G233" i="14"/>
  <c r="G230" i="14"/>
  <c r="G226" i="14"/>
  <c r="G222" i="14"/>
  <c r="G218" i="14"/>
  <c r="G214" i="14"/>
  <c r="G210" i="14"/>
  <c r="G206" i="14"/>
  <c r="G203" i="14"/>
  <c r="G199" i="14"/>
  <c r="G195" i="14"/>
  <c r="G191" i="14"/>
  <c r="G187" i="14"/>
  <c r="G183" i="14"/>
  <c r="G179" i="14"/>
  <c r="G175" i="14"/>
  <c r="G172" i="14"/>
  <c r="G169" i="14"/>
  <c r="G166" i="14"/>
  <c r="G162" i="14"/>
  <c r="G155" i="14"/>
  <c r="G151" i="14"/>
  <c r="G148" i="14"/>
  <c r="G144" i="14"/>
  <c r="G140" i="14"/>
  <c r="G136" i="14"/>
  <c r="G130" i="14"/>
  <c r="G126" i="14"/>
  <c r="G122" i="14"/>
  <c r="G118" i="14"/>
  <c r="G116" i="14"/>
  <c r="G113" i="14"/>
  <c r="G109" i="14"/>
  <c r="G105" i="14"/>
  <c r="G101" i="14"/>
  <c r="G98" i="14"/>
  <c r="G94" i="14"/>
  <c r="G90" i="14"/>
  <c r="G86" i="14"/>
  <c r="G83" i="14"/>
  <c r="G79" i="14"/>
  <c r="G75" i="14"/>
  <c r="G71" i="14"/>
  <c r="G67" i="14"/>
  <c r="G63" i="14"/>
  <c r="G56" i="14"/>
  <c r="G52" i="14"/>
  <c r="G48" i="14"/>
  <c r="G44" i="14"/>
  <c r="G40" i="14"/>
  <c r="G33" i="14"/>
  <c r="G29" i="14"/>
  <c r="G26" i="14"/>
  <c r="G22" i="14"/>
  <c r="G18" i="14"/>
  <c r="G14" i="14"/>
  <c r="G11" i="14"/>
  <c r="G7" i="14"/>
  <c r="G3" i="14"/>
  <c r="H8670" i="14"/>
  <c r="H8665" i="14"/>
  <c r="H8656" i="14"/>
  <c r="H8655" i="14"/>
  <c r="H8653" i="14"/>
  <c r="H8648" i="14"/>
  <c r="H8647" i="14"/>
  <c r="H8645" i="14"/>
  <c r="H8638" i="14"/>
  <c r="H8633" i="14"/>
  <c r="H8632" i="14"/>
  <c r="H8626" i="14"/>
  <c r="H8624" i="14"/>
  <c r="H8621" i="14"/>
  <c r="H8615" i="14"/>
  <c r="H8611" i="14"/>
  <c r="H8609" i="14"/>
  <c r="H8607" i="14"/>
  <c r="H8604" i="14"/>
  <c r="H8599" i="14"/>
  <c r="H8597" i="14"/>
  <c r="H8593" i="14"/>
  <c r="H8584" i="14"/>
  <c r="H8582" i="14"/>
  <c r="H8581" i="14"/>
  <c r="H8575" i="14"/>
  <c r="H8573" i="14"/>
  <c r="H8571" i="14"/>
  <c r="H8556" i="14"/>
  <c r="H8554" i="14"/>
  <c r="H8548" i="14"/>
  <c r="H8542" i="14"/>
  <c r="H8534" i="14"/>
  <c r="H8528" i="14"/>
  <c r="H8523" i="14"/>
  <c r="H8520" i="14"/>
  <c r="H8518" i="14"/>
  <c r="H8516" i="14"/>
  <c r="H8514" i="14"/>
  <c r="H8513" i="14"/>
  <c r="H8511" i="14"/>
  <c r="H8509" i="14"/>
  <c r="H8507" i="14"/>
  <c r="H8502" i="14"/>
  <c r="H8499" i="14"/>
  <c r="H8492" i="14"/>
  <c r="H8489" i="14"/>
  <c r="H8486" i="14"/>
  <c r="H8484" i="14"/>
  <c r="H8483" i="14"/>
  <c r="H8481" i="14"/>
  <c r="H8480" i="14"/>
  <c r="H8476" i="14"/>
  <c r="H8468" i="14"/>
  <c r="H8465" i="14"/>
  <c r="H8460" i="14"/>
  <c r="H8455" i="14"/>
  <c r="H8453" i="14"/>
  <c r="H8450" i="14"/>
  <c r="H8447" i="14"/>
  <c r="H8441" i="14"/>
  <c r="H8427" i="14"/>
  <c r="H8424" i="14"/>
  <c r="H8421" i="14"/>
  <c r="H8418" i="14"/>
  <c r="H8417" i="14"/>
  <c r="H8411" i="14"/>
  <c r="H8408" i="14"/>
  <c r="H8404" i="14"/>
  <c r="H8399" i="14"/>
  <c r="H8394" i="14"/>
  <c r="H8378" i="14"/>
  <c r="H8368" i="14"/>
  <c r="H8365" i="14"/>
  <c r="H8361" i="14"/>
  <c r="H8351" i="14"/>
  <c r="H8350" i="14"/>
  <c r="H8343" i="14"/>
  <c r="H8339" i="14"/>
  <c r="H8337" i="14"/>
  <c r="H8334" i="14"/>
  <c r="H8332" i="14"/>
  <c r="H8322" i="14"/>
  <c r="H8320" i="14"/>
  <c r="H8318" i="14"/>
  <c r="H8315" i="14"/>
  <c r="H8314" i="14"/>
  <c r="H8312" i="14"/>
  <c r="H8307" i="14"/>
  <c r="H8303" i="14"/>
  <c r="H8301" i="14"/>
  <c r="H8299" i="14"/>
  <c r="H8297" i="14"/>
  <c r="H8293" i="14"/>
  <c r="H8288" i="14"/>
  <c r="H8287" i="14"/>
  <c r="H8284" i="14"/>
  <c r="H8282" i="14"/>
  <c r="H8280" i="14"/>
  <c r="H8277" i="14"/>
  <c r="H8271" i="14"/>
  <c r="H8264" i="14"/>
  <c r="H8261" i="14"/>
  <c r="H8258" i="14"/>
  <c r="H8255" i="14"/>
  <c r="H8250" i="14"/>
  <c r="H8247" i="14"/>
  <c r="H8239" i="14"/>
  <c r="H8227" i="14"/>
  <c r="H8222" i="14"/>
  <c r="H8219" i="14"/>
  <c r="H8217" i="14"/>
  <c r="H8214" i="14"/>
  <c r="H8210" i="14"/>
  <c r="H8207" i="14"/>
  <c r="H8205" i="14"/>
  <c r="H8203" i="14"/>
  <c r="H8202" i="14"/>
  <c r="H8200" i="14"/>
  <c r="H8197" i="14"/>
  <c r="H8193" i="14"/>
  <c r="H8192" i="14"/>
  <c r="H8190" i="14"/>
  <c r="H8188" i="14"/>
  <c r="H8187" i="14"/>
  <c r="H8184" i="14"/>
  <c r="H8183" i="14"/>
  <c r="H8179" i="14"/>
  <c r="H8176" i="14"/>
  <c r="H8174" i="14"/>
  <c r="H8170" i="14"/>
  <c r="H8168" i="14"/>
  <c r="H8166" i="14"/>
  <c r="H8163" i="14"/>
  <c r="H8162" i="14"/>
  <c r="H8156" i="14"/>
  <c r="H8153" i="14"/>
  <c r="H8151" i="14"/>
  <c r="H8144" i="14"/>
  <c r="H8141" i="14"/>
  <c r="H8134" i="14"/>
  <c r="H8132" i="14"/>
  <c r="H8126" i="14"/>
  <c r="H8124" i="14"/>
  <c r="H8120" i="14"/>
  <c r="H8117" i="14"/>
  <c r="H8113" i="14"/>
  <c r="H8112" i="14"/>
  <c r="H8108" i="14"/>
  <c r="H8104" i="14"/>
  <c r="H8100" i="14"/>
  <c r="H8099" i="14"/>
  <c r="H8096" i="14"/>
  <c r="H8090" i="14"/>
  <c r="H8087" i="14"/>
  <c r="H8086" i="14"/>
  <c r="H8077" i="14"/>
  <c r="H8076" i="14"/>
  <c r="H8072" i="14"/>
  <c r="H8071" i="14"/>
  <c r="H8069" i="14"/>
  <c r="H8064" i="14"/>
  <c r="H8062" i="14"/>
  <c r="H8054" i="14"/>
  <c r="H8051" i="14"/>
  <c r="H8042" i="14"/>
  <c r="H8039" i="14"/>
  <c r="H8036" i="14"/>
  <c r="H8032" i="14"/>
  <c r="H8030" i="14"/>
  <c r="H8027" i="14"/>
  <c r="H8024" i="14"/>
  <c r="H8018" i="14"/>
  <c r="H8014" i="14"/>
  <c r="H8010" i="14"/>
  <c r="H8004" i="14"/>
  <c r="H8002" i="14"/>
  <c r="H7997" i="14"/>
  <c r="H7993" i="14"/>
  <c r="H7989" i="14"/>
  <c r="H7985" i="14"/>
  <c r="H7978" i="14"/>
  <c r="H7976" i="14"/>
  <c r="H7973" i="14"/>
  <c r="H7971" i="14"/>
  <c r="H7967" i="14"/>
  <c r="H7964" i="14"/>
  <c r="H7963" i="14"/>
  <c r="H7962" i="14"/>
  <c r="H7957" i="14"/>
  <c r="H7955" i="14"/>
  <c r="H7945" i="14"/>
  <c r="H7941" i="14"/>
  <c r="H7935" i="14"/>
  <c r="H7930" i="14"/>
  <c r="H7925" i="14"/>
  <c r="H7922" i="14"/>
  <c r="H7919" i="14"/>
  <c r="H7916" i="14"/>
  <c r="H7913" i="14"/>
  <c r="H7907" i="14"/>
  <c r="H7903" i="14"/>
  <c r="H7900" i="14"/>
  <c r="H7896" i="14"/>
  <c r="H7891" i="14"/>
  <c r="H7883" i="14"/>
  <c r="H7879" i="14"/>
  <c r="H7876" i="14"/>
  <c r="H7872" i="14"/>
  <c r="H7861" i="14"/>
  <c r="G678" i="14"/>
  <c r="G667" i="14"/>
  <c r="G658" i="14"/>
  <c r="G655" i="14"/>
  <c r="G651" i="14"/>
  <c r="G647" i="14"/>
  <c r="G643" i="14"/>
  <c r="G639" i="14"/>
  <c r="G635" i="14"/>
  <c r="G631" i="14"/>
  <c r="G628" i="14"/>
  <c r="G623" i="14"/>
  <c r="G618" i="14"/>
  <c r="G614" i="14"/>
  <c r="G611" i="14"/>
  <c r="G607" i="14"/>
  <c r="G604" i="14"/>
  <c r="G600" i="14"/>
  <c r="G592" i="14"/>
  <c r="G589" i="14"/>
  <c r="G586" i="14"/>
  <c r="G582" i="14"/>
  <c r="G579" i="14"/>
  <c r="G576" i="14"/>
  <c r="G573" i="14"/>
  <c r="G570" i="14"/>
  <c r="G566" i="14"/>
  <c r="G562" i="14"/>
  <c r="G555" i="14"/>
  <c r="G550" i="14"/>
  <c r="G547" i="14"/>
  <c r="G543" i="14"/>
  <c r="G539" i="14"/>
  <c r="G536" i="14"/>
  <c r="G532" i="14"/>
  <c r="G529" i="14"/>
  <c r="G525" i="14"/>
  <c r="G522" i="14"/>
  <c r="G518" i="14"/>
  <c r="G516" i="14"/>
  <c r="G512" i="14"/>
  <c r="G508" i="14"/>
  <c r="G505" i="14"/>
  <c r="G501" i="14"/>
  <c r="G497" i="14"/>
  <c r="G493" i="14"/>
  <c r="G489" i="14"/>
  <c r="G485" i="14"/>
  <c r="G479" i="14"/>
  <c r="G476" i="14"/>
  <c r="G472" i="14"/>
  <c r="G469" i="14"/>
  <c r="G466" i="14"/>
  <c r="G462" i="14"/>
  <c r="G458" i="14"/>
  <c r="G455" i="14"/>
  <c r="G451" i="14"/>
  <c r="G448" i="14"/>
  <c r="G444" i="14"/>
  <c r="G440" i="14"/>
  <c r="G437" i="14"/>
  <c r="G434" i="14"/>
  <c r="G430" i="14"/>
  <c r="G426" i="14"/>
  <c r="G422" i="14"/>
  <c r="G419" i="14"/>
  <c r="G415" i="14"/>
  <c r="G408" i="14"/>
  <c r="G400" i="14"/>
  <c r="G396" i="14"/>
  <c r="G393" i="14"/>
  <c r="G389" i="14"/>
  <c r="G385" i="14"/>
  <c r="G381" i="14"/>
  <c r="G378" i="14"/>
  <c r="G374" i="14"/>
  <c r="G370" i="14"/>
  <c r="G366" i="14"/>
  <c r="G362" i="14"/>
  <c r="G356" i="14"/>
  <c r="G350" i="14"/>
  <c r="G344" i="14"/>
  <c r="G340" i="14"/>
  <c r="G338" i="14"/>
  <c r="G334" i="14"/>
  <c r="G331" i="14"/>
  <c r="G327" i="14"/>
  <c r="G323" i="14"/>
  <c r="G320" i="14"/>
  <c r="G316" i="14"/>
  <c r="G312" i="14"/>
  <c r="G308" i="14"/>
  <c r="G304" i="14"/>
  <c r="G300" i="14"/>
  <c r="G294" i="14"/>
  <c r="G290" i="14"/>
  <c r="G287" i="14"/>
  <c r="G285" i="14"/>
  <c r="G281" i="14"/>
  <c r="G275" i="14"/>
  <c r="G272" i="14"/>
  <c r="G268" i="14"/>
  <c r="G264" i="14"/>
  <c r="G261" i="14"/>
  <c r="G257" i="14"/>
  <c r="G254" i="14"/>
  <c r="G251" i="14"/>
  <c r="G248" i="14"/>
  <c r="G244" i="14"/>
  <c r="G240" i="14"/>
  <c r="G236" i="14"/>
  <c r="G232" i="14"/>
  <c r="G229" i="14"/>
  <c r="G225" i="14"/>
  <c r="G221" i="14"/>
  <c r="G217" i="14"/>
  <c r="G213" i="14"/>
  <c r="G209" i="14"/>
  <c r="G205" i="14"/>
  <c r="G202" i="14"/>
  <c r="G198" i="14"/>
  <c r="G194" i="14"/>
  <c r="G190" i="14"/>
  <c r="G186" i="14"/>
  <c r="G182" i="14"/>
  <c r="G178" i="14"/>
  <c r="G174" i="14"/>
  <c r="G171" i="14"/>
  <c r="G168" i="14"/>
  <c r="G165" i="14"/>
  <c r="G161" i="14"/>
  <c r="G158" i="14"/>
  <c r="G154" i="14"/>
  <c r="G150" i="14"/>
  <c r="G147" i="14"/>
  <c r="G143" i="14"/>
  <c r="G139" i="14"/>
  <c r="G135" i="14"/>
  <c r="G132" i="14"/>
  <c r="G129" i="14"/>
  <c r="G125" i="14"/>
  <c r="G121" i="14"/>
  <c r="G115" i="14"/>
  <c r="G112" i="14"/>
  <c r="G108" i="14"/>
  <c r="G104" i="14"/>
  <c r="G97" i="14"/>
  <c r="G93" i="14"/>
  <c r="G89" i="14"/>
  <c r="G85" i="14"/>
  <c r="G82" i="14"/>
  <c r="G78" i="14"/>
  <c r="G74" i="14"/>
  <c r="G70" i="14"/>
  <c r="G66" i="14"/>
  <c r="G62" i="14"/>
  <c r="G59" i="14"/>
  <c r="G55" i="14"/>
  <c r="G51" i="14"/>
  <c r="G47" i="14"/>
  <c r="G43" i="14"/>
  <c r="G39" i="14"/>
  <c r="G36" i="14"/>
  <c r="G32" i="14"/>
  <c r="G28" i="14"/>
  <c r="G25" i="14"/>
  <c r="G21" i="14"/>
  <c r="G17" i="14"/>
  <c r="G13" i="14"/>
  <c r="G10" i="14"/>
  <c r="G6" i="14"/>
  <c r="G2" i="14"/>
  <c r="H8667" i="14"/>
  <c r="H8664" i="14"/>
  <c r="H8661" i="14"/>
  <c r="H8659" i="14"/>
  <c r="H8651" i="14"/>
  <c r="H8646" i="14"/>
  <c r="H8644" i="14"/>
  <c r="H8634" i="14"/>
  <c r="H8631" i="14"/>
  <c r="H8628" i="14"/>
  <c r="H8620" i="14"/>
  <c r="H8618" i="14"/>
  <c r="H8614" i="14"/>
  <c r="H8613" i="14"/>
  <c r="H8602" i="14"/>
  <c r="H8598" i="14"/>
  <c r="H8595" i="14"/>
  <c r="H8587" i="14"/>
  <c r="H8568" i="14"/>
  <c r="H8565" i="14"/>
  <c r="H8562" i="14"/>
  <c r="H8560" i="14"/>
  <c r="H8557" i="14"/>
  <c r="H8553" i="14"/>
  <c r="H8551" i="14"/>
  <c r="H8547" i="14"/>
  <c r="H8546" i="14"/>
  <c r="H8543" i="14"/>
  <c r="H8541" i="14"/>
  <c r="H8539" i="14"/>
  <c r="H8538" i="14"/>
  <c r="H8537" i="14"/>
  <c r="H8533" i="14"/>
  <c r="H8529" i="14"/>
  <c r="H8525" i="14"/>
  <c r="H8506" i="14"/>
  <c r="H8501" i="14"/>
  <c r="H8498" i="14"/>
  <c r="H8496" i="14"/>
  <c r="H8488" i="14"/>
  <c r="H8478" i="14"/>
  <c r="H8477" i="14"/>
  <c r="H8474" i="14"/>
  <c r="H8473" i="14"/>
  <c r="H8470" i="14"/>
  <c r="H8467" i="14"/>
  <c r="H8458" i="14"/>
  <c r="H8457" i="14"/>
  <c r="H8454" i="14"/>
  <c r="H8449" i="14"/>
  <c r="H8442" i="14"/>
  <c r="H8438" i="14"/>
  <c r="H8435" i="14"/>
  <c r="H8432" i="14"/>
  <c r="H8429" i="14"/>
  <c r="H8420" i="14"/>
  <c r="H8416" i="14"/>
  <c r="H8414" i="14"/>
  <c r="H8410" i="14"/>
  <c r="H8403" i="14"/>
  <c r="H8391" i="14"/>
  <c r="H8388" i="14"/>
  <c r="H8384" i="14"/>
  <c r="H8380" i="14"/>
  <c r="H8379" i="14"/>
  <c r="H8375" i="14"/>
  <c r="H8372" i="14"/>
  <c r="H8370" i="14"/>
  <c r="H8364" i="14"/>
  <c r="H8360" i="14"/>
  <c r="H8355" i="14"/>
  <c r="H8349" i="14"/>
  <c r="H8346" i="14"/>
  <c r="H8342" i="14"/>
  <c r="H8336" i="14"/>
  <c r="H8327" i="14"/>
  <c r="H8323" i="14"/>
  <c r="H8317" i="14"/>
  <c r="H8311" i="14"/>
  <c r="H8306" i="14"/>
  <c r="H8302" i="14"/>
  <c r="H8296" i="14"/>
  <c r="H8295" i="14"/>
  <c r="H8291" i="14"/>
  <c r="H8276" i="14"/>
  <c r="H8275" i="14"/>
  <c r="H8273" i="14"/>
  <c r="H8270" i="14"/>
  <c r="H8268" i="14"/>
  <c r="H8267" i="14"/>
  <c r="H8263" i="14"/>
  <c r="H8248" i="14"/>
  <c r="H8244" i="14"/>
  <c r="H8243" i="14"/>
  <c r="H8241" i="14"/>
  <c r="H8236" i="14"/>
  <c r="H8231" i="14"/>
  <c r="H8230" i="14"/>
  <c r="H8224" i="14"/>
  <c r="H8216" i="14"/>
  <c r="H8213" i="14"/>
  <c r="H8209" i="14"/>
  <c r="H8206" i="14"/>
  <c r="H8198" i="14"/>
  <c r="H8196" i="14"/>
  <c r="H8185" i="14"/>
  <c r="H8178" i="14"/>
  <c r="H8175" i="14"/>
  <c r="H8171" i="14"/>
  <c r="H8167" i="14"/>
  <c r="H8161" i="14"/>
  <c r="H8160" i="14"/>
  <c r="H8157" i="14"/>
  <c r="H8155" i="14"/>
  <c r="H8150" i="14"/>
  <c r="H8146" i="14"/>
  <c r="H8140" i="14"/>
  <c r="H8138" i="14"/>
  <c r="H8133" i="14"/>
  <c r="H8123" i="14"/>
  <c r="H8116" i="14"/>
  <c r="H8110" i="14"/>
  <c r="H8098" i="14"/>
  <c r="H8094" i="14"/>
  <c r="H8092" i="14"/>
  <c r="H8083" i="14"/>
  <c r="H8080" i="14"/>
  <c r="H8066" i="14"/>
  <c r="H8061" i="14"/>
  <c r="H8057" i="14"/>
  <c r="H8053" i="14"/>
  <c r="H8048" i="14"/>
  <c r="H8046" i="14"/>
  <c r="H8034" i="14"/>
  <c r="H8031" i="14"/>
  <c r="H8029" i="14"/>
  <c r="H8023" i="14"/>
  <c r="H8017" i="14"/>
  <c r="H8013" i="14"/>
  <c r="H8012" i="14"/>
  <c r="H8008" i="14"/>
  <c r="H8007" i="14"/>
  <c r="H8003" i="14"/>
  <c r="H7998" i="14"/>
  <c r="H7996" i="14"/>
  <c r="H7992" i="14"/>
  <c r="H7984" i="14"/>
  <c r="H7982" i="14"/>
  <c r="H7972" i="14"/>
  <c r="H7966" i="14"/>
  <c r="H7961" i="14"/>
  <c r="H7960" i="14"/>
  <c r="H7954" i="14"/>
  <c r="H7953" i="14"/>
  <c r="H7950" i="14"/>
  <c r="H7947" i="14"/>
  <c r="H7940" i="14"/>
  <c r="H7937" i="14"/>
  <c r="H7933" i="14"/>
  <c r="H7927" i="14"/>
  <c r="H7924" i="14"/>
  <c r="H7921" i="14"/>
  <c r="H7918" i="14"/>
  <c r="H7915" i="14"/>
  <c r="H7912" i="14"/>
  <c r="H7909" i="14"/>
  <c r="H7906" i="14"/>
  <c r="H7899" i="14"/>
  <c r="H7895" i="14"/>
  <c r="H7893" i="14"/>
  <c r="H7889" i="14"/>
  <c r="H7886" i="14"/>
  <c r="H7881" i="14"/>
  <c r="H7874" i="14"/>
  <c r="H7871" i="14"/>
  <c r="H7869" i="14"/>
  <c r="H7868" i="14"/>
  <c r="H7867" i="14"/>
  <c r="H7865" i="14"/>
  <c r="H7863" i="14"/>
  <c r="H7860" i="14"/>
  <c r="H7858" i="14"/>
  <c r="G674" i="14"/>
  <c r="G665" i="14"/>
  <c r="G661" i="14"/>
  <c r="G657" i="14"/>
  <c r="G654" i="14"/>
  <c r="G650" i="14"/>
  <c r="G646" i="14"/>
  <c r="G642" i="14"/>
  <c r="G638" i="14"/>
  <c r="G634" i="14"/>
  <c r="G630" i="14"/>
  <c r="G625" i="14"/>
  <c r="G622" i="14"/>
  <c r="G617" i="14"/>
  <c r="G610" i="14"/>
  <c r="G606" i="14"/>
  <c r="G603" i="14"/>
  <c r="G599" i="14"/>
  <c r="G596" i="14"/>
  <c r="G594" i="14"/>
  <c r="G585" i="14"/>
  <c r="G581" i="14"/>
  <c r="G575" i="14"/>
  <c r="G569" i="14"/>
  <c r="G565" i="14"/>
  <c r="G561" i="14"/>
  <c r="G558" i="14"/>
  <c r="G552" i="14"/>
  <c r="G549" i="14"/>
  <c r="G546" i="14"/>
  <c r="G542" i="14"/>
  <c r="G538" i="14"/>
  <c r="G535" i="14"/>
  <c r="G528" i="14"/>
  <c r="G521" i="14"/>
  <c r="G517" i="14"/>
  <c r="G515" i="14"/>
  <c r="G511" i="14"/>
  <c r="G504" i="14"/>
  <c r="G500" i="14"/>
  <c r="G496" i="14"/>
  <c r="G492" i="14"/>
  <c r="G488" i="14"/>
  <c r="G484" i="14"/>
  <c r="G482" i="14"/>
  <c r="G475" i="14"/>
  <c r="G465" i="14"/>
  <c r="G461" i="14"/>
  <c r="G457" i="14"/>
  <c r="G454" i="14"/>
  <c r="G450" i="14"/>
  <c r="G447" i="14"/>
  <c r="G443" i="14"/>
  <c r="G436" i="14"/>
  <c r="G433" i="14"/>
  <c r="G429" i="14"/>
  <c r="G425" i="14"/>
  <c r="G418" i="14"/>
  <c r="G414" i="14"/>
  <c r="G411" i="14"/>
  <c r="G407" i="14"/>
  <c r="G404" i="14"/>
  <c r="G403" i="14"/>
  <c r="G399" i="14"/>
  <c r="G395" i="14"/>
  <c r="G392" i="14"/>
  <c r="G388" i="14"/>
  <c r="G384" i="14"/>
  <c r="G380" i="14"/>
  <c r="G377" i="14"/>
  <c r="G373" i="14"/>
  <c r="G369" i="14"/>
  <c r="G365" i="14"/>
  <c r="G361" i="14"/>
  <c r="G359" i="14"/>
  <c r="G353" i="14"/>
  <c r="G347" i="14"/>
  <c r="G343" i="14"/>
  <c r="G337" i="14"/>
  <c r="G333" i="14"/>
  <c r="G330" i="14"/>
  <c r="G326" i="14"/>
  <c r="G319" i="14"/>
  <c r="G315" i="14"/>
  <c r="G311" i="14"/>
  <c r="G307" i="14"/>
  <c r="G303" i="14"/>
  <c r="G299" i="14"/>
  <c r="G293" i="14"/>
  <c r="G289" i="14"/>
  <c r="G284" i="14"/>
  <c r="G280" i="14"/>
  <c r="G278" i="14"/>
  <c r="G271" i="14"/>
  <c r="G267" i="14"/>
  <c r="G260" i="14"/>
  <c r="G256" i="14"/>
  <c r="G253" i="14"/>
  <c r="G247" i="14"/>
  <c r="G243" i="14"/>
  <c r="G239" i="14"/>
  <c r="G235" i="14"/>
  <c r="G231" i="14"/>
  <c r="G228" i="14"/>
  <c r="G224" i="14"/>
  <c r="G220" i="14"/>
  <c r="G216" i="14"/>
  <c r="G212" i="14"/>
  <c r="G208" i="14"/>
  <c r="G204" i="14"/>
  <c r="G201" i="14"/>
  <c r="G197" i="14"/>
  <c r="G193" i="14"/>
  <c r="G189" i="14"/>
  <c r="G185" i="14"/>
  <c r="G181" i="14"/>
  <c r="G177" i="14"/>
  <c r="G170" i="14"/>
  <c r="G167" i="14"/>
  <c r="G164" i="14"/>
  <c r="G160" i="14"/>
  <c r="G157" i="14"/>
  <c r="G153" i="14"/>
  <c r="G146" i="14"/>
  <c r="G142" i="14"/>
  <c r="G138" i="14"/>
  <c r="G134" i="14"/>
  <c r="G128" i="14"/>
  <c r="G124" i="14"/>
  <c r="G120" i="14"/>
  <c r="G114" i="14"/>
  <c r="G111" i="14"/>
  <c r="G107" i="14"/>
  <c r="G103" i="14"/>
  <c r="G100" i="14"/>
  <c r="G96" i="14"/>
  <c r="G92" i="14"/>
  <c r="G88" i="14"/>
  <c r="G81" i="14"/>
  <c r="G77" i="14"/>
  <c r="G73" i="14"/>
  <c r="G69" i="14"/>
  <c r="G65" i="14"/>
  <c r="G61" i="14"/>
  <c r="G58" i="14"/>
  <c r="G54" i="14"/>
  <c r="G50" i="14"/>
  <c r="G46" i="14"/>
  <c r="G42" i="14"/>
  <c r="G38" i="14"/>
  <c r="G35" i="14"/>
  <c r="G31" i="14"/>
  <c r="G27" i="14"/>
  <c r="G24" i="14"/>
  <c r="G20" i="14"/>
  <c r="G16" i="14"/>
  <c r="G9" i="14"/>
  <c r="G5" i="14"/>
  <c r="H8666" i="14"/>
  <c r="H8658" i="14"/>
  <c r="H8654" i="14"/>
  <c r="H8650" i="14"/>
  <c r="H8642" i="14"/>
  <c r="H8640" i="14"/>
  <c r="H8637" i="14"/>
  <c r="H8630" i="14"/>
  <c r="H8627" i="14"/>
  <c r="H8625" i="14"/>
  <c r="H8617" i="14"/>
  <c r="H8612" i="14"/>
  <c r="H8610" i="14"/>
  <c r="H8606" i="14"/>
  <c r="H8603" i="14"/>
  <c r="H8601" i="14"/>
  <c r="H8596" i="14"/>
  <c r="H8592" i="14"/>
  <c r="H8590" i="14"/>
  <c r="H8586" i="14"/>
  <c r="H8580" i="14"/>
  <c r="H8577" i="14"/>
  <c r="H8574" i="14"/>
  <c r="H8572" i="14"/>
  <c r="H8567" i="14"/>
  <c r="H8566" i="14"/>
  <c r="H8564" i="14"/>
  <c r="H8558" i="14"/>
  <c r="H8552" i="14"/>
  <c r="H8550" i="14"/>
  <c r="H8545" i="14"/>
  <c r="H8536" i="14"/>
  <c r="H8535" i="14"/>
  <c r="H8532" i="14"/>
  <c r="H8530" i="14"/>
  <c r="H8527" i="14"/>
  <c r="H8524" i="14"/>
  <c r="H8521" i="14"/>
  <c r="H8512" i="14"/>
  <c r="H8510" i="14"/>
  <c r="H8504" i="14"/>
  <c r="H8500" i="14"/>
  <c r="H8495" i="14"/>
  <c r="H8491" i="14"/>
  <c r="H8487" i="14"/>
  <c r="H8485" i="14"/>
  <c r="H8482" i="14"/>
  <c r="H8475" i="14"/>
  <c r="H8464" i="14"/>
  <c r="H8463" i="14"/>
  <c r="H8461" i="14"/>
  <c r="H8459" i="14"/>
  <c r="H8452" i="14"/>
  <c r="H8446" i="14"/>
  <c r="H8444" i="14"/>
  <c r="H8440" i="14"/>
  <c r="H8437" i="14"/>
  <c r="H8433" i="14"/>
  <c r="H8431" i="14"/>
  <c r="H8426" i="14"/>
  <c r="H8423" i="14"/>
  <c r="H8415" i="14"/>
  <c r="H8413" i="14"/>
  <c r="H8412" i="14"/>
  <c r="H8407" i="14"/>
  <c r="H8401" i="14"/>
  <c r="H8396" i="14"/>
  <c r="H8393" i="14"/>
  <c r="H8390" i="14"/>
  <c r="H8387" i="14"/>
  <c r="H8386" i="14"/>
  <c r="H8382" i="14"/>
  <c r="H8371" i="14"/>
  <c r="H8369" i="14"/>
  <c r="H8367" i="14"/>
  <c r="H8362" i="14"/>
  <c r="H8359" i="14"/>
  <c r="H8357" i="14"/>
  <c r="H8353" i="14"/>
  <c r="H8348" i="14"/>
  <c r="H8344" i="14"/>
  <c r="H8341" i="14"/>
  <c r="H8333" i="14"/>
  <c r="H8331" i="14"/>
  <c r="H8330" i="14"/>
  <c r="H8329" i="14"/>
  <c r="H8325" i="14"/>
  <c r="H8321" i="14"/>
  <c r="H8316" i="14"/>
  <c r="H8313" i="14"/>
  <c r="H8310" i="14"/>
  <c r="H8309" i="14"/>
  <c r="H8305" i="14"/>
  <c r="H8300" i="14"/>
  <c r="H8290" i="14"/>
  <c r="H8285" i="14"/>
  <c r="H8283" i="14"/>
  <c r="H8281" i="14"/>
  <c r="H8279" i="14"/>
  <c r="H8274" i="14"/>
  <c r="H8272" i="14"/>
  <c r="H8269" i="14"/>
  <c r="H8266" i="14"/>
  <c r="H8262" i="14"/>
  <c r="H8260" i="14"/>
  <c r="H8257" i="14"/>
  <c r="H8254" i="14"/>
  <c r="H8252" i="14"/>
  <c r="H8251" i="14"/>
  <c r="H8246" i="14"/>
  <c r="H8242" i="14"/>
  <c r="H8238" i="14"/>
  <c r="H8235" i="14"/>
  <c r="H8233" i="14"/>
  <c r="H8229" i="14"/>
  <c r="H8221" i="14"/>
  <c r="H8215" i="14"/>
  <c r="H8212" i="14"/>
  <c r="H8211" i="14"/>
  <c r="H8208" i="14"/>
  <c r="H8199" i="14"/>
  <c r="H8194" i="14"/>
  <c r="H8182" i="14"/>
  <c r="H8180" i="14"/>
  <c r="H8177" i="14"/>
  <c r="H8173" i="14"/>
  <c r="H8172" i="14"/>
  <c r="H8165" i="14"/>
  <c r="H8159" i="14"/>
  <c r="H8149" i="14"/>
  <c r="H8143" i="14"/>
  <c r="H8137" i="14"/>
  <c r="H8135" i="14"/>
  <c r="H8128" i="14"/>
  <c r="H8121" i="14"/>
  <c r="H8119" i="14"/>
  <c r="H8115" i="14"/>
  <c r="H8107" i="14"/>
  <c r="H8105" i="14"/>
  <c r="H8103" i="14"/>
  <c r="H8102" i="14"/>
  <c r="H8089" i="14"/>
  <c r="H8085" i="14"/>
  <c r="H8079" i="14"/>
  <c r="H8075" i="14"/>
  <c r="H8068" i="14"/>
  <c r="H8065" i="14"/>
  <c r="H8063" i="14"/>
  <c r="H8058" i="14"/>
  <c r="H8056" i="14"/>
  <c r="H8052" i="14"/>
  <c r="H8050" i="14"/>
  <c r="H8045" i="14"/>
  <c r="H8043" i="14"/>
  <c r="H8041" i="14"/>
  <c r="H8038" i="14"/>
  <c r="H8033" i="14"/>
  <c r="H8026" i="14"/>
  <c r="H8022" i="14"/>
  <c r="H8020" i="14"/>
  <c r="H8016" i="14"/>
  <c r="H8006" i="14"/>
  <c r="H8001" i="14"/>
  <c r="H8000" i="14"/>
  <c r="H7995" i="14"/>
  <c r="H7988" i="14"/>
  <c r="H7986" i="14"/>
  <c r="H7981" i="14"/>
  <c r="H7977" i="14"/>
  <c r="H7975" i="14"/>
  <c r="H7970" i="14"/>
  <c r="H7959" i="14"/>
  <c r="H7952" i="14"/>
  <c r="H7949" i="14"/>
  <c r="H7948" i="14"/>
  <c r="H7946" i="14"/>
  <c r="H7944" i="14"/>
  <c r="H7942" i="14"/>
  <c r="H7939" i="14"/>
  <c r="H7938" i="14"/>
  <c r="H7934" i="14"/>
  <c r="H7932" i="14"/>
  <c r="H7928" i="14"/>
  <c r="H7923" i="14"/>
  <c r="H7917" i="14"/>
  <c r="H7911" i="14"/>
  <c r="H7905" i="14"/>
  <c r="H7902" i="14"/>
  <c r="H7898" i="14"/>
  <c r="H7894" i="14"/>
  <c r="H7892" i="14"/>
  <c r="H7890" i="14"/>
  <c r="H7888" i="14"/>
  <c r="H7880" i="14"/>
  <c r="H7878" i="14"/>
  <c r="H7873" i="14"/>
  <c r="H7870" i="14"/>
  <c r="H7855" i="14"/>
  <c r="H7854" i="14"/>
  <c r="H7845" i="14"/>
  <c r="H7838" i="14"/>
  <c r="H7835" i="14"/>
  <c r="H7832" i="14"/>
  <c r="H7829" i="14"/>
  <c r="H7828" i="14"/>
  <c r="H7817" i="14"/>
  <c r="H7815" i="14"/>
  <c r="H7814" i="14"/>
  <c r="H7812" i="14"/>
  <c r="H7809" i="14"/>
  <c r="H7807" i="14"/>
  <c r="H7803" i="14"/>
  <c r="H7800" i="14"/>
  <c r="H7797" i="14"/>
  <c r="H7795" i="14"/>
  <c r="H7793" i="14"/>
  <c r="H7791" i="14"/>
  <c r="H7790" i="14"/>
  <c r="H7784" i="14"/>
  <c r="H7772" i="14"/>
  <c r="H7759" i="14"/>
  <c r="H7755" i="14"/>
  <c r="H7740" i="14"/>
  <c r="H7738" i="14"/>
  <c r="H7736" i="14"/>
  <c r="H7730" i="14"/>
  <c r="H7726" i="14"/>
  <c r="H7723" i="14"/>
  <c r="H7720" i="14"/>
  <c r="H7715" i="14"/>
  <c r="H7711" i="14"/>
  <c r="H7710" i="14"/>
  <c r="H7707" i="14"/>
  <c r="H7704" i="14"/>
  <c r="H7701" i="14"/>
  <c r="H7693" i="14"/>
  <c r="H7686" i="14"/>
  <c r="H7683" i="14"/>
  <c r="H7682" i="14"/>
  <c r="H7678" i="14"/>
  <c r="H7674" i="14"/>
  <c r="H7673" i="14"/>
  <c r="H7670" i="14"/>
  <c r="H7665" i="14"/>
  <c r="H7658" i="14"/>
  <c r="H7657" i="14"/>
  <c r="H7650" i="14"/>
  <c r="H7642" i="14"/>
  <c r="H7637" i="14"/>
  <c r="H7634" i="14"/>
  <c r="H7629" i="14"/>
  <c r="H7622" i="14"/>
  <c r="H7621" i="14"/>
  <c r="H7613" i="14"/>
  <c r="H7610" i="14"/>
  <c r="H7608" i="14"/>
  <c r="H7604" i="14"/>
  <c r="H7598" i="14"/>
  <c r="H7595" i="14"/>
  <c r="H7592" i="14"/>
  <c r="H7587" i="14"/>
  <c r="H7586" i="14"/>
  <c r="H7581" i="14"/>
  <c r="H7578" i="14"/>
  <c r="H7575" i="14"/>
  <c r="H7570" i="14"/>
  <c r="H7567" i="14"/>
  <c r="H7565" i="14"/>
  <c r="H7560" i="14"/>
  <c r="H7557" i="14"/>
  <c r="H7549" i="14"/>
  <c r="H7546" i="14"/>
  <c r="H7545" i="14"/>
  <c r="H7543" i="14"/>
  <c r="H7537" i="14"/>
  <c r="H7534" i="14"/>
  <c r="H7531" i="14"/>
  <c r="H7525" i="14"/>
  <c r="H7522" i="14"/>
  <c r="H7519" i="14"/>
  <c r="H7514" i="14"/>
  <c r="H7510" i="14"/>
  <c r="H7505" i="14"/>
  <c r="H7503" i="14"/>
  <c r="H7500" i="14"/>
  <c r="H7494" i="14"/>
  <c r="H7492" i="14"/>
  <c r="H7490" i="14"/>
  <c r="H7488" i="14"/>
  <c r="H7484" i="14"/>
  <c r="H7478" i="14"/>
  <c r="H7473" i="14"/>
  <c r="H7471" i="14"/>
  <c r="H7463" i="14"/>
  <c r="H7459" i="14"/>
  <c r="H7454" i="14"/>
  <c r="H7448" i="14"/>
  <c r="H7445" i="14"/>
  <c r="H7429" i="14"/>
  <c r="H7427" i="14"/>
  <c r="H7425" i="14"/>
  <c r="H7418" i="14"/>
  <c r="H7415" i="14"/>
  <c r="H7413" i="14"/>
  <c r="H7411" i="14"/>
  <c r="H7407" i="14"/>
  <c r="H7404" i="14"/>
  <c r="H7402" i="14"/>
  <c r="H7396" i="14"/>
  <c r="H7389" i="14"/>
  <c r="H7387" i="14"/>
  <c r="H7383" i="14"/>
  <c r="H7380" i="14"/>
  <c r="H7378" i="14"/>
  <c r="H7372" i="14"/>
  <c r="H7370" i="14"/>
  <c r="H7364" i="14"/>
  <c r="H7361" i="14"/>
  <c r="H7357" i="14"/>
  <c r="H7354" i="14"/>
  <c r="H7351" i="14"/>
  <c r="H7349" i="14"/>
  <c r="H7348" i="14"/>
  <c r="H7343" i="14"/>
  <c r="H7340" i="14"/>
  <c r="H7338" i="14"/>
  <c r="H7333" i="14"/>
  <c r="H7330" i="14"/>
  <c r="H7328" i="14"/>
  <c r="H7323" i="14"/>
  <c r="H7320" i="14"/>
  <c r="H7317" i="14"/>
  <c r="H7315" i="14"/>
  <c r="H7312" i="14"/>
  <c r="H7304" i="14"/>
  <c r="H7301" i="14"/>
  <c r="H7297" i="14"/>
  <c r="H7293" i="14"/>
  <c r="H7288" i="14"/>
  <c r="H7286" i="14"/>
  <c r="H7283" i="14"/>
  <c r="H7277" i="14"/>
  <c r="H7274" i="14"/>
  <c r="H7271" i="14"/>
  <c r="H7269" i="14"/>
  <c r="H7262" i="14"/>
  <c r="H7258" i="14"/>
  <c r="H7255" i="14"/>
  <c r="H7251" i="14"/>
  <c r="H7243" i="14"/>
  <c r="H7239" i="14"/>
  <c r="H7238" i="14"/>
  <c r="H7236" i="14"/>
  <c r="H7230" i="14"/>
  <c r="H7227" i="14"/>
  <c r="H7225" i="14"/>
  <c r="H7220" i="14"/>
  <c r="H7218" i="14"/>
  <c r="H7215" i="14"/>
  <c r="H7213" i="14"/>
  <c r="H7208" i="14"/>
  <c r="H7207" i="14"/>
  <c r="H7202" i="14"/>
  <c r="H7190" i="14"/>
  <c r="H7183" i="14"/>
  <c r="H7180" i="14"/>
  <c r="H7179" i="14"/>
  <c r="H7174" i="14"/>
  <c r="H7169" i="14"/>
  <c r="H7167" i="14"/>
  <c r="H7166" i="14"/>
  <c r="H7160" i="14"/>
  <c r="H7155" i="14"/>
  <c r="H7142" i="14"/>
  <c r="H7140" i="14"/>
  <c r="H7136" i="14"/>
  <c r="H7131" i="14"/>
  <c r="H7127" i="14"/>
  <c r="H7123" i="14"/>
  <c r="H7120" i="14"/>
  <c r="H7115" i="14"/>
  <c r="H7111" i="14"/>
  <c r="H7107" i="14"/>
  <c r="H7105" i="14"/>
  <c r="H7103" i="14"/>
  <c r="H7100" i="14"/>
  <c r="H7098" i="14"/>
  <c r="H7095" i="14"/>
  <c r="H7093" i="14"/>
  <c r="H7090" i="14"/>
  <c r="H7087" i="14"/>
  <c r="H7084" i="14"/>
  <c r="H7074" i="14"/>
  <c r="H7070" i="14"/>
  <c r="H7069" i="14"/>
  <c r="H7063" i="14"/>
  <c r="H7062" i="14"/>
  <c r="H7059" i="14"/>
  <c r="H7052" i="14"/>
  <c r="H7050" i="14"/>
  <c r="H7048" i="14"/>
  <c r="H7041" i="14"/>
  <c r="H7040" i="14"/>
  <c r="H7037" i="14"/>
  <c r="H7035" i="14"/>
  <c r="H7032" i="14"/>
  <c r="H7029" i="14"/>
  <c r="H7025" i="14"/>
  <c r="H7018" i="14"/>
  <c r="H7015" i="14"/>
  <c r="H7006" i="14"/>
  <c r="H7002" i="14"/>
  <c r="H6997" i="14"/>
  <c r="H6988" i="14"/>
  <c r="H6985" i="14"/>
  <c r="H6982" i="14"/>
  <c r="H6976" i="14"/>
  <c r="H6969" i="14"/>
  <c r="H6966" i="14"/>
  <c r="H6964" i="14"/>
  <c r="H6962" i="14"/>
  <c r="H6957" i="14"/>
  <c r="H6951" i="14"/>
  <c r="H6948" i="14"/>
  <c r="H6941" i="14"/>
  <c r="H6938" i="14"/>
  <c r="H6926" i="14"/>
  <c r="H6922" i="14"/>
  <c r="H6918" i="14"/>
  <c r="H6912" i="14"/>
  <c r="H6911" i="14"/>
  <c r="H6908" i="14"/>
  <c r="H6905" i="14"/>
  <c r="H6894" i="14"/>
  <c r="H6891" i="14"/>
  <c r="H6890" i="14"/>
  <c r="H6888" i="14"/>
  <c r="H6871" i="14"/>
  <c r="H6866" i="14"/>
  <c r="H6863" i="14"/>
  <c r="H6860" i="14"/>
  <c r="H6858" i="14"/>
  <c r="H6854" i="14"/>
  <c r="H6851" i="14"/>
  <c r="H6849" i="14"/>
  <c r="H6844" i="14"/>
  <c r="H6842" i="14"/>
  <c r="H6838" i="14"/>
  <c r="H6837" i="14"/>
  <c r="H6834" i="14"/>
  <c r="H6831" i="14"/>
  <c r="H6829" i="14"/>
  <c r="H6828" i="14"/>
  <c r="H6826" i="14"/>
  <c r="H6824" i="14"/>
  <c r="H6821" i="14"/>
  <c r="H6818" i="14"/>
  <c r="H6809" i="14"/>
  <c r="H6806" i="14"/>
  <c r="H6805" i="14"/>
  <c r="H6802" i="14"/>
  <c r="H6789" i="14"/>
  <c r="H6787" i="14"/>
  <c r="H6782" i="14"/>
  <c r="H6775" i="14"/>
  <c r="H6774" i="14"/>
  <c r="H6771" i="14"/>
  <c r="H6768" i="14"/>
  <c r="H6766" i="14"/>
  <c r="H6759" i="14"/>
  <c r="H6756" i="14"/>
  <c r="H6753" i="14"/>
  <c r="H6751" i="14"/>
  <c r="H6744" i="14"/>
  <c r="H6741" i="14"/>
  <c r="H6738" i="14"/>
  <c r="H6736" i="14"/>
  <c r="H6733" i="14"/>
  <c r="H6731" i="14"/>
  <c r="H6729" i="14"/>
  <c r="H6726" i="14"/>
  <c r="H6723" i="14"/>
  <c r="H6719" i="14"/>
  <c r="H6716" i="14"/>
  <c r="H6714" i="14"/>
  <c r="H6712" i="14"/>
  <c r="H6710" i="14"/>
  <c r="H6703" i="14"/>
  <c r="H6701" i="14"/>
  <c r="H6693" i="14"/>
  <c r="H6688" i="14"/>
  <c r="H6685" i="14"/>
  <c r="H6682" i="14"/>
  <c r="H6679" i="14"/>
  <c r="H6673" i="14"/>
  <c r="H6670" i="14"/>
  <c r="H6661" i="14"/>
  <c r="H6658" i="14"/>
  <c r="H6654" i="14"/>
  <c r="H6653" i="14"/>
  <c r="H6644" i="14"/>
  <c r="H6640" i="14"/>
  <c r="H6634" i="14"/>
  <c r="H6630" i="14"/>
  <c r="H6629" i="14"/>
  <c r="H6625" i="14"/>
  <c r="H6621" i="14"/>
  <c r="H6619" i="14"/>
  <c r="H6616" i="14"/>
  <c r="H6612" i="14"/>
  <c r="H6606" i="14"/>
  <c r="H6604" i="14"/>
  <c r="H6596" i="14"/>
  <c r="H6593" i="14"/>
  <c r="H6586" i="14"/>
  <c r="H6583" i="14"/>
  <c r="H6582" i="14"/>
  <c r="H6578" i="14"/>
  <c r="H6573" i="14"/>
  <c r="H6571" i="14"/>
  <c r="H6566" i="14"/>
  <c r="H6564" i="14"/>
  <c r="H6560" i="14"/>
  <c r="H6556" i="14"/>
  <c r="H6549" i="14"/>
  <c r="H6545" i="14"/>
  <c r="H6543" i="14"/>
  <c r="H6540" i="14"/>
  <c r="H6537" i="14"/>
  <c r="H6534" i="14"/>
  <c r="H6531" i="14"/>
  <c r="H6524" i="14"/>
  <c r="H6518" i="14"/>
  <c r="H6515" i="14"/>
  <c r="H6510" i="14"/>
  <c r="H6506" i="14"/>
  <c r="H6502" i="14"/>
  <c r="H6493" i="14"/>
  <c r="H6490" i="14"/>
  <c r="H6486" i="14"/>
  <c r="H6482" i="14"/>
  <c r="H6479" i="14"/>
  <c r="H6477" i="14"/>
  <c r="H6474" i="14"/>
  <c r="H6473" i="14"/>
  <c r="H6470" i="14"/>
  <c r="H6463" i="14"/>
  <c r="H6461" i="14"/>
  <c r="H6453" i="14"/>
  <c r="H6447" i="14"/>
  <c r="H6442" i="14"/>
  <c r="H7851" i="14"/>
  <c r="H7849" i="14"/>
  <c r="H7843" i="14"/>
  <c r="H7837" i="14"/>
  <c r="H7830" i="14"/>
  <c r="H7825" i="14"/>
  <c r="H7821" i="14"/>
  <c r="H7819" i="14"/>
  <c r="H7813" i="14"/>
  <c r="H7802" i="14"/>
  <c r="H7789" i="14"/>
  <c r="H7787" i="14"/>
  <c r="H7783" i="14"/>
  <c r="H7781" i="14"/>
  <c r="H7775" i="14"/>
  <c r="H7769" i="14"/>
  <c r="H7762" i="14"/>
  <c r="H7750" i="14"/>
  <c r="H7748" i="14"/>
  <c r="H7746" i="14"/>
  <c r="H7744" i="14"/>
  <c r="H7743" i="14"/>
  <c r="H7739" i="14"/>
  <c r="H7734" i="14"/>
  <c r="H7729" i="14"/>
  <c r="H7725" i="14"/>
  <c r="H7722" i="14"/>
  <c r="H7717" i="14"/>
  <c r="H7708" i="14"/>
  <c r="H7703" i="14"/>
  <c r="H7700" i="14"/>
  <c r="H7690" i="14"/>
  <c r="H7688" i="14"/>
  <c r="H7681" i="14"/>
  <c r="H7676" i="14"/>
  <c r="H7669" i="14"/>
  <c r="H7666" i="14"/>
  <c r="H7664" i="14"/>
  <c r="H7660" i="14"/>
  <c r="H7655" i="14"/>
  <c r="H7653" i="14"/>
  <c r="H7648" i="14"/>
  <c r="H7646" i="14"/>
  <c r="H7645" i="14"/>
  <c r="H7641" i="14"/>
  <c r="H7639" i="14"/>
  <c r="H7633" i="14"/>
  <c r="H7631" i="14"/>
  <c r="H7628" i="14"/>
  <c r="H7625" i="14"/>
  <c r="H7620" i="14"/>
  <c r="H7616" i="14"/>
  <c r="H7614" i="14"/>
  <c r="H7612" i="14"/>
  <c r="H7607" i="14"/>
  <c r="H7602" i="14"/>
  <c r="H7601" i="14"/>
  <c r="H7594" i="14"/>
  <c r="H7591" i="14"/>
  <c r="H7584" i="14"/>
  <c r="H7580" i="14"/>
  <c r="H7572" i="14"/>
  <c r="H7569" i="14"/>
  <c r="H7563" i="14"/>
  <c r="H7556" i="14"/>
  <c r="H7553" i="14"/>
  <c r="H7548" i="14"/>
  <c r="H7542" i="14"/>
  <c r="H7539" i="14"/>
  <c r="H7533" i="14"/>
  <c r="H7530" i="14"/>
  <c r="H7528" i="14"/>
  <c r="H7526" i="14"/>
  <c r="H7518" i="14"/>
  <c r="H7513" i="14"/>
  <c r="H7502" i="14"/>
  <c r="H7501" i="14"/>
  <c r="H7498" i="14"/>
  <c r="H7496" i="14"/>
  <c r="H7489" i="14"/>
  <c r="H7487" i="14"/>
  <c r="H7481" i="14"/>
  <c r="H7477" i="14"/>
  <c r="H7472" i="14"/>
  <c r="H7470" i="14"/>
  <c r="H7468" i="14"/>
  <c r="H7466" i="14"/>
  <c r="H7462" i="14"/>
  <c r="H7458" i="14"/>
  <c r="H7453" i="14"/>
  <c r="H7450" i="14"/>
  <c r="H7447" i="14"/>
  <c r="H7444" i="14"/>
  <c r="H7439" i="14"/>
  <c r="H7438" i="14"/>
  <c r="H7436" i="14"/>
  <c r="H7433" i="14"/>
  <c r="H7430" i="14"/>
  <c r="H7423" i="14"/>
  <c r="H7421" i="14"/>
  <c r="H7409" i="14"/>
  <c r="H7406" i="14"/>
  <c r="H7395" i="14"/>
  <c r="H7393" i="14"/>
  <c r="H7391" i="14"/>
  <c r="H7386" i="14"/>
  <c r="H7382" i="14"/>
  <c r="H7377" i="14"/>
  <c r="H7375" i="14"/>
  <c r="H7367" i="14"/>
  <c r="H7365" i="14"/>
  <c r="H7363" i="14"/>
  <c r="H7353" i="14"/>
  <c r="H7350" i="14"/>
  <c r="H7346" i="14"/>
  <c r="H7337" i="14"/>
  <c r="H7334" i="14"/>
  <c r="H7332" i="14"/>
  <c r="H7327" i="14"/>
  <c r="H7325" i="14"/>
  <c r="H7322" i="14"/>
  <c r="H7316" i="14"/>
  <c r="H7313" i="14"/>
  <c r="H7311" i="14"/>
  <c r="H7309" i="14"/>
  <c r="H7307" i="14"/>
  <c r="H7303" i="14"/>
  <c r="H7300" i="14"/>
  <c r="H7296" i="14"/>
  <c r="H7290" i="14"/>
  <c r="H7285" i="14"/>
  <c r="H7282" i="14"/>
  <c r="H7275" i="14"/>
  <c r="H7268" i="14"/>
  <c r="H7265" i="14"/>
  <c r="H7261" i="14"/>
  <c r="H7259" i="14"/>
  <c r="H7254" i="14"/>
  <c r="H7250" i="14"/>
  <c r="H7247" i="14"/>
  <c r="H7244" i="14"/>
  <c r="H7242" i="14"/>
  <c r="H7241" i="14"/>
  <c r="H7240" i="14"/>
  <c r="H7237" i="14"/>
  <c r="H7232" i="14"/>
  <c r="H7229" i="14"/>
  <c r="H7224" i="14"/>
  <c r="H7222" i="14"/>
  <c r="H7212" i="14"/>
  <c r="H7210" i="14"/>
  <c r="H7205" i="14"/>
  <c r="H7203" i="14"/>
  <c r="H7200" i="14"/>
  <c r="H7198" i="14"/>
  <c r="H7196" i="14"/>
  <c r="H7194" i="14"/>
  <c r="H7187" i="14"/>
  <c r="H7186" i="14"/>
  <c r="H7177" i="14"/>
  <c r="H7176" i="14"/>
  <c r="H7173" i="14"/>
  <c r="H7171" i="14"/>
  <c r="H7170" i="14"/>
  <c r="H7165" i="14"/>
  <c r="H7163" i="14"/>
  <c r="H7157" i="14"/>
  <c r="H7154" i="14"/>
  <c r="H7151" i="14"/>
  <c r="H7148" i="14"/>
  <c r="H7145" i="14"/>
  <c r="H7141" i="14"/>
  <c r="H7139" i="14"/>
  <c r="H7134" i="14"/>
  <c r="H7130" i="14"/>
  <c r="H7125" i="14"/>
  <c r="H7122" i="14"/>
  <c r="H7116" i="14"/>
  <c r="H7113" i="14"/>
  <c r="H7110" i="14"/>
  <c r="H7102" i="14"/>
  <c r="H7097" i="14"/>
  <c r="H7086" i="14"/>
  <c r="H7081" i="14"/>
  <c r="H7076" i="14"/>
  <c r="H7073" i="14"/>
  <c r="H7072" i="14"/>
  <c r="H7068" i="14"/>
  <c r="H7066" i="14"/>
  <c r="H7056" i="14"/>
  <c r="H7055" i="14"/>
  <c r="H7047" i="14"/>
  <c r="H7044" i="14"/>
  <c r="H7039" i="14"/>
  <c r="H7034" i="14"/>
  <c r="H7031" i="14"/>
  <c r="H7028" i="14"/>
  <c r="H7026" i="14"/>
  <c r="H7021" i="14"/>
  <c r="H7013" i="14"/>
  <c r="H7011" i="14"/>
  <c r="H7009" i="14"/>
  <c r="H7005" i="14"/>
  <c r="H7001" i="14"/>
  <c r="H7000" i="14"/>
  <c r="H6996" i="14"/>
  <c r="H6995" i="14"/>
  <c r="H6992" i="14"/>
  <c r="H6984" i="14"/>
  <c r="H6979" i="14"/>
  <c r="H6974" i="14"/>
  <c r="H6971" i="14"/>
  <c r="H6970" i="14"/>
  <c r="H6968" i="14"/>
  <c r="H6960" i="14"/>
  <c r="H6956" i="14"/>
  <c r="H6950" i="14"/>
  <c r="H6944" i="14"/>
  <c r="H6940" i="14"/>
  <c r="H6932" i="14"/>
  <c r="H6930" i="14"/>
  <c r="H6916" i="14"/>
  <c r="H6914" i="14"/>
  <c r="H6909" i="14"/>
  <c r="H6900" i="14"/>
  <c r="H6897" i="14"/>
  <c r="H6893" i="14"/>
  <c r="H6887" i="14"/>
  <c r="H6885" i="14"/>
  <c r="H6881" i="14"/>
  <c r="H6876" i="14"/>
  <c r="H6868" i="14"/>
  <c r="H6865" i="14"/>
  <c r="H6862" i="14"/>
  <c r="H6859" i="14"/>
  <c r="H6857" i="14"/>
  <c r="H6853" i="14"/>
  <c r="H6848" i="14"/>
  <c r="H6847" i="14"/>
  <c r="H6843" i="14"/>
  <c r="H6841" i="14"/>
  <c r="H6836" i="14"/>
  <c r="H6823" i="14"/>
  <c r="H6817" i="14"/>
  <c r="H6814" i="14"/>
  <c r="H6812" i="14"/>
  <c r="H6804" i="14"/>
  <c r="H6801" i="14"/>
  <c r="H6798" i="14"/>
  <c r="H6796" i="14"/>
  <c r="H6791" i="14"/>
  <c r="H6788" i="14"/>
  <c r="H6786" i="14"/>
  <c r="H6781" i="14"/>
  <c r="H6778" i="14"/>
  <c r="H6770" i="14"/>
  <c r="H6765" i="14"/>
  <c r="H6763" i="14"/>
  <c r="H6752" i="14"/>
  <c r="H6750" i="14"/>
  <c r="H6740" i="14"/>
  <c r="H6732" i="14"/>
  <c r="H6728" i="14"/>
  <c r="H6725" i="14"/>
  <c r="H6722" i="14"/>
  <c r="H6718" i="14"/>
  <c r="H6715" i="14"/>
  <c r="H6713" i="14"/>
  <c r="H6711" i="14"/>
  <c r="H6709" i="14"/>
  <c r="H6700" i="14"/>
  <c r="H6699" i="14"/>
  <c r="H6696" i="14"/>
  <c r="H6692" i="14"/>
  <c r="H6690" i="14"/>
  <c r="H6687" i="14"/>
  <c r="H6684" i="14"/>
  <c r="H6681" i="14"/>
  <c r="H6678" i="14"/>
  <c r="H6675" i="14"/>
  <c r="H6672" i="14"/>
  <c r="H6667" i="14"/>
  <c r="H6664" i="14"/>
  <c r="H6660" i="14"/>
  <c r="H6657" i="14"/>
  <c r="H6652" i="14"/>
  <c r="H6650" i="14"/>
  <c r="H6647" i="14"/>
  <c r="H6643" i="14"/>
  <c r="H6639" i="14"/>
  <c r="H6636" i="14"/>
  <c r="H6633" i="14"/>
  <c r="H6628" i="14"/>
  <c r="H6624" i="14"/>
  <c r="H6623" i="14"/>
  <c r="H6615" i="14"/>
  <c r="H6609" i="14"/>
  <c r="H6605" i="14"/>
  <c r="H6603" i="14"/>
  <c r="H6600" i="14"/>
  <c r="H6598" i="14"/>
  <c r="H6592" i="14"/>
  <c r="H6588" i="14"/>
  <c r="H6585" i="14"/>
  <c r="H6581" i="14"/>
  <c r="H6577" i="14"/>
  <c r="H6575" i="14"/>
  <c r="H6570" i="14"/>
  <c r="H6567" i="14"/>
  <c r="H6563" i="14"/>
  <c r="H6557" i="14"/>
  <c r="H6553" i="14"/>
  <c r="H6547" i="14"/>
  <c r="H6544" i="14"/>
  <c r="H6539" i="14"/>
  <c r="H6529" i="14"/>
  <c r="H6526" i="14"/>
  <c r="H6522" i="14"/>
  <c r="H6514" i="14"/>
  <c r="H6513" i="14"/>
  <c r="H6509" i="14"/>
  <c r="H6505" i="14"/>
  <c r="H6501" i="14"/>
  <c r="H6496" i="14"/>
  <c r="H6495" i="14"/>
  <c r="H6489" i="14"/>
  <c r="H6485" i="14"/>
  <c r="H6481" i="14"/>
  <c r="H6469" i="14"/>
  <c r="H6466" i="14"/>
  <c r="H6460" i="14"/>
  <c r="H6457" i="14"/>
  <c r="H6452" i="14"/>
  <c r="H6449" i="14"/>
  <c r="H6445" i="14"/>
  <c r="H6443" i="14"/>
  <c r="H6441" i="14"/>
  <c r="H6438" i="14"/>
  <c r="H7853" i="14"/>
  <c r="H7850" i="14"/>
  <c r="H7847" i="14"/>
  <c r="H7844" i="14"/>
  <c r="H7842" i="14"/>
  <c r="H7839" i="14"/>
  <c r="H7834" i="14"/>
  <c r="H7831" i="14"/>
  <c r="H7827" i="14"/>
  <c r="H7824" i="14"/>
  <c r="H7820" i="14"/>
  <c r="H7816" i="14"/>
  <c r="H7811" i="14"/>
  <c r="H7806" i="14"/>
  <c r="H7799" i="14"/>
  <c r="H7796" i="14"/>
  <c r="H7792" i="14"/>
  <c r="H7785" i="14"/>
  <c r="H7779" i="14"/>
  <c r="H7777" i="14"/>
  <c r="H7774" i="14"/>
  <c r="H7771" i="14"/>
  <c r="H7768" i="14"/>
  <c r="H7766" i="14"/>
  <c r="H7765" i="14"/>
  <c r="H7761" i="14"/>
  <c r="H7758" i="14"/>
  <c r="H7754" i="14"/>
  <c r="H7753" i="14"/>
  <c r="H7752" i="14"/>
  <c r="H7749" i="14"/>
  <c r="H7747" i="14"/>
  <c r="H7737" i="14"/>
  <c r="H7735" i="14"/>
  <c r="H7733" i="14"/>
  <c r="H7728" i="14"/>
  <c r="H7719" i="14"/>
  <c r="H7714" i="14"/>
  <c r="H7709" i="14"/>
  <c r="H7706" i="14"/>
  <c r="H7702" i="14"/>
  <c r="H7699" i="14"/>
  <c r="H7697" i="14"/>
  <c r="H7695" i="14"/>
  <c r="H7692" i="14"/>
  <c r="H7687" i="14"/>
  <c r="H7685" i="14"/>
  <c r="H7680" i="14"/>
  <c r="H7677" i="14"/>
  <c r="H7675" i="14"/>
  <c r="H7672" i="14"/>
  <c r="H7671" i="14"/>
  <c r="H7668" i="14"/>
  <c r="H7663" i="14"/>
  <c r="H7662" i="14"/>
  <c r="H7656" i="14"/>
  <c r="H7654" i="14"/>
  <c r="H7652" i="14"/>
  <c r="H7647" i="14"/>
  <c r="H7644" i="14"/>
  <c r="H7643" i="14"/>
  <c r="H7638" i="14"/>
  <c r="H7636" i="14"/>
  <c r="H7627" i="14"/>
  <c r="H7624" i="14"/>
  <c r="H7619" i="14"/>
  <c r="H7618" i="14"/>
  <c r="H7611" i="14"/>
  <c r="H7605" i="14"/>
  <c r="H7603" i="14"/>
  <c r="H7600" i="14"/>
  <c r="H7597" i="14"/>
  <c r="H7590" i="14"/>
  <c r="H7585" i="14"/>
  <c r="H7583" i="14"/>
  <c r="H7577" i="14"/>
  <c r="H7574" i="14"/>
  <c r="H7573" i="14"/>
  <c r="H7564" i="14"/>
  <c r="H7562" i="14"/>
  <c r="H7559" i="14"/>
  <c r="H7555" i="14"/>
  <c r="H7554" i="14"/>
  <c r="H7552" i="14"/>
  <c r="H7541" i="14"/>
  <c r="H7540" i="14"/>
  <c r="H7536" i="14"/>
  <c r="H7529" i="14"/>
  <c r="H7527" i="14"/>
  <c r="H7524" i="14"/>
  <c r="H7523" i="14"/>
  <c r="H7521" i="14"/>
  <c r="H7517" i="14"/>
  <c r="H7516" i="14"/>
  <c r="H7509" i="14"/>
  <c r="H7507" i="14"/>
  <c r="H7504" i="14"/>
  <c r="H7499" i="14"/>
  <c r="H7491" i="14"/>
  <c r="H7486" i="14"/>
  <c r="H7483" i="14"/>
  <c r="H7480" i="14"/>
  <c r="H7476" i="14"/>
  <c r="H7474" i="14"/>
  <c r="H7467" i="14"/>
  <c r="H7465" i="14"/>
  <c r="H7461" i="14"/>
  <c r="H7456" i="14"/>
  <c r="H7451" i="14"/>
  <c r="H7449" i="14"/>
  <c r="H7446" i="14"/>
  <c r="H7443" i="14"/>
  <c r="H7442" i="14"/>
  <c r="H7437" i="14"/>
  <c r="H7435" i="14"/>
  <c r="H7432" i="14"/>
  <c r="H7420" i="14"/>
  <c r="H7417" i="14"/>
  <c r="H7412" i="14"/>
  <c r="H7401" i="14"/>
  <c r="H7399" i="14"/>
  <c r="H7398" i="14"/>
  <c r="H7394" i="14"/>
  <c r="H7392" i="14"/>
  <c r="H7390" i="14"/>
  <c r="H7388" i="14"/>
  <c r="H7385" i="14"/>
  <c r="H7374" i="14"/>
  <c r="H7371" i="14"/>
  <c r="H7369" i="14"/>
  <c r="H7366" i="14"/>
  <c r="H7362" i="14"/>
  <c r="H7360" i="14"/>
  <c r="H7359" i="14"/>
  <c r="H7356" i="14"/>
  <c r="H7347" i="14"/>
  <c r="H7345" i="14"/>
  <c r="H7342" i="14"/>
  <c r="H7336" i="14"/>
  <c r="H7331" i="14"/>
  <c r="H7329" i="14"/>
  <c r="H7326" i="14"/>
  <c r="H7321" i="14"/>
  <c r="H7319" i="14"/>
  <c r="H7306" i="14"/>
  <c r="H7299" i="14"/>
  <c r="H7298" i="14"/>
  <c r="H7294" i="14"/>
  <c r="H7292" i="14"/>
  <c r="H7284" i="14"/>
  <c r="H7281" i="14"/>
  <c r="H7279" i="14"/>
  <c r="H7276" i="14"/>
  <c r="H7273" i="14"/>
  <c r="H7267" i="14"/>
  <c r="H7264" i="14"/>
  <c r="H7260" i="14"/>
  <c r="H7257" i="14"/>
  <c r="H7253" i="14"/>
  <c r="H7249" i="14"/>
  <c r="H7246" i="14"/>
  <c r="H7235" i="14"/>
  <c r="H7233" i="14"/>
  <c r="H7228" i="14"/>
  <c r="H7226" i="14"/>
  <c r="H7223" i="14"/>
  <c r="H7217" i="14"/>
  <c r="H7211" i="14"/>
  <c r="H7209" i="14"/>
  <c r="H7197" i="14"/>
  <c r="H7195" i="14"/>
  <c r="H7193" i="14"/>
  <c r="H7191" i="14"/>
  <c r="H7185" i="14"/>
  <c r="H7181" i="14"/>
  <c r="H7172" i="14"/>
  <c r="H7162" i="14"/>
  <c r="H7159" i="14"/>
  <c r="H7153" i="14"/>
  <c r="H7150" i="14"/>
  <c r="H7147" i="14"/>
  <c r="H7144" i="14"/>
  <c r="H7138" i="14"/>
  <c r="H7135" i="14"/>
  <c r="H7133" i="14"/>
  <c r="H7129" i="14"/>
  <c r="H7126" i="14"/>
  <c r="H7121" i="14"/>
  <c r="H7118" i="14"/>
  <c r="H7109" i="14"/>
  <c r="H7106" i="14"/>
  <c r="H7101" i="14"/>
  <c r="H7099" i="14"/>
  <c r="H7096" i="14"/>
  <c r="H7094" i="14"/>
  <c r="H7089" i="14"/>
  <c r="H7085" i="14"/>
  <c r="H7083" i="14"/>
  <c r="H7080" i="14"/>
  <c r="H7079" i="14"/>
  <c r="H7077" i="14"/>
  <c r="H7065" i="14"/>
  <c r="H7061" i="14"/>
  <c r="H7058" i="14"/>
  <c r="H7054" i="14"/>
  <c r="H7049" i="14"/>
  <c r="H7046" i="14"/>
  <c r="H7043" i="14"/>
  <c r="H7038" i="14"/>
  <c r="H7033" i="14"/>
  <c r="H7024" i="14"/>
  <c r="H7020" i="14"/>
  <c r="H7017" i="14"/>
  <c r="H7014" i="14"/>
  <c r="H7012" i="14"/>
  <c r="H7008" i="14"/>
  <c r="H7004" i="14"/>
  <c r="H6999" i="14"/>
  <c r="H6998" i="14"/>
  <c r="H6994" i="14"/>
  <c r="H6991" i="14"/>
  <c r="H6989" i="14"/>
  <c r="H6987" i="14"/>
  <c r="H6981" i="14"/>
  <c r="H6978" i="14"/>
  <c r="H6973" i="14"/>
  <c r="H6967" i="14"/>
  <c r="H6963" i="14"/>
  <c r="H6959" i="14"/>
  <c r="H6955" i="14"/>
  <c r="H6953" i="14"/>
  <c r="H6947" i="14"/>
  <c r="H6946" i="14"/>
  <c r="H6943" i="14"/>
  <c r="H6939" i="14"/>
  <c r="H6937" i="14"/>
  <c r="H6934" i="14"/>
  <c r="H6931" i="14"/>
  <c r="H6929" i="14"/>
  <c r="H6928" i="14"/>
  <c r="H6925" i="14"/>
  <c r="H6921" i="14"/>
  <c r="H6917" i="14"/>
  <c r="H6915" i="14"/>
  <c r="H6904" i="14"/>
  <c r="H6902" i="14"/>
  <c r="H6899" i="14"/>
  <c r="H6896" i="14"/>
  <c r="H6889" i="14"/>
  <c r="H6886" i="14"/>
  <c r="H6884" i="14"/>
  <c r="H6879" i="14"/>
  <c r="H6878" i="14"/>
  <c r="H6875" i="14"/>
  <c r="H6873" i="14"/>
  <c r="H6870" i="14"/>
  <c r="H6864" i="14"/>
  <c r="H6856" i="14"/>
  <c r="H6852" i="14"/>
  <c r="H6850" i="14"/>
  <c r="H6846" i="14"/>
  <c r="H6840" i="14"/>
  <c r="H6833" i="14"/>
  <c r="H6825" i="14"/>
  <c r="H6820" i="14"/>
  <c r="H6816" i="14"/>
  <c r="H6813" i="14"/>
  <c r="H6811" i="14"/>
  <c r="H6808" i="14"/>
  <c r="H6803" i="14"/>
  <c r="H6800" i="14"/>
  <c r="H6795" i="14"/>
  <c r="H6793" i="14"/>
  <c r="H6790" i="14"/>
  <c r="H6785" i="14"/>
  <c r="H6784" i="14"/>
  <c r="H6780" i="14"/>
  <c r="H6777" i="14"/>
  <c r="H6773" i="14"/>
  <c r="H6769" i="14"/>
  <c r="H6767" i="14"/>
  <c r="H6764" i="14"/>
  <c r="H6762" i="14"/>
  <c r="H6761" i="14"/>
  <c r="H6758" i="14"/>
  <c r="H6755" i="14"/>
  <c r="H6749" i="14"/>
  <c r="H6748" i="14"/>
  <c r="H6746" i="14"/>
  <c r="H6743" i="14"/>
  <c r="H6739" i="14"/>
  <c r="H6735" i="14"/>
  <c r="H6721" i="14"/>
  <c r="H6717" i="14"/>
  <c r="H6708" i="14"/>
  <c r="H6707" i="14"/>
  <c r="H6705" i="14"/>
  <c r="H6702" i="14"/>
  <c r="H6698" i="14"/>
  <c r="H6695" i="14"/>
  <c r="H6691" i="14"/>
  <c r="H6689" i="14"/>
  <c r="H6683" i="14"/>
  <c r="H6680" i="14"/>
  <c r="H6677" i="14"/>
  <c r="H6674" i="14"/>
  <c r="H6671" i="14"/>
  <c r="H6669" i="14"/>
  <c r="H6666" i="14"/>
  <c r="H6663" i="14"/>
  <c r="H6656" i="14"/>
  <c r="H6649" i="14"/>
  <c r="H6646" i="14"/>
  <c r="H6642" i="14"/>
  <c r="H6637" i="14"/>
  <c r="H6632" i="14"/>
  <c r="H6627" i="14"/>
  <c r="H6618" i="14"/>
  <c r="H6614" i="14"/>
  <c r="H6611" i="14"/>
  <c r="H6608" i="14"/>
  <c r="H6602" i="14"/>
  <c r="H6597" i="14"/>
  <c r="H6595" i="14"/>
  <c r="H6590" i="14"/>
  <c r="H6587" i="14"/>
  <c r="H6580" i="14"/>
  <c r="H6574" i="14"/>
  <c r="H6569" i="14"/>
  <c r="H6562" i="14"/>
  <c r="H6559" i="14"/>
  <c r="H6555" i="14"/>
  <c r="H6552" i="14"/>
  <c r="H6546" i="14"/>
  <c r="H6542" i="14"/>
  <c r="H6536" i="14"/>
  <c r="H6533" i="14"/>
  <c r="H6530" i="14"/>
  <c r="H6528" i="14"/>
  <c r="H6521" i="14"/>
  <c r="H6519" i="14"/>
  <c r="H6517" i="14"/>
  <c r="H6512" i="14"/>
  <c r="H6511" i="14"/>
  <c r="H6508" i="14"/>
  <c r="H6504" i="14"/>
  <c r="H6500" i="14"/>
  <c r="H6497" i="14"/>
  <c r="H6492" i="14"/>
  <c r="H6488" i="14"/>
  <c r="H6484" i="14"/>
  <c r="H6476" i="14"/>
  <c r="H6472" i="14"/>
  <c r="H6468" i="14"/>
  <c r="H6465" i="14"/>
  <c r="H6459" i="14"/>
  <c r="H6456" i="14"/>
  <c r="H6454" i="14"/>
  <c r="H6451" i="14"/>
  <c r="H6446" i="14"/>
  <c r="H6440" i="14"/>
  <c r="H6437" i="14"/>
  <c r="H7857" i="14"/>
  <c r="H7856" i="14"/>
  <c r="H7852" i="14"/>
  <c r="H7848" i="14"/>
  <c r="H7846" i="14"/>
  <c r="H7841" i="14"/>
  <c r="H7840" i="14"/>
  <c r="H7836" i="14"/>
  <c r="H7833" i="14"/>
  <c r="H7826" i="14"/>
  <c r="H7823" i="14"/>
  <c r="H7822" i="14"/>
  <c r="H7818" i="14"/>
  <c r="H7810" i="14"/>
  <c r="H7808" i="14"/>
  <c r="H7805" i="14"/>
  <c r="H7804" i="14"/>
  <c r="H7801" i="14"/>
  <c r="H7798" i="14"/>
  <c r="H7794" i="14"/>
  <c r="H7788" i="14"/>
  <c r="H7786" i="14"/>
  <c r="H7782" i="14"/>
  <c r="H7780" i="14"/>
  <c r="H7778" i="14"/>
  <c r="H7776" i="14"/>
  <c r="H7773" i="14"/>
  <c r="H7770" i="14"/>
  <c r="H7767" i="14"/>
  <c r="H7764" i="14"/>
  <c r="H7763" i="14"/>
  <c r="H7760" i="14"/>
  <c r="H7757" i="14"/>
  <c r="H7756" i="14"/>
  <c r="H7751" i="14"/>
  <c r="H7745" i="14"/>
  <c r="H7742" i="14"/>
  <c r="H7741" i="14"/>
  <c r="H7732" i="14"/>
  <c r="H7731" i="14"/>
  <c r="H7727" i="14"/>
  <c r="H7724" i="14"/>
  <c r="H7721" i="14"/>
  <c r="H7718" i="14"/>
  <c r="H7716" i="14"/>
  <c r="H7713" i="14"/>
  <c r="H7712" i="14"/>
  <c r="H7705" i="14"/>
  <c r="H7698" i="14"/>
  <c r="H7696" i="14"/>
  <c r="H7694" i="14"/>
  <c r="H7691" i="14"/>
  <c r="H7689" i="14"/>
  <c r="H7684" i="14"/>
  <c r="H7679" i="14"/>
  <c r="H7667" i="14"/>
  <c r="H7661" i="14"/>
  <c r="H7659" i="14"/>
  <c r="H7651" i="14"/>
  <c r="H7649" i="14"/>
  <c r="H7640" i="14"/>
  <c r="H7635" i="14"/>
  <c r="H7632" i="14"/>
  <c r="H7630" i="14"/>
  <c r="H7626" i="14"/>
  <c r="H7623" i="14"/>
  <c r="H7617" i="14"/>
  <c r="H7615" i="14"/>
  <c r="H7609" i="14"/>
  <c r="H7606" i="14"/>
  <c r="H7599" i="14"/>
  <c r="H7596" i="14"/>
  <c r="H7593" i="14"/>
  <c r="H7589" i="14"/>
  <c r="H7588" i="14"/>
  <c r="H7582" i="14"/>
  <c r="H7579" i="14"/>
  <c r="H7576" i="14"/>
  <c r="H7571" i="14"/>
  <c r="H7568" i="14"/>
  <c r="H7566" i="14"/>
  <c r="H7561" i="14"/>
  <c r="H7558" i="14"/>
  <c r="H7551" i="14"/>
  <c r="H7550" i="14"/>
  <c r="H7547" i="14"/>
  <c r="H7544" i="14"/>
  <c r="H7538" i="14"/>
  <c r="H7535" i="14"/>
  <c r="H7532" i="14"/>
  <c r="H7520" i="14"/>
  <c r="H7515" i="14"/>
  <c r="H7512" i="14"/>
  <c r="H7511" i="14"/>
  <c r="H7508" i="14"/>
  <c r="H7506" i="14"/>
  <c r="H7497" i="14"/>
  <c r="H7495" i="14"/>
  <c r="H7493" i="14"/>
  <c r="H7485" i="14"/>
  <c r="H7482" i="14"/>
  <c r="H7479" i="14"/>
  <c r="H7475" i="14"/>
  <c r="H7469" i="14"/>
  <c r="H7464" i="14"/>
  <c r="H7460" i="14"/>
  <c r="H7457" i="14"/>
  <c r="H7455" i="14"/>
  <c r="H7452" i="14"/>
  <c r="H7441" i="14"/>
  <c r="H7440" i="14"/>
  <c r="H7434" i="14"/>
  <c r="H7431" i="14"/>
  <c r="H7428" i="14"/>
  <c r="H7426" i="14"/>
  <c r="H7424" i="14"/>
  <c r="H7422" i="14"/>
  <c r="H7419" i="14"/>
  <c r="H7416" i="14"/>
  <c r="H7414" i="14"/>
  <c r="H7410" i="14"/>
  <c r="H7408" i="14"/>
  <c r="H7405" i="14"/>
  <c r="H7403" i="14"/>
  <c r="H7400" i="14"/>
  <c r="H7397" i="14"/>
  <c r="H7384" i="14"/>
  <c r="H7381" i="14"/>
  <c r="H7379" i="14"/>
  <c r="H7376" i="14"/>
  <c r="H7373" i="14"/>
  <c r="H7368" i="14"/>
  <c r="H7358" i="14"/>
  <c r="H7355" i="14"/>
  <c r="H7352" i="14"/>
  <c r="H7344" i="14"/>
  <c r="H7341" i="14"/>
  <c r="H7339" i="14"/>
  <c r="H7335" i="14"/>
  <c r="H7324" i="14"/>
  <c r="H7318" i="14"/>
  <c r="H7314" i="14"/>
  <c r="H7310" i="14"/>
  <c r="H7308" i="14"/>
  <c r="H7305" i="14"/>
  <c r="H7302" i="14"/>
  <c r="H7295" i="14"/>
  <c r="H7291" i="14"/>
  <c r="H7289" i="14"/>
  <c r="H7287" i="14"/>
  <c r="H7280" i="14"/>
  <c r="H7278" i="14"/>
  <c r="H7272" i="14"/>
  <c r="H7270" i="14"/>
  <c r="H7266" i="14"/>
  <c r="H7263" i="14"/>
  <c r="H7256" i="14"/>
  <c r="H7252" i="14"/>
  <c r="H7248" i="14"/>
  <c r="H7245" i="14"/>
  <c r="H7234" i="14"/>
  <c r="H7231" i="14"/>
  <c r="H7221" i="14"/>
  <c r="H7219" i="14"/>
  <c r="H7216" i="14"/>
  <c r="H7214" i="14"/>
  <c r="H7206" i="14"/>
  <c r="H7204" i="14"/>
  <c r="H7201" i="14"/>
  <c r="H7199" i="14"/>
  <c r="H7192" i="14"/>
  <c r="H7189" i="14"/>
  <c r="H7188" i="14"/>
  <c r="H7184" i="14"/>
  <c r="H7182" i="14"/>
  <c r="H7178" i="14"/>
  <c r="H7175" i="14"/>
  <c r="H7168" i="14"/>
  <c r="H7164" i="14"/>
  <c r="H7161" i="14"/>
  <c r="H7158" i="14"/>
  <c r="H7156" i="14"/>
  <c r="H7152" i="14"/>
  <c r="H7149" i="14"/>
  <c r="H7146" i="14"/>
  <c r="H7143" i="14"/>
  <c r="H7137" i="14"/>
  <c r="H7132" i="14"/>
  <c r="H7128" i="14"/>
  <c r="H7124" i="14"/>
  <c r="H7119" i="14"/>
  <c r="H7117" i="14"/>
  <c r="H7114" i="14"/>
  <c r="H7112" i="14"/>
  <c r="H7108" i="14"/>
  <c r="H7104" i="14"/>
  <c r="H7092" i="14"/>
  <c r="H7091" i="14"/>
  <c r="H7088" i="14"/>
  <c r="H7082" i="14"/>
  <c r="H7078" i="14"/>
  <c r="H7075" i="14"/>
  <c r="H7071" i="14"/>
  <c r="H7067" i="14"/>
  <c r="H7064" i="14"/>
  <c r="H7060" i="14"/>
  <c r="H7057" i="14"/>
  <c r="H7053" i="14"/>
  <c r="H7051" i="14"/>
  <c r="H7045" i="14"/>
  <c r="H7042" i="14"/>
  <c r="H7036" i="14"/>
  <c r="H7030" i="14"/>
  <c r="H7027" i="14"/>
  <c r="H7023" i="14"/>
  <c r="H7022" i="14"/>
  <c r="H7019" i="14"/>
  <c r="H7016" i="14"/>
  <c r="H7010" i="14"/>
  <c r="H7007" i="14"/>
  <c r="H7003" i="14"/>
  <c r="H6993" i="14"/>
  <c r="H6990" i="14"/>
  <c r="H6986" i="14"/>
  <c r="H6983" i="14"/>
  <c r="H6980" i="14"/>
  <c r="H6977" i="14"/>
  <c r="H6975" i="14"/>
  <c r="H6972" i="14"/>
  <c r="H6965" i="14"/>
  <c r="H6961" i="14"/>
  <c r="H6958" i="14"/>
  <c r="H6954" i="14"/>
  <c r="H6952" i="14"/>
  <c r="H6949" i="14"/>
  <c r="H6945" i="14"/>
  <c r="H6942" i="14"/>
  <c r="H6936" i="14"/>
  <c r="H6935" i="14"/>
  <c r="H6933" i="14"/>
  <c r="H6927" i="14"/>
  <c r="H6924" i="14"/>
  <c r="H6923" i="14"/>
  <c r="H6920" i="14"/>
  <c r="H6919" i="14"/>
  <c r="H6913" i="14"/>
  <c r="H6910" i="14"/>
  <c r="H6907" i="14"/>
  <c r="H6906" i="14"/>
  <c r="H6903" i="14"/>
  <c r="H6901" i="14"/>
  <c r="H6898" i="14"/>
  <c r="H6895" i="14"/>
  <c r="H6892" i="14"/>
  <c r="H6883" i="14"/>
  <c r="H6882" i="14"/>
  <c r="H6880" i="14"/>
  <c r="H6877" i="14"/>
  <c r="H6874" i="14"/>
  <c r="H6872" i="14"/>
  <c r="H6869" i="14"/>
  <c r="H6867" i="14"/>
  <c r="H6861" i="14"/>
  <c r="H6855" i="14"/>
  <c r="H6845" i="14"/>
  <c r="H6839" i="14"/>
  <c r="H6835" i="14"/>
  <c r="H6832" i="14"/>
  <c r="H6830" i="14"/>
  <c r="H6827" i="14"/>
  <c r="H6822" i="14"/>
  <c r="H6819" i="14"/>
  <c r="H6815" i="14"/>
  <c r="H6810" i="14"/>
  <c r="H6807" i="14"/>
  <c r="H6799" i="14"/>
  <c r="H6797" i="14"/>
  <c r="H6794" i="14"/>
  <c r="H6792" i="14"/>
  <c r="H6783" i="14"/>
  <c r="H6779" i="14"/>
  <c r="H6776" i="14"/>
  <c r="H6772" i="14"/>
  <c r="H6760" i="14"/>
  <c r="H6757" i="14"/>
  <c r="H6754" i="14"/>
  <c r="H6747" i="14"/>
  <c r="H6745" i="14"/>
  <c r="H6742" i="14"/>
  <c r="H6737" i="14"/>
  <c r="H6734" i="14"/>
  <c r="H6730" i="14"/>
  <c r="H6727" i="14"/>
  <c r="H6724" i="14"/>
  <c r="H6720" i="14"/>
  <c r="H6706" i="14"/>
  <c r="H6704" i="14"/>
  <c r="H6697" i="14"/>
  <c r="H6694" i="14"/>
  <c r="H6686" i="14"/>
  <c r="H6676" i="14"/>
  <c r="H6668" i="14"/>
  <c r="H6665" i="14"/>
  <c r="H6662" i="14"/>
  <c r="H6659" i="14"/>
  <c r="H6655" i="14"/>
  <c r="H6651" i="14"/>
  <c r="H6648" i="14"/>
  <c r="H6645" i="14"/>
  <c r="H6641" i="14"/>
  <c r="H6638" i="14"/>
  <c r="H6635" i="14"/>
  <c r="H6631" i="14"/>
  <c r="H6626" i="14"/>
  <c r="H6622" i="14"/>
  <c r="H6620" i="14"/>
  <c r="H6617" i="14"/>
  <c r="H6613" i="14"/>
  <c r="H6610" i="14"/>
  <c r="H6607" i="14"/>
  <c r="H6601" i="14"/>
  <c r="H6599" i="14"/>
  <c r="H6594" i="14"/>
  <c r="H6591" i="14"/>
  <c r="H6589" i="14"/>
  <c r="H6584" i="14"/>
  <c r="H6579" i="14"/>
  <c r="H6576" i="14"/>
  <c r="H6572" i="14"/>
  <c r="H6568" i="14"/>
  <c r="H6565" i="14"/>
  <c r="H6561" i="14"/>
  <c r="H6558" i="14"/>
  <c r="H6554" i="14"/>
  <c r="H6551" i="14"/>
  <c r="H6550" i="14"/>
  <c r="H6548" i="14"/>
  <c r="H6541" i="14"/>
  <c r="H6538" i="14"/>
  <c r="H6535" i="14"/>
  <c r="H6532" i="14"/>
  <c r="H6527" i="14"/>
  <c r="H6525" i="14"/>
  <c r="H6523" i="14"/>
  <c r="H6520" i="14"/>
  <c r="H6516" i="14"/>
  <c r="H6507" i="14"/>
  <c r="H6503" i="14"/>
  <c r="H6499" i="14"/>
  <c r="H6498" i="14"/>
  <c r="H6494" i="14"/>
  <c r="H6491" i="14"/>
  <c r="H6487" i="14"/>
  <c r="H6483" i="14"/>
  <c r="H6480" i="14"/>
  <c r="H6478" i="14"/>
  <c r="H6475" i="14"/>
  <c r="H6471" i="14"/>
  <c r="H6467" i="14"/>
  <c r="H6464" i="14"/>
  <c r="H6462" i="14"/>
  <c r="H6458" i="14"/>
  <c r="H6455" i="14"/>
  <c r="H6450" i="14"/>
  <c r="H6448" i="14"/>
  <c r="H6444" i="14"/>
  <c r="H6439" i="14"/>
  <c r="H6436" i="14"/>
  <c r="H6427" i="14"/>
  <c r="H6424" i="14"/>
  <c r="H6421" i="14"/>
  <c r="H6414" i="14"/>
  <c r="H6409" i="14"/>
  <c r="H6407" i="14"/>
  <c r="H6403" i="14"/>
  <c r="H6399" i="14"/>
  <c r="H6394" i="14"/>
  <c r="H6390" i="14"/>
  <c r="H6385" i="14"/>
  <c r="H6381" i="14"/>
  <c r="H6373" i="14"/>
  <c r="H6367" i="14"/>
  <c r="H6364" i="14"/>
  <c r="H6361" i="14"/>
  <c r="H6359" i="14"/>
  <c r="H6355" i="14"/>
  <c r="H6351" i="14"/>
  <c r="H6349" i="14"/>
  <c r="H6345" i="14"/>
  <c r="H6343" i="14"/>
  <c r="H6337" i="14"/>
  <c r="H6334" i="14"/>
  <c r="H6332" i="14"/>
  <c r="H6329" i="14"/>
  <c r="H6326" i="14"/>
  <c r="H6320" i="14"/>
  <c r="H6318" i="14"/>
  <c r="H6315" i="14"/>
  <c r="H6311" i="14"/>
  <c r="H6308" i="14"/>
  <c r="H6305" i="14"/>
  <c r="H6302" i="14"/>
  <c r="H6301" i="14"/>
  <c r="H6299" i="14"/>
  <c r="H6296" i="14"/>
  <c r="H6293" i="14"/>
  <c r="H6290" i="14"/>
  <c r="H6287" i="14"/>
  <c r="H6283" i="14"/>
  <c r="H6279" i="14"/>
  <c r="H6275" i="14"/>
  <c r="H6271" i="14"/>
  <c r="H6270" i="14"/>
  <c r="H6266" i="14"/>
  <c r="H6264" i="14"/>
  <c r="H6257" i="14"/>
  <c r="H6255" i="14"/>
  <c r="H6251" i="14"/>
  <c r="H6248" i="14"/>
  <c r="H6243" i="14"/>
  <c r="H6240" i="14"/>
  <c r="H6237" i="14"/>
  <c r="H6234" i="14"/>
  <c r="H6231" i="14"/>
  <c r="H6226" i="14"/>
  <c r="H6222" i="14"/>
  <c r="H6219" i="14"/>
  <c r="H6214" i="14"/>
  <c r="H6212" i="14"/>
  <c r="H6210" i="14"/>
  <c r="H6206" i="14"/>
  <c r="H6201" i="14"/>
  <c r="H6198" i="14"/>
  <c r="H6195" i="14"/>
  <c r="H6193" i="14"/>
  <c r="H6172" i="14"/>
  <c r="H6169" i="14"/>
  <c r="H6162" i="14"/>
  <c r="H6160" i="14"/>
  <c r="H6157" i="14"/>
  <c r="H6151" i="14"/>
  <c r="H6146" i="14"/>
  <c r="H6139" i="14"/>
  <c r="H6135" i="14"/>
  <c r="H6132" i="14"/>
  <c r="H6129" i="14"/>
  <c r="H6127" i="14"/>
  <c r="H6124" i="14"/>
  <c r="H6121" i="14"/>
  <c r="H6117" i="14"/>
  <c r="H6113" i="14"/>
  <c r="H6111" i="14"/>
  <c r="H6108" i="14"/>
  <c r="H6104" i="14"/>
  <c r="H6099" i="14"/>
  <c r="H6096" i="14"/>
  <c r="H6090" i="14"/>
  <c r="H6078" i="14"/>
  <c r="H6075" i="14"/>
  <c r="H6072" i="14"/>
  <c r="H6068" i="14"/>
  <c r="H6064" i="14"/>
  <c r="H6061" i="14"/>
  <c r="H6055" i="14"/>
  <c r="H6052" i="14"/>
  <c r="H6048" i="14"/>
  <c r="H6045" i="14"/>
  <c r="H6043" i="14"/>
  <c r="H6034" i="14"/>
  <c r="H6028" i="14"/>
  <c r="H6025" i="14"/>
  <c r="H6022" i="14"/>
  <c r="H6020" i="14"/>
  <c r="H6014" i="14"/>
  <c r="H6011" i="14"/>
  <c r="H6010" i="14"/>
  <c r="H6007" i="14"/>
  <c r="H6006" i="14"/>
  <c r="H6000" i="14"/>
  <c r="H5997" i="14"/>
  <c r="H5990" i="14"/>
  <c r="H5986" i="14"/>
  <c r="H5983" i="14"/>
  <c r="H5982" i="14"/>
  <c r="H5979" i="14"/>
  <c r="H5974" i="14"/>
  <c r="H5971" i="14"/>
  <c r="H5967" i="14"/>
  <c r="H5965" i="14"/>
  <c r="H5962" i="14"/>
  <c r="H5959" i="14"/>
  <c r="H5955" i="14"/>
  <c r="H5953" i="14"/>
  <c r="H5949" i="14"/>
  <c r="H5945" i="14"/>
  <c r="H5942" i="14"/>
  <c r="H5939" i="14"/>
  <c r="H5936" i="14"/>
  <c r="H5933" i="14"/>
  <c r="H5929" i="14"/>
  <c r="H5923" i="14"/>
  <c r="H5911" i="14"/>
  <c r="H5909" i="14"/>
  <c r="H5905" i="14"/>
  <c r="H5903" i="14"/>
  <c r="H5901" i="14"/>
  <c r="H5898" i="14"/>
  <c r="H5893" i="14"/>
  <c r="H5891" i="14"/>
  <c r="H5887" i="14"/>
  <c r="H5884" i="14"/>
  <c r="H5881" i="14"/>
  <c r="H5877" i="14"/>
  <c r="H5873" i="14"/>
  <c r="H5869" i="14"/>
  <c r="H5867" i="14"/>
  <c r="H5865" i="14"/>
  <c r="H5855" i="14"/>
  <c r="H5852" i="14"/>
  <c r="H5849" i="14"/>
  <c r="H5847" i="14"/>
  <c r="H5844" i="14"/>
  <c r="H5842" i="14"/>
  <c r="H5838" i="14"/>
  <c r="H5835" i="14"/>
  <c r="H5831" i="14"/>
  <c r="H5828" i="14"/>
  <c r="H5822" i="14"/>
  <c r="H5815" i="14"/>
  <c r="H5812" i="14"/>
  <c r="H5808" i="14"/>
  <c r="H5802" i="14"/>
  <c r="H5799" i="14"/>
  <c r="H5797" i="14"/>
  <c r="H5793" i="14"/>
  <c r="H5790" i="14"/>
  <c r="H5778" i="14"/>
  <c r="H5773" i="14"/>
  <c r="H5770" i="14"/>
  <c r="H5761" i="14"/>
  <c r="H5758" i="14"/>
  <c r="H5757" i="14"/>
  <c r="H5756" i="14"/>
  <c r="H5752" i="14"/>
  <c r="H5747" i="14"/>
  <c r="H5745" i="14"/>
  <c r="H5737" i="14"/>
  <c r="H5735" i="14"/>
  <c r="H5729" i="14"/>
  <c r="H5726" i="14"/>
  <c r="H5722" i="14"/>
  <c r="H5718" i="14"/>
  <c r="H5711" i="14"/>
  <c r="H5708" i="14"/>
  <c r="H5706" i="14"/>
  <c r="H5704" i="14"/>
  <c r="H5699" i="14"/>
  <c r="H5695" i="14"/>
  <c r="H5692" i="14"/>
  <c r="H5689" i="14"/>
  <c r="H5686" i="14"/>
  <c r="H5682" i="14"/>
  <c r="H5681" i="14"/>
  <c r="H5677" i="14"/>
  <c r="H5674" i="14"/>
  <c r="H5670" i="14"/>
  <c r="H5664" i="14"/>
  <c r="H5658" i="14"/>
  <c r="H5654" i="14"/>
  <c r="H5653" i="14"/>
  <c r="H5645" i="14"/>
  <c r="H5643" i="14"/>
  <c r="H5638" i="14"/>
  <c r="H5634" i="14"/>
  <c r="H5632" i="14"/>
  <c r="H5631" i="14"/>
  <c r="H5628" i="14"/>
  <c r="H5624" i="14"/>
  <c r="H5614" i="14"/>
  <c r="H5608" i="14"/>
  <c r="H5600" i="14"/>
  <c r="H5592" i="14"/>
  <c r="H5588" i="14"/>
  <c r="H5585" i="14"/>
  <c r="H5580" i="14"/>
  <c r="H5577" i="14"/>
  <c r="H5567" i="14"/>
  <c r="H5563" i="14"/>
  <c r="H5561" i="14"/>
  <c r="H5558" i="14"/>
  <c r="H5556" i="14"/>
  <c r="H5553" i="14"/>
  <c r="H5550" i="14"/>
  <c r="H5545" i="14"/>
  <c r="H5543" i="14"/>
  <c r="H5540" i="14"/>
  <c r="H5537" i="14"/>
  <c r="H5534" i="14"/>
  <c r="H5524" i="14"/>
  <c r="H5522" i="14"/>
  <c r="H5518" i="14"/>
  <c r="H5506" i="14"/>
  <c r="H5503" i="14"/>
  <c r="H5500" i="14"/>
  <c r="H5494" i="14"/>
  <c r="H5492" i="14"/>
  <c r="H5490" i="14"/>
  <c r="H5486" i="14"/>
  <c r="H5479" i="14"/>
  <c r="H5470" i="14"/>
  <c r="H5468" i="14"/>
  <c r="H5466" i="14"/>
  <c r="H5462" i="14"/>
  <c r="H5459" i="14"/>
  <c r="H5454" i="14"/>
  <c r="H5450" i="14"/>
  <c r="H5446" i="14"/>
  <c r="H5444" i="14"/>
  <c r="H5441" i="14"/>
  <c r="H5434" i="14"/>
  <c r="H5430" i="14"/>
  <c r="H5426" i="14"/>
  <c r="H5424" i="14"/>
  <c r="H5421" i="14"/>
  <c r="H5417" i="14"/>
  <c r="H5412" i="14"/>
  <c r="H5410" i="14"/>
  <c r="H5408" i="14"/>
  <c r="H5403" i="14"/>
  <c r="H5399" i="14"/>
  <c r="H5396" i="14"/>
  <c r="H5394" i="14"/>
  <c r="H5392" i="14"/>
  <c r="H5389" i="14"/>
  <c r="H5388" i="14"/>
  <c r="H5387" i="14"/>
  <c r="H5384" i="14"/>
  <c r="H5381" i="14"/>
  <c r="H5379" i="14"/>
  <c r="H5377" i="14"/>
  <c r="H5372" i="14"/>
  <c r="H5367" i="14"/>
  <c r="H5364" i="14"/>
  <c r="H5361" i="14"/>
  <c r="H5356" i="14"/>
  <c r="H5350" i="14"/>
  <c r="H5344" i="14"/>
  <c r="H5341" i="14"/>
  <c r="H5334" i="14"/>
  <c r="H5331" i="14"/>
  <c r="H5329" i="14"/>
  <c r="H5327" i="14"/>
  <c r="H5325" i="14"/>
  <c r="H5318" i="14"/>
  <c r="H5316" i="14"/>
  <c r="H5312" i="14"/>
  <c r="H5305" i="14"/>
  <c r="H5303" i="14"/>
  <c r="H5300" i="14"/>
  <c r="H5298" i="14"/>
  <c r="H5295" i="14"/>
  <c r="H5283" i="14"/>
  <c r="H5279" i="14"/>
  <c r="H5276" i="14"/>
  <c r="H5273" i="14"/>
  <c r="H5271" i="14"/>
  <c r="H5266" i="14"/>
  <c r="H5262" i="14"/>
  <c r="H5255" i="14"/>
  <c r="H5254" i="14"/>
  <c r="H5250" i="14"/>
  <c r="H5247" i="14"/>
  <c r="H5243" i="14"/>
  <c r="H5238" i="14"/>
  <c r="H5233" i="14"/>
  <c r="H5229" i="14"/>
  <c r="H5223" i="14"/>
  <c r="H5214" i="14"/>
  <c r="H5209" i="14"/>
  <c r="H5205" i="14"/>
  <c r="H5200" i="14"/>
  <c r="H5199" i="14"/>
  <c r="H5196" i="14"/>
  <c r="H5192" i="14"/>
  <c r="H5189" i="14"/>
  <c r="H5186" i="14"/>
  <c r="H5182" i="14"/>
  <c r="H5177" i="14"/>
  <c r="H5174" i="14"/>
  <c r="H5172" i="14"/>
  <c r="H5169" i="14"/>
  <c r="H5163" i="14"/>
  <c r="H5153" i="14"/>
  <c r="H5149" i="14"/>
  <c r="H5144" i="14"/>
  <c r="H5140" i="14"/>
  <c r="H5136" i="14"/>
  <c r="H5133" i="14"/>
  <c r="H5130" i="14"/>
  <c r="H5124" i="14"/>
  <c r="H5118" i="14"/>
  <c r="H5112" i="14"/>
  <c r="H5107" i="14"/>
  <c r="H5102" i="14"/>
  <c r="H5096" i="14"/>
  <c r="H5092" i="14"/>
  <c r="H5088" i="14"/>
  <c r="H5085" i="14"/>
  <c r="H5081" i="14"/>
  <c r="H5078" i="14"/>
  <c r="H5076" i="14"/>
  <c r="H5072" i="14"/>
  <c r="H5069" i="14"/>
  <c r="H5064" i="14"/>
  <c r="H5061" i="14"/>
  <c r="H5059" i="14"/>
  <c r="H5053" i="14"/>
  <c r="H5047" i="14"/>
  <c r="H5041" i="14"/>
  <c r="H5039" i="14"/>
  <c r="H5037" i="14"/>
  <c r="H5033" i="14"/>
  <c r="H5029" i="14"/>
  <c r="H5026" i="14"/>
  <c r="H5023" i="14"/>
  <c r="H5014" i="14"/>
  <c r="H5011" i="14"/>
  <c r="H5008" i="14"/>
  <c r="H5004" i="14"/>
  <c r="H4999" i="14"/>
  <c r="H4992" i="14"/>
  <c r="H4989" i="14"/>
  <c r="H4986" i="14"/>
  <c r="H4984" i="14"/>
  <c r="H4981" i="14"/>
  <c r="H4979" i="14"/>
  <c r="H4977" i="14"/>
  <c r="H4974" i="14"/>
  <c r="H4970" i="14"/>
  <c r="H4966" i="14"/>
  <c r="H4961" i="14"/>
  <c r="H4958" i="14"/>
  <c r="H4954" i="14"/>
  <c r="H4948" i="14"/>
  <c r="H4943" i="14"/>
  <c r="H4940" i="14"/>
  <c r="H4936" i="14"/>
  <c r="H4933" i="14"/>
  <c r="H4930" i="14"/>
  <c r="H4927" i="14"/>
  <c r="H4918" i="14"/>
  <c r="H4916" i="14"/>
  <c r="H4912" i="14"/>
  <c r="H4909" i="14"/>
  <c r="H4901" i="14"/>
  <c r="H4896" i="14"/>
  <c r="H4891" i="14"/>
  <c r="H4887" i="14"/>
  <c r="H4882" i="14"/>
  <c r="H4879" i="14"/>
  <c r="H4874" i="14"/>
  <c r="H4872" i="14"/>
  <c r="H4869" i="14"/>
  <c r="H4866" i="14"/>
  <c r="H4860" i="14"/>
  <c r="H4859" i="14"/>
  <c r="H4857" i="14"/>
  <c r="H4854" i="14"/>
  <c r="H4851" i="14"/>
  <c r="H4849" i="14"/>
  <c r="H4846" i="14"/>
  <c r="H4840" i="14"/>
  <c r="H4836" i="14"/>
  <c r="H4830" i="14"/>
  <c r="H4827" i="14"/>
  <c r="H4823" i="14"/>
  <c r="H4820" i="14"/>
  <c r="H4817" i="14"/>
  <c r="H4813" i="14"/>
  <c r="H4810" i="14"/>
  <c r="H4807" i="14"/>
  <c r="H4802" i="14"/>
  <c r="H4801" i="14"/>
  <c r="H4798" i="14"/>
  <c r="H4792" i="14"/>
  <c r="H4788" i="14"/>
  <c r="H4782" i="14"/>
  <c r="H4779" i="14"/>
  <c r="H4774" i="14"/>
  <c r="H4766" i="14"/>
  <c r="H4764" i="14"/>
  <c r="H4760" i="14"/>
  <c r="H4752" i="14"/>
  <c r="H4749" i="14"/>
  <c r="H4745" i="14"/>
  <c r="H4741" i="14"/>
  <c r="H4734" i="14"/>
  <c r="H4730" i="14"/>
  <c r="H4727" i="14"/>
  <c r="H4724" i="14"/>
  <c r="H4719" i="14"/>
  <c r="H4715" i="14"/>
  <c r="H4712" i="14"/>
  <c r="H4711" i="14"/>
  <c r="H4705" i="14"/>
  <c r="H4703" i="14"/>
  <c r="H4700" i="14"/>
  <c r="H4696" i="14"/>
  <c r="H4692" i="14"/>
  <c r="H4686" i="14"/>
  <c r="H4685" i="14"/>
  <c r="H4673" i="14"/>
  <c r="H4667" i="14"/>
  <c r="H4661" i="14"/>
  <c r="H4659" i="14"/>
  <c r="H4657" i="14"/>
  <c r="H4655" i="14"/>
  <c r="H4651" i="14"/>
  <c r="H4647" i="14"/>
  <c r="H4645" i="14"/>
  <c r="H4641" i="14"/>
  <c r="H4636" i="14"/>
  <c r="H4634" i="14"/>
  <c r="H4631" i="14"/>
  <c r="H4626" i="14"/>
  <c r="H4622" i="14"/>
  <c r="H4618" i="14"/>
  <c r="H4612" i="14"/>
  <c r="H4610" i="14"/>
  <c r="H4606" i="14"/>
  <c r="H4603" i="14"/>
  <c r="H4600" i="14"/>
  <c r="H4597" i="14"/>
  <c r="H4593" i="14"/>
  <c r="H4591" i="14"/>
  <c r="H4588" i="14"/>
  <c r="H4585" i="14"/>
  <c r="H4581" i="14"/>
  <c r="H4578" i="14"/>
  <c r="H4574" i="14"/>
  <c r="H4571" i="14"/>
  <c r="H4567" i="14"/>
  <c r="H4562" i="14"/>
  <c r="H4553" i="14"/>
  <c r="H4550" i="14"/>
  <c r="H4547" i="14"/>
  <c r="H4545" i="14"/>
  <c r="H4542" i="14"/>
  <c r="H4538" i="14"/>
  <c r="H4535" i="14"/>
  <c r="H4531" i="14"/>
  <c r="H4527" i="14"/>
  <c r="H4523" i="14"/>
  <c r="H4514" i="14"/>
  <c r="H4511" i="14"/>
  <c r="H4502" i="14"/>
  <c r="H4498" i="14"/>
  <c r="H4494" i="14"/>
  <c r="H4488" i="14"/>
  <c r="H4483" i="14"/>
  <c r="H4474" i="14"/>
  <c r="H4472" i="14"/>
  <c r="H4468" i="14"/>
  <c r="H4464" i="14"/>
  <c r="H4462" i="14"/>
  <c r="H4458" i="14"/>
  <c r="H4455" i="14"/>
  <c r="H4452" i="14"/>
  <c r="H4449" i="14"/>
  <c r="H4445" i="14"/>
  <c r="H4442" i="14"/>
  <c r="H4439" i="14"/>
  <c r="H4437" i="14"/>
  <c r="H4435" i="14"/>
  <c r="H4431" i="14"/>
  <c r="H4428" i="14"/>
  <c r="H4424" i="14"/>
  <c r="H4421" i="14"/>
  <c r="H4417" i="14"/>
  <c r="H4414" i="14"/>
  <c r="H4410" i="14"/>
  <c r="H4406" i="14"/>
  <c r="H4403" i="14"/>
  <c r="H4399" i="14"/>
  <c r="H4394" i="14"/>
  <c r="H4390" i="14"/>
  <c r="H4386" i="14"/>
  <c r="H4382" i="14"/>
  <c r="H4379" i="14"/>
  <c r="H4375" i="14"/>
  <c r="H4373" i="14"/>
  <c r="H4370" i="14"/>
  <c r="H4363" i="14"/>
  <c r="H4361" i="14"/>
  <c r="H4357" i="14"/>
  <c r="H4353" i="14"/>
  <c r="H4348" i="14"/>
  <c r="H4341" i="14"/>
  <c r="H4338" i="14"/>
  <c r="H4336" i="14"/>
  <c r="H4332" i="14"/>
  <c r="H4329" i="14"/>
  <c r="H4325" i="14"/>
  <c r="H4321" i="14"/>
  <c r="H4320" i="14"/>
  <c r="H4316" i="14"/>
  <c r="H4308" i="14"/>
  <c r="H4300" i="14"/>
  <c r="H4296" i="14"/>
  <c r="H4292" i="14"/>
  <c r="H4288" i="14"/>
  <c r="H4283" i="14"/>
  <c r="H4280" i="14"/>
  <c r="H4277" i="14"/>
  <c r="H4274" i="14"/>
  <c r="H4271" i="14"/>
  <c r="H4267" i="14"/>
  <c r="H4256" i="14"/>
  <c r="H4253" i="14"/>
  <c r="H4247" i="14"/>
  <c r="H4235" i="14"/>
  <c r="H4229" i="14"/>
  <c r="H4225" i="14"/>
  <c r="H4222" i="14"/>
  <c r="H4215" i="14"/>
  <c r="H4208" i="14"/>
  <c r="H4205" i="14"/>
  <c r="H4201" i="14"/>
  <c r="H4197" i="14"/>
  <c r="H4193" i="14"/>
  <c r="H4190" i="14"/>
  <c r="H4186" i="14"/>
  <c r="H4182" i="14"/>
  <c r="H4175" i="14"/>
  <c r="H4173" i="14"/>
  <c r="H4170" i="14"/>
  <c r="H4164" i="14"/>
  <c r="H4158" i="14"/>
  <c r="H4156" i="14"/>
  <c r="H4148" i="14"/>
  <c r="H4145" i="14"/>
  <c r="H4138" i="14"/>
  <c r="H4135" i="14"/>
  <c r="H4133" i="14"/>
  <c r="H4129" i="14"/>
  <c r="H4126" i="14"/>
  <c r="H4122" i="14"/>
  <c r="H4118" i="14"/>
  <c r="H4116" i="14"/>
  <c r="H4110" i="14"/>
  <c r="H4107" i="14"/>
  <c r="H4100" i="14"/>
  <c r="H4097" i="14"/>
  <c r="H4092" i="14"/>
  <c r="H4087" i="14"/>
  <c r="H4085" i="14"/>
  <c r="H4081" i="14"/>
  <c r="H4078" i="14"/>
  <c r="H4075" i="14"/>
  <c r="H4070" i="14"/>
  <c r="H4067" i="14"/>
  <c r="H4064" i="14"/>
  <c r="H4059" i="14"/>
  <c r="H4055" i="14"/>
  <c r="H4051" i="14"/>
  <c r="H4046" i="14"/>
  <c r="H4043" i="14"/>
  <c r="H4040" i="14"/>
  <c r="H4029" i="14"/>
  <c r="H4024" i="14"/>
  <c r="H4022" i="14"/>
  <c r="H4019" i="14"/>
  <c r="H4016" i="14"/>
  <c r="H4013" i="14"/>
  <c r="H4005" i="14"/>
  <c r="H3999" i="14"/>
  <c r="H3995" i="14"/>
  <c r="H3990" i="14"/>
  <c r="H3986" i="14"/>
  <c r="H3981" i="14"/>
  <c r="H3978" i="14"/>
  <c r="H3976" i="14"/>
  <c r="H3972" i="14"/>
  <c r="H3966" i="14"/>
  <c r="H3961" i="14"/>
  <c r="H3958" i="14"/>
  <c r="H3954" i="14"/>
  <c r="H3950" i="14"/>
  <c r="H3944" i="14"/>
  <c r="H3936" i="14"/>
  <c r="H3931" i="14"/>
  <c r="H3926" i="14"/>
  <c r="H3924" i="14"/>
  <c r="H3922" i="14"/>
  <c r="H3919" i="14"/>
  <c r="H3916" i="14"/>
  <c r="H3913" i="14"/>
  <c r="H3911" i="14"/>
  <c r="H3909" i="14"/>
  <c r="H3906" i="14"/>
  <c r="H3902" i="14"/>
  <c r="H3896" i="14"/>
  <c r="H3893" i="14"/>
  <c r="H3889" i="14"/>
  <c r="H3886" i="14"/>
  <c r="H3882" i="14"/>
  <c r="H3880" i="14"/>
  <c r="H3877" i="14"/>
  <c r="H3874" i="14"/>
  <c r="H3869" i="14"/>
  <c r="H3863" i="14"/>
  <c r="H3859" i="14"/>
  <c r="H3856" i="14"/>
  <c r="H3854" i="14"/>
  <c r="H3851" i="14"/>
  <c r="H3847" i="14"/>
  <c r="H3841" i="14"/>
  <c r="H3838" i="14"/>
  <c r="H3834" i="14"/>
  <c r="H3830" i="14"/>
  <c r="H3826" i="14"/>
  <c r="H3822" i="14"/>
  <c r="H3820" i="14"/>
  <c r="H3816" i="14"/>
  <c r="H3813" i="14"/>
  <c r="H3810" i="14"/>
  <c r="H3807" i="14"/>
  <c r="H3801" i="14"/>
  <c r="H3798" i="14"/>
  <c r="H3797" i="14"/>
  <c r="H3792" i="14"/>
  <c r="H3781" i="14"/>
  <c r="H3777" i="14"/>
  <c r="H3776" i="14"/>
  <c r="H3773" i="14"/>
  <c r="H3766" i="14"/>
  <c r="H3763" i="14"/>
  <c r="H3760" i="14"/>
  <c r="H3756" i="14"/>
  <c r="H3754" i="14"/>
  <c r="H3750" i="14"/>
  <c r="H3745" i="14"/>
  <c r="H3741" i="14"/>
  <c r="H3738" i="14"/>
  <c r="H3731" i="14"/>
  <c r="H3727" i="14"/>
  <c r="H3722" i="14"/>
  <c r="H3718" i="14"/>
  <c r="H3714" i="14"/>
  <c r="H3710" i="14"/>
  <c r="H3706" i="14"/>
  <c r="H3702" i="14"/>
  <c r="H3690" i="14"/>
  <c r="H3687" i="14"/>
  <c r="H3682" i="14"/>
  <c r="H3679" i="14"/>
  <c r="H3673" i="14"/>
  <c r="H3668" i="14"/>
  <c r="H3665" i="14"/>
  <c r="H3663" i="14"/>
  <c r="H3659" i="14"/>
  <c r="H3655" i="14"/>
  <c r="H3653" i="14"/>
  <c r="H3649" i="14"/>
  <c r="H3645" i="14"/>
  <c r="H3642" i="14"/>
  <c r="H3638" i="14"/>
  <c r="H3634" i="14"/>
  <c r="H3629" i="14"/>
  <c r="H3625" i="14"/>
  <c r="H3622" i="14"/>
  <c r="H3618" i="14"/>
  <c r="H3615" i="14"/>
  <c r="H3611" i="14"/>
  <c r="H3608" i="14"/>
  <c r="H3604" i="14"/>
  <c r="H3598" i="14"/>
  <c r="H3595" i="14"/>
  <c r="H3593" i="14"/>
  <c r="H3590" i="14"/>
  <c r="H3586" i="14"/>
  <c r="H3583" i="14"/>
  <c r="H3579" i="14"/>
  <c r="H3576" i="14"/>
  <c r="H3569" i="14"/>
  <c r="H3565" i="14"/>
  <c r="H3563" i="14"/>
  <c r="H3559" i="14"/>
  <c r="H3555" i="14"/>
  <c r="H3550" i="14"/>
  <c r="H3547" i="14"/>
  <c r="H3543" i="14"/>
  <c r="H3539" i="14"/>
  <c r="H3536" i="14"/>
  <c r="H3534" i="14"/>
  <c r="H3530" i="14"/>
  <c r="H3527" i="14"/>
  <c r="H3525" i="14"/>
  <c r="H3521" i="14"/>
  <c r="H3518" i="14"/>
  <c r="H3513" i="14"/>
  <c r="H3510" i="14"/>
  <c r="H3508" i="14"/>
  <c r="H3502" i="14"/>
  <c r="H3499" i="14"/>
  <c r="H3495" i="14"/>
  <c r="H3493" i="14"/>
  <c r="H3486" i="14"/>
  <c r="H3480" i="14"/>
  <c r="H3477" i="14"/>
  <c r="H3475" i="14"/>
  <c r="H3468" i="14"/>
  <c r="H3465" i="14"/>
  <c r="H3463" i="14"/>
  <c r="H3460" i="14"/>
  <c r="H3456" i="14"/>
  <c r="H3452" i="14"/>
  <c r="H3448" i="14"/>
  <c r="H3444" i="14"/>
  <c r="H3440" i="14"/>
  <c r="H3437" i="14"/>
  <c r="H3434" i="14"/>
  <c r="H3432" i="14"/>
  <c r="H3427" i="14"/>
  <c r="H3423" i="14"/>
  <c r="H3420" i="14"/>
  <c r="H3417" i="14"/>
  <c r="H3413" i="14"/>
  <c r="H3410" i="14"/>
  <c r="H3408" i="14"/>
  <c r="H3404" i="14"/>
  <c r="H3402" i="14"/>
  <c r="H3399" i="14"/>
  <c r="H3392" i="14"/>
  <c r="H3388" i="14"/>
  <c r="H3386" i="14"/>
  <c r="H3382" i="14"/>
  <c r="H3380" i="14"/>
  <c r="H3376" i="14"/>
  <c r="H3368" i="14"/>
  <c r="H3363" i="14"/>
  <c r="H3357" i="14"/>
  <c r="H3355" i="14"/>
  <c r="H3348" i="14"/>
  <c r="H3344" i="14"/>
  <c r="H3340" i="14"/>
  <c r="H3336" i="14"/>
  <c r="H3329" i="14"/>
  <c r="H3325" i="14"/>
  <c r="H3320" i="14"/>
  <c r="H3313" i="14"/>
  <c r="H3310" i="14"/>
  <c r="H3304" i="14"/>
  <c r="H3301" i="14"/>
  <c r="H3297" i="14"/>
  <c r="H3293" i="14"/>
  <c r="H3282" i="14"/>
  <c r="H3279" i="14"/>
  <c r="H3276" i="14"/>
  <c r="H3270" i="14"/>
  <c r="H3266" i="14"/>
  <c r="H3263" i="14"/>
  <c r="H3260" i="14"/>
  <c r="H3258" i="14"/>
  <c r="H3254" i="14"/>
  <c r="H3251" i="14"/>
  <c r="H3249" i="14"/>
  <c r="H3247" i="14"/>
  <c r="H3244" i="14"/>
  <c r="H3237" i="14"/>
  <c r="H3234" i="14"/>
  <c r="H3230" i="14"/>
  <c r="H3226" i="14"/>
  <c r="H3222" i="14"/>
  <c r="H3219" i="14"/>
  <c r="H3217" i="14"/>
  <c r="H3213" i="14"/>
  <c r="H3207" i="14"/>
  <c r="H3204" i="14"/>
  <c r="H3200" i="14"/>
  <c r="H3196" i="14"/>
  <c r="H3182" i="14"/>
  <c r="H3179" i="14"/>
  <c r="H3175" i="14"/>
  <c r="H3173" i="14"/>
  <c r="H3171" i="14"/>
  <c r="H3169" i="14"/>
  <c r="H3166" i="14"/>
  <c r="H3160" i="14"/>
  <c r="H3157" i="14"/>
  <c r="H3154" i="14"/>
  <c r="H3151" i="14"/>
  <c r="H3147" i="14"/>
  <c r="H3144" i="14"/>
  <c r="H3141" i="14"/>
  <c r="H3138" i="14"/>
  <c r="H3128" i="14"/>
  <c r="H3125" i="14"/>
  <c r="H3115" i="14"/>
  <c r="H3112" i="14"/>
  <c r="H3106" i="14"/>
  <c r="H3102" i="14"/>
  <c r="H3098" i="14"/>
  <c r="H3096" i="14"/>
  <c r="H3090" i="14"/>
  <c r="H3087" i="14"/>
  <c r="H3084" i="14"/>
  <c r="H3080" i="14"/>
  <c r="H3076" i="14"/>
  <c r="H3069" i="14"/>
  <c r="H3061" i="14"/>
  <c r="H3055" i="14"/>
  <c r="H3053" i="14"/>
  <c r="H3050" i="14"/>
  <c r="H3046" i="14"/>
  <c r="H3039" i="14"/>
  <c r="H3034" i="14"/>
  <c r="H3027" i="14"/>
  <c r="H3020" i="14"/>
  <c r="H3016" i="14"/>
  <c r="H3012" i="14"/>
  <c r="H3008" i="14"/>
  <c r="H3004" i="14"/>
  <c r="H3002" i="14"/>
  <c r="H2999" i="14"/>
  <c r="H2996" i="14"/>
  <c r="H2992" i="14"/>
  <c r="H2987" i="14"/>
  <c r="H2981" i="14"/>
  <c r="H2976" i="14"/>
  <c r="H2973" i="14"/>
  <c r="H2967" i="14"/>
  <c r="H2963" i="14"/>
  <c r="H2959" i="14"/>
  <c r="H2957" i="14"/>
  <c r="H2954" i="14"/>
  <c r="H2951" i="14"/>
  <c r="H2948" i="14"/>
  <c r="H2945" i="14"/>
  <c r="H2941" i="14"/>
  <c r="H2937" i="14"/>
  <c r="H2932" i="14"/>
  <c r="H2928" i="14"/>
  <c r="H2924" i="14"/>
  <c r="H2921" i="14"/>
  <c r="H2917" i="14"/>
  <c r="H2914" i="14"/>
  <c r="H2911" i="14"/>
  <c r="H2908" i="14"/>
  <c r="H2901" i="14"/>
  <c r="H2896" i="14"/>
  <c r="H2892" i="14"/>
  <c r="H2888" i="14"/>
  <c r="H2878" i="14"/>
  <c r="H2875" i="14"/>
  <c r="H2871" i="14"/>
  <c r="H2868" i="14"/>
  <c r="H2864" i="14"/>
  <c r="H2861" i="14"/>
  <c r="H2858" i="14"/>
  <c r="H2854" i="14"/>
  <c r="H2850" i="14"/>
  <c r="H2847" i="14"/>
  <c r="H2842" i="14"/>
  <c r="H2836" i="14"/>
  <c r="H2833" i="14"/>
  <c r="H2830" i="14"/>
  <c r="H2826" i="14"/>
  <c r="H2819" i="14"/>
  <c r="H2816" i="14"/>
  <c r="H2811" i="14"/>
  <c r="H2807" i="14"/>
  <c r="H2801" i="14"/>
  <c r="H2798" i="14"/>
  <c r="H2795" i="14"/>
  <c r="H2792" i="14"/>
  <c r="H2789" i="14"/>
  <c r="H2785" i="14"/>
  <c r="H2782" i="14"/>
  <c r="H2779" i="14"/>
  <c r="H2775" i="14"/>
  <c r="H2768" i="14"/>
  <c r="H2762" i="14"/>
  <c r="H2758" i="14"/>
  <c r="H2751" i="14"/>
  <c r="H2746" i="14"/>
  <c r="H2739" i="14"/>
  <c r="H6435" i="14"/>
  <c r="H6430" i="14"/>
  <c r="H6426" i="14"/>
  <c r="H6420" i="14"/>
  <c r="H6412" i="14"/>
  <c r="H6408" i="14"/>
  <c r="H6406" i="14"/>
  <c r="H6402" i="14"/>
  <c r="H6397" i="14"/>
  <c r="H6393" i="14"/>
  <c r="H6388" i="14"/>
  <c r="H6380" i="14"/>
  <c r="H6379" i="14"/>
  <c r="H6376" i="14"/>
  <c r="H6374" i="14"/>
  <c r="H6372" i="14"/>
  <c r="H6370" i="14"/>
  <c r="H6358" i="14"/>
  <c r="H6354" i="14"/>
  <c r="H6350" i="14"/>
  <c r="H6348" i="14"/>
  <c r="H6340" i="14"/>
  <c r="H6336" i="14"/>
  <c r="H6331" i="14"/>
  <c r="H6328" i="14"/>
  <c r="H6325" i="14"/>
  <c r="H6314" i="14"/>
  <c r="H6310" i="14"/>
  <c r="H6307" i="14"/>
  <c r="H6304" i="14"/>
  <c r="H6298" i="14"/>
  <c r="H6295" i="14"/>
  <c r="H6289" i="14"/>
  <c r="H6286" i="14"/>
  <c r="H6282" i="14"/>
  <c r="H6278" i="14"/>
  <c r="H6276" i="14"/>
  <c r="H6273" i="14"/>
  <c r="H6269" i="14"/>
  <c r="H6263" i="14"/>
  <c r="H6254" i="14"/>
  <c r="H6250" i="14"/>
  <c r="H6247" i="14"/>
  <c r="H6246" i="14"/>
  <c r="H6236" i="14"/>
  <c r="H6233" i="14"/>
  <c r="H6228" i="14"/>
  <c r="H6225" i="14"/>
  <c r="H6221" i="14"/>
  <c r="H6218" i="14"/>
  <c r="H6213" i="14"/>
  <c r="H6209" i="14"/>
  <c r="H6205" i="14"/>
  <c r="H6200" i="14"/>
  <c r="H6197" i="14"/>
  <c r="H6192" i="14"/>
  <c r="H6190" i="14"/>
  <c r="H6187" i="14"/>
  <c r="H6182" i="14"/>
  <c r="H6179" i="14"/>
  <c r="H6177" i="14"/>
  <c r="H6175" i="14"/>
  <c r="H6171" i="14"/>
  <c r="H6168" i="14"/>
  <c r="H6164" i="14"/>
  <c r="H6155" i="14"/>
  <c r="H6154" i="14"/>
  <c r="H6148" i="14"/>
  <c r="H6145" i="14"/>
  <c r="H6142" i="14"/>
  <c r="H6138" i="14"/>
  <c r="H6131" i="14"/>
  <c r="H6128" i="14"/>
  <c r="H6120" i="14"/>
  <c r="H6116" i="14"/>
  <c r="H6112" i="14"/>
  <c r="H6110" i="14"/>
  <c r="H6107" i="14"/>
  <c r="H6103" i="14"/>
  <c r="H6098" i="14"/>
  <c r="H6095" i="14"/>
  <c r="H6093" i="14"/>
  <c r="H6089" i="14"/>
  <c r="H6087" i="14"/>
  <c r="H6084" i="14"/>
  <c r="H6082" i="14"/>
  <c r="H6077" i="14"/>
  <c r="H6074" i="14"/>
  <c r="H6073" i="14"/>
  <c r="H6071" i="14"/>
  <c r="H6067" i="14"/>
  <c r="H6063" i="14"/>
  <c r="H6060" i="14"/>
  <c r="H6056" i="14"/>
  <c r="H6054" i="14"/>
  <c r="H6051" i="14"/>
  <c r="H6047" i="14"/>
  <c r="H6044" i="14"/>
  <c r="H6042" i="14"/>
  <c r="H6040" i="14"/>
  <c r="H6037" i="14"/>
  <c r="H6033" i="14"/>
  <c r="H6030" i="14"/>
  <c r="H6027" i="14"/>
  <c r="H6024" i="14"/>
  <c r="H6021" i="14"/>
  <c r="H6019" i="14"/>
  <c r="H6016" i="14"/>
  <c r="H6005" i="14"/>
  <c r="H6003" i="14"/>
  <c r="H5999" i="14"/>
  <c r="H5996" i="14"/>
  <c r="H5993" i="14"/>
  <c r="H5989" i="14"/>
  <c r="H5985" i="14"/>
  <c r="H5981" i="14"/>
  <c r="H5978" i="14"/>
  <c r="H5976" i="14"/>
  <c r="H5975" i="14"/>
  <c r="H5973" i="14"/>
  <c r="H5970" i="14"/>
  <c r="H5961" i="14"/>
  <c r="H5958" i="14"/>
  <c r="H5948" i="14"/>
  <c r="H5938" i="14"/>
  <c r="H5935" i="14"/>
  <c r="H5932" i="14"/>
  <c r="H5925" i="14"/>
  <c r="H5922" i="14"/>
  <c r="H5917" i="14"/>
  <c r="H5914" i="14"/>
  <c r="H5908" i="14"/>
  <c r="H5896" i="14"/>
  <c r="H5892" i="14"/>
  <c r="H5890" i="14"/>
  <c r="H5886" i="14"/>
  <c r="H5883" i="14"/>
  <c r="H5880" i="14"/>
  <c r="H5876" i="14"/>
  <c r="H5872" i="14"/>
  <c r="H5866" i="14"/>
  <c r="H5864" i="14"/>
  <c r="H5861" i="14"/>
  <c r="H5858" i="14"/>
  <c r="H5846" i="14"/>
  <c r="H5841" i="14"/>
  <c r="H5837" i="14"/>
  <c r="H5834" i="14"/>
  <c r="H5830" i="14"/>
  <c r="H5827" i="14"/>
  <c r="H5824" i="14"/>
  <c r="H5821" i="14"/>
  <c r="H5817" i="14"/>
  <c r="H5811" i="14"/>
  <c r="H5807" i="14"/>
  <c r="H5804" i="14"/>
  <c r="H5792" i="14"/>
  <c r="H5789" i="14"/>
  <c r="H5786" i="14"/>
  <c r="H5783" i="14"/>
  <c r="H5781" i="14"/>
  <c r="H5777" i="14"/>
  <c r="H5772" i="14"/>
  <c r="H5769" i="14"/>
  <c r="H5767" i="14"/>
  <c r="H5764" i="14"/>
  <c r="H5762" i="14"/>
  <c r="H5760" i="14"/>
  <c r="H5755" i="14"/>
  <c r="H5751" i="14"/>
  <c r="H5744" i="14"/>
  <c r="H5742" i="14"/>
  <c r="H5739" i="14"/>
  <c r="H5734" i="14"/>
  <c r="H5731" i="14"/>
  <c r="H5725" i="14"/>
  <c r="H5724" i="14"/>
  <c r="H5721" i="14"/>
  <c r="H5717" i="14"/>
  <c r="H5714" i="14"/>
  <c r="H5707" i="14"/>
  <c r="H5703" i="14"/>
  <c r="H5700" i="14"/>
  <c r="H5697" i="14"/>
  <c r="H5694" i="14"/>
  <c r="H5691" i="14"/>
  <c r="H5688" i="14"/>
  <c r="H5685" i="14"/>
  <c r="H5680" i="14"/>
  <c r="H5679" i="14"/>
  <c r="H5676" i="14"/>
  <c r="H5673" i="14"/>
  <c r="H5669" i="14"/>
  <c r="H5667" i="14"/>
  <c r="H5663" i="14"/>
  <c r="H5661" i="14"/>
  <c r="H5657" i="14"/>
  <c r="H5656" i="14"/>
  <c r="H5652" i="14"/>
  <c r="H5648" i="14"/>
  <c r="H5641" i="14"/>
  <c r="H5637" i="14"/>
  <c r="H5630" i="14"/>
  <c r="H5623" i="14"/>
  <c r="H5621" i="14"/>
  <c r="H5618" i="14"/>
  <c r="H5616" i="14"/>
  <c r="H5613" i="14"/>
  <c r="H5610" i="14"/>
  <c r="H5605" i="14"/>
  <c r="H5603" i="14"/>
  <c r="H5599" i="14"/>
  <c r="H5597" i="14"/>
  <c r="H5595" i="14"/>
  <c r="H5591" i="14"/>
  <c r="H5584" i="14"/>
  <c r="H5581" i="14"/>
  <c r="H5579" i="14"/>
  <c r="H5576" i="14"/>
  <c r="H5573" i="14"/>
  <c r="H5570" i="14"/>
  <c r="H5566" i="14"/>
  <c r="H5562" i="14"/>
  <c r="H5560" i="14"/>
  <c r="H5552" i="14"/>
  <c r="H5548" i="14"/>
  <c r="H5542" i="14"/>
  <c r="H5539" i="14"/>
  <c r="H5536" i="14"/>
  <c r="H5532" i="14"/>
  <c r="H5526" i="14"/>
  <c r="H5523" i="14"/>
  <c r="H5521" i="14"/>
  <c r="H5517" i="14"/>
  <c r="H5514" i="14"/>
  <c r="H5512" i="14"/>
  <c r="H5509" i="14"/>
  <c r="H5505" i="14"/>
  <c r="H5502" i="14"/>
  <c r="H5499" i="14"/>
  <c r="H5496" i="14"/>
  <c r="H5493" i="14"/>
  <c r="H5489" i="14"/>
  <c r="H5483" i="14"/>
  <c r="H5481" i="14"/>
  <c r="H5478" i="14"/>
  <c r="H5475" i="14"/>
  <c r="H5472" i="14"/>
  <c r="H5467" i="14"/>
  <c r="H5465" i="14"/>
  <c r="H5461" i="14"/>
  <c r="H5458" i="14"/>
  <c r="H5453" i="14"/>
  <c r="H5449" i="14"/>
  <c r="H5443" i="14"/>
  <c r="H5440" i="14"/>
  <c r="H5436" i="14"/>
  <c r="H5432" i="14"/>
  <c r="H5429" i="14"/>
  <c r="H5425" i="14"/>
  <c r="H5420" i="14"/>
  <c r="H5414" i="14"/>
  <c r="H5411" i="14"/>
  <c r="H5407" i="14"/>
  <c r="H5405" i="14"/>
  <c r="H5402" i="14"/>
  <c r="H5398" i="14"/>
  <c r="H5395" i="14"/>
  <c r="H5393" i="14"/>
  <c r="H5391" i="14"/>
  <c r="H5386" i="14"/>
  <c r="H5383" i="14"/>
  <c r="H5376" i="14"/>
  <c r="H5374" i="14"/>
  <c r="H5371" i="14"/>
  <c r="H5369" i="14"/>
  <c r="H5358" i="14"/>
  <c r="H5355" i="14"/>
  <c r="H5352" i="14"/>
  <c r="H5349" i="14"/>
  <c r="H5347" i="14"/>
  <c r="H5340" i="14"/>
  <c r="H5337" i="14"/>
  <c r="H5330" i="14"/>
  <c r="H5324" i="14"/>
  <c r="H5322" i="14"/>
  <c r="H5320" i="14"/>
  <c r="H5317" i="14"/>
  <c r="H5315" i="14"/>
  <c r="H5311" i="14"/>
  <c r="H5308" i="14"/>
  <c r="H5302" i="14"/>
  <c r="H5293" i="14"/>
  <c r="H5292" i="14"/>
  <c r="H5289" i="14"/>
  <c r="H5286" i="14"/>
  <c r="H5284" i="14"/>
  <c r="H5282" i="14"/>
  <c r="H5268" i="14"/>
  <c r="H5265" i="14"/>
  <c r="H5261" i="14"/>
  <c r="H5258" i="14"/>
  <c r="H5253" i="14"/>
  <c r="H5246" i="14"/>
  <c r="H5242" i="14"/>
  <c r="H5240" i="14"/>
  <c r="H5235" i="14"/>
  <c r="H5232" i="14"/>
  <c r="H5226" i="14"/>
  <c r="H5220" i="14"/>
  <c r="H5217" i="14"/>
  <c r="H5212" i="14"/>
  <c r="H5208" i="14"/>
  <c r="H5204" i="14"/>
  <c r="H5198" i="14"/>
  <c r="H5195" i="14"/>
  <c r="H5188" i="14"/>
  <c r="H5185" i="14"/>
  <c r="H5181" i="14"/>
  <c r="H5179" i="14"/>
  <c r="H5176" i="14"/>
  <c r="H5168" i="14"/>
  <c r="H5165" i="14"/>
  <c r="H5162" i="14"/>
  <c r="H5155" i="14"/>
  <c r="H5152" i="14"/>
  <c r="H5148" i="14"/>
  <c r="H5146" i="14"/>
  <c r="H5143" i="14"/>
  <c r="H5139" i="14"/>
  <c r="H5135" i="14"/>
  <c r="H5132" i="14"/>
  <c r="H5129" i="14"/>
  <c r="H5126" i="14"/>
  <c r="H5121" i="14"/>
  <c r="H5117" i="14"/>
  <c r="H5115" i="14"/>
  <c r="H5111" i="14"/>
  <c r="H5109" i="14"/>
  <c r="H5106" i="14"/>
  <c r="H5104" i="14"/>
  <c r="H5101" i="14"/>
  <c r="H5098" i="14"/>
  <c r="H5095" i="14"/>
  <c r="H5091" i="14"/>
  <c r="H5087" i="14"/>
  <c r="H5084" i="14"/>
  <c r="H5075" i="14"/>
  <c r="H5071" i="14"/>
  <c r="H5066" i="14"/>
  <c r="H5063" i="14"/>
  <c r="H5058" i="14"/>
  <c r="H5049" i="14"/>
  <c r="H5045" i="14"/>
  <c r="H5038" i="14"/>
  <c r="H5036" i="14"/>
  <c r="H5032" i="14"/>
  <c r="H5028" i="14"/>
  <c r="H5025" i="14"/>
  <c r="H5022" i="14"/>
  <c r="H5020" i="14"/>
  <c r="H5017" i="14"/>
  <c r="H5010" i="14"/>
  <c r="H5007" i="14"/>
  <c r="H5003" i="14"/>
  <c r="H5001" i="14"/>
  <c r="H4996" i="14"/>
  <c r="H4995" i="14"/>
  <c r="H4991" i="14"/>
  <c r="H4985" i="14"/>
  <c r="H4983" i="14"/>
  <c r="H4976" i="14"/>
  <c r="H4973" i="14"/>
  <c r="H4969" i="14"/>
  <c r="H4965" i="14"/>
  <c r="H4962" i="14"/>
  <c r="H4960" i="14"/>
  <c r="H4953" i="14"/>
  <c r="H4951" i="14"/>
  <c r="H4947" i="14"/>
  <c r="H4945" i="14"/>
  <c r="H4939" i="14"/>
  <c r="H4932" i="14"/>
  <c r="H4929" i="14"/>
  <c r="H4926" i="14"/>
  <c r="H4924" i="14"/>
  <c r="H4921" i="14"/>
  <c r="H4915" i="14"/>
  <c r="H4908" i="14"/>
  <c r="H4907" i="14"/>
  <c r="H4904" i="14"/>
  <c r="H4900" i="14"/>
  <c r="H4897" i="14"/>
  <c r="H4895" i="14"/>
  <c r="H4892" i="14"/>
  <c r="H4890" i="14"/>
  <c r="H4886" i="14"/>
  <c r="H4881" i="14"/>
  <c r="H4878" i="14"/>
  <c r="H4873" i="14"/>
  <c r="H4868" i="14"/>
  <c r="H4863" i="14"/>
  <c r="H4858" i="14"/>
  <c r="H4856" i="14"/>
  <c r="H4853" i="14"/>
  <c r="H4850" i="14"/>
  <c r="H4845" i="14"/>
  <c r="H4843" i="14"/>
  <c r="H4839" i="14"/>
  <c r="H4835" i="14"/>
  <c r="H4832" i="14"/>
  <c r="H4829" i="14"/>
  <c r="H4826" i="14"/>
  <c r="H4822" i="14"/>
  <c r="H4816" i="14"/>
  <c r="H4809" i="14"/>
  <c r="H4806" i="14"/>
  <c r="H4804" i="14"/>
  <c r="H4800" i="14"/>
  <c r="H4797" i="14"/>
  <c r="H4794" i="14"/>
  <c r="H4791" i="14"/>
  <c r="H4787" i="14"/>
  <c r="H4785" i="14"/>
  <c r="H4781" i="14"/>
  <c r="H4778" i="14"/>
  <c r="H4775" i="14"/>
  <c r="H4772" i="14"/>
  <c r="H4769" i="14"/>
  <c r="H4763" i="14"/>
  <c r="H4759" i="14"/>
  <c r="H4756" i="14"/>
  <c r="H4753" i="14"/>
  <c r="H4748" i="14"/>
  <c r="H4744" i="14"/>
  <c r="H4736" i="14"/>
  <c r="H4733" i="14"/>
  <c r="H4729" i="14"/>
  <c r="H4723" i="14"/>
  <c r="H4720" i="14"/>
  <c r="H4718" i="14"/>
  <c r="H4710" i="14"/>
  <c r="H4704" i="14"/>
  <c r="H4699" i="14"/>
  <c r="H4695" i="14"/>
  <c r="H4693" i="14"/>
  <c r="H4689" i="14"/>
  <c r="H4684" i="14"/>
  <c r="H4682" i="14"/>
  <c r="H4679" i="14"/>
  <c r="H4676" i="14"/>
  <c r="H4672" i="14"/>
  <c r="H4669" i="14"/>
  <c r="H4666" i="14"/>
  <c r="H4663" i="14"/>
  <c r="H4658" i="14"/>
  <c r="H4654" i="14"/>
  <c r="H4650" i="14"/>
  <c r="H4646" i="14"/>
  <c r="H4644" i="14"/>
  <c r="H4640" i="14"/>
  <c r="H4632" i="14"/>
  <c r="H4629" i="14"/>
  <c r="H4625" i="14"/>
  <c r="H4621" i="14"/>
  <c r="H4617" i="14"/>
  <c r="H4615" i="14"/>
  <c r="H4609" i="14"/>
  <c r="H4602" i="14"/>
  <c r="H4599" i="14"/>
  <c r="H4596" i="14"/>
  <c r="H4590" i="14"/>
  <c r="H4584" i="14"/>
  <c r="H4580" i="14"/>
  <c r="H4577" i="14"/>
  <c r="H4573" i="14"/>
  <c r="H4570" i="14"/>
  <c r="H4565" i="14"/>
  <c r="H4561" i="14"/>
  <c r="H4556" i="14"/>
  <c r="H4552" i="14"/>
  <c r="H4549" i="14"/>
  <c r="H4537" i="14"/>
  <c r="H4530" i="14"/>
  <c r="H4526" i="14"/>
  <c r="H4522" i="14"/>
  <c r="H4519" i="14"/>
  <c r="H4517" i="14"/>
  <c r="H4510" i="14"/>
  <c r="H4505" i="14"/>
  <c r="H4501" i="14"/>
  <c r="H4497" i="14"/>
  <c r="H4491" i="14"/>
  <c r="H4487" i="14"/>
  <c r="H4482" i="14"/>
  <c r="H4477" i="14"/>
  <c r="H4473" i="14"/>
  <c r="H4471" i="14"/>
  <c r="H4467" i="14"/>
  <c r="H4461" i="14"/>
  <c r="H4457" i="14"/>
  <c r="H4454" i="14"/>
  <c r="H4448" i="14"/>
  <c r="H4444" i="14"/>
  <c r="H4441" i="14"/>
  <c r="H4436" i="14"/>
  <c r="H4434" i="14"/>
  <c r="H4426" i="14"/>
  <c r="H4420" i="14"/>
  <c r="H4416" i="14"/>
  <c r="H4413" i="14"/>
  <c r="H4409" i="14"/>
  <c r="H4402" i="14"/>
  <c r="H4398" i="14"/>
  <c r="H4395" i="14"/>
  <c r="H4393" i="14"/>
  <c r="H4389" i="14"/>
  <c r="H4385" i="14"/>
  <c r="H4381" i="14"/>
  <c r="H4378" i="14"/>
  <c r="H4374" i="14"/>
  <c r="H4369" i="14"/>
  <c r="H4366" i="14"/>
  <c r="H4360" i="14"/>
  <c r="H4356" i="14"/>
  <c r="H4352" i="14"/>
  <c r="H4350" i="14"/>
  <c r="H4346" i="14"/>
  <c r="H4340" i="14"/>
  <c r="H4335" i="14"/>
  <c r="H4331" i="14"/>
  <c r="H4328" i="14"/>
  <c r="H4324" i="14"/>
  <c r="H4313" i="14"/>
  <c r="H4310" i="14"/>
  <c r="H4307" i="14"/>
  <c r="H4304" i="14"/>
  <c r="H4299" i="14"/>
  <c r="H4295" i="14"/>
  <c r="H4291" i="14"/>
  <c r="H4287" i="14"/>
  <c r="H4285" i="14"/>
  <c r="H4279" i="14"/>
  <c r="H4273" i="14"/>
  <c r="H4270" i="14"/>
  <c r="H4266" i="14"/>
  <c r="H4261" i="14"/>
  <c r="H4258" i="14"/>
  <c r="H4255" i="14"/>
  <c r="H4250" i="14"/>
  <c r="H4246" i="14"/>
  <c r="H4243" i="14"/>
  <c r="H4240" i="14"/>
  <c r="H4238" i="14"/>
  <c r="H4234" i="14"/>
  <c r="H4232" i="14"/>
  <c r="H4228" i="14"/>
  <c r="H4224" i="14"/>
  <c r="H4219" i="14"/>
  <c r="H4213" i="14"/>
  <c r="H4210" i="14"/>
  <c r="H4200" i="14"/>
  <c r="H4196" i="14"/>
  <c r="H4192" i="14"/>
  <c r="H4189" i="14"/>
  <c r="H4179" i="14"/>
  <c r="H4172" i="14"/>
  <c r="H4169" i="14"/>
  <c r="H4168" i="14"/>
  <c r="H4166" i="14"/>
  <c r="H4163" i="14"/>
  <c r="H4160" i="14"/>
  <c r="H4155" i="14"/>
  <c r="H4153" i="14"/>
  <c r="H4151" i="14"/>
  <c r="H4147" i="14"/>
  <c r="H4144" i="14"/>
  <c r="H4140" i="14"/>
  <c r="H4137" i="14"/>
  <c r="H4132" i="14"/>
  <c r="H4128" i="14"/>
  <c r="H4125" i="14"/>
  <c r="H4121" i="14"/>
  <c r="H4115" i="14"/>
  <c r="H4113" i="14"/>
  <c r="H4109" i="14"/>
  <c r="H4106" i="14"/>
  <c r="H4104" i="14"/>
  <c r="H4102" i="14"/>
  <c r="H4099" i="14"/>
  <c r="H4096" i="14"/>
  <c r="H4095" i="14"/>
  <c r="H4089" i="14"/>
  <c r="H4084" i="14"/>
  <c r="H4080" i="14"/>
  <c r="H4077" i="14"/>
  <c r="H4069" i="14"/>
  <c r="H4066" i="14"/>
  <c r="H4063" i="14"/>
  <c r="H4058" i="14"/>
  <c r="H4054" i="14"/>
  <c r="H4049" i="14"/>
  <c r="H4042" i="14"/>
  <c r="H4039" i="14"/>
  <c r="H4037" i="14"/>
  <c r="H4033" i="14"/>
  <c r="H4030" i="14"/>
  <c r="H4028" i="14"/>
  <c r="H4023" i="14"/>
  <c r="H4021" i="14"/>
  <c r="H4018" i="14"/>
  <c r="H4015" i="14"/>
  <c r="H4012" i="14"/>
  <c r="H4009" i="14"/>
  <c r="H4001" i="14"/>
  <c r="H3998" i="14"/>
  <c r="H3992" i="14"/>
  <c r="H3989" i="14"/>
  <c r="H3985" i="14"/>
  <c r="H3983" i="14"/>
  <c r="H3980" i="14"/>
  <c r="H3975" i="14"/>
  <c r="H3971" i="14"/>
  <c r="H3960" i="14"/>
  <c r="H3957" i="14"/>
  <c r="H3953" i="14"/>
  <c r="H3949" i="14"/>
  <c r="H3947" i="14"/>
  <c r="H3943" i="14"/>
  <c r="H3940" i="14"/>
  <c r="H3935" i="14"/>
  <c r="H3933" i="14"/>
  <c r="H3925" i="14"/>
  <c r="H3918" i="14"/>
  <c r="H3915" i="14"/>
  <c r="H3908" i="14"/>
  <c r="H3905" i="14"/>
  <c r="H3901" i="14"/>
  <c r="H3899" i="14"/>
  <c r="H3892" i="14"/>
  <c r="H3885" i="14"/>
  <c r="H3881" i="14"/>
  <c r="H3876" i="14"/>
  <c r="H3873" i="14"/>
  <c r="H3871" i="14"/>
  <c r="H3868" i="14"/>
  <c r="H3865" i="14"/>
  <c r="H3862" i="14"/>
  <c r="H3858" i="14"/>
  <c r="H3855" i="14"/>
  <c r="H3853" i="14"/>
  <c r="H3850" i="14"/>
  <c r="H3844" i="14"/>
  <c r="H3840" i="14"/>
  <c r="H3837" i="14"/>
  <c r="H3835" i="14"/>
  <c r="H3833" i="14"/>
  <c r="H3829" i="14"/>
  <c r="H3825" i="14"/>
  <c r="H3823" i="14"/>
  <c r="H3821" i="14"/>
  <c r="H3819" i="14"/>
  <c r="H3812" i="14"/>
  <c r="H3809" i="14"/>
  <c r="H3806" i="14"/>
  <c r="H3803" i="14"/>
  <c r="H3796" i="14"/>
  <c r="H3794" i="14"/>
  <c r="H3791" i="14"/>
  <c r="H3788" i="14"/>
  <c r="H3785" i="14"/>
  <c r="H3783" i="14"/>
  <c r="H3780" i="14"/>
  <c r="H3775" i="14"/>
  <c r="H3772" i="14"/>
  <c r="H3769" i="14"/>
  <c r="H3765" i="14"/>
  <c r="H3762" i="14"/>
  <c r="H3759" i="14"/>
  <c r="H3753" i="14"/>
  <c r="H3749" i="14"/>
  <c r="H3747" i="14"/>
  <c r="H3744" i="14"/>
  <c r="H3740" i="14"/>
  <c r="H3737" i="14"/>
  <c r="H3734" i="14"/>
  <c r="H3730" i="14"/>
  <c r="H3726" i="14"/>
  <c r="H3724" i="14"/>
  <c r="H3721" i="14"/>
  <c r="H3717" i="14"/>
  <c r="H3712" i="14"/>
  <c r="H3709" i="14"/>
  <c r="H3705" i="14"/>
  <c r="H3701" i="14"/>
  <c r="H3698" i="14"/>
  <c r="H3696" i="14"/>
  <c r="H3693" i="14"/>
  <c r="H3689" i="14"/>
  <c r="H3685" i="14"/>
  <c r="H3681" i="14"/>
  <c r="H3678" i="14"/>
  <c r="H3675" i="14"/>
  <c r="H3672" i="14"/>
  <c r="H3667" i="14"/>
  <c r="H3662" i="14"/>
  <c r="H3658" i="14"/>
  <c r="H3654" i="14"/>
  <c r="H3652" i="14"/>
  <c r="H3646" i="14"/>
  <c r="H3644" i="14"/>
  <c r="H3641" i="14"/>
  <c r="H3637" i="14"/>
  <c r="H3633" i="14"/>
  <c r="H3631" i="14"/>
  <c r="H3628" i="14"/>
  <c r="H3624" i="14"/>
  <c r="H3621" i="14"/>
  <c r="H3617" i="14"/>
  <c r="H3614" i="14"/>
  <c r="H3610" i="14"/>
  <c r="H3607" i="14"/>
  <c r="H3601" i="14"/>
  <c r="H3597" i="14"/>
  <c r="H3594" i="14"/>
  <c r="H3589" i="14"/>
  <c r="H3585" i="14"/>
  <c r="H3582" i="14"/>
  <c r="H3578" i="14"/>
  <c r="H3575" i="14"/>
  <c r="H3572" i="14"/>
  <c r="H3568" i="14"/>
  <c r="H3564" i="14"/>
  <c r="H3562" i="14"/>
  <c r="H3558" i="14"/>
  <c r="H3552" i="14"/>
  <c r="H3546" i="14"/>
  <c r="H3542" i="14"/>
  <c r="H3535" i="14"/>
  <c r="H3533" i="14"/>
  <c r="H3529" i="14"/>
  <c r="H3526" i="14"/>
  <c r="H3524" i="14"/>
  <c r="H3520" i="14"/>
  <c r="H3517" i="14"/>
  <c r="H3515" i="14"/>
  <c r="H3507" i="14"/>
  <c r="H3505" i="14"/>
  <c r="H3498" i="14"/>
  <c r="H3494" i="14"/>
  <c r="H3492" i="14"/>
  <c r="H3489" i="14"/>
  <c r="H3483" i="14"/>
  <c r="H3473" i="14"/>
  <c r="H3471" i="14"/>
  <c r="H3459" i="14"/>
  <c r="H3455" i="14"/>
  <c r="H3451" i="14"/>
  <c r="H3446" i="14"/>
  <c r="H3443" i="14"/>
  <c r="H3439" i="14"/>
  <c r="H3436" i="14"/>
  <c r="H3433" i="14"/>
  <c r="H3431" i="14"/>
  <c r="H3426" i="14"/>
  <c r="H3422" i="14"/>
  <c r="H3419" i="14"/>
  <c r="H3416" i="14"/>
  <c r="H3412" i="14"/>
  <c r="H3409" i="14"/>
  <c r="H3407" i="14"/>
  <c r="H3401" i="14"/>
  <c r="H3398" i="14"/>
  <c r="H3395" i="14"/>
  <c r="H3391" i="14"/>
  <c r="H3385" i="14"/>
  <c r="H3381" i="14"/>
  <c r="H3379" i="14"/>
  <c r="H3375" i="14"/>
  <c r="H3372" i="14"/>
  <c r="H3367" i="14"/>
  <c r="H3360" i="14"/>
  <c r="H3354" i="14"/>
  <c r="H3352" i="14"/>
  <c r="H3347" i="14"/>
  <c r="H3343" i="14"/>
  <c r="H3339" i="14"/>
  <c r="H3334" i="14"/>
  <c r="H3328" i="14"/>
  <c r="H3324" i="14"/>
  <c r="H3322" i="14"/>
  <c r="H3319" i="14"/>
  <c r="H3316" i="14"/>
  <c r="H3309" i="14"/>
  <c r="H3307" i="14"/>
  <c r="H3300" i="14"/>
  <c r="H3296" i="14"/>
  <c r="H3290" i="14"/>
  <c r="H3285" i="14"/>
  <c r="H3273" i="14"/>
  <c r="H3269" i="14"/>
  <c r="H3262" i="14"/>
  <c r="H3259" i="14"/>
  <c r="H3257" i="14"/>
  <c r="H3253" i="14"/>
  <c r="H3248" i="14"/>
  <c r="H3246" i="14"/>
  <c r="H3243" i="14"/>
  <c r="H3239" i="14"/>
  <c r="H3233" i="14"/>
  <c r="H3229" i="14"/>
  <c r="H3225" i="14"/>
  <c r="H3216" i="14"/>
  <c r="H3212" i="14"/>
  <c r="H3209" i="14"/>
  <c r="H3206" i="14"/>
  <c r="H3203" i="14"/>
  <c r="H3201" i="14"/>
  <c r="H3199" i="14"/>
  <c r="H3195" i="14"/>
  <c r="H3192" i="14"/>
  <c r="H3190" i="14"/>
  <c r="H3187" i="14"/>
  <c r="H3184" i="14"/>
  <c r="H3181" i="14"/>
  <c r="H3178" i="14"/>
  <c r="H3170" i="14"/>
  <c r="H3168" i="14"/>
  <c r="H3165" i="14"/>
  <c r="H3156" i="14"/>
  <c r="H3153" i="14"/>
  <c r="H3150" i="14"/>
  <c r="H3146" i="14"/>
  <c r="H3143" i="14"/>
  <c r="H3140" i="14"/>
  <c r="H3137" i="14"/>
  <c r="H3134" i="14"/>
  <c r="H3131" i="14"/>
  <c r="H3127" i="14"/>
  <c r="H3124" i="14"/>
  <c r="H3121" i="14"/>
  <c r="H3118" i="14"/>
  <c r="H3114" i="14"/>
  <c r="H3111" i="14"/>
  <c r="H3108" i="14"/>
  <c r="H3105" i="14"/>
  <c r="H3101" i="14"/>
  <c r="H3095" i="14"/>
  <c r="H3093" i="14"/>
  <c r="H3089" i="14"/>
  <c r="H3083" i="14"/>
  <c r="H3079" i="14"/>
  <c r="H3075" i="14"/>
  <c r="H3072" i="14"/>
  <c r="H3068" i="14"/>
  <c r="H3063" i="14"/>
  <c r="H3060" i="14"/>
  <c r="H3057" i="14"/>
  <c r="H3049" i="14"/>
  <c r="H3045" i="14"/>
  <c r="H3042" i="14"/>
  <c r="H3038" i="14"/>
  <c r="H3033" i="14"/>
  <c r="H3030" i="14"/>
  <c r="H3026" i="14"/>
  <c r="H3024" i="14"/>
  <c r="H3022" i="14"/>
  <c r="H3019" i="14"/>
  <c r="H3015" i="14"/>
  <c r="H3011" i="14"/>
  <c r="H3007" i="14"/>
  <c r="H3003" i="14"/>
  <c r="H3001" i="14"/>
  <c r="H2995" i="14"/>
  <c r="H2991" i="14"/>
  <c r="H2989" i="14"/>
  <c r="H2984" i="14"/>
  <c r="H2978" i="14"/>
  <c r="H2975" i="14"/>
  <c r="H2972" i="14"/>
  <c r="H2970" i="14"/>
  <c r="H2966" i="14"/>
  <c r="H2962" i="14"/>
  <c r="H2958" i="14"/>
  <c r="H2953" i="14"/>
  <c r="H2950" i="14"/>
  <c r="H2947" i="14"/>
  <c r="H2944" i="14"/>
  <c r="H2940" i="14"/>
  <c r="H2936" i="14"/>
  <c r="H2931" i="14"/>
  <c r="H2927" i="14"/>
  <c r="H2920" i="14"/>
  <c r="H2916" i="14"/>
  <c r="H2910" i="14"/>
  <c r="H2907" i="14"/>
  <c r="H2904" i="14"/>
  <c r="H2900" i="14"/>
  <c r="H2897" i="14"/>
  <c r="H2895" i="14"/>
  <c r="H2891" i="14"/>
  <c r="H2889" i="14"/>
  <c r="H2887" i="14"/>
  <c r="H2883" i="14"/>
  <c r="H2881" i="14"/>
  <c r="H2877" i="14"/>
  <c r="H2874" i="14"/>
  <c r="H2867" i="14"/>
  <c r="H2860" i="14"/>
  <c r="H2857" i="14"/>
  <c r="H2853" i="14"/>
  <c r="H2849" i="14"/>
  <c r="H2846" i="14"/>
  <c r="H2845" i="14"/>
  <c r="H2841" i="14"/>
  <c r="H2839" i="14"/>
  <c r="H2835" i="14"/>
  <c r="H2832" i="14"/>
  <c r="H2829" i="14"/>
  <c r="H2825" i="14"/>
  <c r="H2822" i="14"/>
  <c r="H2818" i="14"/>
  <c r="H2815" i="14"/>
  <c r="H2810" i="14"/>
  <c r="H2806" i="14"/>
  <c r="H2803" i="14"/>
  <c r="H2800" i="14"/>
  <c r="H2797" i="14"/>
  <c r="H2788" i="14"/>
  <c r="H2784" i="14"/>
  <c r="H2781" i="14"/>
  <c r="H2778" i="14"/>
  <c r="H2774" i="14"/>
  <c r="H2770" i="14"/>
  <c r="H2767" i="14"/>
  <c r="H2764" i="14"/>
  <c r="H2761" i="14"/>
  <c r="H2757" i="14"/>
  <c r="H2754" i="14"/>
  <c r="H2750" i="14"/>
  <c r="H2748" i="14"/>
  <c r="H2745" i="14"/>
  <c r="H2742" i="14"/>
  <c r="H2738" i="14"/>
  <c r="H6434" i="14"/>
  <c r="H6432" i="14"/>
  <c r="H6429" i="14"/>
  <c r="H6425" i="14"/>
  <c r="H6423" i="14"/>
  <c r="H6419" i="14"/>
  <c r="H6416" i="14"/>
  <c r="H6413" i="14"/>
  <c r="H6411" i="14"/>
  <c r="H6405" i="14"/>
  <c r="H6400" i="14"/>
  <c r="H6398" i="14"/>
  <c r="H6396" i="14"/>
  <c r="H6392" i="14"/>
  <c r="H6387" i="14"/>
  <c r="H6384" i="14"/>
  <c r="H6382" i="14"/>
  <c r="H6378" i="14"/>
  <c r="H6375" i="14"/>
  <c r="H6371" i="14"/>
  <c r="H6369" i="14"/>
  <c r="H6366" i="14"/>
  <c r="H6363" i="14"/>
  <c r="H6360" i="14"/>
  <c r="H6357" i="14"/>
  <c r="H6353" i="14"/>
  <c r="H6347" i="14"/>
  <c r="H6344" i="14"/>
  <c r="H6342" i="14"/>
  <c r="H6339" i="14"/>
  <c r="H6335" i="14"/>
  <c r="H6330" i="14"/>
  <c r="H6327" i="14"/>
  <c r="H6324" i="14"/>
  <c r="H6322" i="14"/>
  <c r="H6319" i="14"/>
  <c r="H6317" i="14"/>
  <c r="H6313" i="14"/>
  <c r="H6306" i="14"/>
  <c r="H6300" i="14"/>
  <c r="H6292" i="14"/>
  <c r="H6288" i="14"/>
  <c r="H6285" i="14"/>
  <c r="H6281" i="14"/>
  <c r="H6272" i="14"/>
  <c r="H6268" i="14"/>
  <c r="H6262" i="14"/>
  <c r="H6260" i="14"/>
  <c r="H6259" i="14"/>
  <c r="H6253" i="14"/>
  <c r="H6249" i="14"/>
  <c r="H6245" i="14"/>
  <c r="H6242" i="14"/>
  <c r="H6239" i="14"/>
  <c r="H6230" i="14"/>
  <c r="H6227" i="14"/>
  <c r="H6224" i="14"/>
  <c r="H6220" i="14"/>
  <c r="H6216" i="14"/>
  <c r="H6211" i="14"/>
  <c r="H6208" i="14"/>
  <c r="H6204" i="14"/>
  <c r="H6203" i="14"/>
  <c r="H6199" i="14"/>
  <c r="H6189" i="14"/>
  <c r="H6186" i="14"/>
  <c r="H6184" i="14"/>
  <c r="H6181" i="14"/>
  <c r="H6178" i="14"/>
  <c r="H6176" i="14"/>
  <c r="H6174" i="14"/>
  <c r="H6167" i="14"/>
  <c r="H6165" i="14"/>
  <c r="H6161" i="14"/>
  <c r="H6159" i="14"/>
  <c r="H6153" i="14"/>
  <c r="H6150" i="14"/>
  <c r="H6144" i="14"/>
  <c r="H6141" i="14"/>
  <c r="H6137" i="14"/>
  <c r="H6134" i="14"/>
  <c r="H6126" i="14"/>
  <c r="H6123" i="14"/>
  <c r="H6119" i="14"/>
  <c r="H6115" i="14"/>
  <c r="H6109" i="14"/>
  <c r="H6106" i="14"/>
  <c r="H6102" i="14"/>
  <c r="H6097" i="14"/>
  <c r="H6094" i="14"/>
  <c r="H6092" i="14"/>
  <c r="H6086" i="14"/>
  <c r="H6083" i="14"/>
  <c r="H6081" i="14"/>
  <c r="H6080" i="14"/>
  <c r="H6070" i="14"/>
  <c r="H6066" i="14"/>
  <c r="H6059" i="14"/>
  <c r="H6053" i="14"/>
  <c r="H6050" i="14"/>
  <c r="H6046" i="14"/>
  <c r="H6041" i="14"/>
  <c r="H6039" i="14"/>
  <c r="H6036" i="14"/>
  <c r="H6032" i="14"/>
  <c r="H6029" i="14"/>
  <c r="H6018" i="14"/>
  <c r="H6015" i="14"/>
  <c r="H6013" i="14"/>
  <c r="H6009" i="14"/>
  <c r="H6004" i="14"/>
  <c r="H6002" i="14"/>
  <c r="H5998" i="14"/>
  <c r="H5995" i="14"/>
  <c r="H5992" i="14"/>
  <c r="H5988" i="14"/>
  <c r="H5972" i="14"/>
  <c r="H5969" i="14"/>
  <c r="H5964" i="14"/>
  <c r="H5960" i="14"/>
  <c r="H5957" i="14"/>
  <c r="H5952" i="14"/>
  <c r="H5950" i="14"/>
  <c r="H5947" i="14"/>
  <c r="H5944" i="14"/>
  <c r="H5941" i="14"/>
  <c r="H5934" i="14"/>
  <c r="H5931" i="14"/>
  <c r="H5928" i="14"/>
  <c r="H5921" i="14"/>
  <c r="H5919" i="14"/>
  <c r="H5916" i="14"/>
  <c r="H5913" i="14"/>
  <c r="H5910" i="14"/>
  <c r="H5907" i="14"/>
  <c r="H5902" i="14"/>
  <c r="H5900" i="14"/>
  <c r="H5895" i="14"/>
  <c r="H5889" i="14"/>
  <c r="H5882" i="14"/>
  <c r="H5879" i="14"/>
  <c r="H5875" i="14"/>
  <c r="H5871" i="14"/>
  <c r="H5863" i="14"/>
  <c r="H5860" i="14"/>
  <c r="H5857" i="14"/>
  <c r="H5854" i="14"/>
  <c r="H5851" i="14"/>
  <c r="H5845" i="14"/>
  <c r="H5840" i="14"/>
  <c r="H5832" i="14"/>
  <c r="H5829" i="14"/>
  <c r="H5826" i="14"/>
  <c r="H5823" i="14"/>
  <c r="H5820" i="14"/>
  <c r="H5818" i="14"/>
  <c r="H5813" i="14"/>
  <c r="H5810" i="14"/>
  <c r="H5806" i="14"/>
  <c r="H5801" i="14"/>
  <c r="H5796" i="14"/>
  <c r="H5794" i="14"/>
  <c r="H5791" i="14"/>
  <c r="H5788" i="14"/>
  <c r="H5785" i="14"/>
  <c r="H5780" i="14"/>
  <c r="H5776" i="14"/>
  <c r="H5775" i="14"/>
  <c r="H5771" i="14"/>
  <c r="H5768" i="14"/>
  <c r="H5766" i="14"/>
  <c r="H5759" i="14"/>
  <c r="H5754" i="14"/>
  <c r="H5749" i="14"/>
  <c r="H5741" i="14"/>
  <c r="H5736" i="14"/>
  <c r="H5733" i="14"/>
  <c r="H5730" i="14"/>
  <c r="H5728" i="14"/>
  <c r="H5720" i="14"/>
  <c r="H5716" i="14"/>
  <c r="H5713" i="14"/>
  <c r="H5710" i="14"/>
  <c r="H5705" i="14"/>
  <c r="H5702" i="14"/>
  <c r="H5698" i="14"/>
  <c r="H5696" i="14"/>
  <c r="H5690" i="14"/>
  <c r="H5687" i="14"/>
  <c r="H5684" i="14"/>
  <c r="H5672" i="14"/>
  <c r="H5668" i="14"/>
  <c r="H5666" i="14"/>
  <c r="H5662" i="14"/>
  <c r="H5660" i="14"/>
  <c r="H5655" i="14"/>
  <c r="H5651" i="14"/>
  <c r="H5647" i="14"/>
  <c r="H5640" i="14"/>
  <c r="H5636" i="14"/>
  <c r="H5633" i="14"/>
  <c r="H5627" i="14"/>
  <c r="H5620" i="14"/>
  <c r="H5617" i="14"/>
  <c r="H5612" i="14"/>
  <c r="H5607" i="14"/>
  <c r="H5604" i="14"/>
  <c r="H5602" i="14"/>
  <c r="H5598" i="14"/>
  <c r="H5596" i="14"/>
  <c r="H5594" i="14"/>
  <c r="H5590" i="14"/>
  <c r="H5587" i="14"/>
  <c r="H5583" i="14"/>
  <c r="H5578" i="14"/>
  <c r="H5575" i="14"/>
  <c r="H5572" i="14"/>
  <c r="H5569" i="14"/>
  <c r="H5565" i="14"/>
  <c r="H5555" i="14"/>
  <c r="H5547" i="14"/>
  <c r="H5544" i="14"/>
  <c r="H5531" i="14"/>
  <c r="H5530" i="14"/>
  <c r="H5528" i="14"/>
  <c r="H5520" i="14"/>
  <c r="H5516" i="14"/>
  <c r="H5513" i="14"/>
  <c r="H5511" i="14"/>
  <c r="H5508" i="14"/>
  <c r="H5498" i="14"/>
  <c r="H5495" i="14"/>
  <c r="H5488" i="14"/>
  <c r="H5485" i="14"/>
  <c r="H5482" i="14"/>
  <c r="H5480" i="14"/>
  <c r="H5477" i="14"/>
  <c r="H5474" i="14"/>
  <c r="H5464" i="14"/>
  <c r="H5460" i="14"/>
  <c r="H5457" i="14"/>
  <c r="H5452" i="14"/>
  <c r="H5448" i="14"/>
  <c r="H5442" i="14"/>
  <c r="H5439" i="14"/>
  <c r="H5437" i="14"/>
  <c r="H5433" i="14"/>
  <c r="H5428" i="14"/>
  <c r="H5423" i="14"/>
  <c r="H5419" i="14"/>
  <c r="H5416" i="14"/>
  <c r="H5406" i="14"/>
  <c r="H5404" i="14"/>
  <c r="H5401" i="14"/>
  <c r="H5382" i="14"/>
  <c r="H5378" i="14"/>
  <c r="H5370" i="14"/>
  <c r="H5366" i="14"/>
  <c r="H5363" i="14"/>
  <c r="H5360" i="14"/>
  <c r="H5357" i="14"/>
  <c r="H5354" i="14"/>
  <c r="H5346" i="14"/>
  <c r="H5343" i="14"/>
  <c r="H5339" i="14"/>
  <c r="H5336" i="14"/>
  <c r="H5333" i="14"/>
  <c r="H5328" i="14"/>
  <c r="H5323" i="14"/>
  <c r="H5321" i="14"/>
  <c r="H5314" i="14"/>
  <c r="H5310" i="14"/>
  <c r="H5307" i="14"/>
  <c r="H5297" i="14"/>
  <c r="H5294" i="14"/>
  <c r="H5291" i="14"/>
  <c r="H5288" i="14"/>
  <c r="H5281" i="14"/>
  <c r="H5278" i="14"/>
  <c r="H5275" i="14"/>
  <c r="H5270" i="14"/>
  <c r="H5267" i="14"/>
  <c r="H5264" i="14"/>
  <c r="H5260" i="14"/>
  <c r="H5257" i="14"/>
  <c r="H5252" i="14"/>
  <c r="H5249" i="14"/>
  <c r="H5245" i="14"/>
  <c r="H5241" i="14"/>
  <c r="H5239" i="14"/>
  <c r="H5237" i="14"/>
  <c r="H5231" i="14"/>
  <c r="H5228" i="14"/>
  <c r="H5225" i="14"/>
  <c r="H5222" i="14"/>
  <c r="H5219" i="14"/>
  <c r="H5216" i="14"/>
  <c r="H5211" i="14"/>
  <c r="H5207" i="14"/>
  <c r="H5203" i="14"/>
  <c r="H5202" i="14"/>
  <c r="H5193" i="14"/>
  <c r="H5191" i="14"/>
  <c r="H5184" i="14"/>
  <c r="H5178" i="14"/>
  <c r="H5171" i="14"/>
  <c r="H5167" i="14"/>
  <c r="H5161" i="14"/>
  <c r="H5159" i="14"/>
  <c r="H5157" i="14"/>
  <c r="H5154" i="14"/>
  <c r="H5151" i="14"/>
  <c r="H5147" i="14"/>
  <c r="H5145" i="14"/>
  <c r="H5142" i="14"/>
  <c r="H5138" i="14"/>
  <c r="H5128" i="14"/>
  <c r="H5123" i="14"/>
  <c r="H5120" i="14"/>
  <c r="H5116" i="14"/>
  <c r="H5114" i="14"/>
  <c r="H5110" i="14"/>
  <c r="H5108" i="14"/>
  <c r="H5105" i="14"/>
  <c r="H5100" i="14"/>
  <c r="H5097" i="14"/>
  <c r="H5094" i="14"/>
  <c r="H5090" i="14"/>
  <c r="H5086" i="14"/>
  <c r="H5083" i="14"/>
  <c r="H5077" i="14"/>
  <c r="H5074" i="14"/>
  <c r="H5070" i="14"/>
  <c r="H5068" i="14"/>
  <c r="H5062" i="14"/>
  <c r="H5057" i="14"/>
  <c r="H5055" i="14"/>
  <c r="H5052" i="14"/>
  <c r="H5050" i="14"/>
  <c r="H5048" i="14"/>
  <c r="H5046" i="14"/>
  <c r="H5043" i="14"/>
  <c r="H5035" i="14"/>
  <c r="H5031" i="14"/>
  <c r="H5027" i="14"/>
  <c r="H5024" i="14"/>
  <c r="H5021" i="14"/>
  <c r="H5019" i="14"/>
  <c r="H5016" i="14"/>
  <c r="H5013" i="14"/>
  <c r="H5006" i="14"/>
  <c r="H5000" i="14"/>
  <c r="H4998" i="14"/>
  <c r="H4994" i="14"/>
  <c r="H4988" i="14"/>
  <c r="H4978" i="14"/>
  <c r="H4975" i="14"/>
  <c r="H4972" i="14"/>
  <c r="H4967" i="14"/>
  <c r="H4964" i="14"/>
  <c r="H4957" i="14"/>
  <c r="H4950" i="14"/>
  <c r="H4942" i="14"/>
  <c r="H4938" i="14"/>
  <c r="H4935" i="14"/>
  <c r="H4923" i="14"/>
  <c r="H4920" i="14"/>
  <c r="H4914" i="14"/>
  <c r="H4911" i="14"/>
  <c r="H4906" i="14"/>
  <c r="H4903" i="14"/>
  <c r="H4899" i="14"/>
  <c r="H4894" i="14"/>
  <c r="H4889" i="14"/>
  <c r="H4885" i="14"/>
  <c r="H4884" i="14"/>
  <c r="H4876" i="14"/>
  <c r="H4871" i="14"/>
  <c r="H4865" i="14"/>
  <c r="H4862" i="14"/>
  <c r="H4855" i="14"/>
  <c r="H4848" i="14"/>
  <c r="H4844" i="14"/>
  <c r="H4842" i="14"/>
  <c r="H4838" i="14"/>
  <c r="H4834" i="14"/>
  <c r="H4831" i="14"/>
  <c r="H4828" i="14"/>
  <c r="H4825" i="14"/>
  <c r="H4821" i="14"/>
  <c r="H4819" i="14"/>
  <c r="H4815" i="14"/>
  <c r="H4812" i="14"/>
  <c r="H4803" i="14"/>
  <c r="H4799" i="14"/>
  <c r="H4796" i="14"/>
  <c r="H4793" i="14"/>
  <c r="H4790" i="14"/>
  <c r="H4786" i="14"/>
  <c r="H4784" i="14"/>
  <c r="H4780" i="14"/>
  <c r="H4777" i="14"/>
  <c r="H4773" i="14"/>
  <c r="H4771" i="14"/>
  <c r="H4768" i="14"/>
  <c r="H4765" i="14"/>
  <c r="H4762" i="14"/>
  <c r="H4758" i="14"/>
  <c r="H4755" i="14"/>
  <c r="H4751" i="14"/>
  <c r="H4747" i="14"/>
  <c r="H4743" i="14"/>
  <c r="H4740" i="14"/>
  <c r="H4738" i="14"/>
  <c r="H4735" i="14"/>
  <c r="H4732" i="14"/>
  <c r="H4726" i="14"/>
  <c r="H4722" i="14"/>
  <c r="H4717" i="14"/>
  <c r="H4714" i="14"/>
  <c r="H4709" i="14"/>
  <c r="H4707" i="14"/>
  <c r="H4702" i="14"/>
  <c r="H4698" i="14"/>
  <c r="H4691" i="14"/>
  <c r="H4688" i="14"/>
  <c r="H4681" i="14"/>
  <c r="H4678" i="14"/>
  <c r="H4675" i="14"/>
  <c r="H4671" i="14"/>
  <c r="H4668" i="14"/>
  <c r="H4665" i="14"/>
  <c r="H4662" i="14"/>
  <c r="H4656" i="14"/>
  <c r="H4653" i="14"/>
  <c r="H4649" i="14"/>
  <c r="H4643" i="14"/>
  <c r="H4639" i="14"/>
  <c r="H4638" i="14"/>
  <c r="H4633" i="14"/>
  <c r="H4630" i="14"/>
  <c r="H4628" i="14"/>
  <c r="H4624" i="14"/>
  <c r="H4620" i="14"/>
  <c r="H4616" i="14"/>
  <c r="H4614" i="14"/>
  <c r="H4611" i="14"/>
  <c r="H4608" i="14"/>
  <c r="H4605" i="14"/>
  <c r="H4598" i="14"/>
  <c r="H4595" i="14"/>
  <c r="H4592" i="14"/>
  <c r="H4587" i="14"/>
  <c r="H4583" i="14"/>
  <c r="H4579" i="14"/>
  <c r="H4576" i="14"/>
  <c r="H4569" i="14"/>
  <c r="H4566" i="14"/>
  <c r="H4564" i="14"/>
  <c r="H4560" i="14"/>
  <c r="H4558" i="14"/>
  <c r="H4555" i="14"/>
  <c r="H4551" i="14"/>
  <c r="H4546" i="14"/>
  <c r="H4544" i="14"/>
  <c r="H4541" i="14"/>
  <c r="H4534" i="14"/>
  <c r="H4529" i="14"/>
  <c r="H4525" i="14"/>
  <c r="H4521" i="14"/>
  <c r="H4518" i="14"/>
  <c r="H4516" i="14"/>
  <c r="H4513" i="14"/>
  <c r="H4509" i="14"/>
  <c r="H4507" i="14"/>
  <c r="H4504" i="14"/>
  <c r="H4500" i="14"/>
  <c r="H4496" i="14"/>
  <c r="H4493" i="14"/>
  <c r="H4490" i="14"/>
  <c r="H4486" i="14"/>
  <c r="H4485" i="14"/>
  <c r="H4481" i="14"/>
  <c r="H4479" i="14"/>
  <c r="H4476" i="14"/>
  <c r="H4470" i="14"/>
  <c r="H4466" i="14"/>
  <c r="H4460" i="14"/>
  <c r="H4456" i="14"/>
  <c r="H4453" i="14"/>
  <c r="H4451" i="14"/>
  <c r="H4446" i="14"/>
  <c r="H4443" i="14"/>
  <c r="H4438" i="14"/>
  <c r="H4433" i="14"/>
  <c r="H4430" i="14"/>
  <c r="H4427" i="14"/>
  <c r="H4423" i="14"/>
  <c r="H4419" i="14"/>
  <c r="H4415" i="14"/>
  <c r="H4412" i="14"/>
  <c r="H4408" i="14"/>
  <c r="H4405" i="14"/>
  <c r="H4401" i="14"/>
  <c r="H4397" i="14"/>
  <c r="H4392" i="14"/>
  <c r="H4388" i="14"/>
  <c r="H4387" i="14"/>
  <c r="H4384" i="14"/>
  <c r="H4377" i="14"/>
  <c r="H4372" i="14"/>
  <c r="H4368" i="14"/>
  <c r="H4365" i="14"/>
  <c r="H4362" i="14"/>
  <c r="H4359" i="14"/>
  <c r="H4355" i="14"/>
  <c r="H4351" i="14"/>
  <c r="H4349" i="14"/>
  <c r="H4347" i="14"/>
  <c r="H4345" i="14"/>
  <c r="H4343" i="14"/>
  <c r="H4339" i="14"/>
  <c r="H4337" i="14"/>
  <c r="H4334" i="14"/>
  <c r="H4330" i="14"/>
  <c r="H4327" i="14"/>
  <c r="H4323" i="14"/>
  <c r="H4319" i="14"/>
  <c r="H4318" i="14"/>
  <c r="H4315" i="14"/>
  <c r="H4312" i="14"/>
  <c r="H4305" i="14"/>
  <c r="H4303" i="14"/>
  <c r="H4298" i="14"/>
  <c r="H4294" i="14"/>
  <c r="H4290" i="14"/>
  <c r="H4282" i="14"/>
  <c r="H4276" i="14"/>
  <c r="H4269" i="14"/>
  <c r="H4265" i="14"/>
  <c r="H4263" i="14"/>
  <c r="H4260" i="14"/>
  <c r="H4252" i="14"/>
  <c r="H4249" i="14"/>
  <c r="H4245" i="14"/>
  <c r="H4242" i="14"/>
  <c r="H4239" i="14"/>
  <c r="H4237" i="14"/>
  <c r="H4231" i="14"/>
  <c r="H4227" i="14"/>
  <c r="H4223" i="14"/>
  <c r="H4221" i="14"/>
  <c r="H4218" i="14"/>
  <c r="H4214" i="14"/>
  <c r="H4212" i="14"/>
  <c r="H4207" i="14"/>
  <c r="H4204" i="14"/>
  <c r="H4203" i="14"/>
  <c r="H4199" i="14"/>
  <c r="H4195" i="14"/>
  <c r="H4191" i="14"/>
  <c r="H4188" i="14"/>
  <c r="H4184" i="14"/>
  <c r="H4181" i="14"/>
  <c r="H4178" i="14"/>
  <c r="H4174" i="14"/>
  <c r="H4171" i="14"/>
  <c r="H4167" i="14"/>
  <c r="H4165" i="14"/>
  <c r="H4161" i="14"/>
  <c r="H4159" i="14"/>
  <c r="H4157" i="14"/>
  <c r="H4150" i="14"/>
  <c r="H4143" i="14"/>
  <c r="H4141" i="14"/>
  <c r="H4136" i="14"/>
  <c r="H4134" i="14"/>
  <c r="H4131" i="14"/>
  <c r="H4127" i="14"/>
  <c r="H4124" i="14"/>
  <c r="H4120" i="14"/>
  <c r="H4117" i="14"/>
  <c r="H4112" i="14"/>
  <c r="H4105" i="14"/>
  <c r="H4103" i="14"/>
  <c r="H4098" i="14"/>
  <c r="H4094" i="14"/>
  <c r="H4091" i="14"/>
  <c r="H4088" i="14"/>
  <c r="H4083" i="14"/>
  <c r="H4079" i="14"/>
  <c r="H4074" i="14"/>
  <c r="H4072" i="14"/>
  <c r="H4062" i="14"/>
  <c r="H4057" i="14"/>
  <c r="H4053" i="14"/>
  <c r="H4050" i="14"/>
  <c r="H4048" i="14"/>
  <c r="H4045" i="14"/>
  <c r="H4041" i="14"/>
  <c r="H4038" i="14"/>
  <c r="H4036" i="14"/>
  <c r="H4032" i="14"/>
  <c r="H4027" i="14"/>
  <c r="H4026" i="14"/>
  <c r="H4020" i="14"/>
  <c r="H4011" i="14"/>
  <c r="H4008" i="14"/>
  <c r="H4007" i="14"/>
  <c r="H4003" i="14"/>
  <c r="H4000" i="14"/>
  <c r="H3997" i="14"/>
  <c r="H3994" i="14"/>
  <c r="H3988" i="14"/>
  <c r="H3984" i="14"/>
  <c r="H3979" i="14"/>
  <c r="H3974" i="14"/>
  <c r="H3970" i="14"/>
  <c r="H3968" i="14"/>
  <c r="H3965" i="14"/>
  <c r="H3963" i="14"/>
  <c r="H3959" i="14"/>
  <c r="H3956" i="14"/>
  <c r="H3952" i="14"/>
  <c r="H3946" i="14"/>
  <c r="H3942" i="14"/>
  <c r="H3938" i="14"/>
  <c r="H3932" i="14"/>
  <c r="H3930" i="14"/>
  <c r="H3928" i="14"/>
  <c r="H3923" i="14"/>
  <c r="H3921" i="14"/>
  <c r="H3917" i="14"/>
  <c r="H3914" i="14"/>
  <c r="H3910" i="14"/>
  <c r="H3907" i="14"/>
  <c r="H3904" i="14"/>
  <c r="H3898" i="14"/>
  <c r="H3895" i="14"/>
  <c r="H3891" i="14"/>
  <c r="H3888" i="14"/>
  <c r="H3884" i="14"/>
  <c r="H3879" i="14"/>
  <c r="H3872" i="14"/>
  <c r="H3870" i="14"/>
  <c r="H3867" i="14"/>
  <c r="H3864" i="14"/>
  <c r="H3861" i="14"/>
  <c r="H3857" i="14"/>
  <c r="H3849" i="14"/>
  <c r="H3846" i="14"/>
  <c r="H3843" i="14"/>
  <c r="H3839" i="14"/>
  <c r="H3832" i="14"/>
  <c r="H3828" i="14"/>
  <c r="H3824" i="14"/>
  <c r="H3818" i="14"/>
  <c r="H3815" i="14"/>
  <c r="H3808" i="14"/>
  <c r="H3805" i="14"/>
  <c r="H3802" i="14"/>
  <c r="H3800" i="14"/>
  <c r="H3795" i="14"/>
  <c r="H3793" i="14"/>
  <c r="H3790" i="14"/>
  <c r="H3787" i="14"/>
  <c r="H3779" i="14"/>
  <c r="H3771" i="14"/>
  <c r="H3768" i="14"/>
  <c r="H3764" i="14"/>
  <c r="H3758" i="14"/>
  <c r="H3755" i="14"/>
  <c r="H3752" i="14"/>
  <c r="H3748" i="14"/>
  <c r="H3746" i="14"/>
  <c r="H3743" i="14"/>
  <c r="H3739" i="14"/>
  <c r="H3736" i="14"/>
  <c r="H3733" i="14"/>
  <c r="H3729" i="14"/>
  <c r="H3725" i="14"/>
  <c r="H3720" i="14"/>
  <c r="H3716" i="14"/>
  <c r="H3713" i="14"/>
  <c r="H3711" i="14"/>
  <c r="H3708" i="14"/>
  <c r="H3704" i="14"/>
  <c r="H3700" i="14"/>
  <c r="H3695" i="14"/>
  <c r="H3692" i="14"/>
  <c r="H3686" i="14"/>
  <c r="H3684" i="14"/>
  <c r="H3677" i="14"/>
  <c r="H3674" i="14"/>
  <c r="H3670" i="14"/>
  <c r="H3661" i="14"/>
  <c r="H3657" i="14"/>
  <c r="H3651" i="14"/>
  <c r="H3648" i="14"/>
  <c r="H3643" i="14"/>
  <c r="H3640" i="14"/>
  <c r="H3636" i="14"/>
  <c r="H3632" i="14"/>
  <c r="H3627" i="14"/>
  <c r="H3623" i="14"/>
  <c r="H3620" i="14"/>
  <c r="H3616" i="14"/>
  <c r="H3613" i="14"/>
  <c r="H3606" i="14"/>
  <c r="H3603" i="14"/>
  <c r="H3600" i="14"/>
  <c r="H3596" i="14"/>
  <c r="H3592" i="14"/>
  <c r="H3588" i="14"/>
  <c r="H3581" i="14"/>
  <c r="H3574" i="14"/>
  <c r="H3571" i="14"/>
  <c r="H3567" i="14"/>
  <c r="H3561" i="14"/>
  <c r="H3557" i="14"/>
  <c r="H3554" i="14"/>
  <c r="H3551" i="14"/>
  <c r="H3549" i="14"/>
  <c r="H3545" i="14"/>
  <c r="H3541" i="14"/>
  <c r="H3538" i="14"/>
  <c r="H3532" i="14"/>
  <c r="H3523" i="14"/>
  <c r="H3516" i="14"/>
  <c r="H3512" i="14"/>
  <c r="H3509" i="14"/>
  <c r="H3504" i="14"/>
  <c r="H3501" i="14"/>
  <c r="H3497" i="14"/>
  <c r="H3491" i="14"/>
  <c r="H3488" i="14"/>
  <c r="H3485" i="14"/>
  <c r="H3482" i="14"/>
  <c r="H3479" i="14"/>
  <c r="H3476" i="14"/>
  <c r="H3474" i="14"/>
  <c r="H3470" i="14"/>
  <c r="H3467" i="14"/>
  <c r="H3462" i="14"/>
  <c r="H3458" i="14"/>
  <c r="H3454" i="14"/>
  <c r="H3450" i="14"/>
  <c r="H3445" i="14"/>
  <c r="H3442" i="14"/>
  <c r="H3430" i="14"/>
  <c r="H3429" i="14"/>
  <c r="H3425" i="14"/>
  <c r="H3415" i="14"/>
  <c r="H3406" i="14"/>
  <c r="H3403" i="14"/>
  <c r="H3397" i="14"/>
  <c r="H3394" i="14"/>
  <c r="H3390" i="14"/>
  <c r="H3384" i="14"/>
  <c r="H3378" i="14"/>
  <c r="H3374" i="14"/>
  <c r="H3370" i="14"/>
  <c r="H3366" i="14"/>
  <c r="H3365" i="14"/>
  <c r="H3362" i="14"/>
  <c r="H3359" i="14"/>
  <c r="H3356" i="14"/>
  <c r="H3353" i="14"/>
  <c r="H3351" i="14"/>
  <c r="H3346" i="14"/>
  <c r="H3342" i="14"/>
  <c r="H3338" i="14"/>
  <c r="H3335" i="14"/>
  <c r="H3333" i="14"/>
  <c r="H3331" i="14"/>
  <c r="H3327" i="14"/>
  <c r="H3323" i="14"/>
  <c r="H3318" i="14"/>
  <c r="H3315" i="14"/>
  <c r="H3312" i="14"/>
  <c r="H3308" i="14"/>
  <c r="H3306" i="14"/>
  <c r="H3303" i="14"/>
  <c r="H3299" i="14"/>
  <c r="H3295" i="14"/>
  <c r="H3292" i="14"/>
  <c r="H3289" i="14"/>
  <c r="H3287" i="14"/>
  <c r="H3284" i="14"/>
  <c r="H3281" i="14"/>
  <c r="H3278" i="14"/>
  <c r="H3275" i="14"/>
  <c r="H3272" i="14"/>
  <c r="H3268" i="14"/>
  <c r="H3265" i="14"/>
  <c r="H3256" i="14"/>
  <c r="H3250" i="14"/>
  <c r="H3245" i="14"/>
  <c r="H3241" i="14"/>
  <c r="H3236" i="14"/>
  <c r="H3232" i="14"/>
  <c r="H3228" i="14"/>
  <c r="H3224" i="14"/>
  <c r="H3221" i="14"/>
  <c r="H3215" i="14"/>
  <c r="H3211" i="14"/>
  <c r="H3208" i="14"/>
  <c r="H3202" i="14"/>
  <c r="H3198" i="14"/>
  <c r="H3194" i="14"/>
  <c r="H3189" i="14"/>
  <c r="H3186" i="14"/>
  <c r="H3183" i="14"/>
  <c r="H3180" i="14"/>
  <c r="H3177" i="14"/>
  <c r="H3164" i="14"/>
  <c r="H3162" i="14"/>
  <c r="H3159" i="14"/>
  <c r="H3155" i="14"/>
  <c r="H3152" i="14"/>
  <c r="H3149" i="14"/>
  <c r="H3145" i="14"/>
  <c r="H3142" i="14"/>
  <c r="H3139" i="14"/>
  <c r="H3136" i="14"/>
  <c r="H3133" i="14"/>
  <c r="H3130" i="14"/>
  <c r="H3126" i="14"/>
  <c r="H3123" i="14"/>
  <c r="H3120" i="14"/>
  <c r="H3117" i="14"/>
  <c r="H3113" i="14"/>
  <c r="H3104" i="14"/>
  <c r="H3100" i="14"/>
  <c r="H3097" i="14"/>
  <c r="H3092" i="14"/>
  <c r="H3085" i="14"/>
  <c r="H3082" i="14"/>
  <c r="H3078" i="14"/>
  <c r="H3074" i="14"/>
  <c r="H3071" i="14"/>
  <c r="H3067" i="14"/>
  <c r="H3065" i="14"/>
  <c r="H3062" i="14"/>
  <c r="H3059" i="14"/>
  <c r="H3054" i="14"/>
  <c r="H3052" i="14"/>
  <c r="H3048" i="14"/>
  <c r="H3044" i="14"/>
  <c r="H3041" i="14"/>
  <c r="H3037" i="14"/>
  <c r="H3036" i="14"/>
  <c r="H3032" i="14"/>
  <c r="H3029" i="14"/>
  <c r="H3018" i="14"/>
  <c r="H3014" i="14"/>
  <c r="H3010" i="14"/>
  <c r="H3006" i="14"/>
  <c r="H3000" i="14"/>
  <c r="H2998" i="14"/>
  <c r="H2994" i="14"/>
  <c r="H2986" i="14"/>
  <c r="H2983" i="14"/>
  <c r="H2980" i="14"/>
  <c r="H2977" i="14"/>
  <c r="H2971" i="14"/>
  <c r="H2969" i="14"/>
  <c r="H2965" i="14"/>
  <c r="H2961" i="14"/>
  <c r="H2956" i="14"/>
  <c r="H2952" i="14"/>
  <c r="H2949" i="14"/>
  <c r="H2946" i="14"/>
  <c r="H2943" i="14"/>
  <c r="H2939" i="14"/>
  <c r="H2935" i="14"/>
  <c r="H2933" i="14"/>
  <c r="H2930" i="14"/>
  <c r="H2926" i="14"/>
  <c r="H2923" i="14"/>
  <c r="H2919" i="14"/>
  <c r="H2913" i="14"/>
  <c r="H2909" i="14"/>
  <c r="H2906" i="14"/>
  <c r="H2903" i="14"/>
  <c r="H2899" i="14"/>
  <c r="H2894" i="14"/>
  <c r="H2886" i="14"/>
  <c r="H2884" i="14"/>
  <c r="H2880" i="14"/>
  <c r="H2873" i="14"/>
  <c r="H2870" i="14"/>
  <c r="H2866" i="14"/>
  <c r="H2863" i="14"/>
  <c r="H2856" i="14"/>
  <c r="H2852" i="14"/>
  <c r="H2844" i="14"/>
  <c r="H2840" i="14"/>
  <c r="H2838" i="14"/>
  <c r="H2834" i="14"/>
  <c r="H2831" i="14"/>
  <c r="H2828" i="14"/>
  <c r="H2824" i="14"/>
  <c r="H2821" i="14"/>
  <c r="H2813" i="14"/>
  <c r="H2809" i="14"/>
  <c r="H2805" i="14"/>
  <c r="H2799" i="14"/>
  <c r="H2794" i="14"/>
  <c r="H2791" i="14"/>
  <c r="H2787" i="14"/>
  <c r="H2780" i="14"/>
  <c r="H2777" i="14"/>
  <c r="H2773" i="14"/>
  <c r="H2769" i="14"/>
  <c r="H2766" i="14"/>
  <c r="H2763" i="14"/>
  <c r="H2760" i="14"/>
  <c r="H2756" i="14"/>
  <c r="H2753" i="14"/>
  <c r="H2744" i="14"/>
  <c r="H2740" i="14"/>
  <c r="H6433" i="14"/>
  <c r="H6431" i="14"/>
  <c r="H6428" i="14"/>
  <c r="H6422" i="14"/>
  <c r="H6418" i="14"/>
  <c r="H6417" i="14"/>
  <c r="H6415" i="14"/>
  <c r="H6410" i="14"/>
  <c r="H6404" i="14"/>
  <c r="H6401" i="14"/>
  <c r="H6395" i="14"/>
  <c r="H6391" i="14"/>
  <c r="H6389" i="14"/>
  <c r="H6386" i="14"/>
  <c r="H6383" i="14"/>
  <c r="H6377" i="14"/>
  <c r="H6368" i="14"/>
  <c r="H6365" i="14"/>
  <c r="H6362" i="14"/>
  <c r="H6356" i="14"/>
  <c r="H6352" i="14"/>
  <c r="H6346" i="14"/>
  <c r="H6341" i="14"/>
  <c r="H6338" i="14"/>
  <c r="H6333" i="14"/>
  <c r="H6323" i="14"/>
  <c r="H6321" i="14"/>
  <c r="H6316" i="14"/>
  <c r="H6312" i="14"/>
  <c r="H6309" i="14"/>
  <c r="H6303" i="14"/>
  <c r="H6297" i="14"/>
  <c r="H6294" i="14"/>
  <c r="H6291" i="14"/>
  <c r="H6284" i="14"/>
  <c r="H6280" i="14"/>
  <c r="H6277" i="14"/>
  <c r="H6274" i="14"/>
  <c r="H6267" i="14"/>
  <c r="H6265" i="14"/>
  <c r="H6261" i="14"/>
  <c r="H6258" i="14"/>
  <c r="H6256" i="14"/>
  <c r="H6252" i="14"/>
  <c r="H6244" i="14"/>
  <c r="H6241" i="14"/>
  <c r="H6238" i="14"/>
  <c r="H6235" i="14"/>
  <c r="H6232" i="14"/>
  <c r="H6229" i="14"/>
  <c r="H6223" i="14"/>
  <c r="H6217" i="14"/>
  <c r="H6215" i="14"/>
  <c r="H6207" i="14"/>
  <c r="H6202" i="14"/>
  <c r="H6196" i="14"/>
  <c r="H6194" i="14"/>
  <c r="H6191" i="14"/>
  <c r="H6188" i="14"/>
  <c r="H6185" i="14"/>
  <c r="H6183" i="14"/>
  <c r="H6180" i="14"/>
  <c r="H6173" i="14"/>
  <c r="H6170" i="14"/>
  <c r="H6166" i="14"/>
  <c r="H6163" i="14"/>
  <c r="H6158" i="14"/>
  <c r="H6156" i="14"/>
  <c r="H6152" i="14"/>
  <c r="H6149" i="14"/>
  <c r="H6147" i="14"/>
  <c r="H6143" i="14"/>
  <c r="H6140" i="14"/>
  <c r="H6136" i="14"/>
  <c r="H6133" i="14"/>
  <c r="H6130" i="14"/>
  <c r="H6125" i="14"/>
  <c r="H6122" i="14"/>
  <c r="H6118" i="14"/>
  <c r="H6114" i="14"/>
  <c r="H6105" i="14"/>
  <c r="H6101" i="14"/>
  <c r="H6100" i="14"/>
  <c r="H6091" i="14"/>
  <c r="H6088" i="14"/>
  <c r="H6085" i="14"/>
  <c r="H6079" i="14"/>
  <c r="H6076" i="14"/>
  <c r="H6069" i="14"/>
  <c r="H6065" i="14"/>
  <c r="H6062" i="14"/>
  <c r="H6058" i="14"/>
  <c r="H6057" i="14"/>
  <c r="H6049" i="14"/>
  <c r="H6038" i="14"/>
  <c r="H6035" i="14"/>
  <c r="H6031" i="14"/>
  <c r="H6026" i="14"/>
  <c r="H6023" i="14"/>
  <c r="H6017" i="14"/>
  <c r="H6012" i="14"/>
  <c r="H6008" i="14"/>
  <c r="H6001" i="14"/>
  <c r="H5994" i="14"/>
  <c r="H5991" i="14"/>
  <c r="H5987" i="14"/>
  <c r="H5984" i="14"/>
  <c r="H5980" i="14"/>
  <c r="H5977" i="14"/>
  <c r="H5968" i="14"/>
  <c r="H5966" i="14"/>
  <c r="H5963" i="14"/>
  <c r="H5956" i="14"/>
  <c r="H5954" i="14"/>
  <c r="H5951" i="14"/>
  <c r="H5946" i="14"/>
  <c r="H5943" i="14"/>
  <c r="H5940" i="14"/>
  <c r="H5937" i="14"/>
  <c r="H5930" i="14"/>
  <c r="H5927" i="14"/>
  <c r="H5926" i="14"/>
  <c r="H5924" i="14"/>
  <c r="H5920" i="14"/>
  <c r="H5918" i="14"/>
  <c r="H5915" i="14"/>
  <c r="H5912" i="14"/>
  <c r="H5906" i="14"/>
  <c r="H5904" i="14"/>
  <c r="H5899" i="14"/>
  <c r="H5897" i="14"/>
  <c r="H5894" i="14"/>
  <c r="H5888" i="14"/>
  <c r="H5885" i="14"/>
  <c r="H5878" i="14"/>
  <c r="H5874" i="14"/>
  <c r="H5870" i="14"/>
  <c r="H5868" i="14"/>
  <c r="H5862" i="14"/>
  <c r="H5859" i="14"/>
  <c r="H5856" i="14"/>
  <c r="H5853" i="14"/>
  <c r="H5850" i="14"/>
  <c r="H5848" i="14"/>
  <c r="H5843" i="14"/>
  <c r="H5839" i="14"/>
  <c r="H5836" i="14"/>
  <c r="H5833" i="14"/>
  <c r="H5825" i="14"/>
  <c r="H5819" i="14"/>
  <c r="H5816" i="14"/>
  <c r="H5814" i="14"/>
  <c r="H5809" i="14"/>
  <c r="H5805" i="14"/>
  <c r="H5803" i="14"/>
  <c r="H5800" i="14"/>
  <c r="H5798" i="14"/>
  <c r="H5795" i="14"/>
  <c r="H5787" i="14"/>
  <c r="H5784" i="14"/>
  <c r="H5782" i="14"/>
  <c r="H5779" i="14"/>
  <c r="H5774" i="14"/>
  <c r="H5765" i="14"/>
  <c r="H5763" i="14"/>
  <c r="H5753" i="14"/>
  <c r="H5750" i="14"/>
  <c r="H5748" i="14"/>
  <c r="H5746" i="14"/>
  <c r="H5743" i="14"/>
  <c r="H5740" i="14"/>
  <c r="H5738" i="14"/>
  <c r="H5732" i="14"/>
  <c r="H5727" i="14"/>
  <c r="H5723" i="14"/>
  <c r="H5719" i="14"/>
  <c r="H5715" i="14"/>
  <c r="H5712" i="14"/>
  <c r="H5709" i="14"/>
  <c r="H5701" i="14"/>
  <c r="H5693" i="14"/>
  <c r="H5683" i="14"/>
  <c r="H5678" i="14"/>
  <c r="H5675" i="14"/>
  <c r="H5671" i="14"/>
  <c r="H5665" i="14"/>
  <c r="H5659" i="14"/>
  <c r="H5650" i="14"/>
  <c r="H5649" i="14"/>
  <c r="H5646" i="14"/>
  <c r="H5644" i="14"/>
  <c r="H5642" i="14"/>
  <c r="H5639" i="14"/>
  <c r="H5635" i="14"/>
  <c r="H5629" i="14"/>
  <c r="H5626" i="14"/>
  <c r="H5625" i="14"/>
  <c r="H5622" i="14"/>
  <c r="H5619" i="14"/>
  <c r="H5615" i="14"/>
  <c r="H5611" i="14"/>
  <c r="H5609" i="14"/>
  <c r="H5606" i="14"/>
  <c r="H5601" i="14"/>
  <c r="H5593" i="14"/>
  <c r="H5589" i="14"/>
  <c r="H5586" i="14"/>
  <c r="H5582" i="14"/>
  <c r="H5574" i="14"/>
  <c r="H5571" i="14"/>
  <c r="H5568" i="14"/>
  <c r="H5564" i="14"/>
  <c r="H5559" i="14"/>
  <c r="H5557" i="14"/>
  <c r="H5554" i="14"/>
  <c r="H5551" i="14"/>
  <c r="H5549" i="14"/>
  <c r="H5546" i="14"/>
  <c r="H5541" i="14"/>
  <c r="H5538" i="14"/>
  <c r="H5535" i="14"/>
  <c r="H5533" i="14"/>
  <c r="H5529" i="14"/>
  <c r="H5527" i="14"/>
  <c r="H5525" i="14"/>
  <c r="H5519" i="14"/>
  <c r="H5515" i="14"/>
  <c r="H5510" i="14"/>
  <c r="H5507" i="14"/>
  <c r="H5504" i="14"/>
  <c r="H5501" i="14"/>
  <c r="H5497" i="14"/>
  <c r="H5491" i="14"/>
  <c r="H5487" i="14"/>
  <c r="H5484" i="14"/>
  <c r="H5476" i="14"/>
  <c r="H5473" i="14"/>
  <c r="H5471" i="14"/>
  <c r="H5469" i="14"/>
  <c r="H5463" i="14"/>
  <c r="H5456" i="14"/>
  <c r="H5455" i="14"/>
  <c r="H5451" i="14"/>
  <c r="H5447" i="14"/>
  <c r="H5445" i="14"/>
  <c r="H5438" i="14"/>
  <c r="H5435" i="14"/>
  <c r="H5431" i="14"/>
  <c r="H5427" i="14"/>
  <c r="H5422" i="14"/>
  <c r="H5418" i="14"/>
  <c r="H5415" i="14"/>
  <c r="H5413" i="14"/>
  <c r="H5409" i="14"/>
  <c r="H5400" i="14"/>
  <c r="H5397" i="14"/>
  <c r="H5390" i="14"/>
  <c r="H5385" i="14"/>
  <c r="H5380" i="14"/>
  <c r="H5375" i="14"/>
  <c r="H5373" i="14"/>
  <c r="H5368" i="14"/>
  <c r="H5365" i="14"/>
  <c r="H5362" i="14"/>
  <c r="H5359" i="14"/>
  <c r="H5353" i="14"/>
  <c r="H5351" i="14"/>
  <c r="H5348" i="14"/>
  <c r="H5345" i="14"/>
  <c r="H5342" i="14"/>
  <c r="H5338" i="14"/>
  <c r="H5335" i="14"/>
  <c r="H5332" i="14"/>
  <c r="H5326" i="14"/>
  <c r="H5319" i="14"/>
  <c r="H5313" i="14"/>
  <c r="H5309" i="14"/>
  <c r="H5306" i="14"/>
  <c r="H5304" i="14"/>
  <c r="H5301" i="14"/>
  <c r="H5299" i="14"/>
  <c r="H5296" i="14"/>
  <c r="H5290" i="14"/>
  <c r="H5287" i="14"/>
  <c r="H5285" i="14"/>
  <c r="H5280" i="14"/>
  <c r="H5277" i="14"/>
  <c r="H5274" i="14"/>
  <c r="H5272" i="14"/>
  <c r="H5269" i="14"/>
  <c r="H5263" i="14"/>
  <c r="H5259" i="14"/>
  <c r="H5256" i="14"/>
  <c r="H5251" i="14"/>
  <c r="H5248" i="14"/>
  <c r="H5244" i="14"/>
  <c r="H5236" i="14"/>
  <c r="H5234" i="14"/>
  <c r="H5230" i="14"/>
  <c r="H5227" i="14"/>
  <c r="H5224" i="14"/>
  <c r="H5221" i="14"/>
  <c r="H5218" i="14"/>
  <c r="H5215" i="14"/>
  <c r="H5213" i="14"/>
  <c r="H5210" i="14"/>
  <c r="H5206" i="14"/>
  <c r="H5201" i="14"/>
  <c r="H5197" i="14"/>
  <c r="H5194" i="14"/>
  <c r="H5190" i="14"/>
  <c r="H5187" i="14"/>
  <c r="H5183" i="14"/>
  <c r="H5180" i="14"/>
  <c r="H5175" i="14"/>
  <c r="H5173" i="14"/>
  <c r="H5170" i="14"/>
  <c r="H5166" i="14"/>
  <c r="H5164" i="14"/>
  <c r="H5160" i="14"/>
  <c r="H5158" i="14"/>
  <c r="H5156" i="14"/>
  <c r="H5150" i="14"/>
  <c r="H5141" i="14"/>
  <c r="H5137" i="14"/>
  <c r="H5134" i="14"/>
  <c r="H5131" i="14"/>
  <c r="H5127" i="14"/>
  <c r="H5125" i="14"/>
  <c r="H5122" i="14"/>
  <c r="H5119" i="14"/>
  <c r="H5113" i="14"/>
  <c r="H5103" i="14"/>
  <c r="H5099" i="14"/>
  <c r="H5093" i="14"/>
  <c r="H5089" i="14"/>
  <c r="H5082" i="14"/>
  <c r="H5080" i="14"/>
  <c r="H5079" i="14"/>
  <c r="H5073" i="14"/>
  <c r="H5067" i="14"/>
  <c r="H5065" i="14"/>
  <c r="H5060" i="14"/>
  <c r="H5056" i="14"/>
  <c r="H5054" i="14"/>
  <c r="H5051" i="14"/>
  <c r="H5044" i="14"/>
  <c r="H5042" i="14"/>
  <c r="H5040" i="14"/>
  <c r="H5034" i="14"/>
  <c r="H5030" i="14"/>
  <c r="H5018" i="14"/>
  <c r="H5015" i="14"/>
  <c r="H5012" i="14"/>
  <c r="H5009" i="14"/>
  <c r="H5005" i="14"/>
  <c r="H5002" i="14"/>
  <c r="H4997" i="14"/>
  <c r="H4993" i="14"/>
  <c r="H4990" i="14"/>
  <c r="H4987" i="14"/>
  <c r="H4982" i="14"/>
  <c r="H4980" i="14"/>
  <c r="H4971" i="14"/>
  <c r="H4968" i="14"/>
  <c r="H4963" i="14"/>
  <c r="H4959" i="14"/>
  <c r="H4956" i="14"/>
  <c r="H4955" i="14"/>
  <c r="H4952" i="14"/>
  <c r="H4949" i="14"/>
  <c r="H4946" i="14"/>
  <c r="H4944" i="14"/>
  <c r="H4941" i="14"/>
  <c r="H4937" i="14"/>
  <c r="H4934" i="14"/>
  <c r="H4931" i="14"/>
  <c r="H4928" i="14"/>
  <c r="H4925" i="14"/>
  <c r="H4922" i="14"/>
  <c r="H4919" i="14"/>
  <c r="H4917" i="14"/>
  <c r="H4913" i="14"/>
  <c r="H4910" i="14"/>
  <c r="H4905" i="14"/>
  <c r="H4902" i="14"/>
  <c r="H4898" i="14"/>
  <c r="H4893" i="14"/>
  <c r="H4888" i="14"/>
  <c r="H4883" i="14"/>
  <c r="H4880" i="14"/>
  <c r="H4877" i="14"/>
  <c r="H4875" i="14"/>
  <c r="H4870" i="14"/>
  <c r="H4867" i="14"/>
  <c r="H4864" i="14"/>
  <c r="H4861" i="14"/>
  <c r="H4852" i="14"/>
  <c r="H4847" i="14"/>
  <c r="H4841" i="14"/>
  <c r="H4837" i="14"/>
  <c r="H4833" i="14"/>
  <c r="H4824" i="14"/>
  <c r="H4818" i="14"/>
  <c r="H4814" i="14"/>
  <c r="H4811" i="14"/>
  <c r="H4808" i="14"/>
  <c r="H4805" i="14"/>
  <c r="H4795" i="14"/>
  <c r="H4789" i="14"/>
  <c r="H4783" i="14"/>
  <c r="H4776" i="14"/>
  <c r="H4770" i="14"/>
  <c r="H4767" i="14"/>
  <c r="H4761" i="14"/>
  <c r="H4757" i="14"/>
  <c r="H4754" i="14"/>
  <c r="H4750" i="14"/>
  <c r="H4746" i="14"/>
  <c r="H4742" i="14"/>
  <c r="H4739" i="14"/>
  <c r="H4737" i="14"/>
  <c r="H4731" i="14"/>
  <c r="H4728" i="14"/>
  <c r="H4725" i="14"/>
  <c r="H4721" i="14"/>
  <c r="H4716" i="14"/>
  <c r="H4713" i="14"/>
  <c r="H4708" i="14"/>
  <c r="H4706" i="14"/>
  <c r="H4701" i="14"/>
  <c r="H4697" i="14"/>
  <c r="H4694" i="14"/>
  <c r="H4690" i="14"/>
  <c r="H4687" i="14"/>
  <c r="H4683" i="14"/>
  <c r="H4680" i="14"/>
  <c r="H4677" i="14"/>
  <c r="H4674" i="14"/>
  <c r="H4670" i="14"/>
  <c r="H4664" i="14"/>
  <c r="H4660" i="14"/>
  <c r="H4652" i="14"/>
  <c r="H4648" i="14"/>
  <c r="H4642" i="14"/>
  <c r="H4637" i="14"/>
  <c r="H4635" i="14"/>
  <c r="H4627" i="14"/>
  <c r="H4623" i="14"/>
  <c r="H4619" i="14"/>
  <c r="H4613" i="14"/>
  <c r="H4607" i="14"/>
  <c r="H4604" i="14"/>
  <c r="H4601" i="14"/>
  <c r="H4594" i="14"/>
  <c r="H4589" i="14"/>
  <c r="H4586" i="14"/>
  <c r="H4582" i="14"/>
  <c r="H4575" i="14"/>
  <c r="H4572" i="14"/>
  <c r="H4568" i="14"/>
  <c r="H4563" i="14"/>
  <c r="H4559" i="14"/>
  <c r="H4557" i="14"/>
  <c r="H4554" i="14"/>
  <c r="H4548" i="14"/>
  <c r="H4543" i="14"/>
  <c r="H4540" i="14"/>
  <c r="H4539" i="14"/>
  <c r="H4536" i="14"/>
  <c r="H4533" i="14"/>
  <c r="H4532" i="14"/>
  <c r="H4528" i="14"/>
  <c r="H4524" i="14"/>
  <c r="H4520" i="14"/>
  <c r="H4515" i="14"/>
  <c r="H4512" i="14"/>
  <c r="H4508" i="14"/>
  <c r="H4506" i="14"/>
  <c r="H4503" i="14"/>
  <c r="H4499" i="14"/>
  <c r="H4495" i="14"/>
  <c r="H4492" i="14"/>
  <c r="H4489" i="14"/>
  <c r="H4484" i="14"/>
  <c r="H4480" i="14"/>
  <c r="H4478" i="14"/>
  <c r="H4475" i="14"/>
  <c r="H4469" i="14"/>
  <c r="H4465" i="14"/>
  <c r="H4463" i="14"/>
  <c r="H4459" i="14"/>
  <c r="H4450" i="14"/>
  <c r="H4447" i="14"/>
  <c r="H4440" i="14"/>
  <c r="H4432" i="14"/>
  <c r="H4429" i="14"/>
  <c r="H4425" i="14"/>
  <c r="H4422" i="14"/>
  <c r="H4418" i="14"/>
  <c r="H4411" i="14"/>
  <c r="H4407" i="14"/>
  <c r="H4404" i="14"/>
  <c r="H4400" i="14"/>
  <c r="H4396" i="14"/>
  <c r="H4391" i="14"/>
  <c r="H4383" i="14"/>
  <c r="H4380" i="14"/>
  <c r="H4376" i="14"/>
  <c r="H4371" i="14"/>
  <c r="H4367" i="14"/>
  <c r="H4364" i="14"/>
  <c r="H4358" i="14"/>
  <c r="H4354" i="14"/>
  <c r="H4344" i="14"/>
  <c r="H4342" i="14"/>
  <c r="H4333" i="14"/>
  <c r="H4326" i="14"/>
  <c r="H4322" i="14"/>
  <c r="H4317" i="14"/>
  <c r="H4314" i="14"/>
  <c r="H4311" i="14"/>
  <c r="H4309" i="14"/>
  <c r="H4306" i="14"/>
  <c r="H4302" i="14"/>
  <c r="H4301" i="14"/>
  <c r="H4297" i="14"/>
  <c r="H4293" i="14"/>
  <c r="H4289" i="14"/>
  <c r="H4286" i="14"/>
  <c r="H4284" i="14"/>
  <c r="H4281" i="14"/>
  <c r="H4278" i="14"/>
  <c r="H4275" i="14"/>
  <c r="H4272" i="14"/>
  <c r="H4268" i="14"/>
  <c r="H4264" i="14"/>
  <c r="H4262" i="14"/>
  <c r="H4259" i="14"/>
  <c r="H4257" i="14"/>
  <c r="H4254" i="14"/>
  <c r="H4251" i="14"/>
  <c r="H4248" i="14"/>
  <c r="H4244" i="14"/>
  <c r="H4241" i="14"/>
  <c r="H4236" i="14"/>
  <c r="H4233" i="14"/>
  <c r="H4230" i="14"/>
  <c r="H4226" i="14"/>
  <c r="H4220" i="14"/>
  <c r="H4217" i="14"/>
  <c r="H4216" i="14"/>
  <c r="H4211" i="14"/>
  <c r="H4209" i="14"/>
  <c r="H4206" i="14"/>
  <c r="H4202" i="14"/>
  <c r="H4198" i="14"/>
  <c r="H4194" i="14"/>
  <c r="H4187" i="14"/>
  <c r="H4185" i="14"/>
  <c r="H4183" i="14"/>
  <c r="H4180" i="14"/>
  <c r="H4177" i="14"/>
  <c r="H4176" i="14"/>
  <c r="H4162" i="14"/>
  <c r="H4154" i="14"/>
  <c r="H4152" i="14"/>
  <c r="H4149" i="14"/>
  <c r="H4146" i="14"/>
  <c r="H4142" i="14"/>
  <c r="H4139" i="14"/>
  <c r="H4130" i="14"/>
  <c r="H4123" i="14"/>
  <c r="H4119" i="14"/>
  <c r="H4114" i="14"/>
  <c r="H4111" i="14"/>
  <c r="H4108" i="14"/>
  <c r="H4101" i="14"/>
  <c r="H4093" i="14"/>
  <c r="H4090" i="14"/>
  <c r="H4086" i="14"/>
  <c r="H4082" i="14"/>
  <c r="H4076" i="14"/>
  <c r="H4073" i="14"/>
  <c r="H4071" i="14"/>
  <c r="H4068" i="14"/>
  <c r="H4065" i="14"/>
  <c r="H4061" i="14"/>
  <c r="H4060" i="14"/>
  <c r="H4056" i="14"/>
  <c r="H4052" i="14"/>
  <c r="H4047" i="14"/>
  <c r="H4044" i="14"/>
  <c r="H4035" i="14"/>
  <c r="H4034" i="14"/>
  <c r="H4031" i="14"/>
  <c r="H4025" i="14"/>
  <c r="H4017" i="14"/>
  <c r="H4014" i="14"/>
  <c r="H4010" i="14"/>
  <c r="H4006" i="14"/>
  <c r="H4004" i="14"/>
  <c r="H4002" i="14"/>
  <c r="H3996" i="14"/>
  <c r="H3993" i="14"/>
  <c r="H3991" i="14"/>
  <c r="H3987" i="14"/>
  <c r="H3982" i="14"/>
  <c r="H3977" i="14"/>
  <c r="H3973" i="14"/>
  <c r="H3969" i="14"/>
  <c r="H3967" i="14"/>
  <c r="H3964" i="14"/>
  <c r="H3962" i="14"/>
  <c r="H3955" i="14"/>
  <c r="H3951" i="14"/>
  <c r="H3948" i="14"/>
  <c r="H3945" i="14"/>
  <c r="H3941" i="14"/>
  <c r="H3939" i="14"/>
  <c r="H3937" i="14"/>
  <c r="H3934" i="14"/>
  <c r="H3929" i="14"/>
  <c r="H3927" i="14"/>
  <c r="H3920" i="14"/>
  <c r="H3912" i="14"/>
  <c r="H3903" i="14"/>
  <c r="H3900" i="14"/>
  <c r="H3897" i="14"/>
  <c r="H3894" i="14"/>
  <c r="H3890" i="14"/>
  <c r="H3887" i="14"/>
  <c r="H3883" i="14"/>
  <c r="H3878" i="14"/>
  <c r="H3875" i="14"/>
  <c r="H3866" i="14"/>
  <c r="H3860" i="14"/>
  <c r="H3852" i="14"/>
  <c r="H3848" i="14"/>
  <c r="H3845" i="14"/>
  <c r="H3842" i="14"/>
  <c r="H3836" i="14"/>
  <c r="H3831" i="14"/>
  <c r="H3827" i="14"/>
  <c r="H3817" i="14"/>
  <c r="H3814" i="14"/>
  <c r="H3811" i="14"/>
  <c r="H3804" i="14"/>
  <c r="H3799" i="14"/>
  <c r="H3789" i="14"/>
  <c r="H3786" i="14"/>
  <c r="H3784" i="14"/>
  <c r="H3782" i="14"/>
  <c r="H3778" i="14"/>
  <c r="H3774" i="14"/>
  <c r="H3770" i="14"/>
  <c r="H3767" i="14"/>
  <c r="H3761" i="14"/>
  <c r="H3757" i="14"/>
  <c r="H3751" i="14"/>
  <c r="H3742" i="14"/>
  <c r="H3735" i="14"/>
  <c r="H3732" i="14"/>
  <c r="H3728" i="14"/>
  <c r="H3723" i="14"/>
  <c r="H3719" i="14"/>
  <c r="H3715" i="14"/>
  <c r="H3707" i="14"/>
  <c r="H3703" i="14"/>
  <c r="H3699" i="14"/>
  <c r="H3697" i="14"/>
  <c r="H3694" i="14"/>
  <c r="H3691" i="14"/>
  <c r="H3688" i="14"/>
  <c r="H3683" i="14"/>
  <c r="H3680" i="14"/>
  <c r="H3676" i="14"/>
  <c r="H3671" i="14"/>
  <c r="H3669" i="14"/>
  <c r="H3666" i="14"/>
  <c r="H3664" i="14"/>
  <c r="H3660" i="14"/>
  <c r="H3656" i="14"/>
  <c r="H3650" i="14"/>
  <c r="H3647" i="14"/>
  <c r="H3639" i="14"/>
  <c r="H3635" i="14"/>
  <c r="H3630" i="14"/>
  <c r="H3626" i="14"/>
  <c r="H3619" i="14"/>
  <c r="H3612" i="14"/>
  <c r="H3609" i="14"/>
  <c r="H3605" i="14"/>
  <c r="H3602" i="14"/>
  <c r="H3599" i="14"/>
  <c r="H3591" i="14"/>
  <c r="H3587" i="14"/>
  <c r="H3584" i="14"/>
  <c r="H3580" i="14"/>
  <c r="H3577" i="14"/>
  <c r="H3573" i="14"/>
  <c r="H3570" i="14"/>
  <c r="H3566" i="14"/>
  <c r="H3560" i="14"/>
  <c r="H3556" i="14"/>
  <c r="H3553" i="14"/>
  <c r="H3548" i="14"/>
  <c r="H3544" i="14"/>
  <c r="H3540" i="14"/>
  <c r="H3537" i="14"/>
  <c r="H3531" i="14"/>
  <c r="H3528" i="14"/>
  <c r="H3522" i="14"/>
  <c r="H3519" i="14"/>
  <c r="H3514" i="14"/>
  <c r="H3511" i="14"/>
  <c r="H3506" i="14"/>
  <c r="H3503" i="14"/>
  <c r="H3500" i="14"/>
  <c r="H3496" i="14"/>
  <c r="H3490" i="14"/>
  <c r="H3487" i="14"/>
  <c r="H3484" i="14"/>
  <c r="H3481" i="14"/>
  <c r="H3478" i="14"/>
  <c r="H3472" i="14"/>
  <c r="H3469" i="14"/>
  <c r="H3466" i="14"/>
  <c r="H3464" i="14"/>
  <c r="H3461" i="14"/>
  <c r="H3457" i="14"/>
  <c r="H3453" i="14"/>
  <c r="H3449" i="14"/>
  <c r="H3447" i="14"/>
  <c r="H3441" i="14"/>
  <c r="H3438" i="14"/>
  <c r="H3435" i="14"/>
  <c r="H3428" i="14"/>
  <c r="H3424" i="14"/>
  <c r="H3421" i="14"/>
  <c r="H3418" i="14"/>
  <c r="H3414" i="14"/>
  <c r="H3411" i="14"/>
  <c r="H3405" i="14"/>
  <c r="H3400" i="14"/>
  <c r="H3396" i="14"/>
  <c r="H3393" i="14"/>
  <c r="H3389" i="14"/>
  <c r="H3387" i="14"/>
  <c r="H3383" i="14"/>
  <c r="H3377" i="14"/>
  <c r="H3373" i="14"/>
  <c r="H3371" i="14"/>
  <c r="H3369" i="14"/>
  <c r="H3364" i="14"/>
  <c r="H3361" i="14"/>
  <c r="H3358" i="14"/>
  <c r="H3350" i="14"/>
  <c r="H3349" i="14"/>
  <c r="H3345" i="14"/>
  <c r="H3341" i="14"/>
  <c r="H3337" i="14"/>
  <c r="H3332" i="14"/>
  <c r="H3330" i="14"/>
  <c r="H3326" i="14"/>
  <c r="H3321" i="14"/>
  <c r="H3317" i="14"/>
  <c r="H3314" i="14"/>
  <c r="H3311" i="14"/>
  <c r="H3305" i="14"/>
  <c r="H3302" i="14"/>
  <c r="H3298" i="14"/>
  <c r="H3294" i="14"/>
  <c r="H3291" i="14"/>
  <c r="H3288" i="14"/>
  <c r="H3286" i="14"/>
  <c r="H3283" i="14"/>
  <c r="H3280" i="14"/>
  <c r="H3277" i="14"/>
  <c r="H3274" i="14"/>
  <c r="H3271" i="14"/>
  <c r="H3267" i="14"/>
  <c r="H3264" i="14"/>
  <c r="H3261" i="14"/>
  <c r="H3255" i="14"/>
  <c r="H3252" i="14"/>
  <c r="H3242" i="14"/>
  <c r="H3240" i="14"/>
  <c r="H3238" i="14"/>
  <c r="H3235" i="14"/>
  <c r="H3231" i="14"/>
  <c r="H3227" i="14"/>
  <c r="H3223" i="14"/>
  <c r="H3220" i="14"/>
  <c r="H3218" i="14"/>
  <c r="H3214" i="14"/>
  <c r="H3210" i="14"/>
  <c r="H3205" i="14"/>
  <c r="H3197" i="14"/>
  <c r="H3193" i="14"/>
  <c r="H3191" i="14"/>
  <c r="H3188" i="14"/>
  <c r="H3185" i="14"/>
  <c r="H3176" i="14"/>
  <c r="H3174" i="14"/>
  <c r="H3172" i="14"/>
  <c r="H3167" i="14"/>
  <c r="H3163" i="14"/>
  <c r="H3161" i="14"/>
  <c r="H3158" i="14"/>
  <c r="H3148" i="14"/>
  <c r="H3135" i="14"/>
  <c r="H3132" i="14"/>
  <c r="H3129" i="14"/>
  <c r="H3122" i="14"/>
  <c r="H3119" i="14"/>
  <c r="H3116" i="14"/>
  <c r="H3110" i="14"/>
  <c r="H3109" i="14"/>
  <c r="H3107" i="14"/>
  <c r="H3103" i="14"/>
  <c r="H3099" i="14"/>
  <c r="H3094" i="14"/>
  <c r="H3091" i="14"/>
  <c r="H3088" i="14"/>
  <c r="H3086" i="14"/>
  <c r="H3081" i="14"/>
  <c r="H3077" i="14"/>
  <c r="H3073" i="14"/>
  <c r="H3070" i="14"/>
  <c r="H3066" i="14"/>
  <c r="H3064" i="14"/>
  <c r="H3058" i="14"/>
  <c r="H3056" i="14"/>
  <c r="H3051" i="14"/>
  <c r="H3047" i="14"/>
  <c r="H3043" i="14"/>
  <c r="H3040" i="14"/>
  <c r="H3035" i="14"/>
  <c r="H3031" i="14"/>
  <c r="H3028" i="14"/>
  <c r="H3025" i="14"/>
  <c r="H3023" i="14"/>
  <c r="H3021" i="14"/>
  <c r="H3017" i="14"/>
  <c r="H3013" i="14"/>
  <c r="H3009" i="14"/>
  <c r="H3005" i="14"/>
  <c r="H2997" i="14"/>
  <c r="H2993" i="14"/>
  <c r="H2990" i="14"/>
  <c r="H2988" i="14"/>
  <c r="H2985" i="14"/>
  <c r="H2982" i="14"/>
  <c r="H2979" i="14"/>
  <c r="H2974" i="14"/>
  <c r="H2968" i="14"/>
  <c r="H2964" i="14"/>
  <c r="H2960" i="14"/>
  <c r="H2955" i="14"/>
  <c r="H2942" i="14"/>
  <c r="H2938" i="14"/>
  <c r="H2934" i="14"/>
  <c r="H2929" i="14"/>
  <c r="H2925" i="14"/>
  <c r="H2922" i="14"/>
  <c r="H2918" i="14"/>
  <c r="H2915" i="14"/>
  <c r="H2912" i="14"/>
  <c r="H2905" i="14"/>
  <c r="H2902" i="14"/>
  <c r="H2898" i="14"/>
  <c r="H2893" i="14"/>
  <c r="H2890" i="14"/>
  <c r="H2885" i="14"/>
  <c r="H2882" i="14"/>
  <c r="H2879" i="14"/>
  <c r="H2876" i="14"/>
  <c r="H2872" i="14"/>
  <c r="H2869" i="14"/>
  <c r="H2865" i="14"/>
  <c r="H2862" i="14"/>
  <c r="H2859" i="14"/>
  <c r="H2855" i="14"/>
  <c r="H2851" i="14"/>
  <c r="H2848" i="14"/>
  <c r="H2843" i="14"/>
  <c r="H2837" i="14"/>
  <c r="H2827" i="14"/>
  <c r="H2823" i="14"/>
  <c r="H2820" i="14"/>
  <c r="H2817" i="14"/>
  <c r="H2814" i="14"/>
  <c r="H2812" i="14"/>
  <c r="H2808" i="14"/>
  <c r="H2804" i="14"/>
  <c r="H2802" i="14"/>
  <c r="H2796" i="14"/>
  <c r="H2793" i="14"/>
  <c r="H2790" i="14"/>
  <c r="H2786" i="14"/>
  <c r="H2783" i="14"/>
  <c r="H2776" i="14"/>
  <c r="H2772" i="14"/>
  <c r="H2771" i="14"/>
  <c r="H2765" i="14"/>
  <c r="H2759" i="14"/>
  <c r="H2755" i="14"/>
  <c r="H2752" i="14"/>
  <c r="H2749" i="14"/>
  <c r="H2747" i="14"/>
  <c r="H2743" i="14"/>
  <c r="H2741" i="14"/>
  <c r="H5" i="14"/>
  <c r="H9" i="14"/>
  <c r="H16" i="14"/>
  <c r="H20" i="14"/>
  <c r="H24" i="14"/>
  <c r="H27" i="14"/>
  <c r="H31" i="14"/>
  <c r="H35" i="14"/>
  <c r="H38" i="14"/>
  <c r="H42" i="14"/>
  <c r="H46" i="14"/>
  <c r="H50" i="14"/>
  <c r="H54" i="14"/>
  <c r="H58" i="14"/>
  <c r="H61" i="14"/>
  <c r="H65" i="14"/>
  <c r="H69" i="14"/>
  <c r="H73" i="14"/>
  <c r="H77" i="14"/>
  <c r="H81" i="14"/>
  <c r="H88" i="14"/>
  <c r="H92" i="14"/>
  <c r="H96" i="14"/>
  <c r="H100" i="14"/>
  <c r="H103" i="14"/>
  <c r="H107" i="14"/>
  <c r="H111" i="14"/>
  <c r="H114" i="14"/>
  <c r="H120" i="14"/>
  <c r="H124" i="14"/>
  <c r="H128" i="14"/>
  <c r="H134" i="14"/>
  <c r="H138" i="14"/>
  <c r="H142" i="14"/>
  <c r="H146" i="14"/>
  <c r="H153" i="14"/>
  <c r="H157" i="14"/>
  <c r="H160" i="14"/>
  <c r="H164" i="14"/>
  <c r="H167" i="14"/>
  <c r="H170" i="14"/>
  <c r="H177" i="14"/>
  <c r="H181" i="14"/>
  <c r="H185" i="14"/>
  <c r="H189" i="14"/>
  <c r="H193" i="14"/>
  <c r="H197" i="14"/>
  <c r="H201" i="14"/>
  <c r="H204" i="14"/>
  <c r="H208" i="14"/>
  <c r="H212" i="14"/>
  <c r="H216" i="14"/>
  <c r="H220" i="14"/>
  <c r="H224" i="14"/>
  <c r="H228" i="14"/>
  <c r="H231" i="14"/>
  <c r="H235" i="14"/>
  <c r="H239" i="14"/>
  <c r="H243" i="14"/>
  <c r="H247" i="14"/>
  <c r="H253" i="14"/>
  <c r="H256" i="14"/>
  <c r="H260" i="14"/>
  <c r="H267" i="14"/>
  <c r="H271" i="14"/>
  <c r="H278" i="14"/>
  <c r="H280" i="14"/>
  <c r="H284" i="14"/>
  <c r="H289" i="14"/>
  <c r="H293" i="14"/>
  <c r="H299" i="14"/>
  <c r="H303" i="14"/>
  <c r="H307" i="14"/>
  <c r="H311" i="14"/>
  <c r="H315" i="14"/>
  <c r="H319" i="14"/>
  <c r="H326" i="14"/>
  <c r="H330" i="14"/>
  <c r="H333" i="14"/>
  <c r="H337" i="14"/>
  <c r="H343" i="14"/>
  <c r="H347" i="14"/>
  <c r="H353" i="14"/>
  <c r="H359" i="14"/>
  <c r="H361" i="14"/>
  <c r="H365" i="14"/>
  <c r="H369" i="14"/>
  <c r="H373" i="14"/>
  <c r="H377" i="14"/>
  <c r="H380" i="14"/>
  <c r="H384" i="14"/>
  <c r="H388" i="14"/>
  <c r="H392" i="14"/>
  <c r="H395" i="14"/>
  <c r="H399" i="14"/>
  <c r="H403" i="14"/>
  <c r="H404" i="14"/>
  <c r="H407" i="14"/>
  <c r="H411" i="14"/>
  <c r="H414" i="14"/>
  <c r="H418" i="14"/>
  <c r="H425" i="14"/>
  <c r="H429" i="14"/>
  <c r="H433" i="14"/>
  <c r="H436" i="14"/>
  <c r="H443" i="14"/>
  <c r="H447" i="14"/>
  <c r="H450" i="14"/>
  <c r="H454" i="14"/>
  <c r="H457" i="14"/>
  <c r="H461" i="14"/>
  <c r="H465" i="14"/>
  <c r="H475" i="14"/>
  <c r="H482" i="14"/>
  <c r="H484" i="14"/>
  <c r="H488" i="14"/>
  <c r="H492" i="14"/>
  <c r="H496" i="14"/>
  <c r="H500" i="14"/>
  <c r="H504" i="14"/>
  <c r="H511" i="14"/>
  <c r="H515" i="14"/>
  <c r="H517" i="14"/>
  <c r="H521" i="14"/>
  <c r="H528" i="14"/>
  <c r="H535" i="14"/>
  <c r="H538" i="14"/>
  <c r="H542" i="14"/>
  <c r="H546" i="14"/>
  <c r="H549" i="14"/>
  <c r="H552" i="14"/>
  <c r="H558" i="14"/>
  <c r="H561" i="14"/>
  <c r="H565" i="14"/>
  <c r="H569" i="14"/>
  <c r="H575" i="14"/>
  <c r="H581" i="14"/>
  <c r="H585" i="14"/>
  <c r="H594" i="14"/>
  <c r="H596" i="14"/>
  <c r="H599" i="14"/>
  <c r="H603" i="14"/>
  <c r="H606" i="14"/>
  <c r="H610" i="14"/>
  <c r="H617" i="14"/>
  <c r="H622" i="14"/>
  <c r="H625" i="14"/>
  <c r="H630" i="14"/>
  <c r="H634" i="14"/>
  <c r="H638" i="14"/>
  <c r="H642" i="14"/>
  <c r="H646" i="14"/>
  <c r="H650" i="14"/>
  <c r="H654" i="14"/>
  <c r="H657" i="14"/>
  <c r="H661" i="14"/>
  <c r="H664" i="14"/>
  <c r="H667" i="14"/>
  <c r="H674" i="14"/>
  <c r="H678" i="14"/>
  <c r="H682" i="14"/>
  <c r="H685" i="14"/>
  <c r="H689" i="14"/>
  <c r="H693" i="14"/>
  <c r="H697" i="14"/>
  <c r="H703" i="14"/>
  <c r="H707" i="14"/>
  <c r="H711" i="14"/>
  <c r="H714" i="14"/>
  <c r="H718" i="14"/>
  <c r="H721" i="14"/>
  <c r="H725" i="14"/>
  <c r="H729" i="14"/>
  <c r="H733" i="14"/>
  <c r="H736" i="14"/>
  <c r="H739" i="14"/>
  <c r="H743" i="14"/>
  <c r="H746" i="14"/>
  <c r="H751" i="14"/>
  <c r="H755" i="14"/>
  <c r="H761" i="14"/>
  <c r="H764" i="14"/>
  <c r="H772" i="14"/>
  <c r="H775" i="14"/>
  <c r="H779" i="14"/>
  <c r="H783" i="14"/>
  <c r="H786" i="14"/>
  <c r="H790" i="14"/>
  <c r="H795" i="14"/>
  <c r="H799" i="14"/>
  <c r="H803" i="14"/>
  <c r="H806" i="14"/>
  <c r="H809" i="14"/>
  <c r="H812" i="14"/>
  <c r="H815" i="14"/>
  <c r="H819" i="14"/>
  <c r="H823" i="14"/>
  <c r="H826" i="14"/>
  <c r="H830" i="14"/>
  <c r="H832" i="14"/>
  <c r="H836" i="14"/>
  <c r="H838" i="14"/>
  <c r="H842" i="14"/>
  <c r="H845" i="14"/>
  <c r="H848" i="14"/>
  <c r="H857" i="14"/>
  <c r="H861" i="14"/>
  <c r="H865" i="14"/>
  <c r="H869" i="14"/>
  <c r="H873" i="14"/>
  <c r="H876" i="14"/>
  <c r="H879" i="14"/>
  <c r="H883" i="14"/>
  <c r="H886" i="14"/>
  <c r="H889" i="14"/>
  <c r="H896" i="14"/>
  <c r="H903" i="14"/>
  <c r="H907" i="14"/>
  <c r="H910" i="14"/>
  <c r="H912" i="14"/>
  <c r="H914" i="14"/>
  <c r="H918" i="14"/>
  <c r="H922" i="14"/>
  <c r="H924" i="14"/>
  <c r="H926" i="14"/>
  <c r="H930" i="14"/>
  <c r="H933" i="14"/>
  <c r="H937" i="14"/>
  <c r="H940" i="14"/>
  <c r="H947" i="14"/>
  <c r="H951" i="14"/>
  <c r="H958" i="14"/>
  <c r="H962" i="14"/>
  <c r="H965" i="14"/>
  <c r="H969" i="14"/>
  <c r="H972" i="14"/>
  <c r="H979" i="14"/>
  <c r="H982" i="14"/>
  <c r="H988" i="14"/>
  <c r="H992" i="14"/>
  <c r="H995" i="14"/>
  <c r="H999" i="14"/>
  <c r="H1003" i="14"/>
  <c r="H1007" i="14"/>
  <c r="H1009" i="14"/>
  <c r="H1013" i="14"/>
  <c r="H1017" i="14"/>
  <c r="H1023" i="14"/>
  <c r="H1026" i="14"/>
  <c r="H1030" i="14"/>
  <c r="H1039" i="14"/>
  <c r="H1043" i="14"/>
  <c r="H1046" i="14"/>
  <c r="H1050" i="14"/>
  <c r="H1054" i="14"/>
  <c r="H1058" i="14"/>
  <c r="H1059" i="14"/>
  <c r="H1063" i="14"/>
  <c r="H1067" i="14"/>
  <c r="H1074" i="14"/>
  <c r="H1078" i="14"/>
  <c r="H1087" i="14"/>
  <c r="H1091" i="14"/>
  <c r="H1095" i="14"/>
  <c r="H1100" i="14"/>
  <c r="H1104" i="14"/>
  <c r="H1107" i="14"/>
  <c r="H1111" i="14"/>
  <c r="H1117" i="14"/>
  <c r="H1122" i="14"/>
  <c r="H1128" i="14"/>
  <c r="H1131" i="14"/>
  <c r="H1135" i="14"/>
  <c r="H1139" i="14"/>
  <c r="H1144" i="14"/>
  <c r="H1148" i="14"/>
  <c r="H1150" i="14"/>
  <c r="H1154" i="14"/>
  <c r="H1157" i="14"/>
  <c r="H1161" i="14"/>
  <c r="H1168" i="14"/>
  <c r="H1171" i="14"/>
  <c r="H1175" i="14"/>
  <c r="H1178" i="14"/>
  <c r="H1182" i="14"/>
  <c r="H1185" i="14"/>
  <c r="H1189" i="14"/>
  <c r="H1192" i="14"/>
  <c r="H1195" i="14"/>
  <c r="H1198" i="14"/>
  <c r="H1205" i="14"/>
  <c r="H1209" i="14"/>
  <c r="H1212" i="14"/>
  <c r="H1216" i="14"/>
  <c r="H1228" i="14"/>
  <c r="H1231" i="14"/>
  <c r="H1234" i="14"/>
  <c r="H1242" i="14"/>
  <c r="H1245" i="14"/>
  <c r="H1250" i="14"/>
  <c r="H1256" i="14"/>
  <c r="H1258" i="14"/>
  <c r="H1261" i="14"/>
  <c r="H1264" i="14"/>
  <c r="H1268" i="14"/>
  <c r="H1271" i="14"/>
  <c r="H1275" i="14"/>
  <c r="H1281" i="14"/>
  <c r="H1284" i="14"/>
  <c r="H1288" i="14"/>
  <c r="H1295" i="14"/>
  <c r="H1300" i="14"/>
  <c r="H1302" i="14"/>
  <c r="H1305" i="14"/>
  <c r="H1311" i="14"/>
  <c r="H1318" i="14"/>
  <c r="H1321" i="14"/>
  <c r="H1325" i="14"/>
  <c r="H1329" i="14"/>
  <c r="H1333" i="14"/>
  <c r="H1336" i="14"/>
  <c r="H1339" i="14"/>
  <c r="H1345" i="14"/>
  <c r="H1347" i="14"/>
  <c r="H1348" i="14"/>
  <c r="H1351" i="14"/>
  <c r="H1355" i="14"/>
  <c r="H1358" i="14"/>
  <c r="H1364" i="14"/>
  <c r="H1368" i="14"/>
  <c r="H1374" i="14"/>
  <c r="H1378" i="14"/>
  <c r="H1381" i="14"/>
  <c r="H1384" i="14"/>
  <c r="H1385" i="14"/>
  <c r="H1389" i="14"/>
  <c r="H1393" i="14"/>
  <c r="H1397" i="14"/>
  <c r="H1401" i="14"/>
  <c r="H1405" i="14"/>
  <c r="H1408" i="14"/>
  <c r="H1411" i="14"/>
  <c r="H1413" i="14"/>
  <c r="H1416" i="14"/>
  <c r="H1418" i="14"/>
  <c r="H1423" i="14"/>
  <c r="H1427" i="14"/>
  <c r="H1430" i="14"/>
  <c r="H1436" i="14"/>
  <c r="H1439" i="14"/>
  <c r="H1442" i="14"/>
  <c r="H1445" i="14"/>
  <c r="H1448" i="14"/>
  <c r="H1451" i="14"/>
  <c r="H1459" i="14"/>
  <c r="H1465" i="14"/>
  <c r="H1466" i="14"/>
  <c r="H1470" i="14"/>
  <c r="H1473" i="14"/>
  <c r="H1475" i="14"/>
  <c r="H1477" i="14"/>
  <c r="H1481" i="14"/>
  <c r="H1485" i="14"/>
  <c r="H1489" i="14"/>
  <c r="H1493" i="14"/>
  <c r="H1496" i="14"/>
  <c r="H1504" i="14"/>
  <c r="H1508" i="14"/>
  <c r="H1511" i="14"/>
  <c r="H1513" i="14"/>
  <c r="H1516" i="14"/>
  <c r="H1520" i="14"/>
  <c r="H1524" i="14"/>
  <c r="H1528" i="14"/>
  <c r="H1532" i="14"/>
  <c r="H1535" i="14"/>
  <c r="H1537" i="14"/>
  <c r="H1541" i="14"/>
  <c r="H1544" i="14"/>
  <c r="H1548" i="14"/>
  <c r="H1551" i="14"/>
  <c r="H1555" i="14"/>
  <c r="H1559" i="14"/>
  <c r="H1568" i="14"/>
  <c r="H1572" i="14"/>
  <c r="H1575" i="14"/>
  <c r="H1577" i="14"/>
  <c r="H1581" i="14"/>
  <c r="H1588" i="14"/>
  <c r="H1591" i="14"/>
  <c r="H1595" i="14"/>
  <c r="H1599" i="14"/>
  <c r="H1602" i="14"/>
  <c r="H1606" i="14"/>
  <c r="H1609" i="14"/>
  <c r="H1613" i="14"/>
  <c r="H1617" i="14"/>
  <c r="H1621" i="14"/>
  <c r="H1628" i="14"/>
  <c r="H1630" i="14"/>
  <c r="H1636" i="14"/>
  <c r="H1640" i="14"/>
  <c r="H1642" i="14"/>
  <c r="H1645" i="14"/>
  <c r="H1648" i="14"/>
  <c r="H1654" i="14"/>
  <c r="H1658" i="14"/>
  <c r="H1660" i="14"/>
  <c r="H1665" i="14"/>
  <c r="H1672" i="14"/>
  <c r="H1675" i="14"/>
  <c r="H1678" i="14"/>
  <c r="H1687" i="14"/>
  <c r="H1691" i="14"/>
  <c r="H1695" i="14"/>
  <c r="H1698" i="14"/>
  <c r="H1700" i="14"/>
  <c r="H1704" i="14"/>
  <c r="H1708" i="14"/>
  <c r="H1713" i="14"/>
  <c r="H1717" i="14"/>
  <c r="H1721" i="14"/>
  <c r="H1724" i="14"/>
  <c r="H1728" i="14"/>
  <c r="H1732" i="14"/>
  <c r="H1735" i="14"/>
  <c r="H1738" i="14"/>
  <c r="H1744" i="14"/>
  <c r="H1750" i="14"/>
  <c r="H1753" i="14"/>
  <c r="H1756" i="14"/>
  <c r="H1759" i="14"/>
  <c r="H1762" i="14"/>
  <c r="H1768" i="14"/>
  <c r="H1773" i="14"/>
  <c r="H1776" i="14"/>
  <c r="H1778" i="14"/>
  <c r="H1782" i="14"/>
  <c r="H1785" i="14"/>
  <c r="H1788" i="14"/>
  <c r="H1792" i="14"/>
  <c r="H1798" i="14"/>
  <c r="H1802" i="14"/>
  <c r="H1805" i="14"/>
  <c r="H1809" i="14"/>
  <c r="H1814" i="14"/>
  <c r="H1818" i="14"/>
  <c r="H1824" i="14"/>
  <c r="H1828" i="14"/>
  <c r="H1831" i="14"/>
  <c r="H1834" i="14"/>
  <c r="H1839" i="14"/>
  <c r="H1843" i="14"/>
  <c r="H1849" i="14"/>
  <c r="H1854" i="14"/>
  <c r="H1857" i="14"/>
  <c r="H1861" i="14"/>
  <c r="H1865" i="14"/>
  <c r="H1867" i="14"/>
  <c r="H1870" i="14"/>
  <c r="H1874" i="14"/>
  <c r="H1878" i="14"/>
  <c r="H1882" i="14"/>
  <c r="H1883" i="14"/>
  <c r="H1885" i="14"/>
  <c r="H1888" i="14"/>
  <c r="H1894" i="14"/>
  <c r="H1897" i="14"/>
  <c r="H1900" i="14"/>
  <c r="H1903" i="14"/>
  <c r="H1909" i="14"/>
  <c r="H1912" i="14"/>
  <c r="H1918" i="14"/>
  <c r="H1923" i="14"/>
  <c r="H1927" i="14"/>
  <c r="H1930" i="14"/>
  <c r="H1936" i="14"/>
  <c r="H1945" i="14"/>
  <c r="H1947" i="14"/>
  <c r="H1950" i="14"/>
  <c r="H1954" i="14"/>
  <c r="H1958" i="14"/>
  <c r="H1964" i="14"/>
  <c r="H1967" i="14"/>
  <c r="H1972" i="14"/>
  <c r="H1976" i="14"/>
  <c r="H1980" i="14"/>
  <c r="H1984" i="14"/>
  <c r="H1989" i="14"/>
  <c r="H1993" i="14"/>
  <c r="H1997" i="14"/>
  <c r="H2000" i="14"/>
  <c r="H2004" i="14"/>
  <c r="H2006" i="14"/>
  <c r="H2009" i="14"/>
  <c r="H2012" i="14"/>
  <c r="H2015" i="14"/>
  <c r="H2019" i="14"/>
  <c r="H2023" i="14"/>
  <c r="H2026" i="14"/>
  <c r="H2030" i="14"/>
  <c r="H2036" i="14"/>
  <c r="H2039" i="14"/>
  <c r="H2042" i="14"/>
  <c r="H2046" i="14"/>
  <c r="H2051" i="14"/>
  <c r="H2057" i="14"/>
  <c r="H2060" i="14"/>
  <c r="H2064" i="14"/>
  <c r="H2076" i="14"/>
  <c r="H2080" i="14"/>
  <c r="H2084" i="14"/>
  <c r="H2089" i="14"/>
  <c r="H2097" i="14"/>
  <c r="H2101" i="14"/>
  <c r="H2105" i="14"/>
  <c r="H2109" i="14"/>
  <c r="H2112" i="14"/>
  <c r="H2114" i="14"/>
  <c r="H2117" i="14"/>
  <c r="H2124" i="14"/>
  <c r="H2127" i="14"/>
  <c r="H2131" i="14"/>
  <c r="H2133" i="14"/>
  <c r="H2137" i="14"/>
  <c r="H2143" i="14"/>
  <c r="H2146" i="14"/>
  <c r="H2152" i="14"/>
  <c r="H2156" i="14"/>
  <c r="H2160" i="14"/>
  <c r="H2164" i="14"/>
  <c r="H2175" i="14"/>
  <c r="H2179" i="14"/>
  <c r="H2183" i="14"/>
  <c r="H2187" i="14"/>
  <c r="H2189" i="14"/>
  <c r="H2191" i="14"/>
  <c r="H2195" i="14"/>
  <c r="H2198" i="14"/>
  <c r="H2202" i="14"/>
  <c r="H2208" i="14"/>
  <c r="H2212" i="14"/>
  <c r="H2215" i="14"/>
  <c r="H2229" i="14"/>
  <c r="H2239" i="14"/>
  <c r="H2242" i="14"/>
  <c r="H2246" i="14"/>
  <c r="H2249" i="14"/>
  <c r="H2252" i="14"/>
  <c r="H2257" i="14"/>
  <c r="H2263" i="14"/>
  <c r="H2265" i="14"/>
  <c r="H2267" i="14"/>
  <c r="H2273" i="14"/>
  <c r="H2276" i="14"/>
  <c r="H2283" i="14"/>
  <c r="H2286" i="14"/>
  <c r="H2289" i="14"/>
  <c r="H2293" i="14"/>
  <c r="H2298" i="14"/>
  <c r="H2313" i="14"/>
  <c r="H2316" i="14"/>
  <c r="H2319" i="14"/>
  <c r="H2323" i="14"/>
  <c r="H2326" i="14"/>
  <c r="H2328" i="14"/>
  <c r="H2330" i="14"/>
  <c r="H2334" i="14"/>
  <c r="H2338" i="14"/>
  <c r="H2342" i="14"/>
  <c r="H2346" i="14"/>
  <c r="H2350" i="14"/>
  <c r="H2354" i="14"/>
  <c r="H2357" i="14"/>
  <c r="H2360" i="14"/>
  <c r="H2363" i="14"/>
  <c r="H2364" i="14"/>
  <c r="H2371" i="14"/>
  <c r="H2374" i="14"/>
  <c r="H2377" i="14"/>
  <c r="H2380" i="14"/>
  <c r="H2383" i="14"/>
  <c r="H2386" i="14"/>
  <c r="H2390" i="14"/>
  <c r="H2394" i="14"/>
  <c r="H2396" i="14"/>
  <c r="H2399" i="14"/>
  <c r="H2405" i="14"/>
  <c r="H2408" i="14"/>
  <c r="H2412" i="14"/>
  <c r="H2416" i="14"/>
  <c r="H2419" i="14"/>
  <c r="H2422" i="14"/>
  <c r="H2426" i="14"/>
  <c r="H2430" i="14"/>
  <c r="H2434" i="14"/>
  <c r="H2438" i="14"/>
  <c r="H2442" i="14"/>
  <c r="H2445" i="14"/>
  <c r="H2448" i="14"/>
  <c r="H2452" i="14"/>
  <c r="H2462" i="14"/>
  <c r="H2465" i="14"/>
  <c r="H2467" i="14"/>
  <c r="H2470" i="14"/>
  <c r="H2476" i="14"/>
  <c r="H2479" i="14"/>
  <c r="H2483" i="14"/>
  <c r="H2487" i="14"/>
  <c r="H2491" i="14"/>
  <c r="H2493" i="14"/>
  <c r="H2499" i="14"/>
  <c r="H2503" i="14"/>
  <c r="H2505" i="14"/>
  <c r="H2507" i="14"/>
  <c r="H2510" i="14"/>
  <c r="H2514" i="14"/>
  <c r="H2518" i="14"/>
  <c r="H2522" i="14"/>
  <c r="H2526" i="14"/>
  <c r="H2529" i="14"/>
  <c r="H2532" i="14"/>
  <c r="H2534" i="14"/>
  <c r="H2537" i="14"/>
  <c r="H2540" i="14"/>
  <c r="H2542" i="14"/>
  <c r="H2546" i="14"/>
  <c r="H2549" i="14"/>
  <c r="H2551" i="14"/>
  <c r="H2553" i="14"/>
  <c r="H2558" i="14"/>
  <c r="H2564" i="14"/>
  <c r="H2566" i="14"/>
  <c r="H2569" i="14"/>
  <c r="H2572" i="14"/>
  <c r="H2576" i="14"/>
  <c r="H2582" i="14"/>
  <c r="H2586" i="14"/>
  <c r="H2590" i="14"/>
  <c r="H2597" i="14"/>
  <c r="H2608" i="14"/>
  <c r="H2614" i="14"/>
  <c r="H2618" i="14"/>
  <c r="H2621" i="14"/>
  <c r="H2623" i="14"/>
  <c r="H2632" i="14"/>
  <c r="H2635" i="14"/>
  <c r="H2638" i="14"/>
  <c r="H2643" i="14"/>
  <c r="H2646" i="14"/>
  <c r="H2650" i="14"/>
  <c r="H2652" i="14"/>
  <c r="H2660" i="14"/>
  <c r="H2666" i="14"/>
  <c r="H2672" i="14"/>
  <c r="H2674" i="14"/>
  <c r="H2678" i="14"/>
  <c r="H2680" i="14"/>
  <c r="H2687" i="14"/>
  <c r="H2693" i="14"/>
  <c r="H2698" i="14"/>
  <c r="H2701" i="14"/>
  <c r="H2702" i="14"/>
  <c r="H2705" i="14"/>
  <c r="H2709" i="14"/>
  <c r="H2711" i="14"/>
  <c r="H2715" i="14"/>
  <c r="H2718" i="14"/>
  <c r="H2722" i="14"/>
  <c r="H2725" i="14"/>
  <c r="H2728" i="14"/>
  <c r="H2732" i="14"/>
  <c r="H2735" i="14"/>
  <c r="H2" i="14"/>
  <c r="H6" i="14"/>
  <c r="H10" i="14"/>
  <c r="H13" i="14"/>
  <c r="H17" i="14"/>
  <c r="H21" i="14"/>
  <c r="H25" i="14"/>
  <c r="H28" i="14"/>
  <c r="H32" i="14"/>
  <c r="H36" i="14"/>
  <c r="H39" i="14"/>
  <c r="H43" i="14"/>
  <c r="H47" i="14"/>
  <c r="H51" i="14"/>
  <c r="H55" i="14"/>
  <c r="H59" i="14"/>
  <c r="H62" i="14"/>
  <c r="H66" i="14"/>
  <c r="H70" i="14"/>
  <c r="H74" i="14"/>
  <c r="H78" i="14"/>
  <c r="H82" i="14"/>
  <c r="H85" i="14"/>
  <c r="H89" i="14"/>
  <c r="H93" i="14"/>
  <c r="H97" i="14"/>
  <c r="H104" i="14"/>
  <c r="H108" i="14"/>
  <c r="H112" i="14"/>
  <c r="H115" i="14"/>
  <c r="H121" i="14"/>
  <c r="H125" i="14"/>
  <c r="H129" i="14"/>
  <c r="H132" i="14"/>
  <c r="H135" i="14"/>
  <c r="H139" i="14"/>
  <c r="H143" i="14"/>
  <c r="H147" i="14"/>
  <c r="H150" i="14"/>
  <c r="H154" i="14"/>
  <c r="H158" i="14"/>
  <c r="H161" i="14"/>
  <c r="H165" i="14"/>
  <c r="H168" i="14"/>
  <c r="H171" i="14"/>
  <c r="H174" i="14"/>
  <c r="H178" i="14"/>
  <c r="H182" i="14"/>
  <c r="H186" i="14"/>
  <c r="H190" i="14"/>
  <c r="H194" i="14"/>
  <c r="H198" i="14"/>
  <c r="H202" i="14"/>
  <c r="H205" i="14"/>
  <c r="H209" i="14"/>
  <c r="H213" i="14"/>
  <c r="H217" i="14"/>
  <c r="H221" i="14"/>
  <c r="H225" i="14"/>
  <c r="H229" i="14"/>
  <c r="H232" i="14"/>
  <c r="H236" i="14"/>
  <c r="H240" i="14"/>
  <c r="H244" i="14"/>
  <c r="H248" i="14"/>
  <c r="H251" i="14"/>
  <c r="H254" i="14"/>
  <c r="H257" i="14"/>
  <c r="H261" i="14"/>
  <c r="H264" i="14"/>
  <c r="H268" i="14"/>
  <c r="H272" i="14"/>
  <c r="H275" i="14"/>
  <c r="H281" i="14"/>
  <c r="H285" i="14"/>
  <c r="H287" i="14"/>
  <c r="H290" i="14"/>
  <c r="H294" i="14"/>
  <c r="H300" i="14"/>
  <c r="H304" i="14"/>
  <c r="H308" i="14"/>
  <c r="H312" i="14"/>
  <c r="H316" i="14"/>
  <c r="H320" i="14"/>
  <c r="H323" i="14"/>
  <c r="H327" i="14"/>
  <c r="H331" i="14"/>
  <c r="H334" i="14"/>
  <c r="H338" i="14"/>
  <c r="H340" i="14"/>
  <c r="H344" i="14"/>
  <c r="H350" i="14"/>
  <c r="H356" i="14"/>
  <c r="H362" i="14"/>
  <c r="H366" i="14"/>
  <c r="H370" i="14"/>
  <c r="H374" i="14"/>
  <c r="H378" i="14"/>
  <c r="H381" i="14"/>
  <c r="H385" i="14"/>
  <c r="H389" i="14"/>
  <c r="H393" i="14"/>
  <c r="H396" i="14"/>
  <c r="H400" i="14"/>
  <c r="H408" i="14"/>
  <c r="H415" i="14"/>
  <c r="H419" i="14"/>
  <c r="H422" i="14"/>
  <c r="H426" i="14"/>
  <c r="H430" i="14"/>
  <c r="H434" i="14"/>
  <c r="H437" i="14"/>
  <c r="H440" i="14"/>
  <c r="H444" i="14"/>
  <c r="H448" i="14"/>
  <c r="H451" i="14"/>
  <c r="H455" i="14"/>
  <c r="H458" i="14"/>
  <c r="H462" i="14"/>
  <c r="H466" i="14"/>
  <c r="H469" i="14"/>
  <c r="H472" i="14"/>
  <c r="H476" i="14"/>
  <c r="H479" i="14"/>
  <c r="H485" i="14"/>
  <c r="H489" i="14"/>
  <c r="H493" i="14"/>
  <c r="H497" i="14"/>
  <c r="H501" i="14"/>
  <c r="H505" i="14"/>
  <c r="H508" i="14"/>
  <c r="H512" i="14"/>
  <c r="H516" i="14"/>
  <c r="H518" i="14"/>
  <c r="H522" i="14"/>
  <c r="H525" i="14"/>
  <c r="H529" i="14"/>
  <c r="H532" i="14"/>
  <c r="H536" i="14"/>
  <c r="H539" i="14"/>
  <c r="H543" i="14"/>
  <c r="H547" i="14"/>
  <c r="H550" i="14"/>
  <c r="H555" i="14"/>
  <c r="H562" i="14"/>
  <c r="H566" i="14"/>
  <c r="H570" i="14"/>
  <c r="H573" i="14"/>
  <c r="H576" i="14"/>
  <c r="H579" i="14"/>
  <c r="H582" i="14"/>
  <c r="H586" i="14"/>
  <c r="H589" i="14"/>
  <c r="H592" i="14"/>
  <c r="H600" i="14"/>
  <c r="H604" i="14"/>
  <c r="H607" i="14"/>
  <c r="H611" i="14"/>
  <c r="H614" i="14"/>
  <c r="H618" i="14"/>
  <c r="H623" i="14"/>
  <c r="H628" i="14"/>
  <c r="H631" i="14"/>
  <c r="H635" i="14"/>
  <c r="H639" i="14"/>
  <c r="H643" i="14"/>
  <c r="H647" i="14"/>
  <c r="H651" i="14"/>
  <c r="H655" i="14"/>
  <c r="H658" i="14"/>
  <c r="H665" i="14"/>
  <c r="H668" i="14"/>
  <c r="H671" i="14"/>
  <c r="H675" i="14"/>
  <c r="H679" i="14"/>
  <c r="H683" i="14"/>
  <c r="H686" i="14"/>
  <c r="H690" i="14"/>
  <c r="H694" i="14"/>
  <c r="H699" i="14"/>
  <c r="H700" i="14"/>
  <c r="H704" i="14"/>
  <c r="H708" i="14"/>
  <c r="H715" i="14"/>
  <c r="H719" i="14"/>
  <c r="H722" i="14"/>
  <c r="H726" i="14"/>
  <c r="H730" i="14"/>
  <c r="H734" i="14"/>
  <c r="H737" i="14"/>
  <c r="H740" i="14"/>
  <c r="H747" i="14"/>
  <c r="H748" i="14"/>
  <c r="H752" i="14"/>
  <c r="H758" i="14"/>
  <c r="H767" i="14"/>
  <c r="H770" i="14"/>
  <c r="H773" i="14"/>
  <c r="H776" i="14"/>
  <c r="H780" i="14"/>
  <c r="H784" i="14"/>
  <c r="H787" i="14"/>
  <c r="H791" i="14"/>
  <c r="H796" i="14"/>
  <c r="H800" i="14"/>
  <c r="H813" i="14"/>
  <c r="H816" i="14"/>
  <c r="H820" i="14"/>
  <c r="H827" i="14"/>
  <c r="H833" i="14"/>
  <c r="H837" i="14"/>
  <c r="H839" i="14"/>
  <c r="H849" i="14"/>
  <c r="H852" i="14"/>
  <c r="H858" i="14"/>
  <c r="H862" i="14"/>
  <c r="H866" i="14"/>
  <c r="H870" i="14"/>
  <c r="H877" i="14"/>
  <c r="H880" i="14"/>
  <c r="H884" i="14"/>
  <c r="H890" i="14"/>
  <c r="H897" i="14"/>
  <c r="H900" i="14"/>
  <c r="H904" i="14"/>
  <c r="H911" i="14"/>
  <c r="H913" i="14"/>
  <c r="H915" i="14"/>
  <c r="H919" i="14"/>
  <c r="H927" i="14"/>
  <c r="H934" i="14"/>
  <c r="H938" i="14"/>
  <c r="H941" i="14"/>
  <c r="H944" i="14"/>
  <c r="H948" i="14"/>
  <c r="H952" i="14"/>
  <c r="H955" i="14"/>
  <c r="H959" i="14"/>
  <c r="H963" i="14"/>
  <c r="H966" i="14"/>
  <c r="H970" i="14"/>
  <c r="H973" i="14"/>
  <c r="H976" i="14"/>
  <c r="H980" i="14"/>
  <c r="H983" i="14"/>
  <c r="H986" i="14"/>
  <c r="H989" i="14"/>
  <c r="H993" i="14"/>
  <c r="H996" i="14"/>
  <c r="H1000" i="14"/>
  <c r="H1004" i="14"/>
  <c r="H1008" i="14"/>
  <c r="H1010" i="14"/>
  <c r="H1014" i="14"/>
  <c r="H1018" i="14"/>
  <c r="H1020" i="14"/>
  <c r="H1027" i="14"/>
  <c r="H1031" i="14"/>
  <c r="H1034" i="14"/>
  <c r="H1040" i="14"/>
  <c r="H1047" i="14"/>
  <c r="H1051" i="14"/>
  <c r="H1055" i="14"/>
  <c r="H1060" i="14"/>
  <c r="H1064" i="14"/>
  <c r="H1068" i="14"/>
  <c r="H1071" i="14"/>
  <c r="H1075" i="14"/>
  <c r="H1079" i="14"/>
  <c r="H1082" i="14"/>
  <c r="H1084" i="14"/>
  <c r="H1088" i="14"/>
  <c r="H1092" i="14"/>
  <c r="H1096" i="14"/>
  <c r="H1099" i="14"/>
  <c r="H1101" i="14"/>
  <c r="H1105" i="14"/>
  <c r="H1108" i="14"/>
  <c r="H1112" i="14"/>
  <c r="H1119" i="14"/>
  <c r="H1123" i="14"/>
  <c r="H1126" i="14"/>
  <c r="H1129" i="14"/>
  <c r="H1132" i="14"/>
  <c r="H1136" i="14"/>
  <c r="H1140" i="14"/>
  <c r="H1145" i="14"/>
  <c r="H1151" i="14"/>
  <c r="H1155" i="14"/>
  <c r="H1158" i="14"/>
  <c r="H1162" i="14"/>
  <c r="H1165" i="14"/>
  <c r="H1169" i="14"/>
  <c r="H1172" i="14"/>
  <c r="H1176" i="14"/>
  <c r="H1179" i="14"/>
  <c r="H1186" i="14"/>
  <c r="H1190" i="14"/>
  <c r="H1193" i="14"/>
  <c r="H1196" i="14"/>
  <c r="H1199" i="14"/>
  <c r="H1202" i="14"/>
  <c r="H1206" i="14"/>
  <c r="H1210" i="14"/>
  <c r="H1213" i="14"/>
  <c r="H1219" i="14"/>
  <c r="H1222" i="14"/>
  <c r="H1225" i="14"/>
  <c r="H1229" i="14"/>
  <c r="H1232" i="14"/>
  <c r="H1235" i="14"/>
  <c r="H1238" i="14"/>
  <c r="H1239" i="14"/>
  <c r="H1246" i="14"/>
  <c r="H1251" i="14"/>
  <c r="H1254" i="14"/>
  <c r="H1259" i="14"/>
  <c r="H1262" i="14"/>
  <c r="H1265" i="14"/>
  <c r="H1269" i="14"/>
  <c r="H1272" i="14"/>
  <c r="H1276" i="14"/>
  <c r="H1279" i="14"/>
  <c r="H1285" i="14"/>
  <c r="H1289" i="14"/>
  <c r="H1292" i="14"/>
  <c r="H1296" i="14"/>
  <c r="H1301" i="14"/>
  <c r="H1303" i="14"/>
  <c r="H1306" i="14"/>
  <c r="H1309" i="14"/>
  <c r="H1312" i="14"/>
  <c r="H1315" i="14"/>
  <c r="H1322" i="14"/>
  <c r="H1326" i="14"/>
  <c r="H1330" i="14"/>
  <c r="H1337" i="14"/>
  <c r="H1340" i="14"/>
  <c r="H1343" i="14"/>
  <c r="H1349" i="14"/>
  <c r="H1352" i="14"/>
  <c r="H1356" i="14"/>
  <c r="H1361" i="14"/>
  <c r="H1365" i="14"/>
  <c r="H1371" i="14"/>
  <c r="H1375" i="14"/>
  <c r="H1379" i="14"/>
  <c r="H1386" i="14"/>
  <c r="H1390" i="14"/>
  <c r="H1394" i="14"/>
  <c r="H1398" i="14"/>
  <c r="H1402" i="14"/>
  <c r="H1406" i="14"/>
  <c r="H1412" i="14"/>
  <c r="H1414" i="14"/>
  <c r="H1417" i="14"/>
  <c r="H1419" i="14"/>
  <c r="H1421" i="14"/>
  <c r="H1424" i="14"/>
  <c r="H1428" i="14"/>
  <c r="H1431" i="14"/>
  <c r="H1434" i="14"/>
  <c r="H1437" i="14"/>
  <c r="H1440" i="14"/>
  <c r="H1446" i="14"/>
  <c r="H1449" i="14"/>
  <c r="H1452" i="14"/>
  <c r="H1456" i="14"/>
  <c r="H1460" i="14"/>
  <c r="H1463" i="14"/>
  <c r="H1467" i="14"/>
  <c r="H1471" i="14"/>
  <c r="H1474" i="14"/>
  <c r="H1478" i="14"/>
  <c r="H1482" i="14"/>
  <c r="H1486" i="14"/>
  <c r="H1490" i="14"/>
  <c r="H1494" i="14"/>
  <c r="H1497" i="14"/>
  <c r="H1500" i="14"/>
  <c r="H1505" i="14"/>
  <c r="H1512" i="14"/>
  <c r="H1514" i="14"/>
  <c r="H1517" i="14"/>
  <c r="H1521" i="14"/>
  <c r="H1525" i="14"/>
  <c r="H1529" i="14"/>
  <c r="H1533" i="14"/>
  <c r="H1538" i="14"/>
  <c r="H1542" i="14"/>
  <c r="H1545" i="14"/>
  <c r="H1549" i="14"/>
  <c r="H1552" i="14"/>
  <c r="H1556" i="14"/>
  <c r="H1562" i="14"/>
  <c r="H1565" i="14"/>
  <c r="H1569" i="14"/>
  <c r="H1576" i="14"/>
  <c r="H1578" i="14"/>
  <c r="H1582" i="14"/>
  <c r="H1585" i="14"/>
  <c r="H1589" i="14"/>
  <c r="H1592" i="14"/>
  <c r="H1596" i="14"/>
  <c r="H1603" i="14"/>
  <c r="H1607" i="14"/>
  <c r="H1610" i="14"/>
  <c r="H1614" i="14"/>
  <c r="H1618" i="14"/>
  <c r="H1622" i="14"/>
  <c r="H1625" i="14"/>
  <c r="H1629" i="14"/>
  <c r="H1631" i="14"/>
  <c r="H1633" i="14"/>
  <c r="H1637" i="14"/>
  <c r="H1643" i="14"/>
  <c r="H1646" i="14"/>
  <c r="H1651" i="14"/>
  <c r="H1655" i="14"/>
  <c r="H1661" i="14"/>
  <c r="H1666" i="14"/>
  <c r="H1669" i="14"/>
  <c r="H1673" i="14"/>
  <c r="H1679" i="14"/>
  <c r="H1682" i="14"/>
  <c r="H1684" i="14"/>
  <c r="H1688" i="14"/>
  <c r="H1692" i="14"/>
  <c r="H1696" i="14"/>
  <c r="H1701" i="14"/>
  <c r="H1705" i="14"/>
  <c r="H1709" i="14"/>
  <c r="H1711" i="14"/>
  <c r="H1718" i="14"/>
  <c r="H1722" i="14"/>
  <c r="H1725" i="14"/>
  <c r="H1729" i="14"/>
  <c r="H1733" i="14"/>
  <c r="H1736" i="14"/>
  <c r="H1739" i="14"/>
  <c r="H1742" i="14"/>
  <c r="H1745" i="14"/>
  <c r="H1747" i="14"/>
  <c r="H1751" i="14"/>
  <c r="H1754" i="14"/>
  <c r="H1757" i="14"/>
  <c r="H1763" i="14"/>
  <c r="H1770" i="14"/>
  <c r="H1779" i="14"/>
  <c r="H1783" i="14"/>
  <c r="H1789" i="14"/>
  <c r="H1793" i="14"/>
  <c r="H1795" i="14"/>
  <c r="H1799" i="14"/>
  <c r="H1803" i="14"/>
  <c r="H1806" i="14"/>
  <c r="H1810" i="14"/>
  <c r="H1815" i="14"/>
  <c r="H1819" i="14"/>
  <c r="H1821" i="14"/>
  <c r="H1825" i="14"/>
  <c r="H1832" i="14"/>
  <c r="H1835" i="14"/>
  <c r="H1837" i="14"/>
  <c r="H1840" i="14"/>
  <c r="H1844" i="14"/>
  <c r="H1846" i="14"/>
  <c r="H1850" i="14"/>
  <c r="H1852" i="14"/>
  <c r="H1858" i="14"/>
  <c r="H1862" i="14"/>
  <c r="H1871" i="14"/>
  <c r="H1875" i="14"/>
  <c r="H1879" i="14"/>
  <c r="H1884" i="14"/>
  <c r="H1886" i="14"/>
  <c r="H1891" i="14"/>
  <c r="H1895" i="14"/>
  <c r="H1898" i="14"/>
  <c r="H1904" i="14"/>
  <c r="H1906" i="14"/>
  <c r="H1910" i="14"/>
  <c r="H1913" i="14"/>
  <c r="H1916" i="14"/>
  <c r="H1919" i="14"/>
  <c r="H1921" i="14"/>
  <c r="H1924" i="14"/>
  <c r="H1931" i="14"/>
  <c r="H1934" i="14"/>
  <c r="H1937" i="14"/>
  <c r="H1939" i="14"/>
  <c r="H1942" i="14"/>
  <c r="H1948" i="14"/>
  <c r="H1951" i="14"/>
  <c r="H1955" i="14"/>
  <c r="H1959" i="14"/>
  <c r="H1965" i="14"/>
  <c r="H1968" i="14"/>
  <c r="H1969" i="14"/>
  <c r="H1973" i="14"/>
  <c r="H1977" i="14"/>
  <c r="H1981" i="14"/>
  <c r="H1985" i="14"/>
  <c r="H1988" i="14"/>
  <c r="H1990" i="14"/>
  <c r="H1994" i="14"/>
  <c r="H1998" i="14"/>
  <c r="H2001" i="14"/>
  <c r="H2007" i="14"/>
  <c r="H2016" i="14"/>
  <c r="H2020" i="14"/>
  <c r="H2027" i="14"/>
  <c r="H2031" i="14"/>
  <c r="H2034" i="14"/>
  <c r="H2037" i="14"/>
  <c r="H2040" i="14"/>
  <c r="H2043" i="14"/>
  <c r="H2048" i="14"/>
  <c r="H2052" i="14"/>
  <c r="H2055" i="14"/>
  <c r="H2058" i="14"/>
  <c r="H2061" i="14"/>
  <c r="H2065" i="14"/>
  <c r="H2068" i="14"/>
  <c r="H2070" i="14"/>
  <c r="H2073" i="14"/>
  <c r="H2078" i="14"/>
  <c r="H2081" i="14"/>
  <c r="H2085" i="14"/>
  <c r="H2086" i="14"/>
  <c r="H2092" i="14"/>
  <c r="H2095" i="14"/>
  <c r="H2098" i="14"/>
  <c r="H2102" i="14"/>
  <c r="H2106" i="14"/>
  <c r="H2108" i="14"/>
  <c r="H2115" i="14"/>
  <c r="H2118" i="14"/>
  <c r="H2121" i="14"/>
  <c r="H2125" i="14"/>
  <c r="H2128" i="14"/>
  <c r="H2132" i="14"/>
  <c r="H2134" i="14"/>
  <c r="H2138" i="14"/>
  <c r="H2141" i="14"/>
  <c r="H2144" i="14"/>
  <c r="H2147" i="14"/>
  <c r="H2150" i="14"/>
  <c r="H2153" i="14"/>
  <c r="H2157" i="14"/>
  <c r="H2161" i="14"/>
  <c r="H2165" i="14"/>
  <c r="H2170" i="14"/>
  <c r="H2176" i="14"/>
  <c r="H2180" i="14"/>
  <c r="H2184" i="14"/>
  <c r="H2188" i="14"/>
  <c r="H2192" i="14"/>
  <c r="H2196" i="14"/>
  <c r="H2199" i="14"/>
  <c r="H2203" i="14"/>
  <c r="H2205" i="14"/>
  <c r="H2209" i="14"/>
  <c r="H2213" i="14"/>
  <c r="H2216" i="14"/>
  <c r="H2219" i="14"/>
  <c r="H2224" i="14"/>
  <c r="H2226" i="14"/>
  <c r="H2230" i="14"/>
  <c r="H2232" i="14"/>
  <c r="H2234" i="14"/>
  <c r="H2236" i="14"/>
  <c r="H2240" i="14"/>
  <c r="H2243" i="14"/>
  <c r="H2247" i="14"/>
  <c r="H2250" i="14"/>
  <c r="H2253" i="14"/>
  <c r="H2255" i="14"/>
  <c r="H2264" i="14"/>
  <c r="H2268" i="14"/>
  <c r="H2270" i="14"/>
  <c r="H2277" i="14"/>
  <c r="H2280" i="14"/>
  <c r="H2284" i="14"/>
  <c r="H2287" i="14"/>
  <c r="H2290" i="14"/>
  <c r="H2294" i="14"/>
  <c r="H2296" i="14"/>
  <c r="H2305" i="14"/>
  <c r="H2309" i="14"/>
  <c r="H2311" i="14"/>
  <c r="H2314" i="14"/>
  <c r="H2320" i="14"/>
  <c r="H2324" i="14"/>
  <c r="H2329" i="14"/>
  <c r="H2331" i="14"/>
  <c r="H2335" i="14"/>
  <c r="H2339" i="14"/>
  <c r="H2343" i="14"/>
  <c r="H2347" i="14"/>
  <c r="H2351" i="14"/>
  <c r="H2355" i="14"/>
  <c r="H2358" i="14"/>
  <c r="H2361" i="14"/>
  <c r="H2365" i="14"/>
  <c r="H2368" i="14"/>
  <c r="H2372" i="14"/>
  <c r="H2375" i="14"/>
  <c r="H2381" i="14"/>
  <c r="H2384" i="14"/>
  <c r="H2387" i="14"/>
  <c r="H2391" i="14"/>
  <c r="H2395" i="14"/>
  <c r="H2400" i="14"/>
  <c r="H2402" i="14"/>
  <c r="H2406" i="14"/>
  <c r="H2409" i="14"/>
  <c r="H2413" i="14"/>
  <c r="H2417" i="14"/>
  <c r="H2420" i="14"/>
  <c r="H2423" i="14"/>
  <c r="H2427" i="14"/>
  <c r="H2431" i="14"/>
  <c r="H2435" i="14"/>
  <c r="H2439" i="14"/>
  <c r="H2443" i="14"/>
  <c r="H2446" i="14"/>
  <c r="H2449" i="14"/>
  <c r="H2453" i="14"/>
  <c r="H2456" i="14"/>
  <c r="H2459" i="14"/>
  <c r="H2463" i="14"/>
  <c r="H2466" i="14"/>
  <c r="H2471" i="14"/>
  <c r="H2474" i="14"/>
  <c r="H2477" i="14"/>
  <c r="H2480" i="14"/>
  <c r="H2484" i="14"/>
  <c r="H2488" i="14"/>
  <c r="H2492" i="14"/>
  <c r="H2494" i="14"/>
  <c r="H2497" i="14"/>
  <c r="H2500" i="14"/>
  <c r="H2508" i="14"/>
  <c r="H2511" i="14"/>
  <c r="H2515" i="14"/>
  <c r="H2519" i="14"/>
  <c r="H2523" i="14"/>
  <c r="H2527" i="14"/>
  <c r="H2530" i="14"/>
  <c r="H2535" i="14"/>
  <c r="H2538" i="14"/>
  <c r="H2543" i="14"/>
  <c r="H2547" i="14"/>
  <c r="H2550" i="14"/>
  <c r="H2552" i="14"/>
  <c r="H2554" i="14"/>
  <c r="H2561" i="14"/>
  <c r="H2565" i="14"/>
  <c r="H2567" i="14"/>
  <c r="H2570" i="14"/>
  <c r="H2573" i="14"/>
  <c r="H2577" i="14"/>
  <c r="H2579" i="14"/>
  <c r="H2583" i="14"/>
  <c r="H2588" i="14"/>
  <c r="H2591" i="14"/>
  <c r="H2594" i="14"/>
  <c r="H2598" i="14"/>
  <c r="H2601" i="14"/>
  <c r="H2604" i="14"/>
  <c r="H2609" i="14"/>
  <c r="H2611" i="14"/>
  <c r="H2615" i="14"/>
  <c r="H2622" i="14"/>
  <c r="H2624" i="14"/>
  <c r="H2625" i="14"/>
  <c r="H2628" i="14"/>
  <c r="H2631" i="14"/>
  <c r="H2633" i="14"/>
  <c r="H2639" i="14"/>
  <c r="H2642" i="14"/>
  <c r="H2644" i="14"/>
  <c r="H2647" i="14"/>
  <c r="H2651" i="14"/>
  <c r="H2653" i="14"/>
  <c r="H2657" i="14"/>
  <c r="H2661" i="14"/>
  <c r="H2663" i="14"/>
  <c r="H2667" i="14"/>
  <c r="H2669" i="14"/>
  <c r="H2675" i="14"/>
  <c r="H2681" i="14"/>
  <c r="H2684" i="14"/>
  <c r="H2688" i="14"/>
  <c r="H2691" i="14"/>
  <c r="H2694" i="14"/>
  <c r="H2696" i="14"/>
  <c r="H2699" i="14"/>
  <c r="H2706" i="14"/>
  <c r="H2712" i="14"/>
  <c r="H2716" i="14"/>
  <c r="H2720" i="14"/>
  <c r="H2729" i="14"/>
  <c r="H2733" i="14"/>
  <c r="H2736" i="14"/>
  <c r="R2736" i="14" l="1"/>
  <c r="P2736" i="14"/>
  <c r="R2699" i="14"/>
  <c r="P2699" i="14"/>
  <c r="R2691" i="14"/>
  <c r="P2691" i="14"/>
  <c r="R2667" i="14"/>
  <c r="P2667" i="14"/>
  <c r="R2644" i="14"/>
  <c r="P2644" i="14"/>
  <c r="R2633" i="14"/>
  <c r="P2633" i="14"/>
  <c r="R2624" i="14"/>
  <c r="P2624" i="14"/>
  <c r="R2611" i="14"/>
  <c r="P2611" i="14"/>
  <c r="R2601" i="14"/>
  <c r="P2601" i="14"/>
  <c r="R2591" i="14"/>
  <c r="P2591" i="14"/>
  <c r="R2579" i="14"/>
  <c r="P2579" i="14"/>
  <c r="R2567" i="14"/>
  <c r="P2567" i="14"/>
  <c r="R2547" i="14"/>
  <c r="P2547" i="14"/>
  <c r="R2535" i="14"/>
  <c r="P2535" i="14"/>
  <c r="R2523" i="14"/>
  <c r="P2523" i="14"/>
  <c r="R2508" i="14"/>
  <c r="P2508" i="14"/>
  <c r="R2497" i="14"/>
  <c r="P2497" i="14"/>
  <c r="R2484" i="14"/>
  <c r="P2484" i="14"/>
  <c r="P2471" i="14"/>
  <c r="R2471" i="14"/>
  <c r="P2459" i="14"/>
  <c r="R2459" i="14"/>
  <c r="P2446" i="14"/>
  <c r="R2446" i="14"/>
  <c r="P2431" i="14"/>
  <c r="R2431" i="14"/>
  <c r="P2417" i="14"/>
  <c r="R2417" i="14"/>
  <c r="P2402" i="14"/>
  <c r="R2402" i="14"/>
  <c r="P2395" i="14"/>
  <c r="R2395" i="14"/>
  <c r="P2381" i="14"/>
  <c r="R2381" i="14"/>
  <c r="P2368" i="14"/>
  <c r="R2368" i="14"/>
  <c r="P2358" i="14"/>
  <c r="R2358" i="14"/>
  <c r="P2343" i="14"/>
  <c r="R2343" i="14"/>
  <c r="P2329" i="14"/>
  <c r="R2329" i="14"/>
  <c r="P2287" i="14"/>
  <c r="R2287" i="14"/>
  <c r="P2264" i="14"/>
  <c r="R2264" i="14"/>
  <c r="P2255" i="14"/>
  <c r="R2255" i="14"/>
  <c r="P2243" i="14"/>
  <c r="R2243" i="14"/>
  <c r="P2232" i="14"/>
  <c r="R2232" i="14"/>
  <c r="P2209" i="14"/>
  <c r="R2209" i="14"/>
  <c r="P2196" i="14"/>
  <c r="R2196" i="14"/>
  <c r="P2184" i="14"/>
  <c r="R2184" i="14"/>
  <c r="P2161" i="14"/>
  <c r="R2161" i="14"/>
  <c r="P2147" i="14"/>
  <c r="R2147" i="14"/>
  <c r="P2134" i="14"/>
  <c r="R2134" i="14"/>
  <c r="P2121" i="14"/>
  <c r="R2121" i="14"/>
  <c r="P2098" i="14"/>
  <c r="R2098" i="14"/>
  <c r="P2086" i="14"/>
  <c r="R2086" i="14"/>
  <c r="P2065" i="14"/>
  <c r="R2065" i="14"/>
  <c r="P2052" i="14"/>
  <c r="R2052" i="14"/>
  <c r="P2040" i="14"/>
  <c r="R2040" i="14"/>
  <c r="P2027" i="14"/>
  <c r="R2027" i="14"/>
  <c r="R2001" i="14"/>
  <c r="P2001" i="14"/>
  <c r="R1988" i="14"/>
  <c r="P1988" i="14"/>
  <c r="R1973" i="14"/>
  <c r="P1973" i="14"/>
  <c r="R1948" i="14"/>
  <c r="P1948" i="14"/>
  <c r="R1937" i="14"/>
  <c r="P1937" i="14"/>
  <c r="R1924" i="14"/>
  <c r="P1924" i="14"/>
  <c r="R1913" i="14"/>
  <c r="P1913" i="14"/>
  <c r="R1871" i="14"/>
  <c r="P1871" i="14"/>
  <c r="R1858" i="14"/>
  <c r="P1858" i="14"/>
  <c r="R1846" i="14"/>
  <c r="P1846" i="14"/>
  <c r="R1835" i="14"/>
  <c r="P1835" i="14"/>
  <c r="R1803" i="14"/>
  <c r="P1803" i="14"/>
  <c r="R1789" i="14"/>
  <c r="P1789" i="14"/>
  <c r="R1754" i="14"/>
  <c r="P1754" i="14"/>
  <c r="R1742" i="14"/>
  <c r="P1742" i="14"/>
  <c r="R1729" i="14"/>
  <c r="P1729" i="14"/>
  <c r="R1705" i="14"/>
  <c r="P1705" i="14"/>
  <c r="R1692" i="14"/>
  <c r="P1692" i="14"/>
  <c r="R1679" i="14"/>
  <c r="P1679" i="14"/>
  <c r="R1666" i="14"/>
  <c r="P1666" i="14"/>
  <c r="R1655" i="14"/>
  <c r="P1655" i="14"/>
  <c r="R1643" i="14"/>
  <c r="P1643" i="14"/>
  <c r="R1631" i="14"/>
  <c r="P1631" i="14"/>
  <c r="R1618" i="14"/>
  <c r="P1618" i="14"/>
  <c r="R1603" i="14"/>
  <c r="P1603" i="14"/>
  <c r="R1589" i="14"/>
  <c r="P1589" i="14"/>
  <c r="R1576" i="14"/>
  <c r="P1576" i="14"/>
  <c r="R1562" i="14"/>
  <c r="P1562" i="14"/>
  <c r="R1552" i="14"/>
  <c r="P1552" i="14"/>
  <c r="R1542" i="14"/>
  <c r="P1542" i="14"/>
  <c r="R1529" i="14"/>
  <c r="P1529" i="14"/>
  <c r="R1514" i="14"/>
  <c r="P1514" i="14"/>
  <c r="R1490" i="14"/>
  <c r="P1490" i="14"/>
  <c r="R1431" i="14"/>
  <c r="P1431" i="14"/>
  <c r="R1419" i="14"/>
  <c r="P1419" i="14"/>
  <c r="R1394" i="14"/>
  <c r="P1394" i="14"/>
  <c r="R1356" i="14"/>
  <c r="P1356" i="14"/>
  <c r="R1337" i="14"/>
  <c r="P1337" i="14"/>
  <c r="R1322" i="14"/>
  <c r="P1322" i="14"/>
  <c r="R1309" i="14"/>
  <c r="P1309" i="14"/>
  <c r="R1285" i="14"/>
  <c r="P1285" i="14"/>
  <c r="R1272" i="14"/>
  <c r="P1272" i="14"/>
  <c r="R1259" i="14"/>
  <c r="P1259" i="14"/>
  <c r="R1238" i="14"/>
  <c r="P1238" i="14"/>
  <c r="R1225" i="14"/>
  <c r="P1225" i="14"/>
  <c r="R1213" i="14"/>
  <c r="P1213" i="14"/>
  <c r="R1199" i="14"/>
  <c r="P1199" i="14"/>
  <c r="R1186" i="14"/>
  <c r="P1186" i="14"/>
  <c r="R1172" i="14"/>
  <c r="P1172" i="14"/>
  <c r="R1158" i="14"/>
  <c r="P1158" i="14"/>
  <c r="R1145" i="14"/>
  <c r="P1145" i="14"/>
  <c r="R1132" i="14"/>
  <c r="P1132" i="14"/>
  <c r="R1119" i="14"/>
  <c r="P1119" i="14"/>
  <c r="R1108" i="14"/>
  <c r="P1108" i="14"/>
  <c r="R1096" i="14"/>
  <c r="P1096" i="14"/>
  <c r="R1082" i="14"/>
  <c r="P1082" i="14"/>
  <c r="R1068" i="14"/>
  <c r="P1068" i="14"/>
  <c r="R1055" i="14"/>
  <c r="P1055" i="14"/>
  <c r="P1031" i="14"/>
  <c r="R1031" i="14"/>
  <c r="P1018" i="14"/>
  <c r="R1018" i="14"/>
  <c r="P1004" i="14"/>
  <c r="R1004" i="14"/>
  <c r="P989" i="14"/>
  <c r="R989" i="14"/>
  <c r="P976" i="14"/>
  <c r="R976" i="14"/>
  <c r="P963" i="14"/>
  <c r="R963" i="14"/>
  <c r="P948" i="14"/>
  <c r="R948" i="14"/>
  <c r="P934" i="14"/>
  <c r="R934" i="14"/>
  <c r="P911" i="14"/>
  <c r="R911" i="14"/>
  <c r="P897" i="14"/>
  <c r="R897" i="14"/>
  <c r="P858" i="14"/>
  <c r="R858" i="14"/>
  <c r="P833" i="14"/>
  <c r="R833" i="14"/>
  <c r="P820" i="14"/>
  <c r="R820" i="14"/>
  <c r="P780" i="14"/>
  <c r="R780" i="14"/>
  <c r="P767" i="14"/>
  <c r="R767" i="14"/>
  <c r="P730" i="14"/>
  <c r="R730" i="14"/>
  <c r="P715" i="14"/>
  <c r="R715" i="14"/>
  <c r="P700" i="14"/>
  <c r="R700" i="14"/>
  <c r="P690" i="14"/>
  <c r="R690" i="14"/>
  <c r="P675" i="14"/>
  <c r="R675" i="14"/>
  <c r="P647" i="14"/>
  <c r="R647" i="14"/>
  <c r="P631" i="14"/>
  <c r="R631" i="14"/>
  <c r="P607" i="14"/>
  <c r="R607" i="14"/>
  <c r="P582" i="14"/>
  <c r="R582" i="14"/>
  <c r="P570" i="14"/>
  <c r="R570" i="14"/>
  <c r="P555" i="14"/>
  <c r="R555" i="14"/>
  <c r="P543" i="14"/>
  <c r="R543" i="14"/>
  <c r="P529" i="14"/>
  <c r="R529" i="14"/>
  <c r="P516" i="14"/>
  <c r="R516" i="14"/>
  <c r="P501" i="14"/>
  <c r="R501" i="14"/>
  <c r="P485" i="14"/>
  <c r="R485" i="14"/>
  <c r="P472" i="14"/>
  <c r="R472" i="14"/>
  <c r="P458" i="14"/>
  <c r="R458" i="14"/>
  <c r="P444" i="14"/>
  <c r="R444" i="14"/>
  <c r="P430" i="14"/>
  <c r="R430" i="14"/>
  <c r="P415" i="14"/>
  <c r="R415" i="14"/>
  <c r="P389" i="14"/>
  <c r="R389" i="14"/>
  <c r="P374" i="14"/>
  <c r="R374" i="14"/>
  <c r="P334" i="14"/>
  <c r="R334" i="14"/>
  <c r="R320" i="14"/>
  <c r="P320" i="14"/>
  <c r="R304" i="14"/>
  <c r="P304" i="14"/>
  <c r="R290" i="14"/>
  <c r="P290" i="14"/>
  <c r="R264" i="14"/>
  <c r="P264" i="14"/>
  <c r="R251" i="14"/>
  <c r="P251" i="14"/>
  <c r="R236" i="14"/>
  <c r="P236" i="14"/>
  <c r="R221" i="14"/>
  <c r="P221" i="14"/>
  <c r="R205" i="14"/>
  <c r="P205" i="14"/>
  <c r="R190" i="14"/>
  <c r="P190" i="14"/>
  <c r="R174" i="14"/>
  <c r="P174" i="14"/>
  <c r="R161" i="14"/>
  <c r="P161" i="14"/>
  <c r="R147" i="14"/>
  <c r="P147" i="14"/>
  <c r="R132" i="14"/>
  <c r="P132" i="14"/>
  <c r="R104" i="14"/>
  <c r="P104" i="14"/>
  <c r="R89" i="14"/>
  <c r="P89" i="14"/>
  <c r="R74" i="14"/>
  <c r="P74" i="14"/>
  <c r="R59" i="14"/>
  <c r="P59" i="14"/>
  <c r="R43" i="14"/>
  <c r="P43" i="14"/>
  <c r="R28" i="14"/>
  <c r="P28" i="14"/>
  <c r="R13" i="14"/>
  <c r="P13" i="14"/>
  <c r="R2735" i="14"/>
  <c r="P2735" i="14"/>
  <c r="R2725" i="14"/>
  <c r="P2725" i="14"/>
  <c r="R2718" i="14"/>
  <c r="P2718" i="14"/>
  <c r="R2678" i="14"/>
  <c r="P2678" i="14"/>
  <c r="R2666" i="14"/>
  <c r="P2666" i="14"/>
  <c r="R2643" i="14"/>
  <c r="P2643" i="14"/>
  <c r="R2632" i="14"/>
  <c r="P2632" i="14"/>
  <c r="R2623" i="14"/>
  <c r="P2623" i="14"/>
  <c r="R2590" i="14"/>
  <c r="P2590" i="14"/>
  <c r="R2566" i="14"/>
  <c r="P2566" i="14"/>
  <c r="R2546" i="14"/>
  <c r="P2546" i="14"/>
  <c r="R2534" i="14"/>
  <c r="P2534" i="14"/>
  <c r="R2522" i="14"/>
  <c r="P2522" i="14"/>
  <c r="P2507" i="14"/>
  <c r="R2507" i="14"/>
  <c r="P2483" i="14"/>
  <c r="R2483" i="14"/>
  <c r="R2470" i="14"/>
  <c r="P2470" i="14"/>
  <c r="R2445" i="14"/>
  <c r="P2445" i="14"/>
  <c r="R2430" i="14"/>
  <c r="P2430" i="14"/>
  <c r="R2416" i="14"/>
  <c r="P2416" i="14"/>
  <c r="R2394" i="14"/>
  <c r="P2394" i="14"/>
  <c r="R2380" i="14"/>
  <c r="P2380" i="14"/>
  <c r="R2357" i="14"/>
  <c r="P2357" i="14"/>
  <c r="R2342" i="14"/>
  <c r="P2342" i="14"/>
  <c r="R2328" i="14"/>
  <c r="P2328" i="14"/>
  <c r="R2316" i="14"/>
  <c r="P2316" i="14"/>
  <c r="R2298" i="14"/>
  <c r="P2298" i="14"/>
  <c r="R2286" i="14"/>
  <c r="P2286" i="14"/>
  <c r="R2273" i="14"/>
  <c r="P2273" i="14"/>
  <c r="R2263" i="14"/>
  <c r="P2263" i="14"/>
  <c r="R2242" i="14"/>
  <c r="P2242" i="14"/>
  <c r="R2208" i="14"/>
  <c r="P2208" i="14"/>
  <c r="R2195" i="14"/>
  <c r="P2195" i="14"/>
  <c r="R2183" i="14"/>
  <c r="P2183" i="14"/>
  <c r="R2160" i="14"/>
  <c r="P2160" i="14"/>
  <c r="R2146" i="14"/>
  <c r="P2146" i="14"/>
  <c r="R2133" i="14"/>
  <c r="P2133" i="14"/>
  <c r="R2109" i="14"/>
  <c r="P2109" i="14"/>
  <c r="R2097" i="14"/>
  <c r="P2097" i="14"/>
  <c r="R2076" i="14"/>
  <c r="P2076" i="14"/>
  <c r="R2064" i="14"/>
  <c r="P2064" i="14"/>
  <c r="R2051" i="14"/>
  <c r="P2051" i="14"/>
  <c r="R2039" i="14"/>
  <c r="P2039" i="14"/>
  <c r="R2026" i="14"/>
  <c r="P2026" i="14"/>
  <c r="R2012" i="14"/>
  <c r="P2012" i="14"/>
  <c r="R2000" i="14"/>
  <c r="P2000" i="14"/>
  <c r="R1972" i="14"/>
  <c r="P1972" i="14"/>
  <c r="R1947" i="14"/>
  <c r="P1947" i="14"/>
  <c r="R1936" i="14"/>
  <c r="P1936" i="14"/>
  <c r="R1923" i="14"/>
  <c r="P1923" i="14"/>
  <c r="R1912" i="14"/>
  <c r="P1912" i="14"/>
  <c r="R1900" i="14"/>
  <c r="P1900" i="14"/>
  <c r="R1888" i="14"/>
  <c r="P1888" i="14"/>
  <c r="R1870" i="14"/>
  <c r="P1870" i="14"/>
  <c r="R1857" i="14"/>
  <c r="P1857" i="14"/>
  <c r="R1834" i="14"/>
  <c r="P1834" i="14"/>
  <c r="R1802" i="14"/>
  <c r="P1802" i="14"/>
  <c r="R1788" i="14"/>
  <c r="P1788" i="14"/>
  <c r="R1776" i="14"/>
  <c r="P1776" i="14"/>
  <c r="R1753" i="14"/>
  <c r="P1753" i="14"/>
  <c r="R1728" i="14"/>
  <c r="P1728" i="14"/>
  <c r="R1704" i="14"/>
  <c r="P1704" i="14"/>
  <c r="R1691" i="14"/>
  <c r="P1691" i="14"/>
  <c r="R1678" i="14"/>
  <c r="P1678" i="14"/>
  <c r="R1665" i="14"/>
  <c r="P1665" i="14"/>
  <c r="R1654" i="14"/>
  <c r="P1654" i="14"/>
  <c r="R1642" i="14"/>
  <c r="P1642" i="14"/>
  <c r="R1630" i="14"/>
  <c r="P1630" i="14"/>
  <c r="R1617" i="14"/>
  <c r="P1617" i="14"/>
  <c r="R1602" i="14"/>
  <c r="P1602" i="14"/>
  <c r="R1588" i="14"/>
  <c r="P1588" i="14"/>
  <c r="R1575" i="14"/>
  <c r="P1575" i="14"/>
  <c r="R1551" i="14"/>
  <c r="P1551" i="14"/>
  <c r="R1541" i="14"/>
  <c r="P1541" i="14"/>
  <c r="R1528" i="14"/>
  <c r="P1528" i="14"/>
  <c r="R1513" i="14"/>
  <c r="P1513" i="14"/>
  <c r="R1489" i="14"/>
  <c r="P1489" i="14"/>
  <c r="R1475" i="14"/>
  <c r="P1475" i="14"/>
  <c r="R1465" i="14"/>
  <c r="P1465" i="14"/>
  <c r="R1442" i="14"/>
  <c r="P1442" i="14"/>
  <c r="R1430" i="14"/>
  <c r="P1430" i="14"/>
  <c r="R1418" i="14"/>
  <c r="P1418" i="14"/>
  <c r="R1408" i="14"/>
  <c r="P1408" i="14"/>
  <c r="R1393" i="14"/>
  <c r="P1393" i="14"/>
  <c r="R1381" i="14"/>
  <c r="P1381" i="14"/>
  <c r="R1368" i="14"/>
  <c r="P1368" i="14"/>
  <c r="R1355" i="14"/>
  <c r="P1355" i="14"/>
  <c r="R1347" i="14"/>
  <c r="P1347" i="14"/>
  <c r="R1336" i="14"/>
  <c r="P1336" i="14"/>
  <c r="R1321" i="14"/>
  <c r="P1321" i="14"/>
  <c r="R1284" i="14"/>
  <c r="P1284" i="14"/>
  <c r="R1271" i="14"/>
  <c r="P1271" i="14"/>
  <c r="R1258" i="14"/>
  <c r="P1258" i="14"/>
  <c r="R1212" i="14"/>
  <c r="P1212" i="14"/>
  <c r="R1198" i="14"/>
  <c r="P1198" i="14"/>
  <c r="R1185" i="14"/>
  <c r="P1185" i="14"/>
  <c r="R1171" i="14"/>
  <c r="P1171" i="14"/>
  <c r="R1157" i="14"/>
  <c r="P1157" i="14"/>
  <c r="R1144" i="14"/>
  <c r="P1144" i="14"/>
  <c r="R1131" i="14"/>
  <c r="P1131" i="14"/>
  <c r="R1107" i="14"/>
  <c r="P1107" i="14"/>
  <c r="R1095" i="14"/>
  <c r="P1095" i="14"/>
  <c r="R1067" i="14"/>
  <c r="P1067" i="14"/>
  <c r="R1054" i="14"/>
  <c r="P1054" i="14"/>
  <c r="R1043" i="14"/>
  <c r="P1043" i="14"/>
  <c r="R1030" i="14"/>
  <c r="P1030" i="14"/>
  <c r="R1017" i="14"/>
  <c r="P1017" i="14"/>
  <c r="R1003" i="14"/>
  <c r="P1003" i="14"/>
  <c r="R988" i="14"/>
  <c r="P988" i="14"/>
  <c r="R962" i="14"/>
  <c r="P962" i="14"/>
  <c r="R947" i="14"/>
  <c r="P947" i="14"/>
  <c r="R933" i="14"/>
  <c r="P933" i="14"/>
  <c r="R922" i="14"/>
  <c r="P922" i="14"/>
  <c r="R910" i="14"/>
  <c r="P910" i="14"/>
  <c r="R896" i="14"/>
  <c r="P896" i="14"/>
  <c r="R886" i="14"/>
  <c r="P886" i="14"/>
  <c r="R873" i="14"/>
  <c r="P873" i="14"/>
  <c r="R857" i="14"/>
  <c r="P857" i="14"/>
  <c r="R845" i="14"/>
  <c r="P845" i="14"/>
  <c r="R832" i="14"/>
  <c r="P832" i="14"/>
  <c r="R819" i="14"/>
  <c r="P819" i="14"/>
  <c r="R806" i="14"/>
  <c r="P806" i="14"/>
  <c r="R779" i="14"/>
  <c r="P779" i="14"/>
  <c r="R755" i="14"/>
  <c r="P755" i="14"/>
  <c r="R743" i="14"/>
  <c r="P743" i="14"/>
  <c r="R729" i="14"/>
  <c r="P729" i="14"/>
  <c r="R714" i="14"/>
  <c r="P714" i="14"/>
  <c r="R689" i="14"/>
  <c r="P689" i="14"/>
  <c r="R674" i="14"/>
  <c r="P674" i="14"/>
  <c r="R661" i="14"/>
  <c r="P661" i="14"/>
  <c r="R646" i="14"/>
  <c r="P646" i="14"/>
  <c r="R630" i="14"/>
  <c r="P630" i="14"/>
  <c r="R606" i="14"/>
  <c r="P606" i="14"/>
  <c r="R594" i="14"/>
  <c r="P594" i="14"/>
  <c r="R581" i="14"/>
  <c r="P581" i="14"/>
  <c r="R569" i="14"/>
  <c r="P569" i="14"/>
  <c r="R542" i="14"/>
  <c r="P542" i="14"/>
  <c r="R528" i="14"/>
  <c r="P528" i="14"/>
  <c r="R515" i="14"/>
  <c r="P515" i="14"/>
  <c r="R500" i="14"/>
  <c r="P500" i="14"/>
  <c r="R484" i="14"/>
  <c r="P484" i="14"/>
  <c r="R457" i="14"/>
  <c r="P457" i="14"/>
  <c r="R443" i="14"/>
  <c r="P443" i="14"/>
  <c r="R429" i="14"/>
  <c r="P429" i="14"/>
  <c r="R414" i="14"/>
  <c r="P414" i="14"/>
  <c r="R403" i="14"/>
  <c r="P403" i="14"/>
  <c r="R388" i="14"/>
  <c r="P388" i="14"/>
  <c r="R373" i="14"/>
  <c r="P373" i="14"/>
  <c r="R359" i="14"/>
  <c r="P359" i="14"/>
  <c r="R347" i="14"/>
  <c r="P347" i="14"/>
  <c r="R333" i="14"/>
  <c r="P333" i="14"/>
  <c r="R319" i="14"/>
  <c r="P319" i="14"/>
  <c r="R303" i="14"/>
  <c r="P303" i="14"/>
  <c r="R289" i="14"/>
  <c r="P289" i="14"/>
  <c r="R278" i="14"/>
  <c r="P278" i="14"/>
  <c r="R235" i="14"/>
  <c r="P235" i="14"/>
  <c r="R220" i="14"/>
  <c r="P220" i="14"/>
  <c r="R204" i="14"/>
  <c r="P204" i="14"/>
  <c r="R189" i="14"/>
  <c r="P189" i="14"/>
  <c r="R160" i="14"/>
  <c r="P160" i="14"/>
  <c r="R146" i="14"/>
  <c r="P146" i="14"/>
  <c r="R103" i="14"/>
  <c r="P103" i="14"/>
  <c r="R88" i="14"/>
  <c r="P88" i="14"/>
  <c r="R73" i="14"/>
  <c r="P73" i="14"/>
  <c r="R58" i="14"/>
  <c r="P58" i="14"/>
  <c r="R42" i="14"/>
  <c r="P42" i="14"/>
  <c r="R27" i="14"/>
  <c r="P27" i="14"/>
  <c r="R2741" i="14"/>
  <c r="P2741" i="14"/>
  <c r="R2752" i="14"/>
  <c r="P2752" i="14"/>
  <c r="R2765" i="14"/>
  <c r="P2765" i="14"/>
  <c r="R2776" i="14"/>
  <c r="P2776" i="14"/>
  <c r="R2790" i="14"/>
  <c r="P2790" i="14"/>
  <c r="R2802" i="14"/>
  <c r="P2802" i="14"/>
  <c r="R2814" i="14"/>
  <c r="P2814" i="14"/>
  <c r="R2827" i="14"/>
  <c r="P2827" i="14"/>
  <c r="R2851" i="14"/>
  <c r="P2851" i="14"/>
  <c r="R2862" i="14"/>
  <c r="P2862" i="14"/>
  <c r="R2876" i="14"/>
  <c r="P2876" i="14"/>
  <c r="R2885" i="14"/>
  <c r="P2885" i="14"/>
  <c r="R2922" i="14"/>
  <c r="P2922" i="14"/>
  <c r="R2934" i="14"/>
  <c r="P2934" i="14"/>
  <c r="R2960" i="14"/>
  <c r="P2960" i="14"/>
  <c r="R2982" i="14"/>
  <c r="P2982" i="14"/>
  <c r="R2993" i="14"/>
  <c r="P2993" i="14"/>
  <c r="R3005" i="14"/>
  <c r="P3005" i="14"/>
  <c r="R3021" i="14"/>
  <c r="P3021" i="14"/>
  <c r="R3031" i="14"/>
  <c r="P3031" i="14"/>
  <c r="R3043" i="14"/>
  <c r="P3043" i="14"/>
  <c r="R3056" i="14"/>
  <c r="P3056" i="14"/>
  <c r="R3066" i="14"/>
  <c r="P3066" i="14"/>
  <c r="R3081" i="14"/>
  <c r="P3081" i="14"/>
  <c r="R3091" i="14"/>
  <c r="P3091" i="14"/>
  <c r="R3103" i="14"/>
  <c r="P3103" i="14"/>
  <c r="R3163" i="14"/>
  <c r="P3163" i="14"/>
  <c r="R3174" i="14"/>
  <c r="P3174" i="14"/>
  <c r="R3185" i="14"/>
  <c r="P3185" i="14"/>
  <c r="R3197" i="14"/>
  <c r="P3197" i="14"/>
  <c r="R3220" i="14"/>
  <c r="P3220" i="14"/>
  <c r="R3235" i="14"/>
  <c r="P3235" i="14"/>
  <c r="R3255" i="14"/>
  <c r="P3255" i="14"/>
  <c r="R3267" i="14"/>
  <c r="P3267" i="14"/>
  <c r="R3280" i="14"/>
  <c r="P3280" i="14"/>
  <c r="R3291" i="14"/>
  <c r="P3291" i="14"/>
  <c r="R3305" i="14"/>
  <c r="P3305" i="14"/>
  <c r="R3317" i="14"/>
  <c r="P3317" i="14"/>
  <c r="R3330" i="14"/>
  <c r="P3330" i="14"/>
  <c r="R3341" i="14"/>
  <c r="P3341" i="14"/>
  <c r="R3364" i="14"/>
  <c r="P3364" i="14"/>
  <c r="R3383" i="14"/>
  <c r="P3383" i="14"/>
  <c r="R3396" i="14"/>
  <c r="P3396" i="14"/>
  <c r="R3405" i="14"/>
  <c r="P3405" i="14"/>
  <c r="R3418" i="14"/>
  <c r="P3418" i="14"/>
  <c r="R3441" i="14"/>
  <c r="P3441" i="14"/>
  <c r="R3453" i="14"/>
  <c r="P3453" i="14"/>
  <c r="R3466" i="14"/>
  <c r="P3466" i="14"/>
  <c r="R3487" i="14"/>
  <c r="P3487" i="14"/>
  <c r="R3500" i="14"/>
  <c r="P3500" i="14"/>
  <c r="R3511" i="14"/>
  <c r="P3511" i="14"/>
  <c r="R3522" i="14"/>
  <c r="P3522" i="14"/>
  <c r="R3548" i="14"/>
  <c r="P3548" i="14"/>
  <c r="P3560" i="14"/>
  <c r="R3560" i="14"/>
  <c r="P3573" i="14"/>
  <c r="R3573" i="14"/>
  <c r="R3587" i="14"/>
  <c r="P3587" i="14"/>
  <c r="R3599" i="14"/>
  <c r="P3599" i="14"/>
  <c r="R3612" i="14"/>
  <c r="P3612" i="14"/>
  <c r="R3626" i="14"/>
  <c r="P3626" i="14"/>
  <c r="R3635" i="14"/>
  <c r="P3635" i="14"/>
  <c r="R3647" i="14"/>
  <c r="P3647" i="14"/>
  <c r="R3660" i="14"/>
  <c r="P3660" i="14"/>
  <c r="R3671" i="14"/>
  <c r="P3671" i="14"/>
  <c r="R3683" i="14"/>
  <c r="P3683" i="14"/>
  <c r="R3694" i="14"/>
  <c r="P3694" i="14"/>
  <c r="R3707" i="14"/>
  <c r="P3707" i="14"/>
  <c r="R3719" i="14"/>
  <c r="P3719" i="14"/>
  <c r="R3732" i="14"/>
  <c r="P3732" i="14"/>
  <c r="R3757" i="14"/>
  <c r="P3757" i="14"/>
  <c r="R3770" i="14"/>
  <c r="P3770" i="14"/>
  <c r="R3782" i="14"/>
  <c r="P3782" i="14"/>
  <c r="R3814" i="14"/>
  <c r="P3814" i="14"/>
  <c r="R3836" i="14"/>
  <c r="P3836" i="14"/>
  <c r="R3848" i="14"/>
  <c r="P3848" i="14"/>
  <c r="R3894" i="14"/>
  <c r="P3894" i="14"/>
  <c r="R3927" i="14"/>
  <c r="P3927" i="14"/>
  <c r="R3937" i="14"/>
  <c r="P3937" i="14"/>
  <c r="R3948" i="14"/>
  <c r="P3948" i="14"/>
  <c r="R3962" i="14"/>
  <c r="P3962" i="14"/>
  <c r="R3973" i="14"/>
  <c r="P3973" i="14"/>
  <c r="R3996" i="14"/>
  <c r="P3996" i="14"/>
  <c r="R4006" i="14"/>
  <c r="P4006" i="14"/>
  <c r="R4017" i="14"/>
  <c r="P4017" i="14"/>
  <c r="R4035" i="14"/>
  <c r="P4035" i="14"/>
  <c r="R4047" i="14"/>
  <c r="P4047" i="14"/>
  <c r="R4060" i="14"/>
  <c r="P4060" i="14"/>
  <c r="R4071" i="14"/>
  <c r="P4071" i="14"/>
  <c r="P4082" i="14"/>
  <c r="R4082" i="14"/>
  <c r="P4093" i="14"/>
  <c r="R4093" i="14"/>
  <c r="P4114" i="14"/>
  <c r="R4114" i="14"/>
  <c r="R4146" i="14"/>
  <c r="P4146" i="14"/>
  <c r="P4154" i="14"/>
  <c r="R4154" i="14"/>
  <c r="P4162" i="14"/>
  <c r="R4162" i="14"/>
  <c r="P4198" i="14"/>
  <c r="R4198" i="14"/>
  <c r="P4209" i="14"/>
  <c r="R4209" i="14"/>
  <c r="P4217" i="14"/>
  <c r="R4217" i="14"/>
  <c r="P4230" i="14"/>
  <c r="R4230" i="14"/>
  <c r="P4241" i="14"/>
  <c r="R4241" i="14"/>
  <c r="P4254" i="14"/>
  <c r="R4254" i="14"/>
  <c r="P4264" i="14"/>
  <c r="R4264" i="14"/>
  <c r="P4278" i="14"/>
  <c r="R4278" i="14"/>
  <c r="P4289" i="14"/>
  <c r="R4289" i="14"/>
  <c r="P4302" i="14"/>
  <c r="R4302" i="14"/>
  <c r="P4311" i="14"/>
  <c r="R4311" i="14"/>
  <c r="P4333" i="14"/>
  <c r="R4333" i="14"/>
  <c r="P4344" i="14"/>
  <c r="R4344" i="14"/>
  <c r="P4354" i="14"/>
  <c r="R4354" i="14"/>
  <c r="P4367" i="14"/>
  <c r="R4367" i="14"/>
  <c r="P4376" i="14"/>
  <c r="R4376" i="14"/>
  <c r="P4400" i="14"/>
  <c r="R4400" i="14"/>
  <c r="P4447" i="14"/>
  <c r="R4447" i="14"/>
  <c r="P4459" i="14"/>
  <c r="R4459" i="14"/>
  <c r="P4484" i="14"/>
  <c r="R4484" i="14"/>
  <c r="P4495" i="14"/>
  <c r="R4495" i="14"/>
  <c r="P4508" i="14"/>
  <c r="R4508" i="14"/>
  <c r="P4520" i="14"/>
  <c r="R4520" i="14"/>
  <c r="P4533" i="14"/>
  <c r="R4533" i="14"/>
  <c r="P4543" i="14"/>
  <c r="R4543" i="14"/>
  <c r="P4554" i="14"/>
  <c r="R4554" i="14"/>
  <c r="P4604" i="14"/>
  <c r="R4604" i="14"/>
  <c r="P4642" i="14"/>
  <c r="R4642" i="14"/>
  <c r="P4664" i="14"/>
  <c r="R4664" i="14"/>
  <c r="P4677" i="14"/>
  <c r="R4677" i="14"/>
  <c r="P4687" i="14"/>
  <c r="R4687" i="14"/>
  <c r="P4697" i="14"/>
  <c r="R4697" i="14"/>
  <c r="P4708" i="14"/>
  <c r="R4708" i="14"/>
  <c r="P4731" i="14"/>
  <c r="R4731" i="14"/>
  <c r="P4808" i="14"/>
  <c r="R4808" i="14"/>
  <c r="P4818" i="14"/>
  <c r="R4818" i="14"/>
  <c r="P4841" i="14"/>
  <c r="R4841" i="14"/>
  <c r="P4852" i="14"/>
  <c r="R4852" i="14"/>
  <c r="P4861" i="14"/>
  <c r="R4861" i="14"/>
  <c r="P4883" i="14"/>
  <c r="R4883" i="14"/>
  <c r="P4893" i="14"/>
  <c r="R4893" i="14"/>
  <c r="P4902" i="14"/>
  <c r="R4902" i="14"/>
  <c r="P4913" i="14"/>
  <c r="R4913" i="14"/>
  <c r="P4925" i="14"/>
  <c r="R4925" i="14"/>
  <c r="P4937" i="14"/>
  <c r="R4937" i="14"/>
  <c r="P4949" i="14"/>
  <c r="R4949" i="14"/>
  <c r="P4959" i="14"/>
  <c r="R4959" i="14"/>
  <c r="P5005" i="14"/>
  <c r="R5005" i="14"/>
  <c r="P5018" i="14"/>
  <c r="R5018" i="14"/>
  <c r="P5030" i="14"/>
  <c r="R5030" i="14"/>
  <c r="P5042" i="14"/>
  <c r="R5042" i="14"/>
  <c r="P5056" i="14"/>
  <c r="R5056" i="14"/>
  <c r="P5067" i="14"/>
  <c r="R5067" i="14"/>
  <c r="P5079" i="14"/>
  <c r="R5079" i="14"/>
  <c r="P5089" i="14"/>
  <c r="R5089" i="14"/>
  <c r="P5103" i="14"/>
  <c r="R5103" i="14"/>
  <c r="P5113" i="14"/>
  <c r="R5113" i="14"/>
  <c r="P5125" i="14"/>
  <c r="R5125" i="14"/>
  <c r="P5137" i="14"/>
  <c r="R5137" i="14"/>
  <c r="P5150" i="14"/>
  <c r="R5150" i="14"/>
  <c r="P5160" i="14"/>
  <c r="R5160" i="14"/>
  <c r="P5173" i="14"/>
  <c r="R5173" i="14"/>
  <c r="P5183" i="14"/>
  <c r="R5183" i="14"/>
  <c r="P5194" i="14"/>
  <c r="R5194" i="14"/>
  <c r="P5213" i="14"/>
  <c r="R5213" i="14"/>
  <c r="P5224" i="14"/>
  <c r="R5224" i="14"/>
  <c r="P5234" i="14"/>
  <c r="R5234" i="14"/>
  <c r="P5277" i="14"/>
  <c r="R5277" i="14"/>
  <c r="P5287" i="14"/>
  <c r="R5287" i="14"/>
  <c r="P5296" i="14"/>
  <c r="R5296" i="14"/>
  <c r="P5306" i="14"/>
  <c r="R5306" i="14"/>
  <c r="P5319" i="14"/>
  <c r="R5319" i="14"/>
  <c r="P5335" i="14"/>
  <c r="R5335" i="14"/>
  <c r="P5348" i="14"/>
  <c r="R5348" i="14"/>
  <c r="P5359" i="14"/>
  <c r="R5359" i="14"/>
  <c r="P5380" i="14"/>
  <c r="R5380" i="14"/>
  <c r="P5397" i="14"/>
  <c r="R5397" i="14"/>
  <c r="P5409" i="14"/>
  <c r="R5409" i="14"/>
  <c r="P5415" i="14"/>
  <c r="R5415" i="14"/>
  <c r="P5427" i="14"/>
  <c r="R5427" i="14"/>
  <c r="P5447" i="14"/>
  <c r="R5447" i="14"/>
  <c r="P5469" i="14"/>
  <c r="R5469" i="14"/>
  <c r="P5487" i="14"/>
  <c r="R5487" i="14"/>
  <c r="P5497" i="14"/>
  <c r="R5497" i="14"/>
  <c r="P5510" i="14"/>
  <c r="R5510" i="14"/>
  <c r="P5541" i="14"/>
  <c r="R5541" i="14"/>
  <c r="P5551" i="14"/>
  <c r="R5551" i="14"/>
  <c r="P5571" i="14"/>
  <c r="R5571" i="14"/>
  <c r="P5582" i="14"/>
  <c r="R5582" i="14"/>
  <c r="P5606" i="14"/>
  <c r="R5606" i="14"/>
  <c r="P5626" i="14"/>
  <c r="R5626" i="14"/>
  <c r="P5635" i="14"/>
  <c r="R5635" i="14"/>
  <c r="P5644" i="14"/>
  <c r="R5644" i="14"/>
  <c r="P5659" i="14"/>
  <c r="R5659" i="14"/>
  <c r="P5671" i="14"/>
  <c r="R5671" i="14"/>
  <c r="R5712" i="14"/>
  <c r="P5712" i="14"/>
  <c r="R5746" i="14"/>
  <c r="P5746" i="14"/>
  <c r="R5763" i="14"/>
  <c r="P5763" i="14"/>
  <c r="R5774" i="14"/>
  <c r="P5774" i="14"/>
  <c r="R5784" i="14"/>
  <c r="P5784" i="14"/>
  <c r="R5803" i="14"/>
  <c r="P5803" i="14"/>
  <c r="R5814" i="14"/>
  <c r="P5814" i="14"/>
  <c r="R5833" i="14"/>
  <c r="P5833" i="14"/>
  <c r="R5856" i="14"/>
  <c r="P5856" i="14"/>
  <c r="P5878" i="14"/>
  <c r="R5878" i="14"/>
  <c r="P5899" i="14"/>
  <c r="R5899" i="14"/>
  <c r="P5920" i="14"/>
  <c r="R5920" i="14"/>
  <c r="P5930" i="14"/>
  <c r="R5930" i="14"/>
  <c r="P5940" i="14"/>
  <c r="R5940" i="14"/>
  <c r="P5951" i="14"/>
  <c r="R5951" i="14"/>
  <c r="P5987" i="14"/>
  <c r="R5987" i="14"/>
  <c r="P6008" i="14"/>
  <c r="R6008" i="14"/>
  <c r="P6017" i="14"/>
  <c r="R6017" i="14"/>
  <c r="P6026" i="14"/>
  <c r="R6026" i="14"/>
  <c r="P6035" i="14"/>
  <c r="R6035" i="14"/>
  <c r="P6057" i="14"/>
  <c r="R6057" i="14"/>
  <c r="P6069" i="14"/>
  <c r="R6069" i="14"/>
  <c r="P6079" i="14"/>
  <c r="R6079" i="14"/>
  <c r="P6088" i="14"/>
  <c r="R6088" i="14"/>
  <c r="P6100" i="14"/>
  <c r="R6100" i="14"/>
  <c r="P6133" i="14"/>
  <c r="R6133" i="14"/>
  <c r="P6147" i="14"/>
  <c r="R6147" i="14"/>
  <c r="P6156" i="14"/>
  <c r="R6156" i="14"/>
  <c r="P6173" i="14"/>
  <c r="R6173" i="14"/>
  <c r="P6183" i="14"/>
  <c r="R6183" i="14"/>
  <c r="P6194" i="14"/>
  <c r="R6194" i="14"/>
  <c r="P6215" i="14"/>
  <c r="R6215" i="14"/>
  <c r="P6232" i="14"/>
  <c r="R6232" i="14"/>
  <c r="P6241" i="14"/>
  <c r="R6241" i="14"/>
  <c r="P6252" i="14"/>
  <c r="R6252" i="14"/>
  <c r="P6277" i="14"/>
  <c r="R6277" i="14"/>
  <c r="P6309" i="14"/>
  <c r="R6309" i="14"/>
  <c r="P6338" i="14"/>
  <c r="R6338" i="14"/>
  <c r="P6356" i="14"/>
  <c r="R6356" i="14"/>
  <c r="P6365" i="14"/>
  <c r="R6365" i="14"/>
  <c r="P6383" i="14"/>
  <c r="R6383" i="14"/>
  <c r="P6401" i="14"/>
  <c r="R6401" i="14"/>
  <c r="P6410" i="14"/>
  <c r="R6410" i="14"/>
  <c r="P6418" i="14"/>
  <c r="R6418" i="14"/>
  <c r="R6428" i="14"/>
  <c r="P6428" i="14"/>
  <c r="P2760" i="14"/>
  <c r="R2760" i="14"/>
  <c r="R2809" i="14"/>
  <c r="P2809" i="14"/>
  <c r="R2821" i="14"/>
  <c r="P2821" i="14"/>
  <c r="R2834" i="14"/>
  <c r="P2834" i="14"/>
  <c r="R2870" i="14"/>
  <c r="P2870" i="14"/>
  <c r="R2903" i="14"/>
  <c r="P2903" i="14"/>
  <c r="R2930" i="14"/>
  <c r="P2930" i="14"/>
  <c r="R2943" i="14"/>
  <c r="P2943" i="14"/>
  <c r="R2956" i="14"/>
  <c r="P2956" i="14"/>
  <c r="R2969" i="14"/>
  <c r="P2969" i="14"/>
  <c r="R2977" i="14"/>
  <c r="P2977" i="14"/>
  <c r="R3000" i="14"/>
  <c r="P3000" i="14"/>
  <c r="R3014" i="14"/>
  <c r="P3014" i="14"/>
  <c r="R3037" i="14"/>
  <c r="P3037" i="14"/>
  <c r="P3052" i="14"/>
  <c r="R3052" i="14"/>
  <c r="P3062" i="14"/>
  <c r="R3062" i="14"/>
  <c r="P3074" i="14"/>
  <c r="R3074" i="14"/>
  <c r="P3097" i="14"/>
  <c r="R3097" i="14"/>
  <c r="P3120" i="14"/>
  <c r="R3120" i="14"/>
  <c r="P3133" i="14"/>
  <c r="R3133" i="14"/>
  <c r="P3145" i="14"/>
  <c r="R3145" i="14"/>
  <c r="P3159" i="14"/>
  <c r="R3159" i="14"/>
  <c r="P3180" i="14"/>
  <c r="R3180" i="14"/>
  <c r="P3202" i="14"/>
  <c r="R3202" i="14"/>
  <c r="P3215" i="14"/>
  <c r="R3215" i="14"/>
  <c r="P3228" i="14"/>
  <c r="R3228" i="14"/>
  <c r="P3241" i="14"/>
  <c r="R3241" i="14"/>
  <c r="P3250" i="14"/>
  <c r="R3250" i="14"/>
  <c r="P3275" i="14"/>
  <c r="R3275" i="14"/>
  <c r="P3287" i="14"/>
  <c r="R3287" i="14"/>
  <c r="P3299" i="14"/>
  <c r="R3299" i="14"/>
  <c r="P3312" i="14"/>
  <c r="R3312" i="14"/>
  <c r="R3323" i="14"/>
  <c r="P3323" i="14"/>
  <c r="R3335" i="14"/>
  <c r="P3335" i="14"/>
  <c r="R3359" i="14"/>
  <c r="P3359" i="14"/>
  <c r="R3370" i="14"/>
  <c r="P3370" i="14"/>
  <c r="R3378" i="14"/>
  <c r="P3378" i="14"/>
  <c r="R3390" i="14"/>
  <c r="P3390" i="14"/>
  <c r="R3425" i="14"/>
  <c r="P3425" i="14"/>
  <c r="R3462" i="14"/>
  <c r="P3462" i="14"/>
  <c r="R3482" i="14"/>
  <c r="P3482" i="14"/>
  <c r="R3516" i="14"/>
  <c r="P3516" i="14"/>
  <c r="R3541" i="14"/>
  <c r="P3541" i="14"/>
  <c r="P3554" i="14"/>
  <c r="R3554" i="14"/>
  <c r="P3567" i="14"/>
  <c r="R3567" i="14"/>
  <c r="P3581" i="14"/>
  <c r="R3581" i="14"/>
  <c r="R3606" i="14"/>
  <c r="P3606" i="14"/>
  <c r="R3620" i="14"/>
  <c r="P3620" i="14"/>
  <c r="R3632" i="14"/>
  <c r="P3632" i="14"/>
  <c r="R3643" i="14"/>
  <c r="P3643" i="14"/>
  <c r="R3677" i="14"/>
  <c r="P3677" i="14"/>
  <c r="R3700" i="14"/>
  <c r="P3700" i="14"/>
  <c r="R3713" i="14"/>
  <c r="P3713" i="14"/>
  <c r="R3725" i="14"/>
  <c r="P3725" i="14"/>
  <c r="R3739" i="14"/>
  <c r="P3739" i="14"/>
  <c r="R3752" i="14"/>
  <c r="P3752" i="14"/>
  <c r="R3764" i="14"/>
  <c r="P3764" i="14"/>
  <c r="R3787" i="14"/>
  <c r="P3787" i="14"/>
  <c r="R3808" i="14"/>
  <c r="P3808" i="14"/>
  <c r="R3832" i="14"/>
  <c r="P3832" i="14"/>
  <c r="R3843" i="14"/>
  <c r="P3843" i="14"/>
  <c r="R3864" i="14"/>
  <c r="P3864" i="14"/>
  <c r="R3888" i="14"/>
  <c r="P3888" i="14"/>
  <c r="R3923" i="14"/>
  <c r="P3923" i="14"/>
  <c r="R3932" i="14"/>
  <c r="P3932" i="14"/>
  <c r="R3942" i="14"/>
  <c r="P3942" i="14"/>
  <c r="R3956" i="14"/>
  <c r="P3956" i="14"/>
  <c r="R3968" i="14"/>
  <c r="P3968" i="14"/>
  <c r="R3979" i="14"/>
  <c r="P3979" i="14"/>
  <c r="R4003" i="14"/>
  <c r="P4003" i="14"/>
  <c r="R4011" i="14"/>
  <c r="P4011" i="14"/>
  <c r="R4032" i="14"/>
  <c r="P4032" i="14"/>
  <c r="R4041" i="14"/>
  <c r="P4041" i="14"/>
  <c r="R4053" i="14"/>
  <c r="P4053" i="14"/>
  <c r="P4088" i="14"/>
  <c r="R4088" i="14"/>
  <c r="P4098" i="14"/>
  <c r="R4098" i="14"/>
  <c r="P4120" i="14"/>
  <c r="R4120" i="14"/>
  <c r="R4134" i="14"/>
  <c r="P4134" i="14"/>
  <c r="R4141" i="14"/>
  <c r="P4141" i="14"/>
  <c r="P4159" i="14"/>
  <c r="R4159" i="14"/>
  <c r="P4167" i="14"/>
  <c r="R4167" i="14"/>
  <c r="P4184" i="14"/>
  <c r="R4184" i="14"/>
  <c r="P4191" i="14"/>
  <c r="R4191" i="14"/>
  <c r="P4204" i="14"/>
  <c r="R4204" i="14"/>
  <c r="P4214" i="14"/>
  <c r="R4214" i="14"/>
  <c r="P4223" i="14"/>
  <c r="R4223" i="14"/>
  <c r="P4237" i="14"/>
  <c r="R4237" i="14"/>
  <c r="P4249" i="14"/>
  <c r="R4249" i="14"/>
  <c r="P4260" i="14"/>
  <c r="R4260" i="14"/>
  <c r="P4298" i="14"/>
  <c r="R4298" i="14"/>
  <c r="P4318" i="14"/>
  <c r="R4318" i="14"/>
  <c r="P4327" i="14"/>
  <c r="R4327" i="14"/>
  <c r="P4339" i="14"/>
  <c r="R4339" i="14"/>
  <c r="P4349" i="14"/>
  <c r="R4349" i="14"/>
  <c r="P4362" i="14"/>
  <c r="R4362" i="14"/>
  <c r="P4372" i="14"/>
  <c r="R4372" i="14"/>
  <c r="P4384" i="14"/>
  <c r="R4384" i="14"/>
  <c r="P4408" i="14"/>
  <c r="R4408" i="14"/>
  <c r="P4423" i="14"/>
  <c r="R4423" i="14"/>
  <c r="P4433" i="14"/>
  <c r="R4433" i="14"/>
  <c r="P4443" i="14"/>
  <c r="R4443" i="14"/>
  <c r="P4453" i="14"/>
  <c r="R4453" i="14"/>
  <c r="P4466" i="14"/>
  <c r="R4466" i="14"/>
  <c r="P4479" i="14"/>
  <c r="R4479" i="14"/>
  <c r="P4490" i="14"/>
  <c r="R4490" i="14"/>
  <c r="P4504" i="14"/>
  <c r="R4504" i="14"/>
  <c r="P4516" i="14"/>
  <c r="R4516" i="14"/>
  <c r="P4529" i="14"/>
  <c r="R4529" i="14"/>
  <c r="P4560" i="14"/>
  <c r="R4560" i="14"/>
  <c r="P4587" i="14"/>
  <c r="R4587" i="14"/>
  <c r="P4598" i="14"/>
  <c r="R4598" i="14"/>
  <c r="P4611" i="14"/>
  <c r="R4611" i="14"/>
  <c r="P4630" i="14"/>
  <c r="R4630" i="14"/>
  <c r="P4638" i="14"/>
  <c r="R4638" i="14"/>
  <c r="P4649" i="14"/>
  <c r="R4649" i="14"/>
  <c r="P4671" i="14"/>
  <c r="R4671" i="14"/>
  <c r="P4714" i="14"/>
  <c r="R4714" i="14"/>
  <c r="P4726" i="14"/>
  <c r="R4726" i="14"/>
  <c r="P4738" i="14"/>
  <c r="R4738" i="14"/>
  <c r="P4747" i="14"/>
  <c r="R4747" i="14"/>
  <c r="P4758" i="14"/>
  <c r="R4758" i="14"/>
  <c r="P4771" i="14"/>
  <c r="R4771" i="14"/>
  <c r="P4780" i="14"/>
  <c r="R4780" i="14"/>
  <c r="P4793" i="14"/>
  <c r="R4793" i="14"/>
  <c r="P4803" i="14"/>
  <c r="R4803" i="14"/>
  <c r="P4815" i="14"/>
  <c r="R4815" i="14"/>
  <c r="P4825" i="14"/>
  <c r="R4825" i="14"/>
  <c r="P4838" i="14"/>
  <c r="R4838" i="14"/>
  <c r="P4848" i="14"/>
  <c r="R4848" i="14"/>
  <c r="P4889" i="14"/>
  <c r="R4889" i="14"/>
  <c r="P4920" i="14"/>
  <c r="R4920" i="14"/>
  <c r="P4972" i="14"/>
  <c r="R4972" i="14"/>
  <c r="R5000" i="14"/>
  <c r="P5000" i="14"/>
  <c r="R5013" i="14"/>
  <c r="P5013" i="14"/>
  <c r="R5024" i="14"/>
  <c r="P5024" i="14"/>
  <c r="R5052" i="14"/>
  <c r="P5052" i="14"/>
  <c r="R5062" i="14"/>
  <c r="P5062" i="14"/>
  <c r="R5074" i="14"/>
  <c r="P5074" i="14"/>
  <c r="R5083" i="14"/>
  <c r="P5083" i="14"/>
  <c r="R5097" i="14"/>
  <c r="P5097" i="14"/>
  <c r="R5108" i="14"/>
  <c r="P5108" i="14"/>
  <c r="R5120" i="14"/>
  <c r="P5120" i="14"/>
  <c r="R5145" i="14"/>
  <c r="P5145" i="14"/>
  <c r="R5157" i="14"/>
  <c r="P5157" i="14"/>
  <c r="R5167" i="14"/>
  <c r="P5167" i="14"/>
  <c r="R5178" i="14"/>
  <c r="P5178" i="14"/>
  <c r="R5191" i="14"/>
  <c r="P5191" i="14"/>
  <c r="R5219" i="14"/>
  <c r="P5219" i="14"/>
  <c r="P5228" i="14"/>
  <c r="R5228" i="14"/>
  <c r="R5249" i="14"/>
  <c r="P5249" i="14"/>
  <c r="R5260" i="14"/>
  <c r="P5260" i="14"/>
  <c r="R5314" i="14"/>
  <c r="P5314" i="14"/>
  <c r="R5323" i="14"/>
  <c r="P5323" i="14"/>
  <c r="R5343" i="14"/>
  <c r="P5343" i="14"/>
  <c r="R5354" i="14"/>
  <c r="P5354" i="14"/>
  <c r="R5366" i="14"/>
  <c r="P5366" i="14"/>
  <c r="R5404" i="14"/>
  <c r="P5404" i="14"/>
  <c r="R5423" i="14"/>
  <c r="P5423" i="14"/>
  <c r="R5433" i="14"/>
  <c r="P5433" i="14"/>
  <c r="R5442" i="14"/>
  <c r="P5442" i="14"/>
  <c r="R5464" i="14"/>
  <c r="P5464" i="14"/>
  <c r="R5474" i="14"/>
  <c r="P5474" i="14"/>
  <c r="R5516" i="14"/>
  <c r="P5516" i="14"/>
  <c r="R5528" i="14"/>
  <c r="P5528" i="14"/>
  <c r="R5547" i="14"/>
  <c r="P5547" i="14"/>
  <c r="R5569" i="14"/>
  <c r="P5569" i="14"/>
  <c r="R5578" i="14"/>
  <c r="P5578" i="14"/>
  <c r="R5590" i="14"/>
  <c r="P5590" i="14"/>
  <c r="R5602" i="14"/>
  <c r="P5602" i="14"/>
  <c r="R5612" i="14"/>
  <c r="P5612" i="14"/>
  <c r="R5640" i="14"/>
  <c r="P5640" i="14"/>
  <c r="R5655" i="14"/>
  <c r="P5655" i="14"/>
  <c r="R5666" i="14"/>
  <c r="P5666" i="14"/>
  <c r="R5684" i="14"/>
  <c r="P5684" i="14"/>
  <c r="R5696" i="14"/>
  <c r="P5696" i="14"/>
  <c r="R5702" i="14"/>
  <c r="P5702" i="14"/>
  <c r="R5720" i="14"/>
  <c r="P5720" i="14"/>
  <c r="R5730" i="14"/>
  <c r="P5730" i="14"/>
  <c r="R5741" i="14"/>
  <c r="P5741" i="14"/>
  <c r="R5759" i="14"/>
  <c r="P5759" i="14"/>
  <c r="R5768" i="14"/>
  <c r="P5768" i="14"/>
  <c r="R5780" i="14"/>
  <c r="P5780" i="14"/>
  <c r="R5810" i="14"/>
  <c r="P5810" i="14"/>
  <c r="R5818" i="14"/>
  <c r="P5818" i="14"/>
  <c r="R5829" i="14"/>
  <c r="P5829" i="14"/>
  <c r="R5840" i="14"/>
  <c r="P5840" i="14"/>
  <c r="R5851" i="14"/>
  <c r="P5851" i="14"/>
  <c r="R5860" i="14"/>
  <c r="P5860" i="14"/>
  <c r="R5871" i="14"/>
  <c r="P5871" i="14"/>
  <c r="R5895" i="14"/>
  <c r="P5895" i="14"/>
  <c r="R5916" i="14"/>
  <c r="P5916" i="14"/>
  <c r="R5947" i="14"/>
  <c r="P5947" i="14"/>
  <c r="R5995" i="14"/>
  <c r="P5995" i="14"/>
  <c r="R6004" i="14"/>
  <c r="P6004" i="14"/>
  <c r="R6013" i="14"/>
  <c r="P6013" i="14"/>
  <c r="R6032" i="14"/>
  <c r="P6032" i="14"/>
  <c r="R6041" i="14"/>
  <c r="P6041" i="14"/>
  <c r="R6053" i="14"/>
  <c r="P6053" i="14"/>
  <c r="R6083" i="14"/>
  <c r="P6083" i="14"/>
  <c r="R6094" i="14"/>
  <c r="P6094" i="14"/>
  <c r="R6106" i="14"/>
  <c r="P6106" i="14"/>
  <c r="R6119" i="14"/>
  <c r="P6119" i="14"/>
  <c r="R6141" i="14"/>
  <c r="P6141" i="14"/>
  <c r="R6153" i="14"/>
  <c r="P6153" i="14"/>
  <c r="R6161" i="14"/>
  <c r="P6161" i="14"/>
  <c r="R6167" i="14"/>
  <c r="P6167" i="14"/>
  <c r="R6178" i="14"/>
  <c r="P6178" i="14"/>
  <c r="R6189" i="14"/>
  <c r="P6189" i="14"/>
  <c r="R6199" i="14"/>
  <c r="P6199" i="14"/>
  <c r="R6211" i="14"/>
  <c r="P6211" i="14"/>
  <c r="R6216" i="14"/>
  <c r="P6216" i="14"/>
  <c r="R6227" i="14"/>
  <c r="P6227" i="14"/>
  <c r="R6281" i="14"/>
  <c r="P6281" i="14"/>
  <c r="R6313" i="14"/>
  <c r="P6313" i="14"/>
  <c r="R6322" i="14"/>
  <c r="P6322" i="14"/>
  <c r="R6344" i="14"/>
  <c r="P6344" i="14"/>
  <c r="R6353" i="14"/>
  <c r="P6353" i="14"/>
  <c r="R6360" i="14"/>
  <c r="P6360" i="14"/>
  <c r="R6371" i="14"/>
  <c r="P6371" i="14"/>
  <c r="R6398" i="14"/>
  <c r="P6398" i="14"/>
  <c r="R6416" i="14"/>
  <c r="P6416" i="14"/>
  <c r="R6423" i="14"/>
  <c r="P6423" i="14"/>
  <c r="R6434" i="14"/>
  <c r="P6434" i="14"/>
  <c r="R2745" i="14"/>
  <c r="P2745" i="14"/>
  <c r="R2757" i="14"/>
  <c r="P2757" i="14"/>
  <c r="R2770" i="14"/>
  <c r="P2770" i="14"/>
  <c r="R2781" i="14"/>
  <c r="P2781" i="14"/>
  <c r="R2806" i="14"/>
  <c r="P2806" i="14"/>
  <c r="R2818" i="14"/>
  <c r="P2818" i="14"/>
  <c r="R2832" i="14"/>
  <c r="P2832" i="14"/>
  <c r="R2845" i="14"/>
  <c r="P2845" i="14"/>
  <c r="R2857" i="14"/>
  <c r="P2857" i="14"/>
  <c r="R2867" i="14"/>
  <c r="P2867" i="14"/>
  <c r="R2881" i="14"/>
  <c r="P2881" i="14"/>
  <c r="R2889" i="14"/>
  <c r="P2889" i="14"/>
  <c r="R2900" i="14"/>
  <c r="P2900" i="14"/>
  <c r="R2927" i="14"/>
  <c r="P2927" i="14"/>
  <c r="R2940" i="14"/>
  <c r="P2940" i="14"/>
  <c r="R2953" i="14"/>
  <c r="P2953" i="14"/>
  <c r="R2966" i="14"/>
  <c r="P2966" i="14"/>
  <c r="R2975" i="14"/>
  <c r="P2975" i="14"/>
  <c r="R3011" i="14"/>
  <c r="P3011" i="14"/>
  <c r="R3024" i="14"/>
  <c r="P3024" i="14"/>
  <c r="R3049" i="14"/>
  <c r="P3049" i="14"/>
  <c r="R3060" i="14"/>
  <c r="P3060" i="14"/>
  <c r="R3072" i="14"/>
  <c r="P3072" i="14"/>
  <c r="R3095" i="14"/>
  <c r="P3095" i="14"/>
  <c r="R3108" i="14"/>
  <c r="P3108" i="14"/>
  <c r="R3118" i="14"/>
  <c r="P3118" i="14"/>
  <c r="R3131" i="14"/>
  <c r="P3131" i="14"/>
  <c r="R3143" i="14"/>
  <c r="P3143" i="14"/>
  <c r="R3156" i="14"/>
  <c r="P3156" i="14"/>
  <c r="R3168" i="14"/>
  <c r="P3168" i="14"/>
  <c r="R3178" i="14"/>
  <c r="P3178" i="14"/>
  <c r="R3190" i="14"/>
  <c r="P3190" i="14"/>
  <c r="R3201" i="14"/>
  <c r="P3201" i="14"/>
  <c r="R3212" i="14"/>
  <c r="P3212" i="14"/>
  <c r="R3225" i="14"/>
  <c r="P3225" i="14"/>
  <c r="R3239" i="14"/>
  <c r="P3239" i="14"/>
  <c r="R3248" i="14"/>
  <c r="P3248" i="14"/>
  <c r="R3259" i="14"/>
  <c r="P3259" i="14"/>
  <c r="R3273" i="14"/>
  <c r="P3273" i="14"/>
  <c r="R3285" i="14"/>
  <c r="P3285" i="14"/>
  <c r="R3296" i="14"/>
  <c r="P3296" i="14"/>
  <c r="R3309" i="14"/>
  <c r="P3309" i="14"/>
  <c r="R3322" i="14"/>
  <c r="P3322" i="14"/>
  <c r="R3334" i="14"/>
  <c r="P3334" i="14"/>
  <c r="R3347" i="14"/>
  <c r="P3347" i="14"/>
  <c r="R3367" i="14"/>
  <c r="P3367" i="14"/>
  <c r="R3375" i="14"/>
  <c r="P3375" i="14"/>
  <c r="R3401" i="14"/>
  <c r="P3401" i="14"/>
  <c r="R3409" i="14"/>
  <c r="P3409" i="14"/>
  <c r="R3422" i="14"/>
  <c r="P3422" i="14"/>
  <c r="R3433" i="14"/>
  <c r="P3433" i="14"/>
  <c r="R3446" i="14"/>
  <c r="P3446" i="14"/>
  <c r="R3459" i="14"/>
  <c r="P3459" i="14"/>
  <c r="R3471" i="14"/>
  <c r="P3471" i="14"/>
  <c r="R3492" i="14"/>
  <c r="P3492" i="14"/>
  <c r="R3505" i="14"/>
  <c r="P3505" i="14"/>
  <c r="R3515" i="14"/>
  <c r="P3515" i="14"/>
  <c r="R3526" i="14"/>
  <c r="P3526" i="14"/>
  <c r="R3552" i="14"/>
  <c r="P3552" i="14"/>
  <c r="R3564" i="14"/>
  <c r="P3564" i="14"/>
  <c r="R3578" i="14"/>
  <c r="P3578" i="14"/>
  <c r="R3617" i="14"/>
  <c r="P3617" i="14"/>
  <c r="R3631" i="14"/>
  <c r="P3631" i="14"/>
  <c r="R3641" i="14"/>
  <c r="P3641" i="14"/>
  <c r="R3652" i="14"/>
  <c r="P3652" i="14"/>
  <c r="R3675" i="14"/>
  <c r="P3675" i="14"/>
  <c r="R3698" i="14"/>
  <c r="P3698" i="14"/>
  <c r="R3712" i="14"/>
  <c r="P3712" i="14"/>
  <c r="R3724" i="14"/>
  <c r="P3724" i="14"/>
  <c r="R3737" i="14"/>
  <c r="P3737" i="14"/>
  <c r="R3749" i="14"/>
  <c r="P3749" i="14"/>
  <c r="R3762" i="14"/>
  <c r="P3762" i="14"/>
  <c r="R3775" i="14"/>
  <c r="P3775" i="14"/>
  <c r="R3785" i="14"/>
  <c r="P3785" i="14"/>
  <c r="R3796" i="14"/>
  <c r="P3796" i="14"/>
  <c r="R3806" i="14"/>
  <c r="P3806" i="14"/>
  <c r="R3819" i="14"/>
  <c r="P3819" i="14"/>
  <c r="R3829" i="14"/>
  <c r="P3829" i="14"/>
  <c r="R3840" i="14"/>
  <c r="P3840" i="14"/>
  <c r="R3853" i="14"/>
  <c r="P3853" i="14"/>
  <c r="R3862" i="14"/>
  <c r="P3862" i="14"/>
  <c r="R3873" i="14"/>
  <c r="P3873" i="14"/>
  <c r="R3885" i="14"/>
  <c r="P3885" i="14"/>
  <c r="R3899" i="14"/>
  <c r="P3899" i="14"/>
  <c r="R3940" i="14"/>
  <c r="P3940" i="14"/>
  <c r="R3953" i="14"/>
  <c r="P3953" i="14"/>
  <c r="R3989" i="14"/>
  <c r="P3989" i="14"/>
  <c r="R4001" i="14"/>
  <c r="P4001" i="14"/>
  <c r="R4009" i="14"/>
  <c r="P4009" i="14"/>
  <c r="R4021" i="14"/>
  <c r="P4021" i="14"/>
  <c r="R4030" i="14"/>
  <c r="P4030" i="14"/>
  <c r="R4039" i="14"/>
  <c r="P4039" i="14"/>
  <c r="R4063" i="14"/>
  <c r="P4063" i="14"/>
  <c r="R4096" i="14"/>
  <c r="P4096" i="14"/>
  <c r="R4106" i="14"/>
  <c r="P4106" i="14"/>
  <c r="P4132" i="14"/>
  <c r="R4132" i="14"/>
  <c r="P4140" i="14"/>
  <c r="R4140" i="14"/>
  <c r="P4151" i="14"/>
  <c r="R4151" i="14"/>
  <c r="P4166" i="14"/>
  <c r="R4166" i="14"/>
  <c r="P4189" i="14"/>
  <c r="R4189" i="14"/>
  <c r="P4213" i="14"/>
  <c r="R4213" i="14"/>
  <c r="P4234" i="14"/>
  <c r="R4234" i="14"/>
  <c r="P4246" i="14"/>
  <c r="R4246" i="14"/>
  <c r="P4258" i="14"/>
  <c r="R4258" i="14"/>
  <c r="P4270" i="14"/>
  <c r="R4270" i="14"/>
  <c r="R4295" i="14"/>
  <c r="P4295" i="14"/>
  <c r="R4324" i="14"/>
  <c r="P4324" i="14"/>
  <c r="R4360" i="14"/>
  <c r="P4360" i="14"/>
  <c r="R4369" i="14"/>
  <c r="P4369" i="14"/>
  <c r="R4381" i="14"/>
  <c r="P4381" i="14"/>
  <c r="R4393" i="14"/>
  <c r="P4393" i="14"/>
  <c r="R4420" i="14"/>
  <c r="P4420" i="14"/>
  <c r="R4441" i="14"/>
  <c r="P4441" i="14"/>
  <c r="R4477" i="14"/>
  <c r="P4477" i="14"/>
  <c r="R4487" i="14"/>
  <c r="P4487" i="14"/>
  <c r="R4501" i="14"/>
  <c r="P4501" i="14"/>
  <c r="R4526" i="14"/>
  <c r="P4526" i="14"/>
  <c r="R4537" i="14"/>
  <c r="P4537" i="14"/>
  <c r="R4570" i="14"/>
  <c r="P4570" i="14"/>
  <c r="R4584" i="14"/>
  <c r="P4584" i="14"/>
  <c r="R4596" i="14"/>
  <c r="P4596" i="14"/>
  <c r="R4609" i="14"/>
  <c r="P4609" i="14"/>
  <c r="R4621" i="14"/>
  <c r="P4621" i="14"/>
  <c r="R4629" i="14"/>
  <c r="P4629" i="14"/>
  <c r="R4646" i="14"/>
  <c r="P4646" i="14"/>
  <c r="R4658" i="14"/>
  <c r="P4658" i="14"/>
  <c r="R4669" i="14"/>
  <c r="P4669" i="14"/>
  <c r="R4682" i="14"/>
  <c r="P4682" i="14"/>
  <c r="R4723" i="14"/>
  <c r="P4723" i="14"/>
  <c r="R4736" i="14"/>
  <c r="P4736" i="14"/>
  <c r="R4744" i="14"/>
  <c r="P4744" i="14"/>
  <c r="R4756" i="14"/>
  <c r="P4756" i="14"/>
  <c r="R4769" i="14"/>
  <c r="P4769" i="14"/>
  <c r="R4778" i="14"/>
  <c r="P4778" i="14"/>
  <c r="R4791" i="14"/>
  <c r="P4791" i="14"/>
  <c r="R4822" i="14"/>
  <c r="P4822" i="14"/>
  <c r="R4835" i="14"/>
  <c r="P4835" i="14"/>
  <c r="R4845" i="14"/>
  <c r="P4845" i="14"/>
  <c r="R4856" i="14"/>
  <c r="P4856" i="14"/>
  <c r="R4886" i="14"/>
  <c r="P4886" i="14"/>
  <c r="R4897" i="14"/>
  <c r="P4897" i="14"/>
  <c r="R4907" i="14"/>
  <c r="P4907" i="14"/>
  <c r="R4929" i="14"/>
  <c r="P4929" i="14"/>
  <c r="R4953" i="14"/>
  <c r="P4953" i="14"/>
  <c r="R4962" i="14"/>
  <c r="P4962" i="14"/>
  <c r="R4969" i="14"/>
  <c r="P4969" i="14"/>
  <c r="R5010" i="14"/>
  <c r="P5010" i="14"/>
  <c r="R5022" i="14"/>
  <c r="P5022" i="14"/>
  <c r="R5036" i="14"/>
  <c r="P5036" i="14"/>
  <c r="R5045" i="14"/>
  <c r="P5045" i="14"/>
  <c r="R5071" i="14"/>
  <c r="P5071" i="14"/>
  <c r="R5095" i="14"/>
  <c r="P5095" i="14"/>
  <c r="R5106" i="14"/>
  <c r="P5106" i="14"/>
  <c r="R5117" i="14"/>
  <c r="P5117" i="14"/>
  <c r="R5129" i="14"/>
  <c r="P5129" i="14"/>
  <c r="R5143" i="14"/>
  <c r="P5143" i="14"/>
  <c r="R5155" i="14"/>
  <c r="P5155" i="14"/>
  <c r="R5165" i="14"/>
  <c r="P5165" i="14"/>
  <c r="R5176" i="14"/>
  <c r="P5176" i="14"/>
  <c r="R5188" i="14"/>
  <c r="P5188" i="14"/>
  <c r="R5198" i="14"/>
  <c r="P5198" i="14"/>
  <c r="R5208" i="14"/>
  <c r="P5208" i="14"/>
  <c r="R5217" i="14"/>
  <c r="P5217" i="14"/>
  <c r="R5246" i="14"/>
  <c r="P5246" i="14"/>
  <c r="R5258" i="14"/>
  <c r="P5258" i="14"/>
  <c r="R5282" i="14"/>
  <c r="P5282" i="14"/>
  <c r="R5292" i="14"/>
  <c r="P5292" i="14"/>
  <c r="R5311" i="14"/>
  <c r="P5311" i="14"/>
  <c r="R5322" i="14"/>
  <c r="P5322" i="14"/>
  <c r="R5340" i="14"/>
  <c r="P5340" i="14"/>
  <c r="R5352" i="14"/>
  <c r="P5352" i="14"/>
  <c r="R5374" i="14"/>
  <c r="P5374" i="14"/>
  <c r="R5383" i="14"/>
  <c r="P5383" i="14"/>
  <c r="R5391" i="14"/>
  <c r="P5391" i="14"/>
  <c r="P5402" i="14"/>
  <c r="R5402" i="14"/>
  <c r="P5420" i="14"/>
  <c r="R5420" i="14"/>
  <c r="P5432" i="14"/>
  <c r="R5432" i="14"/>
  <c r="P5440" i="14"/>
  <c r="R5440" i="14"/>
  <c r="P5453" i="14"/>
  <c r="R5453" i="14"/>
  <c r="P5472" i="14"/>
  <c r="R5472" i="14"/>
  <c r="P5483" i="14"/>
  <c r="R5483" i="14"/>
  <c r="P5502" i="14"/>
  <c r="R5502" i="14"/>
  <c r="P5514" i="14"/>
  <c r="R5514" i="14"/>
  <c r="P5526" i="14"/>
  <c r="R5526" i="14"/>
  <c r="P5566" i="14"/>
  <c r="R5566" i="14"/>
  <c r="P5576" i="14"/>
  <c r="R5576" i="14"/>
  <c r="P5599" i="14"/>
  <c r="R5599" i="14"/>
  <c r="P5610" i="14"/>
  <c r="R5610" i="14"/>
  <c r="P5621" i="14"/>
  <c r="R5621" i="14"/>
  <c r="P5630" i="14"/>
  <c r="R5630" i="14"/>
  <c r="P5637" i="14"/>
  <c r="R5637" i="14"/>
  <c r="P5648" i="14"/>
  <c r="R5648" i="14"/>
  <c r="P5663" i="14"/>
  <c r="R5663" i="14"/>
  <c r="P5676" i="14"/>
  <c r="R5676" i="14"/>
  <c r="P5694" i="14"/>
  <c r="R5694" i="14"/>
  <c r="P5700" i="14"/>
  <c r="R5700" i="14"/>
  <c r="P5707" i="14"/>
  <c r="R5707" i="14"/>
  <c r="P5717" i="14"/>
  <c r="R5717" i="14"/>
  <c r="P5739" i="14"/>
  <c r="R5739" i="14"/>
  <c r="P5767" i="14"/>
  <c r="R5767" i="14"/>
  <c r="P5777" i="14"/>
  <c r="R5777" i="14"/>
  <c r="P5789" i="14"/>
  <c r="R5789" i="14"/>
  <c r="P5807" i="14"/>
  <c r="R5807" i="14"/>
  <c r="P5817" i="14"/>
  <c r="R5817" i="14"/>
  <c r="P5827" i="14"/>
  <c r="R5827" i="14"/>
  <c r="P5837" i="14"/>
  <c r="R5837" i="14"/>
  <c r="R5883" i="14"/>
  <c r="P5883" i="14"/>
  <c r="R5892" i="14"/>
  <c r="P5892" i="14"/>
  <c r="R5914" i="14"/>
  <c r="P5914" i="14"/>
  <c r="R5925" i="14"/>
  <c r="P5925" i="14"/>
  <c r="R5935" i="14"/>
  <c r="P5935" i="14"/>
  <c r="R5975" i="14"/>
  <c r="P5975" i="14"/>
  <c r="R5981" i="14"/>
  <c r="P5981" i="14"/>
  <c r="R5993" i="14"/>
  <c r="P5993" i="14"/>
  <c r="R6003" i="14"/>
  <c r="P6003" i="14"/>
  <c r="R6021" i="14"/>
  <c r="P6021" i="14"/>
  <c r="R6030" i="14"/>
  <c r="P6030" i="14"/>
  <c r="R6040" i="14"/>
  <c r="P6040" i="14"/>
  <c r="R6051" i="14"/>
  <c r="P6051" i="14"/>
  <c r="R6060" i="14"/>
  <c r="P6060" i="14"/>
  <c r="R6073" i="14"/>
  <c r="P6073" i="14"/>
  <c r="R6082" i="14"/>
  <c r="P6082" i="14"/>
  <c r="R6093" i="14"/>
  <c r="P6093" i="14"/>
  <c r="R6103" i="14"/>
  <c r="P6103" i="14"/>
  <c r="R6116" i="14"/>
  <c r="P6116" i="14"/>
  <c r="R6138" i="14"/>
  <c r="P6138" i="14"/>
  <c r="R6177" i="14"/>
  <c r="P6177" i="14"/>
  <c r="R6187" i="14"/>
  <c r="P6187" i="14"/>
  <c r="R6197" i="14"/>
  <c r="P6197" i="14"/>
  <c r="R6209" i="14"/>
  <c r="P6209" i="14"/>
  <c r="R6225" i="14"/>
  <c r="P6225" i="14"/>
  <c r="R6246" i="14"/>
  <c r="P6246" i="14"/>
  <c r="R6263" i="14"/>
  <c r="P6263" i="14"/>
  <c r="R6273" i="14"/>
  <c r="P6273" i="14"/>
  <c r="R6310" i="14"/>
  <c r="P6310" i="14"/>
  <c r="R6331" i="14"/>
  <c r="P6331" i="14"/>
  <c r="R6358" i="14"/>
  <c r="P6358" i="14"/>
  <c r="R6370" i="14"/>
  <c r="P6370" i="14"/>
  <c r="R6379" i="14"/>
  <c r="P6379" i="14"/>
  <c r="R6388" i="14"/>
  <c r="P6388" i="14"/>
  <c r="R6397" i="14"/>
  <c r="P6397" i="14"/>
  <c r="R6406" i="14"/>
  <c r="P6406" i="14"/>
  <c r="R6420" i="14"/>
  <c r="P6420" i="14"/>
  <c r="R2768" i="14"/>
  <c r="P2768" i="14"/>
  <c r="R2779" i="14"/>
  <c r="P2779" i="14"/>
  <c r="R2792" i="14"/>
  <c r="P2792" i="14"/>
  <c r="R2816" i="14"/>
  <c r="P2816" i="14"/>
  <c r="R2830" i="14"/>
  <c r="P2830" i="14"/>
  <c r="R2842" i="14"/>
  <c r="P2842" i="14"/>
  <c r="R2854" i="14"/>
  <c r="P2854" i="14"/>
  <c r="R2864" i="14"/>
  <c r="P2864" i="14"/>
  <c r="R2878" i="14"/>
  <c r="P2878" i="14"/>
  <c r="R2888" i="14"/>
  <c r="P2888" i="14"/>
  <c r="R2911" i="14"/>
  <c r="P2911" i="14"/>
  <c r="R2924" i="14"/>
  <c r="P2924" i="14"/>
  <c r="R2937" i="14"/>
  <c r="P2937" i="14"/>
  <c r="R2951" i="14"/>
  <c r="P2951" i="14"/>
  <c r="P2963" i="14"/>
  <c r="R2963" i="14"/>
  <c r="P2973" i="14"/>
  <c r="R2973" i="14"/>
  <c r="P2996" i="14"/>
  <c r="R2996" i="14"/>
  <c r="P3008" i="14"/>
  <c r="R3008" i="14"/>
  <c r="P3034" i="14"/>
  <c r="R3034" i="14"/>
  <c r="P3046" i="14"/>
  <c r="R3046" i="14"/>
  <c r="P3069" i="14"/>
  <c r="R3069" i="14"/>
  <c r="P3084" i="14"/>
  <c r="R3084" i="14"/>
  <c r="P3106" i="14"/>
  <c r="R3106" i="14"/>
  <c r="P3115" i="14"/>
  <c r="R3115" i="14"/>
  <c r="P3128" i="14"/>
  <c r="R3128" i="14"/>
  <c r="P3141" i="14"/>
  <c r="R3141" i="14"/>
  <c r="P3154" i="14"/>
  <c r="R3154" i="14"/>
  <c r="P3166" i="14"/>
  <c r="R3166" i="14"/>
  <c r="P3175" i="14"/>
  <c r="R3175" i="14"/>
  <c r="P3200" i="14"/>
  <c r="R3200" i="14"/>
  <c r="P3222" i="14"/>
  <c r="R3222" i="14"/>
  <c r="P3237" i="14"/>
  <c r="R3237" i="14"/>
  <c r="P3247" i="14"/>
  <c r="R3247" i="14"/>
  <c r="P3258" i="14"/>
  <c r="R3258" i="14"/>
  <c r="P3270" i="14"/>
  <c r="R3270" i="14"/>
  <c r="P3282" i="14"/>
  <c r="R3282" i="14"/>
  <c r="P3293" i="14"/>
  <c r="R3293" i="14"/>
  <c r="P3320" i="14"/>
  <c r="R3320" i="14"/>
  <c r="R3344" i="14"/>
  <c r="P3344" i="14"/>
  <c r="R3355" i="14"/>
  <c r="P3355" i="14"/>
  <c r="R3386" i="14"/>
  <c r="P3386" i="14"/>
  <c r="R3399" i="14"/>
  <c r="P3399" i="14"/>
  <c r="R3408" i="14"/>
  <c r="P3408" i="14"/>
  <c r="R3420" i="14"/>
  <c r="P3420" i="14"/>
  <c r="R3432" i="14"/>
  <c r="P3432" i="14"/>
  <c r="R3444" i="14"/>
  <c r="P3444" i="14"/>
  <c r="R3456" i="14"/>
  <c r="P3456" i="14"/>
  <c r="R3468" i="14"/>
  <c r="P3468" i="14"/>
  <c r="R3477" i="14"/>
  <c r="P3477" i="14"/>
  <c r="R3502" i="14"/>
  <c r="P3502" i="14"/>
  <c r="R3513" i="14"/>
  <c r="P3513" i="14"/>
  <c r="R3525" i="14"/>
  <c r="P3525" i="14"/>
  <c r="R3536" i="14"/>
  <c r="P3536" i="14"/>
  <c r="R3550" i="14"/>
  <c r="P3550" i="14"/>
  <c r="P3563" i="14"/>
  <c r="R3563" i="14"/>
  <c r="P3576" i="14"/>
  <c r="R3576" i="14"/>
  <c r="P3590" i="14"/>
  <c r="R3590" i="14"/>
  <c r="R3615" i="14"/>
  <c r="P3615" i="14"/>
  <c r="R3629" i="14"/>
  <c r="P3629" i="14"/>
  <c r="R3638" i="14"/>
  <c r="P3638" i="14"/>
  <c r="R3649" i="14"/>
  <c r="P3649" i="14"/>
  <c r="R3663" i="14"/>
  <c r="P3663" i="14"/>
  <c r="R3673" i="14"/>
  <c r="P3673" i="14"/>
  <c r="R3710" i="14"/>
  <c r="P3710" i="14"/>
  <c r="R3722" i="14"/>
  <c r="P3722" i="14"/>
  <c r="R3760" i="14"/>
  <c r="P3760" i="14"/>
  <c r="R3773" i="14"/>
  <c r="P3773" i="14"/>
  <c r="R3816" i="14"/>
  <c r="P3816" i="14"/>
  <c r="R3826" i="14"/>
  <c r="P3826" i="14"/>
  <c r="R3838" i="14"/>
  <c r="P3838" i="14"/>
  <c r="R3851" i="14"/>
  <c r="P3851" i="14"/>
  <c r="R3859" i="14"/>
  <c r="P3859" i="14"/>
  <c r="R3882" i="14"/>
  <c r="P3882" i="14"/>
  <c r="R3896" i="14"/>
  <c r="P3896" i="14"/>
  <c r="R3909" i="14"/>
  <c r="P3909" i="14"/>
  <c r="R3919" i="14"/>
  <c r="P3919" i="14"/>
  <c r="R3950" i="14"/>
  <c r="P3950" i="14"/>
  <c r="R3976" i="14"/>
  <c r="P3976" i="14"/>
  <c r="R3986" i="14"/>
  <c r="P3986" i="14"/>
  <c r="R3999" i="14"/>
  <c r="P3999" i="14"/>
  <c r="R4019" i="14"/>
  <c r="P4019" i="14"/>
  <c r="R4029" i="14"/>
  <c r="P4029" i="14"/>
  <c r="R4085" i="14"/>
  <c r="P4085" i="14"/>
  <c r="R4116" i="14"/>
  <c r="P4116" i="14"/>
  <c r="R4129" i="14"/>
  <c r="P4129" i="14"/>
  <c r="R4138" i="14"/>
  <c r="P4138" i="14"/>
  <c r="R4148" i="14"/>
  <c r="P4148" i="14"/>
  <c r="R4156" i="14"/>
  <c r="P4156" i="14"/>
  <c r="R4164" i="14"/>
  <c r="P4164" i="14"/>
  <c r="R4173" i="14"/>
  <c r="P4173" i="14"/>
  <c r="R4201" i="14"/>
  <c r="P4201" i="14"/>
  <c r="R4256" i="14"/>
  <c r="P4256" i="14"/>
  <c r="R4267" i="14"/>
  <c r="P4267" i="14"/>
  <c r="R4280" i="14"/>
  <c r="P4280" i="14"/>
  <c r="R4292" i="14"/>
  <c r="P4292" i="14"/>
  <c r="R4321" i="14"/>
  <c r="P4321" i="14"/>
  <c r="R4336" i="14"/>
  <c r="P4336" i="14"/>
  <c r="R4357" i="14"/>
  <c r="P4357" i="14"/>
  <c r="R4379" i="14"/>
  <c r="P4379" i="14"/>
  <c r="R4390" i="14"/>
  <c r="P4390" i="14"/>
  <c r="R4403" i="14"/>
  <c r="P4403" i="14"/>
  <c r="R4417" i="14"/>
  <c r="P4417" i="14"/>
  <c r="R4428" i="14"/>
  <c r="P4428" i="14"/>
  <c r="R4439" i="14"/>
  <c r="P4439" i="14"/>
  <c r="R4449" i="14"/>
  <c r="P4449" i="14"/>
  <c r="R4462" i="14"/>
  <c r="P4462" i="14"/>
  <c r="R4474" i="14"/>
  <c r="P4474" i="14"/>
  <c r="R4498" i="14"/>
  <c r="P4498" i="14"/>
  <c r="R4511" i="14"/>
  <c r="P4511" i="14"/>
  <c r="R4523" i="14"/>
  <c r="P4523" i="14"/>
  <c r="R4535" i="14"/>
  <c r="P4535" i="14"/>
  <c r="R4545" i="14"/>
  <c r="P4545" i="14"/>
  <c r="R4567" i="14"/>
  <c r="P4567" i="14"/>
  <c r="R4581" i="14"/>
  <c r="P4581" i="14"/>
  <c r="R4593" i="14"/>
  <c r="P4593" i="14"/>
  <c r="R4606" i="14"/>
  <c r="P4606" i="14"/>
  <c r="R4618" i="14"/>
  <c r="P4618" i="14"/>
  <c r="R4626" i="14"/>
  <c r="P4626" i="14"/>
  <c r="R4634" i="14"/>
  <c r="P4634" i="14"/>
  <c r="R4645" i="14"/>
  <c r="P4645" i="14"/>
  <c r="R4657" i="14"/>
  <c r="P4657" i="14"/>
  <c r="R4667" i="14"/>
  <c r="P4667" i="14"/>
  <c r="R4700" i="14"/>
  <c r="P4700" i="14"/>
  <c r="R4711" i="14"/>
  <c r="P4711" i="14"/>
  <c r="R4734" i="14"/>
  <c r="P4734" i="14"/>
  <c r="R4741" i="14"/>
  <c r="P4741" i="14"/>
  <c r="R4766" i="14"/>
  <c r="P4766" i="14"/>
  <c r="R4788" i="14"/>
  <c r="P4788" i="14"/>
  <c r="R4801" i="14"/>
  <c r="P4801" i="14"/>
  <c r="R4810" i="14"/>
  <c r="P4810" i="14"/>
  <c r="R4820" i="14"/>
  <c r="P4820" i="14"/>
  <c r="R4854" i="14"/>
  <c r="P4854" i="14"/>
  <c r="R4874" i="14"/>
  <c r="P4874" i="14"/>
  <c r="R4896" i="14"/>
  <c r="P4896" i="14"/>
  <c r="R4916" i="14"/>
  <c r="P4916" i="14"/>
  <c r="R4927" i="14"/>
  <c r="P4927" i="14"/>
  <c r="R4940" i="14"/>
  <c r="P4940" i="14"/>
  <c r="R4961" i="14"/>
  <c r="P4961" i="14"/>
  <c r="R4977" i="14"/>
  <c r="P4977" i="14"/>
  <c r="R4986" i="14"/>
  <c r="P4986" i="14"/>
  <c r="R5008" i="14"/>
  <c r="P5008" i="14"/>
  <c r="R5033" i="14"/>
  <c r="P5033" i="14"/>
  <c r="R5059" i="14"/>
  <c r="P5059" i="14"/>
  <c r="R5069" i="14"/>
  <c r="P5069" i="14"/>
  <c r="R5092" i="14"/>
  <c r="P5092" i="14"/>
  <c r="R5140" i="14"/>
  <c r="P5140" i="14"/>
  <c r="R5153" i="14"/>
  <c r="P5153" i="14"/>
  <c r="R5163" i="14"/>
  <c r="P5163" i="14"/>
  <c r="R5174" i="14"/>
  <c r="P5174" i="14"/>
  <c r="R5186" i="14"/>
  <c r="P5186" i="14"/>
  <c r="R5196" i="14"/>
  <c r="P5196" i="14"/>
  <c r="R5205" i="14"/>
  <c r="P5205" i="14"/>
  <c r="R5214" i="14"/>
  <c r="P5214" i="14"/>
  <c r="P5243" i="14"/>
  <c r="R5243" i="14"/>
  <c r="R5255" i="14"/>
  <c r="P5255" i="14"/>
  <c r="R5279" i="14"/>
  <c r="P5279" i="14"/>
  <c r="R5298" i="14"/>
  <c r="P5298" i="14"/>
  <c r="R5350" i="14"/>
  <c r="P5350" i="14"/>
  <c r="R5361" i="14"/>
  <c r="P5361" i="14"/>
  <c r="R5372" i="14"/>
  <c r="P5372" i="14"/>
  <c r="R5381" i="14"/>
  <c r="P5381" i="14"/>
  <c r="R5389" i="14"/>
  <c r="P5389" i="14"/>
  <c r="R5399" i="14"/>
  <c r="P5399" i="14"/>
  <c r="R5417" i="14"/>
  <c r="P5417" i="14"/>
  <c r="R5430" i="14"/>
  <c r="P5430" i="14"/>
  <c r="R5450" i="14"/>
  <c r="P5450" i="14"/>
  <c r="R5462" i="14"/>
  <c r="P5462" i="14"/>
  <c r="R5470" i="14"/>
  <c r="P5470" i="14"/>
  <c r="R5490" i="14"/>
  <c r="P5490" i="14"/>
  <c r="R5500" i="14"/>
  <c r="P5500" i="14"/>
  <c r="R5524" i="14"/>
  <c r="P5524" i="14"/>
  <c r="R5543" i="14"/>
  <c r="P5543" i="14"/>
  <c r="R5553" i="14"/>
  <c r="P5553" i="14"/>
  <c r="R5563" i="14"/>
  <c r="P5563" i="14"/>
  <c r="R5585" i="14"/>
  <c r="P5585" i="14"/>
  <c r="R5608" i="14"/>
  <c r="P5608" i="14"/>
  <c r="R5628" i="14"/>
  <c r="P5628" i="14"/>
  <c r="R5645" i="14"/>
  <c r="P5645" i="14"/>
  <c r="R5653" i="14"/>
  <c r="P5653" i="14"/>
  <c r="R5674" i="14"/>
  <c r="P5674" i="14"/>
  <c r="R5682" i="14"/>
  <c r="P5682" i="14"/>
  <c r="R5692" i="14"/>
  <c r="P5692" i="14"/>
  <c r="R5706" i="14"/>
  <c r="P5706" i="14"/>
  <c r="R5726" i="14"/>
  <c r="P5726" i="14"/>
  <c r="R5737" i="14"/>
  <c r="P5737" i="14"/>
  <c r="R5747" i="14"/>
  <c r="P5747" i="14"/>
  <c r="R5757" i="14"/>
  <c r="P5757" i="14"/>
  <c r="R5815" i="14"/>
  <c r="P5815" i="14"/>
  <c r="R5835" i="14"/>
  <c r="P5835" i="14"/>
  <c r="R5847" i="14"/>
  <c r="P5847" i="14"/>
  <c r="R5867" i="14"/>
  <c r="P5867" i="14"/>
  <c r="R5881" i="14"/>
  <c r="P5881" i="14"/>
  <c r="R5901" i="14"/>
  <c r="P5901" i="14"/>
  <c r="R5911" i="14"/>
  <c r="P5911" i="14"/>
  <c r="R5923" i="14"/>
  <c r="P5923" i="14"/>
  <c r="R5933" i="14"/>
  <c r="P5933" i="14"/>
  <c r="R5942" i="14"/>
  <c r="P5942" i="14"/>
  <c r="R5953" i="14"/>
  <c r="P5953" i="14"/>
  <c r="R5962" i="14"/>
  <c r="P5962" i="14"/>
  <c r="R5974" i="14"/>
  <c r="P5974" i="14"/>
  <c r="R5979" i="14"/>
  <c r="P5979" i="14"/>
  <c r="R5990" i="14"/>
  <c r="P5990" i="14"/>
  <c r="R6000" i="14"/>
  <c r="P6000" i="14"/>
  <c r="R6010" i="14"/>
  <c r="P6010" i="14"/>
  <c r="R6020" i="14"/>
  <c r="P6020" i="14"/>
  <c r="R6028" i="14"/>
  <c r="P6028" i="14"/>
  <c r="R6048" i="14"/>
  <c r="P6048" i="14"/>
  <c r="R6072" i="14"/>
  <c r="P6072" i="14"/>
  <c r="R6090" i="14"/>
  <c r="P6090" i="14"/>
  <c r="R6113" i="14"/>
  <c r="P6113" i="14"/>
  <c r="R6135" i="14"/>
  <c r="P6135" i="14"/>
  <c r="R6157" i="14"/>
  <c r="P6157" i="14"/>
  <c r="R6195" i="14"/>
  <c r="P6195" i="14"/>
  <c r="R6206" i="14"/>
  <c r="P6206" i="14"/>
  <c r="R6222" i="14"/>
  <c r="P6222" i="14"/>
  <c r="R6234" i="14"/>
  <c r="P6234" i="14"/>
  <c r="R6243" i="14"/>
  <c r="P6243" i="14"/>
  <c r="R6255" i="14"/>
  <c r="P6255" i="14"/>
  <c r="R6271" i="14"/>
  <c r="P6271" i="14"/>
  <c r="R6279" i="14"/>
  <c r="P6279" i="14"/>
  <c r="R6290" i="14"/>
  <c r="P6290" i="14"/>
  <c r="R6301" i="14"/>
  <c r="P6301" i="14"/>
  <c r="R6329" i="14"/>
  <c r="P6329" i="14"/>
  <c r="R6351" i="14"/>
  <c r="P6351" i="14"/>
  <c r="R6367" i="14"/>
  <c r="P6367" i="14"/>
  <c r="R6385" i="14"/>
  <c r="P6385" i="14"/>
  <c r="R6394" i="14"/>
  <c r="P6394" i="14"/>
  <c r="R6403" i="14"/>
  <c r="P6403" i="14"/>
  <c r="P6450" i="14"/>
  <c r="R6450" i="14"/>
  <c r="P6462" i="14"/>
  <c r="R6462" i="14"/>
  <c r="P6483" i="14"/>
  <c r="R6483" i="14"/>
  <c r="P6498" i="14"/>
  <c r="R6498" i="14"/>
  <c r="R6527" i="14"/>
  <c r="P6527" i="14"/>
  <c r="R6538" i="14"/>
  <c r="P6538" i="14"/>
  <c r="R6554" i="14"/>
  <c r="P6554" i="14"/>
  <c r="R6561" i="14"/>
  <c r="P6561" i="14"/>
  <c r="R6572" i="14"/>
  <c r="P6572" i="14"/>
  <c r="R6591" i="14"/>
  <c r="P6591" i="14"/>
  <c r="R6601" i="14"/>
  <c r="P6601" i="14"/>
  <c r="R6613" i="14"/>
  <c r="P6613" i="14"/>
  <c r="R6620" i="14"/>
  <c r="P6620" i="14"/>
  <c r="R6638" i="14"/>
  <c r="P6638" i="14"/>
  <c r="R6651" i="14"/>
  <c r="P6651" i="14"/>
  <c r="R6668" i="14"/>
  <c r="P6668" i="14"/>
  <c r="R6727" i="14"/>
  <c r="P6727" i="14"/>
  <c r="R6737" i="14"/>
  <c r="P6737" i="14"/>
  <c r="R6747" i="14"/>
  <c r="P6747" i="14"/>
  <c r="R6754" i="14"/>
  <c r="P6754" i="14"/>
  <c r="R6794" i="14"/>
  <c r="P6794" i="14"/>
  <c r="R6815" i="14"/>
  <c r="P6815" i="14"/>
  <c r="R6827" i="14"/>
  <c r="P6827" i="14"/>
  <c r="R6832" i="14"/>
  <c r="P6832" i="14"/>
  <c r="R6861" i="14"/>
  <c r="P6861" i="14"/>
  <c r="R6872" i="14"/>
  <c r="P6872" i="14"/>
  <c r="R6880" i="14"/>
  <c r="P6880" i="14"/>
  <c r="R6895" i="14"/>
  <c r="P6895" i="14"/>
  <c r="R6906" i="14"/>
  <c r="P6906" i="14"/>
  <c r="R6919" i="14"/>
  <c r="P6919" i="14"/>
  <c r="R6949" i="14"/>
  <c r="P6949" i="14"/>
  <c r="R6961" i="14"/>
  <c r="P6961" i="14"/>
  <c r="R6977" i="14"/>
  <c r="P6977" i="14"/>
  <c r="R7003" i="14"/>
  <c r="P7003" i="14"/>
  <c r="R7016" i="14"/>
  <c r="P7016" i="14"/>
  <c r="R7036" i="14"/>
  <c r="P7036" i="14"/>
  <c r="R7051" i="14"/>
  <c r="P7051" i="14"/>
  <c r="R7060" i="14"/>
  <c r="P7060" i="14"/>
  <c r="R7067" i="14"/>
  <c r="P7067" i="14"/>
  <c r="R7075" i="14"/>
  <c r="P7075" i="14"/>
  <c r="R7082" i="14"/>
  <c r="P7082" i="14"/>
  <c r="R7092" i="14"/>
  <c r="P7092" i="14"/>
  <c r="R7108" i="14"/>
  <c r="P7108" i="14"/>
  <c r="R7117" i="14"/>
  <c r="P7117" i="14"/>
  <c r="R7137" i="14"/>
  <c r="P7137" i="14"/>
  <c r="R7146" i="14"/>
  <c r="P7146" i="14"/>
  <c r="R7158" i="14"/>
  <c r="P7158" i="14"/>
  <c r="R7199" i="14"/>
  <c r="P7199" i="14"/>
  <c r="R7219" i="14"/>
  <c r="P7219" i="14"/>
  <c r="R7310" i="14"/>
  <c r="P7310" i="14"/>
  <c r="R7318" i="14"/>
  <c r="P7318" i="14"/>
  <c r="R7344" i="14"/>
  <c r="P7344" i="14"/>
  <c r="R7352" i="14"/>
  <c r="P7352" i="14"/>
  <c r="R7368" i="14"/>
  <c r="P7368" i="14"/>
  <c r="R7376" i="14"/>
  <c r="P7376" i="14"/>
  <c r="R7384" i="14"/>
  <c r="P7384" i="14"/>
  <c r="R7400" i="14"/>
  <c r="P7400" i="14"/>
  <c r="R7410" i="14"/>
  <c r="P7410" i="14"/>
  <c r="R7419" i="14"/>
  <c r="P7419" i="14"/>
  <c r="R7428" i="14"/>
  <c r="P7428" i="14"/>
  <c r="R7457" i="14"/>
  <c r="P7457" i="14"/>
  <c r="R7469" i="14"/>
  <c r="P7469" i="14"/>
  <c r="R7479" i="14"/>
  <c r="P7479" i="14"/>
  <c r="R7497" i="14"/>
  <c r="P7497" i="14"/>
  <c r="R7511" i="14"/>
  <c r="P7511" i="14"/>
  <c r="R7535" i="14"/>
  <c r="P7535" i="14"/>
  <c r="R7544" i="14"/>
  <c r="P7544" i="14"/>
  <c r="R7551" i="14"/>
  <c r="P7551" i="14"/>
  <c r="R7561" i="14"/>
  <c r="P7561" i="14"/>
  <c r="R7568" i="14"/>
  <c r="P7568" i="14"/>
  <c r="R7593" i="14"/>
  <c r="P7593" i="14"/>
  <c r="R7609" i="14"/>
  <c r="P7609" i="14"/>
  <c r="R7617" i="14"/>
  <c r="P7617" i="14"/>
  <c r="R7626" i="14"/>
  <c r="P7626" i="14"/>
  <c r="R7651" i="14"/>
  <c r="P7651" i="14"/>
  <c r="R7659" i="14"/>
  <c r="P7659" i="14"/>
  <c r="R7679" i="14"/>
  <c r="P7679" i="14"/>
  <c r="R7689" i="14"/>
  <c r="P7689" i="14"/>
  <c r="R7696" i="14"/>
  <c r="P7696" i="14"/>
  <c r="R7716" i="14"/>
  <c r="P7716" i="14"/>
  <c r="R7727" i="14"/>
  <c r="P7727" i="14"/>
  <c r="R7757" i="14"/>
  <c r="P7757" i="14"/>
  <c r="R7776" i="14"/>
  <c r="P7776" i="14"/>
  <c r="R7798" i="14"/>
  <c r="P7798" i="14"/>
  <c r="R7822" i="14"/>
  <c r="P7822" i="14"/>
  <c r="R7836" i="14"/>
  <c r="P7836" i="14"/>
  <c r="R7857" i="14"/>
  <c r="P7857" i="14"/>
  <c r="R6454" i="14"/>
  <c r="P6454" i="14"/>
  <c r="R6465" i="14"/>
  <c r="P6465" i="14"/>
  <c r="R6476" i="14"/>
  <c r="P6476" i="14"/>
  <c r="R6488" i="14"/>
  <c r="P6488" i="14"/>
  <c r="R6500" i="14"/>
  <c r="P6500" i="14"/>
  <c r="R6512" i="14"/>
  <c r="P6512" i="14"/>
  <c r="R6521" i="14"/>
  <c r="P6521" i="14"/>
  <c r="R6530" i="14"/>
  <c r="P6530" i="14"/>
  <c r="R6542" i="14"/>
  <c r="P6542" i="14"/>
  <c r="R6574" i="14"/>
  <c r="P6574" i="14"/>
  <c r="R6595" i="14"/>
  <c r="P6595" i="14"/>
  <c r="R6632" i="14"/>
  <c r="P6632" i="14"/>
  <c r="R6642" i="14"/>
  <c r="P6642" i="14"/>
  <c r="R6671" i="14"/>
  <c r="P6671" i="14"/>
  <c r="R6683" i="14"/>
  <c r="P6683" i="14"/>
  <c r="R6695" i="14"/>
  <c r="P6695" i="14"/>
  <c r="R6705" i="14"/>
  <c r="P6705" i="14"/>
  <c r="R6739" i="14"/>
  <c r="P6739" i="14"/>
  <c r="R6749" i="14"/>
  <c r="P6749" i="14"/>
  <c r="R6758" i="14"/>
  <c r="P6758" i="14"/>
  <c r="R6767" i="14"/>
  <c r="P6767" i="14"/>
  <c r="R6777" i="14"/>
  <c r="P6777" i="14"/>
  <c r="R6808" i="14"/>
  <c r="P6808" i="14"/>
  <c r="R6820" i="14"/>
  <c r="P6820" i="14"/>
  <c r="R6846" i="14"/>
  <c r="P6846" i="14"/>
  <c r="R6856" i="14"/>
  <c r="P6856" i="14"/>
  <c r="R6864" i="14"/>
  <c r="P6864" i="14"/>
  <c r="R6875" i="14"/>
  <c r="P6875" i="14"/>
  <c r="R6889" i="14"/>
  <c r="P6889" i="14"/>
  <c r="R6899" i="14"/>
  <c r="P6899" i="14"/>
  <c r="R6921" i="14"/>
  <c r="P6921" i="14"/>
  <c r="R6928" i="14"/>
  <c r="P6928" i="14"/>
  <c r="R6934" i="14"/>
  <c r="P6934" i="14"/>
  <c r="R6943" i="14"/>
  <c r="P6943" i="14"/>
  <c r="R6953" i="14"/>
  <c r="P6953" i="14"/>
  <c r="R6963" i="14"/>
  <c r="P6963" i="14"/>
  <c r="R6981" i="14"/>
  <c r="P6981" i="14"/>
  <c r="R6991" i="14"/>
  <c r="P6991" i="14"/>
  <c r="R6998" i="14"/>
  <c r="P6998" i="14"/>
  <c r="R7020" i="14"/>
  <c r="P7020" i="14"/>
  <c r="R7043" i="14"/>
  <c r="P7043" i="14"/>
  <c r="R7054" i="14"/>
  <c r="P7054" i="14"/>
  <c r="R7077" i="14"/>
  <c r="P7077" i="14"/>
  <c r="R7085" i="14"/>
  <c r="P7085" i="14"/>
  <c r="R7094" i="14"/>
  <c r="P7094" i="14"/>
  <c r="R7101" i="14"/>
  <c r="P7101" i="14"/>
  <c r="R7129" i="14"/>
  <c r="P7129" i="14"/>
  <c r="R7150" i="14"/>
  <c r="P7150" i="14"/>
  <c r="R7159" i="14"/>
  <c r="P7159" i="14"/>
  <c r="R7181" i="14"/>
  <c r="P7181" i="14"/>
  <c r="R7193" i="14"/>
  <c r="P7193" i="14"/>
  <c r="R7211" i="14"/>
  <c r="P7211" i="14"/>
  <c r="R7249" i="14"/>
  <c r="P7249" i="14"/>
  <c r="R7260" i="14"/>
  <c r="P7260" i="14"/>
  <c r="R7276" i="14"/>
  <c r="P7276" i="14"/>
  <c r="R7321" i="14"/>
  <c r="P7321" i="14"/>
  <c r="R7326" i="14"/>
  <c r="P7326" i="14"/>
  <c r="R7336" i="14"/>
  <c r="P7336" i="14"/>
  <c r="R7347" i="14"/>
  <c r="P7347" i="14"/>
  <c r="R7356" i="14"/>
  <c r="P7356" i="14"/>
  <c r="R7362" i="14"/>
  <c r="P7362" i="14"/>
  <c r="R7369" i="14"/>
  <c r="P7369" i="14"/>
  <c r="R7394" i="14"/>
  <c r="P7394" i="14"/>
  <c r="R7412" i="14"/>
  <c r="P7412" i="14"/>
  <c r="R7446" i="14"/>
  <c r="P7446" i="14"/>
  <c r="R7451" i="14"/>
  <c r="P7451" i="14"/>
  <c r="R7461" i="14"/>
  <c r="P7461" i="14"/>
  <c r="R7483" i="14"/>
  <c r="P7483" i="14"/>
  <c r="R7491" i="14"/>
  <c r="P7491" i="14"/>
  <c r="R7499" i="14"/>
  <c r="P7499" i="14"/>
  <c r="R7504" i="14"/>
  <c r="P7504" i="14"/>
  <c r="R7521" i="14"/>
  <c r="P7521" i="14"/>
  <c r="R7527" i="14"/>
  <c r="P7527" i="14"/>
  <c r="R7554" i="14"/>
  <c r="P7554" i="14"/>
  <c r="R7564" i="14"/>
  <c r="P7564" i="14"/>
  <c r="R7577" i="14"/>
  <c r="P7577" i="14"/>
  <c r="R7600" i="14"/>
  <c r="P7600" i="14"/>
  <c r="R7605" i="14"/>
  <c r="P7605" i="14"/>
  <c r="R7611" i="14"/>
  <c r="P7611" i="14"/>
  <c r="R7619" i="14"/>
  <c r="P7619" i="14"/>
  <c r="R7654" i="14"/>
  <c r="P7654" i="14"/>
  <c r="R7668" i="14"/>
  <c r="P7668" i="14"/>
  <c r="R7692" i="14"/>
  <c r="P7692" i="14"/>
  <c r="R7702" i="14"/>
  <c r="P7702" i="14"/>
  <c r="R7719" i="14"/>
  <c r="P7719" i="14"/>
  <c r="R7749" i="14"/>
  <c r="P7749" i="14"/>
  <c r="R7761" i="14"/>
  <c r="P7761" i="14"/>
  <c r="R7768" i="14"/>
  <c r="P7768" i="14"/>
  <c r="R7779" i="14"/>
  <c r="P7779" i="14"/>
  <c r="R7785" i="14"/>
  <c r="P7785" i="14"/>
  <c r="R7792" i="14"/>
  <c r="P7792" i="14"/>
  <c r="R7816" i="14"/>
  <c r="P7816" i="14"/>
  <c r="R7839" i="14"/>
  <c r="P7839" i="14"/>
  <c r="R7853" i="14"/>
  <c r="P7853" i="14"/>
  <c r="R6441" i="14"/>
  <c r="P6441" i="14"/>
  <c r="R6449" i="14"/>
  <c r="P6449" i="14"/>
  <c r="R6460" i="14"/>
  <c r="P6460" i="14"/>
  <c r="R6481" i="14"/>
  <c r="P6481" i="14"/>
  <c r="R6509" i="14"/>
  <c r="P6509" i="14"/>
  <c r="P6526" i="14"/>
  <c r="R6526" i="14"/>
  <c r="P6547" i="14"/>
  <c r="R6547" i="14"/>
  <c r="P6553" i="14"/>
  <c r="R6553" i="14"/>
  <c r="P6570" i="14"/>
  <c r="R6570" i="14"/>
  <c r="P6581" i="14"/>
  <c r="R6581" i="14"/>
  <c r="P6600" i="14"/>
  <c r="R6600" i="14"/>
  <c r="R6628" i="14"/>
  <c r="P6628" i="14"/>
  <c r="R6650" i="14"/>
  <c r="P6650" i="14"/>
  <c r="R6657" i="14"/>
  <c r="P6657" i="14"/>
  <c r="R6667" i="14"/>
  <c r="P6667" i="14"/>
  <c r="R6678" i="14"/>
  <c r="P6678" i="14"/>
  <c r="R6690" i="14"/>
  <c r="P6690" i="14"/>
  <c r="R6700" i="14"/>
  <c r="P6700" i="14"/>
  <c r="R6709" i="14"/>
  <c r="P6709" i="14"/>
  <c r="R6715" i="14"/>
  <c r="P6715" i="14"/>
  <c r="R6725" i="14"/>
  <c r="P6725" i="14"/>
  <c r="R6763" i="14"/>
  <c r="P6763" i="14"/>
  <c r="R6804" i="14"/>
  <c r="P6804" i="14"/>
  <c r="R6814" i="14"/>
  <c r="P6814" i="14"/>
  <c r="R6841" i="14"/>
  <c r="P6841" i="14"/>
  <c r="R6887" i="14"/>
  <c r="P6887" i="14"/>
  <c r="R6893" i="14"/>
  <c r="P6893" i="14"/>
  <c r="R6960" i="14"/>
  <c r="P6960" i="14"/>
  <c r="R6968" i="14"/>
  <c r="P6968" i="14"/>
  <c r="R6995" i="14"/>
  <c r="P6995" i="14"/>
  <c r="R7001" i="14"/>
  <c r="P7001" i="14"/>
  <c r="R7011" i="14"/>
  <c r="P7011" i="14"/>
  <c r="R7034" i="14"/>
  <c r="P7034" i="14"/>
  <c r="R7039" i="14"/>
  <c r="P7039" i="14"/>
  <c r="R7066" i="14"/>
  <c r="P7066" i="14"/>
  <c r="R7073" i="14"/>
  <c r="P7073" i="14"/>
  <c r="R7081" i="14"/>
  <c r="P7081" i="14"/>
  <c r="R7116" i="14"/>
  <c r="P7116" i="14"/>
  <c r="R7125" i="14"/>
  <c r="P7125" i="14"/>
  <c r="R7145" i="14"/>
  <c r="P7145" i="14"/>
  <c r="R7157" i="14"/>
  <c r="P7157" i="14"/>
  <c r="R7165" i="14"/>
  <c r="P7165" i="14"/>
  <c r="R7171" i="14"/>
  <c r="P7171" i="14"/>
  <c r="R7198" i="14"/>
  <c r="P7198" i="14"/>
  <c r="R7241" i="14"/>
  <c r="P7241" i="14"/>
  <c r="R7247" i="14"/>
  <c r="P7247" i="14"/>
  <c r="R7282" i="14"/>
  <c r="P7282" i="14"/>
  <c r="R7300" i="14"/>
  <c r="P7300" i="14"/>
  <c r="R7309" i="14"/>
  <c r="P7309" i="14"/>
  <c r="R7316" i="14"/>
  <c r="P7316" i="14"/>
  <c r="R7332" i="14"/>
  <c r="P7332" i="14"/>
  <c r="R7350" i="14"/>
  <c r="P7350" i="14"/>
  <c r="R7367" i="14"/>
  <c r="P7367" i="14"/>
  <c r="R7375" i="14"/>
  <c r="P7375" i="14"/>
  <c r="R7382" i="14"/>
  <c r="P7382" i="14"/>
  <c r="R7391" i="14"/>
  <c r="P7391" i="14"/>
  <c r="R7409" i="14"/>
  <c r="P7409" i="14"/>
  <c r="R7436" i="14"/>
  <c r="P7436" i="14"/>
  <c r="R7468" i="14"/>
  <c r="P7468" i="14"/>
  <c r="R7477" i="14"/>
  <c r="P7477" i="14"/>
  <c r="R7496" i="14"/>
  <c r="P7496" i="14"/>
  <c r="R7501" i="14"/>
  <c r="P7501" i="14"/>
  <c r="R7533" i="14"/>
  <c r="P7533" i="14"/>
  <c r="R7542" i="14"/>
  <c r="P7542" i="14"/>
  <c r="R7584" i="14"/>
  <c r="P7584" i="14"/>
  <c r="R7591" i="14"/>
  <c r="P7591" i="14"/>
  <c r="R7616" i="14"/>
  <c r="P7616" i="14"/>
  <c r="R7625" i="14"/>
  <c r="P7625" i="14"/>
  <c r="R7664" i="14"/>
  <c r="P7664" i="14"/>
  <c r="R7688" i="14"/>
  <c r="P7688" i="14"/>
  <c r="R7700" i="14"/>
  <c r="P7700" i="14"/>
  <c r="R7708" i="14"/>
  <c r="P7708" i="14"/>
  <c r="R7725" i="14"/>
  <c r="P7725" i="14"/>
  <c r="R7743" i="14"/>
  <c r="P7743" i="14"/>
  <c r="R7775" i="14"/>
  <c r="P7775" i="14"/>
  <c r="P7789" i="14"/>
  <c r="R7789" i="14"/>
  <c r="P7813" i="14"/>
  <c r="R7813" i="14"/>
  <c r="R7821" i="14"/>
  <c r="P7821" i="14"/>
  <c r="R7843" i="14"/>
  <c r="P7843" i="14"/>
  <c r="R7849" i="14"/>
  <c r="P7849" i="14"/>
  <c r="R6477" i="14"/>
  <c r="P6477" i="14"/>
  <c r="R6490" i="14"/>
  <c r="P6490" i="14"/>
  <c r="R6502" i="14"/>
  <c r="P6502" i="14"/>
  <c r="P6531" i="14"/>
  <c r="R6531" i="14"/>
  <c r="P6543" i="14"/>
  <c r="R6543" i="14"/>
  <c r="P6549" i="14"/>
  <c r="R6549" i="14"/>
  <c r="P6566" i="14"/>
  <c r="R6566" i="14"/>
  <c r="P6586" i="14"/>
  <c r="R6586" i="14"/>
  <c r="P6596" i="14"/>
  <c r="R6596" i="14"/>
  <c r="P6606" i="14"/>
  <c r="R6606" i="14"/>
  <c r="R6634" i="14"/>
  <c r="P6634" i="14"/>
  <c r="R6644" i="14"/>
  <c r="P6644" i="14"/>
  <c r="R6654" i="14"/>
  <c r="P6654" i="14"/>
  <c r="R6661" i="14"/>
  <c r="P6661" i="14"/>
  <c r="R6673" i="14"/>
  <c r="P6673" i="14"/>
  <c r="R6685" i="14"/>
  <c r="P6685" i="14"/>
  <c r="R6714" i="14"/>
  <c r="P6714" i="14"/>
  <c r="R6731" i="14"/>
  <c r="P6731" i="14"/>
  <c r="R6741" i="14"/>
  <c r="P6741" i="14"/>
  <c r="R6751" i="14"/>
  <c r="P6751" i="14"/>
  <c r="R6759" i="14"/>
  <c r="P6759" i="14"/>
  <c r="R6768" i="14"/>
  <c r="P6768" i="14"/>
  <c r="R6789" i="14"/>
  <c r="P6789" i="14"/>
  <c r="R6809" i="14"/>
  <c r="P6809" i="14"/>
  <c r="R6821" i="14"/>
  <c r="P6821" i="14"/>
  <c r="R6837" i="14"/>
  <c r="P6837" i="14"/>
  <c r="R6858" i="14"/>
  <c r="P6858" i="14"/>
  <c r="R6866" i="14"/>
  <c r="P6866" i="14"/>
  <c r="R6890" i="14"/>
  <c r="P6890" i="14"/>
  <c r="R6908" i="14"/>
  <c r="P6908" i="14"/>
  <c r="R6922" i="14"/>
  <c r="P6922" i="14"/>
  <c r="R6964" i="14"/>
  <c r="P6964" i="14"/>
  <c r="R6982" i="14"/>
  <c r="P6982" i="14"/>
  <c r="R7006" i="14"/>
  <c r="P7006" i="14"/>
  <c r="R7029" i="14"/>
  <c r="P7029" i="14"/>
  <c r="R7063" i="14"/>
  <c r="P7063" i="14"/>
  <c r="R7070" i="14"/>
  <c r="P7070" i="14"/>
  <c r="R7087" i="14"/>
  <c r="P7087" i="14"/>
  <c r="R7095" i="14"/>
  <c r="P7095" i="14"/>
  <c r="R7103" i="14"/>
  <c r="P7103" i="14"/>
  <c r="R7120" i="14"/>
  <c r="P7120" i="14"/>
  <c r="R7131" i="14"/>
  <c r="P7131" i="14"/>
  <c r="R7142" i="14"/>
  <c r="P7142" i="14"/>
  <c r="R7160" i="14"/>
  <c r="P7160" i="14"/>
  <c r="R7169" i="14"/>
  <c r="P7169" i="14"/>
  <c r="R7202" i="14"/>
  <c r="P7202" i="14"/>
  <c r="R7207" i="14"/>
  <c r="P7207" i="14"/>
  <c r="R7213" i="14"/>
  <c r="P7213" i="14"/>
  <c r="R7239" i="14"/>
  <c r="P7239" i="14"/>
  <c r="R7251" i="14"/>
  <c r="P7251" i="14"/>
  <c r="R7262" i="14"/>
  <c r="P7262" i="14"/>
  <c r="R7277" i="14"/>
  <c r="P7277" i="14"/>
  <c r="R7288" i="14"/>
  <c r="P7288" i="14"/>
  <c r="R7297" i="14"/>
  <c r="P7297" i="14"/>
  <c r="R7304" i="14"/>
  <c r="P7304" i="14"/>
  <c r="R7323" i="14"/>
  <c r="P7323" i="14"/>
  <c r="R7328" i="14"/>
  <c r="P7328" i="14"/>
  <c r="R7338" i="14"/>
  <c r="P7338" i="14"/>
  <c r="R7348" i="14"/>
  <c r="P7348" i="14"/>
  <c r="R7364" i="14"/>
  <c r="P7364" i="14"/>
  <c r="R7370" i="14"/>
  <c r="P7370" i="14"/>
  <c r="R7396" i="14"/>
  <c r="P7396" i="14"/>
  <c r="R7404" i="14"/>
  <c r="P7404" i="14"/>
  <c r="R7413" i="14"/>
  <c r="P7413" i="14"/>
  <c r="R7463" i="14"/>
  <c r="P7463" i="14"/>
  <c r="R7473" i="14"/>
  <c r="P7473" i="14"/>
  <c r="R7484" i="14"/>
  <c r="P7484" i="14"/>
  <c r="R7492" i="14"/>
  <c r="P7492" i="14"/>
  <c r="R7505" i="14"/>
  <c r="P7505" i="14"/>
  <c r="R7514" i="14"/>
  <c r="P7514" i="14"/>
  <c r="R7522" i="14"/>
  <c r="P7522" i="14"/>
  <c r="R7546" i="14"/>
  <c r="P7546" i="14"/>
  <c r="R7578" i="14"/>
  <c r="P7578" i="14"/>
  <c r="R7587" i="14"/>
  <c r="P7587" i="14"/>
  <c r="R7613" i="14"/>
  <c r="P7613" i="14"/>
  <c r="R7621" i="14"/>
  <c r="P7621" i="14"/>
  <c r="R7642" i="14"/>
  <c r="P7642" i="14"/>
  <c r="R7674" i="14"/>
  <c r="P7674" i="14"/>
  <c r="R7683" i="14"/>
  <c r="P7683" i="14"/>
  <c r="R7704" i="14"/>
  <c r="P7704" i="14"/>
  <c r="R7711" i="14"/>
  <c r="P7711" i="14"/>
  <c r="R7720" i="14"/>
  <c r="P7720" i="14"/>
  <c r="R7740" i="14"/>
  <c r="P7740" i="14"/>
  <c r="P7793" i="14"/>
  <c r="R7793" i="14"/>
  <c r="P7803" i="14"/>
  <c r="R7803" i="14"/>
  <c r="P7817" i="14"/>
  <c r="R7817" i="14"/>
  <c r="R7854" i="14"/>
  <c r="P7854" i="14"/>
  <c r="R7873" i="14"/>
  <c r="P7873" i="14"/>
  <c r="R7890" i="14"/>
  <c r="P7890" i="14"/>
  <c r="R7898" i="14"/>
  <c r="P7898" i="14"/>
  <c r="R7932" i="14"/>
  <c r="P7932" i="14"/>
  <c r="R7938" i="14"/>
  <c r="P7938" i="14"/>
  <c r="R7946" i="14"/>
  <c r="P7946" i="14"/>
  <c r="R7975" i="14"/>
  <c r="P7975" i="14"/>
  <c r="R8001" i="14"/>
  <c r="P8001" i="14"/>
  <c r="R8022" i="14"/>
  <c r="P8022" i="14"/>
  <c r="R8041" i="14"/>
  <c r="P8041" i="14"/>
  <c r="R8050" i="14"/>
  <c r="P8050" i="14"/>
  <c r="R8056" i="14"/>
  <c r="P8056" i="14"/>
  <c r="R8085" i="14"/>
  <c r="P8085" i="14"/>
  <c r="R8102" i="14"/>
  <c r="P8102" i="14"/>
  <c r="R8135" i="14"/>
  <c r="P8135" i="14"/>
  <c r="R8143" i="14"/>
  <c r="P8143" i="14"/>
  <c r="R8149" i="14"/>
  <c r="P8149" i="14"/>
  <c r="R8159" i="14"/>
  <c r="P8159" i="14"/>
  <c r="R8165" i="14"/>
  <c r="P8165" i="14"/>
  <c r="R8172" i="14"/>
  <c r="P8172" i="14"/>
  <c r="R8212" i="14"/>
  <c r="P8212" i="14"/>
  <c r="R8229" i="14"/>
  <c r="P8229" i="14"/>
  <c r="R8238" i="14"/>
  <c r="P8238" i="14"/>
  <c r="R8251" i="14"/>
  <c r="P8251" i="14"/>
  <c r="R8257" i="14"/>
  <c r="P8257" i="14"/>
  <c r="R8272" i="14"/>
  <c r="P8272" i="14"/>
  <c r="R8285" i="14"/>
  <c r="P8285" i="14"/>
  <c r="R8300" i="14"/>
  <c r="P8300" i="14"/>
  <c r="R8313" i="14"/>
  <c r="P8313" i="14"/>
  <c r="P8321" i="14"/>
  <c r="R8321" i="14"/>
  <c r="P8331" i="14"/>
  <c r="R8331" i="14"/>
  <c r="P8353" i="14"/>
  <c r="R8353" i="14"/>
  <c r="P8367" i="14"/>
  <c r="R8367" i="14"/>
  <c r="R8386" i="14"/>
  <c r="P8386" i="14"/>
  <c r="P8413" i="14"/>
  <c r="R8413" i="14"/>
  <c r="P8423" i="14"/>
  <c r="R8423" i="14"/>
  <c r="R8437" i="14"/>
  <c r="P8437" i="14"/>
  <c r="R8446" i="14"/>
  <c r="P8446" i="14"/>
  <c r="R8463" i="14"/>
  <c r="P8463" i="14"/>
  <c r="R8495" i="14"/>
  <c r="P8495" i="14"/>
  <c r="R8521" i="14"/>
  <c r="P8521" i="14"/>
  <c r="R8527" i="14"/>
  <c r="P8527" i="14"/>
  <c r="R8535" i="14"/>
  <c r="P8535" i="14"/>
  <c r="R8566" i="14"/>
  <c r="P8566" i="14"/>
  <c r="R8574" i="14"/>
  <c r="P8574" i="14"/>
  <c r="R8596" i="14"/>
  <c r="P8596" i="14"/>
  <c r="P8603" i="14"/>
  <c r="R8603" i="14"/>
  <c r="P8612" i="14"/>
  <c r="R8612" i="14"/>
  <c r="R8630" i="14"/>
  <c r="P8630" i="14"/>
  <c r="P8654" i="14"/>
  <c r="R8654" i="14"/>
  <c r="R7865" i="14"/>
  <c r="P7865" i="14"/>
  <c r="R7869" i="14"/>
  <c r="P7869" i="14"/>
  <c r="R7886" i="14"/>
  <c r="P7886" i="14"/>
  <c r="R7893" i="14"/>
  <c r="P7893" i="14"/>
  <c r="R7918" i="14"/>
  <c r="P7918" i="14"/>
  <c r="R7950" i="14"/>
  <c r="P7950" i="14"/>
  <c r="R7998" i="14"/>
  <c r="P7998" i="14"/>
  <c r="R8017" i="14"/>
  <c r="P8017" i="14"/>
  <c r="R8029" i="14"/>
  <c r="P8029" i="14"/>
  <c r="R8046" i="14"/>
  <c r="P8046" i="14"/>
  <c r="R8053" i="14"/>
  <c r="P8053" i="14"/>
  <c r="R8066" i="14"/>
  <c r="P8066" i="14"/>
  <c r="R8138" i="14"/>
  <c r="P8138" i="14"/>
  <c r="R8155" i="14"/>
  <c r="P8155" i="14"/>
  <c r="R8175" i="14"/>
  <c r="P8175" i="14"/>
  <c r="R8209" i="14"/>
  <c r="P8209" i="14"/>
  <c r="R8216" i="14"/>
  <c r="P8216" i="14"/>
  <c r="R8248" i="14"/>
  <c r="P8248" i="14"/>
  <c r="R8268" i="14"/>
  <c r="P8268" i="14"/>
  <c r="R8276" i="14"/>
  <c r="P8276" i="14"/>
  <c r="R8296" i="14"/>
  <c r="P8296" i="14"/>
  <c r="R8317" i="14"/>
  <c r="P8317" i="14"/>
  <c r="R8364" i="14"/>
  <c r="P8364" i="14"/>
  <c r="R8410" i="14"/>
  <c r="P8410" i="14"/>
  <c r="R8442" i="14"/>
  <c r="P8442" i="14"/>
  <c r="R8467" i="14"/>
  <c r="P8467" i="14"/>
  <c r="P8501" i="14"/>
  <c r="R8501" i="14"/>
  <c r="P8525" i="14"/>
  <c r="R8525" i="14"/>
  <c r="P8538" i="14"/>
  <c r="R8538" i="14"/>
  <c r="R8543" i="14"/>
  <c r="P8543" i="14"/>
  <c r="R8547" i="14"/>
  <c r="P8547" i="14"/>
  <c r="R8587" i="14"/>
  <c r="P8587" i="14"/>
  <c r="R8618" i="14"/>
  <c r="P8618" i="14"/>
  <c r="R8651" i="14"/>
  <c r="P8651" i="14"/>
  <c r="R8659" i="14"/>
  <c r="P8659" i="14"/>
  <c r="R8664" i="14"/>
  <c r="P8664" i="14"/>
  <c r="R7872" i="14"/>
  <c r="P7872" i="14"/>
  <c r="R7896" i="14"/>
  <c r="P7896" i="14"/>
  <c r="R7907" i="14"/>
  <c r="P7907" i="14"/>
  <c r="R7919" i="14"/>
  <c r="P7919" i="14"/>
  <c r="R7925" i="14"/>
  <c r="P7925" i="14"/>
  <c r="R7930" i="14"/>
  <c r="P7930" i="14"/>
  <c r="R7945" i="14"/>
  <c r="P7945" i="14"/>
  <c r="R7967" i="14"/>
  <c r="P7967" i="14"/>
  <c r="R7973" i="14"/>
  <c r="P7973" i="14"/>
  <c r="R8030" i="14"/>
  <c r="P8030" i="14"/>
  <c r="R8039" i="14"/>
  <c r="P8039" i="14"/>
  <c r="R8054" i="14"/>
  <c r="P8054" i="14"/>
  <c r="R8069" i="14"/>
  <c r="P8069" i="14"/>
  <c r="R8072" i="14"/>
  <c r="P8072" i="14"/>
  <c r="R8077" i="14"/>
  <c r="P8077" i="14"/>
  <c r="R8090" i="14"/>
  <c r="P8090" i="14"/>
  <c r="R8108" i="14"/>
  <c r="P8108" i="14"/>
  <c r="R8113" i="14"/>
  <c r="P8113" i="14"/>
  <c r="R8134" i="14"/>
  <c r="P8134" i="14"/>
  <c r="R8141" i="14"/>
  <c r="P8141" i="14"/>
  <c r="P8179" i="14"/>
  <c r="R8179" i="14"/>
  <c r="P8184" i="14"/>
  <c r="R8184" i="14"/>
  <c r="P8190" i="14"/>
  <c r="R8190" i="14"/>
  <c r="P8197" i="14"/>
  <c r="R8197" i="14"/>
  <c r="P8203" i="14"/>
  <c r="R8203" i="14"/>
  <c r="P8217" i="14"/>
  <c r="R8217" i="14"/>
  <c r="P8250" i="14"/>
  <c r="R8250" i="14"/>
  <c r="R8255" i="14"/>
  <c r="P8255" i="14"/>
  <c r="P8271" i="14"/>
  <c r="R8271" i="14"/>
  <c r="P8280" i="14"/>
  <c r="R8280" i="14"/>
  <c r="P8284" i="14"/>
  <c r="R8284" i="14"/>
  <c r="P8299" i="14"/>
  <c r="R8299" i="14"/>
  <c r="P8312" i="14"/>
  <c r="R8312" i="14"/>
  <c r="R8320" i="14"/>
  <c r="P8320" i="14"/>
  <c r="R8337" i="14"/>
  <c r="P8337" i="14"/>
  <c r="R8404" i="14"/>
  <c r="P8404" i="14"/>
  <c r="R8421" i="14"/>
  <c r="P8421" i="14"/>
  <c r="P8427" i="14"/>
  <c r="R8427" i="14"/>
  <c r="P8455" i="14"/>
  <c r="R8455" i="14"/>
  <c r="P8483" i="14"/>
  <c r="R8483" i="14"/>
  <c r="R8507" i="14"/>
  <c r="P8507" i="14"/>
  <c r="R8514" i="14"/>
  <c r="P8514" i="14"/>
  <c r="R8520" i="14"/>
  <c r="P8520" i="14"/>
  <c r="R8534" i="14"/>
  <c r="P8534" i="14"/>
  <c r="R8556" i="14"/>
  <c r="P8556" i="14"/>
  <c r="P8581" i="14"/>
  <c r="R8581" i="14"/>
  <c r="R8611" i="14"/>
  <c r="P8611" i="14"/>
  <c r="R8621" i="14"/>
  <c r="P8621" i="14"/>
  <c r="R8647" i="14"/>
  <c r="P8647" i="14"/>
  <c r="R8653" i="14"/>
  <c r="P8653" i="14"/>
  <c r="R8670" i="14"/>
  <c r="P8670" i="14"/>
  <c r="R7864" i="14"/>
  <c r="P7864" i="14"/>
  <c r="R7877" i="14"/>
  <c r="P7877" i="14"/>
  <c r="R7885" i="14"/>
  <c r="P7885" i="14"/>
  <c r="R7956" i="14"/>
  <c r="P7956" i="14"/>
  <c r="R7979" i="14"/>
  <c r="P7979" i="14"/>
  <c r="R7987" i="14"/>
  <c r="P7987" i="14"/>
  <c r="R8005" i="14"/>
  <c r="P8005" i="14"/>
  <c r="R8015" i="14"/>
  <c r="P8015" i="14"/>
  <c r="R8028" i="14"/>
  <c r="P8028" i="14"/>
  <c r="R8035" i="14"/>
  <c r="P8035" i="14"/>
  <c r="R8044" i="14"/>
  <c r="P8044" i="14"/>
  <c r="R8059" i="14"/>
  <c r="P8059" i="14"/>
  <c r="R8070" i="14"/>
  <c r="P8070" i="14"/>
  <c r="R8081" i="14"/>
  <c r="P8081" i="14"/>
  <c r="R8095" i="14"/>
  <c r="P8095" i="14"/>
  <c r="R8118" i="14"/>
  <c r="P8118" i="14"/>
  <c r="R8125" i="14"/>
  <c r="P8125" i="14"/>
  <c r="R8131" i="14"/>
  <c r="P8131" i="14"/>
  <c r="R8147" i="14"/>
  <c r="P8147" i="14"/>
  <c r="R8154" i="14"/>
  <c r="P8154" i="14"/>
  <c r="R8169" i="14"/>
  <c r="P8169" i="14"/>
  <c r="R8181" i="14"/>
  <c r="P8181" i="14"/>
  <c r="R8201" i="14"/>
  <c r="P8201" i="14"/>
  <c r="R8223" i="14"/>
  <c r="P8223" i="14"/>
  <c r="R8225" i="14"/>
  <c r="P8225" i="14"/>
  <c r="R8232" i="14"/>
  <c r="P8232" i="14"/>
  <c r="P8253" i="14"/>
  <c r="R8253" i="14"/>
  <c r="R8259" i="14"/>
  <c r="P8259" i="14"/>
  <c r="P8304" i="14"/>
  <c r="R8304" i="14"/>
  <c r="P8308" i="14"/>
  <c r="R8308" i="14"/>
  <c r="R8324" i="14"/>
  <c r="P8324" i="14"/>
  <c r="R8356" i="14"/>
  <c r="P8356" i="14"/>
  <c r="R8363" i="14"/>
  <c r="P8363" i="14"/>
  <c r="R8373" i="14"/>
  <c r="P8373" i="14"/>
  <c r="R8377" i="14"/>
  <c r="P8377" i="14"/>
  <c r="R8381" i="14"/>
  <c r="P8381" i="14"/>
  <c r="R8389" i="14"/>
  <c r="P8389" i="14"/>
  <c r="P8395" i="14"/>
  <c r="R8395" i="14"/>
  <c r="R8409" i="14"/>
  <c r="P8409" i="14"/>
  <c r="R8451" i="14"/>
  <c r="P8451" i="14"/>
  <c r="R8466" i="14"/>
  <c r="P8466" i="14"/>
  <c r="R8472" i="14"/>
  <c r="P8472" i="14"/>
  <c r="P8505" i="14"/>
  <c r="R8505" i="14"/>
  <c r="R8569" i="14"/>
  <c r="P8569" i="14"/>
  <c r="R8578" i="14"/>
  <c r="P8578" i="14"/>
  <c r="R8585" i="14"/>
  <c r="P8585" i="14"/>
  <c r="R8591" i="14"/>
  <c r="P8591" i="14"/>
  <c r="R8600" i="14"/>
  <c r="P8600" i="14"/>
  <c r="R8608" i="14"/>
  <c r="P8608" i="14"/>
  <c r="P8616" i="14"/>
  <c r="R8616" i="14"/>
  <c r="R8639" i="14"/>
  <c r="P8639" i="14"/>
  <c r="R8649" i="14"/>
  <c r="P8649" i="14"/>
  <c r="R8657" i="14"/>
  <c r="P8657" i="14"/>
  <c r="R8663" i="14"/>
  <c r="P8663" i="14"/>
  <c r="R8668" i="14"/>
  <c r="P8668" i="14"/>
  <c r="R2724" i="14"/>
  <c r="P2724" i="14"/>
  <c r="R2690" i="14"/>
  <c r="P2690" i="14"/>
  <c r="R2677" i="14"/>
  <c r="P2677" i="14"/>
  <c r="R2665" i="14"/>
  <c r="P2665" i="14"/>
  <c r="R2655" i="14"/>
  <c r="P2655" i="14"/>
  <c r="R2610" i="14"/>
  <c r="P2610" i="14"/>
  <c r="R2600" i="14"/>
  <c r="P2600" i="14"/>
  <c r="R2589" i="14"/>
  <c r="P2589" i="14"/>
  <c r="R2578" i="14"/>
  <c r="P2578" i="14"/>
  <c r="R2556" i="14"/>
  <c r="P2556" i="14"/>
  <c r="R2545" i="14"/>
  <c r="P2545" i="14"/>
  <c r="R2533" i="14"/>
  <c r="P2533" i="14"/>
  <c r="R2521" i="14"/>
  <c r="P2521" i="14"/>
  <c r="P2496" i="14"/>
  <c r="R2496" i="14"/>
  <c r="P2482" i="14"/>
  <c r="R2482" i="14"/>
  <c r="R2469" i="14"/>
  <c r="P2469" i="14"/>
  <c r="R2458" i="14"/>
  <c r="P2458" i="14"/>
  <c r="R2429" i="14"/>
  <c r="P2429" i="14"/>
  <c r="R2415" i="14"/>
  <c r="P2415" i="14"/>
  <c r="R2393" i="14"/>
  <c r="P2393" i="14"/>
  <c r="R2379" i="14"/>
  <c r="P2379" i="14"/>
  <c r="R2367" i="14"/>
  <c r="P2367" i="14"/>
  <c r="R2356" i="14"/>
  <c r="P2356" i="14"/>
  <c r="R2341" i="14"/>
  <c r="P2341" i="14"/>
  <c r="R2327" i="14"/>
  <c r="P2327" i="14"/>
  <c r="R2315" i="14"/>
  <c r="P2315" i="14"/>
  <c r="R2306" i="14"/>
  <c r="P2306" i="14"/>
  <c r="R2285" i="14"/>
  <c r="P2285" i="14"/>
  <c r="R2272" i="14"/>
  <c r="P2272" i="14"/>
  <c r="R2221" i="14"/>
  <c r="P2221" i="14"/>
  <c r="R2207" i="14"/>
  <c r="P2207" i="14"/>
  <c r="R2194" i="14"/>
  <c r="P2194" i="14"/>
  <c r="R2182" i="14"/>
  <c r="P2182" i="14"/>
  <c r="R2172" i="14"/>
  <c r="P2172" i="14"/>
  <c r="R2159" i="14"/>
  <c r="P2159" i="14"/>
  <c r="R2145" i="14"/>
  <c r="P2145" i="14"/>
  <c r="R2120" i="14"/>
  <c r="P2120" i="14"/>
  <c r="R2075" i="14"/>
  <c r="P2075" i="14"/>
  <c r="R2063" i="14"/>
  <c r="P2063" i="14"/>
  <c r="R2050" i="14"/>
  <c r="P2050" i="14"/>
  <c r="R2038" i="14"/>
  <c r="P2038" i="14"/>
  <c r="R2025" i="14"/>
  <c r="P2025" i="14"/>
  <c r="R2011" i="14"/>
  <c r="P2011" i="14"/>
  <c r="R1987" i="14"/>
  <c r="P1987" i="14"/>
  <c r="R1971" i="14"/>
  <c r="P1971" i="14"/>
  <c r="R1961" i="14"/>
  <c r="P1961" i="14"/>
  <c r="R1946" i="14"/>
  <c r="P1946" i="14"/>
  <c r="R1922" i="14"/>
  <c r="P1922" i="14"/>
  <c r="R1899" i="14"/>
  <c r="P1899" i="14"/>
  <c r="R1881" i="14"/>
  <c r="P1881" i="14"/>
  <c r="R1869" i="14"/>
  <c r="P1869" i="14"/>
  <c r="R1856" i="14"/>
  <c r="P1856" i="14"/>
  <c r="R1823" i="14"/>
  <c r="P1823" i="14"/>
  <c r="R1801" i="14"/>
  <c r="P1801" i="14"/>
  <c r="R1787" i="14"/>
  <c r="P1787" i="14"/>
  <c r="R1775" i="14"/>
  <c r="P1775" i="14"/>
  <c r="R1765" i="14"/>
  <c r="P1765" i="14"/>
  <c r="R1741" i="14"/>
  <c r="P1741" i="14"/>
  <c r="R1727" i="14"/>
  <c r="P1727" i="14"/>
  <c r="R1703" i="14"/>
  <c r="P1703" i="14"/>
  <c r="R1690" i="14"/>
  <c r="P1690" i="14"/>
  <c r="R1677" i="14"/>
  <c r="P1677" i="14"/>
  <c r="R1664" i="14"/>
  <c r="P1664" i="14"/>
  <c r="R1653" i="14"/>
  <c r="P1653" i="14"/>
  <c r="R1641" i="14"/>
  <c r="P1641" i="14"/>
  <c r="R1616" i="14"/>
  <c r="P1616" i="14"/>
  <c r="R1601" i="14"/>
  <c r="P1601" i="14"/>
  <c r="R1587" i="14"/>
  <c r="P1587" i="14"/>
  <c r="R1574" i="14"/>
  <c r="P1574" i="14"/>
  <c r="R1561" i="14"/>
  <c r="P1561" i="14"/>
  <c r="R1540" i="14"/>
  <c r="P1540" i="14"/>
  <c r="R1527" i="14"/>
  <c r="P1527" i="14"/>
  <c r="R1502" i="14"/>
  <c r="P1502" i="14"/>
  <c r="R1488" i="14"/>
  <c r="P1488" i="14"/>
  <c r="R1464" i="14"/>
  <c r="P1464" i="14"/>
  <c r="R1453" i="14"/>
  <c r="P1453" i="14"/>
  <c r="R1429" i="14"/>
  <c r="P1429" i="14"/>
  <c r="R1407" i="14"/>
  <c r="P1407" i="14"/>
  <c r="R1392" i="14"/>
  <c r="P1392" i="14"/>
  <c r="R1367" i="14"/>
  <c r="P1367" i="14"/>
  <c r="R1354" i="14"/>
  <c r="P1354" i="14"/>
  <c r="R1346" i="14"/>
  <c r="P1346" i="14"/>
  <c r="R1335" i="14"/>
  <c r="P1335" i="14"/>
  <c r="R1320" i="14"/>
  <c r="P1320" i="14"/>
  <c r="R1308" i="14"/>
  <c r="P1308" i="14"/>
  <c r="R1283" i="14"/>
  <c r="P1283" i="14"/>
  <c r="R1257" i="14"/>
  <c r="P1257" i="14"/>
  <c r="R1248" i="14"/>
  <c r="P1248" i="14"/>
  <c r="R1237" i="14"/>
  <c r="P1237" i="14"/>
  <c r="R1224" i="14"/>
  <c r="P1224" i="14"/>
  <c r="R1197" i="14"/>
  <c r="P1197" i="14"/>
  <c r="R1184" i="14"/>
  <c r="P1184" i="14"/>
  <c r="R1143" i="14"/>
  <c r="P1143" i="14"/>
  <c r="R1118" i="14"/>
  <c r="P1118" i="14"/>
  <c r="R1094" i="14"/>
  <c r="P1094" i="14"/>
  <c r="R1081" i="14"/>
  <c r="P1081" i="14"/>
  <c r="R1066" i="14"/>
  <c r="P1066" i="14"/>
  <c r="R1053" i="14"/>
  <c r="P1053" i="14"/>
  <c r="R1042" i="14"/>
  <c r="P1042" i="14"/>
  <c r="R1029" i="14"/>
  <c r="P1029" i="14"/>
  <c r="R1016" i="14"/>
  <c r="P1016" i="14"/>
  <c r="R1002" i="14"/>
  <c r="P1002" i="14"/>
  <c r="R987" i="14"/>
  <c r="P987" i="14"/>
  <c r="R975" i="14"/>
  <c r="P975" i="14"/>
  <c r="R961" i="14"/>
  <c r="P961" i="14"/>
  <c r="R946" i="14"/>
  <c r="P946" i="14"/>
  <c r="R932" i="14"/>
  <c r="P932" i="14"/>
  <c r="R921" i="14"/>
  <c r="P921" i="14"/>
  <c r="R909" i="14"/>
  <c r="P909" i="14"/>
  <c r="R895" i="14"/>
  <c r="P895" i="14"/>
  <c r="R872" i="14"/>
  <c r="P872" i="14"/>
  <c r="R856" i="14"/>
  <c r="P856" i="14"/>
  <c r="R844" i="14"/>
  <c r="P844" i="14"/>
  <c r="R831" i="14"/>
  <c r="P831" i="14"/>
  <c r="R818" i="14"/>
  <c r="P818" i="14"/>
  <c r="R805" i="14"/>
  <c r="P805" i="14"/>
  <c r="R778" i="14"/>
  <c r="P778" i="14"/>
  <c r="R766" i="14"/>
  <c r="P766" i="14"/>
  <c r="R754" i="14"/>
  <c r="P754" i="14"/>
  <c r="R742" i="14"/>
  <c r="P742" i="14"/>
  <c r="R728" i="14"/>
  <c r="P728" i="14"/>
  <c r="R713" i="14"/>
  <c r="P713" i="14"/>
  <c r="R688" i="14"/>
  <c r="P688" i="14"/>
  <c r="R673" i="14"/>
  <c r="P673" i="14"/>
  <c r="R660" i="14"/>
  <c r="P660" i="14"/>
  <c r="R645" i="14"/>
  <c r="P645" i="14"/>
  <c r="R620" i="14"/>
  <c r="P620" i="14"/>
  <c r="R580" i="14"/>
  <c r="P580" i="14"/>
  <c r="R568" i="14"/>
  <c r="P568" i="14"/>
  <c r="R554" i="14"/>
  <c r="P554" i="14"/>
  <c r="R541" i="14"/>
  <c r="P541" i="14"/>
  <c r="R527" i="14"/>
  <c r="P527" i="14"/>
  <c r="R514" i="14"/>
  <c r="P514" i="14"/>
  <c r="R499" i="14"/>
  <c r="P499" i="14"/>
  <c r="R471" i="14"/>
  <c r="P471" i="14"/>
  <c r="R442" i="14"/>
  <c r="P442" i="14"/>
  <c r="R428" i="14"/>
  <c r="P428" i="14"/>
  <c r="R413" i="14"/>
  <c r="P413" i="14"/>
  <c r="R402" i="14"/>
  <c r="P402" i="14"/>
  <c r="R387" i="14"/>
  <c r="P387" i="14"/>
  <c r="R372" i="14"/>
  <c r="P372" i="14"/>
  <c r="R358" i="14"/>
  <c r="P358" i="14"/>
  <c r="R346" i="14"/>
  <c r="P346" i="14"/>
  <c r="R318" i="14"/>
  <c r="P318" i="14"/>
  <c r="R302" i="14"/>
  <c r="P302" i="14"/>
  <c r="R288" i="14"/>
  <c r="P288" i="14"/>
  <c r="R277" i="14"/>
  <c r="P277" i="14"/>
  <c r="R263" i="14"/>
  <c r="P263" i="14"/>
  <c r="R250" i="14"/>
  <c r="P250" i="14"/>
  <c r="R234" i="14"/>
  <c r="P234" i="14"/>
  <c r="R219" i="14"/>
  <c r="P219" i="14"/>
  <c r="R188" i="14"/>
  <c r="P188" i="14"/>
  <c r="R173" i="14"/>
  <c r="P173" i="14"/>
  <c r="R159" i="14"/>
  <c r="P159" i="14"/>
  <c r="R145" i="14"/>
  <c r="P145" i="14"/>
  <c r="R131" i="14"/>
  <c r="P131" i="14"/>
  <c r="R117" i="14"/>
  <c r="P117" i="14"/>
  <c r="R102" i="14"/>
  <c r="P102" i="14"/>
  <c r="R87" i="14"/>
  <c r="P87" i="14"/>
  <c r="R72" i="14"/>
  <c r="P72" i="14"/>
  <c r="R57" i="14"/>
  <c r="P57" i="14"/>
  <c r="R41" i="14"/>
  <c r="P41" i="14"/>
  <c r="R12" i="14"/>
  <c r="P12" i="14"/>
  <c r="R2734" i="14"/>
  <c r="P2734" i="14"/>
  <c r="R2723" i="14"/>
  <c r="P2723" i="14"/>
  <c r="R2717" i="14"/>
  <c r="P2717" i="14"/>
  <c r="R2707" i="14"/>
  <c r="P2707" i="14"/>
  <c r="R2689" i="14"/>
  <c r="P2689" i="14"/>
  <c r="R2676" i="14"/>
  <c r="P2676" i="14"/>
  <c r="R2664" i="14"/>
  <c r="P2664" i="14"/>
  <c r="R2654" i="14"/>
  <c r="P2654" i="14"/>
  <c r="R2555" i="14"/>
  <c r="P2555" i="14"/>
  <c r="R2544" i="14"/>
  <c r="P2544" i="14"/>
  <c r="R2520" i="14"/>
  <c r="P2520" i="14"/>
  <c r="R2506" i="14"/>
  <c r="P2506" i="14"/>
  <c r="R2495" i="14"/>
  <c r="P2495" i="14"/>
  <c r="R2481" i="14"/>
  <c r="P2481" i="14"/>
  <c r="R2468" i="14"/>
  <c r="P2468" i="14"/>
  <c r="R2457" i="14"/>
  <c r="P2457" i="14"/>
  <c r="R2444" i="14"/>
  <c r="P2444" i="14"/>
  <c r="R2428" i="14"/>
  <c r="P2428" i="14"/>
  <c r="R2414" i="14"/>
  <c r="P2414" i="14"/>
  <c r="R2401" i="14"/>
  <c r="P2401" i="14"/>
  <c r="R2392" i="14"/>
  <c r="P2392" i="14"/>
  <c r="R2378" i="14"/>
  <c r="P2378" i="14"/>
  <c r="R2366" i="14"/>
  <c r="P2366" i="14"/>
  <c r="R2340" i="14"/>
  <c r="P2340" i="14"/>
  <c r="R2297" i="14"/>
  <c r="P2297" i="14"/>
  <c r="R2271" i="14"/>
  <c r="P2271" i="14"/>
  <c r="R2262" i="14"/>
  <c r="P2262" i="14"/>
  <c r="R2254" i="14"/>
  <c r="P2254" i="14"/>
  <c r="R2241" i="14"/>
  <c r="P2241" i="14"/>
  <c r="R2231" i="14"/>
  <c r="P2231" i="14"/>
  <c r="R2220" i="14"/>
  <c r="P2220" i="14"/>
  <c r="R2206" i="14"/>
  <c r="P2206" i="14"/>
  <c r="R2193" i="14"/>
  <c r="P2193" i="14"/>
  <c r="R2181" i="14"/>
  <c r="P2181" i="14"/>
  <c r="R2171" i="14"/>
  <c r="P2171" i="14"/>
  <c r="R2158" i="14"/>
  <c r="P2158" i="14"/>
  <c r="R2119" i="14"/>
  <c r="P2119" i="14"/>
  <c r="R2096" i="14"/>
  <c r="P2096" i="14"/>
  <c r="R2074" i="14"/>
  <c r="P2074" i="14"/>
  <c r="R2062" i="14"/>
  <c r="P2062" i="14"/>
  <c r="R2049" i="14"/>
  <c r="P2049" i="14"/>
  <c r="R2024" i="14"/>
  <c r="P2024" i="14"/>
  <c r="P2010" i="14"/>
  <c r="R2010" i="14"/>
  <c r="P1999" i="14"/>
  <c r="R1999" i="14"/>
  <c r="P1986" i="14"/>
  <c r="R1986" i="14"/>
  <c r="P1970" i="14"/>
  <c r="R1970" i="14"/>
  <c r="P1960" i="14"/>
  <c r="R1960" i="14"/>
  <c r="P1935" i="14"/>
  <c r="R1935" i="14"/>
  <c r="P1911" i="14"/>
  <c r="R1911" i="14"/>
  <c r="P1887" i="14"/>
  <c r="R1887" i="14"/>
  <c r="P1880" i="14"/>
  <c r="R1880" i="14"/>
  <c r="P1868" i="14"/>
  <c r="R1868" i="14"/>
  <c r="P1855" i="14"/>
  <c r="R1855" i="14"/>
  <c r="P1845" i="14"/>
  <c r="R1845" i="14"/>
  <c r="P1833" i="14"/>
  <c r="R1833" i="14"/>
  <c r="P1822" i="14"/>
  <c r="R1822" i="14"/>
  <c r="P1800" i="14"/>
  <c r="R1800" i="14"/>
  <c r="P1786" i="14"/>
  <c r="R1786" i="14"/>
  <c r="P1774" i="14"/>
  <c r="R1774" i="14"/>
  <c r="P1764" i="14"/>
  <c r="R1764" i="14"/>
  <c r="P1752" i="14"/>
  <c r="R1752" i="14"/>
  <c r="P1740" i="14"/>
  <c r="R1740" i="14"/>
  <c r="P1726" i="14"/>
  <c r="R1726" i="14"/>
  <c r="P1714" i="14"/>
  <c r="R1714" i="14"/>
  <c r="P1702" i="14"/>
  <c r="R1702" i="14"/>
  <c r="P1689" i="14"/>
  <c r="R1689" i="14"/>
  <c r="P1676" i="14"/>
  <c r="R1676" i="14"/>
  <c r="P1663" i="14"/>
  <c r="R1663" i="14"/>
  <c r="P1652" i="14"/>
  <c r="R1652" i="14"/>
  <c r="P1615" i="14"/>
  <c r="R1615" i="14"/>
  <c r="P1600" i="14"/>
  <c r="R1600" i="14"/>
  <c r="P1586" i="14"/>
  <c r="R1586" i="14"/>
  <c r="P1573" i="14"/>
  <c r="R1573" i="14"/>
  <c r="P1560" i="14"/>
  <c r="R1560" i="14"/>
  <c r="P1550" i="14"/>
  <c r="R1550" i="14"/>
  <c r="P1539" i="14"/>
  <c r="R1539" i="14"/>
  <c r="P1526" i="14"/>
  <c r="R1526" i="14"/>
  <c r="P1501" i="14"/>
  <c r="R1501" i="14"/>
  <c r="P1487" i="14"/>
  <c r="R1487" i="14"/>
  <c r="P1441" i="14"/>
  <c r="R1441" i="14"/>
  <c r="P1391" i="14"/>
  <c r="R1391" i="14"/>
  <c r="P1380" i="14"/>
  <c r="R1380" i="14"/>
  <c r="P1366" i="14"/>
  <c r="R1366" i="14"/>
  <c r="P1353" i="14"/>
  <c r="R1353" i="14"/>
  <c r="P1334" i="14"/>
  <c r="R1334" i="14"/>
  <c r="P1319" i="14"/>
  <c r="R1319" i="14"/>
  <c r="P1307" i="14"/>
  <c r="R1307" i="14"/>
  <c r="P1297" i="14"/>
  <c r="R1297" i="14"/>
  <c r="P1282" i="14"/>
  <c r="R1282" i="14"/>
  <c r="P1270" i="14"/>
  <c r="R1270" i="14"/>
  <c r="P1247" i="14"/>
  <c r="R1247" i="14"/>
  <c r="P1236" i="14"/>
  <c r="R1236" i="14"/>
  <c r="P1223" i="14"/>
  <c r="R1223" i="14"/>
  <c r="P1211" i="14"/>
  <c r="R1211" i="14"/>
  <c r="P1183" i="14"/>
  <c r="R1183" i="14"/>
  <c r="P1170" i="14"/>
  <c r="R1170" i="14"/>
  <c r="P1156" i="14"/>
  <c r="R1156" i="14"/>
  <c r="P1142" i="14"/>
  <c r="R1142" i="14"/>
  <c r="P1130" i="14"/>
  <c r="R1130" i="14"/>
  <c r="P1106" i="14"/>
  <c r="R1106" i="14"/>
  <c r="P1093" i="14"/>
  <c r="R1093" i="14"/>
  <c r="P1080" i="14"/>
  <c r="R1080" i="14"/>
  <c r="P1065" i="14"/>
  <c r="R1065" i="14"/>
  <c r="P1052" i="14"/>
  <c r="R1052" i="14"/>
  <c r="P1041" i="14"/>
  <c r="R1041" i="14"/>
  <c r="P1028" i="14"/>
  <c r="R1028" i="14"/>
  <c r="P1015" i="14"/>
  <c r="R1015" i="14"/>
  <c r="P1001" i="14"/>
  <c r="R1001" i="14"/>
  <c r="P974" i="14"/>
  <c r="R974" i="14"/>
  <c r="P960" i="14"/>
  <c r="R960" i="14"/>
  <c r="P945" i="14"/>
  <c r="R945" i="14"/>
  <c r="P931" i="14"/>
  <c r="R931" i="14"/>
  <c r="P920" i="14"/>
  <c r="R920" i="14"/>
  <c r="P908" i="14"/>
  <c r="R908" i="14"/>
  <c r="P894" i="14"/>
  <c r="R894" i="14"/>
  <c r="P885" i="14"/>
  <c r="R885" i="14"/>
  <c r="P871" i="14"/>
  <c r="R871" i="14"/>
  <c r="P855" i="14"/>
  <c r="R855" i="14"/>
  <c r="P843" i="14"/>
  <c r="R843" i="14"/>
  <c r="P817" i="14"/>
  <c r="R817" i="14"/>
  <c r="P804" i="14"/>
  <c r="R804" i="14"/>
  <c r="P792" i="14"/>
  <c r="R792" i="14"/>
  <c r="P777" i="14"/>
  <c r="R777" i="14"/>
  <c r="P765" i="14"/>
  <c r="R765" i="14"/>
  <c r="P753" i="14"/>
  <c r="R753" i="14"/>
  <c r="P741" i="14"/>
  <c r="R741" i="14"/>
  <c r="P727" i="14"/>
  <c r="R727" i="14"/>
  <c r="P712" i="14"/>
  <c r="R712" i="14"/>
  <c r="P687" i="14"/>
  <c r="R687" i="14"/>
  <c r="P672" i="14"/>
  <c r="R672" i="14"/>
  <c r="P659" i="14"/>
  <c r="R659" i="14"/>
  <c r="P644" i="14"/>
  <c r="R644" i="14"/>
  <c r="P629" i="14"/>
  <c r="R629" i="14"/>
  <c r="P619" i="14"/>
  <c r="R619" i="14"/>
  <c r="P605" i="14"/>
  <c r="R605" i="14"/>
  <c r="P593" i="14"/>
  <c r="R593" i="14"/>
  <c r="P567" i="14"/>
  <c r="R567" i="14"/>
  <c r="P553" i="14"/>
  <c r="R553" i="14"/>
  <c r="P540" i="14"/>
  <c r="R540" i="14"/>
  <c r="P526" i="14"/>
  <c r="R526" i="14"/>
  <c r="P513" i="14"/>
  <c r="R513" i="14"/>
  <c r="P498" i="14"/>
  <c r="R498" i="14"/>
  <c r="P483" i="14"/>
  <c r="R483" i="14"/>
  <c r="P470" i="14"/>
  <c r="R470" i="14"/>
  <c r="P456" i="14"/>
  <c r="R456" i="14"/>
  <c r="P441" i="14"/>
  <c r="R441" i="14"/>
  <c r="P427" i="14"/>
  <c r="R427" i="14"/>
  <c r="P412" i="14"/>
  <c r="R412" i="14"/>
  <c r="P401" i="14"/>
  <c r="R401" i="14"/>
  <c r="P386" i="14"/>
  <c r="R386" i="14"/>
  <c r="P371" i="14"/>
  <c r="R371" i="14"/>
  <c r="P357" i="14"/>
  <c r="R357" i="14"/>
  <c r="P345" i="14"/>
  <c r="R345" i="14"/>
  <c r="P332" i="14"/>
  <c r="R332" i="14"/>
  <c r="R317" i="14"/>
  <c r="P317" i="14"/>
  <c r="R301" i="14"/>
  <c r="P301" i="14"/>
  <c r="R276" i="14"/>
  <c r="P276" i="14"/>
  <c r="R262" i="14"/>
  <c r="P262" i="14"/>
  <c r="R249" i="14"/>
  <c r="P249" i="14"/>
  <c r="R233" i="14"/>
  <c r="P233" i="14"/>
  <c r="R218" i="14"/>
  <c r="P218" i="14"/>
  <c r="R203" i="14"/>
  <c r="P203" i="14"/>
  <c r="R187" i="14"/>
  <c r="P187" i="14"/>
  <c r="R172" i="14"/>
  <c r="P172" i="14"/>
  <c r="R144" i="14"/>
  <c r="P144" i="14"/>
  <c r="R130" i="14"/>
  <c r="P130" i="14"/>
  <c r="R116" i="14"/>
  <c r="P116" i="14"/>
  <c r="R101" i="14"/>
  <c r="P101" i="14"/>
  <c r="R86" i="14"/>
  <c r="P86" i="14"/>
  <c r="R71" i="14"/>
  <c r="P71" i="14"/>
  <c r="R56" i="14"/>
  <c r="P56" i="14"/>
  <c r="R40" i="14"/>
  <c r="P40" i="14"/>
  <c r="R26" i="14"/>
  <c r="P26" i="14"/>
  <c r="R11" i="14"/>
  <c r="P11" i="14"/>
  <c r="R2733" i="14"/>
  <c r="P2733" i="14"/>
  <c r="R2716" i="14"/>
  <c r="P2716" i="14"/>
  <c r="R2706" i="14"/>
  <c r="P2706" i="14"/>
  <c r="R2688" i="14"/>
  <c r="P2688" i="14"/>
  <c r="R2675" i="14"/>
  <c r="P2675" i="14"/>
  <c r="R2663" i="14"/>
  <c r="P2663" i="14"/>
  <c r="R2653" i="14"/>
  <c r="P2653" i="14"/>
  <c r="R2642" i="14"/>
  <c r="P2642" i="14"/>
  <c r="R2631" i="14"/>
  <c r="P2631" i="14"/>
  <c r="R2622" i="14"/>
  <c r="P2622" i="14"/>
  <c r="R2609" i="14"/>
  <c r="P2609" i="14"/>
  <c r="R2588" i="14"/>
  <c r="P2588" i="14"/>
  <c r="R2577" i="14"/>
  <c r="P2577" i="14"/>
  <c r="R2565" i="14"/>
  <c r="P2565" i="14"/>
  <c r="R2554" i="14"/>
  <c r="P2554" i="14"/>
  <c r="R2543" i="14"/>
  <c r="P2543" i="14"/>
  <c r="R2519" i="14"/>
  <c r="P2519" i="14"/>
  <c r="R2494" i="14"/>
  <c r="P2494" i="14"/>
  <c r="R2480" i="14"/>
  <c r="P2480" i="14"/>
  <c r="R2456" i="14"/>
  <c r="P2456" i="14"/>
  <c r="R2443" i="14"/>
  <c r="P2443" i="14"/>
  <c r="R2427" i="14"/>
  <c r="P2427" i="14"/>
  <c r="R2413" i="14"/>
  <c r="P2413" i="14"/>
  <c r="R2391" i="14"/>
  <c r="P2391" i="14"/>
  <c r="R2365" i="14"/>
  <c r="P2365" i="14"/>
  <c r="R2355" i="14"/>
  <c r="P2355" i="14"/>
  <c r="R2339" i="14"/>
  <c r="P2339" i="14"/>
  <c r="R2314" i="14"/>
  <c r="P2314" i="14"/>
  <c r="R2305" i="14"/>
  <c r="P2305" i="14"/>
  <c r="R2296" i="14"/>
  <c r="P2296" i="14"/>
  <c r="R2284" i="14"/>
  <c r="P2284" i="14"/>
  <c r="R2270" i="14"/>
  <c r="P2270" i="14"/>
  <c r="R2253" i="14"/>
  <c r="P2253" i="14"/>
  <c r="R2240" i="14"/>
  <c r="P2240" i="14"/>
  <c r="R2230" i="14"/>
  <c r="P2230" i="14"/>
  <c r="R2219" i="14"/>
  <c r="P2219" i="14"/>
  <c r="R2205" i="14"/>
  <c r="P2205" i="14"/>
  <c r="R2192" i="14"/>
  <c r="P2192" i="14"/>
  <c r="R2170" i="14"/>
  <c r="P2170" i="14"/>
  <c r="R2157" i="14"/>
  <c r="P2157" i="14"/>
  <c r="R2144" i="14"/>
  <c r="P2144" i="14"/>
  <c r="R2132" i="14"/>
  <c r="P2132" i="14"/>
  <c r="R2118" i="14"/>
  <c r="P2118" i="14"/>
  <c r="R2108" i="14"/>
  <c r="P2108" i="14"/>
  <c r="R2095" i="14"/>
  <c r="P2095" i="14"/>
  <c r="R2085" i="14"/>
  <c r="P2085" i="14"/>
  <c r="R2073" i="14"/>
  <c r="P2073" i="14"/>
  <c r="R2061" i="14"/>
  <c r="P2061" i="14"/>
  <c r="R2048" i="14"/>
  <c r="P2048" i="14"/>
  <c r="R2037" i="14"/>
  <c r="P2037" i="14"/>
  <c r="P1998" i="14"/>
  <c r="R1998" i="14"/>
  <c r="P1985" i="14"/>
  <c r="R1985" i="14"/>
  <c r="P1969" i="14"/>
  <c r="R1969" i="14"/>
  <c r="P1959" i="14"/>
  <c r="R1959" i="14"/>
  <c r="P1934" i="14"/>
  <c r="R1934" i="14"/>
  <c r="P1921" i="14"/>
  <c r="R1921" i="14"/>
  <c r="P1910" i="14"/>
  <c r="R1910" i="14"/>
  <c r="P1898" i="14"/>
  <c r="R1898" i="14"/>
  <c r="P1886" i="14"/>
  <c r="R1886" i="14"/>
  <c r="P1879" i="14"/>
  <c r="R1879" i="14"/>
  <c r="P1844" i="14"/>
  <c r="R1844" i="14"/>
  <c r="P1832" i="14"/>
  <c r="R1832" i="14"/>
  <c r="P1821" i="14"/>
  <c r="R1821" i="14"/>
  <c r="P1799" i="14"/>
  <c r="R1799" i="14"/>
  <c r="P1763" i="14"/>
  <c r="R1763" i="14"/>
  <c r="P1751" i="14"/>
  <c r="R1751" i="14"/>
  <c r="P1739" i="14"/>
  <c r="R1739" i="14"/>
  <c r="P1725" i="14"/>
  <c r="R1725" i="14"/>
  <c r="P1701" i="14"/>
  <c r="R1701" i="14"/>
  <c r="P1688" i="14"/>
  <c r="R1688" i="14"/>
  <c r="P1651" i="14"/>
  <c r="R1651" i="14"/>
  <c r="P1629" i="14"/>
  <c r="R1629" i="14"/>
  <c r="P1614" i="14"/>
  <c r="R1614" i="14"/>
  <c r="P1585" i="14"/>
  <c r="R1585" i="14"/>
  <c r="P1549" i="14"/>
  <c r="R1549" i="14"/>
  <c r="P1538" i="14"/>
  <c r="R1538" i="14"/>
  <c r="P1525" i="14"/>
  <c r="R1525" i="14"/>
  <c r="P1512" i="14"/>
  <c r="R1512" i="14"/>
  <c r="P1500" i="14"/>
  <c r="R1500" i="14"/>
  <c r="P1486" i="14"/>
  <c r="R1486" i="14"/>
  <c r="P1474" i="14"/>
  <c r="R1474" i="14"/>
  <c r="P1463" i="14"/>
  <c r="R1463" i="14"/>
  <c r="P1452" i="14"/>
  <c r="R1452" i="14"/>
  <c r="P1440" i="14"/>
  <c r="R1440" i="14"/>
  <c r="P1428" i="14"/>
  <c r="R1428" i="14"/>
  <c r="P1417" i="14"/>
  <c r="R1417" i="14"/>
  <c r="P1406" i="14"/>
  <c r="R1406" i="14"/>
  <c r="P1390" i="14"/>
  <c r="R1390" i="14"/>
  <c r="P1379" i="14"/>
  <c r="R1379" i="14"/>
  <c r="P1365" i="14"/>
  <c r="R1365" i="14"/>
  <c r="P1306" i="14"/>
  <c r="R1306" i="14"/>
  <c r="P1296" i="14"/>
  <c r="R1296" i="14"/>
  <c r="P1269" i="14"/>
  <c r="R1269" i="14"/>
  <c r="P1246" i="14"/>
  <c r="R1246" i="14"/>
  <c r="P1235" i="14"/>
  <c r="R1235" i="14"/>
  <c r="P1222" i="14"/>
  <c r="R1222" i="14"/>
  <c r="P1210" i="14"/>
  <c r="R1210" i="14"/>
  <c r="P1196" i="14"/>
  <c r="R1196" i="14"/>
  <c r="P1169" i="14"/>
  <c r="R1169" i="14"/>
  <c r="P1155" i="14"/>
  <c r="R1155" i="14"/>
  <c r="P1129" i="14"/>
  <c r="R1129" i="14"/>
  <c r="P1105" i="14"/>
  <c r="R1105" i="14"/>
  <c r="P1092" i="14"/>
  <c r="R1092" i="14"/>
  <c r="P1079" i="14"/>
  <c r="R1079" i="14"/>
  <c r="P1064" i="14"/>
  <c r="R1064" i="14"/>
  <c r="P1040" i="14"/>
  <c r="R1040" i="14"/>
  <c r="P1027" i="14"/>
  <c r="R1027" i="14"/>
  <c r="P1014" i="14"/>
  <c r="R1014" i="14"/>
  <c r="P1000" i="14"/>
  <c r="R1000" i="14"/>
  <c r="P986" i="14"/>
  <c r="R986" i="14"/>
  <c r="P973" i="14"/>
  <c r="R973" i="14"/>
  <c r="P959" i="14"/>
  <c r="R959" i="14"/>
  <c r="P944" i="14"/>
  <c r="R944" i="14"/>
  <c r="P919" i="14"/>
  <c r="R919" i="14"/>
  <c r="P884" i="14"/>
  <c r="R884" i="14"/>
  <c r="P870" i="14"/>
  <c r="R870" i="14"/>
  <c r="P816" i="14"/>
  <c r="R816" i="14"/>
  <c r="P791" i="14"/>
  <c r="R791" i="14"/>
  <c r="P776" i="14"/>
  <c r="R776" i="14"/>
  <c r="P752" i="14"/>
  <c r="R752" i="14"/>
  <c r="P740" i="14"/>
  <c r="R740" i="14"/>
  <c r="P726" i="14"/>
  <c r="R726" i="14"/>
  <c r="P699" i="14"/>
  <c r="R699" i="14"/>
  <c r="P686" i="14"/>
  <c r="R686" i="14"/>
  <c r="P671" i="14"/>
  <c r="R671" i="14"/>
  <c r="P658" i="14"/>
  <c r="R658" i="14"/>
  <c r="P643" i="14"/>
  <c r="R643" i="14"/>
  <c r="P628" i="14"/>
  <c r="R628" i="14"/>
  <c r="P618" i="14"/>
  <c r="R618" i="14"/>
  <c r="P604" i="14"/>
  <c r="R604" i="14"/>
  <c r="P592" i="14"/>
  <c r="R592" i="14"/>
  <c r="P579" i="14"/>
  <c r="R579" i="14"/>
  <c r="P566" i="14"/>
  <c r="R566" i="14"/>
  <c r="P539" i="14"/>
  <c r="R539" i="14"/>
  <c r="P525" i="14"/>
  <c r="R525" i="14"/>
  <c r="P512" i="14"/>
  <c r="R512" i="14"/>
  <c r="P497" i="14"/>
  <c r="R497" i="14"/>
  <c r="P469" i="14"/>
  <c r="R469" i="14"/>
  <c r="P455" i="14"/>
  <c r="R455" i="14"/>
  <c r="P440" i="14"/>
  <c r="R440" i="14"/>
  <c r="P426" i="14"/>
  <c r="R426" i="14"/>
  <c r="P400" i="14"/>
  <c r="R400" i="14"/>
  <c r="P385" i="14"/>
  <c r="R385" i="14"/>
  <c r="P370" i="14"/>
  <c r="R370" i="14"/>
  <c r="P356" i="14"/>
  <c r="R356" i="14"/>
  <c r="P344" i="14"/>
  <c r="R344" i="14"/>
  <c r="R331" i="14"/>
  <c r="P331" i="14"/>
  <c r="R316" i="14"/>
  <c r="P316" i="14"/>
  <c r="R300" i="14"/>
  <c r="P300" i="14"/>
  <c r="R287" i="14"/>
  <c r="P287" i="14"/>
  <c r="R275" i="14"/>
  <c r="P275" i="14"/>
  <c r="R261" i="14"/>
  <c r="P261" i="14"/>
  <c r="R248" i="14"/>
  <c r="P248" i="14"/>
  <c r="R232" i="14"/>
  <c r="P232" i="14"/>
  <c r="R217" i="14"/>
  <c r="P217" i="14"/>
  <c r="R202" i="14"/>
  <c r="P202" i="14"/>
  <c r="R186" i="14"/>
  <c r="P186" i="14"/>
  <c r="R171" i="14"/>
  <c r="P171" i="14"/>
  <c r="R158" i="14"/>
  <c r="P158" i="14"/>
  <c r="R143" i="14"/>
  <c r="P143" i="14"/>
  <c r="R129" i="14"/>
  <c r="P129" i="14"/>
  <c r="R115" i="14"/>
  <c r="P115" i="14"/>
  <c r="R85" i="14"/>
  <c r="P85" i="14"/>
  <c r="R70" i="14"/>
  <c r="P70" i="14"/>
  <c r="R55" i="14"/>
  <c r="P55" i="14"/>
  <c r="R39" i="14"/>
  <c r="P39" i="14"/>
  <c r="R25" i="14"/>
  <c r="P25" i="14"/>
  <c r="R10" i="14"/>
  <c r="P10" i="14"/>
  <c r="P2732" i="14"/>
  <c r="R2732" i="14"/>
  <c r="P2722" i="14"/>
  <c r="R2722" i="14"/>
  <c r="P2715" i="14"/>
  <c r="R2715" i="14"/>
  <c r="P2705" i="14"/>
  <c r="R2705" i="14"/>
  <c r="P2698" i="14"/>
  <c r="R2698" i="14"/>
  <c r="P2687" i="14"/>
  <c r="R2687" i="14"/>
  <c r="P2674" i="14"/>
  <c r="R2674" i="14"/>
  <c r="P2652" i="14"/>
  <c r="R2652" i="14"/>
  <c r="P2621" i="14"/>
  <c r="R2621" i="14"/>
  <c r="P2608" i="14"/>
  <c r="R2608" i="14"/>
  <c r="P2576" i="14"/>
  <c r="R2576" i="14"/>
  <c r="P2564" i="14"/>
  <c r="R2564" i="14"/>
  <c r="P2553" i="14"/>
  <c r="R2553" i="14"/>
  <c r="P2542" i="14"/>
  <c r="R2542" i="14"/>
  <c r="P2532" i="14"/>
  <c r="R2532" i="14"/>
  <c r="P2518" i="14"/>
  <c r="R2518" i="14"/>
  <c r="P2505" i="14"/>
  <c r="R2505" i="14"/>
  <c r="P2493" i="14"/>
  <c r="R2493" i="14"/>
  <c r="P2479" i="14"/>
  <c r="R2479" i="14"/>
  <c r="R2467" i="14"/>
  <c r="P2467" i="14"/>
  <c r="R2442" i="14"/>
  <c r="P2442" i="14"/>
  <c r="R2426" i="14"/>
  <c r="P2426" i="14"/>
  <c r="R2412" i="14"/>
  <c r="P2412" i="14"/>
  <c r="R2390" i="14"/>
  <c r="P2390" i="14"/>
  <c r="R2377" i="14"/>
  <c r="P2377" i="14"/>
  <c r="R2364" i="14"/>
  <c r="P2364" i="14"/>
  <c r="R2354" i="14"/>
  <c r="P2354" i="14"/>
  <c r="R2338" i="14"/>
  <c r="P2338" i="14"/>
  <c r="R2326" i="14"/>
  <c r="P2326" i="14"/>
  <c r="R2313" i="14"/>
  <c r="P2313" i="14"/>
  <c r="R2283" i="14"/>
  <c r="P2283" i="14"/>
  <c r="R2252" i="14"/>
  <c r="P2252" i="14"/>
  <c r="R2239" i="14"/>
  <c r="P2239" i="14"/>
  <c r="R2229" i="14"/>
  <c r="P2229" i="14"/>
  <c r="R2191" i="14"/>
  <c r="P2191" i="14"/>
  <c r="R2156" i="14"/>
  <c r="P2156" i="14"/>
  <c r="R2143" i="14"/>
  <c r="P2143" i="14"/>
  <c r="R2131" i="14"/>
  <c r="P2131" i="14"/>
  <c r="R2117" i="14"/>
  <c r="P2117" i="14"/>
  <c r="R2084" i="14"/>
  <c r="P2084" i="14"/>
  <c r="R2060" i="14"/>
  <c r="P2060" i="14"/>
  <c r="R2036" i="14"/>
  <c r="P2036" i="14"/>
  <c r="R2023" i="14"/>
  <c r="P2023" i="14"/>
  <c r="R2009" i="14"/>
  <c r="P2009" i="14"/>
  <c r="R1997" i="14"/>
  <c r="P1997" i="14"/>
  <c r="R1984" i="14"/>
  <c r="P1984" i="14"/>
  <c r="R1958" i="14"/>
  <c r="P1958" i="14"/>
  <c r="R1945" i="14"/>
  <c r="P1945" i="14"/>
  <c r="R1909" i="14"/>
  <c r="P1909" i="14"/>
  <c r="R1897" i="14"/>
  <c r="P1897" i="14"/>
  <c r="R1885" i="14"/>
  <c r="P1885" i="14"/>
  <c r="R1878" i="14"/>
  <c r="P1878" i="14"/>
  <c r="R1867" i="14"/>
  <c r="P1867" i="14"/>
  <c r="R1854" i="14"/>
  <c r="P1854" i="14"/>
  <c r="R1843" i="14"/>
  <c r="P1843" i="14"/>
  <c r="R1831" i="14"/>
  <c r="P1831" i="14"/>
  <c r="R1798" i="14"/>
  <c r="P1798" i="14"/>
  <c r="R1785" i="14"/>
  <c r="P1785" i="14"/>
  <c r="R1773" i="14"/>
  <c r="P1773" i="14"/>
  <c r="R1762" i="14"/>
  <c r="P1762" i="14"/>
  <c r="R1750" i="14"/>
  <c r="P1750" i="14"/>
  <c r="R1738" i="14"/>
  <c r="P1738" i="14"/>
  <c r="R1724" i="14"/>
  <c r="P1724" i="14"/>
  <c r="R1713" i="14"/>
  <c r="P1713" i="14"/>
  <c r="R1700" i="14"/>
  <c r="P1700" i="14"/>
  <c r="R1687" i="14"/>
  <c r="P1687" i="14"/>
  <c r="R1675" i="14"/>
  <c r="P1675" i="14"/>
  <c r="R1640" i="14"/>
  <c r="P1640" i="14"/>
  <c r="R1628" i="14"/>
  <c r="P1628" i="14"/>
  <c r="R1613" i="14"/>
  <c r="P1613" i="14"/>
  <c r="R1599" i="14"/>
  <c r="P1599" i="14"/>
  <c r="R1572" i="14"/>
  <c r="P1572" i="14"/>
  <c r="R1559" i="14"/>
  <c r="P1559" i="14"/>
  <c r="R1548" i="14"/>
  <c r="P1548" i="14"/>
  <c r="R1537" i="14"/>
  <c r="P1537" i="14"/>
  <c r="R1524" i="14"/>
  <c r="P1524" i="14"/>
  <c r="R1511" i="14"/>
  <c r="P1511" i="14"/>
  <c r="R1485" i="14"/>
  <c r="P1485" i="14"/>
  <c r="R1473" i="14"/>
  <c r="P1473" i="14"/>
  <c r="R1451" i="14"/>
  <c r="P1451" i="14"/>
  <c r="R1439" i="14"/>
  <c r="P1439" i="14"/>
  <c r="R1427" i="14"/>
  <c r="P1427" i="14"/>
  <c r="R1416" i="14"/>
  <c r="P1416" i="14"/>
  <c r="R1405" i="14"/>
  <c r="P1405" i="14"/>
  <c r="R1389" i="14"/>
  <c r="P1389" i="14"/>
  <c r="R1378" i="14"/>
  <c r="P1378" i="14"/>
  <c r="R1364" i="14"/>
  <c r="P1364" i="14"/>
  <c r="R1345" i="14"/>
  <c r="P1345" i="14"/>
  <c r="R1333" i="14"/>
  <c r="P1333" i="14"/>
  <c r="R1318" i="14"/>
  <c r="P1318" i="14"/>
  <c r="R1305" i="14"/>
  <c r="P1305" i="14"/>
  <c r="R1295" i="14"/>
  <c r="P1295" i="14"/>
  <c r="R1281" i="14"/>
  <c r="P1281" i="14"/>
  <c r="R1268" i="14"/>
  <c r="P1268" i="14"/>
  <c r="R1256" i="14"/>
  <c r="P1256" i="14"/>
  <c r="R1245" i="14"/>
  <c r="P1245" i="14"/>
  <c r="R1234" i="14"/>
  <c r="P1234" i="14"/>
  <c r="R1209" i="14"/>
  <c r="P1209" i="14"/>
  <c r="R1195" i="14"/>
  <c r="P1195" i="14"/>
  <c r="R1182" i="14"/>
  <c r="P1182" i="14"/>
  <c r="R1168" i="14"/>
  <c r="P1168" i="14"/>
  <c r="R1154" i="14"/>
  <c r="P1154" i="14"/>
  <c r="R1128" i="14"/>
  <c r="P1128" i="14"/>
  <c r="R1117" i="14"/>
  <c r="P1117" i="14"/>
  <c r="R1104" i="14"/>
  <c r="P1104" i="14"/>
  <c r="R1091" i="14"/>
  <c r="P1091" i="14"/>
  <c r="R1078" i="14"/>
  <c r="P1078" i="14"/>
  <c r="R1063" i="14"/>
  <c r="P1063" i="14"/>
  <c r="R1039" i="14"/>
  <c r="P1039" i="14"/>
  <c r="R1026" i="14"/>
  <c r="P1026" i="14"/>
  <c r="R1013" i="14"/>
  <c r="P1013" i="14"/>
  <c r="R999" i="14"/>
  <c r="P999" i="14"/>
  <c r="R972" i="14"/>
  <c r="P972" i="14"/>
  <c r="R958" i="14"/>
  <c r="P958" i="14"/>
  <c r="R930" i="14"/>
  <c r="P930" i="14"/>
  <c r="R918" i="14"/>
  <c r="P918" i="14"/>
  <c r="R907" i="14"/>
  <c r="P907" i="14"/>
  <c r="R883" i="14"/>
  <c r="P883" i="14"/>
  <c r="R869" i="14"/>
  <c r="P869" i="14"/>
  <c r="R842" i="14"/>
  <c r="P842" i="14"/>
  <c r="R830" i="14"/>
  <c r="P830" i="14"/>
  <c r="R815" i="14"/>
  <c r="P815" i="14"/>
  <c r="R803" i="14"/>
  <c r="P803" i="14"/>
  <c r="R790" i="14"/>
  <c r="P790" i="14"/>
  <c r="R775" i="14"/>
  <c r="P775" i="14"/>
  <c r="R764" i="14"/>
  <c r="P764" i="14"/>
  <c r="R751" i="14"/>
  <c r="P751" i="14"/>
  <c r="R739" i="14"/>
  <c r="P739" i="14"/>
  <c r="R725" i="14"/>
  <c r="P725" i="14"/>
  <c r="R711" i="14"/>
  <c r="P711" i="14"/>
  <c r="R685" i="14"/>
  <c r="P685" i="14"/>
  <c r="R657" i="14"/>
  <c r="P657" i="14"/>
  <c r="R642" i="14"/>
  <c r="P642" i="14"/>
  <c r="R617" i="14"/>
  <c r="P617" i="14"/>
  <c r="R603" i="14"/>
  <c r="P603" i="14"/>
  <c r="R565" i="14"/>
  <c r="P565" i="14"/>
  <c r="R552" i="14"/>
  <c r="P552" i="14"/>
  <c r="R538" i="14"/>
  <c r="P538" i="14"/>
  <c r="R511" i="14"/>
  <c r="P511" i="14"/>
  <c r="R496" i="14"/>
  <c r="P496" i="14"/>
  <c r="R482" i="14"/>
  <c r="P482" i="14"/>
  <c r="R454" i="14"/>
  <c r="P454" i="14"/>
  <c r="R425" i="14"/>
  <c r="P425" i="14"/>
  <c r="R411" i="14"/>
  <c r="P411" i="14"/>
  <c r="R399" i="14"/>
  <c r="P399" i="14"/>
  <c r="R384" i="14"/>
  <c r="P384" i="14"/>
  <c r="R369" i="14"/>
  <c r="P369" i="14"/>
  <c r="P343" i="14"/>
  <c r="R343" i="14"/>
  <c r="P330" i="14"/>
  <c r="R330" i="14"/>
  <c r="P315" i="14"/>
  <c r="R315" i="14"/>
  <c r="P299" i="14"/>
  <c r="R299" i="14"/>
  <c r="P260" i="14"/>
  <c r="R260" i="14"/>
  <c r="P247" i="14"/>
  <c r="R247" i="14"/>
  <c r="P231" i="14"/>
  <c r="R231" i="14"/>
  <c r="P216" i="14"/>
  <c r="R216" i="14"/>
  <c r="P201" i="14"/>
  <c r="R201" i="14"/>
  <c r="P185" i="14"/>
  <c r="R185" i="14"/>
  <c r="P170" i="14"/>
  <c r="R170" i="14"/>
  <c r="P157" i="14"/>
  <c r="R157" i="14"/>
  <c r="P142" i="14"/>
  <c r="R142" i="14"/>
  <c r="P128" i="14"/>
  <c r="R128" i="14"/>
  <c r="P114" i="14"/>
  <c r="R114" i="14"/>
  <c r="P100" i="14"/>
  <c r="R100" i="14"/>
  <c r="P69" i="14"/>
  <c r="R69" i="14"/>
  <c r="P54" i="14"/>
  <c r="R54" i="14"/>
  <c r="P38" i="14"/>
  <c r="R38" i="14"/>
  <c r="P24" i="14"/>
  <c r="R24" i="14"/>
  <c r="P9" i="14"/>
  <c r="R9" i="14"/>
  <c r="R2743" i="14"/>
  <c r="P2743" i="14"/>
  <c r="R2755" i="14"/>
  <c r="P2755" i="14"/>
  <c r="R2793" i="14"/>
  <c r="P2793" i="14"/>
  <c r="R2804" i="14"/>
  <c r="P2804" i="14"/>
  <c r="R2817" i="14"/>
  <c r="P2817" i="14"/>
  <c r="R2843" i="14"/>
  <c r="P2843" i="14"/>
  <c r="R2855" i="14"/>
  <c r="P2855" i="14"/>
  <c r="R2865" i="14"/>
  <c r="P2865" i="14"/>
  <c r="R2879" i="14"/>
  <c r="P2879" i="14"/>
  <c r="R2898" i="14"/>
  <c r="P2898" i="14"/>
  <c r="R2912" i="14"/>
  <c r="P2912" i="14"/>
  <c r="R2925" i="14"/>
  <c r="P2925" i="14"/>
  <c r="R2938" i="14"/>
  <c r="P2938" i="14"/>
  <c r="P2964" i="14"/>
  <c r="R2964" i="14"/>
  <c r="P2974" i="14"/>
  <c r="R2974" i="14"/>
  <c r="P2985" i="14"/>
  <c r="R2985" i="14"/>
  <c r="P2997" i="14"/>
  <c r="R2997" i="14"/>
  <c r="P3009" i="14"/>
  <c r="R3009" i="14"/>
  <c r="P3023" i="14"/>
  <c r="R3023" i="14"/>
  <c r="P3035" i="14"/>
  <c r="R3035" i="14"/>
  <c r="P3047" i="14"/>
  <c r="R3047" i="14"/>
  <c r="P3058" i="14"/>
  <c r="R3058" i="14"/>
  <c r="P3070" i="14"/>
  <c r="R3070" i="14"/>
  <c r="P3094" i="14"/>
  <c r="R3094" i="14"/>
  <c r="P3107" i="14"/>
  <c r="R3107" i="14"/>
  <c r="P3116" i="14"/>
  <c r="R3116" i="14"/>
  <c r="P3129" i="14"/>
  <c r="R3129" i="14"/>
  <c r="P3167" i="14"/>
  <c r="R3167" i="14"/>
  <c r="P3176" i="14"/>
  <c r="R3176" i="14"/>
  <c r="P3188" i="14"/>
  <c r="R3188" i="14"/>
  <c r="P3210" i="14"/>
  <c r="R3210" i="14"/>
  <c r="P3223" i="14"/>
  <c r="R3223" i="14"/>
  <c r="P3238" i="14"/>
  <c r="R3238" i="14"/>
  <c r="P3271" i="14"/>
  <c r="R3271" i="14"/>
  <c r="P3283" i="14"/>
  <c r="R3283" i="14"/>
  <c r="P3294" i="14"/>
  <c r="R3294" i="14"/>
  <c r="P3321" i="14"/>
  <c r="R3321" i="14"/>
  <c r="R3332" i="14"/>
  <c r="P3332" i="14"/>
  <c r="R3345" i="14"/>
  <c r="P3345" i="14"/>
  <c r="R3373" i="14"/>
  <c r="P3373" i="14"/>
  <c r="R3387" i="14"/>
  <c r="P3387" i="14"/>
  <c r="R3400" i="14"/>
  <c r="P3400" i="14"/>
  <c r="R3421" i="14"/>
  <c r="P3421" i="14"/>
  <c r="R3457" i="14"/>
  <c r="P3457" i="14"/>
  <c r="R3469" i="14"/>
  <c r="P3469" i="14"/>
  <c r="R3478" i="14"/>
  <c r="P3478" i="14"/>
  <c r="R3490" i="14"/>
  <c r="P3490" i="14"/>
  <c r="R3503" i="14"/>
  <c r="P3503" i="14"/>
  <c r="R3514" i="14"/>
  <c r="P3514" i="14"/>
  <c r="R3537" i="14"/>
  <c r="P3537" i="14"/>
  <c r="P3577" i="14"/>
  <c r="R3577" i="14"/>
  <c r="P3591" i="14"/>
  <c r="R3591" i="14"/>
  <c r="R3602" i="14"/>
  <c r="P3602" i="14"/>
  <c r="R3630" i="14"/>
  <c r="P3630" i="14"/>
  <c r="R3639" i="14"/>
  <c r="P3639" i="14"/>
  <c r="R3650" i="14"/>
  <c r="P3650" i="14"/>
  <c r="R3664" i="14"/>
  <c r="P3664" i="14"/>
  <c r="R3697" i="14"/>
  <c r="P3697" i="14"/>
  <c r="R3723" i="14"/>
  <c r="P3723" i="14"/>
  <c r="R3735" i="14"/>
  <c r="P3735" i="14"/>
  <c r="R3761" i="14"/>
  <c r="P3761" i="14"/>
  <c r="R3774" i="14"/>
  <c r="P3774" i="14"/>
  <c r="R3784" i="14"/>
  <c r="P3784" i="14"/>
  <c r="R3804" i="14"/>
  <c r="P3804" i="14"/>
  <c r="R3817" i="14"/>
  <c r="P3817" i="14"/>
  <c r="R3827" i="14"/>
  <c r="P3827" i="14"/>
  <c r="R3852" i="14"/>
  <c r="P3852" i="14"/>
  <c r="R3860" i="14"/>
  <c r="P3860" i="14"/>
  <c r="R3883" i="14"/>
  <c r="P3883" i="14"/>
  <c r="R3897" i="14"/>
  <c r="P3897" i="14"/>
  <c r="R3920" i="14"/>
  <c r="P3920" i="14"/>
  <c r="R3929" i="14"/>
  <c r="P3929" i="14"/>
  <c r="R3939" i="14"/>
  <c r="P3939" i="14"/>
  <c r="R3951" i="14"/>
  <c r="P3951" i="14"/>
  <c r="R3964" i="14"/>
  <c r="P3964" i="14"/>
  <c r="R3977" i="14"/>
  <c r="P3977" i="14"/>
  <c r="R3987" i="14"/>
  <c r="P3987" i="14"/>
  <c r="R4061" i="14"/>
  <c r="P4061" i="14"/>
  <c r="R4073" i="14"/>
  <c r="P4073" i="14"/>
  <c r="R4086" i="14"/>
  <c r="P4086" i="14"/>
  <c r="P4130" i="14"/>
  <c r="R4130" i="14"/>
  <c r="P4139" i="14"/>
  <c r="R4139" i="14"/>
  <c r="P4149" i="14"/>
  <c r="R4149" i="14"/>
  <c r="P4180" i="14"/>
  <c r="R4180" i="14"/>
  <c r="P4187" i="14"/>
  <c r="R4187" i="14"/>
  <c r="P4202" i="14"/>
  <c r="R4202" i="14"/>
  <c r="P4211" i="14"/>
  <c r="R4211" i="14"/>
  <c r="P4220" i="14"/>
  <c r="R4220" i="14"/>
  <c r="P4233" i="14"/>
  <c r="R4233" i="14"/>
  <c r="P4244" i="14"/>
  <c r="R4244" i="14"/>
  <c r="P4257" i="14"/>
  <c r="R4257" i="14"/>
  <c r="P4268" i="14"/>
  <c r="R4268" i="14"/>
  <c r="R4281" i="14"/>
  <c r="P4281" i="14"/>
  <c r="R4293" i="14"/>
  <c r="P4293" i="14"/>
  <c r="R4314" i="14"/>
  <c r="P4314" i="14"/>
  <c r="R4322" i="14"/>
  <c r="P4322" i="14"/>
  <c r="R4358" i="14"/>
  <c r="P4358" i="14"/>
  <c r="R4380" i="14"/>
  <c r="P4380" i="14"/>
  <c r="R4391" i="14"/>
  <c r="P4391" i="14"/>
  <c r="R4404" i="14"/>
  <c r="P4404" i="14"/>
  <c r="R4418" i="14"/>
  <c r="P4418" i="14"/>
  <c r="R4429" i="14"/>
  <c r="P4429" i="14"/>
  <c r="R4440" i="14"/>
  <c r="P4440" i="14"/>
  <c r="R4450" i="14"/>
  <c r="P4450" i="14"/>
  <c r="R4463" i="14"/>
  <c r="P4463" i="14"/>
  <c r="R4475" i="14"/>
  <c r="P4475" i="14"/>
  <c r="R4499" i="14"/>
  <c r="P4499" i="14"/>
  <c r="R4512" i="14"/>
  <c r="P4512" i="14"/>
  <c r="R4524" i="14"/>
  <c r="P4524" i="14"/>
  <c r="R4536" i="14"/>
  <c r="P4536" i="14"/>
  <c r="R4557" i="14"/>
  <c r="P4557" i="14"/>
  <c r="R4568" i="14"/>
  <c r="P4568" i="14"/>
  <c r="R4582" i="14"/>
  <c r="P4582" i="14"/>
  <c r="R4594" i="14"/>
  <c r="P4594" i="14"/>
  <c r="R4607" i="14"/>
  <c r="P4607" i="14"/>
  <c r="R4619" i="14"/>
  <c r="P4619" i="14"/>
  <c r="R4627" i="14"/>
  <c r="P4627" i="14"/>
  <c r="R4635" i="14"/>
  <c r="P4635" i="14"/>
  <c r="R4680" i="14"/>
  <c r="P4680" i="14"/>
  <c r="R4690" i="14"/>
  <c r="P4690" i="14"/>
  <c r="R4701" i="14"/>
  <c r="P4701" i="14"/>
  <c r="R4721" i="14"/>
  <c r="P4721" i="14"/>
  <c r="R4742" i="14"/>
  <c r="P4742" i="14"/>
  <c r="R4754" i="14"/>
  <c r="P4754" i="14"/>
  <c r="R4767" i="14"/>
  <c r="P4767" i="14"/>
  <c r="R4776" i="14"/>
  <c r="P4776" i="14"/>
  <c r="R4789" i="14"/>
  <c r="P4789" i="14"/>
  <c r="R4811" i="14"/>
  <c r="P4811" i="14"/>
  <c r="R4833" i="14"/>
  <c r="P4833" i="14"/>
  <c r="R4864" i="14"/>
  <c r="P4864" i="14"/>
  <c r="R4875" i="14"/>
  <c r="P4875" i="14"/>
  <c r="R4905" i="14"/>
  <c r="P4905" i="14"/>
  <c r="R4917" i="14"/>
  <c r="P4917" i="14"/>
  <c r="R4928" i="14"/>
  <c r="P4928" i="14"/>
  <c r="R4941" i="14"/>
  <c r="P4941" i="14"/>
  <c r="R4952" i="14"/>
  <c r="P4952" i="14"/>
  <c r="R4968" i="14"/>
  <c r="P4968" i="14"/>
  <c r="R4987" i="14"/>
  <c r="P4987" i="14"/>
  <c r="R4997" i="14"/>
  <c r="P4997" i="14"/>
  <c r="R5009" i="14"/>
  <c r="P5009" i="14"/>
  <c r="R5034" i="14"/>
  <c r="P5034" i="14"/>
  <c r="R5044" i="14"/>
  <c r="P5044" i="14"/>
  <c r="R5060" i="14"/>
  <c r="P5060" i="14"/>
  <c r="R5080" i="14"/>
  <c r="P5080" i="14"/>
  <c r="R5093" i="14"/>
  <c r="P5093" i="14"/>
  <c r="R5127" i="14"/>
  <c r="P5127" i="14"/>
  <c r="R5141" i="14"/>
  <c r="P5141" i="14"/>
  <c r="R5164" i="14"/>
  <c r="P5164" i="14"/>
  <c r="R5175" i="14"/>
  <c r="P5175" i="14"/>
  <c r="R5187" i="14"/>
  <c r="P5187" i="14"/>
  <c r="R5197" i="14"/>
  <c r="P5197" i="14"/>
  <c r="R5206" i="14"/>
  <c r="P5206" i="14"/>
  <c r="R5215" i="14"/>
  <c r="P5215" i="14"/>
  <c r="P5236" i="14"/>
  <c r="R5236" i="14"/>
  <c r="R5244" i="14"/>
  <c r="P5244" i="14"/>
  <c r="R5256" i="14"/>
  <c r="P5256" i="14"/>
  <c r="R5269" i="14"/>
  <c r="P5269" i="14"/>
  <c r="P5280" i="14"/>
  <c r="R5280" i="14"/>
  <c r="R5290" i="14"/>
  <c r="P5290" i="14"/>
  <c r="R5299" i="14"/>
  <c r="P5299" i="14"/>
  <c r="R5309" i="14"/>
  <c r="P5309" i="14"/>
  <c r="R5338" i="14"/>
  <c r="P5338" i="14"/>
  <c r="R5351" i="14"/>
  <c r="P5351" i="14"/>
  <c r="R5362" i="14"/>
  <c r="P5362" i="14"/>
  <c r="R5373" i="14"/>
  <c r="P5373" i="14"/>
  <c r="R5390" i="14"/>
  <c r="P5390" i="14"/>
  <c r="R5400" i="14"/>
  <c r="P5400" i="14"/>
  <c r="R5418" i="14"/>
  <c r="P5418" i="14"/>
  <c r="R5431" i="14"/>
  <c r="P5431" i="14"/>
  <c r="R5438" i="14"/>
  <c r="P5438" i="14"/>
  <c r="R5451" i="14"/>
  <c r="P5451" i="14"/>
  <c r="R5463" i="14"/>
  <c r="P5463" i="14"/>
  <c r="R5471" i="14"/>
  <c r="P5471" i="14"/>
  <c r="R5491" i="14"/>
  <c r="P5491" i="14"/>
  <c r="R5501" i="14"/>
  <c r="P5501" i="14"/>
  <c r="R5525" i="14"/>
  <c r="P5525" i="14"/>
  <c r="R5533" i="14"/>
  <c r="P5533" i="14"/>
  <c r="R5554" i="14"/>
  <c r="P5554" i="14"/>
  <c r="R5564" i="14"/>
  <c r="P5564" i="14"/>
  <c r="R5574" i="14"/>
  <c r="P5574" i="14"/>
  <c r="R5586" i="14"/>
  <c r="P5586" i="14"/>
  <c r="R5609" i="14"/>
  <c r="P5609" i="14"/>
  <c r="R5619" i="14"/>
  <c r="P5619" i="14"/>
  <c r="R5629" i="14"/>
  <c r="P5629" i="14"/>
  <c r="R5646" i="14"/>
  <c r="P5646" i="14"/>
  <c r="R5675" i="14"/>
  <c r="P5675" i="14"/>
  <c r="R5693" i="14"/>
  <c r="P5693" i="14"/>
  <c r="R5715" i="14"/>
  <c r="P5715" i="14"/>
  <c r="R5727" i="14"/>
  <c r="P5727" i="14"/>
  <c r="R5738" i="14"/>
  <c r="P5738" i="14"/>
  <c r="R5748" i="14"/>
  <c r="P5748" i="14"/>
  <c r="R5765" i="14"/>
  <c r="P5765" i="14"/>
  <c r="R5787" i="14"/>
  <c r="P5787" i="14"/>
  <c r="R5795" i="14"/>
  <c r="P5795" i="14"/>
  <c r="R5805" i="14"/>
  <c r="P5805" i="14"/>
  <c r="R5816" i="14"/>
  <c r="P5816" i="14"/>
  <c r="R5825" i="14"/>
  <c r="P5825" i="14"/>
  <c r="R5836" i="14"/>
  <c r="P5836" i="14"/>
  <c r="R5848" i="14"/>
  <c r="P5848" i="14"/>
  <c r="R5859" i="14"/>
  <c r="P5859" i="14"/>
  <c r="R5868" i="14"/>
  <c r="P5868" i="14"/>
  <c r="R5912" i="14"/>
  <c r="P5912" i="14"/>
  <c r="R5924" i="14"/>
  <c r="P5924" i="14"/>
  <c r="R5943" i="14"/>
  <c r="P5943" i="14"/>
  <c r="R5954" i="14"/>
  <c r="P5954" i="14"/>
  <c r="R5963" i="14"/>
  <c r="P5963" i="14"/>
  <c r="R5980" i="14"/>
  <c r="P5980" i="14"/>
  <c r="R5991" i="14"/>
  <c r="P5991" i="14"/>
  <c r="R6001" i="14"/>
  <c r="P6001" i="14"/>
  <c r="R6038" i="14"/>
  <c r="P6038" i="14"/>
  <c r="R6049" i="14"/>
  <c r="P6049" i="14"/>
  <c r="R6058" i="14"/>
  <c r="P6058" i="14"/>
  <c r="R6091" i="14"/>
  <c r="P6091" i="14"/>
  <c r="R6101" i="14"/>
  <c r="P6101" i="14"/>
  <c r="R6114" i="14"/>
  <c r="P6114" i="14"/>
  <c r="R6125" i="14"/>
  <c r="P6125" i="14"/>
  <c r="R6136" i="14"/>
  <c r="P6136" i="14"/>
  <c r="R6149" i="14"/>
  <c r="P6149" i="14"/>
  <c r="R6158" i="14"/>
  <c r="P6158" i="14"/>
  <c r="R6166" i="14"/>
  <c r="P6166" i="14"/>
  <c r="R6185" i="14"/>
  <c r="P6185" i="14"/>
  <c r="R6196" i="14"/>
  <c r="P6196" i="14"/>
  <c r="R6207" i="14"/>
  <c r="P6207" i="14"/>
  <c r="R6223" i="14"/>
  <c r="P6223" i="14"/>
  <c r="R6244" i="14"/>
  <c r="P6244" i="14"/>
  <c r="R6261" i="14"/>
  <c r="P6261" i="14"/>
  <c r="R6291" i="14"/>
  <c r="P6291" i="14"/>
  <c r="R6341" i="14"/>
  <c r="P6341" i="14"/>
  <c r="R6368" i="14"/>
  <c r="P6368" i="14"/>
  <c r="R6377" i="14"/>
  <c r="P6377" i="14"/>
  <c r="R6386" i="14"/>
  <c r="P6386" i="14"/>
  <c r="R6395" i="14"/>
  <c r="P6395" i="14"/>
  <c r="R6404" i="14"/>
  <c r="P6404" i="14"/>
  <c r="P6431" i="14"/>
  <c r="R6431" i="14"/>
  <c r="R2740" i="14"/>
  <c r="P2740" i="14"/>
  <c r="R2763" i="14"/>
  <c r="P2763" i="14"/>
  <c r="R2773" i="14"/>
  <c r="P2773" i="14"/>
  <c r="R2787" i="14"/>
  <c r="P2787" i="14"/>
  <c r="R2799" i="14"/>
  <c r="P2799" i="14"/>
  <c r="P2813" i="14"/>
  <c r="R2813" i="14"/>
  <c r="P2824" i="14"/>
  <c r="R2824" i="14"/>
  <c r="P2838" i="14"/>
  <c r="R2838" i="14"/>
  <c r="P2873" i="14"/>
  <c r="R2873" i="14"/>
  <c r="P2884" i="14"/>
  <c r="R2884" i="14"/>
  <c r="P2894" i="14"/>
  <c r="R2894" i="14"/>
  <c r="P2906" i="14"/>
  <c r="R2906" i="14"/>
  <c r="P2919" i="14"/>
  <c r="R2919" i="14"/>
  <c r="P2933" i="14"/>
  <c r="R2933" i="14"/>
  <c r="P2946" i="14"/>
  <c r="R2946" i="14"/>
  <c r="P2980" i="14"/>
  <c r="R2980" i="14"/>
  <c r="P3018" i="14"/>
  <c r="R3018" i="14"/>
  <c r="P3029" i="14"/>
  <c r="R3029" i="14"/>
  <c r="P3041" i="14"/>
  <c r="R3041" i="14"/>
  <c r="R3054" i="14"/>
  <c r="P3054" i="14"/>
  <c r="R3065" i="14"/>
  <c r="P3065" i="14"/>
  <c r="R3078" i="14"/>
  <c r="P3078" i="14"/>
  <c r="R3100" i="14"/>
  <c r="P3100" i="14"/>
  <c r="R3123" i="14"/>
  <c r="P3123" i="14"/>
  <c r="R3136" i="14"/>
  <c r="P3136" i="14"/>
  <c r="R3149" i="14"/>
  <c r="P3149" i="14"/>
  <c r="R3162" i="14"/>
  <c r="P3162" i="14"/>
  <c r="R3183" i="14"/>
  <c r="P3183" i="14"/>
  <c r="R3194" i="14"/>
  <c r="P3194" i="14"/>
  <c r="R3232" i="14"/>
  <c r="P3232" i="14"/>
  <c r="R3265" i="14"/>
  <c r="P3265" i="14"/>
  <c r="R3278" i="14"/>
  <c r="P3278" i="14"/>
  <c r="R3289" i="14"/>
  <c r="P3289" i="14"/>
  <c r="R3303" i="14"/>
  <c r="P3303" i="14"/>
  <c r="R3315" i="14"/>
  <c r="P3315" i="14"/>
  <c r="R3327" i="14"/>
  <c r="P3327" i="14"/>
  <c r="R3338" i="14"/>
  <c r="P3338" i="14"/>
  <c r="R3351" i="14"/>
  <c r="P3351" i="14"/>
  <c r="R3362" i="14"/>
  <c r="P3362" i="14"/>
  <c r="R3394" i="14"/>
  <c r="P3394" i="14"/>
  <c r="R3403" i="14"/>
  <c r="P3403" i="14"/>
  <c r="R3415" i="14"/>
  <c r="P3415" i="14"/>
  <c r="R3429" i="14"/>
  <c r="P3429" i="14"/>
  <c r="R3450" i="14"/>
  <c r="P3450" i="14"/>
  <c r="R3474" i="14"/>
  <c r="P3474" i="14"/>
  <c r="R3485" i="14"/>
  <c r="P3485" i="14"/>
  <c r="R3497" i="14"/>
  <c r="P3497" i="14"/>
  <c r="R3509" i="14"/>
  <c r="P3509" i="14"/>
  <c r="R3532" i="14"/>
  <c r="P3532" i="14"/>
  <c r="R3545" i="14"/>
  <c r="P3545" i="14"/>
  <c r="P3557" i="14"/>
  <c r="R3557" i="14"/>
  <c r="P3571" i="14"/>
  <c r="R3571" i="14"/>
  <c r="P3596" i="14"/>
  <c r="R3596" i="14"/>
  <c r="R3623" i="14"/>
  <c r="P3623" i="14"/>
  <c r="R3657" i="14"/>
  <c r="P3657" i="14"/>
  <c r="R3670" i="14"/>
  <c r="P3670" i="14"/>
  <c r="R3692" i="14"/>
  <c r="P3692" i="14"/>
  <c r="R3704" i="14"/>
  <c r="P3704" i="14"/>
  <c r="R3716" i="14"/>
  <c r="P3716" i="14"/>
  <c r="R3729" i="14"/>
  <c r="P3729" i="14"/>
  <c r="R3743" i="14"/>
  <c r="P3743" i="14"/>
  <c r="R3755" i="14"/>
  <c r="P3755" i="14"/>
  <c r="R3768" i="14"/>
  <c r="P3768" i="14"/>
  <c r="R3779" i="14"/>
  <c r="P3779" i="14"/>
  <c r="R3790" i="14"/>
  <c r="P3790" i="14"/>
  <c r="P3800" i="14"/>
  <c r="R3800" i="14"/>
  <c r="P3846" i="14"/>
  <c r="R3846" i="14"/>
  <c r="P3867" i="14"/>
  <c r="R3867" i="14"/>
  <c r="P3879" i="14"/>
  <c r="R3879" i="14"/>
  <c r="P3891" i="14"/>
  <c r="R3891" i="14"/>
  <c r="P3904" i="14"/>
  <c r="R3904" i="14"/>
  <c r="P3914" i="14"/>
  <c r="R3914" i="14"/>
  <c r="P3946" i="14"/>
  <c r="R3946" i="14"/>
  <c r="P3959" i="14"/>
  <c r="R3959" i="14"/>
  <c r="P3970" i="14"/>
  <c r="R3970" i="14"/>
  <c r="P3994" i="14"/>
  <c r="R3994" i="14"/>
  <c r="P4026" i="14"/>
  <c r="R4026" i="14"/>
  <c r="P4045" i="14"/>
  <c r="R4045" i="14"/>
  <c r="P4057" i="14"/>
  <c r="R4057" i="14"/>
  <c r="R4079" i="14"/>
  <c r="P4079" i="14"/>
  <c r="R4091" i="14"/>
  <c r="P4091" i="14"/>
  <c r="R4112" i="14"/>
  <c r="P4112" i="14"/>
  <c r="R4124" i="14"/>
  <c r="P4124" i="14"/>
  <c r="P4136" i="14"/>
  <c r="R4136" i="14"/>
  <c r="P4143" i="14"/>
  <c r="R4143" i="14"/>
  <c r="P4161" i="14"/>
  <c r="R4161" i="14"/>
  <c r="P4195" i="14"/>
  <c r="R4195" i="14"/>
  <c r="P4207" i="14"/>
  <c r="R4207" i="14"/>
  <c r="P4227" i="14"/>
  <c r="R4227" i="14"/>
  <c r="P4239" i="14"/>
  <c r="R4239" i="14"/>
  <c r="P4252" i="14"/>
  <c r="R4252" i="14"/>
  <c r="P4263" i="14"/>
  <c r="R4263" i="14"/>
  <c r="R4276" i="14"/>
  <c r="P4276" i="14"/>
  <c r="R4319" i="14"/>
  <c r="P4319" i="14"/>
  <c r="R4330" i="14"/>
  <c r="P4330" i="14"/>
  <c r="R4343" i="14"/>
  <c r="P4343" i="14"/>
  <c r="R4351" i="14"/>
  <c r="P4351" i="14"/>
  <c r="R4365" i="14"/>
  <c r="P4365" i="14"/>
  <c r="R4387" i="14"/>
  <c r="P4387" i="14"/>
  <c r="R4397" i="14"/>
  <c r="P4397" i="14"/>
  <c r="R4412" i="14"/>
  <c r="P4412" i="14"/>
  <c r="R4446" i="14"/>
  <c r="P4446" i="14"/>
  <c r="R4456" i="14"/>
  <c r="P4456" i="14"/>
  <c r="R4470" i="14"/>
  <c r="P4470" i="14"/>
  <c r="R4481" i="14"/>
  <c r="P4481" i="14"/>
  <c r="R4493" i="14"/>
  <c r="P4493" i="14"/>
  <c r="R4507" i="14"/>
  <c r="P4507" i="14"/>
  <c r="R4518" i="14"/>
  <c r="P4518" i="14"/>
  <c r="R4541" i="14"/>
  <c r="P4541" i="14"/>
  <c r="R4551" i="14"/>
  <c r="P4551" i="14"/>
  <c r="R4564" i="14"/>
  <c r="P4564" i="14"/>
  <c r="R4576" i="14"/>
  <c r="P4576" i="14"/>
  <c r="R4614" i="14"/>
  <c r="P4614" i="14"/>
  <c r="R4624" i="14"/>
  <c r="P4624" i="14"/>
  <c r="R4639" i="14"/>
  <c r="P4639" i="14"/>
  <c r="R4653" i="14"/>
  <c r="P4653" i="14"/>
  <c r="R4662" i="14"/>
  <c r="P4662" i="14"/>
  <c r="R4675" i="14"/>
  <c r="P4675" i="14"/>
  <c r="R4707" i="14"/>
  <c r="P4707" i="14"/>
  <c r="R4717" i="14"/>
  <c r="P4717" i="14"/>
  <c r="R4751" i="14"/>
  <c r="P4751" i="14"/>
  <c r="R4762" i="14"/>
  <c r="P4762" i="14"/>
  <c r="R4773" i="14"/>
  <c r="P4773" i="14"/>
  <c r="R4784" i="14"/>
  <c r="P4784" i="14"/>
  <c r="R4796" i="14"/>
  <c r="P4796" i="14"/>
  <c r="R4828" i="14"/>
  <c r="P4828" i="14"/>
  <c r="R4871" i="14"/>
  <c r="P4871" i="14"/>
  <c r="R4899" i="14"/>
  <c r="P4899" i="14"/>
  <c r="R4911" i="14"/>
  <c r="P4911" i="14"/>
  <c r="R4923" i="14"/>
  <c r="P4923" i="14"/>
  <c r="R4935" i="14"/>
  <c r="P4935" i="14"/>
  <c r="R4957" i="14"/>
  <c r="P4957" i="14"/>
  <c r="R4964" i="14"/>
  <c r="P4964" i="14"/>
  <c r="R4994" i="14"/>
  <c r="P4994" i="14"/>
  <c r="R5016" i="14"/>
  <c r="P5016" i="14"/>
  <c r="R5027" i="14"/>
  <c r="P5027" i="14"/>
  <c r="R5046" i="14"/>
  <c r="P5046" i="14"/>
  <c r="R5055" i="14"/>
  <c r="P5055" i="14"/>
  <c r="R5077" i="14"/>
  <c r="P5077" i="14"/>
  <c r="R5086" i="14"/>
  <c r="P5086" i="14"/>
  <c r="R5100" i="14"/>
  <c r="P5100" i="14"/>
  <c r="R5110" i="14"/>
  <c r="P5110" i="14"/>
  <c r="R5123" i="14"/>
  <c r="P5123" i="14"/>
  <c r="R5147" i="14"/>
  <c r="P5147" i="14"/>
  <c r="R5159" i="14"/>
  <c r="P5159" i="14"/>
  <c r="R5171" i="14"/>
  <c r="P5171" i="14"/>
  <c r="R5193" i="14"/>
  <c r="P5193" i="14"/>
  <c r="R5202" i="14"/>
  <c r="P5202" i="14"/>
  <c r="R5211" i="14"/>
  <c r="P5211" i="14"/>
  <c r="R5222" i="14"/>
  <c r="P5222" i="14"/>
  <c r="P5231" i="14"/>
  <c r="R5231" i="14"/>
  <c r="R5239" i="14"/>
  <c r="P5239" i="14"/>
  <c r="R5252" i="14"/>
  <c r="P5252" i="14"/>
  <c r="R5264" i="14"/>
  <c r="P5264" i="14"/>
  <c r="P5275" i="14"/>
  <c r="R5275" i="14"/>
  <c r="R5294" i="14"/>
  <c r="P5294" i="14"/>
  <c r="R5333" i="14"/>
  <c r="P5333" i="14"/>
  <c r="R5346" i="14"/>
  <c r="P5346" i="14"/>
  <c r="R5357" i="14"/>
  <c r="P5357" i="14"/>
  <c r="R5378" i="14"/>
  <c r="P5378" i="14"/>
  <c r="R5406" i="14"/>
  <c r="P5406" i="14"/>
  <c r="R5457" i="14"/>
  <c r="P5457" i="14"/>
  <c r="R5477" i="14"/>
  <c r="P5477" i="14"/>
  <c r="R5485" i="14"/>
  <c r="P5485" i="14"/>
  <c r="R5495" i="14"/>
  <c r="P5495" i="14"/>
  <c r="R5508" i="14"/>
  <c r="P5508" i="14"/>
  <c r="R5520" i="14"/>
  <c r="P5520" i="14"/>
  <c r="R5530" i="14"/>
  <c r="P5530" i="14"/>
  <c r="R5594" i="14"/>
  <c r="P5594" i="14"/>
  <c r="R5604" i="14"/>
  <c r="P5604" i="14"/>
  <c r="R5633" i="14"/>
  <c r="P5633" i="14"/>
  <c r="R5651" i="14"/>
  <c r="P5651" i="14"/>
  <c r="R5668" i="14"/>
  <c r="P5668" i="14"/>
  <c r="R5687" i="14"/>
  <c r="P5687" i="14"/>
  <c r="R5698" i="14"/>
  <c r="P5698" i="14"/>
  <c r="R5710" i="14"/>
  <c r="P5710" i="14"/>
  <c r="R5733" i="14"/>
  <c r="P5733" i="14"/>
  <c r="R5754" i="14"/>
  <c r="P5754" i="14"/>
  <c r="R5771" i="14"/>
  <c r="P5771" i="14"/>
  <c r="R5791" i="14"/>
  <c r="P5791" i="14"/>
  <c r="R5801" i="14"/>
  <c r="P5801" i="14"/>
  <c r="R5813" i="14"/>
  <c r="P5813" i="14"/>
  <c r="R5820" i="14"/>
  <c r="P5820" i="14"/>
  <c r="R5832" i="14"/>
  <c r="P5832" i="14"/>
  <c r="R5854" i="14"/>
  <c r="P5854" i="14"/>
  <c r="R5863" i="14"/>
  <c r="P5863" i="14"/>
  <c r="R5875" i="14"/>
  <c r="P5875" i="14"/>
  <c r="R5889" i="14"/>
  <c r="P5889" i="14"/>
  <c r="R5907" i="14"/>
  <c r="P5907" i="14"/>
  <c r="R5919" i="14"/>
  <c r="P5919" i="14"/>
  <c r="R5928" i="14"/>
  <c r="P5928" i="14"/>
  <c r="R5950" i="14"/>
  <c r="P5950" i="14"/>
  <c r="R5957" i="14"/>
  <c r="P5957" i="14"/>
  <c r="R5969" i="14"/>
  <c r="P5969" i="14"/>
  <c r="R6015" i="14"/>
  <c r="P6015" i="14"/>
  <c r="R6066" i="14"/>
  <c r="P6066" i="14"/>
  <c r="R6086" i="14"/>
  <c r="P6086" i="14"/>
  <c r="R6097" i="14"/>
  <c r="P6097" i="14"/>
  <c r="R6109" i="14"/>
  <c r="P6109" i="14"/>
  <c r="R6123" i="14"/>
  <c r="P6123" i="14"/>
  <c r="R6144" i="14"/>
  <c r="P6144" i="14"/>
  <c r="R6181" i="14"/>
  <c r="P6181" i="14"/>
  <c r="R6203" i="14"/>
  <c r="P6203" i="14"/>
  <c r="R6230" i="14"/>
  <c r="P6230" i="14"/>
  <c r="R6239" i="14"/>
  <c r="P6239" i="14"/>
  <c r="R6249" i="14"/>
  <c r="P6249" i="14"/>
  <c r="R6259" i="14"/>
  <c r="P6259" i="14"/>
  <c r="R6268" i="14"/>
  <c r="P6268" i="14"/>
  <c r="R6285" i="14"/>
  <c r="P6285" i="14"/>
  <c r="R6306" i="14"/>
  <c r="P6306" i="14"/>
  <c r="R6317" i="14"/>
  <c r="P6317" i="14"/>
  <c r="R6324" i="14"/>
  <c r="P6324" i="14"/>
  <c r="R6335" i="14"/>
  <c r="P6335" i="14"/>
  <c r="R6347" i="14"/>
  <c r="P6347" i="14"/>
  <c r="R6363" i="14"/>
  <c r="P6363" i="14"/>
  <c r="R6382" i="14"/>
  <c r="P6382" i="14"/>
  <c r="R6400" i="14"/>
  <c r="P6400" i="14"/>
  <c r="P6425" i="14"/>
  <c r="R6425" i="14"/>
  <c r="P2738" i="14"/>
  <c r="R2738" i="14"/>
  <c r="P2748" i="14"/>
  <c r="R2748" i="14"/>
  <c r="P2761" i="14"/>
  <c r="R2761" i="14"/>
  <c r="P2784" i="14"/>
  <c r="R2784" i="14"/>
  <c r="P2797" i="14"/>
  <c r="R2797" i="14"/>
  <c r="R2810" i="14"/>
  <c r="P2810" i="14"/>
  <c r="R2822" i="14"/>
  <c r="P2822" i="14"/>
  <c r="R2835" i="14"/>
  <c r="P2835" i="14"/>
  <c r="R2846" i="14"/>
  <c r="P2846" i="14"/>
  <c r="R2860" i="14"/>
  <c r="P2860" i="14"/>
  <c r="R2883" i="14"/>
  <c r="P2883" i="14"/>
  <c r="R2891" i="14"/>
  <c r="P2891" i="14"/>
  <c r="R2904" i="14"/>
  <c r="P2904" i="14"/>
  <c r="R2916" i="14"/>
  <c r="P2916" i="14"/>
  <c r="R2931" i="14"/>
  <c r="P2931" i="14"/>
  <c r="R2944" i="14"/>
  <c r="P2944" i="14"/>
  <c r="R2978" i="14"/>
  <c r="P2978" i="14"/>
  <c r="R2989" i="14"/>
  <c r="P2989" i="14"/>
  <c r="R3001" i="14"/>
  <c r="P3001" i="14"/>
  <c r="R3015" i="14"/>
  <c r="P3015" i="14"/>
  <c r="R3026" i="14"/>
  <c r="P3026" i="14"/>
  <c r="R3038" i="14"/>
  <c r="P3038" i="14"/>
  <c r="R3063" i="14"/>
  <c r="P3063" i="14"/>
  <c r="R3075" i="14"/>
  <c r="P3075" i="14"/>
  <c r="R3121" i="14"/>
  <c r="P3121" i="14"/>
  <c r="R3134" i="14"/>
  <c r="P3134" i="14"/>
  <c r="R3146" i="14"/>
  <c r="P3146" i="14"/>
  <c r="R3170" i="14"/>
  <c r="P3170" i="14"/>
  <c r="R3181" i="14"/>
  <c r="P3181" i="14"/>
  <c r="R3192" i="14"/>
  <c r="P3192" i="14"/>
  <c r="R3203" i="14"/>
  <c r="P3203" i="14"/>
  <c r="R3216" i="14"/>
  <c r="P3216" i="14"/>
  <c r="R3229" i="14"/>
  <c r="P3229" i="14"/>
  <c r="R3262" i="14"/>
  <c r="P3262" i="14"/>
  <c r="R3300" i="14"/>
  <c r="P3300" i="14"/>
  <c r="P3324" i="14"/>
  <c r="R3324" i="14"/>
  <c r="P3360" i="14"/>
  <c r="R3360" i="14"/>
  <c r="P3379" i="14"/>
  <c r="R3379" i="14"/>
  <c r="P3391" i="14"/>
  <c r="R3391" i="14"/>
  <c r="P3412" i="14"/>
  <c r="R3412" i="14"/>
  <c r="P3426" i="14"/>
  <c r="R3426" i="14"/>
  <c r="P3436" i="14"/>
  <c r="R3436" i="14"/>
  <c r="P3473" i="14"/>
  <c r="R3473" i="14"/>
  <c r="P3483" i="14"/>
  <c r="R3483" i="14"/>
  <c r="P3494" i="14"/>
  <c r="R3494" i="14"/>
  <c r="P3507" i="14"/>
  <c r="R3507" i="14"/>
  <c r="P3517" i="14"/>
  <c r="R3517" i="14"/>
  <c r="P3529" i="14"/>
  <c r="R3529" i="14"/>
  <c r="P3542" i="14"/>
  <c r="R3542" i="14"/>
  <c r="R3568" i="14"/>
  <c r="P3568" i="14"/>
  <c r="R3582" i="14"/>
  <c r="P3582" i="14"/>
  <c r="R3594" i="14"/>
  <c r="P3594" i="14"/>
  <c r="P3607" i="14"/>
  <c r="R3607" i="14"/>
  <c r="P3621" i="14"/>
  <c r="R3621" i="14"/>
  <c r="P3633" i="14"/>
  <c r="R3633" i="14"/>
  <c r="P3644" i="14"/>
  <c r="R3644" i="14"/>
  <c r="P3654" i="14"/>
  <c r="R3654" i="14"/>
  <c r="P3667" i="14"/>
  <c r="R3667" i="14"/>
  <c r="P3678" i="14"/>
  <c r="R3678" i="14"/>
  <c r="P3689" i="14"/>
  <c r="R3689" i="14"/>
  <c r="P3701" i="14"/>
  <c r="R3701" i="14"/>
  <c r="P3726" i="14"/>
  <c r="R3726" i="14"/>
  <c r="P3740" i="14"/>
  <c r="R3740" i="14"/>
  <c r="P3753" i="14"/>
  <c r="R3753" i="14"/>
  <c r="P3765" i="14"/>
  <c r="R3765" i="14"/>
  <c r="P3788" i="14"/>
  <c r="R3788" i="14"/>
  <c r="R3809" i="14"/>
  <c r="P3809" i="14"/>
  <c r="R3821" i="14"/>
  <c r="P3821" i="14"/>
  <c r="R3833" i="14"/>
  <c r="P3833" i="14"/>
  <c r="R3844" i="14"/>
  <c r="P3844" i="14"/>
  <c r="R3865" i="14"/>
  <c r="P3865" i="14"/>
  <c r="R3876" i="14"/>
  <c r="P3876" i="14"/>
  <c r="R3901" i="14"/>
  <c r="P3901" i="14"/>
  <c r="R3933" i="14"/>
  <c r="P3933" i="14"/>
  <c r="R3943" i="14"/>
  <c r="P3943" i="14"/>
  <c r="R3957" i="14"/>
  <c r="P3957" i="14"/>
  <c r="R3980" i="14"/>
  <c r="P3980" i="14"/>
  <c r="R3992" i="14"/>
  <c r="P3992" i="14"/>
  <c r="R4012" i="14"/>
  <c r="P4012" i="14"/>
  <c r="R4023" i="14"/>
  <c r="P4023" i="14"/>
  <c r="R4033" i="14"/>
  <c r="P4033" i="14"/>
  <c r="R4042" i="14"/>
  <c r="P4042" i="14"/>
  <c r="R4054" i="14"/>
  <c r="P4054" i="14"/>
  <c r="R4066" i="14"/>
  <c r="P4066" i="14"/>
  <c r="P4077" i="14"/>
  <c r="R4077" i="14"/>
  <c r="P4089" i="14"/>
  <c r="R4089" i="14"/>
  <c r="P4099" i="14"/>
  <c r="R4099" i="14"/>
  <c r="P4109" i="14"/>
  <c r="R4109" i="14"/>
  <c r="P4121" i="14"/>
  <c r="R4121" i="14"/>
  <c r="P4153" i="14"/>
  <c r="R4153" i="14"/>
  <c r="P4160" i="14"/>
  <c r="R4160" i="14"/>
  <c r="P4168" i="14"/>
  <c r="R4168" i="14"/>
  <c r="P4192" i="14"/>
  <c r="R4192" i="14"/>
  <c r="P4224" i="14"/>
  <c r="R4224" i="14"/>
  <c r="P4238" i="14"/>
  <c r="R4238" i="14"/>
  <c r="P4250" i="14"/>
  <c r="R4250" i="14"/>
  <c r="P4261" i="14"/>
  <c r="R4261" i="14"/>
  <c r="P4273" i="14"/>
  <c r="R4273" i="14"/>
  <c r="P4285" i="14"/>
  <c r="R4285" i="14"/>
  <c r="P4299" i="14"/>
  <c r="R4299" i="14"/>
  <c r="P4307" i="14"/>
  <c r="R4307" i="14"/>
  <c r="P4328" i="14"/>
  <c r="R4328" i="14"/>
  <c r="P4340" i="14"/>
  <c r="R4340" i="14"/>
  <c r="P4350" i="14"/>
  <c r="R4350" i="14"/>
  <c r="P4385" i="14"/>
  <c r="R4385" i="14"/>
  <c r="P4395" i="14"/>
  <c r="R4395" i="14"/>
  <c r="P4409" i="14"/>
  <c r="R4409" i="14"/>
  <c r="P4434" i="14"/>
  <c r="R4434" i="14"/>
  <c r="P4444" i="14"/>
  <c r="R4444" i="14"/>
  <c r="P4454" i="14"/>
  <c r="R4454" i="14"/>
  <c r="P4467" i="14"/>
  <c r="R4467" i="14"/>
  <c r="P4491" i="14"/>
  <c r="R4491" i="14"/>
  <c r="P4505" i="14"/>
  <c r="R4505" i="14"/>
  <c r="P4517" i="14"/>
  <c r="R4517" i="14"/>
  <c r="P4530" i="14"/>
  <c r="R4530" i="14"/>
  <c r="P4549" i="14"/>
  <c r="R4549" i="14"/>
  <c r="P4561" i="14"/>
  <c r="R4561" i="14"/>
  <c r="P4573" i="14"/>
  <c r="R4573" i="14"/>
  <c r="P4599" i="14"/>
  <c r="R4599" i="14"/>
  <c r="P4650" i="14"/>
  <c r="R4650" i="14"/>
  <c r="P4672" i="14"/>
  <c r="R4672" i="14"/>
  <c r="P4684" i="14"/>
  <c r="R4684" i="14"/>
  <c r="P4693" i="14"/>
  <c r="R4693" i="14"/>
  <c r="P4704" i="14"/>
  <c r="R4704" i="14"/>
  <c r="P4748" i="14"/>
  <c r="R4748" i="14"/>
  <c r="P4759" i="14"/>
  <c r="R4759" i="14"/>
  <c r="P4772" i="14"/>
  <c r="R4772" i="14"/>
  <c r="P4781" i="14"/>
  <c r="R4781" i="14"/>
  <c r="P4794" i="14"/>
  <c r="R4794" i="14"/>
  <c r="P4804" i="14"/>
  <c r="R4804" i="14"/>
  <c r="P4816" i="14"/>
  <c r="R4816" i="14"/>
  <c r="P4826" i="14"/>
  <c r="R4826" i="14"/>
  <c r="P4839" i="14"/>
  <c r="R4839" i="14"/>
  <c r="P4858" i="14"/>
  <c r="R4858" i="14"/>
  <c r="P4868" i="14"/>
  <c r="R4868" i="14"/>
  <c r="P4878" i="14"/>
  <c r="R4878" i="14"/>
  <c r="P4890" i="14"/>
  <c r="R4890" i="14"/>
  <c r="P4908" i="14"/>
  <c r="R4908" i="14"/>
  <c r="P4921" i="14"/>
  <c r="R4921" i="14"/>
  <c r="P4932" i="14"/>
  <c r="R4932" i="14"/>
  <c r="P4945" i="14"/>
  <c r="R4945" i="14"/>
  <c r="R4991" i="14"/>
  <c r="P4991" i="14"/>
  <c r="R5001" i="14"/>
  <c r="P5001" i="14"/>
  <c r="R5025" i="14"/>
  <c r="P5025" i="14"/>
  <c r="P5038" i="14"/>
  <c r="R5038" i="14"/>
  <c r="P5063" i="14"/>
  <c r="R5063" i="14"/>
  <c r="P5075" i="14"/>
  <c r="R5075" i="14"/>
  <c r="P5084" i="14"/>
  <c r="R5084" i="14"/>
  <c r="P5098" i="14"/>
  <c r="R5098" i="14"/>
  <c r="P5109" i="14"/>
  <c r="R5109" i="14"/>
  <c r="P5121" i="14"/>
  <c r="R5121" i="14"/>
  <c r="P5132" i="14"/>
  <c r="R5132" i="14"/>
  <c r="P5146" i="14"/>
  <c r="R5146" i="14"/>
  <c r="P5168" i="14"/>
  <c r="R5168" i="14"/>
  <c r="P5179" i="14"/>
  <c r="R5179" i="14"/>
  <c r="P5220" i="14"/>
  <c r="R5220" i="14"/>
  <c r="P5261" i="14"/>
  <c r="R5261" i="14"/>
  <c r="P5284" i="14"/>
  <c r="R5284" i="14"/>
  <c r="P5293" i="14"/>
  <c r="R5293" i="14"/>
  <c r="P5302" i="14"/>
  <c r="R5302" i="14"/>
  <c r="P5315" i="14"/>
  <c r="R5315" i="14"/>
  <c r="P5324" i="14"/>
  <c r="R5324" i="14"/>
  <c r="P5330" i="14"/>
  <c r="R5330" i="14"/>
  <c r="P5355" i="14"/>
  <c r="R5355" i="14"/>
  <c r="P5376" i="14"/>
  <c r="R5376" i="14"/>
  <c r="P5386" i="14"/>
  <c r="R5386" i="14"/>
  <c r="P5393" i="14"/>
  <c r="R5393" i="14"/>
  <c r="R5405" i="14"/>
  <c r="P5405" i="14"/>
  <c r="R5411" i="14"/>
  <c r="P5411" i="14"/>
  <c r="R5443" i="14"/>
  <c r="P5443" i="14"/>
  <c r="R5465" i="14"/>
  <c r="P5465" i="14"/>
  <c r="R5475" i="14"/>
  <c r="P5475" i="14"/>
  <c r="R5493" i="14"/>
  <c r="P5493" i="14"/>
  <c r="R5505" i="14"/>
  <c r="P5505" i="14"/>
  <c r="R5517" i="14"/>
  <c r="P5517" i="14"/>
  <c r="R5536" i="14"/>
  <c r="P5536" i="14"/>
  <c r="R5548" i="14"/>
  <c r="P5548" i="14"/>
  <c r="R5579" i="14"/>
  <c r="P5579" i="14"/>
  <c r="R5591" i="14"/>
  <c r="P5591" i="14"/>
  <c r="R5603" i="14"/>
  <c r="P5603" i="14"/>
  <c r="R5613" i="14"/>
  <c r="P5613" i="14"/>
  <c r="R5623" i="14"/>
  <c r="P5623" i="14"/>
  <c r="R5641" i="14"/>
  <c r="P5641" i="14"/>
  <c r="R5656" i="14"/>
  <c r="P5656" i="14"/>
  <c r="R5667" i="14"/>
  <c r="P5667" i="14"/>
  <c r="R5679" i="14"/>
  <c r="P5679" i="14"/>
  <c r="R5685" i="14"/>
  <c r="P5685" i="14"/>
  <c r="R5697" i="14"/>
  <c r="P5697" i="14"/>
  <c r="R5703" i="14"/>
  <c r="P5703" i="14"/>
  <c r="R5721" i="14"/>
  <c r="P5721" i="14"/>
  <c r="R5731" i="14"/>
  <c r="P5731" i="14"/>
  <c r="R5742" i="14"/>
  <c r="P5742" i="14"/>
  <c r="R5751" i="14"/>
  <c r="P5751" i="14"/>
  <c r="R5760" i="14"/>
  <c r="P5760" i="14"/>
  <c r="R5769" i="14"/>
  <c r="P5769" i="14"/>
  <c r="R5781" i="14"/>
  <c r="P5781" i="14"/>
  <c r="R5811" i="14"/>
  <c r="P5811" i="14"/>
  <c r="R5830" i="14"/>
  <c r="P5830" i="14"/>
  <c r="R5841" i="14"/>
  <c r="P5841" i="14"/>
  <c r="R5861" i="14"/>
  <c r="P5861" i="14"/>
  <c r="R5872" i="14"/>
  <c r="P5872" i="14"/>
  <c r="R5886" i="14"/>
  <c r="P5886" i="14"/>
  <c r="R5896" i="14"/>
  <c r="P5896" i="14"/>
  <c r="R5917" i="14"/>
  <c r="P5917" i="14"/>
  <c r="R5938" i="14"/>
  <c r="P5938" i="14"/>
  <c r="R5948" i="14"/>
  <c r="P5948" i="14"/>
  <c r="R5976" i="14"/>
  <c r="P5976" i="14"/>
  <c r="R5996" i="14"/>
  <c r="P5996" i="14"/>
  <c r="R6005" i="14"/>
  <c r="P6005" i="14"/>
  <c r="R6033" i="14"/>
  <c r="P6033" i="14"/>
  <c r="R6042" i="14"/>
  <c r="P6042" i="14"/>
  <c r="R6054" i="14"/>
  <c r="P6054" i="14"/>
  <c r="R6063" i="14"/>
  <c r="P6063" i="14"/>
  <c r="R6074" i="14"/>
  <c r="P6074" i="14"/>
  <c r="R6084" i="14"/>
  <c r="P6084" i="14"/>
  <c r="R6095" i="14"/>
  <c r="P6095" i="14"/>
  <c r="R6107" i="14"/>
  <c r="P6107" i="14"/>
  <c r="R6120" i="14"/>
  <c r="P6120" i="14"/>
  <c r="R6128" i="14"/>
  <c r="P6128" i="14"/>
  <c r="R6142" i="14"/>
  <c r="P6142" i="14"/>
  <c r="R6154" i="14"/>
  <c r="P6154" i="14"/>
  <c r="R6168" i="14"/>
  <c r="P6168" i="14"/>
  <c r="R6179" i="14"/>
  <c r="P6179" i="14"/>
  <c r="R6190" i="14"/>
  <c r="P6190" i="14"/>
  <c r="R6200" i="14"/>
  <c r="P6200" i="14"/>
  <c r="R6228" i="14"/>
  <c r="P6228" i="14"/>
  <c r="R6236" i="14"/>
  <c r="P6236" i="14"/>
  <c r="R6247" i="14"/>
  <c r="P6247" i="14"/>
  <c r="R6282" i="14"/>
  <c r="P6282" i="14"/>
  <c r="R6295" i="14"/>
  <c r="P6295" i="14"/>
  <c r="R6304" i="14"/>
  <c r="P6304" i="14"/>
  <c r="R6314" i="14"/>
  <c r="P6314" i="14"/>
  <c r="R6372" i="14"/>
  <c r="P6372" i="14"/>
  <c r="R6380" i="14"/>
  <c r="P6380" i="14"/>
  <c r="R6408" i="14"/>
  <c r="P6408" i="14"/>
  <c r="R6435" i="14"/>
  <c r="P6435" i="14"/>
  <c r="R2746" i="14"/>
  <c r="P2746" i="14"/>
  <c r="R2758" i="14"/>
  <c r="P2758" i="14"/>
  <c r="R2782" i="14"/>
  <c r="P2782" i="14"/>
  <c r="R2795" i="14"/>
  <c r="P2795" i="14"/>
  <c r="P2807" i="14"/>
  <c r="R2807" i="14"/>
  <c r="P2819" i="14"/>
  <c r="R2819" i="14"/>
  <c r="P2833" i="14"/>
  <c r="R2833" i="14"/>
  <c r="P2858" i="14"/>
  <c r="R2858" i="14"/>
  <c r="P2868" i="14"/>
  <c r="R2868" i="14"/>
  <c r="P2901" i="14"/>
  <c r="R2901" i="14"/>
  <c r="P2914" i="14"/>
  <c r="R2914" i="14"/>
  <c r="P2928" i="14"/>
  <c r="R2928" i="14"/>
  <c r="P2941" i="14"/>
  <c r="R2941" i="14"/>
  <c r="P2954" i="14"/>
  <c r="R2954" i="14"/>
  <c r="R2967" i="14"/>
  <c r="P2967" i="14"/>
  <c r="R2976" i="14"/>
  <c r="P2976" i="14"/>
  <c r="R2987" i="14"/>
  <c r="P2987" i="14"/>
  <c r="R2999" i="14"/>
  <c r="P2999" i="14"/>
  <c r="R3012" i="14"/>
  <c r="P3012" i="14"/>
  <c r="R3050" i="14"/>
  <c r="P3050" i="14"/>
  <c r="R3061" i="14"/>
  <c r="P3061" i="14"/>
  <c r="R3096" i="14"/>
  <c r="P3096" i="14"/>
  <c r="R3144" i="14"/>
  <c r="P3144" i="14"/>
  <c r="R3157" i="14"/>
  <c r="P3157" i="14"/>
  <c r="R3169" i="14"/>
  <c r="P3169" i="14"/>
  <c r="R3179" i="14"/>
  <c r="P3179" i="14"/>
  <c r="R3213" i="14"/>
  <c r="P3213" i="14"/>
  <c r="R3226" i="14"/>
  <c r="P3226" i="14"/>
  <c r="R3249" i="14"/>
  <c r="P3249" i="14"/>
  <c r="R3260" i="14"/>
  <c r="P3260" i="14"/>
  <c r="R3297" i="14"/>
  <c r="P3297" i="14"/>
  <c r="R3310" i="14"/>
  <c r="P3310" i="14"/>
  <c r="R3348" i="14"/>
  <c r="P3348" i="14"/>
  <c r="R3357" i="14"/>
  <c r="P3357" i="14"/>
  <c r="R3368" i="14"/>
  <c r="P3368" i="14"/>
  <c r="R3376" i="14"/>
  <c r="P3376" i="14"/>
  <c r="R3388" i="14"/>
  <c r="P3388" i="14"/>
  <c r="R3402" i="14"/>
  <c r="P3402" i="14"/>
  <c r="R3410" i="14"/>
  <c r="P3410" i="14"/>
  <c r="R3423" i="14"/>
  <c r="P3423" i="14"/>
  <c r="R3434" i="14"/>
  <c r="P3434" i="14"/>
  <c r="R3460" i="14"/>
  <c r="P3460" i="14"/>
  <c r="R3480" i="14"/>
  <c r="P3480" i="14"/>
  <c r="R3493" i="14"/>
  <c r="P3493" i="14"/>
  <c r="R3527" i="14"/>
  <c r="P3527" i="14"/>
  <c r="R3539" i="14"/>
  <c r="P3539" i="14"/>
  <c r="P3565" i="14"/>
  <c r="R3565" i="14"/>
  <c r="P3579" i="14"/>
  <c r="R3579" i="14"/>
  <c r="R3593" i="14"/>
  <c r="P3593" i="14"/>
  <c r="R3604" i="14"/>
  <c r="P3604" i="14"/>
  <c r="R3618" i="14"/>
  <c r="P3618" i="14"/>
  <c r="R3642" i="14"/>
  <c r="P3642" i="14"/>
  <c r="R3653" i="14"/>
  <c r="P3653" i="14"/>
  <c r="R3665" i="14"/>
  <c r="P3665" i="14"/>
  <c r="R3687" i="14"/>
  <c r="P3687" i="14"/>
  <c r="R3738" i="14"/>
  <c r="P3738" i="14"/>
  <c r="R3750" i="14"/>
  <c r="P3750" i="14"/>
  <c r="R3763" i="14"/>
  <c r="P3763" i="14"/>
  <c r="R3776" i="14"/>
  <c r="P3776" i="14"/>
  <c r="P3797" i="14"/>
  <c r="R3797" i="14"/>
  <c r="P3807" i="14"/>
  <c r="R3807" i="14"/>
  <c r="P3820" i="14"/>
  <c r="R3820" i="14"/>
  <c r="P3830" i="14"/>
  <c r="R3830" i="14"/>
  <c r="P3841" i="14"/>
  <c r="R3841" i="14"/>
  <c r="P3854" i="14"/>
  <c r="R3854" i="14"/>
  <c r="P3863" i="14"/>
  <c r="R3863" i="14"/>
  <c r="P3874" i="14"/>
  <c r="R3874" i="14"/>
  <c r="P3886" i="14"/>
  <c r="R3886" i="14"/>
  <c r="P3911" i="14"/>
  <c r="R3911" i="14"/>
  <c r="P3922" i="14"/>
  <c r="R3922" i="14"/>
  <c r="P3931" i="14"/>
  <c r="R3931" i="14"/>
  <c r="P3954" i="14"/>
  <c r="R3954" i="14"/>
  <c r="P3966" i="14"/>
  <c r="R3966" i="14"/>
  <c r="P3978" i="14"/>
  <c r="R3978" i="14"/>
  <c r="P3990" i="14"/>
  <c r="R3990" i="14"/>
  <c r="P4022" i="14"/>
  <c r="R4022" i="14"/>
  <c r="P4040" i="14"/>
  <c r="R4040" i="14"/>
  <c r="P4051" i="14"/>
  <c r="R4051" i="14"/>
  <c r="P4064" i="14"/>
  <c r="R4064" i="14"/>
  <c r="R4075" i="14"/>
  <c r="P4075" i="14"/>
  <c r="R4087" i="14"/>
  <c r="P4087" i="14"/>
  <c r="R4097" i="14"/>
  <c r="P4097" i="14"/>
  <c r="R4107" i="14"/>
  <c r="P4107" i="14"/>
  <c r="R4118" i="14"/>
  <c r="P4118" i="14"/>
  <c r="R4133" i="14"/>
  <c r="P4133" i="14"/>
  <c r="R4158" i="14"/>
  <c r="P4158" i="14"/>
  <c r="R4175" i="14"/>
  <c r="P4175" i="14"/>
  <c r="R4182" i="14"/>
  <c r="P4182" i="14"/>
  <c r="R4190" i="14"/>
  <c r="P4190" i="14"/>
  <c r="R4222" i="14"/>
  <c r="P4222" i="14"/>
  <c r="R4235" i="14"/>
  <c r="P4235" i="14"/>
  <c r="R4247" i="14"/>
  <c r="P4247" i="14"/>
  <c r="R4271" i="14"/>
  <c r="P4271" i="14"/>
  <c r="R4283" i="14"/>
  <c r="P4283" i="14"/>
  <c r="R4296" i="14"/>
  <c r="P4296" i="14"/>
  <c r="R4316" i="14"/>
  <c r="P4316" i="14"/>
  <c r="R4325" i="14"/>
  <c r="P4325" i="14"/>
  <c r="R4338" i="14"/>
  <c r="P4338" i="14"/>
  <c r="R4348" i="14"/>
  <c r="P4348" i="14"/>
  <c r="R4361" i="14"/>
  <c r="P4361" i="14"/>
  <c r="R4370" i="14"/>
  <c r="P4370" i="14"/>
  <c r="R4382" i="14"/>
  <c r="P4382" i="14"/>
  <c r="R4394" i="14"/>
  <c r="P4394" i="14"/>
  <c r="R4406" i="14"/>
  <c r="P4406" i="14"/>
  <c r="R4421" i="14"/>
  <c r="P4421" i="14"/>
  <c r="R4431" i="14"/>
  <c r="P4431" i="14"/>
  <c r="R4442" i="14"/>
  <c r="P4442" i="14"/>
  <c r="R4452" i="14"/>
  <c r="P4452" i="14"/>
  <c r="R4464" i="14"/>
  <c r="P4464" i="14"/>
  <c r="R4488" i="14"/>
  <c r="P4488" i="14"/>
  <c r="R4502" i="14"/>
  <c r="P4502" i="14"/>
  <c r="R4514" i="14"/>
  <c r="P4514" i="14"/>
  <c r="R4527" i="14"/>
  <c r="P4527" i="14"/>
  <c r="R4538" i="14"/>
  <c r="P4538" i="14"/>
  <c r="R4547" i="14"/>
  <c r="P4547" i="14"/>
  <c r="R4571" i="14"/>
  <c r="P4571" i="14"/>
  <c r="R4585" i="14"/>
  <c r="P4585" i="14"/>
  <c r="R4597" i="14"/>
  <c r="P4597" i="14"/>
  <c r="R4610" i="14"/>
  <c r="P4610" i="14"/>
  <c r="R4636" i="14"/>
  <c r="P4636" i="14"/>
  <c r="R4647" i="14"/>
  <c r="P4647" i="14"/>
  <c r="R4659" i="14"/>
  <c r="P4659" i="14"/>
  <c r="R4692" i="14"/>
  <c r="P4692" i="14"/>
  <c r="R4703" i="14"/>
  <c r="P4703" i="14"/>
  <c r="R4712" i="14"/>
  <c r="P4712" i="14"/>
  <c r="R4724" i="14"/>
  <c r="P4724" i="14"/>
  <c r="R4745" i="14"/>
  <c r="P4745" i="14"/>
  <c r="R4779" i="14"/>
  <c r="P4779" i="14"/>
  <c r="R4792" i="14"/>
  <c r="P4792" i="14"/>
  <c r="R4802" i="14"/>
  <c r="P4802" i="14"/>
  <c r="R4813" i="14"/>
  <c r="P4813" i="14"/>
  <c r="R4823" i="14"/>
  <c r="P4823" i="14"/>
  <c r="R4836" i="14"/>
  <c r="P4836" i="14"/>
  <c r="R4846" i="14"/>
  <c r="P4846" i="14"/>
  <c r="R4857" i="14"/>
  <c r="P4857" i="14"/>
  <c r="R4866" i="14"/>
  <c r="P4866" i="14"/>
  <c r="R4887" i="14"/>
  <c r="P4887" i="14"/>
  <c r="R4918" i="14"/>
  <c r="P4918" i="14"/>
  <c r="R4930" i="14"/>
  <c r="P4930" i="14"/>
  <c r="R4943" i="14"/>
  <c r="P4943" i="14"/>
  <c r="R4954" i="14"/>
  <c r="P4954" i="14"/>
  <c r="R4970" i="14"/>
  <c r="P4970" i="14"/>
  <c r="R4979" i="14"/>
  <c r="P4979" i="14"/>
  <c r="R4989" i="14"/>
  <c r="P4989" i="14"/>
  <c r="R4999" i="14"/>
  <c r="P4999" i="14"/>
  <c r="R5011" i="14"/>
  <c r="P5011" i="14"/>
  <c r="R5023" i="14"/>
  <c r="P5023" i="14"/>
  <c r="R5037" i="14"/>
  <c r="P5037" i="14"/>
  <c r="R5061" i="14"/>
  <c r="P5061" i="14"/>
  <c r="R5072" i="14"/>
  <c r="P5072" i="14"/>
  <c r="R5081" i="14"/>
  <c r="P5081" i="14"/>
  <c r="R5096" i="14"/>
  <c r="P5096" i="14"/>
  <c r="R5107" i="14"/>
  <c r="P5107" i="14"/>
  <c r="R5118" i="14"/>
  <c r="P5118" i="14"/>
  <c r="R5130" i="14"/>
  <c r="P5130" i="14"/>
  <c r="R5144" i="14"/>
  <c r="P5144" i="14"/>
  <c r="R5177" i="14"/>
  <c r="P5177" i="14"/>
  <c r="R5189" i="14"/>
  <c r="P5189" i="14"/>
  <c r="R5199" i="14"/>
  <c r="P5199" i="14"/>
  <c r="R5209" i="14"/>
  <c r="P5209" i="14"/>
  <c r="R5247" i="14"/>
  <c r="P5247" i="14"/>
  <c r="R5271" i="14"/>
  <c r="P5271" i="14"/>
  <c r="R5283" i="14"/>
  <c r="P5283" i="14"/>
  <c r="R5300" i="14"/>
  <c r="P5300" i="14"/>
  <c r="R5312" i="14"/>
  <c r="P5312" i="14"/>
  <c r="R5329" i="14"/>
  <c r="P5329" i="14"/>
  <c r="R5341" i="14"/>
  <c r="P5341" i="14"/>
  <c r="R5364" i="14"/>
  <c r="P5364" i="14"/>
  <c r="R5384" i="14"/>
  <c r="P5384" i="14"/>
  <c r="R5392" i="14"/>
  <c r="P5392" i="14"/>
  <c r="P5403" i="14"/>
  <c r="R5403" i="14"/>
  <c r="P5410" i="14"/>
  <c r="R5410" i="14"/>
  <c r="P5421" i="14"/>
  <c r="R5421" i="14"/>
  <c r="P5441" i="14"/>
  <c r="R5441" i="14"/>
  <c r="P5454" i="14"/>
  <c r="R5454" i="14"/>
  <c r="P5492" i="14"/>
  <c r="R5492" i="14"/>
  <c r="P5503" i="14"/>
  <c r="R5503" i="14"/>
  <c r="P5534" i="14"/>
  <c r="R5534" i="14"/>
  <c r="P5545" i="14"/>
  <c r="R5545" i="14"/>
  <c r="P5556" i="14"/>
  <c r="R5556" i="14"/>
  <c r="P5567" i="14"/>
  <c r="R5567" i="14"/>
  <c r="P5577" i="14"/>
  <c r="R5577" i="14"/>
  <c r="P5588" i="14"/>
  <c r="R5588" i="14"/>
  <c r="P5600" i="14"/>
  <c r="R5600" i="14"/>
  <c r="P5631" i="14"/>
  <c r="R5631" i="14"/>
  <c r="P5638" i="14"/>
  <c r="R5638" i="14"/>
  <c r="P5654" i="14"/>
  <c r="R5654" i="14"/>
  <c r="P5664" i="14"/>
  <c r="R5664" i="14"/>
  <c r="P5677" i="14"/>
  <c r="R5677" i="14"/>
  <c r="P5695" i="14"/>
  <c r="R5695" i="14"/>
  <c r="P5708" i="14"/>
  <c r="R5708" i="14"/>
  <c r="R5718" i="14"/>
  <c r="P5718" i="14"/>
  <c r="R5729" i="14"/>
  <c r="P5729" i="14"/>
  <c r="R5758" i="14"/>
  <c r="P5758" i="14"/>
  <c r="R5778" i="14"/>
  <c r="P5778" i="14"/>
  <c r="R5790" i="14"/>
  <c r="P5790" i="14"/>
  <c r="R5797" i="14"/>
  <c r="P5797" i="14"/>
  <c r="R5808" i="14"/>
  <c r="P5808" i="14"/>
  <c r="R5828" i="14"/>
  <c r="P5828" i="14"/>
  <c r="R5838" i="14"/>
  <c r="P5838" i="14"/>
  <c r="R5849" i="14"/>
  <c r="P5849" i="14"/>
  <c r="P5869" i="14"/>
  <c r="R5869" i="14"/>
  <c r="P5884" i="14"/>
  <c r="R5884" i="14"/>
  <c r="P5893" i="14"/>
  <c r="R5893" i="14"/>
  <c r="P5903" i="14"/>
  <c r="R5903" i="14"/>
  <c r="P5936" i="14"/>
  <c r="R5936" i="14"/>
  <c r="P5945" i="14"/>
  <c r="R5945" i="14"/>
  <c r="P5965" i="14"/>
  <c r="R5965" i="14"/>
  <c r="P5982" i="14"/>
  <c r="R5982" i="14"/>
  <c r="P6011" i="14"/>
  <c r="R6011" i="14"/>
  <c r="P6022" i="14"/>
  <c r="R6022" i="14"/>
  <c r="P6052" i="14"/>
  <c r="R6052" i="14"/>
  <c r="P6061" i="14"/>
  <c r="R6061" i="14"/>
  <c r="P6104" i="14"/>
  <c r="R6104" i="14"/>
  <c r="P6117" i="14"/>
  <c r="R6117" i="14"/>
  <c r="P6127" i="14"/>
  <c r="R6127" i="14"/>
  <c r="P6139" i="14"/>
  <c r="R6139" i="14"/>
  <c r="P6151" i="14"/>
  <c r="R6151" i="14"/>
  <c r="P6160" i="14"/>
  <c r="R6160" i="14"/>
  <c r="P6198" i="14"/>
  <c r="R6198" i="14"/>
  <c r="P6210" i="14"/>
  <c r="R6210" i="14"/>
  <c r="P6226" i="14"/>
  <c r="R6226" i="14"/>
  <c r="P6264" i="14"/>
  <c r="R6264" i="14"/>
  <c r="P6293" i="14"/>
  <c r="R6293" i="14"/>
  <c r="P6302" i="14"/>
  <c r="R6302" i="14"/>
  <c r="P6311" i="14"/>
  <c r="R6311" i="14"/>
  <c r="P6320" i="14"/>
  <c r="R6320" i="14"/>
  <c r="P6332" i="14"/>
  <c r="R6332" i="14"/>
  <c r="P6343" i="14"/>
  <c r="R6343" i="14"/>
  <c r="P6359" i="14"/>
  <c r="R6359" i="14"/>
  <c r="P6407" i="14"/>
  <c r="R6407" i="14"/>
  <c r="P6414" i="14"/>
  <c r="R6414" i="14"/>
  <c r="R6421" i="14"/>
  <c r="P6421" i="14"/>
  <c r="R6444" i="14"/>
  <c r="P6444" i="14"/>
  <c r="R6464" i="14"/>
  <c r="P6464" i="14"/>
  <c r="R6475" i="14"/>
  <c r="P6475" i="14"/>
  <c r="R6487" i="14"/>
  <c r="P6487" i="14"/>
  <c r="R6494" i="14"/>
  <c r="P6494" i="14"/>
  <c r="R6499" i="14"/>
  <c r="P6499" i="14"/>
  <c r="R6520" i="14"/>
  <c r="P6520" i="14"/>
  <c r="R6541" i="14"/>
  <c r="P6541" i="14"/>
  <c r="R6548" i="14"/>
  <c r="P6548" i="14"/>
  <c r="R6565" i="14"/>
  <c r="P6565" i="14"/>
  <c r="R6584" i="14"/>
  <c r="P6584" i="14"/>
  <c r="R6594" i="14"/>
  <c r="P6594" i="14"/>
  <c r="R6622" i="14"/>
  <c r="P6622" i="14"/>
  <c r="R6631" i="14"/>
  <c r="P6631" i="14"/>
  <c r="R6641" i="14"/>
  <c r="P6641" i="14"/>
  <c r="R6659" i="14"/>
  <c r="P6659" i="14"/>
  <c r="R6694" i="14"/>
  <c r="P6694" i="14"/>
  <c r="R6704" i="14"/>
  <c r="P6704" i="14"/>
  <c r="R6730" i="14"/>
  <c r="P6730" i="14"/>
  <c r="R6757" i="14"/>
  <c r="P6757" i="14"/>
  <c r="R6776" i="14"/>
  <c r="P6776" i="14"/>
  <c r="R6797" i="14"/>
  <c r="P6797" i="14"/>
  <c r="R6807" i="14"/>
  <c r="P6807" i="14"/>
  <c r="R6819" i="14"/>
  <c r="P6819" i="14"/>
  <c r="R6835" i="14"/>
  <c r="P6835" i="14"/>
  <c r="R6845" i="14"/>
  <c r="P6845" i="14"/>
  <c r="R6855" i="14"/>
  <c r="P6855" i="14"/>
  <c r="R6874" i="14"/>
  <c r="P6874" i="14"/>
  <c r="R6882" i="14"/>
  <c r="P6882" i="14"/>
  <c r="R6898" i="14"/>
  <c r="P6898" i="14"/>
  <c r="R6907" i="14"/>
  <c r="P6907" i="14"/>
  <c r="R6913" i="14"/>
  <c r="P6913" i="14"/>
  <c r="R6920" i="14"/>
  <c r="P6920" i="14"/>
  <c r="R6927" i="14"/>
  <c r="P6927" i="14"/>
  <c r="R6933" i="14"/>
  <c r="P6933" i="14"/>
  <c r="R6942" i="14"/>
  <c r="P6942" i="14"/>
  <c r="R6952" i="14"/>
  <c r="P6952" i="14"/>
  <c r="R6980" i="14"/>
  <c r="P6980" i="14"/>
  <c r="R6990" i="14"/>
  <c r="P6990" i="14"/>
  <c r="R7019" i="14"/>
  <c r="P7019" i="14"/>
  <c r="R7027" i="14"/>
  <c r="P7027" i="14"/>
  <c r="R7042" i="14"/>
  <c r="P7042" i="14"/>
  <c r="R7053" i="14"/>
  <c r="P7053" i="14"/>
  <c r="R7112" i="14"/>
  <c r="P7112" i="14"/>
  <c r="R7119" i="14"/>
  <c r="P7119" i="14"/>
  <c r="R7128" i="14"/>
  <c r="P7128" i="14"/>
  <c r="R7149" i="14"/>
  <c r="P7149" i="14"/>
  <c r="R7168" i="14"/>
  <c r="P7168" i="14"/>
  <c r="R7175" i="14"/>
  <c r="P7175" i="14"/>
  <c r="R7192" i="14"/>
  <c r="P7192" i="14"/>
  <c r="R7201" i="14"/>
  <c r="P7201" i="14"/>
  <c r="R7206" i="14"/>
  <c r="P7206" i="14"/>
  <c r="R7221" i="14"/>
  <c r="P7221" i="14"/>
  <c r="R7231" i="14"/>
  <c r="P7231" i="14"/>
  <c r="R7248" i="14"/>
  <c r="P7248" i="14"/>
  <c r="R7270" i="14"/>
  <c r="P7270" i="14"/>
  <c r="R7287" i="14"/>
  <c r="P7287" i="14"/>
  <c r="R7295" i="14"/>
  <c r="P7295" i="14"/>
  <c r="R7302" i="14"/>
  <c r="P7302" i="14"/>
  <c r="R7335" i="14"/>
  <c r="P7335" i="14"/>
  <c r="R7355" i="14"/>
  <c r="P7355" i="14"/>
  <c r="R7403" i="14"/>
  <c r="P7403" i="14"/>
  <c r="R7422" i="14"/>
  <c r="P7422" i="14"/>
  <c r="R7460" i="14"/>
  <c r="P7460" i="14"/>
  <c r="R7482" i="14"/>
  <c r="P7482" i="14"/>
  <c r="R7512" i="14"/>
  <c r="P7512" i="14"/>
  <c r="R7520" i="14"/>
  <c r="P7520" i="14"/>
  <c r="R7538" i="14"/>
  <c r="P7538" i="14"/>
  <c r="R7571" i="14"/>
  <c r="P7571" i="14"/>
  <c r="R7576" i="14"/>
  <c r="P7576" i="14"/>
  <c r="R7596" i="14"/>
  <c r="P7596" i="14"/>
  <c r="R7599" i="14"/>
  <c r="P7599" i="14"/>
  <c r="R7630" i="14"/>
  <c r="P7630" i="14"/>
  <c r="R7640" i="14"/>
  <c r="P7640" i="14"/>
  <c r="R7667" i="14"/>
  <c r="P7667" i="14"/>
  <c r="R7691" i="14"/>
  <c r="P7691" i="14"/>
  <c r="R7718" i="14"/>
  <c r="P7718" i="14"/>
  <c r="R7731" i="14"/>
  <c r="P7731" i="14"/>
  <c r="R7760" i="14"/>
  <c r="P7760" i="14"/>
  <c r="R7767" i="14"/>
  <c r="P7767" i="14"/>
  <c r="R7778" i="14"/>
  <c r="P7778" i="14"/>
  <c r="R7801" i="14"/>
  <c r="P7801" i="14"/>
  <c r="R7808" i="14"/>
  <c r="P7808" i="14"/>
  <c r="R7846" i="14"/>
  <c r="P7846" i="14"/>
  <c r="R7852" i="14"/>
  <c r="P7852" i="14"/>
  <c r="P6437" i="14"/>
  <c r="R6437" i="14"/>
  <c r="P6446" i="14"/>
  <c r="R6446" i="14"/>
  <c r="P6456" i="14"/>
  <c r="R6456" i="14"/>
  <c r="P6468" i="14"/>
  <c r="R6468" i="14"/>
  <c r="P6504" i="14"/>
  <c r="R6504" i="14"/>
  <c r="R6533" i="14"/>
  <c r="P6533" i="14"/>
  <c r="R6559" i="14"/>
  <c r="P6559" i="14"/>
  <c r="R6587" i="14"/>
  <c r="P6587" i="14"/>
  <c r="R6597" i="14"/>
  <c r="P6597" i="14"/>
  <c r="R6608" i="14"/>
  <c r="P6608" i="14"/>
  <c r="R6618" i="14"/>
  <c r="P6618" i="14"/>
  <c r="R6646" i="14"/>
  <c r="P6646" i="14"/>
  <c r="R6656" i="14"/>
  <c r="P6656" i="14"/>
  <c r="R6663" i="14"/>
  <c r="P6663" i="14"/>
  <c r="R6674" i="14"/>
  <c r="P6674" i="14"/>
  <c r="R6698" i="14"/>
  <c r="P6698" i="14"/>
  <c r="R6707" i="14"/>
  <c r="P6707" i="14"/>
  <c r="R6721" i="14"/>
  <c r="P6721" i="14"/>
  <c r="R6743" i="14"/>
  <c r="P6743" i="14"/>
  <c r="R6761" i="14"/>
  <c r="P6761" i="14"/>
  <c r="R6769" i="14"/>
  <c r="P6769" i="14"/>
  <c r="R6780" i="14"/>
  <c r="P6780" i="14"/>
  <c r="R6790" i="14"/>
  <c r="P6790" i="14"/>
  <c r="R6800" i="14"/>
  <c r="P6800" i="14"/>
  <c r="R6811" i="14"/>
  <c r="P6811" i="14"/>
  <c r="R6878" i="14"/>
  <c r="P6878" i="14"/>
  <c r="R6884" i="14"/>
  <c r="P6884" i="14"/>
  <c r="R6902" i="14"/>
  <c r="P6902" i="14"/>
  <c r="R6915" i="14"/>
  <c r="P6915" i="14"/>
  <c r="R6929" i="14"/>
  <c r="P6929" i="14"/>
  <c r="R6946" i="14"/>
  <c r="P6946" i="14"/>
  <c r="R6955" i="14"/>
  <c r="P6955" i="14"/>
  <c r="R6973" i="14"/>
  <c r="P6973" i="14"/>
  <c r="R6994" i="14"/>
  <c r="P6994" i="14"/>
  <c r="R6999" i="14"/>
  <c r="P6999" i="14"/>
  <c r="R7008" i="14"/>
  <c r="P7008" i="14"/>
  <c r="R7038" i="14"/>
  <c r="P7038" i="14"/>
  <c r="R7046" i="14"/>
  <c r="P7046" i="14"/>
  <c r="R7079" i="14"/>
  <c r="P7079" i="14"/>
  <c r="R7089" i="14"/>
  <c r="P7089" i="14"/>
  <c r="R7096" i="14"/>
  <c r="P7096" i="14"/>
  <c r="R7121" i="14"/>
  <c r="P7121" i="14"/>
  <c r="R7133" i="14"/>
  <c r="P7133" i="14"/>
  <c r="R7144" i="14"/>
  <c r="P7144" i="14"/>
  <c r="R7153" i="14"/>
  <c r="P7153" i="14"/>
  <c r="R7162" i="14"/>
  <c r="P7162" i="14"/>
  <c r="R7195" i="14"/>
  <c r="P7195" i="14"/>
  <c r="R7223" i="14"/>
  <c r="P7223" i="14"/>
  <c r="R7233" i="14"/>
  <c r="P7233" i="14"/>
  <c r="R7253" i="14"/>
  <c r="P7253" i="14"/>
  <c r="R7264" i="14"/>
  <c r="P7264" i="14"/>
  <c r="R7279" i="14"/>
  <c r="P7279" i="14"/>
  <c r="R7298" i="14"/>
  <c r="P7298" i="14"/>
  <c r="R7306" i="14"/>
  <c r="P7306" i="14"/>
  <c r="R7329" i="14"/>
  <c r="P7329" i="14"/>
  <c r="R7371" i="14"/>
  <c r="P7371" i="14"/>
  <c r="R7388" i="14"/>
  <c r="P7388" i="14"/>
  <c r="R7398" i="14"/>
  <c r="P7398" i="14"/>
  <c r="R7432" i="14"/>
  <c r="P7432" i="14"/>
  <c r="R7465" i="14"/>
  <c r="P7465" i="14"/>
  <c r="R7474" i="14"/>
  <c r="P7474" i="14"/>
  <c r="R7486" i="14"/>
  <c r="P7486" i="14"/>
  <c r="R7507" i="14"/>
  <c r="P7507" i="14"/>
  <c r="R7523" i="14"/>
  <c r="P7523" i="14"/>
  <c r="R7529" i="14"/>
  <c r="P7529" i="14"/>
  <c r="R7540" i="14"/>
  <c r="P7540" i="14"/>
  <c r="R7555" i="14"/>
  <c r="P7555" i="14"/>
  <c r="R7573" i="14"/>
  <c r="P7573" i="14"/>
  <c r="R7597" i="14"/>
  <c r="P7597" i="14"/>
  <c r="R7643" i="14"/>
  <c r="P7643" i="14"/>
  <c r="R7647" i="14"/>
  <c r="P7647" i="14"/>
  <c r="R7656" i="14"/>
  <c r="P7656" i="14"/>
  <c r="R7662" i="14"/>
  <c r="P7662" i="14"/>
  <c r="R7675" i="14"/>
  <c r="P7675" i="14"/>
  <c r="R7685" i="14"/>
  <c r="P7685" i="14"/>
  <c r="R7706" i="14"/>
  <c r="P7706" i="14"/>
  <c r="R7733" i="14"/>
  <c r="P7733" i="14"/>
  <c r="R7752" i="14"/>
  <c r="P7752" i="14"/>
  <c r="R7771" i="14"/>
  <c r="P7771" i="14"/>
  <c r="R7811" i="14"/>
  <c r="P7811" i="14"/>
  <c r="P7824" i="14"/>
  <c r="R7824" i="14"/>
  <c r="P7831" i="14"/>
  <c r="R7831" i="14"/>
  <c r="P7847" i="14"/>
  <c r="R7847" i="14"/>
  <c r="R6443" i="14"/>
  <c r="P6443" i="14"/>
  <c r="R6452" i="14"/>
  <c r="P6452" i="14"/>
  <c r="R6485" i="14"/>
  <c r="P6485" i="14"/>
  <c r="P6529" i="14"/>
  <c r="R6529" i="14"/>
  <c r="P6539" i="14"/>
  <c r="R6539" i="14"/>
  <c r="P6563" i="14"/>
  <c r="R6563" i="14"/>
  <c r="P6592" i="14"/>
  <c r="R6592" i="14"/>
  <c r="P6603" i="14"/>
  <c r="R6603" i="14"/>
  <c r="P6615" i="14"/>
  <c r="R6615" i="14"/>
  <c r="P6639" i="14"/>
  <c r="R6639" i="14"/>
  <c r="P6652" i="14"/>
  <c r="R6652" i="14"/>
  <c r="P6681" i="14"/>
  <c r="R6681" i="14"/>
  <c r="P6692" i="14"/>
  <c r="R6692" i="14"/>
  <c r="P6711" i="14"/>
  <c r="R6711" i="14"/>
  <c r="P6718" i="14"/>
  <c r="R6718" i="14"/>
  <c r="P6728" i="14"/>
  <c r="R6728" i="14"/>
  <c r="P6765" i="14"/>
  <c r="R6765" i="14"/>
  <c r="P6786" i="14"/>
  <c r="R6786" i="14"/>
  <c r="P6796" i="14"/>
  <c r="R6796" i="14"/>
  <c r="P6817" i="14"/>
  <c r="R6817" i="14"/>
  <c r="P6843" i="14"/>
  <c r="R6843" i="14"/>
  <c r="P6853" i="14"/>
  <c r="R6853" i="14"/>
  <c r="P6862" i="14"/>
  <c r="R6862" i="14"/>
  <c r="P6881" i="14"/>
  <c r="R6881" i="14"/>
  <c r="P6897" i="14"/>
  <c r="R6897" i="14"/>
  <c r="P6932" i="14"/>
  <c r="R6932" i="14"/>
  <c r="P6940" i="14"/>
  <c r="R6940" i="14"/>
  <c r="P6950" i="14"/>
  <c r="R6950" i="14"/>
  <c r="P6970" i="14"/>
  <c r="R6970" i="14"/>
  <c r="P6979" i="14"/>
  <c r="R6979" i="14"/>
  <c r="P6996" i="14"/>
  <c r="R6996" i="14"/>
  <c r="P7005" i="14"/>
  <c r="R7005" i="14"/>
  <c r="P7026" i="14"/>
  <c r="R7026" i="14"/>
  <c r="P7068" i="14"/>
  <c r="R7068" i="14"/>
  <c r="P7076" i="14"/>
  <c r="R7076" i="14"/>
  <c r="P7110" i="14"/>
  <c r="R7110" i="14"/>
  <c r="P7139" i="14"/>
  <c r="R7139" i="14"/>
  <c r="P7148" i="14"/>
  <c r="R7148" i="14"/>
  <c r="P7173" i="14"/>
  <c r="R7173" i="14"/>
  <c r="P7186" i="14"/>
  <c r="R7186" i="14"/>
  <c r="P7200" i="14"/>
  <c r="R7200" i="14"/>
  <c r="P7205" i="14"/>
  <c r="R7205" i="14"/>
  <c r="P7210" i="14"/>
  <c r="R7210" i="14"/>
  <c r="R7229" i="14"/>
  <c r="P7229" i="14"/>
  <c r="P7237" i="14"/>
  <c r="R7237" i="14"/>
  <c r="P7242" i="14"/>
  <c r="R7242" i="14"/>
  <c r="P7259" i="14"/>
  <c r="R7259" i="14"/>
  <c r="P7268" i="14"/>
  <c r="R7268" i="14"/>
  <c r="P7275" i="14"/>
  <c r="R7275" i="14"/>
  <c r="P7285" i="14"/>
  <c r="R7285" i="14"/>
  <c r="P7311" i="14"/>
  <c r="R7311" i="14"/>
  <c r="P7325" i="14"/>
  <c r="R7325" i="14"/>
  <c r="P7334" i="14"/>
  <c r="R7334" i="14"/>
  <c r="P7346" i="14"/>
  <c r="R7346" i="14"/>
  <c r="P7353" i="14"/>
  <c r="R7353" i="14"/>
  <c r="P7377" i="14"/>
  <c r="R7377" i="14"/>
  <c r="P7386" i="14"/>
  <c r="R7386" i="14"/>
  <c r="P7393" i="14"/>
  <c r="R7393" i="14"/>
  <c r="P7421" i="14"/>
  <c r="R7421" i="14"/>
  <c r="P7438" i="14"/>
  <c r="R7438" i="14"/>
  <c r="P7444" i="14"/>
  <c r="R7444" i="14"/>
  <c r="P7450" i="14"/>
  <c r="R7450" i="14"/>
  <c r="P7458" i="14"/>
  <c r="R7458" i="14"/>
  <c r="P7470" i="14"/>
  <c r="R7470" i="14"/>
  <c r="P7481" i="14"/>
  <c r="R7481" i="14"/>
  <c r="P7489" i="14"/>
  <c r="R7489" i="14"/>
  <c r="P7498" i="14"/>
  <c r="R7498" i="14"/>
  <c r="P7502" i="14"/>
  <c r="R7502" i="14"/>
  <c r="P7518" i="14"/>
  <c r="R7518" i="14"/>
  <c r="P7526" i="14"/>
  <c r="R7526" i="14"/>
  <c r="P7553" i="14"/>
  <c r="R7553" i="14"/>
  <c r="P7563" i="14"/>
  <c r="R7563" i="14"/>
  <c r="P7569" i="14"/>
  <c r="R7569" i="14"/>
  <c r="P7594" i="14"/>
  <c r="R7594" i="14"/>
  <c r="P7628" i="14"/>
  <c r="R7628" i="14"/>
  <c r="P7639" i="14"/>
  <c r="R7639" i="14"/>
  <c r="P7645" i="14"/>
  <c r="R7645" i="14"/>
  <c r="P7653" i="14"/>
  <c r="R7653" i="14"/>
  <c r="P7660" i="14"/>
  <c r="R7660" i="14"/>
  <c r="P7666" i="14"/>
  <c r="R7666" i="14"/>
  <c r="P7681" i="14"/>
  <c r="R7681" i="14"/>
  <c r="P7690" i="14"/>
  <c r="R7690" i="14"/>
  <c r="P7717" i="14"/>
  <c r="R7717" i="14"/>
  <c r="P7729" i="14"/>
  <c r="R7729" i="14"/>
  <c r="P7744" i="14"/>
  <c r="R7744" i="14"/>
  <c r="P7748" i="14"/>
  <c r="R7748" i="14"/>
  <c r="R7783" i="14"/>
  <c r="P7783" i="14"/>
  <c r="P7837" i="14"/>
  <c r="R7837" i="14"/>
  <c r="P7851" i="14"/>
  <c r="R7851" i="14"/>
  <c r="R6447" i="14"/>
  <c r="P6447" i="14"/>
  <c r="R6470" i="14"/>
  <c r="P6470" i="14"/>
  <c r="R6479" i="14"/>
  <c r="P6479" i="14"/>
  <c r="R6506" i="14"/>
  <c r="P6506" i="14"/>
  <c r="P6515" i="14"/>
  <c r="R6515" i="14"/>
  <c r="P6524" i="14"/>
  <c r="R6524" i="14"/>
  <c r="P6534" i="14"/>
  <c r="R6534" i="14"/>
  <c r="P6545" i="14"/>
  <c r="R6545" i="14"/>
  <c r="P6560" i="14"/>
  <c r="R6560" i="14"/>
  <c r="P6578" i="14"/>
  <c r="R6578" i="14"/>
  <c r="P6625" i="14"/>
  <c r="R6625" i="14"/>
  <c r="P6688" i="14"/>
  <c r="R6688" i="14"/>
  <c r="P6723" i="14"/>
  <c r="R6723" i="14"/>
  <c r="P6733" i="14"/>
  <c r="R6733" i="14"/>
  <c r="P6744" i="14"/>
  <c r="R6744" i="14"/>
  <c r="P6753" i="14"/>
  <c r="R6753" i="14"/>
  <c r="P6771" i="14"/>
  <c r="R6771" i="14"/>
  <c r="P6782" i="14"/>
  <c r="R6782" i="14"/>
  <c r="P6802" i="14"/>
  <c r="R6802" i="14"/>
  <c r="P6824" i="14"/>
  <c r="R6824" i="14"/>
  <c r="P6829" i="14"/>
  <c r="R6829" i="14"/>
  <c r="P6838" i="14"/>
  <c r="R6838" i="14"/>
  <c r="P6849" i="14"/>
  <c r="R6849" i="14"/>
  <c r="P6860" i="14"/>
  <c r="R6860" i="14"/>
  <c r="P6891" i="14"/>
  <c r="R6891" i="14"/>
  <c r="P6957" i="14"/>
  <c r="R6957" i="14"/>
  <c r="P6966" i="14"/>
  <c r="R6966" i="14"/>
  <c r="P6985" i="14"/>
  <c r="R6985" i="14"/>
  <c r="P7032" i="14"/>
  <c r="R7032" i="14"/>
  <c r="P7048" i="14"/>
  <c r="R7048" i="14"/>
  <c r="P7090" i="14"/>
  <c r="R7090" i="14"/>
  <c r="P7098" i="14"/>
  <c r="R7098" i="14"/>
  <c r="P7105" i="14"/>
  <c r="R7105" i="14"/>
  <c r="P7115" i="14"/>
  <c r="R7115" i="14"/>
  <c r="P7123" i="14"/>
  <c r="R7123" i="14"/>
  <c r="P7155" i="14"/>
  <c r="R7155" i="14"/>
  <c r="R7183" i="14"/>
  <c r="P7183" i="14"/>
  <c r="P7215" i="14"/>
  <c r="R7215" i="14"/>
  <c r="P7225" i="14"/>
  <c r="R7225" i="14"/>
  <c r="P7255" i="14"/>
  <c r="R7255" i="14"/>
  <c r="P7271" i="14"/>
  <c r="R7271" i="14"/>
  <c r="P7315" i="14"/>
  <c r="R7315" i="14"/>
  <c r="P7330" i="14"/>
  <c r="R7330" i="14"/>
  <c r="P7340" i="14"/>
  <c r="R7340" i="14"/>
  <c r="P7349" i="14"/>
  <c r="R7349" i="14"/>
  <c r="P7357" i="14"/>
  <c r="R7357" i="14"/>
  <c r="P7372" i="14"/>
  <c r="R7372" i="14"/>
  <c r="P7380" i="14"/>
  <c r="R7380" i="14"/>
  <c r="P7389" i="14"/>
  <c r="R7389" i="14"/>
  <c r="P7407" i="14"/>
  <c r="R7407" i="14"/>
  <c r="P7415" i="14"/>
  <c r="R7415" i="14"/>
  <c r="P7425" i="14"/>
  <c r="R7425" i="14"/>
  <c r="P7448" i="14"/>
  <c r="R7448" i="14"/>
  <c r="P7454" i="14"/>
  <c r="R7454" i="14"/>
  <c r="P7488" i="14"/>
  <c r="R7488" i="14"/>
  <c r="P7494" i="14"/>
  <c r="R7494" i="14"/>
  <c r="P7500" i="14"/>
  <c r="R7500" i="14"/>
  <c r="P7531" i="14"/>
  <c r="R7531" i="14"/>
  <c r="P7549" i="14"/>
  <c r="R7549" i="14"/>
  <c r="P7557" i="14"/>
  <c r="R7557" i="14"/>
  <c r="P7565" i="14"/>
  <c r="R7565" i="14"/>
  <c r="P7581" i="14"/>
  <c r="R7581" i="14"/>
  <c r="P7608" i="14"/>
  <c r="R7608" i="14"/>
  <c r="P7622" i="14"/>
  <c r="R7622" i="14"/>
  <c r="P7634" i="14"/>
  <c r="R7634" i="14"/>
  <c r="P7657" i="14"/>
  <c r="R7657" i="14"/>
  <c r="P7670" i="14"/>
  <c r="R7670" i="14"/>
  <c r="P7686" i="14"/>
  <c r="R7686" i="14"/>
  <c r="P7693" i="14"/>
  <c r="R7693" i="14"/>
  <c r="P7707" i="14"/>
  <c r="R7707" i="14"/>
  <c r="P7723" i="14"/>
  <c r="R7723" i="14"/>
  <c r="P7772" i="14"/>
  <c r="R7772" i="14"/>
  <c r="R7795" i="14"/>
  <c r="P7795" i="14"/>
  <c r="R7809" i="14"/>
  <c r="P7809" i="14"/>
  <c r="R7812" i="14"/>
  <c r="P7812" i="14"/>
  <c r="R7832" i="14"/>
  <c r="P7832" i="14"/>
  <c r="R7855" i="14"/>
  <c r="P7855" i="14"/>
  <c r="P7911" i="14"/>
  <c r="R7911" i="14"/>
  <c r="P7939" i="14"/>
  <c r="R7939" i="14"/>
  <c r="P7948" i="14"/>
  <c r="R7948" i="14"/>
  <c r="P7970" i="14"/>
  <c r="R7970" i="14"/>
  <c r="P7977" i="14"/>
  <c r="R7977" i="14"/>
  <c r="P7986" i="14"/>
  <c r="R7986" i="14"/>
  <c r="P7995" i="14"/>
  <c r="R7995" i="14"/>
  <c r="P8026" i="14"/>
  <c r="R8026" i="14"/>
  <c r="P8033" i="14"/>
  <c r="R8033" i="14"/>
  <c r="P8043" i="14"/>
  <c r="R8043" i="14"/>
  <c r="P8052" i="14"/>
  <c r="R8052" i="14"/>
  <c r="R8058" i="14"/>
  <c r="P8058" i="14"/>
  <c r="R8063" i="14"/>
  <c r="P8063" i="14"/>
  <c r="R8079" i="14"/>
  <c r="P8079" i="14"/>
  <c r="R8103" i="14"/>
  <c r="P8103" i="14"/>
  <c r="R8115" i="14"/>
  <c r="P8115" i="14"/>
  <c r="P8137" i="14"/>
  <c r="R8137" i="14"/>
  <c r="R8173" i="14"/>
  <c r="P8173" i="14"/>
  <c r="R8180" i="14"/>
  <c r="P8180" i="14"/>
  <c r="R8199" i="14"/>
  <c r="P8199" i="14"/>
  <c r="R8221" i="14"/>
  <c r="P8221" i="14"/>
  <c r="R8246" i="14"/>
  <c r="P8246" i="14"/>
  <c r="R8252" i="14"/>
  <c r="P8252" i="14"/>
  <c r="R8266" i="14"/>
  <c r="P8266" i="14"/>
  <c r="R8274" i="14"/>
  <c r="P8274" i="14"/>
  <c r="R8341" i="14"/>
  <c r="P8341" i="14"/>
  <c r="R8348" i="14"/>
  <c r="P8348" i="14"/>
  <c r="R8362" i="14"/>
  <c r="P8362" i="14"/>
  <c r="R8371" i="14"/>
  <c r="P8371" i="14"/>
  <c r="P8387" i="14"/>
  <c r="R8387" i="14"/>
  <c r="R8393" i="14"/>
  <c r="P8393" i="14"/>
  <c r="P8401" i="14"/>
  <c r="R8401" i="14"/>
  <c r="P8407" i="14"/>
  <c r="R8407" i="14"/>
  <c r="R8415" i="14"/>
  <c r="P8415" i="14"/>
  <c r="R8431" i="14"/>
  <c r="P8431" i="14"/>
  <c r="R8440" i="14"/>
  <c r="P8440" i="14"/>
  <c r="R8464" i="14"/>
  <c r="P8464" i="14"/>
  <c r="R8475" i="14"/>
  <c r="P8475" i="14"/>
  <c r="R8485" i="14"/>
  <c r="P8485" i="14"/>
  <c r="P8491" i="14"/>
  <c r="R8491" i="14"/>
  <c r="P8504" i="14"/>
  <c r="R8504" i="14"/>
  <c r="R8510" i="14"/>
  <c r="P8510" i="14"/>
  <c r="R8536" i="14"/>
  <c r="P8536" i="14"/>
  <c r="R8552" i="14"/>
  <c r="P8552" i="14"/>
  <c r="R8567" i="14"/>
  <c r="P8567" i="14"/>
  <c r="R8572" i="14"/>
  <c r="P8572" i="14"/>
  <c r="R8577" i="14"/>
  <c r="P8577" i="14"/>
  <c r="P8590" i="14"/>
  <c r="R8590" i="14"/>
  <c r="R8606" i="14"/>
  <c r="P8606" i="14"/>
  <c r="R8637" i="14"/>
  <c r="P8637" i="14"/>
  <c r="P7858" i="14"/>
  <c r="R7858" i="14"/>
  <c r="P7867" i="14"/>
  <c r="R7867" i="14"/>
  <c r="P7871" i="14"/>
  <c r="R7871" i="14"/>
  <c r="P7881" i="14"/>
  <c r="R7881" i="14"/>
  <c r="P7889" i="14"/>
  <c r="R7889" i="14"/>
  <c r="P7895" i="14"/>
  <c r="R7895" i="14"/>
  <c r="P7906" i="14"/>
  <c r="R7906" i="14"/>
  <c r="P7924" i="14"/>
  <c r="R7924" i="14"/>
  <c r="P7937" i="14"/>
  <c r="R7937" i="14"/>
  <c r="P7953" i="14"/>
  <c r="R7953" i="14"/>
  <c r="P7960" i="14"/>
  <c r="R7960" i="14"/>
  <c r="P7966" i="14"/>
  <c r="R7966" i="14"/>
  <c r="P7972" i="14"/>
  <c r="R7972" i="14"/>
  <c r="P7982" i="14"/>
  <c r="R7982" i="14"/>
  <c r="P8007" i="14"/>
  <c r="R8007" i="14"/>
  <c r="P8012" i="14"/>
  <c r="R8012" i="14"/>
  <c r="P8048" i="14"/>
  <c r="R8048" i="14"/>
  <c r="R8061" i="14"/>
  <c r="P8061" i="14"/>
  <c r="R8083" i="14"/>
  <c r="P8083" i="14"/>
  <c r="R8098" i="14"/>
  <c r="P8098" i="14"/>
  <c r="R8133" i="14"/>
  <c r="P8133" i="14"/>
  <c r="R8140" i="14"/>
  <c r="P8140" i="14"/>
  <c r="R8157" i="14"/>
  <c r="P8157" i="14"/>
  <c r="R8171" i="14"/>
  <c r="P8171" i="14"/>
  <c r="P8178" i="14"/>
  <c r="R8178" i="14"/>
  <c r="P8196" i="14"/>
  <c r="R8196" i="14"/>
  <c r="P8236" i="14"/>
  <c r="R8236" i="14"/>
  <c r="P8243" i="14"/>
  <c r="R8243" i="14"/>
  <c r="P8263" i="14"/>
  <c r="R8263" i="14"/>
  <c r="P8270" i="14"/>
  <c r="R8270" i="14"/>
  <c r="P8291" i="14"/>
  <c r="R8291" i="14"/>
  <c r="P8311" i="14"/>
  <c r="R8311" i="14"/>
  <c r="R8327" i="14"/>
  <c r="P8327" i="14"/>
  <c r="R8336" i="14"/>
  <c r="P8336" i="14"/>
  <c r="R8370" i="14"/>
  <c r="P8370" i="14"/>
  <c r="R8375" i="14"/>
  <c r="P8375" i="14"/>
  <c r="R8379" i="14"/>
  <c r="P8379" i="14"/>
  <c r="R8384" i="14"/>
  <c r="P8384" i="14"/>
  <c r="R8391" i="14"/>
  <c r="P8391" i="14"/>
  <c r="R8403" i="14"/>
  <c r="P8403" i="14"/>
  <c r="R8420" i="14"/>
  <c r="P8420" i="14"/>
  <c r="R8435" i="14"/>
  <c r="P8435" i="14"/>
  <c r="R8454" i="14"/>
  <c r="P8454" i="14"/>
  <c r="R8473" i="14"/>
  <c r="P8473" i="14"/>
  <c r="R8477" i="14"/>
  <c r="P8477" i="14"/>
  <c r="P8488" i="14"/>
  <c r="R8488" i="14"/>
  <c r="R8506" i="14"/>
  <c r="P8506" i="14"/>
  <c r="R8533" i="14"/>
  <c r="P8533" i="14"/>
  <c r="R8539" i="14"/>
  <c r="P8539" i="14"/>
  <c r="R8560" i="14"/>
  <c r="P8560" i="14"/>
  <c r="R8565" i="14"/>
  <c r="P8565" i="14"/>
  <c r="R8595" i="14"/>
  <c r="P8595" i="14"/>
  <c r="R8602" i="14"/>
  <c r="P8602" i="14"/>
  <c r="R8620" i="14"/>
  <c r="P8620" i="14"/>
  <c r="R8628" i="14"/>
  <c r="P8628" i="14"/>
  <c r="R8634" i="14"/>
  <c r="P8634" i="14"/>
  <c r="R8661" i="14"/>
  <c r="P8661" i="14"/>
  <c r="R7861" i="14"/>
  <c r="P7861" i="14"/>
  <c r="R7883" i="14"/>
  <c r="P7883" i="14"/>
  <c r="R7900" i="14"/>
  <c r="P7900" i="14"/>
  <c r="R7916" i="14"/>
  <c r="P7916" i="14"/>
  <c r="R7955" i="14"/>
  <c r="P7955" i="14"/>
  <c r="R7962" i="14"/>
  <c r="P7962" i="14"/>
  <c r="R7976" i="14"/>
  <c r="P7976" i="14"/>
  <c r="R7985" i="14"/>
  <c r="P7985" i="14"/>
  <c r="R7993" i="14"/>
  <c r="P7993" i="14"/>
  <c r="R8002" i="14"/>
  <c r="P8002" i="14"/>
  <c r="R8014" i="14"/>
  <c r="P8014" i="14"/>
  <c r="R8024" i="14"/>
  <c r="P8024" i="14"/>
  <c r="R8032" i="14"/>
  <c r="P8032" i="14"/>
  <c r="R8042" i="14"/>
  <c r="P8042" i="14"/>
  <c r="R8051" i="14"/>
  <c r="P8051" i="14"/>
  <c r="P8062" i="14"/>
  <c r="R8062" i="14"/>
  <c r="P8086" i="14"/>
  <c r="R8086" i="14"/>
  <c r="R8144" i="14"/>
  <c r="P8144" i="14"/>
  <c r="R8151" i="14"/>
  <c r="P8151" i="14"/>
  <c r="R8166" i="14"/>
  <c r="P8166" i="14"/>
  <c r="R8192" i="14"/>
  <c r="P8192" i="14"/>
  <c r="R8205" i="14"/>
  <c r="P8205" i="14"/>
  <c r="R8219" i="14"/>
  <c r="P8219" i="14"/>
  <c r="R8227" i="14"/>
  <c r="P8227" i="14"/>
  <c r="R8239" i="14"/>
  <c r="P8239" i="14"/>
  <c r="R8258" i="14"/>
  <c r="P8258" i="14"/>
  <c r="R8264" i="14"/>
  <c r="P8264" i="14"/>
  <c r="R8293" i="14"/>
  <c r="P8293" i="14"/>
  <c r="R8301" i="14"/>
  <c r="P8301" i="14"/>
  <c r="R8314" i="14"/>
  <c r="P8314" i="14"/>
  <c r="R8322" i="14"/>
  <c r="P8322" i="14"/>
  <c r="R8339" i="14"/>
  <c r="P8339" i="14"/>
  <c r="R8361" i="14"/>
  <c r="P8361" i="14"/>
  <c r="R8399" i="14"/>
  <c r="P8399" i="14"/>
  <c r="P8424" i="14"/>
  <c r="R8424" i="14"/>
  <c r="R8447" i="14"/>
  <c r="P8447" i="14"/>
  <c r="R8484" i="14"/>
  <c r="P8484" i="14"/>
  <c r="P8489" i="14"/>
  <c r="R8489" i="14"/>
  <c r="R8509" i="14"/>
  <c r="P8509" i="14"/>
  <c r="R8516" i="14"/>
  <c r="P8516" i="14"/>
  <c r="P8528" i="14"/>
  <c r="R8528" i="14"/>
  <c r="P8575" i="14"/>
  <c r="R8575" i="14"/>
  <c r="R8582" i="14"/>
  <c r="P8582" i="14"/>
  <c r="R8597" i="14"/>
  <c r="P8597" i="14"/>
  <c r="P8604" i="14"/>
  <c r="R8604" i="14"/>
  <c r="P8645" i="14"/>
  <c r="R8645" i="14"/>
  <c r="P8648" i="14"/>
  <c r="R8648" i="14"/>
  <c r="P8655" i="14"/>
  <c r="R8655" i="14"/>
  <c r="R7866" i="14"/>
  <c r="P7866" i="14"/>
  <c r="R7887" i="14"/>
  <c r="P7887" i="14"/>
  <c r="R7904" i="14"/>
  <c r="P7904" i="14"/>
  <c r="R7914" i="14"/>
  <c r="P7914" i="14"/>
  <c r="R7929" i="14"/>
  <c r="P7929" i="14"/>
  <c r="R7936" i="14"/>
  <c r="P7936" i="14"/>
  <c r="R7943" i="14"/>
  <c r="P7943" i="14"/>
  <c r="R7951" i="14"/>
  <c r="P7951" i="14"/>
  <c r="R7958" i="14"/>
  <c r="P7958" i="14"/>
  <c r="R7965" i="14"/>
  <c r="P7965" i="14"/>
  <c r="R7980" i="14"/>
  <c r="P7980" i="14"/>
  <c r="R7990" i="14"/>
  <c r="P7990" i="14"/>
  <c r="R7999" i="14"/>
  <c r="P7999" i="14"/>
  <c r="R8011" i="14"/>
  <c r="P8011" i="14"/>
  <c r="R8019" i="14"/>
  <c r="P8019" i="14"/>
  <c r="R8037" i="14"/>
  <c r="P8037" i="14"/>
  <c r="R8047" i="14"/>
  <c r="P8047" i="14"/>
  <c r="P8060" i="14"/>
  <c r="R8060" i="14"/>
  <c r="P8067" i="14"/>
  <c r="R8067" i="14"/>
  <c r="P8082" i="14"/>
  <c r="R8082" i="14"/>
  <c r="P8088" i="14"/>
  <c r="R8088" i="14"/>
  <c r="P8097" i="14"/>
  <c r="R8097" i="14"/>
  <c r="P8101" i="14"/>
  <c r="R8101" i="14"/>
  <c r="P8106" i="14"/>
  <c r="R8106" i="14"/>
  <c r="P8127" i="14"/>
  <c r="R8127" i="14"/>
  <c r="P8139" i="14"/>
  <c r="R8139" i="14"/>
  <c r="P8164" i="14"/>
  <c r="R8164" i="14"/>
  <c r="R8189" i="14"/>
  <c r="P8189" i="14"/>
  <c r="R8195" i="14"/>
  <c r="P8195" i="14"/>
  <c r="R8228" i="14"/>
  <c r="P8228" i="14"/>
  <c r="R8234" i="14"/>
  <c r="P8234" i="14"/>
  <c r="R8249" i="14"/>
  <c r="P8249" i="14"/>
  <c r="P8278" i="14"/>
  <c r="R8278" i="14"/>
  <c r="R8289" i="14"/>
  <c r="P8289" i="14"/>
  <c r="R8298" i="14"/>
  <c r="P8298" i="14"/>
  <c r="P8319" i="14"/>
  <c r="R8319" i="14"/>
  <c r="P8326" i="14"/>
  <c r="R8326" i="14"/>
  <c r="P8335" i="14"/>
  <c r="R8335" i="14"/>
  <c r="P8358" i="14"/>
  <c r="R8358" i="14"/>
  <c r="P8366" i="14"/>
  <c r="R8366" i="14"/>
  <c r="P8374" i="14"/>
  <c r="R8374" i="14"/>
  <c r="R8383" i="14"/>
  <c r="P8383" i="14"/>
  <c r="P8397" i="14"/>
  <c r="R8397" i="14"/>
  <c r="P8402" i="14"/>
  <c r="R8402" i="14"/>
  <c r="P8419" i="14"/>
  <c r="R8419" i="14"/>
  <c r="R8425" i="14"/>
  <c r="P8425" i="14"/>
  <c r="R8434" i="14"/>
  <c r="P8434" i="14"/>
  <c r="R8443" i="14"/>
  <c r="P8443" i="14"/>
  <c r="P8493" i="14"/>
  <c r="R8493" i="14"/>
  <c r="P8519" i="14"/>
  <c r="R8519" i="14"/>
  <c r="R8531" i="14"/>
  <c r="P8531" i="14"/>
  <c r="R8544" i="14"/>
  <c r="P8544" i="14"/>
  <c r="R8549" i="14"/>
  <c r="P8549" i="14"/>
  <c r="R8555" i="14"/>
  <c r="P8555" i="14"/>
  <c r="R8559" i="14"/>
  <c r="P8559" i="14"/>
  <c r="R8563" i="14"/>
  <c r="P8563" i="14"/>
  <c r="R8570" i="14"/>
  <c r="P8570" i="14"/>
  <c r="R8579" i="14"/>
  <c r="P8579" i="14"/>
  <c r="R8588" i="14"/>
  <c r="P8588" i="14"/>
  <c r="P8594" i="14"/>
  <c r="R8594" i="14"/>
  <c r="R8619" i="14"/>
  <c r="P8619" i="14"/>
  <c r="P8641" i="14"/>
  <c r="R8641" i="14"/>
  <c r="R8652" i="14"/>
  <c r="P8652" i="14"/>
  <c r="R8660" i="14"/>
  <c r="P8660" i="14"/>
  <c r="R8669" i="14"/>
  <c r="P8669" i="14"/>
  <c r="P2731" i="14"/>
  <c r="R2731" i="14"/>
  <c r="P2714" i="14"/>
  <c r="R2714" i="14"/>
  <c r="P2704" i="14"/>
  <c r="R2704" i="14"/>
  <c r="P2686" i="14"/>
  <c r="R2686" i="14"/>
  <c r="P2641" i="14"/>
  <c r="R2641" i="14"/>
  <c r="P2630" i="14"/>
  <c r="R2630" i="14"/>
  <c r="P2620" i="14"/>
  <c r="R2620" i="14"/>
  <c r="P2607" i="14"/>
  <c r="R2607" i="14"/>
  <c r="P2575" i="14"/>
  <c r="R2575" i="14"/>
  <c r="P2563" i="14"/>
  <c r="R2563" i="14"/>
  <c r="P2517" i="14"/>
  <c r="R2517" i="14"/>
  <c r="P2478" i="14"/>
  <c r="R2478" i="14"/>
  <c r="R2455" i="14"/>
  <c r="P2455" i="14"/>
  <c r="R2441" i="14"/>
  <c r="P2441" i="14"/>
  <c r="R2425" i="14"/>
  <c r="P2425" i="14"/>
  <c r="R2411" i="14"/>
  <c r="P2411" i="14"/>
  <c r="R2389" i="14"/>
  <c r="P2389" i="14"/>
  <c r="R2376" i="14"/>
  <c r="P2376" i="14"/>
  <c r="R2353" i="14"/>
  <c r="P2353" i="14"/>
  <c r="R2337" i="14"/>
  <c r="P2337" i="14"/>
  <c r="R2312" i="14"/>
  <c r="P2312" i="14"/>
  <c r="R2304" i="14"/>
  <c r="P2304" i="14"/>
  <c r="R2295" i="14"/>
  <c r="P2295" i="14"/>
  <c r="R2282" i="14"/>
  <c r="P2282" i="14"/>
  <c r="R2269" i="14"/>
  <c r="P2269" i="14"/>
  <c r="R2261" i="14"/>
  <c r="P2261" i="14"/>
  <c r="R2238" i="14"/>
  <c r="P2238" i="14"/>
  <c r="R2228" i="14"/>
  <c r="P2228" i="14"/>
  <c r="R2218" i="14"/>
  <c r="P2218" i="14"/>
  <c r="R2169" i="14"/>
  <c r="P2169" i="14"/>
  <c r="R2155" i="14"/>
  <c r="P2155" i="14"/>
  <c r="R2142" i="14"/>
  <c r="P2142" i="14"/>
  <c r="R2130" i="14"/>
  <c r="P2130" i="14"/>
  <c r="R2116" i="14"/>
  <c r="P2116" i="14"/>
  <c r="R2094" i="14"/>
  <c r="P2094" i="14"/>
  <c r="R2083" i="14"/>
  <c r="P2083" i="14"/>
  <c r="R2072" i="14"/>
  <c r="P2072" i="14"/>
  <c r="R2047" i="14"/>
  <c r="P2047" i="14"/>
  <c r="R2022" i="14"/>
  <c r="P2022" i="14"/>
  <c r="R2008" i="14"/>
  <c r="P2008" i="14"/>
  <c r="R1996" i="14"/>
  <c r="P1996" i="14"/>
  <c r="R1983" i="14"/>
  <c r="P1983" i="14"/>
  <c r="R1957" i="14"/>
  <c r="P1957" i="14"/>
  <c r="R1944" i="14"/>
  <c r="P1944" i="14"/>
  <c r="R1933" i="14"/>
  <c r="P1933" i="14"/>
  <c r="R1908" i="14"/>
  <c r="P1908" i="14"/>
  <c r="R1896" i="14"/>
  <c r="P1896" i="14"/>
  <c r="R1877" i="14"/>
  <c r="P1877" i="14"/>
  <c r="R1842" i="14"/>
  <c r="P1842" i="14"/>
  <c r="R1830" i="14"/>
  <c r="P1830" i="14"/>
  <c r="R1797" i="14"/>
  <c r="P1797" i="14"/>
  <c r="R1772" i="14"/>
  <c r="P1772" i="14"/>
  <c r="R1761" i="14"/>
  <c r="P1761" i="14"/>
  <c r="R1749" i="14"/>
  <c r="P1749" i="14"/>
  <c r="R1737" i="14"/>
  <c r="P1737" i="14"/>
  <c r="R1723" i="14"/>
  <c r="P1723" i="14"/>
  <c r="R1686" i="14"/>
  <c r="P1686" i="14"/>
  <c r="R1650" i="14"/>
  <c r="P1650" i="14"/>
  <c r="R1639" i="14"/>
  <c r="P1639" i="14"/>
  <c r="R1627" i="14"/>
  <c r="P1627" i="14"/>
  <c r="R1612" i="14"/>
  <c r="P1612" i="14"/>
  <c r="R1598" i="14"/>
  <c r="P1598" i="14"/>
  <c r="R1584" i="14"/>
  <c r="P1584" i="14"/>
  <c r="R1571" i="14"/>
  <c r="P1571" i="14"/>
  <c r="R1547" i="14"/>
  <c r="P1547" i="14"/>
  <c r="R1536" i="14"/>
  <c r="P1536" i="14"/>
  <c r="R1523" i="14"/>
  <c r="P1523" i="14"/>
  <c r="R1510" i="14"/>
  <c r="P1510" i="14"/>
  <c r="R1499" i="14"/>
  <c r="P1499" i="14"/>
  <c r="R1484" i="14"/>
  <c r="P1484" i="14"/>
  <c r="R1472" i="14"/>
  <c r="P1472" i="14"/>
  <c r="R1462" i="14"/>
  <c r="P1462" i="14"/>
  <c r="R1426" i="14"/>
  <c r="P1426" i="14"/>
  <c r="R1404" i="14"/>
  <c r="P1404" i="14"/>
  <c r="R1388" i="14"/>
  <c r="P1388" i="14"/>
  <c r="R1377" i="14"/>
  <c r="P1377" i="14"/>
  <c r="R1363" i="14"/>
  <c r="P1363" i="14"/>
  <c r="R1332" i="14"/>
  <c r="P1332" i="14"/>
  <c r="R1317" i="14"/>
  <c r="P1317" i="14"/>
  <c r="R1304" i="14"/>
  <c r="P1304" i="14"/>
  <c r="R1294" i="14"/>
  <c r="P1294" i="14"/>
  <c r="R1267" i="14"/>
  <c r="P1267" i="14"/>
  <c r="R1255" i="14"/>
  <c r="P1255" i="14"/>
  <c r="R1244" i="14"/>
  <c r="P1244" i="14"/>
  <c r="R1221" i="14"/>
  <c r="P1221" i="14"/>
  <c r="R1208" i="14"/>
  <c r="P1208" i="14"/>
  <c r="R1181" i="14"/>
  <c r="P1181" i="14"/>
  <c r="R1167" i="14"/>
  <c r="P1167" i="14"/>
  <c r="R1153" i="14"/>
  <c r="P1153" i="14"/>
  <c r="R1141" i="14"/>
  <c r="P1141" i="14"/>
  <c r="R1127" i="14"/>
  <c r="P1127" i="14"/>
  <c r="R1116" i="14"/>
  <c r="P1116" i="14"/>
  <c r="R1103" i="14"/>
  <c r="P1103" i="14"/>
  <c r="R1090" i="14"/>
  <c r="P1090" i="14"/>
  <c r="R1077" i="14"/>
  <c r="P1077" i="14"/>
  <c r="R1062" i="14"/>
  <c r="P1062" i="14"/>
  <c r="R1038" i="14"/>
  <c r="P1038" i="14"/>
  <c r="R1025" i="14"/>
  <c r="P1025" i="14"/>
  <c r="R1012" i="14"/>
  <c r="P1012" i="14"/>
  <c r="R998" i="14"/>
  <c r="P998" i="14"/>
  <c r="R985" i="14"/>
  <c r="P985" i="14"/>
  <c r="R957" i="14"/>
  <c r="P957" i="14"/>
  <c r="R943" i="14"/>
  <c r="P943" i="14"/>
  <c r="R929" i="14"/>
  <c r="P929" i="14"/>
  <c r="R917" i="14"/>
  <c r="P917" i="14"/>
  <c r="R906" i="14"/>
  <c r="P906" i="14"/>
  <c r="R893" i="14"/>
  <c r="P893" i="14"/>
  <c r="R882" i="14"/>
  <c r="P882" i="14"/>
  <c r="R868" i="14"/>
  <c r="P868" i="14"/>
  <c r="R854" i="14"/>
  <c r="P854" i="14"/>
  <c r="R841" i="14"/>
  <c r="P841" i="14"/>
  <c r="R829" i="14"/>
  <c r="P829" i="14"/>
  <c r="R814" i="14"/>
  <c r="P814" i="14"/>
  <c r="R802" i="14"/>
  <c r="P802" i="14"/>
  <c r="R789" i="14"/>
  <c r="P789" i="14"/>
  <c r="R774" i="14"/>
  <c r="P774" i="14"/>
  <c r="R763" i="14"/>
  <c r="P763" i="14"/>
  <c r="R750" i="14"/>
  <c r="P750" i="14"/>
  <c r="R724" i="14"/>
  <c r="P724" i="14"/>
  <c r="R710" i="14"/>
  <c r="P710" i="14"/>
  <c r="R670" i="14"/>
  <c r="P670" i="14"/>
  <c r="R641" i="14"/>
  <c r="P641" i="14"/>
  <c r="R627" i="14"/>
  <c r="P627" i="14"/>
  <c r="R616" i="14"/>
  <c r="P616" i="14"/>
  <c r="R602" i="14"/>
  <c r="P602" i="14"/>
  <c r="R591" i="14"/>
  <c r="P591" i="14"/>
  <c r="R578" i="14"/>
  <c r="P578" i="14"/>
  <c r="R564" i="14"/>
  <c r="P564" i="14"/>
  <c r="R537" i="14"/>
  <c r="P537" i="14"/>
  <c r="R524" i="14"/>
  <c r="P524" i="14"/>
  <c r="R510" i="14"/>
  <c r="P510" i="14"/>
  <c r="R495" i="14"/>
  <c r="P495" i="14"/>
  <c r="R481" i="14"/>
  <c r="P481" i="14"/>
  <c r="R468" i="14"/>
  <c r="P468" i="14"/>
  <c r="R453" i="14"/>
  <c r="P453" i="14"/>
  <c r="R439" i="14"/>
  <c r="P439" i="14"/>
  <c r="R424" i="14"/>
  <c r="P424" i="14"/>
  <c r="R410" i="14"/>
  <c r="P410" i="14"/>
  <c r="R398" i="14"/>
  <c r="P398" i="14"/>
  <c r="R383" i="14"/>
  <c r="P383" i="14"/>
  <c r="R368" i="14"/>
  <c r="P368" i="14"/>
  <c r="R355" i="14"/>
  <c r="P355" i="14"/>
  <c r="P342" i="14"/>
  <c r="R342" i="14"/>
  <c r="P329" i="14"/>
  <c r="R329" i="14"/>
  <c r="P314" i="14"/>
  <c r="R314" i="14"/>
  <c r="P298" i="14"/>
  <c r="R298" i="14"/>
  <c r="P274" i="14"/>
  <c r="R274" i="14"/>
  <c r="P259" i="14"/>
  <c r="R259" i="14"/>
  <c r="P246" i="14"/>
  <c r="R246" i="14"/>
  <c r="P215" i="14"/>
  <c r="R215" i="14"/>
  <c r="P200" i="14"/>
  <c r="R200" i="14"/>
  <c r="P184" i="14"/>
  <c r="R184" i="14"/>
  <c r="P156" i="14"/>
  <c r="R156" i="14"/>
  <c r="P141" i="14"/>
  <c r="R141" i="14"/>
  <c r="P127" i="14"/>
  <c r="R127" i="14"/>
  <c r="P99" i="14"/>
  <c r="R99" i="14"/>
  <c r="P84" i="14"/>
  <c r="R84" i="14"/>
  <c r="P68" i="14"/>
  <c r="R68" i="14"/>
  <c r="P53" i="14"/>
  <c r="R53" i="14"/>
  <c r="P37" i="14"/>
  <c r="R37" i="14"/>
  <c r="P23" i="14"/>
  <c r="R23" i="14"/>
  <c r="P8" i="14"/>
  <c r="R8" i="14"/>
  <c r="R2730" i="14"/>
  <c r="P2730" i="14"/>
  <c r="R2713" i="14"/>
  <c r="P2713" i="14"/>
  <c r="R2703" i="14"/>
  <c r="P2703" i="14"/>
  <c r="R2697" i="14"/>
  <c r="P2697" i="14"/>
  <c r="R2685" i="14"/>
  <c r="P2685" i="14"/>
  <c r="R2673" i="14"/>
  <c r="P2673" i="14"/>
  <c r="R2662" i="14"/>
  <c r="P2662" i="14"/>
  <c r="R2640" i="14"/>
  <c r="P2640" i="14"/>
  <c r="R2629" i="14"/>
  <c r="P2629" i="14"/>
  <c r="R2619" i="14"/>
  <c r="P2619" i="14"/>
  <c r="R2606" i="14"/>
  <c r="P2606" i="14"/>
  <c r="R2599" i="14"/>
  <c r="P2599" i="14"/>
  <c r="R2587" i="14"/>
  <c r="P2587" i="14"/>
  <c r="R2574" i="14"/>
  <c r="P2574" i="14"/>
  <c r="R2562" i="14"/>
  <c r="P2562" i="14"/>
  <c r="R2541" i="14"/>
  <c r="P2541" i="14"/>
  <c r="R2531" i="14"/>
  <c r="P2531" i="14"/>
  <c r="R2516" i="14"/>
  <c r="P2516" i="14"/>
  <c r="R2504" i="14"/>
  <c r="P2504" i="14"/>
  <c r="P2454" i="14"/>
  <c r="R2454" i="14"/>
  <c r="P2440" i="14"/>
  <c r="R2440" i="14"/>
  <c r="P2424" i="14"/>
  <c r="R2424" i="14"/>
  <c r="P2410" i="14"/>
  <c r="R2410" i="14"/>
  <c r="P2388" i="14"/>
  <c r="R2388" i="14"/>
  <c r="P2352" i="14"/>
  <c r="R2352" i="14"/>
  <c r="P2336" i="14"/>
  <c r="R2336" i="14"/>
  <c r="P2325" i="14"/>
  <c r="R2325" i="14"/>
  <c r="P2303" i="14"/>
  <c r="R2303" i="14"/>
  <c r="P2281" i="14"/>
  <c r="R2281" i="14"/>
  <c r="P2260" i="14"/>
  <c r="R2260" i="14"/>
  <c r="P2251" i="14"/>
  <c r="R2251" i="14"/>
  <c r="P2237" i="14"/>
  <c r="R2237" i="14"/>
  <c r="P2227" i="14"/>
  <c r="R2227" i="14"/>
  <c r="P2217" i="14"/>
  <c r="R2217" i="14"/>
  <c r="P2204" i="14"/>
  <c r="R2204" i="14"/>
  <c r="P2190" i="14"/>
  <c r="R2190" i="14"/>
  <c r="P2168" i="14"/>
  <c r="R2168" i="14"/>
  <c r="P2154" i="14"/>
  <c r="R2154" i="14"/>
  <c r="P2129" i="14"/>
  <c r="R2129" i="14"/>
  <c r="P2107" i="14"/>
  <c r="R2107" i="14"/>
  <c r="P2093" i="14"/>
  <c r="R2093" i="14"/>
  <c r="P2082" i="14"/>
  <c r="R2082" i="14"/>
  <c r="P2071" i="14"/>
  <c r="R2071" i="14"/>
  <c r="P2059" i="14"/>
  <c r="R2059" i="14"/>
  <c r="P2035" i="14"/>
  <c r="R2035" i="14"/>
  <c r="P2021" i="14"/>
  <c r="R2021" i="14"/>
  <c r="R1995" i="14"/>
  <c r="P1995" i="14"/>
  <c r="R1982" i="14"/>
  <c r="P1982" i="14"/>
  <c r="R1956" i="14"/>
  <c r="P1956" i="14"/>
  <c r="R1943" i="14"/>
  <c r="P1943" i="14"/>
  <c r="R1932" i="14"/>
  <c r="P1932" i="14"/>
  <c r="R1920" i="14"/>
  <c r="P1920" i="14"/>
  <c r="R1907" i="14"/>
  <c r="P1907" i="14"/>
  <c r="R1866" i="14"/>
  <c r="P1866" i="14"/>
  <c r="R1853" i="14"/>
  <c r="P1853" i="14"/>
  <c r="R1841" i="14"/>
  <c r="P1841" i="14"/>
  <c r="R1829" i="14"/>
  <c r="P1829" i="14"/>
  <c r="R1820" i="14"/>
  <c r="P1820" i="14"/>
  <c r="R1811" i="14"/>
  <c r="P1811" i="14"/>
  <c r="R1796" i="14"/>
  <c r="P1796" i="14"/>
  <c r="R1784" i="14"/>
  <c r="P1784" i="14"/>
  <c r="R1771" i="14"/>
  <c r="P1771" i="14"/>
  <c r="R1760" i="14"/>
  <c r="P1760" i="14"/>
  <c r="R1748" i="14"/>
  <c r="P1748" i="14"/>
  <c r="R1712" i="14"/>
  <c r="P1712" i="14"/>
  <c r="R1699" i="14"/>
  <c r="P1699" i="14"/>
  <c r="R1685" i="14"/>
  <c r="P1685" i="14"/>
  <c r="R1674" i="14"/>
  <c r="P1674" i="14"/>
  <c r="R1662" i="14"/>
  <c r="P1662" i="14"/>
  <c r="R1649" i="14"/>
  <c r="P1649" i="14"/>
  <c r="R1638" i="14"/>
  <c r="P1638" i="14"/>
  <c r="R1626" i="14"/>
  <c r="P1626" i="14"/>
  <c r="R1611" i="14"/>
  <c r="P1611" i="14"/>
  <c r="R1597" i="14"/>
  <c r="P1597" i="14"/>
  <c r="R1583" i="14"/>
  <c r="P1583" i="14"/>
  <c r="R1570" i="14"/>
  <c r="P1570" i="14"/>
  <c r="R1558" i="14"/>
  <c r="P1558" i="14"/>
  <c r="R1522" i="14"/>
  <c r="P1522" i="14"/>
  <c r="R1509" i="14"/>
  <c r="P1509" i="14"/>
  <c r="R1498" i="14"/>
  <c r="P1498" i="14"/>
  <c r="R1483" i="14"/>
  <c r="P1483" i="14"/>
  <c r="R1461" i="14"/>
  <c r="P1461" i="14"/>
  <c r="R1450" i="14"/>
  <c r="P1450" i="14"/>
  <c r="R1438" i="14"/>
  <c r="P1438" i="14"/>
  <c r="R1425" i="14"/>
  <c r="P1425" i="14"/>
  <c r="R1415" i="14"/>
  <c r="P1415" i="14"/>
  <c r="R1403" i="14"/>
  <c r="P1403" i="14"/>
  <c r="R1387" i="14"/>
  <c r="P1387" i="14"/>
  <c r="R1376" i="14"/>
  <c r="P1376" i="14"/>
  <c r="R1362" i="14"/>
  <c r="P1362" i="14"/>
  <c r="R1344" i="14"/>
  <c r="P1344" i="14"/>
  <c r="R1331" i="14"/>
  <c r="P1331" i="14"/>
  <c r="R1316" i="14"/>
  <c r="P1316" i="14"/>
  <c r="R1293" i="14"/>
  <c r="P1293" i="14"/>
  <c r="R1280" i="14"/>
  <c r="P1280" i="14"/>
  <c r="R1266" i="14"/>
  <c r="P1266" i="14"/>
  <c r="R1243" i="14"/>
  <c r="P1243" i="14"/>
  <c r="R1233" i="14"/>
  <c r="P1233" i="14"/>
  <c r="R1220" i="14"/>
  <c r="P1220" i="14"/>
  <c r="R1207" i="14"/>
  <c r="P1207" i="14"/>
  <c r="R1194" i="14"/>
  <c r="P1194" i="14"/>
  <c r="R1180" i="14"/>
  <c r="P1180" i="14"/>
  <c r="R1166" i="14"/>
  <c r="P1166" i="14"/>
  <c r="R1152" i="14"/>
  <c r="P1152" i="14"/>
  <c r="R1115" i="14"/>
  <c r="P1115" i="14"/>
  <c r="R1102" i="14"/>
  <c r="P1102" i="14"/>
  <c r="R1089" i="14"/>
  <c r="P1089" i="14"/>
  <c r="R1076" i="14"/>
  <c r="P1076" i="14"/>
  <c r="R1061" i="14"/>
  <c r="P1061" i="14"/>
  <c r="R1037" i="14"/>
  <c r="P1037" i="14"/>
  <c r="P1024" i="14"/>
  <c r="R1024" i="14"/>
  <c r="P1011" i="14"/>
  <c r="R1011" i="14"/>
  <c r="P997" i="14"/>
  <c r="R997" i="14"/>
  <c r="P984" i="14"/>
  <c r="R984" i="14"/>
  <c r="P971" i="14"/>
  <c r="R971" i="14"/>
  <c r="P956" i="14"/>
  <c r="R956" i="14"/>
  <c r="P942" i="14"/>
  <c r="R942" i="14"/>
  <c r="P928" i="14"/>
  <c r="R928" i="14"/>
  <c r="P916" i="14"/>
  <c r="R916" i="14"/>
  <c r="P905" i="14"/>
  <c r="R905" i="14"/>
  <c r="P892" i="14"/>
  <c r="R892" i="14"/>
  <c r="P881" i="14"/>
  <c r="R881" i="14"/>
  <c r="P867" i="14"/>
  <c r="R867" i="14"/>
  <c r="P853" i="14"/>
  <c r="R853" i="14"/>
  <c r="P840" i="14"/>
  <c r="R840" i="14"/>
  <c r="P828" i="14"/>
  <c r="R828" i="14"/>
  <c r="P801" i="14"/>
  <c r="R801" i="14"/>
  <c r="P788" i="14"/>
  <c r="R788" i="14"/>
  <c r="P762" i="14"/>
  <c r="R762" i="14"/>
  <c r="P749" i="14"/>
  <c r="R749" i="14"/>
  <c r="P738" i="14"/>
  <c r="R738" i="14"/>
  <c r="P723" i="14"/>
  <c r="R723" i="14"/>
  <c r="P709" i="14"/>
  <c r="R709" i="14"/>
  <c r="P698" i="14"/>
  <c r="R698" i="14"/>
  <c r="P684" i="14"/>
  <c r="R684" i="14"/>
  <c r="P669" i="14"/>
  <c r="R669" i="14"/>
  <c r="P656" i="14"/>
  <c r="R656" i="14"/>
  <c r="P640" i="14"/>
  <c r="R640" i="14"/>
  <c r="P626" i="14"/>
  <c r="R626" i="14"/>
  <c r="P615" i="14"/>
  <c r="R615" i="14"/>
  <c r="P601" i="14"/>
  <c r="R601" i="14"/>
  <c r="P590" i="14"/>
  <c r="R590" i="14"/>
  <c r="P577" i="14"/>
  <c r="R577" i="14"/>
  <c r="P563" i="14"/>
  <c r="R563" i="14"/>
  <c r="P551" i="14"/>
  <c r="R551" i="14"/>
  <c r="P523" i="14"/>
  <c r="R523" i="14"/>
  <c r="P509" i="14"/>
  <c r="R509" i="14"/>
  <c r="P494" i="14"/>
  <c r="R494" i="14"/>
  <c r="P480" i="14"/>
  <c r="R480" i="14"/>
  <c r="P467" i="14"/>
  <c r="R467" i="14"/>
  <c r="P452" i="14"/>
  <c r="R452" i="14"/>
  <c r="P438" i="14"/>
  <c r="R438" i="14"/>
  <c r="P423" i="14"/>
  <c r="R423" i="14"/>
  <c r="P409" i="14"/>
  <c r="R409" i="14"/>
  <c r="P397" i="14"/>
  <c r="R397" i="14"/>
  <c r="P382" i="14"/>
  <c r="R382" i="14"/>
  <c r="P367" i="14"/>
  <c r="R367" i="14"/>
  <c r="R354" i="14"/>
  <c r="P354" i="14"/>
  <c r="R341" i="14"/>
  <c r="P341" i="14"/>
  <c r="R328" i="14"/>
  <c r="P328" i="14"/>
  <c r="R313" i="14"/>
  <c r="P313" i="14"/>
  <c r="R297" i="14"/>
  <c r="P297" i="14"/>
  <c r="R286" i="14"/>
  <c r="P286" i="14"/>
  <c r="R273" i="14"/>
  <c r="P273" i="14"/>
  <c r="R258" i="14"/>
  <c r="P258" i="14"/>
  <c r="R245" i="14"/>
  <c r="P245" i="14"/>
  <c r="R230" i="14"/>
  <c r="P230" i="14"/>
  <c r="R214" i="14"/>
  <c r="P214" i="14"/>
  <c r="R199" i="14"/>
  <c r="P199" i="14"/>
  <c r="R183" i="14"/>
  <c r="P183" i="14"/>
  <c r="R169" i="14"/>
  <c r="P169" i="14"/>
  <c r="R155" i="14"/>
  <c r="P155" i="14"/>
  <c r="R140" i="14"/>
  <c r="P140" i="14"/>
  <c r="R126" i="14"/>
  <c r="P126" i="14"/>
  <c r="R113" i="14"/>
  <c r="P113" i="14"/>
  <c r="R98" i="14"/>
  <c r="P98" i="14"/>
  <c r="R83" i="14"/>
  <c r="P83" i="14"/>
  <c r="R67" i="14"/>
  <c r="P67" i="14"/>
  <c r="R52" i="14"/>
  <c r="P52" i="14"/>
  <c r="R22" i="14"/>
  <c r="P22" i="14"/>
  <c r="R7" i="14"/>
  <c r="P7" i="14"/>
  <c r="R2729" i="14"/>
  <c r="P2729" i="14"/>
  <c r="R2712" i="14"/>
  <c r="P2712" i="14"/>
  <c r="R2696" i="14"/>
  <c r="P2696" i="14"/>
  <c r="R2684" i="14"/>
  <c r="P2684" i="14"/>
  <c r="R2661" i="14"/>
  <c r="P2661" i="14"/>
  <c r="R2651" i="14"/>
  <c r="P2651" i="14"/>
  <c r="R2639" i="14"/>
  <c r="P2639" i="14"/>
  <c r="R2628" i="14"/>
  <c r="P2628" i="14"/>
  <c r="R2598" i="14"/>
  <c r="P2598" i="14"/>
  <c r="R2573" i="14"/>
  <c r="P2573" i="14"/>
  <c r="R2561" i="14"/>
  <c r="P2561" i="14"/>
  <c r="R2552" i="14"/>
  <c r="P2552" i="14"/>
  <c r="R2530" i="14"/>
  <c r="P2530" i="14"/>
  <c r="R2515" i="14"/>
  <c r="P2515" i="14"/>
  <c r="R2492" i="14"/>
  <c r="P2492" i="14"/>
  <c r="R2477" i="14"/>
  <c r="P2477" i="14"/>
  <c r="P2466" i="14"/>
  <c r="R2466" i="14"/>
  <c r="P2453" i="14"/>
  <c r="R2453" i="14"/>
  <c r="P2439" i="14"/>
  <c r="R2439" i="14"/>
  <c r="P2423" i="14"/>
  <c r="R2423" i="14"/>
  <c r="P2409" i="14"/>
  <c r="R2409" i="14"/>
  <c r="P2400" i="14"/>
  <c r="R2400" i="14"/>
  <c r="P2387" i="14"/>
  <c r="R2387" i="14"/>
  <c r="P2375" i="14"/>
  <c r="R2375" i="14"/>
  <c r="P2351" i="14"/>
  <c r="R2351" i="14"/>
  <c r="P2335" i="14"/>
  <c r="R2335" i="14"/>
  <c r="P2324" i="14"/>
  <c r="R2324" i="14"/>
  <c r="P2311" i="14"/>
  <c r="R2311" i="14"/>
  <c r="P2294" i="14"/>
  <c r="R2294" i="14"/>
  <c r="P2280" i="14"/>
  <c r="R2280" i="14"/>
  <c r="P2268" i="14"/>
  <c r="R2268" i="14"/>
  <c r="P2250" i="14"/>
  <c r="R2250" i="14"/>
  <c r="P2236" i="14"/>
  <c r="R2236" i="14"/>
  <c r="P2226" i="14"/>
  <c r="R2226" i="14"/>
  <c r="P2216" i="14"/>
  <c r="R2216" i="14"/>
  <c r="P2203" i="14"/>
  <c r="R2203" i="14"/>
  <c r="P2180" i="14"/>
  <c r="R2180" i="14"/>
  <c r="P2153" i="14"/>
  <c r="R2153" i="14"/>
  <c r="P2141" i="14"/>
  <c r="R2141" i="14"/>
  <c r="P2128" i="14"/>
  <c r="R2128" i="14"/>
  <c r="P2115" i="14"/>
  <c r="R2115" i="14"/>
  <c r="P2106" i="14"/>
  <c r="R2106" i="14"/>
  <c r="P2092" i="14"/>
  <c r="R2092" i="14"/>
  <c r="P2081" i="14"/>
  <c r="R2081" i="14"/>
  <c r="P2070" i="14"/>
  <c r="R2070" i="14"/>
  <c r="P2058" i="14"/>
  <c r="R2058" i="14"/>
  <c r="P2034" i="14"/>
  <c r="R2034" i="14"/>
  <c r="P2020" i="14"/>
  <c r="R2020" i="14"/>
  <c r="R2007" i="14"/>
  <c r="P2007" i="14"/>
  <c r="R1994" i="14"/>
  <c r="P1994" i="14"/>
  <c r="R1981" i="14"/>
  <c r="P1981" i="14"/>
  <c r="R1968" i="14"/>
  <c r="P1968" i="14"/>
  <c r="R1955" i="14"/>
  <c r="P1955" i="14"/>
  <c r="R1942" i="14"/>
  <c r="P1942" i="14"/>
  <c r="R1931" i="14"/>
  <c r="P1931" i="14"/>
  <c r="R1919" i="14"/>
  <c r="P1919" i="14"/>
  <c r="R1906" i="14"/>
  <c r="P1906" i="14"/>
  <c r="R1895" i="14"/>
  <c r="P1895" i="14"/>
  <c r="R1884" i="14"/>
  <c r="P1884" i="14"/>
  <c r="R1852" i="14"/>
  <c r="P1852" i="14"/>
  <c r="R1840" i="14"/>
  <c r="P1840" i="14"/>
  <c r="R1819" i="14"/>
  <c r="P1819" i="14"/>
  <c r="R1810" i="14"/>
  <c r="P1810" i="14"/>
  <c r="R1795" i="14"/>
  <c r="P1795" i="14"/>
  <c r="R1783" i="14"/>
  <c r="P1783" i="14"/>
  <c r="R1770" i="14"/>
  <c r="P1770" i="14"/>
  <c r="R1747" i="14"/>
  <c r="P1747" i="14"/>
  <c r="R1736" i="14"/>
  <c r="P1736" i="14"/>
  <c r="R1722" i="14"/>
  <c r="P1722" i="14"/>
  <c r="R1711" i="14"/>
  <c r="P1711" i="14"/>
  <c r="R1684" i="14"/>
  <c r="P1684" i="14"/>
  <c r="R1673" i="14"/>
  <c r="P1673" i="14"/>
  <c r="R1661" i="14"/>
  <c r="P1661" i="14"/>
  <c r="R1637" i="14"/>
  <c r="P1637" i="14"/>
  <c r="R1625" i="14"/>
  <c r="P1625" i="14"/>
  <c r="R1610" i="14"/>
  <c r="P1610" i="14"/>
  <c r="R1596" i="14"/>
  <c r="P1596" i="14"/>
  <c r="R1582" i="14"/>
  <c r="P1582" i="14"/>
  <c r="R1569" i="14"/>
  <c r="P1569" i="14"/>
  <c r="R1521" i="14"/>
  <c r="P1521" i="14"/>
  <c r="R1497" i="14"/>
  <c r="P1497" i="14"/>
  <c r="R1482" i="14"/>
  <c r="P1482" i="14"/>
  <c r="R1471" i="14"/>
  <c r="P1471" i="14"/>
  <c r="R1460" i="14"/>
  <c r="P1460" i="14"/>
  <c r="R1449" i="14"/>
  <c r="P1449" i="14"/>
  <c r="R1437" i="14"/>
  <c r="P1437" i="14"/>
  <c r="R1424" i="14"/>
  <c r="P1424" i="14"/>
  <c r="R1414" i="14"/>
  <c r="P1414" i="14"/>
  <c r="R1402" i="14"/>
  <c r="P1402" i="14"/>
  <c r="R1386" i="14"/>
  <c r="P1386" i="14"/>
  <c r="R1375" i="14"/>
  <c r="P1375" i="14"/>
  <c r="R1361" i="14"/>
  <c r="P1361" i="14"/>
  <c r="R1352" i="14"/>
  <c r="P1352" i="14"/>
  <c r="R1343" i="14"/>
  <c r="P1343" i="14"/>
  <c r="R1330" i="14"/>
  <c r="P1330" i="14"/>
  <c r="R1315" i="14"/>
  <c r="P1315" i="14"/>
  <c r="R1303" i="14"/>
  <c r="P1303" i="14"/>
  <c r="R1292" i="14"/>
  <c r="P1292" i="14"/>
  <c r="R1279" i="14"/>
  <c r="P1279" i="14"/>
  <c r="R1265" i="14"/>
  <c r="P1265" i="14"/>
  <c r="R1254" i="14"/>
  <c r="P1254" i="14"/>
  <c r="R1232" i="14"/>
  <c r="P1232" i="14"/>
  <c r="R1219" i="14"/>
  <c r="P1219" i="14"/>
  <c r="R1206" i="14"/>
  <c r="P1206" i="14"/>
  <c r="R1193" i="14"/>
  <c r="P1193" i="14"/>
  <c r="R1179" i="14"/>
  <c r="P1179" i="14"/>
  <c r="R1165" i="14"/>
  <c r="P1165" i="14"/>
  <c r="R1151" i="14"/>
  <c r="P1151" i="14"/>
  <c r="R1140" i="14"/>
  <c r="P1140" i="14"/>
  <c r="R1126" i="14"/>
  <c r="P1126" i="14"/>
  <c r="R1101" i="14"/>
  <c r="P1101" i="14"/>
  <c r="R1088" i="14"/>
  <c r="P1088" i="14"/>
  <c r="R1075" i="14"/>
  <c r="P1075" i="14"/>
  <c r="R1060" i="14"/>
  <c r="P1060" i="14"/>
  <c r="R1051" i="14"/>
  <c r="P1051" i="14"/>
  <c r="P1010" i="14"/>
  <c r="R1010" i="14"/>
  <c r="P996" i="14"/>
  <c r="R996" i="14"/>
  <c r="P983" i="14"/>
  <c r="R983" i="14"/>
  <c r="P970" i="14"/>
  <c r="R970" i="14"/>
  <c r="P955" i="14"/>
  <c r="R955" i="14"/>
  <c r="P941" i="14"/>
  <c r="R941" i="14"/>
  <c r="P927" i="14"/>
  <c r="R927" i="14"/>
  <c r="P915" i="14"/>
  <c r="R915" i="14"/>
  <c r="P904" i="14"/>
  <c r="R904" i="14"/>
  <c r="P880" i="14"/>
  <c r="R880" i="14"/>
  <c r="P866" i="14"/>
  <c r="R866" i="14"/>
  <c r="P852" i="14"/>
  <c r="R852" i="14"/>
  <c r="P839" i="14"/>
  <c r="R839" i="14"/>
  <c r="P827" i="14"/>
  <c r="R827" i="14"/>
  <c r="P813" i="14"/>
  <c r="R813" i="14"/>
  <c r="P800" i="14"/>
  <c r="R800" i="14"/>
  <c r="P787" i="14"/>
  <c r="R787" i="14"/>
  <c r="P773" i="14"/>
  <c r="R773" i="14"/>
  <c r="P748" i="14"/>
  <c r="R748" i="14"/>
  <c r="P737" i="14"/>
  <c r="R737" i="14"/>
  <c r="P722" i="14"/>
  <c r="R722" i="14"/>
  <c r="P708" i="14"/>
  <c r="R708" i="14"/>
  <c r="P683" i="14"/>
  <c r="R683" i="14"/>
  <c r="P668" i="14"/>
  <c r="R668" i="14"/>
  <c r="P655" i="14"/>
  <c r="R655" i="14"/>
  <c r="P639" i="14"/>
  <c r="R639" i="14"/>
  <c r="P614" i="14"/>
  <c r="R614" i="14"/>
  <c r="P600" i="14"/>
  <c r="R600" i="14"/>
  <c r="P589" i="14"/>
  <c r="R589" i="14"/>
  <c r="P576" i="14"/>
  <c r="R576" i="14"/>
  <c r="P562" i="14"/>
  <c r="R562" i="14"/>
  <c r="P550" i="14"/>
  <c r="R550" i="14"/>
  <c r="P536" i="14"/>
  <c r="R536" i="14"/>
  <c r="P522" i="14"/>
  <c r="R522" i="14"/>
  <c r="P508" i="14"/>
  <c r="R508" i="14"/>
  <c r="P493" i="14"/>
  <c r="R493" i="14"/>
  <c r="P479" i="14"/>
  <c r="R479" i="14"/>
  <c r="P466" i="14"/>
  <c r="R466" i="14"/>
  <c r="P451" i="14"/>
  <c r="R451" i="14"/>
  <c r="P437" i="14"/>
  <c r="R437" i="14"/>
  <c r="P422" i="14"/>
  <c r="R422" i="14"/>
  <c r="P408" i="14"/>
  <c r="R408" i="14"/>
  <c r="P396" i="14"/>
  <c r="R396" i="14"/>
  <c r="P381" i="14"/>
  <c r="R381" i="14"/>
  <c r="P366" i="14"/>
  <c r="R366" i="14"/>
  <c r="R340" i="14"/>
  <c r="P340" i="14"/>
  <c r="R327" i="14"/>
  <c r="P327" i="14"/>
  <c r="R312" i="14"/>
  <c r="P312" i="14"/>
  <c r="R285" i="14"/>
  <c r="P285" i="14"/>
  <c r="R272" i="14"/>
  <c r="P272" i="14"/>
  <c r="R257" i="14"/>
  <c r="P257" i="14"/>
  <c r="R244" i="14"/>
  <c r="P244" i="14"/>
  <c r="R229" i="14"/>
  <c r="P229" i="14"/>
  <c r="R213" i="14"/>
  <c r="P213" i="14"/>
  <c r="R198" i="14"/>
  <c r="P198" i="14"/>
  <c r="R182" i="14"/>
  <c r="P182" i="14"/>
  <c r="R168" i="14"/>
  <c r="P168" i="14"/>
  <c r="R154" i="14"/>
  <c r="P154" i="14"/>
  <c r="R139" i="14"/>
  <c r="P139" i="14"/>
  <c r="R125" i="14"/>
  <c r="P125" i="14"/>
  <c r="R112" i="14"/>
  <c r="P112" i="14"/>
  <c r="R97" i="14"/>
  <c r="P97" i="14"/>
  <c r="R82" i="14"/>
  <c r="P82" i="14"/>
  <c r="R66" i="14"/>
  <c r="P66" i="14"/>
  <c r="R51" i="14"/>
  <c r="P51" i="14"/>
  <c r="R36" i="14"/>
  <c r="P36" i="14"/>
  <c r="R21" i="14"/>
  <c r="P21" i="14"/>
  <c r="R6" i="14"/>
  <c r="P6" i="14"/>
  <c r="R2728" i="14"/>
  <c r="P2728" i="14"/>
  <c r="R2711" i="14"/>
  <c r="P2711" i="14"/>
  <c r="R2702" i="14"/>
  <c r="P2702" i="14"/>
  <c r="R2672" i="14"/>
  <c r="P2672" i="14"/>
  <c r="R2660" i="14"/>
  <c r="P2660" i="14"/>
  <c r="R2650" i="14"/>
  <c r="P2650" i="14"/>
  <c r="R2638" i="14"/>
  <c r="P2638" i="14"/>
  <c r="R2618" i="14"/>
  <c r="P2618" i="14"/>
  <c r="R2597" i="14"/>
  <c r="P2597" i="14"/>
  <c r="R2586" i="14"/>
  <c r="P2586" i="14"/>
  <c r="R2572" i="14"/>
  <c r="P2572" i="14"/>
  <c r="R2551" i="14"/>
  <c r="P2551" i="14"/>
  <c r="R2540" i="14"/>
  <c r="P2540" i="14"/>
  <c r="R2529" i="14"/>
  <c r="P2529" i="14"/>
  <c r="P2514" i="14"/>
  <c r="R2514" i="14"/>
  <c r="P2503" i="14"/>
  <c r="R2503" i="14"/>
  <c r="P2491" i="14"/>
  <c r="R2491" i="14"/>
  <c r="P2476" i="14"/>
  <c r="R2476" i="14"/>
  <c r="R2465" i="14"/>
  <c r="P2465" i="14"/>
  <c r="R2452" i="14"/>
  <c r="P2452" i="14"/>
  <c r="R2438" i="14"/>
  <c r="P2438" i="14"/>
  <c r="R2422" i="14"/>
  <c r="P2422" i="14"/>
  <c r="R2408" i="14"/>
  <c r="P2408" i="14"/>
  <c r="R2399" i="14"/>
  <c r="P2399" i="14"/>
  <c r="R2386" i="14"/>
  <c r="P2386" i="14"/>
  <c r="R2374" i="14"/>
  <c r="P2374" i="14"/>
  <c r="R2363" i="14"/>
  <c r="P2363" i="14"/>
  <c r="R2350" i="14"/>
  <c r="P2350" i="14"/>
  <c r="R2334" i="14"/>
  <c r="P2334" i="14"/>
  <c r="R2323" i="14"/>
  <c r="P2323" i="14"/>
  <c r="R2293" i="14"/>
  <c r="P2293" i="14"/>
  <c r="R2267" i="14"/>
  <c r="P2267" i="14"/>
  <c r="R2249" i="14"/>
  <c r="P2249" i="14"/>
  <c r="R2215" i="14"/>
  <c r="P2215" i="14"/>
  <c r="R2202" i="14"/>
  <c r="P2202" i="14"/>
  <c r="R2189" i="14"/>
  <c r="P2189" i="14"/>
  <c r="R2179" i="14"/>
  <c r="P2179" i="14"/>
  <c r="R2152" i="14"/>
  <c r="P2152" i="14"/>
  <c r="R2127" i="14"/>
  <c r="P2127" i="14"/>
  <c r="R2114" i="14"/>
  <c r="P2114" i="14"/>
  <c r="R2105" i="14"/>
  <c r="P2105" i="14"/>
  <c r="R2080" i="14"/>
  <c r="P2080" i="14"/>
  <c r="R2057" i="14"/>
  <c r="P2057" i="14"/>
  <c r="R2046" i="14"/>
  <c r="P2046" i="14"/>
  <c r="R2019" i="14"/>
  <c r="P2019" i="14"/>
  <c r="R2006" i="14"/>
  <c r="P2006" i="14"/>
  <c r="R1993" i="14"/>
  <c r="P1993" i="14"/>
  <c r="R1980" i="14"/>
  <c r="P1980" i="14"/>
  <c r="R1967" i="14"/>
  <c r="P1967" i="14"/>
  <c r="R1954" i="14"/>
  <c r="P1954" i="14"/>
  <c r="R1930" i="14"/>
  <c r="P1930" i="14"/>
  <c r="R1918" i="14"/>
  <c r="P1918" i="14"/>
  <c r="R1894" i="14"/>
  <c r="P1894" i="14"/>
  <c r="R1883" i="14"/>
  <c r="P1883" i="14"/>
  <c r="R1865" i="14"/>
  <c r="P1865" i="14"/>
  <c r="R1839" i="14"/>
  <c r="P1839" i="14"/>
  <c r="R1828" i="14"/>
  <c r="P1828" i="14"/>
  <c r="R1818" i="14"/>
  <c r="P1818" i="14"/>
  <c r="R1809" i="14"/>
  <c r="P1809" i="14"/>
  <c r="R1782" i="14"/>
  <c r="P1782" i="14"/>
  <c r="R1759" i="14"/>
  <c r="P1759" i="14"/>
  <c r="R1735" i="14"/>
  <c r="P1735" i="14"/>
  <c r="R1721" i="14"/>
  <c r="P1721" i="14"/>
  <c r="R1698" i="14"/>
  <c r="P1698" i="14"/>
  <c r="R1672" i="14"/>
  <c r="P1672" i="14"/>
  <c r="R1660" i="14"/>
  <c r="P1660" i="14"/>
  <c r="R1648" i="14"/>
  <c r="P1648" i="14"/>
  <c r="R1636" i="14"/>
  <c r="P1636" i="14"/>
  <c r="R1609" i="14"/>
  <c r="P1609" i="14"/>
  <c r="R1595" i="14"/>
  <c r="P1595" i="14"/>
  <c r="R1581" i="14"/>
  <c r="P1581" i="14"/>
  <c r="R1568" i="14"/>
  <c r="P1568" i="14"/>
  <c r="R1535" i="14"/>
  <c r="P1535" i="14"/>
  <c r="R1520" i="14"/>
  <c r="P1520" i="14"/>
  <c r="R1508" i="14"/>
  <c r="P1508" i="14"/>
  <c r="R1496" i="14"/>
  <c r="P1496" i="14"/>
  <c r="R1481" i="14"/>
  <c r="P1481" i="14"/>
  <c r="R1470" i="14"/>
  <c r="P1470" i="14"/>
  <c r="R1459" i="14"/>
  <c r="P1459" i="14"/>
  <c r="R1448" i="14"/>
  <c r="P1448" i="14"/>
  <c r="R1436" i="14"/>
  <c r="P1436" i="14"/>
  <c r="R1423" i="14"/>
  <c r="P1423" i="14"/>
  <c r="R1413" i="14"/>
  <c r="P1413" i="14"/>
  <c r="R1401" i="14"/>
  <c r="P1401" i="14"/>
  <c r="R1385" i="14"/>
  <c r="P1385" i="14"/>
  <c r="R1374" i="14"/>
  <c r="P1374" i="14"/>
  <c r="R1351" i="14"/>
  <c r="P1351" i="14"/>
  <c r="R1329" i="14"/>
  <c r="P1329" i="14"/>
  <c r="R1302" i="14"/>
  <c r="P1302" i="14"/>
  <c r="R1264" i="14"/>
  <c r="P1264" i="14"/>
  <c r="R1242" i="14"/>
  <c r="P1242" i="14"/>
  <c r="R1231" i="14"/>
  <c r="P1231" i="14"/>
  <c r="R1205" i="14"/>
  <c r="P1205" i="14"/>
  <c r="R1192" i="14"/>
  <c r="P1192" i="14"/>
  <c r="R1178" i="14"/>
  <c r="P1178" i="14"/>
  <c r="R1150" i="14"/>
  <c r="P1150" i="14"/>
  <c r="R1139" i="14"/>
  <c r="P1139" i="14"/>
  <c r="R1100" i="14"/>
  <c r="P1100" i="14"/>
  <c r="R1087" i="14"/>
  <c r="P1087" i="14"/>
  <c r="R1074" i="14"/>
  <c r="P1074" i="14"/>
  <c r="R1059" i="14"/>
  <c r="P1059" i="14"/>
  <c r="R1050" i="14"/>
  <c r="P1050" i="14"/>
  <c r="R1023" i="14"/>
  <c r="P1023" i="14"/>
  <c r="R1009" i="14"/>
  <c r="P1009" i="14"/>
  <c r="R995" i="14"/>
  <c r="P995" i="14"/>
  <c r="R982" i="14"/>
  <c r="P982" i="14"/>
  <c r="R969" i="14"/>
  <c r="P969" i="14"/>
  <c r="R940" i="14"/>
  <c r="P940" i="14"/>
  <c r="R926" i="14"/>
  <c r="P926" i="14"/>
  <c r="R914" i="14"/>
  <c r="P914" i="14"/>
  <c r="R903" i="14"/>
  <c r="P903" i="14"/>
  <c r="R879" i="14"/>
  <c r="P879" i="14"/>
  <c r="R865" i="14"/>
  <c r="P865" i="14"/>
  <c r="R838" i="14"/>
  <c r="P838" i="14"/>
  <c r="R826" i="14"/>
  <c r="P826" i="14"/>
  <c r="R812" i="14"/>
  <c r="P812" i="14"/>
  <c r="R799" i="14"/>
  <c r="P799" i="14"/>
  <c r="R786" i="14"/>
  <c r="P786" i="14"/>
  <c r="R772" i="14"/>
  <c r="P772" i="14"/>
  <c r="R761" i="14"/>
  <c r="P761" i="14"/>
  <c r="R736" i="14"/>
  <c r="P736" i="14"/>
  <c r="R721" i="14"/>
  <c r="P721" i="14"/>
  <c r="R707" i="14"/>
  <c r="P707" i="14"/>
  <c r="R697" i="14"/>
  <c r="P697" i="14"/>
  <c r="R682" i="14"/>
  <c r="P682" i="14"/>
  <c r="R667" i="14"/>
  <c r="P667" i="14"/>
  <c r="R654" i="14"/>
  <c r="P654" i="14"/>
  <c r="R638" i="14"/>
  <c r="P638" i="14"/>
  <c r="R625" i="14"/>
  <c r="P625" i="14"/>
  <c r="R599" i="14"/>
  <c r="P599" i="14"/>
  <c r="R575" i="14"/>
  <c r="P575" i="14"/>
  <c r="R561" i="14"/>
  <c r="P561" i="14"/>
  <c r="R549" i="14"/>
  <c r="P549" i="14"/>
  <c r="R535" i="14"/>
  <c r="P535" i="14"/>
  <c r="R521" i="14"/>
  <c r="P521" i="14"/>
  <c r="R492" i="14"/>
  <c r="P492" i="14"/>
  <c r="R465" i="14"/>
  <c r="P465" i="14"/>
  <c r="R450" i="14"/>
  <c r="P450" i="14"/>
  <c r="R436" i="14"/>
  <c r="P436" i="14"/>
  <c r="R407" i="14"/>
  <c r="P407" i="14"/>
  <c r="R395" i="14"/>
  <c r="P395" i="14"/>
  <c r="R380" i="14"/>
  <c r="P380" i="14"/>
  <c r="R365" i="14"/>
  <c r="P365" i="14"/>
  <c r="R353" i="14"/>
  <c r="P353" i="14"/>
  <c r="R326" i="14"/>
  <c r="P326" i="14"/>
  <c r="R311" i="14"/>
  <c r="P311" i="14"/>
  <c r="R284" i="14"/>
  <c r="P284" i="14"/>
  <c r="R271" i="14"/>
  <c r="P271" i="14"/>
  <c r="R256" i="14"/>
  <c r="P256" i="14"/>
  <c r="R243" i="14"/>
  <c r="P243" i="14"/>
  <c r="R228" i="14"/>
  <c r="P228" i="14"/>
  <c r="R212" i="14"/>
  <c r="P212" i="14"/>
  <c r="R197" i="14"/>
  <c r="P197" i="14"/>
  <c r="R181" i="14"/>
  <c r="P181" i="14"/>
  <c r="R167" i="14"/>
  <c r="P167" i="14"/>
  <c r="R153" i="14"/>
  <c r="P153" i="14"/>
  <c r="R138" i="14"/>
  <c r="P138" i="14"/>
  <c r="R124" i="14"/>
  <c r="P124" i="14"/>
  <c r="R111" i="14"/>
  <c r="P111" i="14"/>
  <c r="R96" i="14"/>
  <c r="P96" i="14"/>
  <c r="R81" i="14"/>
  <c r="P81" i="14"/>
  <c r="R65" i="14"/>
  <c r="P65" i="14"/>
  <c r="R50" i="14"/>
  <c r="P50" i="14"/>
  <c r="R35" i="14"/>
  <c r="P35" i="14"/>
  <c r="R20" i="14"/>
  <c r="P20" i="14"/>
  <c r="R5" i="14"/>
  <c r="P5" i="14"/>
  <c r="R2747" i="14"/>
  <c r="P2747" i="14"/>
  <c r="R2759" i="14"/>
  <c r="P2759" i="14"/>
  <c r="R2771" i="14"/>
  <c r="P2771" i="14"/>
  <c r="R2783" i="14"/>
  <c r="P2783" i="14"/>
  <c r="R2796" i="14"/>
  <c r="P2796" i="14"/>
  <c r="P2808" i="14"/>
  <c r="R2808" i="14"/>
  <c r="P2820" i="14"/>
  <c r="R2820" i="14"/>
  <c r="P2859" i="14"/>
  <c r="R2859" i="14"/>
  <c r="P2869" i="14"/>
  <c r="R2869" i="14"/>
  <c r="P2882" i="14"/>
  <c r="R2882" i="14"/>
  <c r="P2890" i="14"/>
  <c r="R2890" i="14"/>
  <c r="P2902" i="14"/>
  <c r="R2902" i="14"/>
  <c r="P2915" i="14"/>
  <c r="R2915" i="14"/>
  <c r="P2929" i="14"/>
  <c r="R2929" i="14"/>
  <c r="P2942" i="14"/>
  <c r="R2942" i="14"/>
  <c r="P2955" i="14"/>
  <c r="R2955" i="14"/>
  <c r="R2968" i="14"/>
  <c r="P2968" i="14"/>
  <c r="R2988" i="14"/>
  <c r="P2988" i="14"/>
  <c r="R3013" i="14"/>
  <c r="P3013" i="14"/>
  <c r="R3025" i="14"/>
  <c r="P3025" i="14"/>
  <c r="R3051" i="14"/>
  <c r="P3051" i="14"/>
  <c r="R3073" i="14"/>
  <c r="P3073" i="14"/>
  <c r="R3086" i="14"/>
  <c r="P3086" i="14"/>
  <c r="R3109" i="14"/>
  <c r="P3109" i="14"/>
  <c r="R3119" i="14"/>
  <c r="P3119" i="14"/>
  <c r="R3132" i="14"/>
  <c r="P3132" i="14"/>
  <c r="R3158" i="14"/>
  <c r="P3158" i="14"/>
  <c r="R3191" i="14"/>
  <c r="P3191" i="14"/>
  <c r="R3214" i="14"/>
  <c r="P3214" i="14"/>
  <c r="R3227" i="14"/>
  <c r="P3227" i="14"/>
  <c r="R3240" i="14"/>
  <c r="P3240" i="14"/>
  <c r="R3261" i="14"/>
  <c r="P3261" i="14"/>
  <c r="R3274" i="14"/>
  <c r="P3274" i="14"/>
  <c r="R3286" i="14"/>
  <c r="P3286" i="14"/>
  <c r="R3298" i="14"/>
  <c r="P3298" i="14"/>
  <c r="R3311" i="14"/>
  <c r="P3311" i="14"/>
  <c r="R3349" i="14"/>
  <c r="P3349" i="14"/>
  <c r="R3358" i="14"/>
  <c r="P3358" i="14"/>
  <c r="R3369" i="14"/>
  <c r="P3369" i="14"/>
  <c r="R3377" i="14"/>
  <c r="P3377" i="14"/>
  <c r="R3389" i="14"/>
  <c r="P3389" i="14"/>
  <c r="R3411" i="14"/>
  <c r="P3411" i="14"/>
  <c r="R3424" i="14"/>
  <c r="P3424" i="14"/>
  <c r="R3435" i="14"/>
  <c r="P3435" i="14"/>
  <c r="R3447" i="14"/>
  <c r="P3447" i="14"/>
  <c r="R3461" i="14"/>
  <c r="P3461" i="14"/>
  <c r="R3472" i="14"/>
  <c r="P3472" i="14"/>
  <c r="R3481" i="14"/>
  <c r="P3481" i="14"/>
  <c r="R3506" i="14"/>
  <c r="P3506" i="14"/>
  <c r="R3528" i="14"/>
  <c r="P3528" i="14"/>
  <c r="R3540" i="14"/>
  <c r="P3540" i="14"/>
  <c r="R3553" i="14"/>
  <c r="P3553" i="14"/>
  <c r="P3566" i="14"/>
  <c r="R3566" i="14"/>
  <c r="P3580" i="14"/>
  <c r="R3580" i="14"/>
  <c r="R3605" i="14"/>
  <c r="P3605" i="14"/>
  <c r="R3619" i="14"/>
  <c r="P3619" i="14"/>
  <c r="R3666" i="14"/>
  <c r="P3666" i="14"/>
  <c r="R3676" i="14"/>
  <c r="P3676" i="14"/>
  <c r="R3688" i="14"/>
  <c r="P3688" i="14"/>
  <c r="R3699" i="14"/>
  <c r="P3699" i="14"/>
  <c r="R3751" i="14"/>
  <c r="P3751" i="14"/>
  <c r="R3786" i="14"/>
  <c r="P3786" i="14"/>
  <c r="R3831" i="14"/>
  <c r="P3831" i="14"/>
  <c r="R3842" i="14"/>
  <c r="P3842" i="14"/>
  <c r="R3875" i="14"/>
  <c r="P3875" i="14"/>
  <c r="R3887" i="14"/>
  <c r="P3887" i="14"/>
  <c r="R3900" i="14"/>
  <c r="P3900" i="14"/>
  <c r="R3912" i="14"/>
  <c r="P3912" i="14"/>
  <c r="R3941" i="14"/>
  <c r="P3941" i="14"/>
  <c r="R3955" i="14"/>
  <c r="P3955" i="14"/>
  <c r="R3967" i="14"/>
  <c r="P3967" i="14"/>
  <c r="R3991" i="14"/>
  <c r="P3991" i="14"/>
  <c r="R4002" i="14"/>
  <c r="P4002" i="14"/>
  <c r="R4010" i="14"/>
  <c r="P4010" i="14"/>
  <c r="R4031" i="14"/>
  <c r="P4031" i="14"/>
  <c r="R4052" i="14"/>
  <c r="P4052" i="14"/>
  <c r="R4065" i="14"/>
  <c r="P4065" i="14"/>
  <c r="P4076" i="14"/>
  <c r="R4076" i="14"/>
  <c r="P4108" i="14"/>
  <c r="R4108" i="14"/>
  <c r="P4119" i="14"/>
  <c r="R4119" i="14"/>
  <c r="P4152" i="14"/>
  <c r="R4152" i="14"/>
  <c r="P4176" i="14"/>
  <c r="R4176" i="14"/>
  <c r="P4183" i="14"/>
  <c r="R4183" i="14"/>
  <c r="P4236" i="14"/>
  <c r="R4236" i="14"/>
  <c r="P4248" i="14"/>
  <c r="R4248" i="14"/>
  <c r="P4259" i="14"/>
  <c r="R4259" i="14"/>
  <c r="P4272" i="14"/>
  <c r="R4272" i="14"/>
  <c r="P4284" i="14"/>
  <c r="R4284" i="14"/>
  <c r="P4297" i="14"/>
  <c r="R4297" i="14"/>
  <c r="P4306" i="14"/>
  <c r="R4306" i="14"/>
  <c r="P4317" i="14"/>
  <c r="R4317" i="14"/>
  <c r="P4326" i="14"/>
  <c r="R4326" i="14"/>
  <c r="P4371" i="14"/>
  <c r="R4371" i="14"/>
  <c r="P4383" i="14"/>
  <c r="R4383" i="14"/>
  <c r="P4407" i="14"/>
  <c r="R4407" i="14"/>
  <c r="P4422" i="14"/>
  <c r="R4422" i="14"/>
  <c r="P4432" i="14"/>
  <c r="R4432" i="14"/>
  <c r="P4465" i="14"/>
  <c r="R4465" i="14"/>
  <c r="P4478" i="14"/>
  <c r="R4478" i="14"/>
  <c r="P4489" i="14"/>
  <c r="R4489" i="14"/>
  <c r="P4503" i="14"/>
  <c r="R4503" i="14"/>
  <c r="P4515" i="14"/>
  <c r="R4515" i="14"/>
  <c r="P4528" i="14"/>
  <c r="R4528" i="14"/>
  <c r="P4539" i="14"/>
  <c r="R4539" i="14"/>
  <c r="P4548" i="14"/>
  <c r="R4548" i="14"/>
  <c r="P4559" i="14"/>
  <c r="R4559" i="14"/>
  <c r="P4572" i="14"/>
  <c r="R4572" i="14"/>
  <c r="P4586" i="14"/>
  <c r="R4586" i="14"/>
  <c r="P4637" i="14"/>
  <c r="R4637" i="14"/>
  <c r="P4648" i="14"/>
  <c r="R4648" i="14"/>
  <c r="P4660" i="14"/>
  <c r="R4660" i="14"/>
  <c r="P4670" i="14"/>
  <c r="R4670" i="14"/>
  <c r="P4683" i="14"/>
  <c r="R4683" i="14"/>
  <c r="P4713" i="14"/>
  <c r="R4713" i="14"/>
  <c r="P4725" i="14"/>
  <c r="R4725" i="14"/>
  <c r="P4737" i="14"/>
  <c r="R4737" i="14"/>
  <c r="P4746" i="14"/>
  <c r="R4746" i="14"/>
  <c r="P4757" i="14"/>
  <c r="R4757" i="14"/>
  <c r="P4770" i="14"/>
  <c r="R4770" i="14"/>
  <c r="P4814" i="14"/>
  <c r="R4814" i="14"/>
  <c r="P4824" i="14"/>
  <c r="R4824" i="14"/>
  <c r="P4837" i="14"/>
  <c r="R4837" i="14"/>
  <c r="P4847" i="14"/>
  <c r="R4847" i="14"/>
  <c r="P4867" i="14"/>
  <c r="R4867" i="14"/>
  <c r="P4877" i="14"/>
  <c r="R4877" i="14"/>
  <c r="P4888" i="14"/>
  <c r="R4888" i="14"/>
  <c r="P4919" i="14"/>
  <c r="R4919" i="14"/>
  <c r="P4931" i="14"/>
  <c r="R4931" i="14"/>
  <c r="P4944" i="14"/>
  <c r="R4944" i="14"/>
  <c r="P4955" i="14"/>
  <c r="R4955" i="14"/>
  <c r="P4963" i="14"/>
  <c r="R4963" i="14"/>
  <c r="P4971" i="14"/>
  <c r="R4971" i="14"/>
  <c r="P4980" i="14"/>
  <c r="R4980" i="14"/>
  <c r="P4990" i="14"/>
  <c r="R4990" i="14"/>
  <c r="P5012" i="14"/>
  <c r="R5012" i="14"/>
  <c r="R5051" i="14"/>
  <c r="P5051" i="14"/>
  <c r="R5073" i="14"/>
  <c r="P5073" i="14"/>
  <c r="R5082" i="14"/>
  <c r="P5082" i="14"/>
  <c r="R5119" i="14"/>
  <c r="P5119" i="14"/>
  <c r="R5131" i="14"/>
  <c r="P5131" i="14"/>
  <c r="R5156" i="14"/>
  <c r="P5156" i="14"/>
  <c r="R5166" i="14"/>
  <c r="P5166" i="14"/>
  <c r="R5190" i="14"/>
  <c r="P5190" i="14"/>
  <c r="R5210" i="14"/>
  <c r="P5210" i="14"/>
  <c r="R5218" i="14"/>
  <c r="P5218" i="14"/>
  <c r="R5227" i="14"/>
  <c r="P5227" i="14"/>
  <c r="R5248" i="14"/>
  <c r="P5248" i="14"/>
  <c r="R5259" i="14"/>
  <c r="P5259" i="14"/>
  <c r="R5272" i="14"/>
  <c r="P5272" i="14"/>
  <c r="R5301" i="14"/>
  <c r="P5301" i="14"/>
  <c r="R5313" i="14"/>
  <c r="P5313" i="14"/>
  <c r="R5342" i="14"/>
  <c r="P5342" i="14"/>
  <c r="R5353" i="14"/>
  <c r="P5353" i="14"/>
  <c r="R5365" i="14"/>
  <c r="P5365" i="14"/>
  <c r="R5375" i="14"/>
  <c r="P5375" i="14"/>
  <c r="R5385" i="14"/>
  <c r="P5385" i="14"/>
  <c r="P5422" i="14"/>
  <c r="R5422" i="14"/>
  <c r="P5455" i="14"/>
  <c r="R5455" i="14"/>
  <c r="P5473" i="14"/>
  <c r="R5473" i="14"/>
  <c r="P5504" i="14"/>
  <c r="R5504" i="14"/>
  <c r="P5515" i="14"/>
  <c r="R5515" i="14"/>
  <c r="P5527" i="14"/>
  <c r="R5527" i="14"/>
  <c r="P5535" i="14"/>
  <c r="R5535" i="14"/>
  <c r="P5546" i="14"/>
  <c r="R5546" i="14"/>
  <c r="P5557" i="14"/>
  <c r="R5557" i="14"/>
  <c r="P5568" i="14"/>
  <c r="R5568" i="14"/>
  <c r="P5589" i="14"/>
  <c r="R5589" i="14"/>
  <c r="P5601" i="14"/>
  <c r="R5601" i="14"/>
  <c r="P5611" i="14"/>
  <c r="R5611" i="14"/>
  <c r="P5622" i="14"/>
  <c r="R5622" i="14"/>
  <c r="P5639" i="14"/>
  <c r="R5639" i="14"/>
  <c r="P5649" i="14"/>
  <c r="R5649" i="14"/>
  <c r="P5665" i="14"/>
  <c r="R5665" i="14"/>
  <c r="P5678" i="14"/>
  <c r="R5678" i="14"/>
  <c r="P5683" i="14"/>
  <c r="R5683" i="14"/>
  <c r="P5701" i="14"/>
  <c r="R5701" i="14"/>
  <c r="P5709" i="14"/>
  <c r="R5709" i="14"/>
  <c r="R5719" i="14"/>
  <c r="P5719" i="14"/>
  <c r="R5740" i="14"/>
  <c r="P5740" i="14"/>
  <c r="R5750" i="14"/>
  <c r="P5750" i="14"/>
  <c r="R5779" i="14"/>
  <c r="P5779" i="14"/>
  <c r="R5798" i="14"/>
  <c r="P5798" i="14"/>
  <c r="R5809" i="14"/>
  <c r="P5809" i="14"/>
  <c r="R5839" i="14"/>
  <c r="P5839" i="14"/>
  <c r="R5850" i="14"/>
  <c r="P5850" i="14"/>
  <c r="P5870" i="14"/>
  <c r="R5870" i="14"/>
  <c r="P5885" i="14"/>
  <c r="R5885" i="14"/>
  <c r="P5894" i="14"/>
  <c r="R5894" i="14"/>
  <c r="P5904" i="14"/>
  <c r="R5904" i="14"/>
  <c r="R5915" i="14"/>
  <c r="P5915" i="14"/>
  <c r="P5926" i="14"/>
  <c r="R5926" i="14"/>
  <c r="P5937" i="14"/>
  <c r="R5937" i="14"/>
  <c r="P5946" i="14"/>
  <c r="R5946" i="14"/>
  <c r="P5966" i="14"/>
  <c r="R5966" i="14"/>
  <c r="P5994" i="14"/>
  <c r="R5994" i="14"/>
  <c r="P6012" i="14"/>
  <c r="R6012" i="14"/>
  <c r="P6023" i="14"/>
  <c r="R6023" i="14"/>
  <c r="P6031" i="14"/>
  <c r="R6031" i="14"/>
  <c r="P6062" i="14"/>
  <c r="R6062" i="14"/>
  <c r="P6105" i="14"/>
  <c r="R6105" i="14"/>
  <c r="P6118" i="14"/>
  <c r="R6118" i="14"/>
  <c r="P6140" i="14"/>
  <c r="R6140" i="14"/>
  <c r="P6152" i="14"/>
  <c r="R6152" i="14"/>
  <c r="P6188" i="14"/>
  <c r="R6188" i="14"/>
  <c r="P6235" i="14"/>
  <c r="R6235" i="14"/>
  <c r="P6256" i="14"/>
  <c r="R6256" i="14"/>
  <c r="P6265" i="14"/>
  <c r="R6265" i="14"/>
  <c r="P6274" i="14"/>
  <c r="R6274" i="14"/>
  <c r="P6280" i="14"/>
  <c r="R6280" i="14"/>
  <c r="P6294" i="14"/>
  <c r="R6294" i="14"/>
  <c r="P6303" i="14"/>
  <c r="R6303" i="14"/>
  <c r="P6312" i="14"/>
  <c r="R6312" i="14"/>
  <c r="P6321" i="14"/>
  <c r="R6321" i="14"/>
  <c r="P6333" i="14"/>
  <c r="R6333" i="14"/>
  <c r="P6352" i="14"/>
  <c r="R6352" i="14"/>
  <c r="P6389" i="14"/>
  <c r="R6389" i="14"/>
  <c r="P6415" i="14"/>
  <c r="R6415" i="14"/>
  <c r="R6422" i="14"/>
  <c r="P6422" i="14"/>
  <c r="R6433" i="14"/>
  <c r="P6433" i="14"/>
  <c r="P2753" i="14"/>
  <c r="R2753" i="14"/>
  <c r="P2766" i="14"/>
  <c r="R2766" i="14"/>
  <c r="P2777" i="14"/>
  <c r="R2777" i="14"/>
  <c r="P2791" i="14"/>
  <c r="R2791" i="14"/>
  <c r="R2828" i="14"/>
  <c r="P2828" i="14"/>
  <c r="R2840" i="14"/>
  <c r="P2840" i="14"/>
  <c r="R2852" i="14"/>
  <c r="P2852" i="14"/>
  <c r="R2863" i="14"/>
  <c r="P2863" i="14"/>
  <c r="R2886" i="14"/>
  <c r="P2886" i="14"/>
  <c r="R2909" i="14"/>
  <c r="P2909" i="14"/>
  <c r="R2923" i="14"/>
  <c r="P2923" i="14"/>
  <c r="R2935" i="14"/>
  <c r="P2935" i="14"/>
  <c r="R2949" i="14"/>
  <c r="P2949" i="14"/>
  <c r="R2961" i="14"/>
  <c r="P2961" i="14"/>
  <c r="R2971" i="14"/>
  <c r="P2971" i="14"/>
  <c r="R2983" i="14"/>
  <c r="P2983" i="14"/>
  <c r="R2994" i="14"/>
  <c r="P2994" i="14"/>
  <c r="R3006" i="14"/>
  <c r="P3006" i="14"/>
  <c r="R3032" i="14"/>
  <c r="P3032" i="14"/>
  <c r="R3044" i="14"/>
  <c r="P3044" i="14"/>
  <c r="R3067" i="14"/>
  <c r="P3067" i="14"/>
  <c r="R3082" i="14"/>
  <c r="P3082" i="14"/>
  <c r="R3092" i="14"/>
  <c r="P3092" i="14"/>
  <c r="R3104" i="14"/>
  <c r="P3104" i="14"/>
  <c r="R3113" i="14"/>
  <c r="P3113" i="14"/>
  <c r="R3126" i="14"/>
  <c r="P3126" i="14"/>
  <c r="R3139" i="14"/>
  <c r="P3139" i="14"/>
  <c r="R3152" i="14"/>
  <c r="P3152" i="14"/>
  <c r="R3164" i="14"/>
  <c r="P3164" i="14"/>
  <c r="R3186" i="14"/>
  <c r="P3186" i="14"/>
  <c r="R3198" i="14"/>
  <c r="P3198" i="14"/>
  <c r="R3208" i="14"/>
  <c r="P3208" i="14"/>
  <c r="R3221" i="14"/>
  <c r="P3221" i="14"/>
  <c r="R3236" i="14"/>
  <c r="P3236" i="14"/>
  <c r="R3245" i="14"/>
  <c r="P3245" i="14"/>
  <c r="R3256" i="14"/>
  <c r="P3256" i="14"/>
  <c r="R3268" i="14"/>
  <c r="P3268" i="14"/>
  <c r="R3281" i="14"/>
  <c r="P3281" i="14"/>
  <c r="R3292" i="14"/>
  <c r="P3292" i="14"/>
  <c r="R3306" i="14"/>
  <c r="P3306" i="14"/>
  <c r="R3318" i="14"/>
  <c r="P3318" i="14"/>
  <c r="R3331" i="14"/>
  <c r="P3331" i="14"/>
  <c r="R3342" i="14"/>
  <c r="P3342" i="14"/>
  <c r="R3353" i="14"/>
  <c r="P3353" i="14"/>
  <c r="R3365" i="14"/>
  <c r="P3365" i="14"/>
  <c r="R3384" i="14"/>
  <c r="P3384" i="14"/>
  <c r="R3397" i="14"/>
  <c r="P3397" i="14"/>
  <c r="R3406" i="14"/>
  <c r="P3406" i="14"/>
  <c r="R3430" i="14"/>
  <c r="P3430" i="14"/>
  <c r="R3442" i="14"/>
  <c r="P3442" i="14"/>
  <c r="R3454" i="14"/>
  <c r="P3454" i="14"/>
  <c r="R3467" i="14"/>
  <c r="P3467" i="14"/>
  <c r="R3476" i="14"/>
  <c r="P3476" i="14"/>
  <c r="R3488" i="14"/>
  <c r="P3488" i="14"/>
  <c r="R3501" i="14"/>
  <c r="P3501" i="14"/>
  <c r="R3512" i="14"/>
  <c r="P3512" i="14"/>
  <c r="R3523" i="14"/>
  <c r="P3523" i="14"/>
  <c r="R3549" i="14"/>
  <c r="P3549" i="14"/>
  <c r="P3561" i="14"/>
  <c r="R3561" i="14"/>
  <c r="P3574" i="14"/>
  <c r="R3574" i="14"/>
  <c r="R3588" i="14"/>
  <c r="P3588" i="14"/>
  <c r="R3600" i="14"/>
  <c r="P3600" i="14"/>
  <c r="R3613" i="14"/>
  <c r="P3613" i="14"/>
  <c r="R3627" i="14"/>
  <c r="P3627" i="14"/>
  <c r="R3636" i="14"/>
  <c r="P3636" i="14"/>
  <c r="R3648" i="14"/>
  <c r="P3648" i="14"/>
  <c r="R3661" i="14"/>
  <c r="P3661" i="14"/>
  <c r="R3684" i="14"/>
  <c r="P3684" i="14"/>
  <c r="R3695" i="14"/>
  <c r="P3695" i="14"/>
  <c r="R3708" i="14"/>
  <c r="P3708" i="14"/>
  <c r="R3720" i="14"/>
  <c r="P3720" i="14"/>
  <c r="R3733" i="14"/>
  <c r="P3733" i="14"/>
  <c r="R3746" i="14"/>
  <c r="P3746" i="14"/>
  <c r="R3758" i="14"/>
  <c r="P3758" i="14"/>
  <c r="R3771" i="14"/>
  <c r="P3771" i="14"/>
  <c r="R3793" i="14"/>
  <c r="P3793" i="14"/>
  <c r="R3802" i="14"/>
  <c r="P3802" i="14"/>
  <c r="R3815" i="14"/>
  <c r="P3815" i="14"/>
  <c r="R3824" i="14"/>
  <c r="P3824" i="14"/>
  <c r="R3849" i="14"/>
  <c r="P3849" i="14"/>
  <c r="R3857" i="14"/>
  <c r="P3857" i="14"/>
  <c r="R3870" i="14"/>
  <c r="P3870" i="14"/>
  <c r="R3895" i="14"/>
  <c r="P3895" i="14"/>
  <c r="R3907" i="14"/>
  <c r="P3907" i="14"/>
  <c r="R3917" i="14"/>
  <c r="P3917" i="14"/>
  <c r="R3928" i="14"/>
  <c r="P3928" i="14"/>
  <c r="R3938" i="14"/>
  <c r="P3938" i="14"/>
  <c r="R3963" i="14"/>
  <c r="P3963" i="14"/>
  <c r="R3974" i="14"/>
  <c r="P3974" i="14"/>
  <c r="R3984" i="14"/>
  <c r="P3984" i="14"/>
  <c r="R3997" i="14"/>
  <c r="P3997" i="14"/>
  <c r="R4007" i="14"/>
  <c r="P4007" i="14"/>
  <c r="R4027" i="14"/>
  <c r="P4027" i="14"/>
  <c r="R4036" i="14"/>
  <c r="P4036" i="14"/>
  <c r="R4048" i="14"/>
  <c r="P4048" i="14"/>
  <c r="R4072" i="14"/>
  <c r="P4072" i="14"/>
  <c r="P4083" i="14"/>
  <c r="R4083" i="14"/>
  <c r="P4094" i="14"/>
  <c r="R4094" i="14"/>
  <c r="P4103" i="14"/>
  <c r="R4103" i="14"/>
  <c r="P4127" i="14"/>
  <c r="R4127" i="14"/>
  <c r="P4171" i="14"/>
  <c r="R4171" i="14"/>
  <c r="P4178" i="14"/>
  <c r="R4178" i="14"/>
  <c r="P4199" i="14"/>
  <c r="R4199" i="14"/>
  <c r="P4218" i="14"/>
  <c r="R4218" i="14"/>
  <c r="P4231" i="14"/>
  <c r="R4231" i="14"/>
  <c r="P4242" i="14"/>
  <c r="R4242" i="14"/>
  <c r="P4265" i="14"/>
  <c r="R4265" i="14"/>
  <c r="P4290" i="14"/>
  <c r="R4290" i="14"/>
  <c r="P4303" i="14"/>
  <c r="R4303" i="14"/>
  <c r="P4312" i="14"/>
  <c r="R4312" i="14"/>
  <c r="P4334" i="14"/>
  <c r="R4334" i="14"/>
  <c r="P4345" i="14"/>
  <c r="R4345" i="14"/>
  <c r="P4355" i="14"/>
  <c r="R4355" i="14"/>
  <c r="P4377" i="14"/>
  <c r="R4377" i="14"/>
  <c r="P4388" i="14"/>
  <c r="R4388" i="14"/>
  <c r="P4401" i="14"/>
  <c r="R4401" i="14"/>
  <c r="P4415" i="14"/>
  <c r="R4415" i="14"/>
  <c r="P4427" i="14"/>
  <c r="R4427" i="14"/>
  <c r="P4438" i="14"/>
  <c r="R4438" i="14"/>
  <c r="P4460" i="14"/>
  <c r="R4460" i="14"/>
  <c r="P4485" i="14"/>
  <c r="R4485" i="14"/>
  <c r="P4496" i="14"/>
  <c r="R4496" i="14"/>
  <c r="P4509" i="14"/>
  <c r="R4509" i="14"/>
  <c r="P4521" i="14"/>
  <c r="R4521" i="14"/>
  <c r="P4534" i="14"/>
  <c r="R4534" i="14"/>
  <c r="P4544" i="14"/>
  <c r="R4544" i="14"/>
  <c r="P4555" i="14"/>
  <c r="R4555" i="14"/>
  <c r="P4566" i="14"/>
  <c r="R4566" i="14"/>
  <c r="P4579" i="14"/>
  <c r="R4579" i="14"/>
  <c r="P4592" i="14"/>
  <c r="R4592" i="14"/>
  <c r="P4605" i="14"/>
  <c r="R4605" i="14"/>
  <c r="P4616" i="14"/>
  <c r="R4616" i="14"/>
  <c r="P4633" i="14"/>
  <c r="R4633" i="14"/>
  <c r="P4643" i="14"/>
  <c r="R4643" i="14"/>
  <c r="P4656" i="14"/>
  <c r="R4656" i="14"/>
  <c r="P4665" i="14"/>
  <c r="R4665" i="14"/>
  <c r="P4678" i="14"/>
  <c r="R4678" i="14"/>
  <c r="P4688" i="14"/>
  <c r="R4688" i="14"/>
  <c r="P4698" i="14"/>
  <c r="R4698" i="14"/>
  <c r="P4709" i="14"/>
  <c r="R4709" i="14"/>
  <c r="P4732" i="14"/>
  <c r="R4732" i="14"/>
  <c r="P4740" i="14"/>
  <c r="R4740" i="14"/>
  <c r="P4765" i="14"/>
  <c r="R4765" i="14"/>
  <c r="P4786" i="14"/>
  <c r="R4786" i="14"/>
  <c r="P4799" i="14"/>
  <c r="R4799" i="14"/>
  <c r="P4819" i="14"/>
  <c r="R4819" i="14"/>
  <c r="P4831" i="14"/>
  <c r="R4831" i="14"/>
  <c r="P4842" i="14"/>
  <c r="R4842" i="14"/>
  <c r="P4862" i="14"/>
  <c r="R4862" i="14"/>
  <c r="P4884" i="14"/>
  <c r="R4884" i="14"/>
  <c r="P4894" i="14"/>
  <c r="R4894" i="14"/>
  <c r="P4903" i="14"/>
  <c r="R4903" i="14"/>
  <c r="P4914" i="14"/>
  <c r="R4914" i="14"/>
  <c r="P4938" i="14"/>
  <c r="R4938" i="14"/>
  <c r="P4950" i="14"/>
  <c r="R4950" i="14"/>
  <c r="P4967" i="14"/>
  <c r="R4967" i="14"/>
  <c r="P4975" i="14"/>
  <c r="R4975" i="14"/>
  <c r="R5006" i="14"/>
  <c r="P5006" i="14"/>
  <c r="R5019" i="14"/>
  <c r="P5019" i="14"/>
  <c r="R5031" i="14"/>
  <c r="P5031" i="14"/>
  <c r="R5043" i="14"/>
  <c r="P5043" i="14"/>
  <c r="R5048" i="14"/>
  <c r="P5048" i="14"/>
  <c r="R5057" i="14"/>
  <c r="P5057" i="14"/>
  <c r="R5068" i="14"/>
  <c r="P5068" i="14"/>
  <c r="R5090" i="14"/>
  <c r="P5090" i="14"/>
  <c r="R5114" i="14"/>
  <c r="P5114" i="14"/>
  <c r="R5138" i="14"/>
  <c r="P5138" i="14"/>
  <c r="R5151" i="14"/>
  <c r="P5151" i="14"/>
  <c r="R5161" i="14"/>
  <c r="P5161" i="14"/>
  <c r="R5184" i="14"/>
  <c r="P5184" i="14"/>
  <c r="R5203" i="14"/>
  <c r="P5203" i="14"/>
  <c r="R5225" i="14"/>
  <c r="P5225" i="14"/>
  <c r="R5241" i="14"/>
  <c r="P5241" i="14"/>
  <c r="R5267" i="14"/>
  <c r="P5267" i="14"/>
  <c r="R5278" i="14"/>
  <c r="P5278" i="14"/>
  <c r="R5288" i="14"/>
  <c r="P5288" i="14"/>
  <c r="R5297" i="14"/>
  <c r="P5297" i="14"/>
  <c r="R5307" i="14"/>
  <c r="P5307" i="14"/>
  <c r="R5336" i="14"/>
  <c r="P5336" i="14"/>
  <c r="R5360" i="14"/>
  <c r="P5360" i="14"/>
  <c r="R5370" i="14"/>
  <c r="P5370" i="14"/>
  <c r="R5416" i="14"/>
  <c r="P5416" i="14"/>
  <c r="R5428" i="14"/>
  <c r="P5428" i="14"/>
  <c r="R5437" i="14"/>
  <c r="P5437" i="14"/>
  <c r="R5448" i="14"/>
  <c r="P5448" i="14"/>
  <c r="R5460" i="14"/>
  <c r="P5460" i="14"/>
  <c r="R5480" i="14"/>
  <c r="P5480" i="14"/>
  <c r="R5488" i="14"/>
  <c r="P5488" i="14"/>
  <c r="R5498" i="14"/>
  <c r="P5498" i="14"/>
  <c r="R5511" i="14"/>
  <c r="P5511" i="14"/>
  <c r="R5531" i="14"/>
  <c r="P5531" i="14"/>
  <c r="R5572" i="14"/>
  <c r="P5572" i="14"/>
  <c r="R5583" i="14"/>
  <c r="P5583" i="14"/>
  <c r="R5596" i="14"/>
  <c r="P5596" i="14"/>
  <c r="R5607" i="14"/>
  <c r="P5607" i="14"/>
  <c r="R5617" i="14"/>
  <c r="P5617" i="14"/>
  <c r="R5627" i="14"/>
  <c r="P5627" i="14"/>
  <c r="R5636" i="14"/>
  <c r="P5636" i="14"/>
  <c r="R5660" i="14"/>
  <c r="P5660" i="14"/>
  <c r="R5672" i="14"/>
  <c r="P5672" i="14"/>
  <c r="R5690" i="14"/>
  <c r="P5690" i="14"/>
  <c r="R5705" i="14"/>
  <c r="P5705" i="14"/>
  <c r="R5713" i="14"/>
  <c r="P5713" i="14"/>
  <c r="R5736" i="14"/>
  <c r="P5736" i="14"/>
  <c r="R5775" i="14"/>
  <c r="P5775" i="14"/>
  <c r="R5785" i="14"/>
  <c r="P5785" i="14"/>
  <c r="R5794" i="14"/>
  <c r="P5794" i="14"/>
  <c r="R5823" i="14"/>
  <c r="P5823" i="14"/>
  <c r="R5845" i="14"/>
  <c r="P5845" i="14"/>
  <c r="R5857" i="14"/>
  <c r="P5857" i="14"/>
  <c r="R5879" i="14"/>
  <c r="P5879" i="14"/>
  <c r="R5900" i="14"/>
  <c r="P5900" i="14"/>
  <c r="R5910" i="14"/>
  <c r="P5910" i="14"/>
  <c r="R5921" i="14"/>
  <c r="P5921" i="14"/>
  <c r="R5931" i="14"/>
  <c r="P5931" i="14"/>
  <c r="R5941" i="14"/>
  <c r="P5941" i="14"/>
  <c r="R5952" i="14"/>
  <c r="P5952" i="14"/>
  <c r="R5960" i="14"/>
  <c r="P5960" i="14"/>
  <c r="R5972" i="14"/>
  <c r="P5972" i="14"/>
  <c r="R5988" i="14"/>
  <c r="P5988" i="14"/>
  <c r="R5998" i="14"/>
  <c r="P5998" i="14"/>
  <c r="R6009" i="14"/>
  <c r="P6009" i="14"/>
  <c r="R6018" i="14"/>
  <c r="P6018" i="14"/>
  <c r="R6036" i="14"/>
  <c r="P6036" i="14"/>
  <c r="R6046" i="14"/>
  <c r="P6046" i="14"/>
  <c r="R6070" i="14"/>
  <c r="P6070" i="14"/>
  <c r="R6080" i="14"/>
  <c r="P6080" i="14"/>
  <c r="R6134" i="14"/>
  <c r="P6134" i="14"/>
  <c r="R6165" i="14"/>
  <c r="P6165" i="14"/>
  <c r="R6174" i="14"/>
  <c r="P6174" i="14"/>
  <c r="R6184" i="14"/>
  <c r="P6184" i="14"/>
  <c r="R6204" i="14"/>
  <c r="P6204" i="14"/>
  <c r="R6220" i="14"/>
  <c r="P6220" i="14"/>
  <c r="R6242" i="14"/>
  <c r="P6242" i="14"/>
  <c r="R6253" i="14"/>
  <c r="P6253" i="14"/>
  <c r="R6260" i="14"/>
  <c r="P6260" i="14"/>
  <c r="R6288" i="14"/>
  <c r="P6288" i="14"/>
  <c r="R6300" i="14"/>
  <c r="P6300" i="14"/>
  <c r="R6327" i="14"/>
  <c r="P6327" i="14"/>
  <c r="R6339" i="14"/>
  <c r="P6339" i="14"/>
  <c r="R6357" i="14"/>
  <c r="P6357" i="14"/>
  <c r="R6366" i="14"/>
  <c r="P6366" i="14"/>
  <c r="R6375" i="14"/>
  <c r="P6375" i="14"/>
  <c r="R6384" i="14"/>
  <c r="P6384" i="14"/>
  <c r="R6392" i="14"/>
  <c r="P6392" i="14"/>
  <c r="R6411" i="14"/>
  <c r="P6411" i="14"/>
  <c r="R6429" i="14"/>
  <c r="P6429" i="14"/>
  <c r="R2750" i="14"/>
  <c r="P2750" i="14"/>
  <c r="R2764" i="14"/>
  <c r="P2764" i="14"/>
  <c r="R2774" i="14"/>
  <c r="P2774" i="14"/>
  <c r="R2788" i="14"/>
  <c r="P2788" i="14"/>
  <c r="R2800" i="14"/>
  <c r="P2800" i="14"/>
  <c r="R2825" i="14"/>
  <c r="P2825" i="14"/>
  <c r="R2839" i="14"/>
  <c r="P2839" i="14"/>
  <c r="R2849" i="14"/>
  <c r="P2849" i="14"/>
  <c r="R2874" i="14"/>
  <c r="P2874" i="14"/>
  <c r="R2895" i="14"/>
  <c r="P2895" i="14"/>
  <c r="R2907" i="14"/>
  <c r="P2907" i="14"/>
  <c r="R2920" i="14"/>
  <c r="P2920" i="14"/>
  <c r="R2947" i="14"/>
  <c r="P2947" i="14"/>
  <c r="R2958" i="14"/>
  <c r="P2958" i="14"/>
  <c r="R2970" i="14"/>
  <c r="P2970" i="14"/>
  <c r="R2991" i="14"/>
  <c r="P2991" i="14"/>
  <c r="R3003" i="14"/>
  <c r="P3003" i="14"/>
  <c r="R3019" i="14"/>
  <c r="P3019" i="14"/>
  <c r="R3030" i="14"/>
  <c r="P3030" i="14"/>
  <c r="P3042" i="14"/>
  <c r="R3042" i="14"/>
  <c r="P3079" i="14"/>
  <c r="R3079" i="14"/>
  <c r="P3089" i="14"/>
  <c r="R3089" i="14"/>
  <c r="P3101" i="14"/>
  <c r="R3101" i="14"/>
  <c r="P3111" i="14"/>
  <c r="R3111" i="14"/>
  <c r="P3124" i="14"/>
  <c r="R3124" i="14"/>
  <c r="P3137" i="14"/>
  <c r="R3137" i="14"/>
  <c r="P3150" i="14"/>
  <c r="R3150" i="14"/>
  <c r="P3184" i="14"/>
  <c r="R3184" i="14"/>
  <c r="P3195" i="14"/>
  <c r="R3195" i="14"/>
  <c r="P3206" i="14"/>
  <c r="R3206" i="14"/>
  <c r="P3233" i="14"/>
  <c r="R3233" i="14"/>
  <c r="P3243" i="14"/>
  <c r="R3243" i="14"/>
  <c r="P3253" i="14"/>
  <c r="R3253" i="14"/>
  <c r="P3290" i="14"/>
  <c r="R3290" i="14"/>
  <c r="P3316" i="14"/>
  <c r="R3316" i="14"/>
  <c r="R3328" i="14"/>
  <c r="P3328" i="14"/>
  <c r="R3339" i="14"/>
  <c r="P3339" i="14"/>
  <c r="R3352" i="14"/>
  <c r="P3352" i="14"/>
  <c r="R3372" i="14"/>
  <c r="P3372" i="14"/>
  <c r="R3381" i="14"/>
  <c r="P3381" i="14"/>
  <c r="R3395" i="14"/>
  <c r="P3395" i="14"/>
  <c r="R3416" i="14"/>
  <c r="P3416" i="14"/>
  <c r="R3439" i="14"/>
  <c r="P3439" i="14"/>
  <c r="R3451" i="14"/>
  <c r="P3451" i="14"/>
  <c r="R3498" i="14"/>
  <c r="P3498" i="14"/>
  <c r="R3520" i="14"/>
  <c r="P3520" i="14"/>
  <c r="R3533" i="14"/>
  <c r="P3533" i="14"/>
  <c r="R3546" i="14"/>
  <c r="P3546" i="14"/>
  <c r="R3558" i="14"/>
  <c r="P3558" i="14"/>
  <c r="R3572" i="14"/>
  <c r="P3572" i="14"/>
  <c r="R3585" i="14"/>
  <c r="P3585" i="14"/>
  <c r="R3597" i="14"/>
  <c r="P3597" i="14"/>
  <c r="R3610" i="14"/>
  <c r="P3610" i="14"/>
  <c r="R3624" i="14"/>
  <c r="P3624" i="14"/>
  <c r="R3646" i="14"/>
  <c r="P3646" i="14"/>
  <c r="R3658" i="14"/>
  <c r="P3658" i="14"/>
  <c r="R3681" i="14"/>
  <c r="P3681" i="14"/>
  <c r="R3693" i="14"/>
  <c r="P3693" i="14"/>
  <c r="R3705" i="14"/>
  <c r="P3705" i="14"/>
  <c r="R3717" i="14"/>
  <c r="P3717" i="14"/>
  <c r="R3730" i="14"/>
  <c r="P3730" i="14"/>
  <c r="R3744" i="14"/>
  <c r="P3744" i="14"/>
  <c r="R3769" i="14"/>
  <c r="P3769" i="14"/>
  <c r="R3780" i="14"/>
  <c r="P3780" i="14"/>
  <c r="R3791" i="14"/>
  <c r="P3791" i="14"/>
  <c r="R3812" i="14"/>
  <c r="P3812" i="14"/>
  <c r="R3823" i="14"/>
  <c r="P3823" i="14"/>
  <c r="R3835" i="14"/>
  <c r="P3835" i="14"/>
  <c r="R3855" i="14"/>
  <c r="P3855" i="14"/>
  <c r="R3868" i="14"/>
  <c r="P3868" i="14"/>
  <c r="R3892" i="14"/>
  <c r="P3892" i="14"/>
  <c r="R3905" i="14"/>
  <c r="P3905" i="14"/>
  <c r="R3915" i="14"/>
  <c r="P3915" i="14"/>
  <c r="R3925" i="14"/>
  <c r="P3925" i="14"/>
  <c r="R3935" i="14"/>
  <c r="P3935" i="14"/>
  <c r="R3947" i="14"/>
  <c r="P3947" i="14"/>
  <c r="R3960" i="14"/>
  <c r="P3960" i="14"/>
  <c r="R3971" i="14"/>
  <c r="P3971" i="14"/>
  <c r="R3983" i="14"/>
  <c r="P3983" i="14"/>
  <c r="R4015" i="14"/>
  <c r="P4015" i="14"/>
  <c r="R4058" i="14"/>
  <c r="P4058" i="14"/>
  <c r="R4069" i="14"/>
  <c r="P4069" i="14"/>
  <c r="R4080" i="14"/>
  <c r="P4080" i="14"/>
  <c r="R4102" i="14"/>
  <c r="P4102" i="14"/>
  <c r="R4113" i="14"/>
  <c r="P4113" i="14"/>
  <c r="R4125" i="14"/>
  <c r="P4125" i="14"/>
  <c r="P4144" i="14"/>
  <c r="R4144" i="14"/>
  <c r="P4169" i="14"/>
  <c r="R4169" i="14"/>
  <c r="P4196" i="14"/>
  <c r="R4196" i="14"/>
  <c r="P4228" i="14"/>
  <c r="R4228" i="14"/>
  <c r="P4240" i="14"/>
  <c r="R4240" i="14"/>
  <c r="R4287" i="14"/>
  <c r="P4287" i="14"/>
  <c r="R4310" i="14"/>
  <c r="P4310" i="14"/>
  <c r="R4331" i="14"/>
  <c r="P4331" i="14"/>
  <c r="R4352" i="14"/>
  <c r="P4352" i="14"/>
  <c r="R4366" i="14"/>
  <c r="P4366" i="14"/>
  <c r="R4374" i="14"/>
  <c r="P4374" i="14"/>
  <c r="R4398" i="14"/>
  <c r="P4398" i="14"/>
  <c r="R4413" i="14"/>
  <c r="P4413" i="14"/>
  <c r="R4426" i="14"/>
  <c r="P4426" i="14"/>
  <c r="R4436" i="14"/>
  <c r="P4436" i="14"/>
  <c r="R4457" i="14"/>
  <c r="P4457" i="14"/>
  <c r="R4471" i="14"/>
  <c r="P4471" i="14"/>
  <c r="R4482" i="14"/>
  <c r="P4482" i="14"/>
  <c r="R4519" i="14"/>
  <c r="P4519" i="14"/>
  <c r="R4552" i="14"/>
  <c r="P4552" i="14"/>
  <c r="R4565" i="14"/>
  <c r="P4565" i="14"/>
  <c r="R4577" i="14"/>
  <c r="P4577" i="14"/>
  <c r="R4590" i="14"/>
  <c r="P4590" i="14"/>
  <c r="R4602" i="14"/>
  <c r="P4602" i="14"/>
  <c r="R4615" i="14"/>
  <c r="P4615" i="14"/>
  <c r="R4625" i="14"/>
  <c r="P4625" i="14"/>
  <c r="R4632" i="14"/>
  <c r="P4632" i="14"/>
  <c r="R4640" i="14"/>
  <c r="P4640" i="14"/>
  <c r="R4654" i="14"/>
  <c r="P4654" i="14"/>
  <c r="R4663" i="14"/>
  <c r="P4663" i="14"/>
  <c r="R4676" i="14"/>
  <c r="P4676" i="14"/>
  <c r="R4695" i="14"/>
  <c r="P4695" i="14"/>
  <c r="R4718" i="14"/>
  <c r="P4718" i="14"/>
  <c r="R4729" i="14"/>
  <c r="P4729" i="14"/>
  <c r="R4763" i="14"/>
  <c r="P4763" i="14"/>
  <c r="R4785" i="14"/>
  <c r="P4785" i="14"/>
  <c r="R4797" i="14"/>
  <c r="P4797" i="14"/>
  <c r="R4806" i="14"/>
  <c r="P4806" i="14"/>
  <c r="R4829" i="14"/>
  <c r="P4829" i="14"/>
  <c r="R4850" i="14"/>
  <c r="P4850" i="14"/>
  <c r="R4881" i="14"/>
  <c r="P4881" i="14"/>
  <c r="R4892" i="14"/>
  <c r="P4892" i="14"/>
  <c r="R4900" i="14"/>
  <c r="P4900" i="14"/>
  <c r="R4924" i="14"/>
  <c r="P4924" i="14"/>
  <c r="R4947" i="14"/>
  <c r="P4947" i="14"/>
  <c r="R4965" i="14"/>
  <c r="P4965" i="14"/>
  <c r="R4973" i="14"/>
  <c r="P4973" i="14"/>
  <c r="R4983" i="14"/>
  <c r="P4983" i="14"/>
  <c r="R4995" i="14"/>
  <c r="P4995" i="14"/>
  <c r="R5003" i="14"/>
  <c r="P5003" i="14"/>
  <c r="R5017" i="14"/>
  <c r="P5017" i="14"/>
  <c r="R5028" i="14"/>
  <c r="P5028" i="14"/>
  <c r="R5066" i="14"/>
  <c r="P5066" i="14"/>
  <c r="R5087" i="14"/>
  <c r="P5087" i="14"/>
  <c r="R5101" i="14"/>
  <c r="P5101" i="14"/>
  <c r="R5111" i="14"/>
  <c r="P5111" i="14"/>
  <c r="R5135" i="14"/>
  <c r="P5135" i="14"/>
  <c r="R5148" i="14"/>
  <c r="P5148" i="14"/>
  <c r="R5181" i="14"/>
  <c r="P5181" i="14"/>
  <c r="R5212" i="14"/>
  <c r="P5212" i="14"/>
  <c r="R5232" i="14"/>
  <c r="P5232" i="14"/>
  <c r="R5240" i="14"/>
  <c r="P5240" i="14"/>
  <c r="R5253" i="14"/>
  <c r="P5253" i="14"/>
  <c r="P5265" i="14"/>
  <c r="R5265" i="14"/>
  <c r="R5286" i="14"/>
  <c r="P5286" i="14"/>
  <c r="R5317" i="14"/>
  <c r="P5317" i="14"/>
  <c r="R5347" i="14"/>
  <c r="P5347" i="14"/>
  <c r="R5358" i="14"/>
  <c r="P5358" i="14"/>
  <c r="R5369" i="14"/>
  <c r="P5369" i="14"/>
  <c r="R5395" i="14"/>
  <c r="P5395" i="14"/>
  <c r="P5407" i="14"/>
  <c r="R5407" i="14"/>
  <c r="P5414" i="14"/>
  <c r="R5414" i="14"/>
  <c r="P5425" i="14"/>
  <c r="R5425" i="14"/>
  <c r="P5436" i="14"/>
  <c r="R5436" i="14"/>
  <c r="P5458" i="14"/>
  <c r="R5458" i="14"/>
  <c r="P5467" i="14"/>
  <c r="R5467" i="14"/>
  <c r="P5478" i="14"/>
  <c r="R5478" i="14"/>
  <c r="P5496" i="14"/>
  <c r="R5496" i="14"/>
  <c r="P5509" i="14"/>
  <c r="R5509" i="14"/>
  <c r="P5521" i="14"/>
  <c r="R5521" i="14"/>
  <c r="P5539" i="14"/>
  <c r="R5539" i="14"/>
  <c r="P5560" i="14"/>
  <c r="R5560" i="14"/>
  <c r="P5570" i="14"/>
  <c r="R5570" i="14"/>
  <c r="P5581" i="14"/>
  <c r="R5581" i="14"/>
  <c r="P5595" i="14"/>
  <c r="R5595" i="14"/>
  <c r="P5605" i="14"/>
  <c r="R5605" i="14"/>
  <c r="P5616" i="14"/>
  <c r="R5616" i="14"/>
  <c r="P5652" i="14"/>
  <c r="R5652" i="14"/>
  <c r="P5657" i="14"/>
  <c r="R5657" i="14"/>
  <c r="P5669" i="14"/>
  <c r="R5669" i="14"/>
  <c r="P5680" i="14"/>
  <c r="R5680" i="14"/>
  <c r="P5688" i="14"/>
  <c r="R5688" i="14"/>
  <c r="P5724" i="14"/>
  <c r="R5724" i="14"/>
  <c r="P5734" i="14"/>
  <c r="R5734" i="14"/>
  <c r="P5744" i="14"/>
  <c r="R5744" i="14"/>
  <c r="P5755" i="14"/>
  <c r="R5755" i="14"/>
  <c r="P5762" i="14"/>
  <c r="R5762" i="14"/>
  <c r="P5772" i="14"/>
  <c r="R5772" i="14"/>
  <c r="P5783" i="14"/>
  <c r="R5783" i="14"/>
  <c r="P5792" i="14"/>
  <c r="R5792" i="14"/>
  <c r="P5821" i="14"/>
  <c r="R5821" i="14"/>
  <c r="R5864" i="14"/>
  <c r="P5864" i="14"/>
  <c r="R5876" i="14"/>
  <c r="P5876" i="14"/>
  <c r="R5890" i="14"/>
  <c r="P5890" i="14"/>
  <c r="R5908" i="14"/>
  <c r="P5908" i="14"/>
  <c r="R5958" i="14"/>
  <c r="P5958" i="14"/>
  <c r="R5970" i="14"/>
  <c r="P5970" i="14"/>
  <c r="R5978" i="14"/>
  <c r="P5978" i="14"/>
  <c r="R5985" i="14"/>
  <c r="P5985" i="14"/>
  <c r="R6016" i="14"/>
  <c r="P6016" i="14"/>
  <c r="R6024" i="14"/>
  <c r="P6024" i="14"/>
  <c r="R6044" i="14"/>
  <c r="P6044" i="14"/>
  <c r="R6056" i="14"/>
  <c r="P6056" i="14"/>
  <c r="R6067" i="14"/>
  <c r="P6067" i="14"/>
  <c r="R6077" i="14"/>
  <c r="P6077" i="14"/>
  <c r="R6087" i="14"/>
  <c r="P6087" i="14"/>
  <c r="R6098" i="14"/>
  <c r="P6098" i="14"/>
  <c r="R6110" i="14"/>
  <c r="P6110" i="14"/>
  <c r="R6131" i="14"/>
  <c r="P6131" i="14"/>
  <c r="R6145" i="14"/>
  <c r="P6145" i="14"/>
  <c r="R6155" i="14"/>
  <c r="P6155" i="14"/>
  <c r="R6164" i="14"/>
  <c r="P6164" i="14"/>
  <c r="R6171" i="14"/>
  <c r="P6171" i="14"/>
  <c r="R6182" i="14"/>
  <c r="P6182" i="14"/>
  <c r="R6192" i="14"/>
  <c r="P6192" i="14"/>
  <c r="R6213" i="14"/>
  <c r="P6213" i="14"/>
  <c r="R6218" i="14"/>
  <c r="P6218" i="14"/>
  <c r="R6250" i="14"/>
  <c r="P6250" i="14"/>
  <c r="R6269" i="14"/>
  <c r="P6269" i="14"/>
  <c r="R6276" i="14"/>
  <c r="P6276" i="14"/>
  <c r="R6286" i="14"/>
  <c r="P6286" i="14"/>
  <c r="R6298" i="14"/>
  <c r="P6298" i="14"/>
  <c r="R6307" i="14"/>
  <c r="P6307" i="14"/>
  <c r="R6325" i="14"/>
  <c r="P6325" i="14"/>
  <c r="R6336" i="14"/>
  <c r="P6336" i="14"/>
  <c r="R6348" i="14"/>
  <c r="P6348" i="14"/>
  <c r="R6354" i="14"/>
  <c r="P6354" i="14"/>
  <c r="R6374" i="14"/>
  <c r="P6374" i="14"/>
  <c r="R6426" i="14"/>
  <c r="P6426" i="14"/>
  <c r="R2739" i="14"/>
  <c r="P2739" i="14"/>
  <c r="R2762" i="14"/>
  <c r="P2762" i="14"/>
  <c r="R2785" i="14"/>
  <c r="P2785" i="14"/>
  <c r="R2798" i="14"/>
  <c r="P2798" i="14"/>
  <c r="R2811" i="14"/>
  <c r="P2811" i="14"/>
  <c r="R2836" i="14"/>
  <c r="P2836" i="14"/>
  <c r="R2847" i="14"/>
  <c r="P2847" i="14"/>
  <c r="R2871" i="14"/>
  <c r="P2871" i="14"/>
  <c r="R2892" i="14"/>
  <c r="P2892" i="14"/>
  <c r="R2917" i="14"/>
  <c r="P2917" i="14"/>
  <c r="R2932" i="14"/>
  <c r="P2932" i="14"/>
  <c r="R2945" i="14"/>
  <c r="P2945" i="14"/>
  <c r="R2957" i="14"/>
  <c r="P2957" i="14"/>
  <c r="P3002" i="14"/>
  <c r="R3002" i="14"/>
  <c r="P3016" i="14"/>
  <c r="R3016" i="14"/>
  <c r="P3027" i="14"/>
  <c r="R3027" i="14"/>
  <c r="P3039" i="14"/>
  <c r="R3039" i="14"/>
  <c r="R3053" i="14"/>
  <c r="P3053" i="14"/>
  <c r="R3076" i="14"/>
  <c r="P3076" i="14"/>
  <c r="R3087" i="14"/>
  <c r="P3087" i="14"/>
  <c r="R3098" i="14"/>
  <c r="P3098" i="14"/>
  <c r="R3147" i="14"/>
  <c r="P3147" i="14"/>
  <c r="R3160" i="14"/>
  <c r="P3160" i="14"/>
  <c r="R3171" i="14"/>
  <c r="P3171" i="14"/>
  <c r="R3182" i="14"/>
  <c r="P3182" i="14"/>
  <c r="R3204" i="14"/>
  <c r="P3204" i="14"/>
  <c r="R3217" i="14"/>
  <c r="P3217" i="14"/>
  <c r="R3230" i="14"/>
  <c r="P3230" i="14"/>
  <c r="R3251" i="14"/>
  <c r="P3251" i="14"/>
  <c r="R3263" i="14"/>
  <c r="P3263" i="14"/>
  <c r="R3276" i="14"/>
  <c r="P3276" i="14"/>
  <c r="R3301" i="14"/>
  <c r="P3301" i="14"/>
  <c r="R3313" i="14"/>
  <c r="P3313" i="14"/>
  <c r="R3325" i="14"/>
  <c r="P3325" i="14"/>
  <c r="R3336" i="14"/>
  <c r="P3336" i="14"/>
  <c r="R3380" i="14"/>
  <c r="P3380" i="14"/>
  <c r="R3392" i="14"/>
  <c r="P3392" i="14"/>
  <c r="R3413" i="14"/>
  <c r="P3413" i="14"/>
  <c r="R3427" i="14"/>
  <c r="P3427" i="14"/>
  <c r="R3437" i="14"/>
  <c r="P3437" i="14"/>
  <c r="R3448" i="14"/>
  <c r="P3448" i="14"/>
  <c r="R3463" i="14"/>
  <c r="P3463" i="14"/>
  <c r="R3495" i="14"/>
  <c r="P3495" i="14"/>
  <c r="R3508" i="14"/>
  <c r="P3508" i="14"/>
  <c r="R3518" i="14"/>
  <c r="P3518" i="14"/>
  <c r="R3530" i="14"/>
  <c r="P3530" i="14"/>
  <c r="R3543" i="14"/>
  <c r="P3543" i="14"/>
  <c r="P3555" i="14"/>
  <c r="R3555" i="14"/>
  <c r="P3569" i="14"/>
  <c r="R3569" i="14"/>
  <c r="P3583" i="14"/>
  <c r="R3583" i="14"/>
  <c r="P3595" i="14"/>
  <c r="R3595" i="14"/>
  <c r="R3608" i="14"/>
  <c r="P3608" i="14"/>
  <c r="R3622" i="14"/>
  <c r="P3622" i="14"/>
  <c r="R3634" i="14"/>
  <c r="P3634" i="14"/>
  <c r="R3645" i="14"/>
  <c r="P3645" i="14"/>
  <c r="R3655" i="14"/>
  <c r="P3655" i="14"/>
  <c r="R3668" i="14"/>
  <c r="P3668" i="14"/>
  <c r="R3679" i="14"/>
  <c r="P3679" i="14"/>
  <c r="R3690" i="14"/>
  <c r="P3690" i="14"/>
  <c r="R3702" i="14"/>
  <c r="P3702" i="14"/>
  <c r="R3714" i="14"/>
  <c r="P3714" i="14"/>
  <c r="R3727" i="14"/>
  <c r="P3727" i="14"/>
  <c r="R3741" i="14"/>
  <c r="P3741" i="14"/>
  <c r="R3754" i="14"/>
  <c r="P3754" i="14"/>
  <c r="R3766" i="14"/>
  <c r="P3766" i="14"/>
  <c r="R3777" i="14"/>
  <c r="P3777" i="14"/>
  <c r="R3798" i="14"/>
  <c r="P3798" i="14"/>
  <c r="R3810" i="14"/>
  <c r="P3810" i="14"/>
  <c r="R3822" i="14"/>
  <c r="P3822" i="14"/>
  <c r="R3834" i="14"/>
  <c r="P3834" i="14"/>
  <c r="R3877" i="14"/>
  <c r="P3877" i="14"/>
  <c r="R3889" i="14"/>
  <c r="P3889" i="14"/>
  <c r="R3902" i="14"/>
  <c r="P3902" i="14"/>
  <c r="R3913" i="14"/>
  <c r="P3913" i="14"/>
  <c r="R3924" i="14"/>
  <c r="P3924" i="14"/>
  <c r="R3944" i="14"/>
  <c r="P3944" i="14"/>
  <c r="R3958" i="14"/>
  <c r="P3958" i="14"/>
  <c r="R3981" i="14"/>
  <c r="P3981" i="14"/>
  <c r="R4013" i="14"/>
  <c r="P4013" i="14"/>
  <c r="R4024" i="14"/>
  <c r="P4024" i="14"/>
  <c r="R4043" i="14"/>
  <c r="P4043" i="14"/>
  <c r="R4055" i="14"/>
  <c r="P4055" i="14"/>
  <c r="R4067" i="14"/>
  <c r="P4067" i="14"/>
  <c r="R4078" i="14"/>
  <c r="P4078" i="14"/>
  <c r="R4100" i="14"/>
  <c r="P4100" i="14"/>
  <c r="R4110" i="14"/>
  <c r="P4110" i="14"/>
  <c r="R4122" i="14"/>
  <c r="P4122" i="14"/>
  <c r="R4135" i="14"/>
  <c r="P4135" i="14"/>
  <c r="R4193" i="14"/>
  <c r="P4193" i="14"/>
  <c r="R4205" i="14"/>
  <c r="P4205" i="14"/>
  <c r="R4215" i="14"/>
  <c r="P4215" i="14"/>
  <c r="R4225" i="14"/>
  <c r="P4225" i="14"/>
  <c r="R4274" i="14"/>
  <c r="P4274" i="14"/>
  <c r="R4300" i="14"/>
  <c r="P4300" i="14"/>
  <c r="R4308" i="14"/>
  <c r="P4308" i="14"/>
  <c r="R4329" i="14"/>
  <c r="P4329" i="14"/>
  <c r="R4341" i="14"/>
  <c r="P4341" i="14"/>
  <c r="R4363" i="14"/>
  <c r="P4363" i="14"/>
  <c r="R4373" i="14"/>
  <c r="P4373" i="14"/>
  <c r="R4386" i="14"/>
  <c r="P4386" i="14"/>
  <c r="R4410" i="14"/>
  <c r="P4410" i="14"/>
  <c r="R4424" i="14"/>
  <c r="P4424" i="14"/>
  <c r="R4435" i="14"/>
  <c r="P4435" i="14"/>
  <c r="R4445" i="14"/>
  <c r="P4445" i="14"/>
  <c r="R4455" i="14"/>
  <c r="P4455" i="14"/>
  <c r="R4468" i="14"/>
  <c r="P4468" i="14"/>
  <c r="R4531" i="14"/>
  <c r="P4531" i="14"/>
  <c r="R4550" i="14"/>
  <c r="P4550" i="14"/>
  <c r="R4562" i="14"/>
  <c r="P4562" i="14"/>
  <c r="R4574" i="14"/>
  <c r="P4574" i="14"/>
  <c r="R4588" i="14"/>
  <c r="P4588" i="14"/>
  <c r="R4600" i="14"/>
  <c r="P4600" i="14"/>
  <c r="R4612" i="14"/>
  <c r="P4612" i="14"/>
  <c r="R4622" i="14"/>
  <c r="P4622" i="14"/>
  <c r="R4631" i="14"/>
  <c r="P4631" i="14"/>
  <c r="R4651" i="14"/>
  <c r="P4651" i="14"/>
  <c r="R4661" i="14"/>
  <c r="P4661" i="14"/>
  <c r="R4673" i="14"/>
  <c r="P4673" i="14"/>
  <c r="R4685" i="14"/>
  <c r="P4685" i="14"/>
  <c r="R4705" i="14"/>
  <c r="P4705" i="14"/>
  <c r="R4715" i="14"/>
  <c r="P4715" i="14"/>
  <c r="R4727" i="14"/>
  <c r="P4727" i="14"/>
  <c r="R4749" i="14"/>
  <c r="P4749" i="14"/>
  <c r="R4760" i="14"/>
  <c r="P4760" i="14"/>
  <c r="R4782" i="14"/>
  <c r="P4782" i="14"/>
  <c r="R4817" i="14"/>
  <c r="P4817" i="14"/>
  <c r="R4827" i="14"/>
  <c r="P4827" i="14"/>
  <c r="R4840" i="14"/>
  <c r="P4840" i="14"/>
  <c r="R4849" i="14"/>
  <c r="P4849" i="14"/>
  <c r="R4859" i="14"/>
  <c r="P4859" i="14"/>
  <c r="R4869" i="14"/>
  <c r="P4869" i="14"/>
  <c r="R4879" i="14"/>
  <c r="P4879" i="14"/>
  <c r="R4891" i="14"/>
  <c r="P4891" i="14"/>
  <c r="R4909" i="14"/>
  <c r="P4909" i="14"/>
  <c r="R4933" i="14"/>
  <c r="P4933" i="14"/>
  <c r="R4981" i="14"/>
  <c r="P4981" i="14"/>
  <c r="R4992" i="14"/>
  <c r="P4992" i="14"/>
  <c r="R5014" i="14"/>
  <c r="P5014" i="14"/>
  <c r="R5026" i="14"/>
  <c r="P5026" i="14"/>
  <c r="P5039" i="14"/>
  <c r="R5039" i="14"/>
  <c r="P5053" i="14"/>
  <c r="R5053" i="14"/>
  <c r="P5064" i="14"/>
  <c r="R5064" i="14"/>
  <c r="P5076" i="14"/>
  <c r="R5076" i="14"/>
  <c r="P5085" i="14"/>
  <c r="R5085" i="14"/>
  <c r="P5133" i="14"/>
  <c r="R5133" i="14"/>
  <c r="P5169" i="14"/>
  <c r="R5169" i="14"/>
  <c r="P5192" i="14"/>
  <c r="R5192" i="14"/>
  <c r="P5200" i="14"/>
  <c r="R5200" i="14"/>
  <c r="P5229" i="14"/>
  <c r="R5229" i="14"/>
  <c r="P5238" i="14"/>
  <c r="R5238" i="14"/>
  <c r="P5250" i="14"/>
  <c r="R5250" i="14"/>
  <c r="P5262" i="14"/>
  <c r="R5262" i="14"/>
  <c r="P5273" i="14"/>
  <c r="R5273" i="14"/>
  <c r="P5303" i="14"/>
  <c r="R5303" i="14"/>
  <c r="P5316" i="14"/>
  <c r="R5316" i="14"/>
  <c r="P5325" i="14"/>
  <c r="R5325" i="14"/>
  <c r="P5331" i="14"/>
  <c r="R5331" i="14"/>
  <c r="P5344" i="14"/>
  <c r="R5344" i="14"/>
  <c r="P5356" i="14"/>
  <c r="R5356" i="14"/>
  <c r="P5367" i="14"/>
  <c r="R5367" i="14"/>
  <c r="P5377" i="14"/>
  <c r="R5377" i="14"/>
  <c r="P5387" i="14"/>
  <c r="R5387" i="14"/>
  <c r="P5394" i="14"/>
  <c r="R5394" i="14"/>
  <c r="R5412" i="14"/>
  <c r="P5412" i="14"/>
  <c r="R5424" i="14"/>
  <c r="P5424" i="14"/>
  <c r="R5434" i="14"/>
  <c r="P5434" i="14"/>
  <c r="R5444" i="14"/>
  <c r="P5444" i="14"/>
  <c r="R5466" i="14"/>
  <c r="P5466" i="14"/>
  <c r="R5494" i="14"/>
  <c r="P5494" i="14"/>
  <c r="R5506" i="14"/>
  <c r="P5506" i="14"/>
  <c r="R5518" i="14"/>
  <c r="P5518" i="14"/>
  <c r="R5537" i="14"/>
  <c r="P5537" i="14"/>
  <c r="R5558" i="14"/>
  <c r="P5558" i="14"/>
  <c r="R5580" i="14"/>
  <c r="P5580" i="14"/>
  <c r="R5592" i="14"/>
  <c r="P5592" i="14"/>
  <c r="R5614" i="14"/>
  <c r="P5614" i="14"/>
  <c r="R5624" i="14"/>
  <c r="P5624" i="14"/>
  <c r="R5632" i="14"/>
  <c r="P5632" i="14"/>
  <c r="R5686" i="14"/>
  <c r="P5686" i="14"/>
  <c r="R5704" i="14"/>
  <c r="P5704" i="14"/>
  <c r="R5722" i="14"/>
  <c r="P5722" i="14"/>
  <c r="R5752" i="14"/>
  <c r="P5752" i="14"/>
  <c r="R5761" i="14"/>
  <c r="P5761" i="14"/>
  <c r="R5770" i="14"/>
  <c r="P5770" i="14"/>
  <c r="R5799" i="14"/>
  <c r="P5799" i="14"/>
  <c r="R5812" i="14"/>
  <c r="P5812" i="14"/>
  <c r="R5831" i="14"/>
  <c r="P5831" i="14"/>
  <c r="R5842" i="14"/>
  <c r="P5842" i="14"/>
  <c r="R5852" i="14"/>
  <c r="P5852" i="14"/>
  <c r="R5873" i="14"/>
  <c r="P5873" i="14"/>
  <c r="R5887" i="14"/>
  <c r="P5887" i="14"/>
  <c r="R5905" i="14"/>
  <c r="P5905" i="14"/>
  <c r="R5949" i="14"/>
  <c r="P5949" i="14"/>
  <c r="R5955" i="14"/>
  <c r="P5955" i="14"/>
  <c r="R5967" i="14"/>
  <c r="P5967" i="14"/>
  <c r="R5983" i="14"/>
  <c r="P5983" i="14"/>
  <c r="R5997" i="14"/>
  <c r="P5997" i="14"/>
  <c r="R6006" i="14"/>
  <c r="P6006" i="14"/>
  <c r="R6014" i="14"/>
  <c r="P6014" i="14"/>
  <c r="R6034" i="14"/>
  <c r="P6034" i="14"/>
  <c r="R6043" i="14"/>
  <c r="P6043" i="14"/>
  <c r="R6055" i="14"/>
  <c r="P6055" i="14"/>
  <c r="R6064" i="14"/>
  <c r="P6064" i="14"/>
  <c r="R6075" i="14"/>
  <c r="P6075" i="14"/>
  <c r="R6096" i="14"/>
  <c r="P6096" i="14"/>
  <c r="R6108" i="14"/>
  <c r="P6108" i="14"/>
  <c r="R6121" i="14"/>
  <c r="P6121" i="14"/>
  <c r="R6129" i="14"/>
  <c r="P6129" i="14"/>
  <c r="R6162" i="14"/>
  <c r="P6162" i="14"/>
  <c r="R6169" i="14"/>
  <c r="P6169" i="14"/>
  <c r="R6201" i="14"/>
  <c r="P6201" i="14"/>
  <c r="R6212" i="14"/>
  <c r="P6212" i="14"/>
  <c r="R6237" i="14"/>
  <c r="P6237" i="14"/>
  <c r="R6248" i="14"/>
  <c r="P6248" i="14"/>
  <c r="R6257" i="14"/>
  <c r="P6257" i="14"/>
  <c r="R6266" i="14"/>
  <c r="P6266" i="14"/>
  <c r="R6275" i="14"/>
  <c r="P6275" i="14"/>
  <c r="R6283" i="14"/>
  <c r="P6283" i="14"/>
  <c r="R6296" i="14"/>
  <c r="P6296" i="14"/>
  <c r="R6305" i="14"/>
  <c r="P6305" i="14"/>
  <c r="R6315" i="14"/>
  <c r="P6315" i="14"/>
  <c r="R6334" i="14"/>
  <c r="P6334" i="14"/>
  <c r="R6345" i="14"/>
  <c r="P6345" i="14"/>
  <c r="R6361" i="14"/>
  <c r="P6361" i="14"/>
  <c r="R6373" i="14"/>
  <c r="P6373" i="14"/>
  <c r="R6381" i="14"/>
  <c r="P6381" i="14"/>
  <c r="R6390" i="14"/>
  <c r="P6390" i="14"/>
  <c r="R6399" i="14"/>
  <c r="P6399" i="14"/>
  <c r="R6424" i="14"/>
  <c r="P6424" i="14"/>
  <c r="R6436" i="14"/>
  <c r="P6436" i="14"/>
  <c r="P6455" i="14"/>
  <c r="R6455" i="14"/>
  <c r="P6467" i="14"/>
  <c r="R6467" i="14"/>
  <c r="P6478" i="14"/>
  <c r="R6478" i="14"/>
  <c r="P6491" i="14"/>
  <c r="R6491" i="14"/>
  <c r="P6503" i="14"/>
  <c r="R6503" i="14"/>
  <c r="R6523" i="14"/>
  <c r="P6523" i="14"/>
  <c r="R6532" i="14"/>
  <c r="P6532" i="14"/>
  <c r="R6550" i="14"/>
  <c r="P6550" i="14"/>
  <c r="R6558" i="14"/>
  <c r="P6558" i="14"/>
  <c r="R6576" i="14"/>
  <c r="P6576" i="14"/>
  <c r="R6607" i="14"/>
  <c r="P6607" i="14"/>
  <c r="R6617" i="14"/>
  <c r="P6617" i="14"/>
  <c r="R6635" i="14"/>
  <c r="P6635" i="14"/>
  <c r="R6645" i="14"/>
  <c r="P6645" i="14"/>
  <c r="R6655" i="14"/>
  <c r="P6655" i="14"/>
  <c r="R6662" i="14"/>
  <c r="P6662" i="14"/>
  <c r="R6686" i="14"/>
  <c r="P6686" i="14"/>
  <c r="R6697" i="14"/>
  <c r="P6697" i="14"/>
  <c r="R6706" i="14"/>
  <c r="P6706" i="14"/>
  <c r="R6720" i="14"/>
  <c r="P6720" i="14"/>
  <c r="R6742" i="14"/>
  <c r="P6742" i="14"/>
  <c r="R6760" i="14"/>
  <c r="P6760" i="14"/>
  <c r="R6779" i="14"/>
  <c r="P6779" i="14"/>
  <c r="R6799" i="14"/>
  <c r="P6799" i="14"/>
  <c r="R6810" i="14"/>
  <c r="P6810" i="14"/>
  <c r="R6822" i="14"/>
  <c r="P6822" i="14"/>
  <c r="R6867" i="14"/>
  <c r="P6867" i="14"/>
  <c r="R6877" i="14"/>
  <c r="P6877" i="14"/>
  <c r="R6883" i="14"/>
  <c r="P6883" i="14"/>
  <c r="R6901" i="14"/>
  <c r="P6901" i="14"/>
  <c r="R6923" i="14"/>
  <c r="P6923" i="14"/>
  <c r="R6935" i="14"/>
  <c r="P6935" i="14"/>
  <c r="R6945" i="14"/>
  <c r="P6945" i="14"/>
  <c r="R6954" i="14"/>
  <c r="P6954" i="14"/>
  <c r="R6965" i="14"/>
  <c r="P6965" i="14"/>
  <c r="R6972" i="14"/>
  <c r="P6972" i="14"/>
  <c r="R6983" i="14"/>
  <c r="P6983" i="14"/>
  <c r="R6993" i="14"/>
  <c r="P6993" i="14"/>
  <c r="R7007" i="14"/>
  <c r="P7007" i="14"/>
  <c r="R7022" i="14"/>
  <c r="P7022" i="14"/>
  <c r="R7030" i="14"/>
  <c r="P7030" i="14"/>
  <c r="R7045" i="14"/>
  <c r="P7045" i="14"/>
  <c r="R7064" i="14"/>
  <c r="P7064" i="14"/>
  <c r="R7071" i="14"/>
  <c r="P7071" i="14"/>
  <c r="R7078" i="14"/>
  <c r="P7078" i="14"/>
  <c r="R7088" i="14"/>
  <c r="P7088" i="14"/>
  <c r="R7104" i="14"/>
  <c r="P7104" i="14"/>
  <c r="R7114" i="14"/>
  <c r="P7114" i="14"/>
  <c r="R7132" i="14"/>
  <c r="P7132" i="14"/>
  <c r="R7143" i="14"/>
  <c r="P7143" i="14"/>
  <c r="R7152" i="14"/>
  <c r="P7152" i="14"/>
  <c r="R7161" i="14"/>
  <c r="P7161" i="14"/>
  <c r="R7182" i="14"/>
  <c r="P7182" i="14"/>
  <c r="R7188" i="14"/>
  <c r="P7188" i="14"/>
  <c r="R7214" i="14"/>
  <c r="P7214" i="14"/>
  <c r="R7252" i="14"/>
  <c r="P7252" i="14"/>
  <c r="R7263" i="14"/>
  <c r="P7263" i="14"/>
  <c r="R7278" i="14"/>
  <c r="P7278" i="14"/>
  <c r="R7289" i="14"/>
  <c r="P7289" i="14"/>
  <c r="R7305" i="14"/>
  <c r="P7305" i="14"/>
  <c r="R7314" i="14"/>
  <c r="P7314" i="14"/>
  <c r="R7324" i="14"/>
  <c r="P7324" i="14"/>
  <c r="R7339" i="14"/>
  <c r="P7339" i="14"/>
  <c r="R7379" i="14"/>
  <c r="P7379" i="14"/>
  <c r="R7397" i="14"/>
  <c r="P7397" i="14"/>
  <c r="R7405" i="14"/>
  <c r="P7405" i="14"/>
  <c r="R7414" i="14"/>
  <c r="P7414" i="14"/>
  <c r="R7424" i="14"/>
  <c r="P7424" i="14"/>
  <c r="R7431" i="14"/>
  <c r="P7431" i="14"/>
  <c r="R7440" i="14"/>
  <c r="P7440" i="14"/>
  <c r="R7452" i="14"/>
  <c r="P7452" i="14"/>
  <c r="R7464" i="14"/>
  <c r="P7464" i="14"/>
  <c r="R7485" i="14"/>
  <c r="P7485" i="14"/>
  <c r="R7493" i="14"/>
  <c r="P7493" i="14"/>
  <c r="R7506" i="14"/>
  <c r="P7506" i="14"/>
  <c r="R7547" i="14"/>
  <c r="P7547" i="14"/>
  <c r="R7579" i="14"/>
  <c r="P7579" i="14"/>
  <c r="R7588" i="14"/>
  <c r="P7588" i="14"/>
  <c r="R7606" i="14"/>
  <c r="P7606" i="14"/>
  <c r="R7632" i="14"/>
  <c r="P7632" i="14"/>
  <c r="R7661" i="14"/>
  <c r="P7661" i="14"/>
  <c r="R7684" i="14"/>
  <c r="P7684" i="14"/>
  <c r="R7705" i="14"/>
  <c r="P7705" i="14"/>
  <c r="R7712" i="14"/>
  <c r="P7712" i="14"/>
  <c r="R7721" i="14"/>
  <c r="P7721" i="14"/>
  <c r="R7732" i="14"/>
  <c r="P7732" i="14"/>
  <c r="R7741" i="14"/>
  <c r="P7741" i="14"/>
  <c r="R7745" i="14"/>
  <c r="P7745" i="14"/>
  <c r="R7751" i="14"/>
  <c r="P7751" i="14"/>
  <c r="R7763" i="14"/>
  <c r="P7763" i="14"/>
  <c r="R7770" i="14"/>
  <c r="P7770" i="14"/>
  <c r="R7780" i="14"/>
  <c r="P7780" i="14"/>
  <c r="R7786" i="14"/>
  <c r="P7786" i="14"/>
  <c r="R7794" i="14"/>
  <c r="P7794" i="14"/>
  <c r="R7804" i="14"/>
  <c r="P7804" i="14"/>
  <c r="R7818" i="14"/>
  <c r="P7818" i="14"/>
  <c r="R7823" i="14"/>
  <c r="P7823" i="14"/>
  <c r="R7840" i="14"/>
  <c r="P7840" i="14"/>
  <c r="R6440" i="14"/>
  <c r="P6440" i="14"/>
  <c r="R6459" i="14"/>
  <c r="P6459" i="14"/>
  <c r="R6472" i="14"/>
  <c r="P6472" i="14"/>
  <c r="R6497" i="14"/>
  <c r="P6497" i="14"/>
  <c r="R6508" i="14"/>
  <c r="P6508" i="14"/>
  <c r="R6517" i="14"/>
  <c r="P6517" i="14"/>
  <c r="R6536" i="14"/>
  <c r="P6536" i="14"/>
  <c r="R6546" i="14"/>
  <c r="P6546" i="14"/>
  <c r="R6552" i="14"/>
  <c r="P6552" i="14"/>
  <c r="R6569" i="14"/>
  <c r="P6569" i="14"/>
  <c r="R6580" i="14"/>
  <c r="P6580" i="14"/>
  <c r="R6590" i="14"/>
  <c r="P6590" i="14"/>
  <c r="R6611" i="14"/>
  <c r="P6611" i="14"/>
  <c r="R6627" i="14"/>
  <c r="P6627" i="14"/>
  <c r="R6637" i="14"/>
  <c r="P6637" i="14"/>
  <c r="R6649" i="14"/>
  <c r="P6649" i="14"/>
  <c r="R6666" i="14"/>
  <c r="P6666" i="14"/>
  <c r="R6677" i="14"/>
  <c r="P6677" i="14"/>
  <c r="R6689" i="14"/>
  <c r="P6689" i="14"/>
  <c r="R6708" i="14"/>
  <c r="P6708" i="14"/>
  <c r="R6735" i="14"/>
  <c r="P6735" i="14"/>
  <c r="R6746" i="14"/>
  <c r="P6746" i="14"/>
  <c r="R6762" i="14"/>
  <c r="P6762" i="14"/>
  <c r="R6773" i="14"/>
  <c r="P6773" i="14"/>
  <c r="R6784" i="14"/>
  <c r="P6784" i="14"/>
  <c r="R6793" i="14"/>
  <c r="P6793" i="14"/>
  <c r="R6803" i="14"/>
  <c r="P6803" i="14"/>
  <c r="R6813" i="14"/>
  <c r="P6813" i="14"/>
  <c r="R6825" i="14"/>
  <c r="P6825" i="14"/>
  <c r="R6840" i="14"/>
  <c r="P6840" i="14"/>
  <c r="R6850" i="14"/>
  <c r="P6850" i="14"/>
  <c r="R6870" i="14"/>
  <c r="P6870" i="14"/>
  <c r="R6879" i="14"/>
  <c r="P6879" i="14"/>
  <c r="R6886" i="14"/>
  <c r="P6886" i="14"/>
  <c r="R6904" i="14"/>
  <c r="P6904" i="14"/>
  <c r="R6917" i="14"/>
  <c r="P6917" i="14"/>
  <c r="R6925" i="14"/>
  <c r="P6925" i="14"/>
  <c r="R6931" i="14"/>
  <c r="P6931" i="14"/>
  <c r="R6937" i="14"/>
  <c r="P6937" i="14"/>
  <c r="R6947" i="14"/>
  <c r="P6947" i="14"/>
  <c r="R6959" i="14"/>
  <c r="P6959" i="14"/>
  <c r="R6967" i="14"/>
  <c r="P6967" i="14"/>
  <c r="R6987" i="14"/>
  <c r="P6987" i="14"/>
  <c r="R7014" i="14"/>
  <c r="P7014" i="14"/>
  <c r="R7024" i="14"/>
  <c r="P7024" i="14"/>
  <c r="R7033" i="14"/>
  <c r="P7033" i="14"/>
  <c r="R7049" i="14"/>
  <c r="P7049" i="14"/>
  <c r="R7058" i="14"/>
  <c r="P7058" i="14"/>
  <c r="R7065" i="14"/>
  <c r="P7065" i="14"/>
  <c r="R7080" i="14"/>
  <c r="P7080" i="14"/>
  <c r="R7099" i="14"/>
  <c r="P7099" i="14"/>
  <c r="R7106" i="14"/>
  <c r="P7106" i="14"/>
  <c r="R7135" i="14"/>
  <c r="P7135" i="14"/>
  <c r="P7185" i="14"/>
  <c r="R7185" i="14"/>
  <c r="R7197" i="14"/>
  <c r="P7197" i="14"/>
  <c r="R7217" i="14"/>
  <c r="P7217" i="14"/>
  <c r="R7226" i="14"/>
  <c r="P7226" i="14"/>
  <c r="R7235" i="14"/>
  <c r="P7235" i="14"/>
  <c r="R7246" i="14"/>
  <c r="P7246" i="14"/>
  <c r="R7257" i="14"/>
  <c r="P7257" i="14"/>
  <c r="R7273" i="14"/>
  <c r="P7273" i="14"/>
  <c r="R7281" i="14"/>
  <c r="P7281" i="14"/>
  <c r="R7292" i="14"/>
  <c r="P7292" i="14"/>
  <c r="R7299" i="14"/>
  <c r="P7299" i="14"/>
  <c r="R7331" i="14"/>
  <c r="P7331" i="14"/>
  <c r="R7342" i="14"/>
  <c r="P7342" i="14"/>
  <c r="R7359" i="14"/>
  <c r="P7359" i="14"/>
  <c r="R7366" i="14"/>
  <c r="P7366" i="14"/>
  <c r="R7374" i="14"/>
  <c r="P7374" i="14"/>
  <c r="R7390" i="14"/>
  <c r="P7390" i="14"/>
  <c r="R7399" i="14"/>
  <c r="P7399" i="14"/>
  <c r="R7417" i="14"/>
  <c r="P7417" i="14"/>
  <c r="R7435" i="14"/>
  <c r="P7435" i="14"/>
  <c r="R7442" i="14"/>
  <c r="P7442" i="14"/>
  <c r="R7449" i="14"/>
  <c r="P7449" i="14"/>
  <c r="R7456" i="14"/>
  <c r="P7456" i="14"/>
  <c r="R7467" i="14"/>
  <c r="P7467" i="14"/>
  <c r="R7476" i="14"/>
  <c r="P7476" i="14"/>
  <c r="R7509" i="14"/>
  <c r="P7509" i="14"/>
  <c r="R7516" i="14"/>
  <c r="P7516" i="14"/>
  <c r="R7524" i="14"/>
  <c r="P7524" i="14"/>
  <c r="R7541" i="14"/>
  <c r="P7541" i="14"/>
  <c r="R7559" i="14"/>
  <c r="P7559" i="14"/>
  <c r="R7574" i="14"/>
  <c r="P7574" i="14"/>
  <c r="R7583" i="14"/>
  <c r="P7583" i="14"/>
  <c r="R7590" i="14"/>
  <c r="P7590" i="14"/>
  <c r="R7603" i="14"/>
  <c r="P7603" i="14"/>
  <c r="R7624" i="14"/>
  <c r="P7624" i="14"/>
  <c r="R7636" i="14"/>
  <c r="P7636" i="14"/>
  <c r="R7644" i="14"/>
  <c r="P7644" i="14"/>
  <c r="R7663" i="14"/>
  <c r="P7663" i="14"/>
  <c r="R7671" i="14"/>
  <c r="P7671" i="14"/>
  <c r="R7677" i="14"/>
  <c r="P7677" i="14"/>
  <c r="R7687" i="14"/>
  <c r="P7687" i="14"/>
  <c r="R7695" i="14"/>
  <c r="P7695" i="14"/>
  <c r="R7699" i="14"/>
  <c r="P7699" i="14"/>
  <c r="R7714" i="14"/>
  <c r="P7714" i="14"/>
  <c r="R7735" i="14"/>
  <c r="P7735" i="14"/>
  <c r="R7753" i="14"/>
  <c r="P7753" i="14"/>
  <c r="R7765" i="14"/>
  <c r="P7765" i="14"/>
  <c r="R7774" i="14"/>
  <c r="P7774" i="14"/>
  <c r="R7796" i="14"/>
  <c r="P7796" i="14"/>
  <c r="R7806" i="14"/>
  <c r="P7806" i="14"/>
  <c r="R7820" i="14"/>
  <c r="P7820" i="14"/>
  <c r="R7827" i="14"/>
  <c r="P7827" i="14"/>
  <c r="R7834" i="14"/>
  <c r="P7834" i="14"/>
  <c r="R7842" i="14"/>
  <c r="P7842" i="14"/>
  <c r="R6445" i="14"/>
  <c r="P6445" i="14"/>
  <c r="R6466" i="14"/>
  <c r="P6466" i="14"/>
  <c r="R6489" i="14"/>
  <c r="P6489" i="14"/>
  <c r="R6495" i="14"/>
  <c r="P6495" i="14"/>
  <c r="R6501" i="14"/>
  <c r="P6501" i="14"/>
  <c r="P6513" i="14"/>
  <c r="R6513" i="14"/>
  <c r="P6522" i="14"/>
  <c r="R6522" i="14"/>
  <c r="P6557" i="14"/>
  <c r="R6557" i="14"/>
  <c r="P6575" i="14"/>
  <c r="R6575" i="14"/>
  <c r="P6585" i="14"/>
  <c r="R6585" i="14"/>
  <c r="P6605" i="14"/>
  <c r="R6605" i="14"/>
  <c r="R6623" i="14"/>
  <c r="P6623" i="14"/>
  <c r="R6633" i="14"/>
  <c r="P6633" i="14"/>
  <c r="R6643" i="14"/>
  <c r="P6643" i="14"/>
  <c r="R6660" i="14"/>
  <c r="P6660" i="14"/>
  <c r="R6672" i="14"/>
  <c r="P6672" i="14"/>
  <c r="R6684" i="14"/>
  <c r="P6684" i="14"/>
  <c r="R6696" i="14"/>
  <c r="P6696" i="14"/>
  <c r="R6713" i="14"/>
  <c r="P6713" i="14"/>
  <c r="R6740" i="14"/>
  <c r="P6740" i="14"/>
  <c r="R6750" i="14"/>
  <c r="P6750" i="14"/>
  <c r="R6778" i="14"/>
  <c r="P6778" i="14"/>
  <c r="R6788" i="14"/>
  <c r="P6788" i="14"/>
  <c r="R6798" i="14"/>
  <c r="P6798" i="14"/>
  <c r="R6836" i="14"/>
  <c r="P6836" i="14"/>
  <c r="R6847" i="14"/>
  <c r="P6847" i="14"/>
  <c r="R6857" i="14"/>
  <c r="P6857" i="14"/>
  <c r="R6865" i="14"/>
  <c r="P6865" i="14"/>
  <c r="R6876" i="14"/>
  <c r="P6876" i="14"/>
  <c r="R6900" i="14"/>
  <c r="P6900" i="14"/>
  <c r="R6914" i="14"/>
  <c r="P6914" i="14"/>
  <c r="R6944" i="14"/>
  <c r="P6944" i="14"/>
  <c r="R6971" i="14"/>
  <c r="P6971" i="14"/>
  <c r="R6992" i="14"/>
  <c r="P6992" i="14"/>
  <c r="R7021" i="14"/>
  <c r="P7021" i="14"/>
  <c r="R7028" i="14"/>
  <c r="P7028" i="14"/>
  <c r="R7044" i="14"/>
  <c r="P7044" i="14"/>
  <c r="R7055" i="14"/>
  <c r="P7055" i="14"/>
  <c r="R7086" i="14"/>
  <c r="P7086" i="14"/>
  <c r="R7102" i="14"/>
  <c r="P7102" i="14"/>
  <c r="R7113" i="14"/>
  <c r="P7113" i="14"/>
  <c r="R7130" i="14"/>
  <c r="P7130" i="14"/>
  <c r="R7141" i="14"/>
  <c r="P7141" i="14"/>
  <c r="R7151" i="14"/>
  <c r="P7151" i="14"/>
  <c r="R7176" i="14"/>
  <c r="P7176" i="14"/>
  <c r="R7187" i="14"/>
  <c r="P7187" i="14"/>
  <c r="R7194" i="14"/>
  <c r="P7194" i="14"/>
  <c r="R7212" i="14"/>
  <c r="P7212" i="14"/>
  <c r="R7222" i="14"/>
  <c r="P7222" i="14"/>
  <c r="R7232" i="14"/>
  <c r="P7232" i="14"/>
  <c r="R7250" i="14"/>
  <c r="P7250" i="14"/>
  <c r="R7261" i="14"/>
  <c r="P7261" i="14"/>
  <c r="R7296" i="14"/>
  <c r="P7296" i="14"/>
  <c r="R7303" i="14"/>
  <c r="P7303" i="14"/>
  <c r="R7313" i="14"/>
  <c r="P7313" i="14"/>
  <c r="R7322" i="14"/>
  <c r="P7322" i="14"/>
  <c r="R7327" i="14"/>
  <c r="P7327" i="14"/>
  <c r="R7337" i="14"/>
  <c r="P7337" i="14"/>
  <c r="R7363" i="14"/>
  <c r="P7363" i="14"/>
  <c r="R7395" i="14"/>
  <c r="P7395" i="14"/>
  <c r="R7423" i="14"/>
  <c r="P7423" i="14"/>
  <c r="R7430" i="14"/>
  <c r="P7430" i="14"/>
  <c r="R7439" i="14"/>
  <c r="P7439" i="14"/>
  <c r="R7462" i="14"/>
  <c r="P7462" i="14"/>
  <c r="R7472" i="14"/>
  <c r="P7472" i="14"/>
  <c r="R7513" i="14"/>
  <c r="P7513" i="14"/>
  <c r="R7528" i="14"/>
  <c r="P7528" i="14"/>
  <c r="R7539" i="14"/>
  <c r="P7539" i="14"/>
  <c r="R7572" i="14"/>
  <c r="P7572" i="14"/>
  <c r="R7601" i="14"/>
  <c r="P7601" i="14"/>
  <c r="R7612" i="14"/>
  <c r="P7612" i="14"/>
  <c r="R7620" i="14"/>
  <c r="P7620" i="14"/>
  <c r="R7631" i="14"/>
  <c r="P7631" i="14"/>
  <c r="R7641" i="14"/>
  <c r="P7641" i="14"/>
  <c r="R7646" i="14"/>
  <c r="P7646" i="14"/>
  <c r="R7655" i="14"/>
  <c r="P7655" i="14"/>
  <c r="R7669" i="14"/>
  <c r="P7669" i="14"/>
  <c r="R7703" i="14"/>
  <c r="P7703" i="14"/>
  <c r="R7739" i="14"/>
  <c r="P7739" i="14"/>
  <c r="R7750" i="14"/>
  <c r="P7750" i="14"/>
  <c r="R7762" i="14"/>
  <c r="P7762" i="14"/>
  <c r="R7769" i="14"/>
  <c r="P7769" i="14"/>
  <c r="P7802" i="14"/>
  <c r="R7802" i="14"/>
  <c r="R7830" i="14"/>
  <c r="P7830" i="14"/>
  <c r="R6442" i="14"/>
  <c r="P6442" i="14"/>
  <c r="R6461" i="14"/>
  <c r="P6461" i="14"/>
  <c r="R6473" i="14"/>
  <c r="P6473" i="14"/>
  <c r="R6482" i="14"/>
  <c r="P6482" i="14"/>
  <c r="R6510" i="14"/>
  <c r="P6510" i="14"/>
  <c r="P6518" i="14"/>
  <c r="R6518" i="14"/>
  <c r="P6537" i="14"/>
  <c r="R6537" i="14"/>
  <c r="P6571" i="14"/>
  <c r="R6571" i="14"/>
  <c r="P6582" i="14"/>
  <c r="R6582" i="14"/>
  <c r="P6612" i="14"/>
  <c r="R6612" i="14"/>
  <c r="P6619" i="14"/>
  <c r="R6619" i="14"/>
  <c r="R6629" i="14"/>
  <c r="P6629" i="14"/>
  <c r="R6679" i="14"/>
  <c r="P6679" i="14"/>
  <c r="R6701" i="14"/>
  <c r="P6701" i="14"/>
  <c r="R6710" i="14"/>
  <c r="P6710" i="14"/>
  <c r="R6716" i="14"/>
  <c r="P6716" i="14"/>
  <c r="R6726" i="14"/>
  <c r="P6726" i="14"/>
  <c r="R6736" i="14"/>
  <c r="P6736" i="14"/>
  <c r="R6774" i="14"/>
  <c r="P6774" i="14"/>
  <c r="R6805" i="14"/>
  <c r="P6805" i="14"/>
  <c r="R6826" i="14"/>
  <c r="P6826" i="14"/>
  <c r="R6831" i="14"/>
  <c r="P6831" i="14"/>
  <c r="R6842" i="14"/>
  <c r="P6842" i="14"/>
  <c r="R6851" i="14"/>
  <c r="P6851" i="14"/>
  <c r="R6871" i="14"/>
  <c r="P6871" i="14"/>
  <c r="R6894" i="14"/>
  <c r="P6894" i="14"/>
  <c r="R6905" i="14"/>
  <c r="P6905" i="14"/>
  <c r="R6911" i="14"/>
  <c r="P6911" i="14"/>
  <c r="R6918" i="14"/>
  <c r="P6918" i="14"/>
  <c r="R6926" i="14"/>
  <c r="P6926" i="14"/>
  <c r="R6938" i="14"/>
  <c r="P6938" i="14"/>
  <c r="R6948" i="14"/>
  <c r="P6948" i="14"/>
  <c r="R6969" i="14"/>
  <c r="P6969" i="14"/>
  <c r="R6976" i="14"/>
  <c r="P6976" i="14"/>
  <c r="R6988" i="14"/>
  <c r="P6988" i="14"/>
  <c r="R7002" i="14"/>
  <c r="P7002" i="14"/>
  <c r="R7015" i="14"/>
  <c r="P7015" i="14"/>
  <c r="R7025" i="14"/>
  <c r="P7025" i="14"/>
  <c r="R7035" i="14"/>
  <c r="P7035" i="14"/>
  <c r="R7040" i="14"/>
  <c r="P7040" i="14"/>
  <c r="R7050" i="14"/>
  <c r="P7050" i="14"/>
  <c r="R7059" i="14"/>
  <c r="P7059" i="14"/>
  <c r="R7074" i="14"/>
  <c r="P7074" i="14"/>
  <c r="R7100" i="14"/>
  <c r="P7100" i="14"/>
  <c r="R7107" i="14"/>
  <c r="P7107" i="14"/>
  <c r="R7136" i="14"/>
  <c r="P7136" i="14"/>
  <c r="R7166" i="14"/>
  <c r="P7166" i="14"/>
  <c r="R7179" i="14"/>
  <c r="P7179" i="14"/>
  <c r="R7190" i="14"/>
  <c r="P7190" i="14"/>
  <c r="R7208" i="14"/>
  <c r="P7208" i="14"/>
  <c r="R7218" i="14"/>
  <c r="P7218" i="14"/>
  <c r="R7227" i="14"/>
  <c r="P7227" i="14"/>
  <c r="R7236" i="14"/>
  <c r="P7236" i="14"/>
  <c r="R7258" i="14"/>
  <c r="P7258" i="14"/>
  <c r="R7274" i="14"/>
  <c r="P7274" i="14"/>
  <c r="R7283" i="14"/>
  <c r="P7283" i="14"/>
  <c r="R7293" i="14"/>
  <c r="P7293" i="14"/>
  <c r="R7301" i="14"/>
  <c r="P7301" i="14"/>
  <c r="R7317" i="14"/>
  <c r="P7317" i="14"/>
  <c r="R7333" i="14"/>
  <c r="P7333" i="14"/>
  <c r="R7343" i="14"/>
  <c r="P7343" i="14"/>
  <c r="R7351" i="14"/>
  <c r="P7351" i="14"/>
  <c r="R7383" i="14"/>
  <c r="P7383" i="14"/>
  <c r="R7418" i="14"/>
  <c r="P7418" i="14"/>
  <c r="R7427" i="14"/>
  <c r="P7427" i="14"/>
  <c r="R7478" i="14"/>
  <c r="P7478" i="14"/>
  <c r="R7510" i="14"/>
  <c r="P7510" i="14"/>
  <c r="R7525" i="14"/>
  <c r="P7525" i="14"/>
  <c r="P7534" i="14"/>
  <c r="R7534" i="14"/>
  <c r="R7543" i="14"/>
  <c r="P7543" i="14"/>
  <c r="R7560" i="14"/>
  <c r="P7560" i="14"/>
  <c r="R7567" i="14"/>
  <c r="P7567" i="14"/>
  <c r="R7592" i="14"/>
  <c r="P7592" i="14"/>
  <c r="R7598" i="14"/>
  <c r="P7598" i="14"/>
  <c r="R7637" i="14"/>
  <c r="P7637" i="14"/>
  <c r="R7650" i="14"/>
  <c r="P7650" i="14"/>
  <c r="R7658" i="14"/>
  <c r="P7658" i="14"/>
  <c r="R7665" i="14"/>
  <c r="P7665" i="14"/>
  <c r="R7678" i="14"/>
  <c r="P7678" i="14"/>
  <c r="R7701" i="14"/>
  <c r="P7701" i="14"/>
  <c r="R7715" i="14"/>
  <c r="P7715" i="14"/>
  <c r="R7726" i="14"/>
  <c r="P7726" i="14"/>
  <c r="R7736" i="14"/>
  <c r="P7736" i="14"/>
  <c r="P7790" i="14"/>
  <c r="R7790" i="14"/>
  <c r="P7797" i="14"/>
  <c r="R7797" i="14"/>
  <c r="P7807" i="14"/>
  <c r="R7807" i="14"/>
  <c r="P7814" i="14"/>
  <c r="R7814" i="14"/>
  <c r="R7828" i="14"/>
  <c r="P7828" i="14"/>
  <c r="R7835" i="14"/>
  <c r="P7835" i="14"/>
  <c r="R7878" i="14"/>
  <c r="P7878" i="14"/>
  <c r="R7892" i="14"/>
  <c r="P7892" i="14"/>
  <c r="R7902" i="14"/>
  <c r="P7902" i="14"/>
  <c r="R7917" i="14"/>
  <c r="P7917" i="14"/>
  <c r="R7928" i="14"/>
  <c r="P7928" i="14"/>
  <c r="R7934" i="14"/>
  <c r="P7934" i="14"/>
  <c r="R7942" i="14"/>
  <c r="P7942" i="14"/>
  <c r="R7949" i="14"/>
  <c r="P7949" i="14"/>
  <c r="R7988" i="14"/>
  <c r="P7988" i="14"/>
  <c r="R8016" i="14"/>
  <c r="P8016" i="14"/>
  <c r="R8045" i="14"/>
  <c r="P8045" i="14"/>
  <c r="R8065" i="14"/>
  <c r="P8065" i="14"/>
  <c r="R8075" i="14"/>
  <c r="P8075" i="14"/>
  <c r="R8105" i="14"/>
  <c r="P8105" i="14"/>
  <c r="R8119" i="14"/>
  <c r="P8119" i="14"/>
  <c r="R8182" i="14"/>
  <c r="P8182" i="14"/>
  <c r="R8194" i="14"/>
  <c r="P8194" i="14"/>
  <c r="R8208" i="14"/>
  <c r="P8208" i="14"/>
  <c r="R8215" i="14"/>
  <c r="P8215" i="14"/>
  <c r="R8233" i="14"/>
  <c r="P8233" i="14"/>
  <c r="P8254" i="14"/>
  <c r="R8254" i="14"/>
  <c r="P8260" i="14"/>
  <c r="R8260" i="14"/>
  <c r="R8281" i="14"/>
  <c r="P8281" i="14"/>
  <c r="R8309" i="14"/>
  <c r="P8309" i="14"/>
  <c r="R8316" i="14"/>
  <c r="P8316" i="14"/>
  <c r="R8325" i="14"/>
  <c r="P8325" i="14"/>
  <c r="R8329" i="14"/>
  <c r="P8329" i="14"/>
  <c r="R8333" i="14"/>
  <c r="P8333" i="14"/>
  <c r="R8357" i="14"/>
  <c r="P8357" i="14"/>
  <c r="R8382" i="14"/>
  <c r="P8382" i="14"/>
  <c r="R8390" i="14"/>
  <c r="P8390" i="14"/>
  <c r="R8396" i="14"/>
  <c r="P8396" i="14"/>
  <c r="P8433" i="14"/>
  <c r="R8433" i="14"/>
  <c r="R8452" i="14"/>
  <c r="P8452" i="14"/>
  <c r="R8459" i="14"/>
  <c r="P8459" i="14"/>
  <c r="R8500" i="14"/>
  <c r="P8500" i="14"/>
  <c r="R8512" i="14"/>
  <c r="P8512" i="14"/>
  <c r="R8524" i="14"/>
  <c r="P8524" i="14"/>
  <c r="R8530" i="14"/>
  <c r="P8530" i="14"/>
  <c r="P8558" i="14"/>
  <c r="R8558" i="14"/>
  <c r="R8586" i="14"/>
  <c r="P8586" i="14"/>
  <c r="R8592" i="14"/>
  <c r="P8592" i="14"/>
  <c r="R8617" i="14"/>
  <c r="P8617" i="14"/>
  <c r="R8625" i="14"/>
  <c r="P8625" i="14"/>
  <c r="P8640" i="14"/>
  <c r="R8640" i="14"/>
  <c r="R8650" i="14"/>
  <c r="P8650" i="14"/>
  <c r="R8658" i="14"/>
  <c r="P8658" i="14"/>
  <c r="R7860" i="14"/>
  <c r="P7860" i="14"/>
  <c r="R7874" i="14"/>
  <c r="P7874" i="14"/>
  <c r="R7899" i="14"/>
  <c r="P7899" i="14"/>
  <c r="R7909" i="14"/>
  <c r="P7909" i="14"/>
  <c r="R7915" i="14"/>
  <c r="P7915" i="14"/>
  <c r="R7927" i="14"/>
  <c r="P7927" i="14"/>
  <c r="R7947" i="14"/>
  <c r="P7947" i="14"/>
  <c r="R7954" i="14"/>
  <c r="P7954" i="14"/>
  <c r="R7961" i="14"/>
  <c r="P7961" i="14"/>
  <c r="R7984" i="14"/>
  <c r="P7984" i="14"/>
  <c r="R7992" i="14"/>
  <c r="P7992" i="14"/>
  <c r="R8008" i="14"/>
  <c r="P8008" i="14"/>
  <c r="R8013" i="14"/>
  <c r="P8013" i="14"/>
  <c r="R8023" i="14"/>
  <c r="P8023" i="14"/>
  <c r="R8031" i="14"/>
  <c r="P8031" i="14"/>
  <c r="R8057" i="14"/>
  <c r="P8057" i="14"/>
  <c r="R8092" i="14"/>
  <c r="P8092" i="14"/>
  <c r="R8110" i="14"/>
  <c r="P8110" i="14"/>
  <c r="R8123" i="14"/>
  <c r="P8123" i="14"/>
  <c r="R8150" i="14"/>
  <c r="P8150" i="14"/>
  <c r="R8160" i="14"/>
  <c r="P8160" i="14"/>
  <c r="R8185" i="14"/>
  <c r="P8185" i="14"/>
  <c r="R8198" i="14"/>
  <c r="P8198" i="14"/>
  <c r="R8213" i="14"/>
  <c r="P8213" i="14"/>
  <c r="R8230" i="14"/>
  <c r="P8230" i="14"/>
  <c r="R8244" i="14"/>
  <c r="P8244" i="14"/>
  <c r="R8273" i="14"/>
  <c r="P8273" i="14"/>
  <c r="R8306" i="14"/>
  <c r="P8306" i="14"/>
  <c r="R8346" i="14"/>
  <c r="P8346" i="14"/>
  <c r="R8360" i="14"/>
  <c r="P8360" i="14"/>
  <c r="P8414" i="14"/>
  <c r="R8414" i="14"/>
  <c r="R8429" i="14"/>
  <c r="P8429" i="14"/>
  <c r="R8438" i="14"/>
  <c r="P8438" i="14"/>
  <c r="R8457" i="14"/>
  <c r="P8457" i="14"/>
  <c r="R8470" i="14"/>
  <c r="P8470" i="14"/>
  <c r="R8474" i="14"/>
  <c r="P8474" i="14"/>
  <c r="R8478" i="14"/>
  <c r="P8478" i="14"/>
  <c r="P8496" i="14"/>
  <c r="R8496" i="14"/>
  <c r="R8546" i="14"/>
  <c r="P8546" i="14"/>
  <c r="R8551" i="14"/>
  <c r="P8551" i="14"/>
  <c r="P8613" i="14"/>
  <c r="R8613" i="14"/>
  <c r="P8644" i="14"/>
  <c r="R8644" i="14"/>
  <c r="R7876" i="14"/>
  <c r="P7876" i="14"/>
  <c r="R7891" i="14"/>
  <c r="P7891" i="14"/>
  <c r="R7913" i="14"/>
  <c r="P7913" i="14"/>
  <c r="R7922" i="14"/>
  <c r="P7922" i="14"/>
  <c r="R7941" i="14"/>
  <c r="P7941" i="14"/>
  <c r="R7963" i="14"/>
  <c r="P7963" i="14"/>
  <c r="R7971" i="14"/>
  <c r="P7971" i="14"/>
  <c r="R7978" i="14"/>
  <c r="P7978" i="14"/>
  <c r="R7997" i="14"/>
  <c r="P7997" i="14"/>
  <c r="R8004" i="14"/>
  <c r="P8004" i="14"/>
  <c r="R8027" i="14"/>
  <c r="P8027" i="14"/>
  <c r="R8064" i="14"/>
  <c r="P8064" i="14"/>
  <c r="R8087" i="14"/>
  <c r="P8087" i="14"/>
  <c r="R8099" i="14"/>
  <c r="P8099" i="14"/>
  <c r="R8104" i="14"/>
  <c r="P8104" i="14"/>
  <c r="R8117" i="14"/>
  <c r="P8117" i="14"/>
  <c r="R8124" i="14"/>
  <c r="P8124" i="14"/>
  <c r="R8153" i="14"/>
  <c r="P8153" i="14"/>
  <c r="R8162" i="14"/>
  <c r="P8162" i="14"/>
  <c r="R8168" i="14"/>
  <c r="P8168" i="14"/>
  <c r="P8174" i="14"/>
  <c r="R8174" i="14"/>
  <c r="P8187" i="14"/>
  <c r="R8187" i="14"/>
  <c r="P8193" i="14"/>
  <c r="R8193" i="14"/>
  <c r="P8200" i="14"/>
  <c r="R8200" i="14"/>
  <c r="P8207" i="14"/>
  <c r="R8207" i="14"/>
  <c r="P8214" i="14"/>
  <c r="R8214" i="14"/>
  <c r="P8222" i="14"/>
  <c r="R8222" i="14"/>
  <c r="P8247" i="14"/>
  <c r="R8247" i="14"/>
  <c r="P8287" i="14"/>
  <c r="R8287" i="14"/>
  <c r="P8303" i="14"/>
  <c r="R8303" i="14"/>
  <c r="P8307" i="14"/>
  <c r="R8307" i="14"/>
  <c r="R8315" i="14"/>
  <c r="P8315" i="14"/>
  <c r="R8332" i="14"/>
  <c r="P8332" i="14"/>
  <c r="R8343" i="14"/>
  <c r="P8343" i="14"/>
  <c r="R8350" i="14"/>
  <c r="P8350" i="14"/>
  <c r="R8368" i="14"/>
  <c r="P8368" i="14"/>
  <c r="R8394" i="14"/>
  <c r="P8394" i="14"/>
  <c r="R8408" i="14"/>
  <c r="P8408" i="14"/>
  <c r="R8417" i="14"/>
  <c r="P8417" i="14"/>
  <c r="P8441" i="14"/>
  <c r="R8441" i="14"/>
  <c r="P8450" i="14"/>
  <c r="R8450" i="14"/>
  <c r="P8465" i="14"/>
  <c r="R8465" i="14"/>
  <c r="P8476" i="14"/>
  <c r="R8476" i="14"/>
  <c r="P8480" i="14"/>
  <c r="R8480" i="14"/>
  <c r="P8486" i="14"/>
  <c r="R8486" i="14"/>
  <c r="R8492" i="14"/>
  <c r="P8492" i="14"/>
  <c r="R8499" i="14"/>
  <c r="P8499" i="14"/>
  <c r="R8511" i="14"/>
  <c r="P8511" i="14"/>
  <c r="R8518" i="14"/>
  <c r="P8518" i="14"/>
  <c r="R8523" i="14"/>
  <c r="P8523" i="14"/>
  <c r="R8542" i="14"/>
  <c r="P8542" i="14"/>
  <c r="R8573" i="14"/>
  <c r="P8573" i="14"/>
  <c r="P8584" i="14"/>
  <c r="R8584" i="14"/>
  <c r="R8599" i="14"/>
  <c r="P8599" i="14"/>
  <c r="R8607" i="14"/>
  <c r="P8607" i="14"/>
  <c r="P8615" i="14"/>
  <c r="R8615" i="14"/>
  <c r="R8624" i="14"/>
  <c r="P8624" i="14"/>
  <c r="R8632" i="14"/>
  <c r="P8632" i="14"/>
  <c r="R8638" i="14"/>
  <c r="P8638" i="14"/>
  <c r="R8656" i="14"/>
  <c r="P8656" i="14"/>
  <c r="R7859" i="14"/>
  <c r="P7859" i="14"/>
  <c r="R7882" i="14"/>
  <c r="P7882" i="14"/>
  <c r="R7897" i="14"/>
  <c r="P7897" i="14"/>
  <c r="R7908" i="14"/>
  <c r="P7908" i="14"/>
  <c r="R7920" i="14"/>
  <c r="P7920" i="14"/>
  <c r="R7926" i="14"/>
  <c r="P7926" i="14"/>
  <c r="R7931" i="14"/>
  <c r="P7931" i="14"/>
  <c r="R7968" i="14"/>
  <c r="P7968" i="14"/>
  <c r="R7974" i="14"/>
  <c r="P7974" i="14"/>
  <c r="R7983" i="14"/>
  <c r="P7983" i="14"/>
  <c r="R7991" i="14"/>
  <c r="P7991" i="14"/>
  <c r="R8021" i="14"/>
  <c r="P8021" i="14"/>
  <c r="R8040" i="14"/>
  <c r="P8040" i="14"/>
  <c r="R8049" i="14"/>
  <c r="P8049" i="14"/>
  <c r="R8055" i="14"/>
  <c r="P8055" i="14"/>
  <c r="R8073" i="14"/>
  <c r="P8073" i="14"/>
  <c r="R8084" i="14"/>
  <c r="P8084" i="14"/>
  <c r="R8091" i="14"/>
  <c r="P8091" i="14"/>
  <c r="R8109" i="14"/>
  <c r="P8109" i="14"/>
  <c r="R8114" i="14"/>
  <c r="P8114" i="14"/>
  <c r="R8122" i="14"/>
  <c r="P8122" i="14"/>
  <c r="R8129" i="14"/>
  <c r="P8129" i="14"/>
  <c r="R8142" i="14"/>
  <c r="P8142" i="14"/>
  <c r="R8148" i="14"/>
  <c r="P8148" i="14"/>
  <c r="R8158" i="14"/>
  <c r="P8158" i="14"/>
  <c r="R8191" i="14"/>
  <c r="P8191" i="14"/>
  <c r="R8204" i="14"/>
  <c r="P8204" i="14"/>
  <c r="R8218" i="14"/>
  <c r="P8218" i="14"/>
  <c r="R8226" i="14"/>
  <c r="P8226" i="14"/>
  <c r="R8237" i="14"/>
  <c r="P8237" i="14"/>
  <c r="R8256" i="14"/>
  <c r="P8256" i="14"/>
  <c r="P8292" i="14"/>
  <c r="R8292" i="14"/>
  <c r="R8338" i="14"/>
  <c r="P8338" i="14"/>
  <c r="R8345" i="14"/>
  <c r="P8345" i="14"/>
  <c r="R8352" i="14"/>
  <c r="P8352" i="14"/>
  <c r="P8385" i="14"/>
  <c r="R8385" i="14"/>
  <c r="P8392" i="14"/>
  <c r="R8392" i="14"/>
  <c r="R8398" i="14"/>
  <c r="P8398" i="14"/>
  <c r="R8405" i="14"/>
  <c r="P8405" i="14"/>
  <c r="R8422" i="14"/>
  <c r="P8422" i="14"/>
  <c r="R8428" i="14"/>
  <c r="P8428" i="14"/>
  <c r="R8436" i="14"/>
  <c r="P8436" i="14"/>
  <c r="R8445" i="14"/>
  <c r="P8445" i="14"/>
  <c r="R8456" i="14"/>
  <c r="P8456" i="14"/>
  <c r="R8462" i="14"/>
  <c r="P8462" i="14"/>
  <c r="R8469" i="14"/>
  <c r="P8469" i="14"/>
  <c r="R8494" i="14"/>
  <c r="P8494" i="14"/>
  <c r="P8508" i="14"/>
  <c r="R8508" i="14"/>
  <c r="P8515" i="14"/>
  <c r="R8515" i="14"/>
  <c r="R8526" i="14"/>
  <c r="P8526" i="14"/>
  <c r="R8561" i="14"/>
  <c r="P8561" i="14"/>
  <c r="R8622" i="14"/>
  <c r="P8622" i="14"/>
  <c r="R8629" i="14"/>
  <c r="P8629" i="14"/>
  <c r="R8635" i="14"/>
  <c r="P8635" i="14"/>
  <c r="R8643" i="14"/>
  <c r="P8643" i="14"/>
  <c r="R8662" i="14"/>
  <c r="P8662" i="14"/>
  <c r="R8671" i="14"/>
  <c r="P8671" i="14"/>
  <c r="R2727" i="14"/>
  <c r="P2727" i="14"/>
  <c r="R2721" i="14"/>
  <c r="P2721" i="14"/>
  <c r="R2710" i="14"/>
  <c r="P2710" i="14"/>
  <c r="R2683" i="14"/>
  <c r="P2683" i="14"/>
  <c r="R2671" i="14"/>
  <c r="P2671" i="14"/>
  <c r="R2659" i="14"/>
  <c r="P2659" i="14"/>
  <c r="R2649" i="14"/>
  <c r="P2649" i="14"/>
  <c r="R2637" i="14"/>
  <c r="P2637" i="14"/>
  <c r="R2627" i="14"/>
  <c r="P2627" i="14"/>
  <c r="R2617" i="14"/>
  <c r="P2617" i="14"/>
  <c r="R2605" i="14"/>
  <c r="P2605" i="14"/>
  <c r="R2596" i="14"/>
  <c r="P2596" i="14"/>
  <c r="R2585" i="14"/>
  <c r="P2585" i="14"/>
  <c r="R2571" i="14"/>
  <c r="P2571" i="14"/>
  <c r="R2560" i="14"/>
  <c r="P2560" i="14"/>
  <c r="R2539" i="14"/>
  <c r="P2539" i="14"/>
  <c r="R2528" i="14"/>
  <c r="P2528" i="14"/>
  <c r="P2513" i="14"/>
  <c r="R2513" i="14"/>
  <c r="P2502" i="14"/>
  <c r="R2502" i="14"/>
  <c r="P2490" i="14"/>
  <c r="R2490" i="14"/>
  <c r="R2451" i="14"/>
  <c r="P2451" i="14"/>
  <c r="R2437" i="14"/>
  <c r="P2437" i="14"/>
  <c r="R2407" i="14"/>
  <c r="P2407" i="14"/>
  <c r="R2398" i="14"/>
  <c r="P2398" i="14"/>
  <c r="R2373" i="14"/>
  <c r="P2373" i="14"/>
  <c r="R2362" i="14"/>
  <c r="P2362" i="14"/>
  <c r="R2349" i="14"/>
  <c r="P2349" i="14"/>
  <c r="R2333" i="14"/>
  <c r="P2333" i="14"/>
  <c r="R2322" i="14"/>
  <c r="P2322" i="14"/>
  <c r="R2310" i="14"/>
  <c r="P2310" i="14"/>
  <c r="R2302" i="14"/>
  <c r="P2302" i="14"/>
  <c r="R2292" i="14"/>
  <c r="P2292" i="14"/>
  <c r="R2279" i="14"/>
  <c r="P2279" i="14"/>
  <c r="R2259" i="14"/>
  <c r="P2259" i="14"/>
  <c r="R2225" i="14"/>
  <c r="P2225" i="14"/>
  <c r="R2214" i="14"/>
  <c r="P2214" i="14"/>
  <c r="R2201" i="14"/>
  <c r="P2201" i="14"/>
  <c r="R2178" i="14"/>
  <c r="P2178" i="14"/>
  <c r="R2167" i="14"/>
  <c r="P2167" i="14"/>
  <c r="R2151" i="14"/>
  <c r="P2151" i="14"/>
  <c r="R2140" i="14"/>
  <c r="P2140" i="14"/>
  <c r="R2113" i="14"/>
  <c r="P2113" i="14"/>
  <c r="R2104" i="14"/>
  <c r="P2104" i="14"/>
  <c r="R2091" i="14"/>
  <c r="P2091" i="14"/>
  <c r="R2056" i="14"/>
  <c r="P2056" i="14"/>
  <c r="R2045" i="14"/>
  <c r="P2045" i="14"/>
  <c r="R2033" i="14"/>
  <c r="P2033" i="14"/>
  <c r="R2018" i="14"/>
  <c r="P2018" i="14"/>
  <c r="R2005" i="14"/>
  <c r="P2005" i="14"/>
  <c r="R1992" i="14"/>
  <c r="P1992" i="14"/>
  <c r="R1979" i="14"/>
  <c r="P1979" i="14"/>
  <c r="R1966" i="14"/>
  <c r="P1966" i="14"/>
  <c r="R1953" i="14"/>
  <c r="P1953" i="14"/>
  <c r="R1941" i="14"/>
  <c r="P1941" i="14"/>
  <c r="R1929" i="14"/>
  <c r="P1929" i="14"/>
  <c r="R1917" i="14"/>
  <c r="P1917" i="14"/>
  <c r="R1893" i="14"/>
  <c r="P1893" i="14"/>
  <c r="R1864" i="14"/>
  <c r="P1864" i="14"/>
  <c r="R1851" i="14"/>
  <c r="P1851" i="14"/>
  <c r="R1827" i="14"/>
  <c r="P1827" i="14"/>
  <c r="R1817" i="14"/>
  <c r="P1817" i="14"/>
  <c r="R1808" i="14"/>
  <c r="P1808" i="14"/>
  <c r="R1781" i="14"/>
  <c r="P1781" i="14"/>
  <c r="R1769" i="14"/>
  <c r="P1769" i="14"/>
  <c r="R1720" i="14"/>
  <c r="P1720" i="14"/>
  <c r="R1671" i="14"/>
  <c r="P1671" i="14"/>
  <c r="R1659" i="14"/>
  <c r="P1659" i="14"/>
  <c r="R1647" i="14"/>
  <c r="P1647" i="14"/>
  <c r="R1635" i="14"/>
  <c r="P1635" i="14"/>
  <c r="R1624" i="14"/>
  <c r="P1624" i="14"/>
  <c r="R1594" i="14"/>
  <c r="P1594" i="14"/>
  <c r="R1580" i="14"/>
  <c r="P1580" i="14"/>
  <c r="R1567" i="14"/>
  <c r="P1567" i="14"/>
  <c r="R1546" i="14"/>
  <c r="P1546" i="14"/>
  <c r="R1519" i="14"/>
  <c r="P1519" i="14"/>
  <c r="R1507" i="14"/>
  <c r="P1507" i="14"/>
  <c r="R1480" i="14"/>
  <c r="P1480" i="14"/>
  <c r="R1469" i="14"/>
  <c r="P1469" i="14"/>
  <c r="R1458" i="14"/>
  <c r="P1458" i="14"/>
  <c r="R1447" i="14"/>
  <c r="P1447" i="14"/>
  <c r="R1400" i="14"/>
  <c r="P1400" i="14"/>
  <c r="R1373" i="14"/>
  <c r="P1373" i="14"/>
  <c r="R1360" i="14"/>
  <c r="P1360" i="14"/>
  <c r="R1350" i="14"/>
  <c r="P1350" i="14"/>
  <c r="R1342" i="14"/>
  <c r="P1342" i="14"/>
  <c r="R1328" i="14"/>
  <c r="P1328" i="14"/>
  <c r="R1314" i="14"/>
  <c r="P1314" i="14"/>
  <c r="R1291" i="14"/>
  <c r="P1291" i="14"/>
  <c r="R1278" i="14"/>
  <c r="P1278" i="14"/>
  <c r="R1253" i="14"/>
  <c r="P1253" i="14"/>
  <c r="R1241" i="14"/>
  <c r="P1241" i="14"/>
  <c r="R1230" i="14"/>
  <c r="P1230" i="14"/>
  <c r="R1218" i="14"/>
  <c r="P1218" i="14"/>
  <c r="R1204" i="14"/>
  <c r="P1204" i="14"/>
  <c r="R1177" i="14"/>
  <c r="P1177" i="14"/>
  <c r="R1164" i="14"/>
  <c r="P1164" i="14"/>
  <c r="R1149" i="14"/>
  <c r="P1149" i="14"/>
  <c r="R1138" i="14"/>
  <c r="P1138" i="14"/>
  <c r="R1125" i="14"/>
  <c r="P1125" i="14"/>
  <c r="R1114" i="14"/>
  <c r="P1114" i="14"/>
  <c r="R1086" i="14"/>
  <c r="P1086" i="14"/>
  <c r="R1073" i="14"/>
  <c r="P1073" i="14"/>
  <c r="R1049" i="14"/>
  <c r="P1049" i="14"/>
  <c r="R1036" i="14"/>
  <c r="P1036" i="14"/>
  <c r="R1022" i="14"/>
  <c r="P1022" i="14"/>
  <c r="R994" i="14"/>
  <c r="P994" i="14"/>
  <c r="R981" i="14"/>
  <c r="P981" i="14"/>
  <c r="R968" i="14"/>
  <c r="P968" i="14"/>
  <c r="R954" i="14"/>
  <c r="P954" i="14"/>
  <c r="R925" i="14"/>
  <c r="P925" i="14"/>
  <c r="R902" i="14"/>
  <c r="P902" i="14"/>
  <c r="R864" i="14"/>
  <c r="P864" i="14"/>
  <c r="R851" i="14"/>
  <c r="P851" i="14"/>
  <c r="R825" i="14"/>
  <c r="P825" i="14"/>
  <c r="R811" i="14"/>
  <c r="P811" i="14"/>
  <c r="R798" i="14"/>
  <c r="P798" i="14"/>
  <c r="R771" i="14"/>
  <c r="P771" i="14"/>
  <c r="R760" i="14"/>
  <c r="P760" i="14"/>
  <c r="R720" i="14"/>
  <c r="P720" i="14"/>
  <c r="R706" i="14"/>
  <c r="P706" i="14"/>
  <c r="R696" i="14"/>
  <c r="P696" i="14"/>
  <c r="R681" i="14"/>
  <c r="P681" i="14"/>
  <c r="R666" i="14"/>
  <c r="P666" i="14"/>
  <c r="R653" i="14"/>
  <c r="P653" i="14"/>
  <c r="R637" i="14"/>
  <c r="P637" i="14"/>
  <c r="R613" i="14"/>
  <c r="P613" i="14"/>
  <c r="R598" i="14"/>
  <c r="P598" i="14"/>
  <c r="R588" i="14"/>
  <c r="P588" i="14"/>
  <c r="R574" i="14"/>
  <c r="P574" i="14"/>
  <c r="R560" i="14"/>
  <c r="P560" i="14"/>
  <c r="R548" i="14"/>
  <c r="P548" i="14"/>
  <c r="R534" i="14"/>
  <c r="P534" i="14"/>
  <c r="R520" i="14"/>
  <c r="P520" i="14"/>
  <c r="R507" i="14"/>
  <c r="P507" i="14"/>
  <c r="R491" i="14"/>
  <c r="P491" i="14"/>
  <c r="R478" i="14"/>
  <c r="P478" i="14"/>
  <c r="R464" i="14"/>
  <c r="P464" i="14"/>
  <c r="R435" i="14"/>
  <c r="P435" i="14"/>
  <c r="R421" i="14"/>
  <c r="P421" i="14"/>
  <c r="R406" i="14"/>
  <c r="P406" i="14"/>
  <c r="R364" i="14"/>
  <c r="P364" i="14"/>
  <c r="R352" i="14"/>
  <c r="P352" i="14"/>
  <c r="R325" i="14"/>
  <c r="P325" i="14"/>
  <c r="R310" i="14"/>
  <c r="P310" i="14"/>
  <c r="R296" i="14"/>
  <c r="P296" i="14"/>
  <c r="R283" i="14"/>
  <c r="P283" i="14"/>
  <c r="R270" i="14"/>
  <c r="P270" i="14"/>
  <c r="R255" i="14"/>
  <c r="P255" i="14"/>
  <c r="R242" i="14"/>
  <c r="P242" i="14"/>
  <c r="R227" i="14"/>
  <c r="P227" i="14"/>
  <c r="R211" i="14"/>
  <c r="P211" i="14"/>
  <c r="R196" i="14"/>
  <c r="P196" i="14"/>
  <c r="R180" i="14"/>
  <c r="P180" i="14"/>
  <c r="R152" i="14"/>
  <c r="P152" i="14"/>
  <c r="R137" i="14"/>
  <c r="P137" i="14"/>
  <c r="R123" i="14"/>
  <c r="P123" i="14"/>
  <c r="R110" i="14"/>
  <c r="P110" i="14"/>
  <c r="R95" i="14"/>
  <c r="P95" i="14"/>
  <c r="R80" i="14"/>
  <c r="P80" i="14"/>
  <c r="R64" i="14"/>
  <c r="P64" i="14"/>
  <c r="R49" i="14"/>
  <c r="P49" i="14"/>
  <c r="R34" i="14"/>
  <c r="P34" i="14"/>
  <c r="R19" i="14"/>
  <c r="P19" i="14"/>
  <c r="R4" i="14"/>
  <c r="P4" i="14"/>
  <c r="R2695" i="14"/>
  <c r="P2695" i="14"/>
  <c r="R2682" i="14"/>
  <c r="P2682" i="14"/>
  <c r="R2670" i="14"/>
  <c r="P2670" i="14"/>
  <c r="R2658" i="14"/>
  <c r="P2658" i="14"/>
  <c r="R2648" i="14"/>
  <c r="P2648" i="14"/>
  <c r="R2636" i="14"/>
  <c r="P2636" i="14"/>
  <c r="R2626" i="14"/>
  <c r="P2626" i="14"/>
  <c r="R2616" i="14"/>
  <c r="P2616" i="14"/>
  <c r="R2595" i="14"/>
  <c r="P2595" i="14"/>
  <c r="R2584" i="14"/>
  <c r="P2584" i="14"/>
  <c r="R2559" i="14"/>
  <c r="P2559" i="14"/>
  <c r="R2512" i="14"/>
  <c r="P2512" i="14"/>
  <c r="R2501" i="14"/>
  <c r="P2501" i="14"/>
  <c r="R2489" i="14"/>
  <c r="P2489" i="14"/>
  <c r="R2475" i="14"/>
  <c r="P2475" i="14"/>
  <c r="R2464" i="14"/>
  <c r="P2464" i="14"/>
  <c r="R2450" i="14"/>
  <c r="P2450" i="14"/>
  <c r="R2436" i="14"/>
  <c r="P2436" i="14"/>
  <c r="R2421" i="14"/>
  <c r="P2421" i="14"/>
  <c r="R2397" i="14"/>
  <c r="P2397" i="14"/>
  <c r="R2385" i="14"/>
  <c r="P2385" i="14"/>
  <c r="R2348" i="14"/>
  <c r="P2348" i="14"/>
  <c r="R2332" i="14"/>
  <c r="P2332" i="14"/>
  <c r="R2321" i="14"/>
  <c r="P2321" i="14"/>
  <c r="R2301" i="14"/>
  <c r="P2301" i="14"/>
  <c r="R2291" i="14"/>
  <c r="P2291" i="14"/>
  <c r="R2278" i="14"/>
  <c r="P2278" i="14"/>
  <c r="R2266" i="14"/>
  <c r="P2266" i="14"/>
  <c r="R2258" i="14"/>
  <c r="P2258" i="14"/>
  <c r="R2248" i="14"/>
  <c r="P2248" i="14"/>
  <c r="R2235" i="14"/>
  <c r="P2235" i="14"/>
  <c r="R2200" i="14"/>
  <c r="P2200" i="14"/>
  <c r="R2177" i="14"/>
  <c r="P2177" i="14"/>
  <c r="R2166" i="14"/>
  <c r="P2166" i="14"/>
  <c r="R2139" i="14"/>
  <c r="P2139" i="14"/>
  <c r="R2126" i="14"/>
  <c r="P2126" i="14"/>
  <c r="R2103" i="14"/>
  <c r="P2103" i="14"/>
  <c r="R2090" i="14"/>
  <c r="P2090" i="14"/>
  <c r="R2079" i="14"/>
  <c r="P2079" i="14"/>
  <c r="R2069" i="14"/>
  <c r="P2069" i="14"/>
  <c r="R2044" i="14"/>
  <c r="P2044" i="14"/>
  <c r="R2032" i="14"/>
  <c r="P2032" i="14"/>
  <c r="R2017" i="14"/>
  <c r="P2017" i="14"/>
  <c r="P1991" i="14"/>
  <c r="R1991" i="14"/>
  <c r="P1978" i="14"/>
  <c r="R1978" i="14"/>
  <c r="P1952" i="14"/>
  <c r="R1952" i="14"/>
  <c r="P1940" i="14"/>
  <c r="R1940" i="14"/>
  <c r="P1928" i="14"/>
  <c r="R1928" i="14"/>
  <c r="P1905" i="14"/>
  <c r="R1905" i="14"/>
  <c r="P1892" i="14"/>
  <c r="R1892" i="14"/>
  <c r="P1876" i="14"/>
  <c r="R1876" i="14"/>
  <c r="P1863" i="14"/>
  <c r="R1863" i="14"/>
  <c r="P1838" i="14"/>
  <c r="R1838" i="14"/>
  <c r="P1826" i="14"/>
  <c r="R1826" i="14"/>
  <c r="P1816" i="14"/>
  <c r="R1816" i="14"/>
  <c r="P1807" i="14"/>
  <c r="R1807" i="14"/>
  <c r="P1794" i="14"/>
  <c r="R1794" i="14"/>
  <c r="P1780" i="14"/>
  <c r="R1780" i="14"/>
  <c r="P1758" i="14"/>
  <c r="R1758" i="14"/>
  <c r="P1746" i="14"/>
  <c r="R1746" i="14"/>
  <c r="P1734" i="14"/>
  <c r="R1734" i="14"/>
  <c r="P1719" i="14"/>
  <c r="R1719" i="14"/>
  <c r="P1710" i="14"/>
  <c r="R1710" i="14"/>
  <c r="P1697" i="14"/>
  <c r="R1697" i="14"/>
  <c r="P1683" i="14"/>
  <c r="R1683" i="14"/>
  <c r="P1670" i="14"/>
  <c r="R1670" i="14"/>
  <c r="P1634" i="14"/>
  <c r="R1634" i="14"/>
  <c r="P1623" i="14"/>
  <c r="R1623" i="14"/>
  <c r="P1608" i="14"/>
  <c r="R1608" i="14"/>
  <c r="P1593" i="14"/>
  <c r="R1593" i="14"/>
  <c r="P1579" i="14"/>
  <c r="R1579" i="14"/>
  <c r="P1566" i="14"/>
  <c r="R1566" i="14"/>
  <c r="P1557" i="14"/>
  <c r="R1557" i="14"/>
  <c r="P1534" i="14"/>
  <c r="R1534" i="14"/>
  <c r="P1518" i="14"/>
  <c r="R1518" i="14"/>
  <c r="P1506" i="14"/>
  <c r="R1506" i="14"/>
  <c r="P1495" i="14"/>
  <c r="R1495" i="14"/>
  <c r="P1479" i="14"/>
  <c r="R1479" i="14"/>
  <c r="P1468" i="14"/>
  <c r="R1468" i="14"/>
  <c r="P1457" i="14"/>
  <c r="R1457" i="14"/>
  <c r="P1435" i="14"/>
  <c r="R1435" i="14"/>
  <c r="P1422" i="14"/>
  <c r="R1422" i="14"/>
  <c r="P1399" i="14"/>
  <c r="R1399" i="14"/>
  <c r="P1372" i="14"/>
  <c r="R1372" i="14"/>
  <c r="P1359" i="14"/>
  <c r="R1359" i="14"/>
  <c r="P1341" i="14"/>
  <c r="R1341" i="14"/>
  <c r="P1327" i="14"/>
  <c r="R1327" i="14"/>
  <c r="P1313" i="14"/>
  <c r="R1313" i="14"/>
  <c r="P1290" i="14"/>
  <c r="R1290" i="14"/>
  <c r="P1277" i="14"/>
  <c r="R1277" i="14"/>
  <c r="P1263" i="14"/>
  <c r="R1263" i="14"/>
  <c r="P1252" i="14"/>
  <c r="R1252" i="14"/>
  <c r="P1240" i="14"/>
  <c r="R1240" i="14"/>
  <c r="P1217" i="14"/>
  <c r="R1217" i="14"/>
  <c r="P1203" i="14"/>
  <c r="R1203" i="14"/>
  <c r="P1191" i="14"/>
  <c r="R1191" i="14"/>
  <c r="P1163" i="14"/>
  <c r="R1163" i="14"/>
  <c r="P1137" i="14"/>
  <c r="R1137" i="14"/>
  <c r="P1124" i="14"/>
  <c r="R1124" i="14"/>
  <c r="P1113" i="14"/>
  <c r="R1113" i="14"/>
  <c r="P1085" i="14"/>
  <c r="R1085" i="14"/>
  <c r="P1072" i="14"/>
  <c r="R1072" i="14"/>
  <c r="P1048" i="14"/>
  <c r="R1048" i="14"/>
  <c r="P1035" i="14"/>
  <c r="R1035" i="14"/>
  <c r="P1021" i="14"/>
  <c r="R1021" i="14"/>
  <c r="P967" i="14"/>
  <c r="R967" i="14"/>
  <c r="P953" i="14"/>
  <c r="R953" i="14"/>
  <c r="P939" i="14"/>
  <c r="R939" i="14"/>
  <c r="P901" i="14"/>
  <c r="R901" i="14"/>
  <c r="P891" i="14"/>
  <c r="R891" i="14"/>
  <c r="P878" i="14"/>
  <c r="R878" i="14"/>
  <c r="P863" i="14"/>
  <c r="R863" i="14"/>
  <c r="P850" i="14"/>
  <c r="R850" i="14"/>
  <c r="P824" i="14"/>
  <c r="R824" i="14"/>
  <c r="P810" i="14"/>
  <c r="R810" i="14"/>
  <c r="P797" i="14"/>
  <c r="R797" i="14"/>
  <c r="P785" i="14"/>
  <c r="R785" i="14"/>
  <c r="P759" i="14"/>
  <c r="R759" i="14"/>
  <c r="P735" i="14"/>
  <c r="R735" i="14"/>
  <c r="P705" i="14"/>
  <c r="R705" i="14"/>
  <c r="P695" i="14"/>
  <c r="R695" i="14"/>
  <c r="P680" i="14"/>
  <c r="R680" i="14"/>
  <c r="P652" i="14"/>
  <c r="R652" i="14"/>
  <c r="P636" i="14"/>
  <c r="R636" i="14"/>
  <c r="P624" i="14"/>
  <c r="R624" i="14"/>
  <c r="P612" i="14"/>
  <c r="R612" i="14"/>
  <c r="P597" i="14"/>
  <c r="R597" i="14"/>
  <c r="P587" i="14"/>
  <c r="R587" i="14"/>
  <c r="P559" i="14"/>
  <c r="R559" i="14"/>
  <c r="P533" i="14"/>
  <c r="R533" i="14"/>
  <c r="P519" i="14"/>
  <c r="R519" i="14"/>
  <c r="P506" i="14"/>
  <c r="R506" i="14"/>
  <c r="P490" i="14"/>
  <c r="R490" i="14"/>
  <c r="P477" i="14"/>
  <c r="R477" i="14"/>
  <c r="P463" i="14"/>
  <c r="R463" i="14"/>
  <c r="P449" i="14"/>
  <c r="R449" i="14"/>
  <c r="P420" i="14"/>
  <c r="R420" i="14"/>
  <c r="P405" i="14"/>
  <c r="R405" i="14"/>
  <c r="P394" i="14"/>
  <c r="R394" i="14"/>
  <c r="P379" i="14"/>
  <c r="R379" i="14"/>
  <c r="P363" i="14"/>
  <c r="R363" i="14"/>
  <c r="P351" i="14"/>
  <c r="R351" i="14"/>
  <c r="P339" i="14"/>
  <c r="R339" i="14"/>
  <c r="R324" i="14"/>
  <c r="P324" i="14"/>
  <c r="R309" i="14"/>
  <c r="P309" i="14"/>
  <c r="R295" i="14"/>
  <c r="P295" i="14"/>
  <c r="R282" i="14"/>
  <c r="P282" i="14"/>
  <c r="R269" i="14"/>
  <c r="P269" i="14"/>
  <c r="R241" i="14"/>
  <c r="P241" i="14"/>
  <c r="R226" i="14"/>
  <c r="P226" i="14"/>
  <c r="R210" i="14"/>
  <c r="P210" i="14"/>
  <c r="R195" i="14"/>
  <c r="P195" i="14"/>
  <c r="R179" i="14"/>
  <c r="P179" i="14"/>
  <c r="R166" i="14"/>
  <c r="P166" i="14"/>
  <c r="R151" i="14"/>
  <c r="P151" i="14"/>
  <c r="R136" i="14"/>
  <c r="P136" i="14"/>
  <c r="R122" i="14"/>
  <c r="P122" i="14"/>
  <c r="R109" i="14"/>
  <c r="P109" i="14"/>
  <c r="R94" i="14"/>
  <c r="P94" i="14"/>
  <c r="R79" i="14"/>
  <c r="P79" i="14"/>
  <c r="R63" i="14"/>
  <c r="P63" i="14"/>
  <c r="R48" i="14"/>
  <c r="P48" i="14"/>
  <c r="R33" i="14"/>
  <c r="P33" i="14"/>
  <c r="R18" i="14"/>
  <c r="P18" i="14"/>
  <c r="R3" i="14"/>
  <c r="P3" i="14"/>
  <c r="R2720" i="14"/>
  <c r="P2720" i="14"/>
  <c r="R2694" i="14"/>
  <c r="P2694" i="14"/>
  <c r="R2681" i="14"/>
  <c r="P2681" i="14"/>
  <c r="R2669" i="14"/>
  <c r="P2669" i="14"/>
  <c r="R2657" i="14"/>
  <c r="P2657" i="14"/>
  <c r="R2647" i="14"/>
  <c r="P2647" i="14"/>
  <c r="R2625" i="14"/>
  <c r="P2625" i="14"/>
  <c r="R2615" i="14"/>
  <c r="P2615" i="14"/>
  <c r="R2604" i="14"/>
  <c r="P2604" i="14"/>
  <c r="R2594" i="14"/>
  <c r="P2594" i="14"/>
  <c r="R2583" i="14"/>
  <c r="P2583" i="14"/>
  <c r="R2570" i="14"/>
  <c r="P2570" i="14"/>
  <c r="R2550" i="14"/>
  <c r="P2550" i="14"/>
  <c r="R2538" i="14"/>
  <c r="P2538" i="14"/>
  <c r="R2527" i="14"/>
  <c r="P2527" i="14"/>
  <c r="R2511" i="14"/>
  <c r="P2511" i="14"/>
  <c r="R2500" i="14"/>
  <c r="P2500" i="14"/>
  <c r="R2488" i="14"/>
  <c r="P2488" i="14"/>
  <c r="R2474" i="14"/>
  <c r="P2474" i="14"/>
  <c r="R2463" i="14"/>
  <c r="P2463" i="14"/>
  <c r="R2449" i="14"/>
  <c r="P2449" i="14"/>
  <c r="R2435" i="14"/>
  <c r="P2435" i="14"/>
  <c r="R2420" i="14"/>
  <c r="P2420" i="14"/>
  <c r="R2406" i="14"/>
  <c r="P2406" i="14"/>
  <c r="R2384" i="14"/>
  <c r="P2384" i="14"/>
  <c r="R2372" i="14"/>
  <c r="P2372" i="14"/>
  <c r="R2361" i="14"/>
  <c r="P2361" i="14"/>
  <c r="R2347" i="14"/>
  <c r="P2347" i="14"/>
  <c r="R2331" i="14"/>
  <c r="P2331" i="14"/>
  <c r="R2320" i="14"/>
  <c r="P2320" i="14"/>
  <c r="R2309" i="14"/>
  <c r="P2309" i="14"/>
  <c r="R2290" i="14"/>
  <c r="P2290" i="14"/>
  <c r="R2277" i="14"/>
  <c r="P2277" i="14"/>
  <c r="R2247" i="14"/>
  <c r="P2247" i="14"/>
  <c r="R2234" i="14"/>
  <c r="P2234" i="14"/>
  <c r="R2224" i="14"/>
  <c r="P2224" i="14"/>
  <c r="R2213" i="14"/>
  <c r="P2213" i="14"/>
  <c r="R2199" i="14"/>
  <c r="P2199" i="14"/>
  <c r="R2188" i="14"/>
  <c r="P2188" i="14"/>
  <c r="R2176" i="14"/>
  <c r="P2176" i="14"/>
  <c r="R2165" i="14"/>
  <c r="P2165" i="14"/>
  <c r="R2150" i="14"/>
  <c r="P2150" i="14"/>
  <c r="R2138" i="14"/>
  <c r="P2138" i="14"/>
  <c r="R2125" i="14"/>
  <c r="P2125" i="14"/>
  <c r="R2102" i="14"/>
  <c r="P2102" i="14"/>
  <c r="R2078" i="14"/>
  <c r="P2078" i="14"/>
  <c r="R2068" i="14"/>
  <c r="P2068" i="14"/>
  <c r="R2055" i="14"/>
  <c r="P2055" i="14"/>
  <c r="R2043" i="14"/>
  <c r="P2043" i="14"/>
  <c r="R2031" i="14"/>
  <c r="P2031" i="14"/>
  <c r="R2016" i="14"/>
  <c r="P2016" i="14"/>
  <c r="P1990" i="14"/>
  <c r="R1990" i="14"/>
  <c r="P1977" i="14"/>
  <c r="R1977" i="14"/>
  <c r="P1965" i="14"/>
  <c r="R1965" i="14"/>
  <c r="P1951" i="14"/>
  <c r="R1951" i="14"/>
  <c r="P1939" i="14"/>
  <c r="R1939" i="14"/>
  <c r="P1916" i="14"/>
  <c r="R1916" i="14"/>
  <c r="P1904" i="14"/>
  <c r="R1904" i="14"/>
  <c r="P1891" i="14"/>
  <c r="R1891" i="14"/>
  <c r="P1875" i="14"/>
  <c r="R1875" i="14"/>
  <c r="P1862" i="14"/>
  <c r="R1862" i="14"/>
  <c r="P1850" i="14"/>
  <c r="R1850" i="14"/>
  <c r="P1837" i="14"/>
  <c r="R1837" i="14"/>
  <c r="P1825" i="14"/>
  <c r="R1825" i="14"/>
  <c r="P1815" i="14"/>
  <c r="R1815" i="14"/>
  <c r="P1806" i="14"/>
  <c r="R1806" i="14"/>
  <c r="P1793" i="14"/>
  <c r="R1793" i="14"/>
  <c r="P1779" i="14"/>
  <c r="R1779" i="14"/>
  <c r="P1757" i="14"/>
  <c r="R1757" i="14"/>
  <c r="P1745" i="14"/>
  <c r="R1745" i="14"/>
  <c r="P1733" i="14"/>
  <c r="R1733" i="14"/>
  <c r="P1718" i="14"/>
  <c r="R1718" i="14"/>
  <c r="P1709" i="14"/>
  <c r="R1709" i="14"/>
  <c r="P1696" i="14"/>
  <c r="R1696" i="14"/>
  <c r="P1682" i="14"/>
  <c r="R1682" i="14"/>
  <c r="P1669" i="14"/>
  <c r="R1669" i="14"/>
  <c r="P1646" i="14"/>
  <c r="R1646" i="14"/>
  <c r="P1633" i="14"/>
  <c r="R1633" i="14"/>
  <c r="P1622" i="14"/>
  <c r="R1622" i="14"/>
  <c r="P1607" i="14"/>
  <c r="R1607" i="14"/>
  <c r="P1592" i="14"/>
  <c r="R1592" i="14"/>
  <c r="P1578" i="14"/>
  <c r="R1578" i="14"/>
  <c r="P1565" i="14"/>
  <c r="R1565" i="14"/>
  <c r="P1556" i="14"/>
  <c r="R1556" i="14"/>
  <c r="P1545" i="14"/>
  <c r="R1545" i="14"/>
  <c r="P1533" i="14"/>
  <c r="R1533" i="14"/>
  <c r="P1517" i="14"/>
  <c r="R1517" i="14"/>
  <c r="P1505" i="14"/>
  <c r="R1505" i="14"/>
  <c r="P1494" i="14"/>
  <c r="R1494" i="14"/>
  <c r="P1478" i="14"/>
  <c r="R1478" i="14"/>
  <c r="P1467" i="14"/>
  <c r="R1467" i="14"/>
  <c r="P1456" i="14"/>
  <c r="R1456" i="14"/>
  <c r="P1446" i="14"/>
  <c r="R1446" i="14"/>
  <c r="P1434" i="14"/>
  <c r="R1434" i="14"/>
  <c r="P1421" i="14"/>
  <c r="R1421" i="14"/>
  <c r="P1412" i="14"/>
  <c r="R1412" i="14"/>
  <c r="P1398" i="14"/>
  <c r="R1398" i="14"/>
  <c r="P1371" i="14"/>
  <c r="R1371" i="14"/>
  <c r="P1349" i="14"/>
  <c r="R1349" i="14"/>
  <c r="P1340" i="14"/>
  <c r="R1340" i="14"/>
  <c r="P1326" i="14"/>
  <c r="R1326" i="14"/>
  <c r="P1312" i="14"/>
  <c r="R1312" i="14"/>
  <c r="P1301" i="14"/>
  <c r="R1301" i="14"/>
  <c r="P1289" i="14"/>
  <c r="R1289" i="14"/>
  <c r="P1276" i="14"/>
  <c r="R1276" i="14"/>
  <c r="P1262" i="14"/>
  <c r="R1262" i="14"/>
  <c r="P1251" i="14"/>
  <c r="R1251" i="14"/>
  <c r="P1239" i="14"/>
  <c r="R1239" i="14"/>
  <c r="P1229" i="14"/>
  <c r="R1229" i="14"/>
  <c r="P1202" i="14"/>
  <c r="R1202" i="14"/>
  <c r="P1190" i="14"/>
  <c r="R1190" i="14"/>
  <c r="P1176" i="14"/>
  <c r="R1176" i="14"/>
  <c r="P1162" i="14"/>
  <c r="R1162" i="14"/>
  <c r="P1136" i="14"/>
  <c r="R1136" i="14"/>
  <c r="P1123" i="14"/>
  <c r="R1123" i="14"/>
  <c r="P1112" i="14"/>
  <c r="R1112" i="14"/>
  <c r="P1099" i="14"/>
  <c r="R1099" i="14"/>
  <c r="P1084" i="14"/>
  <c r="R1084" i="14"/>
  <c r="P1071" i="14"/>
  <c r="R1071" i="14"/>
  <c r="P1047" i="14"/>
  <c r="R1047" i="14"/>
  <c r="P1034" i="14"/>
  <c r="R1034" i="14"/>
  <c r="P1020" i="14"/>
  <c r="R1020" i="14"/>
  <c r="P1008" i="14"/>
  <c r="R1008" i="14"/>
  <c r="P993" i="14"/>
  <c r="R993" i="14"/>
  <c r="P980" i="14"/>
  <c r="R980" i="14"/>
  <c r="P966" i="14"/>
  <c r="R966" i="14"/>
  <c r="P952" i="14"/>
  <c r="R952" i="14"/>
  <c r="P938" i="14"/>
  <c r="R938" i="14"/>
  <c r="P913" i="14"/>
  <c r="R913" i="14"/>
  <c r="P900" i="14"/>
  <c r="R900" i="14"/>
  <c r="P890" i="14"/>
  <c r="R890" i="14"/>
  <c r="P877" i="14"/>
  <c r="R877" i="14"/>
  <c r="P862" i="14"/>
  <c r="R862" i="14"/>
  <c r="P849" i="14"/>
  <c r="R849" i="14"/>
  <c r="P837" i="14"/>
  <c r="R837" i="14"/>
  <c r="P796" i="14"/>
  <c r="R796" i="14"/>
  <c r="P784" i="14"/>
  <c r="R784" i="14"/>
  <c r="P770" i="14"/>
  <c r="R770" i="14"/>
  <c r="P758" i="14"/>
  <c r="R758" i="14"/>
  <c r="P747" i="14"/>
  <c r="R747" i="14"/>
  <c r="P734" i="14"/>
  <c r="R734" i="14"/>
  <c r="P719" i="14"/>
  <c r="R719" i="14"/>
  <c r="P704" i="14"/>
  <c r="R704" i="14"/>
  <c r="P694" i="14"/>
  <c r="R694" i="14"/>
  <c r="P679" i="14"/>
  <c r="R679" i="14"/>
  <c r="P665" i="14"/>
  <c r="R665" i="14"/>
  <c r="P651" i="14"/>
  <c r="R651" i="14"/>
  <c r="P635" i="14"/>
  <c r="R635" i="14"/>
  <c r="P623" i="14"/>
  <c r="R623" i="14"/>
  <c r="P611" i="14"/>
  <c r="R611" i="14"/>
  <c r="P586" i="14"/>
  <c r="R586" i="14"/>
  <c r="P573" i="14"/>
  <c r="R573" i="14"/>
  <c r="P547" i="14"/>
  <c r="R547" i="14"/>
  <c r="P532" i="14"/>
  <c r="R532" i="14"/>
  <c r="P518" i="14"/>
  <c r="R518" i="14"/>
  <c r="P505" i="14"/>
  <c r="R505" i="14"/>
  <c r="P489" i="14"/>
  <c r="R489" i="14"/>
  <c r="P476" i="14"/>
  <c r="R476" i="14"/>
  <c r="P462" i="14"/>
  <c r="R462" i="14"/>
  <c r="P448" i="14"/>
  <c r="R448" i="14"/>
  <c r="P434" i="14"/>
  <c r="R434" i="14"/>
  <c r="P419" i="14"/>
  <c r="R419" i="14"/>
  <c r="P393" i="14"/>
  <c r="R393" i="14"/>
  <c r="P378" i="14"/>
  <c r="R378" i="14"/>
  <c r="P362" i="14"/>
  <c r="R362" i="14"/>
  <c r="P350" i="14"/>
  <c r="R350" i="14"/>
  <c r="P338" i="14"/>
  <c r="R338" i="14"/>
  <c r="R323" i="14"/>
  <c r="P323" i="14"/>
  <c r="R308" i="14"/>
  <c r="P308" i="14"/>
  <c r="R294" i="14"/>
  <c r="P294" i="14"/>
  <c r="R281" i="14"/>
  <c r="P281" i="14"/>
  <c r="R268" i="14"/>
  <c r="P268" i="14"/>
  <c r="R254" i="14"/>
  <c r="P254" i="14"/>
  <c r="R240" i="14"/>
  <c r="P240" i="14"/>
  <c r="R225" i="14"/>
  <c r="P225" i="14"/>
  <c r="R209" i="14"/>
  <c r="P209" i="14"/>
  <c r="R194" i="14"/>
  <c r="P194" i="14"/>
  <c r="R178" i="14"/>
  <c r="P178" i="14"/>
  <c r="R165" i="14"/>
  <c r="P165" i="14"/>
  <c r="R150" i="14"/>
  <c r="P150" i="14"/>
  <c r="R135" i="14"/>
  <c r="P135" i="14"/>
  <c r="R121" i="14"/>
  <c r="P121" i="14"/>
  <c r="R108" i="14"/>
  <c r="P108" i="14"/>
  <c r="R93" i="14"/>
  <c r="P93" i="14"/>
  <c r="R78" i="14"/>
  <c r="P78" i="14"/>
  <c r="R62" i="14"/>
  <c r="P62" i="14"/>
  <c r="R47" i="14"/>
  <c r="P47" i="14"/>
  <c r="R32" i="14"/>
  <c r="P32" i="14"/>
  <c r="R17" i="14"/>
  <c r="P17" i="14"/>
  <c r="P2709" i="14"/>
  <c r="R2709" i="14"/>
  <c r="P2701" i="14"/>
  <c r="R2701" i="14"/>
  <c r="P2693" i="14"/>
  <c r="R2693" i="14"/>
  <c r="P2680" i="14"/>
  <c r="R2680" i="14"/>
  <c r="P2646" i="14"/>
  <c r="R2646" i="14"/>
  <c r="P2635" i="14"/>
  <c r="R2635" i="14"/>
  <c r="P2614" i="14"/>
  <c r="R2614" i="14"/>
  <c r="P2582" i="14"/>
  <c r="R2582" i="14"/>
  <c r="P2569" i="14"/>
  <c r="R2569" i="14"/>
  <c r="P2558" i="14"/>
  <c r="R2558" i="14"/>
  <c r="P2549" i="14"/>
  <c r="R2549" i="14"/>
  <c r="P2537" i="14"/>
  <c r="R2537" i="14"/>
  <c r="P2526" i="14"/>
  <c r="R2526" i="14"/>
  <c r="P2510" i="14"/>
  <c r="R2510" i="14"/>
  <c r="P2499" i="14"/>
  <c r="R2499" i="14"/>
  <c r="P2487" i="14"/>
  <c r="R2487" i="14"/>
  <c r="R2462" i="14"/>
  <c r="P2462" i="14"/>
  <c r="R2448" i="14"/>
  <c r="P2448" i="14"/>
  <c r="R2434" i="14"/>
  <c r="P2434" i="14"/>
  <c r="R2419" i="14"/>
  <c r="P2419" i="14"/>
  <c r="R2405" i="14"/>
  <c r="P2405" i="14"/>
  <c r="R2396" i="14"/>
  <c r="P2396" i="14"/>
  <c r="R2383" i="14"/>
  <c r="P2383" i="14"/>
  <c r="R2371" i="14"/>
  <c r="P2371" i="14"/>
  <c r="R2360" i="14"/>
  <c r="P2360" i="14"/>
  <c r="R2346" i="14"/>
  <c r="P2346" i="14"/>
  <c r="R2330" i="14"/>
  <c r="P2330" i="14"/>
  <c r="R2319" i="14"/>
  <c r="P2319" i="14"/>
  <c r="R2289" i="14"/>
  <c r="P2289" i="14"/>
  <c r="R2276" i="14"/>
  <c r="P2276" i="14"/>
  <c r="R2265" i="14"/>
  <c r="P2265" i="14"/>
  <c r="R2257" i="14"/>
  <c r="P2257" i="14"/>
  <c r="R2246" i="14"/>
  <c r="P2246" i="14"/>
  <c r="R2212" i="14"/>
  <c r="P2212" i="14"/>
  <c r="R2198" i="14"/>
  <c r="P2198" i="14"/>
  <c r="R2187" i="14"/>
  <c r="P2187" i="14"/>
  <c r="R2175" i="14"/>
  <c r="P2175" i="14"/>
  <c r="R2164" i="14"/>
  <c r="P2164" i="14"/>
  <c r="R2137" i="14"/>
  <c r="P2137" i="14"/>
  <c r="R2124" i="14"/>
  <c r="P2124" i="14"/>
  <c r="R2112" i="14"/>
  <c r="P2112" i="14"/>
  <c r="R2101" i="14"/>
  <c r="P2101" i="14"/>
  <c r="R2089" i="14"/>
  <c r="P2089" i="14"/>
  <c r="R2042" i="14"/>
  <c r="P2042" i="14"/>
  <c r="R2030" i="14"/>
  <c r="P2030" i="14"/>
  <c r="P2015" i="14"/>
  <c r="R2015" i="14"/>
  <c r="R2004" i="14"/>
  <c r="P2004" i="14"/>
  <c r="R1989" i="14"/>
  <c r="P1989" i="14"/>
  <c r="R1976" i="14"/>
  <c r="P1976" i="14"/>
  <c r="R1964" i="14"/>
  <c r="P1964" i="14"/>
  <c r="R1950" i="14"/>
  <c r="P1950" i="14"/>
  <c r="R1927" i="14"/>
  <c r="P1927" i="14"/>
  <c r="R1903" i="14"/>
  <c r="P1903" i="14"/>
  <c r="R1882" i="14"/>
  <c r="P1882" i="14"/>
  <c r="R1874" i="14"/>
  <c r="P1874" i="14"/>
  <c r="R1861" i="14"/>
  <c r="P1861" i="14"/>
  <c r="R1849" i="14"/>
  <c r="P1849" i="14"/>
  <c r="R1824" i="14"/>
  <c r="P1824" i="14"/>
  <c r="R1814" i="14"/>
  <c r="P1814" i="14"/>
  <c r="R1805" i="14"/>
  <c r="P1805" i="14"/>
  <c r="R1792" i="14"/>
  <c r="P1792" i="14"/>
  <c r="R1778" i="14"/>
  <c r="P1778" i="14"/>
  <c r="R1768" i="14"/>
  <c r="P1768" i="14"/>
  <c r="R1756" i="14"/>
  <c r="P1756" i="14"/>
  <c r="R1744" i="14"/>
  <c r="P1744" i="14"/>
  <c r="R1732" i="14"/>
  <c r="P1732" i="14"/>
  <c r="R1717" i="14"/>
  <c r="P1717" i="14"/>
  <c r="R1708" i="14"/>
  <c r="P1708" i="14"/>
  <c r="R1695" i="14"/>
  <c r="P1695" i="14"/>
  <c r="R1658" i="14"/>
  <c r="P1658" i="14"/>
  <c r="R1645" i="14"/>
  <c r="P1645" i="14"/>
  <c r="R1621" i="14"/>
  <c r="P1621" i="14"/>
  <c r="R1606" i="14"/>
  <c r="P1606" i="14"/>
  <c r="R1591" i="14"/>
  <c r="P1591" i="14"/>
  <c r="R1577" i="14"/>
  <c r="P1577" i="14"/>
  <c r="R1555" i="14"/>
  <c r="P1555" i="14"/>
  <c r="R1544" i="14"/>
  <c r="P1544" i="14"/>
  <c r="R1532" i="14"/>
  <c r="P1532" i="14"/>
  <c r="R1516" i="14"/>
  <c r="P1516" i="14"/>
  <c r="R1504" i="14"/>
  <c r="P1504" i="14"/>
  <c r="R1493" i="14"/>
  <c r="P1493" i="14"/>
  <c r="R1477" i="14"/>
  <c r="P1477" i="14"/>
  <c r="R1466" i="14"/>
  <c r="P1466" i="14"/>
  <c r="R1445" i="14"/>
  <c r="P1445" i="14"/>
  <c r="R1411" i="14"/>
  <c r="P1411" i="14"/>
  <c r="R1397" i="14"/>
  <c r="P1397" i="14"/>
  <c r="R1384" i="14"/>
  <c r="P1384" i="14"/>
  <c r="R1358" i="14"/>
  <c r="P1358" i="14"/>
  <c r="R1348" i="14"/>
  <c r="P1348" i="14"/>
  <c r="R1339" i="14"/>
  <c r="P1339" i="14"/>
  <c r="R1325" i="14"/>
  <c r="P1325" i="14"/>
  <c r="R1311" i="14"/>
  <c r="P1311" i="14"/>
  <c r="R1300" i="14"/>
  <c r="P1300" i="14"/>
  <c r="R1288" i="14"/>
  <c r="P1288" i="14"/>
  <c r="R1275" i="14"/>
  <c r="P1275" i="14"/>
  <c r="R1261" i="14"/>
  <c r="P1261" i="14"/>
  <c r="R1250" i="14"/>
  <c r="P1250" i="14"/>
  <c r="R1228" i="14"/>
  <c r="P1228" i="14"/>
  <c r="R1216" i="14"/>
  <c r="P1216" i="14"/>
  <c r="R1189" i="14"/>
  <c r="P1189" i="14"/>
  <c r="R1175" i="14"/>
  <c r="P1175" i="14"/>
  <c r="R1161" i="14"/>
  <c r="P1161" i="14"/>
  <c r="R1148" i="14"/>
  <c r="P1148" i="14"/>
  <c r="R1135" i="14"/>
  <c r="P1135" i="14"/>
  <c r="R1122" i="14"/>
  <c r="P1122" i="14"/>
  <c r="R1111" i="14"/>
  <c r="P1111" i="14"/>
  <c r="R1058" i="14"/>
  <c r="P1058" i="14"/>
  <c r="R1046" i="14"/>
  <c r="P1046" i="14"/>
  <c r="R1007" i="14"/>
  <c r="P1007" i="14"/>
  <c r="R992" i="14"/>
  <c r="P992" i="14"/>
  <c r="R979" i="14"/>
  <c r="P979" i="14"/>
  <c r="R965" i="14"/>
  <c r="P965" i="14"/>
  <c r="R951" i="14"/>
  <c r="P951" i="14"/>
  <c r="R937" i="14"/>
  <c r="P937" i="14"/>
  <c r="R924" i="14"/>
  <c r="P924" i="14"/>
  <c r="R912" i="14"/>
  <c r="P912" i="14"/>
  <c r="R889" i="14"/>
  <c r="P889" i="14"/>
  <c r="R876" i="14"/>
  <c r="P876" i="14"/>
  <c r="R861" i="14"/>
  <c r="P861" i="14"/>
  <c r="R848" i="14"/>
  <c r="P848" i="14"/>
  <c r="R836" i="14"/>
  <c r="P836" i="14"/>
  <c r="R823" i="14"/>
  <c r="P823" i="14"/>
  <c r="R809" i="14"/>
  <c r="P809" i="14"/>
  <c r="R795" i="14"/>
  <c r="P795" i="14"/>
  <c r="R783" i="14"/>
  <c r="P783" i="14"/>
  <c r="R746" i="14"/>
  <c r="P746" i="14"/>
  <c r="R733" i="14"/>
  <c r="P733" i="14"/>
  <c r="R718" i="14"/>
  <c r="P718" i="14"/>
  <c r="R703" i="14"/>
  <c r="P703" i="14"/>
  <c r="R693" i="14"/>
  <c r="P693" i="14"/>
  <c r="R678" i="14"/>
  <c r="P678" i="14"/>
  <c r="R664" i="14"/>
  <c r="P664" i="14"/>
  <c r="R650" i="14"/>
  <c r="P650" i="14"/>
  <c r="R634" i="14"/>
  <c r="P634" i="14"/>
  <c r="R622" i="14"/>
  <c r="P622" i="14"/>
  <c r="R610" i="14"/>
  <c r="P610" i="14"/>
  <c r="R596" i="14"/>
  <c r="P596" i="14"/>
  <c r="R585" i="14"/>
  <c r="P585" i="14"/>
  <c r="R558" i="14"/>
  <c r="P558" i="14"/>
  <c r="R546" i="14"/>
  <c r="P546" i="14"/>
  <c r="R517" i="14"/>
  <c r="P517" i="14"/>
  <c r="R504" i="14"/>
  <c r="P504" i="14"/>
  <c r="R488" i="14"/>
  <c r="P488" i="14"/>
  <c r="R475" i="14"/>
  <c r="P475" i="14"/>
  <c r="R461" i="14"/>
  <c r="P461" i="14"/>
  <c r="R447" i="14"/>
  <c r="P447" i="14"/>
  <c r="R433" i="14"/>
  <c r="P433" i="14"/>
  <c r="R418" i="14"/>
  <c r="P418" i="14"/>
  <c r="R404" i="14"/>
  <c r="P404" i="14"/>
  <c r="R392" i="14"/>
  <c r="P392" i="14"/>
  <c r="R377" i="14"/>
  <c r="P377" i="14"/>
  <c r="R361" i="14"/>
  <c r="P361" i="14"/>
  <c r="R337" i="14"/>
  <c r="P337" i="14"/>
  <c r="P307" i="14"/>
  <c r="R307" i="14"/>
  <c r="P293" i="14"/>
  <c r="R293" i="14"/>
  <c r="P280" i="14"/>
  <c r="R280" i="14"/>
  <c r="P267" i="14"/>
  <c r="R267" i="14"/>
  <c r="P253" i="14"/>
  <c r="R253" i="14"/>
  <c r="P239" i="14"/>
  <c r="R239" i="14"/>
  <c r="P224" i="14"/>
  <c r="R224" i="14"/>
  <c r="P208" i="14"/>
  <c r="R208" i="14"/>
  <c r="P193" i="14"/>
  <c r="R193" i="14"/>
  <c r="P177" i="14"/>
  <c r="R177" i="14"/>
  <c r="P164" i="14"/>
  <c r="R164" i="14"/>
  <c r="P134" i="14"/>
  <c r="R134" i="14"/>
  <c r="P120" i="14"/>
  <c r="R120" i="14"/>
  <c r="P107" i="14"/>
  <c r="R107" i="14"/>
  <c r="P92" i="14"/>
  <c r="R92" i="14"/>
  <c r="P77" i="14"/>
  <c r="R77" i="14"/>
  <c r="P61" i="14"/>
  <c r="R61" i="14"/>
  <c r="P46" i="14"/>
  <c r="R46" i="14"/>
  <c r="P31" i="14"/>
  <c r="R31" i="14"/>
  <c r="P16" i="14"/>
  <c r="R16" i="14"/>
  <c r="R2749" i="14"/>
  <c r="P2749" i="14"/>
  <c r="R2772" i="14"/>
  <c r="P2772" i="14"/>
  <c r="R2786" i="14"/>
  <c r="P2786" i="14"/>
  <c r="R2812" i="14"/>
  <c r="P2812" i="14"/>
  <c r="R2823" i="14"/>
  <c r="P2823" i="14"/>
  <c r="R2837" i="14"/>
  <c r="P2837" i="14"/>
  <c r="R2848" i="14"/>
  <c r="P2848" i="14"/>
  <c r="R2872" i="14"/>
  <c r="P2872" i="14"/>
  <c r="R2893" i="14"/>
  <c r="P2893" i="14"/>
  <c r="R2905" i="14"/>
  <c r="P2905" i="14"/>
  <c r="R2918" i="14"/>
  <c r="P2918" i="14"/>
  <c r="P2979" i="14"/>
  <c r="R2979" i="14"/>
  <c r="P2990" i="14"/>
  <c r="R2990" i="14"/>
  <c r="P3017" i="14"/>
  <c r="R3017" i="14"/>
  <c r="P3028" i="14"/>
  <c r="R3028" i="14"/>
  <c r="P3040" i="14"/>
  <c r="R3040" i="14"/>
  <c r="R3064" i="14"/>
  <c r="P3064" i="14"/>
  <c r="R3077" i="14"/>
  <c r="P3077" i="14"/>
  <c r="R3088" i="14"/>
  <c r="P3088" i="14"/>
  <c r="R3099" i="14"/>
  <c r="P3099" i="14"/>
  <c r="R3110" i="14"/>
  <c r="P3110" i="14"/>
  <c r="R3122" i="14"/>
  <c r="P3122" i="14"/>
  <c r="R3135" i="14"/>
  <c r="P3135" i="14"/>
  <c r="R3148" i="14"/>
  <c r="P3148" i="14"/>
  <c r="R3161" i="14"/>
  <c r="P3161" i="14"/>
  <c r="R3172" i="14"/>
  <c r="P3172" i="14"/>
  <c r="R3193" i="14"/>
  <c r="P3193" i="14"/>
  <c r="R3205" i="14"/>
  <c r="P3205" i="14"/>
  <c r="R3218" i="14"/>
  <c r="P3218" i="14"/>
  <c r="R3231" i="14"/>
  <c r="P3231" i="14"/>
  <c r="R3242" i="14"/>
  <c r="P3242" i="14"/>
  <c r="R3252" i="14"/>
  <c r="P3252" i="14"/>
  <c r="R3264" i="14"/>
  <c r="P3264" i="14"/>
  <c r="R3277" i="14"/>
  <c r="P3277" i="14"/>
  <c r="R3288" i="14"/>
  <c r="P3288" i="14"/>
  <c r="R3302" i="14"/>
  <c r="P3302" i="14"/>
  <c r="R3314" i="14"/>
  <c r="P3314" i="14"/>
  <c r="R3326" i="14"/>
  <c r="P3326" i="14"/>
  <c r="R3337" i="14"/>
  <c r="P3337" i="14"/>
  <c r="R3350" i="14"/>
  <c r="P3350" i="14"/>
  <c r="R3361" i="14"/>
  <c r="P3361" i="14"/>
  <c r="R3371" i="14"/>
  <c r="P3371" i="14"/>
  <c r="R3393" i="14"/>
  <c r="P3393" i="14"/>
  <c r="R3414" i="14"/>
  <c r="P3414" i="14"/>
  <c r="R3428" i="14"/>
  <c r="P3428" i="14"/>
  <c r="R3438" i="14"/>
  <c r="P3438" i="14"/>
  <c r="R3449" i="14"/>
  <c r="P3449" i="14"/>
  <c r="R3464" i="14"/>
  <c r="P3464" i="14"/>
  <c r="R3484" i="14"/>
  <c r="P3484" i="14"/>
  <c r="R3496" i="14"/>
  <c r="P3496" i="14"/>
  <c r="R3519" i="14"/>
  <c r="P3519" i="14"/>
  <c r="R3531" i="14"/>
  <c r="P3531" i="14"/>
  <c r="R3544" i="14"/>
  <c r="P3544" i="14"/>
  <c r="P3556" i="14"/>
  <c r="R3556" i="14"/>
  <c r="P3570" i="14"/>
  <c r="R3570" i="14"/>
  <c r="P3584" i="14"/>
  <c r="R3584" i="14"/>
  <c r="R3609" i="14"/>
  <c r="P3609" i="14"/>
  <c r="R3656" i="14"/>
  <c r="P3656" i="14"/>
  <c r="R3669" i="14"/>
  <c r="P3669" i="14"/>
  <c r="R3680" i="14"/>
  <c r="P3680" i="14"/>
  <c r="R3691" i="14"/>
  <c r="P3691" i="14"/>
  <c r="R3703" i="14"/>
  <c r="P3703" i="14"/>
  <c r="R3715" i="14"/>
  <c r="P3715" i="14"/>
  <c r="R3728" i="14"/>
  <c r="P3728" i="14"/>
  <c r="R3742" i="14"/>
  <c r="P3742" i="14"/>
  <c r="R3767" i="14"/>
  <c r="P3767" i="14"/>
  <c r="R3778" i="14"/>
  <c r="P3778" i="14"/>
  <c r="R3789" i="14"/>
  <c r="P3789" i="14"/>
  <c r="P3799" i="14"/>
  <c r="R3799" i="14"/>
  <c r="P3811" i="14"/>
  <c r="R3811" i="14"/>
  <c r="P3845" i="14"/>
  <c r="R3845" i="14"/>
  <c r="P3866" i="14"/>
  <c r="R3866" i="14"/>
  <c r="P3878" i="14"/>
  <c r="R3878" i="14"/>
  <c r="P3890" i="14"/>
  <c r="R3890" i="14"/>
  <c r="P3903" i="14"/>
  <c r="R3903" i="14"/>
  <c r="P3934" i="14"/>
  <c r="R3934" i="14"/>
  <c r="P3945" i="14"/>
  <c r="R3945" i="14"/>
  <c r="P3969" i="14"/>
  <c r="R3969" i="14"/>
  <c r="P3982" i="14"/>
  <c r="R3982" i="14"/>
  <c r="P3993" i="14"/>
  <c r="R3993" i="14"/>
  <c r="P4004" i="14"/>
  <c r="R4004" i="14"/>
  <c r="P4014" i="14"/>
  <c r="R4014" i="14"/>
  <c r="P4025" i="14"/>
  <c r="R4025" i="14"/>
  <c r="P4034" i="14"/>
  <c r="R4034" i="14"/>
  <c r="P4044" i="14"/>
  <c r="R4044" i="14"/>
  <c r="P4056" i="14"/>
  <c r="R4056" i="14"/>
  <c r="P4068" i="14"/>
  <c r="R4068" i="14"/>
  <c r="R4090" i="14"/>
  <c r="P4090" i="14"/>
  <c r="R4101" i="14"/>
  <c r="P4101" i="14"/>
  <c r="R4111" i="14"/>
  <c r="P4111" i="14"/>
  <c r="R4123" i="14"/>
  <c r="P4123" i="14"/>
  <c r="P4142" i="14"/>
  <c r="R4142" i="14"/>
  <c r="P4177" i="14"/>
  <c r="R4177" i="14"/>
  <c r="P4185" i="14"/>
  <c r="R4185" i="14"/>
  <c r="P4194" i="14"/>
  <c r="R4194" i="14"/>
  <c r="P4206" i="14"/>
  <c r="R4206" i="14"/>
  <c r="P4216" i="14"/>
  <c r="R4216" i="14"/>
  <c r="P4226" i="14"/>
  <c r="R4226" i="14"/>
  <c r="P4251" i="14"/>
  <c r="R4251" i="14"/>
  <c r="P4262" i="14"/>
  <c r="R4262" i="14"/>
  <c r="R4275" i="14"/>
  <c r="P4275" i="14"/>
  <c r="R4286" i="14"/>
  <c r="P4286" i="14"/>
  <c r="R4301" i="14"/>
  <c r="P4301" i="14"/>
  <c r="R4309" i="14"/>
  <c r="P4309" i="14"/>
  <c r="R4342" i="14"/>
  <c r="P4342" i="14"/>
  <c r="R4364" i="14"/>
  <c r="P4364" i="14"/>
  <c r="R4396" i="14"/>
  <c r="P4396" i="14"/>
  <c r="R4411" i="14"/>
  <c r="P4411" i="14"/>
  <c r="R4425" i="14"/>
  <c r="P4425" i="14"/>
  <c r="R4469" i="14"/>
  <c r="P4469" i="14"/>
  <c r="R4480" i="14"/>
  <c r="P4480" i="14"/>
  <c r="R4492" i="14"/>
  <c r="P4492" i="14"/>
  <c r="R4506" i="14"/>
  <c r="P4506" i="14"/>
  <c r="R4532" i="14"/>
  <c r="P4532" i="14"/>
  <c r="R4540" i="14"/>
  <c r="P4540" i="14"/>
  <c r="R4563" i="14"/>
  <c r="P4563" i="14"/>
  <c r="R4575" i="14"/>
  <c r="P4575" i="14"/>
  <c r="R4589" i="14"/>
  <c r="P4589" i="14"/>
  <c r="R4601" i="14"/>
  <c r="P4601" i="14"/>
  <c r="R4613" i="14"/>
  <c r="P4613" i="14"/>
  <c r="R4623" i="14"/>
  <c r="P4623" i="14"/>
  <c r="R4652" i="14"/>
  <c r="P4652" i="14"/>
  <c r="R4674" i="14"/>
  <c r="P4674" i="14"/>
  <c r="R4694" i="14"/>
  <c r="P4694" i="14"/>
  <c r="R4706" i="14"/>
  <c r="P4706" i="14"/>
  <c r="R4716" i="14"/>
  <c r="P4716" i="14"/>
  <c r="R4728" i="14"/>
  <c r="P4728" i="14"/>
  <c r="R4739" i="14"/>
  <c r="P4739" i="14"/>
  <c r="R4750" i="14"/>
  <c r="P4750" i="14"/>
  <c r="R4761" i="14"/>
  <c r="P4761" i="14"/>
  <c r="R4783" i="14"/>
  <c r="P4783" i="14"/>
  <c r="R4795" i="14"/>
  <c r="P4795" i="14"/>
  <c r="R4805" i="14"/>
  <c r="P4805" i="14"/>
  <c r="R4870" i="14"/>
  <c r="P4870" i="14"/>
  <c r="R4880" i="14"/>
  <c r="P4880" i="14"/>
  <c r="R4898" i="14"/>
  <c r="P4898" i="14"/>
  <c r="R4910" i="14"/>
  <c r="P4910" i="14"/>
  <c r="R4922" i="14"/>
  <c r="P4922" i="14"/>
  <c r="R4934" i="14"/>
  <c r="P4934" i="14"/>
  <c r="R4946" i="14"/>
  <c r="P4946" i="14"/>
  <c r="R4956" i="14"/>
  <c r="P4956" i="14"/>
  <c r="R4982" i="14"/>
  <c r="P4982" i="14"/>
  <c r="R4993" i="14"/>
  <c r="P4993" i="14"/>
  <c r="R5002" i="14"/>
  <c r="P5002" i="14"/>
  <c r="R5015" i="14"/>
  <c r="P5015" i="14"/>
  <c r="R5040" i="14"/>
  <c r="P5040" i="14"/>
  <c r="R5054" i="14"/>
  <c r="P5054" i="14"/>
  <c r="R5065" i="14"/>
  <c r="P5065" i="14"/>
  <c r="R5099" i="14"/>
  <c r="P5099" i="14"/>
  <c r="R5122" i="14"/>
  <c r="P5122" i="14"/>
  <c r="R5134" i="14"/>
  <c r="P5134" i="14"/>
  <c r="R5158" i="14"/>
  <c r="P5158" i="14"/>
  <c r="R5170" i="14"/>
  <c r="P5170" i="14"/>
  <c r="R5180" i="14"/>
  <c r="P5180" i="14"/>
  <c r="R5201" i="14"/>
  <c r="P5201" i="14"/>
  <c r="R5221" i="14"/>
  <c r="P5221" i="14"/>
  <c r="R5230" i="14"/>
  <c r="P5230" i="14"/>
  <c r="R5251" i="14"/>
  <c r="P5251" i="14"/>
  <c r="R5263" i="14"/>
  <c r="P5263" i="14"/>
  <c r="R5274" i="14"/>
  <c r="P5274" i="14"/>
  <c r="R5285" i="14"/>
  <c r="P5285" i="14"/>
  <c r="R5304" i="14"/>
  <c r="P5304" i="14"/>
  <c r="R5326" i="14"/>
  <c r="P5326" i="14"/>
  <c r="R5332" i="14"/>
  <c r="P5332" i="14"/>
  <c r="R5345" i="14"/>
  <c r="P5345" i="14"/>
  <c r="R5368" i="14"/>
  <c r="P5368" i="14"/>
  <c r="R5413" i="14"/>
  <c r="P5413" i="14"/>
  <c r="R5435" i="14"/>
  <c r="P5435" i="14"/>
  <c r="R5445" i="14"/>
  <c r="P5445" i="14"/>
  <c r="R5456" i="14"/>
  <c r="P5456" i="14"/>
  <c r="R5476" i="14"/>
  <c r="P5476" i="14"/>
  <c r="R5484" i="14"/>
  <c r="P5484" i="14"/>
  <c r="R5507" i="14"/>
  <c r="P5507" i="14"/>
  <c r="R5519" i="14"/>
  <c r="P5519" i="14"/>
  <c r="R5529" i="14"/>
  <c r="P5529" i="14"/>
  <c r="R5538" i="14"/>
  <c r="P5538" i="14"/>
  <c r="R5549" i="14"/>
  <c r="P5549" i="14"/>
  <c r="R5559" i="14"/>
  <c r="P5559" i="14"/>
  <c r="R5593" i="14"/>
  <c r="P5593" i="14"/>
  <c r="R5615" i="14"/>
  <c r="P5615" i="14"/>
  <c r="R5625" i="14"/>
  <c r="P5625" i="14"/>
  <c r="R5642" i="14"/>
  <c r="P5642" i="14"/>
  <c r="R5650" i="14"/>
  <c r="P5650" i="14"/>
  <c r="R5723" i="14"/>
  <c r="P5723" i="14"/>
  <c r="R5732" i="14"/>
  <c r="P5732" i="14"/>
  <c r="R5743" i="14"/>
  <c r="P5743" i="14"/>
  <c r="R5753" i="14"/>
  <c r="P5753" i="14"/>
  <c r="R5782" i="14"/>
  <c r="P5782" i="14"/>
  <c r="R5800" i="14"/>
  <c r="P5800" i="14"/>
  <c r="R5819" i="14"/>
  <c r="P5819" i="14"/>
  <c r="R5843" i="14"/>
  <c r="P5843" i="14"/>
  <c r="R5853" i="14"/>
  <c r="P5853" i="14"/>
  <c r="R5862" i="14"/>
  <c r="P5862" i="14"/>
  <c r="R5874" i="14"/>
  <c r="P5874" i="14"/>
  <c r="R5888" i="14"/>
  <c r="P5888" i="14"/>
  <c r="R5897" i="14"/>
  <c r="P5897" i="14"/>
  <c r="R5906" i="14"/>
  <c r="P5906" i="14"/>
  <c r="R5918" i="14"/>
  <c r="P5918" i="14"/>
  <c r="R5927" i="14"/>
  <c r="P5927" i="14"/>
  <c r="R5956" i="14"/>
  <c r="P5956" i="14"/>
  <c r="R5968" i="14"/>
  <c r="P5968" i="14"/>
  <c r="R5977" i="14"/>
  <c r="P5977" i="14"/>
  <c r="R5984" i="14"/>
  <c r="P5984" i="14"/>
  <c r="R6065" i="14"/>
  <c r="P6065" i="14"/>
  <c r="R6076" i="14"/>
  <c r="P6076" i="14"/>
  <c r="R6085" i="14"/>
  <c r="P6085" i="14"/>
  <c r="R6122" i="14"/>
  <c r="P6122" i="14"/>
  <c r="R6130" i="14"/>
  <c r="P6130" i="14"/>
  <c r="R6143" i="14"/>
  <c r="P6143" i="14"/>
  <c r="R6163" i="14"/>
  <c r="P6163" i="14"/>
  <c r="R6170" i="14"/>
  <c r="P6170" i="14"/>
  <c r="R6180" i="14"/>
  <c r="P6180" i="14"/>
  <c r="R6191" i="14"/>
  <c r="P6191" i="14"/>
  <c r="R6202" i="14"/>
  <c r="P6202" i="14"/>
  <c r="R6217" i="14"/>
  <c r="P6217" i="14"/>
  <c r="R6229" i="14"/>
  <c r="P6229" i="14"/>
  <c r="R6238" i="14"/>
  <c r="P6238" i="14"/>
  <c r="R6258" i="14"/>
  <c r="P6258" i="14"/>
  <c r="R6267" i="14"/>
  <c r="P6267" i="14"/>
  <c r="R6284" i="14"/>
  <c r="P6284" i="14"/>
  <c r="R6297" i="14"/>
  <c r="P6297" i="14"/>
  <c r="R6316" i="14"/>
  <c r="P6316" i="14"/>
  <c r="R6323" i="14"/>
  <c r="P6323" i="14"/>
  <c r="R6346" i="14"/>
  <c r="P6346" i="14"/>
  <c r="R6362" i="14"/>
  <c r="P6362" i="14"/>
  <c r="R6391" i="14"/>
  <c r="P6391" i="14"/>
  <c r="R6417" i="14"/>
  <c r="P6417" i="14"/>
  <c r="R2744" i="14"/>
  <c r="P2744" i="14"/>
  <c r="R2756" i="14"/>
  <c r="P2756" i="14"/>
  <c r="R2769" i="14"/>
  <c r="P2769" i="14"/>
  <c r="R2780" i="14"/>
  <c r="P2780" i="14"/>
  <c r="R2794" i="14"/>
  <c r="P2794" i="14"/>
  <c r="R2805" i="14"/>
  <c r="P2805" i="14"/>
  <c r="R2831" i="14"/>
  <c r="P2831" i="14"/>
  <c r="R2844" i="14"/>
  <c r="P2844" i="14"/>
  <c r="R2856" i="14"/>
  <c r="P2856" i="14"/>
  <c r="R2866" i="14"/>
  <c r="P2866" i="14"/>
  <c r="R2880" i="14"/>
  <c r="P2880" i="14"/>
  <c r="R2899" i="14"/>
  <c r="P2899" i="14"/>
  <c r="R2913" i="14"/>
  <c r="P2913" i="14"/>
  <c r="R2926" i="14"/>
  <c r="P2926" i="14"/>
  <c r="R2939" i="14"/>
  <c r="P2939" i="14"/>
  <c r="R2952" i="14"/>
  <c r="P2952" i="14"/>
  <c r="P2965" i="14"/>
  <c r="R2965" i="14"/>
  <c r="P2986" i="14"/>
  <c r="R2986" i="14"/>
  <c r="P2998" i="14"/>
  <c r="R2998" i="14"/>
  <c r="P3010" i="14"/>
  <c r="R3010" i="14"/>
  <c r="P3036" i="14"/>
  <c r="R3036" i="14"/>
  <c r="R3048" i="14"/>
  <c r="P3048" i="14"/>
  <c r="R3059" i="14"/>
  <c r="P3059" i="14"/>
  <c r="R3071" i="14"/>
  <c r="P3071" i="14"/>
  <c r="R3085" i="14"/>
  <c r="P3085" i="14"/>
  <c r="R3117" i="14"/>
  <c r="P3117" i="14"/>
  <c r="R3130" i="14"/>
  <c r="P3130" i="14"/>
  <c r="R3142" i="14"/>
  <c r="P3142" i="14"/>
  <c r="R3155" i="14"/>
  <c r="P3155" i="14"/>
  <c r="R3177" i="14"/>
  <c r="P3177" i="14"/>
  <c r="R3189" i="14"/>
  <c r="P3189" i="14"/>
  <c r="R3211" i="14"/>
  <c r="P3211" i="14"/>
  <c r="R3224" i="14"/>
  <c r="P3224" i="14"/>
  <c r="R3272" i="14"/>
  <c r="P3272" i="14"/>
  <c r="R3284" i="14"/>
  <c r="P3284" i="14"/>
  <c r="R3295" i="14"/>
  <c r="P3295" i="14"/>
  <c r="R3308" i="14"/>
  <c r="P3308" i="14"/>
  <c r="R3333" i="14"/>
  <c r="P3333" i="14"/>
  <c r="R3346" i="14"/>
  <c r="P3346" i="14"/>
  <c r="R3356" i="14"/>
  <c r="P3356" i="14"/>
  <c r="R3366" i="14"/>
  <c r="P3366" i="14"/>
  <c r="R3374" i="14"/>
  <c r="P3374" i="14"/>
  <c r="R3445" i="14"/>
  <c r="P3445" i="14"/>
  <c r="R3458" i="14"/>
  <c r="P3458" i="14"/>
  <c r="R3470" i="14"/>
  <c r="P3470" i="14"/>
  <c r="R3479" i="14"/>
  <c r="P3479" i="14"/>
  <c r="R3491" i="14"/>
  <c r="P3491" i="14"/>
  <c r="R3504" i="14"/>
  <c r="P3504" i="14"/>
  <c r="R3538" i="14"/>
  <c r="P3538" i="14"/>
  <c r="R3551" i="14"/>
  <c r="P3551" i="14"/>
  <c r="P3592" i="14"/>
  <c r="R3592" i="14"/>
  <c r="R3603" i="14"/>
  <c r="P3603" i="14"/>
  <c r="R3616" i="14"/>
  <c r="P3616" i="14"/>
  <c r="R3640" i="14"/>
  <c r="P3640" i="14"/>
  <c r="R3651" i="14"/>
  <c r="P3651" i="14"/>
  <c r="R3674" i="14"/>
  <c r="P3674" i="14"/>
  <c r="R3686" i="14"/>
  <c r="P3686" i="14"/>
  <c r="R3711" i="14"/>
  <c r="P3711" i="14"/>
  <c r="R3736" i="14"/>
  <c r="P3736" i="14"/>
  <c r="R3748" i="14"/>
  <c r="P3748" i="14"/>
  <c r="R3795" i="14"/>
  <c r="P3795" i="14"/>
  <c r="R3805" i="14"/>
  <c r="P3805" i="14"/>
  <c r="R3818" i="14"/>
  <c r="P3818" i="14"/>
  <c r="R3828" i="14"/>
  <c r="P3828" i="14"/>
  <c r="R3839" i="14"/>
  <c r="P3839" i="14"/>
  <c r="R3861" i="14"/>
  <c r="P3861" i="14"/>
  <c r="R3872" i="14"/>
  <c r="P3872" i="14"/>
  <c r="R3884" i="14"/>
  <c r="P3884" i="14"/>
  <c r="R3898" i="14"/>
  <c r="P3898" i="14"/>
  <c r="R3910" i="14"/>
  <c r="P3910" i="14"/>
  <c r="R3921" i="14"/>
  <c r="P3921" i="14"/>
  <c r="R3930" i="14"/>
  <c r="P3930" i="14"/>
  <c r="R3952" i="14"/>
  <c r="P3952" i="14"/>
  <c r="R3965" i="14"/>
  <c r="P3965" i="14"/>
  <c r="R3988" i="14"/>
  <c r="P3988" i="14"/>
  <c r="R4000" i="14"/>
  <c r="P4000" i="14"/>
  <c r="R4008" i="14"/>
  <c r="P4008" i="14"/>
  <c r="R4020" i="14"/>
  <c r="P4020" i="14"/>
  <c r="R4038" i="14"/>
  <c r="P4038" i="14"/>
  <c r="R4050" i="14"/>
  <c r="P4050" i="14"/>
  <c r="R4062" i="14"/>
  <c r="P4062" i="14"/>
  <c r="R4074" i="14"/>
  <c r="P4074" i="14"/>
  <c r="R4105" i="14"/>
  <c r="P4105" i="14"/>
  <c r="R4117" i="14"/>
  <c r="P4117" i="14"/>
  <c r="P4131" i="14"/>
  <c r="R4131" i="14"/>
  <c r="P4150" i="14"/>
  <c r="R4150" i="14"/>
  <c r="P4157" i="14"/>
  <c r="R4157" i="14"/>
  <c r="P4165" i="14"/>
  <c r="R4165" i="14"/>
  <c r="P4174" i="14"/>
  <c r="R4174" i="14"/>
  <c r="P4181" i="14"/>
  <c r="R4181" i="14"/>
  <c r="P4188" i="14"/>
  <c r="R4188" i="14"/>
  <c r="P4203" i="14"/>
  <c r="R4203" i="14"/>
  <c r="P4212" i="14"/>
  <c r="R4212" i="14"/>
  <c r="P4221" i="14"/>
  <c r="R4221" i="14"/>
  <c r="P4245" i="14"/>
  <c r="R4245" i="14"/>
  <c r="P4269" i="14"/>
  <c r="R4269" i="14"/>
  <c r="R4282" i="14"/>
  <c r="P4282" i="14"/>
  <c r="R4294" i="14"/>
  <c r="P4294" i="14"/>
  <c r="R4305" i="14"/>
  <c r="P4305" i="14"/>
  <c r="R4315" i="14"/>
  <c r="P4315" i="14"/>
  <c r="R4323" i="14"/>
  <c r="P4323" i="14"/>
  <c r="R4337" i="14"/>
  <c r="P4337" i="14"/>
  <c r="R4347" i="14"/>
  <c r="P4347" i="14"/>
  <c r="R4359" i="14"/>
  <c r="P4359" i="14"/>
  <c r="R4368" i="14"/>
  <c r="P4368" i="14"/>
  <c r="R4392" i="14"/>
  <c r="P4392" i="14"/>
  <c r="R4405" i="14"/>
  <c r="P4405" i="14"/>
  <c r="R4419" i="14"/>
  <c r="P4419" i="14"/>
  <c r="R4430" i="14"/>
  <c r="P4430" i="14"/>
  <c r="R4451" i="14"/>
  <c r="P4451" i="14"/>
  <c r="R4476" i="14"/>
  <c r="P4476" i="14"/>
  <c r="R4486" i="14"/>
  <c r="P4486" i="14"/>
  <c r="R4500" i="14"/>
  <c r="P4500" i="14"/>
  <c r="R4513" i="14"/>
  <c r="P4513" i="14"/>
  <c r="R4525" i="14"/>
  <c r="P4525" i="14"/>
  <c r="R4546" i="14"/>
  <c r="P4546" i="14"/>
  <c r="R4558" i="14"/>
  <c r="P4558" i="14"/>
  <c r="R4569" i="14"/>
  <c r="P4569" i="14"/>
  <c r="R4583" i="14"/>
  <c r="P4583" i="14"/>
  <c r="R4595" i="14"/>
  <c r="P4595" i="14"/>
  <c r="R4608" i="14"/>
  <c r="P4608" i="14"/>
  <c r="R4620" i="14"/>
  <c r="P4620" i="14"/>
  <c r="R4628" i="14"/>
  <c r="P4628" i="14"/>
  <c r="R4668" i="14"/>
  <c r="P4668" i="14"/>
  <c r="R4681" i="14"/>
  <c r="P4681" i="14"/>
  <c r="R4691" i="14"/>
  <c r="P4691" i="14"/>
  <c r="R4702" i="14"/>
  <c r="P4702" i="14"/>
  <c r="R4722" i="14"/>
  <c r="P4722" i="14"/>
  <c r="R4735" i="14"/>
  <c r="P4735" i="14"/>
  <c r="R4743" i="14"/>
  <c r="P4743" i="14"/>
  <c r="R4755" i="14"/>
  <c r="P4755" i="14"/>
  <c r="R4768" i="14"/>
  <c r="P4768" i="14"/>
  <c r="R4777" i="14"/>
  <c r="P4777" i="14"/>
  <c r="R4790" i="14"/>
  <c r="P4790" i="14"/>
  <c r="R4812" i="14"/>
  <c r="P4812" i="14"/>
  <c r="R4821" i="14"/>
  <c r="P4821" i="14"/>
  <c r="R4834" i="14"/>
  <c r="P4834" i="14"/>
  <c r="R4844" i="14"/>
  <c r="P4844" i="14"/>
  <c r="R4855" i="14"/>
  <c r="P4855" i="14"/>
  <c r="R4865" i="14"/>
  <c r="P4865" i="14"/>
  <c r="R4876" i="14"/>
  <c r="P4876" i="14"/>
  <c r="R4885" i="14"/>
  <c r="P4885" i="14"/>
  <c r="R4906" i="14"/>
  <c r="P4906" i="14"/>
  <c r="R4942" i="14"/>
  <c r="P4942" i="14"/>
  <c r="R4978" i="14"/>
  <c r="P4978" i="14"/>
  <c r="R4988" i="14"/>
  <c r="P4988" i="14"/>
  <c r="R4998" i="14"/>
  <c r="P4998" i="14"/>
  <c r="R5021" i="14"/>
  <c r="P5021" i="14"/>
  <c r="P5035" i="14"/>
  <c r="R5035" i="14"/>
  <c r="P5050" i="14"/>
  <c r="R5050" i="14"/>
  <c r="P5070" i="14"/>
  <c r="R5070" i="14"/>
  <c r="P5094" i="14"/>
  <c r="R5094" i="14"/>
  <c r="P5105" i="14"/>
  <c r="R5105" i="14"/>
  <c r="P5116" i="14"/>
  <c r="R5116" i="14"/>
  <c r="P5128" i="14"/>
  <c r="R5128" i="14"/>
  <c r="P5142" i="14"/>
  <c r="R5142" i="14"/>
  <c r="P5154" i="14"/>
  <c r="R5154" i="14"/>
  <c r="P5207" i="14"/>
  <c r="R5207" i="14"/>
  <c r="P5216" i="14"/>
  <c r="R5216" i="14"/>
  <c r="P5237" i="14"/>
  <c r="R5237" i="14"/>
  <c r="P5245" i="14"/>
  <c r="R5245" i="14"/>
  <c r="P5257" i="14"/>
  <c r="R5257" i="14"/>
  <c r="P5270" i="14"/>
  <c r="R5270" i="14"/>
  <c r="P5281" i="14"/>
  <c r="R5281" i="14"/>
  <c r="P5291" i="14"/>
  <c r="R5291" i="14"/>
  <c r="P5310" i="14"/>
  <c r="R5310" i="14"/>
  <c r="P5321" i="14"/>
  <c r="R5321" i="14"/>
  <c r="P5328" i="14"/>
  <c r="R5328" i="14"/>
  <c r="P5339" i="14"/>
  <c r="R5339" i="14"/>
  <c r="P5363" i="14"/>
  <c r="R5363" i="14"/>
  <c r="P5382" i="14"/>
  <c r="R5382" i="14"/>
  <c r="R5401" i="14"/>
  <c r="P5401" i="14"/>
  <c r="R5419" i="14"/>
  <c r="P5419" i="14"/>
  <c r="R5439" i="14"/>
  <c r="P5439" i="14"/>
  <c r="R5452" i="14"/>
  <c r="P5452" i="14"/>
  <c r="R5482" i="14"/>
  <c r="P5482" i="14"/>
  <c r="R5513" i="14"/>
  <c r="P5513" i="14"/>
  <c r="R5544" i="14"/>
  <c r="P5544" i="14"/>
  <c r="R5555" i="14"/>
  <c r="P5555" i="14"/>
  <c r="R5565" i="14"/>
  <c r="P5565" i="14"/>
  <c r="R5575" i="14"/>
  <c r="P5575" i="14"/>
  <c r="R5587" i="14"/>
  <c r="P5587" i="14"/>
  <c r="R5598" i="14"/>
  <c r="P5598" i="14"/>
  <c r="R5620" i="14"/>
  <c r="P5620" i="14"/>
  <c r="R5647" i="14"/>
  <c r="P5647" i="14"/>
  <c r="R5662" i="14"/>
  <c r="P5662" i="14"/>
  <c r="R5716" i="14"/>
  <c r="P5716" i="14"/>
  <c r="R5728" i="14"/>
  <c r="P5728" i="14"/>
  <c r="R5749" i="14"/>
  <c r="P5749" i="14"/>
  <c r="R5766" i="14"/>
  <c r="P5766" i="14"/>
  <c r="R5776" i="14"/>
  <c r="P5776" i="14"/>
  <c r="R5788" i="14"/>
  <c r="P5788" i="14"/>
  <c r="R5796" i="14"/>
  <c r="P5796" i="14"/>
  <c r="R5806" i="14"/>
  <c r="P5806" i="14"/>
  <c r="R5826" i="14"/>
  <c r="P5826" i="14"/>
  <c r="R5882" i="14"/>
  <c r="P5882" i="14"/>
  <c r="R5902" i="14"/>
  <c r="P5902" i="14"/>
  <c r="R5913" i="14"/>
  <c r="P5913" i="14"/>
  <c r="R5934" i="14"/>
  <c r="P5934" i="14"/>
  <c r="R5944" i="14"/>
  <c r="P5944" i="14"/>
  <c r="R5964" i="14"/>
  <c r="P5964" i="14"/>
  <c r="R5992" i="14"/>
  <c r="P5992" i="14"/>
  <c r="R6002" i="14"/>
  <c r="P6002" i="14"/>
  <c r="R6029" i="14"/>
  <c r="P6029" i="14"/>
  <c r="R6039" i="14"/>
  <c r="P6039" i="14"/>
  <c r="R6050" i="14"/>
  <c r="P6050" i="14"/>
  <c r="R6059" i="14"/>
  <c r="P6059" i="14"/>
  <c r="R6081" i="14"/>
  <c r="P6081" i="14"/>
  <c r="R6092" i="14"/>
  <c r="P6092" i="14"/>
  <c r="R6102" i="14"/>
  <c r="P6102" i="14"/>
  <c r="R6115" i="14"/>
  <c r="P6115" i="14"/>
  <c r="R6126" i="14"/>
  <c r="P6126" i="14"/>
  <c r="R6137" i="14"/>
  <c r="P6137" i="14"/>
  <c r="R6150" i="14"/>
  <c r="P6150" i="14"/>
  <c r="R6159" i="14"/>
  <c r="P6159" i="14"/>
  <c r="R6176" i="14"/>
  <c r="P6176" i="14"/>
  <c r="R6186" i="14"/>
  <c r="P6186" i="14"/>
  <c r="R6208" i="14"/>
  <c r="P6208" i="14"/>
  <c r="R6224" i="14"/>
  <c r="P6224" i="14"/>
  <c r="R6245" i="14"/>
  <c r="P6245" i="14"/>
  <c r="R6262" i="14"/>
  <c r="P6262" i="14"/>
  <c r="R6272" i="14"/>
  <c r="P6272" i="14"/>
  <c r="R6292" i="14"/>
  <c r="P6292" i="14"/>
  <c r="R6319" i="14"/>
  <c r="P6319" i="14"/>
  <c r="R6330" i="14"/>
  <c r="P6330" i="14"/>
  <c r="R6342" i="14"/>
  <c r="P6342" i="14"/>
  <c r="R6369" i="14"/>
  <c r="P6369" i="14"/>
  <c r="R6378" i="14"/>
  <c r="P6378" i="14"/>
  <c r="R6387" i="14"/>
  <c r="P6387" i="14"/>
  <c r="R6396" i="14"/>
  <c r="P6396" i="14"/>
  <c r="R6405" i="14"/>
  <c r="P6405" i="14"/>
  <c r="R6413" i="14"/>
  <c r="P6413" i="14"/>
  <c r="R6419" i="14"/>
  <c r="P6419" i="14"/>
  <c r="P6432" i="14"/>
  <c r="R6432" i="14"/>
  <c r="P2742" i="14"/>
  <c r="R2742" i="14"/>
  <c r="P2754" i="14"/>
  <c r="R2754" i="14"/>
  <c r="P2767" i="14"/>
  <c r="R2767" i="14"/>
  <c r="P2778" i="14"/>
  <c r="R2778" i="14"/>
  <c r="P2803" i="14"/>
  <c r="R2803" i="14"/>
  <c r="P2815" i="14"/>
  <c r="R2815" i="14"/>
  <c r="P2829" i="14"/>
  <c r="R2829" i="14"/>
  <c r="P2841" i="14"/>
  <c r="R2841" i="14"/>
  <c r="P2853" i="14"/>
  <c r="R2853" i="14"/>
  <c r="P2877" i="14"/>
  <c r="R2877" i="14"/>
  <c r="P2887" i="14"/>
  <c r="R2887" i="14"/>
  <c r="P2897" i="14"/>
  <c r="R2897" i="14"/>
  <c r="P2910" i="14"/>
  <c r="R2910" i="14"/>
  <c r="P2936" i="14"/>
  <c r="R2936" i="14"/>
  <c r="P2950" i="14"/>
  <c r="R2950" i="14"/>
  <c r="R2962" i="14"/>
  <c r="P2962" i="14"/>
  <c r="R2972" i="14"/>
  <c r="P2972" i="14"/>
  <c r="R2984" i="14"/>
  <c r="P2984" i="14"/>
  <c r="R2995" i="14"/>
  <c r="P2995" i="14"/>
  <c r="R3007" i="14"/>
  <c r="P3007" i="14"/>
  <c r="R3022" i="14"/>
  <c r="P3022" i="14"/>
  <c r="R3033" i="14"/>
  <c r="P3033" i="14"/>
  <c r="R3045" i="14"/>
  <c r="P3045" i="14"/>
  <c r="R3057" i="14"/>
  <c r="P3057" i="14"/>
  <c r="R3068" i="14"/>
  <c r="P3068" i="14"/>
  <c r="R3083" i="14"/>
  <c r="P3083" i="14"/>
  <c r="R3093" i="14"/>
  <c r="P3093" i="14"/>
  <c r="R3105" i="14"/>
  <c r="P3105" i="14"/>
  <c r="R3114" i="14"/>
  <c r="P3114" i="14"/>
  <c r="R3127" i="14"/>
  <c r="P3127" i="14"/>
  <c r="R3140" i="14"/>
  <c r="P3140" i="14"/>
  <c r="R3153" i="14"/>
  <c r="P3153" i="14"/>
  <c r="R3165" i="14"/>
  <c r="P3165" i="14"/>
  <c r="R3187" i="14"/>
  <c r="P3187" i="14"/>
  <c r="R3199" i="14"/>
  <c r="P3199" i="14"/>
  <c r="R3209" i="14"/>
  <c r="P3209" i="14"/>
  <c r="R3246" i="14"/>
  <c r="P3246" i="14"/>
  <c r="R3257" i="14"/>
  <c r="P3257" i="14"/>
  <c r="R3269" i="14"/>
  <c r="P3269" i="14"/>
  <c r="R3307" i="14"/>
  <c r="P3307" i="14"/>
  <c r="R3319" i="14"/>
  <c r="P3319" i="14"/>
  <c r="P3343" i="14"/>
  <c r="R3343" i="14"/>
  <c r="P3354" i="14"/>
  <c r="R3354" i="14"/>
  <c r="P3385" i="14"/>
  <c r="R3385" i="14"/>
  <c r="P3398" i="14"/>
  <c r="R3398" i="14"/>
  <c r="P3407" i="14"/>
  <c r="R3407" i="14"/>
  <c r="P3419" i="14"/>
  <c r="R3419" i="14"/>
  <c r="P3431" i="14"/>
  <c r="R3431" i="14"/>
  <c r="P3443" i="14"/>
  <c r="R3443" i="14"/>
  <c r="P3455" i="14"/>
  <c r="R3455" i="14"/>
  <c r="P3489" i="14"/>
  <c r="R3489" i="14"/>
  <c r="P3524" i="14"/>
  <c r="R3524" i="14"/>
  <c r="P3535" i="14"/>
  <c r="R3535" i="14"/>
  <c r="R3562" i="14"/>
  <c r="P3562" i="14"/>
  <c r="R3575" i="14"/>
  <c r="P3575" i="14"/>
  <c r="R3589" i="14"/>
  <c r="P3589" i="14"/>
  <c r="P3601" i="14"/>
  <c r="R3601" i="14"/>
  <c r="P3614" i="14"/>
  <c r="R3614" i="14"/>
  <c r="P3628" i="14"/>
  <c r="R3628" i="14"/>
  <c r="P3637" i="14"/>
  <c r="R3637" i="14"/>
  <c r="P3662" i="14"/>
  <c r="R3662" i="14"/>
  <c r="P3672" i="14"/>
  <c r="R3672" i="14"/>
  <c r="P3685" i="14"/>
  <c r="R3685" i="14"/>
  <c r="P3696" i="14"/>
  <c r="R3696" i="14"/>
  <c r="P3709" i="14"/>
  <c r="R3709" i="14"/>
  <c r="P3721" i="14"/>
  <c r="R3721" i="14"/>
  <c r="P3734" i="14"/>
  <c r="R3734" i="14"/>
  <c r="P3747" i="14"/>
  <c r="R3747" i="14"/>
  <c r="P3759" i="14"/>
  <c r="R3759" i="14"/>
  <c r="P3772" i="14"/>
  <c r="R3772" i="14"/>
  <c r="P3783" i="14"/>
  <c r="R3783" i="14"/>
  <c r="P3794" i="14"/>
  <c r="R3794" i="14"/>
  <c r="P3803" i="14"/>
  <c r="R3803" i="14"/>
  <c r="P3825" i="14"/>
  <c r="R3825" i="14"/>
  <c r="P3837" i="14"/>
  <c r="R3837" i="14"/>
  <c r="P3850" i="14"/>
  <c r="R3850" i="14"/>
  <c r="P3858" i="14"/>
  <c r="R3858" i="14"/>
  <c r="P3871" i="14"/>
  <c r="R3871" i="14"/>
  <c r="P3881" i="14"/>
  <c r="R3881" i="14"/>
  <c r="P3908" i="14"/>
  <c r="R3908" i="14"/>
  <c r="P3918" i="14"/>
  <c r="R3918" i="14"/>
  <c r="P3949" i="14"/>
  <c r="R3949" i="14"/>
  <c r="P3975" i="14"/>
  <c r="R3975" i="14"/>
  <c r="P3985" i="14"/>
  <c r="R3985" i="14"/>
  <c r="P3998" i="14"/>
  <c r="R3998" i="14"/>
  <c r="P4018" i="14"/>
  <c r="R4018" i="14"/>
  <c r="P4028" i="14"/>
  <c r="R4028" i="14"/>
  <c r="P4037" i="14"/>
  <c r="R4037" i="14"/>
  <c r="P4049" i="14"/>
  <c r="R4049" i="14"/>
  <c r="P4084" i="14"/>
  <c r="R4084" i="14"/>
  <c r="P4095" i="14"/>
  <c r="R4095" i="14"/>
  <c r="P4104" i="14"/>
  <c r="R4104" i="14"/>
  <c r="P4115" i="14"/>
  <c r="R4115" i="14"/>
  <c r="P4128" i="14"/>
  <c r="R4128" i="14"/>
  <c r="R4137" i="14"/>
  <c r="P4137" i="14"/>
  <c r="R4147" i="14"/>
  <c r="P4147" i="14"/>
  <c r="P4155" i="14"/>
  <c r="R4155" i="14"/>
  <c r="P4163" i="14"/>
  <c r="R4163" i="14"/>
  <c r="P4172" i="14"/>
  <c r="R4172" i="14"/>
  <c r="P4179" i="14"/>
  <c r="R4179" i="14"/>
  <c r="P4200" i="14"/>
  <c r="R4200" i="14"/>
  <c r="P4210" i="14"/>
  <c r="R4210" i="14"/>
  <c r="P4219" i="14"/>
  <c r="R4219" i="14"/>
  <c r="P4232" i="14"/>
  <c r="R4232" i="14"/>
  <c r="P4243" i="14"/>
  <c r="R4243" i="14"/>
  <c r="P4255" i="14"/>
  <c r="R4255" i="14"/>
  <c r="P4266" i="14"/>
  <c r="R4266" i="14"/>
  <c r="P4279" i="14"/>
  <c r="R4279" i="14"/>
  <c r="P4291" i="14"/>
  <c r="R4291" i="14"/>
  <c r="P4304" i="14"/>
  <c r="R4304" i="14"/>
  <c r="P4313" i="14"/>
  <c r="R4313" i="14"/>
  <c r="P4335" i="14"/>
  <c r="R4335" i="14"/>
  <c r="P4346" i="14"/>
  <c r="R4346" i="14"/>
  <c r="P4356" i="14"/>
  <c r="R4356" i="14"/>
  <c r="P4378" i="14"/>
  <c r="R4378" i="14"/>
  <c r="P4389" i="14"/>
  <c r="R4389" i="14"/>
  <c r="P4402" i="14"/>
  <c r="R4402" i="14"/>
  <c r="P4416" i="14"/>
  <c r="R4416" i="14"/>
  <c r="P4448" i="14"/>
  <c r="R4448" i="14"/>
  <c r="P4461" i="14"/>
  <c r="R4461" i="14"/>
  <c r="P4473" i="14"/>
  <c r="R4473" i="14"/>
  <c r="P4497" i="14"/>
  <c r="R4497" i="14"/>
  <c r="P4510" i="14"/>
  <c r="R4510" i="14"/>
  <c r="P4522" i="14"/>
  <c r="R4522" i="14"/>
  <c r="P4556" i="14"/>
  <c r="R4556" i="14"/>
  <c r="P4580" i="14"/>
  <c r="R4580" i="14"/>
  <c r="P4617" i="14"/>
  <c r="R4617" i="14"/>
  <c r="P4644" i="14"/>
  <c r="R4644" i="14"/>
  <c r="P4666" i="14"/>
  <c r="R4666" i="14"/>
  <c r="P4679" i="14"/>
  <c r="R4679" i="14"/>
  <c r="P4689" i="14"/>
  <c r="R4689" i="14"/>
  <c r="P4699" i="14"/>
  <c r="R4699" i="14"/>
  <c r="P4710" i="14"/>
  <c r="R4710" i="14"/>
  <c r="P4720" i="14"/>
  <c r="R4720" i="14"/>
  <c r="P4733" i="14"/>
  <c r="R4733" i="14"/>
  <c r="P4753" i="14"/>
  <c r="R4753" i="14"/>
  <c r="P4775" i="14"/>
  <c r="R4775" i="14"/>
  <c r="P4787" i="14"/>
  <c r="R4787" i="14"/>
  <c r="P4800" i="14"/>
  <c r="R4800" i="14"/>
  <c r="P4809" i="14"/>
  <c r="R4809" i="14"/>
  <c r="P4832" i="14"/>
  <c r="R4832" i="14"/>
  <c r="P4843" i="14"/>
  <c r="R4843" i="14"/>
  <c r="P4853" i="14"/>
  <c r="R4853" i="14"/>
  <c r="P4863" i="14"/>
  <c r="R4863" i="14"/>
  <c r="P4873" i="14"/>
  <c r="R4873" i="14"/>
  <c r="P4895" i="14"/>
  <c r="R4895" i="14"/>
  <c r="P4904" i="14"/>
  <c r="R4904" i="14"/>
  <c r="P4915" i="14"/>
  <c r="R4915" i="14"/>
  <c r="P4926" i="14"/>
  <c r="R4926" i="14"/>
  <c r="P4939" i="14"/>
  <c r="R4939" i="14"/>
  <c r="P4951" i="14"/>
  <c r="R4951" i="14"/>
  <c r="P4960" i="14"/>
  <c r="R4960" i="14"/>
  <c r="P4976" i="14"/>
  <c r="R4976" i="14"/>
  <c r="P4985" i="14"/>
  <c r="R4985" i="14"/>
  <c r="R4996" i="14"/>
  <c r="P4996" i="14"/>
  <c r="R5007" i="14"/>
  <c r="P5007" i="14"/>
  <c r="R5020" i="14"/>
  <c r="P5020" i="14"/>
  <c r="R5032" i="14"/>
  <c r="P5032" i="14"/>
  <c r="R5049" i="14"/>
  <c r="P5049" i="14"/>
  <c r="R5058" i="14"/>
  <c r="P5058" i="14"/>
  <c r="R5091" i="14"/>
  <c r="P5091" i="14"/>
  <c r="R5104" i="14"/>
  <c r="P5104" i="14"/>
  <c r="R5115" i="14"/>
  <c r="P5115" i="14"/>
  <c r="R5126" i="14"/>
  <c r="P5126" i="14"/>
  <c r="R5139" i="14"/>
  <c r="P5139" i="14"/>
  <c r="R5152" i="14"/>
  <c r="P5152" i="14"/>
  <c r="R5162" i="14"/>
  <c r="P5162" i="14"/>
  <c r="R5185" i="14"/>
  <c r="P5185" i="14"/>
  <c r="R5195" i="14"/>
  <c r="P5195" i="14"/>
  <c r="R5204" i="14"/>
  <c r="P5204" i="14"/>
  <c r="R5226" i="14"/>
  <c r="P5226" i="14"/>
  <c r="R5235" i="14"/>
  <c r="P5235" i="14"/>
  <c r="P5242" i="14"/>
  <c r="R5242" i="14"/>
  <c r="R5268" i="14"/>
  <c r="P5268" i="14"/>
  <c r="R5289" i="14"/>
  <c r="P5289" i="14"/>
  <c r="R5308" i="14"/>
  <c r="P5308" i="14"/>
  <c r="R5320" i="14"/>
  <c r="P5320" i="14"/>
  <c r="R5337" i="14"/>
  <c r="P5337" i="14"/>
  <c r="R5349" i="14"/>
  <c r="P5349" i="14"/>
  <c r="R5371" i="14"/>
  <c r="P5371" i="14"/>
  <c r="R5398" i="14"/>
  <c r="P5398" i="14"/>
  <c r="R5429" i="14"/>
  <c r="P5429" i="14"/>
  <c r="R5449" i="14"/>
  <c r="P5449" i="14"/>
  <c r="R5461" i="14"/>
  <c r="P5461" i="14"/>
  <c r="R5481" i="14"/>
  <c r="P5481" i="14"/>
  <c r="R5489" i="14"/>
  <c r="P5489" i="14"/>
  <c r="R5499" i="14"/>
  <c r="P5499" i="14"/>
  <c r="R5512" i="14"/>
  <c r="P5512" i="14"/>
  <c r="R5523" i="14"/>
  <c r="P5523" i="14"/>
  <c r="R5532" i="14"/>
  <c r="P5532" i="14"/>
  <c r="R5542" i="14"/>
  <c r="P5542" i="14"/>
  <c r="R5552" i="14"/>
  <c r="P5552" i="14"/>
  <c r="R5562" i="14"/>
  <c r="P5562" i="14"/>
  <c r="R5573" i="14"/>
  <c r="P5573" i="14"/>
  <c r="R5584" i="14"/>
  <c r="P5584" i="14"/>
  <c r="R5597" i="14"/>
  <c r="P5597" i="14"/>
  <c r="R5618" i="14"/>
  <c r="P5618" i="14"/>
  <c r="R5661" i="14"/>
  <c r="P5661" i="14"/>
  <c r="R5673" i="14"/>
  <c r="P5673" i="14"/>
  <c r="R5691" i="14"/>
  <c r="P5691" i="14"/>
  <c r="R5714" i="14"/>
  <c r="P5714" i="14"/>
  <c r="R5725" i="14"/>
  <c r="P5725" i="14"/>
  <c r="R5764" i="14"/>
  <c r="P5764" i="14"/>
  <c r="R5786" i="14"/>
  <c r="P5786" i="14"/>
  <c r="R5804" i="14"/>
  <c r="P5804" i="14"/>
  <c r="R5824" i="14"/>
  <c r="P5824" i="14"/>
  <c r="R5834" i="14"/>
  <c r="P5834" i="14"/>
  <c r="R5846" i="14"/>
  <c r="P5846" i="14"/>
  <c r="R5858" i="14"/>
  <c r="P5858" i="14"/>
  <c r="R5866" i="14"/>
  <c r="P5866" i="14"/>
  <c r="R5880" i="14"/>
  <c r="P5880" i="14"/>
  <c r="R5922" i="14"/>
  <c r="P5922" i="14"/>
  <c r="R5932" i="14"/>
  <c r="P5932" i="14"/>
  <c r="R5961" i="14"/>
  <c r="P5961" i="14"/>
  <c r="R5973" i="14"/>
  <c r="P5973" i="14"/>
  <c r="R5989" i="14"/>
  <c r="P5989" i="14"/>
  <c r="R5999" i="14"/>
  <c r="P5999" i="14"/>
  <c r="R6019" i="14"/>
  <c r="P6019" i="14"/>
  <c r="R6027" i="14"/>
  <c r="P6027" i="14"/>
  <c r="R6037" i="14"/>
  <c r="P6037" i="14"/>
  <c r="R6047" i="14"/>
  <c r="P6047" i="14"/>
  <c r="R6071" i="14"/>
  <c r="P6071" i="14"/>
  <c r="R6089" i="14"/>
  <c r="P6089" i="14"/>
  <c r="R6112" i="14"/>
  <c r="P6112" i="14"/>
  <c r="R6148" i="14"/>
  <c r="P6148" i="14"/>
  <c r="R6175" i="14"/>
  <c r="P6175" i="14"/>
  <c r="R6205" i="14"/>
  <c r="P6205" i="14"/>
  <c r="R6221" i="14"/>
  <c r="P6221" i="14"/>
  <c r="R6233" i="14"/>
  <c r="P6233" i="14"/>
  <c r="R6254" i="14"/>
  <c r="P6254" i="14"/>
  <c r="R6278" i="14"/>
  <c r="P6278" i="14"/>
  <c r="R6289" i="14"/>
  <c r="P6289" i="14"/>
  <c r="R6328" i="14"/>
  <c r="P6328" i="14"/>
  <c r="R6340" i="14"/>
  <c r="P6340" i="14"/>
  <c r="R6350" i="14"/>
  <c r="P6350" i="14"/>
  <c r="R6376" i="14"/>
  <c r="P6376" i="14"/>
  <c r="R6393" i="14"/>
  <c r="P6393" i="14"/>
  <c r="R6402" i="14"/>
  <c r="P6402" i="14"/>
  <c r="R6412" i="14"/>
  <c r="P6412" i="14"/>
  <c r="R6430" i="14"/>
  <c r="P6430" i="14"/>
  <c r="R2751" i="14"/>
  <c r="P2751" i="14"/>
  <c r="R2775" i="14"/>
  <c r="P2775" i="14"/>
  <c r="R2789" i="14"/>
  <c r="P2789" i="14"/>
  <c r="R2801" i="14"/>
  <c r="P2801" i="14"/>
  <c r="R2826" i="14"/>
  <c r="P2826" i="14"/>
  <c r="R2850" i="14"/>
  <c r="P2850" i="14"/>
  <c r="R2861" i="14"/>
  <c r="P2861" i="14"/>
  <c r="R2875" i="14"/>
  <c r="P2875" i="14"/>
  <c r="R2896" i="14"/>
  <c r="P2896" i="14"/>
  <c r="R2908" i="14"/>
  <c r="P2908" i="14"/>
  <c r="R2921" i="14"/>
  <c r="P2921" i="14"/>
  <c r="R2948" i="14"/>
  <c r="P2948" i="14"/>
  <c r="R2959" i="14"/>
  <c r="P2959" i="14"/>
  <c r="R2981" i="14"/>
  <c r="P2981" i="14"/>
  <c r="R2992" i="14"/>
  <c r="P2992" i="14"/>
  <c r="R3004" i="14"/>
  <c r="P3004" i="14"/>
  <c r="R3020" i="14"/>
  <c r="P3020" i="14"/>
  <c r="R3055" i="14"/>
  <c r="P3055" i="14"/>
  <c r="R3080" i="14"/>
  <c r="P3080" i="14"/>
  <c r="R3090" i="14"/>
  <c r="P3090" i="14"/>
  <c r="R3102" i="14"/>
  <c r="P3102" i="14"/>
  <c r="R3112" i="14"/>
  <c r="P3112" i="14"/>
  <c r="R3125" i="14"/>
  <c r="P3125" i="14"/>
  <c r="R3138" i="14"/>
  <c r="P3138" i="14"/>
  <c r="R3151" i="14"/>
  <c r="P3151" i="14"/>
  <c r="R3173" i="14"/>
  <c r="P3173" i="14"/>
  <c r="R3196" i="14"/>
  <c r="P3196" i="14"/>
  <c r="R3207" i="14"/>
  <c r="P3207" i="14"/>
  <c r="R3219" i="14"/>
  <c r="P3219" i="14"/>
  <c r="R3234" i="14"/>
  <c r="P3234" i="14"/>
  <c r="R3244" i="14"/>
  <c r="P3244" i="14"/>
  <c r="R3254" i="14"/>
  <c r="P3254" i="14"/>
  <c r="R3266" i="14"/>
  <c r="P3266" i="14"/>
  <c r="R3279" i="14"/>
  <c r="P3279" i="14"/>
  <c r="R3304" i="14"/>
  <c r="P3304" i="14"/>
  <c r="R3329" i="14"/>
  <c r="P3329" i="14"/>
  <c r="R3340" i="14"/>
  <c r="P3340" i="14"/>
  <c r="R3363" i="14"/>
  <c r="P3363" i="14"/>
  <c r="R3382" i="14"/>
  <c r="P3382" i="14"/>
  <c r="R3404" i="14"/>
  <c r="P3404" i="14"/>
  <c r="R3417" i="14"/>
  <c r="P3417" i="14"/>
  <c r="R3440" i="14"/>
  <c r="P3440" i="14"/>
  <c r="R3452" i="14"/>
  <c r="P3452" i="14"/>
  <c r="R3465" i="14"/>
  <c r="P3465" i="14"/>
  <c r="R3475" i="14"/>
  <c r="P3475" i="14"/>
  <c r="R3486" i="14"/>
  <c r="P3486" i="14"/>
  <c r="R3499" i="14"/>
  <c r="P3499" i="14"/>
  <c r="R3510" i="14"/>
  <c r="P3510" i="14"/>
  <c r="R3521" i="14"/>
  <c r="P3521" i="14"/>
  <c r="R3534" i="14"/>
  <c r="P3534" i="14"/>
  <c r="R3547" i="14"/>
  <c r="P3547" i="14"/>
  <c r="P3559" i="14"/>
  <c r="R3559" i="14"/>
  <c r="R3586" i="14"/>
  <c r="P3586" i="14"/>
  <c r="R3598" i="14"/>
  <c r="P3598" i="14"/>
  <c r="R3611" i="14"/>
  <c r="P3611" i="14"/>
  <c r="R3625" i="14"/>
  <c r="P3625" i="14"/>
  <c r="R3659" i="14"/>
  <c r="P3659" i="14"/>
  <c r="R3682" i="14"/>
  <c r="P3682" i="14"/>
  <c r="R3706" i="14"/>
  <c r="P3706" i="14"/>
  <c r="R3718" i="14"/>
  <c r="P3718" i="14"/>
  <c r="R3731" i="14"/>
  <c r="P3731" i="14"/>
  <c r="R3745" i="14"/>
  <c r="P3745" i="14"/>
  <c r="R3756" i="14"/>
  <c r="P3756" i="14"/>
  <c r="R3781" i="14"/>
  <c r="P3781" i="14"/>
  <c r="R3792" i="14"/>
  <c r="P3792" i="14"/>
  <c r="R3801" i="14"/>
  <c r="P3801" i="14"/>
  <c r="R3813" i="14"/>
  <c r="P3813" i="14"/>
  <c r="R3847" i="14"/>
  <c r="P3847" i="14"/>
  <c r="R3856" i="14"/>
  <c r="P3856" i="14"/>
  <c r="R3869" i="14"/>
  <c r="P3869" i="14"/>
  <c r="R3880" i="14"/>
  <c r="P3880" i="14"/>
  <c r="R3893" i="14"/>
  <c r="P3893" i="14"/>
  <c r="R3906" i="14"/>
  <c r="P3906" i="14"/>
  <c r="R3916" i="14"/>
  <c r="P3916" i="14"/>
  <c r="R3926" i="14"/>
  <c r="P3926" i="14"/>
  <c r="R3936" i="14"/>
  <c r="P3936" i="14"/>
  <c r="R3961" i="14"/>
  <c r="P3961" i="14"/>
  <c r="R3972" i="14"/>
  <c r="P3972" i="14"/>
  <c r="R3995" i="14"/>
  <c r="P3995" i="14"/>
  <c r="R4005" i="14"/>
  <c r="P4005" i="14"/>
  <c r="R4016" i="14"/>
  <c r="P4016" i="14"/>
  <c r="R4046" i="14"/>
  <c r="P4046" i="14"/>
  <c r="R4059" i="14"/>
  <c r="P4059" i="14"/>
  <c r="R4070" i="14"/>
  <c r="P4070" i="14"/>
  <c r="R4081" i="14"/>
  <c r="P4081" i="14"/>
  <c r="R4092" i="14"/>
  <c r="P4092" i="14"/>
  <c r="R4126" i="14"/>
  <c r="P4126" i="14"/>
  <c r="R4145" i="14"/>
  <c r="P4145" i="14"/>
  <c r="R4170" i="14"/>
  <c r="P4170" i="14"/>
  <c r="R4186" i="14"/>
  <c r="P4186" i="14"/>
  <c r="R4197" i="14"/>
  <c r="P4197" i="14"/>
  <c r="R4208" i="14"/>
  <c r="P4208" i="14"/>
  <c r="R4229" i="14"/>
  <c r="P4229" i="14"/>
  <c r="R4253" i="14"/>
  <c r="P4253" i="14"/>
  <c r="R4277" i="14"/>
  <c r="P4277" i="14"/>
  <c r="R4288" i="14"/>
  <c r="P4288" i="14"/>
  <c r="R4320" i="14"/>
  <c r="P4320" i="14"/>
  <c r="R4332" i="14"/>
  <c r="P4332" i="14"/>
  <c r="R4353" i="14"/>
  <c r="P4353" i="14"/>
  <c r="R4375" i="14"/>
  <c r="P4375" i="14"/>
  <c r="R4399" i="14"/>
  <c r="P4399" i="14"/>
  <c r="R4414" i="14"/>
  <c r="P4414" i="14"/>
  <c r="R4437" i="14"/>
  <c r="P4437" i="14"/>
  <c r="R4458" i="14"/>
  <c r="P4458" i="14"/>
  <c r="R4472" i="14"/>
  <c r="P4472" i="14"/>
  <c r="R4483" i="14"/>
  <c r="P4483" i="14"/>
  <c r="R4494" i="14"/>
  <c r="P4494" i="14"/>
  <c r="R4542" i="14"/>
  <c r="P4542" i="14"/>
  <c r="R4553" i="14"/>
  <c r="P4553" i="14"/>
  <c r="R4578" i="14"/>
  <c r="P4578" i="14"/>
  <c r="R4591" i="14"/>
  <c r="P4591" i="14"/>
  <c r="R4603" i="14"/>
  <c r="P4603" i="14"/>
  <c r="R4641" i="14"/>
  <c r="P4641" i="14"/>
  <c r="R4655" i="14"/>
  <c r="P4655" i="14"/>
  <c r="R4686" i="14"/>
  <c r="P4686" i="14"/>
  <c r="R4696" i="14"/>
  <c r="P4696" i="14"/>
  <c r="R4719" i="14"/>
  <c r="P4719" i="14"/>
  <c r="R4730" i="14"/>
  <c r="P4730" i="14"/>
  <c r="R4752" i="14"/>
  <c r="P4752" i="14"/>
  <c r="R4764" i="14"/>
  <c r="P4764" i="14"/>
  <c r="R4774" i="14"/>
  <c r="P4774" i="14"/>
  <c r="R4798" i="14"/>
  <c r="P4798" i="14"/>
  <c r="R4807" i="14"/>
  <c r="P4807" i="14"/>
  <c r="R4830" i="14"/>
  <c r="P4830" i="14"/>
  <c r="R4851" i="14"/>
  <c r="P4851" i="14"/>
  <c r="R4860" i="14"/>
  <c r="P4860" i="14"/>
  <c r="R4872" i="14"/>
  <c r="P4872" i="14"/>
  <c r="R4882" i="14"/>
  <c r="P4882" i="14"/>
  <c r="R4901" i="14"/>
  <c r="P4901" i="14"/>
  <c r="R4912" i="14"/>
  <c r="P4912" i="14"/>
  <c r="R4936" i="14"/>
  <c r="P4936" i="14"/>
  <c r="R4948" i="14"/>
  <c r="P4948" i="14"/>
  <c r="R4958" i="14"/>
  <c r="P4958" i="14"/>
  <c r="R4966" i="14"/>
  <c r="P4966" i="14"/>
  <c r="R4974" i="14"/>
  <c r="P4974" i="14"/>
  <c r="R4984" i="14"/>
  <c r="P4984" i="14"/>
  <c r="R5004" i="14"/>
  <c r="P5004" i="14"/>
  <c r="R5029" i="14"/>
  <c r="P5029" i="14"/>
  <c r="R5041" i="14"/>
  <c r="P5041" i="14"/>
  <c r="R5047" i="14"/>
  <c r="P5047" i="14"/>
  <c r="R5078" i="14"/>
  <c r="P5078" i="14"/>
  <c r="R5088" i="14"/>
  <c r="P5088" i="14"/>
  <c r="R5102" i="14"/>
  <c r="P5102" i="14"/>
  <c r="R5112" i="14"/>
  <c r="P5112" i="14"/>
  <c r="R5124" i="14"/>
  <c r="P5124" i="14"/>
  <c r="R5136" i="14"/>
  <c r="P5136" i="14"/>
  <c r="R5149" i="14"/>
  <c r="P5149" i="14"/>
  <c r="R5172" i="14"/>
  <c r="P5172" i="14"/>
  <c r="R5182" i="14"/>
  <c r="P5182" i="14"/>
  <c r="P5223" i="14"/>
  <c r="R5223" i="14"/>
  <c r="R5233" i="14"/>
  <c r="P5233" i="14"/>
  <c r="R5254" i="14"/>
  <c r="P5254" i="14"/>
  <c r="P5266" i="14"/>
  <c r="R5266" i="14"/>
  <c r="R5276" i="14"/>
  <c r="P5276" i="14"/>
  <c r="R5295" i="14"/>
  <c r="P5295" i="14"/>
  <c r="R5305" i="14"/>
  <c r="P5305" i="14"/>
  <c r="R5318" i="14"/>
  <c r="P5318" i="14"/>
  <c r="R5327" i="14"/>
  <c r="P5327" i="14"/>
  <c r="R5334" i="14"/>
  <c r="P5334" i="14"/>
  <c r="R5379" i="14"/>
  <c r="P5379" i="14"/>
  <c r="R5388" i="14"/>
  <c r="P5388" i="14"/>
  <c r="R5396" i="14"/>
  <c r="P5396" i="14"/>
  <c r="P5408" i="14"/>
  <c r="R5408" i="14"/>
  <c r="P5426" i="14"/>
  <c r="R5426" i="14"/>
  <c r="P5446" i="14"/>
  <c r="R5446" i="14"/>
  <c r="P5459" i="14"/>
  <c r="R5459" i="14"/>
  <c r="P5468" i="14"/>
  <c r="R5468" i="14"/>
  <c r="P5479" i="14"/>
  <c r="R5479" i="14"/>
  <c r="P5486" i="14"/>
  <c r="R5486" i="14"/>
  <c r="P5522" i="14"/>
  <c r="R5522" i="14"/>
  <c r="P5540" i="14"/>
  <c r="R5540" i="14"/>
  <c r="P5550" i="14"/>
  <c r="R5550" i="14"/>
  <c r="P5561" i="14"/>
  <c r="R5561" i="14"/>
  <c r="P5634" i="14"/>
  <c r="R5634" i="14"/>
  <c r="P5643" i="14"/>
  <c r="R5643" i="14"/>
  <c r="P5658" i="14"/>
  <c r="R5658" i="14"/>
  <c r="P5670" i="14"/>
  <c r="R5670" i="14"/>
  <c r="P5681" i="14"/>
  <c r="R5681" i="14"/>
  <c r="P5689" i="14"/>
  <c r="R5689" i="14"/>
  <c r="P5699" i="14"/>
  <c r="R5699" i="14"/>
  <c r="R5711" i="14"/>
  <c r="P5711" i="14"/>
  <c r="R5735" i="14"/>
  <c r="P5735" i="14"/>
  <c r="R5745" i="14"/>
  <c r="P5745" i="14"/>
  <c r="R5756" i="14"/>
  <c r="P5756" i="14"/>
  <c r="R5773" i="14"/>
  <c r="P5773" i="14"/>
  <c r="R5793" i="14"/>
  <c r="P5793" i="14"/>
  <c r="R5802" i="14"/>
  <c r="P5802" i="14"/>
  <c r="R5822" i="14"/>
  <c r="P5822" i="14"/>
  <c r="R5844" i="14"/>
  <c r="P5844" i="14"/>
  <c r="R5855" i="14"/>
  <c r="P5855" i="14"/>
  <c r="P5865" i="14"/>
  <c r="R5865" i="14"/>
  <c r="P5877" i="14"/>
  <c r="R5877" i="14"/>
  <c r="P5891" i="14"/>
  <c r="R5891" i="14"/>
  <c r="P5898" i="14"/>
  <c r="R5898" i="14"/>
  <c r="P5909" i="14"/>
  <c r="R5909" i="14"/>
  <c r="P5929" i="14"/>
  <c r="R5929" i="14"/>
  <c r="P5939" i="14"/>
  <c r="R5939" i="14"/>
  <c r="P5959" i="14"/>
  <c r="R5959" i="14"/>
  <c r="P5971" i="14"/>
  <c r="R5971" i="14"/>
  <c r="P5986" i="14"/>
  <c r="R5986" i="14"/>
  <c r="P6007" i="14"/>
  <c r="R6007" i="14"/>
  <c r="P6025" i="14"/>
  <c r="R6025" i="14"/>
  <c r="P6045" i="14"/>
  <c r="R6045" i="14"/>
  <c r="P6068" i="14"/>
  <c r="R6068" i="14"/>
  <c r="P6078" i="14"/>
  <c r="R6078" i="14"/>
  <c r="P6099" i="14"/>
  <c r="R6099" i="14"/>
  <c r="P6111" i="14"/>
  <c r="R6111" i="14"/>
  <c r="P6124" i="14"/>
  <c r="R6124" i="14"/>
  <c r="P6132" i="14"/>
  <c r="R6132" i="14"/>
  <c r="P6146" i="14"/>
  <c r="R6146" i="14"/>
  <c r="P6172" i="14"/>
  <c r="R6172" i="14"/>
  <c r="P6193" i="14"/>
  <c r="R6193" i="14"/>
  <c r="P6214" i="14"/>
  <c r="R6214" i="14"/>
  <c r="P6219" i="14"/>
  <c r="R6219" i="14"/>
  <c r="P6231" i="14"/>
  <c r="R6231" i="14"/>
  <c r="P6240" i="14"/>
  <c r="R6240" i="14"/>
  <c r="P6251" i="14"/>
  <c r="R6251" i="14"/>
  <c r="P6270" i="14"/>
  <c r="R6270" i="14"/>
  <c r="P6287" i="14"/>
  <c r="R6287" i="14"/>
  <c r="P6299" i="14"/>
  <c r="R6299" i="14"/>
  <c r="P6308" i="14"/>
  <c r="R6308" i="14"/>
  <c r="P6318" i="14"/>
  <c r="R6318" i="14"/>
  <c r="P6326" i="14"/>
  <c r="R6326" i="14"/>
  <c r="P6337" i="14"/>
  <c r="R6337" i="14"/>
  <c r="P6349" i="14"/>
  <c r="R6349" i="14"/>
  <c r="P6355" i="14"/>
  <c r="R6355" i="14"/>
  <c r="P6364" i="14"/>
  <c r="R6364" i="14"/>
  <c r="P6409" i="14"/>
  <c r="R6409" i="14"/>
  <c r="R6427" i="14"/>
  <c r="P6427" i="14"/>
  <c r="R6439" i="14"/>
  <c r="P6439" i="14"/>
  <c r="R6448" i="14"/>
  <c r="P6448" i="14"/>
  <c r="R6458" i="14"/>
  <c r="P6458" i="14"/>
  <c r="R6471" i="14"/>
  <c r="P6471" i="14"/>
  <c r="R6480" i="14"/>
  <c r="P6480" i="14"/>
  <c r="R6507" i="14"/>
  <c r="P6507" i="14"/>
  <c r="R6516" i="14"/>
  <c r="P6516" i="14"/>
  <c r="R6525" i="14"/>
  <c r="P6525" i="14"/>
  <c r="R6535" i="14"/>
  <c r="P6535" i="14"/>
  <c r="R6551" i="14"/>
  <c r="P6551" i="14"/>
  <c r="R6568" i="14"/>
  <c r="P6568" i="14"/>
  <c r="R6579" i="14"/>
  <c r="P6579" i="14"/>
  <c r="R6589" i="14"/>
  <c r="P6589" i="14"/>
  <c r="R6599" i="14"/>
  <c r="P6599" i="14"/>
  <c r="R6610" i="14"/>
  <c r="P6610" i="14"/>
  <c r="R6626" i="14"/>
  <c r="P6626" i="14"/>
  <c r="R6648" i="14"/>
  <c r="P6648" i="14"/>
  <c r="R6665" i="14"/>
  <c r="P6665" i="14"/>
  <c r="R6676" i="14"/>
  <c r="P6676" i="14"/>
  <c r="R6724" i="14"/>
  <c r="P6724" i="14"/>
  <c r="R6734" i="14"/>
  <c r="P6734" i="14"/>
  <c r="R6745" i="14"/>
  <c r="P6745" i="14"/>
  <c r="R6772" i="14"/>
  <c r="P6772" i="14"/>
  <c r="R6783" i="14"/>
  <c r="P6783" i="14"/>
  <c r="R6792" i="14"/>
  <c r="P6792" i="14"/>
  <c r="R6830" i="14"/>
  <c r="P6830" i="14"/>
  <c r="R6839" i="14"/>
  <c r="P6839" i="14"/>
  <c r="R6869" i="14"/>
  <c r="P6869" i="14"/>
  <c r="R6892" i="14"/>
  <c r="P6892" i="14"/>
  <c r="R6903" i="14"/>
  <c r="P6903" i="14"/>
  <c r="R6910" i="14"/>
  <c r="P6910" i="14"/>
  <c r="R6924" i="14"/>
  <c r="P6924" i="14"/>
  <c r="R6936" i="14"/>
  <c r="P6936" i="14"/>
  <c r="R6958" i="14"/>
  <c r="P6958" i="14"/>
  <c r="R6975" i="14"/>
  <c r="P6975" i="14"/>
  <c r="R6986" i="14"/>
  <c r="P6986" i="14"/>
  <c r="R7010" i="14"/>
  <c r="P7010" i="14"/>
  <c r="R7023" i="14"/>
  <c r="P7023" i="14"/>
  <c r="R7057" i="14"/>
  <c r="P7057" i="14"/>
  <c r="R7091" i="14"/>
  <c r="P7091" i="14"/>
  <c r="R7124" i="14"/>
  <c r="P7124" i="14"/>
  <c r="R7156" i="14"/>
  <c r="P7156" i="14"/>
  <c r="R7164" i="14"/>
  <c r="P7164" i="14"/>
  <c r="P7178" i="14"/>
  <c r="R7178" i="14"/>
  <c r="P7184" i="14"/>
  <c r="R7184" i="14"/>
  <c r="R7189" i="14"/>
  <c r="P7189" i="14"/>
  <c r="R7204" i="14"/>
  <c r="P7204" i="14"/>
  <c r="R7216" i="14"/>
  <c r="P7216" i="14"/>
  <c r="R7234" i="14"/>
  <c r="P7234" i="14"/>
  <c r="R7245" i="14"/>
  <c r="P7245" i="14"/>
  <c r="R7256" i="14"/>
  <c r="P7256" i="14"/>
  <c r="R7266" i="14"/>
  <c r="P7266" i="14"/>
  <c r="R7272" i="14"/>
  <c r="P7272" i="14"/>
  <c r="R7280" i="14"/>
  <c r="P7280" i="14"/>
  <c r="R7291" i="14"/>
  <c r="P7291" i="14"/>
  <c r="R7308" i="14"/>
  <c r="P7308" i="14"/>
  <c r="R7341" i="14"/>
  <c r="P7341" i="14"/>
  <c r="R7358" i="14"/>
  <c r="P7358" i="14"/>
  <c r="R7373" i="14"/>
  <c r="P7373" i="14"/>
  <c r="R7381" i="14"/>
  <c r="P7381" i="14"/>
  <c r="R7408" i="14"/>
  <c r="P7408" i="14"/>
  <c r="R7416" i="14"/>
  <c r="P7416" i="14"/>
  <c r="R7426" i="14"/>
  <c r="P7426" i="14"/>
  <c r="R7434" i="14"/>
  <c r="P7434" i="14"/>
  <c r="R7441" i="14"/>
  <c r="P7441" i="14"/>
  <c r="R7455" i="14"/>
  <c r="P7455" i="14"/>
  <c r="R7475" i="14"/>
  <c r="P7475" i="14"/>
  <c r="R7495" i="14"/>
  <c r="P7495" i="14"/>
  <c r="R7508" i="14"/>
  <c r="P7508" i="14"/>
  <c r="R7515" i="14"/>
  <c r="P7515" i="14"/>
  <c r="R7532" i="14"/>
  <c r="P7532" i="14"/>
  <c r="R7550" i="14"/>
  <c r="P7550" i="14"/>
  <c r="R7558" i="14"/>
  <c r="P7558" i="14"/>
  <c r="R7566" i="14"/>
  <c r="P7566" i="14"/>
  <c r="R7582" i="14"/>
  <c r="P7582" i="14"/>
  <c r="R7589" i="14"/>
  <c r="P7589" i="14"/>
  <c r="R7615" i="14"/>
  <c r="P7615" i="14"/>
  <c r="R7623" i="14"/>
  <c r="P7623" i="14"/>
  <c r="R7635" i="14"/>
  <c r="P7635" i="14"/>
  <c r="R7649" i="14"/>
  <c r="P7649" i="14"/>
  <c r="R7694" i="14"/>
  <c r="P7694" i="14"/>
  <c r="R7698" i="14"/>
  <c r="P7698" i="14"/>
  <c r="R7713" i="14"/>
  <c r="P7713" i="14"/>
  <c r="R7724" i="14"/>
  <c r="P7724" i="14"/>
  <c r="R7742" i="14"/>
  <c r="P7742" i="14"/>
  <c r="R7756" i="14"/>
  <c r="P7756" i="14"/>
  <c r="R7764" i="14"/>
  <c r="P7764" i="14"/>
  <c r="R7773" i="14"/>
  <c r="P7773" i="14"/>
  <c r="R7782" i="14"/>
  <c r="P7782" i="14"/>
  <c r="R7788" i="14"/>
  <c r="P7788" i="14"/>
  <c r="R7805" i="14"/>
  <c r="P7805" i="14"/>
  <c r="R7810" i="14"/>
  <c r="P7810" i="14"/>
  <c r="R7826" i="14"/>
  <c r="P7826" i="14"/>
  <c r="R7833" i="14"/>
  <c r="P7833" i="14"/>
  <c r="R7841" i="14"/>
  <c r="P7841" i="14"/>
  <c r="R7848" i="14"/>
  <c r="P7848" i="14"/>
  <c r="R7856" i="14"/>
  <c r="P7856" i="14"/>
  <c r="P6451" i="14"/>
  <c r="R6451" i="14"/>
  <c r="P6484" i="14"/>
  <c r="R6484" i="14"/>
  <c r="P6492" i="14"/>
  <c r="R6492" i="14"/>
  <c r="R6511" i="14"/>
  <c r="P6511" i="14"/>
  <c r="R6519" i="14"/>
  <c r="P6519" i="14"/>
  <c r="R6528" i="14"/>
  <c r="P6528" i="14"/>
  <c r="R6555" i="14"/>
  <c r="P6555" i="14"/>
  <c r="R6562" i="14"/>
  <c r="P6562" i="14"/>
  <c r="R6602" i="14"/>
  <c r="P6602" i="14"/>
  <c r="R6614" i="14"/>
  <c r="P6614" i="14"/>
  <c r="R6669" i="14"/>
  <c r="P6669" i="14"/>
  <c r="R6680" i="14"/>
  <c r="P6680" i="14"/>
  <c r="R6691" i="14"/>
  <c r="P6691" i="14"/>
  <c r="R6702" i="14"/>
  <c r="P6702" i="14"/>
  <c r="R6717" i="14"/>
  <c r="P6717" i="14"/>
  <c r="R6748" i="14"/>
  <c r="P6748" i="14"/>
  <c r="R6755" i="14"/>
  <c r="P6755" i="14"/>
  <c r="R6764" i="14"/>
  <c r="P6764" i="14"/>
  <c r="R6785" i="14"/>
  <c r="P6785" i="14"/>
  <c r="R6795" i="14"/>
  <c r="P6795" i="14"/>
  <c r="R6816" i="14"/>
  <c r="P6816" i="14"/>
  <c r="R6833" i="14"/>
  <c r="P6833" i="14"/>
  <c r="R6852" i="14"/>
  <c r="P6852" i="14"/>
  <c r="R6873" i="14"/>
  <c r="P6873" i="14"/>
  <c r="R6896" i="14"/>
  <c r="P6896" i="14"/>
  <c r="R6939" i="14"/>
  <c r="P6939" i="14"/>
  <c r="R6978" i="14"/>
  <c r="P6978" i="14"/>
  <c r="R6989" i="14"/>
  <c r="P6989" i="14"/>
  <c r="R7004" i="14"/>
  <c r="P7004" i="14"/>
  <c r="R7012" i="14"/>
  <c r="P7012" i="14"/>
  <c r="R7017" i="14"/>
  <c r="P7017" i="14"/>
  <c r="R7061" i="14"/>
  <c r="P7061" i="14"/>
  <c r="R7083" i="14"/>
  <c r="P7083" i="14"/>
  <c r="R7109" i="14"/>
  <c r="P7109" i="14"/>
  <c r="R7118" i="14"/>
  <c r="P7118" i="14"/>
  <c r="R7126" i="14"/>
  <c r="P7126" i="14"/>
  <c r="R7138" i="14"/>
  <c r="P7138" i="14"/>
  <c r="R7147" i="14"/>
  <c r="P7147" i="14"/>
  <c r="R7172" i="14"/>
  <c r="P7172" i="14"/>
  <c r="R7191" i="14"/>
  <c r="P7191" i="14"/>
  <c r="R7209" i="14"/>
  <c r="P7209" i="14"/>
  <c r="R7228" i="14"/>
  <c r="P7228" i="14"/>
  <c r="R7267" i="14"/>
  <c r="P7267" i="14"/>
  <c r="R7284" i="14"/>
  <c r="P7284" i="14"/>
  <c r="R7294" i="14"/>
  <c r="P7294" i="14"/>
  <c r="R7319" i="14"/>
  <c r="P7319" i="14"/>
  <c r="R7345" i="14"/>
  <c r="P7345" i="14"/>
  <c r="R7360" i="14"/>
  <c r="P7360" i="14"/>
  <c r="R7385" i="14"/>
  <c r="P7385" i="14"/>
  <c r="R7392" i="14"/>
  <c r="P7392" i="14"/>
  <c r="R7401" i="14"/>
  <c r="P7401" i="14"/>
  <c r="R7420" i="14"/>
  <c r="P7420" i="14"/>
  <c r="R7437" i="14"/>
  <c r="P7437" i="14"/>
  <c r="R7443" i="14"/>
  <c r="P7443" i="14"/>
  <c r="R7480" i="14"/>
  <c r="P7480" i="14"/>
  <c r="R7517" i="14"/>
  <c r="P7517" i="14"/>
  <c r="R7536" i="14"/>
  <c r="P7536" i="14"/>
  <c r="R7552" i="14"/>
  <c r="P7552" i="14"/>
  <c r="R7562" i="14"/>
  <c r="P7562" i="14"/>
  <c r="R7585" i="14"/>
  <c r="P7585" i="14"/>
  <c r="R7618" i="14"/>
  <c r="P7618" i="14"/>
  <c r="R7627" i="14"/>
  <c r="P7627" i="14"/>
  <c r="R7638" i="14"/>
  <c r="P7638" i="14"/>
  <c r="R7652" i="14"/>
  <c r="P7652" i="14"/>
  <c r="R7672" i="14"/>
  <c r="P7672" i="14"/>
  <c r="R7680" i="14"/>
  <c r="P7680" i="14"/>
  <c r="R7697" i="14"/>
  <c r="P7697" i="14"/>
  <c r="R7709" i="14"/>
  <c r="P7709" i="14"/>
  <c r="R7728" i="14"/>
  <c r="P7728" i="14"/>
  <c r="R7737" i="14"/>
  <c r="P7737" i="14"/>
  <c r="R7747" i="14"/>
  <c r="P7747" i="14"/>
  <c r="R7754" i="14"/>
  <c r="P7754" i="14"/>
  <c r="R7758" i="14"/>
  <c r="P7758" i="14"/>
  <c r="R7766" i="14"/>
  <c r="P7766" i="14"/>
  <c r="R7777" i="14"/>
  <c r="P7777" i="14"/>
  <c r="R7799" i="14"/>
  <c r="P7799" i="14"/>
  <c r="P7844" i="14"/>
  <c r="R7844" i="14"/>
  <c r="P7850" i="14"/>
  <c r="R7850" i="14"/>
  <c r="R6438" i="14"/>
  <c r="P6438" i="14"/>
  <c r="R6457" i="14"/>
  <c r="P6457" i="14"/>
  <c r="R6469" i="14"/>
  <c r="P6469" i="14"/>
  <c r="R6496" i="14"/>
  <c r="P6496" i="14"/>
  <c r="R6505" i="14"/>
  <c r="P6505" i="14"/>
  <c r="P6514" i="14"/>
  <c r="R6514" i="14"/>
  <c r="P6544" i="14"/>
  <c r="R6544" i="14"/>
  <c r="P6567" i="14"/>
  <c r="R6567" i="14"/>
  <c r="P6577" i="14"/>
  <c r="R6577" i="14"/>
  <c r="P6588" i="14"/>
  <c r="R6588" i="14"/>
  <c r="P6598" i="14"/>
  <c r="R6598" i="14"/>
  <c r="P6609" i="14"/>
  <c r="R6609" i="14"/>
  <c r="P6624" i="14"/>
  <c r="R6624" i="14"/>
  <c r="P6636" i="14"/>
  <c r="R6636" i="14"/>
  <c r="P6647" i="14"/>
  <c r="R6647" i="14"/>
  <c r="P6664" i="14"/>
  <c r="R6664" i="14"/>
  <c r="P6675" i="14"/>
  <c r="R6675" i="14"/>
  <c r="P6687" i="14"/>
  <c r="R6687" i="14"/>
  <c r="P6699" i="14"/>
  <c r="R6699" i="14"/>
  <c r="P6722" i="14"/>
  <c r="R6722" i="14"/>
  <c r="P6732" i="14"/>
  <c r="R6732" i="14"/>
  <c r="P6752" i="14"/>
  <c r="R6752" i="14"/>
  <c r="P6770" i="14"/>
  <c r="R6770" i="14"/>
  <c r="P6781" i="14"/>
  <c r="R6781" i="14"/>
  <c r="P6791" i="14"/>
  <c r="R6791" i="14"/>
  <c r="P6801" i="14"/>
  <c r="R6801" i="14"/>
  <c r="P6812" i="14"/>
  <c r="R6812" i="14"/>
  <c r="P6823" i="14"/>
  <c r="R6823" i="14"/>
  <c r="P6848" i="14"/>
  <c r="R6848" i="14"/>
  <c r="P6859" i="14"/>
  <c r="R6859" i="14"/>
  <c r="P6868" i="14"/>
  <c r="R6868" i="14"/>
  <c r="P6885" i="14"/>
  <c r="R6885" i="14"/>
  <c r="P6909" i="14"/>
  <c r="R6909" i="14"/>
  <c r="P6916" i="14"/>
  <c r="R6916" i="14"/>
  <c r="P6930" i="14"/>
  <c r="R6930" i="14"/>
  <c r="P6956" i="14"/>
  <c r="R6956" i="14"/>
  <c r="P6974" i="14"/>
  <c r="R6974" i="14"/>
  <c r="P6984" i="14"/>
  <c r="R6984" i="14"/>
  <c r="P7000" i="14"/>
  <c r="R7000" i="14"/>
  <c r="P7009" i="14"/>
  <c r="R7009" i="14"/>
  <c r="P7013" i="14"/>
  <c r="R7013" i="14"/>
  <c r="P7031" i="14"/>
  <c r="R7031" i="14"/>
  <c r="P7047" i="14"/>
  <c r="R7047" i="14"/>
  <c r="P7056" i="14"/>
  <c r="R7056" i="14"/>
  <c r="P7072" i="14"/>
  <c r="R7072" i="14"/>
  <c r="P7097" i="14"/>
  <c r="R7097" i="14"/>
  <c r="P7122" i="14"/>
  <c r="R7122" i="14"/>
  <c r="P7134" i="14"/>
  <c r="R7134" i="14"/>
  <c r="P7154" i="14"/>
  <c r="R7154" i="14"/>
  <c r="P7163" i="14"/>
  <c r="R7163" i="14"/>
  <c r="P7170" i="14"/>
  <c r="R7170" i="14"/>
  <c r="R7177" i="14"/>
  <c r="P7177" i="14"/>
  <c r="P7196" i="14"/>
  <c r="R7196" i="14"/>
  <c r="P7203" i="14"/>
  <c r="R7203" i="14"/>
  <c r="P7224" i="14"/>
  <c r="R7224" i="14"/>
  <c r="P7240" i="14"/>
  <c r="R7240" i="14"/>
  <c r="P7244" i="14"/>
  <c r="R7244" i="14"/>
  <c r="P7254" i="14"/>
  <c r="R7254" i="14"/>
  <c r="P7265" i="14"/>
  <c r="R7265" i="14"/>
  <c r="P7290" i="14"/>
  <c r="R7290" i="14"/>
  <c r="P7307" i="14"/>
  <c r="R7307" i="14"/>
  <c r="P7365" i="14"/>
  <c r="R7365" i="14"/>
  <c r="P7406" i="14"/>
  <c r="R7406" i="14"/>
  <c r="P7433" i="14"/>
  <c r="R7433" i="14"/>
  <c r="P7447" i="14"/>
  <c r="R7447" i="14"/>
  <c r="P7453" i="14"/>
  <c r="R7453" i="14"/>
  <c r="P7466" i="14"/>
  <c r="R7466" i="14"/>
  <c r="P7487" i="14"/>
  <c r="R7487" i="14"/>
  <c r="P7530" i="14"/>
  <c r="R7530" i="14"/>
  <c r="P7548" i="14"/>
  <c r="R7548" i="14"/>
  <c r="P7556" i="14"/>
  <c r="R7556" i="14"/>
  <c r="P7580" i="14"/>
  <c r="R7580" i="14"/>
  <c r="P7602" i="14"/>
  <c r="R7602" i="14"/>
  <c r="P7607" i="14"/>
  <c r="R7607" i="14"/>
  <c r="P7614" i="14"/>
  <c r="R7614" i="14"/>
  <c r="P7633" i="14"/>
  <c r="R7633" i="14"/>
  <c r="P7648" i="14"/>
  <c r="R7648" i="14"/>
  <c r="P7676" i="14"/>
  <c r="R7676" i="14"/>
  <c r="P7722" i="14"/>
  <c r="R7722" i="14"/>
  <c r="P7734" i="14"/>
  <c r="R7734" i="14"/>
  <c r="P7746" i="14"/>
  <c r="R7746" i="14"/>
  <c r="P7781" i="14"/>
  <c r="R7781" i="14"/>
  <c r="R7787" i="14"/>
  <c r="P7787" i="14"/>
  <c r="R7819" i="14"/>
  <c r="P7819" i="14"/>
  <c r="P7825" i="14"/>
  <c r="R7825" i="14"/>
  <c r="R6453" i="14"/>
  <c r="P6453" i="14"/>
  <c r="R6463" i="14"/>
  <c r="P6463" i="14"/>
  <c r="R6474" i="14"/>
  <c r="P6474" i="14"/>
  <c r="R6486" i="14"/>
  <c r="P6486" i="14"/>
  <c r="R6493" i="14"/>
  <c r="P6493" i="14"/>
  <c r="P6540" i="14"/>
  <c r="R6540" i="14"/>
  <c r="P6556" i="14"/>
  <c r="R6556" i="14"/>
  <c r="P6564" i="14"/>
  <c r="R6564" i="14"/>
  <c r="P6573" i="14"/>
  <c r="R6573" i="14"/>
  <c r="P6583" i="14"/>
  <c r="R6583" i="14"/>
  <c r="P6593" i="14"/>
  <c r="R6593" i="14"/>
  <c r="P6604" i="14"/>
  <c r="R6604" i="14"/>
  <c r="P6616" i="14"/>
  <c r="R6616" i="14"/>
  <c r="P6621" i="14"/>
  <c r="R6621" i="14"/>
  <c r="P6630" i="14"/>
  <c r="R6630" i="14"/>
  <c r="P6640" i="14"/>
  <c r="R6640" i="14"/>
  <c r="P6653" i="14"/>
  <c r="R6653" i="14"/>
  <c r="P6658" i="14"/>
  <c r="R6658" i="14"/>
  <c r="P6670" i="14"/>
  <c r="R6670" i="14"/>
  <c r="P6682" i="14"/>
  <c r="R6682" i="14"/>
  <c r="P6693" i="14"/>
  <c r="R6693" i="14"/>
  <c r="P6703" i="14"/>
  <c r="R6703" i="14"/>
  <c r="P6712" i="14"/>
  <c r="R6712" i="14"/>
  <c r="P6719" i="14"/>
  <c r="R6719" i="14"/>
  <c r="P6729" i="14"/>
  <c r="R6729" i="14"/>
  <c r="P6738" i="14"/>
  <c r="R6738" i="14"/>
  <c r="P6756" i="14"/>
  <c r="R6756" i="14"/>
  <c r="P6766" i="14"/>
  <c r="R6766" i="14"/>
  <c r="P6775" i="14"/>
  <c r="R6775" i="14"/>
  <c r="P6787" i="14"/>
  <c r="R6787" i="14"/>
  <c r="P6806" i="14"/>
  <c r="R6806" i="14"/>
  <c r="P6818" i="14"/>
  <c r="R6818" i="14"/>
  <c r="P6828" i="14"/>
  <c r="R6828" i="14"/>
  <c r="P6834" i="14"/>
  <c r="R6834" i="14"/>
  <c r="P6844" i="14"/>
  <c r="R6844" i="14"/>
  <c r="P6854" i="14"/>
  <c r="R6854" i="14"/>
  <c r="P6863" i="14"/>
  <c r="R6863" i="14"/>
  <c r="P6888" i="14"/>
  <c r="R6888" i="14"/>
  <c r="P6912" i="14"/>
  <c r="R6912" i="14"/>
  <c r="P6941" i="14"/>
  <c r="R6941" i="14"/>
  <c r="P6951" i="14"/>
  <c r="R6951" i="14"/>
  <c r="P6962" i="14"/>
  <c r="R6962" i="14"/>
  <c r="P6997" i="14"/>
  <c r="R6997" i="14"/>
  <c r="P7018" i="14"/>
  <c r="R7018" i="14"/>
  <c r="P7037" i="14"/>
  <c r="R7037" i="14"/>
  <c r="P7041" i="14"/>
  <c r="R7041" i="14"/>
  <c r="P7052" i="14"/>
  <c r="R7052" i="14"/>
  <c r="P7062" i="14"/>
  <c r="R7062" i="14"/>
  <c r="P7069" i="14"/>
  <c r="R7069" i="14"/>
  <c r="P7084" i="14"/>
  <c r="R7084" i="14"/>
  <c r="P7093" i="14"/>
  <c r="R7093" i="14"/>
  <c r="P7111" i="14"/>
  <c r="R7111" i="14"/>
  <c r="P7127" i="14"/>
  <c r="R7127" i="14"/>
  <c r="P7140" i="14"/>
  <c r="R7140" i="14"/>
  <c r="P7167" i="14"/>
  <c r="R7167" i="14"/>
  <c r="R7174" i="14"/>
  <c r="P7174" i="14"/>
  <c r="R7180" i="14"/>
  <c r="P7180" i="14"/>
  <c r="P7220" i="14"/>
  <c r="R7220" i="14"/>
  <c r="P7230" i="14"/>
  <c r="R7230" i="14"/>
  <c r="P7238" i="14"/>
  <c r="R7238" i="14"/>
  <c r="P7243" i="14"/>
  <c r="R7243" i="14"/>
  <c r="P7269" i="14"/>
  <c r="R7269" i="14"/>
  <c r="P7286" i="14"/>
  <c r="R7286" i="14"/>
  <c r="P7312" i="14"/>
  <c r="R7312" i="14"/>
  <c r="P7320" i="14"/>
  <c r="R7320" i="14"/>
  <c r="P7354" i="14"/>
  <c r="R7354" i="14"/>
  <c r="P7361" i="14"/>
  <c r="R7361" i="14"/>
  <c r="P7378" i="14"/>
  <c r="R7378" i="14"/>
  <c r="P7387" i="14"/>
  <c r="R7387" i="14"/>
  <c r="P7402" i="14"/>
  <c r="R7402" i="14"/>
  <c r="P7411" i="14"/>
  <c r="R7411" i="14"/>
  <c r="P7429" i="14"/>
  <c r="R7429" i="14"/>
  <c r="P7445" i="14"/>
  <c r="R7445" i="14"/>
  <c r="P7459" i="14"/>
  <c r="R7459" i="14"/>
  <c r="P7471" i="14"/>
  <c r="R7471" i="14"/>
  <c r="P7490" i="14"/>
  <c r="R7490" i="14"/>
  <c r="P7503" i="14"/>
  <c r="R7503" i="14"/>
  <c r="P7519" i="14"/>
  <c r="R7519" i="14"/>
  <c r="P7537" i="14"/>
  <c r="R7537" i="14"/>
  <c r="P7545" i="14"/>
  <c r="R7545" i="14"/>
  <c r="P7570" i="14"/>
  <c r="R7570" i="14"/>
  <c r="P7575" i="14"/>
  <c r="R7575" i="14"/>
  <c r="P7586" i="14"/>
  <c r="R7586" i="14"/>
  <c r="P7595" i="14"/>
  <c r="R7595" i="14"/>
  <c r="P7604" i="14"/>
  <c r="R7604" i="14"/>
  <c r="P7610" i="14"/>
  <c r="R7610" i="14"/>
  <c r="P7629" i="14"/>
  <c r="R7629" i="14"/>
  <c r="P7673" i="14"/>
  <c r="R7673" i="14"/>
  <c r="P7682" i="14"/>
  <c r="R7682" i="14"/>
  <c r="P7710" i="14"/>
  <c r="R7710" i="14"/>
  <c r="P7730" i="14"/>
  <c r="R7730" i="14"/>
  <c r="P7738" i="14"/>
  <c r="R7738" i="14"/>
  <c r="P7755" i="14"/>
  <c r="R7755" i="14"/>
  <c r="P7759" i="14"/>
  <c r="R7759" i="14"/>
  <c r="R7784" i="14"/>
  <c r="P7784" i="14"/>
  <c r="R7791" i="14"/>
  <c r="P7791" i="14"/>
  <c r="R7800" i="14"/>
  <c r="P7800" i="14"/>
  <c r="R7815" i="14"/>
  <c r="P7815" i="14"/>
  <c r="R7829" i="14"/>
  <c r="P7829" i="14"/>
  <c r="R7838" i="14"/>
  <c r="P7838" i="14"/>
  <c r="R7845" i="14"/>
  <c r="P7845" i="14"/>
  <c r="P7870" i="14"/>
  <c r="R7870" i="14"/>
  <c r="P7880" i="14"/>
  <c r="R7880" i="14"/>
  <c r="P7888" i="14"/>
  <c r="R7888" i="14"/>
  <c r="P7894" i="14"/>
  <c r="R7894" i="14"/>
  <c r="P7905" i="14"/>
  <c r="R7905" i="14"/>
  <c r="P7923" i="14"/>
  <c r="R7923" i="14"/>
  <c r="P7944" i="14"/>
  <c r="R7944" i="14"/>
  <c r="P7952" i="14"/>
  <c r="R7952" i="14"/>
  <c r="P7959" i="14"/>
  <c r="R7959" i="14"/>
  <c r="P7981" i="14"/>
  <c r="R7981" i="14"/>
  <c r="P8000" i="14"/>
  <c r="R8000" i="14"/>
  <c r="P8006" i="14"/>
  <c r="R8006" i="14"/>
  <c r="P8020" i="14"/>
  <c r="R8020" i="14"/>
  <c r="P8038" i="14"/>
  <c r="R8038" i="14"/>
  <c r="R8068" i="14"/>
  <c r="P8068" i="14"/>
  <c r="R8089" i="14"/>
  <c r="P8089" i="14"/>
  <c r="R8107" i="14"/>
  <c r="P8107" i="14"/>
  <c r="R8121" i="14"/>
  <c r="P8121" i="14"/>
  <c r="P8128" i="14"/>
  <c r="R8128" i="14"/>
  <c r="R8177" i="14"/>
  <c r="P8177" i="14"/>
  <c r="R8211" i="14"/>
  <c r="P8211" i="14"/>
  <c r="R8235" i="14"/>
  <c r="P8235" i="14"/>
  <c r="R8242" i="14"/>
  <c r="P8242" i="14"/>
  <c r="R8262" i="14"/>
  <c r="P8262" i="14"/>
  <c r="R8269" i="14"/>
  <c r="P8269" i="14"/>
  <c r="R8279" i="14"/>
  <c r="P8279" i="14"/>
  <c r="R8283" i="14"/>
  <c r="P8283" i="14"/>
  <c r="R8290" i="14"/>
  <c r="P8290" i="14"/>
  <c r="R8305" i="14"/>
  <c r="P8305" i="14"/>
  <c r="R8310" i="14"/>
  <c r="P8310" i="14"/>
  <c r="R8330" i="14"/>
  <c r="P8330" i="14"/>
  <c r="R8344" i="14"/>
  <c r="P8344" i="14"/>
  <c r="R8359" i="14"/>
  <c r="P8359" i="14"/>
  <c r="R8369" i="14"/>
  <c r="P8369" i="14"/>
  <c r="P8412" i="14"/>
  <c r="R8412" i="14"/>
  <c r="R8426" i="14"/>
  <c r="P8426" i="14"/>
  <c r="R8444" i="14"/>
  <c r="P8444" i="14"/>
  <c r="R8461" i="14"/>
  <c r="P8461" i="14"/>
  <c r="R8482" i="14"/>
  <c r="P8482" i="14"/>
  <c r="R8487" i="14"/>
  <c r="P8487" i="14"/>
  <c r="R8532" i="14"/>
  <c r="P8532" i="14"/>
  <c r="R8545" i="14"/>
  <c r="P8545" i="14"/>
  <c r="R8550" i="14"/>
  <c r="P8550" i="14"/>
  <c r="R8564" i="14"/>
  <c r="P8564" i="14"/>
  <c r="R8580" i="14"/>
  <c r="P8580" i="14"/>
  <c r="R8601" i="14"/>
  <c r="P8601" i="14"/>
  <c r="R8610" i="14"/>
  <c r="P8610" i="14"/>
  <c r="R8627" i="14"/>
  <c r="P8627" i="14"/>
  <c r="R8642" i="14"/>
  <c r="P8642" i="14"/>
  <c r="R8666" i="14"/>
  <c r="P8666" i="14"/>
  <c r="P7863" i="14"/>
  <c r="R7863" i="14"/>
  <c r="P7868" i="14"/>
  <c r="R7868" i="14"/>
  <c r="P7912" i="14"/>
  <c r="R7912" i="14"/>
  <c r="P7921" i="14"/>
  <c r="R7921" i="14"/>
  <c r="P7933" i="14"/>
  <c r="R7933" i="14"/>
  <c r="P7940" i="14"/>
  <c r="R7940" i="14"/>
  <c r="P7996" i="14"/>
  <c r="R7996" i="14"/>
  <c r="P8003" i="14"/>
  <c r="R8003" i="14"/>
  <c r="P8034" i="14"/>
  <c r="R8034" i="14"/>
  <c r="R8080" i="14"/>
  <c r="P8080" i="14"/>
  <c r="R8094" i="14"/>
  <c r="P8094" i="14"/>
  <c r="R8116" i="14"/>
  <c r="P8116" i="14"/>
  <c r="R8146" i="14"/>
  <c r="P8146" i="14"/>
  <c r="R8161" i="14"/>
  <c r="P8161" i="14"/>
  <c r="R8167" i="14"/>
  <c r="P8167" i="14"/>
  <c r="P8206" i="14"/>
  <c r="R8206" i="14"/>
  <c r="P8224" i="14"/>
  <c r="R8224" i="14"/>
  <c r="P8231" i="14"/>
  <c r="R8231" i="14"/>
  <c r="P8241" i="14"/>
  <c r="R8241" i="14"/>
  <c r="P8267" i="14"/>
  <c r="R8267" i="14"/>
  <c r="P8275" i="14"/>
  <c r="R8275" i="14"/>
  <c r="P8295" i="14"/>
  <c r="R8295" i="14"/>
  <c r="P8302" i="14"/>
  <c r="R8302" i="14"/>
  <c r="P8323" i="14"/>
  <c r="R8323" i="14"/>
  <c r="P8342" i="14"/>
  <c r="R8342" i="14"/>
  <c r="P8349" i="14"/>
  <c r="R8349" i="14"/>
  <c r="P8355" i="14"/>
  <c r="R8355" i="14"/>
  <c r="P8372" i="14"/>
  <c r="R8372" i="14"/>
  <c r="P8380" i="14"/>
  <c r="R8380" i="14"/>
  <c r="P8388" i="14"/>
  <c r="R8388" i="14"/>
  <c r="R8416" i="14"/>
  <c r="P8416" i="14"/>
  <c r="R8432" i="14"/>
  <c r="P8432" i="14"/>
  <c r="R8449" i="14"/>
  <c r="P8449" i="14"/>
  <c r="R8458" i="14"/>
  <c r="P8458" i="14"/>
  <c r="R8498" i="14"/>
  <c r="P8498" i="14"/>
  <c r="R8529" i="14"/>
  <c r="P8529" i="14"/>
  <c r="R8537" i="14"/>
  <c r="P8537" i="14"/>
  <c r="R8541" i="14"/>
  <c r="P8541" i="14"/>
  <c r="P8553" i="14"/>
  <c r="R8553" i="14"/>
  <c r="R8557" i="14"/>
  <c r="P8557" i="14"/>
  <c r="R8562" i="14"/>
  <c r="P8562" i="14"/>
  <c r="R8568" i="14"/>
  <c r="P8568" i="14"/>
  <c r="R8598" i="14"/>
  <c r="P8598" i="14"/>
  <c r="P8614" i="14"/>
  <c r="R8614" i="14"/>
  <c r="R8631" i="14"/>
  <c r="P8631" i="14"/>
  <c r="R8646" i="14"/>
  <c r="P8646" i="14"/>
  <c r="R8667" i="14"/>
  <c r="P8667" i="14"/>
  <c r="R7879" i="14"/>
  <c r="P7879" i="14"/>
  <c r="R7903" i="14"/>
  <c r="P7903" i="14"/>
  <c r="R7935" i="14"/>
  <c r="P7935" i="14"/>
  <c r="R7957" i="14"/>
  <c r="P7957" i="14"/>
  <c r="R7964" i="14"/>
  <c r="P7964" i="14"/>
  <c r="R7989" i="14"/>
  <c r="P7989" i="14"/>
  <c r="R8010" i="14"/>
  <c r="P8010" i="14"/>
  <c r="R8018" i="14"/>
  <c r="P8018" i="14"/>
  <c r="R8036" i="14"/>
  <c r="P8036" i="14"/>
  <c r="P8071" i="14"/>
  <c r="R8071" i="14"/>
  <c r="P8076" i="14"/>
  <c r="R8076" i="14"/>
  <c r="P8096" i="14"/>
  <c r="R8096" i="14"/>
  <c r="P8100" i="14"/>
  <c r="R8100" i="14"/>
  <c r="P8112" i="14"/>
  <c r="R8112" i="14"/>
  <c r="P8120" i="14"/>
  <c r="R8120" i="14"/>
  <c r="R8126" i="14"/>
  <c r="P8126" i="14"/>
  <c r="R8132" i="14"/>
  <c r="P8132" i="14"/>
  <c r="R8156" i="14"/>
  <c r="P8156" i="14"/>
  <c r="R8163" i="14"/>
  <c r="P8163" i="14"/>
  <c r="R8170" i="14"/>
  <c r="P8170" i="14"/>
  <c r="R8176" i="14"/>
  <c r="P8176" i="14"/>
  <c r="R8183" i="14"/>
  <c r="P8183" i="14"/>
  <c r="R8188" i="14"/>
  <c r="P8188" i="14"/>
  <c r="R8202" i="14"/>
  <c r="P8202" i="14"/>
  <c r="R8210" i="14"/>
  <c r="P8210" i="14"/>
  <c r="R8261" i="14"/>
  <c r="P8261" i="14"/>
  <c r="P8277" i="14"/>
  <c r="R8277" i="14"/>
  <c r="P8282" i="14"/>
  <c r="R8282" i="14"/>
  <c r="R8288" i="14"/>
  <c r="P8288" i="14"/>
  <c r="R8297" i="14"/>
  <c r="P8297" i="14"/>
  <c r="P8318" i="14"/>
  <c r="R8318" i="14"/>
  <c r="P8334" i="14"/>
  <c r="R8334" i="14"/>
  <c r="P8351" i="14"/>
  <c r="R8351" i="14"/>
  <c r="P8365" i="14"/>
  <c r="R8365" i="14"/>
  <c r="P8378" i="14"/>
  <c r="R8378" i="14"/>
  <c r="R8411" i="14"/>
  <c r="P8411" i="14"/>
  <c r="P8418" i="14"/>
  <c r="R8418" i="14"/>
  <c r="R8453" i="14"/>
  <c r="P8453" i="14"/>
  <c r="R8460" i="14"/>
  <c r="P8460" i="14"/>
  <c r="R8468" i="14"/>
  <c r="P8468" i="14"/>
  <c r="R8481" i="14"/>
  <c r="P8481" i="14"/>
  <c r="P8502" i="14"/>
  <c r="R8502" i="14"/>
  <c r="R8513" i="14"/>
  <c r="P8513" i="14"/>
  <c r="R8548" i="14"/>
  <c r="P8548" i="14"/>
  <c r="R8554" i="14"/>
  <c r="P8554" i="14"/>
  <c r="P8571" i="14"/>
  <c r="R8571" i="14"/>
  <c r="R8593" i="14"/>
  <c r="P8593" i="14"/>
  <c r="R8609" i="14"/>
  <c r="P8609" i="14"/>
  <c r="R8626" i="14"/>
  <c r="P8626" i="14"/>
  <c r="P8633" i="14"/>
  <c r="R8633" i="14"/>
  <c r="R8665" i="14"/>
  <c r="P8665" i="14"/>
  <c r="R7862" i="14"/>
  <c r="P7862" i="14"/>
  <c r="R7875" i="14"/>
  <c r="P7875" i="14"/>
  <c r="R7884" i="14"/>
  <c r="P7884" i="14"/>
  <c r="R7901" i="14"/>
  <c r="P7901" i="14"/>
  <c r="R7910" i="14"/>
  <c r="P7910" i="14"/>
  <c r="R7969" i="14"/>
  <c r="P7969" i="14"/>
  <c r="R7994" i="14"/>
  <c r="P7994" i="14"/>
  <c r="R8009" i="14"/>
  <c r="P8009" i="14"/>
  <c r="R8025" i="14"/>
  <c r="P8025" i="14"/>
  <c r="P8074" i="14"/>
  <c r="R8074" i="14"/>
  <c r="P8078" i="14"/>
  <c r="R8078" i="14"/>
  <c r="P8093" i="14"/>
  <c r="R8093" i="14"/>
  <c r="P8111" i="14"/>
  <c r="R8111" i="14"/>
  <c r="P8130" i="14"/>
  <c r="R8130" i="14"/>
  <c r="P8136" i="14"/>
  <c r="R8136" i="14"/>
  <c r="P8145" i="14"/>
  <c r="R8145" i="14"/>
  <c r="P8152" i="14"/>
  <c r="R8152" i="14"/>
  <c r="R8186" i="14"/>
  <c r="P8186" i="14"/>
  <c r="R8220" i="14"/>
  <c r="P8220" i="14"/>
  <c r="R8240" i="14"/>
  <c r="P8240" i="14"/>
  <c r="R8245" i="14"/>
  <c r="P8245" i="14"/>
  <c r="R8265" i="14"/>
  <c r="P8265" i="14"/>
  <c r="P8286" i="14"/>
  <c r="R8286" i="14"/>
  <c r="R8294" i="14"/>
  <c r="P8294" i="14"/>
  <c r="R8328" i="14"/>
  <c r="P8328" i="14"/>
  <c r="R8340" i="14"/>
  <c r="P8340" i="14"/>
  <c r="R8347" i="14"/>
  <c r="P8347" i="14"/>
  <c r="R8354" i="14"/>
  <c r="P8354" i="14"/>
  <c r="R8376" i="14"/>
  <c r="P8376" i="14"/>
  <c r="R8400" i="14"/>
  <c r="P8400" i="14"/>
  <c r="R8406" i="14"/>
  <c r="P8406" i="14"/>
  <c r="P8430" i="14"/>
  <c r="R8430" i="14"/>
  <c r="R8439" i="14"/>
  <c r="P8439" i="14"/>
  <c r="R8448" i="14"/>
  <c r="P8448" i="14"/>
  <c r="R8471" i="14"/>
  <c r="P8471" i="14"/>
  <c r="R8479" i="14"/>
  <c r="P8479" i="14"/>
  <c r="P8490" i="14"/>
  <c r="R8490" i="14"/>
  <c r="P8497" i="14"/>
  <c r="R8497" i="14"/>
  <c r="R8503" i="14"/>
  <c r="P8503" i="14"/>
  <c r="R8517" i="14"/>
  <c r="P8517" i="14"/>
  <c r="P8522" i="14"/>
  <c r="R8522" i="14"/>
  <c r="R8540" i="14"/>
  <c r="P8540" i="14"/>
  <c r="R8576" i="14"/>
  <c r="P8576" i="14"/>
  <c r="R8583" i="14"/>
  <c r="P8583" i="14"/>
  <c r="P8589" i="14"/>
  <c r="R8589" i="14"/>
  <c r="P8605" i="14"/>
  <c r="R8605" i="14"/>
  <c r="R8623" i="14"/>
  <c r="P8623" i="14"/>
  <c r="R8636" i="14"/>
  <c r="P8636" i="14"/>
  <c r="P2719" i="14"/>
  <c r="R2719" i="14"/>
  <c r="P2708" i="14"/>
  <c r="R2708" i="14"/>
  <c r="P2700" i="14"/>
  <c r="R2700" i="14"/>
  <c r="P2679" i="14"/>
  <c r="R2679" i="14"/>
  <c r="P2645" i="14"/>
  <c r="R2645" i="14"/>
  <c r="P2634" i="14"/>
  <c r="R2634" i="14"/>
  <c r="P2613" i="14"/>
  <c r="R2613" i="14"/>
  <c r="P2603" i="14"/>
  <c r="R2603" i="14"/>
  <c r="P2593" i="14"/>
  <c r="R2593" i="14"/>
  <c r="P2581" i="14"/>
  <c r="R2581" i="14"/>
  <c r="P2568" i="14"/>
  <c r="R2568" i="14"/>
  <c r="P2557" i="14"/>
  <c r="R2557" i="14"/>
  <c r="P2548" i="14"/>
  <c r="R2548" i="14"/>
  <c r="P2536" i="14"/>
  <c r="R2536" i="14"/>
  <c r="P2525" i="14"/>
  <c r="R2525" i="14"/>
  <c r="P2498" i="14"/>
  <c r="R2498" i="14"/>
  <c r="P2486" i="14"/>
  <c r="R2486" i="14"/>
  <c r="R2473" i="14"/>
  <c r="P2473" i="14"/>
  <c r="R2461" i="14"/>
  <c r="P2461" i="14"/>
  <c r="R2433" i="14"/>
  <c r="P2433" i="14"/>
  <c r="R2404" i="14"/>
  <c r="P2404" i="14"/>
  <c r="R2382" i="14"/>
  <c r="P2382" i="14"/>
  <c r="R2370" i="14"/>
  <c r="P2370" i="14"/>
  <c r="R2345" i="14"/>
  <c r="P2345" i="14"/>
  <c r="R2318" i="14"/>
  <c r="P2318" i="14"/>
  <c r="R2308" i="14"/>
  <c r="P2308" i="14"/>
  <c r="R2300" i="14"/>
  <c r="P2300" i="14"/>
  <c r="R2288" i="14"/>
  <c r="P2288" i="14"/>
  <c r="R2275" i="14"/>
  <c r="P2275" i="14"/>
  <c r="R2256" i="14"/>
  <c r="P2256" i="14"/>
  <c r="R2245" i="14"/>
  <c r="P2245" i="14"/>
  <c r="R2233" i="14"/>
  <c r="P2233" i="14"/>
  <c r="R2223" i="14"/>
  <c r="P2223" i="14"/>
  <c r="R2211" i="14"/>
  <c r="P2211" i="14"/>
  <c r="R2186" i="14"/>
  <c r="P2186" i="14"/>
  <c r="R2174" i="14"/>
  <c r="P2174" i="14"/>
  <c r="R2163" i="14"/>
  <c r="P2163" i="14"/>
  <c r="R2149" i="14"/>
  <c r="P2149" i="14"/>
  <c r="R2136" i="14"/>
  <c r="P2136" i="14"/>
  <c r="R2123" i="14"/>
  <c r="P2123" i="14"/>
  <c r="R2111" i="14"/>
  <c r="P2111" i="14"/>
  <c r="R2100" i="14"/>
  <c r="P2100" i="14"/>
  <c r="R2088" i="14"/>
  <c r="P2088" i="14"/>
  <c r="R2067" i="14"/>
  <c r="P2067" i="14"/>
  <c r="R2054" i="14"/>
  <c r="P2054" i="14"/>
  <c r="R2029" i="14"/>
  <c r="P2029" i="14"/>
  <c r="R2014" i="14"/>
  <c r="P2014" i="14"/>
  <c r="R2003" i="14"/>
  <c r="P2003" i="14"/>
  <c r="R1975" i="14"/>
  <c r="P1975" i="14"/>
  <c r="R1963" i="14"/>
  <c r="P1963" i="14"/>
  <c r="R1926" i="14"/>
  <c r="P1926" i="14"/>
  <c r="R1915" i="14"/>
  <c r="P1915" i="14"/>
  <c r="R1902" i="14"/>
  <c r="P1902" i="14"/>
  <c r="R1890" i="14"/>
  <c r="P1890" i="14"/>
  <c r="R1873" i="14"/>
  <c r="P1873" i="14"/>
  <c r="R1860" i="14"/>
  <c r="P1860" i="14"/>
  <c r="R1848" i="14"/>
  <c r="P1848" i="14"/>
  <c r="R1813" i="14"/>
  <c r="P1813" i="14"/>
  <c r="R1791" i="14"/>
  <c r="P1791" i="14"/>
  <c r="R1777" i="14"/>
  <c r="P1777" i="14"/>
  <c r="R1767" i="14"/>
  <c r="P1767" i="14"/>
  <c r="R1755" i="14"/>
  <c r="P1755" i="14"/>
  <c r="R1743" i="14"/>
  <c r="P1743" i="14"/>
  <c r="R1731" i="14"/>
  <c r="P1731" i="14"/>
  <c r="R1716" i="14"/>
  <c r="P1716" i="14"/>
  <c r="R1707" i="14"/>
  <c r="P1707" i="14"/>
  <c r="R1694" i="14"/>
  <c r="P1694" i="14"/>
  <c r="R1681" i="14"/>
  <c r="P1681" i="14"/>
  <c r="R1668" i="14"/>
  <c r="P1668" i="14"/>
  <c r="R1657" i="14"/>
  <c r="P1657" i="14"/>
  <c r="R1620" i="14"/>
  <c r="P1620" i="14"/>
  <c r="R1605" i="14"/>
  <c r="P1605" i="14"/>
  <c r="R1590" i="14"/>
  <c r="P1590" i="14"/>
  <c r="R1564" i="14"/>
  <c r="P1564" i="14"/>
  <c r="R1554" i="14"/>
  <c r="P1554" i="14"/>
  <c r="R1531" i="14"/>
  <c r="P1531" i="14"/>
  <c r="R1503" i="14"/>
  <c r="P1503" i="14"/>
  <c r="R1492" i="14"/>
  <c r="P1492" i="14"/>
  <c r="R1476" i="14"/>
  <c r="P1476" i="14"/>
  <c r="R1455" i="14"/>
  <c r="P1455" i="14"/>
  <c r="R1444" i="14"/>
  <c r="P1444" i="14"/>
  <c r="R1433" i="14"/>
  <c r="P1433" i="14"/>
  <c r="R1410" i="14"/>
  <c r="P1410" i="14"/>
  <c r="R1396" i="14"/>
  <c r="P1396" i="14"/>
  <c r="R1383" i="14"/>
  <c r="P1383" i="14"/>
  <c r="R1370" i="14"/>
  <c r="P1370" i="14"/>
  <c r="R1357" i="14"/>
  <c r="P1357" i="14"/>
  <c r="R1324" i="14"/>
  <c r="P1324" i="14"/>
  <c r="R1299" i="14"/>
  <c r="P1299" i="14"/>
  <c r="R1287" i="14"/>
  <c r="P1287" i="14"/>
  <c r="R1274" i="14"/>
  <c r="P1274" i="14"/>
  <c r="R1260" i="14"/>
  <c r="P1260" i="14"/>
  <c r="R1227" i="14"/>
  <c r="P1227" i="14"/>
  <c r="R1215" i="14"/>
  <c r="P1215" i="14"/>
  <c r="R1201" i="14"/>
  <c r="P1201" i="14"/>
  <c r="R1188" i="14"/>
  <c r="P1188" i="14"/>
  <c r="R1174" i="14"/>
  <c r="P1174" i="14"/>
  <c r="R1160" i="14"/>
  <c r="P1160" i="14"/>
  <c r="R1147" i="14"/>
  <c r="P1147" i="14"/>
  <c r="R1134" i="14"/>
  <c r="P1134" i="14"/>
  <c r="R1121" i="14"/>
  <c r="P1121" i="14"/>
  <c r="R1110" i="14"/>
  <c r="P1110" i="14"/>
  <c r="R1098" i="14"/>
  <c r="P1098" i="14"/>
  <c r="R1083" i="14"/>
  <c r="P1083" i="14"/>
  <c r="R1070" i="14"/>
  <c r="P1070" i="14"/>
  <c r="R1057" i="14"/>
  <c r="P1057" i="14"/>
  <c r="R1045" i="14"/>
  <c r="P1045" i="14"/>
  <c r="R1033" i="14"/>
  <c r="P1033" i="14"/>
  <c r="R1019" i="14"/>
  <c r="P1019" i="14"/>
  <c r="R1006" i="14"/>
  <c r="P1006" i="14"/>
  <c r="R991" i="14"/>
  <c r="P991" i="14"/>
  <c r="R978" i="14"/>
  <c r="P978" i="14"/>
  <c r="R964" i="14"/>
  <c r="P964" i="14"/>
  <c r="R950" i="14"/>
  <c r="P950" i="14"/>
  <c r="R936" i="14"/>
  <c r="P936" i="14"/>
  <c r="R899" i="14"/>
  <c r="P899" i="14"/>
  <c r="R888" i="14"/>
  <c r="P888" i="14"/>
  <c r="R875" i="14"/>
  <c r="P875" i="14"/>
  <c r="R860" i="14"/>
  <c r="P860" i="14"/>
  <c r="R847" i="14"/>
  <c r="P847" i="14"/>
  <c r="R835" i="14"/>
  <c r="P835" i="14"/>
  <c r="R822" i="14"/>
  <c r="P822" i="14"/>
  <c r="R808" i="14"/>
  <c r="P808" i="14"/>
  <c r="R794" i="14"/>
  <c r="P794" i="14"/>
  <c r="R782" i="14"/>
  <c r="P782" i="14"/>
  <c r="R769" i="14"/>
  <c r="P769" i="14"/>
  <c r="R757" i="14"/>
  <c r="P757" i="14"/>
  <c r="R745" i="14"/>
  <c r="P745" i="14"/>
  <c r="R732" i="14"/>
  <c r="P732" i="14"/>
  <c r="R717" i="14"/>
  <c r="P717" i="14"/>
  <c r="R702" i="14"/>
  <c r="P702" i="14"/>
  <c r="R692" i="14"/>
  <c r="P692" i="14"/>
  <c r="R677" i="14"/>
  <c r="P677" i="14"/>
  <c r="R663" i="14"/>
  <c r="P663" i="14"/>
  <c r="R649" i="14"/>
  <c r="P649" i="14"/>
  <c r="R633" i="14"/>
  <c r="P633" i="14"/>
  <c r="R621" i="14"/>
  <c r="P621" i="14"/>
  <c r="R609" i="14"/>
  <c r="P609" i="14"/>
  <c r="R595" i="14"/>
  <c r="P595" i="14"/>
  <c r="R584" i="14"/>
  <c r="P584" i="14"/>
  <c r="R572" i="14"/>
  <c r="P572" i="14"/>
  <c r="R557" i="14"/>
  <c r="P557" i="14"/>
  <c r="R545" i="14"/>
  <c r="P545" i="14"/>
  <c r="R531" i="14"/>
  <c r="P531" i="14"/>
  <c r="R503" i="14"/>
  <c r="P503" i="14"/>
  <c r="R487" i="14"/>
  <c r="P487" i="14"/>
  <c r="R474" i="14"/>
  <c r="P474" i="14"/>
  <c r="R460" i="14"/>
  <c r="P460" i="14"/>
  <c r="R446" i="14"/>
  <c r="P446" i="14"/>
  <c r="R432" i="14"/>
  <c r="P432" i="14"/>
  <c r="R417" i="14"/>
  <c r="P417" i="14"/>
  <c r="R391" i="14"/>
  <c r="P391" i="14"/>
  <c r="R376" i="14"/>
  <c r="P376" i="14"/>
  <c r="R360" i="14"/>
  <c r="P360" i="14"/>
  <c r="R349" i="14"/>
  <c r="P349" i="14"/>
  <c r="R336" i="14"/>
  <c r="P336" i="14"/>
  <c r="P322" i="14"/>
  <c r="R322" i="14"/>
  <c r="P306" i="14"/>
  <c r="R306" i="14"/>
  <c r="P292" i="14"/>
  <c r="R292" i="14"/>
  <c r="P266" i="14"/>
  <c r="R266" i="14"/>
  <c r="P252" i="14"/>
  <c r="R252" i="14"/>
  <c r="P238" i="14"/>
  <c r="R238" i="14"/>
  <c r="P223" i="14"/>
  <c r="R223" i="14"/>
  <c r="P207" i="14"/>
  <c r="R207" i="14"/>
  <c r="P192" i="14"/>
  <c r="R192" i="14"/>
  <c r="P176" i="14"/>
  <c r="R176" i="14"/>
  <c r="P163" i="14"/>
  <c r="R163" i="14"/>
  <c r="P149" i="14"/>
  <c r="R149" i="14"/>
  <c r="P133" i="14"/>
  <c r="R133" i="14"/>
  <c r="P119" i="14"/>
  <c r="R119" i="14"/>
  <c r="P106" i="14"/>
  <c r="R106" i="14"/>
  <c r="P91" i="14"/>
  <c r="R91" i="14"/>
  <c r="P76" i="14"/>
  <c r="R76" i="14"/>
  <c r="P60" i="14"/>
  <c r="R60" i="14"/>
  <c r="P45" i="14"/>
  <c r="R45" i="14"/>
  <c r="P30" i="14"/>
  <c r="R30" i="14"/>
  <c r="P15" i="14"/>
  <c r="R15" i="14"/>
  <c r="R2737" i="14"/>
  <c r="P2737" i="14"/>
  <c r="R2726" i="14"/>
  <c r="P2726" i="14"/>
  <c r="R2692" i="14"/>
  <c r="P2692" i="14"/>
  <c r="R2668" i="14"/>
  <c r="P2668" i="14"/>
  <c r="R2656" i="14"/>
  <c r="P2656" i="14"/>
  <c r="R2612" i="14"/>
  <c r="P2612" i="14"/>
  <c r="R2602" i="14"/>
  <c r="P2602" i="14"/>
  <c r="R2592" i="14"/>
  <c r="P2592" i="14"/>
  <c r="R2580" i="14"/>
  <c r="P2580" i="14"/>
  <c r="R2524" i="14"/>
  <c r="P2524" i="14"/>
  <c r="R2509" i="14"/>
  <c r="P2509" i="14"/>
  <c r="R2485" i="14"/>
  <c r="P2485" i="14"/>
  <c r="P2472" i="14"/>
  <c r="R2472" i="14"/>
  <c r="P2460" i="14"/>
  <c r="R2460" i="14"/>
  <c r="P2447" i="14"/>
  <c r="R2447" i="14"/>
  <c r="P2432" i="14"/>
  <c r="R2432" i="14"/>
  <c r="P2418" i="14"/>
  <c r="R2418" i="14"/>
  <c r="P2403" i="14"/>
  <c r="R2403" i="14"/>
  <c r="P2369" i="14"/>
  <c r="R2369" i="14"/>
  <c r="P2359" i="14"/>
  <c r="R2359" i="14"/>
  <c r="P2344" i="14"/>
  <c r="R2344" i="14"/>
  <c r="P2317" i="14"/>
  <c r="R2317" i="14"/>
  <c r="P2307" i="14"/>
  <c r="R2307" i="14"/>
  <c r="P2299" i="14"/>
  <c r="R2299" i="14"/>
  <c r="P2274" i="14"/>
  <c r="R2274" i="14"/>
  <c r="P2244" i="14"/>
  <c r="R2244" i="14"/>
  <c r="P2222" i="14"/>
  <c r="R2222" i="14"/>
  <c r="P2210" i="14"/>
  <c r="R2210" i="14"/>
  <c r="P2197" i="14"/>
  <c r="R2197" i="14"/>
  <c r="P2185" i="14"/>
  <c r="R2185" i="14"/>
  <c r="P2173" i="14"/>
  <c r="R2173" i="14"/>
  <c r="P2162" i="14"/>
  <c r="R2162" i="14"/>
  <c r="P2148" i="14"/>
  <c r="R2148" i="14"/>
  <c r="P2135" i="14"/>
  <c r="R2135" i="14"/>
  <c r="P2122" i="14"/>
  <c r="R2122" i="14"/>
  <c r="P2110" i="14"/>
  <c r="R2110" i="14"/>
  <c r="P2099" i="14"/>
  <c r="R2099" i="14"/>
  <c r="P2087" i="14"/>
  <c r="R2087" i="14"/>
  <c r="P2077" i="14"/>
  <c r="R2077" i="14"/>
  <c r="P2066" i="14"/>
  <c r="R2066" i="14"/>
  <c r="P2053" i="14"/>
  <c r="R2053" i="14"/>
  <c r="P2041" i="14"/>
  <c r="R2041" i="14"/>
  <c r="P2028" i="14"/>
  <c r="R2028" i="14"/>
  <c r="R2013" i="14"/>
  <c r="P2013" i="14"/>
  <c r="R2002" i="14"/>
  <c r="P2002" i="14"/>
  <c r="R1974" i="14"/>
  <c r="P1974" i="14"/>
  <c r="R1962" i="14"/>
  <c r="P1962" i="14"/>
  <c r="R1949" i="14"/>
  <c r="P1949" i="14"/>
  <c r="R1938" i="14"/>
  <c r="P1938" i="14"/>
  <c r="R1925" i="14"/>
  <c r="P1925" i="14"/>
  <c r="R1914" i="14"/>
  <c r="P1914" i="14"/>
  <c r="R1901" i="14"/>
  <c r="P1901" i="14"/>
  <c r="R1889" i="14"/>
  <c r="P1889" i="14"/>
  <c r="R1872" i="14"/>
  <c r="P1872" i="14"/>
  <c r="R1859" i="14"/>
  <c r="P1859" i="14"/>
  <c r="R1847" i="14"/>
  <c r="P1847" i="14"/>
  <c r="R1836" i="14"/>
  <c r="P1836" i="14"/>
  <c r="R1812" i="14"/>
  <c r="P1812" i="14"/>
  <c r="R1804" i="14"/>
  <c r="P1804" i="14"/>
  <c r="R1790" i="14"/>
  <c r="P1790" i="14"/>
  <c r="R1766" i="14"/>
  <c r="P1766" i="14"/>
  <c r="R1730" i="14"/>
  <c r="P1730" i="14"/>
  <c r="R1715" i="14"/>
  <c r="P1715" i="14"/>
  <c r="R1706" i="14"/>
  <c r="P1706" i="14"/>
  <c r="R1693" i="14"/>
  <c r="P1693" i="14"/>
  <c r="R1680" i="14"/>
  <c r="P1680" i="14"/>
  <c r="R1667" i="14"/>
  <c r="P1667" i="14"/>
  <c r="R1656" i="14"/>
  <c r="P1656" i="14"/>
  <c r="R1644" i="14"/>
  <c r="P1644" i="14"/>
  <c r="R1632" i="14"/>
  <c r="P1632" i="14"/>
  <c r="R1619" i="14"/>
  <c r="P1619" i="14"/>
  <c r="R1604" i="14"/>
  <c r="P1604" i="14"/>
  <c r="R1563" i="14"/>
  <c r="P1563" i="14"/>
  <c r="R1553" i="14"/>
  <c r="P1553" i="14"/>
  <c r="R1543" i="14"/>
  <c r="P1543" i="14"/>
  <c r="R1530" i="14"/>
  <c r="P1530" i="14"/>
  <c r="R1515" i="14"/>
  <c r="P1515" i="14"/>
  <c r="R1491" i="14"/>
  <c r="P1491" i="14"/>
  <c r="R1454" i="14"/>
  <c r="P1454" i="14"/>
  <c r="R1443" i="14"/>
  <c r="P1443" i="14"/>
  <c r="R1432" i="14"/>
  <c r="P1432" i="14"/>
  <c r="R1420" i="14"/>
  <c r="P1420" i="14"/>
  <c r="R1409" i="14"/>
  <c r="P1409" i="14"/>
  <c r="R1395" i="14"/>
  <c r="P1395" i="14"/>
  <c r="R1382" i="14"/>
  <c r="P1382" i="14"/>
  <c r="R1369" i="14"/>
  <c r="P1369" i="14"/>
  <c r="R1338" i="14"/>
  <c r="P1338" i="14"/>
  <c r="R1323" i="14"/>
  <c r="P1323" i="14"/>
  <c r="R1310" i="14"/>
  <c r="P1310" i="14"/>
  <c r="R1298" i="14"/>
  <c r="P1298" i="14"/>
  <c r="R1286" i="14"/>
  <c r="P1286" i="14"/>
  <c r="R1273" i="14"/>
  <c r="P1273" i="14"/>
  <c r="R1249" i="14"/>
  <c r="P1249" i="14"/>
  <c r="R1226" i="14"/>
  <c r="P1226" i="14"/>
  <c r="R1214" i="14"/>
  <c r="P1214" i="14"/>
  <c r="R1200" i="14"/>
  <c r="P1200" i="14"/>
  <c r="R1187" i="14"/>
  <c r="P1187" i="14"/>
  <c r="R1173" i="14"/>
  <c r="P1173" i="14"/>
  <c r="R1159" i="14"/>
  <c r="P1159" i="14"/>
  <c r="R1146" i="14"/>
  <c r="P1146" i="14"/>
  <c r="R1133" i="14"/>
  <c r="P1133" i="14"/>
  <c r="R1120" i="14"/>
  <c r="P1120" i="14"/>
  <c r="R1109" i="14"/>
  <c r="P1109" i="14"/>
  <c r="R1097" i="14"/>
  <c r="P1097" i="14"/>
  <c r="R1069" i="14"/>
  <c r="P1069" i="14"/>
  <c r="R1056" i="14"/>
  <c r="P1056" i="14"/>
  <c r="R1044" i="14"/>
  <c r="P1044" i="14"/>
  <c r="P1032" i="14"/>
  <c r="R1032" i="14"/>
  <c r="P1005" i="14"/>
  <c r="R1005" i="14"/>
  <c r="P990" i="14"/>
  <c r="R990" i="14"/>
  <c r="P977" i="14"/>
  <c r="R977" i="14"/>
  <c r="P949" i="14"/>
  <c r="R949" i="14"/>
  <c r="P935" i="14"/>
  <c r="R935" i="14"/>
  <c r="P923" i="14"/>
  <c r="R923" i="14"/>
  <c r="P898" i="14"/>
  <c r="R898" i="14"/>
  <c r="P887" i="14"/>
  <c r="R887" i="14"/>
  <c r="P874" i="14"/>
  <c r="R874" i="14"/>
  <c r="P859" i="14"/>
  <c r="R859" i="14"/>
  <c r="P846" i="14"/>
  <c r="R846" i="14"/>
  <c r="P834" i="14"/>
  <c r="R834" i="14"/>
  <c r="P821" i="14"/>
  <c r="R821" i="14"/>
  <c r="P807" i="14"/>
  <c r="R807" i="14"/>
  <c r="P793" i="14"/>
  <c r="R793" i="14"/>
  <c r="P781" i="14"/>
  <c r="R781" i="14"/>
  <c r="P768" i="14"/>
  <c r="R768" i="14"/>
  <c r="P756" i="14"/>
  <c r="R756" i="14"/>
  <c r="P744" i="14"/>
  <c r="R744" i="14"/>
  <c r="P731" i="14"/>
  <c r="R731" i="14"/>
  <c r="P716" i="14"/>
  <c r="R716" i="14"/>
  <c r="P701" i="14"/>
  <c r="R701" i="14"/>
  <c r="P691" i="14"/>
  <c r="R691" i="14"/>
  <c r="P676" i="14"/>
  <c r="R676" i="14"/>
  <c r="P662" i="14"/>
  <c r="R662" i="14"/>
  <c r="P648" i="14"/>
  <c r="R648" i="14"/>
  <c r="P632" i="14"/>
  <c r="R632" i="14"/>
  <c r="P608" i="14"/>
  <c r="R608" i="14"/>
  <c r="P583" i="14"/>
  <c r="R583" i="14"/>
  <c r="P571" i="14"/>
  <c r="R571" i="14"/>
  <c r="P556" i="14"/>
  <c r="R556" i="14"/>
  <c r="P544" i="14"/>
  <c r="R544" i="14"/>
  <c r="P530" i="14"/>
  <c r="R530" i="14"/>
  <c r="P502" i="14"/>
  <c r="R502" i="14"/>
  <c r="P486" i="14"/>
  <c r="R486" i="14"/>
  <c r="P473" i="14"/>
  <c r="R473" i="14"/>
  <c r="P459" i="14"/>
  <c r="R459" i="14"/>
  <c r="P445" i="14"/>
  <c r="R445" i="14"/>
  <c r="P431" i="14"/>
  <c r="R431" i="14"/>
  <c r="P416" i="14"/>
  <c r="R416" i="14"/>
  <c r="P390" i="14"/>
  <c r="R390" i="14"/>
  <c r="P375" i="14"/>
  <c r="R375" i="14"/>
  <c r="R348" i="14"/>
  <c r="P348" i="14"/>
  <c r="P335" i="14"/>
  <c r="R335" i="14"/>
  <c r="R321" i="14"/>
  <c r="P321" i="14"/>
  <c r="R305" i="14"/>
  <c r="P305" i="14"/>
  <c r="R291" i="14"/>
  <c r="P291" i="14"/>
  <c r="R279" i="14"/>
  <c r="P279" i="14"/>
  <c r="R265" i="14"/>
  <c r="P265" i="14"/>
  <c r="R237" i="14"/>
  <c r="P237" i="14"/>
  <c r="R222" i="14"/>
  <c r="P222" i="14"/>
  <c r="R206" i="14"/>
  <c r="P206" i="14"/>
  <c r="R191" i="14"/>
  <c r="P191" i="14"/>
  <c r="R175" i="14"/>
  <c r="P175" i="14"/>
  <c r="R162" i="14"/>
  <c r="P162" i="14"/>
  <c r="R148" i="14"/>
  <c r="P148" i="14"/>
  <c r="R118" i="14"/>
  <c r="P118" i="14"/>
  <c r="R105" i="14"/>
  <c r="P105" i="14"/>
  <c r="R90" i="14"/>
  <c r="P90" i="14"/>
  <c r="R75" i="14"/>
  <c r="P75" i="14"/>
  <c r="R44" i="14"/>
  <c r="P44" i="14"/>
  <c r="R29" i="14"/>
  <c r="P29" i="14"/>
  <c r="R14" i="14"/>
  <c r="P14" i="14"/>
  <c r="P2" i="14"/>
  <c r="R2" i="14"/>
</calcChain>
</file>

<file path=xl/sharedStrings.xml><?xml version="1.0" encoding="utf-8"?>
<sst xmlns="http://schemas.openxmlformats.org/spreadsheetml/2006/main" count="17669" uniqueCount="4591">
  <si>
    <t>RegionID</t>
  </si>
  <si>
    <t>RegionName</t>
  </si>
  <si>
    <t>SizeRank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</si>
  <si>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</si>
  <si>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</si>
  <si>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</si>
  <si>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</si>
  <si>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</si>
  <si>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</si>
  <si>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</si>
  <si>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</si>
  <si>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</si>
  <si>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</si>
  <si>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</si>
  <si>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</si>
  <si>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</si>
  <si>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</si>
  <si>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</si>
  <si>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</si>
  <si>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</si>
  <si>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</si>
  <si>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</si>
  <si>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</si>
  <si>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</si>
  <si>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</si>
  <si>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</si>
  <si>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</si>
  <si>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</si>
  <si>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</si>
  <si>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</si>
  <si>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</si>
  <si>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</si>
  <si>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</si>
  <si>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</si>
  <si>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</si>
  <si>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</si>
  <si>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</si>
  <si>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</si>
  <si>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</si>
  <si>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</si>
  <si>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</si>
  <si>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</si>
  <si>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</si>
  <si>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</si>
  <si>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</si>
  <si>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</si>
  <si>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</si>
  <si>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</si>
  <si>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</si>
  <si>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</si>
  <si>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</si>
  <si>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</si>
  <si>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</si>
  <si>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</si>
  <si>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</si>
  <si>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</si>
  <si>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</si>
  <si>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</si>
  <si>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</si>
  <si>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</si>
  <si>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</si>
  <si>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</si>
  <si>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</si>
  <si>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</si>
  <si>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</si>
  <si>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</si>
  <si>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</si>
  <si>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</si>
  <si>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</si>
  <si>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</si>
  <si>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</si>
  <si>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</si>
  <si>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</si>
  <si>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</si>
  <si>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</si>
  <si>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</si>
  <si>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</si>
  <si>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</si>
  <si>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</si>
  <si>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</si>
  <si>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</si>
  <si>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</si>
  <si>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</si>
  <si>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</si>
  <si>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United States</t>
  </si>
  <si>
    <t>New York, NY</t>
  </si>
  <si>
    <t>Los Angeles-Long Beach-Anaheim, CA</t>
  </si>
  <si>
    <t>Chicago, IL</t>
  </si>
  <si>
    <t>Dallas-Fort Worth, TX</t>
  </si>
  <si>
    <t>Philadelphia, PA</t>
  </si>
  <si>
    <t>Houston, TX</t>
  </si>
  <si>
    <t>Washington, DC</t>
  </si>
  <si>
    <t>Miami-Fort Lauderdale, FL</t>
  </si>
  <si>
    <t>Atlanta, GA</t>
  </si>
  <si>
    <t>Boston, MA</t>
  </si>
  <si>
    <t>San Francisco, CA</t>
  </si>
  <si>
    <t>Detroit, MI</t>
  </si>
  <si>
    <t>Riverside, CA</t>
  </si>
  <si>
    <t>Phoenix, AZ</t>
  </si>
  <si>
    <t>Seattle, WA</t>
  </si>
  <si>
    <t>Minneapolis-St Paul, MN</t>
  </si>
  <si>
    <t>San Diego, CA</t>
  </si>
  <si>
    <t>St. Louis, MO</t>
  </si>
  <si>
    <t>Tampa, FL</t>
  </si>
  <si>
    <t>Baltimore, MD</t>
  </si>
  <si>
    <t>Denver, CO</t>
  </si>
  <si>
    <t>Pittsburgh, PA</t>
  </si>
  <si>
    <t>Portland, OR</t>
  </si>
  <si>
    <t>Charlotte, NC</t>
  </si>
  <si>
    <t>Sacramento, CA</t>
  </si>
  <si>
    <t>San Antonio, TX</t>
  </si>
  <si>
    <t>Orlando, FL</t>
  </si>
  <si>
    <t>Cincinnati, OH</t>
  </si>
  <si>
    <t>Cleveland, OH</t>
  </si>
  <si>
    <t>Kansas City, MO</t>
  </si>
  <si>
    <t>Las Vegas, NV</t>
  </si>
  <si>
    <t>Columbus, OH</t>
  </si>
  <si>
    <t>Indianapolis, IN</t>
  </si>
  <si>
    <t>San Jose, CA</t>
  </si>
  <si>
    <t>Austin, TX</t>
  </si>
  <si>
    <t>Virginia Beach, VA</t>
  </si>
  <si>
    <t>Nashville, TN</t>
  </si>
  <si>
    <t>Providence, RI</t>
  </si>
  <si>
    <t>Milwaukee, WI</t>
  </si>
  <si>
    <t>Jacksonville, FL</t>
  </si>
  <si>
    <t>Memphis, TN</t>
  </si>
  <si>
    <t>Oklahoma City, OK</t>
  </si>
  <si>
    <t>Louisville-Jefferson County, KY</t>
  </si>
  <si>
    <t>Hartford, CT</t>
  </si>
  <si>
    <t>Richmond, VA</t>
  </si>
  <si>
    <t>New Orleans, LA</t>
  </si>
  <si>
    <t>Buffalo, NY</t>
  </si>
  <si>
    <t>Raleigh, NC</t>
  </si>
  <si>
    <t>Birmingham, AL</t>
  </si>
  <si>
    <t>Salt Lake City, UT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</si>
  <si>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</si>
  <si>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</si>
  <si>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</si>
  <si>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</si>
  <si>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</si>
  <si>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</si>
  <si>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</si>
  <si>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Stamford, CT</t>
  </si>
  <si>
    <t>Albuquerque, NM</t>
  </si>
  <si>
    <t>Albany, NY</t>
  </si>
  <si>
    <t>Omaha, NE</t>
  </si>
  <si>
    <t>New Haven, CT</t>
  </si>
  <si>
    <t>Bakersfield, CA</t>
  </si>
  <si>
    <t>Knoxville, TN</t>
  </si>
  <si>
    <t>Greenville, SC</t>
  </si>
  <si>
    <t>Ventura, CA</t>
  </si>
  <si>
    <t>Allentown, PA</t>
  </si>
  <si>
    <t>El Paso, TX</t>
  </si>
  <si>
    <t>Baton Rouge, LA</t>
  </si>
  <si>
    <t>Dayton, OH</t>
  </si>
  <si>
    <t>Columbia, SC</t>
  </si>
  <si>
    <t>Greensboro, NC</t>
  </si>
  <si>
    <t>Akron, OH</t>
  </si>
  <si>
    <t>North Port-Sarasota-Bradenton, FL</t>
  </si>
  <si>
    <t>Little Rock, AR</t>
  </si>
  <si>
    <t>Stockton, CA</t>
  </si>
  <si>
    <t>Charleston, SC</t>
  </si>
  <si>
    <t>Syracuse, NY</t>
  </si>
  <si>
    <t>Colorado Springs, CO</t>
  </si>
  <si>
    <t>Winston-Salem, NC</t>
  </si>
  <si>
    <t>Wichita, KS</t>
  </si>
  <si>
    <t>Springfield, MA</t>
  </si>
  <si>
    <t>Fort Myers, FL</t>
  </si>
  <si>
    <t>Boise City, ID</t>
  </si>
  <si>
    <t>Toledo, OH</t>
  </si>
  <si>
    <t>Madison, WI</t>
  </si>
  <si>
    <t>Lakeland, FL</t>
  </si>
  <si>
    <t>Ogden, UT</t>
  </si>
  <si>
    <t>Daytona Beach, FL</t>
  </si>
  <si>
    <t>Des Moines, IA</t>
  </si>
  <si>
    <t>Jackson, 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</si>
  <si>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</si>
  <si>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</si>
  <si>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</si>
  <si>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</si>
  <si>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</si>
  <si>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</si>
  <si>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</si>
  <si>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</si>
  <si>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Durham, NC</t>
  </si>
  <si>
    <t>Port St. Lucie, FL</t>
  </si>
  <si>
    <t>Fort Collins, CO</t>
  </si>
  <si>
    <t>Boulder, CO</t>
  </si>
  <si>
    <t>Greeley, CO</t>
  </si>
  <si>
    <t>Gainesville, GA</t>
  </si>
  <si>
    <t>Metro</t>
  </si>
  <si>
    <t>Chicago</t>
  </si>
  <si>
    <t>Dallas-Fort Worth</t>
  </si>
  <si>
    <t>Houston</t>
  </si>
  <si>
    <t>El Paso</t>
  </si>
  <si>
    <t>New York</t>
  </si>
  <si>
    <t>San Francisco</t>
  </si>
  <si>
    <t>Nashville</t>
  </si>
  <si>
    <t>Los Angeles-Long Beach-Anaheim</t>
  </si>
  <si>
    <t>Austin</t>
  </si>
  <si>
    <t>Charlotte</t>
  </si>
  <si>
    <t>Pittsburg</t>
  </si>
  <si>
    <t>Atlanta</t>
  </si>
  <si>
    <t>Washington</t>
  </si>
  <si>
    <t>San Antonio</t>
  </si>
  <si>
    <t>Clarksville</t>
  </si>
  <si>
    <t>Montgomery</t>
  </si>
  <si>
    <t>St. Louis</t>
  </si>
  <si>
    <t>Oklahoma City</t>
  </si>
  <si>
    <t>Phoenix</t>
  </si>
  <si>
    <t>Hudson</t>
  </si>
  <si>
    <t>Baltimore</t>
  </si>
  <si>
    <t>Miami-Fort Lauderdale</t>
  </si>
  <si>
    <t>Brownsville</t>
  </si>
  <si>
    <t>Virginia Beach</t>
  </si>
  <si>
    <t>Duluth</t>
  </si>
  <si>
    <t>Seattle</t>
  </si>
  <si>
    <t>Cleveland</t>
  </si>
  <si>
    <t>Quincy</t>
  </si>
  <si>
    <t>Boston</t>
  </si>
  <si>
    <t>Norfolk</t>
  </si>
  <si>
    <t>Kansas City</t>
  </si>
  <si>
    <t>Sacramento</t>
  </si>
  <si>
    <t>Tucson</t>
  </si>
  <si>
    <t>Richmond</t>
  </si>
  <si>
    <t>Jacksonville</t>
  </si>
  <si>
    <t>San Diego</t>
  </si>
  <si>
    <t>Albuquerque</t>
  </si>
  <si>
    <t>Concord</t>
  </si>
  <si>
    <t>Hartford</t>
  </si>
  <si>
    <t>Las Vegas</t>
  </si>
  <si>
    <t>Lancaster</t>
  </si>
  <si>
    <t>Fresno</t>
  </si>
  <si>
    <t>Denver</t>
  </si>
  <si>
    <t>Douglas</t>
  </si>
  <si>
    <t>Detroit</t>
  </si>
  <si>
    <t>Greensburg</t>
  </si>
  <si>
    <t>Pittsburgh</t>
  </si>
  <si>
    <t>Columbus</t>
  </si>
  <si>
    <t>Portland</t>
  </si>
  <si>
    <t>Riverside</t>
  </si>
  <si>
    <t>Springfield</t>
  </si>
  <si>
    <t>Fort Myers</t>
  </si>
  <si>
    <t>Greensboro</t>
  </si>
  <si>
    <t>Cincinnati</t>
  </si>
  <si>
    <t>Mansfield</t>
  </si>
  <si>
    <t>Tampa</t>
  </si>
  <si>
    <t>Columbia</t>
  </si>
  <si>
    <t>Fayetteville</t>
  </si>
  <si>
    <t>Cumberland</t>
  </si>
  <si>
    <t>Raleigh</t>
  </si>
  <si>
    <t>York</t>
  </si>
  <si>
    <t>Fremont</t>
  </si>
  <si>
    <t>Hagerstown</t>
  </si>
  <si>
    <t>Philadelphia</t>
  </si>
  <si>
    <t>Madison</t>
  </si>
  <si>
    <t>Indianapolis</t>
  </si>
  <si>
    <t>Marion</t>
  </si>
  <si>
    <t>Tulsa</t>
  </si>
  <si>
    <t>Orlando</t>
  </si>
  <si>
    <t>Marietta</t>
  </si>
  <si>
    <t>Greenville</t>
  </si>
  <si>
    <t>Ventura</t>
  </si>
  <si>
    <t>San Jose</t>
  </si>
  <si>
    <t>Findlay</t>
  </si>
  <si>
    <t>Greeley</t>
  </si>
  <si>
    <t>Medford</t>
  </si>
  <si>
    <t>Plymouth</t>
  </si>
  <si>
    <t>Lexington</t>
  </si>
  <si>
    <t>Henderson</t>
  </si>
  <si>
    <t>Daytona Beach</t>
  </si>
  <si>
    <t>Jonesboro</t>
  </si>
  <si>
    <t>Monroe</t>
  </si>
  <si>
    <t>Port St. Lucie</t>
  </si>
  <si>
    <t>Rochester</t>
  </si>
  <si>
    <t>Birmingham</t>
  </si>
  <si>
    <t>Jefferson</t>
  </si>
  <si>
    <t>Durham</t>
  </si>
  <si>
    <t>Fort Collins</t>
  </si>
  <si>
    <t>Lansing</t>
  </si>
  <si>
    <t>Frankfort</t>
  </si>
  <si>
    <t>Mount Pleasant</t>
  </si>
  <si>
    <t>Charleston</t>
  </si>
  <si>
    <t>Union City</t>
  </si>
  <si>
    <t>Bowling Green</t>
  </si>
  <si>
    <t>Winston-Salem</t>
  </si>
  <si>
    <t>Buffalo</t>
  </si>
  <si>
    <t>Erie</t>
  </si>
  <si>
    <t>Bakersfield</t>
  </si>
  <si>
    <t>New Castle</t>
  </si>
  <si>
    <t>Savannah</t>
  </si>
  <si>
    <t>Baton Rouge</t>
  </si>
  <si>
    <t>Oxford</t>
  </si>
  <si>
    <t>Lafayette</t>
  </si>
  <si>
    <t>Greenwood</t>
  </si>
  <si>
    <t>Wilson</t>
  </si>
  <si>
    <t>Spokane</t>
  </si>
  <si>
    <t>New Haven</t>
  </si>
  <si>
    <t>Gainesville</t>
  </si>
  <si>
    <t>Peoria</t>
  </si>
  <si>
    <t>Chattanooga</t>
  </si>
  <si>
    <t>Dublin</t>
  </si>
  <si>
    <t>New Orleans</t>
  </si>
  <si>
    <t>Jackson</t>
  </si>
  <si>
    <t>Elizabethtown</t>
  </si>
  <si>
    <t>Albany</t>
  </si>
  <si>
    <t>Florence</t>
  </si>
  <si>
    <t>Minneapolis-St Paul</t>
  </si>
  <si>
    <t>Urban Honolulu</t>
  </si>
  <si>
    <t>Lincoln</t>
  </si>
  <si>
    <t>Ogden</t>
  </si>
  <si>
    <t>Billings</t>
  </si>
  <si>
    <t>Manchester</t>
  </si>
  <si>
    <t>Somerset</t>
  </si>
  <si>
    <t>Huntington</t>
  </si>
  <si>
    <t>Providence</t>
  </si>
  <si>
    <t>Sanford</t>
  </si>
  <si>
    <t>Fredericksburg</t>
  </si>
  <si>
    <t>Macomb</t>
  </si>
  <si>
    <t>Bloomington</t>
  </si>
  <si>
    <t>Boise City</t>
  </si>
  <si>
    <t>Little Rock</t>
  </si>
  <si>
    <t>Dayton</t>
  </si>
  <si>
    <t>Augusta</t>
  </si>
  <si>
    <t>Memphis</t>
  </si>
  <si>
    <t>Bellingham</t>
  </si>
  <si>
    <t>Brookhaven</t>
  </si>
  <si>
    <t>Shelby</t>
  </si>
  <si>
    <t>Canton</t>
  </si>
  <si>
    <t>Gulfport</t>
  </si>
  <si>
    <t>Harrison</t>
  </si>
  <si>
    <t>Davenport</t>
  </si>
  <si>
    <t>Stamford</t>
  </si>
  <si>
    <t>Auburn</t>
  </si>
  <si>
    <t>Lakeland</t>
  </si>
  <si>
    <t>Boulder</t>
  </si>
  <si>
    <t>Salem</t>
  </si>
  <si>
    <t>Colorado Springs</t>
  </si>
  <si>
    <t>North Port-Sarasota-Bradenton</t>
  </si>
  <si>
    <t>Melbourne</t>
  </si>
  <si>
    <t>Wichita</t>
  </si>
  <si>
    <t>Newton</t>
  </si>
  <si>
    <t>Toledo</t>
  </si>
  <si>
    <t>Miami</t>
  </si>
  <si>
    <t>Thomasville</t>
  </si>
  <si>
    <t>Burlington</t>
  </si>
  <si>
    <t>Knoxville</t>
  </si>
  <si>
    <t>Williamsport</t>
  </si>
  <si>
    <t>Georgetown</t>
  </si>
  <si>
    <t>Allentown</t>
  </si>
  <si>
    <t>Wilmington</t>
  </si>
  <si>
    <t>Santa Fe</t>
  </si>
  <si>
    <t>Beaumont</t>
  </si>
  <si>
    <t>Milwaukee</t>
  </si>
  <si>
    <t>Stockton</t>
  </si>
  <si>
    <t>Trenton</t>
  </si>
  <si>
    <t>Lynchburg</t>
  </si>
  <si>
    <t>Lebanon</t>
  </si>
  <si>
    <t>Morgantown</t>
  </si>
  <si>
    <t>Brunswick</t>
  </si>
  <si>
    <t>Dalton</t>
  </si>
  <si>
    <t>Holland</t>
  </si>
  <si>
    <t>Grand Rapids</t>
  </si>
  <si>
    <t>Ottawa</t>
  </si>
  <si>
    <t>Provo</t>
  </si>
  <si>
    <t>Worcester</t>
  </si>
  <si>
    <t>Ontario</t>
  </si>
  <si>
    <t>Evanston</t>
  </si>
  <si>
    <t>Scranton</t>
  </si>
  <si>
    <t>Akron</t>
  </si>
  <si>
    <t>Waterloo</t>
  </si>
  <si>
    <t>Naples</t>
  </si>
  <si>
    <t>Dickinson</t>
  </si>
  <si>
    <t>Watertown</t>
  </si>
  <si>
    <t>Utica</t>
  </si>
  <si>
    <t>Shelton</t>
  </si>
  <si>
    <t>Harrisburg</t>
  </si>
  <si>
    <t>Salt Lake City</t>
  </si>
  <si>
    <t>Midland</t>
  </si>
  <si>
    <t>Staunton</t>
  </si>
  <si>
    <t>Laurel</t>
  </si>
  <si>
    <t>Jamestown</t>
  </si>
  <si>
    <t>Salisbury</t>
  </si>
  <si>
    <t>Easton</t>
  </si>
  <si>
    <t>Victoria</t>
  </si>
  <si>
    <t>Mount Airy</t>
  </si>
  <si>
    <t>Odessa</t>
  </si>
  <si>
    <t>New London</t>
  </si>
  <si>
    <t>Lewiston</t>
  </si>
  <si>
    <t>Bedford</t>
  </si>
  <si>
    <t>Des Moines</t>
  </si>
  <si>
    <t>Niles</t>
  </si>
  <si>
    <t>Chico</t>
  </si>
  <si>
    <t>Wheeling</t>
  </si>
  <si>
    <t>Prescott</t>
  </si>
  <si>
    <t>Decatur</t>
  </si>
  <si>
    <t>Kingston</t>
  </si>
  <si>
    <t>Cambridge</t>
  </si>
  <si>
    <t>Youngstown</t>
  </si>
  <si>
    <t>Danville</t>
  </si>
  <si>
    <t>Jasper</t>
  </si>
  <si>
    <t>Logan</t>
  </si>
  <si>
    <t>Farmington</t>
  </si>
  <si>
    <t>Omaha</t>
  </si>
  <si>
    <t>Murray</t>
  </si>
  <si>
    <t>Ardmore</t>
  </si>
  <si>
    <t>McMinnville</t>
  </si>
  <si>
    <t>Clinton</t>
  </si>
  <si>
    <t>Stillwater</t>
  </si>
  <si>
    <t>Great Falls</t>
  </si>
  <si>
    <t>Syracuse</t>
  </si>
  <si>
    <t>Alexandria</t>
  </si>
  <si>
    <t>Shawnee</t>
  </si>
  <si>
    <t>Dover</t>
  </si>
  <si>
    <t>Altoona</t>
  </si>
  <si>
    <t>Waco</t>
  </si>
  <si>
    <t>Lawrence</t>
  </si>
  <si>
    <t>Helena</t>
  </si>
  <si>
    <t>Lumberton</t>
  </si>
  <si>
    <t>Reading</t>
  </si>
  <si>
    <t>Sedalia</t>
  </si>
  <si>
    <t>Morristown</t>
  </si>
  <si>
    <t>Shelbyville</t>
  </si>
  <si>
    <t>Rockford</t>
  </si>
  <si>
    <t>Mount Vernon</t>
  </si>
  <si>
    <t>Hammond</t>
  </si>
  <si>
    <t>Garden City</t>
  </si>
  <si>
    <t>Riverton</t>
  </si>
  <si>
    <t>Claremont</t>
  </si>
  <si>
    <t>Seymour</t>
  </si>
  <si>
    <t>Newport</t>
  </si>
  <si>
    <t>Marshall</t>
  </si>
  <si>
    <t>Sterling</t>
  </si>
  <si>
    <t>Winchester</t>
  </si>
  <si>
    <t>Berlin</t>
  </si>
  <si>
    <t>Moscow</t>
  </si>
  <si>
    <t>Corinth</t>
  </si>
  <si>
    <t>Kingsville</t>
  </si>
  <si>
    <t>Seneca</t>
  </si>
  <si>
    <t>Sheridan</t>
  </si>
  <si>
    <t>Madisonville</t>
  </si>
  <si>
    <t>Arcadia</t>
  </si>
  <si>
    <t>Cortland</t>
  </si>
  <si>
    <t>Payson</t>
  </si>
  <si>
    <t>Bastrop</t>
  </si>
  <si>
    <t>Grand Island</t>
  </si>
  <si>
    <t>Portsmouth</t>
  </si>
  <si>
    <t>Keene</t>
  </si>
  <si>
    <t>Centralia</t>
  </si>
  <si>
    <t>Pontiac</t>
  </si>
  <si>
    <t>Aberdeen</t>
  </si>
  <si>
    <t>Vernon</t>
  </si>
  <si>
    <t>Eureka</t>
  </si>
  <si>
    <t>Lima</t>
  </si>
  <si>
    <t>Montrose</t>
  </si>
  <si>
    <t>Plainview</t>
  </si>
  <si>
    <t>Hannibal</t>
  </si>
  <si>
    <t>Johnstown</t>
  </si>
  <si>
    <t>Oneonta</t>
  </si>
  <si>
    <t>Newberry</t>
  </si>
  <si>
    <t>Indianola</t>
  </si>
  <si>
    <t>Lake City</t>
  </si>
  <si>
    <t>Ogdensburg</t>
  </si>
  <si>
    <t>Bradford</t>
  </si>
  <si>
    <t>Barre</t>
  </si>
  <si>
    <t>Mexico</t>
  </si>
  <si>
    <t>Woodward</t>
  </si>
  <si>
    <t>Adrian</t>
  </si>
  <si>
    <t>Hillsdale</t>
  </si>
  <si>
    <t>Platteville</t>
  </si>
  <si>
    <t>Manhattan</t>
  </si>
  <si>
    <t>s</t>
  </si>
  <si>
    <t>ROI</t>
  </si>
  <si>
    <t>20% Down</t>
  </si>
  <si>
    <t>InterestRate</t>
  </si>
  <si>
    <t>MortTerm</t>
  </si>
  <si>
    <t>MortPaymt</t>
  </si>
  <si>
    <t>COC</t>
  </si>
  <si>
    <t>Metro (computed)</t>
  </si>
  <si>
    <t>City</t>
  </si>
  <si>
    <t>McKinney</t>
  </si>
  <si>
    <t>Katy</t>
  </si>
  <si>
    <t>Hawthorne</t>
  </si>
  <si>
    <t>Pflugerville</t>
  </si>
  <si>
    <t>League City</t>
  </si>
  <si>
    <t>Pearland</t>
  </si>
  <si>
    <t>Mission</t>
  </si>
  <si>
    <t>Riverdale</t>
  </si>
  <si>
    <t>Los Angeles</t>
  </si>
  <si>
    <t>New Braunfels</t>
  </si>
  <si>
    <t>Cedar Park</t>
  </si>
  <si>
    <t>Grand Prairie</t>
  </si>
  <si>
    <t>Cypress</t>
  </si>
  <si>
    <t>Saint Peters</t>
  </si>
  <si>
    <t>Sugar Land</t>
  </si>
  <si>
    <t>Lawrenceville</t>
  </si>
  <si>
    <t>Yukon</t>
  </si>
  <si>
    <t>Frisco</t>
  </si>
  <si>
    <t>Dallas</t>
  </si>
  <si>
    <t>Hoboken</t>
  </si>
  <si>
    <t>Parkville</t>
  </si>
  <si>
    <t>Sunny Isles Beach</t>
  </si>
  <si>
    <t>Alameda</t>
  </si>
  <si>
    <t>Redmond</t>
  </si>
  <si>
    <t>Tomball</t>
  </si>
  <si>
    <t>Lakewood</t>
  </si>
  <si>
    <t>San Marcos</t>
  </si>
  <si>
    <t>Suwanee</t>
  </si>
  <si>
    <t>Lewisville</t>
  </si>
  <si>
    <t>Miramar</t>
  </si>
  <si>
    <t>Royal Palm Beach</t>
  </si>
  <si>
    <t>Miami Beach</t>
  </si>
  <si>
    <t>Long Beach</t>
  </si>
  <si>
    <t>Olathe</t>
  </si>
  <si>
    <t>Elyria</t>
  </si>
  <si>
    <t>Folsom</t>
  </si>
  <si>
    <t>Norwalk</t>
  </si>
  <si>
    <t>Westminster</t>
  </si>
  <si>
    <t>Stockbridge</t>
  </si>
  <si>
    <t>Hendersonville</t>
  </si>
  <si>
    <t>Chandler</t>
  </si>
  <si>
    <t>Chula Vista</t>
  </si>
  <si>
    <t>Bristol</t>
  </si>
  <si>
    <t>Glendale</t>
  </si>
  <si>
    <t>Parker</t>
  </si>
  <si>
    <t>Taylor</t>
  </si>
  <si>
    <t>Tempe</t>
  </si>
  <si>
    <t>Fairfield</t>
  </si>
  <si>
    <t>Carmichael</t>
  </si>
  <si>
    <t>Westerville</t>
  </si>
  <si>
    <t>Mentor</t>
  </si>
  <si>
    <t>Aurora</t>
  </si>
  <si>
    <t>Pembroke Pines</t>
  </si>
  <si>
    <t>Silver Spring</t>
  </si>
  <si>
    <t>Hallandale</t>
  </si>
  <si>
    <t>Grove City</t>
  </si>
  <si>
    <t>Burleson</t>
  </si>
  <si>
    <t>Chino Hills</t>
  </si>
  <si>
    <t>Bothell</t>
  </si>
  <si>
    <t>Missouri City</t>
  </si>
  <si>
    <t>Laguna Niguel</t>
  </si>
  <si>
    <t>Medina</t>
  </si>
  <si>
    <t>Malden</t>
  </si>
  <si>
    <t>Hamilton</t>
  </si>
  <si>
    <t>Anaheim</t>
  </si>
  <si>
    <t>Toms River</t>
  </si>
  <si>
    <t>Hesperia</t>
  </si>
  <si>
    <t>Des Plaines</t>
  </si>
  <si>
    <t>Crown Point</t>
  </si>
  <si>
    <t>Fort Worth</t>
  </si>
  <si>
    <t>Rock Hill</t>
  </si>
  <si>
    <t>The Colony</t>
  </si>
  <si>
    <t>Cumming</t>
  </si>
  <si>
    <t>Woodstock</t>
  </si>
  <si>
    <t>Fontana</t>
  </si>
  <si>
    <t>Bayonne</t>
  </si>
  <si>
    <t>Wake Forest</t>
  </si>
  <si>
    <t>Jersey City</t>
  </si>
  <si>
    <t>South Gate</t>
  </si>
  <si>
    <t>Woodbridge</t>
  </si>
  <si>
    <t>Gahanna</t>
  </si>
  <si>
    <t>Rancho Cucamonga</t>
  </si>
  <si>
    <t>Chesapeake</t>
  </si>
  <si>
    <t>Broken Arrow</t>
  </si>
  <si>
    <t>Bell</t>
  </si>
  <si>
    <t>Temecula</t>
  </si>
  <si>
    <t>Owings Mills</t>
  </si>
  <si>
    <t>Winter Garden</t>
  </si>
  <si>
    <t>Cinco Ranch</t>
  </si>
  <si>
    <t>Smyrna</t>
  </si>
  <si>
    <t>West New York</t>
  </si>
  <si>
    <t>Huntersville</t>
  </si>
  <si>
    <t>Bonita Springs</t>
  </si>
  <si>
    <t>Bellflower</t>
  </si>
  <si>
    <t>The Crossings</t>
  </si>
  <si>
    <t>Loganville</t>
  </si>
  <si>
    <t>Hialeah</t>
  </si>
  <si>
    <t>Clermont</t>
  </si>
  <si>
    <t>Murfreesboro</t>
  </si>
  <si>
    <t>El Cajon</t>
  </si>
  <si>
    <t>Westland</t>
  </si>
  <si>
    <t>Simi Valley</t>
  </si>
  <si>
    <t>Parma Heights</t>
  </si>
  <si>
    <t>Roseville</t>
  </si>
  <si>
    <t>Hilliard</t>
  </si>
  <si>
    <t>Costa Mesa</t>
  </si>
  <si>
    <t>Gaithersburg</t>
  </si>
  <si>
    <t>Johns Creek</t>
  </si>
  <si>
    <t>Hampton</t>
  </si>
  <si>
    <t>Pompano Beach</t>
  </si>
  <si>
    <t>Ormond Beach</t>
  </si>
  <si>
    <t>Margate</t>
  </si>
  <si>
    <t>Yonkers</t>
  </si>
  <si>
    <t>Painesville</t>
  </si>
  <si>
    <t>Port Saint Lucie</t>
  </si>
  <si>
    <t>Hayward</t>
  </si>
  <si>
    <t>Leander</t>
  </si>
  <si>
    <t>Lauderhill</t>
  </si>
  <si>
    <t>Mesquite</t>
  </si>
  <si>
    <t>Santa Clara</t>
  </si>
  <si>
    <t>Ashburn</t>
  </si>
  <si>
    <t>Chino</t>
  </si>
  <si>
    <t>Hoover</t>
  </si>
  <si>
    <t>Powder Springs</t>
  </si>
  <si>
    <t>Milton</t>
  </si>
  <si>
    <t>Reynoldsburg</t>
  </si>
  <si>
    <t>Palmdale</t>
  </si>
  <si>
    <t>Antioch</t>
  </si>
  <si>
    <t>Affton</t>
  </si>
  <si>
    <t>Douglasville</t>
  </si>
  <si>
    <t>Kernersville</t>
  </si>
  <si>
    <t>Lansdale</t>
  </si>
  <si>
    <t>Amherst</t>
  </si>
  <si>
    <t>Pasadena</t>
  </si>
  <si>
    <t>Scottsdale</t>
  </si>
  <si>
    <t>Oak Lawn</t>
  </si>
  <si>
    <t>Bensalem</t>
  </si>
  <si>
    <t>Tamarac</t>
  </si>
  <si>
    <t>Brockton</t>
  </si>
  <si>
    <t>Elk Grove</t>
  </si>
  <si>
    <t>Moore</t>
  </si>
  <si>
    <t>Webster</t>
  </si>
  <si>
    <t>North Las Vegas</t>
  </si>
  <si>
    <t>Greenacres</t>
  </si>
  <si>
    <t>Arlington</t>
  </si>
  <si>
    <t>Germantown</t>
  </si>
  <si>
    <t>Milpitas</t>
  </si>
  <si>
    <t>Dundalk</t>
  </si>
  <si>
    <t>Mount Prospect</t>
  </si>
  <si>
    <t>Bentonville</t>
  </si>
  <si>
    <t>Goose Creek</t>
  </si>
  <si>
    <t>Garland</t>
  </si>
  <si>
    <t>Village of Palmetto Bay</t>
  </si>
  <si>
    <t>Franklin</t>
  </si>
  <si>
    <t>Vancouver</t>
  </si>
  <si>
    <t>Waukegan</t>
  </si>
  <si>
    <t>Shoreline</t>
  </si>
  <si>
    <t>Denham Springs</t>
  </si>
  <si>
    <t>Allen</t>
  </si>
  <si>
    <t>Lake Forest</t>
  </si>
  <si>
    <t>Goldenrod</t>
  </si>
  <si>
    <t>Huntington Beach</t>
  </si>
  <si>
    <t>Mount Juliet</t>
  </si>
  <si>
    <t>Baytown</t>
  </si>
  <si>
    <t>Mission Bend</t>
  </si>
  <si>
    <t>Ballwin</t>
  </si>
  <si>
    <t>Simpsonville</t>
  </si>
  <si>
    <t>McDonough</t>
  </si>
  <si>
    <t>Summerville</t>
  </si>
  <si>
    <t>La Habra</t>
  </si>
  <si>
    <t>West Haven</t>
  </si>
  <si>
    <t>Oregon City</t>
  </si>
  <si>
    <t>Peabody</t>
  </si>
  <si>
    <t>Penn</t>
  </si>
  <si>
    <t>Brandon</t>
  </si>
  <si>
    <t>Oakville</t>
  </si>
  <si>
    <t>Mesa</t>
  </si>
  <si>
    <t>Brentwood</t>
  </si>
  <si>
    <t>Rio Rancho</t>
  </si>
  <si>
    <t>North Bethesda</t>
  </si>
  <si>
    <t>Queen Creek</t>
  </si>
  <si>
    <t>Jupiter</t>
  </si>
  <si>
    <t>Rancho Cordova</t>
  </si>
  <si>
    <t>Glen Burnie</t>
  </si>
  <si>
    <t>Oviedo</t>
  </si>
  <si>
    <t>Rialto</t>
  </si>
  <si>
    <t>Lombard</t>
  </si>
  <si>
    <t>Gallatin</t>
  </si>
  <si>
    <t>Cupertino</t>
  </si>
  <si>
    <t>Middletown</t>
  </si>
  <si>
    <t>Lower Makefield</t>
  </si>
  <si>
    <t>Wellington</t>
  </si>
  <si>
    <t>Newnan</t>
  </si>
  <si>
    <t>Mint Hill</t>
  </si>
  <si>
    <t>Marrero</t>
  </si>
  <si>
    <t>Cary</t>
  </si>
  <si>
    <t>South San Francisco</t>
  </si>
  <si>
    <t>Boca Raton</t>
  </si>
  <si>
    <t>Atascocita</t>
  </si>
  <si>
    <t>Lockport</t>
  </si>
  <si>
    <t>New Albany</t>
  </si>
  <si>
    <t>Lithonia</t>
  </si>
  <si>
    <t>Lilburn</t>
  </si>
  <si>
    <t>Troy</t>
  </si>
  <si>
    <t>Acworth</t>
  </si>
  <si>
    <t>Country Club</t>
  </si>
  <si>
    <t>Apple Valley</t>
  </si>
  <si>
    <t>Irvine</t>
  </si>
  <si>
    <t>Montebello</t>
  </si>
  <si>
    <t>Round Rock</t>
  </si>
  <si>
    <t>Honolulu</t>
  </si>
  <si>
    <t>Sunnyvale</t>
  </si>
  <si>
    <t>Seattle Hill-Silver Firs</t>
  </si>
  <si>
    <t>Revere</t>
  </si>
  <si>
    <t>Ewa Beach</t>
  </si>
  <si>
    <t>Boynton Beach</t>
  </si>
  <si>
    <t>Hillsboro</t>
  </si>
  <si>
    <t>Hollywood</t>
  </si>
  <si>
    <t>Plantation</t>
  </si>
  <si>
    <t>North Bergen</t>
  </si>
  <si>
    <t>Murrieta</t>
  </si>
  <si>
    <t>Kirkland</t>
  </si>
  <si>
    <t>Arlington Heights</t>
  </si>
  <si>
    <t>Roswell</t>
  </si>
  <si>
    <t>Taunton</t>
  </si>
  <si>
    <t>Port Richey</t>
  </si>
  <si>
    <t>Loveland</t>
  </si>
  <si>
    <t>Newark</t>
  </si>
  <si>
    <t>Freehold</t>
  </si>
  <si>
    <t>Mason</t>
  </si>
  <si>
    <t>Saint Charles</t>
  </si>
  <si>
    <t>Kennesaw</t>
  </si>
  <si>
    <t>Kenner</t>
  </si>
  <si>
    <t>Alhambra</t>
  </si>
  <si>
    <t>Boise</t>
  </si>
  <si>
    <t>West Chester</t>
  </si>
  <si>
    <t>Conway</t>
  </si>
  <si>
    <t>Grapevine</t>
  </si>
  <si>
    <t>Huber Heights</t>
  </si>
  <si>
    <t>Oildale</t>
  </si>
  <si>
    <t>Martinez</t>
  </si>
  <si>
    <t>Edmond</t>
  </si>
  <si>
    <t>Corona</t>
  </si>
  <si>
    <t>Daly City</t>
  </si>
  <si>
    <t>Leesburg</t>
  </si>
  <si>
    <t>Olive Branch</t>
  </si>
  <si>
    <t>Fort Lauderdale</t>
  </si>
  <si>
    <t>Passaic</t>
  </si>
  <si>
    <t>Berwyn</t>
  </si>
  <si>
    <t>Yucaipa</t>
  </si>
  <si>
    <t>Palm Coast</t>
  </si>
  <si>
    <t>Wylie</t>
  </si>
  <si>
    <t>Sun City</t>
  </si>
  <si>
    <t>Desoto</t>
  </si>
  <si>
    <t>Midlothian</t>
  </si>
  <si>
    <t>Clearfield</t>
  </si>
  <si>
    <t>Bloomfield</t>
  </si>
  <si>
    <t>Spring</t>
  </si>
  <si>
    <t>Indio</t>
  </si>
  <si>
    <t>Plano</t>
  </si>
  <si>
    <t>Santa Ana</t>
  </si>
  <si>
    <t>Campbell</t>
  </si>
  <si>
    <t>Fairfax</t>
  </si>
  <si>
    <t>O Fallon</t>
  </si>
  <si>
    <t>Saint Louis</t>
  </si>
  <si>
    <t>Oceanside</t>
  </si>
  <si>
    <t>Dunedin</t>
  </si>
  <si>
    <t>Stuart</t>
  </si>
  <si>
    <t>Waipahu</t>
  </si>
  <si>
    <t>Santee</t>
  </si>
  <si>
    <t>Lindenwold</t>
  </si>
  <si>
    <t>Encinitas</t>
  </si>
  <si>
    <t>Aliso Viejo</t>
  </si>
  <si>
    <t>Moreno Valley</t>
  </si>
  <si>
    <t>Danbury</t>
  </si>
  <si>
    <t>Annandale</t>
  </si>
  <si>
    <t>Carmel</t>
  </si>
  <si>
    <t>Surprise</t>
  </si>
  <si>
    <t>Lyndhurst</t>
  </si>
  <si>
    <t>Garner</t>
  </si>
  <si>
    <t>Palm Beach Gardens</t>
  </si>
  <si>
    <t>Middleburg</t>
  </si>
  <si>
    <t>Newburgh</t>
  </si>
  <si>
    <t>Coral Springs</t>
  </si>
  <si>
    <t>Cape Coral</t>
  </si>
  <si>
    <t>Round Lake Beach</t>
  </si>
  <si>
    <t>Valley</t>
  </si>
  <si>
    <t>Eastvale</t>
  </si>
  <si>
    <t>Carrollton</t>
  </si>
  <si>
    <t>Williamsburg</t>
  </si>
  <si>
    <t>Rockville</t>
  </si>
  <si>
    <t>La Quinta</t>
  </si>
  <si>
    <t>Catonsville</t>
  </si>
  <si>
    <t>Huntington Park</t>
  </si>
  <si>
    <t>Burnsville</t>
  </si>
  <si>
    <t>Lochearn</t>
  </si>
  <si>
    <t>Broomfield</t>
  </si>
  <si>
    <t>Pottstown</t>
  </si>
  <si>
    <t>Riverview</t>
  </si>
  <si>
    <t>Irving</t>
  </si>
  <si>
    <t>Longmont</t>
  </si>
  <si>
    <t>Egypt Lake-Leto</t>
  </si>
  <si>
    <t>Kendall</t>
  </si>
  <si>
    <t>Fort Washington</t>
  </si>
  <si>
    <t>Kettering</t>
  </si>
  <si>
    <t>Norman</t>
  </si>
  <si>
    <t>Mililani</t>
  </si>
  <si>
    <t>North Huntingdon</t>
  </si>
  <si>
    <t>Metairie</t>
  </si>
  <si>
    <t>Upland</t>
  </si>
  <si>
    <t>Kyle</t>
  </si>
  <si>
    <t>Cathedral City</t>
  </si>
  <si>
    <t>Palmetto</t>
  </si>
  <si>
    <t>Clifton Park</t>
  </si>
  <si>
    <t>Buckeye</t>
  </si>
  <si>
    <t>North Tonawanda</t>
  </si>
  <si>
    <t>Florissant</t>
  </si>
  <si>
    <t>Tigard</t>
  </si>
  <si>
    <t>Louisville</t>
  </si>
  <si>
    <t>Suffolk</t>
  </si>
  <si>
    <t>Little Elm</t>
  </si>
  <si>
    <t>Richardson</t>
  </si>
  <si>
    <t>Fuquay Varina</t>
  </si>
  <si>
    <t>Stafford</t>
  </si>
  <si>
    <t>Ross</t>
  </si>
  <si>
    <t>Sunrise</t>
  </si>
  <si>
    <t>Doral</t>
  </si>
  <si>
    <t>Hackensack</t>
  </si>
  <si>
    <t>Goodyear</t>
  </si>
  <si>
    <t>Fountain Valley</t>
  </si>
  <si>
    <t>Covington</t>
  </si>
  <si>
    <t>Wayne</t>
  </si>
  <si>
    <t>Candler-Mcafee</t>
  </si>
  <si>
    <t>Mt Laurel</t>
  </si>
  <si>
    <t>Gilroy</t>
  </si>
  <si>
    <t>Collierville</t>
  </si>
  <si>
    <t>Sun City West</t>
  </si>
  <si>
    <t>New Port Richey</t>
  </si>
  <si>
    <t>Lakeville</t>
  </si>
  <si>
    <t>Town 'n' Country</t>
  </si>
  <si>
    <t>Union</t>
  </si>
  <si>
    <t>East Brandywine</t>
  </si>
  <si>
    <t>Casa Grande</t>
  </si>
  <si>
    <t>Springdale</t>
  </si>
  <si>
    <t>Saint Paul</t>
  </si>
  <si>
    <t>Kaneohe</t>
  </si>
  <si>
    <t>Federal Way</t>
  </si>
  <si>
    <t>Methuen</t>
  </si>
  <si>
    <t>Chicago Heights</t>
  </si>
  <si>
    <t>Ramsey</t>
  </si>
  <si>
    <t>Rochester Hills</t>
  </si>
  <si>
    <t>Kissimmee</t>
  </si>
  <si>
    <t>South Valley</t>
  </si>
  <si>
    <t>Friendswood</t>
  </si>
  <si>
    <t>Wallingford</t>
  </si>
  <si>
    <t>Tonawanda</t>
  </si>
  <si>
    <t>Homestead</t>
  </si>
  <si>
    <t>Temple Terrace</t>
  </si>
  <si>
    <t>Newport News</t>
  </si>
  <si>
    <t>Evesham</t>
  </si>
  <si>
    <t>Horizon City</t>
  </si>
  <si>
    <t>Spring Valley</t>
  </si>
  <si>
    <t>Saratoga Springs</t>
  </si>
  <si>
    <t>Butler</t>
  </si>
  <si>
    <t>Waxhaw</t>
  </si>
  <si>
    <t>Hamburg</t>
  </si>
  <si>
    <t>Owasso</t>
  </si>
  <si>
    <t>Thornton</t>
  </si>
  <si>
    <t>Gladstone</t>
  </si>
  <si>
    <t>Fort Lee</t>
  </si>
  <si>
    <t>Cicero</t>
  </si>
  <si>
    <t>Davis</t>
  </si>
  <si>
    <t>Herndon</t>
  </si>
  <si>
    <t>Highland</t>
  </si>
  <si>
    <t>Baldwin Park</t>
  </si>
  <si>
    <t>Greer</t>
  </si>
  <si>
    <t>Redondo Beach</t>
  </si>
  <si>
    <t>Pomona</t>
  </si>
  <si>
    <t>La Puente</t>
  </si>
  <si>
    <t>Palm Desert</t>
  </si>
  <si>
    <t>Deerfield Beach</t>
  </si>
  <si>
    <t>San Bernardino</t>
  </si>
  <si>
    <t>Bonney Lake</t>
  </si>
  <si>
    <t>Deltona</t>
  </si>
  <si>
    <t>New Brighton</t>
  </si>
  <si>
    <t>Marysville</t>
  </si>
  <si>
    <t>Princeton</t>
  </si>
  <si>
    <t>Aventura</t>
  </si>
  <si>
    <t>Tustin</t>
  </si>
  <si>
    <t>Mooresville</t>
  </si>
  <si>
    <t>Islip</t>
  </si>
  <si>
    <t>Moon</t>
  </si>
  <si>
    <t>Joliet</t>
  </si>
  <si>
    <t>Massapequa</t>
  </si>
  <si>
    <t>West Norriton</t>
  </si>
  <si>
    <t>Van Buren</t>
  </si>
  <si>
    <t>Florin</t>
  </si>
  <si>
    <t>Oakland</t>
  </si>
  <si>
    <t>Fair Oaks</t>
  </si>
  <si>
    <t>Piscataway</t>
  </si>
  <si>
    <t>La Porte</t>
  </si>
  <si>
    <t>Evans</t>
  </si>
  <si>
    <t>Seguin</t>
  </si>
  <si>
    <t>Woonsocket</t>
  </si>
  <si>
    <t>Torrance</t>
  </si>
  <si>
    <t>Citrus Heights</t>
  </si>
  <si>
    <t>Essex</t>
  </si>
  <si>
    <t>Colton</t>
  </si>
  <si>
    <t>Berkeley</t>
  </si>
  <si>
    <t>Livermore</t>
  </si>
  <si>
    <t>Perinton</t>
  </si>
  <si>
    <t>Alvin</t>
  </si>
  <si>
    <t>Howell</t>
  </si>
  <si>
    <t>Apopka</t>
  </si>
  <si>
    <t>Taylors</t>
  </si>
  <si>
    <t>Lehi</t>
  </si>
  <si>
    <t>San Leandro</t>
  </si>
  <si>
    <t>West Seneca</t>
  </si>
  <si>
    <t>Annapolis</t>
  </si>
  <si>
    <t>Winslow</t>
  </si>
  <si>
    <t>Beaverton</t>
  </si>
  <si>
    <t>Winter Springs</t>
  </si>
  <si>
    <t>Northglenn</t>
  </si>
  <si>
    <t>Attleboro</t>
  </si>
  <si>
    <t>Castro Valley</t>
  </si>
  <si>
    <t>Ocean</t>
  </si>
  <si>
    <t>Lake Mary</t>
  </si>
  <si>
    <t>Buford</t>
  </si>
  <si>
    <t>Granite City</t>
  </si>
  <si>
    <t>Dekalb</t>
  </si>
  <si>
    <t>Paine Field-Lake Stickney</t>
  </si>
  <si>
    <t>Leominster</t>
  </si>
  <si>
    <t>Mission Viejo</t>
  </si>
  <si>
    <t>Bellevue</t>
  </si>
  <si>
    <t>Escondido</t>
  </si>
  <si>
    <t>Spanaway</t>
  </si>
  <si>
    <t>Milford</t>
  </si>
  <si>
    <t>South Whitehall</t>
  </si>
  <si>
    <t>Finneytown</t>
  </si>
  <si>
    <t>Crystal Lake</t>
  </si>
  <si>
    <t>North Lauderdale</t>
  </si>
  <si>
    <t>Lake Stevens</t>
  </si>
  <si>
    <t>San Mateo</t>
  </si>
  <si>
    <t>Wilkes-Barre</t>
  </si>
  <si>
    <t>Ives Estates</t>
  </si>
  <si>
    <t>Ellicott City</t>
  </si>
  <si>
    <t>Brick</t>
  </si>
  <si>
    <t>West Orange</t>
  </si>
  <si>
    <t>Cleveland Heights</t>
  </si>
  <si>
    <t>Kent</t>
  </si>
  <si>
    <t>Nampa</t>
  </si>
  <si>
    <t>East Brunswick</t>
  </si>
  <si>
    <t>Azusa</t>
  </si>
  <si>
    <t>Rosemead</t>
  </si>
  <si>
    <t>Elmhurst</t>
  </si>
  <si>
    <t>Perrysburg</t>
  </si>
  <si>
    <t>Kirkwood</t>
  </si>
  <si>
    <t>Panthersville</t>
  </si>
  <si>
    <t>Bolingbrook</t>
  </si>
  <si>
    <t>Euless</t>
  </si>
  <si>
    <t>Gardena</t>
  </si>
  <si>
    <t>Aiken</t>
  </si>
  <si>
    <t>Minneapolis</t>
  </si>
  <si>
    <t>La Mesa</t>
  </si>
  <si>
    <t>Layton</t>
  </si>
  <si>
    <t>North Strabane</t>
  </si>
  <si>
    <t>North Miami</t>
  </si>
  <si>
    <t>Phoenixville</t>
  </si>
  <si>
    <t>Barberton</t>
  </si>
  <si>
    <t>Fenton</t>
  </si>
  <si>
    <t>Greater Upper Marlboro</t>
  </si>
  <si>
    <t>Chesterfield</t>
  </si>
  <si>
    <t>University Park</t>
  </si>
  <si>
    <t>Anderson</t>
  </si>
  <si>
    <t>Willoughby</t>
  </si>
  <si>
    <t>East Los Angeles</t>
  </si>
  <si>
    <t>Saint Louis Park</t>
  </si>
  <si>
    <t>Lower Burrell</t>
  </si>
  <si>
    <t>Placentia</t>
  </si>
  <si>
    <t>Marlborough</t>
  </si>
  <si>
    <t>Burlingame</t>
  </si>
  <si>
    <t>Warminster</t>
  </si>
  <si>
    <t>Titusville</t>
  </si>
  <si>
    <t>Woodbury</t>
  </si>
  <si>
    <t>Patchogue</t>
  </si>
  <si>
    <t>Golden</t>
  </si>
  <si>
    <t>Morris</t>
  </si>
  <si>
    <t>Lady Lake</t>
  </si>
  <si>
    <t>Potomac</t>
  </si>
  <si>
    <t>Gilbert</t>
  </si>
  <si>
    <t>Bradenton</t>
  </si>
  <si>
    <t>Buffalo Grove</t>
  </si>
  <si>
    <t>Cedar Hill</t>
  </si>
  <si>
    <t>Royal Oak</t>
  </si>
  <si>
    <t>Fruit Cove</t>
  </si>
  <si>
    <t>Stow</t>
  </si>
  <si>
    <t>Ken Caryl</t>
  </si>
  <si>
    <t>Manteca</t>
  </si>
  <si>
    <t>Kailua</t>
  </si>
  <si>
    <t>Oxnard</t>
  </si>
  <si>
    <t>Vinings</t>
  </si>
  <si>
    <t>Bridgeport</t>
  </si>
  <si>
    <t>Barrington</t>
  </si>
  <si>
    <t>Elgin</t>
  </si>
  <si>
    <t>Port Huron</t>
  </si>
  <si>
    <t>Elkton</t>
  </si>
  <si>
    <t>Tamiami</t>
  </si>
  <si>
    <t>National City</t>
  </si>
  <si>
    <t>Gonzales</t>
  </si>
  <si>
    <t>Parma</t>
  </si>
  <si>
    <t>Victorville</t>
  </si>
  <si>
    <t>Beverly</t>
  </si>
  <si>
    <t>Upper Allen</t>
  </si>
  <si>
    <t>Sandy Springs</t>
  </si>
  <si>
    <t>Fishers</t>
  </si>
  <si>
    <t>Fallbrook</t>
  </si>
  <si>
    <t>Yorba Linda</t>
  </si>
  <si>
    <t>Coppell</t>
  </si>
  <si>
    <t>Forney</t>
  </si>
  <si>
    <t>Woburn</t>
  </si>
  <si>
    <t>Hemet</t>
  </si>
  <si>
    <t>Penn Hills</t>
  </si>
  <si>
    <t>Noblesville</t>
  </si>
  <si>
    <t>Orange Park</t>
  </si>
  <si>
    <t>Converse</t>
  </si>
  <si>
    <t>Middle River</t>
  </si>
  <si>
    <t>South Miami Heights</t>
  </si>
  <si>
    <t>Matthews</t>
  </si>
  <si>
    <t>Gresham</t>
  </si>
  <si>
    <t>San Bruno</t>
  </si>
  <si>
    <t>Ringgold</t>
  </si>
  <si>
    <t>Frederick</t>
  </si>
  <si>
    <t>Orland Park</t>
  </si>
  <si>
    <t>Lake Elsinore</t>
  </si>
  <si>
    <t>Edison</t>
  </si>
  <si>
    <t>Northbrook</t>
  </si>
  <si>
    <t>Jersey Village</t>
  </si>
  <si>
    <t>Greenfield</t>
  </si>
  <si>
    <t>Palm Bay</t>
  </si>
  <si>
    <t>West Valley City</t>
  </si>
  <si>
    <t>Edgewood</t>
  </si>
  <si>
    <t>Spring Hill</t>
  </si>
  <si>
    <t>Haines City</t>
  </si>
  <si>
    <t>Carlsbad</t>
  </si>
  <si>
    <t>Windermere</t>
  </si>
  <si>
    <t>West Allis</t>
  </si>
  <si>
    <t>Valparaiso</t>
  </si>
  <si>
    <t>Cerritos</t>
  </si>
  <si>
    <t>Nottingham</t>
  </si>
  <si>
    <t>Delray Beach</t>
  </si>
  <si>
    <t>Pleasanton</t>
  </si>
  <si>
    <t>Hacienda Heights</t>
  </si>
  <si>
    <t>Lynn</t>
  </si>
  <si>
    <t>Palatine</t>
  </si>
  <si>
    <t>Warwick</t>
  </si>
  <si>
    <t>Palm Springs</t>
  </si>
  <si>
    <t>District Heights</t>
  </si>
  <si>
    <t>Rancho Santa Margarita</t>
  </si>
  <si>
    <t>Tracy</t>
  </si>
  <si>
    <t>Chapel Hill</t>
  </si>
  <si>
    <t>Pico Rivera</t>
  </si>
  <si>
    <t>Temple</t>
  </si>
  <si>
    <t>Camarillo</t>
  </si>
  <si>
    <t>Sarasota</t>
  </si>
  <si>
    <t>New Bedford</t>
  </si>
  <si>
    <t>Schaumburg</t>
  </si>
  <si>
    <t>San Clemente</t>
  </si>
  <si>
    <t>Fernandina Beach</t>
  </si>
  <si>
    <t>Merrillville</t>
  </si>
  <si>
    <t>Sun Prairie</t>
  </si>
  <si>
    <t>Saint George</t>
  </si>
  <si>
    <t>Coral Gables</t>
  </si>
  <si>
    <t>Manalapan</t>
  </si>
  <si>
    <t>The Hammocks</t>
  </si>
  <si>
    <t>Morgan Hill</t>
  </si>
  <si>
    <t>Prairieville</t>
  </si>
  <si>
    <t>Poway</t>
  </si>
  <si>
    <t>North Fort Myers</t>
  </si>
  <si>
    <t>Poughkeepsie</t>
  </si>
  <si>
    <t>Snellville</t>
  </si>
  <si>
    <t>Fullerton</t>
  </si>
  <si>
    <t>Arden-Arcade</t>
  </si>
  <si>
    <t>Diamond Bar</t>
  </si>
  <si>
    <t>Independence</t>
  </si>
  <si>
    <t>Cartersville</t>
  </si>
  <si>
    <t>Carol Stream</t>
  </si>
  <si>
    <t>Rockledge</t>
  </si>
  <si>
    <t>Bear</t>
  </si>
  <si>
    <t>Century Village</t>
  </si>
  <si>
    <t>Rogers</t>
  </si>
  <si>
    <t>Andover</t>
  </si>
  <si>
    <t>Estero</t>
  </si>
  <si>
    <t>Lutherville Timonium</t>
  </si>
  <si>
    <t>Fitchburg</t>
  </si>
  <si>
    <t>Bethlehem</t>
  </si>
  <si>
    <t>Hampden</t>
  </si>
  <si>
    <t>Renton</t>
  </si>
  <si>
    <t>Norristown</t>
  </si>
  <si>
    <t>Vestavia Hills</t>
  </si>
  <si>
    <t>Tinley Park</t>
  </si>
  <si>
    <t>Shaker Heights</t>
  </si>
  <si>
    <t>Grovetown</t>
  </si>
  <si>
    <t>Wilkinsburg</t>
  </si>
  <si>
    <t>Winder</t>
  </si>
  <si>
    <t>Glenview</t>
  </si>
  <si>
    <t>Westfield</t>
  </si>
  <si>
    <t>Shakopee</t>
  </si>
  <si>
    <t>Gastonia</t>
  </si>
  <si>
    <t>Lakeside</t>
  </si>
  <si>
    <t>El Dorado Hills</t>
  </si>
  <si>
    <t>Tooele</t>
  </si>
  <si>
    <t>Everett</t>
  </si>
  <si>
    <t>Linden</t>
  </si>
  <si>
    <t>White Bear Lake</t>
  </si>
  <si>
    <t>Clayton</t>
  </si>
  <si>
    <t>Menomonee Falls</t>
  </si>
  <si>
    <t>Rancho Palos Verdes</t>
  </si>
  <si>
    <t>Temple Hills</t>
  </si>
  <si>
    <t>Miamisburg</t>
  </si>
  <si>
    <t>Portage</t>
  </si>
  <si>
    <t>Hempstead</t>
  </si>
  <si>
    <t>Cottonwood Heights</t>
  </si>
  <si>
    <t>Ramapo</t>
  </si>
  <si>
    <t>Lincoln Park</t>
  </si>
  <si>
    <t>Altamonte Springs</t>
  </si>
  <si>
    <t>Mableton</t>
  </si>
  <si>
    <t>Xenia</t>
  </si>
  <si>
    <t>Waxahachie</t>
  </si>
  <si>
    <t>Rosemont</t>
  </si>
  <si>
    <t>Newport Beach</t>
  </si>
  <si>
    <t>Los Lunas</t>
  </si>
  <si>
    <t>Greater Carrollwood</t>
  </si>
  <si>
    <t>Placerville</t>
  </si>
  <si>
    <t>Elmwood Park</t>
  </si>
  <si>
    <t>Menlo Park</t>
  </si>
  <si>
    <t>Carson</t>
  </si>
  <si>
    <t>Pine Hills</t>
  </si>
  <si>
    <t>Largo</t>
  </si>
  <si>
    <t>Lacey</t>
  </si>
  <si>
    <t>Bountiful</t>
  </si>
  <si>
    <t>Whitehall</t>
  </si>
  <si>
    <t>Clovis</t>
  </si>
  <si>
    <t>Naperville</t>
  </si>
  <si>
    <t>Lodi</t>
  </si>
  <si>
    <t>Perth Amboy</t>
  </si>
  <si>
    <t>Chili</t>
  </si>
  <si>
    <t>Commerce City</t>
  </si>
  <si>
    <t>San Rafael</t>
  </si>
  <si>
    <t>Richfield</t>
  </si>
  <si>
    <t>Southaven</t>
  </si>
  <si>
    <t>Lynnwood</t>
  </si>
  <si>
    <t>Neptune</t>
  </si>
  <si>
    <t>West Des Moines</t>
  </si>
  <si>
    <t>Slidell</t>
  </si>
  <si>
    <t>Powell</t>
  </si>
  <si>
    <t>Ocoee</t>
  </si>
  <si>
    <t>Upper Darby</t>
  </si>
  <si>
    <t>Dacula</t>
  </si>
  <si>
    <t>Kentwood</t>
  </si>
  <si>
    <t>Raytown</t>
  </si>
  <si>
    <t>Wentzville</t>
  </si>
  <si>
    <t>Overland</t>
  </si>
  <si>
    <t>Belton</t>
  </si>
  <si>
    <t>Hollister</t>
  </si>
  <si>
    <t>Port Orange</t>
  </si>
  <si>
    <t>Flower Mound</t>
  </si>
  <si>
    <t>Monrovia</t>
  </si>
  <si>
    <t>North Brunswick</t>
  </si>
  <si>
    <t>Tucker</t>
  </si>
  <si>
    <t>Gloucester</t>
  </si>
  <si>
    <t>Milwaukie</t>
  </si>
  <si>
    <t>Sterling Heights</t>
  </si>
  <si>
    <t>Deland</t>
  </si>
  <si>
    <t>Boardman</t>
  </si>
  <si>
    <t>Fountainbleau</t>
  </si>
  <si>
    <t>Holyoke</t>
  </si>
  <si>
    <t>Mountain View</t>
  </si>
  <si>
    <t>Thousand Oaks</t>
  </si>
  <si>
    <t>Winter Haven</t>
  </si>
  <si>
    <t>Gretna</t>
  </si>
  <si>
    <t>Apache Junction</t>
  </si>
  <si>
    <t>Mechanicsville</t>
  </si>
  <si>
    <t>Highlands Ranch</t>
  </si>
  <si>
    <t>Cranston</t>
  </si>
  <si>
    <t>Foster City</t>
  </si>
  <si>
    <t>Greece</t>
  </si>
  <si>
    <t>Greater Landover</t>
  </si>
  <si>
    <t>Coral Terrace</t>
  </si>
  <si>
    <t>Humble</t>
  </si>
  <si>
    <t>Kendall West</t>
  </si>
  <si>
    <t>Ooltewah</t>
  </si>
  <si>
    <t>Coral Hills</t>
  </si>
  <si>
    <t>Old Bridge</t>
  </si>
  <si>
    <t>West Palm Beach</t>
  </si>
  <si>
    <t>Calumet City</t>
  </si>
  <si>
    <t>Oak Park</t>
  </si>
  <si>
    <t>Casselberry</t>
  </si>
  <si>
    <t>Cheektowaga</t>
  </si>
  <si>
    <t>Westlake</t>
  </si>
  <si>
    <t>Moncks Corner</t>
  </si>
  <si>
    <t>Paramount</t>
  </si>
  <si>
    <t>Anthem</t>
  </si>
  <si>
    <t>West Monroe</t>
  </si>
  <si>
    <t>Park Ridge</t>
  </si>
  <si>
    <t>Harvey</t>
  </si>
  <si>
    <t>North Richland Hills</t>
  </si>
  <si>
    <t>Lynwood</t>
  </si>
  <si>
    <t>West Hollywood</t>
  </si>
  <si>
    <t>Henrico</t>
  </si>
  <si>
    <t>Edmonds</t>
  </si>
  <si>
    <t>Meriden</t>
  </si>
  <si>
    <t>Vista</t>
  </si>
  <si>
    <t>Seal Beach</t>
  </si>
  <si>
    <t>Lake Magdalene</t>
  </si>
  <si>
    <t>Trophy Club</t>
  </si>
  <si>
    <t>Saint Petersburg</t>
  </si>
  <si>
    <t>Weldon Spring</t>
  </si>
  <si>
    <t>Santa Monica</t>
  </si>
  <si>
    <t>Livonia</t>
  </si>
  <si>
    <t>Council Bluffs</t>
  </si>
  <si>
    <t>Boerne</t>
  </si>
  <si>
    <t>Red Oak</t>
  </si>
  <si>
    <t>Spokane Valley</t>
  </si>
  <si>
    <t>Dunwoody</t>
  </si>
  <si>
    <t>Menifee</t>
  </si>
  <si>
    <t>Midwest City</t>
  </si>
  <si>
    <t>Manassas</t>
  </si>
  <si>
    <t>El Monte</t>
  </si>
  <si>
    <t>Pikesville</t>
  </si>
  <si>
    <t>Pickerington</t>
  </si>
  <si>
    <t>Bel Air</t>
  </si>
  <si>
    <t>Hillsborough</t>
  </si>
  <si>
    <t>Webster Groves</t>
  </si>
  <si>
    <t>Oak Creek</t>
  </si>
  <si>
    <t>Gurnee</t>
  </si>
  <si>
    <t>Statesville</t>
  </si>
  <si>
    <t>Chester</t>
  </si>
  <si>
    <t>Elk River</t>
  </si>
  <si>
    <t>Schertz</t>
  </si>
  <si>
    <t>Irmo</t>
  </si>
  <si>
    <t>Redford</t>
  </si>
  <si>
    <t>Maple Grove</t>
  </si>
  <si>
    <t>Draper</t>
  </si>
  <si>
    <t>Fairburn</t>
  </si>
  <si>
    <t>Dearborn Heights</t>
  </si>
  <si>
    <t>Apex</t>
  </si>
  <si>
    <t>Waukesha</t>
  </si>
  <si>
    <t>Conley</t>
  </si>
  <si>
    <t>La Mirada</t>
  </si>
  <si>
    <t>Ankeny</t>
  </si>
  <si>
    <t>Glen Allen</t>
  </si>
  <si>
    <t>Rosenberg</t>
  </si>
  <si>
    <t>Pacifica</t>
  </si>
  <si>
    <t>Downey</t>
  </si>
  <si>
    <t>Arvada</t>
  </si>
  <si>
    <t>Manhattan Beach</t>
  </si>
  <si>
    <t>Overland Park</t>
  </si>
  <si>
    <t>Natick</t>
  </si>
  <si>
    <t>Pleasant Hill</t>
  </si>
  <si>
    <t>Garden Grove</t>
  </si>
  <si>
    <t>Lower Paxton</t>
  </si>
  <si>
    <t>Midvale</t>
  </si>
  <si>
    <t>Carlisle</t>
  </si>
  <si>
    <t>San Ramon</t>
  </si>
  <si>
    <t>Brownsburg</t>
  </si>
  <si>
    <t>Peachtree Corners</t>
  </si>
  <si>
    <t>Burke</t>
  </si>
  <si>
    <t>Eastlake</t>
  </si>
  <si>
    <t>Lake Zurich</t>
  </si>
  <si>
    <t>Brea</t>
  </si>
  <si>
    <t>West Sacramento</t>
  </si>
  <si>
    <t>New Brunswick</t>
  </si>
  <si>
    <t>Grayslake</t>
  </si>
  <si>
    <t>Redlands</t>
  </si>
  <si>
    <t>Palo Alto</t>
  </si>
  <si>
    <t>Aiea</t>
  </si>
  <si>
    <t>Richland</t>
  </si>
  <si>
    <t>Deptford</t>
  </si>
  <si>
    <t>Windsor Mill</t>
  </si>
  <si>
    <t>North Tustin</t>
  </si>
  <si>
    <t>Creve Coeur</t>
  </si>
  <si>
    <t>Upper Arlington</t>
  </si>
  <si>
    <t>Denton</t>
  </si>
  <si>
    <t>Oconomowoc</t>
  </si>
  <si>
    <t>Green Valley</t>
  </si>
  <si>
    <t>Morrisville</t>
  </si>
  <si>
    <t>Sun City Center</t>
  </si>
  <si>
    <t>Cabot</t>
  </si>
  <si>
    <t>Northampton</t>
  </si>
  <si>
    <t>Bethesda</t>
  </si>
  <si>
    <t>Bartlett</t>
  </si>
  <si>
    <t>Bridgeton</t>
  </si>
  <si>
    <t>Centreville</t>
  </si>
  <si>
    <t>Clover</t>
  </si>
  <si>
    <t>Taylorsville</t>
  </si>
  <si>
    <t>Glen Ellyn</t>
  </si>
  <si>
    <t>Leavenworth</t>
  </si>
  <si>
    <t>South Euclid</t>
  </si>
  <si>
    <t>Peachtree City</t>
  </si>
  <si>
    <t>Lower Allen</t>
  </si>
  <si>
    <t>Uniontown</t>
  </si>
  <si>
    <t>Lysander</t>
  </si>
  <si>
    <t>Scarsdale</t>
  </si>
  <si>
    <t>Hopewell</t>
  </si>
  <si>
    <t>Sherwood</t>
  </si>
  <si>
    <t>Wappinger</t>
  </si>
  <si>
    <t>Pineville</t>
  </si>
  <si>
    <t>Kapolei</t>
  </si>
  <si>
    <t>Lowell</t>
  </si>
  <si>
    <t>South Hill</t>
  </si>
  <si>
    <t>Sykesville</t>
  </si>
  <si>
    <t>Sherrelwood</t>
  </si>
  <si>
    <t>Oakland Park</t>
  </si>
  <si>
    <t>Villa Rica</t>
  </si>
  <si>
    <t>Catalina Foothills</t>
  </si>
  <si>
    <t>Clearwater</t>
  </si>
  <si>
    <t>Braintree</t>
  </si>
  <si>
    <t>Centerville</t>
  </si>
  <si>
    <t>Bon Air</t>
  </si>
  <si>
    <t>Vernon Rockville</t>
  </si>
  <si>
    <t>Santa Clarita</t>
  </si>
  <si>
    <t>Brookline</t>
  </si>
  <si>
    <t>Saint Augustine</t>
  </si>
  <si>
    <t>Odenton</t>
  </si>
  <si>
    <t>Shrewsbury</t>
  </si>
  <si>
    <t>Millville</t>
  </si>
  <si>
    <t>North Decatur</t>
  </si>
  <si>
    <t>Bridgewater</t>
  </si>
  <si>
    <t>Lindenhurst</t>
  </si>
  <si>
    <t>Jacksonville Beach</t>
  </si>
  <si>
    <t>Arnold</t>
  </si>
  <si>
    <t>Herriman</t>
  </si>
  <si>
    <t>Ravenna</t>
  </si>
  <si>
    <t>Cuyahoga Falls</t>
  </si>
  <si>
    <t>Stone Mountain</t>
  </si>
  <si>
    <t>Lemay</t>
  </si>
  <si>
    <t>Rowland Heights</t>
  </si>
  <si>
    <t>Edinburg</t>
  </si>
  <si>
    <t>Collinsville</t>
  </si>
  <si>
    <t>Freeport</t>
  </si>
  <si>
    <t>Oswego</t>
  </si>
  <si>
    <t>Westbury</t>
  </si>
  <si>
    <t>North Olmsted</t>
  </si>
  <si>
    <t>Plainfield</t>
  </si>
  <si>
    <t>Waianae</t>
  </si>
  <si>
    <t>New Berlin</t>
  </si>
  <si>
    <t>Lantana</t>
  </si>
  <si>
    <t>Dearborn</t>
  </si>
  <si>
    <t>Ponte Vedra Beach</t>
  </si>
  <si>
    <t>Maricopa</t>
  </si>
  <si>
    <t>Jollyville</t>
  </si>
  <si>
    <t>Redwood City</t>
  </si>
  <si>
    <t>Keller</t>
  </si>
  <si>
    <t>Centennial</t>
  </si>
  <si>
    <t>Teaneck</t>
  </si>
  <si>
    <t>Southgate</t>
  </si>
  <si>
    <t>Elizabeth</t>
  </si>
  <si>
    <t>West Warwick</t>
  </si>
  <si>
    <t>The Woodlands</t>
  </si>
  <si>
    <t>New Rochelle</t>
  </si>
  <si>
    <t>East Hill-Meridian</t>
  </si>
  <si>
    <t>Rockwall</t>
  </si>
  <si>
    <t>North Druid Hills</t>
  </si>
  <si>
    <t>Caledonia</t>
  </si>
  <si>
    <t>Oak Ridge</t>
  </si>
  <si>
    <t>Hutchinson Island South</t>
  </si>
  <si>
    <t>North Ridgeville</t>
  </si>
  <si>
    <t>Chevy Chase</t>
  </si>
  <si>
    <t>Perris</t>
  </si>
  <si>
    <t>Exeter</t>
  </si>
  <si>
    <t>Buda</t>
  </si>
  <si>
    <t>Groton</t>
  </si>
  <si>
    <t>Avon</t>
  </si>
  <si>
    <t>Poinciana</t>
  </si>
  <si>
    <t>Wahiawa</t>
  </si>
  <si>
    <t>Elk Grove Village</t>
  </si>
  <si>
    <t>Alton</t>
  </si>
  <si>
    <t>West Melbourne</t>
  </si>
  <si>
    <t>Riviera Beach</t>
  </si>
  <si>
    <t>Coon Rapids</t>
  </si>
  <si>
    <t>Woodland</t>
  </si>
  <si>
    <t>Desert Hot Springs</t>
  </si>
  <si>
    <t>North New Hyde Park</t>
  </si>
  <si>
    <t>Palm Harbor</t>
  </si>
  <si>
    <t>Chamblee</t>
  </si>
  <si>
    <t>Miami Gardens</t>
  </si>
  <si>
    <t>Streamwood</t>
  </si>
  <si>
    <t>Cornelius</t>
  </si>
  <si>
    <t>Homewood</t>
  </si>
  <si>
    <t>North Miami Beach</t>
  </si>
  <si>
    <t>Derry</t>
  </si>
  <si>
    <t>Liberty</t>
  </si>
  <si>
    <t>Havertown</t>
  </si>
  <si>
    <t>North Providence</t>
  </si>
  <si>
    <t>Long Branch</t>
  </si>
  <si>
    <t>Eagan</t>
  </si>
  <si>
    <t>South Lyon</t>
  </si>
  <si>
    <t>North Royalton</t>
  </si>
  <si>
    <t>Maplewood</t>
  </si>
  <si>
    <t>Levittown</t>
  </si>
  <si>
    <t>New Britain</t>
  </si>
  <si>
    <t>Indian Trail</t>
  </si>
  <si>
    <t>Eastpointe</t>
  </si>
  <si>
    <t>Suitland-Silver Hill</t>
  </si>
  <si>
    <t>University City</t>
  </si>
  <si>
    <t>Madison Heights</t>
  </si>
  <si>
    <t>Buena Park</t>
  </si>
  <si>
    <t>Chillum</t>
  </si>
  <si>
    <t>Ridgecrest</t>
  </si>
  <si>
    <t>Cibolo</t>
  </si>
  <si>
    <t>Batavia</t>
  </si>
  <si>
    <t>Coventry</t>
  </si>
  <si>
    <t>Reisterstown</t>
  </si>
  <si>
    <t>Glenvar Heights</t>
  </si>
  <si>
    <t>Burbank</t>
  </si>
  <si>
    <t>Grand Haven</t>
  </si>
  <si>
    <t>North Augusta</t>
  </si>
  <si>
    <t>Oakley</t>
  </si>
  <si>
    <t>Rocklin</t>
  </si>
  <si>
    <t>North Port</t>
  </si>
  <si>
    <t>Pleasant Grove</t>
  </si>
  <si>
    <t>Battle Ground</t>
  </si>
  <si>
    <t>Porter</t>
  </si>
  <si>
    <t>Holly Springs</t>
  </si>
  <si>
    <t>Orange</t>
  </si>
  <si>
    <t>La Verne</t>
  </si>
  <si>
    <t>Mundelein</t>
  </si>
  <si>
    <t>Edwardsville</t>
  </si>
  <si>
    <t>Flowery Branch</t>
  </si>
  <si>
    <t>Kenneth City</t>
  </si>
  <si>
    <t>Lakeland Highlands</t>
  </si>
  <si>
    <t>Urbandale</t>
  </si>
  <si>
    <t>Framingham</t>
  </si>
  <si>
    <t>Woodridge</t>
  </si>
  <si>
    <t>Romeoville</t>
  </si>
  <si>
    <t>Niagara Falls</t>
  </si>
  <si>
    <t>Lake Worth</t>
  </si>
  <si>
    <t>Mc Lean</t>
  </si>
  <si>
    <t>Fall River</t>
  </si>
  <si>
    <t>Orangevale</t>
  </si>
  <si>
    <t>Nixa</t>
  </si>
  <si>
    <t>Auburndale</t>
  </si>
  <si>
    <t>Maryville</t>
  </si>
  <si>
    <t>Avondale</t>
  </si>
  <si>
    <t>Roy</t>
  </si>
  <si>
    <t>Ladson</t>
  </si>
  <si>
    <t>Fort Mill</t>
  </si>
  <si>
    <t>Monroeville</t>
  </si>
  <si>
    <t>Lake Jackson</t>
  </si>
  <si>
    <t>Addison</t>
  </si>
  <si>
    <t>Halethorpe</t>
  </si>
  <si>
    <t>Chelsea</t>
  </si>
  <si>
    <t>Ramona</t>
  </si>
  <si>
    <t>Parkland</t>
  </si>
  <si>
    <t>Chicopee</t>
  </si>
  <si>
    <t>Culpeper</t>
  </si>
  <si>
    <t>Florence-Graham</t>
  </si>
  <si>
    <t>Belleville</t>
  </si>
  <si>
    <t>Canandaigua</t>
  </si>
  <si>
    <t>Dana Point</t>
  </si>
  <si>
    <t>San Tan Valley</t>
  </si>
  <si>
    <t>West Covina</t>
  </si>
  <si>
    <t>Brighton</t>
  </si>
  <si>
    <t>American Fork</t>
  </si>
  <si>
    <t>Front Royal</t>
  </si>
  <si>
    <t>Upper Providence</t>
  </si>
  <si>
    <t>Easley</t>
  </si>
  <si>
    <t>New Smyrna Beach</t>
  </si>
  <si>
    <t>Compton</t>
  </si>
  <si>
    <t>Lockhart</t>
  </si>
  <si>
    <t>River Ridge</t>
  </si>
  <si>
    <t>Ronkonkoma</t>
  </si>
  <si>
    <t>Palm City</t>
  </si>
  <si>
    <t>Lisle</t>
  </si>
  <si>
    <t>Foley</t>
  </si>
  <si>
    <t>Sylvania</t>
  </si>
  <si>
    <t>Asheboro</t>
  </si>
  <si>
    <t>Drexel Hill</t>
  </si>
  <si>
    <t>Romulus</t>
  </si>
  <si>
    <t>Mill Valley</t>
  </si>
  <si>
    <t>Wadsworth</t>
  </si>
  <si>
    <t>Aubrey</t>
  </si>
  <si>
    <t>Atwater</t>
  </si>
  <si>
    <t>Alpharetta</t>
  </si>
  <si>
    <t>Fridley</t>
  </si>
  <si>
    <t>Greenwood Village</t>
  </si>
  <si>
    <t>Littleton</t>
  </si>
  <si>
    <t>Conroe</t>
  </si>
  <si>
    <t>Graham</t>
  </si>
  <si>
    <t>Burien</t>
  </si>
  <si>
    <t>Oakdale</t>
  </si>
  <si>
    <t>Tarpon Springs</t>
  </si>
  <si>
    <t>Walnut</t>
  </si>
  <si>
    <t>Fountain Hills</t>
  </si>
  <si>
    <t>Culver City</t>
  </si>
  <si>
    <t>Austintown</t>
  </si>
  <si>
    <t>North Charleston</t>
  </si>
  <si>
    <t>Five Corners</t>
  </si>
  <si>
    <t>Hudsonville</t>
  </si>
  <si>
    <t>Grosse Pointe Woods</t>
  </si>
  <si>
    <t>Bethel Park</t>
  </si>
  <si>
    <t>West Saint Paul</t>
  </si>
  <si>
    <t>Rancho Mirage</t>
  </si>
  <si>
    <t>La Place</t>
  </si>
  <si>
    <t>Ashland</t>
  </si>
  <si>
    <t>San Dimas</t>
  </si>
  <si>
    <t>La Grange</t>
  </si>
  <si>
    <t>Snohomish</t>
  </si>
  <si>
    <t>Monterey Park</t>
  </si>
  <si>
    <t>Hopkins</t>
  </si>
  <si>
    <t>Port Chester</t>
  </si>
  <si>
    <t>Cascade</t>
  </si>
  <si>
    <t>Galveston</t>
  </si>
  <si>
    <t>Hoffman Estates</t>
  </si>
  <si>
    <t>Norwood</t>
  </si>
  <si>
    <t>Severn</t>
  </si>
  <si>
    <t>West Bloomfield</t>
  </si>
  <si>
    <t>Altadena</t>
  </si>
  <si>
    <t>Belvidere</t>
  </si>
  <si>
    <t>Lanham Seabrook</t>
  </si>
  <si>
    <t>Hobart</t>
  </si>
  <si>
    <t>Middleton</t>
  </si>
  <si>
    <t>Goodlettsville</t>
  </si>
  <si>
    <t>Kenosha</t>
  </si>
  <si>
    <t>Orchard Park</t>
  </si>
  <si>
    <t>Montgomery Village</t>
  </si>
  <si>
    <t>Inglewood</t>
  </si>
  <si>
    <t>Paradise</t>
  </si>
  <si>
    <t>West Babylon</t>
  </si>
  <si>
    <t>Robbinsdale</t>
  </si>
  <si>
    <t>Whitefish Bay</t>
  </si>
  <si>
    <t>Valrico</t>
  </si>
  <si>
    <t>Radnor</t>
  </si>
  <si>
    <t>San Carlos</t>
  </si>
  <si>
    <t>East Meadow</t>
  </si>
  <si>
    <t>Granbury</t>
  </si>
  <si>
    <t>Weston</t>
  </si>
  <si>
    <t>Maumee</t>
  </si>
  <si>
    <t>Sand Springs</t>
  </si>
  <si>
    <t>Hackettstown</t>
  </si>
  <si>
    <t>Kearny</t>
  </si>
  <si>
    <t>Point Pleasant</t>
  </si>
  <si>
    <t>Banning</t>
  </si>
  <si>
    <t>Westwego</t>
  </si>
  <si>
    <t>Pearl City</t>
  </si>
  <si>
    <t>Oatfield</t>
  </si>
  <si>
    <t>Upper Dublin</t>
  </si>
  <si>
    <t>West Jordan</t>
  </si>
  <si>
    <t>Hybla Valley</t>
  </si>
  <si>
    <t>Niskayuna</t>
  </si>
  <si>
    <t>Ozark</t>
  </si>
  <si>
    <t>Pittsford</t>
  </si>
  <si>
    <t>Blue Springs</t>
  </si>
  <si>
    <t>Satellite Beach</t>
  </si>
  <si>
    <t>Schenectady</t>
  </si>
  <si>
    <t>Laguna Beach</t>
  </si>
  <si>
    <t>Johnston</t>
  </si>
  <si>
    <t>Voorhees</t>
  </si>
  <si>
    <t>Hurst</t>
  </si>
  <si>
    <t>East Haven</t>
  </si>
  <si>
    <t>Prior Lake</t>
  </si>
  <si>
    <t>Fairview</t>
  </si>
  <si>
    <t>Lorain</t>
  </si>
  <si>
    <t>Issaquah</t>
  </si>
  <si>
    <t>Pinecrest</t>
  </si>
  <si>
    <t>Lapeer</t>
  </si>
  <si>
    <t>Forest Heights</t>
  </si>
  <si>
    <t>Zephyrhills</t>
  </si>
  <si>
    <t>Waltham</t>
  </si>
  <si>
    <t>Saint Cloud</t>
  </si>
  <si>
    <t>Caldwell</t>
  </si>
  <si>
    <t>Maple Valley</t>
  </si>
  <si>
    <t>Phillipsburg</t>
  </si>
  <si>
    <t>Warren</t>
  </si>
  <si>
    <t>Cottage Grove</t>
  </si>
  <si>
    <t>Liverpool</t>
  </si>
  <si>
    <t>Falls Church</t>
  </si>
  <si>
    <t>Lansdowne</t>
  </si>
  <si>
    <t>Rosedale</t>
  </si>
  <si>
    <t>Tehachapi</t>
  </si>
  <si>
    <t>Abingdon</t>
  </si>
  <si>
    <t>Englewood</t>
  </si>
  <si>
    <t>New Lenox</t>
  </si>
  <si>
    <t>Temple City</t>
  </si>
  <si>
    <t>Brooklyn Park</t>
  </si>
  <si>
    <t>Kendale Lakes</t>
  </si>
  <si>
    <t>Randolph</t>
  </si>
  <si>
    <t>Deer Park</t>
  </si>
  <si>
    <t>Clifton</t>
  </si>
  <si>
    <t>Shingle Springs</t>
  </si>
  <si>
    <t>Cranberry</t>
  </si>
  <si>
    <t>Huntley</t>
  </si>
  <si>
    <t>Wheaton</t>
  </si>
  <si>
    <t>Matawan</t>
  </si>
  <si>
    <t>McHenry</t>
  </si>
  <si>
    <t>Grandview Heights</t>
  </si>
  <si>
    <t>Bexley</t>
  </si>
  <si>
    <t>Farmers Branch</t>
  </si>
  <si>
    <t>Burr Ridge</t>
  </si>
  <si>
    <t>South Jordan</t>
  </si>
  <si>
    <t>South Whittier</t>
  </si>
  <si>
    <t>Columbia Heights</t>
  </si>
  <si>
    <t>West Springfield</t>
  </si>
  <si>
    <t>Downers Grove</t>
  </si>
  <si>
    <t>Wheat Ridge</t>
  </si>
  <si>
    <t>Marshfield</t>
  </si>
  <si>
    <t>White Oak</t>
  </si>
  <si>
    <t>Hicksville</t>
  </si>
  <si>
    <t>Smithtown</t>
  </si>
  <si>
    <t>Ridgeland</t>
  </si>
  <si>
    <t>Fair Lawn</t>
  </si>
  <si>
    <t>Garfield Heights</t>
  </si>
  <si>
    <t>Saratoga</t>
  </si>
  <si>
    <t>New Hope</t>
  </si>
  <si>
    <t>La Vergne</t>
  </si>
  <si>
    <t>Pearl</t>
  </si>
  <si>
    <t>Allen Park</t>
  </si>
  <si>
    <t>Beavercreek</t>
  </si>
  <si>
    <t>Coconut Creek</t>
  </si>
  <si>
    <t>Orem</t>
  </si>
  <si>
    <t>Holly Hill</t>
  </si>
  <si>
    <t>Castle Rock</t>
  </si>
  <si>
    <t>Highland Park</t>
  </si>
  <si>
    <t>Elkridge</t>
  </si>
  <si>
    <t>San Gabriel</t>
  </si>
  <si>
    <t>Melrose</t>
  </si>
  <si>
    <t>Glastonbury</t>
  </si>
  <si>
    <t>Abington</t>
  </si>
  <si>
    <t>Raritan</t>
  </si>
  <si>
    <t>Wauwatosa</t>
  </si>
  <si>
    <t>Gig Harbor</t>
  </si>
  <si>
    <t>Dracut</t>
  </si>
  <si>
    <t>Waterbury</t>
  </si>
  <si>
    <t>Skokie</t>
  </si>
  <si>
    <t>Chippewa</t>
  </si>
  <si>
    <t>University Place</t>
  </si>
  <si>
    <t>Lagrange</t>
  </si>
  <si>
    <t>Hastings</t>
  </si>
  <si>
    <t>Lincolnia</t>
  </si>
  <si>
    <t>West Bend</t>
  </si>
  <si>
    <t>Colonie</t>
  </si>
  <si>
    <t>Westchase</t>
  </si>
  <si>
    <t>Tualatin</t>
  </si>
  <si>
    <t>Valley Stream</t>
  </si>
  <si>
    <t>Maumelle</t>
  </si>
  <si>
    <t>East Hampton</t>
  </si>
  <si>
    <t>Carpentersville</t>
  </si>
  <si>
    <t>Haltom City</t>
  </si>
  <si>
    <t>Unity</t>
  </si>
  <si>
    <t>Doylestown</t>
  </si>
  <si>
    <t>Merrick</t>
  </si>
  <si>
    <t>Clemmons</t>
  </si>
  <si>
    <t>Moorpark</t>
  </si>
  <si>
    <t>Randallstown</t>
  </si>
  <si>
    <t>Windsor</t>
  </si>
  <si>
    <t>Marana</t>
  </si>
  <si>
    <t>Texas City</t>
  </si>
  <si>
    <t>Susquehanna</t>
  </si>
  <si>
    <t>Port Washington</t>
  </si>
  <si>
    <t>Glenville</t>
  </si>
  <si>
    <t>San Juan Capistrano</t>
  </si>
  <si>
    <t>Mount Dora</t>
  </si>
  <si>
    <t>Rahway</t>
  </si>
  <si>
    <t>Nutley</t>
  </si>
  <si>
    <t>Sapulpa</t>
  </si>
  <si>
    <t>Algonquin</t>
  </si>
  <si>
    <t>Crosby</t>
  </si>
  <si>
    <t>Goshen</t>
  </si>
  <si>
    <t>Manassas Park</t>
  </si>
  <si>
    <t>Wilsonville</t>
  </si>
  <si>
    <t>Gates-North Gates</t>
  </si>
  <si>
    <t>Security-Widefield</t>
  </si>
  <si>
    <t>Tewksbury</t>
  </si>
  <si>
    <t>Conyers</t>
  </si>
  <si>
    <t>Parsippany-Troy Hills</t>
  </si>
  <si>
    <t>West Haven-Sylvan</t>
  </si>
  <si>
    <t>Barstow</t>
  </si>
  <si>
    <t>Erlanger</t>
  </si>
  <si>
    <t>Ossining</t>
  </si>
  <si>
    <t>Newtown</t>
  </si>
  <si>
    <t>Glendale Heights</t>
  </si>
  <si>
    <t>Greenbelt</t>
  </si>
  <si>
    <t>Cockeysville</t>
  </si>
  <si>
    <t>Pewaukee</t>
  </si>
  <si>
    <t>South Portland</t>
  </si>
  <si>
    <t>Little Egg Harbor</t>
  </si>
  <si>
    <t>Spanish Fork</t>
  </si>
  <si>
    <t>North Andover</t>
  </si>
  <si>
    <t>Pinellas Park</t>
  </si>
  <si>
    <t>Villa Park</t>
  </si>
  <si>
    <t>Weatherford</t>
  </si>
  <si>
    <t>Lorton</t>
  </si>
  <si>
    <t>Newberg</t>
  </si>
  <si>
    <t>Sanger</t>
  </si>
  <si>
    <t>Willingboro</t>
  </si>
  <si>
    <t>Palmer</t>
  </si>
  <si>
    <t>Knightdale</t>
  </si>
  <si>
    <t>Bellmore</t>
  </si>
  <si>
    <t>Farmington Hills</t>
  </si>
  <si>
    <t>Delran</t>
  </si>
  <si>
    <t>Cherry Hill</t>
  </si>
  <si>
    <t>North Wales</t>
  </si>
  <si>
    <t>Shiloh</t>
  </si>
  <si>
    <t>Hazleton</t>
  </si>
  <si>
    <t>Reston</t>
  </si>
  <si>
    <t>Socorro</t>
  </si>
  <si>
    <t>Stoughton</t>
  </si>
  <si>
    <t>Montclair</t>
  </si>
  <si>
    <t>Richmond Heights</t>
  </si>
  <si>
    <t>Wethersfield</t>
  </si>
  <si>
    <t>Kingman</t>
  </si>
  <si>
    <t>Saint Clair Shores</t>
  </si>
  <si>
    <t>Danvers</t>
  </si>
  <si>
    <t>Dawsonville</t>
  </si>
  <si>
    <t>Blaine</t>
  </si>
  <si>
    <t>Belmont</t>
  </si>
  <si>
    <t>Doctor Phillips</t>
  </si>
  <si>
    <t>Zionsville</t>
  </si>
  <si>
    <t>Dickson</t>
  </si>
  <si>
    <t>Northview</t>
  </si>
  <si>
    <t>Azle</t>
  </si>
  <si>
    <t>Granger</t>
  </si>
  <si>
    <t>El Cerrito</t>
  </si>
  <si>
    <t>South Daytona</t>
  </si>
  <si>
    <t>Franconia</t>
  </si>
  <si>
    <t>West Linn</t>
  </si>
  <si>
    <t>Hutto</t>
  </si>
  <si>
    <t>Rotterdam</t>
  </si>
  <si>
    <t>Wyoming</t>
  </si>
  <si>
    <t>Camas</t>
  </si>
  <si>
    <t>Pawtucket</t>
  </si>
  <si>
    <t>Lake Oswego</t>
  </si>
  <si>
    <t>Ocean Acres</t>
  </si>
  <si>
    <t>Eagle</t>
  </si>
  <si>
    <t>Washington Terrace</t>
  </si>
  <si>
    <t>Kearns</t>
  </si>
  <si>
    <t>Tacoma</t>
  </si>
  <si>
    <t>Zion</t>
  </si>
  <si>
    <t>Angleton</t>
  </si>
  <si>
    <t>Wyandotte</t>
  </si>
  <si>
    <t>Hanover Park</t>
  </si>
  <si>
    <t>Covina</t>
  </si>
  <si>
    <t>Stallings</t>
  </si>
  <si>
    <t>Eden Prairie</t>
  </si>
  <si>
    <t>Wildomar</t>
  </si>
  <si>
    <t>Coram</t>
  </si>
  <si>
    <t>Seminole</t>
  </si>
  <si>
    <t>Zachary</t>
  </si>
  <si>
    <t>Piedmont</t>
  </si>
  <si>
    <t>Delano</t>
  </si>
  <si>
    <t>Windcrest</t>
  </si>
  <si>
    <t>Winter Park</t>
  </si>
  <si>
    <t>Ferndale</t>
  </si>
  <si>
    <t>Waterford</t>
  </si>
  <si>
    <t>Happy Valley</t>
  </si>
  <si>
    <t>Palos Verdes Estates</t>
  </si>
  <si>
    <t>Derby</t>
  </si>
  <si>
    <t>Strongsville</t>
  </si>
  <si>
    <t>Shoreview</t>
  </si>
  <si>
    <t>Farmingdale</t>
  </si>
  <si>
    <t>Libertyville</t>
  </si>
  <si>
    <t>Walnut Creek</t>
  </si>
  <si>
    <t>Somerville</t>
  </si>
  <si>
    <t>Los Gatos</t>
  </si>
  <si>
    <t>Baldwin</t>
  </si>
  <si>
    <t>Longwood</t>
  </si>
  <si>
    <t>East Hartford</t>
  </si>
  <si>
    <t>Westerly</t>
  </si>
  <si>
    <t>Billerica</t>
  </si>
  <si>
    <t>Waterville</t>
  </si>
  <si>
    <t>Saint Albans</t>
  </si>
  <si>
    <t>Limerick</t>
  </si>
  <si>
    <t>Depew</t>
  </si>
  <si>
    <t>Trussville</t>
  </si>
  <si>
    <t>New Milford</t>
  </si>
  <si>
    <t>Whittier</t>
  </si>
  <si>
    <t>Colonial Heights</t>
  </si>
  <si>
    <t>Geneva</t>
  </si>
  <si>
    <t>Southampton</t>
  </si>
  <si>
    <t>Southfield</t>
  </si>
  <si>
    <t>Tavares</t>
  </si>
  <si>
    <t>Grandville</t>
  </si>
  <si>
    <t>Grandview</t>
  </si>
  <si>
    <t>Berea</t>
  </si>
  <si>
    <t>Claremore</t>
  </si>
  <si>
    <t>Vernon Hills</t>
  </si>
  <si>
    <t>North Palm Beach</t>
  </si>
  <si>
    <t>Lawndale</t>
  </si>
  <si>
    <t>Soddy-Daisy</t>
  </si>
  <si>
    <t>Waldorf</t>
  </si>
  <si>
    <t>Lenexa</t>
  </si>
  <si>
    <t>Riverhead</t>
  </si>
  <si>
    <t>Litchfield Park</t>
  </si>
  <si>
    <t>Biddeford</t>
  </si>
  <si>
    <t>Benton</t>
  </si>
  <si>
    <t>Festus</t>
  </si>
  <si>
    <t>Forest Park</t>
  </si>
  <si>
    <t>South Salt Lake</t>
  </si>
  <si>
    <t>Hobe Sound</t>
  </si>
  <si>
    <t>Boiling Springs</t>
  </si>
  <si>
    <t>Dry Run</t>
  </si>
  <si>
    <t>Atlantic Beach</t>
  </si>
  <si>
    <t>Kaysville</t>
  </si>
  <si>
    <t>Papillion</t>
  </si>
  <si>
    <t>Puyallup</t>
  </si>
  <si>
    <t>Chaska</t>
  </si>
  <si>
    <t>Cleburne</t>
  </si>
  <si>
    <t>Kannapolis</t>
  </si>
  <si>
    <t>Hazel Dell North</t>
  </si>
  <si>
    <t>West Columbia</t>
  </si>
  <si>
    <t>Wakefield</t>
  </si>
  <si>
    <t>Bixby</t>
  </si>
  <si>
    <t>Mocksville</t>
  </si>
  <si>
    <t>Commerce</t>
  </si>
  <si>
    <t>Northville</t>
  </si>
  <si>
    <t>Progress</t>
  </si>
  <si>
    <t>Brooklyn Center</t>
  </si>
  <si>
    <t>El Mirage</t>
  </si>
  <si>
    <t>Piqua</t>
  </si>
  <si>
    <t>West Chicago</t>
  </si>
  <si>
    <t>Mercer Island</t>
  </si>
  <si>
    <t>Rowlett</t>
  </si>
  <si>
    <t>Laguna Hills</t>
  </si>
  <si>
    <t>Fort Pierce</t>
  </si>
  <si>
    <t>Hamden</t>
  </si>
  <si>
    <t>Wantagh</t>
  </si>
  <si>
    <t>Barnegat</t>
  </si>
  <si>
    <t>Griffin</t>
  </si>
  <si>
    <t>Rosemount</t>
  </si>
  <si>
    <t>Oro Valley</t>
  </si>
  <si>
    <t>Chesterton</t>
  </si>
  <si>
    <t>Saugus</t>
  </si>
  <si>
    <t>Fleming Island</t>
  </si>
  <si>
    <t>Elmont</t>
  </si>
  <si>
    <t>Madeira Beach</t>
  </si>
  <si>
    <t>Malvern</t>
  </si>
  <si>
    <t>Waynesville</t>
  </si>
  <si>
    <t>Holiday</t>
  </si>
  <si>
    <t>Sparta</t>
  </si>
  <si>
    <t>Holladay</t>
  </si>
  <si>
    <t>College Park</t>
  </si>
  <si>
    <t>Yucca Valley</t>
  </si>
  <si>
    <t>Helotes</t>
  </si>
  <si>
    <t>Saint Pete Beach</t>
  </si>
  <si>
    <t>Livingston</t>
  </si>
  <si>
    <t>Paterson</t>
  </si>
  <si>
    <t>Clarkstown</t>
  </si>
  <si>
    <t>Land O Lakes</t>
  </si>
  <si>
    <t>North Attleboro</t>
  </si>
  <si>
    <t>Salmon Creek</t>
  </si>
  <si>
    <t>Millington</t>
  </si>
  <si>
    <t>Worthington</t>
  </si>
  <si>
    <t>Westmont</t>
  </si>
  <si>
    <t>Bernards</t>
  </si>
  <si>
    <t>South Pasadena</t>
  </si>
  <si>
    <t>New Windsor</t>
  </si>
  <si>
    <t>Chantilly</t>
  </si>
  <si>
    <t>Ruskin</t>
  </si>
  <si>
    <t>Seabrook</t>
  </si>
  <si>
    <t>Lower Southampton</t>
  </si>
  <si>
    <t>Irondequoit</t>
  </si>
  <si>
    <t>Galt</t>
  </si>
  <si>
    <t>Royse City</t>
  </si>
  <si>
    <t>Sandy</t>
  </si>
  <si>
    <t>Cocoa</t>
  </si>
  <si>
    <t>Golden Valley</t>
  </si>
  <si>
    <t>Savage</t>
  </si>
  <si>
    <t>Oak Forest</t>
  </si>
  <si>
    <t>Wesley Chapel</t>
  </si>
  <si>
    <t>Plant City</t>
  </si>
  <si>
    <t>Yorktown</t>
  </si>
  <si>
    <t>Fountain</t>
  </si>
  <si>
    <t>Bartow</t>
  </si>
  <si>
    <t>Alabaster</t>
  </si>
  <si>
    <t>King of Prussia</t>
  </si>
  <si>
    <t>Davie</t>
  </si>
  <si>
    <t>Citrus Ridge</t>
  </si>
  <si>
    <t>Garfield</t>
  </si>
  <si>
    <t>Coto de Caza</t>
  </si>
  <si>
    <t>Minnetonka</t>
  </si>
  <si>
    <t>Hernando</t>
  </si>
  <si>
    <t>Imperial</t>
  </si>
  <si>
    <t>Channelview</t>
  </si>
  <si>
    <t>Nederland</t>
  </si>
  <si>
    <t>Woodinville</t>
  </si>
  <si>
    <t>Arden</t>
  </si>
  <si>
    <t>Wilmette</t>
  </si>
  <si>
    <t>Hayden</t>
  </si>
  <si>
    <t>Verona</t>
  </si>
  <si>
    <t>Haverhill</t>
  </si>
  <si>
    <t>Oldsmar</t>
  </si>
  <si>
    <t>Youngsville</t>
  </si>
  <si>
    <t>Twentynine Palms</t>
  </si>
  <si>
    <t>Maineville</t>
  </si>
  <si>
    <t>Cheshire</t>
  </si>
  <si>
    <t>Springville</t>
  </si>
  <si>
    <t>Powhatan</t>
  </si>
  <si>
    <t>Coachella</t>
  </si>
  <si>
    <t>Lakemoor</t>
  </si>
  <si>
    <t>Sharonville</t>
  </si>
  <si>
    <t>Hermosa Beach</t>
  </si>
  <si>
    <t>Horn Lake</t>
  </si>
  <si>
    <t>North Little Rock</t>
  </si>
  <si>
    <t>Eden</t>
  </si>
  <si>
    <t>Cliffside Park</t>
  </si>
  <si>
    <t>Sahuarita</t>
  </si>
  <si>
    <t>Rocky River</t>
  </si>
  <si>
    <t>Murphy</t>
  </si>
  <si>
    <t>South El Monte</t>
  </si>
  <si>
    <t>Schererville</t>
  </si>
  <si>
    <t>Pelham</t>
  </si>
  <si>
    <t>Portage Lakes</t>
  </si>
  <si>
    <t>New Carrollton</t>
  </si>
  <si>
    <t>Merritt Island</t>
  </si>
  <si>
    <t>Citrus Park</t>
  </si>
  <si>
    <t>North Kingstown</t>
  </si>
  <si>
    <t>Bowie</t>
  </si>
  <si>
    <t>Auburn Hills</t>
  </si>
  <si>
    <t>Lino Lakes</t>
  </si>
  <si>
    <t>Rockville Centre</t>
  </si>
  <si>
    <t>Austell</t>
  </si>
  <si>
    <t>Avon Lake</t>
  </si>
  <si>
    <t>River Vale</t>
  </si>
  <si>
    <t>Green Cove Springs</t>
  </si>
  <si>
    <t>Rockport</t>
  </si>
  <si>
    <t>East Ridge</t>
  </si>
  <si>
    <t>Mattoon</t>
  </si>
  <si>
    <t>Severna Park</t>
  </si>
  <si>
    <t>Hueytown</t>
  </si>
  <si>
    <t>Wall</t>
  </si>
  <si>
    <t>East Northport</t>
  </si>
  <si>
    <t>Stowe</t>
  </si>
  <si>
    <t>Muskego</t>
  </si>
  <si>
    <t>San Jacinto</t>
  </si>
  <si>
    <t>Chelmsford</t>
  </si>
  <si>
    <t>Columbia City</t>
  </si>
  <si>
    <t>Deerfield</t>
  </si>
  <si>
    <t>Camden</t>
  </si>
  <si>
    <t>Lakeway</t>
  </si>
  <si>
    <t>Little Falls</t>
  </si>
  <si>
    <t>Bridgetown</t>
  </si>
  <si>
    <t>Parrish</t>
  </si>
  <si>
    <t>Dedham</t>
  </si>
  <si>
    <t>Farragut</t>
  </si>
  <si>
    <t>Zeeland</t>
  </si>
  <si>
    <t>Circleville</t>
  </si>
  <si>
    <t>Lithia Springs</t>
  </si>
  <si>
    <t>Mahwah</t>
  </si>
  <si>
    <t>Lehigh Acres</t>
  </si>
  <si>
    <t>Maple Heights</t>
  </si>
  <si>
    <t>Vienna</t>
  </si>
  <si>
    <t>Fulton</t>
  </si>
  <si>
    <t>Mandeville</t>
  </si>
  <si>
    <t>Southlake</t>
  </si>
  <si>
    <t>Nazareth</t>
  </si>
  <si>
    <t>Vail</t>
  </si>
  <si>
    <t>Lake Carmel</t>
  </si>
  <si>
    <t>Eastchester</t>
  </si>
  <si>
    <t>Lake in the Hills</t>
  </si>
  <si>
    <t>Forest Lake</t>
  </si>
  <si>
    <t>Crowley</t>
  </si>
  <si>
    <t>Lower Macungie</t>
  </si>
  <si>
    <t>Ladera Ranch</t>
  </si>
  <si>
    <t>Hummelstown</t>
  </si>
  <si>
    <t>West Caldwell</t>
  </si>
  <si>
    <t>Crofton</t>
  </si>
  <si>
    <t>Cohoes</t>
  </si>
  <si>
    <t>Brooksville</t>
  </si>
  <si>
    <t>Monument</t>
  </si>
  <si>
    <t>Clackamas</t>
  </si>
  <si>
    <t>Terrell</t>
  </si>
  <si>
    <t>Seatac</t>
  </si>
  <si>
    <t>Olney</t>
  </si>
  <si>
    <t>Smithfield</t>
  </si>
  <si>
    <t>Adelanto</t>
  </si>
  <si>
    <t>Arcola</t>
  </si>
  <si>
    <t>Roman Forest</t>
  </si>
  <si>
    <t>Stagecoach</t>
  </si>
  <si>
    <t>Towson</t>
  </si>
  <si>
    <t>Canyon Lake</t>
  </si>
  <si>
    <t>West Memphis</t>
  </si>
  <si>
    <t>Reedley</t>
  </si>
  <si>
    <t>Mt Holly</t>
  </si>
  <si>
    <t>Prairie Village</t>
  </si>
  <si>
    <t>Peekskill</t>
  </si>
  <si>
    <t>Guthrie</t>
  </si>
  <si>
    <t>Evergreen</t>
  </si>
  <si>
    <t>Roselle</t>
  </si>
  <si>
    <t>Tinton Falls</t>
  </si>
  <si>
    <t>Maryland Heights</t>
  </si>
  <si>
    <t>Morrow</t>
  </si>
  <si>
    <t>Takoma Park</t>
  </si>
  <si>
    <t>Santa Paula</t>
  </si>
  <si>
    <t>Commack</t>
  </si>
  <si>
    <t>Palmyra</t>
  </si>
  <si>
    <t>Henrietta</t>
  </si>
  <si>
    <t>Lower Swatara</t>
  </si>
  <si>
    <t>Zebulon</t>
  </si>
  <si>
    <t>Lake Saint Louis</t>
  </si>
  <si>
    <t>Lees Summit</t>
  </si>
  <si>
    <t>Olmsted Falls</t>
  </si>
  <si>
    <t>Peyton</t>
  </si>
  <si>
    <t>Orange City</t>
  </si>
  <si>
    <t>Glendora</t>
  </si>
  <si>
    <t>Locust Grove</t>
  </si>
  <si>
    <t>Louisburg</t>
  </si>
  <si>
    <t>Seffner</t>
  </si>
  <si>
    <t>Benbrook</t>
  </si>
  <si>
    <t>Stanton</t>
  </si>
  <si>
    <t>Calabasas</t>
  </si>
  <si>
    <t>Hot Springs Village</t>
  </si>
  <si>
    <t>Ridgefield</t>
  </si>
  <si>
    <t>South Kingstown</t>
  </si>
  <si>
    <t>Chardon</t>
  </si>
  <si>
    <t>Canfield</t>
  </si>
  <si>
    <t>Imperial Beach</t>
  </si>
  <si>
    <t>North Ogden</t>
  </si>
  <si>
    <t>Ennis</t>
  </si>
  <si>
    <t>Cocoa Beach</t>
  </si>
  <si>
    <t>Kenmore</t>
  </si>
  <si>
    <t>Lutz</t>
  </si>
  <si>
    <t>Palm Beach</t>
  </si>
  <si>
    <t>Washougal</t>
  </si>
  <si>
    <t>Stoneham</t>
  </si>
  <si>
    <t>Darien</t>
  </si>
  <si>
    <t>Bryn Mawr-Skyway</t>
  </si>
  <si>
    <t>Sky Lake</t>
  </si>
  <si>
    <t>Novato</t>
  </si>
  <si>
    <t>Beltsville</t>
  </si>
  <si>
    <t>Jenison</t>
  </si>
  <si>
    <t>Carthage</t>
  </si>
  <si>
    <t>Colleyville</t>
  </si>
  <si>
    <t>Mukilteo</t>
  </si>
  <si>
    <t>Conshohocken</t>
  </si>
  <si>
    <t>Norridge</t>
  </si>
  <si>
    <t>Selma</t>
  </si>
  <si>
    <t>Pittsboro</t>
  </si>
  <si>
    <t>Agoura Hills</t>
  </si>
  <si>
    <t>North Weeki Wachee</t>
  </si>
  <si>
    <t>Springboro</t>
  </si>
  <si>
    <t>San Lorenzo</t>
  </si>
  <si>
    <t>El Sobrante</t>
  </si>
  <si>
    <t>Stanwood</t>
  </si>
  <si>
    <t>Rocky Point</t>
  </si>
  <si>
    <t>Londonderry</t>
  </si>
  <si>
    <t>Brookfield</t>
  </si>
  <si>
    <t>Loma Linda</t>
  </si>
  <si>
    <t>Munster</t>
  </si>
  <si>
    <t>Clarkston</t>
  </si>
  <si>
    <t>Solon</t>
  </si>
  <si>
    <t>Loxahatchee Groves</t>
  </si>
  <si>
    <t>Mount Holly</t>
  </si>
  <si>
    <t>East Providence</t>
  </si>
  <si>
    <t>Bethany</t>
  </si>
  <si>
    <t>Beverly Hills</t>
  </si>
  <si>
    <t>Amelia</t>
  </si>
  <si>
    <t>Bloomingdale</t>
  </si>
  <si>
    <t>Sammamish</t>
  </si>
  <si>
    <t>Millbrae</t>
  </si>
  <si>
    <t>Perkasie</t>
  </si>
  <si>
    <t>Blue Ash</t>
  </si>
  <si>
    <t>Archdale</t>
  </si>
  <si>
    <t>South Middleton</t>
  </si>
  <si>
    <t>Hingham</t>
  </si>
  <si>
    <t>East Millcreek</t>
  </si>
  <si>
    <t>Bee Cave</t>
  </si>
  <si>
    <t>Inver Grove Heights</t>
  </si>
  <si>
    <t>Bessemer</t>
  </si>
  <si>
    <t>Choctaw</t>
  </si>
  <si>
    <t>Lomita</t>
  </si>
  <si>
    <t>Harleysville</t>
  </si>
  <si>
    <t>Universal City</t>
  </si>
  <si>
    <t>Rogersville</t>
  </si>
  <si>
    <t>East Fishkill</t>
  </si>
  <si>
    <t>West Mifflin</t>
  </si>
  <si>
    <t>Middleborough</t>
  </si>
  <si>
    <t>Hidden Valley</t>
  </si>
  <si>
    <t>Mustang</t>
  </si>
  <si>
    <t>Walker</t>
  </si>
  <si>
    <t>Rensselaer</t>
  </si>
  <si>
    <t>Wexford</t>
  </si>
  <si>
    <t>Loudon</t>
  </si>
  <si>
    <t>Miami Springs</t>
  </si>
  <si>
    <t>Yorkville</t>
  </si>
  <si>
    <t>Maple Shade</t>
  </si>
  <si>
    <t>Enumclaw</t>
  </si>
  <si>
    <t>Sycamore</t>
  </si>
  <si>
    <t>Flat Rock</t>
  </si>
  <si>
    <t>Carnegie</t>
  </si>
  <si>
    <t>Morton Grove</t>
  </si>
  <si>
    <t>Lake Clarke Shores</t>
  </si>
  <si>
    <t>South Milwaukee</t>
  </si>
  <si>
    <t>Laurens</t>
  </si>
  <si>
    <t>Silver Lake</t>
  </si>
  <si>
    <t>Bristow</t>
  </si>
  <si>
    <t>Coronado</t>
  </si>
  <si>
    <t>Mokena</t>
  </si>
  <si>
    <t>Blue Island</t>
  </si>
  <si>
    <t>Sleepy Hollow</t>
  </si>
  <si>
    <t>Alsip</t>
  </si>
  <si>
    <t>Sayreville</t>
  </si>
  <si>
    <t>Branchburg</t>
  </si>
  <si>
    <t>Munhall</t>
  </si>
  <si>
    <t>Saco</t>
  </si>
  <si>
    <t>Lone Tree</t>
  </si>
  <si>
    <t>Scotch Plains</t>
  </si>
  <si>
    <t>Canby</t>
  </si>
  <si>
    <t>Eustis</t>
  </si>
  <si>
    <t>Pinehurst</t>
  </si>
  <si>
    <t>Holt</t>
  </si>
  <si>
    <t>North Syracuse</t>
  </si>
  <si>
    <t>Bergenfield</t>
  </si>
  <si>
    <t>Mountlake Terrace</t>
  </si>
  <si>
    <t>Mequon</t>
  </si>
  <si>
    <t>Raymore</t>
  </si>
  <si>
    <t>Catalina</t>
  </si>
  <si>
    <t>Centereach</t>
  </si>
  <si>
    <t>Hazelwood</t>
  </si>
  <si>
    <t>Oak Grove</t>
  </si>
  <si>
    <t>Travelers Rest</t>
  </si>
  <si>
    <t>Amityville</t>
  </si>
  <si>
    <t>Blythewood</t>
  </si>
  <si>
    <t>Cranford</t>
  </si>
  <si>
    <t>Twinsburg</t>
  </si>
  <si>
    <t>Bal Harbour</t>
  </si>
  <si>
    <t>Merchantville</t>
  </si>
  <si>
    <t>Prosper</t>
  </si>
  <si>
    <t>Hercules</t>
  </si>
  <si>
    <t>Oregon</t>
  </si>
  <si>
    <t>Maitland</t>
  </si>
  <si>
    <t>Medulla</t>
  </si>
  <si>
    <t>Lemon Grove</t>
  </si>
  <si>
    <t>Pendleton</t>
  </si>
  <si>
    <t>Cutler Bay</t>
  </si>
  <si>
    <t>Franklin Park</t>
  </si>
  <si>
    <t>Marblehead</t>
  </si>
  <si>
    <t>Tipp City</t>
  </si>
  <si>
    <t>Los Alamitos</t>
  </si>
  <si>
    <t>South Amboy</t>
  </si>
  <si>
    <t>Apollo Beach</t>
  </si>
  <si>
    <t>Westford</t>
  </si>
  <si>
    <t>Northfield</t>
  </si>
  <si>
    <t>Byron Center</t>
  </si>
  <si>
    <t>Matteson</t>
  </si>
  <si>
    <t>Debary</t>
  </si>
  <si>
    <t>West Carrollton</t>
  </si>
  <si>
    <t>Mulberry</t>
  </si>
  <si>
    <t>Burton</t>
  </si>
  <si>
    <t>Perry</t>
  </si>
  <si>
    <t>Acton</t>
  </si>
  <si>
    <t>Forest Acres</t>
  </si>
  <si>
    <t>Plum</t>
  </si>
  <si>
    <t>Gardner</t>
  </si>
  <si>
    <t>Rolling Meadows</t>
  </si>
  <si>
    <t>Champlin</t>
  </si>
  <si>
    <t>East Marlborough</t>
  </si>
  <si>
    <t>Ludlow</t>
  </si>
  <si>
    <t>Fort Myers Beach</t>
  </si>
  <si>
    <t>Seven Hills</t>
  </si>
  <si>
    <t>Upper Moreland</t>
  </si>
  <si>
    <t>West Whittier-Los Nietos</t>
  </si>
  <si>
    <t>Lemont</t>
  </si>
  <si>
    <t>Cheltenham</t>
  </si>
  <si>
    <t>Watervliet</t>
  </si>
  <si>
    <t>Haymarket</t>
  </si>
  <si>
    <t>Plainsboro</t>
  </si>
  <si>
    <t>Brigham City</t>
  </si>
  <si>
    <t>Paramus</t>
  </si>
  <si>
    <t>Malibu</t>
  </si>
  <si>
    <t>Connellsville</t>
  </si>
  <si>
    <t>Easthampton</t>
  </si>
  <si>
    <t>East Greenwich</t>
  </si>
  <si>
    <t>South Saint Paul</t>
  </si>
  <si>
    <t>Magna</t>
  </si>
  <si>
    <t>Bellwood</t>
  </si>
  <si>
    <t>Northgate</t>
  </si>
  <si>
    <t>Aldie</t>
  </si>
  <si>
    <t>Wendell</t>
  </si>
  <si>
    <t>Newburyport</t>
  </si>
  <si>
    <t>Cimarron Hills</t>
  </si>
  <si>
    <t>Clay</t>
  </si>
  <si>
    <t>Watauga</t>
  </si>
  <si>
    <t>Ridgewood</t>
  </si>
  <si>
    <t>Rockaway</t>
  </si>
  <si>
    <t>Lafollette</t>
  </si>
  <si>
    <t>Sachse</t>
  </si>
  <si>
    <t>Belen</t>
  </si>
  <si>
    <t>Del City</t>
  </si>
  <si>
    <t>Summit</t>
  </si>
  <si>
    <t>Scarborough</t>
  </si>
  <si>
    <t>Patterson</t>
  </si>
  <si>
    <t>Upper Chichester</t>
  </si>
  <si>
    <t>Rosamond</t>
  </si>
  <si>
    <t>Penfield</t>
  </si>
  <si>
    <t>Cheney</t>
  </si>
  <si>
    <t>Edgewater</t>
  </si>
  <si>
    <t>Leawood</t>
  </si>
  <si>
    <t>Park City</t>
  </si>
  <si>
    <t>Lower Moreland</t>
  </si>
  <si>
    <t>Westbrook</t>
  </si>
  <si>
    <t>Floral Park</t>
  </si>
  <si>
    <t>Dyer</t>
  </si>
  <si>
    <t>Westlake Village</t>
  </si>
  <si>
    <t>Waukee</t>
  </si>
  <si>
    <t>Gaines</t>
  </si>
  <si>
    <t>Havre de Grace</t>
  </si>
  <si>
    <t>Dania Beach</t>
  </si>
  <si>
    <t>Los Altos</t>
  </si>
  <si>
    <t>Euclid</t>
  </si>
  <si>
    <t>Pinckney</t>
  </si>
  <si>
    <t>Bryn Mawr</t>
  </si>
  <si>
    <t>Port Jefferson Station</t>
  </si>
  <si>
    <t>Spanish Lake</t>
  </si>
  <si>
    <t>Hugo</t>
  </si>
  <si>
    <t>Jeannette</t>
  </si>
  <si>
    <t>Port Hueneme</t>
  </si>
  <si>
    <t>Broadview Heights</t>
  </si>
  <si>
    <t>De Soto</t>
  </si>
  <si>
    <t>Franklinton</t>
  </si>
  <si>
    <t>Holly</t>
  </si>
  <si>
    <t>Berwick</t>
  </si>
  <si>
    <t>Byron</t>
  </si>
  <si>
    <t>Syosset</t>
  </si>
  <si>
    <t>South Lake Tahoe</t>
  </si>
  <si>
    <t>South Plainfield</t>
  </si>
  <si>
    <t>Grayson</t>
  </si>
  <si>
    <t>Fountain Inn</t>
  </si>
  <si>
    <t>Chanhassen</t>
  </si>
  <si>
    <t>Ferguson</t>
  </si>
  <si>
    <t>Shirley</t>
  </si>
  <si>
    <t>Carteret</t>
  </si>
  <si>
    <t>Great Neck</t>
  </si>
  <si>
    <t>Merton</t>
  </si>
  <si>
    <t>Balch Springs</t>
  </si>
  <si>
    <t>Ojai</t>
  </si>
  <si>
    <t>Cudahy</t>
  </si>
  <si>
    <t>Whitpain</t>
  </si>
  <si>
    <t>Mineola</t>
  </si>
  <si>
    <t>Aston</t>
  </si>
  <si>
    <t>Hanover</t>
  </si>
  <si>
    <t>Safety Harbor</t>
  </si>
  <si>
    <t>Campton Hills</t>
  </si>
  <si>
    <t>South Elgin</t>
  </si>
  <si>
    <t>Lackawanna</t>
  </si>
  <si>
    <t>Lynbrook</t>
  </si>
  <si>
    <t>South Holland</t>
  </si>
  <si>
    <t>Darlington</t>
  </si>
  <si>
    <t>Darby</t>
  </si>
  <si>
    <t>Pickens</t>
  </si>
  <si>
    <t>Glassboro</t>
  </si>
  <si>
    <t>Granite Bay</t>
  </si>
  <si>
    <t>Fort Salonga</t>
  </si>
  <si>
    <t>Westborough</t>
  </si>
  <si>
    <t>Jenks</t>
  </si>
  <si>
    <t>Moorestown-Lenola</t>
  </si>
  <si>
    <t>Plainville</t>
  </si>
  <si>
    <t>London</t>
  </si>
  <si>
    <t>Collingswood</t>
  </si>
  <si>
    <t>Melville</t>
  </si>
  <si>
    <t>Mahoning</t>
  </si>
  <si>
    <t>Yulee</t>
  </si>
  <si>
    <t>Forestdale</t>
  </si>
  <si>
    <t>Duarte</t>
  </si>
  <si>
    <t>Wixom</t>
  </si>
  <si>
    <t>Granite Falls</t>
  </si>
  <si>
    <t>Brook Park</t>
  </si>
  <si>
    <t>Warrington</t>
  </si>
  <si>
    <t>Lake Wales</t>
  </si>
  <si>
    <t>San Fernando</t>
  </si>
  <si>
    <t>Bethpage</t>
  </si>
  <si>
    <t>Glen Mills</t>
  </si>
  <si>
    <t>Eagle Mountain</t>
  </si>
  <si>
    <t>Tequesta</t>
  </si>
  <si>
    <t>Fairview Park</t>
  </si>
  <si>
    <t>Norco</t>
  </si>
  <si>
    <t>Chickasha</t>
  </si>
  <si>
    <t>Upper Saint Clair</t>
  </si>
  <si>
    <t>Floresville</t>
  </si>
  <si>
    <t>Fletcher</t>
  </si>
  <si>
    <t>Homer Glen</t>
  </si>
  <si>
    <t>Davidson</t>
  </si>
  <si>
    <t>Manor</t>
  </si>
  <si>
    <t>Clarksburg</t>
  </si>
  <si>
    <t>La Plata</t>
  </si>
  <si>
    <t>Griffith</t>
  </si>
  <si>
    <t>Emmaus</t>
  </si>
  <si>
    <t>Hermitage</t>
  </si>
  <si>
    <t>Carrboro</t>
  </si>
  <si>
    <t>Narragansett</t>
  </si>
  <si>
    <t>La Vista</t>
  </si>
  <si>
    <t>Willow Grove</t>
  </si>
  <si>
    <t>Fairlawn</t>
  </si>
  <si>
    <t>Alvarado</t>
  </si>
  <si>
    <t>Broomall</t>
  </si>
  <si>
    <t>Exton</t>
  </si>
  <si>
    <t>Hanahan</t>
  </si>
  <si>
    <t>Manvel</t>
  </si>
  <si>
    <t>Winthrop</t>
  </si>
  <si>
    <t>Republic</t>
  </si>
  <si>
    <t>Selden</t>
  </si>
  <si>
    <t>Cape Canaveral</t>
  </si>
  <si>
    <t>Kittanning</t>
  </si>
  <si>
    <t>Browns Mills</t>
  </si>
  <si>
    <t>Crestwood</t>
  </si>
  <si>
    <t>El Segundo</t>
  </si>
  <si>
    <t>Prospect</t>
  </si>
  <si>
    <t>King</t>
  </si>
  <si>
    <t>Pittston</t>
  </si>
  <si>
    <t>Monticello</t>
  </si>
  <si>
    <t>Groveland</t>
  </si>
  <si>
    <t>Grafton</t>
  </si>
  <si>
    <t>Harriman</t>
  </si>
  <si>
    <t>Secaucus</t>
  </si>
  <si>
    <t>Mamaroneck</t>
  </si>
  <si>
    <t>Wickliffe</t>
  </si>
  <si>
    <t>Cedarburg</t>
  </si>
  <si>
    <t>White Plains</t>
  </si>
  <si>
    <t>El Reno</t>
  </si>
  <si>
    <t>Aldine</t>
  </si>
  <si>
    <t>Agawam</t>
  </si>
  <si>
    <t>Bethel</t>
  </si>
  <si>
    <t>Beacon</t>
  </si>
  <si>
    <t>Lusby</t>
  </si>
  <si>
    <t>North East</t>
  </si>
  <si>
    <t>Ellenton</t>
  </si>
  <si>
    <t>Troutdale</t>
  </si>
  <si>
    <t>Ansonia</t>
  </si>
  <si>
    <t>Blanchard</t>
  </si>
  <si>
    <t>Sharpsburg</t>
  </si>
  <si>
    <t>Tallmadge</t>
  </si>
  <si>
    <t>Charles Town</t>
  </si>
  <si>
    <t>Trotwood</t>
  </si>
  <si>
    <t>Franklin Square</t>
  </si>
  <si>
    <t>Ashland City</t>
  </si>
  <si>
    <t>Maywood</t>
  </si>
  <si>
    <t>Waunakee</t>
  </si>
  <si>
    <t>West Hempstead</t>
  </si>
  <si>
    <t>Pinole</t>
  </si>
  <si>
    <t>Mukwonago</t>
  </si>
  <si>
    <t>Streetsboro</t>
  </si>
  <si>
    <t>Massapequa Park</t>
  </si>
  <si>
    <t>Paradise Valley</t>
  </si>
  <si>
    <t>Scituate</t>
  </si>
  <si>
    <t>South Highpoint</t>
  </si>
  <si>
    <t>Hampton Bays</t>
  </si>
  <si>
    <t>New Canaan</t>
  </si>
  <si>
    <t>Orinda</t>
  </si>
  <si>
    <t>Windham</t>
  </si>
  <si>
    <t>Crest Hill</t>
  </si>
  <si>
    <t>Vadnais Heights</t>
  </si>
  <si>
    <t>Edina</t>
  </si>
  <si>
    <t>Longboat Key</t>
  </si>
  <si>
    <t>Winnetka</t>
  </si>
  <si>
    <t>Tiverton</t>
  </si>
  <si>
    <t>East Pennsboro</t>
  </si>
  <si>
    <t>Sussex</t>
  </si>
  <si>
    <t>Melrose Park</t>
  </si>
  <si>
    <t>Westchester</t>
  </si>
  <si>
    <t>South Fayette</t>
  </si>
  <si>
    <t>Union Beach</t>
  </si>
  <si>
    <t>Shorewood</t>
  </si>
  <si>
    <t>Westport</t>
  </si>
  <si>
    <t>Needham</t>
  </si>
  <si>
    <t>North Haledon</t>
  </si>
  <si>
    <t>Baker</t>
  </si>
  <si>
    <t>Cold Spring</t>
  </si>
  <si>
    <t>Hillside</t>
  </si>
  <si>
    <t>Weymouth</t>
  </si>
  <si>
    <t>Fairview Heights</t>
  </si>
  <si>
    <t>Bensenville</t>
  </si>
  <si>
    <t>Palos Hills</t>
  </si>
  <si>
    <t>Sweden</t>
  </si>
  <si>
    <t>New Richmond</t>
  </si>
  <si>
    <t>Hatfield</t>
  </si>
  <si>
    <t>Dade City</t>
  </si>
  <si>
    <t>Cinnaminson</t>
  </si>
  <si>
    <t>Buckingham</t>
  </si>
  <si>
    <t>Amesbury</t>
  </si>
  <si>
    <t>Vermilion</t>
  </si>
  <si>
    <t>New Cumberland</t>
  </si>
  <si>
    <t>Willimantic</t>
  </si>
  <si>
    <t>Bordentown</t>
  </si>
  <si>
    <t>White Lake</t>
  </si>
  <si>
    <t>Kensington</t>
  </si>
  <si>
    <t>Bryant</t>
  </si>
  <si>
    <t>Gardendale</t>
  </si>
  <si>
    <t>Dartmouth</t>
  </si>
  <si>
    <t>Southeast</t>
  </si>
  <si>
    <t>Calera</t>
  </si>
  <si>
    <t>Randleman</t>
  </si>
  <si>
    <t>Allendale</t>
  </si>
  <si>
    <t>Plaquemine</t>
  </si>
  <si>
    <t>Evergreen Park</t>
  </si>
  <si>
    <t>Carroll</t>
  </si>
  <si>
    <t>East Aurora</t>
  </si>
  <si>
    <t>Oakwood</t>
  </si>
  <si>
    <t>La Marque</t>
  </si>
  <si>
    <t>Rockland</t>
  </si>
  <si>
    <t>Dripping Springs</t>
  </si>
  <si>
    <t>Jefferson Hills</t>
  </si>
  <si>
    <t>Spotsylvania</t>
  </si>
  <si>
    <t>Northlake</t>
  </si>
  <si>
    <t>Greenburgh</t>
  </si>
  <si>
    <t>Walpole</t>
  </si>
  <si>
    <t>Clute</t>
  </si>
  <si>
    <t>Richlands</t>
  </si>
  <si>
    <t>Big Lake</t>
  </si>
  <si>
    <t>Grosse Pointe Park</t>
  </si>
  <si>
    <t>Gold Canyon</t>
  </si>
  <si>
    <t>Siesta Key</t>
  </si>
  <si>
    <t>Seaford</t>
  </si>
  <si>
    <t>Southbridge</t>
  </si>
  <si>
    <t>Wayzata</t>
  </si>
  <si>
    <t>Siler City</t>
  </si>
  <si>
    <t>Woolwich</t>
  </si>
  <si>
    <t>Swissvale</t>
  </si>
  <si>
    <t>Foxborough</t>
  </si>
  <si>
    <t>Fort Thomas</t>
  </si>
  <si>
    <t>Saint Ann</t>
  </si>
  <si>
    <t>Lenoir City</t>
  </si>
  <si>
    <t>Okmulgee</t>
  </si>
  <si>
    <t>Wantage</t>
  </si>
  <si>
    <t>Denville</t>
  </si>
  <si>
    <t>Wimberley</t>
  </si>
  <si>
    <t>Chagrin Falls</t>
  </si>
  <si>
    <t>Mt Pleasant</t>
  </si>
  <si>
    <t>Valley Center</t>
  </si>
  <si>
    <t>Camillus</t>
  </si>
  <si>
    <t>Comstock Park</t>
  </si>
  <si>
    <t>South Hadley</t>
  </si>
  <si>
    <t>Hershey</t>
  </si>
  <si>
    <t>Rutherford</t>
  </si>
  <si>
    <t>Batesburg-Leesville</t>
  </si>
  <si>
    <t>Pingree Grove</t>
  </si>
  <si>
    <t>Forest Hills</t>
  </si>
  <si>
    <t>Godfrey</t>
  </si>
  <si>
    <t>Perryville</t>
  </si>
  <si>
    <t>North Salt Lake</t>
  </si>
  <si>
    <t>Wilton</t>
  </si>
  <si>
    <t>Fairhaven</t>
  </si>
  <si>
    <t>Wimauma</t>
  </si>
  <si>
    <t>Duncanville</t>
  </si>
  <si>
    <t>Berkley</t>
  </si>
  <si>
    <t>Rostraver</t>
  </si>
  <si>
    <t>Clive</t>
  </si>
  <si>
    <t>Castaic</t>
  </si>
  <si>
    <t>Greencastle</t>
  </si>
  <si>
    <t>Joshua</t>
  </si>
  <si>
    <t>Mount Clemens</t>
  </si>
  <si>
    <t>North Aurora</t>
  </si>
  <si>
    <t>Forest Hill</t>
  </si>
  <si>
    <t>Saint Helens</t>
  </si>
  <si>
    <t>West Point</t>
  </si>
  <si>
    <t>Claymont</t>
  </si>
  <si>
    <t>La Canada Flintridge</t>
  </si>
  <si>
    <t>Grain Valley</t>
  </si>
  <si>
    <t>Spring Branch</t>
  </si>
  <si>
    <t>Weehawken</t>
  </si>
  <si>
    <t>Bloomfield Hills</t>
  </si>
  <si>
    <t>Willis</t>
  </si>
  <si>
    <t>Greenbrier</t>
  </si>
  <si>
    <t>Fort Gratiot</t>
  </si>
  <si>
    <t>Horsham</t>
  </si>
  <si>
    <t>Halfmoon</t>
  </si>
  <si>
    <t>New Carlisle</t>
  </si>
  <si>
    <t>Garden Acres</t>
  </si>
  <si>
    <t>Vandalia</t>
  </si>
  <si>
    <t>Palisades Park</t>
  </si>
  <si>
    <t>Humboldt</t>
  </si>
  <si>
    <t>Joppa</t>
  </si>
  <si>
    <t>Chatham</t>
  </si>
  <si>
    <t>Del Mar</t>
  </si>
  <si>
    <t>High Ridge</t>
  </si>
  <si>
    <t>Hubert</t>
  </si>
  <si>
    <t>Blooming Grove</t>
  </si>
  <si>
    <t>Northridge</t>
  </si>
  <si>
    <t>Haddonfield</t>
  </si>
  <si>
    <t>Kinnelon</t>
  </si>
  <si>
    <t>Marlboro</t>
  </si>
  <si>
    <t>Key Biscayne</t>
  </si>
  <si>
    <t>Pleasant Prairie</t>
  </si>
  <si>
    <t>El Dorado</t>
  </si>
  <si>
    <t>Black Forest</t>
  </si>
  <si>
    <t>Ripley</t>
  </si>
  <si>
    <t>Lathrop</t>
  </si>
  <si>
    <t>Girard</t>
  </si>
  <si>
    <t>Oakton</t>
  </si>
  <si>
    <t>Lugoff</t>
  </si>
  <si>
    <t>Larchmont</t>
  </si>
  <si>
    <t>Castle Shannon</t>
  </si>
  <si>
    <t>Mauldin</t>
  </si>
  <si>
    <t>Shannon Hills</t>
  </si>
  <si>
    <t>Emmett</t>
  </si>
  <si>
    <t>West Tawakoni</t>
  </si>
  <si>
    <t>Mars</t>
  </si>
  <si>
    <t>Metuchen</t>
  </si>
  <si>
    <t>South Brunswick</t>
  </si>
  <si>
    <t>Kings Park</t>
  </si>
  <si>
    <t>De Witt</t>
  </si>
  <si>
    <t>Fishkill</t>
  </si>
  <si>
    <t>North Coventry</t>
  </si>
  <si>
    <t>West Puente Valley</t>
  </si>
  <si>
    <t>Swansea</t>
  </si>
  <si>
    <t>Wauconda</t>
  </si>
  <si>
    <t>North Bend</t>
  </si>
  <si>
    <t>Wasco</t>
  </si>
  <si>
    <t>Aledo</t>
  </si>
  <si>
    <t>Ripon</t>
  </si>
  <si>
    <t>Des Peres</t>
  </si>
  <si>
    <t>Central</t>
  </si>
  <si>
    <t>Hockessin</t>
  </si>
  <si>
    <t>Byhalia</t>
  </si>
  <si>
    <t>Boulder City</t>
  </si>
  <si>
    <t>Dunkirk</t>
  </si>
  <si>
    <t>East Longmeadow</t>
  </si>
  <si>
    <t>Prospect Heights</t>
  </si>
  <si>
    <t>Victor</t>
  </si>
  <si>
    <t>Gorham</t>
  </si>
  <si>
    <t>Fairmount</t>
  </si>
  <si>
    <t>Signal Mountain</t>
  </si>
  <si>
    <t>Colonia</t>
  </si>
  <si>
    <t>Trinity</t>
  </si>
  <si>
    <t>Ruther Glen</t>
  </si>
  <si>
    <t>Pembroke</t>
  </si>
  <si>
    <t>Benson</t>
  </si>
  <si>
    <t>West Dundee</t>
  </si>
  <si>
    <t>Chickamauga</t>
  </si>
  <si>
    <t>Ponte Vedra</t>
  </si>
  <si>
    <t>Port Allen</t>
  </si>
  <si>
    <t>Back Mountain</t>
  </si>
  <si>
    <t>Excelsior Springs</t>
  </si>
  <si>
    <t>Yarmouth</t>
  </si>
  <si>
    <t>Nanticoke</t>
  </si>
  <si>
    <t>Cortlandt Manor</t>
  </si>
  <si>
    <t>Swansboro</t>
  </si>
  <si>
    <t>Manlius</t>
  </si>
  <si>
    <t>Mound</t>
  </si>
  <si>
    <t>Sharon</t>
  </si>
  <si>
    <t>Rye</t>
  </si>
  <si>
    <t>Hubbard</t>
  </si>
  <si>
    <t>Leeds</t>
  </si>
  <si>
    <t>Half Moon Bay</t>
  </si>
  <si>
    <t>Belle Chasse</t>
  </si>
  <si>
    <t>Central Falls</t>
  </si>
  <si>
    <t>Mount Olive</t>
  </si>
  <si>
    <t>Mountain Top</t>
  </si>
  <si>
    <t>Mountain Brook</t>
  </si>
  <si>
    <t>East Riverdale</t>
  </si>
  <si>
    <t>Estes Park</t>
  </si>
  <si>
    <t>Pennsauken</t>
  </si>
  <si>
    <t>Dumfries</t>
  </si>
  <si>
    <t>Mount Kisco</t>
  </si>
  <si>
    <t>Olivette</t>
  </si>
  <si>
    <t>Bay Village</t>
  </si>
  <si>
    <t>Orangetown</t>
  </si>
  <si>
    <t>South Orange</t>
  </si>
  <si>
    <t>Setauket</t>
  </si>
  <si>
    <t>Manhasset</t>
  </si>
  <si>
    <t>Forks</t>
  </si>
  <si>
    <t>Irondale</t>
  </si>
  <si>
    <t>Fraser</t>
  </si>
  <si>
    <t>Seagoville</t>
  </si>
  <si>
    <t>Morrison</t>
  </si>
  <si>
    <t>Ballston</t>
  </si>
  <si>
    <t>Solana Beach</t>
  </si>
  <si>
    <t>Dumont</t>
  </si>
  <si>
    <t>Copley</t>
  </si>
  <si>
    <t>Hinsdale</t>
  </si>
  <si>
    <t>Fair Oaks Ranch</t>
  </si>
  <si>
    <t>Uniondale</t>
  </si>
  <si>
    <t>Center</t>
  </si>
  <si>
    <t>Keystone Heights</t>
  </si>
  <si>
    <t>Beaufort</t>
  </si>
  <si>
    <t>Bellaire</t>
  </si>
  <si>
    <t>Sudbury</t>
  </si>
  <si>
    <t>Ipswich</t>
  </si>
  <si>
    <t>North Topsail Beach</t>
  </si>
  <si>
    <t>Callahan</t>
  </si>
  <si>
    <t>Cedar Springs</t>
  </si>
  <si>
    <t>Ridge Manor</t>
  </si>
  <si>
    <t>Bridgeview</t>
  </si>
  <si>
    <t>Greendale</t>
  </si>
  <si>
    <t>Hartsdale</t>
  </si>
  <si>
    <t>Willow Spring</t>
  </si>
  <si>
    <t>Hazlet</t>
  </si>
  <si>
    <t>Huron</t>
  </si>
  <si>
    <t>Molalla</t>
  </si>
  <si>
    <t>Ridge</t>
  </si>
  <si>
    <t>Cedar Lake</t>
  </si>
  <si>
    <t>Hopkinton</t>
  </si>
  <si>
    <t>Roeland Park</t>
  </si>
  <si>
    <t>Advance</t>
  </si>
  <si>
    <t>Country Club Hills</t>
  </si>
  <si>
    <t>Coweta</t>
  </si>
  <si>
    <t>Micco</t>
  </si>
  <si>
    <t>Wharton</t>
  </si>
  <si>
    <t>Winfield</t>
  </si>
  <si>
    <t>Stanley</t>
  </si>
  <si>
    <t>West Carson</t>
  </si>
  <si>
    <t>Senoia</t>
  </si>
  <si>
    <t>Belchertown</t>
  </si>
  <si>
    <t>West Milford</t>
  </si>
  <si>
    <t>Anna</t>
  </si>
  <si>
    <t>Solebury</t>
  </si>
  <si>
    <t>Alpine</t>
  </si>
  <si>
    <t>Old Orchard Beach</t>
  </si>
  <si>
    <t>Crete</t>
  </si>
  <si>
    <t>East Nottingham</t>
  </si>
  <si>
    <t>Telford</t>
  </si>
  <si>
    <t>White House</t>
  </si>
  <si>
    <t>Kerman</t>
  </si>
  <si>
    <t>Warrenton</t>
  </si>
  <si>
    <t>Clark</t>
  </si>
  <si>
    <t>North Arlington</t>
  </si>
  <si>
    <t>Sanibel</t>
  </si>
  <si>
    <t>Lago Vista</t>
  </si>
  <si>
    <t>Wildwood</t>
  </si>
  <si>
    <t>San Anselmo</t>
  </si>
  <si>
    <t>Oaklyn</t>
  </si>
  <si>
    <t>Smithville</t>
  </si>
  <si>
    <t>Shaler</t>
  </si>
  <si>
    <t>Clemson</t>
  </si>
  <si>
    <t>Swampscott</t>
  </si>
  <si>
    <t>Kennebunk</t>
  </si>
  <si>
    <t>China Grove</t>
  </si>
  <si>
    <t>Orion</t>
  </si>
  <si>
    <t>Blythe</t>
  </si>
  <si>
    <t>Longmeadow</t>
  </si>
  <si>
    <t>O'Hara</t>
  </si>
  <si>
    <t>Tiburon</t>
  </si>
  <si>
    <t>Clanton</t>
  </si>
  <si>
    <t>Cayce</t>
  </si>
  <si>
    <t>Discovery Bay</t>
  </si>
  <si>
    <t>Bonita</t>
  </si>
  <si>
    <t>Kingsburg</t>
  </si>
  <si>
    <t>Solvay</t>
  </si>
  <si>
    <t>Pacific</t>
  </si>
  <si>
    <t>Madeira</t>
  </si>
  <si>
    <t>Hazel Crest</t>
  </si>
  <si>
    <t>Hampstead</t>
  </si>
  <si>
    <t>Shafter</t>
  </si>
  <si>
    <t>Copiague</t>
  </si>
  <si>
    <t>Byram</t>
  </si>
  <si>
    <t>Harrisonville</t>
  </si>
  <si>
    <t>Melbourne Beach</t>
  </si>
  <si>
    <t>Groveport</t>
  </si>
  <si>
    <t>Richland Hills</t>
  </si>
  <si>
    <t>Sausalito</t>
  </si>
  <si>
    <t>Chicago Ridge</t>
  </si>
  <si>
    <t>Alachua</t>
  </si>
  <si>
    <t>Sweet Home</t>
  </si>
  <si>
    <t>Mc Donald</t>
  </si>
  <si>
    <t>North Babylon</t>
  </si>
  <si>
    <t>Alamo</t>
  </si>
  <si>
    <t>Boonton</t>
  </si>
  <si>
    <t>Holden</t>
  </si>
  <si>
    <t>Noyack</t>
  </si>
  <si>
    <t>Wells</t>
  </si>
  <si>
    <t>Montevallo</t>
  </si>
  <si>
    <t>Saint John</t>
  </si>
  <si>
    <t>Amity</t>
  </si>
  <si>
    <t>Roxboro</t>
  </si>
  <si>
    <t>Port Jervis</t>
  </si>
  <si>
    <t>Cromwell</t>
  </si>
  <si>
    <t>Glen Carbon</t>
  </si>
  <si>
    <t>Liberty Hill</t>
  </si>
  <si>
    <t>Moraga</t>
  </si>
  <si>
    <t>Adairsville</t>
  </si>
  <si>
    <t>Buckley</t>
  </si>
  <si>
    <t>Nolensville</t>
  </si>
  <si>
    <t>South Charleston</t>
  </si>
  <si>
    <t>Cross Lanes</t>
  </si>
  <si>
    <t>Northborough</t>
  </si>
  <si>
    <t>Saint James</t>
  </si>
  <si>
    <t>Sullivan</t>
  </si>
  <si>
    <t>Ball Ground</t>
  </si>
  <si>
    <t>Fulshear</t>
  </si>
  <si>
    <t>Hockley</t>
  </si>
  <si>
    <t>Zimmerman</t>
  </si>
  <si>
    <t>Saint Michael</t>
  </si>
  <si>
    <t>Sealy</t>
  </si>
  <si>
    <t>Frostproof</t>
  </si>
  <si>
    <t>Tyrone</t>
  </si>
  <si>
    <t>Seekonk</t>
  </si>
  <si>
    <t>Palos Heights</t>
  </si>
  <si>
    <t>Rockwood</t>
  </si>
  <si>
    <t>Pearl River</t>
  </si>
  <si>
    <t>Westwood</t>
  </si>
  <si>
    <t>Clawson</t>
  </si>
  <si>
    <t>Gray</t>
  </si>
  <si>
    <t>Taft</t>
  </si>
  <si>
    <t>Wyckoff</t>
  </si>
  <si>
    <t>Holmdel</t>
  </si>
  <si>
    <t>Oneida</t>
  </si>
  <si>
    <t>Babylon</t>
  </si>
  <si>
    <t>Bessemer City</t>
  </si>
  <si>
    <t>Wilbraham</t>
  </si>
  <si>
    <t>Onondaga</t>
  </si>
  <si>
    <t>Argo</t>
  </si>
  <si>
    <t>Athol</t>
  </si>
  <si>
    <t>Fairwood</t>
  </si>
  <si>
    <t>Wagoner</t>
  </si>
  <si>
    <t>Brecksville</t>
  </si>
  <si>
    <t>Kirby</t>
  </si>
  <si>
    <t>Dunmore</t>
  </si>
  <si>
    <t>Warr Acres</t>
  </si>
  <si>
    <t>North Reading</t>
  </si>
  <si>
    <t>De Forest</t>
  </si>
  <si>
    <t>Algonac</t>
  </si>
  <si>
    <t>Manasquan</t>
  </si>
  <si>
    <t>Middle Island</t>
  </si>
  <si>
    <t>Montpelier</t>
  </si>
  <si>
    <t>Derwood</t>
  </si>
  <si>
    <t>Leicester</t>
  </si>
  <si>
    <t>Penn Yan</t>
  </si>
  <si>
    <t>Gibsonton</t>
  </si>
  <si>
    <t>Wood Dale</t>
  </si>
  <si>
    <t>Whitman</t>
  </si>
  <si>
    <t>Warrior</t>
  </si>
  <si>
    <t>Beech Grove</t>
  </si>
  <si>
    <t>Lake Park</t>
  </si>
  <si>
    <t>Novi</t>
  </si>
  <si>
    <t>South River</t>
  </si>
  <si>
    <t>Wynnewood</t>
  </si>
  <si>
    <t>Millbury</t>
  </si>
  <si>
    <t>Coolidge</t>
  </si>
  <si>
    <t>La Grange Park</t>
  </si>
  <si>
    <t>Falmouth</t>
  </si>
  <si>
    <t>Sandston</t>
  </si>
  <si>
    <t>Colville</t>
  </si>
  <si>
    <t>Perkiomen</t>
  </si>
  <si>
    <t>Hyde Park</t>
  </si>
  <si>
    <t>Perry Hall</t>
  </si>
  <si>
    <t>Murrysville</t>
  </si>
  <si>
    <t>Hazle</t>
  </si>
  <si>
    <t>Thompsons Station</t>
  </si>
  <si>
    <t>Kearney</t>
  </si>
  <si>
    <t>Brazoria</t>
  </si>
  <si>
    <t>Platte City</t>
  </si>
  <si>
    <t>Warrenville</t>
  </si>
  <si>
    <t>Justice</t>
  </si>
  <si>
    <t>Vashon</t>
  </si>
  <si>
    <t>New Hanover</t>
  </si>
  <si>
    <t>Berlin Borough</t>
  </si>
  <si>
    <t>House Springs</t>
  </si>
  <si>
    <t>Sumner</t>
  </si>
  <si>
    <t>Budd Lake</t>
  </si>
  <si>
    <t>Snoqualmie</t>
  </si>
  <si>
    <t>Purcellville</t>
  </si>
  <si>
    <t>Scappoose</t>
  </si>
  <si>
    <t>Shady Hills</t>
  </si>
  <si>
    <t>Pennsville</t>
  </si>
  <si>
    <t>Brandywine</t>
  </si>
  <si>
    <t>Brooklyn</t>
  </si>
  <si>
    <t>Bath</t>
  </si>
  <si>
    <t>Harpers Ferry</t>
  </si>
  <si>
    <t>Hull</t>
  </si>
  <si>
    <t>Manorville</t>
  </si>
  <si>
    <t>Spring Lake Heights</t>
  </si>
  <si>
    <t>Richmond West</t>
  </si>
  <si>
    <t>Dunlap</t>
  </si>
  <si>
    <t>Senatobia</t>
  </si>
  <si>
    <t>Fowlerville</t>
  </si>
  <si>
    <t>Corryton</t>
  </si>
  <si>
    <t>Berthoud</t>
  </si>
  <si>
    <t>Fruitland Park</t>
  </si>
  <si>
    <t>Cleves</t>
  </si>
  <si>
    <t>Crockett</t>
  </si>
  <si>
    <t>Holliston</t>
  </si>
  <si>
    <t>Jerseyville</t>
  </si>
  <si>
    <t>Grimes</t>
  </si>
  <si>
    <t>Scotchtown</t>
  </si>
  <si>
    <t>Rio Linda</t>
  </si>
  <si>
    <t>Bremen</t>
  </si>
  <si>
    <t>Swanton</t>
  </si>
  <si>
    <t>DeMotte</t>
  </si>
  <si>
    <t>Whitehouse</t>
  </si>
  <si>
    <t>South Houston</t>
  </si>
  <si>
    <t>Saddle Brook</t>
  </si>
  <si>
    <t>Spring Brook</t>
  </si>
  <si>
    <t>Duxbury</t>
  </si>
  <si>
    <t>Hebron</t>
  </si>
  <si>
    <t>Plain City</t>
  </si>
  <si>
    <t>Fredonia</t>
  </si>
  <si>
    <t>La Vernia</t>
  </si>
  <si>
    <t>Kentfield</t>
  </si>
  <si>
    <t>Wayland</t>
  </si>
  <si>
    <t>Mims</t>
  </si>
  <si>
    <t>Mogadore</t>
  </si>
  <si>
    <t>Orting</t>
  </si>
  <si>
    <t>Flagler Beach</t>
  </si>
  <si>
    <t>Brownstown</t>
  </si>
  <si>
    <t>Ambridge</t>
  </si>
  <si>
    <t>Somersworth</t>
  </si>
  <si>
    <t>Upper Saucon</t>
  </si>
  <si>
    <t>Loomis</t>
  </si>
  <si>
    <t>Middlesex</t>
  </si>
  <si>
    <t>Richton Park</t>
  </si>
  <si>
    <t>Farmingville</t>
  </si>
  <si>
    <t>Waconia</t>
  </si>
  <si>
    <t>Gardiner</t>
  </si>
  <si>
    <t>Hickory Hills</t>
  </si>
  <si>
    <t>Santa Fe Springs</t>
  </si>
  <si>
    <t>Haysville</t>
  </si>
  <si>
    <t>Stafford Springs</t>
  </si>
  <si>
    <t>North Branch</t>
  </si>
  <si>
    <t>Croton-on-Hudson</t>
  </si>
  <si>
    <t>Arvin</t>
  </si>
  <si>
    <t>Four Oaks</t>
  </si>
  <si>
    <t>Wauseon</t>
  </si>
  <si>
    <t>Old Saybrook</t>
  </si>
  <si>
    <t>Huntingtown</t>
  </si>
  <si>
    <t>Lenox</t>
  </si>
  <si>
    <t>Saint Clair</t>
  </si>
  <si>
    <t>Williamston</t>
  </si>
  <si>
    <t>Big Bear City</t>
  </si>
  <si>
    <t>Stevensville</t>
  </si>
  <si>
    <t>Walton</t>
  </si>
  <si>
    <t>Barnesville</t>
  </si>
  <si>
    <t>West Pelzer</t>
  </si>
  <si>
    <t>Rio Vista</t>
  </si>
  <si>
    <t>Carneys Point</t>
  </si>
  <si>
    <t>Chester Springs</t>
  </si>
  <si>
    <t>Sheffield Lake</t>
  </si>
  <si>
    <t>Minooka</t>
  </si>
  <si>
    <t>Hondo</t>
  </si>
  <si>
    <t>Sellersville</t>
  </si>
  <si>
    <t>Uxbridge</t>
  </si>
  <si>
    <t>La Palma</t>
  </si>
  <si>
    <t>Wellesley</t>
  </si>
  <si>
    <t>Tenafly</t>
  </si>
  <si>
    <t>Woodland Park</t>
  </si>
  <si>
    <t>Clear Lake</t>
  </si>
  <si>
    <t>Carver</t>
  </si>
  <si>
    <t>Fillmore</t>
  </si>
  <si>
    <t>Spicewood</t>
  </si>
  <si>
    <t>Freeland</t>
  </si>
  <si>
    <t>Roselle Park</t>
  </si>
  <si>
    <t>Lower Saucon</t>
  </si>
  <si>
    <t>Ortonville</t>
  </si>
  <si>
    <t>Gloucester City</t>
  </si>
  <si>
    <t>Brookville</t>
  </si>
  <si>
    <t>Blair</t>
  </si>
  <si>
    <t>Slippery Rock</t>
  </si>
  <si>
    <t>Tuttle</t>
  </si>
  <si>
    <t>New Holland</t>
  </si>
  <si>
    <t>Fox Lake</t>
  </si>
  <si>
    <t>Isanti</t>
  </si>
  <si>
    <t>Strasburg</t>
  </si>
  <si>
    <t>Paola</t>
  </si>
  <si>
    <t>Glenpool</t>
  </si>
  <si>
    <t>Celina</t>
  </si>
  <si>
    <t>Greenwell Springs</t>
  </si>
  <si>
    <t>Lake Dallas</t>
  </si>
  <si>
    <t>Monongahela</t>
  </si>
  <si>
    <t>Splendora</t>
  </si>
  <si>
    <t>Wareham</t>
  </si>
  <si>
    <t>Dunbar</t>
  </si>
  <si>
    <t>Clyde</t>
  </si>
  <si>
    <t>North Versailles</t>
  </si>
  <si>
    <t>Noble</t>
  </si>
  <si>
    <t>Mastic</t>
  </si>
  <si>
    <t>Moraine</t>
  </si>
  <si>
    <t>Luling</t>
  </si>
  <si>
    <t>Harvard</t>
  </si>
  <si>
    <t>Lynnfield</t>
  </si>
  <si>
    <t>Umatilla</t>
  </si>
  <si>
    <t>Cedar Creek</t>
  </si>
  <si>
    <t>Macclenny</t>
  </si>
  <si>
    <t>Hayes</t>
  </si>
  <si>
    <t>Burtonsville</t>
  </si>
  <si>
    <t>Green Brook</t>
  </si>
  <si>
    <t>Highland City</t>
  </si>
  <si>
    <t>North Fayette</t>
  </si>
  <si>
    <t>Fallowfield</t>
  </si>
  <si>
    <t>Stony Brook</t>
  </si>
  <si>
    <t>Coolspring</t>
  </si>
  <si>
    <t>Ridley Park</t>
  </si>
  <si>
    <t>Fairless Hills</t>
  </si>
  <si>
    <t>Nesconset</t>
  </si>
  <si>
    <t>Liberty Lake</t>
  </si>
  <si>
    <t>New Market</t>
  </si>
  <si>
    <t>Wood River</t>
  </si>
  <si>
    <t>Worth</t>
  </si>
  <si>
    <t>Elkview</t>
  </si>
  <si>
    <t>Sierra Madre</t>
  </si>
  <si>
    <t>Spencer</t>
  </si>
  <si>
    <t>Lyman</t>
  </si>
  <si>
    <t>Moody</t>
  </si>
  <si>
    <t>Hitchcock</t>
  </si>
  <si>
    <t>Pequannock</t>
  </si>
  <si>
    <t>Marengo</t>
  </si>
  <si>
    <t>Allegheny</t>
  </si>
  <si>
    <t>Laughlin</t>
  </si>
  <si>
    <t>Macedonia</t>
  </si>
  <si>
    <t>Cloverdale</t>
  </si>
  <si>
    <t>Coalinga</t>
  </si>
  <si>
    <t>Albion</t>
  </si>
  <si>
    <t>Mc Farland</t>
  </si>
  <si>
    <t>Holmes Beach</t>
  </si>
  <si>
    <t>Bandera</t>
  </si>
  <si>
    <t>Olyphant</t>
  </si>
  <si>
    <t>Sandwich</t>
  </si>
  <si>
    <t>New Palestine</t>
  </si>
  <si>
    <t>California City</t>
  </si>
  <si>
    <t>Waverly</t>
  </si>
  <si>
    <t>Gambrills</t>
  </si>
  <si>
    <t>Bound Brook</t>
  </si>
  <si>
    <t>Destrehan</t>
  </si>
  <si>
    <t>Greene</t>
  </si>
  <si>
    <t>Charlton</t>
  </si>
  <si>
    <t>Edgewater Park</t>
  </si>
  <si>
    <t>McCordsville</t>
  </si>
  <si>
    <t>Ladue</t>
  </si>
  <si>
    <t>Whiting</t>
  </si>
  <si>
    <t>Centre</t>
  </si>
  <si>
    <t>Ridgefield Park</t>
  </si>
  <si>
    <t>Fort Hunt</t>
  </si>
  <si>
    <t>Bellmawr</t>
  </si>
  <si>
    <t>South Park</t>
  </si>
  <si>
    <t>Saint Francis</t>
  </si>
  <si>
    <t>Hopatcong</t>
  </si>
  <si>
    <t>Stony Point</t>
  </si>
  <si>
    <t>Medway</t>
  </si>
  <si>
    <t>Sorrento</t>
  </si>
  <si>
    <t>Monmouth</t>
  </si>
  <si>
    <t>Lochbuie</t>
  </si>
  <si>
    <t>Middleville</t>
  </si>
  <si>
    <t>Belle Haven</t>
  </si>
  <si>
    <t>Pittsgrove</t>
  </si>
  <si>
    <t>Prince Frederick</t>
  </si>
  <si>
    <t>Metamora</t>
  </si>
  <si>
    <t>Dudley</t>
  </si>
  <si>
    <t>Holtsville</t>
  </si>
  <si>
    <t>Hyattsville</t>
  </si>
  <si>
    <t>Magnolia</t>
  </si>
  <si>
    <t>Harrah</t>
  </si>
  <si>
    <t>New Prague</t>
  </si>
  <si>
    <t>Oak Brook</t>
  </si>
  <si>
    <t>Mantua</t>
  </si>
  <si>
    <t>Keansburg</t>
  </si>
  <si>
    <t>Ware</t>
  </si>
  <si>
    <t>Struthers</t>
  </si>
  <si>
    <t>Mt Olive</t>
  </si>
  <si>
    <t>Steelton</t>
  </si>
  <si>
    <t>Cranbury</t>
  </si>
  <si>
    <t>Estacada</t>
  </si>
  <si>
    <t>Escalon</t>
  </si>
  <si>
    <t>Cooper City</t>
  </si>
  <si>
    <t>Western Springs</t>
  </si>
  <si>
    <t>Damascus</t>
  </si>
  <si>
    <t>Bethalto</t>
  </si>
  <si>
    <t>Lower Merion</t>
  </si>
  <si>
    <t>Schiller Park</t>
  </si>
  <si>
    <t>Pepperell</t>
  </si>
  <si>
    <t>Miller Place</t>
  </si>
  <si>
    <t>Walden</t>
  </si>
  <si>
    <t>Fort Lupton</t>
  </si>
  <si>
    <t>Lacombe</t>
  </si>
  <si>
    <t>Joshua Tree</t>
  </si>
  <si>
    <t>Maynard</t>
  </si>
  <si>
    <t>Columbiana</t>
  </si>
  <si>
    <t>Thurmont</t>
  </si>
  <si>
    <t>Duvall</t>
  </si>
  <si>
    <t>Sugar Grove</t>
  </si>
  <si>
    <t>La Salle</t>
  </si>
  <si>
    <t>Fallston</t>
  </si>
  <si>
    <t>Tyngsboro</t>
  </si>
  <si>
    <t>Palmerton</t>
  </si>
  <si>
    <t>Cedar Grove</t>
  </si>
  <si>
    <t>Woods Cross</t>
  </si>
  <si>
    <t>Rancho Santa Fe</t>
  </si>
  <si>
    <t>Channahon</t>
  </si>
  <si>
    <t>Hasbrouck Heights</t>
  </si>
  <si>
    <t>East Vincent</t>
  </si>
  <si>
    <t>Spring City</t>
  </si>
  <si>
    <t>Templeton</t>
  </si>
  <si>
    <t>Lincolnwood</t>
  </si>
  <si>
    <t>Artesia</t>
  </si>
  <si>
    <t>Rehoboth</t>
  </si>
  <si>
    <t>Graniteville</t>
  </si>
  <si>
    <t>High Springs</t>
  </si>
  <si>
    <t>Ashville</t>
  </si>
  <si>
    <t>Roslyn</t>
  </si>
  <si>
    <t>Grand Terrace</t>
  </si>
  <si>
    <t>Bernalillo</t>
  </si>
  <si>
    <t>Tarentum</t>
  </si>
  <si>
    <t>Nether Providence</t>
  </si>
  <si>
    <t>Crestline</t>
  </si>
  <si>
    <t>Walnut Cove</t>
  </si>
  <si>
    <t>New Whiteland</t>
  </si>
  <si>
    <t>Lunenburg</t>
  </si>
  <si>
    <t>Bellville</t>
  </si>
  <si>
    <t>Buchanan</t>
  </si>
  <si>
    <t>Rockwell</t>
  </si>
  <si>
    <t>Bacliff</t>
  </si>
  <si>
    <t>Middlefield</t>
  </si>
  <si>
    <t>San Marino</t>
  </si>
  <si>
    <t>Whitwell</t>
  </si>
  <si>
    <t>New Providence</t>
  </si>
  <si>
    <t>Newport Coast</t>
  </si>
  <si>
    <t>Whitemarsh</t>
  </si>
  <si>
    <t>Roosevelt</t>
  </si>
  <si>
    <t>Highlands</t>
  </si>
  <si>
    <t>Raymond</t>
  </si>
  <si>
    <t>Lake Grove</t>
  </si>
  <si>
    <t>Rushville</t>
  </si>
  <si>
    <t>Lordstown</t>
  </si>
  <si>
    <t>Long Valley</t>
  </si>
  <si>
    <t>Newton Falls</t>
  </si>
  <si>
    <t>Goulds</t>
  </si>
  <si>
    <t>Grosse Ile</t>
  </si>
  <si>
    <t>Corrales</t>
  </si>
  <si>
    <t>Wyandanch</t>
  </si>
  <si>
    <t>Lake Erie Beach</t>
  </si>
  <si>
    <t>Bellbrook</t>
  </si>
  <si>
    <t>Easttown</t>
  </si>
  <si>
    <t>Short Hills</t>
  </si>
  <si>
    <t>Medfield</t>
  </si>
  <si>
    <t>Chesterland</t>
  </si>
  <si>
    <t>Newmarket</t>
  </si>
  <si>
    <t>Maynardville</t>
  </si>
  <si>
    <t>Signal Hill</t>
  </si>
  <si>
    <t>Pleasantville</t>
  </si>
  <si>
    <t>Irvington</t>
  </si>
  <si>
    <t>Bennington</t>
  </si>
  <si>
    <t>Mount Sinai</t>
  </si>
  <si>
    <t>Topsham</t>
  </si>
  <si>
    <t>Rhinebeck</t>
  </si>
  <si>
    <t>Galena</t>
  </si>
  <si>
    <t>Florham Park</t>
  </si>
  <si>
    <t>Macedon</t>
  </si>
  <si>
    <t>Townsend</t>
  </si>
  <si>
    <t>Polk City</t>
  </si>
  <si>
    <t>Itasca</t>
  </si>
  <si>
    <t>Fife</t>
  </si>
  <si>
    <t>Accokeek</t>
  </si>
  <si>
    <t>River Forest</t>
  </si>
  <si>
    <t>Honea Path</t>
  </si>
  <si>
    <t>Wonder Lake</t>
  </si>
  <si>
    <t>Bulverde</t>
  </si>
  <si>
    <t>Thonotosassa</t>
  </si>
  <si>
    <t>Hazlehurst</t>
  </si>
  <si>
    <t>Parlier</t>
  </si>
  <si>
    <t>Stanford</t>
  </si>
  <si>
    <t>Elma</t>
  </si>
  <si>
    <t>Jericho</t>
  </si>
  <si>
    <t>Berkeley Heights</t>
  </si>
  <si>
    <t>Roslyn Heights</t>
  </si>
  <si>
    <t>Wallington</t>
  </si>
  <si>
    <t>Pollock Pines</t>
  </si>
  <si>
    <t>Wright City</t>
  </si>
  <si>
    <t>Holbrook</t>
  </si>
  <si>
    <t>River Grove</t>
  </si>
  <si>
    <t>Landrum</t>
  </si>
  <si>
    <t>Newstead</t>
  </si>
  <si>
    <t>Woodmere</t>
  </si>
  <si>
    <t>Alden</t>
  </si>
  <si>
    <t>Moyock</t>
  </si>
  <si>
    <t>Audubon</t>
  </si>
  <si>
    <t>Troutman</t>
  </si>
  <si>
    <t>Munford</t>
  </si>
  <si>
    <t>Tijeras</t>
  </si>
  <si>
    <t>River Edge</t>
  </si>
  <si>
    <t>Indian Rocks Beach</t>
  </si>
  <si>
    <t>Oberlin</t>
  </si>
  <si>
    <t>Lyons</t>
  </si>
  <si>
    <t>Upper Saddle River</t>
  </si>
  <si>
    <t>Pipe Creek</t>
  </si>
  <si>
    <t>Ringwood</t>
  </si>
  <si>
    <t>Pompton Lakes</t>
  </si>
  <si>
    <t>Nitro</t>
  </si>
  <si>
    <t>Linthicum Heights</t>
  </si>
  <si>
    <t>Steger</t>
  </si>
  <si>
    <t>Wrentham</t>
  </si>
  <si>
    <t>Littlerock</t>
  </si>
  <si>
    <t>Jacksboro</t>
  </si>
  <si>
    <t>Gray Court</t>
  </si>
  <si>
    <t>Little Ferry</t>
  </si>
  <si>
    <t>Taneytown</t>
  </si>
  <si>
    <t>Saint Amant</t>
  </si>
  <si>
    <t>Economy</t>
  </si>
  <si>
    <t>Jessup</t>
  </si>
  <si>
    <t>Suffield</t>
  </si>
  <si>
    <t>Chadds Ford</t>
  </si>
  <si>
    <t>Westville</t>
  </si>
  <si>
    <t>Romeo</t>
  </si>
  <si>
    <t>Highland Springs</t>
  </si>
  <si>
    <t>Henryetta</t>
  </si>
  <si>
    <t>Albertville</t>
  </si>
  <si>
    <t>Oliver Springs</t>
  </si>
  <si>
    <t>Hernando Beach</t>
  </si>
  <si>
    <t>Flowood</t>
  </si>
  <si>
    <t>Lake Bluff</t>
  </si>
  <si>
    <t>Dry Ridge</t>
  </si>
  <si>
    <t>Upper Macungie</t>
  </si>
  <si>
    <t>East Alton</t>
  </si>
  <si>
    <t>Pleasant Valley</t>
  </si>
  <si>
    <t>Honey Brook</t>
  </si>
  <si>
    <t>Ladera Heights</t>
  </si>
  <si>
    <t>Kennebunkport</t>
  </si>
  <si>
    <t>Bedminster</t>
  </si>
  <si>
    <t>Woodville</t>
  </si>
  <si>
    <t>Montville</t>
  </si>
  <si>
    <t>Putnam</t>
  </si>
  <si>
    <t>Mendota</t>
  </si>
  <si>
    <t>Rural Hall</t>
  </si>
  <si>
    <t>Wickenburg</t>
  </si>
  <si>
    <t>Rising Sun</t>
  </si>
  <si>
    <t>Pell City</t>
  </si>
  <si>
    <t>Rumson</t>
  </si>
  <si>
    <t>Charlestown</t>
  </si>
  <si>
    <t>Hallsville</t>
  </si>
  <si>
    <t>Bonner Springs</t>
  </si>
  <si>
    <t>North Smithfield</t>
  </si>
  <si>
    <t>Penn Forest</t>
  </si>
  <si>
    <t>Chesapeake Beach</t>
  </si>
  <si>
    <t>Glen Head</t>
  </si>
  <si>
    <t>Lamont</t>
  </si>
  <si>
    <t>Lambertville</t>
  </si>
  <si>
    <t>Red Hook</t>
  </si>
  <si>
    <t>Dansville</t>
  </si>
  <si>
    <t>East Rutherford</t>
  </si>
  <si>
    <t>Mount Ivy</t>
  </si>
  <si>
    <t>Eatonville</t>
  </si>
  <si>
    <t>Hardyston</t>
  </si>
  <si>
    <t>Southwick</t>
  </si>
  <si>
    <t>Acushnet</t>
  </si>
  <si>
    <t>Collins</t>
  </si>
  <si>
    <t>East Rockaway</t>
  </si>
  <si>
    <t>Tremonton</t>
  </si>
  <si>
    <t>Mount Horeb</t>
  </si>
  <si>
    <t>Litchfield</t>
  </si>
  <si>
    <t>Clarence</t>
  </si>
  <si>
    <t>Kittery</t>
  </si>
  <si>
    <t>Finksburg</t>
  </si>
  <si>
    <t>Indian Wells</t>
  </si>
  <si>
    <t>Atoka</t>
  </si>
  <si>
    <t>East Greenbush</t>
  </si>
  <si>
    <t>Terry</t>
  </si>
  <si>
    <t>Dobbs Ferry</t>
  </si>
  <si>
    <t>Calimesa</t>
  </si>
  <si>
    <t>Westmoreland</t>
  </si>
  <si>
    <t>Whitinsville</t>
  </si>
  <si>
    <t>Chappaqua</t>
  </si>
  <si>
    <t>Palos Park</t>
  </si>
  <si>
    <t>Center Line</t>
  </si>
  <si>
    <t>Marshville</t>
  </si>
  <si>
    <t>Manville</t>
  </si>
  <si>
    <t>Glen Rock</t>
  </si>
  <si>
    <t>New Garden</t>
  </si>
  <si>
    <t>Somerdale</t>
  </si>
  <si>
    <t>East Hanover</t>
  </si>
  <si>
    <t>Mount Rainier</t>
  </si>
  <si>
    <t>Cape Elizabeth</t>
  </si>
  <si>
    <t>Rutledge</t>
  </si>
  <si>
    <t>Conifer</t>
  </si>
  <si>
    <t>Waddell</t>
  </si>
  <si>
    <t>Oyster Bay</t>
  </si>
  <si>
    <t>Dupont</t>
  </si>
  <si>
    <t>Flossmoor</t>
  </si>
  <si>
    <t>Bellport</t>
  </si>
  <si>
    <t>Somers</t>
  </si>
  <si>
    <t>Corte Madera</t>
  </si>
  <si>
    <t>Clarendon Hills</t>
  </si>
  <si>
    <t>Winchendon</t>
  </si>
  <si>
    <t>Ligonier</t>
  </si>
  <si>
    <t>Readington</t>
  </si>
  <si>
    <t>Social Circle</t>
  </si>
  <si>
    <t>Tonganoxie</t>
  </si>
  <si>
    <t>Garnet Valley</t>
  </si>
  <si>
    <t>Catasauqua</t>
  </si>
  <si>
    <t>Croydon</t>
  </si>
  <si>
    <t>Big Bear Lake</t>
  </si>
  <si>
    <t>Long Lake</t>
  </si>
  <si>
    <t>Wood Ridge</t>
  </si>
  <si>
    <t>Towanda</t>
  </si>
  <si>
    <t>Norwell</t>
  </si>
  <si>
    <t>Purcell</t>
  </si>
  <si>
    <t>Saint Francisville</t>
  </si>
  <si>
    <t>Valley Park</t>
  </si>
  <si>
    <t>Bladensburg</t>
  </si>
  <si>
    <t>Devine</t>
  </si>
  <si>
    <t>Mount Orab</t>
  </si>
  <si>
    <t>Lake Alfred</t>
  </si>
  <si>
    <t>Old Forge</t>
  </si>
  <si>
    <t>Farmersville</t>
  </si>
  <si>
    <t>Indian Head</t>
  </si>
  <si>
    <t>Farmville</t>
  </si>
  <si>
    <t>Fultondale</t>
  </si>
  <si>
    <t>Mascoutah</t>
  </si>
  <si>
    <t>Franklin Lakes</t>
  </si>
  <si>
    <t>Cambria</t>
  </si>
  <si>
    <t>Vandergrift</t>
  </si>
  <si>
    <t>Mead</t>
  </si>
  <si>
    <t>Elburn</t>
  </si>
  <si>
    <t>Moreau</t>
  </si>
  <si>
    <t>Triangle</t>
  </si>
  <si>
    <t>Rusk</t>
  </si>
  <si>
    <t>Coal City</t>
  </si>
  <si>
    <t>Beachwood</t>
  </si>
  <si>
    <t>Walkersville</t>
  </si>
  <si>
    <t>Thousand Palms</t>
  </si>
  <si>
    <t>Nine Mile Falls</t>
  </si>
  <si>
    <t>Roxborough Park</t>
  </si>
  <si>
    <t>Skaneateles</t>
  </si>
  <si>
    <t>Atlantic Highlands</t>
  </si>
  <si>
    <t>East Bethel</t>
  </si>
  <si>
    <t>Grantsville</t>
  </si>
  <si>
    <t>Port Jefferson</t>
  </si>
  <si>
    <t>West Deptford</t>
  </si>
  <si>
    <t>Barnhart</t>
  </si>
  <si>
    <t>Edgemere</t>
  </si>
  <si>
    <t>Alcoa</t>
  </si>
  <si>
    <t>Moseley</t>
  </si>
  <si>
    <t>Bailey</t>
  </si>
  <si>
    <t>Menands</t>
  </si>
  <si>
    <t>Hawaiian Gardens</t>
  </si>
  <si>
    <t>Bealeton</t>
  </si>
  <si>
    <t>Pineridge</t>
  </si>
  <si>
    <t>Gordonsville</t>
  </si>
  <si>
    <t>Catoosa</t>
  </si>
  <si>
    <t>Pitman</t>
  </si>
  <si>
    <t>Spring Grove</t>
  </si>
  <si>
    <t>Slingerlands</t>
  </si>
  <si>
    <t>Smiths Creek</t>
  </si>
  <si>
    <t>Grass Lake</t>
  </si>
  <si>
    <t>New Franklin</t>
  </si>
  <si>
    <t>Swarthmore</t>
  </si>
  <si>
    <t>Shavertown</t>
  </si>
  <si>
    <t>Indiana</t>
  </si>
  <si>
    <t>Vilonia</t>
  </si>
  <si>
    <t>Milaca</t>
  </si>
  <si>
    <t>Lake Elmo</t>
  </si>
  <si>
    <t>Williston Park</t>
  </si>
  <si>
    <t>Melissa</t>
  </si>
  <si>
    <t>Ford City</t>
  </si>
  <si>
    <t>Statham</t>
  </si>
  <si>
    <t>Jemison</t>
  </si>
  <si>
    <t>Totowa</t>
  </si>
  <si>
    <t>Walkertown</t>
  </si>
  <si>
    <t>Boring</t>
  </si>
  <si>
    <t>Colfax</t>
  </si>
  <si>
    <t>Crownsville</t>
  </si>
  <si>
    <t>Blackstone</t>
  </si>
  <si>
    <t>Abita Springs</t>
  </si>
  <si>
    <t>Scottdale</t>
  </si>
  <si>
    <t>Ward</t>
  </si>
  <si>
    <t>Succasunna</t>
  </si>
  <si>
    <t>Phelan</t>
  </si>
  <si>
    <t>Brush Prairie</t>
  </si>
  <si>
    <t>Valley City</t>
  </si>
  <si>
    <t>Lehigh</t>
  </si>
  <si>
    <t>Ayer</t>
  </si>
  <si>
    <t>Burnettown</t>
  </si>
  <si>
    <t>Southold</t>
  </si>
  <si>
    <t>New Sewickley</t>
  </si>
  <si>
    <t>Delaware</t>
  </si>
  <si>
    <t>Peculiar</t>
  </si>
  <si>
    <t>Upper Hanover</t>
  </si>
  <si>
    <t>Pilesgrove</t>
  </si>
  <si>
    <t>Briarcliff Manor</t>
  </si>
  <si>
    <t>Santaquin</t>
  </si>
  <si>
    <t>Wedgefield</t>
  </si>
  <si>
    <t>Newcastle</t>
  </si>
  <si>
    <t>Waldwick</t>
  </si>
  <si>
    <t>Hales Corners</t>
  </si>
  <si>
    <t>Belle Plaine</t>
  </si>
  <si>
    <t>Haverstraw</t>
  </si>
  <si>
    <t>Fort Oglethorpe</t>
  </si>
  <si>
    <t>Hastings on Hudson</t>
  </si>
  <si>
    <t>Larkspur</t>
  </si>
  <si>
    <t>Ridgeville</t>
  </si>
  <si>
    <t>Colbert</t>
  </si>
  <si>
    <t>Colts Neck</t>
  </si>
  <si>
    <t>Southborough</t>
  </si>
  <si>
    <t>New River</t>
  </si>
  <si>
    <t>Winston</t>
  </si>
  <si>
    <t>Harlem</t>
  </si>
  <si>
    <t>Twin Lakes</t>
  </si>
  <si>
    <t>Sharon Hill</t>
  </si>
  <si>
    <t>East Rochester</t>
  </si>
  <si>
    <t>New Fairview</t>
  </si>
  <si>
    <t>Lexington Hills</t>
  </si>
  <si>
    <t>Slinger</t>
  </si>
  <si>
    <t>Riga</t>
  </si>
  <si>
    <t>Plaistow</t>
  </si>
  <si>
    <t>Winters</t>
  </si>
  <si>
    <t>Zelienople</t>
  </si>
  <si>
    <t>Blairstown</t>
  </si>
  <si>
    <t>Geneseo</t>
  </si>
  <si>
    <t>Washingtonville</t>
  </si>
  <si>
    <t>Honeoye Falls</t>
  </si>
  <si>
    <t>Morgan</t>
  </si>
  <si>
    <t>Basehor</t>
  </si>
  <si>
    <t>West Wyoming</t>
  </si>
  <si>
    <t>Fort Meade</t>
  </si>
  <si>
    <t>Monee</t>
  </si>
  <si>
    <t>Jordan</t>
  </si>
  <si>
    <t>Coal Fork</t>
  </si>
  <si>
    <t>Howard City</t>
  </si>
  <si>
    <t>Medical Lake</t>
  </si>
  <si>
    <t>Putnam Valley</t>
  </si>
  <si>
    <t>Bowdon</t>
  </si>
  <si>
    <t>Jamul</t>
  </si>
  <si>
    <t>Union Grove</t>
  </si>
  <si>
    <t>Leonia</t>
  </si>
  <si>
    <t>Mahtomedi</t>
  </si>
  <si>
    <t>Bunker Hill</t>
  </si>
  <si>
    <t>Broadview</t>
  </si>
  <si>
    <t>Battlefield</t>
  </si>
  <si>
    <t>La Center</t>
  </si>
  <si>
    <t>Glencoe</t>
  </si>
  <si>
    <t>Carlinville</t>
  </si>
  <si>
    <t>Marine City</t>
  </si>
  <si>
    <t>Island Lake</t>
  </si>
  <si>
    <t>Orient</t>
  </si>
  <si>
    <t>Sutton</t>
  </si>
  <si>
    <t>New Hudson</t>
  </si>
  <si>
    <t>Williamson</t>
  </si>
  <si>
    <t>Wesson</t>
  </si>
  <si>
    <t>Lincolnshire</t>
  </si>
  <si>
    <t>Standish</t>
  </si>
  <si>
    <t>Mendham</t>
  </si>
  <si>
    <t>Stanhope</t>
  </si>
  <si>
    <t>Cazenovia</t>
  </si>
  <si>
    <t>Runnemede</t>
  </si>
  <si>
    <t>Richboro</t>
  </si>
  <si>
    <t>New Roads</t>
  </si>
  <si>
    <t>Krum</t>
  </si>
  <si>
    <t>Neptune Beach</t>
  </si>
  <si>
    <t>Nesbit</t>
  </si>
  <si>
    <t>Elmsford</t>
  </si>
  <si>
    <t>Wading River</t>
  </si>
  <si>
    <t>Stacy</t>
  </si>
  <si>
    <t>Kewaskum</t>
  </si>
  <si>
    <t>Cohasset</t>
  </si>
  <si>
    <t>Garrettsville</t>
  </si>
  <si>
    <t>Eaton</t>
  </si>
  <si>
    <t>Millis</t>
  </si>
  <si>
    <t>Blountsville</t>
  </si>
  <si>
    <t>West Olive</t>
  </si>
  <si>
    <t>Coopersville</t>
  </si>
  <si>
    <t>Becker</t>
  </si>
  <si>
    <t>Oakmont</t>
  </si>
  <si>
    <t>Adel</t>
  </si>
  <si>
    <t>La Crescenta-Montrose</t>
  </si>
  <si>
    <t>Buxton</t>
  </si>
  <si>
    <t>Spotswood</t>
  </si>
  <si>
    <t>Adamsville</t>
  </si>
  <si>
    <t>Schodack</t>
  </si>
  <si>
    <t>Shepherdstown</t>
  </si>
  <si>
    <t>Stewartville</t>
  </si>
  <si>
    <t>Sharpsville</t>
  </si>
  <si>
    <t>Mulvane</t>
  </si>
  <si>
    <t>Cobleskill</t>
  </si>
  <si>
    <t>Elmendorf</t>
  </si>
  <si>
    <t>North Greenbush</t>
  </si>
  <si>
    <t>Averill Park</t>
  </si>
  <si>
    <t>North Branford</t>
  </si>
  <si>
    <t>Woodbine</t>
  </si>
  <si>
    <t>Lula</t>
  </si>
  <si>
    <t>Saint James City</t>
  </si>
  <si>
    <t>Rodeo</t>
  </si>
  <si>
    <t>Malverne</t>
  </si>
  <si>
    <t>Peters</t>
  </si>
  <si>
    <t>Beecher</t>
  </si>
  <si>
    <t>Mentone</t>
  </si>
  <si>
    <t>Milltown</t>
  </si>
  <si>
    <t>Avondale Estates</t>
  </si>
  <si>
    <t>Delta</t>
  </si>
  <si>
    <t>Halifax</t>
  </si>
  <si>
    <t>Firebaugh</t>
  </si>
  <si>
    <t>Kennedale</t>
  </si>
  <si>
    <t>Owings</t>
  </si>
  <si>
    <t>Pevely</t>
  </si>
  <si>
    <t>Mattapoisett</t>
  </si>
  <si>
    <t>Delafield</t>
  </si>
  <si>
    <t>Calverton</t>
  </si>
  <si>
    <t>Lindstrom</t>
  </si>
  <si>
    <t>Snead</t>
  </si>
  <si>
    <t>Imperial-Enlow</t>
  </si>
  <si>
    <t>Bithlo</t>
  </si>
  <si>
    <t>Feather Sound</t>
  </si>
  <si>
    <t>Glen Rose</t>
  </si>
  <si>
    <t>West Haverstraw</t>
  </si>
  <si>
    <t>Mannford</t>
  </si>
  <si>
    <t>Nuevo</t>
  </si>
  <si>
    <t>Delton</t>
  </si>
  <si>
    <t>Haddon Heights</t>
  </si>
  <si>
    <t>Glocester</t>
  </si>
  <si>
    <t>Edinburgh</t>
  </si>
  <si>
    <t>Carlyle</t>
  </si>
  <si>
    <t>Williamstown</t>
  </si>
  <si>
    <t>Haleiwa</t>
  </si>
  <si>
    <t>Glen Saint Mary</t>
  </si>
  <si>
    <t>Toano</t>
  </si>
  <si>
    <t>Montvale</t>
  </si>
  <si>
    <t>Guilderland</t>
  </si>
  <si>
    <t>Oliver</t>
  </si>
  <si>
    <t>Saint Rose</t>
  </si>
  <si>
    <t>Lemoyne</t>
  </si>
  <si>
    <t>Granby</t>
  </si>
  <si>
    <t>Vacherie</t>
  </si>
  <si>
    <t>White Bluff</t>
  </si>
  <si>
    <t>Hinckley</t>
  </si>
  <si>
    <t>Goddard</t>
  </si>
  <si>
    <t>Waialua</t>
  </si>
  <si>
    <t>Galena Park</t>
  </si>
  <si>
    <t>Steilacoom</t>
  </si>
  <si>
    <t>Oak Valley</t>
  </si>
  <si>
    <t>Archbald</t>
  </si>
  <si>
    <t>Hill 'n Dale</t>
  </si>
  <si>
    <t>Rainier</t>
  </si>
  <si>
    <t>Millstadt</t>
  </si>
  <si>
    <t>Avoca</t>
  </si>
  <si>
    <t>Cresskill</t>
  </si>
  <si>
    <t>Lake Isabella</t>
  </si>
  <si>
    <t>North Whitehall</t>
  </si>
  <si>
    <t>Stratham</t>
  </si>
  <si>
    <t>Caseyville</t>
  </si>
  <si>
    <t>Epping</t>
  </si>
  <si>
    <t>Strafford</t>
  </si>
  <si>
    <t>Tallapoosa</t>
  </si>
  <si>
    <t>Quinton</t>
  </si>
  <si>
    <t>Dundee</t>
  </si>
  <si>
    <t>Ranson</t>
  </si>
  <si>
    <t>Kasson</t>
  </si>
  <si>
    <t>Saint Bernard</t>
  </si>
  <si>
    <t>Christiana</t>
  </si>
  <si>
    <t>Center Moriches</t>
  </si>
  <si>
    <t>Kenilworth</t>
  </si>
  <si>
    <t>South Berwick</t>
  </si>
  <si>
    <t>Wheatfield</t>
  </si>
  <si>
    <t>Wingate</t>
  </si>
  <si>
    <t>Arcanum</t>
  </si>
  <si>
    <t>West Milton</t>
  </si>
  <si>
    <t>Parkton</t>
  </si>
  <si>
    <t>Venus</t>
  </si>
  <si>
    <t>Atkinson</t>
  </si>
  <si>
    <t>Sound Beach</t>
  </si>
  <si>
    <t>Lee</t>
  </si>
  <si>
    <t>Winnie</t>
  </si>
  <si>
    <t>Paoli</t>
  </si>
  <si>
    <t>Lindon</t>
  </si>
  <si>
    <t>Hewlett</t>
  </si>
  <si>
    <t>Pawling</t>
  </si>
  <si>
    <t>Northwood</t>
  </si>
  <si>
    <t>Manitou Springs</t>
  </si>
  <si>
    <t>Nokesville</t>
  </si>
  <si>
    <t>Sturbridge</t>
  </si>
  <si>
    <t>Carnation</t>
  </si>
  <si>
    <t>Upper Paxton</t>
  </si>
  <si>
    <t>Kimberly</t>
  </si>
  <si>
    <t>Closter</t>
  </si>
  <si>
    <t>Parkesburg</t>
  </si>
  <si>
    <t>Killian</t>
  </si>
  <si>
    <t>Pioneer</t>
  </si>
  <si>
    <t>Timberlake</t>
  </si>
  <si>
    <t>Slaughterville</t>
  </si>
  <si>
    <t>Pardeeville</t>
  </si>
  <si>
    <t>Ridley</t>
  </si>
  <si>
    <t>Ramseur</t>
  </si>
  <si>
    <t>Pleasant View</t>
  </si>
  <si>
    <t>Lake George</t>
  </si>
  <si>
    <t>Upton</t>
  </si>
  <si>
    <t>Glenmoore</t>
  </si>
  <si>
    <t>South Pittsburg</t>
  </si>
  <si>
    <t>Boyds</t>
  </si>
  <si>
    <t>West Boylston</t>
  </si>
  <si>
    <t>West Bridgewater</t>
  </si>
  <si>
    <t>Eliot</t>
  </si>
  <si>
    <t>Bogota</t>
  </si>
  <si>
    <t>Archbold</t>
  </si>
  <si>
    <t>Davidsonville</t>
  </si>
  <si>
    <t>Lovettsville</t>
  </si>
  <si>
    <t>Oradell</t>
  </si>
  <si>
    <t>Euharlee</t>
  </si>
  <si>
    <t>Youngtown</t>
  </si>
  <si>
    <t>Topanga</t>
  </si>
  <si>
    <t>Island Park</t>
  </si>
  <si>
    <t>Stratford</t>
  </si>
  <si>
    <t>Ellsworth</t>
  </si>
  <si>
    <t>Sloughhouse</t>
  </si>
  <si>
    <t>Geismar</t>
  </si>
  <si>
    <t>Bargersville</t>
  </si>
  <si>
    <t>Rougemont</t>
  </si>
  <si>
    <t>Chisago City</t>
  </si>
  <si>
    <t>Aylett</t>
  </si>
  <si>
    <t>West Newton</t>
  </si>
  <si>
    <t>Port Vue</t>
  </si>
  <si>
    <t>West Jefferson</t>
  </si>
  <si>
    <t>Willow Springs</t>
  </si>
  <si>
    <t>Moscow Mills</t>
  </si>
  <si>
    <t>Pilot Point</t>
  </si>
  <si>
    <t>North Castle</t>
  </si>
  <si>
    <t>Otis Orchards-East Farms</t>
  </si>
  <si>
    <t>Inola</t>
  </si>
  <si>
    <t>Oreland</t>
  </si>
  <si>
    <t>Haverford</t>
  </si>
  <si>
    <t>Branchville</t>
  </si>
  <si>
    <t>Rolesville</t>
  </si>
  <si>
    <t>Mayer</t>
  </si>
  <si>
    <t>Boyd</t>
  </si>
  <si>
    <t>Boxford</t>
  </si>
  <si>
    <t>Mattydale</t>
  </si>
  <si>
    <t>Foresthill</t>
  </si>
  <si>
    <t>Midland Park</t>
  </si>
  <si>
    <t>Millburn</t>
  </si>
  <si>
    <t>Clatskanie</t>
  </si>
  <si>
    <t>Orange Cove</t>
  </si>
  <si>
    <t>Bernardsville</t>
  </si>
  <si>
    <t>Hickory Withe</t>
  </si>
  <si>
    <t>Sultan</t>
  </si>
  <si>
    <t>Belcamp</t>
  </si>
  <si>
    <t>Hamlin</t>
  </si>
  <si>
    <t>Brodhead</t>
  </si>
  <si>
    <t>Alva</t>
  </si>
  <si>
    <t>Fowler</t>
  </si>
  <si>
    <t>West Long Branch</t>
  </si>
  <si>
    <t>Pen Argyl</t>
  </si>
  <si>
    <t>Isle of Palms</t>
  </si>
  <si>
    <t>Fanwood</t>
  </si>
  <si>
    <t>Rossford</t>
  </si>
  <si>
    <t>Helendale</t>
  </si>
  <si>
    <t>Jarrettsville</t>
  </si>
  <si>
    <t>Sophia</t>
  </si>
  <si>
    <t>Glen Ridge</t>
  </si>
  <si>
    <t>East Quogue</t>
  </si>
  <si>
    <t>Pemberton</t>
  </si>
  <si>
    <t>White</t>
  </si>
  <si>
    <t>Genoa</t>
  </si>
  <si>
    <t>Seville</t>
  </si>
  <si>
    <t>Linwood</t>
  </si>
  <si>
    <t>Bon Aqua</t>
  </si>
  <si>
    <t>Columbiaville</t>
  </si>
  <si>
    <t>Caddo Mills</t>
  </si>
  <si>
    <t>Merrimac</t>
  </si>
  <si>
    <t>Bradley Beach</t>
  </si>
  <si>
    <t>Waimanalo</t>
  </si>
  <si>
    <t>Greenwich</t>
  </si>
  <si>
    <t>Port Deposit</t>
  </si>
  <si>
    <t>West Harrison</t>
  </si>
  <si>
    <t>Diamond Springs</t>
  </si>
  <si>
    <t>Tunica</t>
  </si>
  <si>
    <t>Highland Lake</t>
  </si>
  <si>
    <t>Lothian</t>
  </si>
  <si>
    <t>Hooper</t>
  </si>
  <si>
    <t>New Scotland</t>
  </si>
  <si>
    <t>Oak View</t>
  </si>
  <si>
    <t>Gilberts</t>
  </si>
  <si>
    <t>Elm Grove</t>
  </si>
  <si>
    <t>Tahoe City</t>
  </si>
  <si>
    <t>Pinnacle</t>
  </si>
  <si>
    <t>Gold Hill</t>
  </si>
  <si>
    <t>Prospect Park</t>
  </si>
  <si>
    <t>Winthrop Harbor</t>
  </si>
  <si>
    <t>Georges</t>
  </si>
  <si>
    <t>Schroeppel</t>
  </si>
  <si>
    <t>Greenport</t>
  </si>
  <si>
    <t>Jones</t>
  </si>
  <si>
    <t>Bryans Road</t>
  </si>
  <si>
    <t>Bondurant</t>
  </si>
  <si>
    <t>Berne</t>
  </si>
  <si>
    <t>Breese</t>
  </si>
  <si>
    <t>Goodland</t>
  </si>
  <si>
    <t>Roseland</t>
  </si>
  <si>
    <t>Waleska</t>
  </si>
  <si>
    <t>New Lebanon</t>
  </si>
  <si>
    <t>Willington</t>
  </si>
  <si>
    <t>Forward</t>
  </si>
  <si>
    <t>Acampo</t>
  </si>
  <si>
    <t>Wanaque</t>
  </si>
  <si>
    <t>Sardinia</t>
  </si>
  <si>
    <t>Burrillville</t>
  </si>
  <si>
    <t>Mounds</t>
  </si>
  <si>
    <t>Cedarhurst</t>
  </si>
  <si>
    <t>White Haven</t>
  </si>
  <si>
    <t>Bonneau</t>
  </si>
  <si>
    <t>Bayville</t>
  </si>
  <si>
    <t>Yellow Springs</t>
  </si>
  <si>
    <t>Portola Valley</t>
  </si>
  <si>
    <t>Kingston Springs</t>
  </si>
  <si>
    <t>Kettle Falls</t>
  </si>
  <si>
    <t>Addis</t>
  </si>
  <si>
    <t>Lewisboro</t>
  </si>
  <si>
    <t>Mapleton</t>
  </si>
  <si>
    <t>Walbridge</t>
  </si>
  <si>
    <t>Le Sueur</t>
  </si>
  <si>
    <t>Cornwall</t>
  </si>
  <si>
    <t>Hartland</t>
  </si>
  <si>
    <t>Brookeville</t>
  </si>
  <si>
    <t>Wind Gap</t>
  </si>
  <si>
    <t>Locust Valley</t>
  </si>
  <si>
    <t>Beekman</t>
  </si>
  <si>
    <t>Poynette</t>
  </si>
  <si>
    <t>Emerson</t>
  </si>
  <si>
    <t>Marcellus</t>
  </si>
  <si>
    <t>Mountainside</t>
  </si>
  <si>
    <t>Pine Mountain</t>
  </si>
  <si>
    <t>Placitas</t>
  </si>
  <si>
    <t>Albertson</t>
  </si>
  <si>
    <t>Sparks Glencoe</t>
  </si>
  <si>
    <t>Petersburg</t>
  </si>
  <si>
    <t>Milliken</t>
  </si>
  <si>
    <t>Friendsville</t>
  </si>
  <si>
    <t>Calhan</t>
  </si>
  <si>
    <t>Overton</t>
  </si>
  <si>
    <t>Whitestown</t>
  </si>
  <si>
    <t>Saint Leonard</t>
  </si>
  <si>
    <t>Garden Ridge</t>
  </si>
  <si>
    <t>Folcroft</t>
  </si>
  <si>
    <t>Plumsted</t>
  </si>
  <si>
    <t>Cross Plains</t>
  </si>
  <si>
    <t>Greenwood Lake</t>
  </si>
  <si>
    <t>Delmont</t>
  </si>
  <si>
    <t>Mayflower</t>
  </si>
  <si>
    <t>Lakeview</t>
  </si>
  <si>
    <t>Crittenden</t>
  </si>
  <si>
    <t>East Bloomfield</t>
  </si>
  <si>
    <t>Leslie</t>
  </si>
  <si>
    <t>Greenback</t>
  </si>
  <si>
    <t>Upper Freehold</t>
  </si>
  <si>
    <t>Sandia Park</t>
  </si>
  <si>
    <t>Roxbury</t>
  </si>
  <si>
    <t>Comfort</t>
  </si>
  <si>
    <t>Catawissa</t>
  </si>
  <si>
    <t>Providence Forge</t>
  </si>
  <si>
    <t>Watchung</t>
  </si>
  <si>
    <t>Centerport</t>
  </si>
  <si>
    <t>Philipstown</t>
  </si>
  <si>
    <t>Atherton</t>
  </si>
  <si>
    <t>Almont</t>
  </si>
  <si>
    <t>Chewelah</t>
  </si>
  <si>
    <t>Frazier Park</t>
  </si>
  <si>
    <t>Wrightwood</t>
  </si>
  <si>
    <t>Ashburnham</t>
  </si>
  <si>
    <t>Clendenin</t>
  </si>
  <si>
    <t>Glenn Dale</t>
  </si>
  <si>
    <t>Rose Hill</t>
  </si>
  <si>
    <t>Peotone</t>
  </si>
  <si>
    <t>Burns</t>
  </si>
  <si>
    <t>Freeburg</t>
  </si>
  <si>
    <t>Bonsall</t>
  </si>
  <si>
    <t>Hainesport</t>
  </si>
  <si>
    <t>Saukville</t>
  </si>
  <si>
    <t>Oilville</t>
  </si>
  <si>
    <t>Walnut Grove</t>
  </si>
  <si>
    <t>Hopedale</t>
  </si>
  <si>
    <t>San Martin</t>
  </si>
  <si>
    <t>Huntington Woods</t>
  </si>
  <si>
    <t>Airway Heights</t>
  </si>
  <si>
    <t>Lyles</t>
  </si>
  <si>
    <t>Inwood</t>
  </si>
  <si>
    <t>Myakka City</t>
  </si>
  <si>
    <t>Mount Arlington</t>
  </si>
  <si>
    <t>Mount Sterling</t>
  </si>
  <si>
    <t>West Greenwich</t>
  </si>
  <si>
    <t>Dickson City</t>
  </si>
  <si>
    <t>Russell</t>
  </si>
  <si>
    <t>Wolcott</t>
  </si>
  <si>
    <t>Rowley</t>
  </si>
  <si>
    <t>Running Springs</t>
  </si>
  <si>
    <t>Midway Park</t>
  </si>
  <si>
    <t>Osawatomie</t>
  </si>
  <si>
    <t>Northbridge</t>
  </si>
  <si>
    <t>Townville</t>
  </si>
  <si>
    <t>Wartburg</t>
  </si>
  <si>
    <t>Harpswell</t>
  </si>
  <si>
    <t>Idyllwild</t>
  </si>
  <si>
    <t>Attica</t>
  </si>
  <si>
    <t>Clifton Springs</t>
  </si>
  <si>
    <t>Sunset Hills</t>
  </si>
  <si>
    <t>Bokeelia</t>
  </si>
  <si>
    <t>De Leon Springs</t>
  </si>
  <si>
    <t>Enon</t>
  </si>
  <si>
    <t>Newfane</t>
  </si>
  <si>
    <t>Villa Ridge</t>
  </si>
  <si>
    <t>Camino</t>
  </si>
  <si>
    <t>Topsfield</t>
  </si>
  <si>
    <t>Sandown</t>
  </si>
  <si>
    <t>Seagrove</t>
  </si>
  <si>
    <t>Hadley</t>
  </si>
  <si>
    <t>San Leanna</t>
  </si>
  <si>
    <t>Little Silver</t>
  </si>
  <si>
    <t>Rootstown</t>
  </si>
  <si>
    <t>Fair Grove</t>
  </si>
  <si>
    <t>Poolesville</t>
  </si>
  <si>
    <t>Lanexa</t>
  </si>
  <si>
    <t>Walworth</t>
  </si>
  <si>
    <t>Round Hill</t>
  </si>
  <si>
    <t>Sissonville</t>
  </si>
  <si>
    <t>Valhalla</t>
  </si>
  <si>
    <t>Street</t>
  </si>
  <si>
    <t>Mount Ephraim</t>
  </si>
  <si>
    <t>New Gloucester</t>
  </si>
  <si>
    <t>Sand Lake</t>
  </si>
  <si>
    <t>Starkey</t>
  </si>
  <si>
    <t>Dryden</t>
  </si>
  <si>
    <t>Orono</t>
  </si>
  <si>
    <t>Braidwood</t>
  </si>
  <si>
    <t>Windsor Heights</t>
  </si>
  <si>
    <t>Flora</t>
  </si>
  <si>
    <t>McGovern</t>
  </si>
  <si>
    <t>Alburtis</t>
  </si>
  <si>
    <t>Josephine</t>
  </si>
  <si>
    <t>White Island Shores</t>
  </si>
  <si>
    <t>Farrell</t>
  </si>
  <si>
    <t>Keego Harbor</t>
  </si>
  <si>
    <t>Tully</t>
  </si>
  <si>
    <t>Elverta</t>
  </si>
  <si>
    <t>Sodus</t>
  </si>
  <si>
    <t>Black Diamond</t>
  </si>
  <si>
    <t>Mendon</t>
  </si>
  <si>
    <t>Oceanport</t>
  </si>
  <si>
    <t>Donegal</t>
  </si>
  <si>
    <t>Nassau</t>
  </si>
  <si>
    <t>Chattaroy</t>
  </si>
  <si>
    <t>Sperry</t>
  </si>
  <si>
    <t>Rochelle Park</t>
  </si>
  <si>
    <t>Moosic</t>
  </si>
  <si>
    <t>North Plains</t>
  </si>
  <si>
    <t>South Buffalo</t>
  </si>
  <si>
    <t>Oracle</t>
  </si>
  <si>
    <t>Grasonville</t>
  </si>
  <si>
    <t>Maple Lake</t>
  </si>
  <si>
    <t>Rock Spring</t>
  </si>
  <si>
    <t>Caryville</t>
  </si>
  <si>
    <t>Saint Paul Park</t>
  </si>
  <si>
    <t>East Moriches</t>
  </si>
  <si>
    <t>Munroe Falls</t>
  </si>
  <si>
    <t>Brisbane</t>
  </si>
  <si>
    <t>Carlstadt</t>
  </si>
  <si>
    <t>Cataula</t>
  </si>
  <si>
    <t>Princes Lakes</t>
  </si>
  <si>
    <t>North Hampton</t>
  </si>
  <si>
    <t>Meadow Vista</t>
  </si>
  <si>
    <t>Shoreham</t>
  </si>
  <si>
    <t>Richwood</t>
  </si>
  <si>
    <t>Bennett</t>
  </si>
  <si>
    <t>West Nottingham</t>
  </si>
  <si>
    <t>Pelahatchie</t>
  </si>
  <si>
    <t>East Granby</t>
  </si>
  <si>
    <t>Ijamsville</t>
  </si>
  <si>
    <t>Lakebay</t>
  </si>
  <si>
    <t>Coeymans</t>
  </si>
  <si>
    <t>Springvale</t>
  </si>
  <si>
    <t>Murrayville</t>
  </si>
  <si>
    <t>Ransomville</t>
  </si>
  <si>
    <t>Brielle</t>
  </si>
  <si>
    <t>Ponder</t>
  </si>
  <si>
    <t>Lavallette</t>
  </si>
  <si>
    <t>North Beach</t>
  </si>
  <si>
    <t>Fox River Grove</t>
  </si>
  <si>
    <t>Waller</t>
  </si>
  <si>
    <t>Plumstead</t>
  </si>
  <si>
    <t>East Greenville</t>
  </si>
  <si>
    <t>Andersonville</t>
  </si>
  <si>
    <t>Gold Bar</t>
  </si>
  <si>
    <t>North Street</t>
  </si>
  <si>
    <t>Malabar</t>
  </si>
  <si>
    <t>Ardsley</t>
  </si>
  <si>
    <t>Prague</t>
  </si>
  <si>
    <t>Blakely</t>
  </si>
  <si>
    <t>Roland</t>
  </si>
  <si>
    <t>Valley View</t>
  </si>
  <si>
    <t>Scottsville</t>
  </si>
  <si>
    <t>Newman Lake</t>
  </si>
  <si>
    <t>Hughesville</t>
  </si>
  <si>
    <t>Borrego Springs</t>
  </si>
  <si>
    <t>East Amwell</t>
  </si>
  <si>
    <t>Dacono</t>
  </si>
  <si>
    <t>Grantville</t>
  </si>
  <si>
    <t>North Berwick</t>
  </si>
  <si>
    <t>Fall City</t>
  </si>
  <si>
    <t>Harmony</t>
  </si>
  <si>
    <t>Ajo</t>
  </si>
  <si>
    <t>Avalon</t>
  </si>
  <si>
    <t>Hope Valley</t>
  </si>
  <si>
    <t>Goochland</t>
  </si>
  <si>
    <t>Versailles</t>
  </si>
  <si>
    <t>North Hanover</t>
  </si>
  <si>
    <t>Hunlock</t>
  </si>
  <si>
    <t>Scio</t>
  </si>
  <si>
    <t>Rockvale</t>
  </si>
  <si>
    <t>Coatesville</t>
  </si>
  <si>
    <t>Fair Haven</t>
  </si>
  <si>
    <t>Yale</t>
  </si>
  <si>
    <t>Mount Morris</t>
  </si>
  <si>
    <t>Sea Cliff</t>
  </si>
  <si>
    <t>Nephi</t>
  </si>
  <si>
    <t>Pine</t>
  </si>
  <si>
    <t>Yacolt</t>
  </si>
  <si>
    <t>Hensley</t>
  </si>
  <si>
    <t>Brusly</t>
  </si>
  <si>
    <t>Bolton</t>
  </si>
  <si>
    <t>Olympia Fields</t>
  </si>
  <si>
    <t>Gillespie</t>
  </si>
  <si>
    <t>Meraux</t>
  </si>
  <si>
    <t>Marriottsville</t>
  </si>
  <si>
    <t>Loyalhanna</t>
  </si>
  <si>
    <t>Rush City</t>
  </si>
  <si>
    <t>Foster</t>
  </si>
  <si>
    <t>Ravenel</t>
  </si>
  <si>
    <t>Upper Frederick</t>
  </si>
  <si>
    <t>Myersville</t>
  </si>
  <si>
    <t>Red Boiling Springs</t>
  </si>
  <si>
    <t>Clever</t>
  </si>
  <si>
    <t>Sea Girt</t>
  </si>
  <si>
    <t>Eagle Lake</t>
  </si>
  <si>
    <t>Walland</t>
  </si>
  <si>
    <t>Culleoka</t>
  </si>
  <si>
    <t>Englewood Cliffs</t>
  </si>
  <si>
    <t>Oologah</t>
  </si>
  <si>
    <t>Divide</t>
  </si>
  <si>
    <t>Pound Ridge</t>
  </si>
  <si>
    <t>Trafalgar</t>
  </si>
  <si>
    <t>Driftwood</t>
  </si>
  <si>
    <t>Gregory</t>
  </si>
  <si>
    <t>Duryea</t>
  </si>
  <si>
    <t>Drummonds</t>
  </si>
  <si>
    <t>Meeker</t>
  </si>
  <si>
    <t>Middleburgh</t>
  </si>
  <si>
    <t>Woodford</t>
  </si>
  <si>
    <t>Mascotte</t>
  </si>
  <si>
    <t>Wabasha</t>
  </si>
  <si>
    <t>Union Bridge</t>
  </si>
  <si>
    <t>Armada</t>
  </si>
  <si>
    <t>Yaphank</t>
  </si>
  <si>
    <t>Flourtown</t>
  </si>
  <si>
    <t>Shenango</t>
  </si>
  <si>
    <t>North Brookfield</t>
  </si>
  <si>
    <t>Leonard</t>
  </si>
  <si>
    <t>Kent City</t>
  </si>
  <si>
    <t>Glassport</t>
  </si>
  <si>
    <t>South Bound Brook</t>
  </si>
  <si>
    <t>Woodcliff Lake</t>
  </si>
  <si>
    <t>Gibbstown</t>
  </si>
  <si>
    <t>Heidelberg</t>
  </si>
  <si>
    <t>Anahuac</t>
  </si>
  <si>
    <t>Flintstone</t>
  </si>
  <si>
    <t>Heiskell</t>
  </si>
  <si>
    <t>Stockdale</t>
  </si>
  <si>
    <t>Gaston</t>
  </si>
  <si>
    <t>Monkton</t>
  </si>
  <si>
    <t>Dittmer</t>
  </si>
  <si>
    <t>Monmouth Beach</t>
  </si>
  <si>
    <t>Cokato</t>
  </si>
  <si>
    <t>Cutchogue</t>
  </si>
  <si>
    <t>College Grove</t>
  </si>
  <si>
    <t>Boylston</t>
  </si>
  <si>
    <t>Efland</t>
  </si>
  <si>
    <t>Idaho Springs</t>
  </si>
  <si>
    <t>Greenfield Center</t>
  </si>
  <si>
    <t>Caruthers</t>
  </si>
  <si>
    <t>Middle Paxton</t>
  </si>
  <si>
    <t>Novelty</t>
  </si>
  <si>
    <t>Masontown</t>
  </si>
  <si>
    <t>Edwards</t>
  </si>
  <si>
    <t>Water Mill</t>
  </si>
  <si>
    <t>Tinicum</t>
  </si>
  <si>
    <t>Highland Falls</t>
  </si>
  <si>
    <t>Maize</t>
  </si>
  <si>
    <t>Belle</t>
  </si>
  <si>
    <t>Gotha</t>
  </si>
  <si>
    <t>Homedale</t>
  </si>
  <si>
    <t>Highwood</t>
  </si>
  <si>
    <t>Hometown</t>
  </si>
  <si>
    <t>Mineral Ridge</t>
  </si>
  <si>
    <t>Laurelville</t>
  </si>
  <si>
    <t>Crystal City</t>
  </si>
  <si>
    <t>Micanopy</t>
  </si>
  <si>
    <t>Posen</t>
  </si>
  <si>
    <t>Franktown</t>
  </si>
  <si>
    <t>White Marsh</t>
  </si>
  <si>
    <t>Sherman</t>
  </si>
  <si>
    <t>Kingwood</t>
  </si>
  <si>
    <t>Carefree</t>
  </si>
  <si>
    <t>Rescue</t>
  </si>
  <si>
    <t>Woodlyn</t>
  </si>
  <si>
    <t>Old Bethpage</t>
  </si>
  <si>
    <t>Franklinville</t>
  </si>
  <si>
    <t>Nesquehoning</t>
  </si>
  <si>
    <t>West Brookfield</t>
  </si>
  <si>
    <t>Fairland</t>
  </si>
  <si>
    <t>Green Lane</t>
  </si>
  <si>
    <t>Vienna Center</t>
  </si>
  <si>
    <t>Shady Side</t>
  </si>
  <si>
    <t>Garwood</t>
  </si>
  <si>
    <t>Smithton</t>
  </si>
  <si>
    <t>Banks</t>
  </si>
  <si>
    <t>Milner</t>
  </si>
  <si>
    <t>Brookfield Center</t>
  </si>
  <si>
    <t>Upper Makefield</t>
  </si>
  <si>
    <t>Ortley Beach</t>
  </si>
  <si>
    <t>Upper Mt Bethel</t>
  </si>
  <si>
    <t>Greenhills</t>
  </si>
  <si>
    <t>Beggs</t>
  </si>
  <si>
    <t>Julian</t>
  </si>
  <si>
    <t>Beaverdam</t>
  </si>
  <si>
    <t>New Middletown</t>
  </si>
  <si>
    <t>Phelps</t>
  </si>
  <si>
    <t>Le Roy</t>
  </si>
  <si>
    <t>Lascassas</t>
  </si>
  <si>
    <t>Emmitsburg</t>
  </si>
  <si>
    <t>Astor</t>
  </si>
  <si>
    <t>Northvale</t>
  </si>
  <si>
    <t>Dillsboro</t>
  </si>
  <si>
    <t>Fox Island</t>
  </si>
  <si>
    <t>Harveys Lake</t>
  </si>
  <si>
    <t>Buckner</t>
  </si>
  <si>
    <t>Mendota Heights</t>
  </si>
  <si>
    <t>Lake Arrowhead</t>
  </si>
  <si>
    <t>Newbury</t>
  </si>
  <si>
    <t>Elsberry</t>
  </si>
  <si>
    <t>Kings Beach</t>
  </si>
  <si>
    <t>Carle Place</t>
  </si>
  <si>
    <t>Moriches</t>
  </si>
  <si>
    <t>Weatherly</t>
  </si>
  <si>
    <t>Virden</t>
  </si>
  <si>
    <t>Fayette</t>
  </si>
  <si>
    <t>Greenland</t>
  </si>
  <si>
    <t>Germanton</t>
  </si>
  <si>
    <t>Rio Verde</t>
  </si>
  <si>
    <t>Slaughter</t>
  </si>
  <si>
    <t>Hauula</t>
  </si>
  <si>
    <t>Millstone</t>
  </si>
  <si>
    <t>Schoharie</t>
  </si>
  <si>
    <t>Ragland</t>
  </si>
  <si>
    <t>Cool</t>
  </si>
  <si>
    <t>Sunderland</t>
  </si>
  <si>
    <t>China Village</t>
  </si>
  <si>
    <t>Kouts</t>
  </si>
  <si>
    <t>Seaside Park</t>
  </si>
  <si>
    <t>North Salem</t>
  </si>
  <si>
    <t>Peralta</t>
  </si>
  <si>
    <t>Wilder</t>
  </si>
  <si>
    <t>Bosque Farms</t>
  </si>
  <si>
    <t>White Castle</t>
  </si>
  <si>
    <t>Isle</t>
  </si>
  <si>
    <t>Blue Point</t>
  </si>
  <si>
    <t>Ravensdale</t>
  </si>
  <si>
    <t>Middleport</t>
  </si>
  <si>
    <t>Six Mile</t>
  </si>
  <si>
    <t>Perryopolis</t>
  </si>
  <si>
    <t>Charlotte Hall</t>
  </si>
  <si>
    <t>Hubbardston</t>
  </si>
  <si>
    <t>Curtice</t>
  </si>
  <si>
    <t>West Newbury</t>
  </si>
  <si>
    <t>Tobaccoville</t>
  </si>
  <si>
    <t>Nahant</t>
  </si>
  <si>
    <t>Nescopeck</t>
  </si>
  <si>
    <t>Lavon</t>
  </si>
  <si>
    <t>Amanda</t>
  </si>
  <si>
    <t>Des Allemands</t>
  </si>
  <si>
    <t>Glen Arm</t>
  </si>
  <si>
    <t>Whitesburg</t>
  </si>
  <si>
    <t>Lockeford</t>
  </si>
  <si>
    <t>Elbert</t>
  </si>
  <si>
    <t>Bentleyville</t>
  </si>
  <si>
    <t>Adamstown</t>
  </si>
  <si>
    <t>Collegedale</t>
  </si>
  <si>
    <t>Westhampton</t>
  </si>
  <si>
    <t>Matamoras</t>
  </si>
  <si>
    <t>Demarest</t>
  </si>
  <si>
    <t>New Baden</t>
  </si>
  <si>
    <t>San Juan Bautista</t>
  </si>
  <si>
    <t>Pegram</t>
  </si>
  <si>
    <t>Sugar Creek</t>
  </si>
  <si>
    <t>Onamia</t>
  </si>
  <si>
    <t>Duane</t>
  </si>
  <si>
    <t>Lake Helen</t>
  </si>
  <si>
    <t>Dodge Center</t>
  </si>
  <si>
    <t>Thornwood</t>
  </si>
  <si>
    <t>Florida</t>
  </si>
  <si>
    <t>Day</t>
  </si>
  <si>
    <t>Elk</t>
  </si>
  <si>
    <t>Bullskin</t>
  </si>
  <si>
    <t>Paxton</t>
  </si>
  <si>
    <t>Queenstown</t>
  </si>
  <si>
    <t>Pride</t>
  </si>
  <si>
    <t>Ostrander</t>
  </si>
  <si>
    <t>Dighton</t>
  </si>
  <si>
    <t>Brimfield</t>
  </si>
  <si>
    <t>New Kent</t>
  </si>
  <si>
    <t>Castalian Springs</t>
  </si>
  <si>
    <t>Candia</t>
  </si>
  <si>
    <t>Tuscarora</t>
  </si>
  <si>
    <t>Harrington Park</t>
  </si>
  <si>
    <t>Conowingo</t>
  </si>
  <si>
    <t>Amagansett</t>
  </si>
  <si>
    <t>Braham</t>
  </si>
  <si>
    <t>Hope</t>
  </si>
  <si>
    <t>Casco</t>
  </si>
  <si>
    <t>Sugarloaf</t>
  </si>
  <si>
    <t>Hahnville</t>
  </si>
  <si>
    <t>Fair Play</t>
  </si>
  <si>
    <t>Roberts</t>
  </si>
  <si>
    <t>New Glarus</t>
  </si>
  <si>
    <t>Shortsville</t>
  </si>
  <si>
    <t>Howard Lake</t>
  </si>
  <si>
    <t>Mather Air Force Base</t>
  </si>
  <si>
    <t>Hurdle Mills</t>
  </si>
  <si>
    <t>Luttrell</t>
  </si>
  <si>
    <t>Chesilhurst</t>
  </si>
  <si>
    <t>Jellico</t>
  </si>
  <si>
    <t>Squaw Valley</t>
  </si>
  <si>
    <t>Crescent</t>
  </si>
  <si>
    <t>Awendaw</t>
  </si>
  <si>
    <t>Hesston</t>
  </si>
  <si>
    <t>Chesapeake City</t>
  </si>
  <si>
    <t>Lykens</t>
  </si>
  <si>
    <t>Auberry</t>
  </si>
  <si>
    <t>Linn Valley</t>
  </si>
  <si>
    <t>Kellyville</t>
  </si>
  <si>
    <t>Sherborn</t>
  </si>
  <si>
    <t>Churchville</t>
  </si>
  <si>
    <t>New Stanton</t>
  </si>
  <si>
    <t>Oldfort</t>
  </si>
  <si>
    <t>Hamptonburgh</t>
  </si>
  <si>
    <t>Ethel</t>
  </si>
  <si>
    <t>Elwood</t>
  </si>
  <si>
    <t>High Bridge</t>
  </si>
  <si>
    <t>Pierson</t>
  </si>
  <si>
    <t>Millersport</t>
  </si>
  <si>
    <t>Sanderson</t>
  </si>
  <si>
    <t>Catlett</t>
  </si>
  <si>
    <t>Eagle Creek</t>
  </si>
  <si>
    <t>Aromas</t>
  </si>
  <si>
    <t>Drumright</t>
  </si>
  <si>
    <t>Le Center</t>
  </si>
  <si>
    <t>Maple Park</t>
  </si>
  <si>
    <t>Lone Oak</t>
  </si>
  <si>
    <t>Sylvan Springs</t>
  </si>
  <si>
    <t>Mazomanie</t>
  </si>
  <si>
    <t>Herculaneum</t>
  </si>
  <si>
    <t>Vernonia</t>
  </si>
  <si>
    <t>Roebling</t>
  </si>
  <si>
    <t>Parish</t>
  </si>
  <si>
    <t>Bahama</t>
  </si>
  <si>
    <t>Cramerton</t>
  </si>
  <si>
    <t>Tuxedo</t>
  </si>
  <si>
    <t>Paulina</t>
  </si>
  <si>
    <t>Luzerne</t>
  </si>
  <si>
    <t>Brackenridge</t>
  </si>
  <si>
    <t>Ho Ho Kus</t>
  </si>
  <si>
    <t>Youngwood</t>
  </si>
  <si>
    <t>Netcong</t>
  </si>
  <si>
    <t>Saint Bonifacius</t>
  </si>
  <si>
    <t>Wenham</t>
  </si>
  <si>
    <t>Carter Lake</t>
  </si>
  <si>
    <t>East Norwich</t>
  </si>
  <si>
    <t>Southington</t>
  </si>
  <si>
    <t>Minoa</t>
  </si>
  <si>
    <t>Waverly Hall</t>
  </si>
  <si>
    <t>Montverde</t>
  </si>
  <si>
    <t>Saint Gabriel</t>
  </si>
  <si>
    <t>Yamhill</t>
  </si>
  <si>
    <t>Ray</t>
  </si>
  <si>
    <t>Elbridge</t>
  </si>
  <si>
    <t>Campo</t>
  </si>
  <si>
    <t>Pawnee</t>
  </si>
  <si>
    <t>Edgerton</t>
  </si>
  <si>
    <t>Mountain Lakes</t>
  </si>
  <si>
    <t>Laporte</t>
  </si>
  <si>
    <t>Eagleswood</t>
  </si>
  <si>
    <t>Willamina</t>
  </si>
  <si>
    <t>Monclova</t>
  </si>
  <si>
    <t>Stevenson</t>
  </si>
  <si>
    <t>Weisenberg</t>
  </si>
  <si>
    <t>Port Republic</t>
  </si>
  <si>
    <t>Fairplay</t>
  </si>
  <si>
    <t>Felicity</t>
  </si>
  <si>
    <t>Knowlton</t>
  </si>
  <si>
    <t>Hiram</t>
  </si>
  <si>
    <t>Industry</t>
  </si>
  <si>
    <t>Fiskdale</t>
  </si>
  <si>
    <t>Wolfe City</t>
  </si>
  <si>
    <t>Nashotah</t>
  </si>
  <si>
    <t>French Camp</t>
  </si>
  <si>
    <t>Riva</t>
  </si>
  <si>
    <t>Folly Beach</t>
  </si>
  <si>
    <t>Glenwood City</t>
  </si>
  <si>
    <t>Wofford Heights</t>
  </si>
  <si>
    <t>San Manuel</t>
  </si>
  <si>
    <t>North Yarmouth</t>
  </si>
  <si>
    <t>Gates Mills</t>
  </si>
  <si>
    <t>South Vienna</t>
  </si>
  <si>
    <t>Hutchins</t>
  </si>
  <si>
    <t>Chapmansboro</t>
  </si>
  <si>
    <t>Gerald</t>
  </si>
  <si>
    <t>Esparto</t>
  </si>
  <si>
    <t>Thorndale</t>
  </si>
  <si>
    <t>Timnath</t>
  </si>
  <si>
    <t>Climax</t>
  </si>
  <si>
    <t>Graysville</t>
  </si>
  <si>
    <t>Port Bolivar</t>
  </si>
  <si>
    <t>Carlton</t>
  </si>
  <si>
    <t>Mascot</t>
  </si>
  <si>
    <t>Mine Hill</t>
  </si>
  <si>
    <t>Craig Beach</t>
  </si>
  <si>
    <t>Gramercy</t>
  </si>
  <si>
    <t>Hamersville</t>
  </si>
  <si>
    <t>Highspire</t>
  </si>
  <si>
    <t>Rio</t>
  </si>
  <si>
    <t>Alvord</t>
  </si>
  <si>
    <t>Paige</t>
  </si>
  <si>
    <t>Cedar Crest</t>
  </si>
  <si>
    <t>Moores Hill</t>
  </si>
  <si>
    <t>South Huntingdon</t>
  </si>
  <si>
    <t>Gloucester Point</t>
  </si>
  <si>
    <t>Beech Bluff</t>
  </si>
  <si>
    <t>Somis</t>
  </si>
  <si>
    <t>Howey in the Hills</t>
  </si>
  <si>
    <t>New Shoreham</t>
  </si>
  <si>
    <t>Rossville</t>
  </si>
  <si>
    <t>Scandia</t>
  </si>
  <si>
    <t>Conesus</t>
  </si>
  <si>
    <t>Moreland</t>
  </si>
  <si>
    <t>Welches</t>
  </si>
  <si>
    <t>Lone Jack</t>
  </si>
  <si>
    <t>Corbett</t>
  </si>
  <si>
    <t>Amboy</t>
  </si>
  <si>
    <t>Harris</t>
  </si>
  <si>
    <t>Garden Valley</t>
  </si>
  <si>
    <t>Spring Arbor</t>
  </si>
  <si>
    <t>Belgium</t>
  </si>
  <si>
    <t>Galway</t>
  </si>
  <si>
    <t>Huger</t>
  </si>
  <si>
    <t>Elko New Market</t>
  </si>
  <si>
    <t>Cornwall on Hudson</t>
  </si>
  <si>
    <t>Hallowell</t>
  </si>
  <si>
    <t>Marne</t>
  </si>
  <si>
    <t>Paisley</t>
  </si>
  <si>
    <t>Copperhill</t>
  </si>
  <si>
    <t>Lake Village</t>
  </si>
  <si>
    <t>East Hampstead</t>
  </si>
  <si>
    <t>Cedarville</t>
  </si>
  <si>
    <t>Far Hills</t>
  </si>
  <si>
    <t>Horton</t>
  </si>
  <si>
    <t>Loon Lake</t>
  </si>
  <si>
    <t>Maybrook</t>
  </si>
  <si>
    <t>Bowdoinham</t>
  </si>
  <si>
    <t>Babson Park</t>
  </si>
  <si>
    <t>Keenesburg</t>
  </si>
  <si>
    <t>Robertsville</t>
  </si>
  <si>
    <t>Thorntown</t>
  </si>
  <si>
    <t>Cross Hill</t>
  </si>
  <si>
    <t>King William</t>
  </si>
  <si>
    <t>Lookout Mountain</t>
  </si>
  <si>
    <t>Red Hill</t>
  </si>
  <si>
    <t>Lutcher</t>
  </si>
  <si>
    <t>Solomons</t>
  </si>
  <si>
    <t>New Durham</t>
  </si>
  <si>
    <t>Phippsburg</t>
  </si>
  <si>
    <t>Bristolville</t>
  </si>
  <si>
    <t>Eyota</t>
  </si>
  <si>
    <t>Brooks</t>
  </si>
  <si>
    <t>Rixeyville</t>
  </si>
  <si>
    <t>Maplesville</t>
  </si>
  <si>
    <t>Kinsman</t>
  </si>
  <si>
    <t>Oronoco</t>
  </si>
  <si>
    <t>Remington</t>
  </si>
  <si>
    <t>Clarklake</t>
  </si>
  <si>
    <t>Afton</t>
  </si>
  <si>
    <t>Pine Plains</t>
  </si>
  <si>
    <t>Shapleigh</t>
  </si>
  <si>
    <t>Rush</t>
  </si>
  <si>
    <t>Peninsula</t>
  </si>
  <si>
    <t>Melba</t>
  </si>
  <si>
    <t>Muddy Creek</t>
  </si>
  <si>
    <t>Three Points</t>
  </si>
  <si>
    <t>Avon by the Sea</t>
  </si>
  <si>
    <t>Penryn</t>
  </si>
  <si>
    <t>North Collins</t>
  </si>
  <si>
    <t>Ault</t>
  </si>
  <si>
    <t>Wawayanda</t>
  </si>
  <si>
    <t>Harwood</t>
  </si>
  <si>
    <t>Sedgwick</t>
  </si>
  <si>
    <t>Cliffwood</t>
  </si>
  <si>
    <t>Wadmalaw Island</t>
  </si>
  <si>
    <t>Newburg</t>
  </si>
  <si>
    <t>Rives Junction</t>
  </si>
  <si>
    <t>Springport</t>
  </si>
  <si>
    <t>North Jackson</t>
  </si>
  <si>
    <t>McQueeney</t>
  </si>
  <si>
    <t>Evensville</t>
  </si>
  <si>
    <t>Cologne</t>
  </si>
  <si>
    <t>West Sand Lake</t>
  </si>
  <si>
    <t>Douglass</t>
  </si>
  <si>
    <t>Earle</t>
  </si>
  <si>
    <t>Grandy</t>
  </si>
  <si>
    <t>Bryceville</t>
  </si>
  <si>
    <t>Goldsby</t>
  </si>
  <si>
    <t>Montara</t>
  </si>
  <si>
    <t>Celeste</t>
  </si>
  <si>
    <t>Bigelow</t>
  </si>
  <si>
    <t>Moss Beach</t>
  </si>
  <si>
    <t>Okeana</t>
  </si>
  <si>
    <t>Bridgehampton</t>
  </si>
  <si>
    <t>East Kingston</t>
  </si>
  <si>
    <t>Willard</t>
  </si>
  <si>
    <t>Boca Grande</t>
  </si>
  <si>
    <t>Eastport</t>
  </si>
  <si>
    <t>Nunnelly</t>
  </si>
  <si>
    <t>Rush Springs</t>
  </si>
  <si>
    <t>Kersey</t>
  </si>
  <si>
    <t>North Lima</t>
  </si>
  <si>
    <t>Quogue</t>
  </si>
  <si>
    <t>Goodells</t>
  </si>
  <si>
    <t>Frankton</t>
  </si>
  <si>
    <t>Ventress</t>
  </si>
  <si>
    <t>Halstead</t>
  </si>
  <si>
    <t>Christmas</t>
  </si>
  <si>
    <t>Bloomsbury</t>
  </si>
  <si>
    <t>Churchton</t>
  </si>
  <si>
    <t>Trafford</t>
  </si>
  <si>
    <t>Nunda</t>
  </si>
  <si>
    <t>Long Hill</t>
  </si>
  <si>
    <t>Mantoloking</t>
  </si>
  <si>
    <t>San Joaquin</t>
  </si>
  <si>
    <t>Yates</t>
  </si>
  <si>
    <t>Belews Creek</t>
  </si>
  <si>
    <t>Astatula</t>
  </si>
  <si>
    <t>Kiowa</t>
  </si>
  <si>
    <t>Buckhead</t>
  </si>
  <si>
    <t>Stoutsville</t>
  </si>
  <si>
    <t>Stone Park</t>
  </si>
  <si>
    <t>Henry Clay</t>
  </si>
  <si>
    <t>Lawnside</t>
  </si>
  <si>
    <t>Wales</t>
  </si>
  <si>
    <t>Fairchance</t>
  </si>
  <si>
    <t>Deal</t>
  </si>
  <si>
    <t>Diamond</t>
  </si>
  <si>
    <t>Ashby</t>
  </si>
  <si>
    <t>West Franklin</t>
  </si>
  <si>
    <t>North Union</t>
  </si>
  <si>
    <t>Lancing</t>
  </si>
  <si>
    <t>Morning View</t>
  </si>
  <si>
    <t>Minisink</t>
  </si>
  <si>
    <t>National Park</t>
  </si>
  <si>
    <t>Woodleaf</t>
  </si>
  <si>
    <t>Spring Park</t>
  </si>
  <si>
    <t>Ogunquit</t>
  </si>
  <si>
    <t>Lapel</t>
  </si>
  <si>
    <t>Laton</t>
  </si>
  <si>
    <t>Palmer Lake</t>
  </si>
  <si>
    <t>Pymatuning</t>
  </si>
  <si>
    <t>Ashaway</t>
  </si>
  <si>
    <t>Pauma Valley</t>
  </si>
  <si>
    <t>Sandy Lake</t>
  </si>
  <si>
    <t>Sullivans Island</t>
  </si>
  <si>
    <t>Woodbury Heights</t>
  </si>
  <si>
    <t>Upper Milford</t>
  </si>
  <si>
    <t>Runnells</t>
  </si>
  <si>
    <t>Kahuku</t>
  </si>
  <si>
    <t>Pine Beach</t>
  </si>
  <si>
    <t>Dunstable</t>
  </si>
  <si>
    <t>Martindale</t>
  </si>
  <si>
    <t>Grant-Valkaria</t>
  </si>
  <si>
    <t>Old Westbury</t>
  </si>
  <si>
    <t>Elmwood</t>
  </si>
  <si>
    <t>Washburn</t>
  </si>
  <si>
    <t>Lakehurst</t>
  </si>
  <si>
    <t>Minco</t>
  </si>
  <si>
    <t>Lake Hughes</t>
  </si>
  <si>
    <t>Cold Spring Harbor</t>
  </si>
  <si>
    <t>Glenwood</t>
  </si>
  <si>
    <t>Berlin Center</t>
  </si>
  <si>
    <t>New Eagle</t>
  </si>
  <si>
    <t>Pleasant Ridge</t>
  </si>
  <si>
    <t>Haworth</t>
  </si>
  <si>
    <t>Stanchfield</t>
  </si>
  <si>
    <t>Cripple Creek</t>
  </si>
  <si>
    <t>Nanjemoy</t>
  </si>
  <si>
    <t>Mulino</t>
  </si>
  <si>
    <t>Nedrow</t>
  </si>
  <si>
    <t>Shelter Island</t>
  </si>
  <si>
    <t>Marine on Saint Croix</t>
  </si>
  <si>
    <t>Idaho City</t>
  </si>
  <si>
    <t>Mount Ulla</t>
  </si>
  <si>
    <t>Maidens</t>
  </si>
  <si>
    <t>Keymar</t>
  </si>
  <si>
    <t>Moncure</t>
  </si>
  <si>
    <t>Rollinsford</t>
  </si>
  <si>
    <t>Schaghticoke</t>
  </si>
  <si>
    <t>Readfield</t>
  </si>
  <si>
    <t>Sunset</t>
  </si>
  <si>
    <t>Staley</t>
  </si>
  <si>
    <t>Kiefer</t>
  </si>
  <si>
    <t>Logandale</t>
  </si>
  <si>
    <t>Meansville</t>
  </si>
  <si>
    <t>Deale</t>
  </si>
  <si>
    <t>Pleasant Lake</t>
  </si>
  <si>
    <t>Norwood Young America</t>
  </si>
  <si>
    <t>Dallas Center</t>
  </si>
  <si>
    <t>Plympton</t>
  </si>
  <si>
    <t>Eagleville</t>
  </si>
  <si>
    <t>Bellvue</t>
  </si>
  <si>
    <t>Sebago</t>
  </si>
  <si>
    <t>Constantia</t>
  </si>
  <si>
    <t>Partlow</t>
  </si>
  <si>
    <t>Byers</t>
  </si>
  <si>
    <t>Mt Hope</t>
  </si>
  <si>
    <t>Pine Mountain Club</t>
  </si>
  <si>
    <t>Dorchester</t>
  </si>
  <si>
    <t>Munith</t>
  </si>
  <si>
    <t>East Mc Keesport</t>
  </si>
  <si>
    <t>Stoneboro</t>
  </si>
  <si>
    <t>Avonmore</t>
  </si>
  <si>
    <t>Helmetta</t>
  </si>
  <si>
    <t>Readyville</t>
  </si>
  <si>
    <t>Hayfield</t>
  </si>
  <si>
    <t>Saint Jacob</t>
  </si>
  <si>
    <t>Rockbridge</t>
  </si>
  <si>
    <t>Moonachie</t>
  </si>
  <si>
    <t>Mitchellville</t>
  </si>
  <si>
    <t>Ellerslie</t>
  </si>
  <si>
    <t>Medinah</t>
  </si>
  <si>
    <t>Tivoli</t>
  </si>
  <si>
    <t>The Plains</t>
  </si>
  <si>
    <t>Pleasant Plains</t>
  </si>
  <si>
    <t>Fort Calhoun</t>
  </si>
  <si>
    <t>Talala</t>
  </si>
  <si>
    <t>Collier</t>
  </si>
  <si>
    <t>Anna Maria</t>
  </si>
  <si>
    <t>Otisco</t>
  </si>
  <si>
    <t>Pinson</t>
  </si>
  <si>
    <t>Moro</t>
  </si>
  <si>
    <t>Bayport</t>
  </si>
  <si>
    <t>Sunbright</t>
  </si>
  <si>
    <t>Chaplin</t>
  </si>
  <si>
    <t>Upperco</t>
  </si>
  <si>
    <t>Pylesville</t>
  </si>
  <si>
    <t>Highlandville</t>
  </si>
  <si>
    <t>Ashton</t>
  </si>
  <si>
    <t>Nockamixon</t>
  </si>
  <si>
    <t>Black Earth</t>
  </si>
  <si>
    <t>Mantorville</t>
  </si>
  <si>
    <t>Twin Groves</t>
  </si>
  <si>
    <t>Kernville</t>
  </si>
  <si>
    <t>Hampton Falls</t>
  </si>
  <si>
    <t>Hager City</t>
  </si>
  <si>
    <t>Riegelsville</t>
  </si>
  <si>
    <t>Atglen</t>
  </si>
  <si>
    <t>Labadie</t>
  </si>
  <si>
    <t>Laie</t>
  </si>
  <si>
    <t>Old Monroe</t>
  </si>
  <si>
    <t>Whiteford</t>
  </si>
  <si>
    <t>Vaughn</t>
  </si>
  <si>
    <t>Markleville</t>
  </si>
  <si>
    <t>Fountaintown</t>
  </si>
  <si>
    <t>Chippewa Lake</t>
  </si>
  <si>
    <t>Sharps Chapel</t>
  </si>
  <si>
    <t>Woodsboro</t>
  </si>
  <si>
    <t>North Prairie</t>
  </si>
  <si>
    <t>Pleasant Shade</t>
  </si>
  <si>
    <t>Colden</t>
  </si>
  <si>
    <t>Archie</t>
  </si>
  <si>
    <t>Purchase</t>
  </si>
  <si>
    <t>Van Meter</t>
  </si>
  <si>
    <t>Southwest Madison</t>
  </si>
  <si>
    <t>Tollhouse</t>
  </si>
  <si>
    <t>Sturgeon</t>
  </si>
  <si>
    <t>Kentland</t>
  </si>
  <si>
    <t>Springwater</t>
  </si>
  <si>
    <t>Roachdale</t>
  </si>
  <si>
    <t>New Hill</t>
  </si>
  <si>
    <t>Hartsburg</t>
  </si>
  <si>
    <t>Richmondville</t>
  </si>
  <si>
    <t>Poth</t>
  </si>
  <si>
    <t>Harpersville</t>
  </si>
  <si>
    <t>Lonedell</t>
  </si>
  <si>
    <t>Drexel</t>
  </si>
  <si>
    <t>Friant</t>
  </si>
  <si>
    <t>East Brookfield</t>
  </si>
  <si>
    <t>Thompson</t>
  </si>
  <si>
    <t>Colora</t>
  </si>
  <si>
    <t>Point Lookout</t>
  </si>
  <si>
    <t>Colwich</t>
  </si>
  <si>
    <t>Rose</t>
  </si>
  <si>
    <t>South Hackensack</t>
  </si>
  <si>
    <t>New Madison</t>
  </si>
  <si>
    <t>Mill City</t>
  </si>
  <si>
    <t>Ocean Gate</t>
  </si>
  <si>
    <t>Redstone</t>
  </si>
  <si>
    <t>Dravosburg</t>
  </si>
  <si>
    <t>Doswell</t>
  </si>
  <si>
    <t>Polo</t>
  </si>
  <si>
    <t>Westerlo</t>
  </si>
  <si>
    <t>Sandy Ridge</t>
  </si>
  <si>
    <t>Valley Falls</t>
  </si>
  <si>
    <t>Descanso</t>
  </si>
  <si>
    <t>Thiells</t>
  </si>
  <si>
    <t>Summitville</t>
  </si>
  <si>
    <t>Herald</t>
  </si>
  <si>
    <t>Silex</t>
  </si>
  <si>
    <t>Sandy Hook</t>
  </si>
  <si>
    <t>Thornbury</t>
  </si>
  <si>
    <t>Belleair Beach</t>
  </si>
  <si>
    <t>Tolland</t>
  </si>
  <si>
    <t>Gila Bend</t>
  </si>
  <si>
    <t>North Granby</t>
  </si>
  <si>
    <t>Sandy Creek</t>
  </si>
  <si>
    <t>Zuni</t>
  </si>
  <si>
    <t>Deer Lodge</t>
  </si>
  <si>
    <t>Knotts Island</t>
  </si>
  <si>
    <t>Pittstown</t>
  </si>
  <si>
    <t>Oregonia</t>
  </si>
  <si>
    <t>Rhododendron</t>
  </si>
  <si>
    <t>Cowanshannock</t>
  </si>
  <si>
    <t>Shafer</t>
  </si>
  <si>
    <t>Stephentown</t>
  </si>
  <si>
    <t>Dunn Loring</t>
  </si>
  <si>
    <t>Semora</t>
  </si>
  <si>
    <t>Hempfield</t>
  </si>
  <si>
    <t>Applegate</t>
  </si>
  <si>
    <t>Morocco</t>
  </si>
  <si>
    <t>West Friendship</t>
  </si>
  <si>
    <t>Pearblossom</t>
  </si>
  <si>
    <t>Island Heights</t>
  </si>
  <si>
    <t>Mountain Center</t>
  </si>
  <si>
    <t>Deemston</t>
  </si>
  <si>
    <t>Corolla</t>
  </si>
  <si>
    <t>Oakfield</t>
  </si>
  <si>
    <t>Prather</t>
  </si>
  <si>
    <t>Gibbsboro</t>
  </si>
  <si>
    <t>Hickory Corners</t>
  </si>
  <si>
    <t>Essex Fells</t>
  </si>
  <si>
    <t>Walls</t>
  </si>
  <si>
    <t>Olin</t>
  </si>
  <si>
    <t>Reva</t>
  </si>
  <si>
    <t>Royal Lakes</t>
  </si>
  <si>
    <t>Herminie</t>
  </si>
  <si>
    <t>Terrace Park</t>
  </si>
  <si>
    <t>Horseshoe Bend</t>
  </si>
  <si>
    <t>Vernon Valley</t>
  </si>
  <si>
    <t>Anthonyville</t>
  </si>
  <si>
    <t>Esperance</t>
  </si>
  <si>
    <t>Locust Fork</t>
  </si>
  <si>
    <t>Deruyter</t>
  </si>
  <si>
    <t>Sequatchie</t>
  </si>
  <si>
    <t>Mt Vernon</t>
  </si>
  <si>
    <t>Green Mountain Falls</t>
  </si>
  <si>
    <t>Silverado</t>
  </si>
  <si>
    <t>Goldens Bridge</t>
  </si>
  <si>
    <t>Jenkinsburg</t>
  </si>
  <si>
    <t>South Carthage</t>
  </si>
  <si>
    <t>Wainscott</t>
  </si>
  <si>
    <t>Conesville</t>
  </si>
  <si>
    <t>La Honda</t>
  </si>
  <si>
    <t>Saltlick</t>
  </si>
  <si>
    <t>Dane</t>
  </si>
  <si>
    <t>Mico</t>
  </si>
  <si>
    <t>Hawk Point</t>
  </si>
  <si>
    <t>Conway Springs</t>
  </si>
  <si>
    <t>Beaverdam Lake-Salisbury Mills</t>
  </si>
  <si>
    <t>Flovilla</t>
  </si>
  <si>
    <t>Amado</t>
  </si>
  <si>
    <t>Maypearl</t>
  </si>
  <si>
    <t>Mazeppa</t>
  </si>
  <si>
    <t>Broad Run</t>
  </si>
  <si>
    <t>Ingalls</t>
  </si>
  <si>
    <t>North Newton</t>
  </si>
  <si>
    <t>Garrison</t>
  </si>
  <si>
    <t>Center City</t>
  </si>
  <si>
    <t>Carnelian Bay</t>
  </si>
  <si>
    <t>Cabin John</t>
  </si>
  <si>
    <t>New Springfield</t>
  </si>
  <si>
    <t>Waterman</t>
  </si>
  <si>
    <t>Lower Tyrone</t>
  </si>
  <si>
    <t>Dickerson</t>
  </si>
  <si>
    <t>Good Hope</t>
  </si>
  <si>
    <t>Bucyrus</t>
  </si>
  <si>
    <t>Ninnekah</t>
  </si>
  <si>
    <t>Oakham</t>
  </si>
  <si>
    <t>Waldron</t>
  </si>
  <si>
    <t>Blue Mounds</t>
  </si>
  <si>
    <t>Turtletown</t>
  </si>
  <si>
    <t>Commercial Point</t>
  </si>
  <si>
    <t>West Concord</t>
  </si>
  <si>
    <t>Kechi</t>
  </si>
  <si>
    <t>Mona</t>
  </si>
  <si>
    <t>West River</t>
  </si>
  <si>
    <t>Cecil</t>
  </si>
  <si>
    <t>Gumspring</t>
  </si>
  <si>
    <t>Saville</t>
  </si>
  <si>
    <t>Taylors Falls</t>
  </si>
  <si>
    <t>Mariaville</t>
  </si>
  <si>
    <t>Glenelg</t>
  </si>
  <si>
    <t>Huntsburg</t>
  </si>
  <si>
    <t>Grand Meadow</t>
  </si>
  <si>
    <t>Lizton</t>
  </si>
  <si>
    <t>Milford Center</t>
  </si>
  <si>
    <t>Kearneysville</t>
  </si>
  <si>
    <t>Indian Hills</t>
  </si>
  <si>
    <t>Lackawaxen</t>
  </si>
  <si>
    <t>Deerpark</t>
  </si>
  <si>
    <t>Sandy Spring</t>
  </si>
  <si>
    <t>Woodacre</t>
  </si>
  <si>
    <t>New Virginia</t>
  </si>
  <si>
    <t>Garden Plain</t>
  </si>
  <si>
    <t>Smith</t>
  </si>
  <si>
    <t>Pomfret</t>
  </si>
  <si>
    <t>Laura</t>
  </si>
  <si>
    <t>Fabius</t>
  </si>
  <si>
    <t>Williamsville</t>
  </si>
  <si>
    <t>Marine</t>
  </si>
  <si>
    <t>Poestenkill</t>
  </si>
  <si>
    <t>Sudlersville</t>
  </si>
  <si>
    <t>Currituck</t>
  </si>
  <si>
    <t>Madbury</t>
  </si>
  <si>
    <t>North Bloomfield</t>
  </si>
  <si>
    <t>Fischer</t>
  </si>
  <si>
    <t>Newfields</t>
  </si>
  <si>
    <t>Oldmans</t>
  </si>
  <si>
    <t>Mazon</t>
  </si>
  <si>
    <t>Burrton</t>
  </si>
  <si>
    <t>Lithopolis</t>
  </si>
  <si>
    <t>Sodus Point</t>
  </si>
  <si>
    <t>Red Feather Lakes</t>
  </si>
  <si>
    <t>Hartsel</t>
  </si>
  <si>
    <t>Wilkinson</t>
  </si>
  <si>
    <t>Treynor</t>
  </si>
  <si>
    <t>Point of Rocks</t>
  </si>
  <si>
    <t>Dowling</t>
  </si>
  <si>
    <t>Braceville</t>
  </si>
  <si>
    <t>Kaaawa</t>
  </si>
  <si>
    <t>Yalaha</t>
  </si>
  <si>
    <t>Big Rock</t>
  </si>
  <si>
    <t>Roxana</t>
  </si>
  <si>
    <t>Sabillasville</t>
  </si>
  <si>
    <t>Braymer</t>
  </si>
  <si>
    <t>Sumerduck</t>
  </si>
  <si>
    <t>Malta</t>
  </si>
  <si>
    <t>Houlton</t>
  </si>
  <si>
    <t>Mount Hope</t>
  </si>
  <si>
    <t>Foreston</t>
  </si>
  <si>
    <t>Meredosia</t>
  </si>
  <si>
    <t>Darrow</t>
  </si>
  <si>
    <t>Pilot Hill</t>
  </si>
  <si>
    <t>Mount Charleston</t>
  </si>
  <si>
    <t>Kasota</t>
  </si>
  <si>
    <t>Vanleer</t>
  </si>
  <si>
    <t>Freeman</t>
  </si>
  <si>
    <t>Carrsville</t>
  </si>
  <si>
    <t>Peapack</t>
  </si>
  <si>
    <t>Milo</t>
  </si>
  <si>
    <t>Hampshire</t>
  </si>
  <si>
    <t>Dawson</t>
  </si>
  <si>
    <t>Olcott</t>
  </si>
  <si>
    <t>Casstown</t>
  </si>
  <si>
    <t>Deer Trail</t>
  </si>
  <si>
    <t>Jerusalem</t>
  </si>
  <si>
    <t>Zumbro Falls</t>
  </si>
  <si>
    <t>Upper Falls</t>
  </si>
  <si>
    <t>Tracys Landing</t>
  </si>
  <si>
    <t>North Apollo</t>
  </si>
  <si>
    <t>Tahoma</t>
  </si>
  <si>
    <t>Redfield</t>
  </si>
  <si>
    <t>Bartelso</t>
  </si>
  <si>
    <t>Andale</t>
  </si>
  <si>
    <t>Barnegat Light</t>
  </si>
  <si>
    <t>Peconic</t>
  </si>
  <si>
    <t>North Benton</t>
  </si>
  <si>
    <t>Blandford</t>
  </si>
  <si>
    <t>Ludlow Falls</t>
  </si>
  <si>
    <t>Mechanicsburg</t>
  </si>
  <si>
    <t>Ashmore</t>
  </si>
  <si>
    <t>Nelson</t>
  </si>
  <si>
    <t>Bradfordwoods</t>
  </si>
  <si>
    <t>Illiopolis</t>
  </si>
  <si>
    <t>Forest Falls</t>
  </si>
  <si>
    <t>Petersham</t>
  </si>
  <si>
    <t>Orlinda</t>
  </si>
  <si>
    <t>Crozier</t>
  </si>
  <si>
    <t>Cummington</t>
  </si>
  <si>
    <t>Welcome</t>
  </si>
  <si>
    <t>Captiva</t>
  </si>
  <si>
    <t>Shaver Lake</t>
  </si>
  <si>
    <t>Fawnskin</t>
  </si>
  <si>
    <t>Reliance</t>
  </si>
  <si>
    <t>Coral</t>
  </si>
  <si>
    <t>Longbranch</t>
  </si>
  <si>
    <t>Royalston</t>
  </si>
  <si>
    <t>Juda</t>
  </si>
  <si>
    <t>Stinson Beach</t>
  </si>
  <si>
    <t>Toboyne</t>
  </si>
  <si>
    <t>Queen Anne</t>
  </si>
  <si>
    <t>Brightwood</t>
  </si>
  <si>
    <t>Sutersville</t>
  </si>
  <si>
    <t>Bradbury</t>
  </si>
  <si>
    <t>Drake</t>
  </si>
  <si>
    <t>Haskins</t>
  </si>
  <si>
    <t>Tahoe Vista</t>
  </si>
  <si>
    <t>Cobb Island</t>
  </si>
  <si>
    <t>Allenspark</t>
  </si>
  <si>
    <t>Green Valley Lake</t>
  </si>
  <si>
    <t>2018-04(RI)</t>
  </si>
  <si>
    <t>2014-04(RI)</t>
  </si>
  <si>
    <t>Sort Order</t>
  </si>
  <si>
    <t>ZORI 2018-04</t>
  </si>
  <si>
    <t>Loan</t>
  </si>
  <si>
    <t>3.5% Closing</t>
  </si>
  <si>
    <t>Ins</t>
  </si>
  <si>
    <t>Vacancy</t>
  </si>
  <si>
    <t>ZORI 2014-04</t>
  </si>
  <si>
    <t>Repair</t>
  </si>
  <si>
    <t>PTR</t>
  </si>
  <si>
    <t>RStdDev</t>
  </si>
  <si>
    <t>RstdDev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</si>
</sst>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0" fontId="0" fillId="0" borderId="0" xfId="0" applyBorder="1"/>
    <xf numFmtId="0" fontId="0" fillId="0" borderId="0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07"/>
  <sheetViews>
    <sheetView topLeftCell="BH1" workbookViewId="0">
      <selection activeCell="CH3" sqref="CH3"/>
    </sheetView>
  </sheetViews>
  <sheetFormatPr defaultRowHeight="15" x14ac:dyDescent="0.25"/>
  <cols>
    <col min="2" max="2" width="11.28515625" bestFit="1" customWidth="1"/>
    <col min="3" max="3" width="35" bestFit="1" customWidth="1"/>
  </cols>
  <sheetData>
    <row r="1" spans="1:86" x14ac:dyDescent="0.25">
      <c r="A1" t="s">
        <v>471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4590</v>
      </c>
    </row>
    <row r="2" spans="1:86" x14ac:dyDescent="0.25">
      <c r="A2">
        <v>1</v>
      </c>
      <c r="B2">
        <v>102001</v>
      </c>
      <c r="C2" t="s">
        <v>84</v>
      </c>
      <c r="D2">
        <v>0</v>
      </c>
      <c r="E2">
        <v>1354</v>
      </c>
      <c r="F2">
        <v>1360</v>
      </c>
      <c r="G2">
        <v>1366</v>
      </c>
      <c r="H2">
        <v>1372</v>
      </c>
      <c r="I2">
        <v>1378</v>
      </c>
      <c r="J2">
        <v>1383</v>
      </c>
      <c r="K2">
        <v>1389</v>
      </c>
      <c r="L2">
        <v>1395</v>
      </c>
      <c r="M2">
        <v>1401</v>
      </c>
      <c r="N2">
        <v>1407</v>
      </c>
      <c r="O2">
        <v>1413</v>
      </c>
      <c r="P2">
        <v>1419</v>
      </c>
      <c r="Q2">
        <v>1424</v>
      </c>
      <c r="R2">
        <v>1430</v>
      </c>
      <c r="S2">
        <v>1435</v>
      </c>
      <c r="T2">
        <v>1441</v>
      </c>
      <c r="U2">
        <v>1446</v>
      </c>
      <c r="V2">
        <v>1452</v>
      </c>
      <c r="W2">
        <v>1457</v>
      </c>
      <c r="X2">
        <v>1463</v>
      </c>
      <c r="Y2">
        <v>1468</v>
      </c>
      <c r="Z2">
        <v>1474</v>
      </c>
      <c r="AA2">
        <v>1479</v>
      </c>
      <c r="AB2">
        <v>1484</v>
      </c>
      <c r="AC2">
        <v>1489</v>
      </c>
      <c r="AD2">
        <v>1494</v>
      </c>
      <c r="AE2">
        <v>1499</v>
      </c>
      <c r="AF2">
        <v>1504</v>
      </c>
      <c r="AG2">
        <v>1508</v>
      </c>
      <c r="AH2">
        <v>1513</v>
      </c>
      <c r="AI2">
        <v>1517</v>
      </c>
      <c r="AJ2">
        <v>1521</v>
      </c>
      <c r="AK2">
        <v>1525</v>
      </c>
      <c r="AL2">
        <v>1529</v>
      </c>
      <c r="AM2">
        <v>1533</v>
      </c>
      <c r="AN2">
        <v>1538</v>
      </c>
      <c r="AO2">
        <v>1542</v>
      </c>
      <c r="AP2">
        <v>1545</v>
      </c>
      <c r="AQ2">
        <v>1549</v>
      </c>
      <c r="AR2">
        <v>1553</v>
      </c>
      <c r="AS2">
        <v>1557</v>
      </c>
      <c r="AT2">
        <v>1560</v>
      </c>
      <c r="AU2">
        <v>1564</v>
      </c>
      <c r="AV2">
        <v>1568</v>
      </c>
      <c r="AW2">
        <v>1572</v>
      </c>
      <c r="AX2">
        <v>1576</v>
      </c>
      <c r="AY2">
        <v>1581</v>
      </c>
      <c r="AZ2">
        <v>1585</v>
      </c>
      <c r="BA2">
        <v>1589</v>
      </c>
      <c r="BB2">
        <v>1594</v>
      </c>
      <c r="BC2">
        <v>1599</v>
      </c>
      <c r="BD2">
        <v>1604</v>
      </c>
      <c r="BE2">
        <v>1609</v>
      </c>
      <c r="BF2">
        <v>1614</v>
      </c>
      <c r="BG2">
        <v>1619</v>
      </c>
      <c r="BH2">
        <v>1624</v>
      </c>
      <c r="BI2">
        <v>1629</v>
      </c>
      <c r="BJ2">
        <v>1634</v>
      </c>
      <c r="BK2">
        <v>1639</v>
      </c>
      <c r="BL2">
        <v>1644</v>
      </c>
      <c r="BM2">
        <v>1649</v>
      </c>
      <c r="BN2">
        <v>1654</v>
      </c>
      <c r="BO2">
        <v>1659</v>
      </c>
      <c r="BP2">
        <v>1664</v>
      </c>
      <c r="BQ2">
        <v>1669</v>
      </c>
      <c r="BR2">
        <v>1674</v>
      </c>
      <c r="BS2">
        <v>1679</v>
      </c>
      <c r="BT2">
        <v>1684</v>
      </c>
      <c r="BU2">
        <v>1688</v>
      </c>
      <c r="BV2">
        <v>1693</v>
      </c>
      <c r="BW2">
        <v>1695</v>
      </c>
      <c r="BX2">
        <v>1698</v>
      </c>
      <c r="BY2">
        <v>1700</v>
      </c>
      <c r="BZ2">
        <v>1702</v>
      </c>
      <c r="CA2">
        <v>1704</v>
      </c>
      <c r="CB2">
        <v>1706</v>
      </c>
      <c r="CC2">
        <v>1707</v>
      </c>
      <c r="CD2">
        <v>1709</v>
      </c>
      <c r="CE2">
        <v>1710</v>
      </c>
      <c r="CF2">
        <v>1711</v>
      </c>
      <c r="CG2">
        <v>1712</v>
      </c>
      <c r="CH2">
        <f>STDEV(H2:BD2)</f>
        <v>67.892071211101893</v>
      </c>
    </row>
    <row r="3" spans="1:86" x14ac:dyDescent="0.25">
      <c r="A3">
        <v>2</v>
      </c>
      <c r="B3">
        <v>394913</v>
      </c>
      <c r="C3" t="s">
        <v>85</v>
      </c>
      <c r="D3">
        <v>1</v>
      </c>
      <c r="E3">
        <v>2296</v>
      </c>
      <c r="F3">
        <v>2307</v>
      </c>
      <c r="G3">
        <v>2318</v>
      </c>
      <c r="H3">
        <v>2329</v>
      </c>
      <c r="I3">
        <v>2339</v>
      </c>
      <c r="J3">
        <v>2350</v>
      </c>
      <c r="K3">
        <v>2360</v>
      </c>
      <c r="L3">
        <v>2371</v>
      </c>
      <c r="M3">
        <v>2381</v>
      </c>
      <c r="N3">
        <v>2392</v>
      </c>
      <c r="O3">
        <v>2402</v>
      </c>
      <c r="P3">
        <v>2412</v>
      </c>
      <c r="Q3">
        <v>2422</v>
      </c>
      <c r="R3">
        <v>2431</v>
      </c>
      <c r="S3">
        <v>2440</v>
      </c>
      <c r="T3">
        <v>2449</v>
      </c>
      <c r="U3">
        <v>2458</v>
      </c>
      <c r="V3">
        <v>2466</v>
      </c>
      <c r="W3">
        <v>2475</v>
      </c>
      <c r="X3">
        <v>2483</v>
      </c>
      <c r="Y3">
        <v>2490</v>
      </c>
      <c r="Z3">
        <v>2497</v>
      </c>
      <c r="AA3">
        <v>2503</v>
      </c>
      <c r="AB3">
        <v>2509</v>
      </c>
      <c r="AC3">
        <v>2515</v>
      </c>
      <c r="AD3">
        <v>2520</v>
      </c>
      <c r="AE3">
        <v>2524</v>
      </c>
      <c r="AF3">
        <v>2529</v>
      </c>
      <c r="AG3">
        <v>2533</v>
      </c>
      <c r="AH3">
        <v>2537</v>
      </c>
      <c r="AI3">
        <v>2541</v>
      </c>
      <c r="AJ3">
        <v>2545</v>
      </c>
      <c r="AK3">
        <v>2548</v>
      </c>
      <c r="AL3">
        <v>2552</v>
      </c>
      <c r="AM3">
        <v>2556</v>
      </c>
      <c r="AN3">
        <v>2559</v>
      </c>
      <c r="AO3">
        <v>2563</v>
      </c>
      <c r="AP3">
        <v>2567</v>
      </c>
      <c r="AQ3">
        <v>2571</v>
      </c>
      <c r="AR3">
        <v>2574</v>
      </c>
      <c r="AS3">
        <v>2577</v>
      </c>
      <c r="AT3">
        <v>2580</v>
      </c>
      <c r="AU3">
        <v>2583</v>
      </c>
      <c r="AV3">
        <v>2585</v>
      </c>
      <c r="AW3">
        <v>2587</v>
      </c>
      <c r="AX3">
        <v>2589</v>
      </c>
      <c r="AY3">
        <v>2592</v>
      </c>
      <c r="AZ3">
        <v>2595</v>
      </c>
      <c r="BA3">
        <v>2598</v>
      </c>
      <c r="BB3">
        <v>2601</v>
      </c>
      <c r="BC3">
        <v>2605</v>
      </c>
      <c r="BD3">
        <v>2608</v>
      </c>
      <c r="BE3">
        <v>2612</v>
      </c>
      <c r="BF3">
        <v>2617</v>
      </c>
      <c r="BG3">
        <v>2621</v>
      </c>
      <c r="BH3">
        <v>2626</v>
      </c>
      <c r="BI3">
        <v>2631</v>
      </c>
      <c r="BJ3">
        <v>2636</v>
      </c>
      <c r="BK3">
        <v>2642</v>
      </c>
      <c r="BL3">
        <v>2647</v>
      </c>
      <c r="BM3">
        <v>2653</v>
      </c>
      <c r="BN3">
        <v>2659</v>
      </c>
      <c r="BO3">
        <v>2665</v>
      </c>
      <c r="BP3">
        <v>2670</v>
      </c>
      <c r="BQ3">
        <v>2676</v>
      </c>
      <c r="BR3">
        <v>2682</v>
      </c>
      <c r="BS3">
        <v>2688</v>
      </c>
      <c r="BT3">
        <v>2694</v>
      </c>
      <c r="BU3">
        <v>2699</v>
      </c>
      <c r="BV3">
        <v>2704</v>
      </c>
      <c r="BW3">
        <v>2701</v>
      </c>
      <c r="BX3">
        <v>2698</v>
      </c>
      <c r="BY3">
        <v>2694</v>
      </c>
      <c r="BZ3">
        <v>2686</v>
      </c>
      <c r="CA3">
        <v>2678</v>
      </c>
      <c r="CB3">
        <v>2671</v>
      </c>
      <c r="CC3">
        <v>2662</v>
      </c>
      <c r="CD3">
        <v>2653</v>
      </c>
      <c r="CE3">
        <v>2644</v>
      </c>
      <c r="CF3">
        <v>2635</v>
      </c>
      <c r="CG3">
        <v>2625</v>
      </c>
      <c r="CH3">
        <f t="shared" ref="CH3:CH66" si="0">STDEV(H3:BD3)</f>
        <v>81.282042347392249</v>
      </c>
    </row>
    <row r="4" spans="1:86" x14ac:dyDescent="0.25">
      <c r="A4">
        <v>3</v>
      </c>
      <c r="B4">
        <v>753899</v>
      </c>
      <c r="C4" t="s">
        <v>86</v>
      </c>
      <c r="D4">
        <v>2</v>
      </c>
      <c r="E4">
        <v>1857</v>
      </c>
      <c r="F4">
        <v>1870</v>
      </c>
      <c r="G4">
        <v>1884</v>
      </c>
      <c r="H4">
        <v>1897</v>
      </c>
      <c r="I4">
        <v>1910</v>
      </c>
      <c r="J4">
        <v>1923</v>
      </c>
      <c r="K4">
        <v>1937</v>
      </c>
      <c r="L4">
        <v>1950</v>
      </c>
      <c r="M4">
        <v>1963</v>
      </c>
      <c r="N4">
        <v>1976</v>
      </c>
      <c r="O4">
        <v>1988</v>
      </c>
      <c r="P4">
        <v>2000</v>
      </c>
      <c r="Q4">
        <v>2012</v>
      </c>
      <c r="R4">
        <v>2023</v>
      </c>
      <c r="S4">
        <v>2035</v>
      </c>
      <c r="T4">
        <v>2046</v>
      </c>
      <c r="U4">
        <v>2058</v>
      </c>
      <c r="V4">
        <v>2069</v>
      </c>
      <c r="W4">
        <v>2081</v>
      </c>
      <c r="X4">
        <v>2093</v>
      </c>
      <c r="Y4">
        <v>2105</v>
      </c>
      <c r="Z4">
        <v>2117</v>
      </c>
      <c r="AA4">
        <v>2129</v>
      </c>
      <c r="AB4">
        <v>2141</v>
      </c>
      <c r="AC4">
        <v>2153</v>
      </c>
      <c r="AD4">
        <v>2164</v>
      </c>
      <c r="AE4">
        <v>2176</v>
      </c>
      <c r="AF4">
        <v>2187</v>
      </c>
      <c r="AG4">
        <v>2198</v>
      </c>
      <c r="AH4">
        <v>2208</v>
      </c>
      <c r="AI4">
        <v>2219</v>
      </c>
      <c r="AJ4">
        <v>2229</v>
      </c>
      <c r="AK4">
        <v>2239</v>
      </c>
      <c r="AL4">
        <v>2249</v>
      </c>
      <c r="AM4">
        <v>2258</v>
      </c>
      <c r="AN4">
        <v>2268</v>
      </c>
      <c r="AO4">
        <v>2278</v>
      </c>
      <c r="AP4">
        <v>2287</v>
      </c>
      <c r="AQ4">
        <v>2296</v>
      </c>
      <c r="AR4">
        <v>2306</v>
      </c>
      <c r="AS4">
        <v>2314</v>
      </c>
      <c r="AT4">
        <v>2323</v>
      </c>
      <c r="AU4">
        <v>2332</v>
      </c>
      <c r="AV4">
        <v>2340</v>
      </c>
      <c r="AW4">
        <v>2348</v>
      </c>
      <c r="AX4">
        <v>2356</v>
      </c>
      <c r="AY4">
        <v>2364</v>
      </c>
      <c r="AZ4">
        <v>2372</v>
      </c>
      <c r="BA4">
        <v>2380</v>
      </c>
      <c r="BB4">
        <v>2388</v>
      </c>
      <c r="BC4">
        <v>2397</v>
      </c>
      <c r="BD4">
        <v>2405</v>
      </c>
      <c r="BE4">
        <v>2414</v>
      </c>
      <c r="BF4">
        <v>2423</v>
      </c>
      <c r="BG4">
        <v>2432</v>
      </c>
      <c r="BH4">
        <v>2440</v>
      </c>
      <c r="BI4">
        <v>2448</v>
      </c>
      <c r="BJ4">
        <v>2456</v>
      </c>
      <c r="BK4">
        <v>2464</v>
      </c>
      <c r="BL4">
        <v>2472</v>
      </c>
      <c r="BM4">
        <v>2480</v>
      </c>
      <c r="BN4">
        <v>2487</v>
      </c>
      <c r="BO4">
        <v>2494</v>
      </c>
      <c r="BP4">
        <v>2501</v>
      </c>
      <c r="BQ4">
        <v>2507</v>
      </c>
      <c r="BR4">
        <v>2514</v>
      </c>
      <c r="BS4">
        <v>2521</v>
      </c>
      <c r="BT4">
        <v>2527</v>
      </c>
      <c r="BU4">
        <v>2533</v>
      </c>
      <c r="BV4">
        <v>2539</v>
      </c>
      <c r="BW4">
        <v>2541</v>
      </c>
      <c r="BX4">
        <v>2542</v>
      </c>
      <c r="BY4">
        <v>2544</v>
      </c>
      <c r="BZ4">
        <v>2545</v>
      </c>
      <c r="CA4">
        <v>2545</v>
      </c>
      <c r="CB4">
        <v>2546</v>
      </c>
      <c r="CC4">
        <v>2546</v>
      </c>
      <c r="CD4">
        <v>2546</v>
      </c>
      <c r="CE4">
        <v>2546</v>
      </c>
      <c r="CF4">
        <v>2545</v>
      </c>
      <c r="CG4">
        <v>2545</v>
      </c>
      <c r="CH4">
        <f t="shared" si="0"/>
        <v>152.30041305369636</v>
      </c>
    </row>
    <row r="5" spans="1:86" x14ac:dyDescent="0.25">
      <c r="A5">
        <v>4</v>
      </c>
      <c r="B5">
        <v>394463</v>
      </c>
      <c r="C5" t="s">
        <v>87</v>
      </c>
      <c r="D5">
        <v>3</v>
      </c>
      <c r="E5">
        <v>1527</v>
      </c>
      <c r="F5">
        <v>1532</v>
      </c>
      <c r="G5">
        <v>1537</v>
      </c>
      <c r="H5">
        <v>1542</v>
      </c>
      <c r="I5">
        <v>1546</v>
      </c>
      <c r="J5">
        <v>1551</v>
      </c>
      <c r="K5">
        <v>1555</v>
      </c>
      <c r="L5">
        <v>1560</v>
      </c>
      <c r="M5">
        <v>1564</v>
      </c>
      <c r="N5">
        <v>1568</v>
      </c>
      <c r="O5">
        <v>1572</v>
      </c>
      <c r="P5">
        <v>1576</v>
      </c>
      <c r="Q5">
        <v>1580</v>
      </c>
      <c r="R5">
        <v>1584</v>
      </c>
      <c r="S5">
        <v>1588</v>
      </c>
      <c r="T5">
        <v>1592</v>
      </c>
      <c r="U5">
        <v>1596</v>
      </c>
      <c r="V5">
        <v>1600</v>
      </c>
      <c r="W5">
        <v>1605</v>
      </c>
      <c r="X5">
        <v>1610</v>
      </c>
      <c r="Y5">
        <v>1615</v>
      </c>
      <c r="Z5">
        <v>1620</v>
      </c>
      <c r="AA5">
        <v>1625</v>
      </c>
      <c r="AB5">
        <v>1631</v>
      </c>
      <c r="AC5">
        <v>1636</v>
      </c>
      <c r="AD5">
        <v>1641</v>
      </c>
      <c r="AE5">
        <v>1645</v>
      </c>
      <c r="AF5">
        <v>1649</v>
      </c>
      <c r="AG5">
        <v>1652</v>
      </c>
      <c r="AH5">
        <v>1656</v>
      </c>
      <c r="AI5">
        <v>1659</v>
      </c>
      <c r="AJ5">
        <v>1662</v>
      </c>
      <c r="AK5">
        <v>1665</v>
      </c>
      <c r="AL5">
        <v>1667</v>
      </c>
      <c r="AM5">
        <v>1670</v>
      </c>
      <c r="AN5">
        <v>1673</v>
      </c>
      <c r="AO5">
        <v>1675</v>
      </c>
      <c r="AP5">
        <v>1678</v>
      </c>
      <c r="AQ5">
        <v>1680</v>
      </c>
      <c r="AR5">
        <v>1683</v>
      </c>
      <c r="AS5">
        <v>1685</v>
      </c>
      <c r="AT5">
        <v>1688</v>
      </c>
      <c r="AU5">
        <v>1690</v>
      </c>
      <c r="AV5">
        <v>1692</v>
      </c>
      <c r="AW5">
        <v>1695</v>
      </c>
      <c r="AX5">
        <v>1697</v>
      </c>
      <c r="AY5">
        <v>1700</v>
      </c>
      <c r="AZ5">
        <v>1702</v>
      </c>
      <c r="BA5">
        <v>1705</v>
      </c>
      <c r="BB5">
        <v>1708</v>
      </c>
      <c r="BC5">
        <v>1710</v>
      </c>
      <c r="BD5">
        <v>1713</v>
      </c>
      <c r="BE5">
        <v>1716</v>
      </c>
      <c r="BF5">
        <v>1719</v>
      </c>
      <c r="BG5">
        <v>1722</v>
      </c>
      <c r="BH5">
        <v>1725</v>
      </c>
      <c r="BI5">
        <v>1728</v>
      </c>
      <c r="BJ5">
        <v>1732</v>
      </c>
      <c r="BK5">
        <v>1735</v>
      </c>
      <c r="BL5">
        <v>1739</v>
      </c>
      <c r="BM5">
        <v>1742</v>
      </c>
      <c r="BN5">
        <v>1746</v>
      </c>
      <c r="BO5">
        <v>1750</v>
      </c>
      <c r="BP5">
        <v>1754</v>
      </c>
      <c r="BQ5">
        <v>1758</v>
      </c>
      <c r="BR5">
        <v>1763</v>
      </c>
      <c r="BS5">
        <v>1767</v>
      </c>
      <c r="BT5">
        <v>1770</v>
      </c>
      <c r="BU5">
        <v>1773</v>
      </c>
      <c r="BV5">
        <v>1777</v>
      </c>
      <c r="BW5">
        <v>1777</v>
      </c>
      <c r="BX5">
        <v>1778</v>
      </c>
      <c r="BY5">
        <v>1778</v>
      </c>
      <c r="BZ5">
        <v>1777</v>
      </c>
      <c r="CA5">
        <v>1776</v>
      </c>
      <c r="CB5">
        <v>1776</v>
      </c>
      <c r="CC5">
        <v>1775</v>
      </c>
      <c r="CD5">
        <v>1774</v>
      </c>
      <c r="CE5">
        <v>1772</v>
      </c>
      <c r="CF5">
        <v>1771</v>
      </c>
      <c r="CG5">
        <v>1770</v>
      </c>
      <c r="CH5">
        <f t="shared" si="0"/>
        <v>52.309030710552761</v>
      </c>
    </row>
    <row r="6" spans="1:86" x14ac:dyDescent="0.25">
      <c r="A6">
        <v>5</v>
      </c>
      <c r="B6">
        <v>394514</v>
      </c>
      <c r="C6" t="s">
        <v>88</v>
      </c>
      <c r="D6">
        <v>4</v>
      </c>
      <c r="E6">
        <v>1222</v>
      </c>
      <c r="F6">
        <v>1228</v>
      </c>
      <c r="G6">
        <v>1234</v>
      </c>
      <c r="H6">
        <v>1240</v>
      </c>
      <c r="I6">
        <v>1245</v>
      </c>
      <c r="J6">
        <v>1251</v>
      </c>
      <c r="K6">
        <v>1257</v>
      </c>
      <c r="L6">
        <v>1263</v>
      </c>
      <c r="M6">
        <v>1268</v>
      </c>
      <c r="N6">
        <v>1274</v>
      </c>
      <c r="O6">
        <v>1280</v>
      </c>
      <c r="P6">
        <v>1286</v>
      </c>
      <c r="Q6">
        <v>1292</v>
      </c>
      <c r="R6">
        <v>1297</v>
      </c>
      <c r="S6">
        <v>1303</v>
      </c>
      <c r="T6">
        <v>1309</v>
      </c>
      <c r="U6">
        <v>1314</v>
      </c>
      <c r="V6">
        <v>1319</v>
      </c>
      <c r="W6">
        <v>1325</v>
      </c>
      <c r="X6">
        <v>1330</v>
      </c>
      <c r="Y6">
        <v>1335</v>
      </c>
      <c r="Z6">
        <v>1341</v>
      </c>
      <c r="AA6">
        <v>1346</v>
      </c>
      <c r="AB6">
        <v>1352</v>
      </c>
      <c r="AC6">
        <v>1357</v>
      </c>
      <c r="AD6">
        <v>1363</v>
      </c>
      <c r="AE6">
        <v>1369</v>
      </c>
      <c r="AF6">
        <v>1375</v>
      </c>
      <c r="AG6">
        <v>1380</v>
      </c>
      <c r="AH6">
        <v>1386</v>
      </c>
      <c r="AI6">
        <v>1392</v>
      </c>
      <c r="AJ6">
        <v>1397</v>
      </c>
      <c r="AK6">
        <v>1402</v>
      </c>
      <c r="AL6">
        <v>1408</v>
      </c>
      <c r="AM6">
        <v>1412</v>
      </c>
      <c r="AN6">
        <v>1417</v>
      </c>
      <c r="AO6">
        <v>1422</v>
      </c>
      <c r="AP6">
        <v>1426</v>
      </c>
      <c r="AQ6">
        <v>1430</v>
      </c>
      <c r="AR6">
        <v>1435</v>
      </c>
      <c r="AS6">
        <v>1439</v>
      </c>
      <c r="AT6">
        <v>1443</v>
      </c>
      <c r="AU6">
        <v>1447</v>
      </c>
      <c r="AV6">
        <v>1451</v>
      </c>
      <c r="AW6">
        <v>1455</v>
      </c>
      <c r="AX6">
        <v>1459</v>
      </c>
      <c r="AY6">
        <v>1463</v>
      </c>
      <c r="AZ6">
        <v>1467</v>
      </c>
      <c r="BA6">
        <v>1470</v>
      </c>
      <c r="BB6">
        <v>1474</v>
      </c>
      <c r="BC6">
        <v>1478</v>
      </c>
      <c r="BD6">
        <v>1481</v>
      </c>
      <c r="BE6">
        <v>1485</v>
      </c>
      <c r="BF6">
        <v>1489</v>
      </c>
      <c r="BG6">
        <v>1493</v>
      </c>
      <c r="BH6">
        <v>1498</v>
      </c>
      <c r="BI6">
        <v>1502</v>
      </c>
      <c r="BJ6">
        <v>1506</v>
      </c>
      <c r="BK6">
        <v>1511</v>
      </c>
      <c r="BL6">
        <v>1515</v>
      </c>
      <c r="BM6">
        <v>1520</v>
      </c>
      <c r="BN6">
        <v>1524</v>
      </c>
      <c r="BO6">
        <v>1529</v>
      </c>
      <c r="BP6">
        <v>1533</v>
      </c>
      <c r="BQ6">
        <v>1537</v>
      </c>
      <c r="BR6">
        <v>1541</v>
      </c>
      <c r="BS6">
        <v>1546</v>
      </c>
      <c r="BT6">
        <v>1549</v>
      </c>
      <c r="BU6">
        <v>1553</v>
      </c>
      <c r="BV6">
        <v>1556</v>
      </c>
      <c r="BW6">
        <v>1558</v>
      </c>
      <c r="BX6">
        <v>1560</v>
      </c>
      <c r="BY6">
        <v>1562</v>
      </c>
      <c r="BZ6">
        <v>1563</v>
      </c>
      <c r="CA6">
        <v>1564</v>
      </c>
      <c r="CB6">
        <v>1566</v>
      </c>
      <c r="CC6">
        <v>1567</v>
      </c>
      <c r="CD6">
        <v>1568</v>
      </c>
      <c r="CE6">
        <v>1570</v>
      </c>
      <c r="CF6">
        <v>1571</v>
      </c>
      <c r="CG6">
        <v>1572</v>
      </c>
      <c r="CH6">
        <f t="shared" si="0"/>
        <v>73.617039721894315</v>
      </c>
    </row>
    <row r="7" spans="1:86" x14ac:dyDescent="0.25">
      <c r="A7">
        <v>6</v>
      </c>
      <c r="B7">
        <v>394974</v>
      </c>
      <c r="C7" t="s">
        <v>89</v>
      </c>
      <c r="D7">
        <v>5</v>
      </c>
      <c r="E7">
        <v>1364</v>
      </c>
      <c r="F7">
        <v>1367</v>
      </c>
      <c r="G7">
        <v>1369</v>
      </c>
      <c r="H7">
        <v>1372</v>
      </c>
      <c r="I7">
        <v>1374</v>
      </c>
      <c r="J7">
        <v>1377</v>
      </c>
      <c r="K7">
        <v>1379</v>
      </c>
      <c r="L7">
        <v>1382</v>
      </c>
      <c r="M7">
        <v>1384</v>
      </c>
      <c r="N7">
        <v>1387</v>
      </c>
      <c r="O7">
        <v>1390</v>
      </c>
      <c r="P7">
        <v>1393</v>
      </c>
      <c r="Q7">
        <v>1396</v>
      </c>
      <c r="R7">
        <v>1399</v>
      </c>
      <c r="S7">
        <v>1402</v>
      </c>
      <c r="T7">
        <v>1405</v>
      </c>
      <c r="U7">
        <v>1408</v>
      </c>
      <c r="V7">
        <v>1412</v>
      </c>
      <c r="W7">
        <v>1415</v>
      </c>
      <c r="X7">
        <v>1419</v>
      </c>
      <c r="Y7">
        <v>1423</v>
      </c>
      <c r="Z7">
        <v>1427</v>
      </c>
      <c r="AA7">
        <v>1430</v>
      </c>
      <c r="AB7">
        <v>1434</v>
      </c>
      <c r="AC7">
        <v>1438</v>
      </c>
      <c r="AD7">
        <v>1441</v>
      </c>
      <c r="AE7">
        <v>1445</v>
      </c>
      <c r="AF7">
        <v>1448</v>
      </c>
      <c r="AG7">
        <v>1452</v>
      </c>
      <c r="AH7">
        <v>1455</v>
      </c>
      <c r="AI7">
        <v>1459</v>
      </c>
      <c r="AJ7">
        <v>1462</v>
      </c>
      <c r="AK7">
        <v>1465</v>
      </c>
      <c r="AL7">
        <v>1469</v>
      </c>
      <c r="AM7">
        <v>1471</v>
      </c>
      <c r="AN7">
        <v>1474</v>
      </c>
      <c r="AO7">
        <v>1477</v>
      </c>
      <c r="AP7">
        <v>1479</v>
      </c>
      <c r="AQ7">
        <v>1481</v>
      </c>
      <c r="AR7">
        <v>1483</v>
      </c>
      <c r="AS7">
        <v>1485</v>
      </c>
      <c r="AT7">
        <v>1487</v>
      </c>
      <c r="AU7">
        <v>1489</v>
      </c>
      <c r="AV7">
        <v>1491</v>
      </c>
      <c r="AW7">
        <v>1493</v>
      </c>
      <c r="AX7">
        <v>1496</v>
      </c>
      <c r="AY7">
        <v>1499</v>
      </c>
      <c r="AZ7">
        <v>1502</v>
      </c>
      <c r="BA7">
        <v>1505</v>
      </c>
      <c r="BB7">
        <v>1509</v>
      </c>
      <c r="BC7">
        <v>1512</v>
      </c>
      <c r="BD7">
        <v>1516</v>
      </c>
      <c r="BE7">
        <v>1521</v>
      </c>
      <c r="BF7">
        <v>1525</v>
      </c>
      <c r="BG7">
        <v>1530</v>
      </c>
      <c r="BH7">
        <v>1534</v>
      </c>
      <c r="BI7">
        <v>1539</v>
      </c>
      <c r="BJ7">
        <v>1543</v>
      </c>
      <c r="BK7">
        <v>1548</v>
      </c>
      <c r="BL7">
        <v>1552</v>
      </c>
      <c r="BM7">
        <v>1556</v>
      </c>
      <c r="BN7">
        <v>1560</v>
      </c>
      <c r="BO7">
        <v>1565</v>
      </c>
      <c r="BP7">
        <v>1569</v>
      </c>
      <c r="BQ7">
        <v>1573</v>
      </c>
      <c r="BR7">
        <v>1577</v>
      </c>
      <c r="BS7">
        <v>1581</v>
      </c>
      <c r="BT7">
        <v>1585</v>
      </c>
      <c r="BU7">
        <v>1589</v>
      </c>
      <c r="BV7">
        <v>1593</v>
      </c>
      <c r="BW7">
        <v>1596</v>
      </c>
      <c r="BX7">
        <v>1598</v>
      </c>
      <c r="BY7">
        <v>1600</v>
      </c>
      <c r="BZ7">
        <v>1602</v>
      </c>
      <c r="CA7">
        <v>1604</v>
      </c>
      <c r="CB7">
        <v>1606</v>
      </c>
      <c r="CC7">
        <v>1608</v>
      </c>
      <c r="CD7">
        <v>1610</v>
      </c>
      <c r="CE7">
        <v>1612</v>
      </c>
      <c r="CF7">
        <v>1614</v>
      </c>
      <c r="CG7">
        <v>1615</v>
      </c>
      <c r="CH7">
        <f t="shared" si="0"/>
        <v>44.044485087995604</v>
      </c>
    </row>
    <row r="8" spans="1:86" x14ac:dyDescent="0.25">
      <c r="A8">
        <v>7</v>
      </c>
      <c r="B8">
        <v>394692</v>
      </c>
      <c r="C8" t="s">
        <v>90</v>
      </c>
      <c r="D8">
        <v>6</v>
      </c>
      <c r="E8">
        <v>1272</v>
      </c>
      <c r="F8">
        <v>1282</v>
      </c>
      <c r="G8">
        <v>1292</v>
      </c>
      <c r="H8">
        <v>1302</v>
      </c>
      <c r="I8">
        <v>1311</v>
      </c>
      <c r="J8">
        <v>1321</v>
      </c>
      <c r="K8">
        <v>1330</v>
      </c>
      <c r="L8">
        <v>1339</v>
      </c>
      <c r="M8">
        <v>1349</v>
      </c>
      <c r="N8">
        <v>1358</v>
      </c>
      <c r="O8">
        <v>1364</v>
      </c>
      <c r="P8">
        <v>1371</v>
      </c>
      <c r="Q8">
        <v>1378</v>
      </c>
      <c r="R8">
        <v>1381</v>
      </c>
      <c r="S8">
        <v>1385</v>
      </c>
      <c r="T8">
        <v>1389</v>
      </c>
      <c r="U8">
        <v>1393</v>
      </c>
      <c r="V8">
        <v>1396</v>
      </c>
      <c r="W8">
        <v>1399</v>
      </c>
      <c r="X8">
        <v>1401</v>
      </c>
      <c r="Y8">
        <v>1403</v>
      </c>
      <c r="Z8">
        <v>1406</v>
      </c>
      <c r="AA8">
        <v>1407</v>
      </c>
      <c r="AB8">
        <v>1408</v>
      </c>
      <c r="AC8">
        <v>1409</v>
      </c>
      <c r="AD8">
        <v>1410</v>
      </c>
      <c r="AE8">
        <v>1410</v>
      </c>
      <c r="AF8">
        <v>1411</v>
      </c>
      <c r="AG8">
        <v>1411</v>
      </c>
      <c r="AH8">
        <v>1411</v>
      </c>
      <c r="AI8">
        <v>1411</v>
      </c>
      <c r="AJ8">
        <v>1410</v>
      </c>
      <c r="AK8">
        <v>1410</v>
      </c>
      <c r="AL8">
        <v>1409</v>
      </c>
      <c r="AM8">
        <v>1408</v>
      </c>
      <c r="AN8">
        <v>1408</v>
      </c>
      <c r="AO8">
        <v>1407</v>
      </c>
      <c r="AP8">
        <v>1407</v>
      </c>
      <c r="AQ8">
        <v>1408</v>
      </c>
      <c r="AR8">
        <v>1408</v>
      </c>
      <c r="AS8">
        <v>1410</v>
      </c>
      <c r="AT8">
        <v>1413</v>
      </c>
      <c r="AU8">
        <v>1415</v>
      </c>
      <c r="AV8">
        <v>1419</v>
      </c>
      <c r="AW8">
        <v>1423</v>
      </c>
      <c r="AX8">
        <v>1427</v>
      </c>
      <c r="AY8">
        <v>1431</v>
      </c>
      <c r="AZ8">
        <v>1436</v>
      </c>
      <c r="BA8">
        <v>1440</v>
      </c>
      <c r="BB8">
        <v>1444</v>
      </c>
      <c r="BC8">
        <v>1448</v>
      </c>
      <c r="BD8">
        <v>1452</v>
      </c>
      <c r="BE8">
        <v>1454</v>
      </c>
      <c r="BF8">
        <v>1456</v>
      </c>
      <c r="BG8">
        <v>1458</v>
      </c>
      <c r="BH8">
        <v>1459</v>
      </c>
      <c r="BI8">
        <v>1461</v>
      </c>
      <c r="BJ8">
        <v>1462</v>
      </c>
      <c r="BK8">
        <v>1463</v>
      </c>
      <c r="BL8">
        <v>1465</v>
      </c>
      <c r="BM8">
        <v>1466</v>
      </c>
      <c r="BN8">
        <v>1468</v>
      </c>
      <c r="BO8">
        <v>1470</v>
      </c>
      <c r="BP8">
        <v>1472</v>
      </c>
      <c r="BQ8">
        <v>1474</v>
      </c>
      <c r="BR8">
        <v>1476</v>
      </c>
      <c r="BS8">
        <v>1478</v>
      </c>
      <c r="BT8">
        <v>1480</v>
      </c>
      <c r="BU8">
        <v>1482</v>
      </c>
      <c r="BV8">
        <v>1484</v>
      </c>
      <c r="BW8">
        <v>1485</v>
      </c>
      <c r="BX8">
        <v>1485</v>
      </c>
      <c r="BY8">
        <v>1485</v>
      </c>
      <c r="BZ8">
        <v>1485</v>
      </c>
      <c r="CA8">
        <v>1485</v>
      </c>
      <c r="CB8">
        <v>1485</v>
      </c>
      <c r="CC8">
        <v>1485</v>
      </c>
      <c r="CD8">
        <v>1485</v>
      </c>
      <c r="CE8">
        <v>1484</v>
      </c>
      <c r="CF8">
        <v>1484</v>
      </c>
      <c r="CG8">
        <v>1483</v>
      </c>
      <c r="CH8">
        <f t="shared" si="0"/>
        <v>33.665786847801911</v>
      </c>
    </row>
    <row r="9" spans="1:86" x14ac:dyDescent="0.25">
      <c r="A9">
        <v>8</v>
      </c>
      <c r="B9">
        <v>395209</v>
      </c>
      <c r="C9" t="s">
        <v>91</v>
      </c>
      <c r="D9">
        <v>7</v>
      </c>
      <c r="E9">
        <v>1893</v>
      </c>
      <c r="F9">
        <v>1897</v>
      </c>
      <c r="G9">
        <v>1901</v>
      </c>
      <c r="H9">
        <v>1905</v>
      </c>
      <c r="I9">
        <v>1909</v>
      </c>
      <c r="J9">
        <v>1912</v>
      </c>
      <c r="K9">
        <v>1916</v>
      </c>
      <c r="L9">
        <v>1920</v>
      </c>
      <c r="M9">
        <v>1924</v>
      </c>
      <c r="N9">
        <v>1927</v>
      </c>
      <c r="O9">
        <v>1930</v>
      </c>
      <c r="P9">
        <v>1934</v>
      </c>
      <c r="Q9">
        <v>1937</v>
      </c>
      <c r="R9">
        <v>1939</v>
      </c>
      <c r="S9">
        <v>1942</v>
      </c>
      <c r="T9">
        <v>1944</v>
      </c>
      <c r="U9">
        <v>1947</v>
      </c>
      <c r="V9">
        <v>1951</v>
      </c>
      <c r="W9">
        <v>1954</v>
      </c>
      <c r="X9">
        <v>1958</v>
      </c>
      <c r="Y9">
        <v>1962</v>
      </c>
      <c r="Z9">
        <v>1966</v>
      </c>
      <c r="AA9">
        <v>1969</v>
      </c>
      <c r="AB9">
        <v>1972</v>
      </c>
      <c r="AC9">
        <v>1976</v>
      </c>
      <c r="AD9">
        <v>1978</v>
      </c>
      <c r="AE9">
        <v>1981</v>
      </c>
      <c r="AF9">
        <v>1984</v>
      </c>
      <c r="AG9">
        <v>1986</v>
      </c>
      <c r="AH9">
        <v>1988</v>
      </c>
      <c r="AI9">
        <v>1991</v>
      </c>
      <c r="AJ9">
        <v>1993</v>
      </c>
      <c r="AK9">
        <v>1995</v>
      </c>
      <c r="AL9">
        <v>1998</v>
      </c>
      <c r="AM9">
        <v>2001</v>
      </c>
      <c r="AN9">
        <v>2004</v>
      </c>
      <c r="AO9">
        <v>2007</v>
      </c>
      <c r="AP9">
        <v>2010</v>
      </c>
      <c r="AQ9">
        <v>2013</v>
      </c>
      <c r="AR9">
        <v>2016</v>
      </c>
      <c r="AS9">
        <v>2018</v>
      </c>
      <c r="AT9">
        <v>2019</v>
      </c>
      <c r="AU9">
        <v>2021</v>
      </c>
      <c r="AV9">
        <v>2023</v>
      </c>
      <c r="AW9">
        <v>2024</v>
      </c>
      <c r="AX9">
        <v>2026</v>
      </c>
      <c r="AY9">
        <v>2028</v>
      </c>
      <c r="AZ9">
        <v>2030</v>
      </c>
      <c r="BA9">
        <v>2032</v>
      </c>
      <c r="BB9">
        <v>2036</v>
      </c>
      <c r="BC9">
        <v>2040</v>
      </c>
      <c r="BD9">
        <v>2043</v>
      </c>
      <c r="BE9">
        <v>2048</v>
      </c>
      <c r="BF9">
        <v>2053</v>
      </c>
      <c r="BG9">
        <v>2057</v>
      </c>
      <c r="BH9">
        <v>2062</v>
      </c>
      <c r="BI9">
        <v>2068</v>
      </c>
      <c r="BJ9">
        <v>2073</v>
      </c>
      <c r="BK9">
        <v>2078</v>
      </c>
      <c r="BL9">
        <v>2083</v>
      </c>
      <c r="BM9">
        <v>2087</v>
      </c>
      <c r="BN9">
        <v>2092</v>
      </c>
      <c r="BO9">
        <v>2096</v>
      </c>
      <c r="BP9">
        <v>2101</v>
      </c>
      <c r="BQ9">
        <v>2105</v>
      </c>
      <c r="BR9">
        <v>2109</v>
      </c>
      <c r="BS9">
        <v>2114</v>
      </c>
      <c r="BT9">
        <v>2117</v>
      </c>
      <c r="BU9">
        <v>2121</v>
      </c>
      <c r="BV9">
        <v>2124</v>
      </c>
      <c r="BW9">
        <v>2124</v>
      </c>
      <c r="BX9">
        <v>2124</v>
      </c>
      <c r="BY9">
        <v>2124</v>
      </c>
      <c r="BZ9">
        <v>2122</v>
      </c>
      <c r="CA9">
        <v>2120</v>
      </c>
      <c r="CB9">
        <v>2119</v>
      </c>
      <c r="CC9">
        <v>2117</v>
      </c>
      <c r="CD9">
        <v>2115</v>
      </c>
      <c r="CE9">
        <v>2113</v>
      </c>
      <c r="CF9">
        <v>2111</v>
      </c>
      <c r="CG9">
        <v>2108</v>
      </c>
      <c r="CH9">
        <f t="shared" si="0"/>
        <v>40.400261415601996</v>
      </c>
    </row>
    <row r="10" spans="1:86" x14ac:dyDescent="0.25">
      <c r="A10">
        <v>9</v>
      </c>
      <c r="B10">
        <v>394856</v>
      </c>
      <c r="C10" t="s">
        <v>92</v>
      </c>
      <c r="D10">
        <v>8</v>
      </c>
      <c r="E10">
        <v>1571</v>
      </c>
      <c r="F10">
        <v>1578</v>
      </c>
      <c r="G10">
        <v>1586</v>
      </c>
      <c r="H10">
        <v>1594</v>
      </c>
      <c r="I10">
        <v>1602</v>
      </c>
      <c r="J10">
        <v>1610</v>
      </c>
      <c r="K10">
        <v>1617</v>
      </c>
      <c r="L10">
        <v>1625</v>
      </c>
      <c r="M10">
        <v>1633</v>
      </c>
      <c r="N10">
        <v>1641</v>
      </c>
      <c r="O10">
        <v>1649</v>
      </c>
      <c r="P10">
        <v>1657</v>
      </c>
      <c r="Q10">
        <v>1664</v>
      </c>
      <c r="R10">
        <v>1672</v>
      </c>
      <c r="S10">
        <v>1680</v>
      </c>
      <c r="T10">
        <v>1688</v>
      </c>
      <c r="U10">
        <v>1695</v>
      </c>
      <c r="V10">
        <v>1703</v>
      </c>
      <c r="W10">
        <v>1711</v>
      </c>
      <c r="X10">
        <v>1718</v>
      </c>
      <c r="Y10">
        <v>1726</v>
      </c>
      <c r="Z10">
        <v>1733</v>
      </c>
      <c r="AA10">
        <v>1740</v>
      </c>
      <c r="AB10">
        <v>1747</v>
      </c>
      <c r="AC10">
        <v>1753</v>
      </c>
      <c r="AD10">
        <v>1758</v>
      </c>
      <c r="AE10">
        <v>1764</v>
      </c>
      <c r="AF10">
        <v>1769</v>
      </c>
      <c r="AG10">
        <v>1773</v>
      </c>
      <c r="AH10">
        <v>1776</v>
      </c>
      <c r="AI10">
        <v>1780</v>
      </c>
      <c r="AJ10">
        <v>1783</v>
      </c>
      <c r="AK10">
        <v>1786</v>
      </c>
      <c r="AL10">
        <v>1788</v>
      </c>
      <c r="AM10">
        <v>1791</v>
      </c>
      <c r="AN10">
        <v>1793</v>
      </c>
      <c r="AO10">
        <v>1795</v>
      </c>
      <c r="AP10">
        <v>1798</v>
      </c>
      <c r="AQ10">
        <v>1800</v>
      </c>
      <c r="AR10">
        <v>1803</v>
      </c>
      <c r="AS10">
        <v>1805</v>
      </c>
      <c r="AT10">
        <v>1808</v>
      </c>
      <c r="AU10">
        <v>1811</v>
      </c>
      <c r="AV10">
        <v>1814</v>
      </c>
      <c r="AW10">
        <v>1817</v>
      </c>
      <c r="AX10">
        <v>1820</v>
      </c>
      <c r="AY10">
        <v>1824</v>
      </c>
      <c r="AZ10">
        <v>1828</v>
      </c>
      <c r="BA10">
        <v>1832</v>
      </c>
      <c r="BB10">
        <v>1836</v>
      </c>
      <c r="BC10">
        <v>1840</v>
      </c>
      <c r="BD10">
        <v>1845</v>
      </c>
      <c r="BE10">
        <v>1849</v>
      </c>
      <c r="BF10">
        <v>1854</v>
      </c>
      <c r="BG10">
        <v>1859</v>
      </c>
      <c r="BH10">
        <v>1863</v>
      </c>
      <c r="BI10">
        <v>1867</v>
      </c>
      <c r="BJ10">
        <v>1871</v>
      </c>
      <c r="BK10">
        <v>1875</v>
      </c>
      <c r="BL10">
        <v>1879</v>
      </c>
      <c r="BM10">
        <v>1883</v>
      </c>
      <c r="BN10">
        <v>1886</v>
      </c>
      <c r="BO10">
        <v>1890</v>
      </c>
      <c r="BP10">
        <v>1893</v>
      </c>
      <c r="BQ10">
        <v>1897</v>
      </c>
      <c r="BR10">
        <v>1901</v>
      </c>
      <c r="BS10">
        <v>1905</v>
      </c>
      <c r="BT10">
        <v>1909</v>
      </c>
      <c r="BU10">
        <v>1913</v>
      </c>
      <c r="BV10">
        <v>1918</v>
      </c>
      <c r="BW10">
        <v>1920</v>
      </c>
      <c r="BX10">
        <v>1923</v>
      </c>
      <c r="BY10">
        <v>1926</v>
      </c>
      <c r="BZ10">
        <v>1929</v>
      </c>
      <c r="CA10">
        <v>1931</v>
      </c>
      <c r="CB10">
        <v>1933</v>
      </c>
      <c r="CC10">
        <v>1936</v>
      </c>
      <c r="CD10">
        <v>1938</v>
      </c>
      <c r="CE10">
        <v>1940</v>
      </c>
      <c r="CF10">
        <v>1942</v>
      </c>
      <c r="CG10">
        <v>1944</v>
      </c>
      <c r="CH10">
        <f t="shared" si="0"/>
        <v>73.506796622216257</v>
      </c>
    </row>
    <row r="11" spans="1:86" x14ac:dyDescent="0.25">
      <c r="A11">
        <v>10</v>
      </c>
      <c r="B11">
        <v>394347</v>
      </c>
      <c r="C11" t="s">
        <v>93</v>
      </c>
      <c r="D11">
        <v>9</v>
      </c>
      <c r="E11">
        <v>1139</v>
      </c>
      <c r="F11">
        <v>1144</v>
      </c>
      <c r="G11">
        <v>1148</v>
      </c>
      <c r="H11">
        <v>1152</v>
      </c>
      <c r="I11">
        <v>1157</v>
      </c>
      <c r="J11">
        <v>1161</v>
      </c>
      <c r="K11">
        <v>1166</v>
      </c>
      <c r="L11">
        <v>1171</v>
      </c>
      <c r="M11">
        <v>1175</v>
      </c>
      <c r="N11">
        <v>1180</v>
      </c>
      <c r="O11">
        <v>1185</v>
      </c>
      <c r="P11">
        <v>1190</v>
      </c>
      <c r="Q11">
        <v>1195</v>
      </c>
      <c r="R11">
        <v>1200</v>
      </c>
      <c r="S11">
        <v>1205</v>
      </c>
      <c r="T11">
        <v>1211</v>
      </c>
      <c r="U11">
        <v>1216</v>
      </c>
      <c r="V11">
        <v>1221</v>
      </c>
      <c r="W11">
        <v>1227</v>
      </c>
      <c r="X11">
        <v>1232</v>
      </c>
      <c r="Y11">
        <v>1238</v>
      </c>
      <c r="Z11">
        <v>1244</v>
      </c>
      <c r="AA11">
        <v>1250</v>
      </c>
      <c r="AB11">
        <v>1256</v>
      </c>
      <c r="AC11">
        <v>1262</v>
      </c>
      <c r="AD11">
        <v>1268</v>
      </c>
      <c r="AE11">
        <v>1275</v>
      </c>
      <c r="AF11">
        <v>1281</v>
      </c>
      <c r="AG11">
        <v>1288</v>
      </c>
      <c r="AH11">
        <v>1294</v>
      </c>
      <c r="AI11">
        <v>1301</v>
      </c>
      <c r="AJ11">
        <v>1307</v>
      </c>
      <c r="AK11">
        <v>1313</v>
      </c>
      <c r="AL11">
        <v>1319</v>
      </c>
      <c r="AM11">
        <v>1324</v>
      </c>
      <c r="AN11">
        <v>1330</v>
      </c>
      <c r="AO11">
        <v>1336</v>
      </c>
      <c r="AP11">
        <v>1341</v>
      </c>
      <c r="AQ11">
        <v>1347</v>
      </c>
      <c r="AR11">
        <v>1352</v>
      </c>
      <c r="AS11">
        <v>1358</v>
      </c>
      <c r="AT11">
        <v>1364</v>
      </c>
      <c r="AU11">
        <v>1369</v>
      </c>
      <c r="AV11">
        <v>1375</v>
      </c>
      <c r="AW11">
        <v>1381</v>
      </c>
      <c r="AX11">
        <v>1387</v>
      </c>
      <c r="AY11">
        <v>1393</v>
      </c>
      <c r="AZ11">
        <v>1399</v>
      </c>
      <c r="BA11">
        <v>1405</v>
      </c>
      <c r="BB11">
        <v>1412</v>
      </c>
      <c r="BC11">
        <v>1418</v>
      </c>
      <c r="BD11">
        <v>1425</v>
      </c>
      <c r="BE11">
        <v>1432</v>
      </c>
      <c r="BF11">
        <v>1439</v>
      </c>
      <c r="BG11">
        <v>1447</v>
      </c>
      <c r="BH11">
        <v>1454</v>
      </c>
      <c r="BI11">
        <v>1462</v>
      </c>
      <c r="BJ11">
        <v>1469</v>
      </c>
      <c r="BK11">
        <v>1476</v>
      </c>
      <c r="BL11">
        <v>1483</v>
      </c>
      <c r="BM11">
        <v>1490</v>
      </c>
      <c r="BN11">
        <v>1496</v>
      </c>
      <c r="BO11">
        <v>1502</v>
      </c>
      <c r="BP11">
        <v>1509</v>
      </c>
      <c r="BQ11">
        <v>1514</v>
      </c>
      <c r="BR11">
        <v>1519</v>
      </c>
      <c r="BS11">
        <v>1525</v>
      </c>
      <c r="BT11">
        <v>1529</v>
      </c>
      <c r="BU11">
        <v>1534</v>
      </c>
      <c r="BV11">
        <v>1539</v>
      </c>
      <c r="BW11">
        <v>1543</v>
      </c>
      <c r="BX11">
        <v>1547</v>
      </c>
      <c r="BY11">
        <v>1551</v>
      </c>
      <c r="BZ11">
        <v>1555</v>
      </c>
      <c r="CA11">
        <v>1559</v>
      </c>
      <c r="CB11">
        <v>1564</v>
      </c>
      <c r="CC11">
        <v>1568</v>
      </c>
      <c r="CD11">
        <v>1572</v>
      </c>
      <c r="CE11">
        <v>1576</v>
      </c>
      <c r="CF11">
        <v>1580</v>
      </c>
      <c r="CG11">
        <v>1584</v>
      </c>
      <c r="CH11">
        <f t="shared" si="0"/>
        <v>82.518246796825295</v>
      </c>
    </row>
    <row r="12" spans="1:86" x14ac:dyDescent="0.25">
      <c r="A12">
        <v>11</v>
      </c>
      <c r="B12">
        <v>394404</v>
      </c>
      <c r="C12" t="s">
        <v>94</v>
      </c>
      <c r="D12">
        <v>10</v>
      </c>
      <c r="E12">
        <v>2103</v>
      </c>
      <c r="F12">
        <v>2110</v>
      </c>
      <c r="G12">
        <v>2117</v>
      </c>
      <c r="H12">
        <v>2124</v>
      </c>
      <c r="I12">
        <v>2130</v>
      </c>
      <c r="J12">
        <v>2137</v>
      </c>
      <c r="K12">
        <v>2144</v>
      </c>
      <c r="L12">
        <v>2150</v>
      </c>
      <c r="M12">
        <v>2157</v>
      </c>
      <c r="N12">
        <v>2163</v>
      </c>
      <c r="O12">
        <v>2170</v>
      </c>
      <c r="P12">
        <v>2177</v>
      </c>
      <c r="Q12">
        <v>2183</v>
      </c>
      <c r="R12">
        <v>2190</v>
      </c>
      <c r="S12">
        <v>2196</v>
      </c>
      <c r="T12">
        <v>2202</v>
      </c>
      <c r="U12">
        <v>2209</v>
      </c>
      <c r="V12">
        <v>2216</v>
      </c>
      <c r="W12">
        <v>2223</v>
      </c>
      <c r="X12">
        <v>2232</v>
      </c>
      <c r="Y12">
        <v>2240</v>
      </c>
      <c r="Z12">
        <v>2248</v>
      </c>
      <c r="AA12">
        <v>2256</v>
      </c>
      <c r="AB12">
        <v>2265</v>
      </c>
      <c r="AC12">
        <v>2273</v>
      </c>
      <c r="AD12">
        <v>2281</v>
      </c>
      <c r="AE12">
        <v>2288</v>
      </c>
      <c r="AF12">
        <v>2296</v>
      </c>
      <c r="AG12">
        <v>2304</v>
      </c>
      <c r="AH12">
        <v>2311</v>
      </c>
      <c r="AI12">
        <v>2319</v>
      </c>
      <c r="AJ12">
        <v>2326</v>
      </c>
      <c r="AK12">
        <v>2333</v>
      </c>
      <c r="AL12">
        <v>2340</v>
      </c>
      <c r="AM12">
        <v>2346</v>
      </c>
      <c r="AN12">
        <v>2353</v>
      </c>
      <c r="AO12">
        <v>2359</v>
      </c>
      <c r="AP12">
        <v>2365</v>
      </c>
      <c r="AQ12">
        <v>2371</v>
      </c>
      <c r="AR12">
        <v>2377</v>
      </c>
      <c r="AS12">
        <v>2382</v>
      </c>
      <c r="AT12">
        <v>2387</v>
      </c>
      <c r="AU12">
        <v>2392</v>
      </c>
      <c r="AV12">
        <v>2397</v>
      </c>
      <c r="AW12">
        <v>2403</v>
      </c>
      <c r="AX12">
        <v>2408</v>
      </c>
      <c r="AY12">
        <v>2413</v>
      </c>
      <c r="AZ12">
        <v>2419</v>
      </c>
      <c r="BA12">
        <v>2424</v>
      </c>
      <c r="BB12">
        <v>2430</v>
      </c>
      <c r="BC12">
        <v>2436</v>
      </c>
      <c r="BD12">
        <v>2442</v>
      </c>
      <c r="BE12">
        <v>2449</v>
      </c>
      <c r="BF12">
        <v>2455</v>
      </c>
      <c r="BG12">
        <v>2461</v>
      </c>
      <c r="BH12">
        <v>2468</v>
      </c>
      <c r="BI12">
        <v>2474</v>
      </c>
      <c r="BJ12">
        <v>2480</v>
      </c>
      <c r="BK12">
        <v>2487</v>
      </c>
      <c r="BL12">
        <v>2493</v>
      </c>
      <c r="BM12">
        <v>2500</v>
      </c>
      <c r="BN12">
        <v>2506</v>
      </c>
      <c r="BO12">
        <v>2513</v>
      </c>
      <c r="BP12">
        <v>2520</v>
      </c>
      <c r="BQ12">
        <v>2526</v>
      </c>
      <c r="BR12">
        <v>2533</v>
      </c>
      <c r="BS12">
        <v>2540</v>
      </c>
      <c r="BT12">
        <v>2546</v>
      </c>
      <c r="BU12">
        <v>2552</v>
      </c>
      <c r="BV12">
        <v>2558</v>
      </c>
      <c r="BW12">
        <v>2558</v>
      </c>
      <c r="BX12">
        <v>2557</v>
      </c>
      <c r="BY12">
        <v>2557</v>
      </c>
      <c r="BZ12">
        <v>2553</v>
      </c>
      <c r="CA12">
        <v>2550</v>
      </c>
      <c r="CB12">
        <v>2546</v>
      </c>
      <c r="CC12">
        <v>2542</v>
      </c>
      <c r="CD12">
        <v>2538</v>
      </c>
      <c r="CE12">
        <v>2533</v>
      </c>
      <c r="CF12">
        <v>2528</v>
      </c>
      <c r="CG12">
        <v>2523</v>
      </c>
      <c r="CH12">
        <f t="shared" si="0"/>
        <v>98.079496251938465</v>
      </c>
    </row>
    <row r="13" spans="1:86" x14ac:dyDescent="0.25">
      <c r="A13">
        <v>12</v>
      </c>
      <c r="B13">
        <v>395057</v>
      </c>
      <c r="C13" t="s">
        <v>95</v>
      </c>
      <c r="D13">
        <v>11</v>
      </c>
      <c r="E13">
        <v>2183</v>
      </c>
      <c r="F13">
        <v>2218</v>
      </c>
      <c r="G13">
        <v>2254</v>
      </c>
      <c r="H13">
        <v>2290</v>
      </c>
      <c r="I13">
        <v>2326</v>
      </c>
      <c r="J13">
        <v>2361</v>
      </c>
      <c r="K13">
        <v>2396</v>
      </c>
      <c r="L13">
        <v>2431</v>
      </c>
      <c r="M13">
        <v>2466</v>
      </c>
      <c r="N13">
        <v>2501</v>
      </c>
      <c r="O13">
        <v>2534</v>
      </c>
      <c r="P13">
        <v>2567</v>
      </c>
      <c r="Q13">
        <v>2599</v>
      </c>
      <c r="R13">
        <v>2627</v>
      </c>
      <c r="S13">
        <v>2654</v>
      </c>
      <c r="T13">
        <v>2682</v>
      </c>
      <c r="U13">
        <v>2705</v>
      </c>
      <c r="V13">
        <v>2729</v>
      </c>
      <c r="W13">
        <v>2752</v>
      </c>
      <c r="X13">
        <v>2772</v>
      </c>
      <c r="Y13">
        <v>2792</v>
      </c>
      <c r="Z13">
        <v>2812</v>
      </c>
      <c r="AA13">
        <v>2828</v>
      </c>
      <c r="AB13">
        <v>2844</v>
      </c>
      <c r="AC13">
        <v>2860</v>
      </c>
      <c r="AD13">
        <v>2871</v>
      </c>
      <c r="AE13">
        <v>2881</v>
      </c>
      <c r="AF13">
        <v>2892</v>
      </c>
      <c r="AG13">
        <v>2898</v>
      </c>
      <c r="AH13">
        <v>2905</v>
      </c>
      <c r="AI13">
        <v>2912</v>
      </c>
      <c r="AJ13">
        <v>2916</v>
      </c>
      <c r="AK13">
        <v>2921</v>
      </c>
      <c r="AL13">
        <v>2925</v>
      </c>
      <c r="AM13">
        <v>2930</v>
      </c>
      <c r="AN13">
        <v>2935</v>
      </c>
      <c r="AO13">
        <v>2941</v>
      </c>
      <c r="AP13">
        <v>2948</v>
      </c>
      <c r="AQ13">
        <v>2955</v>
      </c>
      <c r="AR13">
        <v>2962</v>
      </c>
      <c r="AS13">
        <v>2970</v>
      </c>
      <c r="AT13">
        <v>2977</v>
      </c>
      <c r="AU13">
        <v>2985</v>
      </c>
      <c r="AV13">
        <v>2992</v>
      </c>
      <c r="AW13">
        <v>3000</v>
      </c>
      <c r="AX13">
        <v>3007</v>
      </c>
      <c r="AY13">
        <v>3015</v>
      </c>
      <c r="AZ13">
        <v>3022</v>
      </c>
      <c r="BA13">
        <v>3030</v>
      </c>
      <c r="BB13">
        <v>3038</v>
      </c>
      <c r="BC13">
        <v>3046</v>
      </c>
      <c r="BD13">
        <v>3055</v>
      </c>
      <c r="BE13">
        <v>3064</v>
      </c>
      <c r="BF13">
        <v>3073</v>
      </c>
      <c r="BG13">
        <v>3083</v>
      </c>
      <c r="BH13">
        <v>3092</v>
      </c>
      <c r="BI13">
        <v>3102</v>
      </c>
      <c r="BJ13">
        <v>3111</v>
      </c>
      <c r="BK13">
        <v>3120</v>
      </c>
      <c r="BL13">
        <v>3128</v>
      </c>
      <c r="BM13">
        <v>3137</v>
      </c>
      <c r="BN13">
        <v>3145</v>
      </c>
      <c r="BO13">
        <v>3152</v>
      </c>
      <c r="BP13">
        <v>3160</v>
      </c>
      <c r="BQ13">
        <v>3167</v>
      </c>
      <c r="BR13">
        <v>3173</v>
      </c>
      <c r="BS13">
        <v>3180</v>
      </c>
      <c r="BT13">
        <v>3186</v>
      </c>
      <c r="BU13">
        <v>3192</v>
      </c>
      <c r="BV13">
        <v>3197</v>
      </c>
      <c r="BW13">
        <v>3193</v>
      </c>
      <c r="BX13">
        <v>3189</v>
      </c>
      <c r="BY13">
        <v>3185</v>
      </c>
      <c r="BZ13">
        <v>3176</v>
      </c>
      <c r="CA13">
        <v>3167</v>
      </c>
      <c r="CB13">
        <v>3158</v>
      </c>
      <c r="CC13">
        <v>3148</v>
      </c>
      <c r="CD13">
        <v>3139</v>
      </c>
      <c r="CE13">
        <v>3129</v>
      </c>
      <c r="CF13">
        <v>3117</v>
      </c>
      <c r="CG13">
        <v>3106</v>
      </c>
      <c r="CH13">
        <f t="shared" si="0"/>
        <v>214.07169073819685</v>
      </c>
    </row>
    <row r="14" spans="1:86" x14ac:dyDescent="0.25">
      <c r="A14">
        <v>13</v>
      </c>
      <c r="B14">
        <v>394532</v>
      </c>
      <c r="C14" t="s">
        <v>96</v>
      </c>
      <c r="D14">
        <v>12</v>
      </c>
      <c r="E14">
        <v>1021</v>
      </c>
      <c r="F14">
        <v>1023</v>
      </c>
      <c r="G14">
        <v>1026</v>
      </c>
      <c r="H14">
        <v>1028</v>
      </c>
      <c r="I14">
        <v>1031</v>
      </c>
      <c r="J14">
        <v>1033</v>
      </c>
      <c r="K14">
        <v>1036</v>
      </c>
      <c r="L14">
        <v>1038</v>
      </c>
      <c r="M14">
        <v>1041</v>
      </c>
      <c r="N14">
        <v>1043</v>
      </c>
      <c r="O14">
        <v>1046</v>
      </c>
      <c r="P14">
        <v>1048</v>
      </c>
      <c r="Q14">
        <v>1051</v>
      </c>
      <c r="R14">
        <v>1053</v>
      </c>
      <c r="S14">
        <v>1056</v>
      </c>
      <c r="T14">
        <v>1058</v>
      </c>
      <c r="U14">
        <v>1061</v>
      </c>
      <c r="V14">
        <v>1063</v>
      </c>
      <c r="W14">
        <v>1066</v>
      </c>
      <c r="X14">
        <v>1069</v>
      </c>
      <c r="Y14">
        <v>1071</v>
      </c>
      <c r="Z14">
        <v>1074</v>
      </c>
      <c r="AA14">
        <v>1077</v>
      </c>
      <c r="AB14">
        <v>1080</v>
      </c>
      <c r="AC14">
        <v>1083</v>
      </c>
      <c r="AD14">
        <v>1086</v>
      </c>
      <c r="AE14">
        <v>1089</v>
      </c>
      <c r="AF14">
        <v>1093</v>
      </c>
      <c r="AG14">
        <v>1096</v>
      </c>
      <c r="AH14">
        <v>1099</v>
      </c>
      <c r="AI14">
        <v>1102</v>
      </c>
      <c r="AJ14">
        <v>1104</v>
      </c>
      <c r="AK14">
        <v>1107</v>
      </c>
      <c r="AL14">
        <v>1110</v>
      </c>
      <c r="AM14">
        <v>1113</v>
      </c>
      <c r="AN14">
        <v>1117</v>
      </c>
      <c r="AO14">
        <v>1120</v>
      </c>
      <c r="AP14">
        <v>1123</v>
      </c>
      <c r="AQ14">
        <v>1126</v>
      </c>
      <c r="AR14">
        <v>1129</v>
      </c>
      <c r="AS14">
        <v>1133</v>
      </c>
      <c r="AT14">
        <v>1136</v>
      </c>
      <c r="AU14">
        <v>1139</v>
      </c>
      <c r="AV14">
        <v>1143</v>
      </c>
      <c r="AW14">
        <v>1146</v>
      </c>
      <c r="AX14">
        <v>1150</v>
      </c>
      <c r="AY14">
        <v>1153</v>
      </c>
      <c r="AZ14">
        <v>1157</v>
      </c>
      <c r="BA14">
        <v>1160</v>
      </c>
      <c r="BB14">
        <v>1164</v>
      </c>
      <c r="BC14">
        <v>1167</v>
      </c>
      <c r="BD14">
        <v>1171</v>
      </c>
      <c r="BE14">
        <v>1174</v>
      </c>
      <c r="BF14">
        <v>1178</v>
      </c>
      <c r="BG14">
        <v>1182</v>
      </c>
      <c r="BH14">
        <v>1185</v>
      </c>
      <c r="BI14">
        <v>1188</v>
      </c>
      <c r="BJ14">
        <v>1192</v>
      </c>
      <c r="BK14">
        <v>1195</v>
      </c>
      <c r="BL14">
        <v>1199</v>
      </c>
      <c r="BM14">
        <v>1202</v>
      </c>
      <c r="BN14">
        <v>1205</v>
      </c>
      <c r="BO14">
        <v>1208</v>
      </c>
      <c r="BP14">
        <v>1212</v>
      </c>
      <c r="BQ14">
        <v>1215</v>
      </c>
      <c r="BR14">
        <v>1217</v>
      </c>
      <c r="BS14">
        <v>1220</v>
      </c>
      <c r="BT14">
        <v>1223</v>
      </c>
      <c r="BU14">
        <v>1225</v>
      </c>
      <c r="BV14">
        <v>1228</v>
      </c>
      <c r="BW14">
        <v>1231</v>
      </c>
      <c r="BX14">
        <v>1233</v>
      </c>
      <c r="BY14">
        <v>1236</v>
      </c>
      <c r="BZ14">
        <v>1238</v>
      </c>
      <c r="CA14">
        <v>1241</v>
      </c>
      <c r="CB14">
        <v>1244</v>
      </c>
      <c r="CC14">
        <v>1247</v>
      </c>
      <c r="CD14">
        <v>1250</v>
      </c>
      <c r="CE14">
        <v>1252</v>
      </c>
      <c r="CF14">
        <v>1255</v>
      </c>
      <c r="CG14">
        <v>1258</v>
      </c>
      <c r="CH14">
        <f t="shared" si="0"/>
        <v>42.450160853200359</v>
      </c>
    </row>
    <row r="15" spans="1:86" x14ac:dyDescent="0.25">
      <c r="A15">
        <v>14</v>
      </c>
      <c r="B15">
        <v>395025</v>
      </c>
      <c r="C15" t="s">
        <v>97</v>
      </c>
      <c r="D15">
        <v>13</v>
      </c>
      <c r="E15">
        <v>1451</v>
      </c>
      <c r="F15">
        <v>1457</v>
      </c>
      <c r="G15">
        <v>1463</v>
      </c>
      <c r="H15">
        <v>1469</v>
      </c>
      <c r="I15">
        <v>1475</v>
      </c>
      <c r="J15">
        <v>1481</v>
      </c>
      <c r="K15">
        <v>1488</v>
      </c>
      <c r="L15">
        <v>1494</v>
      </c>
      <c r="M15">
        <v>1500</v>
      </c>
      <c r="N15">
        <v>1506</v>
      </c>
      <c r="O15">
        <v>1513</v>
      </c>
      <c r="P15">
        <v>1519</v>
      </c>
      <c r="Q15">
        <v>1525</v>
      </c>
      <c r="R15">
        <v>1531</v>
      </c>
      <c r="S15">
        <v>1538</v>
      </c>
      <c r="T15">
        <v>1544</v>
      </c>
      <c r="U15">
        <v>1551</v>
      </c>
      <c r="V15">
        <v>1558</v>
      </c>
      <c r="W15">
        <v>1564</v>
      </c>
      <c r="X15">
        <v>1571</v>
      </c>
      <c r="Y15">
        <v>1578</v>
      </c>
      <c r="Z15">
        <v>1584</v>
      </c>
      <c r="AA15">
        <v>1591</v>
      </c>
      <c r="AB15">
        <v>1598</v>
      </c>
      <c r="AC15">
        <v>1604</v>
      </c>
      <c r="AD15">
        <v>1611</v>
      </c>
      <c r="AE15">
        <v>1618</v>
      </c>
      <c r="AF15">
        <v>1624</v>
      </c>
      <c r="AG15">
        <v>1631</v>
      </c>
      <c r="AH15">
        <v>1638</v>
      </c>
      <c r="AI15">
        <v>1644</v>
      </c>
      <c r="AJ15">
        <v>1652</v>
      </c>
      <c r="AK15">
        <v>1659</v>
      </c>
      <c r="AL15">
        <v>1666</v>
      </c>
      <c r="AM15">
        <v>1674</v>
      </c>
      <c r="AN15">
        <v>1682</v>
      </c>
      <c r="AO15">
        <v>1689</v>
      </c>
      <c r="AP15">
        <v>1697</v>
      </c>
      <c r="AQ15">
        <v>1706</v>
      </c>
      <c r="AR15">
        <v>1714</v>
      </c>
      <c r="AS15">
        <v>1722</v>
      </c>
      <c r="AT15">
        <v>1730</v>
      </c>
      <c r="AU15">
        <v>1738</v>
      </c>
      <c r="AV15">
        <v>1746</v>
      </c>
      <c r="AW15">
        <v>1754</v>
      </c>
      <c r="AX15">
        <v>1763</v>
      </c>
      <c r="AY15">
        <v>1771</v>
      </c>
      <c r="AZ15">
        <v>1780</v>
      </c>
      <c r="BA15">
        <v>1788</v>
      </c>
      <c r="BB15">
        <v>1797</v>
      </c>
      <c r="BC15">
        <v>1806</v>
      </c>
      <c r="BD15">
        <v>1814</v>
      </c>
      <c r="BE15">
        <v>1823</v>
      </c>
      <c r="BF15">
        <v>1831</v>
      </c>
      <c r="BG15">
        <v>1840</v>
      </c>
      <c r="BH15">
        <v>1848</v>
      </c>
      <c r="BI15">
        <v>1856</v>
      </c>
      <c r="BJ15">
        <v>1864</v>
      </c>
      <c r="BK15">
        <v>1871</v>
      </c>
      <c r="BL15">
        <v>1879</v>
      </c>
      <c r="BM15">
        <v>1886</v>
      </c>
      <c r="BN15">
        <v>1893</v>
      </c>
      <c r="BO15">
        <v>1900</v>
      </c>
      <c r="BP15">
        <v>1908</v>
      </c>
      <c r="BQ15">
        <v>1915</v>
      </c>
      <c r="BR15">
        <v>1923</v>
      </c>
      <c r="BS15">
        <v>1930</v>
      </c>
      <c r="BT15">
        <v>1938</v>
      </c>
      <c r="BU15">
        <v>1945</v>
      </c>
      <c r="BV15">
        <v>1952</v>
      </c>
      <c r="BW15">
        <v>1960</v>
      </c>
      <c r="BX15">
        <v>1967</v>
      </c>
      <c r="BY15">
        <v>1975</v>
      </c>
      <c r="BZ15">
        <v>1983</v>
      </c>
      <c r="CA15">
        <v>1992</v>
      </c>
      <c r="CB15">
        <v>2000</v>
      </c>
      <c r="CC15">
        <v>2009</v>
      </c>
      <c r="CD15">
        <v>2017</v>
      </c>
      <c r="CE15">
        <v>2026</v>
      </c>
      <c r="CF15">
        <v>2034</v>
      </c>
      <c r="CG15">
        <v>2043</v>
      </c>
      <c r="CH15">
        <f t="shared" si="0"/>
        <v>101.92401214483601</v>
      </c>
    </row>
    <row r="16" spans="1:86" x14ac:dyDescent="0.25">
      <c r="A16">
        <v>15</v>
      </c>
      <c r="B16">
        <v>394976</v>
      </c>
      <c r="C16" t="s">
        <v>98</v>
      </c>
      <c r="D16">
        <v>14</v>
      </c>
      <c r="E16">
        <v>1010</v>
      </c>
      <c r="F16">
        <v>1015</v>
      </c>
      <c r="G16">
        <v>1019</v>
      </c>
      <c r="H16">
        <v>1024</v>
      </c>
      <c r="I16">
        <v>1029</v>
      </c>
      <c r="J16">
        <v>1033</v>
      </c>
      <c r="K16">
        <v>1038</v>
      </c>
      <c r="L16">
        <v>1043</v>
      </c>
      <c r="M16">
        <v>1048</v>
      </c>
      <c r="N16">
        <v>1052</v>
      </c>
      <c r="O16">
        <v>1058</v>
      </c>
      <c r="P16">
        <v>1063</v>
      </c>
      <c r="Q16">
        <v>1068</v>
      </c>
      <c r="R16">
        <v>1073</v>
      </c>
      <c r="S16">
        <v>1079</v>
      </c>
      <c r="T16">
        <v>1084</v>
      </c>
      <c r="U16">
        <v>1089</v>
      </c>
      <c r="V16">
        <v>1095</v>
      </c>
      <c r="W16">
        <v>1100</v>
      </c>
      <c r="X16">
        <v>1106</v>
      </c>
      <c r="Y16">
        <v>1111</v>
      </c>
      <c r="Z16">
        <v>1116</v>
      </c>
      <c r="AA16">
        <v>1122</v>
      </c>
      <c r="AB16">
        <v>1127</v>
      </c>
      <c r="AC16">
        <v>1133</v>
      </c>
      <c r="AD16">
        <v>1138</v>
      </c>
      <c r="AE16">
        <v>1144</v>
      </c>
      <c r="AF16">
        <v>1150</v>
      </c>
      <c r="AG16">
        <v>1156</v>
      </c>
      <c r="AH16">
        <v>1162</v>
      </c>
      <c r="AI16">
        <v>1168</v>
      </c>
      <c r="AJ16">
        <v>1173</v>
      </c>
      <c r="AK16">
        <v>1178</v>
      </c>
      <c r="AL16">
        <v>1184</v>
      </c>
      <c r="AM16">
        <v>1189</v>
      </c>
      <c r="AN16">
        <v>1193</v>
      </c>
      <c r="AO16">
        <v>1198</v>
      </c>
      <c r="AP16">
        <v>1203</v>
      </c>
      <c r="AQ16">
        <v>1207</v>
      </c>
      <c r="AR16">
        <v>1211</v>
      </c>
      <c r="AS16">
        <v>1215</v>
      </c>
      <c r="AT16">
        <v>1219</v>
      </c>
      <c r="AU16">
        <v>1223</v>
      </c>
      <c r="AV16">
        <v>1228</v>
      </c>
      <c r="AW16">
        <v>1233</v>
      </c>
      <c r="AX16">
        <v>1238</v>
      </c>
      <c r="AY16">
        <v>1244</v>
      </c>
      <c r="AZ16">
        <v>1250</v>
      </c>
      <c r="BA16">
        <v>1256</v>
      </c>
      <c r="BB16">
        <v>1263</v>
      </c>
      <c r="BC16">
        <v>1271</v>
      </c>
      <c r="BD16">
        <v>1278</v>
      </c>
      <c r="BE16">
        <v>1286</v>
      </c>
      <c r="BF16">
        <v>1295</v>
      </c>
      <c r="BG16">
        <v>1303</v>
      </c>
      <c r="BH16">
        <v>1311</v>
      </c>
      <c r="BI16">
        <v>1320</v>
      </c>
      <c r="BJ16">
        <v>1328</v>
      </c>
      <c r="BK16">
        <v>1337</v>
      </c>
      <c r="BL16">
        <v>1345</v>
      </c>
      <c r="BM16">
        <v>1354</v>
      </c>
      <c r="BN16">
        <v>1362</v>
      </c>
      <c r="BO16">
        <v>1371</v>
      </c>
      <c r="BP16">
        <v>1380</v>
      </c>
      <c r="BQ16">
        <v>1389</v>
      </c>
      <c r="BR16">
        <v>1398</v>
      </c>
      <c r="BS16">
        <v>1407</v>
      </c>
      <c r="BT16">
        <v>1416</v>
      </c>
      <c r="BU16">
        <v>1425</v>
      </c>
      <c r="BV16">
        <v>1434</v>
      </c>
      <c r="BW16">
        <v>1440</v>
      </c>
      <c r="BX16">
        <v>1447</v>
      </c>
      <c r="BY16">
        <v>1454</v>
      </c>
      <c r="BZ16">
        <v>1461</v>
      </c>
      <c r="CA16">
        <v>1467</v>
      </c>
      <c r="CB16">
        <v>1474</v>
      </c>
      <c r="CC16">
        <v>1481</v>
      </c>
      <c r="CD16">
        <v>1487</v>
      </c>
      <c r="CE16">
        <v>1493</v>
      </c>
      <c r="CF16">
        <v>1500</v>
      </c>
      <c r="CG16">
        <v>1506</v>
      </c>
      <c r="CH16">
        <f t="shared" si="0"/>
        <v>74.874969478603248</v>
      </c>
    </row>
    <row r="17" spans="1:86" x14ac:dyDescent="0.25">
      <c r="A17">
        <v>16</v>
      </c>
      <c r="B17">
        <v>395078</v>
      </c>
      <c r="C17" t="s">
        <v>99</v>
      </c>
      <c r="D17">
        <v>15</v>
      </c>
      <c r="E17">
        <v>1374</v>
      </c>
      <c r="F17">
        <v>1384</v>
      </c>
      <c r="G17">
        <v>1394</v>
      </c>
      <c r="H17">
        <v>1404</v>
      </c>
      <c r="I17">
        <v>1414</v>
      </c>
      <c r="J17">
        <v>1424</v>
      </c>
      <c r="K17">
        <v>1434</v>
      </c>
      <c r="L17">
        <v>1444</v>
      </c>
      <c r="M17">
        <v>1454</v>
      </c>
      <c r="N17">
        <v>1464</v>
      </c>
      <c r="O17">
        <v>1473</v>
      </c>
      <c r="P17">
        <v>1483</v>
      </c>
      <c r="Q17">
        <v>1492</v>
      </c>
      <c r="R17">
        <v>1501</v>
      </c>
      <c r="S17">
        <v>1510</v>
      </c>
      <c r="T17">
        <v>1519</v>
      </c>
      <c r="U17">
        <v>1528</v>
      </c>
      <c r="V17">
        <v>1537</v>
      </c>
      <c r="W17">
        <v>1546</v>
      </c>
      <c r="X17">
        <v>1556</v>
      </c>
      <c r="Y17">
        <v>1566</v>
      </c>
      <c r="Z17">
        <v>1576</v>
      </c>
      <c r="AA17">
        <v>1586</v>
      </c>
      <c r="AB17">
        <v>1596</v>
      </c>
      <c r="AC17">
        <v>1607</v>
      </c>
      <c r="AD17">
        <v>1617</v>
      </c>
      <c r="AE17">
        <v>1628</v>
      </c>
      <c r="AF17">
        <v>1638</v>
      </c>
      <c r="AG17">
        <v>1648</v>
      </c>
      <c r="AH17">
        <v>1658</v>
      </c>
      <c r="AI17">
        <v>1669</v>
      </c>
      <c r="AJ17">
        <v>1679</v>
      </c>
      <c r="AK17">
        <v>1689</v>
      </c>
      <c r="AL17">
        <v>1699</v>
      </c>
      <c r="AM17">
        <v>1709</v>
      </c>
      <c r="AN17">
        <v>1719</v>
      </c>
      <c r="AO17">
        <v>1730</v>
      </c>
      <c r="AP17">
        <v>1739</v>
      </c>
      <c r="AQ17">
        <v>1748</v>
      </c>
      <c r="AR17">
        <v>1757</v>
      </c>
      <c r="AS17">
        <v>1764</v>
      </c>
      <c r="AT17">
        <v>1771</v>
      </c>
      <c r="AU17">
        <v>1779</v>
      </c>
      <c r="AV17">
        <v>1784</v>
      </c>
      <c r="AW17">
        <v>1790</v>
      </c>
      <c r="AX17">
        <v>1795</v>
      </c>
      <c r="AY17">
        <v>1800</v>
      </c>
      <c r="AZ17">
        <v>1804</v>
      </c>
      <c r="BA17">
        <v>1809</v>
      </c>
      <c r="BB17">
        <v>1814</v>
      </c>
      <c r="BC17">
        <v>1818</v>
      </c>
      <c r="BD17">
        <v>1823</v>
      </c>
      <c r="BE17">
        <v>1829</v>
      </c>
      <c r="BF17">
        <v>1834</v>
      </c>
      <c r="BG17">
        <v>1840</v>
      </c>
      <c r="BH17">
        <v>1846</v>
      </c>
      <c r="BI17">
        <v>1851</v>
      </c>
      <c r="BJ17">
        <v>1857</v>
      </c>
      <c r="BK17">
        <v>1864</v>
      </c>
      <c r="BL17">
        <v>1871</v>
      </c>
      <c r="BM17">
        <v>1877</v>
      </c>
      <c r="BN17">
        <v>1884</v>
      </c>
      <c r="BO17">
        <v>1891</v>
      </c>
      <c r="BP17">
        <v>1898</v>
      </c>
      <c r="BQ17">
        <v>1906</v>
      </c>
      <c r="BR17">
        <v>1914</v>
      </c>
      <c r="BS17">
        <v>1921</v>
      </c>
      <c r="BT17">
        <v>1930</v>
      </c>
      <c r="BU17">
        <v>1938</v>
      </c>
      <c r="BV17">
        <v>1946</v>
      </c>
      <c r="BW17">
        <v>1949</v>
      </c>
      <c r="BX17">
        <v>1953</v>
      </c>
      <c r="BY17">
        <v>1956</v>
      </c>
      <c r="BZ17">
        <v>1958</v>
      </c>
      <c r="CA17">
        <v>1959</v>
      </c>
      <c r="CB17">
        <v>1960</v>
      </c>
      <c r="CC17">
        <v>1961</v>
      </c>
      <c r="CD17">
        <v>1962</v>
      </c>
      <c r="CE17">
        <v>1963</v>
      </c>
      <c r="CF17">
        <v>1964</v>
      </c>
      <c r="CG17">
        <v>1964</v>
      </c>
      <c r="CH17">
        <f t="shared" si="0"/>
        <v>131.98328847007167</v>
      </c>
    </row>
    <row r="18" spans="1:86" x14ac:dyDescent="0.25">
      <c r="A18">
        <v>17</v>
      </c>
      <c r="B18">
        <v>394865</v>
      </c>
      <c r="C18" t="s">
        <v>100</v>
      </c>
      <c r="D18">
        <v>16</v>
      </c>
      <c r="E18">
        <v>1257</v>
      </c>
      <c r="F18">
        <v>1261</v>
      </c>
      <c r="G18">
        <v>1265</v>
      </c>
      <c r="H18">
        <v>1268</v>
      </c>
      <c r="I18">
        <v>1272</v>
      </c>
      <c r="J18">
        <v>1276</v>
      </c>
      <c r="K18">
        <v>1279</v>
      </c>
      <c r="L18">
        <v>1283</v>
      </c>
      <c r="M18">
        <v>1286</v>
      </c>
      <c r="N18">
        <v>1290</v>
      </c>
      <c r="O18">
        <v>1294</v>
      </c>
      <c r="P18">
        <v>1297</v>
      </c>
      <c r="Q18">
        <v>1301</v>
      </c>
      <c r="R18">
        <v>1305</v>
      </c>
      <c r="S18">
        <v>1308</v>
      </c>
      <c r="T18">
        <v>1312</v>
      </c>
      <c r="U18">
        <v>1316</v>
      </c>
      <c r="V18">
        <v>1320</v>
      </c>
      <c r="W18">
        <v>1325</v>
      </c>
      <c r="X18">
        <v>1329</v>
      </c>
      <c r="Y18">
        <v>1334</v>
      </c>
      <c r="Z18">
        <v>1339</v>
      </c>
      <c r="AA18">
        <v>1344</v>
      </c>
      <c r="AB18">
        <v>1348</v>
      </c>
      <c r="AC18">
        <v>1353</v>
      </c>
      <c r="AD18">
        <v>1358</v>
      </c>
      <c r="AE18">
        <v>1363</v>
      </c>
      <c r="AF18">
        <v>1368</v>
      </c>
      <c r="AG18">
        <v>1373</v>
      </c>
      <c r="AH18">
        <v>1378</v>
      </c>
      <c r="AI18">
        <v>1383</v>
      </c>
      <c r="AJ18">
        <v>1389</v>
      </c>
      <c r="AK18">
        <v>1394</v>
      </c>
      <c r="AL18">
        <v>1399</v>
      </c>
      <c r="AM18">
        <v>1404</v>
      </c>
      <c r="AN18">
        <v>1409</v>
      </c>
      <c r="AO18">
        <v>1414</v>
      </c>
      <c r="AP18">
        <v>1419</v>
      </c>
      <c r="AQ18">
        <v>1424</v>
      </c>
      <c r="AR18">
        <v>1429</v>
      </c>
      <c r="AS18">
        <v>1433</v>
      </c>
      <c r="AT18">
        <v>1438</v>
      </c>
      <c r="AU18">
        <v>1443</v>
      </c>
      <c r="AV18">
        <v>1447</v>
      </c>
      <c r="AW18">
        <v>1452</v>
      </c>
      <c r="AX18">
        <v>1457</v>
      </c>
      <c r="AY18">
        <v>1461</v>
      </c>
      <c r="AZ18">
        <v>1466</v>
      </c>
      <c r="BA18">
        <v>1471</v>
      </c>
      <c r="BB18">
        <v>1476</v>
      </c>
      <c r="BC18">
        <v>1480</v>
      </c>
      <c r="BD18">
        <v>1485</v>
      </c>
      <c r="BE18">
        <v>1490</v>
      </c>
      <c r="BF18">
        <v>1495</v>
      </c>
      <c r="BG18">
        <v>1500</v>
      </c>
      <c r="BH18">
        <v>1505</v>
      </c>
      <c r="BI18">
        <v>1510</v>
      </c>
      <c r="BJ18">
        <v>1514</v>
      </c>
      <c r="BK18">
        <v>1520</v>
      </c>
      <c r="BL18">
        <v>1525</v>
      </c>
      <c r="BM18">
        <v>1530</v>
      </c>
      <c r="BN18">
        <v>1535</v>
      </c>
      <c r="BO18">
        <v>1539</v>
      </c>
      <c r="BP18">
        <v>1544</v>
      </c>
      <c r="BQ18">
        <v>1549</v>
      </c>
      <c r="BR18">
        <v>1554</v>
      </c>
      <c r="BS18">
        <v>1559</v>
      </c>
      <c r="BT18">
        <v>1563</v>
      </c>
      <c r="BU18">
        <v>1568</v>
      </c>
      <c r="BV18">
        <v>1573</v>
      </c>
      <c r="BW18">
        <v>1575</v>
      </c>
      <c r="BX18">
        <v>1578</v>
      </c>
      <c r="BY18">
        <v>1580</v>
      </c>
      <c r="BZ18">
        <v>1582</v>
      </c>
      <c r="CA18">
        <v>1584</v>
      </c>
      <c r="CB18">
        <v>1586</v>
      </c>
      <c r="CC18">
        <v>1588</v>
      </c>
      <c r="CD18">
        <v>1589</v>
      </c>
      <c r="CE18">
        <v>1591</v>
      </c>
      <c r="CF18">
        <v>1593</v>
      </c>
      <c r="CG18">
        <v>1594</v>
      </c>
      <c r="CH18">
        <f t="shared" si="0"/>
        <v>66.493977017409904</v>
      </c>
    </row>
    <row r="19" spans="1:86" x14ac:dyDescent="0.25">
      <c r="A19">
        <v>18</v>
      </c>
      <c r="B19">
        <v>395056</v>
      </c>
      <c r="C19" t="s">
        <v>101</v>
      </c>
      <c r="D19">
        <v>17</v>
      </c>
      <c r="E19">
        <v>1726</v>
      </c>
      <c r="F19">
        <v>1737</v>
      </c>
      <c r="G19">
        <v>1747</v>
      </c>
      <c r="H19">
        <v>1757</v>
      </c>
      <c r="I19">
        <v>1768</v>
      </c>
      <c r="J19">
        <v>1778</v>
      </c>
      <c r="K19">
        <v>1788</v>
      </c>
      <c r="L19">
        <v>1799</v>
      </c>
      <c r="M19">
        <v>1809</v>
      </c>
      <c r="N19">
        <v>1820</v>
      </c>
      <c r="O19">
        <v>1830</v>
      </c>
      <c r="P19">
        <v>1840</v>
      </c>
      <c r="Q19">
        <v>1850</v>
      </c>
      <c r="R19">
        <v>1860</v>
      </c>
      <c r="S19">
        <v>1869</v>
      </c>
      <c r="T19">
        <v>1879</v>
      </c>
      <c r="U19">
        <v>1888</v>
      </c>
      <c r="V19">
        <v>1897</v>
      </c>
      <c r="W19">
        <v>1906</v>
      </c>
      <c r="X19">
        <v>1915</v>
      </c>
      <c r="Y19">
        <v>1923</v>
      </c>
      <c r="Z19">
        <v>1932</v>
      </c>
      <c r="AA19">
        <v>1941</v>
      </c>
      <c r="AB19">
        <v>1950</v>
      </c>
      <c r="AC19">
        <v>1960</v>
      </c>
      <c r="AD19">
        <v>1969</v>
      </c>
      <c r="AE19">
        <v>1979</v>
      </c>
      <c r="AF19">
        <v>1988</v>
      </c>
      <c r="AG19">
        <v>1997</v>
      </c>
      <c r="AH19">
        <v>2006</v>
      </c>
      <c r="AI19">
        <v>2015</v>
      </c>
      <c r="AJ19">
        <v>2024</v>
      </c>
      <c r="AK19">
        <v>2033</v>
      </c>
      <c r="AL19">
        <v>2042</v>
      </c>
      <c r="AM19">
        <v>2051</v>
      </c>
      <c r="AN19">
        <v>2060</v>
      </c>
      <c r="AO19">
        <v>2069</v>
      </c>
      <c r="AP19">
        <v>2078</v>
      </c>
      <c r="AQ19">
        <v>2087</v>
      </c>
      <c r="AR19">
        <v>2095</v>
      </c>
      <c r="AS19">
        <v>2104</v>
      </c>
      <c r="AT19">
        <v>2112</v>
      </c>
      <c r="AU19">
        <v>2121</v>
      </c>
      <c r="AV19">
        <v>2129</v>
      </c>
      <c r="AW19">
        <v>2137</v>
      </c>
      <c r="AX19">
        <v>2145</v>
      </c>
      <c r="AY19">
        <v>2153</v>
      </c>
      <c r="AZ19">
        <v>2161</v>
      </c>
      <c r="BA19">
        <v>2170</v>
      </c>
      <c r="BB19">
        <v>2178</v>
      </c>
      <c r="BC19">
        <v>2187</v>
      </c>
      <c r="BD19">
        <v>2196</v>
      </c>
      <c r="BE19">
        <v>2205</v>
      </c>
      <c r="BF19">
        <v>2213</v>
      </c>
      <c r="BG19">
        <v>2222</v>
      </c>
      <c r="BH19">
        <v>2229</v>
      </c>
      <c r="BI19">
        <v>2236</v>
      </c>
      <c r="BJ19">
        <v>2244</v>
      </c>
      <c r="BK19">
        <v>2250</v>
      </c>
      <c r="BL19">
        <v>2256</v>
      </c>
      <c r="BM19">
        <v>2262</v>
      </c>
      <c r="BN19">
        <v>2268</v>
      </c>
      <c r="BO19">
        <v>2273</v>
      </c>
      <c r="BP19">
        <v>2279</v>
      </c>
      <c r="BQ19">
        <v>2285</v>
      </c>
      <c r="BR19">
        <v>2291</v>
      </c>
      <c r="BS19">
        <v>2297</v>
      </c>
      <c r="BT19">
        <v>2303</v>
      </c>
      <c r="BU19">
        <v>2309</v>
      </c>
      <c r="BV19">
        <v>2315</v>
      </c>
      <c r="BW19">
        <v>2319</v>
      </c>
      <c r="BX19">
        <v>2323</v>
      </c>
      <c r="BY19">
        <v>2326</v>
      </c>
      <c r="BZ19">
        <v>2330</v>
      </c>
      <c r="CA19">
        <v>2333</v>
      </c>
      <c r="CB19">
        <v>2337</v>
      </c>
      <c r="CC19">
        <v>2340</v>
      </c>
      <c r="CD19">
        <v>2343</v>
      </c>
      <c r="CE19">
        <v>2346</v>
      </c>
      <c r="CF19">
        <v>2349</v>
      </c>
      <c r="CG19">
        <v>2352</v>
      </c>
      <c r="CH19">
        <f t="shared" si="0"/>
        <v>129.6726516989587</v>
      </c>
    </row>
    <row r="20" spans="1:86" x14ac:dyDescent="0.25">
      <c r="A20">
        <v>19</v>
      </c>
      <c r="B20">
        <v>395121</v>
      </c>
      <c r="C20" t="s">
        <v>102</v>
      </c>
      <c r="D20">
        <v>18</v>
      </c>
      <c r="E20">
        <v>953</v>
      </c>
      <c r="F20">
        <v>955</v>
      </c>
      <c r="G20">
        <v>957</v>
      </c>
      <c r="H20">
        <v>959</v>
      </c>
      <c r="I20">
        <v>961</v>
      </c>
      <c r="J20">
        <v>963</v>
      </c>
      <c r="K20">
        <v>965</v>
      </c>
      <c r="L20">
        <v>967</v>
      </c>
      <c r="M20">
        <v>969</v>
      </c>
      <c r="N20">
        <v>971</v>
      </c>
      <c r="O20">
        <v>973</v>
      </c>
      <c r="P20">
        <v>975</v>
      </c>
      <c r="Q20">
        <v>977</v>
      </c>
      <c r="R20">
        <v>979</v>
      </c>
      <c r="S20">
        <v>981</v>
      </c>
      <c r="T20">
        <v>983</v>
      </c>
      <c r="U20">
        <v>985</v>
      </c>
      <c r="V20">
        <v>987</v>
      </c>
      <c r="W20">
        <v>990</v>
      </c>
      <c r="X20">
        <v>992</v>
      </c>
      <c r="Y20">
        <v>994</v>
      </c>
      <c r="Z20">
        <v>997</v>
      </c>
      <c r="AA20">
        <v>999</v>
      </c>
      <c r="AB20">
        <v>1001</v>
      </c>
      <c r="AC20">
        <v>1004</v>
      </c>
      <c r="AD20">
        <v>1006</v>
      </c>
      <c r="AE20">
        <v>1008</v>
      </c>
      <c r="AF20">
        <v>1011</v>
      </c>
      <c r="AG20">
        <v>1013</v>
      </c>
      <c r="AH20">
        <v>1015</v>
      </c>
      <c r="AI20">
        <v>1017</v>
      </c>
      <c r="AJ20">
        <v>1019</v>
      </c>
      <c r="AK20">
        <v>1021</v>
      </c>
      <c r="AL20">
        <v>1023</v>
      </c>
      <c r="AM20">
        <v>1024</v>
      </c>
      <c r="AN20">
        <v>1026</v>
      </c>
      <c r="AO20">
        <v>1028</v>
      </c>
      <c r="AP20">
        <v>1029</v>
      </c>
      <c r="AQ20">
        <v>1031</v>
      </c>
      <c r="AR20">
        <v>1032</v>
      </c>
      <c r="AS20">
        <v>1034</v>
      </c>
      <c r="AT20">
        <v>1035</v>
      </c>
      <c r="AU20">
        <v>1037</v>
      </c>
      <c r="AV20">
        <v>1038</v>
      </c>
      <c r="AW20">
        <v>1040</v>
      </c>
      <c r="AX20">
        <v>1042</v>
      </c>
      <c r="AY20">
        <v>1044</v>
      </c>
      <c r="AZ20">
        <v>1046</v>
      </c>
      <c r="BA20">
        <v>1048</v>
      </c>
      <c r="BB20">
        <v>1050</v>
      </c>
      <c r="BC20">
        <v>1052</v>
      </c>
      <c r="BD20">
        <v>1054</v>
      </c>
      <c r="BE20">
        <v>1057</v>
      </c>
      <c r="BF20">
        <v>1059</v>
      </c>
      <c r="BG20">
        <v>1061</v>
      </c>
      <c r="BH20">
        <v>1063</v>
      </c>
      <c r="BI20">
        <v>1065</v>
      </c>
      <c r="BJ20">
        <v>1067</v>
      </c>
      <c r="BK20">
        <v>1070</v>
      </c>
      <c r="BL20">
        <v>1072</v>
      </c>
      <c r="BM20">
        <v>1075</v>
      </c>
      <c r="BN20">
        <v>1078</v>
      </c>
      <c r="BO20">
        <v>1081</v>
      </c>
      <c r="BP20">
        <v>1084</v>
      </c>
      <c r="BQ20">
        <v>1087</v>
      </c>
      <c r="BR20">
        <v>1090</v>
      </c>
      <c r="BS20">
        <v>1093</v>
      </c>
      <c r="BT20">
        <v>1096</v>
      </c>
      <c r="BU20">
        <v>1100</v>
      </c>
      <c r="BV20">
        <v>1103</v>
      </c>
      <c r="BW20">
        <v>1106</v>
      </c>
      <c r="BX20">
        <v>1109</v>
      </c>
      <c r="BY20">
        <v>1112</v>
      </c>
      <c r="BZ20">
        <v>1115</v>
      </c>
      <c r="CA20">
        <v>1118</v>
      </c>
      <c r="CB20">
        <v>1121</v>
      </c>
      <c r="CC20">
        <v>1124</v>
      </c>
      <c r="CD20">
        <v>1127</v>
      </c>
      <c r="CE20">
        <v>1130</v>
      </c>
      <c r="CF20">
        <v>1133</v>
      </c>
      <c r="CG20">
        <v>1137</v>
      </c>
      <c r="CH20">
        <f t="shared" si="0"/>
        <v>28.58788216714769</v>
      </c>
    </row>
    <row r="21" spans="1:86" x14ac:dyDescent="0.25">
      <c r="A21">
        <v>20</v>
      </c>
      <c r="B21">
        <v>395148</v>
      </c>
      <c r="C21" t="s">
        <v>103</v>
      </c>
      <c r="D21">
        <v>19</v>
      </c>
      <c r="E21">
        <v>1160</v>
      </c>
      <c r="F21">
        <v>1165</v>
      </c>
      <c r="G21">
        <v>1169</v>
      </c>
      <c r="H21">
        <v>1174</v>
      </c>
      <c r="I21">
        <v>1178</v>
      </c>
      <c r="J21">
        <v>1183</v>
      </c>
      <c r="K21">
        <v>1187</v>
      </c>
      <c r="L21">
        <v>1192</v>
      </c>
      <c r="M21">
        <v>1197</v>
      </c>
      <c r="N21">
        <v>1201</v>
      </c>
      <c r="O21">
        <v>1206</v>
      </c>
      <c r="P21">
        <v>1210</v>
      </c>
      <c r="Q21">
        <v>1215</v>
      </c>
      <c r="R21">
        <v>1220</v>
      </c>
      <c r="S21">
        <v>1225</v>
      </c>
      <c r="T21">
        <v>1230</v>
      </c>
      <c r="U21">
        <v>1235</v>
      </c>
      <c r="V21">
        <v>1240</v>
      </c>
      <c r="W21">
        <v>1246</v>
      </c>
      <c r="X21">
        <v>1251</v>
      </c>
      <c r="Y21">
        <v>1256</v>
      </c>
      <c r="Z21">
        <v>1262</v>
      </c>
      <c r="AA21">
        <v>1268</v>
      </c>
      <c r="AB21">
        <v>1273</v>
      </c>
      <c r="AC21">
        <v>1279</v>
      </c>
      <c r="AD21">
        <v>1285</v>
      </c>
      <c r="AE21">
        <v>1290</v>
      </c>
      <c r="AF21">
        <v>1296</v>
      </c>
      <c r="AG21">
        <v>1301</v>
      </c>
      <c r="AH21">
        <v>1306</v>
      </c>
      <c r="AI21">
        <v>1312</v>
      </c>
      <c r="AJ21">
        <v>1317</v>
      </c>
      <c r="AK21">
        <v>1322</v>
      </c>
      <c r="AL21">
        <v>1326</v>
      </c>
      <c r="AM21">
        <v>1331</v>
      </c>
      <c r="AN21">
        <v>1336</v>
      </c>
      <c r="AO21">
        <v>1341</v>
      </c>
      <c r="AP21">
        <v>1345</v>
      </c>
      <c r="AQ21">
        <v>1350</v>
      </c>
      <c r="AR21">
        <v>1354</v>
      </c>
      <c r="AS21">
        <v>1359</v>
      </c>
      <c r="AT21">
        <v>1364</v>
      </c>
      <c r="AU21">
        <v>1369</v>
      </c>
      <c r="AV21">
        <v>1374</v>
      </c>
      <c r="AW21">
        <v>1380</v>
      </c>
      <c r="AX21">
        <v>1385</v>
      </c>
      <c r="AY21">
        <v>1391</v>
      </c>
      <c r="AZ21">
        <v>1397</v>
      </c>
      <c r="BA21">
        <v>1403</v>
      </c>
      <c r="BB21">
        <v>1409</v>
      </c>
      <c r="BC21">
        <v>1415</v>
      </c>
      <c r="BD21">
        <v>1421</v>
      </c>
      <c r="BE21">
        <v>1426</v>
      </c>
      <c r="BF21">
        <v>1432</v>
      </c>
      <c r="BG21">
        <v>1437</v>
      </c>
      <c r="BH21">
        <v>1443</v>
      </c>
      <c r="BI21">
        <v>1448</v>
      </c>
      <c r="BJ21">
        <v>1453</v>
      </c>
      <c r="BK21">
        <v>1458</v>
      </c>
      <c r="BL21">
        <v>1463</v>
      </c>
      <c r="BM21">
        <v>1468</v>
      </c>
      <c r="BN21">
        <v>1473</v>
      </c>
      <c r="BO21">
        <v>1479</v>
      </c>
      <c r="BP21">
        <v>1484</v>
      </c>
      <c r="BQ21">
        <v>1489</v>
      </c>
      <c r="BR21">
        <v>1495</v>
      </c>
      <c r="BS21">
        <v>1500</v>
      </c>
      <c r="BT21">
        <v>1506</v>
      </c>
      <c r="BU21">
        <v>1511</v>
      </c>
      <c r="BV21">
        <v>1516</v>
      </c>
      <c r="BW21">
        <v>1521</v>
      </c>
      <c r="BX21">
        <v>1526</v>
      </c>
      <c r="BY21">
        <v>1530</v>
      </c>
      <c r="BZ21">
        <v>1535</v>
      </c>
      <c r="CA21">
        <v>1540</v>
      </c>
      <c r="CB21">
        <v>1545</v>
      </c>
      <c r="CC21">
        <v>1550</v>
      </c>
      <c r="CD21">
        <v>1555</v>
      </c>
      <c r="CE21">
        <v>1560</v>
      </c>
      <c r="CF21">
        <v>1564</v>
      </c>
      <c r="CG21">
        <v>1569</v>
      </c>
      <c r="CH21">
        <f t="shared" si="0"/>
        <v>73.623051699156008</v>
      </c>
    </row>
    <row r="22" spans="1:86" x14ac:dyDescent="0.25">
      <c r="A22">
        <v>21</v>
      </c>
      <c r="B22">
        <v>394358</v>
      </c>
      <c r="C22" t="s">
        <v>104</v>
      </c>
      <c r="D22">
        <v>20</v>
      </c>
      <c r="E22">
        <v>1521</v>
      </c>
      <c r="F22">
        <v>1526</v>
      </c>
      <c r="G22">
        <v>1530</v>
      </c>
      <c r="H22">
        <v>1535</v>
      </c>
      <c r="I22">
        <v>1539</v>
      </c>
      <c r="J22">
        <v>1544</v>
      </c>
      <c r="K22">
        <v>1548</v>
      </c>
      <c r="L22">
        <v>1552</v>
      </c>
      <c r="M22">
        <v>1556</v>
      </c>
      <c r="N22">
        <v>1560</v>
      </c>
      <c r="O22">
        <v>1563</v>
      </c>
      <c r="P22">
        <v>1566</v>
      </c>
      <c r="Q22">
        <v>1570</v>
      </c>
      <c r="R22">
        <v>1572</v>
      </c>
      <c r="S22">
        <v>1574</v>
      </c>
      <c r="T22">
        <v>1576</v>
      </c>
      <c r="U22">
        <v>1578</v>
      </c>
      <c r="V22">
        <v>1580</v>
      </c>
      <c r="W22">
        <v>1582</v>
      </c>
      <c r="X22">
        <v>1584</v>
      </c>
      <c r="Y22">
        <v>1586</v>
      </c>
      <c r="Z22">
        <v>1588</v>
      </c>
      <c r="AA22">
        <v>1590</v>
      </c>
      <c r="AB22">
        <v>1592</v>
      </c>
      <c r="AC22">
        <v>1594</v>
      </c>
      <c r="AD22">
        <v>1595</v>
      </c>
      <c r="AE22">
        <v>1595</v>
      </c>
      <c r="AF22">
        <v>1596</v>
      </c>
      <c r="AG22">
        <v>1596</v>
      </c>
      <c r="AH22">
        <v>1597</v>
      </c>
      <c r="AI22">
        <v>1597</v>
      </c>
      <c r="AJ22">
        <v>1597</v>
      </c>
      <c r="AK22">
        <v>1597</v>
      </c>
      <c r="AL22">
        <v>1597</v>
      </c>
      <c r="AM22">
        <v>1598</v>
      </c>
      <c r="AN22">
        <v>1599</v>
      </c>
      <c r="AO22">
        <v>1599</v>
      </c>
      <c r="AP22">
        <v>1600</v>
      </c>
      <c r="AQ22">
        <v>1601</v>
      </c>
      <c r="AR22">
        <v>1602</v>
      </c>
      <c r="AS22">
        <v>1603</v>
      </c>
      <c r="AT22">
        <v>1604</v>
      </c>
      <c r="AU22">
        <v>1605</v>
      </c>
      <c r="AV22">
        <v>1606</v>
      </c>
      <c r="AW22">
        <v>1607</v>
      </c>
      <c r="AX22">
        <v>1608</v>
      </c>
      <c r="AY22">
        <v>1610</v>
      </c>
      <c r="AZ22">
        <v>1611</v>
      </c>
      <c r="BA22">
        <v>1612</v>
      </c>
      <c r="BB22">
        <v>1613</v>
      </c>
      <c r="BC22">
        <v>1615</v>
      </c>
      <c r="BD22">
        <v>1616</v>
      </c>
      <c r="BE22">
        <v>1618</v>
      </c>
      <c r="BF22">
        <v>1621</v>
      </c>
      <c r="BG22">
        <v>1623</v>
      </c>
      <c r="BH22">
        <v>1625</v>
      </c>
      <c r="BI22">
        <v>1628</v>
      </c>
      <c r="BJ22">
        <v>1631</v>
      </c>
      <c r="BK22">
        <v>1634</v>
      </c>
      <c r="BL22">
        <v>1638</v>
      </c>
      <c r="BM22">
        <v>1641</v>
      </c>
      <c r="BN22">
        <v>1644</v>
      </c>
      <c r="BO22">
        <v>1647</v>
      </c>
      <c r="BP22">
        <v>1649</v>
      </c>
      <c r="BQ22">
        <v>1652</v>
      </c>
      <c r="BR22">
        <v>1655</v>
      </c>
      <c r="BS22">
        <v>1657</v>
      </c>
      <c r="BT22">
        <v>1659</v>
      </c>
      <c r="BU22">
        <v>1661</v>
      </c>
      <c r="BV22">
        <v>1663</v>
      </c>
      <c r="BW22">
        <v>1664</v>
      </c>
      <c r="BX22">
        <v>1664</v>
      </c>
      <c r="BY22">
        <v>1665</v>
      </c>
      <c r="BZ22">
        <v>1666</v>
      </c>
      <c r="CA22">
        <v>1666</v>
      </c>
      <c r="CB22">
        <v>1667</v>
      </c>
      <c r="CC22">
        <v>1668</v>
      </c>
      <c r="CD22">
        <v>1668</v>
      </c>
      <c r="CE22">
        <v>1669</v>
      </c>
      <c r="CF22">
        <v>1670</v>
      </c>
      <c r="CG22">
        <v>1670</v>
      </c>
      <c r="CH22">
        <f t="shared" si="0"/>
        <v>21.024786958888942</v>
      </c>
    </row>
    <row r="23" spans="1:86" x14ac:dyDescent="0.25">
      <c r="A23">
        <v>22</v>
      </c>
      <c r="B23">
        <v>394530</v>
      </c>
      <c r="C23" t="s">
        <v>105</v>
      </c>
      <c r="D23">
        <v>21</v>
      </c>
      <c r="E23">
        <v>1251</v>
      </c>
      <c r="F23">
        <v>1267</v>
      </c>
      <c r="G23">
        <v>1283</v>
      </c>
      <c r="H23">
        <v>1298</v>
      </c>
      <c r="I23">
        <v>1314</v>
      </c>
      <c r="J23">
        <v>1329</v>
      </c>
      <c r="K23">
        <v>1345</v>
      </c>
      <c r="L23">
        <v>1360</v>
      </c>
      <c r="M23">
        <v>1375</v>
      </c>
      <c r="N23">
        <v>1390</v>
      </c>
      <c r="O23">
        <v>1405</v>
      </c>
      <c r="P23">
        <v>1419</v>
      </c>
      <c r="Q23">
        <v>1433</v>
      </c>
      <c r="R23">
        <v>1444</v>
      </c>
      <c r="S23">
        <v>1456</v>
      </c>
      <c r="T23">
        <v>1467</v>
      </c>
      <c r="U23">
        <v>1477</v>
      </c>
      <c r="V23">
        <v>1487</v>
      </c>
      <c r="W23">
        <v>1497</v>
      </c>
      <c r="X23">
        <v>1506</v>
      </c>
      <c r="Y23">
        <v>1514</v>
      </c>
      <c r="Z23">
        <v>1523</v>
      </c>
      <c r="AA23">
        <v>1531</v>
      </c>
      <c r="AB23">
        <v>1538</v>
      </c>
      <c r="AC23">
        <v>1546</v>
      </c>
      <c r="AD23">
        <v>1552</v>
      </c>
      <c r="AE23">
        <v>1558</v>
      </c>
      <c r="AF23">
        <v>1564</v>
      </c>
      <c r="AG23">
        <v>1569</v>
      </c>
      <c r="AH23">
        <v>1573</v>
      </c>
      <c r="AI23">
        <v>1577</v>
      </c>
      <c r="AJ23">
        <v>1581</v>
      </c>
      <c r="AK23">
        <v>1584</v>
      </c>
      <c r="AL23">
        <v>1588</v>
      </c>
      <c r="AM23">
        <v>1592</v>
      </c>
      <c r="AN23">
        <v>1596</v>
      </c>
      <c r="AO23">
        <v>1600</v>
      </c>
      <c r="AP23">
        <v>1605</v>
      </c>
      <c r="AQ23">
        <v>1609</v>
      </c>
      <c r="AR23">
        <v>1613</v>
      </c>
      <c r="AS23">
        <v>1618</v>
      </c>
      <c r="AT23">
        <v>1623</v>
      </c>
      <c r="AU23">
        <v>1628</v>
      </c>
      <c r="AV23">
        <v>1632</v>
      </c>
      <c r="AW23">
        <v>1637</v>
      </c>
      <c r="AX23">
        <v>1642</v>
      </c>
      <c r="AY23">
        <v>1647</v>
      </c>
      <c r="AZ23">
        <v>1651</v>
      </c>
      <c r="BA23">
        <v>1656</v>
      </c>
      <c r="BB23">
        <v>1661</v>
      </c>
      <c r="BC23">
        <v>1667</v>
      </c>
      <c r="BD23">
        <v>1672</v>
      </c>
      <c r="BE23">
        <v>1678</v>
      </c>
      <c r="BF23">
        <v>1684</v>
      </c>
      <c r="BG23">
        <v>1690</v>
      </c>
      <c r="BH23">
        <v>1696</v>
      </c>
      <c r="BI23">
        <v>1702</v>
      </c>
      <c r="BJ23">
        <v>1707</v>
      </c>
      <c r="BK23">
        <v>1713</v>
      </c>
      <c r="BL23">
        <v>1718</v>
      </c>
      <c r="BM23">
        <v>1724</v>
      </c>
      <c r="BN23">
        <v>1729</v>
      </c>
      <c r="BO23">
        <v>1734</v>
      </c>
      <c r="BP23">
        <v>1739</v>
      </c>
      <c r="BQ23">
        <v>1743</v>
      </c>
      <c r="BR23">
        <v>1748</v>
      </c>
      <c r="BS23">
        <v>1752</v>
      </c>
      <c r="BT23">
        <v>1756</v>
      </c>
      <c r="BU23">
        <v>1761</v>
      </c>
      <c r="BV23">
        <v>1765</v>
      </c>
      <c r="BW23">
        <v>1766</v>
      </c>
      <c r="BX23">
        <v>1767</v>
      </c>
      <c r="BY23">
        <v>1769</v>
      </c>
      <c r="BZ23">
        <v>1769</v>
      </c>
      <c r="CA23">
        <v>1769</v>
      </c>
      <c r="CB23">
        <v>1770</v>
      </c>
      <c r="CC23">
        <v>1770</v>
      </c>
      <c r="CD23">
        <v>1770</v>
      </c>
      <c r="CE23">
        <v>1771</v>
      </c>
      <c r="CF23">
        <v>1770</v>
      </c>
      <c r="CG23">
        <v>1770</v>
      </c>
      <c r="CH23">
        <f t="shared" si="0"/>
        <v>103.83832606115948</v>
      </c>
    </row>
    <row r="24" spans="1:86" x14ac:dyDescent="0.25">
      <c r="A24">
        <v>23</v>
      </c>
      <c r="B24">
        <v>394982</v>
      </c>
      <c r="C24" t="s">
        <v>106</v>
      </c>
      <c r="D24">
        <v>22</v>
      </c>
      <c r="F24">
        <v>997</v>
      </c>
      <c r="G24">
        <v>999</v>
      </c>
      <c r="H24">
        <v>1002</v>
      </c>
      <c r="I24">
        <v>1004</v>
      </c>
      <c r="J24">
        <v>1006</v>
      </c>
      <c r="K24">
        <v>1008</v>
      </c>
      <c r="L24">
        <v>1010</v>
      </c>
      <c r="M24">
        <v>1012</v>
      </c>
      <c r="N24">
        <v>1014</v>
      </c>
      <c r="O24">
        <v>1015</v>
      </c>
      <c r="P24">
        <v>1017</v>
      </c>
      <c r="Q24">
        <v>1018</v>
      </c>
      <c r="R24">
        <v>1020</v>
      </c>
      <c r="S24">
        <v>1020</v>
      </c>
      <c r="T24">
        <v>1021</v>
      </c>
      <c r="U24">
        <v>1022</v>
      </c>
      <c r="V24">
        <v>1023</v>
      </c>
      <c r="W24">
        <v>1024</v>
      </c>
      <c r="X24">
        <v>1025</v>
      </c>
      <c r="Y24">
        <v>1027</v>
      </c>
      <c r="Z24">
        <v>1029</v>
      </c>
      <c r="AA24">
        <v>1030</v>
      </c>
      <c r="AB24">
        <v>1032</v>
      </c>
      <c r="AC24">
        <v>1033</v>
      </c>
      <c r="AD24">
        <v>1034</v>
      </c>
      <c r="AE24">
        <v>1035</v>
      </c>
      <c r="AF24">
        <v>1035</v>
      </c>
      <c r="AG24">
        <v>1036</v>
      </c>
      <c r="AH24">
        <v>1037</v>
      </c>
      <c r="AI24">
        <v>1038</v>
      </c>
      <c r="AJ24">
        <v>1039</v>
      </c>
      <c r="AK24">
        <v>1040</v>
      </c>
      <c r="AL24">
        <v>1041</v>
      </c>
      <c r="AM24">
        <v>1042</v>
      </c>
      <c r="AN24">
        <v>1043</v>
      </c>
      <c r="AO24">
        <v>1044</v>
      </c>
      <c r="AP24">
        <v>1045</v>
      </c>
      <c r="AQ24">
        <v>1047</v>
      </c>
      <c r="AR24">
        <v>1048</v>
      </c>
      <c r="AS24">
        <v>1049</v>
      </c>
      <c r="AT24">
        <v>1051</v>
      </c>
      <c r="AU24">
        <v>1052</v>
      </c>
      <c r="AV24">
        <v>1054</v>
      </c>
      <c r="AW24">
        <v>1056</v>
      </c>
      <c r="AX24">
        <v>1057</v>
      </c>
      <c r="AY24">
        <v>1059</v>
      </c>
      <c r="AZ24">
        <v>1061</v>
      </c>
      <c r="BA24">
        <v>1064</v>
      </c>
      <c r="BB24">
        <v>1066</v>
      </c>
      <c r="BC24">
        <v>1070</v>
      </c>
      <c r="BD24">
        <v>1073</v>
      </c>
      <c r="BE24">
        <v>1077</v>
      </c>
      <c r="BF24">
        <v>1080</v>
      </c>
      <c r="BG24">
        <v>1084</v>
      </c>
      <c r="BH24">
        <v>1088</v>
      </c>
      <c r="BI24">
        <v>1091</v>
      </c>
      <c r="BJ24">
        <v>1093</v>
      </c>
      <c r="BK24">
        <v>1096</v>
      </c>
      <c r="BL24">
        <v>1099</v>
      </c>
      <c r="BM24">
        <v>1102</v>
      </c>
      <c r="BN24">
        <v>1104</v>
      </c>
      <c r="BO24">
        <v>1107</v>
      </c>
      <c r="BP24">
        <v>1110</v>
      </c>
      <c r="BQ24">
        <v>1113</v>
      </c>
      <c r="BR24">
        <v>1116</v>
      </c>
      <c r="BS24">
        <v>1119</v>
      </c>
      <c r="BT24">
        <v>1123</v>
      </c>
      <c r="BU24">
        <v>1126</v>
      </c>
      <c r="BV24">
        <v>1129</v>
      </c>
      <c r="BW24">
        <v>1132</v>
      </c>
      <c r="BX24">
        <v>1134</v>
      </c>
      <c r="BY24">
        <v>1136</v>
      </c>
      <c r="BZ24">
        <v>1138</v>
      </c>
      <c r="CA24">
        <v>1140</v>
      </c>
      <c r="CB24">
        <v>1142</v>
      </c>
      <c r="CC24">
        <v>1144</v>
      </c>
      <c r="CD24">
        <v>1146</v>
      </c>
      <c r="CE24">
        <v>1148</v>
      </c>
      <c r="CF24">
        <v>1149</v>
      </c>
      <c r="CG24">
        <v>1151</v>
      </c>
      <c r="CH24">
        <f t="shared" si="0"/>
        <v>18.252597429548764</v>
      </c>
    </row>
    <row r="25" spans="1:86" x14ac:dyDescent="0.25">
      <c r="A25">
        <v>24</v>
      </c>
      <c r="B25">
        <v>394998</v>
      </c>
      <c r="C25" t="s">
        <v>107</v>
      </c>
      <c r="D25">
        <v>23</v>
      </c>
      <c r="E25">
        <v>1174</v>
      </c>
      <c r="F25">
        <v>1184</v>
      </c>
      <c r="G25">
        <v>1195</v>
      </c>
      <c r="H25">
        <v>1205</v>
      </c>
      <c r="I25">
        <v>1216</v>
      </c>
      <c r="J25">
        <v>1226</v>
      </c>
      <c r="K25">
        <v>1237</v>
      </c>
      <c r="L25">
        <v>1247</v>
      </c>
      <c r="M25">
        <v>1257</v>
      </c>
      <c r="N25">
        <v>1268</v>
      </c>
      <c r="O25">
        <v>1279</v>
      </c>
      <c r="P25">
        <v>1290</v>
      </c>
      <c r="Q25">
        <v>1300</v>
      </c>
      <c r="R25">
        <v>1312</v>
      </c>
      <c r="S25">
        <v>1323</v>
      </c>
      <c r="T25">
        <v>1334</v>
      </c>
      <c r="U25">
        <v>1345</v>
      </c>
      <c r="V25">
        <v>1356</v>
      </c>
      <c r="W25">
        <v>1367</v>
      </c>
      <c r="X25">
        <v>1379</v>
      </c>
      <c r="Y25">
        <v>1390</v>
      </c>
      <c r="Z25">
        <v>1401</v>
      </c>
      <c r="AA25">
        <v>1411</v>
      </c>
      <c r="AB25">
        <v>1421</v>
      </c>
      <c r="AC25">
        <v>1431</v>
      </c>
      <c r="AD25">
        <v>1439</v>
      </c>
      <c r="AE25">
        <v>1448</v>
      </c>
      <c r="AF25">
        <v>1456</v>
      </c>
      <c r="AG25">
        <v>1462</v>
      </c>
      <c r="AH25">
        <v>1469</v>
      </c>
      <c r="AI25">
        <v>1475</v>
      </c>
      <c r="AJ25">
        <v>1481</v>
      </c>
      <c r="AK25">
        <v>1486</v>
      </c>
      <c r="AL25">
        <v>1491</v>
      </c>
      <c r="AM25">
        <v>1496</v>
      </c>
      <c r="AN25">
        <v>1500</v>
      </c>
      <c r="AO25">
        <v>1504</v>
      </c>
      <c r="AP25">
        <v>1508</v>
      </c>
      <c r="AQ25">
        <v>1512</v>
      </c>
      <c r="AR25">
        <v>1515</v>
      </c>
      <c r="AS25">
        <v>1519</v>
      </c>
      <c r="AT25">
        <v>1522</v>
      </c>
      <c r="AU25">
        <v>1525</v>
      </c>
      <c r="AV25">
        <v>1527</v>
      </c>
      <c r="AW25">
        <v>1530</v>
      </c>
      <c r="AX25">
        <v>1533</v>
      </c>
      <c r="AY25">
        <v>1536</v>
      </c>
      <c r="AZ25">
        <v>1539</v>
      </c>
      <c r="BA25">
        <v>1542</v>
      </c>
      <c r="BB25">
        <v>1545</v>
      </c>
      <c r="BC25">
        <v>1549</v>
      </c>
      <c r="BD25">
        <v>1553</v>
      </c>
      <c r="BE25">
        <v>1557</v>
      </c>
      <c r="BF25">
        <v>1562</v>
      </c>
      <c r="BG25">
        <v>1566</v>
      </c>
      <c r="BH25">
        <v>1571</v>
      </c>
      <c r="BI25">
        <v>1575</v>
      </c>
      <c r="BJ25">
        <v>1580</v>
      </c>
      <c r="BK25">
        <v>1585</v>
      </c>
      <c r="BL25">
        <v>1590</v>
      </c>
      <c r="BM25">
        <v>1594</v>
      </c>
      <c r="BN25">
        <v>1599</v>
      </c>
      <c r="BO25">
        <v>1603</v>
      </c>
      <c r="BP25">
        <v>1608</v>
      </c>
      <c r="BQ25">
        <v>1612</v>
      </c>
      <c r="BR25">
        <v>1617</v>
      </c>
      <c r="BS25">
        <v>1622</v>
      </c>
      <c r="BT25">
        <v>1626</v>
      </c>
      <c r="BU25">
        <v>1631</v>
      </c>
      <c r="BV25">
        <v>1635</v>
      </c>
      <c r="BW25">
        <v>1638</v>
      </c>
      <c r="BX25">
        <v>1640</v>
      </c>
      <c r="BY25">
        <v>1642</v>
      </c>
      <c r="BZ25">
        <v>1645</v>
      </c>
      <c r="CA25">
        <v>1647</v>
      </c>
      <c r="CB25">
        <v>1649</v>
      </c>
      <c r="CC25">
        <v>1651</v>
      </c>
      <c r="CD25">
        <v>1653</v>
      </c>
      <c r="CE25">
        <v>1655</v>
      </c>
      <c r="CF25">
        <v>1656</v>
      </c>
      <c r="CG25">
        <v>1658</v>
      </c>
      <c r="CH25">
        <f t="shared" si="0"/>
        <v>108.10777801188344</v>
      </c>
    </row>
    <row r="26" spans="1:86" x14ac:dyDescent="0.25">
      <c r="A26">
        <v>25</v>
      </c>
      <c r="B26">
        <v>394458</v>
      </c>
      <c r="C26" t="s">
        <v>108</v>
      </c>
      <c r="D26">
        <v>24</v>
      </c>
      <c r="E26">
        <v>1134</v>
      </c>
      <c r="F26">
        <v>1138</v>
      </c>
      <c r="G26">
        <v>1142</v>
      </c>
      <c r="H26">
        <v>1146</v>
      </c>
      <c r="I26">
        <v>1150</v>
      </c>
      <c r="J26">
        <v>1154</v>
      </c>
      <c r="K26">
        <v>1158</v>
      </c>
      <c r="L26">
        <v>1162</v>
      </c>
      <c r="M26">
        <v>1166</v>
      </c>
      <c r="N26">
        <v>1170</v>
      </c>
      <c r="O26">
        <v>1175</v>
      </c>
      <c r="P26">
        <v>1179</v>
      </c>
      <c r="Q26">
        <v>1183</v>
      </c>
      <c r="R26">
        <v>1188</v>
      </c>
      <c r="S26">
        <v>1193</v>
      </c>
      <c r="T26">
        <v>1198</v>
      </c>
      <c r="U26">
        <v>1204</v>
      </c>
      <c r="V26">
        <v>1209</v>
      </c>
      <c r="W26">
        <v>1215</v>
      </c>
      <c r="X26">
        <v>1221</v>
      </c>
      <c r="Y26">
        <v>1227</v>
      </c>
      <c r="Z26">
        <v>1233</v>
      </c>
      <c r="AA26">
        <v>1238</v>
      </c>
      <c r="AB26">
        <v>1244</v>
      </c>
      <c r="AC26">
        <v>1250</v>
      </c>
      <c r="AD26">
        <v>1256</v>
      </c>
      <c r="AE26">
        <v>1261</v>
      </c>
      <c r="AF26">
        <v>1267</v>
      </c>
      <c r="AG26">
        <v>1272</v>
      </c>
      <c r="AH26">
        <v>1277</v>
      </c>
      <c r="AI26">
        <v>1283</v>
      </c>
      <c r="AJ26">
        <v>1287</v>
      </c>
      <c r="AK26">
        <v>1292</v>
      </c>
      <c r="AL26">
        <v>1296</v>
      </c>
      <c r="AM26">
        <v>1301</v>
      </c>
      <c r="AN26">
        <v>1306</v>
      </c>
      <c r="AO26">
        <v>1310</v>
      </c>
      <c r="AP26">
        <v>1315</v>
      </c>
      <c r="AQ26">
        <v>1319</v>
      </c>
      <c r="AR26">
        <v>1323</v>
      </c>
      <c r="AS26">
        <v>1327</v>
      </c>
      <c r="AT26">
        <v>1331</v>
      </c>
      <c r="AU26">
        <v>1335</v>
      </c>
      <c r="AV26">
        <v>1339</v>
      </c>
      <c r="AW26">
        <v>1343</v>
      </c>
      <c r="AX26">
        <v>1347</v>
      </c>
      <c r="AY26">
        <v>1352</v>
      </c>
      <c r="AZ26">
        <v>1356</v>
      </c>
      <c r="BA26">
        <v>1360</v>
      </c>
      <c r="BB26">
        <v>1365</v>
      </c>
      <c r="BC26">
        <v>1370</v>
      </c>
      <c r="BD26">
        <v>1375</v>
      </c>
      <c r="BE26">
        <v>1381</v>
      </c>
      <c r="BF26">
        <v>1387</v>
      </c>
      <c r="BG26">
        <v>1393</v>
      </c>
      <c r="BH26">
        <v>1399</v>
      </c>
      <c r="BI26">
        <v>1405</v>
      </c>
      <c r="BJ26">
        <v>1411</v>
      </c>
      <c r="BK26">
        <v>1417</v>
      </c>
      <c r="BL26">
        <v>1423</v>
      </c>
      <c r="BM26">
        <v>1429</v>
      </c>
      <c r="BN26">
        <v>1434</v>
      </c>
      <c r="BO26">
        <v>1440</v>
      </c>
      <c r="BP26">
        <v>1445</v>
      </c>
      <c r="BQ26">
        <v>1451</v>
      </c>
      <c r="BR26">
        <v>1456</v>
      </c>
      <c r="BS26">
        <v>1462</v>
      </c>
      <c r="BT26">
        <v>1467</v>
      </c>
      <c r="BU26">
        <v>1472</v>
      </c>
      <c r="BV26">
        <v>1477</v>
      </c>
      <c r="BW26">
        <v>1479</v>
      </c>
      <c r="BX26">
        <v>1482</v>
      </c>
      <c r="BY26">
        <v>1484</v>
      </c>
      <c r="BZ26">
        <v>1486</v>
      </c>
      <c r="CA26">
        <v>1489</v>
      </c>
      <c r="CB26">
        <v>1491</v>
      </c>
      <c r="CC26">
        <v>1493</v>
      </c>
      <c r="CD26">
        <v>1495</v>
      </c>
      <c r="CE26">
        <v>1497</v>
      </c>
      <c r="CF26">
        <v>1499</v>
      </c>
      <c r="CG26">
        <v>1500</v>
      </c>
      <c r="CH26">
        <f t="shared" si="0"/>
        <v>70.566747242072395</v>
      </c>
    </row>
    <row r="27" spans="1:86" x14ac:dyDescent="0.25">
      <c r="A27">
        <v>26</v>
      </c>
      <c r="B27">
        <v>395045</v>
      </c>
      <c r="C27" t="s">
        <v>109</v>
      </c>
      <c r="D27">
        <v>25</v>
      </c>
      <c r="E27">
        <v>1238</v>
      </c>
      <c r="F27">
        <v>1243</v>
      </c>
      <c r="G27">
        <v>1249</v>
      </c>
      <c r="H27">
        <v>1254</v>
      </c>
      <c r="I27">
        <v>1260</v>
      </c>
      <c r="J27">
        <v>1265</v>
      </c>
      <c r="K27">
        <v>1271</v>
      </c>
      <c r="L27">
        <v>1277</v>
      </c>
      <c r="M27">
        <v>1282</v>
      </c>
      <c r="N27">
        <v>1288</v>
      </c>
      <c r="O27">
        <v>1295</v>
      </c>
      <c r="P27">
        <v>1301</v>
      </c>
      <c r="Q27">
        <v>1308</v>
      </c>
      <c r="R27">
        <v>1315</v>
      </c>
      <c r="S27">
        <v>1322</v>
      </c>
      <c r="T27">
        <v>1329</v>
      </c>
      <c r="U27">
        <v>1338</v>
      </c>
      <c r="V27">
        <v>1346</v>
      </c>
      <c r="W27">
        <v>1354</v>
      </c>
      <c r="X27">
        <v>1363</v>
      </c>
      <c r="Y27">
        <v>1372</v>
      </c>
      <c r="Z27">
        <v>1381</v>
      </c>
      <c r="AA27">
        <v>1390</v>
      </c>
      <c r="AB27">
        <v>1400</v>
      </c>
      <c r="AC27">
        <v>1410</v>
      </c>
      <c r="AD27">
        <v>1419</v>
      </c>
      <c r="AE27">
        <v>1429</v>
      </c>
      <c r="AF27">
        <v>1439</v>
      </c>
      <c r="AG27">
        <v>1448</v>
      </c>
      <c r="AH27">
        <v>1458</v>
      </c>
      <c r="AI27">
        <v>1468</v>
      </c>
      <c r="AJ27">
        <v>1477</v>
      </c>
      <c r="AK27">
        <v>1487</v>
      </c>
      <c r="AL27">
        <v>1497</v>
      </c>
      <c r="AM27">
        <v>1507</v>
      </c>
      <c r="AN27">
        <v>1517</v>
      </c>
      <c r="AO27">
        <v>1527</v>
      </c>
      <c r="AP27">
        <v>1538</v>
      </c>
      <c r="AQ27">
        <v>1549</v>
      </c>
      <c r="AR27">
        <v>1559</v>
      </c>
      <c r="AS27">
        <v>1570</v>
      </c>
      <c r="AT27">
        <v>1580</v>
      </c>
      <c r="AU27">
        <v>1590</v>
      </c>
      <c r="AV27">
        <v>1599</v>
      </c>
      <c r="AW27">
        <v>1608</v>
      </c>
      <c r="AX27">
        <v>1617</v>
      </c>
      <c r="AY27">
        <v>1625</v>
      </c>
      <c r="AZ27">
        <v>1633</v>
      </c>
      <c r="BA27">
        <v>1641</v>
      </c>
      <c r="BB27">
        <v>1648</v>
      </c>
      <c r="BC27">
        <v>1655</v>
      </c>
      <c r="BD27">
        <v>1663</v>
      </c>
      <c r="BE27">
        <v>1670</v>
      </c>
      <c r="BF27">
        <v>1677</v>
      </c>
      <c r="BG27">
        <v>1685</v>
      </c>
      <c r="BH27">
        <v>1693</v>
      </c>
      <c r="BI27">
        <v>1701</v>
      </c>
      <c r="BJ27">
        <v>1709</v>
      </c>
      <c r="BK27">
        <v>1716</v>
      </c>
      <c r="BL27">
        <v>1724</v>
      </c>
      <c r="BM27">
        <v>1732</v>
      </c>
      <c r="BN27">
        <v>1739</v>
      </c>
      <c r="BO27">
        <v>1747</v>
      </c>
      <c r="BP27">
        <v>1754</v>
      </c>
      <c r="BQ27">
        <v>1761</v>
      </c>
      <c r="BR27">
        <v>1768</v>
      </c>
      <c r="BS27">
        <v>1775</v>
      </c>
      <c r="BT27">
        <v>1781</v>
      </c>
      <c r="BU27">
        <v>1787</v>
      </c>
      <c r="BV27">
        <v>1793</v>
      </c>
      <c r="BW27">
        <v>1799</v>
      </c>
      <c r="BX27">
        <v>1805</v>
      </c>
      <c r="BY27">
        <v>1811</v>
      </c>
      <c r="BZ27">
        <v>1817</v>
      </c>
      <c r="CA27">
        <v>1823</v>
      </c>
      <c r="CB27">
        <v>1830</v>
      </c>
      <c r="CC27">
        <v>1836</v>
      </c>
      <c r="CD27">
        <v>1843</v>
      </c>
      <c r="CE27">
        <v>1849</v>
      </c>
      <c r="CF27">
        <v>1855</v>
      </c>
      <c r="CG27">
        <v>1862</v>
      </c>
      <c r="CH27">
        <f t="shared" si="0"/>
        <v>129.20448974423459</v>
      </c>
    </row>
    <row r="28" spans="1:86" x14ac:dyDescent="0.25">
      <c r="A28">
        <v>27</v>
      </c>
      <c r="B28">
        <v>395055</v>
      </c>
      <c r="C28" t="s">
        <v>110</v>
      </c>
      <c r="D28">
        <v>26</v>
      </c>
      <c r="E28">
        <v>1092</v>
      </c>
      <c r="F28">
        <v>1095</v>
      </c>
      <c r="G28">
        <v>1099</v>
      </c>
      <c r="H28">
        <v>1102</v>
      </c>
      <c r="I28">
        <v>1106</v>
      </c>
      <c r="J28">
        <v>1110</v>
      </c>
      <c r="K28">
        <v>1113</v>
      </c>
      <c r="L28">
        <v>1117</v>
      </c>
      <c r="M28">
        <v>1121</v>
      </c>
      <c r="N28">
        <v>1125</v>
      </c>
      <c r="O28">
        <v>1128</v>
      </c>
      <c r="P28">
        <v>1132</v>
      </c>
      <c r="Q28">
        <v>1136</v>
      </c>
      <c r="R28">
        <v>1140</v>
      </c>
      <c r="S28">
        <v>1144</v>
      </c>
      <c r="T28">
        <v>1148</v>
      </c>
      <c r="U28">
        <v>1152</v>
      </c>
      <c r="V28">
        <v>1157</v>
      </c>
      <c r="W28">
        <v>1161</v>
      </c>
      <c r="X28">
        <v>1165</v>
      </c>
      <c r="Y28">
        <v>1170</v>
      </c>
      <c r="Z28">
        <v>1174</v>
      </c>
      <c r="AA28">
        <v>1177</v>
      </c>
      <c r="AB28">
        <v>1181</v>
      </c>
      <c r="AC28">
        <v>1185</v>
      </c>
      <c r="AD28">
        <v>1188</v>
      </c>
      <c r="AE28">
        <v>1192</v>
      </c>
      <c r="AF28">
        <v>1196</v>
      </c>
      <c r="AG28">
        <v>1199</v>
      </c>
      <c r="AH28">
        <v>1203</v>
      </c>
      <c r="AI28">
        <v>1206</v>
      </c>
      <c r="AJ28">
        <v>1209</v>
      </c>
      <c r="AK28">
        <v>1212</v>
      </c>
      <c r="AL28">
        <v>1215</v>
      </c>
      <c r="AM28">
        <v>1218</v>
      </c>
      <c r="AN28">
        <v>1221</v>
      </c>
      <c r="AO28">
        <v>1224</v>
      </c>
      <c r="AP28">
        <v>1227</v>
      </c>
      <c r="AQ28">
        <v>1229</v>
      </c>
      <c r="AR28">
        <v>1232</v>
      </c>
      <c r="AS28">
        <v>1234</v>
      </c>
      <c r="AT28">
        <v>1236</v>
      </c>
      <c r="AU28">
        <v>1238</v>
      </c>
      <c r="AV28">
        <v>1240</v>
      </c>
      <c r="AW28">
        <v>1243</v>
      </c>
      <c r="AX28">
        <v>1245</v>
      </c>
      <c r="AY28">
        <v>1248</v>
      </c>
      <c r="AZ28">
        <v>1250</v>
      </c>
      <c r="BA28">
        <v>1253</v>
      </c>
      <c r="BB28">
        <v>1256</v>
      </c>
      <c r="BC28">
        <v>1259</v>
      </c>
      <c r="BD28">
        <v>1262</v>
      </c>
      <c r="BE28">
        <v>1266</v>
      </c>
      <c r="BF28">
        <v>1269</v>
      </c>
      <c r="BG28">
        <v>1272</v>
      </c>
      <c r="BH28">
        <v>1276</v>
      </c>
      <c r="BI28">
        <v>1279</v>
      </c>
      <c r="BJ28">
        <v>1282</v>
      </c>
      <c r="BK28">
        <v>1286</v>
      </c>
      <c r="BL28">
        <v>1289</v>
      </c>
      <c r="BM28">
        <v>1293</v>
      </c>
      <c r="BN28">
        <v>1297</v>
      </c>
      <c r="BO28">
        <v>1301</v>
      </c>
      <c r="BP28">
        <v>1304</v>
      </c>
      <c r="BQ28">
        <v>1308</v>
      </c>
      <c r="BR28">
        <v>1312</v>
      </c>
      <c r="BS28">
        <v>1316</v>
      </c>
      <c r="BT28">
        <v>1320</v>
      </c>
      <c r="BU28">
        <v>1323</v>
      </c>
      <c r="BV28">
        <v>1327</v>
      </c>
      <c r="BW28">
        <v>1329</v>
      </c>
      <c r="BX28">
        <v>1331</v>
      </c>
      <c r="BY28">
        <v>1333</v>
      </c>
      <c r="BZ28">
        <v>1334</v>
      </c>
      <c r="CA28">
        <v>1336</v>
      </c>
      <c r="CB28">
        <v>1338</v>
      </c>
      <c r="CC28">
        <v>1339</v>
      </c>
      <c r="CD28">
        <v>1341</v>
      </c>
      <c r="CE28">
        <v>1342</v>
      </c>
      <c r="CF28">
        <v>1344</v>
      </c>
      <c r="CG28">
        <v>1345</v>
      </c>
      <c r="CH28">
        <f t="shared" si="0"/>
        <v>48.381596827353945</v>
      </c>
    </row>
    <row r="29" spans="1:86" x14ac:dyDescent="0.25">
      <c r="A29">
        <v>28</v>
      </c>
      <c r="B29">
        <v>394943</v>
      </c>
      <c r="C29" t="s">
        <v>111</v>
      </c>
      <c r="D29">
        <v>27</v>
      </c>
      <c r="E29">
        <v>1207</v>
      </c>
      <c r="F29">
        <v>1211</v>
      </c>
      <c r="G29">
        <v>1215</v>
      </c>
      <c r="H29">
        <v>1220</v>
      </c>
      <c r="I29">
        <v>1224</v>
      </c>
      <c r="J29">
        <v>1228</v>
      </c>
      <c r="K29">
        <v>1232</v>
      </c>
      <c r="L29">
        <v>1236</v>
      </c>
      <c r="M29">
        <v>1241</v>
      </c>
      <c r="N29">
        <v>1245</v>
      </c>
      <c r="O29">
        <v>1249</v>
      </c>
      <c r="P29">
        <v>1254</v>
      </c>
      <c r="Q29">
        <v>1258</v>
      </c>
      <c r="R29">
        <v>1263</v>
      </c>
      <c r="S29">
        <v>1268</v>
      </c>
      <c r="T29">
        <v>1273</v>
      </c>
      <c r="U29">
        <v>1278</v>
      </c>
      <c r="V29">
        <v>1284</v>
      </c>
      <c r="W29">
        <v>1289</v>
      </c>
      <c r="X29">
        <v>1295</v>
      </c>
      <c r="Y29">
        <v>1301</v>
      </c>
      <c r="Z29">
        <v>1306</v>
      </c>
      <c r="AA29">
        <v>1312</v>
      </c>
      <c r="AB29">
        <v>1318</v>
      </c>
      <c r="AC29">
        <v>1324</v>
      </c>
      <c r="AD29">
        <v>1329</v>
      </c>
      <c r="AE29">
        <v>1335</v>
      </c>
      <c r="AF29">
        <v>1340</v>
      </c>
      <c r="AG29">
        <v>1345</v>
      </c>
      <c r="AH29">
        <v>1351</v>
      </c>
      <c r="AI29">
        <v>1356</v>
      </c>
      <c r="AJ29">
        <v>1361</v>
      </c>
      <c r="AK29">
        <v>1367</v>
      </c>
      <c r="AL29">
        <v>1372</v>
      </c>
      <c r="AM29">
        <v>1377</v>
      </c>
      <c r="AN29">
        <v>1383</v>
      </c>
      <c r="AO29">
        <v>1388</v>
      </c>
      <c r="AP29">
        <v>1394</v>
      </c>
      <c r="AQ29">
        <v>1400</v>
      </c>
      <c r="AR29">
        <v>1406</v>
      </c>
      <c r="AS29">
        <v>1412</v>
      </c>
      <c r="AT29">
        <v>1418</v>
      </c>
      <c r="AU29">
        <v>1425</v>
      </c>
      <c r="AV29">
        <v>1432</v>
      </c>
      <c r="AW29">
        <v>1439</v>
      </c>
      <c r="AX29">
        <v>1446</v>
      </c>
      <c r="AY29">
        <v>1454</v>
      </c>
      <c r="AZ29">
        <v>1462</v>
      </c>
      <c r="BA29">
        <v>1469</v>
      </c>
      <c r="BB29">
        <v>1476</v>
      </c>
      <c r="BC29">
        <v>1484</v>
      </c>
      <c r="BD29">
        <v>1491</v>
      </c>
      <c r="BE29">
        <v>1498</v>
      </c>
      <c r="BF29">
        <v>1505</v>
      </c>
      <c r="BG29">
        <v>1511</v>
      </c>
      <c r="BH29">
        <v>1517</v>
      </c>
      <c r="BI29">
        <v>1523</v>
      </c>
      <c r="BJ29">
        <v>1529</v>
      </c>
      <c r="BK29">
        <v>1534</v>
      </c>
      <c r="BL29">
        <v>1539</v>
      </c>
      <c r="BM29">
        <v>1545</v>
      </c>
      <c r="BN29">
        <v>1550</v>
      </c>
      <c r="BO29">
        <v>1555</v>
      </c>
      <c r="BP29">
        <v>1560</v>
      </c>
      <c r="BQ29">
        <v>1564</v>
      </c>
      <c r="BR29">
        <v>1569</v>
      </c>
      <c r="BS29">
        <v>1573</v>
      </c>
      <c r="BT29">
        <v>1577</v>
      </c>
      <c r="BU29">
        <v>1581</v>
      </c>
      <c r="BV29">
        <v>1585</v>
      </c>
      <c r="BW29">
        <v>1586</v>
      </c>
      <c r="BX29">
        <v>1588</v>
      </c>
      <c r="BY29">
        <v>1590</v>
      </c>
      <c r="BZ29">
        <v>1592</v>
      </c>
      <c r="CA29">
        <v>1593</v>
      </c>
      <c r="CB29">
        <v>1595</v>
      </c>
      <c r="CC29">
        <v>1596</v>
      </c>
      <c r="CD29">
        <v>1598</v>
      </c>
      <c r="CE29">
        <v>1599</v>
      </c>
      <c r="CF29">
        <v>1600</v>
      </c>
      <c r="CG29">
        <v>1602</v>
      </c>
      <c r="CH29">
        <f t="shared" si="0"/>
        <v>80.20037618450462</v>
      </c>
    </row>
    <row r="30" spans="1:86" x14ac:dyDescent="0.25">
      <c r="A30">
        <v>29</v>
      </c>
      <c r="B30">
        <v>394466</v>
      </c>
      <c r="C30" t="s">
        <v>112</v>
      </c>
      <c r="D30">
        <v>28</v>
      </c>
      <c r="E30">
        <v>970</v>
      </c>
      <c r="F30">
        <v>972</v>
      </c>
      <c r="G30">
        <v>974</v>
      </c>
      <c r="H30">
        <v>976</v>
      </c>
      <c r="I30">
        <v>977</v>
      </c>
      <c r="J30">
        <v>979</v>
      </c>
      <c r="K30">
        <v>981</v>
      </c>
      <c r="L30">
        <v>983</v>
      </c>
      <c r="M30">
        <v>985</v>
      </c>
      <c r="N30">
        <v>986</v>
      </c>
      <c r="O30">
        <v>989</v>
      </c>
      <c r="P30">
        <v>991</v>
      </c>
      <c r="Q30">
        <v>993</v>
      </c>
      <c r="R30">
        <v>997</v>
      </c>
      <c r="S30">
        <v>1000</v>
      </c>
      <c r="T30">
        <v>1003</v>
      </c>
      <c r="U30">
        <v>1007</v>
      </c>
      <c r="V30">
        <v>1010</v>
      </c>
      <c r="W30">
        <v>1014</v>
      </c>
      <c r="X30">
        <v>1018</v>
      </c>
      <c r="Y30">
        <v>1022</v>
      </c>
      <c r="Z30">
        <v>1025</v>
      </c>
      <c r="AA30">
        <v>1029</v>
      </c>
      <c r="AB30">
        <v>1032</v>
      </c>
      <c r="AC30">
        <v>1035</v>
      </c>
      <c r="AD30">
        <v>1038</v>
      </c>
      <c r="AE30">
        <v>1040</v>
      </c>
      <c r="AF30">
        <v>1043</v>
      </c>
      <c r="AG30">
        <v>1046</v>
      </c>
      <c r="AH30">
        <v>1049</v>
      </c>
      <c r="AI30">
        <v>1052</v>
      </c>
      <c r="AJ30">
        <v>1055</v>
      </c>
      <c r="AK30">
        <v>1059</v>
      </c>
      <c r="AL30">
        <v>1062</v>
      </c>
      <c r="AM30">
        <v>1066</v>
      </c>
      <c r="AN30">
        <v>1069</v>
      </c>
      <c r="AO30">
        <v>1073</v>
      </c>
      <c r="AP30">
        <v>1076</v>
      </c>
      <c r="AQ30">
        <v>1080</v>
      </c>
      <c r="AR30">
        <v>1083</v>
      </c>
      <c r="AS30">
        <v>1086</v>
      </c>
      <c r="AT30">
        <v>1090</v>
      </c>
      <c r="AU30">
        <v>1093</v>
      </c>
      <c r="AV30">
        <v>1096</v>
      </c>
      <c r="AW30">
        <v>1099</v>
      </c>
      <c r="AX30">
        <v>1102</v>
      </c>
      <c r="AY30">
        <v>1105</v>
      </c>
      <c r="AZ30">
        <v>1108</v>
      </c>
      <c r="BA30">
        <v>1112</v>
      </c>
      <c r="BB30">
        <v>1115</v>
      </c>
      <c r="BC30">
        <v>1119</v>
      </c>
      <c r="BD30">
        <v>1123</v>
      </c>
      <c r="BE30">
        <v>1127</v>
      </c>
      <c r="BF30">
        <v>1131</v>
      </c>
      <c r="BG30">
        <v>1136</v>
      </c>
      <c r="BH30">
        <v>1141</v>
      </c>
      <c r="BI30">
        <v>1145</v>
      </c>
      <c r="BJ30">
        <v>1150</v>
      </c>
      <c r="BK30">
        <v>1156</v>
      </c>
      <c r="BL30">
        <v>1161</v>
      </c>
      <c r="BM30">
        <v>1167</v>
      </c>
      <c r="BN30">
        <v>1172</v>
      </c>
      <c r="BO30">
        <v>1177</v>
      </c>
      <c r="BP30">
        <v>1182</v>
      </c>
      <c r="BQ30">
        <v>1187</v>
      </c>
      <c r="BR30">
        <v>1192</v>
      </c>
      <c r="BS30">
        <v>1197</v>
      </c>
      <c r="BT30">
        <v>1201</v>
      </c>
      <c r="BU30">
        <v>1206</v>
      </c>
      <c r="BV30">
        <v>1211</v>
      </c>
      <c r="BW30">
        <v>1215</v>
      </c>
      <c r="BX30">
        <v>1219</v>
      </c>
      <c r="BY30">
        <v>1223</v>
      </c>
      <c r="BZ30">
        <v>1227</v>
      </c>
      <c r="CA30">
        <v>1230</v>
      </c>
      <c r="CB30">
        <v>1234</v>
      </c>
      <c r="CC30">
        <v>1238</v>
      </c>
      <c r="CD30">
        <v>1242</v>
      </c>
      <c r="CE30">
        <v>1246</v>
      </c>
      <c r="CF30">
        <v>1250</v>
      </c>
      <c r="CG30">
        <v>1254</v>
      </c>
      <c r="CH30">
        <f t="shared" si="0"/>
        <v>45.381348996418048</v>
      </c>
    </row>
    <row r="31" spans="1:86" x14ac:dyDescent="0.25">
      <c r="A31">
        <v>30</v>
      </c>
      <c r="B31">
        <v>394475</v>
      </c>
      <c r="C31" t="s">
        <v>113</v>
      </c>
      <c r="D31">
        <v>29</v>
      </c>
      <c r="E31">
        <v>939</v>
      </c>
      <c r="F31">
        <v>941</v>
      </c>
      <c r="G31">
        <v>943</v>
      </c>
      <c r="H31">
        <v>944</v>
      </c>
      <c r="I31">
        <v>946</v>
      </c>
      <c r="J31">
        <v>948</v>
      </c>
      <c r="K31">
        <v>950</v>
      </c>
      <c r="L31">
        <v>952</v>
      </c>
      <c r="M31">
        <v>954</v>
      </c>
      <c r="N31">
        <v>956</v>
      </c>
      <c r="O31">
        <v>959</v>
      </c>
      <c r="P31">
        <v>962</v>
      </c>
      <c r="Q31">
        <v>964</v>
      </c>
      <c r="R31">
        <v>968</v>
      </c>
      <c r="S31">
        <v>971</v>
      </c>
      <c r="T31">
        <v>975</v>
      </c>
      <c r="U31">
        <v>978</v>
      </c>
      <c r="V31">
        <v>982</v>
      </c>
      <c r="W31">
        <v>985</v>
      </c>
      <c r="X31">
        <v>988</v>
      </c>
      <c r="Y31">
        <v>991</v>
      </c>
      <c r="Z31">
        <v>995</v>
      </c>
      <c r="AA31">
        <v>997</v>
      </c>
      <c r="AB31">
        <v>1000</v>
      </c>
      <c r="AC31">
        <v>1002</v>
      </c>
      <c r="AD31">
        <v>1004</v>
      </c>
      <c r="AE31">
        <v>1006</v>
      </c>
      <c r="AF31">
        <v>1008</v>
      </c>
      <c r="AG31">
        <v>1009</v>
      </c>
      <c r="AH31">
        <v>1010</v>
      </c>
      <c r="AI31">
        <v>1010</v>
      </c>
      <c r="AJ31">
        <v>1011</v>
      </c>
      <c r="AK31">
        <v>1011</v>
      </c>
      <c r="AL31">
        <v>1011</v>
      </c>
      <c r="AM31">
        <v>1011</v>
      </c>
      <c r="AN31">
        <v>1011</v>
      </c>
      <c r="AO31">
        <v>1011</v>
      </c>
      <c r="AP31">
        <v>1012</v>
      </c>
      <c r="AQ31">
        <v>1012</v>
      </c>
      <c r="AR31">
        <v>1013</v>
      </c>
      <c r="AS31">
        <v>1014</v>
      </c>
      <c r="AT31">
        <v>1016</v>
      </c>
      <c r="AU31">
        <v>1018</v>
      </c>
      <c r="AV31">
        <v>1019</v>
      </c>
      <c r="AW31">
        <v>1021</v>
      </c>
      <c r="AX31">
        <v>1023</v>
      </c>
      <c r="AY31">
        <v>1025</v>
      </c>
      <c r="AZ31">
        <v>1026</v>
      </c>
      <c r="BA31">
        <v>1028</v>
      </c>
      <c r="BB31">
        <v>1031</v>
      </c>
      <c r="BC31">
        <v>1033</v>
      </c>
      <c r="BD31">
        <v>1035</v>
      </c>
      <c r="BE31">
        <v>1038</v>
      </c>
      <c r="BF31">
        <v>1041</v>
      </c>
      <c r="BG31">
        <v>1044</v>
      </c>
      <c r="BH31">
        <v>1047</v>
      </c>
      <c r="BI31">
        <v>1050</v>
      </c>
      <c r="BJ31">
        <v>1053</v>
      </c>
      <c r="BK31">
        <v>1055</v>
      </c>
      <c r="BL31">
        <v>1058</v>
      </c>
      <c r="BM31">
        <v>1061</v>
      </c>
      <c r="BN31">
        <v>1063</v>
      </c>
      <c r="BO31">
        <v>1065</v>
      </c>
      <c r="BP31">
        <v>1067</v>
      </c>
      <c r="BQ31">
        <v>1068</v>
      </c>
      <c r="BR31">
        <v>1070</v>
      </c>
      <c r="BS31">
        <v>1071</v>
      </c>
      <c r="BT31">
        <v>1073</v>
      </c>
      <c r="BU31">
        <v>1075</v>
      </c>
      <c r="BV31">
        <v>1077</v>
      </c>
      <c r="BW31">
        <v>1079</v>
      </c>
      <c r="BX31">
        <v>1081</v>
      </c>
      <c r="BY31">
        <v>1083</v>
      </c>
      <c r="BZ31">
        <v>1086</v>
      </c>
      <c r="CA31">
        <v>1089</v>
      </c>
      <c r="CB31">
        <v>1091</v>
      </c>
      <c r="CC31">
        <v>1094</v>
      </c>
      <c r="CD31">
        <v>1096</v>
      </c>
      <c r="CE31">
        <v>1099</v>
      </c>
      <c r="CF31">
        <v>1101</v>
      </c>
      <c r="CG31">
        <v>1104</v>
      </c>
      <c r="CH31">
        <f t="shared" si="0"/>
        <v>26.6528291053638</v>
      </c>
    </row>
    <row r="32" spans="1:86" x14ac:dyDescent="0.25">
      <c r="A32">
        <v>31</v>
      </c>
      <c r="B32">
        <v>394735</v>
      </c>
      <c r="C32" t="s">
        <v>114</v>
      </c>
      <c r="D32">
        <v>30</v>
      </c>
      <c r="E32">
        <v>977</v>
      </c>
      <c r="F32">
        <v>980</v>
      </c>
      <c r="G32">
        <v>983</v>
      </c>
      <c r="H32">
        <v>986</v>
      </c>
      <c r="I32">
        <v>989</v>
      </c>
      <c r="J32">
        <v>992</v>
      </c>
      <c r="K32">
        <v>994</v>
      </c>
      <c r="L32">
        <v>997</v>
      </c>
      <c r="M32">
        <v>1000</v>
      </c>
      <c r="N32">
        <v>1003</v>
      </c>
      <c r="O32">
        <v>1005</v>
      </c>
      <c r="P32">
        <v>1008</v>
      </c>
      <c r="Q32">
        <v>1010</v>
      </c>
      <c r="R32">
        <v>1012</v>
      </c>
      <c r="S32">
        <v>1014</v>
      </c>
      <c r="T32">
        <v>1016</v>
      </c>
      <c r="U32">
        <v>1019</v>
      </c>
      <c r="V32">
        <v>1022</v>
      </c>
      <c r="W32">
        <v>1025</v>
      </c>
      <c r="X32">
        <v>1028</v>
      </c>
      <c r="Y32">
        <v>1032</v>
      </c>
      <c r="Z32">
        <v>1035</v>
      </c>
      <c r="AA32">
        <v>1038</v>
      </c>
      <c r="AB32">
        <v>1042</v>
      </c>
      <c r="AC32">
        <v>1045</v>
      </c>
      <c r="AD32">
        <v>1048</v>
      </c>
      <c r="AE32">
        <v>1051</v>
      </c>
      <c r="AF32">
        <v>1055</v>
      </c>
      <c r="AG32">
        <v>1058</v>
      </c>
      <c r="AH32">
        <v>1061</v>
      </c>
      <c r="AI32">
        <v>1065</v>
      </c>
      <c r="AJ32">
        <v>1068</v>
      </c>
      <c r="AK32">
        <v>1071</v>
      </c>
      <c r="AL32">
        <v>1074</v>
      </c>
      <c r="AM32">
        <v>1077</v>
      </c>
      <c r="AN32">
        <v>1080</v>
      </c>
      <c r="AO32">
        <v>1083</v>
      </c>
      <c r="AP32">
        <v>1086</v>
      </c>
      <c r="AQ32">
        <v>1089</v>
      </c>
      <c r="AR32">
        <v>1092</v>
      </c>
      <c r="AS32">
        <v>1095</v>
      </c>
      <c r="AT32">
        <v>1097</v>
      </c>
      <c r="AU32">
        <v>1100</v>
      </c>
      <c r="AV32">
        <v>1103</v>
      </c>
      <c r="AW32">
        <v>1106</v>
      </c>
      <c r="AX32">
        <v>1108</v>
      </c>
      <c r="AY32">
        <v>1111</v>
      </c>
      <c r="AZ32">
        <v>1114</v>
      </c>
      <c r="BA32">
        <v>1117</v>
      </c>
      <c r="BB32">
        <v>1120</v>
      </c>
      <c r="BC32">
        <v>1123</v>
      </c>
      <c r="BD32">
        <v>1125</v>
      </c>
      <c r="BE32">
        <v>1128</v>
      </c>
      <c r="BF32">
        <v>1131</v>
      </c>
      <c r="BG32">
        <v>1133</v>
      </c>
      <c r="BH32">
        <v>1136</v>
      </c>
      <c r="BI32">
        <v>1138</v>
      </c>
      <c r="BJ32">
        <v>1141</v>
      </c>
      <c r="BK32">
        <v>1143</v>
      </c>
      <c r="BL32">
        <v>1146</v>
      </c>
      <c r="BM32">
        <v>1149</v>
      </c>
      <c r="BN32">
        <v>1152</v>
      </c>
      <c r="BO32">
        <v>1154</v>
      </c>
      <c r="BP32">
        <v>1157</v>
      </c>
      <c r="BQ32">
        <v>1161</v>
      </c>
      <c r="BR32">
        <v>1164</v>
      </c>
      <c r="BS32">
        <v>1167</v>
      </c>
      <c r="BT32">
        <v>1171</v>
      </c>
      <c r="BU32">
        <v>1174</v>
      </c>
      <c r="BV32">
        <v>1178</v>
      </c>
      <c r="BW32">
        <v>1182</v>
      </c>
      <c r="BX32">
        <v>1186</v>
      </c>
      <c r="BY32">
        <v>1190</v>
      </c>
      <c r="BZ32">
        <v>1194</v>
      </c>
      <c r="CA32">
        <v>1199</v>
      </c>
      <c r="CB32">
        <v>1203</v>
      </c>
      <c r="CC32">
        <v>1207</v>
      </c>
      <c r="CD32">
        <v>1212</v>
      </c>
      <c r="CE32">
        <v>1216</v>
      </c>
      <c r="CF32">
        <v>1220</v>
      </c>
      <c r="CG32">
        <v>1225</v>
      </c>
      <c r="CH32">
        <f t="shared" si="0"/>
        <v>42.542445790969175</v>
      </c>
    </row>
    <row r="33" spans="1:86" x14ac:dyDescent="0.25">
      <c r="A33">
        <v>32</v>
      </c>
      <c r="B33">
        <v>394775</v>
      </c>
      <c r="C33" t="s">
        <v>115</v>
      </c>
      <c r="D33">
        <v>31</v>
      </c>
      <c r="E33">
        <v>1055</v>
      </c>
      <c r="F33">
        <v>1058</v>
      </c>
      <c r="G33">
        <v>1061</v>
      </c>
      <c r="H33">
        <v>1064</v>
      </c>
      <c r="I33">
        <v>1067</v>
      </c>
      <c r="J33">
        <v>1070</v>
      </c>
      <c r="K33">
        <v>1073</v>
      </c>
      <c r="L33">
        <v>1076</v>
      </c>
      <c r="M33">
        <v>1079</v>
      </c>
      <c r="N33">
        <v>1082</v>
      </c>
      <c r="O33">
        <v>1085</v>
      </c>
      <c r="P33">
        <v>1088</v>
      </c>
      <c r="Q33">
        <v>1092</v>
      </c>
      <c r="R33">
        <v>1095</v>
      </c>
      <c r="S33">
        <v>1099</v>
      </c>
      <c r="T33">
        <v>1102</v>
      </c>
      <c r="U33">
        <v>1106</v>
      </c>
      <c r="V33">
        <v>1110</v>
      </c>
      <c r="W33">
        <v>1115</v>
      </c>
      <c r="X33">
        <v>1119</v>
      </c>
      <c r="Y33">
        <v>1124</v>
      </c>
      <c r="Z33">
        <v>1128</v>
      </c>
      <c r="AA33">
        <v>1133</v>
      </c>
      <c r="AB33">
        <v>1137</v>
      </c>
      <c r="AC33">
        <v>1142</v>
      </c>
      <c r="AD33">
        <v>1146</v>
      </c>
      <c r="AE33">
        <v>1151</v>
      </c>
      <c r="AF33">
        <v>1155</v>
      </c>
      <c r="AG33">
        <v>1160</v>
      </c>
      <c r="AH33">
        <v>1164</v>
      </c>
      <c r="AI33">
        <v>1168</v>
      </c>
      <c r="AJ33">
        <v>1172</v>
      </c>
      <c r="AK33">
        <v>1177</v>
      </c>
      <c r="AL33">
        <v>1181</v>
      </c>
      <c r="AM33">
        <v>1186</v>
      </c>
      <c r="AN33">
        <v>1191</v>
      </c>
      <c r="AO33">
        <v>1195</v>
      </c>
      <c r="AP33">
        <v>1200</v>
      </c>
      <c r="AQ33">
        <v>1205</v>
      </c>
      <c r="AR33">
        <v>1211</v>
      </c>
      <c r="AS33">
        <v>1216</v>
      </c>
      <c r="AT33">
        <v>1222</v>
      </c>
      <c r="AU33">
        <v>1227</v>
      </c>
      <c r="AV33">
        <v>1233</v>
      </c>
      <c r="AW33">
        <v>1240</v>
      </c>
      <c r="AX33">
        <v>1246</v>
      </c>
      <c r="AY33">
        <v>1253</v>
      </c>
      <c r="AZ33">
        <v>1259</v>
      </c>
      <c r="BA33">
        <v>1266</v>
      </c>
      <c r="BB33">
        <v>1274</v>
      </c>
      <c r="BC33">
        <v>1281</v>
      </c>
      <c r="BD33">
        <v>1288</v>
      </c>
      <c r="BE33">
        <v>1296</v>
      </c>
      <c r="BF33">
        <v>1304</v>
      </c>
      <c r="BG33">
        <v>1311</v>
      </c>
      <c r="BH33">
        <v>1319</v>
      </c>
      <c r="BI33">
        <v>1327</v>
      </c>
      <c r="BJ33">
        <v>1334</v>
      </c>
      <c r="BK33">
        <v>1342</v>
      </c>
      <c r="BL33">
        <v>1349</v>
      </c>
      <c r="BM33">
        <v>1357</v>
      </c>
      <c r="BN33">
        <v>1364</v>
      </c>
      <c r="BO33">
        <v>1371</v>
      </c>
      <c r="BP33">
        <v>1378</v>
      </c>
      <c r="BQ33">
        <v>1384</v>
      </c>
      <c r="BR33">
        <v>1390</v>
      </c>
      <c r="BS33">
        <v>1397</v>
      </c>
      <c r="BT33">
        <v>1402</v>
      </c>
      <c r="BU33">
        <v>1407</v>
      </c>
      <c r="BV33">
        <v>1412</v>
      </c>
      <c r="BW33">
        <v>1415</v>
      </c>
      <c r="BX33">
        <v>1418</v>
      </c>
      <c r="BY33">
        <v>1421</v>
      </c>
      <c r="BZ33">
        <v>1425</v>
      </c>
      <c r="CA33">
        <v>1428</v>
      </c>
      <c r="CB33">
        <v>1432</v>
      </c>
      <c r="CC33">
        <v>1435</v>
      </c>
      <c r="CD33">
        <v>1438</v>
      </c>
      <c r="CE33">
        <v>1442</v>
      </c>
      <c r="CF33">
        <v>1445</v>
      </c>
      <c r="CG33">
        <v>1448</v>
      </c>
      <c r="CH33">
        <f t="shared" si="0"/>
        <v>65.771630000518996</v>
      </c>
    </row>
    <row r="34" spans="1:86" x14ac:dyDescent="0.25">
      <c r="A34">
        <v>33</v>
      </c>
      <c r="B34">
        <v>394492</v>
      </c>
      <c r="C34" t="s">
        <v>116</v>
      </c>
      <c r="D34">
        <v>32</v>
      </c>
      <c r="E34">
        <v>1012</v>
      </c>
      <c r="F34">
        <v>1016</v>
      </c>
      <c r="G34">
        <v>1019</v>
      </c>
      <c r="H34">
        <v>1023</v>
      </c>
      <c r="I34">
        <v>1026</v>
      </c>
      <c r="J34">
        <v>1030</v>
      </c>
      <c r="K34">
        <v>1033</v>
      </c>
      <c r="L34">
        <v>1037</v>
      </c>
      <c r="M34">
        <v>1040</v>
      </c>
      <c r="N34">
        <v>1044</v>
      </c>
      <c r="O34">
        <v>1048</v>
      </c>
      <c r="P34">
        <v>1052</v>
      </c>
      <c r="Q34">
        <v>1055</v>
      </c>
      <c r="R34">
        <v>1060</v>
      </c>
      <c r="S34">
        <v>1064</v>
      </c>
      <c r="T34">
        <v>1068</v>
      </c>
      <c r="U34">
        <v>1072</v>
      </c>
      <c r="V34">
        <v>1076</v>
      </c>
      <c r="W34">
        <v>1080</v>
      </c>
      <c r="X34">
        <v>1084</v>
      </c>
      <c r="Y34">
        <v>1088</v>
      </c>
      <c r="Z34">
        <v>1092</v>
      </c>
      <c r="AA34">
        <v>1095</v>
      </c>
      <c r="AB34">
        <v>1099</v>
      </c>
      <c r="AC34">
        <v>1102</v>
      </c>
      <c r="AD34">
        <v>1105</v>
      </c>
      <c r="AE34">
        <v>1108</v>
      </c>
      <c r="AF34">
        <v>1111</v>
      </c>
      <c r="AG34">
        <v>1113</v>
      </c>
      <c r="AH34">
        <v>1116</v>
      </c>
      <c r="AI34">
        <v>1118</v>
      </c>
      <c r="AJ34">
        <v>1121</v>
      </c>
      <c r="AK34">
        <v>1124</v>
      </c>
      <c r="AL34">
        <v>1127</v>
      </c>
      <c r="AM34">
        <v>1130</v>
      </c>
      <c r="AN34">
        <v>1134</v>
      </c>
      <c r="AO34">
        <v>1137</v>
      </c>
      <c r="AP34">
        <v>1140</v>
      </c>
      <c r="AQ34">
        <v>1144</v>
      </c>
      <c r="AR34">
        <v>1148</v>
      </c>
      <c r="AS34">
        <v>1152</v>
      </c>
      <c r="AT34">
        <v>1155</v>
      </c>
      <c r="AU34">
        <v>1159</v>
      </c>
      <c r="AV34">
        <v>1164</v>
      </c>
      <c r="AW34">
        <v>1168</v>
      </c>
      <c r="AX34">
        <v>1172</v>
      </c>
      <c r="AY34">
        <v>1176</v>
      </c>
      <c r="AZ34">
        <v>1181</v>
      </c>
      <c r="BA34">
        <v>1185</v>
      </c>
      <c r="BB34">
        <v>1189</v>
      </c>
      <c r="BC34">
        <v>1194</v>
      </c>
      <c r="BD34">
        <v>1198</v>
      </c>
      <c r="BE34">
        <v>1202</v>
      </c>
      <c r="BF34">
        <v>1207</v>
      </c>
      <c r="BG34">
        <v>1211</v>
      </c>
      <c r="BH34">
        <v>1215</v>
      </c>
      <c r="BI34">
        <v>1219</v>
      </c>
      <c r="BJ34">
        <v>1223</v>
      </c>
      <c r="BK34">
        <v>1227</v>
      </c>
      <c r="BL34">
        <v>1230</v>
      </c>
      <c r="BM34">
        <v>1234</v>
      </c>
      <c r="BN34">
        <v>1238</v>
      </c>
      <c r="BO34">
        <v>1241</v>
      </c>
      <c r="BP34">
        <v>1245</v>
      </c>
      <c r="BQ34">
        <v>1249</v>
      </c>
      <c r="BR34">
        <v>1253</v>
      </c>
      <c r="BS34">
        <v>1257</v>
      </c>
      <c r="BT34">
        <v>1260</v>
      </c>
      <c r="BU34">
        <v>1264</v>
      </c>
      <c r="BV34">
        <v>1268</v>
      </c>
      <c r="BW34">
        <v>1272</v>
      </c>
      <c r="BX34">
        <v>1276</v>
      </c>
      <c r="BY34">
        <v>1280</v>
      </c>
      <c r="BZ34">
        <v>1284</v>
      </c>
      <c r="CA34">
        <v>1288</v>
      </c>
      <c r="CB34">
        <v>1293</v>
      </c>
      <c r="CC34">
        <v>1297</v>
      </c>
      <c r="CD34">
        <v>1302</v>
      </c>
      <c r="CE34">
        <v>1306</v>
      </c>
      <c r="CF34">
        <v>1310</v>
      </c>
      <c r="CG34">
        <v>1315</v>
      </c>
      <c r="CH34">
        <f t="shared" si="0"/>
        <v>50.376845183201425</v>
      </c>
    </row>
    <row r="35" spans="1:86" x14ac:dyDescent="0.25">
      <c r="A35">
        <v>34</v>
      </c>
      <c r="B35">
        <v>394705</v>
      </c>
      <c r="C35" t="s">
        <v>117</v>
      </c>
      <c r="D35">
        <v>33</v>
      </c>
      <c r="E35">
        <v>1011</v>
      </c>
      <c r="F35">
        <v>1013</v>
      </c>
      <c r="G35">
        <v>1015</v>
      </c>
      <c r="H35">
        <v>1017</v>
      </c>
      <c r="I35">
        <v>1019</v>
      </c>
      <c r="J35">
        <v>1021</v>
      </c>
      <c r="K35">
        <v>1022</v>
      </c>
      <c r="L35">
        <v>1024</v>
      </c>
      <c r="M35">
        <v>1026</v>
      </c>
      <c r="N35">
        <v>1028</v>
      </c>
      <c r="O35">
        <v>1030</v>
      </c>
      <c r="P35">
        <v>1032</v>
      </c>
      <c r="Q35">
        <v>1034</v>
      </c>
      <c r="R35">
        <v>1036</v>
      </c>
      <c r="S35">
        <v>1038</v>
      </c>
      <c r="T35">
        <v>1040</v>
      </c>
      <c r="U35">
        <v>1043</v>
      </c>
      <c r="V35">
        <v>1046</v>
      </c>
      <c r="W35">
        <v>1049</v>
      </c>
      <c r="X35">
        <v>1052</v>
      </c>
      <c r="Y35">
        <v>1054</v>
      </c>
      <c r="Z35">
        <v>1057</v>
      </c>
      <c r="AA35">
        <v>1061</v>
      </c>
      <c r="AB35">
        <v>1064</v>
      </c>
      <c r="AC35">
        <v>1067</v>
      </c>
      <c r="AD35">
        <v>1070</v>
      </c>
      <c r="AE35">
        <v>1073</v>
      </c>
      <c r="AF35">
        <v>1076</v>
      </c>
      <c r="AG35">
        <v>1078</v>
      </c>
      <c r="AH35">
        <v>1080</v>
      </c>
      <c r="AI35">
        <v>1082</v>
      </c>
      <c r="AJ35">
        <v>1084</v>
      </c>
      <c r="AK35">
        <v>1086</v>
      </c>
      <c r="AL35">
        <v>1088</v>
      </c>
      <c r="AM35">
        <v>1090</v>
      </c>
      <c r="AN35">
        <v>1092</v>
      </c>
      <c r="AO35">
        <v>1094</v>
      </c>
      <c r="AP35">
        <v>1096</v>
      </c>
      <c r="AQ35">
        <v>1099</v>
      </c>
      <c r="AR35">
        <v>1101</v>
      </c>
      <c r="AS35">
        <v>1104</v>
      </c>
      <c r="AT35">
        <v>1107</v>
      </c>
      <c r="AU35">
        <v>1110</v>
      </c>
      <c r="AV35">
        <v>1114</v>
      </c>
      <c r="AW35">
        <v>1117</v>
      </c>
      <c r="AX35">
        <v>1121</v>
      </c>
      <c r="AY35">
        <v>1124</v>
      </c>
      <c r="AZ35">
        <v>1127</v>
      </c>
      <c r="BA35">
        <v>1130</v>
      </c>
      <c r="BB35">
        <v>1134</v>
      </c>
      <c r="BC35">
        <v>1137</v>
      </c>
      <c r="BD35">
        <v>1140</v>
      </c>
      <c r="BE35">
        <v>1143</v>
      </c>
      <c r="BF35">
        <v>1146</v>
      </c>
      <c r="BG35">
        <v>1150</v>
      </c>
      <c r="BH35">
        <v>1153</v>
      </c>
      <c r="BI35">
        <v>1156</v>
      </c>
      <c r="BJ35">
        <v>1160</v>
      </c>
      <c r="BK35">
        <v>1164</v>
      </c>
      <c r="BL35">
        <v>1168</v>
      </c>
      <c r="BM35">
        <v>1172</v>
      </c>
      <c r="BN35">
        <v>1176</v>
      </c>
      <c r="BO35">
        <v>1181</v>
      </c>
      <c r="BP35">
        <v>1185</v>
      </c>
      <c r="BQ35">
        <v>1189</v>
      </c>
      <c r="BR35">
        <v>1194</v>
      </c>
      <c r="BS35">
        <v>1198</v>
      </c>
      <c r="BT35">
        <v>1202</v>
      </c>
      <c r="BU35">
        <v>1207</v>
      </c>
      <c r="BV35">
        <v>1211</v>
      </c>
      <c r="BW35">
        <v>1216</v>
      </c>
      <c r="BX35">
        <v>1220</v>
      </c>
      <c r="BY35">
        <v>1225</v>
      </c>
      <c r="BZ35">
        <v>1230</v>
      </c>
      <c r="CA35">
        <v>1236</v>
      </c>
      <c r="CB35">
        <v>1241</v>
      </c>
      <c r="CC35">
        <v>1246</v>
      </c>
      <c r="CD35">
        <v>1251</v>
      </c>
      <c r="CE35">
        <v>1257</v>
      </c>
      <c r="CF35">
        <v>1262</v>
      </c>
      <c r="CG35">
        <v>1267</v>
      </c>
      <c r="CH35">
        <f t="shared" si="0"/>
        <v>36.648402996268075</v>
      </c>
    </row>
    <row r="36" spans="1:86" x14ac:dyDescent="0.25">
      <c r="A36">
        <v>35</v>
      </c>
      <c r="B36">
        <v>395059</v>
      </c>
      <c r="C36" t="s">
        <v>118</v>
      </c>
      <c r="D36">
        <v>34</v>
      </c>
      <c r="E36">
        <v>2104</v>
      </c>
      <c r="F36">
        <v>2146</v>
      </c>
      <c r="G36">
        <v>2188</v>
      </c>
      <c r="H36">
        <v>2230</v>
      </c>
      <c r="I36">
        <v>2270</v>
      </c>
      <c r="J36">
        <v>2311</v>
      </c>
      <c r="K36">
        <v>2351</v>
      </c>
      <c r="L36">
        <v>2391</v>
      </c>
      <c r="M36">
        <v>2431</v>
      </c>
      <c r="N36">
        <v>2471</v>
      </c>
      <c r="O36">
        <v>2504</v>
      </c>
      <c r="P36">
        <v>2537</v>
      </c>
      <c r="Q36">
        <v>2570</v>
      </c>
      <c r="R36">
        <v>2596</v>
      </c>
      <c r="S36">
        <v>2622</v>
      </c>
      <c r="T36">
        <v>2648</v>
      </c>
      <c r="U36">
        <v>2670</v>
      </c>
      <c r="V36">
        <v>2693</v>
      </c>
      <c r="W36">
        <v>2716</v>
      </c>
      <c r="X36">
        <v>2734</v>
      </c>
      <c r="Y36">
        <v>2752</v>
      </c>
      <c r="Z36">
        <v>2770</v>
      </c>
      <c r="AA36">
        <v>2783</v>
      </c>
      <c r="AB36">
        <v>2796</v>
      </c>
      <c r="AC36">
        <v>2808</v>
      </c>
      <c r="AD36">
        <v>2815</v>
      </c>
      <c r="AE36">
        <v>2822</v>
      </c>
      <c r="AF36">
        <v>2829</v>
      </c>
      <c r="AG36">
        <v>2831</v>
      </c>
      <c r="AH36">
        <v>2834</v>
      </c>
      <c r="AI36">
        <v>2837</v>
      </c>
      <c r="AJ36">
        <v>2839</v>
      </c>
      <c r="AK36">
        <v>2841</v>
      </c>
      <c r="AL36">
        <v>2843</v>
      </c>
      <c r="AM36">
        <v>2847</v>
      </c>
      <c r="AN36">
        <v>2850</v>
      </c>
      <c r="AO36">
        <v>2853</v>
      </c>
      <c r="AP36">
        <v>2857</v>
      </c>
      <c r="AQ36">
        <v>2862</v>
      </c>
      <c r="AR36">
        <v>2867</v>
      </c>
      <c r="AS36">
        <v>2874</v>
      </c>
      <c r="AT36">
        <v>2881</v>
      </c>
      <c r="AU36">
        <v>2888</v>
      </c>
      <c r="AV36">
        <v>2897</v>
      </c>
      <c r="AW36">
        <v>2905</v>
      </c>
      <c r="AX36">
        <v>2914</v>
      </c>
      <c r="AY36">
        <v>2924</v>
      </c>
      <c r="AZ36">
        <v>2935</v>
      </c>
      <c r="BA36">
        <v>2945</v>
      </c>
      <c r="BB36">
        <v>2957</v>
      </c>
      <c r="BC36">
        <v>2968</v>
      </c>
      <c r="BD36">
        <v>2980</v>
      </c>
      <c r="BE36">
        <v>2991</v>
      </c>
      <c r="BF36">
        <v>3002</v>
      </c>
      <c r="BG36">
        <v>3012</v>
      </c>
      <c r="BH36">
        <v>3022</v>
      </c>
      <c r="BI36">
        <v>3032</v>
      </c>
      <c r="BJ36">
        <v>3042</v>
      </c>
      <c r="BK36">
        <v>3050</v>
      </c>
      <c r="BL36">
        <v>3058</v>
      </c>
      <c r="BM36">
        <v>3066</v>
      </c>
      <c r="BN36">
        <v>3072</v>
      </c>
      <c r="BO36">
        <v>3078</v>
      </c>
      <c r="BP36">
        <v>3084</v>
      </c>
      <c r="BQ36">
        <v>3090</v>
      </c>
      <c r="BR36">
        <v>3096</v>
      </c>
      <c r="BS36">
        <v>3102</v>
      </c>
      <c r="BT36">
        <v>3108</v>
      </c>
      <c r="BU36">
        <v>3114</v>
      </c>
      <c r="BV36">
        <v>3119</v>
      </c>
      <c r="BW36">
        <v>3116</v>
      </c>
      <c r="BX36">
        <v>3112</v>
      </c>
      <c r="BY36">
        <v>3108</v>
      </c>
      <c r="BZ36">
        <v>3101</v>
      </c>
      <c r="CA36">
        <v>3093</v>
      </c>
      <c r="CB36">
        <v>3085</v>
      </c>
      <c r="CC36">
        <v>3077</v>
      </c>
      <c r="CD36">
        <v>3069</v>
      </c>
      <c r="CE36">
        <v>3060</v>
      </c>
      <c r="CF36">
        <v>3050</v>
      </c>
      <c r="CG36">
        <v>3040</v>
      </c>
      <c r="CH36">
        <f t="shared" si="0"/>
        <v>197.06404135345912</v>
      </c>
    </row>
    <row r="37" spans="1:86" x14ac:dyDescent="0.25">
      <c r="A37">
        <v>36</v>
      </c>
      <c r="B37">
        <v>394355</v>
      </c>
      <c r="C37" t="s">
        <v>119</v>
      </c>
      <c r="D37">
        <v>35</v>
      </c>
      <c r="E37">
        <v>1269</v>
      </c>
      <c r="F37">
        <v>1276</v>
      </c>
      <c r="G37">
        <v>1283</v>
      </c>
      <c r="H37">
        <v>1290</v>
      </c>
      <c r="I37">
        <v>1296</v>
      </c>
      <c r="J37">
        <v>1303</v>
      </c>
      <c r="K37">
        <v>1310</v>
      </c>
      <c r="L37">
        <v>1316</v>
      </c>
      <c r="M37">
        <v>1323</v>
      </c>
      <c r="N37">
        <v>1330</v>
      </c>
      <c r="O37">
        <v>1336</v>
      </c>
      <c r="P37">
        <v>1342</v>
      </c>
      <c r="Q37">
        <v>1349</v>
      </c>
      <c r="R37">
        <v>1354</v>
      </c>
      <c r="S37">
        <v>1360</v>
      </c>
      <c r="T37">
        <v>1365</v>
      </c>
      <c r="U37">
        <v>1371</v>
      </c>
      <c r="V37">
        <v>1377</v>
      </c>
      <c r="W37">
        <v>1383</v>
      </c>
      <c r="X37">
        <v>1388</v>
      </c>
      <c r="Y37">
        <v>1394</v>
      </c>
      <c r="Z37">
        <v>1399</v>
      </c>
      <c r="AA37">
        <v>1404</v>
      </c>
      <c r="AB37">
        <v>1409</v>
      </c>
      <c r="AC37">
        <v>1414</v>
      </c>
      <c r="AD37">
        <v>1418</v>
      </c>
      <c r="AE37">
        <v>1421</v>
      </c>
      <c r="AF37">
        <v>1425</v>
      </c>
      <c r="AG37">
        <v>1428</v>
      </c>
      <c r="AH37">
        <v>1430</v>
      </c>
      <c r="AI37">
        <v>1433</v>
      </c>
      <c r="AJ37">
        <v>1435</v>
      </c>
      <c r="AK37">
        <v>1437</v>
      </c>
      <c r="AL37">
        <v>1439</v>
      </c>
      <c r="AM37">
        <v>1441</v>
      </c>
      <c r="AN37">
        <v>1443</v>
      </c>
      <c r="AO37">
        <v>1445</v>
      </c>
      <c r="AP37">
        <v>1446</v>
      </c>
      <c r="AQ37">
        <v>1448</v>
      </c>
      <c r="AR37">
        <v>1449</v>
      </c>
      <c r="AS37">
        <v>1450</v>
      </c>
      <c r="AT37">
        <v>1450</v>
      </c>
      <c r="AU37">
        <v>1451</v>
      </c>
      <c r="AV37">
        <v>1452</v>
      </c>
      <c r="AW37">
        <v>1453</v>
      </c>
      <c r="AX37">
        <v>1454</v>
      </c>
      <c r="AY37">
        <v>1456</v>
      </c>
      <c r="AZ37">
        <v>1458</v>
      </c>
      <c r="BA37">
        <v>1461</v>
      </c>
      <c r="BB37">
        <v>1465</v>
      </c>
      <c r="BC37">
        <v>1470</v>
      </c>
      <c r="BD37">
        <v>1474</v>
      </c>
      <c r="BE37">
        <v>1480</v>
      </c>
      <c r="BF37">
        <v>1486</v>
      </c>
      <c r="BG37">
        <v>1492</v>
      </c>
      <c r="BH37">
        <v>1498</v>
      </c>
      <c r="BI37">
        <v>1504</v>
      </c>
      <c r="BJ37">
        <v>1510</v>
      </c>
      <c r="BK37">
        <v>1515</v>
      </c>
      <c r="BL37">
        <v>1521</v>
      </c>
      <c r="BM37">
        <v>1527</v>
      </c>
      <c r="BN37">
        <v>1532</v>
      </c>
      <c r="BO37">
        <v>1537</v>
      </c>
      <c r="BP37">
        <v>1543</v>
      </c>
      <c r="BQ37">
        <v>1548</v>
      </c>
      <c r="BR37">
        <v>1554</v>
      </c>
      <c r="BS37">
        <v>1559</v>
      </c>
      <c r="BT37">
        <v>1563</v>
      </c>
      <c r="BU37">
        <v>1568</v>
      </c>
      <c r="BV37">
        <v>1573</v>
      </c>
      <c r="BW37">
        <v>1573</v>
      </c>
      <c r="BX37">
        <v>1574</v>
      </c>
      <c r="BY37">
        <v>1575</v>
      </c>
      <c r="BZ37">
        <v>1574</v>
      </c>
      <c r="CA37">
        <v>1574</v>
      </c>
      <c r="CB37">
        <v>1573</v>
      </c>
      <c r="CC37">
        <v>1572</v>
      </c>
      <c r="CD37">
        <v>1571</v>
      </c>
      <c r="CE37">
        <v>1570</v>
      </c>
      <c r="CF37">
        <v>1569</v>
      </c>
      <c r="CG37">
        <v>1568</v>
      </c>
      <c r="CH37">
        <f t="shared" si="0"/>
        <v>53.175417252711803</v>
      </c>
    </row>
    <row r="38" spans="1:86" x14ac:dyDescent="0.25">
      <c r="A38">
        <v>37</v>
      </c>
      <c r="B38">
        <v>395194</v>
      </c>
      <c r="C38" t="s">
        <v>120</v>
      </c>
      <c r="D38">
        <v>36</v>
      </c>
      <c r="E38">
        <v>1208</v>
      </c>
      <c r="F38">
        <v>1210</v>
      </c>
      <c r="G38">
        <v>1211</v>
      </c>
      <c r="H38">
        <v>1213</v>
      </c>
      <c r="I38">
        <v>1215</v>
      </c>
      <c r="J38">
        <v>1216</v>
      </c>
      <c r="K38">
        <v>1218</v>
      </c>
      <c r="L38">
        <v>1219</v>
      </c>
      <c r="M38">
        <v>1221</v>
      </c>
      <c r="N38">
        <v>1222</v>
      </c>
      <c r="O38">
        <v>1224</v>
      </c>
      <c r="P38">
        <v>1225</v>
      </c>
      <c r="Q38">
        <v>1226</v>
      </c>
      <c r="R38">
        <v>1227</v>
      </c>
      <c r="S38">
        <v>1229</v>
      </c>
      <c r="T38">
        <v>1230</v>
      </c>
      <c r="U38">
        <v>1231</v>
      </c>
      <c r="V38">
        <v>1233</v>
      </c>
      <c r="W38">
        <v>1234</v>
      </c>
      <c r="X38">
        <v>1236</v>
      </c>
      <c r="Y38">
        <v>1238</v>
      </c>
      <c r="Z38">
        <v>1239</v>
      </c>
      <c r="AA38">
        <v>1241</v>
      </c>
      <c r="AB38">
        <v>1243</v>
      </c>
      <c r="AC38">
        <v>1244</v>
      </c>
      <c r="AD38">
        <v>1245</v>
      </c>
      <c r="AE38">
        <v>1247</v>
      </c>
      <c r="AF38">
        <v>1248</v>
      </c>
      <c r="AG38">
        <v>1249</v>
      </c>
      <c r="AH38">
        <v>1250</v>
      </c>
      <c r="AI38">
        <v>1251</v>
      </c>
      <c r="AJ38">
        <v>1252</v>
      </c>
      <c r="AK38">
        <v>1254</v>
      </c>
      <c r="AL38">
        <v>1255</v>
      </c>
      <c r="AM38">
        <v>1256</v>
      </c>
      <c r="AN38">
        <v>1258</v>
      </c>
      <c r="AO38">
        <v>1259</v>
      </c>
      <c r="AP38">
        <v>1261</v>
      </c>
      <c r="AQ38">
        <v>1263</v>
      </c>
      <c r="AR38">
        <v>1265</v>
      </c>
      <c r="AS38">
        <v>1267</v>
      </c>
      <c r="AT38">
        <v>1269</v>
      </c>
      <c r="AU38">
        <v>1271</v>
      </c>
      <c r="AV38">
        <v>1273</v>
      </c>
      <c r="AW38">
        <v>1275</v>
      </c>
      <c r="AX38">
        <v>1276</v>
      </c>
      <c r="AY38">
        <v>1278</v>
      </c>
      <c r="AZ38">
        <v>1280</v>
      </c>
      <c r="BA38">
        <v>1282</v>
      </c>
      <c r="BB38">
        <v>1284</v>
      </c>
      <c r="BC38">
        <v>1286</v>
      </c>
      <c r="BD38">
        <v>1288</v>
      </c>
      <c r="BE38">
        <v>1291</v>
      </c>
      <c r="BF38">
        <v>1293</v>
      </c>
      <c r="BG38">
        <v>1296</v>
      </c>
      <c r="BH38">
        <v>1298</v>
      </c>
      <c r="BI38">
        <v>1301</v>
      </c>
      <c r="BJ38">
        <v>1304</v>
      </c>
      <c r="BK38">
        <v>1307</v>
      </c>
      <c r="BL38">
        <v>1310</v>
      </c>
      <c r="BM38">
        <v>1313</v>
      </c>
      <c r="BN38">
        <v>1317</v>
      </c>
      <c r="BO38">
        <v>1320</v>
      </c>
      <c r="BP38">
        <v>1323</v>
      </c>
      <c r="BQ38">
        <v>1326</v>
      </c>
      <c r="BR38">
        <v>1330</v>
      </c>
      <c r="BS38">
        <v>1333</v>
      </c>
      <c r="BT38">
        <v>1336</v>
      </c>
      <c r="BU38">
        <v>1339</v>
      </c>
      <c r="BV38">
        <v>1341</v>
      </c>
      <c r="BW38">
        <v>1344</v>
      </c>
      <c r="BX38">
        <v>1347</v>
      </c>
      <c r="BY38">
        <v>1350</v>
      </c>
      <c r="BZ38">
        <v>1354</v>
      </c>
      <c r="CA38">
        <v>1357</v>
      </c>
      <c r="CB38">
        <v>1361</v>
      </c>
      <c r="CC38">
        <v>1364</v>
      </c>
      <c r="CD38">
        <v>1368</v>
      </c>
      <c r="CE38">
        <v>1371</v>
      </c>
      <c r="CF38">
        <v>1375</v>
      </c>
      <c r="CG38">
        <v>1379</v>
      </c>
      <c r="CH38">
        <f t="shared" si="0"/>
        <v>21.555161794799869</v>
      </c>
    </row>
    <row r="39" spans="1:86" x14ac:dyDescent="0.25">
      <c r="A39">
        <v>38</v>
      </c>
      <c r="B39">
        <v>394902</v>
      </c>
      <c r="C39" t="s">
        <v>121</v>
      </c>
      <c r="D39">
        <v>37</v>
      </c>
      <c r="E39">
        <v>1199</v>
      </c>
      <c r="F39">
        <v>1207</v>
      </c>
      <c r="G39">
        <v>1215</v>
      </c>
      <c r="H39">
        <v>1223</v>
      </c>
      <c r="I39">
        <v>1232</v>
      </c>
      <c r="J39">
        <v>1240</v>
      </c>
      <c r="K39">
        <v>1248</v>
      </c>
      <c r="L39">
        <v>1256</v>
      </c>
      <c r="M39">
        <v>1264</v>
      </c>
      <c r="N39">
        <v>1272</v>
      </c>
      <c r="O39">
        <v>1280</v>
      </c>
      <c r="P39">
        <v>1288</v>
      </c>
      <c r="Q39">
        <v>1295</v>
      </c>
      <c r="R39">
        <v>1302</v>
      </c>
      <c r="S39">
        <v>1309</v>
      </c>
      <c r="T39">
        <v>1315</v>
      </c>
      <c r="U39">
        <v>1322</v>
      </c>
      <c r="V39">
        <v>1329</v>
      </c>
      <c r="W39">
        <v>1335</v>
      </c>
      <c r="X39">
        <v>1342</v>
      </c>
      <c r="Y39">
        <v>1350</v>
      </c>
      <c r="Z39">
        <v>1357</v>
      </c>
      <c r="AA39">
        <v>1364</v>
      </c>
      <c r="AB39">
        <v>1372</v>
      </c>
      <c r="AC39">
        <v>1379</v>
      </c>
      <c r="AD39">
        <v>1386</v>
      </c>
      <c r="AE39">
        <v>1393</v>
      </c>
      <c r="AF39">
        <v>1401</v>
      </c>
      <c r="AG39">
        <v>1407</v>
      </c>
      <c r="AH39">
        <v>1413</v>
      </c>
      <c r="AI39">
        <v>1419</v>
      </c>
      <c r="AJ39">
        <v>1424</v>
      </c>
      <c r="AK39">
        <v>1428</v>
      </c>
      <c r="AL39">
        <v>1433</v>
      </c>
      <c r="AM39">
        <v>1438</v>
      </c>
      <c r="AN39">
        <v>1442</v>
      </c>
      <c r="AO39">
        <v>1446</v>
      </c>
      <c r="AP39">
        <v>1450</v>
      </c>
      <c r="AQ39">
        <v>1453</v>
      </c>
      <c r="AR39">
        <v>1457</v>
      </c>
      <c r="AS39">
        <v>1460</v>
      </c>
      <c r="AT39">
        <v>1463</v>
      </c>
      <c r="AU39">
        <v>1466</v>
      </c>
      <c r="AV39">
        <v>1469</v>
      </c>
      <c r="AW39">
        <v>1471</v>
      </c>
      <c r="AX39">
        <v>1474</v>
      </c>
      <c r="AY39">
        <v>1477</v>
      </c>
      <c r="AZ39">
        <v>1480</v>
      </c>
      <c r="BA39">
        <v>1483</v>
      </c>
      <c r="BB39">
        <v>1486</v>
      </c>
      <c r="BC39">
        <v>1490</v>
      </c>
      <c r="BD39">
        <v>1493</v>
      </c>
      <c r="BE39">
        <v>1497</v>
      </c>
      <c r="BF39">
        <v>1501</v>
      </c>
      <c r="BG39">
        <v>1505</v>
      </c>
      <c r="BH39">
        <v>1510</v>
      </c>
      <c r="BI39">
        <v>1514</v>
      </c>
      <c r="BJ39">
        <v>1518</v>
      </c>
      <c r="BK39">
        <v>1523</v>
      </c>
      <c r="BL39">
        <v>1528</v>
      </c>
      <c r="BM39">
        <v>1533</v>
      </c>
      <c r="BN39">
        <v>1538</v>
      </c>
      <c r="BO39">
        <v>1544</v>
      </c>
      <c r="BP39">
        <v>1549</v>
      </c>
      <c r="BQ39">
        <v>1556</v>
      </c>
      <c r="BR39">
        <v>1562</v>
      </c>
      <c r="BS39">
        <v>1569</v>
      </c>
      <c r="BT39">
        <v>1575</v>
      </c>
      <c r="BU39">
        <v>1582</v>
      </c>
      <c r="BV39">
        <v>1588</v>
      </c>
      <c r="BW39">
        <v>1592</v>
      </c>
      <c r="BX39">
        <v>1596</v>
      </c>
      <c r="BY39">
        <v>1600</v>
      </c>
      <c r="BZ39">
        <v>1603</v>
      </c>
      <c r="CA39">
        <v>1606</v>
      </c>
      <c r="CB39">
        <v>1609</v>
      </c>
      <c r="CC39">
        <v>1612</v>
      </c>
      <c r="CD39">
        <v>1614</v>
      </c>
      <c r="CE39">
        <v>1617</v>
      </c>
      <c r="CF39">
        <v>1619</v>
      </c>
      <c r="CG39">
        <v>1622</v>
      </c>
      <c r="CH39">
        <f t="shared" si="0"/>
        <v>82.462282658343199</v>
      </c>
    </row>
    <row r="40" spans="1:86" x14ac:dyDescent="0.25">
      <c r="A40">
        <v>39</v>
      </c>
      <c r="B40">
        <v>395005</v>
      </c>
      <c r="C40" t="s">
        <v>122</v>
      </c>
      <c r="D40">
        <v>38</v>
      </c>
      <c r="E40">
        <v>1241</v>
      </c>
      <c r="F40">
        <v>1245</v>
      </c>
      <c r="G40">
        <v>1249</v>
      </c>
      <c r="H40">
        <v>1254</v>
      </c>
      <c r="I40">
        <v>1258</v>
      </c>
      <c r="J40">
        <v>1262</v>
      </c>
      <c r="K40">
        <v>1266</v>
      </c>
      <c r="L40">
        <v>1271</v>
      </c>
      <c r="M40">
        <v>1275</v>
      </c>
      <c r="N40">
        <v>1279</v>
      </c>
      <c r="O40">
        <v>1284</v>
      </c>
      <c r="P40">
        <v>1288</v>
      </c>
      <c r="Q40">
        <v>1293</v>
      </c>
      <c r="R40">
        <v>1298</v>
      </c>
      <c r="S40">
        <v>1303</v>
      </c>
      <c r="T40">
        <v>1308</v>
      </c>
      <c r="U40">
        <v>1314</v>
      </c>
      <c r="V40">
        <v>1319</v>
      </c>
      <c r="W40">
        <v>1325</v>
      </c>
      <c r="X40">
        <v>1331</v>
      </c>
      <c r="Y40">
        <v>1337</v>
      </c>
      <c r="Z40">
        <v>1343</v>
      </c>
      <c r="AA40">
        <v>1348</v>
      </c>
      <c r="AB40">
        <v>1353</v>
      </c>
      <c r="AC40">
        <v>1357</v>
      </c>
      <c r="AD40">
        <v>1362</v>
      </c>
      <c r="AE40">
        <v>1367</v>
      </c>
      <c r="AF40">
        <v>1372</v>
      </c>
      <c r="AG40">
        <v>1378</v>
      </c>
      <c r="AH40">
        <v>1383</v>
      </c>
      <c r="AI40">
        <v>1388</v>
      </c>
      <c r="AJ40">
        <v>1394</v>
      </c>
      <c r="AK40">
        <v>1400</v>
      </c>
      <c r="AL40">
        <v>1405</v>
      </c>
      <c r="AM40">
        <v>1411</v>
      </c>
      <c r="AN40">
        <v>1417</v>
      </c>
      <c r="AO40">
        <v>1423</v>
      </c>
      <c r="AP40">
        <v>1429</v>
      </c>
      <c r="AQ40">
        <v>1435</v>
      </c>
      <c r="AR40">
        <v>1441</v>
      </c>
      <c r="AS40">
        <v>1446</v>
      </c>
      <c r="AT40">
        <v>1451</v>
      </c>
      <c r="AU40">
        <v>1456</v>
      </c>
      <c r="AV40">
        <v>1461</v>
      </c>
      <c r="AW40">
        <v>1466</v>
      </c>
      <c r="AX40">
        <v>1471</v>
      </c>
      <c r="AY40">
        <v>1476</v>
      </c>
      <c r="AZ40">
        <v>1481</v>
      </c>
      <c r="BA40">
        <v>1486</v>
      </c>
      <c r="BB40">
        <v>1491</v>
      </c>
      <c r="BC40">
        <v>1495</v>
      </c>
      <c r="BD40">
        <v>1500</v>
      </c>
      <c r="BE40">
        <v>1503</v>
      </c>
      <c r="BF40">
        <v>1507</v>
      </c>
      <c r="BG40">
        <v>1511</v>
      </c>
      <c r="BH40">
        <v>1515</v>
      </c>
      <c r="BI40">
        <v>1520</v>
      </c>
      <c r="BJ40">
        <v>1524</v>
      </c>
      <c r="BK40">
        <v>1528</v>
      </c>
      <c r="BL40">
        <v>1533</v>
      </c>
      <c r="BM40">
        <v>1538</v>
      </c>
      <c r="BN40">
        <v>1542</v>
      </c>
      <c r="BO40">
        <v>1547</v>
      </c>
      <c r="BP40">
        <v>1552</v>
      </c>
      <c r="BQ40">
        <v>1558</v>
      </c>
      <c r="BR40">
        <v>1563</v>
      </c>
      <c r="BS40">
        <v>1568</v>
      </c>
      <c r="BT40">
        <v>1573</v>
      </c>
      <c r="BU40">
        <v>1578</v>
      </c>
      <c r="BV40">
        <v>1583</v>
      </c>
      <c r="BW40">
        <v>1588</v>
      </c>
      <c r="BX40">
        <v>1593</v>
      </c>
      <c r="BY40">
        <v>1598</v>
      </c>
      <c r="BZ40">
        <v>1604</v>
      </c>
      <c r="CA40">
        <v>1610</v>
      </c>
      <c r="CB40">
        <v>1616</v>
      </c>
      <c r="CC40">
        <v>1622</v>
      </c>
      <c r="CD40">
        <v>1628</v>
      </c>
      <c r="CE40">
        <v>1634</v>
      </c>
      <c r="CF40">
        <v>1640</v>
      </c>
      <c r="CG40">
        <v>1646</v>
      </c>
      <c r="CH40">
        <f t="shared" si="0"/>
        <v>75.634847140989294</v>
      </c>
    </row>
    <row r="41" spans="1:86" x14ac:dyDescent="0.25">
      <c r="A41">
        <v>40</v>
      </c>
      <c r="B41">
        <v>394862</v>
      </c>
      <c r="C41" t="s">
        <v>123</v>
      </c>
      <c r="D41">
        <v>39</v>
      </c>
      <c r="E41">
        <v>959</v>
      </c>
      <c r="F41">
        <v>963</v>
      </c>
      <c r="G41">
        <v>967</v>
      </c>
      <c r="H41">
        <v>971</v>
      </c>
      <c r="I41">
        <v>975</v>
      </c>
      <c r="J41">
        <v>979</v>
      </c>
      <c r="K41">
        <v>983</v>
      </c>
      <c r="L41">
        <v>986</v>
      </c>
      <c r="M41">
        <v>990</v>
      </c>
      <c r="N41">
        <v>994</v>
      </c>
      <c r="O41">
        <v>997</v>
      </c>
      <c r="P41">
        <v>999</v>
      </c>
      <c r="Q41">
        <v>1002</v>
      </c>
      <c r="R41">
        <v>1004</v>
      </c>
      <c r="S41">
        <v>1006</v>
      </c>
      <c r="T41">
        <v>1008</v>
      </c>
      <c r="U41">
        <v>1009</v>
      </c>
      <c r="V41">
        <v>1011</v>
      </c>
      <c r="W41">
        <v>1013</v>
      </c>
      <c r="X41">
        <v>1014</v>
      </c>
      <c r="Y41">
        <v>1016</v>
      </c>
      <c r="Z41">
        <v>1017</v>
      </c>
      <c r="AA41">
        <v>1019</v>
      </c>
      <c r="AB41">
        <v>1020</v>
      </c>
      <c r="AC41">
        <v>1022</v>
      </c>
      <c r="AD41">
        <v>1023</v>
      </c>
      <c r="AE41">
        <v>1025</v>
      </c>
      <c r="AF41">
        <v>1026</v>
      </c>
      <c r="AG41">
        <v>1028</v>
      </c>
      <c r="AH41">
        <v>1029</v>
      </c>
      <c r="AI41">
        <v>1031</v>
      </c>
      <c r="AJ41">
        <v>1032</v>
      </c>
      <c r="AK41">
        <v>1034</v>
      </c>
      <c r="AL41">
        <v>1035</v>
      </c>
      <c r="AM41">
        <v>1037</v>
      </c>
      <c r="AN41">
        <v>1038</v>
      </c>
      <c r="AO41">
        <v>1039</v>
      </c>
      <c r="AP41">
        <v>1041</v>
      </c>
      <c r="AQ41">
        <v>1042</v>
      </c>
      <c r="AR41">
        <v>1043</v>
      </c>
      <c r="AS41">
        <v>1044</v>
      </c>
      <c r="AT41">
        <v>1045</v>
      </c>
      <c r="AU41">
        <v>1047</v>
      </c>
      <c r="AV41">
        <v>1048</v>
      </c>
      <c r="AW41">
        <v>1050</v>
      </c>
      <c r="AX41">
        <v>1051</v>
      </c>
      <c r="AY41">
        <v>1053</v>
      </c>
      <c r="AZ41">
        <v>1054</v>
      </c>
      <c r="BA41">
        <v>1056</v>
      </c>
      <c r="BB41">
        <v>1058</v>
      </c>
      <c r="BC41">
        <v>1059</v>
      </c>
      <c r="BD41">
        <v>1061</v>
      </c>
      <c r="BE41">
        <v>1063</v>
      </c>
      <c r="BF41">
        <v>1065</v>
      </c>
      <c r="BG41">
        <v>1067</v>
      </c>
      <c r="BH41">
        <v>1070</v>
      </c>
      <c r="BI41">
        <v>1072</v>
      </c>
      <c r="BJ41">
        <v>1074</v>
      </c>
      <c r="BK41">
        <v>1076</v>
      </c>
      <c r="BL41">
        <v>1079</v>
      </c>
      <c r="BM41">
        <v>1081</v>
      </c>
      <c r="BN41">
        <v>1083</v>
      </c>
      <c r="BO41">
        <v>1086</v>
      </c>
      <c r="BP41">
        <v>1088</v>
      </c>
      <c r="BQ41">
        <v>1090</v>
      </c>
      <c r="BR41">
        <v>1092</v>
      </c>
      <c r="BS41">
        <v>1095</v>
      </c>
      <c r="BT41">
        <v>1097</v>
      </c>
      <c r="BU41">
        <v>1099</v>
      </c>
      <c r="BV41">
        <v>1101</v>
      </c>
      <c r="BW41">
        <v>1103</v>
      </c>
      <c r="BX41">
        <v>1105</v>
      </c>
      <c r="BY41">
        <v>1107</v>
      </c>
      <c r="BZ41">
        <v>1110</v>
      </c>
      <c r="CA41">
        <v>1112</v>
      </c>
      <c r="CB41">
        <v>1115</v>
      </c>
      <c r="CC41">
        <v>1117</v>
      </c>
      <c r="CD41">
        <v>1119</v>
      </c>
      <c r="CE41">
        <v>1122</v>
      </c>
      <c r="CF41">
        <v>1124</v>
      </c>
      <c r="CG41">
        <v>1127</v>
      </c>
      <c r="CH41">
        <f t="shared" si="0"/>
        <v>24.07240000865869</v>
      </c>
    </row>
    <row r="42" spans="1:86" x14ac:dyDescent="0.25">
      <c r="A42">
        <v>41</v>
      </c>
      <c r="B42">
        <v>394714</v>
      </c>
      <c r="C42" t="s">
        <v>124</v>
      </c>
      <c r="D42">
        <v>40</v>
      </c>
      <c r="E42">
        <v>1109</v>
      </c>
      <c r="F42">
        <v>1110</v>
      </c>
      <c r="G42">
        <v>1111</v>
      </c>
      <c r="H42">
        <v>1113</v>
      </c>
      <c r="I42">
        <v>1114</v>
      </c>
      <c r="J42">
        <v>1116</v>
      </c>
      <c r="K42">
        <v>1117</v>
      </c>
      <c r="L42">
        <v>1118</v>
      </c>
      <c r="M42">
        <v>1120</v>
      </c>
      <c r="N42">
        <v>1121</v>
      </c>
      <c r="O42">
        <v>1123</v>
      </c>
      <c r="P42">
        <v>1125</v>
      </c>
      <c r="Q42">
        <v>1127</v>
      </c>
      <c r="R42">
        <v>1130</v>
      </c>
      <c r="S42">
        <v>1133</v>
      </c>
      <c r="T42">
        <v>1136</v>
      </c>
      <c r="U42">
        <v>1139</v>
      </c>
      <c r="V42">
        <v>1143</v>
      </c>
      <c r="W42">
        <v>1146</v>
      </c>
      <c r="X42">
        <v>1150</v>
      </c>
      <c r="Y42">
        <v>1153</v>
      </c>
      <c r="Z42">
        <v>1157</v>
      </c>
      <c r="AA42">
        <v>1160</v>
      </c>
      <c r="AB42">
        <v>1164</v>
      </c>
      <c r="AC42">
        <v>1168</v>
      </c>
      <c r="AD42">
        <v>1171</v>
      </c>
      <c r="AE42">
        <v>1174</v>
      </c>
      <c r="AF42">
        <v>1177</v>
      </c>
      <c r="AG42">
        <v>1181</v>
      </c>
      <c r="AH42">
        <v>1184</v>
      </c>
      <c r="AI42">
        <v>1187</v>
      </c>
      <c r="AJ42">
        <v>1190</v>
      </c>
      <c r="AK42">
        <v>1193</v>
      </c>
      <c r="AL42">
        <v>1196</v>
      </c>
      <c r="AM42">
        <v>1200</v>
      </c>
      <c r="AN42">
        <v>1203</v>
      </c>
      <c r="AO42">
        <v>1207</v>
      </c>
      <c r="AP42">
        <v>1211</v>
      </c>
      <c r="AQ42">
        <v>1215</v>
      </c>
      <c r="AR42">
        <v>1220</v>
      </c>
      <c r="AS42">
        <v>1224</v>
      </c>
      <c r="AT42">
        <v>1229</v>
      </c>
      <c r="AU42">
        <v>1234</v>
      </c>
      <c r="AV42">
        <v>1239</v>
      </c>
      <c r="AW42">
        <v>1244</v>
      </c>
      <c r="AX42">
        <v>1249</v>
      </c>
      <c r="AY42">
        <v>1254</v>
      </c>
      <c r="AZ42">
        <v>1259</v>
      </c>
      <c r="BA42">
        <v>1264</v>
      </c>
      <c r="BB42">
        <v>1269</v>
      </c>
      <c r="BC42">
        <v>1274</v>
      </c>
      <c r="BD42">
        <v>1279</v>
      </c>
      <c r="BE42">
        <v>1284</v>
      </c>
      <c r="BF42">
        <v>1288</v>
      </c>
      <c r="BG42">
        <v>1293</v>
      </c>
      <c r="BH42">
        <v>1297</v>
      </c>
      <c r="BI42">
        <v>1302</v>
      </c>
      <c r="BJ42">
        <v>1306</v>
      </c>
      <c r="BK42">
        <v>1311</v>
      </c>
      <c r="BL42">
        <v>1315</v>
      </c>
      <c r="BM42">
        <v>1319</v>
      </c>
      <c r="BN42">
        <v>1323</v>
      </c>
      <c r="BO42">
        <v>1327</v>
      </c>
      <c r="BP42">
        <v>1331</v>
      </c>
      <c r="BQ42">
        <v>1335</v>
      </c>
      <c r="BR42">
        <v>1339</v>
      </c>
      <c r="BS42">
        <v>1342</v>
      </c>
      <c r="BT42">
        <v>1346</v>
      </c>
      <c r="BU42">
        <v>1349</v>
      </c>
      <c r="BV42">
        <v>1353</v>
      </c>
      <c r="BW42">
        <v>1356</v>
      </c>
      <c r="BX42">
        <v>1360</v>
      </c>
      <c r="BY42">
        <v>1363</v>
      </c>
      <c r="BZ42">
        <v>1367</v>
      </c>
      <c r="CA42">
        <v>1370</v>
      </c>
      <c r="CB42">
        <v>1374</v>
      </c>
      <c r="CC42">
        <v>1378</v>
      </c>
      <c r="CD42">
        <v>1381</v>
      </c>
      <c r="CE42">
        <v>1385</v>
      </c>
      <c r="CF42">
        <v>1389</v>
      </c>
      <c r="CG42">
        <v>1392</v>
      </c>
      <c r="CH42">
        <f t="shared" si="0"/>
        <v>50.348656833106872</v>
      </c>
    </row>
    <row r="43" spans="1:86" x14ac:dyDescent="0.25">
      <c r="A43">
        <v>42</v>
      </c>
      <c r="B43">
        <v>394849</v>
      </c>
      <c r="C43" t="s">
        <v>125</v>
      </c>
      <c r="D43">
        <v>41</v>
      </c>
      <c r="E43">
        <v>1114</v>
      </c>
      <c r="F43">
        <v>1116</v>
      </c>
      <c r="G43">
        <v>1118</v>
      </c>
      <c r="H43">
        <v>1120</v>
      </c>
      <c r="I43">
        <v>1122</v>
      </c>
      <c r="J43">
        <v>1124</v>
      </c>
      <c r="K43">
        <v>1126</v>
      </c>
      <c r="L43">
        <v>1128</v>
      </c>
      <c r="M43">
        <v>1130</v>
      </c>
      <c r="N43">
        <v>1132</v>
      </c>
      <c r="O43">
        <v>1134</v>
      </c>
      <c r="P43">
        <v>1136</v>
      </c>
      <c r="Q43">
        <v>1137</v>
      </c>
      <c r="R43">
        <v>1138</v>
      </c>
      <c r="S43">
        <v>1140</v>
      </c>
      <c r="T43">
        <v>1141</v>
      </c>
      <c r="U43">
        <v>1142</v>
      </c>
      <c r="V43">
        <v>1144</v>
      </c>
      <c r="W43">
        <v>1145</v>
      </c>
      <c r="X43">
        <v>1147</v>
      </c>
      <c r="Y43">
        <v>1148</v>
      </c>
      <c r="Z43">
        <v>1150</v>
      </c>
      <c r="AA43">
        <v>1152</v>
      </c>
      <c r="AB43">
        <v>1154</v>
      </c>
      <c r="AC43">
        <v>1156</v>
      </c>
      <c r="AD43">
        <v>1158</v>
      </c>
      <c r="AE43">
        <v>1160</v>
      </c>
      <c r="AF43">
        <v>1163</v>
      </c>
      <c r="AG43">
        <v>1165</v>
      </c>
      <c r="AH43">
        <v>1167</v>
      </c>
      <c r="AI43">
        <v>1169</v>
      </c>
      <c r="AJ43">
        <v>1171</v>
      </c>
      <c r="AK43">
        <v>1172</v>
      </c>
      <c r="AL43">
        <v>1174</v>
      </c>
      <c r="AM43">
        <v>1176</v>
      </c>
      <c r="AN43">
        <v>1177</v>
      </c>
      <c r="AO43">
        <v>1179</v>
      </c>
      <c r="AP43">
        <v>1181</v>
      </c>
      <c r="AQ43">
        <v>1182</v>
      </c>
      <c r="AR43">
        <v>1183</v>
      </c>
      <c r="AS43">
        <v>1185</v>
      </c>
      <c r="AT43">
        <v>1187</v>
      </c>
      <c r="AU43">
        <v>1188</v>
      </c>
      <c r="AV43">
        <v>1191</v>
      </c>
      <c r="AW43">
        <v>1193</v>
      </c>
      <c r="AX43">
        <v>1195</v>
      </c>
      <c r="AY43">
        <v>1199</v>
      </c>
      <c r="AZ43">
        <v>1202</v>
      </c>
      <c r="BA43">
        <v>1205</v>
      </c>
      <c r="BB43">
        <v>1209</v>
      </c>
      <c r="BC43">
        <v>1212</v>
      </c>
      <c r="BD43">
        <v>1216</v>
      </c>
      <c r="BE43">
        <v>1220</v>
      </c>
      <c r="BF43">
        <v>1223</v>
      </c>
      <c r="BG43">
        <v>1227</v>
      </c>
      <c r="BH43">
        <v>1231</v>
      </c>
      <c r="BI43">
        <v>1234</v>
      </c>
      <c r="BJ43">
        <v>1238</v>
      </c>
      <c r="BK43">
        <v>1242</v>
      </c>
      <c r="BL43">
        <v>1246</v>
      </c>
      <c r="BM43">
        <v>1249</v>
      </c>
      <c r="BN43">
        <v>1253</v>
      </c>
      <c r="BO43">
        <v>1257</v>
      </c>
      <c r="BP43">
        <v>1260</v>
      </c>
      <c r="BQ43">
        <v>1264</v>
      </c>
      <c r="BR43">
        <v>1268</v>
      </c>
      <c r="BS43">
        <v>1272</v>
      </c>
      <c r="BT43">
        <v>1277</v>
      </c>
      <c r="BU43">
        <v>1282</v>
      </c>
      <c r="BV43">
        <v>1287</v>
      </c>
      <c r="BW43">
        <v>1294</v>
      </c>
      <c r="BX43">
        <v>1301</v>
      </c>
      <c r="BY43">
        <v>1308</v>
      </c>
      <c r="BZ43">
        <v>1316</v>
      </c>
      <c r="CA43">
        <v>1324</v>
      </c>
      <c r="CB43">
        <v>1332</v>
      </c>
      <c r="CC43">
        <v>1340</v>
      </c>
      <c r="CD43">
        <v>1348</v>
      </c>
      <c r="CE43">
        <v>1357</v>
      </c>
      <c r="CF43">
        <v>1365</v>
      </c>
      <c r="CG43">
        <v>1374</v>
      </c>
      <c r="CH43">
        <f t="shared" si="0"/>
        <v>26.599415624494942</v>
      </c>
    </row>
    <row r="44" spans="1:86" x14ac:dyDescent="0.25">
      <c r="A44">
        <v>43</v>
      </c>
      <c r="B44">
        <v>394935</v>
      </c>
      <c r="C44" t="s">
        <v>126</v>
      </c>
      <c r="D44">
        <v>42</v>
      </c>
      <c r="E44">
        <v>963</v>
      </c>
      <c r="F44">
        <v>966</v>
      </c>
      <c r="G44">
        <v>969</v>
      </c>
      <c r="H44">
        <v>971</v>
      </c>
      <c r="I44">
        <v>974</v>
      </c>
      <c r="J44">
        <v>977</v>
      </c>
      <c r="K44">
        <v>979</v>
      </c>
      <c r="L44">
        <v>982</v>
      </c>
      <c r="M44">
        <v>984</v>
      </c>
      <c r="N44">
        <v>987</v>
      </c>
      <c r="O44">
        <v>989</v>
      </c>
      <c r="P44">
        <v>991</v>
      </c>
      <c r="Q44">
        <v>993</v>
      </c>
      <c r="R44">
        <v>994</v>
      </c>
      <c r="S44">
        <v>995</v>
      </c>
      <c r="T44">
        <v>997</v>
      </c>
      <c r="U44">
        <v>997</v>
      </c>
      <c r="V44">
        <v>998</v>
      </c>
      <c r="W44">
        <v>998</v>
      </c>
      <c r="X44">
        <v>999</v>
      </c>
      <c r="Y44">
        <v>999</v>
      </c>
      <c r="Z44">
        <v>999</v>
      </c>
      <c r="AA44">
        <v>999</v>
      </c>
      <c r="AB44">
        <v>999</v>
      </c>
      <c r="AC44">
        <v>999</v>
      </c>
      <c r="AD44">
        <v>999</v>
      </c>
      <c r="AE44">
        <v>998</v>
      </c>
      <c r="AF44">
        <v>998</v>
      </c>
      <c r="AG44">
        <v>997</v>
      </c>
      <c r="AH44">
        <v>997</v>
      </c>
      <c r="AI44">
        <v>996</v>
      </c>
      <c r="AJ44">
        <v>996</v>
      </c>
      <c r="AK44">
        <v>995</v>
      </c>
      <c r="AL44">
        <v>995</v>
      </c>
      <c r="AM44">
        <v>995</v>
      </c>
      <c r="AN44">
        <v>995</v>
      </c>
      <c r="AO44">
        <v>995</v>
      </c>
      <c r="AP44">
        <v>995</v>
      </c>
      <c r="AQ44">
        <v>996</v>
      </c>
      <c r="AR44">
        <v>997</v>
      </c>
      <c r="AS44">
        <v>998</v>
      </c>
      <c r="AT44">
        <v>999</v>
      </c>
      <c r="AU44">
        <v>1001</v>
      </c>
      <c r="AV44">
        <v>1002</v>
      </c>
      <c r="AW44">
        <v>1003</v>
      </c>
      <c r="AX44">
        <v>1005</v>
      </c>
      <c r="AY44">
        <v>1006</v>
      </c>
      <c r="AZ44">
        <v>1008</v>
      </c>
      <c r="BA44">
        <v>1009</v>
      </c>
      <c r="BB44">
        <v>1011</v>
      </c>
      <c r="BC44">
        <v>1012</v>
      </c>
      <c r="BD44">
        <v>1014</v>
      </c>
      <c r="BE44">
        <v>1016</v>
      </c>
      <c r="BF44">
        <v>1018</v>
      </c>
      <c r="BG44">
        <v>1021</v>
      </c>
      <c r="BH44">
        <v>1024</v>
      </c>
      <c r="BI44">
        <v>1026</v>
      </c>
      <c r="BJ44">
        <v>1029</v>
      </c>
      <c r="BK44">
        <v>1033</v>
      </c>
      <c r="BL44">
        <v>1036</v>
      </c>
      <c r="BM44">
        <v>1040</v>
      </c>
      <c r="BN44">
        <v>1043</v>
      </c>
      <c r="BO44">
        <v>1046</v>
      </c>
      <c r="BP44">
        <v>1049</v>
      </c>
      <c r="BQ44">
        <v>1051</v>
      </c>
      <c r="BR44">
        <v>1054</v>
      </c>
      <c r="BS44">
        <v>1056</v>
      </c>
      <c r="BT44">
        <v>1058</v>
      </c>
      <c r="BU44">
        <v>1060</v>
      </c>
      <c r="BV44">
        <v>1061</v>
      </c>
      <c r="BW44">
        <v>1063</v>
      </c>
      <c r="BX44">
        <v>1064</v>
      </c>
      <c r="BY44">
        <v>1065</v>
      </c>
      <c r="BZ44">
        <v>1066</v>
      </c>
      <c r="CA44">
        <v>1068</v>
      </c>
      <c r="CB44">
        <v>1069</v>
      </c>
      <c r="CC44">
        <v>1070</v>
      </c>
      <c r="CD44">
        <v>1072</v>
      </c>
      <c r="CE44">
        <v>1073</v>
      </c>
      <c r="CF44">
        <v>1075</v>
      </c>
      <c r="CG44">
        <v>1076</v>
      </c>
      <c r="CH44">
        <f t="shared" si="0"/>
        <v>8.8725863825406837</v>
      </c>
    </row>
    <row r="45" spans="1:86" x14ac:dyDescent="0.25">
      <c r="A45">
        <v>44</v>
      </c>
      <c r="B45">
        <v>394807</v>
      </c>
      <c r="C45" t="s">
        <v>127</v>
      </c>
      <c r="D45">
        <v>43</v>
      </c>
      <c r="E45">
        <v>810</v>
      </c>
      <c r="F45">
        <v>814</v>
      </c>
      <c r="G45">
        <v>819</v>
      </c>
      <c r="H45">
        <v>823</v>
      </c>
      <c r="I45">
        <v>827</v>
      </c>
      <c r="J45">
        <v>831</v>
      </c>
      <c r="K45">
        <v>836</v>
      </c>
      <c r="L45">
        <v>840</v>
      </c>
      <c r="M45">
        <v>844</v>
      </c>
      <c r="N45">
        <v>848</v>
      </c>
      <c r="O45">
        <v>851</v>
      </c>
      <c r="P45">
        <v>855</v>
      </c>
      <c r="Q45">
        <v>858</v>
      </c>
      <c r="R45">
        <v>860</v>
      </c>
      <c r="S45">
        <v>862</v>
      </c>
      <c r="T45">
        <v>865</v>
      </c>
      <c r="U45">
        <v>866</v>
      </c>
      <c r="V45">
        <v>868</v>
      </c>
      <c r="W45">
        <v>870</v>
      </c>
      <c r="X45">
        <v>872</v>
      </c>
      <c r="Y45">
        <v>874</v>
      </c>
      <c r="Z45">
        <v>876</v>
      </c>
      <c r="AA45">
        <v>878</v>
      </c>
      <c r="AB45">
        <v>881</v>
      </c>
      <c r="AC45">
        <v>883</v>
      </c>
      <c r="AD45">
        <v>886</v>
      </c>
      <c r="AE45">
        <v>889</v>
      </c>
      <c r="AF45">
        <v>892</v>
      </c>
      <c r="AG45">
        <v>896</v>
      </c>
      <c r="AH45">
        <v>899</v>
      </c>
      <c r="AI45">
        <v>902</v>
      </c>
      <c r="AJ45">
        <v>906</v>
      </c>
      <c r="AK45">
        <v>909</v>
      </c>
      <c r="AL45">
        <v>913</v>
      </c>
      <c r="AM45">
        <v>916</v>
      </c>
      <c r="AN45">
        <v>919</v>
      </c>
      <c r="AO45">
        <v>922</v>
      </c>
      <c r="AP45">
        <v>924</v>
      </c>
      <c r="AQ45">
        <v>927</v>
      </c>
      <c r="AR45">
        <v>930</v>
      </c>
      <c r="AS45">
        <v>932</v>
      </c>
      <c r="AT45">
        <v>934</v>
      </c>
      <c r="AU45">
        <v>936</v>
      </c>
      <c r="AV45">
        <v>938</v>
      </c>
      <c r="AW45">
        <v>940</v>
      </c>
      <c r="AX45">
        <v>942</v>
      </c>
      <c r="AY45">
        <v>944</v>
      </c>
      <c r="AZ45">
        <v>946</v>
      </c>
      <c r="BA45">
        <v>948</v>
      </c>
      <c r="BB45">
        <v>951</v>
      </c>
      <c r="BC45">
        <v>953</v>
      </c>
      <c r="BD45">
        <v>955</v>
      </c>
      <c r="BE45">
        <v>958</v>
      </c>
      <c r="BF45">
        <v>960</v>
      </c>
      <c r="BG45">
        <v>963</v>
      </c>
      <c r="BH45">
        <v>965</v>
      </c>
      <c r="BI45">
        <v>968</v>
      </c>
      <c r="BJ45">
        <v>970</v>
      </c>
      <c r="BK45">
        <v>973</v>
      </c>
      <c r="BL45">
        <v>975</v>
      </c>
      <c r="BM45">
        <v>978</v>
      </c>
      <c r="BN45">
        <v>980</v>
      </c>
      <c r="BO45">
        <v>982</v>
      </c>
      <c r="BP45">
        <v>984</v>
      </c>
      <c r="BQ45">
        <v>986</v>
      </c>
      <c r="BR45">
        <v>988</v>
      </c>
      <c r="BS45">
        <v>990</v>
      </c>
      <c r="BT45">
        <v>992</v>
      </c>
      <c r="BU45">
        <v>994</v>
      </c>
      <c r="BV45">
        <v>996</v>
      </c>
      <c r="BW45">
        <v>998</v>
      </c>
      <c r="BX45">
        <v>1001</v>
      </c>
      <c r="BY45">
        <v>1004</v>
      </c>
      <c r="BZ45">
        <v>1007</v>
      </c>
      <c r="CA45">
        <v>1010</v>
      </c>
      <c r="CB45">
        <v>1013</v>
      </c>
      <c r="CC45">
        <v>1016</v>
      </c>
      <c r="CD45">
        <v>1019</v>
      </c>
      <c r="CE45">
        <v>1023</v>
      </c>
      <c r="CF45">
        <v>1026</v>
      </c>
      <c r="CG45">
        <v>1029</v>
      </c>
      <c r="CH45">
        <f t="shared" si="0"/>
        <v>38.648666054019273</v>
      </c>
    </row>
    <row r="46" spans="1:86" x14ac:dyDescent="0.25">
      <c r="A46">
        <v>45</v>
      </c>
      <c r="B46">
        <v>394669</v>
      </c>
      <c r="C46" t="s">
        <v>128</v>
      </c>
      <c r="D46">
        <v>44</v>
      </c>
      <c r="E46">
        <v>1178</v>
      </c>
      <c r="F46">
        <v>1183</v>
      </c>
      <c r="G46">
        <v>1188</v>
      </c>
      <c r="H46">
        <v>1194</v>
      </c>
      <c r="I46">
        <v>1199</v>
      </c>
      <c r="J46">
        <v>1204</v>
      </c>
      <c r="K46">
        <v>1209</v>
      </c>
      <c r="L46">
        <v>1213</v>
      </c>
      <c r="M46">
        <v>1218</v>
      </c>
      <c r="N46">
        <v>1223</v>
      </c>
      <c r="O46">
        <v>1227</v>
      </c>
      <c r="P46">
        <v>1231</v>
      </c>
      <c r="Q46">
        <v>1234</v>
      </c>
      <c r="R46">
        <v>1237</v>
      </c>
      <c r="S46">
        <v>1239</v>
      </c>
      <c r="T46">
        <v>1242</v>
      </c>
      <c r="U46">
        <v>1244</v>
      </c>
      <c r="V46">
        <v>1246</v>
      </c>
      <c r="W46">
        <v>1248</v>
      </c>
      <c r="X46">
        <v>1250</v>
      </c>
      <c r="Y46">
        <v>1252</v>
      </c>
      <c r="Z46">
        <v>1254</v>
      </c>
      <c r="AA46">
        <v>1256</v>
      </c>
      <c r="AB46">
        <v>1258</v>
      </c>
      <c r="AC46">
        <v>1261</v>
      </c>
      <c r="AD46">
        <v>1263</v>
      </c>
      <c r="AE46">
        <v>1265</v>
      </c>
      <c r="AF46">
        <v>1267</v>
      </c>
      <c r="AG46">
        <v>1269</v>
      </c>
      <c r="AH46">
        <v>1271</v>
      </c>
      <c r="AI46">
        <v>1273</v>
      </c>
      <c r="AJ46">
        <v>1275</v>
      </c>
      <c r="AK46">
        <v>1277</v>
      </c>
      <c r="AL46">
        <v>1279</v>
      </c>
      <c r="AM46">
        <v>1281</v>
      </c>
      <c r="AN46">
        <v>1283</v>
      </c>
      <c r="AO46">
        <v>1285</v>
      </c>
      <c r="AP46">
        <v>1287</v>
      </c>
      <c r="AQ46">
        <v>1289</v>
      </c>
      <c r="AR46">
        <v>1291</v>
      </c>
      <c r="AS46">
        <v>1292</v>
      </c>
      <c r="AT46">
        <v>1294</v>
      </c>
      <c r="AU46">
        <v>1296</v>
      </c>
      <c r="AV46">
        <v>1298</v>
      </c>
      <c r="AW46">
        <v>1300</v>
      </c>
      <c r="AX46">
        <v>1302</v>
      </c>
      <c r="AY46">
        <v>1304</v>
      </c>
      <c r="AZ46">
        <v>1306</v>
      </c>
      <c r="BA46">
        <v>1308</v>
      </c>
      <c r="BB46">
        <v>1311</v>
      </c>
      <c r="BC46">
        <v>1314</v>
      </c>
      <c r="BD46">
        <v>1316</v>
      </c>
      <c r="BE46">
        <v>1320</v>
      </c>
      <c r="BF46">
        <v>1323</v>
      </c>
      <c r="BG46">
        <v>1327</v>
      </c>
      <c r="BH46">
        <v>1330</v>
      </c>
      <c r="BI46">
        <v>1334</v>
      </c>
      <c r="BJ46">
        <v>1337</v>
      </c>
      <c r="BK46">
        <v>1340</v>
      </c>
      <c r="BL46">
        <v>1343</v>
      </c>
      <c r="BM46">
        <v>1345</v>
      </c>
      <c r="BN46">
        <v>1348</v>
      </c>
      <c r="BO46">
        <v>1350</v>
      </c>
      <c r="BP46">
        <v>1352</v>
      </c>
      <c r="BQ46">
        <v>1354</v>
      </c>
      <c r="BR46">
        <v>1356</v>
      </c>
      <c r="BS46">
        <v>1358</v>
      </c>
      <c r="BT46">
        <v>1360</v>
      </c>
      <c r="BU46">
        <v>1362</v>
      </c>
      <c r="BV46">
        <v>1365</v>
      </c>
      <c r="BW46">
        <v>1368</v>
      </c>
      <c r="BX46">
        <v>1371</v>
      </c>
      <c r="BY46">
        <v>1375</v>
      </c>
      <c r="BZ46">
        <v>1379</v>
      </c>
      <c r="CA46">
        <v>1383</v>
      </c>
      <c r="CB46">
        <v>1387</v>
      </c>
      <c r="CC46">
        <v>1391</v>
      </c>
      <c r="CD46">
        <v>1395</v>
      </c>
      <c r="CE46">
        <v>1399</v>
      </c>
      <c r="CF46">
        <v>1403</v>
      </c>
      <c r="CG46">
        <v>1407</v>
      </c>
      <c r="CH46">
        <f t="shared" si="0"/>
        <v>32.864931789014847</v>
      </c>
    </row>
    <row r="47" spans="1:86" x14ac:dyDescent="0.25">
      <c r="A47">
        <v>46</v>
      </c>
      <c r="B47">
        <v>395022</v>
      </c>
      <c r="C47" t="s">
        <v>129</v>
      </c>
      <c r="D47">
        <v>45</v>
      </c>
      <c r="F47">
        <v>1079</v>
      </c>
      <c r="G47">
        <v>1081</v>
      </c>
      <c r="H47">
        <v>1084</v>
      </c>
      <c r="I47">
        <v>1087</v>
      </c>
      <c r="J47">
        <v>1089</v>
      </c>
      <c r="K47">
        <v>1092</v>
      </c>
      <c r="L47">
        <v>1094</v>
      </c>
      <c r="M47">
        <v>1097</v>
      </c>
      <c r="N47">
        <v>1099</v>
      </c>
      <c r="O47">
        <v>1102</v>
      </c>
      <c r="P47">
        <v>1104</v>
      </c>
      <c r="Q47">
        <v>1106</v>
      </c>
      <c r="R47">
        <v>1108</v>
      </c>
      <c r="S47">
        <v>1110</v>
      </c>
      <c r="T47">
        <v>1112</v>
      </c>
      <c r="U47">
        <v>1114</v>
      </c>
      <c r="V47">
        <v>1116</v>
      </c>
      <c r="W47">
        <v>1119</v>
      </c>
      <c r="X47">
        <v>1121</v>
      </c>
      <c r="Y47">
        <v>1124</v>
      </c>
      <c r="Z47">
        <v>1126</v>
      </c>
      <c r="AA47">
        <v>1129</v>
      </c>
      <c r="AB47">
        <v>1132</v>
      </c>
      <c r="AC47">
        <v>1136</v>
      </c>
      <c r="AD47">
        <v>1139</v>
      </c>
      <c r="AE47">
        <v>1142</v>
      </c>
      <c r="AF47">
        <v>1145</v>
      </c>
      <c r="AG47">
        <v>1148</v>
      </c>
      <c r="AH47">
        <v>1151</v>
      </c>
      <c r="AI47">
        <v>1153</v>
      </c>
      <c r="AJ47">
        <v>1156</v>
      </c>
      <c r="AK47">
        <v>1158</v>
      </c>
      <c r="AL47">
        <v>1160</v>
      </c>
      <c r="AM47">
        <v>1163</v>
      </c>
      <c r="AN47">
        <v>1165</v>
      </c>
      <c r="AO47">
        <v>1168</v>
      </c>
      <c r="AP47">
        <v>1171</v>
      </c>
      <c r="AQ47">
        <v>1174</v>
      </c>
      <c r="AR47">
        <v>1177</v>
      </c>
      <c r="AS47">
        <v>1180</v>
      </c>
      <c r="AT47">
        <v>1183</v>
      </c>
      <c r="AU47">
        <v>1187</v>
      </c>
      <c r="AV47">
        <v>1191</v>
      </c>
      <c r="AW47">
        <v>1195</v>
      </c>
      <c r="AX47">
        <v>1199</v>
      </c>
      <c r="AY47">
        <v>1203</v>
      </c>
      <c r="AZ47">
        <v>1207</v>
      </c>
      <c r="BA47">
        <v>1211</v>
      </c>
      <c r="BB47">
        <v>1215</v>
      </c>
      <c r="BC47">
        <v>1219</v>
      </c>
      <c r="BD47">
        <v>1223</v>
      </c>
      <c r="BE47">
        <v>1227</v>
      </c>
      <c r="BF47">
        <v>1230</v>
      </c>
      <c r="BG47">
        <v>1234</v>
      </c>
      <c r="BH47">
        <v>1238</v>
      </c>
      <c r="BI47">
        <v>1242</v>
      </c>
      <c r="BJ47">
        <v>1245</v>
      </c>
      <c r="BK47">
        <v>1249</v>
      </c>
      <c r="BL47">
        <v>1253</v>
      </c>
      <c r="BM47">
        <v>1256</v>
      </c>
      <c r="BN47">
        <v>1260</v>
      </c>
      <c r="BO47">
        <v>1264</v>
      </c>
      <c r="BP47">
        <v>1267</v>
      </c>
      <c r="BQ47">
        <v>1271</v>
      </c>
      <c r="BR47">
        <v>1275</v>
      </c>
      <c r="BS47">
        <v>1279</v>
      </c>
      <c r="BT47">
        <v>1283</v>
      </c>
      <c r="BU47">
        <v>1286</v>
      </c>
      <c r="BV47">
        <v>1290</v>
      </c>
      <c r="BW47">
        <v>1294</v>
      </c>
      <c r="BX47">
        <v>1297</v>
      </c>
      <c r="BY47">
        <v>1300</v>
      </c>
      <c r="BZ47">
        <v>1304</v>
      </c>
      <c r="CA47">
        <v>1307</v>
      </c>
      <c r="CB47">
        <v>1311</v>
      </c>
      <c r="CC47">
        <v>1314</v>
      </c>
      <c r="CD47">
        <v>1317</v>
      </c>
      <c r="CE47">
        <v>1321</v>
      </c>
      <c r="CF47">
        <v>1324</v>
      </c>
      <c r="CG47">
        <v>1328</v>
      </c>
      <c r="CH47">
        <f t="shared" si="0"/>
        <v>40.174523605623193</v>
      </c>
    </row>
    <row r="48" spans="1:86" x14ac:dyDescent="0.25">
      <c r="A48">
        <v>47</v>
      </c>
      <c r="B48">
        <v>394910</v>
      </c>
      <c r="C48" t="s">
        <v>130</v>
      </c>
      <c r="D48">
        <v>46</v>
      </c>
      <c r="E48">
        <v>1207</v>
      </c>
      <c r="F48">
        <v>1215</v>
      </c>
      <c r="G48">
        <v>1224</v>
      </c>
      <c r="H48">
        <v>1233</v>
      </c>
      <c r="I48">
        <v>1241</v>
      </c>
      <c r="J48">
        <v>1249</v>
      </c>
      <c r="K48">
        <v>1257</v>
      </c>
      <c r="L48">
        <v>1265</v>
      </c>
      <c r="M48">
        <v>1273</v>
      </c>
      <c r="N48">
        <v>1281</v>
      </c>
      <c r="O48">
        <v>1287</v>
      </c>
      <c r="P48">
        <v>1293</v>
      </c>
      <c r="Q48">
        <v>1299</v>
      </c>
      <c r="R48">
        <v>1303</v>
      </c>
      <c r="S48">
        <v>1307</v>
      </c>
      <c r="T48">
        <v>1311</v>
      </c>
      <c r="U48">
        <v>1314</v>
      </c>
      <c r="V48">
        <v>1318</v>
      </c>
      <c r="W48">
        <v>1321</v>
      </c>
      <c r="X48">
        <v>1324</v>
      </c>
      <c r="Y48">
        <v>1327</v>
      </c>
      <c r="Z48">
        <v>1329</v>
      </c>
      <c r="AA48">
        <v>1331</v>
      </c>
      <c r="AB48">
        <v>1333</v>
      </c>
      <c r="AC48">
        <v>1335</v>
      </c>
      <c r="AD48">
        <v>1336</v>
      </c>
      <c r="AE48">
        <v>1336</v>
      </c>
      <c r="AF48">
        <v>1337</v>
      </c>
      <c r="AG48">
        <v>1337</v>
      </c>
      <c r="AH48">
        <v>1337</v>
      </c>
      <c r="AI48">
        <v>1338</v>
      </c>
      <c r="AJ48">
        <v>1338</v>
      </c>
      <c r="AK48">
        <v>1338</v>
      </c>
      <c r="AL48">
        <v>1338</v>
      </c>
      <c r="AM48">
        <v>1339</v>
      </c>
      <c r="AN48">
        <v>1340</v>
      </c>
      <c r="AO48">
        <v>1340</v>
      </c>
      <c r="AP48">
        <v>1341</v>
      </c>
      <c r="AQ48">
        <v>1343</v>
      </c>
      <c r="AR48">
        <v>1344</v>
      </c>
      <c r="AS48">
        <v>1345</v>
      </c>
      <c r="AT48">
        <v>1346</v>
      </c>
      <c r="AU48">
        <v>1348</v>
      </c>
      <c r="AV48">
        <v>1349</v>
      </c>
      <c r="AW48">
        <v>1350</v>
      </c>
      <c r="AX48">
        <v>1352</v>
      </c>
      <c r="AY48">
        <v>1353</v>
      </c>
      <c r="AZ48">
        <v>1355</v>
      </c>
      <c r="BA48">
        <v>1356</v>
      </c>
      <c r="BB48">
        <v>1358</v>
      </c>
      <c r="BC48">
        <v>1359</v>
      </c>
      <c r="BD48">
        <v>1360</v>
      </c>
      <c r="BE48">
        <v>1362</v>
      </c>
      <c r="BF48">
        <v>1363</v>
      </c>
      <c r="BG48">
        <v>1365</v>
      </c>
      <c r="BH48">
        <v>1367</v>
      </c>
      <c r="BI48">
        <v>1369</v>
      </c>
      <c r="BJ48">
        <v>1371</v>
      </c>
      <c r="BK48">
        <v>1373</v>
      </c>
      <c r="BL48">
        <v>1376</v>
      </c>
      <c r="BM48">
        <v>1378</v>
      </c>
      <c r="BN48">
        <v>1381</v>
      </c>
      <c r="BO48">
        <v>1383</v>
      </c>
      <c r="BP48">
        <v>1386</v>
      </c>
      <c r="BQ48">
        <v>1390</v>
      </c>
      <c r="BR48">
        <v>1393</v>
      </c>
      <c r="BS48">
        <v>1396</v>
      </c>
      <c r="BT48">
        <v>1400</v>
      </c>
      <c r="BU48">
        <v>1403</v>
      </c>
      <c r="BV48">
        <v>1406</v>
      </c>
      <c r="BW48">
        <v>1408</v>
      </c>
      <c r="BX48">
        <v>1410</v>
      </c>
      <c r="BY48">
        <v>1412</v>
      </c>
      <c r="BZ48">
        <v>1413</v>
      </c>
      <c r="CA48">
        <v>1414</v>
      </c>
      <c r="CB48">
        <v>1416</v>
      </c>
      <c r="CC48">
        <v>1417</v>
      </c>
      <c r="CD48">
        <v>1418</v>
      </c>
      <c r="CE48">
        <v>1419</v>
      </c>
      <c r="CF48">
        <v>1420</v>
      </c>
      <c r="CG48">
        <v>1421</v>
      </c>
      <c r="CH48">
        <f t="shared" si="0"/>
        <v>32.574626513852884</v>
      </c>
    </row>
    <row r="49" spans="1:86" x14ac:dyDescent="0.25">
      <c r="A49">
        <v>48</v>
      </c>
      <c r="B49">
        <v>394425</v>
      </c>
      <c r="C49" t="s">
        <v>131</v>
      </c>
      <c r="D49">
        <v>47</v>
      </c>
      <c r="E49">
        <v>846</v>
      </c>
      <c r="F49">
        <v>848</v>
      </c>
      <c r="G49">
        <v>850</v>
      </c>
      <c r="H49">
        <v>852</v>
      </c>
      <c r="I49">
        <v>855</v>
      </c>
      <c r="J49">
        <v>857</v>
      </c>
      <c r="K49">
        <v>859</v>
      </c>
      <c r="L49">
        <v>862</v>
      </c>
      <c r="M49">
        <v>864</v>
      </c>
      <c r="N49">
        <v>867</v>
      </c>
      <c r="O49">
        <v>870</v>
      </c>
      <c r="P49">
        <v>873</v>
      </c>
      <c r="Q49">
        <v>876</v>
      </c>
      <c r="R49">
        <v>880</v>
      </c>
      <c r="S49">
        <v>884</v>
      </c>
      <c r="T49">
        <v>889</v>
      </c>
      <c r="U49">
        <v>892</v>
      </c>
      <c r="V49">
        <v>896</v>
      </c>
      <c r="W49">
        <v>900</v>
      </c>
      <c r="X49">
        <v>903</v>
      </c>
      <c r="Y49">
        <v>906</v>
      </c>
      <c r="Z49">
        <v>910</v>
      </c>
      <c r="AA49">
        <v>913</v>
      </c>
      <c r="AB49">
        <v>916</v>
      </c>
      <c r="AC49">
        <v>919</v>
      </c>
      <c r="AD49">
        <v>922</v>
      </c>
      <c r="AE49">
        <v>925</v>
      </c>
      <c r="AF49">
        <v>927</v>
      </c>
      <c r="AG49">
        <v>930</v>
      </c>
      <c r="AH49">
        <v>933</v>
      </c>
      <c r="AI49">
        <v>936</v>
      </c>
      <c r="AJ49">
        <v>940</v>
      </c>
      <c r="AK49">
        <v>943</v>
      </c>
      <c r="AL49">
        <v>947</v>
      </c>
      <c r="AM49">
        <v>950</v>
      </c>
      <c r="AN49">
        <v>953</v>
      </c>
      <c r="AO49">
        <v>956</v>
      </c>
      <c r="AP49">
        <v>958</v>
      </c>
      <c r="AQ49">
        <v>961</v>
      </c>
      <c r="AR49">
        <v>963</v>
      </c>
      <c r="AS49">
        <v>965</v>
      </c>
      <c r="AT49">
        <v>968</v>
      </c>
      <c r="AU49">
        <v>970</v>
      </c>
      <c r="AV49">
        <v>972</v>
      </c>
      <c r="AW49">
        <v>974</v>
      </c>
      <c r="AX49">
        <v>976</v>
      </c>
      <c r="AY49">
        <v>979</v>
      </c>
      <c r="AZ49">
        <v>982</v>
      </c>
      <c r="BA49">
        <v>985</v>
      </c>
      <c r="BB49">
        <v>988</v>
      </c>
      <c r="BC49">
        <v>991</v>
      </c>
      <c r="BD49">
        <v>994</v>
      </c>
      <c r="BE49">
        <v>997</v>
      </c>
      <c r="BF49">
        <v>1000</v>
      </c>
      <c r="BG49">
        <v>1003</v>
      </c>
      <c r="BH49">
        <v>1006</v>
      </c>
      <c r="BI49">
        <v>1009</v>
      </c>
      <c r="BJ49">
        <v>1013</v>
      </c>
      <c r="BK49">
        <v>1015</v>
      </c>
      <c r="BL49">
        <v>1018</v>
      </c>
      <c r="BM49">
        <v>1021</v>
      </c>
      <c r="BN49">
        <v>1024</v>
      </c>
      <c r="BO49">
        <v>1026</v>
      </c>
      <c r="BP49">
        <v>1028</v>
      </c>
      <c r="BQ49">
        <v>1031</v>
      </c>
      <c r="BR49">
        <v>1034</v>
      </c>
      <c r="BS49">
        <v>1037</v>
      </c>
      <c r="BT49">
        <v>1040</v>
      </c>
      <c r="BU49">
        <v>1043</v>
      </c>
      <c r="BV49">
        <v>1046</v>
      </c>
      <c r="BW49">
        <v>1050</v>
      </c>
      <c r="BX49">
        <v>1054</v>
      </c>
      <c r="BY49">
        <v>1058</v>
      </c>
      <c r="BZ49">
        <v>1062</v>
      </c>
      <c r="CA49">
        <v>1066</v>
      </c>
      <c r="CB49">
        <v>1070</v>
      </c>
      <c r="CC49">
        <v>1074</v>
      </c>
      <c r="CD49">
        <v>1079</v>
      </c>
      <c r="CE49">
        <v>1083</v>
      </c>
      <c r="CF49">
        <v>1087</v>
      </c>
      <c r="CG49">
        <v>1091</v>
      </c>
      <c r="CH49">
        <f t="shared" si="0"/>
        <v>43.366477382238664</v>
      </c>
    </row>
    <row r="50" spans="1:86" x14ac:dyDescent="0.25">
      <c r="A50">
        <v>49</v>
      </c>
      <c r="B50">
        <v>395012</v>
      </c>
      <c r="C50" t="s">
        <v>132</v>
      </c>
      <c r="D50">
        <v>48</v>
      </c>
      <c r="E50">
        <v>1241</v>
      </c>
      <c r="F50">
        <v>1244</v>
      </c>
      <c r="G50">
        <v>1247</v>
      </c>
      <c r="H50">
        <v>1250</v>
      </c>
      <c r="I50">
        <v>1253</v>
      </c>
      <c r="J50">
        <v>1256</v>
      </c>
      <c r="K50">
        <v>1258</v>
      </c>
      <c r="L50">
        <v>1261</v>
      </c>
      <c r="M50">
        <v>1264</v>
      </c>
      <c r="N50">
        <v>1267</v>
      </c>
      <c r="O50">
        <v>1271</v>
      </c>
      <c r="P50">
        <v>1275</v>
      </c>
      <c r="Q50">
        <v>1278</v>
      </c>
      <c r="R50">
        <v>1282</v>
      </c>
      <c r="S50">
        <v>1286</v>
      </c>
      <c r="T50">
        <v>1290</v>
      </c>
      <c r="U50">
        <v>1294</v>
      </c>
      <c r="V50">
        <v>1297</v>
      </c>
      <c r="W50">
        <v>1301</v>
      </c>
      <c r="X50">
        <v>1305</v>
      </c>
      <c r="Y50">
        <v>1309</v>
      </c>
      <c r="Z50">
        <v>1312</v>
      </c>
      <c r="AA50">
        <v>1316</v>
      </c>
      <c r="AB50">
        <v>1320</v>
      </c>
      <c r="AC50">
        <v>1324</v>
      </c>
      <c r="AD50">
        <v>1328</v>
      </c>
      <c r="AE50">
        <v>1332</v>
      </c>
      <c r="AF50">
        <v>1336</v>
      </c>
      <c r="AG50">
        <v>1340</v>
      </c>
      <c r="AH50">
        <v>1344</v>
      </c>
      <c r="AI50">
        <v>1348</v>
      </c>
      <c r="AJ50">
        <v>1352</v>
      </c>
      <c r="AK50">
        <v>1356</v>
      </c>
      <c r="AL50">
        <v>1359</v>
      </c>
      <c r="AM50">
        <v>1363</v>
      </c>
      <c r="AN50">
        <v>1366</v>
      </c>
      <c r="AO50">
        <v>1369</v>
      </c>
      <c r="AP50">
        <v>1372</v>
      </c>
      <c r="AQ50">
        <v>1375</v>
      </c>
      <c r="AR50">
        <v>1378</v>
      </c>
      <c r="AS50">
        <v>1380</v>
      </c>
      <c r="AT50">
        <v>1383</v>
      </c>
      <c r="AU50">
        <v>1386</v>
      </c>
      <c r="AV50">
        <v>1389</v>
      </c>
      <c r="AW50">
        <v>1391</v>
      </c>
      <c r="AX50">
        <v>1394</v>
      </c>
      <c r="AY50">
        <v>1397</v>
      </c>
      <c r="AZ50">
        <v>1400</v>
      </c>
      <c r="BA50">
        <v>1404</v>
      </c>
      <c r="BB50">
        <v>1407</v>
      </c>
      <c r="BC50">
        <v>1411</v>
      </c>
      <c r="BD50">
        <v>1415</v>
      </c>
      <c r="BE50">
        <v>1419</v>
      </c>
      <c r="BF50">
        <v>1423</v>
      </c>
      <c r="BG50">
        <v>1427</v>
      </c>
      <c r="BH50">
        <v>1431</v>
      </c>
      <c r="BI50">
        <v>1436</v>
      </c>
      <c r="BJ50">
        <v>1440</v>
      </c>
      <c r="BK50">
        <v>1446</v>
      </c>
      <c r="BL50">
        <v>1451</v>
      </c>
      <c r="BM50">
        <v>1456</v>
      </c>
      <c r="BN50">
        <v>1461</v>
      </c>
      <c r="BO50">
        <v>1467</v>
      </c>
      <c r="BP50">
        <v>1472</v>
      </c>
      <c r="BQ50">
        <v>1478</v>
      </c>
      <c r="BR50">
        <v>1483</v>
      </c>
      <c r="BS50">
        <v>1489</v>
      </c>
      <c r="BT50">
        <v>1493</v>
      </c>
      <c r="BU50">
        <v>1497</v>
      </c>
      <c r="BV50">
        <v>1502</v>
      </c>
      <c r="BW50">
        <v>1504</v>
      </c>
      <c r="BX50">
        <v>1505</v>
      </c>
      <c r="BY50">
        <v>1507</v>
      </c>
      <c r="BZ50">
        <v>1509</v>
      </c>
      <c r="CA50">
        <v>1511</v>
      </c>
      <c r="CB50">
        <v>1513</v>
      </c>
      <c r="CC50">
        <v>1514</v>
      </c>
      <c r="CD50">
        <v>1516</v>
      </c>
      <c r="CE50">
        <v>1517</v>
      </c>
      <c r="CF50">
        <v>1519</v>
      </c>
      <c r="CG50">
        <v>1520</v>
      </c>
      <c r="CH50">
        <f t="shared" si="0"/>
        <v>50.506212994248614</v>
      </c>
    </row>
    <row r="51" spans="1:86" x14ac:dyDescent="0.25">
      <c r="A51">
        <v>50</v>
      </c>
      <c r="B51">
        <v>394388</v>
      </c>
      <c r="C51" t="s">
        <v>133</v>
      </c>
      <c r="D51">
        <v>49</v>
      </c>
      <c r="E51">
        <v>964</v>
      </c>
      <c r="F51">
        <v>967</v>
      </c>
      <c r="G51">
        <v>969</v>
      </c>
      <c r="H51">
        <v>972</v>
      </c>
      <c r="I51">
        <v>974</v>
      </c>
      <c r="J51">
        <v>976</v>
      </c>
      <c r="K51">
        <v>979</v>
      </c>
      <c r="L51">
        <v>981</v>
      </c>
      <c r="M51">
        <v>983</v>
      </c>
      <c r="N51">
        <v>986</v>
      </c>
      <c r="O51">
        <v>988</v>
      </c>
      <c r="P51">
        <v>990</v>
      </c>
      <c r="Q51">
        <v>992</v>
      </c>
      <c r="R51">
        <v>993</v>
      </c>
      <c r="S51">
        <v>995</v>
      </c>
      <c r="T51">
        <v>997</v>
      </c>
      <c r="U51">
        <v>999</v>
      </c>
      <c r="V51">
        <v>1001</v>
      </c>
      <c r="W51">
        <v>1002</v>
      </c>
      <c r="X51">
        <v>1004</v>
      </c>
      <c r="Y51">
        <v>1006</v>
      </c>
      <c r="Z51">
        <v>1008</v>
      </c>
      <c r="AA51">
        <v>1010</v>
      </c>
      <c r="AB51">
        <v>1011</v>
      </c>
      <c r="AC51">
        <v>1013</v>
      </c>
      <c r="AD51">
        <v>1015</v>
      </c>
      <c r="AE51">
        <v>1016</v>
      </c>
      <c r="AF51">
        <v>1018</v>
      </c>
      <c r="AG51">
        <v>1019</v>
      </c>
      <c r="AH51">
        <v>1020</v>
      </c>
      <c r="AI51">
        <v>1021</v>
      </c>
      <c r="AJ51">
        <v>1022</v>
      </c>
      <c r="AK51">
        <v>1023</v>
      </c>
      <c r="AL51">
        <v>1024</v>
      </c>
      <c r="AM51">
        <v>1025</v>
      </c>
      <c r="AN51">
        <v>1026</v>
      </c>
      <c r="AO51">
        <v>1027</v>
      </c>
      <c r="AP51">
        <v>1029</v>
      </c>
      <c r="AQ51">
        <v>1031</v>
      </c>
      <c r="AR51">
        <v>1033</v>
      </c>
      <c r="AS51">
        <v>1036</v>
      </c>
      <c r="AT51">
        <v>1038</v>
      </c>
      <c r="AU51">
        <v>1040</v>
      </c>
      <c r="AV51">
        <v>1043</v>
      </c>
      <c r="AW51">
        <v>1045</v>
      </c>
      <c r="AX51">
        <v>1048</v>
      </c>
      <c r="AY51">
        <v>1050</v>
      </c>
      <c r="AZ51">
        <v>1053</v>
      </c>
      <c r="BA51">
        <v>1055</v>
      </c>
      <c r="BB51">
        <v>1057</v>
      </c>
      <c r="BC51">
        <v>1059</v>
      </c>
      <c r="BD51">
        <v>1061</v>
      </c>
      <c r="BE51">
        <v>1064</v>
      </c>
      <c r="BF51">
        <v>1067</v>
      </c>
      <c r="BG51">
        <v>1070</v>
      </c>
      <c r="BH51">
        <v>1074</v>
      </c>
      <c r="BI51">
        <v>1078</v>
      </c>
      <c r="BJ51">
        <v>1082</v>
      </c>
      <c r="BK51">
        <v>1085</v>
      </c>
      <c r="BL51">
        <v>1089</v>
      </c>
      <c r="BM51">
        <v>1093</v>
      </c>
      <c r="BN51">
        <v>1096</v>
      </c>
      <c r="BO51">
        <v>1100</v>
      </c>
      <c r="BP51">
        <v>1103</v>
      </c>
      <c r="BQ51">
        <v>1106</v>
      </c>
      <c r="BR51">
        <v>1108</v>
      </c>
      <c r="BS51">
        <v>1111</v>
      </c>
      <c r="BT51">
        <v>1113</v>
      </c>
      <c r="BU51">
        <v>1116</v>
      </c>
      <c r="BV51">
        <v>1118</v>
      </c>
      <c r="BW51">
        <v>1121</v>
      </c>
      <c r="BX51">
        <v>1125</v>
      </c>
      <c r="BY51">
        <v>1128</v>
      </c>
      <c r="BZ51">
        <v>1131</v>
      </c>
      <c r="CA51">
        <v>1135</v>
      </c>
      <c r="CB51">
        <v>1139</v>
      </c>
      <c r="CC51">
        <v>1142</v>
      </c>
      <c r="CD51">
        <v>1146</v>
      </c>
      <c r="CE51">
        <v>1150</v>
      </c>
      <c r="CF51">
        <v>1153</v>
      </c>
      <c r="CG51">
        <v>1157</v>
      </c>
      <c r="CH51">
        <f t="shared" si="0"/>
        <v>24.655948903389032</v>
      </c>
    </row>
    <row r="52" spans="1:86" x14ac:dyDescent="0.25">
      <c r="A52">
        <v>51</v>
      </c>
      <c r="B52">
        <v>395053</v>
      </c>
      <c r="C52" t="s">
        <v>134</v>
      </c>
      <c r="D52">
        <v>50</v>
      </c>
      <c r="E52">
        <v>1057</v>
      </c>
      <c r="F52">
        <v>1062</v>
      </c>
      <c r="G52">
        <v>1067</v>
      </c>
      <c r="H52">
        <v>1072</v>
      </c>
      <c r="I52">
        <v>1076</v>
      </c>
      <c r="J52">
        <v>1081</v>
      </c>
      <c r="K52">
        <v>1085</v>
      </c>
      <c r="L52">
        <v>1090</v>
      </c>
      <c r="M52">
        <v>1095</v>
      </c>
      <c r="N52">
        <v>1099</v>
      </c>
      <c r="O52">
        <v>1103</v>
      </c>
      <c r="P52">
        <v>1107</v>
      </c>
      <c r="Q52">
        <v>1111</v>
      </c>
      <c r="R52">
        <v>1114</v>
      </c>
      <c r="S52">
        <v>1117</v>
      </c>
      <c r="T52">
        <v>1120</v>
      </c>
      <c r="U52">
        <v>1125</v>
      </c>
      <c r="V52">
        <v>1129</v>
      </c>
      <c r="W52">
        <v>1133</v>
      </c>
      <c r="X52">
        <v>1139</v>
      </c>
      <c r="Y52">
        <v>1144</v>
      </c>
      <c r="Z52">
        <v>1149</v>
      </c>
      <c r="AA52">
        <v>1154</v>
      </c>
      <c r="AB52">
        <v>1159</v>
      </c>
      <c r="AC52">
        <v>1164</v>
      </c>
      <c r="AD52">
        <v>1169</v>
      </c>
      <c r="AE52">
        <v>1175</v>
      </c>
      <c r="AF52">
        <v>1180</v>
      </c>
      <c r="AG52">
        <v>1184</v>
      </c>
      <c r="AH52">
        <v>1189</v>
      </c>
      <c r="AI52">
        <v>1194</v>
      </c>
      <c r="AJ52">
        <v>1198</v>
      </c>
      <c r="AK52">
        <v>1203</v>
      </c>
      <c r="AL52">
        <v>1207</v>
      </c>
      <c r="AM52">
        <v>1212</v>
      </c>
      <c r="AN52">
        <v>1217</v>
      </c>
      <c r="AO52">
        <v>1222</v>
      </c>
      <c r="AP52">
        <v>1227</v>
      </c>
      <c r="AQ52">
        <v>1232</v>
      </c>
      <c r="AR52">
        <v>1237</v>
      </c>
      <c r="AS52">
        <v>1242</v>
      </c>
      <c r="AT52">
        <v>1246</v>
      </c>
      <c r="AU52">
        <v>1251</v>
      </c>
      <c r="AV52">
        <v>1257</v>
      </c>
      <c r="AW52">
        <v>1262</v>
      </c>
      <c r="AX52">
        <v>1267</v>
      </c>
      <c r="AY52">
        <v>1273</v>
      </c>
      <c r="AZ52">
        <v>1279</v>
      </c>
      <c r="BA52">
        <v>1285</v>
      </c>
      <c r="BB52">
        <v>1290</v>
      </c>
      <c r="BC52">
        <v>1295</v>
      </c>
      <c r="BD52">
        <v>1300</v>
      </c>
      <c r="BE52">
        <v>1306</v>
      </c>
      <c r="BF52">
        <v>1311</v>
      </c>
      <c r="BG52">
        <v>1317</v>
      </c>
      <c r="BH52">
        <v>1322</v>
      </c>
      <c r="BI52">
        <v>1328</v>
      </c>
      <c r="BJ52">
        <v>1333</v>
      </c>
      <c r="BK52">
        <v>1338</v>
      </c>
      <c r="BL52">
        <v>1343</v>
      </c>
      <c r="BM52">
        <v>1348</v>
      </c>
      <c r="BN52">
        <v>1352</v>
      </c>
      <c r="BO52">
        <v>1357</v>
      </c>
      <c r="BP52">
        <v>1361</v>
      </c>
      <c r="BQ52">
        <v>1366</v>
      </c>
      <c r="BR52">
        <v>1370</v>
      </c>
      <c r="BS52">
        <v>1374</v>
      </c>
      <c r="BT52">
        <v>1378</v>
      </c>
      <c r="BU52">
        <v>1381</v>
      </c>
      <c r="BV52">
        <v>1385</v>
      </c>
      <c r="BW52">
        <v>1387</v>
      </c>
      <c r="BX52">
        <v>1389</v>
      </c>
      <c r="BY52">
        <v>1391</v>
      </c>
      <c r="BZ52">
        <v>1393</v>
      </c>
      <c r="CA52">
        <v>1395</v>
      </c>
      <c r="CB52">
        <v>1398</v>
      </c>
      <c r="CC52">
        <v>1400</v>
      </c>
      <c r="CD52">
        <v>1402</v>
      </c>
      <c r="CE52">
        <v>1404</v>
      </c>
      <c r="CF52">
        <v>1406</v>
      </c>
      <c r="CG52">
        <v>1408</v>
      </c>
      <c r="CH52">
        <f t="shared" si="0"/>
        <v>67.892985521283393</v>
      </c>
    </row>
    <row r="53" spans="1:86" x14ac:dyDescent="0.25">
      <c r="A53">
        <v>52</v>
      </c>
      <c r="B53">
        <v>395031</v>
      </c>
      <c r="C53" t="s">
        <v>135</v>
      </c>
      <c r="D53">
        <v>51</v>
      </c>
      <c r="E53">
        <v>904</v>
      </c>
      <c r="F53">
        <v>907</v>
      </c>
      <c r="G53">
        <v>910</v>
      </c>
      <c r="H53">
        <v>913</v>
      </c>
      <c r="I53">
        <v>915</v>
      </c>
      <c r="J53">
        <v>918</v>
      </c>
      <c r="K53">
        <v>921</v>
      </c>
      <c r="L53">
        <v>923</v>
      </c>
      <c r="M53">
        <v>926</v>
      </c>
      <c r="N53">
        <v>929</v>
      </c>
      <c r="O53">
        <v>931</v>
      </c>
      <c r="P53">
        <v>934</v>
      </c>
      <c r="Q53">
        <v>936</v>
      </c>
      <c r="R53">
        <v>938</v>
      </c>
      <c r="S53">
        <v>940</v>
      </c>
      <c r="T53">
        <v>943</v>
      </c>
      <c r="U53">
        <v>946</v>
      </c>
      <c r="V53">
        <v>949</v>
      </c>
      <c r="W53">
        <v>952</v>
      </c>
      <c r="X53">
        <v>955</v>
      </c>
      <c r="Y53">
        <v>958</v>
      </c>
      <c r="Z53">
        <v>962</v>
      </c>
      <c r="AA53">
        <v>964</v>
      </c>
      <c r="AB53">
        <v>967</v>
      </c>
      <c r="AC53">
        <v>970</v>
      </c>
      <c r="AD53">
        <v>972</v>
      </c>
      <c r="AE53">
        <v>975</v>
      </c>
      <c r="AF53">
        <v>977</v>
      </c>
      <c r="AG53">
        <v>979</v>
      </c>
      <c r="AH53">
        <v>980</v>
      </c>
      <c r="AI53">
        <v>982</v>
      </c>
      <c r="AJ53">
        <v>984</v>
      </c>
      <c r="AK53">
        <v>986</v>
      </c>
      <c r="AL53">
        <v>988</v>
      </c>
      <c r="AM53">
        <v>990</v>
      </c>
      <c r="AN53">
        <v>993</v>
      </c>
      <c r="AO53">
        <v>995</v>
      </c>
      <c r="AP53">
        <v>998</v>
      </c>
      <c r="AQ53">
        <v>1000</v>
      </c>
      <c r="AR53">
        <v>1002</v>
      </c>
      <c r="AS53">
        <v>1005</v>
      </c>
      <c r="AT53">
        <v>1007</v>
      </c>
      <c r="AU53">
        <v>1010</v>
      </c>
      <c r="AV53">
        <v>1013</v>
      </c>
      <c r="AW53">
        <v>1015</v>
      </c>
      <c r="AX53">
        <v>1018</v>
      </c>
      <c r="AY53">
        <v>1021</v>
      </c>
      <c r="AZ53">
        <v>1024</v>
      </c>
      <c r="BA53">
        <v>1027</v>
      </c>
      <c r="BB53">
        <v>1030</v>
      </c>
      <c r="BC53">
        <v>1033</v>
      </c>
      <c r="BD53">
        <v>1037</v>
      </c>
      <c r="BE53">
        <v>1039</v>
      </c>
      <c r="BF53">
        <v>1042</v>
      </c>
      <c r="BG53">
        <v>1044</v>
      </c>
      <c r="BH53">
        <v>1047</v>
      </c>
      <c r="BI53">
        <v>1049</v>
      </c>
      <c r="BJ53">
        <v>1051</v>
      </c>
      <c r="BK53">
        <v>1054</v>
      </c>
      <c r="BL53">
        <v>1056</v>
      </c>
      <c r="BM53">
        <v>1058</v>
      </c>
      <c r="BN53">
        <v>1060</v>
      </c>
      <c r="BO53">
        <v>1062</v>
      </c>
      <c r="BP53">
        <v>1064</v>
      </c>
      <c r="BQ53">
        <v>1065</v>
      </c>
      <c r="BR53">
        <v>1067</v>
      </c>
      <c r="BS53">
        <v>1068</v>
      </c>
      <c r="BT53">
        <v>1071</v>
      </c>
      <c r="BU53">
        <v>1073</v>
      </c>
      <c r="BV53">
        <v>1075</v>
      </c>
      <c r="BW53">
        <v>1078</v>
      </c>
      <c r="BX53">
        <v>1081</v>
      </c>
      <c r="BY53">
        <v>1084</v>
      </c>
      <c r="BZ53">
        <v>1087</v>
      </c>
      <c r="CA53">
        <v>1091</v>
      </c>
      <c r="CB53">
        <v>1095</v>
      </c>
      <c r="CC53">
        <v>1099</v>
      </c>
      <c r="CD53">
        <v>1103</v>
      </c>
      <c r="CE53">
        <v>1107</v>
      </c>
      <c r="CF53">
        <v>1111</v>
      </c>
      <c r="CG53">
        <v>1115</v>
      </c>
      <c r="CH53">
        <f t="shared" si="0"/>
        <v>35.783635050326652</v>
      </c>
    </row>
    <row r="54" spans="1:86" x14ac:dyDescent="0.25">
      <c r="A54">
        <v>53</v>
      </c>
      <c r="B54">
        <v>394640</v>
      </c>
      <c r="C54" t="s">
        <v>136</v>
      </c>
      <c r="D54">
        <v>52</v>
      </c>
      <c r="E54">
        <v>842</v>
      </c>
      <c r="F54">
        <v>846</v>
      </c>
      <c r="G54">
        <v>851</v>
      </c>
      <c r="H54">
        <v>856</v>
      </c>
      <c r="I54">
        <v>861</v>
      </c>
      <c r="J54">
        <v>866</v>
      </c>
      <c r="K54">
        <v>871</v>
      </c>
      <c r="L54">
        <v>876</v>
      </c>
      <c r="M54">
        <v>881</v>
      </c>
      <c r="N54">
        <v>886</v>
      </c>
      <c r="O54">
        <v>891</v>
      </c>
      <c r="P54">
        <v>896</v>
      </c>
      <c r="Q54">
        <v>901</v>
      </c>
      <c r="R54">
        <v>906</v>
      </c>
      <c r="S54">
        <v>911</v>
      </c>
      <c r="T54">
        <v>916</v>
      </c>
      <c r="U54">
        <v>922</v>
      </c>
      <c r="V54">
        <v>928</v>
      </c>
      <c r="W54">
        <v>934</v>
      </c>
      <c r="X54">
        <v>940</v>
      </c>
      <c r="Y54">
        <v>947</v>
      </c>
      <c r="Z54">
        <v>953</v>
      </c>
      <c r="AA54">
        <v>960</v>
      </c>
      <c r="AB54">
        <v>967</v>
      </c>
      <c r="AC54">
        <v>974</v>
      </c>
      <c r="AD54">
        <v>982</v>
      </c>
      <c r="AE54">
        <v>989</v>
      </c>
      <c r="AF54">
        <v>996</v>
      </c>
      <c r="AG54">
        <v>1002</v>
      </c>
      <c r="AH54">
        <v>1009</v>
      </c>
      <c r="AI54">
        <v>1016</v>
      </c>
      <c r="AJ54">
        <v>1022</v>
      </c>
      <c r="AK54">
        <v>1029</v>
      </c>
      <c r="AL54">
        <v>1035</v>
      </c>
      <c r="AM54">
        <v>1040</v>
      </c>
      <c r="AN54">
        <v>1046</v>
      </c>
      <c r="AO54">
        <v>1052</v>
      </c>
      <c r="AP54">
        <v>1057</v>
      </c>
      <c r="AQ54">
        <v>1062</v>
      </c>
      <c r="AR54">
        <v>1067</v>
      </c>
      <c r="AS54">
        <v>1071</v>
      </c>
      <c r="AT54">
        <v>1075</v>
      </c>
      <c r="AU54">
        <v>1080</v>
      </c>
      <c r="AV54">
        <v>1084</v>
      </c>
      <c r="AW54">
        <v>1088</v>
      </c>
      <c r="AX54">
        <v>1092</v>
      </c>
      <c r="AY54">
        <v>1096</v>
      </c>
      <c r="AZ54">
        <v>1100</v>
      </c>
      <c r="BA54">
        <v>1104</v>
      </c>
      <c r="BB54">
        <v>1108</v>
      </c>
      <c r="BC54">
        <v>1112</v>
      </c>
      <c r="BD54">
        <v>1116</v>
      </c>
      <c r="BE54">
        <v>1120</v>
      </c>
      <c r="BF54">
        <v>1124</v>
      </c>
      <c r="BG54">
        <v>1129</v>
      </c>
      <c r="BH54">
        <v>1133</v>
      </c>
      <c r="BI54">
        <v>1138</v>
      </c>
      <c r="BJ54">
        <v>1143</v>
      </c>
      <c r="BK54">
        <v>1147</v>
      </c>
      <c r="BL54">
        <v>1152</v>
      </c>
      <c r="BM54">
        <v>1157</v>
      </c>
      <c r="BN54">
        <v>1161</v>
      </c>
      <c r="BO54">
        <v>1165</v>
      </c>
      <c r="BP54">
        <v>1170</v>
      </c>
      <c r="BQ54">
        <v>1174</v>
      </c>
      <c r="BR54">
        <v>1179</v>
      </c>
      <c r="BS54">
        <v>1183</v>
      </c>
      <c r="BT54">
        <v>1187</v>
      </c>
      <c r="BU54">
        <v>1191</v>
      </c>
      <c r="BV54">
        <v>1195</v>
      </c>
      <c r="BW54">
        <v>1199</v>
      </c>
      <c r="BX54">
        <v>1203</v>
      </c>
      <c r="BY54">
        <v>1206</v>
      </c>
      <c r="BZ54">
        <v>1210</v>
      </c>
      <c r="CA54">
        <v>1214</v>
      </c>
      <c r="CB54">
        <v>1218</v>
      </c>
      <c r="CC54">
        <v>1222</v>
      </c>
      <c r="CD54">
        <v>1225</v>
      </c>
      <c r="CE54">
        <v>1229</v>
      </c>
      <c r="CF54">
        <v>1233</v>
      </c>
      <c r="CG54">
        <v>1236</v>
      </c>
      <c r="CH54">
        <f t="shared" si="0"/>
        <v>82.50808041236526</v>
      </c>
    </row>
    <row r="55" spans="1:86" x14ac:dyDescent="0.25">
      <c r="A55">
        <v>54</v>
      </c>
      <c r="B55">
        <v>395167</v>
      </c>
      <c r="C55" t="s">
        <v>137</v>
      </c>
      <c r="D55">
        <v>53</v>
      </c>
      <c r="E55">
        <v>968</v>
      </c>
      <c r="F55">
        <v>969</v>
      </c>
      <c r="G55">
        <v>971</v>
      </c>
      <c r="H55">
        <v>972</v>
      </c>
      <c r="I55">
        <v>973</v>
      </c>
      <c r="J55">
        <v>974</v>
      </c>
      <c r="K55">
        <v>975</v>
      </c>
      <c r="L55">
        <v>976</v>
      </c>
      <c r="M55">
        <v>978</v>
      </c>
      <c r="N55">
        <v>979</v>
      </c>
      <c r="O55">
        <v>980</v>
      </c>
      <c r="P55">
        <v>981</v>
      </c>
      <c r="Q55">
        <v>983</v>
      </c>
      <c r="R55">
        <v>984</v>
      </c>
      <c r="S55">
        <v>986</v>
      </c>
      <c r="T55">
        <v>987</v>
      </c>
      <c r="U55">
        <v>989</v>
      </c>
      <c r="V55">
        <v>991</v>
      </c>
      <c r="W55">
        <v>993</v>
      </c>
      <c r="X55">
        <v>995</v>
      </c>
      <c r="Y55">
        <v>998</v>
      </c>
      <c r="Z55">
        <v>1000</v>
      </c>
      <c r="AA55">
        <v>1002</v>
      </c>
      <c r="AB55">
        <v>1005</v>
      </c>
      <c r="AC55">
        <v>1007</v>
      </c>
      <c r="AD55">
        <v>1010</v>
      </c>
      <c r="AE55">
        <v>1013</v>
      </c>
      <c r="AF55">
        <v>1015</v>
      </c>
      <c r="AG55">
        <v>1018</v>
      </c>
      <c r="AH55">
        <v>1021</v>
      </c>
      <c r="AI55">
        <v>1024</v>
      </c>
      <c r="AJ55">
        <v>1028</v>
      </c>
      <c r="AK55">
        <v>1031</v>
      </c>
      <c r="AL55">
        <v>1035</v>
      </c>
      <c r="AM55">
        <v>1039</v>
      </c>
      <c r="AN55">
        <v>1043</v>
      </c>
      <c r="AO55">
        <v>1047</v>
      </c>
      <c r="AP55">
        <v>1051</v>
      </c>
      <c r="AQ55">
        <v>1055</v>
      </c>
      <c r="AR55">
        <v>1059</v>
      </c>
      <c r="AS55">
        <v>1063</v>
      </c>
      <c r="AT55">
        <v>1067</v>
      </c>
      <c r="AU55">
        <v>1071</v>
      </c>
      <c r="AV55">
        <v>1075</v>
      </c>
      <c r="AW55">
        <v>1080</v>
      </c>
      <c r="AX55">
        <v>1084</v>
      </c>
      <c r="AY55">
        <v>1088</v>
      </c>
      <c r="AZ55">
        <v>1093</v>
      </c>
      <c r="BA55">
        <v>1098</v>
      </c>
      <c r="BB55">
        <v>1103</v>
      </c>
      <c r="BC55">
        <v>1108</v>
      </c>
      <c r="BD55">
        <v>1113</v>
      </c>
      <c r="BE55">
        <v>1119</v>
      </c>
      <c r="BF55">
        <v>1125</v>
      </c>
      <c r="BG55">
        <v>1131</v>
      </c>
      <c r="BH55">
        <v>1137</v>
      </c>
      <c r="BI55">
        <v>1143</v>
      </c>
      <c r="BJ55">
        <v>1149</v>
      </c>
      <c r="BK55">
        <v>1155</v>
      </c>
      <c r="BL55">
        <v>1161</v>
      </c>
      <c r="BM55">
        <v>1167</v>
      </c>
      <c r="BN55">
        <v>1173</v>
      </c>
      <c r="BO55">
        <v>1179</v>
      </c>
      <c r="BP55">
        <v>1184</v>
      </c>
      <c r="BQ55">
        <v>1190</v>
      </c>
      <c r="BR55">
        <v>1195</v>
      </c>
      <c r="BS55">
        <v>1201</v>
      </c>
      <c r="BT55">
        <v>1206</v>
      </c>
      <c r="BU55">
        <v>1211</v>
      </c>
      <c r="BV55">
        <v>1216</v>
      </c>
      <c r="BW55">
        <v>1221</v>
      </c>
      <c r="BX55">
        <v>1226</v>
      </c>
      <c r="BY55">
        <v>1231</v>
      </c>
      <c r="BZ55">
        <v>1237</v>
      </c>
      <c r="CA55">
        <v>1242</v>
      </c>
      <c r="CB55">
        <v>1248</v>
      </c>
      <c r="CC55">
        <v>1253</v>
      </c>
      <c r="CD55">
        <v>1258</v>
      </c>
      <c r="CE55">
        <v>1264</v>
      </c>
      <c r="CF55">
        <v>1269</v>
      </c>
      <c r="CG55">
        <v>1275</v>
      </c>
      <c r="CH55">
        <f t="shared" si="0"/>
        <v>42.835540190376506</v>
      </c>
    </row>
    <row r="56" spans="1:86" x14ac:dyDescent="0.25">
      <c r="A56">
        <v>55</v>
      </c>
      <c r="B56">
        <v>753924</v>
      </c>
      <c r="C56" t="s">
        <v>138</v>
      </c>
      <c r="D56">
        <v>54</v>
      </c>
      <c r="E56">
        <v>1682</v>
      </c>
      <c r="F56">
        <v>1701</v>
      </c>
      <c r="G56">
        <v>1720</v>
      </c>
      <c r="H56">
        <v>1740</v>
      </c>
      <c r="I56">
        <v>1758</v>
      </c>
      <c r="J56">
        <v>1777</v>
      </c>
      <c r="K56">
        <v>1796</v>
      </c>
      <c r="L56">
        <v>1814</v>
      </c>
      <c r="M56">
        <v>1832</v>
      </c>
      <c r="N56">
        <v>1850</v>
      </c>
      <c r="O56">
        <v>1865</v>
      </c>
      <c r="P56">
        <v>1879</v>
      </c>
      <c r="Q56">
        <v>1893</v>
      </c>
      <c r="R56">
        <v>1902</v>
      </c>
      <c r="S56">
        <v>1911</v>
      </c>
      <c r="T56">
        <v>1921</v>
      </c>
      <c r="U56">
        <v>1926</v>
      </c>
      <c r="V56">
        <v>1932</v>
      </c>
      <c r="W56">
        <v>1938</v>
      </c>
      <c r="X56">
        <v>1942</v>
      </c>
      <c r="Y56">
        <v>1947</v>
      </c>
      <c r="Z56">
        <v>1952</v>
      </c>
      <c r="AA56">
        <v>1956</v>
      </c>
      <c r="AB56">
        <v>1960</v>
      </c>
      <c r="AC56">
        <v>1965</v>
      </c>
      <c r="AD56">
        <v>1969</v>
      </c>
      <c r="AE56">
        <v>1973</v>
      </c>
      <c r="AF56">
        <v>1977</v>
      </c>
      <c r="AG56">
        <v>1980</v>
      </c>
      <c r="AH56">
        <v>1983</v>
      </c>
      <c r="AI56">
        <v>1986</v>
      </c>
      <c r="AJ56">
        <v>1988</v>
      </c>
      <c r="AK56">
        <v>1990</v>
      </c>
      <c r="AL56">
        <v>1993</v>
      </c>
      <c r="AM56">
        <v>1995</v>
      </c>
      <c r="AN56">
        <v>1996</v>
      </c>
      <c r="AO56">
        <v>1998</v>
      </c>
      <c r="AP56">
        <v>2000</v>
      </c>
      <c r="AQ56">
        <v>2002</v>
      </c>
      <c r="AR56">
        <v>2003</v>
      </c>
      <c r="AS56">
        <v>2005</v>
      </c>
      <c r="AT56">
        <v>2008</v>
      </c>
      <c r="AU56">
        <v>2010</v>
      </c>
      <c r="AV56">
        <v>2012</v>
      </c>
      <c r="AW56">
        <v>2015</v>
      </c>
      <c r="AX56">
        <v>2017</v>
      </c>
      <c r="AY56">
        <v>2019</v>
      </c>
      <c r="AZ56">
        <v>2022</v>
      </c>
      <c r="BA56">
        <v>2024</v>
      </c>
      <c r="BB56">
        <v>2027</v>
      </c>
      <c r="BC56">
        <v>2030</v>
      </c>
      <c r="BD56">
        <v>2033</v>
      </c>
      <c r="BE56">
        <v>2036</v>
      </c>
      <c r="BF56">
        <v>2039</v>
      </c>
      <c r="BG56">
        <v>2043</v>
      </c>
      <c r="BH56">
        <v>2046</v>
      </c>
      <c r="BI56">
        <v>2050</v>
      </c>
      <c r="BJ56">
        <v>2053</v>
      </c>
      <c r="BK56">
        <v>2057</v>
      </c>
      <c r="BL56">
        <v>2060</v>
      </c>
      <c r="BM56">
        <v>2064</v>
      </c>
      <c r="BN56">
        <v>2067</v>
      </c>
      <c r="BO56">
        <v>2071</v>
      </c>
      <c r="BP56">
        <v>2074</v>
      </c>
      <c r="BQ56">
        <v>2078</v>
      </c>
      <c r="BR56">
        <v>2081</v>
      </c>
      <c r="BS56">
        <v>2084</v>
      </c>
      <c r="BT56">
        <v>2087</v>
      </c>
      <c r="BU56">
        <v>2089</v>
      </c>
      <c r="BV56">
        <v>2092</v>
      </c>
      <c r="BW56">
        <v>2092</v>
      </c>
      <c r="BX56">
        <v>2092</v>
      </c>
      <c r="BY56">
        <v>2093</v>
      </c>
      <c r="BZ56">
        <v>2093</v>
      </c>
      <c r="CA56">
        <v>2092</v>
      </c>
      <c r="CB56">
        <v>2092</v>
      </c>
      <c r="CC56">
        <v>2092</v>
      </c>
      <c r="CD56">
        <v>2092</v>
      </c>
      <c r="CE56">
        <v>2091</v>
      </c>
      <c r="CF56">
        <v>2091</v>
      </c>
      <c r="CG56">
        <v>2090</v>
      </c>
      <c r="CH56">
        <f t="shared" si="0"/>
        <v>76.390166140630939</v>
      </c>
    </row>
    <row r="57" spans="1:86" x14ac:dyDescent="0.25">
      <c r="A57">
        <v>56</v>
      </c>
      <c r="B57">
        <v>395169</v>
      </c>
      <c r="C57" t="s">
        <v>139</v>
      </c>
      <c r="D57">
        <v>55</v>
      </c>
      <c r="E57">
        <v>974</v>
      </c>
      <c r="F57">
        <v>978</v>
      </c>
      <c r="G57">
        <v>981</v>
      </c>
      <c r="H57">
        <v>984</v>
      </c>
      <c r="I57">
        <v>988</v>
      </c>
      <c r="J57">
        <v>991</v>
      </c>
      <c r="K57">
        <v>994</v>
      </c>
      <c r="L57">
        <v>997</v>
      </c>
      <c r="M57">
        <v>1001</v>
      </c>
      <c r="N57">
        <v>1004</v>
      </c>
      <c r="O57">
        <v>1007</v>
      </c>
      <c r="P57">
        <v>1009</v>
      </c>
      <c r="Q57">
        <v>1012</v>
      </c>
      <c r="R57">
        <v>1014</v>
      </c>
      <c r="S57">
        <v>1016</v>
      </c>
      <c r="T57">
        <v>1019</v>
      </c>
      <c r="U57">
        <v>1020</v>
      </c>
      <c r="V57">
        <v>1022</v>
      </c>
      <c r="W57">
        <v>1024</v>
      </c>
      <c r="X57">
        <v>1025</v>
      </c>
      <c r="Y57">
        <v>1026</v>
      </c>
      <c r="Z57">
        <v>1028</v>
      </c>
      <c r="AA57">
        <v>1029</v>
      </c>
      <c r="AB57">
        <v>1030</v>
      </c>
      <c r="AC57">
        <v>1031</v>
      </c>
      <c r="AD57">
        <v>1032</v>
      </c>
      <c r="AE57">
        <v>1033</v>
      </c>
      <c r="AF57">
        <v>1034</v>
      </c>
      <c r="AG57">
        <v>1035</v>
      </c>
      <c r="AH57">
        <v>1036</v>
      </c>
      <c r="AI57">
        <v>1037</v>
      </c>
      <c r="AJ57">
        <v>1038</v>
      </c>
      <c r="AK57">
        <v>1038</v>
      </c>
      <c r="AL57">
        <v>1039</v>
      </c>
      <c r="AM57">
        <v>1039</v>
      </c>
      <c r="AN57">
        <v>1039</v>
      </c>
      <c r="AO57">
        <v>1040</v>
      </c>
      <c r="AP57">
        <v>1040</v>
      </c>
      <c r="AQ57">
        <v>1040</v>
      </c>
      <c r="AR57">
        <v>1040</v>
      </c>
      <c r="AS57">
        <v>1041</v>
      </c>
      <c r="AT57">
        <v>1041</v>
      </c>
      <c r="AU57">
        <v>1042</v>
      </c>
      <c r="AV57">
        <v>1043</v>
      </c>
      <c r="AW57">
        <v>1044</v>
      </c>
      <c r="AX57">
        <v>1045</v>
      </c>
      <c r="AY57">
        <v>1046</v>
      </c>
      <c r="AZ57">
        <v>1048</v>
      </c>
      <c r="BA57">
        <v>1049</v>
      </c>
      <c r="BB57">
        <v>1050</v>
      </c>
      <c r="BC57">
        <v>1052</v>
      </c>
      <c r="BD57">
        <v>1053</v>
      </c>
      <c r="BE57">
        <v>1054</v>
      </c>
      <c r="BF57">
        <v>1056</v>
      </c>
      <c r="BG57">
        <v>1057</v>
      </c>
      <c r="BH57">
        <v>1059</v>
      </c>
      <c r="BI57">
        <v>1060</v>
      </c>
      <c r="BJ57">
        <v>1062</v>
      </c>
      <c r="BK57">
        <v>1064</v>
      </c>
      <c r="BL57">
        <v>1067</v>
      </c>
      <c r="BM57">
        <v>1069</v>
      </c>
      <c r="BN57">
        <v>1072</v>
      </c>
      <c r="BO57">
        <v>1075</v>
      </c>
      <c r="BP57">
        <v>1077</v>
      </c>
      <c r="BQ57">
        <v>1081</v>
      </c>
      <c r="BR57">
        <v>1084</v>
      </c>
      <c r="BS57">
        <v>1087</v>
      </c>
      <c r="BT57">
        <v>1091</v>
      </c>
      <c r="BU57">
        <v>1095</v>
      </c>
      <c r="BV57">
        <v>1098</v>
      </c>
      <c r="BW57">
        <v>1102</v>
      </c>
      <c r="BX57">
        <v>1105</v>
      </c>
      <c r="BY57">
        <v>1109</v>
      </c>
      <c r="BZ57">
        <v>1112</v>
      </c>
      <c r="CA57">
        <v>1116</v>
      </c>
      <c r="CB57">
        <v>1120</v>
      </c>
      <c r="CC57">
        <v>1123</v>
      </c>
      <c r="CD57">
        <v>1127</v>
      </c>
      <c r="CE57">
        <v>1130</v>
      </c>
      <c r="CF57">
        <v>1134</v>
      </c>
      <c r="CG57">
        <v>1138</v>
      </c>
      <c r="CH57">
        <f t="shared" si="0"/>
        <v>17.975417832654223</v>
      </c>
    </row>
    <row r="58" spans="1:86" x14ac:dyDescent="0.25">
      <c r="A58">
        <v>57</v>
      </c>
      <c r="B58">
        <v>394619</v>
      </c>
      <c r="C58" t="s">
        <v>140</v>
      </c>
      <c r="D58">
        <v>56</v>
      </c>
      <c r="E58">
        <v>1103</v>
      </c>
      <c r="F58">
        <v>1107</v>
      </c>
      <c r="G58">
        <v>1110</v>
      </c>
      <c r="H58">
        <v>1114</v>
      </c>
      <c r="I58">
        <v>1118</v>
      </c>
      <c r="J58">
        <v>1121</v>
      </c>
      <c r="K58">
        <v>1125</v>
      </c>
      <c r="L58">
        <v>1129</v>
      </c>
      <c r="M58">
        <v>1132</v>
      </c>
      <c r="N58">
        <v>1136</v>
      </c>
      <c r="O58">
        <v>1139</v>
      </c>
      <c r="P58">
        <v>1141</v>
      </c>
      <c r="Q58">
        <v>1144</v>
      </c>
      <c r="R58">
        <v>1147</v>
      </c>
      <c r="S58">
        <v>1150</v>
      </c>
      <c r="T58">
        <v>1153</v>
      </c>
      <c r="U58">
        <v>1157</v>
      </c>
      <c r="V58">
        <v>1160</v>
      </c>
      <c r="W58">
        <v>1163</v>
      </c>
      <c r="X58">
        <v>1167</v>
      </c>
      <c r="Y58">
        <v>1171</v>
      </c>
      <c r="Z58">
        <v>1175</v>
      </c>
      <c r="AA58">
        <v>1179</v>
      </c>
      <c r="AB58">
        <v>1183</v>
      </c>
      <c r="AC58">
        <v>1188</v>
      </c>
      <c r="AD58">
        <v>1192</v>
      </c>
      <c r="AE58">
        <v>1197</v>
      </c>
      <c r="AF58">
        <v>1201</v>
      </c>
      <c r="AG58">
        <v>1205</v>
      </c>
      <c r="AH58">
        <v>1210</v>
      </c>
      <c r="AI58">
        <v>1214</v>
      </c>
      <c r="AJ58">
        <v>1218</v>
      </c>
      <c r="AK58">
        <v>1222</v>
      </c>
      <c r="AL58">
        <v>1226</v>
      </c>
      <c r="AM58">
        <v>1231</v>
      </c>
      <c r="AN58">
        <v>1236</v>
      </c>
      <c r="AO58">
        <v>1241</v>
      </c>
      <c r="AP58">
        <v>1246</v>
      </c>
      <c r="AQ58">
        <v>1252</v>
      </c>
      <c r="AR58">
        <v>1257</v>
      </c>
      <c r="AS58">
        <v>1263</v>
      </c>
      <c r="AT58">
        <v>1268</v>
      </c>
      <c r="AU58">
        <v>1274</v>
      </c>
      <c r="AV58">
        <v>1279</v>
      </c>
      <c r="AW58">
        <v>1284</v>
      </c>
      <c r="AX58">
        <v>1290</v>
      </c>
      <c r="AY58">
        <v>1295</v>
      </c>
      <c r="AZ58">
        <v>1300</v>
      </c>
      <c r="BA58">
        <v>1306</v>
      </c>
      <c r="BB58">
        <v>1312</v>
      </c>
      <c r="BC58">
        <v>1317</v>
      </c>
      <c r="BD58">
        <v>1323</v>
      </c>
      <c r="BE58">
        <v>1330</v>
      </c>
      <c r="BF58">
        <v>1337</v>
      </c>
      <c r="BG58">
        <v>1343</v>
      </c>
      <c r="BH58">
        <v>1350</v>
      </c>
      <c r="BI58">
        <v>1358</v>
      </c>
      <c r="BJ58">
        <v>1365</v>
      </c>
      <c r="BK58">
        <v>1371</v>
      </c>
      <c r="BL58">
        <v>1378</v>
      </c>
      <c r="BM58">
        <v>1385</v>
      </c>
      <c r="BN58">
        <v>1391</v>
      </c>
      <c r="BO58">
        <v>1398</v>
      </c>
      <c r="BP58">
        <v>1404</v>
      </c>
      <c r="BQ58">
        <v>1411</v>
      </c>
      <c r="BR58">
        <v>1418</v>
      </c>
      <c r="BS58">
        <v>1425</v>
      </c>
      <c r="BT58">
        <v>1431</v>
      </c>
      <c r="BU58">
        <v>1438</v>
      </c>
      <c r="BV58">
        <v>1444</v>
      </c>
      <c r="BW58">
        <v>1450</v>
      </c>
      <c r="BX58">
        <v>1456</v>
      </c>
      <c r="BY58">
        <v>1462</v>
      </c>
      <c r="BZ58">
        <v>1468</v>
      </c>
      <c r="CA58">
        <v>1474</v>
      </c>
      <c r="CB58">
        <v>1480</v>
      </c>
      <c r="CC58">
        <v>1486</v>
      </c>
      <c r="CD58">
        <v>1492</v>
      </c>
      <c r="CE58">
        <v>1498</v>
      </c>
      <c r="CF58">
        <v>1504</v>
      </c>
      <c r="CG58">
        <v>1510</v>
      </c>
      <c r="CH58">
        <f t="shared" si="0"/>
        <v>61.96616917680953</v>
      </c>
    </row>
    <row r="59" spans="1:86" x14ac:dyDescent="0.25">
      <c r="A59">
        <v>58</v>
      </c>
      <c r="B59">
        <v>395238</v>
      </c>
      <c r="C59" t="s">
        <v>141</v>
      </c>
      <c r="D59">
        <v>57</v>
      </c>
      <c r="E59">
        <v>1060</v>
      </c>
      <c r="F59">
        <v>1063</v>
      </c>
      <c r="G59">
        <v>1067</v>
      </c>
      <c r="H59">
        <v>1071</v>
      </c>
      <c r="I59">
        <v>1075</v>
      </c>
      <c r="J59">
        <v>1078</v>
      </c>
      <c r="K59">
        <v>1082</v>
      </c>
      <c r="L59">
        <v>1086</v>
      </c>
      <c r="M59">
        <v>1090</v>
      </c>
      <c r="N59">
        <v>1094</v>
      </c>
      <c r="O59">
        <v>1098</v>
      </c>
      <c r="P59">
        <v>1102</v>
      </c>
      <c r="Q59">
        <v>1106</v>
      </c>
      <c r="R59">
        <v>1110</v>
      </c>
      <c r="S59">
        <v>1114</v>
      </c>
      <c r="T59">
        <v>1118</v>
      </c>
      <c r="U59">
        <v>1122</v>
      </c>
      <c r="V59">
        <v>1126</v>
      </c>
      <c r="W59">
        <v>1130</v>
      </c>
      <c r="X59">
        <v>1134</v>
      </c>
      <c r="Y59">
        <v>1137</v>
      </c>
      <c r="Z59">
        <v>1141</v>
      </c>
      <c r="AA59">
        <v>1146</v>
      </c>
      <c r="AB59">
        <v>1151</v>
      </c>
      <c r="AC59">
        <v>1156</v>
      </c>
      <c r="AD59">
        <v>1161</v>
      </c>
      <c r="AE59">
        <v>1167</v>
      </c>
      <c r="AF59">
        <v>1172</v>
      </c>
      <c r="AG59">
        <v>1178</v>
      </c>
      <c r="AH59">
        <v>1183</v>
      </c>
      <c r="AI59">
        <v>1189</v>
      </c>
      <c r="AJ59">
        <v>1195</v>
      </c>
      <c r="AK59">
        <v>1201</v>
      </c>
      <c r="AL59">
        <v>1207</v>
      </c>
      <c r="AM59">
        <v>1212</v>
      </c>
      <c r="AN59">
        <v>1217</v>
      </c>
      <c r="AO59">
        <v>1222</v>
      </c>
      <c r="AP59">
        <v>1227</v>
      </c>
      <c r="AQ59">
        <v>1231</v>
      </c>
      <c r="AR59">
        <v>1236</v>
      </c>
      <c r="AS59">
        <v>1240</v>
      </c>
      <c r="AT59">
        <v>1245</v>
      </c>
      <c r="AU59">
        <v>1249</v>
      </c>
      <c r="AV59">
        <v>1254</v>
      </c>
      <c r="AW59">
        <v>1259</v>
      </c>
      <c r="AX59">
        <v>1264</v>
      </c>
      <c r="AY59">
        <v>1270</v>
      </c>
      <c r="AZ59">
        <v>1276</v>
      </c>
      <c r="BA59">
        <v>1281</v>
      </c>
      <c r="BB59">
        <v>1288</v>
      </c>
      <c r="BC59">
        <v>1295</v>
      </c>
      <c r="BD59">
        <v>1302</v>
      </c>
      <c r="BE59">
        <v>1309</v>
      </c>
      <c r="BF59">
        <v>1315</v>
      </c>
      <c r="BG59">
        <v>1322</v>
      </c>
      <c r="BH59">
        <v>1328</v>
      </c>
      <c r="BI59">
        <v>1334</v>
      </c>
      <c r="BJ59">
        <v>1341</v>
      </c>
      <c r="BK59">
        <v>1346</v>
      </c>
      <c r="BL59">
        <v>1351</v>
      </c>
      <c r="BM59">
        <v>1357</v>
      </c>
      <c r="BN59">
        <v>1362</v>
      </c>
      <c r="BO59">
        <v>1368</v>
      </c>
      <c r="BP59">
        <v>1373</v>
      </c>
      <c r="BQ59">
        <v>1380</v>
      </c>
      <c r="BR59">
        <v>1387</v>
      </c>
      <c r="BS59">
        <v>1394</v>
      </c>
      <c r="BT59">
        <v>1401</v>
      </c>
      <c r="BU59">
        <v>1408</v>
      </c>
      <c r="BV59">
        <v>1415</v>
      </c>
      <c r="BW59">
        <v>1421</v>
      </c>
      <c r="BX59">
        <v>1427</v>
      </c>
      <c r="BY59">
        <v>1433</v>
      </c>
      <c r="BZ59">
        <v>1438</v>
      </c>
      <c r="CA59">
        <v>1444</v>
      </c>
      <c r="CB59">
        <v>1449</v>
      </c>
      <c r="CC59">
        <v>1455</v>
      </c>
      <c r="CD59">
        <v>1460</v>
      </c>
      <c r="CE59">
        <v>1465</v>
      </c>
      <c r="CF59">
        <v>1470</v>
      </c>
      <c r="CG59">
        <v>1475</v>
      </c>
      <c r="CH59">
        <f t="shared" si="0"/>
        <v>68.912445683403433</v>
      </c>
    </row>
    <row r="60" spans="1:86" x14ac:dyDescent="0.25">
      <c r="A60">
        <v>59</v>
      </c>
      <c r="B60">
        <v>394415</v>
      </c>
      <c r="C60" t="s">
        <v>142</v>
      </c>
      <c r="D60">
        <v>58</v>
      </c>
      <c r="E60">
        <v>1871</v>
      </c>
      <c r="F60">
        <v>1881</v>
      </c>
      <c r="G60">
        <v>1891</v>
      </c>
      <c r="H60">
        <v>1901</v>
      </c>
      <c r="I60">
        <v>1911</v>
      </c>
      <c r="J60">
        <v>1920</v>
      </c>
      <c r="K60">
        <v>1930</v>
      </c>
      <c r="L60">
        <v>1939</v>
      </c>
      <c r="M60">
        <v>1949</v>
      </c>
      <c r="N60">
        <v>1958</v>
      </c>
      <c r="O60">
        <v>1965</v>
      </c>
      <c r="P60">
        <v>1972</v>
      </c>
      <c r="Q60">
        <v>1979</v>
      </c>
      <c r="R60">
        <v>1984</v>
      </c>
      <c r="S60">
        <v>1989</v>
      </c>
      <c r="T60">
        <v>1994</v>
      </c>
      <c r="U60">
        <v>1998</v>
      </c>
      <c r="V60">
        <v>2002</v>
      </c>
      <c r="W60">
        <v>2005</v>
      </c>
      <c r="X60">
        <v>2009</v>
      </c>
      <c r="Y60">
        <v>2012</v>
      </c>
      <c r="Z60">
        <v>2015</v>
      </c>
      <c r="AA60">
        <v>2018</v>
      </c>
      <c r="AB60">
        <v>2021</v>
      </c>
      <c r="AC60">
        <v>2024</v>
      </c>
      <c r="AD60">
        <v>2026</v>
      </c>
      <c r="AE60">
        <v>2028</v>
      </c>
      <c r="AF60">
        <v>2031</v>
      </c>
      <c r="AG60">
        <v>2034</v>
      </c>
      <c r="AH60">
        <v>2037</v>
      </c>
      <c r="AI60">
        <v>2040</v>
      </c>
      <c r="AJ60">
        <v>2043</v>
      </c>
      <c r="AK60">
        <v>2047</v>
      </c>
      <c r="AL60">
        <v>2050</v>
      </c>
      <c r="AM60">
        <v>2053</v>
      </c>
      <c r="AN60">
        <v>2055</v>
      </c>
      <c r="AO60">
        <v>2058</v>
      </c>
      <c r="AP60">
        <v>2060</v>
      </c>
      <c r="AQ60">
        <v>2063</v>
      </c>
      <c r="AR60">
        <v>2065</v>
      </c>
      <c r="AS60">
        <v>2067</v>
      </c>
      <c r="AT60">
        <v>2069</v>
      </c>
      <c r="AU60">
        <v>2071</v>
      </c>
      <c r="AV60">
        <v>2073</v>
      </c>
      <c r="AW60">
        <v>2075</v>
      </c>
      <c r="AX60">
        <v>2077</v>
      </c>
      <c r="AY60">
        <v>2080</v>
      </c>
      <c r="AZ60">
        <v>2083</v>
      </c>
      <c r="BA60">
        <v>2087</v>
      </c>
      <c r="BB60">
        <v>2091</v>
      </c>
      <c r="BC60">
        <v>2095</v>
      </c>
      <c r="BD60">
        <v>2099</v>
      </c>
      <c r="BE60">
        <v>2104</v>
      </c>
      <c r="BF60">
        <v>2109</v>
      </c>
      <c r="BG60">
        <v>2114</v>
      </c>
      <c r="BH60">
        <v>2119</v>
      </c>
      <c r="BI60">
        <v>2124</v>
      </c>
      <c r="BJ60">
        <v>2129</v>
      </c>
      <c r="BK60">
        <v>2133</v>
      </c>
      <c r="BL60">
        <v>2137</v>
      </c>
      <c r="BM60">
        <v>2142</v>
      </c>
      <c r="BN60">
        <v>2146</v>
      </c>
      <c r="BO60">
        <v>2150</v>
      </c>
      <c r="BP60">
        <v>2155</v>
      </c>
      <c r="BQ60">
        <v>2158</v>
      </c>
      <c r="BR60">
        <v>2162</v>
      </c>
      <c r="BS60">
        <v>2166</v>
      </c>
      <c r="BT60">
        <v>2170</v>
      </c>
      <c r="BU60">
        <v>2174</v>
      </c>
      <c r="BV60">
        <v>2179</v>
      </c>
      <c r="BW60">
        <v>2184</v>
      </c>
      <c r="BX60">
        <v>2190</v>
      </c>
      <c r="BY60">
        <v>2196</v>
      </c>
      <c r="BZ60">
        <v>2202</v>
      </c>
      <c r="CA60">
        <v>2209</v>
      </c>
      <c r="CB60">
        <v>2216</v>
      </c>
      <c r="CC60">
        <v>2223</v>
      </c>
      <c r="CD60">
        <v>2229</v>
      </c>
      <c r="CE60">
        <v>2236</v>
      </c>
      <c r="CF60">
        <v>2243</v>
      </c>
      <c r="CG60">
        <v>2250</v>
      </c>
      <c r="CH60">
        <f t="shared" si="0"/>
        <v>51.628933445380063</v>
      </c>
    </row>
    <row r="61" spans="1:86" x14ac:dyDescent="0.25">
      <c r="A61">
        <v>60</v>
      </c>
      <c r="B61">
        <v>394312</v>
      </c>
      <c r="C61" t="s">
        <v>143</v>
      </c>
      <c r="D61">
        <v>59</v>
      </c>
      <c r="E61">
        <v>964</v>
      </c>
      <c r="F61">
        <v>966</v>
      </c>
      <c r="G61">
        <v>967</v>
      </c>
      <c r="H61">
        <v>969</v>
      </c>
      <c r="I61">
        <v>971</v>
      </c>
      <c r="J61">
        <v>973</v>
      </c>
      <c r="K61">
        <v>975</v>
      </c>
      <c r="L61">
        <v>977</v>
      </c>
      <c r="M61">
        <v>979</v>
      </c>
      <c r="N61">
        <v>981</v>
      </c>
      <c r="O61">
        <v>983</v>
      </c>
      <c r="P61">
        <v>985</v>
      </c>
      <c r="Q61">
        <v>987</v>
      </c>
      <c r="R61">
        <v>989</v>
      </c>
      <c r="S61">
        <v>991</v>
      </c>
      <c r="T61">
        <v>993</v>
      </c>
      <c r="U61">
        <v>995</v>
      </c>
      <c r="V61">
        <v>997</v>
      </c>
      <c r="W61">
        <v>999</v>
      </c>
      <c r="X61">
        <v>1001</v>
      </c>
      <c r="Y61">
        <v>1003</v>
      </c>
      <c r="Z61">
        <v>1005</v>
      </c>
      <c r="AA61">
        <v>1007</v>
      </c>
      <c r="AB61">
        <v>1009</v>
      </c>
      <c r="AC61">
        <v>1011</v>
      </c>
      <c r="AD61">
        <v>1014</v>
      </c>
      <c r="AE61">
        <v>1016</v>
      </c>
      <c r="AF61">
        <v>1018</v>
      </c>
      <c r="AG61">
        <v>1021</v>
      </c>
      <c r="AH61">
        <v>1023</v>
      </c>
      <c r="AI61">
        <v>1025</v>
      </c>
      <c r="AJ61">
        <v>1027</v>
      </c>
      <c r="AK61">
        <v>1029</v>
      </c>
      <c r="AL61">
        <v>1031</v>
      </c>
      <c r="AM61">
        <v>1033</v>
      </c>
      <c r="AN61">
        <v>1034</v>
      </c>
      <c r="AO61">
        <v>1036</v>
      </c>
      <c r="AP61">
        <v>1038</v>
      </c>
      <c r="AQ61">
        <v>1039</v>
      </c>
      <c r="AR61">
        <v>1041</v>
      </c>
      <c r="AS61">
        <v>1042</v>
      </c>
      <c r="AT61">
        <v>1044</v>
      </c>
      <c r="AU61">
        <v>1046</v>
      </c>
      <c r="AV61">
        <v>1048</v>
      </c>
      <c r="AW61">
        <v>1050</v>
      </c>
      <c r="AX61">
        <v>1053</v>
      </c>
      <c r="AY61">
        <v>1055</v>
      </c>
      <c r="AZ61">
        <v>1058</v>
      </c>
      <c r="BA61">
        <v>1060</v>
      </c>
      <c r="BB61">
        <v>1063</v>
      </c>
      <c r="BC61">
        <v>1066</v>
      </c>
      <c r="BD61">
        <v>1069</v>
      </c>
      <c r="BE61">
        <v>1072</v>
      </c>
      <c r="BF61">
        <v>1074</v>
      </c>
      <c r="BG61">
        <v>1077</v>
      </c>
      <c r="BH61">
        <v>1080</v>
      </c>
      <c r="BI61">
        <v>1083</v>
      </c>
      <c r="BJ61">
        <v>1087</v>
      </c>
      <c r="BK61">
        <v>1090</v>
      </c>
      <c r="BL61">
        <v>1094</v>
      </c>
      <c r="BM61">
        <v>1097</v>
      </c>
      <c r="BN61">
        <v>1101</v>
      </c>
      <c r="BO61">
        <v>1106</v>
      </c>
      <c r="BP61">
        <v>1110</v>
      </c>
      <c r="BQ61">
        <v>1115</v>
      </c>
      <c r="BR61">
        <v>1120</v>
      </c>
      <c r="BS61">
        <v>1125</v>
      </c>
      <c r="BT61">
        <v>1129</v>
      </c>
      <c r="BU61">
        <v>1134</v>
      </c>
      <c r="BV61">
        <v>1139</v>
      </c>
      <c r="BW61">
        <v>1142</v>
      </c>
      <c r="BX61">
        <v>1146</v>
      </c>
      <c r="BY61">
        <v>1150</v>
      </c>
      <c r="BZ61">
        <v>1154</v>
      </c>
      <c r="CA61">
        <v>1157</v>
      </c>
      <c r="CB61">
        <v>1161</v>
      </c>
      <c r="CC61">
        <v>1165</v>
      </c>
      <c r="CD61">
        <v>1169</v>
      </c>
      <c r="CE61">
        <v>1172</v>
      </c>
      <c r="CF61">
        <v>1176</v>
      </c>
      <c r="CG61">
        <v>1180</v>
      </c>
      <c r="CH61">
        <f t="shared" si="0"/>
        <v>28.967008562052339</v>
      </c>
    </row>
    <row r="62" spans="1:86" x14ac:dyDescent="0.25">
      <c r="A62">
        <v>61</v>
      </c>
      <c r="B62">
        <v>394308</v>
      </c>
      <c r="C62" t="s">
        <v>144</v>
      </c>
      <c r="D62">
        <v>60</v>
      </c>
      <c r="E62">
        <v>1114</v>
      </c>
      <c r="F62">
        <v>1120</v>
      </c>
      <c r="G62">
        <v>1125</v>
      </c>
      <c r="H62">
        <v>1131</v>
      </c>
      <c r="I62">
        <v>1135</v>
      </c>
      <c r="J62">
        <v>1140</v>
      </c>
      <c r="K62">
        <v>1145</v>
      </c>
      <c r="L62">
        <v>1149</v>
      </c>
      <c r="M62">
        <v>1154</v>
      </c>
      <c r="N62">
        <v>1158</v>
      </c>
      <c r="O62">
        <v>1160</v>
      </c>
      <c r="P62">
        <v>1161</v>
      </c>
      <c r="Q62">
        <v>1163</v>
      </c>
      <c r="R62">
        <v>1161</v>
      </c>
      <c r="S62">
        <v>1160</v>
      </c>
      <c r="T62">
        <v>1158</v>
      </c>
      <c r="U62">
        <v>1158</v>
      </c>
      <c r="V62">
        <v>1159</v>
      </c>
      <c r="W62">
        <v>1159</v>
      </c>
      <c r="X62">
        <v>1162</v>
      </c>
      <c r="Y62">
        <v>1164</v>
      </c>
      <c r="Z62">
        <v>1167</v>
      </c>
      <c r="AA62">
        <v>1170</v>
      </c>
      <c r="AB62">
        <v>1173</v>
      </c>
      <c r="AC62">
        <v>1175</v>
      </c>
      <c r="AD62">
        <v>1178</v>
      </c>
      <c r="AE62">
        <v>1181</v>
      </c>
      <c r="AF62">
        <v>1183</v>
      </c>
      <c r="AG62">
        <v>1187</v>
      </c>
      <c r="AH62">
        <v>1191</v>
      </c>
      <c r="AI62">
        <v>1195</v>
      </c>
      <c r="AJ62">
        <v>1198</v>
      </c>
      <c r="AK62">
        <v>1202</v>
      </c>
      <c r="AL62">
        <v>1205</v>
      </c>
      <c r="AM62">
        <v>1209</v>
      </c>
      <c r="AN62">
        <v>1213</v>
      </c>
      <c r="AO62">
        <v>1216</v>
      </c>
      <c r="AP62">
        <v>1219</v>
      </c>
      <c r="AQ62">
        <v>1222</v>
      </c>
      <c r="AR62">
        <v>1225</v>
      </c>
      <c r="AS62">
        <v>1226</v>
      </c>
      <c r="AT62">
        <v>1227</v>
      </c>
      <c r="AU62">
        <v>1227</v>
      </c>
      <c r="AV62">
        <v>1228</v>
      </c>
      <c r="AW62">
        <v>1229</v>
      </c>
      <c r="AX62">
        <v>1231</v>
      </c>
      <c r="AY62">
        <v>1233</v>
      </c>
      <c r="AZ62">
        <v>1236</v>
      </c>
      <c r="BA62">
        <v>1239</v>
      </c>
      <c r="BB62">
        <v>1243</v>
      </c>
      <c r="BC62">
        <v>1248</v>
      </c>
      <c r="BD62">
        <v>1252</v>
      </c>
      <c r="BE62">
        <v>1257</v>
      </c>
      <c r="BF62">
        <v>1262</v>
      </c>
      <c r="BG62">
        <v>1266</v>
      </c>
      <c r="BH62">
        <v>1269</v>
      </c>
      <c r="BI62">
        <v>1272</v>
      </c>
      <c r="BJ62">
        <v>1275</v>
      </c>
      <c r="BK62">
        <v>1277</v>
      </c>
      <c r="BL62">
        <v>1279</v>
      </c>
      <c r="BM62">
        <v>1281</v>
      </c>
      <c r="BN62">
        <v>1282</v>
      </c>
      <c r="BO62">
        <v>1284</v>
      </c>
      <c r="BP62">
        <v>1285</v>
      </c>
      <c r="BQ62">
        <v>1287</v>
      </c>
      <c r="BR62">
        <v>1288</v>
      </c>
      <c r="BS62">
        <v>1290</v>
      </c>
      <c r="BT62">
        <v>1293</v>
      </c>
      <c r="BU62">
        <v>1296</v>
      </c>
      <c r="BV62">
        <v>1299</v>
      </c>
      <c r="BW62">
        <v>1302</v>
      </c>
      <c r="BX62">
        <v>1305</v>
      </c>
      <c r="BY62">
        <v>1309</v>
      </c>
      <c r="BZ62">
        <v>1312</v>
      </c>
      <c r="CA62">
        <v>1315</v>
      </c>
      <c r="CB62">
        <v>1318</v>
      </c>
      <c r="CC62">
        <v>1322</v>
      </c>
      <c r="CD62">
        <v>1325</v>
      </c>
      <c r="CE62">
        <v>1328</v>
      </c>
      <c r="CF62">
        <v>1332</v>
      </c>
      <c r="CG62">
        <v>1335</v>
      </c>
      <c r="CH62">
        <f t="shared" si="0"/>
        <v>34.331863782036343</v>
      </c>
    </row>
    <row r="63" spans="1:86" x14ac:dyDescent="0.25">
      <c r="A63">
        <v>62</v>
      </c>
      <c r="B63">
        <v>394938</v>
      </c>
      <c r="C63" t="s">
        <v>145</v>
      </c>
      <c r="D63">
        <v>61</v>
      </c>
      <c r="E63">
        <v>967</v>
      </c>
      <c r="F63">
        <v>970</v>
      </c>
      <c r="G63">
        <v>973</v>
      </c>
      <c r="H63">
        <v>977</v>
      </c>
      <c r="I63">
        <v>980</v>
      </c>
      <c r="J63">
        <v>983</v>
      </c>
      <c r="K63">
        <v>987</v>
      </c>
      <c r="L63">
        <v>991</v>
      </c>
      <c r="M63">
        <v>994</v>
      </c>
      <c r="N63">
        <v>998</v>
      </c>
      <c r="O63">
        <v>1002</v>
      </c>
      <c r="P63">
        <v>1006</v>
      </c>
      <c r="Q63">
        <v>1010</v>
      </c>
      <c r="R63">
        <v>1013</v>
      </c>
      <c r="S63">
        <v>1017</v>
      </c>
      <c r="T63">
        <v>1020</v>
      </c>
      <c r="U63">
        <v>1023</v>
      </c>
      <c r="V63">
        <v>1026</v>
      </c>
      <c r="W63">
        <v>1029</v>
      </c>
      <c r="X63">
        <v>1032</v>
      </c>
      <c r="Y63">
        <v>1034</v>
      </c>
      <c r="Z63">
        <v>1037</v>
      </c>
      <c r="AA63">
        <v>1039</v>
      </c>
      <c r="AB63">
        <v>1042</v>
      </c>
      <c r="AC63">
        <v>1045</v>
      </c>
      <c r="AD63">
        <v>1048</v>
      </c>
      <c r="AE63">
        <v>1051</v>
      </c>
      <c r="AF63">
        <v>1055</v>
      </c>
      <c r="AG63">
        <v>1058</v>
      </c>
      <c r="AH63">
        <v>1061</v>
      </c>
      <c r="AI63">
        <v>1064</v>
      </c>
      <c r="AJ63">
        <v>1067</v>
      </c>
      <c r="AK63">
        <v>1070</v>
      </c>
      <c r="AL63">
        <v>1073</v>
      </c>
      <c r="AM63">
        <v>1076</v>
      </c>
      <c r="AN63">
        <v>1079</v>
      </c>
      <c r="AO63">
        <v>1082</v>
      </c>
      <c r="AP63">
        <v>1084</v>
      </c>
      <c r="AQ63">
        <v>1087</v>
      </c>
      <c r="AR63">
        <v>1089</v>
      </c>
      <c r="AS63">
        <v>1091</v>
      </c>
      <c r="AT63">
        <v>1093</v>
      </c>
      <c r="AU63">
        <v>1096</v>
      </c>
      <c r="AV63">
        <v>1098</v>
      </c>
      <c r="AW63">
        <v>1100</v>
      </c>
      <c r="AX63">
        <v>1102</v>
      </c>
      <c r="AY63">
        <v>1104</v>
      </c>
      <c r="AZ63">
        <v>1106</v>
      </c>
      <c r="BA63">
        <v>1108</v>
      </c>
      <c r="BB63">
        <v>1110</v>
      </c>
      <c r="BC63">
        <v>1113</v>
      </c>
      <c r="BD63">
        <v>1115</v>
      </c>
      <c r="BE63">
        <v>1118</v>
      </c>
      <c r="BF63">
        <v>1122</v>
      </c>
      <c r="BG63">
        <v>1125</v>
      </c>
      <c r="BH63">
        <v>1128</v>
      </c>
      <c r="BI63">
        <v>1131</v>
      </c>
      <c r="BJ63">
        <v>1134</v>
      </c>
      <c r="BK63">
        <v>1137</v>
      </c>
      <c r="BL63">
        <v>1140</v>
      </c>
      <c r="BM63">
        <v>1144</v>
      </c>
      <c r="BN63">
        <v>1147</v>
      </c>
      <c r="BO63">
        <v>1150</v>
      </c>
      <c r="BP63">
        <v>1153</v>
      </c>
      <c r="BQ63">
        <v>1157</v>
      </c>
      <c r="BR63">
        <v>1160</v>
      </c>
      <c r="BS63">
        <v>1163</v>
      </c>
      <c r="BT63">
        <v>1167</v>
      </c>
      <c r="BU63">
        <v>1171</v>
      </c>
      <c r="BV63">
        <v>1175</v>
      </c>
      <c r="BW63">
        <v>1180</v>
      </c>
      <c r="BX63">
        <v>1185</v>
      </c>
      <c r="BY63">
        <v>1190</v>
      </c>
      <c r="BZ63">
        <v>1195</v>
      </c>
      <c r="CA63">
        <v>1200</v>
      </c>
      <c r="CB63">
        <v>1205</v>
      </c>
      <c r="CC63">
        <v>1211</v>
      </c>
      <c r="CD63">
        <v>1216</v>
      </c>
      <c r="CE63">
        <v>1221</v>
      </c>
      <c r="CF63">
        <v>1226</v>
      </c>
      <c r="CG63">
        <v>1231</v>
      </c>
      <c r="CH63">
        <f t="shared" si="0"/>
        <v>41.38767480603785</v>
      </c>
    </row>
    <row r="64" spans="1:86" x14ac:dyDescent="0.25">
      <c r="A64">
        <v>63</v>
      </c>
      <c r="B64">
        <v>394908</v>
      </c>
      <c r="C64" t="s">
        <v>146</v>
      </c>
      <c r="D64">
        <v>62</v>
      </c>
      <c r="E64">
        <v>1222</v>
      </c>
      <c r="F64">
        <v>1227</v>
      </c>
      <c r="G64">
        <v>1231</v>
      </c>
      <c r="H64">
        <v>1235</v>
      </c>
      <c r="I64">
        <v>1239</v>
      </c>
      <c r="J64">
        <v>1243</v>
      </c>
      <c r="K64">
        <v>1247</v>
      </c>
      <c r="L64">
        <v>1251</v>
      </c>
      <c r="M64">
        <v>1255</v>
      </c>
      <c r="N64">
        <v>1259</v>
      </c>
      <c r="O64">
        <v>1262</v>
      </c>
      <c r="P64">
        <v>1265</v>
      </c>
      <c r="Q64">
        <v>1268</v>
      </c>
      <c r="R64">
        <v>1270</v>
      </c>
      <c r="S64">
        <v>1273</v>
      </c>
      <c r="T64">
        <v>1275</v>
      </c>
      <c r="U64">
        <v>1277</v>
      </c>
      <c r="V64">
        <v>1279</v>
      </c>
      <c r="W64">
        <v>1281</v>
      </c>
      <c r="X64">
        <v>1283</v>
      </c>
      <c r="Y64">
        <v>1285</v>
      </c>
      <c r="Z64">
        <v>1287</v>
      </c>
      <c r="AA64">
        <v>1290</v>
      </c>
      <c r="AB64">
        <v>1292</v>
      </c>
      <c r="AC64">
        <v>1295</v>
      </c>
      <c r="AD64">
        <v>1298</v>
      </c>
      <c r="AE64">
        <v>1301</v>
      </c>
      <c r="AF64">
        <v>1303</v>
      </c>
      <c r="AG64">
        <v>1306</v>
      </c>
      <c r="AH64">
        <v>1309</v>
      </c>
      <c r="AI64">
        <v>1312</v>
      </c>
      <c r="AJ64">
        <v>1314</v>
      </c>
      <c r="AK64">
        <v>1317</v>
      </c>
      <c r="AL64">
        <v>1319</v>
      </c>
      <c r="AM64">
        <v>1321</v>
      </c>
      <c r="AN64">
        <v>1323</v>
      </c>
      <c r="AO64">
        <v>1325</v>
      </c>
      <c r="AP64">
        <v>1327</v>
      </c>
      <c r="AQ64">
        <v>1329</v>
      </c>
      <c r="AR64">
        <v>1331</v>
      </c>
      <c r="AS64">
        <v>1333</v>
      </c>
      <c r="AT64">
        <v>1335</v>
      </c>
      <c r="AU64">
        <v>1337</v>
      </c>
      <c r="AV64">
        <v>1339</v>
      </c>
      <c r="AW64">
        <v>1342</v>
      </c>
      <c r="AX64">
        <v>1344</v>
      </c>
      <c r="AY64">
        <v>1347</v>
      </c>
      <c r="AZ64">
        <v>1349</v>
      </c>
      <c r="BA64">
        <v>1352</v>
      </c>
      <c r="BB64">
        <v>1355</v>
      </c>
      <c r="BC64">
        <v>1358</v>
      </c>
      <c r="BD64">
        <v>1361</v>
      </c>
      <c r="BE64">
        <v>1365</v>
      </c>
      <c r="BF64">
        <v>1368</v>
      </c>
      <c r="BG64">
        <v>1372</v>
      </c>
      <c r="BH64">
        <v>1375</v>
      </c>
      <c r="BI64">
        <v>1379</v>
      </c>
      <c r="BJ64">
        <v>1382</v>
      </c>
      <c r="BK64">
        <v>1386</v>
      </c>
      <c r="BL64">
        <v>1389</v>
      </c>
      <c r="BM64">
        <v>1392</v>
      </c>
      <c r="BN64">
        <v>1394</v>
      </c>
      <c r="BO64">
        <v>1397</v>
      </c>
      <c r="BP64">
        <v>1399</v>
      </c>
      <c r="BQ64">
        <v>1402</v>
      </c>
      <c r="BR64">
        <v>1405</v>
      </c>
      <c r="BS64">
        <v>1407</v>
      </c>
      <c r="BT64">
        <v>1411</v>
      </c>
      <c r="BU64">
        <v>1415</v>
      </c>
      <c r="BV64">
        <v>1419</v>
      </c>
      <c r="BW64">
        <v>1424</v>
      </c>
      <c r="BX64">
        <v>1429</v>
      </c>
      <c r="BY64">
        <v>1434</v>
      </c>
      <c r="BZ64">
        <v>1439</v>
      </c>
      <c r="CA64">
        <v>1445</v>
      </c>
      <c r="CB64">
        <v>1450</v>
      </c>
      <c r="CC64">
        <v>1455</v>
      </c>
      <c r="CD64">
        <v>1460</v>
      </c>
      <c r="CE64">
        <v>1466</v>
      </c>
      <c r="CF64">
        <v>1471</v>
      </c>
      <c r="CG64">
        <v>1476</v>
      </c>
      <c r="CH64">
        <f t="shared" si="0"/>
        <v>35.249113464029136</v>
      </c>
    </row>
    <row r="65" spans="1:86" x14ac:dyDescent="0.25">
      <c r="A65">
        <v>64</v>
      </c>
      <c r="B65">
        <v>394357</v>
      </c>
      <c r="C65" t="s">
        <v>147</v>
      </c>
      <c r="D65">
        <v>63</v>
      </c>
      <c r="E65">
        <v>1015</v>
      </c>
      <c r="F65">
        <v>1017</v>
      </c>
      <c r="G65">
        <v>1020</v>
      </c>
      <c r="H65">
        <v>1023</v>
      </c>
      <c r="I65">
        <v>1026</v>
      </c>
      <c r="J65">
        <v>1028</v>
      </c>
      <c r="K65">
        <v>1031</v>
      </c>
      <c r="L65">
        <v>1034</v>
      </c>
      <c r="M65">
        <v>1037</v>
      </c>
      <c r="N65">
        <v>1039</v>
      </c>
      <c r="O65">
        <v>1042</v>
      </c>
      <c r="P65">
        <v>1044</v>
      </c>
      <c r="Q65">
        <v>1047</v>
      </c>
      <c r="R65">
        <v>1049</v>
      </c>
      <c r="S65">
        <v>1050</v>
      </c>
      <c r="T65">
        <v>1052</v>
      </c>
      <c r="U65">
        <v>1054</v>
      </c>
      <c r="V65">
        <v>1055</v>
      </c>
      <c r="W65">
        <v>1056</v>
      </c>
      <c r="X65">
        <v>1057</v>
      </c>
      <c r="Y65">
        <v>1058</v>
      </c>
      <c r="Z65">
        <v>1059</v>
      </c>
      <c r="AA65">
        <v>1060</v>
      </c>
      <c r="AB65">
        <v>1062</v>
      </c>
      <c r="AC65">
        <v>1063</v>
      </c>
      <c r="AD65">
        <v>1066</v>
      </c>
      <c r="AE65">
        <v>1068</v>
      </c>
      <c r="AF65">
        <v>1070</v>
      </c>
      <c r="AG65">
        <v>1073</v>
      </c>
      <c r="AH65">
        <v>1076</v>
      </c>
      <c r="AI65">
        <v>1079</v>
      </c>
      <c r="AJ65">
        <v>1082</v>
      </c>
      <c r="AK65">
        <v>1085</v>
      </c>
      <c r="AL65">
        <v>1088</v>
      </c>
      <c r="AM65">
        <v>1091</v>
      </c>
      <c r="AN65">
        <v>1094</v>
      </c>
      <c r="AO65">
        <v>1096</v>
      </c>
      <c r="AP65">
        <v>1099</v>
      </c>
      <c r="AQ65">
        <v>1101</v>
      </c>
      <c r="AR65">
        <v>1104</v>
      </c>
      <c r="AS65">
        <v>1106</v>
      </c>
      <c r="AT65">
        <v>1109</v>
      </c>
      <c r="AU65">
        <v>1112</v>
      </c>
      <c r="AV65">
        <v>1115</v>
      </c>
      <c r="AW65">
        <v>1118</v>
      </c>
      <c r="AX65">
        <v>1121</v>
      </c>
      <c r="AY65">
        <v>1124</v>
      </c>
      <c r="AZ65">
        <v>1128</v>
      </c>
      <c r="BA65">
        <v>1132</v>
      </c>
      <c r="BB65">
        <v>1136</v>
      </c>
      <c r="BC65">
        <v>1140</v>
      </c>
      <c r="BD65">
        <v>1144</v>
      </c>
      <c r="BE65">
        <v>1148</v>
      </c>
      <c r="BF65">
        <v>1153</v>
      </c>
      <c r="BG65">
        <v>1158</v>
      </c>
      <c r="BH65">
        <v>1163</v>
      </c>
      <c r="BI65">
        <v>1168</v>
      </c>
      <c r="BJ65">
        <v>1173</v>
      </c>
      <c r="BK65">
        <v>1178</v>
      </c>
      <c r="BL65">
        <v>1183</v>
      </c>
      <c r="BM65">
        <v>1189</v>
      </c>
      <c r="BN65">
        <v>1194</v>
      </c>
      <c r="BO65">
        <v>1199</v>
      </c>
      <c r="BP65">
        <v>1204</v>
      </c>
      <c r="BQ65">
        <v>1210</v>
      </c>
      <c r="BR65">
        <v>1215</v>
      </c>
      <c r="BS65">
        <v>1220</v>
      </c>
      <c r="BT65">
        <v>1225</v>
      </c>
      <c r="BU65">
        <v>1230</v>
      </c>
      <c r="BV65">
        <v>1235</v>
      </c>
      <c r="BW65">
        <v>1240</v>
      </c>
      <c r="BX65">
        <v>1246</v>
      </c>
      <c r="BY65">
        <v>1252</v>
      </c>
      <c r="BZ65">
        <v>1259</v>
      </c>
      <c r="CA65">
        <v>1266</v>
      </c>
      <c r="CB65">
        <v>1273</v>
      </c>
      <c r="CC65">
        <v>1280</v>
      </c>
      <c r="CD65">
        <v>1286</v>
      </c>
      <c r="CE65">
        <v>1293</v>
      </c>
      <c r="CF65">
        <v>1300</v>
      </c>
      <c r="CG65">
        <v>1308</v>
      </c>
      <c r="CH65">
        <f t="shared" si="0"/>
        <v>33.716946525348312</v>
      </c>
    </row>
    <row r="66" spans="1:86" x14ac:dyDescent="0.25">
      <c r="A66">
        <v>65</v>
      </c>
      <c r="B66">
        <v>394753</v>
      </c>
      <c r="C66" t="s">
        <v>148</v>
      </c>
      <c r="D66">
        <v>64</v>
      </c>
      <c r="E66">
        <v>1015</v>
      </c>
      <c r="F66">
        <v>1018</v>
      </c>
      <c r="G66">
        <v>1021</v>
      </c>
      <c r="H66">
        <v>1024</v>
      </c>
      <c r="I66">
        <v>1028</v>
      </c>
      <c r="J66">
        <v>1031</v>
      </c>
      <c r="K66">
        <v>1034</v>
      </c>
      <c r="L66">
        <v>1038</v>
      </c>
      <c r="M66">
        <v>1041</v>
      </c>
      <c r="N66">
        <v>1044</v>
      </c>
      <c r="O66">
        <v>1047</v>
      </c>
      <c r="P66">
        <v>1050</v>
      </c>
      <c r="Q66">
        <v>1053</v>
      </c>
      <c r="R66">
        <v>1055</v>
      </c>
      <c r="S66">
        <v>1057</v>
      </c>
      <c r="T66">
        <v>1058</v>
      </c>
      <c r="U66">
        <v>1060</v>
      </c>
      <c r="V66">
        <v>1061</v>
      </c>
      <c r="W66">
        <v>1062</v>
      </c>
      <c r="X66">
        <v>1063</v>
      </c>
      <c r="Y66">
        <v>1064</v>
      </c>
      <c r="Z66">
        <v>1065</v>
      </c>
      <c r="AA66">
        <v>1067</v>
      </c>
      <c r="AB66">
        <v>1069</v>
      </c>
      <c r="AC66">
        <v>1072</v>
      </c>
      <c r="AD66">
        <v>1075</v>
      </c>
      <c r="AE66">
        <v>1079</v>
      </c>
      <c r="AF66">
        <v>1083</v>
      </c>
      <c r="AG66">
        <v>1087</v>
      </c>
      <c r="AH66">
        <v>1090</v>
      </c>
      <c r="AI66">
        <v>1094</v>
      </c>
      <c r="AJ66">
        <v>1098</v>
      </c>
      <c r="AK66">
        <v>1102</v>
      </c>
      <c r="AL66">
        <v>1106</v>
      </c>
      <c r="AM66">
        <v>1109</v>
      </c>
      <c r="AN66">
        <v>1113</v>
      </c>
      <c r="AO66">
        <v>1116</v>
      </c>
      <c r="AP66">
        <v>1119</v>
      </c>
      <c r="AQ66">
        <v>1122</v>
      </c>
      <c r="AR66">
        <v>1125</v>
      </c>
      <c r="AS66">
        <v>1129</v>
      </c>
      <c r="AT66">
        <v>1132</v>
      </c>
      <c r="AU66">
        <v>1135</v>
      </c>
      <c r="AV66">
        <v>1139</v>
      </c>
      <c r="AW66">
        <v>1142</v>
      </c>
      <c r="AX66">
        <v>1145</v>
      </c>
      <c r="AY66">
        <v>1149</v>
      </c>
      <c r="AZ66">
        <v>1152</v>
      </c>
      <c r="BA66">
        <v>1156</v>
      </c>
      <c r="BB66">
        <v>1161</v>
      </c>
      <c r="BC66">
        <v>1166</v>
      </c>
      <c r="BD66">
        <v>1170</v>
      </c>
      <c r="BE66">
        <v>1176</v>
      </c>
      <c r="BF66">
        <v>1182</v>
      </c>
      <c r="BG66">
        <v>1187</v>
      </c>
      <c r="BH66">
        <v>1194</v>
      </c>
      <c r="BI66">
        <v>1200</v>
      </c>
      <c r="BJ66">
        <v>1206</v>
      </c>
      <c r="BK66">
        <v>1211</v>
      </c>
      <c r="BL66">
        <v>1216</v>
      </c>
      <c r="BM66">
        <v>1221</v>
      </c>
      <c r="BN66">
        <v>1225</v>
      </c>
      <c r="BO66">
        <v>1229</v>
      </c>
      <c r="BP66">
        <v>1233</v>
      </c>
      <c r="BQ66">
        <v>1237</v>
      </c>
      <c r="BR66">
        <v>1241</v>
      </c>
      <c r="BS66">
        <v>1244</v>
      </c>
      <c r="BT66">
        <v>1248</v>
      </c>
      <c r="BU66">
        <v>1251</v>
      </c>
      <c r="BV66">
        <v>1255</v>
      </c>
      <c r="BW66">
        <v>1258</v>
      </c>
      <c r="BX66">
        <v>1261</v>
      </c>
      <c r="BY66">
        <v>1265</v>
      </c>
      <c r="BZ66">
        <v>1269</v>
      </c>
      <c r="CA66">
        <v>1273</v>
      </c>
      <c r="CB66">
        <v>1277</v>
      </c>
      <c r="CC66">
        <v>1281</v>
      </c>
      <c r="CD66">
        <v>1285</v>
      </c>
      <c r="CE66">
        <v>1289</v>
      </c>
      <c r="CF66">
        <v>1293</v>
      </c>
      <c r="CG66">
        <v>1297</v>
      </c>
      <c r="CH66">
        <f t="shared" si="0"/>
        <v>41.80961872209641</v>
      </c>
    </row>
    <row r="67" spans="1:86" x14ac:dyDescent="0.25">
      <c r="A67">
        <v>66</v>
      </c>
      <c r="B67">
        <v>394653</v>
      </c>
      <c r="C67" t="s">
        <v>149</v>
      </c>
      <c r="D67">
        <v>65</v>
      </c>
      <c r="E67">
        <v>1006</v>
      </c>
      <c r="F67">
        <v>1009</v>
      </c>
      <c r="G67">
        <v>1011</v>
      </c>
      <c r="H67">
        <v>1014</v>
      </c>
      <c r="I67">
        <v>1016</v>
      </c>
      <c r="J67">
        <v>1019</v>
      </c>
      <c r="K67">
        <v>1021</v>
      </c>
      <c r="L67">
        <v>1024</v>
      </c>
      <c r="M67">
        <v>1026</v>
      </c>
      <c r="N67">
        <v>1029</v>
      </c>
      <c r="O67">
        <v>1032</v>
      </c>
      <c r="P67">
        <v>1035</v>
      </c>
      <c r="Q67">
        <v>1038</v>
      </c>
      <c r="R67">
        <v>1042</v>
      </c>
      <c r="S67">
        <v>1046</v>
      </c>
      <c r="T67">
        <v>1050</v>
      </c>
      <c r="U67">
        <v>1055</v>
      </c>
      <c r="V67">
        <v>1060</v>
      </c>
      <c r="W67">
        <v>1065</v>
      </c>
      <c r="X67">
        <v>1071</v>
      </c>
      <c r="Y67">
        <v>1076</v>
      </c>
      <c r="Z67">
        <v>1082</v>
      </c>
      <c r="AA67">
        <v>1087</v>
      </c>
      <c r="AB67">
        <v>1092</v>
      </c>
      <c r="AC67">
        <v>1098</v>
      </c>
      <c r="AD67">
        <v>1101</v>
      </c>
      <c r="AE67">
        <v>1105</v>
      </c>
      <c r="AF67">
        <v>1109</v>
      </c>
      <c r="AG67">
        <v>1111</v>
      </c>
      <c r="AH67">
        <v>1114</v>
      </c>
      <c r="AI67">
        <v>1116</v>
      </c>
      <c r="AJ67">
        <v>1117</v>
      </c>
      <c r="AK67">
        <v>1118</v>
      </c>
      <c r="AL67">
        <v>1120</v>
      </c>
      <c r="AM67">
        <v>1121</v>
      </c>
      <c r="AN67">
        <v>1123</v>
      </c>
      <c r="AO67">
        <v>1124</v>
      </c>
      <c r="AP67">
        <v>1127</v>
      </c>
      <c r="AQ67">
        <v>1129</v>
      </c>
      <c r="AR67">
        <v>1131</v>
      </c>
      <c r="AS67">
        <v>1134</v>
      </c>
      <c r="AT67">
        <v>1137</v>
      </c>
      <c r="AU67">
        <v>1140</v>
      </c>
      <c r="AV67">
        <v>1143</v>
      </c>
      <c r="AW67">
        <v>1146</v>
      </c>
      <c r="AX67">
        <v>1149</v>
      </c>
      <c r="AY67">
        <v>1153</v>
      </c>
      <c r="AZ67">
        <v>1156</v>
      </c>
      <c r="BA67">
        <v>1159</v>
      </c>
      <c r="BB67">
        <v>1163</v>
      </c>
      <c r="BC67">
        <v>1167</v>
      </c>
      <c r="BD67">
        <v>1171</v>
      </c>
      <c r="BE67">
        <v>1175</v>
      </c>
      <c r="BF67">
        <v>1179</v>
      </c>
      <c r="BG67">
        <v>1184</v>
      </c>
      <c r="BH67">
        <v>1187</v>
      </c>
      <c r="BI67">
        <v>1191</v>
      </c>
      <c r="BJ67">
        <v>1195</v>
      </c>
      <c r="BK67">
        <v>1199</v>
      </c>
      <c r="BL67">
        <v>1202</v>
      </c>
      <c r="BM67">
        <v>1206</v>
      </c>
      <c r="BN67">
        <v>1210</v>
      </c>
      <c r="BO67">
        <v>1213</v>
      </c>
      <c r="BP67">
        <v>1217</v>
      </c>
      <c r="BQ67">
        <v>1221</v>
      </c>
      <c r="BR67">
        <v>1225</v>
      </c>
      <c r="BS67">
        <v>1228</v>
      </c>
      <c r="BT67">
        <v>1232</v>
      </c>
      <c r="BU67">
        <v>1236</v>
      </c>
      <c r="BV67">
        <v>1240</v>
      </c>
      <c r="BW67">
        <v>1242</v>
      </c>
      <c r="BX67">
        <v>1243</v>
      </c>
      <c r="BY67">
        <v>1245</v>
      </c>
      <c r="BZ67">
        <v>1247</v>
      </c>
      <c r="CA67">
        <v>1249</v>
      </c>
      <c r="CB67">
        <v>1251</v>
      </c>
      <c r="CC67">
        <v>1252</v>
      </c>
      <c r="CD67">
        <v>1254</v>
      </c>
      <c r="CE67">
        <v>1256</v>
      </c>
      <c r="CF67">
        <v>1257</v>
      </c>
      <c r="CG67">
        <v>1259</v>
      </c>
      <c r="CH67">
        <f t="shared" ref="CH67:CH107" si="1">STDEV(H67:BD67)</f>
        <v>47.84480118048355</v>
      </c>
    </row>
    <row r="68" spans="1:86" x14ac:dyDescent="0.25">
      <c r="A68">
        <v>67</v>
      </c>
      <c r="B68">
        <v>394952</v>
      </c>
      <c r="C68" t="s">
        <v>150</v>
      </c>
      <c r="D68">
        <v>66</v>
      </c>
      <c r="E68">
        <v>2036</v>
      </c>
      <c r="F68">
        <v>2046</v>
      </c>
      <c r="G68">
        <v>2057</v>
      </c>
      <c r="H68">
        <v>2067</v>
      </c>
      <c r="I68">
        <v>2077</v>
      </c>
      <c r="J68">
        <v>2088</v>
      </c>
      <c r="K68">
        <v>2098</v>
      </c>
      <c r="L68">
        <v>2108</v>
      </c>
      <c r="M68">
        <v>2119</v>
      </c>
      <c r="N68">
        <v>2129</v>
      </c>
      <c r="O68">
        <v>2139</v>
      </c>
      <c r="P68">
        <v>2149</v>
      </c>
      <c r="Q68">
        <v>2160</v>
      </c>
      <c r="R68">
        <v>2169</v>
      </c>
      <c r="S68">
        <v>2178</v>
      </c>
      <c r="T68">
        <v>2187</v>
      </c>
      <c r="U68">
        <v>2195</v>
      </c>
      <c r="V68">
        <v>2204</v>
      </c>
      <c r="W68">
        <v>2212</v>
      </c>
      <c r="X68">
        <v>2220</v>
      </c>
      <c r="Y68">
        <v>2228</v>
      </c>
      <c r="Z68">
        <v>2236</v>
      </c>
      <c r="AA68">
        <v>2245</v>
      </c>
      <c r="AB68">
        <v>2255</v>
      </c>
      <c r="AC68">
        <v>2264</v>
      </c>
      <c r="AD68">
        <v>2274</v>
      </c>
      <c r="AE68">
        <v>2284</v>
      </c>
      <c r="AF68">
        <v>2294</v>
      </c>
      <c r="AG68">
        <v>2304</v>
      </c>
      <c r="AH68">
        <v>2314</v>
      </c>
      <c r="AI68">
        <v>2324</v>
      </c>
      <c r="AJ68">
        <v>2334</v>
      </c>
      <c r="AK68">
        <v>2345</v>
      </c>
      <c r="AL68">
        <v>2355</v>
      </c>
      <c r="AM68">
        <v>2365</v>
      </c>
      <c r="AN68">
        <v>2374</v>
      </c>
      <c r="AO68">
        <v>2383</v>
      </c>
      <c r="AP68">
        <v>2391</v>
      </c>
      <c r="AQ68">
        <v>2398</v>
      </c>
      <c r="AR68">
        <v>2406</v>
      </c>
      <c r="AS68">
        <v>2414</v>
      </c>
      <c r="AT68">
        <v>2421</v>
      </c>
      <c r="AU68">
        <v>2429</v>
      </c>
      <c r="AV68">
        <v>2437</v>
      </c>
      <c r="AW68">
        <v>2446</v>
      </c>
      <c r="AX68">
        <v>2454</v>
      </c>
      <c r="AY68">
        <v>2462</v>
      </c>
      <c r="AZ68">
        <v>2471</v>
      </c>
      <c r="BA68">
        <v>2480</v>
      </c>
      <c r="BB68">
        <v>2490</v>
      </c>
      <c r="BC68">
        <v>2500</v>
      </c>
      <c r="BD68">
        <v>2509</v>
      </c>
      <c r="BE68">
        <v>2519</v>
      </c>
      <c r="BF68">
        <v>2529</v>
      </c>
      <c r="BG68">
        <v>2538</v>
      </c>
      <c r="BH68">
        <v>2546</v>
      </c>
      <c r="BI68">
        <v>2554</v>
      </c>
      <c r="BJ68">
        <v>2562</v>
      </c>
      <c r="BK68">
        <v>2569</v>
      </c>
      <c r="BL68">
        <v>2576</v>
      </c>
      <c r="BM68">
        <v>2582</v>
      </c>
      <c r="BN68">
        <v>2587</v>
      </c>
      <c r="BO68">
        <v>2592</v>
      </c>
      <c r="BP68">
        <v>2597</v>
      </c>
      <c r="BQ68">
        <v>2602</v>
      </c>
      <c r="BR68">
        <v>2607</v>
      </c>
      <c r="BS68">
        <v>2612</v>
      </c>
      <c r="BT68">
        <v>2617</v>
      </c>
      <c r="BU68">
        <v>2622</v>
      </c>
      <c r="BV68">
        <v>2627</v>
      </c>
      <c r="BW68">
        <v>2631</v>
      </c>
      <c r="BX68">
        <v>2635</v>
      </c>
      <c r="BY68">
        <v>2640</v>
      </c>
      <c r="BZ68">
        <v>2645</v>
      </c>
      <c r="CA68">
        <v>2650</v>
      </c>
      <c r="CB68">
        <v>2655</v>
      </c>
      <c r="CC68">
        <v>2660</v>
      </c>
      <c r="CD68">
        <v>2665</v>
      </c>
      <c r="CE68">
        <v>2669</v>
      </c>
      <c r="CF68">
        <v>2674</v>
      </c>
      <c r="CG68">
        <v>2679</v>
      </c>
      <c r="CH68">
        <f t="shared" si="1"/>
        <v>130.63722032151989</v>
      </c>
    </row>
    <row r="69" spans="1:86" x14ac:dyDescent="0.25">
      <c r="A69">
        <v>68</v>
      </c>
      <c r="B69">
        <v>394318</v>
      </c>
      <c r="C69" t="s">
        <v>151</v>
      </c>
      <c r="D69">
        <v>67</v>
      </c>
      <c r="E69">
        <v>1127</v>
      </c>
      <c r="F69">
        <v>1130</v>
      </c>
      <c r="G69">
        <v>1134</v>
      </c>
      <c r="H69">
        <v>1137</v>
      </c>
      <c r="I69">
        <v>1140</v>
      </c>
      <c r="J69">
        <v>1143</v>
      </c>
      <c r="K69">
        <v>1146</v>
      </c>
      <c r="L69">
        <v>1149</v>
      </c>
      <c r="M69">
        <v>1152</v>
      </c>
      <c r="N69">
        <v>1155</v>
      </c>
      <c r="O69">
        <v>1158</v>
      </c>
      <c r="P69">
        <v>1160</v>
      </c>
      <c r="Q69">
        <v>1162</v>
      </c>
      <c r="R69">
        <v>1165</v>
      </c>
      <c r="S69">
        <v>1167</v>
      </c>
      <c r="T69">
        <v>1169</v>
      </c>
      <c r="U69">
        <v>1172</v>
      </c>
      <c r="V69">
        <v>1175</v>
      </c>
      <c r="W69">
        <v>1177</v>
      </c>
      <c r="X69">
        <v>1181</v>
      </c>
      <c r="Y69">
        <v>1184</v>
      </c>
      <c r="Z69">
        <v>1188</v>
      </c>
      <c r="AA69">
        <v>1191</v>
      </c>
      <c r="AB69">
        <v>1195</v>
      </c>
      <c r="AC69">
        <v>1198</v>
      </c>
      <c r="AD69">
        <v>1201</v>
      </c>
      <c r="AE69">
        <v>1204</v>
      </c>
      <c r="AF69">
        <v>1207</v>
      </c>
      <c r="AG69">
        <v>1210</v>
      </c>
      <c r="AH69">
        <v>1212</v>
      </c>
      <c r="AI69">
        <v>1215</v>
      </c>
      <c r="AJ69">
        <v>1217</v>
      </c>
      <c r="AK69">
        <v>1220</v>
      </c>
      <c r="AL69">
        <v>1222</v>
      </c>
      <c r="AM69">
        <v>1225</v>
      </c>
      <c r="AN69">
        <v>1227</v>
      </c>
      <c r="AO69">
        <v>1230</v>
      </c>
      <c r="AP69">
        <v>1233</v>
      </c>
      <c r="AQ69">
        <v>1236</v>
      </c>
      <c r="AR69">
        <v>1239</v>
      </c>
      <c r="AS69">
        <v>1242</v>
      </c>
      <c r="AT69">
        <v>1245</v>
      </c>
      <c r="AU69">
        <v>1249</v>
      </c>
      <c r="AV69">
        <v>1252</v>
      </c>
      <c r="AW69">
        <v>1255</v>
      </c>
      <c r="AX69">
        <v>1258</v>
      </c>
      <c r="AY69">
        <v>1261</v>
      </c>
      <c r="AZ69">
        <v>1265</v>
      </c>
      <c r="BA69">
        <v>1269</v>
      </c>
      <c r="BB69">
        <v>1272</v>
      </c>
      <c r="BC69">
        <v>1275</v>
      </c>
      <c r="BD69">
        <v>1279</v>
      </c>
      <c r="BE69">
        <v>1282</v>
      </c>
      <c r="BF69">
        <v>1285</v>
      </c>
      <c r="BG69">
        <v>1289</v>
      </c>
      <c r="BH69">
        <v>1292</v>
      </c>
      <c r="BI69">
        <v>1296</v>
      </c>
      <c r="BJ69">
        <v>1300</v>
      </c>
      <c r="BK69">
        <v>1304</v>
      </c>
      <c r="BL69">
        <v>1308</v>
      </c>
      <c r="BM69">
        <v>1313</v>
      </c>
      <c r="BN69">
        <v>1317</v>
      </c>
      <c r="BO69">
        <v>1322</v>
      </c>
      <c r="BP69">
        <v>1326</v>
      </c>
      <c r="BQ69">
        <v>1331</v>
      </c>
      <c r="BR69">
        <v>1335</v>
      </c>
      <c r="BS69">
        <v>1340</v>
      </c>
      <c r="BT69">
        <v>1344</v>
      </c>
      <c r="BU69">
        <v>1347</v>
      </c>
      <c r="BV69">
        <v>1351</v>
      </c>
      <c r="BW69">
        <v>1354</v>
      </c>
      <c r="BX69">
        <v>1358</v>
      </c>
      <c r="BY69">
        <v>1361</v>
      </c>
      <c r="BZ69">
        <v>1366</v>
      </c>
      <c r="CA69">
        <v>1370</v>
      </c>
      <c r="CB69">
        <v>1374</v>
      </c>
      <c r="CC69">
        <v>1378</v>
      </c>
      <c r="CD69">
        <v>1383</v>
      </c>
      <c r="CE69">
        <v>1387</v>
      </c>
      <c r="CF69">
        <v>1391</v>
      </c>
      <c r="CG69">
        <v>1395</v>
      </c>
      <c r="CH69">
        <f t="shared" si="1"/>
        <v>41.537623302975142</v>
      </c>
    </row>
    <row r="70" spans="1:86" x14ac:dyDescent="0.25">
      <c r="A70">
        <v>69</v>
      </c>
      <c r="B70">
        <v>394561</v>
      </c>
      <c r="C70" t="s">
        <v>152</v>
      </c>
      <c r="D70">
        <v>68</v>
      </c>
      <c r="E70">
        <v>1042</v>
      </c>
      <c r="F70">
        <v>1042</v>
      </c>
      <c r="G70">
        <v>1042</v>
      </c>
      <c r="H70">
        <v>1043</v>
      </c>
      <c r="I70">
        <v>1043</v>
      </c>
      <c r="J70">
        <v>1043</v>
      </c>
      <c r="K70">
        <v>1044</v>
      </c>
      <c r="L70">
        <v>1044</v>
      </c>
      <c r="M70">
        <v>1044</v>
      </c>
      <c r="N70">
        <v>1045</v>
      </c>
      <c r="O70">
        <v>1045</v>
      </c>
      <c r="P70">
        <v>1045</v>
      </c>
      <c r="Q70">
        <v>1046</v>
      </c>
      <c r="R70">
        <v>1046</v>
      </c>
      <c r="S70">
        <v>1047</v>
      </c>
      <c r="T70">
        <v>1048</v>
      </c>
      <c r="U70">
        <v>1048</v>
      </c>
      <c r="V70">
        <v>1048</v>
      </c>
      <c r="W70">
        <v>1049</v>
      </c>
      <c r="X70">
        <v>1049</v>
      </c>
      <c r="Y70">
        <v>1050</v>
      </c>
      <c r="Z70">
        <v>1050</v>
      </c>
      <c r="AA70">
        <v>1051</v>
      </c>
      <c r="AB70">
        <v>1051</v>
      </c>
      <c r="AC70">
        <v>1052</v>
      </c>
      <c r="AD70">
        <v>1052</v>
      </c>
      <c r="AE70">
        <v>1053</v>
      </c>
      <c r="AF70">
        <v>1054</v>
      </c>
      <c r="AG70">
        <v>1055</v>
      </c>
      <c r="AH70">
        <v>1056</v>
      </c>
      <c r="AI70">
        <v>1057</v>
      </c>
      <c r="AJ70">
        <v>1058</v>
      </c>
      <c r="AK70">
        <v>1058</v>
      </c>
      <c r="AL70">
        <v>1059</v>
      </c>
      <c r="AM70">
        <v>1059</v>
      </c>
      <c r="AN70">
        <v>1059</v>
      </c>
      <c r="AO70">
        <v>1059</v>
      </c>
      <c r="AP70">
        <v>1059</v>
      </c>
      <c r="AQ70">
        <v>1059</v>
      </c>
      <c r="AR70">
        <v>1059</v>
      </c>
      <c r="AS70">
        <v>1059</v>
      </c>
      <c r="AT70">
        <v>1059</v>
      </c>
      <c r="AU70">
        <v>1059</v>
      </c>
      <c r="AV70">
        <v>1059</v>
      </c>
      <c r="AW70">
        <v>1059</v>
      </c>
      <c r="AX70">
        <v>1059</v>
      </c>
      <c r="AY70">
        <v>1060</v>
      </c>
      <c r="AZ70">
        <v>1061</v>
      </c>
      <c r="BA70">
        <v>1062</v>
      </c>
      <c r="BB70">
        <v>1063</v>
      </c>
      <c r="BC70">
        <v>1065</v>
      </c>
      <c r="BD70">
        <v>1066</v>
      </c>
      <c r="BE70">
        <v>1068</v>
      </c>
      <c r="BF70">
        <v>1070</v>
      </c>
      <c r="BG70">
        <v>1072</v>
      </c>
      <c r="BH70">
        <v>1073</v>
      </c>
      <c r="BI70">
        <v>1075</v>
      </c>
      <c r="BJ70">
        <v>1077</v>
      </c>
      <c r="BK70">
        <v>1079</v>
      </c>
      <c r="BL70">
        <v>1081</v>
      </c>
      <c r="BM70">
        <v>1083</v>
      </c>
      <c r="BN70">
        <v>1085</v>
      </c>
      <c r="BO70">
        <v>1088</v>
      </c>
      <c r="BP70">
        <v>1091</v>
      </c>
      <c r="BQ70">
        <v>1094</v>
      </c>
      <c r="BR70">
        <v>1097</v>
      </c>
      <c r="BS70">
        <v>1101</v>
      </c>
      <c r="BT70">
        <v>1105</v>
      </c>
      <c r="BU70">
        <v>1109</v>
      </c>
      <c r="BV70">
        <v>1113</v>
      </c>
      <c r="BW70">
        <v>1117</v>
      </c>
      <c r="BX70">
        <v>1121</v>
      </c>
      <c r="BY70">
        <v>1125</v>
      </c>
      <c r="BZ70">
        <v>1129</v>
      </c>
      <c r="CA70">
        <v>1134</v>
      </c>
      <c r="CB70">
        <v>1138</v>
      </c>
      <c r="CC70">
        <v>1142</v>
      </c>
      <c r="CD70">
        <v>1147</v>
      </c>
      <c r="CE70">
        <v>1151</v>
      </c>
      <c r="CF70">
        <v>1155</v>
      </c>
      <c r="CG70">
        <v>1159</v>
      </c>
      <c r="CH70">
        <f t="shared" si="1"/>
        <v>6.6926576684204244</v>
      </c>
    </row>
    <row r="71" spans="1:86" x14ac:dyDescent="0.25">
      <c r="A71">
        <v>70</v>
      </c>
      <c r="B71">
        <v>394367</v>
      </c>
      <c r="C71" t="s">
        <v>153</v>
      </c>
      <c r="D71">
        <v>69</v>
      </c>
      <c r="E71">
        <v>1066</v>
      </c>
      <c r="F71">
        <v>1071</v>
      </c>
      <c r="G71">
        <v>1076</v>
      </c>
      <c r="H71">
        <v>1082</v>
      </c>
      <c r="I71">
        <v>1087</v>
      </c>
      <c r="J71">
        <v>1092</v>
      </c>
      <c r="K71">
        <v>1096</v>
      </c>
      <c r="L71">
        <v>1101</v>
      </c>
      <c r="M71">
        <v>1106</v>
      </c>
      <c r="N71">
        <v>1111</v>
      </c>
      <c r="O71">
        <v>1116</v>
      </c>
      <c r="P71">
        <v>1120</v>
      </c>
      <c r="Q71">
        <v>1124</v>
      </c>
      <c r="R71">
        <v>1126</v>
      </c>
      <c r="S71">
        <v>1128</v>
      </c>
      <c r="T71">
        <v>1130</v>
      </c>
      <c r="U71">
        <v>1133</v>
      </c>
      <c r="V71">
        <v>1135</v>
      </c>
      <c r="W71">
        <v>1138</v>
      </c>
      <c r="X71">
        <v>1140</v>
      </c>
      <c r="Y71">
        <v>1143</v>
      </c>
      <c r="Z71">
        <v>1145</v>
      </c>
      <c r="AA71">
        <v>1148</v>
      </c>
      <c r="AB71">
        <v>1150</v>
      </c>
      <c r="AC71">
        <v>1153</v>
      </c>
      <c r="AD71">
        <v>1157</v>
      </c>
      <c r="AE71">
        <v>1161</v>
      </c>
      <c r="AF71">
        <v>1165</v>
      </c>
      <c r="AG71">
        <v>1170</v>
      </c>
      <c r="AH71">
        <v>1175</v>
      </c>
      <c r="AI71">
        <v>1179</v>
      </c>
      <c r="AJ71">
        <v>1183</v>
      </c>
      <c r="AK71">
        <v>1187</v>
      </c>
      <c r="AL71">
        <v>1191</v>
      </c>
      <c r="AM71">
        <v>1193</v>
      </c>
      <c r="AN71">
        <v>1196</v>
      </c>
      <c r="AO71">
        <v>1198</v>
      </c>
      <c r="AP71">
        <v>1198</v>
      </c>
      <c r="AQ71">
        <v>1198</v>
      </c>
      <c r="AR71">
        <v>1198</v>
      </c>
      <c r="AS71">
        <v>1196</v>
      </c>
      <c r="AT71">
        <v>1194</v>
      </c>
      <c r="AU71">
        <v>1193</v>
      </c>
      <c r="AV71">
        <v>1191</v>
      </c>
      <c r="AW71">
        <v>1189</v>
      </c>
      <c r="AX71">
        <v>1187</v>
      </c>
      <c r="AY71">
        <v>1187</v>
      </c>
      <c r="AZ71">
        <v>1186</v>
      </c>
      <c r="BA71">
        <v>1186</v>
      </c>
      <c r="BB71">
        <v>1186</v>
      </c>
      <c r="BC71">
        <v>1187</v>
      </c>
      <c r="BD71">
        <v>1187</v>
      </c>
      <c r="BE71">
        <v>1187</v>
      </c>
      <c r="BF71">
        <v>1187</v>
      </c>
      <c r="BG71">
        <v>1187</v>
      </c>
      <c r="BH71">
        <v>1188</v>
      </c>
      <c r="BI71">
        <v>1188</v>
      </c>
      <c r="BJ71">
        <v>1188</v>
      </c>
      <c r="BK71">
        <v>1188</v>
      </c>
      <c r="BL71">
        <v>1188</v>
      </c>
      <c r="BM71">
        <v>1188</v>
      </c>
      <c r="BN71">
        <v>1188</v>
      </c>
      <c r="BO71">
        <v>1188</v>
      </c>
      <c r="BP71">
        <v>1188</v>
      </c>
      <c r="BQ71">
        <v>1188</v>
      </c>
      <c r="BR71">
        <v>1188</v>
      </c>
      <c r="BS71">
        <v>1187</v>
      </c>
      <c r="BT71">
        <v>1187</v>
      </c>
      <c r="BU71">
        <v>1187</v>
      </c>
      <c r="BV71">
        <v>1187</v>
      </c>
      <c r="BW71">
        <v>1188</v>
      </c>
      <c r="BX71">
        <v>1190</v>
      </c>
      <c r="BY71">
        <v>1191</v>
      </c>
      <c r="BZ71">
        <v>1194</v>
      </c>
      <c r="CA71">
        <v>1196</v>
      </c>
      <c r="CB71">
        <v>1199</v>
      </c>
      <c r="CC71">
        <v>1201</v>
      </c>
      <c r="CD71">
        <v>1204</v>
      </c>
      <c r="CE71">
        <v>1207</v>
      </c>
      <c r="CF71">
        <v>1210</v>
      </c>
      <c r="CG71">
        <v>1213</v>
      </c>
      <c r="CH71">
        <f t="shared" si="1"/>
        <v>35.646363984369039</v>
      </c>
    </row>
    <row r="72" spans="1:86" x14ac:dyDescent="0.25">
      <c r="A72">
        <v>71</v>
      </c>
      <c r="B72">
        <v>394521</v>
      </c>
      <c r="C72" t="s">
        <v>154</v>
      </c>
      <c r="D72">
        <v>70</v>
      </c>
      <c r="F72">
        <v>825</v>
      </c>
      <c r="G72">
        <v>824</v>
      </c>
      <c r="H72">
        <v>824</v>
      </c>
      <c r="I72">
        <v>823</v>
      </c>
      <c r="J72">
        <v>823</v>
      </c>
      <c r="K72">
        <v>823</v>
      </c>
      <c r="L72">
        <v>822</v>
      </c>
      <c r="M72">
        <v>822</v>
      </c>
      <c r="N72">
        <v>822</v>
      </c>
      <c r="O72">
        <v>822</v>
      </c>
      <c r="P72">
        <v>823</v>
      </c>
      <c r="Q72">
        <v>824</v>
      </c>
      <c r="R72">
        <v>825</v>
      </c>
      <c r="S72">
        <v>827</v>
      </c>
      <c r="T72">
        <v>830</v>
      </c>
      <c r="U72">
        <v>832</v>
      </c>
      <c r="V72">
        <v>835</v>
      </c>
      <c r="W72">
        <v>838</v>
      </c>
      <c r="X72">
        <v>841</v>
      </c>
      <c r="Y72">
        <v>844</v>
      </c>
      <c r="Z72">
        <v>847</v>
      </c>
      <c r="AA72">
        <v>850</v>
      </c>
      <c r="AB72">
        <v>852</v>
      </c>
      <c r="AC72">
        <v>855</v>
      </c>
      <c r="AD72">
        <v>857</v>
      </c>
      <c r="AE72">
        <v>859</v>
      </c>
      <c r="AF72">
        <v>861</v>
      </c>
      <c r="AG72">
        <v>862</v>
      </c>
      <c r="AH72">
        <v>865</v>
      </c>
      <c r="AI72">
        <v>867</v>
      </c>
      <c r="AJ72">
        <v>869</v>
      </c>
      <c r="AK72">
        <v>871</v>
      </c>
      <c r="AL72">
        <v>873</v>
      </c>
      <c r="AM72">
        <v>875</v>
      </c>
      <c r="AN72">
        <v>878</v>
      </c>
      <c r="AO72">
        <v>880</v>
      </c>
      <c r="AP72">
        <v>883</v>
      </c>
      <c r="AQ72">
        <v>886</v>
      </c>
      <c r="AR72">
        <v>889</v>
      </c>
      <c r="AS72">
        <v>891</v>
      </c>
      <c r="AT72">
        <v>894</v>
      </c>
      <c r="AU72">
        <v>897</v>
      </c>
      <c r="AV72">
        <v>900</v>
      </c>
      <c r="AW72">
        <v>902</v>
      </c>
      <c r="AX72">
        <v>905</v>
      </c>
      <c r="AY72">
        <v>908</v>
      </c>
      <c r="AZ72">
        <v>911</v>
      </c>
      <c r="BA72">
        <v>914</v>
      </c>
      <c r="BB72">
        <v>917</v>
      </c>
      <c r="BC72">
        <v>919</v>
      </c>
      <c r="BD72">
        <v>922</v>
      </c>
      <c r="BE72">
        <v>925</v>
      </c>
      <c r="BF72">
        <v>928</v>
      </c>
      <c r="BG72">
        <v>930</v>
      </c>
      <c r="BH72">
        <v>932</v>
      </c>
      <c r="BI72">
        <v>936</v>
      </c>
      <c r="BJ72">
        <v>939</v>
      </c>
      <c r="BK72">
        <v>942</v>
      </c>
      <c r="BL72">
        <v>945</v>
      </c>
      <c r="BM72">
        <v>949</v>
      </c>
      <c r="BN72">
        <v>952</v>
      </c>
      <c r="BO72">
        <v>956</v>
      </c>
      <c r="BP72">
        <v>960</v>
      </c>
      <c r="BQ72">
        <v>963</v>
      </c>
      <c r="BR72">
        <v>968</v>
      </c>
      <c r="BS72">
        <v>972</v>
      </c>
      <c r="BT72">
        <v>976</v>
      </c>
      <c r="BU72">
        <v>980</v>
      </c>
      <c r="BV72">
        <v>984</v>
      </c>
      <c r="BW72">
        <v>987</v>
      </c>
      <c r="BX72">
        <v>991</v>
      </c>
      <c r="BY72">
        <v>995</v>
      </c>
      <c r="BZ72">
        <v>999</v>
      </c>
      <c r="CA72">
        <v>1003</v>
      </c>
      <c r="CB72">
        <v>1008</v>
      </c>
      <c r="CC72">
        <v>1012</v>
      </c>
      <c r="CD72">
        <v>1016</v>
      </c>
      <c r="CE72">
        <v>1020</v>
      </c>
      <c r="CF72">
        <v>1024</v>
      </c>
      <c r="CG72">
        <v>1028</v>
      </c>
      <c r="CH72">
        <f t="shared" si="1"/>
        <v>32.391485506739784</v>
      </c>
    </row>
    <row r="73" spans="1:86" x14ac:dyDescent="0.25">
      <c r="A73">
        <v>72</v>
      </c>
      <c r="B73">
        <v>394486</v>
      </c>
      <c r="C73" t="s">
        <v>155</v>
      </c>
      <c r="D73">
        <v>72</v>
      </c>
      <c r="F73">
        <v>977</v>
      </c>
      <c r="G73">
        <v>979</v>
      </c>
      <c r="H73">
        <v>981</v>
      </c>
      <c r="I73">
        <v>983</v>
      </c>
      <c r="J73">
        <v>985</v>
      </c>
      <c r="K73">
        <v>986</v>
      </c>
      <c r="L73">
        <v>988</v>
      </c>
      <c r="M73">
        <v>990</v>
      </c>
      <c r="N73">
        <v>991</v>
      </c>
      <c r="O73">
        <v>993</v>
      </c>
      <c r="P73">
        <v>994</v>
      </c>
      <c r="Q73">
        <v>995</v>
      </c>
      <c r="R73">
        <v>996</v>
      </c>
      <c r="S73">
        <v>995</v>
      </c>
      <c r="T73">
        <v>995</v>
      </c>
      <c r="U73">
        <v>995</v>
      </c>
      <c r="V73">
        <v>996</v>
      </c>
      <c r="W73">
        <v>998</v>
      </c>
      <c r="X73">
        <v>999</v>
      </c>
      <c r="Y73">
        <v>1001</v>
      </c>
      <c r="Z73">
        <v>1003</v>
      </c>
      <c r="AA73">
        <v>1005</v>
      </c>
      <c r="AB73">
        <v>1007</v>
      </c>
      <c r="AC73">
        <v>1009</v>
      </c>
      <c r="AD73">
        <v>1011</v>
      </c>
      <c r="AE73">
        <v>1014</v>
      </c>
      <c r="AF73">
        <v>1016</v>
      </c>
      <c r="AG73">
        <v>1018</v>
      </c>
      <c r="AH73">
        <v>1021</v>
      </c>
      <c r="AI73">
        <v>1023</v>
      </c>
      <c r="AJ73">
        <v>1025</v>
      </c>
      <c r="AK73">
        <v>1028</v>
      </c>
      <c r="AL73">
        <v>1030</v>
      </c>
      <c r="AM73">
        <v>1032</v>
      </c>
      <c r="AN73">
        <v>1035</v>
      </c>
      <c r="AO73">
        <v>1037</v>
      </c>
      <c r="AP73">
        <v>1039</v>
      </c>
      <c r="AQ73">
        <v>1041</v>
      </c>
      <c r="AR73">
        <v>1043</v>
      </c>
      <c r="AS73">
        <v>1045</v>
      </c>
      <c r="AT73">
        <v>1047</v>
      </c>
      <c r="AU73">
        <v>1050</v>
      </c>
      <c r="AV73">
        <v>1052</v>
      </c>
      <c r="AW73">
        <v>1055</v>
      </c>
      <c r="AX73">
        <v>1058</v>
      </c>
      <c r="AY73">
        <v>1061</v>
      </c>
      <c r="AZ73">
        <v>1064</v>
      </c>
      <c r="BA73">
        <v>1067</v>
      </c>
      <c r="BB73">
        <v>1070</v>
      </c>
      <c r="BC73">
        <v>1074</v>
      </c>
      <c r="BD73">
        <v>1078</v>
      </c>
      <c r="BE73">
        <v>1081</v>
      </c>
      <c r="BF73">
        <v>1085</v>
      </c>
      <c r="BG73">
        <v>1088</v>
      </c>
      <c r="BH73">
        <v>1092</v>
      </c>
      <c r="BI73">
        <v>1096</v>
      </c>
      <c r="BJ73">
        <v>1099</v>
      </c>
      <c r="BK73">
        <v>1103</v>
      </c>
      <c r="BL73">
        <v>1107</v>
      </c>
      <c r="BM73">
        <v>1111</v>
      </c>
      <c r="BN73">
        <v>1115</v>
      </c>
      <c r="BO73">
        <v>1119</v>
      </c>
      <c r="BP73">
        <v>1122</v>
      </c>
      <c r="BQ73">
        <v>1126</v>
      </c>
      <c r="BR73">
        <v>1130</v>
      </c>
      <c r="BS73">
        <v>1134</v>
      </c>
      <c r="BT73">
        <v>1137</v>
      </c>
      <c r="BU73">
        <v>1141</v>
      </c>
      <c r="BV73">
        <v>1145</v>
      </c>
      <c r="BW73">
        <v>1149</v>
      </c>
      <c r="BX73">
        <v>1153</v>
      </c>
      <c r="BY73">
        <v>1157</v>
      </c>
      <c r="BZ73">
        <v>1161</v>
      </c>
      <c r="CA73">
        <v>1165</v>
      </c>
      <c r="CB73">
        <v>1169</v>
      </c>
      <c r="CC73">
        <v>1173</v>
      </c>
      <c r="CD73">
        <v>1178</v>
      </c>
      <c r="CE73">
        <v>1182</v>
      </c>
      <c r="CF73">
        <v>1186</v>
      </c>
      <c r="CG73">
        <v>1190</v>
      </c>
      <c r="CH73">
        <f t="shared" si="1"/>
        <v>28.147660938815694</v>
      </c>
    </row>
    <row r="74" spans="1:86" x14ac:dyDescent="0.25">
      <c r="A74">
        <v>73</v>
      </c>
      <c r="B74">
        <v>394648</v>
      </c>
      <c r="C74" t="s">
        <v>156</v>
      </c>
      <c r="D74">
        <v>73</v>
      </c>
      <c r="E74">
        <v>997</v>
      </c>
      <c r="F74">
        <v>1001</v>
      </c>
      <c r="G74">
        <v>1004</v>
      </c>
      <c r="H74">
        <v>1008</v>
      </c>
      <c r="I74">
        <v>1011</v>
      </c>
      <c r="J74">
        <v>1014</v>
      </c>
      <c r="K74">
        <v>1017</v>
      </c>
      <c r="L74">
        <v>1021</v>
      </c>
      <c r="M74">
        <v>1024</v>
      </c>
      <c r="N74">
        <v>1027</v>
      </c>
      <c r="O74">
        <v>1030</v>
      </c>
      <c r="P74">
        <v>1033</v>
      </c>
      <c r="Q74">
        <v>1036</v>
      </c>
      <c r="R74">
        <v>1038</v>
      </c>
      <c r="S74">
        <v>1040</v>
      </c>
      <c r="T74">
        <v>1042</v>
      </c>
      <c r="U74">
        <v>1043</v>
      </c>
      <c r="V74">
        <v>1045</v>
      </c>
      <c r="W74">
        <v>1046</v>
      </c>
      <c r="X74">
        <v>1047</v>
      </c>
      <c r="Y74">
        <v>1048</v>
      </c>
      <c r="Z74">
        <v>1049</v>
      </c>
      <c r="AA74">
        <v>1050</v>
      </c>
      <c r="AB74">
        <v>1052</v>
      </c>
      <c r="AC74">
        <v>1053</v>
      </c>
      <c r="AD74">
        <v>1055</v>
      </c>
      <c r="AE74">
        <v>1057</v>
      </c>
      <c r="AF74">
        <v>1059</v>
      </c>
      <c r="AG74">
        <v>1063</v>
      </c>
      <c r="AH74">
        <v>1066</v>
      </c>
      <c r="AI74">
        <v>1070</v>
      </c>
      <c r="AJ74">
        <v>1074</v>
      </c>
      <c r="AK74">
        <v>1078</v>
      </c>
      <c r="AL74">
        <v>1082</v>
      </c>
      <c r="AM74">
        <v>1085</v>
      </c>
      <c r="AN74">
        <v>1088</v>
      </c>
      <c r="AO74">
        <v>1092</v>
      </c>
      <c r="AP74">
        <v>1094</v>
      </c>
      <c r="AQ74">
        <v>1097</v>
      </c>
      <c r="AR74">
        <v>1100</v>
      </c>
      <c r="AS74">
        <v>1102</v>
      </c>
      <c r="AT74">
        <v>1104</v>
      </c>
      <c r="AU74">
        <v>1106</v>
      </c>
      <c r="AV74">
        <v>1108</v>
      </c>
      <c r="AW74">
        <v>1109</v>
      </c>
      <c r="AX74">
        <v>1111</v>
      </c>
      <c r="AY74">
        <v>1114</v>
      </c>
      <c r="AZ74">
        <v>1116</v>
      </c>
      <c r="BA74">
        <v>1119</v>
      </c>
      <c r="BB74">
        <v>1121</v>
      </c>
      <c r="BC74">
        <v>1124</v>
      </c>
      <c r="BD74">
        <v>1126</v>
      </c>
      <c r="BE74">
        <v>1130</v>
      </c>
      <c r="BF74">
        <v>1133</v>
      </c>
      <c r="BG74">
        <v>1136</v>
      </c>
      <c r="BH74">
        <v>1140</v>
      </c>
      <c r="BI74">
        <v>1144</v>
      </c>
      <c r="BJ74">
        <v>1148</v>
      </c>
      <c r="BK74">
        <v>1152</v>
      </c>
      <c r="BL74">
        <v>1157</v>
      </c>
      <c r="BM74">
        <v>1161</v>
      </c>
      <c r="BN74">
        <v>1166</v>
      </c>
      <c r="BO74">
        <v>1171</v>
      </c>
      <c r="BP74">
        <v>1176</v>
      </c>
      <c r="BQ74">
        <v>1180</v>
      </c>
      <c r="BR74">
        <v>1185</v>
      </c>
      <c r="BS74">
        <v>1189</v>
      </c>
      <c r="BT74">
        <v>1194</v>
      </c>
      <c r="BU74">
        <v>1198</v>
      </c>
      <c r="BV74">
        <v>1203</v>
      </c>
      <c r="BW74">
        <v>1207</v>
      </c>
      <c r="BX74">
        <v>1211</v>
      </c>
      <c r="BY74">
        <v>1215</v>
      </c>
      <c r="BZ74">
        <v>1219</v>
      </c>
      <c r="CA74">
        <v>1224</v>
      </c>
      <c r="CB74">
        <v>1228</v>
      </c>
      <c r="CC74">
        <v>1232</v>
      </c>
      <c r="CD74">
        <v>1236</v>
      </c>
      <c r="CE74">
        <v>1240</v>
      </c>
      <c r="CF74">
        <v>1244</v>
      </c>
      <c r="CG74">
        <v>1248</v>
      </c>
      <c r="CH74">
        <f t="shared" si="1"/>
        <v>34.688654068563046</v>
      </c>
    </row>
    <row r="75" spans="1:86" x14ac:dyDescent="0.25">
      <c r="A75">
        <v>74</v>
      </c>
      <c r="B75">
        <v>394304</v>
      </c>
      <c r="C75" t="s">
        <v>157</v>
      </c>
      <c r="D75">
        <v>74</v>
      </c>
      <c r="E75">
        <v>731</v>
      </c>
      <c r="F75">
        <v>734</v>
      </c>
      <c r="G75">
        <v>736</v>
      </c>
      <c r="H75">
        <v>738</v>
      </c>
      <c r="I75">
        <v>741</v>
      </c>
      <c r="J75">
        <v>743</v>
      </c>
      <c r="K75">
        <v>745</v>
      </c>
      <c r="L75">
        <v>748</v>
      </c>
      <c r="M75">
        <v>750</v>
      </c>
      <c r="N75">
        <v>752</v>
      </c>
      <c r="O75">
        <v>755</v>
      </c>
      <c r="P75">
        <v>757</v>
      </c>
      <c r="Q75">
        <v>760</v>
      </c>
      <c r="R75">
        <v>762</v>
      </c>
      <c r="S75">
        <v>764</v>
      </c>
      <c r="T75">
        <v>765</v>
      </c>
      <c r="U75">
        <v>767</v>
      </c>
      <c r="V75">
        <v>769</v>
      </c>
      <c r="W75">
        <v>771</v>
      </c>
      <c r="X75">
        <v>773</v>
      </c>
      <c r="Y75">
        <v>775</v>
      </c>
      <c r="Z75">
        <v>776</v>
      </c>
      <c r="AA75">
        <v>778</v>
      </c>
      <c r="AB75">
        <v>780</v>
      </c>
      <c r="AC75">
        <v>781</v>
      </c>
      <c r="AD75">
        <v>783</v>
      </c>
      <c r="AE75">
        <v>785</v>
      </c>
      <c r="AF75">
        <v>787</v>
      </c>
      <c r="AG75">
        <v>789</v>
      </c>
      <c r="AH75">
        <v>791</v>
      </c>
      <c r="AI75">
        <v>792</v>
      </c>
      <c r="AJ75">
        <v>794</v>
      </c>
      <c r="AK75">
        <v>795</v>
      </c>
      <c r="AL75">
        <v>797</v>
      </c>
      <c r="AM75">
        <v>799</v>
      </c>
      <c r="AN75">
        <v>801</v>
      </c>
      <c r="AO75">
        <v>802</v>
      </c>
      <c r="AP75">
        <v>804</v>
      </c>
      <c r="AQ75">
        <v>805</v>
      </c>
      <c r="AR75">
        <v>806</v>
      </c>
      <c r="AS75">
        <v>808</v>
      </c>
      <c r="AT75">
        <v>809</v>
      </c>
      <c r="AU75">
        <v>811</v>
      </c>
      <c r="AV75">
        <v>812</v>
      </c>
      <c r="AW75">
        <v>814</v>
      </c>
      <c r="AX75">
        <v>815</v>
      </c>
      <c r="AY75">
        <v>817</v>
      </c>
      <c r="AZ75">
        <v>818</v>
      </c>
      <c r="BA75">
        <v>819</v>
      </c>
      <c r="BB75">
        <v>820</v>
      </c>
      <c r="BC75">
        <v>821</v>
      </c>
      <c r="BD75">
        <v>822</v>
      </c>
      <c r="BE75">
        <v>823</v>
      </c>
      <c r="BF75">
        <v>824</v>
      </c>
      <c r="BG75">
        <v>825</v>
      </c>
      <c r="BH75">
        <v>826</v>
      </c>
      <c r="BI75">
        <v>827</v>
      </c>
      <c r="BJ75">
        <v>828</v>
      </c>
      <c r="BK75">
        <v>829</v>
      </c>
      <c r="BL75">
        <v>830</v>
      </c>
      <c r="BM75">
        <v>832</v>
      </c>
      <c r="BN75">
        <v>834</v>
      </c>
      <c r="BO75">
        <v>836</v>
      </c>
      <c r="BP75">
        <v>838</v>
      </c>
      <c r="BQ75">
        <v>841</v>
      </c>
      <c r="BR75">
        <v>844</v>
      </c>
      <c r="BS75">
        <v>847</v>
      </c>
      <c r="BT75">
        <v>851</v>
      </c>
      <c r="BU75">
        <v>854</v>
      </c>
      <c r="BV75">
        <v>857</v>
      </c>
      <c r="BW75">
        <v>860</v>
      </c>
      <c r="BX75">
        <v>863</v>
      </c>
      <c r="BY75">
        <v>866</v>
      </c>
      <c r="BZ75">
        <v>870</v>
      </c>
      <c r="CA75">
        <v>873</v>
      </c>
      <c r="CB75">
        <v>876</v>
      </c>
      <c r="CC75">
        <v>879</v>
      </c>
      <c r="CD75">
        <v>882</v>
      </c>
      <c r="CE75">
        <v>885</v>
      </c>
      <c r="CF75">
        <v>889</v>
      </c>
      <c r="CG75">
        <v>892</v>
      </c>
      <c r="CH75">
        <f t="shared" si="1"/>
        <v>24.936995438436416</v>
      </c>
    </row>
    <row r="76" spans="1:86" x14ac:dyDescent="0.25">
      <c r="A76">
        <v>75</v>
      </c>
      <c r="B76">
        <v>753906</v>
      </c>
      <c r="C76" t="s">
        <v>158</v>
      </c>
      <c r="D76">
        <v>75</v>
      </c>
      <c r="E76">
        <v>1359</v>
      </c>
      <c r="F76">
        <v>1366</v>
      </c>
      <c r="G76">
        <v>1373</v>
      </c>
      <c r="H76">
        <v>1379</v>
      </c>
      <c r="I76">
        <v>1386</v>
      </c>
      <c r="J76">
        <v>1393</v>
      </c>
      <c r="K76">
        <v>1399</v>
      </c>
      <c r="L76">
        <v>1406</v>
      </c>
      <c r="M76">
        <v>1413</v>
      </c>
      <c r="N76">
        <v>1420</v>
      </c>
      <c r="O76">
        <v>1427</v>
      </c>
      <c r="P76">
        <v>1434</v>
      </c>
      <c r="Q76">
        <v>1441</v>
      </c>
      <c r="R76">
        <v>1448</v>
      </c>
      <c r="S76">
        <v>1456</v>
      </c>
      <c r="T76">
        <v>1463</v>
      </c>
      <c r="U76">
        <v>1470</v>
      </c>
      <c r="V76">
        <v>1476</v>
      </c>
      <c r="W76">
        <v>1483</v>
      </c>
      <c r="X76">
        <v>1489</v>
      </c>
      <c r="Y76">
        <v>1495</v>
      </c>
      <c r="Z76">
        <v>1501</v>
      </c>
      <c r="AA76">
        <v>1506</v>
      </c>
      <c r="AB76">
        <v>1511</v>
      </c>
      <c r="AC76">
        <v>1516</v>
      </c>
      <c r="AD76">
        <v>1520</v>
      </c>
      <c r="AE76">
        <v>1524</v>
      </c>
      <c r="AF76">
        <v>1529</v>
      </c>
      <c r="AG76">
        <v>1534</v>
      </c>
      <c r="AH76">
        <v>1538</v>
      </c>
      <c r="AI76">
        <v>1543</v>
      </c>
      <c r="AJ76">
        <v>1547</v>
      </c>
      <c r="AK76">
        <v>1552</v>
      </c>
      <c r="AL76">
        <v>1556</v>
      </c>
      <c r="AM76">
        <v>1559</v>
      </c>
      <c r="AN76">
        <v>1562</v>
      </c>
      <c r="AO76">
        <v>1565</v>
      </c>
      <c r="AP76">
        <v>1567</v>
      </c>
      <c r="AQ76">
        <v>1569</v>
      </c>
      <c r="AR76">
        <v>1571</v>
      </c>
      <c r="AS76">
        <v>1572</v>
      </c>
      <c r="AT76">
        <v>1574</v>
      </c>
      <c r="AU76">
        <v>1576</v>
      </c>
      <c r="AV76">
        <v>1579</v>
      </c>
      <c r="AW76">
        <v>1582</v>
      </c>
      <c r="AX76">
        <v>1585</v>
      </c>
      <c r="AY76">
        <v>1591</v>
      </c>
      <c r="AZ76">
        <v>1596</v>
      </c>
      <c r="BA76">
        <v>1601</v>
      </c>
      <c r="BB76">
        <v>1607</v>
      </c>
      <c r="BC76">
        <v>1613</v>
      </c>
      <c r="BD76">
        <v>1619</v>
      </c>
      <c r="BE76">
        <v>1625</v>
      </c>
      <c r="BF76">
        <v>1631</v>
      </c>
      <c r="BG76">
        <v>1636</v>
      </c>
      <c r="BH76">
        <v>1640</v>
      </c>
      <c r="BI76">
        <v>1645</v>
      </c>
      <c r="BJ76">
        <v>1649</v>
      </c>
      <c r="BK76">
        <v>1653</v>
      </c>
      <c r="BL76">
        <v>1656</v>
      </c>
      <c r="BM76">
        <v>1660</v>
      </c>
      <c r="BN76">
        <v>1664</v>
      </c>
      <c r="BO76">
        <v>1668</v>
      </c>
      <c r="BP76">
        <v>1672</v>
      </c>
      <c r="BQ76">
        <v>1676</v>
      </c>
      <c r="BR76">
        <v>1680</v>
      </c>
      <c r="BS76">
        <v>1685</v>
      </c>
      <c r="BT76">
        <v>1689</v>
      </c>
      <c r="BU76">
        <v>1693</v>
      </c>
      <c r="BV76">
        <v>1697</v>
      </c>
      <c r="BW76">
        <v>1702</v>
      </c>
      <c r="BX76">
        <v>1706</v>
      </c>
      <c r="BY76">
        <v>1711</v>
      </c>
      <c r="BZ76">
        <v>1715</v>
      </c>
      <c r="CA76">
        <v>1720</v>
      </c>
      <c r="CB76">
        <v>1725</v>
      </c>
      <c r="CC76">
        <v>1729</v>
      </c>
      <c r="CD76">
        <v>1734</v>
      </c>
      <c r="CE76">
        <v>1739</v>
      </c>
      <c r="CF76">
        <v>1744</v>
      </c>
      <c r="CG76">
        <v>1748</v>
      </c>
      <c r="CH76">
        <f t="shared" si="1"/>
        <v>68.493414202503047</v>
      </c>
    </row>
    <row r="77" spans="1:86" x14ac:dyDescent="0.25">
      <c r="A77">
        <v>76</v>
      </c>
      <c r="B77">
        <v>394798</v>
      </c>
      <c r="C77" t="s">
        <v>159</v>
      </c>
      <c r="D77">
        <v>76</v>
      </c>
      <c r="E77">
        <v>824</v>
      </c>
      <c r="F77">
        <v>824</v>
      </c>
      <c r="G77">
        <v>824</v>
      </c>
      <c r="H77">
        <v>824</v>
      </c>
      <c r="I77">
        <v>824</v>
      </c>
      <c r="J77">
        <v>824</v>
      </c>
      <c r="K77">
        <v>824</v>
      </c>
      <c r="L77">
        <v>825</v>
      </c>
      <c r="M77">
        <v>825</v>
      </c>
      <c r="N77">
        <v>825</v>
      </c>
      <c r="O77">
        <v>825</v>
      </c>
      <c r="P77">
        <v>826</v>
      </c>
      <c r="Q77">
        <v>826</v>
      </c>
      <c r="R77">
        <v>827</v>
      </c>
      <c r="S77">
        <v>828</v>
      </c>
      <c r="T77">
        <v>829</v>
      </c>
      <c r="U77">
        <v>830</v>
      </c>
      <c r="V77">
        <v>831</v>
      </c>
      <c r="W77">
        <v>832</v>
      </c>
      <c r="X77">
        <v>833</v>
      </c>
      <c r="Y77">
        <v>834</v>
      </c>
      <c r="Z77">
        <v>835</v>
      </c>
      <c r="AA77">
        <v>836</v>
      </c>
      <c r="AB77">
        <v>837</v>
      </c>
      <c r="AC77">
        <v>837</v>
      </c>
      <c r="AD77">
        <v>838</v>
      </c>
      <c r="AE77">
        <v>839</v>
      </c>
      <c r="AF77">
        <v>840</v>
      </c>
      <c r="AG77">
        <v>841</v>
      </c>
      <c r="AH77">
        <v>842</v>
      </c>
      <c r="AI77">
        <v>844</v>
      </c>
      <c r="AJ77">
        <v>845</v>
      </c>
      <c r="AK77">
        <v>846</v>
      </c>
      <c r="AL77">
        <v>847</v>
      </c>
      <c r="AM77">
        <v>849</v>
      </c>
      <c r="AN77">
        <v>850</v>
      </c>
      <c r="AO77">
        <v>851</v>
      </c>
      <c r="AP77">
        <v>852</v>
      </c>
      <c r="AQ77">
        <v>853</v>
      </c>
      <c r="AR77">
        <v>854</v>
      </c>
      <c r="AS77">
        <v>855</v>
      </c>
      <c r="AT77">
        <v>856</v>
      </c>
      <c r="AU77">
        <v>857</v>
      </c>
      <c r="AV77">
        <v>858</v>
      </c>
      <c r="AW77">
        <v>859</v>
      </c>
      <c r="AX77">
        <v>859</v>
      </c>
      <c r="AY77">
        <v>860</v>
      </c>
      <c r="AZ77">
        <v>860</v>
      </c>
      <c r="BA77">
        <v>861</v>
      </c>
      <c r="BB77">
        <v>862</v>
      </c>
      <c r="BC77">
        <v>863</v>
      </c>
      <c r="BD77">
        <v>863</v>
      </c>
      <c r="BE77">
        <v>865</v>
      </c>
      <c r="BF77">
        <v>866</v>
      </c>
      <c r="BG77">
        <v>867</v>
      </c>
      <c r="BH77">
        <v>869</v>
      </c>
      <c r="BI77">
        <v>870</v>
      </c>
      <c r="BJ77">
        <v>872</v>
      </c>
      <c r="BK77">
        <v>874</v>
      </c>
      <c r="BL77">
        <v>876</v>
      </c>
      <c r="BM77">
        <v>878</v>
      </c>
      <c r="BN77">
        <v>880</v>
      </c>
      <c r="BO77">
        <v>881</v>
      </c>
      <c r="BP77">
        <v>883</v>
      </c>
      <c r="BQ77">
        <v>885</v>
      </c>
      <c r="BR77">
        <v>887</v>
      </c>
      <c r="BS77">
        <v>888</v>
      </c>
      <c r="BT77">
        <v>890</v>
      </c>
      <c r="BU77">
        <v>892</v>
      </c>
      <c r="BV77">
        <v>894</v>
      </c>
      <c r="BW77">
        <v>897</v>
      </c>
      <c r="BX77">
        <v>899</v>
      </c>
      <c r="BY77">
        <v>901</v>
      </c>
      <c r="BZ77">
        <v>904</v>
      </c>
      <c r="CA77">
        <v>907</v>
      </c>
      <c r="CB77">
        <v>910</v>
      </c>
      <c r="CC77">
        <v>913</v>
      </c>
      <c r="CD77">
        <v>916</v>
      </c>
      <c r="CE77">
        <v>919</v>
      </c>
      <c r="CF77">
        <v>922</v>
      </c>
      <c r="CG77">
        <v>925</v>
      </c>
      <c r="CH77">
        <f t="shared" si="1"/>
        <v>13.347207917151565</v>
      </c>
    </row>
    <row r="78" spans="1:86" x14ac:dyDescent="0.25">
      <c r="A78">
        <v>77</v>
      </c>
      <c r="B78">
        <v>395134</v>
      </c>
      <c r="C78" t="s">
        <v>160</v>
      </c>
      <c r="D78">
        <v>77</v>
      </c>
      <c r="E78">
        <v>1285</v>
      </c>
      <c r="F78">
        <v>1292</v>
      </c>
      <c r="G78">
        <v>1299</v>
      </c>
      <c r="H78">
        <v>1306</v>
      </c>
      <c r="I78">
        <v>1313</v>
      </c>
      <c r="J78">
        <v>1321</v>
      </c>
      <c r="K78">
        <v>1328</v>
      </c>
      <c r="L78">
        <v>1335</v>
      </c>
      <c r="M78">
        <v>1341</v>
      </c>
      <c r="N78">
        <v>1348</v>
      </c>
      <c r="O78">
        <v>1356</v>
      </c>
      <c r="P78">
        <v>1363</v>
      </c>
      <c r="Q78">
        <v>1370</v>
      </c>
      <c r="R78">
        <v>1378</v>
      </c>
      <c r="S78">
        <v>1386</v>
      </c>
      <c r="T78">
        <v>1394</v>
      </c>
      <c r="U78">
        <v>1402</v>
      </c>
      <c r="V78">
        <v>1410</v>
      </c>
      <c r="W78">
        <v>1418</v>
      </c>
      <c r="X78">
        <v>1427</v>
      </c>
      <c r="Y78">
        <v>1437</v>
      </c>
      <c r="Z78">
        <v>1446</v>
      </c>
      <c r="AA78">
        <v>1456</v>
      </c>
      <c r="AB78">
        <v>1466</v>
      </c>
      <c r="AC78">
        <v>1476</v>
      </c>
      <c r="AD78">
        <v>1486</v>
      </c>
      <c r="AE78">
        <v>1497</v>
      </c>
      <c r="AF78">
        <v>1507</v>
      </c>
      <c r="AG78">
        <v>1517</v>
      </c>
      <c r="AH78">
        <v>1528</v>
      </c>
      <c r="AI78">
        <v>1538</v>
      </c>
      <c r="AJ78">
        <v>1548</v>
      </c>
      <c r="AK78">
        <v>1558</v>
      </c>
      <c r="AL78">
        <v>1568</v>
      </c>
      <c r="AM78">
        <v>1578</v>
      </c>
      <c r="AN78">
        <v>1588</v>
      </c>
      <c r="AO78">
        <v>1598</v>
      </c>
      <c r="AP78">
        <v>1609</v>
      </c>
      <c r="AQ78">
        <v>1619</v>
      </c>
      <c r="AR78">
        <v>1629</v>
      </c>
      <c r="AS78">
        <v>1638</v>
      </c>
      <c r="AT78">
        <v>1647</v>
      </c>
      <c r="AU78">
        <v>1657</v>
      </c>
      <c r="AV78">
        <v>1665</v>
      </c>
      <c r="AW78">
        <v>1674</v>
      </c>
      <c r="AX78">
        <v>1682</v>
      </c>
      <c r="AY78">
        <v>1690</v>
      </c>
      <c r="AZ78">
        <v>1697</v>
      </c>
      <c r="BA78">
        <v>1705</v>
      </c>
      <c r="BB78">
        <v>1712</v>
      </c>
      <c r="BC78">
        <v>1719</v>
      </c>
      <c r="BD78">
        <v>1726</v>
      </c>
      <c r="BE78">
        <v>1733</v>
      </c>
      <c r="BF78">
        <v>1740</v>
      </c>
      <c r="BG78">
        <v>1747</v>
      </c>
      <c r="BH78">
        <v>1755</v>
      </c>
      <c r="BI78">
        <v>1762</v>
      </c>
      <c r="BJ78">
        <v>1770</v>
      </c>
      <c r="BK78">
        <v>1778</v>
      </c>
      <c r="BL78">
        <v>1786</v>
      </c>
      <c r="BM78">
        <v>1794</v>
      </c>
      <c r="BN78">
        <v>1802</v>
      </c>
      <c r="BO78">
        <v>1810</v>
      </c>
      <c r="BP78">
        <v>1817</v>
      </c>
      <c r="BQ78">
        <v>1827</v>
      </c>
      <c r="BR78">
        <v>1836</v>
      </c>
      <c r="BS78">
        <v>1845</v>
      </c>
      <c r="BT78">
        <v>1855</v>
      </c>
      <c r="BU78">
        <v>1865</v>
      </c>
      <c r="BV78">
        <v>1874</v>
      </c>
      <c r="BW78">
        <v>1883</v>
      </c>
      <c r="BX78">
        <v>1891</v>
      </c>
      <c r="BY78">
        <v>1899</v>
      </c>
      <c r="BZ78">
        <v>1907</v>
      </c>
      <c r="CA78">
        <v>1915</v>
      </c>
      <c r="CB78">
        <v>1924</v>
      </c>
      <c r="CC78">
        <v>1932</v>
      </c>
      <c r="CD78">
        <v>1940</v>
      </c>
      <c r="CE78">
        <v>1948</v>
      </c>
      <c r="CF78">
        <v>1956</v>
      </c>
      <c r="CG78">
        <v>1964</v>
      </c>
      <c r="CH78">
        <f t="shared" si="1"/>
        <v>131.92164560158918</v>
      </c>
    </row>
    <row r="79" spans="1:86" x14ac:dyDescent="0.25">
      <c r="A79">
        <v>78</v>
      </c>
      <c r="B79">
        <v>394457</v>
      </c>
      <c r="C79" t="s">
        <v>161</v>
      </c>
      <c r="D79">
        <v>78</v>
      </c>
      <c r="E79">
        <v>1201</v>
      </c>
      <c r="F79">
        <v>1209</v>
      </c>
      <c r="G79">
        <v>1217</v>
      </c>
      <c r="H79">
        <v>1225</v>
      </c>
      <c r="I79">
        <v>1233</v>
      </c>
      <c r="J79">
        <v>1241</v>
      </c>
      <c r="K79">
        <v>1249</v>
      </c>
      <c r="L79">
        <v>1257</v>
      </c>
      <c r="M79">
        <v>1265</v>
      </c>
      <c r="N79">
        <v>1273</v>
      </c>
      <c r="O79">
        <v>1281</v>
      </c>
      <c r="P79">
        <v>1289</v>
      </c>
      <c r="Q79">
        <v>1296</v>
      </c>
      <c r="R79">
        <v>1303</v>
      </c>
      <c r="S79">
        <v>1309</v>
      </c>
      <c r="T79">
        <v>1315</v>
      </c>
      <c r="U79">
        <v>1320</v>
      </c>
      <c r="V79">
        <v>1325</v>
      </c>
      <c r="W79">
        <v>1330</v>
      </c>
      <c r="X79">
        <v>1335</v>
      </c>
      <c r="Y79">
        <v>1340</v>
      </c>
      <c r="Z79">
        <v>1345</v>
      </c>
      <c r="AA79">
        <v>1350</v>
      </c>
      <c r="AB79">
        <v>1356</v>
      </c>
      <c r="AC79">
        <v>1361</v>
      </c>
      <c r="AD79">
        <v>1366</v>
      </c>
      <c r="AE79">
        <v>1372</v>
      </c>
      <c r="AF79">
        <v>1377</v>
      </c>
      <c r="AG79">
        <v>1382</v>
      </c>
      <c r="AH79">
        <v>1387</v>
      </c>
      <c r="AI79">
        <v>1392</v>
      </c>
      <c r="AJ79">
        <v>1397</v>
      </c>
      <c r="AK79">
        <v>1402</v>
      </c>
      <c r="AL79">
        <v>1406</v>
      </c>
      <c r="AM79">
        <v>1411</v>
      </c>
      <c r="AN79">
        <v>1415</v>
      </c>
      <c r="AO79">
        <v>1419</v>
      </c>
      <c r="AP79">
        <v>1423</v>
      </c>
      <c r="AQ79">
        <v>1428</v>
      </c>
      <c r="AR79">
        <v>1432</v>
      </c>
      <c r="AS79">
        <v>1436</v>
      </c>
      <c r="AT79">
        <v>1441</v>
      </c>
      <c r="AU79">
        <v>1445</v>
      </c>
      <c r="AV79">
        <v>1449</v>
      </c>
      <c r="AW79">
        <v>1452</v>
      </c>
      <c r="AX79">
        <v>1456</v>
      </c>
      <c r="AY79">
        <v>1460</v>
      </c>
      <c r="AZ79">
        <v>1464</v>
      </c>
      <c r="BA79">
        <v>1467</v>
      </c>
      <c r="BB79">
        <v>1471</v>
      </c>
      <c r="BC79">
        <v>1474</v>
      </c>
      <c r="BD79">
        <v>1478</v>
      </c>
      <c r="BE79">
        <v>1481</v>
      </c>
      <c r="BF79">
        <v>1483</v>
      </c>
      <c r="BG79">
        <v>1486</v>
      </c>
      <c r="BH79">
        <v>1489</v>
      </c>
      <c r="BI79">
        <v>1492</v>
      </c>
      <c r="BJ79">
        <v>1494</v>
      </c>
      <c r="BK79">
        <v>1497</v>
      </c>
      <c r="BL79">
        <v>1501</v>
      </c>
      <c r="BM79">
        <v>1504</v>
      </c>
      <c r="BN79">
        <v>1507</v>
      </c>
      <c r="BO79">
        <v>1510</v>
      </c>
      <c r="BP79">
        <v>1514</v>
      </c>
      <c r="BQ79">
        <v>1518</v>
      </c>
      <c r="BR79">
        <v>1523</v>
      </c>
      <c r="BS79">
        <v>1527</v>
      </c>
      <c r="BT79">
        <v>1532</v>
      </c>
      <c r="BU79">
        <v>1536</v>
      </c>
      <c r="BV79">
        <v>1540</v>
      </c>
      <c r="BW79">
        <v>1542</v>
      </c>
      <c r="BX79">
        <v>1544</v>
      </c>
      <c r="BY79">
        <v>1546</v>
      </c>
      <c r="BZ79">
        <v>1548</v>
      </c>
      <c r="CA79">
        <v>1551</v>
      </c>
      <c r="CB79">
        <v>1553</v>
      </c>
      <c r="CC79">
        <v>1555</v>
      </c>
      <c r="CD79">
        <v>1556</v>
      </c>
      <c r="CE79">
        <v>1558</v>
      </c>
      <c r="CF79">
        <v>1560</v>
      </c>
      <c r="CG79">
        <v>1562</v>
      </c>
      <c r="CH79">
        <f t="shared" si="1"/>
        <v>73.537636714851274</v>
      </c>
    </row>
    <row r="80" spans="1:86" x14ac:dyDescent="0.25">
      <c r="A80">
        <v>79</v>
      </c>
      <c r="B80">
        <v>395143</v>
      </c>
      <c r="C80" t="s">
        <v>162</v>
      </c>
      <c r="D80">
        <v>79</v>
      </c>
      <c r="E80">
        <v>844</v>
      </c>
      <c r="F80">
        <v>849</v>
      </c>
      <c r="G80">
        <v>854</v>
      </c>
      <c r="H80">
        <v>859</v>
      </c>
      <c r="I80">
        <v>863</v>
      </c>
      <c r="J80">
        <v>868</v>
      </c>
      <c r="K80">
        <v>872</v>
      </c>
      <c r="L80">
        <v>876</v>
      </c>
      <c r="M80">
        <v>880</v>
      </c>
      <c r="N80">
        <v>884</v>
      </c>
      <c r="O80">
        <v>886</v>
      </c>
      <c r="P80">
        <v>888</v>
      </c>
      <c r="Q80">
        <v>890</v>
      </c>
      <c r="R80">
        <v>891</v>
      </c>
      <c r="S80">
        <v>891</v>
      </c>
      <c r="T80">
        <v>892</v>
      </c>
      <c r="U80">
        <v>893</v>
      </c>
      <c r="V80">
        <v>895</v>
      </c>
      <c r="W80">
        <v>897</v>
      </c>
      <c r="X80">
        <v>900</v>
      </c>
      <c r="Y80">
        <v>904</v>
      </c>
      <c r="Z80">
        <v>907</v>
      </c>
      <c r="AA80">
        <v>911</v>
      </c>
      <c r="AB80">
        <v>915</v>
      </c>
      <c r="AC80">
        <v>918</v>
      </c>
      <c r="AD80">
        <v>921</v>
      </c>
      <c r="AE80">
        <v>923</v>
      </c>
      <c r="AF80">
        <v>926</v>
      </c>
      <c r="AG80">
        <v>928</v>
      </c>
      <c r="AH80">
        <v>930</v>
      </c>
      <c r="AI80">
        <v>932</v>
      </c>
      <c r="AJ80">
        <v>935</v>
      </c>
      <c r="AK80">
        <v>938</v>
      </c>
      <c r="AL80">
        <v>941</v>
      </c>
      <c r="AM80">
        <v>944</v>
      </c>
      <c r="AN80">
        <v>947</v>
      </c>
      <c r="AO80">
        <v>949</v>
      </c>
      <c r="AP80">
        <v>952</v>
      </c>
      <c r="AQ80">
        <v>955</v>
      </c>
      <c r="AR80">
        <v>958</v>
      </c>
      <c r="AS80">
        <v>960</v>
      </c>
      <c r="AT80">
        <v>962</v>
      </c>
      <c r="AU80">
        <v>964</v>
      </c>
      <c r="AV80">
        <v>966</v>
      </c>
      <c r="AW80">
        <v>967</v>
      </c>
      <c r="AX80">
        <v>969</v>
      </c>
      <c r="AY80">
        <v>971</v>
      </c>
      <c r="AZ80">
        <v>974</v>
      </c>
      <c r="BA80">
        <v>976</v>
      </c>
      <c r="BB80">
        <v>978</v>
      </c>
      <c r="BC80">
        <v>980</v>
      </c>
      <c r="BD80">
        <v>983</v>
      </c>
      <c r="BE80">
        <v>984</v>
      </c>
      <c r="BF80">
        <v>984</v>
      </c>
      <c r="BG80">
        <v>985</v>
      </c>
      <c r="BH80">
        <v>986</v>
      </c>
      <c r="BI80">
        <v>986</v>
      </c>
      <c r="BJ80">
        <v>987</v>
      </c>
      <c r="BK80">
        <v>988</v>
      </c>
      <c r="BL80">
        <v>989</v>
      </c>
      <c r="BM80">
        <v>991</v>
      </c>
      <c r="BN80">
        <v>994</v>
      </c>
      <c r="BO80">
        <v>998</v>
      </c>
      <c r="BP80">
        <v>1001</v>
      </c>
      <c r="BQ80">
        <v>1006</v>
      </c>
      <c r="BR80">
        <v>1011</v>
      </c>
      <c r="BS80">
        <v>1015</v>
      </c>
      <c r="BT80">
        <v>1020</v>
      </c>
      <c r="BU80">
        <v>1025</v>
      </c>
      <c r="BV80">
        <v>1030</v>
      </c>
      <c r="BW80">
        <v>1036</v>
      </c>
      <c r="BX80">
        <v>1041</v>
      </c>
      <c r="BY80">
        <v>1047</v>
      </c>
      <c r="BZ80">
        <v>1053</v>
      </c>
      <c r="CA80">
        <v>1059</v>
      </c>
      <c r="CB80">
        <v>1064</v>
      </c>
      <c r="CC80">
        <v>1070</v>
      </c>
      <c r="CD80">
        <v>1076</v>
      </c>
      <c r="CE80">
        <v>1082</v>
      </c>
      <c r="CF80">
        <v>1088</v>
      </c>
      <c r="CG80">
        <v>1094</v>
      </c>
      <c r="CH80">
        <f t="shared" si="1"/>
        <v>36.199325359218847</v>
      </c>
    </row>
    <row r="81" spans="1:86" x14ac:dyDescent="0.25">
      <c r="A81">
        <v>80</v>
      </c>
      <c r="B81">
        <v>394484</v>
      </c>
      <c r="C81" t="s">
        <v>163</v>
      </c>
      <c r="D81">
        <v>80</v>
      </c>
      <c r="E81">
        <v>1104</v>
      </c>
      <c r="F81">
        <v>1110</v>
      </c>
      <c r="G81">
        <v>1115</v>
      </c>
      <c r="H81">
        <v>1121</v>
      </c>
      <c r="I81">
        <v>1126</v>
      </c>
      <c r="J81">
        <v>1132</v>
      </c>
      <c r="K81">
        <v>1137</v>
      </c>
      <c r="L81">
        <v>1143</v>
      </c>
      <c r="M81">
        <v>1148</v>
      </c>
      <c r="N81">
        <v>1153</v>
      </c>
      <c r="O81">
        <v>1159</v>
      </c>
      <c r="P81">
        <v>1164</v>
      </c>
      <c r="Q81">
        <v>1169</v>
      </c>
      <c r="R81">
        <v>1174</v>
      </c>
      <c r="S81">
        <v>1179</v>
      </c>
      <c r="T81">
        <v>1184</v>
      </c>
      <c r="U81">
        <v>1189</v>
      </c>
      <c r="V81">
        <v>1195</v>
      </c>
      <c r="W81">
        <v>1200</v>
      </c>
      <c r="X81">
        <v>1206</v>
      </c>
      <c r="Y81">
        <v>1212</v>
      </c>
      <c r="Z81">
        <v>1217</v>
      </c>
      <c r="AA81">
        <v>1224</v>
      </c>
      <c r="AB81">
        <v>1231</v>
      </c>
      <c r="AC81">
        <v>1237</v>
      </c>
      <c r="AD81">
        <v>1245</v>
      </c>
      <c r="AE81">
        <v>1252</v>
      </c>
      <c r="AF81">
        <v>1259</v>
      </c>
      <c r="AG81">
        <v>1266</v>
      </c>
      <c r="AH81">
        <v>1274</v>
      </c>
      <c r="AI81">
        <v>1281</v>
      </c>
      <c r="AJ81">
        <v>1288</v>
      </c>
      <c r="AK81">
        <v>1295</v>
      </c>
      <c r="AL81">
        <v>1302</v>
      </c>
      <c r="AM81">
        <v>1309</v>
      </c>
      <c r="AN81">
        <v>1317</v>
      </c>
      <c r="AO81">
        <v>1324</v>
      </c>
      <c r="AP81">
        <v>1330</v>
      </c>
      <c r="AQ81">
        <v>1337</v>
      </c>
      <c r="AR81">
        <v>1344</v>
      </c>
      <c r="AS81">
        <v>1351</v>
      </c>
      <c r="AT81">
        <v>1357</v>
      </c>
      <c r="AU81">
        <v>1364</v>
      </c>
      <c r="AV81">
        <v>1371</v>
      </c>
      <c r="AW81">
        <v>1378</v>
      </c>
      <c r="AX81">
        <v>1384</v>
      </c>
      <c r="AY81">
        <v>1390</v>
      </c>
      <c r="AZ81">
        <v>1397</v>
      </c>
      <c r="BA81">
        <v>1403</v>
      </c>
      <c r="BB81">
        <v>1408</v>
      </c>
      <c r="BC81">
        <v>1413</v>
      </c>
      <c r="BD81">
        <v>1419</v>
      </c>
      <c r="BE81">
        <v>1424</v>
      </c>
      <c r="BF81">
        <v>1429</v>
      </c>
      <c r="BG81">
        <v>1434</v>
      </c>
      <c r="BH81">
        <v>1440</v>
      </c>
      <c r="BI81">
        <v>1446</v>
      </c>
      <c r="BJ81">
        <v>1451</v>
      </c>
      <c r="BK81">
        <v>1457</v>
      </c>
      <c r="BL81">
        <v>1464</v>
      </c>
      <c r="BM81">
        <v>1470</v>
      </c>
      <c r="BN81">
        <v>1476</v>
      </c>
      <c r="BO81">
        <v>1483</v>
      </c>
      <c r="BP81">
        <v>1490</v>
      </c>
      <c r="BQ81">
        <v>1497</v>
      </c>
      <c r="BR81">
        <v>1504</v>
      </c>
      <c r="BS81">
        <v>1511</v>
      </c>
      <c r="BT81">
        <v>1518</v>
      </c>
      <c r="BU81">
        <v>1525</v>
      </c>
      <c r="BV81">
        <v>1531</v>
      </c>
      <c r="BW81">
        <v>1538</v>
      </c>
      <c r="BX81">
        <v>1544</v>
      </c>
      <c r="BY81">
        <v>1550</v>
      </c>
      <c r="BZ81">
        <v>1556</v>
      </c>
      <c r="CA81">
        <v>1563</v>
      </c>
      <c r="CB81">
        <v>1569</v>
      </c>
      <c r="CC81">
        <v>1575</v>
      </c>
      <c r="CD81">
        <v>1582</v>
      </c>
      <c r="CE81">
        <v>1588</v>
      </c>
      <c r="CF81">
        <v>1594</v>
      </c>
      <c r="CG81">
        <v>1600</v>
      </c>
      <c r="CH81">
        <f t="shared" si="1"/>
        <v>91.826389912452399</v>
      </c>
    </row>
    <row r="82" spans="1:86" x14ac:dyDescent="0.25">
      <c r="A82">
        <v>81</v>
      </c>
      <c r="B82">
        <v>395235</v>
      </c>
      <c r="C82" t="s">
        <v>164</v>
      </c>
      <c r="D82">
        <v>81</v>
      </c>
      <c r="E82">
        <v>1021</v>
      </c>
      <c r="F82">
        <v>1023</v>
      </c>
      <c r="G82">
        <v>1025</v>
      </c>
      <c r="H82">
        <v>1027</v>
      </c>
      <c r="I82">
        <v>1029</v>
      </c>
      <c r="J82">
        <v>1031</v>
      </c>
      <c r="K82">
        <v>1033</v>
      </c>
      <c r="L82">
        <v>1035</v>
      </c>
      <c r="M82">
        <v>1037</v>
      </c>
      <c r="N82">
        <v>1039</v>
      </c>
      <c r="O82">
        <v>1041</v>
      </c>
      <c r="P82">
        <v>1043</v>
      </c>
      <c r="Q82">
        <v>1046</v>
      </c>
      <c r="R82">
        <v>1048</v>
      </c>
      <c r="S82">
        <v>1051</v>
      </c>
      <c r="T82">
        <v>1054</v>
      </c>
      <c r="U82">
        <v>1056</v>
      </c>
      <c r="V82">
        <v>1059</v>
      </c>
      <c r="W82">
        <v>1062</v>
      </c>
      <c r="X82">
        <v>1065</v>
      </c>
      <c r="Y82">
        <v>1067</v>
      </c>
      <c r="Z82">
        <v>1070</v>
      </c>
      <c r="AA82">
        <v>1073</v>
      </c>
      <c r="AB82">
        <v>1076</v>
      </c>
      <c r="AC82">
        <v>1078</v>
      </c>
      <c r="AD82">
        <v>1080</v>
      </c>
      <c r="AE82">
        <v>1082</v>
      </c>
      <c r="AF82">
        <v>1085</v>
      </c>
      <c r="AG82">
        <v>1087</v>
      </c>
      <c r="AH82">
        <v>1089</v>
      </c>
      <c r="AI82">
        <v>1091</v>
      </c>
      <c r="AJ82">
        <v>1093</v>
      </c>
      <c r="AK82">
        <v>1095</v>
      </c>
      <c r="AL82">
        <v>1098</v>
      </c>
      <c r="AM82">
        <v>1100</v>
      </c>
      <c r="AN82">
        <v>1103</v>
      </c>
      <c r="AO82">
        <v>1106</v>
      </c>
      <c r="AP82">
        <v>1109</v>
      </c>
      <c r="AQ82">
        <v>1112</v>
      </c>
      <c r="AR82">
        <v>1115</v>
      </c>
      <c r="AS82">
        <v>1118</v>
      </c>
      <c r="AT82">
        <v>1121</v>
      </c>
      <c r="AU82">
        <v>1124</v>
      </c>
      <c r="AV82">
        <v>1127</v>
      </c>
      <c r="AW82">
        <v>1130</v>
      </c>
      <c r="AX82">
        <v>1133</v>
      </c>
      <c r="AY82">
        <v>1136</v>
      </c>
      <c r="AZ82">
        <v>1140</v>
      </c>
      <c r="BA82">
        <v>1143</v>
      </c>
      <c r="BB82">
        <v>1146</v>
      </c>
      <c r="BC82">
        <v>1149</v>
      </c>
      <c r="BD82">
        <v>1153</v>
      </c>
      <c r="BE82">
        <v>1157</v>
      </c>
      <c r="BF82">
        <v>1161</v>
      </c>
      <c r="BG82">
        <v>1165</v>
      </c>
      <c r="BH82">
        <v>1170</v>
      </c>
      <c r="BI82">
        <v>1175</v>
      </c>
      <c r="BJ82">
        <v>1180</v>
      </c>
      <c r="BK82">
        <v>1185</v>
      </c>
      <c r="BL82">
        <v>1190</v>
      </c>
      <c r="BM82">
        <v>1195</v>
      </c>
      <c r="BN82">
        <v>1200</v>
      </c>
      <c r="BO82">
        <v>1205</v>
      </c>
      <c r="BP82">
        <v>1210</v>
      </c>
      <c r="BQ82">
        <v>1215</v>
      </c>
      <c r="BR82">
        <v>1219</v>
      </c>
      <c r="BS82">
        <v>1224</v>
      </c>
      <c r="BT82">
        <v>1228</v>
      </c>
      <c r="BU82">
        <v>1232</v>
      </c>
      <c r="BV82">
        <v>1237</v>
      </c>
      <c r="BW82">
        <v>1240</v>
      </c>
      <c r="BX82">
        <v>1244</v>
      </c>
      <c r="BY82">
        <v>1248</v>
      </c>
      <c r="BZ82">
        <v>1252</v>
      </c>
      <c r="CA82">
        <v>1256</v>
      </c>
      <c r="CB82">
        <v>1261</v>
      </c>
      <c r="CC82">
        <v>1265</v>
      </c>
      <c r="CD82">
        <v>1269</v>
      </c>
      <c r="CE82">
        <v>1273</v>
      </c>
      <c r="CF82">
        <v>1278</v>
      </c>
      <c r="CG82">
        <v>1282</v>
      </c>
      <c r="CH82">
        <f t="shared" si="1"/>
        <v>37.09667458554906</v>
      </c>
    </row>
    <row r="83" spans="1:86" x14ac:dyDescent="0.25">
      <c r="A83">
        <v>82</v>
      </c>
      <c r="B83">
        <v>395224</v>
      </c>
      <c r="C83" t="s">
        <v>165</v>
      </c>
      <c r="D83">
        <v>82</v>
      </c>
      <c r="F83">
        <v>748</v>
      </c>
      <c r="G83">
        <v>750</v>
      </c>
      <c r="H83">
        <v>752</v>
      </c>
      <c r="I83">
        <v>753</v>
      </c>
      <c r="J83">
        <v>755</v>
      </c>
      <c r="K83">
        <v>756</v>
      </c>
      <c r="L83">
        <v>758</v>
      </c>
      <c r="M83">
        <v>759</v>
      </c>
      <c r="N83">
        <v>761</v>
      </c>
      <c r="O83">
        <v>762</v>
      </c>
      <c r="P83">
        <v>763</v>
      </c>
      <c r="Q83">
        <v>764</v>
      </c>
      <c r="R83">
        <v>765</v>
      </c>
      <c r="S83">
        <v>765</v>
      </c>
      <c r="T83">
        <v>765</v>
      </c>
      <c r="U83">
        <v>765</v>
      </c>
      <c r="V83">
        <v>765</v>
      </c>
      <c r="W83">
        <v>765</v>
      </c>
      <c r="X83">
        <v>765</v>
      </c>
      <c r="Y83">
        <v>766</v>
      </c>
      <c r="Z83">
        <v>767</v>
      </c>
      <c r="AA83">
        <v>768</v>
      </c>
      <c r="AB83">
        <v>769</v>
      </c>
      <c r="AC83">
        <v>770</v>
      </c>
      <c r="AD83">
        <v>771</v>
      </c>
      <c r="AE83">
        <v>772</v>
      </c>
      <c r="AF83">
        <v>772</v>
      </c>
      <c r="AG83">
        <v>773</v>
      </c>
      <c r="AH83">
        <v>773</v>
      </c>
      <c r="AI83">
        <v>773</v>
      </c>
      <c r="AJ83">
        <v>774</v>
      </c>
      <c r="AK83">
        <v>773</v>
      </c>
      <c r="AL83">
        <v>773</v>
      </c>
      <c r="AM83">
        <v>773</v>
      </c>
      <c r="AN83">
        <v>774</v>
      </c>
      <c r="AO83">
        <v>774</v>
      </c>
      <c r="AP83">
        <v>774</v>
      </c>
      <c r="AQ83">
        <v>774</v>
      </c>
      <c r="AR83">
        <v>775</v>
      </c>
      <c r="AS83">
        <v>775</v>
      </c>
      <c r="AT83">
        <v>776</v>
      </c>
      <c r="AU83">
        <v>776</v>
      </c>
      <c r="AV83">
        <v>777</v>
      </c>
      <c r="AW83">
        <v>778</v>
      </c>
      <c r="AX83">
        <v>778</v>
      </c>
      <c r="AY83">
        <v>779</v>
      </c>
      <c r="AZ83">
        <v>780</v>
      </c>
      <c r="BA83">
        <v>781</v>
      </c>
      <c r="BB83">
        <v>782</v>
      </c>
      <c r="BC83">
        <v>783</v>
      </c>
      <c r="BD83">
        <v>784</v>
      </c>
      <c r="BE83">
        <v>785</v>
      </c>
      <c r="BF83">
        <v>786</v>
      </c>
      <c r="BG83">
        <v>787</v>
      </c>
      <c r="BH83">
        <v>788</v>
      </c>
      <c r="BI83">
        <v>788</v>
      </c>
      <c r="BJ83">
        <v>789</v>
      </c>
      <c r="BK83">
        <v>790</v>
      </c>
      <c r="BL83">
        <v>791</v>
      </c>
      <c r="BM83">
        <v>792</v>
      </c>
      <c r="BN83">
        <v>793</v>
      </c>
      <c r="BO83">
        <v>794</v>
      </c>
      <c r="BP83">
        <v>796</v>
      </c>
      <c r="BQ83">
        <v>798</v>
      </c>
      <c r="BR83">
        <v>800</v>
      </c>
      <c r="BS83">
        <v>802</v>
      </c>
      <c r="BT83">
        <v>804</v>
      </c>
      <c r="BU83">
        <v>806</v>
      </c>
      <c r="BV83">
        <v>808</v>
      </c>
      <c r="BW83">
        <v>810</v>
      </c>
      <c r="BX83">
        <v>812</v>
      </c>
      <c r="BY83">
        <v>815</v>
      </c>
      <c r="BZ83">
        <v>817</v>
      </c>
      <c r="CA83">
        <v>819</v>
      </c>
      <c r="CB83">
        <v>822</v>
      </c>
      <c r="CC83">
        <v>824</v>
      </c>
      <c r="CD83">
        <v>826</v>
      </c>
      <c r="CE83">
        <v>829</v>
      </c>
      <c r="CF83">
        <v>831</v>
      </c>
      <c r="CG83">
        <v>833</v>
      </c>
      <c r="CH83">
        <f t="shared" si="1"/>
        <v>7.8878728067182937</v>
      </c>
    </row>
    <row r="84" spans="1:86" x14ac:dyDescent="0.25">
      <c r="A84">
        <v>83</v>
      </c>
      <c r="B84">
        <v>395115</v>
      </c>
      <c r="C84" t="s">
        <v>166</v>
      </c>
      <c r="D84">
        <v>83</v>
      </c>
      <c r="E84">
        <v>1176</v>
      </c>
      <c r="F84">
        <v>1179</v>
      </c>
      <c r="G84">
        <v>1183</v>
      </c>
      <c r="H84">
        <v>1186</v>
      </c>
      <c r="I84">
        <v>1190</v>
      </c>
      <c r="J84">
        <v>1193</v>
      </c>
      <c r="K84">
        <v>1196</v>
      </c>
      <c r="L84">
        <v>1199</v>
      </c>
      <c r="M84">
        <v>1203</v>
      </c>
      <c r="N84">
        <v>1206</v>
      </c>
      <c r="O84">
        <v>1208</v>
      </c>
      <c r="P84">
        <v>1210</v>
      </c>
      <c r="Q84">
        <v>1213</v>
      </c>
      <c r="R84">
        <v>1215</v>
      </c>
      <c r="S84">
        <v>1217</v>
      </c>
      <c r="T84">
        <v>1219</v>
      </c>
      <c r="U84">
        <v>1221</v>
      </c>
      <c r="V84">
        <v>1223</v>
      </c>
      <c r="W84">
        <v>1226</v>
      </c>
      <c r="X84">
        <v>1229</v>
      </c>
      <c r="Y84">
        <v>1232</v>
      </c>
      <c r="Z84">
        <v>1234</v>
      </c>
      <c r="AA84">
        <v>1238</v>
      </c>
      <c r="AB84">
        <v>1242</v>
      </c>
      <c r="AC84">
        <v>1246</v>
      </c>
      <c r="AD84">
        <v>1249</v>
      </c>
      <c r="AE84">
        <v>1253</v>
      </c>
      <c r="AF84">
        <v>1257</v>
      </c>
      <c r="AG84">
        <v>1260</v>
      </c>
      <c r="AH84">
        <v>1263</v>
      </c>
      <c r="AI84">
        <v>1266</v>
      </c>
      <c r="AJ84">
        <v>1268</v>
      </c>
      <c r="AK84">
        <v>1271</v>
      </c>
      <c r="AL84">
        <v>1273</v>
      </c>
      <c r="AM84">
        <v>1274</v>
      </c>
      <c r="AN84">
        <v>1276</v>
      </c>
      <c r="AO84">
        <v>1278</v>
      </c>
      <c r="AP84">
        <v>1280</v>
      </c>
      <c r="AQ84">
        <v>1282</v>
      </c>
      <c r="AR84">
        <v>1285</v>
      </c>
      <c r="AS84">
        <v>1288</v>
      </c>
      <c r="AT84">
        <v>1292</v>
      </c>
      <c r="AU84">
        <v>1295</v>
      </c>
      <c r="AV84">
        <v>1299</v>
      </c>
      <c r="AW84">
        <v>1303</v>
      </c>
      <c r="AX84">
        <v>1307</v>
      </c>
      <c r="AY84">
        <v>1310</v>
      </c>
      <c r="AZ84">
        <v>1313</v>
      </c>
      <c r="BA84">
        <v>1317</v>
      </c>
      <c r="BB84">
        <v>1320</v>
      </c>
      <c r="BC84">
        <v>1323</v>
      </c>
      <c r="BD84">
        <v>1326</v>
      </c>
      <c r="BE84">
        <v>1328</v>
      </c>
      <c r="BF84">
        <v>1330</v>
      </c>
      <c r="BG84">
        <v>1332</v>
      </c>
      <c r="BH84">
        <v>1334</v>
      </c>
      <c r="BI84">
        <v>1336</v>
      </c>
      <c r="BJ84">
        <v>1337</v>
      </c>
      <c r="BK84">
        <v>1341</v>
      </c>
      <c r="BL84">
        <v>1344</v>
      </c>
      <c r="BM84">
        <v>1348</v>
      </c>
      <c r="BN84">
        <v>1351</v>
      </c>
      <c r="BO84">
        <v>1355</v>
      </c>
      <c r="BP84">
        <v>1359</v>
      </c>
      <c r="BQ84">
        <v>1364</v>
      </c>
      <c r="BR84">
        <v>1368</v>
      </c>
      <c r="BS84">
        <v>1373</v>
      </c>
      <c r="BT84">
        <v>1378</v>
      </c>
      <c r="BU84">
        <v>1384</v>
      </c>
      <c r="BV84">
        <v>1389</v>
      </c>
      <c r="BW84">
        <v>1392</v>
      </c>
      <c r="BX84">
        <v>1395</v>
      </c>
      <c r="BY84">
        <v>1398</v>
      </c>
      <c r="BZ84">
        <v>1401</v>
      </c>
      <c r="CA84">
        <v>1404</v>
      </c>
      <c r="CB84">
        <v>1406</v>
      </c>
      <c r="CC84">
        <v>1409</v>
      </c>
      <c r="CD84">
        <v>1411</v>
      </c>
      <c r="CE84">
        <v>1414</v>
      </c>
      <c r="CF84">
        <v>1416</v>
      </c>
      <c r="CG84">
        <v>1419</v>
      </c>
      <c r="CH84">
        <f t="shared" si="1"/>
        <v>40.773766075750224</v>
      </c>
    </row>
    <row r="85" spans="1:86" x14ac:dyDescent="0.25">
      <c r="A85">
        <v>84</v>
      </c>
      <c r="B85">
        <v>394440</v>
      </c>
      <c r="C85" t="s">
        <v>167</v>
      </c>
      <c r="D85">
        <v>84</v>
      </c>
      <c r="E85">
        <v>1097</v>
      </c>
      <c r="F85">
        <v>1106</v>
      </c>
      <c r="G85">
        <v>1116</v>
      </c>
      <c r="H85">
        <v>1126</v>
      </c>
      <c r="I85">
        <v>1136</v>
      </c>
      <c r="J85">
        <v>1146</v>
      </c>
      <c r="K85">
        <v>1155</v>
      </c>
      <c r="L85">
        <v>1166</v>
      </c>
      <c r="M85">
        <v>1176</v>
      </c>
      <c r="N85">
        <v>1186</v>
      </c>
      <c r="O85">
        <v>1197</v>
      </c>
      <c r="P85">
        <v>1208</v>
      </c>
      <c r="Q85">
        <v>1219</v>
      </c>
      <c r="R85">
        <v>1231</v>
      </c>
      <c r="S85">
        <v>1243</v>
      </c>
      <c r="T85">
        <v>1255</v>
      </c>
      <c r="U85">
        <v>1266</v>
      </c>
      <c r="V85">
        <v>1278</v>
      </c>
      <c r="W85">
        <v>1290</v>
      </c>
      <c r="X85">
        <v>1300</v>
      </c>
      <c r="Y85">
        <v>1311</v>
      </c>
      <c r="Z85">
        <v>1322</v>
      </c>
      <c r="AA85">
        <v>1331</v>
      </c>
      <c r="AB85">
        <v>1340</v>
      </c>
      <c r="AC85">
        <v>1349</v>
      </c>
      <c r="AD85">
        <v>1356</v>
      </c>
      <c r="AE85">
        <v>1364</v>
      </c>
      <c r="AF85">
        <v>1371</v>
      </c>
      <c r="AG85">
        <v>1376</v>
      </c>
      <c r="AH85">
        <v>1382</v>
      </c>
      <c r="AI85">
        <v>1388</v>
      </c>
      <c r="AJ85">
        <v>1392</v>
      </c>
      <c r="AK85">
        <v>1397</v>
      </c>
      <c r="AL85">
        <v>1402</v>
      </c>
      <c r="AM85">
        <v>1405</v>
      </c>
      <c r="AN85">
        <v>1409</v>
      </c>
      <c r="AO85">
        <v>1412</v>
      </c>
      <c r="AP85">
        <v>1416</v>
      </c>
      <c r="AQ85">
        <v>1419</v>
      </c>
      <c r="AR85">
        <v>1423</v>
      </c>
      <c r="AS85">
        <v>1427</v>
      </c>
      <c r="AT85">
        <v>1431</v>
      </c>
      <c r="AU85">
        <v>1436</v>
      </c>
      <c r="AV85">
        <v>1440</v>
      </c>
      <c r="AW85">
        <v>1444</v>
      </c>
      <c r="AX85">
        <v>1449</v>
      </c>
      <c r="AY85">
        <v>1453</v>
      </c>
      <c r="AZ85">
        <v>1457</v>
      </c>
      <c r="BA85">
        <v>1461</v>
      </c>
      <c r="BB85">
        <v>1466</v>
      </c>
      <c r="BC85">
        <v>1470</v>
      </c>
      <c r="BD85">
        <v>1474</v>
      </c>
      <c r="BE85">
        <v>1478</v>
      </c>
      <c r="BF85">
        <v>1481</v>
      </c>
      <c r="BG85">
        <v>1485</v>
      </c>
      <c r="BH85">
        <v>1489</v>
      </c>
      <c r="BI85">
        <v>1492</v>
      </c>
      <c r="BJ85">
        <v>1496</v>
      </c>
      <c r="BK85">
        <v>1501</v>
      </c>
      <c r="BL85">
        <v>1505</v>
      </c>
      <c r="BM85">
        <v>1509</v>
      </c>
      <c r="BN85">
        <v>1513</v>
      </c>
      <c r="BO85">
        <v>1517</v>
      </c>
      <c r="BP85">
        <v>1521</v>
      </c>
      <c r="BQ85">
        <v>1525</v>
      </c>
      <c r="BR85">
        <v>1529</v>
      </c>
      <c r="BS85">
        <v>1533</v>
      </c>
      <c r="BT85">
        <v>1536</v>
      </c>
      <c r="BU85">
        <v>1539</v>
      </c>
      <c r="BV85">
        <v>1543</v>
      </c>
      <c r="BW85">
        <v>1546</v>
      </c>
      <c r="BX85">
        <v>1550</v>
      </c>
      <c r="BY85">
        <v>1553</v>
      </c>
      <c r="BZ85">
        <v>1557</v>
      </c>
      <c r="CA85">
        <v>1562</v>
      </c>
      <c r="CB85">
        <v>1566</v>
      </c>
      <c r="CC85">
        <v>1570</v>
      </c>
      <c r="CD85">
        <v>1574</v>
      </c>
      <c r="CE85">
        <v>1579</v>
      </c>
      <c r="CF85">
        <v>1583</v>
      </c>
      <c r="CG85">
        <v>1587</v>
      </c>
      <c r="CH85">
        <f t="shared" si="1"/>
        <v>105.60525265229521</v>
      </c>
    </row>
    <row r="86" spans="1:86" x14ac:dyDescent="0.25">
      <c r="A86">
        <v>85</v>
      </c>
      <c r="B86">
        <v>394399</v>
      </c>
      <c r="C86" t="s">
        <v>168</v>
      </c>
      <c r="D86">
        <v>85</v>
      </c>
      <c r="E86">
        <v>866</v>
      </c>
      <c r="F86">
        <v>871</v>
      </c>
      <c r="G86">
        <v>875</v>
      </c>
      <c r="H86">
        <v>879</v>
      </c>
      <c r="I86">
        <v>884</v>
      </c>
      <c r="J86">
        <v>888</v>
      </c>
      <c r="K86">
        <v>893</v>
      </c>
      <c r="L86">
        <v>897</v>
      </c>
      <c r="M86">
        <v>902</v>
      </c>
      <c r="N86">
        <v>906</v>
      </c>
      <c r="O86">
        <v>910</v>
      </c>
      <c r="P86">
        <v>915</v>
      </c>
      <c r="Q86">
        <v>919</v>
      </c>
      <c r="R86">
        <v>923</v>
      </c>
      <c r="S86">
        <v>928</v>
      </c>
      <c r="T86">
        <v>932</v>
      </c>
      <c r="U86">
        <v>937</v>
      </c>
      <c r="V86">
        <v>941</v>
      </c>
      <c r="W86">
        <v>946</v>
      </c>
      <c r="X86">
        <v>951</v>
      </c>
      <c r="Y86">
        <v>955</v>
      </c>
      <c r="Z86">
        <v>960</v>
      </c>
      <c r="AA86">
        <v>966</v>
      </c>
      <c r="AB86">
        <v>971</v>
      </c>
      <c r="AC86">
        <v>976</v>
      </c>
      <c r="AD86">
        <v>982</v>
      </c>
      <c r="AE86">
        <v>988</v>
      </c>
      <c r="AF86">
        <v>994</v>
      </c>
      <c r="AG86">
        <v>999</v>
      </c>
      <c r="AH86">
        <v>1005</v>
      </c>
      <c r="AI86">
        <v>1011</v>
      </c>
      <c r="AJ86">
        <v>1016</v>
      </c>
      <c r="AK86">
        <v>1022</v>
      </c>
      <c r="AL86">
        <v>1027</v>
      </c>
      <c r="AM86">
        <v>1033</v>
      </c>
      <c r="AN86">
        <v>1038</v>
      </c>
      <c r="AO86">
        <v>1043</v>
      </c>
      <c r="AP86">
        <v>1049</v>
      </c>
      <c r="AQ86">
        <v>1054</v>
      </c>
      <c r="AR86">
        <v>1060</v>
      </c>
      <c r="AS86">
        <v>1066</v>
      </c>
      <c r="AT86">
        <v>1071</v>
      </c>
      <c r="AU86">
        <v>1077</v>
      </c>
      <c r="AV86">
        <v>1083</v>
      </c>
      <c r="AW86">
        <v>1089</v>
      </c>
      <c r="AX86">
        <v>1095</v>
      </c>
      <c r="AY86">
        <v>1102</v>
      </c>
      <c r="AZ86">
        <v>1109</v>
      </c>
      <c r="BA86">
        <v>1116</v>
      </c>
      <c r="BB86">
        <v>1123</v>
      </c>
      <c r="BC86">
        <v>1131</v>
      </c>
      <c r="BD86">
        <v>1139</v>
      </c>
      <c r="BE86">
        <v>1147</v>
      </c>
      <c r="BF86">
        <v>1154</v>
      </c>
      <c r="BG86">
        <v>1162</v>
      </c>
      <c r="BH86">
        <v>1170</v>
      </c>
      <c r="BI86">
        <v>1178</v>
      </c>
      <c r="BJ86">
        <v>1186</v>
      </c>
      <c r="BK86">
        <v>1193</v>
      </c>
      <c r="BL86">
        <v>1201</v>
      </c>
      <c r="BM86">
        <v>1208</v>
      </c>
      <c r="BN86">
        <v>1215</v>
      </c>
      <c r="BO86">
        <v>1221</v>
      </c>
      <c r="BP86">
        <v>1227</v>
      </c>
      <c r="BQ86">
        <v>1233</v>
      </c>
      <c r="BR86">
        <v>1239</v>
      </c>
      <c r="BS86">
        <v>1245</v>
      </c>
      <c r="BT86">
        <v>1250</v>
      </c>
      <c r="BU86">
        <v>1256</v>
      </c>
      <c r="BV86">
        <v>1261</v>
      </c>
      <c r="BW86">
        <v>1266</v>
      </c>
      <c r="BX86">
        <v>1271</v>
      </c>
      <c r="BY86">
        <v>1275</v>
      </c>
      <c r="BZ86">
        <v>1281</v>
      </c>
      <c r="CA86">
        <v>1286</v>
      </c>
      <c r="CB86">
        <v>1291</v>
      </c>
      <c r="CC86">
        <v>1296</v>
      </c>
      <c r="CD86">
        <v>1301</v>
      </c>
      <c r="CE86">
        <v>1307</v>
      </c>
      <c r="CF86">
        <v>1312</v>
      </c>
      <c r="CG86">
        <v>1317</v>
      </c>
      <c r="CH86">
        <f t="shared" si="1"/>
        <v>76.302438197150252</v>
      </c>
    </row>
    <row r="87" spans="1:86" x14ac:dyDescent="0.25">
      <c r="A87">
        <v>86</v>
      </c>
      <c r="B87">
        <v>395160</v>
      </c>
      <c r="C87" t="s">
        <v>169</v>
      </c>
      <c r="D87">
        <v>86</v>
      </c>
      <c r="E87">
        <v>751</v>
      </c>
      <c r="F87">
        <v>753</v>
      </c>
      <c r="G87">
        <v>755</v>
      </c>
      <c r="H87">
        <v>758</v>
      </c>
      <c r="I87">
        <v>760</v>
      </c>
      <c r="J87">
        <v>762</v>
      </c>
      <c r="K87">
        <v>765</v>
      </c>
      <c r="L87">
        <v>767</v>
      </c>
      <c r="M87">
        <v>769</v>
      </c>
      <c r="N87">
        <v>772</v>
      </c>
      <c r="O87">
        <v>774</v>
      </c>
      <c r="P87">
        <v>776</v>
      </c>
      <c r="Q87">
        <v>778</v>
      </c>
      <c r="R87">
        <v>779</v>
      </c>
      <c r="S87">
        <v>780</v>
      </c>
      <c r="T87">
        <v>781</v>
      </c>
      <c r="U87">
        <v>783</v>
      </c>
      <c r="V87">
        <v>784</v>
      </c>
      <c r="W87">
        <v>785</v>
      </c>
      <c r="X87">
        <v>786</v>
      </c>
      <c r="Y87">
        <v>787</v>
      </c>
      <c r="Z87">
        <v>788</v>
      </c>
      <c r="AA87">
        <v>790</v>
      </c>
      <c r="AB87">
        <v>791</v>
      </c>
      <c r="AC87">
        <v>793</v>
      </c>
      <c r="AD87">
        <v>796</v>
      </c>
      <c r="AE87">
        <v>799</v>
      </c>
      <c r="AF87">
        <v>801</v>
      </c>
      <c r="AG87">
        <v>804</v>
      </c>
      <c r="AH87">
        <v>807</v>
      </c>
      <c r="AI87">
        <v>809</v>
      </c>
      <c r="AJ87">
        <v>811</v>
      </c>
      <c r="AK87">
        <v>813</v>
      </c>
      <c r="AL87">
        <v>815</v>
      </c>
      <c r="AM87">
        <v>816</v>
      </c>
      <c r="AN87">
        <v>817</v>
      </c>
      <c r="AO87">
        <v>819</v>
      </c>
      <c r="AP87">
        <v>820</v>
      </c>
      <c r="AQ87">
        <v>821</v>
      </c>
      <c r="AR87">
        <v>822</v>
      </c>
      <c r="AS87">
        <v>823</v>
      </c>
      <c r="AT87">
        <v>824</v>
      </c>
      <c r="AU87">
        <v>825</v>
      </c>
      <c r="AV87">
        <v>827</v>
      </c>
      <c r="AW87">
        <v>829</v>
      </c>
      <c r="AX87">
        <v>831</v>
      </c>
      <c r="AY87">
        <v>833</v>
      </c>
      <c r="AZ87">
        <v>835</v>
      </c>
      <c r="BA87">
        <v>837</v>
      </c>
      <c r="BB87">
        <v>838</v>
      </c>
      <c r="BC87">
        <v>840</v>
      </c>
      <c r="BD87">
        <v>841</v>
      </c>
      <c r="BE87">
        <v>843</v>
      </c>
      <c r="BF87">
        <v>844</v>
      </c>
      <c r="BG87">
        <v>845</v>
      </c>
      <c r="BH87">
        <v>847</v>
      </c>
      <c r="BI87">
        <v>848</v>
      </c>
      <c r="BJ87">
        <v>850</v>
      </c>
      <c r="BK87">
        <v>852</v>
      </c>
      <c r="BL87">
        <v>853</v>
      </c>
      <c r="BM87">
        <v>855</v>
      </c>
      <c r="BN87">
        <v>857</v>
      </c>
      <c r="BO87">
        <v>860</v>
      </c>
      <c r="BP87">
        <v>862</v>
      </c>
      <c r="BQ87">
        <v>863</v>
      </c>
      <c r="BR87">
        <v>864</v>
      </c>
      <c r="BS87">
        <v>865</v>
      </c>
      <c r="BT87">
        <v>866</v>
      </c>
      <c r="BU87">
        <v>867</v>
      </c>
      <c r="BV87">
        <v>867</v>
      </c>
      <c r="BW87">
        <v>870</v>
      </c>
      <c r="BX87">
        <v>873</v>
      </c>
      <c r="BY87">
        <v>875</v>
      </c>
      <c r="BZ87">
        <v>878</v>
      </c>
      <c r="CA87">
        <v>882</v>
      </c>
      <c r="CB87">
        <v>885</v>
      </c>
      <c r="CC87">
        <v>889</v>
      </c>
      <c r="CD87">
        <v>892</v>
      </c>
      <c r="CE87">
        <v>896</v>
      </c>
      <c r="CF87">
        <v>900</v>
      </c>
      <c r="CG87">
        <v>904</v>
      </c>
      <c r="CH87">
        <f t="shared" si="1"/>
        <v>24.502151786667039</v>
      </c>
    </row>
    <row r="88" spans="1:86" x14ac:dyDescent="0.25">
      <c r="A88">
        <v>87</v>
      </c>
      <c r="B88">
        <v>394816</v>
      </c>
      <c r="C88" t="s">
        <v>170</v>
      </c>
      <c r="D88">
        <v>87</v>
      </c>
      <c r="E88">
        <v>1117</v>
      </c>
      <c r="F88">
        <v>1117</v>
      </c>
      <c r="G88">
        <v>1118</v>
      </c>
      <c r="H88">
        <v>1118</v>
      </c>
      <c r="I88">
        <v>1118</v>
      </c>
      <c r="J88">
        <v>1119</v>
      </c>
      <c r="K88">
        <v>1119</v>
      </c>
      <c r="L88">
        <v>1120</v>
      </c>
      <c r="M88">
        <v>1121</v>
      </c>
      <c r="N88">
        <v>1121</v>
      </c>
      <c r="O88">
        <v>1124</v>
      </c>
      <c r="P88">
        <v>1127</v>
      </c>
      <c r="Q88">
        <v>1129</v>
      </c>
      <c r="R88">
        <v>1133</v>
      </c>
      <c r="S88">
        <v>1136</v>
      </c>
      <c r="T88">
        <v>1139</v>
      </c>
      <c r="U88">
        <v>1143</v>
      </c>
      <c r="V88">
        <v>1147</v>
      </c>
      <c r="W88">
        <v>1151</v>
      </c>
      <c r="X88">
        <v>1156</v>
      </c>
      <c r="Y88">
        <v>1160</v>
      </c>
      <c r="Z88">
        <v>1164</v>
      </c>
      <c r="AA88">
        <v>1167</v>
      </c>
      <c r="AB88">
        <v>1171</v>
      </c>
      <c r="AC88">
        <v>1175</v>
      </c>
      <c r="AD88">
        <v>1178</v>
      </c>
      <c r="AE88">
        <v>1181</v>
      </c>
      <c r="AF88">
        <v>1184</v>
      </c>
      <c r="AG88">
        <v>1186</v>
      </c>
      <c r="AH88">
        <v>1189</v>
      </c>
      <c r="AI88">
        <v>1191</v>
      </c>
      <c r="AJ88">
        <v>1194</v>
      </c>
      <c r="AK88">
        <v>1196</v>
      </c>
      <c r="AL88">
        <v>1198</v>
      </c>
      <c r="AM88">
        <v>1200</v>
      </c>
      <c r="AN88">
        <v>1202</v>
      </c>
      <c r="AO88">
        <v>1204</v>
      </c>
      <c r="AP88">
        <v>1206</v>
      </c>
      <c r="AQ88">
        <v>1208</v>
      </c>
      <c r="AR88">
        <v>1210</v>
      </c>
      <c r="AS88">
        <v>1213</v>
      </c>
      <c r="AT88">
        <v>1215</v>
      </c>
      <c r="AU88">
        <v>1217</v>
      </c>
      <c r="AV88">
        <v>1219</v>
      </c>
      <c r="AW88">
        <v>1221</v>
      </c>
      <c r="AX88">
        <v>1222</v>
      </c>
      <c r="AY88">
        <v>1224</v>
      </c>
      <c r="AZ88">
        <v>1226</v>
      </c>
      <c r="BA88">
        <v>1227</v>
      </c>
      <c r="BB88">
        <v>1229</v>
      </c>
      <c r="BC88">
        <v>1231</v>
      </c>
      <c r="BD88">
        <v>1233</v>
      </c>
      <c r="BE88">
        <v>1236</v>
      </c>
      <c r="BF88">
        <v>1238</v>
      </c>
      <c r="BG88">
        <v>1240</v>
      </c>
      <c r="BH88">
        <v>1244</v>
      </c>
      <c r="BI88">
        <v>1247</v>
      </c>
      <c r="BJ88">
        <v>1250</v>
      </c>
      <c r="BK88">
        <v>1253</v>
      </c>
      <c r="BL88">
        <v>1256</v>
      </c>
      <c r="BM88">
        <v>1259</v>
      </c>
      <c r="BN88">
        <v>1262</v>
      </c>
      <c r="BO88">
        <v>1264</v>
      </c>
      <c r="BP88">
        <v>1266</v>
      </c>
      <c r="BQ88">
        <v>1269</v>
      </c>
      <c r="BR88">
        <v>1271</v>
      </c>
      <c r="BS88">
        <v>1274</v>
      </c>
      <c r="BT88">
        <v>1276</v>
      </c>
      <c r="BU88">
        <v>1279</v>
      </c>
      <c r="BV88">
        <v>1282</v>
      </c>
      <c r="BW88">
        <v>1284</v>
      </c>
      <c r="BX88">
        <v>1286</v>
      </c>
      <c r="BY88">
        <v>1289</v>
      </c>
      <c r="BZ88">
        <v>1291</v>
      </c>
      <c r="CA88">
        <v>1294</v>
      </c>
      <c r="CB88">
        <v>1296</v>
      </c>
      <c r="CC88">
        <v>1298</v>
      </c>
      <c r="CD88">
        <v>1301</v>
      </c>
      <c r="CE88">
        <v>1303</v>
      </c>
      <c r="CF88">
        <v>1306</v>
      </c>
      <c r="CG88">
        <v>1308</v>
      </c>
      <c r="CH88">
        <f t="shared" si="1"/>
        <v>38.712759151065889</v>
      </c>
    </row>
    <row r="89" spans="1:86" x14ac:dyDescent="0.25">
      <c r="A89">
        <v>88</v>
      </c>
      <c r="B89">
        <v>394766</v>
      </c>
      <c r="C89" t="s">
        <v>171</v>
      </c>
      <c r="D89">
        <v>88</v>
      </c>
      <c r="E89">
        <v>1036</v>
      </c>
      <c r="F89">
        <v>1039</v>
      </c>
      <c r="G89">
        <v>1041</v>
      </c>
      <c r="H89">
        <v>1044</v>
      </c>
      <c r="I89">
        <v>1047</v>
      </c>
      <c r="J89">
        <v>1050</v>
      </c>
      <c r="K89">
        <v>1053</v>
      </c>
      <c r="L89">
        <v>1055</v>
      </c>
      <c r="M89">
        <v>1058</v>
      </c>
      <c r="N89">
        <v>1061</v>
      </c>
      <c r="O89">
        <v>1065</v>
      </c>
      <c r="P89">
        <v>1069</v>
      </c>
      <c r="Q89">
        <v>1072</v>
      </c>
      <c r="R89">
        <v>1077</v>
      </c>
      <c r="S89">
        <v>1081</v>
      </c>
      <c r="T89">
        <v>1085</v>
      </c>
      <c r="U89">
        <v>1090</v>
      </c>
      <c r="V89">
        <v>1094</v>
      </c>
      <c r="W89">
        <v>1098</v>
      </c>
      <c r="X89">
        <v>1103</v>
      </c>
      <c r="Y89">
        <v>1107</v>
      </c>
      <c r="Z89">
        <v>1112</v>
      </c>
      <c r="AA89">
        <v>1117</v>
      </c>
      <c r="AB89">
        <v>1121</v>
      </c>
      <c r="AC89">
        <v>1126</v>
      </c>
      <c r="AD89">
        <v>1131</v>
      </c>
      <c r="AE89">
        <v>1136</v>
      </c>
      <c r="AF89">
        <v>1141</v>
      </c>
      <c r="AG89">
        <v>1146</v>
      </c>
      <c r="AH89">
        <v>1151</v>
      </c>
      <c r="AI89">
        <v>1156</v>
      </c>
      <c r="AJ89">
        <v>1160</v>
      </c>
      <c r="AK89">
        <v>1165</v>
      </c>
      <c r="AL89">
        <v>1169</v>
      </c>
      <c r="AM89">
        <v>1174</v>
      </c>
      <c r="AN89">
        <v>1178</v>
      </c>
      <c r="AO89">
        <v>1182</v>
      </c>
      <c r="AP89">
        <v>1186</v>
      </c>
      <c r="AQ89">
        <v>1189</v>
      </c>
      <c r="AR89">
        <v>1193</v>
      </c>
      <c r="AS89">
        <v>1198</v>
      </c>
      <c r="AT89">
        <v>1202</v>
      </c>
      <c r="AU89">
        <v>1206</v>
      </c>
      <c r="AV89">
        <v>1211</v>
      </c>
      <c r="AW89">
        <v>1217</v>
      </c>
      <c r="AX89">
        <v>1222</v>
      </c>
      <c r="AY89">
        <v>1228</v>
      </c>
      <c r="AZ89">
        <v>1235</v>
      </c>
      <c r="BA89">
        <v>1241</v>
      </c>
      <c r="BB89">
        <v>1248</v>
      </c>
      <c r="BC89">
        <v>1255</v>
      </c>
      <c r="BD89">
        <v>1262</v>
      </c>
      <c r="BE89">
        <v>1269</v>
      </c>
      <c r="BF89">
        <v>1276</v>
      </c>
      <c r="BG89">
        <v>1283</v>
      </c>
      <c r="BH89">
        <v>1289</v>
      </c>
      <c r="BI89">
        <v>1296</v>
      </c>
      <c r="BJ89">
        <v>1302</v>
      </c>
      <c r="BK89">
        <v>1308</v>
      </c>
      <c r="BL89">
        <v>1313</v>
      </c>
      <c r="BM89">
        <v>1318</v>
      </c>
      <c r="BN89">
        <v>1323</v>
      </c>
      <c r="BO89">
        <v>1327</v>
      </c>
      <c r="BP89">
        <v>1332</v>
      </c>
      <c r="BQ89">
        <v>1337</v>
      </c>
      <c r="BR89">
        <v>1342</v>
      </c>
      <c r="BS89">
        <v>1346</v>
      </c>
      <c r="BT89">
        <v>1351</v>
      </c>
      <c r="BU89">
        <v>1356</v>
      </c>
      <c r="BV89">
        <v>1361</v>
      </c>
      <c r="BW89">
        <v>1367</v>
      </c>
      <c r="BX89">
        <v>1372</v>
      </c>
      <c r="BY89">
        <v>1378</v>
      </c>
      <c r="BZ89">
        <v>1384</v>
      </c>
      <c r="CA89">
        <v>1390</v>
      </c>
      <c r="CB89">
        <v>1396</v>
      </c>
      <c r="CC89">
        <v>1402</v>
      </c>
      <c r="CD89">
        <v>1408</v>
      </c>
      <c r="CE89">
        <v>1414</v>
      </c>
      <c r="CF89">
        <v>1420</v>
      </c>
      <c r="CG89">
        <v>1426</v>
      </c>
      <c r="CH89">
        <f t="shared" si="1"/>
        <v>64.554780829084663</v>
      </c>
    </row>
    <row r="90" spans="1:86" x14ac:dyDescent="0.25">
      <c r="A90">
        <v>89</v>
      </c>
      <c r="B90">
        <v>394931</v>
      </c>
      <c r="C90" t="s">
        <v>172</v>
      </c>
      <c r="D90">
        <v>89</v>
      </c>
      <c r="E90">
        <v>905</v>
      </c>
      <c r="F90">
        <v>913</v>
      </c>
      <c r="G90">
        <v>921</v>
      </c>
      <c r="H90">
        <v>929</v>
      </c>
      <c r="I90">
        <v>937</v>
      </c>
      <c r="J90">
        <v>944</v>
      </c>
      <c r="K90">
        <v>952</v>
      </c>
      <c r="L90">
        <v>959</v>
      </c>
      <c r="M90">
        <v>967</v>
      </c>
      <c r="N90">
        <v>974</v>
      </c>
      <c r="O90">
        <v>980</v>
      </c>
      <c r="P90">
        <v>986</v>
      </c>
      <c r="Q90">
        <v>992</v>
      </c>
      <c r="R90">
        <v>996</v>
      </c>
      <c r="S90">
        <v>1000</v>
      </c>
      <c r="T90">
        <v>1004</v>
      </c>
      <c r="U90">
        <v>1008</v>
      </c>
      <c r="V90">
        <v>1012</v>
      </c>
      <c r="W90">
        <v>1016</v>
      </c>
      <c r="X90">
        <v>1019</v>
      </c>
      <c r="Y90">
        <v>1022</v>
      </c>
      <c r="Z90">
        <v>1025</v>
      </c>
      <c r="AA90">
        <v>1028</v>
      </c>
      <c r="AB90">
        <v>1032</v>
      </c>
      <c r="AC90">
        <v>1035</v>
      </c>
      <c r="AD90">
        <v>1040</v>
      </c>
      <c r="AE90">
        <v>1044</v>
      </c>
      <c r="AF90">
        <v>1049</v>
      </c>
      <c r="AG90">
        <v>1055</v>
      </c>
      <c r="AH90">
        <v>1061</v>
      </c>
      <c r="AI90">
        <v>1067</v>
      </c>
      <c r="AJ90">
        <v>1073</v>
      </c>
      <c r="AK90">
        <v>1080</v>
      </c>
      <c r="AL90">
        <v>1086</v>
      </c>
      <c r="AM90">
        <v>1093</v>
      </c>
      <c r="AN90">
        <v>1099</v>
      </c>
      <c r="AO90">
        <v>1105</v>
      </c>
      <c r="AP90">
        <v>1109</v>
      </c>
      <c r="AQ90">
        <v>1113</v>
      </c>
      <c r="AR90">
        <v>1118</v>
      </c>
      <c r="AS90">
        <v>1120</v>
      </c>
      <c r="AT90">
        <v>1123</v>
      </c>
      <c r="AU90">
        <v>1126</v>
      </c>
      <c r="AV90">
        <v>1130</v>
      </c>
      <c r="AW90">
        <v>1135</v>
      </c>
      <c r="AX90">
        <v>1139</v>
      </c>
      <c r="AY90">
        <v>1145</v>
      </c>
      <c r="AZ90">
        <v>1151</v>
      </c>
      <c r="BA90">
        <v>1158</v>
      </c>
      <c r="BB90">
        <v>1165</v>
      </c>
      <c r="BC90">
        <v>1171</v>
      </c>
      <c r="BD90">
        <v>1178</v>
      </c>
      <c r="BE90">
        <v>1186</v>
      </c>
      <c r="BF90">
        <v>1194</v>
      </c>
      <c r="BG90">
        <v>1201</v>
      </c>
      <c r="BH90">
        <v>1208</v>
      </c>
      <c r="BI90">
        <v>1215</v>
      </c>
      <c r="BJ90">
        <v>1222</v>
      </c>
      <c r="BK90">
        <v>1227</v>
      </c>
      <c r="BL90">
        <v>1233</v>
      </c>
      <c r="BM90">
        <v>1238</v>
      </c>
      <c r="BN90">
        <v>1243</v>
      </c>
      <c r="BO90">
        <v>1248</v>
      </c>
      <c r="BP90">
        <v>1254</v>
      </c>
      <c r="BQ90">
        <v>1259</v>
      </c>
      <c r="BR90">
        <v>1265</v>
      </c>
      <c r="BS90">
        <v>1270</v>
      </c>
      <c r="BT90">
        <v>1275</v>
      </c>
      <c r="BU90">
        <v>1280</v>
      </c>
      <c r="BV90">
        <v>1286</v>
      </c>
      <c r="BW90">
        <v>1290</v>
      </c>
      <c r="BX90">
        <v>1295</v>
      </c>
      <c r="BY90">
        <v>1300</v>
      </c>
      <c r="BZ90">
        <v>1304</v>
      </c>
      <c r="CA90">
        <v>1309</v>
      </c>
      <c r="CB90">
        <v>1314</v>
      </c>
      <c r="CC90">
        <v>1318</v>
      </c>
      <c r="CD90">
        <v>1323</v>
      </c>
      <c r="CE90">
        <v>1327</v>
      </c>
      <c r="CF90">
        <v>1332</v>
      </c>
      <c r="CG90">
        <v>1336</v>
      </c>
      <c r="CH90">
        <f t="shared" si="1"/>
        <v>69.27530604198644</v>
      </c>
    </row>
    <row r="91" spans="1:86" x14ac:dyDescent="0.25">
      <c r="A91">
        <v>90</v>
      </c>
      <c r="B91">
        <v>394528</v>
      </c>
      <c r="C91" t="s">
        <v>173</v>
      </c>
      <c r="D91">
        <v>90</v>
      </c>
      <c r="E91">
        <v>1022</v>
      </c>
      <c r="F91">
        <v>1026</v>
      </c>
      <c r="G91">
        <v>1031</v>
      </c>
      <c r="H91">
        <v>1036</v>
      </c>
      <c r="I91">
        <v>1041</v>
      </c>
      <c r="J91">
        <v>1045</v>
      </c>
      <c r="K91">
        <v>1050</v>
      </c>
      <c r="L91">
        <v>1055</v>
      </c>
      <c r="M91">
        <v>1060</v>
      </c>
      <c r="N91">
        <v>1065</v>
      </c>
      <c r="O91">
        <v>1070</v>
      </c>
      <c r="P91">
        <v>1076</v>
      </c>
      <c r="Q91">
        <v>1081</v>
      </c>
      <c r="R91">
        <v>1087</v>
      </c>
      <c r="S91">
        <v>1093</v>
      </c>
      <c r="T91">
        <v>1099</v>
      </c>
      <c r="U91">
        <v>1105</v>
      </c>
      <c r="V91">
        <v>1111</v>
      </c>
      <c r="W91">
        <v>1117</v>
      </c>
      <c r="X91">
        <v>1123</v>
      </c>
      <c r="Y91">
        <v>1129</v>
      </c>
      <c r="Z91">
        <v>1135</v>
      </c>
      <c r="AA91">
        <v>1141</v>
      </c>
      <c r="AB91">
        <v>1146</v>
      </c>
      <c r="AC91">
        <v>1152</v>
      </c>
      <c r="AD91">
        <v>1158</v>
      </c>
      <c r="AE91">
        <v>1164</v>
      </c>
      <c r="AF91">
        <v>1170</v>
      </c>
      <c r="AG91">
        <v>1176</v>
      </c>
      <c r="AH91">
        <v>1182</v>
      </c>
      <c r="AI91">
        <v>1188</v>
      </c>
      <c r="AJ91">
        <v>1193</v>
      </c>
      <c r="AK91">
        <v>1199</v>
      </c>
      <c r="AL91">
        <v>1204</v>
      </c>
      <c r="AM91">
        <v>1209</v>
      </c>
      <c r="AN91">
        <v>1215</v>
      </c>
      <c r="AO91">
        <v>1220</v>
      </c>
      <c r="AP91">
        <v>1226</v>
      </c>
      <c r="AQ91">
        <v>1232</v>
      </c>
      <c r="AR91">
        <v>1238</v>
      </c>
      <c r="AS91">
        <v>1243</v>
      </c>
      <c r="AT91">
        <v>1249</v>
      </c>
      <c r="AU91">
        <v>1254</v>
      </c>
      <c r="AV91">
        <v>1261</v>
      </c>
      <c r="AW91">
        <v>1267</v>
      </c>
      <c r="AX91">
        <v>1273</v>
      </c>
      <c r="AY91">
        <v>1280</v>
      </c>
      <c r="AZ91">
        <v>1286</v>
      </c>
      <c r="BA91">
        <v>1293</v>
      </c>
      <c r="BB91">
        <v>1298</v>
      </c>
      <c r="BC91">
        <v>1304</v>
      </c>
      <c r="BD91">
        <v>1309</v>
      </c>
      <c r="BE91">
        <v>1315</v>
      </c>
      <c r="BF91">
        <v>1320</v>
      </c>
      <c r="BG91">
        <v>1326</v>
      </c>
      <c r="BH91">
        <v>1331</v>
      </c>
      <c r="BI91">
        <v>1337</v>
      </c>
      <c r="BJ91">
        <v>1343</v>
      </c>
      <c r="BK91">
        <v>1347</v>
      </c>
      <c r="BL91">
        <v>1352</v>
      </c>
      <c r="BM91">
        <v>1357</v>
      </c>
      <c r="BN91">
        <v>1362</v>
      </c>
      <c r="BO91">
        <v>1366</v>
      </c>
      <c r="BP91">
        <v>1371</v>
      </c>
      <c r="BQ91">
        <v>1375</v>
      </c>
      <c r="BR91">
        <v>1380</v>
      </c>
      <c r="BS91">
        <v>1385</v>
      </c>
      <c r="BT91">
        <v>1389</v>
      </c>
      <c r="BU91">
        <v>1394</v>
      </c>
      <c r="BV91">
        <v>1398</v>
      </c>
      <c r="BW91">
        <v>1404</v>
      </c>
      <c r="BX91">
        <v>1409</v>
      </c>
      <c r="BY91">
        <v>1415</v>
      </c>
      <c r="BZ91">
        <v>1420</v>
      </c>
      <c r="CA91">
        <v>1426</v>
      </c>
      <c r="CB91">
        <v>1431</v>
      </c>
      <c r="CC91">
        <v>1437</v>
      </c>
      <c r="CD91">
        <v>1442</v>
      </c>
      <c r="CE91">
        <v>1448</v>
      </c>
      <c r="CF91">
        <v>1453</v>
      </c>
      <c r="CG91">
        <v>1459</v>
      </c>
      <c r="CH91">
        <f t="shared" si="1"/>
        <v>82.295215845275038</v>
      </c>
    </row>
    <row r="92" spans="1:86" x14ac:dyDescent="0.25">
      <c r="A92">
        <v>91</v>
      </c>
      <c r="B92">
        <v>394531</v>
      </c>
      <c r="C92" t="s">
        <v>174</v>
      </c>
      <c r="D92">
        <v>91</v>
      </c>
      <c r="E92">
        <v>989</v>
      </c>
      <c r="F92">
        <v>994</v>
      </c>
      <c r="G92">
        <v>999</v>
      </c>
      <c r="H92">
        <v>1003</v>
      </c>
      <c r="I92">
        <v>1008</v>
      </c>
      <c r="J92">
        <v>1013</v>
      </c>
      <c r="K92">
        <v>1018</v>
      </c>
      <c r="L92">
        <v>1022</v>
      </c>
      <c r="M92">
        <v>1027</v>
      </c>
      <c r="N92">
        <v>1031</v>
      </c>
      <c r="O92">
        <v>1034</v>
      </c>
      <c r="P92">
        <v>1038</v>
      </c>
      <c r="Q92">
        <v>1041</v>
      </c>
      <c r="R92">
        <v>1042</v>
      </c>
      <c r="S92">
        <v>1042</v>
      </c>
      <c r="T92">
        <v>1043</v>
      </c>
      <c r="U92">
        <v>1043</v>
      </c>
      <c r="V92">
        <v>1042</v>
      </c>
      <c r="W92">
        <v>1042</v>
      </c>
      <c r="X92">
        <v>1042</v>
      </c>
      <c r="Y92">
        <v>1042</v>
      </c>
      <c r="Z92">
        <v>1042</v>
      </c>
      <c r="AA92">
        <v>1043</v>
      </c>
      <c r="AB92">
        <v>1044</v>
      </c>
      <c r="AC92">
        <v>1044</v>
      </c>
      <c r="AD92">
        <v>1046</v>
      </c>
      <c r="AE92">
        <v>1048</v>
      </c>
      <c r="AF92">
        <v>1050</v>
      </c>
      <c r="AG92">
        <v>1052</v>
      </c>
      <c r="AH92">
        <v>1054</v>
      </c>
      <c r="AI92">
        <v>1056</v>
      </c>
      <c r="AJ92">
        <v>1058</v>
      </c>
      <c r="AK92">
        <v>1059</v>
      </c>
      <c r="AL92">
        <v>1061</v>
      </c>
      <c r="AM92">
        <v>1063</v>
      </c>
      <c r="AN92">
        <v>1065</v>
      </c>
      <c r="AO92">
        <v>1067</v>
      </c>
      <c r="AP92">
        <v>1069</v>
      </c>
      <c r="AQ92">
        <v>1070</v>
      </c>
      <c r="AR92">
        <v>1072</v>
      </c>
      <c r="AS92">
        <v>1072</v>
      </c>
      <c r="AT92">
        <v>1073</v>
      </c>
      <c r="AU92">
        <v>1074</v>
      </c>
      <c r="AV92">
        <v>1074</v>
      </c>
      <c r="AW92">
        <v>1074</v>
      </c>
      <c r="AX92">
        <v>1075</v>
      </c>
      <c r="AY92">
        <v>1076</v>
      </c>
      <c r="AZ92">
        <v>1077</v>
      </c>
      <c r="BA92">
        <v>1078</v>
      </c>
      <c r="BB92">
        <v>1080</v>
      </c>
      <c r="BC92">
        <v>1081</v>
      </c>
      <c r="BD92">
        <v>1083</v>
      </c>
      <c r="BE92">
        <v>1084</v>
      </c>
      <c r="BF92">
        <v>1086</v>
      </c>
      <c r="BG92">
        <v>1088</v>
      </c>
      <c r="BH92">
        <v>1089</v>
      </c>
      <c r="BI92">
        <v>1090</v>
      </c>
      <c r="BJ92">
        <v>1091</v>
      </c>
      <c r="BK92">
        <v>1092</v>
      </c>
      <c r="BL92">
        <v>1092</v>
      </c>
      <c r="BM92">
        <v>1092</v>
      </c>
      <c r="BN92">
        <v>1093</v>
      </c>
      <c r="BO92">
        <v>1094</v>
      </c>
      <c r="BP92">
        <v>1095</v>
      </c>
      <c r="BQ92">
        <v>1098</v>
      </c>
      <c r="BR92">
        <v>1100</v>
      </c>
      <c r="BS92">
        <v>1102</v>
      </c>
      <c r="BT92">
        <v>1105</v>
      </c>
      <c r="BU92">
        <v>1107</v>
      </c>
      <c r="BV92">
        <v>1110</v>
      </c>
      <c r="BW92">
        <v>1112</v>
      </c>
      <c r="BX92">
        <v>1114</v>
      </c>
      <c r="BY92">
        <v>1116</v>
      </c>
      <c r="BZ92">
        <v>1119</v>
      </c>
      <c r="CA92">
        <v>1121</v>
      </c>
      <c r="CB92">
        <v>1123</v>
      </c>
      <c r="CC92">
        <v>1125</v>
      </c>
      <c r="CD92">
        <v>1127</v>
      </c>
      <c r="CE92">
        <v>1129</v>
      </c>
      <c r="CF92">
        <v>1131</v>
      </c>
      <c r="CG92">
        <v>1132</v>
      </c>
      <c r="CH92">
        <f t="shared" si="1"/>
        <v>20.282633065793817</v>
      </c>
    </row>
    <row r="93" spans="1:86" x14ac:dyDescent="0.25">
      <c r="A93">
        <v>92</v>
      </c>
      <c r="B93">
        <v>394711</v>
      </c>
      <c r="C93" t="s">
        <v>175</v>
      </c>
      <c r="D93">
        <v>92</v>
      </c>
      <c r="E93">
        <v>1090</v>
      </c>
      <c r="F93">
        <v>1094</v>
      </c>
      <c r="G93">
        <v>1099</v>
      </c>
      <c r="H93">
        <v>1104</v>
      </c>
      <c r="I93">
        <v>1108</v>
      </c>
      <c r="J93">
        <v>1112</v>
      </c>
      <c r="K93">
        <v>1116</v>
      </c>
      <c r="L93">
        <v>1120</v>
      </c>
      <c r="M93">
        <v>1124</v>
      </c>
      <c r="N93">
        <v>1128</v>
      </c>
      <c r="O93">
        <v>1130</v>
      </c>
      <c r="P93">
        <v>1132</v>
      </c>
      <c r="Q93">
        <v>1134</v>
      </c>
      <c r="R93">
        <v>1134</v>
      </c>
      <c r="S93">
        <v>1135</v>
      </c>
      <c r="T93">
        <v>1135</v>
      </c>
      <c r="U93">
        <v>1137</v>
      </c>
      <c r="V93">
        <v>1139</v>
      </c>
      <c r="W93">
        <v>1141</v>
      </c>
      <c r="X93">
        <v>1144</v>
      </c>
      <c r="Y93">
        <v>1147</v>
      </c>
      <c r="Z93">
        <v>1150</v>
      </c>
      <c r="AA93">
        <v>1153</v>
      </c>
      <c r="AB93">
        <v>1155</v>
      </c>
      <c r="AC93">
        <v>1157</v>
      </c>
      <c r="AD93">
        <v>1159</v>
      </c>
      <c r="AE93">
        <v>1161</v>
      </c>
      <c r="AF93">
        <v>1163</v>
      </c>
      <c r="AG93">
        <v>1165</v>
      </c>
      <c r="AH93">
        <v>1166</v>
      </c>
      <c r="AI93">
        <v>1167</v>
      </c>
      <c r="AJ93">
        <v>1167</v>
      </c>
      <c r="AK93">
        <v>1167</v>
      </c>
      <c r="AL93">
        <v>1168</v>
      </c>
      <c r="AM93">
        <v>1168</v>
      </c>
      <c r="AN93">
        <v>1168</v>
      </c>
      <c r="AO93">
        <v>1168</v>
      </c>
      <c r="AP93">
        <v>1168</v>
      </c>
      <c r="AQ93">
        <v>1168</v>
      </c>
      <c r="AR93">
        <v>1168</v>
      </c>
      <c r="AS93">
        <v>1168</v>
      </c>
      <c r="AT93">
        <v>1168</v>
      </c>
      <c r="AU93">
        <v>1168</v>
      </c>
      <c r="AV93">
        <v>1169</v>
      </c>
      <c r="AW93">
        <v>1170</v>
      </c>
      <c r="AX93">
        <v>1172</v>
      </c>
      <c r="AY93">
        <v>1172</v>
      </c>
      <c r="AZ93">
        <v>1173</v>
      </c>
      <c r="BA93">
        <v>1174</v>
      </c>
      <c r="BB93">
        <v>1174</v>
      </c>
      <c r="BC93">
        <v>1174</v>
      </c>
      <c r="BD93">
        <v>1175</v>
      </c>
      <c r="BE93">
        <v>1175</v>
      </c>
      <c r="BF93">
        <v>1176</v>
      </c>
      <c r="BG93">
        <v>1177</v>
      </c>
      <c r="BH93">
        <v>1177</v>
      </c>
      <c r="BI93">
        <v>1178</v>
      </c>
      <c r="BJ93">
        <v>1179</v>
      </c>
      <c r="BK93">
        <v>1180</v>
      </c>
      <c r="BL93">
        <v>1182</v>
      </c>
      <c r="BM93">
        <v>1183</v>
      </c>
      <c r="BN93">
        <v>1185</v>
      </c>
      <c r="BO93">
        <v>1186</v>
      </c>
      <c r="BP93">
        <v>1188</v>
      </c>
      <c r="BQ93">
        <v>1189</v>
      </c>
      <c r="BR93">
        <v>1191</v>
      </c>
      <c r="BS93">
        <v>1192</v>
      </c>
      <c r="BT93">
        <v>1195</v>
      </c>
      <c r="BU93">
        <v>1197</v>
      </c>
      <c r="BV93">
        <v>1200</v>
      </c>
      <c r="BW93">
        <v>1202</v>
      </c>
      <c r="BX93">
        <v>1205</v>
      </c>
      <c r="BY93">
        <v>1208</v>
      </c>
      <c r="BZ93">
        <v>1211</v>
      </c>
      <c r="CA93">
        <v>1213</v>
      </c>
      <c r="CB93">
        <v>1216</v>
      </c>
      <c r="CC93">
        <v>1219</v>
      </c>
      <c r="CD93">
        <v>1222</v>
      </c>
      <c r="CE93">
        <v>1225</v>
      </c>
      <c r="CF93">
        <v>1227</v>
      </c>
      <c r="CG93">
        <v>1230</v>
      </c>
      <c r="CH93">
        <f t="shared" si="1"/>
        <v>20.378706206888264</v>
      </c>
    </row>
    <row r="94" spans="1:86" x14ac:dyDescent="0.25">
      <c r="A94">
        <v>93</v>
      </c>
      <c r="B94">
        <v>395245</v>
      </c>
      <c r="C94" t="s">
        <v>176</v>
      </c>
      <c r="D94">
        <v>93</v>
      </c>
      <c r="F94">
        <v>600</v>
      </c>
      <c r="G94">
        <v>601</v>
      </c>
      <c r="H94">
        <v>603</v>
      </c>
      <c r="I94">
        <v>605</v>
      </c>
      <c r="J94">
        <v>607</v>
      </c>
      <c r="K94">
        <v>608</v>
      </c>
      <c r="L94">
        <v>610</v>
      </c>
      <c r="M94">
        <v>612</v>
      </c>
      <c r="N94">
        <v>613</v>
      </c>
      <c r="O94">
        <v>615</v>
      </c>
      <c r="P94">
        <v>616</v>
      </c>
      <c r="Q94">
        <v>617</v>
      </c>
      <c r="R94">
        <v>618</v>
      </c>
      <c r="S94">
        <v>619</v>
      </c>
      <c r="T94">
        <v>619</v>
      </c>
      <c r="U94">
        <v>619</v>
      </c>
      <c r="V94">
        <v>619</v>
      </c>
      <c r="W94">
        <v>619</v>
      </c>
      <c r="X94">
        <v>619</v>
      </c>
      <c r="Y94">
        <v>619</v>
      </c>
      <c r="Z94">
        <v>620</v>
      </c>
      <c r="AA94">
        <v>620</v>
      </c>
      <c r="AB94">
        <v>621</v>
      </c>
      <c r="AC94">
        <v>622</v>
      </c>
      <c r="AD94">
        <v>623</v>
      </c>
      <c r="AE94">
        <v>624</v>
      </c>
      <c r="AF94">
        <v>626</v>
      </c>
      <c r="AG94">
        <v>627</v>
      </c>
      <c r="AH94">
        <v>629</v>
      </c>
      <c r="AI94">
        <v>631</v>
      </c>
      <c r="AJ94">
        <v>632</v>
      </c>
      <c r="AK94">
        <v>634</v>
      </c>
      <c r="AL94">
        <v>636</v>
      </c>
      <c r="AM94">
        <v>638</v>
      </c>
      <c r="AN94">
        <v>640</v>
      </c>
      <c r="AO94">
        <v>642</v>
      </c>
      <c r="AP94">
        <v>644</v>
      </c>
      <c r="AQ94">
        <v>645</v>
      </c>
      <c r="AR94">
        <v>646</v>
      </c>
      <c r="AS94">
        <v>647</v>
      </c>
      <c r="AT94">
        <v>648</v>
      </c>
      <c r="AU94">
        <v>649</v>
      </c>
      <c r="AV94">
        <v>649</v>
      </c>
      <c r="AW94">
        <v>650</v>
      </c>
      <c r="AX94">
        <v>651</v>
      </c>
      <c r="AY94">
        <v>652</v>
      </c>
      <c r="AZ94">
        <v>653</v>
      </c>
      <c r="BA94">
        <v>654</v>
      </c>
      <c r="BB94">
        <v>655</v>
      </c>
      <c r="BC94">
        <v>657</v>
      </c>
      <c r="BD94">
        <v>660</v>
      </c>
      <c r="BE94">
        <v>662</v>
      </c>
      <c r="BF94">
        <v>664</v>
      </c>
      <c r="BG94">
        <v>667</v>
      </c>
      <c r="BH94">
        <v>670</v>
      </c>
      <c r="BI94">
        <v>672</v>
      </c>
      <c r="BJ94">
        <v>675</v>
      </c>
      <c r="BK94">
        <v>677</v>
      </c>
      <c r="BL94">
        <v>679</v>
      </c>
      <c r="BM94">
        <v>681</v>
      </c>
      <c r="BN94">
        <v>682</v>
      </c>
      <c r="BO94">
        <v>683</v>
      </c>
      <c r="BP94">
        <v>684</v>
      </c>
      <c r="BQ94">
        <v>685</v>
      </c>
      <c r="BR94">
        <v>685</v>
      </c>
      <c r="BS94">
        <v>686</v>
      </c>
      <c r="BT94">
        <v>687</v>
      </c>
      <c r="BU94">
        <v>688</v>
      </c>
      <c r="BV94">
        <v>690</v>
      </c>
      <c r="BW94">
        <v>691</v>
      </c>
      <c r="BX94">
        <v>694</v>
      </c>
      <c r="BY94">
        <v>697</v>
      </c>
      <c r="BZ94">
        <v>699</v>
      </c>
      <c r="CA94">
        <v>702</v>
      </c>
      <c r="CB94">
        <v>705</v>
      </c>
      <c r="CC94">
        <v>708</v>
      </c>
      <c r="CD94">
        <v>711</v>
      </c>
      <c r="CE94">
        <v>714</v>
      </c>
      <c r="CF94">
        <v>717</v>
      </c>
      <c r="CG94">
        <v>720</v>
      </c>
      <c r="CH94">
        <f t="shared" si="1"/>
        <v>16.121324661563552</v>
      </c>
    </row>
    <row r="95" spans="1:86" x14ac:dyDescent="0.25">
      <c r="A95">
        <v>94</v>
      </c>
      <c r="B95">
        <v>394352</v>
      </c>
      <c r="C95" t="s">
        <v>177</v>
      </c>
      <c r="D95">
        <v>94</v>
      </c>
      <c r="F95">
        <v>969</v>
      </c>
      <c r="G95">
        <v>970</v>
      </c>
      <c r="H95">
        <v>970</v>
      </c>
      <c r="I95">
        <v>971</v>
      </c>
      <c r="J95">
        <v>972</v>
      </c>
      <c r="K95">
        <v>973</v>
      </c>
      <c r="L95">
        <v>974</v>
      </c>
      <c r="M95">
        <v>975</v>
      </c>
      <c r="N95">
        <v>976</v>
      </c>
      <c r="O95">
        <v>977</v>
      </c>
      <c r="P95">
        <v>979</v>
      </c>
      <c r="Q95">
        <v>981</v>
      </c>
      <c r="R95">
        <v>982</v>
      </c>
      <c r="S95">
        <v>984</v>
      </c>
      <c r="T95">
        <v>986</v>
      </c>
      <c r="U95">
        <v>988</v>
      </c>
      <c r="V95">
        <v>990</v>
      </c>
      <c r="W95">
        <v>992</v>
      </c>
      <c r="X95">
        <v>994</v>
      </c>
      <c r="Y95">
        <v>996</v>
      </c>
      <c r="Z95">
        <v>998</v>
      </c>
      <c r="AA95">
        <v>1000</v>
      </c>
      <c r="AB95">
        <v>1002</v>
      </c>
      <c r="AC95">
        <v>1004</v>
      </c>
      <c r="AD95">
        <v>1006</v>
      </c>
      <c r="AE95">
        <v>1008</v>
      </c>
      <c r="AF95">
        <v>1010</v>
      </c>
      <c r="AG95">
        <v>1012</v>
      </c>
      <c r="AH95">
        <v>1014</v>
      </c>
      <c r="AI95">
        <v>1016</v>
      </c>
      <c r="AJ95">
        <v>1018</v>
      </c>
      <c r="AK95">
        <v>1019</v>
      </c>
      <c r="AL95">
        <v>1021</v>
      </c>
      <c r="AM95">
        <v>1023</v>
      </c>
      <c r="AN95">
        <v>1025</v>
      </c>
      <c r="AO95">
        <v>1027</v>
      </c>
      <c r="AP95">
        <v>1029</v>
      </c>
      <c r="AQ95">
        <v>1031</v>
      </c>
      <c r="AR95">
        <v>1034</v>
      </c>
      <c r="AS95">
        <v>1036</v>
      </c>
      <c r="AT95">
        <v>1039</v>
      </c>
      <c r="AU95">
        <v>1041</v>
      </c>
      <c r="AV95">
        <v>1044</v>
      </c>
      <c r="AW95">
        <v>1047</v>
      </c>
      <c r="AX95">
        <v>1050</v>
      </c>
      <c r="AY95">
        <v>1052</v>
      </c>
      <c r="AZ95">
        <v>1055</v>
      </c>
      <c r="BA95">
        <v>1057</v>
      </c>
      <c r="BB95">
        <v>1060</v>
      </c>
      <c r="BC95">
        <v>1062</v>
      </c>
      <c r="BD95">
        <v>1064</v>
      </c>
      <c r="BE95">
        <v>1066</v>
      </c>
      <c r="BF95">
        <v>1069</v>
      </c>
      <c r="BG95">
        <v>1071</v>
      </c>
      <c r="BH95">
        <v>1073</v>
      </c>
      <c r="BI95">
        <v>1076</v>
      </c>
      <c r="BJ95">
        <v>1078</v>
      </c>
      <c r="BK95">
        <v>1081</v>
      </c>
      <c r="BL95">
        <v>1084</v>
      </c>
      <c r="BM95">
        <v>1087</v>
      </c>
      <c r="BN95">
        <v>1091</v>
      </c>
      <c r="BO95">
        <v>1095</v>
      </c>
      <c r="BP95">
        <v>1099</v>
      </c>
      <c r="BQ95">
        <v>1103</v>
      </c>
      <c r="BR95">
        <v>1107</v>
      </c>
      <c r="BS95">
        <v>1111</v>
      </c>
      <c r="BT95">
        <v>1115</v>
      </c>
      <c r="BU95">
        <v>1118</v>
      </c>
      <c r="BV95">
        <v>1121</v>
      </c>
      <c r="BW95">
        <v>1124</v>
      </c>
      <c r="BX95">
        <v>1129</v>
      </c>
      <c r="BY95">
        <v>1133</v>
      </c>
      <c r="BZ95">
        <v>1138</v>
      </c>
      <c r="CA95">
        <v>1142</v>
      </c>
      <c r="CB95">
        <v>1147</v>
      </c>
      <c r="CC95">
        <v>1152</v>
      </c>
      <c r="CD95">
        <v>1157</v>
      </c>
      <c r="CE95">
        <v>1161</v>
      </c>
      <c r="CF95">
        <v>1166</v>
      </c>
      <c r="CG95">
        <v>1171</v>
      </c>
      <c r="CH95">
        <f t="shared" si="1"/>
        <v>28.706214809819198</v>
      </c>
    </row>
    <row r="96" spans="1:86" x14ac:dyDescent="0.25">
      <c r="A96">
        <v>95</v>
      </c>
      <c r="B96">
        <v>395075</v>
      </c>
      <c r="C96" t="s">
        <v>178</v>
      </c>
      <c r="D96">
        <v>95</v>
      </c>
      <c r="E96">
        <v>750</v>
      </c>
      <c r="F96">
        <v>752</v>
      </c>
      <c r="G96">
        <v>754</v>
      </c>
      <c r="H96">
        <v>756</v>
      </c>
      <c r="I96">
        <v>758</v>
      </c>
      <c r="J96">
        <v>760</v>
      </c>
      <c r="K96">
        <v>763</v>
      </c>
      <c r="L96">
        <v>765</v>
      </c>
      <c r="M96">
        <v>767</v>
      </c>
      <c r="N96">
        <v>769</v>
      </c>
      <c r="O96">
        <v>770</v>
      </c>
      <c r="P96">
        <v>771</v>
      </c>
      <c r="Q96">
        <v>772</v>
      </c>
      <c r="R96">
        <v>773</v>
      </c>
      <c r="S96">
        <v>774</v>
      </c>
      <c r="T96">
        <v>775</v>
      </c>
      <c r="U96">
        <v>776</v>
      </c>
      <c r="V96">
        <v>777</v>
      </c>
      <c r="W96">
        <v>778</v>
      </c>
      <c r="X96">
        <v>779</v>
      </c>
      <c r="Y96">
        <v>780</v>
      </c>
      <c r="Z96">
        <v>782</v>
      </c>
      <c r="AA96">
        <v>784</v>
      </c>
      <c r="AB96">
        <v>786</v>
      </c>
      <c r="AC96">
        <v>787</v>
      </c>
      <c r="AD96">
        <v>790</v>
      </c>
      <c r="AE96">
        <v>792</v>
      </c>
      <c r="AF96">
        <v>794</v>
      </c>
      <c r="AG96">
        <v>797</v>
      </c>
      <c r="AH96">
        <v>799</v>
      </c>
      <c r="AI96">
        <v>802</v>
      </c>
      <c r="AJ96">
        <v>805</v>
      </c>
      <c r="AK96">
        <v>807</v>
      </c>
      <c r="AL96">
        <v>810</v>
      </c>
      <c r="AM96">
        <v>812</v>
      </c>
      <c r="AN96">
        <v>814</v>
      </c>
      <c r="AO96">
        <v>816</v>
      </c>
      <c r="AP96">
        <v>818</v>
      </c>
      <c r="AQ96">
        <v>820</v>
      </c>
      <c r="AR96">
        <v>822</v>
      </c>
      <c r="AS96">
        <v>825</v>
      </c>
      <c r="AT96">
        <v>827</v>
      </c>
      <c r="AU96">
        <v>829</v>
      </c>
      <c r="AV96">
        <v>831</v>
      </c>
      <c r="AW96">
        <v>832</v>
      </c>
      <c r="AX96">
        <v>834</v>
      </c>
      <c r="AY96">
        <v>835</v>
      </c>
      <c r="AZ96">
        <v>837</v>
      </c>
      <c r="BA96">
        <v>839</v>
      </c>
      <c r="BB96">
        <v>840</v>
      </c>
      <c r="BC96">
        <v>842</v>
      </c>
      <c r="BD96">
        <v>844</v>
      </c>
      <c r="BE96">
        <v>846</v>
      </c>
      <c r="BF96">
        <v>848</v>
      </c>
      <c r="BG96">
        <v>850</v>
      </c>
      <c r="BH96">
        <v>852</v>
      </c>
      <c r="BI96">
        <v>855</v>
      </c>
      <c r="BJ96">
        <v>858</v>
      </c>
      <c r="BK96">
        <v>860</v>
      </c>
      <c r="BL96">
        <v>863</v>
      </c>
      <c r="BM96">
        <v>866</v>
      </c>
      <c r="BN96">
        <v>869</v>
      </c>
      <c r="BO96">
        <v>872</v>
      </c>
      <c r="BP96">
        <v>875</v>
      </c>
      <c r="BQ96">
        <v>878</v>
      </c>
      <c r="BR96">
        <v>881</v>
      </c>
      <c r="BS96">
        <v>884</v>
      </c>
      <c r="BT96">
        <v>887</v>
      </c>
      <c r="BU96">
        <v>890</v>
      </c>
      <c r="BV96">
        <v>893</v>
      </c>
      <c r="BW96">
        <v>896</v>
      </c>
      <c r="BX96">
        <v>899</v>
      </c>
      <c r="BY96">
        <v>902</v>
      </c>
      <c r="BZ96">
        <v>905</v>
      </c>
      <c r="CA96">
        <v>907</v>
      </c>
      <c r="CB96">
        <v>910</v>
      </c>
      <c r="CC96">
        <v>913</v>
      </c>
      <c r="CD96">
        <v>916</v>
      </c>
      <c r="CE96">
        <v>918</v>
      </c>
      <c r="CF96">
        <v>921</v>
      </c>
      <c r="CG96">
        <v>924</v>
      </c>
      <c r="CH96">
        <f t="shared" si="1"/>
        <v>26.875310471233071</v>
      </c>
    </row>
    <row r="97" spans="1:86" x14ac:dyDescent="0.25">
      <c r="A97">
        <v>96</v>
      </c>
      <c r="B97">
        <v>394666</v>
      </c>
      <c r="C97" t="s">
        <v>179</v>
      </c>
      <c r="D97">
        <v>96</v>
      </c>
      <c r="E97">
        <v>1001</v>
      </c>
      <c r="F97">
        <v>999</v>
      </c>
      <c r="G97">
        <v>997</v>
      </c>
      <c r="H97">
        <v>995</v>
      </c>
      <c r="I97">
        <v>993</v>
      </c>
      <c r="J97">
        <v>992</v>
      </c>
      <c r="K97">
        <v>991</v>
      </c>
      <c r="L97">
        <v>990</v>
      </c>
      <c r="M97">
        <v>989</v>
      </c>
      <c r="N97">
        <v>988</v>
      </c>
      <c r="O97">
        <v>989</v>
      </c>
      <c r="P97">
        <v>990</v>
      </c>
      <c r="Q97">
        <v>991</v>
      </c>
      <c r="R97">
        <v>994</v>
      </c>
      <c r="S97">
        <v>998</v>
      </c>
      <c r="T97">
        <v>1001</v>
      </c>
      <c r="U97">
        <v>1005</v>
      </c>
      <c r="V97">
        <v>1009</v>
      </c>
      <c r="W97">
        <v>1012</v>
      </c>
      <c r="X97">
        <v>1015</v>
      </c>
      <c r="Y97">
        <v>1018</v>
      </c>
      <c r="Z97">
        <v>1021</v>
      </c>
      <c r="AA97">
        <v>1024</v>
      </c>
      <c r="AB97">
        <v>1026</v>
      </c>
      <c r="AC97">
        <v>1029</v>
      </c>
      <c r="AD97">
        <v>1032</v>
      </c>
      <c r="AE97">
        <v>1034</v>
      </c>
      <c r="AF97">
        <v>1037</v>
      </c>
      <c r="AG97">
        <v>1038</v>
      </c>
      <c r="AH97">
        <v>1040</v>
      </c>
      <c r="AI97">
        <v>1042</v>
      </c>
      <c r="AJ97">
        <v>1043</v>
      </c>
      <c r="AK97">
        <v>1044</v>
      </c>
      <c r="AL97">
        <v>1045</v>
      </c>
      <c r="AM97">
        <v>1046</v>
      </c>
      <c r="AN97">
        <v>1047</v>
      </c>
      <c r="AO97">
        <v>1048</v>
      </c>
      <c r="AP97">
        <v>1048</v>
      </c>
      <c r="AQ97">
        <v>1049</v>
      </c>
      <c r="AR97">
        <v>1050</v>
      </c>
      <c r="AS97">
        <v>1051</v>
      </c>
      <c r="AT97">
        <v>1053</v>
      </c>
      <c r="AU97">
        <v>1054</v>
      </c>
      <c r="AV97">
        <v>1056</v>
      </c>
      <c r="AW97">
        <v>1057</v>
      </c>
      <c r="AX97">
        <v>1059</v>
      </c>
      <c r="AY97">
        <v>1061</v>
      </c>
      <c r="AZ97">
        <v>1063</v>
      </c>
      <c r="BA97">
        <v>1065</v>
      </c>
      <c r="BB97">
        <v>1068</v>
      </c>
      <c r="BC97">
        <v>1071</v>
      </c>
      <c r="BD97">
        <v>1074</v>
      </c>
      <c r="BE97">
        <v>1079</v>
      </c>
      <c r="BF97">
        <v>1083</v>
      </c>
      <c r="BG97">
        <v>1087</v>
      </c>
      <c r="BH97">
        <v>1092</v>
      </c>
      <c r="BI97">
        <v>1096</v>
      </c>
      <c r="BJ97">
        <v>1101</v>
      </c>
      <c r="BK97">
        <v>1105</v>
      </c>
      <c r="BL97">
        <v>1108</v>
      </c>
      <c r="BM97">
        <v>1112</v>
      </c>
      <c r="BN97">
        <v>1116</v>
      </c>
      <c r="BO97">
        <v>1119</v>
      </c>
      <c r="BP97">
        <v>1122</v>
      </c>
      <c r="BQ97">
        <v>1125</v>
      </c>
      <c r="BR97">
        <v>1128</v>
      </c>
      <c r="BS97">
        <v>1131</v>
      </c>
      <c r="BT97">
        <v>1133</v>
      </c>
      <c r="BU97">
        <v>1135</v>
      </c>
      <c r="BV97">
        <v>1138</v>
      </c>
      <c r="BW97">
        <v>1140</v>
      </c>
      <c r="BX97">
        <v>1142</v>
      </c>
      <c r="BY97">
        <v>1144</v>
      </c>
      <c r="BZ97">
        <v>1147</v>
      </c>
      <c r="CA97">
        <v>1150</v>
      </c>
      <c r="CB97">
        <v>1152</v>
      </c>
      <c r="CC97">
        <v>1154</v>
      </c>
      <c r="CD97">
        <v>1157</v>
      </c>
      <c r="CE97">
        <v>1159</v>
      </c>
      <c r="CF97">
        <v>1162</v>
      </c>
      <c r="CG97">
        <v>1164</v>
      </c>
      <c r="CH97">
        <f t="shared" si="1"/>
        <v>27.189152248645048</v>
      </c>
    </row>
    <row r="98" spans="1:86" x14ac:dyDescent="0.25">
      <c r="A98">
        <v>97</v>
      </c>
      <c r="B98">
        <v>394957</v>
      </c>
      <c r="C98" t="s">
        <v>180</v>
      </c>
      <c r="D98">
        <v>97</v>
      </c>
      <c r="E98">
        <v>986</v>
      </c>
      <c r="F98">
        <v>991</v>
      </c>
      <c r="G98">
        <v>997</v>
      </c>
      <c r="H98">
        <v>1003</v>
      </c>
      <c r="I98">
        <v>1008</v>
      </c>
      <c r="J98">
        <v>1014</v>
      </c>
      <c r="K98">
        <v>1020</v>
      </c>
      <c r="L98">
        <v>1025</v>
      </c>
      <c r="M98">
        <v>1031</v>
      </c>
      <c r="N98">
        <v>1037</v>
      </c>
      <c r="O98">
        <v>1043</v>
      </c>
      <c r="P98">
        <v>1050</v>
      </c>
      <c r="Q98">
        <v>1056</v>
      </c>
      <c r="R98">
        <v>1063</v>
      </c>
      <c r="S98">
        <v>1071</v>
      </c>
      <c r="T98">
        <v>1078</v>
      </c>
      <c r="U98">
        <v>1085</v>
      </c>
      <c r="V98">
        <v>1091</v>
      </c>
      <c r="W98">
        <v>1098</v>
      </c>
      <c r="X98">
        <v>1105</v>
      </c>
      <c r="Y98">
        <v>1112</v>
      </c>
      <c r="Z98">
        <v>1119</v>
      </c>
      <c r="AA98">
        <v>1126</v>
      </c>
      <c r="AB98">
        <v>1133</v>
      </c>
      <c r="AC98">
        <v>1140</v>
      </c>
      <c r="AD98">
        <v>1147</v>
      </c>
      <c r="AE98">
        <v>1155</v>
      </c>
      <c r="AF98">
        <v>1163</v>
      </c>
      <c r="AG98">
        <v>1171</v>
      </c>
      <c r="AH98">
        <v>1179</v>
      </c>
      <c r="AI98">
        <v>1187</v>
      </c>
      <c r="AJ98">
        <v>1195</v>
      </c>
      <c r="AK98">
        <v>1202</v>
      </c>
      <c r="AL98">
        <v>1210</v>
      </c>
      <c r="AM98">
        <v>1217</v>
      </c>
      <c r="AN98">
        <v>1224</v>
      </c>
      <c r="AO98">
        <v>1231</v>
      </c>
      <c r="AP98">
        <v>1237</v>
      </c>
      <c r="AQ98">
        <v>1242</v>
      </c>
      <c r="AR98">
        <v>1248</v>
      </c>
      <c r="AS98">
        <v>1254</v>
      </c>
      <c r="AT98">
        <v>1259</v>
      </c>
      <c r="AU98">
        <v>1265</v>
      </c>
      <c r="AV98">
        <v>1272</v>
      </c>
      <c r="AW98">
        <v>1279</v>
      </c>
      <c r="AX98">
        <v>1286</v>
      </c>
      <c r="AY98">
        <v>1294</v>
      </c>
      <c r="AZ98">
        <v>1303</v>
      </c>
      <c r="BA98">
        <v>1311</v>
      </c>
      <c r="BB98">
        <v>1321</v>
      </c>
      <c r="BC98">
        <v>1330</v>
      </c>
      <c r="BD98">
        <v>1340</v>
      </c>
      <c r="BE98">
        <v>1349</v>
      </c>
      <c r="BF98">
        <v>1358</v>
      </c>
      <c r="BG98">
        <v>1367</v>
      </c>
      <c r="BH98">
        <v>1374</v>
      </c>
      <c r="BI98">
        <v>1380</v>
      </c>
      <c r="BJ98">
        <v>1387</v>
      </c>
      <c r="BK98">
        <v>1392</v>
      </c>
      <c r="BL98">
        <v>1397</v>
      </c>
      <c r="BM98">
        <v>1401</v>
      </c>
      <c r="BN98">
        <v>1405</v>
      </c>
      <c r="BO98">
        <v>1409</v>
      </c>
      <c r="BP98">
        <v>1413</v>
      </c>
      <c r="BQ98">
        <v>1418</v>
      </c>
      <c r="BR98">
        <v>1422</v>
      </c>
      <c r="BS98">
        <v>1426</v>
      </c>
      <c r="BT98">
        <v>1432</v>
      </c>
      <c r="BU98">
        <v>1438</v>
      </c>
      <c r="BV98">
        <v>1444</v>
      </c>
      <c r="BW98">
        <v>1450</v>
      </c>
      <c r="BX98">
        <v>1456</v>
      </c>
      <c r="BY98">
        <v>1462</v>
      </c>
      <c r="BZ98">
        <v>1468</v>
      </c>
      <c r="CA98">
        <v>1474</v>
      </c>
      <c r="CB98">
        <v>1480</v>
      </c>
      <c r="CC98">
        <v>1486</v>
      </c>
      <c r="CD98">
        <v>1492</v>
      </c>
      <c r="CE98">
        <v>1498</v>
      </c>
      <c r="CF98">
        <v>1504</v>
      </c>
      <c r="CG98">
        <v>1510</v>
      </c>
      <c r="CH98">
        <f t="shared" si="1"/>
        <v>100.25667738631786</v>
      </c>
    </row>
    <row r="99" spans="1:86" x14ac:dyDescent="0.25">
      <c r="A99">
        <v>98</v>
      </c>
      <c r="B99">
        <v>394460</v>
      </c>
      <c r="C99" t="s">
        <v>181</v>
      </c>
      <c r="D99">
        <v>98</v>
      </c>
      <c r="E99">
        <v>914</v>
      </c>
      <c r="H99">
        <v>938</v>
      </c>
      <c r="I99">
        <v>945</v>
      </c>
      <c r="J99">
        <v>953</v>
      </c>
      <c r="K99">
        <v>961</v>
      </c>
      <c r="L99">
        <v>969</v>
      </c>
      <c r="M99">
        <v>976</v>
      </c>
      <c r="N99">
        <v>984</v>
      </c>
      <c r="O99">
        <v>989</v>
      </c>
      <c r="P99">
        <v>995</v>
      </c>
      <c r="Q99">
        <v>1001</v>
      </c>
      <c r="R99">
        <v>1004</v>
      </c>
      <c r="S99">
        <v>1008</v>
      </c>
      <c r="T99">
        <v>1011</v>
      </c>
      <c r="U99">
        <v>1014</v>
      </c>
      <c r="V99">
        <v>1017</v>
      </c>
      <c r="W99">
        <v>1020</v>
      </c>
      <c r="X99">
        <v>1024</v>
      </c>
      <c r="Y99">
        <v>1028</v>
      </c>
      <c r="Z99">
        <v>1032</v>
      </c>
      <c r="AA99">
        <v>1036</v>
      </c>
      <c r="AB99">
        <v>1041</v>
      </c>
      <c r="AC99">
        <v>1045</v>
      </c>
      <c r="AD99">
        <v>1050</v>
      </c>
      <c r="AE99">
        <v>1055</v>
      </c>
      <c r="AF99">
        <v>1060</v>
      </c>
      <c r="AG99">
        <v>1065</v>
      </c>
      <c r="AH99">
        <v>1070</v>
      </c>
      <c r="AI99">
        <v>1075</v>
      </c>
      <c r="AJ99">
        <v>1076</v>
      </c>
      <c r="AK99">
        <v>1077</v>
      </c>
      <c r="AL99">
        <v>1079</v>
      </c>
      <c r="AM99">
        <v>1078</v>
      </c>
      <c r="AN99">
        <v>1078</v>
      </c>
      <c r="AO99">
        <v>1077</v>
      </c>
      <c r="AP99">
        <v>1078</v>
      </c>
      <c r="AQ99">
        <v>1079</v>
      </c>
      <c r="AR99">
        <v>1079</v>
      </c>
      <c r="AS99">
        <v>1081</v>
      </c>
      <c r="AT99">
        <v>1082</v>
      </c>
      <c r="AU99">
        <v>1084</v>
      </c>
      <c r="AV99">
        <v>1088</v>
      </c>
      <c r="AW99">
        <v>1091</v>
      </c>
      <c r="AX99">
        <v>1095</v>
      </c>
      <c r="AY99">
        <v>1100</v>
      </c>
      <c r="AZ99">
        <v>1105</v>
      </c>
      <c r="BA99">
        <v>1110</v>
      </c>
      <c r="BB99">
        <v>1115</v>
      </c>
      <c r="BC99">
        <v>1120</v>
      </c>
      <c r="BD99">
        <v>1124</v>
      </c>
      <c r="BE99">
        <v>1129</v>
      </c>
      <c r="BF99">
        <v>1134</v>
      </c>
      <c r="BG99">
        <v>1139</v>
      </c>
      <c r="BH99">
        <v>1144</v>
      </c>
      <c r="BI99">
        <v>1148</v>
      </c>
      <c r="BJ99">
        <v>1153</v>
      </c>
      <c r="BK99">
        <v>1156</v>
      </c>
      <c r="BL99">
        <v>1160</v>
      </c>
      <c r="BM99">
        <v>1164</v>
      </c>
      <c r="BN99">
        <v>1167</v>
      </c>
      <c r="BO99">
        <v>1170</v>
      </c>
      <c r="BP99">
        <v>1174</v>
      </c>
      <c r="BQ99">
        <v>1177</v>
      </c>
      <c r="BR99">
        <v>1180</v>
      </c>
      <c r="BS99">
        <v>1182</v>
      </c>
      <c r="BT99">
        <v>1186</v>
      </c>
      <c r="BU99">
        <v>1189</v>
      </c>
      <c r="BV99">
        <v>1192</v>
      </c>
      <c r="BW99">
        <v>1196</v>
      </c>
      <c r="BX99">
        <v>1200</v>
      </c>
      <c r="BY99">
        <v>1205</v>
      </c>
      <c r="BZ99">
        <v>1209</v>
      </c>
      <c r="CA99">
        <v>1214</v>
      </c>
      <c r="CB99">
        <v>1219</v>
      </c>
      <c r="CC99">
        <v>1224</v>
      </c>
      <c r="CD99">
        <v>1229</v>
      </c>
      <c r="CE99">
        <v>1234</v>
      </c>
      <c r="CF99">
        <v>1239</v>
      </c>
      <c r="CG99">
        <v>1244</v>
      </c>
      <c r="CH99">
        <f t="shared" si="1"/>
        <v>49.28461006354464</v>
      </c>
    </row>
    <row r="100" spans="1:86" x14ac:dyDescent="0.25">
      <c r="A100">
        <v>99</v>
      </c>
      <c r="B100">
        <v>395113</v>
      </c>
      <c r="C100" t="s">
        <v>182</v>
      </c>
      <c r="D100">
        <v>99</v>
      </c>
      <c r="E100">
        <v>857</v>
      </c>
      <c r="F100">
        <v>858</v>
      </c>
      <c r="G100">
        <v>859</v>
      </c>
      <c r="H100">
        <v>860</v>
      </c>
      <c r="I100">
        <v>861</v>
      </c>
      <c r="J100">
        <v>863</v>
      </c>
      <c r="K100">
        <v>864</v>
      </c>
      <c r="L100">
        <v>866</v>
      </c>
      <c r="M100">
        <v>867</v>
      </c>
      <c r="N100">
        <v>869</v>
      </c>
      <c r="O100">
        <v>872</v>
      </c>
      <c r="P100">
        <v>875</v>
      </c>
      <c r="Q100">
        <v>878</v>
      </c>
      <c r="R100">
        <v>882</v>
      </c>
      <c r="S100">
        <v>887</v>
      </c>
      <c r="T100">
        <v>891</v>
      </c>
      <c r="U100">
        <v>896</v>
      </c>
      <c r="V100">
        <v>901</v>
      </c>
      <c r="W100">
        <v>906</v>
      </c>
      <c r="X100">
        <v>911</v>
      </c>
      <c r="Y100">
        <v>915</v>
      </c>
      <c r="Z100">
        <v>920</v>
      </c>
      <c r="AA100">
        <v>924</v>
      </c>
      <c r="AB100">
        <v>928</v>
      </c>
      <c r="AC100">
        <v>932</v>
      </c>
      <c r="AD100">
        <v>936</v>
      </c>
      <c r="AE100">
        <v>941</v>
      </c>
      <c r="AF100">
        <v>945</v>
      </c>
      <c r="AG100">
        <v>949</v>
      </c>
      <c r="AH100">
        <v>954</v>
      </c>
      <c r="AI100">
        <v>958</v>
      </c>
      <c r="AJ100">
        <v>962</v>
      </c>
      <c r="AK100">
        <v>967</v>
      </c>
      <c r="AL100">
        <v>971</v>
      </c>
      <c r="AM100">
        <v>976</v>
      </c>
      <c r="AN100">
        <v>980</v>
      </c>
      <c r="AO100">
        <v>985</v>
      </c>
      <c r="AP100">
        <v>991</v>
      </c>
      <c r="AQ100">
        <v>996</v>
      </c>
      <c r="AR100">
        <v>1002</v>
      </c>
      <c r="AS100">
        <v>1008</v>
      </c>
      <c r="AT100">
        <v>1013</v>
      </c>
      <c r="AU100">
        <v>1019</v>
      </c>
      <c r="AV100">
        <v>1025</v>
      </c>
      <c r="AW100">
        <v>1031</v>
      </c>
      <c r="AX100">
        <v>1036</v>
      </c>
      <c r="AY100">
        <v>1042</v>
      </c>
      <c r="AZ100">
        <v>1048</v>
      </c>
      <c r="BA100">
        <v>1054</v>
      </c>
      <c r="BB100">
        <v>1060</v>
      </c>
      <c r="BC100">
        <v>1065</v>
      </c>
      <c r="BD100">
        <v>1071</v>
      </c>
      <c r="BE100">
        <v>1076</v>
      </c>
      <c r="BF100">
        <v>1082</v>
      </c>
      <c r="BG100">
        <v>1087</v>
      </c>
      <c r="BH100">
        <v>1093</v>
      </c>
      <c r="BI100">
        <v>1098</v>
      </c>
      <c r="BJ100">
        <v>1103</v>
      </c>
      <c r="BK100">
        <v>1108</v>
      </c>
      <c r="BL100">
        <v>1113</v>
      </c>
      <c r="BM100">
        <v>1118</v>
      </c>
      <c r="BN100">
        <v>1123</v>
      </c>
      <c r="BO100">
        <v>1127</v>
      </c>
      <c r="BP100">
        <v>1132</v>
      </c>
      <c r="BQ100">
        <v>1136</v>
      </c>
      <c r="BR100">
        <v>1141</v>
      </c>
      <c r="BS100">
        <v>1145</v>
      </c>
      <c r="BT100">
        <v>1150</v>
      </c>
      <c r="BU100">
        <v>1155</v>
      </c>
      <c r="BV100">
        <v>1160</v>
      </c>
      <c r="BW100">
        <v>1166</v>
      </c>
      <c r="BX100">
        <v>1172</v>
      </c>
      <c r="BY100">
        <v>1177</v>
      </c>
      <c r="BZ100">
        <v>1184</v>
      </c>
      <c r="CA100">
        <v>1190</v>
      </c>
      <c r="CB100">
        <v>1197</v>
      </c>
      <c r="CC100">
        <v>1203</v>
      </c>
      <c r="CD100">
        <v>1210</v>
      </c>
      <c r="CE100">
        <v>1216</v>
      </c>
      <c r="CF100">
        <v>1223</v>
      </c>
      <c r="CG100">
        <v>1230</v>
      </c>
      <c r="CH100">
        <f t="shared" si="1"/>
        <v>65.180329395731462</v>
      </c>
    </row>
    <row r="101" spans="1:86" x14ac:dyDescent="0.25">
      <c r="A101">
        <v>100</v>
      </c>
      <c r="B101">
        <v>395006</v>
      </c>
      <c r="C101" t="s">
        <v>183</v>
      </c>
      <c r="D101">
        <v>100</v>
      </c>
      <c r="E101">
        <v>991</v>
      </c>
      <c r="F101">
        <v>997</v>
      </c>
      <c r="G101">
        <v>1004</v>
      </c>
      <c r="H101">
        <v>1010</v>
      </c>
      <c r="I101">
        <v>1016</v>
      </c>
      <c r="J101">
        <v>1023</v>
      </c>
      <c r="K101">
        <v>1029</v>
      </c>
      <c r="L101">
        <v>1035</v>
      </c>
      <c r="M101">
        <v>1041</v>
      </c>
      <c r="N101">
        <v>1047</v>
      </c>
      <c r="O101">
        <v>1053</v>
      </c>
      <c r="P101">
        <v>1058</v>
      </c>
      <c r="Q101">
        <v>1063</v>
      </c>
      <c r="R101">
        <v>1067</v>
      </c>
      <c r="S101">
        <v>1071</v>
      </c>
      <c r="T101">
        <v>1075</v>
      </c>
      <c r="U101">
        <v>1079</v>
      </c>
      <c r="V101">
        <v>1084</v>
      </c>
      <c r="W101">
        <v>1088</v>
      </c>
      <c r="X101">
        <v>1092</v>
      </c>
      <c r="Y101">
        <v>1096</v>
      </c>
      <c r="Z101">
        <v>1101</v>
      </c>
      <c r="AA101">
        <v>1106</v>
      </c>
      <c r="AB101">
        <v>1111</v>
      </c>
      <c r="AC101">
        <v>1116</v>
      </c>
      <c r="AD101">
        <v>1122</v>
      </c>
      <c r="AE101">
        <v>1128</v>
      </c>
      <c r="AF101">
        <v>1134</v>
      </c>
      <c r="AG101">
        <v>1139</v>
      </c>
      <c r="AH101">
        <v>1144</v>
      </c>
      <c r="AI101">
        <v>1149</v>
      </c>
      <c r="AJ101">
        <v>1154</v>
      </c>
      <c r="AK101">
        <v>1159</v>
      </c>
      <c r="AL101">
        <v>1164</v>
      </c>
      <c r="AM101">
        <v>1168</v>
      </c>
      <c r="AN101">
        <v>1173</v>
      </c>
      <c r="AO101">
        <v>1178</v>
      </c>
      <c r="AP101">
        <v>1182</v>
      </c>
      <c r="AQ101">
        <v>1186</v>
      </c>
      <c r="AR101">
        <v>1190</v>
      </c>
      <c r="AS101">
        <v>1193</v>
      </c>
      <c r="AT101">
        <v>1197</v>
      </c>
      <c r="AU101">
        <v>1201</v>
      </c>
      <c r="AV101">
        <v>1206</v>
      </c>
      <c r="AW101">
        <v>1210</v>
      </c>
      <c r="AX101">
        <v>1214</v>
      </c>
      <c r="AY101">
        <v>1219</v>
      </c>
      <c r="AZ101">
        <v>1223</v>
      </c>
      <c r="BA101">
        <v>1228</v>
      </c>
      <c r="BB101">
        <v>1232</v>
      </c>
      <c r="BC101">
        <v>1237</v>
      </c>
      <c r="BD101">
        <v>1241</v>
      </c>
      <c r="BE101">
        <v>1246</v>
      </c>
      <c r="BF101">
        <v>1251</v>
      </c>
      <c r="BG101">
        <v>1256</v>
      </c>
      <c r="BH101">
        <v>1260</v>
      </c>
      <c r="BI101">
        <v>1265</v>
      </c>
      <c r="BJ101">
        <v>1269</v>
      </c>
      <c r="BK101">
        <v>1273</v>
      </c>
      <c r="BL101">
        <v>1277</v>
      </c>
      <c r="BM101">
        <v>1281</v>
      </c>
      <c r="BN101">
        <v>1286</v>
      </c>
      <c r="BO101">
        <v>1290</v>
      </c>
      <c r="BP101">
        <v>1294</v>
      </c>
      <c r="BQ101">
        <v>1297</v>
      </c>
      <c r="BR101">
        <v>1300</v>
      </c>
      <c r="BS101">
        <v>1303</v>
      </c>
      <c r="BT101">
        <v>1306</v>
      </c>
      <c r="BU101">
        <v>1309</v>
      </c>
      <c r="BV101">
        <v>1311</v>
      </c>
      <c r="BW101">
        <v>1313</v>
      </c>
      <c r="BX101">
        <v>1316</v>
      </c>
      <c r="BY101">
        <v>1318</v>
      </c>
      <c r="BZ101">
        <v>1320</v>
      </c>
      <c r="CA101">
        <v>1322</v>
      </c>
      <c r="CB101">
        <v>1324</v>
      </c>
      <c r="CC101">
        <v>1326</v>
      </c>
      <c r="CD101">
        <v>1328</v>
      </c>
      <c r="CE101">
        <v>1330</v>
      </c>
      <c r="CF101">
        <v>1332</v>
      </c>
      <c r="CG101">
        <v>1335</v>
      </c>
      <c r="CH101">
        <f t="shared" si="1"/>
        <v>67.907036794860247</v>
      </c>
    </row>
    <row r="102" spans="1:86" x14ac:dyDescent="0.25">
      <c r="A102">
        <v>101</v>
      </c>
      <c r="B102">
        <v>394549</v>
      </c>
      <c r="C102" t="s">
        <v>184</v>
      </c>
      <c r="D102">
        <v>104</v>
      </c>
      <c r="E102">
        <v>1173</v>
      </c>
      <c r="F102">
        <v>1175</v>
      </c>
      <c r="G102">
        <v>1177</v>
      </c>
      <c r="H102">
        <v>1178</v>
      </c>
      <c r="I102">
        <v>1180</v>
      </c>
      <c r="J102">
        <v>1182</v>
      </c>
      <c r="K102">
        <v>1183</v>
      </c>
      <c r="L102">
        <v>1185</v>
      </c>
      <c r="M102">
        <v>1187</v>
      </c>
      <c r="N102">
        <v>1189</v>
      </c>
      <c r="O102">
        <v>1191</v>
      </c>
      <c r="P102">
        <v>1193</v>
      </c>
      <c r="Q102">
        <v>1195</v>
      </c>
      <c r="R102">
        <v>1199</v>
      </c>
      <c r="S102">
        <v>1202</v>
      </c>
      <c r="T102">
        <v>1205</v>
      </c>
      <c r="U102">
        <v>1210</v>
      </c>
      <c r="V102">
        <v>1214</v>
      </c>
      <c r="W102">
        <v>1218</v>
      </c>
      <c r="X102">
        <v>1223</v>
      </c>
      <c r="Y102">
        <v>1228</v>
      </c>
      <c r="Z102">
        <v>1233</v>
      </c>
      <c r="AA102">
        <v>1238</v>
      </c>
      <c r="AB102">
        <v>1243</v>
      </c>
      <c r="AC102">
        <v>1248</v>
      </c>
      <c r="AD102">
        <v>1253</v>
      </c>
      <c r="AE102">
        <v>1258</v>
      </c>
      <c r="AF102">
        <v>1263</v>
      </c>
      <c r="AG102">
        <v>1269</v>
      </c>
      <c r="AH102">
        <v>1274</v>
      </c>
      <c r="AI102">
        <v>1280</v>
      </c>
      <c r="AJ102">
        <v>1284</v>
      </c>
      <c r="AK102">
        <v>1288</v>
      </c>
      <c r="AL102">
        <v>1292</v>
      </c>
      <c r="AM102">
        <v>1295</v>
      </c>
      <c r="AN102">
        <v>1298</v>
      </c>
      <c r="AO102">
        <v>1301</v>
      </c>
      <c r="AP102">
        <v>1304</v>
      </c>
      <c r="AQ102">
        <v>1306</v>
      </c>
      <c r="AR102">
        <v>1308</v>
      </c>
      <c r="AS102">
        <v>1310</v>
      </c>
      <c r="AT102">
        <v>1312</v>
      </c>
      <c r="AU102">
        <v>1313</v>
      </c>
      <c r="AV102">
        <v>1316</v>
      </c>
      <c r="AW102">
        <v>1318</v>
      </c>
      <c r="AX102">
        <v>1321</v>
      </c>
      <c r="AY102">
        <v>1324</v>
      </c>
      <c r="AZ102">
        <v>1328</v>
      </c>
      <c r="BA102">
        <v>1331</v>
      </c>
      <c r="BB102">
        <v>1334</v>
      </c>
      <c r="BC102">
        <v>1338</v>
      </c>
      <c r="BD102">
        <v>1342</v>
      </c>
      <c r="BE102">
        <v>1346</v>
      </c>
      <c r="BF102">
        <v>1350</v>
      </c>
      <c r="BG102">
        <v>1354</v>
      </c>
      <c r="BH102">
        <v>1359</v>
      </c>
      <c r="BI102">
        <v>1364</v>
      </c>
      <c r="BJ102">
        <v>1369</v>
      </c>
      <c r="BK102">
        <v>1375</v>
      </c>
      <c r="BL102">
        <v>1380</v>
      </c>
      <c r="BM102">
        <v>1385</v>
      </c>
      <c r="BN102">
        <v>1391</v>
      </c>
      <c r="BO102">
        <v>1396</v>
      </c>
      <c r="BP102">
        <v>1402</v>
      </c>
      <c r="BQ102">
        <v>1407</v>
      </c>
      <c r="BR102">
        <v>1412</v>
      </c>
      <c r="BS102">
        <v>1417</v>
      </c>
      <c r="BT102">
        <v>1421</v>
      </c>
      <c r="BU102">
        <v>1424</v>
      </c>
      <c r="BV102">
        <v>1428</v>
      </c>
      <c r="BW102">
        <v>1429</v>
      </c>
      <c r="BX102">
        <v>1430</v>
      </c>
      <c r="BY102">
        <v>1431</v>
      </c>
      <c r="BZ102">
        <v>1432</v>
      </c>
      <c r="CA102">
        <v>1433</v>
      </c>
      <c r="CB102">
        <v>1433</v>
      </c>
      <c r="CC102">
        <v>1434</v>
      </c>
      <c r="CD102">
        <v>1434</v>
      </c>
      <c r="CE102">
        <v>1434</v>
      </c>
      <c r="CF102">
        <v>1435</v>
      </c>
      <c r="CG102">
        <v>1435</v>
      </c>
      <c r="CH102">
        <f t="shared" si="1"/>
        <v>53.847779279496145</v>
      </c>
    </row>
    <row r="103" spans="1:86" x14ac:dyDescent="0.25">
      <c r="A103">
        <v>102</v>
      </c>
      <c r="B103">
        <v>394995</v>
      </c>
      <c r="C103" t="s">
        <v>185</v>
      </c>
      <c r="D103">
        <v>119</v>
      </c>
      <c r="E103">
        <v>1157</v>
      </c>
      <c r="F103">
        <v>1165</v>
      </c>
      <c r="G103">
        <v>1173</v>
      </c>
      <c r="H103">
        <v>1181</v>
      </c>
      <c r="I103">
        <v>1189</v>
      </c>
      <c r="J103">
        <v>1196</v>
      </c>
      <c r="K103">
        <v>1204</v>
      </c>
      <c r="L103">
        <v>1212</v>
      </c>
      <c r="M103">
        <v>1219</v>
      </c>
      <c r="N103">
        <v>1227</v>
      </c>
      <c r="O103">
        <v>1234</v>
      </c>
      <c r="P103">
        <v>1241</v>
      </c>
      <c r="Q103">
        <v>1247</v>
      </c>
      <c r="R103">
        <v>1253</v>
      </c>
      <c r="S103">
        <v>1259</v>
      </c>
      <c r="T103">
        <v>1264</v>
      </c>
      <c r="U103">
        <v>1270</v>
      </c>
      <c r="V103">
        <v>1276</v>
      </c>
      <c r="W103">
        <v>1282</v>
      </c>
      <c r="X103">
        <v>1290</v>
      </c>
      <c r="Y103">
        <v>1297</v>
      </c>
      <c r="Z103">
        <v>1304</v>
      </c>
      <c r="AA103">
        <v>1313</v>
      </c>
      <c r="AB103">
        <v>1322</v>
      </c>
      <c r="AC103">
        <v>1331</v>
      </c>
      <c r="AD103">
        <v>1339</v>
      </c>
      <c r="AE103">
        <v>1348</v>
      </c>
      <c r="AF103">
        <v>1356</v>
      </c>
      <c r="AG103">
        <v>1363</v>
      </c>
      <c r="AH103">
        <v>1369</v>
      </c>
      <c r="AI103">
        <v>1376</v>
      </c>
      <c r="AJ103">
        <v>1381</v>
      </c>
      <c r="AK103">
        <v>1387</v>
      </c>
      <c r="AL103">
        <v>1393</v>
      </c>
      <c r="AM103">
        <v>1398</v>
      </c>
      <c r="AN103">
        <v>1404</v>
      </c>
      <c r="AO103">
        <v>1409</v>
      </c>
      <c r="AP103">
        <v>1415</v>
      </c>
      <c r="AQ103">
        <v>1421</v>
      </c>
      <c r="AR103">
        <v>1426</v>
      </c>
      <c r="AS103">
        <v>1432</v>
      </c>
      <c r="AT103">
        <v>1438</v>
      </c>
      <c r="AU103">
        <v>1444</v>
      </c>
      <c r="AV103">
        <v>1450</v>
      </c>
      <c r="AW103">
        <v>1457</v>
      </c>
      <c r="AX103">
        <v>1464</v>
      </c>
      <c r="AY103">
        <v>1471</v>
      </c>
      <c r="AZ103">
        <v>1479</v>
      </c>
      <c r="BA103">
        <v>1486</v>
      </c>
      <c r="BB103">
        <v>1495</v>
      </c>
      <c r="BC103">
        <v>1503</v>
      </c>
      <c r="BD103">
        <v>1512</v>
      </c>
      <c r="BE103">
        <v>1520</v>
      </c>
      <c r="BF103">
        <v>1529</v>
      </c>
      <c r="BG103">
        <v>1538</v>
      </c>
      <c r="BH103">
        <v>1545</v>
      </c>
      <c r="BI103">
        <v>1552</v>
      </c>
      <c r="BJ103">
        <v>1559</v>
      </c>
      <c r="BK103">
        <v>1563</v>
      </c>
      <c r="BL103">
        <v>1568</v>
      </c>
      <c r="BM103">
        <v>1573</v>
      </c>
      <c r="BN103">
        <v>1577</v>
      </c>
      <c r="BO103">
        <v>1581</v>
      </c>
      <c r="BP103">
        <v>1585</v>
      </c>
      <c r="BQ103">
        <v>1591</v>
      </c>
      <c r="BR103">
        <v>1596</v>
      </c>
      <c r="BS103">
        <v>1602</v>
      </c>
      <c r="BT103">
        <v>1609</v>
      </c>
      <c r="BU103">
        <v>1617</v>
      </c>
      <c r="BV103">
        <v>1624</v>
      </c>
      <c r="BW103">
        <v>1632</v>
      </c>
      <c r="BX103">
        <v>1640</v>
      </c>
      <c r="BY103">
        <v>1648</v>
      </c>
      <c r="BZ103">
        <v>1656</v>
      </c>
      <c r="CA103">
        <v>1664</v>
      </c>
      <c r="CB103">
        <v>1671</v>
      </c>
      <c r="CC103">
        <v>1679</v>
      </c>
      <c r="CD103">
        <v>1687</v>
      </c>
      <c r="CE103">
        <v>1695</v>
      </c>
      <c r="CF103">
        <v>1702</v>
      </c>
      <c r="CG103">
        <v>1710</v>
      </c>
      <c r="CH103">
        <f t="shared" si="1"/>
        <v>96.45856676335606</v>
      </c>
    </row>
    <row r="104" spans="1:86" x14ac:dyDescent="0.25">
      <c r="A104">
        <v>103</v>
      </c>
      <c r="B104">
        <v>394602</v>
      </c>
      <c r="C104" t="s">
        <v>186</v>
      </c>
      <c r="D104">
        <v>159</v>
      </c>
      <c r="E104">
        <v>1239</v>
      </c>
      <c r="F104">
        <v>1252</v>
      </c>
      <c r="G104">
        <v>1265</v>
      </c>
      <c r="H104">
        <v>1278</v>
      </c>
      <c r="I104">
        <v>1291</v>
      </c>
      <c r="J104">
        <v>1304</v>
      </c>
      <c r="K104">
        <v>1318</v>
      </c>
      <c r="L104">
        <v>1330</v>
      </c>
      <c r="M104">
        <v>1343</v>
      </c>
      <c r="N104">
        <v>1356</v>
      </c>
      <c r="O104">
        <v>1367</v>
      </c>
      <c r="P104">
        <v>1378</v>
      </c>
      <c r="Q104">
        <v>1389</v>
      </c>
      <c r="R104">
        <v>1398</v>
      </c>
      <c r="S104">
        <v>1407</v>
      </c>
      <c r="T104">
        <v>1415</v>
      </c>
      <c r="U104">
        <v>1422</v>
      </c>
      <c r="V104">
        <v>1429</v>
      </c>
      <c r="W104">
        <v>1436</v>
      </c>
      <c r="X104">
        <v>1442</v>
      </c>
      <c r="Y104">
        <v>1448</v>
      </c>
      <c r="Z104">
        <v>1454</v>
      </c>
      <c r="AA104">
        <v>1459</v>
      </c>
      <c r="AB104">
        <v>1465</v>
      </c>
      <c r="AC104">
        <v>1470</v>
      </c>
      <c r="AD104">
        <v>1474</v>
      </c>
      <c r="AE104">
        <v>1478</v>
      </c>
      <c r="AF104">
        <v>1482</v>
      </c>
      <c r="AG104">
        <v>1484</v>
      </c>
      <c r="AH104">
        <v>1487</v>
      </c>
      <c r="AI104">
        <v>1490</v>
      </c>
      <c r="AJ104">
        <v>1492</v>
      </c>
      <c r="AK104">
        <v>1494</v>
      </c>
      <c r="AL104">
        <v>1497</v>
      </c>
      <c r="AM104">
        <v>1498</v>
      </c>
      <c r="AN104">
        <v>1500</v>
      </c>
      <c r="AO104">
        <v>1502</v>
      </c>
      <c r="AP104">
        <v>1504</v>
      </c>
      <c r="AQ104">
        <v>1506</v>
      </c>
      <c r="AR104">
        <v>1509</v>
      </c>
      <c r="AS104">
        <v>1512</v>
      </c>
      <c r="AT104">
        <v>1515</v>
      </c>
      <c r="AU104">
        <v>1518</v>
      </c>
      <c r="AV104">
        <v>1521</v>
      </c>
      <c r="AW104">
        <v>1525</v>
      </c>
      <c r="AX104">
        <v>1528</v>
      </c>
      <c r="AY104">
        <v>1532</v>
      </c>
      <c r="AZ104">
        <v>1537</v>
      </c>
      <c r="BA104">
        <v>1541</v>
      </c>
      <c r="BB104">
        <v>1545</v>
      </c>
      <c r="BC104">
        <v>1550</v>
      </c>
      <c r="BD104">
        <v>1555</v>
      </c>
      <c r="BE104">
        <v>1559</v>
      </c>
      <c r="BF104">
        <v>1564</v>
      </c>
      <c r="BG104">
        <v>1569</v>
      </c>
      <c r="BH104">
        <v>1574</v>
      </c>
      <c r="BI104">
        <v>1579</v>
      </c>
      <c r="BJ104">
        <v>1584</v>
      </c>
      <c r="BK104">
        <v>1589</v>
      </c>
      <c r="BL104">
        <v>1594</v>
      </c>
      <c r="BM104">
        <v>1598</v>
      </c>
      <c r="BN104">
        <v>1602</v>
      </c>
      <c r="BO104">
        <v>1607</v>
      </c>
      <c r="BP104">
        <v>1611</v>
      </c>
      <c r="BQ104">
        <v>1615</v>
      </c>
      <c r="BR104">
        <v>1619</v>
      </c>
      <c r="BS104">
        <v>1623</v>
      </c>
      <c r="BT104">
        <v>1626</v>
      </c>
      <c r="BU104">
        <v>1628</v>
      </c>
      <c r="BV104">
        <v>1631</v>
      </c>
      <c r="BW104">
        <v>1634</v>
      </c>
      <c r="BX104">
        <v>1636</v>
      </c>
      <c r="BY104">
        <v>1638</v>
      </c>
      <c r="BZ104">
        <v>1641</v>
      </c>
      <c r="CA104">
        <v>1644</v>
      </c>
      <c r="CB104">
        <v>1646</v>
      </c>
      <c r="CC104">
        <v>1649</v>
      </c>
      <c r="CD104">
        <v>1651</v>
      </c>
      <c r="CE104">
        <v>1653</v>
      </c>
      <c r="CF104">
        <v>1656</v>
      </c>
      <c r="CG104">
        <v>1658</v>
      </c>
      <c r="CH104">
        <f t="shared" si="1"/>
        <v>73.802013826845936</v>
      </c>
    </row>
    <row r="105" spans="1:86" x14ac:dyDescent="0.25">
      <c r="A105">
        <v>104</v>
      </c>
      <c r="B105">
        <v>394405</v>
      </c>
      <c r="C105" t="s">
        <v>187</v>
      </c>
      <c r="D105">
        <v>162</v>
      </c>
      <c r="E105">
        <v>1522</v>
      </c>
      <c r="F105">
        <v>1534</v>
      </c>
      <c r="G105">
        <v>1547</v>
      </c>
      <c r="H105">
        <v>1560</v>
      </c>
      <c r="I105">
        <v>1572</v>
      </c>
      <c r="J105">
        <v>1585</v>
      </c>
      <c r="K105">
        <v>1598</v>
      </c>
      <c r="L105">
        <v>1611</v>
      </c>
      <c r="M105">
        <v>1623</v>
      </c>
      <c r="N105">
        <v>1636</v>
      </c>
      <c r="O105">
        <v>1649</v>
      </c>
      <c r="P105">
        <v>1661</v>
      </c>
      <c r="Q105">
        <v>1673</v>
      </c>
      <c r="R105">
        <v>1684</v>
      </c>
      <c r="S105">
        <v>1696</v>
      </c>
      <c r="T105">
        <v>1707</v>
      </c>
      <c r="U105">
        <v>1718</v>
      </c>
      <c r="V105">
        <v>1729</v>
      </c>
      <c r="W105">
        <v>1740</v>
      </c>
      <c r="X105">
        <v>1750</v>
      </c>
      <c r="Y105">
        <v>1759</v>
      </c>
      <c r="Z105">
        <v>1769</v>
      </c>
      <c r="AA105">
        <v>1777</v>
      </c>
      <c r="AB105">
        <v>1784</v>
      </c>
      <c r="AC105">
        <v>1792</v>
      </c>
      <c r="AD105">
        <v>1797</v>
      </c>
      <c r="AE105">
        <v>1802</v>
      </c>
      <c r="AF105">
        <v>1808</v>
      </c>
      <c r="AG105">
        <v>1811</v>
      </c>
      <c r="AH105">
        <v>1813</v>
      </c>
      <c r="AI105">
        <v>1816</v>
      </c>
      <c r="AJ105">
        <v>1818</v>
      </c>
      <c r="AK105">
        <v>1821</v>
      </c>
      <c r="AL105">
        <v>1823</v>
      </c>
      <c r="AM105">
        <v>1825</v>
      </c>
      <c r="AN105">
        <v>1828</v>
      </c>
      <c r="AO105">
        <v>1830</v>
      </c>
      <c r="AP105">
        <v>1834</v>
      </c>
      <c r="AQ105">
        <v>1837</v>
      </c>
      <c r="AR105">
        <v>1840</v>
      </c>
      <c r="AS105">
        <v>1845</v>
      </c>
      <c r="AT105">
        <v>1849</v>
      </c>
      <c r="AU105">
        <v>1854</v>
      </c>
      <c r="AV105">
        <v>1859</v>
      </c>
      <c r="AW105">
        <v>1864</v>
      </c>
      <c r="AX105">
        <v>1868</v>
      </c>
      <c r="AY105">
        <v>1873</v>
      </c>
      <c r="AZ105">
        <v>1879</v>
      </c>
      <c r="BA105">
        <v>1884</v>
      </c>
      <c r="BB105">
        <v>1890</v>
      </c>
      <c r="BC105">
        <v>1895</v>
      </c>
      <c r="BD105">
        <v>1901</v>
      </c>
      <c r="BE105">
        <v>1906</v>
      </c>
      <c r="BF105">
        <v>1911</v>
      </c>
      <c r="BG105">
        <v>1916</v>
      </c>
      <c r="BH105">
        <v>1921</v>
      </c>
      <c r="BI105">
        <v>1926</v>
      </c>
      <c r="BJ105">
        <v>1931</v>
      </c>
      <c r="BK105">
        <v>1936</v>
      </c>
      <c r="BL105">
        <v>1941</v>
      </c>
      <c r="BM105">
        <v>1946</v>
      </c>
      <c r="BN105">
        <v>1950</v>
      </c>
      <c r="BO105">
        <v>1955</v>
      </c>
      <c r="BP105">
        <v>1959</v>
      </c>
      <c r="BQ105">
        <v>1964</v>
      </c>
      <c r="BR105">
        <v>1970</v>
      </c>
      <c r="BS105">
        <v>1975</v>
      </c>
      <c r="BT105">
        <v>1979</v>
      </c>
      <c r="BU105">
        <v>1983</v>
      </c>
      <c r="BV105">
        <v>1988</v>
      </c>
      <c r="BW105">
        <v>1989</v>
      </c>
      <c r="BX105">
        <v>1991</v>
      </c>
      <c r="BY105">
        <v>1992</v>
      </c>
      <c r="BZ105">
        <v>1993</v>
      </c>
      <c r="CA105">
        <v>1995</v>
      </c>
      <c r="CB105">
        <v>1996</v>
      </c>
      <c r="CC105">
        <v>1997</v>
      </c>
      <c r="CD105">
        <v>1998</v>
      </c>
      <c r="CE105">
        <v>1998</v>
      </c>
      <c r="CF105">
        <v>1999</v>
      </c>
      <c r="CG105">
        <v>2000</v>
      </c>
      <c r="CH105">
        <f t="shared" si="1"/>
        <v>95.635957644380937</v>
      </c>
    </row>
    <row r="106" spans="1:86" x14ac:dyDescent="0.25">
      <c r="A106">
        <v>105</v>
      </c>
      <c r="B106">
        <v>394645</v>
      </c>
      <c r="C106" t="s">
        <v>188</v>
      </c>
      <c r="D106">
        <v>177</v>
      </c>
      <c r="E106">
        <v>1252</v>
      </c>
      <c r="F106">
        <v>1262</v>
      </c>
      <c r="G106">
        <v>1272</v>
      </c>
      <c r="H106">
        <v>1282</v>
      </c>
      <c r="I106">
        <v>1292</v>
      </c>
      <c r="J106">
        <v>1302</v>
      </c>
      <c r="K106">
        <v>1312</v>
      </c>
      <c r="L106">
        <v>1322</v>
      </c>
      <c r="M106">
        <v>1332</v>
      </c>
      <c r="N106">
        <v>1342</v>
      </c>
      <c r="O106">
        <v>1351</v>
      </c>
      <c r="P106">
        <v>1361</v>
      </c>
      <c r="Q106">
        <v>1370</v>
      </c>
      <c r="R106">
        <v>1378</v>
      </c>
      <c r="S106">
        <v>1385</v>
      </c>
      <c r="T106">
        <v>1393</v>
      </c>
      <c r="U106">
        <v>1400</v>
      </c>
      <c r="V106">
        <v>1406</v>
      </c>
      <c r="W106">
        <v>1413</v>
      </c>
      <c r="X106">
        <v>1418</v>
      </c>
      <c r="Y106">
        <v>1424</v>
      </c>
      <c r="Z106">
        <v>1429</v>
      </c>
      <c r="AA106">
        <v>1434</v>
      </c>
      <c r="AB106">
        <v>1440</v>
      </c>
      <c r="AC106">
        <v>1445</v>
      </c>
      <c r="AD106">
        <v>1450</v>
      </c>
      <c r="AE106">
        <v>1454</v>
      </c>
      <c r="AF106">
        <v>1459</v>
      </c>
      <c r="AG106">
        <v>1462</v>
      </c>
      <c r="AH106">
        <v>1466</v>
      </c>
      <c r="AI106">
        <v>1469</v>
      </c>
      <c r="AJ106">
        <v>1473</v>
      </c>
      <c r="AK106">
        <v>1476</v>
      </c>
      <c r="AL106">
        <v>1480</v>
      </c>
      <c r="AM106">
        <v>1484</v>
      </c>
      <c r="AN106">
        <v>1488</v>
      </c>
      <c r="AO106">
        <v>1493</v>
      </c>
      <c r="AP106">
        <v>1498</v>
      </c>
      <c r="AQ106">
        <v>1503</v>
      </c>
      <c r="AR106">
        <v>1509</v>
      </c>
      <c r="AS106">
        <v>1515</v>
      </c>
      <c r="AT106">
        <v>1521</v>
      </c>
      <c r="AU106">
        <v>1528</v>
      </c>
      <c r="AV106">
        <v>1534</v>
      </c>
      <c r="AW106">
        <v>1541</v>
      </c>
      <c r="AX106">
        <v>1548</v>
      </c>
      <c r="AY106">
        <v>1555</v>
      </c>
      <c r="AZ106">
        <v>1561</v>
      </c>
      <c r="BA106">
        <v>1568</v>
      </c>
      <c r="BB106">
        <v>1574</v>
      </c>
      <c r="BC106">
        <v>1580</v>
      </c>
      <c r="BD106">
        <v>1586</v>
      </c>
      <c r="BE106">
        <v>1592</v>
      </c>
      <c r="BF106">
        <v>1598</v>
      </c>
      <c r="BG106">
        <v>1604</v>
      </c>
      <c r="BH106">
        <v>1611</v>
      </c>
      <c r="BI106">
        <v>1617</v>
      </c>
      <c r="BJ106">
        <v>1624</v>
      </c>
      <c r="BK106">
        <v>1629</v>
      </c>
      <c r="BL106">
        <v>1635</v>
      </c>
      <c r="BM106">
        <v>1640</v>
      </c>
      <c r="BN106">
        <v>1645</v>
      </c>
      <c r="BO106">
        <v>1650</v>
      </c>
      <c r="BP106">
        <v>1655</v>
      </c>
      <c r="BQ106">
        <v>1659</v>
      </c>
      <c r="BR106">
        <v>1663</v>
      </c>
      <c r="BS106">
        <v>1667</v>
      </c>
      <c r="BT106">
        <v>1670</v>
      </c>
      <c r="BU106">
        <v>1673</v>
      </c>
      <c r="BV106">
        <v>1676</v>
      </c>
      <c r="BW106">
        <v>1678</v>
      </c>
      <c r="BX106">
        <v>1680</v>
      </c>
      <c r="BY106">
        <v>1682</v>
      </c>
      <c r="BZ106">
        <v>1685</v>
      </c>
      <c r="CA106">
        <v>1688</v>
      </c>
      <c r="CB106">
        <v>1690</v>
      </c>
      <c r="CC106">
        <v>1693</v>
      </c>
      <c r="CD106">
        <v>1695</v>
      </c>
      <c r="CE106">
        <v>1698</v>
      </c>
      <c r="CF106">
        <v>1700</v>
      </c>
      <c r="CG106">
        <v>1703</v>
      </c>
      <c r="CH106">
        <f t="shared" si="1"/>
        <v>82.350178328576192</v>
      </c>
    </row>
    <row r="107" spans="1:86" x14ac:dyDescent="0.25">
      <c r="A107">
        <v>106</v>
      </c>
      <c r="B107">
        <v>394623</v>
      </c>
      <c r="C107" t="s">
        <v>189</v>
      </c>
      <c r="D107">
        <v>229</v>
      </c>
      <c r="E107">
        <v>978</v>
      </c>
      <c r="F107">
        <v>981</v>
      </c>
      <c r="G107">
        <v>984</v>
      </c>
      <c r="H107">
        <v>987</v>
      </c>
      <c r="I107">
        <v>991</v>
      </c>
      <c r="J107">
        <v>995</v>
      </c>
      <c r="K107">
        <v>998</v>
      </c>
      <c r="L107">
        <v>1002</v>
      </c>
      <c r="M107">
        <v>1006</v>
      </c>
      <c r="N107">
        <v>1010</v>
      </c>
      <c r="O107">
        <v>1015</v>
      </c>
      <c r="P107">
        <v>1019</v>
      </c>
      <c r="Q107">
        <v>1024</v>
      </c>
      <c r="R107">
        <v>1031</v>
      </c>
      <c r="S107">
        <v>1038</v>
      </c>
      <c r="T107">
        <v>1045</v>
      </c>
      <c r="U107">
        <v>1051</v>
      </c>
      <c r="V107">
        <v>1058</v>
      </c>
      <c r="W107">
        <v>1065</v>
      </c>
      <c r="X107">
        <v>1070</v>
      </c>
      <c r="Y107">
        <v>1076</v>
      </c>
      <c r="Z107">
        <v>1081</v>
      </c>
      <c r="AA107">
        <v>1087</v>
      </c>
      <c r="AB107">
        <v>1094</v>
      </c>
      <c r="AC107">
        <v>1100</v>
      </c>
      <c r="AD107">
        <v>1107</v>
      </c>
      <c r="AE107">
        <v>1114</v>
      </c>
      <c r="AF107">
        <v>1121</v>
      </c>
      <c r="AG107">
        <v>1129</v>
      </c>
      <c r="AH107">
        <v>1136</v>
      </c>
      <c r="AI107">
        <v>1143</v>
      </c>
      <c r="AJ107">
        <v>1150</v>
      </c>
      <c r="AK107">
        <v>1157</v>
      </c>
      <c r="AL107">
        <v>1164</v>
      </c>
      <c r="AM107">
        <v>1170</v>
      </c>
      <c r="AN107">
        <v>1176</v>
      </c>
      <c r="AO107">
        <v>1183</v>
      </c>
      <c r="AP107">
        <v>1188</v>
      </c>
      <c r="AQ107">
        <v>1194</v>
      </c>
      <c r="AR107">
        <v>1200</v>
      </c>
      <c r="AS107">
        <v>1205</v>
      </c>
      <c r="AT107">
        <v>1209</v>
      </c>
      <c r="AU107">
        <v>1214</v>
      </c>
      <c r="AV107">
        <v>1219</v>
      </c>
      <c r="AW107">
        <v>1223</v>
      </c>
      <c r="AX107">
        <v>1228</v>
      </c>
      <c r="AY107">
        <v>1232</v>
      </c>
      <c r="AZ107">
        <v>1236</v>
      </c>
      <c r="BA107">
        <v>1240</v>
      </c>
      <c r="BB107">
        <v>1245</v>
      </c>
      <c r="BC107">
        <v>1249</v>
      </c>
      <c r="BD107">
        <v>1253</v>
      </c>
      <c r="BE107">
        <v>1260</v>
      </c>
      <c r="BF107">
        <v>1268</v>
      </c>
      <c r="BG107">
        <v>1275</v>
      </c>
      <c r="BH107">
        <v>1284</v>
      </c>
      <c r="BI107">
        <v>1293</v>
      </c>
      <c r="BJ107">
        <v>1301</v>
      </c>
      <c r="BK107">
        <v>1309</v>
      </c>
      <c r="BL107">
        <v>1318</v>
      </c>
      <c r="BM107">
        <v>1326</v>
      </c>
      <c r="BN107">
        <v>1334</v>
      </c>
      <c r="BO107">
        <v>1342</v>
      </c>
      <c r="BP107">
        <v>1350</v>
      </c>
      <c r="BQ107">
        <v>1357</v>
      </c>
      <c r="BR107">
        <v>1364</v>
      </c>
      <c r="BS107">
        <v>1371</v>
      </c>
      <c r="BT107">
        <v>1376</v>
      </c>
      <c r="BU107">
        <v>1382</v>
      </c>
      <c r="BV107">
        <v>1387</v>
      </c>
      <c r="BW107">
        <v>1391</v>
      </c>
      <c r="BX107">
        <v>1395</v>
      </c>
      <c r="BY107">
        <v>1399</v>
      </c>
      <c r="BZ107">
        <v>1402</v>
      </c>
      <c r="CA107">
        <v>1406</v>
      </c>
      <c r="CB107">
        <v>1410</v>
      </c>
      <c r="CC107">
        <v>1413</v>
      </c>
      <c r="CD107">
        <v>1417</v>
      </c>
      <c r="CE107">
        <v>1420</v>
      </c>
      <c r="CF107">
        <v>1423</v>
      </c>
      <c r="CG107">
        <v>1427</v>
      </c>
      <c r="CH107">
        <f t="shared" si="1"/>
        <v>85.643274156020368</v>
      </c>
    </row>
  </sheetData>
  <autoFilter ref="A1:CG107" xr:uid="{7DE6BE6A-D001-4AE4-B202-237E2DA97BF5}"/>
  <sortState xmlns:xlrd2="http://schemas.microsoft.com/office/spreadsheetml/2017/richdata2" ref="A2:CG107">
    <sortCondition ref="A1:A1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938F-8852-428A-8590-913FC40D2560}">
  <dimension ref="A1:F106"/>
  <sheetViews>
    <sheetView workbookViewId="0">
      <selection activeCell="F4" sqref="F4"/>
    </sheetView>
  </sheetViews>
  <sheetFormatPr defaultRowHeight="15" x14ac:dyDescent="0.25"/>
  <cols>
    <col min="2" max="2" width="35" bestFit="1" customWidth="1"/>
    <col min="3" max="3" width="31.42578125" bestFit="1" customWidth="1"/>
    <col min="4" max="5" width="10.85546875" bestFit="1" customWidth="1"/>
  </cols>
  <sheetData>
    <row r="1" spans="1:6" x14ac:dyDescent="0.25">
      <c r="A1" t="s">
        <v>471</v>
      </c>
      <c r="B1" t="s">
        <v>1</v>
      </c>
      <c r="C1" t="s">
        <v>478</v>
      </c>
      <c r="D1" t="s">
        <v>4579</v>
      </c>
      <c r="E1" t="s">
        <v>4578</v>
      </c>
      <c r="F1" t="s">
        <v>4589</v>
      </c>
    </row>
    <row r="2" spans="1:6" x14ac:dyDescent="0.25">
      <c r="A2">
        <v>2</v>
      </c>
      <c r="B2" t="s">
        <v>85</v>
      </c>
      <c r="C2" t="str">
        <f>IFERROR(LEFT(B2,SEARCH(",",B2,1)-1), B2)</f>
        <v>New York</v>
      </c>
      <c r="D2">
        <v>2329</v>
      </c>
      <c r="E2">
        <v>2608</v>
      </c>
      <c r="F2">
        <f>VLOOKUP(B2,ZORI!$C$3:$CH$107,84,FALSE)</f>
        <v>81.282042347392249</v>
      </c>
    </row>
    <row r="3" spans="1:6" x14ac:dyDescent="0.25">
      <c r="A3">
        <v>3</v>
      </c>
      <c r="B3" t="s">
        <v>86</v>
      </c>
      <c r="C3" t="str">
        <f>IFERROR(LEFT(B3,SEARCH(",",B3,1)-1), B3)</f>
        <v>Los Angeles-Long Beach-Anaheim</v>
      </c>
      <c r="D3">
        <v>1897</v>
      </c>
      <c r="E3">
        <v>2405</v>
      </c>
      <c r="F3">
        <f>VLOOKUP(B3,ZORI!$C$3:$CH$107,84,FALSE)</f>
        <v>152.30041305369636</v>
      </c>
    </row>
    <row r="4" spans="1:6" x14ac:dyDescent="0.25">
      <c r="A4">
        <v>4</v>
      </c>
      <c r="B4" t="s">
        <v>87</v>
      </c>
      <c r="C4" t="str">
        <f t="shared" ref="C4:C67" si="0">IFERROR(LEFT(B4,SEARCH(",",B4,1)-1), B4)</f>
        <v>Chicago</v>
      </c>
      <c r="D4">
        <v>1542</v>
      </c>
      <c r="E4">
        <v>1713</v>
      </c>
      <c r="F4">
        <f>VLOOKUP(B4,ZORI!$C$3:$CH$107,84,FALSE)</f>
        <v>52.309030710552761</v>
      </c>
    </row>
    <row r="5" spans="1:6" x14ac:dyDescent="0.25">
      <c r="A5">
        <v>5</v>
      </c>
      <c r="B5" t="s">
        <v>88</v>
      </c>
      <c r="C5" t="str">
        <f t="shared" si="0"/>
        <v>Dallas-Fort Worth</v>
      </c>
      <c r="D5">
        <v>1240</v>
      </c>
      <c r="E5">
        <v>1481</v>
      </c>
      <c r="F5">
        <f>VLOOKUP(B5,ZORI!$C$3:$CH$107,84,FALSE)</f>
        <v>73.617039721894315</v>
      </c>
    </row>
    <row r="6" spans="1:6" x14ac:dyDescent="0.25">
      <c r="A6">
        <v>6</v>
      </c>
      <c r="B6" t="s">
        <v>89</v>
      </c>
      <c r="C6" t="str">
        <f t="shared" si="0"/>
        <v>Philadelphia</v>
      </c>
      <c r="D6">
        <v>1372</v>
      </c>
      <c r="E6">
        <v>1516</v>
      </c>
      <c r="F6">
        <f>VLOOKUP(B6,ZORI!$C$3:$CH$107,84,FALSE)</f>
        <v>44.044485087995604</v>
      </c>
    </row>
    <row r="7" spans="1:6" x14ac:dyDescent="0.25">
      <c r="A7">
        <v>7</v>
      </c>
      <c r="B7" t="s">
        <v>90</v>
      </c>
      <c r="C7" t="str">
        <f t="shared" si="0"/>
        <v>Houston</v>
      </c>
      <c r="D7">
        <v>1302</v>
      </c>
      <c r="E7">
        <v>1452</v>
      </c>
      <c r="F7">
        <f>VLOOKUP(B7,ZORI!$C$3:$CH$107,84,FALSE)</f>
        <v>33.665786847801911</v>
      </c>
    </row>
    <row r="8" spans="1:6" x14ac:dyDescent="0.25">
      <c r="A8">
        <v>8</v>
      </c>
      <c r="B8" t="s">
        <v>91</v>
      </c>
      <c r="C8" t="str">
        <f t="shared" si="0"/>
        <v>Washington</v>
      </c>
      <c r="D8">
        <v>1905</v>
      </c>
      <c r="E8">
        <v>2043</v>
      </c>
      <c r="F8">
        <f>VLOOKUP(B8,ZORI!$C$3:$CH$107,84,FALSE)</f>
        <v>40.400261415601996</v>
      </c>
    </row>
    <row r="9" spans="1:6" x14ac:dyDescent="0.25">
      <c r="A9">
        <v>9</v>
      </c>
      <c r="B9" t="s">
        <v>92</v>
      </c>
      <c r="C9" t="str">
        <f t="shared" si="0"/>
        <v>Miami-Fort Lauderdale</v>
      </c>
      <c r="D9">
        <v>1594</v>
      </c>
      <c r="E9">
        <v>1845</v>
      </c>
      <c r="F9">
        <f>VLOOKUP(B9,ZORI!$C$3:$CH$107,84,FALSE)</f>
        <v>73.506796622216257</v>
      </c>
    </row>
    <row r="10" spans="1:6" x14ac:dyDescent="0.25">
      <c r="A10">
        <v>10</v>
      </c>
      <c r="B10" t="s">
        <v>93</v>
      </c>
      <c r="C10" t="str">
        <f t="shared" si="0"/>
        <v>Atlanta</v>
      </c>
      <c r="D10">
        <v>1152</v>
      </c>
      <c r="E10">
        <v>1425</v>
      </c>
      <c r="F10">
        <f>VLOOKUP(B10,ZORI!$C$3:$CH$107,84,FALSE)</f>
        <v>82.518246796825295</v>
      </c>
    </row>
    <row r="11" spans="1:6" x14ac:dyDescent="0.25">
      <c r="A11">
        <v>11</v>
      </c>
      <c r="B11" t="s">
        <v>94</v>
      </c>
      <c r="C11" t="str">
        <f t="shared" si="0"/>
        <v>Boston</v>
      </c>
      <c r="D11">
        <v>2124</v>
      </c>
      <c r="E11">
        <v>2442</v>
      </c>
      <c r="F11">
        <f>VLOOKUP(B11,ZORI!$C$3:$CH$107,84,FALSE)</f>
        <v>98.079496251938465</v>
      </c>
    </row>
    <row r="12" spans="1:6" x14ac:dyDescent="0.25">
      <c r="A12">
        <v>12</v>
      </c>
      <c r="B12" t="s">
        <v>95</v>
      </c>
      <c r="C12" t="str">
        <f t="shared" si="0"/>
        <v>San Francisco</v>
      </c>
      <c r="D12">
        <v>2290</v>
      </c>
      <c r="E12">
        <v>3055</v>
      </c>
      <c r="F12">
        <f>VLOOKUP(B12,ZORI!$C$3:$CH$107,84,FALSE)</f>
        <v>214.07169073819685</v>
      </c>
    </row>
    <row r="13" spans="1:6" x14ac:dyDescent="0.25">
      <c r="A13">
        <v>13</v>
      </c>
      <c r="B13" t="s">
        <v>96</v>
      </c>
      <c r="C13" t="str">
        <f t="shared" si="0"/>
        <v>Detroit</v>
      </c>
      <c r="D13">
        <v>1028</v>
      </c>
      <c r="E13">
        <v>1171</v>
      </c>
      <c r="F13">
        <f>VLOOKUP(B13,ZORI!$C$3:$CH$107,84,FALSE)</f>
        <v>42.450160853200359</v>
      </c>
    </row>
    <row r="14" spans="1:6" x14ac:dyDescent="0.25">
      <c r="A14">
        <v>14</v>
      </c>
      <c r="B14" t="s">
        <v>97</v>
      </c>
      <c r="C14" t="str">
        <f t="shared" si="0"/>
        <v>Riverside</v>
      </c>
      <c r="D14">
        <v>1469</v>
      </c>
      <c r="E14">
        <v>1814</v>
      </c>
      <c r="F14">
        <f>VLOOKUP(B14,ZORI!$C$3:$CH$107,84,FALSE)</f>
        <v>101.92401214483601</v>
      </c>
    </row>
    <row r="15" spans="1:6" x14ac:dyDescent="0.25">
      <c r="A15">
        <v>15</v>
      </c>
      <c r="B15" t="s">
        <v>98</v>
      </c>
      <c r="C15" t="str">
        <f t="shared" si="0"/>
        <v>Phoenix</v>
      </c>
      <c r="D15">
        <v>1024</v>
      </c>
      <c r="E15">
        <v>1278</v>
      </c>
      <c r="F15">
        <f>VLOOKUP(B15,ZORI!$C$3:$CH$107,84,FALSE)</f>
        <v>74.874969478603248</v>
      </c>
    </row>
    <row r="16" spans="1:6" x14ac:dyDescent="0.25">
      <c r="A16">
        <v>16</v>
      </c>
      <c r="B16" t="s">
        <v>99</v>
      </c>
      <c r="C16" t="str">
        <f t="shared" si="0"/>
        <v>Seattle</v>
      </c>
      <c r="D16">
        <v>1404</v>
      </c>
      <c r="E16">
        <v>1823</v>
      </c>
      <c r="F16">
        <f>VLOOKUP(B16,ZORI!$C$3:$CH$107,84,FALSE)</f>
        <v>131.98328847007167</v>
      </c>
    </row>
    <row r="17" spans="1:6" x14ac:dyDescent="0.25">
      <c r="A17">
        <v>17</v>
      </c>
      <c r="B17" t="s">
        <v>100</v>
      </c>
      <c r="C17" t="str">
        <f t="shared" si="0"/>
        <v>Minneapolis-St Paul</v>
      </c>
      <c r="D17">
        <v>1268</v>
      </c>
      <c r="E17">
        <v>1485</v>
      </c>
      <c r="F17">
        <f>VLOOKUP(B17,ZORI!$C$3:$CH$107,84,FALSE)</f>
        <v>66.493977017409904</v>
      </c>
    </row>
    <row r="18" spans="1:6" x14ac:dyDescent="0.25">
      <c r="A18">
        <v>18</v>
      </c>
      <c r="B18" t="s">
        <v>101</v>
      </c>
      <c r="C18" t="str">
        <f t="shared" si="0"/>
        <v>San Diego</v>
      </c>
      <c r="D18">
        <v>1757</v>
      </c>
      <c r="E18">
        <v>2196</v>
      </c>
      <c r="F18">
        <f>VLOOKUP(B18,ZORI!$C$3:$CH$107,84,FALSE)</f>
        <v>129.6726516989587</v>
      </c>
    </row>
    <row r="19" spans="1:6" x14ac:dyDescent="0.25">
      <c r="A19">
        <v>19</v>
      </c>
      <c r="B19" t="s">
        <v>102</v>
      </c>
      <c r="C19" t="str">
        <f t="shared" si="0"/>
        <v>St. Louis</v>
      </c>
      <c r="D19">
        <v>959</v>
      </c>
      <c r="E19">
        <v>1054</v>
      </c>
      <c r="F19">
        <f>VLOOKUP(B19,ZORI!$C$3:$CH$107,84,FALSE)</f>
        <v>28.58788216714769</v>
      </c>
    </row>
    <row r="20" spans="1:6" x14ac:dyDescent="0.25">
      <c r="A20">
        <v>20</v>
      </c>
      <c r="B20" t="s">
        <v>103</v>
      </c>
      <c r="C20" t="str">
        <f t="shared" si="0"/>
        <v>Tampa</v>
      </c>
      <c r="D20">
        <v>1174</v>
      </c>
      <c r="E20">
        <v>1421</v>
      </c>
      <c r="F20">
        <f>VLOOKUP(B20,ZORI!$C$3:$CH$107,84,FALSE)</f>
        <v>73.623051699156008</v>
      </c>
    </row>
    <row r="21" spans="1:6" x14ac:dyDescent="0.25">
      <c r="A21">
        <v>21</v>
      </c>
      <c r="B21" t="s">
        <v>104</v>
      </c>
      <c r="C21" t="str">
        <f t="shared" si="0"/>
        <v>Baltimore</v>
      </c>
      <c r="D21">
        <v>1535</v>
      </c>
      <c r="E21">
        <v>1616</v>
      </c>
      <c r="F21">
        <f>VLOOKUP(B21,ZORI!$C$3:$CH$107,84,FALSE)</f>
        <v>21.024786958888942</v>
      </c>
    </row>
    <row r="22" spans="1:6" x14ac:dyDescent="0.25">
      <c r="A22">
        <v>22</v>
      </c>
      <c r="B22" t="s">
        <v>105</v>
      </c>
      <c r="C22" t="str">
        <f t="shared" si="0"/>
        <v>Denver</v>
      </c>
      <c r="D22">
        <v>1298</v>
      </c>
      <c r="E22">
        <v>1672</v>
      </c>
      <c r="F22">
        <f>VLOOKUP(B22,ZORI!$C$3:$CH$107,84,FALSE)</f>
        <v>103.83832606115948</v>
      </c>
    </row>
    <row r="23" spans="1:6" x14ac:dyDescent="0.25">
      <c r="A23">
        <v>23</v>
      </c>
      <c r="B23" t="s">
        <v>106</v>
      </c>
      <c r="C23" t="str">
        <f t="shared" si="0"/>
        <v>Pittsburgh</v>
      </c>
      <c r="D23">
        <v>1002</v>
      </c>
      <c r="E23">
        <v>1073</v>
      </c>
      <c r="F23">
        <f>VLOOKUP(B23,ZORI!$C$3:$CH$107,84,FALSE)</f>
        <v>18.252597429548764</v>
      </c>
    </row>
    <row r="24" spans="1:6" x14ac:dyDescent="0.25">
      <c r="A24">
        <v>24</v>
      </c>
      <c r="B24" t="s">
        <v>107</v>
      </c>
      <c r="C24" t="str">
        <f t="shared" si="0"/>
        <v>Portland</v>
      </c>
      <c r="D24">
        <v>1205</v>
      </c>
      <c r="E24">
        <v>1553</v>
      </c>
      <c r="F24">
        <f>VLOOKUP(B24,ZORI!$C$3:$CH$107,84,FALSE)</f>
        <v>108.10777801188344</v>
      </c>
    </row>
    <row r="25" spans="1:6" x14ac:dyDescent="0.25">
      <c r="A25">
        <v>25</v>
      </c>
      <c r="B25" t="s">
        <v>108</v>
      </c>
      <c r="C25" t="str">
        <f t="shared" si="0"/>
        <v>Charlotte</v>
      </c>
      <c r="D25">
        <v>1146</v>
      </c>
      <c r="E25">
        <v>1375</v>
      </c>
      <c r="F25">
        <f>VLOOKUP(B25,ZORI!$C$3:$CH$107,84,FALSE)</f>
        <v>70.566747242072395</v>
      </c>
    </row>
    <row r="26" spans="1:6" x14ac:dyDescent="0.25">
      <c r="A26">
        <v>26</v>
      </c>
      <c r="B26" t="s">
        <v>109</v>
      </c>
      <c r="C26" t="str">
        <f t="shared" si="0"/>
        <v>Sacramento</v>
      </c>
      <c r="D26">
        <v>1254</v>
      </c>
      <c r="E26">
        <v>1663</v>
      </c>
      <c r="F26">
        <f>VLOOKUP(B26,ZORI!$C$3:$CH$107,84,FALSE)</f>
        <v>129.20448974423459</v>
      </c>
    </row>
    <row r="27" spans="1:6" x14ac:dyDescent="0.25">
      <c r="A27">
        <v>27</v>
      </c>
      <c r="B27" t="s">
        <v>110</v>
      </c>
      <c r="C27" t="str">
        <f t="shared" si="0"/>
        <v>San Antonio</v>
      </c>
      <c r="D27">
        <v>1102</v>
      </c>
      <c r="E27">
        <v>1262</v>
      </c>
      <c r="F27">
        <f>VLOOKUP(B27,ZORI!$C$3:$CH$107,84,FALSE)</f>
        <v>48.381596827353945</v>
      </c>
    </row>
    <row r="28" spans="1:6" x14ac:dyDescent="0.25">
      <c r="A28">
        <v>28</v>
      </c>
      <c r="B28" t="s">
        <v>111</v>
      </c>
      <c r="C28" t="str">
        <f t="shared" si="0"/>
        <v>Orlando</v>
      </c>
      <c r="D28">
        <v>1220</v>
      </c>
      <c r="E28">
        <v>1491</v>
      </c>
      <c r="F28">
        <f>VLOOKUP(B28,ZORI!$C$3:$CH$107,84,FALSE)</f>
        <v>80.20037618450462</v>
      </c>
    </row>
    <row r="29" spans="1:6" x14ac:dyDescent="0.25">
      <c r="A29">
        <v>29</v>
      </c>
      <c r="B29" t="s">
        <v>112</v>
      </c>
      <c r="C29" t="str">
        <f t="shared" si="0"/>
        <v>Cincinnati</v>
      </c>
      <c r="D29">
        <v>976</v>
      </c>
      <c r="E29">
        <v>1123</v>
      </c>
      <c r="F29">
        <f>VLOOKUP(B29,ZORI!$C$3:$CH$107,84,FALSE)</f>
        <v>45.381348996418048</v>
      </c>
    </row>
    <row r="30" spans="1:6" x14ac:dyDescent="0.25">
      <c r="A30">
        <v>30</v>
      </c>
      <c r="B30" t="s">
        <v>113</v>
      </c>
      <c r="C30" t="str">
        <f t="shared" si="0"/>
        <v>Cleveland</v>
      </c>
      <c r="D30">
        <v>944</v>
      </c>
      <c r="E30">
        <v>1035</v>
      </c>
      <c r="F30">
        <f>VLOOKUP(B30,ZORI!$C$3:$CH$107,84,FALSE)</f>
        <v>26.6528291053638</v>
      </c>
    </row>
    <row r="31" spans="1:6" x14ac:dyDescent="0.25">
      <c r="A31">
        <v>31</v>
      </c>
      <c r="B31" t="s">
        <v>114</v>
      </c>
      <c r="C31" t="str">
        <f t="shared" si="0"/>
        <v>Kansas City</v>
      </c>
      <c r="D31">
        <v>986</v>
      </c>
      <c r="E31">
        <v>1125</v>
      </c>
      <c r="F31">
        <f>VLOOKUP(B31,ZORI!$C$3:$CH$107,84,FALSE)</f>
        <v>42.542445790969175</v>
      </c>
    </row>
    <row r="32" spans="1:6" x14ac:dyDescent="0.25">
      <c r="A32">
        <v>32</v>
      </c>
      <c r="B32" t="s">
        <v>115</v>
      </c>
      <c r="C32" t="str">
        <f t="shared" si="0"/>
        <v>Las Vegas</v>
      </c>
      <c r="D32">
        <v>1064</v>
      </c>
      <c r="E32">
        <v>1288</v>
      </c>
      <c r="F32">
        <f>VLOOKUP(B32,ZORI!$C$3:$CH$107,84,FALSE)</f>
        <v>65.771630000518996</v>
      </c>
    </row>
    <row r="33" spans="1:6" x14ac:dyDescent="0.25">
      <c r="A33">
        <v>33</v>
      </c>
      <c r="B33" t="s">
        <v>116</v>
      </c>
      <c r="C33" t="str">
        <f t="shared" si="0"/>
        <v>Columbus</v>
      </c>
      <c r="D33">
        <v>1023</v>
      </c>
      <c r="E33">
        <v>1198</v>
      </c>
      <c r="F33">
        <f>VLOOKUP(B33,ZORI!$C$3:$CH$107,84,FALSE)</f>
        <v>50.376845183201425</v>
      </c>
    </row>
    <row r="34" spans="1:6" x14ac:dyDescent="0.25">
      <c r="A34">
        <v>34</v>
      </c>
      <c r="B34" t="s">
        <v>117</v>
      </c>
      <c r="C34" t="str">
        <f t="shared" si="0"/>
        <v>Indianapolis</v>
      </c>
      <c r="D34">
        <v>1017</v>
      </c>
      <c r="E34">
        <v>1140</v>
      </c>
      <c r="F34">
        <f>VLOOKUP(B34,ZORI!$C$3:$CH$107,84,FALSE)</f>
        <v>36.648402996268075</v>
      </c>
    </row>
    <row r="35" spans="1:6" x14ac:dyDescent="0.25">
      <c r="A35">
        <v>35</v>
      </c>
      <c r="B35" t="s">
        <v>118</v>
      </c>
      <c r="C35" t="str">
        <f t="shared" si="0"/>
        <v>San Jose</v>
      </c>
      <c r="D35">
        <v>2230</v>
      </c>
      <c r="E35">
        <v>2980</v>
      </c>
      <c r="F35">
        <f>VLOOKUP(B35,ZORI!$C$3:$CH$107,84,FALSE)</f>
        <v>197.06404135345912</v>
      </c>
    </row>
    <row r="36" spans="1:6" x14ac:dyDescent="0.25">
      <c r="A36">
        <v>36</v>
      </c>
      <c r="B36" t="s">
        <v>119</v>
      </c>
      <c r="C36" t="str">
        <f t="shared" si="0"/>
        <v>Austin</v>
      </c>
      <c r="D36">
        <v>1290</v>
      </c>
      <c r="E36">
        <v>1474</v>
      </c>
      <c r="F36">
        <f>VLOOKUP(B36,ZORI!$C$3:$CH$107,84,FALSE)</f>
        <v>53.175417252711803</v>
      </c>
    </row>
    <row r="37" spans="1:6" x14ac:dyDescent="0.25">
      <c r="A37">
        <v>37</v>
      </c>
      <c r="B37" t="s">
        <v>120</v>
      </c>
      <c r="C37" t="str">
        <f t="shared" si="0"/>
        <v>Virginia Beach</v>
      </c>
      <c r="D37">
        <v>1213</v>
      </c>
      <c r="E37">
        <v>1288</v>
      </c>
      <c r="F37">
        <f>VLOOKUP(B37,ZORI!$C$3:$CH$107,84,FALSE)</f>
        <v>21.555161794799869</v>
      </c>
    </row>
    <row r="38" spans="1:6" x14ac:dyDescent="0.25">
      <c r="A38">
        <v>38</v>
      </c>
      <c r="B38" t="s">
        <v>121</v>
      </c>
      <c r="C38" t="str">
        <f t="shared" si="0"/>
        <v>Nashville</v>
      </c>
      <c r="D38">
        <v>1223</v>
      </c>
      <c r="E38">
        <v>1493</v>
      </c>
      <c r="F38">
        <f>VLOOKUP(B38,ZORI!$C$3:$CH$107,84,FALSE)</f>
        <v>82.462282658343199</v>
      </c>
    </row>
    <row r="39" spans="1:6" x14ac:dyDescent="0.25">
      <c r="A39">
        <v>39</v>
      </c>
      <c r="B39" t="s">
        <v>122</v>
      </c>
      <c r="C39" t="str">
        <f t="shared" si="0"/>
        <v>Providence</v>
      </c>
      <c r="D39">
        <v>1254</v>
      </c>
      <c r="E39">
        <v>1500</v>
      </c>
      <c r="F39">
        <f>VLOOKUP(B39,ZORI!$C$3:$CH$107,84,FALSE)</f>
        <v>75.634847140989294</v>
      </c>
    </row>
    <row r="40" spans="1:6" x14ac:dyDescent="0.25">
      <c r="A40">
        <v>40</v>
      </c>
      <c r="B40" t="s">
        <v>123</v>
      </c>
      <c r="C40" t="str">
        <f t="shared" si="0"/>
        <v>Milwaukee</v>
      </c>
      <c r="D40">
        <v>971</v>
      </c>
      <c r="E40">
        <v>1061</v>
      </c>
      <c r="F40">
        <f>VLOOKUP(B40,ZORI!$C$3:$CH$107,84,FALSE)</f>
        <v>24.07240000865869</v>
      </c>
    </row>
    <row r="41" spans="1:6" x14ac:dyDescent="0.25">
      <c r="A41">
        <v>41</v>
      </c>
      <c r="B41" t="s">
        <v>124</v>
      </c>
      <c r="C41" t="str">
        <f t="shared" si="0"/>
        <v>Jacksonville</v>
      </c>
      <c r="D41">
        <v>1113</v>
      </c>
      <c r="E41">
        <v>1279</v>
      </c>
      <c r="F41">
        <f>VLOOKUP(B41,ZORI!$C$3:$CH$107,84,FALSE)</f>
        <v>50.348656833106872</v>
      </c>
    </row>
    <row r="42" spans="1:6" x14ac:dyDescent="0.25">
      <c r="A42">
        <v>42</v>
      </c>
      <c r="B42" t="s">
        <v>125</v>
      </c>
      <c r="C42" t="str">
        <f t="shared" si="0"/>
        <v>Memphis</v>
      </c>
      <c r="D42">
        <v>1120</v>
      </c>
      <c r="E42">
        <v>1216</v>
      </c>
      <c r="F42">
        <f>VLOOKUP(B42,ZORI!$C$3:$CH$107,84,FALSE)</f>
        <v>26.599415624494942</v>
      </c>
    </row>
    <row r="43" spans="1:6" x14ac:dyDescent="0.25">
      <c r="A43">
        <v>43</v>
      </c>
      <c r="B43" t="s">
        <v>126</v>
      </c>
      <c r="C43" t="str">
        <f t="shared" si="0"/>
        <v>Oklahoma City</v>
      </c>
      <c r="D43">
        <v>971</v>
      </c>
      <c r="E43">
        <v>1014</v>
      </c>
      <c r="F43">
        <f>VLOOKUP(B43,ZORI!$C$3:$CH$107,84,FALSE)</f>
        <v>8.8725863825406837</v>
      </c>
    </row>
    <row r="44" spans="1:6" x14ac:dyDescent="0.25">
      <c r="A44">
        <v>44</v>
      </c>
      <c r="B44" t="s">
        <v>127</v>
      </c>
      <c r="C44" t="str">
        <f t="shared" si="0"/>
        <v>Louisville-Jefferson County</v>
      </c>
      <c r="D44">
        <v>823</v>
      </c>
      <c r="E44">
        <v>955</v>
      </c>
      <c r="F44">
        <f>VLOOKUP(B44,ZORI!$C$3:$CH$107,84,FALSE)</f>
        <v>38.648666054019273</v>
      </c>
    </row>
    <row r="45" spans="1:6" x14ac:dyDescent="0.25">
      <c r="A45">
        <v>45</v>
      </c>
      <c r="B45" t="s">
        <v>128</v>
      </c>
      <c r="C45" t="str">
        <f t="shared" si="0"/>
        <v>Hartford</v>
      </c>
      <c r="D45">
        <v>1194</v>
      </c>
      <c r="E45">
        <v>1316</v>
      </c>
      <c r="F45">
        <f>VLOOKUP(B45,ZORI!$C$3:$CH$107,84,FALSE)</f>
        <v>32.864931789014847</v>
      </c>
    </row>
    <row r="46" spans="1:6" x14ac:dyDescent="0.25">
      <c r="A46">
        <v>46</v>
      </c>
      <c r="B46" t="s">
        <v>129</v>
      </c>
      <c r="C46" t="str">
        <f t="shared" si="0"/>
        <v>Richmond</v>
      </c>
      <c r="D46">
        <v>1084</v>
      </c>
      <c r="E46">
        <v>1223</v>
      </c>
      <c r="F46">
        <f>VLOOKUP(B46,ZORI!$C$3:$CH$107,84,FALSE)</f>
        <v>40.174523605623193</v>
      </c>
    </row>
    <row r="47" spans="1:6" x14ac:dyDescent="0.25">
      <c r="A47">
        <v>47</v>
      </c>
      <c r="B47" t="s">
        <v>130</v>
      </c>
      <c r="C47" t="str">
        <f t="shared" si="0"/>
        <v>New Orleans</v>
      </c>
      <c r="D47">
        <v>1233</v>
      </c>
      <c r="E47">
        <v>1360</v>
      </c>
      <c r="F47">
        <f>VLOOKUP(B47,ZORI!$C$3:$CH$107,84,FALSE)</f>
        <v>32.574626513852884</v>
      </c>
    </row>
    <row r="48" spans="1:6" x14ac:dyDescent="0.25">
      <c r="A48">
        <v>48</v>
      </c>
      <c r="B48" t="s">
        <v>131</v>
      </c>
      <c r="C48" t="str">
        <f t="shared" si="0"/>
        <v>Buffalo</v>
      </c>
      <c r="D48">
        <v>852</v>
      </c>
      <c r="E48">
        <v>994</v>
      </c>
      <c r="F48">
        <f>VLOOKUP(B48,ZORI!$C$3:$CH$107,84,FALSE)</f>
        <v>43.366477382238664</v>
      </c>
    </row>
    <row r="49" spans="1:6" x14ac:dyDescent="0.25">
      <c r="A49">
        <v>49</v>
      </c>
      <c r="B49" t="s">
        <v>132</v>
      </c>
      <c r="C49" t="str">
        <f t="shared" si="0"/>
        <v>Raleigh</v>
      </c>
      <c r="D49">
        <v>1250</v>
      </c>
      <c r="E49">
        <v>1415</v>
      </c>
      <c r="F49">
        <f>VLOOKUP(B49,ZORI!$C$3:$CH$107,84,FALSE)</f>
        <v>50.506212994248614</v>
      </c>
    </row>
    <row r="50" spans="1:6" x14ac:dyDescent="0.25">
      <c r="A50">
        <v>50</v>
      </c>
      <c r="B50" t="s">
        <v>133</v>
      </c>
      <c r="C50" t="str">
        <f t="shared" si="0"/>
        <v>Birmingham</v>
      </c>
      <c r="D50">
        <v>972</v>
      </c>
      <c r="E50">
        <v>1061</v>
      </c>
      <c r="F50">
        <f>VLOOKUP(B50,ZORI!$C$3:$CH$107,84,FALSE)</f>
        <v>24.655948903389032</v>
      </c>
    </row>
    <row r="51" spans="1:6" x14ac:dyDescent="0.25">
      <c r="A51">
        <v>51</v>
      </c>
      <c r="B51" t="s">
        <v>134</v>
      </c>
      <c r="C51" t="str">
        <f t="shared" si="0"/>
        <v>Salt Lake City</v>
      </c>
      <c r="D51">
        <v>1072</v>
      </c>
      <c r="E51">
        <v>1300</v>
      </c>
      <c r="F51">
        <f>VLOOKUP(B51,ZORI!$C$3:$CH$107,84,FALSE)</f>
        <v>67.892985521283393</v>
      </c>
    </row>
    <row r="52" spans="1:6" x14ac:dyDescent="0.25">
      <c r="A52">
        <v>52</v>
      </c>
      <c r="B52" t="s">
        <v>135</v>
      </c>
      <c r="C52" t="str">
        <f t="shared" si="0"/>
        <v>Rochester</v>
      </c>
      <c r="D52">
        <v>913</v>
      </c>
      <c r="E52">
        <v>1037</v>
      </c>
      <c r="F52">
        <f>VLOOKUP(B52,ZORI!$C$3:$CH$107,84,FALSE)</f>
        <v>35.783635050326652</v>
      </c>
    </row>
    <row r="53" spans="1:6" x14ac:dyDescent="0.25">
      <c r="A53">
        <v>53</v>
      </c>
      <c r="B53" t="s">
        <v>136</v>
      </c>
      <c r="C53" t="str">
        <f t="shared" si="0"/>
        <v>Grand Rapids</v>
      </c>
      <c r="D53">
        <v>856</v>
      </c>
      <c r="E53">
        <v>1116</v>
      </c>
      <c r="F53">
        <f>VLOOKUP(B53,ZORI!$C$3:$CH$107,84,FALSE)</f>
        <v>82.50808041236526</v>
      </c>
    </row>
    <row r="54" spans="1:6" x14ac:dyDescent="0.25">
      <c r="A54">
        <v>54</v>
      </c>
      <c r="B54" t="s">
        <v>137</v>
      </c>
      <c r="C54" t="str">
        <f t="shared" si="0"/>
        <v>Tucson</v>
      </c>
      <c r="D54">
        <v>972</v>
      </c>
      <c r="E54">
        <v>1113</v>
      </c>
      <c r="F54">
        <f>VLOOKUP(B54,ZORI!$C$3:$CH$107,84,FALSE)</f>
        <v>42.835540190376506</v>
      </c>
    </row>
    <row r="55" spans="1:6" x14ac:dyDescent="0.25">
      <c r="A55">
        <v>55</v>
      </c>
      <c r="B55" t="s">
        <v>138</v>
      </c>
      <c r="C55" t="str">
        <f t="shared" si="0"/>
        <v>Urban Honolulu</v>
      </c>
      <c r="D55">
        <v>1740</v>
      </c>
      <c r="E55">
        <v>2033</v>
      </c>
      <c r="F55">
        <f>VLOOKUP(B55,ZORI!$C$3:$CH$107,84,FALSE)</f>
        <v>76.390166140630939</v>
      </c>
    </row>
    <row r="56" spans="1:6" x14ac:dyDescent="0.25">
      <c r="A56">
        <v>56</v>
      </c>
      <c r="B56" t="s">
        <v>139</v>
      </c>
      <c r="C56" t="str">
        <f t="shared" si="0"/>
        <v>Tulsa</v>
      </c>
      <c r="D56">
        <v>984</v>
      </c>
      <c r="E56">
        <v>1053</v>
      </c>
      <c r="F56">
        <f>VLOOKUP(B56,ZORI!$C$3:$CH$107,84,FALSE)</f>
        <v>17.975417832654223</v>
      </c>
    </row>
    <row r="57" spans="1:6" x14ac:dyDescent="0.25">
      <c r="A57">
        <v>57</v>
      </c>
      <c r="B57" t="s">
        <v>140</v>
      </c>
      <c r="C57" t="str">
        <f t="shared" si="0"/>
        <v>Fresno</v>
      </c>
      <c r="D57">
        <v>1114</v>
      </c>
      <c r="E57">
        <v>1323</v>
      </c>
      <c r="F57">
        <f>VLOOKUP(B57,ZORI!$C$3:$CH$107,84,FALSE)</f>
        <v>61.96616917680953</v>
      </c>
    </row>
    <row r="58" spans="1:6" x14ac:dyDescent="0.25">
      <c r="A58">
        <v>58</v>
      </c>
      <c r="B58" t="s">
        <v>141</v>
      </c>
      <c r="C58" t="str">
        <f t="shared" si="0"/>
        <v>Worcester</v>
      </c>
      <c r="D58">
        <v>1071</v>
      </c>
      <c r="E58">
        <v>1302</v>
      </c>
      <c r="F58">
        <f>VLOOKUP(B58,ZORI!$C$3:$CH$107,84,FALSE)</f>
        <v>68.912445683403433</v>
      </c>
    </row>
    <row r="59" spans="1:6" x14ac:dyDescent="0.25">
      <c r="A59">
        <v>59</v>
      </c>
      <c r="B59" t="s">
        <v>142</v>
      </c>
      <c r="C59" t="str">
        <f t="shared" si="0"/>
        <v>Stamford</v>
      </c>
      <c r="D59">
        <v>1901</v>
      </c>
      <c r="E59">
        <v>2099</v>
      </c>
      <c r="F59">
        <f>VLOOKUP(B59,ZORI!$C$3:$CH$107,84,FALSE)</f>
        <v>51.628933445380063</v>
      </c>
    </row>
    <row r="60" spans="1:6" x14ac:dyDescent="0.25">
      <c r="A60">
        <v>60</v>
      </c>
      <c r="B60" t="s">
        <v>143</v>
      </c>
      <c r="C60" t="str">
        <f t="shared" si="0"/>
        <v>Albuquerque</v>
      </c>
      <c r="D60">
        <v>969</v>
      </c>
      <c r="E60">
        <v>1069</v>
      </c>
      <c r="F60">
        <f>VLOOKUP(B60,ZORI!$C$3:$CH$107,84,FALSE)</f>
        <v>28.967008562052339</v>
      </c>
    </row>
    <row r="61" spans="1:6" x14ac:dyDescent="0.25">
      <c r="A61">
        <v>61</v>
      </c>
      <c r="B61" t="s">
        <v>144</v>
      </c>
      <c r="C61" t="str">
        <f t="shared" si="0"/>
        <v>Albany</v>
      </c>
      <c r="D61">
        <v>1131</v>
      </c>
      <c r="E61">
        <v>1252</v>
      </c>
      <c r="F61">
        <f>VLOOKUP(B61,ZORI!$C$3:$CH$107,84,FALSE)</f>
        <v>34.331863782036343</v>
      </c>
    </row>
    <row r="62" spans="1:6" x14ac:dyDescent="0.25">
      <c r="A62">
        <v>62</v>
      </c>
      <c r="B62" t="s">
        <v>145</v>
      </c>
      <c r="C62" t="str">
        <f t="shared" si="0"/>
        <v>Omaha</v>
      </c>
      <c r="D62">
        <v>977</v>
      </c>
      <c r="E62">
        <v>1115</v>
      </c>
      <c r="F62">
        <f>VLOOKUP(B62,ZORI!$C$3:$CH$107,84,FALSE)</f>
        <v>41.38767480603785</v>
      </c>
    </row>
    <row r="63" spans="1:6" x14ac:dyDescent="0.25">
      <c r="A63">
        <v>63</v>
      </c>
      <c r="B63" t="s">
        <v>146</v>
      </c>
      <c r="C63" t="str">
        <f t="shared" si="0"/>
        <v>New Haven</v>
      </c>
      <c r="D63">
        <v>1235</v>
      </c>
      <c r="E63">
        <v>1361</v>
      </c>
      <c r="F63">
        <f>VLOOKUP(B63,ZORI!$C$3:$CH$107,84,FALSE)</f>
        <v>35.249113464029136</v>
      </c>
    </row>
    <row r="64" spans="1:6" x14ac:dyDescent="0.25">
      <c r="A64">
        <v>64</v>
      </c>
      <c r="B64" t="s">
        <v>147</v>
      </c>
      <c r="C64" t="str">
        <f t="shared" si="0"/>
        <v>Bakersfield</v>
      </c>
      <c r="D64">
        <v>1023</v>
      </c>
      <c r="E64">
        <v>1144</v>
      </c>
      <c r="F64">
        <f>VLOOKUP(B64,ZORI!$C$3:$CH$107,84,FALSE)</f>
        <v>33.716946525348312</v>
      </c>
    </row>
    <row r="65" spans="1:6" x14ac:dyDescent="0.25">
      <c r="A65">
        <v>65</v>
      </c>
      <c r="B65" t="s">
        <v>148</v>
      </c>
      <c r="C65" t="str">
        <f t="shared" si="0"/>
        <v>Knoxville</v>
      </c>
      <c r="D65">
        <v>1024</v>
      </c>
      <c r="E65">
        <v>1170</v>
      </c>
      <c r="F65">
        <f>VLOOKUP(B65,ZORI!$C$3:$CH$107,84,FALSE)</f>
        <v>41.80961872209641</v>
      </c>
    </row>
    <row r="66" spans="1:6" x14ac:dyDescent="0.25">
      <c r="A66">
        <v>66</v>
      </c>
      <c r="B66" t="s">
        <v>149</v>
      </c>
      <c r="C66" t="str">
        <f t="shared" si="0"/>
        <v>Greenville</v>
      </c>
      <c r="D66">
        <v>1014</v>
      </c>
      <c r="E66">
        <v>1171</v>
      </c>
      <c r="F66">
        <f>VLOOKUP(B66,ZORI!$C$3:$CH$107,84,FALSE)</f>
        <v>47.84480118048355</v>
      </c>
    </row>
    <row r="67" spans="1:6" x14ac:dyDescent="0.25">
      <c r="A67">
        <v>67</v>
      </c>
      <c r="B67" t="s">
        <v>150</v>
      </c>
      <c r="C67" t="str">
        <f t="shared" si="0"/>
        <v>Ventura</v>
      </c>
      <c r="D67">
        <v>2067</v>
      </c>
      <c r="E67">
        <v>2509</v>
      </c>
      <c r="F67">
        <f>VLOOKUP(B67,ZORI!$C$3:$CH$107,84,FALSE)</f>
        <v>130.63722032151989</v>
      </c>
    </row>
    <row r="68" spans="1:6" x14ac:dyDescent="0.25">
      <c r="A68">
        <v>68</v>
      </c>
      <c r="B68" t="s">
        <v>151</v>
      </c>
      <c r="C68" t="str">
        <f t="shared" ref="C68:C106" si="1">IFERROR(LEFT(B68,SEARCH(",",B68,1)-1), B68)</f>
        <v>Allentown</v>
      </c>
      <c r="D68">
        <v>1137</v>
      </c>
      <c r="E68">
        <v>1279</v>
      </c>
      <c r="F68">
        <f>VLOOKUP(B68,ZORI!$C$3:$CH$107,84,FALSE)</f>
        <v>41.537623302975142</v>
      </c>
    </row>
    <row r="69" spans="1:6" x14ac:dyDescent="0.25">
      <c r="A69">
        <v>69</v>
      </c>
      <c r="B69" t="s">
        <v>152</v>
      </c>
      <c r="C69" t="str">
        <f t="shared" si="1"/>
        <v>El Paso</v>
      </c>
      <c r="D69">
        <v>1043</v>
      </c>
      <c r="E69">
        <v>1066</v>
      </c>
      <c r="F69">
        <f>VLOOKUP(B69,ZORI!$C$3:$CH$107,84,FALSE)</f>
        <v>6.6926576684204244</v>
      </c>
    </row>
    <row r="70" spans="1:6" x14ac:dyDescent="0.25">
      <c r="A70">
        <v>70</v>
      </c>
      <c r="B70" t="s">
        <v>153</v>
      </c>
      <c r="C70" t="str">
        <f t="shared" si="1"/>
        <v>Baton Rouge</v>
      </c>
      <c r="D70">
        <v>1082</v>
      </c>
      <c r="E70">
        <v>1187</v>
      </c>
      <c r="F70">
        <f>VLOOKUP(B70,ZORI!$C$3:$CH$107,84,FALSE)</f>
        <v>35.646363984369039</v>
      </c>
    </row>
    <row r="71" spans="1:6" x14ac:dyDescent="0.25">
      <c r="A71">
        <v>71</v>
      </c>
      <c r="B71" t="s">
        <v>154</v>
      </c>
      <c r="C71" t="str">
        <f t="shared" si="1"/>
        <v>Dayton</v>
      </c>
      <c r="D71">
        <v>824</v>
      </c>
      <c r="E71">
        <v>922</v>
      </c>
      <c r="F71">
        <f>VLOOKUP(B71,ZORI!$C$3:$CH$107,84,FALSE)</f>
        <v>32.391485506739784</v>
      </c>
    </row>
    <row r="72" spans="1:6" x14ac:dyDescent="0.25">
      <c r="A72">
        <v>72</v>
      </c>
      <c r="B72" t="s">
        <v>155</v>
      </c>
      <c r="C72" t="str">
        <f t="shared" si="1"/>
        <v>Columbia</v>
      </c>
      <c r="D72">
        <v>981</v>
      </c>
      <c r="E72">
        <v>1078</v>
      </c>
      <c r="F72">
        <f>VLOOKUP(B72,ZORI!$C$3:$CH$107,84,FALSE)</f>
        <v>28.147660938815694</v>
      </c>
    </row>
    <row r="73" spans="1:6" x14ac:dyDescent="0.25">
      <c r="A73">
        <v>73</v>
      </c>
      <c r="B73" t="s">
        <v>156</v>
      </c>
      <c r="C73" t="str">
        <f t="shared" si="1"/>
        <v>Greensboro</v>
      </c>
      <c r="D73">
        <v>1008</v>
      </c>
      <c r="E73">
        <v>1126</v>
      </c>
      <c r="F73">
        <f>VLOOKUP(B73,ZORI!$C$3:$CH$107,84,FALSE)</f>
        <v>34.688654068563046</v>
      </c>
    </row>
    <row r="74" spans="1:6" x14ac:dyDescent="0.25">
      <c r="A74">
        <v>74</v>
      </c>
      <c r="B74" t="s">
        <v>157</v>
      </c>
      <c r="C74" t="str">
        <f t="shared" si="1"/>
        <v>Akron</v>
      </c>
      <c r="D74">
        <v>738</v>
      </c>
      <c r="E74">
        <v>822</v>
      </c>
      <c r="F74">
        <f>VLOOKUP(B74,ZORI!$C$3:$CH$107,84,FALSE)</f>
        <v>24.936995438436416</v>
      </c>
    </row>
    <row r="75" spans="1:6" x14ac:dyDescent="0.25">
      <c r="A75">
        <v>75</v>
      </c>
      <c r="B75" t="s">
        <v>158</v>
      </c>
      <c r="C75" t="str">
        <f t="shared" si="1"/>
        <v>North Port-Sarasota-Bradenton</v>
      </c>
      <c r="D75">
        <v>1379</v>
      </c>
      <c r="E75">
        <v>1619</v>
      </c>
      <c r="F75">
        <f>VLOOKUP(B75,ZORI!$C$3:$CH$107,84,FALSE)</f>
        <v>68.493414202503047</v>
      </c>
    </row>
    <row r="76" spans="1:6" x14ac:dyDescent="0.25">
      <c r="A76">
        <v>76</v>
      </c>
      <c r="B76" t="s">
        <v>159</v>
      </c>
      <c r="C76" t="str">
        <f t="shared" si="1"/>
        <v>Little Rock</v>
      </c>
      <c r="D76">
        <v>824</v>
      </c>
      <c r="E76">
        <v>863</v>
      </c>
      <c r="F76">
        <f>VLOOKUP(B76,ZORI!$C$3:$CH$107,84,FALSE)</f>
        <v>13.347207917151565</v>
      </c>
    </row>
    <row r="77" spans="1:6" x14ac:dyDescent="0.25">
      <c r="A77">
        <v>77</v>
      </c>
      <c r="B77" t="s">
        <v>160</v>
      </c>
      <c r="C77" t="str">
        <f t="shared" si="1"/>
        <v>Stockton</v>
      </c>
      <c r="D77">
        <v>1306</v>
      </c>
      <c r="E77">
        <v>1726</v>
      </c>
      <c r="F77">
        <f>VLOOKUP(B77,ZORI!$C$3:$CH$107,84,FALSE)</f>
        <v>131.92164560158918</v>
      </c>
    </row>
    <row r="78" spans="1:6" x14ac:dyDescent="0.25">
      <c r="A78">
        <v>78</v>
      </c>
      <c r="B78" t="s">
        <v>161</v>
      </c>
      <c r="C78" t="str">
        <f t="shared" si="1"/>
        <v>Charleston</v>
      </c>
      <c r="D78">
        <v>1225</v>
      </c>
      <c r="E78">
        <v>1478</v>
      </c>
      <c r="F78">
        <f>VLOOKUP(B78,ZORI!$C$3:$CH$107,84,FALSE)</f>
        <v>73.537636714851274</v>
      </c>
    </row>
    <row r="79" spans="1:6" x14ac:dyDescent="0.25">
      <c r="A79">
        <v>79</v>
      </c>
      <c r="B79" t="s">
        <v>162</v>
      </c>
      <c r="C79" t="str">
        <f t="shared" si="1"/>
        <v>Syracuse</v>
      </c>
      <c r="D79">
        <v>859</v>
      </c>
      <c r="E79">
        <v>983</v>
      </c>
      <c r="F79">
        <f>VLOOKUP(B79,ZORI!$C$3:$CH$107,84,FALSE)</f>
        <v>36.199325359218847</v>
      </c>
    </row>
    <row r="80" spans="1:6" x14ac:dyDescent="0.25">
      <c r="A80">
        <v>80</v>
      </c>
      <c r="B80" t="s">
        <v>163</v>
      </c>
      <c r="C80" t="str">
        <f t="shared" si="1"/>
        <v>Colorado Springs</v>
      </c>
      <c r="D80">
        <v>1121</v>
      </c>
      <c r="E80">
        <v>1419</v>
      </c>
      <c r="F80">
        <f>VLOOKUP(B80,ZORI!$C$3:$CH$107,84,FALSE)</f>
        <v>91.826389912452399</v>
      </c>
    </row>
    <row r="81" spans="1:6" x14ac:dyDescent="0.25">
      <c r="A81">
        <v>81</v>
      </c>
      <c r="B81" t="s">
        <v>164</v>
      </c>
      <c r="C81" t="str">
        <f t="shared" si="1"/>
        <v>Winston-Salem</v>
      </c>
      <c r="D81">
        <v>1027</v>
      </c>
      <c r="E81">
        <v>1153</v>
      </c>
      <c r="F81">
        <f>VLOOKUP(B81,ZORI!$C$3:$CH$107,84,FALSE)</f>
        <v>37.09667458554906</v>
      </c>
    </row>
    <row r="82" spans="1:6" x14ac:dyDescent="0.25">
      <c r="A82">
        <v>82</v>
      </c>
      <c r="B82" t="s">
        <v>165</v>
      </c>
      <c r="C82" t="str">
        <f t="shared" si="1"/>
        <v>Wichita</v>
      </c>
      <c r="D82">
        <v>752</v>
      </c>
      <c r="E82">
        <v>784</v>
      </c>
      <c r="F82">
        <f>VLOOKUP(B82,ZORI!$C$3:$CH$107,84,FALSE)</f>
        <v>7.8878728067182937</v>
      </c>
    </row>
    <row r="83" spans="1:6" x14ac:dyDescent="0.25">
      <c r="A83">
        <v>83</v>
      </c>
      <c r="B83" t="s">
        <v>166</v>
      </c>
      <c r="C83" t="str">
        <f t="shared" si="1"/>
        <v>Springfield</v>
      </c>
      <c r="D83">
        <v>1186</v>
      </c>
      <c r="E83">
        <v>1326</v>
      </c>
      <c r="F83">
        <f>VLOOKUP(B83,ZORI!$C$3:$CH$107,84,FALSE)</f>
        <v>40.773766075750224</v>
      </c>
    </row>
    <row r="84" spans="1:6" x14ac:dyDescent="0.25">
      <c r="A84">
        <v>84</v>
      </c>
      <c r="B84" t="s">
        <v>167</v>
      </c>
      <c r="C84" t="str">
        <f t="shared" si="1"/>
        <v>Fort Myers</v>
      </c>
      <c r="D84">
        <v>1126</v>
      </c>
      <c r="E84">
        <v>1474</v>
      </c>
      <c r="F84">
        <f>VLOOKUP(B84,ZORI!$C$3:$CH$107,84,FALSE)</f>
        <v>105.60525265229521</v>
      </c>
    </row>
    <row r="85" spans="1:6" x14ac:dyDescent="0.25">
      <c r="A85">
        <v>85</v>
      </c>
      <c r="B85" t="s">
        <v>168</v>
      </c>
      <c r="C85" t="str">
        <f t="shared" si="1"/>
        <v>Boise City</v>
      </c>
      <c r="D85">
        <v>879</v>
      </c>
      <c r="E85">
        <v>1139</v>
      </c>
      <c r="F85">
        <f>VLOOKUP(B85,ZORI!$C$3:$CH$107,84,FALSE)</f>
        <v>76.302438197150252</v>
      </c>
    </row>
    <row r="86" spans="1:6" x14ac:dyDescent="0.25">
      <c r="A86">
        <v>86</v>
      </c>
      <c r="B86" t="s">
        <v>169</v>
      </c>
      <c r="C86" t="str">
        <f t="shared" si="1"/>
        <v>Toledo</v>
      </c>
      <c r="D86">
        <v>758</v>
      </c>
      <c r="E86">
        <v>841</v>
      </c>
      <c r="F86">
        <f>VLOOKUP(B86,ZORI!$C$3:$CH$107,84,FALSE)</f>
        <v>24.502151786667039</v>
      </c>
    </row>
    <row r="87" spans="1:6" x14ac:dyDescent="0.25">
      <c r="A87">
        <v>87</v>
      </c>
      <c r="B87" t="s">
        <v>170</v>
      </c>
      <c r="C87" t="str">
        <f t="shared" si="1"/>
        <v>Madison</v>
      </c>
      <c r="D87">
        <v>1118</v>
      </c>
      <c r="E87">
        <v>1233</v>
      </c>
      <c r="F87">
        <f>VLOOKUP(B87,ZORI!$C$3:$CH$107,84,FALSE)</f>
        <v>38.712759151065889</v>
      </c>
    </row>
    <row r="88" spans="1:6" x14ac:dyDescent="0.25">
      <c r="A88">
        <v>88</v>
      </c>
      <c r="B88" t="s">
        <v>171</v>
      </c>
      <c r="C88" t="str">
        <f t="shared" si="1"/>
        <v>Lakeland</v>
      </c>
      <c r="D88">
        <v>1044</v>
      </c>
      <c r="E88">
        <v>1262</v>
      </c>
      <c r="F88">
        <f>VLOOKUP(B88,ZORI!$C$3:$CH$107,84,FALSE)</f>
        <v>64.554780829084663</v>
      </c>
    </row>
    <row r="89" spans="1:6" x14ac:dyDescent="0.25">
      <c r="A89">
        <v>89</v>
      </c>
      <c r="B89" t="s">
        <v>172</v>
      </c>
      <c r="C89" t="str">
        <f t="shared" si="1"/>
        <v>Ogden</v>
      </c>
      <c r="D89">
        <v>929</v>
      </c>
      <c r="E89">
        <v>1178</v>
      </c>
      <c r="F89">
        <f>VLOOKUP(B89,ZORI!$C$3:$CH$107,84,FALSE)</f>
        <v>69.27530604198644</v>
      </c>
    </row>
    <row r="90" spans="1:6" x14ac:dyDescent="0.25">
      <c r="A90">
        <v>90</v>
      </c>
      <c r="B90" t="s">
        <v>173</v>
      </c>
      <c r="C90" t="str">
        <f t="shared" si="1"/>
        <v>Daytona Beach</v>
      </c>
      <c r="D90">
        <v>1036</v>
      </c>
      <c r="E90">
        <v>1309</v>
      </c>
      <c r="F90">
        <f>VLOOKUP(B90,ZORI!$C$3:$CH$107,84,FALSE)</f>
        <v>82.295215845275038</v>
      </c>
    </row>
    <row r="91" spans="1:6" x14ac:dyDescent="0.25">
      <c r="A91">
        <v>91</v>
      </c>
      <c r="B91" t="s">
        <v>174</v>
      </c>
      <c r="C91" t="str">
        <f t="shared" si="1"/>
        <v>Des Moines</v>
      </c>
      <c r="D91">
        <v>1003</v>
      </c>
      <c r="E91">
        <v>1083</v>
      </c>
      <c r="F91">
        <f>VLOOKUP(B91,ZORI!$C$3:$CH$107,84,FALSE)</f>
        <v>20.282633065793817</v>
      </c>
    </row>
    <row r="92" spans="1:6" x14ac:dyDescent="0.25">
      <c r="A92">
        <v>92</v>
      </c>
      <c r="B92" t="s">
        <v>175</v>
      </c>
      <c r="C92" t="str">
        <f t="shared" si="1"/>
        <v>Jackson</v>
      </c>
      <c r="D92">
        <v>1104</v>
      </c>
      <c r="E92">
        <v>1175</v>
      </c>
      <c r="F92">
        <f>VLOOKUP(B92,ZORI!$C$3:$CH$107,84,FALSE)</f>
        <v>20.378706206888264</v>
      </c>
    </row>
    <row r="93" spans="1:6" x14ac:dyDescent="0.25">
      <c r="A93">
        <v>93</v>
      </c>
      <c r="B93" t="s">
        <v>176</v>
      </c>
      <c r="C93" t="str">
        <f t="shared" si="1"/>
        <v>Youngstown</v>
      </c>
      <c r="D93">
        <v>603</v>
      </c>
      <c r="E93">
        <v>660</v>
      </c>
      <c r="F93">
        <f>VLOOKUP(B93,ZORI!$C$3:$CH$107,84,FALSE)</f>
        <v>16.121324661563552</v>
      </c>
    </row>
    <row r="94" spans="1:6" x14ac:dyDescent="0.25">
      <c r="A94">
        <v>94</v>
      </c>
      <c r="B94" t="s">
        <v>177</v>
      </c>
      <c r="C94" t="str">
        <f t="shared" si="1"/>
        <v>Augusta</v>
      </c>
      <c r="D94">
        <v>970</v>
      </c>
      <c r="E94">
        <v>1064</v>
      </c>
      <c r="F94">
        <f>VLOOKUP(B94,ZORI!$C$3:$CH$107,84,FALSE)</f>
        <v>28.706214809819198</v>
      </c>
    </row>
    <row r="95" spans="1:6" x14ac:dyDescent="0.25">
      <c r="A95">
        <v>95</v>
      </c>
      <c r="B95" t="s">
        <v>178</v>
      </c>
      <c r="C95" t="str">
        <f t="shared" si="1"/>
        <v>Scranton</v>
      </c>
      <c r="D95">
        <v>756</v>
      </c>
      <c r="E95">
        <v>844</v>
      </c>
      <c r="F95">
        <f>VLOOKUP(B95,ZORI!$C$3:$CH$107,84,FALSE)</f>
        <v>26.875310471233071</v>
      </c>
    </row>
    <row r="96" spans="1:6" x14ac:dyDescent="0.25">
      <c r="A96">
        <v>96</v>
      </c>
      <c r="B96" t="s">
        <v>179</v>
      </c>
      <c r="C96" t="str">
        <f t="shared" si="1"/>
        <v>Harrisburg</v>
      </c>
      <c r="D96">
        <v>995</v>
      </c>
      <c r="E96">
        <v>1074</v>
      </c>
      <c r="F96">
        <f>VLOOKUP(B96,ZORI!$C$3:$CH$107,84,FALSE)</f>
        <v>27.189152248645048</v>
      </c>
    </row>
    <row r="97" spans="1:6" x14ac:dyDescent="0.25">
      <c r="A97">
        <v>97</v>
      </c>
      <c r="B97" t="s">
        <v>180</v>
      </c>
      <c r="C97" t="str">
        <f t="shared" si="1"/>
        <v>Melbourne</v>
      </c>
      <c r="D97">
        <v>1003</v>
      </c>
      <c r="E97">
        <v>1340</v>
      </c>
      <c r="F97">
        <f>VLOOKUP(B97,ZORI!$C$3:$CH$107,84,FALSE)</f>
        <v>100.25667738631786</v>
      </c>
    </row>
    <row r="98" spans="1:6" x14ac:dyDescent="0.25">
      <c r="A98">
        <v>98</v>
      </c>
      <c r="B98" t="s">
        <v>181</v>
      </c>
      <c r="C98" t="str">
        <f t="shared" si="1"/>
        <v>Chattanooga</v>
      </c>
      <c r="D98">
        <v>938</v>
      </c>
      <c r="E98">
        <v>1124</v>
      </c>
      <c r="F98">
        <f>VLOOKUP(B98,ZORI!$C$3:$CH$107,84,FALSE)</f>
        <v>49.28461006354464</v>
      </c>
    </row>
    <row r="99" spans="1:6" x14ac:dyDescent="0.25">
      <c r="A99">
        <v>99</v>
      </c>
      <c r="B99" t="s">
        <v>182</v>
      </c>
      <c r="C99" t="str">
        <f t="shared" si="1"/>
        <v>Spokane</v>
      </c>
      <c r="D99">
        <v>860</v>
      </c>
      <c r="E99">
        <v>1071</v>
      </c>
      <c r="F99">
        <f>VLOOKUP(B99,ZORI!$C$3:$CH$107,84,FALSE)</f>
        <v>65.180329395731462</v>
      </c>
    </row>
    <row r="100" spans="1:6" x14ac:dyDescent="0.25">
      <c r="A100">
        <v>100</v>
      </c>
      <c r="B100" t="s">
        <v>183</v>
      </c>
      <c r="C100" t="str">
        <f t="shared" si="1"/>
        <v>Provo</v>
      </c>
      <c r="D100">
        <v>1010</v>
      </c>
      <c r="E100">
        <v>1241</v>
      </c>
      <c r="F100">
        <f>VLOOKUP(B100,ZORI!$C$3:$CH$107,84,FALSE)</f>
        <v>67.907036794860247</v>
      </c>
    </row>
    <row r="101" spans="1:6" x14ac:dyDescent="0.25">
      <c r="A101">
        <v>101</v>
      </c>
      <c r="B101" t="s">
        <v>184</v>
      </c>
      <c r="C101" t="str">
        <f t="shared" si="1"/>
        <v>Durham</v>
      </c>
      <c r="D101">
        <v>1178</v>
      </c>
      <c r="E101">
        <v>1342</v>
      </c>
      <c r="F101">
        <f>VLOOKUP(B101,ZORI!$C$3:$CH$107,84,FALSE)</f>
        <v>53.847779279496145</v>
      </c>
    </row>
    <row r="102" spans="1:6" x14ac:dyDescent="0.25">
      <c r="A102">
        <v>102</v>
      </c>
      <c r="B102" t="s">
        <v>185</v>
      </c>
      <c r="C102" t="str">
        <f t="shared" si="1"/>
        <v>Port St. Lucie</v>
      </c>
      <c r="D102">
        <v>1181</v>
      </c>
      <c r="E102">
        <v>1512</v>
      </c>
      <c r="F102">
        <f>VLOOKUP(B102,ZORI!$C$3:$CH$107,84,FALSE)</f>
        <v>96.45856676335606</v>
      </c>
    </row>
    <row r="103" spans="1:6" x14ac:dyDescent="0.25">
      <c r="A103">
        <v>103</v>
      </c>
      <c r="B103" t="s">
        <v>186</v>
      </c>
      <c r="C103" t="str">
        <f t="shared" si="1"/>
        <v>Fort Collins</v>
      </c>
      <c r="D103">
        <v>1278</v>
      </c>
      <c r="E103">
        <v>1555</v>
      </c>
      <c r="F103">
        <f>VLOOKUP(B103,ZORI!$C$3:$CH$107,84,FALSE)</f>
        <v>73.802013826845936</v>
      </c>
    </row>
    <row r="104" spans="1:6" x14ac:dyDescent="0.25">
      <c r="A104">
        <v>104</v>
      </c>
      <c r="B104" t="s">
        <v>187</v>
      </c>
      <c r="C104" t="str">
        <f t="shared" si="1"/>
        <v>Boulder</v>
      </c>
      <c r="D104">
        <v>1560</v>
      </c>
      <c r="E104">
        <v>1901</v>
      </c>
      <c r="F104">
        <f>VLOOKUP(B104,ZORI!$C$3:$CH$107,84,FALSE)</f>
        <v>95.635957644380937</v>
      </c>
    </row>
    <row r="105" spans="1:6" x14ac:dyDescent="0.25">
      <c r="A105">
        <v>105</v>
      </c>
      <c r="B105" t="s">
        <v>188</v>
      </c>
      <c r="C105" t="str">
        <f t="shared" si="1"/>
        <v>Greeley</v>
      </c>
      <c r="D105">
        <v>1282</v>
      </c>
      <c r="E105">
        <v>1586</v>
      </c>
      <c r="F105">
        <f>VLOOKUP(B105,ZORI!$C$3:$CH$107,84,FALSE)</f>
        <v>82.350178328576192</v>
      </c>
    </row>
    <row r="106" spans="1:6" x14ac:dyDescent="0.25">
      <c r="A106">
        <v>106</v>
      </c>
      <c r="B106" t="s">
        <v>189</v>
      </c>
      <c r="C106" t="str">
        <f t="shared" si="1"/>
        <v>Gainesville</v>
      </c>
      <c r="D106">
        <v>987</v>
      </c>
      <c r="E106">
        <v>1253</v>
      </c>
      <c r="F106">
        <f>VLOOKUP(B106,ZORI!$C$3:$CH$107,84,FALSE)</f>
        <v>85.643274156020368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9584F-3238-4BE7-90AD-A46194C53E29}">
  <dimension ref="A1:U8671"/>
  <sheetViews>
    <sheetView workbookViewId="0"/>
  </sheetViews>
  <sheetFormatPr defaultRowHeight="15" x14ac:dyDescent="0.25"/>
  <cols>
    <col min="1" max="1" width="10.140625" bestFit="1" customWidth="1"/>
    <col min="2" max="2" width="12.42578125" bestFit="1" customWidth="1"/>
    <col min="3" max="3" width="29.42578125" bestFit="1" customWidth="1"/>
    <col min="4" max="4" width="34" bestFit="1" customWidth="1"/>
    <col min="5" max="6" width="9" bestFit="1" customWidth="1"/>
    <col min="7" max="8" width="12.28515625" bestFit="1" customWidth="1"/>
    <col min="9" max="9" width="10.140625" bestFit="1" customWidth="1"/>
    <col min="10" max="10" width="9" bestFit="1" customWidth="1"/>
    <col min="11" max="11" width="12" bestFit="1" customWidth="1"/>
    <col min="12" max="12" width="9.85546875" bestFit="1" customWidth="1"/>
    <col min="13" max="13" width="10.85546875" bestFit="1" customWidth="1"/>
    <col min="14" max="14" width="12" bestFit="1" customWidth="1"/>
    <col min="23" max="23" width="12" bestFit="1" customWidth="1"/>
  </cols>
  <sheetData>
    <row r="1" spans="1:21" x14ac:dyDescent="0.25">
      <c r="A1" t="s">
        <v>4580</v>
      </c>
      <c r="B1" t="s">
        <v>1</v>
      </c>
      <c r="C1" t="s">
        <v>479</v>
      </c>
      <c r="D1" t="s">
        <v>190</v>
      </c>
      <c r="E1" t="s">
        <v>6</v>
      </c>
      <c r="F1" t="s">
        <v>54</v>
      </c>
      <c r="G1" t="s">
        <v>4586</v>
      </c>
      <c r="H1" t="s">
        <v>4581</v>
      </c>
      <c r="I1" t="s">
        <v>473</v>
      </c>
      <c r="J1" t="s">
        <v>4582</v>
      </c>
      <c r="K1" s="2" t="s">
        <v>474</v>
      </c>
      <c r="L1" s="2" t="s">
        <v>475</v>
      </c>
      <c r="M1" s="2" t="s">
        <v>476</v>
      </c>
      <c r="N1" s="3" t="s">
        <v>4583</v>
      </c>
      <c r="O1" s="3" t="s">
        <v>4584</v>
      </c>
      <c r="P1" s="3" t="s">
        <v>4585</v>
      </c>
      <c r="Q1" s="3" t="s">
        <v>4587</v>
      </c>
      <c r="R1" s="3" t="s">
        <v>4588</v>
      </c>
      <c r="S1" s="3" t="s">
        <v>472</v>
      </c>
      <c r="T1" s="3" t="s">
        <v>477</v>
      </c>
      <c r="U1" s="3" t="s">
        <v>4589</v>
      </c>
    </row>
    <row r="2" spans="1:21" x14ac:dyDescent="0.25">
      <c r="A2">
        <v>1</v>
      </c>
      <c r="B2">
        <v>60657</v>
      </c>
      <c r="C2" t="s">
        <v>191</v>
      </c>
      <c r="D2" t="s">
        <v>191</v>
      </c>
      <c r="E2">
        <v>872900</v>
      </c>
      <c r="F2">
        <v>1030600</v>
      </c>
      <c r="G2">
        <f>IFERROR(VLOOKUP(D2,'ZORI (2)'!$C$2:$E$106,2,FALSE), 0)</f>
        <v>1542</v>
      </c>
      <c r="H2">
        <f>IFERROR(VLOOKUP(D2,'ZORI (2)'!$C$2:$E$106,3,FALSE), 0)</f>
        <v>1713</v>
      </c>
      <c r="I2">
        <f t="shared" ref="I2:I65" si="0">+F2*0.2</f>
        <v>206120</v>
      </c>
      <c r="J2">
        <f t="shared" ref="J2:J65" si="1">+F2-I2</f>
        <v>824480</v>
      </c>
      <c r="K2">
        <v>2.5000000000000001E-2</v>
      </c>
      <c r="L2">
        <v>360</v>
      </c>
      <c r="M2" s="1">
        <f t="shared" ref="M2:M65" si="2">J2*((K2/12)*(1+(K2/12))^L2)/((1+(K2/12))^L2-1)</f>
        <v>3257.6927865723042</v>
      </c>
      <c r="N2">
        <f>+E2*0.035</f>
        <v>30551.500000000004</v>
      </c>
      <c r="O2">
        <f t="shared" ref="O2:O65" si="3">(+F2/100000)*40</f>
        <v>412.23999999999995</v>
      </c>
      <c r="P2">
        <f t="shared" ref="P2:P65" si="4">+H2*0.1</f>
        <v>171.3</v>
      </c>
      <c r="Q2">
        <v>20000</v>
      </c>
      <c r="R2">
        <f t="shared" ref="R2:R65" si="5">+F2/(H2*12)</f>
        <v>50.136213271064406</v>
      </c>
      <c r="S2">
        <f>(+F2-(E2+N2+Q2))/(E2+N2+Q2)</f>
        <v>0.11603045747394422</v>
      </c>
      <c r="T2">
        <f>IFERROR(((+H2*12)-((+M2+O2+P2)*12))/(+I2+N2+Q2),0)</f>
        <v>-9.949991891919302E-2</v>
      </c>
      <c r="U2">
        <f>IFERROR(VLOOKUP(D2,'ZORI (2)'!$C$2:$F$106,4,FALSE), 0)</f>
        <v>52.309030710552761</v>
      </c>
    </row>
    <row r="3" spans="1:21" x14ac:dyDescent="0.25">
      <c r="A3">
        <v>2</v>
      </c>
      <c r="B3">
        <v>75070</v>
      </c>
      <c r="C3" t="s">
        <v>480</v>
      </c>
      <c r="D3" t="s">
        <v>192</v>
      </c>
      <c r="E3">
        <v>235400</v>
      </c>
      <c r="F3">
        <v>321800</v>
      </c>
      <c r="G3">
        <f>IFERROR(VLOOKUP(D3,'ZORI (2)'!$C$2:$E$106,2,FALSE), 0)</f>
        <v>1240</v>
      </c>
      <c r="H3">
        <f>IFERROR(VLOOKUP(D3,'ZORI (2)'!$C$2:$E$106,3,FALSE), 0)</f>
        <v>1481</v>
      </c>
      <c r="I3">
        <f t="shared" si="0"/>
        <v>64360</v>
      </c>
      <c r="J3">
        <f t="shared" si="1"/>
        <v>257440</v>
      </c>
      <c r="K3">
        <v>2.5000000000000001E-2</v>
      </c>
      <c r="L3">
        <v>360</v>
      </c>
      <c r="M3" s="1">
        <f t="shared" si="2"/>
        <v>1017.1992419163279</v>
      </c>
      <c r="N3">
        <f t="shared" ref="N3:N66" si="6">+E3*0.035</f>
        <v>8239</v>
      </c>
      <c r="O3">
        <f t="shared" si="3"/>
        <v>128.72</v>
      </c>
      <c r="P3">
        <f t="shared" si="4"/>
        <v>148.1</v>
      </c>
      <c r="Q3">
        <v>20000</v>
      </c>
      <c r="R3">
        <f t="shared" si="5"/>
        <v>18.107134818816114</v>
      </c>
      <c r="S3">
        <f t="shared" ref="S3:S66" si="7">(+F3-(E3+N3+Q3))/(E3+N3+Q3)</f>
        <v>0.22060848357033672</v>
      </c>
      <c r="T3">
        <f t="shared" ref="T3:T66" si="8">IFERROR(((+H3*12)-((+M3+O3+P3)*12))/(+I3+N3+Q3),0)</f>
        <v>2.4231029460405271E-2</v>
      </c>
      <c r="U3">
        <f>IFERROR(VLOOKUP(D3,'ZORI (2)'!$C$2:$F$106,4,FALSE), 0)</f>
        <v>73.617039721894315</v>
      </c>
    </row>
    <row r="4" spans="1:21" x14ac:dyDescent="0.25">
      <c r="A4">
        <v>3</v>
      </c>
      <c r="B4">
        <v>77494</v>
      </c>
      <c r="C4" t="s">
        <v>481</v>
      </c>
      <c r="D4" t="s">
        <v>193</v>
      </c>
      <c r="E4">
        <v>284200</v>
      </c>
      <c r="F4">
        <v>329900</v>
      </c>
      <c r="G4">
        <f>IFERROR(VLOOKUP(D4,'ZORI (2)'!$C$2:$E$106,2,FALSE), 0)</f>
        <v>1302</v>
      </c>
      <c r="H4">
        <f>IFERROR(VLOOKUP(D4,'ZORI (2)'!$C$2:$E$106,3,FALSE), 0)</f>
        <v>1452</v>
      </c>
      <c r="I4">
        <f t="shared" si="0"/>
        <v>65980</v>
      </c>
      <c r="J4">
        <f t="shared" si="1"/>
        <v>263920</v>
      </c>
      <c r="K4">
        <v>2.5000000000000001E-2</v>
      </c>
      <c r="L4">
        <v>360</v>
      </c>
      <c r="M4" s="1">
        <f t="shared" si="2"/>
        <v>1042.8030761597158</v>
      </c>
      <c r="N4">
        <f t="shared" si="6"/>
        <v>9947.0000000000018</v>
      </c>
      <c r="O4">
        <f t="shared" si="3"/>
        <v>131.96</v>
      </c>
      <c r="P4">
        <f t="shared" si="4"/>
        <v>145.20000000000002</v>
      </c>
      <c r="Q4">
        <v>20000</v>
      </c>
      <c r="R4">
        <f t="shared" si="5"/>
        <v>18.933654729109275</v>
      </c>
      <c r="S4">
        <f t="shared" si="7"/>
        <v>5.0145314136375643E-2</v>
      </c>
      <c r="T4">
        <f t="shared" si="8"/>
        <v>1.6517175415507721E-2</v>
      </c>
      <c r="U4">
        <f>IFERROR(VLOOKUP(D4,'ZORI (2)'!$C$2:$F$106,4,FALSE), 0)</f>
        <v>33.665786847801911</v>
      </c>
    </row>
    <row r="5" spans="1:21" x14ac:dyDescent="0.25">
      <c r="A5">
        <v>4</v>
      </c>
      <c r="B5">
        <v>60614</v>
      </c>
      <c r="C5" t="s">
        <v>191</v>
      </c>
      <c r="D5" t="s">
        <v>191</v>
      </c>
      <c r="E5">
        <v>1155200</v>
      </c>
      <c r="F5">
        <v>1307000</v>
      </c>
      <c r="G5">
        <f>IFERROR(VLOOKUP(D5,'ZORI (2)'!$C$2:$E$106,2,FALSE), 0)</f>
        <v>1542</v>
      </c>
      <c r="H5">
        <f>IFERROR(VLOOKUP(D5,'ZORI (2)'!$C$2:$E$106,3,FALSE), 0)</f>
        <v>1713</v>
      </c>
      <c r="I5">
        <f t="shared" si="0"/>
        <v>261400</v>
      </c>
      <c r="J5">
        <f t="shared" si="1"/>
        <v>1045600</v>
      </c>
      <c r="K5">
        <v>2.5000000000000001E-2</v>
      </c>
      <c r="L5">
        <v>360</v>
      </c>
      <c r="M5" s="1">
        <f t="shared" si="2"/>
        <v>4131.3841180380377</v>
      </c>
      <c r="N5">
        <f t="shared" si="6"/>
        <v>40432.000000000007</v>
      </c>
      <c r="O5">
        <f t="shared" si="3"/>
        <v>522.79999999999995</v>
      </c>
      <c r="P5">
        <f t="shared" si="4"/>
        <v>171.3</v>
      </c>
      <c r="Q5">
        <v>20000</v>
      </c>
      <c r="R5">
        <f t="shared" si="5"/>
        <v>63.582409028993965</v>
      </c>
      <c r="S5">
        <f t="shared" si="7"/>
        <v>7.5160903957776692E-2</v>
      </c>
      <c r="T5">
        <f t="shared" si="8"/>
        <v>-0.11605374672641768</v>
      </c>
      <c r="U5">
        <f>IFERROR(VLOOKUP(D5,'ZORI (2)'!$C$2:$F$106,4,FALSE), 0)</f>
        <v>52.309030710552761</v>
      </c>
    </row>
    <row r="6" spans="1:21" x14ac:dyDescent="0.25">
      <c r="A6">
        <v>5</v>
      </c>
      <c r="B6">
        <v>79936</v>
      </c>
      <c r="C6" t="s">
        <v>194</v>
      </c>
      <c r="D6" t="s">
        <v>194</v>
      </c>
      <c r="E6">
        <v>112500</v>
      </c>
      <c r="F6">
        <v>121500</v>
      </c>
      <c r="G6">
        <f>IFERROR(VLOOKUP(D6,'ZORI (2)'!$C$2:$E$106,2,FALSE), 0)</f>
        <v>1043</v>
      </c>
      <c r="H6">
        <f>IFERROR(VLOOKUP(D6,'ZORI (2)'!$C$2:$E$106,3,FALSE), 0)</f>
        <v>1066</v>
      </c>
      <c r="I6">
        <f t="shared" si="0"/>
        <v>24300</v>
      </c>
      <c r="J6">
        <f t="shared" si="1"/>
        <v>97200</v>
      </c>
      <c r="K6">
        <v>2.5000000000000001E-2</v>
      </c>
      <c r="L6">
        <v>360</v>
      </c>
      <c r="M6" s="1">
        <f t="shared" si="2"/>
        <v>384.05751365081989</v>
      </c>
      <c r="N6">
        <f t="shared" si="6"/>
        <v>3937.5000000000005</v>
      </c>
      <c r="O6">
        <f t="shared" si="3"/>
        <v>48.6</v>
      </c>
      <c r="P6">
        <f t="shared" si="4"/>
        <v>106.60000000000001</v>
      </c>
      <c r="Q6">
        <v>20000</v>
      </c>
      <c r="R6">
        <f t="shared" si="5"/>
        <v>9.4981238273921207</v>
      </c>
      <c r="S6">
        <f t="shared" si="7"/>
        <v>-0.10948236371965185</v>
      </c>
      <c r="T6">
        <f t="shared" si="8"/>
        <v>0.13103726014387482</v>
      </c>
      <c r="U6">
        <f>IFERROR(VLOOKUP(D6,'ZORI (2)'!$C$2:$F$106,4,FALSE), 0)</f>
        <v>6.6926576684204244</v>
      </c>
    </row>
    <row r="7" spans="1:21" x14ac:dyDescent="0.25">
      <c r="A7">
        <v>6</v>
      </c>
      <c r="B7">
        <v>77084</v>
      </c>
      <c r="C7" t="s">
        <v>193</v>
      </c>
      <c r="D7" t="s">
        <v>193</v>
      </c>
      <c r="E7">
        <v>127100</v>
      </c>
      <c r="F7">
        <v>164300</v>
      </c>
      <c r="G7">
        <f>IFERROR(VLOOKUP(D7,'ZORI (2)'!$C$2:$E$106,2,FALSE), 0)</f>
        <v>1302</v>
      </c>
      <c r="H7">
        <f>IFERROR(VLOOKUP(D7,'ZORI (2)'!$C$2:$E$106,3,FALSE), 0)</f>
        <v>1452</v>
      </c>
      <c r="I7">
        <f t="shared" si="0"/>
        <v>32860</v>
      </c>
      <c r="J7">
        <f t="shared" si="1"/>
        <v>131440</v>
      </c>
      <c r="K7">
        <v>2.5000000000000001E-2</v>
      </c>
      <c r="L7">
        <v>360</v>
      </c>
      <c r="M7" s="1">
        <f t="shared" si="2"/>
        <v>519.34690940600592</v>
      </c>
      <c r="N7">
        <f t="shared" si="6"/>
        <v>4448.5</v>
      </c>
      <c r="O7">
        <f t="shared" si="3"/>
        <v>65.72</v>
      </c>
      <c r="P7">
        <f t="shared" si="4"/>
        <v>145.20000000000002</v>
      </c>
      <c r="Q7">
        <v>20000</v>
      </c>
      <c r="R7">
        <f t="shared" si="5"/>
        <v>9.4295224977043155</v>
      </c>
      <c r="S7">
        <f t="shared" si="7"/>
        <v>8.4141380482155873E-2</v>
      </c>
      <c r="T7">
        <f t="shared" si="8"/>
        <v>0.15112587290066795</v>
      </c>
      <c r="U7">
        <f>IFERROR(VLOOKUP(D7,'ZORI (2)'!$C$2:$F$106,4,FALSE), 0)</f>
        <v>33.665786847801911</v>
      </c>
    </row>
    <row r="8" spans="1:21" x14ac:dyDescent="0.25">
      <c r="A8">
        <v>7</v>
      </c>
      <c r="B8">
        <v>10467</v>
      </c>
      <c r="C8" t="s">
        <v>195</v>
      </c>
      <c r="D8" t="s">
        <v>195</v>
      </c>
      <c r="E8">
        <v>326400</v>
      </c>
      <c r="F8">
        <v>417900</v>
      </c>
      <c r="G8">
        <f>IFERROR(VLOOKUP(D8,'ZORI (2)'!$C$2:$E$106,2,FALSE), 0)</f>
        <v>2329</v>
      </c>
      <c r="H8">
        <f>IFERROR(VLOOKUP(D8,'ZORI (2)'!$C$2:$E$106,3,FALSE), 0)</f>
        <v>2608</v>
      </c>
      <c r="I8">
        <f t="shared" si="0"/>
        <v>83580</v>
      </c>
      <c r="J8">
        <f t="shared" si="1"/>
        <v>334320</v>
      </c>
      <c r="K8">
        <v>2.5000000000000001E-2</v>
      </c>
      <c r="L8">
        <v>360</v>
      </c>
      <c r="M8" s="1">
        <f t="shared" si="2"/>
        <v>1320.9681889273879</v>
      </c>
      <c r="N8">
        <f t="shared" si="6"/>
        <v>11424.000000000002</v>
      </c>
      <c r="O8">
        <f t="shared" si="3"/>
        <v>167.16000000000003</v>
      </c>
      <c r="P8">
        <f t="shared" si="4"/>
        <v>260.8</v>
      </c>
      <c r="Q8">
        <v>20000</v>
      </c>
      <c r="R8">
        <f t="shared" si="5"/>
        <v>13.353144171779141</v>
      </c>
      <c r="S8">
        <f t="shared" si="7"/>
        <v>0.16789259524235378</v>
      </c>
      <c r="T8">
        <f t="shared" si="8"/>
        <v>8.9639158054253279E-2</v>
      </c>
      <c r="U8">
        <f>IFERROR(VLOOKUP(D8,'ZORI (2)'!$C$2:$F$106,4,FALSE), 0)</f>
        <v>81.282042347392249</v>
      </c>
    </row>
    <row r="9" spans="1:21" x14ac:dyDescent="0.25">
      <c r="A9">
        <v>8</v>
      </c>
      <c r="B9">
        <v>60640</v>
      </c>
      <c r="C9" t="s">
        <v>191</v>
      </c>
      <c r="D9" t="s">
        <v>191</v>
      </c>
      <c r="E9">
        <v>593300</v>
      </c>
      <c r="F9">
        <v>782800</v>
      </c>
      <c r="G9">
        <f>IFERROR(VLOOKUP(D9,'ZORI (2)'!$C$2:$E$106,2,FALSE), 0)</f>
        <v>1542</v>
      </c>
      <c r="H9">
        <f>IFERROR(VLOOKUP(D9,'ZORI (2)'!$C$2:$E$106,3,FALSE), 0)</f>
        <v>1713</v>
      </c>
      <c r="I9">
        <f t="shared" si="0"/>
        <v>156560</v>
      </c>
      <c r="J9">
        <f t="shared" si="1"/>
        <v>626240</v>
      </c>
      <c r="K9">
        <v>2.5000000000000001E-2</v>
      </c>
      <c r="L9">
        <v>360</v>
      </c>
      <c r="M9" s="1">
        <f t="shared" si="2"/>
        <v>2474.4051167560642</v>
      </c>
      <c r="N9">
        <f t="shared" si="6"/>
        <v>20765.500000000004</v>
      </c>
      <c r="O9">
        <f t="shared" si="3"/>
        <v>313.12</v>
      </c>
      <c r="P9">
        <f t="shared" si="4"/>
        <v>171.3</v>
      </c>
      <c r="Q9">
        <v>20000</v>
      </c>
      <c r="R9">
        <f t="shared" si="5"/>
        <v>38.081338781864176</v>
      </c>
      <c r="S9">
        <f t="shared" si="7"/>
        <v>0.23457276890163556</v>
      </c>
      <c r="T9">
        <f t="shared" si="8"/>
        <v>-7.5762642948188505E-2</v>
      </c>
      <c r="U9">
        <f>IFERROR(VLOOKUP(D9,'ZORI (2)'!$C$2:$F$106,4,FALSE), 0)</f>
        <v>52.309030710552761</v>
      </c>
    </row>
    <row r="10" spans="1:21" x14ac:dyDescent="0.25">
      <c r="A10">
        <v>9</v>
      </c>
      <c r="B10">
        <v>77449</v>
      </c>
      <c r="C10" t="s">
        <v>481</v>
      </c>
      <c r="D10" t="s">
        <v>193</v>
      </c>
      <c r="E10">
        <v>131200</v>
      </c>
      <c r="F10">
        <v>176200</v>
      </c>
      <c r="G10">
        <f>IFERROR(VLOOKUP(D10,'ZORI (2)'!$C$2:$E$106,2,FALSE), 0)</f>
        <v>1302</v>
      </c>
      <c r="H10">
        <f>IFERROR(VLOOKUP(D10,'ZORI (2)'!$C$2:$E$106,3,FALSE), 0)</f>
        <v>1452</v>
      </c>
      <c r="I10">
        <f t="shared" si="0"/>
        <v>35240</v>
      </c>
      <c r="J10">
        <f t="shared" si="1"/>
        <v>140960</v>
      </c>
      <c r="K10">
        <v>2.5000000000000001E-2</v>
      </c>
      <c r="L10">
        <v>360</v>
      </c>
      <c r="M10" s="1">
        <f t="shared" si="2"/>
        <v>556.96241897345237</v>
      </c>
      <c r="N10">
        <f t="shared" si="6"/>
        <v>4592</v>
      </c>
      <c r="O10">
        <f t="shared" si="3"/>
        <v>70.48</v>
      </c>
      <c r="P10">
        <f t="shared" si="4"/>
        <v>145.20000000000002</v>
      </c>
      <c r="Q10">
        <v>20000</v>
      </c>
      <c r="R10">
        <f t="shared" si="5"/>
        <v>10.112488521579431</v>
      </c>
      <c r="S10">
        <f t="shared" si="7"/>
        <v>0.1309951730512478</v>
      </c>
      <c r="T10">
        <f t="shared" si="8"/>
        <v>0.13625302467439784</v>
      </c>
      <c r="U10">
        <f>IFERROR(VLOOKUP(D10,'ZORI (2)'!$C$2:$F$106,4,FALSE), 0)</f>
        <v>33.665786847801911</v>
      </c>
    </row>
    <row r="11" spans="1:21" x14ac:dyDescent="0.25">
      <c r="A11">
        <v>10</v>
      </c>
      <c r="B11">
        <v>94109</v>
      </c>
      <c r="C11" t="s">
        <v>196</v>
      </c>
      <c r="D11" t="s">
        <v>196</v>
      </c>
      <c r="E11">
        <v>3243400</v>
      </c>
      <c r="F11">
        <v>3813500</v>
      </c>
      <c r="G11">
        <f>IFERROR(VLOOKUP(D11,'ZORI (2)'!$C$2:$E$106,2,FALSE), 0)</f>
        <v>2290</v>
      </c>
      <c r="H11">
        <f>IFERROR(VLOOKUP(D11,'ZORI (2)'!$C$2:$E$106,3,FALSE), 0)</f>
        <v>3055</v>
      </c>
      <c r="I11">
        <f t="shared" si="0"/>
        <v>762700</v>
      </c>
      <c r="J11">
        <f t="shared" si="1"/>
        <v>3050800</v>
      </c>
      <c r="K11">
        <v>2.5000000000000001E-2</v>
      </c>
      <c r="L11">
        <v>360</v>
      </c>
      <c r="M11" s="1">
        <f t="shared" si="2"/>
        <v>12054.348381130878</v>
      </c>
      <c r="N11">
        <f t="shared" si="6"/>
        <v>113519.00000000001</v>
      </c>
      <c r="O11">
        <f t="shared" si="3"/>
        <v>1525.3999999999999</v>
      </c>
      <c r="P11">
        <f t="shared" si="4"/>
        <v>305.5</v>
      </c>
      <c r="Q11">
        <v>20000</v>
      </c>
      <c r="R11">
        <f t="shared" si="5"/>
        <v>104.02345881069286</v>
      </c>
      <c r="S11">
        <f t="shared" si="7"/>
        <v>0.1292838235089441</v>
      </c>
      <c r="T11">
        <f t="shared" si="8"/>
        <v>-0.14501252548045793</v>
      </c>
      <c r="U11">
        <f>IFERROR(VLOOKUP(D11,'ZORI (2)'!$C$2:$F$106,4,FALSE), 0)</f>
        <v>214.07169073819685</v>
      </c>
    </row>
    <row r="12" spans="1:21" x14ac:dyDescent="0.25">
      <c r="A12">
        <v>11</v>
      </c>
      <c r="B12">
        <v>11226</v>
      </c>
      <c r="C12" t="s">
        <v>195</v>
      </c>
      <c r="D12" t="s">
        <v>195</v>
      </c>
      <c r="E12">
        <v>618300</v>
      </c>
      <c r="F12">
        <v>963200</v>
      </c>
      <c r="G12">
        <f>IFERROR(VLOOKUP(D12,'ZORI (2)'!$C$2:$E$106,2,FALSE), 0)</f>
        <v>2329</v>
      </c>
      <c r="H12">
        <f>IFERROR(VLOOKUP(D12,'ZORI (2)'!$C$2:$E$106,3,FALSE), 0)</f>
        <v>2608</v>
      </c>
      <c r="I12">
        <f t="shared" si="0"/>
        <v>192640</v>
      </c>
      <c r="J12">
        <f t="shared" si="1"/>
        <v>770560</v>
      </c>
      <c r="K12">
        <v>2.5000000000000001E-2</v>
      </c>
      <c r="L12">
        <v>360</v>
      </c>
      <c r="M12" s="1">
        <f t="shared" si="2"/>
        <v>3044.6435979297921</v>
      </c>
      <c r="N12">
        <f t="shared" si="6"/>
        <v>21640.500000000004</v>
      </c>
      <c r="O12">
        <f t="shared" si="3"/>
        <v>385.28</v>
      </c>
      <c r="P12">
        <f t="shared" si="4"/>
        <v>260.8</v>
      </c>
      <c r="Q12">
        <v>20000</v>
      </c>
      <c r="R12">
        <f t="shared" si="5"/>
        <v>30.777096114519427</v>
      </c>
      <c r="S12">
        <f t="shared" si="7"/>
        <v>0.45952551783077411</v>
      </c>
      <c r="T12">
        <f t="shared" si="8"/>
        <v>-5.5457808802514545E-2</v>
      </c>
      <c r="U12">
        <f>IFERROR(VLOOKUP(D12,'ZORI (2)'!$C$2:$F$106,4,FALSE), 0)</f>
        <v>81.282042347392249</v>
      </c>
    </row>
    <row r="13" spans="1:21" x14ac:dyDescent="0.25">
      <c r="A13">
        <v>13</v>
      </c>
      <c r="B13">
        <v>11375</v>
      </c>
      <c r="C13" t="s">
        <v>195</v>
      </c>
      <c r="D13" t="s">
        <v>195</v>
      </c>
      <c r="E13">
        <v>775500</v>
      </c>
      <c r="F13">
        <v>1084600</v>
      </c>
      <c r="G13">
        <f>IFERROR(VLOOKUP(D13,'ZORI (2)'!$C$2:$E$106,2,FALSE), 0)</f>
        <v>2329</v>
      </c>
      <c r="H13">
        <f>IFERROR(VLOOKUP(D13,'ZORI (2)'!$C$2:$E$106,3,FALSE), 0)</f>
        <v>2608</v>
      </c>
      <c r="I13">
        <f t="shared" si="0"/>
        <v>216920</v>
      </c>
      <c r="J13">
        <f t="shared" si="1"/>
        <v>867680</v>
      </c>
      <c r="K13">
        <v>2.5000000000000001E-2</v>
      </c>
      <c r="L13">
        <v>360</v>
      </c>
      <c r="M13" s="1">
        <f t="shared" si="2"/>
        <v>3428.3850148615575</v>
      </c>
      <c r="N13">
        <f t="shared" si="6"/>
        <v>27142.500000000004</v>
      </c>
      <c r="O13">
        <f t="shared" si="3"/>
        <v>433.84000000000003</v>
      </c>
      <c r="P13">
        <f t="shared" si="4"/>
        <v>260.8</v>
      </c>
      <c r="Q13">
        <v>20000</v>
      </c>
      <c r="R13">
        <f t="shared" si="5"/>
        <v>34.656186094069533</v>
      </c>
      <c r="S13">
        <f t="shared" si="7"/>
        <v>0.3184341922524061</v>
      </c>
      <c r="T13">
        <f t="shared" si="8"/>
        <v>-6.8848474048146535E-2</v>
      </c>
      <c r="U13">
        <f>IFERROR(VLOOKUP(D13,'ZORI (2)'!$C$2:$F$106,4,FALSE), 0)</f>
        <v>81.282042347392249</v>
      </c>
    </row>
    <row r="14" spans="1:21" x14ac:dyDescent="0.25">
      <c r="A14">
        <v>14</v>
      </c>
      <c r="B14">
        <v>11235</v>
      </c>
      <c r="C14" t="s">
        <v>195</v>
      </c>
      <c r="D14" t="s">
        <v>195</v>
      </c>
      <c r="E14">
        <v>566300</v>
      </c>
      <c r="F14">
        <v>816200</v>
      </c>
      <c r="G14">
        <f>IFERROR(VLOOKUP(D14,'ZORI (2)'!$C$2:$E$106,2,FALSE), 0)</f>
        <v>2329</v>
      </c>
      <c r="H14">
        <f>IFERROR(VLOOKUP(D14,'ZORI (2)'!$C$2:$E$106,3,FALSE), 0)</f>
        <v>2608</v>
      </c>
      <c r="I14">
        <f t="shared" si="0"/>
        <v>163240</v>
      </c>
      <c r="J14">
        <f t="shared" si="1"/>
        <v>652960</v>
      </c>
      <c r="K14">
        <v>2.5000000000000001E-2</v>
      </c>
      <c r="L14">
        <v>360</v>
      </c>
      <c r="M14" s="1">
        <f t="shared" si="2"/>
        <v>2579.9814209201577</v>
      </c>
      <c r="N14">
        <f t="shared" si="6"/>
        <v>19820.500000000004</v>
      </c>
      <c r="O14">
        <f t="shared" si="3"/>
        <v>326.48</v>
      </c>
      <c r="P14">
        <f t="shared" si="4"/>
        <v>260.8</v>
      </c>
      <c r="Q14">
        <v>20000</v>
      </c>
      <c r="R14">
        <f t="shared" si="5"/>
        <v>26.080010224948875</v>
      </c>
      <c r="S14">
        <f t="shared" si="7"/>
        <v>0.34659692255912811</v>
      </c>
      <c r="T14">
        <f t="shared" si="8"/>
        <v>-3.3049938570238392E-2</v>
      </c>
      <c r="U14">
        <f>IFERROR(VLOOKUP(D14,'ZORI (2)'!$C$2:$F$106,4,FALSE), 0)</f>
        <v>81.282042347392249</v>
      </c>
    </row>
    <row r="15" spans="1:21" x14ac:dyDescent="0.25">
      <c r="A15">
        <v>15</v>
      </c>
      <c r="B15">
        <v>37013</v>
      </c>
      <c r="C15" t="s">
        <v>197</v>
      </c>
      <c r="D15" t="s">
        <v>197</v>
      </c>
      <c r="E15">
        <v>137100</v>
      </c>
      <c r="F15">
        <v>211900</v>
      </c>
      <c r="G15">
        <f>IFERROR(VLOOKUP(D15,'ZORI (2)'!$C$2:$E$106,2,FALSE), 0)</f>
        <v>1223</v>
      </c>
      <c r="H15">
        <f>IFERROR(VLOOKUP(D15,'ZORI (2)'!$C$2:$E$106,3,FALSE), 0)</f>
        <v>1493</v>
      </c>
      <c r="I15">
        <f t="shared" si="0"/>
        <v>42380</v>
      </c>
      <c r="J15">
        <f t="shared" si="1"/>
        <v>169520</v>
      </c>
      <c r="K15">
        <v>2.5000000000000001E-2</v>
      </c>
      <c r="L15">
        <v>360</v>
      </c>
      <c r="M15" s="1">
        <f t="shared" si="2"/>
        <v>669.80894767579207</v>
      </c>
      <c r="N15">
        <f t="shared" si="6"/>
        <v>4798.5000000000009</v>
      </c>
      <c r="O15">
        <f t="shared" si="3"/>
        <v>84.76</v>
      </c>
      <c r="P15">
        <f t="shared" si="4"/>
        <v>149.30000000000001</v>
      </c>
      <c r="Q15">
        <v>20000</v>
      </c>
      <c r="R15">
        <f t="shared" si="5"/>
        <v>11.827416834114757</v>
      </c>
      <c r="S15">
        <f t="shared" si="7"/>
        <v>0.3088447391421168</v>
      </c>
      <c r="T15">
        <f t="shared" si="8"/>
        <v>0.1052356427709832</v>
      </c>
      <c r="U15">
        <f>IFERROR(VLOOKUP(D15,'ZORI (2)'!$C$2:$F$106,4,FALSE), 0)</f>
        <v>82.462282658343199</v>
      </c>
    </row>
    <row r="16" spans="1:21" x14ac:dyDescent="0.25">
      <c r="A16">
        <v>16</v>
      </c>
      <c r="B16">
        <v>90250</v>
      </c>
      <c r="C16" t="s">
        <v>482</v>
      </c>
      <c r="D16" t="s">
        <v>198</v>
      </c>
      <c r="E16">
        <v>426800</v>
      </c>
      <c r="F16">
        <v>616200</v>
      </c>
      <c r="G16">
        <f>IFERROR(VLOOKUP(D16,'ZORI (2)'!$C$2:$E$106,2,FALSE), 0)</f>
        <v>1897</v>
      </c>
      <c r="H16">
        <f>IFERROR(VLOOKUP(D16,'ZORI (2)'!$C$2:$E$106,3,FALSE), 0)</f>
        <v>2405</v>
      </c>
      <c r="I16">
        <f t="shared" si="0"/>
        <v>123240</v>
      </c>
      <c r="J16">
        <f t="shared" si="1"/>
        <v>492960</v>
      </c>
      <c r="K16">
        <v>2.5000000000000001E-2</v>
      </c>
      <c r="L16">
        <v>360</v>
      </c>
      <c r="M16" s="1">
        <f t="shared" si="2"/>
        <v>1947.7879828118125</v>
      </c>
      <c r="N16">
        <f t="shared" si="6"/>
        <v>14938.000000000002</v>
      </c>
      <c r="O16">
        <f t="shared" si="3"/>
        <v>246.48</v>
      </c>
      <c r="P16">
        <f t="shared" si="4"/>
        <v>240.5</v>
      </c>
      <c r="Q16">
        <v>20000</v>
      </c>
      <c r="R16">
        <f t="shared" si="5"/>
        <v>21.351351351351351</v>
      </c>
      <c r="S16">
        <f t="shared" si="7"/>
        <v>0.33452304120518561</v>
      </c>
      <c r="T16">
        <f t="shared" si="8"/>
        <v>-2.2583152760924435E-3</v>
      </c>
      <c r="U16">
        <f>IFERROR(VLOOKUP(D16,'ZORI (2)'!$C$2:$F$106,4,FALSE), 0)</f>
        <v>152.30041305369636</v>
      </c>
    </row>
    <row r="17" spans="1:21" x14ac:dyDescent="0.25">
      <c r="A17">
        <v>17</v>
      </c>
      <c r="B17">
        <v>60647</v>
      </c>
      <c r="C17" t="s">
        <v>191</v>
      </c>
      <c r="D17" t="s">
        <v>191</v>
      </c>
      <c r="E17">
        <v>328000</v>
      </c>
      <c r="F17">
        <v>470200</v>
      </c>
      <c r="G17">
        <f>IFERROR(VLOOKUP(D17,'ZORI (2)'!$C$2:$E$106,2,FALSE), 0)</f>
        <v>1542</v>
      </c>
      <c r="H17">
        <f>IFERROR(VLOOKUP(D17,'ZORI (2)'!$C$2:$E$106,3,FALSE), 0)</f>
        <v>1713</v>
      </c>
      <c r="I17">
        <f t="shared" si="0"/>
        <v>94040</v>
      </c>
      <c r="J17">
        <f t="shared" si="1"/>
        <v>376160</v>
      </c>
      <c r="K17">
        <v>2.5000000000000001E-2</v>
      </c>
      <c r="L17">
        <v>360</v>
      </c>
      <c r="M17" s="1">
        <f t="shared" si="2"/>
        <v>1486.2867729927202</v>
      </c>
      <c r="N17">
        <f t="shared" si="6"/>
        <v>11480.000000000002</v>
      </c>
      <c r="O17">
        <f t="shared" si="3"/>
        <v>188.07999999999998</v>
      </c>
      <c r="P17">
        <f t="shared" si="4"/>
        <v>171.3</v>
      </c>
      <c r="Q17">
        <v>20000</v>
      </c>
      <c r="R17">
        <f t="shared" si="5"/>
        <v>22.874100019459039</v>
      </c>
      <c r="S17">
        <f t="shared" si="7"/>
        <v>0.30800044508734842</v>
      </c>
      <c r="T17">
        <f t="shared" si="8"/>
        <v>-1.2683247896053539E-2</v>
      </c>
      <c r="U17">
        <f>IFERROR(VLOOKUP(D17,'ZORI (2)'!$C$2:$F$106,4,FALSE), 0)</f>
        <v>52.309030710552761</v>
      </c>
    </row>
    <row r="18" spans="1:21" x14ac:dyDescent="0.25">
      <c r="A18">
        <v>18</v>
      </c>
      <c r="B18">
        <v>37211</v>
      </c>
      <c r="C18" t="s">
        <v>197</v>
      </c>
      <c r="D18" t="s">
        <v>197</v>
      </c>
      <c r="E18">
        <v>160500</v>
      </c>
      <c r="F18">
        <v>264200</v>
      </c>
      <c r="G18">
        <f>IFERROR(VLOOKUP(D18,'ZORI (2)'!$C$2:$E$106,2,FALSE), 0)</f>
        <v>1223</v>
      </c>
      <c r="H18">
        <f>IFERROR(VLOOKUP(D18,'ZORI (2)'!$C$2:$E$106,3,FALSE), 0)</f>
        <v>1493</v>
      </c>
      <c r="I18">
        <f t="shared" si="0"/>
        <v>52840</v>
      </c>
      <c r="J18">
        <f t="shared" si="1"/>
        <v>211360</v>
      </c>
      <c r="K18">
        <v>2.5000000000000001E-2</v>
      </c>
      <c r="L18">
        <v>360</v>
      </c>
      <c r="M18" s="1">
        <f t="shared" si="2"/>
        <v>835.12753174112436</v>
      </c>
      <c r="N18">
        <f t="shared" si="6"/>
        <v>5617.5000000000009</v>
      </c>
      <c r="O18">
        <f t="shared" si="3"/>
        <v>105.67999999999999</v>
      </c>
      <c r="P18">
        <f t="shared" si="4"/>
        <v>149.30000000000001</v>
      </c>
      <c r="Q18">
        <v>20000</v>
      </c>
      <c r="R18">
        <f t="shared" si="5"/>
        <v>14.746595222147802</v>
      </c>
      <c r="S18">
        <f t="shared" si="7"/>
        <v>0.41953335930259111</v>
      </c>
      <c r="T18">
        <f t="shared" si="8"/>
        <v>6.1622019808259335E-2</v>
      </c>
      <c r="U18">
        <f>IFERROR(VLOOKUP(D18,'ZORI (2)'!$C$2:$F$106,4,FALSE), 0)</f>
        <v>82.462282658343199</v>
      </c>
    </row>
    <row r="19" spans="1:21" x14ac:dyDescent="0.25">
      <c r="A19">
        <v>19</v>
      </c>
      <c r="B19">
        <v>78660</v>
      </c>
      <c r="C19" t="s">
        <v>483</v>
      </c>
      <c r="D19" t="s">
        <v>199</v>
      </c>
      <c r="E19">
        <v>178800</v>
      </c>
      <c r="F19">
        <v>242800</v>
      </c>
      <c r="G19">
        <f>IFERROR(VLOOKUP(D19,'ZORI (2)'!$C$2:$E$106,2,FALSE), 0)</f>
        <v>1290</v>
      </c>
      <c r="H19">
        <f>IFERROR(VLOOKUP(D19,'ZORI (2)'!$C$2:$E$106,3,FALSE), 0)</f>
        <v>1474</v>
      </c>
      <c r="I19">
        <f t="shared" si="0"/>
        <v>48560</v>
      </c>
      <c r="J19">
        <f t="shared" si="1"/>
        <v>194240</v>
      </c>
      <c r="K19">
        <v>2.5000000000000001E-2</v>
      </c>
      <c r="L19">
        <v>360</v>
      </c>
      <c r="M19" s="1">
        <f t="shared" si="2"/>
        <v>767.48283386353137</v>
      </c>
      <c r="N19">
        <f t="shared" si="6"/>
        <v>6258.0000000000009</v>
      </c>
      <c r="O19">
        <f t="shared" si="3"/>
        <v>97.12</v>
      </c>
      <c r="P19">
        <f t="shared" si="4"/>
        <v>147.4</v>
      </c>
      <c r="Q19">
        <v>20000</v>
      </c>
      <c r="R19">
        <f t="shared" si="5"/>
        <v>13.726820443238354</v>
      </c>
      <c r="S19">
        <f t="shared" si="7"/>
        <v>0.18405524290688488</v>
      </c>
      <c r="T19">
        <f t="shared" si="8"/>
        <v>7.4099361031270849E-2</v>
      </c>
      <c r="U19">
        <f>IFERROR(VLOOKUP(D19,'ZORI (2)'!$C$2:$F$106,4,FALSE), 0)</f>
        <v>53.175417252711803</v>
      </c>
    </row>
    <row r="20" spans="1:21" x14ac:dyDescent="0.25">
      <c r="A20">
        <v>20</v>
      </c>
      <c r="B20">
        <v>60618</v>
      </c>
      <c r="C20" t="s">
        <v>191</v>
      </c>
      <c r="D20" t="s">
        <v>191</v>
      </c>
      <c r="E20">
        <v>367900</v>
      </c>
      <c r="F20">
        <v>464300</v>
      </c>
      <c r="G20">
        <f>IFERROR(VLOOKUP(D20,'ZORI (2)'!$C$2:$E$106,2,FALSE), 0)</f>
        <v>1542</v>
      </c>
      <c r="H20">
        <f>IFERROR(VLOOKUP(D20,'ZORI (2)'!$C$2:$E$106,3,FALSE), 0)</f>
        <v>1713</v>
      </c>
      <c r="I20">
        <f t="shared" si="0"/>
        <v>92860</v>
      </c>
      <c r="J20">
        <f t="shared" si="1"/>
        <v>371440</v>
      </c>
      <c r="K20">
        <v>2.5000000000000001E-2</v>
      </c>
      <c r="L20">
        <v>360</v>
      </c>
      <c r="M20" s="1">
        <f t="shared" si="2"/>
        <v>1467.6370665685242</v>
      </c>
      <c r="N20">
        <f t="shared" si="6"/>
        <v>12876.500000000002</v>
      </c>
      <c r="O20">
        <f t="shared" si="3"/>
        <v>185.72</v>
      </c>
      <c r="P20">
        <f t="shared" si="4"/>
        <v>171.3</v>
      </c>
      <c r="Q20">
        <v>20000</v>
      </c>
      <c r="R20">
        <f t="shared" si="5"/>
        <v>22.587079198287604</v>
      </c>
      <c r="S20">
        <f t="shared" si="7"/>
        <v>0.15850105981762902</v>
      </c>
      <c r="T20">
        <f t="shared" si="8"/>
        <v>-1.0656291520936971E-2</v>
      </c>
      <c r="U20">
        <f>IFERROR(VLOOKUP(D20,'ZORI (2)'!$C$2:$F$106,4,FALSE), 0)</f>
        <v>52.309030710552761</v>
      </c>
    </row>
    <row r="21" spans="1:21" x14ac:dyDescent="0.25">
      <c r="A21">
        <v>21</v>
      </c>
      <c r="B21">
        <v>10011</v>
      </c>
      <c r="C21" t="s">
        <v>195</v>
      </c>
      <c r="D21" t="s">
        <v>195</v>
      </c>
      <c r="E21">
        <v>9591500</v>
      </c>
      <c r="F21">
        <v>11478300</v>
      </c>
      <c r="G21">
        <f>IFERROR(VLOOKUP(D21,'ZORI (2)'!$C$2:$E$106,2,FALSE), 0)</f>
        <v>2329</v>
      </c>
      <c r="H21">
        <f>IFERROR(VLOOKUP(D21,'ZORI (2)'!$C$2:$E$106,3,FALSE), 0)</f>
        <v>2608</v>
      </c>
      <c r="I21">
        <f t="shared" si="0"/>
        <v>2295660</v>
      </c>
      <c r="J21">
        <f t="shared" si="1"/>
        <v>9182640</v>
      </c>
      <c r="K21">
        <v>2.5000000000000001E-2</v>
      </c>
      <c r="L21">
        <v>360</v>
      </c>
      <c r="M21" s="1">
        <f t="shared" si="2"/>
        <v>36282.529703195112</v>
      </c>
      <c r="N21">
        <f t="shared" si="6"/>
        <v>335702.50000000006</v>
      </c>
      <c r="O21">
        <f t="shared" si="3"/>
        <v>4591.32</v>
      </c>
      <c r="P21">
        <f t="shared" si="4"/>
        <v>260.8</v>
      </c>
      <c r="Q21">
        <v>20000</v>
      </c>
      <c r="R21">
        <f t="shared" si="5"/>
        <v>366.76572085889569</v>
      </c>
      <c r="S21">
        <f t="shared" si="7"/>
        <v>0.15392242190706382</v>
      </c>
      <c r="T21">
        <f t="shared" si="8"/>
        <v>-0.17437064770974975</v>
      </c>
      <c r="U21">
        <f>IFERROR(VLOOKUP(D21,'ZORI (2)'!$C$2:$F$106,4,FALSE), 0)</f>
        <v>81.282042347392249</v>
      </c>
    </row>
    <row r="22" spans="1:21" x14ac:dyDescent="0.25">
      <c r="A22">
        <v>22</v>
      </c>
      <c r="B22">
        <v>10128</v>
      </c>
      <c r="C22" t="s">
        <v>195</v>
      </c>
      <c r="D22" t="s">
        <v>195</v>
      </c>
      <c r="E22">
        <v>5821800</v>
      </c>
      <c r="F22">
        <v>7386600</v>
      </c>
      <c r="G22">
        <f>IFERROR(VLOOKUP(D22,'ZORI (2)'!$C$2:$E$106,2,FALSE), 0)</f>
        <v>2329</v>
      </c>
      <c r="H22">
        <f>IFERROR(VLOOKUP(D22,'ZORI (2)'!$C$2:$E$106,3,FALSE), 0)</f>
        <v>2608</v>
      </c>
      <c r="I22">
        <f t="shared" si="0"/>
        <v>1477320</v>
      </c>
      <c r="J22">
        <f t="shared" si="1"/>
        <v>5909280</v>
      </c>
      <c r="K22">
        <v>2.5000000000000001E-2</v>
      </c>
      <c r="L22">
        <v>360</v>
      </c>
      <c r="M22" s="1">
        <f t="shared" si="2"/>
        <v>23348.800249655524</v>
      </c>
      <c r="N22">
        <f t="shared" si="6"/>
        <v>203763.00000000003</v>
      </c>
      <c r="O22">
        <f t="shared" si="3"/>
        <v>2954.64</v>
      </c>
      <c r="P22">
        <f t="shared" si="4"/>
        <v>260.8</v>
      </c>
      <c r="Q22">
        <v>20000</v>
      </c>
      <c r="R22">
        <f t="shared" si="5"/>
        <v>236.02377300613497</v>
      </c>
      <c r="S22">
        <f t="shared" si="7"/>
        <v>0.2218216897251753</v>
      </c>
      <c r="T22">
        <f t="shared" si="8"/>
        <v>-0.16899521245927815</v>
      </c>
      <c r="U22">
        <f>IFERROR(VLOOKUP(D22,'ZORI (2)'!$C$2:$F$106,4,FALSE), 0)</f>
        <v>81.282042347392249</v>
      </c>
    </row>
    <row r="23" spans="1:21" x14ac:dyDescent="0.25">
      <c r="A23">
        <v>23</v>
      </c>
      <c r="B23">
        <v>77573</v>
      </c>
      <c r="C23" t="s">
        <v>484</v>
      </c>
      <c r="D23" t="s">
        <v>193</v>
      </c>
      <c r="E23">
        <v>196800</v>
      </c>
      <c r="F23">
        <v>261400</v>
      </c>
      <c r="G23">
        <f>IFERROR(VLOOKUP(D23,'ZORI (2)'!$C$2:$E$106,2,FALSE), 0)</f>
        <v>1302</v>
      </c>
      <c r="H23">
        <f>IFERROR(VLOOKUP(D23,'ZORI (2)'!$C$2:$E$106,3,FALSE), 0)</f>
        <v>1452</v>
      </c>
      <c r="I23">
        <f t="shared" si="0"/>
        <v>52280</v>
      </c>
      <c r="J23">
        <f t="shared" si="1"/>
        <v>209120</v>
      </c>
      <c r="K23">
        <v>2.5000000000000001E-2</v>
      </c>
      <c r="L23">
        <v>360</v>
      </c>
      <c r="M23" s="1">
        <f t="shared" si="2"/>
        <v>826.27682360760753</v>
      </c>
      <c r="N23">
        <f t="shared" si="6"/>
        <v>6888.0000000000009</v>
      </c>
      <c r="O23">
        <f t="shared" si="3"/>
        <v>104.56</v>
      </c>
      <c r="P23">
        <f t="shared" si="4"/>
        <v>145.20000000000002</v>
      </c>
      <c r="Q23">
        <v>20000</v>
      </c>
      <c r="R23">
        <f t="shared" si="5"/>
        <v>15.002295684113866</v>
      </c>
      <c r="S23">
        <f t="shared" si="7"/>
        <v>0.16859196738314081</v>
      </c>
      <c r="T23">
        <f t="shared" si="8"/>
        <v>5.6987142743390104E-2</v>
      </c>
      <c r="U23">
        <f>IFERROR(VLOOKUP(D23,'ZORI (2)'!$C$2:$F$106,4,FALSE), 0)</f>
        <v>33.665786847801911</v>
      </c>
    </row>
    <row r="24" spans="1:21" x14ac:dyDescent="0.25">
      <c r="A24">
        <v>24</v>
      </c>
      <c r="B24">
        <v>77584</v>
      </c>
      <c r="C24" t="s">
        <v>485</v>
      </c>
      <c r="D24" t="s">
        <v>193</v>
      </c>
      <c r="E24">
        <v>197700</v>
      </c>
      <c r="F24">
        <v>256500</v>
      </c>
      <c r="G24">
        <f>IFERROR(VLOOKUP(D24,'ZORI (2)'!$C$2:$E$106,2,FALSE), 0)</f>
        <v>1302</v>
      </c>
      <c r="H24">
        <f>IFERROR(VLOOKUP(D24,'ZORI (2)'!$C$2:$E$106,3,FALSE), 0)</f>
        <v>1452</v>
      </c>
      <c r="I24">
        <f t="shared" si="0"/>
        <v>51300</v>
      </c>
      <c r="J24">
        <f t="shared" si="1"/>
        <v>205200</v>
      </c>
      <c r="K24">
        <v>2.5000000000000001E-2</v>
      </c>
      <c r="L24">
        <v>360</v>
      </c>
      <c r="M24" s="1">
        <f t="shared" si="2"/>
        <v>810.7880843739531</v>
      </c>
      <c r="N24">
        <f t="shared" si="6"/>
        <v>6919.5000000000009</v>
      </c>
      <c r="O24">
        <f t="shared" si="3"/>
        <v>102.6</v>
      </c>
      <c r="P24">
        <f t="shared" si="4"/>
        <v>145.20000000000002</v>
      </c>
      <c r="Q24">
        <v>20000</v>
      </c>
      <c r="R24">
        <f t="shared" si="5"/>
        <v>14.721074380165289</v>
      </c>
      <c r="S24">
        <f t="shared" si="7"/>
        <v>0.14193113242616959</v>
      </c>
      <c r="T24">
        <f t="shared" si="8"/>
        <v>6.0355064753834585E-2</v>
      </c>
      <c r="U24">
        <f>IFERROR(VLOOKUP(D24,'ZORI (2)'!$C$2:$F$106,4,FALSE), 0)</f>
        <v>33.665786847801911</v>
      </c>
    </row>
    <row r="25" spans="1:21" x14ac:dyDescent="0.25">
      <c r="A25">
        <v>25</v>
      </c>
      <c r="B25">
        <v>28269</v>
      </c>
      <c r="C25" t="s">
        <v>200</v>
      </c>
      <c r="D25" t="s">
        <v>200</v>
      </c>
      <c r="E25">
        <v>146800</v>
      </c>
      <c r="F25">
        <v>199700</v>
      </c>
      <c r="G25">
        <f>IFERROR(VLOOKUP(D25,'ZORI (2)'!$C$2:$E$106,2,FALSE), 0)</f>
        <v>1146</v>
      </c>
      <c r="H25">
        <f>IFERROR(VLOOKUP(D25,'ZORI (2)'!$C$2:$E$106,3,FALSE), 0)</f>
        <v>1375</v>
      </c>
      <c r="I25">
        <f t="shared" si="0"/>
        <v>39940</v>
      </c>
      <c r="J25">
        <f t="shared" si="1"/>
        <v>159760</v>
      </c>
      <c r="K25">
        <v>2.5000000000000001E-2</v>
      </c>
      <c r="L25">
        <v>360</v>
      </c>
      <c r="M25" s="1">
        <f t="shared" si="2"/>
        <v>631.24514795118296</v>
      </c>
      <c r="N25">
        <f t="shared" si="6"/>
        <v>5138.0000000000009</v>
      </c>
      <c r="O25">
        <f t="shared" si="3"/>
        <v>79.88000000000001</v>
      </c>
      <c r="P25">
        <f t="shared" si="4"/>
        <v>137.5</v>
      </c>
      <c r="Q25">
        <v>20000</v>
      </c>
      <c r="R25">
        <f t="shared" si="5"/>
        <v>12.103030303030303</v>
      </c>
      <c r="S25">
        <f t="shared" si="7"/>
        <v>0.16146517930882062</v>
      </c>
      <c r="T25">
        <f t="shared" si="8"/>
        <v>9.7060423254952594E-2</v>
      </c>
      <c r="U25">
        <f>IFERROR(VLOOKUP(D25,'ZORI (2)'!$C$2:$F$106,4,FALSE), 0)</f>
        <v>70.566747242072395</v>
      </c>
    </row>
    <row r="26" spans="1:21" x14ac:dyDescent="0.25">
      <c r="A26">
        <v>26</v>
      </c>
      <c r="B26">
        <v>79912</v>
      </c>
      <c r="C26" t="s">
        <v>194</v>
      </c>
      <c r="D26" t="s">
        <v>194</v>
      </c>
      <c r="E26">
        <v>174200</v>
      </c>
      <c r="F26">
        <v>188100</v>
      </c>
      <c r="G26">
        <f>IFERROR(VLOOKUP(D26,'ZORI (2)'!$C$2:$E$106,2,FALSE), 0)</f>
        <v>1043</v>
      </c>
      <c r="H26">
        <f>IFERROR(VLOOKUP(D26,'ZORI (2)'!$C$2:$E$106,3,FALSE), 0)</f>
        <v>1066</v>
      </c>
      <c r="I26">
        <f t="shared" si="0"/>
        <v>37620</v>
      </c>
      <c r="J26">
        <f t="shared" si="1"/>
        <v>150480</v>
      </c>
      <c r="K26">
        <v>2.5000000000000001E-2</v>
      </c>
      <c r="L26">
        <v>360</v>
      </c>
      <c r="M26" s="1">
        <f t="shared" si="2"/>
        <v>594.57792854089894</v>
      </c>
      <c r="N26">
        <f t="shared" si="6"/>
        <v>6097.0000000000009</v>
      </c>
      <c r="O26">
        <f t="shared" si="3"/>
        <v>75.239999999999995</v>
      </c>
      <c r="P26">
        <f t="shared" si="4"/>
        <v>106.60000000000001</v>
      </c>
      <c r="Q26">
        <v>20000</v>
      </c>
      <c r="R26">
        <f t="shared" si="5"/>
        <v>14.704502814258912</v>
      </c>
      <c r="S26">
        <f t="shared" si="7"/>
        <v>-6.089457156123157E-2</v>
      </c>
      <c r="T26">
        <f t="shared" si="8"/>
        <v>5.4537797722887346E-2</v>
      </c>
      <c r="U26">
        <f>IFERROR(VLOOKUP(D26,'ZORI (2)'!$C$2:$F$106,4,FALSE), 0)</f>
        <v>6.6926576684204244</v>
      </c>
    </row>
    <row r="27" spans="1:21" x14ac:dyDescent="0.25">
      <c r="A27">
        <v>28</v>
      </c>
      <c r="B27">
        <v>94565</v>
      </c>
      <c r="C27" t="s">
        <v>201</v>
      </c>
      <c r="D27" t="s">
        <v>196</v>
      </c>
      <c r="E27">
        <v>264700</v>
      </c>
      <c r="F27">
        <v>430100</v>
      </c>
      <c r="G27">
        <f>IFERROR(VLOOKUP(D27,'ZORI (2)'!$C$2:$E$106,2,FALSE), 0)</f>
        <v>2290</v>
      </c>
      <c r="H27">
        <f>IFERROR(VLOOKUP(D27,'ZORI (2)'!$C$2:$E$106,3,FALSE), 0)</f>
        <v>3055</v>
      </c>
      <c r="I27">
        <f t="shared" si="0"/>
        <v>86020</v>
      </c>
      <c r="J27">
        <f t="shared" si="1"/>
        <v>344080</v>
      </c>
      <c r="K27">
        <v>2.5000000000000001E-2</v>
      </c>
      <c r="L27">
        <v>360</v>
      </c>
      <c r="M27" s="1">
        <f t="shared" si="2"/>
        <v>1359.5319886519969</v>
      </c>
      <c r="N27">
        <f t="shared" si="6"/>
        <v>9264.5</v>
      </c>
      <c r="O27">
        <f t="shared" si="3"/>
        <v>172.04000000000002</v>
      </c>
      <c r="P27">
        <f t="shared" si="4"/>
        <v>305.5</v>
      </c>
      <c r="Q27">
        <v>20000</v>
      </c>
      <c r="R27">
        <f t="shared" si="5"/>
        <v>11.732133115111839</v>
      </c>
      <c r="S27">
        <f t="shared" si="7"/>
        <v>0.46310183712659181</v>
      </c>
      <c r="T27">
        <f t="shared" si="8"/>
        <v>0.12677451119774155</v>
      </c>
      <c r="U27">
        <f>IFERROR(VLOOKUP(D27,'ZORI (2)'!$C$2:$F$106,4,FALSE), 0)</f>
        <v>214.07169073819685</v>
      </c>
    </row>
    <row r="28" spans="1:21" x14ac:dyDescent="0.25">
      <c r="A28">
        <v>29</v>
      </c>
      <c r="B28">
        <v>30349</v>
      </c>
      <c r="C28" t="s">
        <v>487</v>
      </c>
      <c r="D28" t="s">
        <v>202</v>
      </c>
      <c r="E28">
        <v>72200</v>
      </c>
      <c r="F28">
        <v>128100</v>
      </c>
      <c r="G28">
        <f>IFERROR(VLOOKUP(D28,'ZORI (2)'!$C$2:$E$106,2,FALSE), 0)</f>
        <v>1152</v>
      </c>
      <c r="H28">
        <f>IFERROR(VLOOKUP(D28,'ZORI (2)'!$C$2:$E$106,3,FALSE), 0)</f>
        <v>1425</v>
      </c>
      <c r="I28">
        <f t="shared" si="0"/>
        <v>25620</v>
      </c>
      <c r="J28">
        <f t="shared" si="1"/>
        <v>102480</v>
      </c>
      <c r="K28">
        <v>2.5000000000000001E-2</v>
      </c>
      <c r="L28">
        <v>360</v>
      </c>
      <c r="M28" s="1">
        <f t="shared" si="2"/>
        <v>404.91989710839528</v>
      </c>
      <c r="N28">
        <f t="shared" si="6"/>
        <v>2527.0000000000005</v>
      </c>
      <c r="O28">
        <f t="shared" si="3"/>
        <v>51.239999999999995</v>
      </c>
      <c r="P28">
        <f t="shared" si="4"/>
        <v>142.5</v>
      </c>
      <c r="Q28">
        <v>20000</v>
      </c>
      <c r="R28">
        <f t="shared" si="5"/>
        <v>7.4912280701754383</v>
      </c>
      <c r="S28">
        <f t="shared" si="7"/>
        <v>0.35230715635457682</v>
      </c>
      <c r="T28">
        <f t="shared" si="8"/>
        <v>0.20595429070760912</v>
      </c>
      <c r="U28">
        <f>IFERROR(VLOOKUP(D28,'ZORI (2)'!$C$2:$F$106,4,FALSE), 0)</f>
        <v>82.518246796825295</v>
      </c>
    </row>
    <row r="29" spans="1:21" x14ac:dyDescent="0.25">
      <c r="A29">
        <v>30</v>
      </c>
      <c r="B29">
        <v>20002</v>
      </c>
      <c r="C29" t="s">
        <v>203</v>
      </c>
      <c r="D29" t="s">
        <v>203</v>
      </c>
      <c r="E29">
        <v>480300</v>
      </c>
      <c r="F29">
        <v>691300</v>
      </c>
      <c r="G29">
        <f>IFERROR(VLOOKUP(D29,'ZORI (2)'!$C$2:$E$106,2,FALSE), 0)</f>
        <v>1905</v>
      </c>
      <c r="H29">
        <f>IFERROR(VLOOKUP(D29,'ZORI (2)'!$C$2:$E$106,3,FALSE), 0)</f>
        <v>2043</v>
      </c>
      <c r="I29">
        <f t="shared" si="0"/>
        <v>138260</v>
      </c>
      <c r="J29">
        <f t="shared" si="1"/>
        <v>553040</v>
      </c>
      <c r="K29">
        <v>2.5000000000000001E-2</v>
      </c>
      <c r="L29">
        <v>360</v>
      </c>
      <c r="M29" s="1">
        <f t="shared" si="2"/>
        <v>2185.176618821496</v>
      </c>
      <c r="N29">
        <f t="shared" si="6"/>
        <v>16810.5</v>
      </c>
      <c r="O29">
        <f t="shared" si="3"/>
        <v>276.52</v>
      </c>
      <c r="P29">
        <f t="shared" si="4"/>
        <v>204.3</v>
      </c>
      <c r="Q29">
        <v>20000</v>
      </c>
      <c r="R29">
        <f t="shared" si="5"/>
        <v>28.197911567955622</v>
      </c>
      <c r="S29">
        <f t="shared" si="7"/>
        <v>0.33685160135019498</v>
      </c>
      <c r="T29">
        <f t="shared" si="8"/>
        <v>-4.2702565114385076E-2</v>
      </c>
      <c r="U29">
        <f>IFERROR(VLOOKUP(D29,'ZORI (2)'!$C$2:$F$106,4,FALSE), 0)</f>
        <v>40.400261415601996</v>
      </c>
    </row>
    <row r="30" spans="1:21" x14ac:dyDescent="0.25">
      <c r="A30">
        <v>31</v>
      </c>
      <c r="B30">
        <v>90046</v>
      </c>
      <c r="C30" t="s">
        <v>488</v>
      </c>
      <c r="D30" t="s">
        <v>198</v>
      </c>
      <c r="E30">
        <v>1297400</v>
      </c>
      <c r="F30">
        <v>1966900</v>
      </c>
      <c r="G30">
        <f>IFERROR(VLOOKUP(D30,'ZORI (2)'!$C$2:$E$106,2,FALSE), 0)</f>
        <v>1897</v>
      </c>
      <c r="H30">
        <f>IFERROR(VLOOKUP(D30,'ZORI (2)'!$C$2:$E$106,3,FALSE), 0)</f>
        <v>2405</v>
      </c>
      <c r="I30">
        <f t="shared" si="0"/>
        <v>393380</v>
      </c>
      <c r="J30">
        <f t="shared" si="1"/>
        <v>1573520</v>
      </c>
      <c r="K30">
        <v>2.5000000000000001E-2</v>
      </c>
      <c r="L30">
        <v>360</v>
      </c>
      <c r="M30" s="1">
        <f t="shared" si="2"/>
        <v>6217.3063670765241</v>
      </c>
      <c r="N30">
        <f t="shared" si="6"/>
        <v>45409.000000000007</v>
      </c>
      <c r="O30">
        <f t="shared" si="3"/>
        <v>786.76</v>
      </c>
      <c r="P30">
        <f t="shared" si="4"/>
        <v>240.5</v>
      </c>
      <c r="Q30">
        <v>20000</v>
      </c>
      <c r="R30">
        <f t="shared" si="5"/>
        <v>68.153153153153156</v>
      </c>
      <c r="S30">
        <f t="shared" si="7"/>
        <v>0.44326901275233727</v>
      </c>
      <c r="T30">
        <f t="shared" si="8"/>
        <v>-0.1265828003830046</v>
      </c>
      <c r="U30">
        <f>IFERROR(VLOOKUP(D30,'ZORI (2)'!$C$2:$F$106,4,FALSE), 0)</f>
        <v>152.30041305369636</v>
      </c>
    </row>
    <row r="31" spans="1:21" x14ac:dyDescent="0.25">
      <c r="A31">
        <v>32</v>
      </c>
      <c r="B31">
        <v>78130</v>
      </c>
      <c r="C31" t="s">
        <v>489</v>
      </c>
      <c r="D31" t="s">
        <v>204</v>
      </c>
      <c r="E31">
        <v>167900</v>
      </c>
      <c r="F31">
        <v>221100</v>
      </c>
      <c r="G31">
        <f>IFERROR(VLOOKUP(D31,'ZORI (2)'!$C$2:$E$106,2,FALSE), 0)</f>
        <v>1102</v>
      </c>
      <c r="H31">
        <f>IFERROR(VLOOKUP(D31,'ZORI (2)'!$C$2:$E$106,3,FALSE), 0)</f>
        <v>1262</v>
      </c>
      <c r="I31">
        <f t="shared" si="0"/>
        <v>44220</v>
      </c>
      <c r="J31">
        <f t="shared" si="1"/>
        <v>176880</v>
      </c>
      <c r="K31">
        <v>2.5000000000000001E-2</v>
      </c>
      <c r="L31">
        <v>360</v>
      </c>
      <c r="M31" s="1">
        <f t="shared" si="2"/>
        <v>698.88984582877595</v>
      </c>
      <c r="N31">
        <f t="shared" si="6"/>
        <v>5876.5000000000009</v>
      </c>
      <c r="O31">
        <f t="shared" si="3"/>
        <v>88.44</v>
      </c>
      <c r="P31">
        <f t="shared" si="4"/>
        <v>126.2</v>
      </c>
      <c r="Q31">
        <v>20000</v>
      </c>
      <c r="R31">
        <f t="shared" si="5"/>
        <v>14.599841521394612</v>
      </c>
      <c r="S31">
        <f t="shared" si="7"/>
        <v>0.14100523025237838</v>
      </c>
      <c r="T31">
        <f t="shared" si="8"/>
        <v>5.9655501345355182E-2</v>
      </c>
      <c r="U31">
        <f>IFERROR(VLOOKUP(D31,'ZORI (2)'!$C$2:$F$106,4,FALSE), 0)</f>
        <v>48.381596827353945</v>
      </c>
    </row>
    <row r="32" spans="1:21" x14ac:dyDescent="0.25">
      <c r="A32">
        <v>33</v>
      </c>
      <c r="B32">
        <v>78613</v>
      </c>
      <c r="C32" t="s">
        <v>490</v>
      </c>
      <c r="D32" t="s">
        <v>199</v>
      </c>
      <c r="E32">
        <v>226800</v>
      </c>
      <c r="F32">
        <v>297300</v>
      </c>
      <c r="G32">
        <f>IFERROR(VLOOKUP(D32,'ZORI (2)'!$C$2:$E$106,2,FALSE), 0)</f>
        <v>1290</v>
      </c>
      <c r="H32">
        <f>IFERROR(VLOOKUP(D32,'ZORI (2)'!$C$2:$E$106,3,FALSE), 0)</f>
        <v>1474</v>
      </c>
      <c r="I32">
        <f t="shared" si="0"/>
        <v>59460</v>
      </c>
      <c r="J32">
        <f t="shared" si="1"/>
        <v>237840</v>
      </c>
      <c r="K32">
        <v>2.5000000000000001E-2</v>
      </c>
      <c r="L32">
        <v>360</v>
      </c>
      <c r="M32" s="1">
        <f t="shared" si="2"/>
        <v>939.75554574805551</v>
      </c>
      <c r="N32">
        <f t="shared" si="6"/>
        <v>7938.0000000000009</v>
      </c>
      <c r="O32">
        <f t="shared" si="3"/>
        <v>118.91999999999999</v>
      </c>
      <c r="P32">
        <f t="shared" si="4"/>
        <v>147.4</v>
      </c>
      <c r="Q32">
        <v>20000</v>
      </c>
      <c r="R32">
        <f t="shared" si="5"/>
        <v>16.808005427408414</v>
      </c>
      <c r="S32">
        <f t="shared" si="7"/>
        <v>0.16708147194372258</v>
      </c>
      <c r="T32">
        <f t="shared" si="8"/>
        <v>3.6786808062236331E-2</v>
      </c>
      <c r="U32">
        <f>IFERROR(VLOOKUP(D32,'ZORI (2)'!$C$2:$F$106,4,FALSE), 0)</f>
        <v>53.175417252711803</v>
      </c>
    </row>
    <row r="33" spans="1:21" x14ac:dyDescent="0.25">
      <c r="A33">
        <v>34</v>
      </c>
      <c r="B33">
        <v>20009</v>
      </c>
      <c r="C33" t="s">
        <v>203</v>
      </c>
      <c r="D33" t="s">
        <v>203</v>
      </c>
      <c r="E33">
        <v>829900</v>
      </c>
      <c r="F33">
        <v>1078200</v>
      </c>
      <c r="G33">
        <f>IFERROR(VLOOKUP(D33,'ZORI (2)'!$C$2:$E$106,2,FALSE), 0)</f>
        <v>1905</v>
      </c>
      <c r="H33">
        <f>IFERROR(VLOOKUP(D33,'ZORI (2)'!$C$2:$E$106,3,FALSE), 0)</f>
        <v>2043</v>
      </c>
      <c r="I33">
        <f t="shared" si="0"/>
        <v>215640</v>
      </c>
      <c r="J33">
        <f t="shared" si="1"/>
        <v>862560</v>
      </c>
      <c r="K33">
        <v>2.5000000000000001E-2</v>
      </c>
      <c r="L33">
        <v>360</v>
      </c>
      <c r="M33" s="1">
        <f t="shared" si="2"/>
        <v>3408.1548248420909</v>
      </c>
      <c r="N33">
        <f t="shared" si="6"/>
        <v>29046.500000000004</v>
      </c>
      <c r="O33">
        <f t="shared" si="3"/>
        <v>431.28</v>
      </c>
      <c r="P33">
        <f t="shared" si="4"/>
        <v>204.3</v>
      </c>
      <c r="Q33">
        <v>20000</v>
      </c>
      <c r="R33">
        <f t="shared" si="5"/>
        <v>43.979441997063141</v>
      </c>
      <c r="S33">
        <f t="shared" si="7"/>
        <v>0.22669582278329797</v>
      </c>
      <c r="T33">
        <f t="shared" si="8"/>
        <v>-9.0706620466495622E-2</v>
      </c>
      <c r="U33">
        <f>IFERROR(VLOOKUP(D33,'ZORI (2)'!$C$2:$F$106,4,FALSE), 0)</f>
        <v>40.400261415601996</v>
      </c>
    </row>
    <row r="34" spans="1:21" x14ac:dyDescent="0.25">
      <c r="A34">
        <v>35</v>
      </c>
      <c r="B34">
        <v>75052</v>
      </c>
      <c r="C34" t="s">
        <v>491</v>
      </c>
      <c r="D34" t="s">
        <v>192</v>
      </c>
      <c r="E34">
        <v>137200</v>
      </c>
      <c r="F34">
        <v>201100</v>
      </c>
      <c r="G34">
        <f>IFERROR(VLOOKUP(D34,'ZORI (2)'!$C$2:$E$106,2,FALSE), 0)</f>
        <v>1240</v>
      </c>
      <c r="H34">
        <f>IFERROR(VLOOKUP(D34,'ZORI (2)'!$C$2:$E$106,3,FALSE), 0)</f>
        <v>1481</v>
      </c>
      <c r="I34">
        <f t="shared" si="0"/>
        <v>40220</v>
      </c>
      <c r="J34">
        <f t="shared" si="1"/>
        <v>160880</v>
      </c>
      <c r="K34">
        <v>2.5000000000000001E-2</v>
      </c>
      <c r="L34">
        <v>360</v>
      </c>
      <c r="M34" s="1">
        <f t="shared" si="2"/>
        <v>635.67050201794143</v>
      </c>
      <c r="N34">
        <f t="shared" si="6"/>
        <v>4802.0000000000009</v>
      </c>
      <c r="O34">
        <f t="shared" si="3"/>
        <v>80.44</v>
      </c>
      <c r="P34">
        <f t="shared" si="4"/>
        <v>148.1</v>
      </c>
      <c r="Q34">
        <v>20000</v>
      </c>
      <c r="R34">
        <f t="shared" si="5"/>
        <v>11.315552554580238</v>
      </c>
      <c r="S34">
        <f t="shared" si="7"/>
        <v>0.24134269947284601</v>
      </c>
      <c r="T34">
        <f t="shared" si="8"/>
        <v>0.11383030321713733</v>
      </c>
      <c r="U34">
        <f>IFERROR(VLOOKUP(D34,'ZORI (2)'!$C$2:$F$106,4,FALSE), 0)</f>
        <v>73.617039721894315</v>
      </c>
    </row>
    <row r="35" spans="1:21" x14ac:dyDescent="0.25">
      <c r="A35">
        <v>36</v>
      </c>
      <c r="B35">
        <v>10462</v>
      </c>
      <c r="C35" t="s">
        <v>195</v>
      </c>
      <c r="D35" t="s">
        <v>195</v>
      </c>
      <c r="E35">
        <v>347300</v>
      </c>
      <c r="F35">
        <v>450200</v>
      </c>
      <c r="G35">
        <f>IFERROR(VLOOKUP(D35,'ZORI (2)'!$C$2:$E$106,2,FALSE), 0)</f>
        <v>2329</v>
      </c>
      <c r="H35">
        <f>IFERROR(VLOOKUP(D35,'ZORI (2)'!$C$2:$E$106,3,FALSE), 0)</f>
        <v>2608</v>
      </c>
      <c r="I35">
        <f t="shared" si="0"/>
        <v>90040</v>
      </c>
      <c r="J35">
        <f t="shared" si="1"/>
        <v>360160</v>
      </c>
      <c r="K35">
        <v>2.5000000000000001E-2</v>
      </c>
      <c r="L35">
        <v>360</v>
      </c>
      <c r="M35" s="1">
        <f t="shared" si="2"/>
        <v>1423.0674291818857</v>
      </c>
      <c r="N35">
        <f t="shared" si="6"/>
        <v>12155.500000000002</v>
      </c>
      <c r="O35">
        <f t="shared" si="3"/>
        <v>180.07999999999998</v>
      </c>
      <c r="P35">
        <f t="shared" si="4"/>
        <v>260.8</v>
      </c>
      <c r="Q35">
        <v>20000</v>
      </c>
      <c r="R35">
        <f t="shared" si="5"/>
        <v>14.385224948875255</v>
      </c>
      <c r="S35">
        <f t="shared" si="7"/>
        <v>0.18643688126802749</v>
      </c>
      <c r="T35">
        <f t="shared" si="8"/>
        <v>7.3068409637158285E-2</v>
      </c>
      <c r="U35">
        <f>IFERROR(VLOOKUP(D35,'ZORI (2)'!$C$2:$F$106,4,FALSE), 0)</f>
        <v>81.282042347392249</v>
      </c>
    </row>
    <row r="36" spans="1:21" x14ac:dyDescent="0.25">
      <c r="A36">
        <v>37</v>
      </c>
      <c r="B36">
        <v>10456</v>
      </c>
      <c r="C36" t="s">
        <v>195</v>
      </c>
      <c r="D36" t="s">
        <v>195</v>
      </c>
      <c r="E36">
        <v>280100</v>
      </c>
      <c r="F36">
        <v>394400</v>
      </c>
      <c r="G36">
        <f>IFERROR(VLOOKUP(D36,'ZORI (2)'!$C$2:$E$106,2,FALSE), 0)</f>
        <v>2329</v>
      </c>
      <c r="H36">
        <f>IFERROR(VLOOKUP(D36,'ZORI (2)'!$C$2:$E$106,3,FALSE), 0)</f>
        <v>2608</v>
      </c>
      <c r="I36">
        <f t="shared" si="0"/>
        <v>78880</v>
      </c>
      <c r="J36">
        <f t="shared" si="1"/>
        <v>315520</v>
      </c>
      <c r="K36">
        <v>2.5000000000000001E-2</v>
      </c>
      <c r="L36">
        <v>360</v>
      </c>
      <c r="M36" s="1">
        <f t="shared" si="2"/>
        <v>1246.6854599496573</v>
      </c>
      <c r="N36">
        <f t="shared" si="6"/>
        <v>9803.5000000000018</v>
      </c>
      <c r="O36">
        <f t="shared" si="3"/>
        <v>157.76</v>
      </c>
      <c r="P36">
        <f t="shared" si="4"/>
        <v>260.8</v>
      </c>
      <c r="Q36">
        <v>20000</v>
      </c>
      <c r="R36">
        <f t="shared" si="5"/>
        <v>12.602249488752555</v>
      </c>
      <c r="S36">
        <f t="shared" si="7"/>
        <v>0.27265422946175183</v>
      </c>
      <c r="T36">
        <f t="shared" si="8"/>
        <v>0.10409173867794205</v>
      </c>
      <c r="U36">
        <f>IFERROR(VLOOKUP(D36,'ZORI (2)'!$C$2:$F$106,4,FALSE), 0)</f>
        <v>81.282042347392249</v>
      </c>
    </row>
    <row r="37" spans="1:21" x14ac:dyDescent="0.25">
      <c r="A37">
        <v>39</v>
      </c>
      <c r="B37">
        <v>77429</v>
      </c>
      <c r="C37" t="s">
        <v>492</v>
      </c>
      <c r="D37" t="s">
        <v>193</v>
      </c>
      <c r="E37">
        <v>190000</v>
      </c>
      <c r="F37">
        <v>243800</v>
      </c>
      <c r="G37">
        <f>IFERROR(VLOOKUP(D37,'ZORI (2)'!$C$2:$E$106,2,FALSE), 0)</f>
        <v>1302</v>
      </c>
      <c r="H37">
        <f>IFERROR(VLOOKUP(D37,'ZORI (2)'!$C$2:$E$106,3,FALSE), 0)</f>
        <v>1452</v>
      </c>
      <c r="I37">
        <f t="shared" si="0"/>
        <v>48760</v>
      </c>
      <c r="J37">
        <f t="shared" si="1"/>
        <v>195040</v>
      </c>
      <c r="K37">
        <v>2.5000000000000001E-2</v>
      </c>
      <c r="L37">
        <v>360</v>
      </c>
      <c r="M37" s="1">
        <f t="shared" si="2"/>
        <v>770.64380105407315</v>
      </c>
      <c r="N37">
        <f t="shared" si="6"/>
        <v>6650.0000000000009</v>
      </c>
      <c r="O37">
        <f t="shared" si="3"/>
        <v>97.52000000000001</v>
      </c>
      <c r="P37">
        <f t="shared" si="4"/>
        <v>145.20000000000002</v>
      </c>
      <c r="Q37">
        <v>20000</v>
      </c>
      <c r="R37">
        <f t="shared" si="5"/>
        <v>13.992194674012856</v>
      </c>
      <c r="S37">
        <f t="shared" si="7"/>
        <v>0.12531733210246943</v>
      </c>
      <c r="T37">
        <f t="shared" si="8"/>
        <v>6.9800217310053328E-2</v>
      </c>
      <c r="U37">
        <f>IFERROR(VLOOKUP(D37,'ZORI (2)'!$C$2:$F$106,4,FALSE), 0)</f>
        <v>33.665786847801911</v>
      </c>
    </row>
    <row r="38" spans="1:21" x14ac:dyDescent="0.25">
      <c r="A38">
        <v>40</v>
      </c>
      <c r="B38">
        <v>63376</v>
      </c>
      <c r="C38" t="s">
        <v>493</v>
      </c>
      <c r="D38" t="s">
        <v>207</v>
      </c>
      <c r="E38">
        <v>156200</v>
      </c>
      <c r="F38">
        <v>191900</v>
      </c>
      <c r="G38">
        <f>IFERROR(VLOOKUP(D38,'ZORI (2)'!$C$2:$E$106,2,FALSE), 0)</f>
        <v>959</v>
      </c>
      <c r="H38">
        <f>IFERROR(VLOOKUP(D38,'ZORI (2)'!$C$2:$E$106,3,FALSE), 0)</f>
        <v>1054</v>
      </c>
      <c r="I38">
        <f t="shared" si="0"/>
        <v>38380</v>
      </c>
      <c r="J38">
        <f t="shared" si="1"/>
        <v>153520</v>
      </c>
      <c r="K38">
        <v>2.5000000000000001E-2</v>
      </c>
      <c r="L38">
        <v>360</v>
      </c>
      <c r="M38" s="1">
        <f t="shared" si="2"/>
        <v>606.58960386495755</v>
      </c>
      <c r="N38">
        <f t="shared" si="6"/>
        <v>5467.0000000000009</v>
      </c>
      <c r="O38">
        <f t="shared" si="3"/>
        <v>76.760000000000005</v>
      </c>
      <c r="P38">
        <f t="shared" si="4"/>
        <v>105.4</v>
      </c>
      <c r="Q38">
        <v>20000</v>
      </c>
      <c r="R38">
        <f t="shared" si="5"/>
        <v>15.17235926628716</v>
      </c>
      <c r="S38">
        <f t="shared" si="7"/>
        <v>5.6328337012225664E-2</v>
      </c>
      <c r="T38">
        <f t="shared" si="8"/>
        <v>4.9853630610999879E-2</v>
      </c>
      <c r="U38">
        <f>IFERROR(VLOOKUP(D38,'ZORI (2)'!$C$2:$F$106,4,FALSE), 0)</f>
        <v>28.58788216714769</v>
      </c>
    </row>
    <row r="39" spans="1:21" x14ac:dyDescent="0.25">
      <c r="A39">
        <v>41</v>
      </c>
      <c r="B39">
        <v>60613</v>
      </c>
      <c r="C39" t="s">
        <v>191</v>
      </c>
      <c r="D39" t="s">
        <v>191</v>
      </c>
      <c r="E39">
        <v>824200</v>
      </c>
      <c r="F39">
        <v>1055300</v>
      </c>
      <c r="G39">
        <f>IFERROR(VLOOKUP(D39,'ZORI (2)'!$C$2:$E$106,2,FALSE), 0)</f>
        <v>1542</v>
      </c>
      <c r="H39">
        <f>IFERROR(VLOOKUP(D39,'ZORI (2)'!$C$2:$E$106,3,FALSE), 0)</f>
        <v>1713</v>
      </c>
      <c r="I39">
        <f t="shared" si="0"/>
        <v>211060</v>
      </c>
      <c r="J39">
        <f t="shared" si="1"/>
        <v>844240</v>
      </c>
      <c r="K39">
        <v>2.5000000000000001E-2</v>
      </c>
      <c r="L39">
        <v>360</v>
      </c>
      <c r="M39" s="1">
        <f t="shared" si="2"/>
        <v>3335.7686761786849</v>
      </c>
      <c r="N39">
        <f t="shared" si="6"/>
        <v>28847.000000000004</v>
      </c>
      <c r="O39">
        <f t="shared" si="3"/>
        <v>422.12</v>
      </c>
      <c r="P39">
        <f t="shared" si="4"/>
        <v>171.3</v>
      </c>
      <c r="Q39">
        <v>20000</v>
      </c>
      <c r="R39">
        <f t="shared" si="5"/>
        <v>51.337808912239737</v>
      </c>
      <c r="S39">
        <f t="shared" si="7"/>
        <v>0.20875508420508862</v>
      </c>
      <c r="T39">
        <f t="shared" si="8"/>
        <v>-0.10232223108321138</v>
      </c>
      <c r="U39">
        <f>IFERROR(VLOOKUP(D39,'ZORI (2)'!$C$2:$F$106,4,FALSE), 0)</f>
        <v>52.309030710552761</v>
      </c>
    </row>
    <row r="40" spans="1:21" x14ac:dyDescent="0.25">
      <c r="A40">
        <v>42</v>
      </c>
      <c r="B40">
        <v>77479</v>
      </c>
      <c r="C40" t="s">
        <v>494</v>
      </c>
      <c r="D40" t="s">
        <v>193</v>
      </c>
      <c r="E40">
        <v>301200</v>
      </c>
      <c r="F40">
        <v>366900</v>
      </c>
      <c r="G40">
        <f>IFERROR(VLOOKUP(D40,'ZORI (2)'!$C$2:$E$106,2,FALSE), 0)</f>
        <v>1302</v>
      </c>
      <c r="H40">
        <f>IFERROR(VLOOKUP(D40,'ZORI (2)'!$C$2:$E$106,3,FALSE), 0)</f>
        <v>1452</v>
      </c>
      <c r="I40">
        <f t="shared" si="0"/>
        <v>73380</v>
      </c>
      <c r="J40">
        <f t="shared" si="1"/>
        <v>293520</v>
      </c>
      <c r="K40">
        <v>2.5000000000000001E-2</v>
      </c>
      <c r="L40">
        <v>360</v>
      </c>
      <c r="M40" s="1">
        <f t="shared" si="2"/>
        <v>1159.7588622097599</v>
      </c>
      <c r="N40">
        <f t="shared" si="6"/>
        <v>10542.000000000002</v>
      </c>
      <c r="O40">
        <f t="shared" si="3"/>
        <v>146.76</v>
      </c>
      <c r="P40">
        <f t="shared" si="4"/>
        <v>145.20000000000002</v>
      </c>
      <c r="Q40">
        <v>20000</v>
      </c>
      <c r="R40">
        <f t="shared" si="5"/>
        <v>21.05716253443526</v>
      </c>
      <c r="S40">
        <f t="shared" si="7"/>
        <v>0.10597994827305557</v>
      </c>
      <c r="T40">
        <f t="shared" si="8"/>
        <v>3.2463323289411467E-5</v>
      </c>
      <c r="U40">
        <f>IFERROR(VLOOKUP(D40,'ZORI (2)'!$C$2:$F$106,4,FALSE), 0)</f>
        <v>33.665786847801911</v>
      </c>
    </row>
    <row r="41" spans="1:21" x14ac:dyDescent="0.25">
      <c r="A41">
        <v>43</v>
      </c>
      <c r="B41">
        <v>30044</v>
      </c>
      <c r="C41" t="s">
        <v>495</v>
      </c>
      <c r="D41" t="s">
        <v>202</v>
      </c>
      <c r="E41">
        <v>124600</v>
      </c>
      <c r="F41">
        <v>183400</v>
      </c>
      <c r="G41">
        <f>IFERROR(VLOOKUP(D41,'ZORI (2)'!$C$2:$E$106,2,FALSE), 0)</f>
        <v>1152</v>
      </c>
      <c r="H41">
        <f>IFERROR(VLOOKUP(D41,'ZORI (2)'!$C$2:$E$106,3,FALSE), 0)</f>
        <v>1425</v>
      </c>
      <c r="I41">
        <f t="shared" si="0"/>
        <v>36680</v>
      </c>
      <c r="J41">
        <f t="shared" si="1"/>
        <v>146720</v>
      </c>
      <c r="K41">
        <v>2.5000000000000001E-2</v>
      </c>
      <c r="L41">
        <v>360</v>
      </c>
      <c r="M41" s="1">
        <f t="shared" si="2"/>
        <v>579.72138274535291</v>
      </c>
      <c r="N41">
        <f t="shared" si="6"/>
        <v>4361</v>
      </c>
      <c r="O41">
        <f t="shared" si="3"/>
        <v>73.36</v>
      </c>
      <c r="P41">
        <f t="shared" si="4"/>
        <v>142.5</v>
      </c>
      <c r="Q41">
        <v>20000</v>
      </c>
      <c r="R41">
        <f t="shared" si="5"/>
        <v>10.725146198830409</v>
      </c>
      <c r="S41">
        <f t="shared" si="7"/>
        <v>0.23119474224797096</v>
      </c>
      <c r="T41">
        <f t="shared" si="8"/>
        <v>0.12373688843655518</v>
      </c>
      <c r="U41">
        <f>IFERROR(VLOOKUP(D41,'ZORI (2)'!$C$2:$F$106,4,FALSE), 0)</f>
        <v>82.518246796825295</v>
      </c>
    </row>
    <row r="42" spans="1:21" x14ac:dyDescent="0.25">
      <c r="A42">
        <v>44</v>
      </c>
      <c r="B42">
        <v>73099</v>
      </c>
      <c r="C42" t="s">
        <v>496</v>
      </c>
      <c r="D42" t="s">
        <v>208</v>
      </c>
      <c r="E42">
        <v>146400</v>
      </c>
      <c r="F42">
        <v>162000</v>
      </c>
      <c r="G42">
        <f>IFERROR(VLOOKUP(D42,'ZORI (2)'!$C$2:$E$106,2,FALSE), 0)</f>
        <v>971</v>
      </c>
      <c r="H42">
        <f>IFERROR(VLOOKUP(D42,'ZORI (2)'!$C$2:$E$106,3,FALSE), 0)</f>
        <v>1014</v>
      </c>
      <c r="I42">
        <f t="shared" si="0"/>
        <v>32400</v>
      </c>
      <c r="J42">
        <f t="shared" si="1"/>
        <v>129600</v>
      </c>
      <c r="K42">
        <v>2.5000000000000001E-2</v>
      </c>
      <c r="L42">
        <v>360</v>
      </c>
      <c r="M42" s="1">
        <f t="shared" si="2"/>
        <v>512.07668486775992</v>
      </c>
      <c r="N42">
        <f t="shared" si="6"/>
        <v>5124.0000000000009</v>
      </c>
      <c r="O42">
        <f t="shared" si="3"/>
        <v>64.800000000000011</v>
      </c>
      <c r="P42">
        <f t="shared" si="4"/>
        <v>101.4</v>
      </c>
      <c r="Q42">
        <v>20000</v>
      </c>
      <c r="R42">
        <f t="shared" si="5"/>
        <v>13.31360946745562</v>
      </c>
      <c r="S42">
        <f t="shared" si="7"/>
        <v>-5.5525757328420515E-2</v>
      </c>
      <c r="T42">
        <f t="shared" si="8"/>
        <v>7.0034764299890154E-2</v>
      </c>
      <c r="U42">
        <f>IFERROR(VLOOKUP(D42,'ZORI (2)'!$C$2:$F$106,4,FALSE), 0)</f>
        <v>8.8725863825406837</v>
      </c>
    </row>
    <row r="43" spans="1:21" x14ac:dyDescent="0.25">
      <c r="A43">
        <v>45</v>
      </c>
      <c r="B43">
        <v>77036</v>
      </c>
      <c r="C43" t="s">
        <v>193</v>
      </c>
      <c r="D43" t="s">
        <v>193</v>
      </c>
      <c r="E43">
        <v>137200</v>
      </c>
      <c r="F43">
        <v>189800</v>
      </c>
      <c r="G43">
        <f>IFERROR(VLOOKUP(D43,'ZORI (2)'!$C$2:$E$106,2,FALSE), 0)</f>
        <v>1302</v>
      </c>
      <c r="H43">
        <f>IFERROR(VLOOKUP(D43,'ZORI (2)'!$C$2:$E$106,3,FALSE), 0)</f>
        <v>1452</v>
      </c>
      <c r="I43">
        <f t="shared" si="0"/>
        <v>37960</v>
      </c>
      <c r="J43">
        <f t="shared" si="1"/>
        <v>151840</v>
      </c>
      <c r="K43">
        <v>2.5000000000000001E-2</v>
      </c>
      <c r="L43">
        <v>360</v>
      </c>
      <c r="M43" s="1">
        <f t="shared" si="2"/>
        <v>599.95157276481984</v>
      </c>
      <c r="N43">
        <f t="shared" si="6"/>
        <v>4802.0000000000009</v>
      </c>
      <c r="O43">
        <f t="shared" si="3"/>
        <v>75.92</v>
      </c>
      <c r="P43">
        <f t="shared" si="4"/>
        <v>145.20000000000002</v>
      </c>
      <c r="Q43">
        <v>20000</v>
      </c>
      <c r="R43">
        <f t="shared" si="5"/>
        <v>10.893021120293847</v>
      </c>
      <c r="S43">
        <f t="shared" si="7"/>
        <v>0.17159047419167664</v>
      </c>
      <c r="T43">
        <f t="shared" si="8"/>
        <v>0.12063256631117814</v>
      </c>
      <c r="U43">
        <f>IFERROR(VLOOKUP(D43,'ZORI (2)'!$C$2:$F$106,4,FALSE), 0)</f>
        <v>33.665786847801911</v>
      </c>
    </row>
    <row r="44" spans="1:21" x14ac:dyDescent="0.25">
      <c r="A44">
        <v>46</v>
      </c>
      <c r="B44">
        <v>77433</v>
      </c>
      <c r="C44" t="s">
        <v>492</v>
      </c>
      <c r="D44" t="s">
        <v>193</v>
      </c>
      <c r="E44">
        <v>210000</v>
      </c>
      <c r="F44">
        <v>252600</v>
      </c>
      <c r="G44">
        <f>IFERROR(VLOOKUP(D44,'ZORI (2)'!$C$2:$E$106,2,FALSE), 0)</f>
        <v>1302</v>
      </c>
      <c r="H44">
        <f>IFERROR(VLOOKUP(D44,'ZORI (2)'!$C$2:$E$106,3,FALSE), 0)</f>
        <v>1452</v>
      </c>
      <c r="I44">
        <f t="shared" si="0"/>
        <v>50520</v>
      </c>
      <c r="J44">
        <f t="shared" si="1"/>
        <v>202080</v>
      </c>
      <c r="K44">
        <v>2.5000000000000001E-2</v>
      </c>
      <c r="L44">
        <v>360</v>
      </c>
      <c r="M44" s="1">
        <f t="shared" si="2"/>
        <v>798.46031233084045</v>
      </c>
      <c r="N44">
        <f t="shared" si="6"/>
        <v>7350.0000000000009</v>
      </c>
      <c r="O44">
        <f t="shared" si="3"/>
        <v>101.03999999999999</v>
      </c>
      <c r="P44">
        <f t="shared" si="4"/>
        <v>145.20000000000002</v>
      </c>
      <c r="Q44">
        <v>20000</v>
      </c>
      <c r="R44">
        <f t="shared" si="5"/>
        <v>14.497245179063361</v>
      </c>
      <c r="S44">
        <f t="shared" si="7"/>
        <v>6.4251105961659991E-2</v>
      </c>
      <c r="T44">
        <f t="shared" si="8"/>
        <v>6.2766100578270381E-2</v>
      </c>
      <c r="U44">
        <f>IFERROR(VLOOKUP(D44,'ZORI (2)'!$C$2:$F$106,4,FALSE), 0)</f>
        <v>33.665786847801911</v>
      </c>
    </row>
    <row r="45" spans="1:21" x14ac:dyDescent="0.25">
      <c r="A45">
        <v>47</v>
      </c>
      <c r="B45">
        <v>10463</v>
      </c>
      <c r="C45" t="s">
        <v>195</v>
      </c>
      <c r="D45" t="s">
        <v>195</v>
      </c>
      <c r="E45">
        <v>485300</v>
      </c>
      <c r="F45">
        <v>778700</v>
      </c>
      <c r="G45">
        <f>IFERROR(VLOOKUP(D45,'ZORI (2)'!$C$2:$E$106,2,FALSE), 0)</f>
        <v>2329</v>
      </c>
      <c r="H45">
        <f>IFERROR(VLOOKUP(D45,'ZORI (2)'!$C$2:$E$106,3,FALSE), 0)</f>
        <v>2608</v>
      </c>
      <c r="I45">
        <f t="shared" si="0"/>
        <v>155740</v>
      </c>
      <c r="J45">
        <f t="shared" si="1"/>
        <v>622960</v>
      </c>
      <c r="K45">
        <v>2.5000000000000001E-2</v>
      </c>
      <c r="L45">
        <v>360</v>
      </c>
      <c r="M45" s="1">
        <f t="shared" si="2"/>
        <v>2461.4451512748433</v>
      </c>
      <c r="N45">
        <f t="shared" si="6"/>
        <v>16985.5</v>
      </c>
      <c r="O45">
        <f t="shared" si="3"/>
        <v>311.48</v>
      </c>
      <c r="P45">
        <f t="shared" si="4"/>
        <v>260.8</v>
      </c>
      <c r="Q45">
        <v>20000</v>
      </c>
      <c r="R45">
        <f t="shared" si="5"/>
        <v>24.881774028629856</v>
      </c>
      <c r="S45">
        <f t="shared" si="7"/>
        <v>0.49094700120910884</v>
      </c>
      <c r="T45">
        <f t="shared" si="8"/>
        <v>-2.6507658899824454E-2</v>
      </c>
      <c r="U45">
        <f>IFERROR(VLOOKUP(D45,'ZORI (2)'!$C$2:$F$106,4,FALSE), 0)</f>
        <v>81.282042347392249</v>
      </c>
    </row>
    <row r="46" spans="1:21" x14ac:dyDescent="0.25">
      <c r="A46">
        <v>48</v>
      </c>
      <c r="B46">
        <v>11230</v>
      </c>
      <c r="C46" t="s">
        <v>195</v>
      </c>
      <c r="D46" t="s">
        <v>195</v>
      </c>
      <c r="E46">
        <v>824000</v>
      </c>
      <c r="F46">
        <v>1195400</v>
      </c>
      <c r="G46">
        <f>IFERROR(VLOOKUP(D46,'ZORI (2)'!$C$2:$E$106,2,FALSE), 0)</f>
        <v>2329</v>
      </c>
      <c r="H46">
        <f>IFERROR(VLOOKUP(D46,'ZORI (2)'!$C$2:$E$106,3,FALSE), 0)</f>
        <v>2608</v>
      </c>
      <c r="I46">
        <f t="shared" si="0"/>
        <v>239080</v>
      </c>
      <c r="J46">
        <f t="shared" si="1"/>
        <v>956320</v>
      </c>
      <c r="K46">
        <v>2.5000000000000001E-2</v>
      </c>
      <c r="L46">
        <v>360</v>
      </c>
      <c r="M46" s="1">
        <f t="shared" si="2"/>
        <v>3778.620179573581</v>
      </c>
      <c r="N46">
        <f t="shared" si="6"/>
        <v>28840.000000000004</v>
      </c>
      <c r="O46">
        <f t="shared" si="3"/>
        <v>478.16</v>
      </c>
      <c r="P46">
        <f t="shared" si="4"/>
        <v>260.8</v>
      </c>
      <c r="Q46">
        <v>20000</v>
      </c>
      <c r="R46">
        <f t="shared" si="5"/>
        <v>38.196574642126791</v>
      </c>
      <c r="S46">
        <f t="shared" si="7"/>
        <v>0.36955226616562026</v>
      </c>
      <c r="T46">
        <f t="shared" si="8"/>
        <v>-7.9587948579060069E-2</v>
      </c>
      <c r="U46">
        <f>IFERROR(VLOOKUP(D46,'ZORI (2)'!$C$2:$F$106,4,FALSE), 0)</f>
        <v>81.282042347392249</v>
      </c>
    </row>
    <row r="47" spans="1:21" x14ac:dyDescent="0.25">
      <c r="A47">
        <v>49</v>
      </c>
      <c r="B47">
        <v>60629</v>
      </c>
      <c r="C47" t="s">
        <v>191</v>
      </c>
      <c r="D47" t="s">
        <v>191</v>
      </c>
      <c r="E47">
        <v>119500</v>
      </c>
      <c r="F47">
        <v>163800</v>
      </c>
      <c r="G47">
        <f>IFERROR(VLOOKUP(D47,'ZORI (2)'!$C$2:$E$106,2,FALSE), 0)</f>
        <v>1542</v>
      </c>
      <c r="H47">
        <f>IFERROR(VLOOKUP(D47,'ZORI (2)'!$C$2:$E$106,3,FALSE), 0)</f>
        <v>1713</v>
      </c>
      <c r="I47">
        <f t="shared" si="0"/>
        <v>32760</v>
      </c>
      <c r="J47">
        <f t="shared" si="1"/>
        <v>131040</v>
      </c>
      <c r="K47">
        <v>2.5000000000000001E-2</v>
      </c>
      <c r="L47">
        <v>360</v>
      </c>
      <c r="M47" s="1">
        <f t="shared" si="2"/>
        <v>517.76642581073497</v>
      </c>
      <c r="N47">
        <f t="shared" si="6"/>
        <v>4182.5</v>
      </c>
      <c r="O47">
        <f t="shared" si="3"/>
        <v>65.52</v>
      </c>
      <c r="P47">
        <f t="shared" si="4"/>
        <v>171.3</v>
      </c>
      <c r="Q47">
        <v>20000</v>
      </c>
      <c r="R47">
        <f t="shared" si="5"/>
        <v>7.9684763572679511</v>
      </c>
      <c r="S47">
        <f t="shared" si="7"/>
        <v>0.14001357159013797</v>
      </c>
      <c r="T47">
        <f t="shared" si="8"/>
        <v>0.20197502551295046</v>
      </c>
      <c r="U47">
        <f>IFERROR(VLOOKUP(D47,'ZORI (2)'!$C$2:$F$106,4,FALSE), 0)</f>
        <v>52.309030710552761</v>
      </c>
    </row>
    <row r="48" spans="1:21" x14ac:dyDescent="0.25">
      <c r="A48">
        <v>50</v>
      </c>
      <c r="B48">
        <v>11209</v>
      </c>
      <c r="C48" t="s">
        <v>195</v>
      </c>
      <c r="D48" t="s">
        <v>195</v>
      </c>
      <c r="E48">
        <v>829200</v>
      </c>
      <c r="F48">
        <v>1015800</v>
      </c>
      <c r="G48">
        <f>IFERROR(VLOOKUP(D48,'ZORI (2)'!$C$2:$E$106,2,FALSE), 0)</f>
        <v>2329</v>
      </c>
      <c r="H48">
        <f>IFERROR(VLOOKUP(D48,'ZORI (2)'!$C$2:$E$106,3,FALSE), 0)</f>
        <v>2608</v>
      </c>
      <c r="I48">
        <f t="shared" si="0"/>
        <v>203160</v>
      </c>
      <c r="J48">
        <f t="shared" si="1"/>
        <v>812640</v>
      </c>
      <c r="K48">
        <v>2.5000000000000001E-2</v>
      </c>
      <c r="L48">
        <v>360</v>
      </c>
      <c r="M48" s="1">
        <f t="shared" si="2"/>
        <v>3210.9104721522872</v>
      </c>
      <c r="N48">
        <f t="shared" si="6"/>
        <v>29022.000000000004</v>
      </c>
      <c r="O48">
        <f t="shared" si="3"/>
        <v>406.32</v>
      </c>
      <c r="P48">
        <f t="shared" si="4"/>
        <v>260.8</v>
      </c>
      <c r="Q48">
        <v>20000</v>
      </c>
      <c r="R48">
        <f t="shared" si="5"/>
        <v>32.457822085889568</v>
      </c>
      <c r="S48">
        <f t="shared" si="7"/>
        <v>0.15665515097549368</v>
      </c>
      <c r="T48">
        <f t="shared" si="8"/>
        <v>-6.0433994757070085E-2</v>
      </c>
      <c r="U48">
        <f>IFERROR(VLOOKUP(D48,'ZORI (2)'!$C$2:$F$106,4,FALSE), 0)</f>
        <v>81.282042347392249</v>
      </c>
    </row>
    <row r="49" spans="1:21" x14ac:dyDescent="0.25">
      <c r="A49">
        <v>51</v>
      </c>
      <c r="B49">
        <v>60625</v>
      </c>
      <c r="C49" t="s">
        <v>191</v>
      </c>
      <c r="D49" t="s">
        <v>191</v>
      </c>
      <c r="E49">
        <v>380200</v>
      </c>
      <c r="F49">
        <v>461100</v>
      </c>
      <c r="G49">
        <f>IFERROR(VLOOKUP(D49,'ZORI (2)'!$C$2:$E$106,2,FALSE), 0)</f>
        <v>1542</v>
      </c>
      <c r="H49">
        <f>IFERROR(VLOOKUP(D49,'ZORI (2)'!$C$2:$E$106,3,FALSE), 0)</f>
        <v>1713</v>
      </c>
      <c r="I49">
        <f t="shared" si="0"/>
        <v>92220</v>
      </c>
      <c r="J49">
        <f t="shared" si="1"/>
        <v>368880</v>
      </c>
      <c r="K49">
        <v>2.5000000000000001E-2</v>
      </c>
      <c r="L49">
        <v>360</v>
      </c>
      <c r="M49" s="1">
        <f t="shared" si="2"/>
        <v>1457.5219715587905</v>
      </c>
      <c r="N49">
        <f t="shared" si="6"/>
        <v>13307.000000000002</v>
      </c>
      <c r="O49">
        <f t="shared" si="3"/>
        <v>184.44</v>
      </c>
      <c r="P49">
        <f t="shared" si="4"/>
        <v>171.3</v>
      </c>
      <c r="Q49">
        <v>20000</v>
      </c>
      <c r="R49">
        <f t="shared" si="5"/>
        <v>22.431406888499708</v>
      </c>
      <c r="S49">
        <f t="shared" si="7"/>
        <v>0.11509599595653762</v>
      </c>
      <c r="T49">
        <f t="shared" si="8"/>
        <v>-9.5847400057795136E-3</v>
      </c>
      <c r="U49">
        <f>IFERROR(VLOOKUP(D49,'ZORI (2)'!$C$2:$F$106,4,FALSE), 0)</f>
        <v>52.309030710552761</v>
      </c>
    </row>
    <row r="50" spans="1:21" x14ac:dyDescent="0.25">
      <c r="A50">
        <v>52</v>
      </c>
      <c r="B50">
        <v>30043</v>
      </c>
      <c r="C50" t="s">
        <v>495</v>
      </c>
      <c r="D50" t="s">
        <v>202</v>
      </c>
      <c r="E50">
        <v>170900</v>
      </c>
      <c r="F50">
        <v>228800</v>
      </c>
      <c r="G50">
        <f>IFERROR(VLOOKUP(D50,'ZORI (2)'!$C$2:$E$106,2,FALSE), 0)</f>
        <v>1152</v>
      </c>
      <c r="H50">
        <f>IFERROR(VLOOKUP(D50,'ZORI (2)'!$C$2:$E$106,3,FALSE), 0)</f>
        <v>1425</v>
      </c>
      <c r="I50">
        <f t="shared" si="0"/>
        <v>45760</v>
      </c>
      <c r="J50">
        <f t="shared" si="1"/>
        <v>183040</v>
      </c>
      <c r="K50">
        <v>2.5000000000000001E-2</v>
      </c>
      <c r="L50">
        <v>360</v>
      </c>
      <c r="M50" s="1">
        <f t="shared" si="2"/>
        <v>723.22929319594721</v>
      </c>
      <c r="N50">
        <f t="shared" si="6"/>
        <v>5981.5000000000009</v>
      </c>
      <c r="O50">
        <f t="shared" si="3"/>
        <v>91.52</v>
      </c>
      <c r="P50">
        <f t="shared" si="4"/>
        <v>142.5</v>
      </c>
      <c r="Q50">
        <v>20000</v>
      </c>
      <c r="R50">
        <f t="shared" si="5"/>
        <v>13.380116959064328</v>
      </c>
      <c r="S50">
        <f t="shared" si="7"/>
        <v>0.16212036174043779</v>
      </c>
      <c r="T50">
        <f t="shared" si="8"/>
        <v>7.8239352141349625E-2</v>
      </c>
      <c r="U50">
        <f>IFERROR(VLOOKUP(D50,'ZORI (2)'!$C$2:$F$106,4,FALSE), 0)</f>
        <v>82.518246796825295</v>
      </c>
    </row>
    <row r="51" spans="1:21" x14ac:dyDescent="0.25">
      <c r="A51">
        <v>53</v>
      </c>
      <c r="B51">
        <v>75034</v>
      </c>
      <c r="C51" t="s">
        <v>497</v>
      </c>
      <c r="D51" t="s">
        <v>192</v>
      </c>
      <c r="E51">
        <v>322000</v>
      </c>
      <c r="F51">
        <v>430200</v>
      </c>
      <c r="G51">
        <f>IFERROR(VLOOKUP(D51,'ZORI (2)'!$C$2:$E$106,2,FALSE), 0)</f>
        <v>1240</v>
      </c>
      <c r="H51">
        <f>IFERROR(VLOOKUP(D51,'ZORI (2)'!$C$2:$E$106,3,FALSE), 0)</f>
        <v>1481</v>
      </c>
      <c r="I51">
        <f t="shared" si="0"/>
        <v>86040</v>
      </c>
      <c r="J51">
        <f t="shared" si="1"/>
        <v>344160</v>
      </c>
      <c r="K51">
        <v>2.5000000000000001E-2</v>
      </c>
      <c r="L51">
        <v>360</v>
      </c>
      <c r="M51" s="1">
        <f t="shared" si="2"/>
        <v>1359.8480853710512</v>
      </c>
      <c r="N51">
        <f t="shared" si="6"/>
        <v>11270.000000000002</v>
      </c>
      <c r="O51">
        <f t="shared" si="3"/>
        <v>172.07999999999998</v>
      </c>
      <c r="P51">
        <f t="shared" si="4"/>
        <v>148.1</v>
      </c>
      <c r="Q51">
        <v>20000</v>
      </c>
      <c r="R51">
        <f t="shared" si="5"/>
        <v>24.206617150573937</v>
      </c>
      <c r="S51">
        <f t="shared" si="7"/>
        <v>0.21776544852379201</v>
      </c>
      <c r="T51">
        <f t="shared" si="8"/>
        <v>-2.0359193798078698E-2</v>
      </c>
      <c r="U51">
        <f>IFERROR(VLOOKUP(D51,'ZORI (2)'!$C$2:$F$106,4,FALSE), 0)</f>
        <v>73.617039721894315</v>
      </c>
    </row>
    <row r="52" spans="1:21" x14ac:dyDescent="0.25">
      <c r="A52">
        <v>54</v>
      </c>
      <c r="B52">
        <v>11212</v>
      </c>
      <c r="C52" t="s">
        <v>195</v>
      </c>
      <c r="D52" t="s">
        <v>195</v>
      </c>
      <c r="E52">
        <v>286500</v>
      </c>
      <c r="F52">
        <v>428400</v>
      </c>
      <c r="G52">
        <f>IFERROR(VLOOKUP(D52,'ZORI (2)'!$C$2:$E$106,2,FALSE), 0)</f>
        <v>2329</v>
      </c>
      <c r="H52">
        <f>IFERROR(VLOOKUP(D52,'ZORI (2)'!$C$2:$E$106,3,FALSE), 0)</f>
        <v>2608</v>
      </c>
      <c r="I52">
        <f t="shared" si="0"/>
        <v>85680</v>
      </c>
      <c r="J52">
        <f t="shared" si="1"/>
        <v>342720</v>
      </c>
      <c r="K52">
        <v>2.5000000000000001E-2</v>
      </c>
      <c r="L52">
        <v>360</v>
      </c>
      <c r="M52" s="1">
        <f t="shared" si="2"/>
        <v>1354.1583444280761</v>
      </c>
      <c r="N52">
        <f t="shared" si="6"/>
        <v>10027.500000000002</v>
      </c>
      <c r="O52">
        <f t="shared" si="3"/>
        <v>171.35999999999999</v>
      </c>
      <c r="P52">
        <f t="shared" si="4"/>
        <v>260.8</v>
      </c>
      <c r="Q52">
        <v>20000</v>
      </c>
      <c r="R52">
        <f t="shared" si="5"/>
        <v>13.688650306748466</v>
      </c>
      <c r="S52">
        <f t="shared" si="7"/>
        <v>0.35343690516621779</v>
      </c>
      <c r="T52">
        <f t="shared" si="8"/>
        <v>8.5216428207878378E-2</v>
      </c>
      <c r="U52">
        <f>IFERROR(VLOOKUP(D52,'ZORI (2)'!$C$2:$F$106,4,FALSE), 0)</f>
        <v>81.282042347392249</v>
      </c>
    </row>
    <row r="53" spans="1:21" x14ac:dyDescent="0.25">
      <c r="A53">
        <v>55</v>
      </c>
      <c r="B53">
        <v>75287</v>
      </c>
      <c r="C53" t="s">
        <v>498</v>
      </c>
      <c r="D53" t="s">
        <v>192</v>
      </c>
      <c r="E53">
        <v>243300</v>
      </c>
      <c r="F53">
        <v>335100</v>
      </c>
      <c r="G53">
        <f>IFERROR(VLOOKUP(D53,'ZORI (2)'!$C$2:$E$106,2,FALSE), 0)</f>
        <v>1240</v>
      </c>
      <c r="H53">
        <f>IFERROR(VLOOKUP(D53,'ZORI (2)'!$C$2:$E$106,3,FALSE), 0)</f>
        <v>1481</v>
      </c>
      <c r="I53">
        <f t="shared" si="0"/>
        <v>67020</v>
      </c>
      <c r="J53">
        <f t="shared" si="1"/>
        <v>268080</v>
      </c>
      <c r="K53">
        <v>2.5000000000000001E-2</v>
      </c>
      <c r="L53">
        <v>360</v>
      </c>
      <c r="M53" s="1">
        <f t="shared" si="2"/>
        <v>1059.2401055505329</v>
      </c>
      <c r="N53">
        <f t="shared" si="6"/>
        <v>8515.5</v>
      </c>
      <c r="O53">
        <f t="shared" si="3"/>
        <v>134.04</v>
      </c>
      <c r="P53">
        <f t="shared" si="4"/>
        <v>148.1</v>
      </c>
      <c r="Q53">
        <v>20000</v>
      </c>
      <c r="R53">
        <f t="shared" si="5"/>
        <v>18.855503038487509</v>
      </c>
      <c r="S53">
        <f t="shared" si="7"/>
        <v>0.23282152783781646</v>
      </c>
      <c r="T53">
        <f t="shared" si="8"/>
        <v>1.7537341966008514E-2</v>
      </c>
      <c r="U53">
        <f>IFERROR(VLOOKUP(D53,'ZORI (2)'!$C$2:$F$106,4,FALSE), 0)</f>
        <v>73.617039721894315</v>
      </c>
    </row>
    <row r="54" spans="1:21" x14ac:dyDescent="0.25">
      <c r="A54">
        <v>56</v>
      </c>
      <c r="B54">
        <v>28277</v>
      </c>
      <c r="C54" t="s">
        <v>200</v>
      </c>
      <c r="D54" t="s">
        <v>200</v>
      </c>
      <c r="E54">
        <v>289100</v>
      </c>
      <c r="F54">
        <v>364800</v>
      </c>
      <c r="G54">
        <f>IFERROR(VLOOKUP(D54,'ZORI (2)'!$C$2:$E$106,2,FALSE), 0)</f>
        <v>1146</v>
      </c>
      <c r="H54">
        <f>IFERROR(VLOOKUP(D54,'ZORI (2)'!$C$2:$E$106,3,FALSE), 0)</f>
        <v>1375</v>
      </c>
      <c r="I54">
        <f t="shared" si="0"/>
        <v>72960</v>
      </c>
      <c r="J54">
        <f t="shared" si="1"/>
        <v>291840</v>
      </c>
      <c r="K54">
        <v>2.5000000000000001E-2</v>
      </c>
      <c r="L54">
        <v>360</v>
      </c>
      <c r="M54" s="1">
        <f t="shared" si="2"/>
        <v>1153.1208311096223</v>
      </c>
      <c r="N54">
        <f t="shared" si="6"/>
        <v>10118.500000000002</v>
      </c>
      <c r="O54">
        <f t="shared" si="3"/>
        <v>145.92000000000002</v>
      </c>
      <c r="P54">
        <f t="shared" si="4"/>
        <v>137.5</v>
      </c>
      <c r="Q54">
        <v>20000</v>
      </c>
      <c r="R54">
        <f t="shared" si="5"/>
        <v>22.109090909090909</v>
      </c>
      <c r="S54">
        <f t="shared" si="7"/>
        <v>0.14279090967472124</v>
      </c>
      <c r="T54">
        <f t="shared" si="8"/>
        <v>-7.1643453612098259E-3</v>
      </c>
      <c r="U54">
        <f>IFERROR(VLOOKUP(D54,'ZORI (2)'!$C$2:$F$106,4,FALSE), 0)</f>
        <v>70.566747242072395</v>
      </c>
    </row>
    <row r="55" spans="1:21" x14ac:dyDescent="0.25">
      <c r="A55">
        <v>57</v>
      </c>
      <c r="B55">
        <v>85032</v>
      </c>
      <c r="C55" t="s">
        <v>209</v>
      </c>
      <c r="D55" t="s">
        <v>209</v>
      </c>
      <c r="E55">
        <v>199700</v>
      </c>
      <c r="F55">
        <v>266400</v>
      </c>
      <c r="G55">
        <f>IFERROR(VLOOKUP(D55,'ZORI (2)'!$C$2:$E$106,2,FALSE), 0)</f>
        <v>1024</v>
      </c>
      <c r="H55">
        <f>IFERROR(VLOOKUP(D55,'ZORI (2)'!$C$2:$E$106,3,FALSE), 0)</f>
        <v>1278</v>
      </c>
      <c r="I55">
        <f t="shared" si="0"/>
        <v>53280</v>
      </c>
      <c r="J55">
        <f t="shared" si="1"/>
        <v>213120</v>
      </c>
      <c r="K55">
        <v>2.5000000000000001E-2</v>
      </c>
      <c r="L55">
        <v>360</v>
      </c>
      <c r="M55" s="1">
        <f t="shared" si="2"/>
        <v>842.08165956031621</v>
      </c>
      <c r="N55">
        <f t="shared" si="6"/>
        <v>6989.5000000000009</v>
      </c>
      <c r="O55">
        <f t="shared" si="3"/>
        <v>106.56</v>
      </c>
      <c r="P55">
        <f t="shared" si="4"/>
        <v>127.80000000000001</v>
      </c>
      <c r="Q55">
        <v>20000</v>
      </c>
      <c r="R55">
        <f t="shared" si="5"/>
        <v>17.370892018779344</v>
      </c>
      <c r="S55">
        <f t="shared" si="7"/>
        <v>0.1751757359736556</v>
      </c>
      <c r="T55">
        <f t="shared" si="8"/>
        <v>3.0132243072103434E-2</v>
      </c>
      <c r="U55">
        <f>IFERROR(VLOOKUP(D55,'ZORI (2)'!$C$2:$F$106,4,FALSE), 0)</f>
        <v>74.874969478603248</v>
      </c>
    </row>
    <row r="56" spans="1:21" x14ac:dyDescent="0.25">
      <c r="A56">
        <v>58</v>
      </c>
      <c r="B56">
        <v>7030</v>
      </c>
      <c r="C56" t="s">
        <v>499</v>
      </c>
      <c r="D56" t="s">
        <v>195</v>
      </c>
      <c r="E56">
        <v>1304900</v>
      </c>
      <c r="F56">
        <v>1854300</v>
      </c>
      <c r="G56">
        <f>IFERROR(VLOOKUP(D56,'ZORI (2)'!$C$2:$E$106,2,FALSE), 0)</f>
        <v>2329</v>
      </c>
      <c r="H56">
        <f>IFERROR(VLOOKUP(D56,'ZORI (2)'!$C$2:$E$106,3,FALSE), 0)</f>
        <v>2608</v>
      </c>
      <c r="I56">
        <f t="shared" si="0"/>
        <v>370860</v>
      </c>
      <c r="J56">
        <f t="shared" si="1"/>
        <v>1483440</v>
      </c>
      <c r="K56">
        <v>2.5000000000000001E-2</v>
      </c>
      <c r="L56">
        <v>360</v>
      </c>
      <c r="M56" s="1">
        <f t="shared" si="2"/>
        <v>5861.3814614215253</v>
      </c>
      <c r="N56">
        <f t="shared" si="6"/>
        <v>45671.500000000007</v>
      </c>
      <c r="O56">
        <f t="shared" si="3"/>
        <v>741.72</v>
      </c>
      <c r="P56">
        <f t="shared" si="4"/>
        <v>260.8</v>
      </c>
      <c r="Q56">
        <v>20000</v>
      </c>
      <c r="R56">
        <f t="shared" si="5"/>
        <v>59.250383435582819</v>
      </c>
      <c r="S56">
        <f t="shared" si="7"/>
        <v>0.3529392665760232</v>
      </c>
      <c r="T56">
        <f t="shared" si="8"/>
        <v>-0.1169922847195639</v>
      </c>
      <c r="U56">
        <f>IFERROR(VLOOKUP(D56,'ZORI (2)'!$C$2:$F$106,4,FALSE), 0)</f>
        <v>81.282042347392249</v>
      </c>
    </row>
    <row r="57" spans="1:21" x14ac:dyDescent="0.25">
      <c r="A57">
        <v>59</v>
      </c>
      <c r="B57">
        <v>11214</v>
      </c>
      <c r="C57" t="s">
        <v>195</v>
      </c>
      <c r="D57" t="s">
        <v>195</v>
      </c>
      <c r="E57">
        <v>641600</v>
      </c>
      <c r="F57">
        <v>844100</v>
      </c>
      <c r="G57">
        <f>IFERROR(VLOOKUP(D57,'ZORI (2)'!$C$2:$E$106,2,FALSE), 0)</f>
        <v>2329</v>
      </c>
      <c r="H57">
        <f>IFERROR(VLOOKUP(D57,'ZORI (2)'!$C$2:$E$106,3,FALSE), 0)</f>
        <v>2608</v>
      </c>
      <c r="I57">
        <f t="shared" si="0"/>
        <v>168820</v>
      </c>
      <c r="J57">
        <f t="shared" si="1"/>
        <v>675280</v>
      </c>
      <c r="K57">
        <v>2.5000000000000001E-2</v>
      </c>
      <c r="L57">
        <v>360</v>
      </c>
      <c r="M57" s="1">
        <f t="shared" si="2"/>
        <v>2668.1724055362724</v>
      </c>
      <c r="N57">
        <f t="shared" si="6"/>
        <v>22456.000000000004</v>
      </c>
      <c r="O57">
        <f t="shared" si="3"/>
        <v>337.64000000000004</v>
      </c>
      <c r="P57">
        <f t="shared" si="4"/>
        <v>260.8</v>
      </c>
      <c r="Q57">
        <v>20000</v>
      </c>
      <c r="R57">
        <f t="shared" si="5"/>
        <v>26.971497955010225</v>
      </c>
      <c r="S57">
        <f t="shared" si="7"/>
        <v>0.23396330125019005</v>
      </c>
      <c r="T57">
        <f t="shared" si="8"/>
        <v>-3.7407698301914413E-2</v>
      </c>
      <c r="U57">
        <f>IFERROR(VLOOKUP(D57,'ZORI (2)'!$C$2:$F$106,4,FALSE), 0)</f>
        <v>81.282042347392249</v>
      </c>
    </row>
    <row r="58" spans="1:21" x14ac:dyDescent="0.25">
      <c r="A58">
        <v>60</v>
      </c>
      <c r="B58">
        <v>21234</v>
      </c>
      <c r="C58" t="s">
        <v>500</v>
      </c>
      <c r="D58" t="s">
        <v>211</v>
      </c>
      <c r="E58">
        <v>173600</v>
      </c>
      <c r="F58">
        <v>204100</v>
      </c>
      <c r="G58">
        <f>IFERROR(VLOOKUP(D58,'ZORI (2)'!$C$2:$E$106,2,FALSE), 0)</f>
        <v>1535</v>
      </c>
      <c r="H58">
        <f>IFERROR(VLOOKUP(D58,'ZORI (2)'!$C$2:$E$106,3,FALSE), 0)</f>
        <v>1616</v>
      </c>
      <c r="I58">
        <f t="shared" si="0"/>
        <v>40820</v>
      </c>
      <c r="J58">
        <f t="shared" si="1"/>
        <v>163280</v>
      </c>
      <c r="K58">
        <v>2.5000000000000001E-2</v>
      </c>
      <c r="L58">
        <v>360</v>
      </c>
      <c r="M58" s="1">
        <f t="shared" si="2"/>
        <v>645.15340358956655</v>
      </c>
      <c r="N58">
        <f t="shared" si="6"/>
        <v>6076.0000000000009</v>
      </c>
      <c r="O58">
        <f t="shared" si="3"/>
        <v>81.64</v>
      </c>
      <c r="P58">
        <f t="shared" si="4"/>
        <v>161.60000000000002</v>
      </c>
      <c r="Q58">
        <v>20000</v>
      </c>
      <c r="R58">
        <f t="shared" si="5"/>
        <v>10.524958745874587</v>
      </c>
      <c r="S58">
        <f t="shared" si="7"/>
        <v>2.2155892545924396E-2</v>
      </c>
      <c r="T58">
        <f t="shared" si="8"/>
        <v>0.13052019787319422</v>
      </c>
      <c r="U58">
        <f>IFERROR(VLOOKUP(D58,'ZORI (2)'!$C$2:$F$106,4,FALSE), 0)</f>
        <v>21.024786958888942</v>
      </c>
    </row>
    <row r="59" spans="1:21" x14ac:dyDescent="0.25">
      <c r="A59">
        <v>61</v>
      </c>
      <c r="B59">
        <v>33160</v>
      </c>
      <c r="C59" t="s">
        <v>501</v>
      </c>
      <c r="D59" t="s">
        <v>212</v>
      </c>
      <c r="E59">
        <v>1023400</v>
      </c>
      <c r="F59">
        <v>1432300</v>
      </c>
      <c r="G59">
        <f>IFERROR(VLOOKUP(D59,'ZORI (2)'!$C$2:$E$106,2,FALSE), 0)</f>
        <v>1594</v>
      </c>
      <c r="H59">
        <f>IFERROR(VLOOKUP(D59,'ZORI (2)'!$C$2:$E$106,3,FALSE), 0)</f>
        <v>1845</v>
      </c>
      <c r="I59">
        <f t="shared" si="0"/>
        <v>286460</v>
      </c>
      <c r="J59">
        <f t="shared" si="1"/>
        <v>1145840</v>
      </c>
      <c r="K59">
        <v>2.5000000000000001E-2</v>
      </c>
      <c r="L59">
        <v>360</v>
      </c>
      <c r="M59" s="1">
        <f t="shared" si="2"/>
        <v>4527.4533070129164</v>
      </c>
      <c r="N59">
        <f t="shared" si="6"/>
        <v>35819</v>
      </c>
      <c r="O59">
        <f t="shared" si="3"/>
        <v>572.92000000000007</v>
      </c>
      <c r="P59">
        <f t="shared" si="4"/>
        <v>184.5</v>
      </c>
      <c r="Q59">
        <v>20000</v>
      </c>
      <c r="R59">
        <f t="shared" si="5"/>
        <v>64.692863595302626</v>
      </c>
      <c r="S59">
        <f t="shared" si="7"/>
        <v>0.32716343948725884</v>
      </c>
      <c r="T59">
        <f t="shared" si="8"/>
        <v>-0.12059892568388653</v>
      </c>
      <c r="U59">
        <f>IFERROR(VLOOKUP(D59,'ZORI (2)'!$C$2:$F$106,4,FALSE), 0)</f>
        <v>73.506796622216257</v>
      </c>
    </row>
    <row r="60" spans="1:21" x14ac:dyDescent="0.25">
      <c r="A60">
        <v>63</v>
      </c>
      <c r="B60">
        <v>23464</v>
      </c>
      <c r="C60" t="s">
        <v>214</v>
      </c>
      <c r="D60" t="s">
        <v>214</v>
      </c>
      <c r="E60">
        <v>233100</v>
      </c>
      <c r="F60">
        <v>252600</v>
      </c>
      <c r="G60">
        <f>IFERROR(VLOOKUP(D60,'ZORI (2)'!$C$2:$E$106,2,FALSE), 0)</f>
        <v>1213</v>
      </c>
      <c r="H60">
        <f>IFERROR(VLOOKUP(D60,'ZORI (2)'!$C$2:$E$106,3,FALSE), 0)</f>
        <v>1288</v>
      </c>
      <c r="I60">
        <f t="shared" si="0"/>
        <v>50520</v>
      </c>
      <c r="J60">
        <f t="shared" si="1"/>
        <v>202080</v>
      </c>
      <c r="K60">
        <v>2.5000000000000001E-2</v>
      </c>
      <c r="L60">
        <v>360</v>
      </c>
      <c r="M60" s="1">
        <f t="shared" si="2"/>
        <v>798.46031233084045</v>
      </c>
      <c r="N60">
        <f t="shared" si="6"/>
        <v>8158.5000000000009</v>
      </c>
      <c r="O60">
        <f t="shared" si="3"/>
        <v>101.03999999999999</v>
      </c>
      <c r="P60">
        <f t="shared" si="4"/>
        <v>128.80000000000001</v>
      </c>
      <c r="Q60">
        <v>20000</v>
      </c>
      <c r="R60">
        <f t="shared" si="5"/>
        <v>16.343167701863354</v>
      </c>
      <c r="S60">
        <f t="shared" si="7"/>
        <v>-3.314150544384202E-2</v>
      </c>
      <c r="T60">
        <f t="shared" si="8"/>
        <v>3.960924842275737E-2</v>
      </c>
      <c r="U60">
        <f>IFERROR(VLOOKUP(D60,'ZORI (2)'!$C$2:$F$106,4,FALSE), 0)</f>
        <v>21.555161794799869</v>
      </c>
    </row>
    <row r="61" spans="1:21" x14ac:dyDescent="0.25">
      <c r="A61">
        <v>64</v>
      </c>
      <c r="B61">
        <v>77077</v>
      </c>
      <c r="C61" t="s">
        <v>193</v>
      </c>
      <c r="D61" t="s">
        <v>193</v>
      </c>
      <c r="E61">
        <v>250600</v>
      </c>
      <c r="F61">
        <v>315900</v>
      </c>
      <c r="G61">
        <f>IFERROR(VLOOKUP(D61,'ZORI (2)'!$C$2:$E$106,2,FALSE), 0)</f>
        <v>1302</v>
      </c>
      <c r="H61">
        <f>IFERROR(VLOOKUP(D61,'ZORI (2)'!$C$2:$E$106,3,FALSE), 0)</f>
        <v>1452</v>
      </c>
      <c r="I61">
        <f t="shared" si="0"/>
        <v>63180</v>
      </c>
      <c r="J61">
        <f t="shared" si="1"/>
        <v>252720</v>
      </c>
      <c r="K61">
        <v>2.5000000000000001E-2</v>
      </c>
      <c r="L61">
        <v>360</v>
      </c>
      <c r="M61" s="1">
        <f t="shared" si="2"/>
        <v>998.54953549213167</v>
      </c>
      <c r="N61">
        <f t="shared" si="6"/>
        <v>8771</v>
      </c>
      <c r="O61">
        <f t="shared" si="3"/>
        <v>126.35999999999999</v>
      </c>
      <c r="P61">
        <f t="shared" si="4"/>
        <v>145.20000000000002</v>
      </c>
      <c r="Q61">
        <v>20000</v>
      </c>
      <c r="R61">
        <f t="shared" si="5"/>
        <v>18.130165289256198</v>
      </c>
      <c r="S61">
        <f t="shared" si="7"/>
        <v>0.13075444480636858</v>
      </c>
      <c r="T61">
        <f t="shared" si="8"/>
        <v>2.3737485988128668E-2</v>
      </c>
      <c r="U61">
        <f>IFERROR(VLOOKUP(D61,'ZORI (2)'!$C$2:$F$106,4,FALSE), 0)</f>
        <v>33.665786847801911</v>
      </c>
    </row>
    <row r="62" spans="1:21" x14ac:dyDescent="0.25">
      <c r="A62">
        <v>65</v>
      </c>
      <c r="B62">
        <v>94501</v>
      </c>
      <c r="C62" t="s">
        <v>502</v>
      </c>
      <c r="D62" t="s">
        <v>196</v>
      </c>
      <c r="E62">
        <v>729200</v>
      </c>
      <c r="F62">
        <v>1059700</v>
      </c>
      <c r="G62">
        <f>IFERROR(VLOOKUP(D62,'ZORI (2)'!$C$2:$E$106,2,FALSE), 0)</f>
        <v>2290</v>
      </c>
      <c r="H62">
        <f>IFERROR(VLOOKUP(D62,'ZORI (2)'!$C$2:$E$106,3,FALSE), 0)</f>
        <v>3055</v>
      </c>
      <c r="I62">
        <f t="shared" si="0"/>
        <v>211940</v>
      </c>
      <c r="J62">
        <f t="shared" si="1"/>
        <v>847760</v>
      </c>
      <c r="K62">
        <v>2.5000000000000001E-2</v>
      </c>
      <c r="L62">
        <v>360</v>
      </c>
      <c r="M62" s="1">
        <f t="shared" si="2"/>
        <v>3349.6769318170686</v>
      </c>
      <c r="N62">
        <f t="shared" si="6"/>
        <v>25522.000000000004</v>
      </c>
      <c r="O62">
        <f t="shared" si="3"/>
        <v>423.88</v>
      </c>
      <c r="P62">
        <f t="shared" si="4"/>
        <v>305.5</v>
      </c>
      <c r="Q62">
        <v>20000</v>
      </c>
      <c r="R62">
        <f t="shared" si="5"/>
        <v>28.906164757228588</v>
      </c>
      <c r="S62">
        <f t="shared" si="7"/>
        <v>0.36784549812707013</v>
      </c>
      <c r="T62">
        <f t="shared" si="8"/>
        <v>-4.7730085145787818E-2</v>
      </c>
      <c r="U62">
        <f>IFERROR(VLOOKUP(D62,'ZORI (2)'!$C$2:$F$106,4,FALSE), 0)</f>
        <v>214.07169073819685</v>
      </c>
    </row>
    <row r="63" spans="1:21" x14ac:dyDescent="0.25">
      <c r="A63">
        <v>66</v>
      </c>
      <c r="B63">
        <v>30096</v>
      </c>
      <c r="C63" t="s">
        <v>215</v>
      </c>
      <c r="D63" t="s">
        <v>202</v>
      </c>
      <c r="E63">
        <v>162100</v>
      </c>
      <c r="F63">
        <v>221100</v>
      </c>
      <c r="G63">
        <f>IFERROR(VLOOKUP(D63,'ZORI (2)'!$C$2:$E$106,2,FALSE), 0)</f>
        <v>1152</v>
      </c>
      <c r="H63">
        <f>IFERROR(VLOOKUP(D63,'ZORI (2)'!$C$2:$E$106,3,FALSE), 0)</f>
        <v>1425</v>
      </c>
      <c r="I63">
        <f t="shared" si="0"/>
        <v>44220</v>
      </c>
      <c r="J63">
        <f t="shared" si="1"/>
        <v>176880</v>
      </c>
      <c r="K63">
        <v>2.5000000000000001E-2</v>
      </c>
      <c r="L63">
        <v>360</v>
      </c>
      <c r="M63" s="1">
        <f t="shared" si="2"/>
        <v>698.88984582877595</v>
      </c>
      <c r="N63">
        <f t="shared" si="6"/>
        <v>5673.5000000000009</v>
      </c>
      <c r="O63">
        <f t="shared" si="3"/>
        <v>88.44</v>
      </c>
      <c r="P63">
        <f t="shared" si="4"/>
        <v>142.5</v>
      </c>
      <c r="Q63">
        <v>20000</v>
      </c>
      <c r="R63">
        <f t="shared" si="5"/>
        <v>12.929824561403509</v>
      </c>
      <c r="S63">
        <f t="shared" si="7"/>
        <v>0.17748244560600937</v>
      </c>
      <c r="T63">
        <f t="shared" si="8"/>
        <v>8.5015657393816155E-2</v>
      </c>
      <c r="U63">
        <f>IFERROR(VLOOKUP(D63,'ZORI (2)'!$C$2:$F$106,4,FALSE), 0)</f>
        <v>82.518246796825295</v>
      </c>
    </row>
    <row r="64" spans="1:21" x14ac:dyDescent="0.25">
      <c r="A64">
        <v>67</v>
      </c>
      <c r="B64">
        <v>78704</v>
      </c>
      <c r="C64" t="s">
        <v>199</v>
      </c>
      <c r="D64" t="s">
        <v>199</v>
      </c>
      <c r="E64">
        <v>423100</v>
      </c>
      <c r="F64">
        <v>550900</v>
      </c>
      <c r="G64">
        <f>IFERROR(VLOOKUP(D64,'ZORI (2)'!$C$2:$E$106,2,FALSE), 0)</f>
        <v>1290</v>
      </c>
      <c r="H64">
        <f>IFERROR(VLOOKUP(D64,'ZORI (2)'!$C$2:$E$106,3,FALSE), 0)</f>
        <v>1474</v>
      </c>
      <c r="I64">
        <f t="shared" si="0"/>
        <v>110180</v>
      </c>
      <c r="J64">
        <f t="shared" si="1"/>
        <v>440720</v>
      </c>
      <c r="K64">
        <v>2.5000000000000001E-2</v>
      </c>
      <c r="L64">
        <v>360</v>
      </c>
      <c r="M64" s="1">
        <f t="shared" si="2"/>
        <v>1741.3768252694376</v>
      </c>
      <c r="N64">
        <f t="shared" si="6"/>
        <v>14808.500000000002</v>
      </c>
      <c r="O64">
        <f t="shared" si="3"/>
        <v>220.36</v>
      </c>
      <c r="P64">
        <f t="shared" si="4"/>
        <v>147.4</v>
      </c>
      <c r="Q64">
        <v>20000</v>
      </c>
      <c r="R64">
        <f t="shared" si="5"/>
        <v>31.145409317051108</v>
      </c>
      <c r="S64">
        <f t="shared" si="7"/>
        <v>0.20307878102284627</v>
      </c>
      <c r="T64">
        <f t="shared" si="8"/>
        <v>-5.2567216732590905E-2</v>
      </c>
      <c r="U64">
        <f>IFERROR(VLOOKUP(D64,'ZORI (2)'!$C$2:$F$106,4,FALSE), 0)</f>
        <v>53.175417252711803</v>
      </c>
    </row>
    <row r="65" spans="1:21" x14ac:dyDescent="0.25">
      <c r="A65">
        <v>68</v>
      </c>
      <c r="B65">
        <v>98052</v>
      </c>
      <c r="C65" t="s">
        <v>503</v>
      </c>
      <c r="D65" t="s">
        <v>216</v>
      </c>
      <c r="E65">
        <v>570200</v>
      </c>
      <c r="F65">
        <v>930600</v>
      </c>
      <c r="G65">
        <f>IFERROR(VLOOKUP(D65,'ZORI (2)'!$C$2:$E$106,2,FALSE), 0)</f>
        <v>1404</v>
      </c>
      <c r="H65">
        <f>IFERROR(VLOOKUP(D65,'ZORI (2)'!$C$2:$E$106,3,FALSE), 0)</f>
        <v>1823</v>
      </c>
      <c r="I65">
        <f t="shared" si="0"/>
        <v>186120</v>
      </c>
      <c r="J65">
        <f t="shared" si="1"/>
        <v>744480</v>
      </c>
      <c r="K65">
        <v>2.5000000000000001E-2</v>
      </c>
      <c r="L65">
        <v>360</v>
      </c>
      <c r="M65" s="1">
        <f t="shared" si="2"/>
        <v>2941.5960675181318</v>
      </c>
      <c r="N65">
        <f t="shared" si="6"/>
        <v>19957.000000000004</v>
      </c>
      <c r="O65">
        <f t="shared" si="3"/>
        <v>372.23999999999995</v>
      </c>
      <c r="P65">
        <f t="shared" si="4"/>
        <v>182.3</v>
      </c>
      <c r="Q65">
        <v>20000</v>
      </c>
      <c r="R65">
        <f t="shared" si="5"/>
        <v>42.53976961053209</v>
      </c>
      <c r="S65">
        <f t="shared" si="7"/>
        <v>0.52518122384894383</v>
      </c>
      <c r="T65">
        <f t="shared" si="8"/>
        <v>-8.880882535692522E-2</v>
      </c>
      <c r="U65">
        <f>IFERROR(VLOOKUP(D65,'ZORI (2)'!$C$2:$F$106,4,FALSE), 0)</f>
        <v>131.98328847007167</v>
      </c>
    </row>
    <row r="66" spans="1:21" x14ac:dyDescent="0.25">
      <c r="A66">
        <v>69</v>
      </c>
      <c r="B66">
        <v>77379</v>
      </c>
      <c r="C66" t="s">
        <v>504</v>
      </c>
      <c r="D66" t="s">
        <v>193</v>
      </c>
      <c r="E66">
        <v>198000</v>
      </c>
      <c r="F66">
        <v>246000</v>
      </c>
      <c r="G66">
        <f>IFERROR(VLOOKUP(D66,'ZORI (2)'!$C$2:$E$106,2,FALSE), 0)</f>
        <v>1302</v>
      </c>
      <c r="H66">
        <f>IFERROR(VLOOKUP(D66,'ZORI (2)'!$C$2:$E$106,3,FALSE), 0)</f>
        <v>1452</v>
      </c>
      <c r="I66">
        <f t="shared" ref="I66:I129" si="9">+F66*0.2</f>
        <v>49200</v>
      </c>
      <c r="J66">
        <f t="shared" ref="J66:J129" si="10">+F66-I66</f>
        <v>196800</v>
      </c>
      <c r="K66">
        <v>2.5000000000000001E-2</v>
      </c>
      <c r="L66">
        <v>360</v>
      </c>
      <c r="M66" s="1">
        <f t="shared" ref="M66:M129" si="11">J66*((K66/12)*(1+(K66/12))^L66)/((1+(K66/12))^L66-1)</f>
        <v>777.597928873265</v>
      </c>
      <c r="N66">
        <f t="shared" si="6"/>
        <v>6930.0000000000009</v>
      </c>
      <c r="O66">
        <f t="shared" ref="O66:O129" si="12">(+F66/100000)*40</f>
        <v>98.4</v>
      </c>
      <c r="P66">
        <f t="shared" ref="P66:P129" si="13">+H66*0.1</f>
        <v>145.20000000000002</v>
      </c>
      <c r="Q66">
        <v>20000</v>
      </c>
      <c r="R66">
        <f t="shared" ref="R66:R129" si="14">+F66/(H66*12)</f>
        <v>14.118457300275482</v>
      </c>
      <c r="S66">
        <f t="shared" si="7"/>
        <v>9.3673587338283015E-2</v>
      </c>
      <c r="T66">
        <f t="shared" si="8"/>
        <v>6.7905225975578867E-2</v>
      </c>
      <c r="U66">
        <f>IFERROR(VLOOKUP(D66,'ZORI (2)'!$C$2:$F$106,4,FALSE), 0)</f>
        <v>33.665786847801911</v>
      </c>
    </row>
    <row r="67" spans="1:21" x14ac:dyDescent="0.25">
      <c r="A67">
        <v>70</v>
      </c>
      <c r="B67">
        <v>75243</v>
      </c>
      <c r="C67" t="s">
        <v>498</v>
      </c>
      <c r="D67" t="s">
        <v>192</v>
      </c>
      <c r="E67">
        <v>186100</v>
      </c>
      <c r="F67">
        <v>296100</v>
      </c>
      <c r="G67">
        <f>IFERROR(VLOOKUP(D67,'ZORI (2)'!$C$2:$E$106,2,FALSE), 0)</f>
        <v>1240</v>
      </c>
      <c r="H67">
        <f>IFERROR(VLOOKUP(D67,'ZORI (2)'!$C$2:$E$106,3,FALSE), 0)</f>
        <v>1481</v>
      </c>
      <c r="I67">
        <f t="shared" si="9"/>
        <v>59220</v>
      </c>
      <c r="J67">
        <f t="shared" si="10"/>
        <v>236880</v>
      </c>
      <c r="K67">
        <v>2.5000000000000001E-2</v>
      </c>
      <c r="L67">
        <v>360</v>
      </c>
      <c r="M67" s="1">
        <f t="shared" si="11"/>
        <v>935.96238511940555</v>
      </c>
      <c r="N67">
        <f t="shared" ref="N67:N130" si="15">+E67*0.035</f>
        <v>6513.5000000000009</v>
      </c>
      <c r="O67">
        <f t="shared" si="12"/>
        <v>118.44</v>
      </c>
      <c r="P67">
        <f t="shared" si="13"/>
        <v>148.1</v>
      </c>
      <c r="Q67">
        <v>20000</v>
      </c>
      <c r="R67">
        <f t="shared" si="14"/>
        <v>16.661039837947332</v>
      </c>
      <c r="S67">
        <f t="shared" ref="S67:S130" si="16">(+F67-(E67+N67+Q67))/(E67+N67+Q67)</f>
        <v>0.3926679161953498</v>
      </c>
      <c r="T67">
        <f t="shared" ref="T67:T130" si="17">IFERROR(((+H67*12)-((+M67+O67+P67)*12))/(+I67+N67+Q67),0)</f>
        <v>3.8980927858621589E-2</v>
      </c>
      <c r="U67">
        <f>IFERROR(VLOOKUP(D67,'ZORI (2)'!$C$2:$F$106,4,FALSE), 0)</f>
        <v>73.617039721894315</v>
      </c>
    </row>
    <row r="68" spans="1:21" x14ac:dyDescent="0.25">
      <c r="A68">
        <v>71</v>
      </c>
      <c r="B68">
        <v>11221</v>
      </c>
      <c r="C68" t="s">
        <v>195</v>
      </c>
      <c r="D68" t="s">
        <v>195</v>
      </c>
      <c r="E68">
        <v>600100</v>
      </c>
      <c r="F68">
        <v>1048700</v>
      </c>
      <c r="G68">
        <f>IFERROR(VLOOKUP(D68,'ZORI (2)'!$C$2:$E$106,2,FALSE), 0)</f>
        <v>2329</v>
      </c>
      <c r="H68">
        <f>IFERROR(VLOOKUP(D68,'ZORI (2)'!$C$2:$E$106,3,FALSE), 0)</f>
        <v>2608</v>
      </c>
      <c r="I68">
        <f t="shared" si="9"/>
        <v>209740</v>
      </c>
      <c r="J68">
        <f t="shared" si="10"/>
        <v>838960</v>
      </c>
      <c r="K68">
        <v>2.5000000000000001E-2</v>
      </c>
      <c r="L68">
        <v>360</v>
      </c>
      <c r="M68" s="1">
        <f t="shared" si="11"/>
        <v>3314.9062927211094</v>
      </c>
      <c r="N68">
        <f t="shared" si="15"/>
        <v>21003.500000000004</v>
      </c>
      <c r="O68">
        <f t="shared" si="12"/>
        <v>419.48</v>
      </c>
      <c r="P68">
        <f t="shared" si="13"/>
        <v>260.8</v>
      </c>
      <c r="Q68">
        <v>20000</v>
      </c>
      <c r="R68">
        <f t="shared" si="14"/>
        <v>33.509074642126791</v>
      </c>
      <c r="S68">
        <f t="shared" si="16"/>
        <v>0.63577331897267753</v>
      </c>
      <c r="T68">
        <f t="shared" si="17"/>
        <v>-6.6387505608932293E-2</v>
      </c>
      <c r="U68">
        <f>IFERROR(VLOOKUP(D68,'ZORI (2)'!$C$2:$F$106,4,FALSE), 0)</f>
        <v>81.282042347392249</v>
      </c>
    </row>
    <row r="69" spans="1:21" x14ac:dyDescent="0.25">
      <c r="A69">
        <v>72</v>
      </c>
      <c r="B69">
        <v>78245</v>
      </c>
      <c r="C69" t="s">
        <v>204</v>
      </c>
      <c r="D69" t="s">
        <v>204</v>
      </c>
      <c r="E69">
        <v>129100</v>
      </c>
      <c r="F69">
        <v>167700</v>
      </c>
      <c r="G69">
        <f>IFERROR(VLOOKUP(D69,'ZORI (2)'!$C$2:$E$106,2,FALSE), 0)</f>
        <v>1102</v>
      </c>
      <c r="H69">
        <f>IFERROR(VLOOKUP(D69,'ZORI (2)'!$C$2:$E$106,3,FALSE), 0)</f>
        <v>1262</v>
      </c>
      <c r="I69">
        <f t="shared" si="9"/>
        <v>33540</v>
      </c>
      <c r="J69">
        <f t="shared" si="10"/>
        <v>134160</v>
      </c>
      <c r="K69">
        <v>2.5000000000000001E-2</v>
      </c>
      <c r="L69">
        <v>360</v>
      </c>
      <c r="M69" s="1">
        <f t="shared" si="11"/>
        <v>530.09419785384773</v>
      </c>
      <c r="N69">
        <f t="shared" si="15"/>
        <v>4518.5</v>
      </c>
      <c r="O69">
        <f t="shared" si="12"/>
        <v>67.08</v>
      </c>
      <c r="P69">
        <f t="shared" si="13"/>
        <v>126.2</v>
      </c>
      <c r="Q69">
        <v>20000</v>
      </c>
      <c r="R69">
        <f t="shared" si="14"/>
        <v>11.073692551505546</v>
      </c>
      <c r="S69">
        <f t="shared" si="16"/>
        <v>9.1665391863610182E-2</v>
      </c>
      <c r="T69">
        <f t="shared" si="17"/>
        <v>0.11132753387968732</v>
      </c>
      <c r="U69">
        <f>IFERROR(VLOOKUP(D69,'ZORI (2)'!$C$2:$F$106,4,FALSE), 0)</f>
        <v>48.381596827353945</v>
      </c>
    </row>
    <row r="70" spans="1:21" x14ac:dyDescent="0.25">
      <c r="A70">
        <v>73</v>
      </c>
      <c r="B70">
        <v>11229</v>
      </c>
      <c r="C70" t="s">
        <v>195</v>
      </c>
      <c r="D70" t="s">
        <v>195</v>
      </c>
      <c r="E70">
        <v>548300</v>
      </c>
      <c r="F70">
        <v>775500</v>
      </c>
      <c r="G70">
        <f>IFERROR(VLOOKUP(D70,'ZORI (2)'!$C$2:$E$106,2,FALSE), 0)</f>
        <v>2329</v>
      </c>
      <c r="H70">
        <f>IFERROR(VLOOKUP(D70,'ZORI (2)'!$C$2:$E$106,3,FALSE), 0)</f>
        <v>2608</v>
      </c>
      <c r="I70">
        <f t="shared" si="9"/>
        <v>155100</v>
      </c>
      <c r="J70">
        <f t="shared" si="10"/>
        <v>620400</v>
      </c>
      <c r="K70">
        <v>2.5000000000000001E-2</v>
      </c>
      <c r="L70">
        <v>360</v>
      </c>
      <c r="M70" s="1">
        <f t="shared" si="11"/>
        <v>2451.3300562651098</v>
      </c>
      <c r="N70">
        <f t="shared" si="15"/>
        <v>19190.500000000004</v>
      </c>
      <c r="O70">
        <f t="shared" si="12"/>
        <v>310.2</v>
      </c>
      <c r="P70">
        <f t="shared" si="13"/>
        <v>260.8</v>
      </c>
      <c r="Q70">
        <v>20000</v>
      </c>
      <c r="R70">
        <f t="shared" si="14"/>
        <v>24.779524539877301</v>
      </c>
      <c r="S70">
        <f t="shared" si="16"/>
        <v>0.32002134502600466</v>
      </c>
      <c r="T70">
        <f t="shared" si="17"/>
        <v>-2.5590343713055033E-2</v>
      </c>
      <c r="U70">
        <f>IFERROR(VLOOKUP(D70,'ZORI (2)'!$C$2:$F$106,4,FALSE), 0)</f>
        <v>81.282042347392249</v>
      </c>
    </row>
    <row r="71" spans="1:21" x14ac:dyDescent="0.25">
      <c r="A71">
        <v>74</v>
      </c>
      <c r="B71">
        <v>8701</v>
      </c>
      <c r="C71" t="s">
        <v>505</v>
      </c>
      <c r="D71" t="s">
        <v>195</v>
      </c>
      <c r="E71">
        <v>308700</v>
      </c>
      <c r="F71">
        <v>410700</v>
      </c>
      <c r="G71">
        <f>IFERROR(VLOOKUP(D71,'ZORI (2)'!$C$2:$E$106,2,FALSE), 0)</f>
        <v>2329</v>
      </c>
      <c r="H71">
        <f>IFERROR(VLOOKUP(D71,'ZORI (2)'!$C$2:$E$106,3,FALSE), 0)</f>
        <v>2608</v>
      </c>
      <c r="I71">
        <f t="shared" si="9"/>
        <v>82140</v>
      </c>
      <c r="J71">
        <f t="shared" si="10"/>
        <v>328560</v>
      </c>
      <c r="K71">
        <v>2.5000000000000001E-2</v>
      </c>
      <c r="L71">
        <v>360</v>
      </c>
      <c r="M71" s="1">
        <f t="shared" si="11"/>
        <v>1298.2092251554875</v>
      </c>
      <c r="N71">
        <f t="shared" si="15"/>
        <v>10804.500000000002</v>
      </c>
      <c r="O71">
        <f t="shared" si="12"/>
        <v>164.28</v>
      </c>
      <c r="P71">
        <f t="shared" si="13"/>
        <v>260.8</v>
      </c>
      <c r="Q71">
        <v>20000</v>
      </c>
      <c r="R71">
        <f t="shared" si="14"/>
        <v>13.123082822085889</v>
      </c>
      <c r="S71">
        <f t="shared" si="16"/>
        <v>0.20970414236041054</v>
      </c>
      <c r="T71">
        <f t="shared" si="17"/>
        <v>9.399775374749679E-2</v>
      </c>
      <c r="U71">
        <f>IFERROR(VLOOKUP(D71,'ZORI (2)'!$C$2:$F$106,4,FALSE), 0)</f>
        <v>81.282042347392249</v>
      </c>
    </row>
    <row r="72" spans="1:21" x14ac:dyDescent="0.25">
      <c r="A72">
        <v>75</v>
      </c>
      <c r="B72">
        <v>60619</v>
      </c>
      <c r="C72" t="s">
        <v>191</v>
      </c>
      <c r="D72" t="s">
        <v>191</v>
      </c>
      <c r="E72">
        <v>109000</v>
      </c>
      <c r="F72">
        <v>129600</v>
      </c>
      <c r="G72">
        <f>IFERROR(VLOOKUP(D72,'ZORI (2)'!$C$2:$E$106,2,FALSE), 0)</f>
        <v>1542</v>
      </c>
      <c r="H72">
        <f>IFERROR(VLOOKUP(D72,'ZORI (2)'!$C$2:$E$106,3,FALSE), 0)</f>
        <v>1713</v>
      </c>
      <c r="I72">
        <f t="shared" si="9"/>
        <v>25920</v>
      </c>
      <c r="J72">
        <f t="shared" si="10"/>
        <v>103680</v>
      </c>
      <c r="K72">
        <v>2.5000000000000001E-2</v>
      </c>
      <c r="L72">
        <v>360</v>
      </c>
      <c r="M72" s="1">
        <f t="shared" si="11"/>
        <v>409.66134789420789</v>
      </c>
      <c r="N72">
        <f t="shared" si="15"/>
        <v>3815.0000000000005</v>
      </c>
      <c r="O72">
        <f t="shared" si="12"/>
        <v>51.84</v>
      </c>
      <c r="P72">
        <f t="shared" si="13"/>
        <v>171.3</v>
      </c>
      <c r="Q72">
        <v>20000</v>
      </c>
      <c r="R72">
        <f t="shared" si="14"/>
        <v>6.3047285464098071</v>
      </c>
      <c r="S72">
        <f t="shared" si="16"/>
        <v>-2.4206603169822687E-2</v>
      </c>
      <c r="T72">
        <f t="shared" si="17"/>
        <v>0.26062901025976687</v>
      </c>
      <c r="U72">
        <f>IFERROR(VLOOKUP(D72,'ZORI (2)'!$C$2:$F$106,4,FALSE), 0)</f>
        <v>52.309030710552761</v>
      </c>
    </row>
    <row r="73" spans="1:21" x14ac:dyDescent="0.25">
      <c r="A73">
        <v>76</v>
      </c>
      <c r="B73">
        <v>90034</v>
      </c>
      <c r="C73" t="s">
        <v>488</v>
      </c>
      <c r="D73" t="s">
        <v>198</v>
      </c>
      <c r="E73">
        <v>883600</v>
      </c>
      <c r="F73">
        <v>1419100</v>
      </c>
      <c r="G73">
        <f>IFERROR(VLOOKUP(D73,'ZORI (2)'!$C$2:$E$106,2,FALSE), 0)</f>
        <v>1897</v>
      </c>
      <c r="H73">
        <f>IFERROR(VLOOKUP(D73,'ZORI (2)'!$C$2:$E$106,3,FALSE), 0)</f>
        <v>2405</v>
      </c>
      <c r="I73">
        <f t="shared" si="9"/>
        <v>283820</v>
      </c>
      <c r="J73">
        <f t="shared" si="10"/>
        <v>1135280</v>
      </c>
      <c r="K73">
        <v>2.5000000000000001E-2</v>
      </c>
      <c r="L73">
        <v>360</v>
      </c>
      <c r="M73" s="1">
        <f t="shared" si="11"/>
        <v>4485.7285400977653</v>
      </c>
      <c r="N73">
        <f t="shared" si="15"/>
        <v>30926.000000000004</v>
      </c>
      <c r="O73">
        <f t="shared" si="12"/>
        <v>567.64</v>
      </c>
      <c r="P73">
        <f t="shared" si="13"/>
        <v>240.5</v>
      </c>
      <c r="Q73">
        <v>20000</v>
      </c>
      <c r="R73">
        <f t="shared" si="14"/>
        <v>49.171864171864172</v>
      </c>
      <c r="S73">
        <f t="shared" si="16"/>
        <v>0.51852382919255324</v>
      </c>
      <c r="T73">
        <f t="shared" si="17"/>
        <v>-0.10356037855918572</v>
      </c>
      <c r="U73">
        <f>IFERROR(VLOOKUP(D73,'ZORI (2)'!$C$2:$F$106,4,FALSE), 0)</f>
        <v>152.30041305369636</v>
      </c>
    </row>
    <row r="74" spans="1:21" x14ac:dyDescent="0.25">
      <c r="A74">
        <v>77</v>
      </c>
      <c r="B74">
        <v>94110</v>
      </c>
      <c r="C74" t="s">
        <v>196</v>
      </c>
      <c r="D74" t="s">
        <v>196</v>
      </c>
      <c r="E74">
        <v>1109600</v>
      </c>
      <c r="F74">
        <v>1594000</v>
      </c>
      <c r="G74">
        <f>IFERROR(VLOOKUP(D74,'ZORI (2)'!$C$2:$E$106,2,FALSE), 0)</f>
        <v>2290</v>
      </c>
      <c r="H74">
        <f>IFERROR(VLOOKUP(D74,'ZORI (2)'!$C$2:$E$106,3,FALSE), 0)</f>
        <v>3055</v>
      </c>
      <c r="I74">
        <f t="shared" si="9"/>
        <v>318800</v>
      </c>
      <c r="J74">
        <f t="shared" si="10"/>
        <v>1275200</v>
      </c>
      <c r="K74">
        <v>2.5000000000000001E-2</v>
      </c>
      <c r="L74">
        <v>360</v>
      </c>
      <c r="M74" s="1">
        <f t="shared" si="11"/>
        <v>5038.5817017235131</v>
      </c>
      <c r="N74">
        <f t="shared" si="15"/>
        <v>38836.000000000007</v>
      </c>
      <c r="O74">
        <f t="shared" si="12"/>
        <v>637.6</v>
      </c>
      <c r="P74">
        <f t="shared" si="13"/>
        <v>305.5</v>
      </c>
      <c r="Q74">
        <v>20000</v>
      </c>
      <c r="R74">
        <f t="shared" si="14"/>
        <v>43.48063284233497</v>
      </c>
      <c r="S74">
        <f t="shared" si="16"/>
        <v>0.36421678209161651</v>
      </c>
      <c r="T74">
        <f t="shared" si="17"/>
        <v>-9.3000085851672395E-2</v>
      </c>
      <c r="U74">
        <f>IFERROR(VLOOKUP(D74,'ZORI (2)'!$C$2:$F$106,4,FALSE), 0)</f>
        <v>214.07169073819685</v>
      </c>
    </row>
    <row r="75" spans="1:21" x14ac:dyDescent="0.25">
      <c r="A75">
        <v>78</v>
      </c>
      <c r="B75">
        <v>78666</v>
      </c>
      <c r="C75" t="s">
        <v>506</v>
      </c>
      <c r="D75" t="s">
        <v>199</v>
      </c>
      <c r="E75">
        <v>144700</v>
      </c>
      <c r="F75">
        <v>206500</v>
      </c>
      <c r="G75">
        <f>IFERROR(VLOOKUP(D75,'ZORI (2)'!$C$2:$E$106,2,FALSE), 0)</f>
        <v>1290</v>
      </c>
      <c r="H75">
        <f>IFERROR(VLOOKUP(D75,'ZORI (2)'!$C$2:$E$106,3,FALSE), 0)</f>
        <v>1474</v>
      </c>
      <c r="I75">
        <f t="shared" si="9"/>
        <v>41300</v>
      </c>
      <c r="J75">
        <f t="shared" si="10"/>
        <v>165200</v>
      </c>
      <c r="K75">
        <v>2.5000000000000001E-2</v>
      </c>
      <c r="L75">
        <v>360</v>
      </c>
      <c r="M75" s="1">
        <f t="shared" si="11"/>
        <v>652.73972484686681</v>
      </c>
      <c r="N75">
        <f t="shared" si="15"/>
        <v>5064.5000000000009</v>
      </c>
      <c r="O75">
        <f t="shared" si="12"/>
        <v>82.6</v>
      </c>
      <c r="P75">
        <f t="shared" si="13"/>
        <v>147.4</v>
      </c>
      <c r="Q75">
        <v>20000</v>
      </c>
      <c r="R75">
        <f t="shared" si="14"/>
        <v>11.674581637268204</v>
      </c>
      <c r="S75">
        <f t="shared" si="16"/>
        <v>0.21639094156905594</v>
      </c>
      <c r="T75">
        <f t="shared" si="17"/>
        <v>0.1069114255639325</v>
      </c>
      <c r="U75">
        <f>IFERROR(VLOOKUP(D75,'ZORI (2)'!$C$2:$F$106,4,FALSE), 0)</f>
        <v>53.175417252711803</v>
      </c>
    </row>
    <row r="76" spans="1:21" x14ac:dyDescent="0.25">
      <c r="A76">
        <v>79</v>
      </c>
      <c r="B76">
        <v>30024</v>
      </c>
      <c r="C76" t="s">
        <v>507</v>
      </c>
      <c r="D76" t="s">
        <v>202</v>
      </c>
      <c r="E76">
        <v>267800</v>
      </c>
      <c r="F76">
        <v>346300</v>
      </c>
      <c r="G76">
        <f>IFERROR(VLOOKUP(D76,'ZORI (2)'!$C$2:$E$106,2,FALSE), 0)</f>
        <v>1152</v>
      </c>
      <c r="H76">
        <f>IFERROR(VLOOKUP(D76,'ZORI (2)'!$C$2:$E$106,3,FALSE), 0)</f>
        <v>1425</v>
      </c>
      <c r="I76">
        <f t="shared" si="9"/>
        <v>69260</v>
      </c>
      <c r="J76">
        <f t="shared" si="10"/>
        <v>277040</v>
      </c>
      <c r="K76">
        <v>2.5000000000000001E-2</v>
      </c>
      <c r="L76">
        <v>360</v>
      </c>
      <c r="M76" s="1">
        <f t="shared" si="11"/>
        <v>1094.6429380846002</v>
      </c>
      <c r="N76">
        <f t="shared" si="15"/>
        <v>9373</v>
      </c>
      <c r="O76">
        <f t="shared" si="12"/>
        <v>138.52000000000001</v>
      </c>
      <c r="P76">
        <f t="shared" si="13"/>
        <v>142.5</v>
      </c>
      <c r="Q76">
        <v>20000</v>
      </c>
      <c r="R76">
        <f t="shared" si="14"/>
        <v>20.251461988304094</v>
      </c>
      <c r="S76">
        <f t="shared" si="16"/>
        <v>0.16531448011764191</v>
      </c>
      <c r="T76">
        <f t="shared" si="17"/>
        <v>6.0025016270903158E-3</v>
      </c>
      <c r="U76">
        <f>IFERROR(VLOOKUP(D76,'ZORI (2)'!$C$2:$F$106,4,FALSE), 0)</f>
        <v>82.518246796825295</v>
      </c>
    </row>
    <row r="77" spans="1:21" x14ac:dyDescent="0.25">
      <c r="A77">
        <v>80</v>
      </c>
      <c r="B77">
        <v>60610</v>
      </c>
      <c r="C77" t="s">
        <v>191</v>
      </c>
      <c r="D77" t="s">
        <v>191</v>
      </c>
      <c r="E77">
        <v>927700</v>
      </c>
      <c r="F77">
        <v>1039700</v>
      </c>
      <c r="G77">
        <f>IFERROR(VLOOKUP(D77,'ZORI (2)'!$C$2:$E$106,2,FALSE), 0)</f>
        <v>1542</v>
      </c>
      <c r="H77">
        <f>IFERROR(VLOOKUP(D77,'ZORI (2)'!$C$2:$E$106,3,FALSE), 0)</f>
        <v>1713</v>
      </c>
      <c r="I77">
        <f t="shared" si="9"/>
        <v>207940</v>
      </c>
      <c r="J77">
        <f t="shared" si="10"/>
        <v>831760</v>
      </c>
      <c r="K77">
        <v>2.5000000000000001E-2</v>
      </c>
      <c r="L77">
        <v>360</v>
      </c>
      <c r="M77" s="1">
        <f t="shared" si="11"/>
        <v>3286.4575880062339</v>
      </c>
      <c r="N77">
        <f t="shared" si="15"/>
        <v>32469.500000000004</v>
      </c>
      <c r="O77">
        <f t="shared" si="12"/>
        <v>415.88</v>
      </c>
      <c r="P77">
        <f t="shared" si="13"/>
        <v>171.3</v>
      </c>
      <c r="Q77">
        <v>20000</v>
      </c>
      <c r="R77">
        <f t="shared" si="14"/>
        <v>50.57890640202374</v>
      </c>
      <c r="S77">
        <f t="shared" si="16"/>
        <v>6.0734903503934776E-2</v>
      </c>
      <c r="T77">
        <f t="shared" si="17"/>
        <v>-9.9564920081927938E-2</v>
      </c>
      <c r="U77">
        <f>IFERROR(VLOOKUP(D77,'ZORI (2)'!$C$2:$F$106,4,FALSE), 0)</f>
        <v>52.309030710552761</v>
      </c>
    </row>
    <row r="78" spans="1:21" x14ac:dyDescent="0.25">
      <c r="A78">
        <v>81</v>
      </c>
      <c r="B78">
        <v>44107</v>
      </c>
      <c r="C78" t="s">
        <v>505</v>
      </c>
      <c r="D78" t="s">
        <v>217</v>
      </c>
      <c r="E78">
        <v>128100</v>
      </c>
      <c r="F78">
        <v>174700</v>
      </c>
      <c r="G78">
        <f>IFERROR(VLOOKUP(D78,'ZORI (2)'!$C$2:$E$106,2,FALSE), 0)</f>
        <v>944</v>
      </c>
      <c r="H78">
        <f>IFERROR(VLOOKUP(D78,'ZORI (2)'!$C$2:$E$106,3,FALSE), 0)</f>
        <v>1035</v>
      </c>
      <c r="I78">
        <f t="shared" si="9"/>
        <v>34940</v>
      </c>
      <c r="J78">
        <f t="shared" si="10"/>
        <v>139760</v>
      </c>
      <c r="K78">
        <v>2.5000000000000001E-2</v>
      </c>
      <c r="L78">
        <v>360</v>
      </c>
      <c r="M78" s="1">
        <f t="shared" si="11"/>
        <v>552.22096818763987</v>
      </c>
      <c r="N78">
        <f t="shared" si="15"/>
        <v>4483.5</v>
      </c>
      <c r="O78">
        <f t="shared" si="12"/>
        <v>69.88000000000001</v>
      </c>
      <c r="P78">
        <f t="shared" si="13"/>
        <v>103.5</v>
      </c>
      <c r="Q78">
        <v>20000</v>
      </c>
      <c r="R78">
        <f t="shared" si="14"/>
        <v>14.066022544283413</v>
      </c>
      <c r="S78">
        <f t="shared" si="16"/>
        <v>0.14494686515907684</v>
      </c>
      <c r="T78">
        <f t="shared" si="17"/>
        <v>6.2480136339130507E-2</v>
      </c>
      <c r="U78">
        <f>IFERROR(VLOOKUP(D78,'ZORI (2)'!$C$2:$F$106,4,FALSE), 0)</f>
        <v>26.6528291053638</v>
      </c>
    </row>
    <row r="79" spans="1:21" x14ac:dyDescent="0.25">
      <c r="A79">
        <v>82</v>
      </c>
      <c r="B79">
        <v>75067</v>
      </c>
      <c r="C79" t="s">
        <v>508</v>
      </c>
      <c r="D79" t="s">
        <v>192</v>
      </c>
      <c r="E79">
        <v>159500</v>
      </c>
      <c r="F79">
        <v>241800</v>
      </c>
      <c r="G79">
        <f>IFERROR(VLOOKUP(D79,'ZORI (2)'!$C$2:$E$106,2,FALSE), 0)</f>
        <v>1240</v>
      </c>
      <c r="H79">
        <f>IFERROR(VLOOKUP(D79,'ZORI (2)'!$C$2:$E$106,3,FALSE), 0)</f>
        <v>1481</v>
      </c>
      <c r="I79">
        <f t="shared" si="9"/>
        <v>48360</v>
      </c>
      <c r="J79">
        <f t="shared" si="10"/>
        <v>193440</v>
      </c>
      <c r="K79">
        <v>2.5000000000000001E-2</v>
      </c>
      <c r="L79">
        <v>360</v>
      </c>
      <c r="M79" s="1">
        <f t="shared" si="11"/>
        <v>764.3218666729897</v>
      </c>
      <c r="N79">
        <f t="shared" si="15"/>
        <v>5582.5000000000009</v>
      </c>
      <c r="O79">
        <f t="shared" si="12"/>
        <v>96.72</v>
      </c>
      <c r="P79">
        <f t="shared" si="13"/>
        <v>148.1</v>
      </c>
      <c r="Q79">
        <v>20000</v>
      </c>
      <c r="R79">
        <f t="shared" si="14"/>
        <v>13.605671843349089</v>
      </c>
      <c r="S79">
        <f t="shared" si="16"/>
        <v>0.30644442343279349</v>
      </c>
      <c r="T79">
        <f t="shared" si="17"/>
        <v>7.6577037561945061E-2</v>
      </c>
      <c r="U79">
        <f>IFERROR(VLOOKUP(D79,'ZORI (2)'!$C$2:$F$106,4,FALSE), 0)</f>
        <v>73.617039721894315</v>
      </c>
    </row>
    <row r="80" spans="1:21" x14ac:dyDescent="0.25">
      <c r="A80">
        <v>83</v>
      </c>
      <c r="B80">
        <v>33025</v>
      </c>
      <c r="C80" t="s">
        <v>509</v>
      </c>
      <c r="D80" t="s">
        <v>212</v>
      </c>
      <c r="E80">
        <v>186100</v>
      </c>
      <c r="F80">
        <v>298200</v>
      </c>
      <c r="G80">
        <f>IFERROR(VLOOKUP(D80,'ZORI (2)'!$C$2:$E$106,2,FALSE), 0)</f>
        <v>1594</v>
      </c>
      <c r="H80">
        <f>IFERROR(VLOOKUP(D80,'ZORI (2)'!$C$2:$E$106,3,FALSE), 0)</f>
        <v>1845</v>
      </c>
      <c r="I80">
        <f t="shared" si="9"/>
        <v>59640</v>
      </c>
      <c r="J80">
        <f t="shared" si="10"/>
        <v>238560</v>
      </c>
      <c r="K80">
        <v>2.5000000000000001E-2</v>
      </c>
      <c r="L80">
        <v>360</v>
      </c>
      <c r="M80" s="1">
        <f t="shared" si="11"/>
        <v>942.60041621954304</v>
      </c>
      <c r="N80">
        <f t="shared" si="15"/>
        <v>6513.5000000000009</v>
      </c>
      <c r="O80">
        <f t="shared" si="12"/>
        <v>119.28</v>
      </c>
      <c r="P80">
        <f t="shared" si="13"/>
        <v>184.5</v>
      </c>
      <c r="Q80">
        <v>20000</v>
      </c>
      <c r="R80">
        <f t="shared" si="14"/>
        <v>13.468834688346883</v>
      </c>
      <c r="S80">
        <f t="shared" si="16"/>
        <v>0.40254499361517493</v>
      </c>
      <c r="T80">
        <f t="shared" si="17"/>
        <v>8.3379491319162682E-2</v>
      </c>
      <c r="U80">
        <f>IFERROR(VLOOKUP(D80,'ZORI (2)'!$C$2:$F$106,4,FALSE), 0)</f>
        <v>73.506796622216257</v>
      </c>
    </row>
    <row r="81" spans="1:21" x14ac:dyDescent="0.25">
      <c r="A81">
        <v>84</v>
      </c>
      <c r="B81">
        <v>33411</v>
      </c>
      <c r="C81" t="s">
        <v>510</v>
      </c>
      <c r="D81" t="s">
        <v>212</v>
      </c>
      <c r="E81">
        <v>219400</v>
      </c>
      <c r="F81">
        <v>313100</v>
      </c>
      <c r="G81">
        <f>IFERROR(VLOOKUP(D81,'ZORI (2)'!$C$2:$E$106,2,FALSE), 0)</f>
        <v>1594</v>
      </c>
      <c r="H81">
        <f>IFERROR(VLOOKUP(D81,'ZORI (2)'!$C$2:$E$106,3,FALSE), 0)</f>
        <v>1845</v>
      </c>
      <c r="I81">
        <f t="shared" si="9"/>
        <v>62620</v>
      </c>
      <c r="J81">
        <f t="shared" si="10"/>
        <v>250480</v>
      </c>
      <c r="K81">
        <v>2.5000000000000001E-2</v>
      </c>
      <c r="L81">
        <v>360</v>
      </c>
      <c r="M81" s="1">
        <f t="shared" si="11"/>
        <v>989.69882735861484</v>
      </c>
      <c r="N81">
        <f t="shared" si="15"/>
        <v>7679.0000000000009</v>
      </c>
      <c r="O81">
        <f t="shared" si="12"/>
        <v>125.24</v>
      </c>
      <c r="P81">
        <f t="shared" si="13"/>
        <v>184.5</v>
      </c>
      <c r="Q81">
        <v>20000</v>
      </c>
      <c r="R81">
        <f t="shared" si="14"/>
        <v>14.141824751580849</v>
      </c>
      <c r="S81">
        <f t="shared" si="16"/>
        <v>0.26720603531663961</v>
      </c>
      <c r="T81">
        <f t="shared" si="17"/>
        <v>7.2500626493057746E-2</v>
      </c>
      <c r="U81">
        <f>IFERROR(VLOOKUP(D81,'ZORI (2)'!$C$2:$F$106,4,FALSE), 0)</f>
        <v>73.506796622216257</v>
      </c>
    </row>
    <row r="82" spans="1:21" x14ac:dyDescent="0.25">
      <c r="A82">
        <v>85</v>
      </c>
      <c r="B82">
        <v>33139</v>
      </c>
      <c r="C82" t="s">
        <v>511</v>
      </c>
      <c r="D82" t="s">
        <v>212</v>
      </c>
      <c r="E82">
        <v>1970500</v>
      </c>
      <c r="F82">
        <v>2914100</v>
      </c>
      <c r="G82">
        <f>IFERROR(VLOOKUP(D82,'ZORI (2)'!$C$2:$E$106,2,FALSE), 0)</f>
        <v>1594</v>
      </c>
      <c r="H82">
        <f>IFERROR(VLOOKUP(D82,'ZORI (2)'!$C$2:$E$106,3,FALSE), 0)</f>
        <v>1845</v>
      </c>
      <c r="I82">
        <f t="shared" si="9"/>
        <v>582820</v>
      </c>
      <c r="J82">
        <f t="shared" si="10"/>
        <v>2331280</v>
      </c>
      <c r="K82">
        <v>2.5000000000000001E-2</v>
      </c>
      <c r="L82">
        <v>360</v>
      </c>
      <c r="M82" s="1">
        <f t="shared" si="11"/>
        <v>9211.3744899576486</v>
      </c>
      <c r="N82">
        <f t="shared" si="15"/>
        <v>68967.5</v>
      </c>
      <c r="O82">
        <f t="shared" si="12"/>
        <v>1165.6399999999999</v>
      </c>
      <c r="P82">
        <f t="shared" si="13"/>
        <v>184.5</v>
      </c>
      <c r="Q82">
        <v>20000</v>
      </c>
      <c r="R82">
        <f t="shared" si="14"/>
        <v>131.62149954832881</v>
      </c>
      <c r="S82">
        <f t="shared" si="16"/>
        <v>0.41497741527846399</v>
      </c>
      <c r="T82">
        <f t="shared" si="17"/>
        <v>-0.15570128035947645</v>
      </c>
      <c r="U82">
        <f>IFERROR(VLOOKUP(D82,'ZORI (2)'!$C$2:$F$106,4,FALSE), 0)</f>
        <v>73.506796622216257</v>
      </c>
    </row>
    <row r="83" spans="1:21" x14ac:dyDescent="0.25">
      <c r="A83">
        <v>86</v>
      </c>
      <c r="B83">
        <v>11377</v>
      </c>
      <c r="C83" t="s">
        <v>195</v>
      </c>
      <c r="D83" t="s">
        <v>195</v>
      </c>
      <c r="E83">
        <v>554400</v>
      </c>
      <c r="F83">
        <v>762500</v>
      </c>
      <c r="G83">
        <f>IFERROR(VLOOKUP(D83,'ZORI (2)'!$C$2:$E$106,2,FALSE), 0)</f>
        <v>2329</v>
      </c>
      <c r="H83">
        <f>IFERROR(VLOOKUP(D83,'ZORI (2)'!$C$2:$E$106,3,FALSE), 0)</f>
        <v>2608</v>
      </c>
      <c r="I83">
        <f t="shared" si="9"/>
        <v>152500</v>
      </c>
      <c r="J83">
        <f t="shared" si="10"/>
        <v>610000</v>
      </c>
      <c r="K83">
        <v>2.5000000000000001E-2</v>
      </c>
      <c r="L83">
        <v>360</v>
      </c>
      <c r="M83" s="1">
        <f t="shared" si="11"/>
        <v>2410.2374827880676</v>
      </c>
      <c r="N83">
        <f t="shared" si="15"/>
        <v>19404.000000000004</v>
      </c>
      <c r="O83">
        <f t="shared" si="12"/>
        <v>305</v>
      </c>
      <c r="P83">
        <f t="shared" si="13"/>
        <v>260.8</v>
      </c>
      <c r="Q83">
        <v>20000</v>
      </c>
      <c r="R83">
        <f t="shared" si="14"/>
        <v>24.364135991820042</v>
      </c>
      <c r="S83">
        <f t="shared" si="16"/>
        <v>0.28409374136920601</v>
      </c>
      <c r="T83">
        <f t="shared" si="17"/>
        <v>-2.3013849599053764E-2</v>
      </c>
      <c r="U83">
        <f>IFERROR(VLOOKUP(D83,'ZORI (2)'!$C$2:$F$106,4,FALSE), 0)</f>
        <v>81.282042347392249</v>
      </c>
    </row>
    <row r="84" spans="1:21" x14ac:dyDescent="0.25">
      <c r="A84">
        <v>87</v>
      </c>
      <c r="B84">
        <v>90044</v>
      </c>
      <c r="C84" t="s">
        <v>488</v>
      </c>
      <c r="D84" t="s">
        <v>198</v>
      </c>
      <c r="E84">
        <v>269100</v>
      </c>
      <c r="F84">
        <v>421100</v>
      </c>
      <c r="G84">
        <f>IFERROR(VLOOKUP(D84,'ZORI (2)'!$C$2:$E$106,2,FALSE), 0)</f>
        <v>1897</v>
      </c>
      <c r="H84">
        <f>IFERROR(VLOOKUP(D84,'ZORI (2)'!$C$2:$E$106,3,FALSE), 0)</f>
        <v>2405</v>
      </c>
      <c r="I84">
        <f t="shared" si="9"/>
        <v>84220</v>
      </c>
      <c r="J84">
        <f t="shared" si="10"/>
        <v>336880</v>
      </c>
      <c r="K84">
        <v>2.5000000000000001E-2</v>
      </c>
      <c r="L84">
        <v>360</v>
      </c>
      <c r="M84" s="1">
        <f t="shared" si="11"/>
        <v>1331.0832839371215</v>
      </c>
      <c r="N84">
        <f t="shared" si="15"/>
        <v>9418.5</v>
      </c>
      <c r="O84">
        <f t="shared" si="12"/>
        <v>168.44</v>
      </c>
      <c r="P84">
        <f t="shared" si="13"/>
        <v>240.5</v>
      </c>
      <c r="Q84">
        <v>20000</v>
      </c>
      <c r="R84">
        <f t="shared" si="14"/>
        <v>14.591129591129592</v>
      </c>
      <c r="S84">
        <f t="shared" si="16"/>
        <v>0.41063284185067256</v>
      </c>
      <c r="T84">
        <f t="shared" si="17"/>
        <v>7.022022107608375E-2</v>
      </c>
      <c r="U84">
        <f>IFERROR(VLOOKUP(D84,'ZORI (2)'!$C$2:$F$106,4,FALSE), 0)</f>
        <v>152.30041305369636</v>
      </c>
    </row>
    <row r="85" spans="1:21" x14ac:dyDescent="0.25">
      <c r="A85">
        <v>89</v>
      </c>
      <c r="B85">
        <v>2169</v>
      </c>
      <c r="C85" t="s">
        <v>218</v>
      </c>
      <c r="D85" t="s">
        <v>219</v>
      </c>
      <c r="E85">
        <v>332300</v>
      </c>
      <c r="F85">
        <v>449100</v>
      </c>
      <c r="G85">
        <f>IFERROR(VLOOKUP(D85,'ZORI (2)'!$C$2:$E$106,2,FALSE), 0)</f>
        <v>2124</v>
      </c>
      <c r="H85">
        <f>IFERROR(VLOOKUP(D85,'ZORI (2)'!$C$2:$E$106,3,FALSE), 0)</f>
        <v>2442</v>
      </c>
      <c r="I85">
        <f t="shared" si="9"/>
        <v>89820</v>
      </c>
      <c r="J85">
        <f t="shared" si="10"/>
        <v>359280</v>
      </c>
      <c r="K85">
        <v>2.5000000000000001E-2</v>
      </c>
      <c r="L85">
        <v>360</v>
      </c>
      <c r="M85" s="1">
        <f t="shared" si="11"/>
        <v>1419.5903652722898</v>
      </c>
      <c r="N85">
        <f t="shared" si="15"/>
        <v>11630.500000000002</v>
      </c>
      <c r="O85">
        <f t="shared" si="12"/>
        <v>179.64</v>
      </c>
      <c r="P85">
        <f t="shared" si="13"/>
        <v>244.20000000000002</v>
      </c>
      <c r="Q85">
        <v>20000</v>
      </c>
      <c r="R85">
        <f t="shared" si="14"/>
        <v>15.325552825552826</v>
      </c>
      <c r="S85">
        <f t="shared" si="16"/>
        <v>0.23402682655067383</v>
      </c>
      <c r="T85">
        <f t="shared" si="17"/>
        <v>5.9142083538005374E-2</v>
      </c>
      <c r="U85">
        <f>IFERROR(VLOOKUP(D85,'ZORI (2)'!$C$2:$F$106,4,FALSE), 0)</f>
        <v>98.079496251938465</v>
      </c>
    </row>
    <row r="86" spans="1:21" x14ac:dyDescent="0.25">
      <c r="A86">
        <v>90</v>
      </c>
      <c r="B86">
        <v>23462</v>
      </c>
      <c r="C86" t="s">
        <v>214</v>
      </c>
      <c r="D86" t="s">
        <v>214</v>
      </c>
      <c r="E86">
        <v>178000</v>
      </c>
      <c r="F86">
        <v>194400</v>
      </c>
      <c r="G86">
        <f>IFERROR(VLOOKUP(D86,'ZORI (2)'!$C$2:$E$106,2,FALSE), 0)</f>
        <v>1213</v>
      </c>
      <c r="H86">
        <f>IFERROR(VLOOKUP(D86,'ZORI (2)'!$C$2:$E$106,3,FALSE), 0)</f>
        <v>1288</v>
      </c>
      <c r="I86">
        <f t="shared" si="9"/>
        <v>38880</v>
      </c>
      <c r="J86">
        <f t="shared" si="10"/>
        <v>155520</v>
      </c>
      <c r="K86">
        <v>2.5000000000000001E-2</v>
      </c>
      <c r="L86">
        <v>360</v>
      </c>
      <c r="M86" s="1">
        <f t="shared" si="11"/>
        <v>614.49202184131184</v>
      </c>
      <c r="N86">
        <f t="shared" si="15"/>
        <v>6230.0000000000009</v>
      </c>
      <c r="O86">
        <f t="shared" si="12"/>
        <v>77.759999999999991</v>
      </c>
      <c r="P86">
        <f t="shared" si="13"/>
        <v>128.80000000000001</v>
      </c>
      <c r="Q86">
        <v>20000</v>
      </c>
      <c r="R86">
        <f t="shared" si="14"/>
        <v>12.577639751552795</v>
      </c>
      <c r="S86">
        <f t="shared" si="16"/>
        <v>-4.8132008030162071E-2</v>
      </c>
      <c r="T86">
        <f t="shared" si="17"/>
        <v>8.6060140345634431E-2</v>
      </c>
      <c r="U86">
        <f>IFERROR(VLOOKUP(D86,'ZORI (2)'!$C$2:$F$106,4,FALSE), 0)</f>
        <v>21.555161794799869</v>
      </c>
    </row>
    <row r="87" spans="1:21" x14ac:dyDescent="0.25">
      <c r="A87">
        <v>91</v>
      </c>
      <c r="B87">
        <v>90805</v>
      </c>
      <c r="C87" t="s">
        <v>512</v>
      </c>
      <c r="D87" t="s">
        <v>198</v>
      </c>
      <c r="E87">
        <v>327900</v>
      </c>
      <c r="F87">
        <v>459100</v>
      </c>
      <c r="G87">
        <f>IFERROR(VLOOKUP(D87,'ZORI (2)'!$C$2:$E$106,2,FALSE), 0)</f>
        <v>1897</v>
      </c>
      <c r="H87">
        <f>IFERROR(VLOOKUP(D87,'ZORI (2)'!$C$2:$E$106,3,FALSE), 0)</f>
        <v>2405</v>
      </c>
      <c r="I87">
        <f t="shared" si="9"/>
        <v>91820</v>
      </c>
      <c r="J87">
        <f t="shared" si="10"/>
        <v>367280</v>
      </c>
      <c r="K87">
        <v>2.5000000000000001E-2</v>
      </c>
      <c r="L87">
        <v>360</v>
      </c>
      <c r="M87" s="1">
        <f t="shared" si="11"/>
        <v>1451.2000371777071</v>
      </c>
      <c r="N87">
        <f t="shared" si="15"/>
        <v>11476.500000000002</v>
      </c>
      <c r="O87">
        <f t="shared" si="12"/>
        <v>183.64000000000001</v>
      </c>
      <c r="P87">
        <f t="shared" si="13"/>
        <v>240.5</v>
      </c>
      <c r="Q87">
        <v>20000</v>
      </c>
      <c r="R87">
        <f t="shared" si="14"/>
        <v>15.907830907830908</v>
      </c>
      <c r="S87">
        <f t="shared" si="16"/>
        <v>0.2774903200404033</v>
      </c>
      <c r="T87">
        <f t="shared" si="17"/>
        <v>5.154987817064971E-2</v>
      </c>
      <c r="U87">
        <f>IFERROR(VLOOKUP(D87,'ZORI (2)'!$C$2:$F$106,4,FALSE), 0)</f>
        <v>152.30041305369636</v>
      </c>
    </row>
    <row r="88" spans="1:21" x14ac:dyDescent="0.25">
      <c r="A88">
        <v>92</v>
      </c>
      <c r="B88">
        <v>66062</v>
      </c>
      <c r="C88" t="s">
        <v>513</v>
      </c>
      <c r="D88" t="s">
        <v>221</v>
      </c>
      <c r="E88">
        <v>197900</v>
      </c>
      <c r="F88">
        <v>253400</v>
      </c>
      <c r="G88">
        <f>IFERROR(VLOOKUP(D88,'ZORI (2)'!$C$2:$E$106,2,FALSE), 0)</f>
        <v>986</v>
      </c>
      <c r="H88">
        <f>IFERROR(VLOOKUP(D88,'ZORI (2)'!$C$2:$E$106,3,FALSE), 0)</f>
        <v>1125</v>
      </c>
      <c r="I88">
        <f t="shared" si="9"/>
        <v>50680</v>
      </c>
      <c r="J88">
        <f t="shared" si="10"/>
        <v>202720</v>
      </c>
      <c r="K88">
        <v>2.5000000000000001E-2</v>
      </c>
      <c r="L88">
        <v>360</v>
      </c>
      <c r="M88" s="1">
        <f t="shared" si="11"/>
        <v>800.98908608327372</v>
      </c>
      <c r="N88">
        <f t="shared" si="15"/>
        <v>6926.5000000000009</v>
      </c>
      <c r="O88">
        <f t="shared" si="12"/>
        <v>101.35999999999999</v>
      </c>
      <c r="P88">
        <f t="shared" si="13"/>
        <v>112.5</v>
      </c>
      <c r="Q88">
        <v>20000</v>
      </c>
      <c r="R88">
        <f t="shared" si="14"/>
        <v>18.770370370370369</v>
      </c>
      <c r="S88">
        <f t="shared" si="16"/>
        <v>0.12709133487378044</v>
      </c>
      <c r="T88">
        <f t="shared" si="17"/>
        <v>1.7032219814071169E-2</v>
      </c>
      <c r="U88">
        <f>IFERROR(VLOOKUP(D88,'ZORI (2)'!$C$2:$F$106,4,FALSE), 0)</f>
        <v>42.542445790969175</v>
      </c>
    </row>
    <row r="89" spans="1:21" x14ac:dyDescent="0.25">
      <c r="A89">
        <v>93</v>
      </c>
      <c r="B89">
        <v>44035</v>
      </c>
      <c r="C89" t="s">
        <v>514</v>
      </c>
      <c r="D89" t="s">
        <v>217</v>
      </c>
      <c r="E89">
        <v>77800</v>
      </c>
      <c r="F89">
        <v>91500</v>
      </c>
      <c r="G89">
        <f>IFERROR(VLOOKUP(D89,'ZORI (2)'!$C$2:$E$106,2,FALSE), 0)</f>
        <v>944</v>
      </c>
      <c r="H89">
        <f>IFERROR(VLOOKUP(D89,'ZORI (2)'!$C$2:$E$106,3,FALSE), 0)</f>
        <v>1035</v>
      </c>
      <c r="I89">
        <f t="shared" si="9"/>
        <v>18300</v>
      </c>
      <c r="J89">
        <f t="shared" si="10"/>
        <v>73200</v>
      </c>
      <c r="K89">
        <v>2.5000000000000001E-2</v>
      </c>
      <c r="L89">
        <v>360</v>
      </c>
      <c r="M89" s="1">
        <f t="shared" si="11"/>
        <v>289.22849793456811</v>
      </c>
      <c r="N89">
        <f t="shared" si="15"/>
        <v>2723.0000000000005</v>
      </c>
      <c r="O89">
        <f t="shared" si="12"/>
        <v>36.6</v>
      </c>
      <c r="P89">
        <f t="shared" si="13"/>
        <v>103.5</v>
      </c>
      <c r="Q89">
        <v>20000</v>
      </c>
      <c r="R89">
        <f t="shared" si="14"/>
        <v>7.3671497584541061</v>
      </c>
      <c r="S89">
        <f t="shared" si="16"/>
        <v>-8.9760552311411321E-2</v>
      </c>
      <c r="T89">
        <f t="shared" si="17"/>
        <v>0.17717031969346908</v>
      </c>
      <c r="U89">
        <f>IFERROR(VLOOKUP(D89,'ZORI (2)'!$C$2:$F$106,4,FALSE), 0)</f>
        <v>26.6528291053638</v>
      </c>
    </row>
    <row r="90" spans="1:21" x14ac:dyDescent="0.25">
      <c r="A90">
        <v>94</v>
      </c>
      <c r="B90">
        <v>95630</v>
      </c>
      <c r="C90" t="s">
        <v>515</v>
      </c>
      <c r="D90" t="s">
        <v>222</v>
      </c>
      <c r="E90">
        <v>438300</v>
      </c>
      <c r="F90">
        <v>542900</v>
      </c>
      <c r="G90">
        <f>IFERROR(VLOOKUP(D90,'ZORI (2)'!$C$2:$E$106,2,FALSE), 0)</f>
        <v>1254</v>
      </c>
      <c r="H90">
        <f>IFERROR(VLOOKUP(D90,'ZORI (2)'!$C$2:$E$106,3,FALSE), 0)</f>
        <v>1663</v>
      </c>
      <c r="I90">
        <f t="shared" si="9"/>
        <v>108580</v>
      </c>
      <c r="J90">
        <f t="shared" si="10"/>
        <v>434320</v>
      </c>
      <c r="K90">
        <v>2.5000000000000001E-2</v>
      </c>
      <c r="L90">
        <v>360</v>
      </c>
      <c r="M90" s="1">
        <f t="shared" si="11"/>
        <v>1716.0890877451038</v>
      </c>
      <c r="N90">
        <f t="shared" si="15"/>
        <v>15340.500000000002</v>
      </c>
      <c r="O90">
        <f t="shared" si="12"/>
        <v>217.16000000000003</v>
      </c>
      <c r="P90">
        <f t="shared" si="13"/>
        <v>166.3</v>
      </c>
      <c r="Q90">
        <v>20000</v>
      </c>
      <c r="R90">
        <f t="shared" si="14"/>
        <v>27.204850671477249</v>
      </c>
      <c r="S90">
        <f t="shared" si="16"/>
        <v>0.14622799359429778</v>
      </c>
      <c r="T90">
        <f t="shared" si="17"/>
        <v>-3.6399186029379041E-2</v>
      </c>
      <c r="U90">
        <f>IFERROR(VLOOKUP(D90,'ZORI (2)'!$C$2:$F$106,4,FALSE), 0)</f>
        <v>129.20448974423459</v>
      </c>
    </row>
    <row r="91" spans="1:21" x14ac:dyDescent="0.25">
      <c r="A91">
        <v>95</v>
      </c>
      <c r="B91">
        <v>90650</v>
      </c>
      <c r="C91" t="s">
        <v>516</v>
      </c>
      <c r="D91" t="s">
        <v>198</v>
      </c>
      <c r="E91">
        <v>363300</v>
      </c>
      <c r="F91">
        <v>481800</v>
      </c>
      <c r="G91">
        <f>IFERROR(VLOOKUP(D91,'ZORI (2)'!$C$2:$E$106,2,FALSE), 0)</f>
        <v>1897</v>
      </c>
      <c r="H91">
        <f>IFERROR(VLOOKUP(D91,'ZORI (2)'!$C$2:$E$106,3,FALSE), 0)</f>
        <v>2405</v>
      </c>
      <c r="I91">
        <f t="shared" si="9"/>
        <v>96360</v>
      </c>
      <c r="J91">
        <f t="shared" si="10"/>
        <v>385440</v>
      </c>
      <c r="K91">
        <v>2.5000000000000001E-2</v>
      </c>
      <c r="L91">
        <v>360</v>
      </c>
      <c r="M91" s="1">
        <f t="shared" si="11"/>
        <v>1522.9539924030043</v>
      </c>
      <c r="N91">
        <f t="shared" si="15"/>
        <v>12715.500000000002</v>
      </c>
      <c r="O91">
        <f t="shared" si="12"/>
        <v>192.71999999999997</v>
      </c>
      <c r="P91">
        <f t="shared" si="13"/>
        <v>240.5</v>
      </c>
      <c r="Q91">
        <v>20000</v>
      </c>
      <c r="R91">
        <f t="shared" si="14"/>
        <v>16.694386694386694</v>
      </c>
      <c r="S91">
        <f t="shared" si="16"/>
        <v>0.21661904647671618</v>
      </c>
      <c r="T91">
        <f t="shared" si="17"/>
        <v>4.1726835000940904E-2</v>
      </c>
      <c r="U91">
        <f>IFERROR(VLOOKUP(D91,'ZORI (2)'!$C$2:$F$106,4,FALSE), 0)</f>
        <v>152.30041305369636</v>
      </c>
    </row>
    <row r="92" spans="1:21" x14ac:dyDescent="0.25">
      <c r="A92">
        <v>96</v>
      </c>
      <c r="B92">
        <v>11234</v>
      </c>
      <c r="C92" t="s">
        <v>195</v>
      </c>
      <c r="D92" t="s">
        <v>195</v>
      </c>
      <c r="E92">
        <v>446500</v>
      </c>
      <c r="F92">
        <v>593300</v>
      </c>
      <c r="G92">
        <f>IFERROR(VLOOKUP(D92,'ZORI (2)'!$C$2:$E$106,2,FALSE), 0)</f>
        <v>2329</v>
      </c>
      <c r="H92">
        <f>IFERROR(VLOOKUP(D92,'ZORI (2)'!$C$2:$E$106,3,FALSE), 0)</f>
        <v>2608</v>
      </c>
      <c r="I92">
        <f t="shared" si="9"/>
        <v>118660</v>
      </c>
      <c r="J92">
        <f t="shared" si="10"/>
        <v>474640</v>
      </c>
      <c r="K92">
        <v>2.5000000000000001E-2</v>
      </c>
      <c r="L92">
        <v>360</v>
      </c>
      <c r="M92" s="1">
        <f t="shared" si="11"/>
        <v>1875.401834148407</v>
      </c>
      <c r="N92">
        <f t="shared" si="15"/>
        <v>15627.500000000002</v>
      </c>
      <c r="O92">
        <f t="shared" si="12"/>
        <v>237.32</v>
      </c>
      <c r="P92">
        <f t="shared" si="13"/>
        <v>260.8</v>
      </c>
      <c r="Q92">
        <v>20000</v>
      </c>
      <c r="R92">
        <f t="shared" si="14"/>
        <v>18.957694274028629</v>
      </c>
      <c r="S92">
        <f t="shared" si="16"/>
        <v>0.23058734463394021</v>
      </c>
      <c r="T92">
        <f t="shared" si="17"/>
        <v>1.823697960119329E-2</v>
      </c>
      <c r="U92">
        <f>IFERROR(VLOOKUP(D92,'ZORI (2)'!$C$2:$F$106,4,FALSE), 0)</f>
        <v>81.282042347392249</v>
      </c>
    </row>
    <row r="93" spans="1:21" x14ac:dyDescent="0.25">
      <c r="A93">
        <v>97</v>
      </c>
      <c r="B93">
        <v>92683</v>
      </c>
      <c r="C93" t="s">
        <v>517</v>
      </c>
      <c r="D93" t="s">
        <v>198</v>
      </c>
      <c r="E93">
        <v>510900</v>
      </c>
      <c r="F93">
        <v>656900</v>
      </c>
      <c r="G93">
        <f>IFERROR(VLOOKUP(D93,'ZORI (2)'!$C$2:$E$106,2,FALSE), 0)</f>
        <v>1897</v>
      </c>
      <c r="H93">
        <f>IFERROR(VLOOKUP(D93,'ZORI (2)'!$C$2:$E$106,3,FALSE), 0)</f>
        <v>2405</v>
      </c>
      <c r="I93">
        <f t="shared" si="9"/>
        <v>131380</v>
      </c>
      <c r="J93">
        <f t="shared" si="10"/>
        <v>525520</v>
      </c>
      <c r="K93">
        <v>2.5000000000000001E-2</v>
      </c>
      <c r="L93">
        <v>360</v>
      </c>
      <c r="M93" s="1">
        <f t="shared" si="11"/>
        <v>2076.4393474668609</v>
      </c>
      <c r="N93">
        <f t="shared" si="15"/>
        <v>17881.5</v>
      </c>
      <c r="O93">
        <f t="shared" si="12"/>
        <v>262.76</v>
      </c>
      <c r="P93">
        <f t="shared" si="13"/>
        <v>240.5</v>
      </c>
      <c r="Q93">
        <v>20000</v>
      </c>
      <c r="R93">
        <f t="shared" si="14"/>
        <v>22.761607761607763</v>
      </c>
      <c r="S93">
        <f t="shared" si="16"/>
        <v>0.19701556994905986</v>
      </c>
      <c r="T93">
        <f t="shared" si="17"/>
        <v>-1.2385522812939316E-2</v>
      </c>
      <c r="U93">
        <f>IFERROR(VLOOKUP(D93,'ZORI (2)'!$C$2:$F$106,4,FALSE), 0)</f>
        <v>152.30041305369636</v>
      </c>
    </row>
    <row r="94" spans="1:21" x14ac:dyDescent="0.25">
      <c r="A94">
        <v>98</v>
      </c>
      <c r="B94">
        <v>85710</v>
      </c>
      <c r="C94" t="s">
        <v>223</v>
      </c>
      <c r="D94" t="s">
        <v>223</v>
      </c>
      <c r="E94">
        <v>144200</v>
      </c>
      <c r="F94">
        <v>180600</v>
      </c>
      <c r="G94">
        <f>IFERROR(VLOOKUP(D94,'ZORI (2)'!$C$2:$E$106,2,FALSE), 0)</f>
        <v>972</v>
      </c>
      <c r="H94">
        <f>IFERROR(VLOOKUP(D94,'ZORI (2)'!$C$2:$E$106,3,FALSE), 0)</f>
        <v>1113</v>
      </c>
      <c r="I94">
        <f t="shared" si="9"/>
        <v>36120</v>
      </c>
      <c r="J94">
        <f t="shared" si="10"/>
        <v>144480</v>
      </c>
      <c r="K94">
        <v>2.5000000000000001E-2</v>
      </c>
      <c r="L94">
        <v>360</v>
      </c>
      <c r="M94" s="1">
        <f t="shared" si="11"/>
        <v>570.87067461183597</v>
      </c>
      <c r="N94">
        <f t="shared" si="15"/>
        <v>5047.0000000000009</v>
      </c>
      <c r="O94">
        <f t="shared" si="12"/>
        <v>72.240000000000009</v>
      </c>
      <c r="P94">
        <f t="shared" si="13"/>
        <v>111.30000000000001</v>
      </c>
      <c r="Q94">
        <v>20000</v>
      </c>
      <c r="R94">
        <f t="shared" si="14"/>
        <v>13.522012578616351</v>
      </c>
      <c r="S94">
        <f t="shared" si="16"/>
        <v>6.7079475559389534E-2</v>
      </c>
      <c r="T94">
        <f t="shared" si="17"/>
        <v>7.0349566018571591E-2</v>
      </c>
      <c r="U94">
        <f>IFERROR(VLOOKUP(D94,'ZORI (2)'!$C$2:$F$106,4,FALSE), 0)</f>
        <v>42.835540190376506</v>
      </c>
    </row>
    <row r="95" spans="1:21" x14ac:dyDescent="0.25">
      <c r="A95">
        <v>99</v>
      </c>
      <c r="B95">
        <v>78745</v>
      </c>
      <c r="C95" t="s">
        <v>199</v>
      </c>
      <c r="D95" t="s">
        <v>199</v>
      </c>
      <c r="E95">
        <v>196300</v>
      </c>
      <c r="F95">
        <v>294700</v>
      </c>
      <c r="G95">
        <f>IFERROR(VLOOKUP(D95,'ZORI (2)'!$C$2:$E$106,2,FALSE), 0)</f>
        <v>1290</v>
      </c>
      <c r="H95">
        <f>IFERROR(VLOOKUP(D95,'ZORI (2)'!$C$2:$E$106,3,FALSE), 0)</f>
        <v>1474</v>
      </c>
      <c r="I95">
        <f t="shared" si="9"/>
        <v>58940</v>
      </c>
      <c r="J95">
        <f t="shared" si="10"/>
        <v>235760</v>
      </c>
      <c r="K95">
        <v>2.5000000000000001E-2</v>
      </c>
      <c r="L95">
        <v>360</v>
      </c>
      <c r="M95" s="1">
        <f t="shared" si="11"/>
        <v>931.53703105264697</v>
      </c>
      <c r="N95">
        <f t="shared" si="15"/>
        <v>6870.5000000000009</v>
      </c>
      <c r="O95">
        <f t="shared" si="12"/>
        <v>117.88</v>
      </c>
      <c r="P95">
        <f t="shared" si="13"/>
        <v>147.4</v>
      </c>
      <c r="Q95">
        <v>20000</v>
      </c>
      <c r="R95">
        <f t="shared" si="14"/>
        <v>16.661013116236997</v>
      </c>
      <c r="S95">
        <f t="shared" si="16"/>
        <v>0.32051503222872196</v>
      </c>
      <c r="T95">
        <f t="shared" si="17"/>
        <v>3.8762105189554141E-2</v>
      </c>
      <c r="U95">
        <f>IFERROR(VLOOKUP(D95,'ZORI (2)'!$C$2:$F$106,4,FALSE), 0)</f>
        <v>53.175417252711803</v>
      </c>
    </row>
    <row r="96" spans="1:21" x14ac:dyDescent="0.25">
      <c r="A96">
        <v>100</v>
      </c>
      <c r="B96">
        <v>11355</v>
      </c>
      <c r="C96" t="s">
        <v>195</v>
      </c>
      <c r="D96" t="s">
        <v>195</v>
      </c>
      <c r="E96">
        <v>627400</v>
      </c>
      <c r="F96">
        <v>890200</v>
      </c>
      <c r="G96">
        <f>IFERROR(VLOOKUP(D96,'ZORI (2)'!$C$2:$E$106,2,FALSE), 0)</f>
        <v>2329</v>
      </c>
      <c r="H96">
        <f>IFERROR(VLOOKUP(D96,'ZORI (2)'!$C$2:$E$106,3,FALSE), 0)</f>
        <v>2608</v>
      </c>
      <c r="I96">
        <f t="shared" si="9"/>
        <v>178040</v>
      </c>
      <c r="J96">
        <f t="shared" si="10"/>
        <v>712160</v>
      </c>
      <c r="K96">
        <v>2.5000000000000001E-2</v>
      </c>
      <c r="L96">
        <v>360</v>
      </c>
      <c r="M96" s="1">
        <f t="shared" si="11"/>
        <v>2813.8929930202457</v>
      </c>
      <c r="N96">
        <f t="shared" si="15"/>
        <v>21959.000000000004</v>
      </c>
      <c r="O96">
        <f t="shared" si="12"/>
        <v>356.08</v>
      </c>
      <c r="P96">
        <f t="shared" si="13"/>
        <v>260.8</v>
      </c>
      <c r="Q96">
        <v>20000</v>
      </c>
      <c r="R96">
        <f t="shared" si="14"/>
        <v>28.44452965235174</v>
      </c>
      <c r="S96">
        <f t="shared" si="16"/>
        <v>0.32992908140474692</v>
      </c>
      <c r="T96">
        <f t="shared" si="17"/>
        <v>-4.4878730886244708E-2</v>
      </c>
      <c r="U96">
        <f>IFERROR(VLOOKUP(D96,'ZORI (2)'!$C$2:$F$106,4,FALSE), 0)</f>
        <v>81.282042347392249</v>
      </c>
    </row>
    <row r="97" spans="1:21" x14ac:dyDescent="0.25">
      <c r="A97">
        <v>101</v>
      </c>
      <c r="B97">
        <v>10314</v>
      </c>
      <c r="C97" t="s">
        <v>195</v>
      </c>
      <c r="D97" t="s">
        <v>195</v>
      </c>
      <c r="E97">
        <v>398100</v>
      </c>
      <c r="F97">
        <v>555600</v>
      </c>
      <c r="G97">
        <f>IFERROR(VLOOKUP(D97,'ZORI (2)'!$C$2:$E$106,2,FALSE), 0)</f>
        <v>2329</v>
      </c>
      <c r="H97">
        <f>IFERROR(VLOOKUP(D97,'ZORI (2)'!$C$2:$E$106,3,FALSE), 0)</f>
        <v>2608</v>
      </c>
      <c r="I97">
        <f t="shared" si="9"/>
        <v>111120</v>
      </c>
      <c r="J97">
        <f t="shared" si="10"/>
        <v>444480</v>
      </c>
      <c r="K97">
        <v>2.5000000000000001E-2</v>
      </c>
      <c r="L97">
        <v>360</v>
      </c>
      <c r="M97" s="1">
        <f t="shared" si="11"/>
        <v>1756.2333710649839</v>
      </c>
      <c r="N97">
        <f t="shared" si="15"/>
        <v>13933.500000000002</v>
      </c>
      <c r="O97">
        <f t="shared" si="12"/>
        <v>222.24</v>
      </c>
      <c r="P97">
        <f t="shared" si="13"/>
        <v>260.8</v>
      </c>
      <c r="Q97">
        <v>20000</v>
      </c>
      <c r="R97">
        <f t="shared" si="14"/>
        <v>17.753067484662576</v>
      </c>
      <c r="S97">
        <f t="shared" si="16"/>
        <v>0.28601138569115592</v>
      </c>
      <c r="T97">
        <f t="shared" si="17"/>
        <v>3.0504052278781228E-2</v>
      </c>
      <c r="U97">
        <f>IFERROR(VLOOKUP(D97,'ZORI (2)'!$C$2:$F$106,4,FALSE), 0)</f>
        <v>81.282042347392249</v>
      </c>
    </row>
    <row r="98" spans="1:21" x14ac:dyDescent="0.25">
      <c r="A98">
        <v>102</v>
      </c>
      <c r="B98">
        <v>30281</v>
      </c>
      <c r="C98" t="s">
        <v>518</v>
      </c>
      <c r="D98" t="s">
        <v>202</v>
      </c>
      <c r="E98">
        <v>105200</v>
      </c>
      <c r="F98">
        <v>151700</v>
      </c>
      <c r="G98">
        <f>IFERROR(VLOOKUP(D98,'ZORI (2)'!$C$2:$E$106,2,FALSE), 0)</f>
        <v>1152</v>
      </c>
      <c r="H98">
        <f>IFERROR(VLOOKUP(D98,'ZORI (2)'!$C$2:$E$106,3,FALSE), 0)</f>
        <v>1425</v>
      </c>
      <c r="I98">
        <f t="shared" si="9"/>
        <v>30340</v>
      </c>
      <c r="J98">
        <f t="shared" si="10"/>
        <v>121360</v>
      </c>
      <c r="K98">
        <v>2.5000000000000001E-2</v>
      </c>
      <c r="L98">
        <v>360</v>
      </c>
      <c r="M98" s="1">
        <f t="shared" si="11"/>
        <v>479.51872280518</v>
      </c>
      <c r="N98">
        <f t="shared" si="15"/>
        <v>3682.0000000000005</v>
      </c>
      <c r="O98">
        <f t="shared" si="12"/>
        <v>60.679999999999993</v>
      </c>
      <c r="P98">
        <f t="shared" si="13"/>
        <v>142.5</v>
      </c>
      <c r="Q98">
        <v>20000</v>
      </c>
      <c r="R98">
        <f t="shared" si="14"/>
        <v>8.871345029239766</v>
      </c>
      <c r="S98">
        <f t="shared" si="16"/>
        <v>0.17704566968234509</v>
      </c>
      <c r="T98">
        <f t="shared" si="17"/>
        <v>0.1648886625141209</v>
      </c>
      <c r="U98">
        <f>IFERROR(VLOOKUP(D98,'ZORI (2)'!$C$2:$F$106,4,FALSE), 0)</f>
        <v>82.518246796825295</v>
      </c>
    </row>
    <row r="99" spans="1:21" x14ac:dyDescent="0.25">
      <c r="A99">
        <v>103</v>
      </c>
      <c r="B99">
        <v>32210</v>
      </c>
      <c r="C99" t="s">
        <v>225</v>
      </c>
      <c r="D99" t="s">
        <v>225</v>
      </c>
      <c r="E99">
        <v>67200</v>
      </c>
      <c r="F99">
        <v>130400</v>
      </c>
      <c r="G99">
        <f>IFERROR(VLOOKUP(D99,'ZORI (2)'!$C$2:$E$106,2,FALSE), 0)</f>
        <v>1113</v>
      </c>
      <c r="H99">
        <f>IFERROR(VLOOKUP(D99,'ZORI (2)'!$C$2:$E$106,3,FALSE), 0)</f>
        <v>1279</v>
      </c>
      <c r="I99">
        <f t="shared" si="9"/>
        <v>26080</v>
      </c>
      <c r="J99">
        <f t="shared" si="10"/>
        <v>104320</v>
      </c>
      <c r="K99">
        <v>2.5000000000000001E-2</v>
      </c>
      <c r="L99">
        <v>360</v>
      </c>
      <c r="M99" s="1">
        <f t="shared" si="11"/>
        <v>412.19012164664127</v>
      </c>
      <c r="N99">
        <f t="shared" si="15"/>
        <v>2352</v>
      </c>
      <c r="O99">
        <f t="shared" si="12"/>
        <v>52.160000000000004</v>
      </c>
      <c r="P99">
        <f t="shared" si="13"/>
        <v>127.9</v>
      </c>
      <c r="Q99">
        <v>20000</v>
      </c>
      <c r="R99">
        <f t="shared" si="14"/>
        <v>8.4962210059942667</v>
      </c>
      <c r="S99">
        <f t="shared" si="16"/>
        <v>0.45613721636591031</v>
      </c>
      <c r="T99">
        <f t="shared" si="17"/>
        <v>0.17015606500330988</v>
      </c>
      <c r="U99">
        <f>IFERROR(VLOOKUP(D99,'ZORI (2)'!$C$2:$F$106,4,FALSE), 0)</f>
        <v>50.348656833106872</v>
      </c>
    </row>
    <row r="100" spans="1:21" x14ac:dyDescent="0.25">
      <c r="A100">
        <v>104</v>
      </c>
      <c r="B100">
        <v>37075</v>
      </c>
      <c r="C100" t="s">
        <v>519</v>
      </c>
      <c r="D100" t="s">
        <v>197</v>
      </c>
      <c r="E100">
        <v>210000</v>
      </c>
      <c r="F100">
        <v>276700</v>
      </c>
      <c r="G100">
        <f>IFERROR(VLOOKUP(D100,'ZORI (2)'!$C$2:$E$106,2,FALSE), 0)</f>
        <v>1223</v>
      </c>
      <c r="H100">
        <f>IFERROR(VLOOKUP(D100,'ZORI (2)'!$C$2:$E$106,3,FALSE), 0)</f>
        <v>1493</v>
      </c>
      <c r="I100">
        <f t="shared" si="9"/>
        <v>55340</v>
      </c>
      <c r="J100">
        <f t="shared" si="10"/>
        <v>221360</v>
      </c>
      <c r="K100">
        <v>2.5000000000000001E-2</v>
      </c>
      <c r="L100">
        <v>360</v>
      </c>
      <c r="M100" s="1">
        <f t="shared" si="11"/>
        <v>874.63962162289602</v>
      </c>
      <c r="N100">
        <f t="shared" si="15"/>
        <v>7350.0000000000009</v>
      </c>
      <c r="O100">
        <f t="shared" si="12"/>
        <v>110.67999999999999</v>
      </c>
      <c r="P100">
        <f t="shared" si="13"/>
        <v>149.30000000000001</v>
      </c>
      <c r="Q100">
        <v>20000</v>
      </c>
      <c r="R100">
        <f t="shared" si="14"/>
        <v>15.444295601696806</v>
      </c>
      <c r="S100">
        <f t="shared" si="16"/>
        <v>0.16578891931746367</v>
      </c>
      <c r="T100">
        <f t="shared" si="17"/>
        <v>5.2008278395516375E-2</v>
      </c>
      <c r="U100">
        <f>IFERROR(VLOOKUP(D100,'ZORI (2)'!$C$2:$F$106,4,FALSE), 0)</f>
        <v>82.462282658343199</v>
      </c>
    </row>
    <row r="101" spans="1:21" x14ac:dyDescent="0.25">
      <c r="A101">
        <v>106</v>
      </c>
      <c r="B101">
        <v>60611</v>
      </c>
      <c r="C101" t="s">
        <v>191</v>
      </c>
      <c r="D101" t="s">
        <v>191</v>
      </c>
      <c r="E101">
        <v>1316100</v>
      </c>
      <c r="F101">
        <v>1493200</v>
      </c>
      <c r="G101">
        <f>IFERROR(VLOOKUP(D101,'ZORI (2)'!$C$2:$E$106,2,FALSE), 0)</f>
        <v>1542</v>
      </c>
      <c r="H101">
        <f>IFERROR(VLOOKUP(D101,'ZORI (2)'!$C$2:$E$106,3,FALSE), 0)</f>
        <v>1713</v>
      </c>
      <c r="I101">
        <f t="shared" si="9"/>
        <v>298640</v>
      </c>
      <c r="J101">
        <f t="shared" si="10"/>
        <v>1194560</v>
      </c>
      <c r="K101">
        <v>2.5000000000000001E-2</v>
      </c>
      <c r="L101">
        <v>360</v>
      </c>
      <c r="M101" s="1">
        <f t="shared" si="11"/>
        <v>4719.9562089169076</v>
      </c>
      <c r="N101">
        <f t="shared" si="15"/>
        <v>46063.500000000007</v>
      </c>
      <c r="O101">
        <f t="shared" si="12"/>
        <v>597.28</v>
      </c>
      <c r="P101">
        <f t="shared" si="13"/>
        <v>171.3</v>
      </c>
      <c r="Q101">
        <v>20000</v>
      </c>
      <c r="R101">
        <f t="shared" si="14"/>
        <v>72.640591554777188</v>
      </c>
      <c r="S101">
        <f t="shared" si="16"/>
        <v>8.0335285948442428E-2</v>
      </c>
      <c r="T101">
        <f t="shared" si="17"/>
        <v>-0.12422813191264381</v>
      </c>
      <c r="U101">
        <f>IFERROR(VLOOKUP(D101,'ZORI (2)'!$C$2:$F$106,4,FALSE), 0)</f>
        <v>52.309030710552761</v>
      </c>
    </row>
    <row r="102" spans="1:21" x14ac:dyDescent="0.25">
      <c r="A102">
        <v>107</v>
      </c>
      <c r="B102">
        <v>11215</v>
      </c>
      <c r="C102" t="s">
        <v>195</v>
      </c>
      <c r="D102" t="s">
        <v>195</v>
      </c>
      <c r="E102">
        <v>1716700</v>
      </c>
      <c r="F102">
        <v>2243900</v>
      </c>
      <c r="G102">
        <f>IFERROR(VLOOKUP(D102,'ZORI (2)'!$C$2:$E$106,2,FALSE), 0)</f>
        <v>2329</v>
      </c>
      <c r="H102">
        <f>IFERROR(VLOOKUP(D102,'ZORI (2)'!$C$2:$E$106,3,FALSE), 0)</f>
        <v>2608</v>
      </c>
      <c r="I102">
        <f t="shared" si="9"/>
        <v>448780</v>
      </c>
      <c r="J102">
        <f t="shared" si="10"/>
        <v>1795120</v>
      </c>
      <c r="K102">
        <v>2.5000000000000001E-2</v>
      </c>
      <c r="L102">
        <v>360</v>
      </c>
      <c r="M102" s="1">
        <f t="shared" si="11"/>
        <v>7092.8942788565828</v>
      </c>
      <c r="N102">
        <f t="shared" si="15"/>
        <v>60084.500000000007</v>
      </c>
      <c r="O102">
        <f t="shared" si="12"/>
        <v>897.56</v>
      </c>
      <c r="P102">
        <f t="shared" si="13"/>
        <v>260.8</v>
      </c>
      <c r="Q102">
        <v>20000</v>
      </c>
      <c r="R102">
        <f t="shared" si="14"/>
        <v>71.699258691206538</v>
      </c>
      <c r="S102">
        <f t="shared" si="16"/>
        <v>0.24884202863504221</v>
      </c>
      <c r="T102">
        <f t="shared" si="17"/>
        <v>-0.12804612778184013</v>
      </c>
      <c r="U102">
        <f>IFERROR(VLOOKUP(D102,'ZORI (2)'!$C$2:$F$106,4,FALSE), 0)</f>
        <v>81.282042347392249</v>
      </c>
    </row>
    <row r="103" spans="1:21" x14ac:dyDescent="0.25">
      <c r="A103">
        <v>108</v>
      </c>
      <c r="B103">
        <v>90026</v>
      </c>
      <c r="C103" t="s">
        <v>488</v>
      </c>
      <c r="D103" t="s">
        <v>198</v>
      </c>
      <c r="E103">
        <v>680000</v>
      </c>
      <c r="F103">
        <v>972100</v>
      </c>
      <c r="G103">
        <f>IFERROR(VLOOKUP(D103,'ZORI (2)'!$C$2:$E$106,2,FALSE), 0)</f>
        <v>1897</v>
      </c>
      <c r="H103">
        <f>IFERROR(VLOOKUP(D103,'ZORI (2)'!$C$2:$E$106,3,FALSE), 0)</f>
        <v>2405</v>
      </c>
      <c r="I103">
        <f t="shared" si="9"/>
        <v>194420</v>
      </c>
      <c r="J103">
        <f t="shared" si="10"/>
        <v>777680</v>
      </c>
      <c r="K103">
        <v>2.5000000000000001E-2</v>
      </c>
      <c r="L103">
        <v>360</v>
      </c>
      <c r="M103" s="1">
        <f t="shared" si="11"/>
        <v>3072.7762059256133</v>
      </c>
      <c r="N103">
        <f t="shared" si="15"/>
        <v>23800.000000000004</v>
      </c>
      <c r="O103">
        <f t="shared" si="12"/>
        <v>388.84000000000003</v>
      </c>
      <c r="P103">
        <f t="shared" si="13"/>
        <v>240.5</v>
      </c>
      <c r="Q103">
        <v>20000</v>
      </c>
      <c r="R103">
        <f t="shared" si="14"/>
        <v>33.68329868329868</v>
      </c>
      <c r="S103">
        <f t="shared" si="16"/>
        <v>0.34305056645482179</v>
      </c>
      <c r="T103">
        <f t="shared" si="17"/>
        <v>-6.5340418399409642E-2</v>
      </c>
      <c r="U103">
        <f>IFERROR(VLOOKUP(D103,'ZORI (2)'!$C$2:$F$106,4,FALSE), 0)</f>
        <v>152.30041305369636</v>
      </c>
    </row>
    <row r="104" spans="1:21" x14ac:dyDescent="0.25">
      <c r="A104">
        <v>109</v>
      </c>
      <c r="B104">
        <v>85225</v>
      </c>
      <c r="C104" t="s">
        <v>520</v>
      </c>
      <c r="D104" t="s">
        <v>209</v>
      </c>
      <c r="E104">
        <v>191000</v>
      </c>
      <c r="F104">
        <v>259700</v>
      </c>
      <c r="G104">
        <f>IFERROR(VLOOKUP(D104,'ZORI (2)'!$C$2:$E$106,2,FALSE), 0)</f>
        <v>1024</v>
      </c>
      <c r="H104">
        <f>IFERROR(VLOOKUP(D104,'ZORI (2)'!$C$2:$E$106,3,FALSE), 0)</f>
        <v>1278</v>
      </c>
      <c r="I104">
        <f t="shared" si="9"/>
        <v>51940</v>
      </c>
      <c r="J104">
        <f t="shared" si="10"/>
        <v>207760</v>
      </c>
      <c r="K104">
        <v>2.5000000000000001E-2</v>
      </c>
      <c r="L104">
        <v>360</v>
      </c>
      <c r="M104" s="1">
        <f t="shared" si="11"/>
        <v>820.90317938368662</v>
      </c>
      <c r="N104">
        <f t="shared" si="15"/>
        <v>6685.0000000000009</v>
      </c>
      <c r="O104">
        <f t="shared" si="12"/>
        <v>103.88</v>
      </c>
      <c r="P104">
        <f t="shared" si="13"/>
        <v>127.80000000000001</v>
      </c>
      <c r="Q104">
        <v>20000</v>
      </c>
      <c r="R104">
        <f t="shared" si="14"/>
        <v>16.934011476264999</v>
      </c>
      <c r="S104">
        <f t="shared" si="16"/>
        <v>0.19300824585984336</v>
      </c>
      <c r="T104">
        <f t="shared" si="17"/>
        <v>3.4403839076575654E-2</v>
      </c>
      <c r="U104">
        <f>IFERROR(VLOOKUP(D104,'ZORI (2)'!$C$2:$F$106,4,FALSE), 0)</f>
        <v>74.874969478603248</v>
      </c>
    </row>
    <row r="105" spans="1:21" x14ac:dyDescent="0.25">
      <c r="A105">
        <v>110</v>
      </c>
      <c r="B105">
        <v>91910</v>
      </c>
      <c r="C105" t="s">
        <v>521</v>
      </c>
      <c r="D105" t="s">
        <v>226</v>
      </c>
      <c r="E105">
        <v>421400</v>
      </c>
      <c r="F105">
        <v>552400</v>
      </c>
      <c r="G105">
        <f>IFERROR(VLOOKUP(D105,'ZORI (2)'!$C$2:$E$106,2,FALSE), 0)</f>
        <v>1757</v>
      </c>
      <c r="H105">
        <f>IFERROR(VLOOKUP(D105,'ZORI (2)'!$C$2:$E$106,3,FALSE), 0)</f>
        <v>2196</v>
      </c>
      <c r="I105">
        <f t="shared" si="9"/>
        <v>110480</v>
      </c>
      <c r="J105">
        <f t="shared" si="10"/>
        <v>441920</v>
      </c>
      <c r="K105">
        <v>2.5000000000000001E-2</v>
      </c>
      <c r="L105">
        <v>360</v>
      </c>
      <c r="M105" s="1">
        <f t="shared" si="11"/>
        <v>1746.1182760552501</v>
      </c>
      <c r="N105">
        <f t="shared" si="15"/>
        <v>14749.000000000002</v>
      </c>
      <c r="O105">
        <f t="shared" si="12"/>
        <v>220.96</v>
      </c>
      <c r="P105">
        <f t="shared" si="13"/>
        <v>219.60000000000002</v>
      </c>
      <c r="Q105">
        <v>20000</v>
      </c>
      <c r="R105">
        <f t="shared" si="14"/>
        <v>20.96235579842137</v>
      </c>
      <c r="S105">
        <f t="shared" si="16"/>
        <v>0.21100780665966604</v>
      </c>
      <c r="T105">
        <f t="shared" si="17"/>
        <v>7.7023657352870878E-4</v>
      </c>
      <c r="U105">
        <f>IFERROR(VLOOKUP(D105,'ZORI (2)'!$C$2:$F$106,4,FALSE), 0)</f>
        <v>129.6726516989587</v>
      </c>
    </row>
    <row r="106" spans="1:21" x14ac:dyDescent="0.25">
      <c r="A106">
        <v>111</v>
      </c>
      <c r="B106">
        <v>87111</v>
      </c>
      <c r="C106" t="s">
        <v>227</v>
      </c>
      <c r="D106" t="s">
        <v>227</v>
      </c>
      <c r="E106">
        <v>223400</v>
      </c>
      <c r="F106">
        <v>266000</v>
      </c>
      <c r="G106">
        <f>IFERROR(VLOOKUP(D106,'ZORI (2)'!$C$2:$E$106,2,FALSE), 0)</f>
        <v>969</v>
      </c>
      <c r="H106">
        <f>IFERROR(VLOOKUP(D106,'ZORI (2)'!$C$2:$E$106,3,FALSE), 0)</f>
        <v>1069</v>
      </c>
      <c r="I106">
        <f t="shared" si="9"/>
        <v>53200</v>
      </c>
      <c r="J106">
        <f t="shared" si="10"/>
        <v>212800</v>
      </c>
      <c r="K106">
        <v>2.5000000000000001E-2</v>
      </c>
      <c r="L106">
        <v>360</v>
      </c>
      <c r="M106" s="1">
        <f t="shared" si="11"/>
        <v>840.81727268409952</v>
      </c>
      <c r="N106">
        <f t="shared" si="15"/>
        <v>7819.0000000000009</v>
      </c>
      <c r="O106">
        <f t="shared" si="12"/>
        <v>106.4</v>
      </c>
      <c r="P106">
        <f t="shared" si="13"/>
        <v>106.9</v>
      </c>
      <c r="Q106">
        <v>20000</v>
      </c>
      <c r="R106">
        <f t="shared" si="14"/>
        <v>20.735890240099781</v>
      </c>
      <c r="S106">
        <f t="shared" si="16"/>
        <v>5.8837110250418954E-2</v>
      </c>
      <c r="T106">
        <f t="shared" si="17"/>
        <v>2.2043314258483188E-3</v>
      </c>
      <c r="U106">
        <f>IFERROR(VLOOKUP(D106,'ZORI (2)'!$C$2:$F$106,4,FALSE), 0)</f>
        <v>28.967008562052339</v>
      </c>
    </row>
    <row r="107" spans="1:21" x14ac:dyDescent="0.25">
      <c r="A107">
        <v>112</v>
      </c>
      <c r="B107">
        <v>28027</v>
      </c>
      <c r="C107" t="s">
        <v>228</v>
      </c>
      <c r="D107" t="s">
        <v>200</v>
      </c>
      <c r="E107">
        <v>168400</v>
      </c>
      <c r="F107">
        <v>218000</v>
      </c>
      <c r="G107">
        <f>IFERROR(VLOOKUP(D107,'ZORI (2)'!$C$2:$E$106,2,FALSE), 0)</f>
        <v>1146</v>
      </c>
      <c r="H107">
        <f>IFERROR(VLOOKUP(D107,'ZORI (2)'!$C$2:$E$106,3,FALSE), 0)</f>
        <v>1375</v>
      </c>
      <c r="I107">
        <f t="shared" si="9"/>
        <v>43600</v>
      </c>
      <c r="J107">
        <f t="shared" si="10"/>
        <v>174400</v>
      </c>
      <c r="K107">
        <v>2.5000000000000001E-2</v>
      </c>
      <c r="L107">
        <v>360</v>
      </c>
      <c r="M107" s="1">
        <f t="shared" si="11"/>
        <v>689.09084753809657</v>
      </c>
      <c r="N107">
        <f t="shared" si="15"/>
        <v>5894.0000000000009</v>
      </c>
      <c r="O107">
        <f t="shared" si="12"/>
        <v>87.2</v>
      </c>
      <c r="P107">
        <f t="shared" si="13"/>
        <v>137.5</v>
      </c>
      <c r="Q107">
        <v>20000</v>
      </c>
      <c r="R107">
        <f t="shared" si="14"/>
        <v>13.212121212121213</v>
      </c>
      <c r="S107">
        <f t="shared" si="16"/>
        <v>0.12201097306144297</v>
      </c>
      <c r="T107">
        <f t="shared" si="17"/>
        <v>7.9640110362662095E-2</v>
      </c>
      <c r="U107">
        <f>IFERROR(VLOOKUP(D107,'ZORI (2)'!$C$2:$F$106,4,FALSE), 0)</f>
        <v>70.566747242072395</v>
      </c>
    </row>
    <row r="108" spans="1:21" x14ac:dyDescent="0.25">
      <c r="A108">
        <v>113</v>
      </c>
      <c r="B108">
        <v>6010</v>
      </c>
      <c r="C108" t="s">
        <v>522</v>
      </c>
      <c r="D108" t="s">
        <v>229</v>
      </c>
      <c r="E108">
        <v>180100</v>
      </c>
      <c r="F108">
        <v>195700</v>
      </c>
      <c r="G108">
        <f>IFERROR(VLOOKUP(D108,'ZORI (2)'!$C$2:$E$106,2,FALSE), 0)</f>
        <v>1194</v>
      </c>
      <c r="H108">
        <f>IFERROR(VLOOKUP(D108,'ZORI (2)'!$C$2:$E$106,3,FALSE), 0)</f>
        <v>1316</v>
      </c>
      <c r="I108">
        <f t="shared" si="9"/>
        <v>39140</v>
      </c>
      <c r="J108">
        <f t="shared" si="10"/>
        <v>156560</v>
      </c>
      <c r="K108">
        <v>2.5000000000000001E-2</v>
      </c>
      <c r="L108">
        <v>360</v>
      </c>
      <c r="M108" s="1">
        <f t="shared" si="11"/>
        <v>618.60127918901605</v>
      </c>
      <c r="N108">
        <f t="shared" si="15"/>
        <v>6303.5000000000009</v>
      </c>
      <c r="O108">
        <f t="shared" si="12"/>
        <v>78.28</v>
      </c>
      <c r="P108">
        <f t="shared" si="13"/>
        <v>131.6</v>
      </c>
      <c r="Q108">
        <v>20000</v>
      </c>
      <c r="R108">
        <f t="shared" si="14"/>
        <v>12.392350557244175</v>
      </c>
      <c r="S108">
        <f t="shared" si="16"/>
        <v>-5.1857163274847566E-2</v>
      </c>
      <c r="T108">
        <f t="shared" si="17"/>
        <v>8.9393517304725584E-2</v>
      </c>
      <c r="U108">
        <f>IFERROR(VLOOKUP(D108,'ZORI (2)'!$C$2:$F$106,4,FALSE), 0)</f>
        <v>32.864931789014847</v>
      </c>
    </row>
    <row r="109" spans="1:21" x14ac:dyDescent="0.25">
      <c r="A109">
        <v>114</v>
      </c>
      <c r="B109">
        <v>78240</v>
      </c>
      <c r="C109" t="s">
        <v>204</v>
      </c>
      <c r="D109" t="s">
        <v>204</v>
      </c>
      <c r="E109">
        <v>141500</v>
      </c>
      <c r="F109">
        <v>184800</v>
      </c>
      <c r="G109">
        <f>IFERROR(VLOOKUP(D109,'ZORI (2)'!$C$2:$E$106,2,FALSE), 0)</f>
        <v>1102</v>
      </c>
      <c r="H109">
        <f>IFERROR(VLOOKUP(D109,'ZORI (2)'!$C$2:$E$106,3,FALSE), 0)</f>
        <v>1262</v>
      </c>
      <c r="I109">
        <f t="shared" si="9"/>
        <v>36960</v>
      </c>
      <c r="J109">
        <f t="shared" si="10"/>
        <v>147840</v>
      </c>
      <c r="K109">
        <v>2.5000000000000001E-2</v>
      </c>
      <c r="L109">
        <v>360</v>
      </c>
      <c r="M109" s="1">
        <f t="shared" si="11"/>
        <v>584.14673681211116</v>
      </c>
      <c r="N109">
        <f t="shared" si="15"/>
        <v>4952.5000000000009</v>
      </c>
      <c r="O109">
        <f t="shared" si="12"/>
        <v>73.92</v>
      </c>
      <c r="P109">
        <f t="shared" si="13"/>
        <v>126.2</v>
      </c>
      <c r="Q109">
        <v>20000</v>
      </c>
      <c r="R109">
        <f t="shared" si="14"/>
        <v>12.202852614896988</v>
      </c>
      <c r="S109">
        <f t="shared" si="16"/>
        <v>0.11022664123398568</v>
      </c>
      <c r="T109">
        <f t="shared" si="17"/>
        <v>9.2595181235690133E-2</v>
      </c>
      <c r="U109">
        <f>IFERROR(VLOOKUP(D109,'ZORI (2)'!$C$2:$F$106,4,FALSE), 0)</f>
        <v>48.381596827353945</v>
      </c>
    </row>
    <row r="110" spans="1:21" x14ac:dyDescent="0.25">
      <c r="A110">
        <v>115</v>
      </c>
      <c r="B110">
        <v>87114</v>
      </c>
      <c r="C110" t="s">
        <v>227</v>
      </c>
      <c r="D110" t="s">
        <v>227</v>
      </c>
      <c r="E110">
        <v>188800</v>
      </c>
      <c r="F110">
        <v>217600</v>
      </c>
      <c r="G110">
        <f>IFERROR(VLOOKUP(D110,'ZORI (2)'!$C$2:$E$106,2,FALSE), 0)</f>
        <v>969</v>
      </c>
      <c r="H110">
        <f>IFERROR(VLOOKUP(D110,'ZORI (2)'!$C$2:$E$106,3,FALSE), 0)</f>
        <v>1069</v>
      </c>
      <c r="I110">
        <f t="shared" si="9"/>
        <v>43520</v>
      </c>
      <c r="J110">
        <f t="shared" si="10"/>
        <v>174080</v>
      </c>
      <c r="K110">
        <v>2.5000000000000001E-2</v>
      </c>
      <c r="L110">
        <v>360</v>
      </c>
      <c r="M110" s="1">
        <f t="shared" si="11"/>
        <v>687.82646066187988</v>
      </c>
      <c r="N110">
        <f t="shared" si="15"/>
        <v>6608.0000000000009</v>
      </c>
      <c r="O110">
        <f t="shared" si="12"/>
        <v>87.04</v>
      </c>
      <c r="P110">
        <f t="shared" si="13"/>
        <v>106.9</v>
      </c>
      <c r="Q110">
        <v>20000</v>
      </c>
      <c r="R110">
        <f t="shared" si="14"/>
        <v>16.962893670096662</v>
      </c>
      <c r="S110">
        <f t="shared" si="16"/>
        <v>1.0176038030156726E-2</v>
      </c>
      <c r="T110">
        <f t="shared" si="17"/>
        <v>3.2038593315900116E-2</v>
      </c>
      <c r="U110">
        <f>IFERROR(VLOOKUP(D110,'ZORI (2)'!$C$2:$F$106,4,FALSE), 0)</f>
        <v>28.967008562052339</v>
      </c>
    </row>
    <row r="111" spans="1:21" x14ac:dyDescent="0.25">
      <c r="A111">
        <v>116</v>
      </c>
      <c r="B111">
        <v>89108</v>
      </c>
      <c r="C111" t="s">
        <v>230</v>
      </c>
      <c r="D111" t="s">
        <v>230</v>
      </c>
      <c r="E111">
        <v>134400</v>
      </c>
      <c r="F111">
        <v>209300</v>
      </c>
      <c r="G111">
        <f>IFERROR(VLOOKUP(D111,'ZORI (2)'!$C$2:$E$106,2,FALSE), 0)</f>
        <v>1064</v>
      </c>
      <c r="H111">
        <f>IFERROR(VLOOKUP(D111,'ZORI (2)'!$C$2:$E$106,3,FALSE), 0)</f>
        <v>1288</v>
      </c>
      <c r="I111">
        <f t="shared" si="9"/>
        <v>41860</v>
      </c>
      <c r="J111">
        <f t="shared" si="10"/>
        <v>167440</v>
      </c>
      <c r="K111">
        <v>2.5000000000000001E-2</v>
      </c>
      <c r="L111">
        <v>360</v>
      </c>
      <c r="M111" s="1">
        <f t="shared" si="11"/>
        <v>661.59043298038353</v>
      </c>
      <c r="N111">
        <f t="shared" si="15"/>
        <v>4704</v>
      </c>
      <c r="O111">
        <f t="shared" si="12"/>
        <v>83.72</v>
      </c>
      <c r="P111">
        <f t="shared" si="13"/>
        <v>128.80000000000001</v>
      </c>
      <c r="Q111">
        <v>20000</v>
      </c>
      <c r="R111">
        <f t="shared" si="14"/>
        <v>13.541666666666666</v>
      </c>
      <c r="S111">
        <f t="shared" si="16"/>
        <v>0.31549175382139982</v>
      </c>
      <c r="T111">
        <f t="shared" si="17"/>
        <v>7.4615029208512068E-2</v>
      </c>
      <c r="U111">
        <f>IFERROR(VLOOKUP(D111,'ZORI (2)'!$C$2:$F$106,4,FALSE), 0)</f>
        <v>65.771630000518996</v>
      </c>
    </row>
    <row r="112" spans="1:21" x14ac:dyDescent="0.25">
      <c r="A112">
        <v>117</v>
      </c>
      <c r="B112">
        <v>85308</v>
      </c>
      <c r="C112" t="s">
        <v>523</v>
      </c>
      <c r="D112" t="s">
        <v>209</v>
      </c>
      <c r="E112">
        <v>226800</v>
      </c>
      <c r="F112">
        <v>288600</v>
      </c>
      <c r="G112">
        <f>IFERROR(VLOOKUP(D112,'ZORI (2)'!$C$2:$E$106,2,FALSE), 0)</f>
        <v>1024</v>
      </c>
      <c r="H112">
        <f>IFERROR(VLOOKUP(D112,'ZORI (2)'!$C$2:$E$106,3,FALSE), 0)</f>
        <v>1278</v>
      </c>
      <c r="I112">
        <f t="shared" si="9"/>
        <v>57720</v>
      </c>
      <c r="J112">
        <f t="shared" si="10"/>
        <v>230880</v>
      </c>
      <c r="K112">
        <v>2.5000000000000001E-2</v>
      </c>
      <c r="L112">
        <v>360</v>
      </c>
      <c r="M112" s="1">
        <f t="shared" si="11"/>
        <v>912.25513119034258</v>
      </c>
      <c r="N112">
        <f t="shared" si="15"/>
        <v>7938.0000000000009</v>
      </c>
      <c r="O112">
        <f t="shared" si="12"/>
        <v>115.44</v>
      </c>
      <c r="P112">
        <f t="shared" si="13"/>
        <v>127.80000000000001</v>
      </c>
      <c r="Q112">
        <v>20000</v>
      </c>
      <c r="R112">
        <f t="shared" si="14"/>
        <v>18.818466353677621</v>
      </c>
      <c r="S112">
        <f t="shared" si="16"/>
        <v>0.13292873462145419</v>
      </c>
      <c r="T112">
        <f t="shared" si="17"/>
        <v>1.7161951314715356E-2</v>
      </c>
      <c r="U112">
        <f>IFERROR(VLOOKUP(D112,'ZORI (2)'!$C$2:$F$106,4,FALSE), 0)</f>
        <v>74.874969478603248</v>
      </c>
    </row>
    <row r="113" spans="1:21" x14ac:dyDescent="0.25">
      <c r="A113">
        <v>118</v>
      </c>
      <c r="B113">
        <v>11211</v>
      </c>
      <c r="C113" t="s">
        <v>195</v>
      </c>
      <c r="D113" t="s">
        <v>195</v>
      </c>
      <c r="E113">
        <v>993000</v>
      </c>
      <c r="F113">
        <v>1623700</v>
      </c>
      <c r="G113">
        <f>IFERROR(VLOOKUP(D113,'ZORI (2)'!$C$2:$E$106,2,FALSE), 0)</f>
        <v>2329</v>
      </c>
      <c r="H113">
        <f>IFERROR(VLOOKUP(D113,'ZORI (2)'!$C$2:$E$106,3,FALSE), 0)</f>
        <v>2608</v>
      </c>
      <c r="I113">
        <f t="shared" si="9"/>
        <v>324740</v>
      </c>
      <c r="J113">
        <f t="shared" si="10"/>
        <v>1298960</v>
      </c>
      <c r="K113">
        <v>2.5000000000000001E-2</v>
      </c>
      <c r="L113">
        <v>360</v>
      </c>
      <c r="M113" s="1">
        <f t="shared" si="11"/>
        <v>5132.4624272826022</v>
      </c>
      <c r="N113">
        <f t="shared" si="15"/>
        <v>34755</v>
      </c>
      <c r="O113">
        <f t="shared" si="12"/>
        <v>649.4799999999999</v>
      </c>
      <c r="P113">
        <f t="shared" si="13"/>
        <v>260.8</v>
      </c>
      <c r="Q113">
        <v>20000</v>
      </c>
      <c r="R113">
        <f t="shared" si="14"/>
        <v>51.88202965235174</v>
      </c>
      <c r="S113">
        <f t="shared" si="16"/>
        <v>0.54969434648367221</v>
      </c>
      <c r="T113">
        <f t="shared" si="17"/>
        <v>-0.10860988715896447</v>
      </c>
      <c r="U113">
        <f>IFERROR(VLOOKUP(D113,'ZORI (2)'!$C$2:$F$106,4,FALSE), 0)</f>
        <v>81.282042347392249</v>
      </c>
    </row>
    <row r="114" spans="1:21" x14ac:dyDescent="0.25">
      <c r="A114">
        <v>120</v>
      </c>
      <c r="B114">
        <v>93722</v>
      </c>
      <c r="C114" t="s">
        <v>232</v>
      </c>
      <c r="D114" t="s">
        <v>232</v>
      </c>
      <c r="E114">
        <v>183500</v>
      </c>
      <c r="F114">
        <v>241900</v>
      </c>
      <c r="G114">
        <f>IFERROR(VLOOKUP(D114,'ZORI (2)'!$C$2:$E$106,2,FALSE), 0)</f>
        <v>1114</v>
      </c>
      <c r="H114">
        <f>IFERROR(VLOOKUP(D114,'ZORI (2)'!$C$2:$E$106,3,FALSE), 0)</f>
        <v>1323</v>
      </c>
      <c r="I114">
        <f t="shared" si="9"/>
        <v>48380</v>
      </c>
      <c r="J114">
        <f t="shared" si="10"/>
        <v>193520</v>
      </c>
      <c r="K114">
        <v>2.5000000000000001E-2</v>
      </c>
      <c r="L114">
        <v>360</v>
      </c>
      <c r="M114" s="1">
        <f t="shared" si="11"/>
        <v>764.63796339204384</v>
      </c>
      <c r="N114">
        <f t="shared" si="15"/>
        <v>6422.5000000000009</v>
      </c>
      <c r="O114">
        <f t="shared" si="12"/>
        <v>96.76</v>
      </c>
      <c r="P114">
        <f t="shared" si="13"/>
        <v>132.30000000000001</v>
      </c>
      <c r="Q114">
        <v>20000</v>
      </c>
      <c r="R114">
        <f t="shared" si="14"/>
        <v>15.236835474930713</v>
      </c>
      <c r="S114">
        <f t="shared" si="16"/>
        <v>0.15233002655742001</v>
      </c>
      <c r="T114">
        <f t="shared" si="17"/>
        <v>5.2827438110965172E-2</v>
      </c>
      <c r="U114">
        <f>IFERROR(VLOOKUP(D114,'ZORI (2)'!$C$2:$F$106,4,FALSE), 0)</f>
        <v>61.96616917680953</v>
      </c>
    </row>
    <row r="115" spans="1:21" x14ac:dyDescent="0.25">
      <c r="A115">
        <v>121</v>
      </c>
      <c r="B115">
        <v>80134</v>
      </c>
      <c r="C115" t="s">
        <v>524</v>
      </c>
      <c r="D115" t="s">
        <v>233</v>
      </c>
      <c r="E115">
        <v>350200</v>
      </c>
      <c r="F115">
        <v>477200</v>
      </c>
      <c r="G115">
        <f>IFERROR(VLOOKUP(D115,'ZORI (2)'!$C$2:$E$106,2,FALSE), 0)</f>
        <v>1298</v>
      </c>
      <c r="H115">
        <f>IFERROR(VLOOKUP(D115,'ZORI (2)'!$C$2:$E$106,3,FALSE), 0)</f>
        <v>1672</v>
      </c>
      <c r="I115">
        <f t="shared" si="9"/>
        <v>95440</v>
      </c>
      <c r="J115">
        <f t="shared" si="10"/>
        <v>381760</v>
      </c>
      <c r="K115">
        <v>2.5000000000000001E-2</v>
      </c>
      <c r="L115">
        <v>360</v>
      </c>
      <c r="M115" s="1">
        <f t="shared" si="11"/>
        <v>1508.4135433265124</v>
      </c>
      <c r="N115">
        <f t="shared" si="15"/>
        <v>12257.000000000002</v>
      </c>
      <c r="O115">
        <f t="shared" si="12"/>
        <v>190.88</v>
      </c>
      <c r="P115">
        <f t="shared" si="13"/>
        <v>167.20000000000002</v>
      </c>
      <c r="Q115">
        <v>20000</v>
      </c>
      <c r="R115">
        <f t="shared" si="14"/>
        <v>23.783891547049443</v>
      </c>
      <c r="S115">
        <f t="shared" si="16"/>
        <v>0.24772196612952568</v>
      </c>
      <c r="T115">
        <f t="shared" si="17"/>
        <v>-1.8277034855307087E-2</v>
      </c>
      <c r="U115">
        <f>IFERROR(VLOOKUP(D115,'ZORI (2)'!$C$2:$F$106,4,FALSE), 0)</f>
        <v>103.83832606115948</v>
      </c>
    </row>
    <row r="116" spans="1:21" x14ac:dyDescent="0.25">
      <c r="A116">
        <v>122</v>
      </c>
      <c r="B116">
        <v>48180</v>
      </c>
      <c r="C116" t="s">
        <v>525</v>
      </c>
      <c r="D116" t="s">
        <v>235</v>
      </c>
      <c r="E116">
        <v>59200</v>
      </c>
      <c r="F116">
        <v>96200</v>
      </c>
      <c r="G116">
        <f>IFERROR(VLOOKUP(D116,'ZORI (2)'!$C$2:$E$106,2,FALSE), 0)</f>
        <v>1028</v>
      </c>
      <c r="H116">
        <f>IFERROR(VLOOKUP(D116,'ZORI (2)'!$C$2:$E$106,3,FALSE), 0)</f>
        <v>1171</v>
      </c>
      <c r="I116">
        <f t="shared" si="9"/>
        <v>19240</v>
      </c>
      <c r="J116">
        <f t="shared" si="10"/>
        <v>76960</v>
      </c>
      <c r="K116">
        <v>2.5000000000000001E-2</v>
      </c>
      <c r="L116">
        <v>360</v>
      </c>
      <c r="M116" s="1">
        <f t="shared" si="11"/>
        <v>304.08504373011419</v>
      </c>
      <c r="N116">
        <f t="shared" si="15"/>
        <v>2072</v>
      </c>
      <c r="O116">
        <f t="shared" si="12"/>
        <v>38.479999999999997</v>
      </c>
      <c r="P116">
        <f t="shared" si="13"/>
        <v>117.10000000000001</v>
      </c>
      <c r="Q116">
        <v>20000</v>
      </c>
      <c r="R116">
        <f t="shared" si="14"/>
        <v>6.8460005693139765</v>
      </c>
      <c r="S116">
        <f t="shared" si="16"/>
        <v>0.18367949601338715</v>
      </c>
      <c r="T116">
        <f t="shared" si="17"/>
        <v>0.20662324446259267</v>
      </c>
      <c r="U116">
        <f>IFERROR(VLOOKUP(D116,'ZORI (2)'!$C$2:$F$106,4,FALSE), 0)</f>
        <v>42.450160853200359</v>
      </c>
    </row>
    <row r="117" spans="1:21" x14ac:dyDescent="0.25">
      <c r="A117">
        <v>123</v>
      </c>
      <c r="B117">
        <v>85281</v>
      </c>
      <c r="C117" t="s">
        <v>526</v>
      </c>
      <c r="D117" t="s">
        <v>209</v>
      </c>
      <c r="E117">
        <v>173300</v>
      </c>
      <c r="F117">
        <v>259000</v>
      </c>
      <c r="G117">
        <f>IFERROR(VLOOKUP(D117,'ZORI (2)'!$C$2:$E$106,2,FALSE), 0)</f>
        <v>1024</v>
      </c>
      <c r="H117">
        <f>IFERROR(VLOOKUP(D117,'ZORI (2)'!$C$2:$E$106,3,FALSE), 0)</f>
        <v>1278</v>
      </c>
      <c r="I117">
        <f t="shared" si="9"/>
        <v>51800</v>
      </c>
      <c r="J117">
        <f t="shared" si="10"/>
        <v>207200</v>
      </c>
      <c r="K117">
        <v>2.5000000000000001E-2</v>
      </c>
      <c r="L117">
        <v>360</v>
      </c>
      <c r="M117" s="1">
        <f t="shared" si="11"/>
        <v>818.69050235030738</v>
      </c>
      <c r="N117">
        <f t="shared" si="15"/>
        <v>6065.5000000000009</v>
      </c>
      <c r="O117">
        <f t="shared" si="12"/>
        <v>103.6</v>
      </c>
      <c r="P117">
        <f t="shared" si="13"/>
        <v>127.80000000000001</v>
      </c>
      <c r="Q117">
        <v>20000</v>
      </c>
      <c r="R117">
        <f t="shared" si="14"/>
        <v>16.888367240479916</v>
      </c>
      <c r="S117">
        <f t="shared" si="16"/>
        <v>0.29912146284086266</v>
      </c>
      <c r="T117">
        <f t="shared" si="17"/>
        <v>3.5123565273404933E-2</v>
      </c>
      <c r="U117">
        <f>IFERROR(VLOOKUP(D117,'ZORI (2)'!$C$2:$F$106,4,FALSE), 0)</f>
        <v>74.874969478603248</v>
      </c>
    </row>
    <row r="118" spans="1:21" x14ac:dyDescent="0.25">
      <c r="A118">
        <v>126</v>
      </c>
      <c r="B118">
        <v>15601</v>
      </c>
      <c r="C118" t="s">
        <v>236</v>
      </c>
      <c r="D118" t="s">
        <v>237</v>
      </c>
      <c r="E118">
        <v>135600</v>
      </c>
      <c r="F118">
        <v>146100</v>
      </c>
      <c r="G118">
        <f>IFERROR(VLOOKUP(D118,'ZORI (2)'!$C$2:$E$106,2,FALSE), 0)</f>
        <v>1002</v>
      </c>
      <c r="H118">
        <f>IFERROR(VLOOKUP(D118,'ZORI (2)'!$C$2:$E$106,3,FALSE), 0)</f>
        <v>1073</v>
      </c>
      <c r="I118">
        <f t="shared" si="9"/>
        <v>29220</v>
      </c>
      <c r="J118">
        <f t="shared" si="10"/>
        <v>116880</v>
      </c>
      <c r="K118">
        <v>2.5000000000000001E-2</v>
      </c>
      <c r="L118">
        <v>360</v>
      </c>
      <c r="M118" s="1">
        <f t="shared" si="11"/>
        <v>461.81730653814634</v>
      </c>
      <c r="N118">
        <f t="shared" si="15"/>
        <v>4746</v>
      </c>
      <c r="O118">
        <f t="shared" si="12"/>
        <v>58.440000000000005</v>
      </c>
      <c r="P118">
        <f t="shared" si="13"/>
        <v>107.30000000000001</v>
      </c>
      <c r="Q118">
        <v>20000</v>
      </c>
      <c r="R118">
        <f t="shared" si="14"/>
        <v>11.346691519105311</v>
      </c>
      <c r="S118">
        <f t="shared" si="16"/>
        <v>-8.8845371883302354E-2</v>
      </c>
      <c r="T118">
        <f t="shared" si="17"/>
        <v>9.904962979546833E-2</v>
      </c>
      <c r="U118">
        <f>IFERROR(VLOOKUP(D118,'ZORI (2)'!$C$2:$F$106,4,FALSE), 0)</f>
        <v>18.252597429548764</v>
      </c>
    </row>
    <row r="119" spans="1:21" x14ac:dyDescent="0.25">
      <c r="A119">
        <v>127</v>
      </c>
      <c r="B119">
        <v>95608</v>
      </c>
      <c r="C119" t="s">
        <v>528</v>
      </c>
      <c r="D119" t="s">
        <v>222</v>
      </c>
      <c r="E119">
        <v>325500</v>
      </c>
      <c r="F119">
        <v>406100</v>
      </c>
      <c r="G119">
        <f>IFERROR(VLOOKUP(D119,'ZORI (2)'!$C$2:$E$106,2,FALSE), 0)</f>
        <v>1254</v>
      </c>
      <c r="H119">
        <f>IFERROR(VLOOKUP(D119,'ZORI (2)'!$C$2:$E$106,3,FALSE), 0)</f>
        <v>1663</v>
      </c>
      <c r="I119">
        <f t="shared" si="9"/>
        <v>81220</v>
      </c>
      <c r="J119">
        <f t="shared" si="10"/>
        <v>324880</v>
      </c>
      <c r="K119">
        <v>2.5000000000000001E-2</v>
      </c>
      <c r="L119">
        <v>360</v>
      </c>
      <c r="M119" s="1">
        <f t="shared" si="11"/>
        <v>1283.6687760789957</v>
      </c>
      <c r="N119">
        <f t="shared" si="15"/>
        <v>11392.500000000002</v>
      </c>
      <c r="O119">
        <f t="shared" si="12"/>
        <v>162.44</v>
      </c>
      <c r="P119">
        <f t="shared" si="13"/>
        <v>166.3</v>
      </c>
      <c r="Q119">
        <v>20000</v>
      </c>
      <c r="R119">
        <f t="shared" si="14"/>
        <v>20.349769492884345</v>
      </c>
      <c r="S119">
        <f t="shared" si="16"/>
        <v>0.13787765223421619</v>
      </c>
      <c r="T119">
        <f t="shared" si="17"/>
        <v>5.3910062120284099E-3</v>
      </c>
      <c r="U119">
        <f>IFERROR(VLOOKUP(D119,'ZORI (2)'!$C$2:$F$106,4,FALSE), 0)</f>
        <v>129.20448974423459</v>
      </c>
    </row>
    <row r="120" spans="1:21" x14ac:dyDescent="0.25">
      <c r="A120">
        <v>128</v>
      </c>
      <c r="B120">
        <v>43081</v>
      </c>
      <c r="C120" t="s">
        <v>529</v>
      </c>
      <c r="D120" t="s">
        <v>238</v>
      </c>
      <c r="E120">
        <v>179900</v>
      </c>
      <c r="F120">
        <v>242300</v>
      </c>
      <c r="G120">
        <f>IFERROR(VLOOKUP(D120,'ZORI (2)'!$C$2:$E$106,2,FALSE), 0)</f>
        <v>1023</v>
      </c>
      <c r="H120">
        <f>IFERROR(VLOOKUP(D120,'ZORI (2)'!$C$2:$E$106,3,FALSE), 0)</f>
        <v>1198</v>
      </c>
      <c r="I120">
        <f t="shared" si="9"/>
        <v>48460</v>
      </c>
      <c r="J120">
        <f t="shared" si="10"/>
        <v>193840</v>
      </c>
      <c r="K120">
        <v>2.5000000000000001E-2</v>
      </c>
      <c r="L120">
        <v>360</v>
      </c>
      <c r="M120" s="1">
        <f t="shared" si="11"/>
        <v>765.90235026826053</v>
      </c>
      <c r="N120">
        <f t="shared" si="15"/>
        <v>6296.5000000000009</v>
      </c>
      <c r="O120">
        <f t="shared" si="12"/>
        <v>96.92</v>
      </c>
      <c r="P120">
        <f t="shared" si="13"/>
        <v>119.80000000000001</v>
      </c>
      <c r="Q120">
        <v>20000</v>
      </c>
      <c r="R120">
        <f t="shared" si="14"/>
        <v>16.854479688369505</v>
      </c>
      <c r="S120">
        <f t="shared" si="16"/>
        <v>0.17509269071007511</v>
      </c>
      <c r="T120">
        <f t="shared" si="17"/>
        <v>3.4572669891994319E-2</v>
      </c>
      <c r="U120">
        <f>IFERROR(VLOOKUP(D120,'ZORI (2)'!$C$2:$F$106,4,FALSE), 0)</f>
        <v>50.376845183201425</v>
      </c>
    </row>
    <row r="121" spans="1:21" x14ac:dyDescent="0.25">
      <c r="A121">
        <v>129</v>
      </c>
      <c r="B121">
        <v>44060</v>
      </c>
      <c r="C121" t="s">
        <v>530</v>
      </c>
      <c r="D121" t="s">
        <v>217</v>
      </c>
      <c r="E121">
        <v>156100</v>
      </c>
      <c r="F121">
        <v>178400</v>
      </c>
      <c r="G121">
        <f>IFERROR(VLOOKUP(D121,'ZORI (2)'!$C$2:$E$106,2,FALSE), 0)</f>
        <v>944</v>
      </c>
      <c r="H121">
        <f>IFERROR(VLOOKUP(D121,'ZORI (2)'!$C$2:$E$106,3,FALSE), 0)</f>
        <v>1035</v>
      </c>
      <c r="I121">
        <f t="shared" si="9"/>
        <v>35680</v>
      </c>
      <c r="J121">
        <f t="shared" si="10"/>
        <v>142720</v>
      </c>
      <c r="K121">
        <v>2.5000000000000001E-2</v>
      </c>
      <c r="L121">
        <v>360</v>
      </c>
      <c r="M121" s="1">
        <f t="shared" si="11"/>
        <v>563.91654679264423</v>
      </c>
      <c r="N121">
        <f t="shared" si="15"/>
        <v>5463.5000000000009</v>
      </c>
      <c r="O121">
        <f t="shared" si="12"/>
        <v>71.36</v>
      </c>
      <c r="P121">
        <f t="shared" si="13"/>
        <v>103.5</v>
      </c>
      <c r="Q121">
        <v>20000</v>
      </c>
      <c r="R121">
        <f t="shared" si="14"/>
        <v>14.363929146537842</v>
      </c>
      <c r="S121">
        <f t="shared" si="16"/>
        <v>-1.7423656186403104E-2</v>
      </c>
      <c r="T121">
        <f t="shared" si="17"/>
        <v>5.8136701995932016E-2</v>
      </c>
      <c r="U121">
        <f>IFERROR(VLOOKUP(D121,'ZORI (2)'!$C$2:$F$106,4,FALSE), 0)</f>
        <v>26.6528291053638</v>
      </c>
    </row>
    <row r="122" spans="1:21" x14ac:dyDescent="0.25">
      <c r="A122">
        <v>130</v>
      </c>
      <c r="B122">
        <v>80013</v>
      </c>
      <c r="C122" t="s">
        <v>531</v>
      </c>
      <c r="D122" t="s">
        <v>233</v>
      </c>
      <c r="E122">
        <v>210000</v>
      </c>
      <c r="F122">
        <v>341300</v>
      </c>
      <c r="G122">
        <f>IFERROR(VLOOKUP(D122,'ZORI (2)'!$C$2:$E$106,2,FALSE), 0)</f>
        <v>1298</v>
      </c>
      <c r="H122">
        <f>IFERROR(VLOOKUP(D122,'ZORI (2)'!$C$2:$E$106,3,FALSE), 0)</f>
        <v>1672</v>
      </c>
      <c r="I122">
        <f t="shared" si="9"/>
        <v>68260</v>
      </c>
      <c r="J122">
        <f t="shared" si="10"/>
        <v>273040</v>
      </c>
      <c r="K122">
        <v>2.5000000000000001E-2</v>
      </c>
      <c r="L122">
        <v>360</v>
      </c>
      <c r="M122" s="1">
        <f t="shared" si="11"/>
        <v>1078.8381021318917</v>
      </c>
      <c r="N122">
        <f t="shared" si="15"/>
        <v>7350.0000000000009</v>
      </c>
      <c r="O122">
        <f t="shared" si="12"/>
        <v>136.51999999999998</v>
      </c>
      <c r="P122">
        <f t="shared" si="13"/>
        <v>167.20000000000002</v>
      </c>
      <c r="Q122">
        <v>20000</v>
      </c>
      <c r="R122">
        <f t="shared" si="14"/>
        <v>17.010566188197767</v>
      </c>
      <c r="S122">
        <f t="shared" si="16"/>
        <v>0.43796081735833159</v>
      </c>
      <c r="T122">
        <f t="shared" si="17"/>
        <v>3.632781899819372E-2</v>
      </c>
      <c r="U122">
        <f>IFERROR(VLOOKUP(D122,'ZORI (2)'!$C$2:$F$106,4,FALSE), 0)</f>
        <v>103.83832606115948</v>
      </c>
    </row>
    <row r="123" spans="1:21" x14ac:dyDescent="0.25">
      <c r="A123">
        <v>131</v>
      </c>
      <c r="B123">
        <v>33024</v>
      </c>
      <c r="C123" t="s">
        <v>532</v>
      </c>
      <c r="D123" t="s">
        <v>212</v>
      </c>
      <c r="E123">
        <v>166100</v>
      </c>
      <c r="F123">
        <v>270900</v>
      </c>
      <c r="G123">
        <f>IFERROR(VLOOKUP(D123,'ZORI (2)'!$C$2:$E$106,2,FALSE), 0)</f>
        <v>1594</v>
      </c>
      <c r="H123">
        <f>IFERROR(VLOOKUP(D123,'ZORI (2)'!$C$2:$E$106,3,FALSE), 0)</f>
        <v>1845</v>
      </c>
      <c r="I123">
        <f t="shared" si="9"/>
        <v>54180</v>
      </c>
      <c r="J123">
        <f t="shared" si="10"/>
        <v>216720</v>
      </c>
      <c r="K123">
        <v>2.5000000000000001E-2</v>
      </c>
      <c r="L123">
        <v>360</v>
      </c>
      <c r="M123" s="1">
        <f t="shared" si="11"/>
        <v>856.30601191775406</v>
      </c>
      <c r="N123">
        <f t="shared" si="15"/>
        <v>5813.5000000000009</v>
      </c>
      <c r="O123">
        <f t="shared" si="12"/>
        <v>108.36</v>
      </c>
      <c r="P123">
        <f t="shared" si="13"/>
        <v>184.5</v>
      </c>
      <c r="Q123">
        <v>20000</v>
      </c>
      <c r="R123">
        <f t="shared" si="14"/>
        <v>12.235772357723578</v>
      </c>
      <c r="S123">
        <f t="shared" si="16"/>
        <v>0.41157344324396145</v>
      </c>
      <c r="T123">
        <f t="shared" si="17"/>
        <v>0.10438357937816137</v>
      </c>
      <c r="U123">
        <f>IFERROR(VLOOKUP(D123,'ZORI (2)'!$C$2:$F$106,4,FALSE), 0)</f>
        <v>73.506796622216257</v>
      </c>
    </row>
    <row r="124" spans="1:21" x14ac:dyDescent="0.25">
      <c r="A124">
        <v>132</v>
      </c>
      <c r="B124">
        <v>20906</v>
      </c>
      <c r="C124" t="s">
        <v>533</v>
      </c>
      <c r="D124" t="s">
        <v>203</v>
      </c>
      <c r="E124">
        <v>330000</v>
      </c>
      <c r="F124">
        <v>380300</v>
      </c>
      <c r="G124">
        <f>IFERROR(VLOOKUP(D124,'ZORI (2)'!$C$2:$E$106,2,FALSE), 0)</f>
        <v>1905</v>
      </c>
      <c r="H124">
        <f>IFERROR(VLOOKUP(D124,'ZORI (2)'!$C$2:$E$106,3,FALSE), 0)</f>
        <v>2043</v>
      </c>
      <c r="I124">
        <f t="shared" si="9"/>
        <v>76060</v>
      </c>
      <c r="J124">
        <f t="shared" si="10"/>
        <v>304240</v>
      </c>
      <c r="K124">
        <v>2.5000000000000001E-2</v>
      </c>
      <c r="L124">
        <v>360</v>
      </c>
      <c r="M124" s="1">
        <f t="shared" si="11"/>
        <v>1202.115822563019</v>
      </c>
      <c r="N124">
        <f t="shared" si="15"/>
        <v>11550.000000000002</v>
      </c>
      <c r="O124">
        <f t="shared" si="12"/>
        <v>152.12</v>
      </c>
      <c r="P124">
        <f t="shared" si="13"/>
        <v>204.3</v>
      </c>
      <c r="Q124">
        <v>20000</v>
      </c>
      <c r="R124">
        <f t="shared" si="14"/>
        <v>15.512318485886768</v>
      </c>
      <c r="S124">
        <f t="shared" si="16"/>
        <v>5.1860047019775965E-2</v>
      </c>
      <c r="T124">
        <f t="shared" si="17"/>
        <v>5.4024441308835332E-2</v>
      </c>
      <c r="U124">
        <f>IFERROR(VLOOKUP(D124,'ZORI (2)'!$C$2:$F$106,4,FALSE), 0)</f>
        <v>40.400261415601996</v>
      </c>
    </row>
    <row r="125" spans="1:21" x14ac:dyDescent="0.25">
      <c r="A125">
        <v>133</v>
      </c>
      <c r="B125">
        <v>33009</v>
      </c>
      <c r="C125" t="s">
        <v>534</v>
      </c>
      <c r="D125" t="s">
        <v>212</v>
      </c>
      <c r="E125">
        <v>136000</v>
      </c>
      <c r="F125">
        <v>250000</v>
      </c>
      <c r="G125">
        <f>IFERROR(VLOOKUP(D125,'ZORI (2)'!$C$2:$E$106,2,FALSE), 0)</f>
        <v>1594</v>
      </c>
      <c r="H125">
        <f>IFERROR(VLOOKUP(D125,'ZORI (2)'!$C$2:$E$106,3,FALSE), 0)</f>
        <v>1845</v>
      </c>
      <c r="I125">
        <f t="shared" si="9"/>
        <v>50000</v>
      </c>
      <c r="J125">
        <f t="shared" si="10"/>
        <v>200000</v>
      </c>
      <c r="K125">
        <v>2.5000000000000001E-2</v>
      </c>
      <c r="L125">
        <v>360</v>
      </c>
      <c r="M125" s="1">
        <f t="shared" si="11"/>
        <v>790.24179763543191</v>
      </c>
      <c r="N125">
        <f t="shared" si="15"/>
        <v>4760</v>
      </c>
      <c r="O125">
        <f t="shared" si="12"/>
        <v>100</v>
      </c>
      <c r="P125">
        <f t="shared" si="13"/>
        <v>184.5</v>
      </c>
      <c r="Q125">
        <v>20000</v>
      </c>
      <c r="R125">
        <f t="shared" si="14"/>
        <v>11.291779584462512</v>
      </c>
      <c r="S125">
        <f t="shared" si="16"/>
        <v>0.55511321224185117</v>
      </c>
      <c r="T125">
        <f t="shared" si="17"/>
        <v>0.12363695062031592</v>
      </c>
      <c r="U125">
        <f>IFERROR(VLOOKUP(D125,'ZORI (2)'!$C$2:$F$106,4,FALSE), 0)</f>
        <v>73.506796622216257</v>
      </c>
    </row>
    <row r="126" spans="1:21" x14ac:dyDescent="0.25">
      <c r="A126">
        <v>134</v>
      </c>
      <c r="B126">
        <v>90066</v>
      </c>
      <c r="C126" t="s">
        <v>488</v>
      </c>
      <c r="D126" t="s">
        <v>198</v>
      </c>
      <c r="E126">
        <v>936900</v>
      </c>
      <c r="F126">
        <v>1489900</v>
      </c>
      <c r="G126">
        <f>IFERROR(VLOOKUP(D126,'ZORI (2)'!$C$2:$E$106,2,FALSE), 0)</f>
        <v>1897</v>
      </c>
      <c r="H126">
        <f>IFERROR(VLOOKUP(D126,'ZORI (2)'!$C$2:$E$106,3,FALSE), 0)</f>
        <v>2405</v>
      </c>
      <c r="I126">
        <f t="shared" si="9"/>
        <v>297980</v>
      </c>
      <c r="J126">
        <f t="shared" si="10"/>
        <v>1191920</v>
      </c>
      <c r="K126">
        <v>2.5000000000000001E-2</v>
      </c>
      <c r="L126">
        <v>360</v>
      </c>
      <c r="M126" s="1">
        <f t="shared" si="11"/>
        <v>4709.5250171881198</v>
      </c>
      <c r="N126">
        <f t="shared" si="15"/>
        <v>32791.5</v>
      </c>
      <c r="O126">
        <f t="shared" si="12"/>
        <v>595.95999999999992</v>
      </c>
      <c r="P126">
        <f t="shared" si="13"/>
        <v>240.5</v>
      </c>
      <c r="Q126">
        <v>20000</v>
      </c>
      <c r="R126">
        <f t="shared" si="14"/>
        <v>51.625086625086624</v>
      </c>
      <c r="S126">
        <f t="shared" si="16"/>
        <v>0.50541860771765745</v>
      </c>
      <c r="T126">
        <f t="shared" si="17"/>
        <v>-0.10745405543568232</v>
      </c>
      <c r="U126">
        <f>IFERROR(VLOOKUP(D126,'ZORI (2)'!$C$2:$F$106,4,FALSE), 0)</f>
        <v>152.30041305369636</v>
      </c>
    </row>
    <row r="127" spans="1:21" x14ac:dyDescent="0.25">
      <c r="A127">
        <v>135</v>
      </c>
      <c r="B127">
        <v>43123</v>
      </c>
      <c r="C127" t="s">
        <v>535</v>
      </c>
      <c r="D127" t="s">
        <v>238</v>
      </c>
      <c r="E127">
        <v>131900</v>
      </c>
      <c r="F127">
        <v>176500</v>
      </c>
      <c r="G127">
        <f>IFERROR(VLOOKUP(D127,'ZORI (2)'!$C$2:$E$106,2,FALSE), 0)</f>
        <v>1023</v>
      </c>
      <c r="H127">
        <f>IFERROR(VLOOKUP(D127,'ZORI (2)'!$C$2:$E$106,3,FALSE), 0)</f>
        <v>1198</v>
      </c>
      <c r="I127">
        <f t="shared" si="9"/>
        <v>35300</v>
      </c>
      <c r="J127">
        <f t="shared" si="10"/>
        <v>141200</v>
      </c>
      <c r="K127">
        <v>2.5000000000000001E-2</v>
      </c>
      <c r="L127">
        <v>360</v>
      </c>
      <c r="M127" s="1">
        <f t="shared" si="11"/>
        <v>557.91070913061492</v>
      </c>
      <c r="N127">
        <f t="shared" si="15"/>
        <v>4616.5</v>
      </c>
      <c r="O127">
        <f t="shared" si="12"/>
        <v>70.599999999999994</v>
      </c>
      <c r="P127">
        <f t="shared" si="13"/>
        <v>119.80000000000001</v>
      </c>
      <c r="Q127">
        <v>20000</v>
      </c>
      <c r="R127">
        <f t="shared" si="14"/>
        <v>12.277406789092932</v>
      </c>
      <c r="S127">
        <f t="shared" si="16"/>
        <v>0.12767663473180144</v>
      </c>
      <c r="T127">
        <f t="shared" si="17"/>
        <v>9.0063196121813197E-2</v>
      </c>
      <c r="U127">
        <f>IFERROR(VLOOKUP(D127,'ZORI (2)'!$C$2:$F$106,4,FALSE), 0)</f>
        <v>50.376845183201425</v>
      </c>
    </row>
    <row r="128" spans="1:21" x14ac:dyDescent="0.25">
      <c r="A128">
        <v>136</v>
      </c>
      <c r="B128">
        <v>97229</v>
      </c>
      <c r="C128" t="s">
        <v>239</v>
      </c>
      <c r="D128" t="s">
        <v>239</v>
      </c>
      <c r="E128">
        <v>455200</v>
      </c>
      <c r="F128">
        <v>574800</v>
      </c>
      <c r="G128">
        <f>IFERROR(VLOOKUP(D128,'ZORI (2)'!$C$2:$E$106,2,FALSE), 0)</f>
        <v>1205</v>
      </c>
      <c r="H128">
        <f>IFERROR(VLOOKUP(D128,'ZORI (2)'!$C$2:$E$106,3,FALSE), 0)</f>
        <v>1553</v>
      </c>
      <c r="I128">
        <f t="shared" si="9"/>
        <v>114960</v>
      </c>
      <c r="J128">
        <f t="shared" si="10"/>
        <v>459840</v>
      </c>
      <c r="K128">
        <v>2.5000000000000001E-2</v>
      </c>
      <c r="L128">
        <v>360</v>
      </c>
      <c r="M128" s="1">
        <f t="shared" si="11"/>
        <v>1816.923941123385</v>
      </c>
      <c r="N128">
        <f t="shared" si="15"/>
        <v>15932.000000000002</v>
      </c>
      <c r="O128">
        <f t="shared" si="12"/>
        <v>229.92000000000002</v>
      </c>
      <c r="P128">
        <f t="shared" si="13"/>
        <v>155.30000000000001</v>
      </c>
      <c r="Q128">
        <v>20000</v>
      </c>
      <c r="R128">
        <f t="shared" si="14"/>
        <v>30.843528654217643</v>
      </c>
      <c r="S128">
        <f t="shared" si="16"/>
        <v>0.17035745990894505</v>
      </c>
      <c r="T128">
        <f t="shared" si="17"/>
        <v>-5.1624521468869262E-2</v>
      </c>
      <c r="U128">
        <f>IFERROR(VLOOKUP(D128,'ZORI (2)'!$C$2:$F$106,4,FALSE), 0)</f>
        <v>108.10777801188344</v>
      </c>
    </row>
    <row r="129" spans="1:21" x14ac:dyDescent="0.25">
      <c r="A129">
        <v>137</v>
      </c>
      <c r="B129">
        <v>76028</v>
      </c>
      <c r="C129" t="s">
        <v>536</v>
      </c>
      <c r="D129" t="s">
        <v>192</v>
      </c>
      <c r="E129">
        <v>143700</v>
      </c>
      <c r="F129">
        <v>202700</v>
      </c>
      <c r="G129">
        <f>IFERROR(VLOOKUP(D129,'ZORI (2)'!$C$2:$E$106,2,FALSE), 0)</f>
        <v>1240</v>
      </c>
      <c r="H129">
        <f>IFERROR(VLOOKUP(D129,'ZORI (2)'!$C$2:$E$106,3,FALSE), 0)</f>
        <v>1481</v>
      </c>
      <c r="I129">
        <f t="shared" si="9"/>
        <v>40540</v>
      </c>
      <c r="J129">
        <f t="shared" si="10"/>
        <v>162160</v>
      </c>
      <c r="K129">
        <v>2.5000000000000001E-2</v>
      </c>
      <c r="L129">
        <v>360</v>
      </c>
      <c r="M129" s="1">
        <f t="shared" si="11"/>
        <v>640.72804952280808</v>
      </c>
      <c r="N129">
        <f t="shared" si="15"/>
        <v>5029.5000000000009</v>
      </c>
      <c r="O129">
        <f t="shared" si="12"/>
        <v>81.080000000000013</v>
      </c>
      <c r="P129">
        <f t="shared" si="13"/>
        <v>148.1</v>
      </c>
      <c r="Q129">
        <v>20000</v>
      </c>
      <c r="R129">
        <f t="shared" si="14"/>
        <v>11.405581814089579</v>
      </c>
      <c r="S129">
        <f t="shared" si="16"/>
        <v>0.20133112466995989</v>
      </c>
      <c r="T129">
        <f t="shared" si="17"/>
        <v>0.11183711032913629</v>
      </c>
      <c r="U129">
        <f>IFERROR(VLOOKUP(D129,'ZORI (2)'!$C$2:$F$106,4,FALSE), 0)</f>
        <v>73.617039721894315</v>
      </c>
    </row>
    <row r="130" spans="1:21" x14ac:dyDescent="0.25">
      <c r="A130">
        <v>138</v>
      </c>
      <c r="B130">
        <v>91709</v>
      </c>
      <c r="C130" t="s">
        <v>537</v>
      </c>
      <c r="D130" t="s">
        <v>240</v>
      </c>
      <c r="E130">
        <v>564300</v>
      </c>
      <c r="F130">
        <v>694000</v>
      </c>
      <c r="G130">
        <f>IFERROR(VLOOKUP(D130,'ZORI (2)'!$C$2:$E$106,2,FALSE), 0)</f>
        <v>1469</v>
      </c>
      <c r="H130">
        <f>IFERROR(VLOOKUP(D130,'ZORI (2)'!$C$2:$E$106,3,FALSE), 0)</f>
        <v>1814</v>
      </c>
      <c r="I130">
        <f t="shared" ref="I130:I193" si="18">+F130*0.2</f>
        <v>138800</v>
      </c>
      <c r="J130">
        <f t="shared" ref="J130:J193" si="19">+F130-I130</f>
        <v>555200</v>
      </c>
      <c r="K130">
        <v>2.5000000000000001E-2</v>
      </c>
      <c r="L130">
        <v>360</v>
      </c>
      <c r="M130" s="1">
        <f t="shared" ref="M130:M193" si="20">J130*((K130/12)*(1+(K130/12))^L130)/((1+(K130/12))^L130-1)</f>
        <v>2193.7112302359587</v>
      </c>
      <c r="N130">
        <f t="shared" si="15"/>
        <v>19750.500000000004</v>
      </c>
      <c r="O130">
        <f t="shared" ref="O130:O193" si="21">(+F130/100000)*40</f>
        <v>277.60000000000002</v>
      </c>
      <c r="P130">
        <f t="shared" ref="P130:P193" si="22">+H130*0.1</f>
        <v>181.4</v>
      </c>
      <c r="Q130">
        <v>20000</v>
      </c>
      <c r="R130">
        <f t="shared" ref="R130:R193" si="23">+F130/(H130*12)</f>
        <v>31.881661153987505</v>
      </c>
      <c r="S130">
        <f t="shared" si="16"/>
        <v>0.14891056294134347</v>
      </c>
      <c r="T130">
        <f t="shared" si="17"/>
        <v>-5.6368001001573818E-2</v>
      </c>
      <c r="U130">
        <f>IFERROR(VLOOKUP(D130,'ZORI (2)'!$C$2:$F$106,4,FALSE), 0)</f>
        <v>101.92401214483601</v>
      </c>
    </row>
    <row r="131" spans="1:21" x14ac:dyDescent="0.25">
      <c r="A131">
        <v>139</v>
      </c>
      <c r="B131">
        <v>11385</v>
      </c>
      <c r="C131" t="s">
        <v>195</v>
      </c>
      <c r="D131" t="s">
        <v>195</v>
      </c>
      <c r="E131">
        <v>460300</v>
      </c>
      <c r="F131">
        <v>657500</v>
      </c>
      <c r="G131">
        <f>IFERROR(VLOOKUP(D131,'ZORI (2)'!$C$2:$E$106,2,FALSE), 0)</f>
        <v>2329</v>
      </c>
      <c r="H131">
        <f>IFERROR(VLOOKUP(D131,'ZORI (2)'!$C$2:$E$106,3,FALSE), 0)</f>
        <v>2608</v>
      </c>
      <c r="I131">
        <f t="shared" si="18"/>
        <v>131500</v>
      </c>
      <c r="J131">
        <f t="shared" si="19"/>
        <v>526000</v>
      </c>
      <c r="K131">
        <v>2.5000000000000001E-2</v>
      </c>
      <c r="L131">
        <v>360</v>
      </c>
      <c r="M131" s="1">
        <f t="shared" si="20"/>
        <v>2078.335927781186</v>
      </c>
      <c r="N131">
        <f t="shared" ref="N131:N194" si="24">+E131*0.035</f>
        <v>16110.500000000002</v>
      </c>
      <c r="O131">
        <f t="shared" si="21"/>
        <v>263</v>
      </c>
      <c r="P131">
        <f t="shared" si="22"/>
        <v>260.8</v>
      </c>
      <c r="Q131">
        <v>20000</v>
      </c>
      <c r="R131">
        <f t="shared" si="23"/>
        <v>21.009074642126791</v>
      </c>
      <c r="S131">
        <f t="shared" ref="S131:S194" si="25">(+F131-(E131+N131+Q131))/(E131+N131+Q131)</f>
        <v>0.32450864758098386</v>
      </c>
      <c r="T131">
        <f t="shared" ref="T131:T194" si="26">IFERROR(((+H131*12)-((+M131+O131+P131)*12))/(+I131+N131+Q131),0)</f>
        <v>4.1983567035338361E-4</v>
      </c>
      <c r="U131">
        <f>IFERROR(VLOOKUP(D131,'ZORI (2)'!$C$2:$F$106,4,FALSE), 0)</f>
        <v>81.282042347392249</v>
      </c>
    </row>
    <row r="132" spans="1:21" x14ac:dyDescent="0.25">
      <c r="A132">
        <v>141</v>
      </c>
      <c r="B132">
        <v>11373</v>
      </c>
      <c r="C132" t="s">
        <v>195</v>
      </c>
      <c r="D132" t="s">
        <v>195</v>
      </c>
      <c r="E132">
        <v>587000</v>
      </c>
      <c r="F132">
        <v>777000</v>
      </c>
      <c r="G132">
        <f>IFERROR(VLOOKUP(D132,'ZORI (2)'!$C$2:$E$106,2,FALSE), 0)</f>
        <v>2329</v>
      </c>
      <c r="H132">
        <f>IFERROR(VLOOKUP(D132,'ZORI (2)'!$C$2:$E$106,3,FALSE), 0)</f>
        <v>2608</v>
      </c>
      <c r="I132">
        <f t="shared" si="18"/>
        <v>155400</v>
      </c>
      <c r="J132">
        <f t="shared" si="19"/>
        <v>621600</v>
      </c>
      <c r="K132">
        <v>2.5000000000000001E-2</v>
      </c>
      <c r="L132">
        <v>360</v>
      </c>
      <c r="M132" s="1">
        <f t="shared" si="20"/>
        <v>2456.0715070509223</v>
      </c>
      <c r="N132">
        <f t="shared" si="24"/>
        <v>20545.000000000004</v>
      </c>
      <c r="O132">
        <f t="shared" si="21"/>
        <v>310.79999999999995</v>
      </c>
      <c r="P132">
        <f t="shared" si="22"/>
        <v>260.8</v>
      </c>
      <c r="Q132">
        <v>20000</v>
      </c>
      <c r="R132">
        <f t="shared" si="23"/>
        <v>24.82745398773006</v>
      </c>
      <c r="S132">
        <f t="shared" si="25"/>
        <v>0.23815821972926243</v>
      </c>
      <c r="T132">
        <f t="shared" si="26"/>
        <v>-2.5701386024706258E-2</v>
      </c>
      <c r="U132">
        <f>IFERROR(VLOOKUP(D132,'ZORI (2)'!$C$2:$F$106,4,FALSE), 0)</f>
        <v>81.282042347392249</v>
      </c>
    </row>
    <row r="133" spans="1:21" x14ac:dyDescent="0.25">
      <c r="A133">
        <v>143</v>
      </c>
      <c r="B133">
        <v>65807</v>
      </c>
      <c r="C133" t="s">
        <v>241</v>
      </c>
      <c r="D133" t="s">
        <v>241</v>
      </c>
      <c r="E133">
        <v>102500</v>
      </c>
      <c r="F133">
        <v>123800</v>
      </c>
      <c r="G133">
        <f>IFERROR(VLOOKUP(D133,'ZORI (2)'!$C$2:$E$106,2,FALSE), 0)</f>
        <v>1186</v>
      </c>
      <c r="H133">
        <f>IFERROR(VLOOKUP(D133,'ZORI (2)'!$C$2:$E$106,3,FALSE), 0)</f>
        <v>1326</v>
      </c>
      <c r="I133">
        <f t="shared" si="18"/>
        <v>24760</v>
      </c>
      <c r="J133">
        <f t="shared" si="19"/>
        <v>99040</v>
      </c>
      <c r="K133">
        <v>2.5000000000000001E-2</v>
      </c>
      <c r="L133">
        <v>360</v>
      </c>
      <c r="M133" s="1">
        <f t="shared" si="20"/>
        <v>391.32773818906588</v>
      </c>
      <c r="N133">
        <f t="shared" si="24"/>
        <v>3587.5000000000005</v>
      </c>
      <c r="O133">
        <f t="shared" si="21"/>
        <v>49.519999999999996</v>
      </c>
      <c r="P133">
        <f t="shared" si="22"/>
        <v>132.6</v>
      </c>
      <c r="Q133">
        <v>20000</v>
      </c>
      <c r="R133">
        <f t="shared" si="23"/>
        <v>7.7802916038210155</v>
      </c>
      <c r="S133">
        <f t="shared" si="25"/>
        <v>-1.8142163180331121E-2</v>
      </c>
      <c r="T133">
        <f t="shared" si="26"/>
        <v>0.18678581398689093</v>
      </c>
      <c r="U133">
        <f>IFERROR(VLOOKUP(D133,'ZORI (2)'!$C$2:$F$106,4,FALSE), 0)</f>
        <v>40.773766075750224</v>
      </c>
    </row>
    <row r="134" spans="1:21" x14ac:dyDescent="0.25">
      <c r="A134">
        <v>144</v>
      </c>
      <c r="B134">
        <v>98012</v>
      </c>
      <c r="C134" t="s">
        <v>538</v>
      </c>
      <c r="D134" t="s">
        <v>216</v>
      </c>
      <c r="E134">
        <v>386100</v>
      </c>
      <c r="F134">
        <v>616000</v>
      </c>
      <c r="G134">
        <f>IFERROR(VLOOKUP(D134,'ZORI (2)'!$C$2:$E$106,2,FALSE), 0)</f>
        <v>1404</v>
      </c>
      <c r="H134">
        <f>IFERROR(VLOOKUP(D134,'ZORI (2)'!$C$2:$E$106,3,FALSE), 0)</f>
        <v>1823</v>
      </c>
      <c r="I134">
        <f t="shared" si="18"/>
        <v>123200</v>
      </c>
      <c r="J134">
        <f t="shared" si="19"/>
        <v>492800</v>
      </c>
      <c r="K134">
        <v>2.5000000000000001E-2</v>
      </c>
      <c r="L134">
        <v>360</v>
      </c>
      <c r="M134" s="1">
        <f t="shared" si="20"/>
        <v>1947.155789373704</v>
      </c>
      <c r="N134">
        <f t="shared" si="24"/>
        <v>13513.500000000002</v>
      </c>
      <c r="O134">
        <f t="shared" si="21"/>
        <v>246.4</v>
      </c>
      <c r="P134">
        <f t="shared" si="22"/>
        <v>182.3</v>
      </c>
      <c r="Q134">
        <v>20000</v>
      </c>
      <c r="R134">
        <f t="shared" si="23"/>
        <v>28.158712744560248</v>
      </c>
      <c r="S134">
        <f t="shared" si="25"/>
        <v>0.46801759237965412</v>
      </c>
      <c r="T134">
        <f t="shared" si="26"/>
        <v>-4.2333745800358306E-2</v>
      </c>
      <c r="U134">
        <f>IFERROR(VLOOKUP(D134,'ZORI (2)'!$C$2:$F$106,4,FALSE), 0)</f>
        <v>131.98328847007167</v>
      </c>
    </row>
    <row r="135" spans="1:21" x14ac:dyDescent="0.25">
      <c r="A135">
        <v>145</v>
      </c>
      <c r="B135">
        <v>77459</v>
      </c>
      <c r="C135" t="s">
        <v>539</v>
      </c>
      <c r="D135" t="s">
        <v>193</v>
      </c>
      <c r="E135">
        <v>208100</v>
      </c>
      <c r="F135">
        <v>270700</v>
      </c>
      <c r="G135">
        <f>IFERROR(VLOOKUP(D135,'ZORI (2)'!$C$2:$E$106,2,FALSE), 0)</f>
        <v>1302</v>
      </c>
      <c r="H135">
        <f>IFERROR(VLOOKUP(D135,'ZORI (2)'!$C$2:$E$106,3,FALSE), 0)</f>
        <v>1452</v>
      </c>
      <c r="I135">
        <f t="shared" si="18"/>
        <v>54140</v>
      </c>
      <c r="J135">
        <f t="shared" si="19"/>
        <v>216560</v>
      </c>
      <c r="K135">
        <v>2.5000000000000001E-2</v>
      </c>
      <c r="L135">
        <v>360</v>
      </c>
      <c r="M135" s="1">
        <f t="shared" si="20"/>
        <v>855.67381847964566</v>
      </c>
      <c r="N135">
        <f t="shared" si="24"/>
        <v>7283.5000000000009</v>
      </c>
      <c r="O135">
        <f t="shared" si="21"/>
        <v>108.28</v>
      </c>
      <c r="P135">
        <f t="shared" si="22"/>
        <v>145.20000000000002</v>
      </c>
      <c r="Q135">
        <v>20000</v>
      </c>
      <c r="R135">
        <f t="shared" si="23"/>
        <v>15.536042240587696</v>
      </c>
      <c r="S135">
        <f t="shared" si="25"/>
        <v>0.15003812926564522</v>
      </c>
      <c r="T135">
        <f t="shared" si="26"/>
        <v>5.0527847344369263E-2</v>
      </c>
      <c r="U135">
        <f>IFERROR(VLOOKUP(D135,'ZORI (2)'!$C$2:$F$106,4,FALSE), 0)</f>
        <v>33.665786847801911</v>
      </c>
    </row>
    <row r="136" spans="1:21" x14ac:dyDescent="0.25">
      <c r="A136">
        <v>146</v>
      </c>
      <c r="B136">
        <v>92677</v>
      </c>
      <c r="C136" t="s">
        <v>540</v>
      </c>
      <c r="D136" t="s">
        <v>198</v>
      </c>
      <c r="E136">
        <v>805900</v>
      </c>
      <c r="F136">
        <v>964200</v>
      </c>
      <c r="G136">
        <f>IFERROR(VLOOKUP(D136,'ZORI (2)'!$C$2:$E$106,2,FALSE), 0)</f>
        <v>1897</v>
      </c>
      <c r="H136">
        <f>IFERROR(VLOOKUP(D136,'ZORI (2)'!$C$2:$E$106,3,FALSE), 0)</f>
        <v>2405</v>
      </c>
      <c r="I136">
        <f t="shared" si="18"/>
        <v>192840</v>
      </c>
      <c r="J136">
        <f t="shared" si="19"/>
        <v>771360</v>
      </c>
      <c r="K136">
        <v>2.5000000000000001E-2</v>
      </c>
      <c r="L136">
        <v>360</v>
      </c>
      <c r="M136" s="1">
        <f t="shared" si="20"/>
        <v>3047.8045651203338</v>
      </c>
      <c r="N136">
        <f t="shared" si="24"/>
        <v>28206.500000000004</v>
      </c>
      <c r="O136">
        <f t="shared" si="21"/>
        <v>385.67999999999995</v>
      </c>
      <c r="P136">
        <f t="shared" si="22"/>
        <v>240.5</v>
      </c>
      <c r="Q136">
        <v>20000</v>
      </c>
      <c r="R136">
        <f t="shared" si="23"/>
        <v>33.409563409563411</v>
      </c>
      <c r="S136">
        <f t="shared" si="25"/>
        <v>0.12889903074148248</v>
      </c>
      <c r="T136">
        <f t="shared" si="26"/>
        <v>-6.3173764321174553E-2</v>
      </c>
      <c r="U136">
        <f>IFERROR(VLOOKUP(D136,'ZORI (2)'!$C$2:$F$106,4,FALSE), 0)</f>
        <v>152.30041305369636</v>
      </c>
    </row>
    <row r="137" spans="1:21" x14ac:dyDescent="0.25">
      <c r="A137">
        <v>147</v>
      </c>
      <c r="B137">
        <v>95823</v>
      </c>
      <c r="C137" t="s">
        <v>222</v>
      </c>
      <c r="D137" t="s">
        <v>222</v>
      </c>
      <c r="E137">
        <v>176500</v>
      </c>
      <c r="F137">
        <v>272800</v>
      </c>
      <c r="G137">
        <f>IFERROR(VLOOKUP(D137,'ZORI (2)'!$C$2:$E$106,2,FALSE), 0)</f>
        <v>1254</v>
      </c>
      <c r="H137">
        <f>IFERROR(VLOOKUP(D137,'ZORI (2)'!$C$2:$E$106,3,FALSE), 0)</f>
        <v>1663</v>
      </c>
      <c r="I137">
        <f t="shared" si="18"/>
        <v>54560</v>
      </c>
      <c r="J137">
        <f t="shared" si="19"/>
        <v>218240</v>
      </c>
      <c r="K137">
        <v>2.5000000000000001E-2</v>
      </c>
      <c r="L137">
        <v>360</v>
      </c>
      <c r="M137" s="1">
        <f t="shared" si="20"/>
        <v>862.31184957978326</v>
      </c>
      <c r="N137">
        <f t="shared" si="24"/>
        <v>6177.5000000000009</v>
      </c>
      <c r="O137">
        <f t="shared" si="21"/>
        <v>109.12</v>
      </c>
      <c r="P137">
        <f t="shared" si="22"/>
        <v>166.3</v>
      </c>
      <c r="Q137">
        <v>20000</v>
      </c>
      <c r="R137">
        <f t="shared" si="23"/>
        <v>13.670074163158949</v>
      </c>
      <c r="S137">
        <f t="shared" si="25"/>
        <v>0.3459806835983274</v>
      </c>
      <c r="T137">
        <f t="shared" si="26"/>
        <v>7.8070510048522695E-2</v>
      </c>
      <c r="U137">
        <f>IFERROR(VLOOKUP(D137,'ZORI (2)'!$C$2:$F$106,4,FALSE), 0)</f>
        <v>129.20448974423459</v>
      </c>
    </row>
    <row r="138" spans="1:21" x14ac:dyDescent="0.25">
      <c r="A138">
        <v>148</v>
      </c>
      <c r="B138">
        <v>33908</v>
      </c>
      <c r="C138" t="s">
        <v>242</v>
      </c>
      <c r="D138" t="s">
        <v>242</v>
      </c>
      <c r="E138">
        <v>284700</v>
      </c>
      <c r="F138">
        <v>347300</v>
      </c>
      <c r="G138">
        <f>IFERROR(VLOOKUP(D138,'ZORI (2)'!$C$2:$E$106,2,FALSE), 0)</f>
        <v>1126</v>
      </c>
      <c r="H138">
        <f>IFERROR(VLOOKUP(D138,'ZORI (2)'!$C$2:$E$106,3,FALSE), 0)</f>
        <v>1474</v>
      </c>
      <c r="I138">
        <f t="shared" si="18"/>
        <v>69460</v>
      </c>
      <c r="J138">
        <f t="shared" si="19"/>
        <v>277840</v>
      </c>
      <c r="K138">
        <v>2.5000000000000001E-2</v>
      </c>
      <c r="L138">
        <v>360</v>
      </c>
      <c r="M138" s="1">
        <f t="shared" si="20"/>
        <v>1097.8039052751419</v>
      </c>
      <c r="N138">
        <f t="shared" si="24"/>
        <v>9964.5000000000018</v>
      </c>
      <c r="O138">
        <f t="shared" si="21"/>
        <v>138.91999999999999</v>
      </c>
      <c r="P138">
        <f t="shared" si="22"/>
        <v>147.4</v>
      </c>
      <c r="Q138">
        <v>20000</v>
      </c>
      <c r="R138">
        <f t="shared" si="23"/>
        <v>19.634780642243328</v>
      </c>
      <c r="S138">
        <f t="shared" si="25"/>
        <v>0.10371522685272727</v>
      </c>
      <c r="T138">
        <f t="shared" si="26"/>
        <v>1.0847559069427524E-2</v>
      </c>
      <c r="U138">
        <f>IFERROR(VLOOKUP(D138,'ZORI (2)'!$C$2:$F$106,4,FALSE), 0)</f>
        <v>105.60525265229521</v>
      </c>
    </row>
    <row r="139" spans="1:21" x14ac:dyDescent="0.25">
      <c r="A139">
        <v>149</v>
      </c>
      <c r="B139">
        <v>44256</v>
      </c>
      <c r="C139" t="s">
        <v>541</v>
      </c>
      <c r="D139" t="s">
        <v>217</v>
      </c>
      <c r="E139">
        <v>181400</v>
      </c>
      <c r="F139">
        <v>218700</v>
      </c>
      <c r="G139">
        <f>IFERROR(VLOOKUP(D139,'ZORI (2)'!$C$2:$E$106,2,FALSE), 0)</f>
        <v>944</v>
      </c>
      <c r="H139">
        <f>IFERROR(VLOOKUP(D139,'ZORI (2)'!$C$2:$E$106,3,FALSE), 0)</f>
        <v>1035</v>
      </c>
      <c r="I139">
        <f t="shared" si="18"/>
        <v>43740</v>
      </c>
      <c r="J139">
        <f t="shared" si="19"/>
        <v>174960</v>
      </c>
      <c r="K139">
        <v>2.5000000000000001E-2</v>
      </c>
      <c r="L139">
        <v>360</v>
      </c>
      <c r="M139" s="1">
        <f t="shared" si="20"/>
        <v>691.3035245714758</v>
      </c>
      <c r="N139">
        <f t="shared" si="24"/>
        <v>6349.0000000000009</v>
      </c>
      <c r="O139">
        <f t="shared" si="21"/>
        <v>87.47999999999999</v>
      </c>
      <c r="P139">
        <f t="shared" si="22"/>
        <v>103.5</v>
      </c>
      <c r="Q139">
        <v>20000</v>
      </c>
      <c r="R139">
        <f t="shared" si="23"/>
        <v>17.608695652173914</v>
      </c>
      <c r="S139">
        <f t="shared" si="25"/>
        <v>5.2712648436334233E-2</v>
      </c>
      <c r="T139">
        <f t="shared" si="26"/>
        <v>2.6146723524979536E-2</v>
      </c>
      <c r="U139">
        <f>IFERROR(VLOOKUP(D139,'ZORI (2)'!$C$2:$F$106,4,FALSE), 0)</f>
        <v>26.6528291053638</v>
      </c>
    </row>
    <row r="140" spans="1:21" x14ac:dyDescent="0.25">
      <c r="A140">
        <v>150</v>
      </c>
      <c r="B140">
        <v>2148</v>
      </c>
      <c r="C140" t="s">
        <v>542</v>
      </c>
      <c r="D140" t="s">
        <v>219</v>
      </c>
      <c r="E140">
        <v>330400</v>
      </c>
      <c r="F140">
        <v>471100</v>
      </c>
      <c r="G140">
        <f>IFERROR(VLOOKUP(D140,'ZORI (2)'!$C$2:$E$106,2,FALSE), 0)</f>
        <v>2124</v>
      </c>
      <c r="H140">
        <f>IFERROR(VLOOKUP(D140,'ZORI (2)'!$C$2:$E$106,3,FALSE), 0)</f>
        <v>2442</v>
      </c>
      <c r="I140">
        <f t="shared" si="18"/>
        <v>94220</v>
      </c>
      <c r="J140">
        <f t="shared" si="19"/>
        <v>376880</v>
      </c>
      <c r="K140">
        <v>2.5000000000000001E-2</v>
      </c>
      <c r="L140">
        <v>360</v>
      </c>
      <c r="M140" s="1">
        <f t="shared" si="20"/>
        <v>1489.1316434642079</v>
      </c>
      <c r="N140">
        <f t="shared" si="24"/>
        <v>11564.000000000002</v>
      </c>
      <c r="O140">
        <f t="shared" si="21"/>
        <v>188.44</v>
      </c>
      <c r="P140">
        <f t="shared" si="22"/>
        <v>244.20000000000002</v>
      </c>
      <c r="Q140">
        <v>20000</v>
      </c>
      <c r="R140">
        <f t="shared" si="23"/>
        <v>16.076303576303577</v>
      </c>
      <c r="S140">
        <f t="shared" si="25"/>
        <v>0.30151064746770395</v>
      </c>
      <c r="T140">
        <f t="shared" si="26"/>
        <v>4.9630638860502958E-2</v>
      </c>
      <c r="U140">
        <f>IFERROR(VLOOKUP(D140,'ZORI (2)'!$C$2:$F$106,4,FALSE), 0)</f>
        <v>98.079496251938465</v>
      </c>
    </row>
    <row r="141" spans="1:21" x14ac:dyDescent="0.25">
      <c r="A141">
        <v>151</v>
      </c>
      <c r="B141">
        <v>60620</v>
      </c>
      <c r="C141" t="s">
        <v>191</v>
      </c>
      <c r="D141" t="s">
        <v>191</v>
      </c>
      <c r="E141">
        <v>96100</v>
      </c>
      <c r="F141">
        <v>130300</v>
      </c>
      <c r="G141">
        <f>IFERROR(VLOOKUP(D141,'ZORI (2)'!$C$2:$E$106,2,FALSE), 0)</f>
        <v>1542</v>
      </c>
      <c r="H141">
        <f>IFERROR(VLOOKUP(D141,'ZORI (2)'!$C$2:$E$106,3,FALSE), 0)</f>
        <v>1713</v>
      </c>
      <c r="I141">
        <f t="shared" si="18"/>
        <v>26060</v>
      </c>
      <c r="J141">
        <f t="shared" si="19"/>
        <v>104240</v>
      </c>
      <c r="K141">
        <v>2.5000000000000001E-2</v>
      </c>
      <c r="L141">
        <v>360</v>
      </c>
      <c r="M141" s="1">
        <f t="shared" si="20"/>
        <v>411.87402492758707</v>
      </c>
      <c r="N141">
        <f t="shared" si="24"/>
        <v>3363.5000000000005</v>
      </c>
      <c r="O141">
        <f t="shared" si="21"/>
        <v>52.12</v>
      </c>
      <c r="P141">
        <f t="shared" si="22"/>
        <v>171.3</v>
      </c>
      <c r="Q141">
        <v>20000</v>
      </c>
      <c r="R141">
        <f t="shared" si="23"/>
        <v>6.3387818641759095</v>
      </c>
      <c r="S141">
        <f t="shared" si="25"/>
        <v>9.0709714682727358E-2</v>
      </c>
      <c r="T141">
        <f t="shared" si="26"/>
        <v>0.26166644816471829</v>
      </c>
      <c r="U141">
        <f>IFERROR(VLOOKUP(D141,'ZORI (2)'!$C$2:$F$106,4,FALSE), 0)</f>
        <v>52.309030710552761</v>
      </c>
    </row>
    <row r="142" spans="1:21" x14ac:dyDescent="0.25">
      <c r="A142">
        <v>153</v>
      </c>
      <c r="B142">
        <v>45011</v>
      </c>
      <c r="C142" t="s">
        <v>543</v>
      </c>
      <c r="D142" t="s">
        <v>244</v>
      </c>
      <c r="E142">
        <v>162200</v>
      </c>
      <c r="F142">
        <v>194500</v>
      </c>
      <c r="G142">
        <f>IFERROR(VLOOKUP(D142,'ZORI (2)'!$C$2:$E$106,2,FALSE), 0)</f>
        <v>976</v>
      </c>
      <c r="H142">
        <f>IFERROR(VLOOKUP(D142,'ZORI (2)'!$C$2:$E$106,3,FALSE), 0)</f>
        <v>1123</v>
      </c>
      <c r="I142">
        <f t="shared" si="18"/>
        <v>38900</v>
      </c>
      <c r="J142">
        <f t="shared" si="19"/>
        <v>155600</v>
      </c>
      <c r="K142">
        <v>2.5000000000000001E-2</v>
      </c>
      <c r="L142">
        <v>360</v>
      </c>
      <c r="M142" s="1">
        <f t="shared" si="20"/>
        <v>614.80811856036598</v>
      </c>
      <c r="N142">
        <f t="shared" si="24"/>
        <v>5677.0000000000009</v>
      </c>
      <c r="O142">
        <f t="shared" si="21"/>
        <v>77.8</v>
      </c>
      <c r="P142">
        <f t="shared" si="22"/>
        <v>112.30000000000001</v>
      </c>
      <c r="Q142">
        <v>20000</v>
      </c>
      <c r="R142">
        <f t="shared" si="23"/>
        <v>14.433066191748294</v>
      </c>
      <c r="S142">
        <f t="shared" si="25"/>
        <v>3.5251787073457636E-2</v>
      </c>
      <c r="T142">
        <f t="shared" si="26"/>
        <v>5.9109320304065058E-2</v>
      </c>
      <c r="U142">
        <f>IFERROR(VLOOKUP(D142,'ZORI (2)'!$C$2:$F$106,4,FALSE), 0)</f>
        <v>45.381348996418048</v>
      </c>
    </row>
    <row r="143" spans="1:21" x14ac:dyDescent="0.25">
      <c r="A143">
        <v>154</v>
      </c>
      <c r="B143">
        <v>76063</v>
      </c>
      <c r="C143" t="s">
        <v>245</v>
      </c>
      <c r="D143" t="s">
        <v>192</v>
      </c>
      <c r="E143">
        <v>190600</v>
      </c>
      <c r="F143">
        <v>267800</v>
      </c>
      <c r="G143">
        <f>IFERROR(VLOOKUP(D143,'ZORI (2)'!$C$2:$E$106,2,FALSE), 0)</f>
        <v>1240</v>
      </c>
      <c r="H143">
        <f>IFERROR(VLOOKUP(D143,'ZORI (2)'!$C$2:$E$106,3,FALSE), 0)</f>
        <v>1481</v>
      </c>
      <c r="I143">
        <f t="shared" si="18"/>
        <v>53560</v>
      </c>
      <c r="J143">
        <f t="shared" si="19"/>
        <v>214240</v>
      </c>
      <c r="K143">
        <v>2.5000000000000001E-2</v>
      </c>
      <c r="L143">
        <v>360</v>
      </c>
      <c r="M143" s="1">
        <f t="shared" si="20"/>
        <v>846.50701362707468</v>
      </c>
      <c r="N143">
        <f t="shared" si="24"/>
        <v>6671.0000000000009</v>
      </c>
      <c r="O143">
        <f t="shared" si="21"/>
        <v>107.12</v>
      </c>
      <c r="P143">
        <f t="shared" si="22"/>
        <v>148.1</v>
      </c>
      <c r="Q143">
        <v>20000</v>
      </c>
      <c r="R143">
        <f t="shared" si="23"/>
        <v>15.068647310375873</v>
      </c>
      <c r="S143">
        <f t="shared" si="25"/>
        <v>0.23256209986606588</v>
      </c>
      <c r="T143">
        <f t="shared" si="26"/>
        <v>5.6727148315178701E-2</v>
      </c>
      <c r="U143">
        <f>IFERROR(VLOOKUP(D143,'ZORI (2)'!$C$2:$F$106,4,FALSE), 0)</f>
        <v>73.617039721894315</v>
      </c>
    </row>
    <row r="144" spans="1:21" x14ac:dyDescent="0.25">
      <c r="A144">
        <v>155</v>
      </c>
      <c r="B144">
        <v>33647</v>
      </c>
      <c r="C144" t="s">
        <v>246</v>
      </c>
      <c r="D144" t="s">
        <v>246</v>
      </c>
      <c r="E144">
        <v>244100</v>
      </c>
      <c r="F144">
        <v>295700</v>
      </c>
      <c r="G144">
        <f>IFERROR(VLOOKUP(D144,'ZORI (2)'!$C$2:$E$106,2,FALSE), 0)</f>
        <v>1174</v>
      </c>
      <c r="H144">
        <f>IFERROR(VLOOKUP(D144,'ZORI (2)'!$C$2:$E$106,3,FALSE), 0)</f>
        <v>1421</v>
      </c>
      <c r="I144">
        <f t="shared" si="18"/>
        <v>59140</v>
      </c>
      <c r="J144">
        <f t="shared" si="19"/>
        <v>236560</v>
      </c>
      <c r="K144">
        <v>2.5000000000000001E-2</v>
      </c>
      <c r="L144">
        <v>360</v>
      </c>
      <c r="M144" s="1">
        <f t="shared" si="20"/>
        <v>934.69799824318875</v>
      </c>
      <c r="N144">
        <f t="shared" si="24"/>
        <v>8543.5</v>
      </c>
      <c r="O144">
        <f t="shared" si="21"/>
        <v>118.28</v>
      </c>
      <c r="P144">
        <f t="shared" si="22"/>
        <v>142.1</v>
      </c>
      <c r="Q144">
        <v>20000</v>
      </c>
      <c r="R144">
        <f t="shared" si="23"/>
        <v>17.341074360778794</v>
      </c>
      <c r="S144">
        <f t="shared" si="25"/>
        <v>8.4566476002545451E-2</v>
      </c>
      <c r="T144">
        <f t="shared" si="26"/>
        <v>3.0918747781301343E-2</v>
      </c>
      <c r="U144">
        <f>IFERROR(VLOOKUP(D144,'ZORI (2)'!$C$2:$F$106,4,FALSE), 0)</f>
        <v>73.623051699156008</v>
      </c>
    </row>
    <row r="145" spans="1:21" x14ac:dyDescent="0.25">
      <c r="A145">
        <v>156</v>
      </c>
      <c r="B145">
        <v>92804</v>
      </c>
      <c r="C145" t="s">
        <v>544</v>
      </c>
      <c r="D145" t="s">
        <v>198</v>
      </c>
      <c r="E145">
        <v>440100</v>
      </c>
      <c r="F145">
        <v>577700</v>
      </c>
      <c r="G145">
        <f>IFERROR(VLOOKUP(D145,'ZORI (2)'!$C$2:$E$106,2,FALSE), 0)</f>
        <v>1897</v>
      </c>
      <c r="H145">
        <f>IFERROR(VLOOKUP(D145,'ZORI (2)'!$C$2:$E$106,3,FALSE), 0)</f>
        <v>2405</v>
      </c>
      <c r="I145">
        <f t="shared" si="18"/>
        <v>115540</v>
      </c>
      <c r="J145">
        <f t="shared" si="19"/>
        <v>462160</v>
      </c>
      <c r="K145">
        <v>2.5000000000000001E-2</v>
      </c>
      <c r="L145">
        <v>360</v>
      </c>
      <c r="M145" s="1">
        <f t="shared" si="20"/>
        <v>1826.090745975956</v>
      </c>
      <c r="N145">
        <f t="shared" si="24"/>
        <v>15403.500000000002</v>
      </c>
      <c r="O145">
        <f t="shared" si="21"/>
        <v>231.08</v>
      </c>
      <c r="P145">
        <f t="shared" si="22"/>
        <v>240.5</v>
      </c>
      <c r="Q145">
        <v>20000</v>
      </c>
      <c r="R145">
        <f t="shared" si="23"/>
        <v>20.017325017325017</v>
      </c>
      <c r="S145">
        <f t="shared" si="25"/>
        <v>0.21492270824504972</v>
      </c>
      <c r="T145">
        <f t="shared" si="26"/>
        <v>8.5326698287010085E-3</v>
      </c>
      <c r="U145">
        <f>IFERROR(VLOOKUP(D145,'ZORI (2)'!$C$2:$F$106,4,FALSE), 0)</f>
        <v>152.30041305369636</v>
      </c>
    </row>
    <row r="146" spans="1:21" x14ac:dyDescent="0.25">
      <c r="A146">
        <v>157</v>
      </c>
      <c r="B146">
        <v>11238</v>
      </c>
      <c r="C146" t="s">
        <v>195</v>
      </c>
      <c r="D146" t="s">
        <v>195</v>
      </c>
      <c r="E146">
        <v>1798700</v>
      </c>
      <c r="F146">
        <v>2885300</v>
      </c>
      <c r="G146">
        <f>IFERROR(VLOOKUP(D146,'ZORI (2)'!$C$2:$E$106,2,FALSE), 0)</f>
        <v>2329</v>
      </c>
      <c r="H146">
        <f>IFERROR(VLOOKUP(D146,'ZORI (2)'!$C$2:$E$106,3,FALSE), 0)</f>
        <v>2608</v>
      </c>
      <c r="I146">
        <f t="shared" si="18"/>
        <v>577060</v>
      </c>
      <c r="J146">
        <f t="shared" si="19"/>
        <v>2308240</v>
      </c>
      <c r="K146">
        <v>2.5000000000000001E-2</v>
      </c>
      <c r="L146">
        <v>360</v>
      </c>
      <c r="M146" s="1">
        <f t="shared" si="20"/>
        <v>9120.338634870046</v>
      </c>
      <c r="N146">
        <f t="shared" si="24"/>
        <v>62954.500000000007</v>
      </c>
      <c r="O146">
        <f t="shared" si="21"/>
        <v>1154.1200000000001</v>
      </c>
      <c r="P146">
        <f t="shared" si="22"/>
        <v>260.8</v>
      </c>
      <c r="Q146">
        <v>20000</v>
      </c>
      <c r="R146">
        <f t="shared" si="23"/>
        <v>92.19389059304703</v>
      </c>
      <c r="S146">
        <f t="shared" si="25"/>
        <v>0.53338458255753118</v>
      </c>
      <c r="T146">
        <f t="shared" si="26"/>
        <v>-0.14412880871320335</v>
      </c>
      <c r="U146">
        <f>IFERROR(VLOOKUP(D146,'ZORI (2)'!$C$2:$F$106,4,FALSE), 0)</f>
        <v>81.282042347392249</v>
      </c>
    </row>
    <row r="147" spans="1:21" x14ac:dyDescent="0.25">
      <c r="A147">
        <v>158</v>
      </c>
      <c r="B147">
        <v>60634</v>
      </c>
      <c r="C147" t="s">
        <v>191</v>
      </c>
      <c r="D147" t="s">
        <v>191</v>
      </c>
      <c r="E147">
        <v>213500</v>
      </c>
      <c r="F147">
        <v>267600</v>
      </c>
      <c r="G147">
        <f>IFERROR(VLOOKUP(D147,'ZORI (2)'!$C$2:$E$106,2,FALSE), 0)</f>
        <v>1542</v>
      </c>
      <c r="H147">
        <f>IFERROR(VLOOKUP(D147,'ZORI (2)'!$C$2:$E$106,3,FALSE), 0)</f>
        <v>1713</v>
      </c>
      <c r="I147">
        <f t="shared" si="18"/>
        <v>53520</v>
      </c>
      <c r="J147">
        <f t="shared" si="19"/>
        <v>214080</v>
      </c>
      <c r="K147">
        <v>2.5000000000000001E-2</v>
      </c>
      <c r="L147">
        <v>360</v>
      </c>
      <c r="M147" s="1">
        <f t="shared" si="20"/>
        <v>845.87482018896628</v>
      </c>
      <c r="N147">
        <f t="shared" si="24"/>
        <v>7472.5000000000009</v>
      </c>
      <c r="O147">
        <f t="shared" si="21"/>
        <v>107.04</v>
      </c>
      <c r="P147">
        <f t="shared" si="22"/>
        <v>171.3</v>
      </c>
      <c r="Q147">
        <v>20000</v>
      </c>
      <c r="R147">
        <f t="shared" si="23"/>
        <v>13.018096906012843</v>
      </c>
      <c r="S147">
        <f t="shared" si="25"/>
        <v>0.11050016080673106</v>
      </c>
      <c r="T147">
        <f t="shared" si="26"/>
        <v>8.7235511408246494E-2</v>
      </c>
      <c r="U147">
        <f>IFERROR(VLOOKUP(D147,'ZORI (2)'!$C$2:$F$106,4,FALSE), 0)</f>
        <v>52.309030710552761</v>
      </c>
    </row>
    <row r="148" spans="1:21" x14ac:dyDescent="0.25">
      <c r="A148">
        <v>159</v>
      </c>
      <c r="B148">
        <v>8753</v>
      </c>
      <c r="C148" t="s">
        <v>545</v>
      </c>
      <c r="D148" t="s">
        <v>195</v>
      </c>
      <c r="E148">
        <v>235300</v>
      </c>
      <c r="F148">
        <v>264300</v>
      </c>
      <c r="G148">
        <f>IFERROR(VLOOKUP(D148,'ZORI (2)'!$C$2:$E$106,2,FALSE), 0)</f>
        <v>2329</v>
      </c>
      <c r="H148">
        <f>IFERROR(VLOOKUP(D148,'ZORI (2)'!$C$2:$E$106,3,FALSE), 0)</f>
        <v>2608</v>
      </c>
      <c r="I148">
        <f t="shared" si="18"/>
        <v>52860</v>
      </c>
      <c r="J148">
        <f t="shared" si="19"/>
        <v>211440</v>
      </c>
      <c r="K148">
        <v>2.5000000000000001E-2</v>
      </c>
      <c r="L148">
        <v>360</v>
      </c>
      <c r="M148" s="1">
        <f t="shared" si="20"/>
        <v>835.44362846017862</v>
      </c>
      <c r="N148">
        <f t="shared" si="24"/>
        <v>8235.5</v>
      </c>
      <c r="O148">
        <f t="shared" si="21"/>
        <v>105.72</v>
      </c>
      <c r="P148">
        <f t="shared" si="22"/>
        <v>260.8</v>
      </c>
      <c r="Q148">
        <v>20000</v>
      </c>
      <c r="R148">
        <f t="shared" si="23"/>
        <v>8.4451687116564411</v>
      </c>
      <c r="S148">
        <f t="shared" si="25"/>
        <v>2.90093744486037E-3</v>
      </c>
      <c r="T148">
        <f t="shared" si="26"/>
        <v>0.20805638362767176</v>
      </c>
      <c r="U148">
        <f>IFERROR(VLOOKUP(D148,'ZORI (2)'!$C$2:$F$106,4,FALSE), 0)</f>
        <v>81.282042347392249</v>
      </c>
    </row>
    <row r="149" spans="1:21" x14ac:dyDescent="0.25">
      <c r="A149">
        <v>160</v>
      </c>
      <c r="B149">
        <v>65203</v>
      </c>
      <c r="C149" t="s">
        <v>247</v>
      </c>
      <c r="D149" t="s">
        <v>247</v>
      </c>
      <c r="E149">
        <v>185900</v>
      </c>
      <c r="F149">
        <v>219800</v>
      </c>
      <c r="G149">
        <f>IFERROR(VLOOKUP(D149,'ZORI (2)'!$C$2:$E$106,2,FALSE), 0)</f>
        <v>981</v>
      </c>
      <c r="H149">
        <f>IFERROR(VLOOKUP(D149,'ZORI (2)'!$C$2:$E$106,3,FALSE), 0)</f>
        <v>1078</v>
      </c>
      <c r="I149">
        <f t="shared" si="18"/>
        <v>43960</v>
      </c>
      <c r="J149">
        <f t="shared" si="19"/>
        <v>175840</v>
      </c>
      <c r="K149">
        <v>2.5000000000000001E-2</v>
      </c>
      <c r="L149">
        <v>360</v>
      </c>
      <c r="M149" s="1">
        <f t="shared" si="20"/>
        <v>694.78058848107173</v>
      </c>
      <c r="N149">
        <f t="shared" si="24"/>
        <v>6506.5000000000009</v>
      </c>
      <c r="O149">
        <f t="shared" si="21"/>
        <v>87.92</v>
      </c>
      <c r="P149">
        <f t="shared" si="22"/>
        <v>107.80000000000001</v>
      </c>
      <c r="Q149">
        <v>20000</v>
      </c>
      <c r="R149">
        <f t="shared" si="23"/>
        <v>16.99134199134199</v>
      </c>
      <c r="S149">
        <f t="shared" si="25"/>
        <v>3.4808256809466753E-2</v>
      </c>
      <c r="T149">
        <f t="shared" si="26"/>
        <v>3.1929965845148268E-2</v>
      </c>
      <c r="U149">
        <f>IFERROR(VLOOKUP(D149,'ZORI (2)'!$C$2:$F$106,4,FALSE), 0)</f>
        <v>28.147660938815694</v>
      </c>
    </row>
    <row r="150" spans="1:21" x14ac:dyDescent="0.25">
      <c r="A150">
        <v>162</v>
      </c>
      <c r="B150">
        <v>98103</v>
      </c>
      <c r="C150" t="s">
        <v>216</v>
      </c>
      <c r="D150" t="s">
        <v>216</v>
      </c>
      <c r="E150">
        <v>525100</v>
      </c>
      <c r="F150">
        <v>882800</v>
      </c>
      <c r="G150">
        <f>IFERROR(VLOOKUP(D150,'ZORI (2)'!$C$2:$E$106,2,FALSE), 0)</f>
        <v>1404</v>
      </c>
      <c r="H150">
        <f>IFERROR(VLOOKUP(D150,'ZORI (2)'!$C$2:$E$106,3,FALSE), 0)</f>
        <v>1823</v>
      </c>
      <c r="I150">
        <f t="shared" si="18"/>
        <v>176560</v>
      </c>
      <c r="J150">
        <f t="shared" si="19"/>
        <v>706240</v>
      </c>
      <c r="K150">
        <v>2.5000000000000001E-2</v>
      </c>
      <c r="L150">
        <v>360</v>
      </c>
      <c r="M150" s="1">
        <f t="shared" si="20"/>
        <v>2790.501835810237</v>
      </c>
      <c r="N150">
        <f t="shared" si="24"/>
        <v>18378.5</v>
      </c>
      <c r="O150">
        <f t="shared" si="21"/>
        <v>353.12</v>
      </c>
      <c r="P150">
        <f t="shared" si="22"/>
        <v>182.3</v>
      </c>
      <c r="Q150">
        <v>20000</v>
      </c>
      <c r="R150">
        <f t="shared" si="23"/>
        <v>40.354726641067835</v>
      </c>
      <c r="S150">
        <f t="shared" si="25"/>
        <v>0.56669686598512636</v>
      </c>
      <c r="T150">
        <f t="shared" si="26"/>
        <v>-8.3908011034425412E-2</v>
      </c>
      <c r="U150">
        <f>IFERROR(VLOOKUP(D150,'ZORI (2)'!$C$2:$F$106,4,FALSE), 0)</f>
        <v>131.98328847007167</v>
      </c>
    </row>
    <row r="151" spans="1:21" x14ac:dyDescent="0.25">
      <c r="A151">
        <v>163</v>
      </c>
      <c r="B151">
        <v>92345</v>
      </c>
      <c r="C151" t="s">
        <v>546</v>
      </c>
      <c r="D151" t="s">
        <v>240</v>
      </c>
      <c r="E151">
        <v>161300</v>
      </c>
      <c r="F151">
        <v>246700</v>
      </c>
      <c r="G151">
        <f>IFERROR(VLOOKUP(D151,'ZORI (2)'!$C$2:$E$106,2,FALSE), 0)</f>
        <v>1469</v>
      </c>
      <c r="H151">
        <f>IFERROR(VLOOKUP(D151,'ZORI (2)'!$C$2:$E$106,3,FALSE), 0)</f>
        <v>1814</v>
      </c>
      <c r="I151">
        <f t="shared" si="18"/>
        <v>49340</v>
      </c>
      <c r="J151">
        <f t="shared" si="19"/>
        <v>197360</v>
      </c>
      <c r="K151">
        <v>2.5000000000000001E-2</v>
      </c>
      <c r="L151">
        <v>360</v>
      </c>
      <c r="M151" s="1">
        <f t="shared" si="20"/>
        <v>779.81060590664413</v>
      </c>
      <c r="N151">
        <f t="shared" si="24"/>
        <v>5645.5000000000009</v>
      </c>
      <c r="O151">
        <f t="shared" si="21"/>
        <v>98.68</v>
      </c>
      <c r="P151">
        <f t="shared" si="22"/>
        <v>181.4</v>
      </c>
      <c r="Q151">
        <v>20000</v>
      </c>
      <c r="R151">
        <f t="shared" si="23"/>
        <v>11.333149577361263</v>
      </c>
      <c r="S151">
        <f t="shared" si="25"/>
        <v>0.31963593667673201</v>
      </c>
      <c r="T151">
        <f t="shared" si="26"/>
        <v>0.12068083468297564</v>
      </c>
      <c r="U151">
        <f>IFERROR(VLOOKUP(D151,'ZORI (2)'!$C$2:$F$106,4,FALSE), 0)</f>
        <v>101.92401214483601</v>
      </c>
    </row>
    <row r="152" spans="1:21" x14ac:dyDescent="0.25">
      <c r="A152">
        <v>164</v>
      </c>
      <c r="B152">
        <v>75228</v>
      </c>
      <c r="C152" t="s">
        <v>498</v>
      </c>
      <c r="D152" t="s">
        <v>192</v>
      </c>
      <c r="E152">
        <v>97100</v>
      </c>
      <c r="F152">
        <v>178600</v>
      </c>
      <c r="G152">
        <f>IFERROR(VLOOKUP(D152,'ZORI (2)'!$C$2:$E$106,2,FALSE), 0)</f>
        <v>1240</v>
      </c>
      <c r="H152">
        <f>IFERROR(VLOOKUP(D152,'ZORI (2)'!$C$2:$E$106,3,FALSE), 0)</f>
        <v>1481</v>
      </c>
      <c r="I152">
        <f t="shared" si="18"/>
        <v>35720</v>
      </c>
      <c r="J152">
        <f t="shared" si="19"/>
        <v>142880</v>
      </c>
      <c r="K152">
        <v>2.5000000000000001E-2</v>
      </c>
      <c r="L152">
        <v>360</v>
      </c>
      <c r="M152" s="1">
        <f t="shared" si="20"/>
        <v>564.54874023075251</v>
      </c>
      <c r="N152">
        <f t="shared" si="24"/>
        <v>3398.5000000000005</v>
      </c>
      <c r="O152">
        <f t="shared" si="21"/>
        <v>71.44</v>
      </c>
      <c r="P152">
        <f t="shared" si="22"/>
        <v>148.1</v>
      </c>
      <c r="Q152">
        <v>20000</v>
      </c>
      <c r="R152">
        <f t="shared" si="23"/>
        <v>10.049516092730137</v>
      </c>
      <c r="S152">
        <f t="shared" si="25"/>
        <v>0.48217612667377602</v>
      </c>
      <c r="T152">
        <f t="shared" si="26"/>
        <v>0.14146054309955378</v>
      </c>
      <c r="U152">
        <f>IFERROR(VLOOKUP(D152,'ZORI (2)'!$C$2:$F$106,4,FALSE), 0)</f>
        <v>73.617039721894315</v>
      </c>
    </row>
    <row r="153" spans="1:21" x14ac:dyDescent="0.25">
      <c r="A153">
        <v>165</v>
      </c>
      <c r="B153">
        <v>92126</v>
      </c>
      <c r="C153" t="s">
        <v>226</v>
      </c>
      <c r="D153" t="s">
        <v>226</v>
      </c>
      <c r="E153">
        <v>467400</v>
      </c>
      <c r="F153">
        <v>615100</v>
      </c>
      <c r="G153">
        <f>IFERROR(VLOOKUP(D153,'ZORI (2)'!$C$2:$E$106,2,FALSE), 0)</f>
        <v>1757</v>
      </c>
      <c r="H153">
        <f>IFERROR(VLOOKUP(D153,'ZORI (2)'!$C$2:$E$106,3,FALSE), 0)</f>
        <v>2196</v>
      </c>
      <c r="I153">
        <f t="shared" si="18"/>
        <v>123020</v>
      </c>
      <c r="J153">
        <f t="shared" si="19"/>
        <v>492080</v>
      </c>
      <c r="K153">
        <v>2.5000000000000001E-2</v>
      </c>
      <c r="L153">
        <v>360</v>
      </c>
      <c r="M153" s="1">
        <f t="shared" si="20"/>
        <v>1944.3109189022166</v>
      </c>
      <c r="N153">
        <f t="shared" si="24"/>
        <v>16359.000000000002</v>
      </c>
      <c r="O153">
        <f t="shared" si="21"/>
        <v>246.04</v>
      </c>
      <c r="P153">
        <f t="shared" si="22"/>
        <v>219.60000000000002</v>
      </c>
      <c r="Q153">
        <v>20000</v>
      </c>
      <c r="R153">
        <f t="shared" si="23"/>
        <v>23.341681845780208</v>
      </c>
      <c r="S153">
        <f t="shared" si="25"/>
        <v>0.22102036886685894</v>
      </c>
      <c r="T153">
        <f t="shared" si="26"/>
        <v>-1.61088413581877E-2</v>
      </c>
      <c r="U153">
        <f>IFERROR(VLOOKUP(D153,'ZORI (2)'!$C$2:$F$106,4,FALSE), 0)</f>
        <v>129.6726516989587</v>
      </c>
    </row>
    <row r="154" spans="1:21" x14ac:dyDescent="0.25">
      <c r="A154">
        <v>166</v>
      </c>
      <c r="B154">
        <v>90019</v>
      </c>
      <c r="C154" t="s">
        <v>488</v>
      </c>
      <c r="D154" t="s">
        <v>198</v>
      </c>
      <c r="E154">
        <v>739600</v>
      </c>
      <c r="F154">
        <v>1112400</v>
      </c>
      <c r="G154">
        <f>IFERROR(VLOOKUP(D154,'ZORI (2)'!$C$2:$E$106,2,FALSE), 0)</f>
        <v>1897</v>
      </c>
      <c r="H154">
        <f>IFERROR(VLOOKUP(D154,'ZORI (2)'!$C$2:$E$106,3,FALSE), 0)</f>
        <v>2405</v>
      </c>
      <c r="I154">
        <f t="shared" si="18"/>
        <v>222480</v>
      </c>
      <c r="J154">
        <f t="shared" si="19"/>
        <v>889920</v>
      </c>
      <c r="K154">
        <v>2.5000000000000001E-2</v>
      </c>
      <c r="L154">
        <v>360</v>
      </c>
      <c r="M154" s="1">
        <f t="shared" si="20"/>
        <v>3516.2599027586175</v>
      </c>
      <c r="N154">
        <f t="shared" si="24"/>
        <v>25886.000000000004</v>
      </c>
      <c r="O154">
        <f t="shared" si="21"/>
        <v>444.96000000000004</v>
      </c>
      <c r="P154">
        <f t="shared" si="22"/>
        <v>240.5</v>
      </c>
      <c r="Q154">
        <v>20000</v>
      </c>
      <c r="R154">
        <f t="shared" si="23"/>
        <v>38.544698544698548</v>
      </c>
      <c r="S154">
        <f t="shared" si="25"/>
        <v>0.41619328670402783</v>
      </c>
      <c r="T154">
        <f t="shared" si="26"/>
        <v>-8.0340426257809891E-2</v>
      </c>
      <c r="U154">
        <f>IFERROR(VLOOKUP(D154,'ZORI (2)'!$C$2:$F$106,4,FALSE), 0)</f>
        <v>152.30041305369636</v>
      </c>
    </row>
    <row r="155" spans="1:21" x14ac:dyDescent="0.25">
      <c r="A155">
        <v>167</v>
      </c>
      <c r="B155">
        <v>43130</v>
      </c>
      <c r="C155" t="s">
        <v>231</v>
      </c>
      <c r="D155" t="s">
        <v>238</v>
      </c>
      <c r="E155">
        <v>100100</v>
      </c>
      <c r="F155">
        <v>131500</v>
      </c>
      <c r="G155">
        <f>IFERROR(VLOOKUP(D155,'ZORI (2)'!$C$2:$E$106,2,FALSE), 0)</f>
        <v>1023</v>
      </c>
      <c r="H155">
        <f>IFERROR(VLOOKUP(D155,'ZORI (2)'!$C$2:$E$106,3,FALSE), 0)</f>
        <v>1198</v>
      </c>
      <c r="I155">
        <f t="shared" si="18"/>
        <v>26300</v>
      </c>
      <c r="J155">
        <f t="shared" si="19"/>
        <v>105200</v>
      </c>
      <c r="K155">
        <v>2.5000000000000001E-2</v>
      </c>
      <c r="L155">
        <v>360</v>
      </c>
      <c r="M155" s="1">
        <f t="shared" si="20"/>
        <v>415.6671855562372</v>
      </c>
      <c r="N155">
        <f t="shared" si="24"/>
        <v>3503.5000000000005</v>
      </c>
      <c r="O155">
        <f t="shared" si="21"/>
        <v>52.599999999999994</v>
      </c>
      <c r="P155">
        <f t="shared" si="22"/>
        <v>119.80000000000001</v>
      </c>
      <c r="Q155">
        <v>20000</v>
      </c>
      <c r="R155">
        <f t="shared" si="23"/>
        <v>9.1471897607122976</v>
      </c>
      <c r="S155">
        <f t="shared" si="25"/>
        <v>6.3885731391101389E-2</v>
      </c>
      <c r="T155">
        <f t="shared" si="26"/>
        <v>0.14696143390173688</v>
      </c>
      <c r="U155">
        <f>IFERROR(VLOOKUP(D155,'ZORI (2)'!$C$2:$F$106,4,FALSE), 0)</f>
        <v>50.376845183201425</v>
      </c>
    </row>
    <row r="156" spans="1:21" x14ac:dyDescent="0.25">
      <c r="A156">
        <v>169</v>
      </c>
      <c r="B156">
        <v>60016</v>
      </c>
      <c r="C156" t="s">
        <v>547</v>
      </c>
      <c r="D156" t="s">
        <v>191</v>
      </c>
      <c r="E156">
        <v>222100</v>
      </c>
      <c r="F156">
        <v>267300</v>
      </c>
      <c r="G156">
        <f>IFERROR(VLOOKUP(D156,'ZORI (2)'!$C$2:$E$106,2,FALSE), 0)</f>
        <v>1542</v>
      </c>
      <c r="H156">
        <f>IFERROR(VLOOKUP(D156,'ZORI (2)'!$C$2:$E$106,3,FALSE), 0)</f>
        <v>1713</v>
      </c>
      <c r="I156">
        <f t="shared" si="18"/>
        <v>53460</v>
      </c>
      <c r="J156">
        <f t="shared" si="19"/>
        <v>213840</v>
      </c>
      <c r="K156">
        <v>2.5000000000000001E-2</v>
      </c>
      <c r="L156">
        <v>360</v>
      </c>
      <c r="M156" s="1">
        <f t="shared" si="20"/>
        <v>844.92653003180374</v>
      </c>
      <c r="N156">
        <f t="shared" si="24"/>
        <v>7773.5000000000009</v>
      </c>
      <c r="O156">
        <f t="shared" si="21"/>
        <v>106.92</v>
      </c>
      <c r="P156">
        <f t="shared" si="22"/>
        <v>171.3</v>
      </c>
      <c r="Q156">
        <v>20000</v>
      </c>
      <c r="R156">
        <f t="shared" si="23"/>
        <v>13.003502626970228</v>
      </c>
      <c r="S156">
        <f t="shared" si="25"/>
        <v>6.9741289092280695E-2</v>
      </c>
      <c r="T156">
        <f t="shared" si="26"/>
        <v>8.7134515189156644E-2</v>
      </c>
      <c r="U156">
        <f>IFERROR(VLOOKUP(D156,'ZORI (2)'!$C$2:$F$106,4,FALSE), 0)</f>
        <v>52.309030710552761</v>
      </c>
    </row>
    <row r="157" spans="1:21" x14ac:dyDescent="0.25">
      <c r="A157">
        <v>170</v>
      </c>
      <c r="B157">
        <v>46307</v>
      </c>
      <c r="C157" t="s">
        <v>548</v>
      </c>
      <c r="D157" t="s">
        <v>191</v>
      </c>
      <c r="E157">
        <v>180600</v>
      </c>
      <c r="F157">
        <v>213500</v>
      </c>
      <c r="G157">
        <f>IFERROR(VLOOKUP(D157,'ZORI (2)'!$C$2:$E$106,2,FALSE), 0)</f>
        <v>1542</v>
      </c>
      <c r="H157">
        <f>IFERROR(VLOOKUP(D157,'ZORI (2)'!$C$2:$E$106,3,FALSE), 0)</f>
        <v>1713</v>
      </c>
      <c r="I157">
        <f t="shared" si="18"/>
        <v>42700</v>
      </c>
      <c r="J157">
        <f t="shared" si="19"/>
        <v>170800</v>
      </c>
      <c r="K157">
        <v>2.5000000000000001E-2</v>
      </c>
      <c r="L157">
        <v>360</v>
      </c>
      <c r="M157" s="1">
        <f t="shared" si="20"/>
        <v>674.86649518065883</v>
      </c>
      <c r="N157">
        <f t="shared" si="24"/>
        <v>6321.0000000000009</v>
      </c>
      <c r="O157">
        <f t="shared" si="21"/>
        <v>85.399999999999991</v>
      </c>
      <c r="P157">
        <f t="shared" si="22"/>
        <v>171.3</v>
      </c>
      <c r="Q157">
        <v>20000</v>
      </c>
      <c r="R157">
        <f t="shared" si="23"/>
        <v>10.386261918661218</v>
      </c>
      <c r="S157">
        <f t="shared" si="25"/>
        <v>3.1794742921211476E-2</v>
      </c>
      <c r="T157">
        <f t="shared" si="26"/>
        <v>0.13586013036368777</v>
      </c>
      <c r="U157">
        <f>IFERROR(VLOOKUP(D157,'ZORI (2)'!$C$2:$F$106,4,FALSE), 0)</f>
        <v>52.309030710552761</v>
      </c>
    </row>
    <row r="158" spans="1:21" x14ac:dyDescent="0.25">
      <c r="A158">
        <v>171</v>
      </c>
      <c r="B158">
        <v>76244</v>
      </c>
      <c r="C158" t="s">
        <v>549</v>
      </c>
      <c r="D158" t="s">
        <v>192</v>
      </c>
      <c r="E158">
        <v>182100</v>
      </c>
      <c r="F158">
        <v>251300</v>
      </c>
      <c r="G158">
        <f>IFERROR(VLOOKUP(D158,'ZORI (2)'!$C$2:$E$106,2,FALSE), 0)</f>
        <v>1240</v>
      </c>
      <c r="H158">
        <f>IFERROR(VLOOKUP(D158,'ZORI (2)'!$C$2:$E$106,3,FALSE), 0)</f>
        <v>1481</v>
      </c>
      <c r="I158">
        <f t="shared" si="18"/>
        <v>50260</v>
      </c>
      <c r="J158">
        <f t="shared" si="19"/>
        <v>201040</v>
      </c>
      <c r="K158">
        <v>2.5000000000000001E-2</v>
      </c>
      <c r="L158">
        <v>360</v>
      </c>
      <c r="M158" s="1">
        <f t="shared" si="20"/>
        <v>794.35105498313612</v>
      </c>
      <c r="N158">
        <f t="shared" si="24"/>
        <v>6373.5000000000009</v>
      </c>
      <c r="O158">
        <f t="shared" si="21"/>
        <v>100.52</v>
      </c>
      <c r="P158">
        <f t="shared" si="22"/>
        <v>148.1</v>
      </c>
      <c r="Q158">
        <v>20000</v>
      </c>
      <c r="R158">
        <f t="shared" si="23"/>
        <v>14.140220571685798</v>
      </c>
      <c r="S158">
        <f t="shared" si="25"/>
        <v>0.20542898737729257</v>
      </c>
      <c r="T158">
        <f t="shared" si="26"/>
        <v>6.8590725207675063E-2</v>
      </c>
      <c r="U158">
        <f>IFERROR(VLOOKUP(D158,'ZORI (2)'!$C$2:$F$106,4,FALSE), 0)</f>
        <v>73.617039721894315</v>
      </c>
    </row>
    <row r="159" spans="1:21" x14ac:dyDescent="0.25">
      <c r="A159">
        <v>173</v>
      </c>
      <c r="B159">
        <v>27610</v>
      </c>
      <c r="C159" t="s">
        <v>250</v>
      </c>
      <c r="D159" t="s">
        <v>250</v>
      </c>
      <c r="E159">
        <v>122900</v>
      </c>
      <c r="F159">
        <v>168800</v>
      </c>
      <c r="G159">
        <f>IFERROR(VLOOKUP(D159,'ZORI (2)'!$C$2:$E$106,2,FALSE), 0)</f>
        <v>1250</v>
      </c>
      <c r="H159">
        <f>IFERROR(VLOOKUP(D159,'ZORI (2)'!$C$2:$E$106,3,FALSE), 0)</f>
        <v>1415</v>
      </c>
      <c r="I159">
        <f t="shared" si="18"/>
        <v>33760</v>
      </c>
      <c r="J159">
        <f t="shared" si="19"/>
        <v>135040</v>
      </c>
      <c r="K159">
        <v>2.5000000000000001E-2</v>
      </c>
      <c r="L159">
        <v>360</v>
      </c>
      <c r="M159" s="1">
        <f t="shared" si="20"/>
        <v>533.57126176344354</v>
      </c>
      <c r="N159">
        <f t="shared" si="24"/>
        <v>4301.5</v>
      </c>
      <c r="O159">
        <f t="shared" si="21"/>
        <v>67.52</v>
      </c>
      <c r="P159">
        <f t="shared" si="22"/>
        <v>141.5</v>
      </c>
      <c r="Q159">
        <v>20000</v>
      </c>
      <c r="R159">
        <f t="shared" si="23"/>
        <v>9.9411071849234389</v>
      </c>
      <c r="S159">
        <f t="shared" si="25"/>
        <v>0.14672744503282914</v>
      </c>
      <c r="T159">
        <f t="shared" si="26"/>
        <v>0.13897169137619039</v>
      </c>
      <c r="U159">
        <f>IFERROR(VLOOKUP(D159,'ZORI (2)'!$C$2:$F$106,4,FALSE), 0)</f>
        <v>50.506212994248614</v>
      </c>
    </row>
    <row r="160" spans="1:21" x14ac:dyDescent="0.25">
      <c r="A160">
        <v>174</v>
      </c>
      <c r="B160">
        <v>89121</v>
      </c>
      <c r="C160" t="s">
        <v>230</v>
      </c>
      <c r="D160" t="s">
        <v>230</v>
      </c>
      <c r="E160">
        <v>130100</v>
      </c>
      <c r="F160">
        <v>208600</v>
      </c>
      <c r="G160">
        <f>IFERROR(VLOOKUP(D160,'ZORI (2)'!$C$2:$E$106,2,FALSE), 0)</f>
        <v>1064</v>
      </c>
      <c r="H160">
        <f>IFERROR(VLOOKUP(D160,'ZORI (2)'!$C$2:$E$106,3,FALSE), 0)</f>
        <v>1288</v>
      </c>
      <c r="I160">
        <f t="shared" si="18"/>
        <v>41720</v>
      </c>
      <c r="J160">
        <f t="shared" si="19"/>
        <v>166880</v>
      </c>
      <c r="K160">
        <v>2.5000000000000001E-2</v>
      </c>
      <c r="L160">
        <v>360</v>
      </c>
      <c r="M160" s="1">
        <f t="shared" si="20"/>
        <v>659.3777559470044</v>
      </c>
      <c r="N160">
        <f t="shared" si="24"/>
        <v>4553.5</v>
      </c>
      <c r="O160">
        <f t="shared" si="21"/>
        <v>83.44</v>
      </c>
      <c r="P160">
        <f t="shared" si="22"/>
        <v>128.80000000000001</v>
      </c>
      <c r="Q160">
        <v>20000</v>
      </c>
      <c r="R160">
        <f t="shared" si="23"/>
        <v>13.496376811594203</v>
      </c>
      <c r="S160">
        <f t="shared" si="25"/>
        <v>0.34882172081459523</v>
      </c>
      <c r="T160">
        <f t="shared" si="26"/>
        <v>7.5393436722610827E-2</v>
      </c>
      <c r="U160">
        <f>IFERROR(VLOOKUP(D160,'ZORI (2)'!$C$2:$F$106,4,FALSE), 0)</f>
        <v>65.771630000518996</v>
      </c>
    </row>
    <row r="161" spans="1:21" x14ac:dyDescent="0.25">
      <c r="A161">
        <v>175</v>
      </c>
      <c r="B161">
        <v>29732</v>
      </c>
      <c r="C161" t="s">
        <v>550</v>
      </c>
      <c r="D161" t="s">
        <v>200</v>
      </c>
      <c r="E161">
        <v>139900</v>
      </c>
      <c r="F161">
        <v>183000</v>
      </c>
      <c r="G161">
        <f>IFERROR(VLOOKUP(D161,'ZORI (2)'!$C$2:$E$106,2,FALSE), 0)</f>
        <v>1146</v>
      </c>
      <c r="H161">
        <f>IFERROR(VLOOKUP(D161,'ZORI (2)'!$C$2:$E$106,3,FALSE), 0)</f>
        <v>1375</v>
      </c>
      <c r="I161">
        <f t="shared" si="18"/>
        <v>36600</v>
      </c>
      <c r="J161">
        <f t="shared" si="19"/>
        <v>146400</v>
      </c>
      <c r="K161">
        <v>2.5000000000000001E-2</v>
      </c>
      <c r="L161">
        <v>360</v>
      </c>
      <c r="M161" s="1">
        <f t="shared" si="20"/>
        <v>578.45699586913622</v>
      </c>
      <c r="N161">
        <f t="shared" si="24"/>
        <v>4896.5000000000009</v>
      </c>
      <c r="O161">
        <f t="shared" si="21"/>
        <v>73.2</v>
      </c>
      <c r="P161">
        <f t="shared" si="22"/>
        <v>137.5</v>
      </c>
      <c r="Q161">
        <v>20000</v>
      </c>
      <c r="R161">
        <f t="shared" si="23"/>
        <v>11.090909090909092</v>
      </c>
      <c r="S161">
        <f t="shared" si="25"/>
        <v>0.11046047701255791</v>
      </c>
      <c r="T161">
        <f t="shared" si="26"/>
        <v>0.1143173359389618</v>
      </c>
      <c r="U161">
        <f>IFERROR(VLOOKUP(D161,'ZORI (2)'!$C$2:$F$106,4,FALSE), 0)</f>
        <v>70.566747242072395</v>
      </c>
    </row>
    <row r="162" spans="1:21" x14ac:dyDescent="0.25">
      <c r="A162">
        <v>176</v>
      </c>
      <c r="B162">
        <v>75056</v>
      </c>
      <c r="C162" t="s">
        <v>551</v>
      </c>
      <c r="D162" t="s">
        <v>192</v>
      </c>
      <c r="E162">
        <v>187700</v>
      </c>
      <c r="F162">
        <v>276700</v>
      </c>
      <c r="G162">
        <f>IFERROR(VLOOKUP(D162,'ZORI (2)'!$C$2:$E$106,2,FALSE), 0)</f>
        <v>1240</v>
      </c>
      <c r="H162">
        <f>IFERROR(VLOOKUP(D162,'ZORI (2)'!$C$2:$E$106,3,FALSE), 0)</f>
        <v>1481</v>
      </c>
      <c r="I162">
        <f t="shared" si="18"/>
        <v>55340</v>
      </c>
      <c r="J162">
        <f t="shared" si="19"/>
        <v>221360</v>
      </c>
      <c r="K162">
        <v>2.5000000000000001E-2</v>
      </c>
      <c r="L162">
        <v>360</v>
      </c>
      <c r="M162" s="1">
        <f t="shared" si="20"/>
        <v>874.63962162289602</v>
      </c>
      <c r="N162">
        <f t="shared" si="24"/>
        <v>6569.5000000000009</v>
      </c>
      <c r="O162">
        <f t="shared" si="21"/>
        <v>110.67999999999999</v>
      </c>
      <c r="P162">
        <f t="shared" si="22"/>
        <v>148.1</v>
      </c>
      <c r="Q162">
        <v>20000</v>
      </c>
      <c r="R162">
        <f t="shared" si="23"/>
        <v>15.569435066396579</v>
      </c>
      <c r="S162">
        <f t="shared" si="25"/>
        <v>0.29136437990474612</v>
      </c>
      <c r="T162">
        <f t="shared" si="26"/>
        <v>5.0921621307970975E-2</v>
      </c>
      <c r="U162">
        <f>IFERROR(VLOOKUP(D162,'ZORI (2)'!$C$2:$F$106,4,FALSE), 0)</f>
        <v>73.617039721894315</v>
      </c>
    </row>
    <row r="163" spans="1:21" x14ac:dyDescent="0.25">
      <c r="A163">
        <v>177</v>
      </c>
      <c r="B163">
        <v>30040</v>
      </c>
      <c r="C163" t="s">
        <v>552</v>
      </c>
      <c r="D163" t="s">
        <v>202</v>
      </c>
      <c r="E163">
        <v>236500</v>
      </c>
      <c r="F163">
        <v>293200</v>
      </c>
      <c r="G163">
        <f>IFERROR(VLOOKUP(D163,'ZORI (2)'!$C$2:$E$106,2,FALSE), 0)</f>
        <v>1152</v>
      </c>
      <c r="H163">
        <f>IFERROR(VLOOKUP(D163,'ZORI (2)'!$C$2:$E$106,3,FALSE), 0)</f>
        <v>1425</v>
      </c>
      <c r="I163">
        <f t="shared" si="18"/>
        <v>58640</v>
      </c>
      <c r="J163">
        <f t="shared" si="19"/>
        <v>234560</v>
      </c>
      <c r="K163">
        <v>2.5000000000000001E-2</v>
      </c>
      <c r="L163">
        <v>360</v>
      </c>
      <c r="M163" s="1">
        <f t="shared" si="20"/>
        <v>926.79558026683446</v>
      </c>
      <c r="N163">
        <f t="shared" si="24"/>
        <v>8277.5</v>
      </c>
      <c r="O163">
        <f t="shared" si="21"/>
        <v>117.28</v>
      </c>
      <c r="P163">
        <f t="shared" si="22"/>
        <v>142.5</v>
      </c>
      <c r="Q163">
        <v>20000</v>
      </c>
      <c r="R163">
        <f t="shared" si="23"/>
        <v>17.146198830409357</v>
      </c>
      <c r="S163">
        <f t="shared" si="25"/>
        <v>0.10734484614440426</v>
      </c>
      <c r="T163">
        <f t="shared" si="26"/>
        <v>3.2917341580210951E-2</v>
      </c>
      <c r="U163">
        <f>IFERROR(VLOOKUP(D163,'ZORI (2)'!$C$2:$F$106,4,FALSE), 0)</f>
        <v>82.518246796825295</v>
      </c>
    </row>
    <row r="164" spans="1:21" x14ac:dyDescent="0.25">
      <c r="A164">
        <v>178</v>
      </c>
      <c r="B164">
        <v>30188</v>
      </c>
      <c r="C164" t="s">
        <v>553</v>
      </c>
      <c r="D164" t="s">
        <v>202</v>
      </c>
      <c r="E164">
        <v>164300</v>
      </c>
      <c r="F164">
        <v>230800</v>
      </c>
      <c r="G164">
        <f>IFERROR(VLOOKUP(D164,'ZORI (2)'!$C$2:$E$106,2,FALSE), 0)</f>
        <v>1152</v>
      </c>
      <c r="H164">
        <f>IFERROR(VLOOKUP(D164,'ZORI (2)'!$C$2:$E$106,3,FALSE), 0)</f>
        <v>1425</v>
      </c>
      <c r="I164">
        <f t="shared" si="18"/>
        <v>46160</v>
      </c>
      <c r="J164">
        <f t="shared" si="19"/>
        <v>184640</v>
      </c>
      <c r="K164">
        <v>2.5000000000000001E-2</v>
      </c>
      <c r="L164">
        <v>360</v>
      </c>
      <c r="M164" s="1">
        <f t="shared" si="20"/>
        <v>729.55122757703077</v>
      </c>
      <c r="N164">
        <f t="shared" si="24"/>
        <v>5750.5000000000009</v>
      </c>
      <c r="O164">
        <f t="shared" si="21"/>
        <v>92.32</v>
      </c>
      <c r="P164">
        <f t="shared" si="22"/>
        <v>142.5</v>
      </c>
      <c r="Q164">
        <v>20000</v>
      </c>
      <c r="R164">
        <f t="shared" si="23"/>
        <v>13.497076023391813</v>
      </c>
      <c r="S164">
        <f t="shared" si="25"/>
        <v>0.21441406363045612</v>
      </c>
      <c r="T164">
        <f t="shared" si="26"/>
        <v>7.6867012036846219E-2</v>
      </c>
      <c r="U164">
        <f>IFERROR(VLOOKUP(D164,'ZORI (2)'!$C$2:$F$106,4,FALSE), 0)</f>
        <v>82.518246796825295</v>
      </c>
    </row>
    <row r="165" spans="1:21" x14ac:dyDescent="0.25">
      <c r="A165">
        <v>179</v>
      </c>
      <c r="B165">
        <v>79938</v>
      </c>
      <c r="C165" t="s">
        <v>194</v>
      </c>
      <c r="D165" t="s">
        <v>194</v>
      </c>
      <c r="E165">
        <v>139200</v>
      </c>
      <c r="F165">
        <v>144600</v>
      </c>
      <c r="G165">
        <f>IFERROR(VLOOKUP(D165,'ZORI (2)'!$C$2:$E$106,2,FALSE), 0)</f>
        <v>1043</v>
      </c>
      <c r="H165">
        <f>IFERROR(VLOOKUP(D165,'ZORI (2)'!$C$2:$E$106,3,FALSE), 0)</f>
        <v>1066</v>
      </c>
      <c r="I165">
        <f t="shared" si="18"/>
        <v>28920</v>
      </c>
      <c r="J165">
        <f t="shared" si="19"/>
        <v>115680</v>
      </c>
      <c r="K165">
        <v>2.5000000000000001E-2</v>
      </c>
      <c r="L165">
        <v>360</v>
      </c>
      <c r="M165" s="1">
        <f t="shared" si="20"/>
        <v>457.07585575233384</v>
      </c>
      <c r="N165">
        <f t="shared" si="24"/>
        <v>4872.0000000000009</v>
      </c>
      <c r="O165">
        <f t="shared" si="21"/>
        <v>57.839999999999996</v>
      </c>
      <c r="P165">
        <f t="shared" si="22"/>
        <v>106.60000000000001</v>
      </c>
      <c r="Q165">
        <v>20000</v>
      </c>
      <c r="R165">
        <f t="shared" si="23"/>
        <v>11.303939962476548</v>
      </c>
      <c r="S165">
        <f t="shared" si="25"/>
        <v>-0.1186796040762592</v>
      </c>
      <c r="T165">
        <f t="shared" si="26"/>
        <v>9.9156189228360975E-2</v>
      </c>
      <c r="U165">
        <f>IFERROR(VLOOKUP(D165,'ZORI (2)'!$C$2:$F$106,4,FALSE), 0)</f>
        <v>6.6926576684204244</v>
      </c>
    </row>
    <row r="166" spans="1:21" x14ac:dyDescent="0.25">
      <c r="A166">
        <v>180</v>
      </c>
      <c r="B166">
        <v>92336</v>
      </c>
      <c r="C166" t="s">
        <v>554</v>
      </c>
      <c r="D166" t="s">
        <v>240</v>
      </c>
      <c r="E166">
        <v>363300</v>
      </c>
      <c r="F166">
        <v>447600</v>
      </c>
      <c r="G166">
        <f>IFERROR(VLOOKUP(D166,'ZORI (2)'!$C$2:$E$106,2,FALSE), 0)</f>
        <v>1469</v>
      </c>
      <c r="H166">
        <f>IFERROR(VLOOKUP(D166,'ZORI (2)'!$C$2:$E$106,3,FALSE), 0)</f>
        <v>1814</v>
      </c>
      <c r="I166">
        <f t="shared" si="18"/>
        <v>89520</v>
      </c>
      <c r="J166">
        <f t="shared" si="19"/>
        <v>358080</v>
      </c>
      <c r="K166">
        <v>2.5000000000000001E-2</v>
      </c>
      <c r="L166">
        <v>360</v>
      </c>
      <c r="M166" s="1">
        <f t="shared" si="20"/>
        <v>1414.8489144864773</v>
      </c>
      <c r="N166">
        <f t="shared" si="24"/>
        <v>12715.500000000002</v>
      </c>
      <c r="O166">
        <f t="shared" si="21"/>
        <v>179.04</v>
      </c>
      <c r="P166">
        <f t="shared" si="22"/>
        <v>181.4</v>
      </c>
      <c r="Q166">
        <v>20000</v>
      </c>
      <c r="R166">
        <f t="shared" si="23"/>
        <v>20.562293274531424</v>
      </c>
      <c r="S166">
        <f t="shared" si="25"/>
        <v>0.13025879037562924</v>
      </c>
      <c r="T166">
        <f t="shared" si="26"/>
        <v>3.8003119074431981E-3</v>
      </c>
      <c r="U166">
        <f>IFERROR(VLOOKUP(D166,'ZORI (2)'!$C$2:$F$106,4,FALSE), 0)</f>
        <v>101.92401214483601</v>
      </c>
    </row>
    <row r="167" spans="1:21" x14ac:dyDescent="0.25">
      <c r="A167">
        <v>182</v>
      </c>
      <c r="B167">
        <v>20011</v>
      </c>
      <c r="C167" t="s">
        <v>203</v>
      </c>
      <c r="D167" t="s">
        <v>203</v>
      </c>
      <c r="E167">
        <v>428300</v>
      </c>
      <c r="F167">
        <v>619100</v>
      </c>
      <c r="G167">
        <f>IFERROR(VLOOKUP(D167,'ZORI (2)'!$C$2:$E$106,2,FALSE), 0)</f>
        <v>1905</v>
      </c>
      <c r="H167">
        <f>IFERROR(VLOOKUP(D167,'ZORI (2)'!$C$2:$E$106,3,FALSE), 0)</f>
        <v>2043</v>
      </c>
      <c r="I167">
        <f t="shared" si="18"/>
        <v>123820</v>
      </c>
      <c r="J167">
        <f t="shared" si="19"/>
        <v>495280</v>
      </c>
      <c r="K167">
        <v>2.5000000000000001E-2</v>
      </c>
      <c r="L167">
        <v>360</v>
      </c>
      <c r="M167" s="1">
        <f t="shared" si="20"/>
        <v>1956.9547876643835</v>
      </c>
      <c r="N167">
        <f t="shared" si="24"/>
        <v>14990.500000000002</v>
      </c>
      <c r="O167">
        <f t="shared" si="21"/>
        <v>247.64</v>
      </c>
      <c r="P167">
        <f t="shared" si="22"/>
        <v>204.3</v>
      </c>
      <c r="Q167">
        <v>20000</v>
      </c>
      <c r="R167">
        <f t="shared" si="23"/>
        <v>25.25289606787404</v>
      </c>
      <c r="S167">
        <f t="shared" si="25"/>
        <v>0.3363105869859192</v>
      </c>
      <c r="T167">
        <f t="shared" si="26"/>
        <v>-2.764765208832292E-2</v>
      </c>
      <c r="U167">
        <f>IFERROR(VLOOKUP(D167,'ZORI (2)'!$C$2:$F$106,4,FALSE), 0)</f>
        <v>40.400261415601996</v>
      </c>
    </row>
    <row r="168" spans="1:21" x14ac:dyDescent="0.25">
      <c r="A168">
        <v>183</v>
      </c>
      <c r="B168">
        <v>77095</v>
      </c>
      <c r="C168" t="s">
        <v>193</v>
      </c>
      <c r="D168" t="s">
        <v>193</v>
      </c>
      <c r="E168">
        <v>176800</v>
      </c>
      <c r="F168">
        <v>219600</v>
      </c>
      <c r="G168">
        <f>IFERROR(VLOOKUP(D168,'ZORI (2)'!$C$2:$E$106,2,FALSE), 0)</f>
        <v>1302</v>
      </c>
      <c r="H168">
        <f>IFERROR(VLOOKUP(D168,'ZORI (2)'!$C$2:$E$106,3,FALSE), 0)</f>
        <v>1452</v>
      </c>
      <c r="I168">
        <f t="shared" si="18"/>
        <v>43920</v>
      </c>
      <c r="J168">
        <f t="shared" si="19"/>
        <v>175680</v>
      </c>
      <c r="K168">
        <v>2.5000000000000001E-2</v>
      </c>
      <c r="L168">
        <v>360</v>
      </c>
      <c r="M168" s="1">
        <f t="shared" si="20"/>
        <v>694.14839504296333</v>
      </c>
      <c r="N168">
        <f t="shared" si="24"/>
        <v>6188.0000000000009</v>
      </c>
      <c r="O168">
        <f t="shared" si="21"/>
        <v>87.84</v>
      </c>
      <c r="P168">
        <f t="shared" si="22"/>
        <v>145.20000000000002</v>
      </c>
      <c r="Q168">
        <v>20000</v>
      </c>
      <c r="R168">
        <f t="shared" si="23"/>
        <v>12.603305785123966</v>
      </c>
      <c r="S168">
        <f t="shared" si="25"/>
        <v>8.1837349991132485E-2</v>
      </c>
      <c r="T168">
        <f t="shared" si="26"/>
        <v>8.9829110222577141E-2</v>
      </c>
      <c r="U168">
        <f>IFERROR(VLOOKUP(D168,'ZORI (2)'!$C$2:$F$106,4,FALSE), 0)</f>
        <v>33.665786847801911</v>
      </c>
    </row>
    <row r="169" spans="1:21" x14ac:dyDescent="0.25">
      <c r="A169">
        <v>184</v>
      </c>
      <c r="B169">
        <v>91911</v>
      </c>
      <c r="C169" t="s">
        <v>521</v>
      </c>
      <c r="D169" t="s">
        <v>226</v>
      </c>
      <c r="E169">
        <v>368600</v>
      </c>
      <c r="F169">
        <v>489200</v>
      </c>
      <c r="G169">
        <f>IFERROR(VLOOKUP(D169,'ZORI (2)'!$C$2:$E$106,2,FALSE), 0)</f>
        <v>1757</v>
      </c>
      <c r="H169">
        <f>IFERROR(VLOOKUP(D169,'ZORI (2)'!$C$2:$E$106,3,FALSE), 0)</f>
        <v>2196</v>
      </c>
      <c r="I169">
        <f t="shared" si="18"/>
        <v>97840</v>
      </c>
      <c r="J169">
        <f t="shared" si="19"/>
        <v>391360</v>
      </c>
      <c r="K169">
        <v>2.5000000000000001E-2</v>
      </c>
      <c r="L169">
        <v>360</v>
      </c>
      <c r="M169" s="1">
        <f t="shared" si="20"/>
        <v>1546.3451496130131</v>
      </c>
      <c r="N169">
        <f t="shared" si="24"/>
        <v>12901.000000000002</v>
      </c>
      <c r="O169">
        <f t="shared" si="21"/>
        <v>195.68</v>
      </c>
      <c r="P169">
        <f t="shared" si="22"/>
        <v>219.60000000000002</v>
      </c>
      <c r="Q169">
        <v>20000</v>
      </c>
      <c r="R169">
        <f t="shared" si="23"/>
        <v>18.564055859137827</v>
      </c>
      <c r="S169">
        <f t="shared" si="25"/>
        <v>0.21842784949477087</v>
      </c>
      <c r="T169">
        <f t="shared" si="26"/>
        <v>2.1511983269547008E-2</v>
      </c>
      <c r="U169">
        <f>IFERROR(VLOOKUP(D169,'ZORI (2)'!$C$2:$F$106,4,FALSE), 0)</f>
        <v>129.6726516989587</v>
      </c>
    </row>
    <row r="170" spans="1:21" x14ac:dyDescent="0.25">
      <c r="A170">
        <v>186</v>
      </c>
      <c r="B170">
        <v>92503</v>
      </c>
      <c r="C170" t="s">
        <v>240</v>
      </c>
      <c r="D170" t="s">
        <v>240</v>
      </c>
      <c r="E170">
        <v>274500</v>
      </c>
      <c r="F170">
        <v>383600</v>
      </c>
      <c r="G170">
        <f>IFERROR(VLOOKUP(D170,'ZORI (2)'!$C$2:$E$106,2,FALSE), 0)</f>
        <v>1469</v>
      </c>
      <c r="H170">
        <f>IFERROR(VLOOKUP(D170,'ZORI (2)'!$C$2:$E$106,3,FALSE), 0)</f>
        <v>1814</v>
      </c>
      <c r="I170">
        <f t="shared" si="18"/>
        <v>76720</v>
      </c>
      <c r="J170">
        <f t="shared" si="19"/>
        <v>306880</v>
      </c>
      <c r="K170">
        <v>2.5000000000000001E-2</v>
      </c>
      <c r="L170">
        <v>360</v>
      </c>
      <c r="M170" s="1">
        <f t="shared" si="20"/>
        <v>1212.5470142918066</v>
      </c>
      <c r="N170">
        <f t="shared" si="24"/>
        <v>9607.5000000000018</v>
      </c>
      <c r="O170">
        <f t="shared" si="21"/>
        <v>153.44</v>
      </c>
      <c r="P170">
        <f t="shared" si="22"/>
        <v>181.4</v>
      </c>
      <c r="Q170">
        <v>20000</v>
      </c>
      <c r="R170">
        <f t="shared" si="23"/>
        <v>17.622197721425945</v>
      </c>
      <c r="S170">
        <f t="shared" si="25"/>
        <v>0.26139605238279229</v>
      </c>
      <c r="T170">
        <f t="shared" si="26"/>
        <v>3.0089636533336336E-2</v>
      </c>
      <c r="U170">
        <f>IFERROR(VLOOKUP(D170,'ZORI (2)'!$C$2:$F$106,4,FALSE), 0)</f>
        <v>101.92401214483601</v>
      </c>
    </row>
    <row r="171" spans="1:21" x14ac:dyDescent="0.25">
      <c r="A171">
        <v>187</v>
      </c>
      <c r="B171">
        <v>94536</v>
      </c>
      <c r="C171" t="s">
        <v>252</v>
      </c>
      <c r="D171" t="s">
        <v>196</v>
      </c>
      <c r="E171">
        <v>712300</v>
      </c>
      <c r="F171">
        <v>1072700</v>
      </c>
      <c r="G171">
        <f>IFERROR(VLOOKUP(D171,'ZORI (2)'!$C$2:$E$106,2,FALSE), 0)</f>
        <v>2290</v>
      </c>
      <c r="H171">
        <f>IFERROR(VLOOKUP(D171,'ZORI (2)'!$C$2:$E$106,3,FALSE), 0)</f>
        <v>3055</v>
      </c>
      <c r="I171">
        <f t="shared" si="18"/>
        <v>214540</v>
      </c>
      <c r="J171">
        <f t="shared" si="19"/>
        <v>858160</v>
      </c>
      <c r="K171">
        <v>2.5000000000000001E-2</v>
      </c>
      <c r="L171">
        <v>360</v>
      </c>
      <c r="M171" s="1">
        <f t="shared" si="20"/>
        <v>3390.7695052941108</v>
      </c>
      <c r="N171">
        <f t="shared" si="24"/>
        <v>24930.500000000004</v>
      </c>
      <c r="O171">
        <f t="shared" si="21"/>
        <v>429.08000000000004</v>
      </c>
      <c r="P171">
        <f t="shared" si="22"/>
        <v>305.5</v>
      </c>
      <c r="Q171">
        <v>20000</v>
      </c>
      <c r="R171">
        <f t="shared" si="23"/>
        <v>29.260774686306601</v>
      </c>
      <c r="S171">
        <f t="shared" si="25"/>
        <v>0.41660960566168426</v>
      </c>
      <c r="T171">
        <f t="shared" si="26"/>
        <v>-4.9501558225421884E-2</v>
      </c>
      <c r="U171">
        <f>IFERROR(VLOOKUP(D171,'ZORI (2)'!$C$2:$F$106,4,FALSE), 0)</f>
        <v>214.07169073819685</v>
      </c>
    </row>
    <row r="172" spans="1:21" x14ac:dyDescent="0.25">
      <c r="A172">
        <v>188</v>
      </c>
      <c r="B172">
        <v>7002</v>
      </c>
      <c r="C172" t="s">
        <v>555</v>
      </c>
      <c r="D172" t="s">
        <v>195</v>
      </c>
      <c r="E172">
        <v>270400</v>
      </c>
      <c r="F172">
        <v>372900</v>
      </c>
      <c r="G172">
        <f>IFERROR(VLOOKUP(D172,'ZORI (2)'!$C$2:$E$106,2,FALSE), 0)</f>
        <v>2329</v>
      </c>
      <c r="H172">
        <f>IFERROR(VLOOKUP(D172,'ZORI (2)'!$C$2:$E$106,3,FALSE), 0)</f>
        <v>2608</v>
      </c>
      <c r="I172">
        <f t="shared" si="18"/>
        <v>74580</v>
      </c>
      <c r="J172">
        <f t="shared" si="19"/>
        <v>298320</v>
      </c>
      <c r="K172">
        <v>2.5000000000000001E-2</v>
      </c>
      <c r="L172">
        <v>360</v>
      </c>
      <c r="M172" s="1">
        <f t="shared" si="20"/>
        <v>1178.7246653530103</v>
      </c>
      <c r="N172">
        <f t="shared" si="24"/>
        <v>9464</v>
      </c>
      <c r="O172">
        <f t="shared" si="21"/>
        <v>149.16</v>
      </c>
      <c r="P172">
        <f t="shared" si="22"/>
        <v>260.8</v>
      </c>
      <c r="Q172">
        <v>20000</v>
      </c>
      <c r="R172">
        <f t="shared" si="23"/>
        <v>11.91526073619632</v>
      </c>
      <c r="S172">
        <f t="shared" si="25"/>
        <v>0.24356374889950111</v>
      </c>
      <c r="T172">
        <f t="shared" si="26"/>
        <v>0.1175635694106712</v>
      </c>
      <c r="U172">
        <f>IFERROR(VLOOKUP(D172,'ZORI (2)'!$C$2:$F$106,4,FALSE), 0)</f>
        <v>81.282042347392249</v>
      </c>
    </row>
    <row r="173" spans="1:21" x14ac:dyDescent="0.25">
      <c r="A173">
        <v>189</v>
      </c>
      <c r="B173">
        <v>27587</v>
      </c>
      <c r="C173" t="s">
        <v>556</v>
      </c>
      <c r="D173" t="s">
        <v>250</v>
      </c>
      <c r="E173">
        <v>258600</v>
      </c>
      <c r="F173">
        <v>306000</v>
      </c>
      <c r="G173">
        <f>IFERROR(VLOOKUP(D173,'ZORI (2)'!$C$2:$E$106,2,FALSE), 0)</f>
        <v>1250</v>
      </c>
      <c r="H173">
        <f>IFERROR(VLOOKUP(D173,'ZORI (2)'!$C$2:$E$106,3,FALSE), 0)</f>
        <v>1415</v>
      </c>
      <c r="I173">
        <f t="shared" si="18"/>
        <v>61200</v>
      </c>
      <c r="J173">
        <f t="shared" si="19"/>
        <v>244800</v>
      </c>
      <c r="K173">
        <v>2.5000000000000001E-2</v>
      </c>
      <c r="L173">
        <v>360</v>
      </c>
      <c r="M173" s="1">
        <f t="shared" si="20"/>
        <v>967.25596030576867</v>
      </c>
      <c r="N173">
        <f t="shared" si="24"/>
        <v>9051</v>
      </c>
      <c r="O173">
        <f t="shared" si="21"/>
        <v>122.4</v>
      </c>
      <c r="P173">
        <f t="shared" si="22"/>
        <v>141.5</v>
      </c>
      <c r="Q173">
        <v>20000</v>
      </c>
      <c r="R173">
        <f t="shared" si="23"/>
        <v>18.021201413427562</v>
      </c>
      <c r="S173">
        <f t="shared" si="25"/>
        <v>6.3789105548042596E-2</v>
      </c>
      <c r="T173">
        <f t="shared" si="26"/>
        <v>2.4444366005149792E-2</v>
      </c>
      <c r="U173">
        <f>IFERROR(VLOOKUP(D173,'ZORI (2)'!$C$2:$F$106,4,FALSE), 0)</f>
        <v>50.506212994248614</v>
      </c>
    </row>
    <row r="174" spans="1:21" x14ac:dyDescent="0.25">
      <c r="A174">
        <v>191</v>
      </c>
      <c r="B174">
        <v>11233</v>
      </c>
      <c r="C174" t="s">
        <v>195</v>
      </c>
      <c r="D174" t="s">
        <v>195</v>
      </c>
      <c r="E174">
        <v>453200</v>
      </c>
      <c r="F174">
        <v>852300</v>
      </c>
      <c r="G174">
        <f>IFERROR(VLOOKUP(D174,'ZORI (2)'!$C$2:$E$106,2,FALSE), 0)</f>
        <v>2329</v>
      </c>
      <c r="H174">
        <f>IFERROR(VLOOKUP(D174,'ZORI (2)'!$C$2:$E$106,3,FALSE), 0)</f>
        <v>2608</v>
      </c>
      <c r="I174">
        <f t="shared" si="18"/>
        <v>170460</v>
      </c>
      <c r="J174">
        <f t="shared" si="19"/>
        <v>681840</v>
      </c>
      <c r="K174">
        <v>2.5000000000000001E-2</v>
      </c>
      <c r="L174">
        <v>360</v>
      </c>
      <c r="M174" s="1">
        <f t="shared" si="20"/>
        <v>2694.0923364987143</v>
      </c>
      <c r="N174">
        <f t="shared" si="24"/>
        <v>15862.000000000002</v>
      </c>
      <c r="O174">
        <f t="shared" si="21"/>
        <v>340.91999999999996</v>
      </c>
      <c r="P174">
        <f t="shared" si="22"/>
        <v>260.8</v>
      </c>
      <c r="Q174">
        <v>20000</v>
      </c>
      <c r="R174">
        <f t="shared" si="23"/>
        <v>27.23351226993865</v>
      </c>
      <c r="S174">
        <f t="shared" si="25"/>
        <v>0.74272382642691515</v>
      </c>
      <c r="T174">
        <f t="shared" si="26"/>
        <v>-4.0004207200320725E-2</v>
      </c>
      <c r="U174">
        <f>IFERROR(VLOOKUP(D174,'ZORI (2)'!$C$2:$F$106,4,FALSE), 0)</f>
        <v>81.282042347392249</v>
      </c>
    </row>
    <row r="175" spans="1:21" x14ac:dyDescent="0.25">
      <c r="A175">
        <v>192</v>
      </c>
      <c r="B175">
        <v>7302</v>
      </c>
      <c r="C175" t="s">
        <v>557</v>
      </c>
      <c r="D175" t="s">
        <v>195</v>
      </c>
      <c r="E175">
        <v>778700</v>
      </c>
      <c r="F175">
        <v>1427300</v>
      </c>
      <c r="G175">
        <f>IFERROR(VLOOKUP(D175,'ZORI (2)'!$C$2:$E$106,2,FALSE), 0)</f>
        <v>2329</v>
      </c>
      <c r="H175">
        <f>IFERROR(VLOOKUP(D175,'ZORI (2)'!$C$2:$E$106,3,FALSE), 0)</f>
        <v>2608</v>
      </c>
      <c r="I175">
        <f t="shared" si="18"/>
        <v>285460</v>
      </c>
      <c r="J175">
        <f t="shared" si="19"/>
        <v>1141840</v>
      </c>
      <c r="K175">
        <v>2.5000000000000001E-2</v>
      </c>
      <c r="L175">
        <v>360</v>
      </c>
      <c r="M175" s="1">
        <f t="shared" si="20"/>
        <v>4511.6484710602081</v>
      </c>
      <c r="N175">
        <f t="shared" si="24"/>
        <v>27254.500000000004</v>
      </c>
      <c r="O175">
        <f t="shared" si="21"/>
        <v>570.91999999999996</v>
      </c>
      <c r="P175">
        <f t="shared" si="22"/>
        <v>260.8</v>
      </c>
      <c r="Q175">
        <v>20000</v>
      </c>
      <c r="R175">
        <f t="shared" si="23"/>
        <v>45.606467280163599</v>
      </c>
      <c r="S175">
        <f t="shared" si="25"/>
        <v>0.72806129151182053</v>
      </c>
      <c r="T175">
        <f t="shared" si="26"/>
        <v>-9.8656420603017006E-2</v>
      </c>
      <c r="U175">
        <f>IFERROR(VLOOKUP(D175,'ZORI (2)'!$C$2:$F$106,4,FALSE), 0)</f>
        <v>81.282042347392249</v>
      </c>
    </row>
    <row r="176" spans="1:21" x14ac:dyDescent="0.25">
      <c r="A176">
        <v>193</v>
      </c>
      <c r="B176">
        <v>90280</v>
      </c>
      <c r="C176" t="s">
        <v>558</v>
      </c>
      <c r="D176" t="s">
        <v>198</v>
      </c>
      <c r="E176">
        <v>313600</v>
      </c>
      <c r="F176">
        <v>433900</v>
      </c>
      <c r="G176">
        <f>IFERROR(VLOOKUP(D176,'ZORI (2)'!$C$2:$E$106,2,FALSE), 0)</f>
        <v>1897</v>
      </c>
      <c r="H176">
        <f>IFERROR(VLOOKUP(D176,'ZORI (2)'!$C$2:$E$106,3,FALSE), 0)</f>
        <v>2405</v>
      </c>
      <c r="I176">
        <f t="shared" si="18"/>
        <v>86780</v>
      </c>
      <c r="J176">
        <f t="shared" si="19"/>
        <v>347120</v>
      </c>
      <c r="K176">
        <v>2.5000000000000001E-2</v>
      </c>
      <c r="L176">
        <v>360</v>
      </c>
      <c r="M176" s="1">
        <f t="shared" si="20"/>
        <v>1371.5436639760555</v>
      </c>
      <c r="N176">
        <f t="shared" si="24"/>
        <v>10976.000000000002</v>
      </c>
      <c r="O176">
        <f t="shared" si="21"/>
        <v>173.56</v>
      </c>
      <c r="P176">
        <f t="shared" si="22"/>
        <v>240.5</v>
      </c>
      <c r="Q176">
        <v>20000</v>
      </c>
      <c r="R176">
        <f t="shared" si="23"/>
        <v>15.034650034650035</v>
      </c>
      <c r="S176">
        <f t="shared" si="25"/>
        <v>0.25922873328380386</v>
      </c>
      <c r="T176">
        <f t="shared" si="26"/>
        <v>6.3119977175577741E-2</v>
      </c>
      <c r="U176">
        <f>IFERROR(VLOOKUP(D176,'ZORI (2)'!$C$2:$F$106,4,FALSE), 0)</f>
        <v>152.30041305369636</v>
      </c>
    </row>
    <row r="177" spans="1:21" x14ac:dyDescent="0.25">
      <c r="A177">
        <v>194</v>
      </c>
      <c r="B177">
        <v>22191</v>
      </c>
      <c r="C177" t="s">
        <v>559</v>
      </c>
      <c r="D177" t="s">
        <v>203</v>
      </c>
      <c r="E177">
        <v>259500</v>
      </c>
      <c r="F177">
        <v>311900</v>
      </c>
      <c r="G177">
        <f>IFERROR(VLOOKUP(D177,'ZORI (2)'!$C$2:$E$106,2,FALSE), 0)</f>
        <v>1905</v>
      </c>
      <c r="H177">
        <f>IFERROR(VLOOKUP(D177,'ZORI (2)'!$C$2:$E$106,3,FALSE), 0)</f>
        <v>2043</v>
      </c>
      <c r="I177">
        <f t="shared" si="18"/>
        <v>62380</v>
      </c>
      <c r="J177">
        <f t="shared" si="19"/>
        <v>249520</v>
      </c>
      <c r="K177">
        <v>2.5000000000000001E-2</v>
      </c>
      <c r="L177">
        <v>360</v>
      </c>
      <c r="M177" s="1">
        <f t="shared" si="20"/>
        <v>985.90566672996488</v>
      </c>
      <c r="N177">
        <f t="shared" si="24"/>
        <v>9082.5</v>
      </c>
      <c r="O177">
        <f t="shared" si="21"/>
        <v>124.76</v>
      </c>
      <c r="P177">
        <f t="shared" si="22"/>
        <v>204.3</v>
      </c>
      <c r="Q177">
        <v>20000</v>
      </c>
      <c r="R177">
        <f t="shared" si="23"/>
        <v>12.722303801598956</v>
      </c>
      <c r="S177">
        <f t="shared" si="25"/>
        <v>8.0800117817261957E-2</v>
      </c>
      <c r="T177">
        <f t="shared" si="26"/>
        <v>9.5519059715625784E-2</v>
      </c>
      <c r="U177">
        <f>IFERROR(VLOOKUP(D177,'ZORI (2)'!$C$2:$F$106,4,FALSE), 0)</f>
        <v>40.400261415601996</v>
      </c>
    </row>
    <row r="178" spans="1:21" x14ac:dyDescent="0.25">
      <c r="A178">
        <v>195</v>
      </c>
      <c r="B178">
        <v>19111</v>
      </c>
      <c r="C178" t="s">
        <v>254</v>
      </c>
      <c r="D178" t="s">
        <v>254</v>
      </c>
      <c r="E178">
        <v>143500</v>
      </c>
      <c r="F178">
        <v>175800</v>
      </c>
      <c r="G178">
        <f>IFERROR(VLOOKUP(D178,'ZORI (2)'!$C$2:$E$106,2,FALSE), 0)</f>
        <v>1372</v>
      </c>
      <c r="H178">
        <f>IFERROR(VLOOKUP(D178,'ZORI (2)'!$C$2:$E$106,3,FALSE), 0)</f>
        <v>1516</v>
      </c>
      <c r="I178">
        <f t="shared" si="18"/>
        <v>35160</v>
      </c>
      <c r="J178">
        <f t="shared" si="19"/>
        <v>140640</v>
      </c>
      <c r="K178">
        <v>2.5000000000000001E-2</v>
      </c>
      <c r="L178">
        <v>360</v>
      </c>
      <c r="M178" s="1">
        <f t="shared" si="20"/>
        <v>555.69803209723568</v>
      </c>
      <c r="N178">
        <f t="shared" si="24"/>
        <v>5022.5000000000009</v>
      </c>
      <c r="O178">
        <f t="shared" si="21"/>
        <v>70.319999999999993</v>
      </c>
      <c r="P178">
        <f t="shared" si="22"/>
        <v>151.6</v>
      </c>
      <c r="Q178">
        <v>20000</v>
      </c>
      <c r="R178">
        <f t="shared" si="23"/>
        <v>9.6635883905013191</v>
      </c>
      <c r="S178">
        <f t="shared" si="25"/>
        <v>4.3184144550430952E-2</v>
      </c>
      <c r="T178">
        <f t="shared" si="26"/>
        <v>0.1472285733366539</v>
      </c>
      <c r="U178">
        <f>IFERROR(VLOOKUP(D178,'ZORI (2)'!$C$2:$F$106,4,FALSE), 0)</f>
        <v>44.044485087995604</v>
      </c>
    </row>
    <row r="179" spans="1:21" x14ac:dyDescent="0.25">
      <c r="A179">
        <v>196</v>
      </c>
      <c r="B179">
        <v>89117</v>
      </c>
      <c r="C179" t="s">
        <v>230</v>
      </c>
      <c r="D179" t="s">
        <v>230</v>
      </c>
      <c r="E179">
        <v>252200</v>
      </c>
      <c r="F179">
        <v>342000</v>
      </c>
      <c r="G179">
        <f>IFERROR(VLOOKUP(D179,'ZORI (2)'!$C$2:$E$106,2,FALSE), 0)</f>
        <v>1064</v>
      </c>
      <c r="H179">
        <f>IFERROR(VLOOKUP(D179,'ZORI (2)'!$C$2:$E$106,3,FALSE), 0)</f>
        <v>1288</v>
      </c>
      <c r="I179">
        <f t="shared" si="18"/>
        <v>68400</v>
      </c>
      <c r="J179">
        <f t="shared" si="19"/>
        <v>273600</v>
      </c>
      <c r="K179">
        <v>2.5000000000000001E-2</v>
      </c>
      <c r="L179">
        <v>360</v>
      </c>
      <c r="M179" s="1">
        <f t="shared" si="20"/>
        <v>1081.0507791652708</v>
      </c>
      <c r="N179">
        <f t="shared" si="24"/>
        <v>8827</v>
      </c>
      <c r="O179">
        <f t="shared" si="21"/>
        <v>136.80000000000001</v>
      </c>
      <c r="P179">
        <f t="shared" si="22"/>
        <v>128.80000000000001</v>
      </c>
      <c r="Q179">
        <v>20000</v>
      </c>
      <c r="R179">
        <f t="shared" si="23"/>
        <v>22.127329192546583</v>
      </c>
      <c r="S179">
        <f t="shared" si="25"/>
        <v>0.21696491796161935</v>
      </c>
      <c r="T179">
        <f t="shared" si="26"/>
        <v>-7.2388261489426649E-3</v>
      </c>
      <c r="U179">
        <f>IFERROR(VLOOKUP(D179,'ZORI (2)'!$C$2:$F$106,4,FALSE), 0)</f>
        <v>65.771630000518996</v>
      </c>
    </row>
    <row r="180" spans="1:21" x14ac:dyDescent="0.25">
      <c r="A180">
        <v>197</v>
      </c>
      <c r="B180">
        <v>87120</v>
      </c>
      <c r="C180" t="s">
        <v>227</v>
      </c>
      <c r="D180" t="s">
        <v>227</v>
      </c>
      <c r="E180">
        <v>174900</v>
      </c>
      <c r="F180">
        <v>194600</v>
      </c>
      <c r="G180">
        <f>IFERROR(VLOOKUP(D180,'ZORI (2)'!$C$2:$E$106,2,FALSE), 0)</f>
        <v>969</v>
      </c>
      <c r="H180">
        <f>IFERROR(VLOOKUP(D180,'ZORI (2)'!$C$2:$E$106,3,FALSE), 0)</f>
        <v>1069</v>
      </c>
      <c r="I180">
        <f t="shared" si="18"/>
        <v>38920</v>
      </c>
      <c r="J180">
        <f t="shared" si="19"/>
        <v>155680</v>
      </c>
      <c r="K180">
        <v>2.5000000000000001E-2</v>
      </c>
      <c r="L180">
        <v>360</v>
      </c>
      <c r="M180" s="1">
        <f t="shared" si="20"/>
        <v>615.12421527942013</v>
      </c>
      <c r="N180">
        <f t="shared" si="24"/>
        <v>6121.5000000000009</v>
      </c>
      <c r="O180">
        <f t="shared" si="21"/>
        <v>77.84</v>
      </c>
      <c r="P180">
        <f t="shared" si="22"/>
        <v>106.9</v>
      </c>
      <c r="Q180">
        <v>20000</v>
      </c>
      <c r="R180">
        <f t="shared" si="23"/>
        <v>15.169940754599313</v>
      </c>
      <c r="S180">
        <f t="shared" si="25"/>
        <v>-3.1944344261683452E-2</v>
      </c>
      <c r="T180">
        <f t="shared" si="26"/>
        <v>4.9654903663767867E-2</v>
      </c>
      <c r="U180">
        <f>IFERROR(VLOOKUP(D180,'ZORI (2)'!$C$2:$F$106,4,FALSE), 0)</f>
        <v>28.967008562052339</v>
      </c>
    </row>
    <row r="181" spans="1:21" x14ac:dyDescent="0.25">
      <c r="A181">
        <v>198</v>
      </c>
      <c r="B181">
        <v>43230</v>
      </c>
      <c r="C181" t="s">
        <v>560</v>
      </c>
      <c r="D181" t="s">
        <v>238</v>
      </c>
      <c r="E181">
        <v>160500</v>
      </c>
      <c r="F181">
        <v>214300</v>
      </c>
      <c r="G181">
        <f>IFERROR(VLOOKUP(D181,'ZORI (2)'!$C$2:$E$106,2,FALSE), 0)</f>
        <v>1023</v>
      </c>
      <c r="H181">
        <f>IFERROR(VLOOKUP(D181,'ZORI (2)'!$C$2:$E$106,3,FALSE), 0)</f>
        <v>1198</v>
      </c>
      <c r="I181">
        <f t="shared" si="18"/>
        <v>42860</v>
      </c>
      <c r="J181">
        <f t="shared" si="19"/>
        <v>171440</v>
      </c>
      <c r="K181">
        <v>2.5000000000000001E-2</v>
      </c>
      <c r="L181">
        <v>360</v>
      </c>
      <c r="M181" s="1">
        <f t="shared" si="20"/>
        <v>677.39526893309221</v>
      </c>
      <c r="N181">
        <f t="shared" si="24"/>
        <v>5617.5000000000009</v>
      </c>
      <c r="O181">
        <f t="shared" si="21"/>
        <v>85.72</v>
      </c>
      <c r="P181">
        <f t="shared" si="22"/>
        <v>119.80000000000001</v>
      </c>
      <c r="Q181">
        <v>20000</v>
      </c>
      <c r="R181">
        <f t="shared" si="23"/>
        <v>14.906789092932666</v>
      </c>
      <c r="S181">
        <f t="shared" si="25"/>
        <v>0.15142316010047416</v>
      </c>
      <c r="T181">
        <f t="shared" si="26"/>
        <v>5.5215461615901483E-2</v>
      </c>
      <c r="U181">
        <f>IFERROR(VLOOKUP(D181,'ZORI (2)'!$C$2:$F$106,4,FALSE), 0)</f>
        <v>50.376845183201425</v>
      </c>
    </row>
    <row r="182" spans="1:21" x14ac:dyDescent="0.25">
      <c r="A182">
        <v>199</v>
      </c>
      <c r="B182">
        <v>40475</v>
      </c>
      <c r="C182" t="s">
        <v>224</v>
      </c>
      <c r="D182" t="s">
        <v>224</v>
      </c>
      <c r="E182">
        <v>139000</v>
      </c>
      <c r="F182">
        <v>164900</v>
      </c>
      <c r="G182">
        <f>IFERROR(VLOOKUP(D182,'ZORI (2)'!$C$2:$E$106,2,FALSE), 0)</f>
        <v>1084</v>
      </c>
      <c r="H182">
        <f>IFERROR(VLOOKUP(D182,'ZORI (2)'!$C$2:$E$106,3,FALSE), 0)</f>
        <v>1223</v>
      </c>
      <c r="I182">
        <f t="shared" si="18"/>
        <v>32980</v>
      </c>
      <c r="J182">
        <f t="shared" si="19"/>
        <v>131920</v>
      </c>
      <c r="K182">
        <v>2.5000000000000001E-2</v>
      </c>
      <c r="L182">
        <v>360</v>
      </c>
      <c r="M182" s="1">
        <f t="shared" si="20"/>
        <v>521.2434897203309</v>
      </c>
      <c r="N182">
        <f t="shared" si="24"/>
        <v>4865.0000000000009</v>
      </c>
      <c r="O182">
        <f t="shared" si="21"/>
        <v>65.960000000000008</v>
      </c>
      <c r="P182">
        <f t="shared" si="22"/>
        <v>122.30000000000001</v>
      </c>
      <c r="Q182">
        <v>20000</v>
      </c>
      <c r="R182">
        <f t="shared" si="23"/>
        <v>11.236031616244208</v>
      </c>
      <c r="S182">
        <f t="shared" si="25"/>
        <v>6.3161749000701798E-3</v>
      </c>
      <c r="T182">
        <f t="shared" si="26"/>
        <v>0.10652533707936779</v>
      </c>
      <c r="U182">
        <f>IFERROR(VLOOKUP(D182,'ZORI (2)'!$C$2:$F$106,4,FALSE), 0)</f>
        <v>40.174523605623193</v>
      </c>
    </row>
    <row r="183" spans="1:21" x14ac:dyDescent="0.25">
      <c r="A183">
        <v>200</v>
      </c>
      <c r="B183">
        <v>46227</v>
      </c>
      <c r="C183" t="s">
        <v>256</v>
      </c>
      <c r="D183" t="s">
        <v>256</v>
      </c>
      <c r="E183">
        <v>103600</v>
      </c>
      <c r="F183">
        <v>139400</v>
      </c>
      <c r="G183">
        <f>IFERROR(VLOOKUP(D183,'ZORI (2)'!$C$2:$E$106,2,FALSE), 0)</f>
        <v>1017</v>
      </c>
      <c r="H183">
        <f>IFERROR(VLOOKUP(D183,'ZORI (2)'!$C$2:$E$106,3,FALSE), 0)</f>
        <v>1140</v>
      </c>
      <c r="I183">
        <f t="shared" si="18"/>
        <v>27880</v>
      </c>
      <c r="J183">
        <f t="shared" si="19"/>
        <v>111520</v>
      </c>
      <c r="K183">
        <v>2.5000000000000001E-2</v>
      </c>
      <c r="L183">
        <v>360</v>
      </c>
      <c r="M183" s="1">
        <f t="shared" si="20"/>
        <v>440.63882636151681</v>
      </c>
      <c r="N183">
        <f t="shared" si="24"/>
        <v>3626.0000000000005</v>
      </c>
      <c r="O183">
        <f t="shared" si="21"/>
        <v>55.76</v>
      </c>
      <c r="P183">
        <f t="shared" si="22"/>
        <v>114</v>
      </c>
      <c r="Q183">
        <v>20000</v>
      </c>
      <c r="R183">
        <f t="shared" si="23"/>
        <v>10.190058479532164</v>
      </c>
      <c r="S183">
        <f t="shared" si="25"/>
        <v>9.5687988304277424E-2</v>
      </c>
      <c r="T183">
        <f t="shared" si="26"/>
        <v>0.12338783993441151</v>
      </c>
      <c r="U183">
        <f>IFERROR(VLOOKUP(D183,'ZORI (2)'!$C$2:$F$106,4,FALSE), 0)</f>
        <v>36.648402996268075</v>
      </c>
    </row>
    <row r="184" spans="1:21" x14ac:dyDescent="0.25">
      <c r="A184">
        <v>201</v>
      </c>
      <c r="B184">
        <v>11236</v>
      </c>
      <c r="C184" t="s">
        <v>195</v>
      </c>
      <c r="D184" t="s">
        <v>195</v>
      </c>
      <c r="E184">
        <v>371900</v>
      </c>
      <c r="F184">
        <v>472000</v>
      </c>
      <c r="G184">
        <f>IFERROR(VLOOKUP(D184,'ZORI (2)'!$C$2:$E$106,2,FALSE), 0)</f>
        <v>2329</v>
      </c>
      <c r="H184">
        <f>IFERROR(VLOOKUP(D184,'ZORI (2)'!$C$2:$E$106,3,FALSE), 0)</f>
        <v>2608</v>
      </c>
      <c r="I184">
        <f t="shared" si="18"/>
        <v>94400</v>
      </c>
      <c r="J184">
        <f t="shared" si="19"/>
        <v>377600</v>
      </c>
      <c r="K184">
        <v>2.5000000000000001E-2</v>
      </c>
      <c r="L184">
        <v>360</v>
      </c>
      <c r="M184" s="1">
        <f t="shared" si="20"/>
        <v>1491.9765139356955</v>
      </c>
      <c r="N184">
        <f t="shared" si="24"/>
        <v>13016.500000000002</v>
      </c>
      <c r="O184">
        <f t="shared" si="21"/>
        <v>188.79999999999998</v>
      </c>
      <c r="P184">
        <f t="shared" si="22"/>
        <v>260.8</v>
      </c>
      <c r="Q184">
        <v>20000</v>
      </c>
      <c r="R184">
        <f t="shared" si="23"/>
        <v>15.081799591002046</v>
      </c>
      <c r="S184">
        <f t="shared" si="25"/>
        <v>0.1656724287600036</v>
      </c>
      <c r="T184">
        <f t="shared" si="26"/>
        <v>6.2763314270692219E-2</v>
      </c>
      <c r="U184">
        <f>IFERROR(VLOOKUP(D184,'ZORI (2)'!$C$2:$F$106,4,FALSE), 0)</f>
        <v>81.282042347392249</v>
      </c>
    </row>
    <row r="185" spans="1:21" x14ac:dyDescent="0.25">
      <c r="A185">
        <v>202</v>
      </c>
      <c r="B185">
        <v>91730</v>
      </c>
      <c r="C185" t="s">
        <v>561</v>
      </c>
      <c r="D185" t="s">
        <v>240</v>
      </c>
      <c r="E185">
        <v>365900</v>
      </c>
      <c r="F185">
        <v>459800</v>
      </c>
      <c r="G185">
        <f>IFERROR(VLOOKUP(D185,'ZORI (2)'!$C$2:$E$106,2,FALSE), 0)</f>
        <v>1469</v>
      </c>
      <c r="H185">
        <f>IFERROR(VLOOKUP(D185,'ZORI (2)'!$C$2:$E$106,3,FALSE), 0)</f>
        <v>1814</v>
      </c>
      <c r="I185">
        <f t="shared" si="18"/>
        <v>91960</v>
      </c>
      <c r="J185">
        <f t="shared" si="19"/>
        <v>367840</v>
      </c>
      <c r="K185">
        <v>2.5000000000000001E-2</v>
      </c>
      <c r="L185">
        <v>360</v>
      </c>
      <c r="M185" s="1">
        <f t="shared" si="20"/>
        <v>1453.4127142110863</v>
      </c>
      <c r="N185">
        <f t="shared" si="24"/>
        <v>12806.500000000002</v>
      </c>
      <c r="O185">
        <f t="shared" si="21"/>
        <v>183.92</v>
      </c>
      <c r="P185">
        <f t="shared" si="22"/>
        <v>181.4</v>
      </c>
      <c r="Q185">
        <v>20000</v>
      </c>
      <c r="R185">
        <f t="shared" si="23"/>
        <v>21.122748989342153</v>
      </c>
      <c r="S185">
        <f t="shared" si="25"/>
        <v>0.15322925510369156</v>
      </c>
      <c r="T185">
        <f t="shared" si="26"/>
        <v>-4.5519086079226463E-4</v>
      </c>
      <c r="U185">
        <f>IFERROR(VLOOKUP(D185,'ZORI (2)'!$C$2:$F$106,4,FALSE), 0)</f>
        <v>101.92401214483601</v>
      </c>
    </row>
    <row r="186" spans="1:21" x14ac:dyDescent="0.25">
      <c r="A186">
        <v>203</v>
      </c>
      <c r="B186">
        <v>23320</v>
      </c>
      <c r="C186" t="s">
        <v>562</v>
      </c>
      <c r="D186" t="s">
        <v>214</v>
      </c>
      <c r="E186">
        <v>235200</v>
      </c>
      <c r="F186">
        <v>259800</v>
      </c>
      <c r="G186">
        <f>IFERROR(VLOOKUP(D186,'ZORI (2)'!$C$2:$E$106,2,FALSE), 0)</f>
        <v>1213</v>
      </c>
      <c r="H186">
        <f>IFERROR(VLOOKUP(D186,'ZORI (2)'!$C$2:$E$106,3,FALSE), 0)</f>
        <v>1288</v>
      </c>
      <c r="I186">
        <f t="shared" si="18"/>
        <v>51960</v>
      </c>
      <c r="J186">
        <f t="shared" si="19"/>
        <v>207840</v>
      </c>
      <c r="K186">
        <v>2.5000000000000001E-2</v>
      </c>
      <c r="L186">
        <v>360</v>
      </c>
      <c r="M186" s="1">
        <f t="shared" si="20"/>
        <v>821.21927610274076</v>
      </c>
      <c r="N186">
        <f t="shared" si="24"/>
        <v>8232</v>
      </c>
      <c r="O186">
        <f t="shared" si="21"/>
        <v>103.91999999999999</v>
      </c>
      <c r="P186">
        <f t="shared" si="22"/>
        <v>128.80000000000001</v>
      </c>
      <c r="Q186">
        <v>20000</v>
      </c>
      <c r="R186">
        <f t="shared" si="23"/>
        <v>16.809006211180126</v>
      </c>
      <c r="S186">
        <f t="shared" si="25"/>
        <v>-1.3787239211637159E-2</v>
      </c>
      <c r="T186">
        <f t="shared" si="26"/>
        <v>3.5025048468265062E-2</v>
      </c>
      <c r="U186">
        <f>IFERROR(VLOOKUP(D186,'ZORI (2)'!$C$2:$F$106,4,FALSE), 0)</f>
        <v>21.555161794799869</v>
      </c>
    </row>
    <row r="187" spans="1:21" x14ac:dyDescent="0.25">
      <c r="A187">
        <v>204</v>
      </c>
      <c r="B187">
        <v>74012</v>
      </c>
      <c r="C187" t="s">
        <v>563</v>
      </c>
      <c r="D187" t="s">
        <v>258</v>
      </c>
      <c r="E187">
        <v>131600</v>
      </c>
      <c r="F187">
        <v>160200</v>
      </c>
      <c r="G187">
        <f>IFERROR(VLOOKUP(D187,'ZORI (2)'!$C$2:$E$106,2,FALSE), 0)</f>
        <v>984</v>
      </c>
      <c r="H187">
        <f>IFERROR(VLOOKUP(D187,'ZORI (2)'!$C$2:$E$106,3,FALSE), 0)</f>
        <v>1053</v>
      </c>
      <c r="I187">
        <f t="shared" si="18"/>
        <v>32040</v>
      </c>
      <c r="J187">
        <f t="shared" si="19"/>
        <v>128160</v>
      </c>
      <c r="K187">
        <v>2.5000000000000001E-2</v>
      </c>
      <c r="L187">
        <v>360</v>
      </c>
      <c r="M187" s="1">
        <f t="shared" si="20"/>
        <v>506.38694392478476</v>
      </c>
      <c r="N187">
        <f t="shared" si="24"/>
        <v>4606</v>
      </c>
      <c r="O187">
        <f t="shared" si="21"/>
        <v>64.08</v>
      </c>
      <c r="P187">
        <f t="shared" si="22"/>
        <v>105.30000000000001</v>
      </c>
      <c r="Q187">
        <v>20000</v>
      </c>
      <c r="R187">
        <f t="shared" si="23"/>
        <v>12.678062678062679</v>
      </c>
      <c r="S187">
        <f t="shared" si="25"/>
        <v>2.5568800174129033E-2</v>
      </c>
      <c r="T187">
        <f t="shared" si="26"/>
        <v>7.9913792198965203E-2</v>
      </c>
      <c r="U187">
        <f>IFERROR(VLOOKUP(D187,'ZORI (2)'!$C$2:$F$106,4,FALSE), 0)</f>
        <v>17.975417832654223</v>
      </c>
    </row>
    <row r="188" spans="1:21" x14ac:dyDescent="0.25">
      <c r="A188">
        <v>205</v>
      </c>
      <c r="B188">
        <v>90201</v>
      </c>
      <c r="C188" t="s">
        <v>564</v>
      </c>
      <c r="D188" t="s">
        <v>198</v>
      </c>
      <c r="E188">
        <v>308300</v>
      </c>
      <c r="F188">
        <v>437400</v>
      </c>
      <c r="G188">
        <f>IFERROR(VLOOKUP(D188,'ZORI (2)'!$C$2:$E$106,2,FALSE), 0)</f>
        <v>1897</v>
      </c>
      <c r="H188">
        <f>IFERROR(VLOOKUP(D188,'ZORI (2)'!$C$2:$E$106,3,FALSE), 0)</f>
        <v>2405</v>
      </c>
      <c r="I188">
        <f t="shared" si="18"/>
        <v>87480</v>
      </c>
      <c r="J188">
        <f t="shared" si="19"/>
        <v>349920</v>
      </c>
      <c r="K188">
        <v>2.5000000000000001E-2</v>
      </c>
      <c r="L188">
        <v>360</v>
      </c>
      <c r="M188" s="1">
        <f t="shared" si="20"/>
        <v>1382.6070491429516</v>
      </c>
      <c r="N188">
        <f t="shared" si="24"/>
        <v>10790.500000000002</v>
      </c>
      <c r="O188">
        <f t="shared" si="21"/>
        <v>174.95999999999998</v>
      </c>
      <c r="P188">
        <f t="shared" si="22"/>
        <v>240.5</v>
      </c>
      <c r="Q188">
        <v>20000</v>
      </c>
      <c r="R188">
        <f t="shared" si="23"/>
        <v>15.155925155925155</v>
      </c>
      <c r="S188">
        <f t="shared" si="25"/>
        <v>0.28992112725068969</v>
      </c>
      <c r="T188">
        <f t="shared" si="26"/>
        <v>6.1580828780503853E-2</v>
      </c>
      <c r="U188">
        <f>IFERROR(VLOOKUP(D188,'ZORI (2)'!$C$2:$F$106,4,FALSE), 0)</f>
        <v>152.30041305369636</v>
      </c>
    </row>
    <row r="189" spans="1:21" x14ac:dyDescent="0.25">
      <c r="A189">
        <v>206</v>
      </c>
      <c r="B189">
        <v>92592</v>
      </c>
      <c r="C189" t="s">
        <v>565</v>
      </c>
      <c r="D189" t="s">
        <v>240</v>
      </c>
      <c r="E189">
        <v>391300</v>
      </c>
      <c r="F189">
        <v>474000</v>
      </c>
      <c r="G189">
        <f>IFERROR(VLOOKUP(D189,'ZORI (2)'!$C$2:$E$106,2,FALSE), 0)</f>
        <v>1469</v>
      </c>
      <c r="H189">
        <f>IFERROR(VLOOKUP(D189,'ZORI (2)'!$C$2:$E$106,3,FALSE), 0)</f>
        <v>1814</v>
      </c>
      <c r="I189">
        <f t="shared" si="18"/>
        <v>94800</v>
      </c>
      <c r="J189">
        <f t="shared" si="19"/>
        <v>379200</v>
      </c>
      <c r="K189">
        <v>2.5000000000000001E-2</v>
      </c>
      <c r="L189">
        <v>360</v>
      </c>
      <c r="M189" s="1">
        <f t="shared" si="20"/>
        <v>1498.2984483167788</v>
      </c>
      <c r="N189">
        <f t="shared" si="24"/>
        <v>13695.500000000002</v>
      </c>
      <c r="O189">
        <f t="shared" si="21"/>
        <v>189.60000000000002</v>
      </c>
      <c r="P189">
        <f t="shared" si="22"/>
        <v>181.4</v>
      </c>
      <c r="Q189">
        <v>20000</v>
      </c>
      <c r="R189">
        <f t="shared" si="23"/>
        <v>21.775082690187432</v>
      </c>
      <c r="S189">
        <f t="shared" si="25"/>
        <v>0.11530592676863638</v>
      </c>
      <c r="T189">
        <f t="shared" si="26"/>
        <v>-5.164238279172016E-3</v>
      </c>
      <c r="U189">
        <f>IFERROR(VLOOKUP(D189,'ZORI (2)'!$C$2:$F$106,4,FALSE), 0)</f>
        <v>101.92401214483601</v>
      </c>
    </row>
    <row r="190" spans="1:21" x14ac:dyDescent="0.25">
      <c r="A190">
        <v>207</v>
      </c>
      <c r="B190">
        <v>32244</v>
      </c>
      <c r="C190" t="s">
        <v>225</v>
      </c>
      <c r="D190" t="s">
        <v>225</v>
      </c>
      <c r="E190">
        <v>90900</v>
      </c>
      <c r="F190">
        <v>151800</v>
      </c>
      <c r="G190">
        <f>IFERROR(VLOOKUP(D190,'ZORI (2)'!$C$2:$E$106,2,FALSE), 0)</f>
        <v>1113</v>
      </c>
      <c r="H190">
        <f>IFERROR(VLOOKUP(D190,'ZORI (2)'!$C$2:$E$106,3,FALSE), 0)</f>
        <v>1279</v>
      </c>
      <c r="I190">
        <f t="shared" si="18"/>
        <v>30360</v>
      </c>
      <c r="J190">
        <f t="shared" si="19"/>
        <v>121440</v>
      </c>
      <c r="K190">
        <v>2.5000000000000001E-2</v>
      </c>
      <c r="L190">
        <v>360</v>
      </c>
      <c r="M190" s="1">
        <f t="shared" si="20"/>
        <v>479.83481952423421</v>
      </c>
      <c r="N190">
        <f t="shared" si="24"/>
        <v>3181.5000000000005</v>
      </c>
      <c r="O190">
        <f t="shared" si="21"/>
        <v>60.72</v>
      </c>
      <c r="P190">
        <f t="shared" si="22"/>
        <v>127.9</v>
      </c>
      <c r="Q190">
        <v>20000</v>
      </c>
      <c r="R190">
        <f t="shared" si="23"/>
        <v>9.8905394839718532</v>
      </c>
      <c r="S190">
        <f t="shared" si="25"/>
        <v>0.33062766530944981</v>
      </c>
      <c r="T190">
        <f t="shared" si="26"/>
        <v>0.13683856757298898</v>
      </c>
      <c r="U190">
        <f>IFERROR(VLOOKUP(D190,'ZORI (2)'!$C$2:$F$106,4,FALSE), 0)</f>
        <v>50.348656833106872</v>
      </c>
    </row>
    <row r="191" spans="1:21" x14ac:dyDescent="0.25">
      <c r="A191">
        <v>208</v>
      </c>
      <c r="B191">
        <v>21117</v>
      </c>
      <c r="C191" t="s">
        <v>566</v>
      </c>
      <c r="D191" t="s">
        <v>211</v>
      </c>
      <c r="E191">
        <v>242400</v>
      </c>
      <c r="F191">
        <v>271800</v>
      </c>
      <c r="G191">
        <f>IFERROR(VLOOKUP(D191,'ZORI (2)'!$C$2:$E$106,2,FALSE), 0)</f>
        <v>1535</v>
      </c>
      <c r="H191">
        <f>IFERROR(VLOOKUP(D191,'ZORI (2)'!$C$2:$E$106,3,FALSE), 0)</f>
        <v>1616</v>
      </c>
      <c r="I191">
        <f t="shared" si="18"/>
        <v>54360</v>
      </c>
      <c r="J191">
        <f t="shared" si="19"/>
        <v>217440</v>
      </c>
      <c r="K191">
        <v>2.5000000000000001E-2</v>
      </c>
      <c r="L191">
        <v>360</v>
      </c>
      <c r="M191" s="1">
        <f t="shared" si="20"/>
        <v>859.15088238924159</v>
      </c>
      <c r="N191">
        <f t="shared" si="24"/>
        <v>8484</v>
      </c>
      <c r="O191">
        <f t="shared" si="21"/>
        <v>108.72</v>
      </c>
      <c r="P191">
        <f t="shared" si="22"/>
        <v>161.60000000000002</v>
      </c>
      <c r="Q191">
        <v>20000</v>
      </c>
      <c r="R191">
        <f t="shared" si="23"/>
        <v>14.016089108910892</v>
      </c>
      <c r="S191">
        <f t="shared" si="25"/>
        <v>3.3815212415646552E-3</v>
      </c>
      <c r="T191">
        <f t="shared" si="26"/>
        <v>7.0474016360015226E-2</v>
      </c>
      <c r="U191">
        <f>IFERROR(VLOOKUP(D191,'ZORI (2)'!$C$2:$F$106,4,FALSE), 0)</f>
        <v>21.024786958888942</v>
      </c>
    </row>
    <row r="192" spans="1:21" x14ac:dyDescent="0.25">
      <c r="A192">
        <v>209</v>
      </c>
      <c r="B192">
        <v>92109</v>
      </c>
      <c r="C192" t="s">
        <v>226</v>
      </c>
      <c r="D192" t="s">
        <v>226</v>
      </c>
      <c r="E192">
        <v>858200</v>
      </c>
      <c r="F192">
        <v>1231200</v>
      </c>
      <c r="G192">
        <f>IFERROR(VLOOKUP(D192,'ZORI (2)'!$C$2:$E$106,2,FALSE), 0)</f>
        <v>1757</v>
      </c>
      <c r="H192">
        <f>IFERROR(VLOOKUP(D192,'ZORI (2)'!$C$2:$E$106,3,FALSE), 0)</f>
        <v>2196</v>
      </c>
      <c r="I192">
        <f t="shared" si="18"/>
        <v>246240</v>
      </c>
      <c r="J192">
        <f t="shared" si="19"/>
        <v>984960</v>
      </c>
      <c r="K192">
        <v>2.5000000000000001E-2</v>
      </c>
      <c r="L192">
        <v>360</v>
      </c>
      <c r="M192" s="1">
        <f t="shared" si="20"/>
        <v>3891.7828049949744</v>
      </c>
      <c r="N192">
        <f t="shared" si="24"/>
        <v>30037.000000000004</v>
      </c>
      <c r="O192">
        <f t="shared" si="21"/>
        <v>492.47999999999996</v>
      </c>
      <c r="P192">
        <f t="shared" si="22"/>
        <v>219.60000000000002</v>
      </c>
      <c r="Q192">
        <v>20000</v>
      </c>
      <c r="R192">
        <f t="shared" si="23"/>
        <v>46.721311475409834</v>
      </c>
      <c r="S192">
        <f t="shared" si="25"/>
        <v>0.3555933087949511</v>
      </c>
      <c r="T192">
        <f t="shared" si="26"/>
        <v>-9.7524794904564643E-2</v>
      </c>
      <c r="U192">
        <f>IFERROR(VLOOKUP(D192,'ZORI (2)'!$C$2:$F$106,4,FALSE), 0)</f>
        <v>129.6726516989587</v>
      </c>
    </row>
    <row r="193" spans="1:21" x14ac:dyDescent="0.25">
      <c r="A193">
        <v>210</v>
      </c>
      <c r="B193">
        <v>34787</v>
      </c>
      <c r="C193" t="s">
        <v>567</v>
      </c>
      <c r="D193" t="s">
        <v>259</v>
      </c>
      <c r="E193">
        <v>221800</v>
      </c>
      <c r="F193">
        <v>312900</v>
      </c>
      <c r="G193">
        <f>IFERROR(VLOOKUP(D193,'ZORI (2)'!$C$2:$E$106,2,FALSE), 0)</f>
        <v>1220</v>
      </c>
      <c r="H193">
        <f>IFERROR(VLOOKUP(D193,'ZORI (2)'!$C$2:$E$106,3,FALSE), 0)</f>
        <v>1491</v>
      </c>
      <c r="I193">
        <f t="shared" si="18"/>
        <v>62580</v>
      </c>
      <c r="J193">
        <f t="shared" si="19"/>
        <v>250320</v>
      </c>
      <c r="K193">
        <v>2.5000000000000001E-2</v>
      </c>
      <c r="L193">
        <v>360</v>
      </c>
      <c r="M193" s="1">
        <f t="shared" si="20"/>
        <v>989.06663392050666</v>
      </c>
      <c r="N193">
        <f t="shared" si="24"/>
        <v>7763.0000000000009</v>
      </c>
      <c r="O193">
        <f t="shared" si="21"/>
        <v>125.16</v>
      </c>
      <c r="P193">
        <f t="shared" si="22"/>
        <v>149.1</v>
      </c>
      <c r="Q193">
        <v>20000</v>
      </c>
      <c r="R193">
        <f t="shared" si="23"/>
        <v>17.488262910798124</v>
      </c>
      <c r="S193">
        <f t="shared" si="25"/>
        <v>0.25379162776533382</v>
      </c>
      <c r="T193">
        <f t="shared" si="26"/>
        <v>3.0241196251551548E-2</v>
      </c>
      <c r="U193">
        <f>IFERROR(VLOOKUP(D193,'ZORI (2)'!$C$2:$F$106,4,FALSE), 0)</f>
        <v>80.20037618450462</v>
      </c>
    </row>
    <row r="194" spans="1:21" x14ac:dyDescent="0.25">
      <c r="A194">
        <v>211</v>
      </c>
      <c r="B194">
        <v>77450</v>
      </c>
      <c r="C194" t="s">
        <v>568</v>
      </c>
      <c r="D194" t="s">
        <v>193</v>
      </c>
      <c r="E194">
        <v>205500</v>
      </c>
      <c r="F194">
        <v>255100</v>
      </c>
      <c r="G194">
        <f>IFERROR(VLOOKUP(D194,'ZORI (2)'!$C$2:$E$106,2,FALSE), 0)</f>
        <v>1302</v>
      </c>
      <c r="H194">
        <f>IFERROR(VLOOKUP(D194,'ZORI (2)'!$C$2:$E$106,3,FALSE), 0)</f>
        <v>1452</v>
      </c>
      <c r="I194">
        <f t="shared" ref="I194:I257" si="27">+F194*0.2</f>
        <v>51020</v>
      </c>
      <c r="J194">
        <f t="shared" ref="J194:J257" si="28">+F194-I194</f>
        <v>204080</v>
      </c>
      <c r="K194">
        <v>2.5000000000000001E-2</v>
      </c>
      <c r="L194">
        <v>360</v>
      </c>
      <c r="M194" s="1">
        <f t="shared" ref="M194:M257" si="29">J194*((K194/12)*(1+(K194/12))^L194)/((1+(K194/12))^L194-1)</f>
        <v>806.36273030719474</v>
      </c>
      <c r="N194">
        <f t="shared" si="24"/>
        <v>7192.5000000000009</v>
      </c>
      <c r="O194">
        <f t="shared" ref="O194:O257" si="30">(+F194/100000)*40</f>
        <v>102.04</v>
      </c>
      <c r="P194">
        <f t="shared" ref="P194:P257" si="31">+H194*0.1</f>
        <v>145.20000000000002</v>
      </c>
      <c r="Q194">
        <v>20000</v>
      </c>
      <c r="R194">
        <f t="shared" ref="R194:R257" si="32">+F194/(H194*12)</f>
        <v>14.640725436179981</v>
      </c>
      <c r="S194">
        <f t="shared" si="25"/>
        <v>9.6296614630897004E-2</v>
      </c>
      <c r="T194">
        <f t="shared" si="26"/>
        <v>6.112536022136697E-2</v>
      </c>
      <c r="U194">
        <f>IFERROR(VLOOKUP(D194,'ZORI (2)'!$C$2:$F$106,4,FALSE), 0)</f>
        <v>33.665786847801911</v>
      </c>
    </row>
    <row r="195" spans="1:21" x14ac:dyDescent="0.25">
      <c r="A195">
        <v>212</v>
      </c>
      <c r="B195">
        <v>92101</v>
      </c>
      <c r="C195" t="s">
        <v>226</v>
      </c>
      <c r="D195" t="s">
        <v>226</v>
      </c>
      <c r="E195">
        <v>480100</v>
      </c>
      <c r="F195">
        <v>652600</v>
      </c>
      <c r="G195">
        <f>IFERROR(VLOOKUP(D195,'ZORI (2)'!$C$2:$E$106,2,FALSE), 0)</f>
        <v>1757</v>
      </c>
      <c r="H195">
        <f>IFERROR(VLOOKUP(D195,'ZORI (2)'!$C$2:$E$106,3,FALSE), 0)</f>
        <v>2196</v>
      </c>
      <c r="I195">
        <f t="shared" si="27"/>
        <v>130520</v>
      </c>
      <c r="J195">
        <f t="shared" si="28"/>
        <v>522080</v>
      </c>
      <c r="K195">
        <v>2.5000000000000001E-2</v>
      </c>
      <c r="L195">
        <v>360</v>
      </c>
      <c r="M195" s="1">
        <f t="shared" si="29"/>
        <v>2062.8471885475315</v>
      </c>
      <c r="N195">
        <f t="shared" ref="N195:N258" si="33">+E195*0.035</f>
        <v>16803.5</v>
      </c>
      <c r="O195">
        <f t="shared" si="30"/>
        <v>261.03999999999996</v>
      </c>
      <c r="P195">
        <f t="shared" si="31"/>
        <v>219.60000000000002</v>
      </c>
      <c r="Q195">
        <v>20000</v>
      </c>
      <c r="R195">
        <f t="shared" si="32"/>
        <v>24.764723740133576</v>
      </c>
      <c r="S195">
        <f t="shared" ref="S195:S258" si="34">(+F195-(E195+N195+Q195))/(E195+N195+Q195)</f>
        <v>0.26251805220897129</v>
      </c>
      <c r="T195">
        <f t="shared" ref="T195:T258" si="35">IFERROR(((+H195*12)-((+M195+O195+P195)*12))/(+I195+N195+Q195),0)</f>
        <v>-2.4920864448630203E-2</v>
      </c>
      <c r="U195">
        <f>IFERROR(VLOOKUP(D195,'ZORI (2)'!$C$2:$F$106,4,FALSE), 0)</f>
        <v>129.6726516989587</v>
      </c>
    </row>
    <row r="196" spans="1:21" x14ac:dyDescent="0.25">
      <c r="A196">
        <v>213</v>
      </c>
      <c r="B196">
        <v>32822</v>
      </c>
      <c r="C196" t="s">
        <v>259</v>
      </c>
      <c r="D196" t="s">
        <v>259</v>
      </c>
      <c r="E196">
        <v>109700</v>
      </c>
      <c r="F196">
        <v>191400</v>
      </c>
      <c r="G196">
        <f>IFERROR(VLOOKUP(D196,'ZORI (2)'!$C$2:$E$106,2,FALSE), 0)</f>
        <v>1220</v>
      </c>
      <c r="H196">
        <f>IFERROR(VLOOKUP(D196,'ZORI (2)'!$C$2:$E$106,3,FALSE), 0)</f>
        <v>1491</v>
      </c>
      <c r="I196">
        <f t="shared" si="27"/>
        <v>38280</v>
      </c>
      <c r="J196">
        <f t="shared" si="28"/>
        <v>153120</v>
      </c>
      <c r="K196">
        <v>2.5000000000000001E-2</v>
      </c>
      <c r="L196">
        <v>360</v>
      </c>
      <c r="M196" s="1">
        <f t="shared" si="29"/>
        <v>605.0091202696866</v>
      </c>
      <c r="N196">
        <f t="shared" si="33"/>
        <v>3839.5000000000005</v>
      </c>
      <c r="O196">
        <f t="shared" si="30"/>
        <v>76.56</v>
      </c>
      <c r="P196">
        <f t="shared" si="31"/>
        <v>149.1</v>
      </c>
      <c r="Q196">
        <v>20000</v>
      </c>
      <c r="R196">
        <f t="shared" si="32"/>
        <v>10.697518443997318</v>
      </c>
      <c r="S196">
        <f t="shared" si="34"/>
        <v>0.4332837849475249</v>
      </c>
      <c r="T196">
        <f t="shared" si="35"/>
        <v>0.1275601148876562</v>
      </c>
      <c r="U196">
        <f>IFERROR(VLOOKUP(D196,'ZORI (2)'!$C$2:$F$106,4,FALSE), 0)</f>
        <v>80.20037618450462</v>
      </c>
    </row>
    <row r="197" spans="1:21" x14ac:dyDescent="0.25">
      <c r="A197">
        <v>214</v>
      </c>
      <c r="B197">
        <v>30080</v>
      </c>
      <c r="C197" t="s">
        <v>569</v>
      </c>
      <c r="D197" t="s">
        <v>202</v>
      </c>
      <c r="E197">
        <v>218300</v>
      </c>
      <c r="F197">
        <v>311000</v>
      </c>
      <c r="G197">
        <f>IFERROR(VLOOKUP(D197,'ZORI (2)'!$C$2:$E$106,2,FALSE), 0)</f>
        <v>1152</v>
      </c>
      <c r="H197">
        <f>IFERROR(VLOOKUP(D197,'ZORI (2)'!$C$2:$E$106,3,FALSE), 0)</f>
        <v>1425</v>
      </c>
      <c r="I197">
        <f t="shared" si="27"/>
        <v>62200</v>
      </c>
      <c r="J197">
        <f t="shared" si="28"/>
        <v>248800</v>
      </c>
      <c r="K197">
        <v>2.5000000000000001E-2</v>
      </c>
      <c r="L197">
        <v>360</v>
      </c>
      <c r="M197" s="1">
        <f t="shared" si="29"/>
        <v>983.06079625847735</v>
      </c>
      <c r="N197">
        <f t="shared" si="33"/>
        <v>7640.5000000000009</v>
      </c>
      <c r="O197">
        <f t="shared" si="30"/>
        <v>124.39999999999999</v>
      </c>
      <c r="P197">
        <f t="shared" si="31"/>
        <v>142.5</v>
      </c>
      <c r="Q197">
        <v>20000</v>
      </c>
      <c r="R197">
        <f t="shared" si="32"/>
        <v>18.187134502923978</v>
      </c>
      <c r="S197">
        <f t="shared" si="34"/>
        <v>0.2645334948900242</v>
      </c>
      <c r="T197">
        <f t="shared" si="35"/>
        <v>2.3379995045645027E-2</v>
      </c>
      <c r="U197">
        <f>IFERROR(VLOOKUP(D197,'ZORI (2)'!$C$2:$F$106,4,FALSE), 0)</f>
        <v>82.518246796825295</v>
      </c>
    </row>
    <row r="198" spans="1:21" x14ac:dyDescent="0.25">
      <c r="A198">
        <v>215</v>
      </c>
      <c r="B198">
        <v>7093</v>
      </c>
      <c r="C198" t="s">
        <v>570</v>
      </c>
      <c r="D198" t="s">
        <v>195</v>
      </c>
      <c r="E198">
        <v>272700</v>
      </c>
      <c r="F198">
        <v>412700</v>
      </c>
      <c r="G198">
        <f>IFERROR(VLOOKUP(D198,'ZORI (2)'!$C$2:$E$106,2,FALSE), 0)</f>
        <v>2329</v>
      </c>
      <c r="H198">
        <f>IFERROR(VLOOKUP(D198,'ZORI (2)'!$C$2:$E$106,3,FALSE), 0)</f>
        <v>2608</v>
      </c>
      <c r="I198">
        <f t="shared" si="27"/>
        <v>82540</v>
      </c>
      <c r="J198">
        <f t="shared" si="28"/>
        <v>330160</v>
      </c>
      <c r="K198">
        <v>2.5000000000000001E-2</v>
      </c>
      <c r="L198">
        <v>360</v>
      </c>
      <c r="M198" s="1">
        <f t="shared" si="29"/>
        <v>1304.5311595365711</v>
      </c>
      <c r="N198">
        <f t="shared" si="33"/>
        <v>9544.5</v>
      </c>
      <c r="O198">
        <f t="shared" si="30"/>
        <v>165.07999999999998</v>
      </c>
      <c r="P198">
        <f t="shared" si="31"/>
        <v>260.8</v>
      </c>
      <c r="Q198">
        <v>20000</v>
      </c>
      <c r="R198">
        <f t="shared" si="32"/>
        <v>13.186988752556237</v>
      </c>
      <c r="S198">
        <f t="shared" si="34"/>
        <v>0.3654508187907472</v>
      </c>
      <c r="T198">
        <f t="shared" si="35"/>
        <v>9.3956488948615996E-2</v>
      </c>
      <c r="U198">
        <f>IFERROR(VLOOKUP(D198,'ZORI (2)'!$C$2:$F$106,4,FALSE), 0)</f>
        <v>81.282042347392249</v>
      </c>
    </row>
    <row r="199" spans="1:21" x14ac:dyDescent="0.25">
      <c r="A199">
        <v>216</v>
      </c>
      <c r="B199">
        <v>60626</v>
      </c>
      <c r="C199" t="s">
        <v>191</v>
      </c>
      <c r="D199" t="s">
        <v>191</v>
      </c>
      <c r="E199">
        <v>348300</v>
      </c>
      <c r="F199">
        <v>385900</v>
      </c>
      <c r="G199">
        <f>IFERROR(VLOOKUP(D199,'ZORI (2)'!$C$2:$E$106,2,FALSE), 0)</f>
        <v>1542</v>
      </c>
      <c r="H199">
        <f>IFERROR(VLOOKUP(D199,'ZORI (2)'!$C$2:$E$106,3,FALSE), 0)</f>
        <v>1713</v>
      </c>
      <c r="I199">
        <f t="shared" si="27"/>
        <v>77180</v>
      </c>
      <c r="J199">
        <f t="shared" si="28"/>
        <v>308720</v>
      </c>
      <c r="K199">
        <v>2.5000000000000001E-2</v>
      </c>
      <c r="L199">
        <v>360</v>
      </c>
      <c r="M199" s="1">
        <f t="shared" si="29"/>
        <v>1219.8172388300527</v>
      </c>
      <c r="N199">
        <f t="shared" si="33"/>
        <v>12190.500000000002</v>
      </c>
      <c r="O199">
        <f t="shared" si="30"/>
        <v>154.36000000000001</v>
      </c>
      <c r="P199">
        <f t="shared" si="31"/>
        <v>171.3</v>
      </c>
      <c r="Q199">
        <v>20000</v>
      </c>
      <c r="R199">
        <f t="shared" si="32"/>
        <v>18.773107608484143</v>
      </c>
      <c r="S199">
        <f t="shared" si="34"/>
        <v>1.4217174936036511E-2</v>
      </c>
      <c r="T199">
        <f t="shared" si="35"/>
        <v>1.8380396304665023E-2</v>
      </c>
      <c r="U199">
        <f>IFERROR(VLOOKUP(D199,'ZORI (2)'!$C$2:$F$106,4,FALSE), 0)</f>
        <v>52.309030710552761</v>
      </c>
    </row>
    <row r="200" spans="1:21" x14ac:dyDescent="0.25">
      <c r="A200">
        <v>217</v>
      </c>
      <c r="B200">
        <v>90004</v>
      </c>
      <c r="C200" t="s">
        <v>488</v>
      </c>
      <c r="D200" t="s">
        <v>198</v>
      </c>
      <c r="E200">
        <v>1099800</v>
      </c>
      <c r="F200">
        <v>1571600</v>
      </c>
      <c r="G200">
        <f>IFERROR(VLOOKUP(D200,'ZORI (2)'!$C$2:$E$106,2,FALSE), 0)</f>
        <v>1897</v>
      </c>
      <c r="H200">
        <f>IFERROR(VLOOKUP(D200,'ZORI (2)'!$C$2:$E$106,3,FALSE), 0)</f>
        <v>2405</v>
      </c>
      <c r="I200">
        <f t="shared" si="27"/>
        <v>314320</v>
      </c>
      <c r="J200">
        <f t="shared" si="28"/>
        <v>1257280</v>
      </c>
      <c r="K200">
        <v>2.5000000000000001E-2</v>
      </c>
      <c r="L200">
        <v>360</v>
      </c>
      <c r="M200" s="1">
        <f t="shared" si="29"/>
        <v>4967.7760366553794</v>
      </c>
      <c r="N200">
        <f t="shared" si="33"/>
        <v>38493.000000000007</v>
      </c>
      <c r="O200">
        <f t="shared" si="30"/>
        <v>628.64</v>
      </c>
      <c r="P200">
        <f t="shared" si="31"/>
        <v>240.5</v>
      </c>
      <c r="Q200">
        <v>20000</v>
      </c>
      <c r="R200">
        <f t="shared" si="32"/>
        <v>54.455994455994457</v>
      </c>
      <c r="S200">
        <f t="shared" si="34"/>
        <v>0.35682422323194563</v>
      </c>
      <c r="T200">
        <f t="shared" si="35"/>
        <v>-0.11046554825036829</v>
      </c>
      <c r="U200">
        <f>IFERROR(VLOOKUP(D200,'ZORI (2)'!$C$2:$F$106,4,FALSE), 0)</f>
        <v>152.30041305369636</v>
      </c>
    </row>
    <row r="201" spans="1:21" x14ac:dyDescent="0.25">
      <c r="A201">
        <v>218</v>
      </c>
      <c r="B201">
        <v>28078</v>
      </c>
      <c r="C201" t="s">
        <v>571</v>
      </c>
      <c r="D201" t="s">
        <v>200</v>
      </c>
      <c r="E201">
        <v>235500</v>
      </c>
      <c r="F201">
        <v>300500</v>
      </c>
      <c r="G201">
        <f>IFERROR(VLOOKUP(D201,'ZORI (2)'!$C$2:$E$106,2,FALSE), 0)</f>
        <v>1146</v>
      </c>
      <c r="H201">
        <f>IFERROR(VLOOKUP(D201,'ZORI (2)'!$C$2:$E$106,3,FALSE), 0)</f>
        <v>1375</v>
      </c>
      <c r="I201">
        <f t="shared" si="27"/>
        <v>60100</v>
      </c>
      <c r="J201">
        <f t="shared" si="28"/>
        <v>240400</v>
      </c>
      <c r="K201">
        <v>2.5000000000000001E-2</v>
      </c>
      <c r="L201">
        <v>360</v>
      </c>
      <c r="M201" s="1">
        <f t="shared" si="29"/>
        <v>949.87064075778915</v>
      </c>
      <c r="N201">
        <f t="shared" si="33"/>
        <v>8242.5</v>
      </c>
      <c r="O201">
        <f t="shared" si="30"/>
        <v>120.19999999999999</v>
      </c>
      <c r="P201">
        <f t="shared" si="31"/>
        <v>137.5</v>
      </c>
      <c r="Q201">
        <v>20000</v>
      </c>
      <c r="R201">
        <f t="shared" si="32"/>
        <v>18.212121212121211</v>
      </c>
      <c r="S201">
        <f t="shared" si="34"/>
        <v>0.13936889200640776</v>
      </c>
      <c r="T201">
        <f t="shared" si="35"/>
        <v>2.2742760403050979E-2</v>
      </c>
      <c r="U201">
        <f>IFERROR(VLOOKUP(D201,'ZORI (2)'!$C$2:$F$106,4,FALSE), 0)</f>
        <v>70.566747242072395</v>
      </c>
    </row>
    <row r="202" spans="1:21" x14ac:dyDescent="0.25">
      <c r="A202">
        <v>219</v>
      </c>
      <c r="B202">
        <v>34135</v>
      </c>
      <c r="C202" t="s">
        <v>572</v>
      </c>
      <c r="D202" t="s">
        <v>242</v>
      </c>
      <c r="E202">
        <v>277600</v>
      </c>
      <c r="F202">
        <v>354500</v>
      </c>
      <c r="G202">
        <f>IFERROR(VLOOKUP(D202,'ZORI (2)'!$C$2:$E$106,2,FALSE), 0)</f>
        <v>1126</v>
      </c>
      <c r="H202">
        <f>IFERROR(VLOOKUP(D202,'ZORI (2)'!$C$2:$E$106,3,FALSE), 0)</f>
        <v>1474</v>
      </c>
      <c r="I202">
        <f t="shared" si="27"/>
        <v>70900</v>
      </c>
      <c r="J202">
        <f t="shared" si="28"/>
        <v>283600</v>
      </c>
      <c r="K202">
        <v>2.5000000000000001E-2</v>
      </c>
      <c r="L202">
        <v>360</v>
      </c>
      <c r="M202" s="1">
        <f t="shared" si="29"/>
        <v>1120.5628690470423</v>
      </c>
      <c r="N202">
        <f t="shared" si="33"/>
        <v>9716.0000000000018</v>
      </c>
      <c r="O202">
        <f t="shared" si="30"/>
        <v>141.80000000000001</v>
      </c>
      <c r="P202">
        <f t="shared" si="31"/>
        <v>147.4</v>
      </c>
      <c r="Q202">
        <v>20000</v>
      </c>
      <c r="R202">
        <f t="shared" si="32"/>
        <v>20.041836273179555</v>
      </c>
      <c r="S202">
        <f t="shared" si="34"/>
        <v>0.15353577425191009</v>
      </c>
      <c r="T202">
        <f t="shared" si="35"/>
        <v>7.6612623383506915E-3</v>
      </c>
      <c r="U202">
        <f>IFERROR(VLOOKUP(D202,'ZORI (2)'!$C$2:$F$106,4,FALSE), 0)</f>
        <v>105.60525265229521</v>
      </c>
    </row>
    <row r="203" spans="1:21" x14ac:dyDescent="0.25">
      <c r="A203">
        <v>220</v>
      </c>
      <c r="B203">
        <v>90706</v>
      </c>
      <c r="C203" t="s">
        <v>573</v>
      </c>
      <c r="D203" t="s">
        <v>198</v>
      </c>
      <c r="E203">
        <v>387700</v>
      </c>
      <c r="F203">
        <v>529400</v>
      </c>
      <c r="G203">
        <f>IFERROR(VLOOKUP(D203,'ZORI (2)'!$C$2:$E$106,2,FALSE), 0)</f>
        <v>1897</v>
      </c>
      <c r="H203">
        <f>IFERROR(VLOOKUP(D203,'ZORI (2)'!$C$2:$E$106,3,FALSE), 0)</f>
        <v>2405</v>
      </c>
      <c r="I203">
        <f t="shared" si="27"/>
        <v>105880</v>
      </c>
      <c r="J203">
        <f t="shared" si="28"/>
        <v>423520</v>
      </c>
      <c r="K203">
        <v>2.5000000000000001E-2</v>
      </c>
      <c r="L203">
        <v>360</v>
      </c>
      <c r="M203" s="1">
        <f t="shared" si="29"/>
        <v>1673.4160306727906</v>
      </c>
      <c r="N203">
        <f t="shared" si="33"/>
        <v>13569.500000000002</v>
      </c>
      <c r="O203">
        <f t="shared" si="30"/>
        <v>211.76</v>
      </c>
      <c r="P203">
        <f t="shared" si="31"/>
        <v>240.5</v>
      </c>
      <c r="Q203">
        <v>20000</v>
      </c>
      <c r="R203">
        <f t="shared" si="32"/>
        <v>18.343728343728344</v>
      </c>
      <c r="S203">
        <f t="shared" si="34"/>
        <v>0.25667773242544262</v>
      </c>
      <c r="T203">
        <f t="shared" si="35"/>
        <v>2.4036569739773257E-2</v>
      </c>
      <c r="U203">
        <f>IFERROR(VLOOKUP(D203,'ZORI (2)'!$C$2:$F$106,4,FALSE), 0)</f>
        <v>152.30041305369636</v>
      </c>
    </row>
    <row r="204" spans="1:21" x14ac:dyDescent="0.25">
      <c r="A204">
        <v>222</v>
      </c>
      <c r="B204">
        <v>30062</v>
      </c>
      <c r="C204" t="s">
        <v>260</v>
      </c>
      <c r="D204" t="s">
        <v>202</v>
      </c>
      <c r="E204">
        <v>247300</v>
      </c>
      <c r="F204">
        <v>328700</v>
      </c>
      <c r="G204">
        <f>IFERROR(VLOOKUP(D204,'ZORI (2)'!$C$2:$E$106,2,FALSE), 0)</f>
        <v>1152</v>
      </c>
      <c r="H204">
        <f>IFERROR(VLOOKUP(D204,'ZORI (2)'!$C$2:$E$106,3,FALSE), 0)</f>
        <v>1425</v>
      </c>
      <c r="I204">
        <f t="shared" si="27"/>
        <v>65740</v>
      </c>
      <c r="J204">
        <f t="shared" si="28"/>
        <v>262960</v>
      </c>
      <c r="K204">
        <v>2.5000000000000001E-2</v>
      </c>
      <c r="L204">
        <v>360</v>
      </c>
      <c r="M204" s="1">
        <f t="shared" si="29"/>
        <v>1039.0099155310656</v>
      </c>
      <c r="N204">
        <f t="shared" si="33"/>
        <v>8655.5</v>
      </c>
      <c r="O204">
        <f t="shared" si="30"/>
        <v>131.47999999999999</v>
      </c>
      <c r="P204">
        <f t="shared" si="31"/>
        <v>142.5</v>
      </c>
      <c r="Q204">
        <v>20000</v>
      </c>
      <c r="R204">
        <f t="shared" si="32"/>
        <v>19.222222222222221</v>
      </c>
      <c r="S204">
        <f t="shared" si="34"/>
        <v>0.1911340777770329</v>
      </c>
      <c r="T204">
        <f t="shared" si="35"/>
        <v>1.4239248837362087E-2</v>
      </c>
      <c r="U204">
        <f>IFERROR(VLOOKUP(D204,'ZORI (2)'!$C$2:$F$106,4,FALSE), 0)</f>
        <v>82.518246796825295</v>
      </c>
    </row>
    <row r="205" spans="1:21" x14ac:dyDescent="0.25">
      <c r="A205">
        <v>223</v>
      </c>
      <c r="B205">
        <v>33186</v>
      </c>
      <c r="C205" t="s">
        <v>574</v>
      </c>
      <c r="D205" t="s">
        <v>212</v>
      </c>
      <c r="E205">
        <v>228000</v>
      </c>
      <c r="F205">
        <v>324500</v>
      </c>
      <c r="G205">
        <f>IFERROR(VLOOKUP(D205,'ZORI (2)'!$C$2:$E$106,2,FALSE), 0)</f>
        <v>1594</v>
      </c>
      <c r="H205">
        <f>IFERROR(VLOOKUP(D205,'ZORI (2)'!$C$2:$E$106,3,FALSE), 0)</f>
        <v>1845</v>
      </c>
      <c r="I205">
        <f t="shared" si="27"/>
        <v>64900</v>
      </c>
      <c r="J205">
        <f t="shared" si="28"/>
        <v>259600</v>
      </c>
      <c r="K205">
        <v>2.5000000000000001E-2</v>
      </c>
      <c r="L205">
        <v>360</v>
      </c>
      <c r="M205" s="1">
        <f t="shared" si="29"/>
        <v>1025.7338533307905</v>
      </c>
      <c r="N205">
        <f t="shared" si="33"/>
        <v>7980.0000000000009</v>
      </c>
      <c r="O205">
        <f t="shared" si="30"/>
        <v>129.80000000000001</v>
      </c>
      <c r="P205">
        <f t="shared" si="31"/>
        <v>184.5</v>
      </c>
      <c r="Q205">
        <v>20000</v>
      </c>
      <c r="R205">
        <f t="shared" si="32"/>
        <v>14.656729900632339</v>
      </c>
      <c r="S205">
        <f t="shared" si="34"/>
        <v>0.26767716227830302</v>
      </c>
      <c r="T205">
        <f t="shared" si="35"/>
        <v>6.5241104220828114E-2</v>
      </c>
      <c r="U205">
        <f>IFERROR(VLOOKUP(D205,'ZORI (2)'!$C$2:$F$106,4,FALSE), 0)</f>
        <v>73.506796622216257</v>
      </c>
    </row>
    <row r="206" spans="1:21" x14ac:dyDescent="0.25">
      <c r="A206">
        <v>224</v>
      </c>
      <c r="B206">
        <v>30052</v>
      </c>
      <c r="C206" t="s">
        <v>575</v>
      </c>
      <c r="D206" t="s">
        <v>202</v>
      </c>
      <c r="E206">
        <v>146300</v>
      </c>
      <c r="F206">
        <v>198500</v>
      </c>
      <c r="G206">
        <f>IFERROR(VLOOKUP(D206,'ZORI (2)'!$C$2:$E$106,2,FALSE), 0)</f>
        <v>1152</v>
      </c>
      <c r="H206">
        <f>IFERROR(VLOOKUP(D206,'ZORI (2)'!$C$2:$E$106,3,FALSE), 0)</f>
        <v>1425</v>
      </c>
      <c r="I206">
        <f t="shared" si="27"/>
        <v>39700</v>
      </c>
      <c r="J206">
        <f t="shared" si="28"/>
        <v>158800</v>
      </c>
      <c r="K206">
        <v>2.5000000000000001E-2</v>
      </c>
      <c r="L206">
        <v>360</v>
      </c>
      <c r="M206" s="1">
        <f t="shared" si="29"/>
        <v>627.45198732253289</v>
      </c>
      <c r="N206">
        <f t="shared" si="33"/>
        <v>5120.5000000000009</v>
      </c>
      <c r="O206">
        <f t="shared" si="30"/>
        <v>79.400000000000006</v>
      </c>
      <c r="P206">
        <f t="shared" si="31"/>
        <v>142.5</v>
      </c>
      <c r="Q206">
        <v>20000</v>
      </c>
      <c r="R206">
        <f t="shared" si="32"/>
        <v>11.608187134502923</v>
      </c>
      <c r="S206">
        <f t="shared" si="34"/>
        <v>0.15797118781009273</v>
      </c>
      <c r="T206">
        <f t="shared" si="35"/>
        <v>0.1065677702598654</v>
      </c>
      <c r="U206">
        <f>IFERROR(VLOOKUP(D206,'ZORI (2)'!$C$2:$F$106,4,FALSE), 0)</f>
        <v>82.518246796825295</v>
      </c>
    </row>
    <row r="207" spans="1:21" x14ac:dyDescent="0.25">
      <c r="A207">
        <v>225</v>
      </c>
      <c r="B207">
        <v>30041</v>
      </c>
      <c r="C207" t="s">
        <v>552</v>
      </c>
      <c r="D207" t="s">
        <v>202</v>
      </c>
      <c r="E207">
        <v>283400</v>
      </c>
      <c r="F207">
        <v>353700</v>
      </c>
      <c r="G207">
        <f>IFERROR(VLOOKUP(D207,'ZORI (2)'!$C$2:$E$106,2,FALSE), 0)</f>
        <v>1152</v>
      </c>
      <c r="H207">
        <f>IFERROR(VLOOKUP(D207,'ZORI (2)'!$C$2:$E$106,3,FALSE), 0)</f>
        <v>1425</v>
      </c>
      <c r="I207">
        <f t="shared" si="27"/>
        <v>70740</v>
      </c>
      <c r="J207">
        <f t="shared" si="28"/>
        <v>282960</v>
      </c>
      <c r="K207">
        <v>2.5000000000000001E-2</v>
      </c>
      <c r="L207">
        <v>360</v>
      </c>
      <c r="M207" s="1">
        <f t="shared" si="29"/>
        <v>1118.0340952946092</v>
      </c>
      <c r="N207">
        <f t="shared" si="33"/>
        <v>9919.0000000000018</v>
      </c>
      <c r="O207">
        <f t="shared" si="30"/>
        <v>141.47999999999999</v>
      </c>
      <c r="P207">
        <f t="shared" si="31"/>
        <v>142.5</v>
      </c>
      <c r="Q207">
        <v>20000</v>
      </c>
      <c r="R207">
        <f t="shared" si="32"/>
        <v>20.684210526315791</v>
      </c>
      <c r="S207">
        <f t="shared" si="34"/>
        <v>0.12888142755466472</v>
      </c>
      <c r="T207">
        <f t="shared" si="35"/>
        <v>2.740250315070589E-3</v>
      </c>
      <c r="U207">
        <f>IFERROR(VLOOKUP(D207,'ZORI (2)'!$C$2:$F$106,4,FALSE), 0)</f>
        <v>82.518246796825295</v>
      </c>
    </row>
    <row r="208" spans="1:21" x14ac:dyDescent="0.25">
      <c r="A208">
        <v>226</v>
      </c>
      <c r="B208">
        <v>75217</v>
      </c>
      <c r="C208" t="s">
        <v>498</v>
      </c>
      <c r="D208" t="s">
        <v>192</v>
      </c>
      <c r="E208">
        <v>62600</v>
      </c>
      <c r="F208">
        <v>111300</v>
      </c>
      <c r="G208">
        <f>IFERROR(VLOOKUP(D208,'ZORI (2)'!$C$2:$E$106,2,FALSE), 0)</f>
        <v>1240</v>
      </c>
      <c r="H208">
        <f>IFERROR(VLOOKUP(D208,'ZORI (2)'!$C$2:$E$106,3,FALSE), 0)</f>
        <v>1481</v>
      </c>
      <c r="I208">
        <f t="shared" si="27"/>
        <v>22260</v>
      </c>
      <c r="J208">
        <f t="shared" si="28"/>
        <v>89040</v>
      </c>
      <c r="K208">
        <v>2.5000000000000001E-2</v>
      </c>
      <c r="L208">
        <v>360</v>
      </c>
      <c r="M208" s="1">
        <f t="shared" si="29"/>
        <v>351.81564830729428</v>
      </c>
      <c r="N208">
        <f t="shared" si="33"/>
        <v>2191</v>
      </c>
      <c r="O208">
        <f t="shared" si="30"/>
        <v>44.519999999999996</v>
      </c>
      <c r="P208">
        <f t="shared" si="31"/>
        <v>148.1</v>
      </c>
      <c r="Q208">
        <v>20000</v>
      </c>
      <c r="R208">
        <f t="shared" si="32"/>
        <v>6.2626603646185011</v>
      </c>
      <c r="S208">
        <f t="shared" si="34"/>
        <v>0.31263931313464871</v>
      </c>
      <c r="T208">
        <f t="shared" si="35"/>
        <v>0.25283508178246761</v>
      </c>
      <c r="U208">
        <f>IFERROR(VLOOKUP(D208,'ZORI (2)'!$C$2:$F$106,4,FALSE), 0)</f>
        <v>73.617039721894315</v>
      </c>
    </row>
    <row r="209" spans="1:21" x14ac:dyDescent="0.25">
      <c r="A209">
        <v>227</v>
      </c>
      <c r="B209">
        <v>33012</v>
      </c>
      <c r="C209" t="s">
        <v>576</v>
      </c>
      <c r="D209" t="s">
        <v>212</v>
      </c>
      <c r="E209">
        <v>195700</v>
      </c>
      <c r="F209">
        <v>320500</v>
      </c>
      <c r="G209">
        <f>IFERROR(VLOOKUP(D209,'ZORI (2)'!$C$2:$E$106,2,FALSE), 0)</f>
        <v>1594</v>
      </c>
      <c r="H209">
        <f>IFERROR(VLOOKUP(D209,'ZORI (2)'!$C$2:$E$106,3,FALSE), 0)</f>
        <v>1845</v>
      </c>
      <c r="I209">
        <f t="shared" si="27"/>
        <v>64100</v>
      </c>
      <c r="J209">
        <f t="shared" si="28"/>
        <v>256400</v>
      </c>
      <c r="K209">
        <v>2.5000000000000001E-2</v>
      </c>
      <c r="L209">
        <v>360</v>
      </c>
      <c r="M209" s="1">
        <f t="shared" si="29"/>
        <v>1013.0899845686237</v>
      </c>
      <c r="N209">
        <f t="shared" si="33"/>
        <v>6849.5000000000009</v>
      </c>
      <c r="O209">
        <f t="shared" si="30"/>
        <v>128.19999999999999</v>
      </c>
      <c r="P209">
        <f t="shared" si="31"/>
        <v>184.5</v>
      </c>
      <c r="Q209">
        <v>20000</v>
      </c>
      <c r="R209">
        <f t="shared" si="32"/>
        <v>14.476061427280939</v>
      </c>
      <c r="S209">
        <f t="shared" si="34"/>
        <v>0.44012904994169838</v>
      </c>
      <c r="T209">
        <f t="shared" si="35"/>
        <v>6.8505271443784918E-2</v>
      </c>
      <c r="U209">
        <f>IFERROR(VLOOKUP(D209,'ZORI (2)'!$C$2:$F$106,4,FALSE), 0)</f>
        <v>73.506796622216257</v>
      </c>
    </row>
    <row r="210" spans="1:21" x14ac:dyDescent="0.25">
      <c r="A210">
        <v>228</v>
      </c>
      <c r="B210">
        <v>30331</v>
      </c>
      <c r="C210" t="s">
        <v>202</v>
      </c>
      <c r="D210" t="s">
        <v>202</v>
      </c>
      <c r="E210">
        <v>89100</v>
      </c>
      <c r="F210">
        <v>141600</v>
      </c>
      <c r="G210">
        <f>IFERROR(VLOOKUP(D210,'ZORI (2)'!$C$2:$E$106,2,FALSE), 0)</f>
        <v>1152</v>
      </c>
      <c r="H210">
        <f>IFERROR(VLOOKUP(D210,'ZORI (2)'!$C$2:$E$106,3,FALSE), 0)</f>
        <v>1425</v>
      </c>
      <c r="I210">
        <f t="shared" si="27"/>
        <v>28320</v>
      </c>
      <c r="J210">
        <f t="shared" si="28"/>
        <v>113280</v>
      </c>
      <c r="K210">
        <v>2.5000000000000001E-2</v>
      </c>
      <c r="L210">
        <v>360</v>
      </c>
      <c r="M210" s="1">
        <f t="shared" si="29"/>
        <v>447.5929541807086</v>
      </c>
      <c r="N210">
        <f t="shared" si="33"/>
        <v>3118.5000000000005</v>
      </c>
      <c r="O210">
        <f t="shared" si="30"/>
        <v>56.64</v>
      </c>
      <c r="P210">
        <f t="shared" si="31"/>
        <v>142.5</v>
      </c>
      <c r="Q210">
        <v>20000</v>
      </c>
      <c r="R210">
        <f t="shared" si="32"/>
        <v>8.2807017543859658</v>
      </c>
      <c r="S210">
        <f t="shared" si="34"/>
        <v>0.26182403079706107</v>
      </c>
      <c r="T210">
        <f t="shared" si="35"/>
        <v>0.18156059274340225</v>
      </c>
      <c r="U210">
        <f>IFERROR(VLOOKUP(D210,'ZORI (2)'!$C$2:$F$106,4,FALSE), 0)</f>
        <v>82.518246796825295</v>
      </c>
    </row>
    <row r="211" spans="1:21" x14ac:dyDescent="0.25">
      <c r="A211">
        <v>229</v>
      </c>
      <c r="B211">
        <v>11372</v>
      </c>
      <c r="C211" t="s">
        <v>195</v>
      </c>
      <c r="D211" t="s">
        <v>195</v>
      </c>
      <c r="E211">
        <v>605500</v>
      </c>
      <c r="F211">
        <v>861800</v>
      </c>
      <c r="G211">
        <f>IFERROR(VLOOKUP(D211,'ZORI (2)'!$C$2:$E$106,2,FALSE), 0)</f>
        <v>2329</v>
      </c>
      <c r="H211">
        <f>IFERROR(VLOOKUP(D211,'ZORI (2)'!$C$2:$E$106,3,FALSE), 0)</f>
        <v>2608</v>
      </c>
      <c r="I211">
        <f t="shared" si="27"/>
        <v>172360</v>
      </c>
      <c r="J211">
        <f t="shared" si="28"/>
        <v>689440</v>
      </c>
      <c r="K211">
        <v>2.5000000000000001E-2</v>
      </c>
      <c r="L211">
        <v>360</v>
      </c>
      <c r="M211" s="1">
        <f t="shared" si="29"/>
        <v>2724.1215248088606</v>
      </c>
      <c r="N211">
        <f t="shared" si="33"/>
        <v>21192.500000000004</v>
      </c>
      <c r="O211">
        <f t="shared" si="30"/>
        <v>344.72</v>
      </c>
      <c r="P211">
        <f t="shared" si="31"/>
        <v>260.8</v>
      </c>
      <c r="Q211">
        <v>20000</v>
      </c>
      <c r="R211">
        <f t="shared" si="32"/>
        <v>27.537065439672801</v>
      </c>
      <c r="S211">
        <f t="shared" si="34"/>
        <v>0.33262717597621744</v>
      </c>
      <c r="T211">
        <f t="shared" si="35"/>
        <v>-4.0550676286657053E-2</v>
      </c>
      <c r="U211">
        <f>IFERROR(VLOOKUP(D211,'ZORI (2)'!$C$2:$F$106,4,FALSE), 0)</f>
        <v>81.282042347392249</v>
      </c>
    </row>
    <row r="212" spans="1:21" x14ac:dyDescent="0.25">
      <c r="A212">
        <v>230</v>
      </c>
      <c r="B212">
        <v>32256</v>
      </c>
      <c r="C212" t="s">
        <v>225</v>
      </c>
      <c r="D212" t="s">
        <v>225</v>
      </c>
      <c r="E212">
        <v>292600</v>
      </c>
      <c r="F212">
        <v>330100</v>
      </c>
      <c r="G212">
        <f>IFERROR(VLOOKUP(D212,'ZORI (2)'!$C$2:$E$106,2,FALSE), 0)</f>
        <v>1113</v>
      </c>
      <c r="H212">
        <f>IFERROR(VLOOKUP(D212,'ZORI (2)'!$C$2:$E$106,3,FALSE), 0)</f>
        <v>1279</v>
      </c>
      <c r="I212">
        <f t="shared" si="27"/>
        <v>66020</v>
      </c>
      <c r="J212">
        <f t="shared" si="28"/>
        <v>264080</v>
      </c>
      <c r="K212">
        <v>2.5000000000000001E-2</v>
      </c>
      <c r="L212">
        <v>360</v>
      </c>
      <c r="M212" s="1">
        <f t="shared" si="29"/>
        <v>1043.4352695978243</v>
      </c>
      <c r="N212">
        <f t="shared" si="33"/>
        <v>10241.000000000002</v>
      </c>
      <c r="O212">
        <f t="shared" si="30"/>
        <v>132.04000000000002</v>
      </c>
      <c r="P212">
        <f t="shared" si="31"/>
        <v>127.9</v>
      </c>
      <c r="Q212">
        <v>20000</v>
      </c>
      <c r="R212">
        <f t="shared" si="32"/>
        <v>21.507688298149596</v>
      </c>
      <c r="S212">
        <f t="shared" si="34"/>
        <v>2.2484752556211882E-2</v>
      </c>
      <c r="T212">
        <f t="shared" si="35"/>
        <v>-3.038647377171356E-3</v>
      </c>
      <c r="U212">
        <f>IFERROR(VLOOKUP(D212,'ZORI (2)'!$C$2:$F$106,4,FALSE), 0)</f>
        <v>50.348656833106872</v>
      </c>
    </row>
    <row r="213" spans="1:21" x14ac:dyDescent="0.25">
      <c r="A213">
        <v>231</v>
      </c>
      <c r="B213">
        <v>34711</v>
      </c>
      <c r="C213" t="s">
        <v>577</v>
      </c>
      <c r="D213" t="s">
        <v>259</v>
      </c>
      <c r="E213">
        <v>188400</v>
      </c>
      <c r="F213">
        <v>254800</v>
      </c>
      <c r="G213">
        <f>IFERROR(VLOOKUP(D213,'ZORI (2)'!$C$2:$E$106,2,FALSE), 0)</f>
        <v>1220</v>
      </c>
      <c r="H213">
        <f>IFERROR(VLOOKUP(D213,'ZORI (2)'!$C$2:$E$106,3,FALSE), 0)</f>
        <v>1491</v>
      </c>
      <c r="I213">
        <f t="shared" si="27"/>
        <v>50960</v>
      </c>
      <c r="J213">
        <f t="shared" si="28"/>
        <v>203840</v>
      </c>
      <c r="K213">
        <v>2.5000000000000001E-2</v>
      </c>
      <c r="L213">
        <v>360</v>
      </c>
      <c r="M213" s="1">
        <f t="shared" si="29"/>
        <v>805.41444015003219</v>
      </c>
      <c r="N213">
        <f t="shared" si="33"/>
        <v>6594.0000000000009</v>
      </c>
      <c r="O213">
        <f t="shared" si="30"/>
        <v>101.92</v>
      </c>
      <c r="P213">
        <f t="shared" si="31"/>
        <v>149.1</v>
      </c>
      <c r="Q213">
        <v>20000</v>
      </c>
      <c r="R213">
        <f t="shared" si="32"/>
        <v>14.241001564945227</v>
      </c>
      <c r="S213">
        <f t="shared" si="34"/>
        <v>0.18514935300520013</v>
      </c>
      <c r="T213">
        <f t="shared" si="35"/>
        <v>6.724071895968764E-2</v>
      </c>
      <c r="U213">
        <f>IFERROR(VLOOKUP(D213,'ZORI (2)'!$C$2:$F$106,4,FALSE), 0)</f>
        <v>80.20037618450462</v>
      </c>
    </row>
    <row r="214" spans="1:21" x14ac:dyDescent="0.25">
      <c r="A214">
        <v>232</v>
      </c>
      <c r="B214">
        <v>60649</v>
      </c>
      <c r="C214" t="s">
        <v>191</v>
      </c>
      <c r="D214" t="s">
        <v>191</v>
      </c>
      <c r="E214">
        <v>150100</v>
      </c>
      <c r="F214">
        <v>136800</v>
      </c>
      <c r="G214">
        <f>IFERROR(VLOOKUP(D214,'ZORI (2)'!$C$2:$E$106,2,FALSE), 0)</f>
        <v>1542</v>
      </c>
      <c r="H214">
        <f>IFERROR(VLOOKUP(D214,'ZORI (2)'!$C$2:$E$106,3,FALSE), 0)</f>
        <v>1713</v>
      </c>
      <c r="I214">
        <f t="shared" si="27"/>
        <v>27360</v>
      </c>
      <c r="J214">
        <f t="shared" si="28"/>
        <v>109440</v>
      </c>
      <c r="K214">
        <v>2.5000000000000001E-2</v>
      </c>
      <c r="L214">
        <v>360</v>
      </c>
      <c r="M214" s="1">
        <f t="shared" si="29"/>
        <v>432.42031166610832</v>
      </c>
      <c r="N214">
        <f t="shared" si="33"/>
        <v>5253.5000000000009</v>
      </c>
      <c r="O214">
        <f t="shared" si="30"/>
        <v>54.720000000000006</v>
      </c>
      <c r="P214">
        <f t="shared" si="31"/>
        <v>171.3</v>
      </c>
      <c r="Q214">
        <v>20000</v>
      </c>
      <c r="R214">
        <f t="shared" si="32"/>
        <v>6.6549912434325744</v>
      </c>
      <c r="S214">
        <f t="shared" si="34"/>
        <v>-0.21986159386610477</v>
      </c>
      <c r="T214">
        <f t="shared" si="35"/>
        <v>0.24052222832555714</v>
      </c>
      <c r="U214">
        <f>IFERROR(VLOOKUP(D214,'ZORI (2)'!$C$2:$F$106,4,FALSE), 0)</f>
        <v>52.309030710552761</v>
      </c>
    </row>
    <row r="215" spans="1:21" x14ac:dyDescent="0.25">
      <c r="A215">
        <v>233</v>
      </c>
      <c r="B215">
        <v>27834</v>
      </c>
      <c r="C215" t="s">
        <v>261</v>
      </c>
      <c r="D215" t="s">
        <v>261</v>
      </c>
      <c r="E215">
        <v>91200</v>
      </c>
      <c r="F215">
        <v>101200</v>
      </c>
      <c r="G215">
        <f>IFERROR(VLOOKUP(D215,'ZORI (2)'!$C$2:$E$106,2,FALSE), 0)</f>
        <v>1014</v>
      </c>
      <c r="H215">
        <f>IFERROR(VLOOKUP(D215,'ZORI (2)'!$C$2:$E$106,3,FALSE), 0)</f>
        <v>1171</v>
      </c>
      <c r="I215">
        <f t="shared" si="27"/>
        <v>20240</v>
      </c>
      <c r="J215">
        <f t="shared" si="28"/>
        <v>80960</v>
      </c>
      <c r="K215">
        <v>2.5000000000000001E-2</v>
      </c>
      <c r="L215">
        <v>360</v>
      </c>
      <c r="M215" s="1">
        <f t="shared" si="29"/>
        <v>319.88987968282282</v>
      </c>
      <c r="N215">
        <f t="shared" si="33"/>
        <v>3192.0000000000005</v>
      </c>
      <c r="O215">
        <f t="shared" si="30"/>
        <v>40.480000000000004</v>
      </c>
      <c r="P215">
        <f t="shared" si="31"/>
        <v>117.10000000000001</v>
      </c>
      <c r="Q215">
        <v>20000</v>
      </c>
      <c r="R215">
        <f t="shared" si="32"/>
        <v>7.2018218047253058</v>
      </c>
      <c r="S215">
        <f t="shared" si="34"/>
        <v>-0.11532274984264634</v>
      </c>
      <c r="T215">
        <f t="shared" si="35"/>
        <v>0.19161819496698579</v>
      </c>
      <c r="U215">
        <f>IFERROR(VLOOKUP(D215,'ZORI (2)'!$C$2:$F$106,4,FALSE), 0)</f>
        <v>47.84480118048355</v>
      </c>
    </row>
    <row r="216" spans="1:21" x14ac:dyDescent="0.25">
      <c r="A216">
        <v>234</v>
      </c>
      <c r="B216">
        <v>92335</v>
      </c>
      <c r="C216" t="s">
        <v>554</v>
      </c>
      <c r="D216" t="s">
        <v>240</v>
      </c>
      <c r="E216">
        <v>237400</v>
      </c>
      <c r="F216">
        <v>340700</v>
      </c>
      <c r="G216">
        <f>IFERROR(VLOOKUP(D216,'ZORI (2)'!$C$2:$E$106,2,FALSE), 0)</f>
        <v>1469</v>
      </c>
      <c r="H216">
        <f>IFERROR(VLOOKUP(D216,'ZORI (2)'!$C$2:$E$106,3,FALSE), 0)</f>
        <v>1814</v>
      </c>
      <c r="I216">
        <f t="shared" si="27"/>
        <v>68140</v>
      </c>
      <c r="J216">
        <f t="shared" si="28"/>
        <v>272560</v>
      </c>
      <c r="K216">
        <v>2.5000000000000001E-2</v>
      </c>
      <c r="L216">
        <v>360</v>
      </c>
      <c r="M216" s="1">
        <f t="shared" si="29"/>
        <v>1076.9415218175666</v>
      </c>
      <c r="N216">
        <f t="shared" si="33"/>
        <v>8309</v>
      </c>
      <c r="O216">
        <f t="shared" si="30"/>
        <v>136.28</v>
      </c>
      <c r="P216">
        <f t="shared" si="31"/>
        <v>181.4</v>
      </c>
      <c r="Q216">
        <v>20000</v>
      </c>
      <c r="R216">
        <f t="shared" si="32"/>
        <v>15.651414920984932</v>
      </c>
      <c r="S216">
        <f t="shared" si="34"/>
        <v>0.28222980779725187</v>
      </c>
      <c r="T216">
        <f t="shared" si="35"/>
        <v>5.2178267666737867E-2</v>
      </c>
      <c r="U216">
        <f>IFERROR(VLOOKUP(D216,'ZORI (2)'!$C$2:$F$106,4,FALSE), 0)</f>
        <v>101.92401214483601</v>
      </c>
    </row>
    <row r="217" spans="1:21" x14ac:dyDescent="0.25">
      <c r="A217">
        <v>235</v>
      </c>
      <c r="B217">
        <v>37130</v>
      </c>
      <c r="C217" t="s">
        <v>578</v>
      </c>
      <c r="D217" t="s">
        <v>197</v>
      </c>
      <c r="E217">
        <v>128700</v>
      </c>
      <c r="F217">
        <v>193500</v>
      </c>
      <c r="G217">
        <f>IFERROR(VLOOKUP(D217,'ZORI (2)'!$C$2:$E$106,2,FALSE), 0)</f>
        <v>1223</v>
      </c>
      <c r="H217">
        <f>IFERROR(VLOOKUP(D217,'ZORI (2)'!$C$2:$E$106,3,FALSE), 0)</f>
        <v>1493</v>
      </c>
      <c r="I217">
        <f t="shared" si="27"/>
        <v>38700</v>
      </c>
      <c r="J217">
        <f t="shared" si="28"/>
        <v>154800</v>
      </c>
      <c r="K217">
        <v>2.5000000000000001E-2</v>
      </c>
      <c r="L217">
        <v>360</v>
      </c>
      <c r="M217" s="1">
        <f t="shared" si="29"/>
        <v>611.6471513698242</v>
      </c>
      <c r="N217">
        <f t="shared" si="33"/>
        <v>4504.5</v>
      </c>
      <c r="O217">
        <f t="shared" si="30"/>
        <v>77.400000000000006</v>
      </c>
      <c r="P217">
        <f t="shared" si="31"/>
        <v>149.30000000000001</v>
      </c>
      <c r="Q217">
        <v>20000</v>
      </c>
      <c r="R217">
        <f t="shared" si="32"/>
        <v>10.80040187541862</v>
      </c>
      <c r="S217">
        <f t="shared" si="34"/>
        <v>0.26301773120241245</v>
      </c>
      <c r="T217">
        <f t="shared" si="35"/>
        <v>0.12429232386241661</v>
      </c>
      <c r="U217">
        <f>IFERROR(VLOOKUP(D217,'ZORI (2)'!$C$2:$F$106,4,FALSE), 0)</f>
        <v>82.462282658343199</v>
      </c>
    </row>
    <row r="218" spans="1:21" x14ac:dyDescent="0.25">
      <c r="A218">
        <v>236</v>
      </c>
      <c r="B218">
        <v>23454</v>
      </c>
      <c r="C218" t="s">
        <v>214</v>
      </c>
      <c r="D218" t="s">
        <v>214</v>
      </c>
      <c r="E218">
        <v>272200</v>
      </c>
      <c r="F218">
        <v>301300</v>
      </c>
      <c r="G218">
        <f>IFERROR(VLOOKUP(D218,'ZORI (2)'!$C$2:$E$106,2,FALSE), 0)</f>
        <v>1213</v>
      </c>
      <c r="H218">
        <f>IFERROR(VLOOKUP(D218,'ZORI (2)'!$C$2:$E$106,3,FALSE), 0)</f>
        <v>1288</v>
      </c>
      <c r="I218">
        <f t="shared" si="27"/>
        <v>60260</v>
      </c>
      <c r="J218">
        <f t="shared" si="28"/>
        <v>241040</v>
      </c>
      <c r="K218">
        <v>2.5000000000000001E-2</v>
      </c>
      <c r="L218">
        <v>360</v>
      </c>
      <c r="M218" s="1">
        <f t="shared" si="29"/>
        <v>952.39941451022253</v>
      </c>
      <c r="N218">
        <f t="shared" si="33"/>
        <v>9527</v>
      </c>
      <c r="O218">
        <f t="shared" si="30"/>
        <v>120.52</v>
      </c>
      <c r="P218">
        <f t="shared" si="31"/>
        <v>128.80000000000001</v>
      </c>
      <c r="Q218">
        <v>20000</v>
      </c>
      <c r="R218">
        <f t="shared" si="32"/>
        <v>19.49404761904762</v>
      </c>
      <c r="S218">
        <f t="shared" si="34"/>
        <v>-1.4151865759444795E-3</v>
      </c>
      <c r="T218">
        <f t="shared" si="35"/>
        <v>1.1531368971870416E-2</v>
      </c>
      <c r="U218">
        <f>IFERROR(VLOOKUP(D218,'ZORI (2)'!$C$2:$F$106,4,FALSE), 0)</f>
        <v>21.555161794799869</v>
      </c>
    </row>
    <row r="219" spans="1:21" x14ac:dyDescent="0.25">
      <c r="A219">
        <v>237</v>
      </c>
      <c r="B219">
        <v>38401</v>
      </c>
      <c r="C219" t="s">
        <v>247</v>
      </c>
      <c r="D219" t="s">
        <v>197</v>
      </c>
      <c r="E219">
        <v>112400</v>
      </c>
      <c r="F219">
        <v>173200</v>
      </c>
      <c r="G219">
        <f>IFERROR(VLOOKUP(D219,'ZORI (2)'!$C$2:$E$106,2,FALSE), 0)</f>
        <v>1223</v>
      </c>
      <c r="H219">
        <f>IFERROR(VLOOKUP(D219,'ZORI (2)'!$C$2:$E$106,3,FALSE), 0)</f>
        <v>1493</v>
      </c>
      <c r="I219">
        <f t="shared" si="27"/>
        <v>34640</v>
      </c>
      <c r="J219">
        <f t="shared" si="28"/>
        <v>138560</v>
      </c>
      <c r="K219">
        <v>2.5000000000000001E-2</v>
      </c>
      <c r="L219">
        <v>360</v>
      </c>
      <c r="M219" s="1">
        <f t="shared" si="29"/>
        <v>547.47951740182725</v>
      </c>
      <c r="N219">
        <f t="shared" si="33"/>
        <v>3934.0000000000005</v>
      </c>
      <c r="O219">
        <f t="shared" si="30"/>
        <v>69.28</v>
      </c>
      <c r="P219">
        <f t="shared" si="31"/>
        <v>149.30000000000001</v>
      </c>
      <c r="Q219">
        <v>20000</v>
      </c>
      <c r="R219">
        <f t="shared" si="32"/>
        <v>9.6673364590310342</v>
      </c>
      <c r="S219">
        <f t="shared" si="34"/>
        <v>0.27040943565068143</v>
      </c>
      <c r="T219">
        <f t="shared" si="35"/>
        <v>0.14892760936897043</v>
      </c>
      <c r="U219">
        <f>IFERROR(VLOOKUP(D219,'ZORI (2)'!$C$2:$F$106,4,FALSE), 0)</f>
        <v>82.462282658343199</v>
      </c>
    </row>
    <row r="220" spans="1:21" x14ac:dyDescent="0.25">
      <c r="A220">
        <v>238</v>
      </c>
      <c r="B220">
        <v>92021</v>
      </c>
      <c r="C220" t="s">
        <v>579</v>
      </c>
      <c r="D220" t="s">
        <v>226</v>
      </c>
      <c r="E220">
        <v>382000</v>
      </c>
      <c r="F220">
        <v>504500</v>
      </c>
      <c r="G220">
        <f>IFERROR(VLOOKUP(D220,'ZORI (2)'!$C$2:$E$106,2,FALSE), 0)</f>
        <v>1757</v>
      </c>
      <c r="H220">
        <f>IFERROR(VLOOKUP(D220,'ZORI (2)'!$C$2:$E$106,3,FALSE), 0)</f>
        <v>2196</v>
      </c>
      <c r="I220">
        <f t="shared" si="27"/>
        <v>100900</v>
      </c>
      <c r="J220">
        <f t="shared" si="28"/>
        <v>403600</v>
      </c>
      <c r="K220">
        <v>2.5000000000000001E-2</v>
      </c>
      <c r="L220">
        <v>360</v>
      </c>
      <c r="M220" s="1">
        <f t="shared" si="29"/>
        <v>1594.7079476283013</v>
      </c>
      <c r="N220">
        <f t="shared" si="33"/>
        <v>13370.000000000002</v>
      </c>
      <c r="O220">
        <f t="shared" si="30"/>
        <v>201.8</v>
      </c>
      <c r="P220">
        <f t="shared" si="31"/>
        <v>219.60000000000002</v>
      </c>
      <c r="Q220">
        <v>20000</v>
      </c>
      <c r="R220">
        <f t="shared" si="32"/>
        <v>19.144656952034001</v>
      </c>
      <c r="S220">
        <f t="shared" si="34"/>
        <v>0.21457977225124589</v>
      </c>
      <c r="T220">
        <f t="shared" si="35"/>
        <v>1.6077341390186829E-2</v>
      </c>
      <c r="U220">
        <f>IFERROR(VLOOKUP(D220,'ZORI (2)'!$C$2:$F$106,4,FALSE), 0)</f>
        <v>129.6726516989587</v>
      </c>
    </row>
    <row r="221" spans="1:21" x14ac:dyDescent="0.25">
      <c r="A221">
        <v>239</v>
      </c>
      <c r="B221">
        <v>48185</v>
      </c>
      <c r="C221" t="s">
        <v>580</v>
      </c>
      <c r="D221" t="s">
        <v>235</v>
      </c>
      <c r="E221">
        <v>92900</v>
      </c>
      <c r="F221">
        <v>142400</v>
      </c>
      <c r="G221">
        <f>IFERROR(VLOOKUP(D221,'ZORI (2)'!$C$2:$E$106,2,FALSE), 0)</f>
        <v>1028</v>
      </c>
      <c r="H221">
        <f>IFERROR(VLOOKUP(D221,'ZORI (2)'!$C$2:$E$106,3,FALSE), 0)</f>
        <v>1171</v>
      </c>
      <c r="I221">
        <f t="shared" si="27"/>
        <v>28480</v>
      </c>
      <c r="J221">
        <f t="shared" si="28"/>
        <v>113920</v>
      </c>
      <c r="K221">
        <v>2.5000000000000001E-2</v>
      </c>
      <c r="L221">
        <v>360</v>
      </c>
      <c r="M221" s="1">
        <f t="shared" si="29"/>
        <v>450.12172793314204</v>
      </c>
      <c r="N221">
        <f t="shared" si="33"/>
        <v>3251.5000000000005</v>
      </c>
      <c r="O221">
        <f t="shared" si="30"/>
        <v>56.959999999999994</v>
      </c>
      <c r="P221">
        <f t="shared" si="31"/>
        <v>117.10000000000001</v>
      </c>
      <c r="Q221">
        <v>20000</v>
      </c>
      <c r="R221">
        <f t="shared" si="32"/>
        <v>10.13378878451466</v>
      </c>
      <c r="S221">
        <f t="shared" si="34"/>
        <v>0.22598502817441016</v>
      </c>
      <c r="T221">
        <f t="shared" si="35"/>
        <v>0.12684378502077642</v>
      </c>
      <c r="U221">
        <f>IFERROR(VLOOKUP(D221,'ZORI (2)'!$C$2:$F$106,4,FALSE), 0)</f>
        <v>42.450160853200359</v>
      </c>
    </row>
    <row r="222" spans="1:21" x14ac:dyDescent="0.25">
      <c r="A222">
        <v>240</v>
      </c>
      <c r="B222">
        <v>93065</v>
      </c>
      <c r="C222" t="s">
        <v>581</v>
      </c>
      <c r="D222" t="s">
        <v>262</v>
      </c>
      <c r="E222">
        <v>471300</v>
      </c>
      <c r="F222">
        <v>585200</v>
      </c>
      <c r="G222">
        <f>IFERROR(VLOOKUP(D222,'ZORI (2)'!$C$2:$E$106,2,FALSE), 0)</f>
        <v>2067</v>
      </c>
      <c r="H222">
        <f>IFERROR(VLOOKUP(D222,'ZORI (2)'!$C$2:$E$106,3,FALSE), 0)</f>
        <v>2509</v>
      </c>
      <c r="I222">
        <f t="shared" si="27"/>
        <v>117040</v>
      </c>
      <c r="J222">
        <f t="shared" si="28"/>
        <v>468160</v>
      </c>
      <c r="K222">
        <v>2.5000000000000001E-2</v>
      </c>
      <c r="L222">
        <v>360</v>
      </c>
      <c r="M222" s="1">
        <f t="shared" si="29"/>
        <v>1849.797999905019</v>
      </c>
      <c r="N222">
        <f t="shared" si="33"/>
        <v>16495.5</v>
      </c>
      <c r="O222">
        <f t="shared" si="30"/>
        <v>234.08</v>
      </c>
      <c r="P222">
        <f t="shared" si="31"/>
        <v>250.9</v>
      </c>
      <c r="Q222">
        <v>20000</v>
      </c>
      <c r="R222">
        <f t="shared" si="32"/>
        <v>19.436694566228244</v>
      </c>
      <c r="S222">
        <f t="shared" si="34"/>
        <v>0.15243242604552423</v>
      </c>
      <c r="T222">
        <f t="shared" si="35"/>
        <v>1.3616811754543882E-2</v>
      </c>
      <c r="U222">
        <f>IFERROR(VLOOKUP(D222,'ZORI (2)'!$C$2:$F$106,4,FALSE), 0)</f>
        <v>130.63722032151989</v>
      </c>
    </row>
    <row r="223" spans="1:21" x14ac:dyDescent="0.25">
      <c r="A223">
        <v>241</v>
      </c>
      <c r="B223">
        <v>91342</v>
      </c>
      <c r="C223" t="s">
        <v>488</v>
      </c>
      <c r="D223" t="s">
        <v>198</v>
      </c>
      <c r="E223">
        <v>382900</v>
      </c>
      <c r="F223">
        <v>527200</v>
      </c>
      <c r="G223">
        <f>IFERROR(VLOOKUP(D223,'ZORI (2)'!$C$2:$E$106,2,FALSE), 0)</f>
        <v>1897</v>
      </c>
      <c r="H223">
        <f>IFERROR(VLOOKUP(D223,'ZORI (2)'!$C$2:$E$106,3,FALSE), 0)</f>
        <v>2405</v>
      </c>
      <c r="I223">
        <f t="shared" si="27"/>
        <v>105440</v>
      </c>
      <c r="J223">
        <f t="shared" si="28"/>
        <v>421760</v>
      </c>
      <c r="K223">
        <v>2.5000000000000001E-2</v>
      </c>
      <c r="L223">
        <v>360</v>
      </c>
      <c r="M223" s="1">
        <f t="shared" si="29"/>
        <v>1666.4619028535988</v>
      </c>
      <c r="N223">
        <f t="shared" si="33"/>
        <v>13401.500000000002</v>
      </c>
      <c r="O223">
        <f t="shared" si="30"/>
        <v>210.88</v>
      </c>
      <c r="P223">
        <f t="shared" si="31"/>
        <v>240.5</v>
      </c>
      <c r="Q223">
        <v>20000</v>
      </c>
      <c r="R223">
        <f t="shared" si="32"/>
        <v>18.267498267498269</v>
      </c>
      <c r="S223">
        <f t="shared" si="34"/>
        <v>0.26638986407687698</v>
      </c>
      <c r="T223">
        <f t="shared" si="35"/>
        <v>2.4818927811618416E-2</v>
      </c>
      <c r="U223">
        <f>IFERROR(VLOOKUP(D223,'ZORI (2)'!$C$2:$F$106,4,FALSE), 0)</f>
        <v>152.30041305369636</v>
      </c>
    </row>
    <row r="224" spans="1:21" x14ac:dyDescent="0.25">
      <c r="A224">
        <v>242</v>
      </c>
      <c r="B224">
        <v>44130</v>
      </c>
      <c r="C224" t="s">
        <v>582</v>
      </c>
      <c r="D224" t="s">
        <v>217</v>
      </c>
      <c r="E224">
        <v>109100</v>
      </c>
      <c r="F224">
        <v>133800</v>
      </c>
      <c r="G224">
        <f>IFERROR(VLOOKUP(D224,'ZORI (2)'!$C$2:$E$106,2,FALSE), 0)</f>
        <v>944</v>
      </c>
      <c r="H224">
        <f>IFERROR(VLOOKUP(D224,'ZORI (2)'!$C$2:$E$106,3,FALSE), 0)</f>
        <v>1035</v>
      </c>
      <c r="I224">
        <f t="shared" si="27"/>
        <v>26760</v>
      </c>
      <c r="J224">
        <f t="shared" si="28"/>
        <v>107040</v>
      </c>
      <c r="K224">
        <v>2.5000000000000001E-2</v>
      </c>
      <c r="L224">
        <v>360</v>
      </c>
      <c r="M224" s="1">
        <f t="shared" si="29"/>
        <v>422.93741009448314</v>
      </c>
      <c r="N224">
        <f t="shared" si="33"/>
        <v>3818.5000000000005</v>
      </c>
      <c r="O224">
        <f t="shared" si="30"/>
        <v>53.52</v>
      </c>
      <c r="P224">
        <f t="shared" si="31"/>
        <v>103.5</v>
      </c>
      <c r="Q224">
        <v>20000</v>
      </c>
      <c r="R224">
        <f t="shared" si="32"/>
        <v>10.772946859903382</v>
      </c>
      <c r="S224">
        <f t="shared" si="34"/>
        <v>6.6318834473756477E-3</v>
      </c>
      <c r="T224">
        <f t="shared" si="35"/>
        <v>0.10796111151707155</v>
      </c>
      <c r="U224">
        <f>IFERROR(VLOOKUP(D224,'ZORI (2)'!$C$2:$F$106,4,FALSE), 0)</f>
        <v>26.6528291053638</v>
      </c>
    </row>
    <row r="225" spans="1:21" x14ac:dyDescent="0.25">
      <c r="A225">
        <v>243</v>
      </c>
      <c r="B225">
        <v>95747</v>
      </c>
      <c r="C225" t="s">
        <v>583</v>
      </c>
      <c r="D225" t="s">
        <v>222</v>
      </c>
      <c r="E225">
        <v>387800</v>
      </c>
      <c r="F225">
        <v>483800</v>
      </c>
      <c r="G225">
        <f>IFERROR(VLOOKUP(D225,'ZORI (2)'!$C$2:$E$106,2,FALSE), 0)</f>
        <v>1254</v>
      </c>
      <c r="H225">
        <f>IFERROR(VLOOKUP(D225,'ZORI (2)'!$C$2:$E$106,3,FALSE), 0)</f>
        <v>1663</v>
      </c>
      <c r="I225">
        <f t="shared" si="27"/>
        <v>96760</v>
      </c>
      <c r="J225">
        <f t="shared" si="28"/>
        <v>387040</v>
      </c>
      <c r="K225">
        <v>2.5000000000000001E-2</v>
      </c>
      <c r="L225">
        <v>360</v>
      </c>
      <c r="M225" s="1">
        <f t="shared" si="29"/>
        <v>1529.2759267840877</v>
      </c>
      <c r="N225">
        <f t="shared" si="33"/>
        <v>13573.000000000002</v>
      </c>
      <c r="O225">
        <f t="shared" si="30"/>
        <v>193.52</v>
      </c>
      <c r="P225">
        <f t="shared" si="31"/>
        <v>166.3</v>
      </c>
      <c r="Q225">
        <v>20000</v>
      </c>
      <c r="R225">
        <f t="shared" si="32"/>
        <v>24.243335337743034</v>
      </c>
      <c r="S225">
        <f t="shared" si="34"/>
        <v>0.14815140030329424</v>
      </c>
      <c r="T225">
        <f t="shared" si="35"/>
        <v>-2.081706951738278E-2</v>
      </c>
      <c r="U225">
        <f>IFERROR(VLOOKUP(D225,'ZORI (2)'!$C$2:$F$106,4,FALSE), 0)</f>
        <v>129.20448974423459</v>
      </c>
    </row>
    <row r="226" spans="1:21" x14ac:dyDescent="0.25">
      <c r="A226">
        <v>244</v>
      </c>
      <c r="B226">
        <v>32218</v>
      </c>
      <c r="C226" t="s">
        <v>225</v>
      </c>
      <c r="D226" t="s">
        <v>225</v>
      </c>
      <c r="E226">
        <v>117700</v>
      </c>
      <c r="F226">
        <v>166400</v>
      </c>
      <c r="G226">
        <f>IFERROR(VLOOKUP(D226,'ZORI (2)'!$C$2:$E$106,2,FALSE), 0)</f>
        <v>1113</v>
      </c>
      <c r="H226">
        <f>IFERROR(VLOOKUP(D226,'ZORI (2)'!$C$2:$E$106,3,FALSE), 0)</f>
        <v>1279</v>
      </c>
      <c r="I226">
        <f t="shared" si="27"/>
        <v>33280</v>
      </c>
      <c r="J226">
        <f t="shared" si="28"/>
        <v>133120</v>
      </c>
      <c r="K226">
        <v>2.5000000000000001E-2</v>
      </c>
      <c r="L226">
        <v>360</v>
      </c>
      <c r="M226" s="1">
        <f t="shared" si="29"/>
        <v>525.98494050614352</v>
      </c>
      <c r="N226">
        <f t="shared" si="33"/>
        <v>4119.5</v>
      </c>
      <c r="O226">
        <f t="shared" si="30"/>
        <v>66.56</v>
      </c>
      <c r="P226">
        <f t="shared" si="31"/>
        <v>127.9</v>
      </c>
      <c r="Q226">
        <v>20000</v>
      </c>
      <c r="R226">
        <f t="shared" si="32"/>
        <v>10.841803492311701</v>
      </c>
      <c r="S226">
        <f t="shared" si="34"/>
        <v>0.17332242745179613</v>
      </c>
      <c r="T226">
        <f t="shared" si="35"/>
        <v>0.11677210975576927</v>
      </c>
      <c r="U226">
        <f>IFERROR(VLOOKUP(D226,'ZORI (2)'!$C$2:$F$106,4,FALSE), 0)</f>
        <v>50.348656833106872</v>
      </c>
    </row>
    <row r="227" spans="1:21" x14ac:dyDescent="0.25">
      <c r="A227">
        <v>245</v>
      </c>
      <c r="B227">
        <v>95123</v>
      </c>
      <c r="C227" t="s">
        <v>263</v>
      </c>
      <c r="D227" t="s">
        <v>263</v>
      </c>
      <c r="E227">
        <v>672200</v>
      </c>
      <c r="F227">
        <v>1043900</v>
      </c>
      <c r="G227">
        <f>IFERROR(VLOOKUP(D227,'ZORI (2)'!$C$2:$E$106,2,FALSE), 0)</f>
        <v>2230</v>
      </c>
      <c r="H227">
        <f>IFERROR(VLOOKUP(D227,'ZORI (2)'!$C$2:$E$106,3,FALSE), 0)</f>
        <v>2980</v>
      </c>
      <c r="I227">
        <f t="shared" si="27"/>
        <v>208780</v>
      </c>
      <c r="J227">
        <f t="shared" si="28"/>
        <v>835120</v>
      </c>
      <c r="K227">
        <v>2.5000000000000001E-2</v>
      </c>
      <c r="L227">
        <v>360</v>
      </c>
      <c r="M227" s="1">
        <f t="shared" si="29"/>
        <v>3299.7336502065095</v>
      </c>
      <c r="N227">
        <f t="shared" si="33"/>
        <v>23527.000000000004</v>
      </c>
      <c r="O227">
        <f t="shared" si="30"/>
        <v>417.56</v>
      </c>
      <c r="P227">
        <f t="shared" si="31"/>
        <v>298</v>
      </c>
      <c r="Q227">
        <v>20000</v>
      </c>
      <c r="R227">
        <f t="shared" si="32"/>
        <v>29.191834451901567</v>
      </c>
      <c r="S227">
        <f t="shared" si="34"/>
        <v>0.45851700438854481</v>
      </c>
      <c r="T227">
        <f t="shared" si="35"/>
        <v>-4.9239711155370694E-2</v>
      </c>
      <c r="U227">
        <f>IFERROR(VLOOKUP(D227,'ZORI (2)'!$C$2:$F$106,4,FALSE), 0)</f>
        <v>197.06404135345912</v>
      </c>
    </row>
    <row r="228" spans="1:21" x14ac:dyDescent="0.25">
      <c r="A228">
        <v>246</v>
      </c>
      <c r="B228">
        <v>43026</v>
      </c>
      <c r="C228" t="s">
        <v>584</v>
      </c>
      <c r="D228" t="s">
        <v>238</v>
      </c>
      <c r="E228">
        <v>182800</v>
      </c>
      <c r="F228">
        <v>248700</v>
      </c>
      <c r="G228">
        <f>IFERROR(VLOOKUP(D228,'ZORI (2)'!$C$2:$E$106,2,FALSE), 0)</f>
        <v>1023</v>
      </c>
      <c r="H228">
        <f>IFERROR(VLOOKUP(D228,'ZORI (2)'!$C$2:$E$106,3,FALSE), 0)</f>
        <v>1198</v>
      </c>
      <c r="I228">
        <f t="shared" si="27"/>
        <v>49740</v>
      </c>
      <c r="J228">
        <f t="shared" si="28"/>
        <v>198960</v>
      </c>
      <c r="K228">
        <v>2.5000000000000001E-2</v>
      </c>
      <c r="L228">
        <v>360</v>
      </c>
      <c r="M228" s="1">
        <f t="shared" si="29"/>
        <v>786.13254028772769</v>
      </c>
      <c r="N228">
        <f t="shared" si="33"/>
        <v>6398.0000000000009</v>
      </c>
      <c r="O228">
        <f t="shared" si="30"/>
        <v>99.48</v>
      </c>
      <c r="P228">
        <f t="shared" si="31"/>
        <v>119.80000000000001</v>
      </c>
      <c r="Q228">
        <v>20000</v>
      </c>
      <c r="R228">
        <f t="shared" si="32"/>
        <v>17.29966611018364</v>
      </c>
      <c r="S228">
        <f t="shared" si="34"/>
        <v>0.18882589699710323</v>
      </c>
      <c r="T228">
        <f t="shared" si="35"/>
        <v>3.0353430830167165E-2</v>
      </c>
      <c r="U228">
        <f>IFERROR(VLOOKUP(D228,'ZORI (2)'!$C$2:$F$106,4,FALSE), 0)</f>
        <v>50.376845183201425</v>
      </c>
    </row>
    <row r="229" spans="1:21" x14ac:dyDescent="0.25">
      <c r="A229">
        <v>247</v>
      </c>
      <c r="B229">
        <v>20019</v>
      </c>
      <c r="C229" t="s">
        <v>203</v>
      </c>
      <c r="D229" t="s">
        <v>203</v>
      </c>
      <c r="E229">
        <v>194900</v>
      </c>
      <c r="F229">
        <v>308600</v>
      </c>
      <c r="G229">
        <f>IFERROR(VLOOKUP(D229,'ZORI (2)'!$C$2:$E$106,2,FALSE), 0)</f>
        <v>1905</v>
      </c>
      <c r="H229">
        <f>IFERROR(VLOOKUP(D229,'ZORI (2)'!$C$2:$E$106,3,FALSE), 0)</f>
        <v>2043</v>
      </c>
      <c r="I229">
        <f t="shared" si="27"/>
        <v>61720</v>
      </c>
      <c r="J229">
        <f t="shared" si="28"/>
        <v>246880</v>
      </c>
      <c r="K229">
        <v>2.5000000000000001E-2</v>
      </c>
      <c r="L229">
        <v>360</v>
      </c>
      <c r="M229" s="1">
        <f t="shared" si="29"/>
        <v>975.47447500117721</v>
      </c>
      <c r="N229">
        <f t="shared" si="33"/>
        <v>6821.5000000000009</v>
      </c>
      <c r="O229">
        <f t="shared" si="30"/>
        <v>123.44</v>
      </c>
      <c r="P229">
        <f t="shared" si="31"/>
        <v>204.3</v>
      </c>
      <c r="Q229">
        <v>20000</v>
      </c>
      <c r="R229">
        <f t="shared" si="32"/>
        <v>12.58769782998858</v>
      </c>
      <c r="S229">
        <f t="shared" si="34"/>
        <v>0.39183615481583878</v>
      </c>
      <c r="T229">
        <f t="shared" si="35"/>
        <v>0.10026288576527249</v>
      </c>
      <c r="U229">
        <f>IFERROR(VLOOKUP(D229,'ZORI (2)'!$C$2:$F$106,4,FALSE), 0)</f>
        <v>40.400261415601996</v>
      </c>
    </row>
    <row r="230" spans="1:21" x14ac:dyDescent="0.25">
      <c r="A230">
        <v>248</v>
      </c>
      <c r="B230">
        <v>22193</v>
      </c>
      <c r="C230" t="s">
        <v>559</v>
      </c>
      <c r="D230" t="s">
        <v>203</v>
      </c>
      <c r="E230">
        <v>269800</v>
      </c>
      <c r="F230">
        <v>319400</v>
      </c>
      <c r="G230">
        <f>IFERROR(VLOOKUP(D230,'ZORI (2)'!$C$2:$E$106,2,FALSE), 0)</f>
        <v>1905</v>
      </c>
      <c r="H230">
        <f>IFERROR(VLOOKUP(D230,'ZORI (2)'!$C$2:$E$106,3,FALSE), 0)</f>
        <v>2043</v>
      </c>
      <c r="I230">
        <f t="shared" si="27"/>
        <v>63880</v>
      </c>
      <c r="J230">
        <f t="shared" si="28"/>
        <v>255520</v>
      </c>
      <c r="K230">
        <v>2.5000000000000001E-2</v>
      </c>
      <c r="L230">
        <v>360</v>
      </c>
      <c r="M230" s="1">
        <f t="shared" si="29"/>
        <v>1009.6129206590277</v>
      </c>
      <c r="N230">
        <f t="shared" si="33"/>
        <v>9443</v>
      </c>
      <c r="O230">
        <f t="shared" si="30"/>
        <v>127.75999999999999</v>
      </c>
      <c r="P230">
        <f t="shared" si="31"/>
        <v>204.3</v>
      </c>
      <c r="Q230">
        <v>20000</v>
      </c>
      <c r="R230">
        <f t="shared" si="32"/>
        <v>13.028226464349812</v>
      </c>
      <c r="S230">
        <f t="shared" si="34"/>
        <v>6.7359971661826681E-2</v>
      </c>
      <c r="T230">
        <f t="shared" si="35"/>
        <v>9.0180608768381507E-2</v>
      </c>
      <c r="U230">
        <f>IFERROR(VLOOKUP(D230,'ZORI (2)'!$C$2:$F$106,4,FALSE), 0)</f>
        <v>40.400261415601996</v>
      </c>
    </row>
    <row r="231" spans="1:21" x14ac:dyDescent="0.25">
      <c r="A231">
        <v>250</v>
      </c>
      <c r="B231">
        <v>80634</v>
      </c>
      <c r="C231" t="s">
        <v>265</v>
      </c>
      <c r="D231" t="s">
        <v>265</v>
      </c>
      <c r="E231">
        <v>197100</v>
      </c>
      <c r="F231">
        <v>301100</v>
      </c>
      <c r="G231">
        <f>IFERROR(VLOOKUP(D231,'ZORI (2)'!$C$2:$E$106,2,FALSE), 0)</f>
        <v>1282</v>
      </c>
      <c r="H231">
        <f>IFERROR(VLOOKUP(D231,'ZORI (2)'!$C$2:$E$106,3,FALSE), 0)</f>
        <v>1586</v>
      </c>
      <c r="I231">
        <f t="shared" si="27"/>
        <v>60220</v>
      </c>
      <c r="J231">
        <f t="shared" si="28"/>
        <v>240880</v>
      </c>
      <c r="K231">
        <v>2.5000000000000001E-2</v>
      </c>
      <c r="L231">
        <v>360</v>
      </c>
      <c r="M231" s="1">
        <f t="shared" si="29"/>
        <v>951.76722107211413</v>
      </c>
      <c r="N231">
        <f t="shared" si="33"/>
        <v>6898.5000000000009</v>
      </c>
      <c r="O231">
        <f t="shared" si="30"/>
        <v>120.44</v>
      </c>
      <c r="P231">
        <f t="shared" si="31"/>
        <v>158.60000000000002</v>
      </c>
      <c r="Q231">
        <v>20000</v>
      </c>
      <c r="R231">
        <f t="shared" si="32"/>
        <v>15.82072299285414</v>
      </c>
      <c r="S231">
        <f t="shared" si="34"/>
        <v>0.34420542994707554</v>
      </c>
      <c r="T231">
        <f t="shared" si="35"/>
        <v>4.8925467577318575E-2</v>
      </c>
      <c r="U231">
        <f>IFERROR(VLOOKUP(D231,'ZORI (2)'!$C$2:$F$106,4,FALSE), 0)</f>
        <v>82.350178328576192</v>
      </c>
    </row>
    <row r="232" spans="1:21" x14ac:dyDescent="0.25">
      <c r="A232">
        <v>251</v>
      </c>
      <c r="B232">
        <v>2155</v>
      </c>
      <c r="C232" t="s">
        <v>266</v>
      </c>
      <c r="D232" t="s">
        <v>219</v>
      </c>
      <c r="E232">
        <v>424800</v>
      </c>
      <c r="F232">
        <v>614800</v>
      </c>
      <c r="G232">
        <f>IFERROR(VLOOKUP(D232,'ZORI (2)'!$C$2:$E$106,2,FALSE), 0)</f>
        <v>2124</v>
      </c>
      <c r="H232">
        <f>IFERROR(VLOOKUP(D232,'ZORI (2)'!$C$2:$E$106,3,FALSE), 0)</f>
        <v>2442</v>
      </c>
      <c r="I232">
        <f t="shared" si="27"/>
        <v>122960</v>
      </c>
      <c r="J232">
        <f t="shared" si="28"/>
        <v>491840</v>
      </c>
      <c r="K232">
        <v>2.5000000000000001E-2</v>
      </c>
      <c r="L232">
        <v>360</v>
      </c>
      <c r="M232" s="1">
        <f t="shared" si="29"/>
        <v>1943.3626287450541</v>
      </c>
      <c r="N232">
        <f t="shared" si="33"/>
        <v>14868.000000000002</v>
      </c>
      <c r="O232">
        <f t="shared" si="30"/>
        <v>245.92</v>
      </c>
      <c r="P232">
        <f t="shared" si="31"/>
        <v>244.20000000000002</v>
      </c>
      <c r="Q232">
        <v>20000</v>
      </c>
      <c r="R232">
        <f t="shared" si="32"/>
        <v>20.98007098007098</v>
      </c>
      <c r="S232">
        <f t="shared" si="34"/>
        <v>0.33748705587510985</v>
      </c>
      <c r="T232">
        <f t="shared" si="35"/>
        <v>6.4759393174441309E-4</v>
      </c>
      <c r="U232">
        <f>IFERROR(VLOOKUP(D232,'ZORI (2)'!$C$2:$F$106,4,FALSE), 0)</f>
        <v>98.079496251938465</v>
      </c>
    </row>
    <row r="233" spans="1:21" x14ac:dyDescent="0.25">
      <c r="A233">
        <v>252</v>
      </c>
      <c r="B233">
        <v>92627</v>
      </c>
      <c r="C233" t="s">
        <v>585</v>
      </c>
      <c r="D233" t="s">
        <v>198</v>
      </c>
      <c r="E233">
        <v>706400</v>
      </c>
      <c r="F233">
        <v>907600</v>
      </c>
      <c r="G233">
        <f>IFERROR(VLOOKUP(D233,'ZORI (2)'!$C$2:$E$106,2,FALSE), 0)</f>
        <v>1897</v>
      </c>
      <c r="H233">
        <f>IFERROR(VLOOKUP(D233,'ZORI (2)'!$C$2:$E$106,3,FALSE), 0)</f>
        <v>2405</v>
      </c>
      <c r="I233">
        <f t="shared" si="27"/>
        <v>181520</v>
      </c>
      <c r="J233">
        <f t="shared" si="28"/>
        <v>726080</v>
      </c>
      <c r="K233">
        <v>2.5000000000000001E-2</v>
      </c>
      <c r="L233">
        <v>360</v>
      </c>
      <c r="M233" s="1">
        <f t="shared" si="29"/>
        <v>2868.8938221356721</v>
      </c>
      <c r="N233">
        <f t="shared" si="33"/>
        <v>24724.000000000004</v>
      </c>
      <c r="O233">
        <f t="shared" si="30"/>
        <v>363.04</v>
      </c>
      <c r="P233">
        <f t="shared" si="31"/>
        <v>240.5</v>
      </c>
      <c r="Q233">
        <v>20000</v>
      </c>
      <c r="R233">
        <f t="shared" si="32"/>
        <v>31.44837144837145</v>
      </c>
      <c r="S233">
        <f t="shared" si="34"/>
        <v>0.20832246073883939</v>
      </c>
      <c r="T233">
        <f t="shared" si="35"/>
        <v>-5.6616775983575542E-2</v>
      </c>
      <c r="U233">
        <f>IFERROR(VLOOKUP(D233,'ZORI (2)'!$C$2:$F$106,4,FALSE), 0)</f>
        <v>152.30041305369636</v>
      </c>
    </row>
    <row r="234" spans="1:21" x14ac:dyDescent="0.25">
      <c r="A234">
        <v>253</v>
      </c>
      <c r="B234">
        <v>85705</v>
      </c>
      <c r="C234" t="s">
        <v>223</v>
      </c>
      <c r="D234" t="s">
        <v>223</v>
      </c>
      <c r="E234">
        <v>101100</v>
      </c>
      <c r="F234">
        <v>147700</v>
      </c>
      <c r="G234">
        <f>IFERROR(VLOOKUP(D234,'ZORI (2)'!$C$2:$E$106,2,FALSE), 0)</f>
        <v>972</v>
      </c>
      <c r="H234">
        <f>IFERROR(VLOOKUP(D234,'ZORI (2)'!$C$2:$E$106,3,FALSE), 0)</f>
        <v>1113</v>
      </c>
      <c r="I234">
        <f t="shared" si="27"/>
        <v>29540</v>
      </c>
      <c r="J234">
        <f t="shared" si="28"/>
        <v>118160</v>
      </c>
      <c r="K234">
        <v>2.5000000000000001E-2</v>
      </c>
      <c r="L234">
        <v>360</v>
      </c>
      <c r="M234" s="1">
        <f t="shared" si="29"/>
        <v>466.87485404301322</v>
      </c>
      <c r="N234">
        <f t="shared" si="33"/>
        <v>3538.5000000000005</v>
      </c>
      <c r="O234">
        <f t="shared" si="30"/>
        <v>59.080000000000005</v>
      </c>
      <c r="P234">
        <f t="shared" si="31"/>
        <v>111.30000000000001</v>
      </c>
      <c r="Q234">
        <v>20000</v>
      </c>
      <c r="R234">
        <f t="shared" si="32"/>
        <v>11.058700209643606</v>
      </c>
      <c r="S234">
        <f t="shared" si="34"/>
        <v>0.18502709836848164</v>
      </c>
      <c r="T234">
        <f t="shared" si="35"/>
        <v>0.10755657660792678</v>
      </c>
      <c r="U234">
        <f>IFERROR(VLOOKUP(D234,'ZORI (2)'!$C$2:$F$106,4,FALSE), 0)</f>
        <v>42.835540190376506</v>
      </c>
    </row>
    <row r="235" spans="1:21" x14ac:dyDescent="0.25">
      <c r="A235">
        <v>254</v>
      </c>
      <c r="B235">
        <v>20878</v>
      </c>
      <c r="C235" t="s">
        <v>586</v>
      </c>
      <c r="D235" t="s">
        <v>203</v>
      </c>
      <c r="E235">
        <v>566800</v>
      </c>
      <c r="F235">
        <v>604800</v>
      </c>
      <c r="G235">
        <f>IFERROR(VLOOKUP(D235,'ZORI (2)'!$C$2:$E$106,2,FALSE), 0)</f>
        <v>1905</v>
      </c>
      <c r="H235">
        <f>IFERROR(VLOOKUP(D235,'ZORI (2)'!$C$2:$E$106,3,FALSE), 0)</f>
        <v>2043</v>
      </c>
      <c r="I235">
        <f t="shared" si="27"/>
        <v>120960</v>
      </c>
      <c r="J235">
        <f t="shared" si="28"/>
        <v>483840</v>
      </c>
      <c r="K235">
        <v>2.5000000000000001E-2</v>
      </c>
      <c r="L235">
        <v>360</v>
      </c>
      <c r="M235" s="1">
        <f t="shared" si="29"/>
        <v>1911.7529568396369</v>
      </c>
      <c r="N235">
        <f t="shared" si="33"/>
        <v>19838.000000000004</v>
      </c>
      <c r="O235">
        <f t="shared" si="30"/>
        <v>241.92000000000002</v>
      </c>
      <c r="P235">
        <f t="shared" si="31"/>
        <v>204.3</v>
      </c>
      <c r="Q235">
        <v>20000</v>
      </c>
      <c r="R235">
        <f t="shared" si="32"/>
        <v>24.669603524229075</v>
      </c>
      <c r="S235">
        <f t="shared" si="34"/>
        <v>-3.0298134966817115E-3</v>
      </c>
      <c r="T235">
        <f t="shared" si="35"/>
        <v>-2.3505736900183108E-2</v>
      </c>
      <c r="U235">
        <f>IFERROR(VLOOKUP(D235,'ZORI (2)'!$C$2:$F$106,4,FALSE), 0)</f>
        <v>40.400261415601996</v>
      </c>
    </row>
    <row r="236" spans="1:21" x14ac:dyDescent="0.25">
      <c r="A236">
        <v>255</v>
      </c>
      <c r="B236">
        <v>30022</v>
      </c>
      <c r="C236" t="s">
        <v>587</v>
      </c>
      <c r="D236" t="s">
        <v>202</v>
      </c>
      <c r="E236">
        <v>340100</v>
      </c>
      <c r="F236">
        <v>409000</v>
      </c>
      <c r="G236">
        <f>IFERROR(VLOOKUP(D236,'ZORI (2)'!$C$2:$E$106,2,FALSE), 0)</f>
        <v>1152</v>
      </c>
      <c r="H236">
        <f>IFERROR(VLOOKUP(D236,'ZORI (2)'!$C$2:$E$106,3,FALSE), 0)</f>
        <v>1425</v>
      </c>
      <c r="I236">
        <f t="shared" si="27"/>
        <v>81800</v>
      </c>
      <c r="J236">
        <f t="shared" si="28"/>
        <v>327200</v>
      </c>
      <c r="K236">
        <v>2.5000000000000001E-2</v>
      </c>
      <c r="L236">
        <v>360</v>
      </c>
      <c r="M236" s="1">
        <f t="shared" si="29"/>
        <v>1292.8355809315665</v>
      </c>
      <c r="N236">
        <f t="shared" si="33"/>
        <v>11903.500000000002</v>
      </c>
      <c r="O236">
        <f t="shared" si="30"/>
        <v>163.6</v>
      </c>
      <c r="P236">
        <f t="shared" si="31"/>
        <v>142.5</v>
      </c>
      <c r="Q236">
        <v>20000</v>
      </c>
      <c r="R236">
        <f t="shared" si="32"/>
        <v>23.918128654970761</v>
      </c>
      <c r="S236">
        <f t="shared" si="34"/>
        <v>9.9452021284745978E-2</v>
      </c>
      <c r="T236">
        <f t="shared" si="35"/>
        <v>-1.835675217718712E-2</v>
      </c>
      <c r="U236">
        <f>IFERROR(VLOOKUP(D236,'ZORI (2)'!$C$2:$F$106,4,FALSE), 0)</f>
        <v>82.518246796825295</v>
      </c>
    </row>
    <row r="237" spans="1:21" x14ac:dyDescent="0.25">
      <c r="A237">
        <v>256</v>
      </c>
      <c r="B237">
        <v>23666</v>
      </c>
      <c r="C237" t="s">
        <v>588</v>
      </c>
      <c r="D237" t="s">
        <v>214</v>
      </c>
      <c r="E237">
        <v>154300</v>
      </c>
      <c r="F237">
        <v>171200</v>
      </c>
      <c r="G237">
        <f>IFERROR(VLOOKUP(D237,'ZORI (2)'!$C$2:$E$106,2,FALSE), 0)</f>
        <v>1213</v>
      </c>
      <c r="H237">
        <f>IFERROR(VLOOKUP(D237,'ZORI (2)'!$C$2:$E$106,3,FALSE), 0)</f>
        <v>1288</v>
      </c>
      <c r="I237">
        <f t="shared" si="27"/>
        <v>34240</v>
      </c>
      <c r="J237">
        <f t="shared" si="28"/>
        <v>136960</v>
      </c>
      <c r="K237">
        <v>2.5000000000000001E-2</v>
      </c>
      <c r="L237">
        <v>360</v>
      </c>
      <c r="M237" s="1">
        <f t="shared" si="29"/>
        <v>541.1575830207438</v>
      </c>
      <c r="N237">
        <f t="shared" si="33"/>
        <v>5400.5000000000009</v>
      </c>
      <c r="O237">
        <f t="shared" si="30"/>
        <v>68.48</v>
      </c>
      <c r="P237">
        <f t="shared" si="31"/>
        <v>128.80000000000001</v>
      </c>
      <c r="Q237">
        <v>20000</v>
      </c>
      <c r="R237">
        <f t="shared" si="32"/>
        <v>11.076604554865424</v>
      </c>
      <c r="S237">
        <f t="shared" si="34"/>
        <v>-4.7303708114334687E-2</v>
      </c>
      <c r="T237">
        <f t="shared" si="35"/>
        <v>0.11057501200947464</v>
      </c>
      <c r="U237">
        <f>IFERROR(VLOOKUP(D237,'ZORI (2)'!$C$2:$F$106,4,FALSE), 0)</f>
        <v>21.555161794799869</v>
      </c>
    </row>
    <row r="238" spans="1:21" x14ac:dyDescent="0.25">
      <c r="A238">
        <v>257</v>
      </c>
      <c r="B238">
        <v>2360</v>
      </c>
      <c r="C238" t="s">
        <v>267</v>
      </c>
      <c r="D238" t="s">
        <v>219</v>
      </c>
      <c r="E238">
        <v>280300</v>
      </c>
      <c r="F238">
        <v>358400</v>
      </c>
      <c r="G238">
        <f>IFERROR(VLOOKUP(D238,'ZORI (2)'!$C$2:$E$106,2,FALSE), 0)</f>
        <v>2124</v>
      </c>
      <c r="H238">
        <f>IFERROR(VLOOKUP(D238,'ZORI (2)'!$C$2:$E$106,3,FALSE), 0)</f>
        <v>2442</v>
      </c>
      <c r="I238">
        <f t="shared" si="27"/>
        <v>71680</v>
      </c>
      <c r="J238">
        <f t="shared" si="28"/>
        <v>286720</v>
      </c>
      <c r="K238">
        <v>2.5000000000000001E-2</v>
      </c>
      <c r="L238">
        <v>360</v>
      </c>
      <c r="M238" s="1">
        <f t="shared" si="29"/>
        <v>1132.890641090155</v>
      </c>
      <c r="N238">
        <f t="shared" si="33"/>
        <v>9810.5000000000018</v>
      </c>
      <c r="O238">
        <f t="shared" si="30"/>
        <v>143.36000000000001</v>
      </c>
      <c r="P238">
        <f t="shared" si="31"/>
        <v>244.20000000000002</v>
      </c>
      <c r="Q238">
        <v>20000</v>
      </c>
      <c r="R238">
        <f t="shared" si="32"/>
        <v>12.230412230412231</v>
      </c>
      <c r="S238">
        <f t="shared" si="34"/>
        <v>0.15571707504260579</v>
      </c>
      <c r="T238">
        <f t="shared" si="35"/>
        <v>0.10896184674346995</v>
      </c>
      <c r="U238">
        <f>IFERROR(VLOOKUP(D238,'ZORI (2)'!$C$2:$F$106,4,FALSE), 0)</f>
        <v>98.079496251938465</v>
      </c>
    </row>
    <row r="239" spans="1:21" x14ac:dyDescent="0.25">
      <c r="A239">
        <v>258</v>
      </c>
      <c r="B239">
        <v>33064</v>
      </c>
      <c r="C239" t="s">
        <v>589</v>
      </c>
      <c r="D239" t="s">
        <v>212</v>
      </c>
      <c r="E239">
        <v>121200</v>
      </c>
      <c r="F239">
        <v>223900</v>
      </c>
      <c r="G239">
        <f>IFERROR(VLOOKUP(D239,'ZORI (2)'!$C$2:$E$106,2,FALSE), 0)</f>
        <v>1594</v>
      </c>
      <c r="H239">
        <f>IFERROR(VLOOKUP(D239,'ZORI (2)'!$C$2:$E$106,3,FALSE), 0)</f>
        <v>1845</v>
      </c>
      <c r="I239">
        <f t="shared" si="27"/>
        <v>44780</v>
      </c>
      <c r="J239">
        <f t="shared" si="28"/>
        <v>179120</v>
      </c>
      <c r="K239">
        <v>2.5000000000000001E-2</v>
      </c>
      <c r="L239">
        <v>360</v>
      </c>
      <c r="M239" s="1">
        <f t="shared" si="29"/>
        <v>707.74055396229278</v>
      </c>
      <c r="N239">
        <f t="shared" si="33"/>
        <v>4242</v>
      </c>
      <c r="O239">
        <f t="shared" si="30"/>
        <v>89.56</v>
      </c>
      <c r="P239">
        <f t="shared" si="31"/>
        <v>184.5</v>
      </c>
      <c r="Q239">
        <v>20000</v>
      </c>
      <c r="R239">
        <f t="shared" si="32"/>
        <v>10.112917795844625</v>
      </c>
      <c r="S239">
        <f t="shared" si="34"/>
        <v>0.53944527715515467</v>
      </c>
      <c r="T239">
        <f t="shared" si="35"/>
        <v>0.15007379317395159</v>
      </c>
      <c r="U239">
        <f>IFERROR(VLOOKUP(D239,'ZORI (2)'!$C$2:$F$106,4,FALSE), 0)</f>
        <v>73.506796622216257</v>
      </c>
    </row>
    <row r="240" spans="1:21" x14ac:dyDescent="0.25">
      <c r="A240">
        <v>259</v>
      </c>
      <c r="B240">
        <v>20001</v>
      </c>
      <c r="C240" t="s">
        <v>203</v>
      </c>
      <c r="D240" t="s">
        <v>203</v>
      </c>
      <c r="E240">
        <v>583400</v>
      </c>
      <c r="F240">
        <v>793300</v>
      </c>
      <c r="G240">
        <f>IFERROR(VLOOKUP(D240,'ZORI (2)'!$C$2:$E$106,2,FALSE), 0)</f>
        <v>1905</v>
      </c>
      <c r="H240">
        <f>IFERROR(VLOOKUP(D240,'ZORI (2)'!$C$2:$E$106,3,FALSE), 0)</f>
        <v>2043</v>
      </c>
      <c r="I240">
        <f t="shared" si="27"/>
        <v>158660</v>
      </c>
      <c r="J240">
        <f t="shared" si="28"/>
        <v>634640</v>
      </c>
      <c r="K240">
        <v>2.5000000000000001E-2</v>
      </c>
      <c r="L240">
        <v>360</v>
      </c>
      <c r="M240" s="1">
        <f t="shared" si="29"/>
        <v>2507.5952722567527</v>
      </c>
      <c r="N240">
        <f t="shared" si="33"/>
        <v>20419.000000000004</v>
      </c>
      <c r="O240">
        <f t="shared" si="30"/>
        <v>317.32</v>
      </c>
      <c r="P240">
        <f t="shared" si="31"/>
        <v>204.3</v>
      </c>
      <c r="Q240">
        <v>20000</v>
      </c>
      <c r="R240">
        <f t="shared" si="32"/>
        <v>32.358459781367273</v>
      </c>
      <c r="S240">
        <f t="shared" si="34"/>
        <v>0.27168297214416359</v>
      </c>
      <c r="T240">
        <f t="shared" si="35"/>
        <v>-5.9446668242662634E-2</v>
      </c>
      <c r="U240">
        <f>IFERROR(VLOOKUP(D240,'ZORI (2)'!$C$2:$F$106,4,FALSE), 0)</f>
        <v>40.400261415601996</v>
      </c>
    </row>
    <row r="241" spans="1:21" x14ac:dyDescent="0.25">
      <c r="A241">
        <v>260</v>
      </c>
      <c r="B241">
        <v>29072</v>
      </c>
      <c r="C241" t="s">
        <v>268</v>
      </c>
      <c r="D241" t="s">
        <v>247</v>
      </c>
      <c r="E241">
        <v>174400</v>
      </c>
      <c r="F241">
        <v>200000</v>
      </c>
      <c r="G241">
        <f>IFERROR(VLOOKUP(D241,'ZORI (2)'!$C$2:$E$106,2,FALSE), 0)</f>
        <v>981</v>
      </c>
      <c r="H241">
        <f>IFERROR(VLOOKUP(D241,'ZORI (2)'!$C$2:$E$106,3,FALSE), 0)</f>
        <v>1078</v>
      </c>
      <c r="I241">
        <f t="shared" si="27"/>
        <v>40000</v>
      </c>
      <c r="J241">
        <f t="shared" si="28"/>
        <v>160000</v>
      </c>
      <c r="K241">
        <v>2.5000000000000001E-2</v>
      </c>
      <c r="L241">
        <v>360</v>
      </c>
      <c r="M241" s="1">
        <f t="shared" si="29"/>
        <v>632.1934381083455</v>
      </c>
      <c r="N241">
        <f t="shared" si="33"/>
        <v>6104.0000000000009</v>
      </c>
      <c r="O241">
        <f t="shared" si="30"/>
        <v>80</v>
      </c>
      <c r="P241">
        <f t="shared" si="31"/>
        <v>107.80000000000001</v>
      </c>
      <c r="Q241">
        <v>20000</v>
      </c>
      <c r="R241">
        <f t="shared" si="32"/>
        <v>15.460729746444033</v>
      </c>
      <c r="S241">
        <f t="shared" si="34"/>
        <v>-2.5136655627817899E-3</v>
      </c>
      <c r="T241">
        <f t="shared" si="35"/>
        <v>4.6836481040479459E-2</v>
      </c>
      <c r="U241">
        <f>IFERROR(VLOOKUP(D241,'ZORI (2)'!$C$2:$F$106,4,FALSE), 0)</f>
        <v>28.147660938815694</v>
      </c>
    </row>
    <row r="242" spans="1:21" x14ac:dyDescent="0.25">
      <c r="A242">
        <v>261</v>
      </c>
      <c r="B242">
        <v>11218</v>
      </c>
      <c r="C242" t="s">
        <v>195</v>
      </c>
      <c r="D242" t="s">
        <v>195</v>
      </c>
      <c r="E242">
        <v>795500</v>
      </c>
      <c r="F242">
        <v>1220900</v>
      </c>
      <c r="G242">
        <f>IFERROR(VLOOKUP(D242,'ZORI (2)'!$C$2:$E$106,2,FALSE), 0)</f>
        <v>2329</v>
      </c>
      <c r="H242">
        <f>IFERROR(VLOOKUP(D242,'ZORI (2)'!$C$2:$E$106,3,FALSE), 0)</f>
        <v>2608</v>
      </c>
      <c r="I242">
        <f t="shared" si="27"/>
        <v>244180</v>
      </c>
      <c r="J242">
        <f t="shared" si="28"/>
        <v>976720</v>
      </c>
      <c r="K242">
        <v>2.5000000000000001E-2</v>
      </c>
      <c r="L242">
        <v>360</v>
      </c>
      <c r="M242" s="1">
        <f t="shared" si="29"/>
        <v>3859.2248429323949</v>
      </c>
      <c r="N242">
        <f t="shared" si="33"/>
        <v>27842.500000000004</v>
      </c>
      <c r="O242">
        <f t="shared" si="30"/>
        <v>488.36</v>
      </c>
      <c r="P242">
        <f t="shared" si="31"/>
        <v>260.8</v>
      </c>
      <c r="Q242">
        <v>20000</v>
      </c>
      <c r="R242">
        <f t="shared" si="32"/>
        <v>39.011375255623719</v>
      </c>
      <c r="S242">
        <f t="shared" si="34"/>
        <v>0.44769177410126965</v>
      </c>
      <c r="T242">
        <f t="shared" si="35"/>
        <v>-8.2201262283518373E-2</v>
      </c>
      <c r="U242">
        <f>IFERROR(VLOOKUP(D242,'ZORI (2)'!$C$2:$F$106,4,FALSE), 0)</f>
        <v>81.282042347392249</v>
      </c>
    </row>
    <row r="243" spans="1:21" x14ac:dyDescent="0.25">
      <c r="A243">
        <v>262</v>
      </c>
      <c r="B243">
        <v>33027</v>
      </c>
      <c r="C243" t="s">
        <v>509</v>
      </c>
      <c r="D243" t="s">
        <v>212</v>
      </c>
      <c r="E243">
        <v>320100</v>
      </c>
      <c r="F243">
        <v>402000</v>
      </c>
      <c r="G243">
        <f>IFERROR(VLOOKUP(D243,'ZORI (2)'!$C$2:$E$106,2,FALSE), 0)</f>
        <v>1594</v>
      </c>
      <c r="H243">
        <f>IFERROR(VLOOKUP(D243,'ZORI (2)'!$C$2:$E$106,3,FALSE), 0)</f>
        <v>1845</v>
      </c>
      <c r="I243">
        <f t="shared" si="27"/>
        <v>80400</v>
      </c>
      <c r="J243">
        <f t="shared" si="28"/>
        <v>321600</v>
      </c>
      <c r="K243">
        <v>2.5000000000000001E-2</v>
      </c>
      <c r="L243">
        <v>360</v>
      </c>
      <c r="M243" s="1">
        <f t="shared" si="29"/>
        <v>1270.7088105977743</v>
      </c>
      <c r="N243">
        <f t="shared" si="33"/>
        <v>11203.500000000002</v>
      </c>
      <c r="O243">
        <f t="shared" si="30"/>
        <v>160.79999999999998</v>
      </c>
      <c r="P243">
        <f t="shared" si="31"/>
        <v>184.5</v>
      </c>
      <c r="Q243">
        <v>20000</v>
      </c>
      <c r="R243">
        <f t="shared" si="32"/>
        <v>18.15718157181572</v>
      </c>
      <c r="S243">
        <f t="shared" si="34"/>
        <v>0.14430969233155946</v>
      </c>
      <c r="T243">
        <f t="shared" si="35"/>
        <v>2.4621936344529576E-2</v>
      </c>
      <c r="U243">
        <f>IFERROR(VLOOKUP(D243,'ZORI (2)'!$C$2:$F$106,4,FALSE), 0)</f>
        <v>73.506796622216257</v>
      </c>
    </row>
    <row r="244" spans="1:21" x14ac:dyDescent="0.25">
      <c r="A244">
        <v>263</v>
      </c>
      <c r="B244">
        <v>89052</v>
      </c>
      <c r="C244" t="s">
        <v>269</v>
      </c>
      <c r="D244" t="s">
        <v>230</v>
      </c>
      <c r="E244">
        <v>329500</v>
      </c>
      <c r="F244">
        <v>416100</v>
      </c>
      <c r="G244">
        <f>IFERROR(VLOOKUP(D244,'ZORI (2)'!$C$2:$E$106,2,FALSE), 0)</f>
        <v>1064</v>
      </c>
      <c r="H244">
        <f>IFERROR(VLOOKUP(D244,'ZORI (2)'!$C$2:$E$106,3,FALSE), 0)</f>
        <v>1288</v>
      </c>
      <c r="I244">
        <f t="shared" si="27"/>
        <v>83220</v>
      </c>
      <c r="J244">
        <f t="shared" si="28"/>
        <v>332880</v>
      </c>
      <c r="K244">
        <v>2.5000000000000001E-2</v>
      </c>
      <c r="L244">
        <v>360</v>
      </c>
      <c r="M244" s="1">
        <f t="shared" si="29"/>
        <v>1315.2784479844129</v>
      </c>
      <c r="N244">
        <f t="shared" si="33"/>
        <v>11532.500000000002</v>
      </c>
      <c r="O244">
        <f t="shared" si="30"/>
        <v>166.44</v>
      </c>
      <c r="P244">
        <f t="shared" si="31"/>
        <v>128.80000000000001</v>
      </c>
      <c r="Q244">
        <v>20000</v>
      </c>
      <c r="R244">
        <f t="shared" si="32"/>
        <v>26.921583850931675</v>
      </c>
      <c r="S244">
        <f t="shared" si="34"/>
        <v>0.15252781951763345</v>
      </c>
      <c r="T244">
        <f t="shared" si="35"/>
        <v>-3.3726684610905687E-2</v>
      </c>
      <c r="U244">
        <f>IFERROR(VLOOKUP(D244,'ZORI (2)'!$C$2:$F$106,4,FALSE), 0)</f>
        <v>65.771630000518996</v>
      </c>
    </row>
    <row r="245" spans="1:21" x14ac:dyDescent="0.25">
      <c r="A245">
        <v>264</v>
      </c>
      <c r="B245">
        <v>90011</v>
      </c>
      <c r="C245" t="s">
        <v>488</v>
      </c>
      <c r="D245" t="s">
        <v>198</v>
      </c>
      <c r="E245">
        <v>241500</v>
      </c>
      <c r="F245">
        <v>377800</v>
      </c>
      <c r="G245">
        <f>IFERROR(VLOOKUP(D245,'ZORI (2)'!$C$2:$E$106,2,FALSE), 0)</f>
        <v>1897</v>
      </c>
      <c r="H245">
        <f>IFERROR(VLOOKUP(D245,'ZORI (2)'!$C$2:$E$106,3,FALSE), 0)</f>
        <v>2405</v>
      </c>
      <c r="I245">
        <f t="shared" si="27"/>
        <v>75560</v>
      </c>
      <c r="J245">
        <f t="shared" si="28"/>
        <v>302240</v>
      </c>
      <c r="K245">
        <v>2.5000000000000001E-2</v>
      </c>
      <c r="L245">
        <v>360</v>
      </c>
      <c r="M245" s="1">
        <f t="shared" si="29"/>
        <v>1194.2134045866646</v>
      </c>
      <c r="N245">
        <f t="shared" si="33"/>
        <v>8452.5</v>
      </c>
      <c r="O245">
        <f t="shared" si="30"/>
        <v>151.12</v>
      </c>
      <c r="P245">
        <f t="shared" si="31"/>
        <v>240.5</v>
      </c>
      <c r="Q245">
        <v>20000</v>
      </c>
      <c r="R245">
        <f t="shared" si="32"/>
        <v>13.090783090783091</v>
      </c>
      <c r="S245">
        <f t="shared" si="34"/>
        <v>0.39950546855465313</v>
      </c>
      <c r="T245">
        <f t="shared" si="35"/>
        <v>9.4507863429491912E-2</v>
      </c>
      <c r="U245">
        <f>IFERROR(VLOOKUP(D245,'ZORI (2)'!$C$2:$F$106,4,FALSE), 0)</f>
        <v>152.30041305369636</v>
      </c>
    </row>
    <row r="246" spans="1:21" x14ac:dyDescent="0.25">
      <c r="A246">
        <v>265</v>
      </c>
      <c r="B246">
        <v>75206</v>
      </c>
      <c r="C246" t="s">
        <v>498</v>
      </c>
      <c r="D246" t="s">
        <v>192</v>
      </c>
      <c r="E246">
        <v>319700</v>
      </c>
      <c r="F246">
        <v>471500</v>
      </c>
      <c r="G246">
        <f>IFERROR(VLOOKUP(D246,'ZORI (2)'!$C$2:$E$106,2,FALSE), 0)</f>
        <v>1240</v>
      </c>
      <c r="H246">
        <f>IFERROR(VLOOKUP(D246,'ZORI (2)'!$C$2:$E$106,3,FALSE), 0)</f>
        <v>1481</v>
      </c>
      <c r="I246">
        <f t="shared" si="27"/>
        <v>94300</v>
      </c>
      <c r="J246">
        <f t="shared" si="28"/>
        <v>377200</v>
      </c>
      <c r="K246">
        <v>2.5000000000000001E-2</v>
      </c>
      <c r="L246">
        <v>360</v>
      </c>
      <c r="M246" s="1">
        <f t="shared" si="29"/>
        <v>1490.3960303404244</v>
      </c>
      <c r="N246">
        <f t="shared" si="33"/>
        <v>11189.500000000002</v>
      </c>
      <c r="O246">
        <f t="shared" si="30"/>
        <v>188.6</v>
      </c>
      <c r="P246">
        <f t="shared" si="31"/>
        <v>148.1</v>
      </c>
      <c r="Q246">
        <v>20000</v>
      </c>
      <c r="R246">
        <f t="shared" si="32"/>
        <v>26.530497411658789</v>
      </c>
      <c r="S246">
        <f t="shared" si="34"/>
        <v>0.34372786874500377</v>
      </c>
      <c r="T246">
        <f t="shared" si="35"/>
        <v>-3.3095616478550714E-2</v>
      </c>
      <c r="U246">
        <f>IFERROR(VLOOKUP(D246,'ZORI (2)'!$C$2:$F$106,4,FALSE), 0)</f>
        <v>73.617039721894315</v>
      </c>
    </row>
    <row r="247" spans="1:21" x14ac:dyDescent="0.25">
      <c r="A247">
        <v>266</v>
      </c>
      <c r="B247">
        <v>11223</v>
      </c>
      <c r="C247" t="s">
        <v>195</v>
      </c>
      <c r="D247" t="s">
        <v>195</v>
      </c>
      <c r="E247">
        <v>732700</v>
      </c>
      <c r="F247">
        <v>1026600</v>
      </c>
      <c r="G247">
        <f>IFERROR(VLOOKUP(D247,'ZORI (2)'!$C$2:$E$106,2,FALSE), 0)</f>
        <v>2329</v>
      </c>
      <c r="H247">
        <f>IFERROR(VLOOKUP(D247,'ZORI (2)'!$C$2:$E$106,3,FALSE), 0)</f>
        <v>2608</v>
      </c>
      <c r="I247">
        <f t="shared" si="27"/>
        <v>205320</v>
      </c>
      <c r="J247">
        <f t="shared" si="28"/>
        <v>821280</v>
      </c>
      <c r="K247">
        <v>2.5000000000000001E-2</v>
      </c>
      <c r="L247">
        <v>360</v>
      </c>
      <c r="M247" s="1">
        <f t="shared" si="29"/>
        <v>3245.0489178101375</v>
      </c>
      <c r="N247">
        <f t="shared" si="33"/>
        <v>25644.500000000004</v>
      </c>
      <c r="O247">
        <f t="shared" si="30"/>
        <v>410.64</v>
      </c>
      <c r="P247">
        <f t="shared" si="31"/>
        <v>260.8</v>
      </c>
      <c r="Q247">
        <v>20000</v>
      </c>
      <c r="R247">
        <f t="shared" si="32"/>
        <v>32.802914110429448</v>
      </c>
      <c r="S247">
        <f t="shared" si="34"/>
        <v>0.31895323985715834</v>
      </c>
      <c r="T247">
        <f t="shared" si="35"/>
        <v>-6.2566088087046792E-2</v>
      </c>
      <c r="U247">
        <f>IFERROR(VLOOKUP(D247,'ZORI (2)'!$C$2:$F$106,4,FALSE), 0)</f>
        <v>81.282042347392249</v>
      </c>
    </row>
    <row r="248" spans="1:21" x14ac:dyDescent="0.25">
      <c r="A248">
        <v>267</v>
      </c>
      <c r="B248">
        <v>32174</v>
      </c>
      <c r="C248" t="s">
        <v>590</v>
      </c>
      <c r="D248" t="s">
        <v>270</v>
      </c>
      <c r="E248">
        <v>173200</v>
      </c>
      <c r="F248">
        <v>245600</v>
      </c>
      <c r="G248">
        <f>IFERROR(VLOOKUP(D248,'ZORI (2)'!$C$2:$E$106,2,FALSE), 0)</f>
        <v>1036</v>
      </c>
      <c r="H248">
        <f>IFERROR(VLOOKUP(D248,'ZORI (2)'!$C$2:$E$106,3,FALSE), 0)</f>
        <v>1309</v>
      </c>
      <c r="I248">
        <f t="shared" si="27"/>
        <v>49120</v>
      </c>
      <c r="J248">
        <f t="shared" si="28"/>
        <v>196480</v>
      </c>
      <c r="K248">
        <v>2.5000000000000001E-2</v>
      </c>
      <c r="L248">
        <v>360</v>
      </c>
      <c r="M248" s="1">
        <f t="shared" si="29"/>
        <v>776.33354199704831</v>
      </c>
      <c r="N248">
        <f t="shared" si="33"/>
        <v>6062.0000000000009</v>
      </c>
      <c r="O248">
        <f t="shared" si="30"/>
        <v>98.24</v>
      </c>
      <c r="P248">
        <f t="shared" si="31"/>
        <v>130.9</v>
      </c>
      <c r="Q248">
        <v>20000</v>
      </c>
      <c r="R248">
        <f t="shared" si="32"/>
        <v>15.635345047109753</v>
      </c>
      <c r="S248">
        <f t="shared" si="34"/>
        <v>0.23254810249821842</v>
      </c>
      <c r="T248">
        <f t="shared" si="35"/>
        <v>4.8446669362818502E-2</v>
      </c>
      <c r="U248">
        <f>IFERROR(VLOOKUP(D248,'ZORI (2)'!$C$2:$F$106,4,FALSE), 0)</f>
        <v>82.295215845275038</v>
      </c>
    </row>
    <row r="249" spans="1:21" x14ac:dyDescent="0.25">
      <c r="A249">
        <v>268</v>
      </c>
      <c r="B249">
        <v>33063</v>
      </c>
      <c r="C249" t="s">
        <v>591</v>
      </c>
      <c r="D249" t="s">
        <v>212</v>
      </c>
      <c r="E249">
        <v>173400</v>
      </c>
      <c r="F249">
        <v>269100</v>
      </c>
      <c r="G249">
        <f>IFERROR(VLOOKUP(D249,'ZORI (2)'!$C$2:$E$106,2,FALSE), 0)</f>
        <v>1594</v>
      </c>
      <c r="H249">
        <f>IFERROR(VLOOKUP(D249,'ZORI (2)'!$C$2:$E$106,3,FALSE), 0)</f>
        <v>1845</v>
      </c>
      <c r="I249">
        <f t="shared" si="27"/>
        <v>53820</v>
      </c>
      <c r="J249">
        <f t="shared" si="28"/>
        <v>215280</v>
      </c>
      <c r="K249">
        <v>2.5000000000000001E-2</v>
      </c>
      <c r="L249">
        <v>360</v>
      </c>
      <c r="M249" s="1">
        <f t="shared" si="29"/>
        <v>850.6162709747789</v>
      </c>
      <c r="N249">
        <f t="shared" si="33"/>
        <v>6069.0000000000009</v>
      </c>
      <c r="O249">
        <f t="shared" si="30"/>
        <v>107.63999999999999</v>
      </c>
      <c r="P249">
        <f t="shared" si="31"/>
        <v>184.5</v>
      </c>
      <c r="Q249">
        <v>20000</v>
      </c>
      <c r="R249">
        <f t="shared" si="32"/>
        <v>12.154471544715447</v>
      </c>
      <c r="S249">
        <f t="shared" si="34"/>
        <v>0.34908181221142132</v>
      </c>
      <c r="T249">
        <f t="shared" si="35"/>
        <v>0.10548291690098327</v>
      </c>
      <c r="U249">
        <f>IFERROR(VLOOKUP(D249,'ZORI (2)'!$C$2:$F$106,4,FALSE), 0)</f>
        <v>73.506796622216257</v>
      </c>
    </row>
    <row r="250" spans="1:21" x14ac:dyDescent="0.25">
      <c r="A250">
        <v>269</v>
      </c>
      <c r="B250">
        <v>87121</v>
      </c>
      <c r="C250" t="s">
        <v>227</v>
      </c>
      <c r="D250" t="s">
        <v>227</v>
      </c>
      <c r="E250">
        <v>125100</v>
      </c>
      <c r="F250">
        <v>143300</v>
      </c>
      <c r="G250">
        <f>IFERROR(VLOOKUP(D250,'ZORI (2)'!$C$2:$E$106,2,FALSE), 0)</f>
        <v>969</v>
      </c>
      <c r="H250">
        <f>IFERROR(VLOOKUP(D250,'ZORI (2)'!$C$2:$E$106,3,FALSE), 0)</f>
        <v>1069</v>
      </c>
      <c r="I250">
        <f t="shared" si="27"/>
        <v>28660</v>
      </c>
      <c r="J250">
        <f t="shared" si="28"/>
        <v>114640</v>
      </c>
      <c r="K250">
        <v>2.5000000000000001E-2</v>
      </c>
      <c r="L250">
        <v>360</v>
      </c>
      <c r="M250" s="1">
        <f t="shared" si="29"/>
        <v>452.96659840462956</v>
      </c>
      <c r="N250">
        <f t="shared" si="33"/>
        <v>4378.5</v>
      </c>
      <c r="O250">
        <f t="shared" si="30"/>
        <v>57.32</v>
      </c>
      <c r="P250">
        <f t="shared" si="31"/>
        <v>106.9</v>
      </c>
      <c r="Q250">
        <v>20000</v>
      </c>
      <c r="R250">
        <f t="shared" si="32"/>
        <v>11.170876208294356</v>
      </c>
      <c r="S250">
        <f t="shared" si="34"/>
        <v>-4.133370350920032E-2</v>
      </c>
      <c r="T250">
        <f t="shared" si="35"/>
        <v>0.10222311753055696</v>
      </c>
      <c r="U250">
        <f>IFERROR(VLOOKUP(D250,'ZORI (2)'!$C$2:$F$106,4,FALSE), 0)</f>
        <v>28.967008562052339</v>
      </c>
    </row>
    <row r="251" spans="1:21" x14ac:dyDescent="0.25">
      <c r="A251">
        <v>271</v>
      </c>
      <c r="B251">
        <v>90025</v>
      </c>
      <c r="C251" t="s">
        <v>488</v>
      </c>
      <c r="D251" t="s">
        <v>198</v>
      </c>
      <c r="E251">
        <v>1220900</v>
      </c>
      <c r="F251">
        <v>1744100</v>
      </c>
      <c r="G251">
        <f>IFERROR(VLOOKUP(D251,'ZORI (2)'!$C$2:$E$106,2,FALSE), 0)</f>
        <v>1897</v>
      </c>
      <c r="H251">
        <f>IFERROR(VLOOKUP(D251,'ZORI (2)'!$C$2:$E$106,3,FALSE), 0)</f>
        <v>2405</v>
      </c>
      <c r="I251">
        <f t="shared" si="27"/>
        <v>348820</v>
      </c>
      <c r="J251">
        <f t="shared" si="28"/>
        <v>1395280</v>
      </c>
      <c r="K251">
        <v>2.5000000000000001E-2</v>
      </c>
      <c r="L251">
        <v>360</v>
      </c>
      <c r="M251" s="1">
        <f t="shared" si="29"/>
        <v>5513.0428770238268</v>
      </c>
      <c r="N251">
        <f t="shared" si="33"/>
        <v>42731.500000000007</v>
      </c>
      <c r="O251">
        <f t="shared" si="30"/>
        <v>697.64</v>
      </c>
      <c r="P251">
        <f t="shared" si="31"/>
        <v>240.5</v>
      </c>
      <c r="Q251">
        <v>20000</v>
      </c>
      <c r="R251">
        <f t="shared" si="32"/>
        <v>60.433125433125433</v>
      </c>
      <c r="S251">
        <f t="shared" si="34"/>
        <v>0.35872327844868251</v>
      </c>
      <c r="T251">
        <f t="shared" si="35"/>
        <v>-0.11797841709794746</v>
      </c>
      <c r="U251">
        <f>IFERROR(VLOOKUP(D251,'ZORI (2)'!$C$2:$F$106,4,FALSE), 0)</f>
        <v>152.30041305369636</v>
      </c>
    </row>
    <row r="252" spans="1:21" x14ac:dyDescent="0.25">
      <c r="A252">
        <v>273</v>
      </c>
      <c r="B252">
        <v>10021</v>
      </c>
      <c r="C252" t="s">
        <v>195</v>
      </c>
      <c r="D252" t="s">
        <v>195</v>
      </c>
      <c r="E252">
        <v>14034000</v>
      </c>
      <c r="F252">
        <v>17894900</v>
      </c>
      <c r="G252">
        <f>IFERROR(VLOOKUP(D252,'ZORI (2)'!$C$2:$E$106,2,FALSE), 0)</f>
        <v>2329</v>
      </c>
      <c r="H252">
        <f>IFERROR(VLOOKUP(D252,'ZORI (2)'!$C$2:$E$106,3,FALSE), 0)</f>
        <v>2608</v>
      </c>
      <c r="I252">
        <f t="shared" si="27"/>
        <v>3578980</v>
      </c>
      <c r="J252">
        <f t="shared" si="28"/>
        <v>14315920</v>
      </c>
      <c r="K252">
        <v>2.5000000000000001E-2</v>
      </c>
      <c r="L252">
        <v>360</v>
      </c>
      <c r="M252" s="1">
        <f t="shared" si="29"/>
        <v>56565.191778025161</v>
      </c>
      <c r="N252">
        <f t="shared" si="33"/>
        <v>491190.00000000006</v>
      </c>
      <c r="O252">
        <f t="shared" si="30"/>
        <v>7157.9600000000009</v>
      </c>
      <c r="P252">
        <f t="shared" si="31"/>
        <v>260.8</v>
      </c>
      <c r="Q252">
        <v>20000</v>
      </c>
      <c r="R252">
        <f t="shared" si="32"/>
        <v>571.79511758691206</v>
      </c>
      <c r="S252">
        <f t="shared" si="34"/>
        <v>0.23029675102215921</v>
      </c>
      <c r="T252">
        <f t="shared" si="35"/>
        <v>-0.18006865761968377</v>
      </c>
      <c r="U252">
        <f>IFERROR(VLOOKUP(D252,'ZORI (2)'!$C$2:$F$106,4,FALSE), 0)</f>
        <v>81.282042347392249</v>
      </c>
    </row>
    <row r="253" spans="1:21" x14ac:dyDescent="0.25">
      <c r="A253">
        <v>274</v>
      </c>
      <c r="B253">
        <v>90027</v>
      </c>
      <c r="C253" t="s">
        <v>488</v>
      </c>
      <c r="D253" t="s">
        <v>198</v>
      </c>
      <c r="E253">
        <v>1247900</v>
      </c>
      <c r="F253">
        <v>1719400</v>
      </c>
      <c r="G253">
        <f>IFERROR(VLOOKUP(D253,'ZORI (2)'!$C$2:$E$106,2,FALSE), 0)</f>
        <v>1897</v>
      </c>
      <c r="H253">
        <f>IFERROR(VLOOKUP(D253,'ZORI (2)'!$C$2:$E$106,3,FALSE), 0)</f>
        <v>2405</v>
      </c>
      <c r="I253">
        <f t="shared" si="27"/>
        <v>343880</v>
      </c>
      <c r="J253">
        <f t="shared" si="28"/>
        <v>1375520</v>
      </c>
      <c r="K253">
        <v>2.5000000000000001E-2</v>
      </c>
      <c r="L253">
        <v>360</v>
      </c>
      <c r="M253" s="1">
        <f t="shared" si="29"/>
        <v>5434.9669874174469</v>
      </c>
      <c r="N253">
        <f t="shared" si="33"/>
        <v>43676.500000000007</v>
      </c>
      <c r="O253">
        <f t="shared" si="30"/>
        <v>687.76</v>
      </c>
      <c r="P253">
        <f t="shared" si="31"/>
        <v>240.5</v>
      </c>
      <c r="Q253">
        <v>20000</v>
      </c>
      <c r="R253">
        <f t="shared" si="32"/>
        <v>59.577269577269576</v>
      </c>
      <c r="S253">
        <f t="shared" si="34"/>
        <v>0.31094145099428055</v>
      </c>
      <c r="T253">
        <f t="shared" si="35"/>
        <v>-0.11654512650150194</v>
      </c>
      <c r="U253">
        <f>IFERROR(VLOOKUP(D253,'ZORI (2)'!$C$2:$F$106,4,FALSE), 0)</f>
        <v>152.30041305369636</v>
      </c>
    </row>
    <row r="254" spans="1:21" x14ac:dyDescent="0.25">
      <c r="A254">
        <v>275</v>
      </c>
      <c r="B254">
        <v>10701</v>
      </c>
      <c r="C254" t="s">
        <v>592</v>
      </c>
      <c r="D254" t="s">
        <v>195</v>
      </c>
      <c r="E254">
        <v>375300</v>
      </c>
      <c r="F254">
        <v>459800</v>
      </c>
      <c r="G254">
        <f>IFERROR(VLOOKUP(D254,'ZORI (2)'!$C$2:$E$106,2,FALSE), 0)</f>
        <v>2329</v>
      </c>
      <c r="H254">
        <f>IFERROR(VLOOKUP(D254,'ZORI (2)'!$C$2:$E$106,3,FALSE), 0)</f>
        <v>2608</v>
      </c>
      <c r="I254">
        <f t="shared" si="27"/>
        <v>91960</v>
      </c>
      <c r="J254">
        <f t="shared" si="28"/>
        <v>367840</v>
      </c>
      <c r="K254">
        <v>2.5000000000000001E-2</v>
      </c>
      <c r="L254">
        <v>360</v>
      </c>
      <c r="M254" s="1">
        <f t="shared" si="29"/>
        <v>1453.4127142110863</v>
      </c>
      <c r="N254">
        <f t="shared" si="33"/>
        <v>13135.500000000002</v>
      </c>
      <c r="O254">
        <f t="shared" si="30"/>
        <v>183.92</v>
      </c>
      <c r="P254">
        <f t="shared" si="31"/>
        <v>260.8</v>
      </c>
      <c r="Q254">
        <v>20000</v>
      </c>
      <c r="R254">
        <f t="shared" si="32"/>
        <v>14.691973415132924</v>
      </c>
      <c r="S254">
        <f t="shared" si="34"/>
        <v>0.12575914679306768</v>
      </c>
      <c r="T254">
        <f t="shared" si="35"/>
        <v>6.8095234676442892E-2</v>
      </c>
      <c r="U254">
        <f>IFERROR(VLOOKUP(D254,'ZORI (2)'!$C$2:$F$106,4,FALSE), 0)</f>
        <v>81.282042347392249</v>
      </c>
    </row>
    <row r="255" spans="1:21" x14ac:dyDescent="0.25">
      <c r="A255">
        <v>277</v>
      </c>
      <c r="B255">
        <v>44077</v>
      </c>
      <c r="C255" t="s">
        <v>593</v>
      </c>
      <c r="D255" t="s">
        <v>217</v>
      </c>
      <c r="E255">
        <v>128900</v>
      </c>
      <c r="F255">
        <v>149700</v>
      </c>
      <c r="G255">
        <f>IFERROR(VLOOKUP(D255,'ZORI (2)'!$C$2:$E$106,2,FALSE), 0)</f>
        <v>944</v>
      </c>
      <c r="H255">
        <f>IFERROR(VLOOKUP(D255,'ZORI (2)'!$C$2:$E$106,3,FALSE), 0)</f>
        <v>1035</v>
      </c>
      <c r="I255">
        <f t="shared" si="27"/>
        <v>29940</v>
      </c>
      <c r="J255">
        <f t="shared" si="28"/>
        <v>119760</v>
      </c>
      <c r="K255">
        <v>2.5000000000000001E-2</v>
      </c>
      <c r="L255">
        <v>360</v>
      </c>
      <c r="M255" s="1">
        <f t="shared" si="29"/>
        <v>473.19678842409661</v>
      </c>
      <c r="N255">
        <f t="shared" si="33"/>
        <v>4511.5</v>
      </c>
      <c r="O255">
        <f t="shared" si="30"/>
        <v>59.88</v>
      </c>
      <c r="P255">
        <f t="shared" si="31"/>
        <v>103.5</v>
      </c>
      <c r="Q255">
        <v>20000</v>
      </c>
      <c r="R255">
        <f t="shared" si="32"/>
        <v>12.053140096618357</v>
      </c>
      <c r="S255">
        <f t="shared" si="34"/>
        <v>-2.4193101560182905E-2</v>
      </c>
      <c r="T255">
        <f t="shared" si="35"/>
        <v>8.7804349538779289E-2</v>
      </c>
      <c r="U255">
        <f>IFERROR(VLOOKUP(D255,'ZORI (2)'!$C$2:$F$106,4,FALSE), 0)</f>
        <v>26.6528291053638</v>
      </c>
    </row>
    <row r="256" spans="1:21" x14ac:dyDescent="0.25">
      <c r="A256">
        <v>278</v>
      </c>
      <c r="B256">
        <v>75035</v>
      </c>
      <c r="C256" t="s">
        <v>497</v>
      </c>
      <c r="D256" t="s">
        <v>192</v>
      </c>
      <c r="E256">
        <v>267400</v>
      </c>
      <c r="F256">
        <v>366400</v>
      </c>
      <c r="G256">
        <f>IFERROR(VLOOKUP(D256,'ZORI (2)'!$C$2:$E$106,2,FALSE), 0)</f>
        <v>1240</v>
      </c>
      <c r="H256">
        <f>IFERROR(VLOOKUP(D256,'ZORI (2)'!$C$2:$E$106,3,FALSE), 0)</f>
        <v>1481</v>
      </c>
      <c r="I256">
        <f t="shared" si="27"/>
        <v>73280</v>
      </c>
      <c r="J256">
        <f t="shared" si="28"/>
        <v>293120</v>
      </c>
      <c r="K256">
        <v>2.5000000000000001E-2</v>
      </c>
      <c r="L256">
        <v>360</v>
      </c>
      <c r="M256" s="1">
        <f t="shared" si="29"/>
        <v>1158.178378614489</v>
      </c>
      <c r="N256">
        <f t="shared" si="33"/>
        <v>9359</v>
      </c>
      <c r="O256">
        <f t="shared" si="30"/>
        <v>146.56</v>
      </c>
      <c r="P256">
        <f t="shared" si="31"/>
        <v>148.1</v>
      </c>
      <c r="Q256">
        <v>20000</v>
      </c>
      <c r="R256">
        <f t="shared" si="32"/>
        <v>20.616700427638982</v>
      </c>
      <c r="S256">
        <f t="shared" si="34"/>
        <v>0.23467190548559605</v>
      </c>
      <c r="T256">
        <f t="shared" si="35"/>
        <v>3.2925053500729019E-3</v>
      </c>
      <c r="U256">
        <f>IFERROR(VLOOKUP(D256,'ZORI (2)'!$C$2:$F$106,4,FALSE), 0)</f>
        <v>73.617039721894315</v>
      </c>
    </row>
    <row r="257" spans="1:21" x14ac:dyDescent="0.25">
      <c r="A257">
        <v>279</v>
      </c>
      <c r="B257">
        <v>8831</v>
      </c>
      <c r="C257" t="s">
        <v>272</v>
      </c>
      <c r="D257" t="s">
        <v>195</v>
      </c>
      <c r="E257">
        <v>395600</v>
      </c>
      <c r="F257">
        <v>436500</v>
      </c>
      <c r="G257">
        <f>IFERROR(VLOOKUP(D257,'ZORI (2)'!$C$2:$E$106,2,FALSE), 0)</f>
        <v>2329</v>
      </c>
      <c r="H257">
        <f>IFERROR(VLOOKUP(D257,'ZORI (2)'!$C$2:$E$106,3,FALSE), 0)</f>
        <v>2608</v>
      </c>
      <c r="I257">
        <f t="shared" si="27"/>
        <v>87300</v>
      </c>
      <c r="J257">
        <f t="shared" si="28"/>
        <v>349200</v>
      </c>
      <c r="K257">
        <v>2.5000000000000001E-2</v>
      </c>
      <c r="L257">
        <v>360</v>
      </c>
      <c r="M257" s="1">
        <f t="shared" si="29"/>
        <v>1379.7621786714642</v>
      </c>
      <c r="N257">
        <f t="shared" si="33"/>
        <v>13846.000000000002</v>
      </c>
      <c r="O257">
        <f t="shared" si="30"/>
        <v>174.60000000000002</v>
      </c>
      <c r="P257">
        <f t="shared" si="31"/>
        <v>260.8</v>
      </c>
      <c r="Q257">
        <v>20000</v>
      </c>
      <c r="R257">
        <f t="shared" si="32"/>
        <v>13.947469325153374</v>
      </c>
      <c r="S257">
        <f t="shared" si="34"/>
        <v>1.6425813722796348E-2</v>
      </c>
      <c r="T257">
        <f t="shared" si="35"/>
        <v>7.8533784490964847E-2</v>
      </c>
      <c r="U257">
        <f>IFERROR(VLOOKUP(D257,'ZORI (2)'!$C$2:$F$106,4,FALSE), 0)</f>
        <v>81.282042347392249</v>
      </c>
    </row>
    <row r="258" spans="1:21" x14ac:dyDescent="0.25">
      <c r="A258">
        <v>280</v>
      </c>
      <c r="B258">
        <v>77082</v>
      </c>
      <c r="C258" t="s">
        <v>193</v>
      </c>
      <c r="D258" t="s">
        <v>193</v>
      </c>
      <c r="E258">
        <v>123900</v>
      </c>
      <c r="F258">
        <v>172900</v>
      </c>
      <c r="G258">
        <f>IFERROR(VLOOKUP(D258,'ZORI (2)'!$C$2:$E$106,2,FALSE), 0)</f>
        <v>1302</v>
      </c>
      <c r="H258">
        <f>IFERROR(VLOOKUP(D258,'ZORI (2)'!$C$2:$E$106,3,FALSE), 0)</f>
        <v>1452</v>
      </c>
      <c r="I258">
        <f t="shared" ref="I258:I321" si="36">+F258*0.2</f>
        <v>34580</v>
      </c>
      <c r="J258">
        <f t="shared" ref="J258:J321" si="37">+F258-I258</f>
        <v>138320</v>
      </c>
      <c r="K258">
        <v>2.5000000000000001E-2</v>
      </c>
      <c r="L258">
        <v>360</v>
      </c>
      <c r="M258" s="1">
        <f t="shared" ref="M258:M321" si="38">J258*((K258/12)*(1+(K258/12))^L258)/((1+(K258/12))^L258-1)</f>
        <v>546.53122724466471</v>
      </c>
      <c r="N258">
        <f t="shared" si="33"/>
        <v>4336.5</v>
      </c>
      <c r="O258">
        <f t="shared" ref="O258:O321" si="39">(+F258/100000)*40</f>
        <v>69.16</v>
      </c>
      <c r="P258">
        <f t="shared" ref="P258:P321" si="40">+H258*0.1</f>
        <v>145.20000000000002</v>
      </c>
      <c r="Q258">
        <v>20000</v>
      </c>
      <c r="R258">
        <f t="shared" ref="R258:R321" si="41">+F258/(H258*12)</f>
        <v>9.9230945821854917</v>
      </c>
      <c r="S258">
        <f t="shared" si="34"/>
        <v>0.16637940048503574</v>
      </c>
      <c r="T258">
        <f t="shared" si="35"/>
        <v>0.14076371259433304</v>
      </c>
      <c r="U258">
        <f>IFERROR(VLOOKUP(D258,'ZORI (2)'!$C$2:$F$106,4,FALSE), 0)</f>
        <v>33.665786847801911</v>
      </c>
    </row>
    <row r="259" spans="1:21" x14ac:dyDescent="0.25">
      <c r="A259">
        <v>281</v>
      </c>
      <c r="B259">
        <v>34953</v>
      </c>
      <c r="C259" t="s">
        <v>594</v>
      </c>
      <c r="D259" t="s">
        <v>273</v>
      </c>
      <c r="E259">
        <v>131100</v>
      </c>
      <c r="F259">
        <v>215500</v>
      </c>
      <c r="G259">
        <f>IFERROR(VLOOKUP(D259,'ZORI (2)'!$C$2:$E$106,2,FALSE), 0)</f>
        <v>1181</v>
      </c>
      <c r="H259">
        <f>IFERROR(VLOOKUP(D259,'ZORI (2)'!$C$2:$E$106,3,FALSE), 0)</f>
        <v>1512</v>
      </c>
      <c r="I259">
        <f t="shared" si="36"/>
        <v>43100</v>
      </c>
      <c r="J259">
        <f t="shared" si="37"/>
        <v>172400</v>
      </c>
      <c r="K259">
        <v>2.5000000000000001E-2</v>
      </c>
      <c r="L259">
        <v>360</v>
      </c>
      <c r="M259" s="1">
        <f t="shared" si="38"/>
        <v>681.18842956174228</v>
      </c>
      <c r="N259">
        <f t="shared" ref="N259:N322" si="42">+E259*0.035</f>
        <v>4588.5</v>
      </c>
      <c r="O259">
        <f t="shared" si="39"/>
        <v>86.199999999999989</v>
      </c>
      <c r="P259">
        <f t="shared" si="40"/>
        <v>151.20000000000002</v>
      </c>
      <c r="Q259">
        <v>20000</v>
      </c>
      <c r="R259">
        <f t="shared" si="41"/>
        <v>11.877204585537919</v>
      </c>
      <c r="S259">
        <f t="shared" ref="S259:S322" si="43">(+F259-(E259+N259+Q259))/(E259+N259+Q259)</f>
        <v>0.38417416829117113</v>
      </c>
      <c r="T259">
        <f t="shared" ref="T259:T322" si="44">IFERROR(((+H259*12)-((+M259+O259+P259)*12))/(+I259+N259+Q259),0)</f>
        <v>0.10520160507706765</v>
      </c>
      <c r="U259">
        <f>IFERROR(VLOOKUP(D259,'ZORI (2)'!$C$2:$F$106,4,FALSE), 0)</f>
        <v>96.45856676335606</v>
      </c>
    </row>
    <row r="260" spans="1:21" x14ac:dyDescent="0.25">
      <c r="A260">
        <v>282</v>
      </c>
      <c r="B260">
        <v>94544</v>
      </c>
      <c r="C260" t="s">
        <v>595</v>
      </c>
      <c r="D260" t="s">
        <v>196</v>
      </c>
      <c r="E260">
        <v>415300</v>
      </c>
      <c r="F260">
        <v>658600</v>
      </c>
      <c r="G260">
        <f>IFERROR(VLOOKUP(D260,'ZORI (2)'!$C$2:$E$106,2,FALSE), 0)</f>
        <v>2290</v>
      </c>
      <c r="H260">
        <f>IFERROR(VLOOKUP(D260,'ZORI (2)'!$C$2:$E$106,3,FALSE), 0)</f>
        <v>3055</v>
      </c>
      <c r="I260">
        <f t="shared" si="36"/>
        <v>131720</v>
      </c>
      <c r="J260">
        <f t="shared" si="37"/>
        <v>526880</v>
      </c>
      <c r="K260">
        <v>2.5000000000000001E-2</v>
      </c>
      <c r="L260">
        <v>360</v>
      </c>
      <c r="M260" s="1">
        <f t="shared" si="38"/>
        <v>2081.8129916907819</v>
      </c>
      <c r="N260">
        <f t="shared" si="42"/>
        <v>14535.500000000002</v>
      </c>
      <c r="O260">
        <f t="shared" si="39"/>
        <v>263.44</v>
      </c>
      <c r="P260">
        <f t="shared" si="40"/>
        <v>305.5</v>
      </c>
      <c r="Q260">
        <v>20000</v>
      </c>
      <c r="R260">
        <f t="shared" si="41"/>
        <v>17.96508456082924</v>
      </c>
      <c r="S260">
        <f t="shared" si="43"/>
        <v>0.46409076206746691</v>
      </c>
      <c r="T260">
        <f t="shared" si="44"/>
        <v>2.9177766147349217E-2</v>
      </c>
      <c r="U260">
        <f>IFERROR(VLOOKUP(D260,'ZORI (2)'!$C$2:$F$106,4,FALSE), 0)</f>
        <v>214.07169073819685</v>
      </c>
    </row>
    <row r="261" spans="1:21" x14ac:dyDescent="0.25">
      <c r="A261">
        <v>283</v>
      </c>
      <c r="B261">
        <v>19124</v>
      </c>
      <c r="C261" t="s">
        <v>254</v>
      </c>
      <c r="D261" t="s">
        <v>254</v>
      </c>
      <c r="E261">
        <v>66600</v>
      </c>
      <c r="F261">
        <v>88200</v>
      </c>
      <c r="G261">
        <f>IFERROR(VLOOKUP(D261,'ZORI (2)'!$C$2:$E$106,2,FALSE), 0)</f>
        <v>1372</v>
      </c>
      <c r="H261">
        <f>IFERROR(VLOOKUP(D261,'ZORI (2)'!$C$2:$E$106,3,FALSE), 0)</f>
        <v>1516</v>
      </c>
      <c r="I261">
        <f t="shared" si="36"/>
        <v>17640</v>
      </c>
      <c r="J261">
        <f t="shared" si="37"/>
        <v>70560</v>
      </c>
      <c r="K261">
        <v>2.5000000000000001E-2</v>
      </c>
      <c r="L261">
        <v>360</v>
      </c>
      <c r="M261" s="1">
        <f t="shared" si="38"/>
        <v>278.79730620578039</v>
      </c>
      <c r="N261">
        <f t="shared" si="42"/>
        <v>2331</v>
      </c>
      <c r="O261">
        <f t="shared" si="39"/>
        <v>35.28</v>
      </c>
      <c r="P261">
        <f t="shared" si="40"/>
        <v>151.6</v>
      </c>
      <c r="Q261">
        <v>20000</v>
      </c>
      <c r="R261">
        <f t="shared" si="41"/>
        <v>4.8482849604221636</v>
      </c>
      <c r="S261">
        <f t="shared" si="43"/>
        <v>-8.2198558432942399E-3</v>
      </c>
      <c r="T261">
        <f t="shared" si="44"/>
        <v>0.31532541906708955</v>
      </c>
      <c r="U261">
        <f>IFERROR(VLOOKUP(D261,'ZORI (2)'!$C$2:$F$106,4,FALSE), 0)</f>
        <v>44.044485087995604</v>
      </c>
    </row>
    <row r="262" spans="1:21" x14ac:dyDescent="0.25">
      <c r="A262">
        <v>284</v>
      </c>
      <c r="B262">
        <v>78641</v>
      </c>
      <c r="C262" t="s">
        <v>596</v>
      </c>
      <c r="D262" t="s">
        <v>199</v>
      </c>
      <c r="E262">
        <v>185300</v>
      </c>
      <c r="F262">
        <v>254100</v>
      </c>
      <c r="G262">
        <f>IFERROR(VLOOKUP(D262,'ZORI (2)'!$C$2:$E$106,2,FALSE), 0)</f>
        <v>1290</v>
      </c>
      <c r="H262">
        <f>IFERROR(VLOOKUP(D262,'ZORI (2)'!$C$2:$E$106,3,FALSE), 0)</f>
        <v>1474</v>
      </c>
      <c r="I262">
        <f t="shared" si="36"/>
        <v>50820</v>
      </c>
      <c r="J262">
        <f t="shared" si="37"/>
        <v>203280</v>
      </c>
      <c r="K262">
        <v>2.5000000000000001E-2</v>
      </c>
      <c r="L262">
        <v>360</v>
      </c>
      <c r="M262" s="1">
        <f t="shared" si="38"/>
        <v>803.20176311665296</v>
      </c>
      <c r="N262">
        <f t="shared" si="42"/>
        <v>6485.5000000000009</v>
      </c>
      <c r="O262">
        <f t="shared" si="39"/>
        <v>101.64</v>
      </c>
      <c r="P262">
        <f t="shared" si="40"/>
        <v>147.4</v>
      </c>
      <c r="Q262">
        <v>20000</v>
      </c>
      <c r="R262">
        <f t="shared" si="41"/>
        <v>14.365671641791044</v>
      </c>
      <c r="S262">
        <f t="shared" si="43"/>
        <v>0.19979885308484291</v>
      </c>
      <c r="T262">
        <f t="shared" si="44"/>
        <v>6.546880678089094E-2</v>
      </c>
      <c r="U262">
        <f>IFERROR(VLOOKUP(D262,'ZORI (2)'!$C$2:$F$106,4,FALSE), 0)</f>
        <v>53.175417252711803</v>
      </c>
    </row>
    <row r="263" spans="1:21" x14ac:dyDescent="0.25">
      <c r="A263">
        <v>285</v>
      </c>
      <c r="B263">
        <v>60616</v>
      </c>
      <c r="C263" t="s">
        <v>191</v>
      </c>
      <c r="D263" t="s">
        <v>191</v>
      </c>
      <c r="E263">
        <v>324000</v>
      </c>
      <c r="F263">
        <v>355500</v>
      </c>
      <c r="G263">
        <f>IFERROR(VLOOKUP(D263,'ZORI (2)'!$C$2:$E$106,2,FALSE), 0)</f>
        <v>1542</v>
      </c>
      <c r="H263">
        <f>IFERROR(VLOOKUP(D263,'ZORI (2)'!$C$2:$E$106,3,FALSE), 0)</f>
        <v>1713</v>
      </c>
      <c r="I263">
        <f t="shared" si="36"/>
        <v>71100</v>
      </c>
      <c r="J263">
        <f t="shared" si="37"/>
        <v>284400</v>
      </c>
      <c r="K263">
        <v>2.5000000000000001E-2</v>
      </c>
      <c r="L263">
        <v>360</v>
      </c>
      <c r="M263" s="1">
        <f t="shared" si="38"/>
        <v>1123.7238362375842</v>
      </c>
      <c r="N263">
        <f t="shared" si="42"/>
        <v>11340.000000000002</v>
      </c>
      <c r="O263">
        <f t="shared" si="39"/>
        <v>142.20000000000002</v>
      </c>
      <c r="P263">
        <f t="shared" si="40"/>
        <v>171.3</v>
      </c>
      <c r="Q263">
        <v>20000</v>
      </c>
      <c r="R263">
        <f t="shared" si="41"/>
        <v>17.294220665499125</v>
      </c>
      <c r="S263">
        <f t="shared" si="43"/>
        <v>4.5027297799290822E-4</v>
      </c>
      <c r="T263">
        <f t="shared" si="44"/>
        <v>3.230490008931073E-2</v>
      </c>
      <c r="U263">
        <f>IFERROR(VLOOKUP(D263,'ZORI (2)'!$C$2:$F$106,4,FALSE), 0)</f>
        <v>52.309030710552761</v>
      </c>
    </row>
    <row r="264" spans="1:21" x14ac:dyDescent="0.25">
      <c r="A264">
        <v>287</v>
      </c>
      <c r="B264">
        <v>43228</v>
      </c>
      <c r="C264" t="s">
        <v>238</v>
      </c>
      <c r="D264" t="s">
        <v>238</v>
      </c>
      <c r="E264">
        <v>95600</v>
      </c>
      <c r="F264">
        <v>136500</v>
      </c>
      <c r="G264">
        <f>IFERROR(VLOOKUP(D264,'ZORI (2)'!$C$2:$E$106,2,FALSE), 0)</f>
        <v>1023</v>
      </c>
      <c r="H264">
        <f>IFERROR(VLOOKUP(D264,'ZORI (2)'!$C$2:$E$106,3,FALSE), 0)</f>
        <v>1198</v>
      </c>
      <c r="I264">
        <f t="shared" si="36"/>
        <v>27300</v>
      </c>
      <c r="J264">
        <f t="shared" si="37"/>
        <v>109200</v>
      </c>
      <c r="K264">
        <v>2.5000000000000001E-2</v>
      </c>
      <c r="L264">
        <v>360</v>
      </c>
      <c r="M264" s="1">
        <f t="shared" si="38"/>
        <v>431.47202150894583</v>
      </c>
      <c r="N264">
        <f t="shared" si="42"/>
        <v>3346.0000000000005</v>
      </c>
      <c r="O264">
        <f t="shared" si="39"/>
        <v>54.6</v>
      </c>
      <c r="P264">
        <f t="shared" si="40"/>
        <v>119.80000000000001</v>
      </c>
      <c r="Q264">
        <v>20000</v>
      </c>
      <c r="R264">
        <f t="shared" si="41"/>
        <v>9.4949916527545906</v>
      </c>
      <c r="S264">
        <f t="shared" si="43"/>
        <v>0.14757957392430179</v>
      </c>
      <c r="T264">
        <f t="shared" si="44"/>
        <v>0.14029806385287386</v>
      </c>
      <c r="U264">
        <f>IFERROR(VLOOKUP(D264,'ZORI (2)'!$C$2:$F$106,4,FALSE), 0)</f>
        <v>50.376845183201425</v>
      </c>
    </row>
    <row r="265" spans="1:21" x14ac:dyDescent="0.25">
      <c r="A265">
        <v>288</v>
      </c>
      <c r="B265">
        <v>33313</v>
      </c>
      <c r="C265" t="s">
        <v>597</v>
      </c>
      <c r="D265" t="s">
        <v>212</v>
      </c>
      <c r="E265">
        <v>121500</v>
      </c>
      <c r="F265">
        <v>231200</v>
      </c>
      <c r="G265">
        <f>IFERROR(VLOOKUP(D265,'ZORI (2)'!$C$2:$E$106,2,FALSE), 0)</f>
        <v>1594</v>
      </c>
      <c r="H265">
        <f>IFERROR(VLOOKUP(D265,'ZORI (2)'!$C$2:$E$106,3,FALSE), 0)</f>
        <v>1845</v>
      </c>
      <c r="I265">
        <f t="shared" si="36"/>
        <v>46240</v>
      </c>
      <c r="J265">
        <f t="shared" si="37"/>
        <v>184960</v>
      </c>
      <c r="K265">
        <v>2.5000000000000001E-2</v>
      </c>
      <c r="L265">
        <v>360</v>
      </c>
      <c r="M265" s="1">
        <f t="shared" si="38"/>
        <v>730.81561445324746</v>
      </c>
      <c r="N265">
        <f t="shared" si="42"/>
        <v>4252.5</v>
      </c>
      <c r="O265">
        <f t="shared" si="39"/>
        <v>92.47999999999999</v>
      </c>
      <c r="P265">
        <f t="shared" si="40"/>
        <v>184.5</v>
      </c>
      <c r="Q265">
        <v>20000</v>
      </c>
      <c r="R265">
        <f t="shared" si="41"/>
        <v>10.44263775971093</v>
      </c>
      <c r="S265">
        <f t="shared" si="43"/>
        <v>0.58625066465412257</v>
      </c>
      <c r="T265">
        <f t="shared" si="44"/>
        <v>0.14251803562876944</v>
      </c>
      <c r="U265">
        <f>IFERROR(VLOOKUP(D265,'ZORI (2)'!$C$2:$F$106,4,FALSE), 0)</f>
        <v>73.506796622216257</v>
      </c>
    </row>
    <row r="266" spans="1:21" x14ac:dyDescent="0.25">
      <c r="A266">
        <v>289</v>
      </c>
      <c r="B266">
        <v>75150</v>
      </c>
      <c r="C266" t="s">
        <v>598</v>
      </c>
      <c r="D266" t="s">
        <v>192</v>
      </c>
      <c r="E266">
        <v>98600</v>
      </c>
      <c r="F266">
        <v>165600</v>
      </c>
      <c r="G266">
        <f>IFERROR(VLOOKUP(D266,'ZORI (2)'!$C$2:$E$106,2,FALSE), 0)</f>
        <v>1240</v>
      </c>
      <c r="H266">
        <f>IFERROR(VLOOKUP(D266,'ZORI (2)'!$C$2:$E$106,3,FALSE), 0)</f>
        <v>1481</v>
      </c>
      <c r="I266">
        <f t="shared" si="36"/>
        <v>33120</v>
      </c>
      <c r="J266">
        <f t="shared" si="37"/>
        <v>132480</v>
      </c>
      <c r="K266">
        <v>2.5000000000000001E-2</v>
      </c>
      <c r="L266">
        <v>360</v>
      </c>
      <c r="M266" s="1">
        <f t="shared" si="38"/>
        <v>523.45616675371014</v>
      </c>
      <c r="N266">
        <f t="shared" si="42"/>
        <v>3451.0000000000005</v>
      </c>
      <c r="O266">
        <f t="shared" si="39"/>
        <v>66.239999999999995</v>
      </c>
      <c r="P266">
        <f t="shared" si="40"/>
        <v>148.1</v>
      </c>
      <c r="Q266">
        <v>20000</v>
      </c>
      <c r="R266">
        <f t="shared" si="41"/>
        <v>9.3180283592167452</v>
      </c>
      <c r="S266">
        <f t="shared" si="43"/>
        <v>0.35680985817404198</v>
      </c>
      <c r="T266">
        <f t="shared" si="44"/>
        <v>0.15765049228324543</v>
      </c>
      <c r="U266">
        <f>IFERROR(VLOOKUP(D266,'ZORI (2)'!$C$2:$F$106,4,FALSE), 0)</f>
        <v>73.617039721894315</v>
      </c>
    </row>
    <row r="267" spans="1:21" x14ac:dyDescent="0.25">
      <c r="A267">
        <v>290</v>
      </c>
      <c r="B267">
        <v>95051</v>
      </c>
      <c r="C267" t="s">
        <v>599</v>
      </c>
      <c r="D267" t="s">
        <v>263</v>
      </c>
      <c r="E267">
        <v>836100</v>
      </c>
      <c r="F267">
        <v>1577100</v>
      </c>
      <c r="G267">
        <f>IFERROR(VLOOKUP(D267,'ZORI (2)'!$C$2:$E$106,2,FALSE), 0)</f>
        <v>2230</v>
      </c>
      <c r="H267">
        <f>IFERROR(VLOOKUP(D267,'ZORI (2)'!$C$2:$E$106,3,FALSE), 0)</f>
        <v>2980</v>
      </c>
      <c r="I267">
        <f t="shared" si="36"/>
        <v>315420</v>
      </c>
      <c r="J267">
        <f t="shared" si="37"/>
        <v>1261680</v>
      </c>
      <c r="K267">
        <v>2.5000000000000001E-2</v>
      </c>
      <c r="L267">
        <v>360</v>
      </c>
      <c r="M267" s="1">
        <f t="shared" si="38"/>
        <v>4985.1613562033581</v>
      </c>
      <c r="N267">
        <f t="shared" si="42"/>
        <v>29263.500000000004</v>
      </c>
      <c r="O267">
        <f t="shared" si="39"/>
        <v>630.84</v>
      </c>
      <c r="P267">
        <f t="shared" si="40"/>
        <v>298</v>
      </c>
      <c r="Q267">
        <v>20000</v>
      </c>
      <c r="R267">
        <f t="shared" si="41"/>
        <v>44.102348993288594</v>
      </c>
      <c r="S267">
        <f t="shared" si="43"/>
        <v>0.78130225607900028</v>
      </c>
      <c r="T267">
        <f t="shared" si="44"/>
        <v>-9.654403414039929E-2</v>
      </c>
      <c r="U267">
        <f>IFERROR(VLOOKUP(D267,'ZORI (2)'!$C$2:$F$106,4,FALSE), 0)</f>
        <v>197.06404135345912</v>
      </c>
    </row>
    <row r="268" spans="1:21" x14ac:dyDescent="0.25">
      <c r="A268">
        <v>291</v>
      </c>
      <c r="B268">
        <v>20147</v>
      </c>
      <c r="C268" t="s">
        <v>600</v>
      </c>
      <c r="D268" t="s">
        <v>203</v>
      </c>
      <c r="E268">
        <v>497100</v>
      </c>
      <c r="F268">
        <v>539600</v>
      </c>
      <c r="G268">
        <f>IFERROR(VLOOKUP(D268,'ZORI (2)'!$C$2:$E$106,2,FALSE), 0)</f>
        <v>1905</v>
      </c>
      <c r="H268">
        <f>IFERROR(VLOOKUP(D268,'ZORI (2)'!$C$2:$E$106,3,FALSE), 0)</f>
        <v>2043</v>
      </c>
      <c r="I268">
        <f t="shared" si="36"/>
        <v>107920</v>
      </c>
      <c r="J268">
        <f t="shared" si="37"/>
        <v>431680</v>
      </c>
      <c r="K268">
        <v>2.5000000000000001E-2</v>
      </c>
      <c r="L268">
        <v>360</v>
      </c>
      <c r="M268" s="1">
        <f t="shared" si="38"/>
        <v>1705.657896016316</v>
      </c>
      <c r="N268">
        <f t="shared" si="42"/>
        <v>17398.5</v>
      </c>
      <c r="O268">
        <f t="shared" si="39"/>
        <v>215.84</v>
      </c>
      <c r="P268">
        <f t="shared" si="40"/>
        <v>204.3</v>
      </c>
      <c r="Q268">
        <v>20000</v>
      </c>
      <c r="R268">
        <f t="shared" si="41"/>
        <v>22.01011584271496</v>
      </c>
      <c r="S268">
        <f t="shared" si="43"/>
        <v>9.5444608357179682E-3</v>
      </c>
      <c r="T268">
        <f t="shared" si="44"/>
        <v>-6.8372213599492779E-3</v>
      </c>
      <c r="U268">
        <f>IFERROR(VLOOKUP(D268,'ZORI (2)'!$C$2:$F$106,4,FALSE), 0)</f>
        <v>40.400261415601996</v>
      </c>
    </row>
    <row r="269" spans="1:21" x14ac:dyDescent="0.25">
      <c r="A269">
        <v>292</v>
      </c>
      <c r="B269">
        <v>55901</v>
      </c>
      <c r="C269" t="s">
        <v>274</v>
      </c>
      <c r="D269" t="s">
        <v>274</v>
      </c>
      <c r="E269">
        <v>164000</v>
      </c>
      <c r="F269">
        <v>214400</v>
      </c>
      <c r="G269">
        <f>IFERROR(VLOOKUP(D269,'ZORI (2)'!$C$2:$E$106,2,FALSE), 0)</f>
        <v>913</v>
      </c>
      <c r="H269">
        <f>IFERROR(VLOOKUP(D269,'ZORI (2)'!$C$2:$E$106,3,FALSE), 0)</f>
        <v>1037</v>
      </c>
      <c r="I269">
        <f t="shared" si="36"/>
        <v>42880</v>
      </c>
      <c r="J269">
        <f t="shared" si="37"/>
        <v>171520</v>
      </c>
      <c r="K269">
        <v>2.5000000000000001E-2</v>
      </c>
      <c r="L269">
        <v>360</v>
      </c>
      <c r="M269" s="1">
        <f t="shared" si="38"/>
        <v>677.71136565214636</v>
      </c>
      <c r="N269">
        <f t="shared" si="42"/>
        <v>5740.0000000000009</v>
      </c>
      <c r="O269">
        <f t="shared" si="39"/>
        <v>85.76</v>
      </c>
      <c r="P269">
        <f t="shared" si="40"/>
        <v>103.7</v>
      </c>
      <c r="Q269">
        <v>20000</v>
      </c>
      <c r="R269">
        <f t="shared" si="41"/>
        <v>17.229186756669883</v>
      </c>
      <c r="S269">
        <f t="shared" si="43"/>
        <v>0.12996732370612418</v>
      </c>
      <c r="T269">
        <f t="shared" si="44"/>
        <v>2.969897423745619E-2</v>
      </c>
      <c r="U269">
        <f>IFERROR(VLOOKUP(D269,'ZORI (2)'!$C$2:$F$106,4,FALSE), 0)</f>
        <v>35.783635050326652</v>
      </c>
    </row>
    <row r="270" spans="1:21" x14ac:dyDescent="0.25">
      <c r="A270">
        <v>293</v>
      </c>
      <c r="B270">
        <v>23452</v>
      </c>
      <c r="C270" t="s">
        <v>214</v>
      </c>
      <c r="D270" t="s">
        <v>214</v>
      </c>
      <c r="E270">
        <v>213000</v>
      </c>
      <c r="F270">
        <v>232500</v>
      </c>
      <c r="G270">
        <f>IFERROR(VLOOKUP(D270,'ZORI (2)'!$C$2:$E$106,2,FALSE), 0)</f>
        <v>1213</v>
      </c>
      <c r="H270">
        <f>IFERROR(VLOOKUP(D270,'ZORI (2)'!$C$2:$E$106,3,FALSE), 0)</f>
        <v>1288</v>
      </c>
      <c r="I270">
        <f t="shared" si="36"/>
        <v>46500</v>
      </c>
      <c r="J270">
        <f t="shared" si="37"/>
        <v>186000</v>
      </c>
      <c r="K270">
        <v>2.5000000000000001E-2</v>
      </c>
      <c r="L270">
        <v>360</v>
      </c>
      <c r="M270" s="1">
        <f t="shared" si="38"/>
        <v>734.92487180095168</v>
      </c>
      <c r="N270">
        <f t="shared" si="42"/>
        <v>7455.0000000000009</v>
      </c>
      <c r="O270">
        <f t="shared" si="39"/>
        <v>93</v>
      </c>
      <c r="P270">
        <f t="shared" si="40"/>
        <v>128.80000000000001</v>
      </c>
      <c r="Q270">
        <v>20000</v>
      </c>
      <c r="R270">
        <f t="shared" si="41"/>
        <v>15.042701863354038</v>
      </c>
      <c r="S270">
        <f t="shared" si="43"/>
        <v>-3.3083113264436172E-2</v>
      </c>
      <c r="T270">
        <f t="shared" si="44"/>
        <v>5.3752978681476299E-2</v>
      </c>
      <c r="U270">
        <f>IFERROR(VLOOKUP(D270,'ZORI (2)'!$C$2:$F$106,4,FALSE), 0)</f>
        <v>21.555161794799869</v>
      </c>
    </row>
    <row r="271" spans="1:21" x14ac:dyDescent="0.25">
      <c r="A271">
        <v>294</v>
      </c>
      <c r="B271">
        <v>91710</v>
      </c>
      <c r="C271" t="s">
        <v>601</v>
      </c>
      <c r="D271" t="s">
        <v>240</v>
      </c>
      <c r="E271">
        <v>400800</v>
      </c>
      <c r="F271">
        <v>499000</v>
      </c>
      <c r="G271">
        <f>IFERROR(VLOOKUP(D271,'ZORI (2)'!$C$2:$E$106,2,FALSE), 0)</f>
        <v>1469</v>
      </c>
      <c r="H271">
        <f>IFERROR(VLOOKUP(D271,'ZORI (2)'!$C$2:$E$106,3,FALSE), 0)</f>
        <v>1814</v>
      </c>
      <c r="I271">
        <f t="shared" si="36"/>
        <v>99800</v>
      </c>
      <c r="J271">
        <f t="shared" si="37"/>
        <v>399200</v>
      </c>
      <c r="K271">
        <v>2.5000000000000001E-2</v>
      </c>
      <c r="L271">
        <v>360</v>
      </c>
      <c r="M271" s="1">
        <f t="shared" si="38"/>
        <v>1577.3226280803221</v>
      </c>
      <c r="N271">
        <f t="shared" si="42"/>
        <v>14028.000000000002</v>
      </c>
      <c r="O271">
        <f t="shared" si="39"/>
        <v>199.60000000000002</v>
      </c>
      <c r="P271">
        <f t="shared" si="40"/>
        <v>181.4</v>
      </c>
      <c r="Q271">
        <v>20000</v>
      </c>
      <c r="R271">
        <f t="shared" si="41"/>
        <v>22.923557515619258</v>
      </c>
      <c r="S271">
        <f t="shared" si="43"/>
        <v>0.14758019262788966</v>
      </c>
      <c r="T271">
        <f t="shared" si="44"/>
        <v>-1.2941025323279632E-2</v>
      </c>
      <c r="U271">
        <f>IFERROR(VLOOKUP(D271,'ZORI (2)'!$C$2:$F$106,4,FALSE), 0)</f>
        <v>101.92401214483601</v>
      </c>
    </row>
    <row r="272" spans="1:21" x14ac:dyDescent="0.25">
      <c r="A272">
        <v>295</v>
      </c>
      <c r="B272">
        <v>91335</v>
      </c>
      <c r="C272" t="s">
        <v>488</v>
      </c>
      <c r="D272" t="s">
        <v>198</v>
      </c>
      <c r="E272">
        <v>417600</v>
      </c>
      <c r="F272">
        <v>552600</v>
      </c>
      <c r="G272">
        <f>IFERROR(VLOOKUP(D272,'ZORI (2)'!$C$2:$E$106,2,FALSE), 0)</f>
        <v>1897</v>
      </c>
      <c r="H272">
        <f>IFERROR(VLOOKUP(D272,'ZORI (2)'!$C$2:$E$106,3,FALSE), 0)</f>
        <v>2405</v>
      </c>
      <c r="I272">
        <f t="shared" si="36"/>
        <v>110520</v>
      </c>
      <c r="J272">
        <f t="shared" si="37"/>
        <v>442080</v>
      </c>
      <c r="K272">
        <v>2.5000000000000001E-2</v>
      </c>
      <c r="L272">
        <v>360</v>
      </c>
      <c r="M272" s="1">
        <f t="shared" si="38"/>
        <v>1746.7504694933587</v>
      </c>
      <c r="N272">
        <f t="shared" si="42"/>
        <v>14616.000000000002</v>
      </c>
      <c r="O272">
        <f t="shared" si="39"/>
        <v>221.04</v>
      </c>
      <c r="P272">
        <f t="shared" si="40"/>
        <v>240.5</v>
      </c>
      <c r="Q272">
        <v>20000</v>
      </c>
      <c r="R272">
        <f t="shared" si="41"/>
        <v>19.147609147609149</v>
      </c>
      <c r="S272">
        <f t="shared" si="43"/>
        <v>0.2219824154828666</v>
      </c>
      <c r="T272">
        <f t="shared" si="44"/>
        <v>1.6264154765734874E-2</v>
      </c>
      <c r="U272">
        <f>IFERROR(VLOOKUP(D272,'ZORI (2)'!$C$2:$F$106,4,FALSE), 0)</f>
        <v>152.30041305369636</v>
      </c>
    </row>
    <row r="273" spans="1:21" x14ac:dyDescent="0.25">
      <c r="A273">
        <v>296</v>
      </c>
      <c r="B273">
        <v>35242</v>
      </c>
      <c r="C273" t="s">
        <v>602</v>
      </c>
      <c r="D273" t="s">
        <v>275</v>
      </c>
      <c r="E273">
        <v>304800</v>
      </c>
      <c r="F273">
        <v>345800</v>
      </c>
      <c r="G273">
        <f>IFERROR(VLOOKUP(D273,'ZORI (2)'!$C$2:$E$106,2,FALSE), 0)</f>
        <v>972</v>
      </c>
      <c r="H273">
        <f>IFERROR(VLOOKUP(D273,'ZORI (2)'!$C$2:$E$106,3,FALSE), 0)</f>
        <v>1061</v>
      </c>
      <c r="I273">
        <f t="shared" si="36"/>
        <v>69160</v>
      </c>
      <c r="J273">
        <f t="shared" si="37"/>
        <v>276640</v>
      </c>
      <c r="K273">
        <v>2.5000000000000001E-2</v>
      </c>
      <c r="L273">
        <v>360</v>
      </c>
      <c r="M273" s="1">
        <f t="shared" si="38"/>
        <v>1093.0624544893294</v>
      </c>
      <c r="N273">
        <f t="shared" si="42"/>
        <v>10668.000000000002</v>
      </c>
      <c r="O273">
        <f t="shared" si="39"/>
        <v>138.32</v>
      </c>
      <c r="P273">
        <f t="shared" si="40"/>
        <v>106.10000000000001</v>
      </c>
      <c r="Q273">
        <v>20000</v>
      </c>
      <c r="R273">
        <f t="shared" si="41"/>
        <v>27.159912032673578</v>
      </c>
      <c r="S273">
        <f t="shared" si="43"/>
        <v>3.0798764710792088E-2</v>
      </c>
      <c r="T273">
        <f t="shared" si="44"/>
        <v>-3.3235058839924191E-2</v>
      </c>
      <c r="U273">
        <f>IFERROR(VLOOKUP(D273,'ZORI (2)'!$C$2:$F$106,4,FALSE), 0)</f>
        <v>24.655948903389032</v>
      </c>
    </row>
    <row r="274" spans="1:21" x14ac:dyDescent="0.25">
      <c r="A274">
        <v>297</v>
      </c>
      <c r="B274">
        <v>30127</v>
      </c>
      <c r="C274" t="s">
        <v>603</v>
      </c>
      <c r="D274" t="s">
        <v>202</v>
      </c>
      <c r="E274">
        <v>145600</v>
      </c>
      <c r="F274">
        <v>199500</v>
      </c>
      <c r="G274">
        <f>IFERROR(VLOOKUP(D274,'ZORI (2)'!$C$2:$E$106,2,FALSE), 0)</f>
        <v>1152</v>
      </c>
      <c r="H274">
        <f>IFERROR(VLOOKUP(D274,'ZORI (2)'!$C$2:$E$106,3,FALSE), 0)</f>
        <v>1425</v>
      </c>
      <c r="I274">
        <f t="shared" si="36"/>
        <v>39900</v>
      </c>
      <c r="J274">
        <f t="shared" si="37"/>
        <v>159600</v>
      </c>
      <c r="K274">
        <v>2.5000000000000001E-2</v>
      </c>
      <c r="L274">
        <v>360</v>
      </c>
      <c r="M274" s="1">
        <f t="shared" si="38"/>
        <v>630.61295451307467</v>
      </c>
      <c r="N274">
        <f t="shared" si="42"/>
        <v>5096.0000000000009</v>
      </c>
      <c r="O274">
        <f t="shared" si="39"/>
        <v>79.800000000000011</v>
      </c>
      <c r="P274">
        <f t="shared" si="40"/>
        <v>142.5</v>
      </c>
      <c r="Q274">
        <v>20000</v>
      </c>
      <c r="R274">
        <f t="shared" si="41"/>
        <v>11.666666666666666</v>
      </c>
      <c r="S274">
        <f t="shared" si="43"/>
        <v>0.16874443455031166</v>
      </c>
      <c r="T274">
        <f t="shared" si="44"/>
        <v>0.10562256978649613</v>
      </c>
      <c r="U274">
        <f>IFERROR(VLOOKUP(D274,'ZORI (2)'!$C$2:$F$106,4,FALSE), 0)</f>
        <v>82.518246796825295</v>
      </c>
    </row>
    <row r="275" spans="1:21" x14ac:dyDescent="0.25">
      <c r="A275">
        <v>299</v>
      </c>
      <c r="B275">
        <v>90731</v>
      </c>
      <c r="C275" t="s">
        <v>488</v>
      </c>
      <c r="D275" t="s">
        <v>198</v>
      </c>
      <c r="E275">
        <v>504800</v>
      </c>
      <c r="F275">
        <v>645100</v>
      </c>
      <c r="G275">
        <f>IFERROR(VLOOKUP(D275,'ZORI (2)'!$C$2:$E$106,2,FALSE), 0)</f>
        <v>1897</v>
      </c>
      <c r="H275">
        <f>IFERROR(VLOOKUP(D275,'ZORI (2)'!$C$2:$E$106,3,FALSE), 0)</f>
        <v>2405</v>
      </c>
      <c r="I275">
        <f t="shared" si="36"/>
        <v>129020</v>
      </c>
      <c r="J275">
        <f t="shared" si="37"/>
        <v>516080</v>
      </c>
      <c r="K275">
        <v>2.5000000000000001E-2</v>
      </c>
      <c r="L275">
        <v>360</v>
      </c>
      <c r="M275" s="1">
        <f t="shared" si="38"/>
        <v>2039.1399346184685</v>
      </c>
      <c r="N275">
        <f t="shared" si="42"/>
        <v>17668</v>
      </c>
      <c r="O275">
        <f t="shared" si="39"/>
        <v>258.03999999999996</v>
      </c>
      <c r="P275">
        <f t="shared" si="40"/>
        <v>240.5</v>
      </c>
      <c r="Q275">
        <v>20000</v>
      </c>
      <c r="R275">
        <f t="shared" si="41"/>
        <v>22.352737352737353</v>
      </c>
      <c r="S275">
        <f t="shared" si="43"/>
        <v>0.18919457000228584</v>
      </c>
      <c r="T275">
        <f t="shared" si="44"/>
        <v>-9.551732670747862E-3</v>
      </c>
      <c r="U275">
        <f>IFERROR(VLOOKUP(D275,'ZORI (2)'!$C$2:$F$106,4,FALSE), 0)</f>
        <v>152.30041305369636</v>
      </c>
    </row>
    <row r="276" spans="1:21" x14ac:dyDescent="0.25">
      <c r="A276">
        <v>300</v>
      </c>
      <c r="B276">
        <v>29730</v>
      </c>
      <c r="C276" t="s">
        <v>550</v>
      </c>
      <c r="D276" t="s">
        <v>200</v>
      </c>
      <c r="E276">
        <v>88500</v>
      </c>
      <c r="F276">
        <v>135700</v>
      </c>
      <c r="G276">
        <f>IFERROR(VLOOKUP(D276,'ZORI (2)'!$C$2:$E$106,2,FALSE), 0)</f>
        <v>1146</v>
      </c>
      <c r="H276">
        <f>IFERROR(VLOOKUP(D276,'ZORI (2)'!$C$2:$E$106,3,FALSE), 0)</f>
        <v>1375</v>
      </c>
      <c r="I276">
        <f t="shared" si="36"/>
        <v>27140</v>
      </c>
      <c r="J276">
        <f t="shared" si="37"/>
        <v>108560</v>
      </c>
      <c r="K276">
        <v>2.5000000000000001E-2</v>
      </c>
      <c r="L276">
        <v>360</v>
      </c>
      <c r="M276" s="1">
        <f t="shared" si="38"/>
        <v>428.94324775651239</v>
      </c>
      <c r="N276">
        <f t="shared" si="42"/>
        <v>3097.5000000000005</v>
      </c>
      <c r="O276">
        <f t="shared" si="39"/>
        <v>54.28</v>
      </c>
      <c r="P276">
        <f t="shared" si="40"/>
        <v>137.5</v>
      </c>
      <c r="Q276">
        <v>20000</v>
      </c>
      <c r="R276">
        <f t="shared" si="41"/>
        <v>8.2242424242424246</v>
      </c>
      <c r="S276">
        <f t="shared" si="43"/>
        <v>0.21597706041802012</v>
      </c>
      <c r="T276">
        <f t="shared" si="44"/>
        <v>0.18017061014027072</v>
      </c>
      <c r="U276">
        <f>IFERROR(VLOOKUP(D276,'ZORI (2)'!$C$2:$F$106,4,FALSE), 0)</f>
        <v>70.566747242072395</v>
      </c>
    </row>
    <row r="277" spans="1:21" x14ac:dyDescent="0.25">
      <c r="A277">
        <v>301</v>
      </c>
      <c r="B277">
        <v>80015</v>
      </c>
      <c r="C277" t="s">
        <v>531</v>
      </c>
      <c r="D277" t="s">
        <v>233</v>
      </c>
      <c r="E277">
        <v>264100</v>
      </c>
      <c r="F277">
        <v>401800</v>
      </c>
      <c r="G277">
        <f>IFERROR(VLOOKUP(D277,'ZORI (2)'!$C$2:$E$106,2,FALSE), 0)</f>
        <v>1298</v>
      </c>
      <c r="H277">
        <f>IFERROR(VLOOKUP(D277,'ZORI (2)'!$C$2:$E$106,3,FALSE), 0)</f>
        <v>1672</v>
      </c>
      <c r="I277">
        <f t="shared" si="36"/>
        <v>80360</v>
      </c>
      <c r="J277">
        <f t="shared" si="37"/>
        <v>321440</v>
      </c>
      <c r="K277">
        <v>2.5000000000000001E-2</v>
      </c>
      <c r="L277">
        <v>360</v>
      </c>
      <c r="M277" s="1">
        <f t="shared" si="38"/>
        <v>1270.0766171596661</v>
      </c>
      <c r="N277">
        <f t="shared" si="42"/>
        <v>9243.5</v>
      </c>
      <c r="O277">
        <f t="shared" si="39"/>
        <v>160.72</v>
      </c>
      <c r="P277">
        <f t="shared" si="40"/>
        <v>167.20000000000002</v>
      </c>
      <c r="Q277">
        <v>20000</v>
      </c>
      <c r="R277">
        <f t="shared" si="41"/>
        <v>20.02591706539075</v>
      </c>
      <c r="S277">
        <f t="shared" si="43"/>
        <v>0.36972525384063393</v>
      </c>
      <c r="T277">
        <f t="shared" si="44"/>
        <v>8.1023014236224801E-3</v>
      </c>
      <c r="U277">
        <f>IFERROR(VLOOKUP(D277,'ZORI (2)'!$C$2:$F$106,4,FALSE), 0)</f>
        <v>103.83832606115948</v>
      </c>
    </row>
    <row r="278" spans="1:21" x14ac:dyDescent="0.25">
      <c r="A278">
        <v>302</v>
      </c>
      <c r="B278">
        <v>32225</v>
      </c>
      <c r="C278" t="s">
        <v>225</v>
      </c>
      <c r="D278" t="s">
        <v>225</v>
      </c>
      <c r="E278">
        <v>169800</v>
      </c>
      <c r="F278">
        <v>233100</v>
      </c>
      <c r="G278">
        <f>IFERROR(VLOOKUP(D278,'ZORI (2)'!$C$2:$E$106,2,FALSE), 0)</f>
        <v>1113</v>
      </c>
      <c r="H278">
        <f>IFERROR(VLOOKUP(D278,'ZORI (2)'!$C$2:$E$106,3,FALSE), 0)</f>
        <v>1279</v>
      </c>
      <c r="I278">
        <f t="shared" si="36"/>
        <v>46620</v>
      </c>
      <c r="J278">
        <f t="shared" si="37"/>
        <v>186480</v>
      </c>
      <c r="K278">
        <v>2.5000000000000001E-2</v>
      </c>
      <c r="L278">
        <v>360</v>
      </c>
      <c r="M278" s="1">
        <f t="shared" si="38"/>
        <v>736.82145211527666</v>
      </c>
      <c r="N278">
        <f t="shared" si="42"/>
        <v>5943.0000000000009</v>
      </c>
      <c r="O278">
        <f t="shared" si="39"/>
        <v>93.24</v>
      </c>
      <c r="P278">
        <f t="shared" si="40"/>
        <v>127.9</v>
      </c>
      <c r="Q278">
        <v>20000</v>
      </c>
      <c r="R278">
        <f t="shared" si="41"/>
        <v>15.187646598905395</v>
      </c>
      <c r="S278">
        <f t="shared" si="43"/>
        <v>0.19084718227471736</v>
      </c>
      <c r="T278">
        <f t="shared" si="44"/>
        <v>5.3091280330425705E-2</v>
      </c>
      <c r="U278">
        <f>IFERROR(VLOOKUP(D278,'ZORI (2)'!$C$2:$F$106,4,FALSE), 0)</f>
        <v>50.348656833106872</v>
      </c>
    </row>
    <row r="279" spans="1:21" x14ac:dyDescent="0.25">
      <c r="A279">
        <v>304</v>
      </c>
      <c r="B279">
        <v>27713</v>
      </c>
      <c r="C279" t="s">
        <v>277</v>
      </c>
      <c r="D279" t="s">
        <v>277</v>
      </c>
      <c r="E279">
        <v>187900</v>
      </c>
      <c r="F279">
        <v>243600</v>
      </c>
      <c r="G279">
        <f>IFERROR(VLOOKUP(D279,'ZORI (2)'!$C$2:$E$106,2,FALSE), 0)</f>
        <v>1178</v>
      </c>
      <c r="H279">
        <f>IFERROR(VLOOKUP(D279,'ZORI (2)'!$C$2:$E$106,3,FALSE), 0)</f>
        <v>1342</v>
      </c>
      <c r="I279">
        <f t="shared" si="36"/>
        <v>48720</v>
      </c>
      <c r="J279">
        <f t="shared" si="37"/>
        <v>194880</v>
      </c>
      <c r="K279">
        <v>2.5000000000000001E-2</v>
      </c>
      <c r="L279">
        <v>360</v>
      </c>
      <c r="M279" s="1">
        <f t="shared" si="38"/>
        <v>770.01160761596475</v>
      </c>
      <c r="N279">
        <f t="shared" si="42"/>
        <v>6576.5000000000009</v>
      </c>
      <c r="O279">
        <f t="shared" si="39"/>
        <v>97.44</v>
      </c>
      <c r="P279">
        <f t="shared" si="40"/>
        <v>134.20000000000002</v>
      </c>
      <c r="Q279">
        <v>20000</v>
      </c>
      <c r="R279">
        <f t="shared" si="41"/>
        <v>15.126676602086437</v>
      </c>
      <c r="S279">
        <f t="shared" si="43"/>
        <v>0.13578876939897844</v>
      </c>
      <c r="T279">
        <f t="shared" si="44"/>
        <v>5.4241308807294136E-2</v>
      </c>
      <c r="U279">
        <f>IFERROR(VLOOKUP(D279,'ZORI (2)'!$C$2:$F$106,4,FALSE), 0)</f>
        <v>53.847779279496145</v>
      </c>
    </row>
    <row r="280" spans="1:21" x14ac:dyDescent="0.25">
      <c r="A280">
        <v>306</v>
      </c>
      <c r="B280">
        <v>30004</v>
      </c>
      <c r="C280" t="s">
        <v>604</v>
      </c>
      <c r="D280" t="s">
        <v>202</v>
      </c>
      <c r="E280">
        <v>337000</v>
      </c>
      <c r="F280">
        <v>416700</v>
      </c>
      <c r="G280">
        <f>IFERROR(VLOOKUP(D280,'ZORI (2)'!$C$2:$E$106,2,FALSE), 0)</f>
        <v>1152</v>
      </c>
      <c r="H280">
        <f>IFERROR(VLOOKUP(D280,'ZORI (2)'!$C$2:$E$106,3,FALSE), 0)</f>
        <v>1425</v>
      </c>
      <c r="I280">
        <f t="shared" si="36"/>
        <v>83340</v>
      </c>
      <c r="J280">
        <f t="shared" si="37"/>
        <v>333360</v>
      </c>
      <c r="K280">
        <v>2.5000000000000001E-2</v>
      </c>
      <c r="L280">
        <v>360</v>
      </c>
      <c r="M280" s="1">
        <f t="shared" si="38"/>
        <v>1317.1750282987377</v>
      </c>
      <c r="N280">
        <f t="shared" si="42"/>
        <v>11795.000000000002</v>
      </c>
      <c r="O280">
        <f t="shared" si="39"/>
        <v>166.68</v>
      </c>
      <c r="P280">
        <f t="shared" si="40"/>
        <v>142.5</v>
      </c>
      <c r="Q280">
        <v>20000</v>
      </c>
      <c r="R280">
        <f t="shared" si="41"/>
        <v>24.368421052631579</v>
      </c>
      <c r="S280">
        <f t="shared" si="43"/>
        <v>0.1298960126899768</v>
      </c>
      <c r="T280">
        <f t="shared" si="44"/>
        <v>-2.0986323355928715E-2</v>
      </c>
      <c r="U280">
        <f>IFERROR(VLOOKUP(D280,'ZORI (2)'!$C$2:$F$106,4,FALSE), 0)</f>
        <v>82.518246796825295</v>
      </c>
    </row>
    <row r="281" spans="1:21" x14ac:dyDescent="0.25">
      <c r="A281">
        <v>307</v>
      </c>
      <c r="B281">
        <v>43068</v>
      </c>
      <c r="C281" t="s">
        <v>605</v>
      </c>
      <c r="D281" t="s">
        <v>238</v>
      </c>
      <c r="E281">
        <v>124900</v>
      </c>
      <c r="F281">
        <v>165100</v>
      </c>
      <c r="G281">
        <f>IFERROR(VLOOKUP(D281,'ZORI (2)'!$C$2:$E$106,2,FALSE), 0)</f>
        <v>1023</v>
      </c>
      <c r="H281">
        <f>IFERROR(VLOOKUP(D281,'ZORI (2)'!$C$2:$E$106,3,FALSE), 0)</f>
        <v>1198</v>
      </c>
      <c r="I281">
        <f t="shared" si="36"/>
        <v>33020</v>
      </c>
      <c r="J281">
        <f t="shared" si="37"/>
        <v>132080</v>
      </c>
      <c r="K281">
        <v>2.5000000000000001E-2</v>
      </c>
      <c r="L281">
        <v>360</v>
      </c>
      <c r="M281" s="1">
        <f t="shared" si="38"/>
        <v>521.87568315843919</v>
      </c>
      <c r="N281">
        <f t="shared" si="42"/>
        <v>4371.5</v>
      </c>
      <c r="O281">
        <f t="shared" si="39"/>
        <v>66.040000000000006</v>
      </c>
      <c r="P281">
        <f t="shared" si="40"/>
        <v>119.80000000000001</v>
      </c>
      <c r="Q281">
        <v>20000</v>
      </c>
      <c r="R281">
        <f t="shared" si="41"/>
        <v>11.484418475236506</v>
      </c>
      <c r="S281">
        <f t="shared" si="43"/>
        <v>0.10603832613727336</v>
      </c>
      <c r="T281">
        <f t="shared" si="44"/>
        <v>0.1025136440430853</v>
      </c>
      <c r="U281">
        <f>IFERROR(VLOOKUP(D281,'ZORI (2)'!$C$2:$F$106,4,FALSE), 0)</f>
        <v>50.376845183201425</v>
      </c>
    </row>
    <row r="282" spans="1:21" x14ac:dyDescent="0.25">
      <c r="A282">
        <v>308</v>
      </c>
      <c r="B282">
        <v>93550</v>
      </c>
      <c r="C282" t="s">
        <v>606</v>
      </c>
      <c r="D282" t="s">
        <v>198</v>
      </c>
      <c r="E282">
        <v>166900</v>
      </c>
      <c r="F282">
        <v>266600</v>
      </c>
      <c r="G282">
        <f>IFERROR(VLOOKUP(D282,'ZORI (2)'!$C$2:$E$106,2,FALSE), 0)</f>
        <v>1897</v>
      </c>
      <c r="H282">
        <f>IFERROR(VLOOKUP(D282,'ZORI (2)'!$C$2:$E$106,3,FALSE), 0)</f>
        <v>2405</v>
      </c>
      <c r="I282">
        <f t="shared" si="36"/>
        <v>53320</v>
      </c>
      <c r="J282">
        <f t="shared" si="37"/>
        <v>213280</v>
      </c>
      <c r="K282">
        <v>2.5000000000000001E-2</v>
      </c>
      <c r="L282">
        <v>360</v>
      </c>
      <c r="M282" s="1">
        <f t="shared" si="38"/>
        <v>842.71385299842461</v>
      </c>
      <c r="N282">
        <f t="shared" si="42"/>
        <v>5841.5000000000009</v>
      </c>
      <c r="O282">
        <f t="shared" si="39"/>
        <v>106.64</v>
      </c>
      <c r="P282">
        <f t="shared" si="40"/>
        <v>240.5</v>
      </c>
      <c r="Q282">
        <v>20000</v>
      </c>
      <c r="R282">
        <f t="shared" si="41"/>
        <v>9.2376992376992373</v>
      </c>
      <c r="S282">
        <f t="shared" si="43"/>
        <v>0.38319977794092086</v>
      </c>
      <c r="T282">
        <f t="shared" si="44"/>
        <v>0.18420259550436643</v>
      </c>
      <c r="U282">
        <f>IFERROR(VLOOKUP(D282,'ZORI (2)'!$C$2:$F$106,4,FALSE), 0)</f>
        <v>152.30041305369636</v>
      </c>
    </row>
    <row r="283" spans="1:21" x14ac:dyDescent="0.25">
      <c r="A283">
        <v>309</v>
      </c>
      <c r="B283">
        <v>11208</v>
      </c>
      <c r="C283" t="s">
        <v>195</v>
      </c>
      <c r="D283" t="s">
        <v>195</v>
      </c>
      <c r="E283">
        <v>329200</v>
      </c>
      <c r="F283">
        <v>450600</v>
      </c>
      <c r="G283">
        <f>IFERROR(VLOOKUP(D283,'ZORI (2)'!$C$2:$E$106,2,FALSE), 0)</f>
        <v>2329</v>
      </c>
      <c r="H283">
        <f>IFERROR(VLOOKUP(D283,'ZORI (2)'!$C$2:$E$106,3,FALSE), 0)</f>
        <v>2608</v>
      </c>
      <c r="I283">
        <f t="shared" si="36"/>
        <v>90120</v>
      </c>
      <c r="J283">
        <f t="shared" si="37"/>
        <v>360480</v>
      </c>
      <c r="K283">
        <v>2.5000000000000001E-2</v>
      </c>
      <c r="L283">
        <v>360</v>
      </c>
      <c r="M283" s="1">
        <f t="shared" si="38"/>
        <v>1424.3318160581023</v>
      </c>
      <c r="N283">
        <f t="shared" si="42"/>
        <v>11522.000000000002</v>
      </c>
      <c r="O283">
        <f t="shared" si="39"/>
        <v>180.24</v>
      </c>
      <c r="P283">
        <f t="shared" si="40"/>
        <v>260.8</v>
      </c>
      <c r="Q283">
        <v>20000</v>
      </c>
      <c r="R283">
        <f t="shared" si="41"/>
        <v>14.398006134969325</v>
      </c>
      <c r="S283">
        <f t="shared" si="43"/>
        <v>0.2491614040729426</v>
      </c>
      <c r="T283">
        <f t="shared" si="44"/>
        <v>7.3260372299886328E-2</v>
      </c>
      <c r="U283">
        <f>IFERROR(VLOOKUP(D283,'ZORI (2)'!$C$2:$F$106,4,FALSE), 0)</f>
        <v>81.282042347392249</v>
      </c>
    </row>
    <row r="284" spans="1:21" x14ac:dyDescent="0.25">
      <c r="A284">
        <v>310</v>
      </c>
      <c r="B284">
        <v>89123</v>
      </c>
      <c r="C284" t="s">
        <v>230</v>
      </c>
      <c r="D284" t="s">
        <v>230</v>
      </c>
      <c r="E284">
        <v>213600</v>
      </c>
      <c r="F284">
        <v>302400</v>
      </c>
      <c r="G284">
        <f>IFERROR(VLOOKUP(D284,'ZORI (2)'!$C$2:$E$106,2,FALSE), 0)</f>
        <v>1064</v>
      </c>
      <c r="H284">
        <f>IFERROR(VLOOKUP(D284,'ZORI (2)'!$C$2:$E$106,3,FALSE), 0)</f>
        <v>1288</v>
      </c>
      <c r="I284">
        <f t="shared" si="36"/>
        <v>60480</v>
      </c>
      <c r="J284">
        <f t="shared" si="37"/>
        <v>241920</v>
      </c>
      <c r="K284">
        <v>2.5000000000000001E-2</v>
      </c>
      <c r="L284">
        <v>360</v>
      </c>
      <c r="M284" s="1">
        <f t="shared" si="38"/>
        <v>955.87647841981845</v>
      </c>
      <c r="N284">
        <f t="shared" si="42"/>
        <v>7476.0000000000009</v>
      </c>
      <c r="O284">
        <f t="shared" si="39"/>
        <v>120.96000000000001</v>
      </c>
      <c r="P284">
        <f t="shared" si="40"/>
        <v>128.80000000000001</v>
      </c>
      <c r="Q284">
        <v>20000</v>
      </c>
      <c r="R284">
        <f t="shared" si="41"/>
        <v>19.565217391304348</v>
      </c>
      <c r="S284">
        <f t="shared" si="43"/>
        <v>0.25437621331032539</v>
      </c>
      <c r="T284">
        <f t="shared" si="44"/>
        <v>1.1237007810293567E-2</v>
      </c>
      <c r="U284">
        <f>IFERROR(VLOOKUP(D284,'ZORI (2)'!$C$2:$F$106,4,FALSE), 0)</f>
        <v>65.771630000518996</v>
      </c>
    </row>
    <row r="285" spans="1:21" x14ac:dyDescent="0.25">
      <c r="A285">
        <v>311</v>
      </c>
      <c r="B285">
        <v>94509</v>
      </c>
      <c r="C285" t="s">
        <v>607</v>
      </c>
      <c r="D285" t="s">
        <v>196</v>
      </c>
      <c r="E285">
        <v>258900</v>
      </c>
      <c r="F285">
        <v>408700</v>
      </c>
      <c r="G285">
        <f>IFERROR(VLOOKUP(D285,'ZORI (2)'!$C$2:$E$106,2,FALSE), 0)</f>
        <v>2290</v>
      </c>
      <c r="H285">
        <f>IFERROR(VLOOKUP(D285,'ZORI (2)'!$C$2:$E$106,3,FALSE), 0)</f>
        <v>3055</v>
      </c>
      <c r="I285">
        <f t="shared" si="36"/>
        <v>81740</v>
      </c>
      <c r="J285">
        <f t="shared" si="37"/>
        <v>326960</v>
      </c>
      <c r="K285">
        <v>2.5000000000000001E-2</v>
      </c>
      <c r="L285">
        <v>360</v>
      </c>
      <c r="M285" s="1">
        <f t="shared" si="38"/>
        <v>1291.8872907744042</v>
      </c>
      <c r="N285">
        <f t="shared" si="42"/>
        <v>9061.5</v>
      </c>
      <c r="O285">
        <f t="shared" si="39"/>
        <v>163.47999999999999</v>
      </c>
      <c r="P285">
        <f t="shared" si="40"/>
        <v>305.5</v>
      </c>
      <c r="Q285">
        <v>20000</v>
      </c>
      <c r="R285">
        <f t="shared" si="41"/>
        <v>11.148390616475723</v>
      </c>
      <c r="S285">
        <f t="shared" si="43"/>
        <v>0.41928695329063087</v>
      </c>
      <c r="T285">
        <f t="shared" si="44"/>
        <v>0.14015687974176477</v>
      </c>
      <c r="U285">
        <f>IFERROR(VLOOKUP(D285,'ZORI (2)'!$C$2:$F$106,4,FALSE), 0)</f>
        <v>214.07169073819685</v>
      </c>
    </row>
    <row r="286" spans="1:21" x14ac:dyDescent="0.25">
      <c r="A286">
        <v>312</v>
      </c>
      <c r="B286">
        <v>80525</v>
      </c>
      <c r="C286" t="s">
        <v>278</v>
      </c>
      <c r="D286" t="s">
        <v>278</v>
      </c>
      <c r="E286">
        <v>286600</v>
      </c>
      <c r="F286">
        <v>408900</v>
      </c>
      <c r="G286">
        <f>IFERROR(VLOOKUP(D286,'ZORI (2)'!$C$2:$E$106,2,FALSE), 0)</f>
        <v>1278</v>
      </c>
      <c r="H286">
        <f>IFERROR(VLOOKUP(D286,'ZORI (2)'!$C$2:$E$106,3,FALSE), 0)</f>
        <v>1555</v>
      </c>
      <c r="I286">
        <f t="shared" si="36"/>
        <v>81780</v>
      </c>
      <c r="J286">
        <f t="shared" si="37"/>
        <v>327120</v>
      </c>
      <c r="K286">
        <v>2.5000000000000001E-2</v>
      </c>
      <c r="L286">
        <v>360</v>
      </c>
      <c r="M286" s="1">
        <f t="shared" si="38"/>
        <v>1292.5194842125122</v>
      </c>
      <c r="N286">
        <f t="shared" si="42"/>
        <v>10031.000000000002</v>
      </c>
      <c r="O286">
        <f t="shared" si="39"/>
        <v>163.56</v>
      </c>
      <c r="P286">
        <f t="shared" si="40"/>
        <v>155.5</v>
      </c>
      <c r="Q286">
        <v>20000</v>
      </c>
      <c r="R286">
        <f t="shared" si="41"/>
        <v>21.913183279742764</v>
      </c>
      <c r="S286">
        <f t="shared" si="43"/>
        <v>0.29140861128569218</v>
      </c>
      <c r="T286">
        <f t="shared" si="44"/>
        <v>-6.0723346589346763E-3</v>
      </c>
      <c r="U286">
        <f>IFERROR(VLOOKUP(D286,'ZORI (2)'!$C$2:$F$106,4,FALSE), 0)</f>
        <v>73.802013826845936</v>
      </c>
    </row>
    <row r="287" spans="1:21" x14ac:dyDescent="0.25">
      <c r="A287">
        <v>315</v>
      </c>
      <c r="B287">
        <v>63123</v>
      </c>
      <c r="C287" t="s">
        <v>608</v>
      </c>
      <c r="D287" t="s">
        <v>207</v>
      </c>
      <c r="E287">
        <v>128600</v>
      </c>
      <c r="F287">
        <v>154800</v>
      </c>
      <c r="G287">
        <f>IFERROR(VLOOKUP(D287,'ZORI (2)'!$C$2:$E$106,2,FALSE), 0)</f>
        <v>959</v>
      </c>
      <c r="H287">
        <f>IFERROR(VLOOKUP(D287,'ZORI (2)'!$C$2:$E$106,3,FALSE), 0)</f>
        <v>1054</v>
      </c>
      <c r="I287">
        <f t="shared" si="36"/>
        <v>30960</v>
      </c>
      <c r="J287">
        <f t="shared" si="37"/>
        <v>123840</v>
      </c>
      <c r="K287">
        <v>2.5000000000000001E-2</v>
      </c>
      <c r="L287">
        <v>360</v>
      </c>
      <c r="M287" s="1">
        <f t="shared" si="38"/>
        <v>489.31772109585938</v>
      </c>
      <c r="N287">
        <f t="shared" si="42"/>
        <v>4501</v>
      </c>
      <c r="O287">
        <f t="shared" si="39"/>
        <v>61.92</v>
      </c>
      <c r="P287">
        <f t="shared" si="40"/>
        <v>105.4</v>
      </c>
      <c r="Q287">
        <v>20000</v>
      </c>
      <c r="R287">
        <f t="shared" si="41"/>
        <v>12.23908918406072</v>
      </c>
      <c r="S287">
        <f t="shared" si="43"/>
        <v>1.10972495280893E-2</v>
      </c>
      <c r="T287">
        <f t="shared" si="44"/>
        <v>8.5976584389926045E-2</v>
      </c>
      <c r="U287">
        <f>IFERROR(VLOOKUP(D287,'ZORI (2)'!$C$2:$F$106,4,FALSE), 0)</f>
        <v>28.58788216714769</v>
      </c>
    </row>
    <row r="288" spans="1:21" x14ac:dyDescent="0.25">
      <c r="A288">
        <v>317</v>
      </c>
      <c r="B288">
        <v>21215</v>
      </c>
      <c r="C288" t="s">
        <v>211</v>
      </c>
      <c r="D288" t="s">
        <v>211</v>
      </c>
      <c r="E288">
        <v>54600</v>
      </c>
      <c r="F288">
        <v>75000</v>
      </c>
      <c r="G288">
        <f>IFERROR(VLOOKUP(D288,'ZORI (2)'!$C$2:$E$106,2,FALSE), 0)</f>
        <v>1535</v>
      </c>
      <c r="H288">
        <f>IFERROR(VLOOKUP(D288,'ZORI (2)'!$C$2:$E$106,3,FALSE), 0)</f>
        <v>1616</v>
      </c>
      <c r="I288">
        <f t="shared" si="36"/>
        <v>15000</v>
      </c>
      <c r="J288">
        <f t="shared" si="37"/>
        <v>60000</v>
      </c>
      <c r="K288">
        <v>2.5000000000000001E-2</v>
      </c>
      <c r="L288">
        <v>360</v>
      </c>
      <c r="M288" s="1">
        <f t="shared" si="38"/>
        <v>237.07253929062955</v>
      </c>
      <c r="N288">
        <f t="shared" si="42"/>
        <v>1911.0000000000002</v>
      </c>
      <c r="O288">
        <f t="shared" si="39"/>
        <v>30</v>
      </c>
      <c r="P288">
        <f t="shared" si="40"/>
        <v>161.60000000000002</v>
      </c>
      <c r="Q288">
        <v>20000</v>
      </c>
      <c r="R288">
        <f t="shared" si="41"/>
        <v>3.8675742574257428</v>
      </c>
      <c r="S288">
        <f t="shared" si="43"/>
        <v>-1.9748794291016978E-2</v>
      </c>
      <c r="T288">
        <f t="shared" si="44"/>
        <v>0.38600768140967318</v>
      </c>
      <c r="U288">
        <f>IFERROR(VLOOKUP(D288,'ZORI (2)'!$C$2:$F$106,4,FALSE), 0)</f>
        <v>21.024786958888942</v>
      </c>
    </row>
    <row r="289" spans="1:21" x14ac:dyDescent="0.25">
      <c r="A289">
        <v>318</v>
      </c>
      <c r="B289">
        <v>29464</v>
      </c>
      <c r="C289" t="s">
        <v>281</v>
      </c>
      <c r="D289" t="s">
        <v>282</v>
      </c>
      <c r="E289">
        <v>369100</v>
      </c>
      <c r="F289">
        <v>506600</v>
      </c>
      <c r="G289">
        <f>IFERROR(VLOOKUP(D289,'ZORI (2)'!$C$2:$E$106,2,FALSE), 0)</f>
        <v>1225</v>
      </c>
      <c r="H289">
        <f>IFERROR(VLOOKUP(D289,'ZORI (2)'!$C$2:$E$106,3,FALSE), 0)</f>
        <v>1478</v>
      </c>
      <c r="I289">
        <f t="shared" si="36"/>
        <v>101320</v>
      </c>
      <c r="J289">
        <f t="shared" si="37"/>
        <v>405280</v>
      </c>
      <c r="K289">
        <v>2.5000000000000001E-2</v>
      </c>
      <c r="L289">
        <v>360</v>
      </c>
      <c r="M289" s="1">
        <f t="shared" si="38"/>
        <v>1601.3459787284391</v>
      </c>
      <c r="N289">
        <f t="shared" si="42"/>
        <v>12918.500000000002</v>
      </c>
      <c r="O289">
        <f t="shared" si="39"/>
        <v>202.64</v>
      </c>
      <c r="P289">
        <f t="shared" si="40"/>
        <v>147.80000000000001</v>
      </c>
      <c r="Q289">
        <v>20000</v>
      </c>
      <c r="R289">
        <f t="shared" si="41"/>
        <v>28.563373928732521</v>
      </c>
      <c r="S289">
        <f t="shared" si="43"/>
        <v>0.26014101341107437</v>
      </c>
      <c r="T289">
        <f t="shared" si="44"/>
        <v>-4.2353212712755793E-2</v>
      </c>
      <c r="U289">
        <f>IFERROR(VLOOKUP(D289,'ZORI (2)'!$C$2:$F$106,4,FALSE), 0)</f>
        <v>73.537636714851274</v>
      </c>
    </row>
    <row r="290" spans="1:21" x14ac:dyDescent="0.25">
      <c r="A290">
        <v>319</v>
      </c>
      <c r="B290">
        <v>60622</v>
      </c>
      <c r="C290" t="s">
        <v>191</v>
      </c>
      <c r="D290" t="s">
        <v>191</v>
      </c>
      <c r="E290">
        <v>606100</v>
      </c>
      <c r="F290">
        <v>811100</v>
      </c>
      <c r="G290">
        <f>IFERROR(VLOOKUP(D290,'ZORI (2)'!$C$2:$E$106,2,FALSE), 0)</f>
        <v>1542</v>
      </c>
      <c r="H290">
        <f>IFERROR(VLOOKUP(D290,'ZORI (2)'!$C$2:$E$106,3,FALSE), 0)</f>
        <v>1713</v>
      </c>
      <c r="I290">
        <f t="shared" si="36"/>
        <v>162220</v>
      </c>
      <c r="J290">
        <f t="shared" si="37"/>
        <v>648880</v>
      </c>
      <c r="K290">
        <v>2.5000000000000001E-2</v>
      </c>
      <c r="L290">
        <v>360</v>
      </c>
      <c r="M290" s="1">
        <f t="shared" si="38"/>
        <v>2563.8604882483955</v>
      </c>
      <c r="N290">
        <f t="shared" si="42"/>
        <v>21213.500000000004</v>
      </c>
      <c r="O290">
        <f t="shared" si="39"/>
        <v>324.44000000000005</v>
      </c>
      <c r="P290">
        <f t="shared" si="40"/>
        <v>171.3</v>
      </c>
      <c r="Q290">
        <v>20000</v>
      </c>
      <c r="R290">
        <f t="shared" si="41"/>
        <v>39.458065771550885</v>
      </c>
      <c r="S290">
        <f t="shared" si="43"/>
        <v>0.25302500256830734</v>
      </c>
      <c r="T290">
        <f t="shared" si="44"/>
        <v>-7.9432374014018092E-2</v>
      </c>
      <c r="U290">
        <f>IFERROR(VLOOKUP(D290,'ZORI (2)'!$C$2:$F$106,4,FALSE), 0)</f>
        <v>52.309030710552761</v>
      </c>
    </row>
    <row r="291" spans="1:21" x14ac:dyDescent="0.25">
      <c r="A291">
        <v>320</v>
      </c>
      <c r="B291">
        <v>7087</v>
      </c>
      <c r="C291" t="s">
        <v>283</v>
      </c>
      <c r="D291" t="s">
        <v>195</v>
      </c>
      <c r="E291">
        <v>263200</v>
      </c>
      <c r="F291">
        <v>448900</v>
      </c>
      <c r="G291">
        <f>IFERROR(VLOOKUP(D291,'ZORI (2)'!$C$2:$E$106,2,FALSE), 0)</f>
        <v>2329</v>
      </c>
      <c r="H291">
        <f>IFERROR(VLOOKUP(D291,'ZORI (2)'!$C$2:$E$106,3,FALSE), 0)</f>
        <v>2608</v>
      </c>
      <c r="I291">
        <f t="shared" si="36"/>
        <v>89780</v>
      </c>
      <c r="J291">
        <f t="shared" si="37"/>
        <v>359120</v>
      </c>
      <c r="K291">
        <v>2.5000000000000001E-2</v>
      </c>
      <c r="L291">
        <v>360</v>
      </c>
      <c r="M291" s="1">
        <f t="shared" si="38"/>
        <v>1418.9581718341815</v>
      </c>
      <c r="N291">
        <f t="shared" si="42"/>
        <v>9212</v>
      </c>
      <c r="O291">
        <f t="shared" si="39"/>
        <v>179.56</v>
      </c>
      <c r="P291">
        <f t="shared" si="40"/>
        <v>260.8</v>
      </c>
      <c r="Q291">
        <v>20000</v>
      </c>
      <c r="R291">
        <f t="shared" si="41"/>
        <v>14.343686094069529</v>
      </c>
      <c r="S291">
        <f t="shared" si="43"/>
        <v>0.53516271562042594</v>
      </c>
      <c r="T291">
        <f t="shared" si="44"/>
        <v>7.5502403001796947E-2</v>
      </c>
      <c r="U291">
        <f>IFERROR(VLOOKUP(D291,'ZORI (2)'!$C$2:$F$106,4,FALSE), 0)</f>
        <v>81.282042347392249</v>
      </c>
    </row>
    <row r="292" spans="1:21" x14ac:dyDescent="0.25">
      <c r="A292">
        <v>321</v>
      </c>
      <c r="B292">
        <v>32828</v>
      </c>
      <c r="C292" t="s">
        <v>259</v>
      </c>
      <c r="D292" t="s">
        <v>259</v>
      </c>
      <c r="E292">
        <v>223200</v>
      </c>
      <c r="F292">
        <v>289200</v>
      </c>
      <c r="G292">
        <f>IFERROR(VLOOKUP(D292,'ZORI (2)'!$C$2:$E$106,2,FALSE), 0)</f>
        <v>1220</v>
      </c>
      <c r="H292">
        <f>IFERROR(VLOOKUP(D292,'ZORI (2)'!$C$2:$E$106,3,FALSE), 0)</f>
        <v>1491</v>
      </c>
      <c r="I292">
        <f t="shared" si="36"/>
        <v>57840</v>
      </c>
      <c r="J292">
        <f t="shared" si="37"/>
        <v>231360</v>
      </c>
      <c r="K292">
        <v>2.5000000000000001E-2</v>
      </c>
      <c r="L292">
        <v>360</v>
      </c>
      <c r="M292" s="1">
        <f t="shared" si="38"/>
        <v>914.15171150466767</v>
      </c>
      <c r="N292">
        <f t="shared" si="42"/>
        <v>7812.0000000000009</v>
      </c>
      <c r="O292">
        <f t="shared" si="39"/>
        <v>115.67999999999999</v>
      </c>
      <c r="P292">
        <f t="shared" si="40"/>
        <v>149.1</v>
      </c>
      <c r="Q292">
        <v>20000</v>
      </c>
      <c r="R292">
        <f t="shared" si="41"/>
        <v>16.163648558014756</v>
      </c>
      <c r="S292">
        <f t="shared" si="43"/>
        <v>0.15213615285325005</v>
      </c>
      <c r="T292">
        <f t="shared" si="44"/>
        <v>4.3721331223368853E-2</v>
      </c>
      <c r="U292">
        <f>IFERROR(VLOOKUP(D292,'ZORI (2)'!$C$2:$F$106,4,FALSE), 0)</f>
        <v>80.20037618450462</v>
      </c>
    </row>
    <row r="293" spans="1:21" x14ac:dyDescent="0.25">
      <c r="A293">
        <v>322</v>
      </c>
      <c r="B293">
        <v>77057</v>
      </c>
      <c r="C293" t="s">
        <v>193</v>
      </c>
      <c r="D293" t="s">
        <v>193</v>
      </c>
      <c r="E293">
        <v>484600</v>
      </c>
      <c r="F293">
        <v>565000</v>
      </c>
      <c r="G293">
        <f>IFERROR(VLOOKUP(D293,'ZORI (2)'!$C$2:$E$106,2,FALSE), 0)</f>
        <v>1302</v>
      </c>
      <c r="H293">
        <f>IFERROR(VLOOKUP(D293,'ZORI (2)'!$C$2:$E$106,3,FALSE), 0)</f>
        <v>1452</v>
      </c>
      <c r="I293">
        <f t="shared" si="36"/>
        <v>113000</v>
      </c>
      <c r="J293">
        <f t="shared" si="37"/>
        <v>452000</v>
      </c>
      <c r="K293">
        <v>2.5000000000000001E-2</v>
      </c>
      <c r="L293">
        <v>360</v>
      </c>
      <c r="M293" s="1">
        <f t="shared" si="38"/>
        <v>1785.9464626560759</v>
      </c>
      <c r="N293">
        <f t="shared" si="42"/>
        <v>16961</v>
      </c>
      <c r="O293">
        <f t="shared" si="39"/>
        <v>226</v>
      </c>
      <c r="P293">
        <f t="shared" si="40"/>
        <v>145.20000000000002</v>
      </c>
      <c r="Q293">
        <v>20000</v>
      </c>
      <c r="R293">
        <f t="shared" si="41"/>
        <v>32.42653810835629</v>
      </c>
      <c r="S293">
        <f t="shared" si="43"/>
        <v>8.3286518738939455E-2</v>
      </c>
      <c r="T293">
        <f t="shared" si="44"/>
        <v>-5.6426387873333157E-2</v>
      </c>
      <c r="U293">
        <f>IFERROR(VLOOKUP(D293,'ZORI (2)'!$C$2:$F$106,4,FALSE), 0)</f>
        <v>33.665786847801911</v>
      </c>
    </row>
    <row r="294" spans="1:21" x14ac:dyDescent="0.25">
      <c r="A294">
        <v>323</v>
      </c>
      <c r="B294">
        <v>23451</v>
      </c>
      <c r="C294" t="s">
        <v>214</v>
      </c>
      <c r="D294" t="s">
        <v>214</v>
      </c>
      <c r="E294">
        <v>468200</v>
      </c>
      <c r="F294">
        <v>521700</v>
      </c>
      <c r="G294">
        <f>IFERROR(VLOOKUP(D294,'ZORI (2)'!$C$2:$E$106,2,FALSE), 0)</f>
        <v>1213</v>
      </c>
      <c r="H294">
        <f>IFERROR(VLOOKUP(D294,'ZORI (2)'!$C$2:$E$106,3,FALSE), 0)</f>
        <v>1288</v>
      </c>
      <c r="I294">
        <f t="shared" si="36"/>
        <v>104340</v>
      </c>
      <c r="J294">
        <f t="shared" si="37"/>
        <v>417360</v>
      </c>
      <c r="K294">
        <v>2.5000000000000001E-2</v>
      </c>
      <c r="L294">
        <v>360</v>
      </c>
      <c r="M294" s="1">
        <f t="shared" si="38"/>
        <v>1649.0765833056194</v>
      </c>
      <c r="N294">
        <f t="shared" si="42"/>
        <v>16387</v>
      </c>
      <c r="O294">
        <f t="shared" si="39"/>
        <v>208.67999999999998</v>
      </c>
      <c r="P294">
        <f t="shared" si="40"/>
        <v>128.80000000000001</v>
      </c>
      <c r="Q294">
        <v>20000</v>
      </c>
      <c r="R294">
        <f t="shared" si="41"/>
        <v>33.753881987577643</v>
      </c>
      <c r="S294">
        <f t="shared" si="43"/>
        <v>3.391486502823101E-2</v>
      </c>
      <c r="T294">
        <f t="shared" si="44"/>
        <v>-5.956695587675026E-2</v>
      </c>
      <c r="U294">
        <f>IFERROR(VLOOKUP(D294,'ZORI (2)'!$C$2:$F$106,4,FALSE), 0)</f>
        <v>21.555161794799869</v>
      </c>
    </row>
    <row r="295" spans="1:21" x14ac:dyDescent="0.25">
      <c r="A295">
        <v>324</v>
      </c>
      <c r="B295">
        <v>23223</v>
      </c>
      <c r="C295" t="s">
        <v>224</v>
      </c>
      <c r="D295" t="s">
        <v>224</v>
      </c>
      <c r="E295">
        <v>105500</v>
      </c>
      <c r="F295">
        <v>152900</v>
      </c>
      <c r="G295">
        <f>IFERROR(VLOOKUP(D295,'ZORI (2)'!$C$2:$E$106,2,FALSE), 0)</f>
        <v>1084</v>
      </c>
      <c r="H295">
        <f>IFERROR(VLOOKUP(D295,'ZORI (2)'!$C$2:$E$106,3,FALSE), 0)</f>
        <v>1223</v>
      </c>
      <c r="I295">
        <f t="shared" si="36"/>
        <v>30580</v>
      </c>
      <c r="J295">
        <f t="shared" si="37"/>
        <v>122320</v>
      </c>
      <c r="K295">
        <v>2.5000000000000001E-2</v>
      </c>
      <c r="L295">
        <v>360</v>
      </c>
      <c r="M295" s="1">
        <f t="shared" si="38"/>
        <v>483.31188343383019</v>
      </c>
      <c r="N295">
        <f t="shared" si="42"/>
        <v>3692.5000000000005</v>
      </c>
      <c r="O295">
        <f t="shared" si="39"/>
        <v>61.16</v>
      </c>
      <c r="P295">
        <f t="shared" si="40"/>
        <v>122.30000000000001</v>
      </c>
      <c r="Q295">
        <v>20000</v>
      </c>
      <c r="R295">
        <f t="shared" si="41"/>
        <v>10.4183701281003</v>
      </c>
      <c r="S295">
        <f t="shared" si="43"/>
        <v>0.18350523443698358</v>
      </c>
      <c r="T295">
        <f t="shared" si="44"/>
        <v>0.12298562621574531</v>
      </c>
      <c r="U295">
        <f>IFERROR(VLOOKUP(D295,'ZORI (2)'!$C$2:$F$106,4,FALSE), 0)</f>
        <v>40.174523605623193</v>
      </c>
    </row>
    <row r="296" spans="1:21" x14ac:dyDescent="0.25">
      <c r="A296">
        <v>325</v>
      </c>
      <c r="B296">
        <v>60615</v>
      </c>
      <c r="C296" t="s">
        <v>191</v>
      </c>
      <c r="D296" t="s">
        <v>191</v>
      </c>
      <c r="E296">
        <v>412000</v>
      </c>
      <c r="F296">
        <v>456200</v>
      </c>
      <c r="G296">
        <f>IFERROR(VLOOKUP(D296,'ZORI (2)'!$C$2:$E$106,2,FALSE), 0)</f>
        <v>1542</v>
      </c>
      <c r="H296">
        <f>IFERROR(VLOOKUP(D296,'ZORI (2)'!$C$2:$E$106,3,FALSE), 0)</f>
        <v>1713</v>
      </c>
      <c r="I296">
        <f t="shared" si="36"/>
        <v>91240</v>
      </c>
      <c r="J296">
        <f t="shared" si="37"/>
        <v>364960</v>
      </c>
      <c r="K296">
        <v>2.5000000000000001E-2</v>
      </c>
      <c r="L296">
        <v>360</v>
      </c>
      <c r="M296" s="1">
        <f t="shared" si="38"/>
        <v>1442.0332323251362</v>
      </c>
      <c r="N296">
        <f t="shared" si="42"/>
        <v>14420.000000000002</v>
      </c>
      <c r="O296">
        <f t="shared" si="39"/>
        <v>182.48000000000002</v>
      </c>
      <c r="P296">
        <f t="shared" si="40"/>
        <v>171.3</v>
      </c>
      <c r="Q296">
        <v>20000</v>
      </c>
      <c r="R296">
        <f t="shared" si="41"/>
        <v>22.193033664136991</v>
      </c>
      <c r="S296">
        <f t="shared" si="43"/>
        <v>2.1907620626316026E-2</v>
      </c>
      <c r="T296">
        <f t="shared" si="44"/>
        <v>-7.9083144031643765E-3</v>
      </c>
      <c r="U296">
        <f>IFERROR(VLOOKUP(D296,'ZORI (2)'!$C$2:$F$106,4,FALSE), 0)</f>
        <v>52.309030710552761</v>
      </c>
    </row>
    <row r="297" spans="1:21" x14ac:dyDescent="0.25">
      <c r="A297">
        <v>328</v>
      </c>
      <c r="B297">
        <v>30135</v>
      </c>
      <c r="C297" t="s">
        <v>609</v>
      </c>
      <c r="D297" t="s">
        <v>202</v>
      </c>
      <c r="E297">
        <v>115200</v>
      </c>
      <c r="F297">
        <v>165500</v>
      </c>
      <c r="G297">
        <f>IFERROR(VLOOKUP(D297,'ZORI (2)'!$C$2:$E$106,2,FALSE), 0)</f>
        <v>1152</v>
      </c>
      <c r="H297">
        <f>IFERROR(VLOOKUP(D297,'ZORI (2)'!$C$2:$E$106,3,FALSE), 0)</f>
        <v>1425</v>
      </c>
      <c r="I297">
        <f t="shared" si="36"/>
        <v>33100</v>
      </c>
      <c r="J297">
        <f t="shared" si="37"/>
        <v>132400</v>
      </c>
      <c r="K297">
        <v>2.5000000000000001E-2</v>
      </c>
      <c r="L297">
        <v>360</v>
      </c>
      <c r="M297" s="1">
        <f t="shared" si="38"/>
        <v>523.14007003465588</v>
      </c>
      <c r="N297">
        <f t="shared" si="42"/>
        <v>4032.0000000000005</v>
      </c>
      <c r="O297">
        <f t="shared" si="39"/>
        <v>66.2</v>
      </c>
      <c r="P297">
        <f t="shared" si="40"/>
        <v>142.5</v>
      </c>
      <c r="Q297">
        <v>20000</v>
      </c>
      <c r="R297">
        <f t="shared" si="41"/>
        <v>9.6783625730994149</v>
      </c>
      <c r="S297">
        <f t="shared" si="43"/>
        <v>0.18866352562629279</v>
      </c>
      <c r="T297">
        <f t="shared" si="44"/>
        <v>0.14559124762977191</v>
      </c>
      <c r="U297">
        <f>IFERROR(VLOOKUP(D297,'ZORI (2)'!$C$2:$F$106,4,FALSE), 0)</f>
        <v>82.518246796825295</v>
      </c>
    </row>
    <row r="298" spans="1:21" x14ac:dyDescent="0.25">
      <c r="A298">
        <v>329</v>
      </c>
      <c r="B298">
        <v>27284</v>
      </c>
      <c r="C298" t="s">
        <v>610</v>
      </c>
      <c r="D298" t="s">
        <v>285</v>
      </c>
      <c r="E298">
        <v>145400</v>
      </c>
      <c r="F298">
        <v>168500</v>
      </c>
      <c r="G298">
        <f>IFERROR(VLOOKUP(D298,'ZORI (2)'!$C$2:$E$106,2,FALSE), 0)</f>
        <v>1027</v>
      </c>
      <c r="H298">
        <f>IFERROR(VLOOKUP(D298,'ZORI (2)'!$C$2:$E$106,3,FALSE), 0)</f>
        <v>1153</v>
      </c>
      <c r="I298">
        <f t="shared" si="36"/>
        <v>33700</v>
      </c>
      <c r="J298">
        <f t="shared" si="37"/>
        <v>134800</v>
      </c>
      <c r="K298">
        <v>2.5000000000000001E-2</v>
      </c>
      <c r="L298">
        <v>360</v>
      </c>
      <c r="M298" s="1">
        <f t="shared" si="38"/>
        <v>532.62297160628111</v>
      </c>
      <c r="N298">
        <f t="shared" si="42"/>
        <v>5089.0000000000009</v>
      </c>
      <c r="O298">
        <f t="shared" si="39"/>
        <v>67.400000000000006</v>
      </c>
      <c r="P298">
        <f t="shared" si="40"/>
        <v>115.30000000000001</v>
      </c>
      <c r="Q298">
        <v>20000</v>
      </c>
      <c r="R298">
        <f t="shared" si="41"/>
        <v>12.178375252963285</v>
      </c>
      <c r="S298">
        <f t="shared" si="43"/>
        <v>-1.1666441823226133E-2</v>
      </c>
      <c r="T298">
        <f t="shared" si="44"/>
        <v>8.93385555244115E-2</v>
      </c>
      <c r="U298">
        <f>IFERROR(VLOOKUP(D298,'ZORI (2)'!$C$2:$F$106,4,FALSE), 0)</f>
        <v>37.09667458554906</v>
      </c>
    </row>
    <row r="299" spans="1:21" x14ac:dyDescent="0.25">
      <c r="A299">
        <v>330</v>
      </c>
      <c r="B299">
        <v>19446</v>
      </c>
      <c r="C299" t="s">
        <v>611</v>
      </c>
      <c r="D299" t="s">
        <v>254</v>
      </c>
      <c r="E299">
        <v>278600</v>
      </c>
      <c r="F299">
        <v>315900</v>
      </c>
      <c r="G299">
        <f>IFERROR(VLOOKUP(D299,'ZORI (2)'!$C$2:$E$106,2,FALSE), 0)</f>
        <v>1372</v>
      </c>
      <c r="H299">
        <f>IFERROR(VLOOKUP(D299,'ZORI (2)'!$C$2:$E$106,3,FALSE), 0)</f>
        <v>1516</v>
      </c>
      <c r="I299">
        <f t="shared" si="36"/>
        <v>63180</v>
      </c>
      <c r="J299">
        <f t="shared" si="37"/>
        <v>252720</v>
      </c>
      <c r="K299">
        <v>2.5000000000000001E-2</v>
      </c>
      <c r="L299">
        <v>360</v>
      </c>
      <c r="M299" s="1">
        <f t="shared" si="38"/>
        <v>998.54953549213167</v>
      </c>
      <c r="N299">
        <f t="shared" si="42"/>
        <v>9751.0000000000018</v>
      </c>
      <c r="O299">
        <f t="shared" si="39"/>
        <v>126.35999999999999</v>
      </c>
      <c r="P299">
        <f t="shared" si="40"/>
        <v>151.6</v>
      </c>
      <c r="Q299">
        <v>20000</v>
      </c>
      <c r="R299">
        <f t="shared" si="41"/>
        <v>17.364775725593667</v>
      </c>
      <c r="S299">
        <f t="shared" si="43"/>
        <v>2.4481840499949732E-2</v>
      </c>
      <c r="T299">
        <f t="shared" si="44"/>
        <v>3.0924939730492731E-2</v>
      </c>
      <c r="U299">
        <f>IFERROR(VLOOKUP(D299,'ZORI (2)'!$C$2:$F$106,4,FALSE), 0)</f>
        <v>44.044485087995604</v>
      </c>
    </row>
    <row r="300" spans="1:21" x14ac:dyDescent="0.25">
      <c r="A300">
        <v>331</v>
      </c>
      <c r="B300">
        <v>14221</v>
      </c>
      <c r="C300" t="s">
        <v>612</v>
      </c>
      <c r="D300" t="s">
        <v>286</v>
      </c>
      <c r="E300">
        <v>197300</v>
      </c>
      <c r="F300">
        <v>239400</v>
      </c>
      <c r="G300">
        <f>IFERROR(VLOOKUP(D300,'ZORI (2)'!$C$2:$E$106,2,FALSE), 0)</f>
        <v>852</v>
      </c>
      <c r="H300">
        <f>IFERROR(VLOOKUP(D300,'ZORI (2)'!$C$2:$E$106,3,FALSE), 0)</f>
        <v>994</v>
      </c>
      <c r="I300">
        <f t="shared" si="36"/>
        <v>47880</v>
      </c>
      <c r="J300">
        <f t="shared" si="37"/>
        <v>191520</v>
      </c>
      <c r="K300">
        <v>2.5000000000000001E-2</v>
      </c>
      <c r="L300">
        <v>360</v>
      </c>
      <c r="M300" s="1">
        <f t="shared" si="38"/>
        <v>756.73554541568956</v>
      </c>
      <c r="N300">
        <f t="shared" si="42"/>
        <v>6905.5000000000009</v>
      </c>
      <c r="O300">
        <f t="shared" si="39"/>
        <v>95.76</v>
      </c>
      <c r="P300">
        <f t="shared" si="40"/>
        <v>99.4</v>
      </c>
      <c r="Q300">
        <v>20000</v>
      </c>
      <c r="R300">
        <f t="shared" si="41"/>
        <v>20.070422535211268</v>
      </c>
      <c r="S300">
        <f t="shared" si="43"/>
        <v>6.7770415979982651E-2</v>
      </c>
      <c r="T300">
        <f t="shared" si="44"/>
        <v>6.7560349935712836E-3</v>
      </c>
      <c r="U300">
        <f>IFERROR(VLOOKUP(D300,'ZORI (2)'!$C$2:$F$106,4,FALSE), 0)</f>
        <v>43.366477382238664</v>
      </c>
    </row>
    <row r="301" spans="1:21" x14ac:dyDescent="0.25">
      <c r="A301">
        <v>332</v>
      </c>
      <c r="B301">
        <v>98115</v>
      </c>
      <c r="C301" t="s">
        <v>216</v>
      </c>
      <c r="D301" t="s">
        <v>216</v>
      </c>
      <c r="E301">
        <v>524700</v>
      </c>
      <c r="F301">
        <v>881900</v>
      </c>
      <c r="G301">
        <f>IFERROR(VLOOKUP(D301,'ZORI (2)'!$C$2:$E$106,2,FALSE), 0)</f>
        <v>1404</v>
      </c>
      <c r="H301">
        <f>IFERROR(VLOOKUP(D301,'ZORI (2)'!$C$2:$E$106,3,FALSE), 0)</f>
        <v>1823</v>
      </c>
      <c r="I301">
        <f t="shared" si="36"/>
        <v>176380</v>
      </c>
      <c r="J301">
        <f t="shared" si="37"/>
        <v>705520</v>
      </c>
      <c r="K301">
        <v>2.5000000000000001E-2</v>
      </c>
      <c r="L301">
        <v>360</v>
      </c>
      <c r="M301" s="1">
        <f t="shared" si="38"/>
        <v>2787.6569653387496</v>
      </c>
      <c r="N301">
        <f t="shared" si="42"/>
        <v>18364.5</v>
      </c>
      <c r="O301">
        <f t="shared" si="39"/>
        <v>352.76000000000005</v>
      </c>
      <c r="P301">
        <f t="shared" si="40"/>
        <v>182.3</v>
      </c>
      <c r="Q301">
        <v>20000</v>
      </c>
      <c r="R301">
        <f t="shared" si="41"/>
        <v>40.313585664655328</v>
      </c>
      <c r="S301">
        <f t="shared" si="43"/>
        <v>0.56625040292897177</v>
      </c>
      <c r="T301">
        <f t="shared" si="44"/>
        <v>-8.3804724144576459E-2</v>
      </c>
      <c r="U301">
        <f>IFERROR(VLOOKUP(D301,'ZORI (2)'!$C$2:$F$106,4,FALSE), 0)</f>
        <v>131.98328847007167</v>
      </c>
    </row>
    <row r="302" spans="1:21" x14ac:dyDescent="0.25">
      <c r="A302">
        <v>333</v>
      </c>
      <c r="B302">
        <v>60641</v>
      </c>
      <c r="C302" t="s">
        <v>191</v>
      </c>
      <c r="D302" t="s">
        <v>191</v>
      </c>
      <c r="E302">
        <v>220900</v>
      </c>
      <c r="F302">
        <v>291500</v>
      </c>
      <c r="G302">
        <f>IFERROR(VLOOKUP(D302,'ZORI (2)'!$C$2:$E$106,2,FALSE), 0)</f>
        <v>1542</v>
      </c>
      <c r="H302">
        <f>IFERROR(VLOOKUP(D302,'ZORI (2)'!$C$2:$E$106,3,FALSE), 0)</f>
        <v>1713</v>
      </c>
      <c r="I302">
        <f t="shared" si="36"/>
        <v>58300</v>
      </c>
      <c r="J302">
        <f t="shared" si="37"/>
        <v>233200</v>
      </c>
      <c r="K302">
        <v>2.5000000000000001E-2</v>
      </c>
      <c r="L302">
        <v>360</v>
      </c>
      <c r="M302" s="1">
        <f t="shared" si="38"/>
        <v>921.42193604291356</v>
      </c>
      <c r="N302">
        <f t="shared" si="42"/>
        <v>7731.5000000000009</v>
      </c>
      <c r="O302">
        <f t="shared" si="39"/>
        <v>116.6</v>
      </c>
      <c r="P302">
        <f t="shared" si="40"/>
        <v>171.3</v>
      </c>
      <c r="Q302">
        <v>20000</v>
      </c>
      <c r="R302">
        <f t="shared" si="41"/>
        <v>14.180774469741195</v>
      </c>
      <c r="S302">
        <f t="shared" si="43"/>
        <v>0.17241781511996671</v>
      </c>
      <c r="T302">
        <f t="shared" si="44"/>
        <v>7.025492717766213E-2</v>
      </c>
      <c r="U302">
        <f>IFERROR(VLOOKUP(D302,'ZORI (2)'!$C$2:$F$106,4,FALSE), 0)</f>
        <v>52.309030710552761</v>
      </c>
    </row>
    <row r="303" spans="1:21" x14ac:dyDescent="0.25">
      <c r="A303">
        <v>334</v>
      </c>
      <c r="B303">
        <v>94122</v>
      </c>
      <c r="C303" t="s">
        <v>196</v>
      </c>
      <c r="D303" t="s">
        <v>196</v>
      </c>
      <c r="E303">
        <v>904800</v>
      </c>
      <c r="F303">
        <v>1414800</v>
      </c>
      <c r="G303">
        <f>IFERROR(VLOOKUP(D303,'ZORI (2)'!$C$2:$E$106,2,FALSE), 0)</f>
        <v>2290</v>
      </c>
      <c r="H303">
        <f>IFERROR(VLOOKUP(D303,'ZORI (2)'!$C$2:$E$106,3,FALSE), 0)</f>
        <v>3055</v>
      </c>
      <c r="I303">
        <f t="shared" si="36"/>
        <v>282960</v>
      </c>
      <c r="J303">
        <f t="shared" si="37"/>
        <v>1131840</v>
      </c>
      <c r="K303">
        <v>2.5000000000000001E-2</v>
      </c>
      <c r="L303">
        <v>360</v>
      </c>
      <c r="M303" s="1">
        <f t="shared" si="38"/>
        <v>4472.1363811784367</v>
      </c>
      <c r="N303">
        <f t="shared" si="42"/>
        <v>31668.000000000004</v>
      </c>
      <c r="O303">
        <f t="shared" si="39"/>
        <v>565.91999999999996</v>
      </c>
      <c r="P303">
        <f t="shared" si="40"/>
        <v>305.5</v>
      </c>
      <c r="Q303">
        <v>20000</v>
      </c>
      <c r="R303">
        <f t="shared" si="41"/>
        <v>38.592471358428803</v>
      </c>
      <c r="S303">
        <f t="shared" si="43"/>
        <v>0.4791921946160248</v>
      </c>
      <c r="T303">
        <f t="shared" si="44"/>
        <v>-8.2069272667383592E-2</v>
      </c>
      <c r="U303">
        <f>IFERROR(VLOOKUP(D303,'ZORI (2)'!$C$2:$F$106,4,FALSE), 0)</f>
        <v>214.07169073819685</v>
      </c>
    </row>
    <row r="304" spans="1:21" x14ac:dyDescent="0.25">
      <c r="A304">
        <v>335</v>
      </c>
      <c r="B304">
        <v>93727</v>
      </c>
      <c r="C304" t="s">
        <v>232</v>
      </c>
      <c r="D304" t="s">
        <v>232</v>
      </c>
      <c r="E304">
        <v>188800</v>
      </c>
      <c r="F304">
        <v>253800</v>
      </c>
      <c r="G304">
        <f>IFERROR(VLOOKUP(D304,'ZORI (2)'!$C$2:$E$106,2,FALSE), 0)</f>
        <v>1114</v>
      </c>
      <c r="H304">
        <f>IFERROR(VLOOKUP(D304,'ZORI (2)'!$C$2:$E$106,3,FALSE), 0)</f>
        <v>1323</v>
      </c>
      <c r="I304">
        <f t="shared" si="36"/>
        <v>50760</v>
      </c>
      <c r="J304">
        <f t="shared" si="37"/>
        <v>203040</v>
      </c>
      <c r="K304">
        <v>2.5000000000000001E-2</v>
      </c>
      <c r="L304">
        <v>360</v>
      </c>
      <c r="M304" s="1">
        <f t="shared" si="38"/>
        <v>802.25347295949041</v>
      </c>
      <c r="N304">
        <f t="shared" si="42"/>
        <v>6608.0000000000009</v>
      </c>
      <c r="O304">
        <f t="shared" si="39"/>
        <v>101.52</v>
      </c>
      <c r="P304">
        <f t="shared" si="40"/>
        <v>132.30000000000001</v>
      </c>
      <c r="Q304">
        <v>20000</v>
      </c>
      <c r="R304">
        <f t="shared" si="41"/>
        <v>15.986394557823129</v>
      </c>
      <c r="S304">
        <f t="shared" si="43"/>
        <v>0.17822922082745302</v>
      </c>
      <c r="T304">
        <f t="shared" si="44"/>
        <v>4.4503132102240162E-2</v>
      </c>
      <c r="U304">
        <f>IFERROR(VLOOKUP(D304,'ZORI (2)'!$C$2:$F$106,4,FALSE), 0)</f>
        <v>61.96616917680953</v>
      </c>
    </row>
    <row r="305" spans="1:21" x14ac:dyDescent="0.25">
      <c r="A305">
        <v>336</v>
      </c>
      <c r="B305">
        <v>76116</v>
      </c>
      <c r="C305" t="s">
        <v>549</v>
      </c>
      <c r="D305" t="s">
        <v>192</v>
      </c>
      <c r="E305">
        <v>124700</v>
      </c>
      <c r="F305">
        <v>187800</v>
      </c>
      <c r="G305">
        <f>IFERROR(VLOOKUP(D305,'ZORI (2)'!$C$2:$E$106,2,FALSE), 0)</f>
        <v>1240</v>
      </c>
      <c r="H305">
        <f>IFERROR(VLOOKUP(D305,'ZORI (2)'!$C$2:$E$106,3,FALSE), 0)</f>
        <v>1481</v>
      </c>
      <c r="I305">
        <f t="shared" si="36"/>
        <v>37560</v>
      </c>
      <c r="J305">
        <f t="shared" si="37"/>
        <v>150240</v>
      </c>
      <c r="K305">
        <v>2.5000000000000001E-2</v>
      </c>
      <c r="L305">
        <v>360</v>
      </c>
      <c r="M305" s="1">
        <f t="shared" si="38"/>
        <v>593.62963838373651</v>
      </c>
      <c r="N305">
        <f t="shared" si="42"/>
        <v>4364.5</v>
      </c>
      <c r="O305">
        <f t="shared" si="39"/>
        <v>75.11999999999999</v>
      </c>
      <c r="P305">
        <f t="shared" si="40"/>
        <v>148.1</v>
      </c>
      <c r="Q305">
        <v>20000</v>
      </c>
      <c r="R305">
        <f t="shared" si="41"/>
        <v>10.567184334908845</v>
      </c>
      <c r="S305">
        <f t="shared" si="43"/>
        <v>0.25985731009059837</v>
      </c>
      <c r="T305">
        <f t="shared" si="44"/>
        <v>0.12870195705084678</v>
      </c>
      <c r="U305">
        <f>IFERROR(VLOOKUP(D305,'ZORI (2)'!$C$2:$F$106,4,FALSE), 0)</f>
        <v>73.617039721894315</v>
      </c>
    </row>
    <row r="306" spans="1:21" x14ac:dyDescent="0.25">
      <c r="A306">
        <v>337</v>
      </c>
      <c r="B306">
        <v>21122</v>
      </c>
      <c r="C306" t="s">
        <v>613</v>
      </c>
      <c r="D306" t="s">
        <v>211</v>
      </c>
      <c r="E306">
        <v>265300</v>
      </c>
      <c r="F306">
        <v>303200</v>
      </c>
      <c r="G306">
        <f>IFERROR(VLOOKUP(D306,'ZORI (2)'!$C$2:$E$106,2,FALSE), 0)</f>
        <v>1535</v>
      </c>
      <c r="H306">
        <f>IFERROR(VLOOKUP(D306,'ZORI (2)'!$C$2:$E$106,3,FALSE), 0)</f>
        <v>1616</v>
      </c>
      <c r="I306">
        <f t="shared" si="36"/>
        <v>60640</v>
      </c>
      <c r="J306">
        <f t="shared" si="37"/>
        <v>242560</v>
      </c>
      <c r="K306">
        <v>2.5000000000000001E-2</v>
      </c>
      <c r="L306">
        <v>360</v>
      </c>
      <c r="M306" s="1">
        <f t="shared" si="38"/>
        <v>958.40525217225183</v>
      </c>
      <c r="N306">
        <f t="shared" si="42"/>
        <v>9285.5</v>
      </c>
      <c r="O306">
        <f t="shared" si="39"/>
        <v>121.28</v>
      </c>
      <c r="P306">
        <f t="shared" si="40"/>
        <v>161.60000000000002</v>
      </c>
      <c r="Q306">
        <v>20000</v>
      </c>
      <c r="R306">
        <f t="shared" si="41"/>
        <v>15.635313531353136</v>
      </c>
      <c r="S306">
        <f t="shared" si="43"/>
        <v>2.9242783504279741E-2</v>
      </c>
      <c r="T306">
        <f t="shared" si="44"/>
        <v>5.0003358045637505E-2</v>
      </c>
      <c r="U306">
        <f>IFERROR(VLOOKUP(D306,'ZORI (2)'!$C$2:$F$106,4,FALSE), 0)</f>
        <v>21.024786958888942</v>
      </c>
    </row>
    <row r="307" spans="1:21" x14ac:dyDescent="0.25">
      <c r="A307">
        <v>338</v>
      </c>
      <c r="B307">
        <v>93536</v>
      </c>
      <c r="C307" t="s">
        <v>231</v>
      </c>
      <c r="D307" t="s">
        <v>198</v>
      </c>
      <c r="E307">
        <v>246900</v>
      </c>
      <c r="F307">
        <v>350400</v>
      </c>
      <c r="G307">
        <f>IFERROR(VLOOKUP(D307,'ZORI (2)'!$C$2:$E$106,2,FALSE), 0)</f>
        <v>1897</v>
      </c>
      <c r="H307">
        <f>IFERROR(VLOOKUP(D307,'ZORI (2)'!$C$2:$E$106,3,FALSE), 0)</f>
        <v>2405</v>
      </c>
      <c r="I307">
        <f t="shared" si="36"/>
        <v>70080</v>
      </c>
      <c r="J307">
        <f t="shared" si="37"/>
        <v>280320</v>
      </c>
      <c r="K307">
        <v>2.5000000000000001E-2</v>
      </c>
      <c r="L307">
        <v>360</v>
      </c>
      <c r="M307" s="1">
        <f t="shared" si="38"/>
        <v>1107.6029035658214</v>
      </c>
      <c r="N307">
        <f t="shared" si="42"/>
        <v>8641.5</v>
      </c>
      <c r="O307">
        <f t="shared" si="39"/>
        <v>140.16</v>
      </c>
      <c r="P307">
        <f t="shared" si="40"/>
        <v>240.5</v>
      </c>
      <c r="Q307">
        <v>20000</v>
      </c>
      <c r="R307">
        <f t="shared" si="41"/>
        <v>12.141372141372141</v>
      </c>
      <c r="S307">
        <f t="shared" si="43"/>
        <v>0.27167776904749374</v>
      </c>
      <c r="T307">
        <f t="shared" si="44"/>
        <v>0.11143312406325005</v>
      </c>
      <c r="U307">
        <f>IFERROR(VLOOKUP(D307,'ZORI (2)'!$C$2:$F$106,4,FALSE), 0)</f>
        <v>152.30041305369636</v>
      </c>
    </row>
    <row r="308" spans="1:21" x14ac:dyDescent="0.25">
      <c r="A308">
        <v>339</v>
      </c>
      <c r="B308">
        <v>93535</v>
      </c>
      <c r="C308" t="s">
        <v>231</v>
      </c>
      <c r="D308" t="s">
        <v>198</v>
      </c>
      <c r="E308">
        <v>159400</v>
      </c>
      <c r="F308">
        <v>244800</v>
      </c>
      <c r="G308">
        <f>IFERROR(VLOOKUP(D308,'ZORI (2)'!$C$2:$E$106,2,FALSE), 0)</f>
        <v>1897</v>
      </c>
      <c r="H308">
        <f>IFERROR(VLOOKUP(D308,'ZORI (2)'!$C$2:$E$106,3,FALSE), 0)</f>
        <v>2405</v>
      </c>
      <c r="I308">
        <f t="shared" si="36"/>
        <v>48960</v>
      </c>
      <c r="J308">
        <f t="shared" si="37"/>
        <v>195840</v>
      </c>
      <c r="K308">
        <v>2.5000000000000001E-2</v>
      </c>
      <c r="L308">
        <v>360</v>
      </c>
      <c r="M308" s="1">
        <f t="shared" si="38"/>
        <v>773.80476824461493</v>
      </c>
      <c r="N308">
        <f t="shared" si="42"/>
        <v>5579.0000000000009</v>
      </c>
      <c r="O308">
        <f t="shared" si="39"/>
        <v>97.92</v>
      </c>
      <c r="P308">
        <f t="shared" si="40"/>
        <v>240.5</v>
      </c>
      <c r="Q308">
        <v>20000</v>
      </c>
      <c r="R308">
        <f t="shared" si="41"/>
        <v>8.4823284823284819</v>
      </c>
      <c r="S308">
        <f t="shared" si="43"/>
        <v>0.32339346628536214</v>
      </c>
      <c r="T308">
        <f t="shared" si="44"/>
        <v>0.20812330164161874</v>
      </c>
      <c r="U308">
        <f>IFERROR(VLOOKUP(D308,'ZORI (2)'!$C$2:$F$106,4,FALSE), 0)</f>
        <v>152.30041305369636</v>
      </c>
    </row>
    <row r="309" spans="1:21" x14ac:dyDescent="0.25">
      <c r="A309">
        <v>340</v>
      </c>
      <c r="B309">
        <v>85251</v>
      </c>
      <c r="C309" t="s">
        <v>614</v>
      </c>
      <c r="D309" t="s">
        <v>209</v>
      </c>
      <c r="E309">
        <v>288500</v>
      </c>
      <c r="F309">
        <v>403200</v>
      </c>
      <c r="G309">
        <f>IFERROR(VLOOKUP(D309,'ZORI (2)'!$C$2:$E$106,2,FALSE), 0)</f>
        <v>1024</v>
      </c>
      <c r="H309">
        <f>IFERROR(VLOOKUP(D309,'ZORI (2)'!$C$2:$E$106,3,FALSE), 0)</f>
        <v>1278</v>
      </c>
      <c r="I309">
        <f t="shared" si="36"/>
        <v>80640</v>
      </c>
      <c r="J309">
        <f t="shared" si="37"/>
        <v>322560</v>
      </c>
      <c r="K309">
        <v>2.5000000000000001E-2</v>
      </c>
      <c r="L309">
        <v>360</v>
      </c>
      <c r="M309" s="1">
        <f t="shared" si="38"/>
        <v>1274.5019712264245</v>
      </c>
      <c r="N309">
        <f t="shared" si="42"/>
        <v>10097.500000000002</v>
      </c>
      <c r="O309">
        <f t="shared" si="39"/>
        <v>161.28</v>
      </c>
      <c r="P309">
        <f t="shared" si="40"/>
        <v>127.80000000000001</v>
      </c>
      <c r="Q309">
        <v>20000</v>
      </c>
      <c r="R309">
        <f t="shared" si="41"/>
        <v>26.291079812206572</v>
      </c>
      <c r="S309">
        <f t="shared" si="43"/>
        <v>0.26554665369313946</v>
      </c>
      <c r="T309">
        <f t="shared" si="44"/>
        <v>-3.0946911883662651E-2</v>
      </c>
      <c r="U309">
        <f>IFERROR(VLOOKUP(D309,'ZORI (2)'!$C$2:$F$106,4,FALSE), 0)</f>
        <v>74.874969478603248</v>
      </c>
    </row>
    <row r="310" spans="1:21" x14ac:dyDescent="0.25">
      <c r="A310">
        <v>341</v>
      </c>
      <c r="B310">
        <v>60453</v>
      </c>
      <c r="C310" t="s">
        <v>615</v>
      </c>
      <c r="D310" t="s">
        <v>191</v>
      </c>
      <c r="E310">
        <v>174000</v>
      </c>
      <c r="F310">
        <v>202000</v>
      </c>
      <c r="G310">
        <f>IFERROR(VLOOKUP(D310,'ZORI (2)'!$C$2:$E$106,2,FALSE), 0)</f>
        <v>1542</v>
      </c>
      <c r="H310">
        <f>IFERROR(VLOOKUP(D310,'ZORI (2)'!$C$2:$E$106,3,FALSE), 0)</f>
        <v>1713</v>
      </c>
      <c r="I310">
        <f t="shared" si="36"/>
        <v>40400</v>
      </c>
      <c r="J310">
        <f t="shared" si="37"/>
        <v>161600</v>
      </c>
      <c r="K310">
        <v>2.5000000000000001E-2</v>
      </c>
      <c r="L310">
        <v>360</v>
      </c>
      <c r="M310" s="1">
        <f t="shared" si="38"/>
        <v>638.51537248942896</v>
      </c>
      <c r="N310">
        <f t="shared" si="42"/>
        <v>6090.0000000000009</v>
      </c>
      <c r="O310">
        <f t="shared" si="39"/>
        <v>80.8</v>
      </c>
      <c r="P310">
        <f t="shared" si="40"/>
        <v>171.3</v>
      </c>
      <c r="Q310">
        <v>20000</v>
      </c>
      <c r="R310">
        <f t="shared" si="41"/>
        <v>9.8268145553609649</v>
      </c>
      <c r="S310">
        <f t="shared" si="43"/>
        <v>9.5457044330051477E-3</v>
      </c>
      <c r="T310">
        <f t="shared" si="44"/>
        <v>0.14842255271660179</v>
      </c>
      <c r="U310">
        <f>IFERROR(VLOOKUP(D310,'ZORI (2)'!$C$2:$F$106,4,FALSE), 0)</f>
        <v>52.309030710552761</v>
      </c>
    </row>
    <row r="311" spans="1:21" x14ac:dyDescent="0.25">
      <c r="A311">
        <v>342</v>
      </c>
      <c r="B311">
        <v>33319</v>
      </c>
      <c r="C311" t="s">
        <v>597</v>
      </c>
      <c r="D311" t="s">
        <v>212</v>
      </c>
      <c r="E311">
        <v>132100</v>
      </c>
      <c r="F311">
        <v>222700</v>
      </c>
      <c r="G311">
        <f>IFERROR(VLOOKUP(D311,'ZORI (2)'!$C$2:$E$106,2,FALSE), 0)</f>
        <v>1594</v>
      </c>
      <c r="H311">
        <f>IFERROR(VLOOKUP(D311,'ZORI (2)'!$C$2:$E$106,3,FALSE), 0)</f>
        <v>1845</v>
      </c>
      <c r="I311">
        <f t="shared" si="36"/>
        <v>44540</v>
      </c>
      <c r="J311">
        <f t="shared" si="37"/>
        <v>178160</v>
      </c>
      <c r="K311">
        <v>2.5000000000000001E-2</v>
      </c>
      <c r="L311">
        <v>360</v>
      </c>
      <c r="M311" s="1">
        <f t="shared" si="38"/>
        <v>703.94739333364271</v>
      </c>
      <c r="N311">
        <f t="shared" si="42"/>
        <v>4623.5</v>
      </c>
      <c r="O311">
        <f t="shared" si="39"/>
        <v>89.08</v>
      </c>
      <c r="P311">
        <f t="shared" si="40"/>
        <v>184.5</v>
      </c>
      <c r="Q311">
        <v>20000</v>
      </c>
      <c r="R311">
        <f t="shared" si="41"/>
        <v>10.058717253839205</v>
      </c>
      <c r="S311">
        <f t="shared" si="43"/>
        <v>0.42097388075176984</v>
      </c>
      <c r="T311">
        <f t="shared" si="44"/>
        <v>0.15050816225315791</v>
      </c>
      <c r="U311">
        <f>IFERROR(VLOOKUP(D311,'ZORI (2)'!$C$2:$F$106,4,FALSE), 0)</f>
        <v>73.506796622216257</v>
      </c>
    </row>
    <row r="312" spans="1:21" x14ac:dyDescent="0.25">
      <c r="A312">
        <v>343</v>
      </c>
      <c r="B312">
        <v>78249</v>
      </c>
      <c r="C312" t="s">
        <v>204</v>
      </c>
      <c r="D312" t="s">
        <v>204</v>
      </c>
      <c r="E312">
        <v>168100</v>
      </c>
      <c r="F312">
        <v>205000</v>
      </c>
      <c r="G312">
        <f>IFERROR(VLOOKUP(D312,'ZORI (2)'!$C$2:$E$106,2,FALSE), 0)</f>
        <v>1102</v>
      </c>
      <c r="H312">
        <f>IFERROR(VLOOKUP(D312,'ZORI (2)'!$C$2:$E$106,3,FALSE), 0)</f>
        <v>1262</v>
      </c>
      <c r="I312">
        <f t="shared" si="36"/>
        <v>41000</v>
      </c>
      <c r="J312">
        <f t="shared" si="37"/>
        <v>164000</v>
      </c>
      <c r="K312">
        <v>2.5000000000000001E-2</v>
      </c>
      <c r="L312">
        <v>360</v>
      </c>
      <c r="M312" s="1">
        <f t="shared" si="38"/>
        <v>647.99827406105419</v>
      </c>
      <c r="N312">
        <f t="shared" si="42"/>
        <v>5883.5000000000009</v>
      </c>
      <c r="O312">
        <f t="shared" si="39"/>
        <v>82</v>
      </c>
      <c r="P312">
        <f t="shared" si="40"/>
        <v>126.2</v>
      </c>
      <c r="Q312">
        <v>20000</v>
      </c>
      <c r="R312">
        <f t="shared" si="41"/>
        <v>13.536714210248283</v>
      </c>
      <c r="S312">
        <f t="shared" si="43"/>
        <v>5.6790912629166912E-2</v>
      </c>
      <c r="T312">
        <f t="shared" si="44"/>
        <v>7.2807504261400036E-2</v>
      </c>
      <c r="U312">
        <f>IFERROR(VLOOKUP(D312,'ZORI (2)'!$C$2:$F$106,4,FALSE), 0)</f>
        <v>48.381596827353945</v>
      </c>
    </row>
    <row r="313" spans="1:21" x14ac:dyDescent="0.25">
      <c r="A313">
        <v>344</v>
      </c>
      <c r="B313">
        <v>19020</v>
      </c>
      <c r="C313" t="s">
        <v>616</v>
      </c>
      <c r="D313" t="s">
        <v>254</v>
      </c>
      <c r="E313">
        <v>223100</v>
      </c>
      <c r="F313">
        <v>253400</v>
      </c>
      <c r="G313">
        <f>IFERROR(VLOOKUP(D313,'ZORI (2)'!$C$2:$E$106,2,FALSE), 0)</f>
        <v>1372</v>
      </c>
      <c r="H313">
        <f>IFERROR(VLOOKUP(D313,'ZORI (2)'!$C$2:$E$106,3,FALSE), 0)</f>
        <v>1516</v>
      </c>
      <c r="I313">
        <f t="shared" si="36"/>
        <v>50680</v>
      </c>
      <c r="J313">
        <f t="shared" si="37"/>
        <v>202720</v>
      </c>
      <c r="K313">
        <v>2.5000000000000001E-2</v>
      </c>
      <c r="L313">
        <v>360</v>
      </c>
      <c r="M313" s="1">
        <f t="shared" si="38"/>
        <v>800.98908608327372</v>
      </c>
      <c r="N313">
        <f t="shared" si="42"/>
        <v>7808.5000000000009</v>
      </c>
      <c r="O313">
        <f t="shared" si="39"/>
        <v>101.35999999999999</v>
      </c>
      <c r="P313">
        <f t="shared" si="40"/>
        <v>151.6</v>
      </c>
      <c r="Q313">
        <v>20000</v>
      </c>
      <c r="R313">
        <f t="shared" si="41"/>
        <v>13.92919964819701</v>
      </c>
      <c r="S313">
        <f t="shared" si="43"/>
        <v>9.9299146900164795E-3</v>
      </c>
      <c r="T313">
        <f t="shared" si="44"/>
        <v>7.0642335717980564E-2</v>
      </c>
      <c r="U313">
        <f>IFERROR(VLOOKUP(D313,'ZORI (2)'!$C$2:$F$106,4,FALSE), 0)</f>
        <v>44.044485087995604</v>
      </c>
    </row>
    <row r="314" spans="1:21" x14ac:dyDescent="0.25">
      <c r="A314">
        <v>345</v>
      </c>
      <c r="B314">
        <v>33321</v>
      </c>
      <c r="C314" t="s">
        <v>617</v>
      </c>
      <c r="D314" t="s">
        <v>212</v>
      </c>
      <c r="E314">
        <v>143700</v>
      </c>
      <c r="F314">
        <v>233700</v>
      </c>
      <c r="G314">
        <f>IFERROR(VLOOKUP(D314,'ZORI (2)'!$C$2:$E$106,2,FALSE), 0)</f>
        <v>1594</v>
      </c>
      <c r="H314">
        <f>IFERROR(VLOOKUP(D314,'ZORI (2)'!$C$2:$E$106,3,FALSE), 0)</f>
        <v>1845</v>
      </c>
      <c r="I314">
        <f t="shared" si="36"/>
        <v>46740</v>
      </c>
      <c r="J314">
        <f t="shared" si="37"/>
        <v>186960</v>
      </c>
      <c r="K314">
        <v>2.5000000000000001E-2</v>
      </c>
      <c r="L314">
        <v>360</v>
      </c>
      <c r="M314" s="1">
        <f t="shared" si="38"/>
        <v>738.71803242960175</v>
      </c>
      <c r="N314">
        <f t="shared" si="42"/>
        <v>5029.5000000000009</v>
      </c>
      <c r="O314">
        <f t="shared" si="39"/>
        <v>93.48</v>
      </c>
      <c r="P314">
        <f t="shared" si="40"/>
        <v>184.5</v>
      </c>
      <c r="Q314">
        <v>20000</v>
      </c>
      <c r="R314">
        <f t="shared" si="41"/>
        <v>10.555555555555555</v>
      </c>
      <c r="S314">
        <f t="shared" si="43"/>
        <v>0.38505714768312593</v>
      </c>
      <c r="T314">
        <f t="shared" si="44"/>
        <v>0.13849370012114867</v>
      </c>
      <c r="U314">
        <f>IFERROR(VLOOKUP(D314,'ZORI (2)'!$C$2:$F$106,4,FALSE), 0)</f>
        <v>73.506796622216257</v>
      </c>
    </row>
    <row r="315" spans="1:21" x14ac:dyDescent="0.25">
      <c r="A315">
        <v>346</v>
      </c>
      <c r="B315">
        <v>2301</v>
      </c>
      <c r="C315" t="s">
        <v>618</v>
      </c>
      <c r="D315" t="s">
        <v>219</v>
      </c>
      <c r="E315">
        <v>202500</v>
      </c>
      <c r="F315">
        <v>302600</v>
      </c>
      <c r="G315">
        <f>IFERROR(VLOOKUP(D315,'ZORI (2)'!$C$2:$E$106,2,FALSE), 0)</f>
        <v>2124</v>
      </c>
      <c r="H315">
        <f>IFERROR(VLOOKUP(D315,'ZORI (2)'!$C$2:$E$106,3,FALSE), 0)</f>
        <v>2442</v>
      </c>
      <c r="I315">
        <f t="shared" si="36"/>
        <v>60520</v>
      </c>
      <c r="J315">
        <f t="shared" si="37"/>
        <v>242080</v>
      </c>
      <c r="K315">
        <v>2.5000000000000001E-2</v>
      </c>
      <c r="L315">
        <v>360</v>
      </c>
      <c r="M315" s="1">
        <f t="shared" si="38"/>
        <v>956.50867185792663</v>
      </c>
      <c r="N315">
        <f t="shared" si="42"/>
        <v>7087.5000000000009</v>
      </c>
      <c r="O315">
        <f t="shared" si="39"/>
        <v>121.03999999999999</v>
      </c>
      <c r="P315">
        <f t="shared" si="40"/>
        <v>244.20000000000002</v>
      </c>
      <c r="Q315">
        <v>20000</v>
      </c>
      <c r="R315">
        <f t="shared" si="41"/>
        <v>10.326235326235325</v>
      </c>
      <c r="S315">
        <f t="shared" si="43"/>
        <v>0.31801600696902055</v>
      </c>
      <c r="T315">
        <f t="shared" si="44"/>
        <v>0.15344594855126423</v>
      </c>
      <c r="U315">
        <f>IFERROR(VLOOKUP(D315,'ZORI (2)'!$C$2:$F$106,4,FALSE), 0)</f>
        <v>98.079496251938465</v>
      </c>
    </row>
    <row r="316" spans="1:21" x14ac:dyDescent="0.25">
      <c r="A316">
        <v>347</v>
      </c>
      <c r="B316">
        <v>95758</v>
      </c>
      <c r="C316" t="s">
        <v>619</v>
      </c>
      <c r="D316" t="s">
        <v>222</v>
      </c>
      <c r="E316">
        <v>286100</v>
      </c>
      <c r="F316">
        <v>390400</v>
      </c>
      <c r="G316">
        <f>IFERROR(VLOOKUP(D316,'ZORI (2)'!$C$2:$E$106,2,FALSE), 0)</f>
        <v>1254</v>
      </c>
      <c r="H316">
        <f>IFERROR(VLOOKUP(D316,'ZORI (2)'!$C$2:$E$106,3,FALSE), 0)</f>
        <v>1663</v>
      </c>
      <c r="I316">
        <f t="shared" si="36"/>
        <v>78080</v>
      </c>
      <c r="J316">
        <f t="shared" si="37"/>
        <v>312320</v>
      </c>
      <c r="K316">
        <v>2.5000000000000001E-2</v>
      </c>
      <c r="L316">
        <v>360</v>
      </c>
      <c r="M316" s="1">
        <f t="shared" si="38"/>
        <v>1234.0415911874904</v>
      </c>
      <c r="N316">
        <f t="shared" si="42"/>
        <v>10013.500000000002</v>
      </c>
      <c r="O316">
        <f t="shared" si="39"/>
        <v>156.16</v>
      </c>
      <c r="P316">
        <f t="shared" si="40"/>
        <v>166.3</v>
      </c>
      <c r="Q316">
        <v>20000</v>
      </c>
      <c r="R316">
        <f t="shared" si="41"/>
        <v>19.563038685107237</v>
      </c>
      <c r="S316">
        <f t="shared" si="43"/>
        <v>0.2349994543099235</v>
      </c>
      <c r="T316">
        <f t="shared" si="44"/>
        <v>1.1822920950381986E-2</v>
      </c>
      <c r="U316">
        <f>IFERROR(VLOOKUP(D316,'ZORI (2)'!$C$2:$F$106,4,FALSE), 0)</f>
        <v>129.20448974423459</v>
      </c>
    </row>
    <row r="317" spans="1:21" x14ac:dyDescent="0.25">
      <c r="A317">
        <v>348</v>
      </c>
      <c r="B317">
        <v>60660</v>
      </c>
      <c r="C317" t="s">
        <v>191</v>
      </c>
      <c r="D317" t="s">
        <v>191</v>
      </c>
      <c r="E317">
        <v>424700</v>
      </c>
      <c r="F317">
        <v>526300</v>
      </c>
      <c r="G317">
        <f>IFERROR(VLOOKUP(D317,'ZORI (2)'!$C$2:$E$106,2,FALSE), 0)</f>
        <v>1542</v>
      </c>
      <c r="H317">
        <f>IFERROR(VLOOKUP(D317,'ZORI (2)'!$C$2:$E$106,3,FALSE), 0)</f>
        <v>1713</v>
      </c>
      <c r="I317">
        <f t="shared" si="36"/>
        <v>105260</v>
      </c>
      <c r="J317">
        <f t="shared" si="37"/>
        <v>421040</v>
      </c>
      <c r="K317">
        <v>2.5000000000000001E-2</v>
      </c>
      <c r="L317">
        <v>360</v>
      </c>
      <c r="M317" s="1">
        <f t="shared" si="38"/>
        <v>1663.6170323821111</v>
      </c>
      <c r="N317">
        <f t="shared" si="42"/>
        <v>14864.500000000002</v>
      </c>
      <c r="O317">
        <f t="shared" si="39"/>
        <v>210.51999999999998</v>
      </c>
      <c r="P317">
        <f t="shared" si="40"/>
        <v>171.3</v>
      </c>
      <c r="Q317">
        <v>20000</v>
      </c>
      <c r="R317">
        <f t="shared" si="41"/>
        <v>25.603230200428097</v>
      </c>
      <c r="S317">
        <f t="shared" si="43"/>
        <v>0.14521465430858999</v>
      </c>
      <c r="T317">
        <f t="shared" si="44"/>
        <v>-2.8469285446765781E-2</v>
      </c>
      <c r="U317">
        <f>IFERROR(VLOOKUP(D317,'ZORI (2)'!$C$2:$F$106,4,FALSE), 0)</f>
        <v>52.309030710552761</v>
      </c>
    </row>
    <row r="318" spans="1:21" x14ac:dyDescent="0.25">
      <c r="A318">
        <v>349</v>
      </c>
      <c r="B318">
        <v>93306</v>
      </c>
      <c r="C318" t="s">
        <v>288</v>
      </c>
      <c r="D318" t="s">
        <v>288</v>
      </c>
      <c r="E318">
        <v>163300</v>
      </c>
      <c r="F318">
        <v>199000</v>
      </c>
      <c r="G318">
        <f>IFERROR(VLOOKUP(D318,'ZORI (2)'!$C$2:$E$106,2,FALSE), 0)</f>
        <v>1023</v>
      </c>
      <c r="H318">
        <f>IFERROR(VLOOKUP(D318,'ZORI (2)'!$C$2:$E$106,3,FALSE), 0)</f>
        <v>1144</v>
      </c>
      <c r="I318">
        <f t="shared" si="36"/>
        <v>39800</v>
      </c>
      <c r="J318">
        <f t="shared" si="37"/>
        <v>159200</v>
      </c>
      <c r="K318">
        <v>2.5000000000000001E-2</v>
      </c>
      <c r="L318">
        <v>360</v>
      </c>
      <c r="M318" s="1">
        <f t="shared" si="38"/>
        <v>629.03247091780383</v>
      </c>
      <c r="N318">
        <f t="shared" si="42"/>
        <v>5715.5000000000009</v>
      </c>
      <c r="O318">
        <f t="shared" si="39"/>
        <v>79.599999999999994</v>
      </c>
      <c r="P318">
        <f t="shared" si="40"/>
        <v>114.4</v>
      </c>
      <c r="Q318">
        <v>20000</v>
      </c>
      <c r="R318">
        <f t="shared" si="41"/>
        <v>14.495920745920746</v>
      </c>
      <c r="S318">
        <f t="shared" si="43"/>
        <v>5.282371022482283E-2</v>
      </c>
      <c r="T318">
        <f t="shared" si="44"/>
        <v>5.8789299463277461E-2</v>
      </c>
      <c r="U318">
        <f>IFERROR(VLOOKUP(D318,'ZORI (2)'!$C$2:$F$106,4,FALSE), 0)</f>
        <v>33.716946525348312</v>
      </c>
    </row>
    <row r="319" spans="1:21" x14ac:dyDescent="0.25">
      <c r="A319">
        <v>350</v>
      </c>
      <c r="B319">
        <v>73160</v>
      </c>
      <c r="C319" t="s">
        <v>620</v>
      </c>
      <c r="D319" t="s">
        <v>208</v>
      </c>
      <c r="E319">
        <v>115200</v>
      </c>
      <c r="F319">
        <v>136900</v>
      </c>
      <c r="G319">
        <f>IFERROR(VLOOKUP(D319,'ZORI (2)'!$C$2:$E$106,2,FALSE), 0)</f>
        <v>971</v>
      </c>
      <c r="H319">
        <f>IFERROR(VLOOKUP(D319,'ZORI (2)'!$C$2:$E$106,3,FALSE), 0)</f>
        <v>1014</v>
      </c>
      <c r="I319">
        <f t="shared" si="36"/>
        <v>27380</v>
      </c>
      <c r="J319">
        <f t="shared" si="37"/>
        <v>109520</v>
      </c>
      <c r="K319">
        <v>2.5000000000000001E-2</v>
      </c>
      <c r="L319">
        <v>360</v>
      </c>
      <c r="M319" s="1">
        <f t="shared" si="38"/>
        <v>432.73640838516252</v>
      </c>
      <c r="N319">
        <f t="shared" si="42"/>
        <v>4032.0000000000005</v>
      </c>
      <c r="O319">
        <f t="shared" si="39"/>
        <v>54.76</v>
      </c>
      <c r="P319">
        <f t="shared" si="40"/>
        <v>101.4</v>
      </c>
      <c r="Q319">
        <v>20000</v>
      </c>
      <c r="R319">
        <f t="shared" si="41"/>
        <v>11.250821827744904</v>
      </c>
      <c r="S319">
        <f t="shared" si="43"/>
        <v>-1.6749023213054472E-2</v>
      </c>
      <c r="T319">
        <f t="shared" si="44"/>
        <v>9.922280983774312E-2</v>
      </c>
      <c r="U319">
        <f>IFERROR(VLOOKUP(D319,'ZORI (2)'!$C$2:$F$106,4,FALSE), 0)</f>
        <v>8.8725863825406837</v>
      </c>
    </row>
    <row r="320" spans="1:21" x14ac:dyDescent="0.25">
      <c r="A320">
        <v>351</v>
      </c>
      <c r="B320">
        <v>14580</v>
      </c>
      <c r="C320" t="s">
        <v>621</v>
      </c>
      <c r="D320" t="s">
        <v>274</v>
      </c>
      <c r="E320">
        <v>177300</v>
      </c>
      <c r="F320">
        <v>197200</v>
      </c>
      <c r="G320">
        <f>IFERROR(VLOOKUP(D320,'ZORI (2)'!$C$2:$E$106,2,FALSE), 0)</f>
        <v>913</v>
      </c>
      <c r="H320">
        <f>IFERROR(VLOOKUP(D320,'ZORI (2)'!$C$2:$E$106,3,FALSE), 0)</f>
        <v>1037</v>
      </c>
      <c r="I320">
        <f t="shared" si="36"/>
        <v>39440</v>
      </c>
      <c r="J320">
        <f t="shared" si="37"/>
        <v>157760</v>
      </c>
      <c r="K320">
        <v>2.5000000000000001E-2</v>
      </c>
      <c r="L320">
        <v>360</v>
      </c>
      <c r="M320" s="1">
        <f t="shared" si="38"/>
        <v>623.34272997482867</v>
      </c>
      <c r="N320">
        <f t="shared" si="42"/>
        <v>6205.5000000000009</v>
      </c>
      <c r="O320">
        <f t="shared" si="39"/>
        <v>78.88</v>
      </c>
      <c r="P320">
        <f t="shared" si="40"/>
        <v>103.7</v>
      </c>
      <c r="Q320">
        <v>20000</v>
      </c>
      <c r="R320">
        <f t="shared" si="41"/>
        <v>15.846994535519126</v>
      </c>
      <c r="S320">
        <f t="shared" si="43"/>
        <v>-3.0984420568485865E-2</v>
      </c>
      <c r="T320">
        <f t="shared" si="44"/>
        <v>4.2240934112803698E-2</v>
      </c>
      <c r="U320">
        <f>IFERROR(VLOOKUP(D320,'ZORI (2)'!$C$2:$F$106,4,FALSE), 0)</f>
        <v>35.783635050326652</v>
      </c>
    </row>
    <row r="321" spans="1:21" x14ac:dyDescent="0.25">
      <c r="A321">
        <v>352</v>
      </c>
      <c r="B321">
        <v>19720</v>
      </c>
      <c r="C321" t="s">
        <v>289</v>
      </c>
      <c r="D321" t="s">
        <v>254</v>
      </c>
      <c r="E321">
        <v>140100</v>
      </c>
      <c r="F321">
        <v>179000</v>
      </c>
      <c r="G321">
        <f>IFERROR(VLOOKUP(D321,'ZORI (2)'!$C$2:$E$106,2,FALSE), 0)</f>
        <v>1372</v>
      </c>
      <c r="H321">
        <f>IFERROR(VLOOKUP(D321,'ZORI (2)'!$C$2:$E$106,3,FALSE), 0)</f>
        <v>1516</v>
      </c>
      <c r="I321">
        <f t="shared" si="36"/>
        <v>35800</v>
      </c>
      <c r="J321">
        <f t="shared" si="37"/>
        <v>143200</v>
      </c>
      <c r="K321">
        <v>2.5000000000000001E-2</v>
      </c>
      <c r="L321">
        <v>360</v>
      </c>
      <c r="M321" s="1">
        <f t="shared" si="38"/>
        <v>565.8131271069692</v>
      </c>
      <c r="N321">
        <f t="shared" si="42"/>
        <v>4903.5000000000009</v>
      </c>
      <c r="O321">
        <f t="shared" si="39"/>
        <v>71.599999999999994</v>
      </c>
      <c r="P321">
        <f t="shared" si="40"/>
        <v>151.6</v>
      </c>
      <c r="Q321">
        <v>20000</v>
      </c>
      <c r="R321">
        <f t="shared" si="41"/>
        <v>9.8394898856640278</v>
      </c>
      <c r="S321">
        <f t="shared" si="43"/>
        <v>8.4825473399049112E-2</v>
      </c>
      <c r="T321">
        <f t="shared" si="44"/>
        <v>0.14371234730643817</v>
      </c>
      <c r="U321">
        <f>IFERROR(VLOOKUP(D321,'ZORI (2)'!$C$2:$F$106,4,FALSE), 0)</f>
        <v>44.044485087995604</v>
      </c>
    </row>
    <row r="322" spans="1:21" x14ac:dyDescent="0.25">
      <c r="A322">
        <v>353</v>
      </c>
      <c r="B322">
        <v>89031</v>
      </c>
      <c r="C322" t="s">
        <v>622</v>
      </c>
      <c r="D322" t="s">
        <v>230</v>
      </c>
      <c r="E322">
        <v>158700</v>
      </c>
      <c r="F322">
        <v>241900</v>
      </c>
      <c r="G322">
        <f>IFERROR(VLOOKUP(D322,'ZORI (2)'!$C$2:$E$106,2,FALSE), 0)</f>
        <v>1064</v>
      </c>
      <c r="H322">
        <f>IFERROR(VLOOKUP(D322,'ZORI (2)'!$C$2:$E$106,3,FALSE), 0)</f>
        <v>1288</v>
      </c>
      <c r="I322">
        <f t="shared" ref="I322:I385" si="45">+F322*0.2</f>
        <v>48380</v>
      </c>
      <c r="J322">
        <f t="shared" ref="J322:J385" si="46">+F322-I322</f>
        <v>193520</v>
      </c>
      <c r="K322">
        <v>2.5000000000000001E-2</v>
      </c>
      <c r="L322">
        <v>360</v>
      </c>
      <c r="M322" s="1">
        <f t="shared" ref="M322:M385" si="47">J322*((K322/12)*(1+(K322/12))^L322)/((1+(K322/12))^L322-1)</f>
        <v>764.63796339204384</v>
      </c>
      <c r="N322">
        <f t="shared" si="42"/>
        <v>5554.5000000000009</v>
      </c>
      <c r="O322">
        <f t="shared" ref="O322:O385" si="48">(+F322/100000)*40</f>
        <v>96.76</v>
      </c>
      <c r="P322">
        <f t="shared" ref="P322:P385" si="49">+H322*0.1</f>
        <v>128.80000000000001</v>
      </c>
      <c r="Q322">
        <v>20000</v>
      </c>
      <c r="R322">
        <f t="shared" ref="R322:R385" si="50">+F322/(H322*12)</f>
        <v>15.650879917184264</v>
      </c>
      <c r="S322">
        <f t="shared" si="43"/>
        <v>0.31285803060440859</v>
      </c>
      <c r="T322">
        <f t="shared" si="44"/>
        <v>4.8335005163969082E-2</v>
      </c>
      <c r="U322">
        <f>IFERROR(VLOOKUP(D322,'ZORI (2)'!$C$2:$F$106,4,FALSE), 0)</f>
        <v>65.771630000518996</v>
      </c>
    </row>
    <row r="323" spans="1:21" x14ac:dyDescent="0.25">
      <c r="A323">
        <v>355</v>
      </c>
      <c r="B323">
        <v>19120</v>
      </c>
      <c r="C323" t="s">
        <v>254</v>
      </c>
      <c r="D323" t="s">
        <v>254</v>
      </c>
      <c r="E323">
        <v>68100</v>
      </c>
      <c r="F323">
        <v>92400</v>
      </c>
      <c r="G323">
        <f>IFERROR(VLOOKUP(D323,'ZORI (2)'!$C$2:$E$106,2,FALSE), 0)</f>
        <v>1372</v>
      </c>
      <c r="H323">
        <f>IFERROR(VLOOKUP(D323,'ZORI (2)'!$C$2:$E$106,3,FALSE), 0)</f>
        <v>1516</v>
      </c>
      <c r="I323">
        <f t="shared" si="45"/>
        <v>18480</v>
      </c>
      <c r="J323">
        <f t="shared" si="46"/>
        <v>73920</v>
      </c>
      <c r="K323">
        <v>2.5000000000000001E-2</v>
      </c>
      <c r="L323">
        <v>360</v>
      </c>
      <c r="M323" s="1">
        <f t="shared" si="47"/>
        <v>292.07336840605558</v>
      </c>
      <c r="N323">
        <f t="shared" ref="N323:N386" si="51">+E323*0.035</f>
        <v>2383.5</v>
      </c>
      <c r="O323">
        <f t="shared" si="48"/>
        <v>36.96</v>
      </c>
      <c r="P323">
        <f t="shared" si="49"/>
        <v>151.6</v>
      </c>
      <c r="Q323">
        <v>20000</v>
      </c>
      <c r="R323">
        <f t="shared" si="50"/>
        <v>5.0791556728232186</v>
      </c>
      <c r="S323">
        <f t="shared" ref="S323:S386" si="52">(+F323-(E323+N323+Q323))/(E323+N323+Q323)</f>
        <v>2.1180657246901369E-2</v>
      </c>
      <c r="T323">
        <f t="shared" ref="T323:T386" si="53">IFERROR(((+H323*12)-((+M323+O323+P323)*12))/(+I323+N323+Q323),0)</f>
        <v>0.3040463880756013</v>
      </c>
      <c r="U323">
        <f>IFERROR(VLOOKUP(D323,'ZORI (2)'!$C$2:$F$106,4,FALSE), 0)</f>
        <v>44.044485087995604</v>
      </c>
    </row>
    <row r="324" spans="1:21" x14ac:dyDescent="0.25">
      <c r="A324">
        <v>356</v>
      </c>
      <c r="B324">
        <v>27707</v>
      </c>
      <c r="C324" t="s">
        <v>277</v>
      </c>
      <c r="D324" t="s">
        <v>277</v>
      </c>
      <c r="E324">
        <v>169700</v>
      </c>
      <c r="F324">
        <v>238300</v>
      </c>
      <c r="G324">
        <f>IFERROR(VLOOKUP(D324,'ZORI (2)'!$C$2:$E$106,2,FALSE), 0)</f>
        <v>1178</v>
      </c>
      <c r="H324">
        <f>IFERROR(VLOOKUP(D324,'ZORI (2)'!$C$2:$E$106,3,FALSE), 0)</f>
        <v>1342</v>
      </c>
      <c r="I324">
        <f t="shared" si="45"/>
        <v>47660</v>
      </c>
      <c r="J324">
        <f t="shared" si="46"/>
        <v>190640</v>
      </c>
      <c r="K324">
        <v>2.5000000000000001E-2</v>
      </c>
      <c r="L324">
        <v>360</v>
      </c>
      <c r="M324" s="1">
        <f t="shared" si="47"/>
        <v>753.25848150609374</v>
      </c>
      <c r="N324">
        <f t="shared" si="51"/>
        <v>5939.5000000000009</v>
      </c>
      <c r="O324">
        <f t="shared" si="48"/>
        <v>95.32</v>
      </c>
      <c r="P324">
        <f t="shared" si="49"/>
        <v>134.20000000000002</v>
      </c>
      <c r="Q324">
        <v>20000</v>
      </c>
      <c r="R324">
        <f t="shared" si="50"/>
        <v>14.797565822155986</v>
      </c>
      <c r="S324">
        <f t="shared" si="52"/>
        <v>0.21805668078276627</v>
      </c>
      <c r="T324">
        <f t="shared" si="53"/>
        <v>5.8569123729466571E-2</v>
      </c>
      <c r="U324">
        <f>IFERROR(VLOOKUP(D324,'ZORI (2)'!$C$2:$F$106,4,FALSE), 0)</f>
        <v>53.847779279496145</v>
      </c>
    </row>
    <row r="325" spans="1:21" x14ac:dyDescent="0.25">
      <c r="A325">
        <v>357</v>
      </c>
      <c r="B325">
        <v>11204</v>
      </c>
      <c r="C325" t="s">
        <v>195</v>
      </c>
      <c r="D325" t="s">
        <v>195</v>
      </c>
      <c r="E325">
        <v>693100</v>
      </c>
      <c r="F325">
        <v>976400</v>
      </c>
      <c r="G325">
        <f>IFERROR(VLOOKUP(D325,'ZORI (2)'!$C$2:$E$106,2,FALSE), 0)</f>
        <v>2329</v>
      </c>
      <c r="H325">
        <f>IFERROR(VLOOKUP(D325,'ZORI (2)'!$C$2:$E$106,3,FALSE), 0)</f>
        <v>2608</v>
      </c>
      <c r="I325">
        <f t="shared" si="45"/>
        <v>195280</v>
      </c>
      <c r="J325">
        <f t="shared" si="46"/>
        <v>781120</v>
      </c>
      <c r="K325">
        <v>2.5000000000000001E-2</v>
      </c>
      <c r="L325">
        <v>360</v>
      </c>
      <c r="M325" s="1">
        <f t="shared" si="47"/>
        <v>3086.3683648449428</v>
      </c>
      <c r="N325">
        <f t="shared" si="51"/>
        <v>24258.500000000004</v>
      </c>
      <c r="O325">
        <f t="shared" si="48"/>
        <v>390.55999999999995</v>
      </c>
      <c r="P325">
        <f t="shared" si="49"/>
        <v>260.8</v>
      </c>
      <c r="Q325">
        <v>20000</v>
      </c>
      <c r="R325">
        <f t="shared" si="50"/>
        <v>31.198875255623722</v>
      </c>
      <c r="S325">
        <f t="shared" si="52"/>
        <v>0.32418626760252983</v>
      </c>
      <c r="T325">
        <f t="shared" si="53"/>
        <v>-5.6595246184389214E-2</v>
      </c>
      <c r="U325">
        <f>IFERROR(VLOOKUP(D325,'ZORI (2)'!$C$2:$F$106,4,FALSE), 0)</f>
        <v>81.282042347392249</v>
      </c>
    </row>
    <row r="326" spans="1:21" x14ac:dyDescent="0.25">
      <c r="A326">
        <v>358</v>
      </c>
      <c r="B326">
        <v>93307</v>
      </c>
      <c r="C326" t="s">
        <v>288</v>
      </c>
      <c r="D326" t="s">
        <v>288</v>
      </c>
      <c r="E326">
        <v>125500</v>
      </c>
      <c r="F326">
        <v>166300</v>
      </c>
      <c r="G326">
        <f>IFERROR(VLOOKUP(D326,'ZORI (2)'!$C$2:$E$106,2,FALSE), 0)</f>
        <v>1023</v>
      </c>
      <c r="H326">
        <f>IFERROR(VLOOKUP(D326,'ZORI (2)'!$C$2:$E$106,3,FALSE), 0)</f>
        <v>1144</v>
      </c>
      <c r="I326">
        <f t="shared" si="45"/>
        <v>33260</v>
      </c>
      <c r="J326">
        <f t="shared" si="46"/>
        <v>133040</v>
      </c>
      <c r="K326">
        <v>2.5000000000000001E-2</v>
      </c>
      <c r="L326">
        <v>360</v>
      </c>
      <c r="M326" s="1">
        <f t="shared" si="47"/>
        <v>525.66884378708926</v>
      </c>
      <c r="N326">
        <f t="shared" si="51"/>
        <v>4392.5</v>
      </c>
      <c r="O326">
        <f t="shared" si="48"/>
        <v>66.52</v>
      </c>
      <c r="P326">
        <f t="shared" si="49"/>
        <v>114.4</v>
      </c>
      <c r="Q326">
        <v>20000</v>
      </c>
      <c r="R326">
        <f t="shared" si="50"/>
        <v>12.113927738927739</v>
      </c>
      <c r="S326">
        <f t="shared" si="52"/>
        <v>0.10946178094300915</v>
      </c>
      <c r="T326">
        <f t="shared" si="53"/>
        <v>9.1044341087635899E-2</v>
      </c>
      <c r="U326">
        <f>IFERROR(VLOOKUP(D326,'ZORI (2)'!$C$2:$F$106,4,FALSE), 0)</f>
        <v>33.716946525348312</v>
      </c>
    </row>
    <row r="327" spans="1:21" x14ac:dyDescent="0.25">
      <c r="A327">
        <v>359</v>
      </c>
      <c r="B327">
        <v>33467</v>
      </c>
      <c r="C327" t="s">
        <v>623</v>
      </c>
      <c r="D327" t="s">
        <v>212</v>
      </c>
      <c r="E327">
        <v>259300</v>
      </c>
      <c r="F327">
        <v>343100</v>
      </c>
      <c r="G327">
        <f>IFERROR(VLOOKUP(D327,'ZORI (2)'!$C$2:$E$106,2,FALSE), 0)</f>
        <v>1594</v>
      </c>
      <c r="H327">
        <f>IFERROR(VLOOKUP(D327,'ZORI (2)'!$C$2:$E$106,3,FALSE), 0)</f>
        <v>1845</v>
      </c>
      <c r="I327">
        <f t="shared" si="45"/>
        <v>68620</v>
      </c>
      <c r="J327">
        <f t="shared" si="46"/>
        <v>274480</v>
      </c>
      <c r="K327">
        <v>2.5000000000000001E-2</v>
      </c>
      <c r="L327">
        <v>360</v>
      </c>
      <c r="M327" s="1">
        <f t="shared" si="47"/>
        <v>1084.5278430748667</v>
      </c>
      <c r="N327">
        <f t="shared" si="51"/>
        <v>9075.5</v>
      </c>
      <c r="O327">
        <f t="shared" si="48"/>
        <v>137.24</v>
      </c>
      <c r="P327">
        <f t="shared" si="49"/>
        <v>184.5</v>
      </c>
      <c r="Q327">
        <v>20000</v>
      </c>
      <c r="R327">
        <f t="shared" si="50"/>
        <v>15.49683830171635</v>
      </c>
      <c r="S327">
        <f t="shared" si="52"/>
        <v>0.18976820152890936</v>
      </c>
      <c r="T327">
        <f t="shared" si="53"/>
        <v>5.3889748075413899E-2</v>
      </c>
      <c r="U327">
        <f>IFERROR(VLOOKUP(D327,'ZORI (2)'!$C$2:$F$106,4,FALSE), 0)</f>
        <v>73.506796622216257</v>
      </c>
    </row>
    <row r="328" spans="1:21" x14ac:dyDescent="0.25">
      <c r="A328">
        <v>360</v>
      </c>
      <c r="B328">
        <v>22204</v>
      </c>
      <c r="C328" t="s">
        <v>624</v>
      </c>
      <c r="D328" t="s">
        <v>203</v>
      </c>
      <c r="E328">
        <v>529100</v>
      </c>
      <c r="F328">
        <v>642500</v>
      </c>
      <c r="G328">
        <f>IFERROR(VLOOKUP(D328,'ZORI (2)'!$C$2:$E$106,2,FALSE), 0)</f>
        <v>1905</v>
      </c>
      <c r="H328">
        <f>IFERROR(VLOOKUP(D328,'ZORI (2)'!$C$2:$E$106,3,FALSE), 0)</f>
        <v>2043</v>
      </c>
      <c r="I328">
        <f t="shared" si="45"/>
        <v>128500</v>
      </c>
      <c r="J328">
        <f t="shared" si="46"/>
        <v>514000</v>
      </c>
      <c r="K328">
        <v>2.5000000000000001E-2</v>
      </c>
      <c r="L328">
        <v>360</v>
      </c>
      <c r="M328" s="1">
        <f t="shared" si="47"/>
        <v>2030.9214199230598</v>
      </c>
      <c r="N328">
        <f t="shared" si="51"/>
        <v>18518.5</v>
      </c>
      <c r="O328">
        <f t="shared" si="48"/>
        <v>257</v>
      </c>
      <c r="P328">
        <f t="shared" si="49"/>
        <v>204.3</v>
      </c>
      <c r="Q328">
        <v>20000</v>
      </c>
      <c r="R328">
        <f t="shared" si="50"/>
        <v>26.207374775656714</v>
      </c>
      <c r="S328">
        <f t="shared" si="52"/>
        <v>0.13192223297866437</v>
      </c>
      <c r="T328">
        <f t="shared" si="53"/>
        <v>-3.2275808003764388E-2</v>
      </c>
      <c r="U328">
        <f>IFERROR(VLOOKUP(D328,'ZORI (2)'!$C$2:$F$106,4,FALSE), 0)</f>
        <v>40.400261415601996</v>
      </c>
    </row>
    <row r="329" spans="1:21" x14ac:dyDescent="0.25">
      <c r="A329">
        <v>361</v>
      </c>
      <c r="B329">
        <v>20874</v>
      </c>
      <c r="C329" t="s">
        <v>625</v>
      </c>
      <c r="D329" t="s">
        <v>203</v>
      </c>
      <c r="E329">
        <v>306000</v>
      </c>
      <c r="F329">
        <v>323800</v>
      </c>
      <c r="G329">
        <f>IFERROR(VLOOKUP(D329,'ZORI (2)'!$C$2:$E$106,2,FALSE), 0)</f>
        <v>1905</v>
      </c>
      <c r="H329">
        <f>IFERROR(VLOOKUP(D329,'ZORI (2)'!$C$2:$E$106,3,FALSE), 0)</f>
        <v>2043</v>
      </c>
      <c r="I329">
        <f t="shared" si="45"/>
        <v>64760</v>
      </c>
      <c r="J329">
        <f t="shared" si="46"/>
        <v>259040</v>
      </c>
      <c r="K329">
        <v>2.5000000000000001E-2</v>
      </c>
      <c r="L329">
        <v>360</v>
      </c>
      <c r="M329" s="1">
        <f t="shared" si="47"/>
        <v>1023.5211762974113</v>
      </c>
      <c r="N329">
        <f t="shared" si="51"/>
        <v>10710.000000000002</v>
      </c>
      <c r="O329">
        <f t="shared" si="48"/>
        <v>129.52000000000001</v>
      </c>
      <c r="P329">
        <f t="shared" si="49"/>
        <v>204.3</v>
      </c>
      <c r="Q329">
        <v>20000</v>
      </c>
      <c r="R329">
        <f t="shared" si="50"/>
        <v>13.207701093163648</v>
      </c>
      <c r="S329">
        <f t="shared" si="52"/>
        <v>-3.834159959609159E-2</v>
      </c>
      <c r="T329">
        <f t="shared" si="53"/>
        <v>8.6183155802147943E-2</v>
      </c>
      <c r="U329">
        <f>IFERROR(VLOOKUP(D329,'ZORI (2)'!$C$2:$F$106,4,FALSE), 0)</f>
        <v>40.400261415601996</v>
      </c>
    </row>
    <row r="330" spans="1:21" x14ac:dyDescent="0.25">
      <c r="A330">
        <v>362</v>
      </c>
      <c r="B330">
        <v>37128</v>
      </c>
      <c r="C330" t="s">
        <v>578</v>
      </c>
      <c r="D330" t="s">
        <v>197</v>
      </c>
      <c r="E330">
        <v>165700</v>
      </c>
      <c r="F330">
        <v>244700</v>
      </c>
      <c r="G330">
        <f>IFERROR(VLOOKUP(D330,'ZORI (2)'!$C$2:$E$106,2,FALSE), 0)</f>
        <v>1223</v>
      </c>
      <c r="H330">
        <f>IFERROR(VLOOKUP(D330,'ZORI (2)'!$C$2:$E$106,3,FALSE), 0)</f>
        <v>1493</v>
      </c>
      <c r="I330">
        <f t="shared" si="45"/>
        <v>48940</v>
      </c>
      <c r="J330">
        <f t="shared" si="46"/>
        <v>195760</v>
      </c>
      <c r="K330">
        <v>2.5000000000000001E-2</v>
      </c>
      <c r="L330">
        <v>360</v>
      </c>
      <c r="M330" s="1">
        <f t="shared" si="47"/>
        <v>773.48867152556079</v>
      </c>
      <c r="N330">
        <f t="shared" si="51"/>
        <v>5799.5000000000009</v>
      </c>
      <c r="O330">
        <f t="shared" si="48"/>
        <v>97.88</v>
      </c>
      <c r="P330">
        <f t="shared" si="49"/>
        <v>149.30000000000001</v>
      </c>
      <c r="Q330">
        <v>20000</v>
      </c>
      <c r="R330">
        <f t="shared" si="50"/>
        <v>13.658182630051352</v>
      </c>
      <c r="S330">
        <f t="shared" si="52"/>
        <v>0.27781012483061313</v>
      </c>
      <c r="T330">
        <f t="shared" si="53"/>
        <v>7.5836417713434953E-2</v>
      </c>
      <c r="U330">
        <f>IFERROR(VLOOKUP(D330,'ZORI (2)'!$C$2:$F$106,4,FALSE), 0)</f>
        <v>82.462282658343199</v>
      </c>
    </row>
    <row r="331" spans="1:21" x14ac:dyDescent="0.25">
      <c r="A331">
        <v>363</v>
      </c>
      <c r="B331">
        <v>93309</v>
      </c>
      <c r="C331" t="s">
        <v>288</v>
      </c>
      <c r="D331" t="s">
        <v>288</v>
      </c>
      <c r="E331">
        <v>173100</v>
      </c>
      <c r="F331">
        <v>207600</v>
      </c>
      <c r="G331">
        <f>IFERROR(VLOOKUP(D331,'ZORI (2)'!$C$2:$E$106,2,FALSE), 0)</f>
        <v>1023</v>
      </c>
      <c r="H331">
        <f>IFERROR(VLOOKUP(D331,'ZORI (2)'!$C$2:$E$106,3,FALSE), 0)</f>
        <v>1144</v>
      </c>
      <c r="I331">
        <f t="shared" si="45"/>
        <v>41520</v>
      </c>
      <c r="J331">
        <f t="shared" si="46"/>
        <v>166080</v>
      </c>
      <c r="K331">
        <v>2.5000000000000001E-2</v>
      </c>
      <c r="L331">
        <v>360</v>
      </c>
      <c r="M331" s="1">
        <f t="shared" si="47"/>
        <v>656.21678875646262</v>
      </c>
      <c r="N331">
        <f t="shared" si="51"/>
        <v>6058.5000000000009</v>
      </c>
      <c r="O331">
        <f t="shared" si="48"/>
        <v>83.04</v>
      </c>
      <c r="P331">
        <f t="shared" si="49"/>
        <v>114.4</v>
      </c>
      <c r="Q331">
        <v>20000</v>
      </c>
      <c r="R331">
        <f t="shared" si="50"/>
        <v>15.122377622377622</v>
      </c>
      <c r="S331">
        <f t="shared" si="52"/>
        <v>4.2385838415131667E-2</v>
      </c>
      <c r="T331">
        <f t="shared" si="53"/>
        <v>5.155661245695671E-2</v>
      </c>
      <c r="U331">
        <f>IFERROR(VLOOKUP(D331,'ZORI (2)'!$C$2:$F$106,4,FALSE), 0)</f>
        <v>33.716946525348312</v>
      </c>
    </row>
    <row r="332" spans="1:21" x14ac:dyDescent="0.25">
      <c r="A332">
        <v>364</v>
      </c>
      <c r="B332">
        <v>95035</v>
      </c>
      <c r="C332" t="s">
        <v>626</v>
      </c>
      <c r="D332" t="s">
        <v>263</v>
      </c>
      <c r="E332">
        <v>718000</v>
      </c>
      <c r="F332">
        <v>1160700</v>
      </c>
      <c r="G332">
        <f>IFERROR(VLOOKUP(D332,'ZORI (2)'!$C$2:$E$106,2,FALSE), 0)</f>
        <v>2230</v>
      </c>
      <c r="H332">
        <f>IFERROR(VLOOKUP(D332,'ZORI (2)'!$C$2:$E$106,3,FALSE), 0)</f>
        <v>2980</v>
      </c>
      <c r="I332">
        <f t="shared" si="45"/>
        <v>232140</v>
      </c>
      <c r="J332">
        <f t="shared" si="46"/>
        <v>928560</v>
      </c>
      <c r="K332">
        <v>2.5000000000000001E-2</v>
      </c>
      <c r="L332">
        <v>360</v>
      </c>
      <c r="M332" s="1">
        <f t="shared" si="47"/>
        <v>3668.9346180617831</v>
      </c>
      <c r="N332">
        <f t="shared" si="51"/>
        <v>25130.000000000004</v>
      </c>
      <c r="O332">
        <f t="shared" si="48"/>
        <v>464.28</v>
      </c>
      <c r="P332">
        <f t="shared" si="49"/>
        <v>298</v>
      </c>
      <c r="Q332">
        <v>20000</v>
      </c>
      <c r="R332">
        <f t="shared" si="50"/>
        <v>32.458053691275168</v>
      </c>
      <c r="S332">
        <f t="shared" si="52"/>
        <v>0.52097283555881702</v>
      </c>
      <c r="T332">
        <f t="shared" si="53"/>
        <v>-6.2807283213984197E-2</v>
      </c>
      <c r="U332">
        <f>IFERROR(VLOOKUP(D332,'ZORI (2)'!$C$2:$F$106,4,FALSE), 0)</f>
        <v>197.06404135345912</v>
      </c>
    </row>
    <row r="333" spans="1:21" x14ac:dyDescent="0.25">
      <c r="A333">
        <v>366</v>
      </c>
      <c r="B333">
        <v>66061</v>
      </c>
      <c r="C333" t="s">
        <v>513</v>
      </c>
      <c r="D333" t="s">
        <v>221</v>
      </c>
      <c r="E333">
        <v>187300</v>
      </c>
      <c r="F333">
        <v>239400</v>
      </c>
      <c r="G333">
        <f>IFERROR(VLOOKUP(D333,'ZORI (2)'!$C$2:$E$106,2,FALSE), 0)</f>
        <v>986</v>
      </c>
      <c r="H333">
        <f>IFERROR(VLOOKUP(D333,'ZORI (2)'!$C$2:$E$106,3,FALSE), 0)</f>
        <v>1125</v>
      </c>
      <c r="I333">
        <f t="shared" si="45"/>
        <v>47880</v>
      </c>
      <c r="J333">
        <f t="shared" si="46"/>
        <v>191520</v>
      </c>
      <c r="K333">
        <v>2.5000000000000001E-2</v>
      </c>
      <c r="L333">
        <v>360</v>
      </c>
      <c r="M333" s="1">
        <f t="shared" si="47"/>
        <v>756.73554541568956</v>
      </c>
      <c r="N333">
        <f t="shared" si="51"/>
        <v>6555.5000000000009</v>
      </c>
      <c r="O333">
        <f t="shared" si="48"/>
        <v>95.76</v>
      </c>
      <c r="P333">
        <f t="shared" si="49"/>
        <v>112.5</v>
      </c>
      <c r="Q333">
        <v>20000</v>
      </c>
      <c r="R333">
        <f t="shared" si="50"/>
        <v>17.733333333333334</v>
      </c>
      <c r="S333">
        <f t="shared" si="52"/>
        <v>0.11944747738543082</v>
      </c>
      <c r="T333">
        <f t="shared" si="53"/>
        <v>2.5794862061942571E-2</v>
      </c>
      <c r="U333">
        <f>IFERROR(VLOOKUP(D333,'ZORI (2)'!$C$2:$F$106,4,FALSE), 0)</f>
        <v>42.542445790969175</v>
      </c>
    </row>
    <row r="334" spans="1:21" x14ac:dyDescent="0.25">
      <c r="A334">
        <v>367</v>
      </c>
      <c r="B334">
        <v>11219</v>
      </c>
      <c r="C334" t="s">
        <v>195</v>
      </c>
      <c r="D334" t="s">
        <v>195</v>
      </c>
      <c r="E334">
        <v>804800</v>
      </c>
      <c r="F334">
        <v>1079600</v>
      </c>
      <c r="G334">
        <f>IFERROR(VLOOKUP(D334,'ZORI (2)'!$C$2:$E$106,2,FALSE), 0)</f>
        <v>2329</v>
      </c>
      <c r="H334">
        <f>IFERROR(VLOOKUP(D334,'ZORI (2)'!$C$2:$E$106,3,FALSE), 0)</f>
        <v>2608</v>
      </c>
      <c r="I334">
        <f t="shared" si="45"/>
        <v>215920</v>
      </c>
      <c r="J334">
        <f t="shared" si="46"/>
        <v>863680</v>
      </c>
      <c r="K334">
        <v>2.5000000000000001E-2</v>
      </c>
      <c r="L334">
        <v>360</v>
      </c>
      <c r="M334" s="1">
        <f t="shared" si="47"/>
        <v>3412.5801789088491</v>
      </c>
      <c r="N334">
        <f t="shared" si="51"/>
        <v>28168.000000000004</v>
      </c>
      <c r="O334">
        <f t="shared" si="48"/>
        <v>431.84</v>
      </c>
      <c r="P334">
        <f t="shared" si="49"/>
        <v>260.8</v>
      </c>
      <c r="Q334">
        <v>20000</v>
      </c>
      <c r="R334">
        <f t="shared" si="50"/>
        <v>34.496421267893659</v>
      </c>
      <c r="S334">
        <f t="shared" si="52"/>
        <v>0.26569812701062645</v>
      </c>
      <c r="T334">
        <f t="shared" si="53"/>
        <v>-6.8032785082647415E-2</v>
      </c>
      <c r="U334">
        <f>IFERROR(VLOOKUP(D334,'ZORI (2)'!$C$2:$F$106,4,FALSE), 0)</f>
        <v>81.282042347392249</v>
      </c>
    </row>
    <row r="335" spans="1:21" x14ac:dyDescent="0.25">
      <c r="A335">
        <v>368</v>
      </c>
      <c r="B335">
        <v>21222</v>
      </c>
      <c r="C335" t="s">
        <v>627</v>
      </c>
      <c r="D335" t="s">
        <v>211</v>
      </c>
      <c r="E335">
        <v>103000</v>
      </c>
      <c r="F335">
        <v>136100</v>
      </c>
      <c r="G335">
        <f>IFERROR(VLOOKUP(D335,'ZORI (2)'!$C$2:$E$106,2,FALSE), 0)</f>
        <v>1535</v>
      </c>
      <c r="H335">
        <f>IFERROR(VLOOKUP(D335,'ZORI (2)'!$C$2:$E$106,3,FALSE), 0)</f>
        <v>1616</v>
      </c>
      <c r="I335">
        <f t="shared" si="45"/>
        <v>27220</v>
      </c>
      <c r="J335">
        <f t="shared" si="46"/>
        <v>108880</v>
      </c>
      <c r="K335">
        <v>2.5000000000000001E-2</v>
      </c>
      <c r="L335">
        <v>360</v>
      </c>
      <c r="M335" s="1">
        <f t="shared" si="47"/>
        <v>430.20763463272914</v>
      </c>
      <c r="N335">
        <f t="shared" si="51"/>
        <v>3605.0000000000005</v>
      </c>
      <c r="O335">
        <f t="shared" si="48"/>
        <v>54.44</v>
      </c>
      <c r="P335">
        <f t="shared" si="49"/>
        <v>161.60000000000002</v>
      </c>
      <c r="Q335">
        <v>20000</v>
      </c>
      <c r="R335">
        <f t="shared" si="50"/>
        <v>7.0183580858085808</v>
      </c>
      <c r="S335">
        <f t="shared" si="52"/>
        <v>7.4997038031673319E-2</v>
      </c>
      <c r="T335">
        <f t="shared" si="53"/>
        <v>0.2289626834118495</v>
      </c>
      <c r="U335">
        <f>IFERROR(VLOOKUP(D335,'ZORI (2)'!$C$2:$F$106,4,FALSE), 0)</f>
        <v>21.024786958888942</v>
      </c>
    </row>
    <row r="336" spans="1:21" x14ac:dyDescent="0.25">
      <c r="A336">
        <v>369</v>
      </c>
      <c r="B336">
        <v>60056</v>
      </c>
      <c r="C336" t="s">
        <v>628</v>
      </c>
      <c r="D336" t="s">
        <v>191</v>
      </c>
      <c r="E336">
        <v>275900</v>
      </c>
      <c r="F336">
        <v>318700</v>
      </c>
      <c r="G336">
        <f>IFERROR(VLOOKUP(D336,'ZORI (2)'!$C$2:$E$106,2,FALSE), 0)</f>
        <v>1542</v>
      </c>
      <c r="H336">
        <f>IFERROR(VLOOKUP(D336,'ZORI (2)'!$C$2:$E$106,3,FALSE), 0)</f>
        <v>1713</v>
      </c>
      <c r="I336">
        <f t="shared" si="45"/>
        <v>63740</v>
      </c>
      <c r="J336">
        <f t="shared" si="46"/>
        <v>254960</v>
      </c>
      <c r="K336">
        <v>2.5000000000000001E-2</v>
      </c>
      <c r="L336">
        <v>360</v>
      </c>
      <c r="M336" s="1">
        <f t="shared" si="47"/>
        <v>1007.4002436256486</v>
      </c>
      <c r="N336">
        <f t="shared" si="51"/>
        <v>9656.5000000000018</v>
      </c>
      <c r="O336">
        <f t="shared" si="48"/>
        <v>127.47999999999999</v>
      </c>
      <c r="P336">
        <f t="shared" si="49"/>
        <v>171.3</v>
      </c>
      <c r="Q336">
        <v>20000</v>
      </c>
      <c r="R336">
        <f t="shared" si="50"/>
        <v>15.503989102938315</v>
      </c>
      <c r="S336">
        <f t="shared" si="52"/>
        <v>4.3014957953766322E-2</v>
      </c>
      <c r="T336">
        <f t="shared" si="53"/>
        <v>5.2270021644196717E-2</v>
      </c>
      <c r="U336">
        <f>IFERROR(VLOOKUP(D336,'ZORI (2)'!$C$2:$F$106,4,FALSE), 0)</f>
        <v>52.309030710552761</v>
      </c>
    </row>
    <row r="337" spans="1:21" x14ac:dyDescent="0.25">
      <c r="A337">
        <v>370</v>
      </c>
      <c r="B337">
        <v>27703</v>
      </c>
      <c r="C337" t="s">
        <v>277</v>
      </c>
      <c r="D337" t="s">
        <v>277</v>
      </c>
      <c r="E337">
        <v>139500</v>
      </c>
      <c r="F337">
        <v>184400</v>
      </c>
      <c r="G337">
        <f>IFERROR(VLOOKUP(D337,'ZORI (2)'!$C$2:$E$106,2,FALSE), 0)</f>
        <v>1178</v>
      </c>
      <c r="H337">
        <f>IFERROR(VLOOKUP(D337,'ZORI (2)'!$C$2:$E$106,3,FALSE), 0)</f>
        <v>1342</v>
      </c>
      <c r="I337">
        <f t="shared" si="45"/>
        <v>36880</v>
      </c>
      <c r="J337">
        <f t="shared" si="46"/>
        <v>147520</v>
      </c>
      <c r="K337">
        <v>2.5000000000000001E-2</v>
      </c>
      <c r="L337">
        <v>360</v>
      </c>
      <c r="M337" s="1">
        <f t="shared" si="47"/>
        <v>582.88234993589447</v>
      </c>
      <c r="N337">
        <f t="shared" si="51"/>
        <v>4882.5000000000009</v>
      </c>
      <c r="O337">
        <f t="shared" si="48"/>
        <v>73.760000000000005</v>
      </c>
      <c r="P337">
        <f t="shared" si="49"/>
        <v>134.20000000000002</v>
      </c>
      <c r="Q337">
        <v>20000</v>
      </c>
      <c r="R337">
        <f t="shared" si="50"/>
        <v>11.45057128663686</v>
      </c>
      <c r="S337">
        <f t="shared" si="52"/>
        <v>0.12177391145651149</v>
      </c>
      <c r="T337">
        <f t="shared" si="53"/>
        <v>0.10708588222253416</v>
      </c>
      <c r="U337">
        <f>IFERROR(VLOOKUP(D337,'ZORI (2)'!$C$2:$F$106,4,FALSE), 0)</f>
        <v>53.847779279496145</v>
      </c>
    </row>
    <row r="338" spans="1:21" x14ac:dyDescent="0.25">
      <c r="A338">
        <v>371</v>
      </c>
      <c r="B338">
        <v>85282</v>
      </c>
      <c r="C338" t="s">
        <v>526</v>
      </c>
      <c r="D338" t="s">
        <v>209</v>
      </c>
      <c r="E338">
        <v>207300</v>
      </c>
      <c r="F338">
        <v>278300</v>
      </c>
      <c r="G338">
        <f>IFERROR(VLOOKUP(D338,'ZORI (2)'!$C$2:$E$106,2,FALSE), 0)</f>
        <v>1024</v>
      </c>
      <c r="H338">
        <f>IFERROR(VLOOKUP(D338,'ZORI (2)'!$C$2:$E$106,3,FALSE), 0)</f>
        <v>1278</v>
      </c>
      <c r="I338">
        <f t="shared" si="45"/>
        <v>55660</v>
      </c>
      <c r="J338">
        <f t="shared" si="46"/>
        <v>222640</v>
      </c>
      <c r="K338">
        <v>2.5000000000000001E-2</v>
      </c>
      <c r="L338">
        <v>360</v>
      </c>
      <c r="M338" s="1">
        <f t="shared" si="47"/>
        <v>879.69716912776278</v>
      </c>
      <c r="N338">
        <f t="shared" si="51"/>
        <v>7255.5000000000009</v>
      </c>
      <c r="O338">
        <f t="shared" si="48"/>
        <v>111.32</v>
      </c>
      <c r="P338">
        <f t="shared" si="49"/>
        <v>127.80000000000001</v>
      </c>
      <c r="Q338">
        <v>20000</v>
      </c>
      <c r="R338">
        <f t="shared" si="50"/>
        <v>18.146844027125717</v>
      </c>
      <c r="S338">
        <f t="shared" si="52"/>
        <v>0.18649957046413324</v>
      </c>
      <c r="T338">
        <f t="shared" si="53"/>
        <v>2.3037839372214455E-2</v>
      </c>
      <c r="U338">
        <f>IFERROR(VLOOKUP(D338,'ZORI (2)'!$C$2:$F$106,4,FALSE), 0)</f>
        <v>74.874969478603248</v>
      </c>
    </row>
    <row r="339" spans="1:21" x14ac:dyDescent="0.25">
      <c r="A339">
        <v>372</v>
      </c>
      <c r="B339">
        <v>29223</v>
      </c>
      <c r="C339" t="s">
        <v>247</v>
      </c>
      <c r="D339" t="s">
        <v>247</v>
      </c>
      <c r="E339">
        <v>99700</v>
      </c>
      <c r="F339">
        <v>119100</v>
      </c>
      <c r="G339">
        <f>IFERROR(VLOOKUP(D339,'ZORI (2)'!$C$2:$E$106,2,FALSE), 0)</f>
        <v>981</v>
      </c>
      <c r="H339">
        <f>IFERROR(VLOOKUP(D339,'ZORI (2)'!$C$2:$E$106,3,FALSE), 0)</f>
        <v>1078</v>
      </c>
      <c r="I339">
        <f t="shared" si="45"/>
        <v>23820</v>
      </c>
      <c r="J339">
        <f t="shared" si="46"/>
        <v>95280</v>
      </c>
      <c r="K339">
        <v>2.5000000000000001E-2</v>
      </c>
      <c r="L339">
        <v>360</v>
      </c>
      <c r="M339" s="1">
        <f t="shared" si="47"/>
        <v>376.47119239351974</v>
      </c>
      <c r="N339">
        <f t="shared" si="51"/>
        <v>3489.5000000000005</v>
      </c>
      <c r="O339">
        <f t="shared" si="48"/>
        <v>47.64</v>
      </c>
      <c r="P339">
        <f t="shared" si="49"/>
        <v>107.80000000000001</v>
      </c>
      <c r="Q339">
        <v>20000</v>
      </c>
      <c r="R339">
        <f t="shared" si="50"/>
        <v>9.2068645640074216</v>
      </c>
      <c r="S339">
        <f t="shared" si="52"/>
        <v>-3.3196822781162358E-2</v>
      </c>
      <c r="T339">
        <f t="shared" si="53"/>
        <v>0.13851479494134927</v>
      </c>
      <c r="U339">
        <f>IFERROR(VLOOKUP(D339,'ZORI (2)'!$C$2:$F$106,4,FALSE), 0)</f>
        <v>28.147660938815694</v>
      </c>
    </row>
    <row r="340" spans="1:21" x14ac:dyDescent="0.25">
      <c r="A340">
        <v>375</v>
      </c>
      <c r="B340">
        <v>29445</v>
      </c>
      <c r="C340" t="s">
        <v>630</v>
      </c>
      <c r="D340" t="s">
        <v>282</v>
      </c>
      <c r="E340">
        <v>137800</v>
      </c>
      <c r="F340">
        <v>175700</v>
      </c>
      <c r="G340">
        <f>IFERROR(VLOOKUP(D340,'ZORI (2)'!$C$2:$E$106,2,FALSE), 0)</f>
        <v>1225</v>
      </c>
      <c r="H340">
        <f>IFERROR(VLOOKUP(D340,'ZORI (2)'!$C$2:$E$106,3,FALSE), 0)</f>
        <v>1478</v>
      </c>
      <c r="I340">
        <f t="shared" si="45"/>
        <v>35140</v>
      </c>
      <c r="J340">
        <f t="shared" si="46"/>
        <v>140560</v>
      </c>
      <c r="K340">
        <v>2.5000000000000001E-2</v>
      </c>
      <c r="L340">
        <v>360</v>
      </c>
      <c r="M340" s="1">
        <f t="shared" si="47"/>
        <v>555.38193537818154</v>
      </c>
      <c r="N340">
        <f t="shared" si="51"/>
        <v>4823.0000000000009</v>
      </c>
      <c r="O340">
        <f t="shared" si="48"/>
        <v>70.28</v>
      </c>
      <c r="P340">
        <f t="shared" si="49"/>
        <v>147.80000000000001</v>
      </c>
      <c r="Q340">
        <v>20000</v>
      </c>
      <c r="R340">
        <f t="shared" si="50"/>
        <v>9.9064050518718982</v>
      </c>
      <c r="S340">
        <f t="shared" si="52"/>
        <v>8.0412979713816612E-2</v>
      </c>
      <c r="T340">
        <f t="shared" si="53"/>
        <v>0.14099455956943152</v>
      </c>
      <c r="U340">
        <f>IFERROR(VLOOKUP(D340,'ZORI (2)'!$C$2:$F$106,4,FALSE), 0)</f>
        <v>73.537636714851274</v>
      </c>
    </row>
    <row r="341" spans="1:21" x14ac:dyDescent="0.25">
      <c r="A341">
        <v>376</v>
      </c>
      <c r="B341">
        <v>75043</v>
      </c>
      <c r="C341" t="s">
        <v>631</v>
      </c>
      <c r="D341" t="s">
        <v>192</v>
      </c>
      <c r="E341">
        <v>120700</v>
      </c>
      <c r="F341">
        <v>192500</v>
      </c>
      <c r="G341">
        <f>IFERROR(VLOOKUP(D341,'ZORI (2)'!$C$2:$E$106,2,FALSE), 0)</f>
        <v>1240</v>
      </c>
      <c r="H341">
        <f>IFERROR(VLOOKUP(D341,'ZORI (2)'!$C$2:$E$106,3,FALSE), 0)</f>
        <v>1481</v>
      </c>
      <c r="I341">
        <f t="shared" si="45"/>
        <v>38500</v>
      </c>
      <c r="J341">
        <f t="shared" si="46"/>
        <v>154000</v>
      </c>
      <c r="K341">
        <v>2.5000000000000001E-2</v>
      </c>
      <c r="L341">
        <v>360</v>
      </c>
      <c r="M341" s="1">
        <f t="shared" si="47"/>
        <v>608.48618417928253</v>
      </c>
      <c r="N341">
        <f t="shared" si="51"/>
        <v>4224.5</v>
      </c>
      <c r="O341">
        <f t="shared" si="48"/>
        <v>77</v>
      </c>
      <c r="P341">
        <f t="shared" si="49"/>
        <v>148.1</v>
      </c>
      <c r="Q341">
        <v>20000</v>
      </c>
      <c r="R341">
        <f t="shared" si="50"/>
        <v>10.831645284717533</v>
      </c>
      <c r="S341">
        <f t="shared" si="52"/>
        <v>0.32827782742048445</v>
      </c>
      <c r="T341">
        <f t="shared" si="53"/>
        <v>0.12385855271622108</v>
      </c>
      <c r="U341">
        <f>IFERROR(VLOOKUP(D341,'ZORI (2)'!$C$2:$F$106,4,FALSE), 0)</f>
        <v>73.617039721894315</v>
      </c>
    </row>
    <row r="342" spans="1:21" x14ac:dyDescent="0.25">
      <c r="A342">
        <v>377</v>
      </c>
      <c r="B342">
        <v>33157</v>
      </c>
      <c r="C342" t="s">
        <v>632</v>
      </c>
      <c r="D342" t="s">
        <v>212</v>
      </c>
      <c r="E342">
        <v>191000</v>
      </c>
      <c r="F342">
        <v>319800</v>
      </c>
      <c r="G342">
        <f>IFERROR(VLOOKUP(D342,'ZORI (2)'!$C$2:$E$106,2,FALSE), 0)</f>
        <v>1594</v>
      </c>
      <c r="H342">
        <f>IFERROR(VLOOKUP(D342,'ZORI (2)'!$C$2:$E$106,3,FALSE), 0)</f>
        <v>1845</v>
      </c>
      <c r="I342">
        <f t="shared" si="45"/>
        <v>63960</v>
      </c>
      <c r="J342">
        <f t="shared" si="46"/>
        <v>255840</v>
      </c>
      <c r="K342">
        <v>2.5000000000000001E-2</v>
      </c>
      <c r="L342">
        <v>360</v>
      </c>
      <c r="M342" s="1">
        <f t="shared" si="47"/>
        <v>1010.8773075352445</v>
      </c>
      <c r="N342">
        <f t="shared" si="51"/>
        <v>6685.0000000000009</v>
      </c>
      <c r="O342">
        <f t="shared" si="48"/>
        <v>127.92</v>
      </c>
      <c r="P342">
        <f t="shared" si="49"/>
        <v>184.5</v>
      </c>
      <c r="Q342">
        <v>20000</v>
      </c>
      <c r="R342">
        <f t="shared" si="50"/>
        <v>14.444444444444445</v>
      </c>
      <c r="S342">
        <f t="shared" si="52"/>
        <v>0.46909525231412363</v>
      </c>
      <c r="T342">
        <f t="shared" si="53"/>
        <v>6.9065390364356188E-2</v>
      </c>
      <c r="U342">
        <f>IFERROR(VLOOKUP(D342,'ZORI (2)'!$C$2:$F$106,4,FALSE), 0)</f>
        <v>73.506796622216257</v>
      </c>
    </row>
    <row r="343" spans="1:21" x14ac:dyDescent="0.25">
      <c r="A343">
        <v>378</v>
      </c>
      <c r="B343">
        <v>90802</v>
      </c>
      <c r="C343" t="s">
        <v>512</v>
      </c>
      <c r="D343" t="s">
        <v>198</v>
      </c>
      <c r="E343">
        <v>375000</v>
      </c>
      <c r="F343">
        <v>573200</v>
      </c>
      <c r="G343">
        <f>IFERROR(VLOOKUP(D343,'ZORI (2)'!$C$2:$E$106,2,FALSE), 0)</f>
        <v>1897</v>
      </c>
      <c r="H343">
        <f>IFERROR(VLOOKUP(D343,'ZORI (2)'!$C$2:$E$106,3,FALSE), 0)</f>
        <v>2405</v>
      </c>
      <c r="I343">
        <f t="shared" si="45"/>
        <v>114640</v>
      </c>
      <c r="J343">
        <f t="shared" si="46"/>
        <v>458560</v>
      </c>
      <c r="K343">
        <v>2.5000000000000001E-2</v>
      </c>
      <c r="L343">
        <v>360</v>
      </c>
      <c r="M343" s="1">
        <f t="shared" si="47"/>
        <v>1811.8663936185183</v>
      </c>
      <c r="N343">
        <f t="shared" si="51"/>
        <v>13125.000000000002</v>
      </c>
      <c r="O343">
        <f t="shared" si="48"/>
        <v>229.28</v>
      </c>
      <c r="P343">
        <f t="shared" si="49"/>
        <v>240.5</v>
      </c>
      <c r="Q343">
        <v>20000</v>
      </c>
      <c r="R343">
        <f t="shared" si="50"/>
        <v>19.86139986139986</v>
      </c>
      <c r="S343">
        <f t="shared" si="52"/>
        <v>0.4044716692189893</v>
      </c>
      <c r="T343">
        <f t="shared" si="53"/>
        <v>1.0017550005602012E-2</v>
      </c>
      <c r="U343">
        <f>IFERROR(VLOOKUP(D343,'ZORI (2)'!$C$2:$F$106,4,FALSE), 0)</f>
        <v>152.30041305369636</v>
      </c>
    </row>
    <row r="344" spans="1:21" x14ac:dyDescent="0.25">
      <c r="A344">
        <v>379</v>
      </c>
      <c r="B344">
        <v>94538</v>
      </c>
      <c r="C344" t="s">
        <v>252</v>
      </c>
      <c r="D344" t="s">
        <v>196</v>
      </c>
      <c r="E344">
        <v>622700</v>
      </c>
      <c r="F344">
        <v>994700</v>
      </c>
      <c r="G344">
        <f>IFERROR(VLOOKUP(D344,'ZORI (2)'!$C$2:$E$106,2,FALSE), 0)</f>
        <v>2290</v>
      </c>
      <c r="H344">
        <f>IFERROR(VLOOKUP(D344,'ZORI (2)'!$C$2:$E$106,3,FALSE), 0)</f>
        <v>3055</v>
      </c>
      <c r="I344">
        <f t="shared" si="45"/>
        <v>198940</v>
      </c>
      <c r="J344">
        <f t="shared" si="46"/>
        <v>795760</v>
      </c>
      <c r="K344">
        <v>2.5000000000000001E-2</v>
      </c>
      <c r="L344">
        <v>360</v>
      </c>
      <c r="M344" s="1">
        <f t="shared" si="47"/>
        <v>3144.2140644318561</v>
      </c>
      <c r="N344">
        <f t="shared" si="51"/>
        <v>21794.500000000004</v>
      </c>
      <c r="O344">
        <f t="shared" si="48"/>
        <v>397.88</v>
      </c>
      <c r="P344">
        <f t="shared" si="49"/>
        <v>305.5</v>
      </c>
      <c r="Q344">
        <v>20000</v>
      </c>
      <c r="R344">
        <f t="shared" si="50"/>
        <v>27.133115111838517</v>
      </c>
      <c r="S344">
        <f t="shared" si="52"/>
        <v>0.49692736358239231</v>
      </c>
      <c r="T344">
        <f t="shared" si="53"/>
        <v>-3.9508789862617424E-2</v>
      </c>
      <c r="U344">
        <f>IFERROR(VLOOKUP(D344,'ZORI (2)'!$C$2:$F$106,4,FALSE), 0)</f>
        <v>214.07169073819685</v>
      </c>
    </row>
    <row r="345" spans="1:21" x14ac:dyDescent="0.25">
      <c r="A345">
        <v>380</v>
      </c>
      <c r="B345">
        <v>37064</v>
      </c>
      <c r="C345" t="s">
        <v>633</v>
      </c>
      <c r="D345" t="s">
        <v>197</v>
      </c>
      <c r="E345">
        <v>327700</v>
      </c>
      <c r="F345">
        <v>428400</v>
      </c>
      <c r="G345">
        <f>IFERROR(VLOOKUP(D345,'ZORI (2)'!$C$2:$E$106,2,FALSE), 0)</f>
        <v>1223</v>
      </c>
      <c r="H345">
        <f>IFERROR(VLOOKUP(D345,'ZORI (2)'!$C$2:$E$106,3,FALSE), 0)</f>
        <v>1493</v>
      </c>
      <c r="I345">
        <f t="shared" si="45"/>
        <v>85680</v>
      </c>
      <c r="J345">
        <f t="shared" si="46"/>
        <v>342720</v>
      </c>
      <c r="K345">
        <v>2.5000000000000001E-2</v>
      </c>
      <c r="L345">
        <v>360</v>
      </c>
      <c r="M345" s="1">
        <f t="shared" si="47"/>
        <v>1354.1583444280761</v>
      </c>
      <c r="N345">
        <f t="shared" si="51"/>
        <v>11469.500000000002</v>
      </c>
      <c r="O345">
        <f t="shared" si="48"/>
        <v>171.35999999999999</v>
      </c>
      <c r="P345">
        <f t="shared" si="49"/>
        <v>149.30000000000001</v>
      </c>
      <c r="Q345">
        <v>20000</v>
      </c>
      <c r="R345">
        <f t="shared" si="50"/>
        <v>23.91158740790355</v>
      </c>
      <c r="S345">
        <f t="shared" si="52"/>
        <v>0.19275161170422322</v>
      </c>
      <c r="T345">
        <f t="shared" si="53"/>
        <v>-1.8624237688909581E-2</v>
      </c>
      <c r="U345">
        <f>IFERROR(VLOOKUP(D345,'ZORI (2)'!$C$2:$F$106,4,FALSE), 0)</f>
        <v>82.462282658343199</v>
      </c>
    </row>
    <row r="346" spans="1:21" x14ac:dyDescent="0.25">
      <c r="A346">
        <v>381</v>
      </c>
      <c r="B346">
        <v>98682</v>
      </c>
      <c r="C346" t="s">
        <v>634</v>
      </c>
      <c r="D346" t="s">
        <v>239</v>
      </c>
      <c r="E346">
        <v>198600</v>
      </c>
      <c r="F346">
        <v>305200</v>
      </c>
      <c r="G346">
        <f>IFERROR(VLOOKUP(D346,'ZORI (2)'!$C$2:$E$106,2,FALSE), 0)</f>
        <v>1205</v>
      </c>
      <c r="H346">
        <f>IFERROR(VLOOKUP(D346,'ZORI (2)'!$C$2:$E$106,3,FALSE), 0)</f>
        <v>1553</v>
      </c>
      <c r="I346">
        <f t="shared" si="45"/>
        <v>61040</v>
      </c>
      <c r="J346">
        <f t="shared" si="46"/>
        <v>244160</v>
      </c>
      <c r="K346">
        <v>2.5000000000000001E-2</v>
      </c>
      <c r="L346">
        <v>360</v>
      </c>
      <c r="M346" s="1">
        <f t="shared" si="47"/>
        <v>964.72718655333517</v>
      </c>
      <c r="N346">
        <f t="shared" si="51"/>
        <v>6951.0000000000009</v>
      </c>
      <c r="O346">
        <f t="shared" si="48"/>
        <v>122.08</v>
      </c>
      <c r="P346">
        <f t="shared" si="49"/>
        <v>155.30000000000001</v>
      </c>
      <c r="Q346">
        <v>20000</v>
      </c>
      <c r="R346">
        <f t="shared" si="50"/>
        <v>16.376904915217857</v>
      </c>
      <c r="S346">
        <f t="shared" si="52"/>
        <v>0.35313077751816663</v>
      </c>
      <c r="T346">
        <f t="shared" si="53"/>
        <v>4.2398810802922765E-2</v>
      </c>
      <c r="U346">
        <f>IFERROR(VLOOKUP(D346,'ZORI (2)'!$C$2:$F$106,4,FALSE), 0)</f>
        <v>108.10777801188344</v>
      </c>
    </row>
    <row r="347" spans="1:21" x14ac:dyDescent="0.25">
      <c r="A347">
        <v>382</v>
      </c>
      <c r="B347">
        <v>94541</v>
      </c>
      <c r="C347" t="s">
        <v>595</v>
      </c>
      <c r="D347" t="s">
        <v>196</v>
      </c>
      <c r="E347">
        <v>409800</v>
      </c>
      <c r="F347">
        <v>644900</v>
      </c>
      <c r="G347">
        <f>IFERROR(VLOOKUP(D347,'ZORI (2)'!$C$2:$E$106,2,FALSE), 0)</f>
        <v>2290</v>
      </c>
      <c r="H347">
        <f>IFERROR(VLOOKUP(D347,'ZORI (2)'!$C$2:$E$106,3,FALSE), 0)</f>
        <v>3055</v>
      </c>
      <c r="I347">
        <f t="shared" si="45"/>
        <v>128980</v>
      </c>
      <c r="J347">
        <f t="shared" si="46"/>
        <v>515920</v>
      </c>
      <c r="K347">
        <v>2.5000000000000001E-2</v>
      </c>
      <c r="L347">
        <v>360</v>
      </c>
      <c r="M347" s="1">
        <f t="shared" si="47"/>
        <v>2038.50774118036</v>
      </c>
      <c r="N347">
        <f t="shared" si="51"/>
        <v>14343.000000000002</v>
      </c>
      <c r="O347">
        <f t="shared" si="48"/>
        <v>257.95999999999998</v>
      </c>
      <c r="P347">
        <f t="shared" si="49"/>
        <v>305.5</v>
      </c>
      <c r="Q347">
        <v>20000</v>
      </c>
      <c r="R347">
        <f t="shared" si="50"/>
        <v>17.591380250954717</v>
      </c>
      <c r="S347">
        <f t="shared" si="52"/>
        <v>0.45200982566425679</v>
      </c>
      <c r="T347">
        <f t="shared" si="53"/>
        <v>3.3286108544636588E-2</v>
      </c>
      <c r="U347">
        <f>IFERROR(VLOOKUP(D347,'ZORI (2)'!$C$2:$F$106,4,FALSE), 0)</f>
        <v>214.07169073819685</v>
      </c>
    </row>
    <row r="348" spans="1:21" x14ac:dyDescent="0.25">
      <c r="A348">
        <v>384</v>
      </c>
      <c r="B348">
        <v>60085</v>
      </c>
      <c r="C348" t="s">
        <v>635</v>
      </c>
      <c r="D348" t="s">
        <v>191</v>
      </c>
      <c r="E348">
        <v>61000</v>
      </c>
      <c r="F348">
        <v>114500</v>
      </c>
      <c r="G348">
        <f>IFERROR(VLOOKUP(D348,'ZORI (2)'!$C$2:$E$106,2,FALSE), 0)</f>
        <v>1542</v>
      </c>
      <c r="H348">
        <f>IFERROR(VLOOKUP(D348,'ZORI (2)'!$C$2:$E$106,3,FALSE), 0)</f>
        <v>1713</v>
      </c>
      <c r="I348">
        <f t="shared" si="45"/>
        <v>22900</v>
      </c>
      <c r="J348">
        <f t="shared" si="46"/>
        <v>91600</v>
      </c>
      <c r="K348">
        <v>2.5000000000000001E-2</v>
      </c>
      <c r="L348">
        <v>360</v>
      </c>
      <c r="M348" s="1">
        <f t="shared" si="47"/>
        <v>361.9307433170278</v>
      </c>
      <c r="N348">
        <f t="shared" si="51"/>
        <v>2135</v>
      </c>
      <c r="O348">
        <f t="shared" si="48"/>
        <v>45.8</v>
      </c>
      <c r="P348">
        <f t="shared" si="49"/>
        <v>171.3</v>
      </c>
      <c r="Q348">
        <v>20000</v>
      </c>
      <c r="R348">
        <f t="shared" si="50"/>
        <v>5.5701498345981708</v>
      </c>
      <c r="S348">
        <f t="shared" si="52"/>
        <v>0.37727792145305827</v>
      </c>
      <c r="T348">
        <f t="shared" si="53"/>
        <v>0.30215679094472447</v>
      </c>
      <c r="U348">
        <f>IFERROR(VLOOKUP(D348,'ZORI (2)'!$C$2:$F$106,4,FALSE), 0)</f>
        <v>52.309030710552761</v>
      </c>
    </row>
    <row r="349" spans="1:21" x14ac:dyDescent="0.25">
      <c r="A349">
        <v>385</v>
      </c>
      <c r="B349">
        <v>98133</v>
      </c>
      <c r="C349" t="s">
        <v>636</v>
      </c>
      <c r="D349" t="s">
        <v>216</v>
      </c>
      <c r="E349">
        <v>343000</v>
      </c>
      <c r="F349">
        <v>618800</v>
      </c>
      <c r="G349">
        <f>IFERROR(VLOOKUP(D349,'ZORI (2)'!$C$2:$E$106,2,FALSE), 0)</f>
        <v>1404</v>
      </c>
      <c r="H349">
        <f>IFERROR(VLOOKUP(D349,'ZORI (2)'!$C$2:$E$106,3,FALSE), 0)</f>
        <v>1823</v>
      </c>
      <c r="I349">
        <f t="shared" si="45"/>
        <v>123760</v>
      </c>
      <c r="J349">
        <f t="shared" si="46"/>
        <v>495040</v>
      </c>
      <c r="K349">
        <v>2.5000000000000001E-2</v>
      </c>
      <c r="L349">
        <v>360</v>
      </c>
      <c r="M349" s="1">
        <f t="shared" si="47"/>
        <v>1956.0064975072212</v>
      </c>
      <c r="N349">
        <f t="shared" si="51"/>
        <v>12005.000000000002</v>
      </c>
      <c r="O349">
        <f t="shared" si="48"/>
        <v>247.51999999999998</v>
      </c>
      <c r="P349">
        <f t="shared" si="49"/>
        <v>182.3</v>
      </c>
      <c r="Q349">
        <v>20000</v>
      </c>
      <c r="R349">
        <f t="shared" si="50"/>
        <v>28.28670689339916</v>
      </c>
      <c r="S349">
        <f t="shared" si="52"/>
        <v>0.65011133184890868</v>
      </c>
      <c r="T349">
        <f t="shared" si="53"/>
        <v>-4.3359663403759886E-2</v>
      </c>
      <c r="U349">
        <f>IFERROR(VLOOKUP(D349,'ZORI (2)'!$C$2:$F$106,4,FALSE), 0)</f>
        <v>131.98328847007167</v>
      </c>
    </row>
    <row r="350" spans="1:21" x14ac:dyDescent="0.25">
      <c r="A350">
        <v>387</v>
      </c>
      <c r="B350">
        <v>70726</v>
      </c>
      <c r="C350" t="s">
        <v>637</v>
      </c>
      <c r="D350" t="s">
        <v>291</v>
      </c>
      <c r="E350">
        <v>145700</v>
      </c>
      <c r="F350">
        <v>158300</v>
      </c>
      <c r="G350">
        <f>IFERROR(VLOOKUP(D350,'ZORI (2)'!$C$2:$E$106,2,FALSE), 0)</f>
        <v>1082</v>
      </c>
      <c r="H350">
        <f>IFERROR(VLOOKUP(D350,'ZORI (2)'!$C$2:$E$106,3,FALSE), 0)</f>
        <v>1187</v>
      </c>
      <c r="I350">
        <f t="shared" si="45"/>
        <v>31660</v>
      </c>
      <c r="J350">
        <f t="shared" si="46"/>
        <v>126640</v>
      </c>
      <c r="K350">
        <v>2.5000000000000001E-2</v>
      </c>
      <c r="L350">
        <v>360</v>
      </c>
      <c r="M350" s="1">
        <f t="shared" si="47"/>
        <v>500.38110626275545</v>
      </c>
      <c r="N350">
        <f t="shared" si="51"/>
        <v>5099.5000000000009</v>
      </c>
      <c r="O350">
        <f t="shared" si="48"/>
        <v>63.32</v>
      </c>
      <c r="P350">
        <f t="shared" si="49"/>
        <v>118.7</v>
      </c>
      <c r="Q350">
        <v>20000</v>
      </c>
      <c r="R350">
        <f t="shared" si="50"/>
        <v>11.113451277730974</v>
      </c>
      <c r="S350">
        <f t="shared" si="52"/>
        <v>-7.3182298543028518E-2</v>
      </c>
      <c r="T350">
        <f t="shared" si="53"/>
        <v>0.10668146697639926</v>
      </c>
      <c r="U350">
        <f>IFERROR(VLOOKUP(D350,'ZORI (2)'!$C$2:$F$106,4,FALSE), 0)</f>
        <v>35.646363984369039</v>
      </c>
    </row>
    <row r="351" spans="1:21" x14ac:dyDescent="0.25">
      <c r="A351">
        <v>388</v>
      </c>
      <c r="B351">
        <v>77007</v>
      </c>
      <c r="C351" t="s">
        <v>193</v>
      </c>
      <c r="D351" t="s">
        <v>193</v>
      </c>
      <c r="E351">
        <v>359000</v>
      </c>
      <c r="F351">
        <v>411700</v>
      </c>
      <c r="G351">
        <f>IFERROR(VLOOKUP(D351,'ZORI (2)'!$C$2:$E$106,2,FALSE), 0)</f>
        <v>1302</v>
      </c>
      <c r="H351">
        <f>IFERROR(VLOOKUP(D351,'ZORI (2)'!$C$2:$E$106,3,FALSE), 0)</f>
        <v>1452</v>
      </c>
      <c r="I351">
        <f t="shared" si="45"/>
        <v>82340</v>
      </c>
      <c r="J351">
        <f t="shared" si="46"/>
        <v>329360</v>
      </c>
      <c r="K351">
        <v>2.5000000000000001E-2</v>
      </c>
      <c r="L351">
        <v>360</v>
      </c>
      <c r="M351" s="1">
        <f t="shared" si="47"/>
        <v>1301.3701923460292</v>
      </c>
      <c r="N351">
        <f t="shared" si="51"/>
        <v>12565.000000000002</v>
      </c>
      <c r="O351">
        <f t="shared" si="48"/>
        <v>164.68</v>
      </c>
      <c r="P351">
        <f t="shared" si="49"/>
        <v>145.20000000000002</v>
      </c>
      <c r="Q351">
        <v>20000</v>
      </c>
      <c r="R351">
        <f t="shared" si="50"/>
        <v>23.628328741965106</v>
      </c>
      <c r="S351">
        <f t="shared" si="52"/>
        <v>5.1421858439850344E-2</v>
      </c>
      <c r="T351">
        <f t="shared" si="53"/>
        <v>-1.6631150151449899E-2</v>
      </c>
      <c r="U351">
        <f>IFERROR(VLOOKUP(D351,'ZORI (2)'!$C$2:$F$106,4,FALSE), 0)</f>
        <v>33.665786847801911</v>
      </c>
    </row>
    <row r="352" spans="1:21" x14ac:dyDescent="0.25">
      <c r="A352">
        <v>389</v>
      </c>
      <c r="B352">
        <v>75002</v>
      </c>
      <c r="C352" t="s">
        <v>638</v>
      </c>
      <c r="D352" t="s">
        <v>192</v>
      </c>
      <c r="E352">
        <v>204900</v>
      </c>
      <c r="F352">
        <v>290300</v>
      </c>
      <c r="G352">
        <f>IFERROR(VLOOKUP(D352,'ZORI (2)'!$C$2:$E$106,2,FALSE), 0)</f>
        <v>1240</v>
      </c>
      <c r="H352">
        <f>IFERROR(VLOOKUP(D352,'ZORI (2)'!$C$2:$E$106,3,FALSE), 0)</f>
        <v>1481</v>
      </c>
      <c r="I352">
        <f t="shared" si="45"/>
        <v>58060</v>
      </c>
      <c r="J352">
        <f t="shared" si="46"/>
        <v>232240</v>
      </c>
      <c r="K352">
        <v>2.5000000000000001E-2</v>
      </c>
      <c r="L352">
        <v>360</v>
      </c>
      <c r="M352" s="1">
        <f t="shared" si="47"/>
        <v>917.62877541426349</v>
      </c>
      <c r="N352">
        <f t="shared" si="51"/>
        <v>7171.5000000000009</v>
      </c>
      <c r="O352">
        <f t="shared" si="48"/>
        <v>116.12</v>
      </c>
      <c r="P352">
        <f t="shared" si="49"/>
        <v>148.1</v>
      </c>
      <c r="Q352">
        <v>20000</v>
      </c>
      <c r="R352">
        <f t="shared" si="50"/>
        <v>16.334683772225972</v>
      </c>
      <c r="S352">
        <f t="shared" si="52"/>
        <v>0.25090758667048735</v>
      </c>
      <c r="T352">
        <f t="shared" si="53"/>
        <v>4.2118403348865609E-2</v>
      </c>
      <c r="U352">
        <f>IFERROR(VLOOKUP(D352,'ZORI (2)'!$C$2:$F$106,4,FALSE), 0)</f>
        <v>73.617039721894315</v>
      </c>
    </row>
    <row r="353" spans="1:21" x14ac:dyDescent="0.25">
      <c r="A353">
        <v>390</v>
      </c>
      <c r="B353">
        <v>92630</v>
      </c>
      <c r="C353" t="s">
        <v>639</v>
      </c>
      <c r="D353" t="s">
        <v>198</v>
      </c>
      <c r="E353">
        <v>625600</v>
      </c>
      <c r="F353">
        <v>751600</v>
      </c>
      <c r="G353">
        <f>IFERROR(VLOOKUP(D353,'ZORI (2)'!$C$2:$E$106,2,FALSE), 0)</f>
        <v>1897</v>
      </c>
      <c r="H353">
        <f>IFERROR(VLOOKUP(D353,'ZORI (2)'!$C$2:$E$106,3,FALSE), 0)</f>
        <v>2405</v>
      </c>
      <c r="I353">
        <f t="shared" si="45"/>
        <v>150320</v>
      </c>
      <c r="J353">
        <f t="shared" si="46"/>
        <v>601280</v>
      </c>
      <c r="K353">
        <v>2.5000000000000001E-2</v>
      </c>
      <c r="L353">
        <v>360</v>
      </c>
      <c r="M353" s="1">
        <f t="shared" si="47"/>
        <v>2375.7829404111621</v>
      </c>
      <c r="N353">
        <f t="shared" si="51"/>
        <v>21896.000000000004</v>
      </c>
      <c r="O353">
        <f t="shared" si="48"/>
        <v>300.64</v>
      </c>
      <c r="P353">
        <f t="shared" si="49"/>
        <v>240.5</v>
      </c>
      <c r="Q353">
        <v>20000</v>
      </c>
      <c r="R353">
        <f t="shared" si="50"/>
        <v>26.042966042966043</v>
      </c>
      <c r="S353">
        <f t="shared" si="52"/>
        <v>0.12599925692438607</v>
      </c>
      <c r="T353">
        <f t="shared" si="53"/>
        <v>-3.1959229642349998E-2</v>
      </c>
      <c r="U353">
        <f>IFERROR(VLOOKUP(D353,'ZORI (2)'!$C$2:$F$106,4,FALSE), 0)</f>
        <v>152.30041305369636</v>
      </c>
    </row>
    <row r="354" spans="1:21" x14ac:dyDescent="0.25">
      <c r="A354">
        <v>392</v>
      </c>
      <c r="B354">
        <v>31907</v>
      </c>
      <c r="C354" t="s">
        <v>238</v>
      </c>
      <c r="D354" t="s">
        <v>238</v>
      </c>
      <c r="E354">
        <v>75000</v>
      </c>
      <c r="F354">
        <v>74100</v>
      </c>
      <c r="G354">
        <f>IFERROR(VLOOKUP(D354,'ZORI (2)'!$C$2:$E$106,2,FALSE), 0)</f>
        <v>1023</v>
      </c>
      <c r="H354">
        <f>IFERROR(VLOOKUP(D354,'ZORI (2)'!$C$2:$E$106,3,FALSE), 0)</f>
        <v>1198</v>
      </c>
      <c r="I354">
        <f t="shared" si="45"/>
        <v>14820</v>
      </c>
      <c r="J354">
        <f t="shared" si="46"/>
        <v>59280</v>
      </c>
      <c r="K354">
        <v>2.5000000000000001E-2</v>
      </c>
      <c r="L354">
        <v>360</v>
      </c>
      <c r="M354" s="1">
        <f t="shared" si="47"/>
        <v>234.22766881914202</v>
      </c>
      <c r="N354">
        <f t="shared" si="51"/>
        <v>2625.0000000000005</v>
      </c>
      <c r="O354">
        <f t="shared" si="48"/>
        <v>29.64</v>
      </c>
      <c r="P354">
        <f t="shared" si="49"/>
        <v>119.80000000000001</v>
      </c>
      <c r="Q354">
        <v>20000</v>
      </c>
      <c r="R354">
        <f t="shared" si="50"/>
        <v>5.154424040066778</v>
      </c>
      <c r="S354">
        <f t="shared" si="52"/>
        <v>-0.24097311139564662</v>
      </c>
      <c r="T354">
        <f t="shared" si="53"/>
        <v>0.26096910065884082</v>
      </c>
      <c r="U354">
        <f>IFERROR(VLOOKUP(D354,'ZORI (2)'!$C$2:$F$106,4,FALSE), 0)</f>
        <v>50.376845183201425</v>
      </c>
    </row>
    <row r="355" spans="1:21" x14ac:dyDescent="0.25">
      <c r="A355">
        <v>393</v>
      </c>
      <c r="B355">
        <v>28216</v>
      </c>
      <c r="C355" t="s">
        <v>200</v>
      </c>
      <c r="D355" t="s">
        <v>200</v>
      </c>
      <c r="E355">
        <v>103700</v>
      </c>
      <c r="F355">
        <v>159000</v>
      </c>
      <c r="G355">
        <f>IFERROR(VLOOKUP(D355,'ZORI (2)'!$C$2:$E$106,2,FALSE), 0)</f>
        <v>1146</v>
      </c>
      <c r="H355">
        <f>IFERROR(VLOOKUP(D355,'ZORI (2)'!$C$2:$E$106,3,FALSE), 0)</f>
        <v>1375</v>
      </c>
      <c r="I355">
        <f t="shared" si="45"/>
        <v>31800</v>
      </c>
      <c r="J355">
        <f t="shared" si="46"/>
        <v>127200</v>
      </c>
      <c r="K355">
        <v>2.5000000000000001E-2</v>
      </c>
      <c r="L355">
        <v>360</v>
      </c>
      <c r="M355" s="1">
        <f t="shared" si="47"/>
        <v>502.59378329613469</v>
      </c>
      <c r="N355">
        <f t="shared" si="51"/>
        <v>3629.5000000000005</v>
      </c>
      <c r="O355">
        <f t="shared" si="48"/>
        <v>63.6</v>
      </c>
      <c r="P355">
        <f t="shared" si="49"/>
        <v>137.5</v>
      </c>
      <c r="Q355">
        <v>20000</v>
      </c>
      <c r="R355">
        <f t="shared" si="50"/>
        <v>9.6363636363636367</v>
      </c>
      <c r="S355">
        <f t="shared" si="52"/>
        <v>0.24872869209413373</v>
      </c>
      <c r="T355">
        <f t="shared" si="53"/>
        <v>0.14533190089115694</v>
      </c>
      <c r="U355">
        <f>IFERROR(VLOOKUP(D355,'ZORI (2)'!$C$2:$F$106,4,FALSE), 0)</f>
        <v>70.566747242072395</v>
      </c>
    </row>
    <row r="356" spans="1:21" x14ac:dyDescent="0.25">
      <c r="A356">
        <v>395</v>
      </c>
      <c r="B356">
        <v>46143</v>
      </c>
      <c r="C356" t="s">
        <v>294</v>
      </c>
      <c r="D356" t="s">
        <v>256</v>
      </c>
      <c r="E356">
        <v>145000</v>
      </c>
      <c r="F356">
        <v>174000</v>
      </c>
      <c r="G356">
        <f>IFERROR(VLOOKUP(D356,'ZORI (2)'!$C$2:$E$106,2,FALSE), 0)</f>
        <v>1017</v>
      </c>
      <c r="H356">
        <f>IFERROR(VLOOKUP(D356,'ZORI (2)'!$C$2:$E$106,3,FALSE), 0)</f>
        <v>1140</v>
      </c>
      <c r="I356">
        <f t="shared" si="45"/>
        <v>34800</v>
      </c>
      <c r="J356">
        <f t="shared" si="46"/>
        <v>139200</v>
      </c>
      <c r="K356">
        <v>2.5000000000000001E-2</v>
      </c>
      <c r="L356">
        <v>360</v>
      </c>
      <c r="M356" s="1">
        <f t="shared" si="47"/>
        <v>550.00829115426052</v>
      </c>
      <c r="N356">
        <f t="shared" si="51"/>
        <v>5075.0000000000009</v>
      </c>
      <c r="O356">
        <f t="shared" si="48"/>
        <v>69.599999999999994</v>
      </c>
      <c r="P356">
        <f t="shared" si="49"/>
        <v>114</v>
      </c>
      <c r="Q356">
        <v>20000</v>
      </c>
      <c r="R356">
        <f t="shared" si="50"/>
        <v>12.719298245614034</v>
      </c>
      <c r="S356">
        <f t="shared" si="52"/>
        <v>2.3078053799794208E-2</v>
      </c>
      <c r="T356">
        <f t="shared" si="53"/>
        <v>8.1448025154887249E-2</v>
      </c>
      <c r="U356">
        <f>IFERROR(VLOOKUP(D356,'ZORI (2)'!$C$2:$F$106,4,FALSE), 0)</f>
        <v>36.648402996268075</v>
      </c>
    </row>
    <row r="357" spans="1:21" x14ac:dyDescent="0.25">
      <c r="A357">
        <v>396</v>
      </c>
      <c r="B357">
        <v>37167</v>
      </c>
      <c r="C357" t="s">
        <v>569</v>
      </c>
      <c r="D357" t="s">
        <v>197</v>
      </c>
      <c r="E357">
        <v>142300</v>
      </c>
      <c r="F357">
        <v>216800</v>
      </c>
      <c r="G357">
        <f>IFERROR(VLOOKUP(D357,'ZORI (2)'!$C$2:$E$106,2,FALSE), 0)</f>
        <v>1223</v>
      </c>
      <c r="H357">
        <f>IFERROR(VLOOKUP(D357,'ZORI (2)'!$C$2:$E$106,3,FALSE), 0)</f>
        <v>1493</v>
      </c>
      <c r="I357">
        <f t="shared" si="45"/>
        <v>43360</v>
      </c>
      <c r="J357">
        <f t="shared" si="46"/>
        <v>173440</v>
      </c>
      <c r="K357">
        <v>2.5000000000000001E-2</v>
      </c>
      <c r="L357">
        <v>360</v>
      </c>
      <c r="M357" s="1">
        <f t="shared" si="47"/>
        <v>685.2976869094465</v>
      </c>
      <c r="N357">
        <f t="shared" si="51"/>
        <v>4980.5000000000009</v>
      </c>
      <c r="O357">
        <f t="shared" si="48"/>
        <v>86.72</v>
      </c>
      <c r="P357">
        <f t="shared" si="49"/>
        <v>149.30000000000001</v>
      </c>
      <c r="Q357">
        <v>20000</v>
      </c>
      <c r="R357">
        <f t="shared" si="50"/>
        <v>12.100915382897968</v>
      </c>
      <c r="S357">
        <f t="shared" si="52"/>
        <v>0.29602673354037079</v>
      </c>
      <c r="T357">
        <f t="shared" si="53"/>
        <v>0.10038246365020217</v>
      </c>
      <c r="U357">
        <f>IFERROR(VLOOKUP(D357,'ZORI (2)'!$C$2:$F$106,4,FALSE), 0)</f>
        <v>82.462282658343199</v>
      </c>
    </row>
    <row r="358" spans="1:21" x14ac:dyDescent="0.25">
      <c r="A358">
        <v>397</v>
      </c>
      <c r="B358">
        <v>32792</v>
      </c>
      <c r="C358" t="s">
        <v>640</v>
      </c>
      <c r="D358" t="s">
        <v>259</v>
      </c>
      <c r="E358">
        <v>169900</v>
      </c>
      <c r="F358">
        <v>248300</v>
      </c>
      <c r="G358">
        <f>IFERROR(VLOOKUP(D358,'ZORI (2)'!$C$2:$E$106,2,FALSE), 0)</f>
        <v>1220</v>
      </c>
      <c r="H358">
        <f>IFERROR(VLOOKUP(D358,'ZORI (2)'!$C$2:$E$106,3,FALSE), 0)</f>
        <v>1491</v>
      </c>
      <c r="I358">
        <f t="shared" si="45"/>
        <v>49660</v>
      </c>
      <c r="J358">
        <f t="shared" si="46"/>
        <v>198640</v>
      </c>
      <c r="K358">
        <v>2.5000000000000001E-2</v>
      </c>
      <c r="L358">
        <v>360</v>
      </c>
      <c r="M358" s="1">
        <f t="shared" si="47"/>
        <v>784.868153411511</v>
      </c>
      <c r="N358">
        <f t="shared" si="51"/>
        <v>5946.5000000000009</v>
      </c>
      <c r="O358">
        <f t="shared" si="48"/>
        <v>99.320000000000007</v>
      </c>
      <c r="P358">
        <f t="shared" si="49"/>
        <v>149.1</v>
      </c>
      <c r="Q358">
        <v>20000</v>
      </c>
      <c r="R358">
        <f t="shared" si="50"/>
        <v>13.877710708696624</v>
      </c>
      <c r="S358">
        <f t="shared" si="52"/>
        <v>0.26782965230422806</v>
      </c>
      <c r="T358">
        <f t="shared" si="53"/>
        <v>7.2646428006346908E-2</v>
      </c>
      <c r="U358">
        <f>IFERROR(VLOOKUP(D358,'ZORI (2)'!$C$2:$F$106,4,FALSE), 0)</f>
        <v>80.20037618450462</v>
      </c>
    </row>
    <row r="359" spans="1:21" x14ac:dyDescent="0.25">
      <c r="A359">
        <v>398</v>
      </c>
      <c r="B359">
        <v>92647</v>
      </c>
      <c r="C359" t="s">
        <v>641</v>
      </c>
      <c r="D359" t="s">
        <v>198</v>
      </c>
      <c r="E359">
        <v>619900</v>
      </c>
      <c r="F359">
        <v>758200</v>
      </c>
      <c r="G359">
        <f>IFERROR(VLOOKUP(D359,'ZORI (2)'!$C$2:$E$106,2,FALSE), 0)</f>
        <v>1897</v>
      </c>
      <c r="H359">
        <f>IFERROR(VLOOKUP(D359,'ZORI (2)'!$C$2:$E$106,3,FALSE), 0)</f>
        <v>2405</v>
      </c>
      <c r="I359">
        <f t="shared" si="45"/>
        <v>151640</v>
      </c>
      <c r="J359">
        <f t="shared" si="46"/>
        <v>606560</v>
      </c>
      <c r="K359">
        <v>2.5000000000000001E-2</v>
      </c>
      <c r="L359">
        <v>360</v>
      </c>
      <c r="M359" s="1">
        <f t="shared" si="47"/>
        <v>2396.6453238687382</v>
      </c>
      <c r="N359">
        <f t="shared" si="51"/>
        <v>21696.500000000004</v>
      </c>
      <c r="O359">
        <f t="shared" si="48"/>
        <v>303.27999999999997</v>
      </c>
      <c r="P359">
        <f t="shared" si="49"/>
        <v>240.5</v>
      </c>
      <c r="Q359">
        <v>20000</v>
      </c>
      <c r="R359">
        <f t="shared" si="50"/>
        <v>26.271656271656273</v>
      </c>
      <c r="S359">
        <f t="shared" si="52"/>
        <v>0.14601573617756441</v>
      </c>
      <c r="T359">
        <f t="shared" si="53"/>
        <v>-3.3232751634713856E-2</v>
      </c>
      <c r="U359">
        <f>IFERROR(VLOOKUP(D359,'ZORI (2)'!$C$2:$F$106,4,FALSE), 0)</f>
        <v>152.30041305369636</v>
      </c>
    </row>
    <row r="360" spans="1:21" x14ac:dyDescent="0.25">
      <c r="A360">
        <v>401</v>
      </c>
      <c r="B360">
        <v>37122</v>
      </c>
      <c r="C360" t="s">
        <v>642</v>
      </c>
      <c r="D360" t="s">
        <v>197</v>
      </c>
      <c r="E360">
        <v>220300</v>
      </c>
      <c r="F360">
        <v>310900</v>
      </c>
      <c r="G360">
        <f>IFERROR(VLOOKUP(D360,'ZORI (2)'!$C$2:$E$106,2,FALSE), 0)</f>
        <v>1223</v>
      </c>
      <c r="H360">
        <f>IFERROR(VLOOKUP(D360,'ZORI (2)'!$C$2:$E$106,3,FALSE), 0)</f>
        <v>1493</v>
      </c>
      <c r="I360">
        <f t="shared" si="45"/>
        <v>62180</v>
      </c>
      <c r="J360">
        <f t="shared" si="46"/>
        <v>248720</v>
      </c>
      <c r="K360">
        <v>2.5000000000000001E-2</v>
      </c>
      <c r="L360">
        <v>360</v>
      </c>
      <c r="M360" s="1">
        <f t="shared" si="47"/>
        <v>982.7446995394231</v>
      </c>
      <c r="N360">
        <f t="shared" si="51"/>
        <v>7710.5000000000009</v>
      </c>
      <c r="O360">
        <f t="shared" si="48"/>
        <v>124.36</v>
      </c>
      <c r="P360">
        <f t="shared" si="49"/>
        <v>149.30000000000001</v>
      </c>
      <c r="Q360">
        <v>20000</v>
      </c>
      <c r="R360">
        <f t="shared" si="50"/>
        <v>17.353203840142889</v>
      </c>
      <c r="S360">
        <f t="shared" si="52"/>
        <v>0.25357595746954265</v>
      </c>
      <c r="T360">
        <f t="shared" si="53"/>
        <v>3.1584467830604153E-2</v>
      </c>
      <c r="U360">
        <f>IFERROR(VLOOKUP(D360,'ZORI (2)'!$C$2:$F$106,4,FALSE), 0)</f>
        <v>82.462282658343199</v>
      </c>
    </row>
    <row r="361" spans="1:21" x14ac:dyDescent="0.25">
      <c r="A361">
        <v>402</v>
      </c>
      <c r="B361">
        <v>32246</v>
      </c>
      <c r="C361" t="s">
        <v>225</v>
      </c>
      <c r="D361" t="s">
        <v>225</v>
      </c>
      <c r="E361">
        <v>137000</v>
      </c>
      <c r="F361">
        <v>194900</v>
      </c>
      <c r="G361">
        <f>IFERROR(VLOOKUP(D361,'ZORI (2)'!$C$2:$E$106,2,FALSE), 0)</f>
        <v>1113</v>
      </c>
      <c r="H361">
        <f>IFERROR(VLOOKUP(D361,'ZORI (2)'!$C$2:$E$106,3,FALSE), 0)</f>
        <v>1279</v>
      </c>
      <c r="I361">
        <f t="shared" si="45"/>
        <v>38980</v>
      </c>
      <c r="J361">
        <f t="shared" si="46"/>
        <v>155920</v>
      </c>
      <c r="K361">
        <v>2.5000000000000001E-2</v>
      </c>
      <c r="L361">
        <v>360</v>
      </c>
      <c r="M361" s="1">
        <f t="shared" si="47"/>
        <v>616.07250543658267</v>
      </c>
      <c r="N361">
        <f t="shared" si="51"/>
        <v>4795.0000000000009</v>
      </c>
      <c r="O361">
        <f t="shared" si="48"/>
        <v>77.960000000000008</v>
      </c>
      <c r="P361">
        <f t="shared" si="49"/>
        <v>127.9</v>
      </c>
      <c r="Q361">
        <v>20000</v>
      </c>
      <c r="R361">
        <f t="shared" si="50"/>
        <v>12.698722960646338</v>
      </c>
      <c r="S361">
        <f t="shared" si="52"/>
        <v>0.20461077289162211</v>
      </c>
      <c r="T361">
        <f t="shared" si="53"/>
        <v>8.6002507797114977E-2</v>
      </c>
      <c r="U361">
        <f>IFERROR(VLOOKUP(D361,'ZORI (2)'!$C$2:$F$106,4,FALSE), 0)</f>
        <v>50.348656833106872</v>
      </c>
    </row>
    <row r="362" spans="1:21" x14ac:dyDescent="0.25">
      <c r="A362">
        <v>403</v>
      </c>
      <c r="B362">
        <v>20020</v>
      </c>
      <c r="C362" t="s">
        <v>203</v>
      </c>
      <c r="D362" t="s">
        <v>203</v>
      </c>
      <c r="E362">
        <v>229300</v>
      </c>
      <c r="F362">
        <v>337000</v>
      </c>
      <c r="G362">
        <f>IFERROR(VLOOKUP(D362,'ZORI (2)'!$C$2:$E$106,2,FALSE), 0)</f>
        <v>1905</v>
      </c>
      <c r="H362">
        <f>IFERROR(VLOOKUP(D362,'ZORI (2)'!$C$2:$E$106,3,FALSE), 0)</f>
        <v>2043</v>
      </c>
      <c r="I362">
        <f t="shared" si="45"/>
        <v>67400</v>
      </c>
      <c r="J362">
        <f t="shared" si="46"/>
        <v>269600</v>
      </c>
      <c r="K362">
        <v>2.5000000000000001E-2</v>
      </c>
      <c r="L362">
        <v>360</v>
      </c>
      <c r="M362" s="1">
        <f t="shared" si="47"/>
        <v>1065.2459432125622</v>
      </c>
      <c r="N362">
        <f t="shared" si="51"/>
        <v>8025.5000000000009</v>
      </c>
      <c r="O362">
        <f t="shared" si="48"/>
        <v>134.80000000000001</v>
      </c>
      <c r="P362">
        <f t="shared" si="49"/>
        <v>204.3</v>
      </c>
      <c r="Q362">
        <v>20000</v>
      </c>
      <c r="R362">
        <f t="shared" si="50"/>
        <v>13.746124979605156</v>
      </c>
      <c r="S362">
        <f t="shared" si="52"/>
        <v>0.30962535776671957</v>
      </c>
      <c r="T362">
        <f t="shared" si="53"/>
        <v>8.0312376476405711E-2</v>
      </c>
      <c r="U362">
        <f>IFERROR(VLOOKUP(D362,'ZORI (2)'!$C$2:$F$106,4,FALSE), 0)</f>
        <v>40.400261415601996</v>
      </c>
    </row>
    <row r="363" spans="1:21" x14ac:dyDescent="0.25">
      <c r="A363">
        <v>404</v>
      </c>
      <c r="B363">
        <v>77521</v>
      </c>
      <c r="C363" t="s">
        <v>643</v>
      </c>
      <c r="D363" t="s">
        <v>193</v>
      </c>
      <c r="E363">
        <v>131800</v>
      </c>
      <c r="F363">
        <v>171600</v>
      </c>
      <c r="G363">
        <f>IFERROR(VLOOKUP(D363,'ZORI (2)'!$C$2:$E$106,2,FALSE), 0)</f>
        <v>1302</v>
      </c>
      <c r="H363">
        <f>IFERROR(VLOOKUP(D363,'ZORI (2)'!$C$2:$E$106,3,FALSE), 0)</f>
        <v>1452</v>
      </c>
      <c r="I363">
        <f t="shared" si="45"/>
        <v>34320</v>
      </c>
      <c r="J363">
        <f t="shared" si="46"/>
        <v>137280</v>
      </c>
      <c r="K363">
        <v>2.5000000000000001E-2</v>
      </c>
      <c r="L363">
        <v>360</v>
      </c>
      <c r="M363" s="1">
        <f t="shared" si="47"/>
        <v>542.42196989696049</v>
      </c>
      <c r="N363">
        <f t="shared" si="51"/>
        <v>4613</v>
      </c>
      <c r="O363">
        <f t="shared" si="48"/>
        <v>68.64</v>
      </c>
      <c r="P363">
        <f t="shared" si="49"/>
        <v>145.20000000000002</v>
      </c>
      <c r="Q363">
        <v>20000</v>
      </c>
      <c r="R363">
        <f t="shared" si="50"/>
        <v>9.8484848484848477</v>
      </c>
      <c r="S363">
        <f t="shared" si="52"/>
        <v>9.7095509964005552E-2</v>
      </c>
      <c r="T363">
        <f t="shared" si="53"/>
        <v>0.14166691601032486</v>
      </c>
      <c r="U363">
        <f>IFERROR(VLOOKUP(D363,'ZORI (2)'!$C$2:$F$106,4,FALSE), 0)</f>
        <v>33.665786847801911</v>
      </c>
    </row>
    <row r="364" spans="1:21" x14ac:dyDescent="0.25">
      <c r="A364">
        <v>405</v>
      </c>
      <c r="B364">
        <v>99208</v>
      </c>
      <c r="C364" t="s">
        <v>296</v>
      </c>
      <c r="D364" t="s">
        <v>296</v>
      </c>
      <c r="E364">
        <v>177800</v>
      </c>
      <c r="F364">
        <v>251500</v>
      </c>
      <c r="G364">
        <f>IFERROR(VLOOKUP(D364,'ZORI (2)'!$C$2:$E$106,2,FALSE), 0)</f>
        <v>860</v>
      </c>
      <c r="H364">
        <f>IFERROR(VLOOKUP(D364,'ZORI (2)'!$C$2:$E$106,3,FALSE), 0)</f>
        <v>1071</v>
      </c>
      <c r="I364">
        <f t="shared" si="45"/>
        <v>50300</v>
      </c>
      <c r="J364">
        <f t="shared" si="46"/>
        <v>201200</v>
      </c>
      <c r="K364">
        <v>2.5000000000000001E-2</v>
      </c>
      <c r="L364">
        <v>360</v>
      </c>
      <c r="M364" s="1">
        <f t="shared" si="47"/>
        <v>794.98324842124441</v>
      </c>
      <c r="N364">
        <f t="shared" si="51"/>
        <v>6223.0000000000009</v>
      </c>
      <c r="O364">
        <f t="shared" si="48"/>
        <v>100.60000000000001</v>
      </c>
      <c r="P364">
        <f t="shared" si="49"/>
        <v>107.10000000000001</v>
      </c>
      <c r="Q364">
        <v>20000</v>
      </c>
      <c r="R364">
        <f t="shared" si="50"/>
        <v>19.568938686585746</v>
      </c>
      <c r="S364">
        <f t="shared" si="52"/>
        <v>0.23270415590399121</v>
      </c>
      <c r="T364">
        <f t="shared" si="53"/>
        <v>1.0713132247103054E-2</v>
      </c>
      <c r="U364">
        <f>IFERROR(VLOOKUP(D364,'ZORI (2)'!$C$2:$F$106,4,FALSE), 0)</f>
        <v>65.180329395731462</v>
      </c>
    </row>
    <row r="365" spans="1:21" x14ac:dyDescent="0.25">
      <c r="A365">
        <v>406</v>
      </c>
      <c r="B365">
        <v>77083</v>
      </c>
      <c r="C365" t="s">
        <v>644</v>
      </c>
      <c r="D365" t="s">
        <v>193</v>
      </c>
      <c r="E365">
        <v>114300</v>
      </c>
      <c r="F365">
        <v>164500</v>
      </c>
      <c r="G365">
        <f>IFERROR(VLOOKUP(D365,'ZORI (2)'!$C$2:$E$106,2,FALSE), 0)</f>
        <v>1302</v>
      </c>
      <c r="H365">
        <f>IFERROR(VLOOKUP(D365,'ZORI (2)'!$C$2:$E$106,3,FALSE), 0)</f>
        <v>1452</v>
      </c>
      <c r="I365">
        <f t="shared" si="45"/>
        <v>32900</v>
      </c>
      <c r="J365">
        <f t="shared" si="46"/>
        <v>131600</v>
      </c>
      <c r="K365">
        <v>2.5000000000000001E-2</v>
      </c>
      <c r="L365">
        <v>360</v>
      </c>
      <c r="M365" s="1">
        <f t="shared" si="47"/>
        <v>519.97910284411421</v>
      </c>
      <c r="N365">
        <f t="shared" si="51"/>
        <v>4000.5000000000005</v>
      </c>
      <c r="O365">
        <f t="shared" si="48"/>
        <v>65.8</v>
      </c>
      <c r="P365">
        <f t="shared" si="49"/>
        <v>145.20000000000002</v>
      </c>
      <c r="Q365">
        <v>20000</v>
      </c>
      <c r="R365">
        <f t="shared" si="50"/>
        <v>9.4410009182736463</v>
      </c>
      <c r="S365">
        <f t="shared" si="52"/>
        <v>0.18943893912169515</v>
      </c>
      <c r="T365">
        <f t="shared" si="53"/>
        <v>0.15205930995106598</v>
      </c>
      <c r="U365">
        <f>IFERROR(VLOOKUP(D365,'ZORI (2)'!$C$2:$F$106,4,FALSE), 0)</f>
        <v>33.665786847801911</v>
      </c>
    </row>
    <row r="366" spans="1:21" x14ac:dyDescent="0.25">
      <c r="A366">
        <v>407</v>
      </c>
      <c r="B366">
        <v>63021</v>
      </c>
      <c r="C366" t="s">
        <v>645</v>
      </c>
      <c r="D366" t="s">
        <v>207</v>
      </c>
      <c r="E366">
        <v>221500</v>
      </c>
      <c r="F366">
        <v>265900</v>
      </c>
      <c r="G366">
        <f>IFERROR(VLOOKUP(D366,'ZORI (2)'!$C$2:$E$106,2,FALSE), 0)</f>
        <v>959</v>
      </c>
      <c r="H366">
        <f>IFERROR(VLOOKUP(D366,'ZORI (2)'!$C$2:$E$106,3,FALSE), 0)</f>
        <v>1054</v>
      </c>
      <c r="I366">
        <f t="shared" si="45"/>
        <v>53180</v>
      </c>
      <c r="J366">
        <f t="shared" si="46"/>
        <v>212720</v>
      </c>
      <c r="K366">
        <v>2.5000000000000001E-2</v>
      </c>
      <c r="L366">
        <v>360</v>
      </c>
      <c r="M366" s="1">
        <f t="shared" si="47"/>
        <v>840.50117596504538</v>
      </c>
      <c r="N366">
        <f t="shared" si="51"/>
        <v>7752.5000000000009</v>
      </c>
      <c r="O366">
        <f t="shared" si="48"/>
        <v>106.35999999999999</v>
      </c>
      <c r="P366">
        <f t="shared" si="49"/>
        <v>105.4</v>
      </c>
      <c r="Q366">
        <v>20000</v>
      </c>
      <c r="R366">
        <f t="shared" si="50"/>
        <v>21.023086654016446</v>
      </c>
      <c r="S366">
        <f t="shared" si="52"/>
        <v>6.6789701206607752E-2</v>
      </c>
      <c r="T366">
        <f t="shared" si="53"/>
        <v>2.5781840940852671E-4</v>
      </c>
      <c r="U366">
        <f>IFERROR(VLOOKUP(D366,'ZORI (2)'!$C$2:$F$106,4,FALSE), 0)</f>
        <v>28.58788216714769</v>
      </c>
    </row>
    <row r="367" spans="1:21" x14ac:dyDescent="0.25">
      <c r="A367">
        <v>408</v>
      </c>
      <c r="B367">
        <v>11368</v>
      </c>
      <c r="C367" t="s">
        <v>195</v>
      </c>
      <c r="D367" t="s">
        <v>195</v>
      </c>
      <c r="E367">
        <v>485300</v>
      </c>
      <c r="F367">
        <v>735400</v>
      </c>
      <c r="G367">
        <f>IFERROR(VLOOKUP(D367,'ZORI (2)'!$C$2:$E$106,2,FALSE), 0)</f>
        <v>2329</v>
      </c>
      <c r="H367">
        <f>IFERROR(VLOOKUP(D367,'ZORI (2)'!$C$2:$E$106,3,FALSE), 0)</f>
        <v>2608</v>
      </c>
      <c r="I367">
        <f t="shared" si="45"/>
        <v>147080</v>
      </c>
      <c r="J367">
        <f t="shared" si="46"/>
        <v>588320</v>
      </c>
      <c r="K367">
        <v>2.5000000000000001E-2</v>
      </c>
      <c r="L367">
        <v>360</v>
      </c>
      <c r="M367" s="1">
        <f t="shared" si="47"/>
        <v>2324.5752719243865</v>
      </c>
      <c r="N367">
        <f t="shared" si="51"/>
        <v>16985.5</v>
      </c>
      <c r="O367">
        <f t="shared" si="48"/>
        <v>294.16000000000003</v>
      </c>
      <c r="P367">
        <f t="shared" si="49"/>
        <v>260.8</v>
      </c>
      <c r="Q367">
        <v>20000</v>
      </c>
      <c r="R367">
        <f t="shared" si="50"/>
        <v>23.49821063394683</v>
      </c>
      <c r="S367">
        <f t="shared" si="52"/>
        <v>0.40804215319016129</v>
      </c>
      <c r="T367">
        <f t="shared" si="53"/>
        <v>-1.7702520369611046E-2</v>
      </c>
      <c r="U367">
        <f>IFERROR(VLOOKUP(D367,'ZORI (2)'!$C$2:$F$106,4,FALSE), 0)</f>
        <v>81.282042347392249</v>
      </c>
    </row>
    <row r="368" spans="1:21" x14ac:dyDescent="0.25">
      <c r="A368">
        <v>409</v>
      </c>
      <c r="B368">
        <v>29681</v>
      </c>
      <c r="C368" t="s">
        <v>646</v>
      </c>
      <c r="D368" t="s">
        <v>261</v>
      </c>
      <c r="E368">
        <v>196300</v>
      </c>
      <c r="F368">
        <v>235700</v>
      </c>
      <c r="G368">
        <f>IFERROR(VLOOKUP(D368,'ZORI (2)'!$C$2:$E$106,2,FALSE), 0)</f>
        <v>1014</v>
      </c>
      <c r="H368">
        <f>IFERROR(VLOOKUP(D368,'ZORI (2)'!$C$2:$E$106,3,FALSE), 0)</f>
        <v>1171</v>
      </c>
      <c r="I368">
        <f t="shared" si="45"/>
        <v>47140</v>
      </c>
      <c r="J368">
        <f t="shared" si="46"/>
        <v>188560</v>
      </c>
      <c r="K368">
        <v>2.5000000000000001E-2</v>
      </c>
      <c r="L368">
        <v>360</v>
      </c>
      <c r="M368" s="1">
        <f t="shared" si="47"/>
        <v>745.0399668106852</v>
      </c>
      <c r="N368">
        <f t="shared" si="51"/>
        <v>6870.5000000000009</v>
      </c>
      <c r="O368">
        <f t="shared" si="48"/>
        <v>94.28</v>
      </c>
      <c r="P368">
        <f t="shared" si="49"/>
        <v>117.10000000000001</v>
      </c>
      <c r="Q368">
        <v>20000</v>
      </c>
      <c r="R368">
        <f t="shared" si="50"/>
        <v>16.773413037290066</v>
      </c>
      <c r="S368">
        <f t="shared" si="52"/>
        <v>5.6143173044824475E-2</v>
      </c>
      <c r="T368">
        <f t="shared" si="53"/>
        <v>3.4791825460870798E-2</v>
      </c>
      <c r="U368">
        <f>IFERROR(VLOOKUP(D368,'ZORI (2)'!$C$2:$F$106,4,FALSE), 0)</f>
        <v>47.84480118048355</v>
      </c>
    </row>
    <row r="369" spans="1:21" x14ac:dyDescent="0.25">
      <c r="A369">
        <v>410</v>
      </c>
      <c r="B369">
        <v>28205</v>
      </c>
      <c r="C369" t="s">
        <v>200</v>
      </c>
      <c r="D369" t="s">
        <v>200</v>
      </c>
      <c r="E369">
        <v>141500</v>
      </c>
      <c r="F369">
        <v>265900</v>
      </c>
      <c r="G369">
        <f>IFERROR(VLOOKUP(D369,'ZORI (2)'!$C$2:$E$106,2,FALSE), 0)</f>
        <v>1146</v>
      </c>
      <c r="H369">
        <f>IFERROR(VLOOKUP(D369,'ZORI (2)'!$C$2:$E$106,3,FALSE), 0)</f>
        <v>1375</v>
      </c>
      <c r="I369">
        <f t="shared" si="45"/>
        <v>53180</v>
      </c>
      <c r="J369">
        <f t="shared" si="46"/>
        <v>212720</v>
      </c>
      <c r="K369">
        <v>2.5000000000000001E-2</v>
      </c>
      <c r="L369">
        <v>360</v>
      </c>
      <c r="M369" s="1">
        <f t="shared" si="47"/>
        <v>840.50117596504538</v>
      </c>
      <c r="N369">
        <f t="shared" si="51"/>
        <v>4952.5000000000009</v>
      </c>
      <c r="O369">
        <f t="shared" si="48"/>
        <v>106.35999999999999</v>
      </c>
      <c r="P369">
        <f t="shared" si="49"/>
        <v>137.5</v>
      </c>
      <c r="Q369">
        <v>20000</v>
      </c>
      <c r="R369">
        <f t="shared" si="50"/>
        <v>16.115151515151513</v>
      </c>
      <c r="S369">
        <f t="shared" si="52"/>
        <v>0.59745272675387873</v>
      </c>
      <c r="T369">
        <f t="shared" si="53"/>
        <v>4.4637838139307669E-2</v>
      </c>
      <c r="U369">
        <f>IFERROR(VLOOKUP(D369,'ZORI (2)'!$C$2:$F$106,4,FALSE), 0)</f>
        <v>70.566747242072395</v>
      </c>
    </row>
    <row r="370" spans="1:21" x14ac:dyDescent="0.25">
      <c r="A370">
        <v>411</v>
      </c>
      <c r="B370">
        <v>30253</v>
      </c>
      <c r="C370" t="s">
        <v>647</v>
      </c>
      <c r="D370" t="s">
        <v>202</v>
      </c>
      <c r="E370">
        <v>130800</v>
      </c>
      <c r="F370">
        <v>168400</v>
      </c>
      <c r="G370">
        <f>IFERROR(VLOOKUP(D370,'ZORI (2)'!$C$2:$E$106,2,FALSE), 0)</f>
        <v>1152</v>
      </c>
      <c r="H370">
        <f>IFERROR(VLOOKUP(D370,'ZORI (2)'!$C$2:$E$106,3,FALSE), 0)</f>
        <v>1425</v>
      </c>
      <c r="I370">
        <f t="shared" si="45"/>
        <v>33680</v>
      </c>
      <c r="J370">
        <f t="shared" si="46"/>
        <v>134720</v>
      </c>
      <c r="K370">
        <v>2.5000000000000001E-2</v>
      </c>
      <c r="L370">
        <v>360</v>
      </c>
      <c r="M370" s="1">
        <f t="shared" si="47"/>
        <v>532.30687488722685</v>
      </c>
      <c r="N370">
        <f t="shared" si="51"/>
        <v>4578</v>
      </c>
      <c r="O370">
        <f t="shared" si="48"/>
        <v>67.36</v>
      </c>
      <c r="P370">
        <f t="shared" si="49"/>
        <v>142.5</v>
      </c>
      <c r="Q370">
        <v>20000</v>
      </c>
      <c r="R370">
        <f t="shared" si="50"/>
        <v>9.8479532163742682</v>
      </c>
      <c r="S370">
        <f t="shared" si="52"/>
        <v>8.3808518580494026E-2</v>
      </c>
      <c r="T370">
        <f t="shared" si="53"/>
        <v>0.14065016824046961</v>
      </c>
      <c r="U370">
        <f>IFERROR(VLOOKUP(D370,'ZORI (2)'!$C$2:$F$106,4,FALSE), 0)</f>
        <v>82.518246796825295</v>
      </c>
    </row>
    <row r="371" spans="1:21" x14ac:dyDescent="0.25">
      <c r="A371">
        <v>412</v>
      </c>
      <c r="B371">
        <v>29485</v>
      </c>
      <c r="C371" t="s">
        <v>648</v>
      </c>
      <c r="D371" t="s">
        <v>282</v>
      </c>
      <c r="E371">
        <v>167500</v>
      </c>
      <c r="F371">
        <v>216700</v>
      </c>
      <c r="G371">
        <f>IFERROR(VLOOKUP(D371,'ZORI (2)'!$C$2:$E$106,2,FALSE), 0)</f>
        <v>1225</v>
      </c>
      <c r="H371">
        <f>IFERROR(VLOOKUP(D371,'ZORI (2)'!$C$2:$E$106,3,FALSE), 0)</f>
        <v>1478</v>
      </c>
      <c r="I371">
        <f t="shared" si="45"/>
        <v>43340</v>
      </c>
      <c r="J371">
        <f t="shared" si="46"/>
        <v>173360</v>
      </c>
      <c r="K371">
        <v>2.5000000000000001E-2</v>
      </c>
      <c r="L371">
        <v>360</v>
      </c>
      <c r="M371" s="1">
        <f t="shared" si="47"/>
        <v>684.98159019039235</v>
      </c>
      <c r="N371">
        <f t="shared" si="51"/>
        <v>5862.5000000000009</v>
      </c>
      <c r="O371">
        <f t="shared" si="48"/>
        <v>86.679999999999993</v>
      </c>
      <c r="P371">
        <f t="shared" si="49"/>
        <v>147.80000000000001</v>
      </c>
      <c r="Q371">
        <v>20000</v>
      </c>
      <c r="R371">
        <f t="shared" si="50"/>
        <v>12.21808750563825</v>
      </c>
      <c r="S371">
        <f t="shared" si="52"/>
        <v>0.12069299890102786</v>
      </c>
      <c r="T371">
        <f t="shared" si="53"/>
        <v>9.6852872623319861E-2</v>
      </c>
      <c r="U371">
        <f>IFERROR(VLOOKUP(D371,'ZORI (2)'!$C$2:$F$106,4,FALSE), 0)</f>
        <v>73.537636714851274</v>
      </c>
    </row>
    <row r="372" spans="1:21" x14ac:dyDescent="0.25">
      <c r="A372">
        <v>413</v>
      </c>
      <c r="B372">
        <v>92104</v>
      </c>
      <c r="C372" t="s">
        <v>226</v>
      </c>
      <c r="D372" t="s">
        <v>226</v>
      </c>
      <c r="E372">
        <v>577100</v>
      </c>
      <c r="F372">
        <v>758200</v>
      </c>
      <c r="G372">
        <f>IFERROR(VLOOKUP(D372,'ZORI (2)'!$C$2:$E$106,2,FALSE), 0)</f>
        <v>1757</v>
      </c>
      <c r="H372">
        <f>IFERROR(VLOOKUP(D372,'ZORI (2)'!$C$2:$E$106,3,FALSE), 0)</f>
        <v>2196</v>
      </c>
      <c r="I372">
        <f t="shared" si="45"/>
        <v>151640</v>
      </c>
      <c r="J372">
        <f t="shared" si="46"/>
        <v>606560</v>
      </c>
      <c r="K372">
        <v>2.5000000000000001E-2</v>
      </c>
      <c r="L372">
        <v>360</v>
      </c>
      <c r="M372" s="1">
        <f t="shared" si="47"/>
        <v>2396.6453238687382</v>
      </c>
      <c r="N372">
        <f t="shared" si="51"/>
        <v>20198.500000000004</v>
      </c>
      <c r="O372">
        <f t="shared" si="48"/>
        <v>303.27999999999997</v>
      </c>
      <c r="P372">
        <f t="shared" si="49"/>
        <v>219.60000000000002</v>
      </c>
      <c r="Q372">
        <v>20000</v>
      </c>
      <c r="R372">
        <f t="shared" si="50"/>
        <v>28.772009714632667</v>
      </c>
      <c r="S372">
        <f t="shared" si="52"/>
        <v>0.22825505002847082</v>
      </c>
      <c r="T372">
        <f t="shared" si="53"/>
        <v>-4.5258401657773867E-2</v>
      </c>
      <c r="U372">
        <f>IFERROR(VLOOKUP(D372,'ZORI (2)'!$C$2:$F$106,4,FALSE), 0)</f>
        <v>129.6726516989587</v>
      </c>
    </row>
    <row r="373" spans="1:21" x14ac:dyDescent="0.25">
      <c r="A373">
        <v>414</v>
      </c>
      <c r="B373">
        <v>92115</v>
      </c>
      <c r="C373" t="s">
        <v>226</v>
      </c>
      <c r="D373" t="s">
        <v>226</v>
      </c>
      <c r="E373">
        <v>441100</v>
      </c>
      <c r="F373">
        <v>573900</v>
      </c>
      <c r="G373">
        <f>IFERROR(VLOOKUP(D373,'ZORI (2)'!$C$2:$E$106,2,FALSE), 0)</f>
        <v>1757</v>
      </c>
      <c r="H373">
        <f>IFERROR(VLOOKUP(D373,'ZORI (2)'!$C$2:$E$106,3,FALSE), 0)</f>
        <v>2196</v>
      </c>
      <c r="I373">
        <f t="shared" si="45"/>
        <v>114780</v>
      </c>
      <c r="J373">
        <f t="shared" si="46"/>
        <v>459120</v>
      </c>
      <c r="K373">
        <v>2.5000000000000001E-2</v>
      </c>
      <c r="L373">
        <v>360</v>
      </c>
      <c r="M373" s="1">
        <f t="shared" si="47"/>
        <v>1814.0790706518974</v>
      </c>
      <c r="N373">
        <f t="shared" si="51"/>
        <v>15438.500000000002</v>
      </c>
      <c r="O373">
        <f t="shared" si="48"/>
        <v>229.56</v>
      </c>
      <c r="P373">
        <f t="shared" si="49"/>
        <v>219.60000000000002</v>
      </c>
      <c r="Q373">
        <v>20000</v>
      </c>
      <c r="R373">
        <f t="shared" si="50"/>
        <v>21.778233151183972</v>
      </c>
      <c r="S373">
        <f t="shared" si="52"/>
        <v>0.20430983016062709</v>
      </c>
      <c r="T373">
        <f t="shared" si="53"/>
        <v>-5.3713014563636762E-3</v>
      </c>
      <c r="U373">
        <f>IFERROR(VLOOKUP(D373,'ZORI (2)'!$C$2:$F$106,4,FALSE), 0)</f>
        <v>129.6726516989587</v>
      </c>
    </row>
    <row r="374" spans="1:21" x14ac:dyDescent="0.25">
      <c r="A374">
        <v>415</v>
      </c>
      <c r="B374">
        <v>90631</v>
      </c>
      <c r="C374" t="s">
        <v>649</v>
      </c>
      <c r="D374" t="s">
        <v>198</v>
      </c>
      <c r="E374">
        <v>477100</v>
      </c>
      <c r="F374">
        <v>621600</v>
      </c>
      <c r="G374">
        <f>IFERROR(VLOOKUP(D374,'ZORI (2)'!$C$2:$E$106,2,FALSE), 0)</f>
        <v>1897</v>
      </c>
      <c r="H374">
        <f>IFERROR(VLOOKUP(D374,'ZORI (2)'!$C$2:$E$106,3,FALSE), 0)</f>
        <v>2405</v>
      </c>
      <c r="I374">
        <f t="shared" si="45"/>
        <v>124320</v>
      </c>
      <c r="J374">
        <f t="shared" si="46"/>
        <v>497280</v>
      </c>
      <c r="K374">
        <v>2.5000000000000001E-2</v>
      </c>
      <c r="L374">
        <v>360</v>
      </c>
      <c r="M374" s="1">
        <f t="shared" si="47"/>
        <v>1964.8572056407379</v>
      </c>
      <c r="N374">
        <f t="shared" si="51"/>
        <v>16698.5</v>
      </c>
      <c r="O374">
        <f t="shared" si="48"/>
        <v>248.64000000000001</v>
      </c>
      <c r="P374">
        <f t="shared" si="49"/>
        <v>240.5</v>
      </c>
      <c r="Q374">
        <v>20000</v>
      </c>
      <c r="R374">
        <f t="shared" si="50"/>
        <v>21.53846153846154</v>
      </c>
      <c r="S374">
        <f t="shared" si="52"/>
        <v>0.20981279626156946</v>
      </c>
      <c r="T374">
        <f t="shared" si="53"/>
        <v>-3.6515460502293418E-3</v>
      </c>
      <c r="U374">
        <f>IFERROR(VLOOKUP(D374,'ZORI (2)'!$C$2:$F$106,4,FALSE), 0)</f>
        <v>152.30041305369636</v>
      </c>
    </row>
    <row r="375" spans="1:21" x14ac:dyDescent="0.25">
      <c r="A375">
        <v>416</v>
      </c>
      <c r="B375">
        <v>15301</v>
      </c>
      <c r="C375" t="s">
        <v>203</v>
      </c>
      <c r="D375" t="s">
        <v>237</v>
      </c>
      <c r="E375">
        <v>126700</v>
      </c>
      <c r="F375">
        <v>133200</v>
      </c>
      <c r="G375">
        <f>IFERROR(VLOOKUP(D375,'ZORI (2)'!$C$2:$E$106,2,FALSE), 0)</f>
        <v>1002</v>
      </c>
      <c r="H375">
        <f>IFERROR(VLOOKUP(D375,'ZORI (2)'!$C$2:$E$106,3,FALSE), 0)</f>
        <v>1073</v>
      </c>
      <c r="I375">
        <f t="shared" si="45"/>
        <v>26640</v>
      </c>
      <c r="J375">
        <f t="shared" si="46"/>
        <v>106560</v>
      </c>
      <c r="K375">
        <v>2.5000000000000001E-2</v>
      </c>
      <c r="L375">
        <v>360</v>
      </c>
      <c r="M375" s="1">
        <f t="shared" si="47"/>
        <v>421.04082978015811</v>
      </c>
      <c r="N375">
        <f t="shared" si="51"/>
        <v>4434.5</v>
      </c>
      <c r="O375">
        <f t="shared" si="48"/>
        <v>53.28</v>
      </c>
      <c r="P375">
        <f t="shared" si="49"/>
        <v>107.30000000000001</v>
      </c>
      <c r="Q375">
        <v>20000</v>
      </c>
      <c r="R375">
        <f t="shared" si="50"/>
        <v>10.344827586206897</v>
      </c>
      <c r="S375">
        <f t="shared" si="52"/>
        <v>-0.11866582415001208</v>
      </c>
      <c r="T375">
        <f t="shared" si="53"/>
        <v>0.11544998076609858</v>
      </c>
      <c r="U375">
        <f>IFERROR(VLOOKUP(D375,'ZORI (2)'!$C$2:$F$106,4,FALSE), 0)</f>
        <v>18.252597429548764</v>
      </c>
    </row>
    <row r="376" spans="1:21" x14ac:dyDescent="0.25">
      <c r="A376">
        <v>417</v>
      </c>
      <c r="B376">
        <v>6516</v>
      </c>
      <c r="C376" t="s">
        <v>650</v>
      </c>
      <c r="D376" t="s">
        <v>297</v>
      </c>
      <c r="E376">
        <v>163600</v>
      </c>
      <c r="F376">
        <v>178700</v>
      </c>
      <c r="G376">
        <f>IFERROR(VLOOKUP(D376,'ZORI (2)'!$C$2:$E$106,2,FALSE), 0)</f>
        <v>1235</v>
      </c>
      <c r="H376">
        <f>IFERROR(VLOOKUP(D376,'ZORI (2)'!$C$2:$E$106,3,FALSE), 0)</f>
        <v>1361</v>
      </c>
      <c r="I376">
        <f t="shared" si="45"/>
        <v>35740</v>
      </c>
      <c r="J376">
        <f t="shared" si="46"/>
        <v>142960</v>
      </c>
      <c r="K376">
        <v>2.5000000000000001E-2</v>
      </c>
      <c r="L376">
        <v>360</v>
      </c>
      <c r="M376" s="1">
        <f t="shared" si="47"/>
        <v>564.86483694980666</v>
      </c>
      <c r="N376">
        <f t="shared" si="51"/>
        <v>5726.0000000000009</v>
      </c>
      <c r="O376">
        <f t="shared" si="48"/>
        <v>71.47999999999999</v>
      </c>
      <c r="P376">
        <f t="shared" si="49"/>
        <v>136.1</v>
      </c>
      <c r="Q376">
        <v>20000</v>
      </c>
      <c r="R376">
        <f t="shared" si="50"/>
        <v>10.941709527308351</v>
      </c>
      <c r="S376">
        <f t="shared" si="52"/>
        <v>-5.6125413308261943E-2</v>
      </c>
      <c r="T376">
        <f t="shared" si="53"/>
        <v>0.11490355573166174</v>
      </c>
      <c r="U376">
        <f>IFERROR(VLOOKUP(D376,'ZORI (2)'!$C$2:$F$106,4,FALSE), 0)</f>
        <v>35.249113464029136</v>
      </c>
    </row>
    <row r="377" spans="1:21" x14ac:dyDescent="0.25">
      <c r="A377">
        <v>418</v>
      </c>
      <c r="B377">
        <v>27705</v>
      </c>
      <c r="C377" t="s">
        <v>277</v>
      </c>
      <c r="D377" t="s">
        <v>277</v>
      </c>
      <c r="E377">
        <v>202600</v>
      </c>
      <c r="F377">
        <v>270200</v>
      </c>
      <c r="G377">
        <f>IFERROR(VLOOKUP(D377,'ZORI (2)'!$C$2:$E$106,2,FALSE), 0)</f>
        <v>1178</v>
      </c>
      <c r="H377">
        <f>IFERROR(VLOOKUP(D377,'ZORI (2)'!$C$2:$E$106,3,FALSE), 0)</f>
        <v>1342</v>
      </c>
      <c r="I377">
        <f t="shared" si="45"/>
        <v>54040</v>
      </c>
      <c r="J377">
        <f t="shared" si="46"/>
        <v>216160</v>
      </c>
      <c r="K377">
        <v>2.5000000000000001E-2</v>
      </c>
      <c r="L377">
        <v>360</v>
      </c>
      <c r="M377" s="1">
        <f t="shared" si="47"/>
        <v>854.09333488437471</v>
      </c>
      <c r="N377">
        <f t="shared" si="51"/>
        <v>7091.0000000000009</v>
      </c>
      <c r="O377">
        <f t="shared" si="48"/>
        <v>108.08</v>
      </c>
      <c r="P377">
        <f t="shared" si="49"/>
        <v>134.20000000000002</v>
      </c>
      <c r="Q377">
        <v>20000</v>
      </c>
      <c r="R377">
        <f t="shared" si="50"/>
        <v>16.778440139095878</v>
      </c>
      <c r="S377">
        <f t="shared" si="52"/>
        <v>0.17636302684911467</v>
      </c>
      <c r="T377">
        <f t="shared" si="53"/>
        <v>3.6330379033754079E-2</v>
      </c>
      <c r="U377">
        <f>IFERROR(VLOOKUP(D377,'ZORI (2)'!$C$2:$F$106,4,FALSE), 0)</f>
        <v>53.847779279496145</v>
      </c>
    </row>
    <row r="378" spans="1:21" x14ac:dyDescent="0.25">
      <c r="A378">
        <v>419</v>
      </c>
      <c r="B378">
        <v>97045</v>
      </c>
      <c r="C378" t="s">
        <v>651</v>
      </c>
      <c r="D378" t="s">
        <v>239</v>
      </c>
      <c r="E378">
        <v>273000</v>
      </c>
      <c r="F378">
        <v>401700</v>
      </c>
      <c r="G378">
        <f>IFERROR(VLOOKUP(D378,'ZORI (2)'!$C$2:$E$106,2,FALSE), 0)</f>
        <v>1205</v>
      </c>
      <c r="H378">
        <f>IFERROR(VLOOKUP(D378,'ZORI (2)'!$C$2:$E$106,3,FALSE), 0)</f>
        <v>1553</v>
      </c>
      <c r="I378">
        <f t="shared" si="45"/>
        <v>80340</v>
      </c>
      <c r="J378">
        <f t="shared" si="46"/>
        <v>321360</v>
      </c>
      <c r="K378">
        <v>2.5000000000000001E-2</v>
      </c>
      <c r="L378">
        <v>360</v>
      </c>
      <c r="M378" s="1">
        <f t="shared" si="47"/>
        <v>1269.760520440612</v>
      </c>
      <c r="N378">
        <f t="shared" si="51"/>
        <v>9555</v>
      </c>
      <c r="O378">
        <f t="shared" si="48"/>
        <v>160.68</v>
      </c>
      <c r="P378">
        <f t="shared" si="49"/>
        <v>155.30000000000001</v>
      </c>
      <c r="Q378">
        <v>20000</v>
      </c>
      <c r="R378">
        <f t="shared" si="50"/>
        <v>21.555054732775275</v>
      </c>
      <c r="S378">
        <f t="shared" si="52"/>
        <v>0.32769248566376363</v>
      </c>
      <c r="T378">
        <f t="shared" si="53"/>
        <v>-3.575105739909401E-3</v>
      </c>
      <c r="U378">
        <f>IFERROR(VLOOKUP(D378,'ZORI (2)'!$C$2:$F$106,4,FALSE), 0)</f>
        <v>108.10777801188344</v>
      </c>
    </row>
    <row r="379" spans="1:21" x14ac:dyDescent="0.25">
      <c r="A379">
        <v>420</v>
      </c>
      <c r="B379">
        <v>1960</v>
      </c>
      <c r="C379" t="s">
        <v>652</v>
      </c>
      <c r="D379" t="s">
        <v>219</v>
      </c>
      <c r="E379">
        <v>342200</v>
      </c>
      <c r="F379">
        <v>439500</v>
      </c>
      <c r="G379">
        <f>IFERROR(VLOOKUP(D379,'ZORI (2)'!$C$2:$E$106,2,FALSE), 0)</f>
        <v>2124</v>
      </c>
      <c r="H379">
        <f>IFERROR(VLOOKUP(D379,'ZORI (2)'!$C$2:$E$106,3,FALSE), 0)</f>
        <v>2442</v>
      </c>
      <c r="I379">
        <f t="shared" si="45"/>
        <v>87900</v>
      </c>
      <c r="J379">
        <f t="shared" si="46"/>
        <v>351600</v>
      </c>
      <c r="K379">
        <v>2.5000000000000001E-2</v>
      </c>
      <c r="L379">
        <v>360</v>
      </c>
      <c r="M379" s="1">
        <f t="shared" si="47"/>
        <v>1389.2450802430892</v>
      </c>
      <c r="N379">
        <f t="shared" si="51"/>
        <v>11977.000000000002</v>
      </c>
      <c r="O379">
        <f t="shared" si="48"/>
        <v>175.79999999999998</v>
      </c>
      <c r="P379">
        <f t="shared" si="49"/>
        <v>244.20000000000002</v>
      </c>
      <c r="Q379">
        <v>20000</v>
      </c>
      <c r="R379">
        <f t="shared" si="50"/>
        <v>14.997952497952499</v>
      </c>
      <c r="S379">
        <f t="shared" si="52"/>
        <v>0.17457780675990239</v>
      </c>
      <c r="T379">
        <f t="shared" si="53"/>
        <v>6.3340415901990632E-2</v>
      </c>
      <c r="U379">
        <f>IFERROR(VLOOKUP(D379,'ZORI (2)'!$C$2:$F$106,4,FALSE), 0)</f>
        <v>98.079496251938465</v>
      </c>
    </row>
    <row r="380" spans="1:21" x14ac:dyDescent="0.25">
      <c r="A380">
        <v>422</v>
      </c>
      <c r="B380">
        <v>32608</v>
      </c>
      <c r="C380" t="s">
        <v>298</v>
      </c>
      <c r="D380" t="s">
        <v>298</v>
      </c>
      <c r="E380">
        <v>204900</v>
      </c>
      <c r="F380">
        <v>253800</v>
      </c>
      <c r="G380">
        <f>IFERROR(VLOOKUP(D380,'ZORI (2)'!$C$2:$E$106,2,FALSE), 0)</f>
        <v>987</v>
      </c>
      <c r="H380">
        <f>IFERROR(VLOOKUP(D380,'ZORI (2)'!$C$2:$E$106,3,FALSE), 0)</f>
        <v>1253</v>
      </c>
      <c r="I380">
        <f t="shared" si="45"/>
        <v>50760</v>
      </c>
      <c r="J380">
        <f t="shared" si="46"/>
        <v>203040</v>
      </c>
      <c r="K380">
        <v>2.5000000000000001E-2</v>
      </c>
      <c r="L380">
        <v>360</v>
      </c>
      <c r="M380" s="1">
        <f t="shared" si="47"/>
        <v>802.25347295949041</v>
      </c>
      <c r="N380">
        <f t="shared" si="51"/>
        <v>7171.5000000000009</v>
      </c>
      <c r="O380">
        <f t="shared" si="48"/>
        <v>101.52</v>
      </c>
      <c r="P380">
        <f t="shared" si="49"/>
        <v>125.30000000000001</v>
      </c>
      <c r="Q380">
        <v>20000</v>
      </c>
      <c r="R380">
        <f t="shared" si="50"/>
        <v>16.879489225857942</v>
      </c>
      <c r="S380">
        <f t="shared" si="52"/>
        <v>9.362847225962688E-2</v>
      </c>
      <c r="T380">
        <f t="shared" si="53"/>
        <v>3.4480515895191508E-2</v>
      </c>
      <c r="U380">
        <f>IFERROR(VLOOKUP(D380,'ZORI (2)'!$C$2:$F$106,4,FALSE), 0)</f>
        <v>85.643274156020368</v>
      </c>
    </row>
    <row r="381" spans="1:21" x14ac:dyDescent="0.25">
      <c r="A381">
        <v>423</v>
      </c>
      <c r="B381">
        <v>78758</v>
      </c>
      <c r="C381" t="s">
        <v>199</v>
      </c>
      <c r="D381" t="s">
        <v>199</v>
      </c>
      <c r="E381">
        <v>159800</v>
      </c>
      <c r="F381">
        <v>270400</v>
      </c>
      <c r="G381">
        <f>IFERROR(VLOOKUP(D381,'ZORI (2)'!$C$2:$E$106,2,FALSE), 0)</f>
        <v>1290</v>
      </c>
      <c r="H381">
        <f>IFERROR(VLOOKUP(D381,'ZORI (2)'!$C$2:$E$106,3,FALSE), 0)</f>
        <v>1474</v>
      </c>
      <c r="I381">
        <f t="shared" si="45"/>
        <v>54080</v>
      </c>
      <c r="J381">
        <f t="shared" si="46"/>
        <v>216320</v>
      </c>
      <c r="K381">
        <v>2.5000000000000001E-2</v>
      </c>
      <c r="L381">
        <v>360</v>
      </c>
      <c r="M381" s="1">
        <f t="shared" si="47"/>
        <v>854.72552832248311</v>
      </c>
      <c r="N381">
        <f t="shared" si="51"/>
        <v>5593.0000000000009</v>
      </c>
      <c r="O381">
        <f t="shared" si="48"/>
        <v>108.16000000000001</v>
      </c>
      <c r="P381">
        <f t="shared" si="49"/>
        <v>147.4</v>
      </c>
      <c r="Q381">
        <v>20000</v>
      </c>
      <c r="R381">
        <f t="shared" si="50"/>
        <v>15.287200361827228</v>
      </c>
      <c r="S381">
        <f t="shared" si="52"/>
        <v>0.45852324521422061</v>
      </c>
      <c r="T381">
        <f t="shared" si="53"/>
        <v>5.4781088450669653E-2</v>
      </c>
      <c r="U381">
        <f>IFERROR(VLOOKUP(D381,'ZORI (2)'!$C$2:$F$106,4,FALSE), 0)</f>
        <v>53.175417252711803</v>
      </c>
    </row>
    <row r="382" spans="1:21" x14ac:dyDescent="0.25">
      <c r="A382">
        <v>424</v>
      </c>
      <c r="B382">
        <v>11203</v>
      </c>
      <c r="C382" t="s">
        <v>195</v>
      </c>
      <c r="D382" t="s">
        <v>195</v>
      </c>
      <c r="E382">
        <v>358600</v>
      </c>
      <c r="F382">
        <v>489900</v>
      </c>
      <c r="G382">
        <f>IFERROR(VLOOKUP(D382,'ZORI (2)'!$C$2:$E$106,2,FALSE), 0)</f>
        <v>2329</v>
      </c>
      <c r="H382">
        <f>IFERROR(VLOOKUP(D382,'ZORI (2)'!$C$2:$E$106,3,FALSE), 0)</f>
        <v>2608</v>
      </c>
      <c r="I382">
        <f t="shared" si="45"/>
        <v>97980</v>
      </c>
      <c r="J382">
        <f t="shared" si="46"/>
        <v>391920</v>
      </c>
      <c r="K382">
        <v>2.5000000000000001E-2</v>
      </c>
      <c r="L382">
        <v>360</v>
      </c>
      <c r="M382" s="1">
        <f t="shared" si="47"/>
        <v>1548.5578266463922</v>
      </c>
      <c r="N382">
        <f t="shared" si="51"/>
        <v>12551.000000000002</v>
      </c>
      <c r="O382">
        <f t="shared" si="48"/>
        <v>195.96</v>
      </c>
      <c r="P382">
        <f t="shared" si="49"/>
        <v>260.8</v>
      </c>
      <c r="Q382">
        <v>20000</v>
      </c>
      <c r="R382">
        <f t="shared" si="50"/>
        <v>15.653757668711657</v>
      </c>
      <c r="S382">
        <f t="shared" si="52"/>
        <v>0.25245749084113295</v>
      </c>
      <c r="T382">
        <f t="shared" si="53"/>
        <v>5.5405888871174612E-2</v>
      </c>
      <c r="U382">
        <f>IFERROR(VLOOKUP(D382,'ZORI (2)'!$C$2:$F$106,4,FALSE), 0)</f>
        <v>81.282042347392249</v>
      </c>
    </row>
    <row r="383" spans="1:21" x14ac:dyDescent="0.25">
      <c r="A383">
        <v>425</v>
      </c>
      <c r="B383">
        <v>33511</v>
      </c>
      <c r="C383" t="s">
        <v>654</v>
      </c>
      <c r="D383" t="s">
        <v>246</v>
      </c>
      <c r="E383">
        <v>138700</v>
      </c>
      <c r="F383">
        <v>209700</v>
      </c>
      <c r="G383">
        <f>IFERROR(VLOOKUP(D383,'ZORI (2)'!$C$2:$E$106,2,FALSE), 0)</f>
        <v>1174</v>
      </c>
      <c r="H383">
        <f>IFERROR(VLOOKUP(D383,'ZORI (2)'!$C$2:$E$106,3,FALSE), 0)</f>
        <v>1421</v>
      </c>
      <c r="I383">
        <f t="shared" si="45"/>
        <v>41940</v>
      </c>
      <c r="J383">
        <f t="shared" si="46"/>
        <v>167760</v>
      </c>
      <c r="K383">
        <v>2.5000000000000001E-2</v>
      </c>
      <c r="L383">
        <v>360</v>
      </c>
      <c r="M383" s="1">
        <f t="shared" si="47"/>
        <v>662.85481985660022</v>
      </c>
      <c r="N383">
        <f t="shared" si="51"/>
        <v>4854.5000000000009</v>
      </c>
      <c r="O383">
        <f t="shared" si="48"/>
        <v>83.88</v>
      </c>
      <c r="P383">
        <f t="shared" si="49"/>
        <v>142.1</v>
      </c>
      <c r="Q383">
        <v>20000</v>
      </c>
      <c r="R383">
        <f t="shared" si="50"/>
        <v>12.297677691766362</v>
      </c>
      <c r="S383">
        <f t="shared" si="52"/>
        <v>0.28214142686382826</v>
      </c>
      <c r="T383">
        <f t="shared" si="53"/>
        <v>9.5606407140120767E-2</v>
      </c>
      <c r="U383">
        <f>IFERROR(VLOOKUP(D383,'ZORI (2)'!$C$2:$F$106,4,FALSE), 0)</f>
        <v>73.623051699156008</v>
      </c>
    </row>
    <row r="384" spans="1:21" x14ac:dyDescent="0.25">
      <c r="A384">
        <v>426</v>
      </c>
      <c r="B384">
        <v>63129</v>
      </c>
      <c r="C384" t="s">
        <v>655</v>
      </c>
      <c r="D384" t="s">
        <v>207</v>
      </c>
      <c r="E384">
        <v>193100</v>
      </c>
      <c r="F384">
        <v>230600</v>
      </c>
      <c r="G384">
        <f>IFERROR(VLOOKUP(D384,'ZORI (2)'!$C$2:$E$106,2,FALSE), 0)</f>
        <v>959</v>
      </c>
      <c r="H384">
        <f>IFERROR(VLOOKUP(D384,'ZORI (2)'!$C$2:$E$106,3,FALSE), 0)</f>
        <v>1054</v>
      </c>
      <c r="I384">
        <f t="shared" si="45"/>
        <v>46120</v>
      </c>
      <c r="J384">
        <f t="shared" si="46"/>
        <v>184480</v>
      </c>
      <c r="K384">
        <v>2.5000000000000001E-2</v>
      </c>
      <c r="L384">
        <v>360</v>
      </c>
      <c r="M384" s="1">
        <f t="shared" si="47"/>
        <v>728.91903413892237</v>
      </c>
      <c r="N384">
        <f t="shared" si="51"/>
        <v>6758.5000000000009</v>
      </c>
      <c r="O384">
        <f t="shared" si="48"/>
        <v>92.240000000000009</v>
      </c>
      <c r="P384">
        <f t="shared" si="49"/>
        <v>105.4</v>
      </c>
      <c r="Q384">
        <v>20000</v>
      </c>
      <c r="R384">
        <f t="shared" si="50"/>
        <v>18.232131562302339</v>
      </c>
      <c r="S384">
        <f t="shared" si="52"/>
        <v>4.8856423563337331E-2</v>
      </c>
      <c r="T384">
        <f t="shared" si="53"/>
        <v>2.0984125501113938E-2</v>
      </c>
      <c r="U384">
        <f>IFERROR(VLOOKUP(D384,'ZORI (2)'!$C$2:$F$106,4,FALSE), 0)</f>
        <v>28.58788216714769</v>
      </c>
    </row>
    <row r="385" spans="1:21" x14ac:dyDescent="0.25">
      <c r="A385">
        <v>427</v>
      </c>
      <c r="B385">
        <v>85022</v>
      </c>
      <c r="C385" t="s">
        <v>209</v>
      </c>
      <c r="D385" t="s">
        <v>209</v>
      </c>
      <c r="E385">
        <v>227200</v>
      </c>
      <c r="F385">
        <v>295800</v>
      </c>
      <c r="G385">
        <f>IFERROR(VLOOKUP(D385,'ZORI (2)'!$C$2:$E$106,2,FALSE), 0)</f>
        <v>1024</v>
      </c>
      <c r="H385">
        <f>IFERROR(VLOOKUP(D385,'ZORI (2)'!$C$2:$E$106,3,FALSE), 0)</f>
        <v>1278</v>
      </c>
      <c r="I385">
        <f t="shared" si="45"/>
        <v>59160</v>
      </c>
      <c r="J385">
        <f t="shared" si="46"/>
        <v>236640</v>
      </c>
      <c r="K385">
        <v>2.5000000000000001E-2</v>
      </c>
      <c r="L385">
        <v>360</v>
      </c>
      <c r="M385" s="1">
        <f t="shared" si="47"/>
        <v>935.01409496224301</v>
      </c>
      <c r="N385">
        <f t="shared" si="51"/>
        <v>7952.0000000000009</v>
      </c>
      <c r="O385">
        <f t="shared" si="48"/>
        <v>118.32000000000001</v>
      </c>
      <c r="P385">
        <f t="shared" si="49"/>
        <v>127.80000000000001</v>
      </c>
      <c r="Q385">
        <v>20000</v>
      </c>
      <c r="R385">
        <f t="shared" si="50"/>
        <v>19.287949921752737</v>
      </c>
      <c r="S385">
        <f t="shared" si="52"/>
        <v>0.15930896093309085</v>
      </c>
      <c r="T385">
        <f t="shared" si="53"/>
        <v>1.3343636473196394E-2</v>
      </c>
      <c r="U385">
        <f>IFERROR(VLOOKUP(D385,'ZORI (2)'!$C$2:$F$106,4,FALSE), 0)</f>
        <v>74.874969478603248</v>
      </c>
    </row>
    <row r="386" spans="1:21" x14ac:dyDescent="0.25">
      <c r="A386">
        <v>428</v>
      </c>
      <c r="B386">
        <v>92154</v>
      </c>
      <c r="C386" t="s">
        <v>226</v>
      </c>
      <c r="D386" t="s">
        <v>226</v>
      </c>
      <c r="E386">
        <v>350200</v>
      </c>
      <c r="F386">
        <v>477600</v>
      </c>
      <c r="G386">
        <f>IFERROR(VLOOKUP(D386,'ZORI (2)'!$C$2:$E$106,2,FALSE), 0)</f>
        <v>1757</v>
      </c>
      <c r="H386">
        <f>IFERROR(VLOOKUP(D386,'ZORI (2)'!$C$2:$E$106,3,FALSE), 0)</f>
        <v>2196</v>
      </c>
      <c r="I386">
        <f t="shared" ref="I386:I449" si="54">+F386*0.2</f>
        <v>95520</v>
      </c>
      <c r="J386">
        <f t="shared" ref="J386:J449" si="55">+F386-I386</f>
        <v>382080</v>
      </c>
      <c r="K386">
        <v>2.5000000000000001E-2</v>
      </c>
      <c r="L386">
        <v>360</v>
      </c>
      <c r="M386" s="1">
        <f t="shared" ref="M386:M449" si="56">J386*((K386/12)*(1+(K386/12))^L386)/((1+(K386/12))^L386-1)</f>
        <v>1509.6779302027289</v>
      </c>
      <c r="N386">
        <f t="shared" si="51"/>
        <v>12257.000000000002</v>
      </c>
      <c r="O386">
        <f t="shared" ref="O386:O449" si="57">(+F386/100000)*40</f>
        <v>191.04</v>
      </c>
      <c r="P386">
        <f t="shared" ref="P386:P449" si="58">+H386*0.1</f>
        <v>219.60000000000002</v>
      </c>
      <c r="Q386">
        <v>20000</v>
      </c>
      <c r="R386">
        <f t="shared" ref="R386:R449" si="59">+F386/(H386*12)</f>
        <v>18.123861566484518</v>
      </c>
      <c r="S386">
        <f t="shared" si="52"/>
        <v>0.24876783533835176</v>
      </c>
      <c r="T386">
        <f t="shared" si="53"/>
        <v>2.5890299800177312E-2</v>
      </c>
      <c r="U386">
        <f>IFERROR(VLOOKUP(D386,'ZORI (2)'!$C$2:$F$106,4,FALSE), 0)</f>
        <v>129.6726516989587</v>
      </c>
    </row>
    <row r="387" spans="1:21" x14ac:dyDescent="0.25">
      <c r="A387">
        <v>429</v>
      </c>
      <c r="B387">
        <v>85204</v>
      </c>
      <c r="C387" t="s">
        <v>656</v>
      </c>
      <c r="D387" t="s">
        <v>209</v>
      </c>
      <c r="E387">
        <v>152100</v>
      </c>
      <c r="F387">
        <v>214600</v>
      </c>
      <c r="G387">
        <f>IFERROR(VLOOKUP(D387,'ZORI (2)'!$C$2:$E$106,2,FALSE), 0)</f>
        <v>1024</v>
      </c>
      <c r="H387">
        <f>IFERROR(VLOOKUP(D387,'ZORI (2)'!$C$2:$E$106,3,FALSE), 0)</f>
        <v>1278</v>
      </c>
      <c r="I387">
        <f t="shared" si="54"/>
        <v>42920</v>
      </c>
      <c r="J387">
        <f t="shared" si="55"/>
        <v>171680</v>
      </c>
      <c r="K387">
        <v>2.5000000000000001E-2</v>
      </c>
      <c r="L387">
        <v>360</v>
      </c>
      <c r="M387" s="1">
        <f t="shared" si="56"/>
        <v>678.34355909025476</v>
      </c>
      <c r="N387">
        <f t="shared" ref="N387:N450" si="60">+E387*0.035</f>
        <v>5323.5000000000009</v>
      </c>
      <c r="O387">
        <f t="shared" si="57"/>
        <v>85.84</v>
      </c>
      <c r="P387">
        <f t="shared" si="58"/>
        <v>127.80000000000001</v>
      </c>
      <c r="Q387">
        <v>20000</v>
      </c>
      <c r="R387">
        <f t="shared" si="59"/>
        <v>13.993218570683359</v>
      </c>
      <c r="S387">
        <f t="shared" ref="S387:S450" si="61">(+F387-(E387+N387+Q387))/(E387+N387+Q387)</f>
        <v>0.20953537721891408</v>
      </c>
      <c r="T387">
        <f t="shared" ref="T387:T450" si="62">IFERROR(((+H387*12)-((+M387+O387+P387)*12))/(+I387+N387+Q387),0)</f>
        <v>6.7877487100118566E-2</v>
      </c>
      <c r="U387">
        <f>IFERROR(VLOOKUP(D387,'ZORI (2)'!$C$2:$F$106,4,FALSE), 0)</f>
        <v>74.874969478603248</v>
      </c>
    </row>
    <row r="388" spans="1:21" x14ac:dyDescent="0.25">
      <c r="A388">
        <v>430</v>
      </c>
      <c r="B388">
        <v>94513</v>
      </c>
      <c r="C388" t="s">
        <v>657</v>
      </c>
      <c r="D388" t="s">
        <v>196</v>
      </c>
      <c r="E388">
        <v>416100</v>
      </c>
      <c r="F388">
        <v>582800</v>
      </c>
      <c r="G388">
        <f>IFERROR(VLOOKUP(D388,'ZORI (2)'!$C$2:$E$106,2,FALSE), 0)</f>
        <v>2290</v>
      </c>
      <c r="H388">
        <f>IFERROR(VLOOKUP(D388,'ZORI (2)'!$C$2:$E$106,3,FALSE), 0)</f>
        <v>3055</v>
      </c>
      <c r="I388">
        <f t="shared" si="54"/>
        <v>116560</v>
      </c>
      <c r="J388">
        <f t="shared" si="55"/>
        <v>466240</v>
      </c>
      <c r="K388">
        <v>2.5000000000000001E-2</v>
      </c>
      <c r="L388">
        <v>360</v>
      </c>
      <c r="M388" s="1">
        <f t="shared" si="56"/>
        <v>1842.2116786477186</v>
      </c>
      <c r="N388">
        <f t="shared" si="60"/>
        <v>14563.500000000002</v>
      </c>
      <c r="O388">
        <f t="shared" si="57"/>
        <v>233.12</v>
      </c>
      <c r="P388">
        <f t="shared" si="58"/>
        <v>305.5</v>
      </c>
      <c r="Q388">
        <v>20000</v>
      </c>
      <c r="R388">
        <f t="shared" si="59"/>
        <v>15.897435897435898</v>
      </c>
      <c r="S388">
        <f t="shared" si="61"/>
        <v>0.29320435313709675</v>
      </c>
      <c r="T388">
        <f t="shared" si="62"/>
        <v>5.3532507229037046E-2</v>
      </c>
      <c r="U388">
        <f>IFERROR(VLOOKUP(D388,'ZORI (2)'!$C$2:$F$106,4,FALSE), 0)</f>
        <v>214.07169073819685</v>
      </c>
    </row>
    <row r="389" spans="1:21" x14ac:dyDescent="0.25">
      <c r="A389">
        <v>431</v>
      </c>
      <c r="B389">
        <v>87124</v>
      </c>
      <c r="C389" t="s">
        <v>658</v>
      </c>
      <c r="D389" t="s">
        <v>227</v>
      </c>
      <c r="E389">
        <v>147300</v>
      </c>
      <c r="F389">
        <v>180600</v>
      </c>
      <c r="G389">
        <f>IFERROR(VLOOKUP(D389,'ZORI (2)'!$C$2:$E$106,2,FALSE), 0)</f>
        <v>969</v>
      </c>
      <c r="H389">
        <f>IFERROR(VLOOKUP(D389,'ZORI (2)'!$C$2:$E$106,3,FALSE), 0)</f>
        <v>1069</v>
      </c>
      <c r="I389">
        <f t="shared" si="54"/>
        <v>36120</v>
      </c>
      <c r="J389">
        <f t="shared" si="55"/>
        <v>144480</v>
      </c>
      <c r="K389">
        <v>2.5000000000000001E-2</v>
      </c>
      <c r="L389">
        <v>360</v>
      </c>
      <c r="M389" s="1">
        <f t="shared" si="56"/>
        <v>570.87067461183597</v>
      </c>
      <c r="N389">
        <f t="shared" si="60"/>
        <v>5155.5000000000009</v>
      </c>
      <c r="O389">
        <f t="shared" si="57"/>
        <v>72.240000000000009</v>
      </c>
      <c r="P389">
        <f t="shared" si="58"/>
        <v>106.9</v>
      </c>
      <c r="Q389">
        <v>20000</v>
      </c>
      <c r="R389">
        <f t="shared" si="59"/>
        <v>14.078578110383535</v>
      </c>
      <c r="S389">
        <f t="shared" si="61"/>
        <v>4.7226675867107749E-2</v>
      </c>
      <c r="T389">
        <f t="shared" si="62"/>
        <v>6.2469859971080906E-2</v>
      </c>
      <c r="U389">
        <f>IFERROR(VLOOKUP(D389,'ZORI (2)'!$C$2:$F$106,4,FALSE), 0)</f>
        <v>28.967008562052339</v>
      </c>
    </row>
    <row r="390" spans="1:21" x14ac:dyDescent="0.25">
      <c r="A390">
        <v>432</v>
      </c>
      <c r="B390">
        <v>78251</v>
      </c>
      <c r="C390" t="s">
        <v>204</v>
      </c>
      <c r="D390" t="s">
        <v>204</v>
      </c>
      <c r="E390">
        <v>148100</v>
      </c>
      <c r="F390">
        <v>184000</v>
      </c>
      <c r="G390">
        <f>IFERROR(VLOOKUP(D390,'ZORI (2)'!$C$2:$E$106,2,FALSE), 0)</f>
        <v>1102</v>
      </c>
      <c r="H390">
        <f>IFERROR(VLOOKUP(D390,'ZORI (2)'!$C$2:$E$106,3,FALSE), 0)</f>
        <v>1262</v>
      </c>
      <c r="I390">
        <f t="shared" si="54"/>
        <v>36800</v>
      </c>
      <c r="J390">
        <f t="shared" si="55"/>
        <v>147200</v>
      </c>
      <c r="K390">
        <v>2.5000000000000001E-2</v>
      </c>
      <c r="L390">
        <v>360</v>
      </c>
      <c r="M390" s="1">
        <f t="shared" si="56"/>
        <v>581.61796305967789</v>
      </c>
      <c r="N390">
        <f t="shared" si="60"/>
        <v>5183.5000000000009</v>
      </c>
      <c r="O390">
        <f t="shared" si="57"/>
        <v>73.600000000000009</v>
      </c>
      <c r="P390">
        <f t="shared" si="58"/>
        <v>126.2</v>
      </c>
      <c r="Q390">
        <v>20000</v>
      </c>
      <c r="R390">
        <f t="shared" si="59"/>
        <v>12.150026413100898</v>
      </c>
      <c r="S390">
        <f t="shared" si="61"/>
        <v>6.1843741614175614E-2</v>
      </c>
      <c r="T390">
        <f t="shared" si="62"/>
        <v>9.3040638932681524E-2</v>
      </c>
      <c r="U390">
        <f>IFERROR(VLOOKUP(D390,'ZORI (2)'!$C$2:$F$106,4,FALSE), 0)</f>
        <v>48.381596827353945</v>
      </c>
    </row>
    <row r="391" spans="1:21" x14ac:dyDescent="0.25">
      <c r="A391">
        <v>433</v>
      </c>
      <c r="B391">
        <v>78741</v>
      </c>
      <c r="C391" t="s">
        <v>199</v>
      </c>
      <c r="D391" t="s">
        <v>199</v>
      </c>
      <c r="E391">
        <v>152500</v>
      </c>
      <c r="F391">
        <v>250400</v>
      </c>
      <c r="G391">
        <f>IFERROR(VLOOKUP(D391,'ZORI (2)'!$C$2:$E$106,2,FALSE), 0)</f>
        <v>1290</v>
      </c>
      <c r="H391">
        <f>IFERROR(VLOOKUP(D391,'ZORI (2)'!$C$2:$E$106,3,FALSE), 0)</f>
        <v>1474</v>
      </c>
      <c r="I391">
        <f t="shared" si="54"/>
        <v>50080</v>
      </c>
      <c r="J391">
        <f t="shared" si="55"/>
        <v>200320</v>
      </c>
      <c r="K391">
        <v>2.5000000000000001E-2</v>
      </c>
      <c r="L391">
        <v>360</v>
      </c>
      <c r="M391" s="1">
        <f t="shared" si="56"/>
        <v>791.5061845116486</v>
      </c>
      <c r="N391">
        <f t="shared" si="60"/>
        <v>5337.5000000000009</v>
      </c>
      <c r="O391">
        <f t="shared" si="57"/>
        <v>100.16</v>
      </c>
      <c r="P391">
        <f t="shared" si="58"/>
        <v>147.4</v>
      </c>
      <c r="Q391">
        <v>20000</v>
      </c>
      <c r="R391">
        <f t="shared" si="59"/>
        <v>14.156490275893262</v>
      </c>
      <c r="S391">
        <f t="shared" si="61"/>
        <v>0.40802699093273354</v>
      </c>
      <c r="T391">
        <f t="shared" si="62"/>
        <v>6.9204173910037012E-2</v>
      </c>
      <c r="U391">
        <f>IFERROR(VLOOKUP(D391,'ZORI (2)'!$C$2:$F$106,4,FALSE), 0)</f>
        <v>53.175417252711803</v>
      </c>
    </row>
    <row r="392" spans="1:21" x14ac:dyDescent="0.25">
      <c r="A392">
        <v>434</v>
      </c>
      <c r="B392">
        <v>89110</v>
      </c>
      <c r="C392" t="s">
        <v>230</v>
      </c>
      <c r="D392" t="s">
        <v>230</v>
      </c>
      <c r="E392">
        <v>115800</v>
      </c>
      <c r="F392">
        <v>196600</v>
      </c>
      <c r="G392">
        <f>IFERROR(VLOOKUP(D392,'ZORI (2)'!$C$2:$E$106,2,FALSE), 0)</f>
        <v>1064</v>
      </c>
      <c r="H392">
        <f>IFERROR(VLOOKUP(D392,'ZORI (2)'!$C$2:$E$106,3,FALSE), 0)</f>
        <v>1288</v>
      </c>
      <c r="I392">
        <f t="shared" si="54"/>
        <v>39320</v>
      </c>
      <c r="J392">
        <f t="shared" si="55"/>
        <v>157280</v>
      </c>
      <c r="K392">
        <v>2.5000000000000001E-2</v>
      </c>
      <c r="L392">
        <v>360</v>
      </c>
      <c r="M392" s="1">
        <f t="shared" si="56"/>
        <v>621.44614966050358</v>
      </c>
      <c r="N392">
        <f t="shared" si="60"/>
        <v>4053.0000000000005</v>
      </c>
      <c r="O392">
        <f t="shared" si="57"/>
        <v>78.64</v>
      </c>
      <c r="P392">
        <f t="shared" si="58"/>
        <v>128.80000000000001</v>
      </c>
      <c r="Q392">
        <v>20000</v>
      </c>
      <c r="R392">
        <f t="shared" si="59"/>
        <v>12.719979296066253</v>
      </c>
      <c r="S392">
        <f t="shared" si="61"/>
        <v>0.40576176413805926</v>
      </c>
      <c r="T392">
        <f t="shared" si="62"/>
        <v>8.6935543592286252E-2</v>
      </c>
      <c r="U392">
        <f>IFERROR(VLOOKUP(D392,'ZORI (2)'!$C$2:$F$106,4,FALSE), 0)</f>
        <v>65.771630000518996</v>
      </c>
    </row>
    <row r="393" spans="1:21" x14ac:dyDescent="0.25">
      <c r="A393">
        <v>435</v>
      </c>
      <c r="B393">
        <v>92646</v>
      </c>
      <c r="C393" t="s">
        <v>641</v>
      </c>
      <c r="D393" t="s">
        <v>198</v>
      </c>
      <c r="E393">
        <v>722700</v>
      </c>
      <c r="F393">
        <v>869600</v>
      </c>
      <c r="G393">
        <f>IFERROR(VLOOKUP(D393,'ZORI (2)'!$C$2:$E$106,2,FALSE), 0)</f>
        <v>1897</v>
      </c>
      <c r="H393">
        <f>IFERROR(VLOOKUP(D393,'ZORI (2)'!$C$2:$E$106,3,FALSE), 0)</f>
        <v>2405</v>
      </c>
      <c r="I393">
        <f t="shared" si="54"/>
        <v>173920</v>
      </c>
      <c r="J393">
        <f t="shared" si="55"/>
        <v>695680</v>
      </c>
      <c r="K393">
        <v>2.5000000000000001E-2</v>
      </c>
      <c r="L393">
        <v>360</v>
      </c>
      <c r="M393" s="1">
        <f t="shared" si="56"/>
        <v>2748.7770688950864</v>
      </c>
      <c r="N393">
        <f t="shared" si="60"/>
        <v>25294.500000000004</v>
      </c>
      <c r="O393">
        <f t="shared" si="57"/>
        <v>347.84</v>
      </c>
      <c r="P393">
        <f t="shared" si="58"/>
        <v>240.5</v>
      </c>
      <c r="Q393">
        <v>20000</v>
      </c>
      <c r="R393">
        <f t="shared" si="59"/>
        <v>30.131670131670131</v>
      </c>
      <c r="S393">
        <f t="shared" si="61"/>
        <v>0.13229977558433037</v>
      </c>
      <c r="T393">
        <f t="shared" si="62"/>
        <v>-5.102493141074628E-2</v>
      </c>
      <c r="U393">
        <f>IFERROR(VLOOKUP(D393,'ZORI (2)'!$C$2:$F$106,4,FALSE), 0)</f>
        <v>152.30041305369636</v>
      </c>
    </row>
    <row r="394" spans="1:21" x14ac:dyDescent="0.25">
      <c r="A394">
        <v>436</v>
      </c>
      <c r="B394">
        <v>94587</v>
      </c>
      <c r="C394" t="s">
        <v>283</v>
      </c>
      <c r="D394" t="s">
        <v>196</v>
      </c>
      <c r="E394">
        <v>595600</v>
      </c>
      <c r="F394">
        <v>912300</v>
      </c>
      <c r="G394">
        <f>IFERROR(VLOOKUP(D394,'ZORI (2)'!$C$2:$E$106,2,FALSE), 0)</f>
        <v>2290</v>
      </c>
      <c r="H394">
        <f>IFERROR(VLOOKUP(D394,'ZORI (2)'!$C$2:$E$106,3,FALSE), 0)</f>
        <v>3055</v>
      </c>
      <c r="I394">
        <f t="shared" si="54"/>
        <v>182460</v>
      </c>
      <c r="J394">
        <f t="shared" si="55"/>
        <v>729840</v>
      </c>
      <c r="K394">
        <v>2.5000000000000001E-2</v>
      </c>
      <c r="L394">
        <v>360</v>
      </c>
      <c r="M394" s="1">
        <f t="shared" si="56"/>
        <v>2883.7503679312181</v>
      </c>
      <c r="N394">
        <f t="shared" si="60"/>
        <v>20846.000000000004</v>
      </c>
      <c r="O394">
        <f t="shared" si="57"/>
        <v>364.91999999999996</v>
      </c>
      <c r="P394">
        <f t="shared" si="58"/>
        <v>305.5</v>
      </c>
      <c r="Q394">
        <v>20000</v>
      </c>
      <c r="R394">
        <f t="shared" si="59"/>
        <v>24.885433715220948</v>
      </c>
      <c r="S394">
        <f t="shared" si="61"/>
        <v>0.43342875907775363</v>
      </c>
      <c r="T394">
        <f t="shared" si="62"/>
        <v>-2.6824377379804483E-2</v>
      </c>
      <c r="U394">
        <f>IFERROR(VLOOKUP(D394,'ZORI (2)'!$C$2:$F$106,4,FALSE), 0)</f>
        <v>214.07169073819685</v>
      </c>
    </row>
    <row r="395" spans="1:21" x14ac:dyDescent="0.25">
      <c r="A395">
        <v>438</v>
      </c>
      <c r="B395">
        <v>74133</v>
      </c>
      <c r="C395" t="s">
        <v>258</v>
      </c>
      <c r="D395" t="s">
        <v>258</v>
      </c>
      <c r="E395">
        <v>164800</v>
      </c>
      <c r="F395">
        <v>186200</v>
      </c>
      <c r="G395">
        <f>IFERROR(VLOOKUP(D395,'ZORI (2)'!$C$2:$E$106,2,FALSE), 0)</f>
        <v>984</v>
      </c>
      <c r="H395">
        <f>IFERROR(VLOOKUP(D395,'ZORI (2)'!$C$2:$E$106,3,FALSE), 0)</f>
        <v>1053</v>
      </c>
      <c r="I395">
        <f t="shared" si="54"/>
        <v>37240</v>
      </c>
      <c r="J395">
        <f t="shared" si="55"/>
        <v>148960</v>
      </c>
      <c r="K395">
        <v>2.5000000000000001E-2</v>
      </c>
      <c r="L395">
        <v>360</v>
      </c>
      <c r="M395" s="1">
        <f t="shared" si="56"/>
        <v>588.57209087886963</v>
      </c>
      <c r="N395">
        <f t="shared" si="60"/>
        <v>5768.0000000000009</v>
      </c>
      <c r="O395">
        <f t="shared" si="57"/>
        <v>74.48</v>
      </c>
      <c r="P395">
        <f t="shared" si="58"/>
        <v>105.30000000000001</v>
      </c>
      <c r="Q395">
        <v>20000</v>
      </c>
      <c r="R395">
        <f t="shared" si="59"/>
        <v>14.735675846786958</v>
      </c>
      <c r="S395">
        <f t="shared" si="61"/>
        <v>-2.2920952101087275E-2</v>
      </c>
      <c r="T395">
        <f t="shared" si="62"/>
        <v>5.4211765322714017E-2</v>
      </c>
      <c r="U395">
        <f>IFERROR(VLOOKUP(D395,'ZORI (2)'!$C$2:$F$106,4,FALSE), 0)</f>
        <v>17.975417832654223</v>
      </c>
    </row>
    <row r="396" spans="1:21" x14ac:dyDescent="0.25">
      <c r="A396">
        <v>439</v>
      </c>
      <c r="B396">
        <v>98122</v>
      </c>
      <c r="C396" t="s">
        <v>216</v>
      </c>
      <c r="D396" t="s">
        <v>216</v>
      </c>
      <c r="E396">
        <v>510700</v>
      </c>
      <c r="F396">
        <v>884700</v>
      </c>
      <c r="G396">
        <f>IFERROR(VLOOKUP(D396,'ZORI (2)'!$C$2:$E$106,2,FALSE), 0)</f>
        <v>1404</v>
      </c>
      <c r="H396">
        <f>IFERROR(VLOOKUP(D396,'ZORI (2)'!$C$2:$E$106,3,FALSE), 0)</f>
        <v>1823</v>
      </c>
      <c r="I396">
        <f t="shared" si="54"/>
        <v>176940</v>
      </c>
      <c r="J396">
        <f t="shared" si="55"/>
        <v>707760</v>
      </c>
      <c r="K396">
        <v>2.5000000000000001E-2</v>
      </c>
      <c r="L396">
        <v>360</v>
      </c>
      <c r="M396" s="1">
        <f t="shared" si="56"/>
        <v>2796.5076734722661</v>
      </c>
      <c r="N396">
        <f t="shared" si="60"/>
        <v>17874.5</v>
      </c>
      <c r="O396">
        <f t="shared" si="57"/>
        <v>353.88</v>
      </c>
      <c r="P396">
        <f t="shared" si="58"/>
        <v>182.3</v>
      </c>
      <c r="Q396">
        <v>20000</v>
      </c>
      <c r="R396">
        <f t="shared" si="59"/>
        <v>40.441579813494243</v>
      </c>
      <c r="S396">
        <f t="shared" si="61"/>
        <v>0.61272534541798784</v>
      </c>
      <c r="T396">
        <f t="shared" si="62"/>
        <v>-8.4334400525417033E-2</v>
      </c>
      <c r="U396">
        <f>IFERROR(VLOOKUP(D396,'ZORI (2)'!$C$2:$F$106,4,FALSE), 0)</f>
        <v>131.98328847007167</v>
      </c>
    </row>
    <row r="397" spans="1:21" x14ac:dyDescent="0.25">
      <c r="A397">
        <v>440</v>
      </c>
      <c r="B397">
        <v>11220</v>
      </c>
      <c r="C397" t="s">
        <v>195</v>
      </c>
      <c r="D397" t="s">
        <v>195</v>
      </c>
      <c r="E397">
        <v>683300</v>
      </c>
      <c r="F397">
        <v>917900</v>
      </c>
      <c r="G397">
        <f>IFERROR(VLOOKUP(D397,'ZORI (2)'!$C$2:$E$106,2,FALSE), 0)</f>
        <v>2329</v>
      </c>
      <c r="H397">
        <f>IFERROR(VLOOKUP(D397,'ZORI (2)'!$C$2:$E$106,3,FALSE), 0)</f>
        <v>2608</v>
      </c>
      <c r="I397">
        <f t="shared" si="54"/>
        <v>183580</v>
      </c>
      <c r="J397">
        <f t="shared" si="55"/>
        <v>734320</v>
      </c>
      <c r="K397">
        <v>2.5000000000000001E-2</v>
      </c>
      <c r="L397">
        <v>360</v>
      </c>
      <c r="M397" s="1">
        <f t="shared" si="56"/>
        <v>2901.4517841982515</v>
      </c>
      <c r="N397">
        <f t="shared" si="60"/>
        <v>23915.500000000004</v>
      </c>
      <c r="O397">
        <f t="shared" si="57"/>
        <v>367.16</v>
      </c>
      <c r="P397">
        <f t="shared" si="58"/>
        <v>260.8</v>
      </c>
      <c r="Q397">
        <v>20000</v>
      </c>
      <c r="R397">
        <f t="shared" si="59"/>
        <v>29.329626789366053</v>
      </c>
      <c r="S397">
        <f t="shared" si="61"/>
        <v>0.26221182029260925</v>
      </c>
      <c r="T397">
        <f t="shared" si="62"/>
        <v>-4.8602901641478707E-2</v>
      </c>
      <c r="U397">
        <f>IFERROR(VLOOKUP(D397,'ZORI (2)'!$C$2:$F$106,4,FALSE), 0)</f>
        <v>81.282042347392249</v>
      </c>
    </row>
    <row r="398" spans="1:21" x14ac:dyDescent="0.25">
      <c r="A398">
        <v>441</v>
      </c>
      <c r="B398">
        <v>30066</v>
      </c>
      <c r="C398" t="s">
        <v>260</v>
      </c>
      <c r="D398" t="s">
        <v>202</v>
      </c>
      <c r="E398">
        <v>178900</v>
      </c>
      <c r="F398">
        <v>253000</v>
      </c>
      <c r="G398">
        <f>IFERROR(VLOOKUP(D398,'ZORI (2)'!$C$2:$E$106,2,FALSE), 0)</f>
        <v>1152</v>
      </c>
      <c r="H398">
        <f>IFERROR(VLOOKUP(D398,'ZORI (2)'!$C$2:$E$106,3,FALSE), 0)</f>
        <v>1425</v>
      </c>
      <c r="I398">
        <f t="shared" si="54"/>
        <v>50600</v>
      </c>
      <c r="J398">
        <f t="shared" si="55"/>
        <v>202400</v>
      </c>
      <c r="K398">
        <v>2.5000000000000001E-2</v>
      </c>
      <c r="L398">
        <v>360</v>
      </c>
      <c r="M398" s="1">
        <f t="shared" si="56"/>
        <v>799.72469920705714</v>
      </c>
      <c r="N398">
        <f t="shared" si="60"/>
        <v>6261.5000000000009</v>
      </c>
      <c r="O398">
        <f t="shared" si="57"/>
        <v>101.19999999999999</v>
      </c>
      <c r="P398">
        <f t="shared" si="58"/>
        <v>142.5</v>
      </c>
      <c r="Q398">
        <v>20000</v>
      </c>
      <c r="R398">
        <f t="shared" si="59"/>
        <v>14.7953216374269</v>
      </c>
      <c r="S398">
        <f t="shared" si="61"/>
        <v>0.2331748403087324</v>
      </c>
      <c r="T398">
        <f t="shared" si="62"/>
        <v>5.9573435458783852E-2</v>
      </c>
      <c r="U398">
        <f>IFERROR(VLOOKUP(D398,'ZORI (2)'!$C$2:$F$106,4,FALSE), 0)</f>
        <v>82.518246796825295</v>
      </c>
    </row>
    <row r="399" spans="1:21" x14ac:dyDescent="0.25">
      <c r="A399">
        <v>442</v>
      </c>
      <c r="B399">
        <v>21224</v>
      </c>
      <c r="C399" t="s">
        <v>211</v>
      </c>
      <c r="D399" t="s">
        <v>211</v>
      </c>
      <c r="E399">
        <v>117500</v>
      </c>
      <c r="F399">
        <v>176600</v>
      </c>
      <c r="G399">
        <f>IFERROR(VLOOKUP(D399,'ZORI (2)'!$C$2:$E$106,2,FALSE), 0)</f>
        <v>1535</v>
      </c>
      <c r="H399">
        <f>IFERROR(VLOOKUP(D399,'ZORI (2)'!$C$2:$E$106,3,FALSE), 0)</f>
        <v>1616</v>
      </c>
      <c r="I399">
        <f t="shared" si="54"/>
        <v>35320</v>
      </c>
      <c r="J399">
        <f t="shared" si="55"/>
        <v>141280</v>
      </c>
      <c r="K399">
        <v>2.5000000000000001E-2</v>
      </c>
      <c r="L399">
        <v>360</v>
      </c>
      <c r="M399" s="1">
        <f t="shared" si="56"/>
        <v>558.22680584966906</v>
      </c>
      <c r="N399">
        <f t="shared" si="60"/>
        <v>4112.5</v>
      </c>
      <c r="O399">
        <f t="shared" si="57"/>
        <v>70.64</v>
      </c>
      <c r="P399">
        <f t="shared" si="58"/>
        <v>161.60000000000002</v>
      </c>
      <c r="Q399">
        <v>20000</v>
      </c>
      <c r="R399">
        <f t="shared" si="59"/>
        <v>9.1068481848184817</v>
      </c>
      <c r="S399">
        <f t="shared" si="61"/>
        <v>0.24706505428546208</v>
      </c>
      <c r="T399">
        <f t="shared" si="62"/>
        <v>0.16668318394487816</v>
      </c>
      <c r="U399">
        <f>IFERROR(VLOOKUP(D399,'ZORI (2)'!$C$2:$F$106,4,FALSE), 0)</f>
        <v>21.024786958888942</v>
      </c>
    </row>
    <row r="400" spans="1:21" x14ac:dyDescent="0.25">
      <c r="A400">
        <v>443</v>
      </c>
      <c r="B400">
        <v>28215</v>
      </c>
      <c r="C400" t="s">
        <v>200</v>
      </c>
      <c r="D400" t="s">
        <v>200</v>
      </c>
      <c r="E400">
        <v>115700</v>
      </c>
      <c r="F400">
        <v>169900</v>
      </c>
      <c r="G400">
        <f>IFERROR(VLOOKUP(D400,'ZORI (2)'!$C$2:$E$106,2,FALSE), 0)</f>
        <v>1146</v>
      </c>
      <c r="H400">
        <f>IFERROR(VLOOKUP(D400,'ZORI (2)'!$C$2:$E$106,3,FALSE), 0)</f>
        <v>1375</v>
      </c>
      <c r="I400">
        <f t="shared" si="54"/>
        <v>33980</v>
      </c>
      <c r="J400">
        <f t="shared" si="55"/>
        <v>135920</v>
      </c>
      <c r="K400">
        <v>2.5000000000000001E-2</v>
      </c>
      <c r="L400">
        <v>360</v>
      </c>
      <c r="M400" s="1">
        <f t="shared" si="56"/>
        <v>537.04832567303959</v>
      </c>
      <c r="N400">
        <f t="shared" si="60"/>
        <v>4049.5000000000005</v>
      </c>
      <c r="O400">
        <f t="shared" si="57"/>
        <v>67.960000000000008</v>
      </c>
      <c r="P400">
        <f t="shared" si="58"/>
        <v>137.5</v>
      </c>
      <c r="Q400">
        <v>20000</v>
      </c>
      <c r="R400">
        <f t="shared" si="59"/>
        <v>10.296969696969697</v>
      </c>
      <c r="S400">
        <f t="shared" si="61"/>
        <v>0.21574674685777051</v>
      </c>
      <c r="T400">
        <f t="shared" si="62"/>
        <v>0.13079382196854228</v>
      </c>
      <c r="U400">
        <f>IFERROR(VLOOKUP(D400,'ZORI (2)'!$C$2:$F$106,4,FALSE), 0)</f>
        <v>70.566747242072395</v>
      </c>
    </row>
    <row r="401" spans="1:21" x14ac:dyDescent="0.25">
      <c r="A401">
        <v>444</v>
      </c>
      <c r="B401">
        <v>20852</v>
      </c>
      <c r="C401" t="s">
        <v>659</v>
      </c>
      <c r="D401" t="s">
        <v>203</v>
      </c>
      <c r="E401">
        <v>665600</v>
      </c>
      <c r="F401">
        <v>693400</v>
      </c>
      <c r="G401">
        <f>IFERROR(VLOOKUP(D401,'ZORI (2)'!$C$2:$E$106,2,FALSE), 0)</f>
        <v>1905</v>
      </c>
      <c r="H401">
        <f>IFERROR(VLOOKUP(D401,'ZORI (2)'!$C$2:$E$106,3,FALSE), 0)</f>
        <v>2043</v>
      </c>
      <c r="I401">
        <f t="shared" si="54"/>
        <v>138680</v>
      </c>
      <c r="J401">
        <f t="shared" si="55"/>
        <v>554720</v>
      </c>
      <c r="K401">
        <v>2.5000000000000001E-2</v>
      </c>
      <c r="L401">
        <v>360</v>
      </c>
      <c r="M401" s="1">
        <f t="shared" si="56"/>
        <v>2191.8146499216341</v>
      </c>
      <c r="N401">
        <f t="shared" si="60"/>
        <v>23296.000000000004</v>
      </c>
      <c r="O401">
        <f t="shared" si="57"/>
        <v>277.36</v>
      </c>
      <c r="P401">
        <f t="shared" si="58"/>
        <v>204.3</v>
      </c>
      <c r="Q401">
        <v>20000</v>
      </c>
      <c r="R401">
        <f t="shared" si="59"/>
        <v>28.283569913525859</v>
      </c>
      <c r="S401">
        <f t="shared" si="61"/>
        <v>-2.185934184986232E-2</v>
      </c>
      <c r="T401">
        <f t="shared" si="62"/>
        <v>-4.1575239586866472E-2</v>
      </c>
      <c r="U401">
        <f>IFERROR(VLOOKUP(D401,'ZORI (2)'!$C$2:$F$106,4,FALSE), 0)</f>
        <v>40.400261415601996</v>
      </c>
    </row>
    <row r="402" spans="1:21" x14ac:dyDescent="0.25">
      <c r="A402">
        <v>445</v>
      </c>
      <c r="B402">
        <v>85142</v>
      </c>
      <c r="C402" t="s">
        <v>660</v>
      </c>
      <c r="D402" t="s">
        <v>209</v>
      </c>
      <c r="E402">
        <v>221500</v>
      </c>
      <c r="F402">
        <v>302200</v>
      </c>
      <c r="G402">
        <f>IFERROR(VLOOKUP(D402,'ZORI (2)'!$C$2:$E$106,2,FALSE), 0)</f>
        <v>1024</v>
      </c>
      <c r="H402">
        <f>IFERROR(VLOOKUP(D402,'ZORI (2)'!$C$2:$E$106,3,FALSE), 0)</f>
        <v>1278</v>
      </c>
      <c r="I402">
        <f t="shared" si="54"/>
        <v>60440</v>
      </c>
      <c r="J402">
        <f t="shared" si="55"/>
        <v>241760</v>
      </c>
      <c r="K402">
        <v>2.5000000000000001E-2</v>
      </c>
      <c r="L402">
        <v>360</v>
      </c>
      <c r="M402" s="1">
        <f t="shared" si="56"/>
        <v>955.24428498171005</v>
      </c>
      <c r="N402">
        <f t="shared" si="60"/>
        <v>7752.5000000000009</v>
      </c>
      <c r="O402">
        <f t="shared" si="57"/>
        <v>120.88</v>
      </c>
      <c r="P402">
        <f t="shared" si="58"/>
        <v>127.80000000000001</v>
      </c>
      <c r="Q402">
        <v>20000</v>
      </c>
      <c r="R402">
        <f t="shared" si="59"/>
        <v>19.70526864893062</v>
      </c>
      <c r="S402">
        <f t="shared" si="61"/>
        <v>0.21242515120209426</v>
      </c>
      <c r="T402">
        <f t="shared" si="62"/>
        <v>1.0079185647526516E-2</v>
      </c>
      <c r="U402">
        <f>IFERROR(VLOOKUP(D402,'ZORI (2)'!$C$2:$F$106,4,FALSE), 0)</f>
        <v>74.874969478603248</v>
      </c>
    </row>
    <row r="403" spans="1:21" x14ac:dyDescent="0.25">
      <c r="A403">
        <v>446</v>
      </c>
      <c r="B403">
        <v>33458</v>
      </c>
      <c r="C403" t="s">
        <v>661</v>
      </c>
      <c r="D403" t="s">
        <v>212</v>
      </c>
      <c r="E403">
        <v>280400</v>
      </c>
      <c r="F403">
        <v>367300</v>
      </c>
      <c r="G403">
        <f>IFERROR(VLOOKUP(D403,'ZORI (2)'!$C$2:$E$106,2,FALSE), 0)</f>
        <v>1594</v>
      </c>
      <c r="H403">
        <f>IFERROR(VLOOKUP(D403,'ZORI (2)'!$C$2:$E$106,3,FALSE), 0)</f>
        <v>1845</v>
      </c>
      <c r="I403">
        <f t="shared" si="54"/>
        <v>73460</v>
      </c>
      <c r="J403">
        <f t="shared" si="55"/>
        <v>293840</v>
      </c>
      <c r="K403">
        <v>2.5000000000000001E-2</v>
      </c>
      <c r="L403">
        <v>360</v>
      </c>
      <c r="M403" s="1">
        <f t="shared" si="56"/>
        <v>1161.0232490859764</v>
      </c>
      <c r="N403">
        <f t="shared" si="60"/>
        <v>9814.0000000000018</v>
      </c>
      <c r="O403">
        <f t="shared" si="57"/>
        <v>146.92000000000002</v>
      </c>
      <c r="P403">
        <f t="shared" si="58"/>
        <v>184.5</v>
      </c>
      <c r="Q403">
        <v>20000</v>
      </c>
      <c r="R403">
        <f t="shared" si="59"/>
        <v>16.589882565492321</v>
      </c>
      <c r="S403">
        <f t="shared" si="61"/>
        <v>0.1840213530014764</v>
      </c>
      <c r="T403">
        <f t="shared" si="62"/>
        <v>4.0965596480898203E-2</v>
      </c>
      <c r="U403">
        <f>IFERROR(VLOOKUP(D403,'ZORI (2)'!$C$2:$F$106,4,FALSE), 0)</f>
        <v>73.506796622216257</v>
      </c>
    </row>
    <row r="404" spans="1:21" x14ac:dyDescent="0.25">
      <c r="A404">
        <v>450</v>
      </c>
      <c r="B404">
        <v>75211</v>
      </c>
      <c r="C404" t="s">
        <v>498</v>
      </c>
      <c r="D404" t="s">
        <v>192</v>
      </c>
      <c r="E404">
        <v>82500</v>
      </c>
      <c r="F404">
        <v>138400</v>
      </c>
      <c r="G404">
        <f>IFERROR(VLOOKUP(D404,'ZORI (2)'!$C$2:$E$106,2,FALSE), 0)</f>
        <v>1240</v>
      </c>
      <c r="H404">
        <f>IFERROR(VLOOKUP(D404,'ZORI (2)'!$C$2:$E$106,3,FALSE), 0)</f>
        <v>1481</v>
      </c>
      <c r="I404">
        <f t="shared" si="54"/>
        <v>27680</v>
      </c>
      <c r="J404">
        <f t="shared" si="55"/>
        <v>110720</v>
      </c>
      <c r="K404">
        <v>2.5000000000000001E-2</v>
      </c>
      <c r="L404">
        <v>360</v>
      </c>
      <c r="M404" s="1">
        <f t="shared" si="56"/>
        <v>437.47785917097508</v>
      </c>
      <c r="N404">
        <f t="shared" si="60"/>
        <v>2887.5000000000005</v>
      </c>
      <c r="O404">
        <f t="shared" si="57"/>
        <v>55.36</v>
      </c>
      <c r="P404">
        <f t="shared" si="58"/>
        <v>148.1</v>
      </c>
      <c r="Q404">
        <v>20000</v>
      </c>
      <c r="R404">
        <f t="shared" si="59"/>
        <v>7.7875309475579559</v>
      </c>
      <c r="S404">
        <f t="shared" si="61"/>
        <v>0.31324872494366029</v>
      </c>
      <c r="T404">
        <f t="shared" si="62"/>
        <v>0.19935226558458097</v>
      </c>
      <c r="U404">
        <f>IFERROR(VLOOKUP(D404,'ZORI (2)'!$C$2:$F$106,4,FALSE), 0)</f>
        <v>73.617039721894315</v>
      </c>
    </row>
    <row r="405" spans="1:21" x14ac:dyDescent="0.25">
      <c r="A405">
        <v>452</v>
      </c>
      <c r="B405">
        <v>95670</v>
      </c>
      <c r="C405" t="s">
        <v>662</v>
      </c>
      <c r="D405" t="s">
        <v>222</v>
      </c>
      <c r="E405">
        <v>226600</v>
      </c>
      <c r="F405">
        <v>323200</v>
      </c>
      <c r="G405">
        <f>IFERROR(VLOOKUP(D405,'ZORI (2)'!$C$2:$E$106,2,FALSE), 0)</f>
        <v>1254</v>
      </c>
      <c r="H405">
        <f>IFERROR(VLOOKUP(D405,'ZORI (2)'!$C$2:$E$106,3,FALSE), 0)</f>
        <v>1663</v>
      </c>
      <c r="I405">
        <f t="shared" si="54"/>
        <v>64640</v>
      </c>
      <c r="J405">
        <f t="shared" si="55"/>
        <v>258560</v>
      </c>
      <c r="K405">
        <v>2.5000000000000001E-2</v>
      </c>
      <c r="L405">
        <v>360</v>
      </c>
      <c r="M405" s="1">
        <f t="shared" si="56"/>
        <v>1021.6245959830864</v>
      </c>
      <c r="N405">
        <f t="shared" si="60"/>
        <v>7931.0000000000009</v>
      </c>
      <c r="O405">
        <f t="shared" si="57"/>
        <v>129.28</v>
      </c>
      <c r="P405">
        <f t="shared" si="58"/>
        <v>166.3</v>
      </c>
      <c r="Q405">
        <v>20000</v>
      </c>
      <c r="R405">
        <f t="shared" si="59"/>
        <v>16.195630386851072</v>
      </c>
      <c r="S405">
        <f t="shared" si="61"/>
        <v>0.26978639144151401</v>
      </c>
      <c r="T405">
        <f t="shared" si="62"/>
        <v>4.482553767597805E-2</v>
      </c>
      <c r="U405">
        <f>IFERROR(VLOOKUP(D405,'ZORI (2)'!$C$2:$F$106,4,FALSE), 0)</f>
        <v>129.20448974423459</v>
      </c>
    </row>
    <row r="406" spans="1:21" x14ac:dyDescent="0.25">
      <c r="A406">
        <v>453</v>
      </c>
      <c r="B406">
        <v>85345</v>
      </c>
      <c r="C406" t="s">
        <v>299</v>
      </c>
      <c r="D406" t="s">
        <v>209</v>
      </c>
      <c r="E406">
        <v>141800</v>
      </c>
      <c r="F406">
        <v>199700</v>
      </c>
      <c r="G406">
        <f>IFERROR(VLOOKUP(D406,'ZORI (2)'!$C$2:$E$106,2,FALSE), 0)</f>
        <v>1024</v>
      </c>
      <c r="H406">
        <f>IFERROR(VLOOKUP(D406,'ZORI (2)'!$C$2:$E$106,3,FALSE), 0)</f>
        <v>1278</v>
      </c>
      <c r="I406">
        <f t="shared" si="54"/>
        <v>39940</v>
      </c>
      <c r="J406">
        <f t="shared" si="55"/>
        <v>159760</v>
      </c>
      <c r="K406">
        <v>2.5000000000000001E-2</v>
      </c>
      <c r="L406">
        <v>360</v>
      </c>
      <c r="M406" s="1">
        <f t="shared" si="56"/>
        <v>631.24514795118296</v>
      </c>
      <c r="N406">
        <f t="shared" si="60"/>
        <v>4963.0000000000009</v>
      </c>
      <c r="O406">
        <f t="shared" si="57"/>
        <v>79.88000000000001</v>
      </c>
      <c r="P406">
        <f t="shared" si="58"/>
        <v>127.80000000000001</v>
      </c>
      <c r="Q406">
        <v>20000</v>
      </c>
      <c r="R406">
        <f t="shared" si="59"/>
        <v>13.021648408972352</v>
      </c>
      <c r="S406">
        <f t="shared" si="61"/>
        <v>0.19750784046820938</v>
      </c>
      <c r="T406">
        <f t="shared" si="62"/>
        <v>8.1181119895625875E-2</v>
      </c>
      <c r="U406">
        <f>IFERROR(VLOOKUP(D406,'ZORI (2)'!$C$2:$F$106,4,FALSE), 0)</f>
        <v>74.874969478603248</v>
      </c>
    </row>
    <row r="407" spans="1:21" x14ac:dyDescent="0.25">
      <c r="A407">
        <v>454</v>
      </c>
      <c r="B407">
        <v>21061</v>
      </c>
      <c r="C407" t="s">
        <v>663</v>
      </c>
      <c r="D407" t="s">
        <v>211</v>
      </c>
      <c r="E407">
        <v>219100</v>
      </c>
      <c r="F407">
        <v>241900</v>
      </c>
      <c r="G407">
        <f>IFERROR(VLOOKUP(D407,'ZORI (2)'!$C$2:$E$106,2,FALSE), 0)</f>
        <v>1535</v>
      </c>
      <c r="H407">
        <f>IFERROR(VLOOKUP(D407,'ZORI (2)'!$C$2:$E$106,3,FALSE), 0)</f>
        <v>1616</v>
      </c>
      <c r="I407">
        <f t="shared" si="54"/>
        <v>48380</v>
      </c>
      <c r="J407">
        <f t="shared" si="55"/>
        <v>193520</v>
      </c>
      <c r="K407">
        <v>2.5000000000000001E-2</v>
      </c>
      <c r="L407">
        <v>360</v>
      </c>
      <c r="M407" s="1">
        <f t="shared" si="56"/>
        <v>764.63796339204384</v>
      </c>
      <c r="N407">
        <f t="shared" si="60"/>
        <v>7668.5000000000009</v>
      </c>
      <c r="O407">
        <f t="shared" si="57"/>
        <v>96.76</v>
      </c>
      <c r="P407">
        <f t="shared" si="58"/>
        <v>161.60000000000002</v>
      </c>
      <c r="Q407">
        <v>20000</v>
      </c>
      <c r="R407">
        <f t="shared" si="59"/>
        <v>12.474216171617162</v>
      </c>
      <c r="S407">
        <f t="shared" si="61"/>
        <v>-1.9729017277326726E-2</v>
      </c>
      <c r="T407">
        <f t="shared" si="62"/>
        <v>9.357218668738336E-2</v>
      </c>
      <c r="U407">
        <f>IFERROR(VLOOKUP(D407,'ZORI (2)'!$C$2:$F$106,4,FALSE), 0)</f>
        <v>21.024786958888942</v>
      </c>
    </row>
    <row r="408" spans="1:21" x14ac:dyDescent="0.25">
      <c r="A408">
        <v>455</v>
      </c>
      <c r="B408">
        <v>32765</v>
      </c>
      <c r="C408" t="s">
        <v>664</v>
      </c>
      <c r="D408" t="s">
        <v>259</v>
      </c>
      <c r="E408">
        <v>231500</v>
      </c>
      <c r="F408">
        <v>291300</v>
      </c>
      <c r="G408">
        <f>IFERROR(VLOOKUP(D408,'ZORI (2)'!$C$2:$E$106,2,FALSE), 0)</f>
        <v>1220</v>
      </c>
      <c r="H408">
        <f>IFERROR(VLOOKUP(D408,'ZORI (2)'!$C$2:$E$106,3,FALSE), 0)</f>
        <v>1491</v>
      </c>
      <c r="I408">
        <f t="shared" si="54"/>
        <v>58260</v>
      </c>
      <c r="J408">
        <f t="shared" si="55"/>
        <v>233040</v>
      </c>
      <c r="K408">
        <v>2.5000000000000001E-2</v>
      </c>
      <c r="L408">
        <v>360</v>
      </c>
      <c r="M408" s="1">
        <f t="shared" si="56"/>
        <v>920.78974260480516</v>
      </c>
      <c r="N408">
        <f t="shared" si="60"/>
        <v>8102.5000000000009</v>
      </c>
      <c r="O408">
        <f t="shared" si="57"/>
        <v>116.52</v>
      </c>
      <c r="P408">
        <f t="shared" si="58"/>
        <v>149.1</v>
      </c>
      <c r="Q408">
        <v>20000</v>
      </c>
      <c r="R408">
        <f t="shared" si="59"/>
        <v>16.281019450033533</v>
      </c>
      <c r="S408">
        <f t="shared" si="61"/>
        <v>0.12210013385849521</v>
      </c>
      <c r="T408">
        <f t="shared" si="62"/>
        <v>4.2322571587695333E-2</v>
      </c>
      <c r="U408">
        <f>IFERROR(VLOOKUP(D408,'ZORI (2)'!$C$2:$F$106,4,FALSE), 0)</f>
        <v>80.20037618450462</v>
      </c>
    </row>
    <row r="409" spans="1:21" x14ac:dyDescent="0.25">
      <c r="A409">
        <v>456</v>
      </c>
      <c r="B409">
        <v>92376</v>
      </c>
      <c r="C409" t="s">
        <v>665</v>
      </c>
      <c r="D409" t="s">
        <v>240</v>
      </c>
      <c r="E409">
        <v>237500</v>
      </c>
      <c r="F409">
        <v>331500</v>
      </c>
      <c r="G409">
        <f>IFERROR(VLOOKUP(D409,'ZORI (2)'!$C$2:$E$106,2,FALSE), 0)</f>
        <v>1469</v>
      </c>
      <c r="H409">
        <f>IFERROR(VLOOKUP(D409,'ZORI (2)'!$C$2:$E$106,3,FALSE), 0)</f>
        <v>1814</v>
      </c>
      <c r="I409">
        <f t="shared" si="54"/>
        <v>66300</v>
      </c>
      <c r="J409">
        <f t="shared" si="55"/>
        <v>265200</v>
      </c>
      <c r="K409">
        <v>2.5000000000000001E-2</v>
      </c>
      <c r="L409">
        <v>360</v>
      </c>
      <c r="M409" s="1">
        <f t="shared" si="56"/>
        <v>1047.8606236645826</v>
      </c>
      <c r="N409">
        <f t="shared" si="60"/>
        <v>8312.5</v>
      </c>
      <c r="O409">
        <f t="shared" si="57"/>
        <v>132.6</v>
      </c>
      <c r="P409">
        <f t="shared" si="58"/>
        <v>181.4</v>
      </c>
      <c r="Q409">
        <v>20000</v>
      </c>
      <c r="R409">
        <f t="shared" si="59"/>
        <v>15.228776185226019</v>
      </c>
      <c r="S409">
        <f t="shared" si="61"/>
        <v>0.24711968022572303</v>
      </c>
      <c r="T409">
        <f t="shared" si="62"/>
        <v>5.7346254628352591E-2</v>
      </c>
      <c r="U409">
        <f>IFERROR(VLOOKUP(D409,'ZORI (2)'!$C$2:$F$106,4,FALSE), 0)</f>
        <v>101.92401214483601</v>
      </c>
    </row>
    <row r="410" spans="1:21" x14ac:dyDescent="0.25">
      <c r="A410">
        <v>457</v>
      </c>
      <c r="B410">
        <v>43229</v>
      </c>
      <c r="C410" t="s">
        <v>238</v>
      </c>
      <c r="D410" t="s">
        <v>238</v>
      </c>
      <c r="E410">
        <v>103100</v>
      </c>
      <c r="F410">
        <v>148300</v>
      </c>
      <c r="G410">
        <f>IFERROR(VLOOKUP(D410,'ZORI (2)'!$C$2:$E$106,2,FALSE), 0)</f>
        <v>1023</v>
      </c>
      <c r="H410">
        <f>IFERROR(VLOOKUP(D410,'ZORI (2)'!$C$2:$E$106,3,FALSE), 0)</f>
        <v>1198</v>
      </c>
      <c r="I410">
        <f t="shared" si="54"/>
        <v>29660</v>
      </c>
      <c r="J410">
        <f t="shared" si="55"/>
        <v>118640</v>
      </c>
      <c r="K410">
        <v>2.5000000000000001E-2</v>
      </c>
      <c r="L410">
        <v>360</v>
      </c>
      <c r="M410" s="1">
        <f t="shared" si="56"/>
        <v>468.77143435733814</v>
      </c>
      <c r="N410">
        <f t="shared" si="60"/>
        <v>3608.5000000000005</v>
      </c>
      <c r="O410">
        <f t="shared" si="57"/>
        <v>59.320000000000007</v>
      </c>
      <c r="P410">
        <f t="shared" si="58"/>
        <v>119.80000000000001</v>
      </c>
      <c r="Q410">
        <v>20000</v>
      </c>
      <c r="R410">
        <f t="shared" si="59"/>
        <v>10.315804117974402</v>
      </c>
      <c r="S410">
        <f t="shared" si="61"/>
        <v>0.17040293271564261</v>
      </c>
      <c r="T410">
        <f t="shared" si="62"/>
        <v>0.12392507368730006</v>
      </c>
      <c r="U410">
        <f>IFERROR(VLOOKUP(D410,'ZORI (2)'!$C$2:$F$106,4,FALSE), 0)</f>
        <v>50.376845183201425</v>
      </c>
    </row>
    <row r="411" spans="1:21" x14ac:dyDescent="0.25">
      <c r="A411">
        <v>458</v>
      </c>
      <c r="B411">
        <v>60148</v>
      </c>
      <c r="C411" t="s">
        <v>666</v>
      </c>
      <c r="D411" t="s">
        <v>191</v>
      </c>
      <c r="E411">
        <v>232400</v>
      </c>
      <c r="F411">
        <v>267300</v>
      </c>
      <c r="G411">
        <f>IFERROR(VLOOKUP(D411,'ZORI (2)'!$C$2:$E$106,2,FALSE), 0)</f>
        <v>1542</v>
      </c>
      <c r="H411">
        <f>IFERROR(VLOOKUP(D411,'ZORI (2)'!$C$2:$E$106,3,FALSE), 0)</f>
        <v>1713</v>
      </c>
      <c r="I411">
        <f t="shared" si="54"/>
        <v>53460</v>
      </c>
      <c r="J411">
        <f t="shared" si="55"/>
        <v>213840</v>
      </c>
      <c r="K411">
        <v>2.5000000000000001E-2</v>
      </c>
      <c r="L411">
        <v>360</v>
      </c>
      <c r="M411" s="1">
        <f t="shared" si="56"/>
        <v>844.92653003180374</v>
      </c>
      <c r="N411">
        <f t="shared" si="60"/>
        <v>8134.0000000000009</v>
      </c>
      <c r="O411">
        <f t="shared" si="57"/>
        <v>106.92</v>
      </c>
      <c r="P411">
        <f t="shared" si="58"/>
        <v>171.3</v>
      </c>
      <c r="Q411">
        <v>20000</v>
      </c>
      <c r="R411">
        <f t="shared" si="59"/>
        <v>13.003502626970228</v>
      </c>
      <c r="S411">
        <f t="shared" si="61"/>
        <v>2.5969739074362654E-2</v>
      </c>
      <c r="T411">
        <f t="shared" si="62"/>
        <v>8.6749535990616425E-2</v>
      </c>
      <c r="U411">
        <f>IFERROR(VLOOKUP(D411,'ZORI (2)'!$C$2:$F$106,4,FALSE), 0)</f>
        <v>52.309030710552761</v>
      </c>
    </row>
    <row r="412" spans="1:21" x14ac:dyDescent="0.25">
      <c r="A412">
        <v>460</v>
      </c>
      <c r="B412">
        <v>37421</v>
      </c>
      <c r="C412" t="s">
        <v>300</v>
      </c>
      <c r="D412" t="s">
        <v>300</v>
      </c>
      <c r="E412">
        <v>148900</v>
      </c>
      <c r="F412">
        <v>184800</v>
      </c>
      <c r="G412">
        <f>IFERROR(VLOOKUP(D412,'ZORI (2)'!$C$2:$E$106,2,FALSE), 0)</f>
        <v>938</v>
      </c>
      <c r="H412">
        <f>IFERROR(VLOOKUP(D412,'ZORI (2)'!$C$2:$E$106,3,FALSE), 0)</f>
        <v>1124</v>
      </c>
      <c r="I412">
        <f t="shared" si="54"/>
        <v>36960</v>
      </c>
      <c r="J412">
        <f t="shared" si="55"/>
        <v>147840</v>
      </c>
      <c r="K412">
        <v>2.5000000000000001E-2</v>
      </c>
      <c r="L412">
        <v>360</v>
      </c>
      <c r="M412" s="1">
        <f t="shared" si="56"/>
        <v>584.14673681211116</v>
      </c>
      <c r="N412">
        <f t="shared" si="60"/>
        <v>5211.5000000000009</v>
      </c>
      <c r="O412">
        <f t="shared" si="57"/>
        <v>73.92</v>
      </c>
      <c r="P412">
        <f t="shared" si="58"/>
        <v>112.4</v>
      </c>
      <c r="Q412">
        <v>20000</v>
      </c>
      <c r="R412">
        <f t="shared" si="59"/>
        <v>13.701067615658364</v>
      </c>
      <c r="S412">
        <f t="shared" si="61"/>
        <v>6.1388822679719603E-2</v>
      </c>
      <c r="T412">
        <f t="shared" si="62"/>
        <v>6.8237040416503802E-2</v>
      </c>
      <c r="U412">
        <f>IFERROR(VLOOKUP(D412,'ZORI (2)'!$C$2:$F$106,4,FALSE), 0)</f>
        <v>49.28461006354464</v>
      </c>
    </row>
    <row r="413" spans="1:21" x14ac:dyDescent="0.25">
      <c r="A413">
        <v>461</v>
      </c>
      <c r="B413">
        <v>37066</v>
      </c>
      <c r="C413" t="s">
        <v>667</v>
      </c>
      <c r="D413" t="s">
        <v>197</v>
      </c>
      <c r="E413">
        <v>164100</v>
      </c>
      <c r="F413">
        <v>227500</v>
      </c>
      <c r="G413">
        <f>IFERROR(VLOOKUP(D413,'ZORI (2)'!$C$2:$E$106,2,FALSE), 0)</f>
        <v>1223</v>
      </c>
      <c r="H413">
        <f>IFERROR(VLOOKUP(D413,'ZORI (2)'!$C$2:$E$106,3,FALSE), 0)</f>
        <v>1493</v>
      </c>
      <c r="I413">
        <f t="shared" si="54"/>
        <v>45500</v>
      </c>
      <c r="J413">
        <f t="shared" si="55"/>
        <v>182000</v>
      </c>
      <c r="K413">
        <v>2.5000000000000001E-2</v>
      </c>
      <c r="L413">
        <v>360</v>
      </c>
      <c r="M413" s="1">
        <f t="shared" si="56"/>
        <v>719.12003584824299</v>
      </c>
      <c r="N413">
        <f t="shared" si="60"/>
        <v>5743.5000000000009</v>
      </c>
      <c r="O413">
        <f t="shared" si="57"/>
        <v>91</v>
      </c>
      <c r="P413">
        <f t="shared" si="58"/>
        <v>149.30000000000001</v>
      </c>
      <c r="Q413">
        <v>20000</v>
      </c>
      <c r="R413">
        <f t="shared" si="59"/>
        <v>12.698146907791918</v>
      </c>
      <c r="S413">
        <f t="shared" si="61"/>
        <v>0.19835548754632104</v>
      </c>
      <c r="T413">
        <f t="shared" si="62"/>
        <v>8.987429828434991E-2</v>
      </c>
      <c r="U413">
        <f>IFERROR(VLOOKUP(D413,'ZORI (2)'!$C$2:$F$106,4,FALSE), 0)</f>
        <v>82.462282658343199</v>
      </c>
    </row>
    <row r="414" spans="1:21" x14ac:dyDescent="0.25">
      <c r="A414">
        <v>462</v>
      </c>
      <c r="B414">
        <v>95014</v>
      </c>
      <c r="C414" t="s">
        <v>668</v>
      </c>
      <c r="D414" t="s">
        <v>263</v>
      </c>
      <c r="E414">
        <v>1598300</v>
      </c>
      <c r="F414">
        <v>2490200</v>
      </c>
      <c r="G414">
        <f>IFERROR(VLOOKUP(D414,'ZORI (2)'!$C$2:$E$106,2,FALSE), 0)</f>
        <v>2230</v>
      </c>
      <c r="H414">
        <f>IFERROR(VLOOKUP(D414,'ZORI (2)'!$C$2:$E$106,3,FALSE), 0)</f>
        <v>2980</v>
      </c>
      <c r="I414">
        <f t="shared" si="54"/>
        <v>498040</v>
      </c>
      <c r="J414">
        <f t="shared" si="55"/>
        <v>1992160</v>
      </c>
      <c r="K414">
        <v>2.5000000000000001E-2</v>
      </c>
      <c r="L414">
        <v>360</v>
      </c>
      <c r="M414" s="1">
        <f t="shared" si="56"/>
        <v>7871.4404978870107</v>
      </c>
      <c r="N414">
        <f t="shared" si="60"/>
        <v>55940.500000000007</v>
      </c>
      <c r="O414">
        <f t="shared" si="57"/>
        <v>996.08</v>
      </c>
      <c r="P414">
        <f t="shared" si="58"/>
        <v>298</v>
      </c>
      <c r="Q414">
        <v>20000</v>
      </c>
      <c r="R414">
        <f t="shared" si="59"/>
        <v>69.636465324384787</v>
      </c>
      <c r="S414">
        <f t="shared" si="61"/>
        <v>0.48736098547371182</v>
      </c>
      <c r="T414">
        <f t="shared" si="62"/>
        <v>-0.12931841059869481</v>
      </c>
      <c r="U414">
        <f>IFERROR(VLOOKUP(D414,'ZORI (2)'!$C$2:$F$106,4,FALSE), 0)</f>
        <v>197.06404135345912</v>
      </c>
    </row>
    <row r="415" spans="1:21" x14ac:dyDescent="0.25">
      <c r="A415">
        <v>463</v>
      </c>
      <c r="B415">
        <v>94568</v>
      </c>
      <c r="C415" t="s">
        <v>301</v>
      </c>
      <c r="D415" t="s">
        <v>196</v>
      </c>
      <c r="E415">
        <v>745800</v>
      </c>
      <c r="F415">
        <v>986300</v>
      </c>
      <c r="G415">
        <f>IFERROR(VLOOKUP(D415,'ZORI (2)'!$C$2:$E$106,2,FALSE), 0)</f>
        <v>2290</v>
      </c>
      <c r="H415">
        <f>IFERROR(VLOOKUP(D415,'ZORI (2)'!$C$2:$E$106,3,FALSE), 0)</f>
        <v>3055</v>
      </c>
      <c r="I415">
        <f t="shared" si="54"/>
        <v>197260</v>
      </c>
      <c r="J415">
        <f t="shared" si="55"/>
        <v>789040</v>
      </c>
      <c r="K415">
        <v>2.5000000000000001E-2</v>
      </c>
      <c r="L415">
        <v>360</v>
      </c>
      <c r="M415" s="1">
        <f t="shared" si="56"/>
        <v>3117.6619400313057</v>
      </c>
      <c r="N415">
        <f t="shared" si="60"/>
        <v>26103.000000000004</v>
      </c>
      <c r="O415">
        <f t="shared" si="57"/>
        <v>394.52</v>
      </c>
      <c r="P415">
        <f t="shared" si="58"/>
        <v>305.5</v>
      </c>
      <c r="Q415">
        <v>20000</v>
      </c>
      <c r="R415">
        <f t="shared" si="59"/>
        <v>26.903982542280414</v>
      </c>
      <c r="S415">
        <f t="shared" si="61"/>
        <v>0.24548082277753716</v>
      </c>
      <c r="T415">
        <f t="shared" si="62"/>
        <v>-3.7607127132619461E-2</v>
      </c>
      <c r="U415">
        <f>IFERROR(VLOOKUP(D415,'ZORI (2)'!$C$2:$F$106,4,FALSE), 0)</f>
        <v>214.07169073819685</v>
      </c>
    </row>
    <row r="416" spans="1:21" x14ac:dyDescent="0.25">
      <c r="A416">
        <v>464</v>
      </c>
      <c r="B416">
        <v>37027</v>
      </c>
      <c r="C416" t="s">
        <v>657</v>
      </c>
      <c r="D416" t="s">
        <v>197</v>
      </c>
      <c r="E416">
        <v>478500</v>
      </c>
      <c r="F416">
        <v>586800</v>
      </c>
      <c r="G416">
        <f>IFERROR(VLOOKUP(D416,'ZORI (2)'!$C$2:$E$106,2,FALSE), 0)</f>
        <v>1223</v>
      </c>
      <c r="H416">
        <f>IFERROR(VLOOKUP(D416,'ZORI (2)'!$C$2:$E$106,3,FALSE), 0)</f>
        <v>1493</v>
      </c>
      <c r="I416">
        <f t="shared" si="54"/>
        <v>117360</v>
      </c>
      <c r="J416">
        <f t="shared" si="55"/>
        <v>469440</v>
      </c>
      <c r="K416">
        <v>2.5000000000000001E-2</v>
      </c>
      <c r="L416">
        <v>360</v>
      </c>
      <c r="M416" s="1">
        <f t="shared" si="56"/>
        <v>1854.8555474098857</v>
      </c>
      <c r="N416">
        <f t="shared" si="60"/>
        <v>16747.5</v>
      </c>
      <c r="O416">
        <f t="shared" si="57"/>
        <v>234.72000000000003</v>
      </c>
      <c r="P416">
        <f t="shared" si="58"/>
        <v>149.30000000000001</v>
      </c>
      <c r="Q416">
        <v>20000</v>
      </c>
      <c r="R416">
        <f t="shared" si="59"/>
        <v>32.752846617548563</v>
      </c>
      <c r="S416">
        <f t="shared" si="61"/>
        <v>0.13887015463442326</v>
      </c>
      <c r="T416">
        <f t="shared" si="62"/>
        <v>-5.807962992663325E-2</v>
      </c>
      <c r="U416">
        <f>IFERROR(VLOOKUP(D416,'ZORI (2)'!$C$2:$F$106,4,FALSE), 0)</f>
        <v>82.462282658343199</v>
      </c>
    </row>
    <row r="417" spans="1:21" x14ac:dyDescent="0.25">
      <c r="A417">
        <v>465</v>
      </c>
      <c r="B417">
        <v>45044</v>
      </c>
      <c r="C417" t="s">
        <v>669</v>
      </c>
      <c r="D417" t="s">
        <v>244</v>
      </c>
      <c r="E417">
        <v>106800</v>
      </c>
      <c r="F417">
        <v>125800</v>
      </c>
      <c r="G417">
        <f>IFERROR(VLOOKUP(D417,'ZORI (2)'!$C$2:$E$106,2,FALSE), 0)</f>
        <v>976</v>
      </c>
      <c r="H417">
        <f>IFERROR(VLOOKUP(D417,'ZORI (2)'!$C$2:$E$106,3,FALSE), 0)</f>
        <v>1123</v>
      </c>
      <c r="I417">
        <f t="shared" si="54"/>
        <v>25160</v>
      </c>
      <c r="J417">
        <f t="shared" si="55"/>
        <v>100640</v>
      </c>
      <c r="K417">
        <v>2.5000000000000001E-2</v>
      </c>
      <c r="L417">
        <v>360</v>
      </c>
      <c r="M417" s="1">
        <f t="shared" si="56"/>
        <v>397.64967257014933</v>
      </c>
      <c r="N417">
        <f t="shared" si="60"/>
        <v>3738.0000000000005</v>
      </c>
      <c r="O417">
        <f t="shared" si="57"/>
        <v>50.32</v>
      </c>
      <c r="P417">
        <f t="shared" si="58"/>
        <v>112.30000000000001</v>
      </c>
      <c r="Q417">
        <v>20000</v>
      </c>
      <c r="R417">
        <f t="shared" si="59"/>
        <v>9.3351142772336004</v>
      </c>
      <c r="S417">
        <f t="shared" si="61"/>
        <v>-3.6295944475938043E-2</v>
      </c>
      <c r="T417">
        <f t="shared" si="62"/>
        <v>0.13809898010467109</v>
      </c>
      <c r="U417">
        <f>IFERROR(VLOOKUP(D417,'ZORI (2)'!$C$2:$F$106,4,FALSE), 0)</f>
        <v>45.381348996418048</v>
      </c>
    </row>
    <row r="418" spans="1:21" x14ac:dyDescent="0.25">
      <c r="A418">
        <v>466</v>
      </c>
      <c r="B418">
        <v>19067</v>
      </c>
      <c r="C418" t="s">
        <v>670</v>
      </c>
      <c r="D418" t="s">
        <v>254</v>
      </c>
      <c r="E418">
        <v>359800</v>
      </c>
      <c r="F418">
        <v>400600</v>
      </c>
      <c r="G418">
        <f>IFERROR(VLOOKUP(D418,'ZORI (2)'!$C$2:$E$106,2,FALSE), 0)</f>
        <v>1372</v>
      </c>
      <c r="H418">
        <f>IFERROR(VLOOKUP(D418,'ZORI (2)'!$C$2:$E$106,3,FALSE), 0)</f>
        <v>1516</v>
      </c>
      <c r="I418">
        <f t="shared" si="54"/>
        <v>80120</v>
      </c>
      <c r="J418">
        <f t="shared" si="55"/>
        <v>320480</v>
      </c>
      <c r="K418">
        <v>2.5000000000000001E-2</v>
      </c>
      <c r="L418">
        <v>360</v>
      </c>
      <c r="M418" s="1">
        <f t="shared" si="56"/>
        <v>1266.2834565310161</v>
      </c>
      <c r="N418">
        <f t="shared" si="60"/>
        <v>12593.000000000002</v>
      </c>
      <c r="O418">
        <f t="shared" si="57"/>
        <v>160.24</v>
      </c>
      <c r="P418">
        <f t="shared" si="58"/>
        <v>151.6</v>
      </c>
      <c r="Q418">
        <v>20000</v>
      </c>
      <c r="R418">
        <f t="shared" si="59"/>
        <v>22.020668425681617</v>
      </c>
      <c r="S418">
        <f t="shared" si="61"/>
        <v>2.0915255878672656E-2</v>
      </c>
      <c r="T418">
        <f t="shared" si="62"/>
        <v>-6.6139795620043136E-3</v>
      </c>
      <c r="U418">
        <f>IFERROR(VLOOKUP(D418,'ZORI (2)'!$C$2:$F$106,4,FALSE), 0)</f>
        <v>44.044485087995604</v>
      </c>
    </row>
    <row r="419" spans="1:21" x14ac:dyDescent="0.25">
      <c r="A419">
        <v>467</v>
      </c>
      <c r="B419">
        <v>19134</v>
      </c>
      <c r="C419" t="s">
        <v>254</v>
      </c>
      <c r="D419" t="s">
        <v>254</v>
      </c>
      <c r="E419">
        <v>25900</v>
      </c>
      <c r="F419">
        <v>46600</v>
      </c>
      <c r="G419">
        <f>IFERROR(VLOOKUP(D419,'ZORI (2)'!$C$2:$E$106,2,FALSE), 0)</f>
        <v>1372</v>
      </c>
      <c r="H419">
        <f>IFERROR(VLOOKUP(D419,'ZORI (2)'!$C$2:$E$106,3,FALSE), 0)</f>
        <v>1516</v>
      </c>
      <c r="I419">
        <f t="shared" si="54"/>
        <v>9320</v>
      </c>
      <c r="J419">
        <f t="shared" si="55"/>
        <v>37280</v>
      </c>
      <c r="K419">
        <v>2.5000000000000001E-2</v>
      </c>
      <c r="L419">
        <v>360</v>
      </c>
      <c r="M419" s="1">
        <f t="shared" si="56"/>
        <v>147.30107107924451</v>
      </c>
      <c r="N419">
        <f t="shared" si="60"/>
        <v>906.50000000000011</v>
      </c>
      <c r="O419">
        <f t="shared" si="57"/>
        <v>18.64</v>
      </c>
      <c r="P419">
        <f t="shared" si="58"/>
        <v>151.6</v>
      </c>
      <c r="Q419">
        <v>20000</v>
      </c>
      <c r="R419">
        <f t="shared" si="59"/>
        <v>2.5615655233069483</v>
      </c>
      <c r="S419">
        <f t="shared" si="61"/>
        <v>-4.4117804151132855E-3</v>
      </c>
      <c r="T419">
        <f t="shared" si="62"/>
        <v>0.47579134689921315</v>
      </c>
      <c r="U419">
        <f>IFERROR(VLOOKUP(D419,'ZORI (2)'!$C$2:$F$106,4,FALSE), 0)</f>
        <v>44.044485087995604</v>
      </c>
    </row>
    <row r="420" spans="1:21" x14ac:dyDescent="0.25">
      <c r="A420">
        <v>468</v>
      </c>
      <c r="B420">
        <v>28210</v>
      </c>
      <c r="C420" t="s">
        <v>200</v>
      </c>
      <c r="D420" t="s">
        <v>200</v>
      </c>
      <c r="E420">
        <v>259300</v>
      </c>
      <c r="F420">
        <v>363800</v>
      </c>
      <c r="G420">
        <f>IFERROR(VLOOKUP(D420,'ZORI (2)'!$C$2:$E$106,2,FALSE), 0)</f>
        <v>1146</v>
      </c>
      <c r="H420">
        <f>IFERROR(VLOOKUP(D420,'ZORI (2)'!$C$2:$E$106,3,FALSE), 0)</f>
        <v>1375</v>
      </c>
      <c r="I420">
        <f t="shared" si="54"/>
        <v>72760</v>
      </c>
      <c r="J420">
        <f t="shared" si="55"/>
        <v>291040</v>
      </c>
      <c r="K420">
        <v>2.5000000000000001E-2</v>
      </c>
      <c r="L420">
        <v>360</v>
      </c>
      <c r="M420" s="1">
        <f t="shared" si="56"/>
        <v>1149.9598639190804</v>
      </c>
      <c r="N420">
        <f t="shared" si="60"/>
        <v>9075.5</v>
      </c>
      <c r="O420">
        <f t="shared" si="57"/>
        <v>145.51999999999998</v>
      </c>
      <c r="P420">
        <f t="shared" si="58"/>
        <v>137.5</v>
      </c>
      <c r="Q420">
        <v>20000</v>
      </c>
      <c r="R420">
        <f t="shared" si="59"/>
        <v>22.048484848484847</v>
      </c>
      <c r="S420">
        <f t="shared" si="61"/>
        <v>0.26154961153079925</v>
      </c>
      <c r="T420">
        <f t="shared" si="62"/>
        <v>-6.8321790242986393E-3</v>
      </c>
      <c r="U420">
        <f>IFERROR(VLOOKUP(D420,'ZORI (2)'!$C$2:$F$106,4,FALSE), 0)</f>
        <v>70.566747242072395</v>
      </c>
    </row>
    <row r="421" spans="1:21" x14ac:dyDescent="0.25">
      <c r="A421">
        <v>469</v>
      </c>
      <c r="B421">
        <v>33414</v>
      </c>
      <c r="C421" t="s">
        <v>671</v>
      </c>
      <c r="D421" t="s">
        <v>212</v>
      </c>
      <c r="E421">
        <v>290100</v>
      </c>
      <c r="F421">
        <v>377800</v>
      </c>
      <c r="G421">
        <f>IFERROR(VLOOKUP(D421,'ZORI (2)'!$C$2:$E$106,2,FALSE), 0)</f>
        <v>1594</v>
      </c>
      <c r="H421">
        <f>IFERROR(VLOOKUP(D421,'ZORI (2)'!$C$2:$E$106,3,FALSE), 0)</f>
        <v>1845</v>
      </c>
      <c r="I421">
        <f t="shared" si="54"/>
        <v>75560</v>
      </c>
      <c r="J421">
        <f t="shared" si="55"/>
        <v>302240</v>
      </c>
      <c r="K421">
        <v>2.5000000000000001E-2</v>
      </c>
      <c r="L421">
        <v>360</v>
      </c>
      <c r="M421" s="1">
        <f t="shared" si="56"/>
        <v>1194.2134045866646</v>
      </c>
      <c r="N421">
        <f t="shared" si="60"/>
        <v>10153.500000000002</v>
      </c>
      <c r="O421">
        <f t="shared" si="57"/>
        <v>151.12</v>
      </c>
      <c r="P421">
        <f t="shared" si="58"/>
        <v>184.5</v>
      </c>
      <c r="Q421">
        <v>20000</v>
      </c>
      <c r="R421">
        <f t="shared" si="59"/>
        <v>17.064137308039747</v>
      </c>
      <c r="S421">
        <f t="shared" si="61"/>
        <v>0.17969046396058122</v>
      </c>
      <c r="T421">
        <f t="shared" si="62"/>
        <v>3.5775933489668087E-2</v>
      </c>
      <c r="U421">
        <f>IFERROR(VLOOKUP(D421,'ZORI (2)'!$C$2:$F$106,4,FALSE), 0)</f>
        <v>73.506796622216257</v>
      </c>
    </row>
    <row r="422" spans="1:21" x14ac:dyDescent="0.25">
      <c r="A422">
        <v>471</v>
      </c>
      <c r="B422">
        <v>30263</v>
      </c>
      <c r="C422" t="s">
        <v>672</v>
      </c>
      <c r="D422" t="s">
        <v>202</v>
      </c>
      <c r="E422">
        <v>116100</v>
      </c>
      <c r="F422">
        <v>164300</v>
      </c>
      <c r="G422">
        <f>IFERROR(VLOOKUP(D422,'ZORI (2)'!$C$2:$E$106,2,FALSE), 0)</f>
        <v>1152</v>
      </c>
      <c r="H422">
        <f>IFERROR(VLOOKUP(D422,'ZORI (2)'!$C$2:$E$106,3,FALSE), 0)</f>
        <v>1425</v>
      </c>
      <c r="I422">
        <f t="shared" si="54"/>
        <v>32860</v>
      </c>
      <c r="J422">
        <f t="shared" si="55"/>
        <v>131440</v>
      </c>
      <c r="K422">
        <v>2.5000000000000001E-2</v>
      </c>
      <c r="L422">
        <v>360</v>
      </c>
      <c r="M422" s="1">
        <f t="shared" si="56"/>
        <v>519.34690940600592</v>
      </c>
      <c r="N422">
        <f t="shared" si="60"/>
        <v>4063.5000000000005</v>
      </c>
      <c r="O422">
        <f t="shared" si="57"/>
        <v>65.72</v>
      </c>
      <c r="P422">
        <f t="shared" si="58"/>
        <v>142.5</v>
      </c>
      <c r="Q422">
        <v>20000</v>
      </c>
      <c r="R422">
        <f t="shared" si="59"/>
        <v>9.6081871345029235</v>
      </c>
      <c r="S422">
        <f t="shared" si="61"/>
        <v>0.17220246355149521</v>
      </c>
      <c r="T422">
        <f t="shared" si="62"/>
        <v>0.14702534255848512</v>
      </c>
      <c r="U422">
        <f>IFERROR(VLOOKUP(D422,'ZORI (2)'!$C$2:$F$106,4,FALSE), 0)</f>
        <v>82.518246796825295</v>
      </c>
    </row>
    <row r="423" spans="1:21" x14ac:dyDescent="0.25">
      <c r="A423">
        <v>472</v>
      </c>
      <c r="B423">
        <v>92105</v>
      </c>
      <c r="C423" t="s">
        <v>226</v>
      </c>
      <c r="D423" t="s">
        <v>226</v>
      </c>
      <c r="E423">
        <v>305800</v>
      </c>
      <c r="F423">
        <v>431600</v>
      </c>
      <c r="G423">
        <f>IFERROR(VLOOKUP(D423,'ZORI (2)'!$C$2:$E$106,2,FALSE), 0)</f>
        <v>1757</v>
      </c>
      <c r="H423">
        <f>IFERROR(VLOOKUP(D423,'ZORI (2)'!$C$2:$E$106,3,FALSE), 0)</f>
        <v>2196</v>
      </c>
      <c r="I423">
        <f t="shared" si="54"/>
        <v>86320</v>
      </c>
      <c r="J423">
        <f t="shared" si="55"/>
        <v>345280</v>
      </c>
      <c r="K423">
        <v>2.5000000000000001E-2</v>
      </c>
      <c r="L423">
        <v>360</v>
      </c>
      <c r="M423" s="1">
        <f t="shared" si="56"/>
        <v>1364.2734394378097</v>
      </c>
      <c r="N423">
        <f t="shared" si="60"/>
        <v>10703.000000000002</v>
      </c>
      <c r="O423">
        <f t="shared" si="57"/>
        <v>172.64</v>
      </c>
      <c r="P423">
        <f t="shared" si="58"/>
        <v>219.60000000000002</v>
      </c>
      <c r="Q423">
        <v>20000</v>
      </c>
      <c r="R423">
        <f t="shared" si="59"/>
        <v>16.378263509411049</v>
      </c>
      <c r="S423">
        <f t="shared" si="61"/>
        <v>0.28260372121496691</v>
      </c>
      <c r="T423">
        <f t="shared" si="62"/>
        <v>4.5066685410101281E-2</v>
      </c>
      <c r="U423">
        <f>IFERROR(VLOOKUP(D423,'ZORI (2)'!$C$2:$F$106,4,FALSE), 0)</f>
        <v>129.6726516989587</v>
      </c>
    </row>
    <row r="424" spans="1:21" x14ac:dyDescent="0.25">
      <c r="A424">
        <v>473</v>
      </c>
      <c r="B424">
        <v>28227</v>
      </c>
      <c r="C424" t="s">
        <v>673</v>
      </c>
      <c r="D424" t="s">
        <v>200</v>
      </c>
      <c r="E424">
        <v>132800</v>
      </c>
      <c r="F424">
        <v>192100</v>
      </c>
      <c r="G424">
        <f>IFERROR(VLOOKUP(D424,'ZORI (2)'!$C$2:$E$106,2,FALSE), 0)</f>
        <v>1146</v>
      </c>
      <c r="H424">
        <f>IFERROR(VLOOKUP(D424,'ZORI (2)'!$C$2:$E$106,3,FALSE), 0)</f>
        <v>1375</v>
      </c>
      <c r="I424">
        <f t="shared" si="54"/>
        <v>38420</v>
      </c>
      <c r="J424">
        <f t="shared" si="55"/>
        <v>153680</v>
      </c>
      <c r="K424">
        <v>2.5000000000000001E-2</v>
      </c>
      <c r="L424">
        <v>360</v>
      </c>
      <c r="M424" s="1">
        <f t="shared" si="56"/>
        <v>607.22179730306584</v>
      </c>
      <c r="N424">
        <f t="shared" si="60"/>
        <v>4648</v>
      </c>
      <c r="O424">
        <f t="shared" si="57"/>
        <v>76.84</v>
      </c>
      <c r="P424">
        <f t="shared" si="58"/>
        <v>137.5</v>
      </c>
      <c r="Q424">
        <v>20000</v>
      </c>
      <c r="R424">
        <f t="shared" si="59"/>
        <v>11.642424242424243</v>
      </c>
      <c r="S424">
        <f t="shared" si="61"/>
        <v>0.22008536151618313</v>
      </c>
      <c r="T424">
        <f t="shared" si="62"/>
        <v>0.10530313998165804</v>
      </c>
      <c r="U424">
        <f>IFERROR(VLOOKUP(D424,'ZORI (2)'!$C$2:$F$106,4,FALSE), 0)</f>
        <v>70.566747242072395</v>
      </c>
    </row>
    <row r="425" spans="1:21" x14ac:dyDescent="0.25">
      <c r="A425">
        <v>474</v>
      </c>
      <c r="B425">
        <v>45013</v>
      </c>
      <c r="C425" t="s">
        <v>543</v>
      </c>
      <c r="D425" t="s">
        <v>244</v>
      </c>
      <c r="E425">
        <v>110500</v>
      </c>
      <c r="F425">
        <v>134800</v>
      </c>
      <c r="G425">
        <f>IFERROR(VLOOKUP(D425,'ZORI (2)'!$C$2:$E$106,2,FALSE), 0)</f>
        <v>976</v>
      </c>
      <c r="H425">
        <f>IFERROR(VLOOKUP(D425,'ZORI (2)'!$C$2:$E$106,3,FALSE), 0)</f>
        <v>1123</v>
      </c>
      <c r="I425">
        <f t="shared" si="54"/>
        <v>26960</v>
      </c>
      <c r="J425">
        <f t="shared" si="55"/>
        <v>107840</v>
      </c>
      <c r="K425">
        <v>2.5000000000000001E-2</v>
      </c>
      <c r="L425">
        <v>360</v>
      </c>
      <c r="M425" s="1">
        <f t="shared" si="56"/>
        <v>426.09837728502487</v>
      </c>
      <c r="N425">
        <f t="shared" si="60"/>
        <v>3867.5000000000005</v>
      </c>
      <c r="O425">
        <f t="shared" si="57"/>
        <v>53.92</v>
      </c>
      <c r="P425">
        <f t="shared" si="58"/>
        <v>112.30000000000001</v>
      </c>
      <c r="Q425">
        <v>20000</v>
      </c>
      <c r="R425">
        <f t="shared" si="59"/>
        <v>10.002968239833779</v>
      </c>
      <c r="S425">
        <f t="shared" si="61"/>
        <v>3.2187843042402369E-3</v>
      </c>
      <c r="T425">
        <f t="shared" si="62"/>
        <v>0.12529003930115981</v>
      </c>
      <c r="U425">
        <f>IFERROR(VLOOKUP(D425,'ZORI (2)'!$C$2:$F$106,4,FALSE), 0)</f>
        <v>45.381348996418048</v>
      </c>
    </row>
    <row r="426" spans="1:21" x14ac:dyDescent="0.25">
      <c r="A426">
        <v>475</v>
      </c>
      <c r="B426">
        <v>85008</v>
      </c>
      <c r="C426" t="s">
        <v>209</v>
      </c>
      <c r="D426" t="s">
        <v>209</v>
      </c>
      <c r="E426">
        <v>125400</v>
      </c>
      <c r="F426">
        <v>223000</v>
      </c>
      <c r="G426">
        <f>IFERROR(VLOOKUP(D426,'ZORI (2)'!$C$2:$E$106,2,FALSE), 0)</f>
        <v>1024</v>
      </c>
      <c r="H426">
        <f>IFERROR(VLOOKUP(D426,'ZORI (2)'!$C$2:$E$106,3,FALSE), 0)</f>
        <v>1278</v>
      </c>
      <c r="I426">
        <f t="shared" si="54"/>
        <v>44600</v>
      </c>
      <c r="J426">
        <f t="shared" si="55"/>
        <v>178400</v>
      </c>
      <c r="K426">
        <v>2.5000000000000001E-2</v>
      </c>
      <c r="L426">
        <v>360</v>
      </c>
      <c r="M426" s="1">
        <f t="shared" si="56"/>
        <v>704.89568349080525</v>
      </c>
      <c r="N426">
        <f t="shared" si="60"/>
        <v>4389</v>
      </c>
      <c r="O426">
        <f t="shared" si="57"/>
        <v>89.2</v>
      </c>
      <c r="P426">
        <f t="shared" si="58"/>
        <v>127.80000000000001</v>
      </c>
      <c r="Q426">
        <v>20000</v>
      </c>
      <c r="R426">
        <f t="shared" si="59"/>
        <v>14.54094940010433</v>
      </c>
      <c r="S426">
        <f t="shared" si="61"/>
        <v>0.48876085693876054</v>
      </c>
      <c r="T426">
        <f t="shared" si="62"/>
        <v>6.1941060141621644E-2</v>
      </c>
      <c r="U426">
        <f>IFERROR(VLOOKUP(D426,'ZORI (2)'!$C$2:$F$106,4,FALSE), 0)</f>
        <v>74.874969478603248</v>
      </c>
    </row>
    <row r="427" spans="1:21" x14ac:dyDescent="0.25">
      <c r="A427">
        <v>476</v>
      </c>
      <c r="B427">
        <v>11216</v>
      </c>
      <c r="C427" t="s">
        <v>195</v>
      </c>
      <c r="D427" t="s">
        <v>195</v>
      </c>
      <c r="E427">
        <v>829200</v>
      </c>
      <c r="F427">
        <v>1598700</v>
      </c>
      <c r="G427">
        <f>IFERROR(VLOOKUP(D427,'ZORI (2)'!$C$2:$E$106,2,FALSE), 0)</f>
        <v>2329</v>
      </c>
      <c r="H427">
        <f>IFERROR(VLOOKUP(D427,'ZORI (2)'!$C$2:$E$106,3,FALSE), 0)</f>
        <v>2608</v>
      </c>
      <c r="I427">
        <f t="shared" si="54"/>
        <v>319740</v>
      </c>
      <c r="J427">
        <f t="shared" si="55"/>
        <v>1278960</v>
      </c>
      <c r="K427">
        <v>2.5000000000000001E-2</v>
      </c>
      <c r="L427">
        <v>360</v>
      </c>
      <c r="M427" s="1">
        <f t="shared" si="56"/>
        <v>5053.4382475190596</v>
      </c>
      <c r="N427">
        <f t="shared" si="60"/>
        <v>29022.000000000004</v>
      </c>
      <c r="O427">
        <f t="shared" si="57"/>
        <v>639.48</v>
      </c>
      <c r="P427">
        <f t="shared" si="58"/>
        <v>260.8</v>
      </c>
      <c r="Q427">
        <v>20000</v>
      </c>
      <c r="R427">
        <f t="shared" si="59"/>
        <v>51.083205521472394</v>
      </c>
      <c r="S427">
        <f t="shared" si="61"/>
        <v>0.82038254564335666</v>
      </c>
      <c r="T427">
        <f t="shared" si="62"/>
        <v>-0.10887406774621221</v>
      </c>
      <c r="U427">
        <f>IFERROR(VLOOKUP(D427,'ZORI (2)'!$C$2:$F$106,4,FALSE), 0)</f>
        <v>81.282042347392249</v>
      </c>
    </row>
    <row r="428" spans="1:21" x14ac:dyDescent="0.25">
      <c r="A428">
        <v>477</v>
      </c>
      <c r="B428">
        <v>70072</v>
      </c>
      <c r="C428" t="s">
        <v>674</v>
      </c>
      <c r="D428" t="s">
        <v>302</v>
      </c>
      <c r="E428">
        <v>106500</v>
      </c>
      <c r="F428">
        <v>128100</v>
      </c>
      <c r="G428">
        <f>IFERROR(VLOOKUP(D428,'ZORI (2)'!$C$2:$E$106,2,FALSE), 0)</f>
        <v>1233</v>
      </c>
      <c r="H428">
        <f>IFERROR(VLOOKUP(D428,'ZORI (2)'!$C$2:$E$106,3,FALSE), 0)</f>
        <v>1360</v>
      </c>
      <c r="I428">
        <f t="shared" si="54"/>
        <v>25620</v>
      </c>
      <c r="J428">
        <f t="shared" si="55"/>
        <v>102480</v>
      </c>
      <c r="K428">
        <v>2.5000000000000001E-2</v>
      </c>
      <c r="L428">
        <v>360</v>
      </c>
      <c r="M428" s="1">
        <f t="shared" si="56"/>
        <v>404.91989710839528</v>
      </c>
      <c r="N428">
        <f t="shared" si="60"/>
        <v>3727.5000000000005</v>
      </c>
      <c r="O428">
        <f t="shared" si="57"/>
        <v>51.239999999999995</v>
      </c>
      <c r="P428">
        <f t="shared" si="58"/>
        <v>136</v>
      </c>
      <c r="Q428">
        <v>20000</v>
      </c>
      <c r="R428">
        <f t="shared" si="59"/>
        <v>7.8492647058823533</v>
      </c>
      <c r="S428">
        <f t="shared" si="61"/>
        <v>-1.6336795223743063E-2</v>
      </c>
      <c r="T428">
        <f t="shared" si="62"/>
        <v>0.18671829848927013</v>
      </c>
      <c r="U428">
        <f>IFERROR(VLOOKUP(D428,'ZORI (2)'!$C$2:$F$106,4,FALSE), 0)</f>
        <v>32.574626513852884</v>
      </c>
    </row>
    <row r="429" spans="1:21" x14ac:dyDescent="0.25">
      <c r="A429">
        <v>478</v>
      </c>
      <c r="B429">
        <v>27519</v>
      </c>
      <c r="C429" t="s">
        <v>675</v>
      </c>
      <c r="D429" t="s">
        <v>250</v>
      </c>
      <c r="E429">
        <v>348200</v>
      </c>
      <c r="F429">
        <v>425500</v>
      </c>
      <c r="G429">
        <f>IFERROR(VLOOKUP(D429,'ZORI (2)'!$C$2:$E$106,2,FALSE), 0)</f>
        <v>1250</v>
      </c>
      <c r="H429">
        <f>IFERROR(VLOOKUP(D429,'ZORI (2)'!$C$2:$E$106,3,FALSE), 0)</f>
        <v>1415</v>
      </c>
      <c r="I429">
        <f t="shared" si="54"/>
        <v>85100</v>
      </c>
      <c r="J429">
        <f t="shared" si="55"/>
        <v>340400</v>
      </c>
      <c r="K429">
        <v>2.5000000000000001E-2</v>
      </c>
      <c r="L429">
        <v>360</v>
      </c>
      <c r="M429" s="1">
        <f t="shared" si="56"/>
        <v>1344.9915395755049</v>
      </c>
      <c r="N429">
        <f t="shared" si="60"/>
        <v>12187.000000000002</v>
      </c>
      <c r="O429">
        <f t="shared" si="57"/>
        <v>170.2</v>
      </c>
      <c r="P429">
        <f t="shared" si="58"/>
        <v>141.5</v>
      </c>
      <c r="Q429">
        <v>20000</v>
      </c>
      <c r="R429">
        <f t="shared" si="59"/>
        <v>25.058892815076561</v>
      </c>
      <c r="S429">
        <f t="shared" si="61"/>
        <v>0.11859763872056615</v>
      </c>
      <c r="T429">
        <f t="shared" si="62"/>
        <v>-2.4728217747116556E-2</v>
      </c>
      <c r="U429">
        <f>IFERROR(VLOOKUP(D429,'ZORI (2)'!$C$2:$F$106,4,FALSE), 0)</f>
        <v>50.506212994248614</v>
      </c>
    </row>
    <row r="430" spans="1:21" x14ac:dyDescent="0.25">
      <c r="A430">
        <v>479</v>
      </c>
      <c r="B430">
        <v>23322</v>
      </c>
      <c r="C430" t="s">
        <v>562</v>
      </c>
      <c r="D430" t="s">
        <v>214</v>
      </c>
      <c r="E430">
        <v>304400</v>
      </c>
      <c r="F430">
        <v>339200</v>
      </c>
      <c r="G430">
        <f>IFERROR(VLOOKUP(D430,'ZORI (2)'!$C$2:$E$106,2,FALSE), 0)</f>
        <v>1213</v>
      </c>
      <c r="H430">
        <f>IFERROR(VLOOKUP(D430,'ZORI (2)'!$C$2:$E$106,3,FALSE), 0)</f>
        <v>1288</v>
      </c>
      <c r="I430">
        <f t="shared" si="54"/>
        <v>67840</v>
      </c>
      <c r="J430">
        <f t="shared" si="55"/>
        <v>271360</v>
      </c>
      <c r="K430">
        <v>2.5000000000000001E-2</v>
      </c>
      <c r="L430">
        <v>360</v>
      </c>
      <c r="M430" s="1">
        <f t="shared" si="56"/>
        <v>1072.2000710317539</v>
      </c>
      <c r="N430">
        <f t="shared" si="60"/>
        <v>10654.000000000002</v>
      </c>
      <c r="O430">
        <f t="shared" si="57"/>
        <v>135.68</v>
      </c>
      <c r="P430">
        <f t="shared" si="58"/>
        <v>128.80000000000001</v>
      </c>
      <c r="Q430">
        <v>20000</v>
      </c>
      <c r="R430">
        <f t="shared" si="59"/>
        <v>21.946169772256727</v>
      </c>
      <c r="S430">
        <f t="shared" si="61"/>
        <v>1.2374124767947853E-2</v>
      </c>
      <c r="T430">
        <f t="shared" si="62"/>
        <v>-5.9309283040697549E-3</v>
      </c>
      <c r="U430">
        <f>IFERROR(VLOOKUP(D430,'ZORI (2)'!$C$2:$F$106,4,FALSE), 0)</f>
        <v>21.555161794799869</v>
      </c>
    </row>
    <row r="431" spans="1:21" x14ac:dyDescent="0.25">
      <c r="A431">
        <v>480</v>
      </c>
      <c r="B431">
        <v>94080</v>
      </c>
      <c r="C431" t="s">
        <v>676</v>
      </c>
      <c r="D431" t="s">
        <v>196</v>
      </c>
      <c r="E431">
        <v>689600</v>
      </c>
      <c r="F431">
        <v>1046500</v>
      </c>
      <c r="G431">
        <f>IFERROR(VLOOKUP(D431,'ZORI (2)'!$C$2:$E$106,2,FALSE), 0)</f>
        <v>2290</v>
      </c>
      <c r="H431">
        <f>IFERROR(VLOOKUP(D431,'ZORI (2)'!$C$2:$E$106,3,FALSE), 0)</f>
        <v>3055</v>
      </c>
      <c r="I431">
        <f t="shared" si="54"/>
        <v>209300</v>
      </c>
      <c r="J431">
        <f t="shared" si="55"/>
        <v>837200</v>
      </c>
      <c r="K431">
        <v>2.5000000000000001E-2</v>
      </c>
      <c r="L431">
        <v>360</v>
      </c>
      <c r="M431" s="1">
        <f t="shared" si="56"/>
        <v>3307.9521649019175</v>
      </c>
      <c r="N431">
        <f t="shared" si="60"/>
        <v>24136.000000000004</v>
      </c>
      <c r="O431">
        <f t="shared" si="57"/>
        <v>418.6</v>
      </c>
      <c r="P431">
        <f t="shared" si="58"/>
        <v>305.5</v>
      </c>
      <c r="Q431">
        <v>20000</v>
      </c>
      <c r="R431">
        <f t="shared" si="59"/>
        <v>28.546099290780141</v>
      </c>
      <c r="S431">
        <f t="shared" si="61"/>
        <v>0.42626230687876837</v>
      </c>
      <c r="T431">
        <f t="shared" si="62"/>
        <v>-4.6262669781810831E-2</v>
      </c>
      <c r="U431">
        <f>IFERROR(VLOOKUP(D431,'ZORI (2)'!$C$2:$F$106,4,FALSE), 0)</f>
        <v>214.07169073819685</v>
      </c>
    </row>
    <row r="432" spans="1:21" x14ac:dyDescent="0.25">
      <c r="A432">
        <v>481</v>
      </c>
      <c r="B432">
        <v>38305</v>
      </c>
      <c r="C432" t="s">
        <v>303</v>
      </c>
      <c r="D432" t="s">
        <v>303</v>
      </c>
      <c r="E432">
        <v>121700</v>
      </c>
      <c r="F432">
        <v>134300</v>
      </c>
      <c r="G432">
        <f>IFERROR(VLOOKUP(D432,'ZORI (2)'!$C$2:$E$106,2,FALSE), 0)</f>
        <v>1104</v>
      </c>
      <c r="H432">
        <f>IFERROR(VLOOKUP(D432,'ZORI (2)'!$C$2:$E$106,3,FALSE), 0)</f>
        <v>1175</v>
      </c>
      <c r="I432">
        <f t="shared" si="54"/>
        <v>26860</v>
      </c>
      <c r="J432">
        <f t="shared" si="55"/>
        <v>107440</v>
      </c>
      <c r="K432">
        <v>2.5000000000000001E-2</v>
      </c>
      <c r="L432">
        <v>360</v>
      </c>
      <c r="M432" s="1">
        <f t="shared" si="56"/>
        <v>424.51789368975403</v>
      </c>
      <c r="N432">
        <f t="shared" si="60"/>
        <v>4259.5</v>
      </c>
      <c r="O432">
        <f t="shared" si="57"/>
        <v>53.72</v>
      </c>
      <c r="P432">
        <f t="shared" si="58"/>
        <v>117.5</v>
      </c>
      <c r="Q432">
        <v>20000</v>
      </c>
      <c r="R432">
        <f t="shared" si="59"/>
        <v>9.5248226950354606</v>
      </c>
      <c r="S432">
        <f t="shared" si="61"/>
        <v>-7.9881748019142301E-2</v>
      </c>
      <c r="T432">
        <f t="shared" si="62"/>
        <v>0.13597835025230981</v>
      </c>
      <c r="U432">
        <f>IFERROR(VLOOKUP(D432,'ZORI (2)'!$C$2:$F$106,4,FALSE), 0)</f>
        <v>20.378706206888264</v>
      </c>
    </row>
    <row r="433" spans="1:21" x14ac:dyDescent="0.25">
      <c r="A433">
        <v>482</v>
      </c>
      <c r="B433">
        <v>33433</v>
      </c>
      <c r="C433" t="s">
        <v>677</v>
      </c>
      <c r="D433" t="s">
        <v>212</v>
      </c>
      <c r="E433">
        <v>273700</v>
      </c>
      <c r="F433">
        <v>356400</v>
      </c>
      <c r="G433">
        <f>IFERROR(VLOOKUP(D433,'ZORI (2)'!$C$2:$E$106,2,FALSE), 0)</f>
        <v>1594</v>
      </c>
      <c r="H433">
        <f>IFERROR(VLOOKUP(D433,'ZORI (2)'!$C$2:$E$106,3,FALSE), 0)</f>
        <v>1845</v>
      </c>
      <c r="I433">
        <f t="shared" si="54"/>
        <v>71280</v>
      </c>
      <c r="J433">
        <f t="shared" si="55"/>
        <v>285120</v>
      </c>
      <c r="K433">
        <v>2.5000000000000001E-2</v>
      </c>
      <c r="L433">
        <v>360</v>
      </c>
      <c r="M433" s="1">
        <f t="shared" si="56"/>
        <v>1126.5687067090719</v>
      </c>
      <c r="N433">
        <f t="shared" si="60"/>
        <v>9579.5000000000018</v>
      </c>
      <c r="O433">
        <f t="shared" si="57"/>
        <v>142.56</v>
      </c>
      <c r="P433">
        <f t="shared" si="58"/>
        <v>184.5</v>
      </c>
      <c r="Q433">
        <v>20000</v>
      </c>
      <c r="R433">
        <f t="shared" si="59"/>
        <v>16.097560975609756</v>
      </c>
      <c r="S433">
        <f t="shared" si="61"/>
        <v>0.17515361242682081</v>
      </c>
      <c r="T433">
        <f t="shared" si="62"/>
        <v>4.6564334737839642E-2</v>
      </c>
      <c r="U433">
        <f>IFERROR(VLOOKUP(D433,'ZORI (2)'!$C$2:$F$106,4,FALSE), 0)</f>
        <v>73.506796622216257</v>
      </c>
    </row>
    <row r="434" spans="1:21" x14ac:dyDescent="0.25">
      <c r="A434">
        <v>483</v>
      </c>
      <c r="B434">
        <v>92122</v>
      </c>
      <c r="C434" t="s">
        <v>226</v>
      </c>
      <c r="D434" t="s">
        <v>226</v>
      </c>
      <c r="E434">
        <v>721900</v>
      </c>
      <c r="F434">
        <v>889500</v>
      </c>
      <c r="G434">
        <f>IFERROR(VLOOKUP(D434,'ZORI (2)'!$C$2:$E$106,2,FALSE), 0)</f>
        <v>1757</v>
      </c>
      <c r="H434">
        <f>IFERROR(VLOOKUP(D434,'ZORI (2)'!$C$2:$E$106,3,FALSE), 0)</f>
        <v>2196</v>
      </c>
      <c r="I434">
        <f t="shared" si="54"/>
        <v>177900</v>
      </c>
      <c r="J434">
        <f t="shared" si="55"/>
        <v>711600</v>
      </c>
      <c r="K434">
        <v>2.5000000000000001E-2</v>
      </c>
      <c r="L434">
        <v>360</v>
      </c>
      <c r="M434" s="1">
        <f t="shared" si="56"/>
        <v>2811.6803159868668</v>
      </c>
      <c r="N434">
        <f t="shared" si="60"/>
        <v>25266.500000000004</v>
      </c>
      <c r="O434">
        <f t="shared" si="57"/>
        <v>355.79999999999995</v>
      </c>
      <c r="P434">
        <f t="shared" si="58"/>
        <v>219.60000000000002</v>
      </c>
      <c r="Q434">
        <v>20000</v>
      </c>
      <c r="R434">
        <f t="shared" si="59"/>
        <v>33.754553734061929</v>
      </c>
      <c r="S434">
        <f t="shared" si="61"/>
        <v>0.1594614728354275</v>
      </c>
      <c r="T434">
        <f t="shared" si="62"/>
        <v>-6.4046188795551323E-2</v>
      </c>
      <c r="U434">
        <f>IFERROR(VLOOKUP(D434,'ZORI (2)'!$C$2:$F$106,4,FALSE), 0)</f>
        <v>129.6726516989587</v>
      </c>
    </row>
    <row r="435" spans="1:21" x14ac:dyDescent="0.25">
      <c r="A435">
        <v>485</v>
      </c>
      <c r="B435">
        <v>89074</v>
      </c>
      <c r="C435" t="s">
        <v>269</v>
      </c>
      <c r="D435" t="s">
        <v>230</v>
      </c>
      <c r="E435">
        <v>221300</v>
      </c>
      <c r="F435">
        <v>312200</v>
      </c>
      <c r="G435">
        <f>IFERROR(VLOOKUP(D435,'ZORI (2)'!$C$2:$E$106,2,FALSE), 0)</f>
        <v>1064</v>
      </c>
      <c r="H435">
        <f>IFERROR(VLOOKUP(D435,'ZORI (2)'!$C$2:$E$106,3,FALSE), 0)</f>
        <v>1288</v>
      </c>
      <c r="I435">
        <f t="shared" si="54"/>
        <v>62440</v>
      </c>
      <c r="J435">
        <f t="shared" si="55"/>
        <v>249760</v>
      </c>
      <c r="K435">
        <v>2.5000000000000001E-2</v>
      </c>
      <c r="L435">
        <v>360</v>
      </c>
      <c r="M435" s="1">
        <f t="shared" si="56"/>
        <v>986.8539568871272</v>
      </c>
      <c r="N435">
        <f t="shared" si="60"/>
        <v>7745.5000000000009</v>
      </c>
      <c r="O435">
        <f t="shared" si="57"/>
        <v>124.88</v>
      </c>
      <c r="P435">
        <f t="shared" si="58"/>
        <v>128.80000000000001</v>
      </c>
      <c r="Q435">
        <v>20000</v>
      </c>
      <c r="R435">
        <f t="shared" si="59"/>
        <v>20.19927536231884</v>
      </c>
      <c r="S435">
        <f t="shared" si="61"/>
        <v>0.25358619208136668</v>
      </c>
      <c r="T435">
        <f t="shared" si="62"/>
        <v>6.3157882071339039E-3</v>
      </c>
      <c r="U435">
        <f>IFERROR(VLOOKUP(D435,'ZORI (2)'!$C$2:$F$106,4,FALSE), 0)</f>
        <v>65.771630000518996</v>
      </c>
    </row>
    <row r="436" spans="1:21" x14ac:dyDescent="0.25">
      <c r="A436">
        <v>486</v>
      </c>
      <c r="B436">
        <v>89103</v>
      </c>
      <c r="C436" t="s">
        <v>230</v>
      </c>
      <c r="D436" t="s">
        <v>230</v>
      </c>
      <c r="E436">
        <v>158700</v>
      </c>
      <c r="F436">
        <v>252000</v>
      </c>
      <c r="G436">
        <f>IFERROR(VLOOKUP(D436,'ZORI (2)'!$C$2:$E$106,2,FALSE), 0)</f>
        <v>1064</v>
      </c>
      <c r="H436">
        <f>IFERROR(VLOOKUP(D436,'ZORI (2)'!$C$2:$E$106,3,FALSE), 0)</f>
        <v>1288</v>
      </c>
      <c r="I436">
        <f t="shared" si="54"/>
        <v>50400</v>
      </c>
      <c r="J436">
        <f t="shared" si="55"/>
        <v>201600</v>
      </c>
      <c r="K436">
        <v>2.5000000000000001E-2</v>
      </c>
      <c r="L436">
        <v>360</v>
      </c>
      <c r="M436" s="1">
        <f t="shared" si="56"/>
        <v>796.56373201651536</v>
      </c>
      <c r="N436">
        <f t="shared" si="60"/>
        <v>5554.5000000000009</v>
      </c>
      <c r="O436">
        <f t="shared" si="57"/>
        <v>100.8</v>
      </c>
      <c r="P436">
        <f t="shared" si="58"/>
        <v>128.80000000000001</v>
      </c>
      <c r="Q436">
        <v>20000</v>
      </c>
      <c r="R436">
        <f t="shared" si="59"/>
        <v>16.304347826086957</v>
      </c>
      <c r="S436">
        <f t="shared" si="61"/>
        <v>0.36767351679334831</v>
      </c>
      <c r="T436">
        <f t="shared" si="62"/>
        <v>4.1367334599027285E-2</v>
      </c>
      <c r="U436">
        <f>IFERROR(VLOOKUP(D436,'ZORI (2)'!$C$2:$F$106,4,FALSE), 0)</f>
        <v>65.771630000518996</v>
      </c>
    </row>
    <row r="437" spans="1:21" x14ac:dyDescent="0.25">
      <c r="A437">
        <v>487</v>
      </c>
      <c r="B437">
        <v>77346</v>
      </c>
      <c r="C437" t="s">
        <v>678</v>
      </c>
      <c r="D437" t="s">
        <v>193</v>
      </c>
      <c r="E437">
        <v>170000</v>
      </c>
      <c r="F437">
        <v>212700</v>
      </c>
      <c r="G437">
        <f>IFERROR(VLOOKUP(D437,'ZORI (2)'!$C$2:$E$106,2,FALSE), 0)</f>
        <v>1302</v>
      </c>
      <c r="H437">
        <f>IFERROR(VLOOKUP(D437,'ZORI (2)'!$C$2:$E$106,3,FALSE), 0)</f>
        <v>1452</v>
      </c>
      <c r="I437">
        <f t="shared" si="54"/>
        <v>42540</v>
      </c>
      <c r="J437">
        <f t="shared" si="55"/>
        <v>170160</v>
      </c>
      <c r="K437">
        <v>2.5000000000000001E-2</v>
      </c>
      <c r="L437">
        <v>360</v>
      </c>
      <c r="M437" s="1">
        <f t="shared" si="56"/>
        <v>672.33772142822545</v>
      </c>
      <c r="N437">
        <f t="shared" si="60"/>
        <v>5950.0000000000009</v>
      </c>
      <c r="O437">
        <f t="shared" si="57"/>
        <v>85.079999999999984</v>
      </c>
      <c r="P437">
        <f t="shared" si="58"/>
        <v>145.20000000000002</v>
      </c>
      <c r="Q437">
        <v>20000</v>
      </c>
      <c r="R437">
        <f t="shared" si="59"/>
        <v>12.207300275482094</v>
      </c>
      <c r="S437">
        <f t="shared" si="61"/>
        <v>8.5480990048481753E-2</v>
      </c>
      <c r="T437">
        <f t="shared" si="62"/>
        <v>9.6256202991112483E-2</v>
      </c>
      <c r="U437">
        <f>IFERROR(VLOOKUP(D437,'ZORI (2)'!$C$2:$F$106,4,FALSE), 0)</f>
        <v>33.665786847801911</v>
      </c>
    </row>
    <row r="438" spans="1:21" x14ac:dyDescent="0.25">
      <c r="A438">
        <v>488</v>
      </c>
      <c r="B438">
        <v>23455</v>
      </c>
      <c r="C438" t="s">
        <v>214</v>
      </c>
      <c r="D438" t="s">
        <v>214</v>
      </c>
      <c r="E438">
        <v>272600</v>
      </c>
      <c r="F438">
        <v>297400</v>
      </c>
      <c r="G438">
        <f>IFERROR(VLOOKUP(D438,'ZORI (2)'!$C$2:$E$106,2,FALSE), 0)</f>
        <v>1213</v>
      </c>
      <c r="H438">
        <f>IFERROR(VLOOKUP(D438,'ZORI (2)'!$C$2:$E$106,3,FALSE), 0)</f>
        <v>1288</v>
      </c>
      <c r="I438">
        <f t="shared" si="54"/>
        <v>59480</v>
      </c>
      <c r="J438">
        <f t="shared" si="55"/>
        <v>237920</v>
      </c>
      <c r="K438">
        <v>2.5000000000000001E-2</v>
      </c>
      <c r="L438">
        <v>360</v>
      </c>
      <c r="M438" s="1">
        <f t="shared" si="56"/>
        <v>940.07164246710965</v>
      </c>
      <c r="N438">
        <f t="shared" si="60"/>
        <v>9541</v>
      </c>
      <c r="O438">
        <f t="shared" si="57"/>
        <v>118.96000000000001</v>
      </c>
      <c r="P438">
        <f t="shared" si="58"/>
        <v>128.80000000000001</v>
      </c>
      <c r="Q438">
        <v>20000</v>
      </c>
      <c r="R438">
        <f t="shared" si="59"/>
        <v>19.241718426501034</v>
      </c>
      <c r="S438">
        <f t="shared" si="61"/>
        <v>-1.5691349403093257E-2</v>
      </c>
      <c r="T438">
        <f t="shared" si="62"/>
        <v>1.350265993860645E-2</v>
      </c>
      <c r="U438">
        <f>IFERROR(VLOOKUP(D438,'ZORI (2)'!$C$2:$F$106,4,FALSE), 0)</f>
        <v>21.555161794799869</v>
      </c>
    </row>
    <row r="439" spans="1:21" x14ac:dyDescent="0.25">
      <c r="A439">
        <v>489</v>
      </c>
      <c r="B439">
        <v>14094</v>
      </c>
      <c r="C439" t="s">
        <v>679</v>
      </c>
      <c r="D439" t="s">
        <v>286</v>
      </c>
      <c r="E439">
        <v>113200</v>
      </c>
      <c r="F439">
        <v>137500</v>
      </c>
      <c r="G439">
        <f>IFERROR(VLOOKUP(D439,'ZORI (2)'!$C$2:$E$106,2,FALSE), 0)</f>
        <v>852</v>
      </c>
      <c r="H439">
        <f>IFERROR(VLOOKUP(D439,'ZORI (2)'!$C$2:$E$106,3,FALSE), 0)</f>
        <v>994</v>
      </c>
      <c r="I439">
        <f t="shared" si="54"/>
        <v>27500</v>
      </c>
      <c r="J439">
        <f t="shared" si="55"/>
        <v>110000</v>
      </c>
      <c r="K439">
        <v>2.5000000000000001E-2</v>
      </c>
      <c r="L439">
        <v>360</v>
      </c>
      <c r="M439" s="1">
        <f t="shared" si="56"/>
        <v>434.6329886994875</v>
      </c>
      <c r="N439">
        <f t="shared" si="60"/>
        <v>3962.0000000000005</v>
      </c>
      <c r="O439">
        <f t="shared" si="57"/>
        <v>55</v>
      </c>
      <c r="P439">
        <f t="shared" si="58"/>
        <v>99.4</v>
      </c>
      <c r="Q439">
        <v>20000</v>
      </c>
      <c r="R439">
        <f t="shared" si="59"/>
        <v>11.527498323272971</v>
      </c>
      <c r="S439">
        <f t="shared" si="61"/>
        <v>2.4642393665884137E-3</v>
      </c>
      <c r="T439">
        <f t="shared" si="62"/>
        <v>9.4430922537137099E-2</v>
      </c>
      <c r="U439">
        <f>IFERROR(VLOOKUP(D439,'ZORI (2)'!$C$2:$F$106,4,FALSE), 0)</f>
        <v>43.366477382238664</v>
      </c>
    </row>
    <row r="440" spans="1:21" x14ac:dyDescent="0.25">
      <c r="A440">
        <v>491</v>
      </c>
      <c r="B440">
        <v>79924</v>
      </c>
      <c r="C440" t="s">
        <v>194</v>
      </c>
      <c r="D440" t="s">
        <v>194</v>
      </c>
      <c r="E440">
        <v>87100</v>
      </c>
      <c r="F440">
        <v>94800</v>
      </c>
      <c r="G440">
        <f>IFERROR(VLOOKUP(D440,'ZORI (2)'!$C$2:$E$106,2,FALSE), 0)</f>
        <v>1043</v>
      </c>
      <c r="H440">
        <f>IFERROR(VLOOKUP(D440,'ZORI (2)'!$C$2:$E$106,3,FALSE), 0)</f>
        <v>1066</v>
      </c>
      <c r="I440">
        <f t="shared" si="54"/>
        <v>18960</v>
      </c>
      <c r="J440">
        <f t="shared" si="55"/>
        <v>75840</v>
      </c>
      <c r="K440">
        <v>2.5000000000000001E-2</v>
      </c>
      <c r="L440">
        <v>360</v>
      </c>
      <c r="M440" s="1">
        <f t="shared" si="56"/>
        <v>299.65968966335572</v>
      </c>
      <c r="N440">
        <f t="shared" si="60"/>
        <v>3048.5000000000005</v>
      </c>
      <c r="O440">
        <f t="shared" si="57"/>
        <v>37.92</v>
      </c>
      <c r="P440">
        <f t="shared" si="58"/>
        <v>106.60000000000001</v>
      </c>
      <c r="Q440">
        <v>20000</v>
      </c>
      <c r="R440">
        <f t="shared" si="59"/>
        <v>7.4108818011257034</v>
      </c>
      <c r="S440">
        <f t="shared" si="61"/>
        <v>-0.13934370418117359</v>
      </c>
      <c r="T440">
        <f t="shared" si="62"/>
        <v>0.17762699748954927</v>
      </c>
      <c r="U440">
        <f>IFERROR(VLOOKUP(D440,'ZORI (2)'!$C$2:$F$106,4,FALSE), 0)</f>
        <v>6.6926576684204244</v>
      </c>
    </row>
    <row r="441" spans="1:21" x14ac:dyDescent="0.25">
      <c r="A441">
        <v>493</v>
      </c>
      <c r="B441">
        <v>30058</v>
      </c>
      <c r="C441" t="s">
        <v>681</v>
      </c>
      <c r="D441" t="s">
        <v>202</v>
      </c>
      <c r="E441">
        <v>75700</v>
      </c>
      <c r="F441">
        <v>125200</v>
      </c>
      <c r="G441">
        <f>IFERROR(VLOOKUP(D441,'ZORI (2)'!$C$2:$E$106,2,FALSE), 0)</f>
        <v>1152</v>
      </c>
      <c r="H441">
        <f>IFERROR(VLOOKUP(D441,'ZORI (2)'!$C$2:$E$106,3,FALSE), 0)</f>
        <v>1425</v>
      </c>
      <c r="I441">
        <f t="shared" si="54"/>
        <v>25040</v>
      </c>
      <c r="J441">
        <f t="shared" si="55"/>
        <v>100160</v>
      </c>
      <c r="K441">
        <v>2.5000000000000001E-2</v>
      </c>
      <c r="L441">
        <v>360</v>
      </c>
      <c r="M441" s="1">
        <f t="shared" si="56"/>
        <v>395.7530922558243</v>
      </c>
      <c r="N441">
        <f t="shared" si="60"/>
        <v>2649.5000000000005</v>
      </c>
      <c r="O441">
        <f t="shared" si="57"/>
        <v>50.08</v>
      </c>
      <c r="P441">
        <f t="shared" si="58"/>
        <v>142.5</v>
      </c>
      <c r="Q441">
        <v>20000</v>
      </c>
      <c r="R441">
        <f t="shared" si="59"/>
        <v>7.3216374269005851</v>
      </c>
      <c r="S441">
        <f t="shared" si="61"/>
        <v>0.2730110473362854</v>
      </c>
      <c r="T441">
        <f t="shared" si="62"/>
        <v>0.21052858371193048</v>
      </c>
      <c r="U441">
        <f>IFERROR(VLOOKUP(D441,'ZORI (2)'!$C$2:$F$106,4,FALSE), 0)</f>
        <v>82.518246796825295</v>
      </c>
    </row>
    <row r="442" spans="1:21" x14ac:dyDescent="0.25">
      <c r="A442">
        <v>494</v>
      </c>
      <c r="B442">
        <v>30047</v>
      </c>
      <c r="C442" t="s">
        <v>682</v>
      </c>
      <c r="D442" t="s">
        <v>202</v>
      </c>
      <c r="E442">
        <v>158300</v>
      </c>
      <c r="F442">
        <v>208400</v>
      </c>
      <c r="G442">
        <f>IFERROR(VLOOKUP(D442,'ZORI (2)'!$C$2:$E$106,2,FALSE), 0)</f>
        <v>1152</v>
      </c>
      <c r="H442">
        <f>IFERROR(VLOOKUP(D442,'ZORI (2)'!$C$2:$E$106,3,FALSE), 0)</f>
        <v>1425</v>
      </c>
      <c r="I442">
        <f t="shared" si="54"/>
        <v>41680</v>
      </c>
      <c r="J442">
        <f t="shared" si="55"/>
        <v>166720</v>
      </c>
      <c r="K442">
        <v>2.5000000000000001E-2</v>
      </c>
      <c r="L442">
        <v>360</v>
      </c>
      <c r="M442" s="1">
        <f t="shared" si="56"/>
        <v>658.745562508896</v>
      </c>
      <c r="N442">
        <f t="shared" si="60"/>
        <v>5540.5000000000009</v>
      </c>
      <c r="O442">
        <f t="shared" si="57"/>
        <v>83.36</v>
      </c>
      <c r="P442">
        <f t="shared" si="58"/>
        <v>142.5</v>
      </c>
      <c r="Q442">
        <v>20000</v>
      </c>
      <c r="R442">
        <f t="shared" si="59"/>
        <v>12.187134502923977</v>
      </c>
      <c r="S442">
        <f t="shared" si="61"/>
        <v>0.13359134684685911</v>
      </c>
      <c r="T442">
        <f t="shared" si="62"/>
        <v>9.6469577731395154E-2</v>
      </c>
      <c r="U442">
        <f>IFERROR(VLOOKUP(D442,'ZORI (2)'!$C$2:$F$106,4,FALSE), 0)</f>
        <v>82.518246796825295</v>
      </c>
    </row>
    <row r="443" spans="1:21" x14ac:dyDescent="0.25">
      <c r="A443">
        <v>495</v>
      </c>
      <c r="B443">
        <v>12180</v>
      </c>
      <c r="C443" t="s">
        <v>683</v>
      </c>
      <c r="D443" t="s">
        <v>305</v>
      </c>
      <c r="E443">
        <v>152100</v>
      </c>
      <c r="F443">
        <v>170300</v>
      </c>
      <c r="G443">
        <f>IFERROR(VLOOKUP(D443,'ZORI (2)'!$C$2:$E$106,2,FALSE), 0)</f>
        <v>1131</v>
      </c>
      <c r="H443">
        <f>IFERROR(VLOOKUP(D443,'ZORI (2)'!$C$2:$E$106,3,FALSE), 0)</f>
        <v>1252</v>
      </c>
      <c r="I443">
        <f t="shared" si="54"/>
        <v>34060</v>
      </c>
      <c r="J443">
        <f t="shared" si="55"/>
        <v>136240</v>
      </c>
      <c r="K443">
        <v>2.5000000000000001E-2</v>
      </c>
      <c r="L443">
        <v>360</v>
      </c>
      <c r="M443" s="1">
        <f t="shared" si="56"/>
        <v>538.31271254925628</v>
      </c>
      <c r="N443">
        <f t="shared" si="60"/>
        <v>5323.5000000000009</v>
      </c>
      <c r="O443">
        <f t="shared" si="57"/>
        <v>68.12</v>
      </c>
      <c r="P443">
        <f t="shared" si="58"/>
        <v>125.2</v>
      </c>
      <c r="Q443">
        <v>20000</v>
      </c>
      <c r="R443">
        <f t="shared" si="59"/>
        <v>11.335197018104367</v>
      </c>
      <c r="S443">
        <f t="shared" si="61"/>
        <v>-4.0149698320684692E-2</v>
      </c>
      <c r="T443">
        <f t="shared" si="62"/>
        <v>0.10515391395604712</v>
      </c>
      <c r="U443">
        <f>IFERROR(VLOOKUP(D443,'ZORI (2)'!$C$2:$F$106,4,FALSE), 0)</f>
        <v>34.331863782036343</v>
      </c>
    </row>
    <row r="444" spans="1:21" x14ac:dyDescent="0.25">
      <c r="A444">
        <v>496</v>
      </c>
      <c r="B444">
        <v>30101</v>
      </c>
      <c r="C444" t="s">
        <v>684</v>
      </c>
      <c r="D444" t="s">
        <v>202</v>
      </c>
      <c r="E444">
        <v>171800</v>
      </c>
      <c r="F444">
        <v>227900</v>
      </c>
      <c r="G444">
        <f>IFERROR(VLOOKUP(D444,'ZORI (2)'!$C$2:$E$106,2,FALSE), 0)</f>
        <v>1152</v>
      </c>
      <c r="H444">
        <f>IFERROR(VLOOKUP(D444,'ZORI (2)'!$C$2:$E$106,3,FALSE), 0)</f>
        <v>1425</v>
      </c>
      <c r="I444">
        <f t="shared" si="54"/>
        <v>45580</v>
      </c>
      <c r="J444">
        <f t="shared" si="55"/>
        <v>182320</v>
      </c>
      <c r="K444">
        <v>2.5000000000000001E-2</v>
      </c>
      <c r="L444">
        <v>360</v>
      </c>
      <c r="M444" s="1">
        <f t="shared" si="56"/>
        <v>720.38442272445968</v>
      </c>
      <c r="N444">
        <f t="shared" si="60"/>
        <v>6013.0000000000009</v>
      </c>
      <c r="O444">
        <f t="shared" si="57"/>
        <v>91.16</v>
      </c>
      <c r="P444">
        <f t="shared" si="58"/>
        <v>142.5</v>
      </c>
      <c r="Q444">
        <v>20000</v>
      </c>
      <c r="R444">
        <f t="shared" si="59"/>
        <v>13.327485380116959</v>
      </c>
      <c r="S444">
        <f t="shared" si="61"/>
        <v>0.15209819374864139</v>
      </c>
      <c r="T444">
        <f t="shared" si="62"/>
        <v>7.8938819819067294E-2</v>
      </c>
      <c r="U444">
        <f>IFERROR(VLOOKUP(D444,'ZORI (2)'!$C$2:$F$106,4,FALSE), 0)</f>
        <v>82.518246796825295</v>
      </c>
    </row>
    <row r="445" spans="1:21" x14ac:dyDescent="0.25">
      <c r="A445">
        <v>497</v>
      </c>
      <c r="B445">
        <v>33015</v>
      </c>
      <c r="C445" t="s">
        <v>685</v>
      </c>
      <c r="D445" t="s">
        <v>212</v>
      </c>
      <c r="E445">
        <v>202600</v>
      </c>
      <c r="F445">
        <v>335300</v>
      </c>
      <c r="G445">
        <f>IFERROR(VLOOKUP(D445,'ZORI (2)'!$C$2:$E$106,2,FALSE), 0)</f>
        <v>1594</v>
      </c>
      <c r="H445">
        <f>IFERROR(VLOOKUP(D445,'ZORI (2)'!$C$2:$E$106,3,FALSE), 0)</f>
        <v>1845</v>
      </c>
      <c r="I445">
        <f t="shared" si="54"/>
        <v>67060</v>
      </c>
      <c r="J445">
        <f t="shared" si="55"/>
        <v>268240</v>
      </c>
      <c r="K445">
        <v>2.5000000000000001E-2</v>
      </c>
      <c r="L445">
        <v>360</v>
      </c>
      <c r="M445" s="1">
        <f t="shared" si="56"/>
        <v>1059.8722989886412</v>
      </c>
      <c r="N445">
        <f t="shared" si="60"/>
        <v>7091.0000000000009</v>
      </c>
      <c r="O445">
        <f t="shared" si="57"/>
        <v>134.12</v>
      </c>
      <c r="P445">
        <f t="shared" si="58"/>
        <v>184.5</v>
      </c>
      <c r="Q445">
        <v>20000</v>
      </c>
      <c r="R445">
        <f t="shared" si="59"/>
        <v>15.14453477868112</v>
      </c>
      <c r="S445">
        <f t="shared" si="61"/>
        <v>0.45978727943193248</v>
      </c>
      <c r="T445">
        <f t="shared" si="62"/>
        <v>5.9458661215879872E-2</v>
      </c>
      <c r="U445">
        <f>IFERROR(VLOOKUP(D445,'ZORI (2)'!$C$2:$F$106,4,FALSE), 0)</f>
        <v>73.506796622216257</v>
      </c>
    </row>
    <row r="446" spans="1:21" x14ac:dyDescent="0.25">
      <c r="A446">
        <v>498</v>
      </c>
      <c r="B446">
        <v>60608</v>
      </c>
      <c r="C446" t="s">
        <v>191</v>
      </c>
      <c r="D446" t="s">
        <v>191</v>
      </c>
      <c r="E446">
        <v>172900</v>
      </c>
      <c r="F446">
        <v>236000</v>
      </c>
      <c r="G446">
        <f>IFERROR(VLOOKUP(D446,'ZORI (2)'!$C$2:$E$106,2,FALSE), 0)</f>
        <v>1542</v>
      </c>
      <c r="H446">
        <f>IFERROR(VLOOKUP(D446,'ZORI (2)'!$C$2:$E$106,3,FALSE), 0)</f>
        <v>1713</v>
      </c>
      <c r="I446">
        <f t="shared" si="54"/>
        <v>47200</v>
      </c>
      <c r="J446">
        <f t="shared" si="55"/>
        <v>188800</v>
      </c>
      <c r="K446">
        <v>2.5000000000000001E-2</v>
      </c>
      <c r="L446">
        <v>360</v>
      </c>
      <c r="M446" s="1">
        <f t="shared" si="56"/>
        <v>745.98825696784775</v>
      </c>
      <c r="N446">
        <f t="shared" si="60"/>
        <v>6051.5000000000009</v>
      </c>
      <c r="O446">
        <f t="shared" si="57"/>
        <v>94.399999999999991</v>
      </c>
      <c r="P446">
        <f t="shared" si="58"/>
        <v>171.3</v>
      </c>
      <c r="Q446">
        <v>20000</v>
      </c>
      <c r="R446">
        <f t="shared" si="59"/>
        <v>11.480832846857366</v>
      </c>
      <c r="S446">
        <f t="shared" si="61"/>
        <v>0.18621875180634476</v>
      </c>
      <c r="T446">
        <f t="shared" si="62"/>
        <v>0.11488830831294686</v>
      </c>
      <c r="U446">
        <f>IFERROR(VLOOKUP(D446,'ZORI (2)'!$C$2:$F$106,4,FALSE), 0)</f>
        <v>52.309030710552761</v>
      </c>
    </row>
    <row r="447" spans="1:21" x14ac:dyDescent="0.25">
      <c r="A447">
        <v>499</v>
      </c>
      <c r="B447">
        <v>41042</v>
      </c>
      <c r="C447" t="s">
        <v>306</v>
      </c>
      <c r="D447" t="s">
        <v>244</v>
      </c>
      <c r="E447">
        <v>137200</v>
      </c>
      <c r="F447">
        <v>166000</v>
      </c>
      <c r="G447">
        <f>IFERROR(VLOOKUP(D447,'ZORI (2)'!$C$2:$E$106,2,FALSE), 0)</f>
        <v>976</v>
      </c>
      <c r="H447">
        <f>IFERROR(VLOOKUP(D447,'ZORI (2)'!$C$2:$E$106,3,FALSE), 0)</f>
        <v>1123</v>
      </c>
      <c r="I447">
        <f t="shared" si="54"/>
        <v>33200</v>
      </c>
      <c r="J447">
        <f t="shared" si="55"/>
        <v>132800</v>
      </c>
      <c r="K447">
        <v>2.5000000000000001E-2</v>
      </c>
      <c r="L447">
        <v>360</v>
      </c>
      <c r="M447" s="1">
        <f t="shared" si="56"/>
        <v>524.72055362992683</v>
      </c>
      <c r="N447">
        <f t="shared" si="60"/>
        <v>4802.0000000000009</v>
      </c>
      <c r="O447">
        <f t="shared" si="57"/>
        <v>66.399999999999991</v>
      </c>
      <c r="P447">
        <f t="shared" si="58"/>
        <v>112.30000000000001</v>
      </c>
      <c r="Q447">
        <v>20000</v>
      </c>
      <c r="R447">
        <f t="shared" si="59"/>
        <v>12.318195310181062</v>
      </c>
      <c r="S447">
        <f t="shared" si="61"/>
        <v>2.4678707670275676E-2</v>
      </c>
      <c r="T447">
        <f t="shared" si="62"/>
        <v>8.6806547299073777E-2</v>
      </c>
      <c r="U447">
        <f>IFERROR(VLOOKUP(D447,'ZORI (2)'!$C$2:$F$106,4,FALSE), 0)</f>
        <v>45.381348996418048</v>
      </c>
    </row>
    <row r="448" spans="1:21" x14ac:dyDescent="0.25">
      <c r="A448">
        <v>500</v>
      </c>
      <c r="B448">
        <v>92648</v>
      </c>
      <c r="C448" t="s">
        <v>641</v>
      </c>
      <c r="D448" t="s">
        <v>198</v>
      </c>
      <c r="E448">
        <v>905800</v>
      </c>
      <c r="F448">
        <v>1148000</v>
      </c>
      <c r="G448">
        <f>IFERROR(VLOOKUP(D448,'ZORI (2)'!$C$2:$E$106,2,FALSE), 0)</f>
        <v>1897</v>
      </c>
      <c r="H448">
        <f>IFERROR(VLOOKUP(D448,'ZORI (2)'!$C$2:$E$106,3,FALSE), 0)</f>
        <v>2405</v>
      </c>
      <c r="I448">
        <f t="shared" si="54"/>
        <v>229600</v>
      </c>
      <c r="J448">
        <f t="shared" si="55"/>
        <v>918400</v>
      </c>
      <c r="K448">
        <v>2.5000000000000001E-2</v>
      </c>
      <c r="L448">
        <v>360</v>
      </c>
      <c r="M448" s="1">
        <f t="shared" si="56"/>
        <v>3628.7903347419033</v>
      </c>
      <c r="N448">
        <f t="shared" si="60"/>
        <v>31703.000000000004</v>
      </c>
      <c r="O448">
        <f t="shared" si="57"/>
        <v>459.20000000000005</v>
      </c>
      <c r="P448">
        <f t="shared" si="58"/>
        <v>240.5</v>
      </c>
      <c r="Q448">
        <v>20000</v>
      </c>
      <c r="R448">
        <f t="shared" si="59"/>
        <v>39.778239778239779</v>
      </c>
      <c r="S448">
        <f t="shared" si="61"/>
        <v>0.19895185706989951</v>
      </c>
      <c r="T448">
        <f t="shared" si="62"/>
        <v>-8.2053458430599177E-2</v>
      </c>
      <c r="U448">
        <f>IFERROR(VLOOKUP(D448,'ZORI (2)'!$C$2:$F$106,4,FALSE), 0)</f>
        <v>152.30041305369636</v>
      </c>
    </row>
    <row r="449" spans="1:21" x14ac:dyDescent="0.25">
      <c r="A449">
        <v>501</v>
      </c>
      <c r="B449">
        <v>55124</v>
      </c>
      <c r="C449" t="s">
        <v>686</v>
      </c>
      <c r="D449" t="s">
        <v>307</v>
      </c>
      <c r="E449">
        <v>219300</v>
      </c>
      <c r="F449">
        <v>270800</v>
      </c>
      <c r="G449">
        <f>IFERROR(VLOOKUP(D449,'ZORI (2)'!$C$2:$E$106,2,FALSE), 0)</f>
        <v>1268</v>
      </c>
      <c r="H449">
        <f>IFERROR(VLOOKUP(D449,'ZORI (2)'!$C$2:$E$106,3,FALSE), 0)</f>
        <v>1485</v>
      </c>
      <c r="I449">
        <f t="shared" si="54"/>
        <v>54160</v>
      </c>
      <c r="J449">
        <f t="shared" si="55"/>
        <v>216640</v>
      </c>
      <c r="K449">
        <v>2.5000000000000001E-2</v>
      </c>
      <c r="L449">
        <v>360</v>
      </c>
      <c r="M449" s="1">
        <f t="shared" si="56"/>
        <v>855.9899151986998</v>
      </c>
      <c r="N449">
        <f t="shared" si="60"/>
        <v>7675.5000000000009</v>
      </c>
      <c r="O449">
        <f t="shared" si="57"/>
        <v>108.32000000000001</v>
      </c>
      <c r="P449">
        <f t="shared" si="58"/>
        <v>148.5</v>
      </c>
      <c r="Q449">
        <v>20000</v>
      </c>
      <c r="R449">
        <f t="shared" si="59"/>
        <v>15.196408529741863</v>
      </c>
      <c r="S449">
        <f t="shared" si="61"/>
        <v>9.6465033981103385E-2</v>
      </c>
      <c r="T449">
        <f t="shared" si="62"/>
        <v>5.4576327114951355E-2</v>
      </c>
      <c r="U449">
        <f>IFERROR(VLOOKUP(D449,'ZORI (2)'!$C$2:$F$106,4,FALSE), 0)</f>
        <v>66.493977017409904</v>
      </c>
    </row>
    <row r="450" spans="1:21" x14ac:dyDescent="0.25">
      <c r="A450">
        <v>503</v>
      </c>
      <c r="B450">
        <v>78753</v>
      </c>
      <c r="C450" t="s">
        <v>199</v>
      </c>
      <c r="D450" t="s">
        <v>199</v>
      </c>
      <c r="E450">
        <v>148800</v>
      </c>
      <c r="F450">
        <v>233400</v>
      </c>
      <c r="G450">
        <f>IFERROR(VLOOKUP(D450,'ZORI (2)'!$C$2:$E$106,2,FALSE), 0)</f>
        <v>1290</v>
      </c>
      <c r="H450">
        <f>IFERROR(VLOOKUP(D450,'ZORI (2)'!$C$2:$E$106,3,FALSE), 0)</f>
        <v>1474</v>
      </c>
      <c r="I450">
        <f t="shared" ref="I450:I513" si="63">+F450*0.2</f>
        <v>46680</v>
      </c>
      <c r="J450">
        <f t="shared" ref="J450:J513" si="64">+F450-I450</f>
        <v>186720</v>
      </c>
      <c r="K450">
        <v>2.5000000000000001E-2</v>
      </c>
      <c r="L450">
        <v>360</v>
      </c>
      <c r="M450" s="1">
        <f t="shared" ref="M450:M513" si="65">J450*((K450/12)*(1+(K450/12))^L450)/((1+(K450/12))^L450-1)</f>
        <v>737.7697422724392</v>
      </c>
      <c r="N450">
        <f t="shared" si="60"/>
        <v>5208.0000000000009</v>
      </c>
      <c r="O450">
        <f t="shared" ref="O450:O513" si="66">(+F450/100000)*40</f>
        <v>93.36</v>
      </c>
      <c r="P450">
        <f t="shared" ref="P450:P513" si="67">+H450*0.1</f>
        <v>147.4</v>
      </c>
      <c r="Q450">
        <v>20000</v>
      </c>
      <c r="R450">
        <f t="shared" ref="R450:R513" si="68">+F450/(H450*12)</f>
        <v>13.19538670284939</v>
      </c>
      <c r="S450">
        <f t="shared" si="61"/>
        <v>0.34131764056824976</v>
      </c>
      <c r="T450">
        <f t="shared" si="62"/>
        <v>8.2707031670525399E-2</v>
      </c>
      <c r="U450">
        <f>IFERROR(VLOOKUP(D450,'ZORI (2)'!$C$2:$F$106,4,FALSE), 0)</f>
        <v>53.175417252711803</v>
      </c>
    </row>
    <row r="451" spans="1:21" x14ac:dyDescent="0.25">
      <c r="A451">
        <v>504</v>
      </c>
      <c r="B451">
        <v>92620</v>
      </c>
      <c r="C451" t="s">
        <v>687</v>
      </c>
      <c r="D451" t="s">
        <v>198</v>
      </c>
      <c r="E451">
        <v>871900</v>
      </c>
      <c r="F451">
        <v>1046700</v>
      </c>
      <c r="G451">
        <f>IFERROR(VLOOKUP(D451,'ZORI (2)'!$C$2:$E$106,2,FALSE), 0)</f>
        <v>1897</v>
      </c>
      <c r="H451">
        <f>IFERROR(VLOOKUP(D451,'ZORI (2)'!$C$2:$E$106,3,FALSE), 0)</f>
        <v>2405</v>
      </c>
      <c r="I451">
        <f t="shared" si="63"/>
        <v>209340</v>
      </c>
      <c r="J451">
        <f t="shared" si="64"/>
        <v>837360</v>
      </c>
      <c r="K451">
        <v>2.5000000000000001E-2</v>
      </c>
      <c r="L451">
        <v>360</v>
      </c>
      <c r="M451" s="1">
        <f t="shared" si="65"/>
        <v>3308.584358340026</v>
      </c>
      <c r="N451">
        <f t="shared" ref="N451:N514" si="69">+E451*0.035</f>
        <v>30516.500000000004</v>
      </c>
      <c r="O451">
        <f t="shared" si="66"/>
        <v>418.68</v>
      </c>
      <c r="P451">
        <f t="shared" si="67"/>
        <v>240.5</v>
      </c>
      <c r="Q451">
        <v>20000</v>
      </c>
      <c r="R451">
        <f t="shared" si="68"/>
        <v>36.268191268191266</v>
      </c>
      <c r="S451">
        <f t="shared" ref="S451:S514" si="70">(+F451-(E451+N451+Q451))/(E451+N451+Q451)</f>
        <v>0.13473685694043852</v>
      </c>
      <c r="T451">
        <f t="shared" ref="T451:T514" si="71">IFERROR(((+H451*12)-((+M451+O451+P451)*12))/(+I451+N451+Q451),0)</f>
        <v>-7.2167416632180875E-2</v>
      </c>
      <c r="U451">
        <f>IFERROR(VLOOKUP(D451,'ZORI (2)'!$C$2:$F$106,4,FALSE), 0)</f>
        <v>152.30041305369636</v>
      </c>
    </row>
    <row r="452" spans="1:21" x14ac:dyDescent="0.25">
      <c r="A452">
        <v>505</v>
      </c>
      <c r="B452">
        <v>94112</v>
      </c>
      <c r="C452" t="s">
        <v>196</v>
      </c>
      <c r="D452" t="s">
        <v>196</v>
      </c>
      <c r="E452">
        <v>700700</v>
      </c>
      <c r="F452">
        <v>1033800</v>
      </c>
      <c r="G452">
        <f>IFERROR(VLOOKUP(D452,'ZORI (2)'!$C$2:$E$106,2,FALSE), 0)</f>
        <v>2290</v>
      </c>
      <c r="H452">
        <f>IFERROR(VLOOKUP(D452,'ZORI (2)'!$C$2:$E$106,3,FALSE), 0)</f>
        <v>3055</v>
      </c>
      <c r="I452">
        <f t="shared" si="63"/>
        <v>206760</v>
      </c>
      <c r="J452">
        <f t="shared" si="64"/>
        <v>827040</v>
      </c>
      <c r="K452">
        <v>2.5000000000000001E-2</v>
      </c>
      <c r="L452">
        <v>360</v>
      </c>
      <c r="M452" s="1">
        <f t="shared" si="65"/>
        <v>3267.8078815820377</v>
      </c>
      <c r="N452">
        <f t="shared" si="69"/>
        <v>24524.500000000004</v>
      </c>
      <c r="O452">
        <f t="shared" si="66"/>
        <v>413.52</v>
      </c>
      <c r="P452">
        <f t="shared" si="67"/>
        <v>305.5</v>
      </c>
      <c r="Q452">
        <v>20000</v>
      </c>
      <c r="R452">
        <f t="shared" si="68"/>
        <v>28.199672667757774</v>
      </c>
      <c r="S452">
        <f t="shared" si="70"/>
        <v>0.38723297476129676</v>
      </c>
      <c r="T452">
        <f t="shared" si="71"/>
        <v>-4.4499101930220337E-2</v>
      </c>
      <c r="U452">
        <f>IFERROR(VLOOKUP(D452,'ZORI (2)'!$C$2:$F$106,4,FALSE), 0)</f>
        <v>214.07169073819685</v>
      </c>
    </row>
    <row r="453" spans="1:21" x14ac:dyDescent="0.25">
      <c r="A453">
        <v>506</v>
      </c>
      <c r="B453">
        <v>37129</v>
      </c>
      <c r="C453" t="s">
        <v>578</v>
      </c>
      <c r="D453" t="s">
        <v>197</v>
      </c>
      <c r="E453">
        <v>156400</v>
      </c>
      <c r="F453">
        <v>233600</v>
      </c>
      <c r="G453">
        <f>IFERROR(VLOOKUP(D453,'ZORI (2)'!$C$2:$E$106,2,FALSE), 0)</f>
        <v>1223</v>
      </c>
      <c r="H453">
        <f>IFERROR(VLOOKUP(D453,'ZORI (2)'!$C$2:$E$106,3,FALSE), 0)</f>
        <v>1493</v>
      </c>
      <c r="I453">
        <f t="shared" si="63"/>
        <v>46720</v>
      </c>
      <c r="J453">
        <f t="shared" si="64"/>
        <v>186880</v>
      </c>
      <c r="K453">
        <v>2.5000000000000001E-2</v>
      </c>
      <c r="L453">
        <v>360</v>
      </c>
      <c r="M453" s="1">
        <f t="shared" si="65"/>
        <v>738.40193571054749</v>
      </c>
      <c r="N453">
        <f t="shared" si="69"/>
        <v>5474.0000000000009</v>
      </c>
      <c r="O453">
        <f t="shared" si="66"/>
        <v>93.44</v>
      </c>
      <c r="P453">
        <f t="shared" si="67"/>
        <v>149.30000000000001</v>
      </c>
      <c r="Q453">
        <v>20000</v>
      </c>
      <c r="R453">
        <f t="shared" si="68"/>
        <v>13.038624693011833</v>
      </c>
      <c r="S453">
        <f t="shared" si="70"/>
        <v>0.28440568745395162</v>
      </c>
      <c r="T453">
        <f t="shared" si="71"/>
        <v>8.5080432881865967E-2</v>
      </c>
      <c r="U453">
        <f>IFERROR(VLOOKUP(D453,'ZORI (2)'!$C$2:$F$106,4,FALSE), 0)</f>
        <v>82.462282658343199</v>
      </c>
    </row>
    <row r="454" spans="1:21" x14ac:dyDescent="0.25">
      <c r="A454">
        <v>507</v>
      </c>
      <c r="B454">
        <v>90640</v>
      </c>
      <c r="C454" t="s">
        <v>688</v>
      </c>
      <c r="D454" t="s">
        <v>198</v>
      </c>
      <c r="E454">
        <v>410100</v>
      </c>
      <c r="F454">
        <v>555300</v>
      </c>
      <c r="G454">
        <f>IFERROR(VLOOKUP(D454,'ZORI (2)'!$C$2:$E$106,2,FALSE), 0)</f>
        <v>1897</v>
      </c>
      <c r="H454">
        <f>IFERROR(VLOOKUP(D454,'ZORI (2)'!$C$2:$E$106,3,FALSE), 0)</f>
        <v>2405</v>
      </c>
      <c r="I454">
        <f t="shared" si="63"/>
        <v>111060</v>
      </c>
      <c r="J454">
        <f t="shared" si="64"/>
        <v>444240</v>
      </c>
      <c r="K454">
        <v>2.5000000000000001E-2</v>
      </c>
      <c r="L454">
        <v>360</v>
      </c>
      <c r="M454" s="1">
        <f t="shared" si="65"/>
        <v>1755.2850809078213</v>
      </c>
      <c r="N454">
        <f t="shared" si="69"/>
        <v>14353.500000000002</v>
      </c>
      <c r="O454">
        <f t="shared" si="66"/>
        <v>222.12</v>
      </c>
      <c r="P454">
        <f t="shared" si="67"/>
        <v>240.5</v>
      </c>
      <c r="Q454">
        <v>20000</v>
      </c>
      <c r="R454">
        <f t="shared" si="68"/>
        <v>19.241164241164242</v>
      </c>
      <c r="S454">
        <f t="shared" si="70"/>
        <v>0.24939954348430152</v>
      </c>
      <c r="T454">
        <f t="shared" si="71"/>
        <v>1.5439687711980985E-2</v>
      </c>
      <c r="U454">
        <f>IFERROR(VLOOKUP(D454,'ZORI (2)'!$C$2:$F$106,4,FALSE), 0)</f>
        <v>152.30041305369636</v>
      </c>
    </row>
    <row r="455" spans="1:21" x14ac:dyDescent="0.25">
      <c r="A455">
        <v>508</v>
      </c>
      <c r="B455">
        <v>78759</v>
      </c>
      <c r="C455" t="s">
        <v>199</v>
      </c>
      <c r="D455" t="s">
        <v>199</v>
      </c>
      <c r="E455">
        <v>341500</v>
      </c>
      <c r="F455">
        <v>454100</v>
      </c>
      <c r="G455">
        <f>IFERROR(VLOOKUP(D455,'ZORI (2)'!$C$2:$E$106,2,FALSE), 0)</f>
        <v>1290</v>
      </c>
      <c r="H455">
        <f>IFERROR(VLOOKUP(D455,'ZORI (2)'!$C$2:$E$106,3,FALSE), 0)</f>
        <v>1474</v>
      </c>
      <c r="I455">
        <f t="shared" si="63"/>
        <v>90820</v>
      </c>
      <c r="J455">
        <f t="shared" si="64"/>
        <v>363280</v>
      </c>
      <c r="K455">
        <v>2.5000000000000001E-2</v>
      </c>
      <c r="L455">
        <v>360</v>
      </c>
      <c r="M455" s="1">
        <f t="shared" si="65"/>
        <v>1435.3952012249983</v>
      </c>
      <c r="N455">
        <f t="shared" si="69"/>
        <v>11952.500000000002</v>
      </c>
      <c r="O455">
        <f t="shared" si="66"/>
        <v>181.64000000000001</v>
      </c>
      <c r="P455">
        <f t="shared" si="67"/>
        <v>147.4</v>
      </c>
      <c r="Q455">
        <v>20000</v>
      </c>
      <c r="R455">
        <f t="shared" si="68"/>
        <v>25.672772501130709</v>
      </c>
      <c r="S455">
        <f t="shared" si="70"/>
        <v>0.21595115844719209</v>
      </c>
      <c r="T455">
        <f t="shared" si="71"/>
        <v>-2.8387647190535204E-2</v>
      </c>
      <c r="U455">
        <f>IFERROR(VLOOKUP(D455,'ZORI (2)'!$C$2:$F$106,4,FALSE), 0)</f>
        <v>53.175417252711803</v>
      </c>
    </row>
    <row r="456" spans="1:21" x14ac:dyDescent="0.25">
      <c r="A456">
        <v>509</v>
      </c>
      <c r="B456">
        <v>10014</v>
      </c>
      <c r="C456" t="s">
        <v>195</v>
      </c>
      <c r="D456" t="s">
        <v>195</v>
      </c>
      <c r="E456">
        <v>9130400</v>
      </c>
      <c r="F456">
        <v>8959300</v>
      </c>
      <c r="G456">
        <f>IFERROR(VLOOKUP(D456,'ZORI (2)'!$C$2:$E$106,2,FALSE), 0)</f>
        <v>2329</v>
      </c>
      <c r="H456">
        <f>IFERROR(VLOOKUP(D456,'ZORI (2)'!$C$2:$E$106,3,FALSE), 0)</f>
        <v>2608</v>
      </c>
      <c r="I456">
        <f t="shared" si="63"/>
        <v>1791860</v>
      </c>
      <c r="J456">
        <f t="shared" si="64"/>
        <v>7167440</v>
      </c>
      <c r="K456">
        <v>2.5000000000000001E-2</v>
      </c>
      <c r="L456">
        <v>360</v>
      </c>
      <c r="M456" s="1">
        <f t="shared" si="65"/>
        <v>28320.0533502205</v>
      </c>
      <c r="N456">
        <f t="shared" si="69"/>
        <v>319564.00000000006</v>
      </c>
      <c r="O456">
        <f t="shared" si="66"/>
        <v>3583.7200000000003</v>
      </c>
      <c r="P456">
        <f t="shared" si="67"/>
        <v>260.8</v>
      </c>
      <c r="Q456">
        <v>20000</v>
      </c>
      <c r="R456">
        <f t="shared" si="68"/>
        <v>286.27620143149284</v>
      </c>
      <c r="S456">
        <f t="shared" si="70"/>
        <v>-5.3924597812621038E-2</v>
      </c>
      <c r="T456">
        <f t="shared" si="71"/>
        <v>-0.16640465726324091</v>
      </c>
      <c r="U456">
        <f>IFERROR(VLOOKUP(D456,'ZORI (2)'!$C$2:$F$106,4,FALSE), 0)</f>
        <v>81.282042347392249</v>
      </c>
    </row>
    <row r="457" spans="1:21" x14ac:dyDescent="0.25">
      <c r="A457">
        <v>511</v>
      </c>
      <c r="B457">
        <v>89148</v>
      </c>
      <c r="C457" t="s">
        <v>230</v>
      </c>
      <c r="D457" t="s">
        <v>230</v>
      </c>
      <c r="E457">
        <v>227400</v>
      </c>
      <c r="F457">
        <v>300800</v>
      </c>
      <c r="G457">
        <f>IFERROR(VLOOKUP(D457,'ZORI (2)'!$C$2:$E$106,2,FALSE), 0)</f>
        <v>1064</v>
      </c>
      <c r="H457">
        <f>IFERROR(VLOOKUP(D457,'ZORI (2)'!$C$2:$E$106,3,FALSE), 0)</f>
        <v>1288</v>
      </c>
      <c r="I457">
        <f t="shared" si="63"/>
        <v>60160</v>
      </c>
      <c r="J457">
        <f t="shared" si="64"/>
        <v>240640</v>
      </c>
      <c r="K457">
        <v>2.5000000000000001E-2</v>
      </c>
      <c r="L457">
        <v>360</v>
      </c>
      <c r="M457" s="1">
        <f t="shared" si="65"/>
        <v>950.81893091495158</v>
      </c>
      <c r="N457">
        <f t="shared" si="69"/>
        <v>7959.0000000000009</v>
      </c>
      <c r="O457">
        <f t="shared" si="66"/>
        <v>120.32</v>
      </c>
      <c r="P457">
        <f t="shared" si="67"/>
        <v>128.80000000000001</v>
      </c>
      <c r="Q457">
        <v>20000</v>
      </c>
      <c r="R457">
        <f t="shared" si="68"/>
        <v>19.461697722567287</v>
      </c>
      <c r="S457">
        <f t="shared" si="70"/>
        <v>0.17794947505276884</v>
      </c>
      <c r="T457">
        <f t="shared" si="71"/>
        <v>1.1992110997861781E-2</v>
      </c>
      <c r="U457">
        <f>IFERROR(VLOOKUP(D457,'ZORI (2)'!$C$2:$F$106,4,FALSE), 0)</f>
        <v>65.771630000518996</v>
      </c>
    </row>
    <row r="458" spans="1:21" x14ac:dyDescent="0.25">
      <c r="A458">
        <v>512</v>
      </c>
      <c r="B458">
        <v>78254</v>
      </c>
      <c r="C458" t="s">
        <v>204</v>
      </c>
      <c r="D458" t="s">
        <v>204</v>
      </c>
      <c r="E458">
        <v>173500</v>
      </c>
      <c r="F458">
        <v>206400</v>
      </c>
      <c r="G458">
        <f>IFERROR(VLOOKUP(D458,'ZORI (2)'!$C$2:$E$106,2,FALSE), 0)</f>
        <v>1102</v>
      </c>
      <c r="H458">
        <f>IFERROR(VLOOKUP(D458,'ZORI (2)'!$C$2:$E$106,3,FALSE), 0)</f>
        <v>1262</v>
      </c>
      <c r="I458">
        <f t="shared" si="63"/>
        <v>41280</v>
      </c>
      <c r="J458">
        <f t="shared" si="64"/>
        <v>165120</v>
      </c>
      <c r="K458">
        <v>2.5000000000000001E-2</v>
      </c>
      <c r="L458">
        <v>360</v>
      </c>
      <c r="M458" s="1">
        <f t="shared" si="65"/>
        <v>652.42362812781255</v>
      </c>
      <c r="N458">
        <f t="shared" si="69"/>
        <v>6072.5000000000009</v>
      </c>
      <c r="O458">
        <f t="shared" si="66"/>
        <v>82.56</v>
      </c>
      <c r="P458">
        <f t="shared" si="67"/>
        <v>126.2</v>
      </c>
      <c r="Q458">
        <v>20000</v>
      </c>
      <c r="R458">
        <f t="shared" si="68"/>
        <v>13.629160063391442</v>
      </c>
      <c r="S458">
        <f t="shared" si="70"/>
        <v>3.4210625211389345E-2</v>
      </c>
      <c r="T458">
        <f t="shared" si="71"/>
        <v>7.1412292973033656E-2</v>
      </c>
      <c r="U458">
        <f>IFERROR(VLOOKUP(D458,'ZORI (2)'!$C$2:$F$106,4,FALSE), 0)</f>
        <v>48.381596827353945</v>
      </c>
    </row>
    <row r="459" spans="1:21" x14ac:dyDescent="0.25">
      <c r="A459">
        <v>513</v>
      </c>
      <c r="B459">
        <v>33141</v>
      </c>
      <c r="C459" t="s">
        <v>511</v>
      </c>
      <c r="D459" t="s">
        <v>212</v>
      </c>
      <c r="E459">
        <v>595600</v>
      </c>
      <c r="F459">
        <v>830900</v>
      </c>
      <c r="G459">
        <f>IFERROR(VLOOKUP(D459,'ZORI (2)'!$C$2:$E$106,2,FALSE), 0)</f>
        <v>1594</v>
      </c>
      <c r="H459">
        <f>IFERROR(VLOOKUP(D459,'ZORI (2)'!$C$2:$E$106,3,FALSE), 0)</f>
        <v>1845</v>
      </c>
      <c r="I459">
        <f t="shared" si="63"/>
        <v>166180</v>
      </c>
      <c r="J459">
        <f t="shared" si="64"/>
        <v>664720</v>
      </c>
      <c r="K459">
        <v>2.5000000000000001E-2</v>
      </c>
      <c r="L459">
        <v>360</v>
      </c>
      <c r="M459" s="1">
        <f t="shared" si="65"/>
        <v>2626.4476386211213</v>
      </c>
      <c r="N459">
        <f t="shared" si="69"/>
        <v>20846.000000000004</v>
      </c>
      <c r="O459">
        <f t="shared" si="66"/>
        <v>332.35999999999996</v>
      </c>
      <c r="P459">
        <f t="shared" si="67"/>
        <v>184.5</v>
      </c>
      <c r="Q459">
        <v>20000</v>
      </c>
      <c r="R459">
        <f t="shared" si="68"/>
        <v>37.529358626919603</v>
      </c>
      <c r="S459">
        <f t="shared" si="70"/>
        <v>0.30553102698422174</v>
      </c>
      <c r="T459">
        <f t="shared" si="71"/>
        <v>-7.5254758646032177E-2</v>
      </c>
      <c r="U459">
        <f>IFERROR(VLOOKUP(D459,'ZORI (2)'!$C$2:$F$106,4,FALSE), 0)</f>
        <v>73.506796622216257</v>
      </c>
    </row>
    <row r="460" spans="1:21" x14ac:dyDescent="0.25">
      <c r="A460">
        <v>514</v>
      </c>
      <c r="B460">
        <v>95112</v>
      </c>
      <c r="C460" t="s">
        <v>263</v>
      </c>
      <c r="D460" t="s">
        <v>263</v>
      </c>
      <c r="E460">
        <v>543700</v>
      </c>
      <c r="F460">
        <v>916100</v>
      </c>
      <c r="G460">
        <f>IFERROR(VLOOKUP(D460,'ZORI (2)'!$C$2:$E$106,2,FALSE), 0)</f>
        <v>2230</v>
      </c>
      <c r="H460">
        <f>IFERROR(VLOOKUP(D460,'ZORI (2)'!$C$2:$E$106,3,FALSE), 0)</f>
        <v>2980</v>
      </c>
      <c r="I460">
        <f t="shared" si="63"/>
        <v>183220</v>
      </c>
      <c r="J460">
        <f t="shared" si="64"/>
        <v>732880</v>
      </c>
      <c r="K460">
        <v>2.5000000000000001E-2</v>
      </c>
      <c r="L460">
        <v>360</v>
      </c>
      <c r="M460" s="1">
        <f t="shared" si="65"/>
        <v>2895.7620432552762</v>
      </c>
      <c r="N460">
        <f t="shared" si="69"/>
        <v>19029.5</v>
      </c>
      <c r="O460">
        <f t="shared" si="66"/>
        <v>366.44</v>
      </c>
      <c r="P460">
        <f t="shared" si="67"/>
        <v>298</v>
      </c>
      <c r="Q460">
        <v>20000</v>
      </c>
      <c r="R460">
        <f t="shared" si="68"/>
        <v>25.61800894854586</v>
      </c>
      <c r="S460">
        <f t="shared" si="70"/>
        <v>0.57208447487213188</v>
      </c>
      <c r="T460">
        <f t="shared" si="71"/>
        <v>-3.1327064938563715E-2</v>
      </c>
      <c r="U460">
        <f>IFERROR(VLOOKUP(D460,'ZORI (2)'!$C$2:$F$106,4,FALSE), 0)</f>
        <v>197.06404135345912</v>
      </c>
    </row>
    <row r="461" spans="1:21" x14ac:dyDescent="0.25">
      <c r="A461">
        <v>515</v>
      </c>
      <c r="B461">
        <v>78664</v>
      </c>
      <c r="C461" t="s">
        <v>689</v>
      </c>
      <c r="D461" t="s">
        <v>199</v>
      </c>
      <c r="E461">
        <v>152800</v>
      </c>
      <c r="F461">
        <v>217300</v>
      </c>
      <c r="G461">
        <f>IFERROR(VLOOKUP(D461,'ZORI (2)'!$C$2:$E$106,2,FALSE), 0)</f>
        <v>1290</v>
      </c>
      <c r="H461">
        <f>IFERROR(VLOOKUP(D461,'ZORI (2)'!$C$2:$E$106,3,FALSE), 0)</f>
        <v>1474</v>
      </c>
      <c r="I461">
        <f t="shared" si="63"/>
        <v>43460</v>
      </c>
      <c r="J461">
        <f t="shared" si="64"/>
        <v>173840</v>
      </c>
      <c r="K461">
        <v>2.5000000000000001E-2</v>
      </c>
      <c r="L461">
        <v>360</v>
      </c>
      <c r="M461" s="1">
        <f t="shared" si="65"/>
        <v>686.87817050471745</v>
      </c>
      <c r="N461">
        <f t="shared" si="69"/>
        <v>5348.0000000000009</v>
      </c>
      <c r="O461">
        <f t="shared" si="66"/>
        <v>86.92</v>
      </c>
      <c r="P461">
        <f t="shared" si="67"/>
        <v>147.4</v>
      </c>
      <c r="Q461">
        <v>20000</v>
      </c>
      <c r="R461">
        <f t="shared" si="68"/>
        <v>12.285165083672547</v>
      </c>
      <c r="S461">
        <f t="shared" si="70"/>
        <v>0.21977232413498887</v>
      </c>
      <c r="T461">
        <f t="shared" si="71"/>
        <v>9.6407713549927207E-2</v>
      </c>
      <c r="U461">
        <f>IFERROR(VLOOKUP(D461,'ZORI (2)'!$C$2:$F$106,4,FALSE), 0)</f>
        <v>53.175417252711803</v>
      </c>
    </row>
    <row r="462" spans="1:21" x14ac:dyDescent="0.25">
      <c r="A462">
        <v>516</v>
      </c>
      <c r="B462">
        <v>96815</v>
      </c>
      <c r="C462" t="s">
        <v>690</v>
      </c>
      <c r="D462" t="s">
        <v>308</v>
      </c>
      <c r="E462">
        <v>841700</v>
      </c>
      <c r="F462">
        <v>1019400</v>
      </c>
      <c r="G462">
        <f>IFERROR(VLOOKUP(D462,'ZORI (2)'!$C$2:$E$106,2,FALSE), 0)</f>
        <v>1740</v>
      </c>
      <c r="H462">
        <f>IFERROR(VLOOKUP(D462,'ZORI (2)'!$C$2:$E$106,3,FALSE), 0)</f>
        <v>2033</v>
      </c>
      <c r="I462">
        <f t="shared" si="63"/>
        <v>203880</v>
      </c>
      <c r="J462">
        <f t="shared" si="64"/>
        <v>815520</v>
      </c>
      <c r="K462">
        <v>2.5000000000000001E-2</v>
      </c>
      <c r="L462">
        <v>360</v>
      </c>
      <c r="M462" s="1">
        <f t="shared" si="65"/>
        <v>3222.2899540382373</v>
      </c>
      <c r="N462">
        <f t="shared" si="69"/>
        <v>29459.500000000004</v>
      </c>
      <c r="O462">
        <f t="shared" si="66"/>
        <v>407.76000000000005</v>
      </c>
      <c r="P462">
        <f t="shared" si="67"/>
        <v>203.3</v>
      </c>
      <c r="Q462">
        <v>20000</v>
      </c>
      <c r="R462">
        <f t="shared" si="68"/>
        <v>41.785538612887358</v>
      </c>
      <c r="S462">
        <f t="shared" si="70"/>
        <v>0.14390297135361291</v>
      </c>
      <c r="T462">
        <f t="shared" si="71"/>
        <v>-8.5277658827221381E-2</v>
      </c>
      <c r="U462">
        <f>IFERROR(VLOOKUP(D462,'ZORI (2)'!$C$2:$F$106,4,FALSE), 0)</f>
        <v>76.390166140630939</v>
      </c>
    </row>
    <row r="463" spans="1:21" x14ac:dyDescent="0.25">
      <c r="A463">
        <v>517</v>
      </c>
      <c r="B463">
        <v>94087</v>
      </c>
      <c r="C463" t="s">
        <v>691</v>
      </c>
      <c r="D463" t="s">
        <v>263</v>
      </c>
      <c r="E463">
        <v>1323700</v>
      </c>
      <c r="F463">
        <v>2276300</v>
      </c>
      <c r="G463">
        <f>IFERROR(VLOOKUP(D463,'ZORI (2)'!$C$2:$E$106,2,FALSE), 0)</f>
        <v>2230</v>
      </c>
      <c r="H463">
        <f>IFERROR(VLOOKUP(D463,'ZORI (2)'!$C$2:$E$106,3,FALSE), 0)</f>
        <v>2980</v>
      </c>
      <c r="I463">
        <f t="shared" si="63"/>
        <v>455260</v>
      </c>
      <c r="J463">
        <f t="shared" si="64"/>
        <v>1821040</v>
      </c>
      <c r="K463">
        <v>2.5000000000000001E-2</v>
      </c>
      <c r="L463">
        <v>360</v>
      </c>
      <c r="M463" s="1">
        <f t="shared" si="65"/>
        <v>7195.309615830135</v>
      </c>
      <c r="N463">
        <f t="shared" si="69"/>
        <v>46329.500000000007</v>
      </c>
      <c r="O463">
        <f t="shared" si="66"/>
        <v>910.5200000000001</v>
      </c>
      <c r="P463">
        <f t="shared" si="67"/>
        <v>298</v>
      </c>
      <c r="Q463">
        <v>20000</v>
      </c>
      <c r="R463">
        <f t="shared" si="68"/>
        <v>63.654921700223717</v>
      </c>
      <c r="S463">
        <f t="shared" si="70"/>
        <v>0.63759114464836897</v>
      </c>
      <c r="T463">
        <f t="shared" si="71"/>
        <v>-0.12478386813760939</v>
      </c>
      <c r="U463">
        <f>IFERROR(VLOOKUP(D463,'ZORI (2)'!$C$2:$F$106,4,FALSE), 0)</f>
        <v>197.06404135345912</v>
      </c>
    </row>
    <row r="464" spans="1:21" x14ac:dyDescent="0.25">
      <c r="A464">
        <v>518</v>
      </c>
      <c r="B464">
        <v>98208</v>
      </c>
      <c r="C464" t="s">
        <v>692</v>
      </c>
      <c r="D464" t="s">
        <v>216</v>
      </c>
      <c r="E464">
        <v>305200</v>
      </c>
      <c r="F464">
        <v>472800</v>
      </c>
      <c r="G464">
        <f>IFERROR(VLOOKUP(D464,'ZORI (2)'!$C$2:$E$106,2,FALSE), 0)</f>
        <v>1404</v>
      </c>
      <c r="H464">
        <f>IFERROR(VLOOKUP(D464,'ZORI (2)'!$C$2:$E$106,3,FALSE), 0)</f>
        <v>1823</v>
      </c>
      <c r="I464">
        <f t="shared" si="63"/>
        <v>94560</v>
      </c>
      <c r="J464">
        <f t="shared" si="64"/>
        <v>378240</v>
      </c>
      <c r="K464">
        <v>2.5000000000000001E-2</v>
      </c>
      <c r="L464">
        <v>360</v>
      </c>
      <c r="M464" s="1">
        <f t="shared" si="65"/>
        <v>1494.5052876881289</v>
      </c>
      <c r="N464">
        <f t="shared" si="69"/>
        <v>10682.000000000002</v>
      </c>
      <c r="O464">
        <f t="shared" si="66"/>
        <v>189.12</v>
      </c>
      <c r="P464">
        <f t="shared" si="67"/>
        <v>182.3</v>
      </c>
      <c r="Q464">
        <v>20000</v>
      </c>
      <c r="R464">
        <f t="shared" si="68"/>
        <v>21.612726275370267</v>
      </c>
      <c r="S464">
        <f t="shared" si="70"/>
        <v>0.40763720592350883</v>
      </c>
      <c r="T464">
        <f t="shared" si="71"/>
        <v>-4.1128651112050784E-3</v>
      </c>
      <c r="U464">
        <f>IFERROR(VLOOKUP(D464,'ZORI (2)'!$C$2:$F$106,4,FALSE), 0)</f>
        <v>131.98328847007167</v>
      </c>
    </row>
    <row r="465" spans="1:21" x14ac:dyDescent="0.25">
      <c r="A465">
        <v>519</v>
      </c>
      <c r="B465">
        <v>19148</v>
      </c>
      <c r="C465" t="s">
        <v>254</v>
      </c>
      <c r="D465" t="s">
        <v>254</v>
      </c>
      <c r="E465">
        <v>129400</v>
      </c>
      <c r="F465">
        <v>210100</v>
      </c>
      <c r="G465">
        <f>IFERROR(VLOOKUP(D465,'ZORI (2)'!$C$2:$E$106,2,FALSE), 0)</f>
        <v>1372</v>
      </c>
      <c r="H465">
        <f>IFERROR(VLOOKUP(D465,'ZORI (2)'!$C$2:$E$106,3,FALSE), 0)</f>
        <v>1516</v>
      </c>
      <c r="I465">
        <f t="shared" si="63"/>
        <v>42020</v>
      </c>
      <c r="J465">
        <f t="shared" si="64"/>
        <v>168080</v>
      </c>
      <c r="K465">
        <v>2.5000000000000001E-2</v>
      </c>
      <c r="L465">
        <v>360</v>
      </c>
      <c r="M465" s="1">
        <f t="shared" si="65"/>
        <v>664.11920673281691</v>
      </c>
      <c r="N465">
        <f t="shared" si="69"/>
        <v>4529</v>
      </c>
      <c r="O465">
        <f t="shared" si="66"/>
        <v>84.039999999999992</v>
      </c>
      <c r="P465">
        <f t="shared" si="67"/>
        <v>151.6</v>
      </c>
      <c r="Q465">
        <v>20000</v>
      </c>
      <c r="R465">
        <f t="shared" si="68"/>
        <v>11.549032541776604</v>
      </c>
      <c r="S465">
        <f t="shared" si="70"/>
        <v>0.36491499327612081</v>
      </c>
      <c r="T465">
        <f t="shared" si="71"/>
        <v>0.11111946865026066</v>
      </c>
      <c r="U465">
        <f>IFERROR(VLOOKUP(D465,'ZORI (2)'!$C$2:$F$106,4,FALSE), 0)</f>
        <v>44.044485087995604</v>
      </c>
    </row>
    <row r="466" spans="1:21" x14ac:dyDescent="0.25">
      <c r="A466">
        <v>520</v>
      </c>
      <c r="B466">
        <v>7305</v>
      </c>
      <c r="C466" t="s">
        <v>557</v>
      </c>
      <c r="D466" t="s">
        <v>195</v>
      </c>
      <c r="E466">
        <v>171700</v>
      </c>
      <c r="F466">
        <v>295100</v>
      </c>
      <c r="G466">
        <f>IFERROR(VLOOKUP(D466,'ZORI (2)'!$C$2:$E$106,2,FALSE), 0)</f>
        <v>2329</v>
      </c>
      <c r="H466">
        <f>IFERROR(VLOOKUP(D466,'ZORI (2)'!$C$2:$E$106,3,FALSE), 0)</f>
        <v>2608</v>
      </c>
      <c r="I466">
        <f t="shared" si="63"/>
        <v>59020</v>
      </c>
      <c r="J466">
        <f t="shared" si="64"/>
        <v>236080</v>
      </c>
      <c r="K466">
        <v>2.5000000000000001E-2</v>
      </c>
      <c r="L466">
        <v>360</v>
      </c>
      <c r="M466" s="1">
        <f t="shared" si="65"/>
        <v>932.80141792886377</v>
      </c>
      <c r="N466">
        <f t="shared" si="69"/>
        <v>6009.5000000000009</v>
      </c>
      <c r="O466">
        <f t="shared" si="66"/>
        <v>118.04</v>
      </c>
      <c r="P466">
        <f t="shared" si="67"/>
        <v>260.8</v>
      </c>
      <c r="Q466">
        <v>20000</v>
      </c>
      <c r="R466">
        <f t="shared" si="68"/>
        <v>9.4293200408997961</v>
      </c>
      <c r="S466">
        <f t="shared" si="70"/>
        <v>0.49259393200630219</v>
      </c>
      <c r="T466">
        <f t="shared" si="71"/>
        <v>0.18295183418523731</v>
      </c>
      <c r="U466">
        <f>IFERROR(VLOOKUP(D466,'ZORI (2)'!$C$2:$F$106,4,FALSE), 0)</f>
        <v>81.282042347392249</v>
      </c>
    </row>
    <row r="467" spans="1:21" x14ac:dyDescent="0.25">
      <c r="A467">
        <v>521</v>
      </c>
      <c r="B467">
        <v>32825</v>
      </c>
      <c r="C467" t="s">
        <v>259</v>
      </c>
      <c r="D467" t="s">
        <v>259</v>
      </c>
      <c r="E467">
        <v>158600</v>
      </c>
      <c r="F467">
        <v>235500</v>
      </c>
      <c r="G467">
        <f>IFERROR(VLOOKUP(D467,'ZORI (2)'!$C$2:$E$106,2,FALSE), 0)</f>
        <v>1220</v>
      </c>
      <c r="H467">
        <f>IFERROR(VLOOKUP(D467,'ZORI (2)'!$C$2:$E$106,3,FALSE), 0)</f>
        <v>1491</v>
      </c>
      <c r="I467">
        <f t="shared" si="63"/>
        <v>47100</v>
      </c>
      <c r="J467">
        <f t="shared" si="64"/>
        <v>188400</v>
      </c>
      <c r="K467">
        <v>2.5000000000000001E-2</v>
      </c>
      <c r="L467">
        <v>360</v>
      </c>
      <c r="M467" s="1">
        <f t="shared" si="65"/>
        <v>744.4077733725768</v>
      </c>
      <c r="N467">
        <f t="shared" si="69"/>
        <v>5551.0000000000009</v>
      </c>
      <c r="O467">
        <f t="shared" si="66"/>
        <v>94.2</v>
      </c>
      <c r="P467">
        <f t="shared" si="67"/>
        <v>149.1</v>
      </c>
      <c r="Q467">
        <v>20000</v>
      </c>
      <c r="R467">
        <f t="shared" si="68"/>
        <v>13.162307176391684</v>
      </c>
      <c r="S467">
        <f t="shared" si="70"/>
        <v>0.27884182002812907</v>
      </c>
      <c r="T467">
        <f t="shared" si="71"/>
        <v>8.3130400400945312E-2</v>
      </c>
      <c r="U467">
        <f>IFERROR(VLOOKUP(D467,'ZORI (2)'!$C$2:$F$106,4,FALSE), 0)</f>
        <v>80.20037618450462</v>
      </c>
    </row>
    <row r="468" spans="1:21" x14ac:dyDescent="0.25">
      <c r="A468">
        <v>522</v>
      </c>
      <c r="B468">
        <v>53704</v>
      </c>
      <c r="C468" t="s">
        <v>255</v>
      </c>
      <c r="D468" t="s">
        <v>255</v>
      </c>
      <c r="E468">
        <v>168700</v>
      </c>
      <c r="F468">
        <v>219600</v>
      </c>
      <c r="G468">
        <f>IFERROR(VLOOKUP(D468,'ZORI (2)'!$C$2:$E$106,2,FALSE), 0)</f>
        <v>1118</v>
      </c>
      <c r="H468">
        <f>IFERROR(VLOOKUP(D468,'ZORI (2)'!$C$2:$E$106,3,FALSE), 0)</f>
        <v>1233</v>
      </c>
      <c r="I468">
        <f t="shared" si="63"/>
        <v>43920</v>
      </c>
      <c r="J468">
        <f t="shared" si="64"/>
        <v>175680</v>
      </c>
      <c r="K468">
        <v>2.5000000000000001E-2</v>
      </c>
      <c r="L468">
        <v>360</v>
      </c>
      <c r="M468" s="1">
        <f t="shared" si="65"/>
        <v>694.14839504296333</v>
      </c>
      <c r="N468">
        <f t="shared" si="69"/>
        <v>5904.5000000000009</v>
      </c>
      <c r="O468">
        <f t="shared" si="66"/>
        <v>87.84</v>
      </c>
      <c r="P468">
        <f t="shared" si="67"/>
        <v>123.30000000000001</v>
      </c>
      <c r="Q468">
        <v>20000</v>
      </c>
      <c r="R468">
        <f t="shared" si="68"/>
        <v>14.841849148418492</v>
      </c>
      <c r="S468">
        <f t="shared" si="70"/>
        <v>0.12844255913917715</v>
      </c>
      <c r="T468">
        <f t="shared" si="71"/>
        <v>5.6320335404971576E-2</v>
      </c>
      <c r="U468">
        <f>IFERROR(VLOOKUP(D468,'ZORI (2)'!$C$2:$F$106,4,FALSE), 0)</f>
        <v>38.712759151065889</v>
      </c>
    </row>
    <row r="469" spans="1:21" x14ac:dyDescent="0.25">
      <c r="A469">
        <v>524</v>
      </c>
      <c r="B469">
        <v>20904</v>
      </c>
      <c r="C469" t="s">
        <v>533</v>
      </c>
      <c r="D469" t="s">
        <v>203</v>
      </c>
      <c r="E469">
        <v>378600</v>
      </c>
      <c r="F469">
        <v>425500</v>
      </c>
      <c r="G469">
        <f>IFERROR(VLOOKUP(D469,'ZORI (2)'!$C$2:$E$106,2,FALSE), 0)</f>
        <v>1905</v>
      </c>
      <c r="H469">
        <f>IFERROR(VLOOKUP(D469,'ZORI (2)'!$C$2:$E$106,3,FALSE), 0)</f>
        <v>2043</v>
      </c>
      <c r="I469">
        <f t="shared" si="63"/>
        <v>85100</v>
      </c>
      <c r="J469">
        <f t="shared" si="64"/>
        <v>340400</v>
      </c>
      <c r="K469">
        <v>2.5000000000000001E-2</v>
      </c>
      <c r="L469">
        <v>360</v>
      </c>
      <c r="M469" s="1">
        <f t="shared" si="65"/>
        <v>1344.9915395755049</v>
      </c>
      <c r="N469">
        <f t="shared" si="69"/>
        <v>13251.000000000002</v>
      </c>
      <c r="O469">
        <f t="shared" si="66"/>
        <v>170.2</v>
      </c>
      <c r="P469">
        <f t="shared" si="67"/>
        <v>204.3</v>
      </c>
      <c r="Q469">
        <v>20000</v>
      </c>
      <c r="R469">
        <f t="shared" si="68"/>
        <v>17.356012400065264</v>
      </c>
      <c r="S469">
        <f t="shared" si="70"/>
        <v>3.3140626100215856E-2</v>
      </c>
      <c r="T469">
        <f t="shared" si="71"/>
        <v>3.2801594621878497E-2</v>
      </c>
      <c r="U469">
        <f>IFERROR(VLOOKUP(D469,'ZORI (2)'!$C$2:$F$106,4,FALSE), 0)</f>
        <v>40.400261415601996</v>
      </c>
    </row>
    <row r="470" spans="1:21" x14ac:dyDescent="0.25">
      <c r="A470">
        <v>525</v>
      </c>
      <c r="B470">
        <v>95648</v>
      </c>
      <c r="C470" t="s">
        <v>309</v>
      </c>
      <c r="D470" t="s">
        <v>222</v>
      </c>
      <c r="E470">
        <v>368000</v>
      </c>
      <c r="F470">
        <v>467200</v>
      </c>
      <c r="G470">
        <f>IFERROR(VLOOKUP(D470,'ZORI (2)'!$C$2:$E$106,2,FALSE), 0)</f>
        <v>1254</v>
      </c>
      <c r="H470">
        <f>IFERROR(VLOOKUP(D470,'ZORI (2)'!$C$2:$E$106,3,FALSE), 0)</f>
        <v>1663</v>
      </c>
      <c r="I470">
        <f t="shared" si="63"/>
        <v>93440</v>
      </c>
      <c r="J470">
        <f t="shared" si="64"/>
        <v>373760</v>
      </c>
      <c r="K470">
        <v>2.5000000000000001E-2</v>
      </c>
      <c r="L470">
        <v>360</v>
      </c>
      <c r="M470" s="1">
        <f t="shared" si="65"/>
        <v>1476.803871421095</v>
      </c>
      <c r="N470">
        <f t="shared" si="69"/>
        <v>12880.000000000002</v>
      </c>
      <c r="O470">
        <f t="shared" si="66"/>
        <v>186.88</v>
      </c>
      <c r="P470">
        <f t="shared" si="67"/>
        <v>166.3</v>
      </c>
      <c r="Q470">
        <v>20000</v>
      </c>
      <c r="R470">
        <f t="shared" si="68"/>
        <v>23.411505311685708</v>
      </c>
      <c r="S470">
        <f t="shared" si="70"/>
        <v>0.16543604071043705</v>
      </c>
      <c r="T470">
        <f t="shared" si="71"/>
        <v>-1.5862939020370004E-2</v>
      </c>
      <c r="U470">
        <f>IFERROR(VLOOKUP(D470,'ZORI (2)'!$C$2:$F$106,4,FALSE), 0)</f>
        <v>129.20448974423459</v>
      </c>
    </row>
    <row r="471" spans="1:21" x14ac:dyDescent="0.25">
      <c r="A471">
        <v>526</v>
      </c>
      <c r="B471">
        <v>84404</v>
      </c>
      <c r="C471" t="s">
        <v>310</v>
      </c>
      <c r="D471" t="s">
        <v>310</v>
      </c>
      <c r="E471">
        <v>155500</v>
      </c>
      <c r="F471">
        <v>219600</v>
      </c>
      <c r="G471">
        <f>IFERROR(VLOOKUP(D471,'ZORI (2)'!$C$2:$E$106,2,FALSE), 0)</f>
        <v>929</v>
      </c>
      <c r="H471">
        <f>IFERROR(VLOOKUP(D471,'ZORI (2)'!$C$2:$E$106,3,FALSE), 0)</f>
        <v>1178</v>
      </c>
      <c r="I471">
        <f t="shared" si="63"/>
        <v>43920</v>
      </c>
      <c r="J471">
        <f t="shared" si="64"/>
        <v>175680</v>
      </c>
      <c r="K471">
        <v>2.5000000000000001E-2</v>
      </c>
      <c r="L471">
        <v>360</v>
      </c>
      <c r="M471" s="1">
        <f t="shared" si="65"/>
        <v>694.14839504296333</v>
      </c>
      <c r="N471">
        <f t="shared" si="69"/>
        <v>5442.5000000000009</v>
      </c>
      <c r="O471">
        <f t="shared" si="66"/>
        <v>87.84</v>
      </c>
      <c r="P471">
        <f t="shared" si="67"/>
        <v>117.80000000000001</v>
      </c>
      <c r="Q471">
        <v>20000</v>
      </c>
      <c r="R471">
        <f t="shared" si="68"/>
        <v>15.534804753820033</v>
      </c>
      <c r="S471">
        <f t="shared" si="70"/>
        <v>0.21364521878497314</v>
      </c>
      <c r="T471">
        <f t="shared" si="71"/>
        <v>4.8131760814336823E-2</v>
      </c>
      <c r="U471">
        <f>IFERROR(VLOOKUP(D471,'ZORI (2)'!$C$2:$F$106,4,FALSE), 0)</f>
        <v>69.27530604198644</v>
      </c>
    </row>
    <row r="472" spans="1:21" x14ac:dyDescent="0.25">
      <c r="A472">
        <v>529</v>
      </c>
      <c r="B472">
        <v>8759</v>
      </c>
      <c r="C472" t="s">
        <v>312</v>
      </c>
      <c r="D472" t="s">
        <v>195</v>
      </c>
      <c r="E472">
        <v>131100</v>
      </c>
      <c r="F472">
        <v>159500</v>
      </c>
      <c r="G472">
        <f>IFERROR(VLOOKUP(D472,'ZORI (2)'!$C$2:$E$106,2,FALSE), 0)</f>
        <v>2329</v>
      </c>
      <c r="H472">
        <f>IFERROR(VLOOKUP(D472,'ZORI (2)'!$C$2:$E$106,3,FALSE), 0)</f>
        <v>2608</v>
      </c>
      <c r="I472">
        <f t="shared" si="63"/>
        <v>31900</v>
      </c>
      <c r="J472">
        <f t="shared" si="64"/>
        <v>127600</v>
      </c>
      <c r="K472">
        <v>2.5000000000000001E-2</v>
      </c>
      <c r="L472">
        <v>360</v>
      </c>
      <c r="M472" s="1">
        <f t="shared" si="65"/>
        <v>504.17426689140558</v>
      </c>
      <c r="N472">
        <f t="shared" si="69"/>
        <v>4588.5</v>
      </c>
      <c r="O472">
        <f t="shared" si="66"/>
        <v>63.8</v>
      </c>
      <c r="P472">
        <f t="shared" si="67"/>
        <v>260.8</v>
      </c>
      <c r="Q472">
        <v>20000</v>
      </c>
      <c r="R472">
        <f t="shared" si="68"/>
        <v>5.096497955010225</v>
      </c>
      <c r="S472">
        <f t="shared" si="70"/>
        <v>2.4481576995089554E-2</v>
      </c>
      <c r="T472">
        <f t="shared" si="71"/>
        <v>0.37796558232743177</v>
      </c>
      <c r="U472">
        <f>IFERROR(VLOOKUP(D472,'ZORI (2)'!$C$2:$F$106,4,FALSE), 0)</f>
        <v>81.282042347392249</v>
      </c>
    </row>
    <row r="473" spans="1:21" x14ac:dyDescent="0.25">
      <c r="A473">
        <v>530</v>
      </c>
      <c r="B473">
        <v>77070</v>
      </c>
      <c r="C473" t="s">
        <v>193</v>
      </c>
      <c r="D473" t="s">
        <v>193</v>
      </c>
      <c r="E473">
        <v>155400</v>
      </c>
      <c r="F473">
        <v>197900</v>
      </c>
      <c r="G473">
        <f>IFERROR(VLOOKUP(D473,'ZORI (2)'!$C$2:$E$106,2,FALSE), 0)</f>
        <v>1302</v>
      </c>
      <c r="H473">
        <f>IFERROR(VLOOKUP(D473,'ZORI (2)'!$C$2:$E$106,3,FALSE), 0)</f>
        <v>1452</v>
      </c>
      <c r="I473">
        <f t="shared" si="63"/>
        <v>39580</v>
      </c>
      <c r="J473">
        <f t="shared" si="64"/>
        <v>158320</v>
      </c>
      <c r="K473">
        <v>2.5000000000000001E-2</v>
      </c>
      <c r="L473">
        <v>360</v>
      </c>
      <c r="M473" s="1">
        <f t="shared" si="65"/>
        <v>625.55540700820779</v>
      </c>
      <c r="N473">
        <f t="shared" si="69"/>
        <v>5439.0000000000009</v>
      </c>
      <c r="O473">
        <f t="shared" si="66"/>
        <v>79.16</v>
      </c>
      <c r="P473">
        <f t="shared" si="67"/>
        <v>145.20000000000002</v>
      </c>
      <c r="Q473">
        <v>20000</v>
      </c>
      <c r="R473">
        <f t="shared" si="68"/>
        <v>11.357897153351699</v>
      </c>
      <c r="S473">
        <f t="shared" si="70"/>
        <v>9.4343587389888239E-2</v>
      </c>
      <c r="T473">
        <f t="shared" si="71"/>
        <v>0.11112159700858988</v>
      </c>
      <c r="U473">
        <f>IFERROR(VLOOKUP(D473,'ZORI (2)'!$C$2:$F$106,4,FALSE), 0)</f>
        <v>33.665786847801911</v>
      </c>
    </row>
    <row r="474" spans="1:21" x14ac:dyDescent="0.25">
      <c r="A474">
        <v>531</v>
      </c>
      <c r="B474">
        <v>2151</v>
      </c>
      <c r="C474" t="s">
        <v>693</v>
      </c>
      <c r="D474" t="s">
        <v>219</v>
      </c>
      <c r="E474">
        <v>277100</v>
      </c>
      <c r="F474">
        <v>420700</v>
      </c>
      <c r="G474">
        <f>IFERROR(VLOOKUP(D474,'ZORI (2)'!$C$2:$E$106,2,FALSE), 0)</f>
        <v>2124</v>
      </c>
      <c r="H474">
        <f>IFERROR(VLOOKUP(D474,'ZORI (2)'!$C$2:$E$106,3,FALSE), 0)</f>
        <v>2442</v>
      </c>
      <c r="I474">
        <f t="shared" si="63"/>
        <v>84140</v>
      </c>
      <c r="J474">
        <f t="shared" si="64"/>
        <v>336560</v>
      </c>
      <c r="K474">
        <v>2.5000000000000001E-2</v>
      </c>
      <c r="L474">
        <v>360</v>
      </c>
      <c r="M474" s="1">
        <f t="shared" si="65"/>
        <v>1329.8188970609049</v>
      </c>
      <c r="N474">
        <f t="shared" si="69"/>
        <v>9698.5000000000018</v>
      </c>
      <c r="O474">
        <f t="shared" si="66"/>
        <v>168.28</v>
      </c>
      <c r="P474">
        <f t="shared" si="67"/>
        <v>244.20000000000002</v>
      </c>
      <c r="Q474">
        <v>20000</v>
      </c>
      <c r="R474">
        <f t="shared" si="68"/>
        <v>14.356401856401856</v>
      </c>
      <c r="S474">
        <f t="shared" si="70"/>
        <v>0.37125833405313258</v>
      </c>
      <c r="T474">
        <f t="shared" si="71"/>
        <v>7.375723709702027E-2</v>
      </c>
      <c r="U474">
        <f>IFERROR(VLOOKUP(D474,'ZORI (2)'!$C$2:$F$106,4,FALSE), 0)</f>
        <v>98.079496251938465</v>
      </c>
    </row>
    <row r="475" spans="1:21" x14ac:dyDescent="0.25">
      <c r="A475">
        <v>532</v>
      </c>
      <c r="B475">
        <v>19131</v>
      </c>
      <c r="C475" t="s">
        <v>254</v>
      </c>
      <c r="D475" t="s">
        <v>254</v>
      </c>
      <c r="E475">
        <v>59400</v>
      </c>
      <c r="F475">
        <v>98600</v>
      </c>
      <c r="G475">
        <f>IFERROR(VLOOKUP(D475,'ZORI (2)'!$C$2:$E$106,2,FALSE), 0)</f>
        <v>1372</v>
      </c>
      <c r="H475">
        <f>IFERROR(VLOOKUP(D475,'ZORI (2)'!$C$2:$E$106,3,FALSE), 0)</f>
        <v>1516</v>
      </c>
      <c r="I475">
        <f t="shared" si="63"/>
        <v>19720</v>
      </c>
      <c r="J475">
        <f t="shared" si="64"/>
        <v>78880</v>
      </c>
      <c r="K475">
        <v>2.5000000000000001E-2</v>
      </c>
      <c r="L475">
        <v>360</v>
      </c>
      <c r="M475" s="1">
        <f t="shared" si="65"/>
        <v>311.67136498741434</v>
      </c>
      <c r="N475">
        <f t="shared" si="69"/>
        <v>2079</v>
      </c>
      <c r="O475">
        <f t="shared" si="66"/>
        <v>39.44</v>
      </c>
      <c r="P475">
        <f t="shared" si="67"/>
        <v>151.6</v>
      </c>
      <c r="Q475">
        <v>20000</v>
      </c>
      <c r="R475">
        <f t="shared" si="68"/>
        <v>5.4199648197009678</v>
      </c>
      <c r="S475">
        <f t="shared" si="70"/>
        <v>0.21012776298187263</v>
      </c>
      <c r="T475">
        <f t="shared" si="71"/>
        <v>0.29090321826242327</v>
      </c>
      <c r="U475">
        <f>IFERROR(VLOOKUP(D475,'ZORI (2)'!$C$2:$F$106,4,FALSE), 0)</f>
        <v>44.044485087995604</v>
      </c>
    </row>
    <row r="476" spans="1:21" x14ac:dyDescent="0.25">
      <c r="A476">
        <v>533</v>
      </c>
      <c r="B476">
        <v>96706</v>
      </c>
      <c r="C476" t="s">
        <v>694</v>
      </c>
      <c r="D476" t="s">
        <v>308</v>
      </c>
      <c r="E476">
        <v>532100</v>
      </c>
      <c r="F476">
        <v>666300</v>
      </c>
      <c r="G476">
        <f>IFERROR(VLOOKUP(D476,'ZORI (2)'!$C$2:$E$106,2,FALSE), 0)</f>
        <v>1740</v>
      </c>
      <c r="H476">
        <f>IFERROR(VLOOKUP(D476,'ZORI (2)'!$C$2:$E$106,3,FALSE), 0)</f>
        <v>2033</v>
      </c>
      <c r="I476">
        <f t="shared" si="63"/>
        <v>133260</v>
      </c>
      <c r="J476">
        <f t="shared" si="64"/>
        <v>533040</v>
      </c>
      <c r="K476">
        <v>2.5000000000000001E-2</v>
      </c>
      <c r="L476">
        <v>360</v>
      </c>
      <c r="M476" s="1">
        <f t="shared" si="65"/>
        <v>2106.152439057953</v>
      </c>
      <c r="N476">
        <f t="shared" si="69"/>
        <v>18623.5</v>
      </c>
      <c r="O476">
        <f t="shared" si="66"/>
        <v>266.52</v>
      </c>
      <c r="P476">
        <f t="shared" si="67"/>
        <v>203.3</v>
      </c>
      <c r="Q476">
        <v>20000</v>
      </c>
      <c r="R476">
        <f t="shared" si="68"/>
        <v>27.311854402361043</v>
      </c>
      <c r="S476">
        <f t="shared" si="70"/>
        <v>0.16746550650183495</v>
      </c>
      <c r="T476">
        <f t="shared" si="71"/>
        <v>-3.7907473775524919E-2</v>
      </c>
      <c r="U476">
        <f>IFERROR(VLOOKUP(D476,'ZORI (2)'!$C$2:$F$106,4,FALSE), 0)</f>
        <v>76.390166140630939</v>
      </c>
    </row>
    <row r="477" spans="1:21" x14ac:dyDescent="0.25">
      <c r="A477">
        <v>534</v>
      </c>
      <c r="B477">
        <v>78209</v>
      </c>
      <c r="C477" t="s">
        <v>204</v>
      </c>
      <c r="D477" t="s">
        <v>204</v>
      </c>
      <c r="E477">
        <v>298400</v>
      </c>
      <c r="F477">
        <v>402500</v>
      </c>
      <c r="G477">
        <f>IFERROR(VLOOKUP(D477,'ZORI (2)'!$C$2:$E$106,2,FALSE), 0)</f>
        <v>1102</v>
      </c>
      <c r="H477">
        <f>IFERROR(VLOOKUP(D477,'ZORI (2)'!$C$2:$E$106,3,FALSE), 0)</f>
        <v>1262</v>
      </c>
      <c r="I477">
        <f t="shared" si="63"/>
        <v>80500</v>
      </c>
      <c r="J477">
        <f t="shared" si="64"/>
        <v>322000</v>
      </c>
      <c r="K477">
        <v>2.5000000000000001E-2</v>
      </c>
      <c r="L477">
        <v>360</v>
      </c>
      <c r="M477" s="1">
        <f t="shared" si="65"/>
        <v>1272.2892941930454</v>
      </c>
      <c r="N477">
        <f t="shared" si="69"/>
        <v>10444.000000000002</v>
      </c>
      <c r="O477">
        <f t="shared" si="66"/>
        <v>161</v>
      </c>
      <c r="P477">
        <f t="shared" si="67"/>
        <v>126.2</v>
      </c>
      <c r="Q477">
        <v>20000</v>
      </c>
      <c r="R477">
        <f t="shared" si="68"/>
        <v>26.578182778658213</v>
      </c>
      <c r="S477">
        <f t="shared" si="70"/>
        <v>0.22398462492853755</v>
      </c>
      <c r="T477">
        <f t="shared" si="71"/>
        <v>-3.2177238339311222E-2</v>
      </c>
      <c r="U477">
        <f>IFERROR(VLOOKUP(D477,'ZORI (2)'!$C$2:$F$106,4,FALSE), 0)</f>
        <v>48.381596827353945</v>
      </c>
    </row>
    <row r="478" spans="1:21" x14ac:dyDescent="0.25">
      <c r="A478">
        <v>535</v>
      </c>
      <c r="B478">
        <v>75204</v>
      </c>
      <c r="C478" t="s">
        <v>498</v>
      </c>
      <c r="D478" t="s">
        <v>192</v>
      </c>
      <c r="E478">
        <v>276100</v>
      </c>
      <c r="F478">
        <v>405900</v>
      </c>
      <c r="G478">
        <f>IFERROR(VLOOKUP(D478,'ZORI (2)'!$C$2:$E$106,2,FALSE), 0)</f>
        <v>1240</v>
      </c>
      <c r="H478">
        <f>IFERROR(VLOOKUP(D478,'ZORI (2)'!$C$2:$E$106,3,FALSE), 0)</f>
        <v>1481</v>
      </c>
      <c r="I478">
        <f t="shared" si="63"/>
        <v>81180</v>
      </c>
      <c r="J478">
        <f t="shared" si="64"/>
        <v>324720</v>
      </c>
      <c r="K478">
        <v>2.5000000000000001E-2</v>
      </c>
      <c r="L478">
        <v>360</v>
      </c>
      <c r="M478" s="1">
        <f t="shared" si="65"/>
        <v>1283.0365826408872</v>
      </c>
      <c r="N478">
        <f t="shared" si="69"/>
        <v>9663.5000000000018</v>
      </c>
      <c r="O478">
        <f t="shared" si="66"/>
        <v>162.36000000000001</v>
      </c>
      <c r="P478">
        <f t="shared" si="67"/>
        <v>148.1</v>
      </c>
      <c r="Q478">
        <v>20000</v>
      </c>
      <c r="R478">
        <f t="shared" si="68"/>
        <v>22.839297771775826</v>
      </c>
      <c r="S478">
        <f t="shared" si="70"/>
        <v>0.32749657823775563</v>
      </c>
      <c r="T478">
        <f t="shared" si="71"/>
        <v>-1.2178963959913251E-2</v>
      </c>
      <c r="U478">
        <f>IFERROR(VLOOKUP(D478,'ZORI (2)'!$C$2:$F$106,4,FALSE), 0)</f>
        <v>73.617039721894315</v>
      </c>
    </row>
    <row r="479" spans="1:21" x14ac:dyDescent="0.25">
      <c r="A479">
        <v>537</v>
      </c>
      <c r="B479">
        <v>95125</v>
      </c>
      <c r="C479" t="s">
        <v>263</v>
      </c>
      <c r="D479" t="s">
        <v>263</v>
      </c>
      <c r="E479">
        <v>910300</v>
      </c>
      <c r="F479">
        <v>1468100</v>
      </c>
      <c r="G479">
        <f>IFERROR(VLOOKUP(D479,'ZORI (2)'!$C$2:$E$106,2,FALSE), 0)</f>
        <v>2230</v>
      </c>
      <c r="H479">
        <f>IFERROR(VLOOKUP(D479,'ZORI (2)'!$C$2:$E$106,3,FALSE), 0)</f>
        <v>2980</v>
      </c>
      <c r="I479">
        <f t="shared" si="63"/>
        <v>293620</v>
      </c>
      <c r="J479">
        <f t="shared" si="64"/>
        <v>1174480</v>
      </c>
      <c r="K479">
        <v>2.5000000000000001E-2</v>
      </c>
      <c r="L479">
        <v>360</v>
      </c>
      <c r="M479" s="1">
        <f t="shared" si="65"/>
        <v>4640.6159324343098</v>
      </c>
      <c r="N479">
        <f t="shared" si="69"/>
        <v>31860.500000000004</v>
      </c>
      <c r="O479">
        <f t="shared" si="66"/>
        <v>587.24</v>
      </c>
      <c r="P479">
        <f t="shared" si="67"/>
        <v>298</v>
      </c>
      <c r="Q479">
        <v>20000</v>
      </c>
      <c r="R479">
        <f t="shared" si="68"/>
        <v>41.054250559284114</v>
      </c>
      <c r="S479">
        <f t="shared" si="70"/>
        <v>0.52583690558903629</v>
      </c>
      <c r="T479">
        <f t="shared" si="71"/>
        <v>-8.8428351786024748E-2</v>
      </c>
      <c r="U479">
        <f>IFERROR(VLOOKUP(D479,'ZORI (2)'!$C$2:$F$106,4,FALSE), 0)</f>
        <v>197.06404135345912</v>
      </c>
    </row>
    <row r="480" spans="1:21" x14ac:dyDescent="0.25">
      <c r="A480">
        <v>538</v>
      </c>
      <c r="B480">
        <v>33436</v>
      </c>
      <c r="C480" t="s">
        <v>695</v>
      </c>
      <c r="D480" t="s">
        <v>212</v>
      </c>
      <c r="E480">
        <v>203000</v>
      </c>
      <c r="F480">
        <v>286300</v>
      </c>
      <c r="G480">
        <f>IFERROR(VLOOKUP(D480,'ZORI (2)'!$C$2:$E$106,2,FALSE), 0)</f>
        <v>1594</v>
      </c>
      <c r="H480">
        <f>IFERROR(VLOOKUP(D480,'ZORI (2)'!$C$2:$E$106,3,FALSE), 0)</f>
        <v>1845</v>
      </c>
      <c r="I480">
        <f t="shared" si="63"/>
        <v>57260</v>
      </c>
      <c r="J480">
        <f t="shared" si="64"/>
        <v>229040</v>
      </c>
      <c r="K480">
        <v>2.5000000000000001E-2</v>
      </c>
      <c r="L480">
        <v>360</v>
      </c>
      <c r="M480" s="1">
        <f t="shared" si="65"/>
        <v>904.98490665209658</v>
      </c>
      <c r="N480">
        <f t="shared" si="69"/>
        <v>7105.0000000000009</v>
      </c>
      <c r="O480">
        <f t="shared" si="66"/>
        <v>114.52</v>
      </c>
      <c r="P480">
        <f t="shared" si="67"/>
        <v>184.5</v>
      </c>
      <c r="Q480">
        <v>20000</v>
      </c>
      <c r="R480">
        <f t="shared" si="68"/>
        <v>12.931345980126467</v>
      </c>
      <c r="S480">
        <f t="shared" si="70"/>
        <v>0.24421459768366616</v>
      </c>
      <c r="T480">
        <f t="shared" si="71"/>
        <v>9.1174552482366417E-2</v>
      </c>
      <c r="U480">
        <f>IFERROR(VLOOKUP(D480,'ZORI (2)'!$C$2:$F$106,4,FALSE), 0)</f>
        <v>73.506796622216257</v>
      </c>
    </row>
    <row r="481" spans="1:21" x14ac:dyDescent="0.25">
      <c r="A481">
        <v>539</v>
      </c>
      <c r="B481">
        <v>90036</v>
      </c>
      <c r="C481" t="s">
        <v>488</v>
      </c>
      <c r="D481" t="s">
        <v>198</v>
      </c>
      <c r="E481">
        <v>1291300</v>
      </c>
      <c r="F481">
        <v>1820000</v>
      </c>
      <c r="G481">
        <f>IFERROR(VLOOKUP(D481,'ZORI (2)'!$C$2:$E$106,2,FALSE), 0)</f>
        <v>1897</v>
      </c>
      <c r="H481">
        <f>IFERROR(VLOOKUP(D481,'ZORI (2)'!$C$2:$E$106,3,FALSE), 0)</f>
        <v>2405</v>
      </c>
      <c r="I481">
        <f t="shared" si="63"/>
        <v>364000</v>
      </c>
      <c r="J481">
        <f t="shared" si="64"/>
        <v>1456000</v>
      </c>
      <c r="K481">
        <v>2.5000000000000001E-2</v>
      </c>
      <c r="L481">
        <v>360</v>
      </c>
      <c r="M481" s="1">
        <f t="shared" si="65"/>
        <v>5752.9602867859439</v>
      </c>
      <c r="N481">
        <f t="shared" si="69"/>
        <v>45195.500000000007</v>
      </c>
      <c r="O481">
        <f t="shared" si="66"/>
        <v>728</v>
      </c>
      <c r="P481">
        <f t="shared" si="67"/>
        <v>240.5</v>
      </c>
      <c r="Q481">
        <v>20000</v>
      </c>
      <c r="R481">
        <f t="shared" si="68"/>
        <v>63.063063063063062</v>
      </c>
      <c r="S481">
        <f t="shared" si="70"/>
        <v>0.34169261895819042</v>
      </c>
      <c r="T481">
        <f t="shared" si="71"/>
        <v>-0.12068515033692416</v>
      </c>
      <c r="U481">
        <f>IFERROR(VLOOKUP(D481,'ZORI (2)'!$C$2:$F$106,4,FALSE), 0)</f>
        <v>152.30041305369636</v>
      </c>
    </row>
    <row r="482" spans="1:21" x14ac:dyDescent="0.25">
      <c r="A482">
        <v>540</v>
      </c>
      <c r="B482">
        <v>97124</v>
      </c>
      <c r="C482" t="s">
        <v>696</v>
      </c>
      <c r="D482" t="s">
        <v>239</v>
      </c>
      <c r="E482">
        <v>268000</v>
      </c>
      <c r="F482">
        <v>381300</v>
      </c>
      <c r="G482">
        <f>IFERROR(VLOOKUP(D482,'ZORI (2)'!$C$2:$E$106,2,FALSE), 0)</f>
        <v>1205</v>
      </c>
      <c r="H482">
        <f>IFERROR(VLOOKUP(D482,'ZORI (2)'!$C$2:$E$106,3,FALSE), 0)</f>
        <v>1553</v>
      </c>
      <c r="I482">
        <f t="shared" si="63"/>
        <v>76260</v>
      </c>
      <c r="J482">
        <f t="shared" si="64"/>
        <v>305040</v>
      </c>
      <c r="K482">
        <v>2.5000000000000001E-2</v>
      </c>
      <c r="L482">
        <v>360</v>
      </c>
      <c r="M482" s="1">
        <f t="shared" si="65"/>
        <v>1205.2767897535607</v>
      </c>
      <c r="N482">
        <f t="shared" si="69"/>
        <v>9380</v>
      </c>
      <c r="O482">
        <f t="shared" si="66"/>
        <v>152.52000000000001</v>
      </c>
      <c r="P482">
        <f t="shared" si="67"/>
        <v>155.30000000000001</v>
      </c>
      <c r="Q482">
        <v>20000</v>
      </c>
      <c r="R482">
        <f t="shared" si="68"/>
        <v>20.460399227301995</v>
      </c>
      <c r="S482">
        <f t="shared" si="70"/>
        <v>0.28219786132221403</v>
      </c>
      <c r="T482">
        <f t="shared" si="71"/>
        <v>4.5327387633214136E-3</v>
      </c>
      <c r="U482">
        <f>IFERROR(VLOOKUP(D482,'ZORI (2)'!$C$2:$F$106,4,FALSE), 0)</f>
        <v>108.10777801188344</v>
      </c>
    </row>
    <row r="483" spans="1:21" x14ac:dyDescent="0.25">
      <c r="A483">
        <v>542</v>
      </c>
      <c r="B483">
        <v>33463</v>
      </c>
      <c r="C483" t="s">
        <v>623</v>
      </c>
      <c r="D483" t="s">
        <v>212</v>
      </c>
      <c r="E483">
        <v>130400</v>
      </c>
      <c r="F483">
        <v>234900</v>
      </c>
      <c r="G483">
        <f>IFERROR(VLOOKUP(D483,'ZORI (2)'!$C$2:$E$106,2,FALSE), 0)</f>
        <v>1594</v>
      </c>
      <c r="H483">
        <f>IFERROR(VLOOKUP(D483,'ZORI (2)'!$C$2:$E$106,3,FALSE), 0)</f>
        <v>1845</v>
      </c>
      <c r="I483">
        <f t="shared" si="63"/>
        <v>46980</v>
      </c>
      <c r="J483">
        <f t="shared" si="64"/>
        <v>187920</v>
      </c>
      <c r="K483">
        <v>2.5000000000000001E-2</v>
      </c>
      <c r="L483">
        <v>360</v>
      </c>
      <c r="M483" s="1">
        <f t="shared" si="65"/>
        <v>742.51119305825171</v>
      </c>
      <c r="N483">
        <f t="shared" si="69"/>
        <v>4564</v>
      </c>
      <c r="O483">
        <f t="shared" si="66"/>
        <v>93.960000000000008</v>
      </c>
      <c r="P483">
        <f t="shared" si="67"/>
        <v>184.5</v>
      </c>
      <c r="Q483">
        <v>20000</v>
      </c>
      <c r="R483">
        <f t="shared" si="68"/>
        <v>10.609756097560975</v>
      </c>
      <c r="S483">
        <f t="shared" si="70"/>
        <v>0.51583593608838185</v>
      </c>
      <c r="T483">
        <f t="shared" si="71"/>
        <v>0.13821348657191349</v>
      </c>
      <c r="U483">
        <f>IFERROR(VLOOKUP(D483,'ZORI (2)'!$C$2:$F$106,4,FALSE), 0)</f>
        <v>73.506796622216257</v>
      </c>
    </row>
    <row r="484" spans="1:21" x14ac:dyDescent="0.25">
      <c r="A484">
        <v>544</v>
      </c>
      <c r="B484">
        <v>33021</v>
      </c>
      <c r="C484" t="s">
        <v>697</v>
      </c>
      <c r="D484" t="s">
        <v>212</v>
      </c>
      <c r="E484">
        <v>254100</v>
      </c>
      <c r="F484">
        <v>348900</v>
      </c>
      <c r="G484">
        <f>IFERROR(VLOOKUP(D484,'ZORI (2)'!$C$2:$E$106,2,FALSE), 0)</f>
        <v>1594</v>
      </c>
      <c r="H484">
        <f>IFERROR(VLOOKUP(D484,'ZORI (2)'!$C$2:$E$106,3,FALSE), 0)</f>
        <v>1845</v>
      </c>
      <c r="I484">
        <f t="shared" si="63"/>
        <v>69780</v>
      </c>
      <c r="J484">
        <f t="shared" si="64"/>
        <v>279120</v>
      </c>
      <c r="K484">
        <v>2.5000000000000001E-2</v>
      </c>
      <c r="L484">
        <v>360</v>
      </c>
      <c r="M484" s="1">
        <f t="shared" si="65"/>
        <v>1102.8614527800087</v>
      </c>
      <c r="N484">
        <f t="shared" si="69"/>
        <v>8893.5</v>
      </c>
      <c r="O484">
        <f t="shared" si="66"/>
        <v>139.56</v>
      </c>
      <c r="P484">
        <f t="shared" si="67"/>
        <v>184.5</v>
      </c>
      <c r="Q484">
        <v>20000</v>
      </c>
      <c r="R484">
        <f t="shared" si="68"/>
        <v>15.75880758807588</v>
      </c>
      <c r="S484">
        <f t="shared" si="70"/>
        <v>0.23289050808587478</v>
      </c>
      <c r="T484">
        <f t="shared" si="71"/>
        <v>5.0843869596597834E-2</v>
      </c>
      <c r="U484">
        <f>IFERROR(VLOOKUP(D484,'ZORI (2)'!$C$2:$F$106,4,FALSE), 0)</f>
        <v>73.506796622216257</v>
      </c>
    </row>
    <row r="485" spans="1:21" x14ac:dyDescent="0.25">
      <c r="A485">
        <v>545</v>
      </c>
      <c r="B485">
        <v>33324</v>
      </c>
      <c r="C485" t="s">
        <v>698</v>
      </c>
      <c r="D485" t="s">
        <v>212</v>
      </c>
      <c r="E485">
        <v>276400</v>
      </c>
      <c r="F485">
        <v>363600</v>
      </c>
      <c r="G485">
        <f>IFERROR(VLOOKUP(D485,'ZORI (2)'!$C$2:$E$106,2,FALSE), 0)</f>
        <v>1594</v>
      </c>
      <c r="H485">
        <f>IFERROR(VLOOKUP(D485,'ZORI (2)'!$C$2:$E$106,3,FALSE), 0)</f>
        <v>1845</v>
      </c>
      <c r="I485">
        <f t="shared" si="63"/>
        <v>72720</v>
      </c>
      <c r="J485">
        <f t="shared" si="64"/>
        <v>290880</v>
      </c>
      <c r="K485">
        <v>2.5000000000000001E-2</v>
      </c>
      <c r="L485">
        <v>360</v>
      </c>
      <c r="M485" s="1">
        <f t="shared" si="65"/>
        <v>1149.3276704809721</v>
      </c>
      <c r="N485">
        <f t="shared" si="69"/>
        <v>9674.0000000000018</v>
      </c>
      <c r="O485">
        <f t="shared" si="66"/>
        <v>145.44</v>
      </c>
      <c r="P485">
        <f t="shared" si="67"/>
        <v>184.5</v>
      </c>
      <c r="Q485">
        <v>20000</v>
      </c>
      <c r="R485">
        <f t="shared" si="68"/>
        <v>16.422764227642276</v>
      </c>
      <c r="S485">
        <f t="shared" si="70"/>
        <v>0.18794801257212307</v>
      </c>
      <c r="T485">
        <f t="shared" si="71"/>
        <v>4.2861768797276538E-2</v>
      </c>
      <c r="U485">
        <f>IFERROR(VLOOKUP(D485,'ZORI (2)'!$C$2:$F$106,4,FALSE), 0)</f>
        <v>73.506796622216257</v>
      </c>
    </row>
    <row r="486" spans="1:21" x14ac:dyDescent="0.25">
      <c r="A486">
        <v>546</v>
      </c>
      <c r="B486">
        <v>6511</v>
      </c>
      <c r="C486" t="s">
        <v>297</v>
      </c>
      <c r="D486" t="s">
        <v>297</v>
      </c>
      <c r="E486">
        <v>173900</v>
      </c>
      <c r="F486">
        <v>198300</v>
      </c>
      <c r="G486">
        <f>IFERROR(VLOOKUP(D486,'ZORI (2)'!$C$2:$E$106,2,FALSE), 0)</f>
        <v>1235</v>
      </c>
      <c r="H486">
        <f>IFERROR(VLOOKUP(D486,'ZORI (2)'!$C$2:$E$106,3,FALSE), 0)</f>
        <v>1361</v>
      </c>
      <c r="I486">
        <f t="shared" si="63"/>
        <v>39660</v>
      </c>
      <c r="J486">
        <f t="shared" si="64"/>
        <v>158640</v>
      </c>
      <c r="K486">
        <v>2.5000000000000001E-2</v>
      </c>
      <c r="L486">
        <v>360</v>
      </c>
      <c r="M486" s="1">
        <f t="shared" si="65"/>
        <v>626.81979388442448</v>
      </c>
      <c r="N486">
        <f t="shared" si="69"/>
        <v>6086.5000000000009</v>
      </c>
      <c r="O486">
        <f t="shared" si="66"/>
        <v>79.320000000000007</v>
      </c>
      <c r="P486">
        <f t="shared" si="67"/>
        <v>136.1</v>
      </c>
      <c r="Q486">
        <v>20000</v>
      </c>
      <c r="R486">
        <f t="shared" si="68"/>
        <v>12.141807494489345</v>
      </c>
      <c r="S486">
        <f t="shared" si="70"/>
        <v>-8.4330692321731709E-3</v>
      </c>
      <c r="T486">
        <f t="shared" si="71"/>
        <v>9.4683708994195981E-2</v>
      </c>
      <c r="U486">
        <f>IFERROR(VLOOKUP(D486,'ZORI (2)'!$C$2:$F$106,4,FALSE), 0)</f>
        <v>35.249113464029136</v>
      </c>
    </row>
    <row r="487" spans="1:21" x14ac:dyDescent="0.25">
      <c r="A487">
        <v>547</v>
      </c>
      <c r="B487">
        <v>7047</v>
      </c>
      <c r="C487" t="s">
        <v>699</v>
      </c>
      <c r="D487" t="s">
        <v>195</v>
      </c>
      <c r="E487">
        <v>284300</v>
      </c>
      <c r="F487">
        <v>419100</v>
      </c>
      <c r="G487">
        <f>IFERROR(VLOOKUP(D487,'ZORI (2)'!$C$2:$E$106,2,FALSE), 0)</f>
        <v>2329</v>
      </c>
      <c r="H487">
        <f>IFERROR(VLOOKUP(D487,'ZORI (2)'!$C$2:$E$106,3,FALSE), 0)</f>
        <v>2608</v>
      </c>
      <c r="I487">
        <f t="shared" si="63"/>
        <v>83820</v>
      </c>
      <c r="J487">
        <f t="shared" si="64"/>
        <v>335280</v>
      </c>
      <c r="K487">
        <v>2.5000000000000001E-2</v>
      </c>
      <c r="L487">
        <v>360</v>
      </c>
      <c r="M487" s="1">
        <f t="shared" si="65"/>
        <v>1324.7613495560381</v>
      </c>
      <c r="N487">
        <f t="shared" si="69"/>
        <v>9950.5000000000018</v>
      </c>
      <c r="O487">
        <f t="shared" si="66"/>
        <v>167.64</v>
      </c>
      <c r="P487">
        <f t="shared" si="67"/>
        <v>260.8</v>
      </c>
      <c r="Q487">
        <v>20000</v>
      </c>
      <c r="R487">
        <f t="shared" si="68"/>
        <v>13.39148773006135</v>
      </c>
      <c r="S487">
        <f t="shared" si="70"/>
        <v>0.33364942935651654</v>
      </c>
      <c r="T487">
        <f t="shared" si="71"/>
        <v>9.0160312254297409E-2</v>
      </c>
      <c r="U487">
        <f>IFERROR(VLOOKUP(D487,'ZORI (2)'!$C$2:$F$106,4,FALSE), 0)</f>
        <v>81.282042347392249</v>
      </c>
    </row>
    <row r="488" spans="1:21" x14ac:dyDescent="0.25">
      <c r="A488">
        <v>548</v>
      </c>
      <c r="B488">
        <v>92562</v>
      </c>
      <c r="C488" t="s">
        <v>700</v>
      </c>
      <c r="D488" t="s">
        <v>240</v>
      </c>
      <c r="E488">
        <v>354300</v>
      </c>
      <c r="F488">
        <v>437100</v>
      </c>
      <c r="G488">
        <f>IFERROR(VLOOKUP(D488,'ZORI (2)'!$C$2:$E$106,2,FALSE), 0)</f>
        <v>1469</v>
      </c>
      <c r="H488">
        <f>IFERROR(VLOOKUP(D488,'ZORI (2)'!$C$2:$E$106,3,FALSE), 0)</f>
        <v>1814</v>
      </c>
      <c r="I488">
        <f t="shared" si="63"/>
        <v>87420</v>
      </c>
      <c r="J488">
        <f t="shared" si="64"/>
        <v>349680</v>
      </c>
      <c r="K488">
        <v>2.5000000000000001E-2</v>
      </c>
      <c r="L488">
        <v>360</v>
      </c>
      <c r="M488" s="1">
        <f t="shared" si="65"/>
        <v>1381.6587589857891</v>
      </c>
      <c r="N488">
        <f t="shared" si="69"/>
        <v>12400.500000000002</v>
      </c>
      <c r="O488">
        <f t="shared" si="66"/>
        <v>174.84000000000003</v>
      </c>
      <c r="P488">
        <f t="shared" si="67"/>
        <v>181.4</v>
      </c>
      <c r="Q488">
        <v>20000</v>
      </c>
      <c r="R488">
        <f t="shared" si="68"/>
        <v>20.079933847850054</v>
      </c>
      <c r="S488">
        <f t="shared" si="70"/>
        <v>0.13033213042134675</v>
      </c>
      <c r="T488">
        <f t="shared" si="71"/>
        <v>7.6215246320164767E-3</v>
      </c>
      <c r="U488">
        <f>IFERROR(VLOOKUP(D488,'ZORI (2)'!$C$2:$F$106,4,FALSE), 0)</f>
        <v>101.92401214483601</v>
      </c>
    </row>
    <row r="489" spans="1:21" x14ac:dyDescent="0.25">
      <c r="A489">
        <v>549</v>
      </c>
      <c r="B489">
        <v>98034</v>
      </c>
      <c r="C489" t="s">
        <v>701</v>
      </c>
      <c r="D489" t="s">
        <v>216</v>
      </c>
      <c r="E489">
        <v>410300</v>
      </c>
      <c r="F489">
        <v>720500</v>
      </c>
      <c r="G489">
        <f>IFERROR(VLOOKUP(D489,'ZORI (2)'!$C$2:$E$106,2,FALSE), 0)</f>
        <v>1404</v>
      </c>
      <c r="H489">
        <f>IFERROR(VLOOKUP(D489,'ZORI (2)'!$C$2:$E$106,3,FALSE), 0)</f>
        <v>1823</v>
      </c>
      <c r="I489">
        <f t="shared" si="63"/>
        <v>144100</v>
      </c>
      <c r="J489">
        <f t="shared" si="64"/>
        <v>576400</v>
      </c>
      <c r="K489">
        <v>2.5000000000000001E-2</v>
      </c>
      <c r="L489">
        <v>360</v>
      </c>
      <c r="M489" s="1">
        <f t="shared" si="65"/>
        <v>2277.4768607853148</v>
      </c>
      <c r="N489">
        <f t="shared" si="69"/>
        <v>14360.500000000002</v>
      </c>
      <c r="O489">
        <f t="shared" si="66"/>
        <v>288.2</v>
      </c>
      <c r="P489">
        <f t="shared" si="67"/>
        <v>182.3</v>
      </c>
      <c r="Q489">
        <v>20000</v>
      </c>
      <c r="R489">
        <f t="shared" si="68"/>
        <v>32.935637228012432</v>
      </c>
      <c r="S489">
        <f t="shared" si="70"/>
        <v>0.62033731352346344</v>
      </c>
      <c r="T489">
        <f t="shared" si="71"/>
        <v>-6.2197081872032059E-2</v>
      </c>
      <c r="U489">
        <f>IFERROR(VLOOKUP(D489,'ZORI (2)'!$C$2:$F$106,4,FALSE), 0)</f>
        <v>131.98328847007167</v>
      </c>
    </row>
    <row r="490" spans="1:21" x14ac:dyDescent="0.25">
      <c r="A490">
        <v>550</v>
      </c>
      <c r="B490">
        <v>8873</v>
      </c>
      <c r="C490" t="s">
        <v>633</v>
      </c>
      <c r="D490" t="s">
        <v>195</v>
      </c>
      <c r="E490">
        <v>297900</v>
      </c>
      <c r="F490">
        <v>332500</v>
      </c>
      <c r="G490">
        <f>IFERROR(VLOOKUP(D490,'ZORI (2)'!$C$2:$E$106,2,FALSE), 0)</f>
        <v>2329</v>
      </c>
      <c r="H490">
        <f>IFERROR(VLOOKUP(D490,'ZORI (2)'!$C$2:$E$106,3,FALSE), 0)</f>
        <v>2608</v>
      </c>
      <c r="I490">
        <f t="shared" si="63"/>
        <v>66500</v>
      </c>
      <c r="J490">
        <f t="shared" si="64"/>
        <v>266000</v>
      </c>
      <c r="K490">
        <v>2.5000000000000001E-2</v>
      </c>
      <c r="L490">
        <v>360</v>
      </c>
      <c r="M490" s="1">
        <f t="shared" si="65"/>
        <v>1051.0215908551245</v>
      </c>
      <c r="N490">
        <f t="shared" si="69"/>
        <v>10426.500000000002</v>
      </c>
      <c r="O490">
        <f t="shared" si="66"/>
        <v>133</v>
      </c>
      <c r="P490">
        <f t="shared" si="67"/>
        <v>260.8</v>
      </c>
      <c r="Q490">
        <v>20000</v>
      </c>
      <c r="R490">
        <f t="shared" si="68"/>
        <v>10.624360940695297</v>
      </c>
      <c r="S490">
        <f t="shared" si="70"/>
        <v>1.27114320653374E-2</v>
      </c>
      <c r="T490">
        <f t="shared" si="71"/>
        <v>0.1440074789633228</v>
      </c>
      <c r="U490">
        <f>IFERROR(VLOOKUP(D490,'ZORI (2)'!$C$2:$F$106,4,FALSE), 0)</f>
        <v>81.282042347392249</v>
      </c>
    </row>
    <row r="491" spans="1:21" x14ac:dyDescent="0.25">
      <c r="A491">
        <v>551</v>
      </c>
      <c r="B491">
        <v>76179</v>
      </c>
      <c r="C491" t="s">
        <v>549</v>
      </c>
      <c r="D491" t="s">
        <v>192</v>
      </c>
      <c r="E491">
        <v>143100</v>
      </c>
      <c r="F491">
        <v>202100</v>
      </c>
      <c r="G491">
        <f>IFERROR(VLOOKUP(D491,'ZORI (2)'!$C$2:$E$106,2,FALSE), 0)</f>
        <v>1240</v>
      </c>
      <c r="H491">
        <f>IFERROR(VLOOKUP(D491,'ZORI (2)'!$C$2:$E$106,3,FALSE), 0)</f>
        <v>1481</v>
      </c>
      <c r="I491">
        <f t="shared" si="63"/>
        <v>40420</v>
      </c>
      <c r="J491">
        <f t="shared" si="64"/>
        <v>161680</v>
      </c>
      <c r="K491">
        <v>2.5000000000000001E-2</v>
      </c>
      <c r="L491">
        <v>360</v>
      </c>
      <c r="M491" s="1">
        <f t="shared" si="65"/>
        <v>638.83146920848321</v>
      </c>
      <c r="N491">
        <f t="shared" si="69"/>
        <v>5008.5000000000009</v>
      </c>
      <c r="O491">
        <f t="shared" si="66"/>
        <v>80.84</v>
      </c>
      <c r="P491">
        <f t="shared" si="67"/>
        <v>148.1</v>
      </c>
      <c r="Q491">
        <v>20000</v>
      </c>
      <c r="R491">
        <f t="shared" si="68"/>
        <v>11.371820841773577</v>
      </c>
      <c r="S491">
        <f t="shared" si="70"/>
        <v>0.20219976979153345</v>
      </c>
      <c r="T491">
        <f t="shared" si="71"/>
        <v>0.1124699843263746</v>
      </c>
      <c r="U491">
        <f>IFERROR(VLOOKUP(D491,'ZORI (2)'!$C$2:$F$106,4,FALSE), 0)</f>
        <v>73.617039721894315</v>
      </c>
    </row>
    <row r="492" spans="1:21" x14ac:dyDescent="0.25">
      <c r="A492">
        <v>552</v>
      </c>
      <c r="B492">
        <v>77375</v>
      </c>
      <c r="C492" t="s">
        <v>504</v>
      </c>
      <c r="D492" t="s">
        <v>193</v>
      </c>
      <c r="E492">
        <v>155300</v>
      </c>
      <c r="F492">
        <v>204300</v>
      </c>
      <c r="G492">
        <f>IFERROR(VLOOKUP(D492,'ZORI (2)'!$C$2:$E$106,2,FALSE), 0)</f>
        <v>1302</v>
      </c>
      <c r="H492">
        <f>IFERROR(VLOOKUP(D492,'ZORI (2)'!$C$2:$E$106,3,FALSE), 0)</f>
        <v>1452</v>
      </c>
      <c r="I492">
        <f t="shared" si="63"/>
        <v>40860</v>
      </c>
      <c r="J492">
        <f t="shared" si="64"/>
        <v>163440</v>
      </c>
      <c r="K492">
        <v>2.5000000000000001E-2</v>
      </c>
      <c r="L492">
        <v>360</v>
      </c>
      <c r="M492" s="1">
        <f t="shared" si="65"/>
        <v>645.78559702767495</v>
      </c>
      <c r="N492">
        <f t="shared" si="69"/>
        <v>5435.5000000000009</v>
      </c>
      <c r="O492">
        <f t="shared" si="66"/>
        <v>81.72</v>
      </c>
      <c r="P492">
        <f t="shared" si="67"/>
        <v>145.20000000000002</v>
      </c>
      <c r="Q492">
        <v>20000</v>
      </c>
      <c r="R492">
        <f t="shared" si="68"/>
        <v>11.725206611570249</v>
      </c>
      <c r="S492">
        <f t="shared" si="70"/>
        <v>0.13038113707600332</v>
      </c>
      <c r="T492">
        <f t="shared" si="71"/>
        <v>0.10485678267254792</v>
      </c>
      <c r="U492">
        <f>IFERROR(VLOOKUP(D492,'ZORI (2)'!$C$2:$F$106,4,FALSE), 0)</f>
        <v>33.665786847801911</v>
      </c>
    </row>
    <row r="493" spans="1:21" x14ac:dyDescent="0.25">
      <c r="A493">
        <v>553</v>
      </c>
      <c r="B493">
        <v>11354</v>
      </c>
      <c r="C493" t="s">
        <v>195</v>
      </c>
      <c r="D493" t="s">
        <v>195</v>
      </c>
      <c r="E493">
        <v>679000</v>
      </c>
      <c r="F493">
        <v>941200</v>
      </c>
      <c r="G493">
        <f>IFERROR(VLOOKUP(D493,'ZORI (2)'!$C$2:$E$106,2,FALSE), 0)</f>
        <v>2329</v>
      </c>
      <c r="H493">
        <f>IFERROR(VLOOKUP(D493,'ZORI (2)'!$C$2:$E$106,3,FALSE), 0)</f>
        <v>2608</v>
      </c>
      <c r="I493">
        <f t="shared" si="63"/>
        <v>188240</v>
      </c>
      <c r="J493">
        <f t="shared" si="64"/>
        <v>752960</v>
      </c>
      <c r="K493">
        <v>2.5000000000000001E-2</v>
      </c>
      <c r="L493">
        <v>360</v>
      </c>
      <c r="M493" s="1">
        <f t="shared" si="65"/>
        <v>2975.1023197378736</v>
      </c>
      <c r="N493">
        <f t="shared" si="69"/>
        <v>23765.000000000004</v>
      </c>
      <c r="O493">
        <f t="shared" si="66"/>
        <v>376.48</v>
      </c>
      <c r="P493">
        <f t="shared" si="67"/>
        <v>260.8</v>
      </c>
      <c r="Q493">
        <v>20000</v>
      </c>
      <c r="R493">
        <f t="shared" si="68"/>
        <v>30.074130879345603</v>
      </c>
      <c r="S493">
        <f t="shared" si="70"/>
        <v>0.30222133058462985</v>
      </c>
      <c r="T493">
        <f t="shared" si="71"/>
        <v>-5.194969003622546E-2</v>
      </c>
      <c r="U493">
        <f>IFERROR(VLOOKUP(D493,'ZORI (2)'!$C$2:$F$106,4,FALSE), 0)</f>
        <v>81.282042347392249</v>
      </c>
    </row>
    <row r="494" spans="1:21" x14ac:dyDescent="0.25">
      <c r="A494">
        <v>554</v>
      </c>
      <c r="B494">
        <v>30067</v>
      </c>
      <c r="C494" t="s">
        <v>260</v>
      </c>
      <c r="D494" t="s">
        <v>202</v>
      </c>
      <c r="E494">
        <v>288500</v>
      </c>
      <c r="F494">
        <v>371900</v>
      </c>
      <c r="G494">
        <f>IFERROR(VLOOKUP(D494,'ZORI (2)'!$C$2:$E$106,2,FALSE), 0)</f>
        <v>1152</v>
      </c>
      <c r="H494">
        <f>IFERROR(VLOOKUP(D494,'ZORI (2)'!$C$2:$E$106,3,FALSE), 0)</f>
        <v>1425</v>
      </c>
      <c r="I494">
        <f t="shared" si="63"/>
        <v>74380</v>
      </c>
      <c r="J494">
        <f t="shared" si="64"/>
        <v>297520</v>
      </c>
      <c r="K494">
        <v>2.5000000000000001E-2</v>
      </c>
      <c r="L494">
        <v>360</v>
      </c>
      <c r="M494" s="1">
        <f t="shared" si="65"/>
        <v>1175.5636981624684</v>
      </c>
      <c r="N494">
        <f t="shared" si="69"/>
        <v>10097.500000000002</v>
      </c>
      <c r="O494">
        <f t="shared" si="66"/>
        <v>148.76</v>
      </c>
      <c r="P494">
        <f t="shared" si="67"/>
        <v>142.5</v>
      </c>
      <c r="Q494">
        <v>20000</v>
      </c>
      <c r="R494">
        <f t="shared" si="68"/>
        <v>21.748538011695906</v>
      </c>
      <c r="S494">
        <f t="shared" si="70"/>
        <v>0.16730357268967899</v>
      </c>
      <c r="T494">
        <f t="shared" si="71"/>
        <v>-4.803755621541673E-3</v>
      </c>
      <c r="U494">
        <f>IFERROR(VLOOKUP(D494,'ZORI (2)'!$C$2:$F$106,4,FALSE), 0)</f>
        <v>82.518246796825295</v>
      </c>
    </row>
    <row r="495" spans="1:21" x14ac:dyDescent="0.25">
      <c r="A495">
        <v>555</v>
      </c>
      <c r="B495">
        <v>60004</v>
      </c>
      <c r="C495" t="s">
        <v>702</v>
      </c>
      <c r="D495" t="s">
        <v>191</v>
      </c>
      <c r="E495">
        <v>329200</v>
      </c>
      <c r="F495">
        <v>364100</v>
      </c>
      <c r="G495">
        <f>IFERROR(VLOOKUP(D495,'ZORI (2)'!$C$2:$E$106,2,FALSE), 0)</f>
        <v>1542</v>
      </c>
      <c r="H495">
        <f>IFERROR(VLOOKUP(D495,'ZORI (2)'!$C$2:$E$106,3,FALSE), 0)</f>
        <v>1713</v>
      </c>
      <c r="I495">
        <f t="shared" si="63"/>
        <v>72820</v>
      </c>
      <c r="J495">
        <f t="shared" si="64"/>
        <v>291280</v>
      </c>
      <c r="K495">
        <v>2.5000000000000001E-2</v>
      </c>
      <c r="L495">
        <v>360</v>
      </c>
      <c r="M495" s="1">
        <f t="shared" si="65"/>
        <v>1150.9081540762431</v>
      </c>
      <c r="N495">
        <f t="shared" si="69"/>
        <v>11522.000000000002</v>
      </c>
      <c r="O495">
        <f t="shared" si="66"/>
        <v>145.63999999999999</v>
      </c>
      <c r="P495">
        <f t="shared" si="67"/>
        <v>171.3</v>
      </c>
      <c r="Q495">
        <v>20000</v>
      </c>
      <c r="R495">
        <f t="shared" si="68"/>
        <v>17.712589998054096</v>
      </c>
      <c r="S495">
        <f t="shared" si="70"/>
        <v>9.3645522036360403E-3</v>
      </c>
      <c r="T495">
        <f t="shared" si="71"/>
        <v>2.8194036448267096E-2</v>
      </c>
      <c r="U495">
        <f>IFERROR(VLOOKUP(D495,'ZORI (2)'!$C$2:$F$106,4,FALSE), 0)</f>
        <v>52.309030710552761</v>
      </c>
    </row>
    <row r="496" spans="1:21" x14ac:dyDescent="0.25">
      <c r="A496">
        <v>556</v>
      </c>
      <c r="B496">
        <v>20910</v>
      </c>
      <c r="C496" t="s">
        <v>533</v>
      </c>
      <c r="D496" t="s">
        <v>203</v>
      </c>
      <c r="E496">
        <v>538800</v>
      </c>
      <c r="F496">
        <v>601600</v>
      </c>
      <c r="G496">
        <f>IFERROR(VLOOKUP(D496,'ZORI (2)'!$C$2:$E$106,2,FALSE), 0)</f>
        <v>1905</v>
      </c>
      <c r="H496">
        <f>IFERROR(VLOOKUP(D496,'ZORI (2)'!$C$2:$E$106,3,FALSE), 0)</f>
        <v>2043</v>
      </c>
      <c r="I496">
        <f t="shared" si="63"/>
        <v>120320</v>
      </c>
      <c r="J496">
        <f t="shared" si="64"/>
        <v>481280</v>
      </c>
      <c r="K496">
        <v>2.5000000000000001E-2</v>
      </c>
      <c r="L496">
        <v>360</v>
      </c>
      <c r="M496" s="1">
        <f t="shared" si="65"/>
        <v>1901.6378618299032</v>
      </c>
      <c r="N496">
        <f t="shared" si="69"/>
        <v>18858</v>
      </c>
      <c r="O496">
        <f t="shared" si="66"/>
        <v>240.64</v>
      </c>
      <c r="P496">
        <f t="shared" si="67"/>
        <v>204.3</v>
      </c>
      <c r="Q496">
        <v>20000</v>
      </c>
      <c r="R496">
        <f t="shared" si="68"/>
        <v>24.539076521455375</v>
      </c>
      <c r="S496">
        <f t="shared" si="70"/>
        <v>4.1446669136409431E-2</v>
      </c>
      <c r="T496">
        <f t="shared" si="71"/>
        <v>-2.2885916030851251E-2</v>
      </c>
      <c r="U496">
        <f>IFERROR(VLOOKUP(D496,'ZORI (2)'!$C$2:$F$106,4,FALSE), 0)</f>
        <v>40.400261415601996</v>
      </c>
    </row>
    <row r="497" spans="1:21" x14ac:dyDescent="0.25">
      <c r="A497">
        <v>557</v>
      </c>
      <c r="B497">
        <v>11746</v>
      </c>
      <c r="C497" t="s">
        <v>314</v>
      </c>
      <c r="D497" t="s">
        <v>195</v>
      </c>
      <c r="E497">
        <v>394800</v>
      </c>
      <c r="F497">
        <v>418900</v>
      </c>
      <c r="G497">
        <f>IFERROR(VLOOKUP(D497,'ZORI (2)'!$C$2:$E$106,2,FALSE), 0)</f>
        <v>2329</v>
      </c>
      <c r="H497">
        <f>IFERROR(VLOOKUP(D497,'ZORI (2)'!$C$2:$E$106,3,FALSE), 0)</f>
        <v>2608</v>
      </c>
      <c r="I497">
        <f t="shared" si="63"/>
        <v>83780</v>
      </c>
      <c r="J497">
        <f t="shared" si="64"/>
        <v>335120</v>
      </c>
      <c r="K497">
        <v>2.5000000000000001E-2</v>
      </c>
      <c r="L497">
        <v>360</v>
      </c>
      <c r="M497" s="1">
        <f t="shared" si="65"/>
        <v>1324.1291561179296</v>
      </c>
      <c r="N497">
        <f t="shared" si="69"/>
        <v>13818.000000000002</v>
      </c>
      <c r="O497">
        <f t="shared" si="66"/>
        <v>167.56</v>
      </c>
      <c r="P497">
        <f t="shared" si="67"/>
        <v>260.8</v>
      </c>
      <c r="Q497">
        <v>20000</v>
      </c>
      <c r="R497">
        <f t="shared" si="68"/>
        <v>13.385097137014315</v>
      </c>
      <c r="S497">
        <f t="shared" si="70"/>
        <v>-2.2672869548175763E-2</v>
      </c>
      <c r="T497">
        <f t="shared" si="71"/>
        <v>8.7298509554455395E-2</v>
      </c>
      <c r="U497">
        <f>IFERROR(VLOOKUP(D497,'ZORI (2)'!$C$2:$F$106,4,FALSE), 0)</f>
        <v>81.282042347392249</v>
      </c>
    </row>
    <row r="498" spans="1:21" x14ac:dyDescent="0.25">
      <c r="A498">
        <v>558</v>
      </c>
      <c r="B498">
        <v>30075</v>
      </c>
      <c r="C498" t="s">
        <v>703</v>
      </c>
      <c r="D498" t="s">
        <v>202</v>
      </c>
      <c r="E498">
        <v>333700</v>
      </c>
      <c r="F498">
        <v>419500</v>
      </c>
      <c r="G498">
        <f>IFERROR(VLOOKUP(D498,'ZORI (2)'!$C$2:$E$106,2,FALSE), 0)</f>
        <v>1152</v>
      </c>
      <c r="H498">
        <f>IFERROR(VLOOKUP(D498,'ZORI (2)'!$C$2:$E$106,3,FALSE), 0)</f>
        <v>1425</v>
      </c>
      <c r="I498">
        <f t="shared" si="63"/>
        <v>83900</v>
      </c>
      <c r="J498">
        <f t="shared" si="64"/>
        <v>335600</v>
      </c>
      <c r="K498">
        <v>2.5000000000000001E-2</v>
      </c>
      <c r="L498">
        <v>360</v>
      </c>
      <c r="M498" s="1">
        <f t="shared" si="65"/>
        <v>1326.0257364322547</v>
      </c>
      <c r="N498">
        <f t="shared" si="69"/>
        <v>11679.500000000002</v>
      </c>
      <c r="O498">
        <f t="shared" si="66"/>
        <v>167.8</v>
      </c>
      <c r="P498">
        <f t="shared" si="67"/>
        <v>142.5</v>
      </c>
      <c r="Q498">
        <v>20000</v>
      </c>
      <c r="R498">
        <f t="shared" si="68"/>
        <v>24.532163742690059</v>
      </c>
      <c r="S498">
        <f t="shared" si="70"/>
        <v>0.14812133685661072</v>
      </c>
      <c r="T498">
        <f t="shared" si="71"/>
        <v>-2.1940818546429573E-2</v>
      </c>
      <c r="U498">
        <f>IFERROR(VLOOKUP(D498,'ZORI (2)'!$C$2:$F$106,4,FALSE), 0)</f>
        <v>82.518246796825295</v>
      </c>
    </row>
    <row r="499" spans="1:21" x14ac:dyDescent="0.25">
      <c r="A499">
        <v>559</v>
      </c>
      <c r="B499">
        <v>85255</v>
      </c>
      <c r="C499" t="s">
        <v>614</v>
      </c>
      <c r="D499" t="s">
        <v>209</v>
      </c>
      <c r="E499">
        <v>663300</v>
      </c>
      <c r="F499">
        <v>744700</v>
      </c>
      <c r="G499">
        <f>IFERROR(VLOOKUP(D499,'ZORI (2)'!$C$2:$E$106,2,FALSE), 0)</f>
        <v>1024</v>
      </c>
      <c r="H499">
        <f>IFERROR(VLOOKUP(D499,'ZORI (2)'!$C$2:$E$106,3,FALSE), 0)</f>
        <v>1278</v>
      </c>
      <c r="I499">
        <f t="shared" si="63"/>
        <v>148940</v>
      </c>
      <c r="J499">
        <f t="shared" si="64"/>
        <v>595760</v>
      </c>
      <c r="K499">
        <v>2.5000000000000001E-2</v>
      </c>
      <c r="L499">
        <v>360</v>
      </c>
      <c r="M499" s="1">
        <f t="shared" si="65"/>
        <v>2353.9722667964247</v>
      </c>
      <c r="N499">
        <f t="shared" si="69"/>
        <v>23215.500000000004</v>
      </c>
      <c r="O499">
        <f t="shared" si="66"/>
        <v>297.88</v>
      </c>
      <c r="P499">
        <f t="shared" si="67"/>
        <v>127.80000000000001</v>
      </c>
      <c r="Q499">
        <v>20000</v>
      </c>
      <c r="R499">
        <f t="shared" si="68"/>
        <v>48.558946270213873</v>
      </c>
      <c r="S499">
        <f t="shared" si="70"/>
        <v>5.4046231115948626E-2</v>
      </c>
      <c r="T499">
        <f t="shared" si="71"/>
        <v>-9.3777316816625586E-2</v>
      </c>
      <c r="U499">
        <f>IFERROR(VLOOKUP(D499,'ZORI (2)'!$C$2:$F$106,4,FALSE), 0)</f>
        <v>74.874969478603248</v>
      </c>
    </row>
    <row r="500" spans="1:21" x14ac:dyDescent="0.25">
      <c r="A500">
        <v>560</v>
      </c>
      <c r="B500">
        <v>53711</v>
      </c>
      <c r="C500" t="s">
        <v>255</v>
      </c>
      <c r="D500" t="s">
        <v>255</v>
      </c>
      <c r="E500">
        <v>239400</v>
      </c>
      <c r="F500">
        <v>294600</v>
      </c>
      <c r="G500">
        <f>IFERROR(VLOOKUP(D500,'ZORI (2)'!$C$2:$E$106,2,FALSE), 0)</f>
        <v>1118</v>
      </c>
      <c r="H500">
        <f>IFERROR(VLOOKUP(D500,'ZORI (2)'!$C$2:$E$106,3,FALSE), 0)</f>
        <v>1233</v>
      </c>
      <c r="I500">
        <f t="shared" si="63"/>
        <v>58920</v>
      </c>
      <c r="J500">
        <f t="shared" si="64"/>
        <v>235680</v>
      </c>
      <c r="K500">
        <v>2.5000000000000001E-2</v>
      </c>
      <c r="L500">
        <v>360</v>
      </c>
      <c r="M500" s="1">
        <f t="shared" si="65"/>
        <v>931.22093433359305</v>
      </c>
      <c r="N500">
        <f t="shared" si="69"/>
        <v>8379</v>
      </c>
      <c r="O500">
        <f t="shared" si="66"/>
        <v>117.84</v>
      </c>
      <c r="P500">
        <f t="shared" si="67"/>
        <v>123.30000000000001</v>
      </c>
      <c r="Q500">
        <v>20000</v>
      </c>
      <c r="R500">
        <f t="shared" si="68"/>
        <v>19.910786699107867</v>
      </c>
      <c r="S500">
        <f t="shared" si="70"/>
        <v>0.10016095362220338</v>
      </c>
      <c r="T500">
        <f t="shared" si="71"/>
        <v>8.3353622377906385E-3</v>
      </c>
      <c r="U500">
        <f>IFERROR(VLOOKUP(D500,'ZORI (2)'!$C$2:$F$106,4,FALSE), 0)</f>
        <v>38.712759151065889</v>
      </c>
    </row>
    <row r="501" spans="1:21" x14ac:dyDescent="0.25">
      <c r="A501">
        <v>561</v>
      </c>
      <c r="B501">
        <v>2780</v>
      </c>
      <c r="C501" t="s">
        <v>704</v>
      </c>
      <c r="D501" t="s">
        <v>315</v>
      </c>
      <c r="E501">
        <v>228000</v>
      </c>
      <c r="F501">
        <v>291300</v>
      </c>
      <c r="G501">
        <f>IFERROR(VLOOKUP(D501,'ZORI (2)'!$C$2:$E$106,2,FALSE), 0)</f>
        <v>1254</v>
      </c>
      <c r="H501">
        <f>IFERROR(VLOOKUP(D501,'ZORI (2)'!$C$2:$E$106,3,FALSE), 0)</f>
        <v>1500</v>
      </c>
      <c r="I501">
        <f t="shared" si="63"/>
        <v>58260</v>
      </c>
      <c r="J501">
        <f t="shared" si="64"/>
        <v>233040</v>
      </c>
      <c r="K501">
        <v>2.5000000000000001E-2</v>
      </c>
      <c r="L501">
        <v>360</v>
      </c>
      <c r="M501" s="1">
        <f t="shared" si="65"/>
        <v>920.78974260480516</v>
      </c>
      <c r="N501">
        <f t="shared" si="69"/>
        <v>7980.0000000000009</v>
      </c>
      <c r="O501">
        <f t="shared" si="66"/>
        <v>116.52</v>
      </c>
      <c r="P501">
        <f t="shared" si="67"/>
        <v>150</v>
      </c>
      <c r="Q501">
        <v>20000</v>
      </c>
      <c r="R501">
        <f t="shared" si="68"/>
        <v>16.183333333333334</v>
      </c>
      <c r="S501">
        <f t="shared" si="70"/>
        <v>0.13797952965075397</v>
      </c>
      <c r="T501">
        <f t="shared" si="71"/>
        <v>4.3509776075398153E-2</v>
      </c>
      <c r="U501">
        <f>IFERROR(VLOOKUP(D501,'ZORI (2)'!$C$2:$F$106,4,FALSE), 0)</f>
        <v>75.634847140989294</v>
      </c>
    </row>
    <row r="502" spans="1:21" x14ac:dyDescent="0.25">
      <c r="A502">
        <v>562</v>
      </c>
      <c r="B502">
        <v>2135</v>
      </c>
      <c r="C502" t="s">
        <v>219</v>
      </c>
      <c r="D502" t="s">
        <v>219</v>
      </c>
      <c r="E502">
        <v>510400</v>
      </c>
      <c r="F502">
        <v>738000</v>
      </c>
      <c r="G502">
        <f>IFERROR(VLOOKUP(D502,'ZORI (2)'!$C$2:$E$106,2,FALSE), 0)</f>
        <v>2124</v>
      </c>
      <c r="H502">
        <f>IFERROR(VLOOKUP(D502,'ZORI (2)'!$C$2:$E$106,3,FALSE), 0)</f>
        <v>2442</v>
      </c>
      <c r="I502">
        <f t="shared" si="63"/>
        <v>147600</v>
      </c>
      <c r="J502">
        <f t="shared" si="64"/>
        <v>590400</v>
      </c>
      <c r="K502">
        <v>2.5000000000000001E-2</v>
      </c>
      <c r="L502">
        <v>360</v>
      </c>
      <c r="M502" s="1">
        <f t="shared" si="65"/>
        <v>2332.7937866197949</v>
      </c>
      <c r="N502">
        <f t="shared" si="69"/>
        <v>17864</v>
      </c>
      <c r="O502">
        <f t="shared" si="66"/>
        <v>295.2</v>
      </c>
      <c r="P502">
        <f t="shared" si="67"/>
        <v>244.20000000000002</v>
      </c>
      <c r="Q502">
        <v>20000</v>
      </c>
      <c r="R502">
        <f t="shared" si="68"/>
        <v>25.184275184275183</v>
      </c>
      <c r="S502">
        <f t="shared" si="70"/>
        <v>0.34606685830183997</v>
      </c>
      <c r="T502">
        <f t="shared" si="71"/>
        <v>-2.7834649524638381E-2</v>
      </c>
      <c r="U502">
        <f>IFERROR(VLOOKUP(D502,'ZORI (2)'!$C$2:$F$106,4,FALSE), 0)</f>
        <v>98.079496251938465</v>
      </c>
    </row>
    <row r="503" spans="1:21" x14ac:dyDescent="0.25">
      <c r="A503">
        <v>563</v>
      </c>
      <c r="B503">
        <v>76137</v>
      </c>
      <c r="C503" t="s">
        <v>549</v>
      </c>
      <c r="D503" t="s">
        <v>192</v>
      </c>
      <c r="E503">
        <v>137700</v>
      </c>
      <c r="F503">
        <v>201700</v>
      </c>
      <c r="G503">
        <f>IFERROR(VLOOKUP(D503,'ZORI (2)'!$C$2:$E$106,2,FALSE), 0)</f>
        <v>1240</v>
      </c>
      <c r="H503">
        <f>IFERROR(VLOOKUP(D503,'ZORI (2)'!$C$2:$E$106,3,FALSE), 0)</f>
        <v>1481</v>
      </c>
      <c r="I503">
        <f t="shared" si="63"/>
        <v>40340</v>
      </c>
      <c r="J503">
        <f t="shared" si="64"/>
        <v>161360</v>
      </c>
      <c r="K503">
        <v>2.5000000000000001E-2</v>
      </c>
      <c r="L503">
        <v>360</v>
      </c>
      <c r="M503" s="1">
        <f t="shared" si="65"/>
        <v>637.56708233226652</v>
      </c>
      <c r="N503">
        <f t="shared" si="69"/>
        <v>4819.5000000000009</v>
      </c>
      <c r="O503">
        <f t="shared" si="66"/>
        <v>80.679999999999993</v>
      </c>
      <c r="P503">
        <f t="shared" si="67"/>
        <v>148.1</v>
      </c>
      <c r="Q503">
        <v>20000</v>
      </c>
      <c r="R503">
        <f t="shared" si="68"/>
        <v>11.349313526896241</v>
      </c>
      <c r="S503">
        <f t="shared" si="70"/>
        <v>0.24108183941004002</v>
      </c>
      <c r="T503">
        <f t="shared" si="71"/>
        <v>0.11319661771518814</v>
      </c>
      <c r="U503">
        <f>IFERROR(VLOOKUP(D503,'ZORI (2)'!$C$2:$F$106,4,FALSE), 0)</f>
        <v>73.617039721894315</v>
      </c>
    </row>
    <row r="504" spans="1:21" x14ac:dyDescent="0.25">
      <c r="A504">
        <v>564</v>
      </c>
      <c r="B504">
        <v>34668</v>
      </c>
      <c r="C504" t="s">
        <v>705</v>
      </c>
      <c r="D504" t="s">
        <v>246</v>
      </c>
      <c r="E504">
        <v>54300</v>
      </c>
      <c r="F504">
        <v>107700</v>
      </c>
      <c r="G504">
        <f>IFERROR(VLOOKUP(D504,'ZORI (2)'!$C$2:$E$106,2,FALSE), 0)</f>
        <v>1174</v>
      </c>
      <c r="H504">
        <f>IFERROR(VLOOKUP(D504,'ZORI (2)'!$C$2:$E$106,3,FALSE), 0)</f>
        <v>1421</v>
      </c>
      <c r="I504">
        <f t="shared" si="63"/>
        <v>21540</v>
      </c>
      <c r="J504">
        <f t="shared" si="64"/>
        <v>86160</v>
      </c>
      <c r="K504">
        <v>2.5000000000000001E-2</v>
      </c>
      <c r="L504">
        <v>360</v>
      </c>
      <c r="M504" s="1">
        <f t="shared" si="65"/>
        <v>340.43616642134407</v>
      </c>
      <c r="N504">
        <f t="shared" si="69"/>
        <v>1900.5000000000002</v>
      </c>
      <c r="O504">
        <f t="shared" si="66"/>
        <v>43.08</v>
      </c>
      <c r="P504">
        <f t="shared" si="67"/>
        <v>142.1</v>
      </c>
      <c r="Q504">
        <v>20000</v>
      </c>
      <c r="R504">
        <f t="shared" si="68"/>
        <v>6.3159746657283602</v>
      </c>
      <c r="S504">
        <f t="shared" si="70"/>
        <v>0.41337655264729234</v>
      </c>
      <c r="T504">
        <f t="shared" si="71"/>
        <v>0.24734075351213436</v>
      </c>
      <c r="U504">
        <f>IFERROR(VLOOKUP(D504,'ZORI (2)'!$C$2:$F$106,4,FALSE), 0)</f>
        <v>73.623051699156008</v>
      </c>
    </row>
    <row r="505" spans="1:21" x14ac:dyDescent="0.25">
      <c r="A505">
        <v>565</v>
      </c>
      <c r="B505">
        <v>45140</v>
      </c>
      <c r="C505" t="s">
        <v>706</v>
      </c>
      <c r="D505" t="s">
        <v>244</v>
      </c>
      <c r="E505">
        <v>208100</v>
      </c>
      <c r="F505">
        <v>252000</v>
      </c>
      <c r="G505">
        <f>IFERROR(VLOOKUP(D505,'ZORI (2)'!$C$2:$E$106,2,FALSE), 0)</f>
        <v>976</v>
      </c>
      <c r="H505">
        <f>IFERROR(VLOOKUP(D505,'ZORI (2)'!$C$2:$E$106,3,FALSE), 0)</f>
        <v>1123</v>
      </c>
      <c r="I505">
        <f t="shared" si="63"/>
        <v>50400</v>
      </c>
      <c r="J505">
        <f t="shared" si="64"/>
        <v>201600</v>
      </c>
      <c r="K505">
        <v>2.5000000000000001E-2</v>
      </c>
      <c r="L505">
        <v>360</v>
      </c>
      <c r="M505" s="1">
        <f t="shared" si="65"/>
        <v>796.56373201651536</v>
      </c>
      <c r="N505">
        <f t="shared" si="69"/>
        <v>7283.5000000000009</v>
      </c>
      <c r="O505">
        <f t="shared" si="66"/>
        <v>100.8</v>
      </c>
      <c r="P505">
        <f t="shared" si="67"/>
        <v>112.30000000000001</v>
      </c>
      <c r="Q505">
        <v>20000</v>
      </c>
      <c r="R505">
        <f t="shared" si="68"/>
        <v>18.699910952804988</v>
      </c>
      <c r="S505">
        <f t="shared" si="70"/>
        <v>7.0593308366984089E-2</v>
      </c>
      <c r="T505">
        <f t="shared" si="71"/>
        <v>1.7507388516246277E-2</v>
      </c>
      <c r="U505">
        <f>IFERROR(VLOOKUP(D505,'ZORI (2)'!$C$2:$F$106,4,FALSE), 0)</f>
        <v>45.381348996418048</v>
      </c>
    </row>
    <row r="506" spans="1:21" x14ac:dyDescent="0.25">
      <c r="A506">
        <v>566</v>
      </c>
      <c r="B506">
        <v>92117</v>
      </c>
      <c r="C506" t="s">
        <v>226</v>
      </c>
      <c r="D506" t="s">
        <v>226</v>
      </c>
      <c r="E506">
        <v>502700</v>
      </c>
      <c r="F506">
        <v>673100</v>
      </c>
      <c r="G506">
        <f>IFERROR(VLOOKUP(D506,'ZORI (2)'!$C$2:$E$106,2,FALSE), 0)</f>
        <v>1757</v>
      </c>
      <c r="H506">
        <f>IFERROR(VLOOKUP(D506,'ZORI (2)'!$C$2:$E$106,3,FALSE), 0)</f>
        <v>2196</v>
      </c>
      <c r="I506">
        <f t="shared" si="63"/>
        <v>134620</v>
      </c>
      <c r="J506">
        <f t="shared" si="64"/>
        <v>538480</v>
      </c>
      <c r="K506">
        <v>2.5000000000000001E-2</v>
      </c>
      <c r="L506">
        <v>360</v>
      </c>
      <c r="M506" s="1">
        <f t="shared" si="65"/>
        <v>2127.647015953637</v>
      </c>
      <c r="N506">
        <f t="shared" si="69"/>
        <v>17594.5</v>
      </c>
      <c r="O506">
        <f t="shared" si="66"/>
        <v>269.24</v>
      </c>
      <c r="P506">
        <f t="shared" si="67"/>
        <v>219.60000000000002</v>
      </c>
      <c r="Q506">
        <v>20000</v>
      </c>
      <c r="R506">
        <f t="shared" si="68"/>
        <v>25.542653309046752</v>
      </c>
      <c r="S506">
        <f t="shared" si="70"/>
        <v>0.24580205795172819</v>
      </c>
      <c r="T506">
        <f t="shared" si="71"/>
        <v>-2.9299763907473807E-2</v>
      </c>
      <c r="U506">
        <f>IFERROR(VLOOKUP(D506,'ZORI (2)'!$C$2:$F$106,4,FALSE), 0)</f>
        <v>129.6726516989587</v>
      </c>
    </row>
    <row r="507" spans="1:21" x14ac:dyDescent="0.25">
      <c r="A507">
        <v>567</v>
      </c>
      <c r="B507">
        <v>32771</v>
      </c>
      <c r="C507" t="s">
        <v>316</v>
      </c>
      <c r="D507" t="s">
        <v>259</v>
      </c>
      <c r="E507">
        <v>142200</v>
      </c>
      <c r="F507">
        <v>209000</v>
      </c>
      <c r="G507">
        <f>IFERROR(VLOOKUP(D507,'ZORI (2)'!$C$2:$E$106,2,FALSE), 0)</f>
        <v>1220</v>
      </c>
      <c r="H507">
        <f>IFERROR(VLOOKUP(D507,'ZORI (2)'!$C$2:$E$106,3,FALSE), 0)</f>
        <v>1491</v>
      </c>
      <c r="I507">
        <f t="shared" si="63"/>
        <v>41800</v>
      </c>
      <c r="J507">
        <f t="shared" si="64"/>
        <v>167200</v>
      </c>
      <c r="K507">
        <v>2.5000000000000001E-2</v>
      </c>
      <c r="L507">
        <v>360</v>
      </c>
      <c r="M507" s="1">
        <f t="shared" si="65"/>
        <v>660.64214282322109</v>
      </c>
      <c r="N507">
        <f t="shared" si="69"/>
        <v>4977.0000000000009</v>
      </c>
      <c r="O507">
        <f t="shared" si="66"/>
        <v>83.6</v>
      </c>
      <c r="P507">
        <f t="shared" si="67"/>
        <v>149.1</v>
      </c>
      <c r="Q507">
        <v>20000</v>
      </c>
      <c r="R507">
        <f t="shared" si="68"/>
        <v>11.681198300916611</v>
      </c>
      <c r="S507">
        <f t="shared" si="70"/>
        <v>0.25017197341739594</v>
      </c>
      <c r="T507">
        <f t="shared" si="71"/>
        <v>0.10740066618927696</v>
      </c>
      <c r="U507">
        <f>IFERROR(VLOOKUP(D507,'ZORI (2)'!$C$2:$F$106,4,FALSE), 0)</f>
        <v>80.20037618450462</v>
      </c>
    </row>
    <row r="508" spans="1:21" x14ac:dyDescent="0.25">
      <c r="A508">
        <v>569</v>
      </c>
      <c r="B508">
        <v>8527</v>
      </c>
      <c r="C508" t="s">
        <v>303</v>
      </c>
      <c r="D508" t="s">
        <v>195</v>
      </c>
      <c r="E508">
        <v>303400</v>
      </c>
      <c r="F508">
        <v>351400</v>
      </c>
      <c r="G508">
        <f>IFERROR(VLOOKUP(D508,'ZORI (2)'!$C$2:$E$106,2,FALSE), 0)</f>
        <v>2329</v>
      </c>
      <c r="H508">
        <f>IFERROR(VLOOKUP(D508,'ZORI (2)'!$C$2:$E$106,3,FALSE), 0)</f>
        <v>2608</v>
      </c>
      <c r="I508">
        <f t="shared" si="63"/>
        <v>70280</v>
      </c>
      <c r="J508">
        <f t="shared" si="64"/>
        <v>281120</v>
      </c>
      <c r="K508">
        <v>2.5000000000000001E-2</v>
      </c>
      <c r="L508">
        <v>360</v>
      </c>
      <c r="M508" s="1">
        <f t="shared" si="65"/>
        <v>1110.7638707563631</v>
      </c>
      <c r="N508">
        <f t="shared" si="69"/>
        <v>10619.000000000002</v>
      </c>
      <c r="O508">
        <f t="shared" si="66"/>
        <v>140.56</v>
      </c>
      <c r="P508">
        <f t="shared" si="67"/>
        <v>260.8</v>
      </c>
      <c r="Q508">
        <v>20000</v>
      </c>
      <c r="R508">
        <f t="shared" si="68"/>
        <v>11.228271983640083</v>
      </c>
      <c r="S508">
        <f t="shared" si="70"/>
        <v>5.2035962026112284E-2</v>
      </c>
      <c r="T508">
        <f t="shared" si="71"/>
        <v>0.13033343790249302</v>
      </c>
      <c r="U508">
        <f>IFERROR(VLOOKUP(D508,'ZORI (2)'!$C$2:$F$106,4,FALSE), 0)</f>
        <v>81.282042347392249</v>
      </c>
    </row>
    <row r="509" spans="1:21" x14ac:dyDescent="0.25">
      <c r="A509">
        <v>570</v>
      </c>
      <c r="B509">
        <v>92130</v>
      </c>
      <c r="C509" t="s">
        <v>226</v>
      </c>
      <c r="D509" t="s">
        <v>226</v>
      </c>
      <c r="E509">
        <v>1005400</v>
      </c>
      <c r="F509">
        <v>1284800</v>
      </c>
      <c r="G509">
        <f>IFERROR(VLOOKUP(D509,'ZORI (2)'!$C$2:$E$106,2,FALSE), 0)</f>
        <v>1757</v>
      </c>
      <c r="H509">
        <f>IFERROR(VLOOKUP(D509,'ZORI (2)'!$C$2:$E$106,3,FALSE), 0)</f>
        <v>2196</v>
      </c>
      <c r="I509">
        <f t="shared" si="63"/>
        <v>256960</v>
      </c>
      <c r="J509">
        <f t="shared" si="64"/>
        <v>1027840</v>
      </c>
      <c r="K509">
        <v>2.5000000000000001E-2</v>
      </c>
      <c r="L509">
        <v>360</v>
      </c>
      <c r="M509" s="1">
        <f t="shared" si="65"/>
        <v>4061.2106464080116</v>
      </c>
      <c r="N509">
        <f t="shared" si="69"/>
        <v>35189</v>
      </c>
      <c r="O509">
        <f t="shared" si="66"/>
        <v>513.92000000000007</v>
      </c>
      <c r="P509">
        <f t="shared" si="67"/>
        <v>219.60000000000002</v>
      </c>
      <c r="Q509">
        <v>20000</v>
      </c>
      <c r="R509">
        <f t="shared" si="68"/>
        <v>48.755312689738922</v>
      </c>
      <c r="S509">
        <f t="shared" si="70"/>
        <v>0.21140234341483835</v>
      </c>
      <c r="T509">
        <f t="shared" si="71"/>
        <v>-9.9903468397772033E-2</v>
      </c>
      <c r="U509">
        <f>IFERROR(VLOOKUP(D509,'ZORI (2)'!$C$2:$F$106,4,FALSE), 0)</f>
        <v>129.6726516989587</v>
      </c>
    </row>
    <row r="510" spans="1:21" x14ac:dyDescent="0.25">
      <c r="A510">
        <v>571</v>
      </c>
      <c r="B510">
        <v>22407</v>
      </c>
      <c r="C510" t="s">
        <v>317</v>
      </c>
      <c r="D510" t="s">
        <v>203</v>
      </c>
      <c r="E510">
        <v>221500</v>
      </c>
      <c r="F510">
        <v>261700</v>
      </c>
      <c r="G510">
        <f>IFERROR(VLOOKUP(D510,'ZORI (2)'!$C$2:$E$106,2,FALSE), 0)</f>
        <v>1905</v>
      </c>
      <c r="H510">
        <f>IFERROR(VLOOKUP(D510,'ZORI (2)'!$C$2:$E$106,3,FALSE), 0)</f>
        <v>2043</v>
      </c>
      <c r="I510">
        <f t="shared" si="63"/>
        <v>52340</v>
      </c>
      <c r="J510">
        <f t="shared" si="64"/>
        <v>209360</v>
      </c>
      <c r="K510">
        <v>2.5000000000000001E-2</v>
      </c>
      <c r="L510">
        <v>360</v>
      </c>
      <c r="M510" s="1">
        <f t="shared" si="65"/>
        <v>827.22511376477007</v>
      </c>
      <c r="N510">
        <f t="shared" si="69"/>
        <v>7752.5000000000009</v>
      </c>
      <c r="O510">
        <f t="shared" si="66"/>
        <v>104.68</v>
      </c>
      <c r="P510">
        <f t="shared" si="67"/>
        <v>204.3</v>
      </c>
      <c r="Q510">
        <v>20000</v>
      </c>
      <c r="R510">
        <f t="shared" si="68"/>
        <v>10.674661445586556</v>
      </c>
      <c r="S510">
        <f t="shared" si="70"/>
        <v>4.9939318562501882E-2</v>
      </c>
      <c r="T510">
        <f t="shared" si="71"/>
        <v>0.13586214233321173</v>
      </c>
      <c r="U510">
        <f>IFERROR(VLOOKUP(D510,'ZORI (2)'!$C$2:$F$106,4,FALSE), 0)</f>
        <v>40.400261415601996</v>
      </c>
    </row>
    <row r="511" spans="1:21" x14ac:dyDescent="0.25">
      <c r="A511">
        <v>572</v>
      </c>
      <c r="B511">
        <v>22201</v>
      </c>
      <c r="C511" t="s">
        <v>624</v>
      </c>
      <c r="D511" t="s">
        <v>203</v>
      </c>
      <c r="E511">
        <v>851600</v>
      </c>
      <c r="F511">
        <v>1017400</v>
      </c>
      <c r="G511">
        <f>IFERROR(VLOOKUP(D511,'ZORI (2)'!$C$2:$E$106,2,FALSE), 0)</f>
        <v>1905</v>
      </c>
      <c r="H511">
        <f>IFERROR(VLOOKUP(D511,'ZORI (2)'!$C$2:$E$106,3,FALSE), 0)</f>
        <v>2043</v>
      </c>
      <c r="I511">
        <f t="shared" si="63"/>
        <v>203480</v>
      </c>
      <c r="J511">
        <f t="shared" si="64"/>
        <v>813920</v>
      </c>
      <c r="K511">
        <v>2.5000000000000001E-2</v>
      </c>
      <c r="L511">
        <v>360</v>
      </c>
      <c r="M511" s="1">
        <f t="shared" si="65"/>
        <v>3215.9680196571535</v>
      </c>
      <c r="N511">
        <f t="shared" si="69"/>
        <v>29806.000000000004</v>
      </c>
      <c r="O511">
        <f t="shared" si="66"/>
        <v>406.96</v>
      </c>
      <c r="P511">
        <f t="shared" si="67"/>
        <v>204.3</v>
      </c>
      <c r="Q511">
        <v>20000</v>
      </c>
      <c r="R511">
        <f t="shared" si="68"/>
        <v>41.499428944362862</v>
      </c>
      <c r="S511">
        <f t="shared" si="70"/>
        <v>0.12868119360199509</v>
      </c>
      <c r="T511">
        <f t="shared" si="71"/>
        <v>-8.4531858199370855E-2</v>
      </c>
      <c r="U511">
        <f>IFERROR(VLOOKUP(D511,'ZORI (2)'!$C$2:$F$106,4,FALSE), 0)</f>
        <v>40.400261415601996</v>
      </c>
    </row>
    <row r="512" spans="1:21" x14ac:dyDescent="0.25">
      <c r="A512">
        <v>573</v>
      </c>
      <c r="B512">
        <v>19711</v>
      </c>
      <c r="C512" t="s">
        <v>707</v>
      </c>
      <c r="D512" t="s">
        <v>254</v>
      </c>
      <c r="E512">
        <v>234500</v>
      </c>
      <c r="F512">
        <v>265700</v>
      </c>
      <c r="G512">
        <f>IFERROR(VLOOKUP(D512,'ZORI (2)'!$C$2:$E$106,2,FALSE), 0)</f>
        <v>1372</v>
      </c>
      <c r="H512">
        <f>IFERROR(VLOOKUP(D512,'ZORI (2)'!$C$2:$E$106,3,FALSE), 0)</f>
        <v>1516</v>
      </c>
      <c r="I512">
        <f t="shared" si="63"/>
        <v>53140</v>
      </c>
      <c r="J512">
        <f t="shared" si="64"/>
        <v>212560</v>
      </c>
      <c r="K512">
        <v>2.5000000000000001E-2</v>
      </c>
      <c r="L512">
        <v>360</v>
      </c>
      <c r="M512" s="1">
        <f t="shared" si="65"/>
        <v>839.86898252693709</v>
      </c>
      <c r="N512">
        <f t="shared" si="69"/>
        <v>8207.5</v>
      </c>
      <c r="O512">
        <f t="shared" si="66"/>
        <v>106.28</v>
      </c>
      <c r="P512">
        <f t="shared" si="67"/>
        <v>151.6</v>
      </c>
      <c r="Q512">
        <v>20000</v>
      </c>
      <c r="R512">
        <f t="shared" si="68"/>
        <v>14.605321020228672</v>
      </c>
      <c r="S512">
        <f t="shared" si="70"/>
        <v>1.1390995689121932E-2</v>
      </c>
      <c r="T512">
        <f t="shared" si="71"/>
        <v>6.169841986141867E-2</v>
      </c>
      <c r="U512">
        <f>IFERROR(VLOOKUP(D512,'ZORI (2)'!$C$2:$F$106,4,FALSE), 0)</f>
        <v>44.044485087995604</v>
      </c>
    </row>
    <row r="513" spans="1:21" x14ac:dyDescent="0.25">
      <c r="A513">
        <v>574</v>
      </c>
      <c r="B513">
        <v>92128</v>
      </c>
      <c r="C513" t="s">
        <v>226</v>
      </c>
      <c r="D513" t="s">
        <v>226</v>
      </c>
      <c r="E513">
        <v>630000</v>
      </c>
      <c r="F513">
        <v>783300</v>
      </c>
      <c r="G513">
        <f>IFERROR(VLOOKUP(D513,'ZORI (2)'!$C$2:$E$106,2,FALSE), 0)</f>
        <v>1757</v>
      </c>
      <c r="H513">
        <f>IFERROR(VLOOKUP(D513,'ZORI (2)'!$C$2:$E$106,3,FALSE), 0)</f>
        <v>2196</v>
      </c>
      <c r="I513">
        <f t="shared" si="63"/>
        <v>156660</v>
      </c>
      <c r="J513">
        <f t="shared" si="64"/>
        <v>626640</v>
      </c>
      <c r="K513">
        <v>2.5000000000000001E-2</v>
      </c>
      <c r="L513">
        <v>360</v>
      </c>
      <c r="M513" s="1">
        <f t="shared" si="65"/>
        <v>2475.9856003513355</v>
      </c>
      <c r="N513">
        <f t="shared" si="69"/>
        <v>22050.000000000004</v>
      </c>
      <c r="O513">
        <f t="shared" si="66"/>
        <v>313.32</v>
      </c>
      <c r="P513">
        <f t="shared" si="67"/>
        <v>219.60000000000002</v>
      </c>
      <c r="Q513">
        <v>20000</v>
      </c>
      <c r="R513">
        <f t="shared" si="68"/>
        <v>29.724499089253186</v>
      </c>
      <c r="S513">
        <f t="shared" si="70"/>
        <v>0.16553827840190463</v>
      </c>
      <c r="T513">
        <f t="shared" si="71"/>
        <v>-4.9090972795611823E-2</v>
      </c>
      <c r="U513">
        <f>IFERROR(VLOOKUP(D513,'ZORI (2)'!$C$2:$F$106,4,FALSE), 0)</f>
        <v>129.6726516989587</v>
      </c>
    </row>
    <row r="514" spans="1:21" x14ac:dyDescent="0.25">
      <c r="A514">
        <v>575</v>
      </c>
      <c r="B514">
        <v>89147</v>
      </c>
      <c r="C514" t="s">
        <v>230</v>
      </c>
      <c r="D514" t="s">
        <v>230</v>
      </c>
      <c r="E514">
        <v>186200</v>
      </c>
      <c r="F514">
        <v>269600</v>
      </c>
      <c r="G514">
        <f>IFERROR(VLOOKUP(D514,'ZORI (2)'!$C$2:$E$106,2,FALSE), 0)</f>
        <v>1064</v>
      </c>
      <c r="H514">
        <f>IFERROR(VLOOKUP(D514,'ZORI (2)'!$C$2:$E$106,3,FALSE), 0)</f>
        <v>1288</v>
      </c>
      <c r="I514">
        <f t="shared" ref="I514:I577" si="72">+F514*0.2</f>
        <v>53920</v>
      </c>
      <c r="J514">
        <f t="shared" ref="J514:J577" si="73">+F514-I514</f>
        <v>215680</v>
      </c>
      <c r="K514">
        <v>2.5000000000000001E-2</v>
      </c>
      <c r="L514">
        <v>360</v>
      </c>
      <c r="M514" s="1">
        <f t="shared" ref="M514:M577" si="74">J514*((K514/12)*(1+(K514/12))^L514)/((1+(K514/12))^L514-1)</f>
        <v>852.19675457004973</v>
      </c>
      <c r="N514">
        <f t="shared" si="69"/>
        <v>6517.0000000000009</v>
      </c>
      <c r="O514">
        <f t="shared" ref="O514:O577" si="75">(+F514/100000)*40</f>
        <v>107.84</v>
      </c>
      <c r="P514">
        <f t="shared" ref="P514:P577" si="76">+H514*0.1</f>
        <v>128.80000000000001</v>
      </c>
      <c r="Q514">
        <v>20000</v>
      </c>
      <c r="R514">
        <f t="shared" ref="R514:R577" si="77">+F514/(H514*12)</f>
        <v>17.443064182194618</v>
      </c>
      <c r="S514">
        <f t="shared" si="70"/>
        <v>0.26741163141638891</v>
      </c>
      <c r="T514">
        <f t="shared" si="71"/>
        <v>2.9712184009341495E-2</v>
      </c>
      <c r="U514">
        <f>IFERROR(VLOOKUP(D514,'ZORI (2)'!$C$2:$F$106,4,FALSE), 0)</f>
        <v>65.771630000518996</v>
      </c>
    </row>
    <row r="515" spans="1:21" x14ac:dyDescent="0.25">
      <c r="A515">
        <v>576</v>
      </c>
      <c r="B515">
        <v>22192</v>
      </c>
      <c r="C515" t="s">
        <v>559</v>
      </c>
      <c r="D515" t="s">
        <v>203</v>
      </c>
      <c r="E515">
        <v>327800</v>
      </c>
      <c r="F515">
        <v>364600</v>
      </c>
      <c r="G515">
        <f>IFERROR(VLOOKUP(D515,'ZORI (2)'!$C$2:$E$106,2,FALSE), 0)</f>
        <v>1905</v>
      </c>
      <c r="H515">
        <f>IFERROR(VLOOKUP(D515,'ZORI (2)'!$C$2:$E$106,3,FALSE), 0)</f>
        <v>2043</v>
      </c>
      <c r="I515">
        <f t="shared" si="72"/>
        <v>72920</v>
      </c>
      <c r="J515">
        <f t="shared" si="73"/>
        <v>291680</v>
      </c>
      <c r="K515">
        <v>2.5000000000000001E-2</v>
      </c>
      <c r="L515">
        <v>360</v>
      </c>
      <c r="M515" s="1">
        <f t="shared" si="74"/>
        <v>1152.4886376715137</v>
      </c>
      <c r="N515">
        <f t="shared" ref="N515:N578" si="78">+E515*0.035</f>
        <v>11473.000000000002</v>
      </c>
      <c r="O515">
        <f t="shared" si="75"/>
        <v>145.84</v>
      </c>
      <c r="P515">
        <f t="shared" si="76"/>
        <v>204.3</v>
      </c>
      <c r="Q515">
        <v>20000</v>
      </c>
      <c r="R515">
        <f t="shared" si="77"/>
        <v>14.871920378528309</v>
      </c>
      <c r="S515">
        <f t="shared" ref="S515:S578" si="79">(+F515-(E515+N515+Q515))/(E515+N515+Q515)</f>
        <v>1.4827164857921413E-2</v>
      </c>
      <c r="T515">
        <f t="shared" ref="T515:T578" si="80">IFERROR(((+H515*12)-((+M515+O515+P515)*12))/(+I515+N515+Q515),0)</f>
        <v>6.2115815695897574E-2</v>
      </c>
      <c r="U515">
        <f>IFERROR(VLOOKUP(D515,'ZORI (2)'!$C$2:$F$106,4,FALSE), 0)</f>
        <v>40.400261415601996</v>
      </c>
    </row>
    <row r="516" spans="1:21" x14ac:dyDescent="0.25">
      <c r="A516">
        <v>577</v>
      </c>
      <c r="B516">
        <v>7728</v>
      </c>
      <c r="C516" t="s">
        <v>708</v>
      </c>
      <c r="D516" t="s">
        <v>195</v>
      </c>
      <c r="E516">
        <v>389500</v>
      </c>
      <c r="F516">
        <v>443300</v>
      </c>
      <c r="G516">
        <f>IFERROR(VLOOKUP(D516,'ZORI (2)'!$C$2:$E$106,2,FALSE), 0)</f>
        <v>2329</v>
      </c>
      <c r="H516">
        <f>IFERROR(VLOOKUP(D516,'ZORI (2)'!$C$2:$E$106,3,FALSE), 0)</f>
        <v>2608</v>
      </c>
      <c r="I516">
        <f t="shared" si="72"/>
        <v>88660</v>
      </c>
      <c r="J516">
        <f t="shared" si="73"/>
        <v>354640</v>
      </c>
      <c r="K516">
        <v>2.5000000000000001E-2</v>
      </c>
      <c r="L516">
        <v>360</v>
      </c>
      <c r="M516" s="1">
        <f t="shared" si="74"/>
        <v>1401.2567555671478</v>
      </c>
      <c r="N516">
        <f t="shared" si="78"/>
        <v>13632.500000000002</v>
      </c>
      <c r="O516">
        <f t="shared" si="75"/>
        <v>177.32</v>
      </c>
      <c r="P516">
        <f t="shared" si="76"/>
        <v>260.8</v>
      </c>
      <c r="Q516">
        <v>20000</v>
      </c>
      <c r="R516">
        <f t="shared" si="77"/>
        <v>14.164749488752555</v>
      </c>
      <c r="S516">
        <f t="shared" si="79"/>
        <v>4.7662375260704389E-2</v>
      </c>
      <c r="T516">
        <f t="shared" si="80"/>
        <v>7.5421460295555548E-2</v>
      </c>
      <c r="U516">
        <f>IFERROR(VLOOKUP(D516,'ZORI (2)'!$C$2:$F$106,4,FALSE), 0)</f>
        <v>81.282042347392249</v>
      </c>
    </row>
    <row r="517" spans="1:21" x14ac:dyDescent="0.25">
      <c r="A517">
        <v>580</v>
      </c>
      <c r="B517">
        <v>48066</v>
      </c>
      <c r="C517" t="s">
        <v>583</v>
      </c>
      <c r="D517" t="s">
        <v>235</v>
      </c>
      <c r="E517">
        <v>53200</v>
      </c>
      <c r="F517">
        <v>94000</v>
      </c>
      <c r="G517">
        <f>IFERROR(VLOOKUP(D517,'ZORI (2)'!$C$2:$E$106,2,FALSE), 0)</f>
        <v>1028</v>
      </c>
      <c r="H517">
        <f>IFERROR(VLOOKUP(D517,'ZORI (2)'!$C$2:$E$106,3,FALSE), 0)</f>
        <v>1171</v>
      </c>
      <c r="I517">
        <f t="shared" si="72"/>
        <v>18800</v>
      </c>
      <c r="J517">
        <f t="shared" si="73"/>
        <v>75200</v>
      </c>
      <c r="K517">
        <v>2.5000000000000001E-2</v>
      </c>
      <c r="L517">
        <v>360</v>
      </c>
      <c r="M517" s="1">
        <f t="shared" si="74"/>
        <v>297.1309159109224</v>
      </c>
      <c r="N517">
        <f t="shared" si="78"/>
        <v>1862.0000000000002</v>
      </c>
      <c r="O517">
        <f t="shared" si="75"/>
        <v>37.599999999999994</v>
      </c>
      <c r="P517">
        <f t="shared" si="76"/>
        <v>117.10000000000001</v>
      </c>
      <c r="Q517">
        <v>20000</v>
      </c>
      <c r="R517">
        <f t="shared" si="77"/>
        <v>6.6894392257329915</v>
      </c>
      <c r="S517">
        <f t="shared" si="79"/>
        <v>0.25229810023713728</v>
      </c>
      <c r="T517">
        <f t="shared" si="80"/>
        <v>0.21223818329322047</v>
      </c>
      <c r="U517">
        <f>IFERROR(VLOOKUP(D517,'ZORI (2)'!$C$2:$F$106,4,FALSE), 0)</f>
        <v>42.450160853200359</v>
      </c>
    </row>
    <row r="518" spans="1:21" x14ac:dyDescent="0.25">
      <c r="A518">
        <v>581</v>
      </c>
      <c r="B518">
        <v>85201</v>
      </c>
      <c r="C518" t="s">
        <v>656</v>
      </c>
      <c r="D518" t="s">
        <v>209</v>
      </c>
      <c r="E518">
        <v>142800</v>
      </c>
      <c r="F518">
        <v>199100</v>
      </c>
      <c r="G518">
        <f>IFERROR(VLOOKUP(D518,'ZORI (2)'!$C$2:$E$106,2,FALSE), 0)</f>
        <v>1024</v>
      </c>
      <c r="H518">
        <f>IFERROR(VLOOKUP(D518,'ZORI (2)'!$C$2:$E$106,3,FALSE), 0)</f>
        <v>1278</v>
      </c>
      <c r="I518">
        <f t="shared" si="72"/>
        <v>39820</v>
      </c>
      <c r="J518">
        <f t="shared" si="73"/>
        <v>159280</v>
      </c>
      <c r="K518">
        <v>2.5000000000000001E-2</v>
      </c>
      <c r="L518">
        <v>360</v>
      </c>
      <c r="M518" s="1">
        <f t="shared" si="74"/>
        <v>629.34856763685798</v>
      </c>
      <c r="N518">
        <f t="shared" si="78"/>
        <v>4998.0000000000009</v>
      </c>
      <c r="O518">
        <f t="shared" si="75"/>
        <v>79.64</v>
      </c>
      <c r="P518">
        <f t="shared" si="76"/>
        <v>127.80000000000001</v>
      </c>
      <c r="Q518">
        <v>20000</v>
      </c>
      <c r="R518">
        <f t="shared" si="77"/>
        <v>12.982524778299426</v>
      </c>
      <c r="S518">
        <f t="shared" si="79"/>
        <v>0.18654572760104413</v>
      </c>
      <c r="T518">
        <f t="shared" si="80"/>
        <v>8.1683131049364421E-2</v>
      </c>
      <c r="U518">
        <f>IFERROR(VLOOKUP(D518,'ZORI (2)'!$C$2:$F$106,4,FALSE), 0)</f>
        <v>74.874969478603248</v>
      </c>
    </row>
    <row r="519" spans="1:21" x14ac:dyDescent="0.25">
      <c r="A519">
        <v>582</v>
      </c>
      <c r="B519">
        <v>91331</v>
      </c>
      <c r="C519" t="s">
        <v>488</v>
      </c>
      <c r="D519" t="s">
        <v>198</v>
      </c>
      <c r="E519">
        <v>340700</v>
      </c>
      <c r="F519">
        <v>480500</v>
      </c>
      <c r="G519">
        <f>IFERROR(VLOOKUP(D519,'ZORI (2)'!$C$2:$E$106,2,FALSE), 0)</f>
        <v>1897</v>
      </c>
      <c r="H519">
        <f>IFERROR(VLOOKUP(D519,'ZORI (2)'!$C$2:$E$106,3,FALSE), 0)</f>
        <v>2405</v>
      </c>
      <c r="I519">
        <f t="shared" si="72"/>
        <v>96100</v>
      </c>
      <c r="J519">
        <f t="shared" si="73"/>
        <v>384400</v>
      </c>
      <c r="K519">
        <v>2.5000000000000001E-2</v>
      </c>
      <c r="L519">
        <v>360</v>
      </c>
      <c r="M519" s="1">
        <f t="shared" si="74"/>
        <v>1518.8447350553001</v>
      </c>
      <c r="N519">
        <f t="shared" si="78"/>
        <v>11924.500000000002</v>
      </c>
      <c r="O519">
        <f t="shared" si="75"/>
        <v>192.2</v>
      </c>
      <c r="P519">
        <f t="shared" si="76"/>
        <v>240.5</v>
      </c>
      <c r="Q519">
        <v>20000</v>
      </c>
      <c r="R519">
        <f t="shared" si="77"/>
        <v>16.64934164934165</v>
      </c>
      <c r="S519">
        <f t="shared" si="79"/>
        <v>0.28950189802334519</v>
      </c>
      <c r="T519">
        <f t="shared" si="80"/>
        <v>4.2503295692124542E-2</v>
      </c>
      <c r="U519">
        <f>IFERROR(VLOOKUP(D519,'ZORI (2)'!$C$2:$F$106,4,FALSE), 0)</f>
        <v>152.30041305369636</v>
      </c>
    </row>
    <row r="520" spans="1:21" x14ac:dyDescent="0.25">
      <c r="A520">
        <v>583</v>
      </c>
      <c r="B520">
        <v>94086</v>
      </c>
      <c r="C520" t="s">
        <v>691</v>
      </c>
      <c r="D520" t="s">
        <v>263</v>
      </c>
      <c r="E520">
        <v>996400</v>
      </c>
      <c r="F520">
        <v>1926800</v>
      </c>
      <c r="G520">
        <f>IFERROR(VLOOKUP(D520,'ZORI (2)'!$C$2:$E$106,2,FALSE), 0)</f>
        <v>2230</v>
      </c>
      <c r="H520">
        <f>IFERROR(VLOOKUP(D520,'ZORI (2)'!$C$2:$E$106,3,FALSE), 0)</f>
        <v>2980</v>
      </c>
      <c r="I520">
        <f t="shared" si="72"/>
        <v>385360</v>
      </c>
      <c r="J520">
        <f t="shared" si="73"/>
        <v>1541440</v>
      </c>
      <c r="K520">
        <v>2.5000000000000001E-2</v>
      </c>
      <c r="L520">
        <v>360</v>
      </c>
      <c r="M520" s="1">
        <f t="shared" si="74"/>
        <v>6090.5515827358013</v>
      </c>
      <c r="N520">
        <f t="shared" si="78"/>
        <v>34874</v>
      </c>
      <c r="O520">
        <f t="shared" si="75"/>
        <v>770.72</v>
      </c>
      <c r="P520">
        <f t="shared" si="76"/>
        <v>298</v>
      </c>
      <c r="Q520">
        <v>20000</v>
      </c>
      <c r="R520">
        <f t="shared" si="77"/>
        <v>53.881431767337808</v>
      </c>
      <c r="S520">
        <f t="shared" si="79"/>
        <v>0.83282379284563302</v>
      </c>
      <c r="T520">
        <f t="shared" si="80"/>
        <v>-0.11391954958687794</v>
      </c>
      <c r="U520">
        <f>IFERROR(VLOOKUP(D520,'ZORI (2)'!$C$2:$F$106,4,FALSE), 0)</f>
        <v>197.06404135345912</v>
      </c>
    </row>
    <row r="521" spans="1:21" x14ac:dyDescent="0.25">
      <c r="A521">
        <v>584</v>
      </c>
      <c r="B521">
        <v>92563</v>
      </c>
      <c r="C521" t="s">
        <v>700</v>
      </c>
      <c r="D521" t="s">
        <v>240</v>
      </c>
      <c r="E521">
        <v>348500</v>
      </c>
      <c r="F521">
        <v>432000</v>
      </c>
      <c r="G521">
        <f>IFERROR(VLOOKUP(D521,'ZORI (2)'!$C$2:$E$106,2,FALSE), 0)</f>
        <v>1469</v>
      </c>
      <c r="H521">
        <f>IFERROR(VLOOKUP(D521,'ZORI (2)'!$C$2:$E$106,3,FALSE), 0)</f>
        <v>1814</v>
      </c>
      <c r="I521">
        <f t="shared" si="72"/>
        <v>86400</v>
      </c>
      <c r="J521">
        <f t="shared" si="73"/>
        <v>345600</v>
      </c>
      <c r="K521">
        <v>2.5000000000000001E-2</v>
      </c>
      <c r="L521">
        <v>360</v>
      </c>
      <c r="M521" s="1">
        <f t="shared" si="74"/>
        <v>1365.5378263140262</v>
      </c>
      <c r="N521">
        <f t="shared" si="78"/>
        <v>12197.500000000002</v>
      </c>
      <c r="O521">
        <f t="shared" si="75"/>
        <v>172.8</v>
      </c>
      <c r="P521">
        <f t="shared" si="76"/>
        <v>181.4</v>
      </c>
      <c r="Q521">
        <v>20000</v>
      </c>
      <c r="R521">
        <f t="shared" si="77"/>
        <v>19.845644983461963</v>
      </c>
      <c r="S521">
        <f t="shared" si="79"/>
        <v>0.13475922484387209</v>
      </c>
      <c r="T521">
        <f t="shared" si="80"/>
        <v>9.5376891100713308E-3</v>
      </c>
      <c r="U521">
        <f>IFERROR(VLOOKUP(D521,'ZORI (2)'!$C$2:$F$106,4,FALSE), 0)</f>
        <v>101.92401214483601</v>
      </c>
    </row>
    <row r="522" spans="1:21" x14ac:dyDescent="0.25">
      <c r="A522">
        <v>585</v>
      </c>
      <c r="B522">
        <v>29483</v>
      </c>
      <c r="C522" t="s">
        <v>648</v>
      </c>
      <c r="D522" t="s">
        <v>282</v>
      </c>
      <c r="E522">
        <v>160500</v>
      </c>
      <c r="F522">
        <v>203700</v>
      </c>
      <c r="G522">
        <f>IFERROR(VLOOKUP(D522,'ZORI (2)'!$C$2:$E$106,2,FALSE), 0)</f>
        <v>1225</v>
      </c>
      <c r="H522">
        <f>IFERROR(VLOOKUP(D522,'ZORI (2)'!$C$2:$E$106,3,FALSE), 0)</f>
        <v>1478</v>
      </c>
      <c r="I522">
        <f t="shared" si="72"/>
        <v>40740</v>
      </c>
      <c r="J522">
        <f t="shared" si="73"/>
        <v>162960</v>
      </c>
      <c r="K522">
        <v>2.5000000000000001E-2</v>
      </c>
      <c r="L522">
        <v>360</v>
      </c>
      <c r="M522" s="1">
        <f t="shared" si="74"/>
        <v>643.88901671334986</v>
      </c>
      <c r="N522">
        <f t="shared" si="78"/>
        <v>5617.5000000000009</v>
      </c>
      <c r="O522">
        <f t="shared" si="75"/>
        <v>81.47999999999999</v>
      </c>
      <c r="P522">
        <f t="shared" si="76"/>
        <v>147.80000000000001</v>
      </c>
      <c r="Q522">
        <v>20000</v>
      </c>
      <c r="R522">
        <f t="shared" si="77"/>
        <v>11.4851150202977</v>
      </c>
      <c r="S522">
        <f t="shared" si="79"/>
        <v>9.4469891332088593E-2</v>
      </c>
      <c r="T522">
        <f t="shared" si="80"/>
        <v>0.10937681195704783</v>
      </c>
      <c r="U522">
        <f>IFERROR(VLOOKUP(D522,'ZORI (2)'!$C$2:$F$106,4,FALSE), 0)</f>
        <v>73.537636714851274</v>
      </c>
    </row>
    <row r="523" spans="1:21" x14ac:dyDescent="0.25">
      <c r="A523">
        <v>586</v>
      </c>
      <c r="B523">
        <v>32839</v>
      </c>
      <c r="C523" t="s">
        <v>259</v>
      </c>
      <c r="D523" t="s">
        <v>259</v>
      </c>
      <c r="E523">
        <v>92200</v>
      </c>
      <c r="F523">
        <v>173800</v>
      </c>
      <c r="G523">
        <f>IFERROR(VLOOKUP(D523,'ZORI (2)'!$C$2:$E$106,2,FALSE), 0)</f>
        <v>1220</v>
      </c>
      <c r="H523">
        <f>IFERROR(VLOOKUP(D523,'ZORI (2)'!$C$2:$E$106,3,FALSE), 0)</f>
        <v>1491</v>
      </c>
      <c r="I523">
        <f t="shared" si="72"/>
        <v>34760</v>
      </c>
      <c r="J523">
        <f t="shared" si="73"/>
        <v>139040</v>
      </c>
      <c r="K523">
        <v>2.5000000000000001E-2</v>
      </c>
      <c r="L523">
        <v>360</v>
      </c>
      <c r="M523" s="1">
        <f t="shared" si="74"/>
        <v>549.37609771615223</v>
      </c>
      <c r="N523">
        <f t="shared" si="78"/>
        <v>3227.0000000000005</v>
      </c>
      <c r="O523">
        <f t="shared" si="75"/>
        <v>69.52</v>
      </c>
      <c r="P523">
        <f t="shared" si="76"/>
        <v>149.1</v>
      </c>
      <c r="Q523">
        <v>20000</v>
      </c>
      <c r="R523">
        <f t="shared" si="77"/>
        <v>9.7138385870780244</v>
      </c>
      <c r="S523">
        <f t="shared" si="79"/>
        <v>0.50571356788273103</v>
      </c>
      <c r="T523">
        <f t="shared" si="80"/>
        <v>0.14962054990611987</v>
      </c>
      <c r="U523">
        <f>IFERROR(VLOOKUP(D523,'ZORI (2)'!$C$2:$F$106,4,FALSE), 0)</f>
        <v>80.20037618450462</v>
      </c>
    </row>
    <row r="524" spans="1:21" x14ac:dyDescent="0.25">
      <c r="A524">
        <v>587</v>
      </c>
      <c r="B524">
        <v>33023</v>
      </c>
      <c r="C524" t="s">
        <v>509</v>
      </c>
      <c r="D524" t="s">
        <v>212</v>
      </c>
      <c r="E524">
        <v>128200</v>
      </c>
      <c r="F524">
        <v>242300</v>
      </c>
      <c r="G524">
        <f>IFERROR(VLOOKUP(D524,'ZORI (2)'!$C$2:$E$106,2,FALSE), 0)</f>
        <v>1594</v>
      </c>
      <c r="H524">
        <f>IFERROR(VLOOKUP(D524,'ZORI (2)'!$C$2:$E$106,3,FALSE), 0)</f>
        <v>1845</v>
      </c>
      <c r="I524">
        <f t="shared" si="72"/>
        <v>48460</v>
      </c>
      <c r="J524">
        <f t="shared" si="73"/>
        <v>193840</v>
      </c>
      <c r="K524">
        <v>2.5000000000000001E-2</v>
      </c>
      <c r="L524">
        <v>360</v>
      </c>
      <c r="M524" s="1">
        <f t="shared" si="74"/>
        <v>765.90235026826053</v>
      </c>
      <c r="N524">
        <f t="shared" si="78"/>
        <v>4487</v>
      </c>
      <c r="O524">
        <f t="shared" si="75"/>
        <v>96.92</v>
      </c>
      <c r="P524">
        <f t="shared" si="76"/>
        <v>184.5</v>
      </c>
      <c r="Q524">
        <v>20000</v>
      </c>
      <c r="R524">
        <f t="shared" si="77"/>
        <v>10.943992773261066</v>
      </c>
      <c r="S524">
        <f t="shared" si="79"/>
        <v>0.58690654738124404</v>
      </c>
      <c r="T524">
        <f t="shared" si="80"/>
        <v>0.13122036268497506</v>
      </c>
      <c r="U524">
        <f>IFERROR(VLOOKUP(D524,'ZORI (2)'!$C$2:$F$106,4,FALSE), 0)</f>
        <v>73.506796622216257</v>
      </c>
    </row>
    <row r="525" spans="1:21" x14ac:dyDescent="0.25">
      <c r="A525">
        <v>589</v>
      </c>
      <c r="B525">
        <v>45040</v>
      </c>
      <c r="C525" t="s">
        <v>709</v>
      </c>
      <c r="D525" t="s">
        <v>244</v>
      </c>
      <c r="E525">
        <v>237400</v>
      </c>
      <c r="F525">
        <v>283400</v>
      </c>
      <c r="G525">
        <f>IFERROR(VLOOKUP(D525,'ZORI (2)'!$C$2:$E$106,2,FALSE), 0)</f>
        <v>976</v>
      </c>
      <c r="H525">
        <f>IFERROR(VLOOKUP(D525,'ZORI (2)'!$C$2:$E$106,3,FALSE), 0)</f>
        <v>1123</v>
      </c>
      <c r="I525">
        <f t="shared" si="72"/>
        <v>56680</v>
      </c>
      <c r="J525">
        <f t="shared" si="73"/>
        <v>226720</v>
      </c>
      <c r="K525">
        <v>2.5000000000000001E-2</v>
      </c>
      <c r="L525">
        <v>360</v>
      </c>
      <c r="M525" s="1">
        <f t="shared" si="74"/>
        <v>895.81810179952561</v>
      </c>
      <c r="N525">
        <f t="shared" si="78"/>
        <v>8309</v>
      </c>
      <c r="O525">
        <f t="shared" si="75"/>
        <v>113.36</v>
      </c>
      <c r="P525">
        <f t="shared" si="76"/>
        <v>112.30000000000001</v>
      </c>
      <c r="Q525">
        <v>20000</v>
      </c>
      <c r="R525">
        <f t="shared" si="77"/>
        <v>21.029979222321163</v>
      </c>
      <c r="S525">
        <f t="shared" si="79"/>
        <v>6.6580356706020499E-2</v>
      </c>
      <c r="T525">
        <f t="shared" si="80"/>
        <v>2.1488402505845578E-4</v>
      </c>
      <c r="U525">
        <f>IFERROR(VLOOKUP(D525,'ZORI (2)'!$C$2:$F$106,4,FALSE), 0)</f>
        <v>45.381348996418048</v>
      </c>
    </row>
    <row r="526" spans="1:21" x14ac:dyDescent="0.25">
      <c r="A526">
        <v>590</v>
      </c>
      <c r="B526">
        <v>19702</v>
      </c>
      <c r="C526" t="s">
        <v>707</v>
      </c>
      <c r="D526" t="s">
        <v>254</v>
      </c>
      <c r="E526">
        <v>175100</v>
      </c>
      <c r="F526">
        <v>212800</v>
      </c>
      <c r="G526">
        <f>IFERROR(VLOOKUP(D526,'ZORI (2)'!$C$2:$E$106,2,FALSE), 0)</f>
        <v>1372</v>
      </c>
      <c r="H526">
        <f>IFERROR(VLOOKUP(D526,'ZORI (2)'!$C$2:$E$106,3,FALSE), 0)</f>
        <v>1516</v>
      </c>
      <c r="I526">
        <f t="shared" si="72"/>
        <v>42560</v>
      </c>
      <c r="J526">
        <f t="shared" si="73"/>
        <v>170240</v>
      </c>
      <c r="K526">
        <v>2.5000000000000001E-2</v>
      </c>
      <c r="L526">
        <v>360</v>
      </c>
      <c r="M526" s="1">
        <f t="shared" si="74"/>
        <v>672.65381814727959</v>
      </c>
      <c r="N526">
        <f t="shared" si="78"/>
        <v>6128.5000000000009</v>
      </c>
      <c r="O526">
        <f t="shared" si="75"/>
        <v>85.12</v>
      </c>
      <c r="P526">
        <f t="shared" si="76"/>
        <v>151.6</v>
      </c>
      <c r="Q526">
        <v>20000</v>
      </c>
      <c r="R526">
        <f t="shared" si="77"/>
        <v>11.697449428320141</v>
      </c>
      <c r="S526">
        <f t="shared" si="79"/>
        <v>5.7504279960343588E-2</v>
      </c>
      <c r="T526">
        <f t="shared" si="80"/>
        <v>0.10597864536614782</v>
      </c>
      <c r="U526">
        <f>IFERROR(VLOOKUP(D526,'ZORI (2)'!$C$2:$F$106,4,FALSE), 0)</f>
        <v>44.044485087995604</v>
      </c>
    </row>
    <row r="527" spans="1:21" x14ac:dyDescent="0.25">
      <c r="A527">
        <v>591</v>
      </c>
      <c r="B527">
        <v>63301</v>
      </c>
      <c r="C527" t="s">
        <v>710</v>
      </c>
      <c r="D527" t="s">
        <v>207</v>
      </c>
      <c r="E527">
        <v>144500</v>
      </c>
      <c r="F527">
        <v>175400</v>
      </c>
      <c r="G527">
        <f>IFERROR(VLOOKUP(D527,'ZORI (2)'!$C$2:$E$106,2,FALSE), 0)</f>
        <v>959</v>
      </c>
      <c r="H527">
        <f>IFERROR(VLOOKUP(D527,'ZORI (2)'!$C$2:$E$106,3,FALSE), 0)</f>
        <v>1054</v>
      </c>
      <c r="I527">
        <f t="shared" si="72"/>
        <v>35080</v>
      </c>
      <c r="J527">
        <f t="shared" si="73"/>
        <v>140320</v>
      </c>
      <c r="K527">
        <v>2.5000000000000001E-2</v>
      </c>
      <c r="L527">
        <v>360</v>
      </c>
      <c r="M527" s="1">
        <f t="shared" si="74"/>
        <v>554.43364522101899</v>
      </c>
      <c r="N527">
        <f t="shared" si="78"/>
        <v>5057.5000000000009</v>
      </c>
      <c r="O527">
        <f t="shared" si="75"/>
        <v>70.16</v>
      </c>
      <c r="P527">
        <f t="shared" si="76"/>
        <v>105.4</v>
      </c>
      <c r="Q527">
        <v>20000</v>
      </c>
      <c r="R527">
        <f t="shared" si="77"/>
        <v>13.867805186590765</v>
      </c>
      <c r="S527">
        <f t="shared" si="79"/>
        <v>3.4457337481385374E-2</v>
      </c>
      <c r="T527">
        <f t="shared" si="80"/>
        <v>6.4653107584248984E-2</v>
      </c>
      <c r="U527">
        <f>IFERROR(VLOOKUP(D527,'ZORI (2)'!$C$2:$F$106,4,FALSE), 0)</f>
        <v>28.58788216714769</v>
      </c>
    </row>
    <row r="528" spans="1:21" x14ac:dyDescent="0.25">
      <c r="A528">
        <v>592</v>
      </c>
      <c r="B528">
        <v>30144</v>
      </c>
      <c r="C528" t="s">
        <v>711</v>
      </c>
      <c r="D528" t="s">
        <v>202</v>
      </c>
      <c r="E528">
        <v>160400</v>
      </c>
      <c r="F528">
        <v>214300</v>
      </c>
      <c r="G528">
        <f>IFERROR(VLOOKUP(D528,'ZORI (2)'!$C$2:$E$106,2,FALSE), 0)</f>
        <v>1152</v>
      </c>
      <c r="H528">
        <f>IFERROR(VLOOKUP(D528,'ZORI (2)'!$C$2:$E$106,3,FALSE), 0)</f>
        <v>1425</v>
      </c>
      <c r="I528">
        <f t="shared" si="72"/>
        <v>42860</v>
      </c>
      <c r="J528">
        <f t="shared" si="73"/>
        <v>171440</v>
      </c>
      <c r="K528">
        <v>2.5000000000000001E-2</v>
      </c>
      <c r="L528">
        <v>360</v>
      </c>
      <c r="M528" s="1">
        <f t="shared" si="74"/>
        <v>677.39526893309221</v>
      </c>
      <c r="N528">
        <f t="shared" si="78"/>
        <v>5614.0000000000009</v>
      </c>
      <c r="O528">
        <f t="shared" si="75"/>
        <v>85.72</v>
      </c>
      <c r="P528">
        <f t="shared" si="76"/>
        <v>142.5</v>
      </c>
      <c r="Q528">
        <v>20000</v>
      </c>
      <c r="R528">
        <f t="shared" si="77"/>
        <v>12.532163742690058</v>
      </c>
      <c r="S528">
        <f t="shared" si="79"/>
        <v>0.15206382315309599</v>
      </c>
      <c r="T528">
        <f t="shared" si="80"/>
        <v>9.1021654537530916E-2</v>
      </c>
      <c r="U528">
        <f>IFERROR(VLOOKUP(D528,'ZORI (2)'!$C$2:$F$106,4,FALSE), 0)</f>
        <v>82.518246796825295</v>
      </c>
    </row>
    <row r="529" spans="1:21" x14ac:dyDescent="0.25">
      <c r="A529">
        <v>593</v>
      </c>
      <c r="B529">
        <v>70065</v>
      </c>
      <c r="C529" t="s">
        <v>712</v>
      </c>
      <c r="D529" t="s">
        <v>302</v>
      </c>
      <c r="E529">
        <v>151000</v>
      </c>
      <c r="F529">
        <v>180500</v>
      </c>
      <c r="G529">
        <f>IFERROR(VLOOKUP(D529,'ZORI (2)'!$C$2:$E$106,2,FALSE), 0)</f>
        <v>1233</v>
      </c>
      <c r="H529">
        <f>IFERROR(VLOOKUP(D529,'ZORI (2)'!$C$2:$E$106,3,FALSE), 0)</f>
        <v>1360</v>
      </c>
      <c r="I529">
        <f t="shared" si="72"/>
        <v>36100</v>
      </c>
      <c r="J529">
        <f t="shared" si="73"/>
        <v>144400</v>
      </c>
      <c r="K529">
        <v>2.5000000000000001E-2</v>
      </c>
      <c r="L529">
        <v>360</v>
      </c>
      <c r="M529" s="1">
        <f t="shared" si="74"/>
        <v>570.55457789278182</v>
      </c>
      <c r="N529">
        <f t="shared" si="78"/>
        <v>5285.0000000000009</v>
      </c>
      <c r="O529">
        <f t="shared" si="75"/>
        <v>72.2</v>
      </c>
      <c r="P529">
        <f t="shared" si="76"/>
        <v>136</v>
      </c>
      <c r="Q529">
        <v>20000</v>
      </c>
      <c r="R529">
        <f t="shared" si="77"/>
        <v>11.060049019607844</v>
      </c>
      <c r="S529">
        <f t="shared" si="79"/>
        <v>2.3910145503020678E-2</v>
      </c>
      <c r="T529">
        <f t="shared" si="80"/>
        <v>0.11362621267877523</v>
      </c>
      <c r="U529">
        <f>IFERROR(VLOOKUP(D529,'ZORI (2)'!$C$2:$F$106,4,FALSE), 0)</f>
        <v>32.574626513852884</v>
      </c>
    </row>
    <row r="530" spans="1:21" x14ac:dyDescent="0.25">
      <c r="A530">
        <v>594</v>
      </c>
      <c r="B530">
        <v>91801</v>
      </c>
      <c r="C530" t="s">
        <v>713</v>
      </c>
      <c r="D530" t="s">
        <v>198</v>
      </c>
      <c r="E530">
        <v>586900</v>
      </c>
      <c r="F530">
        <v>747800</v>
      </c>
      <c r="G530">
        <f>IFERROR(VLOOKUP(D530,'ZORI (2)'!$C$2:$E$106,2,FALSE), 0)</f>
        <v>1897</v>
      </c>
      <c r="H530">
        <f>IFERROR(VLOOKUP(D530,'ZORI (2)'!$C$2:$E$106,3,FALSE), 0)</f>
        <v>2405</v>
      </c>
      <c r="I530">
        <f t="shared" si="72"/>
        <v>149560</v>
      </c>
      <c r="J530">
        <f t="shared" si="73"/>
        <v>598240</v>
      </c>
      <c r="K530">
        <v>2.5000000000000001E-2</v>
      </c>
      <c r="L530">
        <v>360</v>
      </c>
      <c r="M530" s="1">
        <f t="shared" si="74"/>
        <v>2363.771265087104</v>
      </c>
      <c r="N530">
        <f t="shared" si="78"/>
        <v>20541.500000000004</v>
      </c>
      <c r="O530">
        <f t="shared" si="75"/>
        <v>299.12</v>
      </c>
      <c r="P530">
        <f t="shared" si="76"/>
        <v>240.5</v>
      </c>
      <c r="Q530">
        <v>20000</v>
      </c>
      <c r="R530">
        <f t="shared" si="77"/>
        <v>25.911295911295912</v>
      </c>
      <c r="S530">
        <f t="shared" si="79"/>
        <v>0.19182425771964398</v>
      </c>
      <c r="T530">
        <f t="shared" si="80"/>
        <v>-3.1460536508366554E-2</v>
      </c>
      <c r="U530">
        <f>IFERROR(VLOOKUP(D530,'ZORI (2)'!$C$2:$F$106,4,FALSE), 0)</f>
        <v>152.30041305369636</v>
      </c>
    </row>
    <row r="531" spans="1:21" x14ac:dyDescent="0.25">
      <c r="A531">
        <v>595</v>
      </c>
      <c r="B531">
        <v>78748</v>
      </c>
      <c r="C531" t="s">
        <v>199</v>
      </c>
      <c r="D531" t="s">
        <v>199</v>
      </c>
      <c r="E531">
        <v>206800</v>
      </c>
      <c r="F531">
        <v>282000</v>
      </c>
      <c r="G531">
        <f>IFERROR(VLOOKUP(D531,'ZORI (2)'!$C$2:$E$106,2,FALSE), 0)</f>
        <v>1290</v>
      </c>
      <c r="H531">
        <f>IFERROR(VLOOKUP(D531,'ZORI (2)'!$C$2:$E$106,3,FALSE), 0)</f>
        <v>1474</v>
      </c>
      <c r="I531">
        <f t="shared" si="72"/>
        <v>56400</v>
      </c>
      <c r="J531">
        <f t="shared" si="73"/>
        <v>225600</v>
      </c>
      <c r="K531">
        <v>2.5000000000000001E-2</v>
      </c>
      <c r="L531">
        <v>360</v>
      </c>
      <c r="M531" s="1">
        <f t="shared" si="74"/>
        <v>891.39274773276713</v>
      </c>
      <c r="N531">
        <f t="shared" si="78"/>
        <v>7238.0000000000009</v>
      </c>
      <c r="O531">
        <f t="shared" si="75"/>
        <v>112.8</v>
      </c>
      <c r="P531">
        <f t="shared" si="76"/>
        <v>147.4</v>
      </c>
      <c r="Q531">
        <v>20000</v>
      </c>
      <c r="R531">
        <f t="shared" si="77"/>
        <v>15.943012211668927</v>
      </c>
      <c r="S531">
        <f t="shared" si="79"/>
        <v>0.20493253232381067</v>
      </c>
      <c r="T531">
        <f t="shared" si="80"/>
        <v>4.6257526808469764E-2</v>
      </c>
      <c r="U531">
        <f>IFERROR(VLOOKUP(D531,'ZORI (2)'!$C$2:$F$106,4,FALSE), 0)</f>
        <v>53.175417252711803</v>
      </c>
    </row>
    <row r="532" spans="1:21" x14ac:dyDescent="0.25">
      <c r="A532">
        <v>597</v>
      </c>
      <c r="B532">
        <v>83709</v>
      </c>
      <c r="C532" t="s">
        <v>714</v>
      </c>
      <c r="D532" t="s">
        <v>320</v>
      </c>
      <c r="E532">
        <v>188600</v>
      </c>
      <c r="F532">
        <v>256600</v>
      </c>
      <c r="G532">
        <f>IFERROR(VLOOKUP(D532,'ZORI (2)'!$C$2:$E$106,2,FALSE), 0)</f>
        <v>879</v>
      </c>
      <c r="H532">
        <f>IFERROR(VLOOKUP(D532,'ZORI (2)'!$C$2:$E$106,3,FALSE), 0)</f>
        <v>1139</v>
      </c>
      <c r="I532">
        <f t="shared" si="72"/>
        <v>51320</v>
      </c>
      <c r="J532">
        <f t="shared" si="73"/>
        <v>205280</v>
      </c>
      <c r="K532">
        <v>2.5000000000000001E-2</v>
      </c>
      <c r="L532">
        <v>360</v>
      </c>
      <c r="M532" s="1">
        <f t="shared" si="74"/>
        <v>811.10418109300724</v>
      </c>
      <c r="N532">
        <f t="shared" si="78"/>
        <v>6601.0000000000009</v>
      </c>
      <c r="O532">
        <f t="shared" si="75"/>
        <v>102.63999999999999</v>
      </c>
      <c r="P532">
        <f t="shared" si="76"/>
        <v>113.9</v>
      </c>
      <c r="Q532">
        <v>20000</v>
      </c>
      <c r="R532">
        <f t="shared" si="77"/>
        <v>18.773778167983611</v>
      </c>
      <c r="S532">
        <f t="shared" si="79"/>
        <v>0.19237364138642479</v>
      </c>
      <c r="T532">
        <f t="shared" si="80"/>
        <v>1.714903333997141E-2</v>
      </c>
      <c r="U532">
        <f>IFERROR(VLOOKUP(D532,'ZORI (2)'!$C$2:$F$106,4,FALSE), 0)</f>
        <v>76.302438197150252</v>
      </c>
    </row>
    <row r="533" spans="1:21" x14ac:dyDescent="0.25">
      <c r="A533">
        <v>598</v>
      </c>
      <c r="B533">
        <v>19380</v>
      </c>
      <c r="C533" t="s">
        <v>715</v>
      </c>
      <c r="D533" t="s">
        <v>254</v>
      </c>
      <c r="E533">
        <v>345600</v>
      </c>
      <c r="F533">
        <v>399000</v>
      </c>
      <c r="G533">
        <f>IFERROR(VLOOKUP(D533,'ZORI (2)'!$C$2:$E$106,2,FALSE), 0)</f>
        <v>1372</v>
      </c>
      <c r="H533">
        <f>IFERROR(VLOOKUP(D533,'ZORI (2)'!$C$2:$E$106,3,FALSE), 0)</f>
        <v>1516</v>
      </c>
      <c r="I533">
        <f t="shared" si="72"/>
        <v>79800</v>
      </c>
      <c r="J533">
        <f t="shared" si="73"/>
        <v>319200</v>
      </c>
      <c r="K533">
        <v>2.5000000000000001E-2</v>
      </c>
      <c r="L533">
        <v>360</v>
      </c>
      <c r="M533" s="1">
        <f t="shared" si="74"/>
        <v>1261.2259090261493</v>
      </c>
      <c r="N533">
        <f t="shared" si="78"/>
        <v>12096.000000000002</v>
      </c>
      <c r="O533">
        <f t="shared" si="75"/>
        <v>159.60000000000002</v>
      </c>
      <c r="P533">
        <f t="shared" si="76"/>
        <v>151.6</v>
      </c>
      <c r="Q533">
        <v>20000</v>
      </c>
      <c r="R533">
        <f t="shared" si="77"/>
        <v>21.932717678100264</v>
      </c>
      <c r="S533">
        <f t="shared" si="79"/>
        <v>5.6405151232737441E-2</v>
      </c>
      <c r="T533">
        <f t="shared" si="80"/>
        <v>-6.0512521297793722E-3</v>
      </c>
      <c r="U533">
        <f>IFERROR(VLOOKUP(D533,'ZORI (2)'!$C$2:$F$106,4,FALSE), 0)</f>
        <v>44.044485087995604</v>
      </c>
    </row>
    <row r="534" spans="1:21" x14ac:dyDescent="0.25">
      <c r="A534">
        <v>599</v>
      </c>
      <c r="B534">
        <v>72034</v>
      </c>
      <c r="C534" t="s">
        <v>716</v>
      </c>
      <c r="D534" t="s">
        <v>321</v>
      </c>
      <c r="E534">
        <v>150100</v>
      </c>
      <c r="F534">
        <v>171300</v>
      </c>
      <c r="G534">
        <f>IFERROR(VLOOKUP(D534,'ZORI (2)'!$C$2:$E$106,2,FALSE), 0)</f>
        <v>824</v>
      </c>
      <c r="H534">
        <f>IFERROR(VLOOKUP(D534,'ZORI (2)'!$C$2:$E$106,3,FALSE), 0)</f>
        <v>863</v>
      </c>
      <c r="I534">
        <f t="shared" si="72"/>
        <v>34260</v>
      </c>
      <c r="J534">
        <f t="shared" si="73"/>
        <v>137040</v>
      </c>
      <c r="K534">
        <v>2.5000000000000001E-2</v>
      </c>
      <c r="L534">
        <v>360</v>
      </c>
      <c r="M534" s="1">
        <f t="shared" si="74"/>
        <v>541.47367973979783</v>
      </c>
      <c r="N534">
        <f t="shared" si="78"/>
        <v>5253.5000000000009</v>
      </c>
      <c r="O534">
        <f t="shared" si="75"/>
        <v>68.52000000000001</v>
      </c>
      <c r="P534">
        <f t="shared" si="76"/>
        <v>86.300000000000011</v>
      </c>
      <c r="Q534">
        <v>20000</v>
      </c>
      <c r="R534">
        <f t="shared" si="77"/>
        <v>16.541135573580533</v>
      </c>
      <c r="S534">
        <f t="shared" si="79"/>
        <v>-2.3116162494618016E-2</v>
      </c>
      <c r="T534">
        <f t="shared" si="80"/>
        <v>3.3613816077401354E-2</v>
      </c>
      <c r="U534">
        <f>IFERROR(VLOOKUP(D534,'ZORI (2)'!$C$2:$F$106,4,FALSE), 0)</f>
        <v>13.347207917151565</v>
      </c>
    </row>
    <row r="535" spans="1:21" x14ac:dyDescent="0.25">
      <c r="A535">
        <v>600</v>
      </c>
      <c r="B535">
        <v>27106</v>
      </c>
      <c r="C535" t="s">
        <v>285</v>
      </c>
      <c r="D535" t="s">
        <v>285</v>
      </c>
      <c r="E535">
        <v>156300</v>
      </c>
      <c r="F535">
        <v>178000</v>
      </c>
      <c r="G535">
        <f>IFERROR(VLOOKUP(D535,'ZORI (2)'!$C$2:$E$106,2,FALSE), 0)</f>
        <v>1027</v>
      </c>
      <c r="H535">
        <f>IFERROR(VLOOKUP(D535,'ZORI (2)'!$C$2:$E$106,3,FALSE), 0)</f>
        <v>1153</v>
      </c>
      <c r="I535">
        <f t="shared" si="72"/>
        <v>35600</v>
      </c>
      <c r="J535">
        <f t="shared" si="73"/>
        <v>142400</v>
      </c>
      <c r="K535">
        <v>2.5000000000000001E-2</v>
      </c>
      <c r="L535">
        <v>360</v>
      </c>
      <c r="M535" s="1">
        <f t="shared" si="74"/>
        <v>562.65215991642754</v>
      </c>
      <c r="N535">
        <f t="shared" si="78"/>
        <v>5470.5000000000009</v>
      </c>
      <c r="O535">
        <f t="shared" si="75"/>
        <v>71.2</v>
      </c>
      <c r="P535">
        <f t="shared" si="76"/>
        <v>115.30000000000001</v>
      </c>
      <c r="Q535">
        <v>20000</v>
      </c>
      <c r="R535">
        <f t="shared" si="77"/>
        <v>12.864989881468633</v>
      </c>
      <c r="S535">
        <f t="shared" si="79"/>
        <v>-2.0743189901551683E-2</v>
      </c>
      <c r="T535">
        <f t="shared" si="80"/>
        <v>7.9353764599976576E-2</v>
      </c>
      <c r="U535">
        <f>IFERROR(VLOOKUP(D535,'ZORI (2)'!$C$2:$F$106,4,FALSE), 0)</f>
        <v>37.09667458554906</v>
      </c>
    </row>
    <row r="536" spans="1:21" x14ac:dyDescent="0.25">
      <c r="A536">
        <v>601</v>
      </c>
      <c r="B536">
        <v>90042</v>
      </c>
      <c r="C536" t="s">
        <v>488</v>
      </c>
      <c r="D536" t="s">
        <v>198</v>
      </c>
      <c r="E536">
        <v>527700</v>
      </c>
      <c r="F536">
        <v>776200</v>
      </c>
      <c r="G536">
        <f>IFERROR(VLOOKUP(D536,'ZORI (2)'!$C$2:$E$106,2,FALSE), 0)</f>
        <v>1897</v>
      </c>
      <c r="H536">
        <f>IFERROR(VLOOKUP(D536,'ZORI (2)'!$C$2:$E$106,3,FALSE), 0)</f>
        <v>2405</v>
      </c>
      <c r="I536">
        <f t="shared" si="72"/>
        <v>155240</v>
      </c>
      <c r="J536">
        <f t="shared" si="73"/>
        <v>620960</v>
      </c>
      <c r="K536">
        <v>2.5000000000000001E-2</v>
      </c>
      <c r="L536">
        <v>360</v>
      </c>
      <c r="M536" s="1">
        <f t="shared" si="74"/>
        <v>2453.5427332984887</v>
      </c>
      <c r="N536">
        <f t="shared" si="78"/>
        <v>18469.5</v>
      </c>
      <c r="O536">
        <f t="shared" si="75"/>
        <v>310.47999999999996</v>
      </c>
      <c r="P536">
        <f t="shared" si="76"/>
        <v>240.5</v>
      </c>
      <c r="Q536">
        <v>20000</v>
      </c>
      <c r="R536">
        <f t="shared" si="77"/>
        <v>26.895356895356894</v>
      </c>
      <c r="S536">
        <f t="shared" si="79"/>
        <v>0.37096752827554291</v>
      </c>
      <c r="T536">
        <f t="shared" si="80"/>
        <v>-3.7139493930766765E-2</v>
      </c>
      <c r="U536">
        <f>IFERROR(VLOOKUP(D536,'ZORI (2)'!$C$2:$F$106,4,FALSE), 0)</f>
        <v>152.30041305369636</v>
      </c>
    </row>
    <row r="537" spans="1:21" x14ac:dyDescent="0.25">
      <c r="A537">
        <v>603</v>
      </c>
      <c r="B537">
        <v>76051</v>
      </c>
      <c r="C537" t="s">
        <v>717</v>
      </c>
      <c r="D537" t="s">
        <v>192</v>
      </c>
      <c r="E537">
        <v>247800</v>
      </c>
      <c r="F537">
        <v>344400</v>
      </c>
      <c r="G537">
        <f>IFERROR(VLOOKUP(D537,'ZORI (2)'!$C$2:$E$106,2,FALSE), 0)</f>
        <v>1240</v>
      </c>
      <c r="H537">
        <f>IFERROR(VLOOKUP(D537,'ZORI (2)'!$C$2:$E$106,3,FALSE), 0)</f>
        <v>1481</v>
      </c>
      <c r="I537">
        <f t="shared" si="72"/>
        <v>68880</v>
      </c>
      <c r="J537">
        <f t="shared" si="73"/>
        <v>275520</v>
      </c>
      <c r="K537">
        <v>2.5000000000000001E-2</v>
      </c>
      <c r="L537">
        <v>360</v>
      </c>
      <c r="M537" s="1">
        <f t="shared" si="74"/>
        <v>1088.6371004225709</v>
      </c>
      <c r="N537">
        <f t="shared" si="78"/>
        <v>8673</v>
      </c>
      <c r="O537">
        <f t="shared" si="75"/>
        <v>137.76</v>
      </c>
      <c r="P537">
        <f t="shared" si="76"/>
        <v>148.1</v>
      </c>
      <c r="Q537">
        <v>20000</v>
      </c>
      <c r="R537">
        <f t="shared" si="77"/>
        <v>19.378798109385549</v>
      </c>
      <c r="S537">
        <f t="shared" si="79"/>
        <v>0.24569126099112754</v>
      </c>
      <c r="T537">
        <f t="shared" si="80"/>
        <v>1.3100927648859081E-2</v>
      </c>
      <c r="U537">
        <f>IFERROR(VLOOKUP(D537,'ZORI (2)'!$C$2:$F$106,4,FALSE), 0)</f>
        <v>73.617039721894315</v>
      </c>
    </row>
    <row r="538" spans="1:21" x14ac:dyDescent="0.25">
      <c r="A538">
        <v>604</v>
      </c>
      <c r="B538">
        <v>45424</v>
      </c>
      <c r="C538" t="s">
        <v>718</v>
      </c>
      <c r="D538" t="s">
        <v>322</v>
      </c>
      <c r="E538">
        <v>95900</v>
      </c>
      <c r="F538">
        <v>115600</v>
      </c>
      <c r="G538">
        <f>IFERROR(VLOOKUP(D538,'ZORI (2)'!$C$2:$E$106,2,FALSE), 0)</f>
        <v>824</v>
      </c>
      <c r="H538">
        <f>IFERROR(VLOOKUP(D538,'ZORI (2)'!$C$2:$E$106,3,FALSE), 0)</f>
        <v>922</v>
      </c>
      <c r="I538">
        <f t="shared" si="72"/>
        <v>23120</v>
      </c>
      <c r="J538">
        <f t="shared" si="73"/>
        <v>92480</v>
      </c>
      <c r="K538">
        <v>2.5000000000000001E-2</v>
      </c>
      <c r="L538">
        <v>360</v>
      </c>
      <c r="M538" s="1">
        <f t="shared" si="74"/>
        <v>365.40780722662373</v>
      </c>
      <c r="N538">
        <f t="shared" si="78"/>
        <v>3356.5000000000005</v>
      </c>
      <c r="O538">
        <f t="shared" si="75"/>
        <v>46.239999999999995</v>
      </c>
      <c r="P538">
        <f t="shared" si="76"/>
        <v>92.2</v>
      </c>
      <c r="Q538">
        <v>20000</v>
      </c>
      <c r="R538">
        <f t="shared" si="77"/>
        <v>10.448300795372379</v>
      </c>
      <c r="S538">
        <f t="shared" si="79"/>
        <v>-3.0660802555835531E-2</v>
      </c>
      <c r="T538">
        <f t="shared" si="80"/>
        <v>0.10796480615537993</v>
      </c>
      <c r="U538">
        <f>IFERROR(VLOOKUP(D538,'ZORI (2)'!$C$2:$F$106,4,FALSE), 0)</f>
        <v>32.391485506739784</v>
      </c>
    </row>
    <row r="539" spans="1:21" x14ac:dyDescent="0.25">
      <c r="A539">
        <v>605</v>
      </c>
      <c r="B539">
        <v>92020</v>
      </c>
      <c r="C539" t="s">
        <v>579</v>
      </c>
      <c r="D539" t="s">
        <v>226</v>
      </c>
      <c r="E539">
        <v>456100</v>
      </c>
      <c r="F539">
        <v>586400</v>
      </c>
      <c r="G539">
        <f>IFERROR(VLOOKUP(D539,'ZORI (2)'!$C$2:$E$106,2,FALSE), 0)</f>
        <v>1757</v>
      </c>
      <c r="H539">
        <f>IFERROR(VLOOKUP(D539,'ZORI (2)'!$C$2:$E$106,3,FALSE), 0)</f>
        <v>2196</v>
      </c>
      <c r="I539">
        <f t="shared" si="72"/>
        <v>117280</v>
      </c>
      <c r="J539">
        <f t="shared" si="73"/>
        <v>469120</v>
      </c>
      <c r="K539">
        <v>2.5000000000000001E-2</v>
      </c>
      <c r="L539">
        <v>360</v>
      </c>
      <c r="M539" s="1">
        <f t="shared" si="74"/>
        <v>1853.5911605336689</v>
      </c>
      <c r="N539">
        <f t="shared" si="78"/>
        <v>15963.500000000002</v>
      </c>
      <c r="O539">
        <f t="shared" si="75"/>
        <v>234.56</v>
      </c>
      <c r="P539">
        <f t="shared" si="76"/>
        <v>219.60000000000002</v>
      </c>
      <c r="Q539">
        <v>20000</v>
      </c>
      <c r="R539">
        <f t="shared" si="77"/>
        <v>22.25258044930176</v>
      </c>
      <c r="S539">
        <f t="shared" si="79"/>
        <v>0.19171610981103049</v>
      </c>
      <c r="T539">
        <f t="shared" si="80"/>
        <v>-8.750869866611154E-3</v>
      </c>
      <c r="U539">
        <f>IFERROR(VLOOKUP(D539,'ZORI (2)'!$C$2:$F$106,4,FALSE), 0)</f>
        <v>129.6726516989587</v>
      </c>
    </row>
    <row r="540" spans="1:21" x14ac:dyDescent="0.25">
      <c r="A540">
        <v>606</v>
      </c>
      <c r="B540">
        <v>21218</v>
      </c>
      <c r="C540" t="s">
        <v>211</v>
      </c>
      <c r="D540" t="s">
        <v>211</v>
      </c>
      <c r="E540">
        <v>66200</v>
      </c>
      <c r="F540">
        <v>99900</v>
      </c>
      <c r="G540">
        <f>IFERROR(VLOOKUP(D540,'ZORI (2)'!$C$2:$E$106,2,FALSE), 0)</f>
        <v>1535</v>
      </c>
      <c r="H540">
        <f>IFERROR(VLOOKUP(D540,'ZORI (2)'!$C$2:$E$106,3,FALSE), 0)</f>
        <v>1616</v>
      </c>
      <c r="I540">
        <f t="shared" si="72"/>
        <v>19980</v>
      </c>
      <c r="J540">
        <f t="shared" si="73"/>
        <v>79920</v>
      </c>
      <c r="K540">
        <v>2.5000000000000001E-2</v>
      </c>
      <c r="L540">
        <v>360</v>
      </c>
      <c r="M540" s="1">
        <f t="shared" si="74"/>
        <v>315.78062233511861</v>
      </c>
      <c r="N540">
        <f t="shared" si="78"/>
        <v>2317</v>
      </c>
      <c r="O540">
        <f t="shared" si="75"/>
        <v>39.96</v>
      </c>
      <c r="P540">
        <f t="shared" si="76"/>
        <v>161.60000000000002</v>
      </c>
      <c r="Q540">
        <v>20000</v>
      </c>
      <c r="R540">
        <f t="shared" si="77"/>
        <v>5.1516089108910892</v>
      </c>
      <c r="S540">
        <f t="shared" si="79"/>
        <v>0.12859676672277642</v>
      </c>
      <c r="T540">
        <f t="shared" si="80"/>
        <v>0.31169852547411342</v>
      </c>
      <c r="U540">
        <f>IFERROR(VLOOKUP(D540,'ZORI (2)'!$C$2:$F$106,4,FALSE), 0)</f>
        <v>21.024786958888942</v>
      </c>
    </row>
    <row r="541" spans="1:21" x14ac:dyDescent="0.25">
      <c r="A541">
        <v>607</v>
      </c>
      <c r="B541">
        <v>28025</v>
      </c>
      <c r="C541" t="s">
        <v>228</v>
      </c>
      <c r="D541" t="s">
        <v>200</v>
      </c>
      <c r="E541">
        <v>127000</v>
      </c>
      <c r="F541">
        <v>163300</v>
      </c>
      <c r="G541">
        <f>IFERROR(VLOOKUP(D541,'ZORI (2)'!$C$2:$E$106,2,FALSE), 0)</f>
        <v>1146</v>
      </c>
      <c r="H541">
        <f>IFERROR(VLOOKUP(D541,'ZORI (2)'!$C$2:$E$106,3,FALSE), 0)</f>
        <v>1375</v>
      </c>
      <c r="I541">
        <f t="shared" si="72"/>
        <v>32660</v>
      </c>
      <c r="J541">
        <f t="shared" si="73"/>
        <v>130640</v>
      </c>
      <c r="K541">
        <v>2.5000000000000001E-2</v>
      </c>
      <c r="L541">
        <v>360</v>
      </c>
      <c r="M541" s="1">
        <f t="shared" si="74"/>
        <v>516.18594221546414</v>
      </c>
      <c r="N541">
        <f t="shared" si="78"/>
        <v>4445</v>
      </c>
      <c r="O541">
        <f t="shared" si="75"/>
        <v>65.319999999999993</v>
      </c>
      <c r="P541">
        <f t="shared" si="76"/>
        <v>137.5</v>
      </c>
      <c r="Q541">
        <v>20000</v>
      </c>
      <c r="R541">
        <f t="shared" si="77"/>
        <v>9.8969696969696965</v>
      </c>
      <c r="S541">
        <f t="shared" si="79"/>
        <v>7.82792432896431E-2</v>
      </c>
      <c r="T541">
        <f t="shared" si="80"/>
        <v>0.13785007781130254</v>
      </c>
      <c r="U541">
        <f>IFERROR(VLOOKUP(D541,'ZORI (2)'!$C$2:$F$106,4,FALSE), 0)</f>
        <v>70.566747242072395</v>
      </c>
    </row>
    <row r="542" spans="1:21" x14ac:dyDescent="0.25">
      <c r="A542">
        <v>608</v>
      </c>
      <c r="B542">
        <v>93308</v>
      </c>
      <c r="C542" t="s">
        <v>719</v>
      </c>
      <c r="D542" t="s">
        <v>288</v>
      </c>
      <c r="E542">
        <v>166300</v>
      </c>
      <c r="F542">
        <v>198600</v>
      </c>
      <c r="G542">
        <f>IFERROR(VLOOKUP(D542,'ZORI (2)'!$C$2:$E$106,2,FALSE), 0)</f>
        <v>1023</v>
      </c>
      <c r="H542">
        <f>IFERROR(VLOOKUP(D542,'ZORI (2)'!$C$2:$E$106,3,FALSE), 0)</f>
        <v>1144</v>
      </c>
      <c r="I542">
        <f t="shared" si="72"/>
        <v>39720</v>
      </c>
      <c r="J542">
        <f t="shared" si="73"/>
        <v>158880</v>
      </c>
      <c r="K542">
        <v>2.5000000000000001E-2</v>
      </c>
      <c r="L542">
        <v>360</v>
      </c>
      <c r="M542" s="1">
        <f t="shared" si="74"/>
        <v>627.76808404158714</v>
      </c>
      <c r="N542">
        <f t="shared" si="78"/>
        <v>5820.5000000000009</v>
      </c>
      <c r="O542">
        <f t="shared" si="75"/>
        <v>79.44</v>
      </c>
      <c r="P542">
        <f t="shared" si="76"/>
        <v>114.4</v>
      </c>
      <c r="Q542">
        <v>20000</v>
      </c>
      <c r="R542">
        <f t="shared" si="77"/>
        <v>14.466783216783217</v>
      </c>
      <c r="S542">
        <f t="shared" si="79"/>
        <v>3.3726229111417053E-2</v>
      </c>
      <c r="T542">
        <f t="shared" si="80"/>
        <v>5.902766978434637E-2</v>
      </c>
      <c r="U542">
        <f>IFERROR(VLOOKUP(D542,'ZORI (2)'!$C$2:$F$106,4,FALSE), 0)</f>
        <v>33.716946525348312</v>
      </c>
    </row>
    <row r="543" spans="1:21" x14ac:dyDescent="0.25">
      <c r="A543">
        <v>609</v>
      </c>
      <c r="B543">
        <v>94553</v>
      </c>
      <c r="C543" t="s">
        <v>720</v>
      </c>
      <c r="D543" t="s">
        <v>196</v>
      </c>
      <c r="E543">
        <v>435800</v>
      </c>
      <c r="F543">
        <v>633100</v>
      </c>
      <c r="G543">
        <f>IFERROR(VLOOKUP(D543,'ZORI (2)'!$C$2:$E$106,2,FALSE), 0)</f>
        <v>2290</v>
      </c>
      <c r="H543">
        <f>IFERROR(VLOOKUP(D543,'ZORI (2)'!$C$2:$E$106,3,FALSE), 0)</f>
        <v>3055</v>
      </c>
      <c r="I543">
        <f t="shared" si="72"/>
        <v>126620</v>
      </c>
      <c r="J543">
        <f t="shared" si="73"/>
        <v>506480</v>
      </c>
      <c r="K543">
        <v>2.5000000000000001E-2</v>
      </c>
      <c r="L543">
        <v>360</v>
      </c>
      <c r="M543" s="1">
        <f t="shared" si="74"/>
        <v>2001.2083283319678</v>
      </c>
      <c r="N543">
        <f t="shared" si="78"/>
        <v>15253.000000000002</v>
      </c>
      <c r="O543">
        <f t="shared" si="75"/>
        <v>253.24</v>
      </c>
      <c r="P543">
        <f t="shared" si="76"/>
        <v>305.5</v>
      </c>
      <c r="Q543">
        <v>20000</v>
      </c>
      <c r="R543">
        <f t="shared" si="77"/>
        <v>17.269503546099291</v>
      </c>
      <c r="S543">
        <f t="shared" si="79"/>
        <v>0.34401012200325654</v>
      </c>
      <c r="T543">
        <f t="shared" si="80"/>
        <v>3.6699264608775935E-2</v>
      </c>
      <c r="U543">
        <f>IFERROR(VLOOKUP(D543,'ZORI (2)'!$C$2:$F$106,4,FALSE), 0)</f>
        <v>214.07169073819685</v>
      </c>
    </row>
    <row r="544" spans="1:21" x14ac:dyDescent="0.25">
      <c r="A544">
        <v>610</v>
      </c>
      <c r="B544">
        <v>73013</v>
      </c>
      <c r="C544" t="s">
        <v>721</v>
      </c>
      <c r="D544" t="s">
        <v>208</v>
      </c>
      <c r="E544">
        <v>184300</v>
      </c>
      <c r="F544">
        <v>206800</v>
      </c>
      <c r="G544">
        <f>IFERROR(VLOOKUP(D544,'ZORI (2)'!$C$2:$E$106,2,FALSE), 0)</f>
        <v>971</v>
      </c>
      <c r="H544">
        <f>IFERROR(VLOOKUP(D544,'ZORI (2)'!$C$2:$E$106,3,FALSE), 0)</f>
        <v>1014</v>
      </c>
      <c r="I544">
        <f t="shared" si="72"/>
        <v>41360</v>
      </c>
      <c r="J544">
        <f t="shared" si="73"/>
        <v>165440</v>
      </c>
      <c r="K544">
        <v>2.5000000000000001E-2</v>
      </c>
      <c r="L544">
        <v>360</v>
      </c>
      <c r="M544" s="1">
        <f t="shared" si="74"/>
        <v>653.68801500402924</v>
      </c>
      <c r="N544">
        <f t="shared" si="78"/>
        <v>6450.5000000000009</v>
      </c>
      <c r="O544">
        <f t="shared" si="75"/>
        <v>82.72</v>
      </c>
      <c r="P544">
        <f t="shared" si="76"/>
        <v>101.4</v>
      </c>
      <c r="Q544">
        <v>20000</v>
      </c>
      <c r="R544">
        <f t="shared" si="77"/>
        <v>16.995397764628535</v>
      </c>
      <c r="S544">
        <f t="shared" si="79"/>
        <v>-1.8744914009693928E-2</v>
      </c>
      <c r="T544">
        <f t="shared" si="80"/>
        <v>3.1179593425083852E-2</v>
      </c>
      <c r="U544">
        <f>IFERROR(VLOOKUP(D544,'ZORI (2)'!$C$2:$F$106,4,FALSE), 0)</f>
        <v>8.8725863825406837</v>
      </c>
    </row>
    <row r="545" spans="1:21" x14ac:dyDescent="0.25">
      <c r="A545">
        <v>611</v>
      </c>
      <c r="B545">
        <v>80219</v>
      </c>
      <c r="C545" t="s">
        <v>233</v>
      </c>
      <c r="D545" t="s">
        <v>233</v>
      </c>
      <c r="E545">
        <v>155200</v>
      </c>
      <c r="F545">
        <v>315700</v>
      </c>
      <c r="G545">
        <f>IFERROR(VLOOKUP(D545,'ZORI (2)'!$C$2:$E$106,2,FALSE), 0)</f>
        <v>1298</v>
      </c>
      <c r="H545">
        <f>IFERROR(VLOOKUP(D545,'ZORI (2)'!$C$2:$E$106,3,FALSE), 0)</f>
        <v>1672</v>
      </c>
      <c r="I545">
        <f t="shared" si="72"/>
        <v>63140</v>
      </c>
      <c r="J545">
        <f t="shared" si="73"/>
        <v>252560</v>
      </c>
      <c r="K545">
        <v>2.5000000000000001E-2</v>
      </c>
      <c r="L545">
        <v>360</v>
      </c>
      <c r="M545" s="1">
        <f t="shared" si="74"/>
        <v>997.91734205402327</v>
      </c>
      <c r="N545">
        <f t="shared" si="78"/>
        <v>5432.0000000000009</v>
      </c>
      <c r="O545">
        <f t="shared" si="75"/>
        <v>126.28</v>
      </c>
      <c r="P545">
        <f t="shared" si="76"/>
        <v>167.20000000000002</v>
      </c>
      <c r="Q545">
        <v>20000</v>
      </c>
      <c r="R545">
        <f t="shared" si="77"/>
        <v>15.734649122807017</v>
      </c>
      <c r="S545">
        <f t="shared" si="79"/>
        <v>0.7477523362416405</v>
      </c>
      <c r="T545">
        <f t="shared" si="80"/>
        <v>5.1565188720495425E-2</v>
      </c>
      <c r="U545">
        <f>IFERROR(VLOOKUP(D545,'ZORI (2)'!$C$2:$F$106,4,FALSE), 0)</f>
        <v>103.83832606115948</v>
      </c>
    </row>
    <row r="546" spans="1:21" x14ac:dyDescent="0.25">
      <c r="A546">
        <v>612</v>
      </c>
      <c r="B546">
        <v>30907</v>
      </c>
      <c r="C546" t="s">
        <v>720</v>
      </c>
      <c r="D546" t="s">
        <v>323</v>
      </c>
      <c r="E546">
        <v>127200</v>
      </c>
      <c r="F546">
        <v>154300</v>
      </c>
      <c r="G546">
        <f>IFERROR(VLOOKUP(D546,'ZORI (2)'!$C$2:$E$106,2,FALSE), 0)</f>
        <v>970</v>
      </c>
      <c r="H546">
        <f>IFERROR(VLOOKUP(D546,'ZORI (2)'!$C$2:$E$106,3,FALSE), 0)</f>
        <v>1064</v>
      </c>
      <c r="I546">
        <f t="shared" si="72"/>
        <v>30860</v>
      </c>
      <c r="J546">
        <f t="shared" si="73"/>
        <v>123440</v>
      </c>
      <c r="K546">
        <v>2.5000000000000001E-2</v>
      </c>
      <c r="L546">
        <v>360</v>
      </c>
      <c r="M546" s="1">
        <f t="shared" si="74"/>
        <v>487.73723750058861</v>
      </c>
      <c r="N546">
        <f t="shared" si="78"/>
        <v>4452</v>
      </c>
      <c r="O546">
        <f t="shared" si="75"/>
        <v>61.72</v>
      </c>
      <c r="P546">
        <f t="shared" si="76"/>
        <v>106.4</v>
      </c>
      <c r="Q546">
        <v>20000</v>
      </c>
      <c r="R546">
        <f t="shared" si="77"/>
        <v>12.084899749373433</v>
      </c>
      <c r="S546">
        <f t="shared" si="79"/>
        <v>1.7461029198427978E-2</v>
      </c>
      <c r="T546">
        <f t="shared" si="80"/>
        <v>8.8547026865651884E-2</v>
      </c>
      <c r="U546">
        <f>IFERROR(VLOOKUP(D546,'ZORI (2)'!$C$2:$F$106,4,FALSE), 0)</f>
        <v>28.706214809819198</v>
      </c>
    </row>
    <row r="547" spans="1:21" x14ac:dyDescent="0.25">
      <c r="A547">
        <v>613</v>
      </c>
      <c r="B547">
        <v>10466</v>
      </c>
      <c r="C547" t="s">
        <v>195</v>
      </c>
      <c r="D547" t="s">
        <v>195</v>
      </c>
      <c r="E547">
        <v>328500</v>
      </c>
      <c r="F547">
        <v>424300</v>
      </c>
      <c r="G547">
        <f>IFERROR(VLOOKUP(D547,'ZORI (2)'!$C$2:$E$106,2,FALSE), 0)</f>
        <v>2329</v>
      </c>
      <c r="H547">
        <f>IFERROR(VLOOKUP(D547,'ZORI (2)'!$C$2:$E$106,3,FALSE), 0)</f>
        <v>2608</v>
      </c>
      <c r="I547">
        <f t="shared" si="72"/>
        <v>84860</v>
      </c>
      <c r="J547">
        <f t="shared" si="73"/>
        <v>339440</v>
      </c>
      <c r="K547">
        <v>2.5000000000000001E-2</v>
      </c>
      <c r="L547">
        <v>360</v>
      </c>
      <c r="M547" s="1">
        <f t="shared" si="74"/>
        <v>1341.198378946855</v>
      </c>
      <c r="N547">
        <f t="shared" si="78"/>
        <v>11497.500000000002</v>
      </c>
      <c r="O547">
        <f t="shared" si="75"/>
        <v>169.72000000000003</v>
      </c>
      <c r="P547">
        <f t="shared" si="76"/>
        <v>260.8</v>
      </c>
      <c r="Q547">
        <v>20000</v>
      </c>
      <c r="R547">
        <f t="shared" si="77"/>
        <v>13.557643149284253</v>
      </c>
      <c r="S547">
        <f t="shared" si="79"/>
        <v>0.17861929596733311</v>
      </c>
      <c r="T547">
        <f t="shared" si="80"/>
        <v>8.6246090304773981E-2</v>
      </c>
      <c r="U547">
        <f>IFERROR(VLOOKUP(D547,'ZORI (2)'!$C$2:$F$106,4,FALSE), 0)</f>
        <v>81.282042347392249</v>
      </c>
    </row>
    <row r="548" spans="1:21" x14ac:dyDescent="0.25">
      <c r="A548">
        <v>615</v>
      </c>
      <c r="B548">
        <v>92882</v>
      </c>
      <c r="C548" t="s">
        <v>722</v>
      </c>
      <c r="D548" t="s">
        <v>240</v>
      </c>
      <c r="E548">
        <v>400800</v>
      </c>
      <c r="F548">
        <v>495300</v>
      </c>
      <c r="G548">
        <f>IFERROR(VLOOKUP(D548,'ZORI (2)'!$C$2:$E$106,2,FALSE), 0)</f>
        <v>1469</v>
      </c>
      <c r="H548">
        <f>IFERROR(VLOOKUP(D548,'ZORI (2)'!$C$2:$E$106,3,FALSE), 0)</f>
        <v>1814</v>
      </c>
      <c r="I548">
        <f t="shared" si="72"/>
        <v>99060</v>
      </c>
      <c r="J548">
        <f t="shared" si="73"/>
        <v>396240</v>
      </c>
      <c r="K548">
        <v>2.5000000000000001E-2</v>
      </c>
      <c r="L548">
        <v>360</v>
      </c>
      <c r="M548" s="1">
        <f t="shared" si="74"/>
        <v>1565.6270494753176</v>
      </c>
      <c r="N548">
        <f t="shared" si="78"/>
        <v>14028.000000000002</v>
      </c>
      <c r="O548">
        <f t="shared" si="75"/>
        <v>198.12</v>
      </c>
      <c r="P548">
        <f t="shared" si="76"/>
        <v>181.4</v>
      </c>
      <c r="Q548">
        <v>20000</v>
      </c>
      <c r="R548">
        <f t="shared" si="77"/>
        <v>22.753583241455349</v>
      </c>
      <c r="S548">
        <f t="shared" si="79"/>
        <v>0.13907108097914578</v>
      </c>
      <c r="T548">
        <f t="shared" si="80"/>
        <v>-1.1824992438866092E-2</v>
      </c>
      <c r="U548">
        <f>IFERROR(VLOOKUP(D548,'ZORI (2)'!$C$2:$F$106,4,FALSE), 0)</f>
        <v>101.92401214483601</v>
      </c>
    </row>
    <row r="549" spans="1:21" x14ac:dyDescent="0.25">
      <c r="A549">
        <v>616</v>
      </c>
      <c r="B549">
        <v>94015</v>
      </c>
      <c r="C549" t="s">
        <v>723</v>
      </c>
      <c r="D549" t="s">
        <v>196</v>
      </c>
      <c r="E549">
        <v>676500</v>
      </c>
      <c r="F549">
        <v>1026600</v>
      </c>
      <c r="G549">
        <f>IFERROR(VLOOKUP(D549,'ZORI (2)'!$C$2:$E$106,2,FALSE), 0)</f>
        <v>2290</v>
      </c>
      <c r="H549">
        <f>IFERROR(VLOOKUP(D549,'ZORI (2)'!$C$2:$E$106,3,FALSE), 0)</f>
        <v>3055</v>
      </c>
      <c r="I549">
        <f t="shared" si="72"/>
        <v>205320</v>
      </c>
      <c r="J549">
        <f t="shared" si="73"/>
        <v>821280</v>
      </c>
      <c r="K549">
        <v>2.5000000000000001E-2</v>
      </c>
      <c r="L549">
        <v>360</v>
      </c>
      <c r="M549" s="1">
        <f t="shared" si="74"/>
        <v>3245.0489178101375</v>
      </c>
      <c r="N549">
        <f t="shared" si="78"/>
        <v>23677.500000000004</v>
      </c>
      <c r="O549">
        <f t="shared" si="75"/>
        <v>410.64</v>
      </c>
      <c r="P549">
        <f t="shared" si="76"/>
        <v>305.5</v>
      </c>
      <c r="Q549">
        <v>20000</v>
      </c>
      <c r="R549">
        <f t="shared" si="77"/>
        <v>28.00327332242226</v>
      </c>
      <c r="S549">
        <f t="shared" si="79"/>
        <v>0.42548191244519579</v>
      </c>
      <c r="T549">
        <f t="shared" si="80"/>
        <v>-4.3672193551026209E-2</v>
      </c>
      <c r="U549">
        <f>IFERROR(VLOOKUP(D549,'ZORI (2)'!$C$2:$F$106,4,FALSE), 0)</f>
        <v>214.07169073819685</v>
      </c>
    </row>
    <row r="550" spans="1:21" x14ac:dyDescent="0.25">
      <c r="A550">
        <v>617</v>
      </c>
      <c r="B550">
        <v>34748</v>
      </c>
      <c r="C550" t="s">
        <v>724</v>
      </c>
      <c r="D550" t="s">
        <v>259</v>
      </c>
      <c r="E550">
        <v>119700</v>
      </c>
      <c r="F550">
        <v>162600</v>
      </c>
      <c r="G550">
        <f>IFERROR(VLOOKUP(D550,'ZORI (2)'!$C$2:$E$106,2,FALSE), 0)</f>
        <v>1220</v>
      </c>
      <c r="H550">
        <f>IFERROR(VLOOKUP(D550,'ZORI (2)'!$C$2:$E$106,3,FALSE), 0)</f>
        <v>1491</v>
      </c>
      <c r="I550">
        <f t="shared" si="72"/>
        <v>32520</v>
      </c>
      <c r="J550">
        <f t="shared" si="73"/>
        <v>130080</v>
      </c>
      <c r="K550">
        <v>2.5000000000000001E-2</v>
      </c>
      <c r="L550">
        <v>360</v>
      </c>
      <c r="M550" s="1">
        <f t="shared" si="74"/>
        <v>513.9732651820849</v>
      </c>
      <c r="N550">
        <f t="shared" si="78"/>
        <v>4189.5</v>
      </c>
      <c r="O550">
        <f t="shared" si="75"/>
        <v>65.039999999999992</v>
      </c>
      <c r="P550">
        <f t="shared" si="76"/>
        <v>149.1</v>
      </c>
      <c r="Q550">
        <v>20000</v>
      </c>
      <c r="R550">
        <f t="shared" si="77"/>
        <v>9.0878604963112011</v>
      </c>
      <c r="S550">
        <f t="shared" si="79"/>
        <v>0.1300338106672134</v>
      </c>
      <c r="T550">
        <f t="shared" si="80"/>
        <v>0.16143046258237123</v>
      </c>
      <c r="U550">
        <f>IFERROR(VLOOKUP(D550,'ZORI (2)'!$C$2:$F$106,4,FALSE), 0)</f>
        <v>80.20037618450462</v>
      </c>
    </row>
    <row r="551" spans="1:21" x14ac:dyDescent="0.25">
      <c r="A551">
        <v>618</v>
      </c>
      <c r="B551">
        <v>29229</v>
      </c>
      <c r="C551" t="s">
        <v>247</v>
      </c>
      <c r="D551" t="s">
        <v>247</v>
      </c>
      <c r="E551">
        <v>134600</v>
      </c>
      <c r="F551">
        <v>148000</v>
      </c>
      <c r="G551">
        <f>IFERROR(VLOOKUP(D551,'ZORI (2)'!$C$2:$E$106,2,FALSE), 0)</f>
        <v>981</v>
      </c>
      <c r="H551">
        <f>IFERROR(VLOOKUP(D551,'ZORI (2)'!$C$2:$E$106,3,FALSE), 0)</f>
        <v>1078</v>
      </c>
      <c r="I551">
        <f t="shared" si="72"/>
        <v>29600</v>
      </c>
      <c r="J551">
        <f t="shared" si="73"/>
        <v>118400</v>
      </c>
      <c r="K551">
        <v>2.5000000000000001E-2</v>
      </c>
      <c r="L551">
        <v>360</v>
      </c>
      <c r="M551" s="1">
        <f t="shared" si="74"/>
        <v>467.82314420017565</v>
      </c>
      <c r="N551">
        <f t="shared" si="78"/>
        <v>4711</v>
      </c>
      <c r="O551">
        <f t="shared" si="75"/>
        <v>59.2</v>
      </c>
      <c r="P551">
        <f t="shared" si="76"/>
        <v>107.80000000000001</v>
      </c>
      <c r="Q551">
        <v>20000</v>
      </c>
      <c r="R551">
        <f t="shared" si="77"/>
        <v>11.440940012368584</v>
      </c>
      <c r="S551">
        <f t="shared" si="79"/>
        <v>-7.0999491560532549E-2</v>
      </c>
      <c r="T551">
        <f t="shared" si="80"/>
        <v>9.7919800217228417E-2</v>
      </c>
      <c r="U551">
        <f>IFERROR(VLOOKUP(D551,'ZORI (2)'!$C$2:$F$106,4,FALSE), 0)</f>
        <v>28.147660938815694</v>
      </c>
    </row>
    <row r="552" spans="1:21" x14ac:dyDescent="0.25">
      <c r="A552">
        <v>620</v>
      </c>
      <c r="B552">
        <v>38654</v>
      </c>
      <c r="C552" t="s">
        <v>725</v>
      </c>
      <c r="D552" t="s">
        <v>324</v>
      </c>
      <c r="E552">
        <v>167600</v>
      </c>
      <c r="F552">
        <v>186500</v>
      </c>
      <c r="G552">
        <f>IFERROR(VLOOKUP(D552,'ZORI (2)'!$C$2:$E$106,2,FALSE), 0)</f>
        <v>1120</v>
      </c>
      <c r="H552">
        <f>IFERROR(VLOOKUP(D552,'ZORI (2)'!$C$2:$E$106,3,FALSE), 0)</f>
        <v>1216</v>
      </c>
      <c r="I552">
        <f t="shared" si="72"/>
        <v>37300</v>
      </c>
      <c r="J552">
        <f t="shared" si="73"/>
        <v>149200</v>
      </c>
      <c r="K552">
        <v>2.5000000000000001E-2</v>
      </c>
      <c r="L552">
        <v>360</v>
      </c>
      <c r="M552" s="1">
        <f t="shared" si="74"/>
        <v>589.52038103603218</v>
      </c>
      <c r="N552">
        <f t="shared" si="78"/>
        <v>5866.0000000000009</v>
      </c>
      <c r="O552">
        <f t="shared" si="75"/>
        <v>74.599999999999994</v>
      </c>
      <c r="P552">
        <f t="shared" si="76"/>
        <v>121.60000000000001</v>
      </c>
      <c r="Q552">
        <v>20000</v>
      </c>
      <c r="R552">
        <f t="shared" si="77"/>
        <v>12.780975877192983</v>
      </c>
      <c r="S552">
        <f t="shared" si="79"/>
        <v>-3.6006326693062349E-2</v>
      </c>
      <c r="T552">
        <f t="shared" si="80"/>
        <v>8.1742637298033979E-2</v>
      </c>
      <c r="U552">
        <f>IFERROR(VLOOKUP(D552,'ZORI (2)'!$C$2:$F$106,4,FALSE), 0)</f>
        <v>26.599415624494942</v>
      </c>
    </row>
    <row r="553" spans="1:21" x14ac:dyDescent="0.25">
      <c r="A553">
        <v>622</v>
      </c>
      <c r="B553">
        <v>33308</v>
      </c>
      <c r="C553" t="s">
        <v>726</v>
      </c>
      <c r="D553" t="s">
        <v>212</v>
      </c>
      <c r="E553">
        <v>496000</v>
      </c>
      <c r="F553">
        <v>630200</v>
      </c>
      <c r="G553">
        <f>IFERROR(VLOOKUP(D553,'ZORI (2)'!$C$2:$E$106,2,FALSE), 0)</f>
        <v>1594</v>
      </c>
      <c r="H553">
        <f>IFERROR(VLOOKUP(D553,'ZORI (2)'!$C$2:$E$106,3,FALSE), 0)</f>
        <v>1845</v>
      </c>
      <c r="I553">
        <f t="shared" si="72"/>
        <v>126040</v>
      </c>
      <c r="J553">
        <f t="shared" si="73"/>
        <v>504160</v>
      </c>
      <c r="K553">
        <v>2.5000000000000001E-2</v>
      </c>
      <c r="L553">
        <v>360</v>
      </c>
      <c r="M553" s="1">
        <f t="shared" si="74"/>
        <v>1992.0415234793966</v>
      </c>
      <c r="N553">
        <f t="shared" si="78"/>
        <v>17360</v>
      </c>
      <c r="O553">
        <f t="shared" si="75"/>
        <v>252.07999999999998</v>
      </c>
      <c r="P553">
        <f t="shared" si="76"/>
        <v>184.5</v>
      </c>
      <c r="Q553">
        <v>20000</v>
      </c>
      <c r="R553">
        <f t="shared" si="77"/>
        <v>28.464317976513097</v>
      </c>
      <c r="S553">
        <f t="shared" si="79"/>
        <v>0.18156592170391481</v>
      </c>
      <c r="T553">
        <f t="shared" si="80"/>
        <v>-4.2860821797752524E-2</v>
      </c>
      <c r="U553">
        <f>IFERROR(VLOOKUP(D553,'ZORI (2)'!$C$2:$F$106,4,FALSE), 0)</f>
        <v>73.506796622216257</v>
      </c>
    </row>
    <row r="554" spans="1:21" x14ac:dyDescent="0.25">
      <c r="A554">
        <v>623</v>
      </c>
      <c r="B554">
        <v>7055</v>
      </c>
      <c r="C554" t="s">
        <v>727</v>
      </c>
      <c r="D554" t="s">
        <v>195</v>
      </c>
      <c r="E554">
        <v>237000</v>
      </c>
      <c r="F554">
        <v>316400</v>
      </c>
      <c r="G554">
        <f>IFERROR(VLOOKUP(D554,'ZORI (2)'!$C$2:$E$106,2,FALSE), 0)</f>
        <v>2329</v>
      </c>
      <c r="H554">
        <f>IFERROR(VLOOKUP(D554,'ZORI (2)'!$C$2:$E$106,3,FALSE), 0)</f>
        <v>2608</v>
      </c>
      <c r="I554">
        <f t="shared" si="72"/>
        <v>63280</v>
      </c>
      <c r="J554">
        <f t="shared" si="73"/>
        <v>253120</v>
      </c>
      <c r="K554">
        <v>2.5000000000000001E-2</v>
      </c>
      <c r="L554">
        <v>360</v>
      </c>
      <c r="M554" s="1">
        <f t="shared" si="74"/>
        <v>1000.1300190874027</v>
      </c>
      <c r="N554">
        <f t="shared" si="78"/>
        <v>8295</v>
      </c>
      <c r="O554">
        <f t="shared" si="75"/>
        <v>126.56</v>
      </c>
      <c r="P554">
        <f t="shared" si="76"/>
        <v>260.8</v>
      </c>
      <c r="Q554">
        <v>20000</v>
      </c>
      <c r="R554">
        <f t="shared" si="77"/>
        <v>10.109918200408998</v>
      </c>
      <c r="S554">
        <f t="shared" si="79"/>
        <v>0.1926346142972917</v>
      </c>
      <c r="T554">
        <f t="shared" si="80"/>
        <v>0.1599357878345746</v>
      </c>
      <c r="U554">
        <f>IFERROR(VLOOKUP(D554,'ZORI (2)'!$C$2:$F$106,4,FALSE), 0)</f>
        <v>81.282042347392249</v>
      </c>
    </row>
    <row r="555" spans="1:21" x14ac:dyDescent="0.25">
      <c r="A555">
        <v>625</v>
      </c>
      <c r="B555">
        <v>27603</v>
      </c>
      <c r="C555" t="s">
        <v>250</v>
      </c>
      <c r="D555" t="s">
        <v>250</v>
      </c>
      <c r="E555">
        <v>176700</v>
      </c>
      <c r="F555">
        <v>223400</v>
      </c>
      <c r="G555">
        <f>IFERROR(VLOOKUP(D555,'ZORI (2)'!$C$2:$E$106,2,FALSE), 0)</f>
        <v>1250</v>
      </c>
      <c r="H555">
        <f>IFERROR(VLOOKUP(D555,'ZORI (2)'!$C$2:$E$106,3,FALSE), 0)</f>
        <v>1415</v>
      </c>
      <c r="I555">
        <f t="shared" si="72"/>
        <v>44680</v>
      </c>
      <c r="J555">
        <f t="shared" si="73"/>
        <v>178720</v>
      </c>
      <c r="K555">
        <v>2.5000000000000001E-2</v>
      </c>
      <c r="L555">
        <v>360</v>
      </c>
      <c r="M555" s="1">
        <f t="shared" si="74"/>
        <v>706.16007036702194</v>
      </c>
      <c r="N555">
        <f t="shared" si="78"/>
        <v>6184.5000000000009</v>
      </c>
      <c r="O555">
        <f t="shared" si="75"/>
        <v>89.36</v>
      </c>
      <c r="P555">
        <f t="shared" si="76"/>
        <v>141.5</v>
      </c>
      <c r="Q555">
        <v>20000</v>
      </c>
      <c r="R555">
        <f t="shared" si="77"/>
        <v>13.156654888103651</v>
      </c>
      <c r="S555">
        <f t="shared" si="79"/>
        <v>0.1011191096411998</v>
      </c>
      <c r="T555">
        <f t="shared" si="80"/>
        <v>8.0939809856779302E-2</v>
      </c>
      <c r="U555">
        <f>IFERROR(VLOOKUP(D555,'ZORI (2)'!$C$2:$F$106,4,FALSE), 0)</f>
        <v>50.506212994248614</v>
      </c>
    </row>
    <row r="556" spans="1:21" x14ac:dyDescent="0.25">
      <c r="A556">
        <v>626</v>
      </c>
      <c r="B556">
        <v>60402</v>
      </c>
      <c r="C556" t="s">
        <v>728</v>
      </c>
      <c r="D556" t="s">
        <v>191</v>
      </c>
      <c r="E556">
        <v>144200</v>
      </c>
      <c r="F556">
        <v>194800</v>
      </c>
      <c r="G556">
        <f>IFERROR(VLOOKUP(D556,'ZORI (2)'!$C$2:$E$106,2,FALSE), 0)</f>
        <v>1542</v>
      </c>
      <c r="H556">
        <f>IFERROR(VLOOKUP(D556,'ZORI (2)'!$C$2:$E$106,3,FALSE), 0)</f>
        <v>1713</v>
      </c>
      <c r="I556">
        <f t="shared" si="72"/>
        <v>38960</v>
      </c>
      <c r="J556">
        <f t="shared" si="73"/>
        <v>155840</v>
      </c>
      <c r="K556">
        <v>2.5000000000000001E-2</v>
      </c>
      <c r="L556">
        <v>360</v>
      </c>
      <c r="M556" s="1">
        <f t="shared" si="74"/>
        <v>615.75640871752842</v>
      </c>
      <c r="N556">
        <f t="shared" si="78"/>
        <v>5047.0000000000009</v>
      </c>
      <c r="O556">
        <f t="shared" si="75"/>
        <v>77.92</v>
      </c>
      <c r="P556">
        <f t="shared" si="76"/>
        <v>171.3</v>
      </c>
      <c r="Q556">
        <v>20000</v>
      </c>
      <c r="R556">
        <f t="shared" si="77"/>
        <v>9.4765518583381976</v>
      </c>
      <c r="S556">
        <f t="shared" si="79"/>
        <v>0.15098051959562059</v>
      </c>
      <c r="T556">
        <f t="shared" si="80"/>
        <v>0.15898703415860233</v>
      </c>
      <c r="U556">
        <f>IFERROR(VLOOKUP(D556,'ZORI (2)'!$C$2:$F$106,4,FALSE), 0)</f>
        <v>52.309030710552761</v>
      </c>
    </row>
    <row r="557" spans="1:21" x14ac:dyDescent="0.25">
      <c r="A557">
        <v>627</v>
      </c>
      <c r="B557">
        <v>92399</v>
      </c>
      <c r="C557" t="s">
        <v>729</v>
      </c>
      <c r="D557" t="s">
        <v>240</v>
      </c>
      <c r="E557">
        <v>256900</v>
      </c>
      <c r="F557">
        <v>352600</v>
      </c>
      <c r="G557">
        <f>IFERROR(VLOOKUP(D557,'ZORI (2)'!$C$2:$E$106,2,FALSE), 0)</f>
        <v>1469</v>
      </c>
      <c r="H557">
        <f>IFERROR(VLOOKUP(D557,'ZORI (2)'!$C$2:$E$106,3,FALSE), 0)</f>
        <v>1814</v>
      </c>
      <c r="I557">
        <f t="shared" si="72"/>
        <v>70520</v>
      </c>
      <c r="J557">
        <f t="shared" si="73"/>
        <v>282080</v>
      </c>
      <c r="K557">
        <v>2.5000000000000001E-2</v>
      </c>
      <c r="L557">
        <v>360</v>
      </c>
      <c r="M557" s="1">
        <f t="shared" si="74"/>
        <v>1114.557031385013</v>
      </c>
      <c r="N557">
        <f t="shared" si="78"/>
        <v>8991.5</v>
      </c>
      <c r="O557">
        <f t="shared" si="75"/>
        <v>141.04</v>
      </c>
      <c r="P557">
        <f t="shared" si="76"/>
        <v>181.4</v>
      </c>
      <c r="Q557">
        <v>20000</v>
      </c>
      <c r="R557">
        <f t="shared" si="77"/>
        <v>16.198088937890482</v>
      </c>
      <c r="S557">
        <f t="shared" si="79"/>
        <v>0.23333502395139416</v>
      </c>
      <c r="T557">
        <f t="shared" si="80"/>
        <v>4.5462440254441391E-2</v>
      </c>
      <c r="U557">
        <f>IFERROR(VLOOKUP(D557,'ZORI (2)'!$C$2:$F$106,4,FALSE), 0)</f>
        <v>101.92401214483601</v>
      </c>
    </row>
    <row r="558" spans="1:21" x14ac:dyDescent="0.25">
      <c r="A558">
        <v>628</v>
      </c>
      <c r="B558">
        <v>32137</v>
      </c>
      <c r="C558" t="s">
        <v>730</v>
      </c>
      <c r="D558" t="s">
        <v>270</v>
      </c>
      <c r="E558">
        <v>163800</v>
      </c>
      <c r="F558">
        <v>234600</v>
      </c>
      <c r="G558">
        <f>IFERROR(VLOOKUP(D558,'ZORI (2)'!$C$2:$E$106,2,FALSE), 0)</f>
        <v>1036</v>
      </c>
      <c r="H558">
        <f>IFERROR(VLOOKUP(D558,'ZORI (2)'!$C$2:$E$106,3,FALSE), 0)</f>
        <v>1309</v>
      </c>
      <c r="I558">
        <f t="shared" si="72"/>
        <v>46920</v>
      </c>
      <c r="J558">
        <f t="shared" si="73"/>
        <v>187680</v>
      </c>
      <c r="K558">
        <v>2.5000000000000001E-2</v>
      </c>
      <c r="L558">
        <v>360</v>
      </c>
      <c r="M558" s="1">
        <f t="shared" si="74"/>
        <v>741.56290290108927</v>
      </c>
      <c r="N558">
        <f t="shared" si="78"/>
        <v>5733.0000000000009</v>
      </c>
      <c r="O558">
        <f t="shared" si="75"/>
        <v>93.84</v>
      </c>
      <c r="P558">
        <f t="shared" si="76"/>
        <v>130.9</v>
      </c>
      <c r="Q558">
        <v>20000</v>
      </c>
      <c r="R558">
        <f t="shared" si="77"/>
        <v>14.935064935064934</v>
      </c>
      <c r="S558">
        <f t="shared" si="79"/>
        <v>0.23777917302000179</v>
      </c>
      <c r="T558">
        <f t="shared" si="80"/>
        <v>5.6602826658044808E-2</v>
      </c>
      <c r="U558">
        <f>IFERROR(VLOOKUP(D558,'ZORI (2)'!$C$2:$F$106,4,FALSE), 0)</f>
        <v>82.295215845275038</v>
      </c>
    </row>
    <row r="559" spans="1:21" x14ac:dyDescent="0.25">
      <c r="A559">
        <v>630</v>
      </c>
      <c r="B559">
        <v>75098</v>
      </c>
      <c r="C559" t="s">
        <v>731</v>
      </c>
      <c r="D559" t="s">
        <v>192</v>
      </c>
      <c r="E559">
        <v>177000</v>
      </c>
      <c r="F559">
        <v>258200</v>
      </c>
      <c r="G559">
        <f>IFERROR(VLOOKUP(D559,'ZORI (2)'!$C$2:$E$106,2,FALSE), 0)</f>
        <v>1240</v>
      </c>
      <c r="H559">
        <f>IFERROR(VLOOKUP(D559,'ZORI (2)'!$C$2:$E$106,3,FALSE), 0)</f>
        <v>1481</v>
      </c>
      <c r="I559">
        <f t="shared" si="72"/>
        <v>51640</v>
      </c>
      <c r="J559">
        <f t="shared" si="73"/>
        <v>206560</v>
      </c>
      <c r="K559">
        <v>2.5000000000000001E-2</v>
      </c>
      <c r="L559">
        <v>360</v>
      </c>
      <c r="M559" s="1">
        <f t="shared" si="74"/>
        <v>816.16172859787412</v>
      </c>
      <c r="N559">
        <f t="shared" si="78"/>
        <v>6195.0000000000009</v>
      </c>
      <c r="O559">
        <f t="shared" si="75"/>
        <v>103.28</v>
      </c>
      <c r="P559">
        <f t="shared" si="76"/>
        <v>148.1</v>
      </c>
      <c r="Q559">
        <v>20000</v>
      </c>
      <c r="R559">
        <f t="shared" si="77"/>
        <v>14.528471753319829</v>
      </c>
      <c r="S559">
        <f t="shared" si="79"/>
        <v>0.27070055857673664</v>
      </c>
      <c r="T559">
        <f t="shared" si="80"/>
        <v>6.3743807500809546E-2</v>
      </c>
      <c r="U559">
        <f>IFERROR(VLOOKUP(D559,'ZORI (2)'!$C$2:$F$106,4,FALSE), 0)</f>
        <v>73.617039721894315</v>
      </c>
    </row>
    <row r="560" spans="1:21" x14ac:dyDescent="0.25">
      <c r="A560">
        <v>631</v>
      </c>
      <c r="B560">
        <v>11374</v>
      </c>
      <c r="C560" t="s">
        <v>195</v>
      </c>
      <c r="D560" t="s">
        <v>195</v>
      </c>
      <c r="E560">
        <v>634200</v>
      </c>
      <c r="F560">
        <v>839600</v>
      </c>
      <c r="G560">
        <f>IFERROR(VLOOKUP(D560,'ZORI (2)'!$C$2:$E$106,2,FALSE), 0)</f>
        <v>2329</v>
      </c>
      <c r="H560">
        <f>IFERROR(VLOOKUP(D560,'ZORI (2)'!$C$2:$E$106,3,FALSE), 0)</f>
        <v>2608</v>
      </c>
      <c r="I560">
        <f t="shared" si="72"/>
        <v>167920</v>
      </c>
      <c r="J560">
        <f t="shared" si="73"/>
        <v>671680</v>
      </c>
      <c r="K560">
        <v>2.5000000000000001E-2</v>
      </c>
      <c r="L560">
        <v>360</v>
      </c>
      <c r="M560" s="1">
        <f t="shared" si="74"/>
        <v>2653.9480531788345</v>
      </c>
      <c r="N560">
        <f t="shared" si="78"/>
        <v>22197.000000000004</v>
      </c>
      <c r="O560">
        <f t="shared" si="75"/>
        <v>335.84000000000003</v>
      </c>
      <c r="P560">
        <f t="shared" si="76"/>
        <v>260.8</v>
      </c>
      <c r="Q560">
        <v>20000</v>
      </c>
      <c r="R560">
        <f t="shared" si="77"/>
        <v>26.827709611451944</v>
      </c>
      <c r="S560">
        <f t="shared" si="79"/>
        <v>0.24128285607416947</v>
      </c>
      <c r="T560">
        <f t="shared" si="80"/>
        <v>-3.6698870810767406E-2</v>
      </c>
      <c r="U560">
        <f>IFERROR(VLOOKUP(D560,'ZORI (2)'!$C$2:$F$106,4,FALSE), 0)</f>
        <v>81.282042347392249</v>
      </c>
    </row>
    <row r="561" spans="1:21" x14ac:dyDescent="0.25">
      <c r="A561">
        <v>632</v>
      </c>
      <c r="B561">
        <v>33312</v>
      </c>
      <c r="C561" t="s">
        <v>726</v>
      </c>
      <c r="D561" t="s">
        <v>212</v>
      </c>
      <c r="E561">
        <v>153500</v>
      </c>
      <c r="F561">
        <v>260300</v>
      </c>
      <c r="G561">
        <f>IFERROR(VLOOKUP(D561,'ZORI (2)'!$C$2:$E$106,2,FALSE), 0)</f>
        <v>1594</v>
      </c>
      <c r="H561">
        <f>IFERROR(VLOOKUP(D561,'ZORI (2)'!$C$2:$E$106,3,FALSE), 0)</f>
        <v>1845</v>
      </c>
      <c r="I561">
        <f t="shared" si="72"/>
        <v>52060</v>
      </c>
      <c r="J561">
        <f t="shared" si="73"/>
        <v>208240</v>
      </c>
      <c r="K561">
        <v>2.5000000000000001E-2</v>
      </c>
      <c r="L561">
        <v>360</v>
      </c>
      <c r="M561" s="1">
        <f t="shared" si="74"/>
        <v>822.79975969801171</v>
      </c>
      <c r="N561">
        <f t="shared" si="78"/>
        <v>5372.5000000000009</v>
      </c>
      <c r="O561">
        <f t="shared" si="75"/>
        <v>104.12</v>
      </c>
      <c r="P561">
        <f t="shared" si="76"/>
        <v>184.5</v>
      </c>
      <c r="Q561">
        <v>20000</v>
      </c>
      <c r="R561">
        <f t="shared" si="77"/>
        <v>11.757000903342366</v>
      </c>
      <c r="S561">
        <f t="shared" si="79"/>
        <v>0.45522648814099426</v>
      </c>
      <c r="T561">
        <f t="shared" si="80"/>
        <v>0.11368563437347187</v>
      </c>
      <c r="U561">
        <f>IFERROR(VLOOKUP(D561,'ZORI (2)'!$C$2:$F$106,4,FALSE), 0)</f>
        <v>73.506796622216257</v>
      </c>
    </row>
    <row r="562" spans="1:21" x14ac:dyDescent="0.25">
      <c r="A562">
        <v>633</v>
      </c>
      <c r="B562">
        <v>85351</v>
      </c>
      <c r="C562" t="s">
        <v>732</v>
      </c>
      <c r="D562" t="s">
        <v>209</v>
      </c>
      <c r="E562">
        <v>123200</v>
      </c>
      <c r="F562">
        <v>175500</v>
      </c>
      <c r="G562">
        <f>IFERROR(VLOOKUP(D562,'ZORI (2)'!$C$2:$E$106,2,FALSE), 0)</f>
        <v>1024</v>
      </c>
      <c r="H562">
        <f>IFERROR(VLOOKUP(D562,'ZORI (2)'!$C$2:$E$106,3,FALSE), 0)</f>
        <v>1278</v>
      </c>
      <c r="I562">
        <f t="shared" si="72"/>
        <v>35100</v>
      </c>
      <c r="J562">
        <f t="shared" si="73"/>
        <v>140400</v>
      </c>
      <c r="K562">
        <v>2.5000000000000001E-2</v>
      </c>
      <c r="L562">
        <v>360</v>
      </c>
      <c r="M562" s="1">
        <f t="shared" si="74"/>
        <v>554.74974194007325</v>
      </c>
      <c r="N562">
        <f t="shared" si="78"/>
        <v>4312</v>
      </c>
      <c r="O562">
        <f t="shared" si="75"/>
        <v>70.199999999999989</v>
      </c>
      <c r="P562">
        <f t="shared" si="76"/>
        <v>127.80000000000001</v>
      </c>
      <c r="Q562">
        <v>20000</v>
      </c>
      <c r="R562">
        <f t="shared" si="77"/>
        <v>11.443661971830986</v>
      </c>
      <c r="S562">
        <f t="shared" si="79"/>
        <v>0.18973371657899019</v>
      </c>
      <c r="T562">
        <f t="shared" si="80"/>
        <v>0.10608973097554573</v>
      </c>
      <c r="U562">
        <f>IFERROR(VLOOKUP(D562,'ZORI (2)'!$C$2:$F$106,4,FALSE), 0)</f>
        <v>74.874969478603248</v>
      </c>
    </row>
    <row r="563" spans="1:21" x14ac:dyDescent="0.25">
      <c r="A563">
        <v>634</v>
      </c>
      <c r="B563">
        <v>75115</v>
      </c>
      <c r="C563" t="s">
        <v>733</v>
      </c>
      <c r="D563" t="s">
        <v>192</v>
      </c>
      <c r="E563">
        <v>133600</v>
      </c>
      <c r="F563">
        <v>200400</v>
      </c>
      <c r="G563">
        <f>IFERROR(VLOOKUP(D563,'ZORI (2)'!$C$2:$E$106,2,FALSE), 0)</f>
        <v>1240</v>
      </c>
      <c r="H563">
        <f>IFERROR(VLOOKUP(D563,'ZORI (2)'!$C$2:$E$106,3,FALSE), 0)</f>
        <v>1481</v>
      </c>
      <c r="I563">
        <f t="shared" si="72"/>
        <v>40080</v>
      </c>
      <c r="J563">
        <f t="shared" si="73"/>
        <v>160320</v>
      </c>
      <c r="K563">
        <v>2.5000000000000001E-2</v>
      </c>
      <c r="L563">
        <v>360</v>
      </c>
      <c r="M563" s="1">
        <f t="shared" si="74"/>
        <v>633.45782498456219</v>
      </c>
      <c r="N563">
        <f t="shared" si="78"/>
        <v>4676</v>
      </c>
      <c r="O563">
        <f t="shared" si="75"/>
        <v>80.16</v>
      </c>
      <c r="P563">
        <f t="shared" si="76"/>
        <v>148.1</v>
      </c>
      <c r="Q563">
        <v>20000</v>
      </c>
      <c r="R563">
        <f t="shared" si="77"/>
        <v>11.276164753544903</v>
      </c>
      <c r="S563">
        <f t="shared" si="79"/>
        <v>0.26614268745735298</v>
      </c>
      <c r="T563">
        <f t="shared" si="80"/>
        <v>0.11475980758825828</v>
      </c>
      <c r="U563">
        <f>IFERROR(VLOOKUP(D563,'ZORI (2)'!$C$2:$F$106,4,FALSE), 0)</f>
        <v>73.617039721894315</v>
      </c>
    </row>
    <row r="564" spans="1:21" x14ac:dyDescent="0.25">
      <c r="A564">
        <v>635</v>
      </c>
      <c r="B564">
        <v>23112</v>
      </c>
      <c r="C564" t="s">
        <v>734</v>
      </c>
      <c r="D564" t="s">
        <v>224</v>
      </c>
      <c r="E564">
        <v>209600</v>
      </c>
      <c r="F564">
        <v>256400</v>
      </c>
      <c r="G564">
        <f>IFERROR(VLOOKUP(D564,'ZORI (2)'!$C$2:$E$106,2,FALSE), 0)</f>
        <v>1084</v>
      </c>
      <c r="H564">
        <f>IFERROR(VLOOKUP(D564,'ZORI (2)'!$C$2:$E$106,3,FALSE), 0)</f>
        <v>1223</v>
      </c>
      <c r="I564">
        <f t="shared" si="72"/>
        <v>51280</v>
      </c>
      <c r="J564">
        <f t="shared" si="73"/>
        <v>205120</v>
      </c>
      <c r="K564">
        <v>2.5000000000000001E-2</v>
      </c>
      <c r="L564">
        <v>360</v>
      </c>
      <c r="M564" s="1">
        <f t="shared" si="74"/>
        <v>810.47198765489895</v>
      </c>
      <c r="N564">
        <f t="shared" si="78"/>
        <v>7336.0000000000009</v>
      </c>
      <c r="O564">
        <f t="shared" si="75"/>
        <v>102.56</v>
      </c>
      <c r="P564">
        <f t="shared" si="76"/>
        <v>122.30000000000001</v>
      </c>
      <c r="Q564">
        <v>20000</v>
      </c>
      <c r="R564">
        <f t="shared" si="77"/>
        <v>17.470700463341512</v>
      </c>
      <c r="S564">
        <f t="shared" si="79"/>
        <v>8.2148765911469759E-2</v>
      </c>
      <c r="T564">
        <f t="shared" si="80"/>
        <v>2.8645773737422567E-2</v>
      </c>
      <c r="U564">
        <f>IFERROR(VLOOKUP(D564,'ZORI (2)'!$C$2:$F$106,4,FALSE), 0)</f>
        <v>40.174523605623193</v>
      </c>
    </row>
    <row r="565" spans="1:21" x14ac:dyDescent="0.25">
      <c r="A565">
        <v>636</v>
      </c>
      <c r="B565">
        <v>65202</v>
      </c>
      <c r="C565" t="s">
        <v>247</v>
      </c>
      <c r="D565" t="s">
        <v>247</v>
      </c>
      <c r="E565">
        <v>135900</v>
      </c>
      <c r="F565">
        <v>152700</v>
      </c>
      <c r="G565">
        <f>IFERROR(VLOOKUP(D565,'ZORI (2)'!$C$2:$E$106,2,FALSE), 0)</f>
        <v>981</v>
      </c>
      <c r="H565">
        <f>IFERROR(VLOOKUP(D565,'ZORI (2)'!$C$2:$E$106,3,FALSE), 0)</f>
        <v>1078</v>
      </c>
      <c r="I565">
        <f t="shared" si="72"/>
        <v>30540</v>
      </c>
      <c r="J565">
        <f t="shared" si="73"/>
        <v>122160</v>
      </c>
      <c r="K565">
        <v>2.5000000000000001E-2</v>
      </c>
      <c r="L565">
        <v>360</v>
      </c>
      <c r="M565" s="1">
        <f t="shared" si="74"/>
        <v>482.67968999572179</v>
      </c>
      <c r="N565">
        <f t="shared" si="78"/>
        <v>4756.5</v>
      </c>
      <c r="O565">
        <f t="shared" si="75"/>
        <v>61.08</v>
      </c>
      <c r="P565">
        <f t="shared" si="76"/>
        <v>107.80000000000001</v>
      </c>
      <c r="Q565">
        <v>20000</v>
      </c>
      <c r="R565">
        <f t="shared" si="77"/>
        <v>11.804267161410019</v>
      </c>
      <c r="S565">
        <f t="shared" si="79"/>
        <v>-4.952491807054181E-2</v>
      </c>
      <c r="T565">
        <f t="shared" si="80"/>
        <v>9.2542633259814613E-2</v>
      </c>
      <c r="U565">
        <f>IFERROR(VLOOKUP(D565,'ZORI (2)'!$C$2:$F$106,4,FALSE), 0)</f>
        <v>28.147660938815694</v>
      </c>
    </row>
    <row r="566" spans="1:21" x14ac:dyDescent="0.25">
      <c r="A566">
        <v>637</v>
      </c>
      <c r="B566">
        <v>78228</v>
      </c>
      <c r="C566" t="s">
        <v>204</v>
      </c>
      <c r="D566" t="s">
        <v>204</v>
      </c>
      <c r="E566">
        <v>82200</v>
      </c>
      <c r="F566">
        <v>124800</v>
      </c>
      <c r="G566">
        <f>IFERROR(VLOOKUP(D566,'ZORI (2)'!$C$2:$E$106,2,FALSE), 0)</f>
        <v>1102</v>
      </c>
      <c r="H566">
        <f>IFERROR(VLOOKUP(D566,'ZORI (2)'!$C$2:$E$106,3,FALSE), 0)</f>
        <v>1262</v>
      </c>
      <c r="I566">
        <f t="shared" si="72"/>
        <v>24960</v>
      </c>
      <c r="J566">
        <f t="shared" si="73"/>
        <v>99840</v>
      </c>
      <c r="K566">
        <v>2.5000000000000001E-2</v>
      </c>
      <c r="L566">
        <v>360</v>
      </c>
      <c r="M566" s="1">
        <f t="shared" si="74"/>
        <v>394.48870537960761</v>
      </c>
      <c r="N566">
        <f t="shared" si="78"/>
        <v>2877.0000000000005</v>
      </c>
      <c r="O566">
        <f t="shared" si="75"/>
        <v>49.92</v>
      </c>
      <c r="P566">
        <f t="shared" si="76"/>
        <v>126.2</v>
      </c>
      <c r="Q566">
        <v>20000</v>
      </c>
      <c r="R566">
        <f t="shared" si="77"/>
        <v>8.2408874801901746</v>
      </c>
      <c r="S566">
        <f t="shared" si="79"/>
        <v>0.18770044824271725</v>
      </c>
      <c r="T566">
        <f t="shared" si="80"/>
        <v>0.17343678607447602</v>
      </c>
      <c r="U566">
        <f>IFERROR(VLOOKUP(D566,'ZORI (2)'!$C$2:$F$106,4,FALSE), 0)</f>
        <v>48.381596827353945</v>
      </c>
    </row>
    <row r="567" spans="1:21" x14ac:dyDescent="0.25">
      <c r="A567">
        <v>638</v>
      </c>
      <c r="B567">
        <v>84015</v>
      </c>
      <c r="C567" t="s">
        <v>735</v>
      </c>
      <c r="D567" t="s">
        <v>310</v>
      </c>
      <c r="E567">
        <v>177000</v>
      </c>
      <c r="F567">
        <v>241500</v>
      </c>
      <c r="G567">
        <f>IFERROR(VLOOKUP(D567,'ZORI (2)'!$C$2:$E$106,2,FALSE), 0)</f>
        <v>929</v>
      </c>
      <c r="H567">
        <f>IFERROR(VLOOKUP(D567,'ZORI (2)'!$C$2:$E$106,3,FALSE), 0)</f>
        <v>1178</v>
      </c>
      <c r="I567">
        <f t="shared" si="72"/>
        <v>48300</v>
      </c>
      <c r="J567">
        <f t="shared" si="73"/>
        <v>193200</v>
      </c>
      <c r="K567">
        <v>2.5000000000000001E-2</v>
      </c>
      <c r="L567">
        <v>360</v>
      </c>
      <c r="M567" s="1">
        <f t="shared" si="74"/>
        <v>763.37357651582715</v>
      </c>
      <c r="N567">
        <f t="shared" si="78"/>
        <v>6195.0000000000009</v>
      </c>
      <c r="O567">
        <f t="shared" si="75"/>
        <v>96.6</v>
      </c>
      <c r="P567">
        <f t="shared" si="76"/>
        <v>117.80000000000001</v>
      </c>
      <c r="Q567">
        <v>20000</v>
      </c>
      <c r="R567">
        <f t="shared" si="77"/>
        <v>17.084040747028862</v>
      </c>
      <c r="S567">
        <f t="shared" si="79"/>
        <v>0.18851349688722654</v>
      </c>
      <c r="T567">
        <f t="shared" si="80"/>
        <v>3.225340065521274E-2</v>
      </c>
      <c r="U567">
        <f>IFERROR(VLOOKUP(D567,'ZORI (2)'!$C$2:$F$106,4,FALSE), 0)</f>
        <v>69.27530604198644</v>
      </c>
    </row>
    <row r="568" spans="1:21" x14ac:dyDescent="0.25">
      <c r="A568">
        <v>639</v>
      </c>
      <c r="B568">
        <v>60638</v>
      </c>
      <c r="C568" t="s">
        <v>191</v>
      </c>
      <c r="D568" t="s">
        <v>191</v>
      </c>
      <c r="E568">
        <v>166200</v>
      </c>
      <c r="F568">
        <v>214000</v>
      </c>
      <c r="G568">
        <f>IFERROR(VLOOKUP(D568,'ZORI (2)'!$C$2:$E$106,2,FALSE), 0)</f>
        <v>1542</v>
      </c>
      <c r="H568">
        <f>IFERROR(VLOOKUP(D568,'ZORI (2)'!$C$2:$E$106,3,FALSE), 0)</f>
        <v>1713</v>
      </c>
      <c r="I568">
        <f t="shared" si="72"/>
        <v>42800</v>
      </c>
      <c r="J568">
        <f t="shared" si="73"/>
        <v>171200</v>
      </c>
      <c r="K568">
        <v>2.5000000000000001E-2</v>
      </c>
      <c r="L568">
        <v>360</v>
      </c>
      <c r="M568" s="1">
        <f t="shared" si="74"/>
        <v>676.44697877592967</v>
      </c>
      <c r="N568">
        <f t="shared" si="78"/>
        <v>5817.0000000000009</v>
      </c>
      <c r="O568">
        <f t="shared" si="75"/>
        <v>85.600000000000009</v>
      </c>
      <c r="P568">
        <f t="shared" si="76"/>
        <v>171.3</v>
      </c>
      <c r="Q568">
        <v>20000</v>
      </c>
      <c r="R568">
        <f t="shared" si="77"/>
        <v>10.410585717065578</v>
      </c>
      <c r="S568">
        <f t="shared" si="79"/>
        <v>0.1144846550045048</v>
      </c>
      <c r="T568">
        <f t="shared" si="80"/>
        <v>0.13634866366481838</v>
      </c>
      <c r="U568">
        <f>IFERROR(VLOOKUP(D568,'ZORI (2)'!$C$2:$F$106,4,FALSE), 0)</f>
        <v>52.309030710552761</v>
      </c>
    </row>
    <row r="569" spans="1:21" x14ac:dyDescent="0.25">
      <c r="A569">
        <v>640</v>
      </c>
      <c r="B569">
        <v>78223</v>
      </c>
      <c r="C569" t="s">
        <v>204</v>
      </c>
      <c r="D569" t="s">
        <v>204</v>
      </c>
      <c r="E569">
        <v>79800</v>
      </c>
      <c r="F569">
        <v>122100</v>
      </c>
      <c r="G569">
        <f>IFERROR(VLOOKUP(D569,'ZORI (2)'!$C$2:$E$106,2,FALSE), 0)</f>
        <v>1102</v>
      </c>
      <c r="H569">
        <f>IFERROR(VLOOKUP(D569,'ZORI (2)'!$C$2:$E$106,3,FALSE), 0)</f>
        <v>1262</v>
      </c>
      <c r="I569">
        <f t="shared" si="72"/>
        <v>24420</v>
      </c>
      <c r="J569">
        <f t="shared" si="73"/>
        <v>97680</v>
      </c>
      <c r="K569">
        <v>2.5000000000000001E-2</v>
      </c>
      <c r="L569">
        <v>360</v>
      </c>
      <c r="M569" s="1">
        <f t="shared" si="74"/>
        <v>385.95409396514492</v>
      </c>
      <c r="N569">
        <f t="shared" si="78"/>
        <v>2793.0000000000005</v>
      </c>
      <c r="O569">
        <f t="shared" si="75"/>
        <v>48.84</v>
      </c>
      <c r="P569">
        <f t="shared" si="76"/>
        <v>126.2</v>
      </c>
      <c r="Q569">
        <v>20000</v>
      </c>
      <c r="R569">
        <f t="shared" si="77"/>
        <v>8.0625990491283677</v>
      </c>
      <c r="S569">
        <f t="shared" si="79"/>
        <v>0.19013967814568244</v>
      </c>
      <c r="T569">
        <f t="shared" si="80"/>
        <v>0.17817276750933558</v>
      </c>
      <c r="U569">
        <f>IFERROR(VLOOKUP(D569,'ZORI (2)'!$C$2:$F$106,4,FALSE), 0)</f>
        <v>48.381596827353945</v>
      </c>
    </row>
    <row r="570" spans="1:21" x14ac:dyDescent="0.25">
      <c r="A570">
        <v>641</v>
      </c>
      <c r="B570">
        <v>30319</v>
      </c>
      <c r="C570" t="s">
        <v>326</v>
      </c>
      <c r="D570" t="s">
        <v>202</v>
      </c>
      <c r="E570">
        <v>422100</v>
      </c>
      <c r="F570">
        <v>582100</v>
      </c>
      <c r="G570">
        <f>IFERROR(VLOOKUP(D570,'ZORI (2)'!$C$2:$E$106,2,FALSE), 0)</f>
        <v>1152</v>
      </c>
      <c r="H570">
        <f>IFERROR(VLOOKUP(D570,'ZORI (2)'!$C$2:$E$106,3,FALSE), 0)</f>
        <v>1425</v>
      </c>
      <c r="I570">
        <f t="shared" si="72"/>
        <v>116420</v>
      </c>
      <c r="J570">
        <f t="shared" si="73"/>
        <v>465680</v>
      </c>
      <c r="K570">
        <v>2.5000000000000001E-2</v>
      </c>
      <c r="L570">
        <v>360</v>
      </c>
      <c r="M570" s="1">
        <f t="shared" si="74"/>
        <v>1839.9990016143395</v>
      </c>
      <c r="N570">
        <f t="shared" si="78"/>
        <v>14773.500000000002</v>
      </c>
      <c r="O570">
        <f t="shared" si="75"/>
        <v>232.83999999999997</v>
      </c>
      <c r="P570">
        <f t="shared" si="76"/>
        <v>142.5</v>
      </c>
      <c r="Q570">
        <v>20000</v>
      </c>
      <c r="R570">
        <f t="shared" si="77"/>
        <v>34.040935672514621</v>
      </c>
      <c r="S570">
        <f t="shared" si="79"/>
        <v>0.27409447035120227</v>
      </c>
      <c r="T570">
        <f t="shared" si="80"/>
        <v>-6.2728014229262982E-2</v>
      </c>
      <c r="U570">
        <f>IFERROR(VLOOKUP(D570,'ZORI (2)'!$C$2:$F$106,4,FALSE), 0)</f>
        <v>82.518246796825295</v>
      </c>
    </row>
    <row r="571" spans="1:21" x14ac:dyDescent="0.25">
      <c r="A571">
        <v>642</v>
      </c>
      <c r="B571">
        <v>7003</v>
      </c>
      <c r="C571" t="s">
        <v>736</v>
      </c>
      <c r="D571" t="s">
        <v>195</v>
      </c>
      <c r="E571">
        <v>261700</v>
      </c>
      <c r="F571">
        <v>328600</v>
      </c>
      <c r="G571">
        <f>IFERROR(VLOOKUP(D571,'ZORI (2)'!$C$2:$E$106,2,FALSE), 0)</f>
        <v>2329</v>
      </c>
      <c r="H571">
        <f>IFERROR(VLOOKUP(D571,'ZORI (2)'!$C$2:$E$106,3,FALSE), 0)</f>
        <v>2608</v>
      </c>
      <c r="I571">
        <f t="shared" si="72"/>
        <v>65720</v>
      </c>
      <c r="J571">
        <f t="shared" si="73"/>
        <v>262880</v>
      </c>
      <c r="K571">
        <v>2.5000000000000001E-2</v>
      </c>
      <c r="L571">
        <v>360</v>
      </c>
      <c r="M571" s="1">
        <f t="shared" si="74"/>
        <v>1038.6938188120118</v>
      </c>
      <c r="N571">
        <f t="shared" si="78"/>
        <v>9159.5</v>
      </c>
      <c r="O571">
        <f t="shared" si="75"/>
        <v>131.44</v>
      </c>
      <c r="P571">
        <f t="shared" si="76"/>
        <v>260.8</v>
      </c>
      <c r="Q571">
        <v>20000</v>
      </c>
      <c r="R571">
        <f t="shared" si="77"/>
        <v>10.499744376278118</v>
      </c>
      <c r="S571">
        <f t="shared" si="79"/>
        <v>0.12975508793764687</v>
      </c>
      <c r="T571">
        <f t="shared" si="80"/>
        <v>0.14887087489137124</v>
      </c>
      <c r="U571">
        <f>IFERROR(VLOOKUP(D571,'ZORI (2)'!$C$2:$F$106,4,FALSE), 0)</f>
        <v>81.282042347392249</v>
      </c>
    </row>
    <row r="572" spans="1:21" x14ac:dyDescent="0.25">
      <c r="A572">
        <v>643</v>
      </c>
      <c r="B572">
        <v>77373</v>
      </c>
      <c r="C572" t="s">
        <v>737</v>
      </c>
      <c r="D572" t="s">
        <v>193</v>
      </c>
      <c r="E572">
        <v>110000</v>
      </c>
      <c r="F572">
        <v>151600</v>
      </c>
      <c r="G572">
        <f>IFERROR(VLOOKUP(D572,'ZORI (2)'!$C$2:$E$106,2,FALSE), 0)</f>
        <v>1302</v>
      </c>
      <c r="H572">
        <f>IFERROR(VLOOKUP(D572,'ZORI (2)'!$C$2:$E$106,3,FALSE), 0)</f>
        <v>1452</v>
      </c>
      <c r="I572">
        <f t="shared" si="72"/>
        <v>30320</v>
      </c>
      <c r="J572">
        <f t="shared" si="73"/>
        <v>121280</v>
      </c>
      <c r="K572">
        <v>2.5000000000000001E-2</v>
      </c>
      <c r="L572">
        <v>360</v>
      </c>
      <c r="M572" s="1">
        <f t="shared" si="74"/>
        <v>479.20262608612592</v>
      </c>
      <c r="N572">
        <f t="shared" si="78"/>
        <v>3850.0000000000005</v>
      </c>
      <c r="O572">
        <f t="shared" si="75"/>
        <v>60.64</v>
      </c>
      <c r="P572">
        <f t="shared" si="76"/>
        <v>145.20000000000002</v>
      </c>
      <c r="Q572">
        <v>20000</v>
      </c>
      <c r="R572">
        <f t="shared" si="77"/>
        <v>8.700642791551882</v>
      </c>
      <c r="S572">
        <f t="shared" si="79"/>
        <v>0.1326111318640269</v>
      </c>
      <c r="T572">
        <f t="shared" si="80"/>
        <v>0.16990010129160951</v>
      </c>
      <c r="U572">
        <f>IFERROR(VLOOKUP(D572,'ZORI (2)'!$C$2:$F$106,4,FALSE), 0)</f>
        <v>33.665786847801911</v>
      </c>
    </row>
    <row r="573" spans="1:21" x14ac:dyDescent="0.25">
      <c r="A573">
        <v>645</v>
      </c>
      <c r="B573">
        <v>97206</v>
      </c>
      <c r="C573" t="s">
        <v>239</v>
      </c>
      <c r="D573" t="s">
        <v>239</v>
      </c>
      <c r="E573">
        <v>234800</v>
      </c>
      <c r="F573">
        <v>382200</v>
      </c>
      <c r="G573">
        <f>IFERROR(VLOOKUP(D573,'ZORI (2)'!$C$2:$E$106,2,FALSE), 0)</f>
        <v>1205</v>
      </c>
      <c r="H573">
        <f>IFERROR(VLOOKUP(D573,'ZORI (2)'!$C$2:$E$106,3,FALSE), 0)</f>
        <v>1553</v>
      </c>
      <c r="I573">
        <f t="shared" si="72"/>
        <v>76440</v>
      </c>
      <c r="J573">
        <f t="shared" si="73"/>
        <v>305760</v>
      </c>
      <c r="K573">
        <v>2.5000000000000001E-2</v>
      </c>
      <c r="L573">
        <v>360</v>
      </c>
      <c r="M573" s="1">
        <f t="shared" si="74"/>
        <v>1208.1216602250483</v>
      </c>
      <c r="N573">
        <f t="shared" si="78"/>
        <v>8218</v>
      </c>
      <c r="O573">
        <f t="shared" si="75"/>
        <v>152.88</v>
      </c>
      <c r="P573">
        <f t="shared" si="76"/>
        <v>155.30000000000001</v>
      </c>
      <c r="Q573">
        <v>20000</v>
      </c>
      <c r="R573">
        <f t="shared" si="77"/>
        <v>20.508692852543465</v>
      </c>
      <c r="S573">
        <f t="shared" si="79"/>
        <v>0.45313248522914784</v>
      </c>
      <c r="T573">
        <f t="shared" si="80"/>
        <v>4.2078013845039865E-3</v>
      </c>
      <c r="U573">
        <f>IFERROR(VLOOKUP(D573,'ZORI (2)'!$C$2:$F$106,4,FALSE), 0)</f>
        <v>108.10777801188344</v>
      </c>
    </row>
    <row r="574" spans="1:21" x14ac:dyDescent="0.25">
      <c r="A574">
        <v>647</v>
      </c>
      <c r="B574">
        <v>92201</v>
      </c>
      <c r="C574" t="s">
        <v>738</v>
      </c>
      <c r="D574" t="s">
        <v>240</v>
      </c>
      <c r="E574">
        <v>192300</v>
      </c>
      <c r="F574">
        <v>269800</v>
      </c>
      <c r="G574">
        <f>IFERROR(VLOOKUP(D574,'ZORI (2)'!$C$2:$E$106,2,FALSE), 0)</f>
        <v>1469</v>
      </c>
      <c r="H574">
        <f>IFERROR(VLOOKUP(D574,'ZORI (2)'!$C$2:$E$106,3,FALSE), 0)</f>
        <v>1814</v>
      </c>
      <c r="I574">
        <f t="shared" si="72"/>
        <v>53960</v>
      </c>
      <c r="J574">
        <f t="shared" si="73"/>
        <v>215840</v>
      </c>
      <c r="K574">
        <v>2.5000000000000001E-2</v>
      </c>
      <c r="L574">
        <v>360</v>
      </c>
      <c r="M574" s="1">
        <f t="shared" si="74"/>
        <v>852.82894800815802</v>
      </c>
      <c r="N574">
        <f t="shared" si="78"/>
        <v>6730.5000000000009</v>
      </c>
      <c r="O574">
        <f t="shared" si="75"/>
        <v>107.92</v>
      </c>
      <c r="P574">
        <f t="shared" si="76"/>
        <v>181.4</v>
      </c>
      <c r="Q574">
        <v>20000</v>
      </c>
      <c r="R574">
        <f t="shared" si="77"/>
        <v>12.394340316060273</v>
      </c>
      <c r="S574">
        <f t="shared" si="79"/>
        <v>0.23179191939022192</v>
      </c>
      <c r="T574">
        <f t="shared" si="80"/>
        <v>9.9915264174867E-2</v>
      </c>
      <c r="U574">
        <f>IFERROR(VLOOKUP(D574,'ZORI (2)'!$C$2:$F$106,4,FALSE), 0)</f>
        <v>101.92401214483601</v>
      </c>
    </row>
    <row r="575" spans="1:21" x14ac:dyDescent="0.25">
      <c r="A575">
        <v>648</v>
      </c>
      <c r="B575">
        <v>38016</v>
      </c>
      <c r="C575" t="s">
        <v>324</v>
      </c>
      <c r="D575" t="s">
        <v>324</v>
      </c>
      <c r="E575">
        <v>145000</v>
      </c>
      <c r="F575">
        <v>186000</v>
      </c>
      <c r="G575">
        <f>IFERROR(VLOOKUP(D575,'ZORI (2)'!$C$2:$E$106,2,FALSE), 0)</f>
        <v>1120</v>
      </c>
      <c r="H575">
        <f>IFERROR(VLOOKUP(D575,'ZORI (2)'!$C$2:$E$106,3,FALSE), 0)</f>
        <v>1216</v>
      </c>
      <c r="I575">
        <f t="shared" si="72"/>
        <v>37200</v>
      </c>
      <c r="J575">
        <f t="shared" si="73"/>
        <v>148800</v>
      </c>
      <c r="K575">
        <v>2.5000000000000001E-2</v>
      </c>
      <c r="L575">
        <v>360</v>
      </c>
      <c r="M575" s="1">
        <f t="shared" si="74"/>
        <v>587.93989744076134</v>
      </c>
      <c r="N575">
        <f t="shared" si="78"/>
        <v>5075.0000000000009</v>
      </c>
      <c r="O575">
        <f t="shared" si="75"/>
        <v>74.400000000000006</v>
      </c>
      <c r="P575">
        <f t="shared" si="76"/>
        <v>121.60000000000001</v>
      </c>
      <c r="Q575">
        <v>20000</v>
      </c>
      <c r="R575">
        <f t="shared" si="77"/>
        <v>12.746710526315789</v>
      </c>
      <c r="S575">
        <f t="shared" si="79"/>
        <v>9.3635160958400701E-2</v>
      </c>
      <c r="T575">
        <f t="shared" si="80"/>
        <v>8.3255258622414521E-2</v>
      </c>
      <c r="U575">
        <f>IFERROR(VLOOKUP(D575,'ZORI (2)'!$C$2:$F$106,4,FALSE), 0)</f>
        <v>26.599415624494942</v>
      </c>
    </row>
    <row r="576" spans="1:21" x14ac:dyDescent="0.25">
      <c r="A576">
        <v>649</v>
      </c>
      <c r="B576">
        <v>19382</v>
      </c>
      <c r="C576" t="s">
        <v>715</v>
      </c>
      <c r="D576" t="s">
        <v>254</v>
      </c>
      <c r="E576">
        <v>381500</v>
      </c>
      <c r="F576">
        <v>435400</v>
      </c>
      <c r="G576">
        <f>IFERROR(VLOOKUP(D576,'ZORI (2)'!$C$2:$E$106,2,FALSE), 0)</f>
        <v>1372</v>
      </c>
      <c r="H576">
        <f>IFERROR(VLOOKUP(D576,'ZORI (2)'!$C$2:$E$106,3,FALSE), 0)</f>
        <v>1516</v>
      </c>
      <c r="I576">
        <f t="shared" si="72"/>
        <v>87080</v>
      </c>
      <c r="J576">
        <f t="shared" si="73"/>
        <v>348320</v>
      </c>
      <c r="K576">
        <v>2.5000000000000001E-2</v>
      </c>
      <c r="L576">
        <v>360</v>
      </c>
      <c r="M576" s="1">
        <f t="shared" si="74"/>
        <v>1376.2851147618683</v>
      </c>
      <c r="N576">
        <f t="shared" si="78"/>
        <v>13352.500000000002</v>
      </c>
      <c r="O576">
        <f t="shared" si="75"/>
        <v>174.16</v>
      </c>
      <c r="P576">
        <f t="shared" si="76"/>
        <v>151.6</v>
      </c>
      <c r="Q576">
        <v>20000</v>
      </c>
      <c r="R576">
        <f t="shared" si="77"/>
        <v>23.933597185576076</v>
      </c>
      <c r="S576">
        <f t="shared" si="79"/>
        <v>4.9529652105266331E-2</v>
      </c>
      <c r="T576">
        <f t="shared" si="80"/>
        <v>-1.8537698521100376E-2</v>
      </c>
      <c r="U576">
        <f>IFERROR(VLOOKUP(D576,'ZORI (2)'!$C$2:$F$106,4,FALSE), 0)</f>
        <v>44.044485087995604</v>
      </c>
    </row>
    <row r="577" spans="1:21" x14ac:dyDescent="0.25">
      <c r="A577">
        <v>650</v>
      </c>
      <c r="B577">
        <v>33437</v>
      </c>
      <c r="C577" t="s">
        <v>695</v>
      </c>
      <c r="D577" t="s">
        <v>212</v>
      </c>
      <c r="E577">
        <v>260300</v>
      </c>
      <c r="F577">
        <v>315600</v>
      </c>
      <c r="G577">
        <f>IFERROR(VLOOKUP(D577,'ZORI (2)'!$C$2:$E$106,2,FALSE), 0)</f>
        <v>1594</v>
      </c>
      <c r="H577">
        <f>IFERROR(VLOOKUP(D577,'ZORI (2)'!$C$2:$E$106,3,FALSE), 0)</f>
        <v>1845</v>
      </c>
      <c r="I577">
        <f t="shared" si="72"/>
        <v>63120</v>
      </c>
      <c r="J577">
        <f t="shared" si="73"/>
        <v>252480</v>
      </c>
      <c r="K577">
        <v>2.5000000000000001E-2</v>
      </c>
      <c r="L577">
        <v>360</v>
      </c>
      <c r="M577" s="1">
        <f t="shared" si="74"/>
        <v>997.60124533496912</v>
      </c>
      <c r="N577">
        <f t="shared" si="78"/>
        <v>9110.5</v>
      </c>
      <c r="O577">
        <f t="shared" si="75"/>
        <v>126.24000000000001</v>
      </c>
      <c r="P577">
        <f t="shared" si="76"/>
        <v>184.5</v>
      </c>
      <c r="Q577">
        <v>20000</v>
      </c>
      <c r="R577">
        <f t="shared" si="77"/>
        <v>14.254742547425474</v>
      </c>
      <c r="S577">
        <f t="shared" si="79"/>
        <v>9.049257024192281E-2</v>
      </c>
      <c r="T577">
        <f t="shared" si="80"/>
        <v>6.9824028450245518E-2</v>
      </c>
      <c r="U577">
        <f>IFERROR(VLOOKUP(D577,'ZORI (2)'!$C$2:$F$106,4,FALSE), 0)</f>
        <v>73.506796622216257</v>
      </c>
    </row>
    <row r="578" spans="1:21" x14ac:dyDescent="0.25">
      <c r="A578">
        <v>651</v>
      </c>
      <c r="B578">
        <v>23456</v>
      </c>
      <c r="C578" t="s">
        <v>214</v>
      </c>
      <c r="D578" t="s">
        <v>214</v>
      </c>
      <c r="E578">
        <v>327800</v>
      </c>
      <c r="F578">
        <v>350400</v>
      </c>
      <c r="G578">
        <f>IFERROR(VLOOKUP(D578,'ZORI (2)'!$C$2:$E$106,2,FALSE), 0)</f>
        <v>1213</v>
      </c>
      <c r="H578">
        <f>IFERROR(VLOOKUP(D578,'ZORI (2)'!$C$2:$E$106,3,FALSE), 0)</f>
        <v>1288</v>
      </c>
      <c r="I578">
        <f t="shared" ref="I578:I641" si="81">+F578*0.2</f>
        <v>70080</v>
      </c>
      <c r="J578">
        <f t="shared" ref="J578:J641" si="82">+F578-I578</f>
        <v>280320</v>
      </c>
      <c r="K578">
        <v>2.5000000000000001E-2</v>
      </c>
      <c r="L578">
        <v>360</v>
      </c>
      <c r="M578" s="1">
        <f t="shared" ref="M578:M641" si="83">J578*((K578/12)*(1+(K578/12))^L578)/((1+(K578/12))^L578-1)</f>
        <v>1107.6029035658214</v>
      </c>
      <c r="N578">
        <f t="shared" si="78"/>
        <v>11473.000000000002</v>
      </c>
      <c r="O578">
        <f t="shared" ref="O578:O641" si="84">(+F578/100000)*40</f>
        <v>140.16</v>
      </c>
      <c r="P578">
        <f t="shared" ref="P578:P641" si="85">+H578*0.1</f>
        <v>128.80000000000001</v>
      </c>
      <c r="Q578">
        <v>20000</v>
      </c>
      <c r="R578">
        <f t="shared" ref="R578:R641" si="86">+F578/(H578*12)</f>
        <v>22.670807453416149</v>
      </c>
      <c r="S578">
        <f t="shared" si="79"/>
        <v>-2.4697096636819356E-2</v>
      </c>
      <c r="T578">
        <f t="shared" si="80"/>
        <v>-1.046502656533887E-2</v>
      </c>
      <c r="U578">
        <f>IFERROR(VLOOKUP(D578,'ZORI (2)'!$C$2:$F$106,4,FALSE), 0)</f>
        <v>21.555161794799869</v>
      </c>
    </row>
    <row r="579" spans="1:21" x14ac:dyDescent="0.25">
      <c r="A579">
        <v>653</v>
      </c>
      <c r="B579">
        <v>75093</v>
      </c>
      <c r="C579" t="s">
        <v>739</v>
      </c>
      <c r="D579" t="s">
        <v>192</v>
      </c>
      <c r="E579">
        <v>371000</v>
      </c>
      <c r="F579">
        <v>456000</v>
      </c>
      <c r="G579">
        <f>IFERROR(VLOOKUP(D579,'ZORI (2)'!$C$2:$E$106,2,FALSE), 0)</f>
        <v>1240</v>
      </c>
      <c r="H579">
        <f>IFERROR(VLOOKUP(D579,'ZORI (2)'!$C$2:$E$106,3,FALSE), 0)</f>
        <v>1481</v>
      </c>
      <c r="I579">
        <f t="shared" si="81"/>
        <v>91200</v>
      </c>
      <c r="J579">
        <f t="shared" si="82"/>
        <v>364800</v>
      </c>
      <c r="K579">
        <v>2.5000000000000001E-2</v>
      </c>
      <c r="L579">
        <v>360</v>
      </c>
      <c r="M579" s="1">
        <f t="shared" si="83"/>
        <v>1441.4010388870277</v>
      </c>
      <c r="N579">
        <f t="shared" ref="N579:N642" si="87">+E579*0.035</f>
        <v>12985.000000000002</v>
      </c>
      <c r="O579">
        <f t="shared" si="84"/>
        <v>182.39999999999998</v>
      </c>
      <c r="P579">
        <f t="shared" si="85"/>
        <v>148.1</v>
      </c>
      <c r="Q579">
        <v>20000</v>
      </c>
      <c r="R579">
        <f t="shared" si="86"/>
        <v>25.658338960162052</v>
      </c>
      <c r="S579">
        <f t="shared" ref="S579:S642" si="88">(+F579-(E579+N579+Q579))/(E579+N579+Q579)</f>
        <v>0.12875478049927597</v>
      </c>
      <c r="T579">
        <f t="shared" ref="T579:T642" si="89">IFERROR(((+H579*12)-((+M579+O579+P579)*12))/(+I579+N579+Q579),0)</f>
        <v>-2.8109775469213907E-2</v>
      </c>
      <c r="U579">
        <f>IFERROR(VLOOKUP(D579,'ZORI (2)'!$C$2:$F$106,4,FALSE), 0)</f>
        <v>73.617039721894315</v>
      </c>
    </row>
    <row r="580" spans="1:21" x14ac:dyDescent="0.25">
      <c r="A580">
        <v>655</v>
      </c>
      <c r="B580">
        <v>78230</v>
      </c>
      <c r="C580" t="s">
        <v>204</v>
      </c>
      <c r="D580" t="s">
        <v>204</v>
      </c>
      <c r="E580">
        <v>202000</v>
      </c>
      <c r="F580">
        <v>270000</v>
      </c>
      <c r="G580">
        <f>IFERROR(VLOOKUP(D580,'ZORI (2)'!$C$2:$E$106,2,FALSE), 0)</f>
        <v>1102</v>
      </c>
      <c r="H580">
        <f>IFERROR(VLOOKUP(D580,'ZORI (2)'!$C$2:$E$106,3,FALSE), 0)</f>
        <v>1262</v>
      </c>
      <c r="I580">
        <f t="shared" si="81"/>
        <v>54000</v>
      </c>
      <c r="J580">
        <f t="shared" si="82"/>
        <v>216000</v>
      </c>
      <c r="K580">
        <v>2.5000000000000001E-2</v>
      </c>
      <c r="L580">
        <v>360</v>
      </c>
      <c r="M580" s="1">
        <f t="shared" si="83"/>
        <v>853.46114144626642</v>
      </c>
      <c r="N580">
        <f t="shared" si="87"/>
        <v>7070.0000000000009</v>
      </c>
      <c r="O580">
        <f t="shared" si="84"/>
        <v>108</v>
      </c>
      <c r="P580">
        <f t="shared" si="85"/>
        <v>126.2</v>
      </c>
      <c r="Q580">
        <v>20000</v>
      </c>
      <c r="R580">
        <f t="shared" si="86"/>
        <v>17.828843106180667</v>
      </c>
      <c r="S580">
        <f t="shared" si="88"/>
        <v>0.17867900641725237</v>
      </c>
      <c r="T580">
        <f t="shared" si="89"/>
        <v>2.5805677841924311E-2</v>
      </c>
      <c r="U580">
        <f>IFERROR(VLOOKUP(D580,'ZORI (2)'!$C$2:$F$106,4,FALSE), 0)</f>
        <v>48.381596827353945</v>
      </c>
    </row>
    <row r="581" spans="1:21" x14ac:dyDescent="0.25">
      <c r="A581">
        <v>656</v>
      </c>
      <c r="B581">
        <v>92704</v>
      </c>
      <c r="C581" t="s">
        <v>740</v>
      </c>
      <c r="D581" t="s">
        <v>198</v>
      </c>
      <c r="E581">
        <v>410300</v>
      </c>
      <c r="F581">
        <v>570700</v>
      </c>
      <c r="G581">
        <f>IFERROR(VLOOKUP(D581,'ZORI (2)'!$C$2:$E$106,2,FALSE), 0)</f>
        <v>1897</v>
      </c>
      <c r="H581">
        <f>IFERROR(VLOOKUP(D581,'ZORI (2)'!$C$2:$E$106,3,FALSE), 0)</f>
        <v>2405</v>
      </c>
      <c r="I581">
        <f t="shared" si="81"/>
        <v>114140</v>
      </c>
      <c r="J581">
        <f t="shared" si="82"/>
        <v>456560</v>
      </c>
      <c r="K581">
        <v>2.5000000000000001E-2</v>
      </c>
      <c r="L581">
        <v>360</v>
      </c>
      <c r="M581" s="1">
        <f t="shared" si="83"/>
        <v>1803.9639756421639</v>
      </c>
      <c r="N581">
        <f t="shared" si="87"/>
        <v>14360.500000000002</v>
      </c>
      <c r="O581">
        <f t="shared" si="84"/>
        <v>228.28</v>
      </c>
      <c r="P581">
        <f t="shared" si="85"/>
        <v>240.5</v>
      </c>
      <c r="Q581">
        <v>20000</v>
      </c>
      <c r="R581">
        <f t="shared" si="86"/>
        <v>19.774774774774773</v>
      </c>
      <c r="S581">
        <f t="shared" si="88"/>
        <v>0.28345108234259619</v>
      </c>
      <c r="T581">
        <f t="shared" si="89"/>
        <v>1.0687319519422742E-2</v>
      </c>
      <c r="U581">
        <f>IFERROR(VLOOKUP(D581,'ZORI (2)'!$C$2:$F$106,4,FALSE), 0)</f>
        <v>152.30041305369636</v>
      </c>
    </row>
    <row r="582" spans="1:21" x14ac:dyDescent="0.25">
      <c r="A582">
        <v>657</v>
      </c>
      <c r="B582">
        <v>95008</v>
      </c>
      <c r="C582" t="s">
        <v>741</v>
      </c>
      <c r="D582" t="s">
        <v>263</v>
      </c>
      <c r="E582">
        <v>876400</v>
      </c>
      <c r="F582">
        <v>1539900</v>
      </c>
      <c r="G582">
        <f>IFERROR(VLOOKUP(D582,'ZORI (2)'!$C$2:$E$106,2,FALSE), 0)</f>
        <v>2230</v>
      </c>
      <c r="H582">
        <f>IFERROR(VLOOKUP(D582,'ZORI (2)'!$C$2:$E$106,3,FALSE), 0)</f>
        <v>2980</v>
      </c>
      <c r="I582">
        <f t="shared" si="81"/>
        <v>307980</v>
      </c>
      <c r="J582">
        <f t="shared" si="82"/>
        <v>1231920</v>
      </c>
      <c r="K582">
        <v>2.5000000000000001E-2</v>
      </c>
      <c r="L582">
        <v>360</v>
      </c>
      <c r="M582" s="1">
        <f t="shared" si="83"/>
        <v>4867.573376715206</v>
      </c>
      <c r="N582">
        <f t="shared" si="87"/>
        <v>30674.000000000004</v>
      </c>
      <c r="O582">
        <f t="shared" si="84"/>
        <v>615.95999999999992</v>
      </c>
      <c r="P582">
        <f t="shared" si="85"/>
        <v>298</v>
      </c>
      <c r="Q582">
        <v>20000</v>
      </c>
      <c r="R582">
        <f t="shared" si="86"/>
        <v>43.062080536912752</v>
      </c>
      <c r="S582">
        <f t="shared" si="88"/>
        <v>0.66103245264132093</v>
      </c>
      <c r="T582">
        <f t="shared" si="89"/>
        <v>-9.3734910305147801E-2</v>
      </c>
      <c r="U582">
        <f>IFERROR(VLOOKUP(D582,'ZORI (2)'!$C$2:$F$106,4,FALSE), 0)</f>
        <v>197.06404135345912</v>
      </c>
    </row>
    <row r="583" spans="1:21" x14ac:dyDescent="0.25">
      <c r="A583">
        <v>658</v>
      </c>
      <c r="B583">
        <v>22030</v>
      </c>
      <c r="C583" t="s">
        <v>742</v>
      </c>
      <c r="D583" t="s">
        <v>203</v>
      </c>
      <c r="E583">
        <v>527700</v>
      </c>
      <c r="F583">
        <v>571000</v>
      </c>
      <c r="G583">
        <f>IFERROR(VLOOKUP(D583,'ZORI (2)'!$C$2:$E$106,2,FALSE), 0)</f>
        <v>1905</v>
      </c>
      <c r="H583">
        <f>IFERROR(VLOOKUP(D583,'ZORI (2)'!$C$2:$E$106,3,FALSE), 0)</f>
        <v>2043</v>
      </c>
      <c r="I583">
        <f t="shared" si="81"/>
        <v>114200</v>
      </c>
      <c r="J583">
        <f t="shared" si="82"/>
        <v>456800</v>
      </c>
      <c r="K583">
        <v>2.5000000000000001E-2</v>
      </c>
      <c r="L583">
        <v>360</v>
      </c>
      <c r="M583" s="1">
        <f t="shared" si="83"/>
        <v>1804.9122657993264</v>
      </c>
      <c r="N583">
        <f t="shared" si="87"/>
        <v>18469.5</v>
      </c>
      <c r="O583">
        <f t="shared" si="84"/>
        <v>228.4</v>
      </c>
      <c r="P583">
        <f t="shared" si="85"/>
        <v>204.3</v>
      </c>
      <c r="Q583">
        <v>20000</v>
      </c>
      <c r="R583">
        <f t="shared" si="86"/>
        <v>23.290912057431882</v>
      </c>
      <c r="S583">
        <f t="shared" si="88"/>
        <v>8.5318972498518546E-3</v>
      </c>
      <c r="T583">
        <f t="shared" si="89"/>
        <v>-1.5296750101309806E-2</v>
      </c>
      <c r="U583">
        <f>IFERROR(VLOOKUP(D583,'ZORI (2)'!$C$2:$F$106,4,FALSE), 0)</f>
        <v>40.400261415601996</v>
      </c>
    </row>
    <row r="584" spans="1:21" x14ac:dyDescent="0.25">
      <c r="A584">
        <v>659</v>
      </c>
      <c r="B584">
        <v>60639</v>
      </c>
      <c r="C584" t="s">
        <v>191</v>
      </c>
      <c r="D584" t="s">
        <v>191</v>
      </c>
      <c r="E584">
        <v>162800</v>
      </c>
      <c r="F584">
        <v>232600</v>
      </c>
      <c r="G584">
        <f>IFERROR(VLOOKUP(D584,'ZORI (2)'!$C$2:$E$106,2,FALSE), 0)</f>
        <v>1542</v>
      </c>
      <c r="H584">
        <f>IFERROR(VLOOKUP(D584,'ZORI (2)'!$C$2:$E$106,3,FALSE), 0)</f>
        <v>1713</v>
      </c>
      <c r="I584">
        <f t="shared" si="81"/>
        <v>46520</v>
      </c>
      <c r="J584">
        <f t="shared" si="82"/>
        <v>186080</v>
      </c>
      <c r="K584">
        <v>2.5000000000000001E-2</v>
      </c>
      <c r="L584">
        <v>360</v>
      </c>
      <c r="M584" s="1">
        <f t="shared" si="83"/>
        <v>735.24096852000582</v>
      </c>
      <c r="N584">
        <f t="shared" si="87"/>
        <v>5698.0000000000009</v>
      </c>
      <c r="O584">
        <f t="shared" si="84"/>
        <v>93.04</v>
      </c>
      <c r="P584">
        <f t="shared" si="85"/>
        <v>171.3</v>
      </c>
      <c r="Q584">
        <v>20000</v>
      </c>
      <c r="R584">
        <f t="shared" si="86"/>
        <v>11.315431017707725</v>
      </c>
      <c r="S584">
        <f t="shared" si="88"/>
        <v>0.23396534711243622</v>
      </c>
      <c r="T584">
        <f t="shared" si="89"/>
        <v>0.11854424627876609</v>
      </c>
      <c r="U584">
        <f>IFERROR(VLOOKUP(D584,'ZORI (2)'!$C$2:$F$106,4,FALSE), 0)</f>
        <v>52.309030710552761</v>
      </c>
    </row>
    <row r="585" spans="1:21" x14ac:dyDescent="0.25">
      <c r="A585">
        <v>660</v>
      </c>
      <c r="B585">
        <v>48187</v>
      </c>
      <c r="C585" t="s">
        <v>328</v>
      </c>
      <c r="D585" t="s">
        <v>235</v>
      </c>
      <c r="E585">
        <v>198600</v>
      </c>
      <c r="F585">
        <v>258200</v>
      </c>
      <c r="G585">
        <f>IFERROR(VLOOKUP(D585,'ZORI (2)'!$C$2:$E$106,2,FALSE), 0)</f>
        <v>1028</v>
      </c>
      <c r="H585">
        <f>IFERROR(VLOOKUP(D585,'ZORI (2)'!$C$2:$E$106,3,FALSE), 0)</f>
        <v>1171</v>
      </c>
      <c r="I585">
        <f t="shared" si="81"/>
        <v>51640</v>
      </c>
      <c r="J585">
        <f t="shared" si="82"/>
        <v>206560</v>
      </c>
      <c r="K585">
        <v>2.5000000000000001E-2</v>
      </c>
      <c r="L585">
        <v>360</v>
      </c>
      <c r="M585" s="1">
        <f t="shared" si="83"/>
        <v>816.16172859787412</v>
      </c>
      <c r="N585">
        <f t="shared" si="87"/>
        <v>6951.0000000000009</v>
      </c>
      <c r="O585">
        <f t="shared" si="84"/>
        <v>103.28</v>
      </c>
      <c r="P585">
        <f t="shared" si="85"/>
        <v>117.10000000000001</v>
      </c>
      <c r="Q585">
        <v>20000</v>
      </c>
      <c r="R585">
        <f t="shared" si="86"/>
        <v>18.374608596641046</v>
      </c>
      <c r="S585">
        <f t="shared" si="88"/>
        <v>0.14475218465003481</v>
      </c>
      <c r="T585">
        <f t="shared" si="89"/>
        <v>2.0530331168015562E-2</v>
      </c>
      <c r="U585">
        <f>IFERROR(VLOOKUP(D585,'ZORI (2)'!$C$2:$F$106,4,FALSE), 0)</f>
        <v>42.450160853200359</v>
      </c>
    </row>
    <row r="586" spans="1:21" x14ac:dyDescent="0.25">
      <c r="A586">
        <v>661</v>
      </c>
      <c r="B586">
        <v>7306</v>
      </c>
      <c r="C586" t="s">
        <v>557</v>
      </c>
      <c r="D586" t="s">
        <v>195</v>
      </c>
      <c r="E586">
        <v>264400</v>
      </c>
      <c r="F586">
        <v>545500</v>
      </c>
      <c r="G586">
        <f>IFERROR(VLOOKUP(D586,'ZORI (2)'!$C$2:$E$106,2,FALSE), 0)</f>
        <v>2329</v>
      </c>
      <c r="H586">
        <f>IFERROR(VLOOKUP(D586,'ZORI (2)'!$C$2:$E$106,3,FALSE), 0)</f>
        <v>2608</v>
      </c>
      <c r="I586">
        <f t="shared" si="81"/>
        <v>109100</v>
      </c>
      <c r="J586">
        <f t="shared" si="82"/>
        <v>436400</v>
      </c>
      <c r="K586">
        <v>2.5000000000000001E-2</v>
      </c>
      <c r="L586">
        <v>360</v>
      </c>
      <c r="M586" s="1">
        <f t="shared" si="83"/>
        <v>1724.3076024405123</v>
      </c>
      <c r="N586">
        <f t="shared" si="87"/>
        <v>9254</v>
      </c>
      <c r="O586">
        <f t="shared" si="84"/>
        <v>218.2</v>
      </c>
      <c r="P586">
        <f t="shared" si="85"/>
        <v>260.8</v>
      </c>
      <c r="Q586">
        <v>20000</v>
      </c>
      <c r="R586">
        <f t="shared" si="86"/>
        <v>17.430342535787322</v>
      </c>
      <c r="S586">
        <f t="shared" si="88"/>
        <v>0.85762836535514586</v>
      </c>
      <c r="T586">
        <f t="shared" si="89"/>
        <v>3.5100602589833725E-2</v>
      </c>
      <c r="U586">
        <f>IFERROR(VLOOKUP(D586,'ZORI (2)'!$C$2:$F$106,4,FALSE), 0)</f>
        <v>81.282042347392249</v>
      </c>
    </row>
    <row r="587" spans="1:21" x14ac:dyDescent="0.25">
      <c r="A587">
        <v>662</v>
      </c>
      <c r="B587">
        <v>63366</v>
      </c>
      <c r="C587" t="s">
        <v>743</v>
      </c>
      <c r="D587" t="s">
        <v>207</v>
      </c>
      <c r="E587">
        <v>172600</v>
      </c>
      <c r="F587">
        <v>212000</v>
      </c>
      <c r="G587">
        <f>IFERROR(VLOOKUP(D587,'ZORI (2)'!$C$2:$E$106,2,FALSE), 0)</f>
        <v>959</v>
      </c>
      <c r="H587">
        <f>IFERROR(VLOOKUP(D587,'ZORI (2)'!$C$2:$E$106,3,FALSE), 0)</f>
        <v>1054</v>
      </c>
      <c r="I587">
        <f t="shared" si="81"/>
        <v>42400</v>
      </c>
      <c r="J587">
        <f t="shared" si="82"/>
        <v>169600</v>
      </c>
      <c r="K587">
        <v>2.5000000000000001E-2</v>
      </c>
      <c r="L587">
        <v>360</v>
      </c>
      <c r="M587" s="1">
        <f t="shared" si="83"/>
        <v>670.12504439484621</v>
      </c>
      <c r="N587">
        <f t="shared" si="87"/>
        <v>6041.0000000000009</v>
      </c>
      <c r="O587">
        <f t="shared" si="84"/>
        <v>84.800000000000011</v>
      </c>
      <c r="P587">
        <f t="shared" si="85"/>
        <v>105.4</v>
      </c>
      <c r="Q587">
        <v>20000</v>
      </c>
      <c r="R587">
        <f t="shared" si="86"/>
        <v>16.761543327008223</v>
      </c>
      <c r="S587">
        <f t="shared" si="88"/>
        <v>6.7251977184971889E-2</v>
      </c>
      <c r="T587">
        <f t="shared" si="89"/>
        <v>3.3957707620605272E-2</v>
      </c>
      <c r="U587">
        <f>IFERROR(VLOOKUP(D587,'ZORI (2)'!$C$2:$F$106,4,FALSE), 0)</f>
        <v>28.58788216714769</v>
      </c>
    </row>
    <row r="588" spans="1:21" x14ac:dyDescent="0.25">
      <c r="A588">
        <v>663</v>
      </c>
      <c r="B588">
        <v>80016</v>
      </c>
      <c r="C588" t="s">
        <v>531</v>
      </c>
      <c r="D588" t="s">
        <v>233</v>
      </c>
      <c r="E588">
        <v>402300</v>
      </c>
      <c r="F588">
        <v>547200</v>
      </c>
      <c r="G588">
        <f>IFERROR(VLOOKUP(D588,'ZORI (2)'!$C$2:$E$106,2,FALSE), 0)</f>
        <v>1298</v>
      </c>
      <c r="H588">
        <f>IFERROR(VLOOKUP(D588,'ZORI (2)'!$C$2:$E$106,3,FALSE), 0)</f>
        <v>1672</v>
      </c>
      <c r="I588">
        <f t="shared" si="81"/>
        <v>109440</v>
      </c>
      <c r="J588">
        <f t="shared" si="82"/>
        <v>437760</v>
      </c>
      <c r="K588">
        <v>2.5000000000000001E-2</v>
      </c>
      <c r="L588">
        <v>360</v>
      </c>
      <c r="M588" s="1">
        <f t="shared" si="83"/>
        <v>1729.6812466644333</v>
      </c>
      <c r="N588">
        <f t="shared" si="87"/>
        <v>14080.500000000002</v>
      </c>
      <c r="O588">
        <f t="shared" si="84"/>
        <v>218.88000000000002</v>
      </c>
      <c r="P588">
        <f t="shared" si="85"/>
        <v>167.20000000000002</v>
      </c>
      <c r="Q588">
        <v>20000</v>
      </c>
      <c r="R588">
        <f t="shared" si="86"/>
        <v>27.272727272727273</v>
      </c>
      <c r="S588">
        <f t="shared" si="88"/>
        <v>0.25395153999777714</v>
      </c>
      <c r="T588">
        <f t="shared" si="89"/>
        <v>-3.7103653902914209E-2</v>
      </c>
      <c r="U588">
        <f>IFERROR(VLOOKUP(D588,'ZORI (2)'!$C$2:$F$106,4,FALSE), 0)</f>
        <v>103.83832606115948</v>
      </c>
    </row>
    <row r="589" spans="1:21" x14ac:dyDescent="0.25">
      <c r="A589">
        <v>665</v>
      </c>
      <c r="B589">
        <v>63116</v>
      </c>
      <c r="C589" t="s">
        <v>744</v>
      </c>
      <c r="D589" t="s">
        <v>207</v>
      </c>
      <c r="E589">
        <v>89900</v>
      </c>
      <c r="F589">
        <v>112500</v>
      </c>
      <c r="G589">
        <f>IFERROR(VLOOKUP(D589,'ZORI (2)'!$C$2:$E$106,2,FALSE), 0)</f>
        <v>959</v>
      </c>
      <c r="H589">
        <f>IFERROR(VLOOKUP(D589,'ZORI (2)'!$C$2:$E$106,3,FALSE), 0)</f>
        <v>1054</v>
      </c>
      <c r="I589">
        <f t="shared" si="81"/>
        <v>22500</v>
      </c>
      <c r="J589">
        <f t="shared" si="82"/>
        <v>90000</v>
      </c>
      <c r="K589">
        <v>2.5000000000000001E-2</v>
      </c>
      <c r="L589">
        <v>360</v>
      </c>
      <c r="M589" s="1">
        <f t="shared" si="83"/>
        <v>355.60880893594435</v>
      </c>
      <c r="N589">
        <f t="shared" si="87"/>
        <v>3146.5000000000005</v>
      </c>
      <c r="O589">
        <f t="shared" si="84"/>
        <v>45</v>
      </c>
      <c r="P589">
        <f t="shared" si="85"/>
        <v>105.4</v>
      </c>
      <c r="Q589">
        <v>20000</v>
      </c>
      <c r="R589">
        <f t="shared" si="86"/>
        <v>8.8946869070208727</v>
      </c>
      <c r="S589">
        <f t="shared" si="88"/>
        <v>-4.8342938525297108E-3</v>
      </c>
      <c r="T589">
        <f t="shared" si="89"/>
        <v>0.14406130355599372</v>
      </c>
      <c r="U589">
        <f>IFERROR(VLOOKUP(D589,'ZORI (2)'!$C$2:$F$106,4,FALSE), 0)</f>
        <v>28.58788216714769</v>
      </c>
    </row>
    <row r="590" spans="1:21" x14ac:dyDescent="0.25">
      <c r="A590">
        <v>666</v>
      </c>
      <c r="B590">
        <v>92056</v>
      </c>
      <c r="C590" t="s">
        <v>745</v>
      </c>
      <c r="D590" t="s">
        <v>226</v>
      </c>
      <c r="E590">
        <v>408000</v>
      </c>
      <c r="F590">
        <v>544300</v>
      </c>
      <c r="G590">
        <f>IFERROR(VLOOKUP(D590,'ZORI (2)'!$C$2:$E$106,2,FALSE), 0)</f>
        <v>1757</v>
      </c>
      <c r="H590">
        <f>IFERROR(VLOOKUP(D590,'ZORI (2)'!$C$2:$E$106,3,FALSE), 0)</f>
        <v>2196</v>
      </c>
      <c r="I590">
        <f t="shared" si="81"/>
        <v>108860</v>
      </c>
      <c r="J590">
        <f t="shared" si="82"/>
        <v>435440</v>
      </c>
      <c r="K590">
        <v>2.5000000000000001E-2</v>
      </c>
      <c r="L590">
        <v>360</v>
      </c>
      <c r="M590" s="1">
        <f t="shared" si="83"/>
        <v>1720.5144418118623</v>
      </c>
      <c r="N590">
        <f t="shared" si="87"/>
        <v>14280.000000000002</v>
      </c>
      <c r="O590">
        <f t="shared" si="84"/>
        <v>217.71999999999997</v>
      </c>
      <c r="P590">
        <f t="shared" si="85"/>
        <v>219.60000000000002</v>
      </c>
      <c r="Q590">
        <v>20000</v>
      </c>
      <c r="R590">
        <f t="shared" si="86"/>
        <v>20.654978749241046</v>
      </c>
      <c r="S590">
        <f t="shared" si="88"/>
        <v>0.23066835488830606</v>
      </c>
      <c r="T590">
        <f t="shared" si="89"/>
        <v>3.199571735766754E-3</v>
      </c>
      <c r="U590">
        <f>IFERROR(VLOOKUP(D590,'ZORI (2)'!$C$2:$F$106,4,FALSE), 0)</f>
        <v>129.6726516989587</v>
      </c>
    </row>
    <row r="591" spans="1:21" x14ac:dyDescent="0.25">
      <c r="A591">
        <v>667</v>
      </c>
      <c r="B591">
        <v>19145</v>
      </c>
      <c r="C591" t="s">
        <v>254</v>
      </c>
      <c r="D591" t="s">
        <v>254</v>
      </c>
      <c r="E591">
        <v>115400</v>
      </c>
      <c r="F591">
        <v>208800</v>
      </c>
      <c r="G591">
        <f>IFERROR(VLOOKUP(D591,'ZORI (2)'!$C$2:$E$106,2,FALSE), 0)</f>
        <v>1372</v>
      </c>
      <c r="H591">
        <f>IFERROR(VLOOKUP(D591,'ZORI (2)'!$C$2:$E$106,3,FALSE), 0)</f>
        <v>1516</v>
      </c>
      <c r="I591">
        <f t="shared" si="81"/>
        <v>41760</v>
      </c>
      <c r="J591">
        <f t="shared" si="82"/>
        <v>167040</v>
      </c>
      <c r="K591">
        <v>2.5000000000000001E-2</v>
      </c>
      <c r="L591">
        <v>360</v>
      </c>
      <c r="M591" s="1">
        <f t="shared" si="83"/>
        <v>660.00994938511269</v>
      </c>
      <c r="N591">
        <f t="shared" si="87"/>
        <v>4039.0000000000005</v>
      </c>
      <c r="O591">
        <f t="shared" si="84"/>
        <v>83.52000000000001</v>
      </c>
      <c r="P591">
        <f t="shared" si="85"/>
        <v>151.6</v>
      </c>
      <c r="Q591">
        <v>20000</v>
      </c>
      <c r="R591">
        <f t="shared" si="86"/>
        <v>11.477572559366754</v>
      </c>
      <c r="S591">
        <f t="shared" si="88"/>
        <v>0.49742898328301266</v>
      </c>
      <c r="T591">
        <f t="shared" si="89"/>
        <v>0.1132303014845005</v>
      </c>
      <c r="U591">
        <f>IFERROR(VLOOKUP(D591,'ZORI (2)'!$C$2:$F$106,4,FALSE), 0)</f>
        <v>44.044485087995604</v>
      </c>
    </row>
    <row r="592" spans="1:21" x14ac:dyDescent="0.25">
      <c r="A592">
        <v>669</v>
      </c>
      <c r="B592">
        <v>34698</v>
      </c>
      <c r="C592" t="s">
        <v>746</v>
      </c>
      <c r="D592" t="s">
        <v>246</v>
      </c>
      <c r="E592">
        <v>161600</v>
      </c>
      <c r="F592">
        <v>262100</v>
      </c>
      <c r="G592">
        <f>IFERROR(VLOOKUP(D592,'ZORI (2)'!$C$2:$E$106,2,FALSE), 0)</f>
        <v>1174</v>
      </c>
      <c r="H592">
        <f>IFERROR(VLOOKUP(D592,'ZORI (2)'!$C$2:$E$106,3,FALSE), 0)</f>
        <v>1421</v>
      </c>
      <c r="I592">
        <f t="shared" si="81"/>
        <v>52420</v>
      </c>
      <c r="J592">
        <f t="shared" si="82"/>
        <v>209680</v>
      </c>
      <c r="K592">
        <v>2.5000000000000001E-2</v>
      </c>
      <c r="L592">
        <v>360</v>
      </c>
      <c r="M592" s="1">
        <f t="shared" si="83"/>
        <v>828.48950064098676</v>
      </c>
      <c r="N592">
        <f t="shared" si="87"/>
        <v>5656.0000000000009</v>
      </c>
      <c r="O592">
        <f t="shared" si="84"/>
        <v>104.84</v>
      </c>
      <c r="P592">
        <f t="shared" si="85"/>
        <v>142.1</v>
      </c>
      <c r="Q592">
        <v>20000</v>
      </c>
      <c r="R592">
        <f t="shared" si="86"/>
        <v>15.3706310110251</v>
      </c>
      <c r="S592">
        <f t="shared" si="88"/>
        <v>0.39968812748323151</v>
      </c>
      <c r="T592">
        <f t="shared" si="89"/>
        <v>5.3112941138226309E-2</v>
      </c>
      <c r="U592">
        <f>IFERROR(VLOOKUP(D592,'ZORI (2)'!$C$2:$F$106,4,FALSE), 0)</f>
        <v>73.623051699156008</v>
      </c>
    </row>
    <row r="593" spans="1:21" x14ac:dyDescent="0.25">
      <c r="A593">
        <v>670</v>
      </c>
      <c r="B593">
        <v>34997</v>
      </c>
      <c r="C593" t="s">
        <v>747</v>
      </c>
      <c r="D593" t="s">
        <v>273</v>
      </c>
      <c r="E593">
        <v>193300</v>
      </c>
      <c r="F593">
        <v>281700</v>
      </c>
      <c r="G593">
        <f>IFERROR(VLOOKUP(D593,'ZORI (2)'!$C$2:$E$106,2,FALSE), 0)</f>
        <v>1181</v>
      </c>
      <c r="H593">
        <f>IFERROR(VLOOKUP(D593,'ZORI (2)'!$C$2:$E$106,3,FALSE), 0)</f>
        <v>1512</v>
      </c>
      <c r="I593">
        <f t="shared" si="81"/>
        <v>56340</v>
      </c>
      <c r="J593">
        <f t="shared" si="82"/>
        <v>225360</v>
      </c>
      <c r="K593">
        <v>2.5000000000000001E-2</v>
      </c>
      <c r="L593">
        <v>360</v>
      </c>
      <c r="M593" s="1">
        <f t="shared" si="83"/>
        <v>890.4444575756047</v>
      </c>
      <c r="N593">
        <f t="shared" si="87"/>
        <v>6765.5000000000009</v>
      </c>
      <c r="O593">
        <f t="shared" si="84"/>
        <v>112.68</v>
      </c>
      <c r="P593">
        <f t="shared" si="85"/>
        <v>151.20000000000002</v>
      </c>
      <c r="Q593">
        <v>20000</v>
      </c>
      <c r="R593">
        <f t="shared" si="86"/>
        <v>15.52579365079365</v>
      </c>
      <c r="S593">
        <f t="shared" si="88"/>
        <v>0.28007343268254226</v>
      </c>
      <c r="T593">
        <f t="shared" si="89"/>
        <v>5.164647958429637E-2</v>
      </c>
      <c r="U593">
        <f>IFERROR(VLOOKUP(D593,'ZORI (2)'!$C$2:$F$106,4,FALSE), 0)</f>
        <v>96.45856676335606</v>
      </c>
    </row>
    <row r="594" spans="1:21" x14ac:dyDescent="0.25">
      <c r="A594">
        <v>672</v>
      </c>
      <c r="B594">
        <v>96797</v>
      </c>
      <c r="C594" t="s">
        <v>748</v>
      </c>
      <c r="D594" t="s">
        <v>308</v>
      </c>
      <c r="E594">
        <v>568900</v>
      </c>
      <c r="F594">
        <v>690600</v>
      </c>
      <c r="G594">
        <f>IFERROR(VLOOKUP(D594,'ZORI (2)'!$C$2:$E$106,2,FALSE), 0)</f>
        <v>1740</v>
      </c>
      <c r="H594">
        <f>IFERROR(VLOOKUP(D594,'ZORI (2)'!$C$2:$E$106,3,FALSE), 0)</f>
        <v>2033</v>
      </c>
      <c r="I594">
        <f t="shared" si="81"/>
        <v>138120</v>
      </c>
      <c r="J594">
        <f t="shared" si="82"/>
        <v>552480</v>
      </c>
      <c r="K594">
        <v>2.5000000000000001E-2</v>
      </c>
      <c r="L594">
        <v>360</v>
      </c>
      <c r="M594" s="1">
        <f t="shared" si="83"/>
        <v>2182.9639417881167</v>
      </c>
      <c r="N594">
        <f t="shared" si="87"/>
        <v>19911.500000000004</v>
      </c>
      <c r="O594">
        <f t="shared" si="84"/>
        <v>276.24</v>
      </c>
      <c r="P594">
        <f t="shared" si="85"/>
        <v>203.3</v>
      </c>
      <c r="Q594">
        <v>20000</v>
      </c>
      <c r="R594">
        <f t="shared" si="86"/>
        <v>28.307919331037876</v>
      </c>
      <c r="S594">
        <f t="shared" si="88"/>
        <v>0.1343412534093065</v>
      </c>
      <c r="T594">
        <f t="shared" si="89"/>
        <v>-4.2430959136205704E-2</v>
      </c>
      <c r="U594">
        <f>IFERROR(VLOOKUP(D594,'ZORI (2)'!$C$2:$F$106,4,FALSE), 0)</f>
        <v>76.390166140630939</v>
      </c>
    </row>
    <row r="595" spans="1:21" x14ac:dyDescent="0.25">
      <c r="A595">
        <v>675</v>
      </c>
      <c r="B595">
        <v>92071</v>
      </c>
      <c r="C595" t="s">
        <v>749</v>
      </c>
      <c r="D595" t="s">
        <v>226</v>
      </c>
      <c r="E595">
        <v>409200</v>
      </c>
      <c r="F595">
        <v>534600</v>
      </c>
      <c r="G595">
        <f>IFERROR(VLOOKUP(D595,'ZORI (2)'!$C$2:$E$106,2,FALSE), 0)</f>
        <v>1757</v>
      </c>
      <c r="H595">
        <f>IFERROR(VLOOKUP(D595,'ZORI (2)'!$C$2:$E$106,3,FALSE), 0)</f>
        <v>2196</v>
      </c>
      <c r="I595">
        <f t="shared" si="81"/>
        <v>106920</v>
      </c>
      <c r="J595">
        <f t="shared" si="82"/>
        <v>427680</v>
      </c>
      <c r="K595">
        <v>2.5000000000000001E-2</v>
      </c>
      <c r="L595">
        <v>360</v>
      </c>
      <c r="M595" s="1">
        <f t="shared" si="83"/>
        <v>1689.8530600636075</v>
      </c>
      <c r="N595">
        <f t="shared" si="87"/>
        <v>14322.000000000002</v>
      </c>
      <c r="O595">
        <f t="shared" si="84"/>
        <v>213.84</v>
      </c>
      <c r="P595">
        <f t="shared" si="85"/>
        <v>219.60000000000002</v>
      </c>
      <c r="Q595">
        <v>20000</v>
      </c>
      <c r="R595">
        <f t="shared" si="86"/>
        <v>20.28688524590164</v>
      </c>
      <c r="S595">
        <f t="shared" si="88"/>
        <v>0.20535170746885159</v>
      </c>
      <c r="T595">
        <f t="shared" si="89"/>
        <v>6.1772226337542119E-3</v>
      </c>
      <c r="U595">
        <f>IFERROR(VLOOKUP(D595,'ZORI (2)'!$C$2:$F$106,4,FALSE), 0)</f>
        <v>129.6726516989587</v>
      </c>
    </row>
    <row r="596" spans="1:21" x14ac:dyDescent="0.25">
      <c r="A596">
        <v>676</v>
      </c>
      <c r="B596">
        <v>80538</v>
      </c>
      <c r="C596" t="s">
        <v>706</v>
      </c>
      <c r="D596" t="s">
        <v>278</v>
      </c>
      <c r="E596">
        <v>229500</v>
      </c>
      <c r="F596">
        <v>341000</v>
      </c>
      <c r="G596">
        <f>IFERROR(VLOOKUP(D596,'ZORI (2)'!$C$2:$E$106,2,FALSE), 0)</f>
        <v>1278</v>
      </c>
      <c r="H596">
        <f>IFERROR(VLOOKUP(D596,'ZORI (2)'!$C$2:$E$106,3,FALSE), 0)</f>
        <v>1555</v>
      </c>
      <c r="I596">
        <f t="shared" si="81"/>
        <v>68200</v>
      </c>
      <c r="J596">
        <f t="shared" si="82"/>
        <v>272800</v>
      </c>
      <c r="K596">
        <v>2.5000000000000001E-2</v>
      </c>
      <c r="L596">
        <v>360</v>
      </c>
      <c r="M596" s="1">
        <f t="shared" si="83"/>
        <v>1077.8898119747291</v>
      </c>
      <c r="N596">
        <f t="shared" si="87"/>
        <v>8032.5000000000009</v>
      </c>
      <c r="O596">
        <f t="shared" si="84"/>
        <v>136.4</v>
      </c>
      <c r="P596">
        <f t="shared" si="85"/>
        <v>155.5</v>
      </c>
      <c r="Q596">
        <v>20000</v>
      </c>
      <c r="R596">
        <f t="shared" si="86"/>
        <v>18.274383708467308</v>
      </c>
      <c r="S596">
        <f t="shared" si="88"/>
        <v>0.32410472464640383</v>
      </c>
      <c r="T596">
        <f t="shared" si="89"/>
        <v>2.3095339477860924E-2</v>
      </c>
      <c r="U596">
        <f>IFERROR(VLOOKUP(D596,'ZORI (2)'!$C$2:$F$106,4,FALSE), 0)</f>
        <v>73.802013826845936</v>
      </c>
    </row>
    <row r="597" spans="1:21" x14ac:dyDescent="0.25">
      <c r="A597">
        <v>678</v>
      </c>
      <c r="B597">
        <v>21206</v>
      </c>
      <c r="C597" t="s">
        <v>211</v>
      </c>
      <c r="D597" t="s">
        <v>211</v>
      </c>
      <c r="E597">
        <v>107400</v>
      </c>
      <c r="F597">
        <v>135200</v>
      </c>
      <c r="G597">
        <f>IFERROR(VLOOKUP(D597,'ZORI (2)'!$C$2:$E$106,2,FALSE), 0)</f>
        <v>1535</v>
      </c>
      <c r="H597">
        <f>IFERROR(VLOOKUP(D597,'ZORI (2)'!$C$2:$E$106,3,FALSE), 0)</f>
        <v>1616</v>
      </c>
      <c r="I597">
        <f t="shared" si="81"/>
        <v>27040</v>
      </c>
      <c r="J597">
        <f t="shared" si="82"/>
        <v>108160</v>
      </c>
      <c r="K597">
        <v>2.5000000000000001E-2</v>
      </c>
      <c r="L597">
        <v>360</v>
      </c>
      <c r="M597" s="1">
        <f t="shared" si="83"/>
        <v>427.36276416124156</v>
      </c>
      <c r="N597">
        <f t="shared" si="87"/>
        <v>3759.0000000000005</v>
      </c>
      <c r="O597">
        <f t="shared" si="84"/>
        <v>54.080000000000005</v>
      </c>
      <c r="P597">
        <f t="shared" si="85"/>
        <v>161.60000000000002</v>
      </c>
      <c r="Q597">
        <v>20000</v>
      </c>
      <c r="R597">
        <f t="shared" si="86"/>
        <v>6.9719471947194718</v>
      </c>
      <c r="S597">
        <f t="shared" si="88"/>
        <v>3.080993298210569E-2</v>
      </c>
      <c r="T597">
        <f t="shared" si="89"/>
        <v>0.22983694226392448</v>
      </c>
      <c r="U597">
        <f>IFERROR(VLOOKUP(D597,'ZORI (2)'!$C$2:$F$106,4,FALSE), 0)</f>
        <v>21.024786958888942</v>
      </c>
    </row>
    <row r="598" spans="1:21" x14ac:dyDescent="0.25">
      <c r="A598">
        <v>679</v>
      </c>
      <c r="B598">
        <v>8021</v>
      </c>
      <c r="C598" t="s">
        <v>750</v>
      </c>
      <c r="D598" t="s">
        <v>254</v>
      </c>
      <c r="E598">
        <v>116300</v>
      </c>
      <c r="F598">
        <v>124800</v>
      </c>
      <c r="G598">
        <f>IFERROR(VLOOKUP(D598,'ZORI (2)'!$C$2:$E$106,2,FALSE), 0)</f>
        <v>1372</v>
      </c>
      <c r="H598">
        <f>IFERROR(VLOOKUP(D598,'ZORI (2)'!$C$2:$E$106,3,FALSE), 0)</f>
        <v>1516</v>
      </c>
      <c r="I598">
        <f t="shared" si="81"/>
        <v>24960</v>
      </c>
      <c r="J598">
        <f t="shared" si="82"/>
        <v>99840</v>
      </c>
      <c r="K598">
        <v>2.5000000000000001E-2</v>
      </c>
      <c r="L598">
        <v>360</v>
      </c>
      <c r="M598" s="1">
        <f t="shared" si="83"/>
        <v>394.48870537960761</v>
      </c>
      <c r="N598">
        <f t="shared" si="87"/>
        <v>4070.5000000000005</v>
      </c>
      <c r="O598">
        <f t="shared" si="84"/>
        <v>49.92</v>
      </c>
      <c r="P598">
        <f t="shared" si="85"/>
        <v>151.6</v>
      </c>
      <c r="Q598">
        <v>20000</v>
      </c>
      <c r="R598">
        <f t="shared" si="86"/>
        <v>6.8601583113456464</v>
      </c>
      <c r="S598">
        <f t="shared" si="88"/>
        <v>-0.11092430389576158</v>
      </c>
      <c r="T598">
        <f t="shared" si="89"/>
        <v>0.22516383751837549</v>
      </c>
      <c r="U598">
        <f>IFERROR(VLOOKUP(D598,'ZORI (2)'!$C$2:$F$106,4,FALSE), 0)</f>
        <v>44.044485087995604</v>
      </c>
    </row>
    <row r="599" spans="1:21" x14ac:dyDescent="0.25">
      <c r="A599">
        <v>680</v>
      </c>
      <c r="B599">
        <v>92024</v>
      </c>
      <c r="C599" t="s">
        <v>751</v>
      </c>
      <c r="D599" t="s">
        <v>226</v>
      </c>
      <c r="E599">
        <v>844600</v>
      </c>
      <c r="F599">
        <v>1142200</v>
      </c>
      <c r="G599">
        <f>IFERROR(VLOOKUP(D599,'ZORI (2)'!$C$2:$E$106,2,FALSE), 0)</f>
        <v>1757</v>
      </c>
      <c r="H599">
        <f>IFERROR(VLOOKUP(D599,'ZORI (2)'!$C$2:$E$106,3,FALSE), 0)</f>
        <v>2196</v>
      </c>
      <c r="I599">
        <f t="shared" si="81"/>
        <v>228440</v>
      </c>
      <c r="J599">
        <f t="shared" si="82"/>
        <v>913760</v>
      </c>
      <c r="K599">
        <v>2.5000000000000001E-2</v>
      </c>
      <c r="L599">
        <v>360</v>
      </c>
      <c r="M599" s="1">
        <f t="shared" si="83"/>
        <v>3610.4567250367613</v>
      </c>
      <c r="N599">
        <f t="shared" si="87"/>
        <v>29561.000000000004</v>
      </c>
      <c r="O599">
        <f t="shared" si="84"/>
        <v>456.88</v>
      </c>
      <c r="P599">
        <f t="shared" si="85"/>
        <v>219.60000000000002</v>
      </c>
      <c r="Q599">
        <v>20000</v>
      </c>
      <c r="R599">
        <f t="shared" si="86"/>
        <v>43.343958712811173</v>
      </c>
      <c r="S599">
        <f t="shared" si="88"/>
        <v>0.277398589292085</v>
      </c>
      <c r="T599">
        <f t="shared" si="89"/>
        <v>-9.0255936850734839E-2</v>
      </c>
      <c r="U599">
        <f>IFERROR(VLOOKUP(D599,'ZORI (2)'!$C$2:$F$106,4,FALSE), 0)</f>
        <v>129.6726516989587</v>
      </c>
    </row>
    <row r="600" spans="1:21" x14ac:dyDescent="0.25">
      <c r="A600">
        <v>681</v>
      </c>
      <c r="B600">
        <v>85383</v>
      </c>
      <c r="C600" t="s">
        <v>299</v>
      </c>
      <c r="D600" t="s">
        <v>209</v>
      </c>
      <c r="E600">
        <v>322700</v>
      </c>
      <c r="F600">
        <v>386400</v>
      </c>
      <c r="G600">
        <f>IFERROR(VLOOKUP(D600,'ZORI (2)'!$C$2:$E$106,2,FALSE), 0)</f>
        <v>1024</v>
      </c>
      <c r="H600">
        <f>IFERROR(VLOOKUP(D600,'ZORI (2)'!$C$2:$E$106,3,FALSE), 0)</f>
        <v>1278</v>
      </c>
      <c r="I600">
        <f t="shared" si="81"/>
        <v>77280</v>
      </c>
      <c r="J600">
        <f t="shared" si="82"/>
        <v>309120</v>
      </c>
      <c r="K600">
        <v>2.5000000000000001E-2</v>
      </c>
      <c r="L600">
        <v>360</v>
      </c>
      <c r="M600" s="1">
        <f t="shared" si="83"/>
        <v>1221.3977224253235</v>
      </c>
      <c r="N600">
        <f t="shared" si="87"/>
        <v>11294.500000000002</v>
      </c>
      <c r="O600">
        <f t="shared" si="84"/>
        <v>154.56</v>
      </c>
      <c r="P600">
        <f t="shared" si="85"/>
        <v>127.80000000000001</v>
      </c>
      <c r="Q600">
        <v>20000</v>
      </c>
      <c r="R600">
        <f t="shared" si="86"/>
        <v>25.195618153364631</v>
      </c>
      <c r="S600">
        <f t="shared" si="88"/>
        <v>9.1542382720635487E-2</v>
      </c>
      <c r="T600">
        <f t="shared" si="89"/>
        <v>-2.4951463456924786E-2</v>
      </c>
      <c r="U600">
        <f>IFERROR(VLOOKUP(D600,'ZORI (2)'!$C$2:$F$106,4,FALSE), 0)</f>
        <v>74.874969478603248</v>
      </c>
    </row>
    <row r="601" spans="1:21" x14ac:dyDescent="0.25">
      <c r="A601">
        <v>682</v>
      </c>
      <c r="B601">
        <v>27606</v>
      </c>
      <c r="C601" t="s">
        <v>250</v>
      </c>
      <c r="D601" t="s">
        <v>250</v>
      </c>
      <c r="E601">
        <v>204600</v>
      </c>
      <c r="F601">
        <v>266300</v>
      </c>
      <c r="G601">
        <f>IFERROR(VLOOKUP(D601,'ZORI (2)'!$C$2:$E$106,2,FALSE), 0)</f>
        <v>1250</v>
      </c>
      <c r="H601">
        <f>IFERROR(VLOOKUP(D601,'ZORI (2)'!$C$2:$E$106,3,FALSE), 0)</f>
        <v>1415</v>
      </c>
      <c r="I601">
        <f t="shared" si="81"/>
        <v>53260</v>
      </c>
      <c r="J601">
        <f t="shared" si="82"/>
        <v>213040</v>
      </c>
      <c r="K601">
        <v>2.5000000000000001E-2</v>
      </c>
      <c r="L601">
        <v>360</v>
      </c>
      <c r="M601" s="1">
        <f t="shared" si="83"/>
        <v>841.76556284126207</v>
      </c>
      <c r="N601">
        <f t="shared" si="87"/>
        <v>7161.0000000000009</v>
      </c>
      <c r="O601">
        <f t="shared" si="84"/>
        <v>106.52</v>
      </c>
      <c r="P601">
        <f t="shared" si="85"/>
        <v>141.5</v>
      </c>
      <c r="Q601">
        <v>20000</v>
      </c>
      <c r="R601">
        <f t="shared" si="86"/>
        <v>15.683156654888103</v>
      </c>
      <c r="S601">
        <f t="shared" si="88"/>
        <v>0.14902852507540096</v>
      </c>
      <c r="T601">
        <f t="shared" si="89"/>
        <v>4.8526793323943426E-2</v>
      </c>
      <c r="U601">
        <f>IFERROR(VLOOKUP(D601,'ZORI (2)'!$C$2:$F$106,4,FALSE), 0)</f>
        <v>50.506212994248614</v>
      </c>
    </row>
    <row r="602" spans="1:21" x14ac:dyDescent="0.25">
      <c r="A602">
        <v>683</v>
      </c>
      <c r="B602">
        <v>92656</v>
      </c>
      <c r="C602" t="s">
        <v>752</v>
      </c>
      <c r="D602" t="s">
        <v>198</v>
      </c>
      <c r="E602">
        <v>703000</v>
      </c>
      <c r="F602">
        <v>819500</v>
      </c>
      <c r="G602">
        <f>IFERROR(VLOOKUP(D602,'ZORI (2)'!$C$2:$E$106,2,FALSE), 0)</f>
        <v>1897</v>
      </c>
      <c r="H602">
        <f>IFERROR(VLOOKUP(D602,'ZORI (2)'!$C$2:$E$106,3,FALSE), 0)</f>
        <v>2405</v>
      </c>
      <c r="I602">
        <f t="shared" si="81"/>
        <v>163900</v>
      </c>
      <c r="J602">
        <f t="shared" si="82"/>
        <v>655600</v>
      </c>
      <c r="K602">
        <v>2.5000000000000001E-2</v>
      </c>
      <c r="L602">
        <v>360</v>
      </c>
      <c r="M602" s="1">
        <f t="shared" si="83"/>
        <v>2590.4126126489459</v>
      </c>
      <c r="N602">
        <f t="shared" si="87"/>
        <v>24605.000000000004</v>
      </c>
      <c r="O602">
        <f t="shared" si="84"/>
        <v>327.8</v>
      </c>
      <c r="P602">
        <f t="shared" si="85"/>
        <v>240.5</v>
      </c>
      <c r="Q602">
        <v>20000</v>
      </c>
      <c r="R602">
        <f t="shared" si="86"/>
        <v>28.395703395703396</v>
      </c>
      <c r="S602">
        <f t="shared" si="88"/>
        <v>9.6167093585516422E-2</v>
      </c>
      <c r="T602">
        <f t="shared" si="89"/>
        <v>-4.3378102931763529E-2</v>
      </c>
      <c r="U602">
        <f>IFERROR(VLOOKUP(D602,'ZORI (2)'!$C$2:$F$106,4,FALSE), 0)</f>
        <v>152.30041305369636</v>
      </c>
    </row>
    <row r="603" spans="1:21" x14ac:dyDescent="0.25">
      <c r="A603">
        <v>684</v>
      </c>
      <c r="B603">
        <v>92553</v>
      </c>
      <c r="C603" t="s">
        <v>753</v>
      </c>
      <c r="D603" t="s">
        <v>240</v>
      </c>
      <c r="E603">
        <v>200500</v>
      </c>
      <c r="F603">
        <v>294300</v>
      </c>
      <c r="G603">
        <f>IFERROR(VLOOKUP(D603,'ZORI (2)'!$C$2:$E$106,2,FALSE), 0)</f>
        <v>1469</v>
      </c>
      <c r="H603">
        <f>IFERROR(VLOOKUP(D603,'ZORI (2)'!$C$2:$E$106,3,FALSE), 0)</f>
        <v>1814</v>
      </c>
      <c r="I603">
        <f t="shared" si="81"/>
        <v>58860</v>
      </c>
      <c r="J603">
        <f t="shared" si="82"/>
        <v>235440</v>
      </c>
      <c r="K603">
        <v>2.5000000000000001E-2</v>
      </c>
      <c r="L603">
        <v>360</v>
      </c>
      <c r="M603" s="1">
        <f t="shared" si="83"/>
        <v>930.27264417643039</v>
      </c>
      <c r="N603">
        <f t="shared" si="87"/>
        <v>7017.5000000000009</v>
      </c>
      <c r="O603">
        <f t="shared" si="84"/>
        <v>117.72</v>
      </c>
      <c r="P603">
        <f t="shared" si="85"/>
        <v>181.4</v>
      </c>
      <c r="Q603">
        <v>20000</v>
      </c>
      <c r="R603">
        <f t="shared" si="86"/>
        <v>13.519845644983462</v>
      </c>
      <c r="S603">
        <f t="shared" si="88"/>
        <v>0.2935268715593306</v>
      </c>
      <c r="T603">
        <f t="shared" si="89"/>
        <v>8.1689479431548848E-2</v>
      </c>
      <c r="U603">
        <f>IFERROR(VLOOKUP(D603,'ZORI (2)'!$C$2:$F$106,4,FALSE), 0)</f>
        <v>101.92401214483601</v>
      </c>
    </row>
    <row r="604" spans="1:21" x14ac:dyDescent="0.25">
      <c r="A604">
        <v>685</v>
      </c>
      <c r="B604">
        <v>6810</v>
      </c>
      <c r="C604" t="s">
        <v>754</v>
      </c>
      <c r="D604" t="s">
        <v>332</v>
      </c>
      <c r="E604">
        <v>224300</v>
      </c>
      <c r="F604">
        <v>266500</v>
      </c>
      <c r="G604">
        <f>IFERROR(VLOOKUP(D604,'ZORI (2)'!$C$2:$E$106,2,FALSE), 0)</f>
        <v>1901</v>
      </c>
      <c r="H604">
        <f>IFERROR(VLOOKUP(D604,'ZORI (2)'!$C$2:$E$106,3,FALSE), 0)</f>
        <v>2099</v>
      </c>
      <c r="I604">
        <f t="shared" si="81"/>
        <v>53300</v>
      </c>
      <c r="J604">
        <f t="shared" si="82"/>
        <v>213200</v>
      </c>
      <c r="K604">
        <v>2.5000000000000001E-2</v>
      </c>
      <c r="L604">
        <v>360</v>
      </c>
      <c r="M604" s="1">
        <f t="shared" si="83"/>
        <v>842.39775627937036</v>
      </c>
      <c r="N604">
        <f t="shared" si="87"/>
        <v>7850.5000000000009</v>
      </c>
      <c r="O604">
        <f t="shared" si="84"/>
        <v>106.6</v>
      </c>
      <c r="P604">
        <f t="shared" si="85"/>
        <v>209.9</v>
      </c>
      <c r="Q604">
        <v>20000</v>
      </c>
      <c r="R604">
        <f t="shared" si="86"/>
        <v>10.580435127838653</v>
      </c>
      <c r="S604">
        <f t="shared" si="88"/>
        <v>5.6908473312565315E-2</v>
      </c>
      <c r="T604">
        <f t="shared" si="89"/>
        <v>0.13901611111019099</v>
      </c>
      <c r="U604">
        <f>IFERROR(VLOOKUP(D604,'ZORI (2)'!$C$2:$F$106,4,FALSE), 0)</f>
        <v>51.628933445380063</v>
      </c>
    </row>
    <row r="605" spans="1:21" x14ac:dyDescent="0.25">
      <c r="A605">
        <v>686</v>
      </c>
      <c r="B605">
        <v>10473</v>
      </c>
      <c r="C605" t="s">
        <v>195</v>
      </c>
      <c r="D605" t="s">
        <v>195</v>
      </c>
      <c r="E605">
        <v>319900</v>
      </c>
      <c r="F605">
        <v>411800</v>
      </c>
      <c r="G605">
        <f>IFERROR(VLOOKUP(D605,'ZORI (2)'!$C$2:$E$106,2,FALSE), 0)</f>
        <v>2329</v>
      </c>
      <c r="H605">
        <f>IFERROR(VLOOKUP(D605,'ZORI (2)'!$C$2:$E$106,3,FALSE), 0)</f>
        <v>2608</v>
      </c>
      <c r="I605">
        <f t="shared" si="81"/>
        <v>82360</v>
      </c>
      <c r="J605">
        <f t="shared" si="82"/>
        <v>329440</v>
      </c>
      <c r="K605">
        <v>2.5000000000000001E-2</v>
      </c>
      <c r="L605">
        <v>360</v>
      </c>
      <c r="M605" s="1">
        <f t="shared" si="83"/>
        <v>1301.6862890650834</v>
      </c>
      <c r="N605">
        <f t="shared" si="87"/>
        <v>11196.500000000002</v>
      </c>
      <c r="O605">
        <f t="shared" si="84"/>
        <v>164.72000000000003</v>
      </c>
      <c r="P605">
        <f t="shared" si="85"/>
        <v>260.8</v>
      </c>
      <c r="Q605">
        <v>20000</v>
      </c>
      <c r="R605">
        <f t="shared" si="86"/>
        <v>13.15823108384458</v>
      </c>
      <c r="S605">
        <f t="shared" si="88"/>
        <v>0.17289691010875927</v>
      </c>
      <c r="T605">
        <f t="shared" si="89"/>
        <v>9.3077230552359377E-2</v>
      </c>
      <c r="U605">
        <f>IFERROR(VLOOKUP(D605,'ZORI (2)'!$C$2:$F$106,4,FALSE), 0)</f>
        <v>81.282042347392249</v>
      </c>
    </row>
    <row r="606" spans="1:21" x14ac:dyDescent="0.25">
      <c r="A606">
        <v>688</v>
      </c>
      <c r="B606">
        <v>22003</v>
      </c>
      <c r="C606" t="s">
        <v>755</v>
      </c>
      <c r="D606" t="s">
        <v>203</v>
      </c>
      <c r="E606">
        <v>522900</v>
      </c>
      <c r="F606">
        <v>582400</v>
      </c>
      <c r="G606">
        <f>IFERROR(VLOOKUP(D606,'ZORI (2)'!$C$2:$E$106,2,FALSE), 0)</f>
        <v>1905</v>
      </c>
      <c r="H606">
        <f>IFERROR(VLOOKUP(D606,'ZORI (2)'!$C$2:$E$106,3,FALSE), 0)</f>
        <v>2043</v>
      </c>
      <c r="I606">
        <f t="shared" si="81"/>
        <v>116480</v>
      </c>
      <c r="J606">
        <f t="shared" si="82"/>
        <v>465920</v>
      </c>
      <c r="K606">
        <v>2.5000000000000001E-2</v>
      </c>
      <c r="L606">
        <v>360</v>
      </c>
      <c r="M606" s="1">
        <f t="shared" si="83"/>
        <v>1840.9472917715023</v>
      </c>
      <c r="N606">
        <f t="shared" si="87"/>
        <v>18301.5</v>
      </c>
      <c r="O606">
        <f t="shared" si="84"/>
        <v>232.95999999999998</v>
      </c>
      <c r="P606">
        <f t="shared" si="85"/>
        <v>204.3</v>
      </c>
      <c r="Q606">
        <v>20000</v>
      </c>
      <c r="R606">
        <f t="shared" si="86"/>
        <v>23.755914504813184</v>
      </c>
      <c r="S606">
        <f t="shared" si="88"/>
        <v>3.7773420063916437E-2</v>
      </c>
      <c r="T606">
        <f t="shared" si="89"/>
        <v>-1.8235302676728335E-2</v>
      </c>
      <c r="U606">
        <f>IFERROR(VLOOKUP(D606,'ZORI (2)'!$C$2:$F$106,4,FALSE), 0)</f>
        <v>40.400261415601996</v>
      </c>
    </row>
    <row r="607" spans="1:21" x14ac:dyDescent="0.25">
      <c r="A607">
        <v>689</v>
      </c>
      <c r="B607">
        <v>46032</v>
      </c>
      <c r="C607" t="s">
        <v>756</v>
      </c>
      <c r="D607" t="s">
        <v>256</v>
      </c>
      <c r="E607">
        <v>280000</v>
      </c>
      <c r="F607">
        <v>337700</v>
      </c>
      <c r="G607">
        <f>IFERROR(VLOOKUP(D607,'ZORI (2)'!$C$2:$E$106,2,FALSE), 0)</f>
        <v>1017</v>
      </c>
      <c r="H607">
        <f>IFERROR(VLOOKUP(D607,'ZORI (2)'!$C$2:$E$106,3,FALSE), 0)</f>
        <v>1140</v>
      </c>
      <c r="I607">
        <f t="shared" si="81"/>
        <v>67540</v>
      </c>
      <c r="J607">
        <f t="shared" si="82"/>
        <v>270160</v>
      </c>
      <c r="K607">
        <v>2.5000000000000001E-2</v>
      </c>
      <c r="L607">
        <v>360</v>
      </c>
      <c r="M607" s="1">
        <f t="shared" si="83"/>
        <v>1067.4586202459413</v>
      </c>
      <c r="N607">
        <f t="shared" si="87"/>
        <v>9800.0000000000018</v>
      </c>
      <c r="O607">
        <f t="shared" si="84"/>
        <v>135.07999999999998</v>
      </c>
      <c r="P607">
        <f t="shared" si="85"/>
        <v>114</v>
      </c>
      <c r="Q607">
        <v>20000</v>
      </c>
      <c r="R607">
        <f t="shared" si="86"/>
        <v>24.685672514619885</v>
      </c>
      <c r="S607">
        <f t="shared" si="88"/>
        <v>9.0058102001291149E-2</v>
      </c>
      <c r="T607">
        <f t="shared" si="89"/>
        <v>-2.17635447190394E-2</v>
      </c>
      <c r="U607">
        <f>IFERROR(VLOOKUP(D607,'ZORI (2)'!$C$2:$F$106,4,FALSE), 0)</f>
        <v>36.648402996268075</v>
      </c>
    </row>
    <row r="608" spans="1:21" x14ac:dyDescent="0.25">
      <c r="A608">
        <v>690</v>
      </c>
      <c r="B608">
        <v>85374</v>
      </c>
      <c r="C608" t="s">
        <v>757</v>
      </c>
      <c r="D608" t="s">
        <v>209</v>
      </c>
      <c r="E608">
        <v>180800</v>
      </c>
      <c r="F608">
        <v>238200</v>
      </c>
      <c r="G608">
        <f>IFERROR(VLOOKUP(D608,'ZORI (2)'!$C$2:$E$106,2,FALSE), 0)</f>
        <v>1024</v>
      </c>
      <c r="H608">
        <f>IFERROR(VLOOKUP(D608,'ZORI (2)'!$C$2:$E$106,3,FALSE), 0)</f>
        <v>1278</v>
      </c>
      <c r="I608">
        <f t="shared" si="81"/>
        <v>47640</v>
      </c>
      <c r="J608">
        <f t="shared" si="82"/>
        <v>190560</v>
      </c>
      <c r="K608">
        <v>2.5000000000000001E-2</v>
      </c>
      <c r="L608">
        <v>360</v>
      </c>
      <c r="M608" s="1">
        <f t="shared" si="83"/>
        <v>752.94238478703949</v>
      </c>
      <c r="N608">
        <f t="shared" si="87"/>
        <v>6328.0000000000009</v>
      </c>
      <c r="O608">
        <f t="shared" si="84"/>
        <v>95.28</v>
      </c>
      <c r="P608">
        <f t="shared" si="85"/>
        <v>127.80000000000001</v>
      </c>
      <c r="Q608">
        <v>20000</v>
      </c>
      <c r="R608">
        <f t="shared" si="86"/>
        <v>15.532081377151799</v>
      </c>
      <c r="S608">
        <f t="shared" si="88"/>
        <v>0.15001351821096134</v>
      </c>
      <c r="T608">
        <f t="shared" si="89"/>
        <v>4.8990528100739845E-2</v>
      </c>
      <c r="U608">
        <f>IFERROR(VLOOKUP(D608,'ZORI (2)'!$C$2:$F$106,4,FALSE), 0)</f>
        <v>74.874969478603248</v>
      </c>
    </row>
    <row r="609" spans="1:21" x14ac:dyDescent="0.25">
      <c r="A609">
        <v>691</v>
      </c>
      <c r="B609">
        <v>45069</v>
      </c>
      <c r="C609" t="s">
        <v>715</v>
      </c>
      <c r="D609" t="s">
        <v>244</v>
      </c>
      <c r="E609">
        <v>194300</v>
      </c>
      <c r="F609">
        <v>242900</v>
      </c>
      <c r="G609">
        <f>IFERROR(VLOOKUP(D609,'ZORI (2)'!$C$2:$E$106,2,FALSE), 0)</f>
        <v>976</v>
      </c>
      <c r="H609">
        <f>IFERROR(VLOOKUP(D609,'ZORI (2)'!$C$2:$E$106,3,FALSE), 0)</f>
        <v>1123</v>
      </c>
      <c r="I609">
        <f t="shared" si="81"/>
        <v>48580</v>
      </c>
      <c r="J609">
        <f t="shared" si="82"/>
        <v>194320</v>
      </c>
      <c r="K609">
        <v>2.5000000000000001E-2</v>
      </c>
      <c r="L609">
        <v>360</v>
      </c>
      <c r="M609" s="1">
        <f t="shared" si="83"/>
        <v>767.79893058258563</v>
      </c>
      <c r="N609">
        <f t="shared" si="87"/>
        <v>6800.5000000000009</v>
      </c>
      <c r="O609">
        <f t="shared" si="84"/>
        <v>97.16</v>
      </c>
      <c r="P609">
        <f t="shared" si="85"/>
        <v>112.30000000000001</v>
      </c>
      <c r="Q609">
        <v>20000</v>
      </c>
      <c r="R609">
        <f t="shared" si="86"/>
        <v>18.024636390620362</v>
      </c>
      <c r="S609">
        <f t="shared" si="88"/>
        <v>9.8595435107564203E-2</v>
      </c>
      <c r="T609">
        <f t="shared" si="89"/>
        <v>2.3200865383076166E-2</v>
      </c>
      <c r="U609">
        <f>IFERROR(VLOOKUP(D609,'ZORI (2)'!$C$2:$F$106,4,FALSE), 0)</f>
        <v>45.381348996418048</v>
      </c>
    </row>
    <row r="610" spans="1:21" x14ac:dyDescent="0.25">
      <c r="A610">
        <v>692</v>
      </c>
      <c r="B610">
        <v>23225</v>
      </c>
      <c r="C610" t="s">
        <v>224</v>
      </c>
      <c r="D610" t="s">
        <v>224</v>
      </c>
      <c r="E610">
        <v>156100</v>
      </c>
      <c r="F610">
        <v>210400</v>
      </c>
      <c r="G610">
        <f>IFERROR(VLOOKUP(D610,'ZORI (2)'!$C$2:$E$106,2,FALSE), 0)</f>
        <v>1084</v>
      </c>
      <c r="H610">
        <f>IFERROR(VLOOKUP(D610,'ZORI (2)'!$C$2:$E$106,3,FALSE), 0)</f>
        <v>1223</v>
      </c>
      <c r="I610">
        <f t="shared" si="81"/>
        <v>42080</v>
      </c>
      <c r="J610">
        <f t="shared" si="82"/>
        <v>168320</v>
      </c>
      <c r="K610">
        <v>2.5000000000000001E-2</v>
      </c>
      <c r="L610">
        <v>360</v>
      </c>
      <c r="M610" s="1">
        <f t="shared" si="83"/>
        <v>665.06749688997945</v>
      </c>
      <c r="N610">
        <f t="shared" si="87"/>
        <v>5463.5000000000009</v>
      </c>
      <c r="O610">
        <f t="shared" si="84"/>
        <v>84.16</v>
      </c>
      <c r="P610">
        <f t="shared" si="85"/>
        <v>122.30000000000001</v>
      </c>
      <c r="Q610">
        <v>20000</v>
      </c>
      <c r="R610">
        <f t="shared" si="86"/>
        <v>14.336331425456528</v>
      </c>
      <c r="S610">
        <f t="shared" si="88"/>
        <v>0.15882322162769499</v>
      </c>
      <c r="T610">
        <f t="shared" si="89"/>
        <v>6.2443759019302339E-2</v>
      </c>
      <c r="U610">
        <f>IFERROR(VLOOKUP(D610,'ZORI (2)'!$C$2:$F$106,4,FALSE), 0)</f>
        <v>40.174523605623193</v>
      </c>
    </row>
    <row r="611" spans="1:21" x14ac:dyDescent="0.25">
      <c r="A611">
        <v>693</v>
      </c>
      <c r="B611">
        <v>28546</v>
      </c>
      <c r="C611" t="s">
        <v>225</v>
      </c>
      <c r="D611" t="s">
        <v>225</v>
      </c>
      <c r="E611">
        <v>131500</v>
      </c>
      <c r="F611">
        <v>125100</v>
      </c>
      <c r="G611">
        <f>IFERROR(VLOOKUP(D611,'ZORI (2)'!$C$2:$E$106,2,FALSE), 0)</f>
        <v>1113</v>
      </c>
      <c r="H611">
        <f>IFERROR(VLOOKUP(D611,'ZORI (2)'!$C$2:$E$106,3,FALSE), 0)</f>
        <v>1279</v>
      </c>
      <c r="I611">
        <f t="shared" si="81"/>
        <v>25020</v>
      </c>
      <c r="J611">
        <f t="shared" si="82"/>
        <v>100080</v>
      </c>
      <c r="K611">
        <v>2.5000000000000001E-2</v>
      </c>
      <c r="L611">
        <v>360</v>
      </c>
      <c r="M611" s="1">
        <f t="shared" si="83"/>
        <v>395.4369955367701</v>
      </c>
      <c r="N611">
        <f t="shared" si="87"/>
        <v>4602.5</v>
      </c>
      <c r="O611">
        <f t="shared" si="84"/>
        <v>50.039999999999992</v>
      </c>
      <c r="P611">
        <f t="shared" si="85"/>
        <v>127.9</v>
      </c>
      <c r="Q611">
        <v>20000</v>
      </c>
      <c r="R611">
        <f t="shared" si="86"/>
        <v>8.1508991399530881</v>
      </c>
      <c r="S611">
        <f t="shared" si="88"/>
        <v>-0.19860348168671227</v>
      </c>
      <c r="T611">
        <f t="shared" si="89"/>
        <v>0.17063783673855124</v>
      </c>
      <c r="U611">
        <f>IFERROR(VLOOKUP(D611,'ZORI (2)'!$C$2:$F$106,4,FALSE), 0)</f>
        <v>50.348656833106872</v>
      </c>
    </row>
    <row r="612" spans="1:21" x14ac:dyDescent="0.25">
      <c r="A612">
        <v>694</v>
      </c>
      <c r="B612">
        <v>89119</v>
      </c>
      <c r="C612" t="s">
        <v>230</v>
      </c>
      <c r="D612" t="s">
        <v>230</v>
      </c>
      <c r="E612">
        <v>141100</v>
      </c>
      <c r="F612">
        <v>236900</v>
      </c>
      <c r="G612">
        <f>IFERROR(VLOOKUP(D612,'ZORI (2)'!$C$2:$E$106,2,FALSE), 0)</f>
        <v>1064</v>
      </c>
      <c r="H612">
        <f>IFERROR(VLOOKUP(D612,'ZORI (2)'!$C$2:$E$106,3,FALSE), 0)</f>
        <v>1288</v>
      </c>
      <c r="I612">
        <f t="shared" si="81"/>
        <v>47380</v>
      </c>
      <c r="J612">
        <f t="shared" si="82"/>
        <v>189520</v>
      </c>
      <c r="K612">
        <v>2.5000000000000001E-2</v>
      </c>
      <c r="L612">
        <v>360</v>
      </c>
      <c r="M612" s="1">
        <f t="shared" si="83"/>
        <v>748.83312743933527</v>
      </c>
      <c r="N612">
        <f t="shared" si="87"/>
        <v>4938.5000000000009</v>
      </c>
      <c r="O612">
        <f t="shared" si="84"/>
        <v>94.76</v>
      </c>
      <c r="P612">
        <f t="shared" si="85"/>
        <v>128.80000000000001</v>
      </c>
      <c r="Q612">
        <v>20000</v>
      </c>
      <c r="R612">
        <f t="shared" si="86"/>
        <v>15.327380952380953</v>
      </c>
      <c r="S612">
        <f t="shared" si="88"/>
        <v>0.42677752448980205</v>
      </c>
      <c r="T612">
        <f t="shared" si="89"/>
        <v>5.2369483199015132E-2</v>
      </c>
      <c r="U612">
        <f>IFERROR(VLOOKUP(D612,'ZORI (2)'!$C$2:$F$106,4,FALSE), 0)</f>
        <v>65.771630000518996</v>
      </c>
    </row>
    <row r="613" spans="1:21" x14ac:dyDescent="0.25">
      <c r="A613">
        <v>695</v>
      </c>
      <c r="B613">
        <v>95624</v>
      </c>
      <c r="C613" t="s">
        <v>619</v>
      </c>
      <c r="D613" t="s">
        <v>222</v>
      </c>
      <c r="E613">
        <v>311900</v>
      </c>
      <c r="F613">
        <v>426100</v>
      </c>
      <c r="G613">
        <f>IFERROR(VLOOKUP(D613,'ZORI (2)'!$C$2:$E$106,2,FALSE), 0)</f>
        <v>1254</v>
      </c>
      <c r="H613">
        <f>IFERROR(VLOOKUP(D613,'ZORI (2)'!$C$2:$E$106,3,FALSE), 0)</f>
        <v>1663</v>
      </c>
      <c r="I613">
        <f t="shared" si="81"/>
        <v>85220</v>
      </c>
      <c r="J613">
        <f t="shared" si="82"/>
        <v>340880</v>
      </c>
      <c r="K613">
        <v>2.5000000000000001E-2</v>
      </c>
      <c r="L613">
        <v>360</v>
      </c>
      <c r="M613" s="1">
        <f t="shared" si="83"/>
        <v>1346.8881198898303</v>
      </c>
      <c r="N613">
        <f t="shared" si="87"/>
        <v>10916.500000000002</v>
      </c>
      <c r="O613">
        <f t="shared" si="84"/>
        <v>170.44</v>
      </c>
      <c r="P613">
        <f t="shared" si="85"/>
        <v>166.3</v>
      </c>
      <c r="Q613">
        <v>20000</v>
      </c>
      <c r="R613">
        <f t="shared" si="86"/>
        <v>21.351974343555824</v>
      </c>
      <c r="S613">
        <f t="shared" si="88"/>
        <v>0.24293900672808921</v>
      </c>
      <c r="T613">
        <f t="shared" si="89"/>
        <v>-2.1314353254830499E-3</v>
      </c>
      <c r="U613">
        <f>IFERROR(VLOOKUP(D613,'ZORI (2)'!$C$2:$F$106,4,FALSE), 0)</f>
        <v>129.20448974423459</v>
      </c>
    </row>
    <row r="614" spans="1:21" x14ac:dyDescent="0.25">
      <c r="A614">
        <v>698</v>
      </c>
      <c r="B614">
        <v>63303</v>
      </c>
      <c r="C614" t="s">
        <v>710</v>
      </c>
      <c r="D614" t="s">
        <v>207</v>
      </c>
      <c r="E614">
        <v>186100</v>
      </c>
      <c r="F614">
        <v>226000</v>
      </c>
      <c r="G614">
        <f>IFERROR(VLOOKUP(D614,'ZORI (2)'!$C$2:$E$106,2,FALSE), 0)</f>
        <v>959</v>
      </c>
      <c r="H614">
        <f>IFERROR(VLOOKUP(D614,'ZORI (2)'!$C$2:$E$106,3,FALSE), 0)</f>
        <v>1054</v>
      </c>
      <c r="I614">
        <f t="shared" si="81"/>
        <v>45200</v>
      </c>
      <c r="J614">
        <f t="shared" si="82"/>
        <v>180800</v>
      </c>
      <c r="K614">
        <v>2.5000000000000001E-2</v>
      </c>
      <c r="L614">
        <v>360</v>
      </c>
      <c r="M614" s="1">
        <f t="shared" si="83"/>
        <v>714.37858506243049</v>
      </c>
      <c r="N614">
        <f t="shared" si="87"/>
        <v>6513.5000000000009</v>
      </c>
      <c r="O614">
        <f t="shared" si="84"/>
        <v>90.399999999999991</v>
      </c>
      <c r="P614">
        <f t="shared" si="85"/>
        <v>105.4</v>
      </c>
      <c r="Q614">
        <v>20000</v>
      </c>
      <c r="R614">
        <f t="shared" si="86"/>
        <v>17.868437697659708</v>
      </c>
      <c r="S614">
        <f t="shared" si="88"/>
        <v>6.296166518118558E-2</v>
      </c>
      <c r="T614">
        <f t="shared" si="89"/>
        <v>2.4065998441727639E-2</v>
      </c>
      <c r="U614">
        <f>IFERROR(VLOOKUP(D614,'ZORI (2)'!$C$2:$F$106,4,FALSE), 0)</f>
        <v>28.58788216714769</v>
      </c>
    </row>
    <row r="615" spans="1:21" x14ac:dyDescent="0.25">
      <c r="A615">
        <v>699</v>
      </c>
      <c r="B615">
        <v>44124</v>
      </c>
      <c r="C615" t="s">
        <v>758</v>
      </c>
      <c r="D615" t="s">
        <v>217</v>
      </c>
      <c r="E615">
        <v>128700</v>
      </c>
      <c r="F615">
        <v>146100</v>
      </c>
      <c r="G615">
        <f>IFERROR(VLOOKUP(D615,'ZORI (2)'!$C$2:$E$106,2,FALSE), 0)</f>
        <v>944</v>
      </c>
      <c r="H615">
        <f>IFERROR(VLOOKUP(D615,'ZORI (2)'!$C$2:$E$106,3,FALSE), 0)</f>
        <v>1035</v>
      </c>
      <c r="I615">
        <f t="shared" si="81"/>
        <v>29220</v>
      </c>
      <c r="J615">
        <f t="shared" si="82"/>
        <v>116880</v>
      </c>
      <c r="K615">
        <v>2.5000000000000001E-2</v>
      </c>
      <c r="L615">
        <v>360</v>
      </c>
      <c r="M615" s="1">
        <f t="shared" si="83"/>
        <v>461.81730653814634</v>
      </c>
      <c r="N615">
        <f t="shared" si="87"/>
        <v>4504.5</v>
      </c>
      <c r="O615">
        <f t="shared" si="84"/>
        <v>58.440000000000005</v>
      </c>
      <c r="P615">
        <f t="shared" si="85"/>
        <v>103.5</v>
      </c>
      <c r="Q615">
        <v>20000</v>
      </c>
      <c r="R615">
        <f t="shared" si="86"/>
        <v>11.763285024154589</v>
      </c>
      <c r="S615">
        <f t="shared" si="88"/>
        <v>-4.6372658766550591E-2</v>
      </c>
      <c r="T615">
        <f t="shared" si="89"/>
        <v>9.1855900409352223E-2</v>
      </c>
      <c r="U615">
        <f>IFERROR(VLOOKUP(D615,'ZORI (2)'!$C$2:$F$106,4,FALSE), 0)</f>
        <v>26.6528291053638</v>
      </c>
    </row>
    <row r="616" spans="1:21" x14ac:dyDescent="0.25">
      <c r="A616">
        <v>700</v>
      </c>
      <c r="B616">
        <v>34952</v>
      </c>
      <c r="C616" t="s">
        <v>594</v>
      </c>
      <c r="D616" t="s">
        <v>273</v>
      </c>
      <c r="E616">
        <v>108900</v>
      </c>
      <c r="F616">
        <v>191000</v>
      </c>
      <c r="G616">
        <f>IFERROR(VLOOKUP(D616,'ZORI (2)'!$C$2:$E$106,2,FALSE), 0)</f>
        <v>1181</v>
      </c>
      <c r="H616">
        <f>IFERROR(VLOOKUP(D616,'ZORI (2)'!$C$2:$E$106,3,FALSE), 0)</f>
        <v>1512</v>
      </c>
      <c r="I616">
        <f t="shared" si="81"/>
        <v>38200</v>
      </c>
      <c r="J616">
        <f t="shared" si="82"/>
        <v>152800</v>
      </c>
      <c r="K616">
        <v>2.5000000000000001E-2</v>
      </c>
      <c r="L616">
        <v>360</v>
      </c>
      <c r="M616" s="1">
        <f t="shared" si="83"/>
        <v>603.74473339346991</v>
      </c>
      <c r="N616">
        <f t="shared" si="87"/>
        <v>3811.5000000000005</v>
      </c>
      <c r="O616">
        <f t="shared" si="84"/>
        <v>76.399999999999991</v>
      </c>
      <c r="P616">
        <f t="shared" si="85"/>
        <v>151.20000000000002</v>
      </c>
      <c r="Q616">
        <v>20000</v>
      </c>
      <c r="R616">
        <f t="shared" si="86"/>
        <v>10.526895943562611</v>
      </c>
      <c r="S616">
        <f t="shared" si="88"/>
        <v>0.43921212555053629</v>
      </c>
      <c r="T616">
        <f t="shared" si="89"/>
        <v>0.13171529795728795</v>
      </c>
      <c r="U616">
        <f>IFERROR(VLOOKUP(D616,'ZORI (2)'!$C$2:$F$106,4,FALSE), 0)</f>
        <v>96.45856676335606</v>
      </c>
    </row>
    <row r="617" spans="1:21" x14ac:dyDescent="0.25">
      <c r="A617">
        <v>701</v>
      </c>
      <c r="B617">
        <v>11210</v>
      </c>
      <c r="C617" t="s">
        <v>195</v>
      </c>
      <c r="D617" t="s">
        <v>195</v>
      </c>
      <c r="E617">
        <v>564200</v>
      </c>
      <c r="F617">
        <v>819600</v>
      </c>
      <c r="G617">
        <f>IFERROR(VLOOKUP(D617,'ZORI (2)'!$C$2:$E$106,2,FALSE), 0)</f>
        <v>2329</v>
      </c>
      <c r="H617">
        <f>IFERROR(VLOOKUP(D617,'ZORI (2)'!$C$2:$E$106,3,FALSE), 0)</f>
        <v>2608</v>
      </c>
      <c r="I617">
        <f t="shared" si="81"/>
        <v>163920</v>
      </c>
      <c r="J617">
        <f t="shared" si="82"/>
        <v>655680</v>
      </c>
      <c r="K617">
        <v>2.5000000000000001E-2</v>
      </c>
      <c r="L617">
        <v>360</v>
      </c>
      <c r="M617" s="1">
        <f t="shared" si="83"/>
        <v>2590.7287093679997</v>
      </c>
      <c r="N617">
        <f t="shared" si="87"/>
        <v>19747.000000000004</v>
      </c>
      <c r="O617">
        <f t="shared" si="84"/>
        <v>327.84</v>
      </c>
      <c r="P617">
        <f t="shared" si="85"/>
        <v>260.8</v>
      </c>
      <c r="Q617">
        <v>20000</v>
      </c>
      <c r="R617">
        <f t="shared" si="86"/>
        <v>26.188650306748468</v>
      </c>
      <c r="S617">
        <f t="shared" si="88"/>
        <v>0.35707272326876366</v>
      </c>
      <c r="T617">
        <f t="shared" si="89"/>
        <v>-3.3664877041523669E-2</v>
      </c>
      <c r="U617">
        <f>IFERROR(VLOOKUP(D617,'ZORI (2)'!$C$2:$F$106,4,FALSE), 0)</f>
        <v>81.282042347392249</v>
      </c>
    </row>
    <row r="618" spans="1:21" x14ac:dyDescent="0.25">
      <c r="A618">
        <v>702</v>
      </c>
      <c r="B618">
        <v>78253</v>
      </c>
      <c r="C618" t="s">
        <v>204</v>
      </c>
      <c r="D618" t="s">
        <v>204</v>
      </c>
      <c r="E618">
        <v>217100</v>
      </c>
      <c r="F618">
        <v>246700</v>
      </c>
      <c r="G618">
        <f>IFERROR(VLOOKUP(D618,'ZORI (2)'!$C$2:$E$106,2,FALSE), 0)</f>
        <v>1102</v>
      </c>
      <c r="H618">
        <f>IFERROR(VLOOKUP(D618,'ZORI (2)'!$C$2:$E$106,3,FALSE), 0)</f>
        <v>1262</v>
      </c>
      <c r="I618">
        <f t="shared" si="81"/>
        <v>49340</v>
      </c>
      <c r="J618">
        <f t="shared" si="82"/>
        <v>197360</v>
      </c>
      <c r="K618">
        <v>2.5000000000000001E-2</v>
      </c>
      <c r="L618">
        <v>360</v>
      </c>
      <c r="M618" s="1">
        <f t="shared" si="83"/>
        <v>779.81060590664413</v>
      </c>
      <c r="N618">
        <f t="shared" si="87"/>
        <v>7598.5000000000009</v>
      </c>
      <c r="O618">
        <f t="shared" si="84"/>
        <v>98.68</v>
      </c>
      <c r="P618">
        <f t="shared" si="85"/>
        <v>126.2</v>
      </c>
      <c r="Q618">
        <v>20000</v>
      </c>
      <c r="R618">
        <f t="shared" si="86"/>
        <v>16.290279978869521</v>
      </c>
      <c r="S618">
        <f t="shared" si="88"/>
        <v>8.1794534907242995E-3</v>
      </c>
      <c r="T618">
        <f t="shared" si="89"/>
        <v>4.0132218968660302E-2</v>
      </c>
      <c r="U618">
        <f>IFERROR(VLOOKUP(D618,'ZORI (2)'!$C$2:$F$106,4,FALSE), 0)</f>
        <v>48.381596827353945</v>
      </c>
    </row>
    <row r="619" spans="1:21" x14ac:dyDescent="0.25">
      <c r="A619">
        <v>703</v>
      </c>
      <c r="B619">
        <v>45238</v>
      </c>
      <c r="C619" t="s">
        <v>244</v>
      </c>
      <c r="D619" t="s">
        <v>244</v>
      </c>
      <c r="E619">
        <v>94200</v>
      </c>
      <c r="F619">
        <v>115100</v>
      </c>
      <c r="G619">
        <f>IFERROR(VLOOKUP(D619,'ZORI (2)'!$C$2:$E$106,2,FALSE), 0)</f>
        <v>976</v>
      </c>
      <c r="H619">
        <f>IFERROR(VLOOKUP(D619,'ZORI (2)'!$C$2:$E$106,3,FALSE), 0)</f>
        <v>1123</v>
      </c>
      <c r="I619">
        <f t="shared" si="81"/>
        <v>23020</v>
      </c>
      <c r="J619">
        <f t="shared" si="82"/>
        <v>92080</v>
      </c>
      <c r="K619">
        <v>2.5000000000000001E-2</v>
      </c>
      <c r="L619">
        <v>360</v>
      </c>
      <c r="M619" s="1">
        <f t="shared" si="83"/>
        <v>363.82732363135284</v>
      </c>
      <c r="N619">
        <f t="shared" si="87"/>
        <v>3297.0000000000005</v>
      </c>
      <c r="O619">
        <f t="shared" si="84"/>
        <v>46.04</v>
      </c>
      <c r="P619">
        <f t="shared" si="85"/>
        <v>112.30000000000001</v>
      </c>
      <c r="Q619">
        <v>20000</v>
      </c>
      <c r="R619">
        <f t="shared" si="86"/>
        <v>8.5411101216978338</v>
      </c>
      <c r="S619">
        <f t="shared" si="88"/>
        <v>-2.0400520864362493E-2</v>
      </c>
      <c r="T619">
        <f t="shared" si="89"/>
        <v>0.15566621578305515</v>
      </c>
      <c r="U619">
        <f>IFERROR(VLOOKUP(D619,'ZORI (2)'!$C$2:$F$106,4,FALSE), 0)</f>
        <v>45.381348996418048</v>
      </c>
    </row>
    <row r="620" spans="1:21" x14ac:dyDescent="0.25">
      <c r="A620">
        <v>704</v>
      </c>
      <c r="B620">
        <v>30114</v>
      </c>
      <c r="C620" t="s">
        <v>328</v>
      </c>
      <c r="D620" t="s">
        <v>202</v>
      </c>
      <c r="E620">
        <v>178300</v>
      </c>
      <c r="F620">
        <v>247200</v>
      </c>
      <c r="G620">
        <f>IFERROR(VLOOKUP(D620,'ZORI (2)'!$C$2:$E$106,2,FALSE), 0)</f>
        <v>1152</v>
      </c>
      <c r="H620">
        <f>IFERROR(VLOOKUP(D620,'ZORI (2)'!$C$2:$E$106,3,FALSE), 0)</f>
        <v>1425</v>
      </c>
      <c r="I620">
        <f t="shared" si="81"/>
        <v>49440</v>
      </c>
      <c r="J620">
        <f t="shared" si="82"/>
        <v>197760</v>
      </c>
      <c r="K620">
        <v>2.5000000000000001E-2</v>
      </c>
      <c r="L620">
        <v>360</v>
      </c>
      <c r="M620" s="1">
        <f t="shared" si="83"/>
        <v>781.39108950191508</v>
      </c>
      <c r="N620">
        <f t="shared" si="87"/>
        <v>6240.5000000000009</v>
      </c>
      <c r="O620">
        <f t="shared" si="84"/>
        <v>98.88</v>
      </c>
      <c r="P620">
        <f t="shared" si="85"/>
        <v>142.5</v>
      </c>
      <c r="Q620">
        <v>20000</v>
      </c>
      <c r="R620">
        <f t="shared" si="86"/>
        <v>14.456140350877194</v>
      </c>
      <c r="S620">
        <f t="shared" si="88"/>
        <v>0.20856260740537938</v>
      </c>
      <c r="T620">
        <f t="shared" si="89"/>
        <v>6.3777947106282581E-2</v>
      </c>
      <c r="U620">
        <f>IFERROR(VLOOKUP(D620,'ZORI (2)'!$C$2:$F$106,4,FALSE), 0)</f>
        <v>82.518246796825295</v>
      </c>
    </row>
    <row r="621" spans="1:21" x14ac:dyDescent="0.25">
      <c r="A621">
        <v>708</v>
      </c>
      <c r="B621">
        <v>27529</v>
      </c>
      <c r="C621" t="s">
        <v>759</v>
      </c>
      <c r="D621" t="s">
        <v>250</v>
      </c>
      <c r="E621">
        <v>155000</v>
      </c>
      <c r="F621">
        <v>196800</v>
      </c>
      <c r="G621">
        <f>IFERROR(VLOOKUP(D621,'ZORI (2)'!$C$2:$E$106,2,FALSE), 0)</f>
        <v>1250</v>
      </c>
      <c r="H621">
        <f>IFERROR(VLOOKUP(D621,'ZORI (2)'!$C$2:$E$106,3,FALSE), 0)</f>
        <v>1415</v>
      </c>
      <c r="I621">
        <f t="shared" si="81"/>
        <v>39360</v>
      </c>
      <c r="J621">
        <f t="shared" si="82"/>
        <v>157440</v>
      </c>
      <c r="K621">
        <v>2.5000000000000001E-2</v>
      </c>
      <c r="L621">
        <v>360</v>
      </c>
      <c r="M621" s="1">
        <f t="shared" si="83"/>
        <v>622.07834309861198</v>
      </c>
      <c r="N621">
        <f t="shared" si="87"/>
        <v>5425.0000000000009</v>
      </c>
      <c r="O621">
        <f t="shared" si="84"/>
        <v>78.72</v>
      </c>
      <c r="P621">
        <f t="shared" si="85"/>
        <v>141.5</v>
      </c>
      <c r="Q621">
        <v>20000</v>
      </c>
      <c r="R621">
        <f t="shared" si="86"/>
        <v>11.590106007067138</v>
      </c>
      <c r="S621">
        <f t="shared" si="88"/>
        <v>9.0757932658999591E-2</v>
      </c>
      <c r="T621">
        <f t="shared" si="89"/>
        <v>0.10608041804147034</v>
      </c>
      <c r="U621">
        <f>IFERROR(VLOOKUP(D621,'ZORI (2)'!$C$2:$F$106,4,FALSE), 0)</f>
        <v>50.506212994248614</v>
      </c>
    </row>
    <row r="622" spans="1:21" x14ac:dyDescent="0.25">
      <c r="A622">
        <v>709</v>
      </c>
      <c r="B622">
        <v>33418</v>
      </c>
      <c r="C622" t="s">
        <v>760</v>
      </c>
      <c r="D622" t="s">
        <v>212</v>
      </c>
      <c r="E622">
        <v>329000</v>
      </c>
      <c r="F622">
        <v>426600</v>
      </c>
      <c r="G622">
        <f>IFERROR(VLOOKUP(D622,'ZORI (2)'!$C$2:$E$106,2,FALSE), 0)</f>
        <v>1594</v>
      </c>
      <c r="H622">
        <f>IFERROR(VLOOKUP(D622,'ZORI (2)'!$C$2:$E$106,3,FALSE), 0)</f>
        <v>1845</v>
      </c>
      <c r="I622">
        <f t="shared" si="81"/>
        <v>85320</v>
      </c>
      <c r="J622">
        <f t="shared" si="82"/>
        <v>341280</v>
      </c>
      <c r="K622">
        <v>2.5000000000000001E-2</v>
      </c>
      <c r="L622">
        <v>360</v>
      </c>
      <c r="M622" s="1">
        <f t="shared" si="83"/>
        <v>1348.4686034851009</v>
      </c>
      <c r="N622">
        <f t="shared" si="87"/>
        <v>11515.000000000002</v>
      </c>
      <c r="O622">
        <f t="shared" si="84"/>
        <v>170.64</v>
      </c>
      <c r="P622">
        <f t="shared" si="85"/>
        <v>184.5</v>
      </c>
      <c r="Q622">
        <v>20000</v>
      </c>
      <c r="R622">
        <f t="shared" si="86"/>
        <v>19.26829268292683</v>
      </c>
      <c r="S622">
        <f t="shared" si="88"/>
        <v>0.18330721329209604</v>
      </c>
      <c r="T622">
        <f t="shared" si="89"/>
        <v>1.4522161665415246E-2</v>
      </c>
      <c r="U622">
        <f>IFERROR(VLOOKUP(D622,'ZORI (2)'!$C$2:$F$106,4,FALSE), 0)</f>
        <v>73.506796622216257</v>
      </c>
    </row>
    <row r="623" spans="1:21" x14ac:dyDescent="0.25">
      <c r="A623">
        <v>710</v>
      </c>
      <c r="B623">
        <v>92509</v>
      </c>
      <c r="C623" t="s">
        <v>240</v>
      </c>
      <c r="D623" t="s">
        <v>240</v>
      </c>
      <c r="E623">
        <v>266300</v>
      </c>
      <c r="F623">
        <v>378700</v>
      </c>
      <c r="G623">
        <f>IFERROR(VLOOKUP(D623,'ZORI (2)'!$C$2:$E$106,2,FALSE), 0)</f>
        <v>1469</v>
      </c>
      <c r="H623">
        <f>IFERROR(VLOOKUP(D623,'ZORI (2)'!$C$2:$E$106,3,FALSE), 0)</f>
        <v>1814</v>
      </c>
      <c r="I623">
        <f t="shared" si="81"/>
        <v>75740</v>
      </c>
      <c r="J623">
        <f t="shared" si="82"/>
        <v>302960</v>
      </c>
      <c r="K623">
        <v>2.5000000000000001E-2</v>
      </c>
      <c r="L623">
        <v>360</v>
      </c>
      <c r="M623" s="1">
        <f t="shared" si="83"/>
        <v>1197.0582750581523</v>
      </c>
      <c r="N623">
        <f t="shared" si="87"/>
        <v>9320.5</v>
      </c>
      <c r="O623">
        <f t="shared" si="84"/>
        <v>151.47999999999999</v>
      </c>
      <c r="P623">
        <f t="shared" si="85"/>
        <v>181.4</v>
      </c>
      <c r="Q623">
        <v>20000</v>
      </c>
      <c r="R623">
        <f t="shared" si="86"/>
        <v>17.39709665564131</v>
      </c>
      <c r="S623">
        <f t="shared" si="88"/>
        <v>0.28103429904218413</v>
      </c>
      <c r="T623">
        <f t="shared" si="89"/>
        <v>3.2445502346763744E-2</v>
      </c>
      <c r="U623">
        <f>IFERROR(VLOOKUP(D623,'ZORI (2)'!$C$2:$F$106,4,FALSE), 0)</f>
        <v>101.92401214483601</v>
      </c>
    </row>
    <row r="624" spans="1:21" x14ac:dyDescent="0.25">
      <c r="A624">
        <v>711</v>
      </c>
      <c r="B624">
        <v>32068</v>
      </c>
      <c r="C624" t="s">
        <v>761</v>
      </c>
      <c r="D624" t="s">
        <v>225</v>
      </c>
      <c r="E624">
        <v>132700</v>
      </c>
      <c r="F624">
        <v>184700</v>
      </c>
      <c r="G624">
        <f>IFERROR(VLOOKUP(D624,'ZORI (2)'!$C$2:$E$106,2,FALSE), 0)</f>
        <v>1113</v>
      </c>
      <c r="H624">
        <f>IFERROR(VLOOKUP(D624,'ZORI (2)'!$C$2:$E$106,3,FALSE), 0)</f>
        <v>1279</v>
      </c>
      <c r="I624">
        <f t="shared" si="81"/>
        <v>36940</v>
      </c>
      <c r="J624">
        <f t="shared" si="82"/>
        <v>147760</v>
      </c>
      <c r="K624">
        <v>2.5000000000000001E-2</v>
      </c>
      <c r="L624">
        <v>360</v>
      </c>
      <c r="M624" s="1">
        <f t="shared" si="83"/>
        <v>583.83064009305713</v>
      </c>
      <c r="N624">
        <f t="shared" si="87"/>
        <v>4644.5</v>
      </c>
      <c r="O624">
        <f t="shared" si="84"/>
        <v>73.88</v>
      </c>
      <c r="P624">
        <f t="shared" si="85"/>
        <v>127.9</v>
      </c>
      <c r="Q624">
        <v>20000</v>
      </c>
      <c r="R624">
        <f t="shared" si="86"/>
        <v>12.034141256189731</v>
      </c>
      <c r="S624">
        <f t="shared" si="88"/>
        <v>0.17385736393709345</v>
      </c>
      <c r="T624">
        <f t="shared" si="89"/>
        <v>9.6139001191587414E-2</v>
      </c>
      <c r="U624">
        <f>IFERROR(VLOOKUP(D624,'ZORI (2)'!$C$2:$F$106,4,FALSE), 0)</f>
        <v>50.348656833106872</v>
      </c>
    </row>
    <row r="625" spans="1:21" x14ac:dyDescent="0.25">
      <c r="A625">
        <v>713</v>
      </c>
      <c r="B625">
        <v>92626</v>
      </c>
      <c r="C625" t="s">
        <v>585</v>
      </c>
      <c r="D625" t="s">
        <v>198</v>
      </c>
      <c r="E625">
        <v>645000</v>
      </c>
      <c r="F625">
        <v>798400</v>
      </c>
      <c r="G625">
        <f>IFERROR(VLOOKUP(D625,'ZORI (2)'!$C$2:$E$106,2,FALSE), 0)</f>
        <v>1897</v>
      </c>
      <c r="H625">
        <f>IFERROR(VLOOKUP(D625,'ZORI (2)'!$C$2:$E$106,3,FALSE), 0)</f>
        <v>2405</v>
      </c>
      <c r="I625">
        <f t="shared" si="81"/>
        <v>159680</v>
      </c>
      <c r="J625">
        <f t="shared" si="82"/>
        <v>638720</v>
      </c>
      <c r="K625">
        <v>2.5000000000000001E-2</v>
      </c>
      <c r="L625">
        <v>360</v>
      </c>
      <c r="M625" s="1">
        <f t="shared" si="83"/>
        <v>2523.7162049285153</v>
      </c>
      <c r="N625">
        <f t="shared" si="87"/>
        <v>22575.000000000004</v>
      </c>
      <c r="O625">
        <f t="shared" si="84"/>
        <v>319.36</v>
      </c>
      <c r="P625">
        <f t="shared" si="85"/>
        <v>240.5</v>
      </c>
      <c r="Q625">
        <v>20000</v>
      </c>
      <c r="R625">
        <f t="shared" si="86"/>
        <v>27.664587664587664</v>
      </c>
      <c r="S625">
        <f t="shared" si="88"/>
        <v>0.16118241646365852</v>
      </c>
      <c r="T625">
        <f t="shared" si="89"/>
        <v>-4.0260633651292607E-2</v>
      </c>
      <c r="U625">
        <f>IFERROR(VLOOKUP(D625,'ZORI (2)'!$C$2:$F$106,4,FALSE), 0)</f>
        <v>152.30041305369636</v>
      </c>
    </row>
    <row r="626" spans="1:21" x14ac:dyDescent="0.25">
      <c r="A626">
        <v>715</v>
      </c>
      <c r="B626">
        <v>96817</v>
      </c>
      <c r="C626" t="s">
        <v>690</v>
      </c>
      <c r="D626" t="s">
        <v>308</v>
      </c>
      <c r="E626">
        <v>805000</v>
      </c>
      <c r="F626">
        <v>940400</v>
      </c>
      <c r="G626">
        <f>IFERROR(VLOOKUP(D626,'ZORI (2)'!$C$2:$E$106,2,FALSE), 0)</f>
        <v>1740</v>
      </c>
      <c r="H626">
        <f>IFERROR(VLOOKUP(D626,'ZORI (2)'!$C$2:$E$106,3,FALSE), 0)</f>
        <v>2033</v>
      </c>
      <c r="I626">
        <f t="shared" si="81"/>
        <v>188080</v>
      </c>
      <c r="J626">
        <f t="shared" si="82"/>
        <v>752320</v>
      </c>
      <c r="K626">
        <v>2.5000000000000001E-2</v>
      </c>
      <c r="L626">
        <v>360</v>
      </c>
      <c r="M626" s="1">
        <f t="shared" si="83"/>
        <v>2972.5735459854404</v>
      </c>
      <c r="N626">
        <f t="shared" si="87"/>
        <v>28175.000000000004</v>
      </c>
      <c r="O626">
        <f t="shared" si="84"/>
        <v>376.15999999999997</v>
      </c>
      <c r="P626">
        <f t="shared" si="85"/>
        <v>203.3</v>
      </c>
      <c r="Q626">
        <v>20000</v>
      </c>
      <c r="R626">
        <f t="shared" si="86"/>
        <v>38.547302836530577</v>
      </c>
      <c r="S626">
        <f t="shared" si="88"/>
        <v>0.10223576640196912</v>
      </c>
      <c r="T626">
        <f t="shared" si="89"/>
        <v>-7.7155626555312218E-2</v>
      </c>
      <c r="U626">
        <f>IFERROR(VLOOKUP(D626,'ZORI (2)'!$C$2:$F$106,4,FALSE), 0)</f>
        <v>76.390166140630939</v>
      </c>
    </row>
    <row r="627" spans="1:21" x14ac:dyDescent="0.25">
      <c r="A627">
        <v>716</v>
      </c>
      <c r="B627">
        <v>90006</v>
      </c>
      <c r="C627" t="s">
        <v>488</v>
      </c>
      <c r="D627" t="s">
        <v>198</v>
      </c>
      <c r="E627">
        <v>460800</v>
      </c>
      <c r="F627">
        <v>790800</v>
      </c>
      <c r="G627">
        <f>IFERROR(VLOOKUP(D627,'ZORI (2)'!$C$2:$E$106,2,FALSE), 0)</f>
        <v>1897</v>
      </c>
      <c r="H627">
        <f>IFERROR(VLOOKUP(D627,'ZORI (2)'!$C$2:$E$106,3,FALSE), 0)</f>
        <v>2405</v>
      </c>
      <c r="I627">
        <f t="shared" si="81"/>
        <v>158160</v>
      </c>
      <c r="J627">
        <f t="shared" si="82"/>
        <v>632640</v>
      </c>
      <c r="K627">
        <v>2.5000000000000001E-2</v>
      </c>
      <c r="L627">
        <v>360</v>
      </c>
      <c r="M627" s="1">
        <f t="shared" si="83"/>
        <v>2499.692854280398</v>
      </c>
      <c r="N627">
        <f t="shared" si="87"/>
        <v>16128.000000000002</v>
      </c>
      <c r="O627">
        <f t="shared" si="84"/>
        <v>316.32</v>
      </c>
      <c r="P627">
        <f t="shared" si="85"/>
        <v>240.5</v>
      </c>
      <c r="Q627">
        <v>20000</v>
      </c>
      <c r="R627">
        <f t="shared" si="86"/>
        <v>27.401247401247403</v>
      </c>
      <c r="S627">
        <f t="shared" si="88"/>
        <v>0.59137742288621287</v>
      </c>
      <c r="T627">
        <f t="shared" si="89"/>
        <v>-4.0240026411125646E-2</v>
      </c>
      <c r="U627">
        <f>IFERROR(VLOOKUP(D627,'ZORI (2)'!$C$2:$F$106,4,FALSE), 0)</f>
        <v>152.30041305369636</v>
      </c>
    </row>
    <row r="628" spans="1:21" x14ac:dyDescent="0.25">
      <c r="A628">
        <v>718</v>
      </c>
      <c r="B628">
        <v>27616</v>
      </c>
      <c r="C628" t="s">
        <v>250</v>
      </c>
      <c r="D628" t="s">
        <v>250</v>
      </c>
      <c r="E628">
        <v>162800</v>
      </c>
      <c r="F628">
        <v>200400</v>
      </c>
      <c r="G628">
        <f>IFERROR(VLOOKUP(D628,'ZORI (2)'!$C$2:$E$106,2,FALSE), 0)</f>
        <v>1250</v>
      </c>
      <c r="H628">
        <f>IFERROR(VLOOKUP(D628,'ZORI (2)'!$C$2:$E$106,3,FALSE), 0)</f>
        <v>1415</v>
      </c>
      <c r="I628">
        <f t="shared" si="81"/>
        <v>40080</v>
      </c>
      <c r="J628">
        <f t="shared" si="82"/>
        <v>160320</v>
      </c>
      <c r="K628">
        <v>2.5000000000000001E-2</v>
      </c>
      <c r="L628">
        <v>360</v>
      </c>
      <c r="M628" s="1">
        <f t="shared" si="83"/>
        <v>633.45782498456219</v>
      </c>
      <c r="N628">
        <f t="shared" si="87"/>
        <v>5698.0000000000009</v>
      </c>
      <c r="O628">
        <f t="shared" si="84"/>
        <v>80.16</v>
      </c>
      <c r="P628">
        <f t="shared" si="85"/>
        <v>141.5</v>
      </c>
      <c r="Q628">
        <v>20000</v>
      </c>
      <c r="R628">
        <f t="shared" si="86"/>
        <v>11.802120141342757</v>
      </c>
      <c r="S628">
        <f t="shared" si="88"/>
        <v>6.3141253488100665E-2</v>
      </c>
      <c r="T628">
        <f t="shared" si="89"/>
        <v>0.10214032199497178</v>
      </c>
      <c r="U628">
        <f>IFERROR(VLOOKUP(D628,'ZORI (2)'!$C$2:$F$106,4,FALSE), 0)</f>
        <v>50.506212994248614</v>
      </c>
    </row>
    <row r="629" spans="1:21" x14ac:dyDescent="0.25">
      <c r="A629">
        <v>719</v>
      </c>
      <c r="B629">
        <v>12550</v>
      </c>
      <c r="C629" t="s">
        <v>762</v>
      </c>
      <c r="D629" t="s">
        <v>195</v>
      </c>
      <c r="E629">
        <v>180000</v>
      </c>
      <c r="F629">
        <v>196000</v>
      </c>
      <c r="G629">
        <f>IFERROR(VLOOKUP(D629,'ZORI (2)'!$C$2:$E$106,2,FALSE), 0)</f>
        <v>2329</v>
      </c>
      <c r="H629">
        <f>IFERROR(VLOOKUP(D629,'ZORI (2)'!$C$2:$E$106,3,FALSE), 0)</f>
        <v>2608</v>
      </c>
      <c r="I629">
        <f t="shared" si="81"/>
        <v>39200</v>
      </c>
      <c r="J629">
        <f t="shared" si="82"/>
        <v>156800</v>
      </c>
      <c r="K629">
        <v>2.5000000000000001E-2</v>
      </c>
      <c r="L629">
        <v>360</v>
      </c>
      <c r="M629" s="1">
        <f t="shared" si="83"/>
        <v>619.5495693461786</v>
      </c>
      <c r="N629">
        <f t="shared" si="87"/>
        <v>6300.0000000000009</v>
      </c>
      <c r="O629">
        <f t="shared" si="84"/>
        <v>78.400000000000006</v>
      </c>
      <c r="P629">
        <f t="shared" si="85"/>
        <v>260.8</v>
      </c>
      <c r="Q629">
        <v>20000</v>
      </c>
      <c r="R629">
        <f t="shared" si="86"/>
        <v>6.2627811860940694</v>
      </c>
      <c r="S629">
        <f t="shared" si="88"/>
        <v>-4.9927290353853612E-2</v>
      </c>
      <c r="T629">
        <f t="shared" si="89"/>
        <v>0.30215275065413527</v>
      </c>
      <c r="U629">
        <f>IFERROR(VLOOKUP(D629,'ZORI (2)'!$C$2:$F$106,4,FALSE), 0)</f>
        <v>81.282042347392249</v>
      </c>
    </row>
    <row r="630" spans="1:21" x14ac:dyDescent="0.25">
      <c r="A630">
        <v>721</v>
      </c>
      <c r="B630">
        <v>75040</v>
      </c>
      <c r="C630" t="s">
        <v>631</v>
      </c>
      <c r="D630" t="s">
        <v>192</v>
      </c>
      <c r="E630">
        <v>109800</v>
      </c>
      <c r="F630">
        <v>180500</v>
      </c>
      <c r="G630">
        <f>IFERROR(VLOOKUP(D630,'ZORI (2)'!$C$2:$E$106,2,FALSE), 0)</f>
        <v>1240</v>
      </c>
      <c r="H630">
        <f>IFERROR(VLOOKUP(D630,'ZORI (2)'!$C$2:$E$106,3,FALSE), 0)</f>
        <v>1481</v>
      </c>
      <c r="I630">
        <f t="shared" si="81"/>
        <v>36100</v>
      </c>
      <c r="J630">
        <f t="shared" si="82"/>
        <v>144400</v>
      </c>
      <c r="K630">
        <v>2.5000000000000001E-2</v>
      </c>
      <c r="L630">
        <v>360</v>
      </c>
      <c r="M630" s="1">
        <f t="shared" si="83"/>
        <v>570.55457789278182</v>
      </c>
      <c r="N630">
        <f t="shared" si="87"/>
        <v>3843.0000000000005</v>
      </c>
      <c r="O630">
        <f t="shared" si="84"/>
        <v>72.2</v>
      </c>
      <c r="P630">
        <f t="shared" si="85"/>
        <v>148.1</v>
      </c>
      <c r="Q630">
        <v>20000</v>
      </c>
      <c r="R630">
        <f t="shared" si="86"/>
        <v>10.15642583839748</v>
      </c>
      <c r="S630">
        <f t="shared" si="88"/>
        <v>0.35061320084104669</v>
      </c>
      <c r="T630">
        <f t="shared" si="89"/>
        <v>0.13816033674134789</v>
      </c>
      <c r="U630">
        <f>IFERROR(VLOOKUP(D630,'ZORI (2)'!$C$2:$F$106,4,FALSE), 0)</f>
        <v>73.617039721894315</v>
      </c>
    </row>
    <row r="631" spans="1:21" x14ac:dyDescent="0.25">
      <c r="A631">
        <v>722</v>
      </c>
      <c r="B631">
        <v>33065</v>
      </c>
      <c r="C631" t="s">
        <v>763</v>
      </c>
      <c r="D631" t="s">
        <v>212</v>
      </c>
      <c r="E631">
        <v>252700</v>
      </c>
      <c r="F631">
        <v>352500</v>
      </c>
      <c r="G631">
        <f>IFERROR(VLOOKUP(D631,'ZORI (2)'!$C$2:$E$106,2,FALSE), 0)</f>
        <v>1594</v>
      </c>
      <c r="H631">
        <f>IFERROR(VLOOKUP(D631,'ZORI (2)'!$C$2:$E$106,3,FALSE), 0)</f>
        <v>1845</v>
      </c>
      <c r="I631">
        <f t="shared" si="81"/>
        <v>70500</v>
      </c>
      <c r="J631">
        <f t="shared" si="82"/>
        <v>282000</v>
      </c>
      <c r="K631">
        <v>2.5000000000000001E-2</v>
      </c>
      <c r="L631">
        <v>360</v>
      </c>
      <c r="M631" s="1">
        <f t="shared" si="83"/>
        <v>1114.240934665959</v>
      </c>
      <c r="N631">
        <f t="shared" si="87"/>
        <v>8844.5</v>
      </c>
      <c r="O631">
        <f t="shared" si="84"/>
        <v>141</v>
      </c>
      <c r="P631">
        <f t="shared" si="85"/>
        <v>184.5</v>
      </c>
      <c r="Q631">
        <v>20000</v>
      </c>
      <c r="R631">
        <f t="shared" si="86"/>
        <v>15.92140921409214</v>
      </c>
      <c r="S631">
        <f t="shared" si="88"/>
        <v>0.25202232684353626</v>
      </c>
      <c r="T631">
        <f t="shared" si="89"/>
        <v>4.8951967990261074E-2</v>
      </c>
      <c r="U631">
        <f>IFERROR(VLOOKUP(D631,'ZORI (2)'!$C$2:$F$106,4,FALSE), 0)</f>
        <v>73.506796622216257</v>
      </c>
    </row>
    <row r="632" spans="1:21" x14ac:dyDescent="0.25">
      <c r="A632">
        <v>723</v>
      </c>
      <c r="B632">
        <v>10940</v>
      </c>
      <c r="C632" t="s">
        <v>669</v>
      </c>
      <c r="D632" t="s">
        <v>195</v>
      </c>
      <c r="E632">
        <v>164900</v>
      </c>
      <c r="F632">
        <v>177200</v>
      </c>
      <c r="G632">
        <f>IFERROR(VLOOKUP(D632,'ZORI (2)'!$C$2:$E$106,2,FALSE), 0)</f>
        <v>2329</v>
      </c>
      <c r="H632">
        <f>IFERROR(VLOOKUP(D632,'ZORI (2)'!$C$2:$E$106,3,FALSE), 0)</f>
        <v>2608</v>
      </c>
      <c r="I632">
        <f t="shared" si="81"/>
        <v>35440</v>
      </c>
      <c r="J632">
        <f t="shared" si="82"/>
        <v>141760</v>
      </c>
      <c r="K632">
        <v>2.5000000000000001E-2</v>
      </c>
      <c r="L632">
        <v>360</v>
      </c>
      <c r="M632" s="1">
        <f t="shared" si="83"/>
        <v>560.12338616399416</v>
      </c>
      <c r="N632">
        <f t="shared" si="87"/>
        <v>5771.5000000000009</v>
      </c>
      <c r="O632">
        <f t="shared" si="84"/>
        <v>70.88</v>
      </c>
      <c r="P632">
        <f t="shared" si="85"/>
        <v>260.8</v>
      </c>
      <c r="Q632">
        <v>20000</v>
      </c>
      <c r="R632">
        <f t="shared" si="86"/>
        <v>5.6620654396728014</v>
      </c>
      <c r="S632">
        <f t="shared" si="88"/>
        <v>-7.0652929252667543E-2</v>
      </c>
      <c r="T632">
        <f t="shared" si="89"/>
        <v>0.33644591892098819</v>
      </c>
      <c r="U632">
        <f>IFERROR(VLOOKUP(D632,'ZORI (2)'!$C$2:$F$106,4,FALSE), 0)</f>
        <v>81.282042347392249</v>
      </c>
    </row>
    <row r="633" spans="1:21" x14ac:dyDescent="0.25">
      <c r="A633">
        <v>724</v>
      </c>
      <c r="B633">
        <v>89129</v>
      </c>
      <c r="C633" t="s">
        <v>230</v>
      </c>
      <c r="D633" t="s">
        <v>230</v>
      </c>
      <c r="E633">
        <v>196700</v>
      </c>
      <c r="F633">
        <v>283000</v>
      </c>
      <c r="G633">
        <f>IFERROR(VLOOKUP(D633,'ZORI (2)'!$C$2:$E$106,2,FALSE), 0)</f>
        <v>1064</v>
      </c>
      <c r="H633">
        <f>IFERROR(VLOOKUP(D633,'ZORI (2)'!$C$2:$E$106,3,FALSE), 0)</f>
        <v>1288</v>
      </c>
      <c r="I633">
        <f t="shared" si="81"/>
        <v>56600</v>
      </c>
      <c r="J633">
        <f t="shared" si="82"/>
        <v>226400</v>
      </c>
      <c r="K633">
        <v>2.5000000000000001E-2</v>
      </c>
      <c r="L633">
        <v>360</v>
      </c>
      <c r="M633" s="1">
        <f t="shared" si="83"/>
        <v>894.55371492330892</v>
      </c>
      <c r="N633">
        <f t="shared" si="87"/>
        <v>6884.5000000000009</v>
      </c>
      <c r="O633">
        <f t="shared" si="84"/>
        <v>113.2</v>
      </c>
      <c r="P633">
        <f t="shared" si="85"/>
        <v>128.80000000000001</v>
      </c>
      <c r="Q633">
        <v>20000</v>
      </c>
      <c r="R633">
        <f t="shared" si="86"/>
        <v>18.310041407867494</v>
      </c>
      <c r="S633">
        <f t="shared" si="88"/>
        <v>0.26574069311602549</v>
      </c>
      <c r="T633">
        <f t="shared" si="89"/>
        <v>2.1768776490489757E-2</v>
      </c>
      <c r="U633">
        <f>IFERROR(VLOOKUP(D633,'ZORI (2)'!$C$2:$F$106,4,FALSE), 0)</f>
        <v>65.771630000518996</v>
      </c>
    </row>
    <row r="634" spans="1:21" x14ac:dyDescent="0.25">
      <c r="A634">
        <v>725</v>
      </c>
      <c r="B634">
        <v>33914</v>
      </c>
      <c r="C634" t="s">
        <v>764</v>
      </c>
      <c r="D634" t="s">
        <v>242</v>
      </c>
      <c r="E634">
        <v>218700</v>
      </c>
      <c r="F634">
        <v>285200</v>
      </c>
      <c r="G634">
        <f>IFERROR(VLOOKUP(D634,'ZORI (2)'!$C$2:$E$106,2,FALSE), 0)</f>
        <v>1126</v>
      </c>
      <c r="H634">
        <f>IFERROR(VLOOKUP(D634,'ZORI (2)'!$C$2:$E$106,3,FALSE), 0)</f>
        <v>1474</v>
      </c>
      <c r="I634">
        <f t="shared" si="81"/>
        <v>57040</v>
      </c>
      <c r="J634">
        <f t="shared" si="82"/>
        <v>228160</v>
      </c>
      <c r="K634">
        <v>2.5000000000000001E-2</v>
      </c>
      <c r="L634">
        <v>360</v>
      </c>
      <c r="M634" s="1">
        <f t="shared" si="83"/>
        <v>901.50784274250066</v>
      </c>
      <c r="N634">
        <f t="shared" si="87"/>
        <v>7654.5000000000009</v>
      </c>
      <c r="O634">
        <f t="shared" si="84"/>
        <v>114.08</v>
      </c>
      <c r="P634">
        <f t="shared" si="85"/>
        <v>147.4</v>
      </c>
      <c r="Q634">
        <v>20000</v>
      </c>
      <c r="R634">
        <f t="shared" si="86"/>
        <v>16.123925825418361</v>
      </c>
      <c r="S634">
        <f t="shared" si="88"/>
        <v>0.15768130884558634</v>
      </c>
      <c r="T634">
        <f t="shared" si="89"/>
        <v>4.4065976977135365E-2</v>
      </c>
      <c r="U634">
        <f>IFERROR(VLOOKUP(D634,'ZORI (2)'!$C$2:$F$106,4,FALSE), 0)</f>
        <v>105.60525265229521</v>
      </c>
    </row>
    <row r="635" spans="1:21" x14ac:dyDescent="0.25">
      <c r="A635">
        <v>726</v>
      </c>
      <c r="B635">
        <v>60073</v>
      </c>
      <c r="C635" t="s">
        <v>765</v>
      </c>
      <c r="D635" t="s">
        <v>191</v>
      </c>
      <c r="E635">
        <v>97300</v>
      </c>
      <c r="F635">
        <v>148100</v>
      </c>
      <c r="G635">
        <f>IFERROR(VLOOKUP(D635,'ZORI (2)'!$C$2:$E$106,2,FALSE), 0)</f>
        <v>1542</v>
      </c>
      <c r="H635">
        <f>IFERROR(VLOOKUP(D635,'ZORI (2)'!$C$2:$E$106,3,FALSE), 0)</f>
        <v>1713</v>
      </c>
      <c r="I635">
        <f t="shared" si="81"/>
        <v>29620</v>
      </c>
      <c r="J635">
        <f t="shared" si="82"/>
        <v>118480</v>
      </c>
      <c r="K635">
        <v>2.5000000000000001E-2</v>
      </c>
      <c r="L635">
        <v>360</v>
      </c>
      <c r="M635" s="1">
        <f t="shared" si="83"/>
        <v>468.13924091922985</v>
      </c>
      <c r="N635">
        <f t="shared" si="87"/>
        <v>3405.5000000000005</v>
      </c>
      <c r="O635">
        <f t="shared" si="84"/>
        <v>59.24</v>
      </c>
      <c r="P635">
        <f t="shared" si="85"/>
        <v>171.3</v>
      </c>
      <c r="Q635">
        <v>20000</v>
      </c>
      <c r="R635">
        <f t="shared" si="86"/>
        <v>7.204709087371084</v>
      </c>
      <c r="S635">
        <f t="shared" si="88"/>
        <v>0.22695320428646582</v>
      </c>
      <c r="T635">
        <f t="shared" si="89"/>
        <v>0.22954708789109468</v>
      </c>
      <c r="U635">
        <f>IFERROR(VLOOKUP(D635,'ZORI (2)'!$C$2:$F$106,4,FALSE), 0)</f>
        <v>52.309030710552761</v>
      </c>
    </row>
    <row r="636" spans="1:21" x14ac:dyDescent="0.25">
      <c r="A636">
        <v>727</v>
      </c>
      <c r="B636">
        <v>92805</v>
      </c>
      <c r="C636" t="s">
        <v>544</v>
      </c>
      <c r="D636" t="s">
        <v>198</v>
      </c>
      <c r="E636">
        <v>418900</v>
      </c>
      <c r="F636">
        <v>548800</v>
      </c>
      <c r="G636">
        <f>IFERROR(VLOOKUP(D636,'ZORI (2)'!$C$2:$E$106,2,FALSE), 0)</f>
        <v>1897</v>
      </c>
      <c r="H636">
        <f>IFERROR(VLOOKUP(D636,'ZORI (2)'!$C$2:$E$106,3,FALSE), 0)</f>
        <v>2405</v>
      </c>
      <c r="I636">
        <f t="shared" si="81"/>
        <v>109760</v>
      </c>
      <c r="J636">
        <f t="shared" si="82"/>
        <v>439040</v>
      </c>
      <c r="K636">
        <v>2.5000000000000001E-2</v>
      </c>
      <c r="L636">
        <v>360</v>
      </c>
      <c r="M636" s="1">
        <f t="shared" si="83"/>
        <v>1734.7387941693</v>
      </c>
      <c r="N636">
        <f t="shared" si="87"/>
        <v>14661.500000000002</v>
      </c>
      <c r="O636">
        <f t="shared" si="84"/>
        <v>219.52</v>
      </c>
      <c r="P636">
        <f t="shared" si="85"/>
        <v>240.5</v>
      </c>
      <c r="Q636">
        <v>20000</v>
      </c>
      <c r="R636">
        <f t="shared" si="86"/>
        <v>19.015939015939015</v>
      </c>
      <c r="S636">
        <f t="shared" si="88"/>
        <v>0.20997924206529875</v>
      </c>
      <c r="T636">
        <f t="shared" si="89"/>
        <v>1.7468967362673837E-2</v>
      </c>
      <c r="U636">
        <f>IFERROR(VLOOKUP(D636,'ZORI (2)'!$C$2:$F$106,4,FALSE), 0)</f>
        <v>152.30041305369636</v>
      </c>
    </row>
    <row r="637" spans="1:21" x14ac:dyDescent="0.25">
      <c r="A637">
        <v>728</v>
      </c>
      <c r="B637">
        <v>19320</v>
      </c>
      <c r="C637" t="s">
        <v>766</v>
      </c>
      <c r="D637" t="s">
        <v>254</v>
      </c>
      <c r="E637">
        <v>198300</v>
      </c>
      <c r="F637">
        <v>216500</v>
      </c>
      <c r="G637">
        <f>IFERROR(VLOOKUP(D637,'ZORI (2)'!$C$2:$E$106,2,FALSE), 0)</f>
        <v>1372</v>
      </c>
      <c r="H637">
        <f>IFERROR(VLOOKUP(D637,'ZORI (2)'!$C$2:$E$106,3,FALSE), 0)</f>
        <v>1516</v>
      </c>
      <c r="I637">
        <f t="shared" si="81"/>
        <v>43300</v>
      </c>
      <c r="J637">
        <f t="shared" si="82"/>
        <v>173200</v>
      </c>
      <c r="K637">
        <v>2.5000000000000001E-2</v>
      </c>
      <c r="L637">
        <v>360</v>
      </c>
      <c r="M637" s="1">
        <f t="shared" si="83"/>
        <v>684.34939675228406</v>
      </c>
      <c r="N637">
        <f t="shared" si="87"/>
        <v>6940.5000000000009</v>
      </c>
      <c r="O637">
        <f t="shared" si="84"/>
        <v>86.6</v>
      </c>
      <c r="P637">
        <f t="shared" si="85"/>
        <v>151.6</v>
      </c>
      <c r="Q637">
        <v>20000</v>
      </c>
      <c r="R637">
        <f t="shared" si="86"/>
        <v>11.900835532102024</v>
      </c>
      <c r="S637">
        <f t="shared" si="88"/>
        <v>-3.8805188232134094E-2</v>
      </c>
      <c r="T637">
        <f t="shared" si="89"/>
        <v>0.10138605560855335</v>
      </c>
      <c r="U637">
        <f>IFERROR(VLOOKUP(D637,'ZORI (2)'!$C$2:$F$106,4,FALSE), 0)</f>
        <v>44.044485087995604</v>
      </c>
    </row>
    <row r="638" spans="1:21" x14ac:dyDescent="0.25">
      <c r="A638">
        <v>729</v>
      </c>
      <c r="B638">
        <v>92880</v>
      </c>
      <c r="C638" t="s">
        <v>767</v>
      </c>
      <c r="D638" t="s">
        <v>240</v>
      </c>
      <c r="E638">
        <v>470600</v>
      </c>
      <c r="F638">
        <v>567100</v>
      </c>
      <c r="G638">
        <f>IFERROR(VLOOKUP(D638,'ZORI (2)'!$C$2:$E$106,2,FALSE), 0)</f>
        <v>1469</v>
      </c>
      <c r="H638">
        <f>IFERROR(VLOOKUP(D638,'ZORI (2)'!$C$2:$E$106,3,FALSE), 0)</f>
        <v>1814</v>
      </c>
      <c r="I638">
        <f t="shared" si="81"/>
        <v>113420</v>
      </c>
      <c r="J638">
        <f t="shared" si="82"/>
        <v>453680</v>
      </c>
      <c r="K638">
        <v>2.5000000000000001E-2</v>
      </c>
      <c r="L638">
        <v>360</v>
      </c>
      <c r="M638" s="1">
        <f t="shared" si="83"/>
        <v>1792.5844937562138</v>
      </c>
      <c r="N638">
        <f t="shared" si="87"/>
        <v>16471</v>
      </c>
      <c r="O638">
        <f t="shared" si="84"/>
        <v>226.84</v>
      </c>
      <c r="P638">
        <f t="shared" si="85"/>
        <v>181.4</v>
      </c>
      <c r="Q638">
        <v>20000</v>
      </c>
      <c r="R638">
        <f t="shared" si="86"/>
        <v>26.052002940095552</v>
      </c>
      <c r="S638">
        <f t="shared" si="88"/>
        <v>0.1183838160730943</v>
      </c>
      <c r="T638">
        <f t="shared" si="89"/>
        <v>-3.0968463250459072E-2</v>
      </c>
      <c r="U638">
        <f>IFERROR(VLOOKUP(D638,'ZORI (2)'!$C$2:$F$106,4,FALSE), 0)</f>
        <v>101.92401214483601</v>
      </c>
    </row>
    <row r="639" spans="1:21" x14ac:dyDescent="0.25">
      <c r="A639">
        <v>730</v>
      </c>
      <c r="B639">
        <v>93003</v>
      </c>
      <c r="C639" t="s">
        <v>262</v>
      </c>
      <c r="D639" t="s">
        <v>262</v>
      </c>
      <c r="E639">
        <v>508000</v>
      </c>
      <c r="F639">
        <v>621500</v>
      </c>
      <c r="G639">
        <f>IFERROR(VLOOKUP(D639,'ZORI (2)'!$C$2:$E$106,2,FALSE), 0)</f>
        <v>2067</v>
      </c>
      <c r="H639">
        <f>IFERROR(VLOOKUP(D639,'ZORI (2)'!$C$2:$E$106,3,FALSE), 0)</f>
        <v>2509</v>
      </c>
      <c r="I639">
        <f t="shared" si="81"/>
        <v>124300</v>
      </c>
      <c r="J639">
        <f t="shared" si="82"/>
        <v>497200</v>
      </c>
      <c r="K639">
        <v>2.5000000000000001E-2</v>
      </c>
      <c r="L639">
        <v>360</v>
      </c>
      <c r="M639" s="1">
        <f t="shared" si="83"/>
        <v>1964.5411089216839</v>
      </c>
      <c r="N639">
        <f t="shared" si="87"/>
        <v>17780</v>
      </c>
      <c r="O639">
        <f t="shared" si="84"/>
        <v>248.6</v>
      </c>
      <c r="P639">
        <f t="shared" si="85"/>
        <v>250.9</v>
      </c>
      <c r="Q639">
        <v>20000</v>
      </c>
      <c r="R639">
        <f t="shared" si="86"/>
        <v>20.642354191576988</v>
      </c>
      <c r="S639">
        <f t="shared" si="88"/>
        <v>0.13873722012532522</v>
      </c>
      <c r="T639">
        <f t="shared" si="89"/>
        <v>3.3286444529848891E-3</v>
      </c>
      <c r="U639">
        <f>IFERROR(VLOOKUP(D639,'ZORI (2)'!$C$2:$F$106,4,FALSE), 0)</f>
        <v>130.63722032151989</v>
      </c>
    </row>
    <row r="640" spans="1:21" x14ac:dyDescent="0.25">
      <c r="A640">
        <v>731</v>
      </c>
      <c r="B640">
        <v>75007</v>
      </c>
      <c r="C640" t="s">
        <v>768</v>
      </c>
      <c r="D640" t="s">
        <v>192</v>
      </c>
      <c r="E640">
        <v>177000</v>
      </c>
      <c r="F640">
        <v>266400</v>
      </c>
      <c r="G640">
        <f>IFERROR(VLOOKUP(D640,'ZORI (2)'!$C$2:$E$106,2,FALSE), 0)</f>
        <v>1240</v>
      </c>
      <c r="H640">
        <f>IFERROR(VLOOKUP(D640,'ZORI (2)'!$C$2:$E$106,3,FALSE), 0)</f>
        <v>1481</v>
      </c>
      <c r="I640">
        <f t="shared" si="81"/>
        <v>53280</v>
      </c>
      <c r="J640">
        <f t="shared" si="82"/>
        <v>213120</v>
      </c>
      <c r="K640">
        <v>2.5000000000000001E-2</v>
      </c>
      <c r="L640">
        <v>360</v>
      </c>
      <c r="M640" s="1">
        <f t="shared" si="83"/>
        <v>842.08165956031621</v>
      </c>
      <c r="N640">
        <f t="shared" si="87"/>
        <v>6195.0000000000009</v>
      </c>
      <c r="O640">
        <f t="shared" si="84"/>
        <v>106.56</v>
      </c>
      <c r="P640">
        <f t="shared" si="85"/>
        <v>148.1</v>
      </c>
      <c r="Q640">
        <v>20000</v>
      </c>
      <c r="R640">
        <f t="shared" si="86"/>
        <v>14.989871708305198</v>
      </c>
      <c r="S640">
        <f t="shared" si="88"/>
        <v>0.31105588228056791</v>
      </c>
      <c r="T640">
        <f t="shared" si="89"/>
        <v>5.8019504061355247E-2</v>
      </c>
      <c r="U640">
        <f>IFERROR(VLOOKUP(D640,'ZORI (2)'!$C$2:$F$106,4,FALSE), 0)</f>
        <v>73.617039721894315</v>
      </c>
    </row>
    <row r="641" spans="1:21" x14ac:dyDescent="0.25">
      <c r="A641">
        <v>732</v>
      </c>
      <c r="B641">
        <v>85254</v>
      </c>
      <c r="C641" t="s">
        <v>209</v>
      </c>
      <c r="D641" t="s">
        <v>209</v>
      </c>
      <c r="E641">
        <v>402200</v>
      </c>
      <c r="F641">
        <v>486100</v>
      </c>
      <c r="G641">
        <f>IFERROR(VLOOKUP(D641,'ZORI (2)'!$C$2:$E$106,2,FALSE), 0)</f>
        <v>1024</v>
      </c>
      <c r="H641">
        <f>IFERROR(VLOOKUP(D641,'ZORI (2)'!$C$2:$E$106,3,FALSE), 0)</f>
        <v>1278</v>
      </c>
      <c r="I641">
        <f t="shared" si="81"/>
        <v>97220</v>
      </c>
      <c r="J641">
        <f t="shared" si="82"/>
        <v>388880</v>
      </c>
      <c r="K641">
        <v>2.5000000000000001E-2</v>
      </c>
      <c r="L641">
        <v>360</v>
      </c>
      <c r="M641" s="1">
        <f t="shared" si="83"/>
        <v>1536.5461513223338</v>
      </c>
      <c r="N641">
        <f t="shared" si="87"/>
        <v>14077.000000000002</v>
      </c>
      <c r="O641">
        <f t="shared" si="84"/>
        <v>194.44</v>
      </c>
      <c r="P641">
        <f t="shared" si="85"/>
        <v>127.80000000000001</v>
      </c>
      <c r="Q641">
        <v>20000</v>
      </c>
      <c r="R641">
        <f t="shared" si="86"/>
        <v>31.696661450182578</v>
      </c>
      <c r="S641">
        <f t="shared" si="88"/>
        <v>0.11420038186748327</v>
      </c>
      <c r="T641">
        <f t="shared" si="89"/>
        <v>-5.3081439910036055E-2</v>
      </c>
      <c r="U641">
        <f>IFERROR(VLOOKUP(D641,'ZORI (2)'!$C$2:$F$106,4,FALSE), 0)</f>
        <v>74.874969478603248</v>
      </c>
    </row>
    <row r="642" spans="1:21" x14ac:dyDescent="0.25">
      <c r="A642">
        <v>733</v>
      </c>
      <c r="B642">
        <v>23185</v>
      </c>
      <c r="C642" t="s">
        <v>769</v>
      </c>
      <c r="D642" t="s">
        <v>214</v>
      </c>
      <c r="E642">
        <v>291400</v>
      </c>
      <c r="F642">
        <v>317800</v>
      </c>
      <c r="G642">
        <f>IFERROR(VLOOKUP(D642,'ZORI (2)'!$C$2:$E$106,2,FALSE), 0)</f>
        <v>1213</v>
      </c>
      <c r="H642">
        <f>IFERROR(VLOOKUP(D642,'ZORI (2)'!$C$2:$E$106,3,FALSE), 0)</f>
        <v>1288</v>
      </c>
      <c r="I642">
        <f t="shared" ref="I642:I705" si="90">+F642*0.2</f>
        <v>63560</v>
      </c>
      <c r="J642">
        <f t="shared" ref="J642:J705" si="91">+F642-I642</f>
        <v>254240</v>
      </c>
      <c r="K642">
        <v>2.5000000000000001E-2</v>
      </c>
      <c r="L642">
        <v>360</v>
      </c>
      <c r="M642" s="1">
        <f t="shared" ref="M642:M705" si="92">J642*((K642/12)*(1+(K642/12))^L642)/((1+(K642/12))^L642-1)</f>
        <v>1004.555373154161</v>
      </c>
      <c r="N642">
        <f t="shared" si="87"/>
        <v>10199.000000000002</v>
      </c>
      <c r="O642">
        <f t="shared" ref="O642:O705" si="93">(+F642/100000)*40</f>
        <v>127.12</v>
      </c>
      <c r="P642">
        <f t="shared" ref="P642:P705" si="94">+H642*0.1</f>
        <v>128.80000000000001</v>
      </c>
      <c r="Q642">
        <v>20000</v>
      </c>
      <c r="R642">
        <f t="shared" ref="R642:R705" si="95">+F642/(H642*12)</f>
        <v>20.561594202898551</v>
      </c>
      <c r="S642">
        <f t="shared" si="88"/>
        <v>-1.1812847676765164E-2</v>
      </c>
      <c r="T642">
        <f t="shared" si="89"/>
        <v>3.5228140461189732E-3</v>
      </c>
      <c r="U642">
        <f>IFERROR(VLOOKUP(D642,'ZORI (2)'!$C$2:$F$106,4,FALSE), 0)</f>
        <v>21.555161794799869</v>
      </c>
    </row>
    <row r="643" spans="1:21" x14ac:dyDescent="0.25">
      <c r="A643">
        <v>734</v>
      </c>
      <c r="B643">
        <v>20850</v>
      </c>
      <c r="C643" t="s">
        <v>770</v>
      </c>
      <c r="D643" t="s">
        <v>203</v>
      </c>
      <c r="E643">
        <v>604200</v>
      </c>
      <c r="F643">
        <v>628100</v>
      </c>
      <c r="G643">
        <f>IFERROR(VLOOKUP(D643,'ZORI (2)'!$C$2:$E$106,2,FALSE), 0)</f>
        <v>1905</v>
      </c>
      <c r="H643">
        <f>IFERROR(VLOOKUP(D643,'ZORI (2)'!$C$2:$E$106,3,FALSE), 0)</f>
        <v>2043</v>
      </c>
      <c r="I643">
        <f t="shared" si="90"/>
        <v>125620</v>
      </c>
      <c r="J643">
        <f t="shared" si="91"/>
        <v>502480</v>
      </c>
      <c r="K643">
        <v>2.5000000000000001E-2</v>
      </c>
      <c r="L643">
        <v>360</v>
      </c>
      <c r="M643" s="1">
        <f t="shared" si="92"/>
        <v>1985.4034923792592</v>
      </c>
      <c r="N643">
        <f t="shared" ref="N643:N706" si="96">+E643*0.035</f>
        <v>21147.000000000004</v>
      </c>
      <c r="O643">
        <f t="shared" si="93"/>
        <v>251.23999999999998</v>
      </c>
      <c r="P643">
        <f t="shared" si="94"/>
        <v>204.3</v>
      </c>
      <c r="Q643">
        <v>20000</v>
      </c>
      <c r="R643">
        <f t="shared" si="95"/>
        <v>25.620003263175068</v>
      </c>
      <c r="S643">
        <f t="shared" ref="S643:S706" si="97">(+F643-(E643+N643+Q643))/(E643+N643+Q643)</f>
        <v>-2.6725157163510482E-2</v>
      </c>
      <c r="T643">
        <f t="shared" ref="T643:T706" si="98">IFERROR(((+H643*12)-((+M643+O643+P643)*12))/(+I643+N643+Q643),0)</f>
        <v>-2.8634693365900379E-2</v>
      </c>
      <c r="U643">
        <f>IFERROR(VLOOKUP(D643,'ZORI (2)'!$C$2:$F$106,4,FALSE), 0)</f>
        <v>40.400261415601996</v>
      </c>
    </row>
    <row r="644" spans="1:21" x14ac:dyDescent="0.25">
      <c r="A644">
        <v>735</v>
      </c>
      <c r="B644">
        <v>87109</v>
      </c>
      <c r="C644" t="s">
        <v>227</v>
      </c>
      <c r="D644" t="s">
        <v>227</v>
      </c>
      <c r="E644">
        <v>184500</v>
      </c>
      <c r="F644">
        <v>233200</v>
      </c>
      <c r="G644">
        <f>IFERROR(VLOOKUP(D644,'ZORI (2)'!$C$2:$E$106,2,FALSE), 0)</f>
        <v>969</v>
      </c>
      <c r="H644">
        <f>IFERROR(VLOOKUP(D644,'ZORI (2)'!$C$2:$E$106,3,FALSE), 0)</f>
        <v>1069</v>
      </c>
      <c r="I644">
        <f t="shared" si="90"/>
        <v>46640</v>
      </c>
      <c r="J644">
        <f t="shared" si="91"/>
        <v>186560</v>
      </c>
      <c r="K644">
        <v>2.5000000000000001E-2</v>
      </c>
      <c r="L644">
        <v>360</v>
      </c>
      <c r="M644" s="1">
        <f t="shared" si="92"/>
        <v>737.1375488343308</v>
      </c>
      <c r="N644">
        <f t="shared" si="96"/>
        <v>6457.5000000000009</v>
      </c>
      <c r="O644">
        <f t="shared" si="93"/>
        <v>93.28</v>
      </c>
      <c r="P644">
        <f t="shared" si="94"/>
        <v>106.9</v>
      </c>
      <c r="Q644">
        <v>20000</v>
      </c>
      <c r="R644">
        <f t="shared" si="95"/>
        <v>18.178983473651389</v>
      </c>
      <c r="S644">
        <f t="shared" si="97"/>
        <v>0.10543592903783938</v>
      </c>
      <c r="T644">
        <f t="shared" si="98"/>
        <v>2.1617557563364431E-2</v>
      </c>
      <c r="U644">
        <f>IFERROR(VLOOKUP(D644,'ZORI (2)'!$C$2:$F$106,4,FALSE), 0)</f>
        <v>28.967008562052339</v>
      </c>
    </row>
    <row r="645" spans="1:21" x14ac:dyDescent="0.25">
      <c r="A645">
        <v>736</v>
      </c>
      <c r="B645">
        <v>92253</v>
      </c>
      <c r="C645" t="s">
        <v>771</v>
      </c>
      <c r="D645" t="s">
        <v>240</v>
      </c>
      <c r="E645">
        <v>369700</v>
      </c>
      <c r="F645">
        <v>414200</v>
      </c>
      <c r="G645">
        <f>IFERROR(VLOOKUP(D645,'ZORI (2)'!$C$2:$E$106,2,FALSE), 0)</f>
        <v>1469</v>
      </c>
      <c r="H645">
        <f>IFERROR(VLOOKUP(D645,'ZORI (2)'!$C$2:$E$106,3,FALSE), 0)</f>
        <v>1814</v>
      </c>
      <c r="I645">
        <f t="shared" si="90"/>
        <v>82840</v>
      </c>
      <c r="J645">
        <f t="shared" si="91"/>
        <v>331360</v>
      </c>
      <c r="K645">
        <v>2.5000000000000001E-2</v>
      </c>
      <c r="L645">
        <v>360</v>
      </c>
      <c r="M645" s="1">
        <f t="shared" si="92"/>
        <v>1309.2726103223836</v>
      </c>
      <c r="N645">
        <f t="shared" si="96"/>
        <v>12939.500000000002</v>
      </c>
      <c r="O645">
        <f t="shared" si="93"/>
        <v>165.68</v>
      </c>
      <c r="P645">
        <f t="shared" si="94"/>
        <v>181.4</v>
      </c>
      <c r="Q645">
        <v>20000</v>
      </c>
      <c r="R645">
        <f t="shared" si="95"/>
        <v>19.027930907754502</v>
      </c>
      <c r="S645">
        <f t="shared" si="97"/>
        <v>2.8711788088351987E-2</v>
      </c>
      <c r="T645">
        <f t="shared" si="98"/>
        <v>1.6339409620281624E-2</v>
      </c>
      <c r="U645">
        <f>IFERROR(VLOOKUP(D645,'ZORI (2)'!$C$2:$F$106,4,FALSE), 0)</f>
        <v>101.92401214483601</v>
      </c>
    </row>
    <row r="646" spans="1:21" x14ac:dyDescent="0.25">
      <c r="A646">
        <v>737</v>
      </c>
      <c r="B646">
        <v>21228</v>
      </c>
      <c r="C646" t="s">
        <v>772</v>
      </c>
      <c r="D646" t="s">
        <v>211</v>
      </c>
      <c r="E646">
        <v>262700</v>
      </c>
      <c r="F646">
        <v>310100</v>
      </c>
      <c r="G646">
        <f>IFERROR(VLOOKUP(D646,'ZORI (2)'!$C$2:$E$106,2,FALSE), 0)</f>
        <v>1535</v>
      </c>
      <c r="H646">
        <f>IFERROR(VLOOKUP(D646,'ZORI (2)'!$C$2:$E$106,3,FALSE), 0)</f>
        <v>1616</v>
      </c>
      <c r="I646">
        <f t="shared" si="90"/>
        <v>62020</v>
      </c>
      <c r="J646">
        <f t="shared" si="91"/>
        <v>248080</v>
      </c>
      <c r="K646">
        <v>2.5000000000000001E-2</v>
      </c>
      <c r="L646">
        <v>360</v>
      </c>
      <c r="M646" s="1">
        <f t="shared" si="92"/>
        <v>980.21592578698971</v>
      </c>
      <c r="N646">
        <f t="shared" si="96"/>
        <v>9194.5</v>
      </c>
      <c r="O646">
        <f t="shared" si="93"/>
        <v>124.03999999999999</v>
      </c>
      <c r="P646">
        <f t="shared" si="94"/>
        <v>161.60000000000002</v>
      </c>
      <c r="Q646">
        <v>20000</v>
      </c>
      <c r="R646">
        <f t="shared" si="95"/>
        <v>15.991130363036303</v>
      </c>
      <c r="S646">
        <f t="shared" si="97"/>
        <v>6.237013715571893E-2</v>
      </c>
      <c r="T646">
        <f t="shared" si="98"/>
        <v>4.6064264898191883E-2</v>
      </c>
      <c r="U646">
        <f>IFERROR(VLOOKUP(D646,'ZORI (2)'!$C$2:$F$106,4,FALSE), 0)</f>
        <v>21.024786958888942</v>
      </c>
    </row>
    <row r="647" spans="1:21" x14ac:dyDescent="0.25">
      <c r="A647">
        <v>738</v>
      </c>
      <c r="B647">
        <v>90255</v>
      </c>
      <c r="C647" t="s">
        <v>773</v>
      </c>
      <c r="D647" t="s">
        <v>198</v>
      </c>
      <c r="E647">
        <v>306600</v>
      </c>
      <c r="F647">
        <v>436200</v>
      </c>
      <c r="G647">
        <f>IFERROR(VLOOKUP(D647,'ZORI (2)'!$C$2:$E$106,2,FALSE), 0)</f>
        <v>1897</v>
      </c>
      <c r="H647">
        <f>IFERROR(VLOOKUP(D647,'ZORI (2)'!$C$2:$E$106,3,FALSE), 0)</f>
        <v>2405</v>
      </c>
      <c r="I647">
        <f t="shared" si="90"/>
        <v>87240</v>
      </c>
      <c r="J647">
        <f t="shared" si="91"/>
        <v>348960</v>
      </c>
      <c r="K647">
        <v>2.5000000000000001E-2</v>
      </c>
      <c r="L647">
        <v>360</v>
      </c>
      <c r="M647" s="1">
        <f t="shared" si="92"/>
        <v>1378.8138885143017</v>
      </c>
      <c r="N647">
        <f t="shared" si="96"/>
        <v>10731.000000000002</v>
      </c>
      <c r="O647">
        <f t="shared" si="93"/>
        <v>174.48000000000002</v>
      </c>
      <c r="P647">
        <f t="shared" si="94"/>
        <v>240.5</v>
      </c>
      <c r="Q647">
        <v>20000</v>
      </c>
      <c r="R647">
        <f t="shared" si="95"/>
        <v>15.114345114345115</v>
      </c>
      <c r="S647">
        <f t="shared" si="97"/>
        <v>0.29309194826446427</v>
      </c>
      <c r="T647">
        <f t="shared" si="98"/>
        <v>6.2171833228745865E-2</v>
      </c>
      <c r="U647">
        <f>IFERROR(VLOOKUP(D647,'ZORI (2)'!$C$2:$F$106,4,FALSE), 0)</f>
        <v>152.30041305369636</v>
      </c>
    </row>
    <row r="648" spans="1:21" x14ac:dyDescent="0.25">
      <c r="A648">
        <v>739</v>
      </c>
      <c r="B648">
        <v>27613</v>
      </c>
      <c r="C648" t="s">
        <v>250</v>
      </c>
      <c r="D648" t="s">
        <v>250</v>
      </c>
      <c r="E648">
        <v>287900</v>
      </c>
      <c r="F648">
        <v>348700</v>
      </c>
      <c r="G648">
        <f>IFERROR(VLOOKUP(D648,'ZORI (2)'!$C$2:$E$106,2,FALSE), 0)</f>
        <v>1250</v>
      </c>
      <c r="H648">
        <f>IFERROR(VLOOKUP(D648,'ZORI (2)'!$C$2:$E$106,3,FALSE), 0)</f>
        <v>1415</v>
      </c>
      <c r="I648">
        <f t="shared" si="90"/>
        <v>69740</v>
      </c>
      <c r="J648">
        <f t="shared" si="91"/>
        <v>278960</v>
      </c>
      <c r="K648">
        <v>2.5000000000000001E-2</v>
      </c>
      <c r="L648">
        <v>360</v>
      </c>
      <c r="M648" s="1">
        <f t="shared" si="92"/>
        <v>1102.2292593419004</v>
      </c>
      <c r="N648">
        <f t="shared" si="96"/>
        <v>10076.500000000002</v>
      </c>
      <c r="O648">
        <f t="shared" si="93"/>
        <v>139.48000000000002</v>
      </c>
      <c r="P648">
        <f t="shared" si="94"/>
        <v>141.5</v>
      </c>
      <c r="Q648">
        <v>20000</v>
      </c>
      <c r="R648">
        <f t="shared" si="95"/>
        <v>20.535924617196702</v>
      </c>
      <c r="S648">
        <f t="shared" si="97"/>
        <v>9.6621920173346143E-2</v>
      </c>
      <c r="T648">
        <f t="shared" si="98"/>
        <v>3.8219020692690509E-3</v>
      </c>
      <c r="U648">
        <f>IFERROR(VLOOKUP(D648,'ZORI (2)'!$C$2:$F$106,4,FALSE), 0)</f>
        <v>50.506212994248614</v>
      </c>
    </row>
    <row r="649" spans="1:21" x14ac:dyDescent="0.25">
      <c r="A649">
        <v>740</v>
      </c>
      <c r="B649">
        <v>60630</v>
      </c>
      <c r="C649" t="s">
        <v>191</v>
      </c>
      <c r="D649" t="s">
        <v>191</v>
      </c>
      <c r="E649">
        <v>244300</v>
      </c>
      <c r="F649">
        <v>308700</v>
      </c>
      <c r="G649">
        <f>IFERROR(VLOOKUP(D649,'ZORI (2)'!$C$2:$E$106,2,FALSE), 0)</f>
        <v>1542</v>
      </c>
      <c r="H649">
        <f>IFERROR(VLOOKUP(D649,'ZORI (2)'!$C$2:$E$106,3,FALSE), 0)</f>
        <v>1713</v>
      </c>
      <c r="I649">
        <f t="shared" si="90"/>
        <v>61740</v>
      </c>
      <c r="J649">
        <f t="shared" si="91"/>
        <v>246960</v>
      </c>
      <c r="K649">
        <v>2.5000000000000001E-2</v>
      </c>
      <c r="L649">
        <v>360</v>
      </c>
      <c r="M649" s="1">
        <f t="shared" si="92"/>
        <v>975.79057172023124</v>
      </c>
      <c r="N649">
        <f t="shared" si="96"/>
        <v>8550.5</v>
      </c>
      <c r="O649">
        <f t="shared" si="93"/>
        <v>123.48</v>
      </c>
      <c r="P649">
        <f t="shared" si="94"/>
        <v>171.3</v>
      </c>
      <c r="Q649">
        <v>20000</v>
      </c>
      <c r="R649">
        <f t="shared" si="95"/>
        <v>15.017513134851137</v>
      </c>
      <c r="S649">
        <f t="shared" si="97"/>
        <v>0.13138880082682641</v>
      </c>
      <c r="T649">
        <f t="shared" si="98"/>
        <v>5.8800794539372647E-2</v>
      </c>
      <c r="U649">
        <f>IFERROR(VLOOKUP(D649,'ZORI (2)'!$C$2:$F$106,4,FALSE), 0)</f>
        <v>52.309030710552761</v>
      </c>
    </row>
    <row r="650" spans="1:21" x14ac:dyDescent="0.25">
      <c r="A650">
        <v>741</v>
      </c>
      <c r="B650">
        <v>65802</v>
      </c>
      <c r="C650" t="s">
        <v>241</v>
      </c>
      <c r="D650" t="s">
        <v>241</v>
      </c>
      <c r="E650">
        <v>84200</v>
      </c>
      <c r="F650">
        <v>97200</v>
      </c>
      <c r="G650">
        <f>IFERROR(VLOOKUP(D650,'ZORI (2)'!$C$2:$E$106,2,FALSE), 0)</f>
        <v>1186</v>
      </c>
      <c r="H650">
        <f>IFERROR(VLOOKUP(D650,'ZORI (2)'!$C$2:$E$106,3,FALSE), 0)</f>
        <v>1326</v>
      </c>
      <c r="I650">
        <f t="shared" si="90"/>
        <v>19440</v>
      </c>
      <c r="J650">
        <f t="shared" si="91"/>
        <v>77760</v>
      </c>
      <c r="K650">
        <v>2.5000000000000001E-2</v>
      </c>
      <c r="L650">
        <v>360</v>
      </c>
      <c r="M650" s="1">
        <f t="shared" si="92"/>
        <v>307.24601092065592</v>
      </c>
      <c r="N650">
        <f t="shared" si="96"/>
        <v>2947.0000000000005</v>
      </c>
      <c r="O650">
        <f t="shared" si="93"/>
        <v>38.879999999999995</v>
      </c>
      <c r="P650">
        <f t="shared" si="94"/>
        <v>132.6</v>
      </c>
      <c r="Q650">
        <v>20000</v>
      </c>
      <c r="R650">
        <f t="shared" si="95"/>
        <v>6.1085972850678729</v>
      </c>
      <c r="S650">
        <f t="shared" si="97"/>
        <v>-9.2835077043687639E-2</v>
      </c>
      <c r="T650">
        <f t="shared" si="98"/>
        <v>0.23986806966645738</v>
      </c>
      <c r="U650">
        <f>IFERROR(VLOOKUP(D650,'ZORI (2)'!$C$2:$F$106,4,FALSE), 0)</f>
        <v>40.773766075750224</v>
      </c>
    </row>
    <row r="651" spans="1:21" x14ac:dyDescent="0.25">
      <c r="A651">
        <v>742</v>
      </c>
      <c r="B651">
        <v>75149</v>
      </c>
      <c r="C651" t="s">
        <v>598</v>
      </c>
      <c r="D651" t="s">
        <v>192</v>
      </c>
      <c r="E651">
        <v>85900</v>
      </c>
      <c r="F651">
        <v>144900</v>
      </c>
      <c r="G651">
        <f>IFERROR(VLOOKUP(D651,'ZORI (2)'!$C$2:$E$106,2,FALSE), 0)</f>
        <v>1240</v>
      </c>
      <c r="H651">
        <f>IFERROR(VLOOKUP(D651,'ZORI (2)'!$C$2:$E$106,3,FALSE), 0)</f>
        <v>1481</v>
      </c>
      <c r="I651">
        <f t="shared" si="90"/>
        <v>28980</v>
      </c>
      <c r="J651">
        <f t="shared" si="91"/>
        <v>115920</v>
      </c>
      <c r="K651">
        <v>2.5000000000000001E-2</v>
      </c>
      <c r="L651">
        <v>360</v>
      </c>
      <c r="M651" s="1">
        <f t="shared" si="92"/>
        <v>458.02414590949633</v>
      </c>
      <c r="N651">
        <f t="shared" si="96"/>
        <v>3006.5000000000005</v>
      </c>
      <c r="O651">
        <f t="shared" si="93"/>
        <v>57.96</v>
      </c>
      <c r="P651">
        <f t="shared" si="94"/>
        <v>148.1</v>
      </c>
      <c r="Q651">
        <v>20000</v>
      </c>
      <c r="R651">
        <f t="shared" si="95"/>
        <v>8.1532748143146527</v>
      </c>
      <c r="S651">
        <f t="shared" si="97"/>
        <v>0.3304990978499906</v>
      </c>
      <c r="T651">
        <f t="shared" si="98"/>
        <v>0.18856799840508678</v>
      </c>
      <c r="U651">
        <f>IFERROR(VLOOKUP(D651,'ZORI (2)'!$C$2:$F$106,4,FALSE), 0)</f>
        <v>73.617039721894315</v>
      </c>
    </row>
    <row r="652" spans="1:21" x14ac:dyDescent="0.25">
      <c r="A652">
        <v>743</v>
      </c>
      <c r="B652">
        <v>94115</v>
      </c>
      <c r="C652" t="s">
        <v>196</v>
      </c>
      <c r="D652" t="s">
        <v>196</v>
      </c>
      <c r="E652">
        <v>3269700</v>
      </c>
      <c r="F652">
        <v>4160500</v>
      </c>
      <c r="G652">
        <f>IFERROR(VLOOKUP(D652,'ZORI (2)'!$C$2:$E$106,2,FALSE), 0)</f>
        <v>2290</v>
      </c>
      <c r="H652">
        <f>IFERROR(VLOOKUP(D652,'ZORI (2)'!$C$2:$E$106,3,FALSE), 0)</f>
        <v>3055</v>
      </c>
      <c r="I652">
        <f t="shared" si="90"/>
        <v>832100</v>
      </c>
      <c r="J652">
        <f t="shared" si="91"/>
        <v>3328400</v>
      </c>
      <c r="K652">
        <v>2.5000000000000001E-2</v>
      </c>
      <c r="L652">
        <v>360</v>
      </c>
      <c r="M652" s="1">
        <f t="shared" si="92"/>
        <v>13151.203996248858</v>
      </c>
      <c r="N652">
        <f t="shared" si="96"/>
        <v>114439.50000000001</v>
      </c>
      <c r="O652">
        <f t="shared" si="93"/>
        <v>1664.1999999999998</v>
      </c>
      <c r="P652">
        <f t="shared" si="94"/>
        <v>305.5</v>
      </c>
      <c r="Q652">
        <v>20000</v>
      </c>
      <c r="R652">
        <f t="shared" si="95"/>
        <v>113.48881614839061</v>
      </c>
      <c r="S652">
        <f t="shared" si="97"/>
        <v>0.22218845614288132</v>
      </c>
      <c r="T652">
        <f t="shared" si="98"/>
        <v>-0.14980334270351731</v>
      </c>
      <c r="U652">
        <f>IFERROR(VLOOKUP(D652,'ZORI (2)'!$C$2:$F$106,4,FALSE), 0)</f>
        <v>214.07169073819685</v>
      </c>
    </row>
    <row r="653" spans="1:21" x14ac:dyDescent="0.25">
      <c r="A653">
        <v>744</v>
      </c>
      <c r="B653">
        <v>11434</v>
      </c>
      <c r="C653" t="s">
        <v>195</v>
      </c>
      <c r="D653" t="s">
        <v>195</v>
      </c>
      <c r="E653">
        <v>339500</v>
      </c>
      <c r="F653">
        <v>415400</v>
      </c>
      <c r="G653">
        <f>IFERROR(VLOOKUP(D653,'ZORI (2)'!$C$2:$E$106,2,FALSE), 0)</f>
        <v>2329</v>
      </c>
      <c r="H653">
        <f>IFERROR(VLOOKUP(D653,'ZORI (2)'!$C$2:$E$106,3,FALSE), 0)</f>
        <v>2608</v>
      </c>
      <c r="I653">
        <f t="shared" si="90"/>
        <v>83080</v>
      </c>
      <c r="J653">
        <f t="shared" si="91"/>
        <v>332320</v>
      </c>
      <c r="K653">
        <v>2.5000000000000001E-2</v>
      </c>
      <c r="L653">
        <v>360</v>
      </c>
      <c r="M653" s="1">
        <f t="shared" si="92"/>
        <v>1313.0657709510338</v>
      </c>
      <c r="N653">
        <f t="shared" si="96"/>
        <v>11882.500000000002</v>
      </c>
      <c r="O653">
        <f t="shared" si="93"/>
        <v>166.16</v>
      </c>
      <c r="P653">
        <f t="shared" si="94"/>
        <v>260.8</v>
      </c>
      <c r="Q653">
        <v>20000</v>
      </c>
      <c r="R653">
        <f t="shared" si="95"/>
        <v>13.273261758691207</v>
      </c>
      <c r="S653">
        <f t="shared" si="97"/>
        <v>0.11852335530080173</v>
      </c>
      <c r="T653">
        <f t="shared" si="98"/>
        <v>9.0600767629336457E-2</v>
      </c>
      <c r="U653">
        <f>IFERROR(VLOOKUP(D653,'ZORI (2)'!$C$2:$F$106,4,FALSE), 0)</f>
        <v>81.282042347392249</v>
      </c>
    </row>
    <row r="654" spans="1:21" x14ac:dyDescent="0.25">
      <c r="A654">
        <v>745</v>
      </c>
      <c r="B654">
        <v>33810</v>
      </c>
      <c r="C654" t="s">
        <v>334</v>
      </c>
      <c r="D654" t="s">
        <v>334</v>
      </c>
      <c r="E654">
        <v>127500</v>
      </c>
      <c r="F654">
        <v>183600</v>
      </c>
      <c r="G654">
        <f>IFERROR(VLOOKUP(D654,'ZORI (2)'!$C$2:$E$106,2,FALSE), 0)</f>
        <v>1044</v>
      </c>
      <c r="H654">
        <f>IFERROR(VLOOKUP(D654,'ZORI (2)'!$C$2:$E$106,3,FALSE), 0)</f>
        <v>1262</v>
      </c>
      <c r="I654">
        <f t="shared" si="90"/>
        <v>36720</v>
      </c>
      <c r="J654">
        <f t="shared" si="91"/>
        <v>146880</v>
      </c>
      <c r="K654">
        <v>2.5000000000000001E-2</v>
      </c>
      <c r="L654">
        <v>360</v>
      </c>
      <c r="M654" s="1">
        <f t="shared" si="92"/>
        <v>580.3535761834612</v>
      </c>
      <c r="N654">
        <f t="shared" si="96"/>
        <v>4462.5</v>
      </c>
      <c r="O654">
        <f t="shared" si="93"/>
        <v>73.44</v>
      </c>
      <c r="P654">
        <f t="shared" si="94"/>
        <v>126.2</v>
      </c>
      <c r="Q654">
        <v>20000</v>
      </c>
      <c r="R654">
        <f t="shared" si="95"/>
        <v>12.123613312202853</v>
      </c>
      <c r="S654">
        <f t="shared" si="97"/>
        <v>0.2081928107263305</v>
      </c>
      <c r="T654">
        <f t="shared" si="98"/>
        <v>9.4538096445854036E-2</v>
      </c>
      <c r="U654">
        <f>IFERROR(VLOOKUP(D654,'ZORI (2)'!$C$2:$F$106,4,FALSE), 0)</f>
        <v>64.554780829084663</v>
      </c>
    </row>
    <row r="655" spans="1:21" x14ac:dyDescent="0.25">
      <c r="A655">
        <v>746</v>
      </c>
      <c r="B655">
        <v>55337</v>
      </c>
      <c r="C655" t="s">
        <v>774</v>
      </c>
      <c r="D655" t="s">
        <v>307</v>
      </c>
      <c r="E655">
        <v>217100</v>
      </c>
      <c r="F655">
        <v>266600</v>
      </c>
      <c r="G655">
        <f>IFERROR(VLOOKUP(D655,'ZORI (2)'!$C$2:$E$106,2,FALSE), 0)</f>
        <v>1268</v>
      </c>
      <c r="H655">
        <f>IFERROR(VLOOKUP(D655,'ZORI (2)'!$C$2:$E$106,3,FALSE), 0)</f>
        <v>1485</v>
      </c>
      <c r="I655">
        <f t="shared" si="90"/>
        <v>53320</v>
      </c>
      <c r="J655">
        <f t="shared" si="91"/>
        <v>213280</v>
      </c>
      <c r="K655">
        <v>2.5000000000000001E-2</v>
      </c>
      <c r="L655">
        <v>360</v>
      </c>
      <c r="M655" s="1">
        <f t="shared" si="92"/>
        <v>842.71385299842461</v>
      </c>
      <c r="N655">
        <f t="shared" si="96"/>
        <v>7598.5000000000009</v>
      </c>
      <c r="O655">
        <f t="shared" si="93"/>
        <v>106.64</v>
      </c>
      <c r="P655">
        <f t="shared" si="94"/>
        <v>148.5</v>
      </c>
      <c r="Q655">
        <v>20000</v>
      </c>
      <c r="R655">
        <f t="shared" si="95"/>
        <v>14.960718294051627</v>
      </c>
      <c r="S655">
        <f t="shared" si="97"/>
        <v>8.9504022296826496E-2</v>
      </c>
      <c r="T655">
        <f t="shared" si="98"/>
        <v>5.7412751892569731E-2</v>
      </c>
      <c r="U655">
        <f>IFERROR(VLOOKUP(D655,'ZORI (2)'!$C$2:$F$106,4,FALSE), 0)</f>
        <v>66.493977017409904</v>
      </c>
    </row>
    <row r="656" spans="1:21" x14ac:dyDescent="0.25">
      <c r="A656">
        <v>747</v>
      </c>
      <c r="B656">
        <v>21207</v>
      </c>
      <c r="C656" t="s">
        <v>775</v>
      </c>
      <c r="D656" t="s">
        <v>211</v>
      </c>
      <c r="E656">
        <v>146900</v>
      </c>
      <c r="F656">
        <v>178500</v>
      </c>
      <c r="G656">
        <f>IFERROR(VLOOKUP(D656,'ZORI (2)'!$C$2:$E$106,2,FALSE), 0)</f>
        <v>1535</v>
      </c>
      <c r="H656">
        <f>IFERROR(VLOOKUP(D656,'ZORI (2)'!$C$2:$E$106,3,FALSE), 0)</f>
        <v>1616</v>
      </c>
      <c r="I656">
        <f t="shared" si="90"/>
        <v>35700</v>
      </c>
      <c r="J656">
        <f t="shared" si="91"/>
        <v>142800</v>
      </c>
      <c r="K656">
        <v>2.5000000000000001E-2</v>
      </c>
      <c r="L656">
        <v>360</v>
      </c>
      <c r="M656" s="1">
        <f t="shared" si="92"/>
        <v>564.23264351169837</v>
      </c>
      <c r="N656">
        <f t="shared" si="96"/>
        <v>5141.5000000000009</v>
      </c>
      <c r="O656">
        <f t="shared" si="93"/>
        <v>71.399999999999991</v>
      </c>
      <c r="P656">
        <f t="shared" si="94"/>
        <v>161.60000000000002</v>
      </c>
      <c r="Q656">
        <v>20000</v>
      </c>
      <c r="R656">
        <f t="shared" si="95"/>
        <v>9.2048267326732667</v>
      </c>
      <c r="S656">
        <f t="shared" si="97"/>
        <v>3.7540360901294166E-2</v>
      </c>
      <c r="T656">
        <f t="shared" si="98"/>
        <v>0.16148859377003558</v>
      </c>
      <c r="U656">
        <f>IFERROR(VLOOKUP(D656,'ZORI (2)'!$C$2:$F$106,4,FALSE), 0)</f>
        <v>21.024786958888942</v>
      </c>
    </row>
    <row r="657" spans="1:21" x14ac:dyDescent="0.25">
      <c r="A657">
        <v>749</v>
      </c>
      <c r="B657">
        <v>80020</v>
      </c>
      <c r="C657" t="s">
        <v>776</v>
      </c>
      <c r="D657" t="s">
        <v>233</v>
      </c>
      <c r="E657">
        <v>261400</v>
      </c>
      <c r="F657">
        <v>390800</v>
      </c>
      <c r="G657">
        <f>IFERROR(VLOOKUP(D657,'ZORI (2)'!$C$2:$E$106,2,FALSE), 0)</f>
        <v>1298</v>
      </c>
      <c r="H657">
        <f>IFERROR(VLOOKUP(D657,'ZORI (2)'!$C$2:$E$106,3,FALSE), 0)</f>
        <v>1672</v>
      </c>
      <c r="I657">
        <f t="shared" si="90"/>
        <v>78160</v>
      </c>
      <c r="J657">
        <f t="shared" si="91"/>
        <v>312640</v>
      </c>
      <c r="K657">
        <v>2.5000000000000001E-2</v>
      </c>
      <c r="L657">
        <v>360</v>
      </c>
      <c r="M657" s="1">
        <f t="shared" si="92"/>
        <v>1235.305978063707</v>
      </c>
      <c r="N657">
        <f t="shared" si="96"/>
        <v>9149</v>
      </c>
      <c r="O657">
        <f t="shared" si="93"/>
        <v>156.32</v>
      </c>
      <c r="P657">
        <f t="shared" si="94"/>
        <v>167.20000000000002</v>
      </c>
      <c r="Q657">
        <v>20000</v>
      </c>
      <c r="R657">
        <f t="shared" si="95"/>
        <v>19.477671451355661</v>
      </c>
      <c r="S657">
        <f t="shared" si="97"/>
        <v>0.34503990721014355</v>
      </c>
      <c r="T657">
        <f t="shared" si="98"/>
        <v>1.2655865428207484E-2</v>
      </c>
      <c r="U657">
        <f>IFERROR(VLOOKUP(D657,'ZORI (2)'!$C$2:$F$106,4,FALSE), 0)</f>
        <v>103.83832606115948</v>
      </c>
    </row>
    <row r="658" spans="1:21" x14ac:dyDescent="0.25">
      <c r="A658">
        <v>750</v>
      </c>
      <c r="B658">
        <v>19464</v>
      </c>
      <c r="C658" t="s">
        <v>777</v>
      </c>
      <c r="D658" t="s">
        <v>254</v>
      </c>
      <c r="E658">
        <v>137100</v>
      </c>
      <c r="F658">
        <v>151700</v>
      </c>
      <c r="G658">
        <f>IFERROR(VLOOKUP(D658,'ZORI (2)'!$C$2:$E$106,2,FALSE), 0)</f>
        <v>1372</v>
      </c>
      <c r="H658">
        <f>IFERROR(VLOOKUP(D658,'ZORI (2)'!$C$2:$E$106,3,FALSE), 0)</f>
        <v>1516</v>
      </c>
      <c r="I658">
        <f t="shared" si="90"/>
        <v>30340</v>
      </c>
      <c r="J658">
        <f t="shared" si="91"/>
        <v>121360</v>
      </c>
      <c r="K658">
        <v>2.5000000000000001E-2</v>
      </c>
      <c r="L658">
        <v>360</v>
      </c>
      <c r="M658" s="1">
        <f t="shared" si="92"/>
        <v>479.51872280518</v>
      </c>
      <c r="N658">
        <f t="shared" si="96"/>
        <v>4798.5000000000009</v>
      </c>
      <c r="O658">
        <f t="shared" si="93"/>
        <v>60.679999999999993</v>
      </c>
      <c r="P658">
        <f t="shared" si="94"/>
        <v>151.6</v>
      </c>
      <c r="Q658">
        <v>20000</v>
      </c>
      <c r="R658">
        <f t="shared" si="95"/>
        <v>8.338830255057168</v>
      </c>
      <c r="S658">
        <f t="shared" si="97"/>
        <v>-6.2993171647668142E-2</v>
      </c>
      <c r="T658">
        <f t="shared" si="98"/>
        <v>0.17937403676809924</v>
      </c>
      <c r="U658">
        <f>IFERROR(VLOOKUP(D658,'ZORI (2)'!$C$2:$F$106,4,FALSE), 0)</f>
        <v>44.044485087995604</v>
      </c>
    </row>
    <row r="659" spans="1:21" x14ac:dyDescent="0.25">
      <c r="A659">
        <v>751</v>
      </c>
      <c r="B659">
        <v>33578</v>
      </c>
      <c r="C659" t="s">
        <v>778</v>
      </c>
      <c r="D659" t="s">
        <v>246</v>
      </c>
      <c r="E659">
        <v>148000</v>
      </c>
      <c r="F659">
        <v>198800</v>
      </c>
      <c r="G659">
        <f>IFERROR(VLOOKUP(D659,'ZORI (2)'!$C$2:$E$106,2,FALSE), 0)</f>
        <v>1174</v>
      </c>
      <c r="H659">
        <f>IFERROR(VLOOKUP(D659,'ZORI (2)'!$C$2:$E$106,3,FALSE), 0)</f>
        <v>1421</v>
      </c>
      <c r="I659">
        <f t="shared" si="90"/>
        <v>39760</v>
      </c>
      <c r="J659">
        <f t="shared" si="91"/>
        <v>159040</v>
      </c>
      <c r="K659">
        <v>2.5000000000000001E-2</v>
      </c>
      <c r="L659">
        <v>360</v>
      </c>
      <c r="M659" s="1">
        <f t="shared" si="92"/>
        <v>628.40027747969543</v>
      </c>
      <c r="N659">
        <f t="shared" si="96"/>
        <v>5180.0000000000009</v>
      </c>
      <c r="O659">
        <f t="shared" si="93"/>
        <v>79.52</v>
      </c>
      <c r="P659">
        <f t="shared" si="94"/>
        <v>142.1</v>
      </c>
      <c r="Q659">
        <v>20000</v>
      </c>
      <c r="R659">
        <f t="shared" si="95"/>
        <v>11.658456486042693</v>
      </c>
      <c r="S659">
        <f t="shared" si="97"/>
        <v>0.14793856103476152</v>
      </c>
      <c r="T659">
        <f t="shared" si="98"/>
        <v>0.10550903403516561</v>
      </c>
      <c r="U659">
        <f>IFERROR(VLOOKUP(D659,'ZORI (2)'!$C$2:$F$106,4,FALSE), 0)</f>
        <v>73.623051699156008</v>
      </c>
    </row>
    <row r="660" spans="1:21" x14ac:dyDescent="0.25">
      <c r="A660">
        <v>752</v>
      </c>
      <c r="B660">
        <v>85205</v>
      </c>
      <c r="C660" t="s">
        <v>656</v>
      </c>
      <c r="D660" t="s">
        <v>209</v>
      </c>
      <c r="E660">
        <v>168100</v>
      </c>
      <c r="F660">
        <v>231200</v>
      </c>
      <c r="G660">
        <f>IFERROR(VLOOKUP(D660,'ZORI (2)'!$C$2:$E$106,2,FALSE), 0)</f>
        <v>1024</v>
      </c>
      <c r="H660">
        <f>IFERROR(VLOOKUP(D660,'ZORI (2)'!$C$2:$E$106,3,FALSE), 0)</f>
        <v>1278</v>
      </c>
      <c r="I660">
        <f t="shared" si="90"/>
        <v>46240</v>
      </c>
      <c r="J660">
        <f t="shared" si="91"/>
        <v>184960</v>
      </c>
      <c r="K660">
        <v>2.5000000000000001E-2</v>
      </c>
      <c r="L660">
        <v>360</v>
      </c>
      <c r="M660" s="1">
        <f t="shared" si="92"/>
        <v>730.81561445324746</v>
      </c>
      <c r="N660">
        <f t="shared" si="96"/>
        <v>5883.5000000000009</v>
      </c>
      <c r="O660">
        <f t="shared" si="93"/>
        <v>92.47999999999999</v>
      </c>
      <c r="P660">
        <f t="shared" si="94"/>
        <v>127.80000000000001</v>
      </c>
      <c r="Q660">
        <v>20000</v>
      </c>
      <c r="R660">
        <f t="shared" si="95"/>
        <v>15.075639019300992</v>
      </c>
      <c r="S660">
        <f t="shared" si="97"/>
        <v>0.19185394634079703</v>
      </c>
      <c r="T660">
        <f t="shared" si="98"/>
        <v>5.4390768980443698E-2</v>
      </c>
      <c r="U660">
        <f>IFERROR(VLOOKUP(D660,'ZORI (2)'!$C$2:$F$106,4,FALSE), 0)</f>
        <v>74.874969478603248</v>
      </c>
    </row>
    <row r="661" spans="1:21" x14ac:dyDescent="0.25">
      <c r="A661">
        <v>753</v>
      </c>
      <c r="B661">
        <v>80123</v>
      </c>
      <c r="C661" t="s">
        <v>233</v>
      </c>
      <c r="D661" t="s">
        <v>233</v>
      </c>
      <c r="E661">
        <v>308300</v>
      </c>
      <c r="F661">
        <v>436500</v>
      </c>
      <c r="G661">
        <f>IFERROR(VLOOKUP(D661,'ZORI (2)'!$C$2:$E$106,2,FALSE), 0)</f>
        <v>1298</v>
      </c>
      <c r="H661">
        <f>IFERROR(VLOOKUP(D661,'ZORI (2)'!$C$2:$E$106,3,FALSE), 0)</f>
        <v>1672</v>
      </c>
      <c r="I661">
        <f t="shared" si="90"/>
        <v>87300</v>
      </c>
      <c r="J661">
        <f t="shared" si="91"/>
        <v>349200</v>
      </c>
      <c r="K661">
        <v>2.5000000000000001E-2</v>
      </c>
      <c r="L661">
        <v>360</v>
      </c>
      <c r="M661" s="1">
        <f t="shared" si="92"/>
        <v>1379.7621786714642</v>
      </c>
      <c r="N661">
        <f t="shared" si="96"/>
        <v>10790.500000000002</v>
      </c>
      <c r="O661">
        <f t="shared" si="93"/>
        <v>174.60000000000002</v>
      </c>
      <c r="P661">
        <f t="shared" si="94"/>
        <v>167.20000000000002</v>
      </c>
      <c r="Q661">
        <v>20000</v>
      </c>
      <c r="R661">
        <f t="shared" si="95"/>
        <v>21.755382775119617</v>
      </c>
      <c r="S661">
        <f t="shared" si="97"/>
        <v>0.287266968552643</v>
      </c>
      <c r="T661">
        <f t="shared" si="98"/>
        <v>-5.0363589285977424E-3</v>
      </c>
      <c r="U661">
        <f>IFERROR(VLOOKUP(D661,'ZORI (2)'!$C$2:$F$106,4,FALSE), 0)</f>
        <v>103.83832606115948</v>
      </c>
    </row>
    <row r="662" spans="1:21" x14ac:dyDescent="0.25">
      <c r="A662">
        <v>755</v>
      </c>
      <c r="B662">
        <v>90024</v>
      </c>
      <c r="C662" t="s">
        <v>488</v>
      </c>
      <c r="D662" t="s">
        <v>198</v>
      </c>
      <c r="E662">
        <v>2126300</v>
      </c>
      <c r="F662">
        <v>2864100</v>
      </c>
      <c r="G662">
        <f>IFERROR(VLOOKUP(D662,'ZORI (2)'!$C$2:$E$106,2,FALSE), 0)</f>
        <v>1897</v>
      </c>
      <c r="H662">
        <f>IFERROR(VLOOKUP(D662,'ZORI (2)'!$C$2:$E$106,3,FALSE), 0)</f>
        <v>2405</v>
      </c>
      <c r="I662">
        <f t="shared" si="90"/>
        <v>572820</v>
      </c>
      <c r="J662">
        <f t="shared" si="91"/>
        <v>2291280</v>
      </c>
      <c r="K662">
        <v>2.5000000000000001E-2</v>
      </c>
      <c r="L662">
        <v>360</v>
      </c>
      <c r="M662" s="1">
        <f t="shared" si="92"/>
        <v>9053.3261304305615</v>
      </c>
      <c r="N662">
        <f t="shared" si="96"/>
        <v>74420.5</v>
      </c>
      <c r="O662">
        <f t="shared" si="93"/>
        <v>1145.6399999999999</v>
      </c>
      <c r="P662">
        <f t="shared" si="94"/>
        <v>240.5</v>
      </c>
      <c r="Q662">
        <v>20000</v>
      </c>
      <c r="R662">
        <f t="shared" si="95"/>
        <v>99.241164241164242</v>
      </c>
      <c r="S662">
        <f t="shared" si="97"/>
        <v>0.28971655820712244</v>
      </c>
      <c r="T662">
        <f t="shared" si="98"/>
        <v>-0.14449601540249238</v>
      </c>
      <c r="U662">
        <f>IFERROR(VLOOKUP(D662,'ZORI (2)'!$C$2:$F$106,4,FALSE), 0)</f>
        <v>152.30041305369636</v>
      </c>
    </row>
    <row r="663" spans="1:21" x14ac:dyDescent="0.25">
      <c r="A663">
        <v>756</v>
      </c>
      <c r="B663">
        <v>78250</v>
      </c>
      <c r="C663" t="s">
        <v>204</v>
      </c>
      <c r="D663" t="s">
        <v>204</v>
      </c>
      <c r="E663">
        <v>125900</v>
      </c>
      <c r="F663">
        <v>171500</v>
      </c>
      <c r="G663">
        <f>IFERROR(VLOOKUP(D663,'ZORI (2)'!$C$2:$E$106,2,FALSE), 0)</f>
        <v>1102</v>
      </c>
      <c r="H663">
        <f>IFERROR(VLOOKUP(D663,'ZORI (2)'!$C$2:$E$106,3,FALSE), 0)</f>
        <v>1262</v>
      </c>
      <c r="I663">
        <f t="shared" si="90"/>
        <v>34300</v>
      </c>
      <c r="J663">
        <f t="shared" si="91"/>
        <v>137200</v>
      </c>
      <c r="K663">
        <v>2.5000000000000001E-2</v>
      </c>
      <c r="L663">
        <v>360</v>
      </c>
      <c r="M663" s="1">
        <f t="shared" si="92"/>
        <v>542.10587317790623</v>
      </c>
      <c r="N663">
        <f t="shared" si="96"/>
        <v>4406.5</v>
      </c>
      <c r="O663">
        <f t="shared" si="93"/>
        <v>68.600000000000009</v>
      </c>
      <c r="P663">
        <f t="shared" si="94"/>
        <v>126.2</v>
      </c>
      <c r="Q663">
        <v>20000</v>
      </c>
      <c r="R663">
        <f t="shared" si="95"/>
        <v>11.324617010036979</v>
      </c>
      <c r="S663">
        <f t="shared" si="97"/>
        <v>0.14100188614597506</v>
      </c>
      <c r="T663">
        <f t="shared" si="98"/>
        <v>0.10733274035865066</v>
      </c>
      <c r="U663">
        <f>IFERROR(VLOOKUP(D663,'ZORI (2)'!$C$2:$F$106,4,FALSE), 0)</f>
        <v>48.381596827353945</v>
      </c>
    </row>
    <row r="664" spans="1:21" x14ac:dyDescent="0.25">
      <c r="A664">
        <v>757</v>
      </c>
      <c r="B664">
        <v>75061</v>
      </c>
      <c r="C664" t="s">
        <v>779</v>
      </c>
      <c r="D664" t="s">
        <v>192</v>
      </c>
      <c r="E664">
        <v>108500</v>
      </c>
      <c r="F664">
        <v>179600</v>
      </c>
      <c r="G664">
        <f>IFERROR(VLOOKUP(D664,'ZORI (2)'!$C$2:$E$106,2,FALSE), 0)</f>
        <v>1240</v>
      </c>
      <c r="H664">
        <f>IFERROR(VLOOKUP(D664,'ZORI (2)'!$C$2:$E$106,3,FALSE), 0)</f>
        <v>1481</v>
      </c>
      <c r="I664">
        <f t="shared" si="90"/>
        <v>35920</v>
      </c>
      <c r="J664">
        <f t="shared" si="91"/>
        <v>143680</v>
      </c>
      <c r="K664">
        <v>2.5000000000000001E-2</v>
      </c>
      <c r="L664">
        <v>360</v>
      </c>
      <c r="M664" s="1">
        <f t="shared" si="92"/>
        <v>567.70970742129418</v>
      </c>
      <c r="N664">
        <f t="shared" si="96"/>
        <v>3797.5000000000005</v>
      </c>
      <c r="O664">
        <f t="shared" si="93"/>
        <v>71.84</v>
      </c>
      <c r="P664">
        <f t="shared" si="94"/>
        <v>148.1</v>
      </c>
      <c r="Q664">
        <v>20000</v>
      </c>
      <c r="R664">
        <f t="shared" si="95"/>
        <v>10.105784379923476</v>
      </c>
      <c r="S664">
        <f t="shared" si="97"/>
        <v>0.35754643889718246</v>
      </c>
      <c r="T664">
        <f t="shared" si="98"/>
        <v>0.13932605201062451</v>
      </c>
      <c r="U664">
        <f>IFERROR(VLOOKUP(D664,'ZORI (2)'!$C$2:$F$106,4,FALSE), 0)</f>
        <v>73.617039721894315</v>
      </c>
    </row>
    <row r="665" spans="1:21" x14ac:dyDescent="0.25">
      <c r="A665">
        <v>758</v>
      </c>
      <c r="B665">
        <v>75025</v>
      </c>
      <c r="C665" t="s">
        <v>739</v>
      </c>
      <c r="D665" t="s">
        <v>192</v>
      </c>
      <c r="E665">
        <v>258600</v>
      </c>
      <c r="F665">
        <v>367400</v>
      </c>
      <c r="G665">
        <f>IFERROR(VLOOKUP(D665,'ZORI (2)'!$C$2:$E$106,2,FALSE), 0)</f>
        <v>1240</v>
      </c>
      <c r="H665">
        <f>IFERROR(VLOOKUP(D665,'ZORI (2)'!$C$2:$E$106,3,FALSE), 0)</f>
        <v>1481</v>
      </c>
      <c r="I665">
        <f t="shared" si="90"/>
        <v>73480</v>
      </c>
      <c r="J665">
        <f t="shared" si="91"/>
        <v>293920</v>
      </c>
      <c r="K665">
        <v>2.5000000000000001E-2</v>
      </c>
      <c r="L665">
        <v>360</v>
      </c>
      <c r="M665" s="1">
        <f t="shared" si="92"/>
        <v>1161.3393458050307</v>
      </c>
      <c r="N665">
        <f t="shared" si="96"/>
        <v>9051</v>
      </c>
      <c r="O665">
        <f t="shared" si="93"/>
        <v>146.96</v>
      </c>
      <c r="P665">
        <f t="shared" si="94"/>
        <v>148.1</v>
      </c>
      <c r="Q665">
        <v>20000</v>
      </c>
      <c r="R665">
        <f t="shared" si="95"/>
        <v>20.672968714832322</v>
      </c>
      <c r="S665">
        <f t="shared" si="97"/>
        <v>0.27724221365474133</v>
      </c>
      <c r="T665">
        <f t="shared" si="98"/>
        <v>2.8792058044848222E-3</v>
      </c>
      <c r="U665">
        <f>IFERROR(VLOOKUP(D665,'ZORI (2)'!$C$2:$F$106,4,FALSE), 0)</f>
        <v>73.617039721894315</v>
      </c>
    </row>
    <row r="666" spans="1:21" x14ac:dyDescent="0.25">
      <c r="A666">
        <v>760</v>
      </c>
      <c r="B666">
        <v>78258</v>
      </c>
      <c r="C666" t="s">
        <v>204</v>
      </c>
      <c r="D666" t="s">
        <v>204</v>
      </c>
      <c r="E666">
        <v>287400</v>
      </c>
      <c r="F666">
        <v>340300</v>
      </c>
      <c r="G666">
        <f>IFERROR(VLOOKUP(D666,'ZORI (2)'!$C$2:$E$106,2,FALSE), 0)</f>
        <v>1102</v>
      </c>
      <c r="H666">
        <f>IFERROR(VLOOKUP(D666,'ZORI (2)'!$C$2:$E$106,3,FALSE), 0)</f>
        <v>1262</v>
      </c>
      <c r="I666">
        <f t="shared" si="90"/>
        <v>68060</v>
      </c>
      <c r="J666">
        <f t="shared" si="91"/>
        <v>272240</v>
      </c>
      <c r="K666">
        <v>2.5000000000000001E-2</v>
      </c>
      <c r="L666">
        <v>360</v>
      </c>
      <c r="M666" s="1">
        <f t="shared" si="92"/>
        <v>1075.6771349413498</v>
      </c>
      <c r="N666">
        <f t="shared" si="96"/>
        <v>10059.000000000002</v>
      </c>
      <c r="O666">
        <f t="shared" si="93"/>
        <v>136.12</v>
      </c>
      <c r="P666">
        <f t="shared" si="94"/>
        <v>126.2</v>
      </c>
      <c r="Q666">
        <v>20000</v>
      </c>
      <c r="R666">
        <f t="shared" si="95"/>
        <v>22.47094558901215</v>
      </c>
      <c r="S666">
        <f t="shared" si="97"/>
        <v>7.1949448590211643E-2</v>
      </c>
      <c r="T666">
        <f t="shared" si="98"/>
        <v>-9.2944854645501448E-3</v>
      </c>
      <c r="U666">
        <f>IFERROR(VLOOKUP(D666,'ZORI (2)'!$C$2:$F$106,4,FALSE), 0)</f>
        <v>48.381596827353945</v>
      </c>
    </row>
    <row r="667" spans="1:21" x14ac:dyDescent="0.25">
      <c r="A667">
        <v>761</v>
      </c>
      <c r="B667">
        <v>98125</v>
      </c>
      <c r="C667" t="s">
        <v>216</v>
      </c>
      <c r="D667" t="s">
        <v>216</v>
      </c>
      <c r="E667">
        <v>398500</v>
      </c>
      <c r="F667">
        <v>690200</v>
      </c>
      <c r="G667">
        <f>IFERROR(VLOOKUP(D667,'ZORI (2)'!$C$2:$E$106,2,FALSE), 0)</f>
        <v>1404</v>
      </c>
      <c r="H667">
        <f>IFERROR(VLOOKUP(D667,'ZORI (2)'!$C$2:$E$106,3,FALSE), 0)</f>
        <v>1823</v>
      </c>
      <c r="I667">
        <f t="shared" si="90"/>
        <v>138040</v>
      </c>
      <c r="J667">
        <f t="shared" si="91"/>
        <v>552160</v>
      </c>
      <c r="K667">
        <v>2.5000000000000001E-2</v>
      </c>
      <c r="L667">
        <v>360</v>
      </c>
      <c r="M667" s="1">
        <f t="shared" si="92"/>
        <v>2181.6995549119006</v>
      </c>
      <c r="N667">
        <f t="shared" si="96"/>
        <v>13947.500000000002</v>
      </c>
      <c r="O667">
        <f t="shared" si="93"/>
        <v>276.08</v>
      </c>
      <c r="P667">
        <f t="shared" si="94"/>
        <v>182.3</v>
      </c>
      <c r="Q667">
        <v>20000</v>
      </c>
      <c r="R667">
        <f t="shared" si="95"/>
        <v>31.550557688791368</v>
      </c>
      <c r="S667">
        <f t="shared" si="97"/>
        <v>0.59603188826389331</v>
      </c>
      <c r="T667">
        <f t="shared" si="98"/>
        <v>-5.700969348901988E-2</v>
      </c>
      <c r="U667">
        <f>IFERROR(VLOOKUP(D667,'ZORI (2)'!$C$2:$F$106,4,FALSE), 0)</f>
        <v>131.98328847007167</v>
      </c>
    </row>
    <row r="668" spans="1:21" x14ac:dyDescent="0.25">
      <c r="A668">
        <v>762</v>
      </c>
      <c r="B668">
        <v>48044</v>
      </c>
      <c r="C668" t="s">
        <v>318</v>
      </c>
      <c r="D668" t="s">
        <v>235</v>
      </c>
      <c r="E668">
        <v>243000</v>
      </c>
      <c r="F668">
        <v>293800</v>
      </c>
      <c r="G668">
        <f>IFERROR(VLOOKUP(D668,'ZORI (2)'!$C$2:$E$106,2,FALSE), 0)</f>
        <v>1028</v>
      </c>
      <c r="H668">
        <f>IFERROR(VLOOKUP(D668,'ZORI (2)'!$C$2:$E$106,3,FALSE), 0)</f>
        <v>1171</v>
      </c>
      <c r="I668">
        <f t="shared" si="90"/>
        <v>58760</v>
      </c>
      <c r="J668">
        <f t="shared" si="91"/>
        <v>235040</v>
      </c>
      <c r="K668">
        <v>2.5000000000000001E-2</v>
      </c>
      <c r="L668">
        <v>360</v>
      </c>
      <c r="M668" s="1">
        <f t="shared" si="92"/>
        <v>928.69216058115967</v>
      </c>
      <c r="N668">
        <f t="shared" si="96"/>
        <v>8505</v>
      </c>
      <c r="O668">
        <f t="shared" si="93"/>
        <v>117.52000000000001</v>
      </c>
      <c r="P668">
        <f t="shared" si="94"/>
        <v>117.10000000000001</v>
      </c>
      <c r="Q668">
        <v>20000</v>
      </c>
      <c r="R668">
        <f t="shared" si="95"/>
        <v>20.908055792769712</v>
      </c>
      <c r="S668">
        <f t="shared" si="97"/>
        <v>8.2116351448407954E-2</v>
      </c>
      <c r="T668">
        <f t="shared" si="98"/>
        <v>1.0571715238192215E-3</v>
      </c>
      <c r="U668">
        <f>IFERROR(VLOOKUP(D668,'ZORI (2)'!$C$2:$F$106,4,FALSE), 0)</f>
        <v>42.450160853200359</v>
      </c>
    </row>
    <row r="669" spans="1:21" x14ac:dyDescent="0.25">
      <c r="A669">
        <v>763</v>
      </c>
      <c r="B669">
        <v>80504</v>
      </c>
      <c r="C669" t="s">
        <v>780</v>
      </c>
      <c r="D669" t="s">
        <v>335</v>
      </c>
      <c r="E669">
        <v>274400</v>
      </c>
      <c r="F669">
        <v>398100</v>
      </c>
      <c r="G669">
        <f>IFERROR(VLOOKUP(D669,'ZORI (2)'!$C$2:$E$106,2,FALSE), 0)</f>
        <v>1560</v>
      </c>
      <c r="H669">
        <f>IFERROR(VLOOKUP(D669,'ZORI (2)'!$C$2:$E$106,3,FALSE), 0)</f>
        <v>1901</v>
      </c>
      <c r="I669">
        <f t="shared" si="90"/>
        <v>79620</v>
      </c>
      <c r="J669">
        <f t="shared" si="91"/>
        <v>318480</v>
      </c>
      <c r="K669">
        <v>2.5000000000000001E-2</v>
      </c>
      <c r="L669">
        <v>360</v>
      </c>
      <c r="M669" s="1">
        <f t="shared" si="92"/>
        <v>1258.3810385546617</v>
      </c>
      <c r="N669">
        <f t="shared" si="96"/>
        <v>9604.0000000000018</v>
      </c>
      <c r="O669">
        <f t="shared" si="93"/>
        <v>159.24</v>
      </c>
      <c r="P669">
        <f t="shared" si="94"/>
        <v>190.10000000000002</v>
      </c>
      <c r="Q669">
        <v>20000</v>
      </c>
      <c r="R669">
        <f t="shared" si="95"/>
        <v>17.451341399263544</v>
      </c>
      <c r="S669">
        <f t="shared" si="97"/>
        <v>0.30952224312837989</v>
      </c>
      <c r="T669">
        <f t="shared" si="98"/>
        <v>3.2221375680656812E-2</v>
      </c>
      <c r="U669">
        <f>IFERROR(VLOOKUP(D669,'ZORI (2)'!$C$2:$F$106,4,FALSE), 0)</f>
        <v>95.635957644380937</v>
      </c>
    </row>
    <row r="670" spans="1:21" x14ac:dyDescent="0.25">
      <c r="A670">
        <v>764</v>
      </c>
      <c r="B670">
        <v>33614</v>
      </c>
      <c r="C670" t="s">
        <v>781</v>
      </c>
      <c r="D670" t="s">
        <v>246</v>
      </c>
      <c r="E670">
        <v>98200</v>
      </c>
      <c r="F670">
        <v>181000</v>
      </c>
      <c r="G670">
        <f>IFERROR(VLOOKUP(D670,'ZORI (2)'!$C$2:$E$106,2,FALSE), 0)</f>
        <v>1174</v>
      </c>
      <c r="H670">
        <f>IFERROR(VLOOKUP(D670,'ZORI (2)'!$C$2:$E$106,3,FALSE), 0)</f>
        <v>1421</v>
      </c>
      <c r="I670">
        <f t="shared" si="90"/>
        <v>36200</v>
      </c>
      <c r="J670">
        <f t="shared" si="91"/>
        <v>144800</v>
      </c>
      <c r="K670">
        <v>2.5000000000000001E-2</v>
      </c>
      <c r="L670">
        <v>360</v>
      </c>
      <c r="M670" s="1">
        <f t="shared" si="92"/>
        <v>572.13506148805266</v>
      </c>
      <c r="N670">
        <f t="shared" si="96"/>
        <v>3437.0000000000005</v>
      </c>
      <c r="O670">
        <f t="shared" si="93"/>
        <v>72.400000000000006</v>
      </c>
      <c r="P670">
        <f t="shared" si="94"/>
        <v>142.1</v>
      </c>
      <c r="Q670">
        <v>20000</v>
      </c>
      <c r="R670">
        <f t="shared" si="95"/>
        <v>10.614590663851748</v>
      </c>
      <c r="S670">
        <f t="shared" si="97"/>
        <v>0.4880340685811061</v>
      </c>
      <c r="T670">
        <f t="shared" si="98"/>
        <v>0.12764524141293773</v>
      </c>
      <c r="U670">
        <f>IFERROR(VLOOKUP(D670,'ZORI (2)'!$C$2:$F$106,4,FALSE), 0)</f>
        <v>73.623051699156008</v>
      </c>
    </row>
    <row r="671" spans="1:21" x14ac:dyDescent="0.25">
      <c r="A671">
        <v>766</v>
      </c>
      <c r="B671">
        <v>19149</v>
      </c>
      <c r="C671" t="s">
        <v>254</v>
      </c>
      <c r="D671" t="s">
        <v>254</v>
      </c>
      <c r="E671">
        <v>103700</v>
      </c>
      <c r="F671">
        <v>138600</v>
      </c>
      <c r="G671">
        <f>IFERROR(VLOOKUP(D671,'ZORI (2)'!$C$2:$E$106,2,FALSE), 0)</f>
        <v>1372</v>
      </c>
      <c r="H671">
        <f>IFERROR(VLOOKUP(D671,'ZORI (2)'!$C$2:$E$106,3,FALSE), 0)</f>
        <v>1516</v>
      </c>
      <c r="I671">
        <f t="shared" si="90"/>
        <v>27720</v>
      </c>
      <c r="J671">
        <f t="shared" si="91"/>
        <v>110880</v>
      </c>
      <c r="K671">
        <v>2.5000000000000001E-2</v>
      </c>
      <c r="L671">
        <v>360</v>
      </c>
      <c r="M671" s="1">
        <f t="shared" si="92"/>
        <v>438.11005260908343</v>
      </c>
      <c r="N671">
        <f t="shared" si="96"/>
        <v>3629.5000000000005</v>
      </c>
      <c r="O671">
        <f t="shared" si="93"/>
        <v>55.44</v>
      </c>
      <c r="P671">
        <f t="shared" si="94"/>
        <v>151.6</v>
      </c>
      <c r="Q671">
        <v>20000</v>
      </c>
      <c r="R671">
        <f t="shared" si="95"/>
        <v>7.6187335092348283</v>
      </c>
      <c r="S671">
        <f t="shared" si="97"/>
        <v>8.8514444806584491E-2</v>
      </c>
      <c r="T671">
        <f t="shared" si="98"/>
        <v>0.2035112195579509</v>
      </c>
      <c r="U671">
        <f>IFERROR(VLOOKUP(D671,'ZORI (2)'!$C$2:$F$106,4,FALSE), 0)</f>
        <v>44.044485087995604</v>
      </c>
    </row>
    <row r="672" spans="1:21" x14ac:dyDescent="0.25">
      <c r="A672">
        <v>767</v>
      </c>
      <c r="B672">
        <v>33176</v>
      </c>
      <c r="C672" t="s">
        <v>782</v>
      </c>
      <c r="D672" t="s">
        <v>212</v>
      </c>
      <c r="E672">
        <v>379900</v>
      </c>
      <c r="F672">
        <v>476100</v>
      </c>
      <c r="G672">
        <f>IFERROR(VLOOKUP(D672,'ZORI (2)'!$C$2:$E$106,2,FALSE), 0)</f>
        <v>1594</v>
      </c>
      <c r="H672">
        <f>IFERROR(VLOOKUP(D672,'ZORI (2)'!$C$2:$E$106,3,FALSE), 0)</f>
        <v>1845</v>
      </c>
      <c r="I672">
        <f t="shared" si="90"/>
        <v>95220</v>
      </c>
      <c r="J672">
        <f t="shared" si="91"/>
        <v>380880</v>
      </c>
      <c r="K672">
        <v>2.5000000000000001E-2</v>
      </c>
      <c r="L672">
        <v>360</v>
      </c>
      <c r="M672" s="1">
        <f t="shared" si="92"/>
        <v>1504.9364794169164</v>
      </c>
      <c r="N672">
        <f t="shared" si="96"/>
        <v>13296.500000000002</v>
      </c>
      <c r="O672">
        <f t="shared" si="93"/>
        <v>190.44</v>
      </c>
      <c r="P672">
        <f t="shared" si="94"/>
        <v>184.5</v>
      </c>
      <c r="Q672">
        <v>20000</v>
      </c>
      <c r="R672">
        <f t="shared" si="95"/>
        <v>21.504065040650406</v>
      </c>
      <c r="S672">
        <f t="shared" si="97"/>
        <v>0.15223628467327288</v>
      </c>
      <c r="T672">
        <f t="shared" si="98"/>
        <v>-3.2565293406138338E-3</v>
      </c>
      <c r="U672">
        <f>IFERROR(VLOOKUP(D672,'ZORI (2)'!$C$2:$F$106,4,FALSE), 0)</f>
        <v>73.506796622216257</v>
      </c>
    </row>
    <row r="673" spans="1:21" x14ac:dyDescent="0.25">
      <c r="A673">
        <v>768</v>
      </c>
      <c r="B673">
        <v>20744</v>
      </c>
      <c r="C673" t="s">
        <v>783</v>
      </c>
      <c r="D673" t="s">
        <v>203</v>
      </c>
      <c r="E673">
        <v>242700</v>
      </c>
      <c r="F673">
        <v>304100</v>
      </c>
      <c r="G673">
        <f>IFERROR(VLOOKUP(D673,'ZORI (2)'!$C$2:$E$106,2,FALSE), 0)</f>
        <v>1905</v>
      </c>
      <c r="H673">
        <f>IFERROR(VLOOKUP(D673,'ZORI (2)'!$C$2:$E$106,3,FALSE), 0)</f>
        <v>2043</v>
      </c>
      <c r="I673">
        <f t="shared" si="90"/>
        <v>60820</v>
      </c>
      <c r="J673">
        <f t="shared" si="91"/>
        <v>243280</v>
      </c>
      <c r="K673">
        <v>2.5000000000000001E-2</v>
      </c>
      <c r="L673">
        <v>360</v>
      </c>
      <c r="M673" s="1">
        <f t="shared" si="92"/>
        <v>961.25012264373936</v>
      </c>
      <c r="N673">
        <f t="shared" si="96"/>
        <v>8494.5</v>
      </c>
      <c r="O673">
        <f t="shared" si="93"/>
        <v>121.64</v>
      </c>
      <c r="P673">
        <f t="shared" si="94"/>
        <v>204.3</v>
      </c>
      <c r="Q673">
        <v>20000</v>
      </c>
      <c r="R673">
        <f t="shared" si="95"/>
        <v>12.404144232338066</v>
      </c>
      <c r="S673">
        <f t="shared" si="97"/>
        <v>0.12133542531282898</v>
      </c>
      <c r="T673">
        <f t="shared" si="98"/>
        <v>0.10154810840653115</v>
      </c>
      <c r="U673">
        <f>IFERROR(VLOOKUP(D673,'ZORI (2)'!$C$2:$F$106,4,FALSE), 0)</f>
        <v>40.400261415601996</v>
      </c>
    </row>
    <row r="674" spans="1:21" x14ac:dyDescent="0.25">
      <c r="A674">
        <v>769</v>
      </c>
      <c r="B674">
        <v>43235</v>
      </c>
      <c r="C674" t="s">
        <v>238</v>
      </c>
      <c r="D674" t="s">
        <v>238</v>
      </c>
      <c r="E674">
        <v>221200</v>
      </c>
      <c r="F674">
        <v>288100</v>
      </c>
      <c r="G674">
        <f>IFERROR(VLOOKUP(D674,'ZORI (2)'!$C$2:$E$106,2,FALSE), 0)</f>
        <v>1023</v>
      </c>
      <c r="H674">
        <f>IFERROR(VLOOKUP(D674,'ZORI (2)'!$C$2:$E$106,3,FALSE), 0)</f>
        <v>1198</v>
      </c>
      <c r="I674">
        <f t="shared" si="90"/>
        <v>57620</v>
      </c>
      <c r="J674">
        <f t="shared" si="91"/>
        <v>230480</v>
      </c>
      <c r="K674">
        <v>2.5000000000000001E-2</v>
      </c>
      <c r="L674">
        <v>360</v>
      </c>
      <c r="M674" s="1">
        <f t="shared" si="92"/>
        <v>910.67464759507163</v>
      </c>
      <c r="N674">
        <f t="shared" si="96"/>
        <v>7742.0000000000009</v>
      </c>
      <c r="O674">
        <f t="shared" si="93"/>
        <v>115.24</v>
      </c>
      <c r="P674">
        <f t="shared" si="94"/>
        <v>119.80000000000001</v>
      </c>
      <c r="Q674">
        <v>20000</v>
      </c>
      <c r="R674">
        <f t="shared" si="95"/>
        <v>20.040345019476906</v>
      </c>
      <c r="S674">
        <f t="shared" si="97"/>
        <v>0.15729768379783243</v>
      </c>
      <c r="T674">
        <f t="shared" si="98"/>
        <v>7.3501584880759736E-3</v>
      </c>
      <c r="U674">
        <f>IFERROR(VLOOKUP(D674,'ZORI (2)'!$C$2:$F$106,4,FALSE), 0)</f>
        <v>50.376845183201425</v>
      </c>
    </row>
    <row r="675" spans="1:21" x14ac:dyDescent="0.25">
      <c r="A675">
        <v>770</v>
      </c>
      <c r="B675">
        <v>89122</v>
      </c>
      <c r="C675" t="s">
        <v>230</v>
      </c>
      <c r="D675" t="s">
        <v>230</v>
      </c>
      <c r="E675">
        <v>146300</v>
      </c>
      <c r="F675">
        <v>213500</v>
      </c>
      <c r="G675">
        <f>IFERROR(VLOOKUP(D675,'ZORI (2)'!$C$2:$E$106,2,FALSE), 0)</f>
        <v>1064</v>
      </c>
      <c r="H675">
        <f>IFERROR(VLOOKUP(D675,'ZORI (2)'!$C$2:$E$106,3,FALSE), 0)</f>
        <v>1288</v>
      </c>
      <c r="I675">
        <f t="shared" si="90"/>
        <v>42700</v>
      </c>
      <c r="J675">
        <f t="shared" si="91"/>
        <v>170800</v>
      </c>
      <c r="K675">
        <v>2.5000000000000001E-2</v>
      </c>
      <c r="L675">
        <v>360</v>
      </c>
      <c r="M675" s="1">
        <f t="shared" si="92"/>
        <v>674.86649518065883</v>
      </c>
      <c r="N675">
        <f t="shared" si="96"/>
        <v>5120.5000000000009</v>
      </c>
      <c r="O675">
        <f t="shared" si="93"/>
        <v>85.399999999999991</v>
      </c>
      <c r="P675">
        <f t="shared" si="94"/>
        <v>128.80000000000001</v>
      </c>
      <c r="Q675">
        <v>20000</v>
      </c>
      <c r="R675">
        <f t="shared" si="95"/>
        <v>13.813405797101449</v>
      </c>
      <c r="S675">
        <f t="shared" si="97"/>
        <v>0.24547530779574206</v>
      </c>
      <c r="T675">
        <f t="shared" si="98"/>
        <v>7.0586357485304493E-2</v>
      </c>
      <c r="U675">
        <f>IFERROR(VLOOKUP(D675,'ZORI (2)'!$C$2:$F$106,4,FALSE), 0)</f>
        <v>65.771630000518996</v>
      </c>
    </row>
    <row r="676" spans="1:21" x14ac:dyDescent="0.25">
      <c r="A676">
        <v>771</v>
      </c>
      <c r="B676">
        <v>93312</v>
      </c>
      <c r="C676" t="s">
        <v>288</v>
      </c>
      <c r="D676" t="s">
        <v>288</v>
      </c>
      <c r="E676">
        <v>260300</v>
      </c>
      <c r="F676">
        <v>287700</v>
      </c>
      <c r="G676">
        <f>IFERROR(VLOOKUP(D676,'ZORI (2)'!$C$2:$E$106,2,FALSE), 0)</f>
        <v>1023</v>
      </c>
      <c r="H676">
        <f>IFERROR(VLOOKUP(D676,'ZORI (2)'!$C$2:$E$106,3,FALSE), 0)</f>
        <v>1144</v>
      </c>
      <c r="I676">
        <f t="shared" si="90"/>
        <v>57540</v>
      </c>
      <c r="J676">
        <f t="shared" si="91"/>
        <v>230160</v>
      </c>
      <c r="K676">
        <v>2.5000000000000001E-2</v>
      </c>
      <c r="L676">
        <v>360</v>
      </c>
      <c r="M676" s="1">
        <f t="shared" si="92"/>
        <v>909.41026071885506</v>
      </c>
      <c r="N676">
        <f t="shared" si="96"/>
        <v>9110.5</v>
      </c>
      <c r="O676">
        <f t="shared" si="93"/>
        <v>115.07999999999998</v>
      </c>
      <c r="P676">
        <f t="shared" si="94"/>
        <v>114.4</v>
      </c>
      <c r="Q676">
        <v>20000</v>
      </c>
      <c r="R676">
        <f t="shared" si="95"/>
        <v>20.957167832167833</v>
      </c>
      <c r="S676">
        <f t="shared" si="97"/>
        <v>-5.910290055129306E-3</v>
      </c>
      <c r="T676">
        <f t="shared" si="98"/>
        <v>7.0763436303007763E-4</v>
      </c>
      <c r="U676">
        <f>IFERROR(VLOOKUP(D676,'ZORI (2)'!$C$2:$F$106,4,FALSE), 0)</f>
        <v>33.716946525348312</v>
      </c>
    </row>
    <row r="677" spans="1:21" x14ac:dyDescent="0.25">
      <c r="A677">
        <v>772</v>
      </c>
      <c r="B677">
        <v>92618</v>
      </c>
      <c r="C677" t="s">
        <v>687</v>
      </c>
      <c r="D677" t="s">
        <v>198</v>
      </c>
      <c r="E677">
        <v>1059600</v>
      </c>
      <c r="F677">
        <v>1323800</v>
      </c>
      <c r="G677">
        <f>IFERROR(VLOOKUP(D677,'ZORI (2)'!$C$2:$E$106,2,FALSE), 0)</f>
        <v>1897</v>
      </c>
      <c r="H677">
        <f>IFERROR(VLOOKUP(D677,'ZORI (2)'!$C$2:$E$106,3,FALSE), 0)</f>
        <v>2405</v>
      </c>
      <c r="I677">
        <f t="shared" si="90"/>
        <v>264760</v>
      </c>
      <c r="J677">
        <f t="shared" si="91"/>
        <v>1059040</v>
      </c>
      <c r="K677">
        <v>2.5000000000000001E-2</v>
      </c>
      <c r="L677">
        <v>360</v>
      </c>
      <c r="M677" s="1">
        <f t="shared" si="92"/>
        <v>4184.4883668391385</v>
      </c>
      <c r="N677">
        <f t="shared" si="96"/>
        <v>37086</v>
      </c>
      <c r="O677">
        <f t="shared" si="93"/>
        <v>529.52</v>
      </c>
      <c r="P677">
        <f t="shared" si="94"/>
        <v>240.5</v>
      </c>
      <c r="Q677">
        <v>20000</v>
      </c>
      <c r="R677">
        <f t="shared" si="95"/>
        <v>45.869715869715868</v>
      </c>
      <c r="S677">
        <f t="shared" si="97"/>
        <v>0.18547201272336181</v>
      </c>
      <c r="T677">
        <f t="shared" si="98"/>
        <v>-9.5058196783771295E-2</v>
      </c>
      <c r="U677">
        <f>IFERROR(VLOOKUP(D677,'ZORI (2)'!$C$2:$F$106,4,FALSE), 0)</f>
        <v>152.30041305369636</v>
      </c>
    </row>
    <row r="678" spans="1:21" x14ac:dyDescent="0.25">
      <c r="A678">
        <v>773</v>
      </c>
      <c r="B678">
        <v>87112</v>
      </c>
      <c r="C678" t="s">
        <v>227</v>
      </c>
      <c r="D678" t="s">
        <v>227</v>
      </c>
      <c r="E678">
        <v>159800</v>
      </c>
      <c r="F678">
        <v>180100</v>
      </c>
      <c r="G678">
        <f>IFERROR(VLOOKUP(D678,'ZORI (2)'!$C$2:$E$106,2,FALSE), 0)</f>
        <v>969</v>
      </c>
      <c r="H678">
        <f>IFERROR(VLOOKUP(D678,'ZORI (2)'!$C$2:$E$106,3,FALSE), 0)</f>
        <v>1069</v>
      </c>
      <c r="I678">
        <f t="shared" si="90"/>
        <v>36020</v>
      </c>
      <c r="J678">
        <f t="shared" si="91"/>
        <v>144080</v>
      </c>
      <c r="K678">
        <v>2.5000000000000001E-2</v>
      </c>
      <c r="L678">
        <v>360</v>
      </c>
      <c r="M678" s="1">
        <f t="shared" si="92"/>
        <v>569.29019101656513</v>
      </c>
      <c r="N678">
        <f t="shared" si="96"/>
        <v>5593.0000000000009</v>
      </c>
      <c r="O678">
        <f t="shared" si="93"/>
        <v>72.039999999999992</v>
      </c>
      <c r="P678">
        <f t="shared" si="94"/>
        <v>106.9</v>
      </c>
      <c r="Q678">
        <v>20000</v>
      </c>
      <c r="R678">
        <f t="shared" si="95"/>
        <v>14.039600873090116</v>
      </c>
      <c r="S678">
        <f t="shared" si="97"/>
        <v>-2.8550161009315345E-2</v>
      </c>
      <c r="T678">
        <f t="shared" si="98"/>
        <v>6.2474440585610497E-2</v>
      </c>
      <c r="U678">
        <f>IFERROR(VLOOKUP(D678,'ZORI (2)'!$C$2:$F$106,4,FALSE), 0)</f>
        <v>28.967008562052339</v>
      </c>
    </row>
    <row r="679" spans="1:21" x14ac:dyDescent="0.25">
      <c r="A679">
        <v>774</v>
      </c>
      <c r="B679">
        <v>78216</v>
      </c>
      <c r="C679" t="s">
        <v>204</v>
      </c>
      <c r="D679" t="s">
        <v>204</v>
      </c>
      <c r="E679">
        <v>156600</v>
      </c>
      <c r="F679">
        <v>212100</v>
      </c>
      <c r="G679">
        <f>IFERROR(VLOOKUP(D679,'ZORI (2)'!$C$2:$E$106,2,FALSE), 0)</f>
        <v>1102</v>
      </c>
      <c r="H679">
        <f>IFERROR(VLOOKUP(D679,'ZORI (2)'!$C$2:$E$106,3,FALSE), 0)</f>
        <v>1262</v>
      </c>
      <c r="I679">
        <f t="shared" si="90"/>
        <v>42420</v>
      </c>
      <c r="J679">
        <f t="shared" si="91"/>
        <v>169680</v>
      </c>
      <c r="K679">
        <v>2.5000000000000001E-2</v>
      </c>
      <c r="L679">
        <v>360</v>
      </c>
      <c r="M679" s="1">
        <f t="shared" si="92"/>
        <v>670.44114111390047</v>
      </c>
      <c r="N679">
        <f t="shared" si="96"/>
        <v>5481.0000000000009</v>
      </c>
      <c r="O679">
        <f t="shared" si="93"/>
        <v>84.84</v>
      </c>
      <c r="P679">
        <f t="shared" si="94"/>
        <v>126.2</v>
      </c>
      <c r="Q679">
        <v>20000</v>
      </c>
      <c r="R679">
        <f t="shared" si="95"/>
        <v>14.005546751188589</v>
      </c>
      <c r="S679">
        <f t="shared" si="97"/>
        <v>0.16486618592824073</v>
      </c>
      <c r="T679">
        <f t="shared" si="98"/>
        <v>6.724829246451737E-2</v>
      </c>
      <c r="U679">
        <f>IFERROR(VLOOKUP(D679,'ZORI (2)'!$C$2:$F$106,4,FALSE), 0)</f>
        <v>48.381596827353945</v>
      </c>
    </row>
    <row r="680" spans="1:21" x14ac:dyDescent="0.25">
      <c r="A680">
        <v>775</v>
      </c>
      <c r="B680">
        <v>20774</v>
      </c>
      <c r="C680" t="s">
        <v>784</v>
      </c>
      <c r="D680" t="s">
        <v>203</v>
      </c>
      <c r="E680">
        <v>272700</v>
      </c>
      <c r="F680">
        <v>334900</v>
      </c>
      <c r="G680">
        <f>IFERROR(VLOOKUP(D680,'ZORI (2)'!$C$2:$E$106,2,FALSE), 0)</f>
        <v>1905</v>
      </c>
      <c r="H680">
        <f>IFERROR(VLOOKUP(D680,'ZORI (2)'!$C$2:$E$106,3,FALSE), 0)</f>
        <v>2043</v>
      </c>
      <c r="I680">
        <f t="shared" si="90"/>
        <v>66980</v>
      </c>
      <c r="J680">
        <f t="shared" si="91"/>
        <v>267920</v>
      </c>
      <c r="K680">
        <v>2.5000000000000001E-2</v>
      </c>
      <c r="L680">
        <v>360</v>
      </c>
      <c r="M680" s="1">
        <f t="shared" si="92"/>
        <v>1058.6079121124244</v>
      </c>
      <c r="N680">
        <f t="shared" si="96"/>
        <v>9544.5</v>
      </c>
      <c r="O680">
        <f t="shared" si="93"/>
        <v>133.96</v>
      </c>
      <c r="P680">
        <f t="shared" si="94"/>
        <v>204.3</v>
      </c>
      <c r="Q680">
        <v>20000</v>
      </c>
      <c r="R680">
        <f t="shared" si="95"/>
        <v>13.660466634034917</v>
      </c>
      <c r="S680">
        <f t="shared" si="97"/>
        <v>0.1080433225418494</v>
      </c>
      <c r="T680">
        <f t="shared" si="98"/>
        <v>8.03276375909837E-2</v>
      </c>
      <c r="U680">
        <f>IFERROR(VLOOKUP(D680,'ZORI (2)'!$C$2:$F$106,4,FALSE), 0)</f>
        <v>40.400261415601996</v>
      </c>
    </row>
    <row r="681" spans="1:21" x14ac:dyDescent="0.25">
      <c r="A681">
        <v>776</v>
      </c>
      <c r="B681">
        <v>98661</v>
      </c>
      <c r="C681" t="s">
        <v>634</v>
      </c>
      <c r="D681" t="s">
        <v>239</v>
      </c>
      <c r="E681">
        <v>189400</v>
      </c>
      <c r="F681">
        <v>293600</v>
      </c>
      <c r="G681">
        <f>IFERROR(VLOOKUP(D681,'ZORI (2)'!$C$2:$E$106,2,FALSE), 0)</f>
        <v>1205</v>
      </c>
      <c r="H681">
        <f>IFERROR(VLOOKUP(D681,'ZORI (2)'!$C$2:$E$106,3,FALSE), 0)</f>
        <v>1553</v>
      </c>
      <c r="I681">
        <f t="shared" si="90"/>
        <v>58720</v>
      </c>
      <c r="J681">
        <f t="shared" si="91"/>
        <v>234880</v>
      </c>
      <c r="K681">
        <v>2.5000000000000001E-2</v>
      </c>
      <c r="L681">
        <v>360</v>
      </c>
      <c r="M681" s="1">
        <f t="shared" si="92"/>
        <v>928.05996714305127</v>
      </c>
      <c r="N681">
        <f t="shared" si="96"/>
        <v>6629.0000000000009</v>
      </c>
      <c r="O681">
        <f t="shared" si="93"/>
        <v>117.44</v>
      </c>
      <c r="P681">
        <f t="shared" si="94"/>
        <v>155.30000000000001</v>
      </c>
      <c r="Q681">
        <v>20000</v>
      </c>
      <c r="R681">
        <f t="shared" si="95"/>
        <v>15.754453745438935</v>
      </c>
      <c r="S681">
        <f t="shared" si="97"/>
        <v>0.35907679061607467</v>
      </c>
      <c r="T681">
        <f t="shared" si="98"/>
        <v>4.9519038234582549E-2</v>
      </c>
      <c r="U681">
        <f>IFERROR(VLOOKUP(D681,'ZORI (2)'!$C$2:$F$106,4,FALSE), 0)</f>
        <v>108.10777801188344</v>
      </c>
    </row>
    <row r="682" spans="1:21" x14ac:dyDescent="0.25">
      <c r="A682">
        <v>777</v>
      </c>
      <c r="B682">
        <v>23188</v>
      </c>
      <c r="C682" t="s">
        <v>769</v>
      </c>
      <c r="D682" t="s">
        <v>214</v>
      </c>
      <c r="E682">
        <v>279200</v>
      </c>
      <c r="F682">
        <v>301900</v>
      </c>
      <c r="G682">
        <f>IFERROR(VLOOKUP(D682,'ZORI (2)'!$C$2:$E$106,2,FALSE), 0)</f>
        <v>1213</v>
      </c>
      <c r="H682">
        <f>IFERROR(VLOOKUP(D682,'ZORI (2)'!$C$2:$E$106,3,FALSE), 0)</f>
        <v>1288</v>
      </c>
      <c r="I682">
        <f t="shared" si="90"/>
        <v>60380</v>
      </c>
      <c r="J682">
        <f t="shared" si="91"/>
        <v>241520</v>
      </c>
      <c r="K682">
        <v>2.5000000000000001E-2</v>
      </c>
      <c r="L682">
        <v>360</v>
      </c>
      <c r="M682" s="1">
        <f t="shared" si="92"/>
        <v>954.29599482454751</v>
      </c>
      <c r="N682">
        <f t="shared" si="96"/>
        <v>9772.0000000000018</v>
      </c>
      <c r="O682">
        <f t="shared" si="93"/>
        <v>120.76</v>
      </c>
      <c r="P682">
        <f t="shared" si="94"/>
        <v>128.80000000000001</v>
      </c>
      <c r="Q682">
        <v>20000</v>
      </c>
      <c r="R682">
        <f t="shared" si="95"/>
        <v>19.532867494824018</v>
      </c>
      <c r="S682">
        <f t="shared" si="97"/>
        <v>-2.2888805458099765E-2</v>
      </c>
      <c r="T682">
        <f t="shared" si="98"/>
        <v>1.1200284653756219E-2</v>
      </c>
      <c r="U682">
        <f>IFERROR(VLOOKUP(D682,'ZORI (2)'!$C$2:$F$106,4,FALSE), 0)</f>
        <v>21.555161794799869</v>
      </c>
    </row>
    <row r="683" spans="1:21" x14ac:dyDescent="0.25">
      <c r="A683">
        <v>778</v>
      </c>
      <c r="B683">
        <v>73072</v>
      </c>
      <c r="C683" t="s">
        <v>785</v>
      </c>
      <c r="D683" t="s">
        <v>208</v>
      </c>
      <c r="E683">
        <v>180700</v>
      </c>
      <c r="F683">
        <v>213600</v>
      </c>
      <c r="G683">
        <f>IFERROR(VLOOKUP(D683,'ZORI (2)'!$C$2:$E$106,2,FALSE), 0)</f>
        <v>971</v>
      </c>
      <c r="H683">
        <f>IFERROR(VLOOKUP(D683,'ZORI (2)'!$C$2:$E$106,3,FALSE), 0)</f>
        <v>1014</v>
      </c>
      <c r="I683">
        <f t="shared" si="90"/>
        <v>42720</v>
      </c>
      <c r="J683">
        <f t="shared" si="91"/>
        <v>170880</v>
      </c>
      <c r="K683">
        <v>2.5000000000000001E-2</v>
      </c>
      <c r="L683">
        <v>360</v>
      </c>
      <c r="M683" s="1">
        <f t="shared" si="92"/>
        <v>675.18259189971297</v>
      </c>
      <c r="N683">
        <f t="shared" si="96"/>
        <v>6324.5000000000009</v>
      </c>
      <c r="O683">
        <f t="shared" si="93"/>
        <v>85.44</v>
      </c>
      <c r="P683">
        <f t="shared" si="94"/>
        <v>101.4</v>
      </c>
      <c r="Q683">
        <v>20000</v>
      </c>
      <c r="R683">
        <f t="shared" si="95"/>
        <v>17.554240631163708</v>
      </c>
      <c r="S683">
        <f t="shared" si="97"/>
        <v>3.1761941219517496E-2</v>
      </c>
      <c r="T683">
        <f t="shared" si="98"/>
        <v>2.6413818583716962E-2</v>
      </c>
      <c r="U683">
        <f>IFERROR(VLOOKUP(D683,'ZORI (2)'!$C$2:$F$106,4,FALSE), 0)</f>
        <v>8.8725863825406837</v>
      </c>
    </row>
    <row r="684" spans="1:21" x14ac:dyDescent="0.25">
      <c r="A684">
        <v>779</v>
      </c>
      <c r="B684">
        <v>96789</v>
      </c>
      <c r="C684" t="s">
        <v>786</v>
      </c>
      <c r="D684" t="s">
        <v>308</v>
      </c>
      <c r="E684">
        <v>655700</v>
      </c>
      <c r="F684">
        <v>791800</v>
      </c>
      <c r="G684">
        <f>IFERROR(VLOOKUP(D684,'ZORI (2)'!$C$2:$E$106,2,FALSE), 0)</f>
        <v>1740</v>
      </c>
      <c r="H684">
        <f>IFERROR(VLOOKUP(D684,'ZORI (2)'!$C$2:$E$106,3,FALSE), 0)</f>
        <v>2033</v>
      </c>
      <c r="I684">
        <f t="shared" si="90"/>
        <v>158360</v>
      </c>
      <c r="J684">
        <f t="shared" si="91"/>
        <v>633440</v>
      </c>
      <c r="K684">
        <v>2.5000000000000001E-2</v>
      </c>
      <c r="L684">
        <v>360</v>
      </c>
      <c r="M684" s="1">
        <f t="shared" si="92"/>
        <v>2502.8538214709397</v>
      </c>
      <c r="N684">
        <f t="shared" si="96"/>
        <v>22949.500000000004</v>
      </c>
      <c r="O684">
        <f t="shared" si="93"/>
        <v>316.72000000000003</v>
      </c>
      <c r="P684">
        <f t="shared" si="94"/>
        <v>203.3</v>
      </c>
      <c r="Q684">
        <v>20000</v>
      </c>
      <c r="R684">
        <f t="shared" si="95"/>
        <v>32.456140350877192</v>
      </c>
      <c r="S684">
        <f t="shared" si="97"/>
        <v>0.13332937331236908</v>
      </c>
      <c r="T684">
        <f t="shared" si="98"/>
        <v>-5.9006086934055658E-2</v>
      </c>
      <c r="U684">
        <f>IFERROR(VLOOKUP(D684,'ZORI (2)'!$C$2:$F$106,4,FALSE), 0)</f>
        <v>76.390166140630939</v>
      </c>
    </row>
    <row r="685" spans="1:21" x14ac:dyDescent="0.25">
      <c r="A685">
        <v>781</v>
      </c>
      <c r="B685">
        <v>62704</v>
      </c>
      <c r="C685" t="s">
        <v>241</v>
      </c>
      <c r="D685" t="s">
        <v>241</v>
      </c>
      <c r="E685">
        <v>123200</v>
      </c>
      <c r="F685">
        <v>120400</v>
      </c>
      <c r="G685">
        <f>IFERROR(VLOOKUP(D685,'ZORI (2)'!$C$2:$E$106,2,FALSE), 0)</f>
        <v>1186</v>
      </c>
      <c r="H685">
        <f>IFERROR(VLOOKUP(D685,'ZORI (2)'!$C$2:$E$106,3,FALSE), 0)</f>
        <v>1326</v>
      </c>
      <c r="I685">
        <f t="shared" si="90"/>
        <v>24080</v>
      </c>
      <c r="J685">
        <f t="shared" si="91"/>
        <v>96320</v>
      </c>
      <c r="K685">
        <v>2.5000000000000001E-2</v>
      </c>
      <c r="L685">
        <v>360</v>
      </c>
      <c r="M685" s="1">
        <f t="shared" si="92"/>
        <v>380.58044974122402</v>
      </c>
      <c r="N685">
        <f t="shared" si="96"/>
        <v>4312</v>
      </c>
      <c r="O685">
        <f t="shared" si="93"/>
        <v>48.16</v>
      </c>
      <c r="P685">
        <f t="shared" si="94"/>
        <v>132.6</v>
      </c>
      <c r="Q685">
        <v>20000</v>
      </c>
      <c r="R685">
        <f t="shared" si="95"/>
        <v>7.5666163901458017</v>
      </c>
      <c r="S685">
        <f t="shared" si="97"/>
        <v>-0.18379521666033949</v>
      </c>
      <c r="T685">
        <f t="shared" si="98"/>
        <v>0.18961635400697041</v>
      </c>
      <c r="U685">
        <f>IFERROR(VLOOKUP(D685,'ZORI (2)'!$C$2:$F$106,4,FALSE), 0)</f>
        <v>40.773766075750224</v>
      </c>
    </row>
    <row r="686" spans="1:21" x14ac:dyDescent="0.25">
      <c r="A686">
        <v>782</v>
      </c>
      <c r="B686">
        <v>80012</v>
      </c>
      <c r="C686" t="s">
        <v>531</v>
      </c>
      <c r="D686" t="s">
        <v>233</v>
      </c>
      <c r="E686">
        <v>180700</v>
      </c>
      <c r="F686">
        <v>321100</v>
      </c>
      <c r="G686">
        <f>IFERROR(VLOOKUP(D686,'ZORI (2)'!$C$2:$E$106,2,FALSE), 0)</f>
        <v>1298</v>
      </c>
      <c r="H686">
        <f>IFERROR(VLOOKUP(D686,'ZORI (2)'!$C$2:$E$106,3,FALSE), 0)</f>
        <v>1672</v>
      </c>
      <c r="I686">
        <f t="shared" si="90"/>
        <v>64220</v>
      </c>
      <c r="J686">
        <f t="shared" si="91"/>
        <v>256880</v>
      </c>
      <c r="K686">
        <v>2.5000000000000001E-2</v>
      </c>
      <c r="L686">
        <v>360</v>
      </c>
      <c r="M686" s="1">
        <f t="shared" si="92"/>
        <v>1014.9865648829486</v>
      </c>
      <c r="N686">
        <f t="shared" si="96"/>
        <v>6324.5000000000009</v>
      </c>
      <c r="O686">
        <f t="shared" si="93"/>
        <v>128.44</v>
      </c>
      <c r="P686">
        <f t="shared" si="94"/>
        <v>167.20000000000002</v>
      </c>
      <c r="Q686">
        <v>20000</v>
      </c>
      <c r="R686">
        <f t="shared" si="95"/>
        <v>16.003787878787879</v>
      </c>
      <c r="S686">
        <f t="shared" si="97"/>
        <v>0.55102415414600692</v>
      </c>
      <c r="T686">
        <f t="shared" si="98"/>
        <v>4.7893369795013657E-2</v>
      </c>
      <c r="U686">
        <f>IFERROR(VLOOKUP(D686,'ZORI (2)'!$C$2:$F$106,4,FALSE), 0)</f>
        <v>103.83832606115948</v>
      </c>
    </row>
    <row r="687" spans="1:21" x14ac:dyDescent="0.25">
      <c r="A687">
        <v>783</v>
      </c>
      <c r="B687">
        <v>70816</v>
      </c>
      <c r="C687" t="s">
        <v>291</v>
      </c>
      <c r="D687" t="s">
        <v>291</v>
      </c>
      <c r="E687">
        <v>157900</v>
      </c>
      <c r="F687">
        <v>176500</v>
      </c>
      <c r="G687">
        <f>IFERROR(VLOOKUP(D687,'ZORI (2)'!$C$2:$E$106,2,FALSE), 0)</f>
        <v>1082</v>
      </c>
      <c r="H687">
        <f>IFERROR(VLOOKUP(D687,'ZORI (2)'!$C$2:$E$106,3,FALSE), 0)</f>
        <v>1187</v>
      </c>
      <c r="I687">
        <f t="shared" si="90"/>
        <v>35300</v>
      </c>
      <c r="J687">
        <f t="shared" si="91"/>
        <v>141200</v>
      </c>
      <c r="K687">
        <v>2.5000000000000001E-2</v>
      </c>
      <c r="L687">
        <v>360</v>
      </c>
      <c r="M687" s="1">
        <f t="shared" si="92"/>
        <v>557.91070913061492</v>
      </c>
      <c r="N687">
        <f t="shared" si="96"/>
        <v>5526.5000000000009</v>
      </c>
      <c r="O687">
        <f t="shared" si="93"/>
        <v>70.599999999999994</v>
      </c>
      <c r="P687">
        <f t="shared" si="94"/>
        <v>118.7</v>
      </c>
      <c r="Q687">
        <v>20000</v>
      </c>
      <c r="R687">
        <f t="shared" si="95"/>
        <v>12.391182252176355</v>
      </c>
      <c r="S687">
        <f t="shared" si="97"/>
        <v>-3.7761719271751898E-2</v>
      </c>
      <c r="T687">
        <f t="shared" si="98"/>
        <v>8.6762701954454402E-2</v>
      </c>
      <c r="U687">
        <f>IFERROR(VLOOKUP(D687,'ZORI (2)'!$C$2:$F$106,4,FALSE), 0)</f>
        <v>35.646363984369039</v>
      </c>
    </row>
    <row r="688" spans="1:21" x14ac:dyDescent="0.25">
      <c r="A688">
        <v>784</v>
      </c>
      <c r="B688">
        <v>75231</v>
      </c>
      <c r="C688" t="s">
        <v>498</v>
      </c>
      <c r="D688" t="s">
        <v>192</v>
      </c>
      <c r="E688">
        <v>321400</v>
      </c>
      <c r="F688">
        <v>445500</v>
      </c>
      <c r="G688">
        <f>IFERROR(VLOOKUP(D688,'ZORI (2)'!$C$2:$E$106,2,FALSE), 0)</f>
        <v>1240</v>
      </c>
      <c r="H688">
        <f>IFERROR(VLOOKUP(D688,'ZORI (2)'!$C$2:$E$106,3,FALSE), 0)</f>
        <v>1481</v>
      </c>
      <c r="I688">
        <f t="shared" si="90"/>
        <v>89100</v>
      </c>
      <c r="J688">
        <f t="shared" si="91"/>
        <v>356400</v>
      </c>
      <c r="K688">
        <v>2.5000000000000001E-2</v>
      </c>
      <c r="L688">
        <v>360</v>
      </c>
      <c r="M688" s="1">
        <f t="shared" si="92"/>
        <v>1408.2108833863394</v>
      </c>
      <c r="N688">
        <f t="shared" si="96"/>
        <v>11249.000000000002</v>
      </c>
      <c r="O688">
        <f t="shared" si="93"/>
        <v>178.2</v>
      </c>
      <c r="P688">
        <f t="shared" si="94"/>
        <v>148.1</v>
      </c>
      <c r="Q688">
        <v>20000</v>
      </c>
      <c r="R688">
        <f t="shared" si="95"/>
        <v>25.067521944632006</v>
      </c>
      <c r="S688">
        <f t="shared" si="97"/>
        <v>0.2632957983717521</v>
      </c>
      <c r="T688">
        <f t="shared" si="98"/>
        <v>-2.527757273127381E-2</v>
      </c>
      <c r="U688">
        <f>IFERROR(VLOOKUP(D688,'ZORI (2)'!$C$2:$F$106,4,FALSE), 0)</f>
        <v>73.617039721894315</v>
      </c>
    </row>
    <row r="689" spans="1:21" x14ac:dyDescent="0.25">
      <c r="A689">
        <v>785</v>
      </c>
      <c r="B689">
        <v>19147</v>
      </c>
      <c r="C689" t="s">
        <v>254</v>
      </c>
      <c r="D689" t="s">
        <v>254</v>
      </c>
      <c r="E689">
        <v>287600</v>
      </c>
      <c r="F689">
        <v>389400</v>
      </c>
      <c r="G689">
        <f>IFERROR(VLOOKUP(D689,'ZORI (2)'!$C$2:$E$106,2,FALSE), 0)</f>
        <v>1372</v>
      </c>
      <c r="H689">
        <f>IFERROR(VLOOKUP(D689,'ZORI (2)'!$C$2:$E$106,3,FALSE), 0)</f>
        <v>1516</v>
      </c>
      <c r="I689">
        <f t="shared" si="90"/>
        <v>77880</v>
      </c>
      <c r="J689">
        <f t="shared" si="91"/>
        <v>311520</v>
      </c>
      <c r="K689">
        <v>2.5000000000000001E-2</v>
      </c>
      <c r="L689">
        <v>360</v>
      </c>
      <c r="M689" s="1">
        <f t="shared" si="92"/>
        <v>1230.8806239969488</v>
      </c>
      <c r="N689">
        <f t="shared" si="96"/>
        <v>10066.000000000002</v>
      </c>
      <c r="O689">
        <f t="shared" si="93"/>
        <v>155.76</v>
      </c>
      <c r="P689">
        <f t="shared" si="94"/>
        <v>151.6</v>
      </c>
      <c r="Q689">
        <v>20000</v>
      </c>
      <c r="R689">
        <f t="shared" si="95"/>
        <v>21.405013192612138</v>
      </c>
      <c r="S689">
        <f t="shared" si="97"/>
        <v>0.22581579394710166</v>
      </c>
      <c r="T689">
        <f t="shared" si="98"/>
        <v>-2.4724166524316238E-3</v>
      </c>
      <c r="U689">
        <f>IFERROR(VLOOKUP(D689,'ZORI (2)'!$C$2:$F$106,4,FALSE), 0)</f>
        <v>44.044485087995604</v>
      </c>
    </row>
    <row r="690" spans="1:21" x14ac:dyDescent="0.25">
      <c r="A690">
        <v>786</v>
      </c>
      <c r="B690">
        <v>78681</v>
      </c>
      <c r="C690" t="s">
        <v>689</v>
      </c>
      <c r="D690" t="s">
        <v>199</v>
      </c>
      <c r="E690">
        <v>236600</v>
      </c>
      <c r="F690">
        <v>296000</v>
      </c>
      <c r="G690">
        <f>IFERROR(VLOOKUP(D690,'ZORI (2)'!$C$2:$E$106,2,FALSE), 0)</f>
        <v>1290</v>
      </c>
      <c r="H690">
        <f>IFERROR(VLOOKUP(D690,'ZORI (2)'!$C$2:$E$106,3,FALSE), 0)</f>
        <v>1474</v>
      </c>
      <c r="I690">
        <f t="shared" si="90"/>
        <v>59200</v>
      </c>
      <c r="J690">
        <f t="shared" si="91"/>
        <v>236800</v>
      </c>
      <c r="K690">
        <v>2.5000000000000001E-2</v>
      </c>
      <c r="L690">
        <v>360</v>
      </c>
      <c r="M690" s="1">
        <f t="shared" si="92"/>
        <v>935.6462884003513</v>
      </c>
      <c r="N690">
        <f t="shared" si="96"/>
        <v>8281</v>
      </c>
      <c r="O690">
        <f t="shared" si="93"/>
        <v>118.4</v>
      </c>
      <c r="P690">
        <f t="shared" si="94"/>
        <v>147.4</v>
      </c>
      <c r="Q690">
        <v>20000</v>
      </c>
      <c r="R690">
        <f t="shared" si="95"/>
        <v>16.734509271822706</v>
      </c>
      <c r="S690">
        <f t="shared" si="97"/>
        <v>0.11748294517160536</v>
      </c>
      <c r="T690">
        <f t="shared" si="98"/>
        <v>3.7386913034782206E-2</v>
      </c>
      <c r="U690">
        <f>IFERROR(VLOOKUP(D690,'ZORI (2)'!$C$2:$F$106,4,FALSE), 0)</f>
        <v>53.175417252711803</v>
      </c>
    </row>
    <row r="691" spans="1:21" x14ac:dyDescent="0.25">
      <c r="A691">
        <v>787</v>
      </c>
      <c r="B691">
        <v>15642</v>
      </c>
      <c r="C691" t="s">
        <v>787</v>
      </c>
      <c r="D691" t="s">
        <v>237</v>
      </c>
      <c r="E691">
        <v>142700</v>
      </c>
      <c r="F691">
        <v>158500</v>
      </c>
      <c r="G691">
        <f>IFERROR(VLOOKUP(D691,'ZORI (2)'!$C$2:$E$106,2,FALSE), 0)</f>
        <v>1002</v>
      </c>
      <c r="H691">
        <f>IFERROR(VLOOKUP(D691,'ZORI (2)'!$C$2:$E$106,3,FALSE), 0)</f>
        <v>1073</v>
      </c>
      <c r="I691">
        <f t="shared" si="90"/>
        <v>31700</v>
      </c>
      <c r="J691">
        <f t="shared" si="91"/>
        <v>126800</v>
      </c>
      <c r="K691">
        <v>2.5000000000000001E-2</v>
      </c>
      <c r="L691">
        <v>360</v>
      </c>
      <c r="M691" s="1">
        <f t="shared" si="92"/>
        <v>501.0132997008638</v>
      </c>
      <c r="N691">
        <f t="shared" si="96"/>
        <v>4994.5000000000009</v>
      </c>
      <c r="O691">
        <f t="shared" si="93"/>
        <v>63.4</v>
      </c>
      <c r="P691">
        <f t="shared" si="94"/>
        <v>107.30000000000001</v>
      </c>
      <c r="Q691">
        <v>20000</v>
      </c>
      <c r="R691">
        <f t="shared" si="95"/>
        <v>12.309723516620068</v>
      </c>
      <c r="S691">
        <f t="shared" si="97"/>
        <v>-5.4828870356511392E-2</v>
      </c>
      <c r="T691">
        <f t="shared" si="98"/>
        <v>8.4936641183706238E-2</v>
      </c>
      <c r="U691">
        <f>IFERROR(VLOOKUP(D691,'ZORI (2)'!$C$2:$F$106,4,FALSE), 0)</f>
        <v>18.252597429548764</v>
      </c>
    </row>
    <row r="692" spans="1:21" x14ac:dyDescent="0.25">
      <c r="A692">
        <v>788</v>
      </c>
      <c r="B692">
        <v>70001</v>
      </c>
      <c r="C692" t="s">
        <v>788</v>
      </c>
      <c r="D692" t="s">
        <v>302</v>
      </c>
      <c r="E692">
        <v>167000</v>
      </c>
      <c r="F692">
        <v>208300</v>
      </c>
      <c r="G692">
        <f>IFERROR(VLOOKUP(D692,'ZORI (2)'!$C$2:$E$106,2,FALSE), 0)</f>
        <v>1233</v>
      </c>
      <c r="H692">
        <f>IFERROR(VLOOKUP(D692,'ZORI (2)'!$C$2:$E$106,3,FALSE), 0)</f>
        <v>1360</v>
      </c>
      <c r="I692">
        <f t="shared" si="90"/>
        <v>41660</v>
      </c>
      <c r="J692">
        <f t="shared" si="91"/>
        <v>166640</v>
      </c>
      <c r="K692">
        <v>2.5000000000000001E-2</v>
      </c>
      <c r="L692">
        <v>360</v>
      </c>
      <c r="M692" s="1">
        <f t="shared" si="92"/>
        <v>658.42946578984174</v>
      </c>
      <c r="N692">
        <f t="shared" si="96"/>
        <v>5845.0000000000009</v>
      </c>
      <c r="O692">
        <f t="shared" si="93"/>
        <v>83.320000000000007</v>
      </c>
      <c r="P692">
        <f t="shared" si="94"/>
        <v>136</v>
      </c>
      <c r="Q692">
        <v>20000</v>
      </c>
      <c r="R692">
        <f t="shared" si="95"/>
        <v>12.763480392156863</v>
      </c>
      <c r="S692">
        <f t="shared" si="97"/>
        <v>8.0142083020041999E-2</v>
      </c>
      <c r="T692">
        <f t="shared" si="98"/>
        <v>8.5727078150091091E-2</v>
      </c>
      <c r="U692">
        <f>IFERROR(VLOOKUP(D692,'ZORI (2)'!$C$2:$F$106,4,FALSE), 0)</f>
        <v>32.574626513852884</v>
      </c>
    </row>
    <row r="693" spans="1:21" x14ac:dyDescent="0.25">
      <c r="A693">
        <v>789</v>
      </c>
      <c r="B693">
        <v>91786</v>
      </c>
      <c r="C693" t="s">
        <v>789</v>
      </c>
      <c r="D693" t="s">
        <v>240</v>
      </c>
      <c r="E693">
        <v>388600</v>
      </c>
      <c r="F693">
        <v>473600</v>
      </c>
      <c r="G693">
        <f>IFERROR(VLOOKUP(D693,'ZORI (2)'!$C$2:$E$106,2,FALSE), 0)</f>
        <v>1469</v>
      </c>
      <c r="H693">
        <f>IFERROR(VLOOKUP(D693,'ZORI (2)'!$C$2:$E$106,3,FALSE), 0)</f>
        <v>1814</v>
      </c>
      <c r="I693">
        <f t="shared" si="90"/>
        <v>94720</v>
      </c>
      <c r="J693">
        <f t="shared" si="91"/>
        <v>378880</v>
      </c>
      <c r="K693">
        <v>2.5000000000000001E-2</v>
      </c>
      <c r="L693">
        <v>360</v>
      </c>
      <c r="M693" s="1">
        <f t="shared" si="92"/>
        <v>1497.0340614405623</v>
      </c>
      <c r="N693">
        <f t="shared" si="96"/>
        <v>13601.000000000002</v>
      </c>
      <c r="O693">
        <f t="shared" si="93"/>
        <v>189.44</v>
      </c>
      <c r="P693">
        <f t="shared" si="94"/>
        <v>181.4</v>
      </c>
      <c r="Q693">
        <v>20000</v>
      </c>
      <c r="R693">
        <f t="shared" si="95"/>
        <v>21.756707092980523</v>
      </c>
      <c r="S693">
        <f t="shared" si="97"/>
        <v>0.12174059275084616</v>
      </c>
      <c r="T693">
        <f t="shared" si="98"/>
        <v>-5.0380587533353765E-3</v>
      </c>
      <c r="U693">
        <f>IFERROR(VLOOKUP(D693,'ZORI (2)'!$C$2:$F$106,4,FALSE), 0)</f>
        <v>101.92401214483601</v>
      </c>
    </row>
    <row r="694" spans="1:21" x14ac:dyDescent="0.25">
      <c r="A694">
        <v>790</v>
      </c>
      <c r="B694">
        <v>29720</v>
      </c>
      <c r="C694" t="s">
        <v>231</v>
      </c>
      <c r="D694" t="s">
        <v>200</v>
      </c>
      <c r="E694">
        <v>75100</v>
      </c>
      <c r="F694">
        <v>111000</v>
      </c>
      <c r="G694">
        <f>IFERROR(VLOOKUP(D694,'ZORI (2)'!$C$2:$E$106,2,FALSE), 0)</f>
        <v>1146</v>
      </c>
      <c r="H694">
        <f>IFERROR(VLOOKUP(D694,'ZORI (2)'!$C$2:$E$106,3,FALSE), 0)</f>
        <v>1375</v>
      </c>
      <c r="I694">
        <f t="shared" si="90"/>
        <v>22200</v>
      </c>
      <c r="J694">
        <f t="shared" si="91"/>
        <v>88800</v>
      </c>
      <c r="K694">
        <v>2.5000000000000001E-2</v>
      </c>
      <c r="L694">
        <v>360</v>
      </c>
      <c r="M694" s="1">
        <f t="shared" si="92"/>
        <v>350.86735815013174</v>
      </c>
      <c r="N694">
        <f t="shared" si="96"/>
        <v>2628.5000000000005</v>
      </c>
      <c r="O694">
        <f t="shared" si="93"/>
        <v>44.400000000000006</v>
      </c>
      <c r="P694">
        <f t="shared" si="94"/>
        <v>137.5</v>
      </c>
      <c r="Q694">
        <v>20000</v>
      </c>
      <c r="R694">
        <f t="shared" si="95"/>
        <v>6.7272727272727275</v>
      </c>
      <c r="S694">
        <f t="shared" si="97"/>
        <v>0.13579968995738192</v>
      </c>
      <c r="T694">
        <f t="shared" si="98"/>
        <v>0.2254546037051969</v>
      </c>
      <c r="U694">
        <f>IFERROR(VLOOKUP(D694,'ZORI (2)'!$C$2:$F$106,4,FALSE), 0)</f>
        <v>70.566747242072395</v>
      </c>
    </row>
    <row r="695" spans="1:21" x14ac:dyDescent="0.25">
      <c r="A695">
        <v>791</v>
      </c>
      <c r="B695">
        <v>80918</v>
      </c>
      <c r="C695" t="s">
        <v>337</v>
      </c>
      <c r="D695" t="s">
        <v>337</v>
      </c>
      <c r="E695">
        <v>200700</v>
      </c>
      <c r="F695">
        <v>275000</v>
      </c>
      <c r="G695">
        <f>IFERROR(VLOOKUP(D695,'ZORI (2)'!$C$2:$E$106,2,FALSE), 0)</f>
        <v>1121</v>
      </c>
      <c r="H695">
        <f>IFERROR(VLOOKUP(D695,'ZORI (2)'!$C$2:$E$106,3,FALSE), 0)</f>
        <v>1419</v>
      </c>
      <c r="I695">
        <f t="shared" si="90"/>
        <v>55000</v>
      </c>
      <c r="J695">
        <f t="shared" si="91"/>
        <v>220000</v>
      </c>
      <c r="K695">
        <v>2.5000000000000001E-2</v>
      </c>
      <c r="L695">
        <v>360</v>
      </c>
      <c r="M695" s="1">
        <f t="shared" si="92"/>
        <v>869.265977398975</v>
      </c>
      <c r="N695">
        <f t="shared" si="96"/>
        <v>7024.5000000000009</v>
      </c>
      <c r="O695">
        <f t="shared" si="93"/>
        <v>110</v>
      </c>
      <c r="P695">
        <f t="shared" si="94"/>
        <v>141.9</v>
      </c>
      <c r="Q695">
        <v>20000</v>
      </c>
      <c r="R695">
        <f t="shared" si="95"/>
        <v>16.149870801033593</v>
      </c>
      <c r="S695">
        <f t="shared" si="97"/>
        <v>0.20759953364701647</v>
      </c>
      <c r="T695">
        <f t="shared" si="98"/>
        <v>4.3572448124795646E-2</v>
      </c>
      <c r="U695">
        <f>IFERROR(VLOOKUP(D695,'ZORI (2)'!$C$2:$F$106,4,FALSE), 0)</f>
        <v>91.826389912452399</v>
      </c>
    </row>
    <row r="696" spans="1:21" x14ac:dyDescent="0.25">
      <c r="A696">
        <v>792</v>
      </c>
      <c r="B696">
        <v>78640</v>
      </c>
      <c r="C696" t="s">
        <v>790</v>
      </c>
      <c r="D696" t="s">
        <v>199</v>
      </c>
      <c r="E696">
        <v>155400</v>
      </c>
      <c r="F696">
        <v>208900</v>
      </c>
      <c r="G696">
        <f>IFERROR(VLOOKUP(D696,'ZORI (2)'!$C$2:$E$106,2,FALSE), 0)</f>
        <v>1290</v>
      </c>
      <c r="H696">
        <f>IFERROR(VLOOKUP(D696,'ZORI (2)'!$C$2:$E$106,3,FALSE), 0)</f>
        <v>1474</v>
      </c>
      <c r="I696">
        <f t="shared" si="90"/>
        <v>41780</v>
      </c>
      <c r="J696">
        <f t="shared" si="91"/>
        <v>167120</v>
      </c>
      <c r="K696">
        <v>2.5000000000000001E-2</v>
      </c>
      <c r="L696">
        <v>360</v>
      </c>
      <c r="M696" s="1">
        <f t="shared" si="92"/>
        <v>660.32604610416683</v>
      </c>
      <c r="N696">
        <f t="shared" si="96"/>
        <v>5439.0000000000009</v>
      </c>
      <c r="O696">
        <f t="shared" si="93"/>
        <v>83.56</v>
      </c>
      <c r="P696">
        <f t="shared" si="94"/>
        <v>147.4</v>
      </c>
      <c r="Q696">
        <v>20000</v>
      </c>
      <c r="R696">
        <f t="shared" si="95"/>
        <v>11.81026684758028</v>
      </c>
      <c r="S696">
        <f t="shared" si="97"/>
        <v>0.15517117435951316</v>
      </c>
      <c r="T696">
        <f t="shared" si="98"/>
        <v>0.10402665089855546</v>
      </c>
      <c r="U696">
        <f>IFERROR(VLOOKUP(D696,'ZORI (2)'!$C$2:$F$106,4,FALSE), 0)</f>
        <v>53.175417252711803</v>
      </c>
    </row>
    <row r="697" spans="1:21" x14ac:dyDescent="0.25">
      <c r="A697">
        <v>793</v>
      </c>
      <c r="B697">
        <v>60643</v>
      </c>
      <c r="C697" t="s">
        <v>191</v>
      </c>
      <c r="D697" t="s">
        <v>191</v>
      </c>
      <c r="E697">
        <v>131000</v>
      </c>
      <c r="F697">
        <v>144500</v>
      </c>
      <c r="G697">
        <f>IFERROR(VLOOKUP(D697,'ZORI (2)'!$C$2:$E$106,2,FALSE), 0)</f>
        <v>1542</v>
      </c>
      <c r="H697">
        <f>IFERROR(VLOOKUP(D697,'ZORI (2)'!$C$2:$E$106,3,FALSE), 0)</f>
        <v>1713</v>
      </c>
      <c r="I697">
        <f t="shared" si="90"/>
        <v>28900</v>
      </c>
      <c r="J697">
        <f t="shared" si="91"/>
        <v>115600</v>
      </c>
      <c r="K697">
        <v>2.5000000000000001E-2</v>
      </c>
      <c r="L697">
        <v>360</v>
      </c>
      <c r="M697" s="1">
        <f t="shared" si="92"/>
        <v>456.75975903327964</v>
      </c>
      <c r="N697">
        <f t="shared" si="96"/>
        <v>4585</v>
      </c>
      <c r="O697">
        <f t="shared" si="93"/>
        <v>57.800000000000004</v>
      </c>
      <c r="P697">
        <f t="shared" si="94"/>
        <v>171.3</v>
      </c>
      <c r="Q697">
        <v>20000</v>
      </c>
      <c r="R697">
        <f t="shared" si="95"/>
        <v>7.0295777388597003</v>
      </c>
      <c r="S697">
        <f t="shared" si="97"/>
        <v>-7.1247228203232954E-2</v>
      </c>
      <c r="T697">
        <f t="shared" si="98"/>
        <v>0.2304512085930755</v>
      </c>
      <c r="U697">
        <f>IFERROR(VLOOKUP(D697,'ZORI (2)'!$C$2:$F$106,4,FALSE), 0)</f>
        <v>52.309030710552761</v>
      </c>
    </row>
    <row r="698" spans="1:21" x14ac:dyDescent="0.25">
      <c r="A698">
        <v>795</v>
      </c>
      <c r="B698">
        <v>47374</v>
      </c>
      <c r="C698" t="s">
        <v>224</v>
      </c>
      <c r="D698" t="s">
        <v>224</v>
      </c>
      <c r="E698">
        <v>76100</v>
      </c>
      <c r="F698">
        <v>83400</v>
      </c>
      <c r="G698">
        <f>IFERROR(VLOOKUP(D698,'ZORI (2)'!$C$2:$E$106,2,FALSE), 0)</f>
        <v>1084</v>
      </c>
      <c r="H698">
        <f>IFERROR(VLOOKUP(D698,'ZORI (2)'!$C$2:$E$106,3,FALSE), 0)</f>
        <v>1223</v>
      </c>
      <c r="I698">
        <f t="shared" si="90"/>
        <v>16680</v>
      </c>
      <c r="J698">
        <f t="shared" si="91"/>
        <v>66720</v>
      </c>
      <c r="K698">
        <v>2.5000000000000001E-2</v>
      </c>
      <c r="L698">
        <v>360</v>
      </c>
      <c r="M698" s="1">
        <f t="shared" si="92"/>
        <v>263.6246636911801</v>
      </c>
      <c r="N698">
        <f t="shared" si="96"/>
        <v>2663.5000000000005</v>
      </c>
      <c r="O698">
        <f t="shared" si="93"/>
        <v>33.36</v>
      </c>
      <c r="P698">
        <f t="shared" si="94"/>
        <v>122.30000000000001</v>
      </c>
      <c r="Q698">
        <v>20000</v>
      </c>
      <c r="R698">
        <f t="shared" si="95"/>
        <v>5.6827473426001633</v>
      </c>
      <c r="S698">
        <f t="shared" si="97"/>
        <v>-0.15555848061277699</v>
      </c>
      <c r="T698">
        <f t="shared" si="98"/>
        <v>0.24513792712152804</v>
      </c>
      <c r="U698">
        <f>IFERROR(VLOOKUP(D698,'ZORI (2)'!$C$2:$F$106,4,FALSE), 0)</f>
        <v>40.174523605623193</v>
      </c>
    </row>
    <row r="699" spans="1:21" x14ac:dyDescent="0.25">
      <c r="A699">
        <v>798</v>
      </c>
      <c r="B699">
        <v>92234</v>
      </c>
      <c r="C699" t="s">
        <v>791</v>
      </c>
      <c r="D699" t="s">
        <v>240</v>
      </c>
      <c r="E699">
        <v>223300</v>
      </c>
      <c r="F699">
        <v>306500</v>
      </c>
      <c r="G699">
        <f>IFERROR(VLOOKUP(D699,'ZORI (2)'!$C$2:$E$106,2,FALSE), 0)</f>
        <v>1469</v>
      </c>
      <c r="H699">
        <f>IFERROR(VLOOKUP(D699,'ZORI (2)'!$C$2:$E$106,3,FALSE), 0)</f>
        <v>1814</v>
      </c>
      <c r="I699">
        <f t="shared" si="90"/>
        <v>61300</v>
      </c>
      <c r="J699">
        <f t="shared" si="91"/>
        <v>245200</v>
      </c>
      <c r="K699">
        <v>2.5000000000000001E-2</v>
      </c>
      <c r="L699">
        <v>360</v>
      </c>
      <c r="M699" s="1">
        <f t="shared" si="92"/>
        <v>968.8364439010395</v>
      </c>
      <c r="N699">
        <f t="shared" si="96"/>
        <v>7815.5000000000009</v>
      </c>
      <c r="O699">
        <f t="shared" si="93"/>
        <v>122.6</v>
      </c>
      <c r="P699">
        <f t="shared" si="94"/>
        <v>181.4</v>
      </c>
      <c r="Q699">
        <v>20000</v>
      </c>
      <c r="R699">
        <f t="shared" si="95"/>
        <v>14.080301359794193</v>
      </c>
      <c r="S699">
        <f t="shared" si="97"/>
        <v>0.22055388854929306</v>
      </c>
      <c r="T699">
        <f t="shared" si="98"/>
        <v>7.287130379325174E-2</v>
      </c>
      <c r="U699">
        <f>IFERROR(VLOOKUP(D699,'ZORI (2)'!$C$2:$F$106,4,FALSE), 0)</f>
        <v>101.92401214483601</v>
      </c>
    </row>
    <row r="700" spans="1:21" x14ac:dyDescent="0.25">
      <c r="A700">
        <v>802</v>
      </c>
      <c r="B700">
        <v>34221</v>
      </c>
      <c r="C700" t="s">
        <v>792</v>
      </c>
      <c r="D700" t="s">
        <v>338</v>
      </c>
      <c r="E700">
        <v>138100</v>
      </c>
      <c r="F700">
        <v>210700</v>
      </c>
      <c r="G700">
        <f>IFERROR(VLOOKUP(D700,'ZORI (2)'!$C$2:$E$106,2,FALSE), 0)</f>
        <v>1379</v>
      </c>
      <c r="H700">
        <f>IFERROR(VLOOKUP(D700,'ZORI (2)'!$C$2:$E$106,3,FALSE), 0)</f>
        <v>1619</v>
      </c>
      <c r="I700">
        <f t="shared" si="90"/>
        <v>42140</v>
      </c>
      <c r="J700">
        <f t="shared" si="91"/>
        <v>168560</v>
      </c>
      <c r="K700">
        <v>2.5000000000000001E-2</v>
      </c>
      <c r="L700">
        <v>360</v>
      </c>
      <c r="M700" s="1">
        <f t="shared" si="92"/>
        <v>666.015787047142</v>
      </c>
      <c r="N700">
        <f t="shared" si="96"/>
        <v>4833.5000000000009</v>
      </c>
      <c r="O700">
        <f t="shared" si="93"/>
        <v>84.28</v>
      </c>
      <c r="P700">
        <f t="shared" si="94"/>
        <v>161.9</v>
      </c>
      <c r="Q700">
        <v>20000</v>
      </c>
      <c r="R700">
        <f t="shared" si="95"/>
        <v>10.845171916821084</v>
      </c>
      <c r="S700">
        <f t="shared" si="97"/>
        <v>0.29316561664728247</v>
      </c>
      <c r="T700">
        <f t="shared" si="98"/>
        <v>0.12664188903722065</v>
      </c>
      <c r="U700">
        <f>IFERROR(VLOOKUP(D700,'ZORI (2)'!$C$2:$F$106,4,FALSE), 0)</f>
        <v>68.493414202503047</v>
      </c>
    </row>
    <row r="701" spans="1:21" x14ac:dyDescent="0.25">
      <c r="A701">
        <v>803</v>
      </c>
      <c r="B701">
        <v>32935</v>
      </c>
      <c r="C701" t="s">
        <v>339</v>
      </c>
      <c r="D701" t="s">
        <v>339</v>
      </c>
      <c r="E701">
        <v>92300</v>
      </c>
      <c r="F701">
        <v>165400</v>
      </c>
      <c r="G701">
        <f>IFERROR(VLOOKUP(D701,'ZORI (2)'!$C$2:$E$106,2,FALSE), 0)</f>
        <v>1003</v>
      </c>
      <c r="H701">
        <f>IFERROR(VLOOKUP(D701,'ZORI (2)'!$C$2:$E$106,3,FALSE), 0)</f>
        <v>1340</v>
      </c>
      <c r="I701">
        <f t="shared" si="90"/>
        <v>33080</v>
      </c>
      <c r="J701">
        <f t="shared" si="91"/>
        <v>132320</v>
      </c>
      <c r="K701">
        <v>2.5000000000000001E-2</v>
      </c>
      <c r="L701">
        <v>360</v>
      </c>
      <c r="M701" s="1">
        <f t="shared" si="92"/>
        <v>522.82397331560173</v>
      </c>
      <c r="N701">
        <f t="shared" si="96"/>
        <v>3230.5000000000005</v>
      </c>
      <c r="O701">
        <f t="shared" si="93"/>
        <v>66.16</v>
      </c>
      <c r="P701">
        <f t="shared" si="94"/>
        <v>134</v>
      </c>
      <c r="Q701">
        <v>20000</v>
      </c>
      <c r="R701">
        <f t="shared" si="95"/>
        <v>10.286069651741293</v>
      </c>
      <c r="S701">
        <f t="shared" si="97"/>
        <v>0.43165657553633024</v>
      </c>
      <c r="T701">
        <f t="shared" si="98"/>
        <v>0.13148866233140852</v>
      </c>
      <c r="U701">
        <f>IFERROR(VLOOKUP(D701,'ZORI (2)'!$C$2:$F$106,4,FALSE), 0)</f>
        <v>100.25667738631786</v>
      </c>
    </row>
    <row r="702" spans="1:21" x14ac:dyDescent="0.25">
      <c r="A702">
        <v>804</v>
      </c>
      <c r="B702">
        <v>33020</v>
      </c>
      <c r="C702" t="s">
        <v>697</v>
      </c>
      <c r="D702" t="s">
        <v>212</v>
      </c>
      <c r="E702">
        <v>138800</v>
      </c>
      <c r="F702">
        <v>255000</v>
      </c>
      <c r="G702">
        <f>IFERROR(VLOOKUP(D702,'ZORI (2)'!$C$2:$E$106,2,FALSE), 0)</f>
        <v>1594</v>
      </c>
      <c r="H702">
        <f>IFERROR(VLOOKUP(D702,'ZORI (2)'!$C$2:$E$106,3,FALSE), 0)</f>
        <v>1845</v>
      </c>
      <c r="I702">
        <f t="shared" si="90"/>
        <v>51000</v>
      </c>
      <c r="J702">
        <f t="shared" si="91"/>
        <v>204000</v>
      </c>
      <c r="K702">
        <v>2.5000000000000001E-2</v>
      </c>
      <c r="L702">
        <v>360</v>
      </c>
      <c r="M702" s="1">
        <f t="shared" si="92"/>
        <v>806.04663358814048</v>
      </c>
      <c r="N702">
        <f t="shared" si="96"/>
        <v>4858.0000000000009</v>
      </c>
      <c r="O702">
        <f t="shared" si="93"/>
        <v>102</v>
      </c>
      <c r="P702">
        <f t="shared" si="94"/>
        <v>184.5</v>
      </c>
      <c r="Q702">
        <v>20000</v>
      </c>
      <c r="R702">
        <f t="shared" si="95"/>
        <v>11.517615176151761</v>
      </c>
      <c r="S702">
        <f t="shared" si="97"/>
        <v>0.55812731427733442</v>
      </c>
      <c r="T702">
        <f t="shared" si="98"/>
        <v>0.11903082597672378</v>
      </c>
      <c r="U702">
        <f>IFERROR(VLOOKUP(D702,'ZORI (2)'!$C$2:$F$106,4,FALSE), 0)</f>
        <v>73.506796622216257</v>
      </c>
    </row>
    <row r="703" spans="1:21" x14ac:dyDescent="0.25">
      <c r="A703">
        <v>805</v>
      </c>
      <c r="B703">
        <v>29607</v>
      </c>
      <c r="C703" t="s">
        <v>261</v>
      </c>
      <c r="D703" t="s">
        <v>261</v>
      </c>
      <c r="E703">
        <v>147900</v>
      </c>
      <c r="F703">
        <v>217400</v>
      </c>
      <c r="G703">
        <f>IFERROR(VLOOKUP(D703,'ZORI (2)'!$C$2:$E$106,2,FALSE), 0)</f>
        <v>1014</v>
      </c>
      <c r="H703">
        <f>IFERROR(VLOOKUP(D703,'ZORI (2)'!$C$2:$E$106,3,FALSE), 0)</f>
        <v>1171</v>
      </c>
      <c r="I703">
        <f t="shared" si="90"/>
        <v>43480</v>
      </c>
      <c r="J703">
        <f t="shared" si="91"/>
        <v>173920</v>
      </c>
      <c r="K703">
        <v>2.5000000000000001E-2</v>
      </c>
      <c r="L703">
        <v>360</v>
      </c>
      <c r="M703" s="1">
        <f t="shared" si="92"/>
        <v>687.19426722377159</v>
      </c>
      <c r="N703">
        <f t="shared" si="96"/>
        <v>5176.5000000000009</v>
      </c>
      <c r="O703">
        <f t="shared" si="93"/>
        <v>86.96</v>
      </c>
      <c r="P703">
        <f t="shared" si="94"/>
        <v>117.10000000000001</v>
      </c>
      <c r="Q703">
        <v>20000</v>
      </c>
      <c r="R703">
        <f t="shared" si="95"/>
        <v>15.4711073156846</v>
      </c>
      <c r="S703">
        <f t="shared" si="97"/>
        <v>0.25609195933590062</v>
      </c>
      <c r="T703">
        <f t="shared" si="98"/>
        <v>4.8894843071154798E-2</v>
      </c>
      <c r="U703">
        <f>IFERROR(VLOOKUP(D703,'ZORI (2)'!$C$2:$F$106,4,FALSE), 0)</f>
        <v>47.84480118048355</v>
      </c>
    </row>
    <row r="704" spans="1:21" x14ac:dyDescent="0.25">
      <c r="A704">
        <v>806</v>
      </c>
      <c r="B704">
        <v>90028</v>
      </c>
      <c r="C704" t="s">
        <v>488</v>
      </c>
      <c r="D704" t="s">
        <v>198</v>
      </c>
      <c r="E704">
        <v>738300</v>
      </c>
      <c r="F704">
        <v>1143700</v>
      </c>
      <c r="G704">
        <f>IFERROR(VLOOKUP(D704,'ZORI (2)'!$C$2:$E$106,2,FALSE), 0)</f>
        <v>1897</v>
      </c>
      <c r="H704">
        <f>IFERROR(VLOOKUP(D704,'ZORI (2)'!$C$2:$E$106,3,FALSE), 0)</f>
        <v>2405</v>
      </c>
      <c r="I704">
        <f t="shared" si="90"/>
        <v>228740</v>
      </c>
      <c r="J704">
        <f t="shared" si="91"/>
        <v>914960</v>
      </c>
      <c r="K704">
        <v>2.5000000000000001E-2</v>
      </c>
      <c r="L704">
        <v>360</v>
      </c>
      <c r="M704" s="1">
        <f t="shared" si="92"/>
        <v>3615.1981758225738</v>
      </c>
      <c r="N704">
        <f t="shared" si="96"/>
        <v>25840.500000000004</v>
      </c>
      <c r="O704">
        <f t="shared" si="93"/>
        <v>457.47999999999996</v>
      </c>
      <c r="P704">
        <f t="shared" si="94"/>
        <v>240.5</v>
      </c>
      <c r="Q704">
        <v>20000</v>
      </c>
      <c r="R704">
        <f t="shared" si="95"/>
        <v>39.629244629244631</v>
      </c>
      <c r="S704">
        <f t="shared" si="97"/>
        <v>0.45853963671051295</v>
      </c>
      <c r="T704">
        <f t="shared" si="98"/>
        <v>-8.3393169252262561E-2</v>
      </c>
      <c r="U704">
        <f>IFERROR(VLOOKUP(D704,'ZORI (2)'!$C$2:$F$106,4,FALSE), 0)</f>
        <v>152.30041305369636</v>
      </c>
    </row>
    <row r="705" spans="1:21" x14ac:dyDescent="0.25">
      <c r="A705">
        <v>807</v>
      </c>
      <c r="B705">
        <v>29414</v>
      </c>
      <c r="C705" t="s">
        <v>282</v>
      </c>
      <c r="D705" t="s">
        <v>282</v>
      </c>
      <c r="E705">
        <v>206200</v>
      </c>
      <c r="F705">
        <v>263700</v>
      </c>
      <c r="G705">
        <f>IFERROR(VLOOKUP(D705,'ZORI (2)'!$C$2:$E$106,2,FALSE), 0)</f>
        <v>1225</v>
      </c>
      <c r="H705">
        <f>IFERROR(VLOOKUP(D705,'ZORI (2)'!$C$2:$E$106,3,FALSE), 0)</f>
        <v>1478</v>
      </c>
      <c r="I705">
        <f t="shared" si="90"/>
        <v>52740</v>
      </c>
      <c r="J705">
        <f t="shared" si="91"/>
        <v>210960</v>
      </c>
      <c r="K705">
        <v>2.5000000000000001E-2</v>
      </c>
      <c r="L705">
        <v>360</v>
      </c>
      <c r="M705" s="1">
        <f t="shared" si="92"/>
        <v>833.54704814585352</v>
      </c>
      <c r="N705">
        <f t="shared" si="96"/>
        <v>7217.0000000000009</v>
      </c>
      <c r="O705">
        <f t="shared" si="93"/>
        <v>105.48</v>
      </c>
      <c r="P705">
        <f t="shared" si="94"/>
        <v>147.80000000000001</v>
      </c>
      <c r="Q705">
        <v>20000</v>
      </c>
      <c r="R705">
        <f t="shared" si="95"/>
        <v>14.868064952638701</v>
      </c>
      <c r="S705">
        <f t="shared" si="97"/>
        <v>0.12973776545838564</v>
      </c>
      <c r="T705">
        <f t="shared" si="98"/>
        <v>5.8707498058328325E-2</v>
      </c>
      <c r="U705">
        <f>IFERROR(VLOOKUP(D705,'ZORI (2)'!$C$2:$F$106,4,FALSE), 0)</f>
        <v>73.537636714851274</v>
      </c>
    </row>
    <row r="706" spans="1:21" x14ac:dyDescent="0.25">
      <c r="A706">
        <v>808</v>
      </c>
      <c r="B706">
        <v>12065</v>
      </c>
      <c r="C706" t="s">
        <v>793</v>
      </c>
      <c r="D706" t="s">
        <v>305</v>
      </c>
      <c r="E706">
        <v>257200</v>
      </c>
      <c r="F706">
        <v>285600</v>
      </c>
      <c r="G706">
        <f>IFERROR(VLOOKUP(D706,'ZORI (2)'!$C$2:$E$106,2,FALSE), 0)</f>
        <v>1131</v>
      </c>
      <c r="H706">
        <f>IFERROR(VLOOKUP(D706,'ZORI (2)'!$C$2:$E$106,3,FALSE), 0)</f>
        <v>1252</v>
      </c>
      <c r="I706">
        <f t="shared" ref="I706:I769" si="99">+F706*0.2</f>
        <v>57120</v>
      </c>
      <c r="J706">
        <f t="shared" ref="J706:J769" si="100">+F706-I706</f>
        <v>228480</v>
      </c>
      <c r="K706">
        <v>2.5000000000000001E-2</v>
      </c>
      <c r="L706">
        <v>360</v>
      </c>
      <c r="M706" s="1">
        <f t="shared" ref="M706:M769" si="101">J706*((K706/12)*(1+(K706/12))^L706)/((1+(K706/12))^L706-1)</f>
        <v>902.77222961871735</v>
      </c>
      <c r="N706">
        <f t="shared" si="96"/>
        <v>9002</v>
      </c>
      <c r="O706">
        <f t="shared" ref="O706:O769" si="102">(+F706/100000)*40</f>
        <v>114.24</v>
      </c>
      <c r="P706">
        <f t="shared" ref="P706:P769" si="103">+H706*0.1</f>
        <v>125.2</v>
      </c>
      <c r="Q706">
        <v>20000</v>
      </c>
      <c r="R706">
        <f t="shared" ref="R706:R769" si="104">+F706/(H706*12)</f>
        <v>19.009584664536742</v>
      </c>
      <c r="S706">
        <f t="shared" si="97"/>
        <v>-2.10340948001761E-3</v>
      </c>
      <c r="T706">
        <f t="shared" si="98"/>
        <v>1.5297522637367807E-2</v>
      </c>
      <c r="U706">
        <f>IFERROR(VLOOKUP(D706,'ZORI (2)'!$C$2:$F$106,4,FALSE), 0)</f>
        <v>34.331863782036343</v>
      </c>
    </row>
    <row r="707" spans="1:21" x14ac:dyDescent="0.25">
      <c r="A707">
        <v>809</v>
      </c>
      <c r="B707">
        <v>85326</v>
      </c>
      <c r="C707" t="s">
        <v>794</v>
      </c>
      <c r="D707" t="s">
        <v>209</v>
      </c>
      <c r="E707">
        <v>142800</v>
      </c>
      <c r="F707">
        <v>198300</v>
      </c>
      <c r="G707">
        <f>IFERROR(VLOOKUP(D707,'ZORI (2)'!$C$2:$E$106,2,FALSE), 0)</f>
        <v>1024</v>
      </c>
      <c r="H707">
        <f>IFERROR(VLOOKUP(D707,'ZORI (2)'!$C$2:$E$106,3,FALSE), 0)</f>
        <v>1278</v>
      </c>
      <c r="I707">
        <f t="shared" si="99"/>
        <v>39660</v>
      </c>
      <c r="J707">
        <f t="shared" si="100"/>
        <v>158640</v>
      </c>
      <c r="K707">
        <v>2.5000000000000001E-2</v>
      </c>
      <c r="L707">
        <v>360</v>
      </c>
      <c r="M707" s="1">
        <f t="shared" si="101"/>
        <v>626.81979388442448</v>
      </c>
      <c r="N707">
        <f t="shared" ref="N707:N770" si="105">+E707*0.035</f>
        <v>4998.0000000000009</v>
      </c>
      <c r="O707">
        <f t="shared" si="102"/>
        <v>79.320000000000007</v>
      </c>
      <c r="P707">
        <f t="shared" si="103"/>
        <v>127.80000000000001</v>
      </c>
      <c r="Q707">
        <v>20000</v>
      </c>
      <c r="R707">
        <f t="shared" si="104"/>
        <v>12.930359937402191</v>
      </c>
      <c r="S707">
        <f t="shared" ref="S707:S770" si="106">(+F707-(E707+N707+Q707))/(E707+N707+Q707)</f>
        <v>0.18177809032288825</v>
      </c>
      <c r="T707">
        <f t="shared" ref="T707:T770" si="107">IFERROR(((+H707*12)-((+M707+O707+P707)*12))/(+I707+N707+Q707),0)</f>
        <v>8.2413970017428714E-2</v>
      </c>
      <c r="U707">
        <f>IFERROR(VLOOKUP(D707,'ZORI (2)'!$C$2:$F$106,4,FALSE), 0)</f>
        <v>74.874969478603248</v>
      </c>
    </row>
    <row r="708" spans="1:21" x14ac:dyDescent="0.25">
      <c r="A708">
        <v>810</v>
      </c>
      <c r="B708">
        <v>14120</v>
      </c>
      <c r="C708" t="s">
        <v>795</v>
      </c>
      <c r="D708" t="s">
        <v>286</v>
      </c>
      <c r="E708">
        <v>119800</v>
      </c>
      <c r="F708">
        <v>152300</v>
      </c>
      <c r="G708">
        <f>IFERROR(VLOOKUP(D708,'ZORI (2)'!$C$2:$E$106,2,FALSE), 0)</f>
        <v>852</v>
      </c>
      <c r="H708">
        <f>IFERROR(VLOOKUP(D708,'ZORI (2)'!$C$2:$E$106,3,FALSE), 0)</f>
        <v>994</v>
      </c>
      <c r="I708">
        <f t="shared" si="99"/>
        <v>30460</v>
      </c>
      <c r="J708">
        <f t="shared" si="100"/>
        <v>121840</v>
      </c>
      <c r="K708">
        <v>2.5000000000000001E-2</v>
      </c>
      <c r="L708">
        <v>360</v>
      </c>
      <c r="M708" s="1">
        <f t="shared" si="101"/>
        <v>481.4153031195051</v>
      </c>
      <c r="N708">
        <f t="shared" si="105"/>
        <v>4193</v>
      </c>
      <c r="O708">
        <f t="shared" si="102"/>
        <v>60.919999999999995</v>
      </c>
      <c r="P708">
        <f t="shared" si="103"/>
        <v>99.4</v>
      </c>
      <c r="Q708">
        <v>20000</v>
      </c>
      <c r="R708">
        <f t="shared" si="104"/>
        <v>12.768276324614353</v>
      </c>
      <c r="S708">
        <f t="shared" si="106"/>
        <v>5.7690304389796727E-2</v>
      </c>
      <c r="T708">
        <f t="shared" si="107"/>
        <v>7.7345733309533593E-2</v>
      </c>
      <c r="U708">
        <f>IFERROR(VLOOKUP(D708,'ZORI (2)'!$C$2:$F$106,4,FALSE), 0)</f>
        <v>43.366477382238664</v>
      </c>
    </row>
    <row r="709" spans="1:21" x14ac:dyDescent="0.25">
      <c r="A709">
        <v>811</v>
      </c>
      <c r="B709">
        <v>63031</v>
      </c>
      <c r="C709" t="s">
        <v>796</v>
      </c>
      <c r="D709" t="s">
        <v>207</v>
      </c>
      <c r="E709">
        <v>80500</v>
      </c>
      <c r="F709">
        <v>103700</v>
      </c>
      <c r="G709">
        <f>IFERROR(VLOOKUP(D709,'ZORI (2)'!$C$2:$E$106,2,FALSE), 0)</f>
        <v>959</v>
      </c>
      <c r="H709">
        <f>IFERROR(VLOOKUP(D709,'ZORI (2)'!$C$2:$E$106,3,FALSE), 0)</f>
        <v>1054</v>
      </c>
      <c r="I709">
        <f t="shared" si="99"/>
        <v>20740</v>
      </c>
      <c r="J709">
        <f t="shared" si="100"/>
        <v>82960</v>
      </c>
      <c r="K709">
        <v>2.5000000000000001E-2</v>
      </c>
      <c r="L709">
        <v>360</v>
      </c>
      <c r="M709" s="1">
        <f t="shared" si="101"/>
        <v>327.79229765917717</v>
      </c>
      <c r="N709">
        <f t="shared" si="105"/>
        <v>2817.5000000000005</v>
      </c>
      <c r="O709">
        <f t="shared" si="102"/>
        <v>41.48</v>
      </c>
      <c r="P709">
        <f t="shared" si="103"/>
        <v>105.4</v>
      </c>
      <c r="Q709">
        <v>20000</v>
      </c>
      <c r="R709">
        <f t="shared" si="104"/>
        <v>8.198924731182796</v>
      </c>
      <c r="S709">
        <f t="shared" si="106"/>
        <v>3.7021801727684079E-3</v>
      </c>
      <c r="T709">
        <f t="shared" si="107"/>
        <v>0.15960356834276243</v>
      </c>
      <c r="U709">
        <f>IFERROR(VLOOKUP(D709,'ZORI (2)'!$C$2:$F$106,4,FALSE), 0)</f>
        <v>28.58788216714769</v>
      </c>
    </row>
    <row r="710" spans="1:21" x14ac:dyDescent="0.25">
      <c r="A710">
        <v>812</v>
      </c>
      <c r="B710">
        <v>11224</v>
      </c>
      <c r="C710" t="s">
        <v>195</v>
      </c>
      <c r="D710" t="s">
        <v>195</v>
      </c>
      <c r="E710">
        <v>368400</v>
      </c>
      <c r="F710">
        <v>517900</v>
      </c>
      <c r="G710">
        <f>IFERROR(VLOOKUP(D710,'ZORI (2)'!$C$2:$E$106,2,FALSE), 0)</f>
        <v>2329</v>
      </c>
      <c r="H710">
        <f>IFERROR(VLOOKUP(D710,'ZORI (2)'!$C$2:$E$106,3,FALSE), 0)</f>
        <v>2608</v>
      </c>
      <c r="I710">
        <f t="shared" si="99"/>
        <v>103580</v>
      </c>
      <c r="J710">
        <f t="shared" si="100"/>
        <v>414320</v>
      </c>
      <c r="K710">
        <v>2.5000000000000001E-2</v>
      </c>
      <c r="L710">
        <v>360</v>
      </c>
      <c r="M710" s="1">
        <f t="shared" si="101"/>
        <v>1637.0649079815607</v>
      </c>
      <c r="N710">
        <f t="shared" si="105"/>
        <v>12894.000000000002</v>
      </c>
      <c r="O710">
        <f t="shared" si="102"/>
        <v>207.16000000000003</v>
      </c>
      <c r="P710">
        <f t="shared" si="103"/>
        <v>260.8</v>
      </c>
      <c r="Q710">
        <v>20000</v>
      </c>
      <c r="R710">
        <f t="shared" si="104"/>
        <v>16.548440695296524</v>
      </c>
      <c r="S710">
        <f t="shared" si="106"/>
        <v>0.29057498990764874</v>
      </c>
      <c r="T710">
        <f t="shared" si="107"/>
        <v>4.4226014509879306E-2</v>
      </c>
      <c r="U710">
        <f>IFERROR(VLOOKUP(D710,'ZORI (2)'!$C$2:$F$106,4,FALSE), 0)</f>
        <v>81.282042347392249</v>
      </c>
    </row>
    <row r="711" spans="1:21" x14ac:dyDescent="0.25">
      <c r="A711">
        <v>813</v>
      </c>
      <c r="B711">
        <v>97223</v>
      </c>
      <c r="C711" t="s">
        <v>797</v>
      </c>
      <c r="D711" t="s">
        <v>239</v>
      </c>
      <c r="E711">
        <v>304500</v>
      </c>
      <c r="F711">
        <v>432500</v>
      </c>
      <c r="G711">
        <f>IFERROR(VLOOKUP(D711,'ZORI (2)'!$C$2:$E$106,2,FALSE), 0)</f>
        <v>1205</v>
      </c>
      <c r="H711">
        <f>IFERROR(VLOOKUP(D711,'ZORI (2)'!$C$2:$E$106,3,FALSE), 0)</f>
        <v>1553</v>
      </c>
      <c r="I711">
        <f t="shared" si="99"/>
        <v>86500</v>
      </c>
      <c r="J711">
        <f t="shared" si="100"/>
        <v>346000</v>
      </c>
      <c r="K711">
        <v>2.5000000000000001E-2</v>
      </c>
      <c r="L711">
        <v>360</v>
      </c>
      <c r="M711" s="1">
        <f t="shared" si="101"/>
        <v>1367.1183099092971</v>
      </c>
      <c r="N711">
        <f t="shared" si="105"/>
        <v>10657.500000000002</v>
      </c>
      <c r="O711">
        <f t="shared" si="102"/>
        <v>173</v>
      </c>
      <c r="P711">
        <f t="shared" si="103"/>
        <v>155.30000000000001</v>
      </c>
      <c r="Q711">
        <v>20000</v>
      </c>
      <c r="R711">
        <f t="shared" si="104"/>
        <v>23.207769907705515</v>
      </c>
      <c r="S711">
        <f t="shared" si="106"/>
        <v>0.29043807762022333</v>
      </c>
      <c r="T711">
        <f t="shared" si="107"/>
        <v>-1.4587369301253136E-2</v>
      </c>
      <c r="U711">
        <f>IFERROR(VLOOKUP(D711,'ZORI (2)'!$C$2:$F$106,4,FALSE), 0)</f>
        <v>108.10777801188344</v>
      </c>
    </row>
    <row r="712" spans="1:21" x14ac:dyDescent="0.25">
      <c r="A712">
        <v>815</v>
      </c>
      <c r="B712">
        <v>23434</v>
      </c>
      <c r="C712" t="s">
        <v>799</v>
      </c>
      <c r="D712" t="s">
        <v>214</v>
      </c>
      <c r="E712">
        <v>168800</v>
      </c>
      <c r="F712">
        <v>184700</v>
      </c>
      <c r="G712">
        <f>IFERROR(VLOOKUP(D712,'ZORI (2)'!$C$2:$E$106,2,FALSE), 0)</f>
        <v>1213</v>
      </c>
      <c r="H712">
        <f>IFERROR(VLOOKUP(D712,'ZORI (2)'!$C$2:$E$106,3,FALSE), 0)</f>
        <v>1288</v>
      </c>
      <c r="I712">
        <f t="shared" si="99"/>
        <v>36940</v>
      </c>
      <c r="J712">
        <f t="shared" si="100"/>
        <v>147760</v>
      </c>
      <c r="K712">
        <v>2.5000000000000001E-2</v>
      </c>
      <c r="L712">
        <v>360</v>
      </c>
      <c r="M712" s="1">
        <f t="shared" si="101"/>
        <v>583.83064009305713</v>
      </c>
      <c r="N712">
        <f t="shared" si="105"/>
        <v>5908.0000000000009</v>
      </c>
      <c r="O712">
        <f t="shared" si="102"/>
        <v>73.88</v>
      </c>
      <c r="P712">
        <f t="shared" si="103"/>
        <v>128.80000000000001</v>
      </c>
      <c r="Q712">
        <v>20000</v>
      </c>
      <c r="R712">
        <f t="shared" si="104"/>
        <v>11.950051759834368</v>
      </c>
      <c r="S712">
        <f t="shared" si="106"/>
        <v>-5.1400045195883065E-2</v>
      </c>
      <c r="T712">
        <f t="shared" si="107"/>
        <v>9.5752805481213621E-2</v>
      </c>
      <c r="U712">
        <f>IFERROR(VLOOKUP(D712,'ZORI (2)'!$C$2:$F$106,4,FALSE), 0)</f>
        <v>21.555161794799869</v>
      </c>
    </row>
    <row r="713" spans="1:21" x14ac:dyDescent="0.25">
      <c r="A713">
        <v>816</v>
      </c>
      <c r="B713">
        <v>89115</v>
      </c>
      <c r="C713" t="s">
        <v>230</v>
      </c>
      <c r="D713" t="s">
        <v>230</v>
      </c>
      <c r="E713">
        <v>103100</v>
      </c>
      <c r="F713">
        <v>176000</v>
      </c>
      <c r="G713">
        <f>IFERROR(VLOOKUP(D713,'ZORI (2)'!$C$2:$E$106,2,FALSE), 0)</f>
        <v>1064</v>
      </c>
      <c r="H713">
        <f>IFERROR(VLOOKUP(D713,'ZORI (2)'!$C$2:$E$106,3,FALSE), 0)</f>
        <v>1288</v>
      </c>
      <c r="I713">
        <f t="shared" si="99"/>
        <v>35200</v>
      </c>
      <c r="J713">
        <f t="shared" si="100"/>
        <v>140800</v>
      </c>
      <c r="K713">
        <v>2.5000000000000001E-2</v>
      </c>
      <c r="L713">
        <v>360</v>
      </c>
      <c r="M713" s="1">
        <f t="shared" si="101"/>
        <v>556.33022553534408</v>
      </c>
      <c r="N713">
        <f t="shared" si="105"/>
        <v>3608.5000000000005</v>
      </c>
      <c r="O713">
        <f t="shared" si="102"/>
        <v>70.400000000000006</v>
      </c>
      <c r="P713">
        <f t="shared" si="103"/>
        <v>128.80000000000001</v>
      </c>
      <c r="Q713">
        <v>20000</v>
      </c>
      <c r="R713">
        <f t="shared" si="104"/>
        <v>11.387163561076605</v>
      </c>
      <c r="S713">
        <f t="shared" si="106"/>
        <v>0.38901494374884082</v>
      </c>
      <c r="T713">
        <f t="shared" si="107"/>
        <v>0.10865159447317772</v>
      </c>
      <c r="U713">
        <f>IFERROR(VLOOKUP(D713,'ZORI (2)'!$C$2:$F$106,4,FALSE), 0)</f>
        <v>65.771630000518996</v>
      </c>
    </row>
    <row r="714" spans="1:21" x14ac:dyDescent="0.25">
      <c r="A714">
        <v>817</v>
      </c>
      <c r="B714">
        <v>76133</v>
      </c>
      <c r="C714" t="s">
        <v>549</v>
      </c>
      <c r="D714" t="s">
        <v>192</v>
      </c>
      <c r="E714">
        <v>99500</v>
      </c>
      <c r="F714">
        <v>164900</v>
      </c>
      <c r="G714">
        <f>IFERROR(VLOOKUP(D714,'ZORI (2)'!$C$2:$E$106,2,FALSE), 0)</f>
        <v>1240</v>
      </c>
      <c r="H714">
        <f>IFERROR(VLOOKUP(D714,'ZORI (2)'!$C$2:$E$106,3,FALSE), 0)</f>
        <v>1481</v>
      </c>
      <c r="I714">
        <f t="shared" si="99"/>
        <v>32980</v>
      </c>
      <c r="J714">
        <f t="shared" si="100"/>
        <v>131920</v>
      </c>
      <c r="K714">
        <v>2.5000000000000001E-2</v>
      </c>
      <c r="L714">
        <v>360</v>
      </c>
      <c r="M714" s="1">
        <f t="shared" si="101"/>
        <v>521.2434897203309</v>
      </c>
      <c r="N714">
        <f t="shared" si="105"/>
        <v>3482.5000000000005</v>
      </c>
      <c r="O714">
        <f t="shared" si="102"/>
        <v>65.960000000000008</v>
      </c>
      <c r="P714">
        <f t="shared" si="103"/>
        <v>148.1</v>
      </c>
      <c r="Q714">
        <v>20000</v>
      </c>
      <c r="R714">
        <f t="shared" si="104"/>
        <v>9.2786405581814098</v>
      </c>
      <c r="S714">
        <f t="shared" si="106"/>
        <v>0.34084117659016527</v>
      </c>
      <c r="T714">
        <f t="shared" si="107"/>
        <v>0.158483207852221</v>
      </c>
      <c r="U714">
        <f>IFERROR(VLOOKUP(D714,'ZORI (2)'!$C$2:$F$106,4,FALSE), 0)</f>
        <v>73.617039721894315</v>
      </c>
    </row>
    <row r="715" spans="1:21" x14ac:dyDescent="0.25">
      <c r="A715">
        <v>818</v>
      </c>
      <c r="B715">
        <v>77081</v>
      </c>
      <c r="C715" t="s">
        <v>193</v>
      </c>
      <c r="D715" t="s">
        <v>193</v>
      </c>
      <c r="E715">
        <v>315700</v>
      </c>
      <c r="F715">
        <v>391800</v>
      </c>
      <c r="G715">
        <f>IFERROR(VLOOKUP(D715,'ZORI (2)'!$C$2:$E$106,2,FALSE), 0)</f>
        <v>1302</v>
      </c>
      <c r="H715">
        <f>IFERROR(VLOOKUP(D715,'ZORI (2)'!$C$2:$E$106,3,FALSE), 0)</f>
        <v>1452</v>
      </c>
      <c r="I715">
        <f t="shared" si="99"/>
        <v>78360</v>
      </c>
      <c r="J715">
        <f t="shared" si="100"/>
        <v>313440</v>
      </c>
      <c r="K715">
        <v>2.5000000000000001E-2</v>
      </c>
      <c r="L715">
        <v>360</v>
      </c>
      <c r="M715" s="1">
        <f t="shared" si="101"/>
        <v>1238.4669452542489</v>
      </c>
      <c r="N715">
        <f t="shared" si="105"/>
        <v>11049.500000000002</v>
      </c>
      <c r="O715">
        <f t="shared" si="102"/>
        <v>156.72</v>
      </c>
      <c r="P715">
        <f t="shared" si="103"/>
        <v>145.20000000000002</v>
      </c>
      <c r="Q715">
        <v>20000</v>
      </c>
      <c r="R715">
        <f t="shared" si="104"/>
        <v>22.486225895316803</v>
      </c>
      <c r="S715">
        <f t="shared" si="106"/>
        <v>0.12992232144530849</v>
      </c>
      <c r="T715">
        <f t="shared" si="107"/>
        <v>-9.6942527207508119E-3</v>
      </c>
      <c r="U715">
        <f>IFERROR(VLOOKUP(D715,'ZORI (2)'!$C$2:$F$106,4,FALSE), 0)</f>
        <v>33.665786847801911</v>
      </c>
    </row>
    <row r="716" spans="1:21" x14ac:dyDescent="0.25">
      <c r="A716">
        <v>819</v>
      </c>
      <c r="B716">
        <v>75068</v>
      </c>
      <c r="C716" t="s">
        <v>800</v>
      </c>
      <c r="D716" t="s">
        <v>192</v>
      </c>
      <c r="E716">
        <v>190100</v>
      </c>
      <c r="F716">
        <v>261900</v>
      </c>
      <c r="G716">
        <f>IFERROR(VLOOKUP(D716,'ZORI (2)'!$C$2:$E$106,2,FALSE), 0)</f>
        <v>1240</v>
      </c>
      <c r="H716">
        <f>IFERROR(VLOOKUP(D716,'ZORI (2)'!$C$2:$E$106,3,FALSE), 0)</f>
        <v>1481</v>
      </c>
      <c r="I716">
        <f t="shared" si="99"/>
        <v>52380</v>
      </c>
      <c r="J716">
        <f t="shared" si="100"/>
        <v>209520</v>
      </c>
      <c r="K716">
        <v>2.5000000000000001E-2</v>
      </c>
      <c r="L716">
        <v>360</v>
      </c>
      <c r="M716" s="1">
        <f t="shared" si="101"/>
        <v>827.85730720287836</v>
      </c>
      <c r="N716">
        <f t="shared" si="105"/>
        <v>6653.5000000000009</v>
      </c>
      <c r="O716">
        <f t="shared" si="102"/>
        <v>104.76</v>
      </c>
      <c r="P716">
        <f t="shared" si="103"/>
        <v>148.1</v>
      </c>
      <c r="Q716">
        <v>20000</v>
      </c>
      <c r="R716">
        <f t="shared" si="104"/>
        <v>14.736664415935179</v>
      </c>
      <c r="S716">
        <f t="shared" si="106"/>
        <v>0.20828498732431081</v>
      </c>
      <c r="T716">
        <f t="shared" si="107"/>
        <v>6.0776661966956524E-2</v>
      </c>
      <c r="U716">
        <f>IFERROR(VLOOKUP(D716,'ZORI (2)'!$C$2:$F$106,4,FALSE), 0)</f>
        <v>73.617039721894315</v>
      </c>
    </row>
    <row r="717" spans="1:21" x14ac:dyDescent="0.25">
      <c r="A717">
        <v>820</v>
      </c>
      <c r="B717">
        <v>77063</v>
      </c>
      <c r="C717" t="s">
        <v>193</v>
      </c>
      <c r="D717" t="s">
        <v>193</v>
      </c>
      <c r="E717">
        <v>282900</v>
      </c>
      <c r="F717">
        <v>355800</v>
      </c>
      <c r="G717">
        <f>IFERROR(VLOOKUP(D717,'ZORI (2)'!$C$2:$E$106,2,FALSE), 0)</f>
        <v>1302</v>
      </c>
      <c r="H717">
        <f>IFERROR(VLOOKUP(D717,'ZORI (2)'!$C$2:$E$106,3,FALSE), 0)</f>
        <v>1452</v>
      </c>
      <c r="I717">
        <f t="shared" si="99"/>
        <v>71160</v>
      </c>
      <c r="J717">
        <f t="shared" si="100"/>
        <v>284640</v>
      </c>
      <c r="K717">
        <v>2.5000000000000001E-2</v>
      </c>
      <c r="L717">
        <v>360</v>
      </c>
      <c r="M717" s="1">
        <f t="shared" si="101"/>
        <v>1124.6721263947466</v>
      </c>
      <c r="N717">
        <f t="shared" si="105"/>
        <v>9901.5000000000018</v>
      </c>
      <c r="O717">
        <f t="shared" si="102"/>
        <v>142.32</v>
      </c>
      <c r="P717">
        <f t="shared" si="103"/>
        <v>145.20000000000002</v>
      </c>
      <c r="Q717">
        <v>20000</v>
      </c>
      <c r="R717">
        <f t="shared" si="104"/>
        <v>20.420110192837466</v>
      </c>
      <c r="S717">
        <f t="shared" si="106"/>
        <v>0.13746257610657239</v>
      </c>
      <c r="T717">
        <f t="shared" si="107"/>
        <v>4.7267701673044601E-3</v>
      </c>
      <c r="U717">
        <f>IFERROR(VLOOKUP(D717,'ZORI (2)'!$C$2:$F$106,4,FALSE), 0)</f>
        <v>33.665786847801911</v>
      </c>
    </row>
    <row r="718" spans="1:21" x14ac:dyDescent="0.25">
      <c r="A718">
        <v>821</v>
      </c>
      <c r="B718">
        <v>75080</v>
      </c>
      <c r="C718" t="s">
        <v>801</v>
      </c>
      <c r="D718" t="s">
        <v>192</v>
      </c>
      <c r="E718">
        <v>191100</v>
      </c>
      <c r="F718">
        <v>308900</v>
      </c>
      <c r="G718">
        <f>IFERROR(VLOOKUP(D718,'ZORI (2)'!$C$2:$E$106,2,FALSE), 0)</f>
        <v>1240</v>
      </c>
      <c r="H718">
        <f>IFERROR(VLOOKUP(D718,'ZORI (2)'!$C$2:$E$106,3,FALSE), 0)</f>
        <v>1481</v>
      </c>
      <c r="I718">
        <f t="shared" si="99"/>
        <v>61780</v>
      </c>
      <c r="J718">
        <f t="shared" si="100"/>
        <v>247120</v>
      </c>
      <c r="K718">
        <v>2.5000000000000001E-2</v>
      </c>
      <c r="L718">
        <v>360</v>
      </c>
      <c r="M718" s="1">
        <f t="shared" si="101"/>
        <v>976.42276515833964</v>
      </c>
      <c r="N718">
        <f t="shared" si="105"/>
        <v>6688.5000000000009</v>
      </c>
      <c r="O718">
        <f t="shared" si="102"/>
        <v>123.56</v>
      </c>
      <c r="P718">
        <f t="shared" si="103"/>
        <v>148.1</v>
      </c>
      <c r="Q718">
        <v>20000</v>
      </c>
      <c r="R718">
        <f t="shared" si="104"/>
        <v>17.381273914022056</v>
      </c>
      <c r="S718">
        <f t="shared" si="106"/>
        <v>0.41834853539098715</v>
      </c>
      <c r="T718">
        <f t="shared" si="107"/>
        <v>3.1593242997224165E-2</v>
      </c>
      <c r="U718">
        <f>IFERROR(VLOOKUP(D718,'ZORI (2)'!$C$2:$F$106,4,FALSE), 0)</f>
        <v>73.617039721894315</v>
      </c>
    </row>
    <row r="719" spans="1:21" x14ac:dyDescent="0.25">
      <c r="A719">
        <v>822</v>
      </c>
      <c r="B719">
        <v>67212</v>
      </c>
      <c r="C719" t="s">
        <v>340</v>
      </c>
      <c r="D719" t="s">
        <v>340</v>
      </c>
      <c r="E719">
        <v>126400</v>
      </c>
      <c r="F719">
        <v>145900</v>
      </c>
      <c r="G719">
        <f>IFERROR(VLOOKUP(D719,'ZORI (2)'!$C$2:$E$106,2,FALSE), 0)</f>
        <v>752</v>
      </c>
      <c r="H719">
        <f>IFERROR(VLOOKUP(D719,'ZORI (2)'!$C$2:$E$106,3,FALSE), 0)</f>
        <v>784</v>
      </c>
      <c r="I719">
        <f t="shared" si="99"/>
        <v>29180</v>
      </c>
      <c r="J719">
        <f t="shared" si="100"/>
        <v>116720</v>
      </c>
      <c r="K719">
        <v>2.5000000000000001E-2</v>
      </c>
      <c r="L719">
        <v>360</v>
      </c>
      <c r="M719" s="1">
        <f t="shared" si="101"/>
        <v>461.18511310003805</v>
      </c>
      <c r="N719">
        <f t="shared" si="105"/>
        <v>4424</v>
      </c>
      <c r="O719">
        <f t="shared" si="102"/>
        <v>58.36</v>
      </c>
      <c r="P719">
        <f t="shared" si="103"/>
        <v>78.400000000000006</v>
      </c>
      <c r="Q719">
        <v>20000</v>
      </c>
      <c r="R719">
        <f t="shared" si="104"/>
        <v>15.508078231292517</v>
      </c>
      <c r="S719">
        <f t="shared" si="106"/>
        <v>-3.2647324033310346E-2</v>
      </c>
      <c r="T719">
        <f t="shared" si="107"/>
        <v>4.1650970875299294E-2</v>
      </c>
      <c r="U719">
        <f>IFERROR(VLOOKUP(D719,'ZORI (2)'!$C$2:$F$106,4,FALSE), 0)</f>
        <v>7.8878728067182937</v>
      </c>
    </row>
    <row r="720" spans="1:21" x14ac:dyDescent="0.25">
      <c r="A720">
        <v>824</v>
      </c>
      <c r="B720">
        <v>92057</v>
      </c>
      <c r="C720" t="s">
        <v>745</v>
      </c>
      <c r="D720" t="s">
        <v>226</v>
      </c>
      <c r="E720">
        <v>400800</v>
      </c>
      <c r="F720">
        <v>523500</v>
      </c>
      <c r="G720">
        <f>IFERROR(VLOOKUP(D720,'ZORI (2)'!$C$2:$E$106,2,FALSE), 0)</f>
        <v>1757</v>
      </c>
      <c r="H720">
        <f>IFERROR(VLOOKUP(D720,'ZORI (2)'!$C$2:$E$106,3,FALSE), 0)</f>
        <v>2196</v>
      </c>
      <c r="I720">
        <f t="shared" si="99"/>
        <v>104700</v>
      </c>
      <c r="J720">
        <f t="shared" si="100"/>
        <v>418800</v>
      </c>
      <c r="K720">
        <v>2.5000000000000001E-2</v>
      </c>
      <c r="L720">
        <v>360</v>
      </c>
      <c r="M720" s="1">
        <f t="shared" si="101"/>
        <v>1654.7663242485944</v>
      </c>
      <c r="N720">
        <f t="shared" si="105"/>
        <v>14028.000000000002</v>
      </c>
      <c r="O720">
        <f t="shared" si="102"/>
        <v>209.4</v>
      </c>
      <c r="P720">
        <f t="shared" si="103"/>
        <v>219.60000000000002</v>
      </c>
      <c r="Q720">
        <v>20000</v>
      </c>
      <c r="R720">
        <f t="shared" si="104"/>
        <v>19.865664845173043</v>
      </c>
      <c r="S720">
        <f t="shared" si="106"/>
        <v>0.20392431030200447</v>
      </c>
      <c r="T720">
        <f t="shared" si="107"/>
        <v>9.7082356050462969E-3</v>
      </c>
      <c r="U720">
        <f>IFERROR(VLOOKUP(D720,'ZORI (2)'!$C$2:$F$106,4,FALSE), 0)</f>
        <v>129.6726516989587</v>
      </c>
    </row>
    <row r="721" spans="1:21" x14ac:dyDescent="0.25">
      <c r="A721">
        <v>825</v>
      </c>
      <c r="B721">
        <v>27526</v>
      </c>
      <c r="C721" t="s">
        <v>802</v>
      </c>
      <c r="D721" t="s">
        <v>250</v>
      </c>
      <c r="E721">
        <v>194500</v>
      </c>
      <c r="F721">
        <v>242100</v>
      </c>
      <c r="G721">
        <f>IFERROR(VLOOKUP(D721,'ZORI (2)'!$C$2:$E$106,2,FALSE), 0)</f>
        <v>1250</v>
      </c>
      <c r="H721">
        <f>IFERROR(VLOOKUP(D721,'ZORI (2)'!$C$2:$E$106,3,FALSE), 0)</f>
        <v>1415</v>
      </c>
      <c r="I721">
        <f t="shared" si="99"/>
        <v>48420</v>
      </c>
      <c r="J721">
        <f t="shared" si="100"/>
        <v>193680</v>
      </c>
      <c r="K721">
        <v>2.5000000000000001E-2</v>
      </c>
      <c r="L721">
        <v>360</v>
      </c>
      <c r="M721" s="1">
        <f t="shared" si="101"/>
        <v>765.27015683015225</v>
      </c>
      <c r="N721">
        <f t="shared" si="105"/>
        <v>6807.5000000000009</v>
      </c>
      <c r="O721">
        <f t="shared" si="102"/>
        <v>96.839999999999989</v>
      </c>
      <c r="P721">
        <f t="shared" si="103"/>
        <v>141.5</v>
      </c>
      <c r="Q721">
        <v>20000</v>
      </c>
      <c r="R721">
        <f t="shared" si="104"/>
        <v>14.257950530035336</v>
      </c>
      <c r="S721">
        <f t="shared" si="106"/>
        <v>9.395298397026762E-2</v>
      </c>
      <c r="T721">
        <f t="shared" si="107"/>
        <v>6.5623317510726434E-2</v>
      </c>
      <c r="U721">
        <f>IFERROR(VLOOKUP(D721,'ZORI (2)'!$C$2:$F$106,4,FALSE), 0)</f>
        <v>50.506212994248614</v>
      </c>
    </row>
    <row r="722" spans="1:21" x14ac:dyDescent="0.25">
      <c r="A722">
        <v>826</v>
      </c>
      <c r="B722">
        <v>77386</v>
      </c>
      <c r="C722" t="s">
        <v>737</v>
      </c>
      <c r="D722" t="s">
        <v>193</v>
      </c>
      <c r="E722">
        <v>184400</v>
      </c>
      <c r="F722">
        <v>223100</v>
      </c>
      <c r="G722">
        <f>IFERROR(VLOOKUP(D722,'ZORI (2)'!$C$2:$E$106,2,FALSE), 0)</f>
        <v>1302</v>
      </c>
      <c r="H722">
        <f>IFERROR(VLOOKUP(D722,'ZORI (2)'!$C$2:$E$106,3,FALSE), 0)</f>
        <v>1452</v>
      </c>
      <c r="I722">
        <f t="shared" si="99"/>
        <v>44620</v>
      </c>
      <c r="J722">
        <f t="shared" si="100"/>
        <v>178480</v>
      </c>
      <c r="K722">
        <v>2.5000000000000001E-2</v>
      </c>
      <c r="L722">
        <v>360</v>
      </c>
      <c r="M722" s="1">
        <f t="shared" si="101"/>
        <v>705.2117802098594</v>
      </c>
      <c r="N722">
        <f t="shared" si="105"/>
        <v>6454.0000000000009</v>
      </c>
      <c r="O722">
        <f t="shared" si="102"/>
        <v>89.24</v>
      </c>
      <c r="P722">
        <f t="shared" si="103"/>
        <v>145.20000000000002</v>
      </c>
      <c r="Q722">
        <v>20000</v>
      </c>
      <c r="R722">
        <f t="shared" si="104"/>
        <v>12.804178145087237</v>
      </c>
      <c r="S722">
        <f t="shared" si="106"/>
        <v>5.8078101435116242E-2</v>
      </c>
      <c r="T722">
        <f t="shared" si="107"/>
        <v>8.650390631569474E-2</v>
      </c>
      <c r="U722">
        <f>IFERROR(VLOOKUP(D722,'ZORI (2)'!$C$2:$F$106,4,FALSE), 0)</f>
        <v>33.665786847801911</v>
      </c>
    </row>
    <row r="723" spans="1:21" x14ac:dyDescent="0.25">
      <c r="A723">
        <v>827</v>
      </c>
      <c r="B723">
        <v>22554</v>
      </c>
      <c r="C723" t="s">
        <v>803</v>
      </c>
      <c r="D723" t="s">
        <v>203</v>
      </c>
      <c r="E723">
        <v>303700</v>
      </c>
      <c r="F723">
        <v>345300</v>
      </c>
      <c r="G723">
        <f>IFERROR(VLOOKUP(D723,'ZORI (2)'!$C$2:$E$106,2,FALSE), 0)</f>
        <v>1905</v>
      </c>
      <c r="H723">
        <f>IFERROR(VLOOKUP(D723,'ZORI (2)'!$C$2:$E$106,3,FALSE), 0)</f>
        <v>2043</v>
      </c>
      <c r="I723">
        <f t="shared" si="99"/>
        <v>69060</v>
      </c>
      <c r="J723">
        <f t="shared" si="100"/>
        <v>276240</v>
      </c>
      <c r="K723">
        <v>2.5000000000000001E-2</v>
      </c>
      <c r="L723">
        <v>360</v>
      </c>
      <c r="M723" s="1">
        <f t="shared" si="101"/>
        <v>1091.4819708940583</v>
      </c>
      <c r="N723">
        <f t="shared" si="105"/>
        <v>10629.500000000002</v>
      </c>
      <c r="O723">
        <f t="shared" si="102"/>
        <v>138.12</v>
      </c>
      <c r="P723">
        <f t="shared" si="103"/>
        <v>204.3</v>
      </c>
      <c r="Q723">
        <v>20000</v>
      </c>
      <c r="R723">
        <f t="shared" si="104"/>
        <v>14.084679393049438</v>
      </c>
      <c r="S723">
        <f t="shared" si="106"/>
        <v>3.2813437043395809E-2</v>
      </c>
      <c r="T723">
        <f t="shared" si="107"/>
        <v>7.3319420292721899E-2</v>
      </c>
      <c r="U723">
        <f>IFERROR(VLOOKUP(D723,'ZORI (2)'!$C$2:$F$106,4,FALSE), 0)</f>
        <v>40.400261415601996</v>
      </c>
    </row>
    <row r="724" spans="1:21" x14ac:dyDescent="0.25">
      <c r="A724">
        <v>828</v>
      </c>
      <c r="B724">
        <v>15237</v>
      </c>
      <c r="C724" t="s">
        <v>804</v>
      </c>
      <c r="D724" t="s">
        <v>237</v>
      </c>
      <c r="E724">
        <v>192300</v>
      </c>
      <c r="F724">
        <v>246100</v>
      </c>
      <c r="G724">
        <f>IFERROR(VLOOKUP(D724,'ZORI (2)'!$C$2:$E$106,2,FALSE), 0)</f>
        <v>1002</v>
      </c>
      <c r="H724">
        <f>IFERROR(VLOOKUP(D724,'ZORI (2)'!$C$2:$E$106,3,FALSE), 0)</f>
        <v>1073</v>
      </c>
      <c r="I724">
        <f t="shared" si="99"/>
        <v>49220</v>
      </c>
      <c r="J724">
        <f t="shared" si="100"/>
        <v>196880</v>
      </c>
      <c r="K724">
        <v>2.5000000000000001E-2</v>
      </c>
      <c r="L724">
        <v>360</v>
      </c>
      <c r="M724" s="1">
        <f t="shared" si="101"/>
        <v>777.91402559231915</v>
      </c>
      <c r="N724">
        <f t="shared" si="105"/>
        <v>6730.5000000000009</v>
      </c>
      <c r="O724">
        <f t="shared" si="102"/>
        <v>98.44</v>
      </c>
      <c r="P724">
        <f t="shared" si="103"/>
        <v>107.30000000000001</v>
      </c>
      <c r="Q724">
        <v>20000</v>
      </c>
      <c r="R724">
        <f t="shared" si="104"/>
        <v>19.113078595837216</v>
      </c>
      <c r="S724">
        <f t="shared" si="106"/>
        <v>0.12358781082999856</v>
      </c>
      <c r="T724">
        <f t="shared" si="107"/>
        <v>1.4116453385983899E-2</v>
      </c>
      <c r="U724">
        <f>IFERROR(VLOOKUP(D724,'ZORI (2)'!$C$2:$F$106,4,FALSE), 0)</f>
        <v>18.252597429548764</v>
      </c>
    </row>
    <row r="725" spans="1:21" x14ac:dyDescent="0.25">
      <c r="A725">
        <v>829</v>
      </c>
      <c r="B725">
        <v>85248</v>
      </c>
      <c r="C725" t="s">
        <v>520</v>
      </c>
      <c r="D725" t="s">
        <v>209</v>
      </c>
      <c r="E725">
        <v>299600</v>
      </c>
      <c r="F725">
        <v>353900</v>
      </c>
      <c r="G725">
        <f>IFERROR(VLOOKUP(D725,'ZORI (2)'!$C$2:$E$106,2,FALSE), 0)</f>
        <v>1024</v>
      </c>
      <c r="H725">
        <f>IFERROR(VLOOKUP(D725,'ZORI (2)'!$C$2:$E$106,3,FALSE), 0)</f>
        <v>1278</v>
      </c>
      <c r="I725">
        <f t="shared" si="99"/>
        <v>70780</v>
      </c>
      <c r="J725">
        <f t="shared" si="100"/>
        <v>283120</v>
      </c>
      <c r="K725">
        <v>2.5000000000000001E-2</v>
      </c>
      <c r="L725">
        <v>360</v>
      </c>
      <c r="M725" s="1">
        <f t="shared" si="101"/>
        <v>1118.6662887327172</v>
      </c>
      <c r="N725">
        <f t="shared" si="105"/>
        <v>10486.000000000002</v>
      </c>
      <c r="O725">
        <f t="shared" si="102"/>
        <v>141.56</v>
      </c>
      <c r="P725">
        <f t="shared" si="103"/>
        <v>127.80000000000001</v>
      </c>
      <c r="Q725">
        <v>20000</v>
      </c>
      <c r="R725">
        <f t="shared" si="104"/>
        <v>23.076421491914449</v>
      </c>
      <c r="S725">
        <f t="shared" si="106"/>
        <v>7.2144834982398529E-2</v>
      </c>
      <c r="T725">
        <f t="shared" si="107"/>
        <v>-1.3038092398165285E-2</v>
      </c>
      <c r="U725">
        <f>IFERROR(VLOOKUP(D725,'ZORI (2)'!$C$2:$F$106,4,FALSE), 0)</f>
        <v>74.874969478603248</v>
      </c>
    </row>
    <row r="726" spans="1:21" x14ac:dyDescent="0.25">
      <c r="A726">
        <v>830</v>
      </c>
      <c r="B726">
        <v>33322</v>
      </c>
      <c r="C726" t="s">
        <v>805</v>
      </c>
      <c r="D726" t="s">
        <v>212</v>
      </c>
      <c r="E726">
        <v>193400</v>
      </c>
      <c r="F726">
        <v>302200</v>
      </c>
      <c r="G726">
        <f>IFERROR(VLOOKUP(D726,'ZORI (2)'!$C$2:$E$106,2,FALSE), 0)</f>
        <v>1594</v>
      </c>
      <c r="H726">
        <f>IFERROR(VLOOKUP(D726,'ZORI (2)'!$C$2:$E$106,3,FALSE), 0)</f>
        <v>1845</v>
      </c>
      <c r="I726">
        <f t="shared" si="99"/>
        <v>60440</v>
      </c>
      <c r="J726">
        <f t="shared" si="100"/>
        <v>241760</v>
      </c>
      <c r="K726">
        <v>2.5000000000000001E-2</v>
      </c>
      <c r="L726">
        <v>360</v>
      </c>
      <c r="M726" s="1">
        <f t="shared" si="101"/>
        <v>955.24428498171005</v>
      </c>
      <c r="N726">
        <f t="shared" si="105"/>
        <v>6769.0000000000009</v>
      </c>
      <c r="O726">
        <f t="shared" si="102"/>
        <v>120.88</v>
      </c>
      <c r="P726">
        <f t="shared" si="103"/>
        <v>184.5</v>
      </c>
      <c r="Q726">
        <v>20000</v>
      </c>
      <c r="R726">
        <f t="shared" si="104"/>
        <v>13.649503161698284</v>
      </c>
      <c r="S726">
        <f t="shared" si="106"/>
        <v>0.37258197112218339</v>
      </c>
      <c r="T726">
        <f t="shared" si="107"/>
        <v>8.0410377142490802E-2</v>
      </c>
      <c r="U726">
        <f>IFERROR(VLOOKUP(D726,'ZORI (2)'!$C$2:$F$106,4,FALSE), 0)</f>
        <v>73.506796622216257</v>
      </c>
    </row>
    <row r="727" spans="1:21" x14ac:dyDescent="0.25">
      <c r="A727">
        <v>831</v>
      </c>
      <c r="B727">
        <v>73120</v>
      </c>
      <c r="C727" t="s">
        <v>208</v>
      </c>
      <c r="D727" t="s">
        <v>208</v>
      </c>
      <c r="E727">
        <v>135300</v>
      </c>
      <c r="F727">
        <v>161900</v>
      </c>
      <c r="G727">
        <f>IFERROR(VLOOKUP(D727,'ZORI (2)'!$C$2:$E$106,2,FALSE), 0)</f>
        <v>971</v>
      </c>
      <c r="H727">
        <f>IFERROR(VLOOKUP(D727,'ZORI (2)'!$C$2:$E$106,3,FALSE), 0)</f>
        <v>1014</v>
      </c>
      <c r="I727">
        <f t="shared" si="99"/>
        <v>32380</v>
      </c>
      <c r="J727">
        <f t="shared" si="100"/>
        <v>129520</v>
      </c>
      <c r="K727">
        <v>2.5000000000000001E-2</v>
      </c>
      <c r="L727">
        <v>360</v>
      </c>
      <c r="M727" s="1">
        <f t="shared" si="101"/>
        <v>511.76058814870566</v>
      </c>
      <c r="N727">
        <f t="shared" si="105"/>
        <v>4735.5</v>
      </c>
      <c r="O727">
        <f t="shared" si="102"/>
        <v>64.760000000000005</v>
      </c>
      <c r="P727">
        <f t="shared" si="103"/>
        <v>101.4</v>
      </c>
      <c r="Q727">
        <v>20000</v>
      </c>
      <c r="R727">
        <f t="shared" si="104"/>
        <v>13.305391190006574</v>
      </c>
      <c r="S727">
        <f t="shared" si="106"/>
        <v>1.1650540036429418E-2</v>
      </c>
      <c r="T727">
        <f t="shared" si="107"/>
        <v>7.0610481256673435E-2</v>
      </c>
      <c r="U727">
        <f>IFERROR(VLOOKUP(D727,'ZORI (2)'!$C$2:$F$106,4,FALSE), 0)</f>
        <v>8.8725863825406837</v>
      </c>
    </row>
    <row r="728" spans="1:21" x14ac:dyDescent="0.25">
      <c r="A728">
        <v>832</v>
      </c>
      <c r="B728">
        <v>33178</v>
      </c>
      <c r="C728" t="s">
        <v>806</v>
      </c>
      <c r="D728" t="s">
        <v>212</v>
      </c>
      <c r="E728">
        <v>377400</v>
      </c>
      <c r="F728">
        <v>403500</v>
      </c>
      <c r="G728">
        <f>IFERROR(VLOOKUP(D728,'ZORI (2)'!$C$2:$E$106,2,FALSE), 0)</f>
        <v>1594</v>
      </c>
      <c r="H728">
        <f>IFERROR(VLOOKUP(D728,'ZORI (2)'!$C$2:$E$106,3,FALSE), 0)</f>
        <v>1845</v>
      </c>
      <c r="I728">
        <f t="shared" si="99"/>
        <v>80700</v>
      </c>
      <c r="J728">
        <f t="shared" si="100"/>
        <v>322800</v>
      </c>
      <c r="K728">
        <v>2.5000000000000001E-2</v>
      </c>
      <c r="L728">
        <v>360</v>
      </c>
      <c r="M728" s="1">
        <f t="shared" si="101"/>
        <v>1275.4502613835871</v>
      </c>
      <c r="N728">
        <f t="shared" si="105"/>
        <v>13209.000000000002</v>
      </c>
      <c r="O728">
        <f t="shared" si="102"/>
        <v>161.4</v>
      </c>
      <c r="P728">
        <f t="shared" si="103"/>
        <v>184.5</v>
      </c>
      <c r="Q728">
        <v>20000</v>
      </c>
      <c r="R728">
        <f t="shared" si="104"/>
        <v>18.224932249322492</v>
      </c>
      <c r="S728">
        <f t="shared" si="106"/>
        <v>-1.7313307794032767E-2</v>
      </c>
      <c r="T728">
        <f t="shared" si="107"/>
        <v>2.3560885122307754E-2</v>
      </c>
      <c r="U728">
        <f>IFERROR(VLOOKUP(D728,'ZORI (2)'!$C$2:$F$106,4,FALSE), 0)</f>
        <v>73.506796622216257</v>
      </c>
    </row>
    <row r="729" spans="1:21" x14ac:dyDescent="0.25">
      <c r="A729">
        <v>833</v>
      </c>
      <c r="B729">
        <v>7601</v>
      </c>
      <c r="C729" t="s">
        <v>807</v>
      </c>
      <c r="D729" t="s">
        <v>195</v>
      </c>
      <c r="E729">
        <v>296800</v>
      </c>
      <c r="F729">
        <v>344700</v>
      </c>
      <c r="G729">
        <f>IFERROR(VLOOKUP(D729,'ZORI (2)'!$C$2:$E$106,2,FALSE), 0)</f>
        <v>2329</v>
      </c>
      <c r="H729">
        <f>IFERROR(VLOOKUP(D729,'ZORI (2)'!$C$2:$E$106,3,FALSE), 0)</f>
        <v>2608</v>
      </c>
      <c r="I729">
        <f t="shared" si="99"/>
        <v>68940</v>
      </c>
      <c r="J729">
        <f t="shared" si="100"/>
        <v>275760</v>
      </c>
      <c r="K729">
        <v>2.5000000000000001E-2</v>
      </c>
      <c r="L729">
        <v>360</v>
      </c>
      <c r="M729" s="1">
        <f t="shared" si="101"/>
        <v>1089.5853905797335</v>
      </c>
      <c r="N729">
        <f t="shared" si="105"/>
        <v>10388.000000000002</v>
      </c>
      <c r="O729">
        <f t="shared" si="102"/>
        <v>137.88</v>
      </c>
      <c r="P729">
        <f t="shared" si="103"/>
        <v>260.8</v>
      </c>
      <c r="Q729">
        <v>20000</v>
      </c>
      <c r="R729">
        <f t="shared" si="104"/>
        <v>11.014187116564417</v>
      </c>
      <c r="S729">
        <f t="shared" si="106"/>
        <v>5.3522745332958421E-2</v>
      </c>
      <c r="T729">
        <f t="shared" si="107"/>
        <v>0.13527721602210049</v>
      </c>
      <c r="U729">
        <f>IFERROR(VLOOKUP(D729,'ZORI (2)'!$C$2:$F$106,4,FALSE), 0)</f>
        <v>81.282042347392249</v>
      </c>
    </row>
    <row r="730" spans="1:21" x14ac:dyDescent="0.25">
      <c r="A730">
        <v>834</v>
      </c>
      <c r="B730">
        <v>85338</v>
      </c>
      <c r="C730" t="s">
        <v>808</v>
      </c>
      <c r="D730" t="s">
        <v>209</v>
      </c>
      <c r="E730">
        <v>183600</v>
      </c>
      <c r="F730">
        <v>243500</v>
      </c>
      <c r="G730">
        <f>IFERROR(VLOOKUP(D730,'ZORI (2)'!$C$2:$E$106,2,FALSE), 0)</f>
        <v>1024</v>
      </c>
      <c r="H730">
        <f>IFERROR(VLOOKUP(D730,'ZORI (2)'!$C$2:$E$106,3,FALSE), 0)</f>
        <v>1278</v>
      </c>
      <c r="I730">
        <f t="shared" si="99"/>
        <v>48700</v>
      </c>
      <c r="J730">
        <f t="shared" si="100"/>
        <v>194800</v>
      </c>
      <c r="K730">
        <v>2.5000000000000001E-2</v>
      </c>
      <c r="L730">
        <v>360</v>
      </c>
      <c r="M730" s="1">
        <f t="shared" si="101"/>
        <v>769.69551089691072</v>
      </c>
      <c r="N730">
        <f t="shared" si="105"/>
        <v>6426.0000000000009</v>
      </c>
      <c r="O730">
        <f t="shared" si="102"/>
        <v>97.4</v>
      </c>
      <c r="P730">
        <f t="shared" si="103"/>
        <v>127.80000000000001</v>
      </c>
      <c r="Q730">
        <v>20000</v>
      </c>
      <c r="R730">
        <f t="shared" si="104"/>
        <v>15.877673448095983</v>
      </c>
      <c r="S730">
        <f t="shared" si="106"/>
        <v>0.15938026720501272</v>
      </c>
      <c r="T730">
        <f t="shared" si="107"/>
        <v>4.5220747400860829E-2</v>
      </c>
      <c r="U730">
        <f>IFERROR(VLOOKUP(D730,'ZORI (2)'!$C$2:$F$106,4,FALSE), 0)</f>
        <v>74.874969478603248</v>
      </c>
    </row>
    <row r="731" spans="1:21" x14ac:dyDescent="0.25">
      <c r="A731">
        <v>835</v>
      </c>
      <c r="B731">
        <v>92708</v>
      </c>
      <c r="C731" t="s">
        <v>809</v>
      </c>
      <c r="D731" t="s">
        <v>198</v>
      </c>
      <c r="E731">
        <v>658200</v>
      </c>
      <c r="F731">
        <v>807600</v>
      </c>
      <c r="G731">
        <f>IFERROR(VLOOKUP(D731,'ZORI (2)'!$C$2:$E$106,2,FALSE), 0)</f>
        <v>1897</v>
      </c>
      <c r="H731">
        <f>IFERROR(VLOOKUP(D731,'ZORI (2)'!$C$2:$E$106,3,FALSE), 0)</f>
        <v>2405</v>
      </c>
      <c r="I731">
        <f t="shared" si="99"/>
        <v>161520</v>
      </c>
      <c r="J731">
        <f t="shared" si="100"/>
        <v>646080</v>
      </c>
      <c r="K731">
        <v>2.5000000000000001E-2</v>
      </c>
      <c r="L731">
        <v>360</v>
      </c>
      <c r="M731" s="1">
        <f t="shared" si="101"/>
        <v>2552.7971030814992</v>
      </c>
      <c r="N731">
        <f t="shared" si="105"/>
        <v>23037.000000000004</v>
      </c>
      <c r="O731">
        <f t="shared" si="102"/>
        <v>323.04000000000002</v>
      </c>
      <c r="P731">
        <f t="shared" si="103"/>
        <v>240.5</v>
      </c>
      <c r="Q731">
        <v>20000</v>
      </c>
      <c r="R731">
        <f t="shared" si="104"/>
        <v>27.983367983367984</v>
      </c>
      <c r="S731">
        <f t="shared" si="106"/>
        <v>0.15167910421155759</v>
      </c>
      <c r="T731">
        <f t="shared" si="107"/>
        <v>-4.1729421320111211E-2</v>
      </c>
      <c r="U731">
        <f>IFERROR(VLOOKUP(D731,'ZORI (2)'!$C$2:$F$106,4,FALSE), 0)</f>
        <v>152.30041305369636</v>
      </c>
    </row>
    <row r="732" spans="1:21" x14ac:dyDescent="0.25">
      <c r="A732">
        <v>836</v>
      </c>
      <c r="B732">
        <v>30016</v>
      </c>
      <c r="C732" t="s">
        <v>810</v>
      </c>
      <c r="D732" t="s">
        <v>202</v>
      </c>
      <c r="E732">
        <v>87900</v>
      </c>
      <c r="F732">
        <v>134300</v>
      </c>
      <c r="G732">
        <f>IFERROR(VLOOKUP(D732,'ZORI (2)'!$C$2:$E$106,2,FALSE), 0)</f>
        <v>1152</v>
      </c>
      <c r="H732">
        <f>IFERROR(VLOOKUP(D732,'ZORI (2)'!$C$2:$E$106,3,FALSE), 0)</f>
        <v>1425</v>
      </c>
      <c r="I732">
        <f t="shared" si="99"/>
        <v>26860</v>
      </c>
      <c r="J732">
        <f t="shared" si="100"/>
        <v>107440</v>
      </c>
      <c r="K732">
        <v>2.5000000000000001E-2</v>
      </c>
      <c r="L732">
        <v>360</v>
      </c>
      <c r="M732" s="1">
        <f t="shared" si="101"/>
        <v>424.51789368975403</v>
      </c>
      <c r="N732">
        <f t="shared" si="105"/>
        <v>3076.5000000000005</v>
      </c>
      <c r="O732">
        <f t="shared" si="102"/>
        <v>53.72</v>
      </c>
      <c r="P732">
        <f t="shared" si="103"/>
        <v>142.5</v>
      </c>
      <c r="Q732">
        <v>20000</v>
      </c>
      <c r="R732">
        <f t="shared" si="104"/>
        <v>7.8538011695906436</v>
      </c>
      <c r="S732">
        <f t="shared" si="106"/>
        <v>0.21016611624983667</v>
      </c>
      <c r="T732">
        <f t="shared" si="107"/>
        <v>0.1932683563269943</v>
      </c>
      <c r="U732">
        <f>IFERROR(VLOOKUP(D732,'ZORI (2)'!$C$2:$F$106,4,FALSE), 0)</f>
        <v>82.518246796825295</v>
      </c>
    </row>
    <row r="733" spans="1:21" x14ac:dyDescent="0.25">
      <c r="A733">
        <v>837</v>
      </c>
      <c r="B733">
        <v>10306</v>
      </c>
      <c r="C733" t="s">
        <v>195</v>
      </c>
      <c r="D733" t="s">
        <v>195</v>
      </c>
      <c r="E733">
        <v>399900</v>
      </c>
      <c r="F733">
        <v>538200</v>
      </c>
      <c r="G733">
        <f>IFERROR(VLOOKUP(D733,'ZORI (2)'!$C$2:$E$106,2,FALSE), 0)</f>
        <v>2329</v>
      </c>
      <c r="H733">
        <f>IFERROR(VLOOKUP(D733,'ZORI (2)'!$C$2:$E$106,3,FALSE), 0)</f>
        <v>2608</v>
      </c>
      <c r="I733">
        <f t="shared" si="99"/>
        <v>107640</v>
      </c>
      <c r="J733">
        <f t="shared" si="100"/>
        <v>430560</v>
      </c>
      <c r="K733">
        <v>2.5000000000000001E-2</v>
      </c>
      <c r="L733">
        <v>360</v>
      </c>
      <c r="M733" s="1">
        <f t="shared" si="101"/>
        <v>1701.2325419495578</v>
      </c>
      <c r="N733">
        <f t="shared" si="105"/>
        <v>13996.500000000002</v>
      </c>
      <c r="O733">
        <f t="shared" si="102"/>
        <v>215.27999999999997</v>
      </c>
      <c r="P733">
        <f t="shared" si="103"/>
        <v>260.8</v>
      </c>
      <c r="Q733">
        <v>20000</v>
      </c>
      <c r="R733">
        <f t="shared" si="104"/>
        <v>17.197085889570552</v>
      </c>
      <c r="S733">
        <f t="shared" si="106"/>
        <v>0.24038797270777709</v>
      </c>
      <c r="T733">
        <f t="shared" si="107"/>
        <v>3.6489531276226859E-2</v>
      </c>
      <c r="U733">
        <f>IFERROR(VLOOKUP(D733,'ZORI (2)'!$C$2:$F$106,4,FALSE), 0)</f>
        <v>81.282042347392249</v>
      </c>
    </row>
    <row r="734" spans="1:21" x14ac:dyDescent="0.25">
      <c r="A734">
        <v>838</v>
      </c>
      <c r="B734">
        <v>43615</v>
      </c>
      <c r="C734" t="s">
        <v>342</v>
      </c>
      <c r="D734" t="s">
        <v>342</v>
      </c>
      <c r="E734">
        <v>86700</v>
      </c>
      <c r="F734">
        <v>96400</v>
      </c>
      <c r="G734">
        <f>IFERROR(VLOOKUP(D734,'ZORI (2)'!$C$2:$E$106,2,FALSE), 0)</f>
        <v>758</v>
      </c>
      <c r="H734">
        <f>IFERROR(VLOOKUP(D734,'ZORI (2)'!$C$2:$E$106,3,FALSE), 0)</f>
        <v>841</v>
      </c>
      <c r="I734">
        <f t="shared" si="99"/>
        <v>19280</v>
      </c>
      <c r="J734">
        <f t="shared" si="100"/>
        <v>77120</v>
      </c>
      <c r="K734">
        <v>2.5000000000000001E-2</v>
      </c>
      <c r="L734">
        <v>360</v>
      </c>
      <c r="M734" s="1">
        <f t="shared" si="101"/>
        <v>304.71723716822254</v>
      </c>
      <c r="N734">
        <f t="shared" si="105"/>
        <v>3034.5000000000005</v>
      </c>
      <c r="O734">
        <f t="shared" si="102"/>
        <v>38.56</v>
      </c>
      <c r="P734">
        <f t="shared" si="103"/>
        <v>84.100000000000009</v>
      </c>
      <c r="Q734">
        <v>20000</v>
      </c>
      <c r="R734">
        <f t="shared" si="104"/>
        <v>9.5521204914783979</v>
      </c>
      <c r="S734">
        <f t="shared" si="106"/>
        <v>-0.12151602276403502</v>
      </c>
      <c r="T734">
        <f t="shared" si="107"/>
        <v>0.11729958179776033</v>
      </c>
      <c r="U734">
        <f>IFERROR(VLOOKUP(D734,'ZORI (2)'!$C$2:$F$106,4,FALSE), 0)</f>
        <v>24.502151786667039</v>
      </c>
    </row>
    <row r="735" spans="1:21" x14ac:dyDescent="0.25">
      <c r="A735">
        <v>839</v>
      </c>
      <c r="B735">
        <v>33125</v>
      </c>
      <c r="C735" t="s">
        <v>343</v>
      </c>
      <c r="D735" t="s">
        <v>212</v>
      </c>
      <c r="E735">
        <v>149200</v>
      </c>
      <c r="F735">
        <v>282900</v>
      </c>
      <c r="G735">
        <f>IFERROR(VLOOKUP(D735,'ZORI (2)'!$C$2:$E$106,2,FALSE), 0)</f>
        <v>1594</v>
      </c>
      <c r="H735">
        <f>IFERROR(VLOOKUP(D735,'ZORI (2)'!$C$2:$E$106,3,FALSE), 0)</f>
        <v>1845</v>
      </c>
      <c r="I735">
        <f t="shared" si="99"/>
        <v>56580</v>
      </c>
      <c r="J735">
        <f t="shared" si="100"/>
        <v>226320</v>
      </c>
      <c r="K735">
        <v>2.5000000000000001E-2</v>
      </c>
      <c r="L735">
        <v>360</v>
      </c>
      <c r="M735" s="1">
        <f t="shared" si="101"/>
        <v>894.23761820425466</v>
      </c>
      <c r="N735">
        <f t="shared" si="105"/>
        <v>5222.0000000000009</v>
      </c>
      <c r="O735">
        <f t="shared" si="102"/>
        <v>113.16000000000001</v>
      </c>
      <c r="P735">
        <f t="shared" si="103"/>
        <v>184.5</v>
      </c>
      <c r="Q735">
        <v>20000</v>
      </c>
      <c r="R735">
        <f t="shared" si="104"/>
        <v>12.777777777777779</v>
      </c>
      <c r="S735">
        <f t="shared" si="106"/>
        <v>0.62192842645996493</v>
      </c>
      <c r="T735">
        <f t="shared" si="107"/>
        <v>9.5807297884513129E-2</v>
      </c>
      <c r="U735">
        <f>IFERROR(VLOOKUP(D735,'ZORI (2)'!$C$2:$F$106,4,FALSE), 0)</f>
        <v>73.506796622216257</v>
      </c>
    </row>
    <row r="736" spans="1:21" x14ac:dyDescent="0.25">
      <c r="A736">
        <v>841</v>
      </c>
      <c r="B736">
        <v>7470</v>
      </c>
      <c r="C736" t="s">
        <v>811</v>
      </c>
      <c r="D736" t="s">
        <v>195</v>
      </c>
      <c r="E736">
        <v>414300</v>
      </c>
      <c r="F736">
        <v>450100</v>
      </c>
      <c r="G736">
        <f>IFERROR(VLOOKUP(D736,'ZORI (2)'!$C$2:$E$106,2,FALSE), 0)</f>
        <v>2329</v>
      </c>
      <c r="H736">
        <f>IFERROR(VLOOKUP(D736,'ZORI (2)'!$C$2:$E$106,3,FALSE), 0)</f>
        <v>2608</v>
      </c>
      <c r="I736">
        <f t="shared" si="99"/>
        <v>90020</v>
      </c>
      <c r="J736">
        <f t="shared" si="100"/>
        <v>360080</v>
      </c>
      <c r="K736">
        <v>2.5000000000000001E-2</v>
      </c>
      <c r="L736">
        <v>360</v>
      </c>
      <c r="M736" s="1">
        <f t="shared" si="101"/>
        <v>1422.7513324628317</v>
      </c>
      <c r="N736">
        <f t="shared" si="105"/>
        <v>14500.500000000002</v>
      </c>
      <c r="O736">
        <f t="shared" si="102"/>
        <v>180.04000000000002</v>
      </c>
      <c r="P736">
        <f t="shared" si="103"/>
        <v>260.8</v>
      </c>
      <c r="Q736">
        <v>20000</v>
      </c>
      <c r="R736">
        <f t="shared" si="104"/>
        <v>14.382029652351738</v>
      </c>
      <c r="S736">
        <f t="shared" si="106"/>
        <v>2.8954958829145688E-3</v>
      </c>
      <c r="T736">
        <f t="shared" si="107"/>
        <v>7.1738420665240041E-2</v>
      </c>
      <c r="U736">
        <f>IFERROR(VLOOKUP(D736,'ZORI (2)'!$C$2:$F$106,4,FALSE), 0)</f>
        <v>81.282042347392249</v>
      </c>
    </row>
    <row r="737" spans="1:21" x14ac:dyDescent="0.25">
      <c r="A737">
        <v>842</v>
      </c>
      <c r="B737">
        <v>33062</v>
      </c>
      <c r="C737" t="s">
        <v>589</v>
      </c>
      <c r="D737" t="s">
        <v>212</v>
      </c>
      <c r="E737">
        <v>440000</v>
      </c>
      <c r="F737">
        <v>583900</v>
      </c>
      <c r="G737">
        <f>IFERROR(VLOOKUP(D737,'ZORI (2)'!$C$2:$E$106,2,FALSE), 0)</f>
        <v>1594</v>
      </c>
      <c r="H737">
        <f>IFERROR(VLOOKUP(D737,'ZORI (2)'!$C$2:$E$106,3,FALSE), 0)</f>
        <v>1845</v>
      </c>
      <c r="I737">
        <f t="shared" si="99"/>
        <v>116780</v>
      </c>
      <c r="J737">
        <f t="shared" si="100"/>
        <v>467120</v>
      </c>
      <c r="K737">
        <v>2.5000000000000001E-2</v>
      </c>
      <c r="L737">
        <v>360</v>
      </c>
      <c r="M737" s="1">
        <f t="shared" si="101"/>
        <v>1845.6887425573145</v>
      </c>
      <c r="N737">
        <f t="shared" si="105"/>
        <v>15400.000000000002</v>
      </c>
      <c r="O737">
        <f t="shared" si="102"/>
        <v>233.56</v>
      </c>
      <c r="P737">
        <f t="shared" si="103"/>
        <v>184.5</v>
      </c>
      <c r="Q737">
        <v>20000</v>
      </c>
      <c r="R737">
        <f t="shared" si="104"/>
        <v>26.373080397470641</v>
      </c>
      <c r="S737">
        <f t="shared" si="106"/>
        <v>0.22822885990744637</v>
      </c>
      <c r="T737">
        <f t="shared" si="107"/>
        <v>-3.3020008612746572E-2</v>
      </c>
      <c r="U737">
        <f>IFERROR(VLOOKUP(D737,'ZORI (2)'!$C$2:$F$106,4,FALSE), 0)</f>
        <v>73.506796622216257</v>
      </c>
    </row>
    <row r="738" spans="1:21" x14ac:dyDescent="0.25">
      <c r="A738">
        <v>843</v>
      </c>
      <c r="B738">
        <v>30032</v>
      </c>
      <c r="C738" t="s">
        <v>812</v>
      </c>
      <c r="D738" t="s">
        <v>202</v>
      </c>
      <c r="E738">
        <v>48700</v>
      </c>
      <c r="F738">
        <v>135900</v>
      </c>
      <c r="G738">
        <f>IFERROR(VLOOKUP(D738,'ZORI (2)'!$C$2:$E$106,2,FALSE), 0)</f>
        <v>1152</v>
      </c>
      <c r="H738">
        <f>IFERROR(VLOOKUP(D738,'ZORI (2)'!$C$2:$E$106,3,FALSE), 0)</f>
        <v>1425</v>
      </c>
      <c r="I738">
        <f t="shared" si="99"/>
        <v>27180</v>
      </c>
      <c r="J738">
        <f t="shared" si="100"/>
        <v>108720</v>
      </c>
      <c r="K738">
        <v>2.5000000000000001E-2</v>
      </c>
      <c r="L738">
        <v>360</v>
      </c>
      <c r="M738" s="1">
        <f t="shared" si="101"/>
        <v>429.57544119462079</v>
      </c>
      <c r="N738">
        <f t="shared" si="105"/>
        <v>1704.5000000000002</v>
      </c>
      <c r="O738">
        <f t="shared" si="102"/>
        <v>54.36</v>
      </c>
      <c r="P738">
        <f t="shared" si="103"/>
        <v>142.5</v>
      </c>
      <c r="Q738">
        <v>20000</v>
      </c>
      <c r="R738">
        <f t="shared" si="104"/>
        <v>7.9473684210526319</v>
      </c>
      <c r="S738">
        <f t="shared" si="106"/>
        <v>0.93027434325930869</v>
      </c>
      <c r="T738">
        <f t="shared" si="107"/>
        <v>0.19602889884655769</v>
      </c>
      <c r="U738">
        <f>IFERROR(VLOOKUP(D738,'ZORI (2)'!$C$2:$F$106,4,FALSE), 0)</f>
        <v>82.518246796825295</v>
      </c>
    </row>
    <row r="739" spans="1:21" x14ac:dyDescent="0.25">
      <c r="A739">
        <v>845</v>
      </c>
      <c r="B739">
        <v>38111</v>
      </c>
      <c r="C739" t="s">
        <v>324</v>
      </c>
      <c r="D739" t="s">
        <v>324</v>
      </c>
      <c r="E739">
        <v>48200</v>
      </c>
      <c r="F739">
        <v>60700</v>
      </c>
      <c r="G739">
        <f>IFERROR(VLOOKUP(D739,'ZORI (2)'!$C$2:$E$106,2,FALSE), 0)</f>
        <v>1120</v>
      </c>
      <c r="H739">
        <f>IFERROR(VLOOKUP(D739,'ZORI (2)'!$C$2:$E$106,3,FALSE), 0)</f>
        <v>1216</v>
      </c>
      <c r="I739">
        <f t="shared" si="99"/>
        <v>12140</v>
      </c>
      <c r="J739">
        <f t="shared" si="100"/>
        <v>48560</v>
      </c>
      <c r="K739">
        <v>2.5000000000000001E-2</v>
      </c>
      <c r="L739">
        <v>360</v>
      </c>
      <c r="M739" s="1">
        <f t="shared" si="101"/>
        <v>191.87070846588284</v>
      </c>
      <c r="N739">
        <f t="shared" si="105"/>
        <v>1687.0000000000002</v>
      </c>
      <c r="O739">
        <f t="shared" si="102"/>
        <v>24.28</v>
      </c>
      <c r="P739">
        <f t="shared" si="103"/>
        <v>121.60000000000001</v>
      </c>
      <c r="Q739">
        <v>20000</v>
      </c>
      <c r="R739">
        <f t="shared" si="104"/>
        <v>4.1598135964912277</v>
      </c>
      <c r="S739">
        <f t="shared" si="106"/>
        <v>-0.13145506317340849</v>
      </c>
      <c r="T739">
        <f t="shared" si="107"/>
        <v>0.31155560642118446</v>
      </c>
      <c r="U739">
        <f>IFERROR(VLOOKUP(D739,'ZORI (2)'!$C$2:$F$106,4,FALSE), 0)</f>
        <v>26.599415624494942</v>
      </c>
    </row>
    <row r="740" spans="1:21" x14ac:dyDescent="0.25">
      <c r="A740">
        <v>846</v>
      </c>
      <c r="B740">
        <v>27360</v>
      </c>
      <c r="C740" t="s">
        <v>344</v>
      </c>
      <c r="D740" t="s">
        <v>285</v>
      </c>
      <c r="E740">
        <v>91700</v>
      </c>
      <c r="F740">
        <v>113400</v>
      </c>
      <c r="G740">
        <f>IFERROR(VLOOKUP(D740,'ZORI (2)'!$C$2:$E$106,2,FALSE), 0)</f>
        <v>1027</v>
      </c>
      <c r="H740">
        <f>IFERROR(VLOOKUP(D740,'ZORI (2)'!$C$2:$E$106,3,FALSE), 0)</f>
        <v>1153</v>
      </c>
      <c r="I740">
        <f t="shared" si="99"/>
        <v>22680</v>
      </c>
      <c r="J740">
        <f t="shared" si="100"/>
        <v>90720</v>
      </c>
      <c r="K740">
        <v>2.5000000000000001E-2</v>
      </c>
      <c r="L740">
        <v>360</v>
      </c>
      <c r="M740" s="1">
        <f t="shared" si="101"/>
        <v>358.45367940743188</v>
      </c>
      <c r="N740">
        <f t="shared" si="105"/>
        <v>3209.5000000000005</v>
      </c>
      <c r="O740">
        <f t="shared" si="102"/>
        <v>45.36</v>
      </c>
      <c r="P740">
        <f t="shared" si="103"/>
        <v>115.30000000000001</v>
      </c>
      <c r="Q740">
        <v>20000</v>
      </c>
      <c r="R740">
        <f t="shared" si="104"/>
        <v>8.1960104076322633</v>
      </c>
      <c r="S740">
        <f t="shared" si="106"/>
        <v>-1.3136424751652387E-2</v>
      </c>
      <c r="T740">
        <f t="shared" si="107"/>
        <v>0.16575983279640916</v>
      </c>
      <c r="U740">
        <f>IFERROR(VLOOKUP(D740,'ZORI (2)'!$C$2:$F$106,4,FALSE), 0)</f>
        <v>37.09667458554906</v>
      </c>
    </row>
    <row r="741" spans="1:21" x14ac:dyDescent="0.25">
      <c r="A741">
        <v>847</v>
      </c>
      <c r="B741">
        <v>77042</v>
      </c>
      <c r="C741" t="s">
        <v>193</v>
      </c>
      <c r="D741" t="s">
        <v>193</v>
      </c>
      <c r="E741">
        <v>316000</v>
      </c>
      <c r="F741">
        <v>389600</v>
      </c>
      <c r="G741">
        <f>IFERROR(VLOOKUP(D741,'ZORI (2)'!$C$2:$E$106,2,FALSE), 0)</f>
        <v>1302</v>
      </c>
      <c r="H741">
        <f>IFERROR(VLOOKUP(D741,'ZORI (2)'!$C$2:$E$106,3,FALSE), 0)</f>
        <v>1452</v>
      </c>
      <c r="I741">
        <f t="shared" si="99"/>
        <v>77920</v>
      </c>
      <c r="J741">
        <f t="shared" si="100"/>
        <v>311680</v>
      </c>
      <c r="K741">
        <v>2.5000000000000001E-2</v>
      </c>
      <c r="L741">
        <v>360</v>
      </c>
      <c r="M741" s="1">
        <f t="shared" si="101"/>
        <v>1231.5128174350568</v>
      </c>
      <c r="N741">
        <f t="shared" si="105"/>
        <v>11060.000000000002</v>
      </c>
      <c r="O741">
        <f t="shared" si="102"/>
        <v>155.84</v>
      </c>
      <c r="P741">
        <f t="shared" si="103"/>
        <v>145.20000000000002</v>
      </c>
      <c r="Q741">
        <v>20000</v>
      </c>
      <c r="R741">
        <f t="shared" si="104"/>
        <v>22.359963269054177</v>
      </c>
      <c r="S741">
        <f t="shared" si="106"/>
        <v>0.12257246585604795</v>
      </c>
      <c r="T741">
        <f t="shared" si="107"/>
        <v>-8.869827575891746E-3</v>
      </c>
      <c r="U741">
        <f>IFERROR(VLOOKUP(D741,'ZORI (2)'!$C$2:$F$106,4,FALSE), 0)</f>
        <v>33.665786847801911</v>
      </c>
    </row>
    <row r="742" spans="1:21" x14ac:dyDescent="0.25">
      <c r="A742">
        <v>848</v>
      </c>
      <c r="B742">
        <v>85224</v>
      </c>
      <c r="C742" t="s">
        <v>520</v>
      </c>
      <c r="D742" t="s">
        <v>209</v>
      </c>
      <c r="E742">
        <v>199900</v>
      </c>
      <c r="F742">
        <v>262800</v>
      </c>
      <c r="G742">
        <f>IFERROR(VLOOKUP(D742,'ZORI (2)'!$C$2:$E$106,2,FALSE), 0)</f>
        <v>1024</v>
      </c>
      <c r="H742">
        <f>IFERROR(VLOOKUP(D742,'ZORI (2)'!$C$2:$E$106,3,FALSE), 0)</f>
        <v>1278</v>
      </c>
      <c r="I742">
        <f t="shared" si="99"/>
        <v>52560</v>
      </c>
      <c r="J742">
        <f t="shared" si="100"/>
        <v>210240</v>
      </c>
      <c r="K742">
        <v>2.5000000000000001E-2</v>
      </c>
      <c r="L742">
        <v>360</v>
      </c>
      <c r="M742" s="1">
        <f t="shared" si="101"/>
        <v>830.702177674366</v>
      </c>
      <c r="N742">
        <f t="shared" si="105"/>
        <v>6996.5000000000009</v>
      </c>
      <c r="O742">
        <f t="shared" si="102"/>
        <v>105.12</v>
      </c>
      <c r="P742">
        <f t="shared" si="103"/>
        <v>127.80000000000001</v>
      </c>
      <c r="Q742">
        <v>20000</v>
      </c>
      <c r="R742">
        <f t="shared" si="104"/>
        <v>17.136150234741784</v>
      </c>
      <c r="S742">
        <f t="shared" si="106"/>
        <v>0.15823734610273849</v>
      </c>
      <c r="T742">
        <f t="shared" si="107"/>
        <v>3.2335935692339515E-2</v>
      </c>
      <c r="U742">
        <f>IFERROR(VLOOKUP(D742,'ZORI (2)'!$C$2:$F$106,4,FALSE), 0)</f>
        <v>74.874969478603248</v>
      </c>
    </row>
    <row r="743" spans="1:21" x14ac:dyDescent="0.25">
      <c r="A743">
        <v>849</v>
      </c>
      <c r="B743">
        <v>43207</v>
      </c>
      <c r="C743" t="s">
        <v>238</v>
      </c>
      <c r="D743" t="s">
        <v>238</v>
      </c>
      <c r="E743">
        <v>57300</v>
      </c>
      <c r="F743">
        <v>98200</v>
      </c>
      <c r="G743">
        <f>IFERROR(VLOOKUP(D743,'ZORI (2)'!$C$2:$E$106,2,FALSE), 0)</f>
        <v>1023</v>
      </c>
      <c r="H743">
        <f>IFERROR(VLOOKUP(D743,'ZORI (2)'!$C$2:$E$106,3,FALSE), 0)</f>
        <v>1198</v>
      </c>
      <c r="I743">
        <f t="shared" si="99"/>
        <v>19640</v>
      </c>
      <c r="J743">
        <f t="shared" si="100"/>
        <v>78560</v>
      </c>
      <c r="K743">
        <v>2.5000000000000001E-2</v>
      </c>
      <c r="L743">
        <v>360</v>
      </c>
      <c r="M743" s="1">
        <f t="shared" si="101"/>
        <v>310.40697811119765</v>
      </c>
      <c r="N743">
        <f t="shared" si="105"/>
        <v>2005.5000000000002</v>
      </c>
      <c r="O743">
        <f t="shared" si="102"/>
        <v>39.28</v>
      </c>
      <c r="P743">
        <f t="shared" si="103"/>
        <v>119.80000000000001</v>
      </c>
      <c r="Q743">
        <v>20000</v>
      </c>
      <c r="R743">
        <f t="shared" si="104"/>
        <v>6.8308291597106292</v>
      </c>
      <c r="S743">
        <f t="shared" si="106"/>
        <v>0.23824955394014286</v>
      </c>
      <c r="T743">
        <f t="shared" si="107"/>
        <v>0.20991838884550862</v>
      </c>
      <c r="U743">
        <f>IFERROR(VLOOKUP(D743,'ZORI (2)'!$C$2:$F$106,4,FALSE), 0)</f>
        <v>50.376845183201425</v>
      </c>
    </row>
    <row r="744" spans="1:21" x14ac:dyDescent="0.25">
      <c r="A744">
        <v>851</v>
      </c>
      <c r="B744">
        <v>8054</v>
      </c>
      <c r="C744" t="s">
        <v>813</v>
      </c>
      <c r="D744" t="s">
        <v>254</v>
      </c>
      <c r="E744">
        <v>274100</v>
      </c>
      <c r="F744">
        <v>303200</v>
      </c>
      <c r="G744">
        <f>IFERROR(VLOOKUP(D744,'ZORI (2)'!$C$2:$E$106,2,FALSE), 0)</f>
        <v>1372</v>
      </c>
      <c r="H744">
        <f>IFERROR(VLOOKUP(D744,'ZORI (2)'!$C$2:$E$106,3,FALSE), 0)</f>
        <v>1516</v>
      </c>
      <c r="I744">
        <f t="shared" si="99"/>
        <v>60640</v>
      </c>
      <c r="J744">
        <f t="shared" si="100"/>
        <v>242560</v>
      </c>
      <c r="K744">
        <v>2.5000000000000001E-2</v>
      </c>
      <c r="L744">
        <v>360</v>
      </c>
      <c r="M744" s="1">
        <f t="shared" si="101"/>
        <v>958.40525217225183</v>
      </c>
      <c r="N744">
        <f t="shared" si="105"/>
        <v>9593.5000000000018</v>
      </c>
      <c r="O744">
        <f t="shared" si="102"/>
        <v>121.28</v>
      </c>
      <c r="P744">
        <f t="shared" si="103"/>
        <v>151.6</v>
      </c>
      <c r="Q744">
        <v>20000</v>
      </c>
      <c r="R744">
        <f t="shared" si="104"/>
        <v>16.666666666666668</v>
      </c>
      <c r="S744">
        <f t="shared" si="106"/>
        <v>-1.6249936202124839E-3</v>
      </c>
      <c r="T744">
        <f t="shared" si="107"/>
        <v>3.7863731030415279E-2</v>
      </c>
      <c r="U744">
        <f>IFERROR(VLOOKUP(D744,'ZORI (2)'!$C$2:$F$106,4,FALSE), 0)</f>
        <v>44.044485087995604</v>
      </c>
    </row>
    <row r="745" spans="1:21" x14ac:dyDescent="0.25">
      <c r="A745">
        <v>852</v>
      </c>
      <c r="B745">
        <v>95020</v>
      </c>
      <c r="C745" t="s">
        <v>814</v>
      </c>
      <c r="D745" t="s">
        <v>263</v>
      </c>
      <c r="E745">
        <v>554300</v>
      </c>
      <c r="F745">
        <v>802800</v>
      </c>
      <c r="G745">
        <f>IFERROR(VLOOKUP(D745,'ZORI (2)'!$C$2:$E$106,2,FALSE), 0)</f>
        <v>2230</v>
      </c>
      <c r="H745">
        <f>IFERROR(VLOOKUP(D745,'ZORI (2)'!$C$2:$E$106,3,FALSE), 0)</f>
        <v>2980</v>
      </c>
      <c r="I745">
        <f t="shared" si="99"/>
        <v>160560</v>
      </c>
      <c r="J745">
        <f t="shared" si="100"/>
        <v>642240</v>
      </c>
      <c r="K745">
        <v>2.5000000000000001E-2</v>
      </c>
      <c r="L745">
        <v>360</v>
      </c>
      <c r="M745" s="1">
        <f t="shared" si="101"/>
        <v>2537.624460566899</v>
      </c>
      <c r="N745">
        <f t="shared" si="105"/>
        <v>19400.500000000004</v>
      </c>
      <c r="O745">
        <f t="shared" si="102"/>
        <v>321.12</v>
      </c>
      <c r="P745">
        <f t="shared" si="103"/>
        <v>298</v>
      </c>
      <c r="Q745">
        <v>20000</v>
      </c>
      <c r="R745">
        <f t="shared" si="104"/>
        <v>22.449664429530202</v>
      </c>
      <c r="S745">
        <f t="shared" si="106"/>
        <v>0.35219694105024335</v>
      </c>
      <c r="T745">
        <f t="shared" si="107"/>
        <v>-1.0606762469601677E-2</v>
      </c>
      <c r="U745">
        <f>IFERROR(VLOOKUP(D745,'ZORI (2)'!$C$2:$F$106,4,FALSE), 0)</f>
        <v>197.06404135345912</v>
      </c>
    </row>
    <row r="746" spans="1:21" x14ac:dyDescent="0.25">
      <c r="A746">
        <v>853</v>
      </c>
      <c r="B746">
        <v>38017</v>
      </c>
      <c r="C746" t="s">
        <v>815</v>
      </c>
      <c r="D746" t="s">
        <v>324</v>
      </c>
      <c r="E746">
        <v>236600</v>
      </c>
      <c r="F746">
        <v>293700</v>
      </c>
      <c r="G746">
        <f>IFERROR(VLOOKUP(D746,'ZORI (2)'!$C$2:$E$106,2,FALSE), 0)</f>
        <v>1120</v>
      </c>
      <c r="H746">
        <f>IFERROR(VLOOKUP(D746,'ZORI (2)'!$C$2:$E$106,3,FALSE), 0)</f>
        <v>1216</v>
      </c>
      <c r="I746">
        <f t="shared" si="99"/>
        <v>58740</v>
      </c>
      <c r="J746">
        <f t="shared" si="100"/>
        <v>234960</v>
      </c>
      <c r="K746">
        <v>2.5000000000000001E-2</v>
      </c>
      <c r="L746">
        <v>360</v>
      </c>
      <c r="M746" s="1">
        <f t="shared" si="101"/>
        <v>928.37606386210541</v>
      </c>
      <c r="N746">
        <f t="shared" si="105"/>
        <v>8281</v>
      </c>
      <c r="O746">
        <f t="shared" si="102"/>
        <v>117.47999999999999</v>
      </c>
      <c r="P746">
        <f t="shared" si="103"/>
        <v>121.60000000000001</v>
      </c>
      <c r="Q746">
        <v>20000</v>
      </c>
      <c r="R746">
        <f t="shared" si="104"/>
        <v>20.127467105263158</v>
      </c>
      <c r="S746">
        <f t="shared" si="106"/>
        <v>0.10879980066520438</v>
      </c>
      <c r="T746">
        <f t="shared" si="107"/>
        <v>6.6940995122411256E-3</v>
      </c>
      <c r="U746">
        <f>IFERROR(VLOOKUP(D746,'ZORI (2)'!$C$2:$F$106,4,FALSE), 0)</f>
        <v>26.599415624494942</v>
      </c>
    </row>
    <row r="747" spans="1:21" x14ac:dyDescent="0.25">
      <c r="A747">
        <v>854</v>
      </c>
      <c r="B747">
        <v>11691</v>
      </c>
      <c r="C747" t="s">
        <v>195</v>
      </c>
      <c r="D747" t="s">
        <v>195</v>
      </c>
      <c r="E747">
        <v>323000</v>
      </c>
      <c r="F747">
        <v>460300</v>
      </c>
      <c r="G747">
        <f>IFERROR(VLOOKUP(D747,'ZORI (2)'!$C$2:$E$106,2,FALSE), 0)</f>
        <v>2329</v>
      </c>
      <c r="H747">
        <f>IFERROR(VLOOKUP(D747,'ZORI (2)'!$C$2:$E$106,3,FALSE), 0)</f>
        <v>2608</v>
      </c>
      <c r="I747">
        <f t="shared" si="99"/>
        <v>92060</v>
      </c>
      <c r="J747">
        <f t="shared" si="100"/>
        <v>368240</v>
      </c>
      <c r="K747">
        <v>2.5000000000000001E-2</v>
      </c>
      <c r="L747">
        <v>360</v>
      </c>
      <c r="M747" s="1">
        <f t="shared" si="101"/>
        <v>1454.9931978063571</v>
      </c>
      <c r="N747">
        <f t="shared" si="105"/>
        <v>11305.000000000002</v>
      </c>
      <c r="O747">
        <f t="shared" si="102"/>
        <v>184.12</v>
      </c>
      <c r="P747">
        <f t="shared" si="103"/>
        <v>260.8</v>
      </c>
      <c r="Q747">
        <v>20000</v>
      </c>
      <c r="R747">
        <f t="shared" si="104"/>
        <v>14.707949897750511</v>
      </c>
      <c r="S747">
        <f t="shared" si="106"/>
        <v>0.29916315039302294</v>
      </c>
      <c r="T747">
        <f t="shared" si="107"/>
        <v>6.8877247406668937E-2</v>
      </c>
      <c r="U747">
        <f>IFERROR(VLOOKUP(D747,'ZORI (2)'!$C$2:$F$106,4,FALSE), 0)</f>
        <v>81.282042347392249</v>
      </c>
    </row>
    <row r="748" spans="1:21" x14ac:dyDescent="0.25">
      <c r="A748">
        <v>858</v>
      </c>
      <c r="B748">
        <v>85375</v>
      </c>
      <c r="C748" t="s">
        <v>816</v>
      </c>
      <c r="D748" t="s">
        <v>209</v>
      </c>
      <c r="E748">
        <v>183100</v>
      </c>
      <c r="F748">
        <v>244200</v>
      </c>
      <c r="G748">
        <f>IFERROR(VLOOKUP(D748,'ZORI (2)'!$C$2:$E$106,2,FALSE), 0)</f>
        <v>1024</v>
      </c>
      <c r="H748">
        <f>IFERROR(VLOOKUP(D748,'ZORI (2)'!$C$2:$E$106,3,FALSE), 0)</f>
        <v>1278</v>
      </c>
      <c r="I748">
        <f t="shared" si="99"/>
        <v>48840</v>
      </c>
      <c r="J748">
        <f t="shared" si="100"/>
        <v>195360</v>
      </c>
      <c r="K748">
        <v>2.5000000000000001E-2</v>
      </c>
      <c r="L748">
        <v>360</v>
      </c>
      <c r="M748" s="1">
        <f t="shared" si="101"/>
        <v>771.90818793028984</v>
      </c>
      <c r="N748">
        <f t="shared" si="105"/>
        <v>6408.5000000000009</v>
      </c>
      <c r="O748">
        <f t="shared" si="102"/>
        <v>97.68</v>
      </c>
      <c r="P748">
        <f t="shared" si="103"/>
        <v>127.80000000000001</v>
      </c>
      <c r="Q748">
        <v>20000</v>
      </c>
      <c r="R748">
        <f t="shared" si="104"/>
        <v>15.923317683881065</v>
      </c>
      <c r="S748">
        <f t="shared" si="106"/>
        <v>0.16558516718892075</v>
      </c>
      <c r="T748">
        <f t="shared" si="107"/>
        <v>4.4749619525127037E-2</v>
      </c>
      <c r="U748">
        <f>IFERROR(VLOOKUP(D748,'ZORI (2)'!$C$2:$F$106,4,FALSE), 0)</f>
        <v>74.874969478603248</v>
      </c>
    </row>
    <row r="749" spans="1:21" x14ac:dyDescent="0.25">
      <c r="A749">
        <v>859</v>
      </c>
      <c r="B749">
        <v>34655</v>
      </c>
      <c r="C749" t="s">
        <v>817</v>
      </c>
      <c r="D749" t="s">
        <v>246</v>
      </c>
      <c r="E749">
        <v>180600</v>
      </c>
      <c r="F749">
        <v>248600</v>
      </c>
      <c r="G749">
        <f>IFERROR(VLOOKUP(D749,'ZORI (2)'!$C$2:$E$106,2,FALSE), 0)</f>
        <v>1174</v>
      </c>
      <c r="H749">
        <f>IFERROR(VLOOKUP(D749,'ZORI (2)'!$C$2:$E$106,3,FALSE), 0)</f>
        <v>1421</v>
      </c>
      <c r="I749">
        <f t="shared" si="99"/>
        <v>49720</v>
      </c>
      <c r="J749">
        <f t="shared" si="100"/>
        <v>198880</v>
      </c>
      <c r="K749">
        <v>2.5000000000000001E-2</v>
      </c>
      <c r="L749">
        <v>360</v>
      </c>
      <c r="M749" s="1">
        <f t="shared" si="101"/>
        <v>785.81644356867344</v>
      </c>
      <c r="N749">
        <f t="shared" si="105"/>
        <v>6321.0000000000009</v>
      </c>
      <c r="O749">
        <f t="shared" si="102"/>
        <v>99.440000000000012</v>
      </c>
      <c r="P749">
        <f t="shared" si="103"/>
        <v>142.1</v>
      </c>
      <c r="Q749">
        <v>20000</v>
      </c>
      <c r="R749">
        <f t="shared" si="104"/>
        <v>14.578935022284776</v>
      </c>
      <c r="S749">
        <f t="shared" si="106"/>
        <v>0.2014246983148158</v>
      </c>
      <c r="T749">
        <f t="shared" si="107"/>
        <v>6.2120733251481673E-2</v>
      </c>
      <c r="U749">
        <f>IFERROR(VLOOKUP(D749,'ZORI (2)'!$C$2:$F$106,4,FALSE), 0)</f>
        <v>73.623051699156008</v>
      </c>
    </row>
    <row r="750" spans="1:21" x14ac:dyDescent="0.25">
      <c r="A750">
        <v>860</v>
      </c>
      <c r="B750">
        <v>55044</v>
      </c>
      <c r="C750" t="s">
        <v>818</v>
      </c>
      <c r="D750" t="s">
        <v>307</v>
      </c>
      <c r="E750">
        <v>276400</v>
      </c>
      <c r="F750">
        <v>341700</v>
      </c>
      <c r="G750">
        <f>IFERROR(VLOOKUP(D750,'ZORI (2)'!$C$2:$E$106,2,FALSE), 0)</f>
        <v>1268</v>
      </c>
      <c r="H750">
        <f>IFERROR(VLOOKUP(D750,'ZORI (2)'!$C$2:$E$106,3,FALSE), 0)</f>
        <v>1485</v>
      </c>
      <c r="I750">
        <f t="shared" si="99"/>
        <v>68340</v>
      </c>
      <c r="J750">
        <f t="shared" si="100"/>
        <v>273360</v>
      </c>
      <c r="K750">
        <v>2.5000000000000001E-2</v>
      </c>
      <c r="L750">
        <v>360</v>
      </c>
      <c r="M750" s="1">
        <f t="shared" si="101"/>
        <v>1080.1024890081083</v>
      </c>
      <c r="N750">
        <f t="shared" si="105"/>
        <v>9674.0000000000018</v>
      </c>
      <c r="O750">
        <f t="shared" si="102"/>
        <v>136.68</v>
      </c>
      <c r="P750">
        <f t="shared" si="103"/>
        <v>148.5</v>
      </c>
      <c r="Q750">
        <v>20000</v>
      </c>
      <c r="R750">
        <f t="shared" si="104"/>
        <v>19.175084175084177</v>
      </c>
      <c r="S750">
        <f t="shared" si="106"/>
        <v>0.11639668838254801</v>
      </c>
      <c r="T750">
        <f t="shared" si="107"/>
        <v>1.4657193175492279E-2</v>
      </c>
      <c r="U750">
        <f>IFERROR(VLOOKUP(D750,'ZORI (2)'!$C$2:$F$106,4,FALSE), 0)</f>
        <v>66.493977017409904</v>
      </c>
    </row>
    <row r="751" spans="1:21" x14ac:dyDescent="0.25">
      <c r="A751">
        <v>861</v>
      </c>
      <c r="B751">
        <v>33615</v>
      </c>
      <c r="C751" t="s">
        <v>819</v>
      </c>
      <c r="D751" t="s">
        <v>246</v>
      </c>
      <c r="E751">
        <v>117900</v>
      </c>
      <c r="F751">
        <v>199700</v>
      </c>
      <c r="G751">
        <f>IFERROR(VLOOKUP(D751,'ZORI (2)'!$C$2:$E$106,2,FALSE), 0)</f>
        <v>1174</v>
      </c>
      <c r="H751">
        <f>IFERROR(VLOOKUP(D751,'ZORI (2)'!$C$2:$E$106,3,FALSE), 0)</f>
        <v>1421</v>
      </c>
      <c r="I751">
        <f t="shared" si="99"/>
        <v>39940</v>
      </c>
      <c r="J751">
        <f t="shared" si="100"/>
        <v>159760</v>
      </c>
      <c r="K751">
        <v>2.5000000000000001E-2</v>
      </c>
      <c r="L751">
        <v>360</v>
      </c>
      <c r="M751" s="1">
        <f t="shared" si="101"/>
        <v>631.24514795118296</v>
      </c>
      <c r="N751">
        <f t="shared" si="105"/>
        <v>4126.5</v>
      </c>
      <c r="O751">
        <f t="shared" si="102"/>
        <v>79.88000000000001</v>
      </c>
      <c r="P751">
        <f t="shared" si="103"/>
        <v>142.1</v>
      </c>
      <c r="Q751">
        <v>20000</v>
      </c>
      <c r="R751">
        <f t="shared" si="104"/>
        <v>11.71123621862538</v>
      </c>
      <c r="S751">
        <f t="shared" si="106"/>
        <v>0.40607562673163106</v>
      </c>
      <c r="T751">
        <f t="shared" si="107"/>
        <v>0.10634728328511475</v>
      </c>
      <c r="U751">
        <f>IFERROR(VLOOKUP(D751,'ZORI (2)'!$C$2:$F$106,4,FALSE), 0)</f>
        <v>73.623051699156008</v>
      </c>
    </row>
    <row r="752" spans="1:21" x14ac:dyDescent="0.25">
      <c r="A752">
        <v>862</v>
      </c>
      <c r="B752">
        <v>7083</v>
      </c>
      <c r="C752" t="s">
        <v>820</v>
      </c>
      <c r="D752" t="s">
        <v>195</v>
      </c>
      <c r="E752">
        <v>261800</v>
      </c>
      <c r="F752">
        <v>318100</v>
      </c>
      <c r="G752">
        <f>IFERROR(VLOOKUP(D752,'ZORI (2)'!$C$2:$E$106,2,FALSE), 0)</f>
        <v>2329</v>
      </c>
      <c r="H752">
        <f>IFERROR(VLOOKUP(D752,'ZORI (2)'!$C$2:$E$106,3,FALSE), 0)</f>
        <v>2608</v>
      </c>
      <c r="I752">
        <f t="shared" si="99"/>
        <v>63620</v>
      </c>
      <c r="J752">
        <f t="shared" si="100"/>
        <v>254480</v>
      </c>
      <c r="K752">
        <v>2.5000000000000001E-2</v>
      </c>
      <c r="L752">
        <v>360</v>
      </c>
      <c r="M752" s="1">
        <f t="shared" si="101"/>
        <v>1005.5036633113236</v>
      </c>
      <c r="N752">
        <f t="shared" si="105"/>
        <v>9163</v>
      </c>
      <c r="O752">
        <f t="shared" si="102"/>
        <v>127.24000000000001</v>
      </c>
      <c r="P752">
        <f t="shared" si="103"/>
        <v>260.8</v>
      </c>
      <c r="Q752">
        <v>20000</v>
      </c>
      <c r="R752">
        <f t="shared" si="104"/>
        <v>10.164238241308793</v>
      </c>
      <c r="S752">
        <f t="shared" si="106"/>
        <v>9.3266154115815417E-2</v>
      </c>
      <c r="T752">
        <f t="shared" si="107"/>
        <v>0.15707054137357188</v>
      </c>
      <c r="U752">
        <f>IFERROR(VLOOKUP(D752,'ZORI (2)'!$C$2:$F$106,4,FALSE), 0)</f>
        <v>81.282042347392249</v>
      </c>
    </row>
    <row r="753" spans="1:21" x14ac:dyDescent="0.25">
      <c r="A753">
        <v>863</v>
      </c>
      <c r="B753">
        <v>19335</v>
      </c>
      <c r="C753" t="s">
        <v>821</v>
      </c>
      <c r="D753" t="s">
        <v>254</v>
      </c>
      <c r="E753">
        <v>301900</v>
      </c>
      <c r="F753">
        <v>343500</v>
      </c>
      <c r="G753">
        <f>IFERROR(VLOOKUP(D753,'ZORI (2)'!$C$2:$E$106,2,FALSE), 0)</f>
        <v>1372</v>
      </c>
      <c r="H753">
        <f>IFERROR(VLOOKUP(D753,'ZORI (2)'!$C$2:$E$106,3,FALSE), 0)</f>
        <v>1516</v>
      </c>
      <c r="I753">
        <f t="shared" si="99"/>
        <v>68700</v>
      </c>
      <c r="J753">
        <f t="shared" si="100"/>
        <v>274800</v>
      </c>
      <c r="K753">
        <v>2.5000000000000001E-2</v>
      </c>
      <c r="L753">
        <v>360</v>
      </c>
      <c r="M753" s="1">
        <f t="shared" si="101"/>
        <v>1085.7922299510833</v>
      </c>
      <c r="N753">
        <f t="shared" si="105"/>
        <v>10566.500000000002</v>
      </c>
      <c r="O753">
        <f t="shared" si="102"/>
        <v>137.4</v>
      </c>
      <c r="P753">
        <f t="shared" si="103"/>
        <v>151.6</v>
      </c>
      <c r="Q753">
        <v>20000</v>
      </c>
      <c r="R753">
        <f t="shared" si="104"/>
        <v>18.881926121372032</v>
      </c>
      <c r="S753">
        <f t="shared" si="106"/>
        <v>3.3186802279327389E-2</v>
      </c>
      <c r="T753">
        <f t="shared" si="107"/>
        <v>1.7070141896682149E-2</v>
      </c>
      <c r="U753">
        <f>IFERROR(VLOOKUP(D753,'ZORI (2)'!$C$2:$F$106,4,FALSE), 0)</f>
        <v>44.044485087995604</v>
      </c>
    </row>
    <row r="754" spans="1:21" x14ac:dyDescent="0.25">
      <c r="A754">
        <v>864</v>
      </c>
      <c r="B754">
        <v>85122</v>
      </c>
      <c r="C754" t="s">
        <v>822</v>
      </c>
      <c r="D754" t="s">
        <v>209</v>
      </c>
      <c r="E754">
        <v>128200</v>
      </c>
      <c r="F754">
        <v>164700</v>
      </c>
      <c r="G754">
        <f>IFERROR(VLOOKUP(D754,'ZORI (2)'!$C$2:$E$106,2,FALSE), 0)</f>
        <v>1024</v>
      </c>
      <c r="H754">
        <f>IFERROR(VLOOKUP(D754,'ZORI (2)'!$C$2:$E$106,3,FALSE), 0)</f>
        <v>1278</v>
      </c>
      <c r="I754">
        <f t="shared" si="99"/>
        <v>32940</v>
      </c>
      <c r="J754">
        <f t="shared" si="100"/>
        <v>131760</v>
      </c>
      <c r="K754">
        <v>2.5000000000000001E-2</v>
      </c>
      <c r="L754">
        <v>360</v>
      </c>
      <c r="M754" s="1">
        <f t="shared" si="101"/>
        <v>520.61129628222261</v>
      </c>
      <c r="N754">
        <f t="shared" si="105"/>
        <v>4487</v>
      </c>
      <c r="O754">
        <f t="shared" si="102"/>
        <v>65.88</v>
      </c>
      <c r="P754">
        <f t="shared" si="103"/>
        <v>127.80000000000001</v>
      </c>
      <c r="Q754">
        <v>20000</v>
      </c>
      <c r="R754">
        <f t="shared" si="104"/>
        <v>10.73943661971831</v>
      </c>
      <c r="S754">
        <f t="shared" si="106"/>
        <v>7.867729407218689E-2</v>
      </c>
      <c r="T754">
        <f t="shared" si="107"/>
        <v>0.11779310158311124</v>
      </c>
      <c r="U754">
        <f>IFERROR(VLOOKUP(D754,'ZORI (2)'!$C$2:$F$106,4,FALSE), 0)</f>
        <v>74.874969478603248</v>
      </c>
    </row>
    <row r="755" spans="1:21" x14ac:dyDescent="0.25">
      <c r="A755">
        <v>865</v>
      </c>
      <c r="B755">
        <v>45014</v>
      </c>
      <c r="C755" t="s">
        <v>527</v>
      </c>
      <c r="D755" t="s">
        <v>244</v>
      </c>
      <c r="E755">
        <v>136800</v>
      </c>
      <c r="F755">
        <v>166800</v>
      </c>
      <c r="G755">
        <f>IFERROR(VLOOKUP(D755,'ZORI (2)'!$C$2:$E$106,2,FALSE), 0)</f>
        <v>976</v>
      </c>
      <c r="H755">
        <f>IFERROR(VLOOKUP(D755,'ZORI (2)'!$C$2:$E$106,3,FALSE), 0)</f>
        <v>1123</v>
      </c>
      <c r="I755">
        <f t="shared" si="99"/>
        <v>33360</v>
      </c>
      <c r="J755">
        <f t="shared" si="100"/>
        <v>133440</v>
      </c>
      <c r="K755">
        <v>2.5000000000000001E-2</v>
      </c>
      <c r="L755">
        <v>360</v>
      </c>
      <c r="M755" s="1">
        <f t="shared" si="101"/>
        <v>527.24932738236021</v>
      </c>
      <c r="N755">
        <f t="shared" si="105"/>
        <v>4788.0000000000009</v>
      </c>
      <c r="O755">
        <f t="shared" si="102"/>
        <v>66.72</v>
      </c>
      <c r="P755">
        <f t="shared" si="103"/>
        <v>112.30000000000001</v>
      </c>
      <c r="Q755">
        <v>20000</v>
      </c>
      <c r="R755">
        <f t="shared" si="104"/>
        <v>12.377560106856635</v>
      </c>
      <c r="S755">
        <f t="shared" si="106"/>
        <v>3.2254870411169145E-2</v>
      </c>
      <c r="T755">
        <f t="shared" si="107"/>
        <v>8.6000689127943827E-2</v>
      </c>
      <c r="U755">
        <f>IFERROR(VLOOKUP(D755,'ZORI (2)'!$C$2:$F$106,4,FALSE), 0)</f>
        <v>45.381348996418048</v>
      </c>
    </row>
    <row r="756" spans="1:21" x14ac:dyDescent="0.25">
      <c r="A756">
        <v>867</v>
      </c>
      <c r="B756">
        <v>93063</v>
      </c>
      <c r="C756" t="s">
        <v>581</v>
      </c>
      <c r="D756" t="s">
        <v>262</v>
      </c>
      <c r="E756">
        <v>469000</v>
      </c>
      <c r="F756">
        <v>580000</v>
      </c>
      <c r="G756">
        <f>IFERROR(VLOOKUP(D756,'ZORI (2)'!$C$2:$E$106,2,FALSE), 0)</f>
        <v>2067</v>
      </c>
      <c r="H756">
        <f>IFERROR(VLOOKUP(D756,'ZORI (2)'!$C$2:$E$106,3,FALSE), 0)</f>
        <v>2509</v>
      </c>
      <c r="I756">
        <f t="shared" si="99"/>
        <v>116000</v>
      </c>
      <c r="J756">
        <f t="shared" si="100"/>
        <v>464000</v>
      </c>
      <c r="K756">
        <v>2.5000000000000001E-2</v>
      </c>
      <c r="L756">
        <v>360</v>
      </c>
      <c r="M756" s="1">
        <f t="shared" si="101"/>
        <v>1833.3609705142021</v>
      </c>
      <c r="N756">
        <f t="shared" si="105"/>
        <v>16415</v>
      </c>
      <c r="O756">
        <f t="shared" si="102"/>
        <v>232</v>
      </c>
      <c r="P756">
        <f t="shared" si="103"/>
        <v>250.9</v>
      </c>
      <c r="Q756">
        <v>20000</v>
      </c>
      <c r="R756">
        <f t="shared" si="104"/>
        <v>19.263982994552943</v>
      </c>
      <c r="S756">
        <f t="shared" si="106"/>
        <v>0.14757179743379203</v>
      </c>
      <c r="T756">
        <f t="shared" si="107"/>
        <v>1.5174807950855058E-2</v>
      </c>
      <c r="U756">
        <f>IFERROR(VLOOKUP(D756,'ZORI (2)'!$C$2:$F$106,4,FALSE), 0)</f>
        <v>130.63722032151989</v>
      </c>
    </row>
    <row r="757" spans="1:21" x14ac:dyDescent="0.25">
      <c r="A757">
        <v>868</v>
      </c>
      <c r="B757">
        <v>27615</v>
      </c>
      <c r="C757" t="s">
        <v>250</v>
      </c>
      <c r="D757" t="s">
        <v>250</v>
      </c>
      <c r="E757">
        <v>261000</v>
      </c>
      <c r="F757">
        <v>314100</v>
      </c>
      <c r="G757">
        <f>IFERROR(VLOOKUP(D757,'ZORI (2)'!$C$2:$E$106,2,FALSE), 0)</f>
        <v>1250</v>
      </c>
      <c r="H757">
        <f>IFERROR(VLOOKUP(D757,'ZORI (2)'!$C$2:$E$106,3,FALSE), 0)</f>
        <v>1415</v>
      </c>
      <c r="I757">
        <f t="shared" si="99"/>
        <v>62820</v>
      </c>
      <c r="J757">
        <f t="shared" si="100"/>
        <v>251280</v>
      </c>
      <c r="K757">
        <v>2.5000000000000001E-2</v>
      </c>
      <c r="L757">
        <v>360</v>
      </c>
      <c r="M757" s="1">
        <f t="shared" si="101"/>
        <v>992.85979454915662</v>
      </c>
      <c r="N757">
        <f t="shared" si="105"/>
        <v>9135</v>
      </c>
      <c r="O757">
        <f t="shared" si="102"/>
        <v>125.64</v>
      </c>
      <c r="P757">
        <f t="shared" si="103"/>
        <v>141.5</v>
      </c>
      <c r="Q757">
        <v>20000</v>
      </c>
      <c r="R757">
        <f t="shared" si="104"/>
        <v>18.498233215547703</v>
      </c>
      <c r="S757">
        <f t="shared" si="106"/>
        <v>8.2599479552622049E-2</v>
      </c>
      <c r="T757">
        <f t="shared" si="107"/>
        <v>2.0227311896146176E-2</v>
      </c>
      <c r="U757">
        <f>IFERROR(VLOOKUP(D757,'ZORI (2)'!$C$2:$F$106,4,FALSE), 0)</f>
        <v>50.506212994248614</v>
      </c>
    </row>
    <row r="758" spans="1:21" x14ac:dyDescent="0.25">
      <c r="A758">
        <v>870</v>
      </c>
      <c r="B758">
        <v>65804</v>
      </c>
      <c r="C758" t="s">
        <v>241</v>
      </c>
      <c r="D758" t="s">
        <v>241</v>
      </c>
      <c r="E758">
        <v>126800</v>
      </c>
      <c r="F758">
        <v>146900</v>
      </c>
      <c r="G758">
        <f>IFERROR(VLOOKUP(D758,'ZORI (2)'!$C$2:$E$106,2,FALSE), 0)</f>
        <v>1186</v>
      </c>
      <c r="H758">
        <f>IFERROR(VLOOKUP(D758,'ZORI (2)'!$C$2:$E$106,3,FALSE), 0)</f>
        <v>1326</v>
      </c>
      <c r="I758">
        <f t="shared" si="99"/>
        <v>29380</v>
      </c>
      <c r="J758">
        <f t="shared" si="100"/>
        <v>117520</v>
      </c>
      <c r="K758">
        <v>2.5000000000000001E-2</v>
      </c>
      <c r="L758">
        <v>360</v>
      </c>
      <c r="M758" s="1">
        <f t="shared" si="101"/>
        <v>464.34608029057983</v>
      </c>
      <c r="N758">
        <f t="shared" si="105"/>
        <v>4438</v>
      </c>
      <c r="O758">
        <f t="shared" si="102"/>
        <v>58.760000000000005</v>
      </c>
      <c r="P758">
        <f t="shared" si="103"/>
        <v>132.6</v>
      </c>
      <c r="Q758">
        <v>20000</v>
      </c>
      <c r="R758">
        <f t="shared" si="104"/>
        <v>9.2320261437908488</v>
      </c>
      <c r="S758">
        <f t="shared" si="106"/>
        <v>-2.8683267432788057E-2</v>
      </c>
      <c r="T758">
        <f t="shared" si="107"/>
        <v>0.14945793296876586</v>
      </c>
      <c r="U758">
        <f>IFERROR(VLOOKUP(D758,'ZORI (2)'!$C$2:$F$106,4,FALSE), 0)</f>
        <v>40.773766075750224</v>
      </c>
    </row>
    <row r="759" spans="1:21" x14ac:dyDescent="0.25">
      <c r="A759">
        <v>871</v>
      </c>
      <c r="B759">
        <v>37918</v>
      </c>
      <c r="C759" t="s">
        <v>346</v>
      </c>
      <c r="D759" t="s">
        <v>346</v>
      </c>
      <c r="E759">
        <v>121400</v>
      </c>
      <c r="F759">
        <v>154200</v>
      </c>
      <c r="G759">
        <f>IFERROR(VLOOKUP(D759,'ZORI (2)'!$C$2:$E$106,2,FALSE), 0)</f>
        <v>1024</v>
      </c>
      <c r="H759">
        <f>IFERROR(VLOOKUP(D759,'ZORI (2)'!$C$2:$E$106,3,FALSE), 0)</f>
        <v>1170</v>
      </c>
      <c r="I759">
        <f t="shared" si="99"/>
        <v>30840</v>
      </c>
      <c r="J759">
        <f t="shared" si="100"/>
        <v>123360</v>
      </c>
      <c r="K759">
        <v>2.5000000000000001E-2</v>
      </c>
      <c r="L759">
        <v>360</v>
      </c>
      <c r="M759" s="1">
        <f t="shared" si="101"/>
        <v>487.4211407815344</v>
      </c>
      <c r="N759">
        <f t="shared" si="105"/>
        <v>4249</v>
      </c>
      <c r="O759">
        <f t="shared" si="102"/>
        <v>61.68</v>
      </c>
      <c r="P759">
        <f t="shared" si="103"/>
        <v>117</v>
      </c>
      <c r="Q759">
        <v>20000</v>
      </c>
      <c r="R759">
        <f t="shared" si="104"/>
        <v>10.982905982905983</v>
      </c>
      <c r="S759">
        <f t="shared" si="106"/>
        <v>5.8709637553295939E-2</v>
      </c>
      <c r="T759">
        <f t="shared" si="107"/>
        <v>0.10976395125381815</v>
      </c>
      <c r="U759">
        <f>IFERROR(VLOOKUP(D759,'ZORI (2)'!$C$2:$F$106,4,FALSE), 0)</f>
        <v>41.80961872209641</v>
      </c>
    </row>
    <row r="760" spans="1:21" x14ac:dyDescent="0.25">
      <c r="A760">
        <v>872</v>
      </c>
      <c r="B760">
        <v>55106</v>
      </c>
      <c r="C760" t="s">
        <v>824</v>
      </c>
      <c r="D760" t="s">
        <v>307</v>
      </c>
      <c r="E760">
        <v>125500</v>
      </c>
      <c r="F760">
        <v>182300</v>
      </c>
      <c r="G760">
        <f>IFERROR(VLOOKUP(D760,'ZORI (2)'!$C$2:$E$106,2,FALSE), 0)</f>
        <v>1268</v>
      </c>
      <c r="H760">
        <f>IFERROR(VLOOKUP(D760,'ZORI (2)'!$C$2:$E$106,3,FALSE), 0)</f>
        <v>1485</v>
      </c>
      <c r="I760">
        <f t="shared" si="99"/>
        <v>36460</v>
      </c>
      <c r="J760">
        <f t="shared" si="100"/>
        <v>145840</v>
      </c>
      <c r="K760">
        <v>2.5000000000000001E-2</v>
      </c>
      <c r="L760">
        <v>360</v>
      </c>
      <c r="M760" s="1">
        <f t="shared" si="101"/>
        <v>576.24431883575687</v>
      </c>
      <c r="N760">
        <f t="shared" si="105"/>
        <v>4392.5</v>
      </c>
      <c r="O760">
        <f t="shared" si="102"/>
        <v>72.92</v>
      </c>
      <c r="P760">
        <f t="shared" si="103"/>
        <v>148.5</v>
      </c>
      <c r="Q760">
        <v>20000</v>
      </c>
      <c r="R760">
        <f t="shared" si="104"/>
        <v>10.230078563411897</v>
      </c>
      <c r="S760">
        <f t="shared" si="106"/>
        <v>0.21620494687859632</v>
      </c>
      <c r="T760">
        <f t="shared" si="107"/>
        <v>0.13554131997815894</v>
      </c>
      <c r="U760">
        <f>IFERROR(VLOOKUP(D760,'ZORI (2)'!$C$2:$F$106,4,FALSE), 0)</f>
        <v>66.493977017409904</v>
      </c>
    </row>
    <row r="761" spans="1:21" x14ac:dyDescent="0.25">
      <c r="A761">
        <v>873</v>
      </c>
      <c r="B761">
        <v>78247</v>
      </c>
      <c r="C761" t="s">
        <v>204</v>
      </c>
      <c r="D761" t="s">
        <v>204</v>
      </c>
      <c r="E761">
        <v>150200</v>
      </c>
      <c r="F761">
        <v>194600</v>
      </c>
      <c r="G761">
        <f>IFERROR(VLOOKUP(D761,'ZORI (2)'!$C$2:$E$106,2,FALSE), 0)</f>
        <v>1102</v>
      </c>
      <c r="H761">
        <f>IFERROR(VLOOKUP(D761,'ZORI (2)'!$C$2:$E$106,3,FALSE), 0)</f>
        <v>1262</v>
      </c>
      <c r="I761">
        <f t="shared" si="99"/>
        <v>38920</v>
      </c>
      <c r="J761">
        <f t="shared" si="100"/>
        <v>155680</v>
      </c>
      <c r="K761">
        <v>2.5000000000000001E-2</v>
      </c>
      <c r="L761">
        <v>360</v>
      </c>
      <c r="M761" s="1">
        <f t="shared" si="101"/>
        <v>615.12421527942013</v>
      </c>
      <c r="N761">
        <f t="shared" si="105"/>
        <v>5257.0000000000009</v>
      </c>
      <c r="O761">
        <f t="shared" si="102"/>
        <v>77.84</v>
      </c>
      <c r="P761">
        <f t="shared" si="103"/>
        <v>126.2</v>
      </c>
      <c r="Q761">
        <v>20000</v>
      </c>
      <c r="R761">
        <f t="shared" si="104"/>
        <v>12.849973586899102</v>
      </c>
      <c r="S761">
        <f t="shared" si="106"/>
        <v>0.10910365502658771</v>
      </c>
      <c r="T761">
        <f t="shared" si="107"/>
        <v>8.2802708394704605E-2</v>
      </c>
      <c r="U761">
        <f>IFERROR(VLOOKUP(D761,'ZORI (2)'!$C$2:$F$106,4,FALSE), 0)</f>
        <v>48.381596827353945</v>
      </c>
    </row>
    <row r="762" spans="1:21" x14ac:dyDescent="0.25">
      <c r="A762">
        <v>875</v>
      </c>
      <c r="B762">
        <v>96744</v>
      </c>
      <c r="C762" t="s">
        <v>825</v>
      </c>
      <c r="D762" t="s">
        <v>308</v>
      </c>
      <c r="E762">
        <v>726600</v>
      </c>
      <c r="F762">
        <v>882300</v>
      </c>
      <c r="G762">
        <f>IFERROR(VLOOKUP(D762,'ZORI (2)'!$C$2:$E$106,2,FALSE), 0)</f>
        <v>1740</v>
      </c>
      <c r="H762">
        <f>IFERROR(VLOOKUP(D762,'ZORI (2)'!$C$2:$E$106,3,FALSE), 0)</f>
        <v>2033</v>
      </c>
      <c r="I762">
        <f t="shared" si="99"/>
        <v>176460</v>
      </c>
      <c r="J762">
        <f t="shared" si="100"/>
        <v>705840</v>
      </c>
      <c r="K762">
        <v>2.5000000000000001E-2</v>
      </c>
      <c r="L762">
        <v>360</v>
      </c>
      <c r="M762" s="1">
        <f t="shared" si="101"/>
        <v>2788.9213522149662</v>
      </c>
      <c r="N762">
        <f t="shared" si="105"/>
        <v>25431.000000000004</v>
      </c>
      <c r="O762">
        <f t="shared" si="102"/>
        <v>352.92</v>
      </c>
      <c r="P762">
        <f t="shared" si="103"/>
        <v>203.3</v>
      </c>
      <c r="Q762">
        <v>20000</v>
      </c>
      <c r="R762">
        <f t="shared" si="104"/>
        <v>36.165764879488442</v>
      </c>
      <c r="S762">
        <f t="shared" si="106"/>
        <v>0.14282975683618923</v>
      </c>
      <c r="T762">
        <f t="shared" si="107"/>
        <v>-7.0961400987780462E-2</v>
      </c>
      <c r="U762">
        <f>IFERROR(VLOOKUP(D762,'ZORI (2)'!$C$2:$F$106,4,FALSE), 0)</f>
        <v>76.390166140630939</v>
      </c>
    </row>
    <row r="763" spans="1:21" x14ac:dyDescent="0.25">
      <c r="A763">
        <v>876</v>
      </c>
      <c r="B763">
        <v>75071</v>
      </c>
      <c r="C763" t="s">
        <v>480</v>
      </c>
      <c r="D763" t="s">
        <v>192</v>
      </c>
      <c r="E763">
        <v>225800</v>
      </c>
      <c r="F763">
        <v>314500</v>
      </c>
      <c r="G763">
        <f>IFERROR(VLOOKUP(D763,'ZORI (2)'!$C$2:$E$106,2,FALSE), 0)</f>
        <v>1240</v>
      </c>
      <c r="H763">
        <f>IFERROR(VLOOKUP(D763,'ZORI (2)'!$C$2:$E$106,3,FALSE), 0)</f>
        <v>1481</v>
      </c>
      <c r="I763">
        <f t="shared" si="99"/>
        <v>62900</v>
      </c>
      <c r="J763">
        <f t="shared" si="100"/>
        <v>251600</v>
      </c>
      <c r="K763">
        <v>2.5000000000000001E-2</v>
      </c>
      <c r="L763">
        <v>360</v>
      </c>
      <c r="M763" s="1">
        <f t="shared" si="101"/>
        <v>994.12418142537331</v>
      </c>
      <c r="N763">
        <f t="shared" si="105"/>
        <v>7903.0000000000009</v>
      </c>
      <c r="O763">
        <f t="shared" si="102"/>
        <v>125.8</v>
      </c>
      <c r="P763">
        <f t="shared" si="103"/>
        <v>148.1</v>
      </c>
      <c r="Q763">
        <v>20000</v>
      </c>
      <c r="R763">
        <f t="shared" si="104"/>
        <v>17.696376322304751</v>
      </c>
      <c r="S763">
        <f t="shared" si="106"/>
        <v>0.23963847490963844</v>
      </c>
      <c r="T763">
        <f t="shared" si="107"/>
        <v>2.8145654030103873E-2</v>
      </c>
      <c r="U763">
        <f>IFERROR(VLOOKUP(D763,'ZORI (2)'!$C$2:$F$106,4,FALSE), 0)</f>
        <v>73.617039721894315</v>
      </c>
    </row>
    <row r="764" spans="1:21" x14ac:dyDescent="0.25">
      <c r="A764">
        <v>877</v>
      </c>
      <c r="B764">
        <v>44102</v>
      </c>
      <c r="C764" t="s">
        <v>217</v>
      </c>
      <c r="D764" t="s">
        <v>217</v>
      </c>
      <c r="E764">
        <v>25900</v>
      </c>
      <c r="F764">
        <v>42500</v>
      </c>
      <c r="G764">
        <f>IFERROR(VLOOKUP(D764,'ZORI (2)'!$C$2:$E$106,2,FALSE), 0)</f>
        <v>944</v>
      </c>
      <c r="H764">
        <f>IFERROR(VLOOKUP(D764,'ZORI (2)'!$C$2:$E$106,3,FALSE), 0)</f>
        <v>1035</v>
      </c>
      <c r="I764">
        <f t="shared" si="99"/>
        <v>8500</v>
      </c>
      <c r="J764">
        <f t="shared" si="100"/>
        <v>34000</v>
      </c>
      <c r="K764">
        <v>2.5000000000000001E-2</v>
      </c>
      <c r="L764">
        <v>360</v>
      </c>
      <c r="M764" s="1">
        <f t="shared" si="101"/>
        <v>134.3411055980234</v>
      </c>
      <c r="N764">
        <f t="shared" si="105"/>
        <v>906.50000000000011</v>
      </c>
      <c r="O764">
        <f t="shared" si="102"/>
        <v>17</v>
      </c>
      <c r="P764">
        <f t="shared" si="103"/>
        <v>103.5</v>
      </c>
      <c r="Q764">
        <v>20000</v>
      </c>
      <c r="R764">
        <f t="shared" si="104"/>
        <v>3.4219001610305959</v>
      </c>
      <c r="S764">
        <f t="shared" si="106"/>
        <v>-9.2006452095328636E-2</v>
      </c>
      <c r="T764">
        <f t="shared" si="107"/>
        <v>0.31836181568101335</v>
      </c>
      <c r="U764">
        <f>IFERROR(VLOOKUP(D764,'ZORI (2)'!$C$2:$F$106,4,FALSE), 0)</f>
        <v>26.6528291053638</v>
      </c>
    </row>
    <row r="765" spans="1:21" x14ac:dyDescent="0.25">
      <c r="A765">
        <v>879</v>
      </c>
      <c r="B765">
        <v>98003</v>
      </c>
      <c r="C765" t="s">
        <v>826</v>
      </c>
      <c r="D765" t="s">
        <v>216</v>
      </c>
      <c r="E765">
        <v>246000</v>
      </c>
      <c r="F765">
        <v>375700</v>
      </c>
      <c r="G765">
        <f>IFERROR(VLOOKUP(D765,'ZORI (2)'!$C$2:$E$106,2,FALSE), 0)</f>
        <v>1404</v>
      </c>
      <c r="H765">
        <f>IFERROR(VLOOKUP(D765,'ZORI (2)'!$C$2:$E$106,3,FALSE), 0)</f>
        <v>1823</v>
      </c>
      <c r="I765">
        <f t="shared" si="99"/>
        <v>75140</v>
      </c>
      <c r="J765">
        <f t="shared" si="100"/>
        <v>300560</v>
      </c>
      <c r="K765">
        <v>2.5000000000000001E-2</v>
      </c>
      <c r="L765">
        <v>360</v>
      </c>
      <c r="M765" s="1">
        <f t="shared" si="101"/>
        <v>1187.575373486527</v>
      </c>
      <c r="N765">
        <f t="shared" si="105"/>
        <v>8610</v>
      </c>
      <c r="O765">
        <f t="shared" si="102"/>
        <v>150.28</v>
      </c>
      <c r="P765">
        <f t="shared" si="103"/>
        <v>182.3</v>
      </c>
      <c r="Q765">
        <v>20000</v>
      </c>
      <c r="R765">
        <f t="shared" si="104"/>
        <v>17.174072042420917</v>
      </c>
      <c r="S765">
        <f t="shared" si="106"/>
        <v>0.36812206401806197</v>
      </c>
      <c r="T765">
        <f t="shared" si="107"/>
        <v>3.5027812223245053E-2</v>
      </c>
      <c r="U765">
        <f>IFERROR(VLOOKUP(D765,'ZORI (2)'!$C$2:$F$106,4,FALSE), 0)</f>
        <v>131.98328847007167</v>
      </c>
    </row>
    <row r="766" spans="1:21" x14ac:dyDescent="0.25">
      <c r="A766">
        <v>880</v>
      </c>
      <c r="B766">
        <v>1844</v>
      </c>
      <c r="C766" t="s">
        <v>827</v>
      </c>
      <c r="D766" t="s">
        <v>219</v>
      </c>
      <c r="E766">
        <v>270400</v>
      </c>
      <c r="F766">
        <v>351500</v>
      </c>
      <c r="G766">
        <f>IFERROR(VLOOKUP(D766,'ZORI (2)'!$C$2:$E$106,2,FALSE), 0)</f>
        <v>2124</v>
      </c>
      <c r="H766">
        <f>IFERROR(VLOOKUP(D766,'ZORI (2)'!$C$2:$E$106,3,FALSE), 0)</f>
        <v>2442</v>
      </c>
      <c r="I766">
        <f t="shared" si="99"/>
        <v>70300</v>
      </c>
      <c r="J766">
        <f t="shared" si="100"/>
        <v>281200</v>
      </c>
      <c r="K766">
        <v>2.5000000000000001E-2</v>
      </c>
      <c r="L766">
        <v>360</v>
      </c>
      <c r="M766" s="1">
        <f t="shared" si="101"/>
        <v>1111.0799674754171</v>
      </c>
      <c r="N766">
        <f t="shared" si="105"/>
        <v>9464</v>
      </c>
      <c r="O766">
        <f t="shared" si="102"/>
        <v>140.6</v>
      </c>
      <c r="P766">
        <f t="shared" si="103"/>
        <v>244.20000000000002</v>
      </c>
      <c r="Q766">
        <v>20000</v>
      </c>
      <c r="R766">
        <f t="shared" si="104"/>
        <v>11.994949494949495</v>
      </c>
      <c r="S766">
        <f t="shared" si="106"/>
        <v>0.17219806312194863</v>
      </c>
      <c r="T766">
        <f t="shared" si="107"/>
        <v>0.11380297893323239</v>
      </c>
      <c r="U766">
        <f>IFERROR(VLOOKUP(D766,'ZORI (2)'!$C$2:$F$106,4,FALSE), 0)</f>
        <v>98.079496251938465</v>
      </c>
    </row>
    <row r="767" spans="1:21" x14ac:dyDescent="0.25">
      <c r="A767">
        <v>882</v>
      </c>
      <c r="B767">
        <v>91402</v>
      </c>
      <c r="C767" t="s">
        <v>488</v>
      </c>
      <c r="D767" t="s">
        <v>198</v>
      </c>
      <c r="E767">
        <v>365900</v>
      </c>
      <c r="F767">
        <v>512400</v>
      </c>
      <c r="G767">
        <f>IFERROR(VLOOKUP(D767,'ZORI (2)'!$C$2:$E$106,2,FALSE), 0)</f>
        <v>1897</v>
      </c>
      <c r="H767">
        <f>IFERROR(VLOOKUP(D767,'ZORI (2)'!$C$2:$E$106,3,FALSE), 0)</f>
        <v>2405</v>
      </c>
      <c r="I767">
        <f t="shared" si="99"/>
        <v>102480</v>
      </c>
      <c r="J767">
        <f t="shared" si="100"/>
        <v>409920</v>
      </c>
      <c r="K767">
        <v>2.5000000000000001E-2</v>
      </c>
      <c r="L767">
        <v>360</v>
      </c>
      <c r="M767" s="1">
        <f t="shared" si="101"/>
        <v>1619.6795884335811</v>
      </c>
      <c r="N767">
        <f t="shared" si="105"/>
        <v>12806.500000000002</v>
      </c>
      <c r="O767">
        <f t="shared" si="102"/>
        <v>204.95999999999998</v>
      </c>
      <c r="P767">
        <f t="shared" si="103"/>
        <v>240.5</v>
      </c>
      <c r="Q767">
        <v>20000</v>
      </c>
      <c r="R767">
        <f t="shared" si="104"/>
        <v>17.754677754677754</v>
      </c>
      <c r="S767">
        <f t="shared" si="106"/>
        <v>0.28515587280367888</v>
      </c>
      <c r="T767">
        <f t="shared" si="107"/>
        <v>3.0145838193737205E-2</v>
      </c>
      <c r="U767">
        <f>IFERROR(VLOOKUP(D767,'ZORI (2)'!$C$2:$F$106,4,FALSE), 0)</f>
        <v>152.30041305369636</v>
      </c>
    </row>
    <row r="768" spans="1:21" x14ac:dyDescent="0.25">
      <c r="A768">
        <v>883</v>
      </c>
      <c r="B768">
        <v>60411</v>
      </c>
      <c r="C768" t="s">
        <v>828</v>
      </c>
      <c r="D768" t="s">
        <v>191</v>
      </c>
      <c r="E768">
        <v>58600</v>
      </c>
      <c r="F768">
        <v>77700</v>
      </c>
      <c r="G768">
        <f>IFERROR(VLOOKUP(D768,'ZORI (2)'!$C$2:$E$106,2,FALSE), 0)</f>
        <v>1542</v>
      </c>
      <c r="H768">
        <f>IFERROR(VLOOKUP(D768,'ZORI (2)'!$C$2:$E$106,3,FALSE), 0)</f>
        <v>1713</v>
      </c>
      <c r="I768">
        <f t="shared" si="99"/>
        <v>15540</v>
      </c>
      <c r="J768">
        <f t="shared" si="100"/>
        <v>62160</v>
      </c>
      <c r="K768">
        <v>2.5000000000000001E-2</v>
      </c>
      <c r="L768">
        <v>360</v>
      </c>
      <c r="M768" s="1">
        <f t="shared" si="101"/>
        <v>245.60715070509224</v>
      </c>
      <c r="N768">
        <f t="shared" si="105"/>
        <v>2051</v>
      </c>
      <c r="O768">
        <f t="shared" si="102"/>
        <v>31.080000000000002</v>
      </c>
      <c r="P768">
        <f t="shared" si="103"/>
        <v>171.3</v>
      </c>
      <c r="Q768">
        <v>20000</v>
      </c>
      <c r="R768">
        <f t="shared" si="104"/>
        <v>3.7799182720373614</v>
      </c>
      <c r="S768">
        <f t="shared" si="106"/>
        <v>-3.6589750902034694E-2</v>
      </c>
      <c r="T768">
        <f t="shared" si="107"/>
        <v>0.40382416513364616</v>
      </c>
      <c r="U768">
        <f>IFERROR(VLOOKUP(D768,'ZORI (2)'!$C$2:$F$106,4,FALSE), 0)</f>
        <v>52.309030710552761</v>
      </c>
    </row>
    <row r="769" spans="1:21" x14ac:dyDescent="0.25">
      <c r="A769">
        <v>884</v>
      </c>
      <c r="B769">
        <v>55303</v>
      </c>
      <c r="C769" t="s">
        <v>829</v>
      </c>
      <c r="D769" t="s">
        <v>307</v>
      </c>
      <c r="E769">
        <v>186400</v>
      </c>
      <c r="F769">
        <v>244600</v>
      </c>
      <c r="G769">
        <f>IFERROR(VLOOKUP(D769,'ZORI (2)'!$C$2:$E$106,2,FALSE), 0)</f>
        <v>1268</v>
      </c>
      <c r="H769">
        <f>IFERROR(VLOOKUP(D769,'ZORI (2)'!$C$2:$E$106,3,FALSE), 0)</f>
        <v>1485</v>
      </c>
      <c r="I769">
        <f t="shared" si="99"/>
        <v>48920</v>
      </c>
      <c r="J769">
        <f t="shared" si="100"/>
        <v>195680</v>
      </c>
      <c r="K769">
        <v>2.5000000000000001E-2</v>
      </c>
      <c r="L769">
        <v>360</v>
      </c>
      <c r="M769" s="1">
        <f t="shared" si="101"/>
        <v>773.17257480650653</v>
      </c>
      <c r="N769">
        <f t="shared" si="105"/>
        <v>6524.0000000000009</v>
      </c>
      <c r="O769">
        <f t="shared" si="102"/>
        <v>97.84</v>
      </c>
      <c r="P769">
        <f t="shared" si="103"/>
        <v>148.5</v>
      </c>
      <c r="Q769">
        <v>20000</v>
      </c>
      <c r="R769">
        <f t="shared" si="104"/>
        <v>13.726150392817059</v>
      </c>
      <c r="S769">
        <f t="shared" si="106"/>
        <v>0.14876669609813831</v>
      </c>
      <c r="T769">
        <f t="shared" si="107"/>
        <v>7.4039673165817305E-2</v>
      </c>
      <c r="U769">
        <f>IFERROR(VLOOKUP(D769,'ZORI (2)'!$C$2:$F$106,4,FALSE), 0)</f>
        <v>66.493977017409904</v>
      </c>
    </row>
    <row r="770" spans="1:21" x14ac:dyDescent="0.25">
      <c r="A770">
        <v>886</v>
      </c>
      <c r="B770">
        <v>48307</v>
      </c>
      <c r="C770" t="s">
        <v>830</v>
      </c>
      <c r="D770" t="s">
        <v>235</v>
      </c>
      <c r="E770">
        <v>220800</v>
      </c>
      <c r="F770">
        <v>284000</v>
      </c>
      <c r="G770">
        <f>IFERROR(VLOOKUP(D770,'ZORI (2)'!$C$2:$E$106,2,FALSE), 0)</f>
        <v>1028</v>
      </c>
      <c r="H770">
        <f>IFERROR(VLOOKUP(D770,'ZORI (2)'!$C$2:$E$106,3,FALSE), 0)</f>
        <v>1171</v>
      </c>
      <c r="I770">
        <f t="shared" ref="I770:I833" si="108">+F770*0.2</f>
        <v>56800</v>
      </c>
      <c r="J770">
        <f t="shared" ref="J770:J833" si="109">+F770-I770</f>
        <v>227200</v>
      </c>
      <c r="K770">
        <v>2.5000000000000001E-2</v>
      </c>
      <c r="L770">
        <v>360</v>
      </c>
      <c r="M770" s="1">
        <f t="shared" ref="M770:M833" si="110">J770*((K770/12)*(1+(K770/12))^L770)/((1+(K770/12))^L770-1)</f>
        <v>897.7146821138507</v>
      </c>
      <c r="N770">
        <f t="shared" si="105"/>
        <v>7728.0000000000009</v>
      </c>
      <c r="O770">
        <f t="shared" ref="O770:O833" si="111">(+F770/100000)*40</f>
        <v>113.6</v>
      </c>
      <c r="P770">
        <f t="shared" ref="P770:P833" si="112">+H770*0.1</f>
        <v>117.10000000000001</v>
      </c>
      <c r="Q770">
        <v>20000</v>
      </c>
      <c r="R770">
        <f t="shared" ref="R770:R833" si="113">+F770/(H770*12)</f>
        <v>20.210646171363507</v>
      </c>
      <c r="S770">
        <f t="shared" si="106"/>
        <v>0.14272838472928603</v>
      </c>
      <c r="T770">
        <f t="shared" si="107"/>
        <v>6.0456158271080876E-3</v>
      </c>
      <c r="U770">
        <f>IFERROR(VLOOKUP(D770,'ZORI (2)'!$C$2:$F$106,4,FALSE), 0)</f>
        <v>42.450160853200359</v>
      </c>
    </row>
    <row r="771" spans="1:21" x14ac:dyDescent="0.25">
      <c r="A771">
        <v>888</v>
      </c>
      <c r="B771">
        <v>80014</v>
      </c>
      <c r="C771" t="s">
        <v>531</v>
      </c>
      <c r="D771" t="s">
        <v>233</v>
      </c>
      <c r="E771">
        <v>210400</v>
      </c>
      <c r="F771">
        <v>348800</v>
      </c>
      <c r="G771">
        <f>IFERROR(VLOOKUP(D771,'ZORI (2)'!$C$2:$E$106,2,FALSE), 0)</f>
        <v>1298</v>
      </c>
      <c r="H771">
        <f>IFERROR(VLOOKUP(D771,'ZORI (2)'!$C$2:$E$106,3,FALSE), 0)</f>
        <v>1672</v>
      </c>
      <c r="I771">
        <f t="shared" si="108"/>
        <v>69760</v>
      </c>
      <c r="J771">
        <f t="shared" si="109"/>
        <v>279040</v>
      </c>
      <c r="K771">
        <v>2.5000000000000001E-2</v>
      </c>
      <c r="L771">
        <v>360</v>
      </c>
      <c r="M771" s="1">
        <f t="shared" si="110"/>
        <v>1102.5453560609544</v>
      </c>
      <c r="N771">
        <f t="shared" ref="N771:N834" si="114">+E771*0.035</f>
        <v>7364.0000000000009</v>
      </c>
      <c r="O771">
        <f t="shared" si="111"/>
        <v>139.52000000000001</v>
      </c>
      <c r="P771">
        <f t="shared" si="112"/>
        <v>167.20000000000002</v>
      </c>
      <c r="Q771">
        <v>20000</v>
      </c>
      <c r="R771">
        <f t="shared" si="113"/>
        <v>17.384370015948964</v>
      </c>
      <c r="S771">
        <f t="shared" ref="S771:S834" si="115">(+F771-(E771+N771+Q771))/(E771+N771+Q771)</f>
        <v>0.46700089164045022</v>
      </c>
      <c r="T771">
        <f t="shared" ref="T771:T834" si="116">IFERROR(((+H771*12)-((+M771+O771+P771)*12))/(+I771+N771+Q771),0)</f>
        <v>3.2461757415968719E-2</v>
      </c>
      <c r="U771">
        <f>IFERROR(VLOOKUP(D771,'ZORI (2)'!$C$2:$F$106,4,FALSE), 0)</f>
        <v>103.83832606115948</v>
      </c>
    </row>
    <row r="772" spans="1:21" x14ac:dyDescent="0.25">
      <c r="A772">
        <v>889</v>
      </c>
      <c r="B772">
        <v>85283</v>
      </c>
      <c r="C772" t="s">
        <v>526</v>
      </c>
      <c r="D772" t="s">
        <v>209</v>
      </c>
      <c r="E772">
        <v>214500</v>
      </c>
      <c r="F772">
        <v>275700</v>
      </c>
      <c r="G772">
        <f>IFERROR(VLOOKUP(D772,'ZORI (2)'!$C$2:$E$106,2,FALSE), 0)</f>
        <v>1024</v>
      </c>
      <c r="H772">
        <f>IFERROR(VLOOKUP(D772,'ZORI (2)'!$C$2:$E$106,3,FALSE), 0)</f>
        <v>1278</v>
      </c>
      <c r="I772">
        <f t="shared" si="108"/>
        <v>55140</v>
      </c>
      <c r="J772">
        <f t="shared" si="109"/>
        <v>220560</v>
      </c>
      <c r="K772">
        <v>2.5000000000000001E-2</v>
      </c>
      <c r="L772">
        <v>360</v>
      </c>
      <c r="M772" s="1">
        <f t="shared" si="110"/>
        <v>871.47865443235435</v>
      </c>
      <c r="N772">
        <f t="shared" si="114"/>
        <v>7507.5000000000009</v>
      </c>
      <c r="O772">
        <f t="shared" si="111"/>
        <v>110.28</v>
      </c>
      <c r="P772">
        <f t="shared" si="112"/>
        <v>127.80000000000001</v>
      </c>
      <c r="Q772">
        <v>20000</v>
      </c>
      <c r="R772">
        <f t="shared" si="113"/>
        <v>17.977308294209703</v>
      </c>
      <c r="S772">
        <f t="shared" si="115"/>
        <v>0.13922089191450679</v>
      </c>
      <c r="T772">
        <f t="shared" si="116"/>
        <v>2.4456833501457956E-2</v>
      </c>
      <c r="U772">
        <f>IFERROR(VLOOKUP(D772,'ZORI (2)'!$C$2:$F$106,4,FALSE), 0)</f>
        <v>74.874969478603248</v>
      </c>
    </row>
    <row r="773" spans="1:21" x14ac:dyDescent="0.25">
      <c r="A773">
        <v>890</v>
      </c>
      <c r="B773">
        <v>34741</v>
      </c>
      <c r="C773" t="s">
        <v>831</v>
      </c>
      <c r="D773" t="s">
        <v>259</v>
      </c>
      <c r="E773">
        <v>109800</v>
      </c>
      <c r="F773">
        <v>178700</v>
      </c>
      <c r="G773">
        <f>IFERROR(VLOOKUP(D773,'ZORI (2)'!$C$2:$E$106,2,FALSE), 0)</f>
        <v>1220</v>
      </c>
      <c r="H773">
        <f>IFERROR(VLOOKUP(D773,'ZORI (2)'!$C$2:$E$106,3,FALSE), 0)</f>
        <v>1491</v>
      </c>
      <c r="I773">
        <f t="shared" si="108"/>
        <v>35740</v>
      </c>
      <c r="J773">
        <f t="shared" si="109"/>
        <v>142960</v>
      </c>
      <c r="K773">
        <v>2.5000000000000001E-2</v>
      </c>
      <c r="L773">
        <v>360</v>
      </c>
      <c r="M773" s="1">
        <f t="shared" si="110"/>
        <v>564.86483694980666</v>
      </c>
      <c r="N773">
        <f t="shared" si="114"/>
        <v>3843.0000000000005</v>
      </c>
      <c r="O773">
        <f t="shared" si="111"/>
        <v>71.47999999999999</v>
      </c>
      <c r="P773">
        <f t="shared" si="112"/>
        <v>149.1</v>
      </c>
      <c r="Q773">
        <v>20000</v>
      </c>
      <c r="R773">
        <f t="shared" si="113"/>
        <v>9.9877040017885097</v>
      </c>
      <c r="S773">
        <f t="shared" si="115"/>
        <v>0.33714448194069274</v>
      </c>
      <c r="T773">
        <f t="shared" si="116"/>
        <v>0.14209861800517462</v>
      </c>
      <c r="U773">
        <f>IFERROR(VLOOKUP(D773,'ZORI (2)'!$C$2:$F$106,4,FALSE), 0)</f>
        <v>80.20037618450462</v>
      </c>
    </row>
    <row r="774" spans="1:21" x14ac:dyDescent="0.25">
      <c r="A774">
        <v>892</v>
      </c>
      <c r="B774">
        <v>27612</v>
      </c>
      <c r="C774" t="s">
        <v>250</v>
      </c>
      <c r="D774" t="s">
        <v>250</v>
      </c>
      <c r="E774">
        <v>271500</v>
      </c>
      <c r="F774">
        <v>346900</v>
      </c>
      <c r="G774">
        <f>IFERROR(VLOOKUP(D774,'ZORI (2)'!$C$2:$E$106,2,FALSE), 0)</f>
        <v>1250</v>
      </c>
      <c r="H774">
        <f>IFERROR(VLOOKUP(D774,'ZORI (2)'!$C$2:$E$106,3,FALSE), 0)</f>
        <v>1415</v>
      </c>
      <c r="I774">
        <f t="shared" si="108"/>
        <v>69380</v>
      </c>
      <c r="J774">
        <f t="shared" si="109"/>
        <v>277520</v>
      </c>
      <c r="K774">
        <v>2.5000000000000001E-2</v>
      </c>
      <c r="L774">
        <v>360</v>
      </c>
      <c r="M774" s="1">
        <f t="shared" si="110"/>
        <v>1096.5395183989253</v>
      </c>
      <c r="N774">
        <f t="shared" si="114"/>
        <v>9502.5</v>
      </c>
      <c r="O774">
        <f t="shared" si="111"/>
        <v>138.76</v>
      </c>
      <c r="P774">
        <f t="shared" si="112"/>
        <v>141.5</v>
      </c>
      <c r="Q774">
        <v>20000</v>
      </c>
      <c r="R774">
        <f t="shared" si="113"/>
        <v>20.429917550058892</v>
      </c>
      <c r="S774">
        <f t="shared" si="115"/>
        <v>0.15248212224150962</v>
      </c>
      <c r="T774">
        <f t="shared" si="116"/>
        <v>4.6358635674957158E-3</v>
      </c>
      <c r="U774">
        <f>IFERROR(VLOOKUP(D774,'ZORI (2)'!$C$2:$F$106,4,FALSE), 0)</f>
        <v>50.506212994248614</v>
      </c>
    </row>
    <row r="775" spans="1:21" x14ac:dyDescent="0.25">
      <c r="A775">
        <v>893</v>
      </c>
      <c r="B775">
        <v>92037</v>
      </c>
      <c r="C775" t="s">
        <v>226</v>
      </c>
      <c r="D775" t="s">
        <v>226</v>
      </c>
      <c r="E775">
        <v>1835500</v>
      </c>
      <c r="F775">
        <v>2269000</v>
      </c>
      <c r="G775">
        <f>IFERROR(VLOOKUP(D775,'ZORI (2)'!$C$2:$E$106,2,FALSE), 0)</f>
        <v>1757</v>
      </c>
      <c r="H775">
        <f>IFERROR(VLOOKUP(D775,'ZORI (2)'!$C$2:$E$106,3,FALSE), 0)</f>
        <v>2196</v>
      </c>
      <c r="I775">
        <f t="shared" si="108"/>
        <v>453800</v>
      </c>
      <c r="J775">
        <f t="shared" si="109"/>
        <v>1815200</v>
      </c>
      <c r="K775">
        <v>2.5000000000000001E-2</v>
      </c>
      <c r="L775">
        <v>360</v>
      </c>
      <c r="M775" s="1">
        <f t="shared" si="110"/>
        <v>7172.2345553391797</v>
      </c>
      <c r="N775">
        <f t="shared" si="114"/>
        <v>64242.500000000007</v>
      </c>
      <c r="O775">
        <f t="shared" si="111"/>
        <v>907.6</v>
      </c>
      <c r="P775">
        <f t="shared" si="112"/>
        <v>219.60000000000002</v>
      </c>
      <c r="Q775">
        <v>20000</v>
      </c>
      <c r="R775">
        <f t="shared" si="113"/>
        <v>86.103521554341228</v>
      </c>
      <c r="S775">
        <f t="shared" si="115"/>
        <v>0.18192934729527527</v>
      </c>
      <c r="T775">
        <f t="shared" si="116"/>
        <v>-0.13612533334089807</v>
      </c>
      <c r="U775">
        <f>IFERROR(VLOOKUP(D775,'ZORI (2)'!$C$2:$F$106,4,FALSE), 0)</f>
        <v>129.6726516989587</v>
      </c>
    </row>
    <row r="776" spans="1:21" x14ac:dyDescent="0.25">
      <c r="A776">
        <v>894</v>
      </c>
      <c r="B776">
        <v>87105</v>
      </c>
      <c r="C776" t="s">
        <v>832</v>
      </c>
      <c r="D776" t="s">
        <v>227</v>
      </c>
      <c r="E776">
        <v>120700</v>
      </c>
      <c r="F776">
        <v>138400</v>
      </c>
      <c r="G776">
        <f>IFERROR(VLOOKUP(D776,'ZORI (2)'!$C$2:$E$106,2,FALSE), 0)</f>
        <v>969</v>
      </c>
      <c r="H776">
        <f>IFERROR(VLOOKUP(D776,'ZORI (2)'!$C$2:$E$106,3,FALSE), 0)</f>
        <v>1069</v>
      </c>
      <c r="I776">
        <f t="shared" si="108"/>
        <v>27680</v>
      </c>
      <c r="J776">
        <f t="shared" si="109"/>
        <v>110720</v>
      </c>
      <c r="K776">
        <v>2.5000000000000001E-2</v>
      </c>
      <c r="L776">
        <v>360</v>
      </c>
      <c r="M776" s="1">
        <f t="shared" si="110"/>
        <v>437.47785917097508</v>
      </c>
      <c r="N776">
        <f t="shared" si="114"/>
        <v>4224.5</v>
      </c>
      <c r="O776">
        <f t="shared" si="111"/>
        <v>55.36</v>
      </c>
      <c r="P776">
        <f t="shared" si="112"/>
        <v>106.9</v>
      </c>
      <c r="Q776">
        <v>20000</v>
      </c>
      <c r="R776">
        <f t="shared" si="113"/>
        <v>10.788899282818834</v>
      </c>
      <c r="S776">
        <f t="shared" si="115"/>
        <v>-4.5019993168856888E-2</v>
      </c>
      <c r="T776">
        <f t="shared" si="116"/>
        <v>0.10849051026304654</v>
      </c>
      <c r="U776">
        <f>IFERROR(VLOOKUP(D776,'ZORI (2)'!$C$2:$F$106,4,FALSE), 0)</f>
        <v>28.967008562052339</v>
      </c>
    </row>
    <row r="777" spans="1:21" x14ac:dyDescent="0.25">
      <c r="A777">
        <v>895</v>
      </c>
      <c r="B777">
        <v>35215</v>
      </c>
      <c r="C777" t="s">
        <v>275</v>
      </c>
      <c r="D777" t="s">
        <v>275</v>
      </c>
      <c r="E777">
        <v>72600</v>
      </c>
      <c r="F777">
        <v>82400</v>
      </c>
      <c r="G777">
        <f>IFERROR(VLOOKUP(D777,'ZORI (2)'!$C$2:$E$106,2,FALSE), 0)</f>
        <v>972</v>
      </c>
      <c r="H777">
        <f>IFERROR(VLOOKUP(D777,'ZORI (2)'!$C$2:$E$106,3,FALSE), 0)</f>
        <v>1061</v>
      </c>
      <c r="I777">
        <f t="shared" si="108"/>
        <v>16480</v>
      </c>
      <c r="J777">
        <f t="shared" si="109"/>
        <v>65920</v>
      </c>
      <c r="K777">
        <v>2.5000000000000001E-2</v>
      </c>
      <c r="L777">
        <v>360</v>
      </c>
      <c r="M777" s="1">
        <f t="shared" si="110"/>
        <v>260.46369650063832</v>
      </c>
      <c r="N777">
        <f t="shared" si="114"/>
        <v>2541.0000000000005</v>
      </c>
      <c r="O777">
        <f t="shared" si="111"/>
        <v>32.96</v>
      </c>
      <c r="P777">
        <f t="shared" si="112"/>
        <v>106.10000000000001</v>
      </c>
      <c r="Q777">
        <v>20000</v>
      </c>
      <c r="R777">
        <f t="shared" si="113"/>
        <v>6.4718818724473763</v>
      </c>
      <c r="S777">
        <f t="shared" si="115"/>
        <v>-0.13391702841046446</v>
      </c>
      <c r="T777">
        <f t="shared" si="116"/>
        <v>0.2034216355806448</v>
      </c>
      <c r="U777">
        <f>IFERROR(VLOOKUP(D777,'ZORI (2)'!$C$2:$F$106,4,FALSE), 0)</f>
        <v>24.655948903389032</v>
      </c>
    </row>
    <row r="778" spans="1:21" x14ac:dyDescent="0.25">
      <c r="A778">
        <v>896</v>
      </c>
      <c r="B778">
        <v>77546</v>
      </c>
      <c r="C778" t="s">
        <v>833</v>
      </c>
      <c r="D778" t="s">
        <v>193</v>
      </c>
      <c r="E778">
        <v>186100</v>
      </c>
      <c r="F778">
        <v>251000</v>
      </c>
      <c r="G778">
        <f>IFERROR(VLOOKUP(D778,'ZORI (2)'!$C$2:$E$106,2,FALSE), 0)</f>
        <v>1302</v>
      </c>
      <c r="H778">
        <f>IFERROR(VLOOKUP(D778,'ZORI (2)'!$C$2:$E$106,3,FALSE), 0)</f>
        <v>1452</v>
      </c>
      <c r="I778">
        <f t="shared" si="108"/>
        <v>50200</v>
      </c>
      <c r="J778">
        <f t="shared" si="109"/>
        <v>200800</v>
      </c>
      <c r="K778">
        <v>2.5000000000000001E-2</v>
      </c>
      <c r="L778">
        <v>360</v>
      </c>
      <c r="M778" s="1">
        <f t="shared" si="110"/>
        <v>793.40276482597358</v>
      </c>
      <c r="N778">
        <f t="shared" si="114"/>
        <v>6513.5000000000009</v>
      </c>
      <c r="O778">
        <f t="shared" si="111"/>
        <v>100.39999999999999</v>
      </c>
      <c r="P778">
        <f t="shared" si="112"/>
        <v>145.20000000000002</v>
      </c>
      <c r="Q778">
        <v>20000</v>
      </c>
      <c r="R778">
        <f t="shared" si="113"/>
        <v>14.405417814508723</v>
      </c>
      <c r="S778">
        <f t="shared" si="115"/>
        <v>0.18054592017910434</v>
      </c>
      <c r="T778">
        <f t="shared" si="116"/>
        <v>6.4603581143974895E-2</v>
      </c>
      <c r="U778">
        <f>IFERROR(VLOOKUP(D778,'ZORI (2)'!$C$2:$F$106,4,FALSE), 0)</f>
        <v>33.665786847801911</v>
      </c>
    </row>
    <row r="779" spans="1:21" x14ac:dyDescent="0.25">
      <c r="A779">
        <v>897</v>
      </c>
      <c r="B779">
        <v>94117</v>
      </c>
      <c r="C779" t="s">
        <v>196</v>
      </c>
      <c r="D779" t="s">
        <v>196</v>
      </c>
      <c r="E779">
        <v>1956100</v>
      </c>
      <c r="F779">
        <v>2882100</v>
      </c>
      <c r="G779">
        <f>IFERROR(VLOOKUP(D779,'ZORI (2)'!$C$2:$E$106,2,FALSE), 0)</f>
        <v>2290</v>
      </c>
      <c r="H779">
        <f>IFERROR(VLOOKUP(D779,'ZORI (2)'!$C$2:$E$106,3,FALSE), 0)</f>
        <v>3055</v>
      </c>
      <c r="I779">
        <f t="shared" si="108"/>
        <v>576420</v>
      </c>
      <c r="J779">
        <f t="shared" si="109"/>
        <v>2305680</v>
      </c>
      <c r="K779">
        <v>2.5000000000000001E-2</v>
      </c>
      <c r="L779">
        <v>360</v>
      </c>
      <c r="M779" s="1">
        <f t="shared" si="110"/>
        <v>9110.2235398603134</v>
      </c>
      <c r="N779">
        <f t="shared" si="114"/>
        <v>68463.5</v>
      </c>
      <c r="O779">
        <f t="shared" si="111"/>
        <v>1152.8400000000001</v>
      </c>
      <c r="P779">
        <f t="shared" si="112"/>
        <v>305.5</v>
      </c>
      <c r="Q779">
        <v>20000</v>
      </c>
      <c r="R779">
        <f t="shared" si="113"/>
        <v>78.61702127659575</v>
      </c>
      <c r="S779">
        <f t="shared" si="115"/>
        <v>0.4096407374972702</v>
      </c>
      <c r="T779">
        <f t="shared" si="116"/>
        <v>-0.13560685816135273</v>
      </c>
      <c r="U779">
        <f>IFERROR(VLOOKUP(D779,'ZORI (2)'!$C$2:$F$106,4,FALSE), 0)</f>
        <v>214.07169073819685</v>
      </c>
    </row>
    <row r="780" spans="1:21" x14ac:dyDescent="0.25">
      <c r="A780">
        <v>898</v>
      </c>
      <c r="B780">
        <v>92103</v>
      </c>
      <c r="C780" t="s">
        <v>226</v>
      </c>
      <c r="D780" t="s">
        <v>226</v>
      </c>
      <c r="E780">
        <v>826300</v>
      </c>
      <c r="F780">
        <v>997000</v>
      </c>
      <c r="G780">
        <f>IFERROR(VLOOKUP(D780,'ZORI (2)'!$C$2:$E$106,2,FALSE), 0)</f>
        <v>1757</v>
      </c>
      <c r="H780">
        <f>IFERROR(VLOOKUP(D780,'ZORI (2)'!$C$2:$E$106,3,FALSE), 0)</f>
        <v>2196</v>
      </c>
      <c r="I780">
        <f t="shared" si="108"/>
        <v>199400</v>
      </c>
      <c r="J780">
        <f t="shared" si="109"/>
        <v>797600</v>
      </c>
      <c r="K780">
        <v>2.5000000000000001E-2</v>
      </c>
      <c r="L780">
        <v>360</v>
      </c>
      <c r="M780" s="1">
        <f t="shared" si="110"/>
        <v>3151.4842889701022</v>
      </c>
      <c r="N780">
        <f t="shared" si="114"/>
        <v>28920.500000000004</v>
      </c>
      <c r="O780">
        <f t="shared" si="111"/>
        <v>398.8</v>
      </c>
      <c r="P780">
        <f t="shared" si="112"/>
        <v>219.60000000000002</v>
      </c>
      <c r="Q780">
        <v>20000</v>
      </c>
      <c r="R780">
        <f t="shared" si="113"/>
        <v>37.833940497874927</v>
      </c>
      <c r="S780">
        <f t="shared" si="115"/>
        <v>0.13914150776861373</v>
      </c>
      <c r="T780">
        <f t="shared" si="116"/>
        <v>-7.6057399480273374E-2</v>
      </c>
      <c r="U780">
        <f>IFERROR(VLOOKUP(D780,'ZORI (2)'!$C$2:$F$106,4,FALSE), 0)</f>
        <v>129.6726516989587</v>
      </c>
    </row>
    <row r="781" spans="1:21" x14ac:dyDescent="0.25">
      <c r="A781">
        <v>899</v>
      </c>
      <c r="B781">
        <v>6492</v>
      </c>
      <c r="C781" t="s">
        <v>834</v>
      </c>
      <c r="D781" t="s">
        <v>297</v>
      </c>
      <c r="E781">
        <v>236700</v>
      </c>
      <c r="F781">
        <v>256400</v>
      </c>
      <c r="G781">
        <f>IFERROR(VLOOKUP(D781,'ZORI (2)'!$C$2:$E$106,2,FALSE), 0)</f>
        <v>1235</v>
      </c>
      <c r="H781">
        <f>IFERROR(VLOOKUP(D781,'ZORI (2)'!$C$2:$E$106,3,FALSE), 0)</f>
        <v>1361</v>
      </c>
      <c r="I781">
        <f t="shared" si="108"/>
        <v>51280</v>
      </c>
      <c r="J781">
        <f t="shared" si="109"/>
        <v>205120</v>
      </c>
      <c r="K781">
        <v>2.5000000000000001E-2</v>
      </c>
      <c r="L781">
        <v>360</v>
      </c>
      <c r="M781" s="1">
        <f t="shared" si="110"/>
        <v>810.47198765489895</v>
      </c>
      <c r="N781">
        <f t="shared" si="114"/>
        <v>8284.5</v>
      </c>
      <c r="O781">
        <f t="shared" si="111"/>
        <v>102.56</v>
      </c>
      <c r="P781">
        <f t="shared" si="112"/>
        <v>136.1</v>
      </c>
      <c r="Q781">
        <v>20000</v>
      </c>
      <c r="R781">
        <f t="shared" si="113"/>
        <v>15.699240754347294</v>
      </c>
      <c r="S781">
        <f t="shared" si="115"/>
        <v>-3.2396234496734712E-2</v>
      </c>
      <c r="T781">
        <f t="shared" si="116"/>
        <v>4.7036255467466169E-2</v>
      </c>
      <c r="U781">
        <f>IFERROR(VLOOKUP(D781,'ZORI (2)'!$C$2:$F$106,4,FALSE), 0)</f>
        <v>35.249113464029136</v>
      </c>
    </row>
    <row r="782" spans="1:21" x14ac:dyDescent="0.25">
      <c r="A782">
        <v>900</v>
      </c>
      <c r="B782">
        <v>43232</v>
      </c>
      <c r="C782" t="s">
        <v>238</v>
      </c>
      <c r="D782" t="s">
        <v>238</v>
      </c>
      <c r="E782">
        <v>62900</v>
      </c>
      <c r="F782">
        <v>107400</v>
      </c>
      <c r="G782">
        <f>IFERROR(VLOOKUP(D782,'ZORI (2)'!$C$2:$E$106,2,FALSE), 0)</f>
        <v>1023</v>
      </c>
      <c r="H782">
        <f>IFERROR(VLOOKUP(D782,'ZORI (2)'!$C$2:$E$106,3,FALSE), 0)</f>
        <v>1198</v>
      </c>
      <c r="I782">
        <f t="shared" si="108"/>
        <v>21480</v>
      </c>
      <c r="J782">
        <f t="shared" si="109"/>
        <v>85920</v>
      </c>
      <c r="K782">
        <v>2.5000000000000001E-2</v>
      </c>
      <c r="L782">
        <v>360</v>
      </c>
      <c r="M782" s="1">
        <f t="shared" si="110"/>
        <v>339.48787626418158</v>
      </c>
      <c r="N782">
        <f t="shared" si="114"/>
        <v>2201.5</v>
      </c>
      <c r="O782">
        <f t="shared" si="111"/>
        <v>42.96</v>
      </c>
      <c r="P782">
        <f t="shared" si="112"/>
        <v>119.80000000000001</v>
      </c>
      <c r="Q782">
        <v>20000</v>
      </c>
      <c r="R782">
        <f t="shared" si="113"/>
        <v>7.4707846410684473</v>
      </c>
      <c r="S782">
        <f t="shared" si="115"/>
        <v>0.26202240853568975</v>
      </c>
      <c r="T782">
        <f t="shared" si="116"/>
        <v>0.19113412966198096</v>
      </c>
      <c r="U782">
        <f>IFERROR(VLOOKUP(D782,'ZORI (2)'!$C$2:$F$106,4,FALSE), 0)</f>
        <v>50.376845183201425</v>
      </c>
    </row>
    <row r="783" spans="1:21" x14ac:dyDescent="0.25">
      <c r="A783">
        <v>901</v>
      </c>
      <c r="B783">
        <v>14150</v>
      </c>
      <c r="C783" t="s">
        <v>835</v>
      </c>
      <c r="D783" t="s">
        <v>286</v>
      </c>
      <c r="E783">
        <v>112400</v>
      </c>
      <c r="F783">
        <v>137100</v>
      </c>
      <c r="G783">
        <f>IFERROR(VLOOKUP(D783,'ZORI (2)'!$C$2:$E$106,2,FALSE), 0)</f>
        <v>852</v>
      </c>
      <c r="H783">
        <f>IFERROR(VLOOKUP(D783,'ZORI (2)'!$C$2:$E$106,3,FALSE), 0)</f>
        <v>994</v>
      </c>
      <c r="I783">
        <f t="shared" si="108"/>
        <v>27420</v>
      </c>
      <c r="J783">
        <f t="shared" si="109"/>
        <v>109680</v>
      </c>
      <c r="K783">
        <v>2.5000000000000001E-2</v>
      </c>
      <c r="L783">
        <v>360</v>
      </c>
      <c r="M783" s="1">
        <f t="shared" si="110"/>
        <v>433.36860182327086</v>
      </c>
      <c r="N783">
        <f t="shared" si="114"/>
        <v>3934.0000000000005</v>
      </c>
      <c r="O783">
        <f t="shared" si="111"/>
        <v>54.84</v>
      </c>
      <c r="P783">
        <f t="shared" si="112"/>
        <v>99.4</v>
      </c>
      <c r="Q783">
        <v>20000</v>
      </c>
      <c r="R783">
        <f t="shared" si="113"/>
        <v>11.493963782696177</v>
      </c>
      <c r="S783">
        <f t="shared" si="115"/>
        <v>5.6185544324966622E-3</v>
      </c>
      <c r="T783">
        <f t="shared" si="116"/>
        <v>9.4962354989304623E-2</v>
      </c>
      <c r="U783">
        <f>IFERROR(VLOOKUP(D783,'ZORI (2)'!$C$2:$F$106,4,FALSE), 0)</f>
        <v>43.366477382238664</v>
      </c>
    </row>
    <row r="784" spans="1:21" x14ac:dyDescent="0.25">
      <c r="A784">
        <v>902</v>
      </c>
      <c r="B784">
        <v>93720</v>
      </c>
      <c r="C784" t="s">
        <v>232</v>
      </c>
      <c r="D784" t="s">
        <v>232</v>
      </c>
      <c r="E784">
        <v>279600</v>
      </c>
      <c r="F784">
        <v>346300</v>
      </c>
      <c r="G784">
        <f>IFERROR(VLOOKUP(D784,'ZORI (2)'!$C$2:$E$106,2,FALSE), 0)</f>
        <v>1114</v>
      </c>
      <c r="H784">
        <f>IFERROR(VLOOKUP(D784,'ZORI (2)'!$C$2:$E$106,3,FALSE), 0)</f>
        <v>1323</v>
      </c>
      <c r="I784">
        <f t="shared" si="108"/>
        <v>69260</v>
      </c>
      <c r="J784">
        <f t="shared" si="109"/>
        <v>277040</v>
      </c>
      <c r="K784">
        <v>2.5000000000000001E-2</v>
      </c>
      <c r="L784">
        <v>360</v>
      </c>
      <c r="M784" s="1">
        <f t="shared" si="110"/>
        <v>1094.6429380846002</v>
      </c>
      <c r="N784">
        <f t="shared" si="114"/>
        <v>9786.0000000000018</v>
      </c>
      <c r="O784">
        <f t="shared" si="111"/>
        <v>138.52000000000001</v>
      </c>
      <c r="P784">
        <f t="shared" si="112"/>
        <v>132.30000000000001</v>
      </c>
      <c r="Q784">
        <v>20000</v>
      </c>
      <c r="R784">
        <f t="shared" si="113"/>
        <v>21.812799193751573</v>
      </c>
      <c r="S784">
        <f t="shared" si="115"/>
        <v>0.11931373753175645</v>
      </c>
      <c r="T784">
        <f t="shared" si="116"/>
        <v>-5.14463236289404E-3</v>
      </c>
      <c r="U784">
        <f>IFERROR(VLOOKUP(D784,'ZORI (2)'!$C$2:$F$106,4,FALSE), 0)</f>
        <v>61.96616917680953</v>
      </c>
    </row>
    <row r="785" spans="1:21" x14ac:dyDescent="0.25">
      <c r="A785">
        <v>903</v>
      </c>
      <c r="B785">
        <v>76010</v>
      </c>
      <c r="C785" t="s">
        <v>624</v>
      </c>
      <c r="D785" t="s">
        <v>192</v>
      </c>
      <c r="E785">
        <v>75300</v>
      </c>
      <c r="F785">
        <v>133100</v>
      </c>
      <c r="G785">
        <f>IFERROR(VLOOKUP(D785,'ZORI (2)'!$C$2:$E$106,2,FALSE), 0)</f>
        <v>1240</v>
      </c>
      <c r="H785">
        <f>IFERROR(VLOOKUP(D785,'ZORI (2)'!$C$2:$E$106,3,FALSE), 0)</f>
        <v>1481</v>
      </c>
      <c r="I785">
        <f t="shared" si="108"/>
        <v>26620</v>
      </c>
      <c r="J785">
        <f t="shared" si="109"/>
        <v>106480</v>
      </c>
      <c r="K785">
        <v>2.5000000000000001E-2</v>
      </c>
      <c r="L785">
        <v>360</v>
      </c>
      <c r="M785" s="1">
        <f t="shared" si="110"/>
        <v>420.7247330611039</v>
      </c>
      <c r="N785">
        <f t="shared" si="114"/>
        <v>2635.5000000000005</v>
      </c>
      <c r="O785">
        <f t="shared" si="111"/>
        <v>53.239999999999995</v>
      </c>
      <c r="P785">
        <f t="shared" si="112"/>
        <v>148.1</v>
      </c>
      <c r="Q785">
        <v>20000</v>
      </c>
      <c r="R785">
        <f t="shared" si="113"/>
        <v>7.4893090254332657</v>
      </c>
      <c r="S785">
        <f t="shared" si="115"/>
        <v>0.35905774719075312</v>
      </c>
      <c r="T785">
        <f t="shared" si="116"/>
        <v>0.20926035068706544</v>
      </c>
      <c r="U785">
        <f>IFERROR(VLOOKUP(D785,'ZORI (2)'!$C$2:$F$106,4,FALSE), 0)</f>
        <v>73.617039721894315</v>
      </c>
    </row>
    <row r="786" spans="1:21" x14ac:dyDescent="0.25">
      <c r="A786">
        <v>905</v>
      </c>
      <c r="B786">
        <v>73071</v>
      </c>
      <c r="C786" t="s">
        <v>785</v>
      </c>
      <c r="D786" t="s">
        <v>208</v>
      </c>
      <c r="E786">
        <v>121200</v>
      </c>
      <c r="F786">
        <v>148200</v>
      </c>
      <c r="G786">
        <f>IFERROR(VLOOKUP(D786,'ZORI (2)'!$C$2:$E$106,2,FALSE), 0)</f>
        <v>971</v>
      </c>
      <c r="H786">
        <f>IFERROR(VLOOKUP(D786,'ZORI (2)'!$C$2:$E$106,3,FALSE), 0)</f>
        <v>1014</v>
      </c>
      <c r="I786">
        <f t="shared" si="108"/>
        <v>29640</v>
      </c>
      <c r="J786">
        <f t="shared" si="109"/>
        <v>118560</v>
      </c>
      <c r="K786">
        <v>2.5000000000000001E-2</v>
      </c>
      <c r="L786">
        <v>360</v>
      </c>
      <c r="M786" s="1">
        <f t="shared" si="110"/>
        <v>468.45533763828405</v>
      </c>
      <c r="N786">
        <f t="shared" si="114"/>
        <v>4242</v>
      </c>
      <c r="O786">
        <f t="shared" si="111"/>
        <v>59.28</v>
      </c>
      <c r="P786">
        <f t="shared" si="112"/>
        <v>101.4</v>
      </c>
      <c r="Q786">
        <v>20000</v>
      </c>
      <c r="R786">
        <f t="shared" si="113"/>
        <v>12.179487179487179</v>
      </c>
      <c r="S786">
        <f t="shared" si="115"/>
        <v>1.8962885548878591E-2</v>
      </c>
      <c r="T786">
        <f t="shared" si="116"/>
        <v>8.5712778819282728E-2</v>
      </c>
      <c r="U786">
        <f>IFERROR(VLOOKUP(D786,'ZORI (2)'!$C$2:$F$106,4,FALSE), 0)</f>
        <v>8.8725863825406837</v>
      </c>
    </row>
    <row r="787" spans="1:21" x14ac:dyDescent="0.25">
      <c r="A787">
        <v>906</v>
      </c>
      <c r="B787">
        <v>91367</v>
      </c>
      <c r="C787" t="s">
        <v>488</v>
      </c>
      <c r="D787" t="s">
        <v>198</v>
      </c>
      <c r="E787">
        <v>679200</v>
      </c>
      <c r="F787">
        <v>859300</v>
      </c>
      <c r="G787">
        <f>IFERROR(VLOOKUP(D787,'ZORI (2)'!$C$2:$E$106,2,FALSE), 0)</f>
        <v>1897</v>
      </c>
      <c r="H787">
        <f>IFERROR(VLOOKUP(D787,'ZORI (2)'!$C$2:$E$106,3,FALSE), 0)</f>
        <v>2405</v>
      </c>
      <c r="I787">
        <f t="shared" si="108"/>
        <v>171860</v>
      </c>
      <c r="J787">
        <f t="shared" si="109"/>
        <v>687440</v>
      </c>
      <c r="K787">
        <v>2.5000000000000001E-2</v>
      </c>
      <c r="L787">
        <v>360</v>
      </c>
      <c r="M787" s="1">
        <f t="shared" si="110"/>
        <v>2716.2191068325064</v>
      </c>
      <c r="N787">
        <f t="shared" si="114"/>
        <v>23772.000000000004</v>
      </c>
      <c r="O787">
        <f t="shared" si="111"/>
        <v>343.72</v>
      </c>
      <c r="P787">
        <f t="shared" si="112"/>
        <v>240.5</v>
      </c>
      <c r="Q787">
        <v>20000</v>
      </c>
      <c r="R787">
        <f t="shared" si="113"/>
        <v>29.774774774774773</v>
      </c>
      <c r="S787">
        <f t="shared" si="115"/>
        <v>0.18856608554688148</v>
      </c>
      <c r="T787">
        <f t="shared" si="116"/>
        <v>-4.9831515183229223E-2</v>
      </c>
      <c r="U787">
        <f>IFERROR(VLOOKUP(D787,'ZORI (2)'!$C$2:$F$106,4,FALSE), 0)</f>
        <v>152.30041305369636</v>
      </c>
    </row>
    <row r="788" spans="1:21" x14ac:dyDescent="0.25">
      <c r="A788">
        <v>907</v>
      </c>
      <c r="B788">
        <v>85207</v>
      </c>
      <c r="C788" t="s">
        <v>656</v>
      </c>
      <c r="D788" t="s">
        <v>209</v>
      </c>
      <c r="E788">
        <v>259300</v>
      </c>
      <c r="F788">
        <v>317700</v>
      </c>
      <c r="G788">
        <f>IFERROR(VLOOKUP(D788,'ZORI (2)'!$C$2:$E$106,2,FALSE), 0)</f>
        <v>1024</v>
      </c>
      <c r="H788">
        <f>IFERROR(VLOOKUP(D788,'ZORI (2)'!$C$2:$E$106,3,FALSE), 0)</f>
        <v>1278</v>
      </c>
      <c r="I788">
        <f t="shared" si="108"/>
        <v>63540</v>
      </c>
      <c r="J788">
        <f t="shared" si="109"/>
        <v>254160</v>
      </c>
      <c r="K788">
        <v>2.5000000000000001E-2</v>
      </c>
      <c r="L788">
        <v>360</v>
      </c>
      <c r="M788" s="1">
        <f t="shared" si="110"/>
        <v>1004.2392764351068</v>
      </c>
      <c r="N788">
        <f t="shared" si="114"/>
        <v>9075.5</v>
      </c>
      <c r="O788">
        <f t="shared" si="111"/>
        <v>127.08</v>
      </c>
      <c r="P788">
        <f t="shared" si="112"/>
        <v>127.80000000000001</v>
      </c>
      <c r="Q788">
        <v>20000</v>
      </c>
      <c r="R788">
        <f t="shared" si="113"/>
        <v>20.715962441314552</v>
      </c>
      <c r="S788">
        <f t="shared" si="115"/>
        <v>0.10168859698552755</v>
      </c>
      <c r="T788">
        <f t="shared" si="116"/>
        <v>2.4463365503476142E-3</v>
      </c>
      <c r="U788">
        <f>IFERROR(VLOOKUP(D788,'ZORI (2)'!$C$2:$F$106,4,FALSE), 0)</f>
        <v>74.874969478603248</v>
      </c>
    </row>
    <row r="789" spans="1:21" x14ac:dyDescent="0.25">
      <c r="A789">
        <v>908</v>
      </c>
      <c r="B789">
        <v>33033</v>
      </c>
      <c r="C789" t="s">
        <v>836</v>
      </c>
      <c r="D789" t="s">
        <v>212</v>
      </c>
      <c r="E789">
        <v>116200</v>
      </c>
      <c r="F789">
        <v>220800</v>
      </c>
      <c r="G789">
        <f>IFERROR(VLOOKUP(D789,'ZORI (2)'!$C$2:$E$106,2,FALSE), 0)</f>
        <v>1594</v>
      </c>
      <c r="H789">
        <f>IFERROR(VLOOKUP(D789,'ZORI (2)'!$C$2:$E$106,3,FALSE), 0)</f>
        <v>1845</v>
      </c>
      <c r="I789">
        <f t="shared" si="108"/>
        <v>44160</v>
      </c>
      <c r="J789">
        <f t="shared" si="109"/>
        <v>176640</v>
      </c>
      <c r="K789">
        <v>2.5000000000000001E-2</v>
      </c>
      <c r="L789">
        <v>360</v>
      </c>
      <c r="M789" s="1">
        <f t="shared" si="110"/>
        <v>697.94155567161351</v>
      </c>
      <c r="N789">
        <f t="shared" si="114"/>
        <v>4067.0000000000005</v>
      </c>
      <c r="O789">
        <f t="shared" si="111"/>
        <v>88.320000000000007</v>
      </c>
      <c r="P789">
        <f t="shared" si="112"/>
        <v>184.5</v>
      </c>
      <c r="Q789">
        <v>20000</v>
      </c>
      <c r="R789">
        <f t="shared" si="113"/>
        <v>9.9728997289972892</v>
      </c>
      <c r="S789">
        <f t="shared" si="115"/>
        <v>0.57414074586324648</v>
      </c>
      <c r="T789">
        <f t="shared" si="116"/>
        <v>0.1537640718768323</v>
      </c>
      <c r="U789">
        <f>IFERROR(VLOOKUP(D789,'ZORI (2)'!$C$2:$F$106,4,FALSE), 0)</f>
        <v>73.506796622216257</v>
      </c>
    </row>
    <row r="790" spans="1:21" x14ac:dyDescent="0.25">
      <c r="A790">
        <v>909</v>
      </c>
      <c r="B790">
        <v>92507</v>
      </c>
      <c r="C790" t="s">
        <v>240</v>
      </c>
      <c r="D790" t="s">
        <v>240</v>
      </c>
      <c r="E790">
        <v>276800</v>
      </c>
      <c r="F790">
        <v>381400</v>
      </c>
      <c r="G790">
        <f>IFERROR(VLOOKUP(D790,'ZORI (2)'!$C$2:$E$106,2,FALSE), 0)</f>
        <v>1469</v>
      </c>
      <c r="H790">
        <f>IFERROR(VLOOKUP(D790,'ZORI (2)'!$C$2:$E$106,3,FALSE), 0)</f>
        <v>1814</v>
      </c>
      <c r="I790">
        <f t="shared" si="108"/>
        <v>76280</v>
      </c>
      <c r="J790">
        <f t="shared" si="109"/>
        <v>305120</v>
      </c>
      <c r="K790">
        <v>2.5000000000000001E-2</v>
      </c>
      <c r="L790">
        <v>360</v>
      </c>
      <c r="M790" s="1">
        <f t="shared" si="110"/>
        <v>1205.592886472615</v>
      </c>
      <c r="N790">
        <f t="shared" si="114"/>
        <v>9688.0000000000018</v>
      </c>
      <c r="O790">
        <f t="shared" si="111"/>
        <v>152.56</v>
      </c>
      <c r="P790">
        <f t="shared" si="112"/>
        <v>181.4</v>
      </c>
      <c r="Q790">
        <v>20000</v>
      </c>
      <c r="R790">
        <f t="shared" si="113"/>
        <v>17.521131936787945</v>
      </c>
      <c r="S790">
        <f t="shared" si="115"/>
        <v>0.24442066247291899</v>
      </c>
      <c r="T790">
        <f t="shared" si="116"/>
        <v>3.1078866849696313E-2</v>
      </c>
      <c r="U790">
        <f>IFERROR(VLOOKUP(D790,'ZORI (2)'!$C$2:$F$106,4,FALSE), 0)</f>
        <v>101.92401214483601</v>
      </c>
    </row>
    <row r="791" spans="1:21" x14ac:dyDescent="0.25">
      <c r="A791">
        <v>910</v>
      </c>
      <c r="B791">
        <v>33617</v>
      </c>
      <c r="C791" t="s">
        <v>837</v>
      </c>
      <c r="D791" t="s">
        <v>246</v>
      </c>
      <c r="E791">
        <v>98500</v>
      </c>
      <c r="F791">
        <v>175900</v>
      </c>
      <c r="G791">
        <f>IFERROR(VLOOKUP(D791,'ZORI (2)'!$C$2:$E$106,2,FALSE), 0)</f>
        <v>1174</v>
      </c>
      <c r="H791">
        <f>IFERROR(VLOOKUP(D791,'ZORI (2)'!$C$2:$E$106,3,FALSE), 0)</f>
        <v>1421</v>
      </c>
      <c r="I791">
        <f t="shared" si="108"/>
        <v>35180</v>
      </c>
      <c r="J791">
        <f t="shared" si="109"/>
        <v>140720</v>
      </c>
      <c r="K791">
        <v>2.5000000000000001E-2</v>
      </c>
      <c r="L791">
        <v>360</v>
      </c>
      <c r="M791" s="1">
        <f t="shared" si="110"/>
        <v>556.01412881628983</v>
      </c>
      <c r="N791">
        <f t="shared" si="114"/>
        <v>3447.5000000000005</v>
      </c>
      <c r="O791">
        <f t="shared" si="111"/>
        <v>70.36</v>
      </c>
      <c r="P791">
        <f t="shared" si="112"/>
        <v>142.1</v>
      </c>
      <c r="Q791">
        <v>20000</v>
      </c>
      <c r="R791">
        <f t="shared" si="113"/>
        <v>10.315505512549848</v>
      </c>
      <c r="S791">
        <f t="shared" si="115"/>
        <v>0.44242399393181492</v>
      </c>
      <c r="T791">
        <f t="shared" si="116"/>
        <v>0.13356036764665938</v>
      </c>
      <c r="U791">
        <f>IFERROR(VLOOKUP(D791,'ZORI (2)'!$C$2:$F$106,4,FALSE), 0)</f>
        <v>73.623051699156008</v>
      </c>
    </row>
    <row r="792" spans="1:21" x14ac:dyDescent="0.25">
      <c r="A792">
        <v>911</v>
      </c>
      <c r="B792">
        <v>27604</v>
      </c>
      <c r="C792" t="s">
        <v>250</v>
      </c>
      <c r="D792" t="s">
        <v>250</v>
      </c>
      <c r="E792">
        <v>147800</v>
      </c>
      <c r="F792">
        <v>189000</v>
      </c>
      <c r="G792">
        <f>IFERROR(VLOOKUP(D792,'ZORI (2)'!$C$2:$E$106,2,FALSE), 0)</f>
        <v>1250</v>
      </c>
      <c r="H792">
        <f>IFERROR(VLOOKUP(D792,'ZORI (2)'!$C$2:$E$106,3,FALSE), 0)</f>
        <v>1415</v>
      </c>
      <c r="I792">
        <f t="shared" si="108"/>
        <v>37800</v>
      </c>
      <c r="J792">
        <f t="shared" si="109"/>
        <v>151200</v>
      </c>
      <c r="K792">
        <v>2.5000000000000001E-2</v>
      </c>
      <c r="L792">
        <v>360</v>
      </c>
      <c r="M792" s="1">
        <f t="shared" si="110"/>
        <v>597.42279901238658</v>
      </c>
      <c r="N792">
        <f t="shared" si="114"/>
        <v>5173.0000000000009</v>
      </c>
      <c r="O792">
        <f t="shared" si="111"/>
        <v>75.599999999999994</v>
      </c>
      <c r="P792">
        <f t="shared" si="112"/>
        <v>141.5</v>
      </c>
      <c r="Q792">
        <v>20000</v>
      </c>
      <c r="R792">
        <f t="shared" si="113"/>
        <v>11.130742049469964</v>
      </c>
      <c r="S792">
        <f t="shared" si="115"/>
        <v>9.2656079272487618E-2</v>
      </c>
      <c r="T792">
        <f t="shared" si="116"/>
        <v>0.11442564927590175</v>
      </c>
      <c r="U792">
        <f>IFERROR(VLOOKUP(D792,'ZORI (2)'!$C$2:$F$106,4,FALSE), 0)</f>
        <v>50.506212994248614</v>
      </c>
    </row>
    <row r="793" spans="1:21" x14ac:dyDescent="0.25">
      <c r="A793">
        <v>915</v>
      </c>
      <c r="B793">
        <v>55104</v>
      </c>
      <c r="C793" t="s">
        <v>824</v>
      </c>
      <c r="D793" t="s">
        <v>307</v>
      </c>
      <c r="E793">
        <v>167600</v>
      </c>
      <c r="F793">
        <v>233900</v>
      </c>
      <c r="G793">
        <f>IFERROR(VLOOKUP(D793,'ZORI (2)'!$C$2:$E$106,2,FALSE), 0)</f>
        <v>1268</v>
      </c>
      <c r="H793">
        <f>IFERROR(VLOOKUP(D793,'ZORI (2)'!$C$2:$E$106,3,FALSE), 0)</f>
        <v>1485</v>
      </c>
      <c r="I793">
        <f t="shared" si="108"/>
        <v>46780</v>
      </c>
      <c r="J793">
        <f t="shared" si="109"/>
        <v>187120</v>
      </c>
      <c r="K793">
        <v>2.5000000000000001E-2</v>
      </c>
      <c r="L793">
        <v>360</v>
      </c>
      <c r="M793" s="1">
        <f t="shared" si="110"/>
        <v>739.35022586771015</v>
      </c>
      <c r="N793">
        <f t="shared" si="114"/>
        <v>5866.0000000000009</v>
      </c>
      <c r="O793">
        <f t="shared" si="111"/>
        <v>93.56</v>
      </c>
      <c r="P793">
        <f t="shared" si="112"/>
        <v>148.5</v>
      </c>
      <c r="Q793">
        <v>20000</v>
      </c>
      <c r="R793">
        <f t="shared" si="113"/>
        <v>13.125701459034792</v>
      </c>
      <c r="S793">
        <f t="shared" si="115"/>
        <v>0.20899796346644889</v>
      </c>
      <c r="T793">
        <f t="shared" si="116"/>
        <v>8.3185272273593583E-2</v>
      </c>
      <c r="U793">
        <f>IFERROR(VLOOKUP(D793,'ZORI (2)'!$C$2:$F$106,4,FALSE), 0)</f>
        <v>66.493977017409904</v>
      </c>
    </row>
    <row r="794" spans="1:21" x14ac:dyDescent="0.25">
      <c r="A794">
        <v>916</v>
      </c>
      <c r="B794">
        <v>23608</v>
      </c>
      <c r="C794" t="s">
        <v>838</v>
      </c>
      <c r="D794" t="s">
        <v>214</v>
      </c>
      <c r="E794">
        <v>167600</v>
      </c>
      <c r="F794">
        <v>186900</v>
      </c>
      <c r="G794">
        <f>IFERROR(VLOOKUP(D794,'ZORI (2)'!$C$2:$E$106,2,FALSE), 0)</f>
        <v>1213</v>
      </c>
      <c r="H794">
        <f>IFERROR(VLOOKUP(D794,'ZORI (2)'!$C$2:$E$106,3,FALSE), 0)</f>
        <v>1288</v>
      </c>
      <c r="I794">
        <f t="shared" si="108"/>
        <v>37380</v>
      </c>
      <c r="J794">
        <f t="shared" si="109"/>
        <v>149520</v>
      </c>
      <c r="K794">
        <v>2.5000000000000001E-2</v>
      </c>
      <c r="L794">
        <v>360</v>
      </c>
      <c r="M794" s="1">
        <f t="shared" si="110"/>
        <v>590.78476791224887</v>
      </c>
      <c r="N794">
        <f t="shared" si="114"/>
        <v>5866.0000000000009</v>
      </c>
      <c r="O794">
        <f t="shared" si="111"/>
        <v>74.760000000000005</v>
      </c>
      <c r="P794">
        <f t="shared" si="112"/>
        <v>128.80000000000001</v>
      </c>
      <c r="Q794">
        <v>20000</v>
      </c>
      <c r="R794">
        <f t="shared" si="113"/>
        <v>12.092391304347826</v>
      </c>
      <c r="S794">
        <f t="shared" si="115"/>
        <v>-3.3938779940661405E-2</v>
      </c>
      <c r="T794">
        <f t="shared" si="116"/>
        <v>9.3663833049568573E-2</v>
      </c>
      <c r="U794">
        <f>IFERROR(VLOOKUP(D794,'ZORI (2)'!$C$2:$F$106,4,FALSE), 0)</f>
        <v>21.555161794799869</v>
      </c>
    </row>
    <row r="795" spans="1:21" x14ac:dyDescent="0.25">
      <c r="A795">
        <v>917</v>
      </c>
      <c r="B795">
        <v>8053</v>
      </c>
      <c r="C795" t="s">
        <v>839</v>
      </c>
      <c r="D795" t="s">
        <v>254</v>
      </c>
      <c r="E795">
        <v>264600</v>
      </c>
      <c r="F795">
        <v>287500</v>
      </c>
      <c r="G795">
        <f>IFERROR(VLOOKUP(D795,'ZORI (2)'!$C$2:$E$106,2,FALSE), 0)</f>
        <v>1372</v>
      </c>
      <c r="H795">
        <f>IFERROR(VLOOKUP(D795,'ZORI (2)'!$C$2:$E$106,3,FALSE), 0)</f>
        <v>1516</v>
      </c>
      <c r="I795">
        <f t="shared" si="108"/>
        <v>57500</v>
      </c>
      <c r="J795">
        <f t="shared" si="109"/>
        <v>230000</v>
      </c>
      <c r="K795">
        <v>2.5000000000000001E-2</v>
      </c>
      <c r="L795">
        <v>360</v>
      </c>
      <c r="M795" s="1">
        <f t="shared" si="110"/>
        <v>908.77806728074677</v>
      </c>
      <c r="N795">
        <f t="shared" si="114"/>
        <v>9261</v>
      </c>
      <c r="O795">
        <f t="shared" si="111"/>
        <v>115</v>
      </c>
      <c r="P795">
        <f t="shared" si="112"/>
        <v>151.6</v>
      </c>
      <c r="Q795">
        <v>20000</v>
      </c>
      <c r="R795">
        <f t="shared" si="113"/>
        <v>15.803649956024627</v>
      </c>
      <c r="S795">
        <f t="shared" si="115"/>
        <v>-2.1646288551389944E-2</v>
      </c>
      <c r="T795">
        <f t="shared" si="116"/>
        <v>4.7111757502000202E-2</v>
      </c>
      <c r="U795">
        <f>IFERROR(VLOOKUP(D795,'ZORI (2)'!$C$2:$F$106,4,FALSE), 0)</f>
        <v>44.044485087995604</v>
      </c>
    </row>
    <row r="796" spans="1:21" x14ac:dyDescent="0.25">
      <c r="A796">
        <v>918</v>
      </c>
      <c r="B796">
        <v>27513</v>
      </c>
      <c r="C796" t="s">
        <v>675</v>
      </c>
      <c r="D796" t="s">
        <v>250</v>
      </c>
      <c r="E796">
        <v>253500</v>
      </c>
      <c r="F796">
        <v>322300</v>
      </c>
      <c r="G796">
        <f>IFERROR(VLOOKUP(D796,'ZORI (2)'!$C$2:$E$106,2,FALSE), 0)</f>
        <v>1250</v>
      </c>
      <c r="H796">
        <f>IFERROR(VLOOKUP(D796,'ZORI (2)'!$C$2:$E$106,3,FALSE), 0)</f>
        <v>1415</v>
      </c>
      <c r="I796">
        <f t="shared" si="108"/>
        <v>64460</v>
      </c>
      <c r="J796">
        <f t="shared" si="109"/>
        <v>257840</v>
      </c>
      <c r="K796">
        <v>2.5000000000000001E-2</v>
      </c>
      <c r="L796">
        <v>360</v>
      </c>
      <c r="M796" s="1">
        <f t="shared" si="110"/>
        <v>1018.7797255115988</v>
      </c>
      <c r="N796">
        <f t="shared" si="114"/>
        <v>8872.5</v>
      </c>
      <c r="O796">
        <f t="shared" si="111"/>
        <v>128.91999999999999</v>
      </c>
      <c r="P796">
        <f t="shared" si="112"/>
        <v>141.5</v>
      </c>
      <c r="Q796">
        <v>20000</v>
      </c>
      <c r="R796">
        <f t="shared" si="113"/>
        <v>18.9811542991755</v>
      </c>
      <c r="S796">
        <f t="shared" si="115"/>
        <v>0.14140010093050845</v>
      </c>
      <c r="T796">
        <f t="shared" si="116"/>
        <v>1.6174465420521394E-2</v>
      </c>
      <c r="U796">
        <f>IFERROR(VLOOKUP(D796,'ZORI (2)'!$C$2:$F$106,4,FALSE), 0)</f>
        <v>50.506212994248614</v>
      </c>
    </row>
    <row r="797" spans="1:21" x14ac:dyDescent="0.25">
      <c r="A797">
        <v>919</v>
      </c>
      <c r="B797">
        <v>28262</v>
      </c>
      <c r="C797" t="s">
        <v>200</v>
      </c>
      <c r="D797" t="s">
        <v>200</v>
      </c>
      <c r="E797">
        <v>137800</v>
      </c>
      <c r="F797">
        <v>192300</v>
      </c>
      <c r="G797">
        <f>IFERROR(VLOOKUP(D797,'ZORI (2)'!$C$2:$E$106,2,FALSE), 0)</f>
        <v>1146</v>
      </c>
      <c r="H797">
        <f>IFERROR(VLOOKUP(D797,'ZORI (2)'!$C$2:$E$106,3,FALSE), 0)</f>
        <v>1375</v>
      </c>
      <c r="I797">
        <f t="shared" si="108"/>
        <v>38460</v>
      </c>
      <c r="J797">
        <f t="shared" si="109"/>
        <v>153840</v>
      </c>
      <c r="K797">
        <v>2.5000000000000001E-2</v>
      </c>
      <c r="L797">
        <v>360</v>
      </c>
      <c r="M797" s="1">
        <f t="shared" si="110"/>
        <v>607.85399074117413</v>
      </c>
      <c r="N797">
        <f t="shared" si="114"/>
        <v>4823.0000000000009</v>
      </c>
      <c r="O797">
        <f t="shared" si="111"/>
        <v>76.92</v>
      </c>
      <c r="P797">
        <f t="shared" si="112"/>
        <v>137.5</v>
      </c>
      <c r="Q797">
        <v>20000</v>
      </c>
      <c r="R797">
        <f t="shared" si="113"/>
        <v>11.654545454545454</v>
      </c>
      <c r="S797">
        <f t="shared" si="115"/>
        <v>0.18248956174710834</v>
      </c>
      <c r="T797">
        <f t="shared" si="116"/>
        <v>0.10481032996390675</v>
      </c>
      <c r="U797">
        <f>IFERROR(VLOOKUP(D797,'ZORI (2)'!$C$2:$F$106,4,FALSE), 0)</f>
        <v>70.566747242072395</v>
      </c>
    </row>
    <row r="798" spans="1:21" x14ac:dyDescent="0.25">
      <c r="A798">
        <v>920</v>
      </c>
      <c r="B798">
        <v>79928</v>
      </c>
      <c r="C798" t="s">
        <v>840</v>
      </c>
      <c r="D798" t="s">
        <v>194</v>
      </c>
      <c r="E798">
        <v>123200</v>
      </c>
      <c r="F798">
        <v>130200</v>
      </c>
      <c r="G798">
        <f>IFERROR(VLOOKUP(D798,'ZORI (2)'!$C$2:$E$106,2,FALSE), 0)</f>
        <v>1043</v>
      </c>
      <c r="H798">
        <f>IFERROR(VLOOKUP(D798,'ZORI (2)'!$C$2:$E$106,3,FALSE), 0)</f>
        <v>1066</v>
      </c>
      <c r="I798">
        <f t="shared" si="108"/>
        <v>26040</v>
      </c>
      <c r="J798">
        <f t="shared" si="109"/>
        <v>104160</v>
      </c>
      <c r="K798">
        <v>2.5000000000000001E-2</v>
      </c>
      <c r="L798">
        <v>360</v>
      </c>
      <c r="M798" s="1">
        <f t="shared" si="110"/>
        <v>411.55792820853293</v>
      </c>
      <c r="N798">
        <f t="shared" si="114"/>
        <v>4312</v>
      </c>
      <c r="O798">
        <f t="shared" si="111"/>
        <v>52.08</v>
      </c>
      <c r="P798">
        <f t="shared" si="112"/>
        <v>106.60000000000001</v>
      </c>
      <c r="Q798">
        <v>20000</v>
      </c>
      <c r="R798">
        <f t="shared" si="113"/>
        <v>10.178236397748593</v>
      </c>
      <c r="S798">
        <f t="shared" si="115"/>
        <v>-0.11735994359780899</v>
      </c>
      <c r="T798">
        <f t="shared" si="116"/>
        <v>0.11815111339167471</v>
      </c>
      <c r="U798">
        <f>IFERROR(VLOOKUP(D798,'ZORI (2)'!$C$2:$F$106,4,FALSE), 0)</f>
        <v>6.6926576684204244</v>
      </c>
    </row>
    <row r="799" spans="1:21" x14ac:dyDescent="0.25">
      <c r="A799">
        <v>921</v>
      </c>
      <c r="B799">
        <v>91977</v>
      </c>
      <c r="C799" t="s">
        <v>841</v>
      </c>
      <c r="D799" t="s">
        <v>226</v>
      </c>
      <c r="E799">
        <v>354900</v>
      </c>
      <c r="F799">
        <v>473600</v>
      </c>
      <c r="G799">
        <f>IFERROR(VLOOKUP(D799,'ZORI (2)'!$C$2:$E$106,2,FALSE), 0)</f>
        <v>1757</v>
      </c>
      <c r="H799">
        <f>IFERROR(VLOOKUP(D799,'ZORI (2)'!$C$2:$E$106,3,FALSE), 0)</f>
        <v>2196</v>
      </c>
      <c r="I799">
        <f t="shared" si="108"/>
        <v>94720</v>
      </c>
      <c r="J799">
        <f t="shared" si="109"/>
        <v>378880</v>
      </c>
      <c r="K799">
        <v>2.5000000000000001E-2</v>
      </c>
      <c r="L799">
        <v>360</v>
      </c>
      <c r="M799" s="1">
        <f t="shared" si="110"/>
        <v>1497.0340614405623</v>
      </c>
      <c r="N799">
        <f t="shared" si="114"/>
        <v>12421.500000000002</v>
      </c>
      <c r="O799">
        <f t="shared" si="111"/>
        <v>189.44</v>
      </c>
      <c r="P799">
        <f t="shared" si="112"/>
        <v>219.60000000000002</v>
      </c>
      <c r="Q799">
        <v>20000</v>
      </c>
      <c r="R799">
        <f t="shared" si="113"/>
        <v>17.972070431086824</v>
      </c>
      <c r="S799">
        <f t="shared" si="115"/>
        <v>0.22275680539293585</v>
      </c>
      <c r="T799">
        <f t="shared" si="116"/>
        <v>2.7364088536891994E-2</v>
      </c>
      <c r="U799">
        <f>IFERROR(VLOOKUP(D799,'ZORI (2)'!$C$2:$F$106,4,FALSE), 0)</f>
        <v>129.6726516989587</v>
      </c>
    </row>
    <row r="800" spans="1:21" x14ac:dyDescent="0.25">
      <c r="A800">
        <v>922</v>
      </c>
      <c r="B800">
        <v>95831</v>
      </c>
      <c r="C800" t="s">
        <v>222</v>
      </c>
      <c r="D800" t="s">
        <v>222</v>
      </c>
      <c r="E800">
        <v>345600</v>
      </c>
      <c r="F800">
        <v>449300</v>
      </c>
      <c r="G800">
        <f>IFERROR(VLOOKUP(D800,'ZORI (2)'!$C$2:$E$106,2,FALSE), 0)</f>
        <v>1254</v>
      </c>
      <c r="H800">
        <f>IFERROR(VLOOKUP(D800,'ZORI (2)'!$C$2:$E$106,3,FALSE), 0)</f>
        <v>1663</v>
      </c>
      <c r="I800">
        <f t="shared" si="108"/>
        <v>89860</v>
      </c>
      <c r="J800">
        <f t="shared" si="109"/>
        <v>359440</v>
      </c>
      <c r="K800">
        <v>2.5000000000000001E-2</v>
      </c>
      <c r="L800">
        <v>360</v>
      </c>
      <c r="M800" s="1">
        <f t="shared" si="110"/>
        <v>1420.2225587103983</v>
      </c>
      <c r="N800">
        <f t="shared" si="114"/>
        <v>12096.000000000002</v>
      </c>
      <c r="O800">
        <f t="shared" si="111"/>
        <v>179.72000000000003</v>
      </c>
      <c r="P800">
        <f t="shared" si="112"/>
        <v>166.3</v>
      </c>
      <c r="Q800">
        <v>20000</v>
      </c>
      <c r="R800">
        <f t="shared" si="113"/>
        <v>22.514531970334737</v>
      </c>
      <c r="S800">
        <f t="shared" si="115"/>
        <v>0.18958103871896975</v>
      </c>
      <c r="T800">
        <f t="shared" si="116"/>
        <v>-1.0158669557256552E-2</v>
      </c>
      <c r="U800">
        <f>IFERROR(VLOOKUP(D800,'ZORI (2)'!$C$2:$F$106,4,FALSE), 0)</f>
        <v>129.20448974423459</v>
      </c>
    </row>
    <row r="801" spans="1:21" x14ac:dyDescent="0.25">
      <c r="A801">
        <v>923</v>
      </c>
      <c r="B801">
        <v>32837</v>
      </c>
      <c r="C801" t="s">
        <v>259</v>
      </c>
      <c r="D801" t="s">
        <v>259</v>
      </c>
      <c r="E801">
        <v>180600</v>
      </c>
      <c r="F801">
        <v>260800</v>
      </c>
      <c r="G801">
        <f>IFERROR(VLOOKUP(D801,'ZORI (2)'!$C$2:$E$106,2,FALSE), 0)</f>
        <v>1220</v>
      </c>
      <c r="H801">
        <f>IFERROR(VLOOKUP(D801,'ZORI (2)'!$C$2:$E$106,3,FALSE), 0)</f>
        <v>1491</v>
      </c>
      <c r="I801">
        <f t="shared" si="108"/>
        <v>52160</v>
      </c>
      <c r="J801">
        <f t="shared" si="109"/>
        <v>208640</v>
      </c>
      <c r="K801">
        <v>2.5000000000000001E-2</v>
      </c>
      <c r="L801">
        <v>360</v>
      </c>
      <c r="M801" s="1">
        <f t="shared" si="110"/>
        <v>824.38024329328255</v>
      </c>
      <c r="N801">
        <f t="shared" si="114"/>
        <v>6321.0000000000009</v>
      </c>
      <c r="O801">
        <f t="shared" si="111"/>
        <v>104.32000000000001</v>
      </c>
      <c r="P801">
        <f t="shared" si="112"/>
        <v>149.1</v>
      </c>
      <c r="Q801">
        <v>20000</v>
      </c>
      <c r="R801">
        <f t="shared" si="113"/>
        <v>14.576346970713168</v>
      </c>
      <c r="S801">
        <f t="shared" si="115"/>
        <v>0.26038439791031359</v>
      </c>
      <c r="T801">
        <f t="shared" si="116"/>
        <v>6.3179585893153867E-2</v>
      </c>
      <c r="U801">
        <f>IFERROR(VLOOKUP(D801,'ZORI (2)'!$C$2:$F$106,4,FALSE), 0)</f>
        <v>80.20037618450462</v>
      </c>
    </row>
    <row r="802" spans="1:21" x14ac:dyDescent="0.25">
      <c r="A802">
        <v>924</v>
      </c>
      <c r="B802">
        <v>12866</v>
      </c>
      <c r="C802" t="s">
        <v>842</v>
      </c>
      <c r="D802" t="s">
        <v>305</v>
      </c>
      <c r="E802">
        <v>297200</v>
      </c>
      <c r="F802">
        <v>344400</v>
      </c>
      <c r="G802">
        <f>IFERROR(VLOOKUP(D802,'ZORI (2)'!$C$2:$E$106,2,FALSE), 0)</f>
        <v>1131</v>
      </c>
      <c r="H802">
        <f>IFERROR(VLOOKUP(D802,'ZORI (2)'!$C$2:$E$106,3,FALSE), 0)</f>
        <v>1252</v>
      </c>
      <c r="I802">
        <f t="shared" si="108"/>
        <v>68880</v>
      </c>
      <c r="J802">
        <f t="shared" si="109"/>
        <v>275520</v>
      </c>
      <c r="K802">
        <v>2.5000000000000001E-2</v>
      </c>
      <c r="L802">
        <v>360</v>
      </c>
      <c r="M802" s="1">
        <f t="shared" si="110"/>
        <v>1088.6371004225709</v>
      </c>
      <c r="N802">
        <f t="shared" si="114"/>
        <v>10402.000000000002</v>
      </c>
      <c r="O802">
        <f t="shared" si="111"/>
        <v>137.76</v>
      </c>
      <c r="P802">
        <f t="shared" si="112"/>
        <v>125.2</v>
      </c>
      <c r="Q802">
        <v>20000</v>
      </c>
      <c r="R802">
        <f t="shared" si="113"/>
        <v>22.923322683706072</v>
      </c>
      <c r="S802">
        <f t="shared" si="115"/>
        <v>5.1275633237892318E-2</v>
      </c>
      <c r="T802">
        <f t="shared" si="116"/>
        <v>-1.2038085504631764E-2</v>
      </c>
      <c r="U802">
        <f>IFERROR(VLOOKUP(D802,'ZORI (2)'!$C$2:$F$106,4,FALSE), 0)</f>
        <v>34.331863782036343</v>
      </c>
    </row>
    <row r="803" spans="1:21" x14ac:dyDescent="0.25">
      <c r="A803">
        <v>925</v>
      </c>
      <c r="B803">
        <v>18103</v>
      </c>
      <c r="C803" t="s">
        <v>349</v>
      </c>
      <c r="D803" t="s">
        <v>349</v>
      </c>
      <c r="E803">
        <v>129500</v>
      </c>
      <c r="F803">
        <v>159900</v>
      </c>
      <c r="G803">
        <f>IFERROR(VLOOKUP(D803,'ZORI (2)'!$C$2:$E$106,2,FALSE), 0)</f>
        <v>1137</v>
      </c>
      <c r="H803">
        <f>IFERROR(VLOOKUP(D803,'ZORI (2)'!$C$2:$E$106,3,FALSE), 0)</f>
        <v>1279</v>
      </c>
      <c r="I803">
        <f t="shared" si="108"/>
        <v>31980</v>
      </c>
      <c r="J803">
        <f t="shared" si="109"/>
        <v>127920</v>
      </c>
      <c r="K803">
        <v>2.5000000000000001E-2</v>
      </c>
      <c r="L803">
        <v>360</v>
      </c>
      <c r="M803" s="1">
        <f t="shared" si="110"/>
        <v>505.43865376762227</v>
      </c>
      <c r="N803">
        <f t="shared" si="114"/>
        <v>4532.5</v>
      </c>
      <c r="O803">
        <f t="shared" si="111"/>
        <v>63.96</v>
      </c>
      <c r="P803">
        <f t="shared" si="112"/>
        <v>127.9</v>
      </c>
      <c r="Q803">
        <v>20000</v>
      </c>
      <c r="R803">
        <f t="shared" si="113"/>
        <v>10.418295543393276</v>
      </c>
      <c r="S803">
        <f t="shared" si="115"/>
        <v>3.8092610325742945E-2</v>
      </c>
      <c r="T803">
        <f t="shared" si="116"/>
        <v>0.12351986117741268</v>
      </c>
      <c r="U803">
        <f>IFERROR(VLOOKUP(D803,'ZORI (2)'!$C$2:$F$106,4,FALSE), 0)</f>
        <v>41.537623302975142</v>
      </c>
    </row>
    <row r="804" spans="1:21" x14ac:dyDescent="0.25">
      <c r="A804">
        <v>927</v>
      </c>
      <c r="B804">
        <v>77407</v>
      </c>
      <c r="C804" t="s">
        <v>224</v>
      </c>
      <c r="D804" t="s">
        <v>193</v>
      </c>
      <c r="E804">
        <v>188900</v>
      </c>
      <c r="F804">
        <v>249500</v>
      </c>
      <c r="G804">
        <f>IFERROR(VLOOKUP(D804,'ZORI (2)'!$C$2:$E$106,2,FALSE), 0)</f>
        <v>1302</v>
      </c>
      <c r="H804">
        <f>IFERROR(VLOOKUP(D804,'ZORI (2)'!$C$2:$E$106,3,FALSE), 0)</f>
        <v>1452</v>
      </c>
      <c r="I804">
        <f t="shared" si="108"/>
        <v>49900</v>
      </c>
      <c r="J804">
        <f t="shared" si="109"/>
        <v>199600</v>
      </c>
      <c r="K804">
        <v>2.5000000000000001E-2</v>
      </c>
      <c r="L804">
        <v>360</v>
      </c>
      <c r="M804" s="1">
        <f t="shared" si="110"/>
        <v>788.66131404016107</v>
      </c>
      <c r="N804">
        <f t="shared" si="114"/>
        <v>6611.5000000000009</v>
      </c>
      <c r="O804">
        <f t="shared" si="111"/>
        <v>99.800000000000011</v>
      </c>
      <c r="P804">
        <f t="shared" si="112"/>
        <v>145.20000000000002</v>
      </c>
      <c r="Q804">
        <v>20000</v>
      </c>
      <c r="R804">
        <f t="shared" si="113"/>
        <v>14.319329660238751</v>
      </c>
      <c r="S804">
        <f t="shared" si="115"/>
        <v>0.15771084141681535</v>
      </c>
      <c r="T804">
        <f t="shared" si="116"/>
        <v>6.5611891434857073E-2</v>
      </c>
      <c r="U804">
        <f>IFERROR(VLOOKUP(D804,'ZORI (2)'!$C$2:$F$106,4,FALSE), 0)</f>
        <v>33.665786847801911</v>
      </c>
    </row>
    <row r="805" spans="1:21" x14ac:dyDescent="0.25">
      <c r="A805">
        <v>928</v>
      </c>
      <c r="B805">
        <v>80526</v>
      </c>
      <c r="C805" t="s">
        <v>278</v>
      </c>
      <c r="D805" t="s">
        <v>278</v>
      </c>
      <c r="E805">
        <v>247600</v>
      </c>
      <c r="F805">
        <v>369000</v>
      </c>
      <c r="G805">
        <f>IFERROR(VLOOKUP(D805,'ZORI (2)'!$C$2:$E$106,2,FALSE), 0)</f>
        <v>1278</v>
      </c>
      <c r="H805">
        <f>IFERROR(VLOOKUP(D805,'ZORI (2)'!$C$2:$E$106,3,FALSE), 0)</f>
        <v>1555</v>
      </c>
      <c r="I805">
        <f t="shared" si="108"/>
        <v>73800</v>
      </c>
      <c r="J805">
        <f t="shared" si="109"/>
        <v>295200</v>
      </c>
      <c r="K805">
        <v>2.5000000000000001E-2</v>
      </c>
      <c r="L805">
        <v>360</v>
      </c>
      <c r="M805" s="1">
        <f t="shared" si="110"/>
        <v>1166.3968933098975</v>
      </c>
      <c r="N805">
        <f t="shared" si="114"/>
        <v>8666</v>
      </c>
      <c r="O805">
        <f t="shared" si="111"/>
        <v>147.6</v>
      </c>
      <c r="P805">
        <f t="shared" si="112"/>
        <v>155.5</v>
      </c>
      <c r="Q805">
        <v>20000</v>
      </c>
      <c r="R805">
        <f t="shared" si="113"/>
        <v>19.774919614147908</v>
      </c>
      <c r="S805">
        <f t="shared" si="115"/>
        <v>0.33566924630609629</v>
      </c>
      <c r="T805">
        <f t="shared" si="116"/>
        <v>1.001344133938312E-2</v>
      </c>
      <c r="U805">
        <f>IFERROR(VLOOKUP(D805,'ZORI (2)'!$C$2:$F$106,4,FALSE), 0)</f>
        <v>73.802013826845936</v>
      </c>
    </row>
    <row r="806" spans="1:21" x14ac:dyDescent="0.25">
      <c r="A806">
        <v>929</v>
      </c>
      <c r="B806">
        <v>16001</v>
      </c>
      <c r="C806" t="s">
        <v>843</v>
      </c>
      <c r="D806" t="s">
        <v>237</v>
      </c>
      <c r="E806">
        <v>131400</v>
      </c>
      <c r="F806">
        <v>145300</v>
      </c>
      <c r="G806">
        <f>IFERROR(VLOOKUP(D806,'ZORI (2)'!$C$2:$E$106,2,FALSE), 0)</f>
        <v>1002</v>
      </c>
      <c r="H806">
        <f>IFERROR(VLOOKUP(D806,'ZORI (2)'!$C$2:$E$106,3,FALSE), 0)</f>
        <v>1073</v>
      </c>
      <c r="I806">
        <f t="shared" si="108"/>
        <v>29060</v>
      </c>
      <c r="J806">
        <f t="shared" si="109"/>
        <v>116240</v>
      </c>
      <c r="K806">
        <v>2.5000000000000001E-2</v>
      </c>
      <c r="L806">
        <v>360</v>
      </c>
      <c r="M806" s="1">
        <f t="shared" si="110"/>
        <v>459.28853278571302</v>
      </c>
      <c r="N806">
        <f t="shared" si="114"/>
        <v>4599</v>
      </c>
      <c r="O806">
        <f t="shared" si="111"/>
        <v>58.120000000000005</v>
      </c>
      <c r="P806">
        <f t="shared" si="112"/>
        <v>107.30000000000001</v>
      </c>
      <c r="Q806">
        <v>20000</v>
      </c>
      <c r="R806">
        <f t="shared" si="113"/>
        <v>11.284560422491458</v>
      </c>
      <c r="S806">
        <f t="shared" si="115"/>
        <v>-6.8583772972903675E-2</v>
      </c>
      <c r="T806">
        <f t="shared" si="116"/>
        <v>0.10025340775212814</v>
      </c>
      <c r="U806">
        <f>IFERROR(VLOOKUP(D806,'ZORI (2)'!$C$2:$F$106,4,FALSE), 0)</f>
        <v>18.252597429548764</v>
      </c>
    </row>
    <row r="807" spans="1:21" x14ac:dyDescent="0.25">
      <c r="A807">
        <v>931</v>
      </c>
      <c r="B807">
        <v>28173</v>
      </c>
      <c r="C807" t="s">
        <v>844</v>
      </c>
      <c r="D807" t="s">
        <v>200</v>
      </c>
      <c r="E807">
        <v>290700</v>
      </c>
      <c r="F807">
        <v>362000</v>
      </c>
      <c r="G807">
        <f>IFERROR(VLOOKUP(D807,'ZORI (2)'!$C$2:$E$106,2,FALSE), 0)</f>
        <v>1146</v>
      </c>
      <c r="H807">
        <f>IFERROR(VLOOKUP(D807,'ZORI (2)'!$C$2:$E$106,3,FALSE), 0)</f>
        <v>1375</v>
      </c>
      <c r="I807">
        <f t="shared" si="108"/>
        <v>72400</v>
      </c>
      <c r="J807">
        <f t="shared" si="109"/>
        <v>289600</v>
      </c>
      <c r="K807">
        <v>2.5000000000000001E-2</v>
      </c>
      <c r="L807">
        <v>360</v>
      </c>
      <c r="M807" s="1">
        <f t="shared" si="110"/>
        <v>1144.2701229761053</v>
      </c>
      <c r="N807">
        <f t="shared" si="114"/>
        <v>10174.500000000002</v>
      </c>
      <c r="O807">
        <f t="shared" si="111"/>
        <v>144.80000000000001</v>
      </c>
      <c r="P807">
        <f t="shared" si="112"/>
        <v>137.5</v>
      </c>
      <c r="Q807">
        <v>20000</v>
      </c>
      <c r="R807">
        <f t="shared" si="113"/>
        <v>21.939393939393938</v>
      </c>
      <c r="S807">
        <f t="shared" si="115"/>
        <v>0.12816693130803475</v>
      </c>
      <c r="T807">
        <f t="shared" si="116"/>
        <v>-6.0330927834233968E-3</v>
      </c>
      <c r="U807">
        <f>IFERROR(VLOOKUP(D807,'ZORI (2)'!$C$2:$F$106,4,FALSE), 0)</f>
        <v>70.566747242072395</v>
      </c>
    </row>
    <row r="808" spans="1:21" x14ac:dyDescent="0.25">
      <c r="A808">
        <v>932</v>
      </c>
      <c r="B808">
        <v>75074</v>
      </c>
      <c r="C808" t="s">
        <v>739</v>
      </c>
      <c r="D808" t="s">
        <v>192</v>
      </c>
      <c r="E808">
        <v>153400</v>
      </c>
      <c r="F808">
        <v>235800</v>
      </c>
      <c r="G808">
        <f>IFERROR(VLOOKUP(D808,'ZORI (2)'!$C$2:$E$106,2,FALSE), 0)</f>
        <v>1240</v>
      </c>
      <c r="H808">
        <f>IFERROR(VLOOKUP(D808,'ZORI (2)'!$C$2:$E$106,3,FALSE), 0)</f>
        <v>1481</v>
      </c>
      <c r="I808">
        <f t="shared" si="108"/>
        <v>47160</v>
      </c>
      <c r="J808">
        <f t="shared" si="109"/>
        <v>188640</v>
      </c>
      <c r="K808">
        <v>2.5000000000000001E-2</v>
      </c>
      <c r="L808">
        <v>360</v>
      </c>
      <c r="M808" s="1">
        <f t="shared" si="110"/>
        <v>745.35606352973934</v>
      </c>
      <c r="N808">
        <f t="shared" si="114"/>
        <v>5369.0000000000009</v>
      </c>
      <c r="O808">
        <f t="shared" si="111"/>
        <v>94.320000000000007</v>
      </c>
      <c r="P808">
        <f t="shared" si="112"/>
        <v>148.1</v>
      </c>
      <c r="Q808">
        <v>20000</v>
      </c>
      <c r="R808">
        <f t="shared" si="113"/>
        <v>13.268062120189061</v>
      </c>
      <c r="S808">
        <f t="shared" si="115"/>
        <v>0.31902063556880667</v>
      </c>
      <c r="T808">
        <f t="shared" si="116"/>
        <v>8.1604423577370813E-2</v>
      </c>
      <c r="U808">
        <f>IFERROR(VLOOKUP(D808,'ZORI (2)'!$C$2:$F$106,4,FALSE), 0)</f>
        <v>73.617039721894315</v>
      </c>
    </row>
    <row r="809" spans="1:21" x14ac:dyDescent="0.25">
      <c r="A809">
        <v>933</v>
      </c>
      <c r="B809">
        <v>32164</v>
      </c>
      <c r="C809" t="s">
        <v>730</v>
      </c>
      <c r="D809" t="s">
        <v>270</v>
      </c>
      <c r="E809">
        <v>131200</v>
      </c>
      <c r="F809">
        <v>193100</v>
      </c>
      <c r="G809">
        <f>IFERROR(VLOOKUP(D809,'ZORI (2)'!$C$2:$E$106,2,FALSE), 0)</f>
        <v>1036</v>
      </c>
      <c r="H809">
        <f>IFERROR(VLOOKUP(D809,'ZORI (2)'!$C$2:$E$106,3,FALSE), 0)</f>
        <v>1309</v>
      </c>
      <c r="I809">
        <f t="shared" si="108"/>
        <v>38620</v>
      </c>
      <c r="J809">
        <f t="shared" si="109"/>
        <v>154480</v>
      </c>
      <c r="K809">
        <v>2.5000000000000001E-2</v>
      </c>
      <c r="L809">
        <v>360</v>
      </c>
      <c r="M809" s="1">
        <f t="shared" si="110"/>
        <v>610.38276449360751</v>
      </c>
      <c r="N809">
        <f t="shared" si="114"/>
        <v>4592</v>
      </c>
      <c r="O809">
        <f t="shared" si="111"/>
        <v>77.240000000000009</v>
      </c>
      <c r="P809">
        <f t="shared" si="112"/>
        <v>130.9</v>
      </c>
      <c r="Q809">
        <v>20000</v>
      </c>
      <c r="R809">
        <f t="shared" si="113"/>
        <v>12.293099057804939</v>
      </c>
      <c r="S809">
        <f t="shared" si="115"/>
        <v>0.23947314367875117</v>
      </c>
      <c r="T809">
        <f t="shared" si="116"/>
        <v>9.3110909733542843E-2</v>
      </c>
      <c r="U809">
        <f>IFERROR(VLOOKUP(D809,'ZORI (2)'!$C$2:$F$106,4,FALSE), 0)</f>
        <v>82.295215845275038</v>
      </c>
    </row>
    <row r="810" spans="1:21" x14ac:dyDescent="0.25">
      <c r="A810">
        <v>935</v>
      </c>
      <c r="B810">
        <v>14075</v>
      </c>
      <c r="C810" t="s">
        <v>845</v>
      </c>
      <c r="D810" t="s">
        <v>286</v>
      </c>
      <c r="E810">
        <v>149800</v>
      </c>
      <c r="F810">
        <v>175700</v>
      </c>
      <c r="G810">
        <f>IFERROR(VLOOKUP(D810,'ZORI (2)'!$C$2:$E$106,2,FALSE), 0)</f>
        <v>852</v>
      </c>
      <c r="H810">
        <f>IFERROR(VLOOKUP(D810,'ZORI (2)'!$C$2:$E$106,3,FALSE), 0)</f>
        <v>994</v>
      </c>
      <c r="I810">
        <f t="shared" si="108"/>
        <v>35140</v>
      </c>
      <c r="J810">
        <f t="shared" si="109"/>
        <v>140560</v>
      </c>
      <c r="K810">
        <v>2.5000000000000001E-2</v>
      </c>
      <c r="L810">
        <v>360</v>
      </c>
      <c r="M810" s="1">
        <f t="shared" si="110"/>
        <v>555.38193537818154</v>
      </c>
      <c r="N810">
        <f t="shared" si="114"/>
        <v>5243.0000000000009</v>
      </c>
      <c r="O810">
        <f t="shared" si="111"/>
        <v>70.28</v>
      </c>
      <c r="P810">
        <f t="shared" si="112"/>
        <v>99.4</v>
      </c>
      <c r="Q810">
        <v>20000</v>
      </c>
      <c r="R810">
        <f t="shared" si="113"/>
        <v>14.730046948356808</v>
      </c>
      <c r="S810">
        <f t="shared" si="115"/>
        <v>3.753363459264295E-3</v>
      </c>
      <c r="T810">
        <f t="shared" si="116"/>
        <v>5.3446446441247061E-2</v>
      </c>
      <c r="U810">
        <f>IFERROR(VLOOKUP(D810,'ZORI (2)'!$C$2:$F$106,4,FALSE), 0)</f>
        <v>43.366477382238664</v>
      </c>
    </row>
    <row r="811" spans="1:21" x14ac:dyDescent="0.25">
      <c r="A811">
        <v>936</v>
      </c>
      <c r="B811">
        <v>74055</v>
      </c>
      <c r="C811" t="s">
        <v>846</v>
      </c>
      <c r="D811" t="s">
        <v>258</v>
      </c>
      <c r="E811">
        <v>160800</v>
      </c>
      <c r="F811">
        <v>182400</v>
      </c>
      <c r="G811">
        <f>IFERROR(VLOOKUP(D811,'ZORI (2)'!$C$2:$E$106,2,FALSE), 0)</f>
        <v>984</v>
      </c>
      <c r="H811">
        <f>IFERROR(VLOOKUP(D811,'ZORI (2)'!$C$2:$E$106,3,FALSE), 0)</f>
        <v>1053</v>
      </c>
      <c r="I811">
        <f t="shared" si="108"/>
        <v>36480</v>
      </c>
      <c r="J811">
        <f t="shared" si="109"/>
        <v>145920</v>
      </c>
      <c r="K811">
        <v>2.5000000000000001E-2</v>
      </c>
      <c r="L811">
        <v>360</v>
      </c>
      <c r="M811" s="1">
        <f t="shared" si="110"/>
        <v>576.56041555481113</v>
      </c>
      <c r="N811">
        <f t="shared" si="114"/>
        <v>5628.0000000000009</v>
      </c>
      <c r="O811">
        <f t="shared" si="111"/>
        <v>72.960000000000008</v>
      </c>
      <c r="P811">
        <f t="shared" si="112"/>
        <v>105.30000000000001</v>
      </c>
      <c r="Q811">
        <v>20000</v>
      </c>
      <c r="R811">
        <f t="shared" si="113"/>
        <v>14.434947768281102</v>
      </c>
      <c r="S811">
        <f t="shared" si="115"/>
        <v>-2.1606196494088872E-2</v>
      </c>
      <c r="T811">
        <f t="shared" si="116"/>
        <v>5.7611821558289825E-2</v>
      </c>
      <c r="U811">
        <f>IFERROR(VLOOKUP(D811,'ZORI (2)'!$C$2:$F$106,4,FALSE), 0)</f>
        <v>17.975417832654223</v>
      </c>
    </row>
    <row r="812" spans="1:21" x14ac:dyDescent="0.25">
      <c r="A812">
        <v>937</v>
      </c>
      <c r="B812">
        <v>75219</v>
      </c>
      <c r="C812" t="s">
        <v>498</v>
      </c>
      <c r="D812" t="s">
        <v>192</v>
      </c>
      <c r="E812">
        <v>336100</v>
      </c>
      <c r="F812">
        <v>455400</v>
      </c>
      <c r="G812">
        <f>IFERROR(VLOOKUP(D812,'ZORI (2)'!$C$2:$E$106,2,FALSE), 0)</f>
        <v>1240</v>
      </c>
      <c r="H812">
        <f>IFERROR(VLOOKUP(D812,'ZORI (2)'!$C$2:$E$106,3,FALSE), 0)</f>
        <v>1481</v>
      </c>
      <c r="I812">
        <f t="shared" si="108"/>
        <v>91080</v>
      </c>
      <c r="J812">
        <f t="shared" si="109"/>
        <v>364320</v>
      </c>
      <c r="K812">
        <v>2.5000000000000001E-2</v>
      </c>
      <c r="L812">
        <v>360</v>
      </c>
      <c r="M812" s="1">
        <f t="shared" si="110"/>
        <v>1439.5044585727028</v>
      </c>
      <c r="N812">
        <f t="shared" si="114"/>
        <v>11763.500000000002</v>
      </c>
      <c r="O812">
        <f t="shared" si="111"/>
        <v>182.16000000000003</v>
      </c>
      <c r="P812">
        <f t="shared" si="112"/>
        <v>148.1</v>
      </c>
      <c r="Q812">
        <v>20000</v>
      </c>
      <c r="R812">
        <f t="shared" si="113"/>
        <v>25.624577987846049</v>
      </c>
      <c r="S812">
        <f t="shared" si="115"/>
        <v>0.2379591886664483</v>
      </c>
      <c r="T812">
        <f t="shared" si="116"/>
        <v>-2.8208033008441085E-2</v>
      </c>
      <c r="U812">
        <f>IFERROR(VLOOKUP(D812,'ZORI (2)'!$C$2:$F$106,4,FALSE), 0)</f>
        <v>73.617039721894315</v>
      </c>
    </row>
    <row r="813" spans="1:21" x14ac:dyDescent="0.25">
      <c r="A813">
        <v>938</v>
      </c>
      <c r="B813">
        <v>55113</v>
      </c>
      <c r="C813" t="s">
        <v>583</v>
      </c>
      <c r="D813" t="s">
        <v>307</v>
      </c>
      <c r="E813">
        <v>224400</v>
      </c>
      <c r="F813">
        <v>276800</v>
      </c>
      <c r="G813">
        <f>IFERROR(VLOOKUP(D813,'ZORI (2)'!$C$2:$E$106,2,FALSE), 0)</f>
        <v>1268</v>
      </c>
      <c r="H813">
        <f>IFERROR(VLOOKUP(D813,'ZORI (2)'!$C$2:$E$106,3,FALSE), 0)</f>
        <v>1485</v>
      </c>
      <c r="I813">
        <f t="shared" si="108"/>
        <v>55360</v>
      </c>
      <c r="J813">
        <f t="shared" si="109"/>
        <v>221440</v>
      </c>
      <c r="K813">
        <v>2.5000000000000001E-2</v>
      </c>
      <c r="L813">
        <v>360</v>
      </c>
      <c r="M813" s="1">
        <f t="shared" si="110"/>
        <v>874.95571834195016</v>
      </c>
      <c r="N813">
        <f t="shared" si="114"/>
        <v>7854.0000000000009</v>
      </c>
      <c r="O813">
        <f t="shared" si="111"/>
        <v>110.72</v>
      </c>
      <c r="P813">
        <f t="shared" si="112"/>
        <v>148.5</v>
      </c>
      <c r="Q813">
        <v>20000</v>
      </c>
      <c r="R813">
        <f t="shared" si="113"/>
        <v>15.5331088664422</v>
      </c>
      <c r="S813">
        <f t="shared" si="115"/>
        <v>9.7306682946553869E-2</v>
      </c>
      <c r="T813">
        <f t="shared" si="116"/>
        <v>5.0591143075643503E-2</v>
      </c>
      <c r="U813">
        <f>IFERROR(VLOOKUP(D813,'ZORI (2)'!$C$2:$F$106,4,FALSE), 0)</f>
        <v>66.493977017409904</v>
      </c>
    </row>
    <row r="814" spans="1:21" x14ac:dyDescent="0.25">
      <c r="A814">
        <v>940</v>
      </c>
      <c r="B814">
        <v>10469</v>
      </c>
      <c r="C814" t="s">
        <v>195</v>
      </c>
      <c r="D814" t="s">
        <v>195</v>
      </c>
      <c r="E814">
        <v>347100</v>
      </c>
      <c r="F814">
        <v>426100</v>
      </c>
      <c r="G814">
        <f>IFERROR(VLOOKUP(D814,'ZORI (2)'!$C$2:$E$106,2,FALSE), 0)</f>
        <v>2329</v>
      </c>
      <c r="H814">
        <f>IFERROR(VLOOKUP(D814,'ZORI (2)'!$C$2:$E$106,3,FALSE), 0)</f>
        <v>2608</v>
      </c>
      <c r="I814">
        <f t="shared" si="108"/>
        <v>85220</v>
      </c>
      <c r="J814">
        <f t="shared" si="109"/>
        <v>340880</v>
      </c>
      <c r="K814">
        <v>2.5000000000000001E-2</v>
      </c>
      <c r="L814">
        <v>360</v>
      </c>
      <c r="M814" s="1">
        <f t="shared" si="110"/>
        <v>1346.8881198898303</v>
      </c>
      <c r="N814">
        <f t="shared" si="114"/>
        <v>12148.500000000002</v>
      </c>
      <c r="O814">
        <f t="shared" si="111"/>
        <v>170.44</v>
      </c>
      <c r="P814">
        <f t="shared" si="112"/>
        <v>260.8</v>
      </c>
      <c r="Q814">
        <v>20000</v>
      </c>
      <c r="R814">
        <f t="shared" si="113"/>
        <v>13.615158486707566</v>
      </c>
      <c r="S814">
        <f t="shared" si="115"/>
        <v>0.12353773317494994</v>
      </c>
      <c r="T814">
        <f t="shared" si="116"/>
        <v>8.4847830221243675E-2</v>
      </c>
      <c r="U814">
        <f>IFERROR(VLOOKUP(D814,'ZORI (2)'!$C$2:$F$106,4,FALSE), 0)</f>
        <v>81.282042347392249</v>
      </c>
    </row>
    <row r="815" spans="1:21" x14ac:dyDescent="0.25">
      <c r="A815">
        <v>941</v>
      </c>
      <c r="B815">
        <v>19103</v>
      </c>
      <c r="C815" t="s">
        <v>254</v>
      </c>
      <c r="D815" t="s">
        <v>254</v>
      </c>
      <c r="E815">
        <v>671600</v>
      </c>
      <c r="F815">
        <v>937300</v>
      </c>
      <c r="G815">
        <f>IFERROR(VLOOKUP(D815,'ZORI (2)'!$C$2:$E$106,2,FALSE), 0)</f>
        <v>1372</v>
      </c>
      <c r="H815">
        <f>IFERROR(VLOOKUP(D815,'ZORI (2)'!$C$2:$E$106,3,FALSE), 0)</f>
        <v>1516</v>
      </c>
      <c r="I815">
        <f t="shared" si="108"/>
        <v>187460</v>
      </c>
      <c r="J815">
        <f t="shared" si="109"/>
        <v>749840</v>
      </c>
      <c r="K815">
        <v>2.5000000000000001E-2</v>
      </c>
      <c r="L815">
        <v>360</v>
      </c>
      <c r="M815" s="1">
        <f t="shared" si="110"/>
        <v>2962.7745476947612</v>
      </c>
      <c r="N815">
        <f t="shared" si="114"/>
        <v>23506.000000000004</v>
      </c>
      <c r="O815">
        <f t="shared" si="111"/>
        <v>374.91999999999996</v>
      </c>
      <c r="P815">
        <f t="shared" si="112"/>
        <v>151.6</v>
      </c>
      <c r="Q815">
        <v>20000</v>
      </c>
      <c r="R815">
        <f t="shared" si="113"/>
        <v>51.522647317502198</v>
      </c>
      <c r="S815">
        <f t="shared" si="115"/>
        <v>0.31071477515221518</v>
      </c>
      <c r="T815">
        <f t="shared" si="116"/>
        <v>-0.1025238977699624</v>
      </c>
      <c r="U815">
        <f>IFERROR(VLOOKUP(D815,'ZORI (2)'!$C$2:$F$106,4,FALSE), 0)</f>
        <v>44.044485087995604</v>
      </c>
    </row>
    <row r="816" spans="1:21" x14ac:dyDescent="0.25">
      <c r="A816">
        <v>942</v>
      </c>
      <c r="B816">
        <v>28110</v>
      </c>
      <c r="C816" t="s">
        <v>272</v>
      </c>
      <c r="D816" t="s">
        <v>200</v>
      </c>
      <c r="E816">
        <v>136000</v>
      </c>
      <c r="F816">
        <v>182200</v>
      </c>
      <c r="G816">
        <f>IFERROR(VLOOKUP(D816,'ZORI (2)'!$C$2:$E$106,2,FALSE), 0)</f>
        <v>1146</v>
      </c>
      <c r="H816">
        <f>IFERROR(VLOOKUP(D816,'ZORI (2)'!$C$2:$E$106,3,FALSE), 0)</f>
        <v>1375</v>
      </c>
      <c r="I816">
        <f t="shared" si="108"/>
        <v>36440</v>
      </c>
      <c r="J816">
        <f t="shared" si="109"/>
        <v>145760</v>
      </c>
      <c r="K816">
        <v>2.5000000000000001E-2</v>
      </c>
      <c r="L816">
        <v>360</v>
      </c>
      <c r="M816" s="1">
        <f t="shared" si="110"/>
        <v>575.92822211670273</v>
      </c>
      <c r="N816">
        <f t="shared" si="114"/>
        <v>4760</v>
      </c>
      <c r="O816">
        <f t="shared" si="111"/>
        <v>72.88</v>
      </c>
      <c r="P816">
        <f t="shared" si="112"/>
        <v>137.5</v>
      </c>
      <c r="Q816">
        <v>20000</v>
      </c>
      <c r="R816">
        <f t="shared" si="113"/>
        <v>11.042424242424243</v>
      </c>
      <c r="S816">
        <f t="shared" si="115"/>
        <v>0.13336650908186115</v>
      </c>
      <c r="T816">
        <f t="shared" si="116"/>
        <v>0.11542976036927398</v>
      </c>
      <c r="U816">
        <f>IFERROR(VLOOKUP(D816,'ZORI (2)'!$C$2:$F$106,4,FALSE), 0)</f>
        <v>70.566747242072395</v>
      </c>
    </row>
    <row r="817" spans="1:21" x14ac:dyDescent="0.25">
      <c r="A817">
        <v>943</v>
      </c>
      <c r="B817">
        <v>80229</v>
      </c>
      <c r="C817" t="s">
        <v>847</v>
      </c>
      <c r="D817" t="s">
        <v>233</v>
      </c>
      <c r="E817">
        <v>172300</v>
      </c>
      <c r="F817">
        <v>300800</v>
      </c>
      <c r="G817">
        <f>IFERROR(VLOOKUP(D817,'ZORI (2)'!$C$2:$E$106,2,FALSE), 0)</f>
        <v>1298</v>
      </c>
      <c r="H817">
        <f>IFERROR(VLOOKUP(D817,'ZORI (2)'!$C$2:$E$106,3,FALSE), 0)</f>
        <v>1672</v>
      </c>
      <c r="I817">
        <f t="shared" si="108"/>
        <v>60160</v>
      </c>
      <c r="J817">
        <f t="shared" si="109"/>
        <v>240640</v>
      </c>
      <c r="K817">
        <v>2.5000000000000001E-2</v>
      </c>
      <c r="L817">
        <v>360</v>
      </c>
      <c r="M817" s="1">
        <f t="shared" si="110"/>
        <v>950.81893091495158</v>
      </c>
      <c r="N817">
        <f t="shared" si="114"/>
        <v>6030.5000000000009</v>
      </c>
      <c r="O817">
        <f t="shared" si="111"/>
        <v>120.32</v>
      </c>
      <c r="P817">
        <f t="shared" si="112"/>
        <v>167.20000000000002</v>
      </c>
      <c r="Q817">
        <v>20000</v>
      </c>
      <c r="R817">
        <f t="shared" si="113"/>
        <v>14.992025518341308</v>
      </c>
      <c r="S817">
        <f t="shared" si="115"/>
        <v>0.51666032203821399</v>
      </c>
      <c r="T817">
        <f t="shared" si="116"/>
        <v>6.0377104541922619E-2</v>
      </c>
      <c r="U817">
        <f>IFERROR(VLOOKUP(D817,'ZORI (2)'!$C$2:$F$106,4,FALSE), 0)</f>
        <v>103.83832606115948</v>
      </c>
    </row>
    <row r="818" spans="1:21" x14ac:dyDescent="0.25">
      <c r="A818">
        <v>944</v>
      </c>
      <c r="B818">
        <v>64118</v>
      </c>
      <c r="C818" t="s">
        <v>848</v>
      </c>
      <c r="D818" t="s">
        <v>221</v>
      </c>
      <c r="E818">
        <v>123400</v>
      </c>
      <c r="F818">
        <v>152400</v>
      </c>
      <c r="G818">
        <f>IFERROR(VLOOKUP(D818,'ZORI (2)'!$C$2:$E$106,2,FALSE), 0)</f>
        <v>986</v>
      </c>
      <c r="H818">
        <f>IFERROR(VLOOKUP(D818,'ZORI (2)'!$C$2:$E$106,3,FALSE), 0)</f>
        <v>1125</v>
      </c>
      <c r="I818">
        <f t="shared" si="108"/>
        <v>30480</v>
      </c>
      <c r="J818">
        <f t="shared" si="109"/>
        <v>121920</v>
      </c>
      <c r="K818">
        <v>2.5000000000000001E-2</v>
      </c>
      <c r="L818">
        <v>360</v>
      </c>
      <c r="M818" s="1">
        <f t="shared" si="110"/>
        <v>481.7313998385593</v>
      </c>
      <c r="N818">
        <f t="shared" si="114"/>
        <v>4319</v>
      </c>
      <c r="O818">
        <f t="shared" si="111"/>
        <v>60.96</v>
      </c>
      <c r="P818">
        <f t="shared" si="112"/>
        <v>112.5</v>
      </c>
      <c r="Q818">
        <v>20000</v>
      </c>
      <c r="R818">
        <f t="shared" si="113"/>
        <v>11.28888888888889</v>
      </c>
      <c r="S818">
        <f t="shared" si="115"/>
        <v>3.1688543789221424E-2</v>
      </c>
      <c r="T818">
        <f t="shared" si="116"/>
        <v>0.10287967302208598</v>
      </c>
      <c r="U818">
        <f>IFERROR(VLOOKUP(D818,'ZORI (2)'!$C$2:$F$106,4,FALSE), 0)</f>
        <v>42.542445790969175</v>
      </c>
    </row>
    <row r="819" spans="1:21" x14ac:dyDescent="0.25">
      <c r="A819">
        <v>945</v>
      </c>
      <c r="B819">
        <v>77072</v>
      </c>
      <c r="C819" t="s">
        <v>193</v>
      </c>
      <c r="D819" t="s">
        <v>193</v>
      </c>
      <c r="E819">
        <v>86200</v>
      </c>
      <c r="F819">
        <v>132300</v>
      </c>
      <c r="G819">
        <f>IFERROR(VLOOKUP(D819,'ZORI (2)'!$C$2:$E$106,2,FALSE), 0)</f>
        <v>1302</v>
      </c>
      <c r="H819">
        <f>IFERROR(VLOOKUP(D819,'ZORI (2)'!$C$2:$E$106,3,FALSE), 0)</f>
        <v>1452</v>
      </c>
      <c r="I819">
        <f t="shared" si="108"/>
        <v>26460</v>
      </c>
      <c r="J819">
        <f t="shared" si="109"/>
        <v>105840</v>
      </c>
      <c r="K819">
        <v>2.5000000000000001E-2</v>
      </c>
      <c r="L819">
        <v>360</v>
      </c>
      <c r="M819" s="1">
        <f t="shared" si="110"/>
        <v>418.19595930867052</v>
      </c>
      <c r="N819">
        <f t="shared" si="114"/>
        <v>3017.0000000000005</v>
      </c>
      <c r="O819">
        <f t="shared" si="111"/>
        <v>52.92</v>
      </c>
      <c r="P819">
        <f t="shared" si="112"/>
        <v>145.20000000000002</v>
      </c>
      <c r="Q819">
        <v>20000</v>
      </c>
      <c r="R819">
        <f t="shared" si="113"/>
        <v>7.5929752066115705</v>
      </c>
      <c r="S819">
        <f t="shared" si="115"/>
        <v>0.2113498814287153</v>
      </c>
      <c r="T819">
        <f t="shared" si="116"/>
        <v>0.2026842469894285</v>
      </c>
      <c r="U819">
        <f>IFERROR(VLOOKUP(D819,'ZORI (2)'!$C$2:$F$106,4,FALSE), 0)</f>
        <v>33.665786847801911</v>
      </c>
    </row>
    <row r="820" spans="1:21" x14ac:dyDescent="0.25">
      <c r="A820">
        <v>946</v>
      </c>
      <c r="B820">
        <v>90049</v>
      </c>
      <c r="C820" t="s">
        <v>488</v>
      </c>
      <c r="D820" t="s">
        <v>198</v>
      </c>
      <c r="E820">
        <v>2409000</v>
      </c>
      <c r="F820">
        <v>3326400</v>
      </c>
      <c r="G820">
        <f>IFERROR(VLOOKUP(D820,'ZORI (2)'!$C$2:$E$106,2,FALSE), 0)</f>
        <v>1897</v>
      </c>
      <c r="H820">
        <f>IFERROR(VLOOKUP(D820,'ZORI (2)'!$C$2:$E$106,3,FALSE), 0)</f>
        <v>2405</v>
      </c>
      <c r="I820">
        <f t="shared" si="108"/>
        <v>665280</v>
      </c>
      <c r="J820">
        <f t="shared" si="109"/>
        <v>2661120</v>
      </c>
      <c r="K820">
        <v>2.5000000000000001E-2</v>
      </c>
      <c r="L820">
        <v>360</v>
      </c>
      <c r="M820" s="1">
        <f t="shared" si="110"/>
        <v>10514.641262618003</v>
      </c>
      <c r="N820">
        <f t="shared" si="114"/>
        <v>84315.000000000015</v>
      </c>
      <c r="O820">
        <f t="shared" si="111"/>
        <v>1330.5600000000002</v>
      </c>
      <c r="P820">
        <f t="shared" si="112"/>
        <v>240.5</v>
      </c>
      <c r="Q820">
        <v>20000</v>
      </c>
      <c r="R820">
        <f t="shared" si="113"/>
        <v>115.25987525987526</v>
      </c>
      <c r="S820">
        <f t="shared" si="115"/>
        <v>0.32351098051776239</v>
      </c>
      <c r="T820">
        <f t="shared" si="116"/>
        <v>-0.15094746607165591</v>
      </c>
      <c r="U820">
        <f>IFERROR(VLOOKUP(D820,'ZORI (2)'!$C$2:$F$106,4,FALSE), 0)</f>
        <v>152.30041305369636</v>
      </c>
    </row>
    <row r="821" spans="1:21" x14ac:dyDescent="0.25">
      <c r="A821">
        <v>947</v>
      </c>
      <c r="B821">
        <v>92223</v>
      </c>
      <c r="C821" t="s">
        <v>352</v>
      </c>
      <c r="D821" t="s">
        <v>240</v>
      </c>
      <c r="E821">
        <v>248100</v>
      </c>
      <c r="F821">
        <v>325000</v>
      </c>
      <c r="G821">
        <f>IFERROR(VLOOKUP(D821,'ZORI (2)'!$C$2:$E$106,2,FALSE), 0)</f>
        <v>1469</v>
      </c>
      <c r="H821">
        <f>IFERROR(VLOOKUP(D821,'ZORI (2)'!$C$2:$E$106,3,FALSE), 0)</f>
        <v>1814</v>
      </c>
      <c r="I821">
        <f t="shared" si="108"/>
        <v>65000</v>
      </c>
      <c r="J821">
        <f t="shared" si="109"/>
        <v>260000</v>
      </c>
      <c r="K821">
        <v>2.5000000000000001E-2</v>
      </c>
      <c r="L821">
        <v>360</v>
      </c>
      <c r="M821" s="1">
        <f t="shared" si="110"/>
        <v>1027.3143369260615</v>
      </c>
      <c r="N821">
        <f t="shared" si="114"/>
        <v>8683.5</v>
      </c>
      <c r="O821">
        <f t="shared" si="111"/>
        <v>130</v>
      </c>
      <c r="P821">
        <f t="shared" si="112"/>
        <v>181.4</v>
      </c>
      <c r="Q821">
        <v>20000</v>
      </c>
      <c r="R821">
        <f t="shared" si="113"/>
        <v>14.930172730613744</v>
      </c>
      <c r="S821">
        <f t="shared" si="115"/>
        <v>0.17420294201063286</v>
      </c>
      <c r="T821">
        <f t="shared" si="116"/>
        <v>6.087974890869001E-2</v>
      </c>
      <c r="U821">
        <f>IFERROR(VLOOKUP(D821,'ZORI (2)'!$C$2:$F$106,4,FALSE), 0)</f>
        <v>101.92401214483601</v>
      </c>
    </row>
    <row r="822" spans="1:21" x14ac:dyDescent="0.25">
      <c r="A822">
        <v>948</v>
      </c>
      <c r="B822">
        <v>7024</v>
      </c>
      <c r="C822" t="s">
        <v>849</v>
      </c>
      <c r="D822" t="s">
        <v>195</v>
      </c>
      <c r="E822">
        <v>560200</v>
      </c>
      <c r="F822">
        <v>710300</v>
      </c>
      <c r="G822">
        <f>IFERROR(VLOOKUP(D822,'ZORI (2)'!$C$2:$E$106,2,FALSE), 0)</f>
        <v>2329</v>
      </c>
      <c r="H822">
        <f>IFERROR(VLOOKUP(D822,'ZORI (2)'!$C$2:$E$106,3,FALSE), 0)</f>
        <v>2608</v>
      </c>
      <c r="I822">
        <f t="shared" si="108"/>
        <v>142060</v>
      </c>
      <c r="J822">
        <f t="shared" si="109"/>
        <v>568240</v>
      </c>
      <c r="K822">
        <v>2.5000000000000001E-2</v>
      </c>
      <c r="L822">
        <v>360</v>
      </c>
      <c r="M822" s="1">
        <f t="shared" si="110"/>
        <v>2245.2349954417891</v>
      </c>
      <c r="N822">
        <f t="shared" si="114"/>
        <v>19607.000000000004</v>
      </c>
      <c r="O822">
        <f t="shared" si="111"/>
        <v>284.12</v>
      </c>
      <c r="P822">
        <f t="shared" si="112"/>
        <v>260.8</v>
      </c>
      <c r="Q822">
        <v>20000</v>
      </c>
      <c r="R822">
        <f t="shared" si="113"/>
        <v>22.696191206543968</v>
      </c>
      <c r="S822">
        <f t="shared" si="115"/>
        <v>0.18421425558554669</v>
      </c>
      <c r="T822">
        <f t="shared" si="116"/>
        <v>-1.2032234502146612E-2</v>
      </c>
      <c r="U822">
        <f>IFERROR(VLOOKUP(D822,'ZORI (2)'!$C$2:$F$106,4,FALSE), 0)</f>
        <v>81.282042347392249</v>
      </c>
    </row>
    <row r="823" spans="1:21" x14ac:dyDescent="0.25">
      <c r="A823">
        <v>949</v>
      </c>
      <c r="B823">
        <v>60804</v>
      </c>
      <c r="C823" t="s">
        <v>850</v>
      </c>
      <c r="D823" t="s">
        <v>191</v>
      </c>
      <c r="E823">
        <v>95200</v>
      </c>
      <c r="F823">
        <v>164400</v>
      </c>
      <c r="G823">
        <f>IFERROR(VLOOKUP(D823,'ZORI (2)'!$C$2:$E$106,2,FALSE), 0)</f>
        <v>1542</v>
      </c>
      <c r="H823">
        <f>IFERROR(VLOOKUP(D823,'ZORI (2)'!$C$2:$E$106,3,FALSE), 0)</f>
        <v>1713</v>
      </c>
      <c r="I823">
        <f t="shared" si="108"/>
        <v>32880</v>
      </c>
      <c r="J823">
        <f t="shared" si="109"/>
        <v>131520</v>
      </c>
      <c r="K823">
        <v>2.5000000000000001E-2</v>
      </c>
      <c r="L823">
        <v>360</v>
      </c>
      <c r="M823" s="1">
        <f t="shared" si="110"/>
        <v>519.66300612505995</v>
      </c>
      <c r="N823">
        <f t="shared" si="114"/>
        <v>3332.0000000000005</v>
      </c>
      <c r="O823">
        <f t="shared" si="111"/>
        <v>65.759999999999991</v>
      </c>
      <c r="P823">
        <f t="shared" si="112"/>
        <v>171.3</v>
      </c>
      <c r="Q823">
        <v>20000</v>
      </c>
      <c r="R823">
        <f t="shared" si="113"/>
        <v>7.9976649153531811</v>
      </c>
      <c r="S823">
        <f t="shared" si="115"/>
        <v>0.38696723247730569</v>
      </c>
      <c r="T823">
        <f t="shared" si="116"/>
        <v>0.20414366908310114</v>
      </c>
      <c r="U823">
        <f>IFERROR(VLOOKUP(D823,'ZORI (2)'!$C$2:$F$106,4,FALSE), 0)</f>
        <v>52.309030710552761</v>
      </c>
    </row>
    <row r="824" spans="1:21" x14ac:dyDescent="0.25">
      <c r="A824">
        <v>951</v>
      </c>
      <c r="B824">
        <v>91406</v>
      </c>
      <c r="C824" t="s">
        <v>488</v>
      </c>
      <c r="D824" t="s">
        <v>198</v>
      </c>
      <c r="E824">
        <v>441800</v>
      </c>
      <c r="F824">
        <v>603800</v>
      </c>
      <c r="G824">
        <f>IFERROR(VLOOKUP(D824,'ZORI (2)'!$C$2:$E$106,2,FALSE), 0)</f>
        <v>1897</v>
      </c>
      <c r="H824">
        <f>IFERROR(VLOOKUP(D824,'ZORI (2)'!$C$2:$E$106,3,FALSE), 0)</f>
        <v>2405</v>
      </c>
      <c r="I824">
        <f t="shared" si="108"/>
        <v>120760</v>
      </c>
      <c r="J824">
        <f t="shared" si="109"/>
        <v>483040</v>
      </c>
      <c r="K824">
        <v>2.5000000000000001E-2</v>
      </c>
      <c r="L824">
        <v>360</v>
      </c>
      <c r="M824" s="1">
        <f t="shared" si="110"/>
        <v>1908.591989649095</v>
      </c>
      <c r="N824">
        <f t="shared" si="114"/>
        <v>15463.000000000002</v>
      </c>
      <c r="O824">
        <f t="shared" si="111"/>
        <v>241.52</v>
      </c>
      <c r="P824">
        <f t="shared" si="112"/>
        <v>240.5</v>
      </c>
      <c r="Q824">
        <v>20000</v>
      </c>
      <c r="R824">
        <f t="shared" si="113"/>
        <v>20.921690921690921</v>
      </c>
      <c r="S824">
        <f t="shared" si="115"/>
        <v>0.26513054647018519</v>
      </c>
      <c r="T824">
        <f t="shared" si="116"/>
        <v>1.1051901718111819E-3</v>
      </c>
      <c r="U824">
        <f>IFERROR(VLOOKUP(D824,'ZORI (2)'!$C$2:$F$106,4,FALSE), 0)</f>
        <v>152.30041305369636</v>
      </c>
    </row>
    <row r="825" spans="1:21" x14ac:dyDescent="0.25">
      <c r="A825">
        <v>952</v>
      </c>
      <c r="B825">
        <v>94121</v>
      </c>
      <c r="C825" t="s">
        <v>196</v>
      </c>
      <c r="D825" t="s">
        <v>196</v>
      </c>
      <c r="E825">
        <v>1053000</v>
      </c>
      <c r="F825">
        <v>1622900</v>
      </c>
      <c r="G825">
        <f>IFERROR(VLOOKUP(D825,'ZORI (2)'!$C$2:$E$106,2,FALSE), 0)</f>
        <v>2290</v>
      </c>
      <c r="H825">
        <f>IFERROR(VLOOKUP(D825,'ZORI (2)'!$C$2:$E$106,3,FALSE), 0)</f>
        <v>3055</v>
      </c>
      <c r="I825">
        <f t="shared" si="108"/>
        <v>324580</v>
      </c>
      <c r="J825">
        <f t="shared" si="109"/>
        <v>1298320</v>
      </c>
      <c r="K825">
        <v>2.5000000000000001E-2</v>
      </c>
      <c r="L825">
        <v>360</v>
      </c>
      <c r="M825" s="1">
        <f t="shared" si="110"/>
        <v>5129.93365353017</v>
      </c>
      <c r="N825">
        <f t="shared" si="114"/>
        <v>36855</v>
      </c>
      <c r="O825">
        <f t="shared" si="111"/>
        <v>649.16</v>
      </c>
      <c r="P825">
        <f t="shared" si="112"/>
        <v>305.5</v>
      </c>
      <c r="Q825">
        <v>20000</v>
      </c>
      <c r="R825">
        <f t="shared" si="113"/>
        <v>44.268957992362246</v>
      </c>
      <c r="S825">
        <f t="shared" si="115"/>
        <v>0.46226308842146047</v>
      </c>
      <c r="T825">
        <f t="shared" si="116"/>
        <v>-9.5311452389953824E-2</v>
      </c>
      <c r="U825">
        <f>IFERROR(VLOOKUP(D825,'ZORI (2)'!$C$2:$F$106,4,FALSE), 0)</f>
        <v>214.07169073819685</v>
      </c>
    </row>
    <row r="826" spans="1:21" x14ac:dyDescent="0.25">
      <c r="A826">
        <v>953</v>
      </c>
      <c r="B826">
        <v>53215</v>
      </c>
      <c r="C826" t="s">
        <v>353</v>
      </c>
      <c r="D826" t="s">
        <v>353</v>
      </c>
      <c r="E826">
        <v>72300</v>
      </c>
      <c r="F826">
        <v>104400</v>
      </c>
      <c r="G826">
        <f>IFERROR(VLOOKUP(D826,'ZORI (2)'!$C$2:$E$106,2,FALSE), 0)</f>
        <v>971</v>
      </c>
      <c r="H826">
        <f>IFERROR(VLOOKUP(D826,'ZORI (2)'!$C$2:$E$106,3,FALSE), 0)</f>
        <v>1061</v>
      </c>
      <c r="I826">
        <f t="shared" si="108"/>
        <v>20880</v>
      </c>
      <c r="J826">
        <f t="shared" si="109"/>
        <v>83520</v>
      </c>
      <c r="K826">
        <v>2.5000000000000001E-2</v>
      </c>
      <c r="L826">
        <v>360</v>
      </c>
      <c r="M826" s="1">
        <f t="shared" si="110"/>
        <v>330.00497469255635</v>
      </c>
      <c r="N826">
        <f t="shared" si="114"/>
        <v>2530.5000000000005</v>
      </c>
      <c r="O826">
        <f t="shared" si="111"/>
        <v>41.760000000000005</v>
      </c>
      <c r="P826">
        <f t="shared" si="112"/>
        <v>106.10000000000001</v>
      </c>
      <c r="Q826">
        <v>20000</v>
      </c>
      <c r="R826">
        <f t="shared" si="113"/>
        <v>8.1998114985862394</v>
      </c>
      <c r="S826">
        <f t="shared" si="115"/>
        <v>0.10091162653365741</v>
      </c>
      <c r="T826">
        <f t="shared" si="116"/>
        <v>0.16119649171719569</v>
      </c>
      <c r="U826">
        <f>IFERROR(VLOOKUP(D826,'ZORI (2)'!$C$2:$F$106,4,FALSE), 0)</f>
        <v>24.07240000865869</v>
      </c>
    </row>
    <row r="827" spans="1:21" x14ac:dyDescent="0.25">
      <c r="A827">
        <v>954</v>
      </c>
      <c r="B827">
        <v>95207</v>
      </c>
      <c r="C827" t="s">
        <v>354</v>
      </c>
      <c r="D827" t="s">
        <v>354</v>
      </c>
      <c r="E827">
        <v>177600</v>
      </c>
      <c r="F827">
        <v>279800</v>
      </c>
      <c r="G827">
        <f>IFERROR(VLOOKUP(D827,'ZORI (2)'!$C$2:$E$106,2,FALSE), 0)</f>
        <v>1306</v>
      </c>
      <c r="H827">
        <f>IFERROR(VLOOKUP(D827,'ZORI (2)'!$C$2:$E$106,3,FALSE), 0)</f>
        <v>1726</v>
      </c>
      <c r="I827">
        <f t="shared" si="108"/>
        <v>55960</v>
      </c>
      <c r="J827">
        <f t="shared" si="109"/>
        <v>223840</v>
      </c>
      <c r="K827">
        <v>2.5000000000000001E-2</v>
      </c>
      <c r="L827">
        <v>360</v>
      </c>
      <c r="M827" s="1">
        <f t="shared" si="110"/>
        <v>884.43861991357539</v>
      </c>
      <c r="N827">
        <f t="shared" si="114"/>
        <v>6216.0000000000009</v>
      </c>
      <c r="O827">
        <f t="shared" si="111"/>
        <v>111.92</v>
      </c>
      <c r="P827">
        <f t="shared" si="112"/>
        <v>172.60000000000002</v>
      </c>
      <c r="Q827">
        <v>20000</v>
      </c>
      <c r="R827">
        <f t="shared" si="113"/>
        <v>13.50907686365392</v>
      </c>
      <c r="S827">
        <f t="shared" si="115"/>
        <v>0.37280684538995956</v>
      </c>
      <c r="T827">
        <f t="shared" si="116"/>
        <v>8.1343659475237251E-2</v>
      </c>
      <c r="U827">
        <f>IFERROR(VLOOKUP(D827,'ZORI (2)'!$C$2:$F$106,4,FALSE), 0)</f>
        <v>131.92164560158918</v>
      </c>
    </row>
    <row r="828" spans="1:21" x14ac:dyDescent="0.25">
      <c r="A828">
        <v>955</v>
      </c>
      <c r="B828">
        <v>95616</v>
      </c>
      <c r="C828" t="s">
        <v>851</v>
      </c>
      <c r="D828" t="s">
        <v>222</v>
      </c>
      <c r="E828">
        <v>571500</v>
      </c>
      <c r="F828">
        <v>692300</v>
      </c>
      <c r="G828">
        <f>IFERROR(VLOOKUP(D828,'ZORI (2)'!$C$2:$E$106,2,FALSE), 0)</f>
        <v>1254</v>
      </c>
      <c r="H828">
        <f>IFERROR(VLOOKUP(D828,'ZORI (2)'!$C$2:$E$106,3,FALSE), 0)</f>
        <v>1663</v>
      </c>
      <c r="I828">
        <f t="shared" si="108"/>
        <v>138460</v>
      </c>
      <c r="J828">
        <f t="shared" si="109"/>
        <v>553840</v>
      </c>
      <c r="K828">
        <v>2.5000000000000001E-2</v>
      </c>
      <c r="L828">
        <v>360</v>
      </c>
      <c r="M828" s="1">
        <f t="shared" si="110"/>
        <v>2188.3375860120382</v>
      </c>
      <c r="N828">
        <f t="shared" si="114"/>
        <v>20002.500000000004</v>
      </c>
      <c r="O828">
        <f t="shared" si="111"/>
        <v>276.92</v>
      </c>
      <c r="P828">
        <f t="shared" si="112"/>
        <v>166.3</v>
      </c>
      <c r="Q828">
        <v>20000</v>
      </c>
      <c r="R828">
        <f t="shared" si="113"/>
        <v>34.691320905993187</v>
      </c>
      <c r="S828">
        <f t="shared" si="115"/>
        <v>0.13212946799072775</v>
      </c>
      <c r="T828">
        <f t="shared" si="116"/>
        <v>-6.5126797126255992E-2</v>
      </c>
      <c r="U828">
        <f>IFERROR(VLOOKUP(D828,'ZORI (2)'!$C$2:$F$106,4,FALSE), 0)</f>
        <v>129.20448974423459</v>
      </c>
    </row>
    <row r="829" spans="1:21" x14ac:dyDescent="0.25">
      <c r="A829">
        <v>956</v>
      </c>
      <c r="B829">
        <v>20171</v>
      </c>
      <c r="C829" t="s">
        <v>852</v>
      </c>
      <c r="D829" t="s">
        <v>203</v>
      </c>
      <c r="E829">
        <v>578300</v>
      </c>
      <c r="F829">
        <v>616000</v>
      </c>
      <c r="G829">
        <f>IFERROR(VLOOKUP(D829,'ZORI (2)'!$C$2:$E$106,2,FALSE), 0)</f>
        <v>1905</v>
      </c>
      <c r="H829">
        <f>IFERROR(VLOOKUP(D829,'ZORI (2)'!$C$2:$E$106,3,FALSE), 0)</f>
        <v>2043</v>
      </c>
      <c r="I829">
        <f t="shared" si="108"/>
        <v>123200</v>
      </c>
      <c r="J829">
        <f t="shared" si="109"/>
        <v>492800</v>
      </c>
      <c r="K829">
        <v>2.5000000000000001E-2</v>
      </c>
      <c r="L829">
        <v>360</v>
      </c>
      <c r="M829" s="1">
        <f t="shared" si="110"/>
        <v>1947.155789373704</v>
      </c>
      <c r="N829">
        <f t="shared" si="114"/>
        <v>20240.500000000004</v>
      </c>
      <c r="O829">
        <f t="shared" si="111"/>
        <v>246.4</v>
      </c>
      <c r="P829">
        <f t="shared" si="112"/>
        <v>204.3</v>
      </c>
      <c r="Q829">
        <v>20000</v>
      </c>
      <c r="R829">
        <f t="shared" si="113"/>
        <v>25.12644803393702</v>
      </c>
      <c r="S829">
        <f t="shared" si="115"/>
        <v>-4.10724924236974E-3</v>
      </c>
      <c r="T829">
        <f t="shared" si="116"/>
        <v>-2.605394300974637E-2</v>
      </c>
      <c r="U829">
        <f>IFERROR(VLOOKUP(D829,'ZORI (2)'!$C$2:$F$106,4,FALSE), 0)</f>
        <v>40.400261415601996</v>
      </c>
    </row>
    <row r="830" spans="1:21" x14ac:dyDescent="0.25">
      <c r="A830">
        <v>957</v>
      </c>
      <c r="B830">
        <v>92346</v>
      </c>
      <c r="C830" t="s">
        <v>853</v>
      </c>
      <c r="D830" t="s">
        <v>240</v>
      </c>
      <c r="E830">
        <v>233600</v>
      </c>
      <c r="F830">
        <v>330000</v>
      </c>
      <c r="G830">
        <f>IFERROR(VLOOKUP(D830,'ZORI (2)'!$C$2:$E$106,2,FALSE), 0)</f>
        <v>1469</v>
      </c>
      <c r="H830">
        <f>IFERROR(VLOOKUP(D830,'ZORI (2)'!$C$2:$E$106,3,FALSE), 0)</f>
        <v>1814</v>
      </c>
      <c r="I830">
        <f t="shared" si="108"/>
        <v>66000</v>
      </c>
      <c r="J830">
        <f t="shared" si="109"/>
        <v>264000</v>
      </c>
      <c r="K830">
        <v>2.5000000000000001E-2</v>
      </c>
      <c r="L830">
        <v>360</v>
      </c>
      <c r="M830" s="1">
        <f t="shared" si="110"/>
        <v>1043.1191728787701</v>
      </c>
      <c r="N830">
        <f t="shared" si="114"/>
        <v>8176.0000000000009</v>
      </c>
      <c r="O830">
        <f t="shared" si="111"/>
        <v>132</v>
      </c>
      <c r="P830">
        <f t="shared" si="112"/>
        <v>181.4</v>
      </c>
      <c r="Q830">
        <v>20000</v>
      </c>
      <c r="R830">
        <f t="shared" si="113"/>
        <v>15.159867695700111</v>
      </c>
      <c r="S830">
        <f t="shared" si="115"/>
        <v>0.260619766517939</v>
      </c>
      <c r="T830">
        <f t="shared" si="116"/>
        <v>5.8292664006272921E-2</v>
      </c>
      <c r="U830">
        <f>IFERROR(VLOOKUP(D830,'ZORI (2)'!$C$2:$F$106,4,FALSE), 0)</f>
        <v>101.92401214483601</v>
      </c>
    </row>
    <row r="831" spans="1:21" x14ac:dyDescent="0.25">
      <c r="A831">
        <v>960</v>
      </c>
      <c r="B831">
        <v>91706</v>
      </c>
      <c r="C831" t="s">
        <v>854</v>
      </c>
      <c r="D831" t="s">
        <v>198</v>
      </c>
      <c r="E831">
        <v>342800</v>
      </c>
      <c r="F831">
        <v>463800</v>
      </c>
      <c r="G831">
        <f>IFERROR(VLOOKUP(D831,'ZORI (2)'!$C$2:$E$106,2,FALSE), 0)</f>
        <v>1897</v>
      </c>
      <c r="H831">
        <f>IFERROR(VLOOKUP(D831,'ZORI (2)'!$C$2:$E$106,3,FALSE), 0)</f>
        <v>2405</v>
      </c>
      <c r="I831">
        <f t="shared" si="108"/>
        <v>92760</v>
      </c>
      <c r="J831">
        <f t="shared" si="109"/>
        <v>371040</v>
      </c>
      <c r="K831">
        <v>2.5000000000000001E-2</v>
      </c>
      <c r="L831">
        <v>360</v>
      </c>
      <c r="M831" s="1">
        <f t="shared" si="110"/>
        <v>1466.0565829732532</v>
      </c>
      <c r="N831">
        <f t="shared" si="114"/>
        <v>11998.000000000002</v>
      </c>
      <c r="O831">
        <f t="shared" si="111"/>
        <v>185.51999999999998</v>
      </c>
      <c r="P831">
        <f t="shared" si="112"/>
        <v>240.5</v>
      </c>
      <c r="Q831">
        <v>20000</v>
      </c>
      <c r="R831">
        <f t="shared" si="113"/>
        <v>16.070686070686072</v>
      </c>
      <c r="S831">
        <f t="shared" si="115"/>
        <v>0.23746658199883672</v>
      </c>
      <c r="T831">
        <f t="shared" si="116"/>
        <v>4.933616284583725E-2</v>
      </c>
      <c r="U831">
        <f>IFERROR(VLOOKUP(D831,'ZORI (2)'!$C$2:$F$106,4,FALSE), 0)</f>
        <v>152.30041305369636</v>
      </c>
    </row>
    <row r="832" spans="1:21" x14ac:dyDescent="0.25">
      <c r="A832">
        <v>961</v>
      </c>
      <c r="B832">
        <v>10312</v>
      </c>
      <c r="C832" t="s">
        <v>195</v>
      </c>
      <c r="D832" t="s">
        <v>195</v>
      </c>
      <c r="E832">
        <v>407100</v>
      </c>
      <c r="F832">
        <v>535100</v>
      </c>
      <c r="G832">
        <f>IFERROR(VLOOKUP(D832,'ZORI (2)'!$C$2:$E$106,2,FALSE), 0)</f>
        <v>2329</v>
      </c>
      <c r="H832">
        <f>IFERROR(VLOOKUP(D832,'ZORI (2)'!$C$2:$E$106,3,FALSE), 0)</f>
        <v>2608</v>
      </c>
      <c r="I832">
        <f t="shared" si="108"/>
        <v>107020</v>
      </c>
      <c r="J832">
        <f t="shared" si="109"/>
        <v>428080</v>
      </c>
      <c r="K832">
        <v>2.5000000000000001E-2</v>
      </c>
      <c r="L832">
        <v>360</v>
      </c>
      <c r="M832" s="1">
        <f t="shared" si="110"/>
        <v>1691.4335436588783</v>
      </c>
      <c r="N832">
        <f t="shared" si="114"/>
        <v>14248.500000000002</v>
      </c>
      <c r="O832">
        <f t="shared" si="111"/>
        <v>214.04</v>
      </c>
      <c r="P832">
        <f t="shared" si="112"/>
        <v>260.8</v>
      </c>
      <c r="Q832">
        <v>20000</v>
      </c>
      <c r="R832">
        <f t="shared" si="113"/>
        <v>17.098031697341515</v>
      </c>
      <c r="S832">
        <f t="shared" si="115"/>
        <v>0.21242057013901713</v>
      </c>
      <c r="T832">
        <f t="shared" si="116"/>
        <v>3.7522288946888097E-2</v>
      </c>
      <c r="U832">
        <f>IFERROR(VLOOKUP(D832,'ZORI (2)'!$C$2:$F$106,4,FALSE), 0)</f>
        <v>81.282042347392249</v>
      </c>
    </row>
    <row r="833" spans="1:21" x14ac:dyDescent="0.25">
      <c r="A833">
        <v>962</v>
      </c>
      <c r="B833">
        <v>48183</v>
      </c>
      <c r="C833" t="s">
        <v>355</v>
      </c>
      <c r="D833" t="s">
        <v>235</v>
      </c>
      <c r="E833">
        <v>126500</v>
      </c>
      <c r="F833">
        <v>162100</v>
      </c>
      <c r="G833">
        <f>IFERROR(VLOOKUP(D833,'ZORI (2)'!$C$2:$E$106,2,FALSE), 0)</f>
        <v>1028</v>
      </c>
      <c r="H833">
        <f>IFERROR(VLOOKUP(D833,'ZORI (2)'!$C$2:$E$106,3,FALSE), 0)</f>
        <v>1171</v>
      </c>
      <c r="I833">
        <f t="shared" si="108"/>
        <v>32420</v>
      </c>
      <c r="J833">
        <f t="shared" si="109"/>
        <v>129680</v>
      </c>
      <c r="K833">
        <v>2.5000000000000001E-2</v>
      </c>
      <c r="L833">
        <v>360</v>
      </c>
      <c r="M833" s="1">
        <f t="shared" si="110"/>
        <v>512.39278158681407</v>
      </c>
      <c r="N833">
        <f t="shared" si="114"/>
        <v>4427.5</v>
      </c>
      <c r="O833">
        <f t="shared" si="111"/>
        <v>64.84</v>
      </c>
      <c r="P833">
        <f t="shared" si="112"/>
        <v>117.10000000000001</v>
      </c>
      <c r="Q833">
        <v>20000</v>
      </c>
      <c r="R833">
        <f t="shared" si="113"/>
        <v>11.535724452035298</v>
      </c>
      <c r="S833">
        <f t="shared" si="115"/>
        <v>7.4025608321876393E-2</v>
      </c>
      <c r="T833">
        <f t="shared" si="116"/>
        <v>0.10062019650746701</v>
      </c>
      <c r="U833">
        <f>IFERROR(VLOOKUP(D833,'ZORI (2)'!$C$2:$F$106,4,FALSE), 0)</f>
        <v>42.450160853200359</v>
      </c>
    </row>
    <row r="834" spans="1:21" x14ac:dyDescent="0.25">
      <c r="A834">
        <v>963</v>
      </c>
      <c r="B834">
        <v>92801</v>
      </c>
      <c r="C834" t="s">
        <v>544</v>
      </c>
      <c r="D834" t="s">
        <v>198</v>
      </c>
      <c r="E834">
        <v>420600</v>
      </c>
      <c r="F834">
        <v>548800</v>
      </c>
      <c r="G834">
        <f>IFERROR(VLOOKUP(D834,'ZORI (2)'!$C$2:$E$106,2,FALSE), 0)</f>
        <v>1897</v>
      </c>
      <c r="H834">
        <f>IFERROR(VLOOKUP(D834,'ZORI (2)'!$C$2:$E$106,3,FALSE), 0)</f>
        <v>2405</v>
      </c>
      <c r="I834">
        <f t="shared" ref="I834:I897" si="117">+F834*0.2</f>
        <v>109760</v>
      </c>
      <c r="J834">
        <f t="shared" ref="J834:J897" si="118">+F834-I834</f>
        <v>439040</v>
      </c>
      <c r="K834">
        <v>2.5000000000000001E-2</v>
      </c>
      <c r="L834">
        <v>360</v>
      </c>
      <c r="M834" s="1">
        <f t="shared" ref="M834:M897" si="119">J834*((K834/12)*(1+(K834/12))^L834)/((1+(K834/12))^L834-1)</f>
        <v>1734.7387941693</v>
      </c>
      <c r="N834">
        <f t="shared" si="114"/>
        <v>14721.000000000002</v>
      </c>
      <c r="O834">
        <f t="shared" ref="O834:O897" si="120">(+F834/100000)*40</f>
        <v>219.52</v>
      </c>
      <c r="P834">
        <f t="shared" ref="P834:P897" si="121">+H834*0.1</f>
        <v>240.5</v>
      </c>
      <c r="Q834">
        <v>20000</v>
      </c>
      <c r="R834">
        <f t="shared" ref="R834:R897" si="122">+F834/(H834*12)</f>
        <v>19.015939015939015</v>
      </c>
      <c r="S834">
        <f t="shared" si="115"/>
        <v>0.20530351114927711</v>
      </c>
      <c r="T834">
        <f t="shared" si="116"/>
        <v>1.7461773312535209E-2</v>
      </c>
      <c r="U834">
        <f>IFERROR(VLOOKUP(D834,'ZORI (2)'!$C$2:$F$106,4,FALSE), 0)</f>
        <v>152.30041305369636</v>
      </c>
    </row>
    <row r="835" spans="1:21" x14ac:dyDescent="0.25">
      <c r="A835">
        <v>964</v>
      </c>
      <c r="B835">
        <v>98109</v>
      </c>
      <c r="C835" t="s">
        <v>216</v>
      </c>
      <c r="D835" t="s">
        <v>216</v>
      </c>
      <c r="E835">
        <v>731800</v>
      </c>
      <c r="F835">
        <v>1227900</v>
      </c>
      <c r="G835">
        <f>IFERROR(VLOOKUP(D835,'ZORI (2)'!$C$2:$E$106,2,FALSE), 0)</f>
        <v>1404</v>
      </c>
      <c r="H835">
        <f>IFERROR(VLOOKUP(D835,'ZORI (2)'!$C$2:$E$106,3,FALSE), 0)</f>
        <v>1823</v>
      </c>
      <c r="I835">
        <f t="shared" si="117"/>
        <v>245580</v>
      </c>
      <c r="J835">
        <f t="shared" si="118"/>
        <v>982320</v>
      </c>
      <c r="K835">
        <v>2.5000000000000001E-2</v>
      </c>
      <c r="L835">
        <v>360</v>
      </c>
      <c r="M835" s="1">
        <f t="shared" si="119"/>
        <v>3881.3516132661875</v>
      </c>
      <c r="N835">
        <f t="shared" ref="N835:N898" si="123">+E835*0.035</f>
        <v>25613.000000000004</v>
      </c>
      <c r="O835">
        <f t="shared" si="120"/>
        <v>491.15999999999997</v>
      </c>
      <c r="P835">
        <f t="shared" si="121"/>
        <v>182.3</v>
      </c>
      <c r="Q835">
        <v>20000</v>
      </c>
      <c r="R835">
        <f t="shared" si="122"/>
        <v>56.130005485463521</v>
      </c>
      <c r="S835">
        <f t="shared" ref="S835:S898" si="124">(+F835-(E835+N835+Q835))/(E835+N835+Q835)</f>
        <v>0.57946934255022753</v>
      </c>
      <c r="T835">
        <f t="shared" ref="T835:T898" si="125">IFERROR(((+H835*12)-((+M835+O835+P835)*12))/(+I835+N835+Q835),0)</f>
        <v>-0.1125773605793898</v>
      </c>
      <c r="U835">
        <f>IFERROR(VLOOKUP(D835,'ZORI (2)'!$C$2:$F$106,4,FALSE), 0)</f>
        <v>131.98328847007167</v>
      </c>
    </row>
    <row r="836" spans="1:21" x14ac:dyDescent="0.25">
      <c r="A836">
        <v>965</v>
      </c>
      <c r="B836">
        <v>29651</v>
      </c>
      <c r="C836" t="s">
        <v>855</v>
      </c>
      <c r="D836" t="s">
        <v>261</v>
      </c>
      <c r="E836">
        <v>136400</v>
      </c>
      <c r="F836">
        <v>175600</v>
      </c>
      <c r="G836">
        <f>IFERROR(VLOOKUP(D836,'ZORI (2)'!$C$2:$E$106,2,FALSE), 0)</f>
        <v>1014</v>
      </c>
      <c r="H836">
        <f>IFERROR(VLOOKUP(D836,'ZORI (2)'!$C$2:$E$106,3,FALSE), 0)</f>
        <v>1171</v>
      </c>
      <c r="I836">
        <f t="shared" si="117"/>
        <v>35120</v>
      </c>
      <c r="J836">
        <f t="shared" si="118"/>
        <v>140480</v>
      </c>
      <c r="K836">
        <v>2.5000000000000001E-2</v>
      </c>
      <c r="L836">
        <v>360</v>
      </c>
      <c r="M836" s="1">
        <f t="shared" si="119"/>
        <v>555.06583865912739</v>
      </c>
      <c r="N836">
        <f t="shared" si="123"/>
        <v>4774</v>
      </c>
      <c r="O836">
        <f t="shared" si="120"/>
        <v>70.239999999999995</v>
      </c>
      <c r="P836">
        <f t="shared" si="121"/>
        <v>117.10000000000001</v>
      </c>
      <c r="Q836">
        <v>20000</v>
      </c>
      <c r="R836">
        <f t="shared" si="122"/>
        <v>12.496441787645887</v>
      </c>
      <c r="S836">
        <f t="shared" si="124"/>
        <v>8.9505751548016432E-2</v>
      </c>
      <c r="T836">
        <f t="shared" si="125"/>
        <v>8.5870536883335069E-2</v>
      </c>
      <c r="U836">
        <f>IFERROR(VLOOKUP(D836,'ZORI (2)'!$C$2:$F$106,4,FALSE), 0)</f>
        <v>47.84480118048355</v>
      </c>
    </row>
    <row r="837" spans="1:21" x14ac:dyDescent="0.25">
      <c r="A837">
        <v>966</v>
      </c>
      <c r="B837">
        <v>90277</v>
      </c>
      <c r="C837" t="s">
        <v>856</v>
      </c>
      <c r="D837" t="s">
        <v>198</v>
      </c>
      <c r="E837">
        <v>985600</v>
      </c>
      <c r="F837">
        <v>1430800</v>
      </c>
      <c r="G837">
        <f>IFERROR(VLOOKUP(D837,'ZORI (2)'!$C$2:$E$106,2,FALSE), 0)</f>
        <v>1897</v>
      </c>
      <c r="H837">
        <f>IFERROR(VLOOKUP(D837,'ZORI (2)'!$C$2:$E$106,3,FALSE), 0)</f>
        <v>2405</v>
      </c>
      <c r="I837">
        <f t="shared" si="117"/>
        <v>286160</v>
      </c>
      <c r="J837">
        <f t="shared" si="118"/>
        <v>1144640</v>
      </c>
      <c r="K837">
        <v>2.5000000000000001E-2</v>
      </c>
      <c r="L837">
        <v>360</v>
      </c>
      <c r="M837" s="1">
        <f t="shared" si="119"/>
        <v>4522.7118562271035</v>
      </c>
      <c r="N837">
        <f t="shared" si="123"/>
        <v>34496</v>
      </c>
      <c r="O837">
        <f t="shared" si="120"/>
        <v>572.31999999999994</v>
      </c>
      <c r="P837">
        <f t="shared" si="121"/>
        <v>240.5</v>
      </c>
      <c r="Q837">
        <v>20000</v>
      </c>
      <c r="R837">
        <f t="shared" si="122"/>
        <v>49.577269577269576</v>
      </c>
      <c r="S837">
        <f t="shared" si="124"/>
        <v>0.37564224840783927</v>
      </c>
      <c r="T837">
        <f t="shared" si="125"/>
        <v>-0.10323136030108157</v>
      </c>
      <c r="U837">
        <f>IFERROR(VLOOKUP(D837,'ZORI (2)'!$C$2:$F$106,4,FALSE), 0)</f>
        <v>152.30041305369636</v>
      </c>
    </row>
    <row r="838" spans="1:21" x14ac:dyDescent="0.25">
      <c r="A838">
        <v>969</v>
      </c>
      <c r="B838">
        <v>91766</v>
      </c>
      <c r="C838" t="s">
        <v>857</v>
      </c>
      <c r="D838" t="s">
        <v>198</v>
      </c>
      <c r="E838">
        <v>301300</v>
      </c>
      <c r="F838">
        <v>412900</v>
      </c>
      <c r="G838">
        <f>IFERROR(VLOOKUP(D838,'ZORI (2)'!$C$2:$E$106,2,FALSE), 0)</f>
        <v>1897</v>
      </c>
      <c r="H838">
        <f>IFERROR(VLOOKUP(D838,'ZORI (2)'!$C$2:$E$106,3,FALSE), 0)</f>
        <v>2405</v>
      </c>
      <c r="I838">
        <f t="shared" si="117"/>
        <v>82580</v>
      </c>
      <c r="J838">
        <f t="shared" si="118"/>
        <v>330320</v>
      </c>
      <c r="K838">
        <v>2.5000000000000001E-2</v>
      </c>
      <c r="L838">
        <v>360</v>
      </c>
      <c r="M838" s="1">
        <f t="shared" si="119"/>
        <v>1305.1633529746794</v>
      </c>
      <c r="N838">
        <f t="shared" si="123"/>
        <v>10545.500000000002</v>
      </c>
      <c r="O838">
        <f t="shared" si="120"/>
        <v>165.15999999999997</v>
      </c>
      <c r="P838">
        <f t="shared" si="121"/>
        <v>240.5</v>
      </c>
      <c r="Q838">
        <v>20000</v>
      </c>
      <c r="R838">
        <f t="shared" si="122"/>
        <v>14.306999306999307</v>
      </c>
      <c r="S838">
        <f t="shared" si="124"/>
        <v>0.24425372650826965</v>
      </c>
      <c r="T838">
        <f t="shared" si="125"/>
        <v>7.3636092342609288E-2</v>
      </c>
      <c r="U838">
        <f>IFERROR(VLOOKUP(D838,'ZORI (2)'!$C$2:$F$106,4,FALSE), 0)</f>
        <v>152.30041305369636</v>
      </c>
    </row>
    <row r="839" spans="1:21" x14ac:dyDescent="0.25">
      <c r="A839">
        <v>970</v>
      </c>
      <c r="B839">
        <v>27107</v>
      </c>
      <c r="C839" t="s">
        <v>285</v>
      </c>
      <c r="D839" t="s">
        <v>285</v>
      </c>
      <c r="E839">
        <v>96400</v>
      </c>
      <c r="F839">
        <v>120100</v>
      </c>
      <c r="G839">
        <f>IFERROR(VLOOKUP(D839,'ZORI (2)'!$C$2:$E$106,2,FALSE), 0)</f>
        <v>1027</v>
      </c>
      <c r="H839">
        <f>IFERROR(VLOOKUP(D839,'ZORI (2)'!$C$2:$E$106,3,FALSE), 0)</f>
        <v>1153</v>
      </c>
      <c r="I839">
        <f t="shared" si="117"/>
        <v>24020</v>
      </c>
      <c r="J839">
        <f t="shared" si="118"/>
        <v>96080</v>
      </c>
      <c r="K839">
        <v>2.5000000000000001E-2</v>
      </c>
      <c r="L839">
        <v>360</v>
      </c>
      <c r="M839" s="1">
        <f t="shared" si="119"/>
        <v>379.63215958406147</v>
      </c>
      <c r="N839">
        <f t="shared" si="123"/>
        <v>3374.0000000000005</v>
      </c>
      <c r="O839">
        <f t="shared" si="120"/>
        <v>48.040000000000006</v>
      </c>
      <c r="P839">
        <f t="shared" si="121"/>
        <v>115.30000000000001</v>
      </c>
      <c r="Q839">
        <v>20000</v>
      </c>
      <c r="R839">
        <f t="shared" si="122"/>
        <v>8.6802544087886666</v>
      </c>
      <c r="S839">
        <f t="shared" si="124"/>
        <v>2.7217927096030857E-3</v>
      </c>
      <c r="T839">
        <f t="shared" si="125"/>
        <v>0.15445697946979073</v>
      </c>
      <c r="U839">
        <f>IFERROR(VLOOKUP(D839,'ZORI (2)'!$C$2:$F$106,4,FALSE), 0)</f>
        <v>37.09667458554906</v>
      </c>
    </row>
    <row r="840" spans="1:21" x14ac:dyDescent="0.25">
      <c r="A840">
        <v>971</v>
      </c>
      <c r="B840">
        <v>32216</v>
      </c>
      <c r="C840" t="s">
        <v>225</v>
      </c>
      <c r="D840" t="s">
        <v>225</v>
      </c>
      <c r="E840">
        <v>103700</v>
      </c>
      <c r="F840">
        <v>162600</v>
      </c>
      <c r="G840">
        <f>IFERROR(VLOOKUP(D840,'ZORI (2)'!$C$2:$E$106,2,FALSE), 0)</f>
        <v>1113</v>
      </c>
      <c r="H840">
        <f>IFERROR(VLOOKUP(D840,'ZORI (2)'!$C$2:$E$106,3,FALSE), 0)</f>
        <v>1279</v>
      </c>
      <c r="I840">
        <f t="shared" si="117"/>
        <v>32520</v>
      </c>
      <c r="J840">
        <f t="shared" si="118"/>
        <v>130080</v>
      </c>
      <c r="K840">
        <v>2.5000000000000001E-2</v>
      </c>
      <c r="L840">
        <v>360</v>
      </c>
      <c r="M840" s="1">
        <f t="shared" si="119"/>
        <v>513.9732651820849</v>
      </c>
      <c r="N840">
        <f t="shared" si="123"/>
        <v>3629.5000000000005</v>
      </c>
      <c r="O840">
        <f t="shared" si="120"/>
        <v>65.039999999999992</v>
      </c>
      <c r="P840">
        <f t="shared" si="121"/>
        <v>127.9</v>
      </c>
      <c r="Q840">
        <v>20000</v>
      </c>
      <c r="R840">
        <f t="shared" si="122"/>
        <v>10.594214229867084</v>
      </c>
      <c r="S840">
        <f t="shared" si="124"/>
        <v>0.27700179455664242</v>
      </c>
      <c r="T840">
        <f t="shared" si="125"/>
        <v>0.12226361441891702</v>
      </c>
      <c r="U840">
        <f>IFERROR(VLOOKUP(D840,'ZORI (2)'!$C$2:$F$106,4,FALSE), 0)</f>
        <v>50.348656833106872</v>
      </c>
    </row>
    <row r="841" spans="1:21" x14ac:dyDescent="0.25">
      <c r="A841">
        <v>972</v>
      </c>
      <c r="B841">
        <v>91744</v>
      </c>
      <c r="C841" t="s">
        <v>858</v>
      </c>
      <c r="D841" t="s">
        <v>198</v>
      </c>
      <c r="E841">
        <v>354000</v>
      </c>
      <c r="F841">
        <v>471800</v>
      </c>
      <c r="G841">
        <f>IFERROR(VLOOKUP(D841,'ZORI (2)'!$C$2:$E$106,2,FALSE), 0)</f>
        <v>1897</v>
      </c>
      <c r="H841">
        <f>IFERROR(VLOOKUP(D841,'ZORI (2)'!$C$2:$E$106,3,FALSE), 0)</f>
        <v>2405</v>
      </c>
      <c r="I841">
        <f t="shared" si="117"/>
        <v>94360</v>
      </c>
      <c r="J841">
        <f t="shared" si="118"/>
        <v>377440</v>
      </c>
      <c r="K841">
        <v>2.5000000000000001E-2</v>
      </c>
      <c r="L841">
        <v>360</v>
      </c>
      <c r="M841" s="1">
        <f t="shared" si="119"/>
        <v>1491.344320497587</v>
      </c>
      <c r="N841">
        <f t="shared" si="123"/>
        <v>12390.000000000002</v>
      </c>
      <c r="O841">
        <f t="shared" si="120"/>
        <v>188.72</v>
      </c>
      <c r="P841">
        <f t="shared" si="121"/>
        <v>240.5</v>
      </c>
      <c r="Q841">
        <v>20000</v>
      </c>
      <c r="R841">
        <f t="shared" si="122"/>
        <v>16.347886347886348</v>
      </c>
      <c r="S841">
        <f t="shared" si="124"/>
        <v>0.22104609332539663</v>
      </c>
      <c r="T841">
        <f t="shared" si="125"/>
        <v>4.586373297064264E-2</v>
      </c>
      <c r="U841">
        <f>IFERROR(VLOOKUP(D841,'ZORI (2)'!$C$2:$F$106,4,FALSE), 0)</f>
        <v>152.30041305369636</v>
      </c>
    </row>
    <row r="842" spans="1:21" x14ac:dyDescent="0.25">
      <c r="A842">
        <v>973</v>
      </c>
      <c r="B842">
        <v>43016</v>
      </c>
      <c r="C842" t="s">
        <v>301</v>
      </c>
      <c r="D842" t="s">
        <v>238</v>
      </c>
      <c r="E842">
        <v>256700</v>
      </c>
      <c r="F842">
        <v>331000</v>
      </c>
      <c r="G842">
        <f>IFERROR(VLOOKUP(D842,'ZORI (2)'!$C$2:$E$106,2,FALSE), 0)</f>
        <v>1023</v>
      </c>
      <c r="H842">
        <f>IFERROR(VLOOKUP(D842,'ZORI (2)'!$C$2:$E$106,3,FALSE), 0)</f>
        <v>1198</v>
      </c>
      <c r="I842">
        <f t="shared" si="117"/>
        <v>66200</v>
      </c>
      <c r="J842">
        <f t="shared" si="118"/>
        <v>264800</v>
      </c>
      <c r="K842">
        <v>2.5000000000000001E-2</v>
      </c>
      <c r="L842">
        <v>360</v>
      </c>
      <c r="M842" s="1">
        <f t="shared" si="119"/>
        <v>1046.2801400693118</v>
      </c>
      <c r="N842">
        <f t="shared" si="123"/>
        <v>8984.5</v>
      </c>
      <c r="O842">
        <f t="shared" si="120"/>
        <v>132.4</v>
      </c>
      <c r="P842">
        <f t="shared" si="121"/>
        <v>119.80000000000001</v>
      </c>
      <c r="Q842">
        <v>20000</v>
      </c>
      <c r="R842">
        <f t="shared" si="122"/>
        <v>23.024485253199778</v>
      </c>
      <c r="S842">
        <f t="shared" si="124"/>
        <v>0.15862078621696313</v>
      </c>
      <c r="T842">
        <f t="shared" si="125"/>
        <v>-1.2667626355464826E-2</v>
      </c>
      <c r="U842">
        <f>IFERROR(VLOOKUP(D842,'ZORI (2)'!$C$2:$F$106,4,FALSE), 0)</f>
        <v>50.376845183201425</v>
      </c>
    </row>
    <row r="843" spans="1:21" x14ac:dyDescent="0.25">
      <c r="A843">
        <v>975</v>
      </c>
      <c r="B843">
        <v>43224</v>
      </c>
      <c r="C843" t="s">
        <v>238</v>
      </c>
      <c r="D843" t="s">
        <v>238</v>
      </c>
      <c r="E843">
        <v>57900</v>
      </c>
      <c r="F843">
        <v>98100</v>
      </c>
      <c r="G843">
        <f>IFERROR(VLOOKUP(D843,'ZORI (2)'!$C$2:$E$106,2,FALSE), 0)</f>
        <v>1023</v>
      </c>
      <c r="H843">
        <f>IFERROR(VLOOKUP(D843,'ZORI (2)'!$C$2:$E$106,3,FALSE), 0)</f>
        <v>1198</v>
      </c>
      <c r="I843">
        <f t="shared" si="117"/>
        <v>19620</v>
      </c>
      <c r="J843">
        <f t="shared" si="118"/>
        <v>78480</v>
      </c>
      <c r="K843">
        <v>2.5000000000000001E-2</v>
      </c>
      <c r="L843">
        <v>360</v>
      </c>
      <c r="M843" s="1">
        <f t="shared" si="119"/>
        <v>310.09088139214344</v>
      </c>
      <c r="N843">
        <f t="shared" si="123"/>
        <v>2026.5000000000002</v>
      </c>
      <c r="O843">
        <f t="shared" si="120"/>
        <v>39.24</v>
      </c>
      <c r="P843">
        <f t="shared" si="121"/>
        <v>119.80000000000001</v>
      </c>
      <c r="Q843">
        <v>20000</v>
      </c>
      <c r="R843">
        <f t="shared" si="122"/>
        <v>6.8238731218697826</v>
      </c>
      <c r="S843">
        <f t="shared" si="124"/>
        <v>0.22737765321889486</v>
      </c>
      <c r="T843">
        <f t="shared" si="125"/>
        <v>0.21001595388074093</v>
      </c>
      <c r="U843">
        <f>IFERROR(VLOOKUP(D843,'ZORI (2)'!$C$2:$F$106,4,FALSE), 0)</f>
        <v>50.376845183201425</v>
      </c>
    </row>
    <row r="844" spans="1:21" x14ac:dyDescent="0.25">
      <c r="A844">
        <v>976</v>
      </c>
      <c r="B844">
        <v>92260</v>
      </c>
      <c r="C844" t="s">
        <v>859</v>
      </c>
      <c r="D844" t="s">
        <v>240</v>
      </c>
      <c r="E844">
        <v>407200</v>
      </c>
      <c r="F844">
        <v>468100</v>
      </c>
      <c r="G844">
        <f>IFERROR(VLOOKUP(D844,'ZORI (2)'!$C$2:$E$106,2,FALSE), 0)</f>
        <v>1469</v>
      </c>
      <c r="H844">
        <f>IFERROR(VLOOKUP(D844,'ZORI (2)'!$C$2:$E$106,3,FALSE), 0)</f>
        <v>1814</v>
      </c>
      <c r="I844">
        <f t="shared" si="117"/>
        <v>93620</v>
      </c>
      <c r="J844">
        <f t="shared" si="118"/>
        <v>374480</v>
      </c>
      <c r="K844">
        <v>2.5000000000000001E-2</v>
      </c>
      <c r="L844">
        <v>360</v>
      </c>
      <c r="M844" s="1">
        <f t="shared" si="119"/>
        <v>1479.6487418925826</v>
      </c>
      <c r="N844">
        <f t="shared" si="123"/>
        <v>14252.000000000002</v>
      </c>
      <c r="O844">
        <f t="shared" si="120"/>
        <v>187.24</v>
      </c>
      <c r="P844">
        <f t="shared" si="121"/>
        <v>181.4</v>
      </c>
      <c r="Q844">
        <v>20000</v>
      </c>
      <c r="R844">
        <f t="shared" si="122"/>
        <v>21.50404263138552</v>
      </c>
      <c r="S844">
        <f t="shared" si="124"/>
        <v>6.0364433732319707E-2</v>
      </c>
      <c r="T844">
        <f t="shared" si="125"/>
        <v>-3.2177873397693925E-3</v>
      </c>
      <c r="U844">
        <f>IFERROR(VLOOKUP(D844,'ZORI (2)'!$C$2:$F$106,4,FALSE), 0)</f>
        <v>101.92401214483601</v>
      </c>
    </row>
    <row r="845" spans="1:21" x14ac:dyDescent="0.25">
      <c r="A845">
        <v>977</v>
      </c>
      <c r="B845">
        <v>46226</v>
      </c>
      <c r="C845" t="s">
        <v>256</v>
      </c>
      <c r="D845" t="s">
        <v>256</v>
      </c>
      <c r="E845">
        <v>42100</v>
      </c>
      <c r="F845">
        <v>72400</v>
      </c>
      <c r="G845">
        <f>IFERROR(VLOOKUP(D845,'ZORI (2)'!$C$2:$E$106,2,FALSE), 0)</f>
        <v>1017</v>
      </c>
      <c r="H845">
        <f>IFERROR(VLOOKUP(D845,'ZORI (2)'!$C$2:$E$106,3,FALSE), 0)</f>
        <v>1140</v>
      </c>
      <c r="I845">
        <f t="shared" si="117"/>
        <v>14480</v>
      </c>
      <c r="J845">
        <f t="shared" si="118"/>
        <v>57920</v>
      </c>
      <c r="K845">
        <v>2.5000000000000001E-2</v>
      </c>
      <c r="L845">
        <v>360</v>
      </c>
      <c r="M845" s="1">
        <f t="shared" si="119"/>
        <v>228.85402459522109</v>
      </c>
      <c r="N845">
        <f t="shared" si="123"/>
        <v>1473.5000000000002</v>
      </c>
      <c r="O845">
        <f t="shared" si="120"/>
        <v>28.96</v>
      </c>
      <c r="P845">
        <f t="shared" si="121"/>
        <v>114</v>
      </c>
      <c r="Q845">
        <v>20000</v>
      </c>
      <c r="R845">
        <f t="shared" si="122"/>
        <v>5.2923976608187138</v>
      </c>
      <c r="S845">
        <f t="shared" si="124"/>
        <v>0.13883929624765035</v>
      </c>
      <c r="T845">
        <f t="shared" si="125"/>
        <v>0.25639316630807418</v>
      </c>
      <c r="U845">
        <f>IFERROR(VLOOKUP(D845,'ZORI (2)'!$C$2:$F$106,4,FALSE), 0)</f>
        <v>36.648402996268075</v>
      </c>
    </row>
    <row r="846" spans="1:21" x14ac:dyDescent="0.25">
      <c r="A846">
        <v>979</v>
      </c>
      <c r="B846">
        <v>33442</v>
      </c>
      <c r="C846" t="s">
        <v>860</v>
      </c>
      <c r="D846" t="s">
        <v>212</v>
      </c>
      <c r="E846">
        <v>183500</v>
      </c>
      <c r="F846">
        <v>267200</v>
      </c>
      <c r="G846">
        <f>IFERROR(VLOOKUP(D846,'ZORI (2)'!$C$2:$E$106,2,FALSE), 0)</f>
        <v>1594</v>
      </c>
      <c r="H846">
        <f>IFERROR(VLOOKUP(D846,'ZORI (2)'!$C$2:$E$106,3,FALSE), 0)</f>
        <v>1845</v>
      </c>
      <c r="I846">
        <f t="shared" si="117"/>
        <v>53440</v>
      </c>
      <c r="J846">
        <f t="shared" si="118"/>
        <v>213760</v>
      </c>
      <c r="K846">
        <v>2.5000000000000001E-2</v>
      </c>
      <c r="L846">
        <v>360</v>
      </c>
      <c r="M846" s="1">
        <f t="shared" si="119"/>
        <v>844.61043331274959</v>
      </c>
      <c r="N846">
        <f t="shared" si="123"/>
        <v>6422.5000000000009</v>
      </c>
      <c r="O846">
        <f t="shared" si="120"/>
        <v>106.88000000000001</v>
      </c>
      <c r="P846">
        <f t="shared" si="121"/>
        <v>184.5</v>
      </c>
      <c r="Q846">
        <v>20000</v>
      </c>
      <c r="R846">
        <f t="shared" si="122"/>
        <v>12.068654019873533</v>
      </c>
      <c r="S846">
        <f t="shared" si="124"/>
        <v>0.27285069489930808</v>
      </c>
      <c r="T846">
        <f t="shared" si="125"/>
        <v>0.10653454124585386</v>
      </c>
      <c r="U846">
        <f>IFERROR(VLOOKUP(D846,'ZORI (2)'!$C$2:$F$106,4,FALSE), 0)</f>
        <v>73.506796622216257</v>
      </c>
    </row>
    <row r="847" spans="1:21" x14ac:dyDescent="0.25">
      <c r="A847">
        <v>980</v>
      </c>
      <c r="B847">
        <v>92404</v>
      </c>
      <c r="C847" t="s">
        <v>861</v>
      </c>
      <c r="D847" t="s">
        <v>240</v>
      </c>
      <c r="E847">
        <v>179700</v>
      </c>
      <c r="F847">
        <v>271200</v>
      </c>
      <c r="G847">
        <f>IFERROR(VLOOKUP(D847,'ZORI (2)'!$C$2:$E$106,2,FALSE), 0)</f>
        <v>1469</v>
      </c>
      <c r="H847">
        <f>IFERROR(VLOOKUP(D847,'ZORI (2)'!$C$2:$E$106,3,FALSE), 0)</f>
        <v>1814</v>
      </c>
      <c r="I847">
        <f t="shared" si="117"/>
        <v>54240</v>
      </c>
      <c r="J847">
        <f t="shared" si="118"/>
        <v>216960</v>
      </c>
      <c r="K847">
        <v>2.5000000000000001E-2</v>
      </c>
      <c r="L847">
        <v>360</v>
      </c>
      <c r="M847" s="1">
        <f t="shared" si="119"/>
        <v>857.2543020749165</v>
      </c>
      <c r="N847">
        <f t="shared" si="123"/>
        <v>6289.5000000000009</v>
      </c>
      <c r="O847">
        <f t="shared" si="120"/>
        <v>108.48</v>
      </c>
      <c r="P847">
        <f t="shared" si="121"/>
        <v>181.4</v>
      </c>
      <c r="Q847">
        <v>20000</v>
      </c>
      <c r="R847">
        <f t="shared" si="122"/>
        <v>12.458654906284455</v>
      </c>
      <c r="S847">
        <f t="shared" si="124"/>
        <v>0.31657196119219672</v>
      </c>
      <c r="T847">
        <f t="shared" si="125"/>
        <v>9.937213536779689E-2</v>
      </c>
      <c r="U847">
        <f>IFERROR(VLOOKUP(D847,'ZORI (2)'!$C$2:$F$106,4,FALSE), 0)</f>
        <v>101.92401214483601</v>
      </c>
    </row>
    <row r="848" spans="1:21" x14ac:dyDescent="0.25">
      <c r="A848">
        <v>981</v>
      </c>
      <c r="B848">
        <v>98391</v>
      </c>
      <c r="C848" t="s">
        <v>862</v>
      </c>
      <c r="D848" t="s">
        <v>216</v>
      </c>
      <c r="E848">
        <v>273600</v>
      </c>
      <c r="F848">
        <v>397900</v>
      </c>
      <c r="G848">
        <f>IFERROR(VLOOKUP(D848,'ZORI (2)'!$C$2:$E$106,2,FALSE), 0)</f>
        <v>1404</v>
      </c>
      <c r="H848">
        <f>IFERROR(VLOOKUP(D848,'ZORI (2)'!$C$2:$E$106,3,FALSE), 0)</f>
        <v>1823</v>
      </c>
      <c r="I848">
        <f t="shared" si="117"/>
        <v>79580</v>
      </c>
      <c r="J848">
        <f t="shared" si="118"/>
        <v>318320</v>
      </c>
      <c r="K848">
        <v>2.5000000000000001E-2</v>
      </c>
      <c r="L848">
        <v>360</v>
      </c>
      <c r="M848" s="1">
        <f t="shared" si="119"/>
        <v>1257.7488451165534</v>
      </c>
      <c r="N848">
        <f t="shared" si="123"/>
        <v>9576.0000000000018</v>
      </c>
      <c r="O848">
        <f t="shared" si="120"/>
        <v>159.16</v>
      </c>
      <c r="P848">
        <f t="shared" si="121"/>
        <v>182.3</v>
      </c>
      <c r="Q848">
        <v>20000</v>
      </c>
      <c r="R848">
        <f t="shared" si="122"/>
        <v>18.18888279392942</v>
      </c>
      <c r="S848">
        <f t="shared" si="124"/>
        <v>0.31243897933873394</v>
      </c>
      <c r="T848">
        <f t="shared" si="125"/>
        <v>2.4602347636422731E-2</v>
      </c>
      <c r="U848">
        <f>IFERROR(VLOOKUP(D848,'ZORI (2)'!$C$2:$F$106,4,FALSE), 0)</f>
        <v>131.98328847007167</v>
      </c>
    </row>
    <row r="849" spans="1:21" x14ac:dyDescent="0.25">
      <c r="A849">
        <v>982</v>
      </c>
      <c r="B849">
        <v>32725</v>
      </c>
      <c r="C849" t="s">
        <v>863</v>
      </c>
      <c r="D849" t="s">
        <v>270</v>
      </c>
      <c r="E849">
        <v>91000</v>
      </c>
      <c r="F849">
        <v>166000</v>
      </c>
      <c r="G849">
        <f>IFERROR(VLOOKUP(D849,'ZORI (2)'!$C$2:$E$106,2,FALSE), 0)</f>
        <v>1036</v>
      </c>
      <c r="H849">
        <f>IFERROR(VLOOKUP(D849,'ZORI (2)'!$C$2:$E$106,3,FALSE), 0)</f>
        <v>1309</v>
      </c>
      <c r="I849">
        <f t="shared" si="117"/>
        <v>33200</v>
      </c>
      <c r="J849">
        <f t="shared" si="118"/>
        <v>132800</v>
      </c>
      <c r="K849">
        <v>2.5000000000000001E-2</v>
      </c>
      <c r="L849">
        <v>360</v>
      </c>
      <c r="M849" s="1">
        <f t="shared" si="119"/>
        <v>524.72055362992683</v>
      </c>
      <c r="N849">
        <f t="shared" si="123"/>
        <v>3185.0000000000005</v>
      </c>
      <c r="O849">
        <f t="shared" si="120"/>
        <v>66.399999999999991</v>
      </c>
      <c r="P849">
        <f t="shared" si="121"/>
        <v>130.9</v>
      </c>
      <c r="Q849">
        <v>20000</v>
      </c>
      <c r="R849">
        <f t="shared" si="122"/>
        <v>10.567863509039979</v>
      </c>
      <c r="S849">
        <f t="shared" si="124"/>
        <v>0.45378114463370844</v>
      </c>
      <c r="T849">
        <f t="shared" si="125"/>
        <v>0.12492246796915631</v>
      </c>
      <c r="U849">
        <f>IFERROR(VLOOKUP(D849,'ZORI (2)'!$C$2:$F$106,4,FALSE), 0)</f>
        <v>82.295215845275038</v>
      </c>
    </row>
    <row r="850" spans="1:21" x14ac:dyDescent="0.25">
      <c r="A850">
        <v>983</v>
      </c>
      <c r="B850">
        <v>55112</v>
      </c>
      <c r="C850" t="s">
        <v>864</v>
      </c>
      <c r="D850" t="s">
        <v>307</v>
      </c>
      <c r="E850">
        <v>210400</v>
      </c>
      <c r="F850">
        <v>264800</v>
      </c>
      <c r="G850">
        <f>IFERROR(VLOOKUP(D850,'ZORI (2)'!$C$2:$E$106,2,FALSE), 0)</f>
        <v>1268</v>
      </c>
      <c r="H850">
        <f>IFERROR(VLOOKUP(D850,'ZORI (2)'!$C$2:$E$106,3,FALSE), 0)</f>
        <v>1485</v>
      </c>
      <c r="I850">
        <f t="shared" si="117"/>
        <v>52960</v>
      </c>
      <c r="J850">
        <f t="shared" si="118"/>
        <v>211840</v>
      </c>
      <c r="K850">
        <v>2.5000000000000001E-2</v>
      </c>
      <c r="L850">
        <v>360</v>
      </c>
      <c r="M850" s="1">
        <f t="shared" si="119"/>
        <v>837.02411205544945</v>
      </c>
      <c r="N850">
        <f t="shared" si="123"/>
        <v>7364.0000000000009</v>
      </c>
      <c r="O850">
        <f t="shared" si="120"/>
        <v>105.92</v>
      </c>
      <c r="P850">
        <f t="shared" si="121"/>
        <v>148.5</v>
      </c>
      <c r="Q850">
        <v>20000</v>
      </c>
      <c r="R850">
        <f t="shared" si="122"/>
        <v>14.859708193041527</v>
      </c>
      <c r="S850">
        <f t="shared" si="124"/>
        <v>0.11370939250685554</v>
      </c>
      <c r="T850">
        <f t="shared" si="125"/>
        <v>5.8795262379047461E-2</v>
      </c>
      <c r="U850">
        <f>IFERROR(VLOOKUP(D850,'ZORI (2)'!$C$2:$F$106,4,FALSE), 0)</f>
        <v>66.493977017409904</v>
      </c>
    </row>
    <row r="851" spans="1:21" x14ac:dyDescent="0.25">
      <c r="A851">
        <v>984</v>
      </c>
      <c r="B851">
        <v>37087</v>
      </c>
      <c r="C851" t="s">
        <v>357</v>
      </c>
      <c r="D851" t="s">
        <v>197</v>
      </c>
      <c r="E851">
        <v>157500</v>
      </c>
      <c r="F851">
        <v>234700</v>
      </c>
      <c r="G851">
        <f>IFERROR(VLOOKUP(D851,'ZORI (2)'!$C$2:$E$106,2,FALSE), 0)</f>
        <v>1223</v>
      </c>
      <c r="H851">
        <f>IFERROR(VLOOKUP(D851,'ZORI (2)'!$C$2:$E$106,3,FALSE), 0)</f>
        <v>1493</v>
      </c>
      <c r="I851">
        <f t="shared" si="117"/>
        <v>46940</v>
      </c>
      <c r="J851">
        <f t="shared" si="118"/>
        <v>187760</v>
      </c>
      <c r="K851">
        <v>2.5000000000000001E-2</v>
      </c>
      <c r="L851">
        <v>360</v>
      </c>
      <c r="M851" s="1">
        <f t="shared" si="119"/>
        <v>741.87899962014342</v>
      </c>
      <c r="N851">
        <f t="shared" si="123"/>
        <v>5512.5000000000009</v>
      </c>
      <c r="O851">
        <f t="shared" si="120"/>
        <v>93.88</v>
      </c>
      <c r="P851">
        <f t="shared" si="121"/>
        <v>149.30000000000001</v>
      </c>
      <c r="Q851">
        <v>20000</v>
      </c>
      <c r="R851">
        <f t="shared" si="122"/>
        <v>13.100022326412146</v>
      </c>
      <c r="S851">
        <f t="shared" si="124"/>
        <v>0.28242606379345675</v>
      </c>
      <c r="T851">
        <f t="shared" si="125"/>
        <v>8.4128111584255608E-2</v>
      </c>
      <c r="U851">
        <f>IFERROR(VLOOKUP(D851,'ZORI (2)'!$C$2:$F$106,4,FALSE), 0)</f>
        <v>82.462282658343199</v>
      </c>
    </row>
    <row r="852" spans="1:21" x14ac:dyDescent="0.25">
      <c r="A852">
        <v>986</v>
      </c>
      <c r="B852">
        <v>90020</v>
      </c>
      <c r="C852" t="s">
        <v>488</v>
      </c>
      <c r="D852" t="s">
        <v>198</v>
      </c>
      <c r="E852">
        <v>2865400</v>
      </c>
      <c r="F852">
        <v>3842700</v>
      </c>
      <c r="G852">
        <f>IFERROR(VLOOKUP(D852,'ZORI (2)'!$C$2:$E$106,2,FALSE), 0)</f>
        <v>1897</v>
      </c>
      <c r="H852">
        <f>IFERROR(VLOOKUP(D852,'ZORI (2)'!$C$2:$E$106,3,FALSE), 0)</f>
        <v>2405</v>
      </c>
      <c r="I852">
        <f t="shared" si="117"/>
        <v>768540</v>
      </c>
      <c r="J852">
        <f t="shared" si="118"/>
        <v>3074160</v>
      </c>
      <c r="K852">
        <v>2.5000000000000001E-2</v>
      </c>
      <c r="L852">
        <v>360</v>
      </c>
      <c r="M852" s="1">
        <f t="shared" si="119"/>
        <v>12146.648623094696</v>
      </c>
      <c r="N852">
        <f t="shared" si="123"/>
        <v>100289.00000000001</v>
      </c>
      <c r="O852">
        <f t="shared" si="120"/>
        <v>1537.08</v>
      </c>
      <c r="P852">
        <f t="shared" si="121"/>
        <v>240.5</v>
      </c>
      <c r="Q852">
        <v>20000</v>
      </c>
      <c r="R852">
        <f t="shared" si="122"/>
        <v>133.14968814968816</v>
      </c>
      <c r="S852">
        <f t="shared" si="124"/>
        <v>0.28703960794309119</v>
      </c>
      <c r="T852">
        <f t="shared" si="125"/>
        <v>-0.15552006457612921</v>
      </c>
      <c r="U852">
        <f>IFERROR(VLOOKUP(D852,'ZORI (2)'!$C$2:$F$106,4,FALSE), 0)</f>
        <v>152.30041305369636</v>
      </c>
    </row>
    <row r="853" spans="1:21" x14ac:dyDescent="0.25">
      <c r="A853">
        <v>987</v>
      </c>
      <c r="B853">
        <v>78233</v>
      </c>
      <c r="C853" t="s">
        <v>204</v>
      </c>
      <c r="D853" t="s">
        <v>204</v>
      </c>
      <c r="E853">
        <v>116400</v>
      </c>
      <c r="F853">
        <v>159400</v>
      </c>
      <c r="G853">
        <f>IFERROR(VLOOKUP(D853,'ZORI (2)'!$C$2:$E$106,2,FALSE), 0)</f>
        <v>1102</v>
      </c>
      <c r="H853">
        <f>IFERROR(VLOOKUP(D853,'ZORI (2)'!$C$2:$E$106,3,FALSE), 0)</f>
        <v>1262</v>
      </c>
      <c r="I853">
        <f t="shared" si="117"/>
        <v>31880</v>
      </c>
      <c r="J853">
        <f t="shared" si="118"/>
        <v>127520</v>
      </c>
      <c r="K853">
        <v>2.5000000000000001E-2</v>
      </c>
      <c r="L853">
        <v>360</v>
      </c>
      <c r="M853" s="1">
        <f t="shared" si="119"/>
        <v>503.85817017235138</v>
      </c>
      <c r="N853">
        <f t="shared" si="123"/>
        <v>4074.0000000000005</v>
      </c>
      <c r="O853">
        <f t="shared" si="120"/>
        <v>63.760000000000005</v>
      </c>
      <c r="P853">
        <f t="shared" si="121"/>
        <v>126.2</v>
      </c>
      <c r="Q853">
        <v>20000</v>
      </c>
      <c r="R853">
        <f t="shared" si="122"/>
        <v>10.525620707871104</v>
      </c>
      <c r="S853">
        <f t="shared" si="124"/>
        <v>0.13472955849481041</v>
      </c>
      <c r="T853">
        <f t="shared" si="125"/>
        <v>0.12185334306630059</v>
      </c>
      <c r="U853">
        <f>IFERROR(VLOOKUP(D853,'ZORI (2)'!$C$2:$F$106,4,FALSE), 0)</f>
        <v>48.381596827353945</v>
      </c>
    </row>
    <row r="854" spans="1:21" x14ac:dyDescent="0.25">
      <c r="A854">
        <v>988</v>
      </c>
      <c r="B854">
        <v>98270</v>
      </c>
      <c r="C854" t="s">
        <v>865</v>
      </c>
      <c r="D854" t="s">
        <v>216</v>
      </c>
      <c r="E854">
        <v>239200</v>
      </c>
      <c r="F854">
        <v>371500</v>
      </c>
      <c r="G854">
        <f>IFERROR(VLOOKUP(D854,'ZORI (2)'!$C$2:$E$106,2,FALSE), 0)</f>
        <v>1404</v>
      </c>
      <c r="H854">
        <f>IFERROR(VLOOKUP(D854,'ZORI (2)'!$C$2:$E$106,3,FALSE), 0)</f>
        <v>1823</v>
      </c>
      <c r="I854">
        <f t="shared" si="117"/>
        <v>74300</v>
      </c>
      <c r="J854">
        <f t="shared" si="118"/>
        <v>297200</v>
      </c>
      <c r="K854">
        <v>2.5000000000000001E-2</v>
      </c>
      <c r="L854">
        <v>360</v>
      </c>
      <c r="M854" s="1">
        <f t="shared" si="119"/>
        <v>1174.2993112862516</v>
      </c>
      <c r="N854">
        <f t="shared" si="123"/>
        <v>8372</v>
      </c>
      <c r="O854">
        <f t="shared" si="120"/>
        <v>148.6</v>
      </c>
      <c r="P854">
        <f t="shared" si="121"/>
        <v>182.3</v>
      </c>
      <c r="Q854">
        <v>20000</v>
      </c>
      <c r="R854">
        <f t="shared" si="122"/>
        <v>16.982080819162551</v>
      </c>
      <c r="S854">
        <f t="shared" si="124"/>
        <v>0.38841134348885531</v>
      </c>
      <c r="T854">
        <f t="shared" si="125"/>
        <v>3.7143605506515701E-2</v>
      </c>
      <c r="U854">
        <f>IFERROR(VLOOKUP(D854,'ZORI (2)'!$C$2:$F$106,4,FALSE), 0)</f>
        <v>131.98328847007167</v>
      </c>
    </row>
    <row r="855" spans="1:21" x14ac:dyDescent="0.25">
      <c r="A855">
        <v>991</v>
      </c>
      <c r="B855">
        <v>33415</v>
      </c>
      <c r="C855" t="s">
        <v>623</v>
      </c>
      <c r="D855" t="s">
        <v>212</v>
      </c>
      <c r="E855">
        <v>96900</v>
      </c>
      <c r="F855">
        <v>193000</v>
      </c>
      <c r="G855">
        <f>IFERROR(VLOOKUP(D855,'ZORI (2)'!$C$2:$E$106,2,FALSE), 0)</f>
        <v>1594</v>
      </c>
      <c r="H855">
        <f>IFERROR(VLOOKUP(D855,'ZORI (2)'!$C$2:$E$106,3,FALSE), 0)</f>
        <v>1845</v>
      </c>
      <c r="I855">
        <f t="shared" si="117"/>
        <v>38600</v>
      </c>
      <c r="J855">
        <f t="shared" si="118"/>
        <v>154400</v>
      </c>
      <c r="K855">
        <v>2.5000000000000001E-2</v>
      </c>
      <c r="L855">
        <v>360</v>
      </c>
      <c r="M855" s="1">
        <f t="shared" si="119"/>
        <v>610.06666777455348</v>
      </c>
      <c r="N855">
        <f t="shared" si="123"/>
        <v>3391.5000000000005</v>
      </c>
      <c r="O855">
        <f t="shared" si="120"/>
        <v>77.2</v>
      </c>
      <c r="P855">
        <f t="shared" si="121"/>
        <v>184.5</v>
      </c>
      <c r="Q855">
        <v>20000</v>
      </c>
      <c r="R855">
        <f t="shared" si="122"/>
        <v>8.7172538392050587</v>
      </c>
      <c r="S855">
        <f t="shared" si="124"/>
        <v>0.60443589114775353</v>
      </c>
      <c r="T855">
        <f t="shared" si="125"/>
        <v>0.1883935698717624</v>
      </c>
      <c r="U855">
        <f>IFERROR(VLOOKUP(D855,'ZORI (2)'!$C$2:$F$106,4,FALSE), 0)</f>
        <v>73.506796622216257</v>
      </c>
    </row>
    <row r="856" spans="1:21" x14ac:dyDescent="0.25">
      <c r="A856">
        <v>992</v>
      </c>
      <c r="B856">
        <v>33180</v>
      </c>
      <c r="C856" t="s">
        <v>867</v>
      </c>
      <c r="D856" t="s">
        <v>212</v>
      </c>
      <c r="E856">
        <v>573600</v>
      </c>
      <c r="F856">
        <v>739300</v>
      </c>
      <c r="G856">
        <f>IFERROR(VLOOKUP(D856,'ZORI (2)'!$C$2:$E$106,2,FALSE), 0)</f>
        <v>1594</v>
      </c>
      <c r="H856">
        <f>IFERROR(VLOOKUP(D856,'ZORI (2)'!$C$2:$E$106,3,FALSE), 0)</f>
        <v>1845</v>
      </c>
      <c r="I856">
        <f t="shared" si="117"/>
        <v>147860</v>
      </c>
      <c r="J856">
        <f t="shared" si="118"/>
        <v>591440</v>
      </c>
      <c r="K856">
        <v>2.5000000000000001E-2</v>
      </c>
      <c r="L856">
        <v>360</v>
      </c>
      <c r="M856" s="1">
        <f t="shared" si="119"/>
        <v>2336.9030439674993</v>
      </c>
      <c r="N856">
        <f t="shared" si="123"/>
        <v>20076.000000000004</v>
      </c>
      <c r="O856">
        <f t="shared" si="120"/>
        <v>295.71999999999997</v>
      </c>
      <c r="P856">
        <f t="shared" si="121"/>
        <v>184.5</v>
      </c>
      <c r="Q856">
        <v>20000</v>
      </c>
      <c r="R856">
        <f t="shared" si="122"/>
        <v>33.392050587172541</v>
      </c>
      <c r="S856">
        <f t="shared" si="124"/>
        <v>0.20470737001284064</v>
      </c>
      <c r="T856">
        <f t="shared" si="125"/>
        <v>-6.2071537798026953E-2</v>
      </c>
      <c r="U856">
        <f>IFERROR(VLOOKUP(D856,'ZORI (2)'!$C$2:$F$106,4,FALSE), 0)</f>
        <v>73.506796622216257</v>
      </c>
    </row>
    <row r="857" spans="1:21" x14ac:dyDescent="0.25">
      <c r="A857">
        <v>993</v>
      </c>
      <c r="B857">
        <v>92780</v>
      </c>
      <c r="C857" t="s">
        <v>868</v>
      </c>
      <c r="D857" t="s">
        <v>198</v>
      </c>
      <c r="E857">
        <v>589300</v>
      </c>
      <c r="F857">
        <v>718300</v>
      </c>
      <c r="G857">
        <f>IFERROR(VLOOKUP(D857,'ZORI (2)'!$C$2:$E$106,2,FALSE), 0)</f>
        <v>1897</v>
      </c>
      <c r="H857">
        <f>IFERROR(VLOOKUP(D857,'ZORI (2)'!$C$2:$E$106,3,FALSE), 0)</f>
        <v>2405</v>
      </c>
      <c r="I857">
        <f t="shared" si="117"/>
        <v>143660</v>
      </c>
      <c r="J857">
        <f t="shared" si="118"/>
        <v>574640</v>
      </c>
      <c r="K857">
        <v>2.5000000000000001E-2</v>
      </c>
      <c r="L857">
        <v>360</v>
      </c>
      <c r="M857" s="1">
        <f t="shared" si="119"/>
        <v>2270.5227329661229</v>
      </c>
      <c r="N857">
        <f t="shared" si="123"/>
        <v>20625.500000000004</v>
      </c>
      <c r="O857">
        <f t="shared" si="120"/>
        <v>287.32</v>
      </c>
      <c r="P857">
        <f t="shared" si="121"/>
        <v>240.5</v>
      </c>
      <c r="Q857">
        <v>20000</v>
      </c>
      <c r="R857">
        <f t="shared" si="122"/>
        <v>24.88911988911989</v>
      </c>
      <c r="S857">
        <f t="shared" si="124"/>
        <v>0.14029357439887732</v>
      </c>
      <c r="T857">
        <f t="shared" si="125"/>
        <v>-2.5613044952497506E-2</v>
      </c>
      <c r="U857">
        <f>IFERROR(VLOOKUP(D857,'ZORI (2)'!$C$2:$F$106,4,FALSE), 0)</f>
        <v>152.30041305369636</v>
      </c>
    </row>
    <row r="858" spans="1:21" x14ac:dyDescent="0.25">
      <c r="A858">
        <v>994</v>
      </c>
      <c r="B858">
        <v>28117</v>
      </c>
      <c r="C858" t="s">
        <v>869</v>
      </c>
      <c r="D858" t="s">
        <v>200</v>
      </c>
      <c r="E858">
        <v>297100</v>
      </c>
      <c r="F858">
        <v>373100</v>
      </c>
      <c r="G858">
        <f>IFERROR(VLOOKUP(D858,'ZORI (2)'!$C$2:$E$106,2,FALSE), 0)</f>
        <v>1146</v>
      </c>
      <c r="H858">
        <f>IFERROR(VLOOKUP(D858,'ZORI (2)'!$C$2:$E$106,3,FALSE), 0)</f>
        <v>1375</v>
      </c>
      <c r="I858">
        <f t="shared" si="117"/>
        <v>74620</v>
      </c>
      <c r="J858">
        <f t="shared" si="118"/>
        <v>298480</v>
      </c>
      <c r="K858">
        <v>2.5000000000000001E-2</v>
      </c>
      <c r="L858">
        <v>360</v>
      </c>
      <c r="M858" s="1">
        <f t="shared" si="119"/>
        <v>1179.3568587911184</v>
      </c>
      <c r="N858">
        <f t="shared" si="123"/>
        <v>10398.500000000002</v>
      </c>
      <c r="O858">
        <f t="shared" si="120"/>
        <v>149.24</v>
      </c>
      <c r="P858">
        <f t="shared" si="121"/>
        <v>137.5</v>
      </c>
      <c r="Q858">
        <v>20000</v>
      </c>
      <c r="R858">
        <f t="shared" si="122"/>
        <v>22.612121212121213</v>
      </c>
      <c r="S858">
        <f t="shared" si="124"/>
        <v>0.1392418591230189</v>
      </c>
      <c r="T858">
        <f t="shared" si="125"/>
        <v>-1.0409235567956318E-2</v>
      </c>
      <c r="U858">
        <f>IFERROR(VLOOKUP(D858,'ZORI (2)'!$C$2:$F$106,4,FALSE), 0)</f>
        <v>70.566747242072395</v>
      </c>
    </row>
    <row r="859" spans="1:21" x14ac:dyDescent="0.25">
      <c r="A859">
        <v>995</v>
      </c>
      <c r="B859">
        <v>87123</v>
      </c>
      <c r="C859" t="s">
        <v>227</v>
      </c>
      <c r="D859" t="s">
        <v>227</v>
      </c>
      <c r="E859">
        <v>164000</v>
      </c>
      <c r="F859">
        <v>185300</v>
      </c>
      <c r="G859">
        <f>IFERROR(VLOOKUP(D859,'ZORI (2)'!$C$2:$E$106,2,FALSE), 0)</f>
        <v>969</v>
      </c>
      <c r="H859">
        <f>IFERROR(VLOOKUP(D859,'ZORI (2)'!$C$2:$E$106,3,FALSE), 0)</f>
        <v>1069</v>
      </c>
      <c r="I859">
        <f t="shared" si="117"/>
        <v>37060</v>
      </c>
      <c r="J859">
        <f t="shared" si="118"/>
        <v>148240</v>
      </c>
      <c r="K859">
        <v>2.5000000000000001E-2</v>
      </c>
      <c r="L859">
        <v>360</v>
      </c>
      <c r="M859" s="1">
        <f t="shared" si="119"/>
        <v>585.72722040738211</v>
      </c>
      <c r="N859">
        <f t="shared" si="123"/>
        <v>5740.0000000000009</v>
      </c>
      <c r="O859">
        <f t="shared" si="120"/>
        <v>74.12</v>
      </c>
      <c r="P859">
        <f t="shared" si="121"/>
        <v>106.9</v>
      </c>
      <c r="Q859">
        <v>20000</v>
      </c>
      <c r="R859">
        <f t="shared" si="122"/>
        <v>14.444964140941691</v>
      </c>
      <c r="S859">
        <f t="shared" si="124"/>
        <v>-2.3400442711078318E-2</v>
      </c>
      <c r="T859">
        <f t="shared" si="125"/>
        <v>5.7755308202411058E-2</v>
      </c>
      <c r="U859">
        <f>IFERROR(VLOOKUP(D859,'ZORI (2)'!$C$2:$F$106,4,FALSE), 0)</f>
        <v>28.967008562052339</v>
      </c>
    </row>
    <row r="860" spans="1:21" x14ac:dyDescent="0.25">
      <c r="A860">
        <v>996</v>
      </c>
      <c r="B860">
        <v>75023</v>
      </c>
      <c r="C860" t="s">
        <v>739</v>
      </c>
      <c r="D860" t="s">
        <v>192</v>
      </c>
      <c r="E860">
        <v>182700</v>
      </c>
      <c r="F860">
        <v>280500</v>
      </c>
      <c r="G860">
        <f>IFERROR(VLOOKUP(D860,'ZORI (2)'!$C$2:$E$106,2,FALSE), 0)</f>
        <v>1240</v>
      </c>
      <c r="H860">
        <f>IFERROR(VLOOKUP(D860,'ZORI (2)'!$C$2:$E$106,3,FALSE), 0)</f>
        <v>1481</v>
      </c>
      <c r="I860">
        <f t="shared" si="117"/>
        <v>56100</v>
      </c>
      <c r="J860">
        <f t="shared" si="118"/>
        <v>224400</v>
      </c>
      <c r="K860">
        <v>2.5000000000000001E-2</v>
      </c>
      <c r="L860">
        <v>360</v>
      </c>
      <c r="M860" s="1">
        <f t="shared" si="119"/>
        <v>886.65129694695463</v>
      </c>
      <c r="N860">
        <f t="shared" si="123"/>
        <v>6394.5000000000009</v>
      </c>
      <c r="O860">
        <f t="shared" si="120"/>
        <v>112.2</v>
      </c>
      <c r="P860">
        <f t="shared" si="121"/>
        <v>148.1</v>
      </c>
      <c r="Q860">
        <v>20000</v>
      </c>
      <c r="R860">
        <f t="shared" si="122"/>
        <v>15.783254557731263</v>
      </c>
      <c r="S860">
        <f t="shared" si="124"/>
        <v>0.34149870034840707</v>
      </c>
      <c r="T860">
        <f t="shared" si="125"/>
        <v>4.8592141738377025E-2</v>
      </c>
      <c r="U860">
        <f>IFERROR(VLOOKUP(D860,'ZORI (2)'!$C$2:$F$106,4,FALSE), 0)</f>
        <v>73.617039721894315</v>
      </c>
    </row>
    <row r="861" spans="1:21" x14ac:dyDescent="0.25">
      <c r="A861">
        <v>997</v>
      </c>
      <c r="B861">
        <v>85711</v>
      </c>
      <c r="C861" t="s">
        <v>223</v>
      </c>
      <c r="D861" t="s">
        <v>223</v>
      </c>
      <c r="E861">
        <v>125300</v>
      </c>
      <c r="F861">
        <v>161000</v>
      </c>
      <c r="G861">
        <f>IFERROR(VLOOKUP(D861,'ZORI (2)'!$C$2:$E$106,2,FALSE), 0)</f>
        <v>972</v>
      </c>
      <c r="H861">
        <f>IFERROR(VLOOKUP(D861,'ZORI (2)'!$C$2:$E$106,3,FALSE), 0)</f>
        <v>1113</v>
      </c>
      <c r="I861">
        <f t="shared" si="117"/>
        <v>32200</v>
      </c>
      <c r="J861">
        <f t="shared" si="118"/>
        <v>128800</v>
      </c>
      <c r="K861">
        <v>2.5000000000000001E-2</v>
      </c>
      <c r="L861">
        <v>360</v>
      </c>
      <c r="M861" s="1">
        <f t="shared" si="119"/>
        <v>508.91571767721814</v>
      </c>
      <c r="N861">
        <f t="shared" si="123"/>
        <v>4385.5</v>
      </c>
      <c r="O861">
        <f t="shared" si="120"/>
        <v>64.400000000000006</v>
      </c>
      <c r="P861">
        <f t="shared" si="121"/>
        <v>111.30000000000001</v>
      </c>
      <c r="Q861">
        <v>20000</v>
      </c>
      <c r="R861">
        <f t="shared" si="122"/>
        <v>12.054507337526205</v>
      </c>
      <c r="S861">
        <f t="shared" si="124"/>
        <v>7.5588483854481567E-2</v>
      </c>
      <c r="T861">
        <f t="shared" si="125"/>
        <v>9.0846796226478219E-2</v>
      </c>
      <c r="U861">
        <f>IFERROR(VLOOKUP(D861,'ZORI (2)'!$C$2:$F$106,4,FALSE), 0)</f>
        <v>42.835540190376506</v>
      </c>
    </row>
    <row r="862" spans="1:21" x14ac:dyDescent="0.25">
      <c r="A862">
        <v>998</v>
      </c>
      <c r="B862">
        <v>11706</v>
      </c>
      <c r="C862" t="s">
        <v>870</v>
      </c>
      <c r="D862" t="s">
        <v>195</v>
      </c>
      <c r="E862">
        <v>239800</v>
      </c>
      <c r="F862">
        <v>307600</v>
      </c>
      <c r="G862">
        <f>IFERROR(VLOOKUP(D862,'ZORI (2)'!$C$2:$E$106,2,FALSE), 0)</f>
        <v>2329</v>
      </c>
      <c r="H862">
        <f>IFERROR(VLOOKUP(D862,'ZORI (2)'!$C$2:$E$106,3,FALSE), 0)</f>
        <v>2608</v>
      </c>
      <c r="I862">
        <f t="shared" si="117"/>
        <v>61520</v>
      </c>
      <c r="J862">
        <f t="shared" si="118"/>
        <v>246080</v>
      </c>
      <c r="K862">
        <v>2.5000000000000001E-2</v>
      </c>
      <c r="L862">
        <v>360</v>
      </c>
      <c r="M862" s="1">
        <f t="shared" si="119"/>
        <v>972.31350781063543</v>
      </c>
      <c r="N862">
        <f t="shared" si="123"/>
        <v>8393</v>
      </c>
      <c r="O862">
        <f t="shared" si="120"/>
        <v>123.04</v>
      </c>
      <c r="P862">
        <f t="shared" si="121"/>
        <v>260.8</v>
      </c>
      <c r="Q862">
        <v>20000</v>
      </c>
      <c r="R862">
        <f t="shared" si="122"/>
        <v>9.8287321063394675</v>
      </c>
      <c r="S862">
        <f t="shared" si="124"/>
        <v>0.14693522948026236</v>
      </c>
      <c r="T862">
        <f t="shared" si="125"/>
        <v>0.16707437085040402</v>
      </c>
      <c r="U862">
        <f>IFERROR(VLOOKUP(D862,'ZORI (2)'!$C$2:$F$106,4,FALSE), 0)</f>
        <v>81.282042347392249</v>
      </c>
    </row>
    <row r="863" spans="1:21" x14ac:dyDescent="0.25">
      <c r="A863">
        <v>999</v>
      </c>
      <c r="B863">
        <v>48170</v>
      </c>
      <c r="C863" t="s">
        <v>267</v>
      </c>
      <c r="D863" t="s">
        <v>235</v>
      </c>
      <c r="E863">
        <v>245400</v>
      </c>
      <c r="F863">
        <v>330900</v>
      </c>
      <c r="G863">
        <f>IFERROR(VLOOKUP(D863,'ZORI (2)'!$C$2:$E$106,2,FALSE), 0)</f>
        <v>1028</v>
      </c>
      <c r="H863">
        <f>IFERROR(VLOOKUP(D863,'ZORI (2)'!$C$2:$E$106,3,FALSE), 0)</f>
        <v>1171</v>
      </c>
      <c r="I863">
        <f t="shared" si="117"/>
        <v>66180</v>
      </c>
      <c r="J863">
        <f t="shared" si="118"/>
        <v>264720</v>
      </c>
      <c r="K863">
        <v>2.5000000000000001E-2</v>
      </c>
      <c r="L863">
        <v>360</v>
      </c>
      <c r="M863" s="1">
        <f t="shared" si="119"/>
        <v>1045.9640433502577</v>
      </c>
      <c r="N863">
        <f t="shared" si="123"/>
        <v>8589</v>
      </c>
      <c r="O863">
        <f t="shared" si="120"/>
        <v>132.36000000000001</v>
      </c>
      <c r="P863">
        <f t="shared" si="121"/>
        <v>117.10000000000001</v>
      </c>
      <c r="Q863">
        <v>20000</v>
      </c>
      <c r="R863">
        <f t="shared" si="122"/>
        <v>23.548249359521776</v>
      </c>
      <c r="S863">
        <f t="shared" si="124"/>
        <v>0.20771271839380412</v>
      </c>
      <c r="T863">
        <f t="shared" si="125"/>
        <v>-1.5755030866666242E-2</v>
      </c>
      <c r="U863">
        <f>IFERROR(VLOOKUP(D863,'ZORI (2)'!$C$2:$F$106,4,FALSE), 0)</f>
        <v>42.450160853200359</v>
      </c>
    </row>
    <row r="864" spans="1:21" x14ac:dyDescent="0.25">
      <c r="A864">
        <v>1000</v>
      </c>
      <c r="B864">
        <v>97202</v>
      </c>
      <c r="C864" t="s">
        <v>239</v>
      </c>
      <c r="D864" t="s">
        <v>239</v>
      </c>
      <c r="E864">
        <v>370400</v>
      </c>
      <c r="F864">
        <v>535000</v>
      </c>
      <c r="G864">
        <f>IFERROR(VLOOKUP(D864,'ZORI (2)'!$C$2:$E$106,2,FALSE), 0)</f>
        <v>1205</v>
      </c>
      <c r="H864">
        <f>IFERROR(VLOOKUP(D864,'ZORI (2)'!$C$2:$E$106,3,FALSE), 0)</f>
        <v>1553</v>
      </c>
      <c r="I864">
        <f t="shared" si="117"/>
        <v>107000</v>
      </c>
      <c r="J864">
        <f t="shared" si="118"/>
        <v>428000</v>
      </c>
      <c r="K864">
        <v>2.5000000000000001E-2</v>
      </c>
      <c r="L864">
        <v>360</v>
      </c>
      <c r="M864" s="1">
        <f t="shared" si="119"/>
        <v>1691.117446939824</v>
      </c>
      <c r="N864">
        <f t="shared" si="123"/>
        <v>12964.000000000002</v>
      </c>
      <c r="O864">
        <f t="shared" si="120"/>
        <v>214</v>
      </c>
      <c r="P864">
        <f t="shared" si="121"/>
        <v>155.30000000000001</v>
      </c>
      <c r="Q864">
        <v>20000</v>
      </c>
      <c r="R864">
        <f t="shared" si="122"/>
        <v>28.707877226872718</v>
      </c>
      <c r="S864">
        <f t="shared" si="124"/>
        <v>0.32634543489255363</v>
      </c>
      <c r="T864">
        <f t="shared" si="125"/>
        <v>-4.3504110794760707E-2</v>
      </c>
      <c r="U864">
        <f>IFERROR(VLOOKUP(D864,'ZORI (2)'!$C$2:$F$106,4,FALSE), 0)</f>
        <v>108.10777801188344</v>
      </c>
    </row>
    <row r="865" spans="1:21" x14ac:dyDescent="0.25">
      <c r="A865">
        <v>1001</v>
      </c>
      <c r="B865">
        <v>29073</v>
      </c>
      <c r="C865" t="s">
        <v>268</v>
      </c>
      <c r="D865" t="s">
        <v>247</v>
      </c>
      <c r="E865">
        <v>113100</v>
      </c>
      <c r="F865">
        <v>127800</v>
      </c>
      <c r="G865">
        <f>IFERROR(VLOOKUP(D865,'ZORI (2)'!$C$2:$E$106,2,FALSE), 0)</f>
        <v>981</v>
      </c>
      <c r="H865">
        <f>IFERROR(VLOOKUP(D865,'ZORI (2)'!$C$2:$E$106,3,FALSE), 0)</f>
        <v>1078</v>
      </c>
      <c r="I865">
        <f t="shared" si="117"/>
        <v>25560</v>
      </c>
      <c r="J865">
        <f t="shared" si="118"/>
        <v>102240</v>
      </c>
      <c r="K865">
        <v>2.5000000000000001E-2</v>
      </c>
      <c r="L865">
        <v>360</v>
      </c>
      <c r="M865" s="1">
        <f t="shared" si="119"/>
        <v>403.97160695123279</v>
      </c>
      <c r="N865">
        <f t="shared" si="123"/>
        <v>3958.5000000000005</v>
      </c>
      <c r="O865">
        <f t="shared" si="120"/>
        <v>51.120000000000005</v>
      </c>
      <c r="P865">
        <f t="shared" si="121"/>
        <v>107.80000000000001</v>
      </c>
      <c r="Q865">
        <v>20000</v>
      </c>
      <c r="R865">
        <f t="shared" si="122"/>
        <v>9.879406307977737</v>
      </c>
      <c r="S865">
        <f t="shared" si="124"/>
        <v>-6.7551447009853452E-2</v>
      </c>
      <c r="T865">
        <f t="shared" si="125"/>
        <v>0.12482810902158196</v>
      </c>
      <c r="U865">
        <f>IFERROR(VLOOKUP(D865,'ZORI (2)'!$C$2:$F$106,4,FALSE), 0)</f>
        <v>28.147660938815694</v>
      </c>
    </row>
    <row r="866" spans="1:21" x14ac:dyDescent="0.25">
      <c r="A866">
        <v>1002</v>
      </c>
      <c r="B866">
        <v>85016</v>
      </c>
      <c r="C866" t="s">
        <v>209</v>
      </c>
      <c r="D866" t="s">
        <v>209</v>
      </c>
      <c r="E866">
        <v>245200</v>
      </c>
      <c r="F866">
        <v>341700</v>
      </c>
      <c r="G866">
        <f>IFERROR(VLOOKUP(D866,'ZORI (2)'!$C$2:$E$106,2,FALSE), 0)</f>
        <v>1024</v>
      </c>
      <c r="H866">
        <f>IFERROR(VLOOKUP(D866,'ZORI (2)'!$C$2:$E$106,3,FALSE), 0)</f>
        <v>1278</v>
      </c>
      <c r="I866">
        <f t="shared" si="117"/>
        <v>68340</v>
      </c>
      <c r="J866">
        <f t="shared" si="118"/>
        <v>273360</v>
      </c>
      <c r="K866">
        <v>2.5000000000000001E-2</v>
      </c>
      <c r="L866">
        <v>360</v>
      </c>
      <c r="M866" s="1">
        <f t="shared" si="119"/>
        <v>1080.1024890081083</v>
      </c>
      <c r="N866">
        <f t="shared" si="123"/>
        <v>8582</v>
      </c>
      <c r="O866">
        <f t="shared" si="120"/>
        <v>136.68</v>
      </c>
      <c r="P866">
        <f t="shared" si="121"/>
        <v>127.80000000000001</v>
      </c>
      <c r="Q866">
        <v>20000</v>
      </c>
      <c r="R866">
        <f t="shared" si="122"/>
        <v>22.280907668231613</v>
      </c>
      <c r="S866">
        <f t="shared" si="124"/>
        <v>0.24807328458408515</v>
      </c>
      <c r="T866">
        <f t="shared" si="125"/>
        <v>-8.2436378541228851E-3</v>
      </c>
      <c r="U866">
        <f>IFERROR(VLOOKUP(D866,'ZORI (2)'!$C$2:$F$106,4,FALSE), 0)</f>
        <v>74.874969478603248</v>
      </c>
    </row>
    <row r="867" spans="1:21" x14ac:dyDescent="0.25">
      <c r="A867">
        <v>1003</v>
      </c>
      <c r="B867">
        <v>37221</v>
      </c>
      <c r="C867" t="s">
        <v>197</v>
      </c>
      <c r="D867" t="s">
        <v>197</v>
      </c>
      <c r="E867">
        <v>248100</v>
      </c>
      <c r="F867">
        <v>344000</v>
      </c>
      <c r="G867">
        <f>IFERROR(VLOOKUP(D867,'ZORI (2)'!$C$2:$E$106,2,FALSE), 0)</f>
        <v>1223</v>
      </c>
      <c r="H867">
        <f>IFERROR(VLOOKUP(D867,'ZORI (2)'!$C$2:$E$106,3,FALSE), 0)</f>
        <v>1493</v>
      </c>
      <c r="I867">
        <f t="shared" si="117"/>
        <v>68800</v>
      </c>
      <c r="J867">
        <f t="shared" si="118"/>
        <v>275200</v>
      </c>
      <c r="K867">
        <v>2.5000000000000001E-2</v>
      </c>
      <c r="L867">
        <v>360</v>
      </c>
      <c r="M867" s="1">
        <f t="shared" si="119"/>
        <v>1087.3727135463544</v>
      </c>
      <c r="N867">
        <f t="shared" si="123"/>
        <v>8683.5</v>
      </c>
      <c r="O867">
        <f t="shared" si="120"/>
        <v>137.6</v>
      </c>
      <c r="P867">
        <f t="shared" si="121"/>
        <v>149.30000000000001</v>
      </c>
      <c r="Q867">
        <v>20000</v>
      </c>
      <c r="R867">
        <f t="shared" si="122"/>
        <v>19.200714445188659</v>
      </c>
      <c r="S867">
        <f t="shared" si="124"/>
        <v>0.24284865246663909</v>
      </c>
      <c r="T867">
        <f t="shared" si="125"/>
        <v>1.4615062420242887E-2</v>
      </c>
      <c r="U867">
        <f>IFERROR(VLOOKUP(D867,'ZORI (2)'!$C$2:$F$106,4,FALSE), 0)</f>
        <v>82.462282658343199</v>
      </c>
    </row>
    <row r="868" spans="1:21" x14ac:dyDescent="0.25">
      <c r="A868">
        <v>1004</v>
      </c>
      <c r="B868">
        <v>15108</v>
      </c>
      <c r="C868" t="s">
        <v>871</v>
      </c>
      <c r="D868" t="s">
        <v>237</v>
      </c>
      <c r="E868">
        <v>163500</v>
      </c>
      <c r="F868">
        <v>199800</v>
      </c>
      <c r="G868">
        <f>IFERROR(VLOOKUP(D868,'ZORI (2)'!$C$2:$E$106,2,FALSE), 0)</f>
        <v>1002</v>
      </c>
      <c r="H868">
        <f>IFERROR(VLOOKUP(D868,'ZORI (2)'!$C$2:$E$106,3,FALSE), 0)</f>
        <v>1073</v>
      </c>
      <c r="I868">
        <f t="shared" si="117"/>
        <v>39960</v>
      </c>
      <c r="J868">
        <f t="shared" si="118"/>
        <v>159840</v>
      </c>
      <c r="K868">
        <v>2.5000000000000001E-2</v>
      </c>
      <c r="L868">
        <v>360</v>
      </c>
      <c r="M868" s="1">
        <f t="shared" si="119"/>
        <v>631.56124467023722</v>
      </c>
      <c r="N868">
        <f t="shared" si="123"/>
        <v>5722.5000000000009</v>
      </c>
      <c r="O868">
        <f t="shared" si="120"/>
        <v>79.92</v>
      </c>
      <c r="P868">
        <f t="shared" si="121"/>
        <v>107.30000000000001</v>
      </c>
      <c r="Q868">
        <v>20000</v>
      </c>
      <c r="R868">
        <f t="shared" si="122"/>
        <v>15.517241379310345</v>
      </c>
      <c r="S868">
        <f t="shared" si="124"/>
        <v>5.5899800499412067E-2</v>
      </c>
      <c r="T868">
        <f t="shared" si="125"/>
        <v>4.6445020575604692E-2</v>
      </c>
      <c r="U868">
        <f>IFERROR(VLOOKUP(D868,'ZORI (2)'!$C$2:$F$106,4,FALSE), 0)</f>
        <v>18.252597429548764</v>
      </c>
    </row>
    <row r="869" spans="1:21" x14ac:dyDescent="0.25">
      <c r="A869">
        <v>1005</v>
      </c>
      <c r="B869">
        <v>21229</v>
      </c>
      <c r="C869" t="s">
        <v>211</v>
      </c>
      <c r="D869" t="s">
        <v>211</v>
      </c>
      <c r="E869">
        <v>73700</v>
      </c>
      <c r="F869">
        <v>95600</v>
      </c>
      <c r="G869">
        <f>IFERROR(VLOOKUP(D869,'ZORI (2)'!$C$2:$E$106,2,FALSE), 0)</f>
        <v>1535</v>
      </c>
      <c r="H869">
        <f>IFERROR(VLOOKUP(D869,'ZORI (2)'!$C$2:$E$106,3,FALSE), 0)</f>
        <v>1616</v>
      </c>
      <c r="I869">
        <f t="shared" si="117"/>
        <v>19120</v>
      </c>
      <c r="J869">
        <f t="shared" si="118"/>
        <v>76480</v>
      </c>
      <c r="K869">
        <v>2.5000000000000001E-2</v>
      </c>
      <c r="L869">
        <v>360</v>
      </c>
      <c r="M869" s="1">
        <f t="shared" si="119"/>
        <v>302.18846341578916</v>
      </c>
      <c r="N869">
        <f t="shared" si="123"/>
        <v>2579.5000000000005</v>
      </c>
      <c r="O869">
        <f t="shared" si="120"/>
        <v>38.239999999999995</v>
      </c>
      <c r="P869">
        <f t="shared" si="121"/>
        <v>161.60000000000002</v>
      </c>
      <c r="Q869">
        <v>20000</v>
      </c>
      <c r="R869">
        <f t="shared" si="122"/>
        <v>4.9298679867986799</v>
      </c>
      <c r="S869">
        <f t="shared" si="124"/>
        <v>-7.0575771581697037E-3</v>
      </c>
      <c r="T869">
        <f t="shared" si="125"/>
        <v>0.3205711924366127</v>
      </c>
      <c r="U869">
        <f>IFERROR(VLOOKUP(D869,'ZORI (2)'!$C$2:$F$106,4,FALSE), 0)</f>
        <v>21.024786958888942</v>
      </c>
    </row>
    <row r="870" spans="1:21" x14ac:dyDescent="0.25">
      <c r="A870">
        <v>1006</v>
      </c>
      <c r="B870">
        <v>60435</v>
      </c>
      <c r="C870" t="s">
        <v>872</v>
      </c>
      <c r="D870" t="s">
        <v>191</v>
      </c>
      <c r="E870">
        <v>112700</v>
      </c>
      <c r="F870">
        <v>148700</v>
      </c>
      <c r="G870">
        <f>IFERROR(VLOOKUP(D870,'ZORI (2)'!$C$2:$E$106,2,FALSE), 0)</f>
        <v>1542</v>
      </c>
      <c r="H870">
        <f>IFERROR(VLOOKUP(D870,'ZORI (2)'!$C$2:$E$106,3,FALSE), 0)</f>
        <v>1713</v>
      </c>
      <c r="I870">
        <f t="shared" si="117"/>
        <v>29740</v>
      </c>
      <c r="J870">
        <f t="shared" si="118"/>
        <v>118960</v>
      </c>
      <c r="K870">
        <v>2.5000000000000001E-2</v>
      </c>
      <c r="L870">
        <v>360</v>
      </c>
      <c r="M870" s="1">
        <f t="shared" si="119"/>
        <v>470.03582123355483</v>
      </c>
      <c r="N870">
        <f t="shared" si="123"/>
        <v>3944.5000000000005</v>
      </c>
      <c r="O870">
        <f t="shared" si="120"/>
        <v>59.480000000000004</v>
      </c>
      <c r="P870">
        <f t="shared" si="121"/>
        <v>171.3</v>
      </c>
      <c r="Q870">
        <v>20000</v>
      </c>
      <c r="R870">
        <f t="shared" si="122"/>
        <v>7.2338976454563149</v>
      </c>
      <c r="S870">
        <f t="shared" si="124"/>
        <v>8.8225285320667868E-2</v>
      </c>
      <c r="T870">
        <f t="shared" si="125"/>
        <v>0.22625171409247255</v>
      </c>
      <c r="U870">
        <f>IFERROR(VLOOKUP(D870,'ZORI (2)'!$C$2:$F$106,4,FALSE), 0)</f>
        <v>52.309030710552761</v>
      </c>
    </row>
    <row r="871" spans="1:21" x14ac:dyDescent="0.25">
      <c r="A871">
        <v>1007</v>
      </c>
      <c r="B871">
        <v>87110</v>
      </c>
      <c r="C871" t="s">
        <v>227</v>
      </c>
      <c r="D871" t="s">
        <v>227</v>
      </c>
      <c r="E871">
        <v>159600</v>
      </c>
      <c r="F871">
        <v>184000</v>
      </c>
      <c r="G871">
        <f>IFERROR(VLOOKUP(D871,'ZORI (2)'!$C$2:$E$106,2,FALSE), 0)</f>
        <v>969</v>
      </c>
      <c r="H871">
        <f>IFERROR(VLOOKUP(D871,'ZORI (2)'!$C$2:$E$106,3,FALSE), 0)</f>
        <v>1069</v>
      </c>
      <c r="I871">
        <f t="shared" si="117"/>
        <v>36800</v>
      </c>
      <c r="J871">
        <f t="shared" si="118"/>
        <v>147200</v>
      </c>
      <c r="K871">
        <v>2.5000000000000001E-2</v>
      </c>
      <c r="L871">
        <v>360</v>
      </c>
      <c r="M871" s="1">
        <f t="shared" si="119"/>
        <v>581.61796305967789</v>
      </c>
      <c r="N871">
        <f t="shared" si="123"/>
        <v>5586.0000000000009</v>
      </c>
      <c r="O871">
        <f t="shared" si="120"/>
        <v>73.600000000000009</v>
      </c>
      <c r="P871">
        <f t="shared" si="121"/>
        <v>106.9</v>
      </c>
      <c r="Q871">
        <v>20000</v>
      </c>
      <c r="R871">
        <f t="shared" si="122"/>
        <v>14.343623323978797</v>
      </c>
      <c r="S871">
        <f t="shared" si="124"/>
        <v>-6.4043718207639887E-3</v>
      </c>
      <c r="T871">
        <f t="shared" si="125"/>
        <v>5.9029020025067575E-2</v>
      </c>
      <c r="U871">
        <f>IFERROR(VLOOKUP(D871,'ZORI (2)'!$C$2:$F$106,4,FALSE), 0)</f>
        <v>28.967008562052339</v>
      </c>
    </row>
    <row r="872" spans="1:21" x14ac:dyDescent="0.25">
      <c r="A872">
        <v>1008</v>
      </c>
      <c r="B872">
        <v>80537</v>
      </c>
      <c r="C872" t="s">
        <v>706</v>
      </c>
      <c r="D872" t="s">
        <v>278</v>
      </c>
      <c r="E872">
        <v>217000</v>
      </c>
      <c r="F872">
        <v>325500</v>
      </c>
      <c r="G872">
        <f>IFERROR(VLOOKUP(D872,'ZORI (2)'!$C$2:$E$106,2,FALSE), 0)</f>
        <v>1278</v>
      </c>
      <c r="H872">
        <f>IFERROR(VLOOKUP(D872,'ZORI (2)'!$C$2:$E$106,3,FALSE), 0)</f>
        <v>1555</v>
      </c>
      <c r="I872">
        <f t="shared" si="117"/>
        <v>65100</v>
      </c>
      <c r="J872">
        <f t="shared" si="118"/>
        <v>260400</v>
      </c>
      <c r="K872">
        <v>2.5000000000000001E-2</v>
      </c>
      <c r="L872">
        <v>360</v>
      </c>
      <c r="M872" s="1">
        <f t="shared" si="119"/>
        <v>1028.8948205213323</v>
      </c>
      <c r="N872">
        <f t="shared" si="123"/>
        <v>7595.0000000000009</v>
      </c>
      <c r="O872">
        <f t="shared" si="120"/>
        <v>130.19999999999999</v>
      </c>
      <c r="P872">
        <f t="shared" si="121"/>
        <v>155.5</v>
      </c>
      <c r="Q872">
        <v>20000</v>
      </c>
      <c r="R872">
        <f t="shared" si="122"/>
        <v>17.443729903536976</v>
      </c>
      <c r="S872">
        <f t="shared" si="124"/>
        <v>0.33077127496473763</v>
      </c>
      <c r="T872">
        <f t="shared" si="125"/>
        <v>3.1122090228642454E-2</v>
      </c>
      <c r="U872">
        <f>IFERROR(VLOOKUP(D872,'ZORI (2)'!$C$2:$F$106,4,FALSE), 0)</f>
        <v>73.802013826845936</v>
      </c>
    </row>
    <row r="873" spans="1:21" x14ac:dyDescent="0.25">
      <c r="A873">
        <v>1009</v>
      </c>
      <c r="B873">
        <v>1970</v>
      </c>
      <c r="C873" t="s">
        <v>336</v>
      </c>
      <c r="D873" t="s">
        <v>219</v>
      </c>
      <c r="E873">
        <v>307200</v>
      </c>
      <c r="F873">
        <v>411900</v>
      </c>
      <c r="G873">
        <f>IFERROR(VLOOKUP(D873,'ZORI (2)'!$C$2:$E$106,2,FALSE), 0)</f>
        <v>2124</v>
      </c>
      <c r="H873">
        <f>IFERROR(VLOOKUP(D873,'ZORI (2)'!$C$2:$E$106,3,FALSE), 0)</f>
        <v>2442</v>
      </c>
      <c r="I873">
        <f t="shared" si="117"/>
        <v>82380</v>
      </c>
      <c r="J873">
        <f t="shared" si="118"/>
        <v>329520</v>
      </c>
      <c r="K873">
        <v>2.5000000000000001E-2</v>
      </c>
      <c r="L873">
        <v>360</v>
      </c>
      <c r="M873" s="1">
        <f t="shared" si="119"/>
        <v>1302.0023857841377</v>
      </c>
      <c r="N873">
        <f t="shared" si="123"/>
        <v>10752.000000000002</v>
      </c>
      <c r="O873">
        <f t="shared" si="120"/>
        <v>164.76</v>
      </c>
      <c r="P873">
        <f t="shared" si="121"/>
        <v>244.20000000000002</v>
      </c>
      <c r="Q873">
        <v>20000</v>
      </c>
      <c r="R873">
        <f t="shared" si="122"/>
        <v>14.056101556101556</v>
      </c>
      <c r="S873">
        <f t="shared" si="124"/>
        <v>0.21881213900198845</v>
      </c>
      <c r="T873">
        <f t="shared" si="125"/>
        <v>7.7541733290230425E-2</v>
      </c>
      <c r="U873">
        <f>IFERROR(VLOOKUP(D873,'ZORI (2)'!$C$2:$F$106,4,FALSE), 0)</f>
        <v>98.079496251938465</v>
      </c>
    </row>
    <row r="874" spans="1:21" x14ac:dyDescent="0.25">
      <c r="A874">
        <v>1011</v>
      </c>
      <c r="B874">
        <v>11758</v>
      </c>
      <c r="C874" t="s">
        <v>873</v>
      </c>
      <c r="D874" t="s">
        <v>195</v>
      </c>
      <c r="E874">
        <v>389100</v>
      </c>
      <c r="F874">
        <v>485900</v>
      </c>
      <c r="G874">
        <f>IFERROR(VLOOKUP(D874,'ZORI (2)'!$C$2:$E$106,2,FALSE), 0)</f>
        <v>2329</v>
      </c>
      <c r="H874">
        <f>IFERROR(VLOOKUP(D874,'ZORI (2)'!$C$2:$E$106,3,FALSE), 0)</f>
        <v>2608</v>
      </c>
      <c r="I874">
        <f t="shared" si="117"/>
        <v>97180</v>
      </c>
      <c r="J874">
        <f t="shared" si="118"/>
        <v>388720</v>
      </c>
      <c r="K874">
        <v>2.5000000000000001E-2</v>
      </c>
      <c r="L874">
        <v>360</v>
      </c>
      <c r="M874" s="1">
        <f t="shared" si="119"/>
        <v>1535.9139578842255</v>
      </c>
      <c r="N874">
        <f t="shared" si="123"/>
        <v>13618.500000000002</v>
      </c>
      <c r="O874">
        <f t="shared" si="120"/>
        <v>194.36</v>
      </c>
      <c r="P874">
        <f t="shared" si="121"/>
        <v>260.8</v>
      </c>
      <c r="Q874">
        <v>20000</v>
      </c>
      <c r="R874">
        <f t="shared" si="122"/>
        <v>15.525945807770961</v>
      </c>
      <c r="S874">
        <f t="shared" si="124"/>
        <v>0.14946471469784264</v>
      </c>
      <c r="T874">
        <f t="shared" si="125"/>
        <v>5.6599368535490038E-2</v>
      </c>
      <c r="U874">
        <f>IFERROR(VLOOKUP(D874,'ZORI (2)'!$C$2:$F$106,4,FALSE), 0)</f>
        <v>81.282042347392249</v>
      </c>
    </row>
    <row r="875" spans="1:21" x14ac:dyDescent="0.25">
      <c r="A875">
        <v>1012</v>
      </c>
      <c r="B875">
        <v>19403</v>
      </c>
      <c r="C875" t="s">
        <v>874</v>
      </c>
      <c r="D875" t="s">
        <v>254</v>
      </c>
      <c r="E875">
        <v>253200</v>
      </c>
      <c r="F875">
        <v>281300</v>
      </c>
      <c r="G875">
        <f>IFERROR(VLOOKUP(D875,'ZORI (2)'!$C$2:$E$106,2,FALSE), 0)</f>
        <v>1372</v>
      </c>
      <c r="H875">
        <f>IFERROR(VLOOKUP(D875,'ZORI (2)'!$C$2:$E$106,3,FALSE), 0)</f>
        <v>1516</v>
      </c>
      <c r="I875">
        <f t="shared" si="117"/>
        <v>56260</v>
      </c>
      <c r="J875">
        <f t="shared" si="118"/>
        <v>225040</v>
      </c>
      <c r="K875">
        <v>2.5000000000000001E-2</v>
      </c>
      <c r="L875">
        <v>360</v>
      </c>
      <c r="M875" s="1">
        <f t="shared" si="119"/>
        <v>889.18007069938801</v>
      </c>
      <c r="N875">
        <f t="shared" si="123"/>
        <v>8862</v>
      </c>
      <c r="O875">
        <f t="shared" si="120"/>
        <v>112.52000000000001</v>
      </c>
      <c r="P875">
        <f t="shared" si="121"/>
        <v>151.6</v>
      </c>
      <c r="Q875">
        <v>20000</v>
      </c>
      <c r="R875">
        <f t="shared" si="122"/>
        <v>15.462840809146877</v>
      </c>
      <c r="S875">
        <f t="shared" si="124"/>
        <v>-2.7015337053555603E-3</v>
      </c>
      <c r="T875">
        <f t="shared" si="125"/>
        <v>5.11313074364717E-2</v>
      </c>
      <c r="U875">
        <f>IFERROR(VLOOKUP(D875,'ZORI (2)'!$C$2:$F$106,4,FALSE), 0)</f>
        <v>44.044485087995604</v>
      </c>
    </row>
    <row r="876" spans="1:21" x14ac:dyDescent="0.25">
      <c r="A876">
        <v>1013</v>
      </c>
      <c r="B876">
        <v>60632</v>
      </c>
      <c r="C876" t="s">
        <v>191</v>
      </c>
      <c r="D876" t="s">
        <v>191</v>
      </c>
      <c r="E876">
        <v>119600</v>
      </c>
      <c r="F876">
        <v>166700</v>
      </c>
      <c r="G876">
        <f>IFERROR(VLOOKUP(D876,'ZORI (2)'!$C$2:$E$106,2,FALSE), 0)</f>
        <v>1542</v>
      </c>
      <c r="H876">
        <f>IFERROR(VLOOKUP(D876,'ZORI (2)'!$C$2:$E$106,3,FALSE), 0)</f>
        <v>1713</v>
      </c>
      <c r="I876">
        <f t="shared" si="117"/>
        <v>33340</v>
      </c>
      <c r="J876">
        <f t="shared" si="118"/>
        <v>133360</v>
      </c>
      <c r="K876">
        <v>2.5000000000000001E-2</v>
      </c>
      <c r="L876">
        <v>360</v>
      </c>
      <c r="M876" s="1">
        <f t="shared" si="119"/>
        <v>526.93323066330595</v>
      </c>
      <c r="N876">
        <f t="shared" si="123"/>
        <v>4186</v>
      </c>
      <c r="O876">
        <f t="shared" si="120"/>
        <v>66.680000000000007</v>
      </c>
      <c r="P876">
        <f t="shared" si="121"/>
        <v>171.3</v>
      </c>
      <c r="Q876">
        <v>20000</v>
      </c>
      <c r="R876">
        <f t="shared" si="122"/>
        <v>8.1095543880132315</v>
      </c>
      <c r="S876">
        <f t="shared" si="124"/>
        <v>0.15936182938533655</v>
      </c>
      <c r="T876">
        <f t="shared" si="125"/>
        <v>0.19777215923304817</v>
      </c>
      <c r="U876">
        <f>IFERROR(VLOOKUP(D876,'ZORI (2)'!$C$2:$F$106,4,FALSE), 0)</f>
        <v>52.309030710552761</v>
      </c>
    </row>
    <row r="877" spans="1:21" x14ac:dyDescent="0.25">
      <c r="A877">
        <v>1014</v>
      </c>
      <c r="B877">
        <v>48111</v>
      </c>
      <c r="C877" t="s">
        <v>875</v>
      </c>
      <c r="D877" t="s">
        <v>235</v>
      </c>
      <c r="E877">
        <v>136400</v>
      </c>
      <c r="F877">
        <v>190800</v>
      </c>
      <c r="G877">
        <f>IFERROR(VLOOKUP(D877,'ZORI (2)'!$C$2:$E$106,2,FALSE), 0)</f>
        <v>1028</v>
      </c>
      <c r="H877">
        <f>IFERROR(VLOOKUP(D877,'ZORI (2)'!$C$2:$E$106,3,FALSE), 0)</f>
        <v>1171</v>
      </c>
      <c r="I877">
        <f t="shared" si="117"/>
        <v>38160</v>
      </c>
      <c r="J877">
        <f t="shared" si="118"/>
        <v>152640</v>
      </c>
      <c r="K877">
        <v>2.5000000000000001E-2</v>
      </c>
      <c r="L877">
        <v>360</v>
      </c>
      <c r="M877" s="1">
        <f t="shared" si="119"/>
        <v>603.11253995536163</v>
      </c>
      <c r="N877">
        <f t="shared" si="123"/>
        <v>4774</v>
      </c>
      <c r="O877">
        <f t="shared" si="120"/>
        <v>76.319999999999993</v>
      </c>
      <c r="P877">
        <f t="shared" si="121"/>
        <v>117.10000000000001</v>
      </c>
      <c r="Q877">
        <v>20000</v>
      </c>
      <c r="R877">
        <f t="shared" si="122"/>
        <v>13.578138343296327</v>
      </c>
      <c r="S877">
        <f t="shared" si="124"/>
        <v>0.18381376648839143</v>
      </c>
      <c r="T877">
        <f t="shared" si="125"/>
        <v>7.1401937276125163E-2</v>
      </c>
      <c r="U877">
        <f>IFERROR(VLOOKUP(D877,'ZORI (2)'!$C$2:$F$106,4,FALSE), 0)</f>
        <v>42.450160853200359</v>
      </c>
    </row>
    <row r="878" spans="1:21" x14ac:dyDescent="0.25">
      <c r="A878">
        <v>1015</v>
      </c>
      <c r="B878">
        <v>75024</v>
      </c>
      <c r="C878" t="s">
        <v>739</v>
      </c>
      <c r="D878" t="s">
        <v>192</v>
      </c>
      <c r="E878">
        <v>296900</v>
      </c>
      <c r="F878">
        <v>414700</v>
      </c>
      <c r="G878">
        <f>IFERROR(VLOOKUP(D878,'ZORI (2)'!$C$2:$E$106,2,FALSE), 0)</f>
        <v>1240</v>
      </c>
      <c r="H878">
        <f>IFERROR(VLOOKUP(D878,'ZORI (2)'!$C$2:$E$106,3,FALSE), 0)</f>
        <v>1481</v>
      </c>
      <c r="I878">
        <f t="shared" si="117"/>
        <v>82940</v>
      </c>
      <c r="J878">
        <f t="shared" si="118"/>
        <v>331760</v>
      </c>
      <c r="K878">
        <v>2.5000000000000001E-2</v>
      </c>
      <c r="L878">
        <v>360</v>
      </c>
      <c r="M878" s="1">
        <f t="shared" si="119"/>
        <v>1310.8530939176544</v>
      </c>
      <c r="N878">
        <f t="shared" si="123"/>
        <v>10391.500000000002</v>
      </c>
      <c r="O878">
        <f t="shared" si="120"/>
        <v>165.88</v>
      </c>
      <c r="P878">
        <f t="shared" si="121"/>
        <v>148.1</v>
      </c>
      <c r="Q878">
        <v>20000</v>
      </c>
      <c r="R878">
        <f t="shared" si="122"/>
        <v>23.334458699077199</v>
      </c>
      <c r="S878">
        <f t="shared" si="124"/>
        <v>0.26706620856331437</v>
      </c>
      <c r="T878">
        <f t="shared" si="125"/>
        <v>-1.5229632776517163E-2</v>
      </c>
      <c r="U878">
        <f>IFERROR(VLOOKUP(D878,'ZORI (2)'!$C$2:$F$106,4,FALSE), 0)</f>
        <v>73.617039721894315</v>
      </c>
    </row>
    <row r="879" spans="1:21" x14ac:dyDescent="0.25">
      <c r="A879">
        <v>1017</v>
      </c>
      <c r="B879">
        <v>21044</v>
      </c>
      <c r="C879" t="s">
        <v>247</v>
      </c>
      <c r="D879" t="s">
        <v>211</v>
      </c>
      <c r="E879">
        <v>386900</v>
      </c>
      <c r="F879">
        <v>416000</v>
      </c>
      <c r="G879">
        <f>IFERROR(VLOOKUP(D879,'ZORI (2)'!$C$2:$E$106,2,FALSE), 0)</f>
        <v>1535</v>
      </c>
      <c r="H879">
        <f>IFERROR(VLOOKUP(D879,'ZORI (2)'!$C$2:$E$106,3,FALSE), 0)</f>
        <v>1616</v>
      </c>
      <c r="I879">
        <f t="shared" si="117"/>
        <v>83200</v>
      </c>
      <c r="J879">
        <f t="shared" si="118"/>
        <v>332800</v>
      </c>
      <c r="K879">
        <v>2.5000000000000001E-2</v>
      </c>
      <c r="L879">
        <v>360</v>
      </c>
      <c r="M879" s="1">
        <f t="shared" si="119"/>
        <v>1314.9623512653586</v>
      </c>
      <c r="N879">
        <f t="shared" si="123"/>
        <v>13541.500000000002</v>
      </c>
      <c r="O879">
        <f t="shared" si="120"/>
        <v>166.4</v>
      </c>
      <c r="P879">
        <f t="shared" si="121"/>
        <v>161.60000000000002</v>
      </c>
      <c r="Q879">
        <v>20000</v>
      </c>
      <c r="R879">
        <f t="shared" si="122"/>
        <v>21.452145214521451</v>
      </c>
      <c r="S879">
        <f t="shared" si="124"/>
        <v>-1.0563895333833602E-2</v>
      </c>
      <c r="T879">
        <f t="shared" si="125"/>
        <v>-2.7714927012613866E-3</v>
      </c>
      <c r="U879">
        <f>IFERROR(VLOOKUP(D879,'ZORI (2)'!$C$2:$F$106,4,FALSE), 0)</f>
        <v>21.024786958888942</v>
      </c>
    </row>
    <row r="880" spans="1:21" x14ac:dyDescent="0.25">
      <c r="A880">
        <v>1018</v>
      </c>
      <c r="B880">
        <v>30064</v>
      </c>
      <c r="C880" t="s">
        <v>260</v>
      </c>
      <c r="D880" t="s">
        <v>202</v>
      </c>
      <c r="E880">
        <v>216900</v>
      </c>
      <c r="F880">
        <v>287000</v>
      </c>
      <c r="G880">
        <f>IFERROR(VLOOKUP(D880,'ZORI (2)'!$C$2:$E$106,2,FALSE), 0)</f>
        <v>1152</v>
      </c>
      <c r="H880">
        <f>IFERROR(VLOOKUP(D880,'ZORI (2)'!$C$2:$E$106,3,FALSE), 0)</f>
        <v>1425</v>
      </c>
      <c r="I880">
        <f t="shared" si="117"/>
        <v>57400</v>
      </c>
      <c r="J880">
        <f t="shared" si="118"/>
        <v>229600</v>
      </c>
      <c r="K880">
        <v>2.5000000000000001E-2</v>
      </c>
      <c r="L880">
        <v>360</v>
      </c>
      <c r="M880" s="1">
        <f t="shared" si="119"/>
        <v>907.19758368547582</v>
      </c>
      <c r="N880">
        <f t="shared" si="123"/>
        <v>7591.5000000000009</v>
      </c>
      <c r="O880">
        <f t="shared" si="120"/>
        <v>114.80000000000001</v>
      </c>
      <c r="P880">
        <f t="shared" si="121"/>
        <v>142.5</v>
      </c>
      <c r="Q880">
        <v>20000</v>
      </c>
      <c r="R880">
        <f t="shared" si="122"/>
        <v>16.783625730994153</v>
      </c>
      <c r="S880">
        <f t="shared" si="124"/>
        <v>0.17386494008994177</v>
      </c>
      <c r="T880">
        <f t="shared" si="125"/>
        <v>3.6780489763968041E-2</v>
      </c>
      <c r="U880">
        <f>IFERROR(VLOOKUP(D880,'ZORI (2)'!$C$2:$F$106,4,FALSE), 0)</f>
        <v>82.518246796825295</v>
      </c>
    </row>
    <row r="881" spans="1:21" x14ac:dyDescent="0.25">
      <c r="A881">
        <v>1019</v>
      </c>
      <c r="B881">
        <v>75227</v>
      </c>
      <c r="C881" t="s">
        <v>498</v>
      </c>
      <c r="D881" t="s">
        <v>192</v>
      </c>
      <c r="E881">
        <v>73100</v>
      </c>
      <c r="F881">
        <v>132600</v>
      </c>
      <c r="G881">
        <f>IFERROR(VLOOKUP(D881,'ZORI (2)'!$C$2:$E$106,2,FALSE), 0)</f>
        <v>1240</v>
      </c>
      <c r="H881">
        <f>IFERROR(VLOOKUP(D881,'ZORI (2)'!$C$2:$E$106,3,FALSE), 0)</f>
        <v>1481</v>
      </c>
      <c r="I881">
        <f t="shared" si="117"/>
        <v>26520</v>
      </c>
      <c r="J881">
        <f t="shared" si="118"/>
        <v>106080</v>
      </c>
      <c r="K881">
        <v>2.5000000000000001E-2</v>
      </c>
      <c r="L881">
        <v>360</v>
      </c>
      <c r="M881" s="1">
        <f t="shared" si="119"/>
        <v>419.14424946583307</v>
      </c>
      <c r="N881">
        <f t="shared" si="123"/>
        <v>2558.5000000000005</v>
      </c>
      <c r="O881">
        <f t="shared" si="120"/>
        <v>53.040000000000006</v>
      </c>
      <c r="P881">
        <f t="shared" si="121"/>
        <v>148.1</v>
      </c>
      <c r="Q881">
        <v>20000</v>
      </c>
      <c r="R881">
        <f t="shared" si="122"/>
        <v>7.4611748818365973</v>
      </c>
      <c r="S881">
        <f t="shared" si="124"/>
        <v>0.38618105029871885</v>
      </c>
      <c r="T881">
        <f t="shared" si="125"/>
        <v>0.210450380643459</v>
      </c>
      <c r="U881">
        <f>IFERROR(VLOOKUP(D881,'ZORI (2)'!$C$2:$F$106,4,FALSE), 0)</f>
        <v>73.617039721894315</v>
      </c>
    </row>
    <row r="882" spans="1:21" x14ac:dyDescent="0.25">
      <c r="A882">
        <v>1020</v>
      </c>
      <c r="B882">
        <v>95828</v>
      </c>
      <c r="C882" t="s">
        <v>876</v>
      </c>
      <c r="D882" t="s">
        <v>222</v>
      </c>
      <c r="E882">
        <v>194200</v>
      </c>
      <c r="F882">
        <v>291400</v>
      </c>
      <c r="G882">
        <f>IFERROR(VLOOKUP(D882,'ZORI (2)'!$C$2:$E$106,2,FALSE), 0)</f>
        <v>1254</v>
      </c>
      <c r="H882">
        <f>IFERROR(VLOOKUP(D882,'ZORI (2)'!$C$2:$E$106,3,FALSE), 0)</f>
        <v>1663</v>
      </c>
      <c r="I882">
        <f t="shared" si="117"/>
        <v>58280</v>
      </c>
      <c r="J882">
        <f t="shared" si="118"/>
        <v>233120</v>
      </c>
      <c r="K882">
        <v>2.5000000000000001E-2</v>
      </c>
      <c r="L882">
        <v>360</v>
      </c>
      <c r="M882" s="1">
        <f t="shared" si="119"/>
        <v>921.1058393238593</v>
      </c>
      <c r="N882">
        <f t="shared" si="123"/>
        <v>6797.0000000000009</v>
      </c>
      <c r="O882">
        <f t="shared" si="120"/>
        <v>116.56</v>
      </c>
      <c r="P882">
        <f t="shared" si="121"/>
        <v>166.3</v>
      </c>
      <c r="Q882">
        <v>20000</v>
      </c>
      <c r="R882">
        <f t="shared" si="122"/>
        <v>14.602124674283424</v>
      </c>
      <c r="S882">
        <f t="shared" si="124"/>
        <v>0.31856993533848876</v>
      </c>
      <c r="T882">
        <f t="shared" si="125"/>
        <v>6.4746170270621781E-2</v>
      </c>
      <c r="U882">
        <f>IFERROR(VLOOKUP(D882,'ZORI (2)'!$C$2:$F$106,4,FALSE), 0)</f>
        <v>129.20448974423459</v>
      </c>
    </row>
    <row r="883" spans="1:21" x14ac:dyDescent="0.25">
      <c r="A883">
        <v>1021</v>
      </c>
      <c r="B883">
        <v>47201</v>
      </c>
      <c r="C883" t="s">
        <v>238</v>
      </c>
      <c r="D883" t="s">
        <v>238</v>
      </c>
      <c r="E883">
        <v>110300</v>
      </c>
      <c r="F883">
        <v>129600</v>
      </c>
      <c r="G883">
        <f>IFERROR(VLOOKUP(D883,'ZORI (2)'!$C$2:$E$106,2,FALSE), 0)</f>
        <v>1023</v>
      </c>
      <c r="H883">
        <f>IFERROR(VLOOKUP(D883,'ZORI (2)'!$C$2:$E$106,3,FALSE), 0)</f>
        <v>1198</v>
      </c>
      <c r="I883">
        <f t="shared" si="117"/>
        <v>25920</v>
      </c>
      <c r="J883">
        <f t="shared" si="118"/>
        <v>103680</v>
      </c>
      <c r="K883">
        <v>2.5000000000000001E-2</v>
      </c>
      <c r="L883">
        <v>360</v>
      </c>
      <c r="M883" s="1">
        <f t="shared" si="119"/>
        <v>409.66134789420789</v>
      </c>
      <c r="N883">
        <f t="shared" si="123"/>
        <v>3860.5000000000005</v>
      </c>
      <c r="O883">
        <f t="shared" si="120"/>
        <v>51.84</v>
      </c>
      <c r="P883">
        <f t="shared" si="121"/>
        <v>119.80000000000001</v>
      </c>
      <c r="Q883">
        <v>20000</v>
      </c>
      <c r="R883">
        <f t="shared" si="122"/>
        <v>9.0150250417362265</v>
      </c>
      <c r="S883">
        <f t="shared" si="124"/>
        <v>-3.3992866752881809E-2</v>
      </c>
      <c r="T883">
        <f t="shared" si="125"/>
        <v>0.1486602952013239</v>
      </c>
      <c r="U883">
        <f>IFERROR(VLOOKUP(D883,'ZORI (2)'!$C$2:$F$106,4,FALSE), 0)</f>
        <v>50.376845183201425</v>
      </c>
    </row>
    <row r="884" spans="1:21" x14ac:dyDescent="0.25">
      <c r="A884">
        <v>1022</v>
      </c>
      <c r="B884">
        <v>75063</v>
      </c>
      <c r="C884" t="s">
        <v>779</v>
      </c>
      <c r="D884" t="s">
        <v>192</v>
      </c>
      <c r="E884">
        <v>283800</v>
      </c>
      <c r="F884">
        <v>384700</v>
      </c>
      <c r="G884">
        <f>IFERROR(VLOOKUP(D884,'ZORI (2)'!$C$2:$E$106,2,FALSE), 0)</f>
        <v>1240</v>
      </c>
      <c r="H884">
        <f>IFERROR(VLOOKUP(D884,'ZORI (2)'!$C$2:$E$106,3,FALSE), 0)</f>
        <v>1481</v>
      </c>
      <c r="I884">
        <f t="shared" si="117"/>
        <v>76940</v>
      </c>
      <c r="J884">
        <f t="shared" si="118"/>
        <v>307760</v>
      </c>
      <c r="K884">
        <v>2.5000000000000001E-2</v>
      </c>
      <c r="L884">
        <v>360</v>
      </c>
      <c r="M884" s="1">
        <f t="shared" si="119"/>
        <v>1216.0240782014025</v>
      </c>
      <c r="N884">
        <f t="shared" si="123"/>
        <v>9933.0000000000018</v>
      </c>
      <c r="O884">
        <f t="shared" si="120"/>
        <v>153.88</v>
      </c>
      <c r="P884">
        <f t="shared" si="121"/>
        <v>148.1</v>
      </c>
      <c r="Q884">
        <v>20000</v>
      </c>
      <c r="R884">
        <f t="shared" si="122"/>
        <v>21.646410083277065</v>
      </c>
      <c r="S884">
        <f t="shared" si="124"/>
        <v>0.22620189779207162</v>
      </c>
      <c r="T884">
        <f t="shared" si="125"/>
        <v>-4.1549216211468959E-3</v>
      </c>
      <c r="U884">
        <f>IFERROR(VLOOKUP(D884,'ZORI (2)'!$C$2:$F$106,4,FALSE), 0)</f>
        <v>73.617039721894315</v>
      </c>
    </row>
    <row r="885" spans="1:21" x14ac:dyDescent="0.25">
      <c r="A885">
        <v>1023</v>
      </c>
      <c r="B885">
        <v>94611</v>
      </c>
      <c r="C885" t="s">
        <v>877</v>
      </c>
      <c r="D885" t="s">
        <v>196</v>
      </c>
      <c r="E885">
        <v>907100</v>
      </c>
      <c r="F885">
        <v>1417500</v>
      </c>
      <c r="G885">
        <f>IFERROR(VLOOKUP(D885,'ZORI (2)'!$C$2:$E$106,2,FALSE), 0)</f>
        <v>2290</v>
      </c>
      <c r="H885">
        <f>IFERROR(VLOOKUP(D885,'ZORI (2)'!$C$2:$E$106,3,FALSE), 0)</f>
        <v>3055</v>
      </c>
      <c r="I885">
        <f t="shared" si="117"/>
        <v>283500</v>
      </c>
      <c r="J885">
        <f t="shared" si="118"/>
        <v>1134000</v>
      </c>
      <c r="K885">
        <v>2.5000000000000001E-2</v>
      </c>
      <c r="L885">
        <v>360</v>
      </c>
      <c r="M885" s="1">
        <f t="shared" si="119"/>
        <v>4480.670992592899</v>
      </c>
      <c r="N885">
        <f t="shared" si="123"/>
        <v>31748.500000000004</v>
      </c>
      <c r="O885">
        <f t="shared" si="120"/>
        <v>567</v>
      </c>
      <c r="P885">
        <f t="shared" si="121"/>
        <v>305.5</v>
      </c>
      <c r="Q885">
        <v>20000</v>
      </c>
      <c r="R885">
        <f t="shared" si="122"/>
        <v>38.666121112929623</v>
      </c>
      <c r="S885">
        <f t="shared" si="124"/>
        <v>0.47833573291296799</v>
      </c>
      <c r="T885">
        <f t="shared" si="125"/>
        <v>-8.2261522157786801E-2</v>
      </c>
      <c r="U885">
        <f>IFERROR(VLOOKUP(D885,'ZORI (2)'!$C$2:$F$106,4,FALSE), 0)</f>
        <v>214.07169073819685</v>
      </c>
    </row>
    <row r="886" spans="1:21" x14ac:dyDescent="0.25">
      <c r="A886">
        <v>1025</v>
      </c>
      <c r="B886">
        <v>34744</v>
      </c>
      <c r="C886" t="s">
        <v>831</v>
      </c>
      <c r="D886" t="s">
        <v>259</v>
      </c>
      <c r="E886">
        <v>154800</v>
      </c>
      <c r="F886">
        <v>218000</v>
      </c>
      <c r="G886">
        <f>IFERROR(VLOOKUP(D886,'ZORI (2)'!$C$2:$E$106,2,FALSE), 0)</f>
        <v>1220</v>
      </c>
      <c r="H886">
        <f>IFERROR(VLOOKUP(D886,'ZORI (2)'!$C$2:$E$106,3,FALSE), 0)</f>
        <v>1491</v>
      </c>
      <c r="I886">
        <f t="shared" si="117"/>
        <v>43600</v>
      </c>
      <c r="J886">
        <f t="shared" si="118"/>
        <v>174400</v>
      </c>
      <c r="K886">
        <v>2.5000000000000001E-2</v>
      </c>
      <c r="L886">
        <v>360</v>
      </c>
      <c r="M886" s="1">
        <f t="shared" si="119"/>
        <v>689.09084753809657</v>
      </c>
      <c r="N886">
        <f t="shared" si="123"/>
        <v>5418.0000000000009</v>
      </c>
      <c r="O886">
        <f t="shared" si="120"/>
        <v>87.2</v>
      </c>
      <c r="P886">
        <f t="shared" si="121"/>
        <v>149.1</v>
      </c>
      <c r="Q886">
        <v>20000</v>
      </c>
      <c r="R886">
        <f t="shared" si="122"/>
        <v>12.184216409568522</v>
      </c>
      <c r="S886">
        <f t="shared" si="124"/>
        <v>0.20964609528459976</v>
      </c>
      <c r="T886">
        <f t="shared" si="125"/>
        <v>9.8341154909485071E-2</v>
      </c>
      <c r="U886">
        <f>IFERROR(VLOOKUP(D886,'ZORI (2)'!$C$2:$F$106,4,FALSE), 0)</f>
        <v>80.20037618450462</v>
      </c>
    </row>
    <row r="887" spans="1:21" x14ac:dyDescent="0.25">
      <c r="A887">
        <v>1027</v>
      </c>
      <c r="B887">
        <v>10461</v>
      </c>
      <c r="C887" t="s">
        <v>195</v>
      </c>
      <c r="D887" t="s">
        <v>195</v>
      </c>
      <c r="E887">
        <v>381200</v>
      </c>
      <c r="F887">
        <v>466500</v>
      </c>
      <c r="G887">
        <f>IFERROR(VLOOKUP(D887,'ZORI (2)'!$C$2:$E$106,2,FALSE), 0)</f>
        <v>2329</v>
      </c>
      <c r="H887">
        <f>IFERROR(VLOOKUP(D887,'ZORI (2)'!$C$2:$E$106,3,FALSE), 0)</f>
        <v>2608</v>
      </c>
      <c r="I887">
        <f t="shared" si="117"/>
        <v>93300</v>
      </c>
      <c r="J887">
        <f t="shared" si="118"/>
        <v>373200</v>
      </c>
      <c r="K887">
        <v>2.5000000000000001E-2</v>
      </c>
      <c r="L887">
        <v>360</v>
      </c>
      <c r="M887" s="1">
        <f t="shared" si="119"/>
        <v>1474.5911943877159</v>
      </c>
      <c r="N887">
        <f t="shared" si="123"/>
        <v>13342.000000000002</v>
      </c>
      <c r="O887">
        <f t="shared" si="120"/>
        <v>186.6</v>
      </c>
      <c r="P887">
        <f t="shared" si="121"/>
        <v>260.8</v>
      </c>
      <c r="Q887">
        <v>20000</v>
      </c>
      <c r="R887">
        <f t="shared" si="122"/>
        <v>14.906058282208589</v>
      </c>
      <c r="S887">
        <f t="shared" si="124"/>
        <v>0.12533832518779761</v>
      </c>
      <c r="T887">
        <f t="shared" si="125"/>
        <v>6.5002966372510004E-2</v>
      </c>
      <c r="U887">
        <f>IFERROR(VLOOKUP(D887,'ZORI (2)'!$C$2:$F$106,4,FALSE), 0)</f>
        <v>81.282042347392249</v>
      </c>
    </row>
    <row r="888" spans="1:21" x14ac:dyDescent="0.25">
      <c r="A888">
        <v>1028</v>
      </c>
      <c r="B888">
        <v>87108</v>
      </c>
      <c r="C888" t="s">
        <v>227</v>
      </c>
      <c r="D888" t="s">
        <v>227</v>
      </c>
      <c r="E888">
        <v>133500</v>
      </c>
      <c r="F888">
        <v>160500</v>
      </c>
      <c r="G888">
        <f>IFERROR(VLOOKUP(D888,'ZORI (2)'!$C$2:$E$106,2,FALSE), 0)</f>
        <v>969</v>
      </c>
      <c r="H888">
        <f>IFERROR(VLOOKUP(D888,'ZORI (2)'!$C$2:$E$106,3,FALSE), 0)</f>
        <v>1069</v>
      </c>
      <c r="I888">
        <f t="shared" si="117"/>
        <v>32100</v>
      </c>
      <c r="J888">
        <f t="shared" si="118"/>
        <v>128400</v>
      </c>
      <c r="K888">
        <v>2.5000000000000001E-2</v>
      </c>
      <c r="L888">
        <v>360</v>
      </c>
      <c r="M888" s="1">
        <f t="shared" si="119"/>
        <v>507.33523408194725</v>
      </c>
      <c r="N888">
        <f t="shared" si="123"/>
        <v>4672.5</v>
      </c>
      <c r="O888">
        <f t="shared" si="120"/>
        <v>64.2</v>
      </c>
      <c r="P888">
        <f t="shared" si="121"/>
        <v>106.9</v>
      </c>
      <c r="Q888">
        <v>20000</v>
      </c>
      <c r="R888">
        <f t="shared" si="122"/>
        <v>12.511693171188027</v>
      </c>
      <c r="S888">
        <f t="shared" si="124"/>
        <v>1.4714947288561538E-2</v>
      </c>
      <c r="T888">
        <f t="shared" si="125"/>
        <v>8.2553651697857833E-2</v>
      </c>
      <c r="U888">
        <f>IFERROR(VLOOKUP(D888,'ZORI (2)'!$C$2:$F$106,4,FALSE), 0)</f>
        <v>28.967008562052339</v>
      </c>
    </row>
    <row r="889" spans="1:21" x14ac:dyDescent="0.25">
      <c r="A889">
        <v>1029</v>
      </c>
      <c r="B889">
        <v>77015</v>
      </c>
      <c r="C889" t="s">
        <v>193</v>
      </c>
      <c r="D889" t="s">
        <v>193</v>
      </c>
      <c r="E889">
        <v>90400</v>
      </c>
      <c r="F889">
        <v>134100</v>
      </c>
      <c r="G889">
        <f>IFERROR(VLOOKUP(D889,'ZORI (2)'!$C$2:$E$106,2,FALSE), 0)</f>
        <v>1302</v>
      </c>
      <c r="H889">
        <f>IFERROR(VLOOKUP(D889,'ZORI (2)'!$C$2:$E$106,3,FALSE), 0)</f>
        <v>1452</v>
      </c>
      <c r="I889">
        <f t="shared" si="117"/>
        <v>26820</v>
      </c>
      <c r="J889">
        <f t="shared" si="118"/>
        <v>107280</v>
      </c>
      <c r="K889">
        <v>2.5000000000000001E-2</v>
      </c>
      <c r="L889">
        <v>360</v>
      </c>
      <c r="M889" s="1">
        <f t="shared" si="119"/>
        <v>423.88570025164569</v>
      </c>
      <c r="N889">
        <f t="shared" si="123"/>
        <v>3164.0000000000005</v>
      </c>
      <c r="O889">
        <f t="shared" si="120"/>
        <v>53.64</v>
      </c>
      <c r="P889">
        <f t="shared" si="121"/>
        <v>145.20000000000002</v>
      </c>
      <c r="Q889">
        <v>20000</v>
      </c>
      <c r="R889">
        <f t="shared" si="122"/>
        <v>7.696280991735537</v>
      </c>
      <c r="S889">
        <f t="shared" si="124"/>
        <v>0.18083195378817229</v>
      </c>
      <c r="T889">
        <f t="shared" si="125"/>
        <v>0.19908954059259468</v>
      </c>
      <c r="U889">
        <f>IFERROR(VLOOKUP(D889,'ZORI (2)'!$C$2:$F$106,4,FALSE), 0)</f>
        <v>33.665786847801911</v>
      </c>
    </row>
    <row r="890" spans="1:21" x14ac:dyDescent="0.25">
      <c r="A890">
        <v>1030</v>
      </c>
      <c r="B890">
        <v>91405</v>
      </c>
      <c r="C890" t="s">
        <v>488</v>
      </c>
      <c r="D890" t="s">
        <v>198</v>
      </c>
      <c r="E890">
        <v>429800</v>
      </c>
      <c r="F890">
        <v>591800</v>
      </c>
      <c r="G890">
        <f>IFERROR(VLOOKUP(D890,'ZORI (2)'!$C$2:$E$106,2,FALSE), 0)</f>
        <v>1897</v>
      </c>
      <c r="H890">
        <f>IFERROR(VLOOKUP(D890,'ZORI (2)'!$C$2:$E$106,3,FALSE), 0)</f>
        <v>2405</v>
      </c>
      <c r="I890">
        <f t="shared" si="117"/>
        <v>118360</v>
      </c>
      <c r="J890">
        <f t="shared" si="118"/>
        <v>473440</v>
      </c>
      <c r="K890">
        <v>2.5000000000000001E-2</v>
      </c>
      <c r="L890">
        <v>360</v>
      </c>
      <c r="M890" s="1">
        <f t="shared" si="119"/>
        <v>1870.6603833625943</v>
      </c>
      <c r="N890">
        <f t="shared" si="123"/>
        <v>15043.000000000002</v>
      </c>
      <c r="O890">
        <f t="shared" si="120"/>
        <v>236.72</v>
      </c>
      <c r="P890">
        <f t="shared" si="121"/>
        <v>240.5</v>
      </c>
      <c r="Q890">
        <v>20000</v>
      </c>
      <c r="R890">
        <f t="shared" si="122"/>
        <v>20.505890505890505</v>
      </c>
      <c r="S890">
        <f t="shared" si="124"/>
        <v>0.27311802049294065</v>
      </c>
      <c r="T890">
        <f t="shared" si="125"/>
        <v>4.4682007499779542E-3</v>
      </c>
      <c r="U890">
        <f>IFERROR(VLOOKUP(D890,'ZORI (2)'!$C$2:$F$106,4,FALSE), 0)</f>
        <v>152.30041305369636</v>
      </c>
    </row>
    <row r="891" spans="1:21" x14ac:dyDescent="0.25">
      <c r="A891">
        <v>1031</v>
      </c>
      <c r="B891">
        <v>44212</v>
      </c>
      <c r="C891" t="s">
        <v>359</v>
      </c>
      <c r="D891" t="s">
        <v>217</v>
      </c>
      <c r="E891">
        <v>154300</v>
      </c>
      <c r="F891">
        <v>179000</v>
      </c>
      <c r="G891">
        <f>IFERROR(VLOOKUP(D891,'ZORI (2)'!$C$2:$E$106,2,FALSE), 0)</f>
        <v>944</v>
      </c>
      <c r="H891">
        <f>IFERROR(VLOOKUP(D891,'ZORI (2)'!$C$2:$E$106,3,FALSE), 0)</f>
        <v>1035</v>
      </c>
      <c r="I891">
        <f t="shared" si="117"/>
        <v>35800</v>
      </c>
      <c r="J891">
        <f t="shared" si="118"/>
        <v>143200</v>
      </c>
      <c r="K891">
        <v>2.5000000000000001E-2</v>
      </c>
      <c r="L891">
        <v>360</v>
      </c>
      <c r="M891" s="1">
        <f t="shared" si="119"/>
        <v>565.8131271069692</v>
      </c>
      <c r="N891">
        <f t="shared" si="123"/>
        <v>5400.5000000000009</v>
      </c>
      <c r="O891">
        <f t="shared" si="120"/>
        <v>71.599999999999994</v>
      </c>
      <c r="P891">
        <f t="shared" si="121"/>
        <v>103.5</v>
      </c>
      <c r="Q891">
        <v>20000</v>
      </c>
      <c r="R891">
        <f t="shared" si="122"/>
        <v>14.412238325281804</v>
      </c>
      <c r="S891">
        <f t="shared" si="124"/>
        <v>-3.8981527597307742E-3</v>
      </c>
      <c r="T891">
        <f t="shared" si="125"/>
        <v>5.7663621616103937E-2</v>
      </c>
      <c r="U891">
        <f>IFERROR(VLOOKUP(D891,'ZORI (2)'!$C$2:$F$106,4,FALSE), 0)</f>
        <v>26.6528291053638</v>
      </c>
    </row>
    <row r="892" spans="1:21" x14ac:dyDescent="0.25">
      <c r="A892">
        <v>1035</v>
      </c>
      <c r="B892">
        <v>29615</v>
      </c>
      <c r="C892" t="s">
        <v>261</v>
      </c>
      <c r="D892" t="s">
        <v>261</v>
      </c>
      <c r="E892">
        <v>191500</v>
      </c>
      <c r="F892">
        <v>249100</v>
      </c>
      <c r="G892">
        <f>IFERROR(VLOOKUP(D892,'ZORI (2)'!$C$2:$E$106,2,FALSE), 0)</f>
        <v>1014</v>
      </c>
      <c r="H892">
        <f>IFERROR(VLOOKUP(D892,'ZORI (2)'!$C$2:$E$106,3,FALSE), 0)</f>
        <v>1171</v>
      </c>
      <c r="I892">
        <f t="shared" si="117"/>
        <v>49820</v>
      </c>
      <c r="J892">
        <f t="shared" si="118"/>
        <v>199280</v>
      </c>
      <c r="K892">
        <v>2.5000000000000001E-2</v>
      </c>
      <c r="L892">
        <v>360</v>
      </c>
      <c r="M892" s="1">
        <f t="shared" si="119"/>
        <v>787.39692716394438</v>
      </c>
      <c r="N892">
        <f t="shared" si="123"/>
        <v>6702.5000000000009</v>
      </c>
      <c r="O892">
        <f t="shared" si="120"/>
        <v>99.64</v>
      </c>
      <c r="P892">
        <f t="shared" si="121"/>
        <v>117.10000000000001</v>
      </c>
      <c r="Q892">
        <v>20000</v>
      </c>
      <c r="R892">
        <f t="shared" si="122"/>
        <v>17.727013948192429</v>
      </c>
      <c r="S892">
        <f t="shared" si="124"/>
        <v>0.14160011915537174</v>
      </c>
      <c r="T892">
        <f t="shared" si="125"/>
        <v>2.6166903512465828E-2</v>
      </c>
      <c r="U892">
        <f>IFERROR(VLOOKUP(D892,'ZORI (2)'!$C$2:$F$106,4,FALSE), 0)</f>
        <v>47.84480118048355</v>
      </c>
    </row>
    <row r="893" spans="1:21" x14ac:dyDescent="0.25">
      <c r="A893">
        <v>1036</v>
      </c>
      <c r="B893">
        <v>77396</v>
      </c>
      <c r="C893" t="s">
        <v>678</v>
      </c>
      <c r="D893" t="s">
        <v>193</v>
      </c>
      <c r="E893">
        <v>128600</v>
      </c>
      <c r="F893">
        <v>172600</v>
      </c>
      <c r="G893">
        <f>IFERROR(VLOOKUP(D893,'ZORI (2)'!$C$2:$E$106,2,FALSE), 0)</f>
        <v>1302</v>
      </c>
      <c r="H893">
        <f>IFERROR(VLOOKUP(D893,'ZORI (2)'!$C$2:$E$106,3,FALSE), 0)</f>
        <v>1452</v>
      </c>
      <c r="I893">
        <f t="shared" si="117"/>
        <v>34520</v>
      </c>
      <c r="J893">
        <f t="shared" si="118"/>
        <v>138080</v>
      </c>
      <c r="K893">
        <v>2.5000000000000001E-2</v>
      </c>
      <c r="L893">
        <v>360</v>
      </c>
      <c r="M893" s="1">
        <f t="shared" si="119"/>
        <v>545.58293708750216</v>
      </c>
      <c r="N893">
        <f t="shared" si="123"/>
        <v>4501</v>
      </c>
      <c r="O893">
        <f t="shared" si="120"/>
        <v>69.039999999999992</v>
      </c>
      <c r="P893">
        <f t="shared" si="121"/>
        <v>145.20000000000002</v>
      </c>
      <c r="Q893">
        <v>20000</v>
      </c>
      <c r="R893">
        <f t="shared" si="122"/>
        <v>9.9058769513314964</v>
      </c>
      <c r="S893">
        <f t="shared" si="124"/>
        <v>0.12736036995186184</v>
      </c>
      <c r="T893">
        <f t="shared" si="125"/>
        <v>0.14073168456905127</v>
      </c>
      <c r="U893">
        <f>IFERROR(VLOOKUP(D893,'ZORI (2)'!$C$2:$F$106,4,FALSE), 0)</f>
        <v>33.665786847801911</v>
      </c>
    </row>
    <row r="894" spans="1:21" x14ac:dyDescent="0.25">
      <c r="A894">
        <v>1039</v>
      </c>
      <c r="B894">
        <v>70115</v>
      </c>
      <c r="C894" t="s">
        <v>302</v>
      </c>
      <c r="D894" t="s">
        <v>302</v>
      </c>
      <c r="E894">
        <v>376900</v>
      </c>
      <c r="F894">
        <v>592300</v>
      </c>
      <c r="G894">
        <f>IFERROR(VLOOKUP(D894,'ZORI (2)'!$C$2:$E$106,2,FALSE), 0)</f>
        <v>1233</v>
      </c>
      <c r="H894">
        <f>IFERROR(VLOOKUP(D894,'ZORI (2)'!$C$2:$E$106,3,FALSE), 0)</f>
        <v>1360</v>
      </c>
      <c r="I894">
        <f t="shared" si="117"/>
        <v>118460</v>
      </c>
      <c r="J894">
        <f t="shared" si="118"/>
        <v>473840</v>
      </c>
      <c r="K894">
        <v>2.5000000000000001E-2</v>
      </c>
      <c r="L894">
        <v>360</v>
      </c>
      <c r="M894" s="1">
        <f t="shared" si="119"/>
        <v>1872.2408669578651</v>
      </c>
      <c r="N894">
        <f t="shared" si="123"/>
        <v>13191.500000000002</v>
      </c>
      <c r="O894">
        <f t="shared" si="120"/>
        <v>236.92000000000002</v>
      </c>
      <c r="P894">
        <f t="shared" si="121"/>
        <v>136</v>
      </c>
      <c r="Q894">
        <v>20000</v>
      </c>
      <c r="R894">
        <f t="shared" si="122"/>
        <v>36.292892156862742</v>
      </c>
      <c r="S894">
        <f t="shared" si="124"/>
        <v>0.4443118182161786</v>
      </c>
      <c r="T894">
        <f t="shared" si="125"/>
        <v>-7.0041710128118606E-2</v>
      </c>
      <c r="U894">
        <f>IFERROR(VLOOKUP(D894,'ZORI (2)'!$C$2:$F$106,4,FALSE), 0)</f>
        <v>32.574626513852884</v>
      </c>
    </row>
    <row r="895" spans="1:21" x14ac:dyDescent="0.25">
      <c r="A895">
        <v>1040</v>
      </c>
      <c r="B895">
        <v>85719</v>
      </c>
      <c r="C895" t="s">
        <v>223</v>
      </c>
      <c r="D895" t="s">
        <v>223</v>
      </c>
      <c r="E895">
        <v>178000</v>
      </c>
      <c r="F895">
        <v>224600</v>
      </c>
      <c r="G895">
        <f>IFERROR(VLOOKUP(D895,'ZORI (2)'!$C$2:$E$106,2,FALSE), 0)</f>
        <v>972</v>
      </c>
      <c r="H895">
        <f>IFERROR(VLOOKUP(D895,'ZORI (2)'!$C$2:$E$106,3,FALSE), 0)</f>
        <v>1113</v>
      </c>
      <c r="I895">
        <f t="shared" si="117"/>
        <v>44920</v>
      </c>
      <c r="J895">
        <f t="shared" si="118"/>
        <v>179680</v>
      </c>
      <c r="K895">
        <v>2.5000000000000001E-2</v>
      </c>
      <c r="L895">
        <v>360</v>
      </c>
      <c r="M895" s="1">
        <f t="shared" si="119"/>
        <v>709.95323099567202</v>
      </c>
      <c r="N895">
        <f t="shared" si="123"/>
        <v>6230.0000000000009</v>
      </c>
      <c r="O895">
        <f t="shared" si="120"/>
        <v>89.84</v>
      </c>
      <c r="P895">
        <f t="shared" si="121"/>
        <v>111.30000000000001</v>
      </c>
      <c r="Q895">
        <v>20000</v>
      </c>
      <c r="R895">
        <f t="shared" si="122"/>
        <v>16.816412099430966</v>
      </c>
      <c r="S895">
        <f t="shared" si="124"/>
        <v>9.9740488664740737E-2</v>
      </c>
      <c r="T895">
        <f t="shared" si="125"/>
        <v>3.4053144456105917E-2</v>
      </c>
      <c r="U895">
        <f>IFERROR(VLOOKUP(D895,'ZORI (2)'!$C$2:$F$106,4,FALSE), 0)</f>
        <v>42.835540190376506</v>
      </c>
    </row>
    <row r="896" spans="1:21" x14ac:dyDescent="0.25">
      <c r="A896">
        <v>1041</v>
      </c>
      <c r="B896">
        <v>95628</v>
      </c>
      <c r="C896" t="s">
        <v>878</v>
      </c>
      <c r="D896" t="s">
        <v>222</v>
      </c>
      <c r="E896">
        <v>348200</v>
      </c>
      <c r="F896">
        <v>443000</v>
      </c>
      <c r="G896">
        <f>IFERROR(VLOOKUP(D896,'ZORI (2)'!$C$2:$E$106,2,FALSE), 0)</f>
        <v>1254</v>
      </c>
      <c r="H896">
        <f>IFERROR(VLOOKUP(D896,'ZORI (2)'!$C$2:$E$106,3,FALSE), 0)</f>
        <v>1663</v>
      </c>
      <c r="I896">
        <f t="shared" si="117"/>
        <v>88600</v>
      </c>
      <c r="J896">
        <f t="shared" si="118"/>
        <v>354400</v>
      </c>
      <c r="K896">
        <v>2.5000000000000001E-2</v>
      </c>
      <c r="L896">
        <v>360</v>
      </c>
      <c r="M896" s="1">
        <f t="shared" si="119"/>
        <v>1400.3084654099853</v>
      </c>
      <c r="N896">
        <f t="shared" si="123"/>
        <v>12187.000000000002</v>
      </c>
      <c r="O896">
        <f t="shared" si="120"/>
        <v>177.2</v>
      </c>
      <c r="P896">
        <f t="shared" si="121"/>
        <v>166.3</v>
      </c>
      <c r="Q896">
        <v>20000</v>
      </c>
      <c r="R896">
        <f t="shared" si="122"/>
        <v>22.198837442373222</v>
      </c>
      <c r="S896">
        <f t="shared" si="124"/>
        <v>0.16460341704632386</v>
      </c>
      <c r="T896">
        <f t="shared" si="125"/>
        <v>-8.0281949623703004E-3</v>
      </c>
      <c r="U896">
        <f>IFERROR(VLOOKUP(D896,'ZORI (2)'!$C$2:$F$106,4,FALSE), 0)</f>
        <v>129.20448974423459</v>
      </c>
    </row>
    <row r="897" spans="1:21" x14ac:dyDescent="0.25">
      <c r="A897">
        <v>1042</v>
      </c>
      <c r="B897">
        <v>77008</v>
      </c>
      <c r="C897" t="s">
        <v>193</v>
      </c>
      <c r="D897" t="s">
        <v>193</v>
      </c>
      <c r="E897">
        <v>353800</v>
      </c>
      <c r="F897">
        <v>437600</v>
      </c>
      <c r="G897">
        <f>IFERROR(VLOOKUP(D897,'ZORI (2)'!$C$2:$E$106,2,FALSE), 0)</f>
        <v>1302</v>
      </c>
      <c r="H897">
        <f>IFERROR(VLOOKUP(D897,'ZORI (2)'!$C$2:$E$106,3,FALSE), 0)</f>
        <v>1452</v>
      </c>
      <c r="I897">
        <f t="shared" si="117"/>
        <v>87520</v>
      </c>
      <c r="J897">
        <f t="shared" si="118"/>
        <v>350080</v>
      </c>
      <c r="K897">
        <v>2.5000000000000001E-2</v>
      </c>
      <c r="L897">
        <v>360</v>
      </c>
      <c r="M897" s="1">
        <f t="shared" si="119"/>
        <v>1383.2392425810599</v>
      </c>
      <c r="N897">
        <f t="shared" si="123"/>
        <v>12383.000000000002</v>
      </c>
      <c r="O897">
        <f t="shared" si="120"/>
        <v>175.04000000000002</v>
      </c>
      <c r="P897">
        <f t="shared" si="121"/>
        <v>145.20000000000002</v>
      </c>
      <c r="Q897">
        <v>20000</v>
      </c>
      <c r="R897">
        <f t="shared" si="122"/>
        <v>25.114784205693297</v>
      </c>
      <c r="S897">
        <f t="shared" si="124"/>
        <v>0.13314154170432152</v>
      </c>
      <c r="T897">
        <f t="shared" si="125"/>
        <v>-2.5168268608564574E-2</v>
      </c>
      <c r="U897">
        <f>IFERROR(VLOOKUP(D897,'ZORI (2)'!$C$2:$F$106,4,FALSE), 0)</f>
        <v>33.665786847801911</v>
      </c>
    </row>
    <row r="898" spans="1:21" x14ac:dyDescent="0.25">
      <c r="A898">
        <v>1043</v>
      </c>
      <c r="B898">
        <v>85382</v>
      </c>
      <c r="C898" t="s">
        <v>299</v>
      </c>
      <c r="D898" t="s">
        <v>209</v>
      </c>
      <c r="E898">
        <v>221800</v>
      </c>
      <c r="F898">
        <v>276300</v>
      </c>
      <c r="G898">
        <f>IFERROR(VLOOKUP(D898,'ZORI (2)'!$C$2:$E$106,2,FALSE), 0)</f>
        <v>1024</v>
      </c>
      <c r="H898">
        <f>IFERROR(VLOOKUP(D898,'ZORI (2)'!$C$2:$E$106,3,FALSE), 0)</f>
        <v>1278</v>
      </c>
      <c r="I898">
        <f t="shared" ref="I898:I961" si="126">+F898*0.2</f>
        <v>55260</v>
      </c>
      <c r="J898">
        <f t="shared" ref="J898:J961" si="127">+F898-I898</f>
        <v>221040</v>
      </c>
      <c r="K898">
        <v>2.5000000000000001E-2</v>
      </c>
      <c r="L898">
        <v>360</v>
      </c>
      <c r="M898" s="1">
        <f t="shared" ref="M898:M961" si="128">J898*((K898/12)*(1+(K898/12))^L898)/((1+(K898/12))^L898-1)</f>
        <v>873.37523474667933</v>
      </c>
      <c r="N898">
        <f t="shared" si="123"/>
        <v>7763.0000000000009</v>
      </c>
      <c r="O898">
        <f t="shared" ref="O898:O961" si="129">(+F898/100000)*40</f>
        <v>110.52</v>
      </c>
      <c r="P898">
        <f t="shared" ref="P898:P961" si="130">+H898*0.1</f>
        <v>127.80000000000001</v>
      </c>
      <c r="Q898">
        <v>20000</v>
      </c>
      <c r="R898">
        <f t="shared" ref="R898:R961" si="131">+F898/(H898*12)</f>
        <v>18.016431924882628</v>
      </c>
      <c r="S898">
        <f t="shared" si="124"/>
        <v>0.10713527245625352</v>
      </c>
      <c r="T898">
        <f t="shared" si="125"/>
        <v>2.4037401479588185E-2</v>
      </c>
      <c r="U898">
        <f>IFERROR(VLOOKUP(D898,'ZORI (2)'!$C$2:$F$106,4,FALSE), 0)</f>
        <v>74.874969478603248</v>
      </c>
    </row>
    <row r="899" spans="1:21" x14ac:dyDescent="0.25">
      <c r="A899">
        <v>1044</v>
      </c>
      <c r="B899">
        <v>8854</v>
      </c>
      <c r="C899" t="s">
        <v>879</v>
      </c>
      <c r="D899" t="s">
        <v>195</v>
      </c>
      <c r="E899">
        <v>297500</v>
      </c>
      <c r="F899">
        <v>337400</v>
      </c>
      <c r="G899">
        <f>IFERROR(VLOOKUP(D899,'ZORI (2)'!$C$2:$E$106,2,FALSE), 0)</f>
        <v>2329</v>
      </c>
      <c r="H899">
        <f>IFERROR(VLOOKUP(D899,'ZORI (2)'!$C$2:$E$106,3,FALSE), 0)</f>
        <v>2608</v>
      </c>
      <c r="I899">
        <f t="shared" si="126"/>
        <v>67480</v>
      </c>
      <c r="J899">
        <f t="shared" si="127"/>
        <v>269920</v>
      </c>
      <c r="K899">
        <v>2.5000000000000001E-2</v>
      </c>
      <c r="L899">
        <v>360</v>
      </c>
      <c r="M899" s="1">
        <f t="shared" si="128"/>
        <v>1066.5103300887788</v>
      </c>
      <c r="N899">
        <f t="shared" ref="N899:N962" si="132">+E899*0.035</f>
        <v>10412.500000000002</v>
      </c>
      <c r="O899">
        <f t="shared" si="129"/>
        <v>134.96</v>
      </c>
      <c r="P899">
        <f t="shared" si="130"/>
        <v>260.8</v>
      </c>
      <c r="Q899">
        <v>20000</v>
      </c>
      <c r="R899">
        <f t="shared" si="131"/>
        <v>10.780930470347649</v>
      </c>
      <c r="S899">
        <f t="shared" ref="S899:S962" si="133">(+F899-(E899+N899+Q899))/(E899+N899+Q899)</f>
        <v>2.8933023291274351E-2</v>
      </c>
      <c r="T899">
        <f t="shared" ref="T899:T962" si="134">IFERROR(((+H899*12)-((+M899+O899+P899)*12))/(+I899+N899+Q899),0)</f>
        <v>0.14044749126781575</v>
      </c>
      <c r="U899">
        <f>IFERROR(VLOOKUP(D899,'ZORI (2)'!$C$2:$F$106,4,FALSE), 0)</f>
        <v>81.282042347392249</v>
      </c>
    </row>
    <row r="900" spans="1:21" x14ac:dyDescent="0.25">
      <c r="A900">
        <v>1046</v>
      </c>
      <c r="B900">
        <v>90813</v>
      </c>
      <c r="C900" t="s">
        <v>512</v>
      </c>
      <c r="D900" t="s">
        <v>198</v>
      </c>
      <c r="E900">
        <v>299500</v>
      </c>
      <c r="F900">
        <v>452000</v>
      </c>
      <c r="G900">
        <f>IFERROR(VLOOKUP(D900,'ZORI (2)'!$C$2:$E$106,2,FALSE), 0)</f>
        <v>1897</v>
      </c>
      <c r="H900">
        <f>IFERROR(VLOOKUP(D900,'ZORI (2)'!$C$2:$E$106,3,FALSE), 0)</f>
        <v>2405</v>
      </c>
      <c r="I900">
        <f t="shared" si="126"/>
        <v>90400</v>
      </c>
      <c r="J900">
        <f t="shared" si="127"/>
        <v>361600</v>
      </c>
      <c r="K900">
        <v>2.5000000000000001E-2</v>
      </c>
      <c r="L900">
        <v>360</v>
      </c>
      <c r="M900" s="1">
        <f t="shared" si="128"/>
        <v>1428.757170124861</v>
      </c>
      <c r="N900">
        <f t="shared" si="132"/>
        <v>10482.500000000002</v>
      </c>
      <c r="O900">
        <f t="shared" si="129"/>
        <v>180.79999999999998</v>
      </c>
      <c r="P900">
        <f t="shared" si="130"/>
        <v>240.5</v>
      </c>
      <c r="Q900">
        <v>20000</v>
      </c>
      <c r="R900">
        <f t="shared" si="131"/>
        <v>15.661815661815663</v>
      </c>
      <c r="S900">
        <f t="shared" si="133"/>
        <v>0.36976960899441635</v>
      </c>
      <c r="T900">
        <f t="shared" si="134"/>
        <v>5.508914821005248E-2</v>
      </c>
      <c r="U900">
        <f>IFERROR(VLOOKUP(D900,'ZORI (2)'!$C$2:$F$106,4,FALSE), 0)</f>
        <v>152.30041305369636</v>
      </c>
    </row>
    <row r="901" spans="1:21" x14ac:dyDescent="0.25">
      <c r="A901">
        <v>1047</v>
      </c>
      <c r="B901">
        <v>30809</v>
      </c>
      <c r="C901" t="s">
        <v>881</v>
      </c>
      <c r="D901" t="s">
        <v>323</v>
      </c>
      <c r="E901">
        <v>209700</v>
      </c>
      <c r="F901">
        <v>245800</v>
      </c>
      <c r="G901">
        <f>IFERROR(VLOOKUP(D901,'ZORI (2)'!$C$2:$E$106,2,FALSE), 0)</f>
        <v>970</v>
      </c>
      <c r="H901">
        <f>IFERROR(VLOOKUP(D901,'ZORI (2)'!$C$2:$E$106,3,FALSE), 0)</f>
        <v>1064</v>
      </c>
      <c r="I901">
        <f t="shared" si="126"/>
        <v>49160</v>
      </c>
      <c r="J901">
        <f t="shared" si="127"/>
        <v>196640</v>
      </c>
      <c r="K901">
        <v>2.5000000000000001E-2</v>
      </c>
      <c r="L901">
        <v>360</v>
      </c>
      <c r="M901" s="1">
        <f t="shared" si="128"/>
        <v>776.9657354351566</v>
      </c>
      <c r="N901">
        <f t="shared" si="132"/>
        <v>7339.5000000000009</v>
      </c>
      <c r="O901">
        <f t="shared" si="129"/>
        <v>98.320000000000007</v>
      </c>
      <c r="P901">
        <f t="shared" si="130"/>
        <v>106.4</v>
      </c>
      <c r="Q901">
        <v>20000</v>
      </c>
      <c r="R901">
        <f t="shared" si="131"/>
        <v>19.25125313283208</v>
      </c>
      <c r="S901">
        <f t="shared" si="133"/>
        <v>3.6957975358537287E-2</v>
      </c>
      <c r="T901">
        <f t="shared" si="134"/>
        <v>1.2912125893347294E-2</v>
      </c>
      <c r="U901">
        <f>IFERROR(VLOOKUP(D901,'ZORI (2)'!$C$2:$F$106,4,FALSE), 0)</f>
        <v>28.706214809819198</v>
      </c>
    </row>
    <row r="902" spans="1:21" x14ac:dyDescent="0.25">
      <c r="A902">
        <v>1048</v>
      </c>
      <c r="B902">
        <v>37343</v>
      </c>
      <c r="C902" t="s">
        <v>300</v>
      </c>
      <c r="D902" t="s">
        <v>300</v>
      </c>
      <c r="E902">
        <v>137700</v>
      </c>
      <c r="F902">
        <v>165400</v>
      </c>
      <c r="G902">
        <f>IFERROR(VLOOKUP(D902,'ZORI (2)'!$C$2:$E$106,2,FALSE), 0)</f>
        <v>938</v>
      </c>
      <c r="H902">
        <f>IFERROR(VLOOKUP(D902,'ZORI (2)'!$C$2:$E$106,3,FALSE), 0)</f>
        <v>1124</v>
      </c>
      <c r="I902">
        <f t="shared" si="126"/>
        <v>33080</v>
      </c>
      <c r="J902">
        <f t="shared" si="127"/>
        <v>132320</v>
      </c>
      <c r="K902">
        <v>2.5000000000000001E-2</v>
      </c>
      <c r="L902">
        <v>360</v>
      </c>
      <c r="M902" s="1">
        <f t="shared" si="128"/>
        <v>522.82397331560173</v>
      </c>
      <c r="N902">
        <f t="shared" si="132"/>
        <v>4819.5000000000009</v>
      </c>
      <c r="O902">
        <f t="shared" si="129"/>
        <v>66.16</v>
      </c>
      <c r="P902">
        <f t="shared" si="130"/>
        <v>112.4</v>
      </c>
      <c r="Q902">
        <v>20000</v>
      </c>
      <c r="R902">
        <f t="shared" si="131"/>
        <v>12.262752075919336</v>
      </c>
      <c r="S902">
        <f t="shared" si="133"/>
        <v>1.7724026962918298E-2</v>
      </c>
      <c r="T902">
        <f t="shared" si="134"/>
        <v>8.7589570207217346E-2</v>
      </c>
      <c r="U902">
        <f>IFERROR(VLOOKUP(D902,'ZORI (2)'!$C$2:$F$106,4,FALSE), 0)</f>
        <v>49.28461006354464</v>
      </c>
    </row>
    <row r="903" spans="1:21" x14ac:dyDescent="0.25">
      <c r="A903">
        <v>1049</v>
      </c>
      <c r="B903">
        <v>96822</v>
      </c>
      <c r="C903" t="s">
        <v>690</v>
      </c>
      <c r="D903" t="s">
        <v>308</v>
      </c>
      <c r="E903">
        <v>1080500</v>
      </c>
      <c r="F903">
        <v>1241100</v>
      </c>
      <c r="G903">
        <f>IFERROR(VLOOKUP(D903,'ZORI (2)'!$C$2:$E$106,2,FALSE), 0)</f>
        <v>1740</v>
      </c>
      <c r="H903">
        <f>IFERROR(VLOOKUP(D903,'ZORI (2)'!$C$2:$E$106,3,FALSE), 0)</f>
        <v>2033</v>
      </c>
      <c r="I903">
        <f t="shared" si="126"/>
        <v>248220</v>
      </c>
      <c r="J903">
        <f t="shared" si="127"/>
        <v>992880</v>
      </c>
      <c r="K903">
        <v>2.5000000000000001E-2</v>
      </c>
      <c r="L903">
        <v>360</v>
      </c>
      <c r="M903" s="1">
        <f t="shared" si="128"/>
        <v>3923.0763801813382</v>
      </c>
      <c r="N903">
        <f t="shared" si="132"/>
        <v>37817.5</v>
      </c>
      <c r="O903">
        <f t="shared" si="129"/>
        <v>496.44</v>
      </c>
      <c r="P903">
        <f t="shared" si="130"/>
        <v>203.3</v>
      </c>
      <c r="Q903">
        <v>20000</v>
      </c>
      <c r="R903">
        <f t="shared" si="131"/>
        <v>50.87309394982784</v>
      </c>
      <c r="S903">
        <f t="shared" si="133"/>
        <v>9.029334961467253E-2</v>
      </c>
      <c r="T903">
        <f t="shared" si="134"/>
        <v>-0.10154898194559835</v>
      </c>
      <c r="U903">
        <f>IFERROR(VLOOKUP(D903,'ZORI (2)'!$C$2:$F$106,4,FALSE), 0)</f>
        <v>76.390166140630939</v>
      </c>
    </row>
    <row r="904" spans="1:21" x14ac:dyDescent="0.25">
      <c r="A904">
        <v>1050</v>
      </c>
      <c r="B904">
        <v>49424</v>
      </c>
      <c r="C904" t="s">
        <v>361</v>
      </c>
      <c r="D904" t="s">
        <v>362</v>
      </c>
      <c r="E904">
        <v>145400</v>
      </c>
      <c r="F904">
        <v>192800</v>
      </c>
      <c r="G904">
        <f>IFERROR(VLOOKUP(D904,'ZORI (2)'!$C$2:$E$106,2,FALSE), 0)</f>
        <v>856</v>
      </c>
      <c r="H904">
        <f>IFERROR(VLOOKUP(D904,'ZORI (2)'!$C$2:$E$106,3,FALSE), 0)</f>
        <v>1116</v>
      </c>
      <c r="I904">
        <f t="shared" si="126"/>
        <v>38560</v>
      </c>
      <c r="J904">
        <f t="shared" si="127"/>
        <v>154240</v>
      </c>
      <c r="K904">
        <v>2.5000000000000001E-2</v>
      </c>
      <c r="L904">
        <v>360</v>
      </c>
      <c r="M904" s="1">
        <f t="shared" si="128"/>
        <v>609.43447433644508</v>
      </c>
      <c r="N904">
        <f t="shared" si="132"/>
        <v>5089.0000000000009</v>
      </c>
      <c r="O904">
        <f t="shared" si="129"/>
        <v>77.12</v>
      </c>
      <c r="P904">
        <f t="shared" si="130"/>
        <v>111.60000000000001</v>
      </c>
      <c r="Q904">
        <v>20000</v>
      </c>
      <c r="R904">
        <f t="shared" si="131"/>
        <v>14.396654719235364</v>
      </c>
      <c r="S904">
        <f t="shared" si="133"/>
        <v>0.13086474787229674</v>
      </c>
      <c r="T904">
        <f t="shared" si="134"/>
        <v>5.9924685509004996E-2</v>
      </c>
      <c r="U904">
        <f>IFERROR(VLOOKUP(D904,'ZORI (2)'!$C$2:$F$106,4,FALSE), 0)</f>
        <v>82.50808041236526</v>
      </c>
    </row>
    <row r="905" spans="1:21" x14ac:dyDescent="0.25">
      <c r="A905">
        <v>1051</v>
      </c>
      <c r="B905">
        <v>90803</v>
      </c>
      <c r="C905" t="s">
        <v>512</v>
      </c>
      <c r="D905" t="s">
        <v>198</v>
      </c>
      <c r="E905">
        <v>873100</v>
      </c>
      <c r="F905">
        <v>1156300</v>
      </c>
      <c r="G905">
        <f>IFERROR(VLOOKUP(D905,'ZORI (2)'!$C$2:$E$106,2,FALSE), 0)</f>
        <v>1897</v>
      </c>
      <c r="H905">
        <f>IFERROR(VLOOKUP(D905,'ZORI (2)'!$C$2:$E$106,3,FALSE), 0)</f>
        <v>2405</v>
      </c>
      <c r="I905">
        <f t="shared" si="126"/>
        <v>231260</v>
      </c>
      <c r="J905">
        <f t="shared" si="127"/>
        <v>925040</v>
      </c>
      <c r="K905">
        <v>2.5000000000000001E-2</v>
      </c>
      <c r="L905">
        <v>360</v>
      </c>
      <c r="M905" s="1">
        <f t="shared" si="128"/>
        <v>3655.0263624233994</v>
      </c>
      <c r="N905">
        <f t="shared" si="132"/>
        <v>30558.500000000004</v>
      </c>
      <c r="O905">
        <f t="shared" si="129"/>
        <v>462.52000000000004</v>
      </c>
      <c r="P905">
        <f t="shared" si="130"/>
        <v>240.5</v>
      </c>
      <c r="Q905">
        <v>20000</v>
      </c>
      <c r="R905">
        <f t="shared" si="131"/>
        <v>40.065835065835067</v>
      </c>
      <c r="S905">
        <f t="shared" si="133"/>
        <v>0.25186960332200697</v>
      </c>
      <c r="T905">
        <f t="shared" si="134"/>
        <v>-8.3161880249454159E-2</v>
      </c>
      <c r="U905">
        <f>IFERROR(VLOOKUP(D905,'ZORI (2)'!$C$2:$F$106,4,FALSE), 0)</f>
        <v>152.30041305369636</v>
      </c>
    </row>
    <row r="906" spans="1:21" x14ac:dyDescent="0.25">
      <c r="A906">
        <v>1052</v>
      </c>
      <c r="B906">
        <v>75006</v>
      </c>
      <c r="C906" t="s">
        <v>768</v>
      </c>
      <c r="D906" t="s">
        <v>192</v>
      </c>
      <c r="E906">
        <v>144500</v>
      </c>
      <c r="F906">
        <v>232200</v>
      </c>
      <c r="G906">
        <f>IFERROR(VLOOKUP(D906,'ZORI (2)'!$C$2:$E$106,2,FALSE), 0)</f>
        <v>1240</v>
      </c>
      <c r="H906">
        <f>IFERROR(VLOOKUP(D906,'ZORI (2)'!$C$2:$E$106,3,FALSE), 0)</f>
        <v>1481</v>
      </c>
      <c r="I906">
        <f t="shared" si="126"/>
        <v>46440</v>
      </c>
      <c r="J906">
        <f t="shared" si="127"/>
        <v>185760</v>
      </c>
      <c r="K906">
        <v>2.5000000000000001E-2</v>
      </c>
      <c r="L906">
        <v>360</v>
      </c>
      <c r="M906" s="1">
        <f t="shared" si="128"/>
        <v>733.97658164378913</v>
      </c>
      <c r="N906">
        <f t="shared" si="132"/>
        <v>5057.5000000000009</v>
      </c>
      <c r="O906">
        <f t="shared" si="129"/>
        <v>92.88</v>
      </c>
      <c r="P906">
        <f t="shared" si="130"/>
        <v>148.1</v>
      </c>
      <c r="Q906">
        <v>20000</v>
      </c>
      <c r="R906">
        <f t="shared" si="131"/>
        <v>13.065496286293046</v>
      </c>
      <c r="S906">
        <f t="shared" si="133"/>
        <v>0.36944694277752382</v>
      </c>
      <c r="T906">
        <f t="shared" si="134"/>
        <v>8.4933333616903098E-2</v>
      </c>
      <c r="U906">
        <f>IFERROR(VLOOKUP(D906,'ZORI (2)'!$C$2:$F$106,4,FALSE), 0)</f>
        <v>73.617039721894315</v>
      </c>
    </row>
    <row r="907" spans="1:21" x14ac:dyDescent="0.25">
      <c r="A907">
        <v>1053</v>
      </c>
      <c r="B907">
        <v>29412</v>
      </c>
      <c r="C907" t="s">
        <v>282</v>
      </c>
      <c r="D907" t="s">
        <v>282</v>
      </c>
      <c r="E907">
        <v>236400</v>
      </c>
      <c r="F907">
        <v>329300</v>
      </c>
      <c r="G907">
        <f>IFERROR(VLOOKUP(D907,'ZORI (2)'!$C$2:$E$106,2,FALSE), 0)</f>
        <v>1225</v>
      </c>
      <c r="H907">
        <f>IFERROR(VLOOKUP(D907,'ZORI (2)'!$C$2:$E$106,3,FALSE), 0)</f>
        <v>1478</v>
      </c>
      <c r="I907">
        <f t="shared" si="126"/>
        <v>65860</v>
      </c>
      <c r="J907">
        <f t="shared" si="127"/>
        <v>263440</v>
      </c>
      <c r="K907">
        <v>2.5000000000000001E-2</v>
      </c>
      <c r="L907">
        <v>360</v>
      </c>
      <c r="M907" s="1">
        <f t="shared" si="128"/>
        <v>1040.906495845391</v>
      </c>
      <c r="N907">
        <f t="shared" si="132"/>
        <v>8274</v>
      </c>
      <c r="O907">
        <f t="shared" si="129"/>
        <v>131.72</v>
      </c>
      <c r="P907">
        <f t="shared" si="130"/>
        <v>147.80000000000001</v>
      </c>
      <c r="Q907">
        <v>20000</v>
      </c>
      <c r="R907">
        <f t="shared" si="131"/>
        <v>18.566756878664862</v>
      </c>
      <c r="S907">
        <f t="shared" si="133"/>
        <v>0.24417207583668965</v>
      </c>
      <c r="T907">
        <f t="shared" si="134"/>
        <v>2.0087131640590103E-2</v>
      </c>
      <c r="U907">
        <f>IFERROR(VLOOKUP(D907,'ZORI (2)'!$C$2:$F$106,4,FALSE), 0)</f>
        <v>73.537636714851274</v>
      </c>
    </row>
    <row r="908" spans="1:21" x14ac:dyDescent="0.25">
      <c r="A908">
        <v>1055</v>
      </c>
      <c r="B908">
        <v>78155</v>
      </c>
      <c r="C908" t="s">
        <v>882</v>
      </c>
      <c r="D908" t="s">
        <v>204</v>
      </c>
      <c r="E908">
        <v>124800</v>
      </c>
      <c r="F908">
        <v>191500</v>
      </c>
      <c r="G908">
        <f>IFERROR(VLOOKUP(D908,'ZORI (2)'!$C$2:$E$106,2,FALSE), 0)</f>
        <v>1102</v>
      </c>
      <c r="H908">
        <f>IFERROR(VLOOKUP(D908,'ZORI (2)'!$C$2:$E$106,3,FALSE), 0)</f>
        <v>1262</v>
      </c>
      <c r="I908">
        <f t="shared" si="126"/>
        <v>38300</v>
      </c>
      <c r="J908">
        <f t="shared" si="127"/>
        <v>153200</v>
      </c>
      <c r="K908">
        <v>2.5000000000000001E-2</v>
      </c>
      <c r="L908">
        <v>360</v>
      </c>
      <c r="M908" s="1">
        <f t="shared" si="128"/>
        <v>605.32521698874086</v>
      </c>
      <c r="N908">
        <f t="shared" si="132"/>
        <v>4368</v>
      </c>
      <c r="O908">
        <f t="shared" si="129"/>
        <v>76.599999999999994</v>
      </c>
      <c r="P908">
        <f t="shared" si="130"/>
        <v>126.2</v>
      </c>
      <c r="Q908">
        <v>20000</v>
      </c>
      <c r="R908">
        <f t="shared" si="131"/>
        <v>12.64527205493925</v>
      </c>
      <c r="S908">
        <f t="shared" si="133"/>
        <v>0.28378740748686043</v>
      </c>
      <c r="T908">
        <f t="shared" si="134"/>
        <v>8.691034333527653E-2</v>
      </c>
      <c r="U908">
        <f>IFERROR(VLOOKUP(D908,'ZORI (2)'!$C$2:$F$106,4,FALSE), 0)</f>
        <v>48.381596827353945</v>
      </c>
    </row>
    <row r="909" spans="1:21" x14ac:dyDescent="0.25">
      <c r="A909">
        <v>1056</v>
      </c>
      <c r="B909">
        <v>2895</v>
      </c>
      <c r="C909" t="s">
        <v>883</v>
      </c>
      <c r="D909" t="s">
        <v>315</v>
      </c>
      <c r="E909">
        <v>133600</v>
      </c>
      <c r="F909">
        <v>195300</v>
      </c>
      <c r="G909">
        <f>IFERROR(VLOOKUP(D909,'ZORI (2)'!$C$2:$E$106,2,FALSE), 0)</f>
        <v>1254</v>
      </c>
      <c r="H909">
        <f>IFERROR(VLOOKUP(D909,'ZORI (2)'!$C$2:$E$106,3,FALSE), 0)</f>
        <v>1500</v>
      </c>
      <c r="I909">
        <f t="shared" si="126"/>
        <v>39060</v>
      </c>
      <c r="J909">
        <f t="shared" si="127"/>
        <v>156240</v>
      </c>
      <c r="K909">
        <v>2.5000000000000001E-2</v>
      </c>
      <c r="L909">
        <v>360</v>
      </c>
      <c r="M909" s="1">
        <f t="shared" si="128"/>
        <v>617.33689231279936</v>
      </c>
      <c r="N909">
        <f t="shared" si="132"/>
        <v>4676</v>
      </c>
      <c r="O909">
        <f t="shared" si="129"/>
        <v>78.12</v>
      </c>
      <c r="P909">
        <f t="shared" si="130"/>
        <v>150</v>
      </c>
      <c r="Q909">
        <v>20000</v>
      </c>
      <c r="R909">
        <f t="shared" si="131"/>
        <v>10.85</v>
      </c>
      <c r="S909">
        <f t="shared" si="133"/>
        <v>0.23392049331547424</v>
      </c>
      <c r="T909">
        <f t="shared" si="134"/>
        <v>0.12323517779977419</v>
      </c>
      <c r="U909">
        <f>IFERROR(VLOOKUP(D909,'ZORI (2)'!$C$2:$F$106,4,FALSE), 0)</f>
        <v>75.634847140989294</v>
      </c>
    </row>
    <row r="910" spans="1:21" x14ac:dyDescent="0.25">
      <c r="A910">
        <v>1057</v>
      </c>
      <c r="B910">
        <v>90503</v>
      </c>
      <c r="C910" t="s">
        <v>884</v>
      </c>
      <c r="D910" t="s">
        <v>198</v>
      </c>
      <c r="E910">
        <v>745400</v>
      </c>
      <c r="F910">
        <v>933700</v>
      </c>
      <c r="G910">
        <f>IFERROR(VLOOKUP(D910,'ZORI (2)'!$C$2:$E$106,2,FALSE), 0)</f>
        <v>1897</v>
      </c>
      <c r="H910">
        <f>IFERROR(VLOOKUP(D910,'ZORI (2)'!$C$2:$E$106,3,FALSE), 0)</f>
        <v>2405</v>
      </c>
      <c r="I910">
        <f t="shared" si="126"/>
        <v>186740</v>
      </c>
      <c r="J910">
        <f t="shared" si="127"/>
        <v>746960</v>
      </c>
      <c r="K910">
        <v>2.5000000000000001E-2</v>
      </c>
      <c r="L910">
        <v>360</v>
      </c>
      <c r="M910" s="1">
        <f t="shared" si="128"/>
        <v>2951.3950658088111</v>
      </c>
      <c r="N910">
        <f t="shared" si="132"/>
        <v>26089.000000000004</v>
      </c>
      <c r="O910">
        <f t="shared" si="129"/>
        <v>373.48</v>
      </c>
      <c r="P910">
        <f t="shared" si="130"/>
        <v>240.5</v>
      </c>
      <c r="Q910">
        <v>20000</v>
      </c>
      <c r="R910">
        <f t="shared" si="131"/>
        <v>32.35273735273735</v>
      </c>
      <c r="S910">
        <f t="shared" si="133"/>
        <v>0.17967527028170954</v>
      </c>
      <c r="T910">
        <f t="shared" si="134"/>
        <v>-5.9805697699623912E-2</v>
      </c>
      <c r="U910">
        <f>IFERROR(VLOOKUP(D910,'ZORI (2)'!$C$2:$F$106,4,FALSE), 0)</f>
        <v>152.30041305369636</v>
      </c>
    </row>
    <row r="911" spans="1:21" x14ac:dyDescent="0.25">
      <c r="A911">
        <v>1058</v>
      </c>
      <c r="B911">
        <v>95610</v>
      </c>
      <c r="C911" t="s">
        <v>885</v>
      </c>
      <c r="D911" t="s">
        <v>222</v>
      </c>
      <c r="E911">
        <v>258000</v>
      </c>
      <c r="F911">
        <v>352200</v>
      </c>
      <c r="G911">
        <f>IFERROR(VLOOKUP(D911,'ZORI (2)'!$C$2:$E$106,2,FALSE), 0)</f>
        <v>1254</v>
      </c>
      <c r="H911">
        <f>IFERROR(VLOOKUP(D911,'ZORI (2)'!$C$2:$E$106,3,FALSE), 0)</f>
        <v>1663</v>
      </c>
      <c r="I911">
        <f t="shared" si="126"/>
        <v>70440</v>
      </c>
      <c r="J911">
        <f t="shared" si="127"/>
        <v>281760</v>
      </c>
      <c r="K911">
        <v>2.5000000000000001E-2</v>
      </c>
      <c r="L911">
        <v>360</v>
      </c>
      <c r="M911" s="1">
        <f t="shared" si="128"/>
        <v>1113.2926445087965</v>
      </c>
      <c r="N911">
        <f t="shared" si="132"/>
        <v>9030</v>
      </c>
      <c r="O911">
        <f t="shared" si="129"/>
        <v>140.88</v>
      </c>
      <c r="P911">
        <f t="shared" si="130"/>
        <v>166.3</v>
      </c>
      <c r="Q911">
        <v>20000</v>
      </c>
      <c r="R911">
        <f t="shared" si="131"/>
        <v>17.648827420324714</v>
      </c>
      <c r="S911">
        <f t="shared" si="133"/>
        <v>0.22704943734104449</v>
      </c>
      <c r="T911">
        <f t="shared" si="134"/>
        <v>2.9258351924142362E-2</v>
      </c>
      <c r="U911">
        <f>IFERROR(VLOOKUP(D911,'ZORI (2)'!$C$2:$F$106,4,FALSE), 0)</f>
        <v>129.20448974423459</v>
      </c>
    </row>
    <row r="912" spans="1:21" x14ac:dyDescent="0.25">
      <c r="A912">
        <v>1061</v>
      </c>
      <c r="B912">
        <v>21221</v>
      </c>
      <c r="C912" t="s">
        <v>886</v>
      </c>
      <c r="D912" t="s">
        <v>211</v>
      </c>
      <c r="E912">
        <v>147000</v>
      </c>
      <c r="F912">
        <v>183500</v>
      </c>
      <c r="G912">
        <f>IFERROR(VLOOKUP(D912,'ZORI (2)'!$C$2:$E$106,2,FALSE), 0)</f>
        <v>1535</v>
      </c>
      <c r="H912">
        <f>IFERROR(VLOOKUP(D912,'ZORI (2)'!$C$2:$E$106,3,FALSE), 0)</f>
        <v>1616</v>
      </c>
      <c r="I912">
        <f t="shared" si="126"/>
        <v>36700</v>
      </c>
      <c r="J912">
        <f t="shared" si="127"/>
        <v>146800</v>
      </c>
      <c r="K912">
        <v>2.5000000000000001E-2</v>
      </c>
      <c r="L912">
        <v>360</v>
      </c>
      <c r="M912" s="1">
        <f t="shared" si="128"/>
        <v>580.03747946440694</v>
      </c>
      <c r="N912">
        <f t="shared" si="132"/>
        <v>5145.0000000000009</v>
      </c>
      <c r="O912">
        <f t="shared" si="129"/>
        <v>73.400000000000006</v>
      </c>
      <c r="P912">
        <f t="shared" si="130"/>
        <v>161.60000000000002</v>
      </c>
      <c r="Q912">
        <v>20000</v>
      </c>
      <c r="R912">
        <f t="shared" si="131"/>
        <v>9.462665016501651</v>
      </c>
      <c r="S912">
        <f t="shared" si="133"/>
        <v>6.5961834499985481E-2</v>
      </c>
      <c r="T912">
        <f t="shared" si="134"/>
        <v>0.15541353781917885</v>
      </c>
      <c r="U912">
        <f>IFERROR(VLOOKUP(D912,'ZORI (2)'!$C$2:$F$106,4,FALSE), 0)</f>
        <v>21.024786958888942</v>
      </c>
    </row>
    <row r="913" spans="1:21" x14ac:dyDescent="0.25">
      <c r="A913">
        <v>1062</v>
      </c>
      <c r="B913">
        <v>98105</v>
      </c>
      <c r="C913" t="s">
        <v>216</v>
      </c>
      <c r="D913" t="s">
        <v>216</v>
      </c>
      <c r="E913">
        <v>638000</v>
      </c>
      <c r="F913">
        <v>1069100</v>
      </c>
      <c r="G913">
        <f>IFERROR(VLOOKUP(D913,'ZORI (2)'!$C$2:$E$106,2,FALSE), 0)</f>
        <v>1404</v>
      </c>
      <c r="H913">
        <f>IFERROR(VLOOKUP(D913,'ZORI (2)'!$C$2:$E$106,3,FALSE), 0)</f>
        <v>1823</v>
      </c>
      <c r="I913">
        <f t="shared" si="126"/>
        <v>213820</v>
      </c>
      <c r="J913">
        <f t="shared" si="127"/>
        <v>855280</v>
      </c>
      <c r="K913">
        <v>2.5000000000000001E-2</v>
      </c>
      <c r="L913">
        <v>360</v>
      </c>
      <c r="M913" s="1">
        <f t="shared" si="128"/>
        <v>3379.3900234081607</v>
      </c>
      <c r="N913">
        <f t="shared" si="132"/>
        <v>22330.000000000004</v>
      </c>
      <c r="O913">
        <f t="shared" si="129"/>
        <v>427.64000000000004</v>
      </c>
      <c r="P913">
        <f t="shared" si="130"/>
        <v>182.3</v>
      </c>
      <c r="Q913">
        <v>20000</v>
      </c>
      <c r="R913">
        <f t="shared" si="131"/>
        <v>48.870908758456757</v>
      </c>
      <c r="S913">
        <f t="shared" si="133"/>
        <v>0.57144327017770791</v>
      </c>
      <c r="T913">
        <f t="shared" si="134"/>
        <v>-0.10148725465898077</v>
      </c>
      <c r="U913">
        <f>IFERROR(VLOOKUP(D913,'ZORI (2)'!$C$2:$F$106,4,FALSE), 0)</f>
        <v>131.98328847007167</v>
      </c>
    </row>
    <row r="914" spans="1:21" x14ac:dyDescent="0.25">
      <c r="A914">
        <v>1065</v>
      </c>
      <c r="B914">
        <v>92324</v>
      </c>
      <c r="C914" t="s">
        <v>887</v>
      </c>
      <c r="D914" t="s">
        <v>240</v>
      </c>
      <c r="E914">
        <v>190500</v>
      </c>
      <c r="F914">
        <v>296300</v>
      </c>
      <c r="G914">
        <f>IFERROR(VLOOKUP(D914,'ZORI (2)'!$C$2:$E$106,2,FALSE), 0)</f>
        <v>1469</v>
      </c>
      <c r="H914">
        <f>IFERROR(VLOOKUP(D914,'ZORI (2)'!$C$2:$E$106,3,FALSE), 0)</f>
        <v>1814</v>
      </c>
      <c r="I914">
        <f t="shared" si="126"/>
        <v>59260</v>
      </c>
      <c r="J914">
        <f t="shared" si="127"/>
        <v>237040</v>
      </c>
      <c r="K914">
        <v>2.5000000000000001E-2</v>
      </c>
      <c r="L914">
        <v>360</v>
      </c>
      <c r="M914" s="1">
        <f t="shared" si="128"/>
        <v>936.59457855751396</v>
      </c>
      <c r="N914">
        <f t="shared" si="132"/>
        <v>6667.5000000000009</v>
      </c>
      <c r="O914">
        <f t="shared" si="129"/>
        <v>118.52000000000001</v>
      </c>
      <c r="P914">
        <f t="shared" si="130"/>
        <v>181.4</v>
      </c>
      <c r="Q914">
        <v>20000</v>
      </c>
      <c r="R914">
        <f t="shared" si="131"/>
        <v>13.611723631018009</v>
      </c>
      <c r="S914">
        <f t="shared" si="133"/>
        <v>0.3643846339806831</v>
      </c>
      <c r="T914">
        <f t="shared" si="134"/>
        <v>8.0647348722002035E-2</v>
      </c>
      <c r="U914">
        <f>IFERROR(VLOOKUP(D914,'ZORI (2)'!$C$2:$F$106,4,FALSE), 0)</f>
        <v>101.92401214483601</v>
      </c>
    </row>
    <row r="915" spans="1:21" x14ac:dyDescent="0.25">
      <c r="A915">
        <v>1066</v>
      </c>
      <c r="B915">
        <v>11106</v>
      </c>
      <c r="C915" t="s">
        <v>195</v>
      </c>
      <c r="D915" t="s">
        <v>195</v>
      </c>
      <c r="E915">
        <v>643100</v>
      </c>
      <c r="F915">
        <v>1104300</v>
      </c>
      <c r="G915">
        <f>IFERROR(VLOOKUP(D915,'ZORI (2)'!$C$2:$E$106,2,FALSE), 0)</f>
        <v>2329</v>
      </c>
      <c r="H915">
        <f>IFERROR(VLOOKUP(D915,'ZORI (2)'!$C$2:$E$106,3,FALSE), 0)</f>
        <v>2608</v>
      </c>
      <c r="I915">
        <f t="shared" si="126"/>
        <v>220860</v>
      </c>
      <c r="J915">
        <f t="shared" si="127"/>
        <v>883440</v>
      </c>
      <c r="K915">
        <v>2.5000000000000001E-2</v>
      </c>
      <c r="L915">
        <v>360</v>
      </c>
      <c r="M915" s="1">
        <f t="shared" si="128"/>
        <v>3490.6560685152294</v>
      </c>
      <c r="N915">
        <f t="shared" si="132"/>
        <v>22508.500000000004</v>
      </c>
      <c r="O915">
        <f t="shared" si="129"/>
        <v>441.71999999999997</v>
      </c>
      <c r="P915">
        <f t="shared" si="130"/>
        <v>260.8</v>
      </c>
      <c r="Q915">
        <v>20000</v>
      </c>
      <c r="R915">
        <f t="shared" si="131"/>
        <v>35.285659509202453</v>
      </c>
      <c r="S915">
        <f t="shared" si="133"/>
        <v>0.61068598186866119</v>
      </c>
      <c r="T915">
        <f t="shared" si="134"/>
        <v>-7.2226226075566183E-2</v>
      </c>
      <c r="U915">
        <f>IFERROR(VLOOKUP(D915,'ZORI (2)'!$C$2:$F$106,4,FALSE), 0)</f>
        <v>81.282042347392249</v>
      </c>
    </row>
    <row r="916" spans="1:21" x14ac:dyDescent="0.25">
      <c r="A916">
        <v>1067</v>
      </c>
      <c r="B916">
        <v>77040</v>
      </c>
      <c r="C916" t="s">
        <v>193</v>
      </c>
      <c r="D916" t="s">
        <v>193</v>
      </c>
      <c r="E916">
        <v>127600</v>
      </c>
      <c r="F916">
        <v>175900</v>
      </c>
      <c r="G916">
        <f>IFERROR(VLOOKUP(D916,'ZORI (2)'!$C$2:$E$106,2,FALSE), 0)</f>
        <v>1302</v>
      </c>
      <c r="H916">
        <f>IFERROR(VLOOKUP(D916,'ZORI (2)'!$C$2:$E$106,3,FALSE), 0)</f>
        <v>1452</v>
      </c>
      <c r="I916">
        <f t="shared" si="126"/>
        <v>35180</v>
      </c>
      <c r="J916">
        <f t="shared" si="127"/>
        <v>140720</v>
      </c>
      <c r="K916">
        <v>2.5000000000000001E-2</v>
      </c>
      <c r="L916">
        <v>360</v>
      </c>
      <c r="M916" s="1">
        <f t="shared" si="128"/>
        <v>556.01412881628983</v>
      </c>
      <c r="N916">
        <f t="shared" si="132"/>
        <v>4466</v>
      </c>
      <c r="O916">
        <f t="shared" si="129"/>
        <v>70.36</v>
      </c>
      <c r="P916">
        <f t="shared" si="130"/>
        <v>145.20000000000002</v>
      </c>
      <c r="Q916">
        <v>20000</v>
      </c>
      <c r="R916">
        <f t="shared" si="131"/>
        <v>10.095270890725436</v>
      </c>
      <c r="S916">
        <f t="shared" si="133"/>
        <v>0.15673457577630764</v>
      </c>
      <c r="T916">
        <f t="shared" si="134"/>
        <v>0.13689284200456897</v>
      </c>
      <c r="U916">
        <f>IFERROR(VLOOKUP(D916,'ZORI (2)'!$C$2:$F$106,4,FALSE), 0)</f>
        <v>33.665786847801911</v>
      </c>
    </row>
    <row r="917" spans="1:21" x14ac:dyDescent="0.25">
      <c r="A917">
        <v>1068</v>
      </c>
      <c r="B917">
        <v>37920</v>
      </c>
      <c r="C917" t="s">
        <v>346</v>
      </c>
      <c r="D917" t="s">
        <v>346</v>
      </c>
      <c r="E917">
        <v>98800</v>
      </c>
      <c r="F917">
        <v>129200</v>
      </c>
      <c r="G917">
        <f>IFERROR(VLOOKUP(D917,'ZORI (2)'!$C$2:$E$106,2,FALSE), 0)</f>
        <v>1024</v>
      </c>
      <c r="H917">
        <f>IFERROR(VLOOKUP(D917,'ZORI (2)'!$C$2:$E$106,3,FALSE), 0)</f>
        <v>1170</v>
      </c>
      <c r="I917">
        <f t="shared" si="126"/>
        <v>25840</v>
      </c>
      <c r="J917">
        <f t="shared" si="127"/>
        <v>103360</v>
      </c>
      <c r="K917">
        <v>2.5000000000000001E-2</v>
      </c>
      <c r="L917">
        <v>360</v>
      </c>
      <c r="M917" s="1">
        <f t="shared" si="128"/>
        <v>408.3969610179912</v>
      </c>
      <c r="N917">
        <f t="shared" si="132"/>
        <v>3458.0000000000005</v>
      </c>
      <c r="O917">
        <f t="shared" si="129"/>
        <v>51.68</v>
      </c>
      <c r="P917">
        <f t="shared" si="130"/>
        <v>117</v>
      </c>
      <c r="Q917">
        <v>20000</v>
      </c>
      <c r="R917">
        <f t="shared" si="131"/>
        <v>9.2022792022792022</v>
      </c>
      <c r="S917">
        <f t="shared" si="133"/>
        <v>5.6781560306891986E-2</v>
      </c>
      <c r="T917">
        <f t="shared" si="134"/>
        <v>0.14432789297302337</v>
      </c>
      <c r="U917">
        <f>IFERROR(VLOOKUP(D917,'ZORI (2)'!$C$2:$F$106,4,FALSE), 0)</f>
        <v>41.80961872209641</v>
      </c>
    </row>
    <row r="918" spans="1:21" x14ac:dyDescent="0.25">
      <c r="A918">
        <v>1069</v>
      </c>
      <c r="B918">
        <v>8757</v>
      </c>
      <c r="C918" t="s">
        <v>888</v>
      </c>
      <c r="D918" t="s">
        <v>195</v>
      </c>
      <c r="E918">
        <v>129200</v>
      </c>
      <c r="F918">
        <v>153800</v>
      </c>
      <c r="G918">
        <f>IFERROR(VLOOKUP(D918,'ZORI (2)'!$C$2:$E$106,2,FALSE), 0)</f>
        <v>2329</v>
      </c>
      <c r="H918">
        <f>IFERROR(VLOOKUP(D918,'ZORI (2)'!$C$2:$E$106,3,FALSE), 0)</f>
        <v>2608</v>
      </c>
      <c r="I918">
        <f t="shared" si="126"/>
        <v>30760</v>
      </c>
      <c r="J918">
        <f t="shared" si="127"/>
        <v>123040</v>
      </c>
      <c r="K918">
        <v>2.5000000000000001E-2</v>
      </c>
      <c r="L918">
        <v>360</v>
      </c>
      <c r="M918" s="1">
        <f t="shared" si="128"/>
        <v>486.15675390531771</v>
      </c>
      <c r="N918">
        <f t="shared" si="132"/>
        <v>4522</v>
      </c>
      <c r="O918">
        <f t="shared" si="129"/>
        <v>61.52</v>
      </c>
      <c r="P918">
        <f t="shared" si="130"/>
        <v>260.8</v>
      </c>
      <c r="Q918">
        <v>20000</v>
      </c>
      <c r="R918">
        <f t="shared" si="131"/>
        <v>4.9143660531697337</v>
      </c>
      <c r="S918">
        <f t="shared" si="133"/>
        <v>5.0740947944991608E-4</v>
      </c>
      <c r="T918">
        <f t="shared" si="134"/>
        <v>0.39062043618422243</v>
      </c>
      <c r="U918">
        <f>IFERROR(VLOOKUP(D918,'ZORI (2)'!$C$2:$F$106,4,FALSE), 0)</f>
        <v>81.282042347392249</v>
      </c>
    </row>
    <row r="919" spans="1:21" x14ac:dyDescent="0.25">
      <c r="A919">
        <v>1070</v>
      </c>
      <c r="B919">
        <v>94550</v>
      </c>
      <c r="C919" t="s">
        <v>889</v>
      </c>
      <c r="D919" t="s">
        <v>196</v>
      </c>
      <c r="E919">
        <v>653600</v>
      </c>
      <c r="F919">
        <v>891000</v>
      </c>
      <c r="G919">
        <f>IFERROR(VLOOKUP(D919,'ZORI (2)'!$C$2:$E$106,2,FALSE), 0)</f>
        <v>2290</v>
      </c>
      <c r="H919">
        <f>IFERROR(VLOOKUP(D919,'ZORI (2)'!$C$2:$E$106,3,FALSE), 0)</f>
        <v>3055</v>
      </c>
      <c r="I919">
        <f t="shared" si="126"/>
        <v>178200</v>
      </c>
      <c r="J919">
        <f t="shared" si="127"/>
        <v>712800</v>
      </c>
      <c r="K919">
        <v>2.5000000000000001E-2</v>
      </c>
      <c r="L919">
        <v>360</v>
      </c>
      <c r="M919" s="1">
        <f t="shared" si="128"/>
        <v>2816.4217667726789</v>
      </c>
      <c r="N919">
        <f t="shared" si="132"/>
        <v>22876.000000000004</v>
      </c>
      <c r="O919">
        <f t="shared" si="129"/>
        <v>356.4</v>
      </c>
      <c r="P919">
        <f t="shared" si="130"/>
        <v>305.5</v>
      </c>
      <c r="Q919">
        <v>20000</v>
      </c>
      <c r="R919">
        <f t="shared" si="131"/>
        <v>24.304418985270051</v>
      </c>
      <c r="S919">
        <f t="shared" si="133"/>
        <v>0.27929749194516396</v>
      </c>
      <c r="T919">
        <f t="shared" si="134"/>
        <v>-2.2977895390147052E-2</v>
      </c>
      <c r="U919">
        <f>IFERROR(VLOOKUP(D919,'ZORI (2)'!$C$2:$F$106,4,FALSE), 0)</f>
        <v>214.07169073819685</v>
      </c>
    </row>
    <row r="920" spans="1:21" x14ac:dyDescent="0.25">
      <c r="A920">
        <v>1071</v>
      </c>
      <c r="B920">
        <v>14450</v>
      </c>
      <c r="C920" t="s">
        <v>890</v>
      </c>
      <c r="D920" t="s">
        <v>274</v>
      </c>
      <c r="E920">
        <v>186300</v>
      </c>
      <c r="F920">
        <v>205800</v>
      </c>
      <c r="G920">
        <f>IFERROR(VLOOKUP(D920,'ZORI (2)'!$C$2:$E$106,2,FALSE), 0)</f>
        <v>913</v>
      </c>
      <c r="H920">
        <f>IFERROR(VLOOKUP(D920,'ZORI (2)'!$C$2:$E$106,3,FALSE), 0)</f>
        <v>1037</v>
      </c>
      <c r="I920">
        <f t="shared" si="126"/>
        <v>41160</v>
      </c>
      <c r="J920">
        <f t="shared" si="127"/>
        <v>164640</v>
      </c>
      <c r="K920">
        <v>2.5000000000000001E-2</v>
      </c>
      <c r="L920">
        <v>360</v>
      </c>
      <c r="M920" s="1">
        <f t="shared" si="128"/>
        <v>650.52704781348746</v>
      </c>
      <c r="N920">
        <f t="shared" si="132"/>
        <v>6520.5000000000009</v>
      </c>
      <c r="O920">
        <f t="shared" si="129"/>
        <v>82.32</v>
      </c>
      <c r="P920">
        <f t="shared" si="130"/>
        <v>103.7</v>
      </c>
      <c r="Q920">
        <v>20000</v>
      </c>
      <c r="R920">
        <f t="shared" si="131"/>
        <v>16.538090646094503</v>
      </c>
      <c r="S920">
        <f t="shared" si="133"/>
        <v>-3.2987893553487566E-2</v>
      </c>
      <c r="T920">
        <f t="shared" si="134"/>
        <v>3.5541041012376526E-2</v>
      </c>
      <c r="U920">
        <f>IFERROR(VLOOKUP(D920,'ZORI (2)'!$C$2:$F$106,4,FALSE), 0)</f>
        <v>35.783635050326652</v>
      </c>
    </row>
    <row r="921" spans="1:21" x14ac:dyDescent="0.25">
      <c r="A921">
        <v>1072</v>
      </c>
      <c r="B921">
        <v>85260</v>
      </c>
      <c r="C921" t="s">
        <v>614</v>
      </c>
      <c r="D921" t="s">
        <v>209</v>
      </c>
      <c r="E921">
        <v>442600</v>
      </c>
      <c r="F921">
        <v>509600</v>
      </c>
      <c r="G921">
        <f>IFERROR(VLOOKUP(D921,'ZORI (2)'!$C$2:$E$106,2,FALSE), 0)</f>
        <v>1024</v>
      </c>
      <c r="H921">
        <f>IFERROR(VLOOKUP(D921,'ZORI (2)'!$C$2:$E$106,3,FALSE), 0)</f>
        <v>1278</v>
      </c>
      <c r="I921">
        <f t="shared" si="126"/>
        <v>101920</v>
      </c>
      <c r="J921">
        <f t="shared" si="127"/>
        <v>407680</v>
      </c>
      <c r="K921">
        <v>2.5000000000000001E-2</v>
      </c>
      <c r="L921">
        <v>360</v>
      </c>
      <c r="M921" s="1">
        <f t="shared" si="128"/>
        <v>1610.8288803000644</v>
      </c>
      <c r="N921">
        <f t="shared" si="132"/>
        <v>15491.000000000002</v>
      </c>
      <c r="O921">
        <f t="shared" si="129"/>
        <v>203.84</v>
      </c>
      <c r="P921">
        <f t="shared" si="130"/>
        <v>127.80000000000001</v>
      </c>
      <c r="Q921">
        <v>20000</v>
      </c>
      <c r="R921">
        <f t="shared" si="131"/>
        <v>33.229003651538861</v>
      </c>
      <c r="S921">
        <f t="shared" si="133"/>
        <v>6.590586310974271E-2</v>
      </c>
      <c r="T921">
        <f t="shared" si="134"/>
        <v>-5.8027571035803319E-2</v>
      </c>
      <c r="U921">
        <f>IFERROR(VLOOKUP(D921,'ZORI (2)'!$C$2:$F$106,4,FALSE), 0)</f>
        <v>74.874969478603248</v>
      </c>
    </row>
    <row r="922" spans="1:21" x14ac:dyDescent="0.25">
      <c r="A922">
        <v>1073</v>
      </c>
      <c r="B922">
        <v>32940</v>
      </c>
      <c r="C922" t="s">
        <v>339</v>
      </c>
      <c r="D922" t="s">
        <v>339</v>
      </c>
      <c r="E922">
        <v>211900</v>
      </c>
      <c r="F922">
        <v>293600</v>
      </c>
      <c r="G922">
        <f>IFERROR(VLOOKUP(D922,'ZORI (2)'!$C$2:$E$106,2,FALSE), 0)</f>
        <v>1003</v>
      </c>
      <c r="H922">
        <f>IFERROR(VLOOKUP(D922,'ZORI (2)'!$C$2:$E$106,3,FALSE), 0)</f>
        <v>1340</v>
      </c>
      <c r="I922">
        <f t="shared" si="126"/>
        <v>58720</v>
      </c>
      <c r="J922">
        <f t="shared" si="127"/>
        <v>234880</v>
      </c>
      <c r="K922">
        <v>2.5000000000000001E-2</v>
      </c>
      <c r="L922">
        <v>360</v>
      </c>
      <c r="M922" s="1">
        <f t="shared" si="128"/>
        <v>928.05996714305127</v>
      </c>
      <c r="N922">
        <f t="shared" si="132"/>
        <v>7416.5000000000009</v>
      </c>
      <c r="O922">
        <f t="shared" si="129"/>
        <v>117.44</v>
      </c>
      <c r="P922">
        <f t="shared" si="130"/>
        <v>134</v>
      </c>
      <c r="Q922">
        <v>20000</v>
      </c>
      <c r="R922">
        <f t="shared" si="131"/>
        <v>18.258706467661693</v>
      </c>
      <c r="S922">
        <f t="shared" si="133"/>
        <v>0.22682723506319039</v>
      </c>
      <c r="T922">
        <f t="shared" si="134"/>
        <v>2.2359863638334348E-2</v>
      </c>
      <c r="U922">
        <f>IFERROR(VLOOKUP(D922,'ZORI (2)'!$C$2:$F$106,4,FALSE), 0)</f>
        <v>100.25667738631786</v>
      </c>
    </row>
    <row r="923" spans="1:21" x14ac:dyDescent="0.25">
      <c r="A923">
        <v>1075</v>
      </c>
      <c r="B923">
        <v>85018</v>
      </c>
      <c r="C923" t="s">
        <v>209</v>
      </c>
      <c r="D923" t="s">
        <v>209</v>
      </c>
      <c r="E923">
        <v>443600</v>
      </c>
      <c r="F923">
        <v>649900</v>
      </c>
      <c r="G923">
        <f>IFERROR(VLOOKUP(D923,'ZORI (2)'!$C$2:$E$106,2,FALSE), 0)</f>
        <v>1024</v>
      </c>
      <c r="H923">
        <f>IFERROR(VLOOKUP(D923,'ZORI (2)'!$C$2:$E$106,3,FALSE), 0)</f>
        <v>1278</v>
      </c>
      <c r="I923">
        <f t="shared" si="126"/>
        <v>129980</v>
      </c>
      <c r="J923">
        <f t="shared" si="127"/>
        <v>519920</v>
      </c>
      <c r="K923">
        <v>2.5000000000000001E-2</v>
      </c>
      <c r="L923">
        <v>360</v>
      </c>
      <c r="M923" s="1">
        <f t="shared" si="128"/>
        <v>2054.3125771330688</v>
      </c>
      <c r="N923">
        <f t="shared" si="132"/>
        <v>15526.000000000002</v>
      </c>
      <c r="O923">
        <f t="shared" si="129"/>
        <v>259.95999999999998</v>
      </c>
      <c r="P923">
        <f t="shared" si="130"/>
        <v>127.80000000000001</v>
      </c>
      <c r="Q923">
        <v>20000</v>
      </c>
      <c r="R923">
        <f t="shared" si="131"/>
        <v>42.377412623891495</v>
      </c>
      <c r="S923">
        <f t="shared" si="133"/>
        <v>0.35642816294669877</v>
      </c>
      <c r="T923">
        <f t="shared" si="134"/>
        <v>-8.440099407632852E-2</v>
      </c>
      <c r="U923">
        <f>IFERROR(VLOOKUP(D923,'ZORI (2)'!$C$2:$F$106,4,FALSE), 0)</f>
        <v>74.874969478603248</v>
      </c>
    </row>
    <row r="924" spans="1:21" x14ac:dyDescent="0.25">
      <c r="A924">
        <v>1077</v>
      </c>
      <c r="B924">
        <v>91601</v>
      </c>
      <c r="C924" t="s">
        <v>488</v>
      </c>
      <c r="D924" t="s">
        <v>198</v>
      </c>
      <c r="E924">
        <v>567200</v>
      </c>
      <c r="F924">
        <v>786500</v>
      </c>
      <c r="G924">
        <f>IFERROR(VLOOKUP(D924,'ZORI (2)'!$C$2:$E$106,2,FALSE), 0)</f>
        <v>1897</v>
      </c>
      <c r="H924">
        <f>IFERROR(VLOOKUP(D924,'ZORI (2)'!$C$2:$E$106,3,FALSE), 0)</f>
        <v>2405</v>
      </c>
      <c r="I924">
        <f t="shared" si="126"/>
        <v>157300</v>
      </c>
      <c r="J924">
        <f t="shared" si="127"/>
        <v>629200</v>
      </c>
      <c r="K924">
        <v>2.5000000000000001E-2</v>
      </c>
      <c r="L924">
        <v>360</v>
      </c>
      <c r="M924" s="1">
        <f t="shared" si="128"/>
        <v>2486.1006953610686</v>
      </c>
      <c r="N924">
        <f t="shared" si="132"/>
        <v>19852.000000000004</v>
      </c>
      <c r="O924">
        <f t="shared" si="129"/>
        <v>314.60000000000002</v>
      </c>
      <c r="P924">
        <f t="shared" si="130"/>
        <v>240.5</v>
      </c>
      <c r="Q924">
        <v>20000</v>
      </c>
      <c r="R924">
        <f t="shared" si="131"/>
        <v>27.252252252252251</v>
      </c>
      <c r="S924">
        <f t="shared" si="133"/>
        <v>0.2956056482805427</v>
      </c>
      <c r="T924">
        <f t="shared" si="134"/>
        <v>-3.8723463846843144E-2</v>
      </c>
      <c r="U924">
        <f>IFERROR(VLOOKUP(D924,'ZORI (2)'!$C$2:$F$106,4,FALSE), 0)</f>
        <v>152.30041305369636</v>
      </c>
    </row>
    <row r="925" spans="1:21" x14ac:dyDescent="0.25">
      <c r="A925">
        <v>1080</v>
      </c>
      <c r="B925">
        <v>77511</v>
      </c>
      <c r="C925" t="s">
        <v>891</v>
      </c>
      <c r="D925" t="s">
        <v>193</v>
      </c>
      <c r="E925">
        <v>129300</v>
      </c>
      <c r="F925">
        <v>182600</v>
      </c>
      <c r="G925">
        <f>IFERROR(VLOOKUP(D925,'ZORI (2)'!$C$2:$E$106,2,FALSE), 0)</f>
        <v>1302</v>
      </c>
      <c r="H925">
        <f>IFERROR(VLOOKUP(D925,'ZORI (2)'!$C$2:$E$106,3,FALSE), 0)</f>
        <v>1452</v>
      </c>
      <c r="I925">
        <f t="shared" si="126"/>
        <v>36520</v>
      </c>
      <c r="J925">
        <f t="shared" si="127"/>
        <v>146080</v>
      </c>
      <c r="K925">
        <v>2.5000000000000001E-2</v>
      </c>
      <c r="L925">
        <v>360</v>
      </c>
      <c r="M925" s="1">
        <f t="shared" si="128"/>
        <v>577.19260899291953</v>
      </c>
      <c r="N925">
        <f t="shared" si="132"/>
        <v>4525.5</v>
      </c>
      <c r="O925">
        <f t="shared" si="129"/>
        <v>73.040000000000006</v>
      </c>
      <c r="P925">
        <f t="shared" si="130"/>
        <v>145.20000000000002</v>
      </c>
      <c r="Q925">
        <v>20000</v>
      </c>
      <c r="R925">
        <f t="shared" si="131"/>
        <v>10.479797979797979</v>
      </c>
      <c r="S925">
        <f t="shared" si="133"/>
        <v>0.18705936271944509</v>
      </c>
      <c r="T925">
        <f t="shared" si="134"/>
        <v>0.12906452878729743</v>
      </c>
      <c r="U925">
        <f>IFERROR(VLOOKUP(D925,'ZORI (2)'!$C$2:$F$106,4,FALSE), 0)</f>
        <v>33.665786847801911</v>
      </c>
    </row>
    <row r="926" spans="1:21" x14ac:dyDescent="0.25">
      <c r="A926">
        <v>1081</v>
      </c>
      <c r="B926">
        <v>37209</v>
      </c>
      <c r="C926" t="s">
        <v>197</v>
      </c>
      <c r="D926" t="s">
        <v>197</v>
      </c>
      <c r="E926">
        <v>170400</v>
      </c>
      <c r="F926">
        <v>318000</v>
      </c>
      <c r="G926">
        <f>IFERROR(VLOOKUP(D926,'ZORI (2)'!$C$2:$E$106,2,FALSE), 0)</f>
        <v>1223</v>
      </c>
      <c r="H926">
        <f>IFERROR(VLOOKUP(D926,'ZORI (2)'!$C$2:$E$106,3,FALSE), 0)</f>
        <v>1493</v>
      </c>
      <c r="I926">
        <f t="shared" si="126"/>
        <v>63600</v>
      </c>
      <c r="J926">
        <f t="shared" si="127"/>
        <v>254400</v>
      </c>
      <c r="K926">
        <v>2.5000000000000001E-2</v>
      </c>
      <c r="L926">
        <v>360</v>
      </c>
      <c r="M926" s="1">
        <f t="shared" si="128"/>
        <v>1005.1875665922694</v>
      </c>
      <c r="N926">
        <f t="shared" si="132"/>
        <v>5964.0000000000009</v>
      </c>
      <c r="O926">
        <f t="shared" si="129"/>
        <v>127.2</v>
      </c>
      <c r="P926">
        <f t="shared" si="130"/>
        <v>149.30000000000001</v>
      </c>
      <c r="Q926">
        <v>20000</v>
      </c>
      <c r="R926">
        <f t="shared" si="131"/>
        <v>17.749497655726724</v>
      </c>
      <c r="S926">
        <f t="shared" si="133"/>
        <v>0.61944144547880464</v>
      </c>
      <c r="T926">
        <f t="shared" si="134"/>
        <v>2.8312147747898347E-2</v>
      </c>
      <c r="U926">
        <f>IFERROR(VLOOKUP(D926,'ZORI (2)'!$C$2:$F$106,4,FALSE), 0)</f>
        <v>82.462282658343199</v>
      </c>
    </row>
    <row r="927" spans="1:21" x14ac:dyDescent="0.25">
      <c r="A927">
        <v>1082</v>
      </c>
      <c r="B927">
        <v>48843</v>
      </c>
      <c r="C927" t="s">
        <v>892</v>
      </c>
      <c r="D927" t="s">
        <v>235</v>
      </c>
      <c r="E927">
        <v>181200</v>
      </c>
      <c r="F927">
        <v>248700</v>
      </c>
      <c r="G927">
        <f>IFERROR(VLOOKUP(D927,'ZORI (2)'!$C$2:$E$106,2,FALSE), 0)</f>
        <v>1028</v>
      </c>
      <c r="H927">
        <f>IFERROR(VLOOKUP(D927,'ZORI (2)'!$C$2:$E$106,3,FALSE), 0)</f>
        <v>1171</v>
      </c>
      <c r="I927">
        <f t="shared" si="126"/>
        <v>49740</v>
      </c>
      <c r="J927">
        <f t="shared" si="127"/>
        <v>198960</v>
      </c>
      <c r="K927">
        <v>2.5000000000000001E-2</v>
      </c>
      <c r="L927">
        <v>360</v>
      </c>
      <c r="M927" s="1">
        <f t="shared" si="128"/>
        <v>786.13254028772769</v>
      </c>
      <c r="N927">
        <f t="shared" si="132"/>
        <v>6342.0000000000009</v>
      </c>
      <c r="O927">
        <f t="shared" si="129"/>
        <v>99.48</v>
      </c>
      <c r="P927">
        <f t="shared" si="130"/>
        <v>117.10000000000001</v>
      </c>
      <c r="Q927">
        <v>20000</v>
      </c>
      <c r="R927">
        <f t="shared" si="131"/>
        <v>17.698548249359522</v>
      </c>
      <c r="S927">
        <f t="shared" si="133"/>
        <v>0.19831166703606981</v>
      </c>
      <c r="T927">
        <f t="shared" si="134"/>
        <v>2.65430655943228E-2</v>
      </c>
      <c r="U927">
        <f>IFERROR(VLOOKUP(D927,'ZORI (2)'!$C$2:$F$106,4,FALSE), 0)</f>
        <v>42.450160853200359</v>
      </c>
    </row>
    <row r="928" spans="1:21" x14ac:dyDescent="0.25">
      <c r="A928">
        <v>1083</v>
      </c>
      <c r="B928">
        <v>98118</v>
      </c>
      <c r="C928" t="s">
        <v>216</v>
      </c>
      <c r="D928" t="s">
        <v>216</v>
      </c>
      <c r="E928">
        <v>315300</v>
      </c>
      <c r="F928">
        <v>586000</v>
      </c>
      <c r="G928">
        <f>IFERROR(VLOOKUP(D928,'ZORI (2)'!$C$2:$E$106,2,FALSE), 0)</f>
        <v>1404</v>
      </c>
      <c r="H928">
        <f>IFERROR(VLOOKUP(D928,'ZORI (2)'!$C$2:$E$106,3,FALSE), 0)</f>
        <v>1823</v>
      </c>
      <c r="I928">
        <f t="shared" si="126"/>
        <v>117200</v>
      </c>
      <c r="J928">
        <f t="shared" si="127"/>
        <v>468800</v>
      </c>
      <c r="K928">
        <v>2.5000000000000001E-2</v>
      </c>
      <c r="L928">
        <v>360</v>
      </c>
      <c r="M928" s="1">
        <f t="shared" si="128"/>
        <v>1852.3267736574521</v>
      </c>
      <c r="N928">
        <f t="shared" si="132"/>
        <v>11035.500000000002</v>
      </c>
      <c r="O928">
        <f t="shared" si="129"/>
        <v>234.4</v>
      </c>
      <c r="P928">
        <f t="shared" si="130"/>
        <v>182.3</v>
      </c>
      <c r="Q928">
        <v>20000</v>
      </c>
      <c r="R928">
        <f t="shared" si="131"/>
        <v>26.787346864143352</v>
      </c>
      <c r="S928">
        <f t="shared" si="133"/>
        <v>0.69200096438280223</v>
      </c>
      <c r="T928">
        <f t="shared" si="134"/>
        <v>-3.6106879147636217E-2</v>
      </c>
      <c r="U928">
        <f>IFERROR(VLOOKUP(D928,'ZORI (2)'!$C$2:$F$106,4,FALSE), 0)</f>
        <v>131.98328847007167</v>
      </c>
    </row>
    <row r="929" spans="1:21" x14ac:dyDescent="0.25">
      <c r="A929">
        <v>1084</v>
      </c>
      <c r="B929">
        <v>32703</v>
      </c>
      <c r="C929" t="s">
        <v>893</v>
      </c>
      <c r="D929" t="s">
        <v>259</v>
      </c>
      <c r="E929">
        <v>122800</v>
      </c>
      <c r="F929">
        <v>198400</v>
      </c>
      <c r="G929">
        <f>IFERROR(VLOOKUP(D929,'ZORI (2)'!$C$2:$E$106,2,FALSE), 0)</f>
        <v>1220</v>
      </c>
      <c r="H929">
        <f>IFERROR(VLOOKUP(D929,'ZORI (2)'!$C$2:$E$106,3,FALSE), 0)</f>
        <v>1491</v>
      </c>
      <c r="I929">
        <f t="shared" si="126"/>
        <v>39680</v>
      </c>
      <c r="J929">
        <f t="shared" si="127"/>
        <v>158720</v>
      </c>
      <c r="K929">
        <v>2.5000000000000001E-2</v>
      </c>
      <c r="L929">
        <v>360</v>
      </c>
      <c r="M929" s="1">
        <f t="shared" si="128"/>
        <v>627.13589060347874</v>
      </c>
      <c r="N929">
        <f t="shared" si="132"/>
        <v>4298</v>
      </c>
      <c r="O929">
        <f t="shared" si="129"/>
        <v>79.36</v>
      </c>
      <c r="P929">
        <f t="shared" si="130"/>
        <v>149.1</v>
      </c>
      <c r="Q929">
        <v>20000</v>
      </c>
      <c r="R929">
        <f t="shared" si="131"/>
        <v>11.088754750726581</v>
      </c>
      <c r="S929">
        <f t="shared" si="133"/>
        <v>0.34876069015214345</v>
      </c>
      <c r="T929">
        <f t="shared" si="134"/>
        <v>0.11917923837503916</v>
      </c>
      <c r="U929">
        <f>IFERROR(VLOOKUP(D929,'ZORI (2)'!$C$2:$F$106,4,FALSE), 0)</f>
        <v>80.20037618450462</v>
      </c>
    </row>
    <row r="930" spans="1:21" x14ac:dyDescent="0.25">
      <c r="A930">
        <v>1085</v>
      </c>
      <c r="B930">
        <v>29687</v>
      </c>
      <c r="C930" t="s">
        <v>894</v>
      </c>
      <c r="D930" t="s">
        <v>261</v>
      </c>
      <c r="E930">
        <v>130800</v>
      </c>
      <c r="F930">
        <v>174900</v>
      </c>
      <c r="G930">
        <f>IFERROR(VLOOKUP(D930,'ZORI (2)'!$C$2:$E$106,2,FALSE), 0)</f>
        <v>1014</v>
      </c>
      <c r="H930">
        <f>IFERROR(VLOOKUP(D930,'ZORI (2)'!$C$2:$E$106,3,FALSE), 0)</f>
        <v>1171</v>
      </c>
      <c r="I930">
        <f t="shared" si="126"/>
        <v>34980</v>
      </c>
      <c r="J930">
        <f t="shared" si="127"/>
        <v>139920</v>
      </c>
      <c r="K930">
        <v>2.5000000000000001E-2</v>
      </c>
      <c r="L930">
        <v>360</v>
      </c>
      <c r="M930" s="1">
        <f t="shared" si="128"/>
        <v>552.85316162574816</v>
      </c>
      <c r="N930">
        <f t="shared" si="132"/>
        <v>4578</v>
      </c>
      <c r="O930">
        <f t="shared" si="129"/>
        <v>69.960000000000008</v>
      </c>
      <c r="P930">
        <f t="shared" si="130"/>
        <v>117.10000000000001</v>
      </c>
      <c r="Q930">
        <v>20000</v>
      </c>
      <c r="R930">
        <f t="shared" si="131"/>
        <v>12.446626814688301</v>
      </c>
      <c r="S930">
        <f t="shared" si="133"/>
        <v>0.12564198277748459</v>
      </c>
      <c r="T930">
        <f t="shared" si="134"/>
        <v>8.6857215831475557E-2</v>
      </c>
      <c r="U930">
        <f>IFERROR(VLOOKUP(D930,'ZORI (2)'!$C$2:$F$106,4,FALSE), 0)</f>
        <v>47.84480118048355</v>
      </c>
    </row>
    <row r="931" spans="1:21" x14ac:dyDescent="0.25">
      <c r="A931">
        <v>1087</v>
      </c>
      <c r="B931">
        <v>85044</v>
      </c>
      <c r="C931" t="s">
        <v>209</v>
      </c>
      <c r="D931" t="s">
        <v>209</v>
      </c>
      <c r="E931">
        <v>238400</v>
      </c>
      <c r="F931">
        <v>293500</v>
      </c>
      <c r="G931">
        <f>IFERROR(VLOOKUP(D931,'ZORI (2)'!$C$2:$E$106,2,FALSE), 0)</f>
        <v>1024</v>
      </c>
      <c r="H931">
        <f>IFERROR(VLOOKUP(D931,'ZORI (2)'!$C$2:$E$106,3,FALSE), 0)</f>
        <v>1278</v>
      </c>
      <c r="I931">
        <f t="shared" si="126"/>
        <v>58700</v>
      </c>
      <c r="J931">
        <f t="shared" si="127"/>
        <v>234800</v>
      </c>
      <c r="K931">
        <v>2.5000000000000001E-2</v>
      </c>
      <c r="L931">
        <v>360</v>
      </c>
      <c r="M931" s="1">
        <f t="shared" si="128"/>
        <v>927.74387042399701</v>
      </c>
      <c r="N931">
        <f t="shared" si="132"/>
        <v>8344</v>
      </c>
      <c r="O931">
        <f t="shared" si="129"/>
        <v>117.4</v>
      </c>
      <c r="P931">
        <f t="shared" si="130"/>
        <v>127.80000000000001</v>
      </c>
      <c r="Q931">
        <v>20000</v>
      </c>
      <c r="R931">
        <f t="shared" si="131"/>
        <v>19.137976004173186</v>
      </c>
      <c r="S931">
        <f t="shared" si="133"/>
        <v>0.10030591128572713</v>
      </c>
      <c r="T931">
        <f t="shared" si="134"/>
        <v>1.4483175806626955E-2</v>
      </c>
      <c r="U931">
        <f>IFERROR(VLOOKUP(D931,'ZORI (2)'!$C$2:$F$106,4,FALSE), 0)</f>
        <v>74.874969478603248</v>
      </c>
    </row>
    <row r="932" spans="1:21" x14ac:dyDescent="0.25">
      <c r="A932">
        <v>1088</v>
      </c>
      <c r="B932">
        <v>53703</v>
      </c>
      <c r="C932" t="s">
        <v>255</v>
      </c>
      <c r="D932" t="s">
        <v>255</v>
      </c>
      <c r="E932">
        <v>261300</v>
      </c>
      <c r="F932">
        <v>336400</v>
      </c>
      <c r="G932">
        <f>IFERROR(VLOOKUP(D932,'ZORI (2)'!$C$2:$E$106,2,FALSE), 0)</f>
        <v>1118</v>
      </c>
      <c r="H932">
        <f>IFERROR(VLOOKUP(D932,'ZORI (2)'!$C$2:$E$106,3,FALSE), 0)</f>
        <v>1233</v>
      </c>
      <c r="I932">
        <f t="shared" si="126"/>
        <v>67280</v>
      </c>
      <c r="J932">
        <f t="shared" si="127"/>
        <v>269120</v>
      </c>
      <c r="K932">
        <v>2.5000000000000001E-2</v>
      </c>
      <c r="L932">
        <v>360</v>
      </c>
      <c r="M932" s="1">
        <f t="shared" si="128"/>
        <v>1063.3493628982371</v>
      </c>
      <c r="N932">
        <f t="shared" si="132"/>
        <v>9145.5</v>
      </c>
      <c r="O932">
        <f t="shared" si="129"/>
        <v>134.56</v>
      </c>
      <c r="P932">
        <f t="shared" si="130"/>
        <v>123.30000000000001</v>
      </c>
      <c r="Q932">
        <v>20000</v>
      </c>
      <c r="R932">
        <f t="shared" si="131"/>
        <v>22.735874560692078</v>
      </c>
      <c r="S932">
        <f t="shared" si="133"/>
        <v>0.15822073332174194</v>
      </c>
      <c r="T932">
        <f t="shared" si="134"/>
        <v>-1.0977514814845081E-2</v>
      </c>
      <c r="U932">
        <f>IFERROR(VLOOKUP(D932,'ZORI (2)'!$C$2:$F$106,4,FALSE), 0)</f>
        <v>38.712759151065889</v>
      </c>
    </row>
    <row r="933" spans="1:21" x14ac:dyDescent="0.25">
      <c r="A933">
        <v>1089</v>
      </c>
      <c r="B933">
        <v>84043</v>
      </c>
      <c r="C933" t="s">
        <v>895</v>
      </c>
      <c r="D933" t="s">
        <v>364</v>
      </c>
      <c r="E933">
        <v>275100</v>
      </c>
      <c r="F933">
        <v>354900</v>
      </c>
      <c r="G933">
        <f>IFERROR(VLOOKUP(D933,'ZORI (2)'!$C$2:$E$106,2,FALSE), 0)</f>
        <v>1010</v>
      </c>
      <c r="H933">
        <f>IFERROR(VLOOKUP(D933,'ZORI (2)'!$C$2:$E$106,3,FALSE), 0)</f>
        <v>1241</v>
      </c>
      <c r="I933">
        <f t="shared" si="126"/>
        <v>70980</v>
      </c>
      <c r="J933">
        <f t="shared" si="127"/>
        <v>283920</v>
      </c>
      <c r="K933">
        <v>2.5000000000000001E-2</v>
      </c>
      <c r="L933">
        <v>360</v>
      </c>
      <c r="M933" s="1">
        <f t="shared" si="128"/>
        <v>1121.8272559232589</v>
      </c>
      <c r="N933">
        <f t="shared" si="132"/>
        <v>9628.5000000000018</v>
      </c>
      <c r="O933">
        <f t="shared" si="129"/>
        <v>141.96</v>
      </c>
      <c r="P933">
        <f t="shared" si="130"/>
        <v>124.10000000000001</v>
      </c>
      <c r="Q933">
        <v>20000</v>
      </c>
      <c r="R933">
        <f t="shared" si="131"/>
        <v>23.831587429492345</v>
      </c>
      <c r="S933">
        <f t="shared" si="133"/>
        <v>0.16464328082210886</v>
      </c>
      <c r="T933">
        <f t="shared" si="134"/>
        <v>-1.7519862348401052E-2</v>
      </c>
      <c r="U933">
        <f>IFERROR(VLOOKUP(D933,'ZORI (2)'!$C$2:$F$106,4,FALSE), 0)</f>
        <v>67.907036794860247</v>
      </c>
    </row>
    <row r="934" spans="1:21" x14ac:dyDescent="0.25">
      <c r="A934">
        <v>1090</v>
      </c>
      <c r="B934">
        <v>60506</v>
      </c>
      <c r="C934" t="s">
        <v>531</v>
      </c>
      <c r="D934" t="s">
        <v>191</v>
      </c>
      <c r="E934">
        <v>129100</v>
      </c>
      <c r="F934">
        <v>170500</v>
      </c>
      <c r="G934">
        <f>IFERROR(VLOOKUP(D934,'ZORI (2)'!$C$2:$E$106,2,FALSE), 0)</f>
        <v>1542</v>
      </c>
      <c r="H934">
        <f>IFERROR(VLOOKUP(D934,'ZORI (2)'!$C$2:$E$106,3,FALSE), 0)</f>
        <v>1713</v>
      </c>
      <c r="I934">
        <f t="shared" si="126"/>
        <v>34100</v>
      </c>
      <c r="J934">
        <f t="shared" si="127"/>
        <v>136400</v>
      </c>
      <c r="K934">
        <v>2.5000000000000001E-2</v>
      </c>
      <c r="L934">
        <v>360</v>
      </c>
      <c r="M934" s="1">
        <f t="shared" si="128"/>
        <v>538.94490598736456</v>
      </c>
      <c r="N934">
        <f t="shared" si="132"/>
        <v>4518.5</v>
      </c>
      <c r="O934">
        <f t="shared" si="129"/>
        <v>68.2</v>
      </c>
      <c r="P934">
        <f t="shared" si="130"/>
        <v>171.3</v>
      </c>
      <c r="Q934">
        <v>20000</v>
      </c>
      <c r="R934">
        <f t="shared" si="131"/>
        <v>8.29441525588636</v>
      </c>
      <c r="S934">
        <f t="shared" si="133"/>
        <v>0.10989236322448143</v>
      </c>
      <c r="T934">
        <f t="shared" si="134"/>
        <v>0.1913160713452515</v>
      </c>
      <c r="U934">
        <f>IFERROR(VLOOKUP(D934,'ZORI (2)'!$C$2:$F$106,4,FALSE), 0)</f>
        <v>52.309030710552761</v>
      </c>
    </row>
    <row r="935" spans="1:21" x14ac:dyDescent="0.25">
      <c r="A935">
        <v>1091</v>
      </c>
      <c r="B935">
        <v>94577</v>
      </c>
      <c r="C935" t="s">
        <v>896</v>
      </c>
      <c r="D935" t="s">
        <v>196</v>
      </c>
      <c r="E935">
        <v>435300</v>
      </c>
      <c r="F935">
        <v>688500</v>
      </c>
      <c r="G935">
        <f>IFERROR(VLOOKUP(D935,'ZORI (2)'!$C$2:$E$106,2,FALSE), 0)</f>
        <v>2290</v>
      </c>
      <c r="H935">
        <f>IFERROR(VLOOKUP(D935,'ZORI (2)'!$C$2:$E$106,3,FALSE), 0)</f>
        <v>3055</v>
      </c>
      <c r="I935">
        <f t="shared" si="126"/>
        <v>137700</v>
      </c>
      <c r="J935">
        <f t="shared" si="127"/>
        <v>550800</v>
      </c>
      <c r="K935">
        <v>2.5000000000000001E-2</v>
      </c>
      <c r="L935">
        <v>360</v>
      </c>
      <c r="M935" s="1">
        <f t="shared" si="128"/>
        <v>2176.3259106879796</v>
      </c>
      <c r="N935">
        <f t="shared" si="132"/>
        <v>15235.500000000002</v>
      </c>
      <c r="O935">
        <f t="shared" si="129"/>
        <v>275.39999999999998</v>
      </c>
      <c r="P935">
        <f t="shared" si="130"/>
        <v>305.5</v>
      </c>
      <c r="Q935">
        <v>20000</v>
      </c>
      <c r="R935">
        <f t="shared" si="131"/>
        <v>18.780687397708675</v>
      </c>
      <c r="S935">
        <f t="shared" si="133"/>
        <v>0.46322647281661</v>
      </c>
      <c r="T935">
        <f t="shared" si="134"/>
        <v>2.0662553794589558E-2</v>
      </c>
      <c r="U935">
        <f>IFERROR(VLOOKUP(D935,'ZORI (2)'!$C$2:$F$106,4,FALSE), 0)</f>
        <v>214.07169073819685</v>
      </c>
    </row>
    <row r="936" spans="1:21" x14ac:dyDescent="0.25">
      <c r="A936">
        <v>1092</v>
      </c>
      <c r="B936">
        <v>95206</v>
      </c>
      <c r="C936" t="s">
        <v>354</v>
      </c>
      <c r="D936" t="s">
        <v>354</v>
      </c>
      <c r="E936">
        <v>162500</v>
      </c>
      <c r="F936">
        <v>266700</v>
      </c>
      <c r="G936">
        <f>IFERROR(VLOOKUP(D936,'ZORI (2)'!$C$2:$E$106,2,FALSE), 0)</f>
        <v>1306</v>
      </c>
      <c r="H936">
        <f>IFERROR(VLOOKUP(D936,'ZORI (2)'!$C$2:$E$106,3,FALSE), 0)</f>
        <v>1726</v>
      </c>
      <c r="I936">
        <f t="shared" si="126"/>
        <v>53340</v>
      </c>
      <c r="J936">
        <f t="shared" si="127"/>
        <v>213360</v>
      </c>
      <c r="K936">
        <v>2.5000000000000001E-2</v>
      </c>
      <c r="L936">
        <v>360</v>
      </c>
      <c r="M936" s="1">
        <f t="shared" si="128"/>
        <v>843.02994971747864</v>
      </c>
      <c r="N936">
        <f t="shared" si="132"/>
        <v>5687.5000000000009</v>
      </c>
      <c r="O936">
        <f t="shared" si="129"/>
        <v>106.67999999999999</v>
      </c>
      <c r="P936">
        <f t="shared" si="130"/>
        <v>172.60000000000002</v>
      </c>
      <c r="Q936">
        <v>20000</v>
      </c>
      <c r="R936">
        <f t="shared" si="131"/>
        <v>12.876593279258401</v>
      </c>
      <c r="S936">
        <f t="shared" si="133"/>
        <v>0.41720358684822317</v>
      </c>
      <c r="T936">
        <f t="shared" si="134"/>
        <v>9.1667844780491073E-2</v>
      </c>
      <c r="U936">
        <f>IFERROR(VLOOKUP(D936,'ZORI (2)'!$C$2:$F$106,4,FALSE), 0)</f>
        <v>131.92164560158918</v>
      </c>
    </row>
    <row r="937" spans="1:21" x14ac:dyDescent="0.25">
      <c r="A937">
        <v>1093</v>
      </c>
      <c r="B937">
        <v>43204</v>
      </c>
      <c r="C937" t="s">
        <v>238</v>
      </c>
      <c r="D937" t="s">
        <v>238</v>
      </c>
      <c r="E937">
        <v>67900</v>
      </c>
      <c r="F937">
        <v>99800</v>
      </c>
      <c r="G937">
        <f>IFERROR(VLOOKUP(D937,'ZORI (2)'!$C$2:$E$106,2,FALSE), 0)</f>
        <v>1023</v>
      </c>
      <c r="H937">
        <f>IFERROR(VLOOKUP(D937,'ZORI (2)'!$C$2:$E$106,3,FALSE), 0)</f>
        <v>1198</v>
      </c>
      <c r="I937">
        <f t="shared" si="126"/>
        <v>19960</v>
      </c>
      <c r="J937">
        <f t="shared" si="127"/>
        <v>79840</v>
      </c>
      <c r="K937">
        <v>2.5000000000000001E-2</v>
      </c>
      <c r="L937">
        <v>360</v>
      </c>
      <c r="M937" s="1">
        <f t="shared" si="128"/>
        <v>315.46452561606441</v>
      </c>
      <c r="N937">
        <f t="shared" si="132"/>
        <v>2376.5</v>
      </c>
      <c r="O937">
        <f t="shared" si="129"/>
        <v>39.92</v>
      </c>
      <c r="P937">
        <f t="shared" si="130"/>
        <v>119.80000000000001</v>
      </c>
      <c r="Q937">
        <v>20000</v>
      </c>
      <c r="R937">
        <f t="shared" si="131"/>
        <v>6.9421257651641621</v>
      </c>
      <c r="S937">
        <f t="shared" si="133"/>
        <v>0.10549257004868376</v>
      </c>
      <c r="T937">
        <f t="shared" si="134"/>
        <v>0.20487724995233964</v>
      </c>
      <c r="U937">
        <f>IFERROR(VLOOKUP(D937,'ZORI (2)'!$C$2:$F$106,4,FALSE), 0)</f>
        <v>50.376845183201425</v>
      </c>
    </row>
    <row r="938" spans="1:21" x14ac:dyDescent="0.25">
      <c r="A938">
        <v>1094</v>
      </c>
      <c r="B938">
        <v>65201</v>
      </c>
      <c r="C938" t="s">
        <v>247</v>
      </c>
      <c r="D938" t="s">
        <v>247</v>
      </c>
      <c r="E938">
        <v>145400</v>
      </c>
      <c r="F938">
        <v>167700</v>
      </c>
      <c r="G938">
        <f>IFERROR(VLOOKUP(D938,'ZORI (2)'!$C$2:$E$106,2,FALSE), 0)</f>
        <v>981</v>
      </c>
      <c r="H938">
        <f>IFERROR(VLOOKUP(D938,'ZORI (2)'!$C$2:$E$106,3,FALSE), 0)</f>
        <v>1078</v>
      </c>
      <c r="I938">
        <f t="shared" si="126"/>
        <v>33540</v>
      </c>
      <c r="J938">
        <f t="shared" si="127"/>
        <v>134160</v>
      </c>
      <c r="K938">
        <v>2.5000000000000001E-2</v>
      </c>
      <c r="L938">
        <v>360</v>
      </c>
      <c r="M938" s="1">
        <f t="shared" si="128"/>
        <v>530.09419785384773</v>
      </c>
      <c r="N938">
        <f t="shared" si="132"/>
        <v>5089.0000000000009</v>
      </c>
      <c r="O938">
        <f t="shared" si="129"/>
        <v>67.08</v>
      </c>
      <c r="P938">
        <f t="shared" si="130"/>
        <v>107.80000000000001</v>
      </c>
      <c r="Q938">
        <v>20000</v>
      </c>
      <c r="R938">
        <f t="shared" si="131"/>
        <v>12.963821892393321</v>
      </c>
      <c r="S938">
        <f t="shared" si="133"/>
        <v>-1.6358826669169272E-2</v>
      </c>
      <c r="T938">
        <f t="shared" si="134"/>
        <v>7.6349752268567217E-2</v>
      </c>
      <c r="U938">
        <f>IFERROR(VLOOKUP(D938,'ZORI (2)'!$C$2:$F$106,4,FALSE), 0)</f>
        <v>28.147660938815694</v>
      </c>
    </row>
    <row r="939" spans="1:21" x14ac:dyDescent="0.25">
      <c r="A939">
        <v>1095</v>
      </c>
      <c r="B939">
        <v>14224</v>
      </c>
      <c r="C939" t="s">
        <v>897</v>
      </c>
      <c r="D939" t="s">
        <v>286</v>
      </c>
      <c r="E939">
        <v>134100</v>
      </c>
      <c r="F939">
        <v>160500</v>
      </c>
      <c r="G939">
        <f>IFERROR(VLOOKUP(D939,'ZORI (2)'!$C$2:$E$106,2,FALSE), 0)</f>
        <v>852</v>
      </c>
      <c r="H939">
        <f>IFERROR(VLOOKUP(D939,'ZORI (2)'!$C$2:$E$106,3,FALSE), 0)</f>
        <v>994</v>
      </c>
      <c r="I939">
        <f t="shared" si="126"/>
        <v>32100</v>
      </c>
      <c r="J939">
        <f t="shared" si="127"/>
        <v>128400</v>
      </c>
      <c r="K939">
        <v>2.5000000000000001E-2</v>
      </c>
      <c r="L939">
        <v>360</v>
      </c>
      <c r="M939" s="1">
        <f t="shared" si="128"/>
        <v>507.33523408194725</v>
      </c>
      <c r="N939">
        <f t="shared" si="132"/>
        <v>4693.5</v>
      </c>
      <c r="O939">
        <f t="shared" si="129"/>
        <v>64.2</v>
      </c>
      <c r="P939">
        <f t="shared" si="130"/>
        <v>99.4</v>
      </c>
      <c r="Q939">
        <v>20000</v>
      </c>
      <c r="R939">
        <f t="shared" si="131"/>
        <v>13.455734406438632</v>
      </c>
      <c r="S939">
        <f t="shared" si="133"/>
        <v>1.0746661544710583E-2</v>
      </c>
      <c r="T939">
        <f t="shared" si="134"/>
        <v>6.8260931110367101E-2</v>
      </c>
      <c r="U939">
        <f>IFERROR(VLOOKUP(D939,'ZORI (2)'!$C$2:$F$106,4,FALSE), 0)</f>
        <v>43.366477382238664</v>
      </c>
    </row>
    <row r="940" spans="1:21" x14ac:dyDescent="0.25">
      <c r="A940">
        <v>1097</v>
      </c>
      <c r="B940">
        <v>21401</v>
      </c>
      <c r="C940" t="s">
        <v>898</v>
      </c>
      <c r="D940" t="s">
        <v>211</v>
      </c>
      <c r="E940">
        <v>406900</v>
      </c>
      <c r="F940">
        <v>451500</v>
      </c>
      <c r="G940">
        <f>IFERROR(VLOOKUP(D940,'ZORI (2)'!$C$2:$E$106,2,FALSE), 0)</f>
        <v>1535</v>
      </c>
      <c r="H940">
        <f>IFERROR(VLOOKUP(D940,'ZORI (2)'!$C$2:$E$106,3,FALSE), 0)</f>
        <v>1616</v>
      </c>
      <c r="I940">
        <f t="shared" si="126"/>
        <v>90300</v>
      </c>
      <c r="J940">
        <f t="shared" si="127"/>
        <v>361200</v>
      </c>
      <c r="K940">
        <v>2.5000000000000001E-2</v>
      </c>
      <c r="L940">
        <v>360</v>
      </c>
      <c r="M940" s="1">
        <f t="shared" si="128"/>
        <v>1427.1766865295899</v>
      </c>
      <c r="N940">
        <f t="shared" si="132"/>
        <v>14241.500000000002</v>
      </c>
      <c r="O940">
        <f t="shared" si="129"/>
        <v>180.6</v>
      </c>
      <c r="P940">
        <f t="shared" si="130"/>
        <v>161.60000000000002</v>
      </c>
      <c r="Q940">
        <v>20000</v>
      </c>
      <c r="R940">
        <f t="shared" si="131"/>
        <v>23.282797029702969</v>
      </c>
      <c r="S940">
        <f t="shared" si="133"/>
        <v>2.348112793740784E-2</v>
      </c>
      <c r="T940">
        <f t="shared" si="134"/>
        <v>-1.477836896420132E-2</v>
      </c>
      <c r="U940">
        <f>IFERROR(VLOOKUP(D940,'ZORI (2)'!$C$2:$F$106,4,FALSE), 0)</f>
        <v>21.024786958888942</v>
      </c>
    </row>
    <row r="941" spans="1:21" x14ac:dyDescent="0.25">
      <c r="A941">
        <v>1098</v>
      </c>
      <c r="B941">
        <v>30309</v>
      </c>
      <c r="C941" t="s">
        <v>202</v>
      </c>
      <c r="D941" t="s">
        <v>202</v>
      </c>
      <c r="E941">
        <v>653800</v>
      </c>
      <c r="F941">
        <v>860700</v>
      </c>
      <c r="G941">
        <f>IFERROR(VLOOKUP(D941,'ZORI (2)'!$C$2:$E$106,2,FALSE), 0)</f>
        <v>1152</v>
      </c>
      <c r="H941">
        <f>IFERROR(VLOOKUP(D941,'ZORI (2)'!$C$2:$E$106,3,FALSE), 0)</f>
        <v>1425</v>
      </c>
      <c r="I941">
        <f t="shared" si="126"/>
        <v>172140</v>
      </c>
      <c r="J941">
        <f t="shared" si="127"/>
        <v>688560</v>
      </c>
      <c r="K941">
        <v>2.5000000000000001E-2</v>
      </c>
      <c r="L941">
        <v>360</v>
      </c>
      <c r="M941" s="1">
        <f t="shared" si="128"/>
        <v>2720.6444608992647</v>
      </c>
      <c r="N941">
        <f t="shared" si="132"/>
        <v>22883.000000000004</v>
      </c>
      <c r="O941">
        <f t="shared" si="129"/>
        <v>344.28</v>
      </c>
      <c r="P941">
        <f t="shared" si="130"/>
        <v>142.5</v>
      </c>
      <c r="Q941">
        <v>20000</v>
      </c>
      <c r="R941">
        <f t="shared" si="131"/>
        <v>50.333333333333336</v>
      </c>
      <c r="S941">
        <f t="shared" si="133"/>
        <v>0.23542558093135615</v>
      </c>
      <c r="T941">
        <f t="shared" si="134"/>
        <v>-9.9473514604443147E-2</v>
      </c>
      <c r="U941">
        <f>IFERROR(VLOOKUP(D941,'ZORI (2)'!$C$2:$F$106,4,FALSE), 0)</f>
        <v>82.518246796825295</v>
      </c>
    </row>
    <row r="942" spans="1:21" x14ac:dyDescent="0.25">
      <c r="A942">
        <v>1099</v>
      </c>
      <c r="B942">
        <v>8081</v>
      </c>
      <c r="C942" t="s">
        <v>899</v>
      </c>
      <c r="D942" t="s">
        <v>254</v>
      </c>
      <c r="E942">
        <v>164600</v>
      </c>
      <c r="F942">
        <v>181000</v>
      </c>
      <c r="G942">
        <f>IFERROR(VLOOKUP(D942,'ZORI (2)'!$C$2:$E$106,2,FALSE), 0)</f>
        <v>1372</v>
      </c>
      <c r="H942">
        <f>IFERROR(VLOOKUP(D942,'ZORI (2)'!$C$2:$E$106,3,FALSE), 0)</f>
        <v>1516</v>
      </c>
      <c r="I942">
        <f t="shared" si="126"/>
        <v>36200</v>
      </c>
      <c r="J942">
        <f t="shared" si="127"/>
        <v>144800</v>
      </c>
      <c r="K942">
        <v>2.5000000000000001E-2</v>
      </c>
      <c r="L942">
        <v>360</v>
      </c>
      <c r="M942" s="1">
        <f t="shared" si="128"/>
        <v>572.13506148805266</v>
      </c>
      <c r="N942">
        <f t="shared" si="132"/>
        <v>5761.0000000000009</v>
      </c>
      <c r="O942">
        <f t="shared" si="129"/>
        <v>72.400000000000006</v>
      </c>
      <c r="P942">
        <f t="shared" si="130"/>
        <v>151.6</v>
      </c>
      <c r="Q942">
        <v>20000</v>
      </c>
      <c r="R942">
        <f t="shared" si="131"/>
        <v>9.9494283201407203</v>
      </c>
      <c r="S942">
        <f t="shared" si="133"/>
        <v>-4.9174988574340335E-2</v>
      </c>
      <c r="T942">
        <f t="shared" si="134"/>
        <v>0.13941639518638124</v>
      </c>
      <c r="U942">
        <f>IFERROR(VLOOKUP(D942,'ZORI (2)'!$C$2:$F$106,4,FALSE), 0)</f>
        <v>44.044485087995604</v>
      </c>
    </row>
    <row r="943" spans="1:21" x14ac:dyDescent="0.25">
      <c r="A943">
        <v>1100</v>
      </c>
      <c r="B943">
        <v>97006</v>
      </c>
      <c r="C943" t="s">
        <v>900</v>
      </c>
      <c r="D943" t="s">
        <v>239</v>
      </c>
      <c r="E943">
        <v>299200</v>
      </c>
      <c r="F943">
        <v>414700</v>
      </c>
      <c r="G943">
        <f>IFERROR(VLOOKUP(D943,'ZORI (2)'!$C$2:$E$106,2,FALSE), 0)</f>
        <v>1205</v>
      </c>
      <c r="H943">
        <f>IFERROR(VLOOKUP(D943,'ZORI (2)'!$C$2:$E$106,3,FALSE), 0)</f>
        <v>1553</v>
      </c>
      <c r="I943">
        <f t="shared" si="126"/>
        <v>82940</v>
      </c>
      <c r="J943">
        <f t="shared" si="127"/>
        <v>331760</v>
      </c>
      <c r="K943">
        <v>2.5000000000000001E-2</v>
      </c>
      <c r="L943">
        <v>360</v>
      </c>
      <c r="M943" s="1">
        <f t="shared" si="128"/>
        <v>1310.8530939176544</v>
      </c>
      <c r="N943">
        <f t="shared" si="132"/>
        <v>10472.000000000002</v>
      </c>
      <c r="O943">
        <f t="shared" si="129"/>
        <v>165.88</v>
      </c>
      <c r="P943">
        <f t="shared" si="130"/>
        <v>155.30000000000001</v>
      </c>
      <c r="Q943">
        <v>20000</v>
      </c>
      <c r="R943">
        <f t="shared" si="131"/>
        <v>22.25262931959648</v>
      </c>
      <c r="S943">
        <f t="shared" si="133"/>
        <v>0.25791695988740326</v>
      </c>
      <c r="T943">
        <f t="shared" si="134"/>
        <v>-8.3624054510268112E-3</v>
      </c>
      <c r="U943">
        <f>IFERROR(VLOOKUP(D943,'ZORI (2)'!$C$2:$F$106,4,FALSE), 0)</f>
        <v>108.10777801188344</v>
      </c>
    </row>
    <row r="944" spans="1:21" x14ac:dyDescent="0.25">
      <c r="A944">
        <v>1102</v>
      </c>
      <c r="B944">
        <v>78665</v>
      </c>
      <c r="C944" t="s">
        <v>689</v>
      </c>
      <c r="D944" t="s">
        <v>199</v>
      </c>
      <c r="E944">
        <v>202000</v>
      </c>
      <c r="F944">
        <v>259900</v>
      </c>
      <c r="G944">
        <f>IFERROR(VLOOKUP(D944,'ZORI (2)'!$C$2:$E$106,2,FALSE), 0)</f>
        <v>1290</v>
      </c>
      <c r="H944">
        <f>IFERROR(VLOOKUP(D944,'ZORI (2)'!$C$2:$E$106,3,FALSE), 0)</f>
        <v>1474</v>
      </c>
      <c r="I944">
        <f t="shared" si="126"/>
        <v>51980</v>
      </c>
      <c r="J944">
        <f t="shared" si="127"/>
        <v>207920</v>
      </c>
      <c r="K944">
        <v>2.5000000000000001E-2</v>
      </c>
      <c r="L944">
        <v>360</v>
      </c>
      <c r="M944" s="1">
        <f t="shared" si="128"/>
        <v>821.53537282179502</v>
      </c>
      <c r="N944">
        <f t="shared" si="132"/>
        <v>7070.0000000000009</v>
      </c>
      <c r="O944">
        <f t="shared" si="129"/>
        <v>103.96000000000001</v>
      </c>
      <c r="P944">
        <f t="shared" si="130"/>
        <v>147.4</v>
      </c>
      <c r="Q944">
        <v>20000</v>
      </c>
      <c r="R944">
        <f t="shared" si="131"/>
        <v>14.693577566711895</v>
      </c>
      <c r="S944">
        <f t="shared" si="133"/>
        <v>0.13458768062164403</v>
      </c>
      <c r="T944">
        <f t="shared" si="134"/>
        <v>6.0888747958740781E-2</v>
      </c>
      <c r="U944">
        <f>IFERROR(VLOOKUP(D944,'ZORI (2)'!$C$2:$F$106,4,FALSE), 0)</f>
        <v>53.175417252711803</v>
      </c>
    </row>
    <row r="945" spans="1:21" x14ac:dyDescent="0.25">
      <c r="A945">
        <v>1103</v>
      </c>
      <c r="B945">
        <v>49423</v>
      </c>
      <c r="C945" t="s">
        <v>361</v>
      </c>
      <c r="D945" t="s">
        <v>362</v>
      </c>
      <c r="E945">
        <v>119400</v>
      </c>
      <c r="F945">
        <v>176500</v>
      </c>
      <c r="G945">
        <f>IFERROR(VLOOKUP(D945,'ZORI (2)'!$C$2:$E$106,2,FALSE), 0)</f>
        <v>856</v>
      </c>
      <c r="H945">
        <f>IFERROR(VLOOKUP(D945,'ZORI (2)'!$C$2:$E$106,3,FALSE), 0)</f>
        <v>1116</v>
      </c>
      <c r="I945">
        <f t="shared" si="126"/>
        <v>35300</v>
      </c>
      <c r="J945">
        <f t="shared" si="127"/>
        <v>141200</v>
      </c>
      <c r="K945">
        <v>2.5000000000000001E-2</v>
      </c>
      <c r="L945">
        <v>360</v>
      </c>
      <c r="M945" s="1">
        <f t="shared" si="128"/>
        <v>557.91070913061492</v>
      </c>
      <c r="N945">
        <f t="shared" si="132"/>
        <v>4179</v>
      </c>
      <c r="O945">
        <f t="shared" si="129"/>
        <v>70.599999999999994</v>
      </c>
      <c r="P945">
        <f t="shared" si="130"/>
        <v>111.60000000000001</v>
      </c>
      <c r="Q945">
        <v>20000</v>
      </c>
      <c r="R945">
        <f t="shared" si="131"/>
        <v>13.179510155316606</v>
      </c>
      <c r="S945">
        <f t="shared" si="133"/>
        <v>0.22928840568606829</v>
      </c>
      <c r="T945">
        <f t="shared" si="134"/>
        <v>7.5836370659100191E-2</v>
      </c>
      <c r="U945">
        <f>IFERROR(VLOOKUP(D945,'ZORI (2)'!$C$2:$F$106,4,FALSE), 0)</f>
        <v>82.50808041236526</v>
      </c>
    </row>
    <row r="946" spans="1:21" x14ac:dyDescent="0.25">
      <c r="A946">
        <v>1104</v>
      </c>
      <c r="B946">
        <v>32708</v>
      </c>
      <c r="C946" t="s">
        <v>901</v>
      </c>
      <c r="D946" t="s">
        <v>259</v>
      </c>
      <c r="E946">
        <v>192200</v>
      </c>
      <c r="F946">
        <v>260100</v>
      </c>
      <c r="G946">
        <f>IFERROR(VLOOKUP(D946,'ZORI (2)'!$C$2:$E$106,2,FALSE), 0)</f>
        <v>1220</v>
      </c>
      <c r="H946">
        <f>IFERROR(VLOOKUP(D946,'ZORI (2)'!$C$2:$E$106,3,FALSE), 0)</f>
        <v>1491</v>
      </c>
      <c r="I946">
        <f t="shared" si="126"/>
        <v>52020</v>
      </c>
      <c r="J946">
        <f t="shared" si="127"/>
        <v>208080</v>
      </c>
      <c r="K946">
        <v>2.5000000000000001E-2</v>
      </c>
      <c r="L946">
        <v>360</v>
      </c>
      <c r="M946" s="1">
        <f t="shared" si="128"/>
        <v>822.16756625990331</v>
      </c>
      <c r="N946">
        <f t="shared" si="132"/>
        <v>6727.0000000000009</v>
      </c>
      <c r="O946">
        <f t="shared" si="129"/>
        <v>104.03999999999999</v>
      </c>
      <c r="P946">
        <f t="shared" si="130"/>
        <v>149.1</v>
      </c>
      <c r="Q946">
        <v>20000</v>
      </c>
      <c r="R946">
        <f t="shared" si="131"/>
        <v>14.537223340040242</v>
      </c>
      <c r="S946">
        <f t="shared" si="133"/>
        <v>0.18806725529514404</v>
      </c>
      <c r="T946">
        <f t="shared" si="134"/>
        <v>6.3346022132667393E-2</v>
      </c>
      <c r="U946">
        <f>IFERROR(VLOOKUP(D946,'ZORI (2)'!$C$2:$F$106,4,FALSE), 0)</f>
        <v>80.20037618450462</v>
      </c>
    </row>
    <row r="947" spans="1:21" x14ac:dyDescent="0.25">
      <c r="A947">
        <v>1105</v>
      </c>
      <c r="B947">
        <v>63033</v>
      </c>
      <c r="C947" t="s">
        <v>796</v>
      </c>
      <c r="D947" t="s">
        <v>207</v>
      </c>
      <c r="E947">
        <v>91200</v>
      </c>
      <c r="F947">
        <v>123300</v>
      </c>
      <c r="G947">
        <f>IFERROR(VLOOKUP(D947,'ZORI (2)'!$C$2:$E$106,2,FALSE), 0)</f>
        <v>959</v>
      </c>
      <c r="H947">
        <f>IFERROR(VLOOKUP(D947,'ZORI (2)'!$C$2:$E$106,3,FALSE), 0)</f>
        <v>1054</v>
      </c>
      <c r="I947">
        <f t="shared" si="126"/>
        <v>24660</v>
      </c>
      <c r="J947">
        <f t="shared" si="127"/>
        <v>98640</v>
      </c>
      <c r="K947">
        <v>2.5000000000000001E-2</v>
      </c>
      <c r="L947">
        <v>360</v>
      </c>
      <c r="M947" s="1">
        <f t="shared" si="128"/>
        <v>389.74725459379499</v>
      </c>
      <c r="N947">
        <f t="shared" si="132"/>
        <v>3192.0000000000005</v>
      </c>
      <c r="O947">
        <f t="shared" si="129"/>
        <v>49.320000000000007</v>
      </c>
      <c r="P947">
        <f t="shared" si="130"/>
        <v>105.4</v>
      </c>
      <c r="Q947">
        <v>20000</v>
      </c>
      <c r="R947">
        <f t="shared" si="131"/>
        <v>9.7485768500948762</v>
      </c>
      <c r="S947">
        <f t="shared" si="133"/>
        <v>7.7872578501993153E-2</v>
      </c>
      <c r="T947">
        <f t="shared" si="134"/>
        <v>0.12777716594655314</v>
      </c>
      <c r="U947">
        <f>IFERROR(VLOOKUP(D947,'ZORI (2)'!$C$2:$F$106,4,FALSE), 0)</f>
        <v>28.58788216714769</v>
      </c>
    </row>
    <row r="948" spans="1:21" x14ac:dyDescent="0.25">
      <c r="A948">
        <v>1106</v>
      </c>
      <c r="B948">
        <v>80233</v>
      </c>
      <c r="C948" t="s">
        <v>902</v>
      </c>
      <c r="D948" t="s">
        <v>233</v>
      </c>
      <c r="E948">
        <v>197100</v>
      </c>
      <c r="F948">
        <v>321300</v>
      </c>
      <c r="G948">
        <f>IFERROR(VLOOKUP(D948,'ZORI (2)'!$C$2:$E$106,2,FALSE), 0)</f>
        <v>1298</v>
      </c>
      <c r="H948">
        <f>IFERROR(VLOOKUP(D948,'ZORI (2)'!$C$2:$E$106,3,FALSE), 0)</f>
        <v>1672</v>
      </c>
      <c r="I948">
        <f t="shared" si="126"/>
        <v>64260</v>
      </c>
      <c r="J948">
        <f t="shared" si="127"/>
        <v>257040</v>
      </c>
      <c r="K948">
        <v>2.5000000000000001E-2</v>
      </c>
      <c r="L948">
        <v>360</v>
      </c>
      <c r="M948" s="1">
        <f t="shared" si="128"/>
        <v>1015.618758321057</v>
      </c>
      <c r="N948">
        <f t="shared" si="132"/>
        <v>6898.5000000000009</v>
      </c>
      <c r="O948">
        <f t="shared" si="129"/>
        <v>128.52000000000001</v>
      </c>
      <c r="P948">
        <f t="shared" si="130"/>
        <v>167.20000000000002</v>
      </c>
      <c r="Q948">
        <v>20000</v>
      </c>
      <c r="R948">
        <f t="shared" si="131"/>
        <v>16.013755980861244</v>
      </c>
      <c r="S948">
        <f t="shared" si="133"/>
        <v>0.43438460525405304</v>
      </c>
      <c r="T948">
        <f t="shared" si="134"/>
        <v>4.7477030667982832E-2</v>
      </c>
      <c r="U948">
        <f>IFERROR(VLOOKUP(D948,'ZORI (2)'!$C$2:$F$106,4,FALSE), 0)</f>
        <v>103.83832606115948</v>
      </c>
    </row>
    <row r="949" spans="1:21" x14ac:dyDescent="0.25">
      <c r="A949">
        <v>1107</v>
      </c>
      <c r="B949">
        <v>2703</v>
      </c>
      <c r="C949" t="s">
        <v>903</v>
      </c>
      <c r="D949" t="s">
        <v>315</v>
      </c>
      <c r="E949">
        <v>247800</v>
      </c>
      <c r="F949">
        <v>310600</v>
      </c>
      <c r="G949">
        <f>IFERROR(VLOOKUP(D949,'ZORI (2)'!$C$2:$E$106,2,FALSE), 0)</f>
        <v>1254</v>
      </c>
      <c r="H949">
        <f>IFERROR(VLOOKUP(D949,'ZORI (2)'!$C$2:$E$106,3,FALSE), 0)</f>
        <v>1500</v>
      </c>
      <c r="I949">
        <f t="shared" si="126"/>
        <v>62120</v>
      </c>
      <c r="J949">
        <f t="shared" si="127"/>
        <v>248480</v>
      </c>
      <c r="K949">
        <v>2.5000000000000001E-2</v>
      </c>
      <c r="L949">
        <v>360</v>
      </c>
      <c r="M949" s="1">
        <f t="shared" si="128"/>
        <v>981.79640938226055</v>
      </c>
      <c r="N949">
        <f t="shared" si="132"/>
        <v>8673</v>
      </c>
      <c r="O949">
        <f t="shared" si="129"/>
        <v>124.24</v>
      </c>
      <c r="P949">
        <f t="shared" si="130"/>
        <v>150</v>
      </c>
      <c r="Q949">
        <v>20000</v>
      </c>
      <c r="R949">
        <f t="shared" si="131"/>
        <v>17.255555555555556</v>
      </c>
      <c r="S949">
        <f t="shared" si="133"/>
        <v>0.12343700831545938</v>
      </c>
      <c r="T949">
        <f t="shared" si="134"/>
        <v>3.2244370022059793E-2</v>
      </c>
      <c r="U949">
        <f>IFERROR(VLOOKUP(D949,'ZORI (2)'!$C$2:$F$106,4,FALSE), 0)</f>
        <v>75.634847140989294</v>
      </c>
    </row>
    <row r="950" spans="1:21" x14ac:dyDescent="0.25">
      <c r="A950">
        <v>1108</v>
      </c>
      <c r="B950">
        <v>94118</v>
      </c>
      <c r="C950" t="s">
        <v>196</v>
      </c>
      <c r="D950" t="s">
        <v>196</v>
      </c>
      <c r="E950">
        <v>1711900</v>
      </c>
      <c r="F950">
        <v>2444200</v>
      </c>
      <c r="G950">
        <f>IFERROR(VLOOKUP(D950,'ZORI (2)'!$C$2:$E$106,2,FALSE), 0)</f>
        <v>2290</v>
      </c>
      <c r="H950">
        <f>IFERROR(VLOOKUP(D950,'ZORI (2)'!$C$2:$E$106,3,FALSE), 0)</f>
        <v>3055</v>
      </c>
      <c r="I950">
        <f t="shared" si="126"/>
        <v>488840</v>
      </c>
      <c r="J950">
        <f t="shared" si="127"/>
        <v>1955360</v>
      </c>
      <c r="K950">
        <v>2.5000000000000001E-2</v>
      </c>
      <c r="L950">
        <v>360</v>
      </c>
      <c r="M950" s="1">
        <f t="shared" si="128"/>
        <v>7726.0360071220912</v>
      </c>
      <c r="N950">
        <f t="shared" si="132"/>
        <v>59916.500000000007</v>
      </c>
      <c r="O950">
        <f t="shared" si="129"/>
        <v>977.68000000000006</v>
      </c>
      <c r="P950">
        <f t="shared" si="130"/>
        <v>305.5</v>
      </c>
      <c r="Q950">
        <v>20000</v>
      </c>
      <c r="R950">
        <f t="shared" si="131"/>
        <v>66.672122204037095</v>
      </c>
      <c r="S950">
        <f t="shared" si="133"/>
        <v>0.36409057512306647</v>
      </c>
      <c r="T950">
        <f t="shared" si="134"/>
        <v>-0.12562597893028932</v>
      </c>
      <c r="U950">
        <f>IFERROR(VLOOKUP(D950,'ZORI (2)'!$C$2:$F$106,4,FALSE), 0)</f>
        <v>214.07169073819685</v>
      </c>
    </row>
    <row r="951" spans="1:21" x14ac:dyDescent="0.25">
      <c r="A951">
        <v>1109</v>
      </c>
      <c r="B951">
        <v>94546</v>
      </c>
      <c r="C951" t="s">
        <v>904</v>
      </c>
      <c r="D951" t="s">
        <v>196</v>
      </c>
      <c r="E951">
        <v>564300</v>
      </c>
      <c r="F951">
        <v>817600</v>
      </c>
      <c r="G951">
        <f>IFERROR(VLOOKUP(D951,'ZORI (2)'!$C$2:$E$106,2,FALSE), 0)</f>
        <v>2290</v>
      </c>
      <c r="H951">
        <f>IFERROR(VLOOKUP(D951,'ZORI (2)'!$C$2:$E$106,3,FALSE), 0)</f>
        <v>3055</v>
      </c>
      <c r="I951">
        <f t="shared" si="126"/>
        <v>163520</v>
      </c>
      <c r="J951">
        <f t="shared" si="127"/>
        <v>654080</v>
      </c>
      <c r="K951">
        <v>2.5000000000000001E-2</v>
      </c>
      <c r="L951">
        <v>360</v>
      </c>
      <c r="M951" s="1">
        <f t="shared" si="128"/>
        <v>2584.4067749869164</v>
      </c>
      <c r="N951">
        <f t="shared" si="132"/>
        <v>19750.500000000004</v>
      </c>
      <c r="O951">
        <f t="shared" si="129"/>
        <v>327.04000000000002</v>
      </c>
      <c r="P951">
        <f t="shared" si="130"/>
        <v>305.5</v>
      </c>
      <c r="Q951">
        <v>20000</v>
      </c>
      <c r="R951">
        <f t="shared" si="131"/>
        <v>22.302236770321876</v>
      </c>
      <c r="S951">
        <f t="shared" si="133"/>
        <v>0.35352921651418218</v>
      </c>
      <c r="T951">
        <f t="shared" si="134"/>
        <v>-9.5604689310204681E-3</v>
      </c>
      <c r="U951">
        <f>IFERROR(VLOOKUP(D951,'ZORI (2)'!$C$2:$F$106,4,FALSE), 0)</f>
        <v>214.07169073819685</v>
      </c>
    </row>
    <row r="952" spans="1:21" x14ac:dyDescent="0.25">
      <c r="A952">
        <v>1110</v>
      </c>
      <c r="B952">
        <v>7712</v>
      </c>
      <c r="C952" t="s">
        <v>905</v>
      </c>
      <c r="D952" t="s">
        <v>195</v>
      </c>
      <c r="E952">
        <v>373400</v>
      </c>
      <c r="F952">
        <v>437800</v>
      </c>
      <c r="G952">
        <f>IFERROR(VLOOKUP(D952,'ZORI (2)'!$C$2:$E$106,2,FALSE), 0)</f>
        <v>2329</v>
      </c>
      <c r="H952">
        <f>IFERROR(VLOOKUP(D952,'ZORI (2)'!$C$2:$E$106,3,FALSE), 0)</f>
        <v>2608</v>
      </c>
      <c r="I952">
        <f t="shared" si="126"/>
        <v>87560</v>
      </c>
      <c r="J952">
        <f t="shared" si="127"/>
        <v>350240</v>
      </c>
      <c r="K952">
        <v>2.5000000000000001E-2</v>
      </c>
      <c r="L952">
        <v>360</v>
      </c>
      <c r="M952" s="1">
        <f t="shared" si="128"/>
        <v>1383.8714360191682</v>
      </c>
      <c r="N952">
        <f t="shared" si="132"/>
        <v>13069.000000000002</v>
      </c>
      <c r="O952">
        <f t="shared" si="129"/>
        <v>175.12</v>
      </c>
      <c r="P952">
        <f t="shared" si="130"/>
        <v>260.8</v>
      </c>
      <c r="Q952">
        <v>20000</v>
      </c>
      <c r="R952">
        <f t="shared" si="131"/>
        <v>13.9890081799591</v>
      </c>
      <c r="S952">
        <f t="shared" si="133"/>
        <v>7.7080908999210274E-2</v>
      </c>
      <c r="T952">
        <f t="shared" si="134"/>
        <v>7.8409858058758511E-2</v>
      </c>
      <c r="U952">
        <f>IFERROR(VLOOKUP(D952,'ZORI (2)'!$C$2:$F$106,4,FALSE), 0)</f>
        <v>81.282042347392249</v>
      </c>
    </row>
    <row r="953" spans="1:21" x14ac:dyDescent="0.25">
      <c r="A953">
        <v>1111</v>
      </c>
      <c r="B953">
        <v>92407</v>
      </c>
      <c r="C953" t="s">
        <v>861</v>
      </c>
      <c r="D953" t="s">
        <v>240</v>
      </c>
      <c r="E953">
        <v>223200</v>
      </c>
      <c r="F953">
        <v>315000</v>
      </c>
      <c r="G953">
        <f>IFERROR(VLOOKUP(D953,'ZORI (2)'!$C$2:$E$106,2,FALSE), 0)</f>
        <v>1469</v>
      </c>
      <c r="H953">
        <f>IFERROR(VLOOKUP(D953,'ZORI (2)'!$C$2:$E$106,3,FALSE), 0)</f>
        <v>1814</v>
      </c>
      <c r="I953">
        <f t="shared" si="126"/>
        <v>63000</v>
      </c>
      <c r="J953">
        <f t="shared" si="127"/>
        <v>252000</v>
      </c>
      <c r="K953">
        <v>2.5000000000000001E-2</v>
      </c>
      <c r="L953">
        <v>360</v>
      </c>
      <c r="M953" s="1">
        <f t="shared" si="128"/>
        <v>995.70466502064414</v>
      </c>
      <c r="N953">
        <f t="shared" si="132"/>
        <v>7812.0000000000009</v>
      </c>
      <c r="O953">
        <f t="shared" si="129"/>
        <v>126</v>
      </c>
      <c r="P953">
        <f t="shared" si="130"/>
        <v>181.4</v>
      </c>
      <c r="Q953">
        <v>20000</v>
      </c>
      <c r="R953">
        <f t="shared" si="131"/>
        <v>14.470782800441015</v>
      </c>
      <c r="S953">
        <f t="shared" si="133"/>
        <v>0.25492008350198397</v>
      </c>
      <c r="T953">
        <f t="shared" si="134"/>
        <v>6.7510285201870565E-2</v>
      </c>
      <c r="U953">
        <f>IFERROR(VLOOKUP(D953,'ZORI (2)'!$C$2:$F$106,4,FALSE), 0)</f>
        <v>101.92401214483601</v>
      </c>
    </row>
    <row r="954" spans="1:21" x14ac:dyDescent="0.25">
      <c r="A954">
        <v>1112</v>
      </c>
      <c r="B954">
        <v>32746</v>
      </c>
      <c r="C954" t="s">
        <v>906</v>
      </c>
      <c r="D954" t="s">
        <v>259</v>
      </c>
      <c r="E954">
        <v>251400</v>
      </c>
      <c r="F954">
        <v>307200</v>
      </c>
      <c r="G954">
        <f>IFERROR(VLOOKUP(D954,'ZORI (2)'!$C$2:$E$106,2,FALSE), 0)</f>
        <v>1220</v>
      </c>
      <c r="H954">
        <f>IFERROR(VLOOKUP(D954,'ZORI (2)'!$C$2:$E$106,3,FALSE), 0)</f>
        <v>1491</v>
      </c>
      <c r="I954">
        <f t="shared" si="126"/>
        <v>61440</v>
      </c>
      <c r="J954">
        <f t="shared" si="127"/>
        <v>245760</v>
      </c>
      <c r="K954">
        <v>2.5000000000000001E-2</v>
      </c>
      <c r="L954">
        <v>360</v>
      </c>
      <c r="M954" s="1">
        <f t="shared" si="128"/>
        <v>971.04912093441862</v>
      </c>
      <c r="N954">
        <f t="shared" si="132"/>
        <v>8799</v>
      </c>
      <c r="O954">
        <f t="shared" si="129"/>
        <v>122.88</v>
      </c>
      <c r="P954">
        <f t="shared" si="130"/>
        <v>149.1</v>
      </c>
      <c r="Q954">
        <v>20000</v>
      </c>
      <c r="R954">
        <f t="shared" si="131"/>
        <v>17.169684775318579</v>
      </c>
      <c r="S954">
        <f t="shared" si="133"/>
        <v>9.6363655830320596E-2</v>
      </c>
      <c r="T954">
        <f t="shared" si="134"/>
        <v>3.2975216356419909E-2</v>
      </c>
      <c r="U954">
        <f>IFERROR(VLOOKUP(D954,'ZORI (2)'!$C$2:$F$106,4,FALSE), 0)</f>
        <v>80.20037618450462</v>
      </c>
    </row>
    <row r="955" spans="1:21" x14ac:dyDescent="0.25">
      <c r="A955">
        <v>1114</v>
      </c>
      <c r="B955">
        <v>44111</v>
      </c>
      <c r="C955" t="s">
        <v>217</v>
      </c>
      <c r="D955" t="s">
        <v>217</v>
      </c>
      <c r="E955">
        <v>57000</v>
      </c>
      <c r="F955">
        <v>74900</v>
      </c>
      <c r="G955">
        <f>IFERROR(VLOOKUP(D955,'ZORI (2)'!$C$2:$E$106,2,FALSE), 0)</f>
        <v>944</v>
      </c>
      <c r="H955">
        <f>IFERROR(VLOOKUP(D955,'ZORI (2)'!$C$2:$E$106,3,FALSE), 0)</f>
        <v>1035</v>
      </c>
      <c r="I955">
        <f t="shared" si="126"/>
        <v>14980</v>
      </c>
      <c r="J955">
        <f t="shared" si="127"/>
        <v>59920</v>
      </c>
      <c r="K955">
        <v>2.5000000000000001E-2</v>
      </c>
      <c r="L955">
        <v>360</v>
      </c>
      <c r="M955" s="1">
        <f t="shared" si="128"/>
        <v>236.75644257157541</v>
      </c>
      <c r="N955">
        <f t="shared" si="132"/>
        <v>1995.0000000000002</v>
      </c>
      <c r="O955">
        <f t="shared" si="129"/>
        <v>29.96</v>
      </c>
      <c r="P955">
        <f t="shared" si="130"/>
        <v>103.5</v>
      </c>
      <c r="Q955">
        <v>20000</v>
      </c>
      <c r="R955">
        <f t="shared" si="131"/>
        <v>6.030595813204509</v>
      </c>
      <c r="S955">
        <f t="shared" si="133"/>
        <v>-5.1838723969871513E-2</v>
      </c>
      <c r="T955">
        <f t="shared" si="134"/>
        <v>0.21575125596054351</v>
      </c>
      <c r="U955">
        <f>IFERROR(VLOOKUP(D955,'ZORI (2)'!$C$2:$F$106,4,FALSE), 0)</f>
        <v>26.6528291053638</v>
      </c>
    </row>
    <row r="956" spans="1:21" x14ac:dyDescent="0.25">
      <c r="A956">
        <v>1115</v>
      </c>
      <c r="B956">
        <v>7104</v>
      </c>
      <c r="C956" t="s">
        <v>707</v>
      </c>
      <c r="D956" t="s">
        <v>195</v>
      </c>
      <c r="E956">
        <v>183900</v>
      </c>
      <c r="F956">
        <v>260100</v>
      </c>
      <c r="G956">
        <f>IFERROR(VLOOKUP(D956,'ZORI (2)'!$C$2:$E$106,2,FALSE), 0)</f>
        <v>2329</v>
      </c>
      <c r="H956">
        <f>IFERROR(VLOOKUP(D956,'ZORI (2)'!$C$2:$E$106,3,FALSE), 0)</f>
        <v>2608</v>
      </c>
      <c r="I956">
        <f t="shared" si="126"/>
        <v>52020</v>
      </c>
      <c r="J956">
        <f t="shared" si="127"/>
        <v>208080</v>
      </c>
      <c r="K956">
        <v>2.5000000000000001E-2</v>
      </c>
      <c r="L956">
        <v>360</v>
      </c>
      <c r="M956" s="1">
        <f t="shared" si="128"/>
        <v>822.16756625990331</v>
      </c>
      <c r="N956">
        <f t="shared" si="132"/>
        <v>6436.5000000000009</v>
      </c>
      <c r="O956">
        <f t="shared" si="129"/>
        <v>104.03999999999999</v>
      </c>
      <c r="P956">
        <f t="shared" si="130"/>
        <v>260.8</v>
      </c>
      <c r="Q956">
        <v>20000</v>
      </c>
      <c r="R956">
        <f t="shared" si="131"/>
        <v>8.3109662576687118</v>
      </c>
      <c r="S956">
        <f t="shared" si="133"/>
        <v>0.23658994040501768</v>
      </c>
      <c r="T956">
        <f t="shared" si="134"/>
        <v>0.2173422113512731</v>
      </c>
      <c r="U956">
        <f>IFERROR(VLOOKUP(D956,'ZORI (2)'!$C$2:$F$106,4,FALSE), 0)</f>
        <v>81.282042347392249</v>
      </c>
    </row>
    <row r="957" spans="1:21" x14ac:dyDescent="0.25">
      <c r="A957">
        <v>1116</v>
      </c>
      <c r="B957">
        <v>85029</v>
      </c>
      <c r="C957" t="s">
        <v>209</v>
      </c>
      <c r="D957" t="s">
        <v>209</v>
      </c>
      <c r="E957">
        <v>144900</v>
      </c>
      <c r="F957">
        <v>199400</v>
      </c>
      <c r="G957">
        <f>IFERROR(VLOOKUP(D957,'ZORI (2)'!$C$2:$E$106,2,FALSE), 0)</f>
        <v>1024</v>
      </c>
      <c r="H957">
        <f>IFERROR(VLOOKUP(D957,'ZORI (2)'!$C$2:$E$106,3,FALSE), 0)</f>
        <v>1278</v>
      </c>
      <c r="I957">
        <f t="shared" si="126"/>
        <v>39880</v>
      </c>
      <c r="J957">
        <f t="shared" si="127"/>
        <v>159520</v>
      </c>
      <c r="K957">
        <v>2.5000000000000001E-2</v>
      </c>
      <c r="L957">
        <v>360</v>
      </c>
      <c r="M957" s="1">
        <f t="shared" si="128"/>
        <v>630.29685779402053</v>
      </c>
      <c r="N957">
        <f t="shared" si="132"/>
        <v>5071.5000000000009</v>
      </c>
      <c r="O957">
        <f t="shared" si="129"/>
        <v>79.760000000000005</v>
      </c>
      <c r="P957">
        <f t="shared" si="130"/>
        <v>127.80000000000001</v>
      </c>
      <c r="Q957">
        <v>20000</v>
      </c>
      <c r="R957">
        <f t="shared" si="131"/>
        <v>13.002086593635889</v>
      </c>
      <c r="S957">
        <f t="shared" si="133"/>
        <v>0.173137849580665</v>
      </c>
      <c r="T957">
        <f t="shared" si="134"/>
        <v>8.1317871126482907E-2</v>
      </c>
      <c r="U957">
        <f>IFERROR(VLOOKUP(D957,'ZORI (2)'!$C$2:$F$106,4,FALSE), 0)</f>
        <v>74.874969478603248</v>
      </c>
    </row>
    <row r="958" spans="1:21" x14ac:dyDescent="0.25">
      <c r="A958">
        <v>1117</v>
      </c>
      <c r="B958">
        <v>30518</v>
      </c>
      <c r="C958" t="s">
        <v>907</v>
      </c>
      <c r="D958" t="s">
        <v>202</v>
      </c>
      <c r="E958">
        <v>181100</v>
      </c>
      <c r="F958">
        <v>239400</v>
      </c>
      <c r="G958">
        <f>IFERROR(VLOOKUP(D958,'ZORI (2)'!$C$2:$E$106,2,FALSE), 0)</f>
        <v>1152</v>
      </c>
      <c r="H958">
        <f>IFERROR(VLOOKUP(D958,'ZORI (2)'!$C$2:$E$106,3,FALSE), 0)</f>
        <v>1425</v>
      </c>
      <c r="I958">
        <f t="shared" si="126"/>
        <v>47880</v>
      </c>
      <c r="J958">
        <f t="shared" si="127"/>
        <v>191520</v>
      </c>
      <c r="K958">
        <v>2.5000000000000001E-2</v>
      </c>
      <c r="L958">
        <v>360</v>
      </c>
      <c r="M958" s="1">
        <f t="shared" si="128"/>
        <v>756.73554541568956</v>
      </c>
      <c r="N958">
        <f t="shared" si="132"/>
        <v>6338.5000000000009</v>
      </c>
      <c r="O958">
        <f t="shared" si="129"/>
        <v>95.76</v>
      </c>
      <c r="P958">
        <f t="shared" si="130"/>
        <v>142.5</v>
      </c>
      <c r="Q958">
        <v>20000</v>
      </c>
      <c r="R958">
        <f t="shared" si="131"/>
        <v>14</v>
      </c>
      <c r="S958">
        <f t="shared" si="133"/>
        <v>0.15407699149386445</v>
      </c>
      <c r="T958">
        <f t="shared" si="134"/>
        <v>6.9525164952292579E-2</v>
      </c>
      <c r="U958">
        <f>IFERROR(VLOOKUP(D958,'ZORI (2)'!$C$2:$F$106,4,FALSE), 0)</f>
        <v>82.518246796825295</v>
      </c>
    </row>
    <row r="959" spans="1:21" x14ac:dyDescent="0.25">
      <c r="A959">
        <v>1118</v>
      </c>
      <c r="B959">
        <v>62040</v>
      </c>
      <c r="C959" t="s">
        <v>908</v>
      </c>
      <c r="D959" t="s">
        <v>207</v>
      </c>
      <c r="E959">
        <v>68800</v>
      </c>
      <c r="F959">
        <v>65600</v>
      </c>
      <c r="G959">
        <f>IFERROR(VLOOKUP(D959,'ZORI (2)'!$C$2:$E$106,2,FALSE), 0)</f>
        <v>959</v>
      </c>
      <c r="H959">
        <f>IFERROR(VLOOKUP(D959,'ZORI (2)'!$C$2:$E$106,3,FALSE), 0)</f>
        <v>1054</v>
      </c>
      <c r="I959">
        <f t="shared" si="126"/>
        <v>13120</v>
      </c>
      <c r="J959">
        <f t="shared" si="127"/>
        <v>52480</v>
      </c>
      <c r="K959">
        <v>2.5000000000000001E-2</v>
      </c>
      <c r="L959">
        <v>360</v>
      </c>
      <c r="M959" s="1">
        <f t="shared" si="128"/>
        <v>207.35944769953733</v>
      </c>
      <c r="N959">
        <f t="shared" si="132"/>
        <v>2408.0000000000005</v>
      </c>
      <c r="O959">
        <f t="shared" si="129"/>
        <v>26.240000000000002</v>
      </c>
      <c r="P959">
        <f t="shared" si="130"/>
        <v>105.4</v>
      </c>
      <c r="Q959">
        <v>20000</v>
      </c>
      <c r="R959">
        <f t="shared" si="131"/>
        <v>5.1865907653383934</v>
      </c>
      <c r="S959">
        <f t="shared" si="133"/>
        <v>-0.28076484518901851</v>
      </c>
      <c r="T959">
        <f t="shared" si="134"/>
        <v>0.24149984878421391</v>
      </c>
      <c r="U959">
        <f>IFERROR(VLOOKUP(D959,'ZORI (2)'!$C$2:$F$106,4,FALSE), 0)</f>
        <v>28.58788216714769</v>
      </c>
    </row>
    <row r="960" spans="1:21" x14ac:dyDescent="0.25">
      <c r="A960">
        <v>1119</v>
      </c>
      <c r="B960">
        <v>70810</v>
      </c>
      <c r="C960" t="s">
        <v>291</v>
      </c>
      <c r="D960" t="s">
        <v>291</v>
      </c>
      <c r="E960">
        <v>210200</v>
      </c>
      <c r="F960">
        <v>241900</v>
      </c>
      <c r="G960">
        <f>IFERROR(VLOOKUP(D960,'ZORI (2)'!$C$2:$E$106,2,FALSE), 0)</f>
        <v>1082</v>
      </c>
      <c r="H960">
        <f>IFERROR(VLOOKUP(D960,'ZORI (2)'!$C$2:$E$106,3,FALSE), 0)</f>
        <v>1187</v>
      </c>
      <c r="I960">
        <f t="shared" si="126"/>
        <v>48380</v>
      </c>
      <c r="J960">
        <f t="shared" si="127"/>
        <v>193520</v>
      </c>
      <c r="K960">
        <v>2.5000000000000001E-2</v>
      </c>
      <c r="L960">
        <v>360</v>
      </c>
      <c r="M960" s="1">
        <f t="shared" si="128"/>
        <v>764.63796339204384</v>
      </c>
      <c r="N960">
        <f t="shared" si="132"/>
        <v>7357.0000000000009</v>
      </c>
      <c r="O960">
        <f t="shared" si="129"/>
        <v>96.76</v>
      </c>
      <c r="P960">
        <f t="shared" si="130"/>
        <v>118.7</v>
      </c>
      <c r="Q960">
        <v>20000</v>
      </c>
      <c r="R960">
        <f t="shared" si="131"/>
        <v>16.982589160348216</v>
      </c>
      <c r="S960">
        <f t="shared" si="133"/>
        <v>1.828192812672327E-2</v>
      </c>
      <c r="T960">
        <f t="shared" si="134"/>
        <v>3.2782186240483159E-2</v>
      </c>
      <c r="U960">
        <f>IFERROR(VLOOKUP(D960,'ZORI (2)'!$C$2:$F$106,4,FALSE), 0)</f>
        <v>35.646363984369039</v>
      </c>
    </row>
    <row r="961" spans="1:21" x14ac:dyDescent="0.25">
      <c r="A961">
        <v>1120</v>
      </c>
      <c r="B961">
        <v>60115</v>
      </c>
      <c r="C961" t="s">
        <v>909</v>
      </c>
      <c r="D961" t="s">
        <v>191</v>
      </c>
      <c r="E961">
        <v>126100</v>
      </c>
      <c r="F961">
        <v>142100</v>
      </c>
      <c r="G961">
        <f>IFERROR(VLOOKUP(D961,'ZORI (2)'!$C$2:$E$106,2,FALSE), 0)</f>
        <v>1542</v>
      </c>
      <c r="H961">
        <f>IFERROR(VLOOKUP(D961,'ZORI (2)'!$C$2:$E$106,3,FALSE), 0)</f>
        <v>1713</v>
      </c>
      <c r="I961">
        <f t="shared" si="126"/>
        <v>28420</v>
      </c>
      <c r="J961">
        <f t="shared" si="127"/>
        <v>113680</v>
      </c>
      <c r="K961">
        <v>2.5000000000000001E-2</v>
      </c>
      <c r="L961">
        <v>360</v>
      </c>
      <c r="M961" s="1">
        <f t="shared" si="128"/>
        <v>449.17343777597949</v>
      </c>
      <c r="N961">
        <f t="shared" si="132"/>
        <v>4413.5</v>
      </c>
      <c r="O961">
        <f t="shared" si="129"/>
        <v>56.84</v>
      </c>
      <c r="P961">
        <f t="shared" si="130"/>
        <v>171.3</v>
      </c>
      <c r="Q961">
        <v>20000</v>
      </c>
      <c r="R961">
        <f t="shared" si="131"/>
        <v>6.9128235065187784</v>
      </c>
      <c r="S961">
        <f t="shared" si="133"/>
        <v>-5.5898640321300083E-2</v>
      </c>
      <c r="T961">
        <f t="shared" si="134"/>
        <v>0.23523406071315067</v>
      </c>
      <c r="U961">
        <f>IFERROR(VLOOKUP(D961,'ZORI (2)'!$C$2:$F$106,4,FALSE), 0)</f>
        <v>52.309030710552761</v>
      </c>
    </row>
    <row r="962" spans="1:21" x14ac:dyDescent="0.25">
      <c r="A962">
        <v>1121</v>
      </c>
      <c r="B962">
        <v>95678</v>
      </c>
      <c r="C962" t="s">
        <v>583</v>
      </c>
      <c r="D962" t="s">
        <v>222</v>
      </c>
      <c r="E962">
        <v>291500</v>
      </c>
      <c r="F962">
        <v>406200</v>
      </c>
      <c r="G962">
        <f>IFERROR(VLOOKUP(D962,'ZORI (2)'!$C$2:$E$106,2,FALSE), 0)</f>
        <v>1254</v>
      </c>
      <c r="H962">
        <f>IFERROR(VLOOKUP(D962,'ZORI (2)'!$C$2:$E$106,3,FALSE), 0)</f>
        <v>1663</v>
      </c>
      <c r="I962">
        <f t="shared" ref="I962:I1025" si="135">+F962*0.2</f>
        <v>81240</v>
      </c>
      <c r="J962">
        <f t="shared" ref="J962:J1025" si="136">+F962-I962</f>
        <v>324960</v>
      </c>
      <c r="K962">
        <v>2.5000000000000001E-2</v>
      </c>
      <c r="L962">
        <v>360</v>
      </c>
      <c r="M962" s="1">
        <f t="shared" ref="M962:M1025" si="137">J962*((K962/12)*(1+(K962/12))^L962)/((1+(K962/12))^L962-1)</f>
        <v>1283.9848727980495</v>
      </c>
      <c r="N962">
        <f t="shared" si="132"/>
        <v>10202.500000000002</v>
      </c>
      <c r="O962">
        <f t="shared" ref="O962:O1025" si="138">(+F962/100000)*40</f>
        <v>162.48000000000002</v>
      </c>
      <c r="P962">
        <f t="shared" ref="P962:P1025" si="139">+H962*0.1</f>
        <v>166.3</v>
      </c>
      <c r="Q962">
        <v>20000</v>
      </c>
      <c r="R962">
        <f t="shared" ref="R962:R1025" si="140">+F962/(H962*12)</f>
        <v>20.354780517137701</v>
      </c>
      <c r="S962">
        <f t="shared" si="133"/>
        <v>0.26265726874985429</v>
      </c>
      <c r="T962">
        <f t="shared" si="134"/>
        <v>5.4092606180174158E-3</v>
      </c>
      <c r="U962">
        <f>IFERROR(VLOOKUP(D962,'ZORI (2)'!$C$2:$F$106,4,FALSE), 0)</f>
        <v>129.20448974423459</v>
      </c>
    </row>
    <row r="963" spans="1:21" x14ac:dyDescent="0.25">
      <c r="A963">
        <v>1122</v>
      </c>
      <c r="B963">
        <v>98204</v>
      </c>
      <c r="C963" t="s">
        <v>910</v>
      </c>
      <c r="D963" t="s">
        <v>216</v>
      </c>
      <c r="E963">
        <v>232600</v>
      </c>
      <c r="F963">
        <v>382400</v>
      </c>
      <c r="G963">
        <f>IFERROR(VLOOKUP(D963,'ZORI (2)'!$C$2:$E$106,2,FALSE), 0)</f>
        <v>1404</v>
      </c>
      <c r="H963">
        <f>IFERROR(VLOOKUP(D963,'ZORI (2)'!$C$2:$E$106,3,FALSE), 0)</f>
        <v>1823</v>
      </c>
      <c r="I963">
        <f t="shared" si="135"/>
        <v>76480</v>
      </c>
      <c r="J963">
        <f t="shared" si="136"/>
        <v>305920</v>
      </c>
      <c r="K963">
        <v>2.5000000000000001E-2</v>
      </c>
      <c r="L963">
        <v>360</v>
      </c>
      <c r="M963" s="1">
        <f t="shared" si="137"/>
        <v>1208.7538536631566</v>
      </c>
      <c r="N963">
        <f t="shared" ref="N963:N1026" si="141">+E963*0.035</f>
        <v>8141.0000000000009</v>
      </c>
      <c r="O963">
        <f t="shared" si="138"/>
        <v>152.95999999999998</v>
      </c>
      <c r="P963">
        <f t="shared" si="139"/>
        <v>182.3</v>
      </c>
      <c r="Q963">
        <v>20000</v>
      </c>
      <c r="R963">
        <f t="shared" si="140"/>
        <v>17.480343755714024</v>
      </c>
      <c r="S963">
        <f t="shared" ref="S963:S1026" si="142">(+F963-(E963+N963+Q963))/(E963+N963+Q963)</f>
        <v>0.46658945083435288</v>
      </c>
      <c r="T963">
        <f t="shared" ref="T963:T1026" si="143">IFERROR(((+H963*12)-((+M963+O963+P963)*12))/(+I963+N963+Q963),0)</f>
        <v>3.1999634452376871E-2</v>
      </c>
      <c r="U963">
        <f>IFERROR(VLOOKUP(D963,'ZORI (2)'!$C$2:$F$106,4,FALSE), 0)</f>
        <v>131.98328847007167</v>
      </c>
    </row>
    <row r="964" spans="1:21" x14ac:dyDescent="0.25">
      <c r="A964">
        <v>1124</v>
      </c>
      <c r="B964">
        <v>1453</v>
      </c>
      <c r="C964" t="s">
        <v>911</v>
      </c>
      <c r="D964" t="s">
        <v>365</v>
      </c>
      <c r="E964">
        <v>207000</v>
      </c>
      <c r="F964">
        <v>265200</v>
      </c>
      <c r="G964">
        <f>IFERROR(VLOOKUP(D964,'ZORI (2)'!$C$2:$E$106,2,FALSE), 0)</f>
        <v>1071</v>
      </c>
      <c r="H964">
        <f>IFERROR(VLOOKUP(D964,'ZORI (2)'!$C$2:$E$106,3,FALSE), 0)</f>
        <v>1302</v>
      </c>
      <c r="I964">
        <f t="shared" si="135"/>
        <v>53040</v>
      </c>
      <c r="J964">
        <f t="shared" si="136"/>
        <v>212160</v>
      </c>
      <c r="K964">
        <v>2.5000000000000001E-2</v>
      </c>
      <c r="L964">
        <v>360</v>
      </c>
      <c r="M964" s="1">
        <f t="shared" si="137"/>
        <v>838.28849893166614</v>
      </c>
      <c r="N964">
        <f t="shared" si="141"/>
        <v>7245.0000000000009</v>
      </c>
      <c r="O964">
        <f t="shared" si="138"/>
        <v>106.08000000000001</v>
      </c>
      <c r="P964">
        <f t="shared" si="139"/>
        <v>130.20000000000002</v>
      </c>
      <c r="Q964">
        <v>20000</v>
      </c>
      <c r="R964">
        <f t="shared" si="140"/>
        <v>16.973886328725037</v>
      </c>
      <c r="S964">
        <f t="shared" si="142"/>
        <v>0.13214796473777454</v>
      </c>
      <c r="T964">
        <f t="shared" si="143"/>
        <v>3.399362287874453E-2</v>
      </c>
      <c r="U964">
        <f>IFERROR(VLOOKUP(D964,'ZORI (2)'!$C$2:$F$106,4,FALSE), 0)</f>
        <v>68.912445683403433</v>
      </c>
    </row>
    <row r="965" spans="1:21" x14ac:dyDescent="0.25">
      <c r="A965">
        <v>1125</v>
      </c>
      <c r="B965">
        <v>92692</v>
      </c>
      <c r="C965" t="s">
        <v>912</v>
      </c>
      <c r="D965" t="s">
        <v>198</v>
      </c>
      <c r="E965">
        <v>672900</v>
      </c>
      <c r="F965">
        <v>789200</v>
      </c>
      <c r="G965">
        <f>IFERROR(VLOOKUP(D965,'ZORI (2)'!$C$2:$E$106,2,FALSE), 0)</f>
        <v>1897</v>
      </c>
      <c r="H965">
        <f>IFERROR(VLOOKUP(D965,'ZORI (2)'!$C$2:$E$106,3,FALSE), 0)</f>
        <v>2405</v>
      </c>
      <c r="I965">
        <f t="shared" si="135"/>
        <v>157840</v>
      </c>
      <c r="J965">
        <f t="shared" si="136"/>
        <v>631360</v>
      </c>
      <c r="K965">
        <v>2.5000000000000001E-2</v>
      </c>
      <c r="L965">
        <v>360</v>
      </c>
      <c r="M965" s="1">
        <f t="shared" si="137"/>
        <v>2494.6353067755313</v>
      </c>
      <c r="N965">
        <f t="shared" si="141"/>
        <v>23551.500000000004</v>
      </c>
      <c r="O965">
        <f t="shared" si="138"/>
        <v>315.68</v>
      </c>
      <c r="P965">
        <f t="shared" si="139"/>
        <v>240.5</v>
      </c>
      <c r="Q965">
        <v>20000</v>
      </c>
      <c r="R965">
        <f t="shared" si="140"/>
        <v>27.345807345807344</v>
      </c>
      <c r="S965">
        <f t="shared" si="142"/>
        <v>0.10154002050383033</v>
      </c>
      <c r="T965">
        <f t="shared" si="143"/>
        <v>-3.8481185558012013E-2</v>
      </c>
      <c r="U965">
        <f>IFERROR(VLOOKUP(D965,'ZORI (2)'!$C$2:$F$106,4,FALSE), 0)</f>
        <v>152.30041305369636</v>
      </c>
    </row>
    <row r="966" spans="1:21" x14ac:dyDescent="0.25">
      <c r="A966">
        <v>1126</v>
      </c>
      <c r="B966">
        <v>98004</v>
      </c>
      <c r="C966" t="s">
        <v>913</v>
      </c>
      <c r="D966" t="s">
        <v>216</v>
      </c>
      <c r="E966">
        <v>1214100</v>
      </c>
      <c r="F966">
        <v>2103200</v>
      </c>
      <c r="G966">
        <f>IFERROR(VLOOKUP(D966,'ZORI (2)'!$C$2:$E$106,2,FALSE), 0)</f>
        <v>1404</v>
      </c>
      <c r="H966">
        <f>IFERROR(VLOOKUP(D966,'ZORI (2)'!$C$2:$E$106,3,FALSE), 0)</f>
        <v>1823</v>
      </c>
      <c r="I966">
        <f t="shared" si="135"/>
        <v>420640</v>
      </c>
      <c r="J966">
        <f t="shared" si="136"/>
        <v>1682560</v>
      </c>
      <c r="K966">
        <v>2.5000000000000001E-2</v>
      </c>
      <c r="L966">
        <v>360</v>
      </c>
      <c r="M966" s="1">
        <f t="shared" si="137"/>
        <v>6648.1461951473611</v>
      </c>
      <c r="N966">
        <f t="shared" si="141"/>
        <v>42493.500000000007</v>
      </c>
      <c r="O966">
        <f t="shared" si="138"/>
        <v>841.28</v>
      </c>
      <c r="P966">
        <f t="shared" si="139"/>
        <v>182.3</v>
      </c>
      <c r="Q966">
        <v>20000</v>
      </c>
      <c r="R966">
        <f t="shared" si="140"/>
        <v>96.141890656427137</v>
      </c>
      <c r="S966">
        <f t="shared" si="142"/>
        <v>0.64750956353764921</v>
      </c>
      <c r="T966">
        <f t="shared" si="143"/>
        <v>-0.14526981536525271</v>
      </c>
      <c r="U966">
        <f>IFERROR(VLOOKUP(D966,'ZORI (2)'!$C$2:$F$106,4,FALSE), 0)</f>
        <v>131.98328847007167</v>
      </c>
    </row>
    <row r="967" spans="1:21" x14ac:dyDescent="0.25">
      <c r="A967">
        <v>1127</v>
      </c>
      <c r="B967">
        <v>23602</v>
      </c>
      <c r="C967" t="s">
        <v>838</v>
      </c>
      <c r="D967" t="s">
        <v>214</v>
      </c>
      <c r="E967">
        <v>179500</v>
      </c>
      <c r="F967">
        <v>195200</v>
      </c>
      <c r="G967">
        <f>IFERROR(VLOOKUP(D967,'ZORI (2)'!$C$2:$E$106,2,FALSE), 0)</f>
        <v>1213</v>
      </c>
      <c r="H967">
        <f>IFERROR(VLOOKUP(D967,'ZORI (2)'!$C$2:$E$106,3,FALSE), 0)</f>
        <v>1288</v>
      </c>
      <c r="I967">
        <f t="shared" si="135"/>
        <v>39040</v>
      </c>
      <c r="J967">
        <f t="shared" si="136"/>
        <v>156160</v>
      </c>
      <c r="K967">
        <v>2.5000000000000001E-2</v>
      </c>
      <c r="L967">
        <v>360</v>
      </c>
      <c r="M967" s="1">
        <f t="shared" si="137"/>
        <v>617.02079559374522</v>
      </c>
      <c r="N967">
        <f t="shared" si="141"/>
        <v>6282.5000000000009</v>
      </c>
      <c r="O967">
        <f t="shared" si="138"/>
        <v>78.08</v>
      </c>
      <c r="P967">
        <f t="shared" si="139"/>
        <v>128.80000000000001</v>
      </c>
      <c r="Q967">
        <v>20000</v>
      </c>
      <c r="R967">
        <f t="shared" si="140"/>
        <v>12.629399585921325</v>
      </c>
      <c r="S967">
        <f t="shared" si="142"/>
        <v>-5.1425655728742727E-2</v>
      </c>
      <c r="T967">
        <f t="shared" si="143"/>
        <v>8.5256847990739126E-2</v>
      </c>
      <c r="U967">
        <f>IFERROR(VLOOKUP(D967,'ZORI (2)'!$C$2:$F$106,4,FALSE), 0)</f>
        <v>21.555161794799869</v>
      </c>
    </row>
    <row r="968" spans="1:21" x14ac:dyDescent="0.25">
      <c r="A968">
        <v>1128</v>
      </c>
      <c r="B968">
        <v>78201</v>
      </c>
      <c r="C968" t="s">
        <v>204</v>
      </c>
      <c r="D968" t="s">
        <v>204</v>
      </c>
      <c r="E968">
        <v>81500</v>
      </c>
      <c r="F968">
        <v>140600</v>
      </c>
      <c r="G968">
        <f>IFERROR(VLOOKUP(D968,'ZORI (2)'!$C$2:$E$106,2,FALSE), 0)</f>
        <v>1102</v>
      </c>
      <c r="H968">
        <f>IFERROR(VLOOKUP(D968,'ZORI (2)'!$C$2:$E$106,3,FALSE), 0)</f>
        <v>1262</v>
      </c>
      <c r="I968">
        <f t="shared" si="135"/>
        <v>28120</v>
      </c>
      <c r="J968">
        <f t="shared" si="136"/>
        <v>112480</v>
      </c>
      <c r="K968">
        <v>2.5000000000000001E-2</v>
      </c>
      <c r="L968">
        <v>360</v>
      </c>
      <c r="M968" s="1">
        <f t="shared" si="137"/>
        <v>444.43198699016688</v>
      </c>
      <c r="N968">
        <f t="shared" si="141"/>
        <v>2852.5000000000005</v>
      </c>
      <c r="O968">
        <f t="shared" si="138"/>
        <v>56.239999999999995</v>
      </c>
      <c r="P968">
        <f t="shared" si="139"/>
        <v>126.2</v>
      </c>
      <c r="Q968">
        <v>20000</v>
      </c>
      <c r="R968">
        <f t="shared" si="140"/>
        <v>9.284204965662969</v>
      </c>
      <c r="S968">
        <f t="shared" si="142"/>
        <v>0.34735631633166431</v>
      </c>
      <c r="T968">
        <f t="shared" si="143"/>
        <v>0.14952251029708172</v>
      </c>
      <c r="U968">
        <f>IFERROR(VLOOKUP(D968,'ZORI (2)'!$C$2:$F$106,4,FALSE), 0)</f>
        <v>48.381596827353945</v>
      </c>
    </row>
    <row r="969" spans="1:21" x14ac:dyDescent="0.25">
      <c r="A969">
        <v>1129</v>
      </c>
      <c r="B969">
        <v>73034</v>
      </c>
      <c r="C969" t="s">
        <v>721</v>
      </c>
      <c r="D969" t="s">
        <v>208</v>
      </c>
      <c r="E969">
        <v>229200</v>
      </c>
      <c r="F969">
        <v>265500</v>
      </c>
      <c r="G969">
        <f>IFERROR(VLOOKUP(D969,'ZORI (2)'!$C$2:$E$106,2,FALSE), 0)</f>
        <v>971</v>
      </c>
      <c r="H969">
        <f>IFERROR(VLOOKUP(D969,'ZORI (2)'!$C$2:$E$106,3,FALSE), 0)</f>
        <v>1014</v>
      </c>
      <c r="I969">
        <f t="shared" si="135"/>
        <v>53100</v>
      </c>
      <c r="J969">
        <f t="shared" si="136"/>
        <v>212400</v>
      </c>
      <c r="K969">
        <v>2.5000000000000001E-2</v>
      </c>
      <c r="L969">
        <v>360</v>
      </c>
      <c r="M969" s="1">
        <f t="shared" si="137"/>
        <v>839.23678908882869</v>
      </c>
      <c r="N969">
        <f t="shared" si="141"/>
        <v>8022.0000000000009</v>
      </c>
      <c r="O969">
        <f t="shared" si="138"/>
        <v>106.19999999999999</v>
      </c>
      <c r="P969">
        <f t="shared" si="139"/>
        <v>101.4</v>
      </c>
      <c r="Q969">
        <v>20000</v>
      </c>
      <c r="R969">
        <f t="shared" si="140"/>
        <v>21.819526627218934</v>
      </c>
      <c r="S969">
        <f t="shared" si="142"/>
        <v>3.2182317220144467E-2</v>
      </c>
      <c r="T969">
        <f t="shared" si="143"/>
        <v>-4.8573934206003972E-3</v>
      </c>
      <c r="U969">
        <f>IFERROR(VLOOKUP(D969,'ZORI (2)'!$C$2:$F$106,4,FALSE), 0)</f>
        <v>8.8725863825406837</v>
      </c>
    </row>
    <row r="970" spans="1:21" x14ac:dyDescent="0.25">
      <c r="A970">
        <v>1130</v>
      </c>
      <c r="B970">
        <v>98023</v>
      </c>
      <c r="C970" t="s">
        <v>826</v>
      </c>
      <c r="D970" t="s">
        <v>216</v>
      </c>
      <c r="E970">
        <v>263100</v>
      </c>
      <c r="F970">
        <v>388700</v>
      </c>
      <c r="G970">
        <f>IFERROR(VLOOKUP(D970,'ZORI (2)'!$C$2:$E$106,2,FALSE), 0)</f>
        <v>1404</v>
      </c>
      <c r="H970">
        <f>IFERROR(VLOOKUP(D970,'ZORI (2)'!$C$2:$E$106,3,FALSE), 0)</f>
        <v>1823</v>
      </c>
      <c r="I970">
        <f t="shared" si="135"/>
        <v>77740</v>
      </c>
      <c r="J970">
        <f t="shared" si="136"/>
        <v>310960</v>
      </c>
      <c r="K970">
        <v>2.5000000000000001E-2</v>
      </c>
      <c r="L970">
        <v>360</v>
      </c>
      <c r="M970" s="1">
        <f t="shared" si="137"/>
        <v>1228.6679469635696</v>
      </c>
      <c r="N970">
        <f t="shared" si="141"/>
        <v>9208.5</v>
      </c>
      <c r="O970">
        <f t="shared" si="138"/>
        <v>155.47999999999999</v>
      </c>
      <c r="P970">
        <f t="shared" si="139"/>
        <v>182.3</v>
      </c>
      <c r="Q970">
        <v>20000</v>
      </c>
      <c r="R970">
        <f t="shared" si="140"/>
        <v>17.768330590601572</v>
      </c>
      <c r="S970">
        <f t="shared" si="142"/>
        <v>0.32975948355932172</v>
      </c>
      <c r="T970">
        <f t="shared" si="143"/>
        <v>2.8786047830845363E-2</v>
      </c>
      <c r="U970">
        <f>IFERROR(VLOOKUP(D970,'ZORI (2)'!$C$2:$F$106,4,FALSE), 0)</f>
        <v>131.98328847007167</v>
      </c>
    </row>
    <row r="971" spans="1:21" x14ac:dyDescent="0.25">
      <c r="A971">
        <v>1131</v>
      </c>
      <c r="B971">
        <v>75062</v>
      </c>
      <c r="C971" t="s">
        <v>779</v>
      </c>
      <c r="D971" t="s">
        <v>192</v>
      </c>
      <c r="E971">
        <v>115700</v>
      </c>
      <c r="F971">
        <v>190400</v>
      </c>
      <c r="G971">
        <f>IFERROR(VLOOKUP(D971,'ZORI (2)'!$C$2:$E$106,2,FALSE), 0)</f>
        <v>1240</v>
      </c>
      <c r="H971">
        <f>IFERROR(VLOOKUP(D971,'ZORI (2)'!$C$2:$E$106,3,FALSE), 0)</f>
        <v>1481</v>
      </c>
      <c r="I971">
        <f t="shared" si="135"/>
        <v>38080</v>
      </c>
      <c r="J971">
        <f t="shared" si="136"/>
        <v>152320</v>
      </c>
      <c r="K971">
        <v>2.5000000000000001E-2</v>
      </c>
      <c r="L971">
        <v>360</v>
      </c>
      <c r="M971" s="1">
        <f t="shared" si="137"/>
        <v>601.84815307914494</v>
      </c>
      <c r="N971">
        <f t="shared" si="141"/>
        <v>4049.5000000000005</v>
      </c>
      <c r="O971">
        <f t="shared" si="138"/>
        <v>76.16</v>
      </c>
      <c r="P971">
        <f t="shared" si="139"/>
        <v>148.1</v>
      </c>
      <c r="Q971">
        <v>20000</v>
      </c>
      <c r="R971">
        <f t="shared" si="140"/>
        <v>10.713481881611523</v>
      </c>
      <c r="S971">
        <f t="shared" si="142"/>
        <v>0.36243779047510011</v>
      </c>
      <c r="T971">
        <f t="shared" si="143"/>
        <v>0.1264890617669587</v>
      </c>
      <c r="U971">
        <f>IFERROR(VLOOKUP(D971,'ZORI (2)'!$C$2:$F$106,4,FALSE), 0)</f>
        <v>73.617039721894315</v>
      </c>
    </row>
    <row r="972" spans="1:21" x14ac:dyDescent="0.25">
      <c r="A972">
        <v>1133</v>
      </c>
      <c r="B972">
        <v>99205</v>
      </c>
      <c r="C972" t="s">
        <v>296</v>
      </c>
      <c r="D972" t="s">
        <v>296</v>
      </c>
      <c r="E972">
        <v>117100</v>
      </c>
      <c r="F972">
        <v>165000</v>
      </c>
      <c r="G972">
        <f>IFERROR(VLOOKUP(D972,'ZORI (2)'!$C$2:$E$106,2,FALSE), 0)</f>
        <v>860</v>
      </c>
      <c r="H972">
        <f>IFERROR(VLOOKUP(D972,'ZORI (2)'!$C$2:$E$106,3,FALSE), 0)</f>
        <v>1071</v>
      </c>
      <c r="I972">
        <f t="shared" si="135"/>
        <v>33000</v>
      </c>
      <c r="J972">
        <f t="shared" si="136"/>
        <v>132000</v>
      </c>
      <c r="K972">
        <v>2.5000000000000001E-2</v>
      </c>
      <c r="L972">
        <v>360</v>
      </c>
      <c r="M972" s="1">
        <f t="shared" si="137"/>
        <v>521.55958643938504</v>
      </c>
      <c r="N972">
        <f t="shared" si="141"/>
        <v>4098.5</v>
      </c>
      <c r="O972">
        <f t="shared" si="138"/>
        <v>66</v>
      </c>
      <c r="P972">
        <f t="shared" si="139"/>
        <v>107.10000000000001</v>
      </c>
      <c r="Q972">
        <v>20000</v>
      </c>
      <c r="R972">
        <f t="shared" si="140"/>
        <v>12.838468720821663</v>
      </c>
      <c r="S972">
        <f t="shared" si="142"/>
        <v>0.1685676547555392</v>
      </c>
      <c r="T972">
        <f t="shared" si="143"/>
        <v>7.9092882697923389E-2</v>
      </c>
      <c r="U972">
        <f>IFERROR(VLOOKUP(D972,'ZORI (2)'!$C$2:$F$106,4,FALSE), 0)</f>
        <v>65.180329395731462</v>
      </c>
    </row>
    <row r="973" spans="1:21" x14ac:dyDescent="0.25">
      <c r="A973">
        <v>1134</v>
      </c>
      <c r="B973">
        <v>38115</v>
      </c>
      <c r="C973" t="s">
        <v>324</v>
      </c>
      <c r="D973" t="s">
        <v>324</v>
      </c>
      <c r="E973">
        <v>75000</v>
      </c>
      <c r="F973">
        <v>109200</v>
      </c>
      <c r="G973">
        <f>IFERROR(VLOOKUP(D973,'ZORI (2)'!$C$2:$E$106,2,FALSE), 0)</f>
        <v>1120</v>
      </c>
      <c r="H973">
        <f>IFERROR(VLOOKUP(D973,'ZORI (2)'!$C$2:$E$106,3,FALSE), 0)</f>
        <v>1216</v>
      </c>
      <c r="I973">
        <f t="shared" si="135"/>
        <v>21840</v>
      </c>
      <c r="J973">
        <f t="shared" si="136"/>
        <v>87360</v>
      </c>
      <c r="K973">
        <v>2.5000000000000001E-2</v>
      </c>
      <c r="L973">
        <v>360</v>
      </c>
      <c r="M973" s="1">
        <f t="shared" si="137"/>
        <v>345.17761720715663</v>
      </c>
      <c r="N973">
        <f t="shared" si="141"/>
        <v>2625.0000000000005</v>
      </c>
      <c r="O973">
        <f t="shared" si="138"/>
        <v>43.680000000000007</v>
      </c>
      <c r="P973">
        <f t="shared" si="139"/>
        <v>121.60000000000001</v>
      </c>
      <c r="Q973">
        <v>20000</v>
      </c>
      <c r="R973">
        <f t="shared" si="140"/>
        <v>7.4835526315789478</v>
      </c>
      <c r="S973">
        <f t="shared" si="142"/>
        <v>0.11856594110115237</v>
      </c>
      <c r="T973">
        <f t="shared" si="143"/>
        <v>0.19040837947855885</v>
      </c>
      <c r="U973">
        <f>IFERROR(VLOOKUP(D973,'ZORI (2)'!$C$2:$F$106,4,FALSE), 0)</f>
        <v>26.599415624494942</v>
      </c>
    </row>
    <row r="974" spans="1:21" x14ac:dyDescent="0.25">
      <c r="A974">
        <v>1135</v>
      </c>
      <c r="B974">
        <v>97007</v>
      </c>
      <c r="C974" t="s">
        <v>900</v>
      </c>
      <c r="D974" t="s">
        <v>239</v>
      </c>
      <c r="E974">
        <v>320000</v>
      </c>
      <c r="F974">
        <v>442400</v>
      </c>
      <c r="G974">
        <f>IFERROR(VLOOKUP(D974,'ZORI (2)'!$C$2:$E$106,2,FALSE), 0)</f>
        <v>1205</v>
      </c>
      <c r="H974">
        <f>IFERROR(VLOOKUP(D974,'ZORI (2)'!$C$2:$E$106,3,FALSE), 0)</f>
        <v>1553</v>
      </c>
      <c r="I974">
        <f t="shared" si="135"/>
        <v>88480</v>
      </c>
      <c r="J974">
        <f t="shared" si="136"/>
        <v>353920</v>
      </c>
      <c r="K974">
        <v>2.5000000000000001E-2</v>
      </c>
      <c r="L974">
        <v>360</v>
      </c>
      <c r="M974" s="1">
        <f t="shared" si="137"/>
        <v>1398.4118850956602</v>
      </c>
      <c r="N974">
        <f t="shared" si="141"/>
        <v>11200.000000000002</v>
      </c>
      <c r="O974">
        <f t="shared" si="138"/>
        <v>176.96</v>
      </c>
      <c r="P974">
        <f t="shared" si="139"/>
        <v>155.30000000000001</v>
      </c>
      <c r="Q974">
        <v>20000</v>
      </c>
      <c r="R974">
        <f t="shared" si="140"/>
        <v>23.738999785361667</v>
      </c>
      <c r="S974">
        <f t="shared" si="142"/>
        <v>0.25968109339407747</v>
      </c>
      <c r="T974">
        <f t="shared" si="143"/>
        <v>-1.7814694361195864E-2</v>
      </c>
      <c r="U974">
        <f>IFERROR(VLOOKUP(D974,'ZORI (2)'!$C$2:$F$106,4,FALSE), 0)</f>
        <v>108.10777801188344</v>
      </c>
    </row>
    <row r="975" spans="1:21" x14ac:dyDescent="0.25">
      <c r="A975">
        <v>1136</v>
      </c>
      <c r="B975">
        <v>79907</v>
      </c>
      <c r="C975" t="s">
        <v>194</v>
      </c>
      <c r="D975" t="s">
        <v>194</v>
      </c>
      <c r="E975">
        <v>82100</v>
      </c>
      <c r="F975">
        <v>93900</v>
      </c>
      <c r="G975">
        <f>IFERROR(VLOOKUP(D975,'ZORI (2)'!$C$2:$E$106,2,FALSE), 0)</f>
        <v>1043</v>
      </c>
      <c r="H975">
        <f>IFERROR(VLOOKUP(D975,'ZORI (2)'!$C$2:$E$106,3,FALSE), 0)</f>
        <v>1066</v>
      </c>
      <c r="I975">
        <f t="shared" si="135"/>
        <v>18780</v>
      </c>
      <c r="J975">
        <f t="shared" si="136"/>
        <v>75120</v>
      </c>
      <c r="K975">
        <v>2.5000000000000001E-2</v>
      </c>
      <c r="L975">
        <v>360</v>
      </c>
      <c r="M975" s="1">
        <f t="shared" si="137"/>
        <v>296.81481919186825</v>
      </c>
      <c r="N975">
        <f t="shared" si="141"/>
        <v>2873.5000000000005</v>
      </c>
      <c r="O975">
        <f t="shared" si="138"/>
        <v>37.559999999999995</v>
      </c>
      <c r="P975">
        <f t="shared" si="139"/>
        <v>106.60000000000001</v>
      </c>
      <c r="Q975">
        <v>20000</v>
      </c>
      <c r="R975">
        <f t="shared" si="140"/>
        <v>7.3405253283302061</v>
      </c>
      <c r="S975">
        <f t="shared" si="142"/>
        <v>-0.10548852805708107</v>
      </c>
      <c r="T975">
        <f t="shared" si="143"/>
        <v>0.18006415234488293</v>
      </c>
      <c r="U975">
        <f>IFERROR(VLOOKUP(D975,'ZORI (2)'!$C$2:$F$106,4,FALSE), 0)</f>
        <v>6.6926576684204244</v>
      </c>
    </row>
    <row r="976" spans="1:21" x14ac:dyDescent="0.25">
      <c r="A976">
        <v>1138</v>
      </c>
      <c r="B976">
        <v>92026</v>
      </c>
      <c r="C976" t="s">
        <v>914</v>
      </c>
      <c r="D976" t="s">
        <v>226</v>
      </c>
      <c r="E976">
        <v>400500</v>
      </c>
      <c r="F976">
        <v>525700</v>
      </c>
      <c r="G976">
        <f>IFERROR(VLOOKUP(D976,'ZORI (2)'!$C$2:$E$106,2,FALSE), 0)</f>
        <v>1757</v>
      </c>
      <c r="H976">
        <f>IFERROR(VLOOKUP(D976,'ZORI (2)'!$C$2:$E$106,3,FALSE), 0)</f>
        <v>2196</v>
      </c>
      <c r="I976">
        <f t="shared" si="135"/>
        <v>105140</v>
      </c>
      <c r="J976">
        <f t="shared" si="136"/>
        <v>420560</v>
      </c>
      <c r="K976">
        <v>2.5000000000000001E-2</v>
      </c>
      <c r="L976">
        <v>360</v>
      </c>
      <c r="M976" s="1">
        <f t="shared" si="137"/>
        <v>1661.720452067786</v>
      </c>
      <c r="N976">
        <f t="shared" si="141"/>
        <v>14017.500000000002</v>
      </c>
      <c r="O976">
        <f t="shared" si="138"/>
        <v>210.27999999999997</v>
      </c>
      <c r="P976">
        <f t="shared" si="139"/>
        <v>219.60000000000002</v>
      </c>
      <c r="Q976">
        <v>20000</v>
      </c>
      <c r="R976">
        <f t="shared" si="140"/>
        <v>19.949149969641773</v>
      </c>
      <c r="S976">
        <f t="shared" si="142"/>
        <v>0.20984770463790295</v>
      </c>
      <c r="T976">
        <f t="shared" si="143"/>
        <v>9.0027097007819648E-3</v>
      </c>
      <c r="U976">
        <f>IFERROR(VLOOKUP(D976,'ZORI (2)'!$C$2:$F$106,4,FALSE), 0)</f>
        <v>129.6726516989587</v>
      </c>
    </row>
    <row r="977" spans="1:21" x14ac:dyDescent="0.25">
      <c r="A977">
        <v>1139</v>
      </c>
      <c r="B977">
        <v>14609</v>
      </c>
      <c r="C977" t="s">
        <v>274</v>
      </c>
      <c r="D977" t="s">
        <v>274</v>
      </c>
      <c r="E977">
        <v>83100</v>
      </c>
      <c r="F977">
        <v>106000</v>
      </c>
      <c r="G977">
        <f>IFERROR(VLOOKUP(D977,'ZORI (2)'!$C$2:$E$106,2,FALSE), 0)</f>
        <v>913</v>
      </c>
      <c r="H977">
        <f>IFERROR(VLOOKUP(D977,'ZORI (2)'!$C$2:$E$106,3,FALSE), 0)</f>
        <v>1037</v>
      </c>
      <c r="I977">
        <f t="shared" si="135"/>
        <v>21200</v>
      </c>
      <c r="J977">
        <f t="shared" si="136"/>
        <v>84800</v>
      </c>
      <c r="K977">
        <v>2.5000000000000001E-2</v>
      </c>
      <c r="L977">
        <v>360</v>
      </c>
      <c r="M977" s="1">
        <f t="shared" si="137"/>
        <v>335.06252219742311</v>
      </c>
      <c r="N977">
        <f t="shared" si="141"/>
        <v>2908.5000000000005</v>
      </c>
      <c r="O977">
        <f t="shared" si="138"/>
        <v>42.400000000000006</v>
      </c>
      <c r="P977">
        <f t="shared" si="139"/>
        <v>103.7</v>
      </c>
      <c r="Q977">
        <v>20000</v>
      </c>
      <c r="R977">
        <f t="shared" si="140"/>
        <v>8.5181613629058184</v>
      </c>
      <c r="S977">
        <f t="shared" si="142"/>
        <v>-8.0182249536593766E-5</v>
      </c>
      <c r="T977">
        <f t="shared" si="143"/>
        <v>0.15121914673205669</v>
      </c>
      <c r="U977">
        <f>IFERROR(VLOOKUP(D977,'ZORI (2)'!$C$2:$F$106,4,FALSE), 0)</f>
        <v>35.783635050326652</v>
      </c>
    </row>
    <row r="978" spans="1:21" x14ac:dyDescent="0.25">
      <c r="A978">
        <v>1140</v>
      </c>
      <c r="B978">
        <v>98387</v>
      </c>
      <c r="C978" t="s">
        <v>915</v>
      </c>
      <c r="D978" t="s">
        <v>216</v>
      </c>
      <c r="E978">
        <v>201200</v>
      </c>
      <c r="F978">
        <v>285900</v>
      </c>
      <c r="G978">
        <f>IFERROR(VLOOKUP(D978,'ZORI (2)'!$C$2:$E$106,2,FALSE), 0)</f>
        <v>1404</v>
      </c>
      <c r="H978">
        <f>IFERROR(VLOOKUP(D978,'ZORI (2)'!$C$2:$E$106,3,FALSE), 0)</f>
        <v>1823</v>
      </c>
      <c r="I978">
        <f t="shared" si="135"/>
        <v>57180</v>
      </c>
      <c r="J978">
        <f t="shared" si="136"/>
        <v>228720</v>
      </c>
      <c r="K978">
        <v>2.5000000000000001E-2</v>
      </c>
      <c r="L978">
        <v>360</v>
      </c>
      <c r="M978" s="1">
        <f t="shared" si="137"/>
        <v>903.72051977587989</v>
      </c>
      <c r="N978">
        <f t="shared" si="141"/>
        <v>7042.0000000000009</v>
      </c>
      <c r="O978">
        <f t="shared" si="138"/>
        <v>114.36</v>
      </c>
      <c r="P978">
        <f t="shared" si="139"/>
        <v>182.3</v>
      </c>
      <c r="Q978">
        <v>20000</v>
      </c>
      <c r="R978">
        <f t="shared" si="140"/>
        <v>13.069116840373011</v>
      </c>
      <c r="S978">
        <f t="shared" si="142"/>
        <v>0.25261783545535005</v>
      </c>
      <c r="T978">
        <f t="shared" si="143"/>
        <v>8.8711189032431442E-2</v>
      </c>
      <c r="U978">
        <f>IFERROR(VLOOKUP(D978,'ZORI (2)'!$C$2:$F$106,4,FALSE), 0)</f>
        <v>131.98328847007167</v>
      </c>
    </row>
    <row r="979" spans="1:21" x14ac:dyDescent="0.25">
      <c r="A979">
        <v>1141</v>
      </c>
      <c r="B979">
        <v>37076</v>
      </c>
      <c r="C979" t="s">
        <v>197</v>
      </c>
      <c r="D979" t="s">
        <v>197</v>
      </c>
      <c r="E979">
        <v>154900</v>
      </c>
      <c r="F979">
        <v>231200</v>
      </c>
      <c r="G979">
        <f>IFERROR(VLOOKUP(D979,'ZORI (2)'!$C$2:$E$106,2,FALSE), 0)</f>
        <v>1223</v>
      </c>
      <c r="H979">
        <f>IFERROR(VLOOKUP(D979,'ZORI (2)'!$C$2:$E$106,3,FALSE), 0)</f>
        <v>1493</v>
      </c>
      <c r="I979">
        <f t="shared" si="135"/>
        <v>46240</v>
      </c>
      <c r="J979">
        <f t="shared" si="136"/>
        <v>184960</v>
      </c>
      <c r="K979">
        <v>2.5000000000000001E-2</v>
      </c>
      <c r="L979">
        <v>360</v>
      </c>
      <c r="M979" s="1">
        <f t="shared" si="137"/>
        <v>730.81561445324746</v>
      </c>
      <c r="N979">
        <f t="shared" si="141"/>
        <v>5421.5000000000009</v>
      </c>
      <c r="O979">
        <f t="shared" si="138"/>
        <v>92.47999999999999</v>
      </c>
      <c r="P979">
        <f t="shared" si="139"/>
        <v>149.30000000000001</v>
      </c>
      <c r="Q979">
        <v>20000</v>
      </c>
      <c r="R979">
        <f t="shared" si="140"/>
        <v>12.904666220138424</v>
      </c>
      <c r="S979">
        <f t="shared" si="142"/>
        <v>0.28215437427040035</v>
      </c>
      <c r="T979">
        <f t="shared" si="143"/>
        <v>8.7143760967339931E-2</v>
      </c>
      <c r="U979">
        <f>IFERROR(VLOOKUP(D979,'ZORI (2)'!$C$2:$F$106,4,FALSE), 0)</f>
        <v>82.462282658343199</v>
      </c>
    </row>
    <row r="980" spans="1:21" x14ac:dyDescent="0.25">
      <c r="A980">
        <v>1142</v>
      </c>
      <c r="B980">
        <v>11432</v>
      </c>
      <c r="C980" t="s">
        <v>195</v>
      </c>
      <c r="D980" t="s">
        <v>195</v>
      </c>
      <c r="E980">
        <v>602700</v>
      </c>
      <c r="F980">
        <v>819400</v>
      </c>
      <c r="G980">
        <f>IFERROR(VLOOKUP(D980,'ZORI (2)'!$C$2:$E$106,2,FALSE), 0)</f>
        <v>2329</v>
      </c>
      <c r="H980">
        <f>IFERROR(VLOOKUP(D980,'ZORI (2)'!$C$2:$E$106,3,FALSE), 0)</f>
        <v>2608</v>
      </c>
      <c r="I980">
        <f t="shared" si="135"/>
        <v>163880</v>
      </c>
      <c r="J980">
        <f t="shared" si="136"/>
        <v>655520</v>
      </c>
      <c r="K980">
        <v>2.5000000000000001E-2</v>
      </c>
      <c r="L980">
        <v>360</v>
      </c>
      <c r="M980" s="1">
        <f t="shared" si="137"/>
        <v>2590.0965159298912</v>
      </c>
      <c r="N980">
        <f t="shared" si="141"/>
        <v>21094.500000000004</v>
      </c>
      <c r="O980">
        <f t="shared" si="138"/>
        <v>327.76000000000005</v>
      </c>
      <c r="P980">
        <f t="shared" si="139"/>
        <v>260.8</v>
      </c>
      <c r="Q980">
        <v>20000</v>
      </c>
      <c r="R980">
        <f t="shared" si="140"/>
        <v>26.182259713701431</v>
      </c>
      <c r="S980">
        <f t="shared" si="142"/>
        <v>0.27276638741088965</v>
      </c>
      <c r="T980">
        <f t="shared" si="143"/>
        <v>-3.3408439543253912E-2</v>
      </c>
      <c r="U980">
        <f>IFERROR(VLOOKUP(D980,'ZORI (2)'!$C$2:$F$106,4,FALSE), 0)</f>
        <v>81.282042347392249</v>
      </c>
    </row>
    <row r="981" spans="1:21" x14ac:dyDescent="0.25">
      <c r="A981">
        <v>1144</v>
      </c>
      <c r="B981">
        <v>95621</v>
      </c>
      <c r="C981" t="s">
        <v>885</v>
      </c>
      <c r="D981" t="s">
        <v>222</v>
      </c>
      <c r="E981">
        <v>227600</v>
      </c>
      <c r="F981">
        <v>317100</v>
      </c>
      <c r="G981">
        <f>IFERROR(VLOOKUP(D981,'ZORI (2)'!$C$2:$E$106,2,FALSE), 0)</f>
        <v>1254</v>
      </c>
      <c r="H981">
        <f>IFERROR(VLOOKUP(D981,'ZORI (2)'!$C$2:$E$106,3,FALSE), 0)</f>
        <v>1663</v>
      </c>
      <c r="I981">
        <f t="shared" si="135"/>
        <v>63420</v>
      </c>
      <c r="J981">
        <f t="shared" si="136"/>
        <v>253680</v>
      </c>
      <c r="K981">
        <v>2.5000000000000001E-2</v>
      </c>
      <c r="L981">
        <v>360</v>
      </c>
      <c r="M981" s="1">
        <f t="shared" si="137"/>
        <v>1002.3426961207819</v>
      </c>
      <c r="N981">
        <f t="shared" si="141"/>
        <v>7966.0000000000009</v>
      </c>
      <c r="O981">
        <f t="shared" si="138"/>
        <v>126.83999999999999</v>
      </c>
      <c r="P981">
        <f t="shared" si="139"/>
        <v>166.3</v>
      </c>
      <c r="Q981">
        <v>20000</v>
      </c>
      <c r="R981">
        <f t="shared" si="140"/>
        <v>15.889957907396273</v>
      </c>
      <c r="S981">
        <f t="shared" si="142"/>
        <v>0.24077537700633106</v>
      </c>
      <c r="T981">
        <f t="shared" si="143"/>
        <v>4.8259116785400583E-2</v>
      </c>
      <c r="U981">
        <f>IFERROR(VLOOKUP(D981,'ZORI (2)'!$C$2:$F$106,4,FALSE), 0)</f>
        <v>129.20448974423459</v>
      </c>
    </row>
    <row r="982" spans="1:21" x14ac:dyDescent="0.25">
      <c r="A982">
        <v>1145</v>
      </c>
      <c r="B982">
        <v>6460</v>
      </c>
      <c r="C982" t="s">
        <v>916</v>
      </c>
      <c r="D982" t="s">
        <v>297</v>
      </c>
      <c r="E982">
        <v>260000</v>
      </c>
      <c r="F982">
        <v>288900</v>
      </c>
      <c r="G982">
        <f>IFERROR(VLOOKUP(D982,'ZORI (2)'!$C$2:$E$106,2,FALSE), 0)</f>
        <v>1235</v>
      </c>
      <c r="H982">
        <f>IFERROR(VLOOKUP(D982,'ZORI (2)'!$C$2:$E$106,3,FALSE), 0)</f>
        <v>1361</v>
      </c>
      <c r="I982">
        <f t="shared" si="135"/>
        <v>57780</v>
      </c>
      <c r="J982">
        <f t="shared" si="136"/>
        <v>231120</v>
      </c>
      <c r="K982">
        <v>2.5000000000000001E-2</v>
      </c>
      <c r="L982">
        <v>360</v>
      </c>
      <c r="M982" s="1">
        <f t="shared" si="137"/>
        <v>913.20342134750501</v>
      </c>
      <c r="N982">
        <f t="shared" si="141"/>
        <v>9100</v>
      </c>
      <c r="O982">
        <f t="shared" si="138"/>
        <v>115.55999999999999</v>
      </c>
      <c r="P982">
        <f t="shared" si="139"/>
        <v>136.1</v>
      </c>
      <c r="Q982">
        <v>20000</v>
      </c>
      <c r="R982">
        <f t="shared" si="140"/>
        <v>17.68919911829537</v>
      </c>
      <c r="S982">
        <f t="shared" si="142"/>
        <v>-6.9180214458664825E-4</v>
      </c>
      <c r="T982">
        <f t="shared" si="143"/>
        <v>2.7090687659184404E-2</v>
      </c>
      <c r="U982">
        <f>IFERROR(VLOOKUP(D982,'ZORI (2)'!$C$2:$F$106,4,FALSE), 0)</f>
        <v>35.249113464029136</v>
      </c>
    </row>
    <row r="983" spans="1:21" x14ac:dyDescent="0.25">
      <c r="A983">
        <v>1146</v>
      </c>
      <c r="B983">
        <v>18104</v>
      </c>
      <c r="C983" t="s">
        <v>917</v>
      </c>
      <c r="D983" t="s">
        <v>349</v>
      </c>
      <c r="E983">
        <v>184100</v>
      </c>
      <c r="F983">
        <v>211000</v>
      </c>
      <c r="G983">
        <f>IFERROR(VLOOKUP(D983,'ZORI (2)'!$C$2:$E$106,2,FALSE), 0)</f>
        <v>1137</v>
      </c>
      <c r="H983">
        <f>IFERROR(VLOOKUP(D983,'ZORI (2)'!$C$2:$E$106,3,FALSE), 0)</f>
        <v>1279</v>
      </c>
      <c r="I983">
        <f t="shared" si="135"/>
        <v>42200</v>
      </c>
      <c r="J983">
        <f t="shared" si="136"/>
        <v>168800</v>
      </c>
      <c r="K983">
        <v>2.5000000000000001E-2</v>
      </c>
      <c r="L983">
        <v>360</v>
      </c>
      <c r="M983" s="1">
        <f t="shared" si="137"/>
        <v>666.96407720430443</v>
      </c>
      <c r="N983">
        <f t="shared" si="141"/>
        <v>6443.5000000000009</v>
      </c>
      <c r="O983">
        <f t="shared" si="138"/>
        <v>84.399999999999991</v>
      </c>
      <c r="P983">
        <f t="shared" si="139"/>
        <v>127.9</v>
      </c>
      <c r="Q983">
        <v>20000</v>
      </c>
      <c r="R983">
        <f t="shared" si="140"/>
        <v>13.747719572582747</v>
      </c>
      <c r="S983">
        <f t="shared" si="142"/>
        <v>2.1681980208365492E-3</v>
      </c>
      <c r="T983">
        <f t="shared" si="143"/>
        <v>6.9880339340918612E-2</v>
      </c>
      <c r="U983">
        <f>IFERROR(VLOOKUP(D983,'ZORI (2)'!$C$2:$F$106,4,FALSE), 0)</f>
        <v>41.537623302975142</v>
      </c>
    </row>
    <row r="984" spans="1:21" x14ac:dyDescent="0.25">
      <c r="A984">
        <v>1147</v>
      </c>
      <c r="B984">
        <v>77089</v>
      </c>
      <c r="C984" t="s">
        <v>193</v>
      </c>
      <c r="D984" t="s">
        <v>193</v>
      </c>
      <c r="E984">
        <v>126800</v>
      </c>
      <c r="F984">
        <v>178800</v>
      </c>
      <c r="G984">
        <f>IFERROR(VLOOKUP(D984,'ZORI (2)'!$C$2:$E$106,2,FALSE), 0)</f>
        <v>1302</v>
      </c>
      <c r="H984">
        <f>IFERROR(VLOOKUP(D984,'ZORI (2)'!$C$2:$E$106,3,FALSE), 0)</f>
        <v>1452</v>
      </c>
      <c r="I984">
        <f t="shared" si="135"/>
        <v>35760</v>
      </c>
      <c r="J984">
        <f t="shared" si="136"/>
        <v>143040</v>
      </c>
      <c r="K984">
        <v>2.5000000000000001E-2</v>
      </c>
      <c r="L984">
        <v>360</v>
      </c>
      <c r="M984" s="1">
        <f t="shared" si="137"/>
        <v>565.1809336688608</v>
      </c>
      <c r="N984">
        <f t="shared" si="141"/>
        <v>4438</v>
      </c>
      <c r="O984">
        <f t="shared" si="138"/>
        <v>71.52</v>
      </c>
      <c r="P984">
        <f t="shared" si="139"/>
        <v>145.20000000000002</v>
      </c>
      <c r="Q984">
        <v>20000</v>
      </c>
      <c r="R984">
        <f t="shared" si="140"/>
        <v>10.261707988980715</v>
      </c>
      <c r="S984">
        <f t="shared" si="142"/>
        <v>0.1822425580872532</v>
      </c>
      <c r="T984">
        <f t="shared" si="143"/>
        <v>0.13357900255778715</v>
      </c>
      <c r="U984">
        <f>IFERROR(VLOOKUP(D984,'ZORI (2)'!$C$2:$F$106,4,FALSE), 0)</f>
        <v>33.665786847801911</v>
      </c>
    </row>
    <row r="985" spans="1:21" x14ac:dyDescent="0.25">
      <c r="A985">
        <v>1148</v>
      </c>
      <c r="B985">
        <v>92129</v>
      </c>
      <c r="C985" t="s">
        <v>226</v>
      </c>
      <c r="D985" t="s">
        <v>226</v>
      </c>
      <c r="E985">
        <v>659500</v>
      </c>
      <c r="F985">
        <v>818800</v>
      </c>
      <c r="G985">
        <f>IFERROR(VLOOKUP(D985,'ZORI (2)'!$C$2:$E$106,2,FALSE), 0)</f>
        <v>1757</v>
      </c>
      <c r="H985">
        <f>IFERROR(VLOOKUP(D985,'ZORI (2)'!$C$2:$E$106,3,FALSE), 0)</f>
        <v>2196</v>
      </c>
      <c r="I985">
        <f t="shared" si="135"/>
        <v>163760</v>
      </c>
      <c r="J985">
        <f t="shared" si="136"/>
        <v>655040</v>
      </c>
      <c r="K985">
        <v>2.5000000000000001E-2</v>
      </c>
      <c r="L985">
        <v>360</v>
      </c>
      <c r="M985" s="1">
        <f t="shared" si="137"/>
        <v>2588.1999356155666</v>
      </c>
      <c r="N985">
        <f t="shared" si="141"/>
        <v>23082.500000000004</v>
      </c>
      <c r="O985">
        <f t="shared" si="138"/>
        <v>327.52000000000004</v>
      </c>
      <c r="P985">
        <f t="shared" si="139"/>
        <v>219.60000000000002</v>
      </c>
      <c r="Q985">
        <v>20000</v>
      </c>
      <c r="R985">
        <f t="shared" si="140"/>
        <v>31.07164541590771</v>
      </c>
      <c r="S985">
        <f t="shared" si="142"/>
        <v>0.1654147377710091</v>
      </c>
      <c r="T985">
        <f t="shared" si="143"/>
        <v>-5.4494793030382023E-2</v>
      </c>
      <c r="U985">
        <f>IFERROR(VLOOKUP(D985,'ZORI (2)'!$C$2:$F$106,4,FALSE), 0)</f>
        <v>129.6726516989587</v>
      </c>
    </row>
    <row r="986" spans="1:21" x14ac:dyDescent="0.25">
      <c r="A986">
        <v>1150</v>
      </c>
      <c r="B986">
        <v>45231</v>
      </c>
      <c r="C986" t="s">
        <v>918</v>
      </c>
      <c r="D986" t="s">
        <v>244</v>
      </c>
      <c r="E986">
        <v>81800</v>
      </c>
      <c r="F986">
        <v>106600</v>
      </c>
      <c r="G986">
        <f>IFERROR(VLOOKUP(D986,'ZORI (2)'!$C$2:$E$106,2,FALSE), 0)</f>
        <v>976</v>
      </c>
      <c r="H986">
        <f>IFERROR(VLOOKUP(D986,'ZORI (2)'!$C$2:$E$106,3,FALSE), 0)</f>
        <v>1123</v>
      </c>
      <c r="I986">
        <f t="shared" si="135"/>
        <v>21320</v>
      </c>
      <c r="J986">
        <f t="shared" si="136"/>
        <v>85280</v>
      </c>
      <c r="K986">
        <v>2.5000000000000001E-2</v>
      </c>
      <c r="L986">
        <v>360</v>
      </c>
      <c r="M986" s="1">
        <f t="shared" si="137"/>
        <v>336.95910251174814</v>
      </c>
      <c r="N986">
        <f t="shared" si="141"/>
        <v>2863.0000000000005</v>
      </c>
      <c r="O986">
        <f t="shared" si="138"/>
        <v>42.64</v>
      </c>
      <c r="P986">
        <f t="shared" si="139"/>
        <v>112.30000000000001</v>
      </c>
      <c r="Q986">
        <v>20000</v>
      </c>
      <c r="R986">
        <f t="shared" si="140"/>
        <v>7.9103591570198875</v>
      </c>
      <c r="S986">
        <f t="shared" si="142"/>
        <v>1.8507017761768725E-2</v>
      </c>
      <c r="T986">
        <f t="shared" si="143"/>
        <v>0.17140553538372275</v>
      </c>
      <c r="U986">
        <f>IFERROR(VLOOKUP(D986,'ZORI (2)'!$C$2:$F$106,4,FALSE), 0)</f>
        <v>45.381348996418048</v>
      </c>
    </row>
    <row r="987" spans="1:21" x14ac:dyDescent="0.25">
      <c r="A987">
        <v>1152</v>
      </c>
      <c r="B987">
        <v>27609</v>
      </c>
      <c r="C987" t="s">
        <v>250</v>
      </c>
      <c r="D987" t="s">
        <v>250</v>
      </c>
      <c r="E987">
        <v>232200</v>
      </c>
      <c r="F987">
        <v>328300</v>
      </c>
      <c r="G987">
        <f>IFERROR(VLOOKUP(D987,'ZORI (2)'!$C$2:$E$106,2,FALSE), 0)</f>
        <v>1250</v>
      </c>
      <c r="H987">
        <f>IFERROR(VLOOKUP(D987,'ZORI (2)'!$C$2:$E$106,3,FALSE), 0)</f>
        <v>1415</v>
      </c>
      <c r="I987">
        <f t="shared" si="135"/>
        <v>65660</v>
      </c>
      <c r="J987">
        <f t="shared" si="136"/>
        <v>262640</v>
      </c>
      <c r="K987">
        <v>2.5000000000000001E-2</v>
      </c>
      <c r="L987">
        <v>360</v>
      </c>
      <c r="M987" s="1">
        <f t="shared" si="137"/>
        <v>1037.7455286548491</v>
      </c>
      <c r="N987">
        <f t="shared" si="141"/>
        <v>8127.0000000000009</v>
      </c>
      <c r="O987">
        <f t="shared" si="138"/>
        <v>131.32</v>
      </c>
      <c r="P987">
        <f t="shared" si="139"/>
        <v>141.5</v>
      </c>
      <c r="Q987">
        <v>20000</v>
      </c>
      <c r="R987">
        <f t="shared" si="140"/>
        <v>19.334511189634863</v>
      </c>
      <c r="S987">
        <f t="shared" si="142"/>
        <v>0.26110622409508044</v>
      </c>
      <c r="T987">
        <f t="shared" si="143"/>
        <v>1.3362338662520519E-2</v>
      </c>
      <c r="U987">
        <f>IFERROR(VLOOKUP(D987,'ZORI (2)'!$C$2:$F$106,4,FALSE), 0)</f>
        <v>50.506212994248614</v>
      </c>
    </row>
    <row r="988" spans="1:21" x14ac:dyDescent="0.25">
      <c r="A988">
        <v>1153</v>
      </c>
      <c r="B988">
        <v>60014</v>
      </c>
      <c r="C988" t="s">
        <v>919</v>
      </c>
      <c r="D988" t="s">
        <v>191</v>
      </c>
      <c r="E988">
        <v>177300</v>
      </c>
      <c r="F988">
        <v>221100</v>
      </c>
      <c r="G988">
        <f>IFERROR(VLOOKUP(D988,'ZORI (2)'!$C$2:$E$106,2,FALSE), 0)</f>
        <v>1542</v>
      </c>
      <c r="H988">
        <f>IFERROR(VLOOKUP(D988,'ZORI (2)'!$C$2:$E$106,3,FALSE), 0)</f>
        <v>1713</v>
      </c>
      <c r="I988">
        <f t="shared" si="135"/>
        <v>44220</v>
      </c>
      <c r="J988">
        <f t="shared" si="136"/>
        <v>176880</v>
      </c>
      <c r="K988">
        <v>2.5000000000000001E-2</v>
      </c>
      <c r="L988">
        <v>360</v>
      </c>
      <c r="M988" s="1">
        <f t="shared" si="137"/>
        <v>698.88984582877595</v>
      </c>
      <c r="N988">
        <f t="shared" si="141"/>
        <v>6205.5000000000009</v>
      </c>
      <c r="O988">
        <f t="shared" si="138"/>
        <v>88.44</v>
      </c>
      <c r="P988">
        <f t="shared" si="139"/>
        <v>171.3</v>
      </c>
      <c r="Q988">
        <v>20000</v>
      </c>
      <c r="R988">
        <f t="shared" si="140"/>
        <v>10.755983654407473</v>
      </c>
      <c r="S988">
        <f t="shared" si="142"/>
        <v>8.6457122780465398E-2</v>
      </c>
      <c r="T988">
        <f t="shared" si="143"/>
        <v>0.12853926276781405</v>
      </c>
      <c r="U988">
        <f>IFERROR(VLOOKUP(D988,'ZORI (2)'!$C$2:$F$106,4,FALSE), 0)</f>
        <v>52.309030710552761</v>
      </c>
    </row>
    <row r="989" spans="1:21" x14ac:dyDescent="0.25">
      <c r="A989">
        <v>1154</v>
      </c>
      <c r="B989">
        <v>91762</v>
      </c>
      <c r="C989" t="s">
        <v>366</v>
      </c>
      <c r="D989" t="s">
        <v>240</v>
      </c>
      <c r="E989">
        <v>320900</v>
      </c>
      <c r="F989">
        <v>423100</v>
      </c>
      <c r="G989">
        <f>IFERROR(VLOOKUP(D989,'ZORI (2)'!$C$2:$E$106,2,FALSE), 0)</f>
        <v>1469</v>
      </c>
      <c r="H989">
        <f>IFERROR(VLOOKUP(D989,'ZORI (2)'!$C$2:$E$106,3,FALSE), 0)</f>
        <v>1814</v>
      </c>
      <c r="I989">
        <f t="shared" si="135"/>
        <v>84620</v>
      </c>
      <c r="J989">
        <f t="shared" si="136"/>
        <v>338480</v>
      </c>
      <c r="K989">
        <v>2.5000000000000001E-2</v>
      </c>
      <c r="L989">
        <v>360</v>
      </c>
      <c r="M989" s="1">
        <f t="shared" si="137"/>
        <v>1337.405218318205</v>
      </c>
      <c r="N989">
        <f t="shared" si="141"/>
        <v>11231.500000000002</v>
      </c>
      <c r="O989">
        <f t="shared" si="138"/>
        <v>169.24</v>
      </c>
      <c r="P989">
        <f t="shared" si="139"/>
        <v>181.4</v>
      </c>
      <c r="Q989">
        <v>20000</v>
      </c>
      <c r="R989">
        <f t="shared" si="140"/>
        <v>19.436787945608231</v>
      </c>
      <c r="S989">
        <f t="shared" si="142"/>
        <v>0.20153976568412652</v>
      </c>
      <c r="T989">
        <f t="shared" si="143"/>
        <v>1.3046506779640648E-2</v>
      </c>
      <c r="U989">
        <f>IFERROR(VLOOKUP(D989,'ZORI (2)'!$C$2:$F$106,4,FALSE), 0)</f>
        <v>101.92401214483601</v>
      </c>
    </row>
    <row r="990" spans="1:21" x14ac:dyDescent="0.25">
      <c r="A990">
        <v>1155</v>
      </c>
      <c r="B990">
        <v>33068</v>
      </c>
      <c r="C990" t="s">
        <v>920</v>
      </c>
      <c r="D990" t="s">
        <v>212</v>
      </c>
      <c r="E990">
        <v>118000</v>
      </c>
      <c r="F990">
        <v>220100</v>
      </c>
      <c r="G990">
        <f>IFERROR(VLOOKUP(D990,'ZORI (2)'!$C$2:$E$106,2,FALSE), 0)</f>
        <v>1594</v>
      </c>
      <c r="H990">
        <f>IFERROR(VLOOKUP(D990,'ZORI (2)'!$C$2:$E$106,3,FALSE), 0)</f>
        <v>1845</v>
      </c>
      <c r="I990">
        <f t="shared" si="135"/>
        <v>44020</v>
      </c>
      <c r="J990">
        <f t="shared" si="136"/>
        <v>176080</v>
      </c>
      <c r="K990">
        <v>2.5000000000000001E-2</v>
      </c>
      <c r="L990">
        <v>360</v>
      </c>
      <c r="M990" s="1">
        <f t="shared" si="137"/>
        <v>695.72887863823416</v>
      </c>
      <c r="N990">
        <f t="shared" si="141"/>
        <v>4130</v>
      </c>
      <c r="O990">
        <f t="shared" si="138"/>
        <v>88.04</v>
      </c>
      <c r="P990">
        <f t="shared" si="139"/>
        <v>184.5</v>
      </c>
      <c r="Q990">
        <v>20000</v>
      </c>
      <c r="R990">
        <f t="shared" si="140"/>
        <v>9.9412827461607947</v>
      </c>
      <c r="S990">
        <f t="shared" si="142"/>
        <v>0.54858228382466756</v>
      </c>
      <c r="T990">
        <f t="shared" si="143"/>
        <v>0.15437671982892429</v>
      </c>
      <c r="U990">
        <f>IFERROR(VLOOKUP(D990,'ZORI (2)'!$C$2:$F$106,4,FALSE), 0)</f>
        <v>73.506796622216257</v>
      </c>
    </row>
    <row r="991" spans="1:21" x14ac:dyDescent="0.25">
      <c r="A991">
        <v>1156</v>
      </c>
      <c r="B991">
        <v>11222</v>
      </c>
      <c r="C991" t="s">
        <v>195</v>
      </c>
      <c r="D991" t="s">
        <v>195</v>
      </c>
      <c r="E991">
        <v>953400</v>
      </c>
      <c r="F991">
        <v>1721100</v>
      </c>
      <c r="G991">
        <f>IFERROR(VLOOKUP(D991,'ZORI (2)'!$C$2:$E$106,2,FALSE), 0)</f>
        <v>2329</v>
      </c>
      <c r="H991">
        <f>IFERROR(VLOOKUP(D991,'ZORI (2)'!$C$2:$E$106,3,FALSE), 0)</f>
        <v>2608</v>
      </c>
      <c r="I991">
        <f t="shared" si="135"/>
        <v>344220</v>
      </c>
      <c r="J991">
        <f t="shared" si="136"/>
        <v>1376880</v>
      </c>
      <c r="K991">
        <v>2.5000000000000001E-2</v>
      </c>
      <c r="L991">
        <v>360</v>
      </c>
      <c r="M991" s="1">
        <f t="shared" si="137"/>
        <v>5440.3406316413675</v>
      </c>
      <c r="N991">
        <f t="shared" si="141"/>
        <v>33369</v>
      </c>
      <c r="O991">
        <f t="shared" si="138"/>
        <v>688.43999999999994</v>
      </c>
      <c r="P991">
        <f t="shared" si="139"/>
        <v>260.8</v>
      </c>
      <c r="Q991">
        <v>20000</v>
      </c>
      <c r="R991">
        <f t="shared" si="140"/>
        <v>54.994248466257666</v>
      </c>
      <c r="S991">
        <f t="shared" si="142"/>
        <v>0.70952820358989999</v>
      </c>
      <c r="T991">
        <f t="shared" si="143"/>
        <v>-0.11413536989126061</v>
      </c>
      <c r="U991">
        <f>IFERROR(VLOOKUP(D991,'ZORI (2)'!$C$2:$F$106,4,FALSE), 0)</f>
        <v>81.282042347392249</v>
      </c>
    </row>
    <row r="992" spans="1:21" x14ac:dyDescent="0.25">
      <c r="A992">
        <v>1157</v>
      </c>
      <c r="B992">
        <v>98258</v>
      </c>
      <c r="C992" t="s">
        <v>921</v>
      </c>
      <c r="D992" t="s">
        <v>216</v>
      </c>
      <c r="E992">
        <v>266500</v>
      </c>
      <c r="F992">
        <v>414300</v>
      </c>
      <c r="G992">
        <f>IFERROR(VLOOKUP(D992,'ZORI (2)'!$C$2:$E$106,2,FALSE), 0)</f>
        <v>1404</v>
      </c>
      <c r="H992">
        <f>IFERROR(VLOOKUP(D992,'ZORI (2)'!$C$2:$E$106,3,FALSE), 0)</f>
        <v>1823</v>
      </c>
      <c r="I992">
        <f t="shared" si="135"/>
        <v>82860</v>
      </c>
      <c r="J992">
        <f t="shared" si="136"/>
        <v>331440</v>
      </c>
      <c r="K992">
        <v>2.5000000000000001E-2</v>
      </c>
      <c r="L992">
        <v>360</v>
      </c>
      <c r="M992" s="1">
        <f t="shared" si="137"/>
        <v>1309.5887070414376</v>
      </c>
      <c r="N992">
        <f t="shared" si="141"/>
        <v>9327.5</v>
      </c>
      <c r="O992">
        <f t="shared" si="138"/>
        <v>165.72</v>
      </c>
      <c r="P992">
        <f t="shared" si="139"/>
        <v>182.3</v>
      </c>
      <c r="Q992">
        <v>20000</v>
      </c>
      <c r="R992">
        <f t="shared" si="140"/>
        <v>18.938562808557322</v>
      </c>
      <c r="S992">
        <f t="shared" si="142"/>
        <v>0.40047831929080291</v>
      </c>
      <c r="T992">
        <f t="shared" si="143"/>
        <v>1.7690879246821171E-2</v>
      </c>
      <c r="U992">
        <f>IFERROR(VLOOKUP(D992,'ZORI (2)'!$C$2:$F$106,4,FALSE), 0)</f>
        <v>131.98328847007167</v>
      </c>
    </row>
    <row r="993" spans="1:21" x14ac:dyDescent="0.25">
      <c r="A993">
        <v>1158</v>
      </c>
      <c r="B993">
        <v>92114</v>
      </c>
      <c r="C993" t="s">
        <v>226</v>
      </c>
      <c r="D993" t="s">
        <v>226</v>
      </c>
      <c r="E993">
        <v>328100</v>
      </c>
      <c r="F993">
        <v>448300</v>
      </c>
      <c r="G993">
        <f>IFERROR(VLOOKUP(D993,'ZORI (2)'!$C$2:$E$106,2,FALSE), 0)</f>
        <v>1757</v>
      </c>
      <c r="H993">
        <f>IFERROR(VLOOKUP(D993,'ZORI (2)'!$C$2:$E$106,3,FALSE), 0)</f>
        <v>2196</v>
      </c>
      <c r="I993">
        <f t="shared" si="135"/>
        <v>89660</v>
      </c>
      <c r="J993">
        <f t="shared" si="136"/>
        <v>358640</v>
      </c>
      <c r="K993">
        <v>2.5000000000000001E-2</v>
      </c>
      <c r="L993">
        <v>360</v>
      </c>
      <c r="M993" s="1">
        <f t="shared" si="137"/>
        <v>1417.0615915198564</v>
      </c>
      <c r="N993">
        <f t="shared" si="141"/>
        <v>11483.500000000002</v>
      </c>
      <c r="O993">
        <f t="shared" si="138"/>
        <v>179.32</v>
      </c>
      <c r="P993">
        <f t="shared" si="139"/>
        <v>219.60000000000002</v>
      </c>
      <c r="Q993">
        <v>20000</v>
      </c>
      <c r="R993">
        <f t="shared" si="140"/>
        <v>17.011991499696418</v>
      </c>
      <c r="S993">
        <f t="shared" si="142"/>
        <v>0.24672016374499942</v>
      </c>
      <c r="T993">
        <f t="shared" si="143"/>
        <v>3.7643133158293436E-2</v>
      </c>
      <c r="U993">
        <f>IFERROR(VLOOKUP(D993,'ZORI (2)'!$C$2:$F$106,4,FALSE), 0)</f>
        <v>129.6726516989587</v>
      </c>
    </row>
    <row r="994" spans="1:21" x14ac:dyDescent="0.25">
      <c r="A994">
        <v>1160</v>
      </c>
      <c r="B994">
        <v>76112</v>
      </c>
      <c r="C994" t="s">
        <v>549</v>
      </c>
      <c r="D994" t="s">
        <v>192</v>
      </c>
      <c r="E994">
        <v>85300</v>
      </c>
      <c r="F994">
        <v>146400</v>
      </c>
      <c r="G994">
        <f>IFERROR(VLOOKUP(D994,'ZORI (2)'!$C$2:$E$106,2,FALSE), 0)</f>
        <v>1240</v>
      </c>
      <c r="H994">
        <f>IFERROR(VLOOKUP(D994,'ZORI (2)'!$C$2:$E$106,3,FALSE), 0)</f>
        <v>1481</v>
      </c>
      <c r="I994">
        <f t="shared" si="135"/>
        <v>29280</v>
      </c>
      <c r="J994">
        <f t="shared" si="136"/>
        <v>117120</v>
      </c>
      <c r="K994">
        <v>2.5000000000000001E-2</v>
      </c>
      <c r="L994">
        <v>360</v>
      </c>
      <c r="M994" s="1">
        <f t="shared" si="137"/>
        <v>462.76559669530894</v>
      </c>
      <c r="N994">
        <f t="shared" si="141"/>
        <v>2985.5000000000005</v>
      </c>
      <c r="O994">
        <f t="shared" si="138"/>
        <v>58.56</v>
      </c>
      <c r="P994">
        <f t="shared" si="139"/>
        <v>148.1</v>
      </c>
      <c r="Q994">
        <v>20000</v>
      </c>
      <c r="R994">
        <f t="shared" si="140"/>
        <v>8.2376772451046598</v>
      </c>
      <c r="S994">
        <f t="shared" si="142"/>
        <v>0.35198156724584545</v>
      </c>
      <c r="T994">
        <f t="shared" si="143"/>
        <v>0.18633501716536321</v>
      </c>
      <c r="U994">
        <f>IFERROR(VLOOKUP(D994,'ZORI (2)'!$C$2:$F$106,4,FALSE), 0)</f>
        <v>73.617039721894315</v>
      </c>
    </row>
    <row r="995" spans="1:21" x14ac:dyDescent="0.25">
      <c r="A995">
        <v>1161</v>
      </c>
      <c r="B995">
        <v>94403</v>
      </c>
      <c r="C995" t="s">
        <v>922</v>
      </c>
      <c r="D995" t="s">
        <v>196</v>
      </c>
      <c r="E995">
        <v>1020600</v>
      </c>
      <c r="F995">
        <v>1667000</v>
      </c>
      <c r="G995">
        <f>IFERROR(VLOOKUP(D995,'ZORI (2)'!$C$2:$E$106,2,FALSE), 0)</f>
        <v>2290</v>
      </c>
      <c r="H995">
        <f>IFERROR(VLOOKUP(D995,'ZORI (2)'!$C$2:$E$106,3,FALSE), 0)</f>
        <v>3055</v>
      </c>
      <c r="I995">
        <f t="shared" si="135"/>
        <v>333400</v>
      </c>
      <c r="J995">
        <f t="shared" si="136"/>
        <v>1333600</v>
      </c>
      <c r="K995">
        <v>2.5000000000000001E-2</v>
      </c>
      <c r="L995">
        <v>360</v>
      </c>
      <c r="M995" s="1">
        <f t="shared" si="137"/>
        <v>5269.3323066330604</v>
      </c>
      <c r="N995">
        <f t="shared" si="141"/>
        <v>35721</v>
      </c>
      <c r="O995">
        <f t="shared" si="138"/>
        <v>666.80000000000007</v>
      </c>
      <c r="P995">
        <f t="shared" si="139"/>
        <v>305.5</v>
      </c>
      <c r="Q995">
        <v>20000</v>
      </c>
      <c r="R995">
        <f t="shared" si="140"/>
        <v>45.47190398254228</v>
      </c>
      <c r="S995">
        <f t="shared" si="142"/>
        <v>0.54879445815885786</v>
      </c>
      <c r="T995">
        <f t="shared" si="143"/>
        <v>-9.8271714144435113E-2</v>
      </c>
      <c r="U995">
        <f>IFERROR(VLOOKUP(D995,'ZORI (2)'!$C$2:$F$106,4,FALSE), 0)</f>
        <v>214.07169073819685</v>
      </c>
    </row>
    <row r="996" spans="1:21" x14ac:dyDescent="0.25">
      <c r="A996">
        <v>1162</v>
      </c>
      <c r="B996">
        <v>60201</v>
      </c>
      <c r="C996" t="s">
        <v>367</v>
      </c>
      <c r="D996" t="s">
        <v>191</v>
      </c>
      <c r="E996">
        <v>536600</v>
      </c>
      <c r="F996">
        <v>566500</v>
      </c>
      <c r="G996">
        <f>IFERROR(VLOOKUP(D996,'ZORI (2)'!$C$2:$E$106,2,FALSE), 0)</f>
        <v>1542</v>
      </c>
      <c r="H996">
        <f>IFERROR(VLOOKUP(D996,'ZORI (2)'!$C$2:$E$106,3,FALSE), 0)</f>
        <v>1713</v>
      </c>
      <c r="I996">
        <f t="shared" si="135"/>
        <v>113300</v>
      </c>
      <c r="J996">
        <f t="shared" si="136"/>
        <v>453200</v>
      </c>
      <c r="K996">
        <v>2.5000000000000001E-2</v>
      </c>
      <c r="L996">
        <v>360</v>
      </c>
      <c r="M996" s="1">
        <f t="shared" si="137"/>
        <v>1790.6879134418887</v>
      </c>
      <c r="N996">
        <f t="shared" si="141"/>
        <v>18781</v>
      </c>
      <c r="O996">
        <f t="shared" si="138"/>
        <v>226.6</v>
      </c>
      <c r="P996">
        <f t="shared" si="139"/>
        <v>171.3</v>
      </c>
      <c r="Q996">
        <v>20000</v>
      </c>
      <c r="R996">
        <f t="shared" si="140"/>
        <v>27.558863592138547</v>
      </c>
      <c r="S996">
        <f t="shared" si="142"/>
        <v>-1.5434990032691382E-2</v>
      </c>
      <c r="T996">
        <f t="shared" si="143"/>
        <v>-3.7526416589203561E-2</v>
      </c>
      <c r="U996">
        <f>IFERROR(VLOOKUP(D996,'ZORI (2)'!$C$2:$F$106,4,FALSE), 0)</f>
        <v>52.309030710552761</v>
      </c>
    </row>
    <row r="997" spans="1:21" x14ac:dyDescent="0.25">
      <c r="A997">
        <v>1163</v>
      </c>
      <c r="B997">
        <v>78213</v>
      </c>
      <c r="C997" t="s">
        <v>204</v>
      </c>
      <c r="D997" t="s">
        <v>204</v>
      </c>
      <c r="E997">
        <v>96200</v>
      </c>
      <c r="F997">
        <v>146200</v>
      </c>
      <c r="G997">
        <f>IFERROR(VLOOKUP(D997,'ZORI (2)'!$C$2:$E$106,2,FALSE), 0)</f>
        <v>1102</v>
      </c>
      <c r="H997">
        <f>IFERROR(VLOOKUP(D997,'ZORI (2)'!$C$2:$E$106,3,FALSE), 0)</f>
        <v>1262</v>
      </c>
      <c r="I997">
        <f t="shared" si="135"/>
        <v>29240</v>
      </c>
      <c r="J997">
        <f t="shared" si="136"/>
        <v>116960</v>
      </c>
      <c r="K997">
        <v>2.5000000000000001E-2</v>
      </c>
      <c r="L997">
        <v>360</v>
      </c>
      <c r="M997" s="1">
        <f t="shared" si="137"/>
        <v>462.13340325720054</v>
      </c>
      <c r="N997">
        <f t="shared" si="141"/>
        <v>3367.0000000000005</v>
      </c>
      <c r="O997">
        <f t="shared" si="138"/>
        <v>58.48</v>
      </c>
      <c r="P997">
        <f t="shared" si="139"/>
        <v>126.2</v>
      </c>
      <c r="Q997">
        <v>20000</v>
      </c>
      <c r="R997">
        <f t="shared" si="140"/>
        <v>9.6539883782356046</v>
      </c>
      <c r="S997">
        <f t="shared" si="142"/>
        <v>0.22274540634121454</v>
      </c>
      <c r="T997">
        <f t="shared" si="143"/>
        <v>0.1403280772694431</v>
      </c>
      <c r="U997">
        <f>IFERROR(VLOOKUP(D997,'ZORI (2)'!$C$2:$F$106,4,FALSE), 0)</f>
        <v>48.381596827353945</v>
      </c>
    </row>
    <row r="998" spans="1:21" x14ac:dyDescent="0.25">
      <c r="A998">
        <v>1164</v>
      </c>
      <c r="B998">
        <v>53202</v>
      </c>
      <c r="C998" t="s">
        <v>353</v>
      </c>
      <c r="D998" t="s">
        <v>353</v>
      </c>
      <c r="E998">
        <v>178600</v>
      </c>
      <c r="F998">
        <v>206700</v>
      </c>
      <c r="G998">
        <f>IFERROR(VLOOKUP(D998,'ZORI (2)'!$C$2:$E$106,2,FALSE), 0)</f>
        <v>971</v>
      </c>
      <c r="H998">
        <f>IFERROR(VLOOKUP(D998,'ZORI (2)'!$C$2:$E$106,3,FALSE), 0)</f>
        <v>1061</v>
      </c>
      <c r="I998">
        <f t="shared" si="135"/>
        <v>41340</v>
      </c>
      <c r="J998">
        <f t="shared" si="136"/>
        <v>165360</v>
      </c>
      <c r="K998">
        <v>2.5000000000000001E-2</v>
      </c>
      <c r="L998">
        <v>360</v>
      </c>
      <c r="M998" s="1">
        <f t="shared" si="137"/>
        <v>653.3719182849751</v>
      </c>
      <c r="N998">
        <f t="shared" si="141"/>
        <v>6251.0000000000009</v>
      </c>
      <c r="O998">
        <f t="shared" si="138"/>
        <v>82.68</v>
      </c>
      <c r="P998">
        <f t="shared" si="139"/>
        <v>106.10000000000001</v>
      </c>
      <c r="Q998">
        <v>20000</v>
      </c>
      <c r="R998">
        <f t="shared" si="140"/>
        <v>16.234684260131949</v>
      </c>
      <c r="S998">
        <f t="shared" si="142"/>
        <v>9.0260726088718136E-3</v>
      </c>
      <c r="T998">
        <f t="shared" si="143"/>
        <v>3.8853944764544089E-2</v>
      </c>
      <c r="U998">
        <f>IFERROR(VLOOKUP(D998,'ZORI (2)'!$C$2:$F$106,4,FALSE), 0)</f>
        <v>24.07240000865869</v>
      </c>
    </row>
    <row r="999" spans="1:21" x14ac:dyDescent="0.25">
      <c r="A999">
        <v>1165</v>
      </c>
      <c r="B999">
        <v>18702</v>
      </c>
      <c r="C999" t="s">
        <v>923</v>
      </c>
      <c r="D999" t="s">
        <v>368</v>
      </c>
      <c r="E999">
        <v>44400</v>
      </c>
      <c r="F999">
        <v>50000</v>
      </c>
      <c r="G999">
        <f>IFERROR(VLOOKUP(D999,'ZORI (2)'!$C$2:$E$106,2,FALSE), 0)</f>
        <v>756</v>
      </c>
      <c r="H999">
        <f>IFERROR(VLOOKUP(D999,'ZORI (2)'!$C$2:$E$106,3,FALSE), 0)</f>
        <v>844</v>
      </c>
      <c r="I999">
        <f t="shared" si="135"/>
        <v>10000</v>
      </c>
      <c r="J999">
        <f t="shared" si="136"/>
        <v>40000</v>
      </c>
      <c r="K999">
        <v>2.5000000000000001E-2</v>
      </c>
      <c r="L999">
        <v>360</v>
      </c>
      <c r="M999" s="1">
        <f t="shared" si="137"/>
        <v>158.04835952708638</v>
      </c>
      <c r="N999">
        <f t="shared" si="141"/>
        <v>1554.0000000000002</v>
      </c>
      <c r="O999">
        <f t="shared" si="138"/>
        <v>20</v>
      </c>
      <c r="P999">
        <f t="shared" si="139"/>
        <v>84.4</v>
      </c>
      <c r="Q999">
        <v>20000</v>
      </c>
      <c r="R999">
        <f t="shared" si="140"/>
        <v>4.936808846761453</v>
      </c>
      <c r="S999">
        <f t="shared" si="142"/>
        <v>-0.24189586681626588</v>
      </c>
      <c r="T999">
        <f t="shared" si="143"/>
        <v>0.22116434321084372</v>
      </c>
      <c r="U999">
        <f>IFERROR(VLOOKUP(D999,'ZORI (2)'!$C$2:$F$106,4,FALSE), 0)</f>
        <v>26.875310471233071</v>
      </c>
    </row>
    <row r="1000" spans="1:21" x14ac:dyDescent="0.25">
      <c r="A1000">
        <v>1166</v>
      </c>
      <c r="B1000">
        <v>33179</v>
      </c>
      <c r="C1000" t="s">
        <v>924</v>
      </c>
      <c r="D1000" t="s">
        <v>212</v>
      </c>
      <c r="E1000">
        <v>193900</v>
      </c>
      <c r="F1000">
        <v>310600</v>
      </c>
      <c r="G1000">
        <f>IFERROR(VLOOKUP(D1000,'ZORI (2)'!$C$2:$E$106,2,FALSE), 0)</f>
        <v>1594</v>
      </c>
      <c r="H1000">
        <f>IFERROR(VLOOKUP(D1000,'ZORI (2)'!$C$2:$E$106,3,FALSE), 0)</f>
        <v>1845</v>
      </c>
      <c r="I1000">
        <f t="shared" si="135"/>
        <v>62120</v>
      </c>
      <c r="J1000">
        <f t="shared" si="136"/>
        <v>248480</v>
      </c>
      <c r="K1000">
        <v>2.5000000000000001E-2</v>
      </c>
      <c r="L1000">
        <v>360</v>
      </c>
      <c r="M1000" s="1">
        <f t="shared" si="137"/>
        <v>981.79640938226055</v>
      </c>
      <c r="N1000">
        <f t="shared" si="141"/>
        <v>6786.5000000000009</v>
      </c>
      <c r="O1000">
        <f t="shared" si="138"/>
        <v>124.24</v>
      </c>
      <c r="P1000">
        <f t="shared" si="139"/>
        <v>184.5</v>
      </c>
      <c r="Q1000">
        <v>20000</v>
      </c>
      <c r="R1000">
        <f t="shared" si="140"/>
        <v>14.028906955736224</v>
      </c>
      <c r="S1000">
        <f t="shared" si="142"/>
        <v>0.40742637179890934</v>
      </c>
      <c r="T1000">
        <f t="shared" si="143"/>
        <v>7.4837757502689617E-2</v>
      </c>
      <c r="U1000">
        <f>IFERROR(VLOOKUP(D1000,'ZORI (2)'!$C$2:$F$106,4,FALSE), 0)</f>
        <v>73.506796622216257</v>
      </c>
    </row>
    <row r="1001" spans="1:21" x14ac:dyDescent="0.25">
      <c r="A1001">
        <v>1167</v>
      </c>
      <c r="B1001">
        <v>77406</v>
      </c>
      <c r="C1001" t="s">
        <v>224</v>
      </c>
      <c r="D1001" t="s">
        <v>193</v>
      </c>
      <c r="E1001">
        <v>222800</v>
      </c>
      <c r="F1001">
        <v>275100</v>
      </c>
      <c r="G1001">
        <f>IFERROR(VLOOKUP(D1001,'ZORI (2)'!$C$2:$E$106,2,FALSE), 0)</f>
        <v>1302</v>
      </c>
      <c r="H1001">
        <f>IFERROR(VLOOKUP(D1001,'ZORI (2)'!$C$2:$E$106,3,FALSE), 0)</f>
        <v>1452</v>
      </c>
      <c r="I1001">
        <f t="shared" si="135"/>
        <v>55020</v>
      </c>
      <c r="J1001">
        <f t="shared" si="136"/>
        <v>220080</v>
      </c>
      <c r="K1001">
        <v>2.5000000000000001E-2</v>
      </c>
      <c r="L1001">
        <v>360</v>
      </c>
      <c r="M1001" s="1">
        <f t="shared" si="137"/>
        <v>869.58207411802925</v>
      </c>
      <c r="N1001">
        <f t="shared" si="141"/>
        <v>7798.0000000000009</v>
      </c>
      <c r="O1001">
        <f t="shared" si="138"/>
        <v>110.03999999999999</v>
      </c>
      <c r="P1001">
        <f t="shared" si="139"/>
        <v>145.20000000000002</v>
      </c>
      <c r="Q1001">
        <v>20000</v>
      </c>
      <c r="R1001">
        <f t="shared" si="140"/>
        <v>15.788567493112948</v>
      </c>
      <c r="S1001">
        <f t="shared" si="142"/>
        <v>9.7774124294687112E-2</v>
      </c>
      <c r="T1001">
        <f t="shared" si="143"/>
        <v>4.740678488473099E-2</v>
      </c>
      <c r="U1001">
        <f>IFERROR(VLOOKUP(D1001,'ZORI (2)'!$C$2:$F$106,4,FALSE), 0)</f>
        <v>33.665786847801911</v>
      </c>
    </row>
    <row r="1002" spans="1:21" x14ac:dyDescent="0.25">
      <c r="A1002">
        <v>1168</v>
      </c>
      <c r="B1002">
        <v>21043</v>
      </c>
      <c r="C1002" t="s">
        <v>925</v>
      </c>
      <c r="D1002" t="s">
        <v>211</v>
      </c>
      <c r="E1002">
        <v>438500</v>
      </c>
      <c r="F1002">
        <v>479600</v>
      </c>
      <c r="G1002">
        <f>IFERROR(VLOOKUP(D1002,'ZORI (2)'!$C$2:$E$106,2,FALSE), 0)</f>
        <v>1535</v>
      </c>
      <c r="H1002">
        <f>IFERROR(VLOOKUP(D1002,'ZORI (2)'!$C$2:$E$106,3,FALSE), 0)</f>
        <v>1616</v>
      </c>
      <c r="I1002">
        <f t="shared" si="135"/>
        <v>95920</v>
      </c>
      <c r="J1002">
        <f t="shared" si="136"/>
        <v>383680</v>
      </c>
      <c r="K1002">
        <v>2.5000000000000001E-2</v>
      </c>
      <c r="L1002">
        <v>360</v>
      </c>
      <c r="M1002" s="1">
        <f t="shared" si="137"/>
        <v>1515.9998645838125</v>
      </c>
      <c r="N1002">
        <f t="shared" si="141"/>
        <v>15347.500000000002</v>
      </c>
      <c r="O1002">
        <f t="shared" si="138"/>
        <v>191.84</v>
      </c>
      <c r="P1002">
        <f t="shared" si="139"/>
        <v>161.60000000000002</v>
      </c>
      <c r="Q1002">
        <v>20000</v>
      </c>
      <c r="R1002">
        <f t="shared" si="140"/>
        <v>24.731848184818482</v>
      </c>
      <c r="S1002">
        <f t="shared" si="142"/>
        <v>1.213998174518173E-2</v>
      </c>
      <c r="T1002">
        <f t="shared" si="143"/>
        <v>-2.3168555621199075E-2</v>
      </c>
      <c r="U1002">
        <f>IFERROR(VLOOKUP(D1002,'ZORI (2)'!$C$2:$F$106,4,FALSE), 0)</f>
        <v>21.024786958888942</v>
      </c>
    </row>
    <row r="1003" spans="1:21" x14ac:dyDescent="0.25">
      <c r="A1003">
        <v>1169</v>
      </c>
      <c r="B1003">
        <v>8724</v>
      </c>
      <c r="C1003" t="s">
        <v>926</v>
      </c>
      <c r="D1003" t="s">
        <v>195</v>
      </c>
      <c r="E1003">
        <v>251300</v>
      </c>
      <c r="F1003">
        <v>287000</v>
      </c>
      <c r="G1003">
        <f>IFERROR(VLOOKUP(D1003,'ZORI (2)'!$C$2:$E$106,2,FALSE), 0)</f>
        <v>2329</v>
      </c>
      <c r="H1003">
        <f>IFERROR(VLOOKUP(D1003,'ZORI (2)'!$C$2:$E$106,3,FALSE), 0)</f>
        <v>2608</v>
      </c>
      <c r="I1003">
        <f t="shared" si="135"/>
        <v>57400</v>
      </c>
      <c r="J1003">
        <f t="shared" si="136"/>
        <v>229600</v>
      </c>
      <c r="K1003">
        <v>2.5000000000000001E-2</v>
      </c>
      <c r="L1003">
        <v>360</v>
      </c>
      <c r="M1003" s="1">
        <f t="shared" si="137"/>
        <v>907.19758368547582</v>
      </c>
      <c r="N1003">
        <f t="shared" si="141"/>
        <v>8795.5</v>
      </c>
      <c r="O1003">
        <f t="shared" si="138"/>
        <v>114.80000000000001</v>
      </c>
      <c r="P1003">
        <f t="shared" si="139"/>
        <v>260.8</v>
      </c>
      <c r="Q1003">
        <v>20000</v>
      </c>
      <c r="R1003">
        <f t="shared" si="140"/>
        <v>9.1705010224948875</v>
      </c>
      <c r="S1003">
        <f t="shared" si="142"/>
        <v>2.4650520983021861E-2</v>
      </c>
      <c r="T1003">
        <f t="shared" si="143"/>
        <v>0.18449256626824245</v>
      </c>
      <c r="U1003">
        <f>IFERROR(VLOOKUP(D1003,'ZORI (2)'!$C$2:$F$106,4,FALSE), 0)</f>
        <v>81.282042347392249</v>
      </c>
    </row>
    <row r="1004" spans="1:21" x14ac:dyDescent="0.25">
      <c r="A1004">
        <v>1170</v>
      </c>
      <c r="B1004">
        <v>2124</v>
      </c>
      <c r="C1004" t="s">
        <v>219</v>
      </c>
      <c r="D1004" t="s">
        <v>219</v>
      </c>
      <c r="E1004">
        <v>342800</v>
      </c>
      <c r="F1004">
        <v>543900</v>
      </c>
      <c r="G1004">
        <f>IFERROR(VLOOKUP(D1004,'ZORI (2)'!$C$2:$E$106,2,FALSE), 0)</f>
        <v>2124</v>
      </c>
      <c r="H1004">
        <f>IFERROR(VLOOKUP(D1004,'ZORI (2)'!$C$2:$E$106,3,FALSE), 0)</f>
        <v>2442</v>
      </c>
      <c r="I1004">
        <f t="shared" si="135"/>
        <v>108780</v>
      </c>
      <c r="J1004">
        <f t="shared" si="136"/>
        <v>435120</v>
      </c>
      <c r="K1004">
        <v>2.5000000000000001E-2</v>
      </c>
      <c r="L1004">
        <v>360</v>
      </c>
      <c r="M1004" s="1">
        <f t="shared" si="137"/>
        <v>1719.2500549356455</v>
      </c>
      <c r="N1004">
        <f t="shared" si="141"/>
        <v>11998.000000000002</v>
      </c>
      <c r="O1004">
        <f t="shared" si="138"/>
        <v>217.56</v>
      </c>
      <c r="P1004">
        <f t="shared" si="139"/>
        <v>244.20000000000002</v>
      </c>
      <c r="Q1004">
        <v>20000</v>
      </c>
      <c r="R1004">
        <f t="shared" si="140"/>
        <v>18.560606060606062</v>
      </c>
      <c r="S1004">
        <f t="shared" si="142"/>
        <v>0.4511817032107962</v>
      </c>
      <c r="T1004">
        <f t="shared" si="143"/>
        <v>2.2246937311030526E-2</v>
      </c>
      <c r="U1004">
        <f>IFERROR(VLOOKUP(D1004,'ZORI (2)'!$C$2:$F$106,4,FALSE), 0)</f>
        <v>98.079496251938465</v>
      </c>
    </row>
    <row r="1005" spans="1:21" x14ac:dyDescent="0.25">
      <c r="A1005">
        <v>1171</v>
      </c>
      <c r="B1005">
        <v>7052</v>
      </c>
      <c r="C1005" t="s">
        <v>927</v>
      </c>
      <c r="D1005" t="s">
        <v>195</v>
      </c>
      <c r="E1005">
        <v>325000</v>
      </c>
      <c r="F1005">
        <v>392000</v>
      </c>
      <c r="G1005">
        <f>IFERROR(VLOOKUP(D1005,'ZORI (2)'!$C$2:$E$106,2,FALSE), 0)</f>
        <v>2329</v>
      </c>
      <c r="H1005">
        <f>IFERROR(VLOOKUP(D1005,'ZORI (2)'!$C$2:$E$106,3,FALSE), 0)</f>
        <v>2608</v>
      </c>
      <c r="I1005">
        <f t="shared" si="135"/>
        <v>78400</v>
      </c>
      <c r="J1005">
        <f t="shared" si="136"/>
        <v>313600</v>
      </c>
      <c r="K1005">
        <v>2.5000000000000001E-2</v>
      </c>
      <c r="L1005">
        <v>360</v>
      </c>
      <c r="M1005" s="1">
        <f t="shared" si="137"/>
        <v>1239.0991386923572</v>
      </c>
      <c r="N1005">
        <f t="shared" si="141"/>
        <v>11375.000000000002</v>
      </c>
      <c r="O1005">
        <f t="shared" si="138"/>
        <v>156.80000000000001</v>
      </c>
      <c r="P1005">
        <f t="shared" si="139"/>
        <v>260.8</v>
      </c>
      <c r="Q1005">
        <v>20000</v>
      </c>
      <c r="R1005">
        <f t="shared" si="140"/>
        <v>12.525562372188139</v>
      </c>
      <c r="S1005">
        <f t="shared" si="142"/>
        <v>9.9964924587863907E-2</v>
      </c>
      <c r="T1005">
        <f t="shared" si="143"/>
        <v>0.10399098461117481</v>
      </c>
      <c r="U1005">
        <f>IFERROR(VLOOKUP(D1005,'ZORI (2)'!$C$2:$F$106,4,FALSE), 0)</f>
        <v>81.282042347392249</v>
      </c>
    </row>
    <row r="1006" spans="1:21" x14ac:dyDescent="0.25">
      <c r="A1006">
        <v>1172</v>
      </c>
      <c r="B1006">
        <v>44118</v>
      </c>
      <c r="C1006" t="s">
        <v>928</v>
      </c>
      <c r="D1006" t="s">
        <v>217</v>
      </c>
      <c r="E1006">
        <v>126700</v>
      </c>
      <c r="F1006">
        <v>138900</v>
      </c>
      <c r="G1006">
        <f>IFERROR(VLOOKUP(D1006,'ZORI (2)'!$C$2:$E$106,2,FALSE), 0)</f>
        <v>944</v>
      </c>
      <c r="H1006">
        <f>IFERROR(VLOOKUP(D1006,'ZORI (2)'!$C$2:$E$106,3,FALSE), 0)</f>
        <v>1035</v>
      </c>
      <c r="I1006">
        <f t="shared" si="135"/>
        <v>27780</v>
      </c>
      <c r="J1006">
        <f t="shared" si="136"/>
        <v>111120</v>
      </c>
      <c r="K1006">
        <v>2.5000000000000001E-2</v>
      </c>
      <c r="L1006">
        <v>360</v>
      </c>
      <c r="M1006" s="1">
        <f t="shared" si="137"/>
        <v>439.05834276624597</v>
      </c>
      <c r="N1006">
        <f t="shared" si="141"/>
        <v>4434.5</v>
      </c>
      <c r="O1006">
        <f t="shared" si="138"/>
        <v>55.56</v>
      </c>
      <c r="P1006">
        <f t="shared" si="139"/>
        <v>103.5</v>
      </c>
      <c r="Q1006">
        <v>20000</v>
      </c>
      <c r="R1006">
        <f t="shared" si="140"/>
        <v>11.183574879227054</v>
      </c>
      <c r="S1006">
        <f t="shared" si="142"/>
        <v>-8.0951073381656732E-2</v>
      </c>
      <c r="T1006">
        <f t="shared" si="143"/>
        <v>0.10040467469390778</v>
      </c>
      <c r="U1006">
        <f>IFERROR(VLOOKUP(D1006,'ZORI (2)'!$C$2:$F$106,4,FALSE), 0)</f>
        <v>26.6528291053638</v>
      </c>
    </row>
    <row r="1007" spans="1:21" x14ac:dyDescent="0.25">
      <c r="A1007">
        <v>1173</v>
      </c>
      <c r="B1007">
        <v>44240</v>
      </c>
      <c r="C1007" t="s">
        <v>929</v>
      </c>
      <c r="D1007" t="s">
        <v>369</v>
      </c>
      <c r="E1007">
        <v>122400</v>
      </c>
      <c r="F1007">
        <v>138100</v>
      </c>
      <c r="G1007">
        <f>IFERROR(VLOOKUP(D1007,'ZORI (2)'!$C$2:$E$106,2,FALSE), 0)</f>
        <v>738</v>
      </c>
      <c r="H1007">
        <f>IFERROR(VLOOKUP(D1007,'ZORI (2)'!$C$2:$E$106,3,FALSE), 0)</f>
        <v>822</v>
      </c>
      <c r="I1007">
        <f t="shared" si="135"/>
        <v>27620</v>
      </c>
      <c r="J1007">
        <f t="shared" si="136"/>
        <v>110480</v>
      </c>
      <c r="K1007">
        <v>2.5000000000000001E-2</v>
      </c>
      <c r="L1007">
        <v>360</v>
      </c>
      <c r="M1007" s="1">
        <f t="shared" si="137"/>
        <v>436.52956901381253</v>
      </c>
      <c r="N1007">
        <f t="shared" si="141"/>
        <v>4284</v>
      </c>
      <c r="O1007">
        <f t="shared" si="138"/>
        <v>55.24</v>
      </c>
      <c r="P1007">
        <f t="shared" si="139"/>
        <v>82.2</v>
      </c>
      <c r="Q1007">
        <v>20000</v>
      </c>
      <c r="R1007">
        <f t="shared" si="140"/>
        <v>14.000405515004054</v>
      </c>
      <c r="S1007">
        <f t="shared" si="142"/>
        <v>-5.8520356685119033E-2</v>
      </c>
      <c r="T1007">
        <f t="shared" si="143"/>
        <v>5.7343656978927425E-2</v>
      </c>
      <c r="U1007">
        <f>IFERROR(VLOOKUP(D1007,'ZORI (2)'!$C$2:$F$106,4,FALSE), 0)</f>
        <v>24.936995438436416</v>
      </c>
    </row>
    <row r="1008" spans="1:21" x14ac:dyDescent="0.25">
      <c r="A1008">
        <v>1174</v>
      </c>
      <c r="B1008">
        <v>77339</v>
      </c>
      <c r="C1008" t="s">
        <v>193</v>
      </c>
      <c r="D1008" t="s">
        <v>193</v>
      </c>
      <c r="E1008">
        <v>157400</v>
      </c>
      <c r="F1008">
        <v>207600</v>
      </c>
      <c r="G1008">
        <f>IFERROR(VLOOKUP(D1008,'ZORI (2)'!$C$2:$E$106,2,FALSE), 0)</f>
        <v>1302</v>
      </c>
      <c r="H1008">
        <f>IFERROR(VLOOKUP(D1008,'ZORI (2)'!$C$2:$E$106,3,FALSE), 0)</f>
        <v>1452</v>
      </c>
      <c r="I1008">
        <f t="shared" si="135"/>
        <v>41520</v>
      </c>
      <c r="J1008">
        <f t="shared" si="136"/>
        <v>166080</v>
      </c>
      <c r="K1008">
        <v>2.5000000000000001E-2</v>
      </c>
      <c r="L1008">
        <v>360</v>
      </c>
      <c r="M1008" s="1">
        <f t="shared" si="137"/>
        <v>656.21678875646262</v>
      </c>
      <c r="N1008">
        <f t="shared" si="141"/>
        <v>5509.0000000000009</v>
      </c>
      <c r="O1008">
        <f t="shared" si="138"/>
        <v>83.04</v>
      </c>
      <c r="P1008">
        <f t="shared" si="139"/>
        <v>145.20000000000002</v>
      </c>
      <c r="Q1008">
        <v>20000</v>
      </c>
      <c r="R1008">
        <f t="shared" si="140"/>
        <v>11.914600550964188</v>
      </c>
      <c r="S1008">
        <f t="shared" si="142"/>
        <v>0.13499062375279511</v>
      </c>
      <c r="T1008">
        <f t="shared" si="143"/>
        <v>0.1016055518495345</v>
      </c>
      <c r="U1008">
        <f>IFERROR(VLOOKUP(D1008,'ZORI (2)'!$C$2:$F$106,4,FALSE), 0)</f>
        <v>33.665786847801911</v>
      </c>
    </row>
    <row r="1009" spans="1:21" x14ac:dyDescent="0.25">
      <c r="A1009">
        <v>1177</v>
      </c>
      <c r="B1009">
        <v>33126</v>
      </c>
      <c r="C1009" t="s">
        <v>343</v>
      </c>
      <c r="D1009" t="s">
        <v>212</v>
      </c>
      <c r="E1009">
        <v>171200</v>
      </c>
      <c r="F1009">
        <v>298800</v>
      </c>
      <c r="G1009">
        <f>IFERROR(VLOOKUP(D1009,'ZORI (2)'!$C$2:$E$106,2,FALSE), 0)</f>
        <v>1594</v>
      </c>
      <c r="H1009">
        <f>IFERROR(VLOOKUP(D1009,'ZORI (2)'!$C$2:$E$106,3,FALSE), 0)</f>
        <v>1845</v>
      </c>
      <c r="I1009">
        <f t="shared" si="135"/>
        <v>59760</v>
      </c>
      <c r="J1009">
        <f t="shared" si="136"/>
        <v>239040</v>
      </c>
      <c r="K1009">
        <v>2.5000000000000001E-2</v>
      </c>
      <c r="L1009">
        <v>360</v>
      </c>
      <c r="M1009" s="1">
        <f t="shared" si="137"/>
        <v>944.49699653386824</v>
      </c>
      <c r="N1009">
        <f t="shared" si="141"/>
        <v>5992.0000000000009</v>
      </c>
      <c r="O1009">
        <f t="shared" si="138"/>
        <v>119.52</v>
      </c>
      <c r="P1009">
        <f t="shared" si="139"/>
        <v>184.5</v>
      </c>
      <c r="Q1009">
        <v>20000</v>
      </c>
      <c r="R1009">
        <f t="shared" si="140"/>
        <v>13.495934959349594</v>
      </c>
      <c r="S1009">
        <f t="shared" si="142"/>
        <v>0.51527445332467847</v>
      </c>
      <c r="T1009">
        <f t="shared" si="143"/>
        <v>8.3470893292209872E-2</v>
      </c>
      <c r="U1009">
        <f>IFERROR(VLOOKUP(D1009,'ZORI (2)'!$C$2:$F$106,4,FALSE), 0)</f>
        <v>73.506796622216257</v>
      </c>
    </row>
    <row r="1010" spans="1:21" x14ac:dyDescent="0.25">
      <c r="A1010">
        <v>1178</v>
      </c>
      <c r="B1010">
        <v>32835</v>
      </c>
      <c r="C1010" t="s">
        <v>259</v>
      </c>
      <c r="D1010" t="s">
        <v>259</v>
      </c>
      <c r="E1010">
        <v>182800</v>
      </c>
      <c r="F1010">
        <v>256300</v>
      </c>
      <c r="G1010">
        <f>IFERROR(VLOOKUP(D1010,'ZORI (2)'!$C$2:$E$106,2,FALSE), 0)</f>
        <v>1220</v>
      </c>
      <c r="H1010">
        <f>IFERROR(VLOOKUP(D1010,'ZORI (2)'!$C$2:$E$106,3,FALSE), 0)</f>
        <v>1491</v>
      </c>
      <c r="I1010">
        <f t="shared" si="135"/>
        <v>51260</v>
      </c>
      <c r="J1010">
        <f t="shared" si="136"/>
        <v>205040</v>
      </c>
      <c r="K1010">
        <v>2.5000000000000001E-2</v>
      </c>
      <c r="L1010">
        <v>360</v>
      </c>
      <c r="M1010" s="1">
        <f t="shared" si="137"/>
        <v>810.1558909358447</v>
      </c>
      <c r="N1010">
        <f t="shared" si="141"/>
        <v>6398.0000000000009</v>
      </c>
      <c r="O1010">
        <f t="shared" si="138"/>
        <v>102.52000000000001</v>
      </c>
      <c r="P1010">
        <f t="shared" si="139"/>
        <v>149.1</v>
      </c>
      <c r="Q1010">
        <v>20000</v>
      </c>
      <c r="R1010">
        <f t="shared" si="140"/>
        <v>14.324837916387212</v>
      </c>
      <c r="S1010">
        <f t="shared" si="142"/>
        <v>0.22515511620569986</v>
      </c>
      <c r="T1010">
        <f t="shared" si="143"/>
        <v>6.6325289200982032E-2</v>
      </c>
      <c r="U1010">
        <f>IFERROR(VLOOKUP(D1010,'ZORI (2)'!$C$2:$F$106,4,FALSE), 0)</f>
        <v>80.20037618450462</v>
      </c>
    </row>
    <row r="1011" spans="1:21" x14ac:dyDescent="0.25">
      <c r="A1011">
        <v>1179</v>
      </c>
      <c r="B1011">
        <v>83686</v>
      </c>
      <c r="C1011" t="s">
        <v>930</v>
      </c>
      <c r="D1011" t="s">
        <v>320</v>
      </c>
      <c r="E1011">
        <v>143200</v>
      </c>
      <c r="F1011">
        <v>201300</v>
      </c>
      <c r="G1011">
        <f>IFERROR(VLOOKUP(D1011,'ZORI (2)'!$C$2:$E$106,2,FALSE), 0)</f>
        <v>879</v>
      </c>
      <c r="H1011">
        <f>IFERROR(VLOOKUP(D1011,'ZORI (2)'!$C$2:$E$106,3,FALSE), 0)</f>
        <v>1139</v>
      </c>
      <c r="I1011">
        <f t="shared" si="135"/>
        <v>40260</v>
      </c>
      <c r="J1011">
        <f t="shared" si="136"/>
        <v>161040</v>
      </c>
      <c r="K1011">
        <v>2.5000000000000001E-2</v>
      </c>
      <c r="L1011">
        <v>360</v>
      </c>
      <c r="M1011" s="1">
        <f t="shared" si="137"/>
        <v>636.30269545604983</v>
      </c>
      <c r="N1011">
        <f t="shared" si="141"/>
        <v>5012.0000000000009</v>
      </c>
      <c r="O1011">
        <f t="shared" si="138"/>
        <v>80.52</v>
      </c>
      <c r="P1011">
        <f t="shared" si="139"/>
        <v>113.9</v>
      </c>
      <c r="Q1011">
        <v>20000</v>
      </c>
      <c r="R1011">
        <f t="shared" si="140"/>
        <v>14.727831431079895</v>
      </c>
      <c r="S1011">
        <f t="shared" si="142"/>
        <v>0.19670415903740518</v>
      </c>
      <c r="T1011">
        <f t="shared" si="143"/>
        <v>5.6675567694070998E-2</v>
      </c>
      <c r="U1011">
        <f>IFERROR(VLOOKUP(D1011,'ZORI (2)'!$C$2:$F$106,4,FALSE), 0)</f>
        <v>76.302438197150252</v>
      </c>
    </row>
    <row r="1012" spans="1:21" x14ac:dyDescent="0.25">
      <c r="A1012">
        <v>1180</v>
      </c>
      <c r="B1012">
        <v>8816</v>
      </c>
      <c r="C1012" t="s">
        <v>931</v>
      </c>
      <c r="D1012" t="s">
        <v>195</v>
      </c>
      <c r="E1012">
        <v>346100</v>
      </c>
      <c r="F1012">
        <v>386300</v>
      </c>
      <c r="G1012">
        <f>IFERROR(VLOOKUP(D1012,'ZORI (2)'!$C$2:$E$106,2,FALSE), 0)</f>
        <v>2329</v>
      </c>
      <c r="H1012">
        <f>IFERROR(VLOOKUP(D1012,'ZORI (2)'!$C$2:$E$106,3,FALSE), 0)</f>
        <v>2608</v>
      </c>
      <c r="I1012">
        <f t="shared" si="135"/>
        <v>77260</v>
      </c>
      <c r="J1012">
        <f t="shared" si="136"/>
        <v>309040</v>
      </c>
      <c r="K1012">
        <v>2.5000000000000001E-2</v>
      </c>
      <c r="L1012">
        <v>360</v>
      </c>
      <c r="M1012" s="1">
        <f t="shared" si="137"/>
        <v>1221.0816257062693</v>
      </c>
      <c r="N1012">
        <f t="shared" si="141"/>
        <v>12113.500000000002</v>
      </c>
      <c r="O1012">
        <f t="shared" si="138"/>
        <v>154.52000000000001</v>
      </c>
      <c r="P1012">
        <f t="shared" si="139"/>
        <v>260.8</v>
      </c>
      <c r="Q1012">
        <v>20000</v>
      </c>
      <c r="R1012">
        <f t="shared" si="140"/>
        <v>12.343430470347649</v>
      </c>
      <c r="S1012">
        <f t="shared" si="142"/>
        <v>2.1380780961018048E-2</v>
      </c>
      <c r="T1012">
        <f t="shared" si="143"/>
        <v>0.1065996835753155</v>
      </c>
      <c r="U1012">
        <f>IFERROR(VLOOKUP(D1012,'ZORI (2)'!$C$2:$F$106,4,FALSE), 0)</f>
        <v>81.282042347392249</v>
      </c>
    </row>
    <row r="1013" spans="1:21" x14ac:dyDescent="0.25">
      <c r="A1013">
        <v>1181</v>
      </c>
      <c r="B1013">
        <v>85041</v>
      </c>
      <c r="C1013" t="s">
        <v>209</v>
      </c>
      <c r="D1013" t="s">
        <v>209</v>
      </c>
      <c r="E1013">
        <v>129600</v>
      </c>
      <c r="F1013">
        <v>188600</v>
      </c>
      <c r="G1013">
        <f>IFERROR(VLOOKUP(D1013,'ZORI (2)'!$C$2:$E$106,2,FALSE), 0)</f>
        <v>1024</v>
      </c>
      <c r="H1013">
        <f>IFERROR(VLOOKUP(D1013,'ZORI (2)'!$C$2:$E$106,3,FALSE), 0)</f>
        <v>1278</v>
      </c>
      <c r="I1013">
        <f t="shared" si="135"/>
        <v>37720</v>
      </c>
      <c r="J1013">
        <f t="shared" si="136"/>
        <v>150880</v>
      </c>
      <c r="K1013">
        <v>2.5000000000000001E-2</v>
      </c>
      <c r="L1013">
        <v>360</v>
      </c>
      <c r="M1013" s="1">
        <f t="shared" si="137"/>
        <v>596.15841213616989</v>
      </c>
      <c r="N1013">
        <f t="shared" si="141"/>
        <v>4536</v>
      </c>
      <c r="O1013">
        <f t="shared" si="138"/>
        <v>75.44</v>
      </c>
      <c r="P1013">
        <f t="shared" si="139"/>
        <v>127.80000000000001</v>
      </c>
      <c r="Q1013">
        <v>20000</v>
      </c>
      <c r="R1013">
        <f t="shared" si="140"/>
        <v>12.297861241523213</v>
      </c>
      <c r="S1013">
        <f t="shared" si="142"/>
        <v>0.22359474749571806</v>
      </c>
      <c r="T1013">
        <f t="shared" si="143"/>
        <v>9.2251655332272614E-2</v>
      </c>
      <c r="U1013">
        <f>IFERROR(VLOOKUP(D1013,'ZORI (2)'!$C$2:$F$106,4,FALSE), 0)</f>
        <v>74.874969478603248</v>
      </c>
    </row>
    <row r="1014" spans="1:21" x14ac:dyDescent="0.25">
      <c r="A1014">
        <v>1182</v>
      </c>
      <c r="B1014">
        <v>91702</v>
      </c>
      <c r="C1014" t="s">
        <v>932</v>
      </c>
      <c r="D1014" t="s">
        <v>198</v>
      </c>
      <c r="E1014">
        <v>353800</v>
      </c>
      <c r="F1014">
        <v>466800</v>
      </c>
      <c r="G1014">
        <f>IFERROR(VLOOKUP(D1014,'ZORI (2)'!$C$2:$E$106,2,FALSE), 0)</f>
        <v>1897</v>
      </c>
      <c r="H1014">
        <f>IFERROR(VLOOKUP(D1014,'ZORI (2)'!$C$2:$E$106,3,FALSE), 0)</f>
        <v>2405</v>
      </c>
      <c r="I1014">
        <f t="shared" si="135"/>
        <v>93360</v>
      </c>
      <c r="J1014">
        <f t="shared" si="136"/>
        <v>373440</v>
      </c>
      <c r="K1014">
        <v>2.5000000000000001E-2</v>
      </c>
      <c r="L1014">
        <v>360</v>
      </c>
      <c r="M1014" s="1">
        <f t="shared" si="137"/>
        <v>1475.5394845448784</v>
      </c>
      <c r="N1014">
        <f t="shared" si="141"/>
        <v>12383.000000000002</v>
      </c>
      <c r="O1014">
        <f t="shared" si="138"/>
        <v>186.72</v>
      </c>
      <c r="P1014">
        <f t="shared" si="139"/>
        <v>240.5</v>
      </c>
      <c r="Q1014">
        <v>20000</v>
      </c>
      <c r="R1014">
        <f t="shared" si="140"/>
        <v>16.174636174636174</v>
      </c>
      <c r="S1014">
        <f t="shared" si="142"/>
        <v>0.2087533630429097</v>
      </c>
      <c r="T1014">
        <f t="shared" si="143"/>
        <v>4.7930192419947504E-2</v>
      </c>
      <c r="U1014">
        <f>IFERROR(VLOOKUP(D1014,'ZORI (2)'!$C$2:$F$106,4,FALSE), 0)</f>
        <v>152.30041305369636</v>
      </c>
    </row>
    <row r="1015" spans="1:21" x14ac:dyDescent="0.25">
      <c r="A1015">
        <v>1183</v>
      </c>
      <c r="B1015">
        <v>91770</v>
      </c>
      <c r="C1015" t="s">
        <v>933</v>
      </c>
      <c r="D1015" t="s">
        <v>198</v>
      </c>
      <c r="E1015">
        <v>465800</v>
      </c>
      <c r="F1015">
        <v>596300</v>
      </c>
      <c r="G1015">
        <f>IFERROR(VLOOKUP(D1015,'ZORI (2)'!$C$2:$E$106,2,FALSE), 0)</f>
        <v>1897</v>
      </c>
      <c r="H1015">
        <f>IFERROR(VLOOKUP(D1015,'ZORI (2)'!$C$2:$E$106,3,FALSE), 0)</f>
        <v>2405</v>
      </c>
      <c r="I1015">
        <f t="shared" si="135"/>
        <v>119260</v>
      </c>
      <c r="J1015">
        <f t="shared" si="136"/>
        <v>477040</v>
      </c>
      <c r="K1015">
        <v>2.5000000000000001E-2</v>
      </c>
      <c r="L1015">
        <v>360</v>
      </c>
      <c r="M1015" s="1">
        <f t="shared" si="137"/>
        <v>1884.884735720032</v>
      </c>
      <c r="N1015">
        <f t="shared" si="141"/>
        <v>16303.000000000002</v>
      </c>
      <c r="O1015">
        <f t="shared" si="138"/>
        <v>238.52</v>
      </c>
      <c r="P1015">
        <f t="shared" si="139"/>
        <v>240.5</v>
      </c>
      <c r="Q1015">
        <v>20000</v>
      </c>
      <c r="R1015">
        <f t="shared" si="140"/>
        <v>20.661815661815663</v>
      </c>
      <c r="S1015">
        <f t="shared" si="142"/>
        <v>0.18760493364907199</v>
      </c>
      <c r="T1015">
        <f t="shared" si="143"/>
        <v>3.1700543918516456E-3</v>
      </c>
      <c r="U1015">
        <f>IFERROR(VLOOKUP(D1015,'ZORI (2)'!$C$2:$F$106,4,FALSE), 0)</f>
        <v>152.30041305369636</v>
      </c>
    </row>
    <row r="1016" spans="1:21" x14ac:dyDescent="0.25">
      <c r="A1016">
        <v>1184</v>
      </c>
      <c r="B1016">
        <v>91761</v>
      </c>
      <c r="C1016" t="s">
        <v>366</v>
      </c>
      <c r="D1016" t="s">
        <v>240</v>
      </c>
      <c r="E1016">
        <v>355000</v>
      </c>
      <c r="F1016">
        <v>454300</v>
      </c>
      <c r="G1016">
        <f>IFERROR(VLOOKUP(D1016,'ZORI (2)'!$C$2:$E$106,2,FALSE), 0)</f>
        <v>1469</v>
      </c>
      <c r="H1016">
        <f>IFERROR(VLOOKUP(D1016,'ZORI (2)'!$C$2:$E$106,3,FALSE), 0)</f>
        <v>1814</v>
      </c>
      <c r="I1016">
        <f t="shared" si="135"/>
        <v>90860</v>
      </c>
      <c r="J1016">
        <f t="shared" si="136"/>
        <v>363440</v>
      </c>
      <c r="K1016">
        <v>2.5000000000000001E-2</v>
      </c>
      <c r="L1016">
        <v>360</v>
      </c>
      <c r="M1016" s="1">
        <f t="shared" si="137"/>
        <v>1436.0273946631069</v>
      </c>
      <c r="N1016">
        <f t="shared" si="141"/>
        <v>12425.000000000002</v>
      </c>
      <c r="O1016">
        <f t="shared" si="138"/>
        <v>181.72</v>
      </c>
      <c r="P1016">
        <f t="shared" si="139"/>
        <v>181.4</v>
      </c>
      <c r="Q1016">
        <v>20000</v>
      </c>
      <c r="R1016">
        <f t="shared" si="140"/>
        <v>20.870084527747153</v>
      </c>
      <c r="S1016">
        <f t="shared" si="142"/>
        <v>0.17261405433309673</v>
      </c>
      <c r="T1016">
        <f t="shared" si="143"/>
        <v>1.4456849092972814E-3</v>
      </c>
      <c r="U1016">
        <f>IFERROR(VLOOKUP(D1016,'ZORI (2)'!$C$2:$F$106,4,FALSE), 0)</f>
        <v>101.92401214483601</v>
      </c>
    </row>
    <row r="1017" spans="1:21" x14ac:dyDescent="0.25">
      <c r="A1017">
        <v>1185</v>
      </c>
      <c r="B1017">
        <v>33919</v>
      </c>
      <c r="C1017" t="s">
        <v>242</v>
      </c>
      <c r="D1017" t="s">
        <v>242</v>
      </c>
      <c r="E1017">
        <v>206400</v>
      </c>
      <c r="F1017">
        <v>268400</v>
      </c>
      <c r="G1017">
        <f>IFERROR(VLOOKUP(D1017,'ZORI (2)'!$C$2:$E$106,2,FALSE), 0)</f>
        <v>1126</v>
      </c>
      <c r="H1017">
        <f>IFERROR(VLOOKUP(D1017,'ZORI (2)'!$C$2:$E$106,3,FALSE), 0)</f>
        <v>1474</v>
      </c>
      <c r="I1017">
        <f t="shared" si="135"/>
        <v>53680</v>
      </c>
      <c r="J1017">
        <f t="shared" si="136"/>
        <v>214720</v>
      </c>
      <c r="K1017">
        <v>2.5000000000000001E-2</v>
      </c>
      <c r="L1017">
        <v>360</v>
      </c>
      <c r="M1017" s="1">
        <f t="shared" si="137"/>
        <v>848.40359394139966</v>
      </c>
      <c r="N1017">
        <f t="shared" si="141"/>
        <v>7224.0000000000009</v>
      </c>
      <c r="O1017">
        <f t="shared" si="138"/>
        <v>107.36000000000001</v>
      </c>
      <c r="P1017">
        <f t="shared" si="139"/>
        <v>147.4</v>
      </c>
      <c r="Q1017">
        <v>20000</v>
      </c>
      <c r="R1017">
        <f t="shared" si="140"/>
        <v>15.17412935323383</v>
      </c>
      <c r="S1017">
        <f t="shared" si="142"/>
        <v>0.14885456973598604</v>
      </c>
      <c r="T1017">
        <f t="shared" si="143"/>
        <v>5.5003916650637835E-2</v>
      </c>
      <c r="U1017">
        <f>IFERROR(VLOOKUP(D1017,'ZORI (2)'!$C$2:$F$106,4,FALSE), 0)</f>
        <v>105.60525265229521</v>
      </c>
    </row>
    <row r="1018" spans="1:21" x14ac:dyDescent="0.25">
      <c r="A1018">
        <v>1186</v>
      </c>
      <c r="B1018">
        <v>76017</v>
      </c>
      <c r="C1018" t="s">
        <v>624</v>
      </c>
      <c r="D1018" t="s">
        <v>192</v>
      </c>
      <c r="E1018">
        <v>138200</v>
      </c>
      <c r="F1018">
        <v>199400</v>
      </c>
      <c r="G1018">
        <f>IFERROR(VLOOKUP(D1018,'ZORI (2)'!$C$2:$E$106,2,FALSE), 0)</f>
        <v>1240</v>
      </c>
      <c r="H1018">
        <f>IFERROR(VLOOKUP(D1018,'ZORI (2)'!$C$2:$E$106,3,FALSE), 0)</f>
        <v>1481</v>
      </c>
      <c r="I1018">
        <f t="shared" si="135"/>
        <v>39880</v>
      </c>
      <c r="J1018">
        <f t="shared" si="136"/>
        <v>159520</v>
      </c>
      <c r="K1018">
        <v>2.5000000000000001E-2</v>
      </c>
      <c r="L1018">
        <v>360</v>
      </c>
      <c r="M1018" s="1">
        <f t="shared" si="137"/>
        <v>630.29685779402053</v>
      </c>
      <c r="N1018">
        <f t="shared" si="141"/>
        <v>4837.0000000000009</v>
      </c>
      <c r="O1018">
        <f t="shared" si="138"/>
        <v>79.760000000000005</v>
      </c>
      <c r="P1018">
        <f t="shared" si="139"/>
        <v>148.1</v>
      </c>
      <c r="Q1018">
        <v>20000</v>
      </c>
      <c r="R1018">
        <f t="shared" si="140"/>
        <v>11.219896466351564</v>
      </c>
      <c r="S1018">
        <f t="shared" si="142"/>
        <v>0.22303526193440754</v>
      </c>
      <c r="T1018">
        <f t="shared" si="143"/>
        <v>0.11548924867456394</v>
      </c>
      <c r="U1018">
        <f>IFERROR(VLOOKUP(D1018,'ZORI (2)'!$C$2:$F$106,4,FALSE), 0)</f>
        <v>73.617039721894315</v>
      </c>
    </row>
    <row r="1019" spans="1:21" x14ac:dyDescent="0.25">
      <c r="A1019">
        <v>1188</v>
      </c>
      <c r="B1019">
        <v>30076</v>
      </c>
      <c r="C1019" t="s">
        <v>703</v>
      </c>
      <c r="D1019" t="s">
        <v>202</v>
      </c>
      <c r="E1019">
        <v>257400</v>
      </c>
      <c r="F1019">
        <v>352800</v>
      </c>
      <c r="G1019">
        <f>IFERROR(VLOOKUP(D1019,'ZORI (2)'!$C$2:$E$106,2,FALSE), 0)</f>
        <v>1152</v>
      </c>
      <c r="H1019">
        <f>IFERROR(VLOOKUP(D1019,'ZORI (2)'!$C$2:$E$106,3,FALSE), 0)</f>
        <v>1425</v>
      </c>
      <c r="I1019">
        <f t="shared" si="135"/>
        <v>70560</v>
      </c>
      <c r="J1019">
        <f t="shared" si="136"/>
        <v>282240</v>
      </c>
      <c r="K1019">
        <v>2.5000000000000001E-2</v>
      </c>
      <c r="L1019">
        <v>360</v>
      </c>
      <c r="M1019" s="1">
        <f t="shared" si="137"/>
        <v>1115.1892248231215</v>
      </c>
      <c r="N1019">
        <f t="shared" si="141"/>
        <v>9009</v>
      </c>
      <c r="O1019">
        <f t="shared" si="138"/>
        <v>141.12</v>
      </c>
      <c r="P1019">
        <f t="shared" si="139"/>
        <v>142.5</v>
      </c>
      <c r="Q1019">
        <v>20000</v>
      </c>
      <c r="R1019">
        <f t="shared" si="140"/>
        <v>20.631578947368421</v>
      </c>
      <c r="S1019">
        <f t="shared" si="142"/>
        <v>0.23180486646718504</v>
      </c>
      <c r="T1019">
        <f t="shared" si="143"/>
        <v>3.1564975255605932E-3</v>
      </c>
      <c r="U1019">
        <f>IFERROR(VLOOKUP(D1019,'ZORI (2)'!$C$2:$F$106,4,FALSE), 0)</f>
        <v>82.518246796825295</v>
      </c>
    </row>
    <row r="1020" spans="1:21" x14ac:dyDescent="0.25">
      <c r="A1020">
        <v>1190</v>
      </c>
      <c r="B1020">
        <v>85206</v>
      </c>
      <c r="C1020" t="s">
        <v>656</v>
      </c>
      <c r="D1020" t="s">
        <v>209</v>
      </c>
      <c r="E1020">
        <v>174100</v>
      </c>
      <c r="F1020">
        <v>231100</v>
      </c>
      <c r="G1020">
        <f>IFERROR(VLOOKUP(D1020,'ZORI (2)'!$C$2:$E$106,2,FALSE), 0)</f>
        <v>1024</v>
      </c>
      <c r="H1020">
        <f>IFERROR(VLOOKUP(D1020,'ZORI (2)'!$C$2:$E$106,3,FALSE), 0)</f>
        <v>1278</v>
      </c>
      <c r="I1020">
        <f t="shared" si="135"/>
        <v>46220</v>
      </c>
      <c r="J1020">
        <f t="shared" si="136"/>
        <v>184880</v>
      </c>
      <c r="K1020">
        <v>2.5000000000000001E-2</v>
      </c>
      <c r="L1020">
        <v>360</v>
      </c>
      <c r="M1020" s="1">
        <f t="shared" si="137"/>
        <v>730.4995177341932</v>
      </c>
      <c r="N1020">
        <f t="shared" si="141"/>
        <v>6093.5000000000009</v>
      </c>
      <c r="O1020">
        <f t="shared" si="138"/>
        <v>92.44</v>
      </c>
      <c r="P1020">
        <f t="shared" si="139"/>
        <v>127.80000000000001</v>
      </c>
      <c r="Q1020">
        <v>20000</v>
      </c>
      <c r="R1020">
        <f t="shared" si="140"/>
        <v>15.069118414188837</v>
      </c>
      <c r="S1020">
        <f t="shared" si="142"/>
        <v>0.15438313431754777</v>
      </c>
      <c r="T1020">
        <f t="shared" si="143"/>
        <v>5.4306952189973952E-2</v>
      </c>
      <c r="U1020">
        <f>IFERROR(VLOOKUP(D1020,'ZORI (2)'!$C$2:$F$106,4,FALSE), 0)</f>
        <v>74.874969478603248</v>
      </c>
    </row>
    <row r="1021" spans="1:21" x14ac:dyDescent="0.25">
      <c r="A1021">
        <v>1191</v>
      </c>
      <c r="B1021">
        <v>90047</v>
      </c>
      <c r="C1021" t="s">
        <v>488</v>
      </c>
      <c r="D1021" t="s">
        <v>198</v>
      </c>
      <c r="E1021">
        <v>312700</v>
      </c>
      <c r="F1021">
        <v>479600</v>
      </c>
      <c r="G1021">
        <f>IFERROR(VLOOKUP(D1021,'ZORI (2)'!$C$2:$E$106,2,FALSE), 0)</f>
        <v>1897</v>
      </c>
      <c r="H1021">
        <f>IFERROR(VLOOKUP(D1021,'ZORI (2)'!$C$2:$E$106,3,FALSE), 0)</f>
        <v>2405</v>
      </c>
      <c r="I1021">
        <f t="shared" si="135"/>
        <v>95920</v>
      </c>
      <c r="J1021">
        <f t="shared" si="136"/>
        <v>383680</v>
      </c>
      <c r="K1021">
        <v>2.5000000000000001E-2</v>
      </c>
      <c r="L1021">
        <v>360</v>
      </c>
      <c r="M1021" s="1">
        <f t="shared" si="137"/>
        <v>1515.9998645838125</v>
      </c>
      <c r="N1021">
        <f t="shared" si="141"/>
        <v>10944.500000000002</v>
      </c>
      <c r="O1021">
        <f t="shared" si="138"/>
        <v>191.84</v>
      </c>
      <c r="P1021">
        <f t="shared" si="139"/>
        <v>240.5</v>
      </c>
      <c r="Q1021">
        <v>20000</v>
      </c>
      <c r="R1021">
        <f t="shared" si="140"/>
        <v>16.618156618156618</v>
      </c>
      <c r="S1021">
        <f t="shared" si="142"/>
        <v>0.39562833102232103</v>
      </c>
      <c r="T1021">
        <f t="shared" si="143"/>
        <v>4.3195075257414416E-2</v>
      </c>
      <c r="U1021">
        <f>IFERROR(VLOOKUP(D1021,'ZORI (2)'!$C$2:$F$106,4,FALSE), 0)</f>
        <v>152.30041305369636</v>
      </c>
    </row>
    <row r="1022" spans="1:21" x14ac:dyDescent="0.25">
      <c r="A1022">
        <v>1192</v>
      </c>
      <c r="B1022">
        <v>90018</v>
      </c>
      <c r="C1022" t="s">
        <v>488</v>
      </c>
      <c r="D1022" t="s">
        <v>198</v>
      </c>
      <c r="E1022">
        <v>362400</v>
      </c>
      <c r="F1022">
        <v>658000</v>
      </c>
      <c r="G1022">
        <f>IFERROR(VLOOKUP(D1022,'ZORI (2)'!$C$2:$E$106,2,FALSE), 0)</f>
        <v>1897</v>
      </c>
      <c r="H1022">
        <f>IFERROR(VLOOKUP(D1022,'ZORI (2)'!$C$2:$E$106,3,FALSE), 0)</f>
        <v>2405</v>
      </c>
      <c r="I1022">
        <f t="shared" si="135"/>
        <v>131600</v>
      </c>
      <c r="J1022">
        <f t="shared" si="136"/>
        <v>526400</v>
      </c>
      <c r="K1022">
        <v>2.5000000000000001E-2</v>
      </c>
      <c r="L1022">
        <v>360</v>
      </c>
      <c r="M1022" s="1">
        <f t="shared" si="137"/>
        <v>2079.9164113764568</v>
      </c>
      <c r="N1022">
        <f t="shared" si="141"/>
        <v>12684.000000000002</v>
      </c>
      <c r="O1022">
        <f t="shared" si="138"/>
        <v>263.2</v>
      </c>
      <c r="P1022">
        <f t="shared" si="139"/>
        <v>240.5</v>
      </c>
      <c r="Q1022">
        <v>20000</v>
      </c>
      <c r="R1022">
        <f t="shared" si="140"/>
        <v>22.799722799722801</v>
      </c>
      <c r="S1022">
        <f t="shared" si="142"/>
        <v>0.66546860920715589</v>
      </c>
      <c r="T1022">
        <f t="shared" si="143"/>
        <v>-1.3046900102977028E-2</v>
      </c>
      <c r="U1022">
        <f>IFERROR(VLOOKUP(D1022,'ZORI (2)'!$C$2:$F$106,4,FALSE), 0)</f>
        <v>152.30041305369636</v>
      </c>
    </row>
    <row r="1023" spans="1:21" x14ac:dyDescent="0.25">
      <c r="A1023">
        <v>1193</v>
      </c>
      <c r="B1023">
        <v>60126</v>
      </c>
      <c r="C1023" t="s">
        <v>934</v>
      </c>
      <c r="D1023" t="s">
        <v>191</v>
      </c>
      <c r="E1023">
        <v>364800</v>
      </c>
      <c r="F1023">
        <v>405500</v>
      </c>
      <c r="G1023">
        <f>IFERROR(VLOOKUP(D1023,'ZORI (2)'!$C$2:$E$106,2,FALSE), 0)</f>
        <v>1542</v>
      </c>
      <c r="H1023">
        <f>IFERROR(VLOOKUP(D1023,'ZORI (2)'!$C$2:$E$106,3,FALSE), 0)</f>
        <v>1713</v>
      </c>
      <c r="I1023">
        <f t="shared" si="135"/>
        <v>81100</v>
      </c>
      <c r="J1023">
        <f t="shared" si="136"/>
        <v>324400</v>
      </c>
      <c r="K1023">
        <v>2.5000000000000001E-2</v>
      </c>
      <c r="L1023">
        <v>360</v>
      </c>
      <c r="M1023" s="1">
        <f t="shared" si="137"/>
        <v>1281.7721957646704</v>
      </c>
      <c r="N1023">
        <f t="shared" si="141"/>
        <v>12768.000000000002</v>
      </c>
      <c r="O1023">
        <f t="shared" si="138"/>
        <v>162.19999999999999</v>
      </c>
      <c r="P1023">
        <f t="shared" si="139"/>
        <v>171.3</v>
      </c>
      <c r="Q1023">
        <v>20000</v>
      </c>
      <c r="R1023">
        <f t="shared" si="140"/>
        <v>19.726600505935007</v>
      </c>
      <c r="S1023">
        <f t="shared" si="142"/>
        <v>1.9951303927881518E-2</v>
      </c>
      <c r="T1023">
        <f t="shared" si="143"/>
        <v>1.0299062518213662E-2</v>
      </c>
      <c r="U1023">
        <f>IFERROR(VLOOKUP(D1023,'ZORI (2)'!$C$2:$F$106,4,FALSE), 0)</f>
        <v>52.309030710552761</v>
      </c>
    </row>
    <row r="1024" spans="1:21" x14ac:dyDescent="0.25">
      <c r="A1024">
        <v>1195</v>
      </c>
      <c r="B1024">
        <v>75214</v>
      </c>
      <c r="C1024" t="s">
        <v>498</v>
      </c>
      <c r="D1024" t="s">
        <v>192</v>
      </c>
      <c r="E1024">
        <v>351400</v>
      </c>
      <c r="F1024">
        <v>483200</v>
      </c>
      <c r="G1024">
        <f>IFERROR(VLOOKUP(D1024,'ZORI (2)'!$C$2:$E$106,2,FALSE), 0)</f>
        <v>1240</v>
      </c>
      <c r="H1024">
        <f>IFERROR(VLOOKUP(D1024,'ZORI (2)'!$C$2:$E$106,3,FALSE), 0)</f>
        <v>1481</v>
      </c>
      <c r="I1024">
        <f t="shared" si="135"/>
        <v>96640</v>
      </c>
      <c r="J1024">
        <f t="shared" si="136"/>
        <v>386560</v>
      </c>
      <c r="K1024">
        <v>2.5000000000000001E-2</v>
      </c>
      <c r="L1024">
        <v>360</v>
      </c>
      <c r="M1024" s="1">
        <f t="shared" si="137"/>
        <v>1527.3793464697628</v>
      </c>
      <c r="N1024">
        <f t="shared" si="141"/>
        <v>12299.000000000002</v>
      </c>
      <c r="O1024">
        <f t="shared" si="138"/>
        <v>193.28</v>
      </c>
      <c r="P1024">
        <f t="shared" si="139"/>
        <v>148.1</v>
      </c>
      <c r="Q1024">
        <v>20000</v>
      </c>
      <c r="R1024">
        <f t="shared" si="140"/>
        <v>27.188836371820841</v>
      </c>
      <c r="S1024">
        <f t="shared" si="142"/>
        <v>0.25932045692065914</v>
      </c>
      <c r="T1024">
        <f t="shared" si="143"/>
        <v>-3.6087701608025123E-2</v>
      </c>
      <c r="U1024">
        <f>IFERROR(VLOOKUP(D1024,'ZORI (2)'!$C$2:$F$106,4,FALSE), 0)</f>
        <v>73.617039721894315</v>
      </c>
    </row>
    <row r="1025" spans="1:21" x14ac:dyDescent="0.25">
      <c r="A1025">
        <v>1196</v>
      </c>
      <c r="B1025">
        <v>96816</v>
      </c>
      <c r="C1025" t="s">
        <v>690</v>
      </c>
      <c r="D1025" t="s">
        <v>308</v>
      </c>
      <c r="E1025">
        <v>865400</v>
      </c>
      <c r="F1025">
        <v>1095100</v>
      </c>
      <c r="G1025">
        <f>IFERROR(VLOOKUP(D1025,'ZORI (2)'!$C$2:$E$106,2,FALSE), 0)</f>
        <v>1740</v>
      </c>
      <c r="H1025">
        <f>IFERROR(VLOOKUP(D1025,'ZORI (2)'!$C$2:$E$106,3,FALSE), 0)</f>
        <v>2033</v>
      </c>
      <c r="I1025">
        <f t="shared" si="135"/>
        <v>219020</v>
      </c>
      <c r="J1025">
        <f t="shared" si="136"/>
        <v>876080</v>
      </c>
      <c r="K1025">
        <v>2.5000000000000001E-2</v>
      </c>
      <c r="L1025">
        <v>360</v>
      </c>
      <c r="M1025" s="1">
        <f t="shared" si="137"/>
        <v>3461.5751703622459</v>
      </c>
      <c r="N1025">
        <f t="shared" si="141"/>
        <v>30289.000000000004</v>
      </c>
      <c r="O1025">
        <f t="shared" si="138"/>
        <v>438.04</v>
      </c>
      <c r="P1025">
        <f t="shared" si="139"/>
        <v>203.3</v>
      </c>
      <c r="Q1025">
        <v>20000</v>
      </c>
      <c r="R1025">
        <f t="shared" si="140"/>
        <v>44.888506312510245</v>
      </c>
      <c r="S1025">
        <f t="shared" si="142"/>
        <v>0.1959300592231642</v>
      </c>
      <c r="T1025">
        <f t="shared" si="143"/>
        <v>-9.2232276100490326E-2</v>
      </c>
      <c r="U1025">
        <f>IFERROR(VLOOKUP(D1025,'ZORI (2)'!$C$2:$F$106,4,FALSE), 0)</f>
        <v>76.390166140630939</v>
      </c>
    </row>
    <row r="1026" spans="1:21" x14ac:dyDescent="0.25">
      <c r="A1026">
        <v>1197</v>
      </c>
      <c r="B1026">
        <v>43551</v>
      </c>
      <c r="C1026" t="s">
        <v>935</v>
      </c>
      <c r="D1026" t="s">
        <v>342</v>
      </c>
      <c r="E1026">
        <v>168700</v>
      </c>
      <c r="F1026">
        <v>201500</v>
      </c>
      <c r="G1026">
        <f>IFERROR(VLOOKUP(D1026,'ZORI (2)'!$C$2:$E$106,2,FALSE), 0)</f>
        <v>758</v>
      </c>
      <c r="H1026">
        <f>IFERROR(VLOOKUP(D1026,'ZORI (2)'!$C$2:$E$106,3,FALSE), 0)</f>
        <v>841</v>
      </c>
      <c r="I1026">
        <f t="shared" ref="I1026:I1089" si="144">+F1026*0.2</f>
        <v>40300</v>
      </c>
      <c r="J1026">
        <f t="shared" ref="J1026:J1089" si="145">+F1026-I1026</f>
        <v>161200</v>
      </c>
      <c r="K1026">
        <v>2.5000000000000001E-2</v>
      </c>
      <c r="L1026">
        <v>360</v>
      </c>
      <c r="M1026" s="1">
        <f t="shared" ref="M1026:M1089" si="146">J1026*((K1026/12)*(1+(K1026/12))^L1026)/((1+(K1026/12))^L1026-1)</f>
        <v>636.93488889415812</v>
      </c>
      <c r="N1026">
        <f t="shared" si="141"/>
        <v>5904.5000000000009</v>
      </c>
      <c r="O1026">
        <f t="shared" ref="O1026:O1089" si="147">(+F1026/100000)*40</f>
        <v>80.600000000000009</v>
      </c>
      <c r="P1026">
        <f t="shared" ref="P1026:P1089" si="148">+H1026*0.1</f>
        <v>84.100000000000009</v>
      </c>
      <c r="Q1026">
        <v>20000</v>
      </c>
      <c r="R1026">
        <f t="shared" ref="R1026:R1089" si="149">+F1026/(H1026*12)</f>
        <v>19.966309948474038</v>
      </c>
      <c r="S1026">
        <f t="shared" si="142"/>
        <v>3.5433404674609273E-2</v>
      </c>
      <c r="T1026">
        <f t="shared" si="143"/>
        <v>7.1351846667538146E-3</v>
      </c>
      <c r="U1026">
        <f>IFERROR(VLOOKUP(D1026,'ZORI (2)'!$C$2:$F$106,4,FALSE), 0)</f>
        <v>24.502151786667039</v>
      </c>
    </row>
    <row r="1027" spans="1:21" x14ac:dyDescent="0.25">
      <c r="A1027">
        <v>1198</v>
      </c>
      <c r="B1027">
        <v>90003</v>
      </c>
      <c r="C1027" t="s">
        <v>488</v>
      </c>
      <c r="D1027" t="s">
        <v>198</v>
      </c>
      <c r="E1027">
        <v>235700</v>
      </c>
      <c r="F1027">
        <v>358400</v>
      </c>
      <c r="G1027">
        <f>IFERROR(VLOOKUP(D1027,'ZORI (2)'!$C$2:$E$106,2,FALSE), 0)</f>
        <v>1897</v>
      </c>
      <c r="H1027">
        <f>IFERROR(VLOOKUP(D1027,'ZORI (2)'!$C$2:$E$106,3,FALSE), 0)</f>
        <v>2405</v>
      </c>
      <c r="I1027">
        <f t="shared" si="144"/>
        <v>71680</v>
      </c>
      <c r="J1027">
        <f t="shared" si="145"/>
        <v>286720</v>
      </c>
      <c r="K1027">
        <v>2.5000000000000001E-2</v>
      </c>
      <c r="L1027">
        <v>360</v>
      </c>
      <c r="M1027" s="1">
        <f t="shared" si="146"/>
        <v>1132.890641090155</v>
      </c>
      <c r="N1027">
        <f t="shared" ref="N1027:N1090" si="150">+E1027*0.035</f>
        <v>8249.5</v>
      </c>
      <c r="O1027">
        <f t="shared" si="147"/>
        <v>143.36000000000001</v>
      </c>
      <c r="P1027">
        <f t="shared" si="148"/>
        <v>240.5</v>
      </c>
      <c r="Q1027">
        <v>20000</v>
      </c>
      <c r="R1027">
        <f t="shared" si="149"/>
        <v>12.418572418572419</v>
      </c>
      <c r="S1027">
        <f t="shared" ref="S1027:S1090" si="151">(+F1027-(E1027+N1027+Q1027))/(E1027+N1027+Q1027)</f>
        <v>0.35783549504734807</v>
      </c>
      <c r="T1027">
        <f t="shared" ref="T1027:T1090" si="152">IFERROR(((+H1027*12)-((+M1027+O1027+P1027)*12))/(+I1027+N1027+Q1027),0)</f>
        <v>0.10666512198017741</v>
      </c>
      <c r="U1027">
        <f>IFERROR(VLOOKUP(D1027,'ZORI (2)'!$C$2:$F$106,4,FALSE), 0)</f>
        <v>152.30041305369636</v>
      </c>
    </row>
    <row r="1028" spans="1:21" x14ac:dyDescent="0.25">
      <c r="A1028">
        <v>1199</v>
      </c>
      <c r="B1028">
        <v>23220</v>
      </c>
      <c r="C1028" t="s">
        <v>224</v>
      </c>
      <c r="D1028" t="s">
        <v>224</v>
      </c>
      <c r="E1028">
        <v>197300</v>
      </c>
      <c r="F1028">
        <v>282300</v>
      </c>
      <c r="G1028">
        <f>IFERROR(VLOOKUP(D1028,'ZORI (2)'!$C$2:$E$106,2,FALSE), 0)</f>
        <v>1084</v>
      </c>
      <c r="H1028">
        <f>IFERROR(VLOOKUP(D1028,'ZORI (2)'!$C$2:$E$106,3,FALSE), 0)</f>
        <v>1223</v>
      </c>
      <c r="I1028">
        <f t="shared" si="144"/>
        <v>56460</v>
      </c>
      <c r="J1028">
        <f t="shared" si="145"/>
        <v>225840</v>
      </c>
      <c r="K1028">
        <v>2.5000000000000001E-2</v>
      </c>
      <c r="L1028">
        <v>360</v>
      </c>
      <c r="M1028" s="1">
        <f t="shared" si="146"/>
        <v>892.34103788992968</v>
      </c>
      <c r="N1028">
        <f t="shared" si="150"/>
        <v>6905.5000000000009</v>
      </c>
      <c r="O1028">
        <f t="shared" si="147"/>
        <v>112.92</v>
      </c>
      <c r="P1028">
        <f t="shared" si="148"/>
        <v>122.30000000000001</v>
      </c>
      <c r="Q1028">
        <v>20000</v>
      </c>
      <c r="R1028">
        <f t="shared" si="149"/>
        <v>19.235486508585446</v>
      </c>
      <c r="S1028">
        <f t="shared" si="151"/>
        <v>0.25911273363053094</v>
      </c>
      <c r="T1028">
        <f t="shared" si="152"/>
        <v>1.3737907711473509E-2</v>
      </c>
      <c r="U1028">
        <f>IFERROR(VLOOKUP(D1028,'ZORI (2)'!$C$2:$F$106,4,FALSE), 0)</f>
        <v>40.174523605623193</v>
      </c>
    </row>
    <row r="1029" spans="1:21" x14ac:dyDescent="0.25">
      <c r="A1029">
        <v>1200</v>
      </c>
      <c r="B1029">
        <v>63122</v>
      </c>
      <c r="C1029" t="s">
        <v>936</v>
      </c>
      <c r="D1029" t="s">
        <v>207</v>
      </c>
      <c r="E1029">
        <v>278200</v>
      </c>
      <c r="F1029">
        <v>365000</v>
      </c>
      <c r="G1029">
        <f>IFERROR(VLOOKUP(D1029,'ZORI (2)'!$C$2:$E$106,2,FALSE), 0)</f>
        <v>959</v>
      </c>
      <c r="H1029">
        <f>IFERROR(VLOOKUP(D1029,'ZORI (2)'!$C$2:$E$106,3,FALSE), 0)</f>
        <v>1054</v>
      </c>
      <c r="I1029">
        <f t="shared" si="144"/>
        <v>73000</v>
      </c>
      <c r="J1029">
        <f t="shared" si="145"/>
        <v>292000</v>
      </c>
      <c r="K1029">
        <v>2.5000000000000001E-2</v>
      </c>
      <c r="L1029">
        <v>360</v>
      </c>
      <c r="M1029" s="1">
        <f t="shared" si="146"/>
        <v>1153.7530245477305</v>
      </c>
      <c r="N1029">
        <f t="shared" si="150"/>
        <v>9737.0000000000018</v>
      </c>
      <c r="O1029">
        <f t="shared" si="147"/>
        <v>146</v>
      </c>
      <c r="P1029">
        <f t="shared" si="148"/>
        <v>105.4</v>
      </c>
      <c r="Q1029">
        <v>20000</v>
      </c>
      <c r="R1029">
        <f t="shared" si="149"/>
        <v>28.858317520556611</v>
      </c>
      <c r="S1029">
        <f t="shared" si="151"/>
        <v>0.18530738430263333</v>
      </c>
      <c r="T1029">
        <f t="shared" si="152"/>
        <v>-4.101576155204812E-2</v>
      </c>
      <c r="U1029">
        <f>IFERROR(VLOOKUP(D1029,'ZORI (2)'!$C$2:$F$106,4,FALSE), 0)</f>
        <v>28.58788216714769</v>
      </c>
    </row>
    <row r="1030" spans="1:21" x14ac:dyDescent="0.25">
      <c r="A1030">
        <v>1201</v>
      </c>
      <c r="B1030">
        <v>90630</v>
      </c>
      <c r="C1030" t="s">
        <v>492</v>
      </c>
      <c r="D1030" t="s">
        <v>198</v>
      </c>
      <c r="E1030">
        <v>543100</v>
      </c>
      <c r="F1030">
        <v>694300</v>
      </c>
      <c r="G1030">
        <f>IFERROR(VLOOKUP(D1030,'ZORI (2)'!$C$2:$E$106,2,FALSE), 0)</f>
        <v>1897</v>
      </c>
      <c r="H1030">
        <f>IFERROR(VLOOKUP(D1030,'ZORI (2)'!$C$2:$E$106,3,FALSE), 0)</f>
        <v>2405</v>
      </c>
      <c r="I1030">
        <f t="shared" si="144"/>
        <v>138860</v>
      </c>
      <c r="J1030">
        <f t="shared" si="145"/>
        <v>555440</v>
      </c>
      <c r="K1030">
        <v>2.5000000000000001E-2</v>
      </c>
      <c r="L1030">
        <v>360</v>
      </c>
      <c r="M1030" s="1">
        <f t="shared" si="146"/>
        <v>2194.6595203931215</v>
      </c>
      <c r="N1030">
        <f t="shared" si="150"/>
        <v>19008.5</v>
      </c>
      <c r="O1030">
        <f t="shared" si="147"/>
        <v>277.71999999999997</v>
      </c>
      <c r="P1030">
        <f t="shared" si="148"/>
        <v>240.5</v>
      </c>
      <c r="Q1030">
        <v>20000</v>
      </c>
      <c r="R1030">
        <f t="shared" si="149"/>
        <v>24.057519057519059</v>
      </c>
      <c r="S1030">
        <f t="shared" si="151"/>
        <v>0.1927329698844803</v>
      </c>
      <c r="T1030">
        <f t="shared" si="152"/>
        <v>-2.0771267788942144E-2</v>
      </c>
      <c r="U1030">
        <f>IFERROR(VLOOKUP(D1030,'ZORI (2)'!$C$2:$F$106,4,FALSE), 0)</f>
        <v>152.30041305369636</v>
      </c>
    </row>
    <row r="1031" spans="1:21" x14ac:dyDescent="0.25">
      <c r="A1031">
        <v>1202</v>
      </c>
      <c r="B1031">
        <v>80011</v>
      </c>
      <c r="C1031" t="s">
        <v>531</v>
      </c>
      <c r="D1031" t="s">
        <v>233</v>
      </c>
      <c r="E1031">
        <v>158700</v>
      </c>
      <c r="F1031">
        <v>296400</v>
      </c>
      <c r="G1031">
        <f>IFERROR(VLOOKUP(D1031,'ZORI (2)'!$C$2:$E$106,2,FALSE), 0)</f>
        <v>1298</v>
      </c>
      <c r="H1031">
        <f>IFERROR(VLOOKUP(D1031,'ZORI (2)'!$C$2:$E$106,3,FALSE), 0)</f>
        <v>1672</v>
      </c>
      <c r="I1031">
        <f t="shared" si="144"/>
        <v>59280</v>
      </c>
      <c r="J1031">
        <f t="shared" si="145"/>
        <v>237120</v>
      </c>
      <c r="K1031">
        <v>2.5000000000000001E-2</v>
      </c>
      <c r="L1031">
        <v>360</v>
      </c>
      <c r="M1031" s="1">
        <f t="shared" si="146"/>
        <v>936.9106752765681</v>
      </c>
      <c r="N1031">
        <f t="shared" si="150"/>
        <v>5554.5000000000009</v>
      </c>
      <c r="O1031">
        <f t="shared" si="147"/>
        <v>118.56</v>
      </c>
      <c r="P1031">
        <f t="shared" si="148"/>
        <v>167.20000000000002</v>
      </c>
      <c r="Q1031">
        <v>20000</v>
      </c>
      <c r="R1031">
        <f t="shared" si="149"/>
        <v>14.772727272727273</v>
      </c>
      <c r="S1031">
        <f t="shared" si="151"/>
        <v>0.60864456499027164</v>
      </c>
      <c r="T1031">
        <f t="shared" si="152"/>
        <v>6.3558480296119893E-2</v>
      </c>
      <c r="U1031">
        <f>IFERROR(VLOOKUP(D1031,'ZORI (2)'!$C$2:$F$106,4,FALSE), 0)</f>
        <v>103.83832606115948</v>
      </c>
    </row>
    <row r="1032" spans="1:21" x14ac:dyDescent="0.25">
      <c r="A1032">
        <v>1203</v>
      </c>
      <c r="B1032">
        <v>30034</v>
      </c>
      <c r="C1032" t="s">
        <v>937</v>
      </c>
      <c r="D1032" t="s">
        <v>202</v>
      </c>
      <c r="E1032">
        <v>71000</v>
      </c>
      <c r="F1032">
        <v>126800</v>
      </c>
      <c r="G1032">
        <f>IFERROR(VLOOKUP(D1032,'ZORI (2)'!$C$2:$E$106,2,FALSE), 0)</f>
        <v>1152</v>
      </c>
      <c r="H1032">
        <f>IFERROR(VLOOKUP(D1032,'ZORI (2)'!$C$2:$E$106,3,FALSE), 0)</f>
        <v>1425</v>
      </c>
      <c r="I1032">
        <f t="shared" si="144"/>
        <v>25360</v>
      </c>
      <c r="J1032">
        <f t="shared" si="145"/>
        <v>101440</v>
      </c>
      <c r="K1032">
        <v>2.5000000000000001E-2</v>
      </c>
      <c r="L1032">
        <v>360</v>
      </c>
      <c r="M1032" s="1">
        <f t="shared" si="146"/>
        <v>400.810639760691</v>
      </c>
      <c r="N1032">
        <f t="shared" si="150"/>
        <v>2485.0000000000005</v>
      </c>
      <c r="O1032">
        <f t="shared" si="147"/>
        <v>50.72</v>
      </c>
      <c r="P1032">
        <f t="shared" si="148"/>
        <v>142.5</v>
      </c>
      <c r="Q1032">
        <v>20000</v>
      </c>
      <c r="R1032">
        <f t="shared" si="149"/>
        <v>7.4152046783625734</v>
      </c>
      <c r="S1032">
        <f t="shared" si="151"/>
        <v>0.35636733165748513</v>
      </c>
      <c r="T1032">
        <f t="shared" si="152"/>
        <v>0.20841534795426289</v>
      </c>
      <c r="U1032">
        <f>IFERROR(VLOOKUP(D1032,'ZORI (2)'!$C$2:$F$106,4,FALSE), 0)</f>
        <v>82.518246796825295</v>
      </c>
    </row>
    <row r="1033" spans="1:21" x14ac:dyDescent="0.25">
      <c r="A1033">
        <v>1204</v>
      </c>
      <c r="B1033">
        <v>32224</v>
      </c>
      <c r="C1033" t="s">
        <v>225</v>
      </c>
      <c r="D1033" t="s">
        <v>225</v>
      </c>
      <c r="E1033">
        <v>252000</v>
      </c>
      <c r="F1033">
        <v>314600</v>
      </c>
      <c r="G1033">
        <f>IFERROR(VLOOKUP(D1033,'ZORI (2)'!$C$2:$E$106,2,FALSE), 0)</f>
        <v>1113</v>
      </c>
      <c r="H1033">
        <f>IFERROR(VLOOKUP(D1033,'ZORI (2)'!$C$2:$E$106,3,FALSE), 0)</f>
        <v>1279</v>
      </c>
      <c r="I1033">
        <f t="shared" si="144"/>
        <v>62920</v>
      </c>
      <c r="J1033">
        <f t="shared" si="145"/>
        <v>251680</v>
      </c>
      <c r="K1033">
        <v>2.5000000000000001E-2</v>
      </c>
      <c r="L1033">
        <v>360</v>
      </c>
      <c r="M1033" s="1">
        <f t="shared" si="146"/>
        <v>994.44027814442757</v>
      </c>
      <c r="N1033">
        <f t="shared" si="150"/>
        <v>8820</v>
      </c>
      <c r="O1033">
        <f t="shared" si="147"/>
        <v>125.84</v>
      </c>
      <c r="P1033">
        <f t="shared" si="148"/>
        <v>127.9</v>
      </c>
      <c r="Q1033">
        <v>20000</v>
      </c>
      <c r="R1033">
        <f t="shared" si="149"/>
        <v>20.497784727651812</v>
      </c>
      <c r="S1033">
        <f t="shared" si="151"/>
        <v>0.12029057759418844</v>
      </c>
      <c r="T1033">
        <f t="shared" si="152"/>
        <v>4.0313566848361572E-3</v>
      </c>
      <c r="U1033">
        <f>IFERROR(VLOOKUP(D1033,'ZORI (2)'!$C$2:$F$106,4,FALSE), 0)</f>
        <v>50.348656833106872</v>
      </c>
    </row>
    <row r="1034" spans="1:21" x14ac:dyDescent="0.25">
      <c r="A1034">
        <v>1206</v>
      </c>
      <c r="B1034">
        <v>60440</v>
      </c>
      <c r="C1034" t="s">
        <v>938</v>
      </c>
      <c r="D1034" t="s">
        <v>191</v>
      </c>
      <c r="E1034">
        <v>150800</v>
      </c>
      <c r="F1034">
        <v>192800</v>
      </c>
      <c r="G1034">
        <f>IFERROR(VLOOKUP(D1034,'ZORI (2)'!$C$2:$E$106,2,FALSE), 0)</f>
        <v>1542</v>
      </c>
      <c r="H1034">
        <f>IFERROR(VLOOKUP(D1034,'ZORI (2)'!$C$2:$E$106,3,FALSE), 0)</f>
        <v>1713</v>
      </c>
      <c r="I1034">
        <f t="shared" si="144"/>
        <v>38560</v>
      </c>
      <c r="J1034">
        <f t="shared" si="145"/>
        <v>154240</v>
      </c>
      <c r="K1034">
        <v>2.5000000000000001E-2</v>
      </c>
      <c r="L1034">
        <v>360</v>
      </c>
      <c r="M1034" s="1">
        <f t="shared" si="146"/>
        <v>609.43447433644508</v>
      </c>
      <c r="N1034">
        <f t="shared" si="150"/>
        <v>5278.0000000000009</v>
      </c>
      <c r="O1034">
        <f t="shared" si="147"/>
        <v>77.12</v>
      </c>
      <c r="P1034">
        <f t="shared" si="148"/>
        <v>171.3</v>
      </c>
      <c r="Q1034">
        <v>20000</v>
      </c>
      <c r="R1034">
        <f t="shared" si="149"/>
        <v>9.3792566647207636</v>
      </c>
      <c r="S1034">
        <f t="shared" si="151"/>
        <v>9.4969274980406415E-2</v>
      </c>
      <c r="T1034">
        <f t="shared" si="152"/>
        <v>0.16074667608575863</v>
      </c>
      <c r="U1034">
        <f>IFERROR(VLOOKUP(D1034,'ZORI (2)'!$C$2:$F$106,4,FALSE), 0)</f>
        <v>52.309030710552761</v>
      </c>
    </row>
    <row r="1035" spans="1:21" x14ac:dyDescent="0.25">
      <c r="A1035">
        <v>1207</v>
      </c>
      <c r="B1035">
        <v>75248</v>
      </c>
      <c r="C1035" t="s">
        <v>498</v>
      </c>
      <c r="D1035" t="s">
        <v>192</v>
      </c>
      <c r="E1035">
        <v>290900</v>
      </c>
      <c r="F1035">
        <v>445200</v>
      </c>
      <c r="G1035">
        <f>IFERROR(VLOOKUP(D1035,'ZORI (2)'!$C$2:$E$106,2,FALSE), 0)</f>
        <v>1240</v>
      </c>
      <c r="H1035">
        <f>IFERROR(VLOOKUP(D1035,'ZORI (2)'!$C$2:$E$106,3,FALSE), 0)</f>
        <v>1481</v>
      </c>
      <c r="I1035">
        <f t="shared" si="144"/>
        <v>89040</v>
      </c>
      <c r="J1035">
        <f t="shared" si="145"/>
        <v>356160</v>
      </c>
      <c r="K1035">
        <v>2.5000000000000001E-2</v>
      </c>
      <c r="L1035">
        <v>360</v>
      </c>
      <c r="M1035" s="1">
        <f t="shared" si="146"/>
        <v>1407.2625932291771</v>
      </c>
      <c r="N1035">
        <f t="shared" si="150"/>
        <v>10181.500000000002</v>
      </c>
      <c r="O1035">
        <f t="shared" si="147"/>
        <v>178.07999999999998</v>
      </c>
      <c r="P1035">
        <f t="shared" si="148"/>
        <v>148.1</v>
      </c>
      <c r="Q1035">
        <v>20000</v>
      </c>
      <c r="R1035">
        <f t="shared" si="149"/>
        <v>25.050641458474004</v>
      </c>
      <c r="S1035">
        <f t="shared" si="151"/>
        <v>0.38656384749666362</v>
      </c>
      <c r="T1035">
        <f t="shared" si="152"/>
        <v>-2.5409100864777944E-2</v>
      </c>
      <c r="U1035">
        <f>IFERROR(VLOOKUP(D1035,'ZORI (2)'!$C$2:$F$106,4,FALSE), 0)</f>
        <v>73.617039721894315</v>
      </c>
    </row>
    <row r="1036" spans="1:21" x14ac:dyDescent="0.25">
      <c r="A1036">
        <v>1208</v>
      </c>
      <c r="B1036">
        <v>20902</v>
      </c>
      <c r="C1036" t="s">
        <v>533</v>
      </c>
      <c r="D1036" t="s">
        <v>203</v>
      </c>
      <c r="E1036">
        <v>359300</v>
      </c>
      <c r="F1036">
        <v>403000</v>
      </c>
      <c r="G1036">
        <f>IFERROR(VLOOKUP(D1036,'ZORI (2)'!$C$2:$E$106,2,FALSE), 0)</f>
        <v>1905</v>
      </c>
      <c r="H1036">
        <f>IFERROR(VLOOKUP(D1036,'ZORI (2)'!$C$2:$E$106,3,FALSE), 0)</f>
        <v>2043</v>
      </c>
      <c r="I1036">
        <f t="shared" si="144"/>
        <v>80600</v>
      </c>
      <c r="J1036">
        <f t="shared" si="145"/>
        <v>322400</v>
      </c>
      <c r="K1036">
        <v>2.5000000000000001E-2</v>
      </c>
      <c r="L1036">
        <v>360</v>
      </c>
      <c r="M1036" s="1">
        <f t="shared" si="146"/>
        <v>1273.8697777883162</v>
      </c>
      <c r="N1036">
        <f t="shared" si="150"/>
        <v>12575.500000000002</v>
      </c>
      <c r="O1036">
        <f t="shared" si="147"/>
        <v>161.20000000000002</v>
      </c>
      <c r="P1036">
        <f t="shared" si="148"/>
        <v>204.3</v>
      </c>
      <c r="Q1036">
        <v>20000</v>
      </c>
      <c r="R1036">
        <f t="shared" si="149"/>
        <v>16.438244411812693</v>
      </c>
      <c r="S1036">
        <f t="shared" si="151"/>
        <v>2.8387842567346007E-2</v>
      </c>
      <c r="T1036">
        <f t="shared" si="152"/>
        <v>4.2796918648825982E-2</v>
      </c>
      <c r="U1036">
        <f>IFERROR(VLOOKUP(D1036,'ZORI (2)'!$C$2:$F$106,4,FALSE), 0)</f>
        <v>40.400261415601996</v>
      </c>
    </row>
    <row r="1037" spans="1:21" x14ac:dyDescent="0.25">
      <c r="A1037">
        <v>1211</v>
      </c>
      <c r="B1037">
        <v>23234</v>
      </c>
      <c r="C1037" t="s">
        <v>224</v>
      </c>
      <c r="D1037" t="s">
        <v>224</v>
      </c>
      <c r="E1037">
        <v>122400</v>
      </c>
      <c r="F1037">
        <v>161600</v>
      </c>
      <c r="G1037">
        <f>IFERROR(VLOOKUP(D1037,'ZORI (2)'!$C$2:$E$106,2,FALSE), 0)</f>
        <v>1084</v>
      </c>
      <c r="H1037">
        <f>IFERROR(VLOOKUP(D1037,'ZORI (2)'!$C$2:$E$106,3,FALSE), 0)</f>
        <v>1223</v>
      </c>
      <c r="I1037">
        <f t="shared" si="144"/>
        <v>32320</v>
      </c>
      <c r="J1037">
        <f t="shared" si="145"/>
        <v>129280</v>
      </c>
      <c r="K1037">
        <v>2.5000000000000001E-2</v>
      </c>
      <c r="L1037">
        <v>360</v>
      </c>
      <c r="M1037" s="1">
        <f t="shared" si="146"/>
        <v>510.81229799154318</v>
      </c>
      <c r="N1037">
        <f t="shared" si="150"/>
        <v>4284</v>
      </c>
      <c r="O1037">
        <f t="shared" si="147"/>
        <v>64.64</v>
      </c>
      <c r="P1037">
        <f t="shared" si="148"/>
        <v>122.30000000000001</v>
      </c>
      <c r="Q1037">
        <v>20000</v>
      </c>
      <c r="R1037">
        <f t="shared" si="149"/>
        <v>11.011174707004633</v>
      </c>
      <c r="S1037">
        <f t="shared" si="151"/>
        <v>0.10168798232936108</v>
      </c>
      <c r="T1037">
        <f t="shared" si="152"/>
        <v>0.11135206741752317</v>
      </c>
      <c r="U1037">
        <f>IFERROR(VLOOKUP(D1037,'ZORI (2)'!$C$2:$F$106,4,FALSE), 0)</f>
        <v>40.174523605623193</v>
      </c>
    </row>
    <row r="1038" spans="1:21" x14ac:dyDescent="0.25">
      <c r="A1038">
        <v>1212</v>
      </c>
      <c r="B1038">
        <v>76039</v>
      </c>
      <c r="C1038" t="s">
        <v>939</v>
      </c>
      <c r="D1038" t="s">
        <v>192</v>
      </c>
      <c r="E1038">
        <v>155200</v>
      </c>
      <c r="F1038">
        <v>231000</v>
      </c>
      <c r="G1038">
        <f>IFERROR(VLOOKUP(D1038,'ZORI (2)'!$C$2:$E$106,2,FALSE), 0)</f>
        <v>1240</v>
      </c>
      <c r="H1038">
        <f>IFERROR(VLOOKUP(D1038,'ZORI (2)'!$C$2:$E$106,3,FALSE), 0)</f>
        <v>1481</v>
      </c>
      <c r="I1038">
        <f t="shared" si="144"/>
        <v>46200</v>
      </c>
      <c r="J1038">
        <f t="shared" si="145"/>
        <v>184800</v>
      </c>
      <c r="K1038">
        <v>2.5000000000000001E-2</v>
      </c>
      <c r="L1038">
        <v>360</v>
      </c>
      <c r="M1038" s="1">
        <f t="shared" si="146"/>
        <v>730.18342101513906</v>
      </c>
      <c r="N1038">
        <f t="shared" si="150"/>
        <v>5432.0000000000009</v>
      </c>
      <c r="O1038">
        <f t="shared" si="147"/>
        <v>92.4</v>
      </c>
      <c r="P1038">
        <f t="shared" si="148"/>
        <v>148.1</v>
      </c>
      <c r="Q1038">
        <v>20000</v>
      </c>
      <c r="R1038">
        <f t="shared" si="149"/>
        <v>12.99797434166104</v>
      </c>
      <c r="S1038">
        <f t="shared" si="151"/>
        <v>0.27884317285973692</v>
      </c>
      <c r="T1038">
        <f t="shared" si="152"/>
        <v>8.5489710573742619E-2</v>
      </c>
      <c r="U1038">
        <f>IFERROR(VLOOKUP(D1038,'ZORI (2)'!$C$2:$F$106,4,FALSE), 0)</f>
        <v>73.617039721894315</v>
      </c>
    </row>
    <row r="1039" spans="1:21" x14ac:dyDescent="0.25">
      <c r="A1039">
        <v>1213</v>
      </c>
      <c r="B1039">
        <v>91343</v>
      </c>
      <c r="C1039" t="s">
        <v>488</v>
      </c>
      <c r="D1039" t="s">
        <v>198</v>
      </c>
      <c r="E1039">
        <v>447300</v>
      </c>
      <c r="F1039">
        <v>612900</v>
      </c>
      <c r="G1039">
        <f>IFERROR(VLOOKUP(D1039,'ZORI (2)'!$C$2:$E$106,2,FALSE), 0)</f>
        <v>1897</v>
      </c>
      <c r="H1039">
        <f>IFERROR(VLOOKUP(D1039,'ZORI (2)'!$C$2:$E$106,3,FALSE), 0)</f>
        <v>2405</v>
      </c>
      <c r="I1039">
        <f t="shared" si="144"/>
        <v>122580</v>
      </c>
      <c r="J1039">
        <f t="shared" si="145"/>
        <v>490320</v>
      </c>
      <c r="K1039">
        <v>2.5000000000000001E-2</v>
      </c>
      <c r="L1039">
        <v>360</v>
      </c>
      <c r="M1039" s="1">
        <f t="shared" si="146"/>
        <v>1937.3567910830245</v>
      </c>
      <c r="N1039">
        <f t="shared" si="150"/>
        <v>15655.500000000002</v>
      </c>
      <c r="O1039">
        <f t="shared" si="147"/>
        <v>245.15999999999997</v>
      </c>
      <c r="P1039">
        <f t="shared" si="148"/>
        <v>240.5</v>
      </c>
      <c r="Q1039">
        <v>20000</v>
      </c>
      <c r="R1039">
        <f t="shared" si="149"/>
        <v>21.237006237006238</v>
      </c>
      <c r="S1039">
        <f t="shared" si="151"/>
        <v>0.26906102114998171</v>
      </c>
      <c r="T1039">
        <f t="shared" si="152"/>
        <v>-1.3663273601454606E-3</v>
      </c>
      <c r="U1039">
        <f>IFERROR(VLOOKUP(D1039,'ZORI (2)'!$C$2:$F$106,4,FALSE), 0)</f>
        <v>152.30041305369636</v>
      </c>
    </row>
    <row r="1040" spans="1:21" x14ac:dyDescent="0.25">
      <c r="A1040">
        <v>1214</v>
      </c>
      <c r="B1040">
        <v>92078</v>
      </c>
      <c r="C1040" t="s">
        <v>506</v>
      </c>
      <c r="D1040" t="s">
        <v>226</v>
      </c>
      <c r="E1040">
        <v>574700</v>
      </c>
      <c r="F1040">
        <v>741500</v>
      </c>
      <c r="G1040">
        <f>IFERROR(VLOOKUP(D1040,'ZORI (2)'!$C$2:$E$106,2,FALSE), 0)</f>
        <v>1757</v>
      </c>
      <c r="H1040">
        <f>IFERROR(VLOOKUP(D1040,'ZORI (2)'!$C$2:$E$106,3,FALSE), 0)</f>
        <v>2196</v>
      </c>
      <c r="I1040">
        <f t="shared" si="144"/>
        <v>148300</v>
      </c>
      <c r="J1040">
        <f t="shared" si="145"/>
        <v>593200</v>
      </c>
      <c r="K1040">
        <v>2.5000000000000001E-2</v>
      </c>
      <c r="L1040">
        <v>360</v>
      </c>
      <c r="M1040" s="1">
        <f t="shared" si="146"/>
        <v>2343.8571717866912</v>
      </c>
      <c r="N1040">
        <f t="shared" si="150"/>
        <v>20114.500000000004</v>
      </c>
      <c r="O1040">
        <f t="shared" si="147"/>
        <v>296.60000000000002</v>
      </c>
      <c r="P1040">
        <f t="shared" si="148"/>
        <v>219.60000000000002</v>
      </c>
      <c r="Q1040">
        <v>20000</v>
      </c>
      <c r="R1040">
        <f t="shared" si="149"/>
        <v>28.138281724347298</v>
      </c>
      <c r="S1040">
        <f t="shared" si="151"/>
        <v>0.20605483442566824</v>
      </c>
      <c r="T1040">
        <f t="shared" si="152"/>
        <v>-4.2293380081895447E-2</v>
      </c>
      <c r="U1040">
        <f>IFERROR(VLOOKUP(D1040,'ZORI (2)'!$C$2:$F$106,4,FALSE), 0)</f>
        <v>129.6726516989587</v>
      </c>
    </row>
    <row r="1041" spans="1:21" x14ac:dyDescent="0.25">
      <c r="A1041">
        <v>1215</v>
      </c>
      <c r="B1041">
        <v>19128</v>
      </c>
      <c r="C1041" t="s">
        <v>254</v>
      </c>
      <c r="D1041" t="s">
        <v>254</v>
      </c>
      <c r="E1041">
        <v>214100</v>
      </c>
      <c r="F1041">
        <v>246300</v>
      </c>
      <c r="G1041">
        <f>IFERROR(VLOOKUP(D1041,'ZORI (2)'!$C$2:$E$106,2,FALSE), 0)</f>
        <v>1372</v>
      </c>
      <c r="H1041">
        <f>IFERROR(VLOOKUP(D1041,'ZORI (2)'!$C$2:$E$106,3,FALSE), 0)</f>
        <v>1516</v>
      </c>
      <c r="I1041">
        <f t="shared" si="144"/>
        <v>49260</v>
      </c>
      <c r="J1041">
        <f t="shared" si="145"/>
        <v>197040</v>
      </c>
      <c r="K1041">
        <v>2.5000000000000001E-2</v>
      </c>
      <c r="L1041">
        <v>360</v>
      </c>
      <c r="M1041" s="1">
        <f t="shared" si="146"/>
        <v>778.54621903042744</v>
      </c>
      <c r="N1041">
        <f t="shared" si="150"/>
        <v>7493.5000000000009</v>
      </c>
      <c r="O1041">
        <f t="shared" si="147"/>
        <v>98.52000000000001</v>
      </c>
      <c r="P1041">
        <f t="shared" si="148"/>
        <v>151.6</v>
      </c>
      <c r="Q1041">
        <v>20000</v>
      </c>
      <c r="R1041">
        <f t="shared" si="149"/>
        <v>13.53891820580475</v>
      </c>
      <c r="S1041">
        <f t="shared" si="151"/>
        <v>1.9481070475819921E-2</v>
      </c>
      <c r="T1041">
        <f t="shared" si="152"/>
        <v>7.6192035172791758E-2</v>
      </c>
      <c r="U1041">
        <f>IFERROR(VLOOKUP(D1041,'ZORI (2)'!$C$2:$F$106,4,FALSE), 0)</f>
        <v>44.044485087995604</v>
      </c>
    </row>
    <row r="1042" spans="1:21" x14ac:dyDescent="0.25">
      <c r="A1042">
        <v>1216</v>
      </c>
      <c r="B1042">
        <v>90247</v>
      </c>
      <c r="C1042" t="s">
        <v>940</v>
      </c>
      <c r="D1042" t="s">
        <v>198</v>
      </c>
      <c r="E1042">
        <v>374600</v>
      </c>
      <c r="F1042">
        <v>523900</v>
      </c>
      <c r="G1042">
        <f>IFERROR(VLOOKUP(D1042,'ZORI (2)'!$C$2:$E$106,2,FALSE), 0)</f>
        <v>1897</v>
      </c>
      <c r="H1042">
        <f>IFERROR(VLOOKUP(D1042,'ZORI (2)'!$C$2:$E$106,3,FALSE), 0)</f>
        <v>2405</v>
      </c>
      <c r="I1042">
        <f t="shared" si="144"/>
        <v>104780</v>
      </c>
      <c r="J1042">
        <f t="shared" si="145"/>
        <v>419120</v>
      </c>
      <c r="K1042">
        <v>2.5000000000000001E-2</v>
      </c>
      <c r="L1042">
        <v>360</v>
      </c>
      <c r="M1042" s="1">
        <f t="shared" si="146"/>
        <v>1656.030711124811</v>
      </c>
      <c r="N1042">
        <f t="shared" si="150"/>
        <v>13111.000000000002</v>
      </c>
      <c r="O1042">
        <f t="shared" si="147"/>
        <v>209.56</v>
      </c>
      <c r="P1042">
        <f t="shared" si="148"/>
        <v>240.5</v>
      </c>
      <c r="Q1042">
        <v>20000</v>
      </c>
      <c r="R1042">
        <f t="shared" si="149"/>
        <v>18.153153153153152</v>
      </c>
      <c r="S1042">
        <f t="shared" si="151"/>
        <v>0.28497882078236791</v>
      </c>
      <c r="T1042">
        <f t="shared" si="152"/>
        <v>2.601265830621485E-2</v>
      </c>
      <c r="U1042">
        <f>IFERROR(VLOOKUP(D1042,'ZORI (2)'!$C$2:$F$106,4,FALSE), 0)</f>
        <v>152.30041305369636</v>
      </c>
    </row>
    <row r="1043" spans="1:21" x14ac:dyDescent="0.25">
      <c r="A1043">
        <v>1217</v>
      </c>
      <c r="B1043">
        <v>29803</v>
      </c>
      <c r="C1043" t="s">
        <v>941</v>
      </c>
      <c r="D1043" t="s">
        <v>323</v>
      </c>
      <c r="E1043">
        <v>150900</v>
      </c>
      <c r="F1043">
        <v>163700</v>
      </c>
      <c r="G1043">
        <f>IFERROR(VLOOKUP(D1043,'ZORI (2)'!$C$2:$E$106,2,FALSE), 0)</f>
        <v>970</v>
      </c>
      <c r="H1043">
        <f>IFERROR(VLOOKUP(D1043,'ZORI (2)'!$C$2:$E$106,3,FALSE), 0)</f>
        <v>1064</v>
      </c>
      <c r="I1043">
        <f t="shared" si="144"/>
        <v>32740</v>
      </c>
      <c r="J1043">
        <f t="shared" si="145"/>
        <v>130960</v>
      </c>
      <c r="K1043">
        <v>2.5000000000000001E-2</v>
      </c>
      <c r="L1043">
        <v>360</v>
      </c>
      <c r="M1043" s="1">
        <f t="shared" si="146"/>
        <v>517.45032909168083</v>
      </c>
      <c r="N1043">
        <f t="shared" si="150"/>
        <v>5281.5000000000009</v>
      </c>
      <c r="O1043">
        <f t="shared" si="147"/>
        <v>65.48</v>
      </c>
      <c r="P1043">
        <f t="shared" si="148"/>
        <v>106.4</v>
      </c>
      <c r="Q1043">
        <v>20000</v>
      </c>
      <c r="R1043">
        <f t="shared" si="149"/>
        <v>12.821115288220552</v>
      </c>
      <c r="S1043">
        <f t="shared" si="151"/>
        <v>-7.0844555188825167E-2</v>
      </c>
      <c r="T1043">
        <f t="shared" si="152"/>
        <v>7.748913852450956E-2</v>
      </c>
      <c r="U1043">
        <f>IFERROR(VLOOKUP(D1043,'ZORI (2)'!$C$2:$F$106,4,FALSE), 0)</f>
        <v>28.706214809819198</v>
      </c>
    </row>
    <row r="1044" spans="1:21" x14ac:dyDescent="0.25">
      <c r="A1044">
        <v>1219</v>
      </c>
      <c r="B1044">
        <v>55408</v>
      </c>
      <c r="C1044" t="s">
        <v>942</v>
      </c>
      <c r="D1044" t="s">
        <v>307</v>
      </c>
      <c r="E1044">
        <v>201300</v>
      </c>
      <c r="F1044">
        <v>280900</v>
      </c>
      <c r="G1044">
        <f>IFERROR(VLOOKUP(D1044,'ZORI (2)'!$C$2:$E$106,2,FALSE), 0)</f>
        <v>1268</v>
      </c>
      <c r="H1044">
        <f>IFERROR(VLOOKUP(D1044,'ZORI (2)'!$C$2:$E$106,3,FALSE), 0)</f>
        <v>1485</v>
      </c>
      <c r="I1044">
        <f t="shared" si="144"/>
        <v>56180</v>
      </c>
      <c r="J1044">
        <f t="shared" si="145"/>
        <v>224720</v>
      </c>
      <c r="K1044">
        <v>2.5000000000000001E-2</v>
      </c>
      <c r="L1044">
        <v>360</v>
      </c>
      <c r="M1044" s="1">
        <f t="shared" si="146"/>
        <v>887.91568382317132</v>
      </c>
      <c r="N1044">
        <f t="shared" si="150"/>
        <v>7045.5000000000009</v>
      </c>
      <c r="O1044">
        <f t="shared" si="147"/>
        <v>112.36000000000001</v>
      </c>
      <c r="P1044">
        <f t="shared" si="148"/>
        <v>148.5</v>
      </c>
      <c r="Q1044">
        <v>20000</v>
      </c>
      <c r="R1044">
        <f t="shared" si="149"/>
        <v>15.763187429854096</v>
      </c>
      <c r="S1044">
        <f t="shared" si="151"/>
        <v>0.2301534297807489</v>
      </c>
      <c r="T1044">
        <f t="shared" si="152"/>
        <v>4.8479033398681239E-2</v>
      </c>
      <c r="U1044">
        <f>IFERROR(VLOOKUP(D1044,'ZORI (2)'!$C$2:$F$106,4,FALSE), 0)</f>
        <v>66.493977017409904</v>
      </c>
    </row>
    <row r="1045" spans="1:21" x14ac:dyDescent="0.25">
      <c r="A1045">
        <v>1220</v>
      </c>
      <c r="B1045">
        <v>91942</v>
      </c>
      <c r="C1045" t="s">
        <v>943</v>
      </c>
      <c r="D1045" t="s">
        <v>226</v>
      </c>
      <c r="E1045">
        <v>431700</v>
      </c>
      <c r="F1045">
        <v>563400</v>
      </c>
      <c r="G1045">
        <f>IFERROR(VLOOKUP(D1045,'ZORI (2)'!$C$2:$E$106,2,FALSE), 0)</f>
        <v>1757</v>
      </c>
      <c r="H1045">
        <f>IFERROR(VLOOKUP(D1045,'ZORI (2)'!$C$2:$E$106,3,FALSE), 0)</f>
        <v>2196</v>
      </c>
      <c r="I1045">
        <f t="shared" si="144"/>
        <v>112680</v>
      </c>
      <c r="J1045">
        <f t="shared" si="145"/>
        <v>450720</v>
      </c>
      <c r="K1045">
        <v>2.5000000000000001E-2</v>
      </c>
      <c r="L1045">
        <v>360</v>
      </c>
      <c r="M1045" s="1">
        <f t="shared" si="146"/>
        <v>1780.8889151512094</v>
      </c>
      <c r="N1045">
        <f t="shared" si="150"/>
        <v>15109.500000000002</v>
      </c>
      <c r="O1045">
        <f t="shared" si="147"/>
        <v>225.36</v>
      </c>
      <c r="P1045">
        <f t="shared" si="148"/>
        <v>219.60000000000002</v>
      </c>
      <c r="Q1045">
        <v>20000</v>
      </c>
      <c r="R1045">
        <f t="shared" si="149"/>
        <v>21.379781420765028</v>
      </c>
      <c r="S1045">
        <f t="shared" si="151"/>
        <v>0.20691631168603039</v>
      </c>
      <c r="T1045">
        <f t="shared" si="152"/>
        <v>-2.4236294311470929E-3</v>
      </c>
      <c r="U1045">
        <f>IFERROR(VLOOKUP(D1045,'ZORI (2)'!$C$2:$F$106,4,FALSE), 0)</f>
        <v>129.6726516989587</v>
      </c>
    </row>
    <row r="1046" spans="1:21" x14ac:dyDescent="0.25">
      <c r="A1046">
        <v>1221</v>
      </c>
      <c r="B1046">
        <v>30097</v>
      </c>
      <c r="C1046" t="s">
        <v>215</v>
      </c>
      <c r="D1046" t="s">
        <v>202</v>
      </c>
      <c r="E1046">
        <v>349800</v>
      </c>
      <c r="F1046">
        <v>411700</v>
      </c>
      <c r="G1046">
        <f>IFERROR(VLOOKUP(D1046,'ZORI (2)'!$C$2:$E$106,2,FALSE), 0)</f>
        <v>1152</v>
      </c>
      <c r="H1046">
        <f>IFERROR(VLOOKUP(D1046,'ZORI (2)'!$C$2:$E$106,3,FALSE), 0)</f>
        <v>1425</v>
      </c>
      <c r="I1046">
        <f t="shared" si="144"/>
        <v>82340</v>
      </c>
      <c r="J1046">
        <f t="shared" si="145"/>
        <v>329360</v>
      </c>
      <c r="K1046">
        <v>2.5000000000000001E-2</v>
      </c>
      <c r="L1046">
        <v>360</v>
      </c>
      <c r="M1046" s="1">
        <f t="shared" si="146"/>
        <v>1301.3701923460292</v>
      </c>
      <c r="N1046">
        <f t="shared" si="150"/>
        <v>12243.000000000002</v>
      </c>
      <c r="O1046">
        <f t="shared" si="147"/>
        <v>164.68</v>
      </c>
      <c r="P1046">
        <f t="shared" si="148"/>
        <v>142.5</v>
      </c>
      <c r="Q1046">
        <v>20000</v>
      </c>
      <c r="R1046">
        <f t="shared" si="149"/>
        <v>24.076023391812864</v>
      </c>
      <c r="S1046">
        <f t="shared" si="151"/>
        <v>7.7627387493030886E-2</v>
      </c>
      <c r="T1046">
        <f t="shared" si="152"/>
        <v>-1.9222766973742637E-2</v>
      </c>
      <c r="U1046">
        <f>IFERROR(VLOOKUP(D1046,'ZORI (2)'!$C$2:$F$106,4,FALSE), 0)</f>
        <v>82.518246796825295</v>
      </c>
    </row>
    <row r="1047" spans="1:21" x14ac:dyDescent="0.25">
      <c r="A1047">
        <v>1222</v>
      </c>
      <c r="B1047">
        <v>90045</v>
      </c>
      <c r="C1047" t="s">
        <v>488</v>
      </c>
      <c r="D1047" t="s">
        <v>198</v>
      </c>
      <c r="E1047">
        <v>794900</v>
      </c>
      <c r="F1047">
        <v>1203100</v>
      </c>
      <c r="G1047">
        <f>IFERROR(VLOOKUP(D1047,'ZORI (2)'!$C$2:$E$106,2,FALSE), 0)</f>
        <v>1897</v>
      </c>
      <c r="H1047">
        <f>IFERROR(VLOOKUP(D1047,'ZORI (2)'!$C$2:$E$106,3,FALSE), 0)</f>
        <v>2405</v>
      </c>
      <c r="I1047">
        <f t="shared" si="144"/>
        <v>240620</v>
      </c>
      <c r="J1047">
        <f t="shared" si="145"/>
        <v>962480</v>
      </c>
      <c r="K1047">
        <v>2.5000000000000001E-2</v>
      </c>
      <c r="L1047">
        <v>360</v>
      </c>
      <c r="M1047" s="1">
        <f t="shared" si="146"/>
        <v>3802.9596269407525</v>
      </c>
      <c r="N1047">
        <f t="shared" si="150"/>
        <v>27821.500000000004</v>
      </c>
      <c r="O1047">
        <f t="shared" si="147"/>
        <v>481.24</v>
      </c>
      <c r="P1047">
        <f t="shared" si="148"/>
        <v>240.5</v>
      </c>
      <c r="Q1047">
        <v>20000</v>
      </c>
      <c r="R1047">
        <f t="shared" si="149"/>
        <v>41.687456687456688</v>
      </c>
      <c r="S1047">
        <f t="shared" si="151"/>
        <v>0.42763653235380844</v>
      </c>
      <c r="T1047">
        <f t="shared" si="152"/>
        <v>-8.8185630442530041E-2</v>
      </c>
      <c r="U1047">
        <f>IFERROR(VLOOKUP(D1047,'ZORI (2)'!$C$2:$F$106,4,FALSE), 0)</f>
        <v>152.30041305369636</v>
      </c>
    </row>
    <row r="1048" spans="1:21" x14ac:dyDescent="0.25">
      <c r="A1048">
        <v>1223</v>
      </c>
      <c r="B1048">
        <v>46220</v>
      </c>
      <c r="C1048" t="s">
        <v>256</v>
      </c>
      <c r="D1048" t="s">
        <v>256</v>
      </c>
      <c r="E1048">
        <v>174100</v>
      </c>
      <c r="F1048">
        <v>211100</v>
      </c>
      <c r="G1048">
        <f>IFERROR(VLOOKUP(D1048,'ZORI (2)'!$C$2:$E$106,2,FALSE), 0)</f>
        <v>1017</v>
      </c>
      <c r="H1048">
        <f>IFERROR(VLOOKUP(D1048,'ZORI (2)'!$C$2:$E$106,3,FALSE), 0)</f>
        <v>1140</v>
      </c>
      <c r="I1048">
        <f t="shared" si="144"/>
        <v>42220</v>
      </c>
      <c r="J1048">
        <f t="shared" si="145"/>
        <v>168880</v>
      </c>
      <c r="K1048">
        <v>2.5000000000000001E-2</v>
      </c>
      <c r="L1048">
        <v>360</v>
      </c>
      <c r="M1048" s="1">
        <f t="shared" si="146"/>
        <v>667.28017392335869</v>
      </c>
      <c r="N1048">
        <f t="shared" si="150"/>
        <v>6093.5000000000009</v>
      </c>
      <c r="O1048">
        <f t="shared" si="147"/>
        <v>84.440000000000012</v>
      </c>
      <c r="P1048">
        <f t="shared" si="148"/>
        <v>114</v>
      </c>
      <c r="Q1048">
        <v>20000</v>
      </c>
      <c r="R1048">
        <f t="shared" si="149"/>
        <v>15.431286549707602</v>
      </c>
      <c r="S1048">
        <f t="shared" si="151"/>
        <v>5.4479790802398682E-2</v>
      </c>
      <c r="T1048">
        <f t="shared" si="152"/>
        <v>4.8180197368304874E-2</v>
      </c>
      <c r="U1048">
        <f>IFERROR(VLOOKUP(D1048,'ZORI (2)'!$C$2:$F$106,4,FALSE), 0)</f>
        <v>36.648402996268075</v>
      </c>
    </row>
    <row r="1049" spans="1:21" x14ac:dyDescent="0.25">
      <c r="A1049">
        <v>1224</v>
      </c>
      <c r="B1049">
        <v>30324</v>
      </c>
      <c r="C1049" t="s">
        <v>202</v>
      </c>
      <c r="D1049" t="s">
        <v>202</v>
      </c>
      <c r="E1049">
        <v>398500</v>
      </c>
      <c r="F1049">
        <v>545700</v>
      </c>
      <c r="G1049">
        <f>IFERROR(VLOOKUP(D1049,'ZORI (2)'!$C$2:$E$106,2,FALSE), 0)</f>
        <v>1152</v>
      </c>
      <c r="H1049">
        <f>IFERROR(VLOOKUP(D1049,'ZORI (2)'!$C$2:$E$106,3,FALSE), 0)</f>
        <v>1425</v>
      </c>
      <c r="I1049">
        <f t="shared" si="144"/>
        <v>109140</v>
      </c>
      <c r="J1049">
        <f t="shared" si="145"/>
        <v>436560</v>
      </c>
      <c r="K1049">
        <v>2.5000000000000001E-2</v>
      </c>
      <c r="L1049">
        <v>360</v>
      </c>
      <c r="M1049" s="1">
        <f t="shared" si="146"/>
        <v>1724.9397958786208</v>
      </c>
      <c r="N1049">
        <f t="shared" si="150"/>
        <v>13947.500000000002</v>
      </c>
      <c r="O1049">
        <f t="shared" si="147"/>
        <v>218.28</v>
      </c>
      <c r="P1049">
        <f t="shared" si="148"/>
        <v>142.5</v>
      </c>
      <c r="Q1049">
        <v>20000</v>
      </c>
      <c r="R1049">
        <f t="shared" si="149"/>
        <v>31.912280701754387</v>
      </c>
      <c r="S1049">
        <f t="shared" si="151"/>
        <v>0.26188728111504866</v>
      </c>
      <c r="T1049">
        <f t="shared" si="152"/>
        <v>-5.541111243500272E-2</v>
      </c>
      <c r="U1049">
        <f>IFERROR(VLOOKUP(D1049,'ZORI (2)'!$C$2:$F$106,4,FALSE), 0)</f>
        <v>82.518246796825295</v>
      </c>
    </row>
    <row r="1050" spans="1:21" x14ac:dyDescent="0.25">
      <c r="A1050">
        <v>1225</v>
      </c>
      <c r="B1050">
        <v>90016</v>
      </c>
      <c r="C1050" t="s">
        <v>488</v>
      </c>
      <c r="D1050" t="s">
        <v>198</v>
      </c>
      <c r="E1050">
        <v>418700</v>
      </c>
      <c r="F1050">
        <v>727400</v>
      </c>
      <c r="G1050">
        <f>IFERROR(VLOOKUP(D1050,'ZORI (2)'!$C$2:$E$106,2,FALSE), 0)</f>
        <v>1897</v>
      </c>
      <c r="H1050">
        <f>IFERROR(VLOOKUP(D1050,'ZORI (2)'!$C$2:$E$106,3,FALSE), 0)</f>
        <v>2405</v>
      </c>
      <c r="I1050">
        <f t="shared" si="144"/>
        <v>145480</v>
      </c>
      <c r="J1050">
        <f t="shared" si="145"/>
        <v>581920</v>
      </c>
      <c r="K1050">
        <v>2.5000000000000001E-2</v>
      </c>
      <c r="L1050">
        <v>360</v>
      </c>
      <c r="M1050" s="1">
        <f t="shared" si="146"/>
        <v>2299.2875344000527</v>
      </c>
      <c r="N1050">
        <f t="shared" si="150"/>
        <v>14654.500000000002</v>
      </c>
      <c r="O1050">
        <f t="shared" si="147"/>
        <v>290.95999999999998</v>
      </c>
      <c r="P1050">
        <f t="shared" si="148"/>
        <v>240.5</v>
      </c>
      <c r="Q1050">
        <v>20000</v>
      </c>
      <c r="R1050">
        <f t="shared" si="149"/>
        <v>25.204435204435203</v>
      </c>
      <c r="S1050">
        <f t="shared" si="151"/>
        <v>0.60448390828810572</v>
      </c>
      <c r="T1050">
        <f t="shared" si="152"/>
        <v>-2.836197626107511E-2</v>
      </c>
      <c r="U1050">
        <f>IFERROR(VLOOKUP(D1050,'ZORI (2)'!$C$2:$F$106,4,FALSE), 0)</f>
        <v>152.30041305369636</v>
      </c>
    </row>
    <row r="1051" spans="1:21" x14ac:dyDescent="0.25">
      <c r="A1051">
        <v>1226</v>
      </c>
      <c r="B1051">
        <v>37115</v>
      </c>
      <c r="C1051" t="s">
        <v>197</v>
      </c>
      <c r="D1051" t="s">
        <v>197</v>
      </c>
      <c r="E1051">
        <v>108000</v>
      </c>
      <c r="F1051">
        <v>189800</v>
      </c>
      <c r="G1051">
        <f>IFERROR(VLOOKUP(D1051,'ZORI (2)'!$C$2:$E$106,2,FALSE), 0)</f>
        <v>1223</v>
      </c>
      <c r="H1051">
        <f>IFERROR(VLOOKUP(D1051,'ZORI (2)'!$C$2:$E$106,3,FALSE), 0)</f>
        <v>1493</v>
      </c>
      <c r="I1051">
        <f t="shared" si="144"/>
        <v>37960</v>
      </c>
      <c r="J1051">
        <f t="shared" si="145"/>
        <v>151840</v>
      </c>
      <c r="K1051">
        <v>2.5000000000000001E-2</v>
      </c>
      <c r="L1051">
        <v>360</v>
      </c>
      <c r="M1051" s="1">
        <f t="shared" si="146"/>
        <v>599.95157276481984</v>
      </c>
      <c r="N1051">
        <f t="shared" si="150"/>
        <v>3780.0000000000005</v>
      </c>
      <c r="O1051">
        <f t="shared" si="147"/>
        <v>75.92</v>
      </c>
      <c r="P1051">
        <f t="shared" si="148"/>
        <v>149.30000000000001</v>
      </c>
      <c r="Q1051">
        <v>20000</v>
      </c>
      <c r="R1051">
        <f t="shared" si="149"/>
        <v>10.593882563072114</v>
      </c>
      <c r="S1051">
        <f t="shared" si="151"/>
        <v>0.44027925330095613</v>
      </c>
      <c r="T1051">
        <f t="shared" si="152"/>
        <v>0.12980144358312543</v>
      </c>
      <c r="U1051">
        <f>IFERROR(VLOOKUP(D1051,'ZORI (2)'!$C$2:$F$106,4,FALSE), 0)</f>
        <v>82.462282658343199</v>
      </c>
    </row>
    <row r="1052" spans="1:21" x14ac:dyDescent="0.25">
      <c r="A1052">
        <v>1231</v>
      </c>
      <c r="B1052">
        <v>85706</v>
      </c>
      <c r="C1052" t="s">
        <v>223</v>
      </c>
      <c r="D1052" t="s">
        <v>223</v>
      </c>
      <c r="E1052">
        <v>90800</v>
      </c>
      <c r="F1052">
        <v>137200</v>
      </c>
      <c r="G1052">
        <f>IFERROR(VLOOKUP(D1052,'ZORI (2)'!$C$2:$E$106,2,FALSE), 0)</f>
        <v>972</v>
      </c>
      <c r="H1052">
        <f>IFERROR(VLOOKUP(D1052,'ZORI (2)'!$C$2:$E$106,3,FALSE), 0)</f>
        <v>1113</v>
      </c>
      <c r="I1052">
        <f t="shared" si="144"/>
        <v>27440</v>
      </c>
      <c r="J1052">
        <f t="shared" si="145"/>
        <v>109760</v>
      </c>
      <c r="K1052">
        <v>2.5000000000000001E-2</v>
      </c>
      <c r="L1052">
        <v>360</v>
      </c>
      <c r="M1052" s="1">
        <f t="shared" si="146"/>
        <v>433.68469854232501</v>
      </c>
      <c r="N1052">
        <f t="shared" si="150"/>
        <v>3178.0000000000005</v>
      </c>
      <c r="O1052">
        <f t="shared" si="147"/>
        <v>54.88</v>
      </c>
      <c r="P1052">
        <f t="shared" si="148"/>
        <v>111.30000000000001</v>
      </c>
      <c r="Q1052">
        <v>20000</v>
      </c>
      <c r="R1052">
        <f t="shared" si="149"/>
        <v>10.272536687631026</v>
      </c>
      <c r="S1052">
        <f t="shared" si="151"/>
        <v>0.20374107283861798</v>
      </c>
      <c r="T1052">
        <f t="shared" si="152"/>
        <v>0.12164889204417599</v>
      </c>
      <c r="U1052">
        <f>IFERROR(VLOOKUP(D1052,'ZORI (2)'!$C$2:$F$106,4,FALSE), 0)</f>
        <v>42.835540190376506</v>
      </c>
    </row>
    <row r="1053" spans="1:21" x14ac:dyDescent="0.25">
      <c r="A1053">
        <v>1232</v>
      </c>
      <c r="B1053">
        <v>84041</v>
      </c>
      <c r="C1053" t="s">
        <v>944</v>
      </c>
      <c r="D1053" t="s">
        <v>310</v>
      </c>
      <c r="E1053">
        <v>196600</v>
      </c>
      <c r="F1053">
        <v>256300</v>
      </c>
      <c r="G1053">
        <f>IFERROR(VLOOKUP(D1053,'ZORI (2)'!$C$2:$E$106,2,FALSE), 0)</f>
        <v>929</v>
      </c>
      <c r="H1053">
        <f>IFERROR(VLOOKUP(D1053,'ZORI (2)'!$C$2:$E$106,3,FALSE), 0)</f>
        <v>1178</v>
      </c>
      <c r="I1053">
        <f t="shared" si="144"/>
        <v>51260</v>
      </c>
      <c r="J1053">
        <f t="shared" si="145"/>
        <v>205040</v>
      </c>
      <c r="K1053">
        <v>2.5000000000000001E-2</v>
      </c>
      <c r="L1053">
        <v>360</v>
      </c>
      <c r="M1053" s="1">
        <f t="shared" si="146"/>
        <v>810.1558909358447</v>
      </c>
      <c r="N1053">
        <f t="shared" si="150"/>
        <v>6881.0000000000009</v>
      </c>
      <c r="O1053">
        <f t="shared" si="147"/>
        <v>102.52000000000001</v>
      </c>
      <c r="P1053">
        <f t="shared" si="148"/>
        <v>117.80000000000001</v>
      </c>
      <c r="Q1053">
        <v>20000</v>
      </c>
      <c r="R1053">
        <f t="shared" si="149"/>
        <v>18.131013016411998</v>
      </c>
      <c r="S1053">
        <f t="shared" si="151"/>
        <v>0.14685364751365887</v>
      </c>
      <c r="T1053">
        <f t="shared" si="152"/>
        <v>2.2655063395270895E-2</v>
      </c>
      <c r="U1053">
        <f>IFERROR(VLOOKUP(D1053,'ZORI (2)'!$C$2:$F$106,4,FALSE), 0)</f>
        <v>69.27530604198644</v>
      </c>
    </row>
    <row r="1054" spans="1:21" x14ac:dyDescent="0.25">
      <c r="A1054">
        <v>1233</v>
      </c>
      <c r="B1054">
        <v>15317</v>
      </c>
      <c r="C1054" t="s">
        <v>945</v>
      </c>
      <c r="D1054" t="s">
        <v>237</v>
      </c>
      <c r="E1054">
        <v>218900</v>
      </c>
      <c r="F1054">
        <v>241100</v>
      </c>
      <c r="G1054">
        <f>IFERROR(VLOOKUP(D1054,'ZORI (2)'!$C$2:$E$106,2,FALSE), 0)</f>
        <v>1002</v>
      </c>
      <c r="H1054">
        <f>IFERROR(VLOOKUP(D1054,'ZORI (2)'!$C$2:$E$106,3,FALSE), 0)</f>
        <v>1073</v>
      </c>
      <c r="I1054">
        <f t="shared" si="144"/>
        <v>48220</v>
      </c>
      <c r="J1054">
        <f t="shared" si="145"/>
        <v>192880</v>
      </c>
      <c r="K1054">
        <v>2.5000000000000001E-2</v>
      </c>
      <c r="L1054">
        <v>360</v>
      </c>
      <c r="M1054" s="1">
        <f t="shared" si="146"/>
        <v>762.10918963961046</v>
      </c>
      <c r="N1054">
        <f t="shared" si="150"/>
        <v>7661.5000000000009</v>
      </c>
      <c r="O1054">
        <f t="shared" si="147"/>
        <v>96.44</v>
      </c>
      <c r="P1054">
        <f t="shared" si="148"/>
        <v>107.30000000000001</v>
      </c>
      <c r="Q1054">
        <v>20000</v>
      </c>
      <c r="R1054">
        <f t="shared" si="149"/>
        <v>18.724759242000623</v>
      </c>
      <c r="S1054">
        <f t="shared" si="151"/>
        <v>-2.2150660180117333E-2</v>
      </c>
      <c r="T1054">
        <f t="shared" si="152"/>
        <v>1.6944969779520379E-2</v>
      </c>
      <c r="U1054">
        <f>IFERROR(VLOOKUP(D1054,'ZORI (2)'!$C$2:$F$106,4,FALSE), 0)</f>
        <v>18.252597429548764</v>
      </c>
    </row>
    <row r="1055" spans="1:21" x14ac:dyDescent="0.25">
      <c r="A1055">
        <v>1234</v>
      </c>
      <c r="B1055">
        <v>33161</v>
      </c>
      <c r="C1055" t="s">
        <v>946</v>
      </c>
      <c r="D1055" t="s">
        <v>212</v>
      </c>
      <c r="E1055">
        <v>138800</v>
      </c>
      <c r="F1055">
        <v>289800</v>
      </c>
      <c r="G1055">
        <f>IFERROR(VLOOKUP(D1055,'ZORI (2)'!$C$2:$E$106,2,FALSE), 0)</f>
        <v>1594</v>
      </c>
      <c r="H1055">
        <f>IFERROR(VLOOKUP(D1055,'ZORI (2)'!$C$2:$E$106,3,FALSE), 0)</f>
        <v>1845</v>
      </c>
      <c r="I1055">
        <f t="shared" si="144"/>
        <v>57960</v>
      </c>
      <c r="J1055">
        <f t="shared" si="145"/>
        <v>231840</v>
      </c>
      <c r="K1055">
        <v>2.5000000000000001E-2</v>
      </c>
      <c r="L1055">
        <v>360</v>
      </c>
      <c r="M1055" s="1">
        <f t="shared" si="146"/>
        <v>916.04829181899265</v>
      </c>
      <c r="N1055">
        <f t="shared" si="150"/>
        <v>4858.0000000000009</v>
      </c>
      <c r="O1055">
        <f t="shared" si="147"/>
        <v>115.92</v>
      </c>
      <c r="P1055">
        <f t="shared" si="148"/>
        <v>184.5</v>
      </c>
      <c r="Q1055">
        <v>20000</v>
      </c>
      <c r="R1055">
        <f t="shared" si="149"/>
        <v>13.089430894308943</v>
      </c>
      <c r="S1055">
        <f t="shared" si="151"/>
        <v>0.77076586540224123</v>
      </c>
      <c r="T1055">
        <f t="shared" si="152"/>
        <v>9.1071753702964206E-2</v>
      </c>
      <c r="U1055">
        <f>IFERROR(VLOOKUP(D1055,'ZORI (2)'!$C$2:$F$106,4,FALSE), 0)</f>
        <v>73.506796622216257</v>
      </c>
    </row>
    <row r="1056" spans="1:21" x14ac:dyDescent="0.25">
      <c r="A1056">
        <v>1235</v>
      </c>
      <c r="B1056">
        <v>33904</v>
      </c>
      <c r="C1056" t="s">
        <v>764</v>
      </c>
      <c r="D1056" t="s">
        <v>242</v>
      </c>
      <c r="E1056">
        <v>188100</v>
      </c>
      <c r="F1056">
        <v>263000</v>
      </c>
      <c r="G1056">
        <f>IFERROR(VLOOKUP(D1056,'ZORI (2)'!$C$2:$E$106,2,FALSE), 0)</f>
        <v>1126</v>
      </c>
      <c r="H1056">
        <f>IFERROR(VLOOKUP(D1056,'ZORI (2)'!$C$2:$E$106,3,FALSE), 0)</f>
        <v>1474</v>
      </c>
      <c r="I1056">
        <f t="shared" si="144"/>
        <v>52600</v>
      </c>
      <c r="J1056">
        <f t="shared" si="145"/>
        <v>210400</v>
      </c>
      <c r="K1056">
        <v>2.5000000000000001E-2</v>
      </c>
      <c r="L1056">
        <v>360</v>
      </c>
      <c r="M1056" s="1">
        <f t="shared" si="146"/>
        <v>831.3343711124744</v>
      </c>
      <c r="N1056">
        <f t="shared" si="150"/>
        <v>6583.5000000000009</v>
      </c>
      <c r="O1056">
        <f t="shared" si="147"/>
        <v>105.19999999999999</v>
      </c>
      <c r="P1056">
        <f t="shared" si="148"/>
        <v>147.4</v>
      </c>
      <c r="Q1056">
        <v>20000</v>
      </c>
      <c r="R1056">
        <f t="shared" si="149"/>
        <v>14.86883763003166</v>
      </c>
      <c r="S1056">
        <f t="shared" si="151"/>
        <v>0.22505921507707857</v>
      </c>
      <c r="T1056">
        <f t="shared" si="152"/>
        <v>5.9113168105101525E-2</v>
      </c>
      <c r="U1056">
        <f>IFERROR(VLOOKUP(D1056,'ZORI (2)'!$C$2:$F$106,4,FALSE), 0)</f>
        <v>105.60525265229521</v>
      </c>
    </row>
    <row r="1057" spans="1:21" x14ac:dyDescent="0.25">
      <c r="A1057">
        <v>1236</v>
      </c>
      <c r="B1057">
        <v>80631</v>
      </c>
      <c r="C1057" t="s">
        <v>265</v>
      </c>
      <c r="D1057" t="s">
        <v>265</v>
      </c>
      <c r="E1057">
        <v>131500</v>
      </c>
      <c r="F1057">
        <v>228600</v>
      </c>
      <c r="G1057">
        <f>IFERROR(VLOOKUP(D1057,'ZORI (2)'!$C$2:$E$106,2,FALSE), 0)</f>
        <v>1282</v>
      </c>
      <c r="H1057">
        <f>IFERROR(VLOOKUP(D1057,'ZORI (2)'!$C$2:$E$106,3,FALSE), 0)</f>
        <v>1586</v>
      </c>
      <c r="I1057">
        <f t="shared" si="144"/>
        <v>45720</v>
      </c>
      <c r="J1057">
        <f t="shared" si="145"/>
        <v>182880</v>
      </c>
      <c r="K1057">
        <v>2.5000000000000001E-2</v>
      </c>
      <c r="L1057">
        <v>360</v>
      </c>
      <c r="M1057" s="1">
        <f t="shared" si="146"/>
        <v>722.59709975783892</v>
      </c>
      <c r="N1057">
        <f t="shared" si="150"/>
        <v>4602.5</v>
      </c>
      <c r="O1057">
        <f t="shared" si="147"/>
        <v>91.44</v>
      </c>
      <c r="P1057">
        <f t="shared" si="148"/>
        <v>158.60000000000002</v>
      </c>
      <c r="Q1057">
        <v>20000</v>
      </c>
      <c r="R1057">
        <f t="shared" si="149"/>
        <v>12.011349306431274</v>
      </c>
      <c r="S1057">
        <f t="shared" si="151"/>
        <v>0.464422414759533</v>
      </c>
      <c r="T1057">
        <f t="shared" si="152"/>
        <v>0.10466571585063007</v>
      </c>
      <c r="U1057">
        <f>IFERROR(VLOOKUP(D1057,'ZORI (2)'!$C$2:$F$106,4,FALSE), 0)</f>
        <v>82.350178328576192</v>
      </c>
    </row>
    <row r="1058" spans="1:21" x14ac:dyDescent="0.25">
      <c r="A1058">
        <v>1237</v>
      </c>
      <c r="B1058">
        <v>29407</v>
      </c>
      <c r="C1058" t="s">
        <v>282</v>
      </c>
      <c r="D1058" t="s">
        <v>282</v>
      </c>
      <c r="E1058">
        <v>195800</v>
      </c>
      <c r="F1058">
        <v>300600</v>
      </c>
      <c r="G1058">
        <f>IFERROR(VLOOKUP(D1058,'ZORI (2)'!$C$2:$E$106,2,FALSE), 0)</f>
        <v>1225</v>
      </c>
      <c r="H1058">
        <f>IFERROR(VLOOKUP(D1058,'ZORI (2)'!$C$2:$E$106,3,FALSE), 0)</f>
        <v>1478</v>
      </c>
      <c r="I1058">
        <f t="shared" si="144"/>
        <v>60120</v>
      </c>
      <c r="J1058">
        <f t="shared" si="145"/>
        <v>240480</v>
      </c>
      <c r="K1058">
        <v>2.5000000000000001E-2</v>
      </c>
      <c r="L1058">
        <v>360</v>
      </c>
      <c r="M1058" s="1">
        <f t="shared" si="146"/>
        <v>950.1867374768434</v>
      </c>
      <c r="N1058">
        <f t="shared" si="150"/>
        <v>6853.0000000000009</v>
      </c>
      <c r="O1058">
        <f t="shared" si="147"/>
        <v>120.24</v>
      </c>
      <c r="P1058">
        <f t="shared" si="148"/>
        <v>147.80000000000001</v>
      </c>
      <c r="Q1058">
        <v>20000</v>
      </c>
      <c r="R1058">
        <f t="shared" si="149"/>
        <v>16.948579161028416</v>
      </c>
      <c r="S1058">
        <f t="shared" si="151"/>
        <v>0.35008286436742375</v>
      </c>
      <c r="T1058">
        <f t="shared" si="152"/>
        <v>3.5841918184699638E-2</v>
      </c>
      <c r="U1058">
        <f>IFERROR(VLOOKUP(D1058,'ZORI (2)'!$C$2:$F$106,4,FALSE), 0)</f>
        <v>73.537636714851274</v>
      </c>
    </row>
    <row r="1059" spans="1:21" x14ac:dyDescent="0.25">
      <c r="A1059">
        <v>1241</v>
      </c>
      <c r="B1059">
        <v>19460</v>
      </c>
      <c r="C1059" t="s">
        <v>947</v>
      </c>
      <c r="D1059" t="s">
        <v>254</v>
      </c>
      <c r="E1059">
        <v>263300</v>
      </c>
      <c r="F1059">
        <v>297000</v>
      </c>
      <c r="G1059">
        <f>IFERROR(VLOOKUP(D1059,'ZORI (2)'!$C$2:$E$106,2,FALSE), 0)</f>
        <v>1372</v>
      </c>
      <c r="H1059">
        <f>IFERROR(VLOOKUP(D1059,'ZORI (2)'!$C$2:$E$106,3,FALSE), 0)</f>
        <v>1516</v>
      </c>
      <c r="I1059">
        <f t="shared" si="144"/>
        <v>59400</v>
      </c>
      <c r="J1059">
        <f t="shared" si="145"/>
        <v>237600</v>
      </c>
      <c r="K1059">
        <v>2.5000000000000001E-2</v>
      </c>
      <c r="L1059">
        <v>360</v>
      </c>
      <c r="M1059" s="1">
        <f t="shared" si="146"/>
        <v>938.80725559089308</v>
      </c>
      <c r="N1059">
        <f t="shared" si="150"/>
        <v>9215.5</v>
      </c>
      <c r="O1059">
        <f t="shared" si="147"/>
        <v>118.80000000000001</v>
      </c>
      <c r="P1059">
        <f t="shared" si="148"/>
        <v>151.6</v>
      </c>
      <c r="Q1059">
        <v>20000</v>
      </c>
      <c r="R1059">
        <f t="shared" si="149"/>
        <v>16.325857519788919</v>
      </c>
      <c r="S1059">
        <f t="shared" si="151"/>
        <v>1.5330811529645438E-2</v>
      </c>
      <c r="T1059">
        <f t="shared" si="152"/>
        <v>4.1544796710612515E-2</v>
      </c>
      <c r="U1059">
        <f>IFERROR(VLOOKUP(D1059,'ZORI (2)'!$C$2:$F$106,4,FALSE), 0)</f>
        <v>44.044485087995604</v>
      </c>
    </row>
    <row r="1060" spans="1:21" x14ac:dyDescent="0.25">
      <c r="A1060">
        <v>1242</v>
      </c>
      <c r="B1060">
        <v>29210</v>
      </c>
      <c r="C1060" t="s">
        <v>247</v>
      </c>
      <c r="D1060" t="s">
        <v>247</v>
      </c>
      <c r="E1060">
        <v>95300</v>
      </c>
      <c r="F1060">
        <v>116500</v>
      </c>
      <c r="G1060">
        <f>IFERROR(VLOOKUP(D1060,'ZORI (2)'!$C$2:$E$106,2,FALSE), 0)</f>
        <v>981</v>
      </c>
      <c r="H1060">
        <f>IFERROR(VLOOKUP(D1060,'ZORI (2)'!$C$2:$E$106,3,FALSE), 0)</f>
        <v>1078</v>
      </c>
      <c r="I1060">
        <f t="shared" si="144"/>
        <v>23300</v>
      </c>
      <c r="J1060">
        <f t="shared" si="145"/>
        <v>93200</v>
      </c>
      <c r="K1060">
        <v>2.5000000000000001E-2</v>
      </c>
      <c r="L1060">
        <v>360</v>
      </c>
      <c r="M1060" s="1">
        <f t="shared" si="146"/>
        <v>368.25267769811126</v>
      </c>
      <c r="N1060">
        <f t="shared" si="150"/>
        <v>3335.5000000000005</v>
      </c>
      <c r="O1060">
        <f t="shared" si="147"/>
        <v>46.6</v>
      </c>
      <c r="P1060">
        <f t="shared" si="148"/>
        <v>107.80000000000001</v>
      </c>
      <c r="Q1060">
        <v>20000</v>
      </c>
      <c r="R1060">
        <f t="shared" si="149"/>
        <v>9.0058750773036493</v>
      </c>
      <c r="S1060">
        <f t="shared" si="151"/>
        <v>-1.8000514179988283E-2</v>
      </c>
      <c r="T1060">
        <f t="shared" si="152"/>
        <v>0.14289903330344189</v>
      </c>
      <c r="U1060">
        <f>IFERROR(VLOOKUP(D1060,'ZORI (2)'!$C$2:$F$106,4,FALSE), 0)</f>
        <v>28.147660938815694</v>
      </c>
    </row>
    <row r="1061" spans="1:21" x14ac:dyDescent="0.25">
      <c r="A1061">
        <v>1243</v>
      </c>
      <c r="B1061">
        <v>44203</v>
      </c>
      <c r="C1061" t="s">
        <v>948</v>
      </c>
      <c r="D1061" t="s">
        <v>369</v>
      </c>
      <c r="E1061">
        <v>75800</v>
      </c>
      <c r="F1061">
        <v>93300</v>
      </c>
      <c r="G1061">
        <f>IFERROR(VLOOKUP(D1061,'ZORI (2)'!$C$2:$E$106,2,FALSE), 0)</f>
        <v>738</v>
      </c>
      <c r="H1061">
        <f>IFERROR(VLOOKUP(D1061,'ZORI (2)'!$C$2:$E$106,3,FALSE), 0)</f>
        <v>822</v>
      </c>
      <c r="I1061">
        <f t="shared" si="144"/>
        <v>18660</v>
      </c>
      <c r="J1061">
        <f t="shared" si="145"/>
        <v>74640</v>
      </c>
      <c r="K1061">
        <v>2.5000000000000001E-2</v>
      </c>
      <c r="L1061">
        <v>360</v>
      </c>
      <c r="M1061" s="1">
        <f t="shared" si="146"/>
        <v>294.91823887754316</v>
      </c>
      <c r="N1061">
        <f t="shared" si="150"/>
        <v>2653.0000000000005</v>
      </c>
      <c r="O1061">
        <f t="shared" si="147"/>
        <v>37.32</v>
      </c>
      <c r="P1061">
        <f t="shared" si="148"/>
        <v>82.2</v>
      </c>
      <c r="Q1061">
        <v>20000</v>
      </c>
      <c r="R1061">
        <f t="shared" si="149"/>
        <v>9.4586374695863746</v>
      </c>
      <c r="S1061">
        <f t="shared" si="151"/>
        <v>-5.2339695082932972E-2</v>
      </c>
      <c r="T1061">
        <f t="shared" si="152"/>
        <v>0.11838261887225528</v>
      </c>
      <c r="U1061">
        <f>IFERROR(VLOOKUP(D1061,'ZORI (2)'!$C$2:$F$106,4,FALSE), 0)</f>
        <v>24.936995438436416</v>
      </c>
    </row>
    <row r="1062" spans="1:21" x14ac:dyDescent="0.25">
      <c r="A1062">
        <v>1244</v>
      </c>
      <c r="B1062">
        <v>63026</v>
      </c>
      <c r="C1062" t="s">
        <v>949</v>
      </c>
      <c r="D1062" t="s">
        <v>207</v>
      </c>
      <c r="E1062">
        <v>184500</v>
      </c>
      <c r="F1062">
        <v>224500</v>
      </c>
      <c r="G1062">
        <f>IFERROR(VLOOKUP(D1062,'ZORI (2)'!$C$2:$E$106,2,FALSE), 0)</f>
        <v>959</v>
      </c>
      <c r="H1062">
        <f>IFERROR(VLOOKUP(D1062,'ZORI (2)'!$C$2:$E$106,3,FALSE), 0)</f>
        <v>1054</v>
      </c>
      <c r="I1062">
        <f t="shared" si="144"/>
        <v>44900</v>
      </c>
      <c r="J1062">
        <f t="shared" si="145"/>
        <v>179600</v>
      </c>
      <c r="K1062">
        <v>2.5000000000000001E-2</v>
      </c>
      <c r="L1062">
        <v>360</v>
      </c>
      <c r="M1062" s="1">
        <f t="shared" si="146"/>
        <v>709.63713427661776</v>
      </c>
      <c r="N1062">
        <f t="shared" si="150"/>
        <v>6457.5000000000009</v>
      </c>
      <c r="O1062">
        <f t="shared" si="147"/>
        <v>89.800000000000011</v>
      </c>
      <c r="P1062">
        <f t="shared" si="148"/>
        <v>105.4</v>
      </c>
      <c r="Q1062">
        <v>20000</v>
      </c>
      <c r="R1062">
        <f t="shared" si="149"/>
        <v>17.749841872232764</v>
      </c>
      <c r="S1062">
        <f t="shared" si="151"/>
        <v>6.4195394807010892E-2</v>
      </c>
      <c r="T1062">
        <f t="shared" si="152"/>
        <v>2.508432034026677E-2</v>
      </c>
      <c r="U1062">
        <f>IFERROR(VLOOKUP(D1062,'ZORI (2)'!$C$2:$F$106,4,FALSE), 0)</f>
        <v>28.58788216714769</v>
      </c>
    </row>
    <row r="1063" spans="1:21" x14ac:dyDescent="0.25">
      <c r="A1063">
        <v>1245</v>
      </c>
      <c r="B1063">
        <v>20772</v>
      </c>
      <c r="C1063" t="s">
        <v>950</v>
      </c>
      <c r="D1063" t="s">
        <v>203</v>
      </c>
      <c r="E1063">
        <v>246600</v>
      </c>
      <c r="F1063">
        <v>313400</v>
      </c>
      <c r="G1063">
        <f>IFERROR(VLOOKUP(D1063,'ZORI (2)'!$C$2:$E$106,2,FALSE), 0)</f>
        <v>1905</v>
      </c>
      <c r="H1063">
        <f>IFERROR(VLOOKUP(D1063,'ZORI (2)'!$C$2:$E$106,3,FALSE), 0)</f>
        <v>2043</v>
      </c>
      <c r="I1063">
        <f t="shared" si="144"/>
        <v>62680</v>
      </c>
      <c r="J1063">
        <f t="shared" si="145"/>
        <v>250720</v>
      </c>
      <c r="K1063">
        <v>2.5000000000000001E-2</v>
      </c>
      <c r="L1063">
        <v>360</v>
      </c>
      <c r="M1063" s="1">
        <f t="shared" si="146"/>
        <v>990.64711751577738</v>
      </c>
      <c r="N1063">
        <f t="shared" si="150"/>
        <v>8631</v>
      </c>
      <c r="O1063">
        <f t="shared" si="147"/>
        <v>125.36</v>
      </c>
      <c r="P1063">
        <f t="shared" si="148"/>
        <v>204.3</v>
      </c>
      <c r="Q1063">
        <v>20000</v>
      </c>
      <c r="R1063">
        <f t="shared" si="149"/>
        <v>12.783488334149126</v>
      </c>
      <c r="S1063">
        <f t="shared" si="151"/>
        <v>0.13867987254342715</v>
      </c>
      <c r="T1063">
        <f t="shared" si="152"/>
        <v>9.4975573477573058E-2</v>
      </c>
      <c r="U1063">
        <f>IFERROR(VLOOKUP(D1063,'ZORI (2)'!$C$2:$F$106,4,FALSE), 0)</f>
        <v>40.400261415601996</v>
      </c>
    </row>
    <row r="1064" spans="1:21" x14ac:dyDescent="0.25">
      <c r="A1064">
        <v>1246</v>
      </c>
      <c r="B1064">
        <v>63017</v>
      </c>
      <c r="C1064" t="s">
        <v>951</v>
      </c>
      <c r="D1064" t="s">
        <v>207</v>
      </c>
      <c r="E1064">
        <v>322600</v>
      </c>
      <c r="F1064">
        <v>386400</v>
      </c>
      <c r="G1064">
        <f>IFERROR(VLOOKUP(D1064,'ZORI (2)'!$C$2:$E$106,2,FALSE), 0)</f>
        <v>959</v>
      </c>
      <c r="H1064">
        <f>IFERROR(VLOOKUP(D1064,'ZORI (2)'!$C$2:$E$106,3,FALSE), 0)</f>
        <v>1054</v>
      </c>
      <c r="I1064">
        <f t="shared" si="144"/>
        <v>77280</v>
      </c>
      <c r="J1064">
        <f t="shared" si="145"/>
        <v>309120</v>
      </c>
      <c r="K1064">
        <v>2.5000000000000001E-2</v>
      </c>
      <c r="L1064">
        <v>360</v>
      </c>
      <c r="M1064" s="1">
        <f t="shared" si="146"/>
        <v>1221.3977224253235</v>
      </c>
      <c r="N1064">
        <f t="shared" si="150"/>
        <v>11291.000000000002</v>
      </c>
      <c r="O1064">
        <f t="shared" si="147"/>
        <v>154.56</v>
      </c>
      <c r="P1064">
        <f t="shared" si="148"/>
        <v>105.4</v>
      </c>
      <c r="Q1064">
        <v>20000</v>
      </c>
      <c r="R1064">
        <f t="shared" si="149"/>
        <v>30.550284629981025</v>
      </c>
      <c r="S1064">
        <f t="shared" si="151"/>
        <v>9.1861618407927864E-2</v>
      </c>
      <c r="T1064">
        <f t="shared" si="152"/>
        <v>-4.7234461035671416E-2</v>
      </c>
      <c r="U1064">
        <f>IFERROR(VLOOKUP(D1064,'ZORI (2)'!$C$2:$F$106,4,FALSE), 0)</f>
        <v>28.58788216714769</v>
      </c>
    </row>
    <row r="1065" spans="1:21" x14ac:dyDescent="0.25">
      <c r="A1065">
        <v>1247</v>
      </c>
      <c r="B1065">
        <v>90043</v>
      </c>
      <c r="C1065" t="s">
        <v>488</v>
      </c>
      <c r="D1065" t="s">
        <v>198</v>
      </c>
      <c r="E1065">
        <v>384300</v>
      </c>
      <c r="F1065">
        <v>654600</v>
      </c>
      <c r="G1065">
        <f>IFERROR(VLOOKUP(D1065,'ZORI (2)'!$C$2:$E$106,2,FALSE), 0)</f>
        <v>1897</v>
      </c>
      <c r="H1065">
        <f>IFERROR(VLOOKUP(D1065,'ZORI (2)'!$C$2:$E$106,3,FALSE), 0)</f>
        <v>2405</v>
      </c>
      <c r="I1065">
        <f t="shared" si="144"/>
        <v>130920</v>
      </c>
      <c r="J1065">
        <f t="shared" si="145"/>
        <v>523680</v>
      </c>
      <c r="K1065">
        <v>2.5000000000000001E-2</v>
      </c>
      <c r="L1065">
        <v>360</v>
      </c>
      <c r="M1065" s="1">
        <f t="shared" si="146"/>
        <v>2069.1691229286148</v>
      </c>
      <c r="N1065">
        <f t="shared" si="150"/>
        <v>13450.500000000002</v>
      </c>
      <c r="O1065">
        <f t="shared" si="147"/>
        <v>261.84000000000003</v>
      </c>
      <c r="P1065">
        <f t="shared" si="148"/>
        <v>240.5</v>
      </c>
      <c r="Q1065">
        <v>20000</v>
      </c>
      <c r="R1065">
        <f t="shared" si="149"/>
        <v>22.681912681912682</v>
      </c>
      <c r="S1065">
        <f t="shared" si="151"/>
        <v>0.56696401320884116</v>
      </c>
      <c r="T1065">
        <f t="shared" si="152"/>
        <v>-1.2156131879767827E-2</v>
      </c>
      <c r="U1065">
        <f>IFERROR(VLOOKUP(D1065,'ZORI (2)'!$C$2:$F$106,4,FALSE), 0)</f>
        <v>152.30041305369636</v>
      </c>
    </row>
    <row r="1066" spans="1:21" x14ac:dyDescent="0.25">
      <c r="A1066">
        <v>1248</v>
      </c>
      <c r="B1066">
        <v>33165</v>
      </c>
      <c r="C1066" t="s">
        <v>952</v>
      </c>
      <c r="D1066" t="s">
        <v>212</v>
      </c>
      <c r="E1066">
        <v>236200</v>
      </c>
      <c r="F1066">
        <v>361300</v>
      </c>
      <c r="G1066">
        <f>IFERROR(VLOOKUP(D1066,'ZORI (2)'!$C$2:$E$106,2,FALSE), 0)</f>
        <v>1594</v>
      </c>
      <c r="H1066">
        <f>IFERROR(VLOOKUP(D1066,'ZORI (2)'!$C$2:$E$106,3,FALSE), 0)</f>
        <v>1845</v>
      </c>
      <c r="I1066">
        <f t="shared" si="144"/>
        <v>72260</v>
      </c>
      <c r="J1066">
        <f t="shared" si="145"/>
        <v>289040</v>
      </c>
      <c r="K1066">
        <v>2.5000000000000001E-2</v>
      </c>
      <c r="L1066">
        <v>360</v>
      </c>
      <c r="M1066" s="1">
        <f t="shared" si="146"/>
        <v>1142.0574459427262</v>
      </c>
      <c r="N1066">
        <f t="shared" si="150"/>
        <v>8267</v>
      </c>
      <c r="O1066">
        <f t="shared" si="147"/>
        <v>144.52000000000001</v>
      </c>
      <c r="P1066">
        <f t="shared" si="148"/>
        <v>184.5</v>
      </c>
      <c r="Q1066">
        <v>20000</v>
      </c>
      <c r="R1066">
        <f t="shared" si="149"/>
        <v>16.318879855465223</v>
      </c>
      <c r="S1066">
        <f t="shared" si="151"/>
        <v>0.36614398015631439</v>
      </c>
      <c r="T1066">
        <f t="shared" si="152"/>
        <v>4.463547752034068E-2</v>
      </c>
      <c r="U1066">
        <f>IFERROR(VLOOKUP(D1066,'ZORI (2)'!$C$2:$F$106,4,FALSE), 0)</f>
        <v>73.506796622216257</v>
      </c>
    </row>
    <row r="1067" spans="1:21" x14ac:dyDescent="0.25">
      <c r="A1067">
        <v>1249</v>
      </c>
      <c r="B1067">
        <v>80220</v>
      </c>
      <c r="C1067" t="s">
        <v>233</v>
      </c>
      <c r="D1067" t="s">
        <v>233</v>
      </c>
      <c r="E1067">
        <v>363000</v>
      </c>
      <c r="F1067">
        <v>561100</v>
      </c>
      <c r="G1067">
        <f>IFERROR(VLOOKUP(D1067,'ZORI (2)'!$C$2:$E$106,2,FALSE), 0)</f>
        <v>1298</v>
      </c>
      <c r="H1067">
        <f>IFERROR(VLOOKUP(D1067,'ZORI (2)'!$C$2:$E$106,3,FALSE), 0)</f>
        <v>1672</v>
      </c>
      <c r="I1067">
        <f t="shared" si="144"/>
        <v>112220</v>
      </c>
      <c r="J1067">
        <f t="shared" si="145"/>
        <v>448880</v>
      </c>
      <c r="K1067">
        <v>2.5000000000000001E-2</v>
      </c>
      <c r="L1067">
        <v>360</v>
      </c>
      <c r="M1067" s="1">
        <f t="shared" si="146"/>
        <v>1773.6186906129633</v>
      </c>
      <c r="N1067">
        <f t="shared" si="150"/>
        <v>12705.000000000002</v>
      </c>
      <c r="O1067">
        <f t="shared" si="147"/>
        <v>224.44</v>
      </c>
      <c r="P1067">
        <f t="shared" si="148"/>
        <v>167.20000000000002</v>
      </c>
      <c r="Q1067">
        <v>20000</v>
      </c>
      <c r="R1067">
        <f t="shared" si="149"/>
        <v>27.965510366826155</v>
      </c>
      <c r="S1067">
        <f t="shared" si="151"/>
        <v>0.41797551206075234</v>
      </c>
      <c r="T1067">
        <f t="shared" si="152"/>
        <v>-4.0842534327104059E-2</v>
      </c>
      <c r="U1067">
        <f>IFERROR(VLOOKUP(D1067,'ZORI (2)'!$C$2:$F$106,4,FALSE), 0)</f>
        <v>103.83832606115948</v>
      </c>
    </row>
    <row r="1068" spans="1:21" x14ac:dyDescent="0.25">
      <c r="A1068">
        <v>1250</v>
      </c>
      <c r="B1068">
        <v>29621</v>
      </c>
      <c r="C1068" t="s">
        <v>953</v>
      </c>
      <c r="D1068" t="s">
        <v>261</v>
      </c>
      <c r="E1068">
        <v>149700</v>
      </c>
      <c r="F1068">
        <v>166600</v>
      </c>
      <c r="G1068">
        <f>IFERROR(VLOOKUP(D1068,'ZORI (2)'!$C$2:$E$106,2,FALSE), 0)</f>
        <v>1014</v>
      </c>
      <c r="H1068">
        <f>IFERROR(VLOOKUP(D1068,'ZORI (2)'!$C$2:$E$106,3,FALSE), 0)</f>
        <v>1171</v>
      </c>
      <c r="I1068">
        <f t="shared" si="144"/>
        <v>33320</v>
      </c>
      <c r="J1068">
        <f t="shared" si="145"/>
        <v>133280</v>
      </c>
      <c r="K1068">
        <v>2.5000000000000001E-2</v>
      </c>
      <c r="L1068">
        <v>360</v>
      </c>
      <c r="M1068" s="1">
        <f t="shared" si="146"/>
        <v>526.6171339442518</v>
      </c>
      <c r="N1068">
        <f t="shared" si="150"/>
        <v>5239.5000000000009</v>
      </c>
      <c r="O1068">
        <f t="shared" si="147"/>
        <v>66.64</v>
      </c>
      <c r="P1068">
        <f t="shared" si="148"/>
        <v>117.10000000000001</v>
      </c>
      <c r="Q1068">
        <v>20000</v>
      </c>
      <c r="R1068">
        <f t="shared" si="149"/>
        <v>11.855963563905494</v>
      </c>
      <c r="S1068">
        <f t="shared" si="151"/>
        <v>-4.7670766179164797E-2</v>
      </c>
      <c r="T1068">
        <f t="shared" si="152"/>
        <v>9.4394835896293147E-2</v>
      </c>
      <c r="U1068">
        <f>IFERROR(VLOOKUP(D1068,'ZORI (2)'!$C$2:$F$106,4,FALSE), 0)</f>
        <v>47.84480118048355</v>
      </c>
    </row>
    <row r="1069" spans="1:21" x14ac:dyDescent="0.25">
      <c r="A1069">
        <v>1251</v>
      </c>
      <c r="B1069">
        <v>44094</v>
      </c>
      <c r="C1069" t="s">
        <v>954</v>
      </c>
      <c r="D1069" t="s">
        <v>217</v>
      </c>
      <c r="E1069">
        <v>160200</v>
      </c>
      <c r="F1069">
        <v>182100</v>
      </c>
      <c r="G1069">
        <f>IFERROR(VLOOKUP(D1069,'ZORI (2)'!$C$2:$E$106,2,FALSE), 0)</f>
        <v>944</v>
      </c>
      <c r="H1069">
        <f>IFERROR(VLOOKUP(D1069,'ZORI (2)'!$C$2:$E$106,3,FALSE), 0)</f>
        <v>1035</v>
      </c>
      <c r="I1069">
        <f t="shared" si="144"/>
        <v>36420</v>
      </c>
      <c r="J1069">
        <f t="shared" si="145"/>
        <v>145680</v>
      </c>
      <c r="K1069">
        <v>2.5000000000000001E-2</v>
      </c>
      <c r="L1069">
        <v>360</v>
      </c>
      <c r="M1069" s="1">
        <f t="shared" si="146"/>
        <v>575.61212539764858</v>
      </c>
      <c r="N1069">
        <f t="shared" si="150"/>
        <v>5607.0000000000009</v>
      </c>
      <c r="O1069">
        <f t="shared" si="147"/>
        <v>72.84</v>
      </c>
      <c r="P1069">
        <f t="shared" si="148"/>
        <v>103.5</v>
      </c>
      <c r="Q1069">
        <v>20000</v>
      </c>
      <c r="R1069">
        <f t="shared" si="149"/>
        <v>14.661835748792271</v>
      </c>
      <c r="S1069">
        <f t="shared" si="151"/>
        <v>-1.9950809172959039E-2</v>
      </c>
      <c r="T1069">
        <f t="shared" si="152"/>
        <v>5.4759612672355858E-2</v>
      </c>
      <c r="U1069">
        <f>IFERROR(VLOOKUP(D1069,'ZORI (2)'!$C$2:$F$106,4,FALSE), 0)</f>
        <v>26.6528291053638</v>
      </c>
    </row>
    <row r="1070" spans="1:21" x14ac:dyDescent="0.25">
      <c r="A1070">
        <v>1252</v>
      </c>
      <c r="B1070">
        <v>90022</v>
      </c>
      <c r="C1070" t="s">
        <v>955</v>
      </c>
      <c r="D1070" t="s">
        <v>198</v>
      </c>
      <c r="E1070">
        <v>311300</v>
      </c>
      <c r="F1070">
        <v>438500</v>
      </c>
      <c r="G1070">
        <f>IFERROR(VLOOKUP(D1070,'ZORI (2)'!$C$2:$E$106,2,FALSE), 0)</f>
        <v>1897</v>
      </c>
      <c r="H1070">
        <f>IFERROR(VLOOKUP(D1070,'ZORI (2)'!$C$2:$E$106,3,FALSE), 0)</f>
        <v>2405</v>
      </c>
      <c r="I1070">
        <f t="shared" si="144"/>
        <v>87700</v>
      </c>
      <c r="J1070">
        <f t="shared" si="145"/>
        <v>350800</v>
      </c>
      <c r="K1070">
        <v>2.5000000000000001E-2</v>
      </c>
      <c r="L1070">
        <v>360</v>
      </c>
      <c r="M1070" s="1">
        <f t="shared" si="146"/>
        <v>1386.0841130525475</v>
      </c>
      <c r="N1070">
        <f t="shared" si="150"/>
        <v>10895.500000000002</v>
      </c>
      <c r="O1070">
        <f t="shared" si="147"/>
        <v>175.39999999999998</v>
      </c>
      <c r="P1070">
        <f t="shared" si="148"/>
        <v>240.5</v>
      </c>
      <c r="Q1070">
        <v>20000</v>
      </c>
      <c r="R1070">
        <f t="shared" si="149"/>
        <v>15.194040194040195</v>
      </c>
      <c r="S1070">
        <f t="shared" si="151"/>
        <v>0.28143122863976877</v>
      </c>
      <c r="T1070">
        <f t="shared" si="152"/>
        <v>6.1015726932045745E-2</v>
      </c>
      <c r="U1070">
        <f>IFERROR(VLOOKUP(D1070,'ZORI (2)'!$C$2:$F$106,4,FALSE), 0)</f>
        <v>152.30041305369636</v>
      </c>
    </row>
    <row r="1071" spans="1:21" x14ac:dyDescent="0.25">
      <c r="A1071">
        <v>1254</v>
      </c>
      <c r="B1071">
        <v>91304</v>
      </c>
      <c r="C1071" t="s">
        <v>488</v>
      </c>
      <c r="D1071" t="s">
        <v>198</v>
      </c>
      <c r="E1071">
        <v>514000</v>
      </c>
      <c r="F1071">
        <v>669000</v>
      </c>
      <c r="G1071">
        <f>IFERROR(VLOOKUP(D1071,'ZORI (2)'!$C$2:$E$106,2,FALSE), 0)</f>
        <v>1897</v>
      </c>
      <c r="H1071">
        <f>IFERROR(VLOOKUP(D1071,'ZORI (2)'!$C$2:$E$106,3,FALSE), 0)</f>
        <v>2405</v>
      </c>
      <c r="I1071">
        <f t="shared" si="144"/>
        <v>133800</v>
      </c>
      <c r="J1071">
        <f t="shared" si="145"/>
        <v>535200</v>
      </c>
      <c r="K1071">
        <v>2.5000000000000001E-2</v>
      </c>
      <c r="L1071">
        <v>360</v>
      </c>
      <c r="M1071" s="1">
        <f t="shared" si="146"/>
        <v>2114.6870504724156</v>
      </c>
      <c r="N1071">
        <f t="shared" si="150"/>
        <v>17990</v>
      </c>
      <c r="O1071">
        <f t="shared" si="147"/>
        <v>267.60000000000002</v>
      </c>
      <c r="P1071">
        <f t="shared" si="148"/>
        <v>240.5</v>
      </c>
      <c r="Q1071">
        <v>20000</v>
      </c>
      <c r="R1071">
        <f t="shared" si="149"/>
        <v>23.180873180873181</v>
      </c>
      <c r="S1071">
        <f t="shared" si="151"/>
        <v>0.21197847787097593</v>
      </c>
      <c r="T1071">
        <f t="shared" si="152"/>
        <v>-1.5213019417131293E-2</v>
      </c>
      <c r="U1071">
        <f>IFERROR(VLOOKUP(D1071,'ZORI (2)'!$C$2:$F$106,4,FALSE), 0)</f>
        <v>152.30041305369636</v>
      </c>
    </row>
    <row r="1072" spans="1:21" x14ac:dyDescent="0.25">
      <c r="A1072">
        <v>1255</v>
      </c>
      <c r="B1072">
        <v>55416</v>
      </c>
      <c r="C1072" t="s">
        <v>956</v>
      </c>
      <c r="D1072" t="s">
        <v>307</v>
      </c>
      <c r="E1072">
        <v>296600</v>
      </c>
      <c r="F1072">
        <v>378400</v>
      </c>
      <c r="G1072">
        <f>IFERROR(VLOOKUP(D1072,'ZORI (2)'!$C$2:$E$106,2,FALSE), 0)</f>
        <v>1268</v>
      </c>
      <c r="H1072">
        <f>IFERROR(VLOOKUP(D1072,'ZORI (2)'!$C$2:$E$106,3,FALSE), 0)</f>
        <v>1485</v>
      </c>
      <c r="I1072">
        <f t="shared" si="144"/>
        <v>75680</v>
      </c>
      <c r="J1072">
        <f t="shared" si="145"/>
        <v>302720</v>
      </c>
      <c r="K1072">
        <v>2.5000000000000001E-2</v>
      </c>
      <c r="L1072">
        <v>360</v>
      </c>
      <c r="M1072" s="1">
        <f t="shared" si="146"/>
        <v>1196.1099849009897</v>
      </c>
      <c r="N1072">
        <f t="shared" si="150"/>
        <v>10381.000000000002</v>
      </c>
      <c r="O1072">
        <f t="shared" si="147"/>
        <v>151.35999999999999</v>
      </c>
      <c r="P1072">
        <f t="shared" si="148"/>
        <v>148.5</v>
      </c>
      <c r="Q1072">
        <v>20000</v>
      </c>
      <c r="R1072">
        <f t="shared" si="149"/>
        <v>21.234567901234566</v>
      </c>
      <c r="S1072">
        <f t="shared" si="151"/>
        <v>0.15725378538814183</v>
      </c>
      <c r="T1072">
        <f t="shared" si="152"/>
        <v>-1.2411708244489158E-3</v>
      </c>
      <c r="U1072">
        <f>IFERROR(VLOOKUP(D1072,'ZORI (2)'!$C$2:$F$106,4,FALSE), 0)</f>
        <v>66.493977017409904</v>
      </c>
    </row>
    <row r="1073" spans="1:21" x14ac:dyDescent="0.25">
      <c r="A1073">
        <v>1256</v>
      </c>
      <c r="B1073">
        <v>15068</v>
      </c>
      <c r="C1073" t="s">
        <v>957</v>
      </c>
      <c r="D1073" t="s">
        <v>237</v>
      </c>
      <c r="E1073">
        <v>85700</v>
      </c>
      <c r="F1073">
        <v>105700</v>
      </c>
      <c r="G1073">
        <f>IFERROR(VLOOKUP(D1073,'ZORI (2)'!$C$2:$E$106,2,FALSE), 0)</f>
        <v>1002</v>
      </c>
      <c r="H1073">
        <f>IFERROR(VLOOKUP(D1073,'ZORI (2)'!$C$2:$E$106,3,FALSE), 0)</f>
        <v>1073</v>
      </c>
      <c r="I1073">
        <f t="shared" si="144"/>
        <v>21140</v>
      </c>
      <c r="J1073">
        <f t="shared" si="145"/>
        <v>84560</v>
      </c>
      <c r="K1073">
        <v>2.5000000000000001E-2</v>
      </c>
      <c r="L1073">
        <v>360</v>
      </c>
      <c r="M1073" s="1">
        <f t="shared" si="146"/>
        <v>334.11423204026056</v>
      </c>
      <c r="N1073">
        <f t="shared" si="150"/>
        <v>2999.5000000000005</v>
      </c>
      <c r="O1073">
        <f t="shared" si="147"/>
        <v>42.28</v>
      </c>
      <c r="P1073">
        <f t="shared" si="148"/>
        <v>107.30000000000001</v>
      </c>
      <c r="Q1073">
        <v>20000</v>
      </c>
      <c r="R1073">
        <f t="shared" si="149"/>
        <v>8.2090711401056229</v>
      </c>
      <c r="S1073">
        <f t="shared" si="151"/>
        <v>-2.7594423157420226E-2</v>
      </c>
      <c r="T1073">
        <f t="shared" si="152"/>
        <v>0.16021181063484799</v>
      </c>
      <c r="U1073">
        <f>IFERROR(VLOOKUP(D1073,'ZORI (2)'!$C$2:$F$106,4,FALSE), 0)</f>
        <v>18.252597429548764</v>
      </c>
    </row>
    <row r="1074" spans="1:21" x14ac:dyDescent="0.25">
      <c r="A1074">
        <v>1257</v>
      </c>
      <c r="B1074">
        <v>94114</v>
      </c>
      <c r="C1074" t="s">
        <v>196</v>
      </c>
      <c r="D1074" t="s">
        <v>196</v>
      </c>
      <c r="E1074">
        <v>1727200</v>
      </c>
      <c r="F1074">
        <v>2423800</v>
      </c>
      <c r="G1074">
        <f>IFERROR(VLOOKUP(D1074,'ZORI (2)'!$C$2:$E$106,2,FALSE), 0)</f>
        <v>2290</v>
      </c>
      <c r="H1074">
        <f>IFERROR(VLOOKUP(D1074,'ZORI (2)'!$C$2:$E$106,3,FALSE), 0)</f>
        <v>3055</v>
      </c>
      <c r="I1074">
        <f t="shared" si="144"/>
        <v>484760</v>
      </c>
      <c r="J1074">
        <f t="shared" si="145"/>
        <v>1939040</v>
      </c>
      <c r="K1074">
        <v>2.5000000000000001E-2</v>
      </c>
      <c r="L1074">
        <v>360</v>
      </c>
      <c r="M1074" s="1">
        <f t="shared" si="146"/>
        <v>7661.5522764350389</v>
      </c>
      <c r="N1074">
        <f t="shared" si="150"/>
        <v>60452.000000000007</v>
      </c>
      <c r="O1074">
        <f t="shared" si="147"/>
        <v>969.52</v>
      </c>
      <c r="P1074">
        <f t="shared" si="148"/>
        <v>305.5</v>
      </c>
      <c r="Q1074">
        <v>20000</v>
      </c>
      <c r="R1074">
        <f t="shared" si="149"/>
        <v>66.115657392253141</v>
      </c>
      <c r="S1074">
        <f t="shared" si="151"/>
        <v>0.34085543013810182</v>
      </c>
      <c r="T1074">
        <f t="shared" si="152"/>
        <v>-0.12487149479703274</v>
      </c>
      <c r="U1074">
        <f>IFERROR(VLOOKUP(D1074,'ZORI (2)'!$C$2:$F$106,4,FALSE), 0)</f>
        <v>214.07169073819685</v>
      </c>
    </row>
    <row r="1075" spans="1:21" x14ac:dyDescent="0.25">
      <c r="A1075">
        <v>1258</v>
      </c>
      <c r="B1075">
        <v>96818</v>
      </c>
      <c r="C1075" t="s">
        <v>690</v>
      </c>
      <c r="D1075" t="s">
        <v>308</v>
      </c>
      <c r="E1075">
        <v>756000</v>
      </c>
      <c r="F1075">
        <v>907700</v>
      </c>
      <c r="G1075">
        <f>IFERROR(VLOOKUP(D1075,'ZORI (2)'!$C$2:$E$106,2,FALSE), 0)</f>
        <v>1740</v>
      </c>
      <c r="H1075">
        <f>IFERROR(VLOOKUP(D1075,'ZORI (2)'!$C$2:$E$106,3,FALSE), 0)</f>
        <v>2033</v>
      </c>
      <c r="I1075">
        <f t="shared" si="144"/>
        <v>181540</v>
      </c>
      <c r="J1075">
        <f t="shared" si="145"/>
        <v>726160</v>
      </c>
      <c r="K1075">
        <v>2.5000000000000001E-2</v>
      </c>
      <c r="L1075">
        <v>360</v>
      </c>
      <c r="M1075" s="1">
        <f t="shared" si="146"/>
        <v>2869.2099188547259</v>
      </c>
      <c r="N1075">
        <f t="shared" si="150"/>
        <v>26460.000000000004</v>
      </c>
      <c r="O1075">
        <f t="shared" si="147"/>
        <v>363.08</v>
      </c>
      <c r="P1075">
        <f t="shared" si="148"/>
        <v>203.3</v>
      </c>
      <c r="Q1075">
        <v>20000</v>
      </c>
      <c r="R1075">
        <f t="shared" si="149"/>
        <v>37.20691916707657</v>
      </c>
      <c r="S1075">
        <f t="shared" si="151"/>
        <v>0.13114672382424047</v>
      </c>
      <c r="T1075">
        <f t="shared" si="152"/>
        <v>-7.382052204498557E-2</v>
      </c>
      <c r="U1075">
        <f>IFERROR(VLOOKUP(D1075,'ZORI (2)'!$C$2:$F$106,4,FALSE), 0)</f>
        <v>76.390166140630939</v>
      </c>
    </row>
    <row r="1076" spans="1:21" x14ac:dyDescent="0.25">
      <c r="A1076">
        <v>1259</v>
      </c>
      <c r="B1076">
        <v>95822</v>
      </c>
      <c r="C1076" t="s">
        <v>222</v>
      </c>
      <c r="D1076" t="s">
        <v>222</v>
      </c>
      <c r="E1076">
        <v>181800</v>
      </c>
      <c r="F1076">
        <v>288200</v>
      </c>
      <c r="G1076">
        <f>IFERROR(VLOOKUP(D1076,'ZORI (2)'!$C$2:$E$106,2,FALSE), 0)</f>
        <v>1254</v>
      </c>
      <c r="H1076">
        <f>IFERROR(VLOOKUP(D1076,'ZORI (2)'!$C$2:$E$106,3,FALSE), 0)</f>
        <v>1663</v>
      </c>
      <c r="I1076">
        <f t="shared" si="144"/>
        <v>57640</v>
      </c>
      <c r="J1076">
        <f t="shared" si="145"/>
        <v>230560</v>
      </c>
      <c r="K1076">
        <v>2.5000000000000001E-2</v>
      </c>
      <c r="L1076">
        <v>360</v>
      </c>
      <c r="M1076" s="1">
        <f t="shared" si="146"/>
        <v>910.99074431412589</v>
      </c>
      <c r="N1076">
        <f t="shared" si="150"/>
        <v>6363.0000000000009</v>
      </c>
      <c r="O1076">
        <f t="shared" si="147"/>
        <v>115.28</v>
      </c>
      <c r="P1076">
        <f t="shared" si="148"/>
        <v>166.3</v>
      </c>
      <c r="Q1076">
        <v>20000</v>
      </c>
      <c r="R1076">
        <f t="shared" si="149"/>
        <v>14.441771898175988</v>
      </c>
      <c r="S1076">
        <f t="shared" si="151"/>
        <v>0.38449196062700863</v>
      </c>
      <c r="T1076">
        <f t="shared" si="152"/>
        <v>6.7201779320149146E-2</v>
      </c>
      <c r="U1076">
        <f>IFERROR(VLOOKUP(D1076,'ZORI (2)'!$C$2:$F$106,4,FALSE), 0)</f>
        <v>129.20448974423459</v>
      </c>
    </row>
    <row r="1077" spans="1:21" x14ac:dyDescent="0.25">
      <c r="A1077">
        <v>1260</v>
      </c>
      <c r="B1077">
        <v>90037</v>
      </c>
      <c r="C1077" t="s">
        <v>488</v>
      </c>
      <c r="D1077" t="s">
        <v>198</v>
      </c>
      <c r="E1077">
        <v>277600</v>
      </c>
      <c r="F1077">
        <v>443800</v>
      </c>
      <c r="G1077">
        <f>IFERROR(VLOOKUP(D1077,'ZORI (2)'!$C$2:$E$106,2,FALSE), 0)</f>
        <v>1897</v>
      </c>
      <c r="H1077">
        <f>IFERROR(VLOOKUP(D1077,'ZORI (2)'!$C$2:$E$106,3,FALSE), 0)</f>
        <v>2405</v>
      </c>
      <c r="I1077">
        <f t="shared" si="144"/>
        <v>88760</v>
      </c>
      <c r="J1077">
        <f t="shared" si="145"/>
        <v>355040</v>
      </c>
      <c r="K1077">
        <v>2.5000000000000001E-2</v>
      </c>
      <c r="L1077">
        <v>360</v>
      </c>
      <c r="M1077" s="1">
        <f t="shared" si="146"/>
        <v>1402.8372391624187</v>
      </c>
      <c r="N1077">
        <f t="shared" si="150"/>
        <v>9716.0000000000018</v>
      </c>
      <c r="O1077">
        <f t="shared" si="147"/>
        <v>177.51999999999998</v>
      </c>
      <c r="P1077">
        <f t="shared" si="148"/>
        <v>240.5</v>
      </c>
      <c r="Q1077">
        <v>20000</v>
      </c>
      <c r="R1077">
        <f t="shared" si="149"/>
        <v>15.377685377685378</v>
      </c>
      <c r="S1077">
        <f t="shared" si="151"/>
        <v>0.44411615405641097</v>
      </c>
      <c r="T1077">
        <f t="shared" si="152"/>
        <v>5.9165680222584956E-2</v>
      </c>
      <c r="U1077">
        <f>IFERROR(VLOOKUP(D1077,'ZORI (2)'!$C$2:$F$106,4,FALSE), 0)</f>
        <v>152.30041305369636</v>
      </c>
    </row>
    <row r="1078" spans="1:21" x14ac:dyDescent="0.25">
      <c r="A1078">
        <v>1261</v>
      </c>
      <c r="B1078">
        <v>97123</v>
      </c>
      <c r="C1078" t="s">
        <v>696</v>
      </c>
      <c r="D1078" t="s">
        <v>239</v>
      </c>
      <c r="E1078">
        <v>241900</v>
      </c>
      <c r="F1078">
        <v>356800</v>
      </c>
      <c r="G1078">
        <f>IFERROR(VLOOKUP(D1078,'ZORI (2)'!$C$2:$E$106,2,FALSE), 0)</f>
        <v>1205</v>
      </c>
      <c r="H1078">
        <f>IFERROR(VLOOKUP(D1078,'ZORI (2)'!$C$2:$E$106,3,FALSE), 0)</f>
        <v>1553</v>
      </c>
      <c r="I1078">
        <f t="shared" si="144"/>
        <v>71360</v>
      </c>
      <c r="J1078">
        <f t="shared" si="145"/>
        <v>285440</v>
      </c>
      <c r="K1078">
        <v>2.5000000000000001E-2</v>
      </c>
      <c r="L1078">
        <v>360</v>
      </c>
      <c r="M1078" s="1">
        <f t="shared" si="146"/>
        <v>1127.8330935852885</v>
      </c>
      <c r="N1078">
        <f t="shared" si="150"/>
        <v>8466.5</v>
      </c>
      <c r="O1078">
        <f t="shared" si="147"/>
        <v>142.72</v>
      </c>
      <c r="P1078">
        <f t="shared" si="148"/>
        <v>155.30000000000001</v>
      </c>
      <c r="Q1078">
        <v>20000</v>
      </c>
      <c r="R1078">
        <f t="shared" si="149"/>
        <v>19.145739429062029</v>
      </c>
      <c r="S1078">
        <f t="shared" si="151"/>
        <v>0.31969012433123184</v>
      </c>
      <c r="T1078">
        <f t="shared" si="152"/>
        <v>1.5284146764401634E-2</v>
      </c>
      <c r="U1078">
        <f>IFERROR(VLOOKUP(D1078,'ZORI (2)'!$C$2:$F$106,4,FALSE), 0)</f>
        <v>108.10777801188344</v>
      </c>
    </row>
    <row r="1079" spans="1:21" x14ac:dyDescent="0.25">
      <c r="A1079">
        <v>1262</v>
      </c>
      <c r="B1079">
        <v>92870</v>
      </c>
      <c r="C1079" t="s">
        <v>958</v>
      </c>
      <c r="D1079" t="s">
        <v>198</v>
      </c>
      <c r="E1079">
        <v>574900</v>
      </c>
      <c r="F1079">
        <v>700700</v>
      </c>
      <c r="G1079">
        <f>IFERROR(VLOOKUP(D1079,'ZORI (2)'!$C$2:$E$106,2,FALSE), 0)</f>
        <v>1897</v>
      </c>
      <c r="H1079">
        <f>IFERROR(VLOOKUP(D1079,'ZORI (2)'!$C$2:$E$106,3,FALSE), 0)</f>
        <v>2405</v>
      </c>
      <c r="I1079">
        <f t="shared" si="144"/>
        <v>140140</v>
      </c>
      <c r="J1079">
        <f t="shared" si="145"/>
        <v>560560</v>
      </c>
      <c r="K1079">
        <v>2.5000000000000001E-2</v>
      </c>
      <c r="L1079">
        <v>360</v>
      </c>
      <c r="M1079" s="1">
        <f t="shared" si="146"/>
        <v>2214.8897104125886</v>
      </c>
      <c r="N1079">
        <f t="shared" si="150"/>
        <v>20121.500000000004</v>
      </c>
      <c r="O1079">
        <f t="shared" si="147"/>
        <v>280.27999999999997</v>
      </c>
      <c r="P1079">
        <f t="shared" si="148"/>
        <v>240.5</v>
      </c>
      <c r="Q1079">
        <v>20000</v>
      </c>
      <c r="R1079">
        <f t="shared" si="149"/>
        <v>24.27927927927928</v>
      </c>
      <c r="S1079">
        <f t="shared" si="151"/>
        <v>0.13930976396760114</v>
      </c>
      <c r="T1079">
        <f t="shared" si="152"/>
        <v>-2.201266784616274E-2</v>
      </c>
      <c r="U1079">
        <f>IFERROR(VLOOKUP(D1079,'ZORI (2)'!$C$2:$F$106,4,FALSE), 0)</f>
        <v>152.30041305369636</v>
      </c>
    </row>
    <row r="1080" spans="1:21" x14ac:dyDescent="0.25">
      <c r="A1080">
        <v>1263</v>
      </c>
      <c r="B1080">
        <v>1752</v>
      </c>
      <c r="C1080" t="s">
        <v>959</v>
      </c>
      <c r="D1080" t="s">
        <v>219</v>
      </c>
      <c r="E1080">
        <v>293700</v>
      </c>
      <c r="F1080">
        <v>367500</v>
      </c>
      <c r="G1080">
        <f>IFERROR(VLOOKUP(D1080,'ZORI (2)'!$C$2:$E$106,2,FALSE), 0)</f>
        <v>2124</v>
      </c>
      <c r="H1080">
        <f>IFERROR(VLOOKUP(D1080,'ZORI (2)'!$C$2:$E$106,3,FALSE), 0)</f>
        <v>2442</v>
      </c>
      <c r="I1080">
        <f t="shared" si="144"/>
        <v>73500</v>
      </c>
      <c r="J1080">
        <f t="shared" si="145"/>
        <v>294000</v>
      </c>
      <c r="K1080">
        <v>2.5000000000000001E-2</v>
      </c>
      <c r="L1080">
        <v>360</v>
      </c>
      <c r="M1080" s="1">
        <f t="shared" si="146"/>
        <v>1161.6554425240849</v>
      </c>
      <c r="N1080">
        <f t="shared" si="150"/>
        <v>10279.500000000002</v>
      </c>
      <c r="O1080">
        <f t="shared" si="147"/>
        <v>147</v>
      </c>
      <c r="P1080">
        <f t="shared" si="148"/>
        <v>244.20000000000002</v>
      </c>
      <c r="Q1080">
        <v>20000</v>
      </c>
      <c r="R1080">
        <f t="shared" si="149"/>
        <v>12.54095004095004</v>
      </c>
      <c r="S1080">
        <f t="shared" si="151"/>
        <v>0.13433103020407156</v>
      </c>
      <c r="T1080">
        <f t="shared" si="152"/>
        <v>0.1028115831133411</v>
      </c>
      <c r="U1080">
        <f>IFERROR(VLOOKUP(D1080,'ZORI (2)'!$C$2:$F$106,4,FALSE), 0)</f>
        <v>98.079496251938465</v>
      </c>
    </row>
    <row r="1081" spans="1:21" x14ac:dyDescent="0.25">
      <c r="A1081">
        <v>1264</v>
      </c>
      <c r="B1081">
        <v>20008</v>
      </c>
      <c r="C1081" t="s">
        <v>203</v>
      </c>
      <c r="D1081" t="s">
        <v>203</v>
      </c>
      <c r="E1081">
        <v>1311100</v>
      </c>
      <c r="F1081">
        <v>1545900</v>
      </c>
      <c r="G1081">
        <f>IFERROR(VLOOKUP(D1081,'ZORI (2)'!$C$2:$E$106,2,FALSE), 0)</f>
        <v>1905</v>
      </c>
      <c r="H1081">
        <f>IFERROR(VLOOKUP(D1081,'ZORI (2)'!$C$2:$E$106,3,FALSE), 0)</f>
        <v>2043</v>
      </c>
      <c r="I1081">
        <f t="shared" si="144"/>
        <v>309180</v>
      </c>
      <c r="J1081">
        <f t="shared" si="145"/>
        <v>1236720</v>
      </c>
      <c r="K1081">
        <v>2.5000000000000001E-2</v>
      </c>
      <c r="L1081">
        <v>360</v>
      </c>
      <c r="M1081" s="1">
        <f t="shared" si="146"/>
        <v>4886.539179858456</v>
      </c>
      <c r="N1081">
        <f t="shared" si="150"/>
        <v>45888.500000000007</v>
      </c>
      <c r="O1081">
        <f t="shared" si="147"/>
        <v>618.36</v>
      </c>
      <c r="P1081">
        <f t="shared" si="148"/>
        <v>204.3</v>
      </c>
      <c r="Q1081">
        <v>20000</v>
      </c>
      <c r="R1081">
        <f t="shared" si="149"/>
        <v>63.05677924620656</v>
      </c>
      <c r="S1081">
        <f t="shared" si="151"/>
        <v>0.12266732801326953</v>
      </c>
      <c r="T1081">
        <f t="shared" si="152"/>
        <v>-0.11729694751305819</v>
      </c>
      <c r="U1081">
        <f>IFERROR(VLOOKUP(D1081,'ZORI (2)'!$C$2:$F$106,4,FALSE), 0)</f>
        <v>40.400261415601996</v>
      </c>
    </row>
    <row r="1082" spans="1:21" x14ac:dyDescent="0.25">
      <c r="A1082">
        <v>1266</v>
      </c>
      <c r="B1082">
        <v>94010</v>
      </c>
      <c r="C1082" t="s">
        <v>960</v>
      </c>
      <c r="D1082" t="s">
        <v>196</v>
      </c>
      <c r="E1082">
        <v>1973700</v>
      </c>
      <c r="F1082">
        <v>2964000</v>
      </c>
      <c r="G1082">
        <f>IFERROR(VLOOKUP(D1082,'ZORI (2)'!$C$2:$E$106,2,FALSE), 0)</f>
        <v>2290</v>
      </c>
      <c r="H1082">
        <f>IFERROR(VLOOKUP(D1082,'ZORI (2)'!$C$2:$E$106,3,FALSE), 0)</f>
        <v>3055</v>
      </c>
      <c r="I1082">
        <f t="shared" si="144"/>
        <v>592800</v>
      </c>
      <c r="J1082">
        <f t="shared" si="145"/>
        <v>2371200</v>
      </c>
      <c r="K1082">
        <v>2.5000000000000001E-2</v>
      </c>
      <c r="L1082">
        <v>360</v>
      </c>
      <c r="M1082" s="1">
        <f t="shared" si="146"/>
        <v>9369.1067527656796</v>
      </c>
      <c r="N1082">
        <f t="shared" si="150"/>
        <v>69079.5</v>
      </c>
      <c r="O1082">
        <f t="shared" si="147"/>
        <v>1185.5999999999999</v>
      </c>
      <c r="P1082">
        <f t="shared" si="148"/>
        <v>305.5</v>
      </c>
      <c r="Q1082">
        <v>20000</v>
      </c>
      <c r="R1082">
        <f t="shared" si="149"/>
        <v>80.851063829787236</v>
      </c>
      <c r="S1082">
        <f t="shared" si="151"/>
        <v>0.43689618788629614</v>
      </c>
      <c r="T1082">
        <f t="shared" si="152"/>
        <v>-0.13735928567025135</v>
      </c>
      <c r="U1082">
        <f>IFERROR(VLOOKUP(D1082,'ZORI (2)'!$C$2:$F$106,4,FALSE), 0)</f>
        <v>214.07169073819685</v>
      </c>
    </row>
    <row r="1083" spans="1:21" x14ac:dyDescent="0.25">
      <c r="A1083">
        <v>1268</v>
      </c>
      <c r="B1083">
        <v>18974</v>
      </c>
      <c r="C1083" t="s">
        <v>961</v>
      </c>
      <c r="D1083" t="s">
        <v>254</v>
      </c>
      <c r="E1083">
        <v>279500</v>
      </c>
      <c r="F1083">
        <v>317400</v>
      </c>
      <c r="G1083">
        <f>IFERROR(VLOOKUP(D1083,'ZORI (2)'!$C$2:$E$106,2,FALSE), 0)</f>
        <v>1372</v>
      </c>
      <c r="H1083">
        <f>IFERROR(VLOOKUP(D1083,'ZORI (2)'!$C$2:$E$106,3,FALSE), 0)</f>
        <v>1516</v>
      </c>
      <c r="I1083">
        <f t="shared" si="144"/>
        <v>63480</v>
      </c>
      <c r="J1083">
        <f t="shared" si="145"/>
        <v>253920</v>
      </c>
      <c r="K1083">
        <v>2.5000000000000001E-2</v>
      </c>
      <c r="L1083">
        <v>360</v>
      </c>
      <c r="M1083" s="1">
        <f t="shared" si="146"/>
        <v>1003.2909862779443</v>
      </c>
      <c r="N1083">
        <f t="shared" si="150"/>
        <v>9782.5000000000018</v>
      </c>
      <c r="O1083">
        <f t="shared" si="147"/>
        <v>126.96</v>
      </c>
      <c r="P1083">
        <f t="shared" si="148"/>
        <v>151.6</v>
      </c>
      <c r="Q1083">
        <v>20000</v>
      </c>
      <c r="R1083">
        <f t="shared" si="149"/>
        <v>17.447229551451187</v>
      </c>
      <c r="S1083">
        <f t="shared" si="151"/>
        <v>2.6246231196398115E-2</v>
      </c>
      <c r="T1083">
        <f t="shared" si="152"/>
        <v>3.0127737993991897E-2</v>
      </c>
      <c r="U1083">
        <f>IFERROR(VLOOKUP(D1083,'ZORI (2)'!$C$2:$F$106,4,FALSE), 0)</f>
        <v>44.044485087995604</v>
      </c>
    </row>
    <row r="1084" spans="1:21" x14ac:dyDescent="0.25">
      <c r="A1084">
        <v>1270</v>
      </c>
      <c r="B1084">
        <v>98033</v>
      </c>
      <c r="C1084" t="s">
        <v>701</v>
      </c>
      <c r="D1084" t="s">
        <v>216</v>
      </c>
      <c r="E1084">
        <v>626100</v>
      </c>
      <c r="F1084">
        <v>1092700</v>
      </c>
      <c r="G1084">
        <f>IFERROR(VLOOKUP(D1084,'ZORI (2)'!$C$2:$E$106,2,FALSE), 0)</f>
        <v>1404</v>
      </c>
      <c r="H1084">
        <f>IFERROR(VLOOKUP(D1084,'ZORI (2)'!$C$2:$E$106,3,FALSE), 0)</f>
        <v>1823</v>
      </c>
      <c r="I1084">
        <f t="shared" si="144"/>
        <v>218540</v>
      </c>
      <c r="J1084">
        <f t="shared" si="145"/>
        <v>874160</v>
      </c>
      <c r="K1084">
        <v>2.5000000000000001E-2</v>
      </c>
      <c r="L1084">
        <v>360</v>
      </c>
      <c r="M1084" s="1">
        <f t="shared" si="146"/>
        <v>3453.9888491049455</v>
      </c>
      <c r="N1084">
        <f t="shared" si="150"/>
        <v>21913.500000000004</v>
      </c>
      <c r="O1084">
        <f t="shared" si="147"/>
        <v>437.08</v>
      </c>
      <c r="P1084">
        <f t="shared" si="148"/>
        <v>182.3</v>
      </c>
      <c r="Q1084">
        <v>20000</v>
      </c>
      <c r="R1084">
        <f t="shared" si="149"/>
        <v>49.949716584384717</v>
      </c>
      <c r="S1084">
        <f t="shared" si="151"/>
        <v>0.63574538538517555</v>
      </c>
      <c r="T1084">
        <f t="shared" si="152"/>
        <v>-0.10368233173775492</v>
      </c>
      <c r="U1084">
        <f>IFERROR(VLOOKUP(D1084,'ZORI (2)'!$C$2:$F$106,4,FALSE), 0)</f>
        <v>131.98328847007167</v>
      </c>
    </row>
    <row r="1085" spans="1:21" x14ac:dyDescent="0.25">
      <c r="A1085">
        <v>1271</v>
      </c>
      <c r="B1085">
        <v>77088</v>
      </c>
      <c r="C1085" t="s">
        <v>193</v>
      </c>
      <c r="D1085" t="s">
        <v>193</v>
      </c>
      <c r="E1085">
        <v>90000</v>
      </c>
      <c r="F1085">
        <v>129700</v>
      </c>
      <c r="G1085">
        <f>IFERROR(VLOOKUP(D1085,'ZORI (2)'!$C$2:$E$106,2,FALSE), 0)</f>
        <v>1302</v>
      </c>
      <c r="H1085">
        <f>IFERROR(VLOOKUP(D1085,'ZORI (2)'!$C$2:$E$106,3,FALSE), 0)</f>
        <v>1452</v>
      </c>
      <c r="I1085">
        <f t="shared" si="144"/>
        <v>25940</v>
      </c>
      <c r="J1085">
        <f t="shared" si="145"/>
        <v>103760</v>
      </c>
      <c r="K1085">
        <v>2.5000000000000001E-2</v>
      </c>
      <c r="L1085">
        <v>360</v>
      </c>
      <c r="M1085" s="1">
        <f t="shared" si="146"/>
        <v>409.97744461326204</v>
      </c>
      <c r="N1085">
        <f t="shared" si="150"/>
        <v>3150.0000000000005</v>
      </c>
      <c r="O1085">
        <f t="shared" si="147"/>
        <v>51.879999999999995</v>
      </c>
      <c r="P1085">
        <f t="shared" si="148"/>
        <v>145.20000000000002</v>
      </c>
      <c r="Q1085">
        <v>20000</v>
      </c>
      <c r="R1085">
        <f t="shared" si="149"/>
        <v>7.4437557392102844</v>
      </c>
      <c r="S1085">
        <f t="shared" si="151"/>
        <v>0.14626601855943439</v>
      </c>
      <c r="T1085">
        <f t="shared" si="152"/>
        <v>0.20654533845265544</v>
      </c>
      <c r="U1085">
        <f>IFERROR(VLOOKUP(D1085,'ZORI (2)'!$C$2:$F$106,4,FALSE), 0)</f>
        <v>33.665786847801911</v>
      </c>
    </row>
    <row r="1086" spans="1:21" x14ac:dyDescent="0.25">
      <c r="A1086">
        <v>1272</v>
      </c>
      <c r="B1086">
        <v>80231</v>
      </c>
      <c r="C1086" t="s">
        <v>233</v>
      </c>
      <c r="D1086" t="s">
        <v>233</v>
      </c>
      <c r="E1086">
        <v>300800</v>
      </c>
      <c r="F1086">
        <v>435600</v>
      </c>
      <c r="G1086">
        <f>IFERROR(VLOOKUP(D1086,'ZORI (2)'!$C$2:$E$106,2,FALSE), 0)</f>
        <v>1298</v>
      </c>
      <c r="H1086">
        <f>IFERROR(VLOOKUP(D1086,'ZORI (2)'!$C$2:$E$106,3,FALSE), 0)</f>
        <v>1672</v>
      </c>
      <c r="I1086">
        <f t="shared" si="144"/>
        <v>87120</v>
      </c>
      <c r="J1086">
        <f t="shared" si="145"/>
        <v>348480</v>
      </c>
      <c r="K1086">
        <v>2.5000000000000001E-2</v>
      </c>
      <c r="L1086">
        <v>360</v>
      </c>
      <c r="M1086" s="1">
        <f t="shared" si="146"/>
        <v>1376.9173081999766</v>
      </c>
      <c r="N1086">
        <f t="shared" si="150"/>
        <v>10528.000000000002</v>
      </c>
      <c r="O1086">
        <f t="shared" si="147"/>
        <v>174.24</v>
      </c>
      <c r="P1086">
        <f t="shared" si="148"/>
        <v>167.20000000000002</v>
      </c>
      <c r="Q1086">
        <v>20000</v>
      </c>
      <c r="R1086">
        <f t="shared" si="149"/>
        <v>21.710526315789473</v>
      </c>
      <c r="S1086">
        <f t="shared" si="151"/>
        <v>0.31470929109522888</v>
      </c>
      <c r="T1086">
        <f t="shared" si="152"/>
        <v>-4.7284076091367415E-3</v>
      </c>
      <c r="U1086">
        <f>IFERROR(VLOOKUP(D1086,'ZORI (2)'!$C$2:$F$106,4,FALSE), 0)</f>
        <v>103.83832606115948</v>
      </c>
    </row>
    <row r="1087" spans="1:21" x14ac:dyDescent="0.25">
      <c r="A1087">
        <v>1273</v>
      </c>
      <c r="B1087">
        <v>32780</v>
      </c>
      <c r="C1087" t="s">
        <v>962</v>
      </c>
      <c r="D1087" t="s">
        <v>339</v>
      </c>
      <c r="E1087">
        <v>84400</v>
      </c>
      <c r="F1087">
        <v>160500</v>
      </c>
      <c r="G1087">
        <f>IFERROR(VLOOKUP(D1087,'ZORI (2)'!$C$2:$E$106,2,FALSE), 0)</f>
        <v>1003</v>
      </c>
      <c r="H1087">
        <f>IFERROR(VLOOKUP(D1087,'ZORI (2)'!$C$2:$E$106,3,FALSE), 0)</f>
        <v>1340</v>
      </c>
      <c r="I1087">
        <f t="shared" si="144"/>
        <v>32100</v>
      </c>
      <c r="J1087">
        <f t="shared" si="145"/>
        <v>128400</v>
      </c>
      <c r="K1087">
        <v>2.5000000000000001E-2</v>
      </c>
      <c r="L1087">
        <v>360</v>
      </c>
      <c r="M1087" s="1">
        <f t="shared" si="146"/>
        <v>507.33523408194725</v>
      </c>
      <c r="N1087">
        <f t="shared" si="150"/>
        <v>2954.0000000000005</v>
      </c>
      <c r="O1087">
        <f t="shared" si="147"/>
        <v>64.2</v>
      </c>
      <c r="P1087">
        <f t="shared" si="148"/>
        <v>134</v>
      </c>
      <c r="Q1087">
        <v>20000</v>
      </c>
      <c r="R1087">
        <f t="shared" si="149"/>
        <v>9.9813432835820901</v>
      </c>
      <c r="S1087">
        <f t="shared" si="151"/>
        <v>0.495053747415094</v>
      </c>
      <c r="T1087">
        <f t="shared" si="152"/>
        <v>0.13829289771890568</v>
      </c>
      <c r="U1087">
        <f>IFERROR(VLOOKUP(D1087,'ZORI (2)'!$C$2:$F$106,4,FALSE), 0)</f>
        <v>100.25667738631786</v>
      </c>
    </row>
    <row r="1088" spans="1:21" x14ac:dyDescent="0.25">
      <c r="A1088">
        <v>1274</v>
      </c>
      <c r="B1088">
        <v>33435</v>
      </c>
      <c r="C1088" t="s">
        <v>695</v>
      </c>
      <c r="D1088" t="s">
        <v>212</v>
      </c>
      <c r="E1088">
        <v>109800</v>
      </c>
      <c r="F1088">
        <v>214900</v>
      </c>
      <c r="G1088">
        <f>IFERROR(VLOOKUP(D1088,'ZORI (2)'!$C$2:$E$106,2,FALSE), 0)</f>
        <v>1594</v>
      </c>
      <c r="H1088">
        <f>IFERROR(VLOOKUP(D1088,'ZORI (2)'!$C$2:$E$106,3,FALSE), 0)</f>
        <v>1845</v>
      </c>
      <c r="I1088">
        <f t="shared" si="144"/>
        <v>42980</v>
      </c>
      <c r="J1088">
        <f t="shared" si="145"/>
        <v>171920</v>
      </c>
      <c r="K1088">
        <v>2.5000000000000001E-2</v>
      </c>
      <c r="L1088">
        <v>360</v>
      </c>
      <c r="M1088" s="1">
        <f t="shared" si="146"/>
        <v>679.29184924741719</v>
      </c>
      <c r="N1088">
        <f t="shared" si="150"/>
        <v>3843.0000000000005</v>
      </c>
      <c r="O1088">
        <f t="shared" si="147"/>
        <v>85.960000000000008</v>
      </c>
      <c r="P1088">
        <f t="shared" si="148"/>
        <v>184.5</v>
      </c>
      <c r="Q1088">
        <v>20000</v>
      </c>
      <c r="R1088">
        <f t="shared" si="149"/>
        <v>9.7064137308039751</v>
      </c>
      <c r="S1088">
        <f t="shared" si="151"/>
        <v>0.60801538427003288</v>
      </c>
      <c r="T1088">
        <f t="shared" si="152"/>
        <v>0.16076766695645203</v>
      </c>
      <c r="U1088">
        <f>IFERROR(VLOOKUP(D1088,'ZORI (2)'!$C$2:$F$106,4,FALSE), 0)</f>
        <v>73.506796622216257</v>
      </c>
    </row>
    <row r="1089" spans="1:21" x14ac:dyDescent="0.25">
      <c r="A1089">
        <v>1275</v>
      </c>
      <c r="B1089">
        <v>93551</v>
      </c>
      <c r="C1089" t="s">
        <v>606</v>
      </c>
      <c r="D1089" t="s">
        <v>198</v>
      </c>
      <c r="E1089">
        <v>276600</v>
      </c>
      <c r="F1089">
        <v>387400</v>
      </c>
      <c r="G1089">
        <f>IFERROR(VLOOKUP(D1089,'ZORI (2)'!$C$2:$E$106,2,FALSE), 0)</f>
        <v>1897</v>
      </c>
      <c r="H1089">
        <f>IFERROR(VLOOKUP(D1089,'ZORI (2)'!$C$2:$E$106,3,FALSE), 0)</f>
        <v>2405</v>
      </c>
      <c r="I1089">
        <f t="shared" si="144"/>
        <v>77480</v>
      </c>
      <c r="J1089">
        <f t="shared" si="145"/>
        <v>309920</v>
      </c>
      <c r="K1089">
        <v>2.5000000000000001E-2</v>
      </c>
      <c r="L1089">
        <v>360</v>
      </c>
      <c r="M1089" s="1">
        <f t="shared" si="146"/>
        <v>1224.5586896158652</v>
      </c>
      <c r="N1089">
        <f t="shared" si="150"/>
        <v>9681.0000000000018</v>
      </c>
      <c r="O1089">
        <f t="shared" si="147"/>
        <v>154.96</v>
      </c>
      <c r="P1089">
        <f t="shared" si="148"/>
        <v>240.5</v>
      </c>
      <c r="Q1089">
        <v>20000</v>
      </c>
      <c r="R1089">
        <f t="shared" si="149"/>
        <v>13.423423423423424</v>
      </c>
      <c r="S1089">
        <f t="shared" si="151"/>
        <v>0.26485155788312043</v>
      </c>
      <c r="T1089">
        <f t="shared" si="152"/>
        <v>8.7903021851322913E-2</v>
      </c>
      <c r="U1089">
        <f>IFERROR(VLOOKUP(D1089,'ZORI (2)'!$C$2:$F$106,4,FALSE), 0)</f>
        <v>152.30041305369636</v>
      </c>
    </row>
    <row r="1090" spans="1:21" x14ac:dyDescent="0.25">
      <c r="A1090">
        <v>1276</v>
      </c>
      <c r="B1090">
        <v>55125</v>
      </c>
      <c r="C1090" t="s">
        <v>963</v>
      </c>
      <c r="D1090" t="s">
        <v>307</v>
      </c>
      <c r="E1090">
        <v>265300</v>
      </c>
      <c r="F1090">
        <v>314700</v>
      </c>
      <c r="G1090">
        <f>IFERROR(VLOOKUP(D1090,'ZORI (2)'!$C$2:$E$106,2,FALSE), 0)</f>
        <v>1268</v>
      </c>
      <c r="H1090">
        <f>IFERROR(VLOOKUP(D1090,'ZORI (2)'!$C$2:$E$106,3,FALSE), 0)</f>
        <v>1485</v>
      </c>
      <c r="I1090">
        <f t="shared" ref="I1090:I1153" si="153">+F1090*0.2</f>
        <v>62940</v>
      </c>
      <c r="J1090">
        <f t="shared" ref="J1090:J1153" si="154">+F1090-I1090</f>
        <v>251760</v>
      </c>
      <c r="K1090">
        <v>2.5000000000000001E-2</v>
      </c>
      <c r="L1090">
        <v>360</v>
      </c>
      <c r="M1090" s="1">
        <f t="shared" ref="M1090:M1153" si="155">J1090*((K1090/12)*(1+(K1090/12))^L1090)/((1+(K1090/12))^L1090-1)</f>
        <v>994.75637486348171</v>
      </c>
      <c r="N1090">
        <f t="shared" si="150"/>
        <v>9285.5</v>
      </c>
      <c r="O1090">
        <f t="shared" ref="O1090:O1153" si="156">(+F1090/100000)*40</f>
        <v>125.88</v>
      </c>
      <c r="P1090">
        <f t="shared" ref="P1090:P1153" si="157">+H1090*0.1</f>
        <v>148.5</v>
      </c>
      <c r="Q1090">
        <v>20000</v>
      </c>
      <c r="R1090">
        <f t="shared" ref="R1090:R1153" si="158">+F1090/(H1090*12)</f>
        <v>17.659932659932661</v>
      </c>
      <c r="S1090">
        <f t="shared" si="151"/>
        <v>6.8280685912918318E-2</v>
      </c>
      <c r="T1090">
        <f t="shared" si="152"/>
        <v>2.808728065055998E-2</v>
      </c>
      <c r="U1090">
        <f>IFERROR(VLOOKUP(D1090,'ZORI (2)'!$C$2:$F$106,4,FALSE), 0)</f>
        <v>66.493977017409904</v>
      </c>
    </row>
    <row r="1091" spans="1:21" x14ac:dyDescent="0.25">
      <c r="A1091">
        <v>1277</v>
      </c>
      <c r="B1091">
        <v>95124</v>
      </c>
      <c r="C1091" t="s">
        <v>263</v>
      </c>
      <c r="D1091" t="s">
        <v>263</v>
      </c>
      <c r="E1091">
        <v>869000</v>
      </c>
      <c r="F1091">
        <v>1440400</v>
      </c>
      <c r="G1091">
        <f>IFERROR(VLOOKUP(D1091,'ZORI (2)'!$C$2:$E$106,2,FALSE), 0)</f>
        <v>2230</v>
      </c>
      <c r="H1091">
        <f>IFERROR(VLOOKUP(D1091,'ZORI (2)'!$C$2:$E$106,3,FALSE), 0)</f>
        <v>2980</v>
      </c>
      <c r="I1091">
        <f t="shared" si="153"/>
        <v>288080</v>
      </c>
      <c r="J1091">
        <f t="shared" si="154"/>
        <v>1152320</v>
      </c>
      <c r="K1091">
        <v>2.5000000000000001E-2</v>
      </c>
      <c r="L1091">
        <v>360</v>
      </c>
      <c r="M1091" s="1">
        <f t="shared" si="155"/>
        <v>4553.057141256304</v>
      </c>
      <c r="N1091">
        <f t="shared" ref="N1091:N1154" si="159">+E1091*0.035</f>
        <v>30415.000000000004</v>
      </c>
      <c r="O1091">
        <f t="shared" si="156"/>
        <v>576.16</v>
      </c>
      <c r="P1091">
        <f t="shared" si="157"/>
        <v>298</v>
      </c>
      <c r="Q1091">
        <v>20000</v>
      </c>
      <c r="R1091">
        <f t="shared" si="158"/>
        <v>40.27964205816555</v>
      </c>
      <c r="S1091">
        <f t="shared" ref="S1091:S1154" si="160">(+F1091-(E1091+N1091+Q1091))/(E1091+N1091+Q1091)</f>
        <v>0.56664835792324464</v>
      </c>
      <c r="T1091">
        <f t="shared" ref="T1091:T1154" si="161">IFERROR(((+H1091*12)-((+M1091+O1091+P1091)*12))/(+I1091+N1091+Q1091),0)</f>
        <v>-8.6756394319194213E-2</v>
      </c>
      <c r="U1091">
        <f>IFERROR(VLOOKUP(D1091,'ZORI (2)'!$C$2:$F$106,4,FALSE), 0)</f>
        <v>197.06404135345912</v>
      </c>
    </row>
    <row r="1092" spans="1:21" x14ac:dyDescent="0.25">
      <c r="A1092">
        <v>1278</v>
      </c>
      <c r="B1092">
        <v>11772</v>
      </c>
      <c r="C1092" t="s">
        <v>964</v>
      </c>
      <c r="D1092" t="s">
        <v>195</v>
      </c>
      <c r="E1092">
        <v>238000</v>
      </c>
      <c r="F1092">
        <v>308100</v>
      </c>
      <c r="G1092">
        <f>IFERROR(VLOOKUP(D1092,'ZORI (2)'!$C$2:$E$106,2,FALSE), 0)</f>
        <v>2329</v>
      </c>
      <c r="H1092">
        <f>IFERROR(VLOOKUP(D1092,'ZORI (2)'!$C$2:$E$106,3,FALSE), 0)</f>
        <v>2608</v>
      </c>
      <c r="I1092">
        <f t="shared" si="153"/>
        <v>61620</v>
      </c>
      <c r="J1092">
        <f t="shared" si="154"/>
        <v>246480</v>
      </c>
      <c r="K1092">
        <v>2.5000000000000001E-2</v>
      </c>
      <c r="L1092">
        <v>360</v>
      </c>
      <c r="M1092" s="1">
        <f t="shared" si="155"/>
        <v>973.89399140590626</v>
      </c>
      <c r="N1092">
        <f t="shared" si="159"/>
        <v>8330</v>
      </c>
      <c r="O1092">
        <f t="shared" si="156"/>
        <v>123.24</v>
      </c>
      <c r="P1092">
        <f t="shared" si="157"/>
        <v>260.8</v>
      </c>
      <c r="Q1092">
        <v>20000</v>
      </c>
      <c r="R1092">
        <f t="shared" si="158"/>
        <v>9.8447085889570545</v>
      </c>
      <c r="S1092">
        <f t="shared" si="160"/>
        <v>0.15683550482484135</v>
      </c>
      <c r="T1092">
        <f t="shared" si="161"/>
        <v>0.1667681167663049</v>
      </c>
      <c r="U1092">
        <f>IFERROR(VLOOKUP(D1092,'ZORI (2)'!$C$2:$F$106,4,FALSE), 0)</f>
        <v>81.282042347392249</v>
      </c>
    </row>
    <row r="1093" spans="1:21" x14ac:dyDescent="0.25">
      <c r="A1093">
        <v>1279</v>
      </c>
      <c r="B1093">
        <v>80401</v>
      </c>
      <c r="C1093" t="s">
        <v>965</v>
      </c>
      <c r="D1093" t="s">
        <v>233</v>
      </c>
      <c r="E1093">
        <v>383900</v>
      </c>
      <c r="F1093">
        <v>559400</v>
      </c>
      <c r="G1093">
        <f>IFERROR(VLOOKUP(D1093,'ZORI (2)'!$C$2:$E$106,2,FALSE), 0)</f>
        <v>1298</v>
      </c>
      <c r="H1093">
        <f>IFERROR(VLOOKUP(D1093,'ZORI (2)'!$C$2:$E$106,3,FALSE), 0)</f>
        <v>1672</v>
      </c>
      <c r="I1093">
        <f t="shared" si="153"/>
        <v>111880</v>
      </c>
      <c r="J1093">
        <f t="shared" si="154"/>
        <v>447520</v>
      </c>
      <c r="K1093">
        <v>2.5000000000000001E-2</v>
      </c>
      <c r="L1093">
        <v>360</v>
      </c>
      <c r="M1093" s="1">
        <f t="shared" si="155"/>
        <v>1768.2450463890423</v>
      </c>
      <c r="N1093">
        <f t="shared" si="159"/>
        <v>13436.500000000002</v>
      </c>
      <c r="O1093">
        <f t="shared" si="156"/>
        <v>223.76000000000002</v>
      </c>
      <c r="P1093">
        <f t="shared" si="157"/>
        <v>167.20000000000002</v>
      </c>
      <c r="Q1093">
        <v>20000</v>
      </c>
      <c r="R1093">
        <f t="shared" si="158"/>
        <v>27.880781499202552</v>
      </c>
      <c r="S1093">
        <f t="shared" si="160"/>
        <v>0.34040516465729692</v>
      </c>
      <c r="T1093">
        <f t="shared" si="161"/>
        <v>-4.0232599578633572E-2</v>
      </c>
      <c r="U1093">
        <f>IFERROR(VLOOKUP(D1093,'ZORI (2)'!$C$2:$F$106,4,FALSE), 0)</f>
        <v>103.83832606115948</v>
      </c>
    </row>
    <row r="1094" spans="1:21" x14ac:dyDescent="0.25">
      <c r="A1094">
        <v>1280</v>
      </c>
      <c r="B1094">
        <v>18102</v>
      </c>
      <c r="C1094" t="s">
        <v>349</v>
      </c>
      <c r="D1094" t="s">
        <v>349</v>
      </c>
      <c r="E1094">
        <v>45400</v>
      </c>
      <c r="F1094">
        <v>73300</v>
      </c>
      <c r="G1094">
        <f>IFERROR(VLOOKUP(D1094,'ZORI (2)'!$C$2:$E$106,2,FALSE), 0)</f>
        <v>1137</v>
      </c>
      <c r="H1094">
        <f>IFERROR(VLOOKUP(D1094,'ZORI (2)'!$C$2:$E$106,3,FALSE), 0)</f>
        <v>1279</v>
      </c>
      <c r="I1094">
        <f t="shared" si="153"/>
        <v>14660</v>
      </c>
      <c r="J1094">
        <f t="shared" si="154"/>
        <v>58640</v>
      </c>
      <c r="K1094">
        <v>2.5000000000000001E-2</v>
      </c>
      <c r="L1094">
        <v>360</v>
      </c>
      <c r="M1094" s="1">
        <f t="shared" si="155"/>
        <v>231.69889506670862</v>
      </c>
      <c r="N1094">
        <f t="shared" si="159"/>
        <v>1589.0000000000002</v>
      </c>
      <c r="O1094">
        <f t="shared" si="156"/>
        <v>29.32</v>
      </c>
      <c r="P1094">
        <f t="shared" si="157"/>
        <v>127.9</v>
      </c>
      <c r="Q1094">
        <v>20000</v>
      </c>
      <c r="R1094">
        <f t="shared" si="158"/>
        <v>4.7758665624185559</v>
      </c>
      <c r="S1094">
        <f t="shared" si="160"/>
        <v>9.4209497081610416E-2</v>
      </c>
      <c r="T1094">
        <f t="shared" si="161"/>
        <v>0.29465566661699621</v>
      </c>
      <c r="U1094">
        <f>IFERROR(VLOOKUP(D1094,'ZORI (2)'!$C$2:$F$106,4,FALSE), 0)</f>
        <v>41.537623302975142</v>
      </c>
    </row>
    <row r="1095" spans="1:21" x14ac:dyDescent="0.25">
      <c r="A1095">
        <v>1281</v>
      </c>
      <c r="B1095">
        <v>7960</v>
      </c>
      <c r="C1095" t="s">
        <v>966</v>
      </c>
      <c r="D1095" t="s">
        <v>195</v>
      </c>
      <c r="E1095">
        <v>556700</v>
      </c>
      <c r="F1095">
        <v>604800</v>
      </c>
      <c r="G1095">
        <f>IFERROR(VLOOKUP(D1095,'ZORI (2)'!$C$2:$E$106,2,FALSE), 0)</f>
        <v>2329</v>
      </c>
      <c r="H1095">
        <f>IFERROR(VLOOKUP(D1095,'ZORI (2)'!$C$2:$E$106,3,FALSE), 0)</f>
        <v>2608</v>
      </c>
      <c r="I1095">
        <f t="shared" si="153"/>
        <v>120960</v>
      </c>
      <c r="J1095">
        <f t="shared" si="154"/>
        <v>483840</v>
      </c>
      <c r="K1095">
        <v>2.5000000000000001E-2</v>
      </c>
      <c r="L1095">
        <v>360</v>
      </c>
      <c r="M1095" s="1">
        <f t="shared" si="155"/>
        <v>1911.7529568396369</v>
      </c>
      <c r="N1095">
        <f t="shared" si="159"/>
        <v>19484.500000000004</v>
      </c>
      <c r="O1095">
        <f t="shared" si="156"/>
        <v>241.92000000000002</v>
      </c>
      <c r="P1095">
        <f t="shared" si="157"/>
        <v>260.8</v>
      </c>
      <c r="Q1095">
        <v>20000</v>
      </c>
      <c r="R1095">
        <f t="shared" si="158"/>
        <v>19.325153374233128</v>
      </c>
      <c r="S1095">
        <f t="shared" si="160"/>
        <v>1.4451063387256798E-2</v>
      </c>
      <c r="T1095">
        <f t="shared" si="161"/>
        <v>1.4474316775734642E-2</v>
      </c>
      <c r="U1095">
        <f>IFERROR(VLOOKUP(D1095,'ZORI (2)'!$C$2:$F$106,4,FALSE), 0)</f>
        <v>81.282042347392249</v>
      </c>
    </row>
    <row r="1096" spans="1:21" x14ac:dyDescent="0.25">
      <c r="A1096">
        <v>1282</v>
      </c>
      <c r="B1096">
        <v>20148</v>
      </c>
      <c r="C1096" t="s">
        <v>600</v>
      </c>
      <c r="D1096" t="s">
        <v>203</v>
      </c>
      <c r="E1096">
        <v>601800</v>
      </c>
      <c r="F1096">
        <v>647000</v>
      </c>
      <c r="G1096">
        <f>IFERROR(VLOOKUP(D1096,'ZORI (2)'!$C$2:$E$106,2,FALSE), 0)</f>
        <v>1905</v>
      </c>
      <c r="H1096">
        <f>IFERROR(VLOOKUP(D1096,'ZORI (2)'!$C$2:$E$106,3,FALSE), 0)</f>
        <v>2043</v>
      </c>
      <c r="I1096">
        <f t="shared" si="153"/>
        <v>129400</v>
      </c>
      <c r="J1096">
        <f t="shared" si="154"/>
        <v>517600</v>
      </c>
      <c r="K1096">
        <v>2.5000000000000001E-2</v>
      </c>
      <c r="L1096">
        <v>360</v>
      </c>
      <c r="M1096" s="1">
        <f t="shared" si="155"/>
        <v>2045.1457722804976</v>
      </c>
      <c r="N1096">
        <f t="shared" si="159"/>
        <v>21063.000000000004</v>
      </c>
      <c r="O1096">
        <f t="shared" si="156"/>
        <v>258.8</v>
      </c>
      <c r="P1096">
        <f t="shared" si="157"/>
        <v>204.3</v>
      </c>
      <c r="Q1096">
        <v>20000</v>
      </c>
      <c r="R1096">
        <f t="shared" si="158"/>
        <v>26.390928373307229</v>
      </c>
      <c r="S1096">
        <f t="shared" si="160"/>
        <v>6.4352747008305034E-3</v>
      </c>
      <c r="T1096">
        <f t="shared" si="161"/>
        <v>-3.2751677885323953E-2</v>
      </c>
      <c r="U1096">
        <f>IFERROR(VLOOKUP(D1096,'ZORI (2)'!$C$2:$F$106,4,FALSE), 0)</f>
        <v>40.400261415601996</v>
      </c>
    </row>
    <row r="1097" spans="1:21" x14ac:dyDescent="0.25">
      <c r="A1097">
        <v>1283</v>
      </c>
      <c r="B1097">
        <v>23669</v>
      </c>
      <c r="C1097" t="s">
        <v>588</v>
      </c>
      <c r="D1097" t="s">
        <v>214</v>
      </c>
      <c r="E1097">
        <v>145400</v>
      </c>
      <c r="F1097">
        <v>166500</v>
      </c>
      <c r="G1097">
        <f>IFERROR(VLOOKUP(D1097,'ZORI (2)'!$C$2:$E$106,2,FALSE), 0)</f>
        <v>1213</v>
      </c>
      <c r="H1097">
        <f>IFERROR(VLOOKUP(D1097,'ZORI (2)'!$C$2:$E$106,3,FALSE), 0)</f>
        <v>1288</v>
      </c>
      <c r="I1097">
        <f t="shared" si="153"/>
        <v>33300</v>
      </c>
      <c r="J1097">
        <f t="shared" si="154"/>
        <v>133200</v>
      </c>
      <c r="K1097">
        <v>2.5000000000000001E-2</v>
      </c>
      <c r="L1097">
        <v>360</v>
      </c>
      <c r="M1097" s="1">
        <f t="shared" si="155"/>
        <v>526.30103722519755</v>
      </c>
      <c r="N1097">
        <f t="shared" si="159"/>
        <v>5089.0000000000009</v>
      </c>
      <c r="O1097">
        <f t="shared" si="156"/>
        <v>66.599999999999994</v>
      </c>
      <c r="P1097">
        <f t="shared" si="157"/>
        <v>128.80000000000001</v>
      </c>
      <c r="Q1097">
        <v>20000</v>
      </c>
      <c r="R1097">
        <f t="shared" si="158"/>
        <v>10.772515527950311</v>
      </c>
      <c r="S1097">
        <f t="shared" si="160"/>
        <v>-2.3397403938083983E-2</v>
      </c>
      <c r="T1097">
        <f t="shared" si="161"/>
        <v>0.11638472235005959</v>
      </c>
      <c r="U1097">
        <f>IFERROR(VLOOKUP(D1097,'ZORI (2)'!$C$2:$F$106,4,FALSE), 0)</f>
        <v>21.555161794799869</v>
      </c>
    </row>
    <row r="1098" spans="1:21" x14ac:dyDescent="0.25">
      <c r="A1098">
        <v>1284</v>
      </c>
      <c r="B1098">
        <v>32159</v>
      </c>
      <c r="C1098" t="s">
        <v>967</v>
      </c>
      <c r="D1098" t="s">
        <v>259</v>
      </c>
      <c r="E1098">
        <v>177300</v>
      </c>
      <c r="F1098">
        <v>211600</v>
      </c>
      <c r="G1098">
        <f>IFERROR(VLOOKUP(D1098,'ZORI (2)'!$C$2:$E$106,2,FALSE), 0)</f>
        <v>1220</v>
      </c>
      <c r="H1098">
        <f>IFERROR(VLOOKUP(D1098,'ZORI (2)'!$C$2:$E$106,3,FALSE), 0)</f>
        <v>1491</v>
      </c>
      <c r="I1098">
        <f t="shared" si="153"/>
        <v>42320</v>
      </c>
      <c r="J1098">
        <f t="shared" si="154"/>
        <v>169280</v>
      </c>
      <c r="K1098">
        <v>2.5000000000000001E-2</v>
      </c>
      <c r="L1098">
        <v>360</v>
      </c>
      <c r="M1098" s="1">
        <f t="shared" si="155"/>
        <v>668.86065751862952</v>
      </c>
      <c r="N1098">
        <f t="shared" si="159"/>
        <v>6205.5000000000009</v>
      </c>
      <c r="O1098">
        <f t="shared" si="156"/>
        <v>84.64</v>
      </c>
      <c r="P1098">
        <f t="shared" si="157"/>
        <v>149.1</v>
      </c>
      <c r="Q1098">
        <v>20000</v>
      </c>
      <c r="R1098">
        <f t="shared" si="158"/>
        <v>11.826514643416052</v>
      </c>
      <c r="S1098">
        <f t="shared" si="160"/>
        <v>3.9775337767283932E-2</v>
      </c>
      <c r="T1098">
        <f t="shared" si="161"/>
        <v>0.10303889953048784</v>
      </c>
      <c r="U1098">
        <f>IFERROR(VLOOKUP(D1098,'ZORI (2)'!$C$2:$F$106,4,FALSE), 0)</f>
        <v>80.20037618450462</v>
      </c>
    </row>
    <row r="1099" spans="1:21" x14ac:dyDescent="0.25">
      <c r="A1099">
        <v>1286</v>
      </c>
      <c r="B1099">
        <v>85209</v>
      </c>
      <c r="C1099" t="s">
        <v>656</v>
      </c>
      <c r="D1099" t="s">
        <v>209</v>
      </c>
      <c r="E1099">
        <v>216200</v>
      </c>
      <c r="F1099">
        <v>271400</v>
      </c>
      <c r="G1099">
        <f>IFERROR(VLOOKUP(D1099,'ZORI (2)'!$C$2:$E$106,2,FALSE), 0)</f>
        <v>1024</v>
      </c>
      <c r="H1099">
        <f>IFERROR(VLOOKUP(D1099,'ZORI (2)'!$C$2:$E$106,3,FALSE), 0)</f>
        <v>1278</v>
      </c>
      <c r="I1099">
        <f t="shared" si="153"/>
        <v>54280</v>
      </c>
      <c r="J1099">
        <f t="shared" si="154"/>
        <v>217120</v>
      </c>
      <c r="K1099">
        <v>2.5000000000000001E-2</v>
      </c>
      <c r="L1099">
        <v>360</v>
      </c>
      <c r="M1099" s="1">
        <f t="shared" si="155"/>
        <v>857.88649551302478</v>
      </c>
      <c r="N1099">
        <f t="shared" si="159"/>
        <v>7567.0000000000009</v>
      </c>
      <c r="O1099">
        <f t="shared" si="156"/>
        <v>108.56</v>
      </c>
      <c r="P1099">
        <f t="shared" si="157"/>
        <v>127.80000000000001</v>
      </c>
      <c r="Q1099">
        <v>20000</v>
      </c>
      <c r="R1099">
        <f t="shared" si="158"/>
        <v>17.696922274387063</v>
      </c>
      <c r="S1099">
        <f t="shared" si="160"/>
        <v>0.11335824783502278</v>
      </c>
      <c r="T1099">
        <f t="shared" si="161"/>
        <v>2.6941024763811782E-2</v>
      </c>
      <c r="U1099">
        <f>IFERROR(VLOOKUP(D1099,'ZORI (2)'!$C$2:$F$106,4,FALSE), 0)</f>
        <v>74.874969478603248</v>
      </c>
    </row>
    <row r="1100" spans="1:21" x14ac:dyDescent="0.25">
      <c r="A1100">
        <v>1289</v>
      </c>
      <c r="B1100">
        <v>28226</v>
      </c>
      <c r="C1100" t="s">
        <v>200</v>
      </c>
      <c r="D1100" t="s">
        <v>200</v>
      </c>
      <c r="E1100">
        <v>291600</v>
      </c>
      <c r="F1100">
        <v>390800</v>
      </c>
      <c r="G1100">
        <f>IFERROR(VLOOKUP(D1100,'ZORI (2)'!$C$2:$E$106,2,FALSE), 0)</f>
        <v>1146</v>
      </c>
      <c r="H1100">
        <f>IFERROR(VLOOKUP(D1100,'ZORI (2)'!$C$2:$E$106,3,FALSE), 0)</f>
        <v>1375</v>
      </c>
      <c r="I1100">
        <f t="shared" si="153"/>
        <v>78160</v>
      </c>
      <c r="J1100">
        <f t="shared" si="154"/>
        <v>312640</v>
      </c>
      <c r="K1100">
        <v>2.5000000000000001E-2</v>
      </c>
      <c r="L1100">
        <v>360</v>
      </c>
      <c r="M1100" s="1">
        <f t="shared" si="155"/>
        <v>1235.305978063707</v>
      </c>
      <c r="N1100">
        <f t="shared" si="159"/>
        <v>10206.000000000002</v>
      </c>
      <c r="O1100">
        <f t="shared" si="156"/>
        <v>156.32</v>
      </c>
      <c r="P1100">
        <f t="shared" si="157"/>
        <v>137.5</v>
      </c>
      <c r="Q1100">
        <v>20000</v>
      </c>
      <c r="R1100">
        <f t="shared" si="158"/>
        <v>23.684848484848484</v>
      </c>
      <c r="S1100">
        <f t="shared" si="160"/>
        <v>0.21439625115752969</v>
      </c>
      <c r="T1100">
        <f t="shared" si="161"/>
        <v>-1.7067269593456297E-2</v>
      </c>
      <c r="U1100">
        <f>IFERROR(VLOOKUP(D1100,'ZORI (2)'!$C$2:$F$106,4,FALSE), 0)</f>
        <v>70.566747242072395</v>
      </c>
    </row>
    <row r="1101" spans="1:21" x14ac:dyDescent="0.25">
      <c r="A1101">
        <v>1290</v>
      </c>
      <c r="B1101">
        <v>20854</v>
      </c>
      <c r="C1101" t="s">
        <v>968</v>
      </c>
      <c r="D1101" t="s">
        <v>203</v>
      </c>
      <c r="E1101">
        <v>857700</v>
      </c>
      <c r="F1101">
        <v>888700</v>
      </c>
      <c r="G1101">
        <f>IFERROR(VLOOKUP(D1101,'ZORI (2)'!$C$2:$E$106,2,FALSE), 0)</f>
        <v>1905</v>
      </c>
      <c r="H1101">
        <f>IFERROR(VLOOKUP(D1101,'ZORI (2)'!$C$2:$E$106,3,FALSE), 0)</f>
        <v>2043</v>
      </c>
      <c r="I1101">
        <f t="shared" si="153"/>
        <v>177740</v>
      </c>
      <c r="J1101">
        <f t="shared" si="154"/>
        <v>710960</v>
      </c>
      <c r="K1101">
        <v>2.5000000000000001E-2</v>
      </c>
      <c r="L1101">
        <v>360</v>
      </c>
      <c r="M1101" s="1">
        <f t="shared" si="155"/>
        <v>2809.1515422344332</v>
      </c>
      <c r="N1101">
        <f t="shared" si="159"/>
        <v>30019.500000000004</v>
      </c>
      <c r="O1101">
        <f t="shared" si="156"/>
        <v>355.48</v>
      </c>
      <c r="P1101">
        <f t="shared" si="157"/>
        <v>204.3</v>
      </c>
      <c r="Q1101">
        <v>20000</v>
      </c>
      <c r="R1101">
        <f t="shared" si="158"/>
        <v>36.249796051558164</v>
      </c>
      <c r="S1101">
        <f t="shared" si="160"/>
        <v>-2.0953058736757336E-2</v>
      </c>
      <c r="T1101">
        <f t="shared" si="161"/>
        <v>-6.985956022389056E-2</v>
      </c>
      <c r="U1101">
        <f>IFERROR(VLOOKUP(D1101,'ZORI (2)'!$C$2:$F$106,4,FALSE), 0)</f>
        <v>40.400261415601996</v>
      </c>
    </row>
    <row r="1102" spans="1:21" x14ac:dyDescent="0.25">
      <c r="A1102">
        <v>1291</v>
      </c>
      <c r="B1102">
        <v>85234</v>
      </c>
      <c r="C1102" t="s">
        <v>969</v>
      </c>
      <c r="D1102" t="s">
        <v>209</v>
      </c>
      <c r="E1102">
        <v>258100</v>
      </c>
      <c r="F1102">
        <v>311400</v>
      </c>
      <c r="G1102">
        <f>IFERROR(VLOOKUP(D1102,'ZORI (2)'!$C$2:$E$106,2,FALSE), 0)</f>
        <v>1024</v>
      </c>
      <c r="H1102">
        <f>IFERROR(VLOOKUP(D1102,'ZORI (2)'!$C$2:$E$106,3,FALSE), 0)</f>
        <v>1278</v>
      </c>
      <c r="I1102">
        <f t="shared" si="153"/>
        <v>62280</v>
      </c>
      <c r="J1102">
        <f t="shared" si="154"/>
        <v>249120</v>
      </c>
      <c r="K1102">
        <v>2.5000000000000001E-2</v>
      </c>
      <c r="L1102">
        <v>360</v>
      </c>
      <c r="M1102" s="1">
        <f t="shared" si="155"/>
        <v>984.32518313469393</v>
      </c>
      <c r="N1102">
        <f t="shared" si="159"/>
        <v>9033.5</v>
      </c>
      <c r="O1102">
        <f t="shared" si="156"/>
        <v>124.56</v>
      </c>
      <c r="P1102">
        <f t="shared" si="157"/>
        <v>127.80000000000001</v>
      </c>
      <c r="Q1102">
        <v>20000</v>
      </c>
      <c r="R1102">
        <f t="shared" si="158"/>
        <v>20.305164319248828</v>
      </c>
      <c r="S1102">
        <f t="shared" si="160"/>
        <v>8.451295303404166E-2</v>
      </c>
      <c r="T1102">
        <f t="shared" si="161"/>
        <v>5.4294031264125533E-3</v>
      </c>
      <c r="U1102">
        <f>IFERROR(VLOOKUP(D1102,'ZORI (2)'!$C$2:$F$106,4,FALSE), 0)</f>
        <v>74.874969478603248</v>
      </c>
    </row>
    <row r="1103" spans="1:21" x14ac:dyDescent="0.25">
      <c r="A1103">
        <v>1292</v>
      </c>
      <c r="B1103">
        <v>92211</v>
      </c>
      <c r="C1103" t="s">
        <v>859</v>
      </c>
      <c r="D1103" t="s">
        <v>240</v>
      </c>
      <c r="E1103">
        <v>348000</v>
      </c>
      <c r="F1103">
        <v>381300</v>
      </c>
      <c r="G1103">
        <f>IFERROR(VLOOKUP(D1103,'ZORI (2)'!$C$2:$E$106,2,FALSE), 0)</f>
        <v>1469</v>
      </c>
      <c r="H1103">
        <f>IFERROR(VLOOKUP(D1103,'ZORI (2)'!$C$2:$E$106,3,FALSE), 0)</f>
        <v>1814</v>
      </c>
      <c r="I1103">
        <f t="shared" si="153"/>
        <v>76260</v>
      </c>
      <c r="J1103">
        <f t="shared" si="154"/>
        <v>305040</v>
      </c>
      <c r="K1103">
        <v>2.5000000000000001E-2</v>
      </c>
      <c r="L1103">
        <v>360</v>
      </c>
      <c r="M1103" s="1">
        <f t="shared" si="155"/>
        <v>1205.2767897535607</v>
      </c>
      <c r="N1103">
        <f t="shared" si="159"/>
        <v>12180.000000000002</v>
      </c>
      <c r="O1103">
        <f t="shared" si="156"/>
        <v>152.52000000000001</v>
      </c>
      <c r="P1103">
        <f t="shared" si="157"/>
        <v>181.4</v>
      </c>
      <c r="Q1103">
        <v>20000</v>
      </c>
      <c r="R1103">
        <f t="shared" si="158"/>
        <v>17.516538037486217</v>
      </c>
      <c r="S1103">
        <f t="shared" si="160"/>
        <v>2.9459729601767582E-3</v>
      </c>
      <c r="T1103">
        <f t="shared" si="161"/>
        <v>3.0409798256706654E-2</v>
      </c>
      <c r="U1103">
        <f>IFERROR(VLOOKUP(D1103,'ZORI (2)'!$C$2:$F$106,4,FALSE), 0)</f>
        <v>101.92401214483601</v>
      </c>
    </row>
    <row r="1104" spans="1:21" x14ac:dyDescent="0.25">
      <c r="A1104">
        <v>1293</v>
      </c>
      <c r="B1104">
        <v>34203</v>
      </c>
      <c r="C1104" t="s">
        <v>970</v>
      </c>
      <c r="D1104" t="s">
        <v>338</v>
      </c>
      <c r="E1104">
        <v>189000</v>
      </c>
      <c r="F1104">
        <v>254100</v>
      </c>
      <c r="G1104">
        <f>IFERROR(VLOOKUP(D1104,'ZORI (2)'!$C$2:$E$106,2,FALSE), 0)</f>
        <v>1379</v>
      </c>
      <c r="H1104">
        <f>IFERROR(VLOOKUP(D1104,'ZORI (2)'!$C$2:$E$106,3,FALSE), 0)</f>
        <v>1619</v>
      </c>
      <c r="I1104">
        <f t="shared" si="153"/>
        <v>50820</v>
      </c>
      <c r="J1104">
        <f t="shared" si="154"/>
        <v>203280</v>
      </c>
      <c r="K1104">
        <v>2.5000000000000001E-2</v>
      </c>
      <c r="L1104">
        <v>360</v>
      </c>
      <c r="M1104" s="1">
        <f t="shared" si="155"/>
        <v>803.20176311665296</v>
      </c>
      <c r="N1104">
        <f t="shared" si="159"/>
        <v>6615.0000000000009</v>
      </c>
      <c r="O1104">
        <f t="shared" si="156"/>
        <v>101.64</v>
      </c>
      <c r="P1104">
        <f t="shared" si="157"/>
        <v>161.9</v>
      </c>
      <c r="Q1104">
        <v>20000</v>
      </c>
      <c r="R1104">
        <f t="shared" si="158"/>
        <v>13.079061148857319</v>
      </c>
      <c r="S1104">
        <f t="shared" si="160"/>
        <v>0.17848943719129004</v>
      </c>
      <c r="T1104">
        <f t="shared" si="161"/>
        <v>8.5582731873186074E-2</v>
      </c>
      <c r="U1104">
        <f>IFERROR(VLOOKUP(D1104,'ZORI (2)'!$C$2:$F$106,4,FALSE), 0)</f>
        <v>68.493414202503047</v>
      </c>
    </row>
    <row r="1105" spans="1:21" x14ac:dyDescent="0.25">
      <c r="A1105">
        <v>1294</v>
      </c>
      <c r="B1105">
        <v>77581</v>
      </c>
      <c r="C1105" t="s">
        <v>485</v>
      </c>
      <c r="D1105" t="s">
        <v>193</v>
      </c>
      <c r="E1105">
        <v>183400</v>
      </c>
      <c r="F1105">
        <v>245300</v>
      </c>
      <c r="G1105">
        <f>IFERROR(VLOOKUP(D1105,'ZORI (2)'!$C$2:$E$106,2,FALSE), 0)</f>
        <v>1302</v>
      </c>
      <c r="H1105">
        <f>IFERROR(VLOOKUP(D1105,'ZORI (2)'!$C$2:$E$106,3,FALSE), 0)</f>
        <v>1452</v>
      </c>
      <c r="I1105">
        <f t="shared" si="153"/>
        <v>49060</v>
      </c>
      <c r="J1105">
        <f t="shared" si="154"/>
        <v>196240</v>
      </c>
      <c r="K1105">
        <v>2.5000000000000001E-2</v>
      </c>
      <c r="L1105">
        <v>360</v>
      </c>
      <c r="M1105" s="1">
        <f t="shared" si="155"/>
        <v>775.38525183988577</v>
      </c>
      <c r="N1105">
        <f t="shared" si="159"/>
        <v>6419.0000000000009</v>
      </c>
      <c r="O1105">
        <f t="shared" si="156"/>
        <v>98.11999999999999</v>
      </c>
      <c r="P1105">
        <f t="shared" si="157"/>
        <v>145.20000000000002</v>
      </c>
      <c r="Q1105">
        <v>20000</v>
      </c>
      <c r="R1105">
        <f t="shared" si="158"/>
        <v>14.078282828282829</v>
      </c>
      <c r="S1105">
        <f t="shared" si="160"/>
        <v>0.16910289344625606</v>
      </c>
      <c r="T1105">
        <f t="shared" si="161"/>
        <v>6.8887200120846467E-2</v>
      </c>
      <c r="U1105">
        <f>IFERROR(VLOOKUP(D1105,'ZORI (2)'!$C$2:$F$106,4,FALSE), 0)</f>
        <v>33.665786847801911</v>
      </c>
    </row>
    <row r="1106" spans="1:21" x14ac:dyDescent="0.25">
      <c r="A1106">
        <v>1295</v>
      </c>
      <c r="B1106">
        <v>98042</v>
      </c>
      <c r="C1106" t="s">
        <v>929</v>
      </c>
      <c r="D1106" t="s">
        <v>216</v>
      </c>
      <c r="E1106">
        <v>288100</v>
      </c>
      <c r="F1106">
        <v>431800</v>
      </c>
      <c r="G1106">
        <f>IFERROR(VLOOKUP(D1106,'ZORI (2)'!$C$2:$E$106,2,FALSE), 0)</f>
        <v>1404</v>
      </c>
      <c r="H1106">
        <f>IFERROR(VLOOKUP(D1106,'ZORI (2)'!$C$2:$E$106,3,FALSE), 0)</f>
        <v>1823</v>
      </c>
      <c r="I1106">
        <f t="shared" si="153"/>
        <v>86360</v>
      </c>
      <c r="J1106">
        <f t="shared" si="154"/>
        <v>345440</v>
      </c>
      <c r="K1106">
        <v>2.5000000000000001E-2</v>
      </c>
      <c r="L1106">
        <v>360</v>
      </c>
      <c r="M1106" s="1">
        <f t="shared" si="155"/>
        <v>1364.9056328759179</v>
      </c>
      <c r="N1106">
        <f t="shared" si="159"/>
        <v>10083.500000000002</v>
      </c>
      <c r="O1106">
        <f t="shared" si="156"/>
        <v>172.71999999999997</v>
      </c>
      <c r="P1106">
        <f t="shared" si="157"/>
        <v>182.3</v>
      </c>
      <c r="Q1106">
        <v>20000</v>
      </c>
      <c r="R1106">
        <f t="shared" si="158"/>
        <v>19.73852623880051</v>
      </c>
      <c r="S1106">
        <f t="shared" si="160"/>
        <v>0.35707854115628246</v>
      </c>
      <c r="T1106">
        <f t="shared" si="161"/>
        <v>1.0622253758165863E-2</v>
      </c>
      <c r="U1106">
        <f>IFERROR(VLOOKUP(D1106,'ZORI (2)'!$C$2:$F$106,4,FALSE), 0)</f>
        <v>131.98328847007167</v>
      </c>
    </row>
    <row r="1107" spans="1:21" x14ac:dyDescent="0.25">
      <c r="A1107">
        <v>1297</v>
      </c>
      <c r="B1107">
        <v>34667</v>
      </c>
      <c r="C1107" t="s">
        <v>210</v>
      </c>
      <c r="D1107" t="s">
        <v>246</v>
      </c>
      <c r="E1107">
        <v>112500</v>
      </c>
      <c r="F1107">
        <v>163400</v>
      </c>
      <c r="G1107">
        <f>IFERROR(VLOOKUP(D1107,'ZORI (2)'!$C$2:$E$106,2,FALSE), 0)</f>
        <v>1174</v>
      </c>
      <c r="H1107">
        <f>IFERROR(VLOOKUP(D1107,'ZORI (2)'!$C$2:$E$106,3,FALSE), 0)</f>
        <v>1421</v>
      </c>
      <c r="I1107">
        <f t="shared" si="153"/>
        <v>32680</v>
      </c>
      <c r="J1107">
        <f t="shared" si="154"/>
        <v>130720</v>
      </c>
      <c r="K1107">
        <v>2.5000000000000001E-2</v>
      </c>
      <c r="L1107">
        <v>360</v>
      </c>
      <c r="M1107" s="1">
        <f t="shared" si="155"/>
        <v>516.50203893451828</v>
      </c>
      <c r="N1107">
        <f t="shared" si="159"/>
        <v>3937.5000000000005</v>
      </c>
      <c r="O1107">
        <f t="shared" si="156"/>
        <v>65.36</v>
      </c>
      <c r="P1107">
        <f t="shared" si="157"/>
        <v>142.1</v>
      </c>
      <c r="Q1107">
        <v>20000</v>
      </c>
      <c r="R1107">
        <f t="shared" si="158"/>
        <v>9.5824536711236217</v>
      </c>
      <c r="S1107">
        <f t="shared" si="160"/>
        <v>0.19761795693999085</v>
      </c>
      <c r="T1107">
        <f t="shared" si="161"/>
        <v>0.14773622171211692</v>
      </c>
      <c r="U1107">
        <f>IFERROR(VLOOKUP(D1107,'ZORI (2)'!$C$2:$F$106,4,FALSE), 0)</f>
        <v>73.623051699156008</v>
      </c>
    </row>
    <row r="1108" spans="1:21" x14ac:dyDescent="0.25">
      <c r="A1108">
        <v>1298</v>
      </c>
      <c r="B1108">
        <v>44109</v>
      </c>
      <c r="C1108" t="s">
        <v>217</v>
      </c>
      <c r="D1108" t="s">
        <v>217</v>
      </c>
      <c r="E1108">
        <v>49800</v>
      </c>
      <c r="F1108">
        <v>65900</v>
      </c>
      <c r="G1108">
        <f>IFERROR(VLOOKUP(D1108,'ZORI (2)'!$C$2:$E$106,2,FALSE), 0)</f>
        <v>944</v>
      </c>
      <c r="H1108">
        <f>IFERROR(VLOOKUP(D1108,'ZORI (2)'!$C$2:$E$106,3,FALSE), 0)</f>
        <v>1035</v>
      </c>
      <c r="I1108">
        <f t="shared" si="153"/>
        <v>13180</v>
      </c>
      <c r="J1108">
        <f t="shared" si="154"/>
        <v>52720</v>
      </c>
      <c r="K1108">
        <v>2.5000000000000001E-2</v>
      </c>
      <c r="L1108">
        <v>360</v>
      </c>
      <c r="M1108" s="1">
        <f t="shared" si="155"/>
        <v>208.30773785669984</v>
      </c>
      <c r="N1108">
        <f t="shared" si="159"/>
        <v>1743.0000000000002</v>
      </c>
      <c r="O1108">
        <f t="shared" si="156"/>
        <v>26.36</v>
      </c>
      <c r="P1108">
        <f t="shared" si="157"/>
        <v>103.5</v>
      </c>
      <c r="Q1108">
        <v>20000</v>
      </c>
      <c r="R1108">
        <f t="shared" si="158"/>
        <v>5.3059581320450881</v>
      </c>
      <c r="S1108">
        <f t="shared" si="160"/>
        <v>-7.8875641222761139E-2</v>
      </c>
      <c r="T1108">
        <f t="shared" si="161"/>
        <v>0.23944068796264933</v>
      </c>
      <c r="U1108">
        <f>IFERROR(VLOOKUP(D1108,'ZORI (2)'!$C$2:$F$106,4,FALSE), 0)</f>
        <v>26.6528291053638</v>
      </c>
    </row>
    <row r="1109" spans="1:21" x14ac:dyDescent="0.25">
      <c r="A1109">
        <v>1299</v>
      </c>
      <c r="B1109">
        <v>60089</v>
      </c>
      <c r="C1109" t="s">
        <v>971</v>
      </c>
      <c r="D1109" t="s">
        <v>191</v>
      </c>
      <c r="E1109">
        <v>306200</v>
      </c>
      <c r="F1109">
        <v>335000</v>
      </c>
      <c r="G1109">
        <f>IFERROR(VLOOKUP(D1109,'ZORI (2)'!$C$2:$E$106,2,FALSE), 0)</f>
        <v>1542</v>
      </c>
      <c r="H1109">
        <f>IFERROR(VLOOKUP(D1109,'ZORI (2)'!$C$2:$E$106,3,FALSE), 0)</f>
        <v>1713</v>
      </c>
      <c r="I1109">
        <f t="shared" si="153"/>
        <v>67000</v>
      </c>
      <c r="J1109">
        <f t="shared" si="154"/>
        <v>268000</v>
      </c>
      <c r="K1109">
        <v>2.5000000000000001E-2</v>
      </c>
      <c r="L1109">
        <v>360</v>
      </c>
      <c r="M1109" s="1">
        <f t="shared" si="155"/>
        <v>1058.9240088314787</v>
      </c>
      <c r="N1109">
        <f t="shared" si="159"/>
        <v>10717.000000000002</v>
      </c>
      <c r="O1109">
        <f t="shared" si="156"/>
        <v>134</v>
      </c>
      <c r="P1109">
        <f t="shared" si="157"/>
        <v>171.3</v>
      </c>
      <c r="Q1109">
        <v>20000</v>
      </c>
      <c r="R1109">
        <f t="shared" si="158"/>
        <v>16.296944930920411</v>
      </c>
      <c r="S1109">
        <f t="shared" si="160"/>
        <v>-5.6898286521606216E-3</v>
      </c>
      <c r="T1109">
        <f t="shared" si="161"/>
        <v>4.2830949517711922E-2</v>
      </c>
      <c r="U1109">
        <f>IFERROR(VLOOKUP(D1109,'ZORI (2)'!$C$2:$F$106,4,FALSE), 0)</f>
        <v>52.309030710552761</v>
      </c>
    </row>
    <row r="1110" spans="1:21" x14ac:dyDescent="0.25">
      <c r="A1110">
        <v>1300</v>
      </c>
      <c r="B1110">
        <v>11101</v>
      </c>
      <c r="C1110" t="s">
        <v>195</v>
      </c>
      <c r="D1110" t="s">
        <v>195</v>
      </c>
      <c r="E1110">
        <v>542800</v>
      </c>
      <c r="F1110">
        <v>782500</v>
      </c>
      <c r="G1110">
        <f>IFERROR(VLOOKUP(D1110,'ZORI (2)'!$C$2:$E$106,2,FALSE), 0)</f>
        <v>2329</v>
      </c>
      <c r="H1110">
        <f>IFERROR(VLOOKUP(D1110,'ZORI (2)'!$C$2:$E$106,3,FALSE), 0)</f>
        <v>2608</v>
      </c>
      <c r="I1110">
        <f t="shared" si="153"/>
        <v>156500</v>
      </c>
      <c r="J1110">
        <f t="shared" si="154"/>
        <v>626000</v>
      </c>
      <c r="K1110">
        <v>2.5000000000000001E-2</v>
      </c>
      <c r="L1110">
        <v>360</v>
      </c>
      <c r="M1110" s="1">
        <f t="shared" si="155"/>
        <v>2473.4568265989019</v>
      </c>
      <c r="N1110">
        <f t="shared" si="159"/>
        <v>18998</v>
      </c>
      <c r="O1110">
        <f t="shared" si="156"/>
        <v>313</v>
      </c>
      <c r="P1110">
        <f t="shared" si="157"/>
        <v>260.8</v>
      </c>
      <c r="Q1110">
        <v>20000</v>
      </c>
      <c r="R1110">
        <f t="shared" si="158"/>
        <v>25.003195296523518</v>
      </c>
      <c r="S1110">
        <f t="shared" si="160"/>
        <v>0.34496852859583566</v>
      </c>
      <c r="T1110">
        <f t="shared" si="161"/>
        <v>-2.6962331682098134E-2</v>
      </c>
      <c r="U1110">
        <f>IFERROR(VLOOKUP(D1110,'ZORI (2)'!$C$2:$F$106,4,FALSE), 0)</f>
        <v>81.282042347392249</v>
      </c>
    </row>
    <row r="1111" spans="1:21" x14ac:dyDescent="0.25">
      <c r="A1111">
        <v>1301</v>
      </c>
      <c r="B1111">
        <v>32257</v>
      </c>
      <c r="C1111" t="s">
        <v>225</v>
      </c>
      <c r="D1111" t="s">
        <v>225</v>
      </c>
      <c r="E1111">
        <v>159600</v>
      </c>
      <c r="F1111">
        <v>217900</v>
      </c>
      <c r="G1111">
        <f>IFERROR(VLOOKUP(D1111,'ZORI (2)'!$C$2:$E$106,2,FALSE), 0)</f>
        <v>1113</v>
      </c>
      <c r="H1111">
        <f>IFERROR(VLOOKUP(D1111,'ZORI (2)'!$C$2:$E$106,3,FALSE), 0)</f>
        <v>1279</v>
      </c>
      <c r="I1111">
        <f t="shared" si="153"/>
        <v>43580</v>
      </c>
      <c r="J1111">
        <f t="shared" si="154"/>
        <v>174320</v>
      </c>
      <c r="K1111">
        <v>2.5000000000000001E-2</v>
      </c>
      <c r="L1111">
        <v>360</v>
      </c>
      <c r="M1111" s="1">
        <f t="shared" si="155"/>
        <v>688.77475081904242</v>
      </c>
      <c r="N1111">
        <f t="shared" si="159"/>
        <v>5586.0000000000009</v>
      </c>
      <c r="O1111">
        <f t="shared" si="156"/>
        <v>87.16</v>
      </c>
      <c r="P1111">
        <f t="shared" si="157"/>
        <v>127.9</v>
      </c>
      <c r="Q1111">
        <v>20000</v>
      </c>
      <c r="R1111">
        <f t="shared" si="158"/>
        <v>14.197289549126921</v>
      </c>
      <c r="S1111">
        <f t="shared" si="160"/>
        <v>0.17665482271878002</v>
      </c>
      <c r="T1111">
        <f t="shared" si="161"/>
        <v>6.5089538070316214E-2</v>
      </c>
      <c r="U1111">
        <f>IFERROR(VLOOKUP(D1111,'ZORI (2)'!$C$2:$F$106,4,FALSE), 0)</f>
        <v>50.348656833106872</v>
      </c>
    </row>
    <row r="1112" spans="1:21" x14ac:dyDescent="0.25">
      <c r="A1112">
        <v>1302</v>
      </c>
      <c r="B1112">
        <v>75104</v>
      </c>
      <c r="C1112" t="s">
        <v>972</v>
      </c>
      <c r="D1112" t="s">
        <v>192</v>
      </c>
      <c r="E1112">
        <v>127800</v>
      </c>
      <c r="F1112">
        <v>192100</v>
      </c>
      <c r="G1112">
        <f>IFERROR(VLOOKUP(D1112,'ZORI (2)'!$C$2:$E$106,2,FALSE), 0)</f>
        <v>1240</v>
      </c>
      <c r="H1112">
        <f>IFERROR(VLOOKUP(D1112,'ZORI (2)'!$C$2:$E$106,3,FALSE), 0)</f>
        <v>1481</v>
      </c>
      <c r="I1112">
        <f t="shared" si="153"/>
        <v>38420</v>
      </c>
      <c r="J1112">
        <f t="shared" si="154"/>
        <v>153680</v>
      </c>
      <c r="K1112">
        <v>2.5000000000000001E-2</v>
      </c>
      <c r="L1112">
        <v>360</v>
      </c>
      <c r="M1112" s="1">
        <f t="shared" si="155"/>
        <v>607.22179730306584</v>
      </c>
      <c r="N1112">
        <f t="shared" si="159"/>
        <v>4473</v>
      </c>
      <c r="O1112">
        <f t="shared" si="156"/>
        <v>76.84</v>
      </c>
      <c r="P1112">
        <f t="shared" si="157"/>
        <v>148.1</v>
      </c>
      <c r="Q1112">
        <v>20000</v>
      </c>
      <c r="R1112">
        <f t="shared" si="158"/>
        <v>10.809137969840197</v>
      </c>
      <c r="S1112">
        <f t="shared" si="160"/>
        <v>0.2615499793134699</v>
      </c>
      <c r="T1112">
        <f t="shared" si="161"/>
        <v>0.12379849001261206</v>
      </c>
      <c r="U1112">
        <f>IFERROR(VLOOKUP(D1112,'ZORI (2)'!$C$2:$F$106,4,FALSE), 0)</f>
        <v>73.617039721894315</v>
      </c>
    </row>
    <row r="1113" spans="1:21" x14ac:dyDescent="0.25">
      <c r="A1113">
        <v>1303</v>
      </c>
      <c r="B1113">
        <v>80501</v>
      </c>
      <c r="C1113" t="s">
        <v>780</v>
      </c>
      <c r="D1113" t="s">
        <v>335</v>
      </c>
      <c r="E1113">
        <v>208200</v>
      </c>
      <c r="F1113">
        <v>342200</v>
      </c>
      <c r="G1113">
        <f>IFERROR(VLOOKUP(D1113,'ZORI (2)'!$C$2:$E$106,2,FALSE), 0)</f>
        <v>1560</v>
      </c>
      <c r="H1113">
        <f>IFERROR(VLOOKUP(D1113,'ZORI (2)'!$C$2:$E$106,3,FALSE), 0)</f>
        <v>1901</v>
      </c>
      <c r="I1113">
        <f t="shared" si="153"/>
        <v>68440</v>
      </c>
      <c r="J1113">
        <f t="shared" si="154"/>
        <v>273760</v>
      </c>
      <c r="K1113">
        <v>2.5000000000000001E-2</v>
      </c>
      <c r="L1113">
        <v>360</v>
      </c>
      <c r="M1113" s="1">
        <f t="shared" si="155"/>
        <v>1081.6829726033791</v>
      </c>
      <c r="N1113">
        <f t="shared" si="159"/>
        <v>7287.0000000000009</v>
      </c>
      <c r="O1113">
        <f t="shared" si="156"/>
        <v>136.88</v>
      </c>
      <c r="P1113">
        <f t="shared" si="157"/>
        <v>190.10000000000002</v>
      </c>
      <c r="Q1113">
        <v>20000</v>
      </c>
      <c r="R1113">
        <f t="shared" si="158"/>
        <v>15.000876731544802</v>
      </c>
      <c r="S1113">
        <f t="shared" si="160"/>
        <v>0.45315877309575475</v>
      </c>
      <c r="T1113">
        <f t="shared" si="161"/>
        <v>6.1717637957519333E-2</v>
      </c>
      <c r="U1113">
        <f>IFERROR(VLOOKUP(D1113,'ZORI (2)'!$C$2:$F$106,4,FALSE), 0)</f>
        <v>95.635957644380937</v>
      </c>
    </row>
    <row r="1114" spans="1:21" x14ac:dyDescent="0.25">
      <c r="A1114">
        <v>1304</v>
      </c>
      <c r="B1114">
        <v>77469</v>
      </c>
      <c r="C1114" t="s">
        <v>224</v>
      </c>
      <c r="D1114" t="s">
        <v>193</v>
      </c>
      <c r="E1114">
        <v>154300</v>
      </c>
      <c r="F1114">
        <v>217400</v>
      </c>
      <c r="G1114">
        <f>IFERROR(VLOOKUP(D1114,'ZORI (2)'!$C$2:$E$106,2,FALSE), 0)</f>
        <v>1302</v>
      </c>
      <c r="H1114">
        <f>IFERROR(VLOOKUP(D1114,'ZORI (2)'!$C$2:$E$106,3,FALSE), 0)</f>
        <v>1452</v>
      </c>
      <c r="I1114">
        <f t="shared" si="153"/>
        <v>43480</v>
      </c>
      <c r="J1114">
        <f t="shared" si="154"/>
        <v>173920</v>
      </c>
      <c r="K1114">
        <v>2.5000000000000001E-2</v>
      </c>
      <c r="L1114">
        <v>360</v>
      </c>
      <c r="M1114" s="1">
        <f t="shared" si="155"/>
        <v>687.19426722377159</v>
      </c>
      <c r="N1114">
        <f t="shared" si="159"/>
        <v>5400.5000000000009</v>
      </c>
      <c r="O1114">
        <f t="shared" si="156"/>
        <v>86.96</v>
      </c>
      <c r="P1114">
        <f t="shared" si="157"/>
        <v>145.20000000000002</v>
      </c>
      <c r="Q1114">
        <v>20000</v>
      </c>
      <c r="R1114">
        <f t="shared" si="158"/>
        <v>12.47704315886134</v>
      </c>
      <c r="S1114">
        <f t="shared" si="160"/>
        <v>0.20979073513985771</v>
      </c>
      <c r="T1114">
        <f t="shared" si="161"/>
        <v>9.279475023141151E-2</v>
      </c>
      <c r="U1114">
        <f>IFERROR(VLOOKUP(D1114,'ZORI (2)'!$C$2:$F$106,4,FALSE), 0)</f>
        <v>33.665786847801911</v>
      </c>
    </row>
    <row r="1115" spans="1:21" x14ac:dyDescent="0.25">
      <c r="A1115">
        <v>1307</v>
      </c>
      <c r="B1115">
        <v>48073</v>
      </c>
      <c r="C1115" t="s">
        <v>973</v>
      </c>
      <c r="D1115" t="s">
        <v>235</v>
      </c>
      <c r="E1115">
        <v>173300</v>
      </c>
      <c r="F1115">
        <v>238800</v>
      </c>
      <c r="G1115">
        <f>IFERROR(VLOOKUP(D1115,'ZORI (2)'!$C$2:$E$106,2,FALSE), 0)</f>
        <v>1028</v>
      </c>
      <c r="H1115">
        <f>IFERROR(VLOOKUP(D1115,'ZORI (2)'!$C$2:$E$106,3,FALSE), 0)</f>
        <v>1171</v>
      </c>
      <c r="I1115">
        <f t="shared" si="153"/>
        <v>47760</v>
      </c>
      <c r="J1115">
        <f t="shared" si="154"/>
        <v>191040</v>
      </c>
      <c r="K1115">
        <v>2.5000000000000001E-2</v>
      </c>
      <c r="L1115">
        <v>360</v>
      </c>
      <c r="M1115" s="1">
        <f t="shared" si="155"/>
        <v>754.83896510136447</v>
      </c>
      <c r="N1115">
        <f t="shared" si="159"/>
        <v>6065.5000000000009</v>
      </c>
      <c r="O1115">
        <f t="shared" si="156"/>
        <v>95.52</v>
      </c>
      <c r="P1115">
        <f t="shared" si="157"/>
        <v>117.10000000000001</v>
      </c>
      <c r="Q1115">
        <v>20000</v>
      </c>
      <c r="R1115">
        <f t="shared" si="158"/>
        <v>16.994022203245091</v>
      </c>
      <c r="S1115">
        <f t="shared" si="160"/>
        <v>0.19780002056524323</v>
      </c>
      <c r="T1115">
        <f t="shared" si="161"/>
        <v>3.3084671540099642E-2</v>
      </c>
      <c r="U1115">
        <f>IFERROR(VLOOKUP(D1115,'ZORI (2)'!$C$2:$F$106,4,FALSE), 0)</f>
        <v>42.450160853200359</v>
      </c>
    </row>
    <row r="1116" spans="1:21" x14ac:dyDescent="0.25">
      <c r="A1116">
        <v>1308</v>
      </c>
      <c r="B1116">
        <v>92111</v>
      </c>
      <c r="C1116" t="s">
        <v>226</v>
      </c>
      <c r="D1116" t="s">
        <v>226</v>
      </c>
      <c r="E1116">
        <v>476200</v>
      </c>
      <c r="F1116">
        <v>628100</v>
      </c>
      <c r="G1116">
        <f>IFERROR(VLOOKUP(D1116,'ZORI (2)'!$C$2:$E$106,2,FALSE), 0)</f>
        <v>1757</v>
      </c>
      <c r="H1116">
        <f>IFERROR(VLOOKUP(D1116,'ZORI (2)'!$C$2:$E$106,3,FALSE), 0)</f>
        <v>2196</v>
      </c>
      <c r="I1116">
        <f t="shared" si="153"/>
        <v>125620</v>
      </c>
      <c r="J1116">
        <f t="shared" si="154"/>
        <v>502480</v>
      </c>
      <c r="K1116">
        <v>2.5000000000000001E-2</v>
      </c>
      <c r="L1116">
        <v>360</v>
      </c>
      <c r="M1116" s="1">
        <f t="shared" si="155"/>
        <v>1985.4034923792592</v>
      </c>
      <c r="N1116">
        <f t="shared" si="159"/>
        <v>16667</v>
      </c>
      <c r="O1116">
        <f t="shared" si="156"/>
        <v>251.23999999999998</v>
      </c>
      <c r="P1116">
        <f t="shared" si="157"/>
        <v>219.60000000000002</v>
      </c>
      <c r="Q1116">
        <v>20000</v>
      </c>
      <c r="R1116">
        <f t="shared" si="158"/>
        <v>23.835003035822709</v>
      </c>
      <c r="S1116">
        <f t="shared" si="160"/>
        <v>0.22468398239699572</v>
      </c>
      <c r="T1116">
        <f t="shared" si="161"/>
        <v>-1.9243204375896446E-2</v>
      </c>
      <c r="U1116">
        <f>IFERROR(VLOOKUP(D1116,'ZORI (2)'!$C$2:$F$106,4,FALSE), 0)</f>
        <v>129.6726516989587</v>
      </c>
    </row>
    <row r="1117" spans="1:21" x14ac:dyDescent="0.25">
      <c r="A1117">
        <v>1309</v>
      </c>
      <c r="B1117">
        <v>77539</v>
      </c>
      <c r="C1117" t="s">
        <v>372</v>
      </c>
      <c r="D1117" t="s">
        <v>193</v>
      </c>
      <c r="E1117">
        <v>137500</v>
      </c>
      <c r="F1117">
        <v>184500</v>
      </c>
      <c r="G1117">
        <f>IFERROR(VLOOKUP(D1117,'ZORI (2)'!$C$2:$E$106,2,FALSE), 0)</f>
        <v>1302</v>
      </c>
      <c r="H1117">
        <f>IFERROR(VLOOKUP(D1117,'ZORI (2)'!$C$2:$E$106,3,FALSE), 0)</f>
        <v>1452</v>
      </c>
      <c r="I1117">
        <f t="shared" si="153"/>
        <v>36900</v>
      </c>
      <c r="J1117">
        <f t="shared" si="154"/>
        <v>147600</v>
      </c>
      <c r="K1117">
        <v>2.5000000000000001E-2</v>
      </c>
      <c r="L1117">
        <v>360</v>
      </c>
      <c r="M1117" s="1">
        <f t="shared" si="155"/>
        <v>583.19844665494873</v>
      </c>
      <c r="N1117">
        <f t="shared" si="159"/>
        <v>4812.5000000000009</v>
      </c>
      <c r="O1117">
        <f t="shared" si="156"/>
        <v>73.8</v>
      </c>
      <c r="P1117">
        <f t="shared" si="157"/>
        <v>145.20000000000002</v>
      </c>
      <c r="Q1117">
        <v>20000</v>
      </c>
      <c r="R1117">
        <f t="shared" si="158"/>
        <v>10.588842975206612</v>
      </c>
      <c r="S1117">
        <f t="shared" si="160"/>
        <v>0.13669618790912591</v>
      </c>
      <c r="T1117">
        <f t="shared" si="161"/>
        <v>0.12635395811449246</v>
      </c>
      <c r="U1117">
        <f>IFERROR(VLOOKUP(D1117,'ZORI (2)'!$C$2:$F$106,4,FALSE), 0)</f>
        <v>33.665786847801911</v>
      </c>
    </row>
    <row r="1118" spans="1:21" x14ac:dyDescent="0.25">
      <c r="A1118">
        <v>1312</v>
      </c>
      <c r="B1118">
        <v>32259</v>
      </c>
      <c r="C1118" t="s">
        <v>974</v>
      </c>
      <c r="D1118" t="s">
        <v>225</v>
      </c>
      <c r="E1118">
        <v>259800</v>
      </c>
      <c r="F1118">
        <v>325000</v>
      </c>
      <c r="G1118">
        <f>IFERROR(VLOOKUP(D1118,'ZORI (2)'!$C$2:$E$106,2,FALSE), 0)</f>
        <v>1113</v>
      </c>
      <c r="H1118">
        <f>IFERROR(VLOOKUP(D1118,'ZORI (2)'!$C$2:$E$106,3,FALSE), 0)</f>
        <v>1279</v>
      </c>
      <c r="I1118">
        <f t="shared" si="153"/>
        <v>65000</v>
      </c>
      <c r="J1118">
        <f t="shared" si="154"/>
        <v>260000</v>
      </c>
      <c r="K1118">
        <v>2.5000000000000001E-2</v>
      </c>
      <c r="L1118">
        <v>360</v>
      </c>
      <c r="M1118" s="1">
        <f t="shared" si="155"/>
        <v>1027.3143369260615</v>
      </c>
      <c r="N1118">
        <f t="shared" si="159"/>
        <v>9093</v>
      </c>
      <c r="O1118">
        <f t="shared" si="156"/>
        <v>130</v>
      </c>
      <c r="P1118">
        <f t="shared" si="157"/>
        <v>127.9</v>
      </c>
      <c r="Q1118">
        <v>20000</v>
      </c>
      <c r="R1118">
        <f t="shared" si="158"/>
        <v>21.175397445921291</v>
      </c>
      <c r="S1118">
        <f t="shared" si="160"/>
        <v>0.12498399061244128</v>
      </c>
      <c r="T1118">
        <f t="shared" si="161"/>
        <v>-7.9253550330778339E-4</v>
      </c>
      <c r="U1118">
        <f>IFERROR(VLOOKUP(D1118,'ZORI (2)'!$C$2:$F$106,4,FALSE), 0)</f>
        <v>50.348656833106872</v>
      </c>
    </row>
    <row r="1119" spans="1:21" x14ac:dyDescent="0.25">
      <c r="A1119">
        <v>1314</v>
      </c>
      <c r="B1119">
        <v>85713</v>
      </c>
      <c r="C1119" t="s">
        <v>223</v>
      </c>
      <c r="D1119" t="s">
        <v>223</v>
      </c>
      <c r="E1119">
        <v>80500</v>
      </c>
      <c r="F1119">
        <v>127300</v>
      </c>
      <c r="G1119">
        <f>IFERROR(VLOOKUP(D1119,'ZORI (2)'!$C$2:$E$106,2,FALSE), 0)</f>
        <v>972</v>
      </c>
      <c r="H1119">
        <f>IFERROR(VLOOKUP(D1119,'ZORI (2)'!$C$2:$E$106,3,FALSE), 0)</f>
        <v>1113</v>
      </c>
      <c r="I1119">
        <f t="shared" si="153"/>
        <v>25460</v>
      </c>
      <c r="J1119">
        <f t="shared" si="154"/>
        <v>101840</v>
      </c>
      <c r="K1119">
        <v>2.5000000000000001E-2</v>
      </c>
      <c r="L1119">
        <v>360</v>
      </c>
      <c r="M1119" s="1">
        <f t="shared" si="155"/>
        <v>402.39112335596189</v>
      </c>
      <c r="N1119">
        <f t="shared" si="159"/>
        <v>2817.5000000000005</v>
      </c>
      <c r="O1119">
        <f t="shared" si="156"/>
        <v>50.919999999999995</v>
      </c>
      <c r="P1119">
        <f t="shared" si="157"/>
        <v>111.30000000000001</v>
      </c>
      <c r="Q1119">
        <v>20000</v>
      </c>
      <c r="R1119">
        <f t="shared" si="158"/>
        <v>9.531296795447739</v>
      </c>
      <c r="S1119">
        <f t="shared" si="160"/>
        <v>0.23212427710697606</v>
      </c>
      <c r="T1119">
        <f t="shared" si="161"/>
        <v>0.13630918170428163</v>
      </c>
      <c r="U1119">
        <f>IFERROR(VLOOKUP(D1119,'ZORI (2)'!$C$2:$F$106,4,FALSE), 0)</f>
        <v>42.835540190376506</v>
      </c>
    </row>
    <row r="1120" spans="1:21" x14ac:dyDescent="0.25">
      <c r="A1120">
        <v>1315</v>
      </c>
      <c r="B1120">
        <v>78229</v>
      </c>
      <c r="C1120" t="s">
        <v>204</v>
      </c>
      <c r="D1120" t="s">
        <v>204</v>
      </c>
      <c r="E1120">
        <v>126400</v>
      </c>
      <c r="F1120">
        <v>169000</v>
      </c>
      <c r="G1120">
        <f>IFERROR(VLOOKUP(D1120,'ZORI (2)'!$C$2:$E$106,2,FALSE), 0)</f>
        <v>1102</v>
      </c>
      <c r="H1120">
        <f>IFERROR(VLOOKUP(D1120,'ZORI (2)'!$C$2:$E$106,3,FALSE), 0)</f>
        <v>1262</v>
      </c>
      <c r="I1120">
        <f t="shared" si="153"/>
        <v>33800</v>
      </c>
      <c r="J1120">
        <f t="shared" si="154"/>
        <v>135200</v>
      </c>
      <c r="K1120">
        <v>2.5000000000000001E-2</v>
      </c>
      <c r="L1120">
        <v>360</v>
      </c>
      <c r="M1120" s="1">
        <f t="shared" si="155"/>
        <v>534.20345520155195</v>
      </c>
      <c r="N1120">
        <f t="shared" si="159"/>
        <v>4424</v>
      </c>
      <c r="O1120">
        <f t="shared" si="156"/>
        <v>67.599999999999994</v>
      </c>
      <c r="P1120">
        <f t="shared" si="157"/>
        <v>126.2</v>
      </c>
      <c r="Q1120">
        <v>20000</v>
      </c>
      <c r="R1120">
        <f t="shared" si="158"/>
        <v>11.159535129424194</v>
      </c>
      <c r="S1120">
        <f t="shared" si="160"/>
        <v>0.12051132445764599</v>
      </c>
      <c r="T1120">
        <f t="shared" si="161"/>
        <v>0.11005699604254907</v>
      </c>
      <c r="U1120">
        <f>IFERROR(VLOOKUP(D1120,'ZORI (2)'!$C$2:$F$106,4,FALSE), 0)</f>
        <v>48.381596827353945</v>
      </c>
    </row>
    <row r="1121" spans="1:21" x14ac:dyDescent="0.25">
      <c r="A1121">
        <v>1316</v>
      </c>
      <c r="B1121">
        <v>44224</v>
      </c>
      <c r="C1121" t="s">
        <v>975</v>
      </c>
      <c r="D1121" t="s">
        <v>369</v>
      </c>
      <c r="E1121">
        <v>153900</v>
      </c>
      <c r="F1121">
        <v>182300</v>
      </c>
      <c r="G1121">
        <f>IFERROR(VLOOKUP(D1121,'ZORI (2)'!$C$2:$E$106,2,FALSE), 0)</f>
        <v>738</v>
      </c>
      <c r="H1121">
        <f>IFERROR(VLOOKUP(D1121,'ZORI (2)'!$C$2:$E$106,3,FALSE), 0)</f>
        <v>822</v>
      </c>
      <c r="I1121">
        <f t="shared" si="153"/>
        <v>36460</v>
      </c>
      <c r="J1121">
        <f t="shared" si="154"/>
        <v>145840</v>
      </c>
      <c r="K1121">
        <v>2.5000000000000001E-2</v>
      </c>
      <c r="L1121">
        <v>360</v>
      </c>
      <c r="M1121" s="1">
        <f t="shared" si="155"/>
        <v>576.24431883575687</v>
      </c>
      <c r="N1121">
        <f t="shared" si="159"/>
        <v>5386.5000000000009</v>
      </c>
      <c r="O1121">
        <f t="shared" si="156"/>
        <v>72.92</v>
      </c>
      <c r="P1121">
        <f t="shared" si="157"/>
        <v>82.2</v>
      </c>
      <c r="Q1121">
        <v>20000</v>
      </c>
      <c r="R1121">
        <f t="shared" si="158"/>
        <v>18.481346309813464</v>
      </c>
      <c r="S1121">
        <f t="shared" si="160"/>
        <v>1.6808292872023269E-2</v>
      </c>
      <c r="T1121">
        <f t="shared" si="161"/>
        <v>1.7585929259875944E-2</v>
      </c>
      <c r="U1121">
        <f>IFERROR(VLOOKUP(D1121,'ZORI (2)'!$C$2:$F$106,4,FALSE), 0)</f>
        <v>24.936995438436416</v>
      </c>
    </row>
    <row r="1122" spans="1:21" x14ac:dyDescent="0.25">
      <c r="A1122">
        <v>1317</v>
      </c>
      <c r="B1122">
        <v>80127</v>
      </c>
      <c r="C1122" t="s">
        <v>976</v>
      </c>
      <c r="D1122" t="s">
        <v>233</v>
      </c>
      <c r="E1122">
        <v>333400</v>
      </c>
      <c r="F1122">
        <v>473300</v>
      </c>
      <c r="G1122">
        <f>IFERROR(VLOOKUP(D1122,'ZORI (2)'!$C$2:$E$106,2,FALSE), 0)</f>
        <v>1298</v>
      </c>
      <c r="H1122">
        <f>IFERROR(VLOOKUP(D1122,'ZORI (2)'!$C$2:$E$106,3,FALSE), 0)</f>
        <v>1672</v>
      </c>
      <c r="I1122">
        <f t="shared" si="153"/>
        <v>94660</v>
      </c>
      <c r="J1122">
        <f t="shared" si="154"/>
        <v>378640</v>
      </c>
      <c r="K1122">
        <v>2.5000000000000001E-2</v>
      </c>
      <c r="L1122">
        <v>360</v>
      </c>
      <c r="M1122" s="1">
        <f t="shared" si="155"/>
        <v>1496.0857712833995</v>
      </c>
      <c r="N1122">
        <f t="shared" si="159"/>
        <v>11669.000000000002</v>
      </c>
      <c r="O1122">
        <f t="shared" si="156"/>
        <v>189.32</v>
      </c>
      <c r="P1122">
        <f t="shared" si="157"/>
        <v>167.20000000000002</v>
      </c>
      <c r="Q1122">
        <v>20000</v>
      </c>
      <c r="R1122">
        <f t="shared" si="158"/>
        <v>23.589513556618819</v>
      </c>
      <c r="S1122">
        <f t="shared" si="160"/>
        <v>0.29646724317868678</v>
      </c>
      <c r="T1122">
        <f t="shared" si="161"/>
        <v>-1.7155754065976896E-2</v>
      </c>
      <c r="U1122">
        <f>IFERROR(VLOOKUP(D1122,'ZORI (2)'!$C$2:$F$106,4,FALSE), 0)</f>
        <v>103.83832606115948</v>
      </c>
    </row>
    <row r="1123" spans="1:21" x14ac:dyDescent="0.25">
      <c r="A1123">
        <v>1318</v>
      </c>
      <c r="B1123">
        <v>77099</v>
      </c>
      <c r="C1123" t="s">
        <v>193</v>
      </c>
      <c r="D1123" t="s">
        <v>193</v>
      </c>
      <c r="E1123">
        <v>93800</v>
      </c>
      <c r="F1123">
        <v>140100</v>
      </c>
      <c r="G1123">
        <f>IFERROR(VLOOKUP(D1123,'ZORI (2)'!$C$2:$E$106,2,FALSE), 0)</f>
        <v>1302</v>
      </c>
      <c r="H1123">
        <f>IFERROR(VLOOKUP(D1123,'ZORI (2)'!$C$2:$E$106,3,FALSE), 0)</f>
        <v>1452</v>
      </c>
      <c r="I1123">
        <f t="shared" si="153"/>
        <v>28020</v>
      </c>
      <c r="J1123">
        <f t="shared" si="154"/>
        <v>112080</v>
      </c>
      <c r="K1123">
        <v>2.5000000000000001E-2</v>
      </c>
      <c r="L1123">
        <v>360</v>
      </c>
      <c r="M1123" s="1">
        <f t="shared" si="155"/>
        <v>442.85150339489599</v>
      </c>
      <c r="N1123">
        <f t="shared" si="159"/>
        <v>3283.0000000000005</v>
      </c>
      <c r="O1123">
        <f t="shared" si="156"/>
        <v>56.04</v>
      </c>
      <c r="P1123">
        <f t="shared" si="157"/>
        <v>145.20000000000002</v>
      </c>
      <c r="Q1123">
        <v>20000</v>
      </c>
      <c r="R1123">
        <f t="shared" si="158"/>
        <v>8.0406336088154262</v>
      </c>
      <c r="S1123">
        <f t="shared" si="160"/>
        <v>0.19658703654672327</v>
      </c>
      <c r="T1123">
        <f t="shared" si="161"/>
        <v>0.18897339257472756</v>
      </c>
      <c r="U1123">
        <f>IFERROR(VLOOKUP(D1123,'ZORI (2)'!$C$2:$F$106,4,FALSE), 0)</f>
        <v>33.665786847801911</v>
      </c>
    </row>
    <row r="1124" spans="1:21" x14ac:dyDescent="0.25">
      <c r="A1124">
        <v>1319</v>
      </c>
      <c r="B1124">
        <v>27103</v>
      </c>
      <c r="C1124" t="s">
        <v>285</v>
      </c>
      <c r="D1124" t="s">
        <v>285</v>
      </c>
      <c r="E1124">
        <v>131300</v>
      </c>
      <c r="F1124">
        <v>158000</v>
      </c>
      <c r="G1124">
        <f>IFERROR(VLOOKUP(D1124,'ZORI (2)'!$C$2:$E$106,2,FALSE), 0)</f>
        <v>1027</v>
      </c>
      <c r="H1124">
        <f>IFERROR(VLOOKUP(D1124,'ZORI (2)'!$C$2:$E$106,3,FALSE), 0)</f>
        <v>1153</v>
      </c>
      <c r="I1124">
        <f t="shared" si="153"/>
        <v>31600</v>
      </c>
      <c r="J1124">
        <f t="shared" si="154"/>
        <v>126400</v>
      </c>
      <c r="K1124">
        <v>2.5000000000000001E-2</v>
      </c>
      <c r="L1124">
        <v>360</v>
      </c>
      <c r="M1124" s="1">
        <f t="shared" si="155"/>
        <v>499.43281610559296</v>
      </c>
      <c r="N1124">
        <f t="shared" si="159"/>
        <v>4595.5</v>
      </c>
      <c r="O1124">
        <f t="shared" si="156"/>
        <v>63.2</v>
      </c>
      <c r="P1124">
        <f t="shared" si="157"/>
        <v>115.30000000000001</v>
      </c>
      <c r="Q1124">
        <v>20000</v>
      </c>
      <c r="R1124">
        <f t="shared" si="158"/>
        <v>11.419485400404742</v>
      </c>
      <c r="S1124">
        <f t="shared" si="160"/>
        <v>1.3499427501114528E-2</v>
      </c>
      <c r="T1124">
        <f t="shared" si="161"/>
        <v>0.10144595575682899</v>
      </c>
      <c r="U1124">
        <f>IFERROR(VLOOKUP(D1124,'ZORI (2)'!$C$2:$F$106,4,FALSE), 0)</f>
        <v>37.09667458554906</v>
      </c>
    </row>
    <row r="1125" spans="1:21" x14ac:dyDescent="0.25">
      <c r="A1125">
        <v>1320</v>
      </c>
      <c r="B1125">
        <v>95336</v>
      </c>
      <c r="C1125" t="s">
        <v>977</v>
      </c>
      <c r="D1125" t="s">
        <v>354</v>
      </c>
      <c r="E1125">
        <v>254800</v>
      </c>
      <c r="F1125">
        <v>373800</v>
      </c>
      <c r="G1125">
        <f>IFERROR(VLOOKUP(D1125,'ZORI (2)'!$C$2:$E$106,2,FALSE), 0)</f>
        <v>1306</v>
      </c>
      <c r="H1125">
        <f>IFERROR(VLOOKUP(D1125,'ZORI (2)'!$C$2:$E$106,3,FALSE), 0)</f>
        <v>1726</v>
      </c>
      <c r="I1125">
        <f t="shared" si="153"/>
        <v>74760</v>
      </c>
      <c r="J1125">
        <f t="shared" si="154"/>
        <v>299040</v>
      </c>
      <c r="K1125">
        <v>2.5000000000000001E-2</v>
      </c>
      <c r="L1125">
        <v>360</v>
      </c>
      <c r="M1125" s="1">
        <f t="shared" si="155"/>
        <v>1181.5695358244977</v>
      </c>
      <c r="N1125">
        <f t="shared" si="159"/>
        <v>8918</v>
      </c>
      <c r="O1125">
        <f t="shared" si="156"/>
        <v>149.52000000000001</v>
      </c>
      <c r="P1125">
        <f t="shared" si="157"/>
        <v>172.60000000000002</v>
      </c>
      <c r="Q1125">
        <v>20000</v>
      </c>
      <c r="R1125">
        <f t="shared" si="158"/>
        <v>18.047508690614137</v>
      </c>
      <c r="S1125">
        <f t="shared" si="160"/>
        <v>0.31750541030177853</v>
      </c>
      <c r="T1125">
        <f t="shared" si="161"/>
        <v>2.5730874149829545E-2</v>
      </c>
      <c r="U1125">
        <f>IFERROR(VLOOKUP(D1125,'ZORI (2)'!$C$2:$F$106,4,FALSE), 0)</f>
        <v>131.92164560158918</v>
      </c>
    </row>
    <row r="1126" spans="1:21" x14ac:dyDescent="0.25">
      <c r="A1126">
        <v>1322</v>
      </c>
      <c r="B1126">
        <v>20176</v>
      </c>
      <c r="C1126" t="s">
        <v>724</v>
      </c>
      <c r="D1126" t="s">
        <v>203</v>
      </c>
      <c r="E1126">
        <v>507000</v>
      </c>
      <c r="F1126">
        <v>554600</v>
      </c>
      <c r="G1126">
        <f>IFERROR(VLOOKUP(D1126,'ZORI (2)'!$C$2:$E$106,2,FALSE), 0)</f>
        <v>1905</v>
      </c>
      <c r="H1126">
        <f>IFERROR(VLOOKUP(D1126,'ZORI (2)'!$C$2:$E$106,3,FALSE), 0)</f>
        <v>2043</v>
      </c>
      <c r="I1126">
        <f t="shared" si="153"/>
        <v>110920</v>
      </c>
      <c r="J1126">
        <f t="shared" si="154"/>
        <v>443680</v>
      </c>
      <c r="K1126">
        <v>2.5000000000000001E-2</v>
      </c>
      <c r="L1126">
        <v>360</v>
      </c>
      <c r="M1126" s="1">
        <f t="shared" si="155"/>
        <v>1753.072403874442</v>
      </c>
      <c r="N1126">
        <f t="shared" si="159"/>
        <v>17745</v>
      </c>
      <c r="O1126">
        <f t="shared" si="156"/>
        <v>221.84</v>
      </c>
      <c r="P1126">
        <f t="shared" si="157"/>
        <v>204.3</v>
      </c>
      <c r="Q1126">
        <v>20000</v>
      </c>
      <c r="R1126">
        <f t="shared" si="158"/>
        <v>22.621961168216675</v>
      </c>
      <c r="S1126">
        <f t="shared" si="160"/>
        <v>1.809103341930628E-2</v>
      </c>
      <c r="T1126">
        <f t="shared" si="161"/>
        <v>-1.0994846443300713E-2</v>
      </c>
      <c r="U1126">
        <f>IFERROR(VLOOKUP(D1126,'ZORI (2)'!$C$2:$F$106,4,FALSE), 0)</f>
        <v>40.400261415601996</v>
      </c>
    </row>
    <row r="1127" spans="1:21" x14ac:dyDescent="0.25">
      <c r="A1127">
        <v>1324</v>
      </c>
      <c r="B1127">
        <v>38128</v>
      </c>
      <c r="C1127" t="s">
        <v>324</v>
      </c>
      <c r="D1127" t="s">
        <v>324</v>
      </c>
      <c r="E1127">
        <v>58100</v>
      </c>
      <c r="F1127">
        <v>79600</v>
      </c>
      <c r="G1127">
        <f>IFERROR(VLOOKUP(D1127,'ZORI (2)'!$C$2:$E$106,2,FALSE), 0)</f>
        <v>1120</v>
      </c>
      <c r="H1127">
        <f>IFERROR(VLOOKUP(D1127,'ZORI (2)'!$C$2:$E$106,3,FALSE), 0)</f>
        <v>1216</v>
      </c>
      <c r="I1127">
        <f t="shared" si="153"/>
        <v>15920</v>
      </c>
      <c r="J1127">
        <f t="shared" si="154"/>
        <v>63680</v>
      </c>
      <c r="K1127">
        <v>2.5000000000000001E-2</v>
      </c>
      <c r="L1127">
        <v>360</v>
      </c>
      <c r="M1127" s="1">
        <f t="shared" si="155"/>
        <v>251.61298836712149</v>
      </c>
      <c r="N1127">
        <f t="shared" si="159"/>
        <v>2033.5000000000002</v>
      </c>
      <c r="O1127">
        <f t="shared" si="156"/>
        <v>31.840000000000003</v>
      </c>
      <c r="P1127">
        <f t="shared" si="157"/>
        <v>121.60000000000001</v>
      </c>
      <c r="Q1127">
        <v>20000</v>
      </c>
      <c r="R1127">
        <f t="shared" si="158"/>
        <v>5.4550438596491224</v>
      </c>
      <c r="S1127">
        <f t="shared" si="160"/>
        <v>-6.6576400631446278E-3</v>
      </c>
      <c r="T1127">
        <f t="shared" si="161"/>
        <v>0.25640228541753834</v>
      </c>
      <c r="U1127">
        <f>IFERROR(VLOOKUP(D1127,'ZORI (2)'!$C$2:$F$106,4,FALSE), 0)</f>
        <v>26.599415624494942</v>
      </c>
    </row>
    <row r="1128" spans="1:21" x14ac:dyDescent="0.25">
      <c r="A1128">
        <v>1325</v>
      </c>
      <c r="B1128">
        <v>96734</v>
      </c>
      <c r="C1128" t="s">
        <v>978</v>
      </c>
      <c r="D1128" t="s">
        <v>308</v>
      </c>
      <c r="E1128">
        <v>853900</v>
      </c>
      <c r="F1128">
        <v>1085000</v>
      </c>
      <c r="G1128">
        <f>IFERROR(VLOOKUP(D1128,'ZORI (2)'!$C$2:$E$106,2,FALSE), 0)</f>
        <v>1740</v>
      </c>
      <c r="H1128">
        <f>IFERROR(VLOOKUP(D1128,'ZORI (2)'!$C$2:$E$106,3,FALSE), 0)</f>
        <v>2033</v>
      </c>
      <c r="I1128">
        <f t="shared" si="153"/>
        <v>217000</v>
      </c>
      <c r="J1128">
        <f t="shared" si="154"/>
        <v>868000</v>
      </c>
      <c r="K1128">
        <v>2.5000000000000001E-2</v>
      </c>
      <c r="L1128">
        <v>360</v>
      </c>
      <c r="M1128" s="1">
        <f t="shared" si="155"/>
        <v>3429.6494017377745</v>
      </c>
      <c r="N1128">
        <f t="shared" si="159"/>
        <v>29886.500000000004</v>
      </c>
      <c r="O1128">
        <f t="shared" si="156"/>
        <v>434</v>
      </c>
      <c r="P1128">
        <f t="shared" si="157"/>
        <v>203.3</v>
      </c>
      <c r="Q1128">
        <v>20000</v>
      </c>
      <c r="R1128">
        <f t="shared" si="158"/>
        <v>44.474504017051977</v>
      </c>
      <c r="S1128">
        <f t="shared" si="160"/>
        <v>0.20050476522939875</v>
      </c>
      <c r="T1128">
        <f t="shared" si="161"/>
        <v>-9.1452332061956285E-2</v>
      </c>
      <c r="U1128">
        <f>IFERROR(VLOOKUP(D1128,'ZORI (2)'!$C$2:$F$106,4,FALSE), 0)</f>
        <v>76.390166140630939</v>
      </c>
    </row>
    <row r="1129" spans="1:21" x14ac:dyDescent="0.25">
      <c r="A1129">
        <v>1326</v>
      </c>
      <c r="B1129">
        <v>80210</v>
      </c>
      <c r="C1129" t="s">
        <v>233</v>
      </c>
      <c r="D1129" t="s">
        <v>233</v>
      </c>
      <c r="E1129">
        <v>399300</v>
      </c>
      <c r="F1129">
        <v>621300</v>
      </c>
      <c r="G1129">
        <f>IFERROR(VLOOKUP(D1129,'ZORI (2)'!$C$2:$E$106,2,FALSE), 0)</f>
        <v>1298</v>
      </c>
      <c r="H1129">
        <f>IFERROR(VLOOKUP(D1129,'ZORI (2)'!$C$2:$E$106,3,FALSE), 0)</f>
        <v>1672</v>
      </c>
      <c r="I1129">
        <f t="shared" si="153"/>
        <v>124260</v>
      </c>
      <c r="J1129">
        <f t="shared" si="154"/>
        <v>497040</v>
      </c>
      <c r="K1129">
        <v>2.5000000000000001E-2</v>
      </c>
      <c r="L1129">
        <v>360</v>
      </c>
      <c r="M1129" s="1">
        <f t="shared" si="155"/>
        <v>1963.9089154835754</v>
      </c>
      <c r="N1129">
        <f t="shared" si="159"/>
        <v>13975.500000000002</v>
      </c>
      <c r="O1129">
        <f t="shared" si="156"/>
        <v>248.52</v>
      </c>
      <c r="P1129">
        <f t="shared" si="157"/>
        <v>167.20000000000002</v>
      </c>
      <c r="Q1129">
        <v>20000</v>
      </c>
      <c r="R1129">
        <f t="shared" si="158"/>
        <v>30.96590909090909</v>
      </c>
      <c r="S1129">
        <f t="shared" si="160"/>
        <v>0.43396060935824898</v>
      </c>
      <c r="T1129">
        <f t="shared" si="161"/>
        <v>-5.3663981760116428E-2</v>
      </c>
      <c r="U1129">
        <f>IFERROR(VLOOKUP(D1129,'ZORI (2)'!$C$2:$F$106,4,FALSE), 0)</f>
        <v>103.83832606115948</v>
      </c>
    </row>
    <row r="1130" spans="1:21" x14ac:dyDescent="0.25">
      <c r="A1130">
        <v>1327</v>
      </c>
      <c r="B1130">
        <v>92027</v>
      </c>
      <c r="C1130" t="s">
        <v>914</v>
      </c>
      <c r="D1130" t="s">
        <v>226</v>
      </c>
      <c r="E1130">
        <v>365100</v>
      </c>
      <c r="F1130">
        <v>477100</v>
      </c>
      <c r="G1130">
        <f>IFERROR(VLOOKUP(D1130,'ZORI (2)'!$C$2:$E$106,2,FALSE), 0)</f>
        <v>1757</v>
      </c>
      <c r="H1130">
        <f>IFERROR(VLOOKUP(D1130,'ZORI (2)'!$C$2:$E$106,3,FALSE), 0)</f>
        <v>2196</v>
      </c>
      <c r="I1130">
        <f t="shared" si="153"/>
        <v>95420</v>
      </c>
      <c r="J1130">
        <f t="shared" si="154"/>
        <v>381680</v>
      </c>
      <c r="K1130">
        <v>2.5000000000000001E-2</v>
      </c>
      <c r="L1130">
        <v>360</v>
      </c>
      <c r="M1130" s="1">
        <f t="shared" si="155"/>
        <v>1508.0974466074581</v>
      </c>
      <c r="N1130">
        <f t="shared" si="159"/>
        <v>12778.500000000002</v>
      </c>
      <c r="O1130">
        <f t="shared" si="156"/>
        <v>190.84</v>
      </c>
      <c r="P1130">
        <f t="shared" si="157"/>
        <v>219.60000000000002</v>
      </c>
      <c r="Q1130">
        <v>20000</v>
      </c>
      <c r="R1130">
        <f t="shared" si="158"/>
        <v>18.104887674559805</v>
      </c>
      <c r="S1130">
        <f t="shared" si="160"/>
        <v>0.1991097784876539</v>
      </c>
      <c r="T1130">
        <f t="shared" si="161"/>
        <v>2.5971837741553157E-2</v>
      </c>
      <c r="U1130">
        <f>IFERROR(VLOOKUP(D1130,'ZORI (2)'!$C$2:$F$106,4,FALSE), 0)</f>
        <v>129.6726516989587</v>
      </c>
    </row>
    <row r="1131" spans="1:21" x14ac:dyDescent="0.25">
      <c r="A1131">
        <v>1329</v>
      </c>
      <c r="B1131">
        <v>93033</v>
      </c>
      <c r="C1131" t="s">
        <v>979</v>
      </c>
      <c r="D1131" t="s">
        <v>262</v>
      </c>
      <c r="E1131">
        <v>345800</v>
      </c>
      <c r="F1131">
        <v>445400</v>
      </c>
      <c r="G1131">
        <f>IFERROR(VLOOKUP(D1131,'ZORI (2)'!$C$2:$E$106,2,FALSE), 0)</f>
        <v>2067</v>
      </c>
      <c r="H1131">
        <f>IFERROR(VLOOKUP(D1131,'ZORI (2)'!$C$2:$E$106,3,FALSE), 0)</f>
        <v>2509</v>
      </c>
      <c r="I1131">
        <f t="shared" si="153"/>
        <v>89080</v>
      </c>
      <c r="J1131">
        <f t="shared" si="154"/>
        <v>356320</v>
      </c>
      <c r="K1131">
        <v>2.5000000000000001E-2</v>
      </c>
      <c r="L1131">
        <v>360</v>
      </c>
      <c r="M1131" s="1">
        <f t="shared" si="155"/>
        <v>1407.8947866672854</v>
      </c>
      <c r="N1131">
        <f t="shared" si="159"/>
        <v>12103.000000000002</v>
      </c>
      <c r="O1131">
        <f t="shared" si="156"/>
        <v>178.16</v>
      </c>
      <c r="P1131">
        <f t="shared" si="157"/>
        <v>250.9</v>
      </c>
      <c r="Q1131">
        <v>20000</v>
      </c>
      <c r="R1131">
        <f t="shared" si="158"/>
        <v>14.793410389265311</v>
      </c>
      <c r="S1131">
        <f t="shared" si="160"/>
        <v>0.17860932567351939</v>
      </c>
      <c r="T1131">
        <f t="shared" si="161"/>
        <v>6.6548464388508061E-2</v>
      </c>
      <c r="U1131">
        <f>IFERROR(VLOOKUP(D1131,'ZORI (2)'!$C$2:$F$106,4,FALSE), 0)</f>
        <v>130.63722032151989</v>
      </c>
    </row>
    <row r="1132" spans="1:21" x14ac:dyDescent="0.25">
      <c r="A1132">
        <v>1330</v>
      </c>
      <c r="B1132">
        <v>77090</v>
      </c>
      <c r="C1132" t="s">
        <v>193</v>
      </c>
      <c r="D1132" t="s">
        <v>193</v>
      </c>
      <c r="E1132">
        <v>137600</v>
      </c>
      <c r="F1132">
        <v>176500</v>
      </c>
      <c r="G1132">
        <f>IFERROR(VLOOKUP(D1132,'ZORI (2)'!$C$2:$E$106,2,FALSE), 0)</f>
        <v>1302</v>
      </c>
      <c r="H1132">
        <f>IFERROR(VLOOKUP(D1132,'ZORI (2)'!$C$2:$E$106,3,FALSE), 0)</f>
        <v>1452</v>
      </c>
      <c r="I1132">
        <f t="shared" si="153"/>
        <v>35300</v>
      </c>
      <c r="J1132">
        <f t="shared" si="154"/>
        <v>141200</v>
      </c>
      <c r="K1132">
        <v>2.5000000000000001E-2</v>
      </c>
      <c r="L1132">
        <v>360</v>
      </c>
      <c r="M1132" s="1">
        <f t="shared" si="155"/>
        <v>557.91070913061492</v>
      </c>
      <c r="N1132">
        <f t="shared" si="159"/>
        <v>4816.0000000000009</v>
      </c>
      <c r="O1132">
        <f t="shared" si="156"/>
        <v>70.599999999999994</v>
      </c>
      <c r="P1132">
        <f t="shared" si="157"/>
        <v>145.20000000000002</v>
      </c>
      <c r="Q1132">
        <v>20000</v>
      </c>
      <c r="R1132">
        <f t="shared" si="158"/>
        <v>10.129706152433425</v>
      </c>
      <c r="S1132">
        <f t="shared" si="160"/>
        <v>8.6715594522707121E-2</v>
      </c>
      <c r="T1132">
        <f t="shared" si="161"/>
        <v>0.13539609239524622</v>
      </c>
      <c r="U1132">
        <f>IFERROR(VLOOKUP(D1132,'ZORI (2)'!$C$2:$F$106,4,FALSE), 0)</f>
        <v>33.665786847801911</v>
      </c>
    </row>
    <row r="1133" spans="1:21" x14ac:dyDescent="0.25">
      <c r="A1133">
        <v>1331</v>
      </c>
      <c r="B1133">
        <v>30339</v>
      </c>
      <c r="C1133" t="s">
        <v>980</v>
      </c>
      <c r="D1133" t="s">
        <v>202</v>
      </c>
      <c r="E1133">
        <v>403000</v>
      </c>
      <c r="F1133">
        <v>515500</v>
      </c>
      <c r="G1133">
        <f>IFERROR(VLOOKUP(D1133,'ZORI (2)'!$C$2:$E$106,2,FALSE), 0)</f>
        <v>1152</v>
      </c>
      <c r="H1133">
        <f>IFERROR(VLOOKUP(D1133,'ZORI (2)'!$C$2:$E$106,3,FALSE), 0)</f>
        <v>1425</v>
      </c>
      <c r="I1133">
        <f t="shared" si="153"/>
        <v>103100</v>
      </c>
      <c r="J1133">
        <f t="shared" si="154"/>
        <v>412400</v>
      </c>
      <c r="K1133">
        <v>2.5000000000000001E-2</v>
      </c>
      <c r="L1133">
        <v>360</v>
      </c>
      <c r="M1133" s="1">
        <f t="shared" si="155"/>
        <v>1629.4785867242606</v>
      </c>
      <c r="N1133">
        <f t="shared" si="159"/>
        <v>14105.000000000002</v>
      </c>
      <c r="O1133">
        <f t="shared" si="156"/>
        <v>206.20000000000002</v>
      </c>
      <c r="P1133">
        <f t="shared" si="157"/>
        <v>142.5</v>
      </c>
      <c r="Q1133">
        <v>20000</v>
      </c>
      <c r="R1133">
        <f t="shared" si="158"/>
        <v>30.146198830409357</v>
      </c>
      <c r="S1133">
        <f t="shared" si="160"/>
        <v>0.17935049930794661</v>
      </c>
      <c r="T1133">
        <f t="shared" si="161"/>
        <v>-4.8381203605489066E-2</v>
      </c>
      <c r="U1133">
        <f>IFERROR(VLOOKUP(D1133,'ZORI (2)'!$C$2:$F$106,4,FALSE), 0)</f>
        <v>82.518246796825295</v>
      </c>
    </row>
    <row r="1134" spans="1:21" x14ac:dyDescent="0.25">
      <c r="A1134">
        <v>1332</v>
      </c>
      <c r="B1134">
        <v>6606</v>
      </c>
      <c r="C1134" t="s">
        <v>981</v>
      </c>
      <c r="D1134" t="s">
        <v>332</v>
      </c>
      <c r="E1134">
        <v>149500</v>
      </c>
      <c r="F1134">
        <v>184300</v>
      </c>
      <c r="G1134">
        <f>IFERROR(VLOOKUP(D1134,'ZORI (2)'!$C$2:$E$106,2,FALSE), 0)</f>
        <v>1901</v>
      </c>
      <c r="H1134">
        <f>IFERROR(VLOOKUP(D1134,'ZORI (2)'!$C$2:$E$106,3,FALSE), 0)</f>
        <v>2099</v>
      </c>
      <c r="I1134">
        <f t="shared" si="153"/>
        <v>36860</v>
      </c>
      <c r="J1134">
        <f t="shared" si="154"/>
        <v>147440</v>
      </c>
      <c r="K1134">
        <v>2.5000000000000001E-2</v>
      </c>
      <c r="L1134">
        <v>360</v>
      </c>
      <c r="M1134" s="1">
        <f t="shared" si="155"/>
        <v>582.56625321684044</v>
      </c>
      <c r="N1134">
        <f t="shared" si="159"/>
        <v>5232.5000000000009</v>
      </c>
      <c r="O1134">
        <f t="shared" si="156"/>
        <v>73.72</v>
      </c>
      <c r="P1134">
        <f t="shared" si="157"/>
        <v>209.9</v>
      </c>
      <c r="Q1134">
        <v>20000</v>
      </c>
      <c r="R1134">
        <f t="shared" si="158"/>
        <v>7.3169763379387014</v>
      </c>
      <c r="S1134">
        <f t="shared" si="160"/>
        <v>5.4755125692129397E-2</v>
      </c>
      <c r="T1134">
        <f t="shared" si="161"/>
        <v>0.23825365320123873</v>
      </c>
      <c r="U1134">
        <f>IFERROR(VLOOKUP(D1134,'ZORI (2)'!$C$2:$F$106,4,FALSE), 0)</f>
        <v>51.628933445380063</v>
      </c>
    </row>
    <row r="1135" spans="1:21" x14ac:dyDescent="0.25">
      <c r="A1135">
        <v>1333</v>
      </c>
      <c r="B1135">
        <v>60010</v>
      </c>
      <c r="C1135" t="s">
        <v>982</v>
      </c>
      <c r="D1135" t="s">
        <v>191</v>
      </c>
      <c r="E1135">
        <v>460100</v>
      </c>
      <c r="F1135">
        <v>486300</v>
      </c>
      <c r="G1135">
        <f>IFERROR(VLOOKUP(D1135,'ZORI (2)'!$C$2:$E$106,2,FALSE), 0)</f>
        <v>1542</v>
      </c>
      <c r="H1135">
        <f>IFERROR(VLOOKUP(D1135,'ZORI (2)'!$C$2:$E$106,3,FALSE), 0)</f>
        <v>1713</v>
      </c>
      <c r="I1135">
        <f t="shared" si="153"/>
        <v>97260</v>
      </c>
      <c r="J1135">
        <f t="shared" si="154"/>
        <v>389040</v>
      </c>
      <c r="K1135">
        <v>2.5000000000000001E-2</v>
      </c>
      <c r="L1135">
        <v>360</v>
      </c>
      <c r="M1135" s="1">
        <f t="shared" si="155"/>
        <v>1537.1783447604421</v>
      </c>
      <c r="N1135">
        <f t="shared" si="159"/>
        <v>16103.500000000002</v>
      </c>
      <c r="O1135">
        <f t="shared" si="156"/>
        <v>194.52</v>
      </c>
      <c r="P1135">
        <f t="shared" si="157"/>
        <v>171.3</v>
      </c>
      <c r="Q1135">
        <v>20000</v>
      </c>
      <c r="R1135">
        <f t="shared" si="158"/>
        <v>23.657326328079392</v>
      </c>
      <c r="S1135">
        <f t="shared" si="160"/>
        <v>-1.9958545233961469E-2</v>
      </c>
      <c r="T1135">
        <f t="shared" si="161"/>
        <v>-1.709598306227195E-2</v>
      </c>
      <c r="U1135">
        <f>IFERROR(VLOOKUP(D1135,'ZORI (2)'!$C$2:$F$106,4,FALSE), 0)</f>
        <v>52.309030710552761</v>
      </c>
    </row>
    <row r="1136" spans="1:21" x14ac:dyDescent="0.25">
      <c r="A1136">
        <v>1334</v>
      </c>
      <c r="B1136">
        <v>90005</v>
      </c>
      <c r="C1136" t="s">
        <v>488</v>
      </c>
      <c r="D1136" t="s">
        <v>198</v>
      </c>
      <c r="E1136">
        <v>1101700</v>
      </c>
      <c r="F1136">
        <v>1547100</v>
      </c>
      <c r="G1136">
        <f>IFERROR(VLOOKUP(D1136,'ZORI (2)'!$C$2:$E$106,2,FALSE), 0)</f>
        <v>1897</v>
      </c>
      <c r="H1136">
        <f>IFERROR(VLOOKUP(D1136,'ZORI (2)'!$C$2:$E$106,3,FALSE), 0)</f>
        <v>2405</v>
      </c>
      <c r="I1136">
        <f t="shared" si="153"/>
        <v>309420</v>
      </c>
      <c r="J1136">
        <f t="shared" si="154"/>
        <v>1237680</v>
      </c>
      <c r="K1136">
        <v>2.5000000000000001E-2</v>
      </c>
      <c r="L1136">
        <v>360</v>
      </c>
      <c r="M1136" s="1">
        <f t="shared" si="155"/>
        <v>4890.3323404871071</v>
      </c>
      <c r="N1136">
        <f t="shared" si="159"/>
        <v>38559.500000000007</v>
      </c>
      <c r="O1136">
        <f t="shared" si="156"/>
        <v>618.84</v>
      </c>
      <c r="P1136">
        <f t="shared" si="157"/>
        <v>240.5</v>
      </c>
      <c r="Q1136">
        <v>20000</v>
      </c>
      <c r="R1136">
        <f t="shared" si="158"/>
        <v>53.607068607068605</v>
      </c>
      <c r="S1136">
        <f t="shared" si="160"/>
        <v>0.33340860385112125</v>
      </c>
      <c r="T1136">
        <f t="shared" si="161"/>
        <v>-0.10907147839987087</v>
      </c>
      <c r="U1136">
        <f>IFERROR(VLOOKUP(D1136,'ZORI (2)'!$C$2:$F$106,4,FALSE), 0)</f>
        <v>152.30041305369636</v>
      </c>
    </row>
    <row r="1137" spans="1:21" x14ac:dyDescent="0.25">
      <c r="A1137">
        <v>1335</v>
      </c>
      <c r="B1137">
        <v>60123</v>
      </c>
      <c r="C1137" t="s">
        <v>983</v>
      </c>
      <c r="D1137" t="s">
        <v>191</v>
      </c>
      <c r="E1137">
        <v>133800</v>
      </c>
      <c r="F1137">
        <v>180900</v>
      </c>
      <c r="G1137">
        <f>IFERROR(VLOOKUP(D1137,'ZORI (2)'!$C$2:$E$106,2,FALSE), 0)</f>
        <v>1542</v>
      </c>
      <c r="H1137">
        <f>IFERROR(VLOOKUP(D1137,'ZORI (2)'!$C$2:$E$106,3,FALSE), 0)</f>
        <v>1713</v>
      </c>
      <c r="I1137">
        <f t="shared" si="153"/>
        <v>36180</v>
      </c>
      <c r="J1137">
        <f t="shared" si="154"/>
        <v>144720</v>
      </c>
      <c r="K1137">
        <v>2.5000000000000001E-2</v>
      </c>
      <c r="L1137">
        <v>360</v>
      </c>
      <c r="M1137" s="1">
        <f t="shared" si="155"/>
        <v>571.81896476899851</v>
      </c>
      <c r="N1137">
        <f t="shared" si="159"/>
        <v>4683</v>
      </c>
      <c r="O1137">
        <f t="shared" si="156"/>
        <v>72.36</v>
      </c>
      <c r="P1137">
        <f t="shared" si="157"/>
        <v>171.3</v>
      </c>
      <c r="Q1137">
        <v>20000</v>
      </c>
      <c r="R1137">
        <f t="shared" si="158"/>
        <v>8.8003502626970231</v>
      </c>
      <c r="S1137">
        <f t="shared" si="160"/>
        <v>0.14144734766504924</v>
      </c>
      <c r="T1137">
        <f t="shared" si="161"/>
        <v>0.17695894751773683</v>
      </c>
      <c r="U1137">
        <f>IFERROR(VLOOKUP(D1137,'ZORI (2)'!$C$2:$F$106,4,FALSE), 0)</f>
        <v>52.309030710552761</v>
      </c>
    </row>
    <row r="1138" spans="1:21" x14ac:dyDescent="0.25">
      <c r="A1138">
        <v>1336</v>
      </c>
      <c r="B1138">
        <v>46237</v>
      </c>
      <c r="C1138" t="s">
        <v>256</v>
      </c>
      <c r="D1138" t="s">
        <v>256</v>
      </c>
      <c r="E1138">
        <v>119000</v>
      </c>
      <c r="F1138">
        <v>151400</v>
      </c>
      <c r="G1138">
        <f>IFERROR(VLOOKUP(D1138,'ZORI (2)'!$C$2:$E$106,2,FALSE), 0)</f>
        <v>1017</v>
      </c>
      <c r="H1138">
        <f>IFERROR(VLOOKUP(D1138,'ZORI (2)'!$C$2:$E$106,3,FALSE), 0)</f>
        <v>1140</v>
      </c>
      <c r="I1138">
        <f t="shared" si="153"/>
        <v>30280</v>
      </c>
      <c r="J1138">
        <f t="shared" si="154"/>
        <v>121120</v>
      </c>
      <c r="K1138">
        <v>2.5000000000000001E-2</v>
      </c>
      <c r="L1138">
        <v>360</v>
      </c>
      <c r="M1138" s="1">
        <f t="shared" si="155"/>
        <v>478.57043264801752</v>
      </c>
      <c r="N1138">
        <f t="shared" si="159"/>
        <v>4165</v>
      </c>
      <c r="O1138">
        <f t="shared" si="156"/>
        <v>60.56</v>
      </c>
      <c r="P1138">
        <f t="shared" si="157"/>
        <v>114</v>
      </c>
      <c r="Q1138">
        <v>20000</v>
      </c>
      <c r="R1138">
        <f t="shared" si="158"/>
        <v>11.067251461988304</v>
      </c>
      <c r="S1138">
        <f t="shared" si="160"/>
        <v>5.7521042154157792E-2</v>
      </c>
      <c r="T1138">
        <f t="shared" si="161"/>
        <v>0.10730893210072165</v>
      </c>
      <c r="U1138">
        <f>IFERROR(VLOOKUP(D1138,'ZORI (2)'!$C$2:$F$106,4,FALSE), 0)</f>
        <v>36.648402996268075</v>
      </c>
    </row>
    <row r="1139" spans="1:21" x14ac:dyDescent="0.25">
      <c r="A1139">
        <v>1337</v>
      </c>
      <c r="B1139">
        <v>48060</v>
      </c>
      <c r="C1139" t="s">
        <v>984</v>
      </c>
      <c r="D1139" t="s">
        <v>235</v>
      </c>
      <c r="E1139">
        <v>49300</v>
      </c>
      <c r="F1139">
        <v>76300</v>
      </c>
      <c r="G1139">
        <f>IFERROR(VLOOKUP(D1139,'ZORI (2)'!$C$2:$E$106,2,FALSE), 0)</f>
        <v>1028</v>
      </c>
      <c r="H1139">
        <f>IFERROR(VLOOKUP(D1139,'ZORI (2)'!$C$2:$E$106,3,FALSE), 0)</f>
        <v>1171</v>
      </c>
      <c r="I1139">
        <f t="shared" si="153"/>
        <v>15260</v>
      </c>
      <c r="J1139">
        <f t="shared" si="154"/>
        <v>61040</v>
      </c>
      <c r="K1139">
        <v>2.5000000000000001E-2</v>
      </c>
      <c r="L1139">
        <v>360</v>
      </c>
      <c r="M1139" s="1">
        <f t="shared" si="155"/>
        <v>241.18179663833379</v>
      </c>
      <c r="N1139">
        <f t="shared" si="159"/>
        <v>1725.5000000000002</v>
      </c>
      <c r="O1139">
        <f t="shared" si="156"/>
        <v>30.52</v>
      </c>
      <c r="P1139">
        <f t="shared" si="157"/>
        <v>117.10000000000001</v>
      </c>
      <c r="Q1139">
        <v>20000</v>
      </c>
      <c r="R1139">
        <f t="shared" si="158"/>
        <v>5.4298320523768862</v>
      </c>
      <c r="S1139">
        <f t="shared" si="160"/>
        <v>7.4262060809146005E-2</v>
      </c>
      <c r="T1139">
        <f t="shared" si="161"/>
        <v>0.25378536021792308</v>
      </c>
      <c r="U1139">
        <f>IFERROR(VLOOKUP(D1139,'ZORI (2)'!$C$2:$F$106,4,FALSE), 0)</f>
        <v>42.450160853200359</v>
      </c>
    </row>
    <row r="1140" spans="1:21" x14ac:dyDescent="0.25">
      <c r="A1140">
        <v>1338</v>
      </c>
      <c r="B1140">
        <v>90278</v>
      </c>
      <c r="C1140" t="s">
        <v>856</v>
      </c>
      <c r="D1140" t="s">
        <v>198</v>
      </c>
      <c r="E1140">
        <v>749900</v>
      </c>
      <c r="F1140">
        <v>994300</v>
      </c>
      <c r="G1140">
        <f>IFERROR(VLOOKUP(D1140,'ZORI (2)'!$C$2:$E$106,2,FALSE), 0)</f>
        <v>1897</v>
      </c>
      <c r="H1140">
        <f>IFERROR(VLOOKUP(D1140,'ZORI (2)'!$C$2:$E$106,3,FALSE), 0)</f>
        <v>2405</v>
      </c>
      <c r="I1140">
        <f t="shared" si="153"/>
        <v>198860</v>
      </c>
      <c r="J1140">
        <f t="shared" si="154"/>
        <v>795440</v>
      </c>
      <c r="K1140">
        <v>2.5000000000000001E-2</v>
      </c>
      <c r="L1140">
        <v>360</v>
      </c>
      <c r="M1140" s="1">
        <f t="shared" si="155"/>
        <v>3142.9496775556395</v>
      </c>
      <c r="N1140">
        <f t="shared" si="159"/>
        <v>26246.500000000004</v>
      </c>
      <c r="O1140">
        <f t="shared" si="156"/>
        <v>397.71999999999997</v>
      </c>
      <c r="P1140">
        <f t="shared" si="157"/>
        <v>240.5</v>
      </c>
      <c r="Q1140">
        <v>20000</v>
      </c>
      <c r="R1140">
        <f t="shared" si="158"/>
        <v>34.452529452529454</v>
      </c>
      <c r="S1140">
        <f t="shared" si="160"/>
        <v>0.24889075063446237</v>
      </c>
      <c r="T1140">
        <f t="shared" si="161"/>
        <v>-6.7374941630139032E-2</v>
      </c>
      <c r="U1140">
        <f>IFERROR(VLOOKUP(D1140,'ZORI (2)'!$C$2:$F$106,4,FALSE), 0)</f>
        <v>152.30041305369636</v>
      </c>
    </row>
    <row r="1141" spans="1:21" x14ac:dyDescent="0.25">
      <c r="A1141">
        <v>1340</v>
      </c>
      <c r="B1141">
        <v>92116</v>
      </c>
      <c r="C1141" t="s">
        <v>226</v>
      </c>
      <c r="D1141" t="s">
        <v>226</v>
      </c>
      <c r="E1141">
        <v>573100</v>
      </c>
      <c r="F1141">
        <v>725500</v>
      </c>
      <c r="G1141">
        <f>IFERROR(VLOOKUP(D1141,'ZORI (2)'!$C$2:$E$106,2,FALSE), 0)</f>
        <v>1757</v>
      </c>
      <c r="H1141">
        <f>IFERROR(VLOOKUP(D1141,'ZORI (2)'!$C$2:$E$106,3,FALSE), 0)</f>
        <v>2196</v>
      </c>
      <c r="I1141">
        <f t="shared" si="153"/>
        <v>145100</v>
      </c>
      <c r="J1141">
        <f t="shared" si="154"/>
        <v>580400</v>
      </c>
      <c r="K1141">
        <v>2.5000000000000001E-2</v>
      </c>
      <c r="L1141">
        <v>360</v>
      </c>
      <c r="M1141" s="1">
        <f t="shared" si="155"/>
        <v>2293.2816967380236</v>
      </c>
      <c r="N1141">
        <f t="shared" si="159"/>
        <v>20058.500000000004</v>
      </c>
      <c r="O1141">
        <f t="shared" si="156"/>
        <v>290.2</v>
      </c>
      <c r="P1141">
        <f t="shared" si="157"/>
        <v>219.60000000000002</v>
      </c>
      <c r="Q1141">
        <v>20000</v>
      </c>
      <c r="R1141">
        <f t="shared" si="158"/>
        <v>27.531117182756528</v>
      </c>
      <c r="S1141">
        <f t="shared" si="160"/>
        <v>0.1832177161370184</v>
      </c>
      <c r="T1141">
        <f t="shared" si="161"/>
        <v>-3.9344563500224292E-2</v>
      </c>
      <c r="U1141">
        <f>IFERROR(VLOOKUP(D1141,'ZORI (2)'!$C$2:$F$106,4,FALSE), 0)</f>
        <v>129.6726516989587</v>
      </c>
    </row>
    <row r="1142" spans="1:21" x14ac:dyDescent="0.25">
      <c r="A1142">
        <v>1343</v>
      </c>
      <c r="B1142">
        <v>21921</v>
      </c>
      <c r="C1142" t="s">
        <v>985</v>
      </c>
      <c r="D1142" t="s">
        <v>254</v>
      </c>
      <c r="E1142">
        <v>200900</v>
      </c>
      <c r="F1142">
        <v>219000</v>
      </c>
      <c r="G1142">
        <f>IFERROR(VLOOKUP(D1142,'ZORI (2)'!$C$2:$E$106,2,FALSE), 0)</f>
        <v>1372</v>
      </c>
      <c r="H1142">
        <f>IFERROR(VLOOKUP(D1142,'ZORI (2)'!$C$2:$E$106,3,FALSE), 0)</f>
        <v>1516</v>
      </c>
      <c r="I1142">
        <f t="shared" si="153"/>
        <v>43800</v>
      </c>
      <c r="J1142">
        <f t="shared" si="154"/>
        <v>175200</v>
      </c>
      <c r="K1142">
        <v>2.5000000000000001E-2</v>
      </c>
      <c r="L1142">
        <v>360</v>
      </c>
      <c r="M1142" s="1">
        <f t="shared" si="155"/>
        <v>692.25181472863835</v>
      </c>
      <c r="N1142">
        <f t="shared" si="159"/>
        <v>7031.5000000000009</v>
      </c>
      <c r="O1142">
        <f t="shared" si="156"/>
        <v>87.6</v>
      </c>
      <c r="P1142">
        <f t="shared" si="157"/>
        <v>151.6</v>
      </c>
      <c r="Q1142">
        <v>20000</v>
      </c>
      <c r="R1142">
        <f t="shared" si="158"/>
        <v>12.038258575197888</v>
      </c>
      <c r="S1142">
        <f t="shared" si="160"/>
        <v>-3.9185018305938409E-2</v>
      </c>
      <c r="T1142">
        <f t="shared" si="161"/>
        <v>9.9031902801103175E-2</v>
      </c>
      <c r="U1142">
        <f>IFERROR(VLOOKUP(D1142,'ZORI (2)'!$C$2:$F$106,4,FALSE), 0)</f>
        <v>44.044485087995604</v>
      </c>
    </row>
    <row r="1143" spans="1:21" x14ac:dyDescent="0.25">
      <c r="A1143">
        <v>1344</v>
      </c>
      <c r="B1143">
        <v>83704</v>
      </c>
      <c r="C1143" t="s">
        <v>714</v>
      </c>
      <c r="D1143" t="s">
        <v>320</v>
      </c>
      <c r="E1143">
        <v>154700</v>
      </c>
      <c r="F1143">
        <v>215900</v>
      </c>
      <c r="G1143">
        <f>IFERROR(VLOOKUP(D1143,'ZORI (2)'!$C$2:$E$106,2,FALSE), 0)</f>
        <v>879</v>
      </c>
      <c r="H1143">
        <f>IFERROR(VLOOKUP(D1143,'ZORI (2)'!$C$2:$E$106,3,FALSE), 0)</f>
        <v>1139</v>
      </c>
      <c r="I1143">
        <f t="shared" si="153"/>
        <v>43180</v>
      </c>
      <c r="J1143">
        <f t="shared" si="154"/>
        <v>172720</v>
      </c>
      <c r="K1143">
        <v>2.5000000000000001E-2</v>
      </c>
      <c r="L1143">
        <v>360</v>
      </c>
      <c r="M1143" s="1">
        <f t="shared" si="155"/>
        <v>682.45281643795897</v>
      </c>
      <c r="N1143">
        <f t="shared" si="159"/>
        <v>5414.5000000000009</v>
      </c>
      <c r="O1143">
        <f t="shared" si="156"/>
        <v>86.359999999999985</v>
      </c>
      <c r="P1143">
        <f t="shared" si="157"/>
        <v>113.9</v>
      </c>
      <c r="Q1143">
        <v>20000</v>
      </c>
      <c r="R1143">
        <f t="shared" si="158"/>
        <v>15.796019900497512</v>
      </c>
      <c r="S1143">
        <f t="shared" si="160"/>
        <v>0.19868194953765522</v>
      </c>
      <c r="T1143">
        <f t="shared" si="161"/>
        <v>4.4835171956126123E-2</v>
      </c>
      <c r="U1143">
        <f>IFERROR(VLOOKUP(D1143,'ZORI (2)'!$C$2:$F$106,4,FALSE), 0)</f>
        <v>76.302438197150252</v>
      </c>
    </row>
    <row r="1144" spans="1:21" x14ac:dyDescent="0.25">
      <c r="A1144">
        <v>1345</v>
      </c>
      <c r="B1144">
        <v>33175</v>
      </c>
      <c r="C1144" t="s">
        <v>986</v>
      </c>
      <c r="D1144" t="s">
        <v>212</v>
      </c>
      <c r="E1144">
        <v>238600</v>
      </c>
      <c r="F1144">
        <v>355700</v>
      </c>
      <c r="G1144">
        <f>IFERROR(VLOOKUP(D1144,'ZORI (2)'!$C$2:$E$106,2,FALSE), 0)</f>
        <v>1594</v>
      </c>
      <c r="H1144">
        <f>IFERROR(VLOOKUP(D1144,'ZORI (2)'!$C$2:$E$106,3,FALSE), 0)</f>
        <v>1845</v>
      </c>
      <c r="I1144">
        <f t="shared" si="153"/>
        <v>71140</v>
      </c>
      <c r="J1144">
        <f t="shared" si="154"/>
        <v>284560</v>
      </c>
      <c r="K1144">
        <v>2.5000000000000001E-2</v>
      </c>
      <c r="L1144">
        <v>360</v>
      </c>
      <c r="M1144" s="1">
        <f t="shared" si="155"/>
        <v>1124.3560296756923</v>
      </c>
      <c r="N1144">
        <f t="shared" si="159"/>
        <v>8351</v>
      </c>
      <c r="O1144">
        <f t="shared" si="156"/>
        <v>142.28</v>
      </c>
      <c r="P1144">
        <f t="shared" si="157"/>
        <v>184.5</v>
      </c>
      <c r="Q1144">
        <v>20000</v>
      </c>
      <c r="R1144">
        <f t="shared" si="158"/>
        <v>16.06594399277326</v>
      </c>
      <c r="S1144">
        <f t="shared" si="160"/>
        <v>0.33245427063393657</v>
      </c>
      <c r="T1144">
        <f t="shared" si="161"/>
        <v>4.7505479328700001E-2</v>
      </c>
      <c r="U1144">
        <f>IFERROR(VLOOKUP(D1144,'ZORI (2)'!$C$2:$F$106,4,FALSE), 0)</f>
        <v>73.506796622216257</v>
      </c>
    </row>
    <row r="1145" spans="1:21" x14ac:dyDescent="0.25">
      <c r="A1145">
        <v>1346</v>
      </c>
      <c r="B1145">
        <v>39110</v>
      </c>
      <c r="C1145" t="s">
        <v>255</v>
      </c>
      <c r="D1145" t="s">
        <v>303</v>
      </c>
      <c r="E1145">
        <v>253400</v>
      </c>
      <c r="F1145">
        <v>256900</v>
      </c>
      <c r="G1145">
        <f>IFERROR(VLOOKUP(D1145,'ZORI (2)'!$C$2:$E$106,2,FALSE), 0)</f>
        <v>1104</v>
      </c>
      <c r="H1145">
        <f>IFERROR(VLOOKUP(D1145,'ZORI (2)'!$C$2:$E$106,3,FALSE), 0)</f>
        <v>1175</v>
      </c>
      <c r="I1145">
        <f t="shared" si="153"/>
        <v>51380</v>
      </c>
      <c r="J1145">
        <f t="shared" si="154"/>
        <v>205520</v>
      </c>
      <c r="K1145">
        <v>2.5000000000000001E-2</v>
      </c>
      <c r="L1145">
        <v>360</v>
      </c>
      <c r="M1145" s="1">
        <f t="shared" si="155"/>
        <v>812.05247125016979</v>
      </c>
      <c r="N1145">
        <f t="shared" si="159"/>
        <v>8869</v>
      </c>
      <c r="O1145">
        <f t="shared" si="156"/>
        <v>102.75999999999999</v>
      </c>
      <c r="P1145">
        <f t="shared" si="157"/>
        <v>117.5</v>
      </c>
      <c r="Q1145">
        <v>20000</v>
      </c>
      <c r="R1145">
        <f t="shared" si="158"/>
        <v>18.219858156028369</v>
      </c>
      <c r="S1145">
        <f t="shared" si="160"/>
        <v>-8.9875260832751741E-2</v>
      </c>
      <c r="T1145">
        <f t="shared" si="161"/>
        <v>2.1336718775286437E-2</v>
      </c>
      <c r="U1145">
        <f>IFERROR(VLOOKUP(D1145,'ZORI (2)'!$C$2:$F$106,4,FALSE), 0)</f>
        <v>20.378706206888264</v>
      </c>
    </row>
    <row r="1146" spans="1:21" x14ac:dyDescent="0.25">
      <c r="A1146">
        <v>1347</v>
      </c>
      <c r="B1146">
        <v>91950</v>
      </c>
      <c r="C1146" t="s">
        <v>987</v>
      </c>
      <c r="D1146" t="s">
        <v>226</v>
      </c>
      <c r="E1146">
        <v>295100</v>
      </c>
      <c r="F1146">
        <v>427600</v>
      </c>
      <c r="G1146">
        <f>IFERROR(VLOOKUP(D1146,'ZORI (2)'!$C$2:$E$106,2,FALSE), 0)</f>
        <v>1757</v>
      </c>
      <c r="H1146">
        <f>IFERROR(VLOOKUP(D1146,'ZORI (2)'!$C$2:$E$106,3,FALSE), 0)</f>
        <v>2196</v>
      </c>
      <c r="I1146">
        <f t="shared" si="153"/>
        <v>85520</v>
      </c>
      <c r="J1146">
        <f t="shared" si="154"/>
        <v>342080</v>
      </c>
      <c r="K1146">
        <v>2.5000000000000001E-2</v>
      </c>
      <c r="L1146">
        <v>360</v>
      </c>
      <c r="M1146" s="1">
        <f t="shared" si="155"/>
        <v>1351.6295706756428</v>
      </c>
      <c r="N1146">
        <f t="shared" si="159"/>
        <v>10328.500000000002</v>
      </c>
      <c r="O1146">
        <f t="shared" si="156"/>
        <v>171.04</v>
      </c>
      <c r="P1146">
        <f t="shared" si="157"/>
        <v>219.60000000000002</v>
      </c>
      <c r="Q1146">
        <v>20000</v>
      </c>
      <c r="R1146">
        <f t="shared" si="158"/>
        <v>16.226472374013358</v>
      </c>
      <c r="S1146">
        <f t="shared" si="160"/>
        <v>0.31395990209831037</v>
      </c>
      <c r="T1146">
        <f t="shared" si="161"/>
        <v>4.6999012951331152E-2</v>
      </c>
      <c r="U1146">
        <f>IFERROR(VLOOKUP(D1146,'ZORI (2)'!$C$2:$F$106,4,FALSE), 0)</f>
        <v>129.6726516989587</v>
      </c>
    </row>
    <row r="1147" spans="1:21" x14ac:dyDescent="0.25">
      <c r="A1147">
        <v>1348</v>
      </c>
      <c r="B1147">
        <v>92691</v>
      </c>
      <c r="C1147" t="s">
        <v>912</v>
      </c>
      <c r="D1147" t="s">
        <v>198</v>
      </c>
      <c r="E1147">
        <v>616300</v>
      </c>
      <c r="F1147">
        <v>747100</v>
      </c>
      <c r="G1147">
        <f>IFERROR(VLOOKUP(D1147,'ZORI (2)'!$C$2:$E$106,2,FALSE), 0)</f>
        <v>1897</v>
      </c>
      <c r="H1147">
        <f>IFERROR(VLOOKUP(D1147,'ZORI (2)'!$C$2:$E$106,3,FALSE), 0)</f>
        <v>2405</v>
      </c>
      <c r="I1147">
        <f t="shared" si="153"/>
        <v>149420</v>
      </c>
      <c r="J1147">
        <f t="shared" si="154"/>
        <v>597680</v>
      </c>
      <c r="K1147">
        <v>2.5000000000000001E-2</v>
      </c>
      <c r="L1147">
        <v>360</v>
      </c>
      <c r="M1147" s="1">
        <f t="shared" si="155"/>
        <v>2361.5585880537246</v>
      </c>
      <c r="N1147">
        <f t="shared" si="159"/>
        <v>21570.500000000004</v>
      </c>
      <c r="O1147">
        <f t="shared" si="156"/>
        <v>298.84000000000003</v>
      </c>
      <c r="P1147">
        <f t="shared" si="157"/>
        <v>240.5</v>
      </c>
      <c r="Q1147">
        <v>20000</v>
      </c>
      <c r="R1147">
        <f t="shared" si="158"/>
        <v>25.887040887040886</v>
      </c>
      <c r="S1147">
        <f t="shared" si="160"/>
        <v>0.13563383675054588</v>
      </c>
      <c r="T1147">
        <f t="shared" si="161"/>
        <v>-3.1157481951430536E-2</v>
      </c>
      <c r="U1147">
        <f>IFERROR(VLOOKUP(D1147,'ZORI (2)'!$C$2:$F$106,4,FALSE), 0)</f>
        <v>152.30041305369636</v>
      </c>
    </row>
    <row r="1148" spans="1:21" x14ac:dyDescent="0.25">
      <c r="A1148">
        <v>1349</v>
      </c>
      <c r="B1148">
        <v>91344</v>
      </c>
      <c r="C1148" t="s">
        <v>488</v>
      </c>
      <c r="D1148" t="s">
        <v>198</v>
      </c>
      <c r="E1148">
        <v>497200</v>
      </c>
      <c r="F1148">
        <v>649100</v>
      </c>
      <c r="G1148">
        <f>IFERROR(VLOOKUP(D1148,'ZORI (2)'!$C$2:$E$106,2,FALSE), 0)</f>
        <v>1897</v>
      </c>
      <c r="H1148">
        <f>IFERROR(VLOOKUP(D1148,'ZORI (2)'!$C$2:$E$106,3,FALSE), 0)</f>
        <v>2405</v>
      </c>
      <c r="I1148">
        <f t="shared" si="153"/>
        <v>129820</v>
      </c>
      <c r="J1148">
        <f t="shared" si="154"/>
        <v>519280</v>
      </c>
      <c r="K1148">
        <v>2.5000000000000001E-2</v>
      </c>
      <c r="L1148">
        <v>360</v>
      </c>
      <c r="M1148" s="1">
        <f t="shared" si="155"/>
        <v>2051.7838033806356</v>
      </c>
      <c r="N1148">
        <f t="shared" si="159"/>
        <v>17402</v>
      </c>
      <c r="O1148">
        <f t="shared" si="156"/>
        <v>259.64</v>
      </c>
      <c r="P1148">
        <f t="shared" si="157"/>
        <v>240.5</v>
      </c>
      <c r="Q1148">
        <v>20000</v>
      </c>
      <c r="R1148">
        <f t="shared" si="158"/>
        <v>22.491337491337493</v>
      </c>
      <c r="S1148">
        <f t="shared" si="160"/>
        <v>0.21417428292449336</v>
      </c>
      <c r="T1148">
        <f t="shared" si="161"/>
        <v>-1.0543383290282524E-2</v>
      </c>
      <c r="U1148">
        <f>IFERROR(VLOOKUP(D1148,'ZORI (2)'!$C$2:$F$106,4,FALSE), 0)</f>
        <v>152.30041305369636</v>
      </c>
    </row>
    <row r="1149" spans="1:21" x14ac:dyDescent="0.25">
      <c r="A1149">
        <v>1352</v>
      </c>
      <c r="B1149">
        <v>70737</v>
      </c>
      <c r="C1149" t="s">
        <v>988</v>
      </c>
      <c r="D1149" t="s">
        <v>291</v>
      </c>
      <c r="E1149">
        <v>158700</v>
      </c>
      <c r="F1149">
        <v>185600</v>
      </c>
      <c r="G1149">
        <f>IFERROR(VLOOKUP(D1149,'ZORI (2)'!$C$2:$E$106,2,FALSE), 0)</f>
        <v>1082</v>
      </c>
      <c r="H1149">
        <f>IFERROR(VLOOKUP(D1149,'ZORI (2)'!$C$2:$E$106,3,FALSE), 0)</f>
        <v>1187</v>
      </c>
      <c r="I1149">
        <f t="shared" si="153"/>
        <v>37120</v>
      </c>
      <c r="J1149">
        <f t="shared" si="154"/>
        <v>148480</v>
      </c>
      <c r="K1149">
        <v>2.5000000000000001E-2</v>
      </c>
      <c r="L1149">
        <v>360</v>
      </c>
      <c r="M1149" s="1">
        <f t="shared" si="155"/>
        <v>586.67551056454465</v>
      </c>
      <c r="N1149">
        <f t="shared" si="159"/>
        <v>5554.5000000000009</v>
      </c>
      <c r="O1149">
        <f t="shared" si="156"/>
        <v>74.240000000000009</v>
      </c>
      <c r="P1149">
        <f t="shared" si="157"/>
        <v>118.7</v>
      </c>
      <c r="Q1149">
        <v>20000</v>
      </c>
      <c r="R1149">
        <f t="shared" si="158"/>
        <v>13.030047739399045</v>
      </c>
      <c r="S1149">
        <f t="shared" si="160"/>
        <v>7.3023996700216278E-3</v>
      </c>
      <c r="T1149">
        <f t="shared" si="161"/>
        <v>7.8000045843612059E-2</v>
      </c>
      <c r="U1149">
        <f>IFERROR(VLOOKUP(D1149,'ZORI (2)'!$C$2:$F$106,4,FALSE), 0)</f>
        <v>35.646363984369039</v>
      </c>
    </row>
    <row r="1150" spans="1:21" x14ac:dyDescent="0.25">
      <c r="A1150">
        <v>1353</v>
      </c>
      <c r="B1150">
        <v>28213</v>
      </c>
      <c r="C1150" t="s">
        <v>200</v>
      </c>
      <c r="D1150" t="s">
        <v>200</v>
      </c>
      <c r="E1150">
        <v>124300</v>
      </c>
      <c r="F1150">
        <v>174300</v>
      </c>
      <c r="G1150">
        <f>IFERROR(VLOOKUP(D1150,'ZORI (2)'!$C$2:$E$106,2,FALSE), 0)</f>
        <v>1146</v>
      </c>
      <c r="H1150">
        <f>IFERROR(VLOOKUP(D1150,'ZORI (2)'!$C$2:$E$106,3,FALSE), 0)</f>
        <v>1375</v>
      </c>
      <c r="I1150">
        <f t="shared" si="153"/>
        <v>34860</v>
      </c>
      <c r="J1150">
        <f t="shared" si="154"/>
        <v>139440</v>
      </c>
      <c r="K1150">
        <v>2.5000000000000001E-2</v>
      </c>
      <c r="L1150">
        <v>360</v>
      </c>
      <c r="M1150" s="1">
        <f t="shared" si="155"/>
        <v>550.95658131142318</v>
      </c>
      <c r="N1150">
        <f t="shared" si="159"/>
        <v>4350.5</v>
      </c>
      <c r="O1150">
        <f t="shared" si="156"/>
        <v>69.72</v>
      </c>
      <c r="P1150">
        <f t="shared" si="157"/>
        <v>137.5</v>
      </c>
      <c r="Q1150">
        <v>20000</v>
      </c>
      <c r="R1150">
        <f t="shared" si="158"/>
        <v>10.563636363636364</v>
      </c>
      <c r="S1150">
        <f t="shared" si="160"/>
        <v>0.17254903279840969</v>
      </c>
      <c r="T1150">
        <f t="shared" si="161"/>
        <v>0.12500960174737458</v>
      </c>
      <c r="U1150">
        <f>IFERROR(VLOOKUP(D1150,'ZORI (2)'!$C$2:$F$106,4,FALSE), 0)</f>
        <v>70.566747242072395</v>
      </c>
    </row>
    <row r="1151" spans="1:21" x14ac:dyDescent="0.25">
      <c r="A1151">
        <v>1354</v>
      </c>
      <c r="B1151">
        <v>44134</v>
      </c>
      <c r="C1151" t="s">
        <v>989</v>
      </c>
      <c r="D1151" t="s">
        <v>217</v>
      </c>
      <c r="E1151">
        <v>85700</v>
      </c>
      <c r="F1151">
        <v>113700</v>
      </c>
      <c r="G1151">
        <f>IFERROR(VLOOKUP(D1151,'ZORI (2)'!$C$2:$E$106,2,FALSE), 0)</f>
        <v>944</v>
      </c>
      <c r="H1151">
        <f>IFERROR(VLOOKUP(D1151,'ZORI (2)'!$C$2:$E$106,3,FALSE), 0)</f>
        <v>1035</v>
      </c>
      <c r="I1151">
        <f t="shared" si="153"/>
        <v>22740</v>
      </c>
      <c r="J1151">
        <f t="shared" si="154"/>
        <v>90960</v>
      </c>
      <c r="K1151">
        <v>2.5000000000000001E-2</v>
      </c>
      <c r="L1151">
        <v>360</v>
      </c>
      <c r="M1151" s="1">
        <f t="shared" si="155"/>
        <v>359.40196956459442</v>
      </c>
      <c r="N1151">
        <f t="shared" si="159"/>
        <v>2999.5000000000005</v>
      </c>
      <c r="O1151">
        <f t="shared" si="156"/>
        <v>45.480000000000004</v>
      </c>
      <c r="P1151">
        <f t="shared" si="157"/>
        <v>103.5</v>
      </c>
      <c r="Q1151">
        <v>20000</v>
      </c>
      <c r="R1151">
        <f t="shared" si="158"/>
        <v>9.154589371980677</v>
      </c>
      <c r="S1151">
        <f t="shared" si="160"/>
        <v>4.6002971494809086E-2</v>
      </c>
      <c r="T1151">
        <f t="shared" si="161"/>
        <v>0.138161028546986</v>
      </c>
      <c r="U1151">
        <f>IFERROR(VLOOKUP(D1151,'ZORI (2)'!$C$2:$F$106,4,FALSE), 0)</f>
        <v>26.6528291053638</v>
      </c>
    </row>
    <row r="1152" spans="1:21" x14ac:dyDescent="0.25">
      <c r="A1152">
        <v>1355</v>
      </c>
      <c r="B1152">
        <v>30506</v>
      </c>
      <c r="C1152" t="s">
        <v>298</v>
      </c>
      <c r="D1152" t="s">
        <v>298</v>
      </c>
      <c r="E1152">
        <v>163100</v>
      </c>
      <c r="F1152">
        <v>229700</v>
      </c>
      <c r="G1152">
        <f>IFERROR(VLOOKUP(D1152,'ZORI (2)'!$C$2:$E$106,2,FALSE), 0)</f>
        <v>987</v>
      </c>
      <c r="H1152">
        <f>IFERROR(VLOOKUP(D1152,'ZORI (2)'!$C$2:$E$106,3,FALSE), 0)</f>
        <v>1253</v>
      </c>
      <c r="I1152">
        <f t="shared" si="153"/>
        <v>45940</v>
      </c>
      <c r="J1152">
        <f t="shared" si="154"/>
        <v>183760</v>
      </c>
      <c r="K1152">
        <v>2.5000000000000001E-2</v>
      </c>
      <c r="L1152">
        <v>360</v>
      </c>
      <c r="M1152" s="1">
        <f t="shared" si="155"/>
        <v>726.07416366743473</v>
      </c>
      <c r="N1152">
        <f t="shared" si="159"/>
        <v>5708.5000000000009</v>
      </c>
      <c r="O1152">
        <f t="shared" si="156"/>
        <v>91.88000000000001</v>
      </c>
      <c r="P1152">
        <f t="shared" si="157"/>
        <v>125.30000000000001</v>
      </c>
      <c r="Q1152">
        <v>20000</v>
      </c>
      <c r="R1152">
        <f t="shared" si="158"/>
        <v>15.276669326948657</v>
      </c>
      <c r="S1152">
        <f t="shared" si="160"/>
        <v>0.21657658421098627</v>
      </c>
      <c r="T1152">
        <f t="shared" si="161"/>
        <v>5.1877569467480594E-2</v>
      </c>
      <c r="U1152">
        <f>IFERROR(VLOOKUP(D1152,'ZORI (2)'!$C$2:$F$106,4,FALSE), 0)</f>
        <v>85.643274156020368</v>
      </c>
    </row>
    <row r="1153" spans="1:21" x14ac:dyDescent="0.25">
      <c r="A1153">
        <v>1356</v>
      </c>
      <c r="B1153">
        <v>49201</v>
      </c>
      <c r="C1153" t="s">
        <v>303</v>
      </c>
      <c r="D1153" t="s">
        <v>303</v>
      </c>
      <c r="E1153">
        <v>112100</v>
      </c>
      <c r="F1153">
        <v>140600</v>
      </c>
      <c r="G1153">
        <f>IFERROR(VLOOKUP(D1153,'ZORI (2)'!$C$2:$E$106,2,FALSE), 0)</f>
        <v>1104</v>
      </c>
      <c r="H1153">
        <f>IFERROR(VLOOKUP(D1153,'ZORI (2)'!$C$2:$E$106,3,FALSE), 0)</f>
        <v>1175</v>
      </c>
      <c r="I1153">
        <f t="shared" si="153"/>
        <v>28120</v>
      </c>
      <c r="J1153">
        <f t="shared" si="154"/>
        <v>112480</v>
      </c>
      <c r="K1153">
        <v>2.5000000000000001E-2</v>
      </c>
      <c r="L1153">
        <v>360</v>
      </c>
      <c r="M1153" s="1">
        <f t="shared" si="155"/>
        <v>444.43198699016688</v>
      </c>
      <c r="N1153">
        <f t="shared" si="159"/>
        <v>3923.5000000000005</v>
      </c>
      <c r="O1153">
        <f t="shared" si="156"/>
        <v>56.239999999999995</v>
      </c>
      <c r="P1153">
        <f t="shared" si="157"/>
        <v>117.5</v>
      </c>
      <c r="Q1153">
        <v>20000</v>
      </c>
      <c r="R1153">
        <f t="shared" si="158"/>
        <v>9.9716312056737593</v>
      </c>
      <c r="S1153">
        <f t="shared" si="160"/>
        <v>3.3644921649567908E-2</v>
      </c>
      <c r="T1153">
        <f t="shared" si="161"/>
        <v>0.12839136791564743</v>
      </c>
      <c r="U1153">
        <f>IFERROR(VLOOKUP(D1153,'ZORI (2)'!$C$2:$F$106,4,FALSE), 0)</f>
        <v>20.378706206888264</v>
      </c>
    </row>
    <row r="1154" spans="1:21" x14ac:dyDescent="0.25">
      <c r="A1154">
        <v>1357</v>
      </c>
      <c r="B1154">
        <v>92504</v>
      </c>
      <c r="C1154" t="s">
        <v>240</v>
      </c>
      <c r="D1154" t="s">
        <v>240</v>
      </c>
      <c r="E1154">
        <v>254600</v>
      </c>
      <c r="F1154">
        <v>360300</v>
      </c>
      <c r="G1154">
        <f>IFERROR(VLOOKUP(D1154,'ZORI (2)'!$C$2:$E$106,2,FALSE), 0)</f>
        <v>1469</v>
      </c>
      <c r="H1154">
        <f>IFERROR(VLOOKUP(D1154,'ZORI (2)'!$C$2:$E$106,3,FALSE), 0)</f>
        <v>1814</v>
      </c>
      <c r="I1154">
        <f t="shared" ref="I1154:I1217" si="162">+F1154*0.2</f>
        <v>72060</v>
      </c>
      <c r="J1154">
        <f t="shared" ref="J1154:J1217" si="163">+F1154-I1154</f>
        <v>288240</v>
      </c>
      <c r="K1154">
        <v>2.5000000000000001E-2</v>
      </c>
      <c r="L1154">
        <v>360</v>
      </c>
      <c r="M1154" s="1">
        <f t="shared" ref="M1154:M1217" si="164">J1154*((K1154/12)*(1+(K1154/12))^L1154)/((1+(K1154/12))^L1154-1)</f>
        <v>1138.8964787521843</v>
      </c>
      <c r="N1154">
        <f t="shared" si="159"/>
        <v>8911</v>
      </c>
      <c r="O1154">
        <f t="shared" ref="O1154:O1217" si="165">(+F1154/100000)*40</f>
        <v>144.12</v>
      </c>
      <c r="P1154">
        <f t="shared" ref="P1154:P1217" si="166">+H1154*0.1</f>
        <v>181.4</v>
      </c>
      <c r="Q1154">
        <v>20000</v>
      </c>
      <c r="R1154">
        <f t="shared" ref="R1154:R1217" si="167">+F1154/(H1154*12)</f>
        <v>16.551819184123485</v>
      </c>
      <c r="S1154">
        <f t="shared" si="160"/>
        <v>0.27085016101668014</v>
      </c>
      <c r="T1154">
        <f t="shared" si="161"/>
        <v>4.1546605015041788E-2</v>
      </c>
      <c r="U1154">
        <f>IFERROR(VLOOKUP(D1154,'ZORI (2)'!$C$2:$F$106,4,FALSE), 0)</f>
        <v>101.92401214483601</v>
      </c>
    </row>
    <row r="1155" spans="1:21" x14ac:dyDescent="0.25">
      <c r="A1155">
        <v>1358</v>
      </c>
      <c r="B1155">
        <v>92392</v>
      </c>
      <c r="C1155" t="s">
        <v>990</v>
      </c>
      <c r="D1155" t="s">
        <v>240</v>
      </c>
      <c r="E1155">
        <v>174300</v>
      </c>
      <c r="F1155">
        <v>253100</v>
      </c>
      <c r="G1155">
        <f>IFERROR(VLOOKUP(D1155,'ZORI (2)'!$C$2:$E$106,2,FALSE), 0)</f>
        <v>1469</v>
      </c>
      <c r="H1155">
        <f>IFERROR(VLOOKUP(D1155,'ZORI (2)'!$C$2:$E$106,3,FALSE), 0)</f>
        <v>1814</v>
      </c>
      <c r="I1155">
        <f t="shared" si="162"/>
        <v>50620</v>
      </c>
      <c r="J1155">
        <f t="shared" si="163"/>
        <v>202480</v>
      </c>
      <c r="K1155">
        <v>2.5000000000000001E-2</v>
      </c>
      <c r="L1155">
        <v>360</v>
      </c>
      <c r="M1155" s="1">
        <f t="shared" si="164"/>
        <v>800.04079592611129</v>
      </c>
      <c r="N1155">
        <f t="shared" ref="N1155:N1218" si="168">+E1155*0.035</f>
        <v>6100.5000000000009</v>
      </c>
      <c r="O1155">
        <f t="shared" si="165"/>
        <v>101.24000000000001</v>
      </c>
      <c r="P1155">
        <f t="shared" si="166"/>
        <v>181.4</v>
      </c>
      <c r="Q1155">
        <v>20000</v>
      </c>
      <c r="R1155">
        <f t="shared" si="167"/>
        <v>11.627159132671812</v>
      </c>
      <c r="S1155">
        <f t="shared" ref="S1155:S1218" si="169">(+F1155-(E1155+N1155+Q1155))/(E1155+N1155+Q1155)</f>
        <v>0.26297090077120566</v>
      </c>
      <c r="T1155">
        <f t="shared" ref="T1155:T1218" si="170">IFERROR(((+H1155*12)-((+M1155+O1155+P1155)*12))/(+I1155+N1155+Q1155),0)</f>
        <v>0.11438703408980212</v>
      </c>
      <c r="U1155">
        <f>IFERROR(VLOOKUP(D1155,'ZORI (2)'!$C$2:$F$106,4,FALSE), 0)</f>
        <v>101.92401214483601</v>
      </c>
    </row>
    <row r="1156" spans="1:21" x14ac:dyDescent="0.25">
      <c r="A1156">
        <v>1359</v>
      </c>
      <c r="B1156">
        <v>1915</v>
      </c>
      <c r="C1156" t="s">
        <v>991</v>
      </c>
      <c r="D1156" t="s">
        <v>219</v>
      </c>
      <c r="E1156">
        <v>361700</v>
      </c>
      <c r="F1156">
        <v>463400</v>
      </c>
      <c r="G1156">
        <f>IFERROR(VLOOKUP(D1156,'ZORI (2)'!$C$2:$E$106,2,FALSE), 0)</f>
        <v>2124</v>
      </c>
      <c r="H1156">
        <f>IFERROR(VLOOKUP(D1156,'ZORI (2)'!$C$2:$E$106,3,FALSE), 0)</f>
        <v>2442</v>
      </c>
      <c r="I1156">
        <f t="shared" si="162"/>
        <v>92680</v>
      </c>
      <c r="J1156">
        <f t="shared" si="163"/>
        <v>370720</v>
      </c>
      <c r="K1156">
        <v>2.5000000000000001E-2</v>
      </c>
      <c r="L1156">
        <v>360</v>
      </c>
      <c r="M1156" s="1">
        <f t="shared" si="164"/>
        <v>1464.7921960970366</v>
      </c>
      <c r="N1156">
        <f t="shared" si="168"/>
        <v>12659.500000000002</v>
      </c>
      <c r="O1156">
        <f t="shared" si="165"/>
        <v>185.36</v>
      </c>
      <c r="P1156">
        <f t="shared" si="166"/>
        <v>244.20000000000002</v>
      </c>
      <c r="Q1156">
        <v>20000</v>
      </c>
      <c r="R1156">
        <f t="shared" si="167"/>
        <v>15.813540813540813</v>
      </c>
      <c r="S1156">
        <f t="shared" si="169"/>
        <v>0.17506995520584645</v>
      </c>
      <c r="T1156">
        <f t="shared" si="170"/>
        <v>5.243178444812336E-2</v>
      </c>
      <c r="U1156">
        <f>IFERROR(VLOOKUP(D1156,'ZORI (2)'!$C$2:$F$106,4,FALSE), 0)</f>
        <v>98.079496251938465</v>
      </c>
    </row>
    <row r="1157" spans="1:21" x14ac:dyDescent="0.25">
      <c r="A1157">
        <v>1361</v>
      </c>
      <c r="B1157">
        <v>60605</v>
      </c>
      <c r="C1157" t="s">
        <v>191</v>
      </c>
      <c r="D1157" t="s">
        <v>191</v>
      </c>
      <c r="E1157">
        <v>620600</v>
      </c>
      <c r="F1157">
        <v>709500</v>
      </c>
      <c r="G1157">
        <f>IFERROR(VLOOKUP(D1157,'ZORI (2)'!$C$2:$E$106,2,FALSE), 0)</f>
        <v>1542</v>
      </c>
      <c r="H1157">
        <f>IFERROR(VLOOKUP(D1157,'ZORI (2)'!$C$2:$E$106,3,FALSE), 0)</f>
        <v>1713</v>
      </c>
      <c r="I1157">
        <f t="shared" si="162"/>
        <v>141900</v>
      </c>
      <c r="J1157">
        <f t="shared" si="163"/>
        <v>567600</v>
      </c>
      <c r="K1157">
        <v>2.5000000000000001E-2</v>
      </c>
      <c r="L1157">
        <v>360</v>
      </c>
      <c r="M1157" s="1">
        <f t="shared" si="164"/>
        <v>2242.7062216893555</v>
      </c>
      <c r="N1157">
        <f t="shared" si="168"/>
        <v>21721.000000000004</v>
      </c>
      <c r="O1157">
        <f t="shared" si="165"/>
        <v>283.8</v>
      </c>
      <c r="P1157">
        <f t="shared" si="166"/>
        <v>171.3</v>
      </c>
      <c r="Q1157">
        <v>20000</v>
      </c>
      <c r="R1157">
        <f t="shared" si="167"/>
        <v>34.51546993578517</v>
      </c>
      <c r="S1157">
        <f t="shared" si="169"/>
        <v>7.1232831210243971E-2</v>
      </c>
      <c r="T1157">
        <f t="shared" si="170"/>
        <v>-6.4359058388050769E-2</v>
      </c>
      <c r="U1157">
        <f>IFERROR(VLOOKUP(D1157,'ZORI (2)'!$C$2:$F$106,4,FALSE), 0)</f>
        <v>52.309030710552761</v>
      </c>
    </row>
    <row r="1158" spans="1:21" x14ac:dyDescent="0.25">
      <c r="A1158">
        <v>1362</v>
      </c>
      <c r="B1158">
        <v>6484</v>
      </c>
      <c r="C1158" t="s">
        <v>375</v>
      </c>
      <c r="D1158" t="s">
        <v>332</v>
      </c>
      <c r="E1158">
        <v>295800</v>
      </c>
      <c r="F1158">
        <v>323000</v>
      </c>
      <c r="G1158">
        <f>IFERROR(VLOOKUP(D1158,'ZORI (2)'!$C$2:$E$106,2,FALSE), 0)</f>
        <v>1901</v>
      </c>
      <c r="H1158">
        <f>IFERROR(VLOOKUP(D1158,'ZORI (2)'!$C$2:$E$106,3,FALSE), 0)</f>
        <v>2099</v>
      </c>
      <c r="I1158">
        <f t="shared" si="162"/>
        <v>64600</v>
      </c>
      <c r="J1158">
        <f t="shared" si="163"/>
        <v>258400</v>
      </c>
      <c r="K1158">
        <v>2.5000000000000001E-2</v>
      </c>
      <c r="L1158">
        <v>360</v>
      </c>
      <c r="M1158" s="1">
        <f t="shared" si="164"/>
        <v>1020.9924025449779</v>
      </c>
      <c r="N1158">
        <f t="shared" si="168"/>
        <v>10353.000000000002</v>
      </c>
      <c r="O1158">
        <f t="shared" si="165"/>
        <v>129.19999999999999</v>
      </c>
      <c r="P1158">
        <f t="shared" si="166"/>
        <v>209.9</v>
      </c>
      <c r="Q1158">
        <v>20000</v>
      </c>
      <c r="R1158">
        <f t="shared" si="167"/>
        <v>12.823566777830713</v>
      </c>
      <c r="S1158">
        <f t="shared" si="169"/>
        <v>-9.6672420612411974E-3</v>
      </c>
      <c r="T1158">
        <f t="shared" si="170"/>
        <v>9.3381895984963756E-2</v>
      </c>
      <c r="U1158">
        <f>IFERROR(VLOOKUP(D1158,'ZORI (2)'!$C$2:$F$106,4,FALSE), 0)</f>
        <v>51.628933445380063</v>
      </c>
    </row>
    <row r="1159" spans="1:21" x14ac:dyDescent="0.25">
      <c r="A1159">
        <v>1363</v>
      </c>
      <c r="B1159">
        <v>17055</v>
      </c>
      <c r="C1159" t="s">
        <v>992</v>
      </c>
      <c r="D1159" t="s">
        <v>376</v>
      </c>
      <c r="E1159">
        <v>184600</v>
      </c>
      <c r="F1159">
        <v>198300</v>
      </c>
      <c r="G1159">
        <f>IFERROR(VLOOKUP(D1159,'ZORI (2)'!$C$2:$E$106,2,FALSE), 0)</f>
        <v>995</v>
      </c>
      <c r="H1159">
        <f>IFERROR(VLOOKUP(D1159,'ZORI (2)'!$C$2:$E$106,3,FALSE), 0)</f>
        <v>1074</v>
      </c>
      <c r="I1159">
        <f t="shared" si="162"/>
        <v>39660</v>
      </c>
      <c r="J1159">
        <f t="shared" si="163"/>
        <v>158640</v>
      </c>
      <c r="K1159">
        <v>2.5000000000000001E-2</v>
      </c>
      <c r="L1159">
        <v>360</v>
      </c>
      <c r="M1159" s="1">
        <f t="shared" si="164"/>
        <v>626.81979388442448</v>
      </c>
      <c r="N1159">
        <f t="shared" si="168"/>
        <v>6461.0000000000009</v>
      </c>
      <c r="O1159">
        <f t="shared" si="165"/>
        <v>79.320000000000007</v>
      </c>
      <c r="P1159">
        <f t="shared" si="166"/>
        <v>107.4</v>
      </c>
      <c r="Q1159">
        <v>20000</v>
      </c>
      <c r="R1159">
        <f t="shared" si="167"/>
        <v>15.386405959031658</v>
      </c>
      <c r="S1159">
        <f t="shared" si="169"/>
        <v>-6.0461193683342733E-2</v>
      </c>
      <c r="T1159">
        <f t="shared" si="170"/>
        <v>4.7269739922065686E-2</v>
      </c>
      <c r="U1159">
        <f>IFERROR(VLOOKUP(D1159,'ZORI (2)'!$C$2:$F$106,4,FALSE), 0)</f>
        <v>27.189152248645048</v>
      </c>
    </row>
    <row r="1160" spans="1:21" x14ac:dyDescent="0.25">
      <c r="A1160">
        <v>1364</v>
      </c>
      <c r="B1160">
        <v>30350</v>
      </c>
      <c r="C1160" t="s">
        <v>993</v>
      </c>
      <c r="D1160" t="s">
        <v>202</v>
      </c>
      <c r="E1160">
        <v>480500</v>
      </c>
      <c r="F1160">
        <v>561500</v>
      </c>
      <c r="G1160">
        <f>IFERROR(VLOOKUP(D1160,'ZORI (2)'!$C$2:$E$106,2,FALSE), 0)</f>
        <v>1152</v>
      </c>
      <c r="H1160">
        <f>IFERROR(VLOOKUP(D1160,'ZORI (2)'!$C$2:$E$106,3,FALSE), 0)</f>
        <v>1425</v>
      </c>
      <c r="I1160">
        <f t="shared" si="162"/>
        <v>112300</v>
      </c>
      <c r="J1160">
        <f t="shared" si="163"/>
        <v>449200</v>
      </c>
      <c r="K1160">
        <v>2.5000000000000001E-2</v>
      </c>
      <c r="L1160">
        <v>360</v>
      </c>
      <c r="M1160" s="1">
        <f t="shared" si="164"/>
        <v>1774.8830774891801</v>
      </c>
      <c r="N1160">
        <f t="shared" si="168"/>
        <v>16817.5</v>
      </c>
      <c r="O1160">
        <f t="shared" si="165"/>
        <v>224.60000000000002</v>
      </c>
      <c r="P1160">
        <f t="shared" si="166"/>
        <v>142.5</v>
      </c>
      <c r="Q1160">
        <v>20000</v>
      </c>
      <c r="R1160">
        <f t="shared" si="167"/>
        <v>32.836257309941523</v>
      </c>
      <c r="S1160">
        <f t="shared" si="169"/>
        <v>8.5406930946662352E-2</v>
      </c>
      <c r="T1160">
        <f t="shared" si="170"/>
        <v>-5.7698103373984705E-2</v>
      </c>
      <c r="U1160">
        <f>IFERROR(VLOOKUP(D1160,'ZORI (2)'!$C$2:$F$106,4,FALSE), 0)</f>
        <v>82.518246796825295</v>
      </c>
    </row>
    <row r="1161" spans="1:21" x14ac:dyDescent="0.25">
      <c r="A1161">
        <v>1365</v>
      </c>
      <c r="B1161">
        <v>46038</v>
      </c>
      <c r="C1161" t="s">
        <v>994</v>
      </c>
      <c r="D1161" t="s">
        <v>256</v>
      </c>
      <c r="E1161">
        <v>182300</v>
      </c>
      <c r="F1161">
        <v>216000</v>
      </c>
      <c r="G1161">
        <f>IFERROR(VLOOKUP(D1161,'ZORI (2)'!$C$2:$E$106,2,FALSE), 0)</f>
        <v>1017</v>
      </c>
      <c r="H1161">
        <f>IFERROR(VLOOKUP(D1161,'ZORI (2)'!$C$2:$E$106,3,FALSE), 0)</f>
        <v>1140</v>
      </c>
      <c r="I1161">
        <f t="shared" si="162"/>
        <v>43200</v>
      </c>
      <c r="J1161">
        <f t="shared" si="163"/>
        <v>172800</v>
      </c>
      <c r="K1161">
        <v>2.5000000000000001E-2</v>
      </c>
      <c r="L1161">
        <v>360</v>
      </c>
      <c r="M1161" s="1">
        <f t="shared" si="164"/>
        <v>682.76891315701312</v>
      </c>
      <c r="N1161">
        <f t="shared" si="168"/>
        <v>6380.5000000000009</v>
      </c>
      <c r="O1161">
        <f t="shared" si="165"/>
        <v>86.4</v>
      </c>
      <c r="P1161">
        <f t="shared" si="166"/>
        <v>114</v>
      </c>
      <c r="Q1161">
        <v>20000</v>
      </c>
      <c r="R1161">
        <f t="shared" si="167"/>
        <v>15.789473684210526</v>
      </c>
      <c r="S1161">
        <f t="shared" si="169"/>
        <v>3.5075150768758938E-2</v>
      </c>
      <c r="T1161">
        <f t="shared" si="170"/>
        <v>4.4293631723196038E-2</v>
      </c>
      <c r="U1161">
        <f>IFERROR(VLOOKUP(D1161,'ZORI (2)'!$C$2:$F$106,4,FALSE), 0)</f>
        <v>36.648402996268075</v>
      </c>
    </row>
    <row r="1162" spans="1:21" x14ac:dyDescent="0.25">
      <c r="A1162">
        <v>1366</v>
      </c>
      <c r="B1162">
        <v>77388</v>
      </c>
      <c r="C1162" t="s">
        <v>737</v>
      </c>
      <c r="D1162" t="s">
        <v>193</v>
      </c>
      <c r="E1162">
        <v>153900</v>
      </c>
      <c r="F1162">
        <v>199300</v>
      </c>
      <c r="G1162">
        <f>IFERROR(VLOOKUP(D1162,'ZORI (2)'!$C$2:$E$106,2,FALSE), 0)</f>
        <v>1302</v>
      </c>
      <c r="H1162">
        <f>IFERROR(VLOOKUP(D1162,'ZORI (2)'!$C$2:$E$106,3,FALSE), 0)</f>
        <v>1452</v>
      </c>
      <c r="I1162">
        <f t="shared" si="162"/>
        <v>39860</v>
      </c>
      <c r="J1162">
        <f t="shared" si="163"/>
        <v>159440</v>
      </c>
      <c r="K1162">
        <v>2.5000000000000001E-2</v>
      </c>
      <c r="L1162">
        <v>360</v>
      </c>
      <c r="M1162" s="1">
        <f t="shared" si="164"/>
        <v>629.98076107496627</v>
      </c>
      <c r="N1162">
        <f t="shared" si="168"/>
        <v>5386.5000000000009</v>
      </c>
      <c r="O1162">
        <f t="shared" si="165"/>
        <v>79.72</v>
      </c>
      <c r="P1162">
        <f t="shared" si="166"/>
        <v>145.20000000000002</v>
      </c>
      <c r="Q1162">
        <v>20000</v>
      </c>
      <c r="R1162">
        <f t="shared" si="167"/>
        <v>11.438246097337007</v>
      </c>
      <c r="S1162">
        <f t="shared" si="169"/>
        <v>0.11162859445635896</v>
      </c>
      <c r="T1162">
        <f t="shared" si="170"/>
        <v>0.10981724486524801</v>
      </c>
      <c r="U1162">
        <f>IFERROR(VLOOKUP(D1162,'ZORI (2)'!$C$2:$F$106,4,FALSE), 0)</f>
        <v>33.665786847801911</v>
      </c>
    </row>
    <row r="1163" spans="1:21" x14ac:dyDescent="0.25">
      <c r="A1163">
        <v>1367</v>
      </c>
      <c r="B1163">
        <v>92028</v>
      </c>
      <c r="C1163" t="s">
        <v>995</v>
      </c>
      <c r="D1163" t="s">
        <v>226</v>
      </c>
      <c r="E1163">
        <v>442400</v>
      </c>
      <c r="F1163">
        <v>580600</v>
      </c>
      <c r="G1163">
        <f>IFERROR(VLOOKUP(D1163,'ZORI (2)'!$C$2:$E$106,2,FALSE), 0)</f>
        <v>1757</v>
      </c>
      <c r="H1163">
        <f>IFERROR(VLOOKUP(D1163,'ZORI (2)'!$C$2:$E$106,3,FALSE), 0)</f>
        <v>2196</v>
      </c>
      <c r="I1163">
        <f t="shared" si="162"/>
        <v>116120</v>
      </c>
      <c r="J1163">
        <f t="shared" si="163"/>
        <v>464480</v>
      </c>
      <c r="K1163">
        <v>2.5000000000000001E-2</v>
      </c>
      <c r="L1163">
        <v>360</v>
      </c>
      <c r="M1163" s="1">
        <f t="shared" si="164"/>
        <v>1835.257550828527</v>
      </c>
      <c r="N1163">
        <f t="shared" si="168"/>
        <v>15484.000000000002</v>
      </c>
      <c r="O1163">
        <f t="shared" si="165"/>
        <v>232.24</v>
      </c>
      <c r="P1163">
        <f t="shared" si="166"/>
        <v>219.60000000000002</v>
      </c>
      <c r="Q1163">
        <v>20000</v>
      </c>
      <c r="R1163">
        <f t="shared" si="167"/>
        <v>22.032483302975105</v>
      </c>
      <c r="S1163">
        <f t="shared" si="169"/>
        <v>0.21493919026374603</v>
      </c>
      <c r="T1163">
        <f t="shared" si="170"/>
        <v>-7.2106976725041854E-3</v>
      </c>
      <c r="U1163">
        <f>IFERROR(VLOOKUP(D1163,'ZORI (2)'!$C$2:$F$106,4,FALSE), 0)</f>
        <v>129.6726516989587</v>
      </c>
    </row>
    <row r="1164" spans="1:21" x14ac:dyDescent="0.25">
      <c r="A1164">
        <v>1368</v>
      </c>
      <c r="B1164">
        <v>34209</v>
      </c>
      <c r="C1164" t="s">
        <v>970</v>
      </c>
      <c r="D1164" t="s">
        <v>338</v>
      </c>
      <c r="E1164">
        <v>172500</v>
      </c>
      <c r="F1164">
        <v>256400</v>
      </c>
      <c r="G1164">
        <f>IFERROR(VLOOKUP(D1164,'ZORI (2)'!$C$2:$E$106,2,FALSE), 0)</f>
        <v>1379</v>
      </c>
      <c r="H1164">
        <f>IFERROR(VLOOKUP(D1164,'ZORI (2)'!$C$2:$E$106,3,FALSE), 0)</f>
        <v>1619</v>
      </c>
      <c r="I1164">
        <f t="shared" si="162"/>
        <v>51280</v>
      </c>
      <c r="J1164">
        <f t="shared" si="163"/>
        <v>205120</v>
      </c>
      <c r="K1164">
        <v>2.5000000000000001E-2</v>
      </c>
      <c r="L1164">
        <v>360</v>
      </c>
      <c r="M1164" s="1">
        <f t="shared" si="164"/>
        <v>810.47198765489895</v>
      </c>
      <c r="N1164">
        <f t="shared" si="168"/>
        <v>6037.5000000000009</v>
      </c>
      <c r="O1164">
        <f t="shared" si="165"/>
        <v>102.56</v>
      </c>
      <c r="P1164">
        <f t="shared" si="166"/>
        <v>161.9</v>
      </c>
      <c r="Q1164">
        <v>20000</v>
      </c>
      <c r="R1164">
        <f t="shared" si="167"/>
        <v>13.197446983734816</v>
      </c>
      <c r="S1164">
        <f t="shared" si="169"/>
        <v>0.29144368192406978</v>
      </c>
      <c r="T1164">
        <f t="shared" si="170"/>
        <v>8.4441635440116528E-2</v>
      </c>
      <c r="U1164">
        <f>IFERROR(VLOOKUP(D1164,'ZORI (2)'!$C$2:$F$106,4,FALSE), 0)</f>
        <v>68.493414202503047</v>
      </c>
    </row>
    <row r="1165" spans="1:21" x14ac:dyDescent="0.25">
      <c r="A1165">
        <v>1370</v>
      </c>
      <c r="B1165">
        <v>77024</v>
      </c>
      <c r="C1165" t="s">
        <v>193</v>
      </c>
      <c r="D1165" t="s">
        <v>193</v>
      </c>
      <c r="E1165">
        <v>873500</v>
      </c>
      <c r="F1165">
        <v>1065600</v>
      </c>
      <c r="G1165">
        <f>IFERROR(VLOOKUP(D1165,'ZORI (2)'!$C$2:$E$106,2,FALSE), 0)</f>
        <v>1302</v>
      </c>
      <c r="H1165">
        <f>IFERROR(VLOOKUP(D1165,'ZORI (2)'!$C$2:$E$106,3,FALSE), 0)</f>
        <v>1452</v>
      </c>
      <c r="I1165">
        <f t="shared" si="162"/>
        <v>213120</v>
      </c>
      <c r="J1165">
        <f t="shared" si="163"/>
        <v>852480</v>
      </c>
      <c r="K1165">
        <v>2.5000000000000001E-2</v>
      </c>
      <c r="L1165">
        <v>360</v>
      </c>
      <c r="M1165" s="1">
        <f t="shared" si="164"/>
        <v>3368.3266382412648</v>
      </c>
      <c r="N1165">
        <f t="shared" si="168"/>
        <v>30572.500000000004</v>
      </c>
      <c r="O1165">
        <f t="shared" si="165"/>
        <v>426.24</v>
      </c>
      <c r="P1165">
        <f t="shared" si="166"/>
        <v>145.20000000000002</v>
      </c>
      <c r="Q1165">
        <v>20000</v>
      </c>
      <c r="R1165">
        <f t="shared" si="167"/>
        <v>61.15702479338843</v>
      </c>
      <c r="S1165">
        <f t="shared" si="169"/>
        <v>0.15315627291148692</v>
      </c>
      <c r="T1165">
        <f t="shared" si="170"/>
        <v>-0.11321216818413558</v>
      </c>
      <c r="U1165">
        <f>IFERROR(VLOOKUP(D1165,'ZORI (2)'!$C$2:$F$106,4,FALSE), 0)</f>
        <v>33.665786847801911</v>
      </c>
    </row>
    <row r="1166" spans="1:21" x14ac:dyDescent="0.25">
      <c r="A1166">
        <v>1371</v>
      </c>
      <c r="B1166">
        <v>92886</v>
      </c>
      <c r="C1166" t="s">
        <v>996</v>
      </c>
      <c r="D1166" t="s">
        <v>198</v>
      </c>
      <c r="E1166">
        <v>709600</v>
      </c>
      <c r="F1166">
        <v>855200</v>
      </c>
      <c r="G1166">
        <f>IFERROR(VLOOKUP(D1166,'ZORI (2)'!$C$2:$E$106,2,FALSE), 0)</f>
        <v>1897</v>
      </c>
      <c r="H1166">
        <f>IFERROR(VLOOKUP(D1166,'ZORI (2)'!$C$2:$E$106,3,FALSE), 0)</f>
        <v>2405</v>
      </c>
      <c r="I1166">
        <f t="shared" si="162"/>
        <v>171040</v>
      </c>
      <c r="J1166">
        <f t="shared" si="163"/>
        <v>684160</v>
      </c>
      <c r="K1166">
        <v>2.5000000000000001E-2</v>
      </c>
      <c r="L1166">
        <v>360</v>
      </c>
      <c r="M1166" s="1">
        <f t="shared" si="164"/>
        <v>2703.2591413512855</v>
      </c>
      <c r="N1166">
        <f t="shared" si="168"/>
        <v>24836.000000000004</v>
      </c>
      <c r="O1166">
        <f t="shared" si="165"/>
        <v>342.08</v>
      </c>
      <c r="P1166">
        <f t="shared" si="166"/>
        <v>240.5</v>
      </c>
      <c r="Q1166">
        <v>20000</v>
      </c>
      <c r="R1166">
        <f t="shared" si="167"/>
        <v>29.632709632709634</v>
      </c>
      <c r="S1166">
        <f t="shared" si="169"/>
        <v>0.13356202514196036</v>
      </c>
      <c r="T1166">
        <f t="shared" si="170"/>
        <v>-4.8963616595709691E-2</v>
      </c>
      <c r="U1166">
        <f>IFERROR(VLOOKUP(D1166,'ZORI (2)'!$C$2:$F$106,4,FALSE), 0)</f>
        <v>152.30041305369636</v>
      </c>
    </row>
    <row r="1167" spans="1:21" x14ac:dyDescent="0.25">
      <c r="A1167">
        <v>1372</v>
      </c>
      <c r="B1167">
        <v>76108</v>
      </c>
      <c r="C1167" t="s">
        <v>549</v>
      </c>
      <c r="D1167" t="s">
        <v>192</v>
      </c>
      <c r="E1167">
        <v>108100</v>
      </c>
      <c r="F1167">
        <v>164300</v>
      </c>
      <c r="G1167">
        <f>IFERROR(VLOOKUP(D1167,'ZORI (2)'!$C$2:$E$106,2,FALSE), 0)</f>
        <v>1240</v>
      </c>
      <c r="H1167">
        <f>IFERROR(VLOOKUP(D1167,'ZORI (2)'!$C$2:$E$106,3,FALSE), 0)</f>
        <v>1481</v>
      </c>
      <c r="I1167">
        <f t="shared" si="162"/>
        <v>32860</v>
      </c>
      <c r="J1167">
        <f t="shared" si="163"/>
        <v>131440</v>
      </c>
      <c r="K1167">
        <v>2.5000000000000001E-2</v>
      </c>
      <c r="L1167">
        <v>360</v>
      </c>
      <c r="M1167" s="1">
        <f t="shared" si="164"/>
        <v>519.34690940600592</v>
      </c>
      <c r="N1167">
        <f t="shared" si="168"/>
        <v>3783.5000000000005</v>
      </c>
      <c r="O1167">
        <f t="shared" si="165"/>
        <v>65.72</v>
      </c>
      <c r="P1167">
        <f t="shared" si="166"/>
        <v>148.1</v>
      </c>
      <c r="Q1167">
        <v>20000</v>
      </c>
      <c r="R1167">
        <f t="shared" si="167"/>
        <v>9.2448795858654069</v>
      </c>
      <c r="S1167">
        <f t="shared" si="169"/>
        <v>0.24579647946862193</v>
      </c>
      <c r="T1167">
        <f t="shared" si="170"/>
        <v>0.15842942415507391</v>
      </c>
      <c r="U1167">
        <f>IFERROR(VLOOKUP(D1167,'ZORI (2)'!$C$2:$F$106,4,FALSE), 0)</f>
        <v>73.617039721894315</v>
      </c>
    </row>
    <row r="1168" spans="1:21" x14ac:dyDescent="0.25">
      <c r="A1168">
        <v>1373</v>
      </c>
      <c r="B1168">
        <v>89014</v>
      </c>
      <c r="C1168" t="s">
        <v>269</v>
      </c>
      <c r="D1168" t="s">
        <v>230</v>
      </c>
      <c r="E1168">
        <v>194200</v>
      </c>
      <c r="F1168">
        <v>287600</v>
      </c>
      <c r="G1168">
        <f>IFERROR(VLOOKUP(D1168,'ZORI (2)'!$C$2:$E$106,2,FALSE), 0)</f>
        <v>1064</v>
      </c>
      <c r="H1168">
        <f>IFERROR(VLOOKUP(D1168,'ZORI (2)'!$C$2:$E$106,3,FALSE), 0)</f>
        <v>1288</v>
      </c>
      <c r="I1168">
        <f t="shared" si="162"/>
        <v>57520</v>
      </c>
      <c r="J1168">
        <f t="shared" si="163"/>
        <v>230080</v>
      </c>
      <c r="K1168">
        <v>2.5000000000000001E-2</v>
      </c>
      <c r="L1168">
        <v>360</v>
      </c>
      <c r="M1168" s="1">
        <f t="shared" si="164"/>
        <v>909.0941639998008</v>
      </c>
      <c r="N1168">
        <f t="shared" si="168"/>
        <v>6797.0000000000009</v>
      </c>
      <c r="O1168">
        <f t="shared" si="165"/>
        <v>115.03999999999999</v>
      </c>
      <c r="P1168">
        <f t="shared" si="166"/>
        <v>128.80000000000001</v>
      </c>
      <c r="Q1168">
        <v>20000</v>
      </c>
      <c r="R1168">
        <f t="shared" si="167"/>
        <v>18.607660455486542</v>
      </c>
      <c r="S1168">
        <f t="shared" si="169"/>
        <v>0.30137513178911929</v>
      </c>
      <c r="T1168">
        <f t="shared" si="170"/>
        <v>1.9222577084127647E-2</v>
      </c>
      <c r="U1168">
        <f>IFERROR(VLOOKUP(D1168,'ZORI (2)'!$C$2:$F$106,4,FALSE), 0)</f>
        <v>65.771630000518996</v>
      </c>
    </row>
    <row r="1169" spans="1:21" x14ac:dyDescent="0.25">
      <c r="A1169">
        <v>1374</v>
      </c>
      <c r="B1169">
        <v>85020</v>
      </c>
      <c r="C1169" t="s">
        <v>209</v>
      </c>
      <c r="D1169" t="s">
        <v>209</v>
      </c>
      <c r="E1169">
        <v>216900</v>
      </c>
      <c r="F1169">
        <v>303300</v>
      </c>
      <c r="G1169">
        <f>IFERROR(VLOOKUP(D1169,'ZORI (2)'!$C$2:$E$106,2,FALSE), 0)</f>
        <v>1024</v>
      </c>
      <c r="H1169">
        <f>IFERROR(VLOOKUP(D1169,'ZORI (2)'!$C$2:$E$106,3,FALSE), 0)</f>
        <v>1278</v>
      </c>
      <c r="I1169">
        <f t="shared" si="162"/>
        <v>60660</v>
      </c>
      <c r="J1169">
        <f t="shared" si="163"/>
        <v>242640</v>
      </c>
      <c r="K1169">
        <v>2.5000000000000001E-2</v>
      </c>
      <c r="L1169">
        <v>360</v>
      </c>
      <c r="M1169" s="1">
        <f t="shared" si="164"/>
        <v>958.72134889130609</v>
      </c>
      <c r="N1169">
        <f t="shared" si="168"/>
        <v>7591.5000000000009</v>
      </c>
      <c r="O1169">
        <f t="shared" si="165"/>
        <v>121.32</v>
      </c>
      <c r="P1169">
        <f t="shared" si="166"/>
        <v>127.80000000000001</v>
      </c>
      <c r="Q1169">
        <v>20000</v>
      </c>
      <c r="R1169">
        <f t="shared" si="167"/>
        <v>19.77699530516432</v>
      </c>
      <c r="S1169">
        <f t="shared" si="169"/>
        <v>0.24053392449226252</v>
      </c>
      <c r="T1169">
        <f t="shared" si="170"/>
        <v>9.5398244030336799E-3</v>
      </c>
      <c r="U1169">
        <f>IFERROR(VLOOKUP(D1169,'ZORI (2)'!$C$2:$F$106,4,FALSE), 0)</f>
        <v>74.874969478603248</v>
      </c>
    </row>
    <row r="1170" spans="1:21" x14ac:dyDescent="0.25">
      <c r="A1170">
        <v>1375</v>
      </c>
      <c r="B1170">
        <v>46254</v>
      </c>
      <c r="C1170" t="s">
        <v>256</v>
      </c>
      <c r="D1170" t="s">
        <v>256</v>
      </c>
      <c r="E1170">
        <v>98200</v>
      </c>
      <c r="F1170">
        <v>126700</v>
      </c>
      <c r="G1170">
        <f>IFERROR(VLOOKUP(D1170,'ZORI (2)'!$C$2:$E$106,2,FALSE), 0)</f>
        <v>1017</v>
      </c>
      <c r="H1170">
        <f>IFERROR(VLOOKUP(D1170,'ZORI (2)'!$C$2:$E$106,3,FALSE), 0)</f>
        <v>1140</v>
      </c>
      <c r="I1170">
        <f t="shared" si="162"/>
        <v>25340</v>
      </c>
      <c r="J1170">
        <f t="shared" si="163"/>
        <v>101360</v>
      </c>
      <c r="K1170">
        <v>2.5000000000000001E-2</v>
      </c>
      <c r="L1170">
        <v>360</v>
      </c>
      <c r="M1170" s="1">
        <f t="shared" si="164"/>
        <v>400.49454304163686</v>
      </c>
      <c r="N1170">
        <f t="shared" si="168"/>
        <v>3437.0000000000005</v>
      </c>
      <c r="O1170">
        <f t="shared" si="165"/>
        <v>50.679999999999993</v>
      </c>
      <c r="P1170">
        <f t="shared" si="166"/>
        <v>114</v>
      </c>
      <c r="Q1170">
        <v>20000</v>
      </c>
      <c r="R1170">
        <f t="shared" si="167"/>
        <v>9.2616959064327489</v>
      </c>
      <c r="S1170">
        <f t="shared" si="169"/>
        <v>4.1623848006774253E-2</v>
      </c>
      <c r="T1170">
        <f t="shared" si="170"/>
        <v>0.14141717373967971</v>
      </c>
      <c r="U1170">
        <f>IFERROR(VLOOKUP(D1170,'ZORI (2)'!$C$2:$F$106,4,FALSE), 0)</f>
        <v>36.648402996268075</v>
      </c>
    </row>
    <row r="1171" spans="1:21" x14ac:dyDescent="0.25">
      <c r="A1171">
        <v>1377</v>
      </c>
      <c r="B1171">
        <v>75019</v>
      </c>
      <c r="C1171" t="s">
        <v>997</v>
      </c>
      <c r="D1171" t="s">
        <v>192</v>
      </c>
      <c r="E1171">
        <v>297700</v>
      </c>
      <c r="F1171">
        <v>411100</v>
      </c>
      <c r="G1171">
        <f>IFERROR(VLOOKUP(D1171,'ZORI (2)'!$C$2:$E$106,2,FALSE), 0)</f>
        <v>1240</v>
      </c>
      <c r="H1171">
        <f>IFERROR(VLOOKUP(D1171,'ZORI (2)'!$C$2:$E$106,3,FALSE), 0)</f>
        <v>1481</v>
      </c>
      <c r="I1171">
        <f t="shared" si="162"/>
        <v>82220</v>
      </c>
      <c r="J1171">
        <f t="shared" si="163"/>
        <v>328880</v>
      </c>
      <c r="K1171">
        <v>2.5000000000000001E-2</v>
      </c>
      <c r="L1171">
        <v>360</v>
      </c>
      <c r="M1171" s="1">
        <f t="shared" si="164"/>
        <v>1299.4736120317043</v>
      </c>
      <c r="N1171">
        <f t="shared" si="168"/>
        <v>10419.500000000002</v>
      </c>
      <c r="O1171">
        <f t="shared" si="165"/>
        <v>164.44</v>
      </c>
      <c r="P1171">
        <f t="shared" si="166"/>
        <v>148.1</v>
      </c>
      <c r="Q1171">
        <v>20000</v>
      </c>
      <c r="R1171">
        <f t="shared" si="167"/>
        <v>23.131892865181182</v>
      </c>
      <c r="S1171">
        <f t="shared" si="169"/>
        <v>0.2528971914195895</v>
      </c>
      <c r="T1171">
        <f t="shared" si="170"/>
        <v>-1.3957478010648601E-2</v>
      </c>
      <c r="U1171">
        <f>IFERROR(VLOOKUP(D1171,'ZORI (2)'!$C$2:$F$106,4,FALSE), 0)</f>
        <v>73.617039721894315</v>
      </c>
    </row>
    <row r="1172" spans="1:21" x14ac:dyDescent="0.25">
      <c r="A1172">
        <v>1378</v>
      </c>
      <c r="B1172">
        <v>49504</v>
      </c>
      <c r="C1172" t="s">
        <v>362</v>
      </c>
      <c r="D1172" t="s">
        <v>362</v>
      </c>
      <c r="E1172">
        <v>94500</v>
      </c>
      <c r="F1172">
        <v>142300</v>
      </c>
      <c r="G1172">
        <f>IFERROR(VLOOKUP(D1172,'ZORI (2)'!$C$2:$E$106,2,FALSE), 0)</f>
        <v>856</v>
      </c>
      <c r="H1172">
        <f>IFERROR(VLOOKUP(D1172,'ZORI (2)'!$C$2:$E$106,3,FALSE), 0)</f>
        <v>1116</v>
      </c>
      <c r="I1172">
        <f t="shared" si="162"/>
        <v>28460</v>
      </c>
      <c r="J1172">
        <f t="shared" si="163"/>
        <v>113840</v>
      </c>
      <c r="K1172">
        <v>2.5000000000000001E-2</v>
      </c>
      <c r="L1172">
        <v>360</v>
      </c>
      <c r="M1172" s="1">
        <f t="shared" si="164"/>
        <v>449.80563121408784</v>
      </c>
      <c r="N1172">
        <f t="shared" si="168"/>
        <v>3307.5000000000005</v>
      </c>
      <c r="O1172">
        <f t="shared" si="165"/>
        <v>56.92</v>
      </c>
      <c r="P1172">
        <f t="shared" si="166"/>
        <v>111.60000000000001</v>
      </c>
      <c r="Q1172">
        <v>20000</v>
      </c>
      <c r="R1172">
        <f t="shared" si="167"/>
        <v>10.625746714456392</v>
      </c>
      <c r="S1172">
        <f t="shared" si="169"/>
        <v>0.20790272266196974</v>
      </c>
      <c r="T1172">
        <f t="shared" si="170"/>
        <v>0.11536374028938903</v>
      </c>
      <c r="U1172">
        <f>IFERROR(VLOOKUP(D1172,'ZORI (2)'!$C$2:$F$106,4,FALSE), 0)</f>
        <v>82.50808041236526</v>
      </c>
    </row>
    <row r="1173" spans="1:21" x14ac:dyDescent="0.25">
      <c r="A1173">
        <v>1379</v>
      </c>
      <c r="B1173">
        <v>75126</v>
      </c>
      <c r="C1173" t="s">
        <v>998</v>
      </c>
      <c r="D1173" t="s">
        <v>192</v>
      </c>
      <c r="E1173">
        <v>164000</v>
      </c>
      <c r="F1173">
        <v>220700</v>
      </c>
      <c r="G1173">
        <f>IFERROR(VLOOKUP(D1173,'ZORI (2)'!$C$2:$E$106,2,FALSE), 0)</f>
        <v>1240</v>
      </c>
      <c r="H1173">
        <f>IFERROR(VLOOKUP(D1173,'ZORI (2)'!$C$2:$E$106,3,FALSE), 0)</f>
        <v>1481</v>
      </c>
      <c r="I1173">
        <f t="shared" si="162"/>
        <v>44140</v>
      </c>
      <c r="J1173">
        <f t="shared" si="163"/>
        <v>176560</v>
      </c>
      <c r="K1173">
        <v>2.5000000000000001E-2</v>
      </c>
      <c r="L1173">
        <v>360</v>
      </c>
      <c r="M1173" s="1">
        <f t="shared" si="164"/>
        <v>697.62545895255926</v>
      </c>
      <c r="N1173">
        <f t="shared" si="168"/>
        <v>5740.0000000000009</v>
      </c>
      <c r="O1173">
        <f t="shared" si="165"/>
        <v>88.28</v>
      </c>
      <c r="P1173">
        <f t="shared" si="166"/>
        <v>148.1</v>
      </c>
      <c r="Q1173">
        <v>20000</v>
      </c>
      <c r="R1173">
        <f t="shared" si="167"/>
        <v>12.418410983569661</v>
      </c>
      <c r="S1173">
        <f t="shared" si="169"/>
        <v>0.1631706545799515</v>
      </c>
      <c r="T1173">
        <f t="shared" si="170"/>
        <v>9.393151821077976E-2</v>
      </c>
      <c r="U1173">
        <f>IFERROR(VLOOKUP(D1173,'ZORI (2)'!$C$2:$F$106,4,FALSE), 0)</f>
        <v>73.617039721894315</v>
      </c>
    </row>
    <row r="1174" spans="1:21" x14ac:dyDescent="0.25">
      <c r="A1174">
        <v>1380</v>
      </c>
      <c r="B1174">
        <v>94605</v>
      </c>
      <c r="C1174" t="s">
        <v>877</v>
      </c>
      <c r="D1174" t="s">
        <v>196</v>
      </c>
      <c r="E1174">
        <v>395700</v>
      </c>
      <c r="F1174">
        <v>675000</v>
      </c>
      <c r="G1174">
        <f>IFERROR(VLOOKUP(D1174,'ZORI (2)'!$C$2:$E$106,2,FALSE), 0)</f>
        <v>2290</v>
      </c>
      <c r="H1174">
        <f>IFERROR(VLOOKUP(D1174,'ZORI (2)'!$C$2:$E$106,3,FALSE), 0)</f>
        <v>3055</v>
      </c>
      <c r="I1174">
        <f t="shared" si="162"/>
        <v>135000</v>
      </c>
      <c r="J1174">
        <f t="shared" si="163"/>
        <v>540000</v>
      </c>
      <c r="K1174">
        <v>2.5000000000000001E-2</v>
      </c>
      <c r="L1174">
        <v>360</v>
      </c>
      <c r="M1174" s="1">
        <f t="shared" si="164"/>
        <v>2133.6528536156661</v>
      </c>
      <c r="N1174">
        <f t="shared" si="168"/>
        <v>13849.500000000002</v>
      </c>
      <c r="O1174">
        <f t="shared" si="165"/>
        <v>270</v>
      </c>
      <c r="P1174">
        <f t="shared" si="166"/>
        <v>305.5</v>
      </c>
      <c r="Q1174">
        <v>20000</v>
      </c>
      <c r="R1174">
        <f t="shared" si="167"/>
        <v>18.412438625204583</v>
      </c>
      <c r="S1174">
        <f t="shared" si="169"/>
        <v>0.57141377187029663</v>
      </c>
      <c r="T1174">
        <f t="shared" si="170"/>
        <v>2.4579082298804584E-2</v>
      </c>
      <c r="U1174">
        <f>IFERROR(VLOOKUP(D1174,'ZORI (2)'!$C$2:$F$106,4,FALSE), 0)</f>
        <v>214.07169073819685</v>
      </c>
    </row>
    <row r="1175" spans="1:21" x14ac:dyDescent="0.25">
      <c r="A1175">
        <v>1381</v>
      </c>
      <c r="B1175">
        <v>1801</v>
      </c>
      <c r="C1175" t="s">
        <v>999</v>
      </c>
      <c r="D1175" t="s">
        <v>219</v>
      </c>
      <c r="E1175">
        <v>384600</v>
      </c>
      <c r="F1175">
        <v>494200</v>
      </c>
      <c r="G1175">
        <f>IFERROR(VLOOKUP(D1175,'ZORI (2)'!$C$2:$E$106,2,FALSE), 0)</f>
        <v>2124</v>
      </c>
      <c r="H1175">
        <f>IFERROR(VLOOKUP(D1175,'ZORI (2)'!$C$2:$E$106,3,FALSE), 0)</f>
        <v>2442</v>
      </c>
      <c r="I1175">
        <f t="shared" si="162"/>
        <v>98840</v>
      </c>
      <c r="J1175">
        <f t="shared" si="163"/>
        <v>395360</v>
      </c>
      <c r="K1175">
        <v>2.5000000000000001E-2</v>
      </c>
      <c r="L1175">
        <v>360</v>
      </c>
      <c r="M1175" s="1">
        <f t="shared" si="164"/>
        <v>1562.1499855657216</v>
      </c>
      <c r="N1175">
        <f t="shared" si="168"/>
        <v>13461.000000000002</v>
      </c>
      <c r="O1175">
        <f t="shared" si="165"/>
        <v>197.68</v>
      </c>
      <c r="P1175">
        <f t="shared" si="166"/>
        <v>244.20000000000002</v>
      </c>
      <c r="Q1175">
        <v>20000</v>
      </c>
      <c r="R1175">
        <f t="shared" si="167"/>
        <v>16.864591864591866</v>
      </c>
      <c r="S1175">
        <f t="shared" si="169"/>
        <v>0.18212413977864475</v>
      </c>
      <c r="T1175">
        <f t="shared" si="170"/>
        <v>3.9724871113682718E-2</v>
      </c>
      <c r="U1175">
        <f>IFERROR(VLOOKUP(D1175,'ZORI (2)'!$C$2:$F$106,4,FALSE), 0)</f>
        <v>98.079496251938465</v>
      </c>
    </row>
    <row r="1176" spans="1:21" x14ac:dyDescent="0.25">
      <c r="A1176">
        <v>1382</v>
      </c>
      <c r="B1176">
        <v>45211</v>
      </c>
      <c r="C1176" t="s">
        <v>244</v>
      </c>
      <c r="D1176" t="s">
        <v>244</v>
      </c>
      <c r="E1176">
        <v>82000</v>
      </c>
      <c r="F1176">
        <v>98000</v>
      </c>
      <c r="G1176">
        <f>IFERROR(VLOOKUP(D1176,'ZORI (2)'!$C$2:$E$106,2,FALSE), 0)</f>
        <v>976</v>
      </c>
      <c r="H1176">
        <f>IFERROR(VLOOKUP(D1176,'ZORI (2)'!$C$2:$E$106,3,FALSE), 0)</f>
        <v>1123</v>
      </c>
      <c r="I1176">
        <f t="shared" si="162"/>
        <v>19600</v>
      </c>
      <c r="J1176">
        <f t="shared" si="163"/>
        <v>78400</v>
      </c>
      <c r="K1176">
        <v>2.5000000000000001E-2</v>
      </c>
      <c r="L1176">
        <v>360</v>
      </c>
      <c r="M1176" s="1">
        <f t="shared" si="164"/>
        <v>309.7747846730893</v>
      </c>
      <c r="N1176">
        <f t="shared" si="168"/>
        <v>2870.0000000000005</v>
      </c>
      <c r="O1176">
        <f t="shared" si="165"/>
        <v>39.200000000000003</v>
      </c>
      <c r="P1176">
        <f t="shared" si="166"/>
        <v>112.30000000000001</v>
      </c>
      <c r="Q1176">
        <v>20000</v>
      </c>
      <c r="R1176">
        <f t="shared" si="167"/>
        <v>7.2721875927574944</v>
      </c>
      <c r="S1176">
        <f t="shared" si="169"/>
        <v>-6.5509678649756847E-2</v>
      </c>
      <c r="T1176">
        <f t="shared" si="170"/>
        <v>0.18697204106246593</v>
      </c>
      <c r="U1176">
        <f>IFERROR(VLOOKUP(D1176,'ZORI (2)'!$C$2:$F$106,4,FALSE), 0)</f>
        <v>45.381348996418048</v>
      </c>
    </row>
    <row r="1177" spans="1:21" x14ac:dyDescent="0.25">
      <c r="A1177">
        <v>1384</v>
      </c>
      <c r="B1177">
        <v>94539</v>
      </c>
      <c r="C1177" t="s">
        <v>252</v>
      </c>
      <c r="D1177" t="s">
        <v>196</v>
      </c>
      <c r="E1177">
        <v>1178100</v>
      </c>
      <c r="F1177">
        <v>1735200</v>
      </c>
      <c r="G1177">
        <f>IFERROR(VLOOKUP(D1177,'ZORI (2)'!$C$2:$E$106,2,FALSE), 0)</f>
        <v>2290</v>
      </c>
      <c r="H1177">
        <f>IFERROR(VLOOKUP(D1177,'ZORI (2)'!$C$2:$E$106,3,FALSE), 0)</f>
        <v>3055</v>
      </c>
      <c r="I1177">
        <f t="shared" si="162"/>
        <v>347040</v>
      </c>
      <c r="J1177">
        <f t="shared" si="163"/>
        <v>1388160</v>
      </c>
      <c r="K1177">
        <v>2.5000000000000001E-2</v>
      </c>
      <c r="L1177">
        <v>360</v>
      </c>
      <c r="M1177" s="1">
        <f t="shared" si="164"/>
        <v>5484.910269028006</v>
      </c>
      <c r="N1177">
        <f t="shared" si="168"/>
        <v>41233.500000000007</v>
      </c>
      <c r="O1177">
        <f t="shared" si="165"/>
        <v>694.08</v>
      </c>
      <c r="P1177">
        <f t="shared" si="166"/>
        <v>305.5</v>
      </c>
      <c r="Q1177">
        <v>20000</v>
      </c>
      <c r="R1177">
        <f t="shared" si="167"/>
        <v>47.332242225859247</v>
      </c>
      <c r="S1177">
        <f t="shared" si="169"/>
        <v>0.40010739643526139</v>
      </c>
      <c r="T1177">
        <f t="shared" si="170"/>
        <v>-0.10079979040602946</v>
      </c>
      <c r="U1177">
        <f>IFERROR(VLOOKUP(D1177,'ZORI (2)'!$C$2:$F$106,4,FALSE), 0)</f>
        <v>214.07169073819685</v>
      </c>
    </row>
    <row r="1178" spans="1:21" x14ac:dyDescent="0.25">
      <c r="A1178">
        <v>1385</v>
      </c>
      <c r="B1178">
        <v>92545</v>
      </c>
      <c r="C1178" t="s">
        <v>1000</v>
      </c>
      <c r="D1178" t="s">
        <v>240</v>
      </c>
      <c r="E1178">
        <v>199000</v>
      </c>
      <c r="F1178">
        <v>274200</v>
      </c>
      <c r="G1178">
        <f>IFERROR(VLOOKUP(D1178,'ZORI (2)'!$C$2:$E$106,2,FALSE), 0)</f>
        <v>1469</v>
      </c>
      <c r="H1178">
        <f>IFERROR(VLOOKUP(D1178,'ZORI (2)'!$C$2:$E$106,3,FALSE), 0)</f>
        <v>1814</v>
      </c>
      <c r="I1178">
        <f t="shared" si="162"/>
        <v>54840</v>
      </c>
      <c r="J1178">
        <f t="shared" si="163"/>
        <v>219360</v>
      </c>
      <c r="K1178">
        <v>2.5000000000000001E-2</v>
      </c>
      <c r="L1178">
        <v>360</v>
      </c>
      <c r="M1178" s="1">
        <f t="shared" si="164"/>
        <v>866.73720364654173</v>
      </c>
      <c r="N1178">
        <f t="shared" si="168"/>
        <v>6965.0000000000009</v>
      </c>
      <c r="O1178">
        <f t="shared" si="165"/>
        <v>109.68</v>
      </c>
      <c r="P1178">
        <f t="shared" si="166"/>
        <v>181.4</v>
      </c>
      <c r="Q1178">
        <v>20000</v>
      </c>
      <c r="R1178">
        <f t="shared" si="167"/>
        <v>12.596471885336273</v>
      </c>
      <c r="S1178">
        <f t="shared" si="169"/>
        <v>0.21346226185471201</v>
      </c>
      <c r="T1178">
        <f t="shared" si="170"/>
        <v>9.625565132010877E-2</v>
      </c>
      <c r="U1178">
        <f>IFERROR(VLOOKUP(D1178,'ZORI (2)'!$C$2:$F$106,4,FALSE), 0)</f>
        <v>101.92401214483601</v>
      </c>
    </row>
    <row r="1179" spans="1:21" x14ac:dyDescent="0.25">
      <c r="A1179">
        <v>1386</v>
      </c>
      <c r="B1179">
        <v>15235</v>
      </c>
      <c r="C1179" t="s">
        <v>1001</v>
      </c>
      <c r="D1179" t="s">
        <v>237</v>
      </c>
      <c r="E1179">
        <v>74900</v>
      </c>
      <c r="F1179">
        <v>90200</v>
      </c>
      <c r="G1179">
        <f>IFERROR(VLOOKUP(D1179,'ZORI (2)'!$C$2:$E$106,2,FALSE), 0)</f>
        <v>1002</v>
      </c>
      <c r="H1179">
        <f>IFERROR(VLOOKUP(D1179,'ZORI (2)'!$C$2:$E$106,3,FALSE), 0)</f>
        <v>1073</v>
      </c>
      <c r="I1179">
        <f t="shared" si="162"/>
        <v>18040</v>
      </c>
      <c r="J1179">
        <f t="shared" si="163"/>
        <v>72160</v>
      </c>
      <c r="K1179">
        <v>2.5000000000000001E-2</v>
      </c>
      <c r="L1179">
        <v>360</v>
      </c>
      <c r="M1179" s="1">
        <f t="shared" si="164"/>
        <v>285.11924058686384</v>
      </c>
      <c r="N1179">
        <f t="shared" si="168"/>
        <v>2621.5000000000005</v>
      </c>
      <c r="O1179">
        <f t="shared" si="165"/>
        <v>36.08</v>
      </c>
      <c r="P1179">
        <f t="shared" si="166"/>
        <v>107.30000000000001</v>
      </c>
      <c r="Q1179">
        <v>20000</v>
      </c>
      <c r="R1179">
        <f t="shared" si="167"/>
        <v>7.0052811432121773</v>
      </c>
      <c r="S1179">
        <f t="shared" si="169"/>
        <v>-7.5075752526365974E-2</v>
      </c>
      <c r="T1179">
        <f t="shared" si="170"/>
        <v>0.19020471731140351</v>
      </c>
      <c r="U1179">
        <f>IFERROR(VLOOKUP(D1179,'ZORI (2)'!$C$2:$F$106,4,FALSE), 0)</f>
        <v>18.252597429548764</v>
      </c>
    </row>
    <row r="1180" spans="1:21" x14ac:dyDescent="0.25">
      <c r="A1180">
        <v>1387</v>
      </c>
      <c r="B1180">
        <v>46060</v>
      </c>
      <c r="C1180" t="s">
        <v>1002</v>
      </c>
      <c r="D1180" t="s">
        <v>256</v>
      </c>
      <c r="E1180">
        <v>153900</v>
      </c>
      <c r="F1180">
        <v>183800</v>
      </c>
      <c r="G1180">
        <f>IFERROR(VLOOKUP(D1180,'ZORI (2)'!$C$2:$E$106,2,FALSE), 0)</f>
        <v>1017</v>
      </c>
      <c r="H1180">
        <f>IFERROR(VLOOKUP(D1180,'ZORI (2)'!$C$2:$E$106,3,FALSE), 0)</f>
        <v>1140</v>
      </c>
      <c r="I1180">
        <f t="shared" si="162"/>
        <v>36760</v>
      </c>
      <c r="J1180">
        <f t="shared" si="163"/>
        <v>147040</v>
      </c>
      <c r="K1180">
        <v>2.5000000000000001E-2</v>
      </c>
      <c r="L1180">
        <v>360</v>
      </c>
      <c r="M1180" s="1">
        <f t="shared" si="164"/>
        <v>580.98576962156949</v>
      </c>
      <c r="N1180">
        <f t="shared" si="168"/>
        <v>5386.5000000000009</v>
      </c>
      <c r="O1180">
        <f t="shared" si="165"/>
        <v>73.52000000000001</v>
      </c>
      <c r="P1180">
        <f t="shared" si="166"/>
        <v>114</v>
      </c>
      <c r="Q1180">
        <v>20000</v>
      </c>
      <c r="R1180">
        <f t="shared" si="167"/>
        <v>13.435672514619883</v>
      </c>
      <c r="S1180">
        <f t="shared" si="169"/>
        <v>2.5174790070641124E-2</v>
      </c>
      <c r="T1180">
        <f t="shared" si="170"/>
        <v>7.1732611885482953E-2</v>
      </c>
      <c r="U1180">
        <f>IFERROR(VLOOKUP(D1180,'ZORI (2)'!$C$2:$F$106,4,FALSE), 0)</f>
        <v>36.648402996268075</v>
      </c>
    </row>
    <row r="1181" spans="1:21" x14ac:dyDescent="0.25">
      <c r="A1181">
        <v>1388</v>
      </c>
      <c r="B1181">
        <v>80211</v>
      </c>
      <c r="C1181" t="s">
        <v>233</v>
      </c>
      <c r="D1181" t="s">
        <v>233</v>
      </c>
      <c r="E1181">
        <v>350200</v>
      </c>
      <c r="F1181">
        <v>546600</v>
      </c>
      <c r="G1181">
        <f>IFERROR(VLOOKUP(D1181,'ZORI (2)'!$C$2:$E$106,2,FALSE), 0)</f>
        <v>1298</v>
      </c>
      <c r="H1181">
        <f>IFERROR(VLOOKUP(D1181,'ZORI (2)'!$C$2:$E$106,3,FALSE), 0)</f>
        <v>1672</v>
      </c>
      <c r="I1181">
        <f t="shared" si="162"/>
        <v>109320</v>
      </c>
      <c r="J1181">
        <f t="shared" si="163"/>
        <v>437280</v>
      </c>
      <c r="K1181">
        <v>2.5000000000000001E-2</v>
      </c>
      <c r="L1181">
        <v>360</v>
      </c>
      <c r="M1181" s="1">
        <f t="shared" si="164"/>
        <v>1727.7846663501082</v>
      </c>
      <c r="N1181">
        <f t="shared" si="168"/>
        <v>12257.000000000002</v>
      </c>
      <c r="O1181">
        <f t="shared" si="165"/>
        <v>218.64000000000001</v>
      </c>
      <c r="P1181">
        <f t="shared" si="166"/>
        <v>167.20000000000002</v>
      </c>
      <c r="Q1181">
        <v>20000</v>
      </c>
      <c r="R1181">
        <f t="shared" si="167"/>
        <v>27.242822966507177</v>
      </c>
      <c r="S1181">
        <f t="shared" si="169"/>
        <v>0.42918027386085233</v>
      </c>
      <c r="T1181">
        <f t="shared" si="170"/>
        <v>-3.7431899222340505E-2</v>
      </c>
      <c r="U1181">
        <f>IFERROR(VLOOKUP(D1181,'ZORI (2)'!$C$2:$F$106,4,FALSE), 0)</f>
        <v>103.83832606115948</v>
      </c>
    </row>
    <row r="1182" spans="1:21" x14ac:dyDescent="0.25">
      <c r="A1182">
        <v>1389</v>
      </c>
      <c r="B1182">
        <v>32073</v>
      </c>
      <c r="C1182" t="s">
        <v>1003</v>
      </c>
      <c r="D1182" t="s">
        <v>225</v>
      </c>
      <c r="E1182">
        <v>127000</v>
      </c>
      <c r="F1182">
        <v>181400</v>
      </c>
      <c r="G1182">
        <f>IFERROR(VLOOKUP(D1182,'ZORI (2)'!$C$2:$E$106,2,FALSE), 0)</f>
        <v>1113</v>
      </c>
      <c r="H1182">
        <f>IFERROR(VLOOKUP(D1182,'ZORI (2)'!$C$2:$E$106,3,FALSE), 0)</f>
        <v>1279</v>
      </c>
      <c r="I1182">
        <f t="shared" si="162"/>
        <v>36280</v>
      </c>
      <c r="J1182">
        <f t="shared" si="163"/>
        <v>145120</v>
      </c>
      <c r="K1182">
        <v>2.5000000000000001E-2</v>
      </c>
      <c r="L1182">
        <v>360</v>
      </c>
      <c r="M1182" s="1">
        <f t="shared" si="164"/>
        <v>573.39944836426935</v>
      </c>
      <c r="N1182">
        <f t="shared" si="168"/>
        <v>4445</v>
      </c>
      <c r="O1182">
        <f t="shared" si="165"/>
        <v>72.56</v>
      </c>
      <c r="P1182">
        <f t="shared" si="166"/>
        <v>127.9</v>
      </c>
      <c r="Q1182">
        <v>20000</v>
      </c>
      <c r="R1182">
        <f t="shared" si="167"/>
        <v>11.819129528277299</v>
      </c>
      <c r="S1182">
        <f t="shared" si="169"/>
        <v>0.19779457889002608</v>
      </c>
      <c r="T1182">
        <f t="shared" si="170"/>
        <v>9.9821928688822864E-2</v>
      </c>
      <c r="U1182">
        <f>IFERROR(VLOOKUP(D1182,'ZORI (2)'!$C$2:$F$106,4,FALSE), 0)</f>
        <v>50.348656833106872</v>
      </c>
    </row>
    <row r="1183" spans="1:21" x14ac:dyDescent="0.25">
      <c r="A1183">
        <v>1391</v>
      </c>
      <c r="B1183">
        <v>78109</v>
      </c>
      <c r="C1183" t="s">
        <v>1004</v>
      </c>
      <c r="D1183" t="s">
        <v>204</v>
      </c>
      <c r="E1183">
        <v>131500</v>
      </c>
      <c r="F1183">
        <v>166600</v>
      </c>
      <c r="G1183">
        <f>IFERROR(VLOOKUP(D1183,'ZORI (2)'!$C$2:$E$106,2,FALSE), 0)</f>
        <v>1102</v>
      </c>
      <c r="H1183">
        <f>IFERROR(VLOOKUP(D1183,'ZORI (2)'!$C$2:$E$106,3,FALSE), 0)</f>
        <v>1262</v>
      </c>
      <c r="I1183">
        <f t="shared" si="162"/>
        <v>33320</v>
      </c>
      <c r="J1183">
        <f t="shared" si="163"/>
        <v>133280</v>
      </c>
      <c r="K1183">
        <v>2.5000000000000001E-2</v>
      </c>
      <c r="L1183">
        <v>360</v>
      </c>
      <c r="M1183" s="1">
        <f t="shared" si="164"/>
        <v>526.6171339442518</v>
      </c>
      <c r="N1183">
        <f t="shared" si="168"/>
        <v>4602.5</v>
      </c>
      <c r="O1183">
        <f t="shared" si="165"/>
        <v>66.64</v>
      </c>
      <c r="P1183">
        <f t="shared" si="166"/>
        <v>126.2</v>
      </c>
      <c r="Q1183">
        <v>20000</v>
      </c>
      <c r="R1183">
        <f t="shared" si="167"/>
        <v>11.001056524035922</v>
      </c>
      <c r="S1183">
        <f t="shared" si="169"/>
        <v>6.7247481622651789E-2</v>
      </c>
      <c r="T1183">
        <f t="shared" si="170"/>
        <v>0.11240043839041786</v>
      </c>
      <c r="U1183">
        <f>IFERROR(VLOOKUP(D1183,'ZORI (2)'!$C$2:$F$106,4,FALSE), 0)</f>
        <v>48.381596827353945</v>
      </c>
    </row>
    <row r="1184" spans="1:21" x14ac:dyDescent="0.25">
      <c r="A1184">
        <v>1392</v>
      </c>
      <c r="B1184">
        <v>21220</v>
      </c>
      <c r="C1184" t="s">
        <v>1005</v>
      </c>
      <c r="D1184" t="s">
        <v>211</v>
      </c>
      <c r="E1184">
        <v>160600</v>
      </c>
      <c r="F1184">
        <v>200400</v>
      </c>
      <c r="G1184">
        <f>IFERROR(VLOOKUP(D1184,'ZORI (2)'!$C$2:$E$106,2,FALSE), 0)</f>
        <v>1535</v>
      </c>
      <c r="H1184">
        <f>IFERROR(VLOOKUP(D1184,'ZORI (2)'!$C$2:$E$106,3,FALSE), 0)</f>
        <v>1616</v>
      </c>
      <c r="I1184">
        <f t="shared" si="162"/>
        <v>40080</v>
      </c>
      <c r="J1184">
        <f t="shared" si="163"/>
        <v>160320</v>
      </c>
      <c r="K1184">
        <v>2.5000000000000001E-2</v>
      </c>
      <c r="L1184">
        <v>360</v>
      </c>
      <c r="M1184" s="1">
        <f t="shared" si="164"/>
        <v>633.45782498456219</v>
      </c>
      <c r="N1184">
        <f t="shared" si="168"/>
        <v>5621.0000000000009</v>
      </c>
      <c r="O1184">
        <f t="shared" si="165"/>
        <v>80.16</v>
      </c>
      <c r="P1184">
        <f t="shared" si="166"/>
        <v>161.60000000000002</v>
      </c>
      <c r="Q1184">
        <v>20000</v>
      </c>
      <c r="R1184">
        <f t="shared" si="167"/>
        <v>10.334158415841584</v>
      </c>
      <c r="S1184">
        <f t="shared" si="169"/>
        <v>7.6140714527362652E-2</v>
      </c>
      <c r="T1184">
        <f t="shared" si="170"/>
        <v>0.13530062099793386</v>
      </c>
      <c r="U1184">
        <f>IFERROR(VLOOKUP(D1184,'ZORI (2)'!$C$2:$F$106,4,FALSE), 0)</f>
        <v>21.024786958888942</v>
      </c>
    </row>
    <row r="1185" spans="1:21" x14ac:dyDescent="0.25">
      <c r="A1185">
        <v>1393</v>
      </c>
      <c r="B1185">
        <v>60505</v>
      </c>
      <c r="C1185" t="s">
        <v>531</v>
      </c>
      <c r="D1185" t="s">
        <v>191</v>
      </c>
      <c r="E1185">
        <v>84600</v>
      </c>
      <c r="F1185">
        <v>132100</v>
      </c>
      <c r="G1185">
        <f>IFERROR(VLOOKUP(D1185,'ZORI (2)'!$C$2:$E$106,2,FALSE), 0)</f>
        <v>1542</v>
      </c>
      <c r="H1185">
        <f>IFERROR(VLOOKUP(D1185,'ZORI (2)'!$C$2:$E$106,3,FALSE), 0)</f>
        <v>1713</v>
      </c>
      <c r="I1185">
        <f t="shared" si="162"/>
        <v>26420</v>
      </c>
      <c r="J1185">
        <f t="shared" si="163"/>
        <v>105680</v>
      </c>
      <c r="K1185">
        <v>2.5000000000000001E-2</v>
      </c>
      <c r="L1185">
        <v>360</v>
      </c>
      <c r="M1185" s="1">
        <f t="shared" si="164"/>
        <v>417.56376587056218</v>
      </c>
      <c r="N1185">
        <f t="shared" si="168"/>
        <v>2961.0000000000005</v>
      </c>
      <c r="O1185">
        <f t="shared" si="165"/>
        <v>52.839999999999996</v>
      </c>
      <c r="P1185">
        <f t="shared" si="166"/>
        <v>171.3</v>
      </c>
      <c r="Q1185">
        <v>20000</v>
      </c>
      <c r="R1185">
        <f t="shared" si="167"/>
        <v>6.4263475384316013</v>
      </c>
      <c r="S1185">
        <f t="shared" si="169"/>
        <v>0.22814031107929453</v>
      </c>
      <c r="T1185">
        <f t="shared" si="170"/>
        <v>0.26033403150104806</v>
      </c>
      <c r="U1185">
        <f>IFERROR(VLOOKUP(D1185,'ZORI (2)'!$C$2:$F$106,4,FALSE), 0)</f>
        <v>52.309030710552761</v>
      </c>
    </row>
    <row r="1186" spans="1:21" x14ac:dyDescent="0.25">
      <c r="A1186">
        <v>1394</v>
      </c>
      <c r="B1186">
        <v>85208</v>
      </c>
      <c r="C1186" t="s">
        <v>656</v>
      </c>
      <c r="D1186" t="s">
        <v>209</v>
      </c>
      <c r="E1186">
        <v>158500</v>
      </c>
      <c r="F1186">
        <v>213800</v>
      </c>
      <c r="G1186">
        <f>IFERROR(VLOOKUP(D1186,'ZORI (2)'!$C$2:$E$106,2,FALSE), 0)</f>
        <v>1024</v>
      </c>
      <c r="H1186">
        <f>IFERROR(VLOOKUP(D1186,'ZORI (2)'!$C$2:$E$106,3,FALSE), 0)</f>
        <v>1278</v>
      </c>
      <c r="I1186">
        <f t="shared" si="162"/>
        <v>42760</v>
      </c>
      <c r="J1186">
        <f t="shared" si="163"/>
        <v>171040</v>
      </c>
      <c r="K1186">
        <v>2.5000000000000001E-2</v>
      </c>
      <c r="L1186">
        <v>360</v>
      </c>
      <c r="M1186" s="1">
        <f t="shared" si="164"/>
        <v>675.81478533782138</v>
      </c>
      <c r="N1186">
        <f t="shared" si="168"/>
        <v>5547.5000000000009</v>
      </c>
      <c r="O1186">
        <f t="shared" si="165"/>
        <v>85.52</v>
      </c>
      <c r="P1186">
        <f t="shared" si="166"/>
        <v>127.80000000000001</v>
      </c>
      <c r="Q1186">
        <v>20000</v>
      </c>
      <c r="R1186">
        <f t="shared" si="167"/>
        <v>13.941053729786125</v>
      </c>
      <c r="S1186">
        <f t="shared" si="169"/>
        <v>0.16165663755280565</v>
      </c>
      <c r="T1186">
        <f t="shared" si="170"/>
        <v>6.8314351658985376E-2</v>
      </c>
      <c r="U1186">
        <f>IFERROR(VLOOKUP(D1186,'ZORI (2)'!$C$2:$F$106,4,FALSE), 0)</f>
        <v>74.874969478603248</v>
      </c>
    </row>
    <row r="1187" spans="1:21" x14ac:dyDescent="0.25">
      <c r="A1187">
        <v>1395</v>
      </c>
      <c r="B1187">
        <v>70003</v>
      </c>
      <c r="C1187" t="s">
        <v>788</v>
      </c>
      <c r="D1187" t="s">
        <v>302</v>
      </c>
      <c r="E1187">
        <v>139800</v>
      </c>
      <c r="F1187">
        <v>175900</v>
      </c>
      <c r="G1187">
        <f>IFERROR(VLOOKUP(D1187,'ZORI (2)'!$C$2:$E$106,2,FALSE), 0)</f>
        <v>1233</v>
      </c>
      <c r="H1187">
        <f>IFERROR(VLOOKUP(D1187,'ZORI (2)'!$C$2:$E$106,3,FALSE), 0)</f>
        <v>1360</v>
      </c>
      <c r="I1187">
        <f t="shared" si="162"/>
        <v>35180</v>
      </c>
      <c r="J1187">
        <f t="shared" si="163"/>
        <v>140720</v>
      </c>
      <c r="K1187">
        <v>2.5000000000000001E-2</v>
      </c>
      <c r="L1187">
        <v>360</v>
      </c>
      <c r="M1187" s="1">
        <f t="shared" si="164"/>
        <v>556.01412881628983</v>
      </c>
      <c r="N1187">
        <f t="shared" si="168"/>
        <v>4893.0000000000009</v>
      </c>
      <c r="O1187">
        <f t="shared" si="165"/>
        <v>70.36</v>
      </c>
      <c r="P1187">
        <f t="shared" si="166"/>
        <v>136</v>
      </c>
      <c r="Q1187">
        <v>20000</v>
      </c>
      <c r="R1187">
        <f t="shared" si="167"/>
        <v>10.778186274509803</v>
      </c>
      <c r="S1187">
        <f t="shared" si="169"/>
        <v>6.8047822311816525E-2</v>
      </c>
      <c r="T1187">
        <f t="shared" si="170"/>
        <v>0.11937992865687617</v>
      </c>
      <c r="U1187">
        <f>IFERROR(VLOOKUP(D1187,'ZORI (2)'!$C$2:$F$106,4,FALSE), 0)</f>
        <v>32.574626513852884</v>
      </c>
    </row>
    <row r="1188" spans="1:21" x14ac:dyDescent="0.25">
      <c r="A1188">
        <v>1396</v>
      </c>
      <c r="B1188">
        <v>94103</v>
      </c>
      <c r="C1188" t="s">
        <v>196</v>
      </c>
      <c r="D1188" t="s">
        <v>196</v>
      </c>
      <c r="E1188">
        <v>1310200</v>
      </c>
      <c r="F1188">
        <v>1837700</v>
      </c>
      <c r="G1188">
        <f>IFERROR(VLOOKUP(D1188,'ZORI (2)'!$C$2:$E$106,2,FALSE), 0)</f>
        <v>2290</v>
      </c>
      <c r="H1188">
        <f>IFERROR(VLOOKUP(D1188,'ZORI (2)'!$C$2:$E$106,3,FALSE), 0)</f>
        <v>3055</v>
      </c>
      <c r="I1188">
        <f t="shared" si="162"/>
        <v>367540</v>
      </c>
      <c r="J1188">
        <f t="shared" si="163"/>
        <v>1470160</v>
      </c>
      <c r="K1188">
        <v>2.5000000000000001E-2</v>
      </c>
      <c r="L1188">
        <v>360</v>
      </c>
      <c r="M1188" s="1">
        <f t="shared" si="164"/>
        <v>5808.909406058533</v>
      </c>
      <c r="N1188">
        <f t="shared" si="168"/>
        <v>45857.000000000007</v>
      </c>
      <c r="O1188">
        <f t="shared" si="165"/>
        <v>735.07999999999993</v>
      </c>
      <c r="P1188">
        <f t="shared" si="166"/>
        <v>305.5</v>
      </c>
      <c r="Q1188">
        <v>20000</v>
      </c>
      <c r="R1188">
        <f t="shared" si="167"/>
        <v>50.128205128205131</v>
      </c>
      <c r="S1188">
        <f t="shared" si="169"/>
        <v>0.33548246911283469</v>
      </c>
      <c r="T1188">
        <f t="shared" si="170"/>
        <v>-0.10506273202791529</v>
      </c>
      <c r="U1188">
        <f>IFERROR(VLOOKUP(D1188,'ZORI (2)'!$C$2:$F$106,4,FALSE), 0)</f>
        <v>214.07169073819685</v>
      </c>
    </row>
    <row r="1189" spans="1:21" x14ac:dyDescent="0.25">
      <c r="A1189">
        <v>1397</v>
      </c>
      <c r="B1189">
        <v>53207</v>
      </c>
      <c r="C1189" t="s">
        <v>353</v>
      </c>
      <c r="D1189" t="s">
        <v>353</v>
      </c>
      <c r="E1189">
        <v>124500</v>
      </c>
      <c r="F1189">
        <v>163700</v>
      </c>
      <c r="G1189">
        <f>IFERROR(VLOOKUP(D1189,'ZORI (2)'!$C$2:$E$106,2,FALSE), 0)</f>
        <v>971</v>
      </c>
      <c r="H1189">
        <f>IFERROR(VLOOKUP(D1189,'ZORI (2)'!$C$2:$E$106,3,FALSE), 0)</f>
        <v>1061</v>
      </c>
      <c r="I1189">
        <f t="shared" si="162"/>
        <v>32740</v>
      </c>
      <c r="J1189">
        <f t="shared" si="163"/>
        <v>130960</v>
      </c>
      <c r="K1189">
        <v>2.5000000000000001E-2</v>
      </c>
      <c r="L1189">
        <v>360</v>
      </c>
      <c r="M1189" s="1">
        <f t="shared" si="164"/>
        <v>517.45032909168083</v>
      </c>
      <c r="N1189">
        <f t="shared" si="168"/>
        <v>4357.5</v>
      </c>
      <c r="O1189">
        <f t="shared" si="165"/>
        <v>65.48</v>
      </c>
      <c r="P1189">
        <f t="shared" si="166"/>
        <v>106.10000000000001</v>
      </c>
      <c r="Q1189">
        <v>20000</v>
      </c>
      <c r="R1189">
        <f t="shared" si="167"/>
        <v>12.857367263587811</v>
      </c>
      <c r="S1189">
        <f t="shared" si="169"/>
        <v>9.97094536721361E-2</v>
      </c>
      <c r="T1189">
        <f t="shared" si="170"/>
        <v>7.8175682839000477E-2</v>
      </c>
      <c r="U1189">
        <f>IFERROR(VLOOKUP(D1189,'ZORI (2)'!$C$2:$F$106,4,FALSE), 0)</f>
        <v>24.07240000865869</v>
      </c>
    </row>
    <row r="1190" spans="1:21" x14ac:dyDescent="0.25">
      <c r="A1190">
        <v>1398</v>
      </c>
      <c r="B1190">
        <v>90057</v>
      </c>
      <c r="C1190" t="s">
        <v>488</v>
      </c>
      <c r="D1190" t="s">
        <v>198</v>
      </c>
      <c r="E1190">
        <v>485400</v>
      </c>
      <c r="F1190">
        <v>762500</v>
      </c>
      <c r="G1190">
        <f>IFERROR(VLOOKUP(D1190,'ZORI (2)'!$C$2:$E$106,2,FALSE), 0)</f>
        <v>1897</v>
      </c>
      <c r="H1190">
        <f>IFERROR(VLOOKUP(D1190,'ZORI (2)'!$C$2:$E$106,3,FALSE), 0)</f>
        <v>2405</v>
      </c>
      <c r="I1190">
        <f t="shared" si="162"/>
        <v>152500</v>
      </c>
      <c r="J1190">
        <f t="shared" si="163"/>
        <v>610000</v>
      </c>
      <c r="K1190">
        <v>2.5000000000000001E-2</v>
      </c>
      <c r="L1190">
        <v>360</v>
      </c>
      <c r="M1190" s="1">
        <f t="shared" si="164"/>
        <v>2410.2374827880676</v>
      </c>
      <c r="N1190">
        <f t="shared" si="168"/>
        <v>16989</v>
      </c>
      <c r="O1190">
        <f t="shared" si="165"/>
        <v>305</v>
      </c>
      <c r="P1190">
        <f t="shared" si="166"/>
        <v>240.5</v>
      </c>
      <c r="Q1190">
        <v>20000</v>
      </c>
      <c r="R1190">
        <f t="shared" si="167"/>
        <v>26.420651420651421</v>
      </c>
      <c r="S1190">
        <f t="shared" si="169"/>
        <v>0.4596402297904435</v>
      </c>
      <c r="T1190">
        <f t="shared" si="170"/>
        <v>-3.4877221334519759E-2</v>
      </c>
      <c r="U1190">
        <f>IFERROR(VLOOKUP(D1190,'ZORI (2)'!$C$2:$F$106,4,FALSE), 0)</f>
        <v>152.30041305369636</v>
      </c>
    </row>
    <row r="1191" spans="1:21" x14ac:dyDescent="0.25">
      <c r="A1191">
        <v>1399</v>
      </c>
      <c r="B1191">
        <v>33177</v>
      </c>
      <c r="C1191" t="s">
        <v>1006</v>
      </c>
      <c r="D1191" t="s">
        <v>212</v>
      </c>
      <c r="E1191">
        <v>163600</v>
      </c>
      <c r="F1191">
        <v>282000</v>
      </c>
      <c r="G1191">
        <f>IFERROR(VLOOKUP(D1191,'ZORI (2)'!$C$2:$E$106,2,FALSE), 0)</f>
        <v>1594</v>
      </c>
      <c r="H1191">
        <f>IFERROR(VLOOKUP(D1191,'ZORI (2)'!$C$2:$E$106,3,FALSE), 0)</f>
        <v>1845</v>
      </c>
      <c r="I1191">
        <f t="shared" si="162"/>
        <v>56400</v>
      </c>
      <c r="J1191">
        <f t="shared" si="163"/>
        <v>225600</v>
      </c>
      <c r="K1191">
        <v>2.5000000000000001E-2</v>
      </c>
      <c r="L1191">
        <v>360</v>
      </c>
      <c r="M1191" s="1">
        <f t="shared" si="164"/>
        <v>891.39274773276713</v>
      </c>
      <c r="N1191">
        <f t="shared" si="168"/>
        <v>5726.0000000000009</v>
      </c>
      <c r="O1191">
        <f t="shared" si="165"/>
        <v>112.8</v>
      </c>
      <c r="P1191">
        <f t="shared" si="166"/>
        <v>184.5</v>
      </c>
      <c r="Q1191">
        <v>20000</v>
      </c>
      <c r="R1191">
        <f t="shared" si="167"/>
        <v>12.737127371273713</v>
      </c>
      <c r="S1191">
        <f t="shared" si="169"/>
        <v>0.48949431139938521</v>
      </c>
      <c r="T1191">
        <f t="shared" si="170"/>
        <v>9.5897608883992805E-2</v>
      </c>
      <c r="U1191">
        <f>IFERROR(VLOOKUP(D1191,'ZORI (2)'!$C$2:$F$106,4,FALSE), 0)</f>
        <v>73.506796622216257</v>
      </c>
    </row>
    <row r="1192" spans="1:21" x14ac:dyDescent="0.25">
      <c r="A1192">
        <v>1401</v>
      </c>
      <c r="B1192">
        <v>28105</v>
      </c>
      <c r="C1192" t="s">
        <v>1007</v>
      </c>
      <c r="D1192" t="s">
        <v>200</v>
      </c>
      <c r="E1192">
        <v>191400</v>
      </c>
      <c r="F1192">
        <v>263100</v>
      </c>
      <c r="G1192">
        <f>IFERROR(VLOOKUP(D1192,'ZORI (2)'!$C$2:$E$106,2,FALSE), 0)</f>
        <v>1146</v>
      </c>
      <c r="H1192">
        <f>IFERROR(VLOOKUP(D1192,'ZORI (2)'!$C$2:$E$106,3,FALSE), 0)</f>
        <v>1375</v>
      </c>
      <c r="I1192">
        <f t="shared" si="162"/>
        <v>52620</v>
      </c>
      <c r="J1192">
        <f t="shared" si="163"/>
        <v>210480</v>
      </c>
      <c r="K1192">
        <v>2.5000000000000001E-2</v>
      </c>
      <c r="L1192">
        <v>360</v>
      </c>
      <c r="M1192" s="1">
        <f t="shared" si="164"/>
        <v>831.65046783152854</v>
      </c>
      <c r="N1192">
        <f t="shared" si="168"/>
        <v>6699.0000000000009</v>
      </c>
      <c r="O1192">
        <f t="shared" si="165"/>
        <v>105.24</v>
      </c>
      <c r="P1192">
        <f t="shared" si="166"/>
        <v>137.5</v>
      </c>
      <c r="Q1192">
        <v>20000</v>
      </c>
      <c r="R1192">
        <f t="shared" si="167"/>
        <v>15.945454545454545</v>
      </c>
      <c r="S1192">
        <f t="shared" si="169"/>
        <v>0.20633290386475867</v>
      </c>
      <c r="T1192">
        <f t="shared" si="170"/>
        <v>4.5478566119361803E-2</v>
      </c>
      <c r="U1192">
        <f>IFERROR(VLOOKUP(D1192,'ZORI (2)'!$C$2:$F$106,4,FALSE), 0)</f>
        <v>70.566747242072395</v>
      </c>
    </row>
    <row r="1193" spans="1:21" x14ac:dyDescent="0.25">
      <c r="A1193">
        <v>1402</v>
      </c>
      <c r="B1193">
        <v>97030</v>
      </c>
      <c r="C1193" t="s">
        <v>1008</v>
      </c>
      <c r="D1193" t="s">
        <v>239</v>
      </c>
      <c r="E1193">
        <v>203000</v>
      </c>
      <c r="F1193">
        <v>311000</v>
      </c>
      <c r="G1193">
        <f>IFERROR(VLOOKUP(D1193,'ZORI (2)'!$C$2:$E$106,2,FALSE), 0)</f>
        <v>1205</v>
      </c>
      <c r="H1193">
        <f>IFERROR(VLOOKUP(D1193,'ZORI (2)'!$C$2:$E$106,3,FALSE), 0)</f>
        <v>1553</v>
      </c>
      <c r="I1193">
        <f t="shared" si="162"/>
        <v>62200</v>
      </c>
      <c r="J1193">
        <f t="shared" si="163"/>
        <v>248800</v>
      </c>
      <c r="K1193">
        <v>2.5000000000000001E-2</v>
      </c>
      <c r="L1193">
        <v>360</v>
      </c>
      <c r="M1193" s="1">
        <f t="shared" si="164"/>
        <v>983.06079625847735</v>
      </c>
      <c r="N1193">
        <f t="shared" si="168"/>
        <v>7105.0000000000009</v>
      </c>
      <c r="O1193">
        <f t="shared" si="165"/>
        <v>124.39999999999999</v>
      </c>
      <c r="P1193">
        <f t="shared" si="166"/>
        <v>155.30000000000001</v>
      </c>
      <c r="Q1193">
        <v>20000</v>
      </c>
      <c r="R1193">
        <f t="shared" si="167"/>
        <v>16.68813050010732</v>
      </c>
      <c r="S1193">
        <f t="shared" si="169"/>
        <v>0.35155689793789791</v>
      </c>
      <c r="T1193">
        <f t="shared" si="170"/>
        <v>3.8999725042251514E-2</v>
      </c>
      <c r="U1193">
        <f>IFERROR(VLOOKUP(D1193,'ZORI (2)'!$C$2:$F$106,4,FALSE), 0)</f>
        <v>108.10777801188344</v>
      </c>
    </row>
    <row r="1194" spans="1:21" x14ac:dyDescent="0.25">
      <c r="A1194">
        <v>1403</v>
      </c>
      <c r="B1194">
        <v>22202</v>
      </c>
      <c r="C1194" t="s">
        <v>624</v>
      </c>
      <c r="D1194" t="s">
        <v>203</v>
      </c>
      <c r="E1194">
        <v>751500</v>
      </c>
      <c r="F1194">
        <v>869100</v>
      </c>
      <c r="G1194">
        <f>IFERROR(VLOOKUP(D1194,'ZORI (2)'!$C$2:$E$106,2,FALSE), 0)</f>
        <v>1905</v>
      </c>
      <c r="H1194">
        <f>IFERROR(VLOOKUP(D1194,'ZORI (2)'!$C$2:$E$106,3,FALSE), 0)</f>
        <v>2043</v>
      </c>
      <c r="I1194">
        <f t="shared" si="162"/>
        <v>173820</v>
      </c>
      <c r="J1194">
        <f t="shared" si="163"/>
        <v>695280</v>
      </c>
      <c r="K1194">
        <v>2.5000000000000001E-2</v>
      </c>
      <c r="L1194">
        <v>360</v>
      </c>
      <c r="M1194" s="1">
        <f t="shared" si="164"/>
        <v>2747.1965852998151</v>
      </c>
      <c r="N1194">
        <f t="shared" si="168"/>
        <v>26302.500000000004</v>
      </c>
      <c r="O1194">
        <f t="shared" si="165"/>
        <v>347.64000000000004</v>
      </c>
      <c r="P1194">
        <f t="shared" si="166"/>
        <v>204.3</v>
      </c>
      <c r="Q1194">
        <v>20000</v>
      </c>
      <c r="R1194">
        <f t="shared" si="167"/>
        <v>35.450318159569264</v>
      </c>
      <c r="S1194">
        <f t="shared" si="169"/>
        <v>8.9367355955891334E-2</v>
      </c>
      <c r="T1194">
        <f t="shared" si="170"/>
        <v>-6.8478410992051167E-2</v>
      </c>
      <c r="U1194">
        <f>IFERROR(VLOOKUP(D1194,'ZORI (2)'!$C$2:$F$106,4,FALSE), 0)</f>
        <v>40.400261415601996</v>
      </c>
    </row>
    <row r="1195" spans="1:21" x14ac:dyDescent="0.25">
      <c r="A1195">
        <v>1405</v>
      </c>
      <c r="B1195">
        <v>94066</v>
      </c>
      <c r="C1195" t="s">
        <v>1009</v>
      </c>
      <c r="D1195" t="s">
        <v>196</v>
      </c>
      <c r="E1195">
        <v>751200</v>
      </c>
      <c r="F1195">
        <v>1163900</v>
      </c>
      <c r="G1195">
        <f>IFERROR(VLOOKUP(D1195,'ZORI (2)'!$C$2:$E$106,2,FALSE), 0)</f>
        <v>2290</v>
      </c>
      <c r="H1195">
        <f>IFERROR(VLOOKUP(D1195,'ZORI (2)'!$C$2:$E$106,3,FALSE), 0)</f>
        <v>3055</v>
      </c>
      <c r="I1195">
        <f t="shared" si="162"/>
        <v>232780</v>
      </c>
      <c r="J1195">
        <f t="shared" si="163"/>
        <v>931120</v>
      </c>
      <c r="K1195">
        <v>2.5000000000000001E-2</v>
      </c>
      <c r="L1195">
        <v>360</v>
      </c>
      <c r="M1195" s="1">
        <f t="shared" si="164"/>
        <v>3679.0497130715166</v>
      </c>
      <c r="N1195">
        <f t="shared" si="168"/>
        <v>26292.000000000004</v>
      </c>
      <c r="O1195">
        <f t="shared" si="165"/>
        <v>465.55999999999995</v>
      </c>
      <c r="P1195">
        <f t="shared" si="166"/>
        <v>305.5</v>
      </c>
      <c r="Q1195">
        <v>20000</v>
      </c>
      <c r="R1195">
        <f t="shared" si="167"/>
        <v>31.74849972722313</v>
      </c>
      <c r="S1195">
        <f t="shared" si="169"/>
        <v>0.45945037693168084</v>
      </c>
      <c r="T1195">
        <f t="shared" si="170"/>
        <v>-5.9989237748173246E-2</v>
      </c>
      <c r="U1195">
        <f>IFERROR(VLOOKUP(D1195,'ZORI (2)'!$C$2:$F$106,4,FALSE), 0)</f>
        <v>214.07169073819685</v>
      </c>
    </row>
    <row r="1196" spans="1:21" x14ac:dyDescent="0.25">
      <c r="A1196">
        <v>1406</v>
      </c>
      <c r="B1196">
        <v>30736</v>
      </c>
      <c r="C1196" t="s">
        <v>1010</v>
      </c>
      <c r="D1196" t="s">
        <v>300</v>
      </c>
      <c r="E1196">
        <v>130100</v>
      </c>
      <c r="F1196">
        <v>158700</v>
      </c>
      <c r="G1196">
        <f>IFERROR(VLOOKUP(D1196,'ZORI (2)'!$C$2:$E$106,2,FALSE), 0)</f>
        <v>938</v>
      </c>
      <c r="H1196">
        <f>IFERROR(VLOOKUP(D1196,'ZORI (2)'!$C$2:$E$106,3,FALSE), 0)</f>
        <v>1124</v>
      </c>
      <c r="I1196">
        <f t="shared" si="162"/>
        <v>31740</v>
      </c>
      <c r="J1196">
        <f t="shared" si="163"/>
        <v>126960</v>
      </c>
      <c r="K1196">
        <v>2.5000000000000001E-2</v>
      </c>
      <c r="L1196">
        <v>360</v>
      </c>
      <c r="M1196" s="1">
        <f t="shared" si="164"/>
        <v>501.64549313897214</v>
      </c>
      <c r="N1196">
        <f t="shared" si="168"/>
        <v>4553.5</v>
      </c>
      <c r="O1196">
        <f t="shared" si="165"/>
        <v>63.48</v>
      </c>
      <c r="P1196">
        <f t="shared" si="166"/>
        <v>112.4</v>
      </c>
      <c r="Q1196">
        <v>20000</v>
      </c>
      <c r="R1196">
        <f t="shared" si="167"/>
        <v>11.766014234875446</v>
      </c>
      <c r="S1196">
        <f t="shared" si="169"/>
        <v>2.6164942920787439E-2</v>
      </c>
      <c r="T1196">
        <f t="shared" si="170"/>
        <v>9.5174293343500319E-2</v>
      </c>
      <c r="U1196">
        <f>IFERROR(VLOOKUP(D1196,'ZORI (2)'!$C$2:$F$106,4,FALSE), 0)</f>
        <v>49.28461006354464</v>
      </c>
    </row>
    <row r="1197" spans="1:21" x14ac:dyDescent="0.25">
      <c r="A1197">
        <v>1408</v>
      </c>
      <c r="B1197">
        <v>85202</v>
      </c>
      <c r="C1197" t="s">
        <v>656</v>
      </c>
      <c r="D1197" t="s">
        <v>209</v>
      </c>
      <c r="E1197">
        <v>182500</v>
      </c>
      <c r="F1197">
        <v>252600</v>
      </c>
      <c r="G1197">
        <f>IFERROR(VLOOKUP(D1197,'ZORI (2)'!$C$2:$E$106,2,FALSE), 0)</f>
        <v>1024</v>
      </c>
      <c r="H1197">
        <f>IFERROR(VLOOKUP(D1197,'ZORI (2)'!$C$2:$E$106,3,FALSE), 0)</f>
        <v>1278</v>
      </c>
      <c r="I1197">
        <f t="shared" si="162"/>
        <v>50520</v>
      </c>
      <c r="J1197">
        <f t="shared" si="163"/>
        <v>202080</v>
      </c>
      <c r="K1197">
        <v>2.5000000000000001E-2</v>
      </c>
      <c r="L1197">
        <v>360</v>
      </c>
      <c r="M1197" s="1">
        <f t="shared" si="164"/>
        <v>798.46031233084045</v>
      </c>
      <c r="N1197">
        <f t="shared" si="168"/>
        <v>6387.5000000000009</v>
      </c>
      <c r="O1197">
        <f t="shared" si="165"/>
        <v>101.03999999999999</v>
      </c>
      <c r="P1197">
        <f t="shared" si="166"/>
        <v>127.80000000000001</v>
      </c>
      <c r="Q1197">
        <v>20000</v>
      </c>
      <c r="R1197">
        <f t="shared" si="167"/>
        <v>16.471048513302033</v>
      </c>
      <c r="S1197">
        <f t="shared" si="169"/>
        <v>0.20926335946382621</v>
      </c>
      <c r="T1197">
        <f t="shared" si="170"/>
        <v>3.9117072483566821E-2</v>
      </c>
      <c r="U1197">
        <f>IFERROR(VLOOKUP(D1197,'ZORI (2)'!$C$2:$F$106,4,FALSE), 0)</f>
        <v>74.874969478603248</v>
      </c>
    </row>
    <row r="1198" spans="1:21" x14ac:dyDescent="0.25">
      <c r="A1198">
        <v>1409</v>
      </c>
      <c r="B1198">
        <v>21702</v>
      </c>
      <c r="C1198" t="s">
        <v>1011</v>
      </c>
      <c r="D1198" t="s">
        <v>203</v>
      </c>
      <c r="E1198">
        <v>246800</v>
      </c>
      <c r="F1198">
        <v>283700</v>
      </c>
      <c r="G1198">
        <f>IFERROR(VLOOKUP(D1198,'ZORI (2)'!$C$2:$E$106,2,FALSE), 0)</f>
        <v>1905</v>
      </c>
      <c r="H1198">
        <f>IFERROR(VLOOKUP(D1198,'ZORI (2)'!$C$2:$E$106,3,FALSE), 0)</f>
        <v>2043</v>
      </c>
      <c r="I1198">
        <f t="shared" si="162"/>
        <v>56740</v>
      </c>
      <c r="J1198">
        <f t="shared" si="163"/>
        <v>226960</v>
      </c>
      <c r="K1198">
        <v>2.5000000000000001E-2</v>
      </c>
      <c r="L1198">
        <v>360</v>
      </c>
      <c r="M1198" s="1">
        <f t="shared" si="164"/>
        <v>896.76639195668804</v>
      </c>
      <c r="N1198">
        <f t="shared" si="168"/>
        <v>8638</v>
      </c>
      <c r="O1198">
        <f t="shared" si="165"/>
        <v>113.48</v>
      </c>
      <c r="P1198">
        <f t="shared" si="166"/>
        <v>204.3</v>
      </c>
      <c r="Q1198">
        <v>20000</v>
      </c>
      <c r="R1198">
        <f t="shared" si="167"/>
        <v>11.572034589655734</v>
      </c>
      <c r="S1198">
        <f t="shared" si="169"/>
        <v>2.9995861137533674E-2</v>
      </c>
      <c r="T1198">
        <f t="shared" si="170"/>
        <v>0.11644033939094081</v>
      </c>
      <c r="U1198">
        <f>IFERROR(VLOOKUP(D1198,'ZORI (2)'!$C$2:$F$106,4,FALSE), 0)</f>
        <v>40.400261415601996</v>
      </c>
    </row>
    <row r="1199" spans="1:21" x14ac:dyDescent="0.25">
      <c r="A1199">
        <v>1410</v>
      </c>
      <c r="B1199">
        <v>60462</v>
      </c>
      <c r="C1199" t="s">
        <v>1012</v>
      </c>
      <c r="D1199" t="s">
        <v>191</v>
      </c>
      <c r="E1199">
        <v>251400</v>
      </c>
      <c r="F1199">
        <v>275300</v>
      </c>
      <c r="G1199">
        <f>IFERROR(VLOOKUP(D1199,'ZORI (2)'!$C$2:$E$106,2,FALSE), 0)</f>
        <v>1542</v>
      </c>
      <c r="H1199">
        <f>IFERROR(VLOOKUP(D1199,'ZORI (2)'!$C$2:$E$106,3,FALSE), 0)</f>
        <v>1713</v>
      </c>
      <c r="I1199">
        <f t="shared" si="162"/>
        <v>55060</v>
      </c>
      <c r="J1199">
        <f t="shared" si="163"/>
        <v>220240</v>
      </c>
      <c r="K1199">
        <v>2.5000000000000001E-2</v>
      </c>
      <c r="L1199">
        <v>360</v>
      </c>
      <c r="M1199" s="1">
        <f t="shared" si="164"/>
        <v>870.21426755613766</v>
      </c>
      <c r="N1199">
        <f t="shared" si="168"/>
        <v>8799</v>
      </c>
      <c r="O1199">
        <f t="shared" si="165"/>
        <v>110.12</v>
      </c>
      <c r="P1199">
        <f t="shared" si="166"/>
        <v>171.3</v>
      </c>
      <c r="Q1199">
        <v>20000</v>
      </c>
      <c r="R1199">
        <f t="shared" si="167"/>
        <v>13.392683401439969</v>
      </c>
      <c r="S1199">
        <f t="shared" si="169"/>
        <v>-1.7484002441122203E-2</v>
      </c>
      <c r="T1199">
        <f t="shared" si="170"/>
        <v>8.0329944184003479E-2</v>
      </c>
      <c r="U1199">
        <f>IFERROR(VLOOKUP(D1199,'ZORI (2)'!$C$2:$F$106,4,FALSE), 0)</f>
        <v>52.309030710552761</v>
      </c>
    </row>
    <row r="1200" spans="1:21" x14ac:dyDescent="0.25">
      <c r="A1200">
        <v>1411</v>
      </c>
      <c r="B1200">
        <v>92530</v>
      </c>
      <c r="C1200" t="s">
        <v>1013</v>
      </c>
      <c r="D1200" t="s">
        <v>240</v>
      </c>
      <c r="E1200">
        <v>236300</v>
      </c>
      <c r="F1200">
        <v>336000</v>
      </c>
      <c r="G1200">
        <f>IFERROR(VLOOKUP(D1200,'ZORI (2)'!$C$2:$E$106,2,FALSE), 0)</f>
        <v>1469</v>
      </c>
      <c r="H1200">
        <f>IFERROR(VLOOKUP(D1200,'ZORI (2)'!$C$2:$E$106,3,FALSE), 0)</f>
        <v>1814</v>
      </c>
      <c r="I1200">
        <f t="shared" si="162"/>
        <v>67200</v>
      </c>
      <c r="J1200">
        <f t="shared" si="163"/>
        <v>268800</v>
      </c>
      <c r="K1200">
        <v>2.5000000000000001E-2</v>
      </c>
      <c r="L1200">
        <v>360</v>
      </c>
      <c r="M1200" s="1">
        <f t="shared" si="164"/>
        <v>1062.0849760220203</v>
      </c>
      <c r="N1200">
        <f t="shared" si="168"/>
        <v>8270.5</v>
      </c>
      <c r="O1200">
        <f t="shared" si="165"/>
        <v>134.4</v>
      </c>
      <c r="P1200">
        <f t="shared" si="166"/>
        <v>181.4</v>
      </c>
      <c r="Q1200">
        <v>20000</v>
      </c>
      <c r="R1200">
        <f t="shared" si="167"/>
        <v>15.435501653803749</v>
      </c>
      <c r="S1200">
        <f t="shared" si="169"/>
        <v>0.26998285901111424</v>
      </c>
      <c r="T1200">
        <f t="shared" si="170"/>
        <v>5.4816726504373102E-2</v>
      </c>
      <c r="U1200">
        <f>IFERROR(VLOOKUP(D1200,'ZORI (2)'!$C$2:$F$106,4,FALSE), 0)</f>
        <v>101.92401214483601</v>
      </c>
    </row>
    <row r="1201" spans="1:21" x14ac:dyDescent="0.25">
      <c r="A1201">
        <v>1412</v>
      </c>
      <c r="B1201">
        <v>8817</v>
      </c>
      <c r="C1201" t="s">
        <v>1014</v>
      </c>
      <c r="D1201" t="s">
        <v>195</v>
      </c>
      <c r="E1201">
        <v>272600</v>
      </c>
      <c r="F1201">
        <v>312300</v>
      </c>
      <c r="G1201">
        <f>IFERROR(VLOOKUP(D1201,'ZORI (2)'!$C$2:$E$106,2,FALSE), 0)</f>
        <v>2329</v>
      </c>
      <c r="H1201">
        <f>IFERROR(VLOOKUP(D1201,'ZORI (2)'!$C$2:$E$106,3,FALSE), 0)</f>
        <v>2608</v>
      </c>
      <c r="I1201">
        <f t="shared" si="162"/>
        <v>62460</v>
      </c>
      <c r="J1201">
        <f t="shared" si="163"/>
        <v>249840</v>
      </c>
      <c r="K1201">
        <v>2.5000000000000001E-2</v>
      </c>
      <c r="L1201">
        <v>360</v>
      </c>
      <c r="M1201" s="1">
        <f t="shared" si="164"/>
        <v>987.17005360618145</v>
      </c>
      <c r="N1201">
        <f t="shared" si="168"/>
        <v>9541</v>
      </c>
      <c r="O1201">
        <f t="shared" si="165"/>
        <v>124.92000000000002</v>
      </c>
      <c r="P1201">
        <f t="shared" si="166"/>
        <v>260.8</v>
      </c>
      <c r="Q1201">
        <v>20000</v>
      </c>
      <c r="R1201">
        <f t="shared" si="167"/>
        <v>9.9789110429447856</v>
      </c>
      <c r="S1201">
        <f t="shared" si="169"/>
        <v>3.3623374517195617E-2</v>
      </c>
      <c r="T1201">
        <f t="shared" si="170"/>
        <v>0.16109954627369072</v>
      </c>
      <c r="U1201">
        <f>IFERROR(VLOOKUP(D1201,'ZORI (2)'!$C$2:$F$106,4,FALSE), 0)</f>
        <v>81.282042347392249</v>
      </c>
    </row>
    <row r="1202" spans="1:21" x14ac:dyDescent="0.25">
      <c r="A1202">
        <v>1414</v>
      </c>
      <c r="B1202">
        <v>10459</v>
      </c>
      <c r="C1202" t="s">
        <v>195</v>
      </c>
      <c r="D1202" t="s">
        <v>195</v>
      </c>
      <c r="E1202">
        <v>262500</v>
      </c>
      <c r="F1202">
        <v>410400</v>
      </c>
      <c r="G1202">
        <f>IFERROR(VLOOKUP(D1202,'ZORI (2)'!$C$2:$E$106,2,FALSE), 0)</f>
        <v>2329</v>
      </c>
      <c r="H1202">
        <f>IFERROR(VLOOKUP(D1202,'ZORI (2)'!$C$2:$E$106,3,FALSE), 0)</f>
        <v>2608</v>
      </c>
      <c r="I1202">
        <f t="shared" si="162"/>
        <v>82080</v>
      </c>
      <c r="J1202">
        <f t="shared" si="163"/>
        <v>328320</v>
      </c>
      <c r="K1202">
        <v>2.5000000000000001E-2</v>
      </c>
      <c r="L1202">
        <v>360</v>
      </c>
      <c r="M1202" s="1">
        <f t="shared" si="164"/>
        <v>1297.260934998325</v>
      </c>
      <c r="N1202">
        <f t="shared" si="168"/>
        <v>9187.5</v>
      </c>
      <c r="O1202">
        <f t="shared" si="165"/>
        <v>164.16</v>
      </c>
      <c r="P1202">
        <f t="shared" si="166"/>
        <v>260.8</v>
      </c>
      <c r="Q1202">
        <v>20000</v>
      </c>
      <c r="R1202">
        <f t="shared" si="167"/>
        <v>13.113496932515337</v>
      </c>
      <c r="S1202">
        <f t="shared" si="169"/>
        <v>0.4069852153417613</v>
      </c>
      <c r="T1202">
        <f t="shared" si="170"/>
        <v>9.552968099418159E-2</v>
      </c>
      <c r="U1202">
        <f>IFERROR(VLOOKUP(D1202,'ZORI (2)'!$C$2:$F$106,4,FALSE), 0)</f>
        <v>81.282042347392249</v>
      </c>
    </row>
    <row r="1203" spans="1:21" x14ac:dyDescent="0.25">
      <c r="A1203">
        <v>1415</v>
      </c>
      <c r="B1203">
        <v>60062</v>
      </c>
      <c r="C1203" t="s">
        <v>1015</v>
      </c>
      <c r="D1203" t="s">
        <v>191</v>
      </c>
      <c r="E1203">
        <v>518400</v>
      </c>
      <c r="F1203">
        <v>535400</v>
      </c>
      <c r="G1203">
        <f>IFERROR(VLOOKUP(D1203,'ZORI (2)'!$C$2:$E$106,2,FALSE), 0)</f>
        <v>1542</v>
      </c>
      <c r="H1203">
        <f>IFERROR(VLOOKUP(D1203,'ZORI (2)'!$C$2:$E$106,3,FALSE), 0)</f>
        <v>1713</v>
      </c>
      <c r="I1203">
        <f t="shared" si="162"/>
        <v>107080</v>
      </c>
      <c r="J1203">
        <f t="shared" si="163"/>
        <v>428320</v>
      </c>
      <c r="K1203">
        <v>2.5000000000000001E-2</v>
      </c>
      <c r="L1203">
        <v>360</v>
      </c>
      <c r="M1203" s="1">
        <f t="shared" si="164"/>
        <v>1692.3818338160409</v>
      </c>
      <c r="N1203">
        <f t="shared" si="168"/>
        <v>18144</v>
      </c>
      <c r="O1203">
        <f t="shared" si="165"/>
        <v>214.16</v>
      </c>
      <c r="P1203">
        <f t="shared" si="166"/>
        <v>171.3</v>
      </c>
      <c r="Q1203">
        <v>20000</v>
      </c>
      <c r="R1203">
        <f t="shared" si="167"/>
        <v>26.045923331387428</v>
      </c>
      <c r="S1203">
        <f t="shared" si="169"/>
        <v>-3.799160533578657E-2</v>
      </c>
      <c r="T1203">
        <f t="shared" si="170"/>
        <v>-3.014723465675433E-2</v>
      </c>
      <c r="U1203">
        <f>IFERROR(VLOOKUP(D1203,'ZORI (2)'!$C$2:$F$106,4,FALSE), 0)</f>
        <v>52.309030710552761</v>
      </c>
    </row>
    <row r="1204" spans="1:21" x14ac:dyDescent="0.25">
      <c r="A1204">
        <v>1416</v>
      </c>
      <c r="B1204">
        <v>77064</v>
      </c>
      <c r="C1204" t="s">
        <v>1016</v>
      </c>
      <c r="D1204" t="s">
        <v>193</v>
      </c>
      <c r="E1204">
        <v>132700</v>
      </c>
      <c r="F1204">
        <v>175100</v>
      </c>
      <c r="G1204">
        <f>IFERROR(VLOOKUP(D1204,'ZORI (2)'!$C$2:$E$106,2,FALSE), 0)</f>
        <v>1302</v>
      </c>
      <c r="H1204">
        <f>IFERROR(VLOOKUP(D1204,'ZORI (2)'!$C$2:$E$106,3,FALSE), 0)</f>
        <v>1452</v>
      </c>
      <c r="I1204">
        <f t="shared" si="162"/>
        <v>35020</v>
      </c>
      <c r="J1204">
        <f t="shared" si="163"/>
        <v>140080</v>
      </c>
      <c r="K1204">
        <v>2.5000000000000001E-2</v>
      </c>
      <c r="L1204">
        <v>360</v>
      </c>
      <c r="M1204" s="1">
        <f t="shared" si="164"/>
        <v>553.48535506385656</v>
      </c>
      <c r="N1204">
        <f t="shared" si="168"/>
        <v>4644.5</v>
      </c>
      <c r="O1204">
        <f t="shared" si="165"/>
        <v>70.039999999999992</v>
      </c>
      <c r="P1204">
        <f t="shared" si="166"/>
        <v>145.20000000000002</v>
      </c>
      <c r="Q1204">
        <v>20000</v>
      </c>
      <c r="R1204">
        <f t="shared" si="167"/>
        <v>10.049357208448118</v>
      </c>
      <c r="S1204">
        <f t="shared" si="169"/>
        <v>0.11284474512931815</v>
      </c>
      <c r="T1204">
        <f t="shared" si="170"/>
        <v>0.13742335457824537</v>
      </c>
      <c r="U1204">
        <f>IFERROR(VLOOKUP(D1204,'ZORI (2)'!$C$2:$F$106,4,FALSE), 0)</f>
        <v>33.665786847801911</v>
      </c>
    </row>
    <row r="1205" spans="1:21" x14ac:dyDescent="0.25">
      <c r="A1205">
        <v>1417</v>
      </c>
      <c r="B1205">
        <v>46140</v>
      </c>
      <c r="C1205" t="s">
        <v>1017</v>
      </c>
      <c r="D1205" t="s">
        <v>256</v>
      </c>
      <c r="E1205">
        <v>135400</v>
      </c>
      <c r="F1205">
        <v>152400</v>
      </c>
      <c r="G1205">
        <f>IFERROR(VLOOKUP(D1205,'ZORI (2)'!$C$2:$E$106,2,FALSE), 0)</f>
        <v>1017</v>
      </c>
      <c r="H1205">
        <f>IFERROR(VLOOKUP(D1205,'ZORI (2)'!$C$2:$E$106,3,FALSE), 0)</f>
        <v>1140</v>
      </c>
      <c r="I1205">
        <f t="shared" si="162"/>
        <v>30480</v>
      </c>
      <c r="J1205">
        <f t="shared" si="163"/>
        <v>121920</v>
      </c>
      <c r="K1205">
        <v>2.5000000000000001E-2</v>
      </c>
      <c r="L1205">
        <v>360</v>
      </c>
      <c r="M1205" s="1">
        <f t="shared" si="164"/>
        <v>481.7313998385593</v>
      </c>
      <c r="N1205">
        <f t="shared" si="168"/>
        <v>4739</v>
      </c>
      <c r="O1205">
        <f t="shared" si="165"/>
        <v>60.96</v>
      </c>
      <c r="P1205">
        <f t="shared" si="166"/>
        <v>114</v>
      </c>
      <c r="Q1205">
        <v>20000</v>
      </c>
      <c r="R1205">
        <f t="shared" si="167"/>
        <v>11.140350877192983</v>
      </c>
      <c r="S1205">
        <f t="shared" si="169"/>
        <v>-4.8326766121931569E-2</v>
      </c>
      <c r="T1205">
        <f t="shared" si="170"/>
        <v>0.10503093503933952</v>
      </c>
      <c r="U1205">
        <f>IFERROR(VLOOKUP(D1205,'ZORI (2)'!$C$2:$F$106,4,FALSE), 0)</f>
        <v>36.648402996268075</v>
      </c>
    </row>
    <row r="1206" spans="1:21" x14ac:dyDescent="0.25">
      <c r="A1206">
        <v>1418</v>
      </c>
      <c r="B1206">
        <v>53211</v>
      </c>
      <c r="C1206" t="s">
        <v>353</v>
      </c>
      <c r="D1206" t="s">
        <v>353</v>
      </c>
      <c r="E1206">
        <v>291500</v>
      </c>
      <c r="F1206">
        <v>345700</v>
      </c>
      <c r="G1206">
        <f>IFERROR(VLOOKUP(D1206,'ZORI (2)'!$C$2:$E$106,2,FALSE), 0)</f>
        <v>971</v>
      </c>
      <c r="H1206">
        <f>IFERROR(VLOOKUP(D1206,'ZORI (2)'!$C$2:$E$106,3,FALSE), 0)</f>
        <v>1061</v>
      </c>
      <c r="I1206">
        <f t="shared" si="162"/>
        <v>69140</v>
      </c>
      <c r="J1206">
        <f t="shared" si="163"/>
        <v>276560</v>
      </c>
      <c r="K1206">
        <v>2.5000000000000001E-2</v>
      </c>
      <c r="L1206">
        <v>360</v>
      </c>
      <c r="M1206" s="1">
        <f t="shared" si="164"/>
        <v>1092.7463577702752</v>
      </c>
      <c r="N1206">
        <f t="shared" si="168"/>
        <v>10202.500000000002</v>
      </c>
      <c r="O1206">
        <f t="shared" si="165"/>
        <v>138.28</v>
      </c>
      <c r="P1206">
        <f t="shared" si="166"/>
        <v>106.10000000000001</v>
      </c>
      <c r="Q1206">
        <v>20000</v>
      </c>
      <c r="R1206">
        <f t="shared" si="167"/>
        <v>27.152057807100221</v>
      </c>
      <c r="S1206">
        <f t="shared" si="169"/>
        <v>7.4595317101980863E-2</v>
      </c>
      <c r="T1206">
        <f t="shared" si="170"/>
        <v>-3.3354468563236289E-2</v>
      </c>
      <c r="U1206">
        <f>IFERROR(VLOOKUP(D1206,'ZORI (2)'!$C$2:$F$106,4,FALSE), 0)</f>
        <v>24.07240000865869</v>
      </c>
    </row>
    <row r="1207" spans="1:21" x14ac:dyDescent="0.25">
      <c r="A1207">
        <v>1419</v>
      </c>
      <c r="B1207">
        <v>32907</v>
      </c>
      <c r="C1207" t="s">
        <v>1018</v>
      </c>
      <c r="D1207" t="s">
        <v>339</v>
      </c>
      <c r="E1207">
        <v>94500</v>
      </c>
      <c r="F1207">
        <v>172900</v>
      </c>
      <c r="G1207">
        <f>IFERROR(VLOOKUP(D1207,'ZORI (2)'!$C$2:$E$106,2,FALSE), 0)</f>
        <v>1003</v>
      </c>
      <c r="H1207">
        <f>IFERROR(VLOOKUP(D1207,'ZORI (2)'!$C$2:$E$106,3,FALSE), 0)</f>
        <v>1340</v>
      </c>
      <c r="I1207">
        <f t="shared" si="162"/>
        <v>34580</v>
      </c>
      <c r="J1207">
        <f t="shared" si="163"/>
        <v>138320</v>
      </c>
      <c r="K1207">
        <v>2.5000000000000001E-2</v>
      </c>
      <c r="L1207">
        <v>360</v>
      </c>
      <c r="M1207" s="1">
        <f t="shared" si="164"/>
        <v>546.53122724466471</v>
      </c>
      <c r="N1207">
        <f t="shared" si="168"/>
        <v>3307.5000000000005</v>
      </c>
      <c r="O1207">
        <f t="shared" si="165"/>
        <v>69.16</v>
      </c>
      <c r="P1207">
        <f t="shared" si="166"/>
        <v>134</v>
      </c>
      <c r="Q1207">
        <v>20000</v>
      </c>
      <c r="R1207">
        <f t="shared" si="167"/>
        <v>10.752487562189055</v>
      </c>
      <c r="S1207">
        <f t="shared" si="169"/>
        <v>0.46764849436580863</v>
      </c>
      <c r="T1207">
        <f t="shared" si="170"/>
        <v>0.12237020553770718</v>
      </c>
      <c r="U1207">
        <f>IFERROR(VLOOKUP(D1207,'ZORI (2)'!$C$2:$F$106,4,FALSE), 0)</f>
        <v>100.25667738631786</v>
      </c>
    </row>
    <row r="1208" spans="1:21" x14ac:dyDescent="0.25">
      <c r="A1208">
        <v>1420</v>
      </c>
      <c r="B1208">
        <v>84119</v>
      </c>
      <c r="C1208" t="s">
        <v>1019</v>
      </c>
      <c r="D1208" t="s">
        <v>377</v>
      </c>
      <c r="E1208">
        <v>176000</v>
      </c>
      <c r="F1208">
        <v>262700</v>
      </c>
      <c r="G1208">
        <f>IFERROR(VLOOKUP(D1208,'ZORI (2)'!$C$2:$E$106,2,FALSE), 0)</f>
        <v>1072</v>
      </c>
      <c r="H1208">
        <f>IFERROR(VLOOKUP(D1208,'ZORI (2)'!$C$2:$E$106,3,FALSE), 0)</f>
        <v>1300</v>
      </c>
      <c r="I1208">
        <f t="shared" si="162"/>
        <v>52540</v>
      </c>
      <c r="J1208">
        <f t="shared" si="163"/>
        <v>210160</v>
      </c>
      <c r="K1208">
        <v>2.5000000000000001E-2</v>
      </c>
      <c r="L1208">
        <v>360</v>
      </c>
      <c r="M1208" s="1">
        <f t="shared" si="164"/>
        <v>830.38608095531174</v>
      </c>
      <c r="N1208">
        <f t="shared" si="168"/>
        <v>6160.0000000000009</v>
      </c>
      <c r="O1208">
        <f t="shared" si="165"/>
        <v>105.07999999999998</v>
      </c>
      <c r="P1208">
        <f t="shared" si="166"/>
        <v>130</v>
      </c>
      <c r="Q1208">
        <v>20000</v>
      </c>
      <c r="R1208">
        <f t="shared" si="167"/>
        <v>16.839743589743591</v>
      </c>
      <c r="S1208">
        <f t="shared" si="169"/>
        <v>0.29946576968737632</v>
      </c>
      <c r="T1208">
        <f t="shared" si="170"/>
        <v>3.5761207478224366E-2</v>
      </c>
      <c r="U1208">
        <f>IFERROR(VLOOKUP(D1208,'ZORI (2)'!$C$2:$F$106,4,FALSE), 0)</f>
        <v>67.892985521283393</v>
      </c>
    </row>
    <row r="1209" spans="1:21" x14ac:dyDescent="0.25">
      <c r="A1209">
        <v>1421</v>
      </c>
      <c r="B1209">
        <v>41017</v>
      </c>
      <c r="C1209" t="s">
        <v>1020</v>
      </c>
      <c r="D1209" t="s">
        <v>244</v>
      </c>
      <c r="E1209">
        <v>172500</v>
      </c>
      <c r="F1209">
        <v>215300</v>
      </c>
      <c r="G1209">
        <f>IFERROR(VLOOKUP(D1209,'ZORI (2)'!$C$2:$E$106,2,FALSE), 0)</f>
        <v>976</v>
      </c>
      <c r="H1209">
        <f>IFERROR(VLOOKUP(D1209,'ZORI (2)'!$C$2:$E$106,3,FALSE), 0)</f>
        <v>1123</v>
      </c>
      <c r="I1209">
        <f t="shared" si="162"/>
        <v>43060</v>
      </c>
      <c r="J1209">
        <f t="shared" si="163"/>
        <v>172240</v>
      </c>
      <c r="K1209">
        <v>2.5000000000000001E-2</v>
      </c>
      <c r="L1209">
        <v>360</v>
      </c>
      <c r="M1209" s="1">
        <f t="shared" si="164"/>
        <v>680.55623612363388</v>
      </c>
      <c r="N1209">
        <f t="shared" si="168"/>
        <v>6037.5000000000009</v>
      </c>
      <c r="O1209">
        <f t="shared" si="165"/>
        <v>86.12</v>
      </c>
      <c r="P1209">
        <f t="shared" si="166"/>
        <v>112.30000000000001</v>
      </c>
      <c r="Q1209">
        <v>20000</v>
      </c>
      <c r="R1209">
        <f t="shared" si="167"/>
        <v>15.976550905313148</v>
      </c>
      <c r="S1209">
        <f t="shared" si="169"/>
        <v>8.4429893596927527E-2</v>
      </c>
      <c r="T1209">
        <f t="shared" si="170"/>
        <v>4.2379032041917473E-2</v>
      </c>
      <c r="U1209">
        <f>IFERROR(VLOOKUP(D1209,'ZORI (2)'!$C$2:$F$106,4,FALSE), 0)</f>
        <v>45.381348996418048</v>
      </c>
    </row>
    <row r="1210" spans="1:21" x14ac:dyDescent="0.25">
      <c r="A1210">
        <v>1422</v>
      </c>
      <c r="B1210">
        <v>34609</v>
      </c>
      <c r="C1210" t="s">
        <v>1021</v>
      </c>
      <c r="D1210" t="s">
        <v>246</v>
      </c>
      <c r="E1210">
        <v>112300</v>
      </c>
      <c r="F1210">
        <v>168200</v>
      </c>
      <c r="G1210">
        <f>IFERROR(VLOOKUP(D1210,'ZORI (2)'!$C$2:$E$106,2,FALSE), 0)</f>
        <v>1174</v>
      </c>
      <c r="H1210">
        <f>IFERROR(VLOOKUP(D1210,'ZORI (2)'!$C$2:$E$106,3,FALSE), 0)</f>
        <v>1421</v>
      </c>
      <c r="I1210">
        <f t="shared" si="162"/>
        <v>33640</v>
      </c>
      <c r="J1210">
        <f t="shared" si="163"/>
        <v>134560</v>
      </c>
      <c r="K1210">
        <v>2.5000000000000001E-2</v>
      </c>
      <c r="L1210">
        <v>360</v>
      </c>
      <c r="M1210" s="1">
        <f t="shared" si="164"/>
        <v>531.67468144911857</v>
      </c>
      <c r="N1210">
        <f t="shared" si="168"/>
        <v>3930.5000000000005</v>
      </c>
      <c r="O1210">
        <f t="shared" si="165"/>
        <v>67.28</v>
      </c>
      <c r="P1210">
        <f t="shared" si="166"/>
        <v>142.1</v>
      </c>
      <c r="Q1210">
        <v>20000</v>
      </c>
      <c r="R1210">
        <f t="shared" si="167"/>
        <v>9.8639455782312933</v>
      </c>
      <c r="S1210">
        <f t="shared" si="169"/>
        <v>0.23467211821141373</v>
      </c>
      <c r="T1210">
        <f t="shared" si="170"/>
        <v>0.14172786101580806</v>
      </c>
      <c r="U1210">
        <f>IFERROR(VLOOKUP(D1210,'ZORI (2)'!$C$2:$F$106,4,FALSE), 0)</f>
        <v>73.623051699156008</v>
      </c>
    </row>
    <row r="1211" spans="1:21" x14ac:dyDescent="0.25">
      <c r="A1211">
        <v>1423</v>
      </c>
      <c r="B1211">
        <v>33844</v>
      </c>
      <c r="C1211" t="s">
        <v>1022</v>
      </c>
      <c r="D1211" t="s">
        <v>334</v>
      </c>
      <c r="E1211">
        <v>114000</v>
      </c>
      <c r="F1211">
        <v>163200</v>
      </c>
      <c r="G1211">
        <f>IFERROR(VLOOKUP(D1211,'ZORI (2)'!$C$2:$E$106,2,FALSE), 0)</f>
        <v>1044</v>
      </c>
      <c r="H1211">
        <f>IFERROR(VLOOKUP(D1211,'ZORI (2)'!$C$2:$E$106,3,FALSE), 0)</f>
        <v>1262</v>
      </c>
      <c r="I1211">
        <f t="shared" si="162"/>
        <v>32640</v>
      </c>
      <c r="J1211">
        <f t="shared" si="163"/>
        <v>130560</v>
      </c>
      <c r="K1211">
        <v>2.5000000000000001E-2</v>
      </c>
      <c r="L1211">
        <v>360</v>
      </c>
      <c r="M1211" s="1">
        <f t="shared" si="164"/>
        <v>515.86984549640988</v>
      </c>
      <c r="N1211">
        <f t="shared" si="168"/>
        <v>3990.0000000000005</v>
      </c>
      <c r="O1211">
        <f t="shared" si="165"/>
        <v>65.28</v>
      </c>
      <c r="P1211">
        <f t="shared" si="166"/>
        <v>126.2</v>
      </c>
      <c r="Q1211">
        <v>20000</v>
      </c>
      <c r="R1211">
        <f t="shared" si="167"/>
        <v>10.776545166402535</v>
      </c>
      <c r="S1211">
        <f t="shared" si="169"/>
        <v>0.1826943981447931</v>
      </c>
      <c r="T1211">
        <f t="shared" si="170"/>
        <v>0.11753137655029282</v>
      </c>
      <c r="U1211">
        <f>IFERROR(VLOOKUP(D1211,'ZORI (2)'!$C$2:$F$106,4,FALSE), 0)</f>
        <v>64.554780829084663</v>
      </c>
    </row>
    <row r="1212" spans="1:21" x14ac:dyDescent="0.25">
      <c r="A1212">
        <v>1425</v>
      </c>
      <c r="B1212">
        <v>92009</v>
      </c>
      <c r="C1212" t="s">
        <v>1023</v>
      </c>
      <c r="D1212" t="s">
        <v>226</v>
      </c>
      <c r="E1212">
        <v>802400</v>
      </c>
      <c r="F1212">
        <v>998300</v>
      </c>
      <c r="G1212">
        <f>IFERROR(VLOOKUP(D1212,'ZORI (2)'!$C$2:$E$106,2,FALSE), 0)</f>
        <v>1757</v>
      </c>
      <c r="H1212">
        <f>IFERROR(VLOOKUP(D1212,'ZORI (2)'!$C$2:$E$106,3,FALSE), 0)</f>
        <v>2196</v>
      </c>
      <c r="I1212">
        <f t="shared" si="162"/>
        <v>199660</v>
      </c>
      <c r="J1212">
        <f t="shared" si="163"/>
        <v>798640</v>
      </c>
      <c r="K1212">
        <v>2.5000000000000001E-2</v>
      </c>
      <c r="L1212">
        <v>360</v>
      </c>
      <c r="M1212" s="1">
        <f t="shared" si="164"/>
        <v>3155.5935463178066</v>
      </c>
      <c r="N1212">
        <f t="shared" si="168"/>
        <v>28084.000000000004</v>
      </c>
      <c r="O1212">
        <f t="shared" si="165"/>
        <v>399.32000000000005</v>
      </c>
      <c r="P1212">
        <f t="shared" si="166"/>
        <v>219.60000000000002</v>
      </c>
      <c r="Q1212">
        <v>20000</v>
      </c>
      <c r="R1212">
        <f t="shared" si="167"/>
        <v>37.883272616879175</v>
      </c>
      <c r="S1212">
        <f t="shared" si="169"/>
        <v>0.17380221144665861</v>
      </c>
      <c r="T1212">
        <f t="shared" si="170"/>
        <v>-7.6458612744662549E-2</v>
      </c>
      <c r="U1212">
        <f>IFERROR(VLOOKUP(D1212,'ZORI (2)'!$C$2:$F$106,4,FALSE), 0)</f>
        <v>129.6726516989587</v>
      </c>
    </row>
    <row r="1213" spans="1:21" x14ac:dyDescent="0.25">
      <c r="A1213">
        <v>1426</v>
      </c>
      <c r="B1213">
        <v>89131</v>
      </c>
      <c r="C1213" t="s">
        <v>230</v>
      </c>
      <c r="D1213" t="s">
        <v>230</v>
      </c>
      <c r="E1213">
        <v>236700</v>
      </c>
      <c r="F1213">
        <v>334400</v>
      </c>
      <c r="G1213">
        <f>IFERROR(VLOOKUP(D1213,'ZORI (2)'!$C$2:$E$106,2,FALSE), 0)</f>
        <v>1064</v>
      </c>
      <c r="H1213">
        <f>IFERROR(VLOOKUP(D1213,'ZORI (2)'!$C$2:$E$106,3,FALSE), 0)</f>
        <v>1288</v>
      </c>
      <c r="I1213">
        <f t="shared" si="162"/>
        <v>66880</v>
      </c>
      <c r="J1213">
        <f t="shared" si="163"/>
        <v>267520</v>
      </c>
      <c r="K1213">
        <v>2.5000000000000001E-2</v>
      </c>
      <c r="L1213">
        <v>360</v>
      </c>
      <c r="M1213" s="1">
        <f t="shared" si="164"/>
        <v>1057.0274285171538</v>
      </c>
      <c r="N1213">
        <f t="shared" si="168"/>
        <v>8284.5</v>
      </c>
      <c r="O1213">
        <f t="shared" si="165"/>
        <v>133.76</v>
      </c>
      <c r="P1213">
        <f t="shared" si="166"/>
        <v>128.80000000000001</v>
      </c>
      <c r="Q1213">
        <v>20000</v>
      </c>
      <c r="R1213">
        <f t="shared" si="167"/>
        <v>21.635610766045549</v>
      </c>
      <c r="S1213">
        <f t="shared" si="169"/>
        <v>0.26196060524294817</v>
      </c>
      <c r="T1213">
        <f t="shared" si="170"/>
        <v>-3.9830939289949921E-3</v>
      </c>
      <c r="U1213">
        <f>IFERROR(VLOOKUP(D1213,'ZORI (2)'!$C$2:$F$106,4,FALSE), 0)</f>
        <v>65.771630000518996</v>
      </c>
    </row>
    <row r="1214" spans="1:21" x14ac:dyDescent="0.25">
      <c r="A1214">
        <v>1427</v>
      </c>
      <c r="B1214">
        <v>34786</v>
      </c>
      <c r="C1214" t="s">
        <v>1024</v>
      </c>
      <c r="D1214" t="s">
        <v>259</v>
      </c>
      <c r="E1214">
        <v>354800</v>
      </c>
      <c r="F1214">
        <v>429300</v>
      </c>
      <c r="G1214">
        <f>IFERROR(VLOOKUP(D1214,'ZORI (2)'!$C$2:$E$106,2,FALSE), 0)</f>
        <v>1220</v>
      </c>
      <c r="H1214">
        <f>IFERROR(VLOOKUP(D1214,'ZORI (2)'!$C$2:$E$106,3,FALSE), 0)</f>
        <v>1491</v>
      </c>
      <c r="I1214">
        <f t="shared" si="162"/>
        <v>85860</v>
      </c>
      <c r="J1214">
        <f t="shared" si="163"/>
        <v>343440</v>
      </c>
      <c r="K1214">
        <v>2.5000000000000001E-2</v>
      </c>
      <c r="L1214">
        <v>360</v>
      </c>
      <c r="M1214" s="1">
        <f t="shared" si="164"/>
        <v>1357.0032148995635</v>
      </c>
      <c r="N1214">
        <f t="shared" si="168"/>
        <v>12418.000000000002</v>
      </c>
      <c r="O1214">
        <f t="shared" si="165"/>
        <v>171.72</v>
      </c>
      <c r="P1214">
        <f t="shared" si="166"/>
        <v>149.1</v>
      </c>
      <c r="Q1214">
        <v>20000</v>
      </c>
      <c r="R1214">
        <f t="shared" si="167"/>
        <v>23.993963782696177</v>
      </c>
      <c r="S1214">
        <f t="shared" si="169"/>
        <v>0.10867779906925815</v>
      </c>
      <c r="T1214">
        <f t="shared" si="170"/>
        <v>-1.8954315923457987E-2</v>
      </c>
      <c r="U1214">
        <f>IFERROR(VLOOKUP(D1214,'ZORI (2)'!$C$2:$F$106,4,FALSE), 0)</f>
        <v>80.20037618450462</v>
      </c>
    </row>
    <row r="1215" spans="1:21" x14ac:dyDescent="0.25">
      <c r="A1215">
        <v>1428</v>
      </c>
      <c r="B1215">
        <v>77004</v>
      </c>
      <c r="C1215" t="s">
        <v>193</v>
      </c>
      <c r="D1215" t="s">
        <v>193</v>
      </c>
      <c r="E1215">
        <v>204000</v>
      </c>
      <c r="F1215">
        <v>306100</v>
      </c>
      <c r="G1215">
        <f>IFERROR(VLOOKUP(D1215,'ZORI (2)'!$C$2:$E$106,2,FALSE), 0)</f>
        <v>1302</v>
      </c>
      <c r="H1215">
        <f>IFERROR(VLOOKUP(D1215,'ZORI (2)'!$C$2:$E$106,3,FALSE), 0)</f>
        <v>1452</v>
      </c>
      <c r="I1215">
        <f t="shared" si="162"/>
        <v>61220</v>
      </c>
      <c r="J1215">
        <f t="shared" si="163"/>
        <v>244880</v>
      </c>
      <c r="K1215">
        <v>2.5000000000000001E-2</v>
      </c>
      <c r="L1215">
        <v>360</v>
      </c>
      <c r="M1215" s="1">
        <f t="shared" si="164"/>
        <v>967.5720570248227</v>
      </c>
      <c r="N1215">
        <f t="shared" si="168"/>
        <v>7140.0000000000009</v>
      </c>
      <c r="O1215">
        <f t="shared" si="165"/>
        <v>122.44</v>
      </c>
      <c r="P1215">
        <f t="shared" si="166"/>
        <v>145.20000000000002</v>
      </c>
      <c r="Q1215">
        <v>20000</v>
      </c>
      <c r="R1215">
        <f t="shared" si="167"/>
        <v>17.567722681359044</v>
      </c>
      <c r="S1215">
        <f t="shared" si="169"/>
        <v>0.3243056156441983</v>
      </c>
      <c r="T1215">
        <f t="shared" si="170"/>
        <v>2.9441549521300649E-2</v>
      </c>
      <c r="U1215">
        <f>IFERROR(VLOOKUP(D1215,'ZORI (2)'!$C$2:$F$106,4,FALSE), 0)</f>
        <v>33.665786847801911</v>
      </c>
    </row>
    <row r="1216" spans="1:21" x14ac:dyDescent="0.25">
      <c r="A1216">
        <v>1429</v>
      </c>
      <c r="B1216">
        <v>34746</v>
      </c>
      <c r="C1216" t="s">
        <v>831</v>
      </c>
      <c r="D1216" t="s">
        <v>259</v>
      </c>
      <c r="E1216">
        <v>171100</v>
      </c>
      <c r="F1216">
        <v>214600</v>
      </c>
      <c r="G1216">
        <f>IFERROR(VLOOKUP(D1216,'ZORI (2)'!$C$2:$E$106,2,FALSE), 0)</f>
        <v>1220</v>
      </c>
      <c r="H1216">
        <f>IFERROR(VLOOKUP(D1216,'ZORI (2)'!$C$2:$E$106,3,FALSE), 0)</f>
        <v>1491</v>
      </c>
      <c r="I1216">
        <f t="shared" si="162"/>
        <v>42920</v>
      </c>
      <c r="J1216">
        <f t="shared" si="163"/>
        <v>171680</v>
      </c>
      <c r="K1216">
        <v>2.5000000000000001E-2</v>
      </c>
      <c r="L1216">
        <v>360</v>
      </c>
      <c r="M1216" s="1">
        <f t="shared" si="164"/>
        <v>678.34355909025476</v>
      </c>
      <c r="N1216">
        <f t="shared" si="168"/>
        <v>5988.5000000000009</v>
      </c>
      <c r="O1216">
        <f t="shared" si="165"/>
        <v>85.84</v>
      </c>
      <c r="P1216">
        <f t="shared" si="166"/>
        <v>149.1</v>
      </c>
      <c r="Q1216">
        <v>20000</v>
      </c>
      <c r="R1216">
        <f t="shared" si="167"/>
        <v>11.994187346300022</v>
      </c>
      <c r="S1216">
        <f t="shared" si="169"/>
        <v>8.8850947670716454E-2</v>
      </c>
      <c r="T1216">
        <f t="shared" si="170"/>
        <v>0.10060583659369951</v>
      </c>
      <c r="U1216">
        <f>IFERROR(VLOOKUP(D1216,'ZORI (2)'!$C$2:$F$106,4,FALSE), 0)</f>
        <v>80.20037618450462</v>
      </c>
    </row>
    <row r="1217" spans="1:21" x14ac:dyDescent="0.25">
      <c r="A1217">
        <v>1431</v>
      </c>
      <c r="B1217">
        <v>78227</v>
      </c>
      <c r="C1217" t="s">
        <v>204</v>
      </c>
      <c r="D1217" t="s">
        <v>204</v>
      </c>
      <c r="E1217">
        <v>77000</v>
      </c>
      <c r="F1217">
        <v>115900</v>
      </c>
      <c r="G1217">
        <f>IFERROR(VLOOKUP(D1217,'ZORI (2)'!$C$2:$E$106,2,FALSE), 0)</f>
        <v>1102</v>
      </c>
      <c r="H1217">
        <f>IFERROR(VLOOKUP(D1217,'ZORI (2)'!$C$2:$E$106,3,FALSE), 0)</f>
        <v>1262</v>
      </c>
      <c r="I1217">
        <f t="shared" si="162"/>
        <v>23180</v>
      </c>
      <c r="J1217">
        <f t="shared" si="163"/>
        <v>92720</v>
      </c>
      <c r="K1217">
        <v>2.5000000000000001E-2</v>
      </c>
      <c r="L1217">
        <v>360</v>
      </c>
      <c r="M1217" s="1">
        <f t="shared" si="164"/>
        <v>366.35609738378622</v>
      </c>
      <c r="N1217">
        <f t="shared" si="168"/>
        <v>2695.0000000000005</v>
      </c>
      <c r="O1217">
        <f t="shared" si="165"/>
        <v>46.36</v>
      </c>
      <c r="P1217">
        <f t="shared" si="166"/>
        <v>126.2</v>
      </c>
      <c r="Q1217">
        <v>20000</v>
      </c>
      <c r="R1217">
        <f t="shared" si="167"/>
        <v>7.6531959852086633</v>
      </c>
      <c r="S1217">
        <f t="shared" si="169"/>
        <v>0.16254576458197503</v>
      </c>
      <c r="T1217">
        <f t="shared" si="170"/>
        <v>0.18914456308217034</v>
      </c>
      <c r="U1217">
        <f>IFERROR(VLOOKUP(D1217,'ZORI (2)'!$C$2:$F$106,4,FALSE), 0)</f>
        <v>48.381596827353945</v>
      </c>
    </row>
    <row r="1218" spans="1:21" x14ac:dyDescent="0.25">
      <c r="A1218">
        <v>1432</v>
      </c>
      <c r="B1218">
        <v>53214</v>
      </c>
      <c r="C1218" t="s">
        <v>1025</v>
      </c>
      <c r="D1218" t="s">
        <v>353</v>
      </c>
      <c r="E1218">
        <v>108700</v>
      </c>
      <c r="F1218">
        <v>133100</v>
      </c>
      <c r="G1218">
        <f>IFERROR(VLOOKUP(D1218,'ZORI (2)'!$C$2:$E$106,2,FALSE), 0)</f>
        <v>971</v>
      </c>
      <c r="H1218">
        <f>IFERROR(VLOOKUP(D1218,'ZORI (2)'!$C$2:$E$106,3,FALSE), 0)</f>
        <v>1061</v>
      </c>
      <c r="I1218">
        <f t="shared" ref="I1218:I1281" si="171">+F1218*0.2</f>
        <v>26620</v>
      </c>
      <c r="J1218">
        <f t="shared" ref="J1218:J1281" si="172">+F1218-I1218</f>
        <v>106480</v>
      </c>
      <c r="K1218">
        <v>2.5000000000000001E-2</v>
      </c>
      <c r="L1218">
        <v>360</v>
      </c>
      <c r="M1218" s="1">
        <f t="shared" ref="M1218:M1281" si="173">J1218*((K1218/12)*(1+(K1218/12))^L1218)/((1+(K1218/12))^L1218-1)</f>
        <v>420.7247330611039</v>
      </c>
      <c r="N1218">
        <f t="shared" si="168"/>
        <v>3804.5000000000005</v>
      </c>
      <c r="O1218">
        <f t="shared" ref="O1218:O1281" si="174">(+F1218/100000)*40</f>
        <v>53.239999999999995</v>
      </c>
      <c r="P1218">
        <f t="shared" ref="P1218:P1281" si="175">+H1218*0.1</f>
        <v>106.10000000000001</v>
      </c>
      <c r="Q1218">
        <v>20000</v>
      </c>
      <c r="R1218">
        <f t="shared" ref="R1218:R1281" si="176">+F1218/(H1218*12)</f>
        <v>10.45397423814012</v>
      </c>
      <c r="S1218">
        <f t="shared" si="169"/>
        <v>4.4941869898758157E-3</v>
      </c>
      <c r="T1218">
        <f t="shared" si="170"/>
        <v>0.11445276013181595</v>
      </c>
      <c r="U1218">
        <f>IFERROR(VLOOKUP(D1218,'ZORI (2)'!$C$2:$F$106,4,FALSE), 0)</f>
        <v>24.07240000865869</v>
      </c>
    </row>
    <row r="1219" spans="1:21" x14ac:dyDescent="0.25">
      <c r="A1219">
        <v>1434</v>
      </c>
      <c r="B1219">
        <v>46383</v>
      </c>
      <c r="C1219" t="s">
        <v>1026</v>
      </c>
      <c r="D1219" t="s">
        <v>191</v>
      </c>
      <c r="E1219">
        <v>176200</v>
      </c>
      <c r="F1219">
        <v>207100</v>
      </c>
      <c r="G1219">
        <f>IFERROR(VLOOKUP(D1219,'ZORI (2)'!$C$2:$E$106,2,FALSE), 0)</f>
        <v>1542</v>
      </c>
      <c r="H1219">
        <f>IFERROR(VLOOKUP(D1219,'ZORI (2)'!$C$2:$E$106,3,FALSE), 0)</f>
        <v>1713</v>
      </c>
      <c r="I1219">
        <f t="shared" si="171"/>
        <v>41420</v>
      </c>
      <c r="J1219">
        <f t="shared" si="172"/>
        <v>165680</v>
      </c>
      <c r="K1219">
        <v>2.5000000000000001E-2</v>
      </c>
      <c r="L1219">
        <v>360</v>
      </c>
      <c r="M1219" s="1">
        <f t="shared" si="173"/>
        <v>654.63630516119179</v>
      </c>
      <c r="N1219">
        <f t="shared" ref="N1219:N1282" si="177">+E1219*0.035</f>
        <v>6167.0000000000009</v>
      </c>
      <c r="O1219">
        <f t="shared" si="174"/>
        <v>82.84</v>
      </c>
      <c r="P1219">
        <f t="shared" si="175"/>
        <v>171.3</v>
      </c>
      <c r="Q1219">
        <v>20000</v>
      </c>
      <c r="R1219">
        <f t="shared" si="176"/>
        <v>10.074917299085426</v>
      </c>
      <c r="S1219">
        <f t="shared" ref="S1219:S1282" si="178">(+F1219-(E1219+N1219+Q1219))/(E1219+N1219+Q1219)</f>
        <v>2.338820064536214E-2</v>
      </c>
      <c r="T1219">
        <f t="shared" ref="T1219:T1282" si="179">IFERROR(((+H1219*12)-((+M1219+O1219+P1219)*12))/(+I1219+N1219+Q1219),0)</f>
        <v>0.14278906206912123</v>
      </c>
      <c r="U1219">
        <f>IFERROR(VLOOKUP(D1219,'ZORI (2)'!$C$2:$F$106,4,FALSE), 0)</f>
        <v>52.309030710552761</v>
      </c>
    </row>
    <row r="1220" spans="1:21" x14ac:dyDescent="0.25">
      <c r="A1220">
        <v>1435</v>
      </c>
      <c r="B1220">
        <v>11205</v>
      </c>
      <c r="C1220" t="s">
        <v>195</v>
      </c>
      <c r="D1220" t="s">
        <v>195</v>
      </c>
      <c r="E1220">
        <v>1736700</v>
      </c>
      <c r="F1220">
        <v>2248400</v>
      </c>
      <c r="G1220">
        <f>IFERROR(VLOOKUP(D1220,'ZORI (2)'!$C$2:$E$106,2,FALSE), 0)</f>
        <v>2329</v>
      </c>
      <c r="H1220">
        <f>IFERROR(VLOOKUP(D1220,'ZORI (2)'!$C$2:$E$106,3,FALSE), 0)</f>
        <v>2608</v>
      </c>
      <c r="I1220">
        <f t="shared" si="171"/>
        <v>449680</v>
      </c>
      <c r="J1220">
        <f t="shared" si="172"/>
        <v>1798720</v>
      </c>
      <c r="K1220">
        <v>2.5000000000000001E-2</v>
      </c>
      <c r="L1220">
        <v>360</v>
      </c>
      <c r="M1220" s="1">
        <f t="shared" si="173"/>
        <v>7107.1186312140198</v>
      </c>
      <c r="N1220">
        <f t="shared" si="177"/>
        <v>60784.500000000007</v>
      </c>
      <c r="O1220">
        <f t="shared" si="174"/>
        <v>899.36000000000013</v>
      </c>
      <c r="P1220">
        <f t="shared" si="175"/>
        <v>260.8</v>
      </c>
      <c r="Q1220">
        <v>20000</v>
      </c>
      <c r="R1220">
        <f t="shared" si="176"/>
        <v>71.843047034764822</v>
      </c>
      <c r="S1220">
        <f t="shared" si="178"/>
        <v>0.23709445665148726</v>
      </c>
      <c r="T1220">
        <f t="shared" si="179"/>
        <v>-0.12802240974573839</v>
      </c>
      <c r="U1220">
        <f>IFERROR(VLOOKUP(D1220,'ZORI (2)'!$C$2:$F$106,4,FALSE), 0)</f>
        <v>81.282042347392249</v>
      </c>
    </row>
    <row r="1221" spans="1:21" x14ac:dyDescent="0.25">
      <c r="A1221">
        <v>1436</v>
      </c>
      <c r="B1221">
        <v>90703</v>
      </c>
      <c r="C1221" t="s">
        <v>1027</v>
      </c>
      <c r="D1221" t="s">
        <v>198</v>
      </c>
      <c r="E1221">
        <v>618400</v>
      </c>
      <c r="F1221">
        <v>747700</v>
      </c>
      <c r="G1221">
        <f>IFERROR(VLOOKUP(D1221,'ZORI (2)'!$C$2:$E$106,2,FALSE), 0)</f>
        <v>1897</v>
      </c>
      <c r="H1221">
        <f>IFERROR(VLOOKUP(D1221,'ZORI (2)'!$C$2:$E$106,3,FALSE), 0)</f>
        <v>2405</v>
      </c>
      <c r="I1221">
        <f t="shared" si="171"/>
        <v>149540</v>
      </c>
      <c r="J1221">
        <f t="shared" si="172"/>
        <v>598160</v>
      </c>
      <c r="K1221">
        <v>2.5000000000000001E-2</v>
      </c>
      <c r="L1221">
        <v>360</v>
      </c>
      <c r="M1221" s="1">
        <f t="shared" si="173"/>
        <v>2363.4551683680497</v>
      </c>
      <c r="N1221">
        <f t="shared" si="177"/>
        <v>21644.000000000004</v>
      </c>
      <c r="O1221">
        <f t="shared" si="174"/>
        <v>299.08000000000004</v>
      </c>
      <c r="P1221">
        <f t="shared" si="175"/>
        <v>240.5</v>
      </c>
      <c r="Q1221">
        <v>20000</v>
      </c>
      <c r="R1221">
        <f t="shared" si="176"/>
        <v>25.907830907830906</v>
      </c>
      <c r="S1221">
        <f t="shared" si="178"/>
        <v>0.1328032676609438</v>
      </c>
      <c r="T1221">
        <f t="shared" si="179"/>
        <v>-3.1260053249312691E-2</v>
      </c>
      <c r="U1221">
        <f>IFERROR(VLOOKUP(D1221,'ZORI (2)'!$C$2:$F$106,4,FALSE), 0)</f>
        <v>152.30041305369636</v>
      </c>
    </row>
    <row r="1222" spans="1:21" x14ac:dyDescent="0.25">
      <c r="A1222">
        <v>1438</v>
      </c>
      <c r="B1222">
        <v>21236</v>
      </c>
      <c r="C1222" t="s">
        <v>1028</v>
      </c>
      <c r="D1222" t="s">
        <v>211</v>
      </c>
      <c r="E1222">
        <v>212300</v>
      </c>
      <c r="F1222">
        <v>244100</v>
      </c>
      <c r="G1222">
        <f>IFERROR(VLOOKUP(D1222,'ZORI (2)'!$C$2:$E$106,2,FALSE), 0)</f>
        <v>1535</v>
      </c>
      <c r="H1222">
        <f>IFERROR(VLOOKUP(D1222,'ZORI (2)'!$C$2:$E$106,3,FALSE), 0)</f>
        <v>1616</v>
      </c>
      <c r="I1222">
        <f t="shared" si="171"/>
        <v>48820</v>
      </c>
      <c r="J1222">
        <f t="shared" si="172"/>
        <v>195280</v>
      </c>
      <c r="K1222">
        <v>2.5000000000000001E-2</v>
      </c>
      <c r="L1222">
        <v>360</v>
      </c>
      <c r="M1222" s="1">
        <f t="shared" si="173"/>
        <v>771.5920912112357</v>
      </c>
      <c r="N1222">
        <f t="shared" si="177"/>
        <v>7430.5000000000009</v>
      </c>
      <c r="O1222">
        <f t="shared" si="174"/>
        <v>97.639999999999986</v>
      </c>
      <c r="P1222">
        <f t="shared" si="175"/>
        <v>161.60000000000002</v>
      </c>
      <c r="Q1222">
        <v>20000</v>
      </c>
      <c r="R1222">
        <f t="shared" si="176"/>
        <v>12.587665016501651</v>
      </c>
      <c r="S1222">
        <f t="shared" si="178"/>
        <v>1.8226717084392684E-2</v>
      </c>
      <c r="T1222">
        <f t="shared" si="179"/>
        <v>9.2091394882199723E-2</v>
      </c>
      <c r="U1222">
        <f>IFERROR(VLOOKUP(D1222,'ZORI (2)'!$C$2:$F$106,4,FALSE), 0)</f>
        <v>21.024786958888942</v>
      </c>
    </row>
    <row r="1223" spans="1:21" x14ac:dyDescent="0.25">
      <c r="A1223">
        <v>1439</v>
      </c>
      <c r="B1223">
        <v>97219</v>
      </c>
      <c r="C1223" t="s">
        <v>239</v>
      </c>
      <c r="D1223" t="s">
        <v>239</v>
      </c>
      <c r="E1223">
        <v>346700</v>
      </c>
      <c r="F1223">
        <v>496400</v>
      </c>
      <c r="G1223">
        <f>IFERROR(VLOOKUP(D1223,'ZORI (2)'!$C$2:$E$106,2,FALSE), 0)</f>
        <v>1205</v>
      </c>
      <c r="H1223">
        <f>IFERROR(VLOOKUP(D1223,'ZORI (2)'!$C$2:$E$106,3,FALSE), 0)</f>
        <v>1553</v>
      </c>
      <c r="I1223">
        <f t="shared" si="171"/>
        <v>99280</v>
      </c>
      <c r="J1223">
        <f t="shared" si="172"/>
        <v>397120</v>
      </c>
      <c r="K1223">
        <v>2.5000000000000001E-2</v>
      </c>
      <c r="L1223">
        <v>360</v>
      </c>
      <c r="M1223" s="1">
        <f t="shared" si="173"/>
        <v>1569.1041133849135</v>
      </c>
      <c r="N1223">
        <f t="shared" si="177"/>
        <v>12134.500000000002</v>
      </c>
      <c r="O1223">
        <f t="shared" si="174"/>
        <v>198.56</v>
      </c>
      <c r="P1223">
        <f t="shared" si="175"/>
        <v>155.30000000000001</v>
      </c>
      <c r="Q1223">
        <v>20000</v>
      </c>
      <c r="R1223">
        <f t="shared" si="176"/>
        <v>26.636617299849753</v>
      </c>
      <c r="S1223">
        <f t="shared" si="178"/>
        <v>0.31033472400216983</v>
      </c>
      <c r="T1223">
        <f t="shared" si="179"/>
        <v>-3.3782949070452345E-2</v>
      </c>
      <c r="U1223">
        <f>IFERROR(VLOOKUP(D1223,'ZORI (2)'!$C$2:$F$106,4,FALSE), 0)</f>
        <v>108.10777801188344</v>
      </c>
    </row>
    <row r="1224" spans="1:21" x14ac:dyDescent="0.25">
      <c r="A1224">
        <v>1440</v>
      </c>
      <c r="B1224">
        <v>33446</v>
      </c>
      <c r="C1224" t="s">
        <v>1029</v>
      </c>
      <c r="D1224" t="s">
        <v>212</v>
      </c>
      <c r="E1224">
        <v>363500</v>
      </c>
      <c r="F1224">
        <v>424400</v>
      </c>
      <c r="G1224">
        <f>IFERROR(VLOOKUP(D1224,'ZORI (2)'!$C$2:$E$106,2,FALSE), 0)</f>
        <v>1594</v>
      </c>
      <c r="H1224">
        <f>IFERROR(VLOOKUP(D1224,'ZORI (2)'!$C$2:$E$106,3,FALSE), 0)</f>
        <v>1845</v>
      </c>
      <c r="I1224">
        <f t="shared" si="171"/>
        <v>84880</v>
      </c>
      <c r="J1224">
        <f t="shared" si="172"/>
        <v>339520</v>
      </c>
      <c r="K1224">
        <v>2.5000000000000001E-2</v>
      </c>
      <c r="L1224">
        <v>360</v>
      </c>
      <c r="M1224" s="1">
        <f t="shared" si="173"/>
        <v>1341.514475665909</v>
      </c>
      <c r="N1224">
        <f t="shared" si="177"/>
        <v>12722.500000000002</v>
      </c>
      <c r="O1224">
        <f t="shared" si="174"/>
        <v>169.76</v>
      </c>
      <c r="P1224">
        <f t="shared" si="175"/>
        <v>184.5</v>
      </c>
      <c r="Q1224">
        <v>20000</v>
      </c>
      <c r="R1224">
        <f t="shared" si="176"/>
        <v>19.168925022583558</v>
      </c>
      <c r="S1224">
        <f t="shared" si="178"/>
        <v>7.1115345544485731E-2</v>
      </c>
      <c r="T1224">
        <f t="shared" si="179"/>
        <v>1.5226770621450142E-2</v>
      </c>
      <c r="U1224">
        <f>IFERROR(VLOOKUP(D1224,'ZORI (2)'!$C$2:$F$106,4,FALSE), 0)</f>
        <v>73.506796622216257</v>
      </c>
    </row>
    <row r="1225" spans="1:21" x14ac:dyDescent="0.25">
      <c r="A1225">
        <v>1442</v>
      </c>
      <c r="B1225">
        <v>85712</v>
      </c>
      <c r="C1225" t="s">
        <v>223</v>
      </c>
      <c r="D1225" t="s">
        <v>223</v>
      </c>
      <c r="E1225">
        <v>141600</v>
      </c>
      <c r="F1225">
        <v>175700</v>
      </c>
      <c r="G1225">
        <f>IFERROR(VLOOKUP(D1225,'ZORI (2)'!$C$2:$E$106,2,FALSE), 0)</f>
        <v>972</v>
      </c>
      <c r="H1225">
        <f>IFERROR(VLOOKUP(D1225,'ZORI (2)'!$C$2:$E$106,3,FALSE), 0)</f>
        <v>1113</v>
      </c>
      <c r="I1225">
        <f t="shared" si="171"/>
        <v>35140</v>
      </c>
      <c r="J1225">
        <f t="shared" si="172"/>
        <v>140560</v>
      </c>
      <c r="K1225">
        <v>2.5000000000000001E-2</v>
      </c>
      <c r="L1225">
        <v>360</v>
      </c>
      <c r="M1225" s="1">
        <f t="shared" si="173"/>
        <v>555.38193537818154</v>
      </c>
      <c r="N1225">
        <f t="shared" si="177"/>
        <v>4956.0000000000009</v>
      </c>
      <c r="O1225">
        <f t="shared" si="174"/>
        <v>70.28</v>
      </c>
      <c r="P1225">
        <f t="shared" si="175"/>
        <v>111.30000000000001</v>
      </c>
      <c r="Q1225">
        <v>20000</v>
      </c>
      <c r="R1225">
        <f t="shared" si="176"/>
        <v>13.155136268343815</v>
      </c>
      <c r="S1225">
        <f t="shared" si="178"/>
        <v>5.4900453901390527E-2</v>
      </c>
      <c r="T1225">
        <f t="shared" si="179"/>
        <v>7.5087472967615518E-2</v>
      </c>
      <c r="U1225">
        <f>IFERROR(VLOOKUP(D1225,'ZORI (2)'!$C$2:$F$106,4,FALSE), 0)</f>
        <v>42.835540190376506</v>
      </c>
    </row>
    <row r="1226" spans="1:21" x14ac:dyDescent="0.25">
      <c r="A1226">
        <v>1443</v>
      </c>
      <c r="B1226">
        <v>23228</v>
      </c>
      <c r="C1226" t="s">
        <v>380</v>
      </c>
      <c r="D1226" t="s">
        <v>224</v>
      </c>
      <c r="E1226">
        <v>144500</v>
      </c>
      <c r="F1226">
        <v>189100</v>
      </c>
      <c r="G1226">
        <f>IFERROR(VLOOKUP(D1226,'ZORI (2)'!$C$2:$E$106,2,FALSE), 0)</f>
        <v>1084</v>
      </c>
      <c r="H1226">
        <f>IFERROR(VLOOKUP(D1226,'ZORI (2)'!$C$2:$E$106,3,FALSE), 0)</f>
        <v>1223</v>
      </c>
      <c r="I1226">
        <f t="shared" si="171"/>
        <v>37820</v>
      </c>
      <c r="J1226">
        <f t="shared" si="172"/>
        <v>151280</v>
      </c>
      <c r="K1226">
        <v>2.5000000000000001E-2</v>
      </c>
      <c r="L1226">
        <v>360</v>
      </c>
      <c r="M1226" s="1">
        <f t="shared" si="173"/>
        <v>597.73889573144072</v>
      </c>
      <c r="N1226">
        <f t="shared" si="177"/>
        <v>5057.5000000000009</v>
      </c>
      <c r="O1226">
        <f t="shared" si="174"/>
        <v>75.64</v>
      </c>
      <c r="P1226">
        <f t="shared" si="175"/>
        <v>122.30000000000001</v>
      </c>
      <c r="Q1226">
        <v>20000</v>
      </c>
      <c r="R1226">
        <f t="shared" si="176"/>
        <v>12.88498228400109</v>
      </c>
      <c r="S1226">
        <f t="shared" si="178"/>
        <v>0.11525588664612299</v>
      </c>
      <c r="T1226">
        <f t="shared" si="179"/>
        <v>8.1553071467897295E-2</v>
      </c>
      <c r="U1226">
        <f>IFERROR(VLOOKUP(D1226,'ZORI (2)'!$C$2:$F$106,4,FALSE), 0)</f>
        <v>40.174523605623193</v>
      </c>
    </row>
    <row r="1227" spans="1:21" x14ac:dyDescent="0.25">
      <c r="A1227">
        <v>1444</v>
      </c>
      <c r="B1227">
        <v>72076</v>
      </c>
      <c r="C1227" t="s">
        <v>225</v>
      </c>
      <c r="D1227" t="s">
        <v>321</v>
      </c>
      <c r="E1227">
        <v>89200</v>
      </c>
      <c r="F1227">
        <v>92900</v>
      </c>
      <c r="G1227">
        <f>IFERROR(VLOOKUP(D1227,'ZORI (2)'!$C$2:$E$106,2,FALSE), 0)</f>
        <v>824</v>
      </c>
      <c r="H1227">
        <f>IFERROR(VLOOKUP(D1227,'ZORI (2)'!$C$2:$E$106,3,FALSE), 0)</f>
        <v>863</v>
      </c>
      <c r="I1227">
        <f t="shared" si="171"/>
        <v>18580</v>
      </c>
      <c r="J1227">
        <f t="shared" si="172"/>
        <v>74320</v>
      </c>
      <c r="K1227">
        <v>2.5000000000000001E-2</v>
      </c>
      <c r="L1227">
        <v>360</v>
      </c>
      <c r="M1227" s="1">
        <f t="shared" si="173"/>
        <v>293.65385200132647</v>
      </c>
      <c r="N1227">
        <f t="shared" si="177"/>
        <v>3122.0000000000005</v>
      </c>
      <c r="O1227">
        <f t="shared" si="174"/>
        <v>37.160000000000004</v>
      </c>
      <c r="P1227">
        <f t="shared" si="175"/>
        <v>86.300000000000011</v>
      </c>
      <c r="Q1227">
        <v>20000</v>
      </c>
      <c r="R1227">
        <f t="shared" si="176"/>
        <v>8.9706450366937034</v>
      </c>
      <c r="S1227">
        <f t="shared" si="178"/>
        <v>-0.17291358772101637</v>
      </c>
      <c r="T1227">
        <f t="shared" si="179"/>
        <v>0.12830640679065949</v>
      </c>
      <c r="U1227">
        <f>IFERROR(VLOOKUP(D1227,'ZORI (2)'!$C$2:$F$106,4,FALSE), 0)</f>
        <v>13.347207917151565</v>
      </c>
    </row>
    <row r="1228" spans="1:21" x14ac:dyDescent="0.25">
      <c r="A1228">
        <v>1445</v>
      </c>
      <c r="B1228">
        <v>94566</v>
      </c>
      <c r="C1228" t="s">
        <v>1030</v>
      </c>
      <c r="D1228" t="s">
        <v>196</v>
      </c>
      <c r="E1228">
        <v>905500</v>
      </c>
      <c r="F1228">
        <v>1271000</v>
      </c>
      <c r="G1228">
        <f>IFERROR(VLOOKUP(D1228,'ZORI (2)'!$C$2:$E$106,2,FALSE), 0)</f>
        <v>2290</v>
      </c>
      <c r="H1228">
        <f>IFERROR(VLOOKUP(D1228,'ZORI (2)'!$C$2:$E$106,3,FALSE), 0)</f>
        <v>3055</v>
      </c>
      <c r="I1228">
        <f t="shared" si="171"/>
        <v>254200</v>
      </c>
      <c r="J1228">
        <f t="shared" si="172"/>
        <v>1016800</v>
      </c>
      <c r="K1228">
        <v>2.5000000000000001E-2</v>
      </c>
      <c r="L1228">
        <v>360</v>
      </c>
      <c r="M1228" s="1">
        <f t="shared" si="173"/>
        <v>4017.5892991785363</v>
      </c>
      <c r="N1228">
        <f t="shared" si="177"/>
        <v>31692.500000000004</v>
      </c>
      <c r="O1228">
        <f t="shared" si="174"/>
        <v>508.40000000000003</v>
      </c>
      <c r="P1228">
        <f t="shared" si="175"/>
        <v>305.5</v>
      </c>
      <c r="Q1228">
        <v>20000</v>
      </c>
      <c r="R1228">
        <f t="shared" si="176"/>
        <v>34.669939989088924</v>
      </c>
      <c r="S1228">
        <f t="shared" si="178"/>
        <v>0.32784157836589817</v>
      </c>
      <c r="T1228">
        <f t="shared" si="179"/>
        <v>-6.9690729881060953E-2</v>
      </c>
      <c r="U1228">
        <f>IFERROR(VLOOKUP(D1228,'ZORI (2)'!$C$2:$F$106,4,FALSE), 0)</f>
        <v>214.07169073819685</v>
      </c>
    </row>
    <row r="1229" spans="1:21" x14ac:dyDescent="0.25">
      <c r="A1229">
        <v>1446</v>
      </c>
      <c r="B1229">
        <v>55117</v>
      </c>
      <c r="C1229" t="s">
        <v>824</v>
      </c>
      <c r="D1229" t="s">
        <v>307</v>
      </c>
      <c r="E1229">
        <v>158400</v>
      </c>
      <c r="F1229">
        <v>214500</v>
      </c>
      <c r="G1229">
        <f>IFERROR(VLOOKUP(D1229,'ZORI (2)'!$C$2:$E$106,2,FALSE), 0)</f>
        <v>1268</v>
      </c>
      <c r="H1229">
        <f>IFERROR(VLOOKUP(D1229,'ZORI (2)'!$C$2:$E$106,3,FALSE), 0)</f>
        <v>1485</v>
      </c>
      <c r="I1229">
        <f t="shared" si="171"/>
        <v>42900</v>
      </c>
      <c r="J1229">
        <f t="shared" si="172"/>
        <v>171600</v>
      </c>
      <c r="K1229">
        <v>2.5000000000000001E-2</v>
      </c>
      <c r="L1229">
        <v>360</v>
      </c>
      <c r="M1229" s="1">
        <f t="shared" si="173"/>
        <v>678.0274623712005</v>
      </c>
      <c r="N1229">
        <f t="shared" si="177"/>
        <v>5544.0000000000009</v>
      </c>
      <c r="O1229">
        <f t="shared" si="174"/>
        <v>85.8</v>
      </c>
      <c r="P1229">
        <f t="shared" si="175"/>
        <v>148.5</v>
      </c>
      <c r="Q1229">
        <v>20000</v>
      </c>
      <c r="R1229">
        <f t="shared" si="176"/>
        <v>12.037037037037036</v>
      </c>
      <c r="S1229">
        <f t="shared" si="178"/>
        <v>0.16611577436611141</v>
      </c>
      <c r="T1229">
        <f t="shared" si="179"/>
        <v>0.10040427870296292</v>
      </c>
      <c r="U1229">
        <f>IFERROR(VLOOKUP(D1229,'ZORI (2)'!$C$2:$F$106,4,FALSE), 0)</f>
        <v>66.493977017409904</v>
      </c>
    </row>
    <row r="1230" spans="1:21" x14ac:dyDescent="0.25">
      <c r="A1230">
        <v>1448</v>
      </c>
      <c r="B1230">
        <v>91745</v>
      </c>
      <c r="C1230" t="s">
        <v>1031</v>
      </c>
      <c r="D1230" t="s">
        <v>198</v>
      </c>
      <c r="E1230">
        <v>560100</v>
      </c>
      <c r="F1230">
        <v>688900</v>
      </c>
      <c r="G1230">
        <f>IFERROR(VLOOKUP(D1230,'ZORI (2)'!$C$2:$E$106,2,FALSE), 0)</f>
        <v>1897</v>
      </c>
      <c r="H1230">
        <f>IFERROR(VLOOKUP(D1230,'ZORI (2)'!$C$2:$E$106,3,FALSE), 0)</f>
        <v>2405</v>
      </c>
      <c r="I1230">
        <f t="shared" si="171"/>
        <v>137780</v>
      </c>
      <c r="J1230">
        <f t="shared" si="172"/>
        <v>551120</v>
      </c>
      <c r="K1230">
        <v>2.5000000000000001E-2</v>
      </c>
      <c r="L1230">
        <v>360</v>
      </c>
      <c r="M1230" s="1">
        <f t="shared" si="173"/>
        <v>2177.5902975641961</v>
      </c>
      <c r="N1230">
        <f t="shared" si="177"/>
        <v>19603.500000000004</v>
      </c>
      <c r="O1230">
        <f t="shared" si="174"/>
        <v>275.56</v>
      </c>
      <c r="P1230">
        <f t="shared" si="175"/>
        <v>240.5</v>
      </c>
      <c r="Q1230">
        <v>20000</v>
      </c>
      <c r="R1230">
        <f t="shared" si="176"/>
        <v>23.87040887040887</v>
      </c>
      <c r="S1230">
        <f t="shared" si="178"/>
        <v>0.14873433288283294</v>
      </c>
      <c r="T1230">
        <f t="shared" si="179"/>
        <v>-1.9527202759954298E-2</v>
      </c>
      <c r="U1230">
        <f>IFERROR(VLOOKUP(D1230,'ZORI (2)'!$C$2:$F$106,4,FALSE), 0)</f>
        <v>152.30041305369636</v>
      </c>
    </row>
    <row r="1231" spans="1:21" x14ac:dyDescent="0.25">
      <c r="A1231">
        <v>1449</v>
      </c>
      <c r="B1231">
        <v>20003</v>
      </c>
      <c r="C1231" t="s">
        <v>203</v>
      </c>
      <c r="D1231" t="s">
        <v>203</v>
      </c>
      <c r="E1231">
        <v>671300</v>
      </c>
      <c r="F1231">
        <v>820200</v>
      </c>
      <c r="G1231">
        <f>IFERROR(VLOOKUP(D1231,'ZORI (2)'!$C$2:$E$106,2,FALSE), 0)</f>
        <v>1905</v>
      </c>
      <c r="H1231">
        <f>IFERROR(VLOOKUP(D1231,'ZORI (2)'!$C$2:$E$106,3,FALSE), 0)</f>
        <v>2043</v>
      </c>
      <c r="I1231">
        <f t="shared" si="171"/>
        <v>164040</v>
      </c>
      <c r="J1231">
        <f t="shared" si="172"/>
        <v>656160</v>
      </c>
      <c r="K1231">
        <v>2.5000000000000001E-2</v>
      </c>
      <c r="L1231">
        <v>360</v>
      </c>
      <c r="M1231" s="1">
        <f t="shared" si="173"/>
        <v>2592.6252896823248</v>
      </c>
      <c r="N1231">
        <f t="shared" si="177"/>
        <v>23495.500000000004</v>
      </c>
      <c r="O1231">
        <f t="shared" si="174"/>
        <v>328.08</v>
      </c>
      <c r="P1231">
        <f t="shared" si="175"/>
        <v>204.3</v>
      </c>
      <c r="Q1231">
        <v>20000</v>
      </c>
      <c r="R1231">
        <f t="shared" si="176"/>
        <v>33.455702398433679</v>
      </c>
      <c r="S1231">
        <f t="shared" si="178"/>
        <v>0.147461057043588</v>
      </c>
      <c r="T1231">
        <f t="shared" si="179"/>
        <v>-6.256309631936656E-2</v>
      </c>
      <c r="U1231">
        <f>IFERROR(VLOOKUP(D1231,'ZORI (2)'!$C$2:$F$106,4,FALSE), 0)</f>
        <v>40.400261415601996</v>
      </c>
    </row>
    <row r="1232" spans="1:21" x14ac:dyDescent="0.25">
      <c r="A1232">
        <v>1450</v>
      </c>
      <c r="B1232">
        <v>21230</v>
      </c>
      <c r="C1232" t="s">
        <v>211</v>
      </c>
      <c r="D1232" t="s">
        <v>211</v>
      </c>
      <c r="E1232">
        <v>187000</v>
      </c>
      <c r="F1232">
        <v>235900</v>
      </c>
      <c r="G1232">
        <f>IFERROR(VLOOKUP(D1232,'ZORI (2)'!$C$2:$E$106,2,FALSE), 0)</f>
        <v>1535</v>
      </c>
      <c r="H1232">
        <f>IFERROR(VLOOKUP(D1232,'ZORI (2)'!$C$2:$E$106,3,FALSE), 0)</f>
        <v>1616</v>
      </c>
      <c r="I1232">
        <f t="shared" si="171"/>
        <v>47180</v>
      </c>
      <c r="J1232">
        <f t="shared" si="172"/>
        <v>188720</v>
      </c>
      <c r="K1232">
        <v>2.5000000000000001E-2</v>
      </c>
      <c r="L1232">
        <v>360</v>
      </c>
      <c r="M1232" s="1">
        <f t="shared" si="173"/>
        <v>745.67216024879349</v>
      </c>
      <c r="N1232">
        <f t="shared" si="177"/>
        <v>6545.0000000000009</v>
      </c>
      <c r="O1232">
        <f t="shared" si="174"/>
        <v>94.36</v>
      </c>
      <c r="P1232">
        <f t="shared" si="175"/>
        <v>161.60000000000002</v>
      </c>
      <c r="Q1232">
        <v>20000</v>
      </c>
      <c r="R1232">
        <f t="shared" si="176"/>
        <v>12.164810231023102</v>
      </c>
      <c r="S1232">
        <f t="shared" si="178"/>
        <v>0.10468519515792925</v>
      </c>
      <c r="T1232">
        <f t="shared" si="179"/>
        <v>9.999883454750054E-2</v>
      </c>
      <c r="U1232">
        <f>IFERROR(VLOOKUP(D1232,'ZORI (2)'!$C$2:$F$106,4,FALSE), 0)</f>
        <v>21.024786958888942</v>
      </c>
    </row>
    <row r="1233" spans="1:21" x14ac:dyDescent="0.25">
      <c r="A1233">
        <v>1451</v>
      </c>
      <c r="B1233">
        <v>85021</v>
      </c>
      <c r="C1233" t="s">
        <v>209</v>
      </c>
      <c r="D1233" t="s">
        <v>209</v>
      </c>
      <c r="E1233">
        <v>222900</v>
      </c>
      <c r="F1233">
        <v>307400</v>
      </c>
      <c r="G1233">
        <f>IFERROR(VLOOKUP(D1233,'ZORI (2)'!$C$2:$E$106,2,FALSE), 0)</f>
        <v>1024</v>
      </c>
      <c r="H1233">
        <f>IFERROR(VLOOKUP(D1233,'ZORI (2)'!$C$2:$E$106,3,FALSE), 0)</f>
        <v>1278</v>
      </c>
      <c r="I1233">
        <f t="shared" si="171"/>
        <v>61480</v>
      </c>
      <c r="J1233">
        <f t="shared" si="172"/>
        <v>245920</v>
      </c>
      <c r="K1233">
        <v>2.5000000000000001E-2</v>
      </c>
      <c r="L1233">
        <v>360</v>
      </c>
      <c r="M1233" s="1">
        <f t="shared" si="173"/>
        <v>971.68131437252703</v>
      </c>
      <c r="N1233">
        <f t="shared" si="177"/>
        <v>7801.5000000000009</v>
      </c>
      <c r="O1233">
        <f t="shared" si="174"/>
        <v>122.96</v>
      </c>
      <c r="P1233">
        <f t="shared" si="175"/>
        <v>127.80000000000001</v>
      </c>
      <c r="Q1233">
        <v>20000</v>
      </c>
      <c r="R1233">
        <f t="shared" si="176"/>
        <v>20.044340114762651</v>
      </c>
      <c r="S1233">
        <f t="shared" si="178"/>
        <v>0.22615939673276786</v>
      </c>
      <c r="T1233">
        <f t="shared" si="179"/>
        <v>7.4674398114914862E-3</v>
      </c>
      <c r="U1233">
        <f>IFERROR(VLOOKUP(D1233,'ZORI (2)'!$C$2:$F$106,4,FALSE), 0)</f>
        <v>74.874969478603248</v>
      </c>
    </row>
    <row r="1234" spans="1:21" x14ac:dyDescent="0.25">
      <c r="A1234">
        <v>1453</v>
      </c>
      <c r="B1234">
        <v>1902</v>
      </c>
      <c r="C1234" t="s">
        <v>1032</v>
      </c>
      <c r="D1234" t="s">
        <v>219</v>
      </c>
      <c r="E1234">
        <v>210000</v>
      </c>
      <c r="F1234">
        <v>323900</v>
      </c>
      <c r="G1234">
        <f>IFERROR(VLOOKUP(D1234,'ZORI (2)'!$C$2:$E$106,2,FALSE), 0)</f>
        <v>2124</v>
      </c>
      <c r="H1234">
        <f>IFERROR(VLOOKUP(D1234,'ZORI (2)'!$C$2:$E$106,3,FALSE), 0)</f>
        <v>2442</v>
      </c>
      <c r="I1234">
        <f t="shared" si="171"/>
        <v>64780</v>
      </c>
      <c r="J1234">
        <f t="shared" si="172"/>
        <v>259120</v>
      </c>
      <c r="K1234">
        <v>2.5000000000000001E-2</v>
      </c>
      <c r="L1234">
        <v>360</v>
      </c>
      <c r="M1234" s="1">
        <f t="shared" si="173"/>
        <v>1023.8372730164656</v>
      </c>
      <c r="N1234">
        <f t="shared" si="177"/>
        <v>7350.0000000000009</v>
      </c>
      <c r="O1234">
        <f t="shared" si="174"/>
        <v>129.56</v>
      </c>
      <c r="P1234">
        <f t="shared" si="175"/>
        <v>244.20000000000002</v>
      </c>
      <c r="Q1234">
        <v>20000</v>
      </c>
      <c r="R1234">
        <f t="shared" si="176"/>
        <v>11.053098553098554</v>
      </c>
      <c r="S1234">
        <f t="shared" si="178"/>
        <v>0.36465135875289656</v>
      </c>
      <c r="T1234">
        <f t="shared" si="179"/>
        <v>0.13603422038209501</v>
      </c>
      <c r="U1234">
        <f>IFERROR(VLOOKUP(D1234,'ZORI (2)'!$C$2:$F$106,4,FALSE), 0)</f>
        <v>98.079496251938465</v>
      </c>
    </row>
    <row r="1235" spans="1:21" x14ac:dyDescent="0.25">
      <c r="A1235">
        <v>1454</v>
      </c>
      <c r="B1235">
        <v>19808</v>
      </c>
      <c r="C1235" t="s">
        <v>350</v>
      </c>
      <c r="D1235" t="s">
        <v>254</v>
      </c>
      <c r="E1235">
        <v>215700</v>
      </c>
      <c r="F1235">
        <v>242100</v>
      </c>
      <c r="G1235">
        <f>IFERROR(VLOOKUP(D1235,'ZORI (2)'!$C$2:$E$106,2,FALSE), 0)</f>
        <v>1372</v>
      </c>
      <c r="H1235">
        <f>IFERROR(VLOOKUP(D1235,'ZORI (2)'!$C$2:$E$106,3,FALSE), 0)</f>
        <v>1516</v>
      </c>
      <c r="I1235">
        <f t="shared" si="171"/>
        <v>48420</v>
      </c>
      <c r="J1235">
        <f t="shared" si="172"/>
        <v>193680</v>
      </c>
      <c r="K1235">
        <v>2.5000000000000001E-2</v>
      </c>
      <c r="L1235">
        <v>360</v>
      </c>
      <c r="M1235" s="1">
        <f t="shared" si="173"/>
        <v>765.27015683015225</v>
      </c>
      <c r="N1235">
        <f t="shared" si="177"/>
        <v>7549.5000000000009</v>
      </c>
      <c r="O1235">
        <f t="shared" si="174"/>
        <v>96.839999999999989</v>
      </c>
      <c r="P1235">
        <f t="shared" si="175"/>
        <v>151.6</v>
      </c>
      <c r="Q1235">
        <v>20000</v>
      </c>
      <c r="R1235">
        <f t="shared" si="176"/>
        <v>13.308047493403693</v>
      </c>
      <c r="S1235">
        <f t="shared" si="178"/>
        <v>-4.7256006692716736E-3</v>
      </c>
      <c r="T1235">
        <f t="shared" si="179"/>
        <v>7.9340763306829348E-2</v>
      </c>
      <c r="U1235">
        <f>IFERROR(VLOOKUP(D1235,'ZORI (2)'!$C$2:$F$106,4,FALSE), 0)</f>
        <v>44.044485087995604</v>
      </c>
    </row>
    <row r="1236" spans="1:21" x14ac:dyDescent="0.25">
      <c r="A1236">
        <v>1455</v>
      </c>
      <c r="B1236">
        <v>60645</v>
      </c>
      <c r="C1236" t="s">
        <v>191</v>
      </c>
      <c r="D1236" t="s">
        <v>191</v>
      </c>
      <c r="E1236">
        <v>318900</v>
      </c>
      <c r="F1236">
        <v>360400</v>
      </c>
      <c r="G1236">
        <f>IFERROR(VLOOKUP(D1236,'ZORI (2)'!$C$2:$E$106,2,FALSE), 0)</f>
        <v>1542</v>
      </c>
      <c r="H1236">
        <f>IFERROR(VLOOKUP(D1236,'ZORI (2)'!$C$2:$E$106,3,FALSE), 0)</f>
        <v>1713</v>
      </c>
      <c r="I1236">
        <f t="shared" si="171"/>
        <v>72080</v>
      </c>
      <c r="J1236">
        <f t="shared" si="172"/>
        <v>288320</v>
      </c>
      <c r="K1236">
        <v>2.5000000000000001E-2</v>
      </c>
      <c r="L1236">
        <v>360</v>
      </c>
      <c r="M1236" s="1">
        <f t="shared" si="173"/>
        <v>1139.2125754712386</v>
      </c>
      <c r="N1236">
        <f t="shared" si="177"/>
        <v>11161.500000000002</v>
      </c>
      <c r="O1236">
        <f t="shared" si="174"/>
        <v>144.16</v>
      </c>
      <c r="P1236">
        <f t="shared" si="175"/>
        <v>171.3</v>
      </c>
      <c r="Q1236">
        <v>20000</v>
      </c>
      <c r="R1236">
        <f t="shared" si="176"/>
        <v>17.53259388986184</v>
      </c>
      <c r="S1236">
        <f t="shared" si="178"/>
        <v>2.9533381991450072E-2</v>
      </c>
      <c r="T1236">
        <f t="shared" si="179"/>
        <v>3.0025998211427943E-2</v>
      </c>
      <c r="U1236">
        <f>IFERROR(VLOOKUP(D1236,'ZORI (2)'!$C$2:$F$106,4,FALSE), 0)</f>
        <v>52.309030710552761</v>
      </c>
    </row>
    <row r="1237" spans="1:21" x14ac:dyDescent="0.25">
      <c r="A1237">
        <v>1456</v>
      </c>
      <c r="B1237">
        <v>78207</v>
      </c>
      <c r="C1237" t="s">
        <v>204</v>
      </c>
      <c r="D1237" t="s">
        <v>204</v>
      </c>
      <c r="E1237">
        <v>55000</v>
      </c>
      <c r="F1237">
        <v>73700</v>
      </c>
      <c r="G1237">
        <f>IFERROR(VLOOKUP(D1237,'ZORI (2)'!$C$2:$E$106,2,FALSE), 0)</f>
        <v>1102</v>
      </c>
      <c r="H1237">
        <f>IFERROR(VLOOKUP(D1237,'ZORI (2)'!$C$2:$E$106,3,FALSE), 0)</f>
        <v>1262</v>
      </c>
      <c r="I1237">
        <f t="shared" si="171"/>
        <v>14740</v>
      </c>
      <c r="J1237">
        <f t="shared" si="172"/>
        <v>58960</v>
      </c>
      <c r="K1237">
        <v>2.5000000000000001E-2</v>
      </c>
      <c r="L1237">
        <v>360</v>
      </c>
      <c r="M1237" s="1">
        <f t="shared" si="173"/>
        <v>232.96328194292531</v>
      </c>
      <c r="N1237">
        <f t="shared" si="177"/>
        <v>1925.0000000000002</v>
      </c>
      <c r="O1237">
        <f t="shared" si="174"/>
        <v>29.48</v>
      </c>
      <c r="P1237">
        <f t="shared" si="175"/>
        <v>126.2</v>
      </c>
      <c r="Q1237">
        <v>20000</v>
      </c>
      <c r="R1237">
        <f t="shared" si="176"/>
        <v>4.8666138404648702</v>
      </c>
      <c r="S1237">
        <f t="shared" si="178"/>
        <v>-4.1923951901202468E-2</v>
      </c>
      <c r="T1237">
        <f t="shared" si="179"/>
        <v>0.28583882767448238</v>
      </c>
      <c r="U1237">
        <f>IFERROR(VLOOKUP(D1237,'ZORI (2)'!$C$2:$F$106,4,FALSE), 0)</f>
        <v>48.381596827353945</v>
      </c>
    </row>
    <row r="1238" spans="1:21" x14ac:dyDescent="0.25">
      <c r="A1238">
        <v>1458</v>
      </c>
      <c r="B1238">
        <v>60067</v>
      </c>
      <c r="C1238" t="s">
        <v>1033</v>
      </c>
      <c r="D1238" t="s">
        <v>191</v>
      </c>
      <c r="E1238">
        <v>357200</v>
      </c>
      <c r="F1238">
        <v>370800</v>
      </c>
      <c r="G1238">
        <f>IFERROR(VLOOKUP(D1238,'ZORI (2)'!$C$2:$E$106,2,FALSE), 0)</f>
        <v>1542</v>
      </c>
      <c r="H1238">
        <f>IFERROR(VLOOKUP(D1238,'ZORI (2)'!$C$2:$E$106,3,FALSE), 0)</f>
        <v>1713</v>
      </c>
      <c r="I1238">
        <f t="shared" si="171"/>
        <v>74160</v>
      </c>
      <c r="J1238">
        <f t="shared" si="172"/>
        <v>296640</v>
      </c>
      <c r="K1238">
        <v>2.5000000000000001E-2</v>
      </c>
      <c r="L1238">
        <v>360</v>
      </c>
      <c r="M1238" s="1">
        <f t="shared" si="173"/>
        <v>1172.0866342528725</v>
      </c>
      <c r="N1238">
        <f t="shared" si="177"/>
        <v>12502.000000000002</v>
      </c>
      <c r="O1238">
        <f t="shared" si="174"/>
        <v>148.32</v>
      </c>
      <c r="P1238">
        <f t="shared" si="175"/>
        <v>171.3</v>
      </c>
      <c r="Q1238">
        <v>20000</v>
      </c>
      <c r="R1238">
        <f t="shared" si="176"/>
        <v>18.038528896672503</v>
      </c>
      <c r="S1238">
        <f t="shared" si="178"/>
        <v>-4.850372848997439E-2</v>
      </c>
      <c r="T1238">
        <f t="shared" si="179"/>
        <v>2.4896592872490027E-2</v>
      </c>
      <c r="U1238">
        <f>IFERROR(VLOOKUP(D1238,'ZORI (2)'!$C$2:$F$106,4,FALSE), 0)</f>
        <v>52.309030710552761</v>
      </c>
    </row>
    <row r="1239" spans="1:21" x14ac:dyDescent="0.25">
      <c r="A1239">
        <v>1462</v>
      </c>
      <c r="B1239">
        <v>33461</v>
      </c>
      <c r="C1239" t="s">
        <v>1035</v>
      </c>
      <c r="D1239" t="s">
        <v>212</v>
      </c>
      <c r="E1239">
        <v>97900</v>
      </c>
      <c r="F1239">
        <v>198300</v>
      </c>
      <c r="G1239">
        <f>IFERROR(VLOOKUP(D1239,'ZORI (2)'!$C$2:$E$106,2,FALSE), 0)</f>
        <v>1594</v>
      </c>
      <c r="H1239">
        <f>IFERROR(VLOOKUP(D1239,'ZORI (2)'!$C$2:$E$106,3,FALSE), 0)</f>
        <v>1845</v>
      </c>
      <c r="I1239">
        <f t="shared" si="171"/>
        <v>39660</v>
      </c>
      <c r="J1239">
        <f t="shared" si="172"/>
        <v>158640</v>
      </c>
      <c r="K1239">
        <v>2.5000000000000001E-2</v>
      </c>
      <c r="L1239">
        <v>360</v>
      </c>
      <c r="M1239" s="1">
        <f t="shared" si="173"/>
        <v>626.81979388442448</v>
      </c>
      <c r="N1239">
        <f t="shared" si="177"/>
        <v>3426.5000000000005</v>
      </c>
      <c r="O1239">
        <f t="shared" si="174"/>
        <v>79.320000000000007</v>
      </c>
      <c r="P1239">
        <f t="shared" si="175"/>
        <v>184.5</v>
      </c>
      <c r="Q1239">
        <v>20000</v>
      </c>
      <c r="R1239">
        <f t="shared" si="176"/>
        <v>8.9566395663956637</v>
      </c>
      <c r="S1239">
        <f t="shared" si="178"/>
        <v>0.63443270843550259</v>
      </c>
      <c r="T1239">
        <f t="shared" si="179"/>
        <v>0.18153364782301928</v>
      </c>
      <c r="U1239">
        <f>IFERROR(VLOOKUP(D1239,'ZORI (2)'!$C$2:$F$106,4,FALSE), 0)</f>
        <v>73.506796622216257</v>
      </c>
    </row>
    <row r="1240" spans="1:21" x14ac:dyDescent="0.25">
      <c r="A1240">
        <v>1463</v>
      </c>
      <c r="B1240">
        <v>20747</v>
      </c>
      <c r="C1240" t="s">
        <v>1036</v>
      </c>
      <c r="D1240" t="s">
        <v>203</v>
      </c>
      <c r="E1240">
        <v>173700</v>
      </c>
      <c r="F1240">
        <v>237200</v>
      </c>
      <c r="G1240">
        <f>IFERROR(VLOOKUP(D1240,'ZORI (2)'!$C$2:$E$106,2,FALSE), 0)</f>
        <v>1905</v>
      </c>
      <c r="H1240">
        <f>IFERROR(VLOOKUP(D1240,'ZORI (2)'!$C$2:$E$106,3,FALSE), 0)</f>
        <v>2043</v>
      </c>
      <c r="I1240">
        <f t="shared" si="171"/>
        <v>47440</v>
      </c>
      <c r="J1240">
        <f t="shared" si="172"/>
        <v>189760</v>
      </c>
      <c r="K1240">
        <v>2.5000000000000001E-2</v>
      </c>
      <c r="L1240">
        <v>360</v>
      </c>
      <c r="M1240" s="1">
        <f t="shared" si="173"/>
        <v>749.7814175964977</v>
      </c>
      <c r="N1240">
        <f t="shared" si="177"/>
        <v>6079.5000000000009</v>
      </c>
      <c r="O1240">
        <f t="shared" si="174"/>
        <v>94.88</v>
      </c>
      <c r="P1240">
        <f t="shared" si="175"/>
        <v>204.3</v>
      </c>
      <c r="Q1240">
        <v>20000</v>
      </c>
      <c r="R1240">
        <f t="shared" si="176"/>
        <v>9.6753140806004243</v>
      </c>
      <c r="S1240">
        <f t="shared" si="178"/>
        <v>0.18730900818152013</v>
      </c>
      <c r="T1240">
        <f t="shared" si="179"/>
        <v>0.16224896780911224</v>
      </c>
      <c r="U1240">
        <f>IFERROR(VLOOKUP(D1240,'ZORI (2)'!$C$2:$F$106,4,FALSE), 0)</f>
        <v>40.400261415601996</v>
      </c>
    </row>
    <row r="1241" spans="1:21" x14ac:dyDescent="0.25">
      <c r="A1241">
        <v>1464</v>
      </c>
      <c r="B1241">
        <v>34207</v>
      </c>
      <c r="C1241" t="s">
        <v>970</v>
      </c>
      <c r="D1241" t="s">
        <v>338</v>
      </c>
      <c r="E1241">
        <v>77700</v>
      </c>
      <c r="F1241">
        <v>164700</v>
      </c>
      <c r="G1241">
        <f>IFERROR(VLOOKUP(D1241,'ZORI (2)'!$C$2:$E$106,2,FALSE), 0)</f>
        <v>1379</v>
      </c>
      <c r="H1241">
        <f>IFERROR(VLOOKUP(D1241,'ZORI (2)'!$C$2:$E$106,3,FALSE), 0)</f>
        <v>1619</v>
      </c>
      <c r="I1241">
        <f t="shared" si="171"/>
        <v>32940</v>
      </c>
      <c r="J1241">
        <f t="shared" si="172"/>
        <v>131760</v>
      </c>
      <c r="K1241">
        <v>2.5000000000000001E-2</v>
      </c>
      <c r="L1241">
        <v>360</v>
      </c>
      <c r="M1241" s="1">
        <f t="shared" si="173"/>
        <v>520.61129628222261</v>
      </c>
      <c r="N1241">
        <f t="shared" si="177"/>
        <v>2719.5000000000005</v>
      </c>
      <c r="O1241">
        <f t="shared" si="174"/>
        <v>65.88</v>
      </c>
      <c r="P1241">
        <f t="shared" si="175"/>
        <v>161.9</v>
      </c>
      <c r="Q1241">
        <v>20000</v>
      </c>
      <c r="R1241">
        <f t="shared" si="176"/>
        <v>8.477455219271155</v>
      </c>
      <c r="S1241">
        <f t="shared" si="178"/>
        <v>0.64011969786744605</v>
      </c>
      <c r="T1241">
        <f t="shared" si="179"/>
        <v>0.18770029275529476</v>
      </c>
      <c r="U1241">
        <f>IFERROR(VLOOKUP(D1241,'ZORI (2)'!$C$2:$F$106,4,FALSE), 0)</f>
        <v>68.493414202503047</v>
      </c>
    </row>
    <row r="1242" spans="1:21" x14ac:dyDescent="0.25">
      <c r="A1242">
        <v>1465</v>
      </c>
      <c r="B1242">
        <v>94610</v>
      </c>
      <c r="C1242" t="s">
        <v>877</v>
      </c>
      <c r="D1242" t="s">
        <v>196</v>
      </c>
      <c r="E1242">
        <v>962400</v>
      </c>
      <c r="F1242">
        <v>1529200</v>
      </c>
      <c r="G1242">
        <f>IFERROR(VLOOKUP(D1242,'ZORI (2)'!$C$2:$E$106,2,FALSE), 0)</f>
        <v>2290</v>
      </c>
      <c r="H1242">
        <f>IFERROR(VLOOKUP(D1242,'ZORI (2)'!$C$2:$E$106,3,FALSE), 0)</f>
        <v>3055</v>
      </c>
      <c r="I1242">
        <f t="shared" si="171"/>
        <v>305840</v>
      </c>
      <c r="J1242">
        <f t="shared" si="172"/>
        <v>1223360</v>
      </c>
      <c r="K1242">
        <v>2.5000000000000001E-2</v>
      </c>
      <c r="L1242">
        <v>360</v>
      </c>
      <c r="M1242" s="1">
        <f t="shared" si="173"/>
        <v>4833.7510277764095</v>
      </c>
      <c r="N1242">
        <f t="shared" si="177"/>
        <v>33684</v>
      </c>
      <c r="O1242">
        <f t="shared" si="174"/>
        <v>611.67999999999995</v>
      </c>
      <c r="P1242">
        <f t="shared" si="175"/>
        <v>305.5</v>
      </c>
      <c r="Q1242">
        <v>20000</v>
      </c>
      <c r="R1242">
        <f t="shared" si="176"/>
        <v>41.713038734315333</v>
      </c>
      <c r="S1242">
        <f t="shared" si="178"/>
        <v>0.50499368162474756</v>
      </c>
      <c r="T1242">
        <f t="shared" si="179"/>
        <v>-8.9983345571691797E-2</v>
      </c>
      <c r="U1242">
        <f>IFERROR(VLOOKUP(D1242,'ZORI (2)'!$C$2:$F$106,4,FALSE), 0)</f>
        <v>214.07169073819685</v>
      </c>
    </row>
    <row r="1243" spans="1:21" x14ac:dyDescent="0.25">
      <c r="A1243">
        <v>1467</v>
      </c>
      <c r="B1243">
        <v>30328</v>
      </c>
      <c r="C1243" t="s">
        <v>993</v>
      </c>
      <c r="D1243" t="s">
        <v>202</v>
      </c>
      <c r="E1243">
        <v>399500</v>
      </c>
      <c r="F1243">
        <v>494400</v>
      </c>
      <c r="G1243">
        <f>IFERROR(VLOOKUP(D1243,'ZORI (2)'!$C$2:$E$106,2,FALSE), 0)</f>
        <v>1152</v>
      </c>
      <c r="H1243">
        <f>IFERROR(VLOOKUP(D1243,'ZORI (2)'!$C$2:$E$106,3,FALSE), 0)</f>
        <v>1425</v>
      </c>
      <c r="I1243">
        <f t="shared" si="171"/>
        <v>98880</v>
      </c>
      <c r="J1243">
        <f t="shared" si="172"/>
        <v>395520</v>
      </c>
      <c r="K1243">
        <v>2.5000000000000001E-2</v>
      </c>
      <c r="L1243">
        <v>360</v>
      </c>
      <c r="M1243" s="1">
        <f t="shared" si="173"/>
        <v>1562.7821790038302</v>
      </c>
      <c r="N1243">
        <f t="shared" si="177"/>
        <v>13982.500000000002</v>
      </c>
      <c r="O1243">
        <f t="shared" si="174"/>
        <v>197.76</v>
      </c>
      <c r="P1243">
        <f t="shared" si="175"/>
        <v>142.5</v>
      </c>
      <c r="Q1243">
        <v>20000</v>
      </c>
      <c r="R1243">
        <f t="shared" si="176"/>
        <v>28.912280701754387</v>
      </c>
      <c r="S1243">
        <f t="shared" si="178"/>
        <v>0.14053047124163029</v>
      </c>
      <c r="T1243">
        <f t="shared" si="179"/>
        <v>-4.317626228654408E-2</v>
      </c>
      <c r="U1243">
        <f>IFERROR(VLOOKUP(D1243,'ZORI (2)'!$C$2:$F$106,4,FALSE), 0)</f>
        <v>82.518246796825295</v>
      </c>
    </row>
    <row r="1244" spans="1:21" x14ac:dyDescent="0.25">
      <c r="A1244">
        <v>1468</v>
      </c>
      <c r="B1244">
        <v>11561</v>
      </c>
      <c r="C1244" t="s">
        <v>512</v>
      </c>
      <c r="D1244" t="s">
        <v>195</v>
      </c>
      <c r="E1244">
        <v>397100</v>
      </c>
      <c r="F1244">
        <v>566900</v>
      </c>
      <c r="G1244">
        <f>IFERROR(VLOOKUP(D1244,'ZORI (2)'!$C$2:$E$106,2,FALSE), 0)</f>
        <v>2329</v>
      </c>
      <c r="H1244">
        <f>IFERROR(VLOOKUP(D1244,'ZORI (2)'!$C$2:$E$106,3,FALSE), 0)</f>
        <v>2608</v>
      </c>
      <c r="I1244">
        <f t="shared" si="171"/>
        <v>113380</v>
      </c>
      <c r="J1244">
        <f t="shared" si="172"/>
        <v>453520</v>
      </c>
      <c r="K1244">
        <v>2.5000000000000001E-2</v>
      </c>
      <c r="L1244">
        <v>360</v>
      </c>
      <c r="M1244" s="1">
        <f t="shared" si="173"/>
        <v>1791.9523003181055</v>
      </c>
      <c r="N1244">
        <f t="shared" si="177"/>
        <v>13898.500000000002</v>
      </c>
      <c r="O1244">
        <f t="shared" si="174"/>
        <v>226.76</v>
      </c>
      <c r="P1244">
        <f t="shared" si="175"/>
        <v>260.8</v>
      </c>
      <c r="Q1244">
        <v>20000</v>
      </c>
      <c r="R1244">
        <f t="shared" si="176"/>
        <v>18.114135991820042</v>
      </c>
      <c r="S1244">
        <f t="shared" si="178"/>
        <v>0.3153178027301719</v>
      </c>
      <c r="T1244">
        <f t="shared" si="179"/>
        <v>2.6764615311689964E-2</v>
      </c>
      <c r="U1244">
        <f>IFERROR(VLOOKUP(D1244,'ZORI (2)'!$C$2:$F$106,4,FALSE), 0)</f>
        <v>81.282042347392249</v>
      </c>
    </row>
    <row r="1245" spans="1:21" x14ac:dyDescent="0.25">
      <c r="A1245">
        <v>1469</v>
      </c>
      <c r="B1245">
        <v>92688</v>
      </c>
      <c r="C1245" t="s">
        <v>1037</v>
      </c>
      <c r="D1245" t="s">
        <v>198</v>
      </c>
      <c r="E1245">
        <v>635400</v>
      </c>
      <c r="F1245">
        <v>750900</v>
      </c>
      <c r="G1245">
        <f>IFERROR(VLOOKUP(D1245,'ZORI (2)'!$C$2:$E$106,2,FALSE), 0)</f>
        <v>1897</v>
      </c>
      <c r="H1245">
        <f>IFERROR(VLOOKUP(D1245,'ZORI (2)'!$C$2:$E$106,3,FALSE), 0)</f>
        <v>2405</v>
      </c>
      <c r="I1245">
        <f t="shared" si="171"/>
        <v>150180</v>
      </c>
      <c r="J1245">
        <f t="shared" si="172"/>
        <v>600720</v>
      </c>
      <c r="K1245">
        <v>2.5000000000000001E-2</v>
      </c>
      <c r="L1245">
        <v>360</v>
      </c>
      <c r="M1245" s="1">
        <f t="shared" si="173"/>
        <v>2373.5702633777832</v>
      </c>
      <c r="N1245">
        <f t="shared" si="177"/>
        <v>22239.000000000004</v>
      </c>
      <c r="O1245">
        <f t="shared" si="174"/>
        <v>300.36</v>
      </c>
      <c r="P1245">
        <f t="shared" si="175"/>
        <v>240.5</v>
      </c>
      <c r="Q1245">
        <v>20000</v>
      </c>
      <c r="R1245">
        <f t="shared" si="176"/>
        <v>26.01871101871102</v>
      </c>
      <c r="S1245">
        <f t="shared" si="178"/>
        <v>0.10811213640301104</v>
      </c>
      <c r="T1245">
        <f t="shared" si="179"/>
        <v>-3.17700599240896E-2</v>
      </c>
      <c r="U1245">
        <f>IFERROR(VLOOKUP(D1245,'ZORI (2)'!$C$2:$F$106,4,FALSE), 0)</f>
        <v>152.30041305369636</v>
      </c>
    </row>
    <row r="1246" spans="1:21" x14ac:dyDescent="0.25">
      <c r="A1246">
        <v>1470</v>
      </c>
      <c r="B1246">
        <v>95376</v>
      </c>
      <c r="C1246" t="s">
        <v>1038</v>
      </c>
      <c r="D1246" t="s">
        <v>354</v>
      </c>
      <c r="E1246">
        <v>307600</v>
      </c>
      <c r="F1246">
        <v>429100</v>
      </c>
      <c r="G1246">
        <f>IFERROR(VLOOKUP(D1246,'ZORI (2)'!$C$2:$E$106,2,FALSE), 0)</f>
        <v>1306</v>
      </c>
      <c r="H1246">
        <f>IFERROR(VLOOKUP(D1246,'ZORI (2)'!$C$2:$E$106,3,FALSE), 0)</f>
        <v>1726</v>
      </c>
      <c r="I1246">
        <f t="shared" si="171"/>
        <v>85820</v>
      </c>
      <c r="J1246">
        <f t="shared" si="172"/>
        <v>343280</v>
      </c>
      <c r="K1246">
        <v>2.5000000000000001E-2</v>
      </c>
      <c r="L1246">
        <v>360</v>
      </c>
      <c r="M1246" s="1">
        <f t="shared" si="173"/>
        <v>1356.3710214614553</v>
      </c>
      <c r="N1246">
        <f t="shared" si="177"/>
        <v>10766.000000000002</v>
      </c>
      <c r="O1246">
        <f t="shared" si="174"/>
        <v>171.64000000000001</v>
      </c>
      <c r="P1246">
        <f t="shared" si="175"/>
        <v>172.60000000000002</v>
      </c>
      <c r="Q1246">
        <v>20000</v>
      </c>
      <c r="R1246">
        <f t="shared" si="176"/>
        <v>20.717458478176901</v>
      </c>
      <c r="S1246">
        <f t="shared" si="178"/>
        <v>0.26815341966982498</v>
      </c>
      <c r="T1246">
        <f t="shared" si="179"/>
        <v>2.6132446645612175E-3</v>
      </c>
      <c r="U1246">
        <f>IFERROR(VLOOKUP(D1246,'ZORI (2)'!$C$2:$F$106,4,FALSE), 0)</f>
        <v>131.92164560158918</v>
      </c>
    </row>
    <row r="1247" spans="1:21" x14ac:dyDescent="0.25">
      <c r="A1247">
        <v>1471</v>
      </c>
      <c r="B1247">
        <v>27516</v>
      </c>
      <c r="C1247" t="s">
        <v>1039</v>
      </c>
      <c r="D1247" t="s">
        <v>277</v>
      </c>
      <c r="E1247">
        <v>305600</v>
      </c>
      <c r="F1247">
        <v>354500</v>
      </c>
      <c r="G1247">
        <f>IFERROR(VLOOKUP(D1247,'ZORI (2)'!$C$2:$E$106,2,FALSE), 0)</f>
        <v>1178</v>
      </c>
      <c r="H1247">
        <f>IFERROR(VLOOKUP(D1247,'ZORI (2)'!$C$2:$E$106,3,FALSE), 0)</f>
        <v>1342</v>
      </c>
      <c r="I1247">
        <f t="shared" si="171"/>
        <v>70900</v>
      </c>
      <c r="J1247">
        <f t="shared" si="172"/>
        <v>283600</v>
      </c>
      <c r="K1247">
        <v>2.5000000000000001E-2</v>
      </c>
      <c r="L1247">
        <v>360</v>
      </c>
      <c r="M1247" s="1">
        <f t="shared" si="173"/>
        <v>1120.5628690470423</v>
      </c>
      <c r="N1247">
        <f t="shared" si="177"/>
        <v>10696.000000000002</v>
      </c>
      <c r="O1247">
        <f t="shared" si="174"/>
        <v>141.80000000000001</v>
      </c>
      <c r="P1247">
        <f t="shared" si="175"/>
        <v>134.20000000000002</v>
      </c>
      <c r="Q1247">
        <v>20000</v>
      </c>
      <c r="R1247">
        <f t="shared" si="176"/>
        <v>22.013164431197218</v>
      </c>
      <c r="S1247">
        <f t="shared" si="178"/>
        <v>5.4130884696814714E-2</v>
      </c>
      <c r="T1247">
        <f t="shared" si="179"/>
        <v>-6.4446870798506731E-3</v>
      </c>
      <c r="U1247">
        <f>IFERROR(VLOOKUP(D1247,'ZORI (2)'!$C$2:$F$106,4,FALSE), 0)</f>
        <v>53.847779279496145</v>
      </c>
    </row>
    <row r="1248" spans="1:21" x14ac:dyDescent="0.25">
      <c r="A1248">
        <v>1472</v>
      </c>
      <c r="B1248">
        <v>90660</v>
      </c>
      <c r="C1248" t="s">
        <v>1040</v>
      </c>
      <c r="D1248" t="s">
        <v>198</v>
      </c>
      <c r="E1248">
        <v>359500</v>
      </c>
      <c r="F1248">
        <v>478100</v>
      </c>
      <c r="G1248">
        <f>IFERROR(VLOOKUP(D1248,'ZORI (2)'!$C$2:$E$106,2,FALSE), 0)</f>
        <v>1897</v>
      </c>
      <c r="H1248">
        <f>IFERROR(VLOOKUP(D1248,'ZORI (2)'!$C$2:$E$106,3,FALSE), 0)</f>
        <v>2405</v>
      </c>
      <c r="I1248">
        <f t="shared" si="171"/>
        <v>95620</v>
      </c>
      <c r="J1248">
        <f t="shared" si="172"/>
        <v>382480</v>
      </c>
      <c r="K1248">
        <v>2.5000000000000001E-2</v>
      </c>
      <c r="L1248">
        <v>360</v>
      </c>
      <c r="M1248" s="1">
        <f t="shared" si="173"/>
        <v>1511.258413798</v>
      </c>
      <c r="N1248">
        <f t="shared" si="177"/>
        <v>12582.500000000002</v>
      </c>
      <c r="O1248">
        <f t="shared" si="174"/>
        <v>191.23999999999998</v>
      </c>
      <c r="P1248">
        <f t="shared" si="175"/>
        <v>240.5</v>
      </c>
      <c r="Q1248">
        <v>20000</v>
      </c>
      <c r="R1248">
        <f t="shared" si="176"/>
        <v>16.566181566181566</v>
      </c>
      <c r="S1248">
        <f t="shared" si="178"/>
        <v>0.21938622611312669</v>
      </c>
      <c r="T1248">
        <f t="shared" si="179"/>
        <v>4.3244234975324196E-2</v>
      </c>
      <c r="U1248">
        <f>IFERROR(VLOOKUP(D1248,'ZORI (2)'!$C$2:$F$106,4,FALSE), 0)</f>
        <v>152.30041305369636</v>
      </c>
    </row>
    <row r="1249" spans="1:21" x14ac:dyDescent="0.25">
      <c r="A1249">
        <v>1475</v>
      </c>
      <c r="B1249">
        <v>93010</v>
      </c>
      <c r="C1249" t="s">
        <v>1042</v>
      </c>
      <c r="D1249" t="s">
        <v>262</v>
      </c>
      <c r="E1249">
        <v>532200</v>
      </c>
      <c r="F1249">
        <v>640400</v>
      </c>
      <c r="G1249">
        <f>IFERROR(VLOOKUP(D1249,'ZORI (2)'!$C$2:$E$106,2,FALSE), 0)</f>
        <v>2067</v>
      </c>
      <c r="H1249">
        <f>IFERROR(VLOOKUP(D1249,'ZORI (2)'!$C$2:$E$106,3,FALSE), 0)</f>
        <v>2509</v>
      </c>
      <c r="I1249">
        <f t="shared" si="171"/>
        <v>128080</v>
      </c>
      <c r="J1249">
        <f t="shared" si="172"/>
        <v>512320</v>
      </c>
      <c r="K1249">
        <v>2.5000000000000001E-2</v>
      </c>
      <c r="L1249">
        <v>360</v>
      </c>
      <c r="M1249" s="1">
        <f t="shared" si="173"/>
        <v>2024.2833888229222</v>
      </c>
      <c r="N1249">
        <f t="shared" si="177"/>
        <v>18627</v>
      </c>
      <c r="O1249">
        <f t="shared" si="174"/>
        <v>256.15999999999997</v>
      </c>
      <c r="P1249">
        <f t="shared" si="175"/>
        <v>250.9</v>
      </c>
      <c r="Q1249">
        <v>20000</v>
      </c>
      <c r="R1249">
        <f t="shared" si="176"/>
        <v>21.270094327089147</v>
      </c>
      <c r="S1249">
        <f t="shared" si="178"/>
        <v>0.12188106028621631</v>
      </c>
      <c r="T1249">
        <f t="shared" si="179"/>
        <v>-1.6083347782340697E-3</v>
      </c>
      <c r="U1249">
        <f>IFERROR(VLOOKUP(D1249,'ZORI (2)'!$C$2:$F$106,4,FALSE), 0)</f>
        <v>130.63722032151989</v>
      </c>
    </row>
    <row r="1250" spans="1:21" x14ac:dyDescent="0.25">
      <c r="A1250">
        <v>1477</v>
      </c>
      <c r="B1250">
        <v>34231</v>
      </c>
      <c r="C1250" t="s">
        <v>1043</v>
      </c>
      <c r="D1250" t="s">
        <v>338</v>
      </c>
      <c r="E1250">
        <v>158300</v>
      </c>
      <c r="F1250">
        <v>235800</v>
      </c>
      <c r="G1250">
        <f>IFERROR(VLOOKUP(D1250,'ZORI (2)'!$C$2:$E$106,2,FALSE), 0)</f>
        <v>1379</v>
      </c>
      <c r="H1250">
        <f>IFERROR(VLOOKUP(D1250,'ZORI (2)'!$C$2:$E$106,3,FALSE), 0)</f>
        <v>1619</v>
      </c>
      <c r="I1250">
        <f t="shared" si="171"/>
        <v>47160</v>
      </c>
      <c r="J1250">
        <f t="shared" si="172"/>
        <v>188640</v>
      </c>
      <c r="K1250">
        <v>2.5000000000000001E-2</v>
      </c>
      <c r="L1250">
        <v>360</v>
      </c>
      <c r="M1250" s="1">
        <f t="shared" si="173"/>
        <v>745.35606352973934</v>
      </c>
      <c r="N1250">
        <f t="shared" si="177"/>
        <v>5540.5000000000009</v>
      </c>
      <c r="O1250">
        <f t="shared" si="174"/>
        <v>94.320000000000007</v>
      </c>
      <c r="P1250">
        <f t="shared" si="175"/>
        <v>161.9</v>
      </c>
      <c r="Q1250">
        <v>20000</v>
      </c>
      <c r="R1250">
        <f t="shared" si="176"/>
        <v>12.137121680049413</v>
      </c>
      <c r="S1250">
        <f t="shared" si="178"/>
        <v>0.28263358726722349</v>
      </c>
      <c r="T1250">
        <f t="shared" si="179"/>
        <v>0.10191246604415551</v>
      </c>
      <c r="U1250">
        <f>IFERROR(VLOOKUP(D1250,'ZORI (2)'!$C$2:$F$106,4,FALSE), 0)</f>
        <v>68.493414202503047</v>
      </c>
    </row>
    <row r="1251" spans="1:21" x14ac:dyDescent="0.25">
      <c r="A1251">
        <v>1478</v>
      </c>
      <c r="B1251">
        <v>94601</v>
      </c>
      <c r="C1251" t="s">
        <v>877</v>
      </c>
      <c r="D1251" t="s">
        <v>196</v>
      </c>
      <c r="E1251">
        <v>292000</v>
      </c>
      <c r="F1251">
        <v>566700</v>
      </c>
      <c r="G1251">
        <f>IFERROR(VLOOKUP(D1251,'ZORI (2)'!$C$2:$E$106,2,FALSE), 0)</f>
        <v>2290</v>
      </c>
      <c r="H1251">
        <f>IFERROR(VLOOKUP(D1251,'ZORI (2)'!$C$2:$E$106,3,FALSE), 0)</f>
        <v>3055</v>
      </c>
      <c r="I1251">
        <f t="shared" si="171"/>
        <v>113340</v>
      </c>
      <c r="J1251">
        <f t="shared" si="172"/>
        <v>453360</v>
      </c>
      <c r="K1251">
        <v>2.5000000000000001E-2</v>
      </c>
      <c r="L1251">
        <v>360</v>
      </c>
      <c r="M1251" s="1">
        <f t="shared" si="173"/>
        <v>1791.320106879997</v>
      </c>
      <c r="N1251">
        <f t="shared" si="177"/>
        <v>10220.000000000002</v>
      </c>
      <c r="O1251">
        <f t="shared" si="174"/>
        <v>226.68</v>
      </c>
      <c r="P1251">
        <f t="shared" si="175"/>
        <v>305.5</v>
      </c>
      <c r="Q1251">
        <v>20000</v>
      </c>
      <c r="R1251">
        <f t="shared" si="176"/>
        <v>15.458265139116204</v>
      </c>
      <c r="S1251">
        <f t="shared" si="178"/>
        <v>0.75873626714666997</v>
      </c>
      <c r="T1251">
        <f t="shared" si="179"/>
        <v>6.1145156850376414E-2</v>
      </c>
      <c r="U1251">
        <f>IFERROR(VLOOKUP(D1251,'ZORI (2)'!$C$2:$F$106,4,FALSE), 0)</f>
        <v>214.07169073819685</v>
      </c>
    </row>
    <row r="1252" spans="1:21" x14ac:dyDescent="0.25">
      <c r="A1252">
        <v>1479</v>
      </c>
      <c r="B1252">
        <v>2740</v>
      </c>
      <c r="C1252" t="s">
        <v>1044</v>
      </c>
      <c r="D1252" t="s">
        <v>315</v>
      </c>
      <c r="E1252">
        <v>160200</v>
      </c>
      <c r="F1252">
        <v>209700</v>
      </c>
      <c r="G1252">
        <f>IFERROR(VLOOKUP(D1252,'ZORI (2)'!$C$2:$E$106,2,FALSE), 0)</f>
        <v>1254</v>
      </c>
      <c r="H1252">
        <f>IFERROR(VLOOKUP(D1252,'ZORI (2)'!$C$2:$E$106,3,FALSE), 0)</f>
        <v>1500</v>
      </c>
      <c r="I1252">
        <f t="shared" si="171"/>
        <v>41940</v>
      </c>
      <c r="J1252">
        <f t="shared" si="172"/>
        <v>167760</v>
      </c>
      <c r="K1252">
        <v>2.5000000000000001E-2</v>
      </c>
      <c r="L1252">
        <v>360</v>
      </c>
      <c r="M1252" s="1">
        <f t="shared" si="173"/>
        <v>662.85481985660022</v>
      </c>
      <c r="N1252">
        <f t="shared" si="177"/>
        <v>5607.0000000000009</v>
      </c>
      <c r="O1252">
        <f t="shared" si="174"/>
        <v>83.88</v>
      </c>
      <c r="P1252">
        <f t="shared" si="175"/>
        <v>150</v>
      </c>
      <c r="Q1252">
        <v>20000</v>
      </c>
      <c r="R1252">
        <f t="shared" si="176"/>
        <v>11.65</v>
      </c>
      <c r="S1252">
        <f t="shared" si="178"/>
        <v>0.12859041909077698</v>
      </c>
      <c r="T1252">
        <f t="shared" si="179"/>
        <v>0.10717251930834526</v>
      </c>
      <c r="U1252">
        <f>IFERROR(VLOOKUP(D1252,'ZORI (2)'!$C$2:$F$106,4,FALSE), 0)</f>
        <v>75.634847140989294</v>
      </c>
    </row>
    <row r="1253" spans="1:21" x14ac:dyDescent="0.25">
      <c r="A1253">
        <v>1480</v>
      </c>
      <c r="B1253">
        <v>32712</v>
      </c>
      <c r="C1253" t="s">
        <v>893</v>
      </c>
      <c r="D1253" t="s">
        <v>259</v>
      </c>
      <c r="E1253">
        <v>182900</v>
      </c>
      <c r="F1253">
        <v>260600</v>
      </c>
      <c r="G1253">
        <f>IFERROR(VLOOKUP(D1253,'ZORI (2)'!$C$2:$E$106,2,FALSE), 0)</f>
        <v>1220</v>
      </c>
      <c r="H1253">
        <f>IFERROR(VLOOKUP(D1253,'ZORI (2)'!$C$2:$E$106,3,FALSE), 0)</f>
        <v>1491</v>
      </c>
      <c r="I1253">
        <f t="shared" si="171"/>
        <v>52120</v>
      </c>
      <c r="J1253">
        <f t="shared" si="172"/>
        <v>208480</v>
      </c>
      <c r="K1253">
        <v>2.5000000000000001E-2</v>
      </c>
      <c r="L1253">
        <v>360</v>
      </c>
      <c r="M1253" s="1">
        <f t="shared" si="173"/>
        <v>823.74804985517414</v>
      </c>
      <c r="N1253">
        <f t="shared" si="177"/>
        <v>6401.5000000000009</v>
      </c>
      <c r="O1253">
        <f t="shared" si="174"/>
        <v>104.24</v>
      </c>
      <c r="P1253">
        <f t="shared" si="175"/>
        <v>149.1</v>
      </c>
      <c r="Q1253">
        <v>20000</v>
      </c>
      <c r="R1253">
        <f t="shared" si="176"/>
        <v>14.565168790520904</v>
      </c>
      <c r="S1253">
        <f t="shared" si="178"/>
        <v>0.24509380009221146</v>
      </c>
      <c r="T1253">
        <f t="shared" si="179"/>
        <v>6.3255839505586497E-2</v>
      </c>
      <c r="U1253">
        <f>IFERROR(VLOOKUP(D1253,'ZORI (2)'!$C$2:$F$106,4,FALSE), 0)</f>
        <v>80.20037618450462</v>
      </c>
    </row>
    <row r="1254" spans="1:21" x14ac:dyDescent="0.25">
      <c r="A1254">
        <v>1482</v>
      </c>
      <c r="B1254">
        <v>94107</v>
      </c>
      <c r="C1254" t="s">
        <v>196</v>
      </c>
      <c r="D1254" t="s">
        <v>196</v>
      </c>
      <c r="E1254">
        <v>1182700</v>
      </c>
      <c r="F1254">
        <v>1772500</v>
      </c>
      <c r="G1254">
        <f>IFERROR(VLOOKUP(D1254,'ZORI (2)'!$C$2:$E$106,2,FALSE), 0)</f>
        <v>2290</v>
      </c>
      <c r="H1254">
        <f>IFERROR(VLOOKUP(D1254,'ZORI (2)'!$C$2:$E$106,3,FALSE), 0)</f>
        <v>3055</v>
      </c>
      <c r="I1254">
        <f t="shared" si="171"/>
        <v>354500</v>
      </c>
      <c r="J1254">
        <f t="shared" si="172"/>
        <v>1418000</v>
      </c>
      <c r="K1254">
        <v>2.5000000000000001E-2</v>
      </c>
      <c r="L1254">
        <v>360</v>
      </c>
      <c r="M1254" s="1">
        <f t="shared" si="173"/>
        <v>5602.8143452352124</v>
      </c>
      <c r="N1254">
        <f t="shared" si="177"/>
        <v>41394.500000000007</v>
      </c>
      <c r="O1254">
        <f t="shared" si="174"/>
        <v>709</v>
      </c>
      <c r="P1254">
        <f t="shared" si="175"/>
        <v>305.5</v>
      </c>
      <c r="Q1254">
        <v>20000</v>
      </c>
      <c r="R1254">
        <f t="shared" si="176"/>
        <v>48.349699945444627</v>
      </c>
      <c r="S1254">
        <f t="shared" si="178"/>
        <v>0.42473099913230067</v>
      </c>
      <c r="T1254">
        <f t="shared" si="179"/>
        <v>-0.10278513455412983</v>
      </c>
      <c r="U1254">
        <f>IFERROR(VLOOKUP(D1254,'ZORI (2)'!$C$2:$F$106,4,FALSE), 0)</f>
        <v>214.07169073819685</v>
      </c>
    </row>
    <row r="1255" spans="1:21" x14ac:dyDescent="0.25">
      <c r="A1255">
        <v>1484</v>
      </c>
      <c r="B1255">
        <v>18042</v>
      </c>
      <c r="C1255" t="s">
        <v>383</v>
      </c>
      <c r="D1255" t="s">
        <v>349</v>
      </c>
      <c r="E1255">
        <v>100700</v>
      </c>
      <c r="F1255">
        <v>131300</v>
      </c>
      <c r="G1255">
        <f>IFERROR(VLOOKUP(D1255,'ZORI (2)'!$C$2:$E$106,2,FALSE), 0)</f>
        <v>1137</v>
      </c>
      <c r="H1255">
        <f>IFERROR(VLOOKUP(D1255,'ZORI (2)'!$C$2:$E$106,3,FALSE), 0)</f>
        <v>1279</v>
      </c>
      <c r="I1255">
        <f t="shared" si="171"/>
        <v>26260</v>
      </c>
      <c r="J1255">
        <f t="shared" si="172"/>
        <v>105040</v>
      </c>
      <c r="K1255">
        <v>2.5000000000000001E-2</v>
      </c>
      <c r="L1255">
        <v>360</v>
      </c>
      <c r="M1255" s="1">
        <f t="shared" si="173"/>
        <v>415.03499211812886</v>
      </c>
      <c r="N1255">
        <f t="shared" si="177"/>
        <v>3524.5000000000005</v>
      </c>
      <c r="O1255">
        <f t="shared" si="174"/>
        <v>52.519999999999996</v>
      </c>
      <c r="P1255">
        <f t="shared" si="175"/>
        <v>127.9</v>
      </c>
      <c r="Q1255">
        <v>20000</v>
      </c>
      <c r="R1255">
        <f t="shared" si="176"/>
        <v>8.5548605681522023</v>
      </c>
      <c r="S1255">
        <f t="shared" si="178"/>
        <v>5.6957363483048834E-2</v>
      </c>
      <c r="T1255">
        <f t="shared" si="179"/>
        <v>0.16476092146315527</v>
      </c>
      <c r="U1255">
        <f>IFERROR(VLOOKUP(D1255,'ZORI (2)'!$C$2:$F$106,4,FALSE), 0)</f>
        <v>41.537623302975142</v>
      </c>
    </row>
    <row r="1256" spans="1:21" x14ac:dyDescent="0.25">
      <c r="A1256">
        <v>1485</v>
      </c>
      <c r="B1256">
        <v>98102</v>
      </c>
      <c r="C1256" t="s">
        <v>216</v>
      </c>
      <c r="D1256" t="s">
        <v>216</v>
      </c>
      <c r="E1256">
        <v>770000</v>
      </c>
      <c r="F1256">
        <v>1321600</v>
      </c>
      <c r="G1256">
        <f>IFERROR(VLOOKUP(D1256,'ZORI (2)'!$C$2:$E$106,2,FALSE), 0)</f>
        <v>1404</v>
      </c>
      <c r="H1256">
        <f>IFERROR(VLOOKUP(D1256,'ZORI (2)'!$C$2:$E$106,3,FALSE), 0)</f>
        <v>1823</v>
      </c>
      <c r="I1256">
        <f t="shared" si="171"/>
        <v>264320</v>
      </c>
      <c r="J1256">
        <f t="shared" si="172"/>
        <v>1057280</v>
      </c>
      <c r="K1256">
        <v>2.5000000000000001E-2</v>
      </c>
      <c r="L1256">
        <v>360</v>
      </c>
      <c r="M1256" s="1">
        <f t="shared" si="173"/>
        <v>4177.5342390199467</v>
      </c>
      <c r="N1256">
        <f t="shared" si="177"/>
        <v>26950.000000000004</v>
      </c>
      <c r="O1256">
        <f t="shared" si="174"/>
        <v>528.64</v>
      </c>
      <c r="P1256">
        <f t="shared" si="175"/>
        <v>182.3</v>
      </c>
      <c r="Q1256">
        <v>20000</v>
      </c>
      <c r="R1256">
        <f t="shared" si="176"/>
        <v>60.413238251965623</v>
      </c>
      <c r="S1256">
        <f t="shared" si="178"/>
        <v>0.61772446294142846</v>
      </c>
      <c r="T1256">
        <f t="shared" si="179"/>
        <v>-0.11817936475805368</v>
      </c>
      <c r="U1256">
        <f>IFERROR(VLOOKUP(D1256,'ZORI (2)'!$C$2:$F$106,4,FALSE), 0)</f>
        <v>131.98328847007167</v>
      </c>
    </row>
    <row r="1257" spans="1:21" x14ac:dyDescent="0.25">
      <c r="A1257">
        <v>1488</v>
      </c>
      <c r="B1257">
        <v>60193</v>
      </c>
      <c r="C1257" t="s">
        <v>1045</v>
      </c>
      <c r="D1257" t="s">
        <v>191</v>
      </c>
      <c r="E1257">
        <v>238300</v>
      </c>
      <c r="F1257">
        <v>283200</v>
      </c>
      <c r="G1257">
        <f>IFERROR(VLOOKUP(D1257,'ZORI (2)'!$C$2:$E$106,2,FALSE), 0)</f>
        <v>1542</v>
      </c>
      <c r="H1257">
        <f>IFERROR(VLOOKUP(D1257,'ZORI (2)'!$C$2:$E$106,3,FALSE), 0)</f>
        <v>1713</v>
      </c>
      <c r="I1257">
        <f t="shared" si="171"/>
        <v>56640</v>
      </c>
      <c r="J1257">
        <f t="shared" si="172"/>
        <v>226560</v>
      </c>
      <c r="K1257">
        <v>2.5000000000000001E-2</v>
      </c>
      <c r="L1257">
        <v>360</v>
      </c>
      <c r="M1257" s="1">
        <f t="shared" si="173"/>
        <v>895.18590836141721</v>
      </c>
      <c r="N1257">
        <f t="shared" si="177"/>
        <v>8340.5</v>
      </c>
      <c r="O1257">
        <f t="shared" si="174"/>
        <v>113.28</v>
      </c>
      <c r="P1257">
        <f t="shared" si="175"/>
        <v>171.3</v>
      </c>
      <c r="Q1257">
        <v>20000</v>
      </c>
      <c r="R1257">
        <f t="shared" si="176"/>
        <v>13.776999416228838</v>
      </c>
      <c r="S1257">
        <f t="shared" si="178"/>
        <v>6.2104218976487068E-2</v>
      </c>
      <c r="T1257">
        <f t="shared" si="179"/>
        <v>7.5297381159948398E-2</v>
      </c>
      <c r="U1257">
        <f>IFERROR(VLOOKUP(D1257,'ZORI (2)'!$C$2:$F$106,4,FALSE), 0)</f>
        <v>52.309030710552761</v>
      </c>
    </row>
    <row r="1258" spans="1:21" x14ac:dyDescent="0.25">
      <c r="A1258">
        <v>1489</v>
      </c>
      <c r="B1258">
        <v>92672</v>
      </c>
      <c r="C1258" t="s">
        <v>1046</v>
      </c>
      <c r="D1258" t="s">
        <v>198</v>
      </c>
      <c r="E1258">
        <v>817500</v>
      </c>
      <c r="F1258">
        <v>1023700</v>
      </c>
      <c r="G1258">
        <f>IFERROR(VLOOKUP(D1258,'ZORI (2)'!$C$2:$E$106,2,FALSE), 0)</f>
        <v>1897</v>
      </c>
      <c r="H1258">
        <f>IFERROR(VLOOKUP(D1258,'ZORI (2)'!$C$2:$E$106,3,FALSE), 0)</f>
        <v>2405</v>
      </c>
      <c r="I1258">
        <f t="shared" si="171"/>
        <v>204740</v>
      </c>
      <c r="J1258">
        <f t="shared" si="172"/>
        <v>818960</v>
      </c>
      <c r="K1258">
        <v>2.5000000000000001E-2</v>
      </c>
      <c r="L1258">
        <v>360</v>
      </c>
      <c r="M1258" s="1">
        <f t="shared" si="173"/>
        <v>3235.8821129575667</v>
      </c>
      <c r="N1258">
        <f t="shared" si="177"/>
        <v>28612.500000000004</v>
      </c>
      <c r="O1258">
        <f t="shared" si="174"/>
        <v>409.48</v>
      </c>
      <c r="P1258">
        <f t="shared" si="175"/>
        <v>240.5</v>
      </c>
      <c r="Q1258">
        <v>20000</v>
      </c>
      <c r="R1258">
        <f t="shared" si="176"/>
        <v>35.471240471240471</v>
      </c>
      <c r="S1258">
        <f t="shared" si="178"/>
        <v>0.18194807256563092</v>
      </c>
      <c r="T1258">
        <f t="shared" si="179"/>
        <v>-7.0140793382701197E-2</v>
      </c>
      <c r="U1258">
        <f>IFERROR(VLOOKUP(D1258,'ZORI (2)'!$C$2:$F$106,4,FALSE), 0)</f>
        <v>152.30041305369636</v>
      </c>
    </row>
    <row r="1259" spans="1:21" x14ac:dyDescent="0.25">
      <c r="A1259">
        <v>1490</v>
      </c>
      <c r="B1259">
        <v>32034</v>
      </c>
      <c r="C1259" t="s">
        <v>1047</v>
      </c>
      <c r="D1259" t="s">
        <v>225</v>
      </c>
      <c r="E1259">
        <v>258600</v>
      </c>
      <c r="F1259">
        <v>348100</v>
      </c>
      <c r="G1259">
        <f>IFERROR(VLOOKUP(D1259,'ZORI (2)'!$C$2:$E$106,2,FALSE), 0)</f>
        <v>1113</v>
      </c>
      <c r="H1259">
        <f>IFERROR(VLOOKUP(D1259,'ZORI (2)'!$C$2:$E$106,3,FALSE), 0)</f>
        <v>1279</v>
      </c>
      <c r="I1259">
        <f t="shared" si="171"/>
        <v>69620</v>
      </c>
      <c r="J1259">
        <f t="shared" si="172"/>
        <v>278480</v>
      </c>
      <c r="K1259">
        <v>2.5000000000000001E-2</v>
      </c>
      <c r="L1259">
        <v>360</v>
      </c>
      <c r="M1259" s="1">
        <f t="shared" si="173"/>
        <v>1100.3326790275753</v>
      </c>
      <c r="N1259">
        <f t="shared" si="177"/>
        <v>9051</v>
      </c>
      <c r="O1259">
        <f t="shared" si="174"/>
        <v>139.24</v>
      </c>
      <c r="P1259">
        <f t="shared" si="175"/>
        <v>127.9</v>
      </c>
      <c r="Q1259">
        <v>20000</v>
      </c>
      <c r="R1259">
        <f t="shared" si="176"/>
        <v>22.680479541308316</v>
      </c>
      <c r="S1259">
        <f t="shared" si="178"/>
        <v>0.21014701843553474</v>
      </c>
      <c r="T1259">
        <f t="shared" si="179"/>
        <v>-1.0759718137354489E-2</v>
      </c>
      <c r="U1259">
        <f>IFERROR(VLOOKUP(D1259,'ZORI (2)'!$C$2:$F$106,4,FALSE), 0)</f>
        <v>50.348656833106872</v>
      </c>
    </row>
    <row r="1260" spans="1:21" x14ac:dyDescent="0.25">
      <c r="A1260">
        <v>1492</v>
      </c>
      <c r="B1260">
        <v>46410</v>
      </c>
      <c r="C1260" t="s">
        <v>1048</v>
      </c>
      <c r="D1260" t="s">
        <v>191</v>
      </c>
      <c r="E1260">
        <v>102300</v>
      </c>
      <c r="F1260">
        <v>137600</v>
      </c>
      <c r="G1260">
        <f>IFERROR(VLOOKUP(D1260,'ZORI (2)'!$C$2:$E$106,2,FALSE), 0)</f>
        <v>1542</v>
      </c>
      <c r="H1260">
        <f>IFERROR(VLOOKUP(D1260,'ZORI (2)'!$C$2:$E$106,3,FALSE), 0)</f>
        <v>1713</v>
      </c>
      <c r="I1260">
        <f t="shared" si="171"/>
        <v>27520</v>
      </c>
      <c r="J1260">
        <f t="shared" si="172"/>
        <v>110080</v>
      </c>
      <c r="K1260">
        <v>2.5000000000000001E-2</v>
      </c>
      <c r="L1260">
        <v>360</v>
      </c>
      <c r="M1260" s="1">
        <f t="shared" si="173"/>
        <v>434.9490854185417</v>
      </c>
      <c r="N1260">
        <f t="shared" si="177"/>
        <v>3580.5000000000005</v>
      </c>
      <c r="O1260">
        <f t="shared" si="174"/>
        <v>55.039999999999992</v>
      </c>
      <c r="P1260">
        <f t="shared" si="175"/>
        <v>171.3</v>
      </c>
      <c r="Q1260">
        <v>20000</v>
      </c>
      <c r="R1260">
        <f t="shared" si="176"/>
        <v>6.6939093208795484</v>
      </c>
      <c r="S1260">
        <f t="shared" si="178"/>
        <v>9.3100202175873156E-2</v>
      </c>
      <c r="T1260">
        <f t="shared" si="179"/>
        <v>0.24697470621574155</v>
      </c>
      <c r="U1260">
        <f>IFERROR(VLOOKUP(D1260,'ZORI (2)'!$C$2:$F$106,4,FALSE), 0)</f>
        <v>52.309030710552761</v>
      </c>
    </row>
    <row r="1261" spans="1:21" x14ac:dyDescent="0.25">
      <c r="A1261">
        <v>1493</v>
      </c>
      <c r="B1261">
        <v>43201</v>
      </c>
      <c r="C1261" t="s">
        <v>238</v>
      </c>
      <c r="D1261" t="s">
        <v>238</v>
      </c>
      <c r="E1261">
        <v>169200</v>
      </c>
      <c r="F1261">
        <v>270300</v>
      </c>
      <c r="G1261">
        <f>IFERROR(VLOOKUP(D1261,'ZORI (2)'!$C$2:$E$106,2,FALSE), 0)</f>
        <v>1023</v>
      </c>
      <c r="H1261">
        <f>IFERROR(VLOOKUP(D1261,'ZORI (2)'!$C$2:$E$106,3,FALSE), 0)</f>
        <v>1198</v>
      </c>
      <c r="I1261">
        <f t="shared" si="171"/>
        <v>54060</v>
      </c>
      <c r="J1261">
        <f t="shared" si="172"/>
        <v>216240</v>
      </c>
      <c r="K1261">
        <v>2.5000000000000001E-2</v>
      </c>
      <c r="L1261">
        <v>360</v>
      </c>
      <c r="M1261" s="1">
        <f t="shared" si="173"/>
        <v>854.40943160342897</v>
      </c>
      <c r="N1261">
        <f t="shared" si="177"/>
        <v>5922.0000000000009</v>
      </c>
      <c r="O1261">
        <f t="shared" si="174"/>
        <v>108.11999999999999</v>
      </c>
      <c r="P1261">
        <f t="shared" si="175"/>
        <v>119.80000000000001</v>
      </c>
      <c r="Q1261">
        <v>20000</v>
      </c>
      <c r="R1261">
        <f t="shared" si="176"/>
        <v>18.802170283806344</v>
      </c>
      <c r="S1261">
        <f t="shared" si="178"/>
        <v>0.38528715367821159</v>
      </c>
      <c r="T1261">
        <f t="shared" si="179"/>
        <v>1.7354490019740102E-2</v>
      </c>
      <c r="U1261">
        <f>IFERROR(VLOOKUP(D1261,'ZORI (2)'!$C$2:$F$106,4,FALSE), 0)</f>
        <v>50.376845183201425</v>
      </c>
    </row>
    <row r="1262" spans="1:21" x14ac:dyDescent="0.25">
      <c r="A1262">
        <v>1494</v>
      </c>
      <c r="B1262">
        <v>77080</v>
      </c>
      <c r="C1262" t="s">
        <v>193</v>
      </c>
      <c r="D1262" t="s">
        <v>193</v>
      </c>
      <c r="E1262">
        <v>169900</v>
      </c>
      <c r="F1262">
        <v>254600</v>
      </c>
      <c r="G1262">
        <f>IFERROR(VLOOKUP(D1262,'ZORI (2)'!$C$2:$E$106,2,FALSE), 0)</f>
        <v>1302</v>
      </c>
      <c r="H1262">
        <f>IFERROR(VLOOKUP(D1262,'ZORI (2)'!$C$2:$E$106,3,FALSE), 0)</f>
        <v>1452</v>
      </c>
      <c r="I1262">
        <f t="shared" si="171"/>
        <v>50920</v>
      </c>
      <c r="J1262">
        <f t="shared" si="172"/>
        <v>203680</v>
      </c>
      <c r="K1262">
        <v>2.5000000000000001E-2</v>
      </c>
      <c r="L1262">
        <v>360</v>
      </c>
      <c r="M1262" s="1">
        <f t="shared" si="173"/>
        <v>804.78224671192379</v>
      </c>
      <c r="N1262">
        <f t="shared" si="177"/>
        <v>5946.5000000000009</v>
      </c>
      <c r="O1262">
        <f t="shared" si="174"/>
        <v>101.83999999999999</v>
      </c>
      <c r="P1262">
        <f t="shared" si="175"/>
        <v>145.20000000000002</v>
      </c>
      <c r="Q1262">
        <v>20000</v>
      </c>
      <c r="R1262">
        <f t="shared" si="176"/>
        <v>14.612029384756658</v>
      </c>
      <c r="S1262">
        <f t="shared" si="178"/>
        <v>0.29999770228214445</v>
      </c>
      <c r="T1262">
        <f t="shared" si="179"/>
        <v>6.247367890377363E-2</v>
      </c>
      <c r="U1262">
        <f>IFERROR(VLOOKUP(D1262,'ZORI (2)'!$C$2:$F$106,4,FALSE), 0)</f>
        <v>33.665786847801911</v>
      </c>
    </row>
    <row r="1263" spans="1:21" x14ac:dyDescent="0.25">
      <c r="A1263">
        <v>1495</v>
      </c>
      <c r="B1263">
        <v>53590</v>
      </c>
      <c r="C1263" t="s">
        <v>1049</v>
      </c>
      <c r="D1263" t="s">
        <v>255</v>
      </c>
      <c r="E1263">
        <v>206700</v>
      </c>
      <c r="F1263">
        <v>280300</v>
      </c>
      <c r="G1263">
        <f>IFERROR(VLOOKUP(D1263,'ZORI (2)'!$C$2:$E$106,2,FALSE), 0)</f>
        <v>1118</v>
      </c>
      <c r="H1263">
        <f>IFERROR(VLOOKUP(D1263,'ZORI (2)'!$C$2:$E$106,3,FALSE), 0)</f>
        <v>1233</v>
      </c>
      <c r="I1263">
        <f t="shared" si="171"/>
        <v>56060</v>
      </c>
      <c r="J1263">
        <f t="shared" si="172"/>
        <v>224240</v>
      </c>
      <c r="K1263">
        <v>2.5000000000000001E-2</v>
      </c>
      <c r="L1263">
        <v>360</v>
      </c>
      <c r="M1263" s="1">
        <f t="shared" si="173"/>
        <v>886.01910350884623</v>
      </c>
      <c r="N1263">
        <f t="shared" si="177"/>
        <v>7234.5000000000009</v>
      </c>
      <c r="O1263">
        <f t="shared" si="174"/>
        <v>112.12</v>
      </c>
      <c r="P1263">
        <f t="shared" si="175"/>
        <v>123.30000000000001</v>
      </c>
      <c r="Q1263">
        <v>20000</v>
      </c>
      <c r="R1263">
        <f t="shared" si="176"/>
        <v>18.944309272776426</v>
      </c>
      <c r="S1263">
        <f t="shared" si="178"/>
        <v>0.19819864107260793</v>
      </c>
      <c r="T1263">
        <f t="shared" si="179"/>
        <v>1.607225876731171E-2</v>
      </c>
      <c r="U1263">
        <f>IFERROR(VLOOKUP(D1263,'ZORI (2)'!$C$2:$F$106,4,FALSE), 0)</f>
        <v>38.712759151065889</v>
      </c>
    </row>
    <row r="1264" spans="1:21" x14ac:dyDescent="0.25">
      <c r="A1264">
        <v>1497</v>
      </c>
      <c r="B1264">
        <v>60651</v>
      </c>
      <c r="C1264" t="s">
        <v>191</v>
      </c>
      <c r="D1264" t="s">
        <v>191</v>
      </c>
      <c r="E1264">
        <v>85300</v>
      </c>
      <c r="F1264">
        <v>150900</v>
      </c>
      <c r="G1264">
        <f>IFERROR(VLOOKUP(D1264,'ZORI (2)'!$C$2:$E$106,2,FALSE), 0)</f>
        <v>1542</v>
      </c>
      <c r="H1264">
        <f>IFERROR(VLOOKUP(D1264,'ZORI (2)'!$C$2:$E$106,3,FALSE), 0)</f>
        <v>1713</v>
      </c>
      <c r="I1264">
        <f t="shared" si="171"/>
        <v>30180</v>
      </c>
      <c r="J1264">
        <f t="shared" si="172"/>
        <v>120720</v>
      </c>
      <c r="K1264">
        <v>2.5000000000000001E-2</v>
      </c>
      <c r="L1264">
        <v>360</v>
      </c>
      <c r="M1264" s="1">
        <f t="shared" si="173"/>
        <v>476.98994905274662</v>
      </c>
      <c r="N1264">
        <f t="shared" si="177"/>
        <v>2985.5000000000005</v>
      </c>
      <c r="O1264">
        <f t="shared" si="174"/>
        <v>60.36</v>
      </c>
      <c r="P1264">
        <f t="shared" si="175"/>
        <v>171.3</v>
      </c>
      <c r="Q1264">
        <v>20000</v>
      </c>
      <c r="R1264">
        <f t="shared" si="176"/>
        <v>7.3409223584354937</v>
      </c>
      <c r="S1264">
        <f t="shared" si="178"/>
        <v>0.39353837771446776</v>
      </c>
      <c r="T1264">
        <f t="shared" si="179"/>
        <v>0.22669213327001608</v>
      </c>
      <c r="U1264">
        <f>IFERROR(VLOOKUP(D1264,'ZORI (2)'!$C$2:$F$106,4,FALSE), 0)</f>
        <v>52.309030710552761</v>
      </c>
    </row>
    <row r="1265" spans="1:21" x14ac:dyDescent="0.25">
      <c r="A1265">
        <v>1498</v>
      </c>
      <c r="B1265">
        <v>33134</v>
      </c>
      <c r="C1265" t="s">
        <v>1051</v>
      </c>
      <c r="D1265" t="s">
        <v>212</v>
      </c>
      <c r="E1265">
        <v>429500</v>
      </c>
      <c r="F1265">
        <v>576900</v>
      </c>
      <c r="G1265">
        <f>IFERROR(VLOOKUP(D1265,'ZORI (2)'!$C$2:$E$106,2,FALSE), 0)</f>
        <v>1594</v>
      </c>
      <c r="H1265">
        <f>IFERROR(VLOOKUP(D1265,'ZORI (2)'!$C$2:$E$106,3,FALSE), 0)</f>
        <v>1845</v>
      </c>
      <c r="I1265">
        <f t="shared" si="171"/>
        <v>115380</v>
      </c>
      <c r="J1265">
        <f t="shared" si="172"/>
        <v>461520</v>
      </c>
      <c r="K1265">
        <v>2.5000000000000001E-2</v>
      </c>
      <c r="L1265">
        <v>360</v>
      </c>
      <c r="M1265" s="1">
        <f t="shared" si="173"/>
        <v>1823.5619722235226</v>
      </c>
      <c r="N1265">
        <f t="shared" si="177"/>
        <v>15032.500000000002</v>
      </c>
      <c r="O1265">
        <f t="shared" si="174"/>
        <v>230.76</v>
      </c>
      <c r="P1265">
        <f t="shared" si="175"/>
        <v>184.5</v>
      </c>
      <c r="Q1265">
        <v>20000</v>
      </c>
      <c r="R1265">
        <f t="shared" si="176"/>
        <v>26.056910569105693</v>
      </c>
      <c r="S1265">
        <f t="shared" si="178"/>
        <v>0.2418937318702136</v>
      </c>
      <c r="T1265">
        <f t="shared" si="179"/>
        <v>-3.1419354552861441E-2</v>
      </c>
      <c r="U1265">
        <f>IFERROR(VLOOKUP(D1265,'ZORI (2)'!$C$2:$F$106,4,FALSE), 0)</f>
        <v>73.506796622216257</v>
      </c>
    </row>
    <row r="1266" spans="1:21" x14ac:dyDescent="0.25">
      <c r="A1266">
        <v>1499</v>
      </c>
      <c r="B1266">
        <v>7726</v>
      </c>
      <c r="C1266" t="s">
        <v>1052</v>
      </c>
      <c r="D1266" t="s">
        <v>195</v>
      </c>
      <c r="E1266">
        <v>421100</v>
      </c>
      <c r="F1266">
        <v>465300</v>
      </c>
      <c r="G1266">
        <f>IFERROR(VLOOKUP(D1266,'ZORI (2)'!$C$2:$E$106,2,FALSE), 0)</f>
        <v>2329</v>
      </c>
      <c r="H1266">
        <f>IFERROR(VLOOKUP(D1266,'ZORI (2)'!$C$2:$E$106,3,FALSE), 0)</f>
        <v>2608</v>
      </c>
      <c r="I1266">
        <f t="shared" si="171"/>
        <v>93060</v>
      </c>
      <c r="J1266">
        <f t="shared" si="172"/>
        <v>372240</v>
      </c>
      <c r="K1266">
        <v>2.5000000000000001E-2</v>
      </c>
      <c r="L1266">
        <v>360</v>
      </c>
      <c r="M1266" s="1">
        <f t="shared" si="173"/>
        <v>1470.7980337590659</v>
      </c>
      <c r="N1266">
        <f t="shared" si="177"/>
        <v>14738.500000000002</v>
      </c>
      <c r="O1266">
        <f t="shared" si="174"/>
        <v>186.11999999999998</v>
      </c>
      <c r="P1266">
        <f t="shared" si="175"/>
        <v>260.8</v>
      </c>
      <c r="Q1266">
        <v>20000</v>
      </c>
      <c r="R1266">
        <f t="shared" si="176"/>
        <v>14.86771472392638</v>
      </c>
      <c r="S1266">
        <f t="shared" si="178"/>
        <v>2.0756254682305245E-2</v>
      </c>
      <c r="T1266">
        <f t="shared" si="179"/>
        <v>6.4815968848548372E-2</v>
      </c>
      <c r="U1266">
        <f>IFERROR(VLOOKUP(D1266,'ZORI (2)'!$C$2:$F$106,4,FALSE), 0)</f>
        <v>81.282042347392249</v>
      </c>
    </row>
    <row r="1267" spans="1:21" x14ac:dyDescent="0.25">
      <c r="A1267">
        <v>1500</v>
      </c>
      <c r="B1267">
        <v>33445</v>
      </c>
      <c r="C1267" t="s">
        <v>1029</v>
      </c>
      <c r="D1267" t="s">
        <v>212</v>
      </c>
      <c r="E1267">
        <v>219200</v>
      </c>
      <c r="F1267">
        <v>291900</v>
      </c>
      <c r="G1267">
        <f>IFERROR(VLOOKUP(D1267,'ZORI (2)'!$C$2:$E$106,2,FALSE), 0)</f>
        <v>1594</v>
      </c>
      <c r="H1267">
        <f>IFERROR(VLOOKUP(D1267,'ZORI (2)'!$C$2:$E$106,3,FALSE), 0)</f>
        <v>1845</v>
      </c>
      <c r="I1267">
        <f t="shared" si="171"/>
        <v>58380</v>
      </c>
      <c r="J1267">
        <f t="shared" si="172"/>
        <v>233520</v>
      </c>
      <c r="K1267">
        <v>2.5000000000000001E-2</v>
      </c>
      <c r="L1267">
        <v>360</v>
      </c>
      <c r="M1267" s="1">
        <f t="shared" si="173"/>
        <v>922.68632291913036</v>
      </c>
      <c r="N1267">
        <f t="shared" si="177"/>
        <v>7672.0000000000009</v>
      </c>
      <c r="O1267">
        <f t="shared" si="174"/>
        <v>116.76</v>
      </c>
      <c r="P1267">
        <f t="shared" si="175"/>
        <v>184.5</v>
      </c>
      <c r="Q1267">
        <v>20000</v>
      </c>
      <c r="R1267">
        <f t="shared" si="176"/>
        <v>13.184281842818429</v>
      </c>
      <c r="S1267">
        <f t="shared" si="178"/>
        <v>0.18239411516899445</v>
      </c>
      <c r="T1267">
        <f t="shared" si="179"/>
        <v>8.6606286024385679E-2</v>
      </c>
      <c r="U1267">
        <f>IFERROR(VLOOKUP(D1267,'ZORI (2)'!$C$2:$F$106,4,FALSE), 0)</f>
        <v>73.506796622216257</v>
      </c>
    </row>
    <row r="1268" spans="1:21" x14ac:dyDescent="0.25">
      <c r="A1268">
        <v>1501</v>
      </c>
      <c r="B1268">
        <v>33196</v>
      </c>
      <c r="C1268" t="s">
        <v>1053</v>
      </c>
      <c r="D1268" t="s">
        <v>212</v>
      </c>
      <c r="E1268">
        <v>251000</v>
      </c>
      <c r="F1268">
        <v>345900</v>
      </c>
      <c r="G1268">
        <f>IFERROR(VLOOKUP(D1268,'ZORI (2)'!$C$2:$E$106,2,FALSE), 0)</f>
        <v>1594</v>
      </c>
      <c r="H1268">
        <f>IFERROR(VLOOKUP(D1268,'ZORI (2)'!$C$2:$E$106,3,FALSE), 0)</f>
        <v>1845</v>
      </c>
      <c r="I1268">
        <f t="shared" si="171"/>
        <v>69180</v>
      </c>
      <c r="J1268">
        <f t="shared" si="172"/>
        <v>276720</v>
      </c>
      <c r="K1268">
        <v>2.5000000000000001E-2</v>
      </c>
      <c r="L1268">
        <v>360</v>
      </c>
      <c r="M1268" s="1">
        <f t="shared" si="173"/>
        <v>1093.3785512083837</v>
      </c>
      <c r="N1268">
        <f t="shared" si="177"/>
        <v>8785</v>
      </c>
      <c r="O1268">
        <f t="shared" si="174"/>
        <v>138.36000000000001</v>
      </c>
      <c r="P1268">
        <f t="shared" si="175"/>
        <v>184.5</v>
      </c>
      <c r="Q1268">
        <v>20000</v>
      </c>
      <c r="R1268">
        <f t="shared" si="176"/>
        <v>15.62330623306233</v>
      </c>
      <c r="S1268">
        <f t="shared" si="178"/>
        <v>0.2363064495952249</v>
      </c>
      <c r="T1268">
        <f t="shared" si="179"/>
        <v>5.2520159092526865E-2</v>
      </c>
      <c r="U1268">
        <f>IFERROR(VLOOKUP(D1268,'ZORI (2)'!$C$2:$F$106,4,FALSE), 0)</f>
        <v>73.506796622216257</v>
      </c>
    </row>
    <row r="1269" spans="1:21" x14ac:dyDescent="0.25">
      <c r="A1269">
        <v>1502</v>
      </c>
      <c r="B1269">
        <v>21701</v>
      </c>
      <c r="C1269" t="s">
        <v>1011</v>
      </c>
      <c r="D1269" t="s">
        <v>203</v>
      </c>
      <c r="E1269">
        <v>247900</v>
      </c>
      <c r="F1269">
        <v>288000</v>
      </c>
      <c r="G1269">
        <f>IFERROR(VLOOKUP(D1269,'ZORI (2)'!$C$2:$E$106,2,FALSE), 0)</f>
        <v>1905</v>
      </c>
      <c r="H1269">
        <f>IFERROR(VLOOKUP(D1269,'ZORI (2)'!$C$2:$E$106,3,FALSE), 0)</f>
        <v>2043</v>
      </c>
      <c r="I1269">
        <f t="shared" si="171"/>
        <v>57600</v>
      </c>
      <c r="J1269">
        <f t="shared" si="172"/>
        <v>230400</v>
      </c>
      <c r="K1269">
        <v>2.5000000000000001E-2</v>
      </c>
      <c r="L1269">
        <v>360</v>
      </c>
      <c r="M1269" s="1">
        <f t="shared" si="173"/>
        <v>910.35855087601749</v>
      </c>
      <c r="N1269">
        <f t="shared" si="177"/>
        <v>8676.5</v>
      </c>
      <c r="O1269">
        <f t="shared" si="174"/>
        <v>115.19999999999999</v>
      </c>
      <c r="P1269">
        <f t="shared" si="175"/>
        <v>204.3</v>
      </c>
      <c r="Q1269">
        <v>20000</v>
      </c>
      <c r="R1269">
        <f t="shared" si="176"/>
        <v>11.747430249632894</v>
      </c>
      <c r="S1269">
        <f t="shared" si="178"/>
        <v>4.1303219904800299E-2</v>
      </c>
      <c r="T1269">
        <f t="shared" si="179"/>
        <v>0.11309797441351689</v>
      </c>
      <c r="U1269">
        <f>IFERROR(VLOOKUP(D1269,'ZORI (2)'!$C$2:$F$106,4,FALSE), 0)</f>
        <v>40.400261415601996</v>
      </c>
    </row>
    <row r="1270" spans="1:21" x14ac:dyDescent="0.25">
      <c r="A1270">
        <v>1503</v>
      </c>
      <c r="B1270">
        <v>28212</v>
      </c>
      <c r="C1270" t="s">
        <v>200</v>
      </c>
      <c r="D1270" t="s">
        <v>200</v>
      </c>
      <c r="E1270">
        <v>106800</v>
      </c>
      <c r="F1270">
        <v>168400</v>
      </c>
      <c r="G1270">
        <f>IFERROR(VLOOKUP(D1270,'ZORI (2)'!$C$2:$E$106,2,FALSE), 0)</f>
        <v>1146</v>
      </c>
      <c r="H1270">
        <f>IFERROR(VLOOKUP(D1270,'ZORI (2)'!$C$2:$E$106,3,FALSE), 0)</f>
        <v>1375</v>
      </c>
      <c r="I1270">
        <f t="shared" si="171"/>
        <v>33680</v>
      </c>
      <c r="J1270">
        <f t="shared" si="172"/>
        <v>134720</v>
      </c>
      <c r="K1270">
        <v>2.5000000000000001E-2</v>
      </c>
      <c r="L1270">
        <v>360</v>
      </c>
      <c r="M1270" s="1">
        <f t="shared" si="173"/>
        <v>532.30687488722685</v>
      </c>
      <c r="N1270">
        <f t="shared" si="177"/>
        <v>3738.0000000000005</v>
      </c>
      <c r="O1270">
        <f t="shared" si="174"/>
        <v>67.36</v>
      </c>
      <c r="P1270">
        <f t="shared" si="175"/>
        <v>137.5</v>
      </c>
      <c r="Q1270">
        <v>20000</v>
      </c>
      <c r="R1270">
        <f t="shared" si="176"/>
        <v>10.206060606060607</v>
      </c>
      <c r="S1270">
        <f t="shared" si="178"/>
        <v>0.29004581041535799</v>
      </c>
      <c r="T1270">
        <f t="shared" si="179"/>
        <v>0.1333031018383308</v>
      </c>
      <c r="U1270">
        <f>IFERROR(VLOOKUP(D1270,'ZORI (2)'!$C$2:$F$106,4,FALSE), 0)</f>
        <v>70.566747242072395</v>
      </c>
    </row>
    <row r="1271" spans="1:21" x14ac:dyDescent="0.25">
      <c r="A1271">
        <v>1505</v>
      </c>
      <c r="B1271">
        <v>30519</v>
      </c>
      <c r="C1271" t="s">
        <v>907</v>
      </c>
      <c r="D1271" t="s">
        <v>202</v>
      </c>
      <c r="E1271">
        <v>184500</v>
      </c>
      <c r="F1271">
        <v>239400</v>
      </c>
      <c r="G1271">
        <f>IFERROR(VLOOKUP(D1271,'ZORI (2)'!$C$2:$E$106,2,FALSE), 0)</f>
        <v>1152</v>
      </c>
      <c r="H1271">
        <f>IFERROR(VLOOKUP(D1271,'ZORI (2)'!$C$2:$E$106,3,FALSE), 0)</f>
        <v>1425</v>
      </c>
      <c r="I1271">
        <f t="shared" si="171"/>
        <v>47880</v>
      </c>
      <c r="J1271">
        <f t="shared" si="172"/>
        <v>191520</v>
      </c>
      <c r="K1271">
        <v>2.5000000000000001E-2</v>
      </c>
      <c r="L1271">
        <v>360</v>
      </c>
      <c r="M1271" s="1">
        <f t="shared" si="173"/>
        <v>756.73554541568956</v>
      </c>
      <c r="N1271">
        <f t="shared" si="177"/>
        <v>6457.5000000000009</v>
      </c>
      <c r="O1271">
        <f t="shared" si="174"/>
        <v>95.76</v>
      </c>
      <c r="P1271">
        <f t="shared" si="175"/>
        <v>142.5</v>
      </c>
      <c r="Q1271">
        <v>20000</v>
      </c>
      <c r="R1271">
        <f t="shared" si="176"/>
        <v>14</v>
      </c>
      <c r="S1271">
        <f t="shared" si="178"/>
        <v>0.13482573504141829</v>
      </c>
      <c r="T1271">
        <f t="shared" si="179"/>
        <v>6.941386857254718E-2</v>
      </c>
      <c r="U1271">
        <f>IFERROR(VLOOKUP(D1271,'ZORI (2)'!$C$2:$F$106,4,FALSE), 0)</f>
        <v>82.518246796825295</v>
      </c>
    </row>
    <row r="1272" spans="1:21" x14ac:dyDescent="0.25">
      <c r="A1272">
        <v>1506</v>
      </c>
      <c r="B1272">
        <v>49503</v>
      </c>
      <c r="C1272" t="s">
        <v>362</v>
      </c>
      <c r="D1272" t="s">
        <v>362</v>
      </c>
      <c r="E1272">
        <v>81600</v>
      </c>
      <c r="F1272">
        <v>141400</v>
      </c>
      <c r="G1272">
        <f>IFERROR(VLOOKUP(D1272,'ZORI (2)'!$C$2:$E$106,2,FALSE), 0)</f>
        <v>856</v>
      </c>
      <c r="H1272">
        <f>IFERROR(VLOOKUP(D1272,'ZORI (2)'!$C$2:$E$106,3,FALSE), 0)</f>
        <v>1116</v>
      </c>
      <c r="I1272">
        <f t="shared" si="171"/>
        <v>28280</v>
      </c>
      <c r="J1272">
        <f t="shared" si="172"/>
        <v>113120</v>
      </c>
      <c r="K1272">
        <v>2.5000000000000001E-2</v>
      </c>
      <c r="L1272">
        <v>360</v>
      </c>
      <c r="M1272" s="1">
        <f t="shared" si="173"/>
        <v>446.96076074260026</v>
      </c>
      <c r="N1272">
        <f t="shared" si="177"/>
        <v>2856.0000000000005</v>
      </c>
      <c r="O1272">
        <f t="shared" si="174"/>
        <v>56.559999999999995</v>
      </c>
      <c r="P1272">
        <f t="shared" si="175"/>
        <v>111.60000000000001</v>
      </c>
      <c r="Q1272">
        <v>20000</v>
      </c>
      <c r="R1272">
        <f t="shared" si="176"/>
        <v>10.558542413381122</v>
      </c>
      <c r="S1272">
        <f t="shared" si="178"/>
        <v>0.35368001838094509</v>
      </c>
      <c r="T1272">
        <f t="shared" si="179"/>
        <v>0.11754049732260632</v>
      </c>
      <c r="U1272">
        <f>IFERROR(VLOOKUP(D1272,'ZORI (2)'!$C$2:$F$106,4,FALSE), 0)</f>
        <v>82.50808041236526</v>
      </c>
    </row>
    <row r="1273" spans="1:21" x14ac:dyDescent="0.25">
      <c r="A1273">
        <v>1507</v>
      </c>
      <c r="B1273">
        <v>95037</v>
      </c>
      <c r="C1273" t="s">
        <v>1054</v>
      </c>
      <c r="D1273" t="s">
        <v>263</v>
      </c>
      <c r="E1273">
        <v>741700</v>
      </c>
      <c r="F1273">
        <v>1047600</v>
      </c>
      <c r="G1273">
        <f>IFERROR(VLOOKUP(D1273,'ZORI (2)'!$C$2:$E$106,2,FALSE), 0)</f>
        <v>2230</v>
      </c>
      <c r="H1273">
        <f>IFERROR(VLOOKUP(D1273,'ZORI (2)'!$C$2:$E$106,3,FALSE), 0)</f>
        <v>2980</v>
      </c>
      <c r="I1273">
        <f t="shared" si="171"/>
        <v>209520</v>
      </c>
      <c r="J1273">
        <f t="shared" si="172"/>
        <v>838080</v>
      </c>
      <c r="K1273">
        <v>2.5000000000000001E-2</v>
      </c>
      <c r="L1273">
        <v>360</v>
      </c>
      <c r="M1273" s="1">
        <f t="shared" si="173"/>
        <v>3311.4292288115134</v>
      </c>
      <c r="N1273">
        <f t="shared" si="177"/>
        <v>25959.500000000004</v>
      </c>
      <c r="O1273">
        <f t="shared" si="174"/>
        <v>419.04</v>
      </c>
      <c r="P1273">
        <f t="shared" si="175"/>
        <v>298</v>
      </c>
      <c r="Q1273">
        <v>20000</v>
      </c>
      <c r="R1273">
        <f t="shared" si="176"/>
        <v>29.29530201342282</v>
      </c>
      <c r="S1273">
        <f t="shared" si="178"/>
        <v>0.33001633319981538</v>
      </c>
      <c r="T1273">
        <f t="shared" si="179"/>
        <v>-4.92471245079866E-2</v>
      </c>
      <c r="U1273">
        <f>IFERROR(VLOOKUP(D1273,'ZORI (2)'!$C$2:$F$106,4,FALSE), 0)</f>
        <v>197.06404135345912</v>
      </c>
    </row>
    <row r="1274" spans="1:21" x14ac:dyDescent="0.25">
      <c r="A1274">
        <v>1508</v>
      </c>
      <c r="B1274">
        <v>70769</v>
      </c>
      <c r="C1274" t="s">
        <v>1055</v>
      </c>
      <c r="D1274" t="s">
        <v>291</v>
      </c>
      <c r="E1274">
        <v>199600</v>
      </c>
      <c r="F1274">
        <v>232500</v>
      </c>
      <c r="G1274">
        <f>IFERROR(VLOOKUP(D1274,'ZORI (2)'!$C$2:$E$106,2,FALSE), 0)</f>
        <v>1082</v>
      </c>
      <c r="H1274">
        <f>IFERROR(VLOOKUP(D1274,'ZORI (2)'!$C$2:$E$106,3,FALSE), 0)</f>
        <v>1187</v>
      </c>
      <c r="I1274">
        <f t="shared" si="171"/>
        <v>46500</v>
      </c>
      <c r="J1274">
        <f t="shared" si="172"/>
        <v>186000</v>
      </c>
      <c r="K1274">
        <v>2.5000000000000001E-2</v>
      </c>
      <c r="L1274">
        <v>360</v>
      </c>
      <c r="M1274" s="1">
        <f t="shared" si="173"/>
        <v>734.92487180095168</v>
      </c>
      <c r="N1274">
        <f t="shared" si="177"/>
        <v>6986.0000000000009</v>
      </c>
      <c r="O1274">
        <f t="shared" si="174"/>
        <v>93</v>
      </c>
      <c r="P1274">
        <f t="shared" si="175"/>
        <v>118.7</v>
      </c>
      <c r="Q1274">
        <v>20000</v>
      </c>
      <c r="R1274">
        <f t="shared" si="176"/>
        <v>16.322662173546757</v>
      </c>
      <c r="S1274">
        <f t="shared" si="178"/>
        <v>2.610046516554421E-2</v>
      </c>
      <c r="T1274">
        <f t="shared" si="179"/>
        <v>3.9252395536409385E-2</v>
      </c>
      <c r="U1274">
        <f>IFERROR(VLOOKUP(D1274,'ZORI (2)'!$C$2:$F$106,4,FALSE), 0)</f>
        <v>35.646363984369039</v>
      </c>
    </row>
    <row r="1275" spans="1:21" x14ac:dyDescent="0.25">
      <c r="A1275">
        <v>1509</v>
      </c>
      <c r="B1275">
        <v>92064</v>
      </c>
      <c r="C1275" t="s">
        <v>1056</v>
      </c>
      <c r="D1275" t="s">
        <v>226</v>
      </c>
      <c r="E1275">
        <v>605800</v>
      </c>
      <c r="F1275">
        <v>759400</v>
      </c>
      <c r="G1275">
        <f>IFERROR(VLOOKUP(D1275,'ZORI (2)'!$C$2:$E$106,2,FALSE), 0)</f>
        <v>1757</v>
      </c>
      <c r="H1275">
        <f>IFERROR(VLOOKUP(D1275,'ZORI (2)'!$C$2:$E$106,3,FALSE), 0)</f>
        <v>2196</v>
      </c>
      <c r="I1275">
        <f t="shared" si="171"/>
        <v>151880</v>
      </c>
      <c r="J1275">
        <f t="shared" si="172"/>
        <v>607520</v>
      </c>
      <c r="K1275">
        <v>2.5000000000000001E-2</v>
      </c>
      <c r="L1275">
        <v>360</v>
      </c>
      <c r="M1275" s="1">
        <f t="shared" si="173"/>
        <v>2400.4384844973879</v>
      </c>
      <c r="N1275">
        <f t="shared" si="177"/>
        <v>21203.000000000004</v>
      </c>
      <c r="O1275">
        <f t="shared" si="174"/>
        <v>303.76</v>
      </c>
      <c r="P1275">
        <f t="shared" si="175"/>
        <v>219.60000000000002</v>
      </c>
      <c r="Q1275">
        <v>20000</v>
      </c>
      <c r="R1275">
        <f t="shared" si="176"/>
        <v>28.817547055251975</v>
      </c>
      <c r="S1275">
        <f t="shared" si="178"/>
        <v>0.17371944179547855</v>
      </c>
      <c r="T1275">
        <f t="shared" si="179"/>
        <v>-4.5232267024899409E-2</v>
      </c>
      <c r="U1275">
        <f>IFERROR(VLOOKUP(D1275,'ZORI (2)'!$C$2:$F$106,4,FALSE), 0)</f>
        <v>129.6726516989587</v>
      </c>
    </row>
    <row r="1276" spans="1:21" x14ac:dyDescent="0.25">
      <c r="A1276">
        <v>1510</v>
      </c>
      <c r="B1276">
        <v>53221</v>
      </c>
      <c r="C1276" t="s">
        <v>353</v>
      </c>
      <c r="D1276" t="s">
        <v>353</v>
      </c>
      <c r="E1276">
        <v>127600</v>
      </c>
      <c r="F1276">
        <v>157500</v>
      </c>
      <c r="G1276">
        <f>IFERROR(VLOOKUP(D1276,'ZORI (2)'!$C$2:$E$106,2,FALSE), 0)</f>
        <v>971</v>
      </c>
      <c r="H1276">
        <f>IFERROR(VLOOKUP(D1276,'ZORI (2)'!$C$2:$E$106,3,FALSE), 0)</f>
        <v>1061</v>
      </c>
      <c r="I1276">
        <f t="shared" si="171"/>
        <v>31500</v>
      </c>
      <c r="J1276">
        <f t="shared" si="172"/>
        <v>126000</v>
      </c>
      <c r="K1276">
        <v>2.5000000000000001E-2</v>
      </c>
      <c r="L1276">
        <v>360</v>
      </c>
      <c r="M1276" s="1">
        <f t="shared" si="173"/>
        <v>497.85233251032207</v>
      </c>
      <c r="N1276">
        <f t="shared" si="177"/>
        <v>4466</v>
      </c>
      <c r="O1276">
        <f t="shared" si="174"/>
        <v>63</v>
      </c>
      <c r="P1276">
        <f t="shared" si="175"/>
        <v>106.10000000000001</v>
      </c>
      <c r="Q1276">
        <v>20000</v>
      </c>
      <c r="R1276">
        <f t="shared" si="176"/>
        <v>12.370405278039586</v>
      </c>
      <c r="S1276">
        <f t="shared" si="178"/>
        <v>3.5734483711020212E-2</v>
      </c>
      <c r="T1276">
        <f t="shared" si="179"/>
        <v>8.4490083441306055E-2</v>
      </c>
      <c r="U1276">
        <f>IFERROR(VLOOKUP(D1276,'ZORI (2)'!$C$2:$F$106,4,FALSE), 0)</f>
        <v>24.07240000865869</v>
      </c>
    </row>
    <row r="1277" spans="1:21" x14ac:dyDescent="0.25">
      <c r="A1277">
        <v>1511</v>
      </c>
      <c r="B1277">
        <v>33917</v>
      </c>
      <c r="C1277" t="s">
        <v>1057</v>
      </c>
      <c r="D1277" t="s">
        <v>242</v>
      </c>
      <c r="E1277">
        <v>157500</v>
      </c>
      <c r="F1277">
        <v>215000</v>
      </c>
      <c r="G1277">
        <f>IFERROR(VLOOKUP(D1277,'ZORI (2)'!$C$2:$E$106,2,FALSE), 0)</f>
        <v>1126</v>
      </c>
      <c r="H1277">
        <f>IFERROR(VLOOKUP(D1277,'ZORI (2)'!$C$2:$E$106,3,FALSE), 0)</f>
        <v>1474</v>
      </c>
      <c r="I1277">
        <f t="shared" si="171"/>
        <v>43000</v>
      </c>
      <c r="J1277">
        <f t="shared" si="172"/>
        <v>172000</v>
      </c>
      <c r="K1277">
        <v>2.5000000000000001E-2</v>
      </c>
      <c r="L1277">
        <v>360</v>
      </c>
      <c r="M1277" s="1">
        <f t="shared" si="173"/>
        <v>679.60794596647145</v>
      </c>
      <c r="N1277">
        <f t="shared" si="177"/>
        <v>5512.5000000000009</v>
      </c>
      <c r="O1277">
        <f t="shared" si="174"/>
        <v>86</v>
      </c>
      <c r="P1277">
        <f t="shared" si="175"/>
        <v>147.4</v>
      </c>
      <c r="Q1277">
        <v>20000</v>
      </c>
      <c r="R1277">
        <f t="shared" si="176"/>
        <v>12.15513342379014</v>
      </c>
      <c r="S1277">
        <f t="shared" si="178"/>
        <v>0.1747831432279216</v>
      </c>
      <c r="T1277">
        <f t="shared" si="179"/>
        <v>9.8258049967558353E-2</v>
      </c>
      <c r="U1277">
        <f>IFERROR(VLOOKUP(D1277,'ZORI (2)'!$C$2:$F$106,4,FALSE), 0)</f>
        <v>105.60525265229521</v>
      </c>
    </row>
    <row r="1278" spans="1:21" x14ac:dyDescent="0.25">
      <c r="A1278">
        <v>1512</v>
      </c>
      <c r="B1278">
        <v>2127</v>
      </c>
      <c r="C1278" t="s">
        <v>219</v>
      </c>
      <c r="D1278" t="s">
        <v>219</v>
      </c>
      <c r="E1278">
        <v>504400</v>
      </c>
      <c r="F1278">
        <v>807900</v>
      </c>
      <c r="G1278">
        <f>IFERROR(VLOOKUP(D1278,'ZORI (2)'!$C$2:$E$106,2,FALSE), 0)</f>
        <v>2124</v>
      </c>
      <c r="H1278">
        <f>IFERROR(VLOOKUP(D1278,'ZORI (2)'!$C$2:$E$106,3,FALSE), 0)</f>
        <v>2442</v>
      </c>
      <c r="I1278">
        <f t="shared" si="171"/>
        <v>161580</v>
      </c>
      <c r="J1278">
        <f t="shared" si="172"/>
        <v>646320</v>
      </c>
      <c r="K1278">
        <v>2.5000000000000001E-2</v>
      </c>
      <c r="L1278">
        <v>360</v>
      </c>
      <c r="M1278" s="1">
        <f t="shared" si="173"/>
        <v>2553.7453932386616</v>
      </c>
      <c r="N1278">
        <f t="shared" si="177"/>
        <v>17654</v>
      </c>
      <c r="O1278">
        <f t="shared" si="174"/>
        <v>323.16000000000003</v>
      </c>
      <c r="P1278">
        <f t="shared" si="175"/>
        <v>244.20000000000002</v>
      </c>
      <c r="Q1278">
        <v>20000</v>
      </c>
      <c r="R1278">
        <f t="shared" si="176"/>
        <v>27.569615069615068</v>
      </c>
      <c r="S1278">
        <f t="shared" si="178"/>
        <v>0.49044191169145507</v>
      </c>
      <c r="T1278">
        <f t="shared" si="179"/>
        <v>-4.0902982015438821E-2</v>
      </c>
      <c r="U1278">
        <f>IFERROR(VLOOKUP(D1278,'ZORI (2)'!$C$2:$F$106,4,FALSE), 0)</f>
        <v>98.079496251938465</v>
      </c>
    </row>
    <row r="1279" spans="1:21" x14ac:dyDescent="0.25">
      <c r="A1279">
        <v>1514</v>
      </c>
      <c r="B1279">
        <v>12603</v>
      </c>
      <c r="C1279" t="s">
        <v>1058</v>
      </c>
      <c r="D1279" t="s">
        <v>195</v>
      </c>
      <c r="E1279">
        <v>210700</v>
      </c>
      <c r="F1279">
        <v>232500</v>
      </c>
      <c r="G1279">
        <f>IFERROR(VLOOKUP(D1279,'ZORI (2)'!$C$2:$E$106,2,FALSE), 0)</f>
        <v>2329</v>
      </c>
      <c r="H1279">
        <f>IFERROR(VLOOKUP(D1279,'ZORI (2)'!$C$2:$E$106,3,FALSE), 0)</f>
        <v>2608</v>
      </c>
      <c r="I1279">
        <f t="shared" si="171"/>
        <v>46500</v>
      </c>
      <c r="J1279">
        <f t="shared" si="172"/>
        <v>186000</v>
      </c>
      <c r="K1279">
        <v>2.5000000000000001E-2</v>
      </c>
      <c r="L1279">
        <v>360</v>
      </c>
      <c r="M1279" s="1">
        <f t="shared" si="173"/>
        <v>734.92487180095168</v>
      </c>
      <c r="N1279">
        <f t="shared" si="177"/>
        <v>7374.5000000000009</v>
      </c>
      <c r="O1279">
        <f t="shared" si="174"/>
        <v>93</v>
      </c>
      <c r="P1279">
        <f t="shared" si="175"/>
        <v>260.8</v>
      </c>
      <c r="Q1279">
        <v>20000</v>
      </c>
      <c r="R1279">
        <f t="shared" si="176"/>
        <v>7.4290644171779139</v>
      </c>
      <c r="S1279">
        <f t="shared" si="178"/>
        <v>-2.341493944122533E-2</v>
      </c>
      <c r="T1279">
        <f t="shared" si="179"/>
        <v>0.2467874779306605</v>
      </c>
      <c r="U1279">
        <f>IFERROR(VLOOKUP(D1279,'ZORI (2)'!$C$2:$F$106,4,FALSE), 0)</f>
        <v>81.282042347392249</v>
      </c>
    </row>
    <row r="1280" spans="1:21" x14ac:dyDescent="0.25">
      <c r="A1280">
        <v>1515</v>
      </c>
      <c r="B1280">
        <v>30039</v>
      </c>
      <c r="C1280" t="s">
        <v>1059</v>
      </c>
      <c r="D1280" t="s">
        <v>202</v>
      </c>
      <c r="E1280">
        <v>136800</v>
      </c>
      <c r="F1280">
        <v>180700</v>
      </c>
      <c r="G1280">
        <f>IFERROR(VLOOKUP(D1280,'ZORI (2)'!$C$2:$E$106,2,FALSE), 0)</f>
        <v>1152</v>
      </c>
      <c r="H1280">
        <f>IFERROR(VLOOKUP(D1280,'ZORI (2)'!$C$2:$E$106,3,FALSE), 0)</f>
        <v>1425</v>
      </c>
      <c r="I1280">
        <f t="shared" si="171"/>
        <v>36140</v>
      </c>
      <c r="J1280">
        <f t="shared" si="172"/>
        <v>144560</v>
      </c>
      <c r="K1280">
        <v>2.5000000000000001E-2</v>
      </c>
      <c r="L1280">
        <v>360</v>
      </c>
      <c r="M1280" s="1">
        <f t="shared" si="173"/>
        <v>571.18677133089022</v>
      </c>
      <c r="N1280">
        <f t="shared" si="177"/>
        <v>4788.0000000000009</v>
      </c>
      <c r="O1280">
        <f t="shared" si="174"/>
        <v>72.28</v>
      </c>
      <c r="P1280">
        <f t="shared" si="175"/>
        <v>142.5</v>
      </c>
      <c r="Q1280">
        <v>20000</v>
      </c>
      <c r="R1280">
        <f t="shared" si="176"/>
        <v>10.567251461988304</v>
      </c>
      <c r="S1280">
        <f t="shared" si="178"/>
        <v>0.1182761096120999</v>
      </c>
      <c r="T1280">
        <f t="shared" si="179"/>
        <v>0.12586001089859042</v>
      </c>
      <c r="U1280">
        <f>IFERROR(VLOOKUP(D1280,'ZORI (2)'!$C$2:$F$106,4,FALSE), 0)</f>
        <v>82.518246796825295</v>
      </c>
    </row>
    <row r="1281" spans="1:21" x14ac:dyDescent="0.25">
      <c r="A1281">
        <v>1517</v>
      </c>
      <c r="B1281">
        <v>92833</v>
      </c>
      <c r="C1281" t="s">
        <v>1060</v>
      </c>
      <c r="D1281" t="s">
        <v>198</v>
      </c>
      <c r="E1281">
        <v>476900</v>
      </c>
      <c r="F1281">
        <v>618800</v>
      </c>
      <c r="G1281">
        <f>IFERROR(VLOOKUP(D1281,'ZORI (2)'!$C$2:$E$106,2,FALSE), 0)</f>
        <v>1897</v>
      </c>
      <c r="H1281">
        <f>IFERROR(VLOOKUP(D1281,'ZORI (2)'!$C$2:$E$106,3,FALSE), 0)</f>
        <v>2405</v>
      </c>
      <c r="I1281">
        <f t="shared" si="171"/>
        <v>123760</v>
      </c>
      <c r="J1281">
        <f t="shared" si="172"/>
        <v>495040</v>
      </c>
      <c r="K1281">
        <v>2.5000000000000001E-2</v>
      </c>
      <c r="L1281">
        <v>360</v>
      </c>
      <c r="M1281" s="1">
        <f t="shared" si="173"/>
        <v>1956.0064975072212</v>
      </c>
      <c r="N1281">
        <f t="shared" si="177"/>
        <v>16691.5</v>
      </c>
      <c r="O1281">
        <f t="shared" si="174"/>
        <v>247.51999999999998</v>
      </c>
      <c r="P1281">
        <f t="shared" si="175"/>
        <v>240.5</v>
      </c>
      <c r="Q1281">
        <v>20000</v>
      </c>
      <c r="R1281">
        <f t="shared" si="176"/>
        <v>21.441441441441441</v>
      </c>
      <c r="S1281">
        <f t="shared" si="178"/>
        <v>0.20484860049280409</v>
      </c>
      <c r="T1281">
        <f t="shared" si="179"/>
        <v>-2.9187509626688235E-3</v>
      </c>
      <c r="U1281">
        <f>IFERROR(VLOOKUP(D1281,'ZORI (2)'!$C$2:$F$106,4,FALSE), 0)</f>
        <v>152.30041305369636</v>
      </c>
    </row>
    <row r="1282" spans="1:21" x14ac:dyDescent="0.25">
      <c r="A1282">
        <v>1519</v>
      </c>
      <c r="B1282">
        <v>95825</v>
      </c>
      <c r="C1282" t="s">
        <v>1061</v>
      </c>
      <c r="D1282" t="s">
        <v>222</v>
      </c>
      <c r="E1282">
        <v>197300</v>
      </c>
      <c r="F1282">
        <v>288400</v>
      </c>
      <c r="G1282">
        <f>IFERROR(VLOOKUP(D1282,'ZORI (2)'!$C$2:$E$106,2,FALSE), 0)</f>
        <v>1254</v>
      </c>
      <c r="H1282">
        <f>IFERROR(VLOOKUP(D1282,'ZORI (2)'!$C$2:$E$106,3,FALSE), 0)</f>
        <v>1663</v>
      </c>
      <c r="I1282">
        <f t="shared" ref="I1282:I1345" si="180">+F1282*0.2</f>
        <v>57680</v>
      </c>
      <c r="J1282">
        <f t="shared" ref="J1282:J1345" si="181">+F1282-I1282</f>
        <v>230720</v>
      </c>
      <c r="K1282">
        <v>2.5000000000000001E-2</v>
      </c>
      <c r="L1282">
        <v>360</v>
      </c>
      <c r="M1282" s="1">
        <f t="shared" ref="M1282:M1345" si="182">J1282*((K1282/12)*(1+(K1282/12))^L1282)/((1+(K1282/12))^L1282-1)</f>
        <v>911.62293775223418</v>
      </c>
      <c r="N1282">
        <f t="shared" si="177"/>
        <v>6905.5000000000009</v>
      </c>
      <c r="O1282">
        <f t="shared" ref="O1282:O1345" si="183">(+F1282/100000)*40</f>
        <v>115.36</v>
      </c>
      <c r="P1282">
        <f t="shared" ref="P1282:P1345" si="184">+H1282*0.1</f>
        <v>166.3</v>
      </c>
      <c r="Q1282">
        <v>20000</v>
      </c>
      <c r="R1282">
        <f t="shared" ref="R1282:R1345" si="185">+F1282/(H1282*12)</f>
        <v>14.451793946682702</v>
      </c>
      <c r="S1282">
        <f t="shared" si="178"/>
        <v>0.28631991632676274</v>
      </c>
      <c r="T1282">
        <f t="shared" si="179"/>
        <v>6.6637955051080736E-2</v>
      </c>
      <c r="U1282">
        <f>IFERROR(VLOOKUP(D1282,'ZORI (2)'!$C$2:$F$106,4,FALSE), 0)</f>
        <v>129.20448974423459</v>
      </c>
    </row>
    <row r="1283" spans="1:21" x14ac:dyDescent="0.25">
      <c r="A1283">
        <v>1520</v>
      </c>
      <c r="B1283">
        <v>91765</v>
      </c>
      <c r="C1283" t="s">
        <v>1062</v>
      </c>
      <c r="D1283" t="s">
        <v>198</v>
      </c>
      <c r="E1283">
        <v>643700</v>
      </c>
      <c r="F1283">
        <v>763700</v>
      </c>
      <c r="G1283">
        <f>IFERROR(VLOOKUP(D1283,'ZORI (2)'!$C$2:$E$106,2,FALSE), 0)</f>
        <v>1897</v>
      </c>
      <c r="H1283">
        <f>IFERROR(VLOOKUP(D1283,'ZORI (2)'!$C$2:$E$106,3,FALSE), 0)</f>
        <v>2405</v>
      </c>
      <c r="I1283">
        <f t="shared" si="180"/>
        <v>152740</v>
      </c>
      <c r="J1283">
        <f t="shared" si="181"/>
        <v>610960</v>
      </c>
      <c r="K1283">
        <v>2.5000000000000001E-2</v>
      </c>
      <c r="L1283">
        <v>360</v>
      </c>
      <c r="M1283" s="1">
        <f t="shared" si="182"/>
        <v>2414.0306434167173</v>
      </c>
      <c r="N1283">
        <f t="shared" ref="N1283:N1346" si="186">+E1283*0.035</f>
        <v>22529.500000000004</v>
      </c>
      <c r="O1283">
        <f t="shared" si="183"/>
        <v>305.47999999999996</v>
      </c>
      <c r="P1283">
        <f t="shared" si="184"/>
        <v>240.5</v>
      </c>
      <c r="Q1283">
        <v>20000</v>
      </c>
      <c r="R1283">
        <f t="shared" si="185"/>
        <v>26.462231462231461</v>
      </c>
      <c r="S1283">
        <f t="shared" ref="S1283:S1346" si="187">(+F1283-(E1283+N1283+Q1283))/(E1283+N1283+Q1283)</f>
        <v>0.11289298988166495</v>
      </c>
      <c r="T1283">
        <f t="shared" ref="T1283:T1346" si="188">IFERROR(((+H1283*12)-((+M1283+O1283+P1283)*12))/(+I1283+N1283+Q1283),0)</f>
        <v>-3.4107363008563082E-2</v>
      </c>
      <c r="U1283">
        <f>IFERROR(VLOOKUP(D1283,'ZORI (2)'!$C$2:$F$106,4,FALSE), 0)</f>
        <v>152.30041305369636</v>
      </c>
    </row>
    <row r="1284" spans="1:21" x14ac:dyDescent="0.25">
      <c r="A1284">
        <v>1521</v>
      </c>
      <c r="B1284">
        <v>64055</v>
      </c>
      <c r="C1284" t="s">
        <v>1063</v>
      </c>
      <c r="D1284" t="s">
        <v>221</v>
      </c>
      <c r="E1284">
        <v>93900</v>
      </c>
      <c r="F1284">
        <v>127200</v>
      </c>
      <c r="G1284">
        <f>IFERROR(VLOOKUP(D1284,'ZORI (2)'!$C$2:$E$106,2,FALSE), 0)</f>
        <v>986</v>
      </c>
      <c r="H1284">
        <f>IFERROR(VLOOKUP(D1284,'ZORI (2)'!$C$2:$E$106,3,FALSE), 0)</f>
        <v>1125</v>
      </c>
      <c r="I1284">
        <f t="shared" si="180"/>
        <v>25440</v>
      </c>
      <c r="J1284">
        <f t="shared" si="181"/>
        <v>101760</v>
      </c>
      <c r="K1284">
        <v>2.5000000000000001E-2</v>
      </c>
      <c r="L1284">
        <v>360</v>
      </c>
      <c r="M1284" s="1">
        <f t="shared" si="182"/>
        <v>402.07502663690775</v>
      </c>
      <c r="N1284">
        <f t="shared" si="186"/>
        <v>3286.5000000000005</v>
      </c>
      <c r="O1284">
        <f t="shared" si="183"/>
        <v>50.88</v>
      </c>
      <c r="P1284">
        <f t="shared" si="184"/>
        <v>112.5</v>
      </c>
      <c r="Q1284">
        <v>20000</v>
      </c>
      <c r="R1284">
        <f t="shared" si="185"/>
        <v>9.4222222222222225</v>
      </c>
      <c r="S1284">
        <f t="shared" si="187"/>
        <v>8.5449262500373338E-2</v>
      </c>
      <c r="T1284">
        <f t="shared" si="188"/>
        <v>0.13780057423285291</v>
      </c>
      <c r="U1284">
        <f>IFERROR(VLOOKUP(D1284,'ZORI (2)'!$C$2:$F$106,4,FALSE), 0)</f>
        <v>42.542445790969175</v>
      </c>
    </row>
    <row r="1285" spans="1:21" x14ac:dyDescent="0.25">
      <c r="A1285">
        <v>1522</v>
      </c>
      <c r="B1285">
        <v>62702</v>
      </c>
      <c r="C1285" t="s">
        <v>241</v>
      </c>
      <c r="D1285" t="s">
        <v>241</v>
      </c>
      <c r="E1285">
        <v>67000</v>
      </c>
      <c r="F1285">
        <v>62200</v>
      </c>
      <c r="G1285">
        <f>IFERROR(VLOOKUP(D1285,'ZORI (2)'!$C$2:$E$106,2,FALSE), 0)</f>
        <v>1186</v>
      </c>
      <c r="H1285">
        <f>IFERROR(VLOOKUP(D1285,'ZORI (2)'!$C$2:$E$106,3,FALSE), 0)</f>
        <v>1326</v>
      </c>
      <c r="I1285">
        <f t="shared" si="180"/>
        <v>12440</v>
      </c>
      <c r="J1285">
        <f t="shared" si="181"/>
        <v>49760</v>
      </c>
      <c r="K1285">
        <v>2.5000000000000001E-2</v>
      </c>
      <c r="L1285">
        <v>360</v>
      </c>
      <c r="M1285" s="1">
        <f t="shared" si="182"/>
        <v>196.61215925169543</v>
      </c>
      <c r="N1285">
        <f t="shared" si="186"/>
        <v>2345</v>
      </c>
      <c r="O1285">
        <f t="shared" si="183"/>
        <v>24.88</v>
      </c>
      <c r="P1285">
        <f t="shared" si="184"/>
        <v>132.6</v>
      </c>
      <c r="Q1285">
        <v>20000</v>
      </c>
      <c r="R1285">
        <f t="shared" si="185"/>
        <v>3.9089994972347912</v>
      </c>
      <c r="S1285">
        <f t="shared" si="187"/>
        <v>-0.30382226201802004</v>
      </c>
      <c r="T1285">
        <f t="shared" si="188"/>
        <v>0.33528515420381355</v>
      </c>
      <c r="U1285">
        <f>IFERROR(VLOOKUP(D1285,'ZORI (2)'!$C$2:$F$106,4,FALSE), 0)</f>
        <v>40.773766075750224</v>
      </c>
    </row>
    <row r="1286" spans="1:21" x14ac:dyDescent="0.25">
      <c r="A1286">
        <v>1523</v>
      </c>
      <c r="B1286">
        <v>85716</v>
      </c>
      <c r="C1286" t="s">
        <v>223</v>
      </c>
      <c r="D1286" t="s">
        <v>223</v>
      </c>
      <c r="E1286">
        <v>179800</v>
      </c>
      <c r="F1286">
        <v>223400</v>
      </c>
      <c r="G1286">
        <f>IFERROR(VLOOKUP(D1286,'ZORI (2)'!$C$2:$E$106,2,FALSE), 0)</f>
        <v>972</v>
      </c>
      <c r="H1286">
        <f>IFERROR(VLOOKUP(D1286,'ZORI (2)'!$C$2:$E$106,3,FALSE), 0)</f>
        <v>1113</v>
      </c>
      <c r="I1286">
        <f t="shared" si="180"/>
        <v>44680</v>
      </c>
      <c r="J1286">
        <f t="shared" si="181"/>
        <v>178720</v>
      </c>
      <c r="K1286">
        <v>2.5000000000000001E-2</v>
      </c>
      <c r="L1286">
        <v>360</v>
      </c>
      <c r="M1286" s="1">
        <f t="shared" si="182"/>
        <v>706.16007036702194</v>
      </c>
      <c r="N1286">
        <f t="shared" si="186"/>
        <v>6293.0000000000009</v>
      </c>
      <c r="O1286">
        <f t="shared" si="183"/>
        <v>89.36</v>
      </c>
      <c r="P1286">
        <f t="shared" si="184"/>
        <v>111.30000000000001</v>
      </c>
      <c r="Q1286">
        <v>20000</v>
      </c>
      <c r="R1286">
        <f t="shared" si="185"/>
        <v>16.726564839772387</v>
      </c>
      <c r="S1286">
        <f t="shared" si="187"/>
        <v>8.3976651317609036E-2</v>
      </c>
      <c r="T1286">
        <f t="shared" si="188"/>
        <v>3.486056888669966E-2</v>
      </c>
      <c r="U1286">
        <f>IFERROR(VLOOKUP(D1286,'ZORI (2)'!$C$2:$F$106,4,FALSE), 0)</f>
        <v>42.835540190376506</v>
      </c>
    </row>
    <row r="1287" spans="1:21" x14ac:dyDescent="0.25">
      <c r="A1287">
        <v>1524</v>
      </c>
      <c r="B1287">
        <v>31909</v>
      </c>
      <c r="C1287" t="s">
        <v>238</v>
      </c>
      <c r="D1287" t="s">
        <v>238</v>
      </c>
      <c r="E1287">
        <v>124600</v>
      </c>
      <c r="F1287">
        <v>134000</v>
      </c>
      <c r="G1287">
        <f>IFERROR(VLOOKUP(D1287,'ZORI (2)'!$C$2:$E$106,2,FALSE), 0)</f>
        <v>1023</v>
      </c>
      <c r="H1287">
        <f>IFERROR(VLOOKUP(D1287,'ZORI (2)'!$C$2:$E$106,3,FALSE), 0)</f>
        <v>1198</v>
      </c>
      <c r="I1287">
        <f t="shared" si="180"/>
        <v>26800</v>
      </c>
      <c r="J1287">
        <f t="shared" si="181"/>
        <v>107200</v>
      </c>
      <c r="K1287">
        <v>2.5000000000000001E-2</v>
      </c>
      <c r="L1287">
        <v>360</v>
      </c>
      <c r="M1287" s="1">
        <f t="shared" si="182"/>
        <v>423.56960353259149</v>
      </c>
      <c r="N1287">
        <f t="shared" si="186"/>
        <v>4361</v>
      </c>
      <c r="O1287">
        <f t="shared" si="183"/>
        <v>53.6</v>
      </c>
      <c r="P1287">
        <f t="shared" si="184"/>
        <v>119.80000000000001</v>
      </c>
      <c r="Q1287">
        <v>20000</v>
      </c>
      <c r="R1287">
        <f t="shared" si="185"/>
        <v>9.321090706733445</v>
      </c>
      <c r="S1287">
        <f t="shared" si="187"/>
        <v>-0.10043568450802559</v>
      </c>
      <c r="T1287">
        <f t="shared" si="188"/>
        <v>0.14097388162093982</v>
      </c>
      <c r="U1287">
        <f>IFERROR(VLOOKUP(D1287,'ZORI (2)'!$C$2:$F$106,4,FALSE), 0)</f>
        <v>50.376845183201425</v>
      </c>
    </row>
    <row r="1288" spans="1:21" x14ac:dyDescent="0.25">
      <c r="A1288">
        <v>1525</v>
      </c>
      <c r="B1288">
        <v>30120</v>
      </c>
      <c r="C1288" t="s">
        <v>1064</v>
      </c>
      <c r="D1288" t="s">
        <v>202</v>
      </c>
      <c r="E1288">
        <v>110300</v>
      </c>
      <c r="F1288">
        <v>154300</v>
      </c>
      <c r="G1288">
        <f>IFERROR(VLOOKUP(D1288,'ZORI (2)'!$C$2:$E$106,2,FALSE), 0)</f>
        <v>1152</v>
      </c>
      <c r="H1288">
        <f>IFERROR(VLOOKUP(D1288,'ZORI (2)'!$C$2:$E$106,3,FALSE), 0)</f>
        <v>1425</v>
      </c>
      <c r="I1288">
        <f t="shared" si="180"/>
        <v>30860</v>
      </c>
      <c r="J1288">
        <f t="shared" si="181"/>
        <v>123440</v>
      </c>
      <c r="K1288">
        <v>2.5000000000000001E-2</v>
      </c>
      <c r="L1288">
        <v>360</v>
      </c>
      <c r="M1288" s="1">
        <f t="shared" si="182"/>
        <v>487.73723750058861</v>
      </c>
      <c r="N1288">
        <f t="shared" si="186"/>
        <v>3860.5000000000005</v>
      </c>
      <c r="O1288">
        <f t="shared" si="183"/>
        <v>61.72</v>
      </c>
      <c r="P1288">
        <f t="shared" si="184"/>
        <v>142.5</v>
      </c>
      <c r="Q1288">
        <v>20000</v>
      </c>
      <c r="R1288">
        <f t="shared" si="185"/>
        <v>9.0233918128654977</v>
      </c>
      <c r="S1288">
        <f t="shared" si="187"/>
        <v>0.15011497422862916</v>
      </c>
      <c r="T1288">
        <f t="shared" si="188"/>
        <v>0.16075352290262218</v>
      </c>
      <c r="U1288">
        <f>IFERROR(VLOOKUP(D1288,'ZORI (2)'!$C$2:$F$106,4,FALSE), 0)</f>
        <v>82.518246796825295</v>
      </c>
    </row>
    <row r="1289" spans="1:21" x14ac:dyDescent="0.25">
      <c r="A1289">
        <v>1526</v>
      </c>
      <c r="B1289">
        <v>48188</v>
      </c>
      <c r="C1289" t="s">
        <v>328</v>
      </c>
      <c r="D1289" t="s">
        <v>235</v>
      </c>
      <c r="E1289">
        <v>227100</v>
      </c>
      <c r="F1289">
        <v>285000</v>
      </c>
      <c r="G1289">
        <f>IFERROR(VLOOKUP(D1289,'ZORI (2)'!$C$2:$E$106,2,FALSE), 0)</f>
        <v>1028</v>
      </c>
      <c r="H1289">
        <f>IFERROR(VLOOKUP(D1289,'ZORI (2)'!$C$2:$E$106,3,FALSE), 0)</f>
        <v>1171</v>
      </c>
      <c r="I1289">
        <f t="shared" si="180"/>
        <v>57000</v>
      </c>
      <c r="J1289">
        <f t="shared" si="181"/>
        <v>228000</v>
      </c>
      <c r="K1289">
        <v>2.5000000000000001E-2</v>
      </c>
      <c r="L1289">
        <v>360</v>
      </c>
      <c r="M1289" s="1">
        <f t="shared" si="182"/>
        <v>900.87564930439237</v>
      </c>
      <c r="N1289">
        <f t="shared" si="186"/>
        <v>7948.5000000000009</v>
      </c>
      <c r="O1289">
        <f t="shared" si="183"/>
        <v>114</v>
      </c>
      <c r="P1289">
        <f t="shared" si="184"/>
        <v>117.10000000000001</v>
      </c>
      <c r="Q1289">
        <v>20000</v>
      </c>
      <c r="R1289">
        <f t="shared" si="185"/>
        <v>20.281810418445772</v>
      </c>
      <c r="S1289">
        <f t="shared" si="187"/>
        <v>0.11743452715856004</v>
      </c>
      <c r="T1289">
        <f t="shared" si="188"/>
        <v>5.512660121688921E-3</v>
      </c>
      <c r="U1289">
        <f>IFERROR(VLOOKUP(D1289,'ZORI (2)'!$C$2:$F$106,4,FALSE), 0)</f>
        <v>42.450160853200359</v>
      </c>
    </row>
    <row r="1290" spans="1:21" x14ac:dyDescent="0.25">
      <c r="A1290">
        <v>1527</v>
      </c>
      <c r="B1290">
        <v>19805</v>
      </c>
      <c r="C1290" t="s">
        <v>350</v>
      </c>
      <c r="D1290" t="s">
        <v>254</v>
      </c>
      <c r="E1290">
        <v>105300</v>
      </c>
      <c r="F1290">
        <v>134100</v>
      </c>
      <c r="G1290">
        <f>IFERROR(VLOOKUP(D1290,'ZORI (2)'!$C$2:$E$106,2,FALSE), 0)</f>
        <v>1372</v>
      </c>
      <c r="H1290">
        <f>IFERROR(VLOOKUP(D1290,'ZORI (2)'!$C$2:$E$106,3,FALSE), 0)</f>
        <v>1516</v>
      </c>
      <c r="I1290">
        <f t="shared" si="180"/>
        <v>26820</v>
      </c>
      <c r="J1290">
        <f t="shared" si="181"/>
        <v>107280</v>
      </c>
      <c r="K1290">
        <v>2.5000000000000001E-2</v>
      </c>
      <c r="L1290">
        <v>360</v>
      </c>
      <c r="M1290" s="1">
        <f t="shared" si="182"/>
        <v>423.88570025164569</v>
      </c>
      <c r="N1290">
        <f t="shared" si="186"/>
        <v>3685.5000000000005</v>
      </c>
      <c r="O1290">
        <f t="shared" si="183"/>
        <v>53.64</v>
      </c>
      <c r="P1290">
        <f t="shared" si="184"/>
        <v>151.6</v>
      </c>
      <c r="Q1290">
        <v>20000</v>
      </c>
      <c r="R1290">
        <f t="shared" si="185"/>
        <v>7.3713720316622693</v>
      </c>
      <c r="S1290">
        <f t="shared" si="187"/>
        <v>3.9651743800659764E-2</v>
      </c>
      <c r="T1290">
        <f t="shared" si="188"/>
        <v>0.21071945821703089</v>
      </c>
      <c r="U1290">
        <f>IFERROR(VLOOKUP(D1290,'ZORI (2)'!$C$2:$F$106,4,FALSE), 0)</f>
        <v>44.044485087995604</v>
      </c>
    </row>
    <row r="1291" spans="1:21" x14ac:dyDescent="0.25">
      <c r="A1291">
        <v>1528</v>
      </c>
      <c r="B1291">
        <v>60188</v>
      </c>
      <c r="C1291" t="s">
        <v>1065</v>
      </c>
      <c r="D1291" t="s">
        <v>191</v>
      </c>
      <c r="E1291">
        <v>222000</v>
      </c>
      <c r="F1291">
        <v>260400</v>
      </c>
      <c r="G1291">
        <f>IFERROR(VLOOKUP(D1291,'ZORI (2)'!$C$2:$E$106,2,FALSE), 0)</f>
        <v>1542</v>
      </c>
      <c r="H1291">
        <f>IFERROR(VLOOKUP(D1291,'ZORI (2)'!$C$2:$E$106,3,FALSE), 0)</f>
        <v>1713</v>
      </c>
      <c r="I1291">
        <f t="shared" si="180"/>
        <v>52080</v>
      </c>
      <c r="J1291">
        <f t="shared" si="181"/>
        <v>208320</v>
      </c>
      <c r="K1291">
        <v>2.5000000000000001E-2</v>
      </c>
      <c r="L1291">
        <v>360</v>
      </c>
      <c r="M1291" s="1">
        <f t="shared" si="182"/>
        <v>823.11585641706586</v>
      </c>
      <c r="N1291">
        <f t="shared" si="186"/>
        <v>7770.0000000000009</v>
      </c>
      <c r="O1291">
        <f t="shared" si="183"/>
        <v>104.16</v>
      </c>
      <c r="P1291">
        <f t="shared" si="184"/>
        <v>171.3</v>
      </c>
      <c r="Q1291">
        <v>20000</v>
      </c>
      <c r="R1291">
        <f t="shared" si="185"/>
        <v>12.667834208990076</v>
      </c>
      <c r="S1291">
        <f t="shared" si="187"/>
        <v>4.2559154422068306E-2</v>
      </c>
      <c r="T1291">
        <f t="shared" si="188"/>
        <v>9.2336752949219905E-2</v>
      </c>
      <c r="U1291">
        <f>IFERROR(VLOOKUP(D1291,'ZORI (2)'!$C$2:$F$106,4,FALSE), 0)</f>
        <v>52.309030710552761</v>
      </c>
    </row>
    <row r="1292" spans="1:21" x14ac:dyDescent="0.25">
      <c r="A1292">
        <v>1530</v>
      </c>
      <c r="B1292">
        <v>32955</v>
      </c>
      <c r="C1292" t="s">
        <v>1066</v>
      </c>
      <c r="D1292" t="s">
        <v>339</v>
      </c>
      <c r="E1292">
        <v>171900</v>
      </c>
      <c r="F1292">
        <v>251100</v>
      </c>
      <c r="G1292">
        <f>IFERROR(VLOOKUP(D1292,'ZORI (2)'!$C$2:$E$106,2,FALSE), 0)</f>
        <v>1003</v>
      </c>
      <c r="H1292">
        <f>IFERROR(VLOOKUP(D1292,'ZORI (2)'!$C$2:$E$106,3,FALSE), 0)</f>
        <v>1340</v>
      </c>
      <c r="I1292">
        <f t="shared" si="180"/>
        <v>50220</v>
      </c>
      <c r="J1292">
        <f t="shared" si="181"/>
        <v>200880</v>
      </c>
      <c r="K1292">
        <v>2.5000000000000001E-2</v>
      </c>
      <c r="L1292">
        <v>360</v>
      </c>
      <c r="M1292" s="1">
        <f t="shared" si="182"/>
        <v>793.71886154502772</v>
      </c>
      <c r="N1292">
        <f t="shared" si="186"/>
        <v>6016.5000000000009</v>
      </c>
      <c r="O1292">
        <f t="shared" si="183"/>
        <v>100.44</v>
      </c>
      <c r="P1292">
        <f t="shared" si="184"/>
        <v>134</v>
      </c>
      <c r="Q1292">
        <v>20000</v>
      </c>
      <c r="R1292">
        <f t="shared" si="185"/>
        <v>15.615671641791044</v>
      </c>
      <c r="S1292">
        <f t="shared" si="187"/>
        <v>0.2687168578668277</v>
      </c>
      <c r="T1292">
        <f t="shared" si="188"/>
        <v>4.9085328700290108E-2</v>
      </c>
      <c r="U1292">
        <f>IFERROR(VLOOKUP(D1292,'ZORI (2)'!$C$2:$F$106,4,FALSE), 0)</f>
        <v>100.25667738631786</v>
      </c>
    </row>
    <row r="1293" spans="1:21" x14ac:dyDescent="0.25">
      <c r="A1293">
        <v>1531</v>
      </c>
      <c r="B1293">
        <v>33410</v>
      </c>
      <c r="C1293" t="s">
        <v>760</v>
      </c>
      <c r="D1293" t="s">
        <v>212</v>
      </c>
      <c r="E1293">
        <v>287400</v>
      </c>
      <c r="F1293">
        <v>377700</v>
      </c>
      <c r="G1293">
        <f>IFERROR(VLOOKUP(D1293,'ZORI (2)'!$C$2:$E$106,2,FALSE), 0)</f>
        <v>1594</v>
      </c>
      <c r="H1293">
        <f>IFERROR(VLOOKUP(D1293,'ZORI (2)'!$C$2:$E$106,3,FALSE), 0)</f>
        <v>1845</v>
      </c>
      <c r="I1293">
        <f t="shared" si="180"/>
        <v>75540</v>
      </c>
      <c r="J1293">
        <f t="shared" si="181"/>
        <v>302160</v>
      </c>
      <c r="K1293">
        <v>2.5000000000000001E-2</v>
      </c>
      <c r="L1293">
        <v>360</v>
      </c>
      <c r="M1293" s="1">
        <f t="shared" si="182"/>
        <v>1193.8973078676104</v>
      </c>
      <c r="N1293">
        <f t="shared" si="186"/>
        <v>10059.000000000002</v>
      </c>
      <c r="O1293">
        <f t="shared" si="183"/>
        <v>151.08000000000001</v>
      </c>
      <c r="P1293">
        <f t="shared" si="184"/>
        <v>184.5</v>
      </c>
      <c r="Q1293">
        <v>20000</v>
      </c>
      <c r="R1293">
        <f t="shared" si="185"/>
        <v>17.059620596205963</v>
      </c>
      <c r="S1293">
        <f t="shared" si="187"/>
        <v>0.18975993750374065</v>
      </c>
      <c r="T1293">
        <f t="shared" si="188"/>
        <v>3.5855190916473399E-2</v>
      </c>
      <c r="U1293">
        <f>IFERROR(VLOOKUP(D1293,'ZORI (2)'!$C$2:$F$106,4,FALSE), 0)</f>
        <v>73.506796622216257</v>
      </c>
    </row>
    <row r="1294" spans="1:21" x14ac:dyDescent="0.25">
      <c r="A1294">
        <v>1532</v>
      </c>
      <c r="B1294">
        <v>19701</v>
      </c>
      <c r="C1294" t="s">
        <v>1067</v>
      </c>
      <c r="D1294" t="s">
        <v>254</v>
      </c>
      <c r="E1294">
        <v>217000</v>
      </c>
      <c r="F1294">
        <v>254100</v>
      </c>
      <c r="G1294">
        <f>IFERROR(VLOOKUP(D1294,'ZORI (2)'!$C$2:$E$106,2,FALSE), 0)</f>
        <v>1372</v>
      </c>
      <c r="H1294">
        <f>IFERROR(VLOOKUP(D1294,'ZORI (2)'!$C$2:$E$106,3,FALSE), 0)</f>
        <v>1516</v>
      </c>
      <c r="I1294">
        <f t="shared" si="180"/>
        <v>50820</v>
      </c>
      <c r="J1294">
        <f t="shared" si="181"/>
        <v>203280</v>
      </c>
      <c r="K1294">
        <v>2.5000000000000001E-2</v>
      </c>
      <c r="L1294">
        <v>360</v>
      </c>
      <c r="M1294" s="1">
        <f t="shared" si="182"/>
        <v>803.20176311665296</v>
      </c>
      <c r="N1294">
        <f t="shared" si="186"/>
        <v>7595.0000000000009</v>
      </c>
      <c r="O1294">
        <f t="shared" si="183"/>
        <v>101.64</v>
      </c>
      <c r="P1294">
        <f t="shared" si="184"/>
        <v>151.6</v>
      </c>
      <c r="Q1294">
        <v>20000</v>
      </c>
      <c r="R1294">
        <f t="shared" si="185"/>
        <v>13.967678100263852</v>
      </c>
      <c r="S1294">
        <f t="shared" si="187"/>
        <v>3.8860156585375824E-2</v>
      </c>
      <c r="T1294">
        <f t="shared" si="188"/>
        <v>7.0327091023403232E-2</v>
      </c>
      <c r="U1294">
        <f>IFERROR(VLOOKUP(D1294,'ZORI (2)'!$C$2:$F$106,4,FALSE), 0)</f>
        <v>44.044485087995604</v>
      </c>
    </row>
    <row r="1295" spans="1:21" x14ac:dyDescent="0.25">
      <c r="A1295">
        <v>1533</v>
      </c>
      <c r="B1295">
        <v>33417</v>
      </c>
      <c r="C1295" t="s">
        <v>1068</v>
      </c>
      <c r="D1295" t="s">
        <v>212</v>
      </c>
      <c r="E1295">
        <v>114700</v>
      </c>
      <c r="F1295">
        <v>196200</v>
      </c>
      <c r="G1295">
        <f>IFERROR(VLOOKUP(D1295,'ZORI (2)'!$C$2:$E$106,2,FALSE), 0)</f>
        <v>1594</v>
      </c>
      <c r="H1295">
        <f>IFERROR(VLOOKUP(D1295,'ZORI (2)'!$C$2:$E$106,3,FALSE), 0)</f>
        <v>1845</v>
      </c>
      <c r="I1295">
        <f t="shared" si="180"/>
        <v>39240</v>
      </c>
      <c r="J1295">
        <f t="shared" si="181"/>
        <v>156960</v>
      </c>
      <c r="K1295">
        <v>2.5000000000000001E-2</v>
      </c>
      <c r="L1295">
        <v>360</v>
      </c>
      <c r="M1295" s="1">
        <f t="shared" si="182"/>
        <v>620.18176278428689</v>
      </c>
      <c r="N1295">
        <f t="shared" si="186"/>
        <v>4014.5000000000005</v>
      </c>
      <c r="O1295">
        <f t="shared" si="183"/>
        <v>78.48</v>
      </c>
      <c r="P1295">
        <f t="shared" si="184"/>
        <v>184.5</v>
      </c>
      <c r="Q1295">
        <v>20000</v>
      </c>
      <c r="R1295">
        <f t="shared" si="185"/>
        <v>8.8617886178861784</v>
      </c>
      <c r="S1295">
        <f t="shared" si="187"/>
        <v>0.41441594065508652</v>
      </c>
      <c r="T1295">
        <f t="shared" si="188"/>
        <v>0.18247016175273786</v>
      </c>
      <c r="U1295">
        <f>IFERROR(VLOOKUP(D1295,'ZORI (2)'!$C$2:$F$106,4,FALSE), 0)</f>
        <v>73.506796622216257</v>
      </c>
    </row>
    <row r="1296" spans="1:21" x14ac:dyDescent="0.25">
      <c r="A1296">
        <v>1534</v>
      </c>
      <c r="B1296">
        <v>98092</v>
      </c>
      <c r="C1296" t="s">
        <v>333</v>
      </c>
      <c r="D1296" t="s">
        <v>216</v>
      </c>
      <c r="E1296">
        <v>296100</v>
      </c>
      <c r="F1296">
        <v>431500</v>
      </c>
      <c r="G1296">
        <f>IFERROR(VLOOKUP(D1296,'ZORI (2)'!$C$2:$E$106,2,FALSE), 0)</f>
        <v>1404</v>
      </c>
      <c r="H1296">
        <f>IFERROR(VLOOKUP(D1296,'ZORI (2)'!$C$2:$E$106,3,FALSE), 0)</f>
        <v>1823</v>
      </c>
      <c r="I1296">
        <f t="shared" si="180"/>
        <v>86300</v>
      </c>
      <c r="J1296">
        <f t="shared" si="181"/>
        <v>345200</v>
      </c>
      <c r="K1296">
        <v>2.5000000000000001E-2</v>
      </c>
      <c r="L1296">
        <v>360</v>
      </c>
      <c r="M1296" s="1">
        <f t="shared" si="182"/>
        <v>1363.9573427187554</v>
      </c>
      <c r="N1296">
        <f t="shared" si="186"/>
        <v>10363.500000000002</v>
      </c>
      <c r="O1296">
        <f t="shared" si="183"/>
        <v>172.60000000000002</v>
      </c>
      <c r="P1296">
        <f t="shared" si="184"/>
        <v>182.3</v>
      </c>
      <c r="Q1296">
        <v>20000</v>
      </c>
      <c r="R1296">
        <f t="shared" si="185"/>
        <v>19.724812579996343</v>
      </c>
      <c r="S1296">
        <f t="shared" si="187"/>
        <v>0.32174040895842876</v>
      </c>
      <c r="T1296">
        <f t="shared" si="188"/>
        <v>1.071210693468767E-2</v>
      </c>
      <c r="U1296">
        <f>IFERROR(VLOOKUP(D1296,'ZORI (2)'!$C$2:$F$106,4,FALSE), 0)</f>
        <v>131.98328847007167</v>
      </c>
    </row>
    <row r="1297" spans="1:21" x14ac:dyDescent="0.25">
      <c r="A1297">
        <v>1535</v>
      </c>
      <c r="B1297">
        <v>11217</v>
      </c>
      <c r="C1297" t="s">
        <v>195</v>
      </c>
      <c r="D1297" t="s">
        <v>195</v>
      </c>
      <c r="E1297">
        <v>2298000</v>
      </c>
      <c r="F1297">
        <v>3656000</v>
      </c>
      <c r="G1297">
        <f>IFERROR(VLOOKUP(D1297,'ZORI (2)'!$C$2:$E$106,2,FALSE), 0)</f>
        <v>2329</v>
      </c>
      <c r="H1297">
        <f>IFERROR(VLOOKUP(D1297,'ZORI (2)'!$C$2:$E$106,3,FALSE), 0)</f>
        <v>2608</v>
      </c>
      <c r="I1297">
        <f t="shared" si="180"/>
        <v>731200</v>
      </c>
      <c r="J1297">
        <f t="shared" si="181"/>
        <v>2924800</v>
      </c>
      <c r="K1297">
        <v>2.5000000000000001E-2</v>
      </c>
      <c r="L1297">
        <v>360</v>
      </c>
      <c r="M1297" s="1">
        <f t="shared" si="182"/>
        <v>11556.496048620556</v>
      </c>
      <c r="N1297">
        <f t="shared" si="186"/>
        <v>80430.000000000015</v>
      </c>
      <c r="O1297">
        <f t="shared" si="183"/>
        <v>1462.4</v>
      </c>
      <c r="P1297">
        <f t="shared" si="184"/>
        <v>260.8</v>
      </c>
      <c r="Q1297">
        <v>20000</v>
      </c>
      <c r="R1297">
        <f t="shared" si="185"/>
        <v>116.8200408997955</v>
      </c>
      <c r="S1297">
        <f t="shared" si="187"/>
        <v>0.52433049953511257</v>
      </c>
      <c r="T1297">
        <f t="shared" si="188"/>
        <v>-0.15398717288150579</v>
      </c>
      <c r="U1297">
        <f>IFERROR(VLOOKUP(D1297,'ZORI (2)'!$C$2:$F$106,4,FALSE), 0)</f>
        <v>81.282042347392249</v>
      </c>
    </row>
    <row r="1298" spans="1:21" x14ac:dyDescent="0.25">
      <c r="A1298">
        <v>1539</v>
      </c>
      <c r="B1298">
        <v>93311</v>
      </c>
      <c r="C1298" t="s">
        <v>288</v>
      </c>
      <c r="D1298" t="s">
        <v>288</v>
      </c>
      <c r="E1298">
        <v>266400</v>
      </c>
      <c r="F1298">
        <v>284200</v>
      </c>
      <c r="G1298">
        <f>IFERROR(VLOOKUP(D1298,'ZORI (2)'!$C$2:$E$106,2,FALSE), 0)</f>
        <v>1023</v>
      </c>
      <c r="H1298">
        <f>IFERROR(VLOOKUP(D1298,'ZORI (2)'!$C$2:$E$106,3,FALSE), 0)</f>
        <v>1144</v>
      </c>
      <c r="I1298">
        <f t="shared" si="180"/>
        <v>56840</v>
      </c>
      <c r="J1298">
        <f t="shared" si="181"/>
        <v>227360</v>
      </c>
      <c r="K1298">
        <v>2.5000000000000001E-2</v>
      </c>
      <c r="L1298">
        <v>360</v>
      </c>
      <c r="M1298" s="1">
        <f t="shared" si="182"/>
        <v>898.34687555195899</v>
      </c>
      <c r="N1298">
        <f t="shared" si="186"/>
        <v>9324</v>
      </c>
      <c r="O1298">
        <f t="shared" si="183"/>
        <v>113.68</v>
      </c>
      <c r="P1298">
        <f t="shared" si="184"/>
        <v>114.4</v>
      </c>
      <c r="Q1298">
        <v>20000</v>
      </c>
      <c r="R1298">
        <f t="shared" si="185"/>
        <v>20.702214452214452</v>
      </c>
      <c r="S1298">
        <f t="shared" si="187"/>
        <v>-3.8968768175731423E-2</v>
      </c>
      <c r="T1298">
        <f t="shared" si="188"/>
        <v>2.4473967477889923E-3</v>
      </c>
      <c r="U1298">
        <f>IFERROR(VLOOKUP(D1298,'ZORI (2)'!$C$2:$F$106,4,FALSE), 0)</f>
        <v>33.716946525348312</v>
      </c>
    </row>
    <row r="1299" spans="1:21" x14ac:dyDescent="0.25">
      <c r="A1299">
        <v>1540</v>
      </c>
      <c r="B1299">
        <v>85249</v>
      </c>
      <c r="C1299" t="s">
        <v>520</v>
      </c>
      <c r="D1299" t="s">
        <v>209</v>
      </c>
      <c r="E1299">
        <v>328200</v>
      </c>
      <c r="F1299">
        <v>384900</v>
      </c>
      <c r="G1299">
        <f>IFERROR(VLOOKUP(D1299,'ZORI (2)'!$C$2:$E$106,2,FALSE), 0)</f>
        <v>1024</v>
      </c>
      <c r="H1299">
        <f>IFERROR(VLOOKUP(D1299,'ZORI (2)'!$C$2:$E$106,3,FALSE), 0)</f>
        <v>1278</v>
      </c>
      <c r="I1299">
        <f t="shared" si="180"/>
        <v>76980</v>
      </c>
      <c r="J1299">
        <f t="shared" si="181"/>
        <v>307920</v>
      </c>
      <c r="K1299">
        <v>2.5000000000000001E-2</v>
      </c>
      <c r="L1299">
        <v>360</v>
      </c>
      <c r="M1299" s="1">
        <f t="shared" si="182"/>
        <v>1216.656271639511</v>
      </c>
      <c r="N1299">
        <f t="shared" si="186"/>
        <v>11487.000000000002</v>
      </c>
      <c r="O1299">
        <f t="shared" si="183"/>
        <v>153.96</v>
      </c>
      <c r="P1299">
        <f t="shared" si="184"/>
        <v>127.80000000000001</v>
      </c>
      <c r="Q1299">
        <v>20000</v>
      </c>
      <c r="R1299">
        <f t="shared" si="185"/>
        <v>25.097809076682317</v>
      </c>
      <c r="S1299">
        <f t="shared" si="187"/>
        <v>7.0097056607550459E-2</v>
      </c>
      <c r="T1299">
        <f t="shared" si="188"/>
        <v>-2.4385253207649619E-2</v>
      </c>
      <c r="U1299">
        <f>IFERROR(VLOOKUP(D1299,'ZORI (2)'!$C$2:$F$106,4,FALSE), 0)</f>
        <v>74.874969478603248</v>
      </c>
    </row>
    <row r="1300" spans="1:21" x14ac:dyDescent="0.25">
      <c r="A1300">
        <v>1541</v>
      </c>
      <c r="B1300">
        <v>55406</v>
      </c>
      <c r="C1300" t="s">
        <v>942</v>
      </c>
      <c r="D1300" t="s">
        <v>307</v>
      </c>
      <c r="E1300">
        <v>188400</v>
      </c>
      <c r="F1300">
        <v>253700</v>
      </c>
      <c r="G1300">
        <f>IFERROR(VLOOKUP(D1300,'ZORI (2)'!$C$2:$E$106,2,FALSE), 0)</f>
        <v>1268</v>
      </c>
      <c r="H1300">
        <f>IFERROR(VLOOKUP(D1300,'ZORI (2)'!$C$2:$E$106,3,FALSE), 0)</f>
        <v>1485</v>
      </c>
      <c r="I1300">
        <f t="shared" si="180"/>
        <v>50740</v>
      </c>
      <c r="J1300">
        <f t="shared" si="181"/>
        <v>202960</v>
      </c>
      <c r="K1300">
        <v>2.5000000000000001E-2</v>
      </c>
      <c r="L1300">
        <v>360</v>
      </c>
      <c r="M1300" s="1">
        <f t="shared" si="182"/>
        <v>801.93737624043627</v>
      </c>
      <c r="N1300">
        <f t="shared" si="186"/>
        <v>6594.0000000000009</v>
      </c>
      <c r="O1300">
        <f t="shared" si="183"/>
        <v>101.47999999999999</v>
      </c>
      <c r="P1300">
        <f t="shared" si="184"/>
        <v>148.5</v>
      </c>
      <c r="Q1300">
        <v>20000</v>
      </c>
      <c r="R1300">
        <f t="shared" si="185"/>
        <v>14.236812570145904</v>
      </c>
      <c r="S1300">
        <f t="shared" si="187"/>
        <v>0.18003293115156702</v>
      </c>
      <c r="T1300">
        <f t="shared" si="188"/>
        <v>6.7201896773925643E-2</v>
      </c>
      <c r="U1300">
        <f>IFERROR(VLOOKUP(D1300,'ZORI (2)'!$C$2:$F$106,4,FALSE), 0)</f>
        <v>66.493977017409904</v>
      </c>
    </row>
    <row r="1301" spans="1:21" x14ac:dyDescent="0.25">
      <c r="A1301">
        <v>1542</v>
      </c>
      <c r="B1301">
        <v>55304</v>
      </c>
      <c r="C1301" t="s">
        <v>1070</v>
      </c>
      <c r="D1301" t="s">
        <v>307</v>
      </c>
      <c r="E1301">
        <v>237700</v>
      </c>
      <c r="F1301">
        <v>297700</v>
      </c>
      <c r="G1301">
        <f>IFERROR(VLOOKUP(D1301,'ZORI (2)'!$C$2:$E$106,2,FALSE), 0)</f>
        <v>1268</v>
      </c>
      <c r="H1301">
        <f>IFERROR(VLOOKUP(D1301,'ZORI (2)'!$C$2:$E$106,3,FALSE), 0)</f>
        <v>1485</v>
      </c>
      <c r="I1301">
        <f t="shared" si="180"/>
        <v>59540</v>
      </c>
      <c r="J1301">
        <f t="shared" si="181"/>
        <v>238160</v>
      </c>
      <c r="K1301">
        <v>2.5000000000000001E-2</v>
      </c>
      <c r="L1301">
        <v>360</v>
      </c>
      <c r="M1301" s="1">
        <f t="shared" si="182"/>
        <v>941.01993262427231</v>
      </c>
      <c r="N1301">
        <f t="shared" si="186"/>
        <v>8319.5</v>
      </c>
      <c r="O1301">
        <f t="shared" si="183"/>
        <v>119.08</v>
      </c>
      <c r="P1301">
        <f t="shared" si="184"/>
        <v>148.5</v>
      </c>
      <c r="Q1301">
        <v>20000</v>
      </c>
      <c r="R1301">
        <f t="shared" si="185"/>
        <v>16.70594837261504</v>
      </c>
      <c r="S1301">
        <f t="shared" si="187"/>
        <v>0.11909089371267896</v>
      </c>
      <c r="T1301">
        <f t="shared" si="188"/>
        <v>3.7751191487644851E-2</v>
      </c>
      <c r="U1301">
        <f>IFERROR(VLOOKUP(D1301,'ZORI (2)'!$C$2:$F$106,4,FALSE), 0)</f>
        <v>66.493977017409904</v>
      </c>
    </row>
    <row r="1302" spans="1:21" x14ac:dyDescent="0.25">
      <c r="A1302">
        <v>1545</v>
      </c>
      <c r="B1302">
        <v>33928</v>
      </c>
      <c r="C1302" t="s">
        <v>1071</v>
      </c>
      <c r="D1302" t="s">
        <v>242</v>
      </c>
      <c r="E1302">
        <v>279700</v>
      </c>
      <c r="F1302">
        <v>341900</v>
      </c>
      <c r="G1302">
        <f>IFERROR(VLOOKUP(D1302,'ZORI (2)'!$C$2:$E$106,2,FALSE), 0)</f>
        <v>1126</v>
      </c>
      <c r="H1302">
        <f>IFERROR(VLOOKUP(D1302,'ZORI (2)'!$C$2:$E$106,3,FALSE), 0)</f>
        <v>1474</v>
      </c>
      <c r="I1302">
        <f t="shared" si="180"/>
        <v>68380</v>
      </c>
      <c r="J1302">
        <f t="shared" si="181"/>
        <v>273520</v>
      </c>
      <c r="K1302">
        <v>2.5000000000000001E-2</v>
      </c>
      <c r="L1302">
        <v>360</v>
      </c>
      <c r="M1302" s="1">
        <f t="shared" si="182"/>
        <v>1080.7346824462165</v>
      </c>
      <c r="N1302">
        <f t="shared" si="186"/>
        <v>9789.5000000000018</v>
      </c>
      <c r="O1302">
        <f t="shared" si="183"/>
        <v>136.76</v>
      </c>
      <c r="P1302">
        <f t="shared" si="184"/>
        <v>147.4</v>
      </c>
      <c r="Q1302">
        <v>20000</v>
      </c>
      <c r="R1302">
        <f t="shared" si="185"/>
        <v>19.329488919041157</v>
      </c>
      <c r="S1302">
        <f t="shared" si="187"/>
        <v>0.10472245423511944</v>
      </c>
      <c r="T1302">
        <f t="shared" si="188"/>
        <v>1.3336767638068847E-2</v>
      </c>
      <c r="U1302">
        <f>IFERROR(VLOOKUP(D1302,'ZORI (2)'!$C$2:$F$106,4,FALSE), 0)</f>
        <v>105.60525265229521</v>
      </c>
    </row>
    <row r="1303" spans="1:21" x14ac:dyDescent="0.25">
      <c r="A1303">
        <v>1546</v>
      </c>
      <c r="B1303">
        <v>93711</v>
      </c>
      <c r="C1303" t="s">
        <v>232</v>
      </c>
      <c r="D1303" t="s">
        <v>232</v>
      </c>
      <c r="E1303">
        <v>294600</v>
      </c>
      <c r="F1303">
        <v>363800</v>
      </c>
      <c r="G1303">
        <f>IFERROR(VLOOKUP(D1303,'ZORI (2)'!$C$2:$E$106,2,FALSE), 0)</f>
        <v>1114</v>
      </c>
      <c r="H1303">
        <f>IFERROR(VLOOKUP(D1303,'ZORI (2)'!$C$2:$E$106,3,FALSE), 0)</f>
        <v>1323</v>
      </c>
      <c r="I1303">
        <f t="shared" si="180"/>
        <v>72760</v>
      </c>
      <c r="J1303">
        <f t="shared" si="181"/>
        <v>291040</v>
      </c>
      <c r="K1303">
        <v>2.5000000000000001E-2</v>
      </c>
      <c r="L1303">
        <v>360</v>
      </c>
      <c r="M1303" s="1">
        <f t="shared" si="182"/>
        <v>1149.9598639190804</v>
      </c>
      <c r="N1303">
        <f t="shared" si="186"/>
        <v>10311.000000000002</v>
      </c>
      <c r="O1303">
        <f t="shared" si="183"/>
        <v>145.51999999999998</v>
      </c>
      <c r="P1303">
        <f t="shared" si="184"/>
        <v>132.30000000000001</v>
      </c>
      <c r="Q1303">
        <v>20000</v>
      </c>
      <c r="R1303">
        <f t="shared" si="185"/>
        <v>22.91509196271101</v>
      </c>
      <c r="S1303">
        <f t="shared" si="187"/>
        <v>0.11969123852378036</v>
      </c>
      <c r="T1303">
        <f t="shared" si="188"/>
        <v>-1.2198953799118692E-2</v>
      </c>
      <c r="U1303">
        <f>IFERROR(VLOOKUP(D1303,'ZORI (2)'!$C$2:$F$106,4,FALSE), 0)</f>
        <v>61.96616917680953</v>
      </c>
    </row>
    <row r="1304" spans="1:21" x14ac:dyDescent="0.25">
      <c r="A1304">
        <v>1548</v>
      </c>
      <c r="B1304">
        <v>21093</v>
      </c>
      <c r="C1304" t="s">
        <v>1072</v>
      </c>
      <c r="D1304" t="s">
        <v>211</v>
      </c>
      <c r="E1304">
        <v>341900</v>
      </c>
      <c r="F1304">
        <v>391100</v>
      </c>
      <c r="G1304">
        <f>IFERROR(VLOOKUP(D1304,'ZORI (2)'!$C$2:$E$106,2,FALSE), 0)</f>
        <v>1535</v>
      </c>
      <c r="H1304">
        <f>IFERROR(VLOOKUP(D1304,'ZORI (2)'!$C$2:$E$106,3,FALSE), 0)</f>
        <v>1616</v>
      </c>
      <c r="I1304">
        <f t="shared" si="180"/>
        <v>78220</v>
      </c>
      <c r="J1304">
        <f t="shared" si="181"/>
        <v>312880</v>
      </c>
      <c r="K1304">
        <v>2.5000000000000001E-2</v>
      </c>
      <c r="L1304">
        <v>360</v>
      </c>
      <c r="M1304" s="1">
        <f t="shared" si="182"/>
        <v>1236.2542682208698</v>
      </c>
      <c r="N1304">
        <f t="shared" si="186"/>
        <v>11966.500000000002</v>
      </c>
      <c r="O1304">
        <f t="shared" si="183"/>
        <v>156.44</v>
      </c>
      <c r="P1304">
        <f t="shared" si="184"/>
        <v>161.60000000000002</v>
      </c>
      <c r="Q1304">
        <v>20000</v>
      </c>
      <c r="R1304">
        <f t="shared" si="185"/>
        <v>20.168110561056107</v>
      </c>
      <c r="S1304">
        <f t="shared" si="187"/>
        <v>4.6095330819958459E-2</v>
      </c>
      <c r="T1304">
        <f t="shared" si="188"/>
        <v>6.7201406828382975E-3</v>
      </c>
      <c r="U1304">
        <f>IFERROR(VLOOKUP(D1304,'ZORI (2)'!$C$2:$F$106,4,FALSE), 0)</f>
        <v>21.024786958888942</v>
      </c>
    </row>
    <row r="1305" spans="1:21" x14ac:dyDescent="0.25">
      <c r="A1305">
        <v>1549</v>
      </c>
      <c r="B1305">
        <v>1420</v>
      </c>
      <c r="C1305" t="s">
        <v>1073</v>
      </c>
      <c r="D1305" t="s">
        <v>365</v>
      </c>
      <c r="E1305">
        <v>146400</v>
      </c>
      <c r="F1305">
        <v>196100</v>
      </c>
      <c r="G1305">
        <f>IFERROR(VLOOKUP(D1305,'ZORI (2)'!$C$2:$E$106,2,FALSE), 0)</f>
        <v>1071</v>
      </c>
      <c r="H1305">
        <f>IFERROR(VLOOKUP(D1305,'ZORI (2)'!$C$2:$E$106,3,FALSE), 0)</f>
        <v>1302</v>
      </c>
      <c r="I1305">
        <f t="shared" si="180"/>
        <v>39220</v>
      </c>
      <c r="J1305">
        <f t="shared" si="181"/>
        <v>156880</v>
      </c>
      <c r="K1305">
        <v>2.5000000000000001E-2</v>
      </c>
      <c r="L1305">
        <v>360</v>
      </c>
      <c r="M1305" s="1">
        <f t="shared" si="182"/>
        <v>619.86566606523274</v>
      </c>
      <c r="N1305">
        <f t="shared" si="186"/>
        <v>5124.0000000000009</v>
      </c>
      <c r="O1305">
        <f t="shared" si="183"/>
        <v>78.44</v>
      </c>
      <c r="P1305">
        <f t="shared" si="184"/>
        <v>130.20000000000002</v>
      </c>
      <c r="Q1305">
        <v>20000</v>
      </c>
      <c r="R1305">
        <f t="shared" si="185"/>
        <v>12.551203277009728</v>
      </c>
      <c r="S1305">
        <f t="shared" si="187"/>
        <v>0.14328024066602923</v>
      </c>
      <c r="T1305">
        <f t="shared" si="188"/>
        <v>8.8305545306745073E-2</v>
      </c>
      <c r="U1305">
        <f>IFERROR(VLOOKUP(D1305,'ZORI (2)'!$C$2:$F$106,4,FALSE), 0)</f>
        <v>68.912445683403433</v>
      </c>
    </row>
    <row r="1306" spans="1:21" x14ac:dyDescent="0.25">
      <c r="A1306">
        <v>1550</v>
      </c>
      <c r="B1306">
        <v>92544</v>
      </c>
      <c r="C1306" t="s">
        <v>1000</v>
      </c>
      <c r="D1306" t="s">
        <v>240</v>
      </c>
      <c r="E1306">
        <v>177300</v>
      </c>
      <c r="F1306">
        <v>258700</v>
      </c>
      <c r="G1306">
        <f>IFERROR(VLOOKUP(D1306,'ZORI (2)'!$C$2:$E$106,2,FALSE), 0)</f>
        <v>1469</v>
      </c>
      <c r="H1306">
        <f>IFERROR(VLOOKUP(D1306,'ZORI (2)'!$C$2:$E$106,3,FALSE), 0)</f>
        <v>1814</v>
      </c>
      <c r="I1306">
        <f t="shared" si="180"/>
        <v>51740</v>
      </c>
      <c r="J1306">
        <f t="shared" si="181"/>
        <v>206960</v>
      </c>
      <c r="K1306">
        <v>2.5000000000000001E-2</v>
      </c>
      <c r="L1306">
        <v>360</v>
      </c>
      <c r="M1306" s="1">
        <f t="shared" si="182"/>
        <v>817.74221219314495</v>
      </c>
      <c r="N1306">
        <f t="shared" si="186"/>
        <v>6205.5000000000009</v>
      </c>
      <c r="O1306">
        <f t="shared" si="183"/>
        <v>103.48</v>
      </c>
      <c r="P1306">
        <f t="shared" si="184"/>
        <v>181.4</v>
      </c>
      <c r="Q1306">
        <v>20000</v>
      </c>
      <c r="R1306">
        <f t="shared" si="185"/>
        <v>11.884417493568542</v>
      </c>
      <c r="S1306">
        <f t="shared" si="187"/>
        <v>0.27121871399053099</v>
      </c>
      <c r="T1306">
        <f t="shared" si="188"/>
        <v>0.10951925965812342</v>
      </c>
      <c r="U1306">
        <f>IFERROR(VLOOKUP(D1306,'ZORI (2)'!$C$2:$F$106,4,FALSE), 0)</f>
        <v>101.92401214483601</v>
      </c>
    </row>
    <row r="1307" spans="1:21" x14ac:dyDescent="0.25">
      <c r="A1307">
        <v>1551</v>
      </c>
      <c r="B1307">
        <v>18017</v>
      </c>
      <c r="C1307" t="s">
        <v>1074</v>
      </c>
      <c r="D1307" t="s">
        <v>349</v>
      </c>
      <c r="E1307">
        <v>197200</v>
      </c>
      <c r="F1307">
        <v>220800</v>
      </c>
      <c r="G1307">
        <f>IFERROR(VLOOKUP(D1307,'ZORI (2)'!$C$2:$E$106,2,FALSE), 0)</f>
        <v>1137</v>
      </c>
      <c r="H1307">
        <f>IFERROR(VLOOKUP(D1307,'ZORI (2)'!$C$2:$E$106,3,FALSE), 0)</f>
        <v>1279</v>
      </c>
      <c r="I1307">
        <f t="shared" si="180"/>
        <v>44160</v>
      </c>
      <c r="J1307">
        <f t="shared" si="181"/>
        <v>176640</v>
      </c>
      <c r="K1307">
        <v>2.5000000000000001E-2</v>
      </c>
      <c r="L1307">
        <v>360</v>
      </c>
      <c r="M1307" s="1">
        <f t="shared" si="182"/>
        <v>697.94155567161351</v>
      </c>
      <c r="N1307">
        <f t="shared" si="186"/>
        <v>6902.0000000000009</v>
      </c>
      <c r="O1307">
        <f t="shared" si="183"/>
        <v>88.320000000000007</v>
      </c>
      <c r="P1307">
        <f t="shared" si="184"/>
        <v>127.9</v>
      </c>
      <c r="Q1307">
        <v>20000</v>
      </c>
      <c r="R1307">
        <f t="shared" si="185"/>
        <v>14.386239249413604</v>
      </c>
      <c r="S1307">
        <f t="shared" si="187"/>
        <v>-1.4734362031574908E-2</v>
      </c>
      <c r="T1307">
        <f t="shared" si="188"/>
        <v>6.1609036221055367E-2</v>
      </c>
      <c r="U1307">
        <f>IFERROR(VLOOKUP(D1307,'ZORI (2)'!$C$2:$F$106,4,FALSE), 0)</f>
        <v>41.537623302975142</v>
      </c>
    </row>
    <row r="1308" spans="1:21" x14ac:dyDescent="0.25">
      <c r="A1308">
        <v>1552</v>
      </c>
      <c r="B1308">
        <v>17050</v>
      </c>
      <c r="C1308" t="s">
        <v>1075</v>
      </c>
      <c r="D1308" t="s">
        <v>376</v>
      </c>
      <c r="E1308">
        <v>238700</v>
      </c>
      <c r="F1308">
        <v>258300</v>
      </c>
      <c r="G1308">
        <f>IFERROR(VLOOKUP(D1308,'ZORI (2)'!$C$2:$E$106,2,FALSE), 0)</f>
        <v>995</v>
      </c>
      <c r="H1308">
        <f>IFERROR(VLOOKUP(D1308,'ZORI (2)'!$C$2:$E$106,3,FALSE), 0)</f>
        <v>1074</v>
      </c>
      <c r="I1308">
        <f t="shared" si="180"/>
        <v>51660</v>
      </c>
      <c r="J1308">
        <f t="shared" si="181"/>
        <v>206640</v>
      </c>
      <c r="K1308">
        <v>2.5000000000000001E-2</v>
      </c>
      <c r="L1308">
        <v>360</v>
      </c>
      <c r="M1308" s="1">
        <f t="shared" si="182"/>
        <v>816.47782531692826</v>
      </c>
      <c r="N1308">
        <f t="shared" si="186"/>
        <v>8354.5</v>
      </c>
      <c r="O1308">
        <f t="shared" si="183"/>
        <v>103.32000000000001</v>
      </c>
      <c r="P1308">
        <f t="shared" si="184"/>
        <v>107.4</v>
      </c>
      <c r="Q1308">
        <v>20000</v>
      </c>
      <c r="R1308">
        <f t="shared" si="185"/>
        <v>20.041899441340782</v>
      </c>
      <c r="S1308">
        <f t="shared" si="187"/>
        <v>-3.2781698117799928E-2</v>
      </c>
      <c r="T1308">
        <f t="shared" si="188"/>
        <v>7.0190539989234239E-3</v>
      </c>
      <c r="U1308">
        <f>IFERROR(VLOOKUP(D1308,'ZORI (2)'!$C$2:$F$106,4,FALSE), 0)</f>
        <v>27.189152248645048</v>
      </c>
    </row>
    <row r="1309" spans="1:21" x14ac:dyDescent="0.25">
      <c r="A1309">
        <v>1554</v>
      </c>
      <c r="B1309">
        <v>94521</v>
      </c>
      <c r="C1309" t="s">
        <v>228</v>
      </c>
      <c r="D1309" t="s">
        <v>196</v>
      </c>
      <c r="E1309">
        <v>486200</v>
      </c>
      <c r="F1309">
        <v>672300</v>
      </c>
      <c r="G1309">
        <f>IFERROR(VLOOKUP(D1309,'ZORI (2)'!$C$2:$E$106,2,FALSE), 0)</f>
        <v>2290</v>
      </c>
      <c r="H1309">
        <f>IFERROR(VLOOKUP(D1309,'ZORI (2)'!$C$2:$E$106,3,FALSE), 0)</f>
        <v>3055</v>
      </c>
      <c r="I1309">
        <f t="shared" si="180"/>
        <v>134460</v>
      </c>
      <c r="J1309">
        <f t="shared" si="181"/>
        <v>537840</v>
      </c>
      <c r="K1309">
        <v>2.5000000000000001E-2</v>
      </c>
      <c r="L1309">
        <v>360</v>
      </c>
      <c r="M1309" s="1">
        <f t="shared" si="182"/>
        <v>2125.1182422012034</v>
      </c>
      <c r="N1309">
        <f t="shared" si="186"/>
        <v>17017</v>
      </c>
      <c r="O1309">
        <f t="shared" si="183"/>
        <v>268.92</v>
      </c>
      <c r="P1309">
        <f t="shared" si="184"/>
        <v>305.5</v>
      </c>
      <c r="Q1309">
        <v>20000</v>
      </c>
      <c r="R1309">
        <f t="shared" si="185"/>
        <v>18.338788870703766</v>
      </c>
      <c r="S1309">
        <f t="shared" si="187"/>
        <v>0.28493531364615449</v>
      </c>
      <c r="T1309">
        <f t="shared" si="188"/>
        <v>2.4875295774859356E-2</v>
      </c>
      <c r="U1309">
        <f>IFERROR(VLOOKUP(D1309,'ZORI (2)'!$C$2:$F$106,4,FALSE), 0)</f>
        <v>214.07169073819685</v>
      </c>
    </row>
    <row r="1310" spans="1:21" x14ac:dyDescent="0.25">
      <c r="A1310">
        <v>1555</v>
      </c>
      <c r="B1310">
        <v>43017</v>
      </c>
      <c r="C1310" t="s">
        <v>301</v>
      </c>
      <c r="D1310" t="s">
        <v>238</v>
      </c>
      <c r="E1310">
        <v>312600</v>
      </c>
      <c r="F1310">
        <v>389000</v>
      </c>
      <c r="G1310">
        <f>IFERROR(VLOOKUP(D1310,'ZORI (2)'!$C$2:$E$106,2,FALSE), 0)</f>
        <v>1023</v>
      </c>
      <c r="H1310">
        <f>IFERROR(VLOOKUP(D1310,'ZORI (2)'!$C$2:$E$106,3,FALSE), 0)</f>
        <v>1198</v>
      </c>
      <c r="I1310">
        <f t="shared" si="180"/>
        <v>77800</v>
      </c>
      <c r="J1310">
        <f t="shared" si="181"/>
        <v>311200</v>
      </c>
      <c r="K1310">
        <v>2.5000000000000001E-2</v>
      </c>
      <c r="L1310">
        <v>360</v>
      </c>
      <c r="M1310" s="1">
        <f t="shared" si="182"/>
        <v>1229.616237120732</v>
      </c>
      <c r="N1310">
        <f t="shared" si="186"/>
        <v>10941.000000000002</v>
      </c>
      <c r="O1310">
        <f t="shared" si="183"/>
        <v>155.6</v>
      </c>
      <c r="P1310">
        <f t="shared" si="184"/>
        <v>119.80000000000001</v>
      </c>
      <c r="Q1310">
        <v>20000</v>
      </c>
      <c r="R1310">
        <f t="shared" si="185"/>
        <v>27.058987200890371</v>
      </c>
      <c r="S1310">
        <f t="shared" si="187"/>
        <v>0.13232481712517574</v>
      </c>
      <c r="T1310">
        <f t="shared" si="188"/>
        <v>-3.3880457651196724E-2</v>
      </c>
      <c r="U1310">
        <f>IFERROR(VLOOKUP(D1310,'ZORI (2)'!$C$2:$F$106,4,FALSE), 0)</f>
        <v>50.376845183201425</v>
      </c>
    </row>
    <row r="1311" spans="1:21" x14ac:dyDescent="0.25">
      <c r="A1311">
        <v>1557</v>
      </c>
      <c r="B1311">
        <v>98058</v>
      </c>
      <c r="C1311" t="s">
        <v>1076</v>
      </c>
      <c r="D1311" t="s">
        <v>216</v>
      </c>
      <c r="E1311">
        <v>309200</v>
      </c>
      <c r="F1311">
        <v>479800</v>
      </c>
      <c r="G1311">
        <f>IFERROR(VLOOKUP(D1311,'ZORI (2)'!$C$2:$E$106,2,FALSE), 0)</f>
        <v>1404</v>
      </c>
      <c r="H1311">
        <f>IFERROR(VLOOKUP(D1311,'ZORI (2)'!$C$2:$E$106,3,FALSE), 0)</f>
        <v>1823</v>
      </c>
      <c r="I1311">
        <f t="shared" si="180"/>
        <v>95960</v>
      </c>
      <c r="J1311">
        <f t="shared" si="181"/>
        <v>383840</v>
      </c>
      <c r="K1311">
        <v>2.5000000000000001E-2</v>
      </c>
      <c r="L1311">
        <v>360</v>
      </c>
      <c r="M1311" s="1">
        <f t="shared" si="182"/>
        <v>1516.6320580219208</v>
      </c>
      <c r="N1311">
        <f t="shared" si="186"/>
        <v>10822.000000000002</v>
      </c>
      <c r="O1311">
        <f t="shared" si="183"/>
        <v>191.92000000000002</v>
      </c>
      <c r="P1311">
        <f t="shared" si="184"/>
        <v>182.3</v>
      </c>
      <c r="Q1311">
        <v>20000</v>
      </c>
      <c r="R1311">
        <f t="shared" si="185"/>
        <v>21.932711647467546</v>
      </c>
      <c r="S1311">
        <f t="shared" si="187"/>
        <v>0.41108516507755383</v>
      </c>
      <c r="T1311">
        <f t="shared" si="188"/>
        <v>-6.422242086913354E-3</v>
      </c>
      <c r="U1311">
        <f>IFERROR(VLOOKUP(D1311,'ZORI (2)'!$C$2:$F$106,4,FALSE), 0)</f>
        <v>131.98328847007167</v>
      </c>
    </row>
    <row r="1312" spans="1:21" x14ac:dyDescent="0.25">
      <c r="A1312">
        <v>1558</v>
      </c>
      <c r="B1312">
        <v>11435</v>
      </c>
      <c r="C1312" t="s">
        <v>195</v>
      </c>
      <c r="D1312" t="s">
        <v>195</v>
      </c>
      <c r="E1312">
        <v>373300</v>
      </c>
      <c r="F1312">
        <v>480200</v>
      </c>
      <c r="G1312">
        <f>IFERROR(VLOOKUP(D1312,'ZORI (2)'!$C$2:$E$106,2,FALSE), 0)</f>
        <v>2329</v>
      </c>
      <c r="H1312">
        <f>IFERROR(VLOOKUP(D1312,'ZORI (2)'!$C$2:$E$106,3,FALSE), 0)</f>
        <v>2608</v>
      </c>
      <c r="I1312">
        <f t="shared" si="180"/>
        <v>96040</v>
      </c>
      <c r="J1312">
        <f t="shared" si="181"/>
        <v>384160</v>
      </c>
      <c r="K1312">
        <v>2.5000000000000001E-2</v>
      </c>
      <c r="L1312">
        <v>360</v>
      </c>
      <c r="M1312" s="1">
        <f t="shared" si="182"/>
        <v>1517.8964448981374</v>
      </c>
      <c r="N1312">
        <f t="shared" si="186"/>
        <v>13065.500000000002</v>
      </c>
      <c r="O1312">
        <f t="shared" si="183"/>
        <v>192.07999999999998</v>
      </c>
      <c r="P1312">
        <f t="shared" si="184"/>
        <v>260.8</v>
      </c>
      <c r="Q1312">
        <v>20000</v>
      </c>
      <c r="R1312">
        <f t="shared" si="185"/>
        <v>15.343813905930471</v>
      </c>
      <c r="S1312">
        <f t="shared" si="187"/>
        <v>0.18169480430794444</v>
      </c>
      <c r="T1312">
        <f t="shared" si="188"/>
        <v>5.9228171233776654E-2</v>
      </c>
      <c r="U1312">
        <f>IFERROR(VLOOKUP(D1312,'ZORI (2)'!$C$2:$F$106,4,FALSE), 0)</f>
        <v>81.282042347392249</v>
      </c>
    </row>
    <row r="1313" spans="1:21" x14ac:dyDescent="0.25">
      <c r="A1313">
        <v>1559</v>
      </c>
      <c r="B1313">
        <v>19401</v>
      </c>
      <c r="C1313" t="s">
        <v>1077</v>
      </c>
      <c r="D1313" t="s">
        <v>254</v>
      </c>
      <c r="E1313">
        <v>116200</v>
      </c>
      <c r="F1313">
        <v>138300</v>
      </c>
      <c r="G1313">
        <f>IFERROR(VLOOKUP(D1313,'ZORI (2)'!$C$2:$E$106,2,FALSE), 0)</f>
        <v>1372</v>
      </c>
      <c r="H1313">
        <f>IFERROR(VLOOKUP(D1313,'ZORI (2)'!$C$2:$E$106,3,FALSE), 0)</f>
        <v>1516</v>
      </c>
      <c r="I1313">
        <f t="shared" si="180"/>
        <v>27660</v>
      </c>
      <c r="J1313">
        <f t="shared" si="181"/>
        <v>110640</v>
      </c>
      <c r="K1313">
        <v>2.5000000000000001E-2</v>
      </c>
      <c r="L1313">
        <v>360</v>
      </c>
      <c r="M1313" s="1">
        <f t="shared" si="182"/>
        <v>437.16176245192094</v>
      </c>
      <c r="N1313">
        <f t="shared" si="186"/>
        <v>4067.0000000000005</v>
      </c>
      <c r="O1313">
        <f t="shared" si="183"/>
        <v>55.32</v>
      </c>
      <c r="P1313">
        <f t="shared" si="184"/>
        <v>151.6</v>
      </c>
      <c r="Q1313">
        <v>20000</v>
      </c>
      <c r="R1313">
        <f t="shared" si="185"/>
        <v>7.6022427440633242</v>
      </c>
      <c r="S1313">
        <f t="shared" si="187"/>
        <v>-1.402325564815673E-2</v>
      </c>
      <c r="T1313">
        <f t="shared" si="188"/>
        <v>0.20227383862541709</v>
      </c>
      <c r="U1313">
        <f>IFERROR(VLOOKUP(D1313,'ZORI (2)'!$C$2:$F$106,4,FALSE), 0)</f>
        <v>44.044485087995604</v>
      </c>
    </row>
    <row r="1314" spans="1:21" x14ac:dyDescent="0.25">
      <c r="A1314">
        <v>1560</v>
      </c>
      <c r="B1314">
        <v>33484</v>
      </c>
      <c r="C1314" t="s">
        <v>1029</v>
      </c>
      <c r="D1314" t="s">
        <v>212</v>
      </c>
      <c r="E1314">
        <v>158500</v>
      </c>
      <c r="F1314">
        <v>237700</v>
      </c>
      <c r="G1314">
        <f>IFERROR(VLOOKUP(D1314,'ZORI (2)'!$C$2:$E$106,2,FALSE), 0)</f>
        <v>1594</v>
      </c>
      <c r="H1314">
        <f>IFERROR(VLOOKUP(D1314,'ZORI (2)'!$C$2:$E$106,3,FALSE), 0)</f>
        <v>1845</v>
      </c>
      <c r="I1314">
        <f t="shared" si="180"/>
        <v>47540</v>
      </c>
      <c r="J1314">
        <f t="shared" si="181"/>
        <v>190160</v>
      </c>
      <c r="K1314">
        <v>2.5000000000000001E-2</v>
      </c>
      <c r="L1314">
        <v>360</v>
      </c>
      <c r="M1314" s="1">
        <f t="shared" si="182"/>
        <v>751.36190119176865</v>
      </c>
      <c r="N1314">
        <f t="shared" si="186"/>
        <v>5547.5000000000009</v>
      </c>
      <c r="O1314">
        <f t="shared" si="183"/>
        <v>95.079999999999984</v>
      </c>
      <c r="P1314">
        <f t="shared" si="184"/>
        <v>184.5</v>
      </c>
      <c r="Q1314">
        <v>20000</v>
      </c>
      <c r="R1314">
        <f t="shared" si="185"/>
        <v>10.736224028906955</v>
      </c>
      <c r="S1314">
        <f t="shared" si="187"/>
        <v>0.291514418832095</v>
      </c>
      <c r="T1314">
        <f t="shared" si="188"/>
        <v>0.13365756368323964</v>
      </c>
      <c r="U1314">
        <f>IFERROR(VLOOKUP(D1314,'ZORI (2)'!$C$2:$F$106,4,FALSE), 0)</f>
        <v>73.506796622216257</v>
      </c>
    </row>
    <row r="1315" spans="1:21" x14ac:dyDescent="0.25">
      <c r="A1315">
        <v>1562</v>
      </c>
      <c r="B1315">
        <v>35216</v>
      </c>
      <c r="C1315" t="s">
        <v>1078</v>
      </c>
      <c r="D1315" t="s">
        <v>275</v>
      </c>
      <c r="E1315">
        <v>245200</v>
      </c>
      <c r="F1315">
        <v>305700</v>
      </c>
      <c r="G1315">
        <f>IFERROR(VLOOKUP(D1315,'ZORI (2)'!$C$2:$E$106,2,FALSE), 0)</f>
        <v>972</v>
      </c>
      <c r="H1315">
        <f>IFERROR(VLOOKUP(D1315,'ZORI (2)'!$C$2:$E$106,3,FALSE), 0)</f>
        <v>1061</v>
      </c>
      <c r="I1315">
        <f t="shared" si="180"/>
        <v>61140</v>
      </c>
      <c r="J1315">
        <f t="shared" si="181"/>
        <v>244560</v>
      </c>
      <c r="K1315">
        <v>2.5000000000000001E-2</v>
      </c>
      <c r="L1315">
        <v>360</v>
      </c>
      <c r="M1315" s="1">
        <f t="shared" si="182"/>
        <v>966.30767014860612</v>
      </c>
      <c r="N1315">
        <f t="shared" si="186"/>
        <v>8582</v>
      </c>
      <c r="O1315">
        <f t="shared" si="183"/>
        <v>122.28</v>
      </c>
      <c r="P1315">
        <f t="shared" si="184"/>
        <v>106.10000000000001</v>
      </c>
      <c r="Q1315">
        <v>20000</v>
      </c>
      <c r="R1315">
        <f t="shared" si="185"/>
        <v>24.010367577756835</v>
      </c>
      <c r="S1315">
        <f t="shared" si="187"/>
        <v>0.11658180596240805</v>
      </c>
      <c r="T1315">
        <f t="shared" si="188"/>
        <v>-1.7880252800687359E-2</v>
      </c>
      <c r="U1315">
        <f>IFERROR(VLOOKUP(D1315,'ZORI (2)'!$C$2:$F$106,4,FALSE), 0)</f>
        <v>24.655948903389032</v>
      </c>
    </row>
    <row r="1316" spans="1:21" x14ac:dyDescent="0.25">
      <c r="A1316">
        <v>1563</v>
      </c>
      <c r="B1316">
        <v>60477</v>
      </c>
      <c r="C1316" t="s">
        <v>1079</v>
      </c>
      <c r="D1316" t="s">
        <v>191</v>
      </c>
      <c r="E1316">
        <v>188300</v>
      </c>
      <c r="F1316">
        <v>209000</v>
      </c>
      <c r="G1316">
        <f>IFERROR(VLOOKUP(D1316,'ZORI (2)'!$C$2:$E$106,2,FALSE), 0)</f>
        <v>1542</v>
      </c>
      <c r="H1316">
        <f>IFERROR(VLOOKUP(D1316,'ZORI (2)'!$C$2:$E$106,3,FALSE), 0)</f>
        <v>1713</v>
      </c>
      <c r="I1316">
        <f t="shared" si="180"/>
        <v>41800</v>
      </c>
      <c r="J1316">
        <f t="shared" si="181"/>
        <v>167200</v>
      </c>
      <c r="K1316">
        <v>2.5000000000000001E-2</v>
      </c>
      <c r="L1316">
        <v>360</v>
      </c>
      <c r="M1316" s="1">
        <f t="shared" si="182"/>
        <v>660.64214282322109</v>
      </c>
      <c r="N1316">
        <f t="shared" si="186"/>
        <v>6590.5000000000009</v>
      </c>
      <c r="O1316">
        <f t="shared" si="183"/>
        <v>83.6</v>
      </c>
      <c r="P1316">
        <f t="shared" si="184"/>
        <v>171.3</v>
      </c>
      <c r="Q1316">
        <v>20000</v>
      </c>
      <c r="R1316">
        <f t="shared" si="185"/>
        <v>10.167347733021989</v>
      </c>
      <c r="S1316">
        <f t="shared" si="187"/>
        <v>-2.7411635228174348E-2</v>
      </c>
      <c r="T1316">
        <f t="shared" si="188"/>
        <v>0.13992432115749037</v>
      </c>
      <c r="U1316">
        <f>IFERROR(VLOOKUP(D1316,'ZORI (2)'!$C$2:$F$106,4,FALSE), 0)</f>
        <v>52.309030710552761</v>
      </c>
    </row>
    <row r="1317" spans="1:21" x14ac:dyDescent="0.25">
      <c r="A1317">
        <v>1564</v>
      </c>
      <c r="B1317">
        <v>44122</v>
      </c>
      <c r="C1317" t="s">
        <v>1080</v>
      </c>
      <c r="D1317" t="s">
        <v>217</v>
      </c>
      <c r="E1317">
        <v>205200</v>
      </c>
      <c r="F1317">
        <v>240400</v>
      </c>
      <c r="G1317">
        <f>IFERROR(VLOOKUP(D1317,'ZORI (2)'!$C$2:$E$106,2,FALSE), 0)</f>
        <v>944</v>
      </c>
      <c r="H1317">
        <f>IFERROR(VLOOKUP(D1317,'ZORI (2)'!$C$2:$E$106,3,FALSE), 0)</f>
        <v>1035</v>
      </c>
      <c r="I1317">
        <f t="shared" si="180"/>
        <v>48080</v>
      </c>
      <c r="J1317">
        <f t="shared" si="181"/>
        <v>192320</v>
      </c>
      <c r="K1317">
        <v>2.5000000000000001E-2</v>
      </c>
      <c r="L1317">
        <v>360</v>
      </c>
      <c r="M1317" s="1">
        <f t="shared" si="182"/>
        <v>759.89651260623134</v>
      </c>
      <c r="N1317">
        <f t="shared" si="186"/>
        <v>7182.0000000000009</v>
      </c>
      <c r="O1317">
        <f t="shared" si="183"/>
        <v>96.16</v>
      </c>
      <c r="P1317">
        <f t="shared" si="184"/>
        <v>103.5</v>
      </c>
      <c r="Q1317">
        <v>20000</v>
      </c>
      <c r="R1317">
        <f t="shared" si="185"/>
        <v>19.355877616747183</v>
      </c>
      <c r="S1317">
        <f t="shared" si="187"/>
        <v>3.4503532975875925E-2</v>
      </c>
      <c r="T1317">
        <f t="shared" si="188"/>
        <v>1.2028936896776905E-2</v>
      </c>
      <c r="U1317">
        <f>IFERROR(VLOOKUP(D1317,'ZORI (2)'!$C$2:$F$106,4,FALSE), 0)</f>
        <v>26.6528291053638</v>
      </c>
    </row>
    <row r="1318" spans="1:21" x14ac:dyDescent="0.25">
      <c r="A1318">
        <v>1565</v>
      </c>
      <c r="B1318">
        <v>30813</v>
      </c>
      <c r="C1318" t="s">
        <v>1081</v>
      </c>
      <c r="D1318" t="s">
        <v>323</v>
      </c>
      <c r="E1318">
        <v>152900</v>
      </c>
      <c r="F1318">
        <v>175500</v>
      </c>
      <c r="G1318">
        <f>IFERROR(VLOOKUP(D1318,'ZORI (2)'!$C$2:$E$106,2,FALSE), 0)</f>
        <v>970</v>
      </c>
      <c r="H1318">
        <f>IFERROR(VLOOKUP(D1318,'ZORI (2)'!$C$2:$E$106,3,FALSE), 0)</f>
        <v>1064</v>
      </c>
      <c r="I1318">
        <f t="shared" si="180"/>
        <v>35100</v>
      </c>
      <c r="J1318">
        <f t="shared" si="181"/>
        <v>140400</v>
      </c>
      <c r="K1318">
        <v>2.5000000000000001E-2</v>
      </c>
      <c r="L1318">
        <v>360</v>
      </c>
      <c r="M1318" s="1">
        <f t="shared" si="182"/>
        <v>554.74974194007325</v>
      </c>
      <c r="N1318">
        <f t="shared" si="186"/>
        <v>5351.5000000000009</v>
      </c>
      <c r="O1318">
        <f t="shared" si="183"/>
        <v>70.199999999999989</v>
      </c>
      <c r="P1318">
        <f t="shared" si="184"/>
        <v>106.4</v>
      </c>
      <c r="Q1318">
        <v>20000</v>
      </c>
      <c r="R1318">
        <f t="shared" si="185"/>
        <v>13.7453007518797</v>
      </c>
      <c r="S1318">
        <f t="shared" si="187"/>
        <v>-1.5436055236561825E-2</v>
      </c>
      <c r="T1318">
        <f t="shared" si="188"/>
        <v>6.6033152142115956E-2</v>
      </c>
      <c r="U1318">
        <f>IFERROR(VLOOKUP(D1318,'ZORI (2)'!$C$2:$F$106,4,FALSE), 0)</f>
        <v>28.706214809819198</v>
      </c>
    </row>
    <row r="1319" spans="1:21" x14ac:dyDescent="0.25">
      <c r="A1319">
        <v>1567</v>
      </c>
      <c r="B1319">
        <v>15221</v>
      </c>
      <c r="C1319" t="s">
        <v>1082</v>
      </c>
      <c r="D1319" t="s">
        <v>237</v>
      </c>
      <c r="E1319">
        <v>65400</v>
      </c>
      <c r="F1319">
        <v>78900</v>
      </c>
      <c r="G1319">
        <f>IFERROR(VLOOKUP(D1319,'ZORI (2)'!$C$2:$E$106,2,FALSE), 0)</f>
        <v>1002</v>
      </c>
      <c r="H1319">
        <f>IFERROR(VLOOKUP(D1319,'ZORI (2)'!$C$2:$E$106,3,FALSE), 0)</f>
        <v>1073</v>
      </c>
      <c r="I1319">
        <f t="shared" si="180"/>
        <v>15780</v>
      </c>
      <c r="J1319">
        <f t="shared" si="181"/>
        <v>63120</v>
      </c>
      <c r="K1319">
        <v>2.5000000000000001E-2</v>
      </c>
      <c r="L1319">
        <v>360</v>
      </c>
      <c r="M1319" s="1">
        <f t="shared" si="182"/>
        <v>249.40031133374228</v>
      </c>
      <c r="N1319">
        <f t="shared" si="186"/>
        <v>2289</v>
      </c>
      <c r="O1319">
        <f t="shared" si="183"/>
        <v>31.560000000000002</v>
      </c>
      <c r="P1319">
        <f t="shared" si="184"/>
        <v>107.30000000000001</v>
      </c>
      <c r="Q1319">
        <v>20000</v>
      </c>
      <c r="R1319">
        <f t="shared" si="185"/>
        <v>6.1276794035414728</v>
      </c>
      <c r="S1319">
        <f t="shared" si="187"/>
        <v>-0.10022921917230211</v>
      </c>
      <c r="T1319">
        <f t="shared" si="188"/>
        <v>0.21584166287517642</v>
      </c>
      <c r="U1319">
        <f>IFERROR(VLOOKUP(D1319,'ZORI (2)'!$C$2:$F$106,4,FALSE), 0)</f>
        <v>18.252597429548764</v>
      </c>
    </row>
    <row r="1320" spans="1:21" x14ac:dyDescent="0.25">
      <c r="A1320">
        <v>1568</v>
      </c>
      <c r="B1320">
        <v>27292</v>
      </c>
      <c r="C1320" t="s">
        <v>268</v>
      </c>
      <c r="D1320" t="s">
        <v>285</v>
      </c>
      <c r="E1320">
        <v>90900</v>
      </c>
      <c r="F1320">
        <v>113400</v>
      </c>
      <c r="G1320">
        <f>IFERROR(VLOOKUP(D1320,'ZORI (2)'!$C$2:$E$106,2,FALSE), 0)</f>
        <v>1027</v>
      </c>
      <c r="H1320">
        <f>IFERROR(VLOOKUP(D1320,'ZORI (2)'!$C$2:$E$106,3,FALSE), 0)</f>
        <v>1153</v>
      </c>
      <c r="I1320">
        <f t="shared" si="180"/>
        <v>22680</v>
      </c>
      <c r="J1320">
        <f t="shared" si="181"/>
        <v>90720</v>
      </c>
      <c r="K1320">
        <v>2.5000000000000001E-2</v>
      </c>
      <c r="L1320">
        <v>360</v>
      </c>
      <c r="M1320" s="1">
        <f t="shared" si="182"/>
        <v>358.45367940743188</v>
      </c>
      <c r="N1320">
        <f t="shared" si="186"/>
        <v>3181.5000000000005</v>
      </c>
      <c r="O1320">
        <f t="shared" si="183"/>
        <v>45.36</v>
      </c>
      <c r="P1320">
        <f t="shared" si="184"/>
        <v>115.30000000000001</v>
      </c>
      <c r="Q1320">
        <v>20000</v>
      </c>
      <c r="R1320">
        <f t="shared" si="185"/>
        <v>8.1960104076322633</v>
      </c>
      <c r="S1320">
        <f t="shared" si="187"/>
        <v>-5.9737994328615948E-3</v>
      </c>
      <c r="T1320">
        <f t="shared" si="188"/>
        <v>0.16586103479194569</v>
      </c>
      <c r="U1320">
        <f>IFERROR(VLOOKUP(D1320,'ZORI (2)'!$C$2:$F$106,4,FALSE), 0)</f>
        <v>37.09667458554906</v>
      </c>
    </row>
    <row r="1321" spans="1:21" x14ac:dyDescent="0.25">
      <c r="A1321">
        <v>1569</v>
      </c>
      <c r="B1321">
        <v>30680</v>
      </c>
      <c r="C1321" t="s">
        <v>1083</v>
      </c>
      <c r="D1321" t="s">
        <v>202</v>
      </c>
      <c r="E1321">
        <v>110500</v>
      </c>
      <c r="F1321">
        <v>165600</v>
      </c>
      <c r="G1321">
        <f>IFERROR(VLOOKUP(D1321,'ZORI (2)'!$C$2:$E$106,2,FALSE), 0)</f>
        <v>1152</v>
      </c>
      <c r="H1321">
        <f>IFERROR(VLOOKUP(D1321,'ZORI (2)'!$C$2:$E$106,3,FALSE), 0)</f>
        <v>1425</v>
      </c>
      <c r="I1321">
        <f t="shared" si="180"/>
        <v>33120</v>
      </c>
      <c r="J1321">
        <f t="shared" si="181"/>
        <v>132480</v>
      </c>
      <c r="K1321">
        <v>2.5000000000000001E-2</v>
      </c>
      <c r="L1321">
        <v>360</v>
      </c>
      <c r="M1321" s="1">
        <f t="shared" si="182"/>
        <v>523.45616675371014</v>
      </c>
      <c r="N1321">
        <f t="shared" si="186"/>
        <v>3867.5000000000005</v>
      </c>
      <c r="O1321">
        <f t="shared" si="183"/>
        <v>66.239999999999995</v>
      </c>
      <c r="P1321">
        <f t="shared" si="184"/>
        <v>142.5</v>
      </c>
      <c r="Q1321">
        <v>20000</v>
      </c>
      <c r="R1321">
        <f t="shared" si="185"/>
        <v>9.6842105263157894</v>
      </c>
      <c r="S1321">
        <f t="shared" si="187"/>
        <v>0.23244088042123282</v>
      </c>
      <c r="T1321">
        <f t="shared" si="188"/>
        <v>0.14588543099724463</v>
      </c>
      <c r="U1321">
        <f>IFERROR(VLOOKUP(D1321,'ZORI (2)'!$C$2:$F$106,4,FALSE), 0)</f>
        <v>82.518246796825295</v>
      </c>
    </row>
    <row r="1322" spans="1:21" x14ac:dyDescent="0.25">
      <c r="A1322">
        <v>1570</v>
      </c>
      <c r="B1322">
        <v>77055</v>
      </c>
      <c r="C1322" t="s">
        <v>193</v>
      </c>
      <c r="D1322" t="s">
        <v>193</v>
      </c>
      <c r="E1322">
        <v>361700</v>
      </c>
      <c r="F1322">
        <v>463000</v>
      </c>
      <c r="G1322">
        <f>IFERROR(VLOOKUP(D1322,'ZORI (2)'!$C$2:$E$106,2,FALSE), 0)</f>
        <v>1302</v>
      </c>
      <c r="H1322">
        <f>IFERROR(VLOOKUP(D1322,'ZORI (2)'!$C$2:$E$106,3,FALSE), 0)</f>
        <v>1452</v>
      </c>
      <c r="I1322">
        <f t="shared" si="180"/>
        <v>92600</v>
      </c>
      <c r="J1322">
        <f t="shared" si="181"/>
        <v>370400</v>
      </c>
      <c r="K1322">
        <v>2.5000000000000001E-2</v>
      </c>
      <c r="L1322">
        <v>360</v>
      </c>
      <c r="M1322" s="1">
        <f t="shared" si="182"/>
        <v>1463.5278092208198</v>
      </c>
      <c r="N1322">
        <f t="shared" si="186"/>
        <v>12659.500000000002</v>
      </c>
      <c r="O1322">
        <f t="shared" si="183"/>
        <v>185.2</v>
      </c>
      <c r="P1322">
        <f t="shared" si="184"/>
        <v>145.20000000000002</v>
      </c>
      <c r="Q1322">
        <v>20000</v>
      </c>
      <c r="R1322">
        <f t="shared" si="185"/>
        <v>26.572543617998164</v>
      </c>
      <c r="S1322">
        <f t="shared" si="187"/>
        <v>0.17405565226652331</v>
      </c>
      <c r="T1322">
        <f t="shared" si="188"/>
        <v>-3.2757066016149188E-2</v>
      </c>
      <c r="U1322">
        <f>IFERROR(VLOOKUP(D1322,'ZORI (2)'!$C$2:$F$106,4,FALSE), 0)</f>
        <v>33.665786847801911</v>
      </c>
    </row>
    <row r="1323" spans="1:21" x14ac:dyDescent="0.25">
      <c r="A1323">
        <v>1571</v>
      </c>
      <c r="B1323">
        <v>60025</v>
      </c>
      <c r="C1323" t="s">
        <v>1084</v>
      </c>
      <c r="D1323" t="s">
        <v>191</v>
      </c>
      <c r="E1323">
        <v>455800</v>
      </c>
      <c r="F1323">
        <v>488100</v>
      </c>
      <c r="G1323">
        <f>IFERROR(VLOOKUP(D1323,'ZORI (2)'!$C$2:$E$106,2,FALSE), 0)</f>
        <v>1542</v>
      </c>
      <c r="H1323">
        <f>IFERROR(VLOOKUP(D1323,'ZORI (2)'!$C$2:$E$106,3,FALSE), 0)</f>
        <v>1713</v>
      </c>
      <c r="I1323">
        <f t="shared" si="180"/>
        <v>97620</v>
      </c>
      <c r="J1323">
        <f t="shared" si="181"/>
        <v>390480</v>
      </c>
      <c r="K1323">
        <v>2.5000000000000001E-2</v>
      </c>
      <c r="L1323">
        <v>360</v>
      </c>
      <c r="M1323" s="1">
        <f t="shared" si="182"/>
        <v>1542.8680857034171</v>
      </c>
      <c r="N1323">
        <f t="shared" si="186"/>
        <v>15953.000000000002</v>
      </c>
      <c r="O1323">
        <f t="shared" si="183"/>
        <v>195.24</v>
      </c>
      <c r="P1323">
        <f t="shared" si="184"/>
        <v>171.3</v>
      </c>
      <c r="Q1323">
        <v>20000</v>
      </c>
      <c r="R1323">
        <f t="shared" si="185"/>
        <v>23.744892002335085</v>
      </c>
      <c r="S1323">
        <f t="shared" si="187"/>
        <v>-7.4285261096526103E-3</v>
      </c>
      <c r="T1323">
        <f t="shared" si="188"/>
        <v>-1.7645010806383071E-2</v>
      </c>
      <c r="U1323">
        <f>IFERROR(VLOOKUP(D1323,'ZORI (2)'!$C$2:$F$106,4,FALSE), 0)</f>
        <v>52.309030710552761</v>
      </c>
    </row>
    <row r="1324" spans="1:21" x14ac:dyDescent="0.25">
      <c r="A1324">
        <v>1572</v>
      </c>
      <c r="B1324">
        <v>1085</v>
      </c>
      <c r="C1324" t="s">
        <v>1085</v>
      </c>
      <c r="D1324" t="s">
        <v>241</v>
      </c>
      <c r="E1324">
        <v>221700</v>
      </c>
      <c r="F1324">
        <v>251200</v>
      </c>
      <c r="G1324">
        <f>IFERROR(VLOOKUP(D1324,'ZORI (2)'!$C$2:$E$106,2,FALSE), 0)</f>
        <v>1186</v>
      </c>
      <c r="H1324">
        <f>IFERROR(VLOOKUP(D1324,'ZORI (2)'!$C$2:$E$106,3,FALSE), 0)</f>
        <v>1326</v>
      </c>
      <c r="I1324">
        <f t="shared" si="180"/>
        <v>50240</v>
      </c>
      <c r="J1324">
        <f t="shared" si="181"/>
        <v>200960</v>
      </c>
      <c r="K1324">
        <v>2.5000000000000001E-2</v>
      </c>
      <c r="L1324">
        <v>360</v>
      </c>
      <c r="M1324" s="1">
        <f t="shared" si="182"/>
        <v>794.03495826408198</v>
      </c>
      <c r="N1324">
        <f t="shared" si="186"/>
        <v>7759.5000000000009</v>
      </c>
      <c r="O1324">
        <f t="shared" si="183"/>
        <v>100.48</v>
      </c>
      <c r="P1324">
        <f t="shared" si="184"/>
        <v>132.6</v>
      </c>
      <c r="Q1324">
        <v>20000</v>
      </c>
      <c r="R1324">
        <f t="shared" si="185"/>
        <v>15.786827551533435</v>
      </c>
      <c r="S1324">
        <f t="shared" si="187"/>
        <v>6.977084456595159E-3</v>
      </c>
      <c r="T1324">
        <f t="shared" si="188"/>
        <v>4.5982608873531457E-2</v>
      </c>
      <c r="U1324">
        <f>IFERROR(VLOOKUP(D1324,'ZORI (2)'!$C$2:$F$106,4,FALSE), 0)</f>
        <v>40.773766075750224</v>
      </c>
    </row>
    <row r="1325" spans="1:21" x14ac:dyDescent="0.25">
      <c r="A1325">
        <v>1573</v>
      </c>
      <c r="B1325">
        <v>55379</v>
      </c>
      <c r="C1325" t="s">
        <v>1086</v>
      </c>
      <c r="D1325" t="s">
        <v>307</v>
      </c>
      <c r="E1325">
        <v>211700</v>
      </c>
      <c r="F1325">
        <v>259300</v>
      </c>
      <c r="G1325">
        <f>IFERROR(VLOOKUP(D1325,'ZORI (2)'!$C$2:$E$106,2,FALSE), 0)</f>
        <v>1268</v>
      </c>
      <c r="H1325">
        <f>IFERROR(VLOOKUP(D1325,'ZORI (2)'!$C$2:$E$106,3,FALSE), 0)</f>
        <v>1485</v>
      </c>
      <c r="I1325">
        <f t="shared" si="180"/>
        <v>51860</v>
      </c>
      <c r="J1325">
        <f t="shared" si="181"/>
        <v>207440</v>
      </c>
      <c r="K1325">
        <v>2.5000000000000001E-2</v>
      </c>
      <c r="L1325">
        <v>360</v>
      </c>
      <c r="M1325" s="1">
        <f t="shared" si="182"/>
        <v>819.63879250746993</v>
      </c>
      <c r="N1325">
        <f t="shared" si="186"/>
        <v>7409.5000000000009</v>
      </c>
      <c r="O1325">
        <f t="shared" si="183"/>
        <v>103.72</v>
      </c>
      <c r="P1325">
        <f t="shared" si="184"/>
        <v>148.5</v>
      </c>
      <c r="Q1325">
        <v>20000</v>
      </c>
      <c r="R1325">
        <f t="shared" si="185"/>
        <v>14.551066217732885</v>
      </c>
      <c r="S1325">
        <f t="shared" si="187"/>
        <v>8.4440392372532244E-2</v>
      </c>
      <c r="T1325">
        <f t="shared" si="188"/>
        <v>6.2542270228907237E-2</v>
      </c>
      <c r="U1325">
        <f>IFERROR(VLOOKUP(D1325,'ZORI (2)'!$C$2:$F$106,4,FALSE), 0)</f>
        <v>66.493977017409904</v>
      </c>
    </row>
    <row r="1326" spans="1:21" x14ac:dyDescent="0.25">
      <c r="A1326">
        <v>1574</v>
      </c>
      <c r="B1326">
        <v>28054</v>
      </c>
      <c r="C1326" t="s">
        <v>1087</v>
      </c>
      <c r="D1326" t="s">
        <v>200</v>
      </c>
      <c r="E1326">
        <v>101100</v>
      </c>
      <c r="F1326">
        <v>140900</v>
      </c>
      <c r="G1326">
        <f>IFERROR(VLOOKUP(D1326,'ZORI (2)'!$C$2:$E$106,2,FALSE), 0)</f>
        <v>1146</v>
      </c>
      <c r="H1326">
        <f>IFERROR(VLOOKUP(D1326,'ZORI (2)'!$C$2:$E$106,3,FALSE), 0)</f>
        <v>1375</v>
      </c>
      <c r="I1326">
        <f t="shared" si="180"/>
        <v>28180</v>
      </c>
      <c r="J1326">
        <f t="shared" si="181"/>
        <v>112720</v>
      </c>
      <c r="K1326">
        <v>2.5000000000000001E-2</v>
      </c>
      <c r="L1326">
        <v>360</v>
      </c>
      <c r="M1326" s="1">
        <f t="shared" si="182"/>
        <v>445.38027714732942</v>
      </c>
      <c r="N1326">
        <f t="shared" si="186"/>
        <v>3538.5000000000005</v>
      </c>
      <c r="O1326">
        <f t="shared" si="183"/>
        <v>56.36</v>
      </c>
      <c r="P1326">
        <f t="shared" si="184"/>
        <v>137.5</v>
      </c>
      <c r="Q1326">
        <v>20000</v>
      </c>
      <c r="R1326">
        <f t="shared" si="185"/>
        <v>8.5393939393939391</v>
      </c>
      <c r="S1326">
        <f t="shared" si="187"/>
        <v>0.13046931726553193</v>
      </c>
      <c r="T1326">
        <f t="shared" si="188"/>
        <v>0.17071486362195437</v>
      </c>
      <c r="U1326">
        <f>IFERROR(VLOOKUP(D1326,'ZORI (2)'!$C$2:$F$106,4,FALSE), 0)</f>
        <v>70.566747242072395</v>
      </c>
    </row>
    <row r="1327" spans="1:21" x14ac:dyDescent="0.25">
      <c r="A1327">
        <v>1575</v>
      </c>
      <c r="B1327">
        <v>32207</v>
      </c>
      <c r="C1327" t="s">
        <v>225</v>
      </c>
      <c r="D1327" t="s">
        <v>225</v>
      </c>
      <c r="E1327">
        <v>102900</v>
      </c>
      <c r="F1327">
        <v>164000</v>
      </c>
      <c r="G1327">
        <f>IFERROR(VLOOKUP(D1327,'ZORI (2)'!$C$2:$E$106,2,FALSE), 0)</f>
        <v>1113</v>
      </c>
      <c r="H1327">
        <f>IFERROR(VLOOKUP(D1327,'ZORI (2)'!$C$2:$E$106,3,FALSE), 0)</f>
        <v>1279</v>
      </c>
      <c r="I1327">
        <f t="shared" si="180"/>
        <v>32800</v>
      </c>
      <c r="J1327">
        <f t="shared" si="181"/>
        <v>131200</v>
      </c>
      <c r="K1327">
        <v>2.5000000000000001E-2</v>
      </c>
      <c r="L1327">
        <v>360</v>
      </c>
      <c r="M1327" s="1">
        <f t="shared" si="182"/>
        <v>518.39861924884326</v>
      </c>
      <c r="N1327">
        <f t="shared" si="186"/>
        <v>3601.5000000000005</v>
      </c>
      <c r="O1327">
        <f t="shared" si="183"/>
        <v>65.599999999999994</v>
      </c>
      <c r="P1327">
        <f t="shared" si="184"/>
        <v>127.9</v>
      </c>
      <c r="Q1327">
        <v>20000</v>
      </c>
      <c r="R1327">
        <f t="shared" si="185"/>
        <v>10.685431326557206</v>
      </c>
      <c r="S1327">
        <f t="shared" si="187"/>
        <v>0.29642731509112541</v>
      </c>
      <c r="T1327">
        <f t="shared" si="188"/>
        <v>0.12065665929122241</v>
      </c>
      <c r="U1327">
        <f>IFERROR(VLOOKUP(D1327,'ZORI (2)'!$C$2:$F$106,4,FALSE), 0)</f>
        <v>50.348656833106872</v>
      </c>
    </row>
    <row r="1328" spans="1:21" x14ac:dyDescent="0.25">
      <c r="A1328">
        <v>1576</v>
      </c>
      <c r="B1328">
        <v>63368</v>
      </c>
      <c r="C1328" t="s">
        <v>743</v>
      </c>
      <c r="D1328" t="s">
        <v>207</v>
      </c>
      <c r="E1328">
        <v>209200</v>
      </c>
      <c r="F1328">
        <v>254100</v>
      </c>
      <c r="G1328">
        <f>IFERROR(VLOOKUP(D1328,'ZORI (2)'!$C$2:$E$106,2,FALSE), 0)</f>
        <v>959</v>
      </c>
      <c r="H1328">
        <f>IFERROR(VLOOKUP(D1328,'ZORI (2)'!$C$2:$E$106,3,FALSE), 0)</f>
        <v>1054</v>
      </c>
      <c r="I1328">
        <f t="shared" si="180"/>
        <v>50820</v>
      </c>
      <c r="J1328">
        <f t="shared" si="181"/>
        <v>203280</v>
      </c>
      <c r="K1328">
        <v>2.5000000000000001E-2</v>
      </c>
      <c r="L1328">
        <v>360</v>
      </c>
      <c r="M1328" s="1">
        <f t="shared" si="182"/>
        <v>803.20176311665296</v>
      </c>
      <c r="N1328">
        <f t="shared" si="186"/>
        <v>7322.0000000000009</v>
      </c>
      <c r="O1328">
        <f t="shared" si="183"/>
        <v>101.64</v>
      </c>
      <c r="P1328">
        <f t="shared" si="184"/>
        <v>105.4</v>
      </c>
      <c r="Q1328">
        <v>20000</v>
      </c>
      <c r="R1328">
        <f t="shared" si="185"/>
        <v>20.090132827324478</v>
      </c>
      <c r="S1328">
        <f t="shared" si="187"/>
        <v>7.4318668030880844E-2</v>
      </c>
      <c r="T1328">
        <f t="shared" si="188"/>
        <v>6.71980295615884E-3</v>
      </c>
      <c r="U1328">
        <f>IFERROR(VLOOKUP(D1328,'ZORI (2)'!$C$2:$F$106,4,FALSE), 0)</f>
        <v>28.58788216714769</v>
      </c>
    </row>
    <row r="1329" spans="1:21" x14ac:dyDescent="0.25">
      <c r="A1329">
        <v>1577</v>
      </c>
      <c r="B1329">
        <v>92040</v>
      </c>
      <c r="C1329" t="s">
        <v>1088</v>
      </c>
      <c r="D1329" t="s">
        <v>226</v>
      </c>
      <c r="E1329">
        <v>401200</v>
      </c>
      <c r="F1329">
        <v>524800</v>
      </c>
      <c r="G1329">
        <f>IFERROR(VLOOKUP(D1329,'ZORI (2)'!$C$2:$E$106,2,FALSE), 0)</f>
        <v>1757</v>
      </c>
      <c r="H1329">
        <f>IFERROR(VLOOKUP(D1329,'ZORI (2)'!$C$2:$E$106,3,FALSE), 0)</f>
        <v>2196</v>
      </c>
      <c r="I1329">
        <f t="shared" si="180"/>
        <v>104960</v>
      </c>
      <c r="J1329">
        <f t="shared" si="181"/>
        <v>419840</v>
      </c>
      <c r="K1329">
        <v>2.5000000000000001E-2</v>
      </c>
      <c r="L1329">
        <v>360</v>
      </c>
      <c r="M1329" s="1">
        <f t="shared" si="182"/>
        <v>1658.8755815962986</v>
      </c>
      <c r="N1329">
        <f t="shared" si="186"/>
        <v>14042.000000000002</v>
      </c>
      <c r="O1329">
        <f t="shared" si="183"/>
        <v>209.92000000000002</v>
      </c>
      <c r="P1329">
        <f t="shared" si="184"/>
        <v>219.60000000000002</v>
      </c>
      <c r="Q1329">
        <v>20000</v>
      </c>
      <c r="R1329">
        <f t="shared" si="185"/>
        <v>19.914996964177291</v>
      </c>
      <c r="S1329">
        <f t="shared" si="187"/>
        <v>0.20576598765744114</v>
      </c>
      <c r="T1329">
        <f t="shared" si="188"/>
        <v>9.2894564167739675E-3</v>
      </c>
      <c r="U1329">
        <f>IFERROR(VLOOKUP(D1329,'ZORI (2)'!$C$2:$F$106,4,FALSE), 0)</f>
        <v>129.6726516989587</v>
      </c>
    </row>
    <row r="1330" spans="1:21" x14ac:dyDescent="0.25">
      <c r="A1330">
        <v>1578</v>
      </c>
      <c r="B1330">
        <v>95762</v>
      </c>
      <c r="C1330" t="s">
        <v>1089</v>
      </c>
      <c r="D1330" t="s">
        <v>222</v>
      </c>
      <c r="E1330">
        <v>522700</v>
      </c>
      <c r="F1330">
        <v>638400</v>
      </c>
      <c r="G1330">
        <f>IFERROR(VLOOKUP(D1330,'ZORI (2)'!$C$2:$E$106,2,FALSE), 0)</f>
        <v>1254</v>
      </c>
      <c r="H1330">
        <f>IFERROR(VLOOKUP(D1330,'ZORI (2)'!$C$2:$E$106,3,FALSE), 0)</f>
        <v>1663</v>
      </c>
      <c r="I1330">
        <f t="shared" si="180"/>
        <v>127680</v>
      </c>
      <c r="J1330">
        <f t="shared" si="181"/>
        <v>510720</v>
      </c>
      <c r="K1330">
        <v>2.5000000000000001E-2</v>
      </c>
      <c r="L1330">
        <v>360</v>
      </c>
      <c r="M1330" s="1">
        <f t="shared" si="182"/>
        <v>2017.9614544418387</v>
      </c>
      <c r="N1330">
        <f t="shared" si="186"/>
        <v>18294.5</v>
      </c>
      <c r="O1330">
        <f t="shared" si="183"/>
        <v>255.36</v>
      </c>
      <c r="P1330">
        <f t="shared" si="184"/>
        <v>166.3</v>
      </c>
      <c r="Q1330">
        <v>20000</v>
      </c>
      <c r="R1330">
        <f t="shared" si="185"/>
        <v>31.990378833433553</v>
      </c>
      <c r="S1330">
        <f t="shared" si="187"/>
        <v>0.13797907109606244</v>
      </c>
      <c r="T1330">
        <f t="shared" si="188"/>
        <v>-5.6149935401534984E-2</v>
      </c>
      <c r="U1330">
        <f>IFERROR(VLOOKUP(D1330,'ZORI (2)'!$C$2:$F$106,4,FALSE), 0)</f>
        <v>129.20448974423459</v>
      </c>
    </row>
    <row r="1331" spans="1:21" x14ac:dyDescent="0.25">
      <c r="A1331">
        <v>1580</v>
      </c>
      <c r="B1331">
        <v>84074</v>
      </c>
      <c r="C1331" t="s">
        <v>1090</v>
      </c>
      <c r="D1331" t="s">
        <v>377</v>
      </c>
      <c r="E1331">
        <v>181800</v>
      </c>
      <c r="F1331">
        <v>237800</v>
      </c>
      <c r="G1331">
        <f>IFERROR(VLOOKUP(D1331,'ZORI (2)'!$C$2:$E$106,2,FALSE), 0)</f>
        <v>1072</v>
      </c>
      <c r="H1331">
        <f>IFERROR(VLOOKUP(D1331,'ZORI (2)'!$C$2:$E$106,3,FALSE), 0)</f>
        <v>1300</v>
      </c>
      <c r="I1331">
        <f t="shared" si="180"/>
        <v>47560</v>
      </c>
      <c r="J1331">
        <f t="shared" si="181"/>
        <v>190240</v>
      </c>
      <c r="K1331">
        <v>2.5000000000000001E-2</v>
      </c>
      <c r="L1331">
        <v>360</v>
      </c>
      <c r="M1331" s="1">
        <f t="shared" si="182"/>
        <v>751.6779979108228</v>
      </c>
      <c r="N1331">
        <f t="shared" si="186"/>
        <v>6363.0000000000009</v>
      </c>
      <c r="O1331">
        <f t="shared" si="183"/>
        <v>95.12</v>
      </c>
      <c r="P1331">
        <f t="shared" si="184"/>
        <v>130</v>
      </c>
      <c r="Q1331">
        <v>20000</v>
      </c>
      <c r="R1331">
        <f t="shared" si="185"/>
        <v>15.243589743589743</v>
      </c>
      <c r="S1331">
        <f t="shared" si="187"/>
        <v>0.14237400498647695</v>
      </c>
      <c r="T1331">
        <f t="shared" si="188"/>
        <v>5.246572819109243E-2</v>
      </c>
      <c r="U1331">
        <f>IFERROR(VLOOKUP(D1331,'ZORI (2)'!$C$2:$F$106,4,FALSE), 0)</f>
        <v>67.892985521283393</v>
      </c>
    </row>
    <row r="1332" spans="1:21" x14ac:dyDescent="0.25">
      <c r="A1332">
        <v>1581</v>
      </c>
      <c r="B1332">
        <v>2149</v>
      </c>
      <c r="C1332" t="s">
        <v>1091</v>
      </c>
      <c r="D1332" t="s">
        <v>219</v>
      </c>
      <c r="E1332">
        <v>274600</v>
      </c>
      <c r="F1332">
        <v>425500</v>
      </c>
      <c r="G1332">
        <f>IFERROR(VLOOKUP(D1332,'ZORI (2)'!$C$2:$E$106,2,FALSE), 0)</f>
        <v>2124</v>
      </c>
      <c r="H1332">
        <f>IFERROR(VLOOKUP(D1332,'ZORI (2)'!$C$2:$E$106,3,FALSE), 0)</f>
        <v>2442</v>
      </c>
      <c r="I1332">
        <f t="shared" si="180"/>
        <v>85100</v>
      </c>
      <c r="J1332">
        <f t="shared" si="181"/>
        <v>340400</v>
      </c>
      <c r="K1332">
        <v>2.5000000000000001E-2</v>
      </c>
      <c r="L1332">
        <v>360</v>
      </c>
      <c r="M1332" s="1">
        <f t="shared" si="182"/>
        <v>1344.9915395755049</v>
      </c>
      <c r="N1332">
        <f t="shared" si="186"/>
        <v>9611.0000000000018</v>
      </c>
      <c r="O1332">
        <f t="shared" si="183"/>
        <v>170.2</v>
      </c>
      <c r="P1332">
        <f t="shared" si="184"/>
        <v>244.20000000000002</v>
      </c>
      <c r="Q1332">
        <v>20000</v>
      </c>
      <c r="R1332">
        <f t="shared" si="185"/>
        <v>14.520202020202021</v>
      </c>
      <c r="S1332">
        <f t="shared" si="187"/>
        <v>0.39870024423837402</v>
      </c>
      <c r="T1332">
        <f t="shared" si="188"/>
        <v>7.1408160726468592E-2</v>
      </c>
      <c r="U1332">
        <f>IFERROR(VLOOKUP(D1332,'ZORI (2)'!$C$2:$F$106,4,FALSE), 0)</f>
        <v>98.079496251938465</v>
      </c>
    </row>
    <row r="1333" spans="1:21" x14ac:dyDescent="0.25">
      <c r="A1333">
        <v>1582</v>
      </c>
      <c r="B1333">
        <v>7036</v>
      </c>
      <c r="C1333" t="s">
        <v>1092</v>
      </c>
      <c r="D1333" t="s">
        <v>195</v>
      </c>
      <c r="E1333">
        <v>216400</v>
      </c>
      <c r="F1333">
        <v>277000</v>
      </c>
      <c r="G1333">
        <f>IFERROR(VLOOKUP(D1333,'ZORI (2)'!$C$2:$E$106,2,FALSE), 0)</f>
        <v>2329</v>
      </c>
      <c r="H1333">
        <f>IFERROR(VLOOKUP(D1333,'ZORI (2)'!$C$2:$E$106,3,FALSE), 0)</f>
        <v>2608</v>
      </c>
      <c r="I1333">
        <f t="shared" si="180"/>
        <v>55400</v>
      </c>
      <c r="J1333">
        <f t="shared" si="181"/>
        <v>221600</v>
      </c>
      <c r="K1333">
        <v>2.5000000000000001E-2</v>
      </c>
      <c r="L1333">
        <v>360</v>
      </c>
      <c r="M1333" s="1">
        <f t="shared" si="182"/>
        <v>875.58791178005856</v>
      </c>
      <c r="N1333">
        <f t="shared" si="186"/>
        <v>7574.0000000000009</v>
      </c>
      <c r="O1333">
        <f t="shared" si="183"/>
        <v>110.8</v>
      </c>
      <c r="P1333">
        <f t="shared" si="184"/>
        <v>260.8</v>
      </c>
      <c r="Q1333">
        <v>20000</v>
      </c>
      <c r="R1333">
        <f t="shared" si="185"/>
        <v>8.8509713701431494</v>
      </c>
      <c r="S1333">
        <f t="shared" si="187"/>
        <v>0.13536688335642322</v>
      </c>
      <c r="T1333">
        <f t="shared" si="188"/>
        <v>0.19680556630558124</v>
      </c>
      <c r="U1333">
        <f>IFERROR(VLOOKUP(D1333,'ZORI (2)'!$C$2:$F$106,4,FALSE), 0)</f>
        <v>81.282042347392249</v>
      </c>
    </row>
    <row r="1334" spans="1:21" x14ac:dyDescent="0.25">
      <c r="A1334">
        <v>1584</v>
      </c>
      <c r="B1334">
        <v>55110</v>
      </c>
      <c r="C1334" t="s">
        <v>1093</v>
      </c>
      <c r="D1334" t="s">
        <v>307</v>
      </c>
      <c r="E1334">
        <v>204400</v>
      </c>
      <c r="F1334">
        <v>263200</v>
      </c>
      <c r="G1334">
        <f>IFERROR(VLOOKUP(D1334,'ZORI (2)'!$C$2:$E$106,2,FALSE), 0)</f>
        <v>1268</v>
      </c>
      <c r="H1334">
        <f>IFERROR(VLOOKUP(D1334,'ZORI (2)'!$C$2:$E$106,3,FALSE), 0)</f>
        <v>1485</v>
      </c>
      <c r="I1334">
        <f t="shared" si="180"/>
        <v>52640</v>
      </c>
      <c r="J1334">
        <f t="shared" si="181"/>
        <v>210560</v>
      </c>
      <c r="K1334">
        <v>2.5000000000000001E-2</v>
      </c>
      <c r="L1334">
        <v>360</v>
      </c>
      <c r="M1334" s="1">
        <f t="shared" si="182"/>
        <v>831.96656455058269</v>
      </c>
      <c r="N1334">
        <f t="shared" si="186"/>
        <v>7154.0000000000009</v>
      </c>
      <c r="O1334">
        <f t="shared" si="183"/>
        <v>105.28</v>
      </c>
      <c r="P1334">
        <f t="shared" si="184"/>
        <v>148.5</v>
      </c>
      <c r="Q1334">
        <v>20000</v>
      </c>
      <c r="R1334">
        <f t="shared" si="185"/>
        <v>14.769921436588103</v>
      </c>
      <c r="S1334">
        <f t="shared" si="187"/>
        <v>0.13666790467882223</v>
      </c>
      <c r="T1334">
        <f t="shared" si="188"/>
        <v>6.0042625076985837E-2</v>
      </c>
      <c r="U1334">
        <f>IFERROR(VLOOKUP(D1334,'ZORI (2)'!$C$2:$F$106,4,FALSE), 0)</f>
        <v>66.493977017409904</v>
      </c>
    </row>
    <row r="1335" spans="1:21" x14ac:dyDescent="0.25">
      <c r="A1335">
        <v>1585</v>
      </c>
      <c r="B1335">
        <v>27520</v>
      </c>
      <c r="C1335" t="s">
        <v>1094</v>
      </c>
      <c r="D1335" t="s">
        <v>250</v>
      </c>
      <c r="E1335">
        <v>140900</v>
      </c>
      <c r="F1335">
        <v>177700</v>
      </c>
      <c r="G1335">
        <f>IFERROR(VLOOKUP(D1335,'ZORI (2)'!$C$2:$E$106,2,FALSE), 0)</f>
        <v>1250</v>
      </c>
      <c r="H1335">
        <f>IFERROR(VLOOKUP(D1335,'ZORI (2)'!$C$2:$E$106,3,FALSE), 0)</f>
        <v>1415</v>
      </c>
      <c r="I1335">
        <f t="shared" si="180"/>
        <v>35540</v>
      </c>
      <c r="J1335">
        <f t="shared" si="181"/>
        <v>142160</v>
      </c>
      <c r="K1335">
        <v>2.5000000000000001E-2</v>
      </c>
      <c r="L1335">
        <v>360</v>
      </c>
      <c r="M1335" s="1">
        <f t="shared" si="182"/>
        <v>561.70386975926499</v>
      </c>
      <c r="N1335">
        <f t="shared" si="186"/>
        <v>4931.5000000000009</v>
      </c>
      <c r="O1335">
        <f t="shared" si="183"/>
        <v>71.08</v>
      </c>
      <c r="P1335">
        <f t="shared" si="184"/>
        <v>141.5</v>
      </c>
      <c r="Q1335">
        <v>20000</v>
      </c>
      <c r="R1335">
        <f t="shared" si="185"/>
        <v>10.465253239104829</v>
      </c>
      <c r="S1335">
        <f t="shared" si="187"/>
        <v>7.1569635443205909E-2</v>
      </c>
      <c r="T1335">
        <f t="shared" si="188"/>
        <v>0.12714408544337116</v>
      </c>
      <c r="U1335">
        <f>IFERROR(VLOOKUP(D1335,'ZORI (2)'!$C$2:$F$106,4,FALSE), 0)</f>
        <v>50.506212994248614</v>
      </c>
    </row>
    <row r="1336" spans="1:21" x14ac:dyDescent="0.25">
      <c r="A1336">
        <v>1586</v>
      </c>
      <c r="B1336">
        <v>53051</v>
      </c>
      <c r="C1336" t="s">
        <v>1095</v>
      </c>
      <c r="D1336" t="s">
        <v>353</v>
      </c>
      <c r="E1336">
        <v>209100</v>
      </c>
      <c r="F1336">
        <v>247200</v>
      </c>
      <c r="G1336">
        <f>IFERROR(VLOOKUP(D1336,'ZORI (2)'!$C$2:$E$106,2,FALSE), 0)</f>
        <v>971</v>
      </c>
      <c r="H1336">
        <f>IFERROR(VLOOKUP(D1336,'ZORI (2)'!$C$2:$E$106,3,FALSE), 0)</f>
        <v>1061</v>
      </c>
      <c r="I1336">
        <f t="shared" si="180"/>
        <v>49440</v>
      </c>
      <c r="J1336">
        <f t="shared" si="181"/>
        <v>197760</v>
      </c>
      <c r="K1336">
        <v>2.5000000000000001E-2</v>
      </c>
      <c r="L1336">
        <v>360</v>
      </c>
      <c r="M1336" s="1">
        <f t="shared" si="182"/>
        <v>781.39108950191508</v>
      </c>
      <c r="N1336">
        <f t="shared" si="186"/>
        <v>7318.5000000000009</v>
      </c>
      <c r="O1336">
        <f t="shared" si="183"/>
        <v>98.88</v>
      </c>
      <c r="P1336">
        <f t="shared" si="184"/>
        <v>106.10000000000001</v>
      </c>
      <c r="Q1336">
        <v>20000</v>
      </c>
      <c r="R1336">
        <f t="shared" si="185"/>
        <v>19.415645617342129</v>
      </c>
      <c r="S1336">
        <f t="shared" si="187"/>
        <v>4.5603453198459515E-2</v>
      </c>
      <c r="T1336">
        <f t="shared" si="188"/>
        <v>1.1667071737684009E-2</v>
      </c>
      <c r="U1336">
        <f>IFERROR(VLOOKUP(D1336,'ZORI (2)'!$C$2:$F$106,4,FALSE), 0)</f>
        <v>24.07240000865869</v>
      </c>
    </row>
    <row r="1337" spans="1:21" x14ac:dyDescent="0.25">
      <c r="A1337">
        <v>1587</v>
      </c>
      <c r="B1337">
        <v>90275</v>
      </c>
      <c r="C1337" t="s">
        <v>1096</v>
      </c>
      <c r="D1337" t="s">
        <v>198</v>
      </c>
      <c r="E1337">
        <v>1174400</v>
      </c>
      <c r="F1337">
        <v>1398000</v>
      </c>
      <c r="G1337">
        <f>IFERROR(VLOOKUP(D1337,'ZORI (2)'!$C$2:$E$106,2,FALSE), 0)</f>
        <v>1897</v>
      </c>
      <c r="H1337">
        <f>IFERROR(VLOOKUP(D1337,'ZORI (2)'!$C$2:$E$106,3,FALSE), 0)</f>
        <v>2405</v>
      </c>
      <c r="I1337">
        <f t="shared" si="180"/>
        <v>279600</v>
      </c>
      <c r="J1337">
        <f t="shared" si="181"/>
        <v>1118400</v>
      </c>
      <c r="K1337">
        <v>2.5000000000000001E-2</v>
      </c>
      <c r="L1337">
        <v>360</v>
      </c>
      <c r="M1337" s="1">
        <f t="shared" si="182"/>
        <v>4419.0321323773351</v>
      </c>
      <c r="N1337">
        <f t="shared" si="186"/>
        <v>41104.000000000007</v>
      </c>
      <c r="O1337">
        <f t="shared" si="183"/>
        <v>559.20000000000005</v>
      </c>
      <c r="P1337">
        <f t="shared" si="184"/>
        <v>240.5</v>
      </c>
      <c r="Q1337">
        <v>20000</v>
      </c>
      <c r="R1337">
        <f t="shared" si="185"/>
        <v>48.440748440748443</v>
      </c>
      <c r="S1337">
        <f t="shared" si="187"/>
        <v>0.13152203473238452</v>
      </c>
      <c r="T1337">
        <f t="shared" si="188"/>
        <v>-9.9102991419320038E-2</v>
      </c>
      <c r="U1337">
        <f>IFERROR(VLOOKUP(D1337,'ZORI (2)'!$C$2:$F$106,4,FALSE), 0)</f>
        <v>152.30041305369636</v>
      </c>
    </row>
    <row r="1338" spans="1:21" x14ac:dyDescent="0.25">
      <c r="A1338">
        <v>1588</v>
      </c>
      <c r="B1338">
        <v>27127</v>
      </c>
      <c r="C1338" t="s">
        <v>285</v>
      </c>
      <c r="D1338" t="s">
        <v>285</v>
      </c>
      <c r="E1338">
        <v>111700</v>
      </c>
      <c r="F1338">
        <v>130000</v>
      </c>
      <c r="G1338">
        <f>IFERROR(VLOOKUP(D1338,'ZORI (2)'!$C$2:$E$106,2,FALSE), 0)</f>
        <v>1027</v>
      </c>
      <c r="H1338">
        <f>IFERROR(VLOOKUP(D1338,'ZORI (2)'!$C$2:$E$106,3,FALSE), 0)</f>
        <v>1153</v>
      </c>
      <c r="I1338">
        <f t="shared" si="180"/>
        <v>26000</v>
      </c>
      <c r="J1338">
        <f t="shared" si="181"/>
        <v>104000</v>
      </c>
      <c r="K1338">
        <v>2.5000000000000001E-2</v>
      </c>
      <c r="L1338">
        <v>360</v>
      </c>
      <c r="M1338" s="1">
        <f t="shared" si="182"/>
        <v>410.92573477042458</v>
      </c>
      <c r="N1338">
        <f t="shared" si="186"/>
        <v>3909.5000000000005</v>
      </c>
      <c r="O1338">
        <f t="shared" si="183"/>
        <v>52</v>
      </c>
      <c r="P1338">
        <f t="shared" si="184"/>
        <v>115.30000000000001</v>
      </c>
      <c r="Q1338">
        <v>20000</v>
      </c>
      <c r="R1338">
        <f t="shared" si="185"/>
        <v>9.3957791269152935</v>
      </c>
      <c r="S1338">
        <f t="shared" si="187"/>
        <v>-4.1365096103149118E-2</v>
      </c>
      <c r="T1338">
        <f t="shared" si="188"/>
        <v>0.13819595833969292</v>
      </c>
      <c r="U1338">
        <f>IFERROR(VLOOKUP(D1338,'ZORI (2)'!$C$2:$F$106,4,FALSE), 0)</f>
        <v>37.09667458554906</v>
      </c>
    </row>
    <row r="1339" spans="1:21" x14ac:dyDescent="0.25">
      <c r="A1339">
        <v>1590</v>
      </c>
      <c r="B1339">
        <v>78232</v>
      </c>
      <c r="C1339" t="s">
        <v>204</v>
      </c>
      <c r="D1339" t="s">
        <v>204</v>
      </c>
      <c r="E1339">
        <v>216000</v>
      </c>
      <c r="F1339">
        <v>271100</v>
      </c>
      <c r="G1339">
        <f>IFERROR(VLOOKUP(D1339,'ZORI (2)'!$C$2:$E$106,2,FALSE), 0)</f>
        <v>1102</v>
      </c>
      <c r="H1339">
        <f>IFERROR(VLOOKUP(D1339,'ZORI (2)'!$C$2:$E$106,3,FALSE), 0)</f>
        <v>1262</v>
      </c>
      <c r="I1339">
        <f t="shared" si="180"/>
        <v>54220</v>
      </c>
      <c r="J1339">
        <f t="shared" si="181"/>
        <v>216880</v>
      </c>
      <c r="K1339">
        <v>2.5000000000000001E-2</v>
      </c>
      <c r="L1339">
        <v>360</v>
      </c>
      <c r="M1339" s="1">
        <f t="shared" si="182"/>
        <v>856.93820535586235</v>
      </c>
      <c r="N1339">
        <f t="shared" si="186"/>
        <v>7560.0000000000009</v>
      </c>
      <c r="O1339">
        <f t="shared" si="183"/>
        <v>108.44</v>
      </c>
      <c r="P1339">
        <f t="shared" si="184"/>
        <v>126.2</v>
      </c>
      <c r="Q1339">
        <v>20000</v>
      </c>
      <c r="R1339">
        <f t="shared" si="185"/>
        <v>17.901479133650291</v>
      </c>
      <c r="S1339">
        <f t="shared" si="187"/>
        <v>0.11307275414682214</v>
      </c>
      <c r="T1339">
        <f t="shared" si="188"/>
        <v>2.5006866418802298E-2</v>
      </c>
      <c r="U1339">
        <f>IFERROR(VLOOKUP(D1339,'ZORI (2)'!$C$2:$F$106,4,FALSE), 0)</f>
        <v>48.381596827353945</v>
      </c>
    </row>
    <row r="1340" spans="1:21" x14ac:dyDescent="0.25">
      <c r="A1340">
        <v>1591</v>
      </c>
      <c r="B1340">
        <v>20748</v>
      </c>
      <c r="C1340" t="s">
        <v>1097</v>
      </c>
      <c r="D1340" t="s">
        <v>203</v>
      </c>
      <c r="E1340">
        <v>201900</v>
      </c>
      <c r="F1340">
        <v>263800</v>
      </c>
      <c r="G1340">
        <f>IFERROR(VLOOKUP(D1340,'ZORI (2)'!$C$2:$E$106,2,FALSE), 0)</f>
        <v>1905</v>
      </c>
      <c r="H1340">
        <f>IFERROR(VLOOKUP(D1340,'ZORI (2)'!$C$2:$E$106,3,FALSE), 0)</f>
        <v>2043</v>
      </c>
      <c r="I1340">
        <f t="shared" si="180"/>
        <v>52760</v>
      </c>
      <c r="J1340">
        <f t="shared" si="181"/>
        <v>211040</v>
      </c>
      <c r="K1340">
        <v>2.5000000000000001E-2</v>
      </c>
      <c r="L1340">
        <v>360</v>
      </c>
      <c r="M1340" s="1">
        <f t="shared" si="182"/>
        <v>833.86314486490767</v>
      </c>
      <c r="N1340">
        <f t="shared" si="186"/>
        <v>7066.5000000000009</v>
      </c>
      <c r="O1340">
        <f t="shared" si="183"/>
        <v>105.52</v>
      </c>
      <c r="P1340">
        <f t="shared" si="184"/>
        <v>204.3</v>
      </c>
      <c r="Q1340">
        <v>20000</v>
      </c>
      <c r="R1340">
        <f t="shared" si="185"/>
        <v>10.760319791156796</v>
      </c>
      <c r="S1340">
        <f t="shared" si="187"/>
        <v>0.15213360906508158</v>
      </c>
      <c r="T1340">
        <f t="shared" si="188"/>
        <v>0.13519072315109779</v>
      </c>
      <c r="U1340">
        <f>IFERROR(VLOOKUP(D1340,'ZORI (2)'!$C$2:$F$106,4,FALSE), 0)</f>
        <v>40.400261415601996</v>
      </c>
    </row>
    <row r="1341" spans="1:21" x14ac:dyDescent="0.25">
      <c r="A1341">
        <v>1592</v>
      </c>
      <c r="B1341">
        <v>45342</v>
      </c>
      <c r="C1341" t="s">
        <v>1098</v>
      </c>
      <c r="D1341" t="s">
        <v>322</v>
      </c>
      <c r="E1341">
        <v>123200</v>
      </c>
      <c r="F1341">
        <v>155300</v>
      </c>
      <c r="G1341">
        <f>IFERROR(VLOOKUP(D1341,'ZORI (2)'!$C$2:$E$106,2,FALSE), 0)</f>
        <v>824</v>
      </c>
      <c r="H1341">
        <f>IFERROR(VLOOKUP(D1341,'ZORI (2)'!$C$2:$E$106,3,FALSE), 0)</f>
        <v>922</v>
      </c>
      <c r="I1341">
        <f t="shared" si="180"/>
        <v>31060</v>
      </c>
      <c r="J1341">
        <f t="shared" si="181"/>
        <v>124240</v>
      </c>
      <c r="K1341">
        <v>2.5000000000000001E-2</v>
      </c>
      <c r="L1341">
        <v>360</v>
      </c>
      <c r="M1341" s="1">
        <f t="shared" si="182"/>
        <v>490.89820469113027</v>
      </c>
      <c r="N1341">
        <f t="shared" si="186"/>
        <v>4312</v>
      </c>
      <c r="O1341">
        <f t="shared" si="183"/>
        <v>62.12</v>
      </c>
      <c r="P1341">
        <f t="shared" si="184"/>
        <v>92.2</v>
      </c>
      <c r="Q1341">
        <v>20000</v>
      </c>
      <c r="R1341">
        <f t="shared" si="185"/>
        <v>14.036514822848879</v>
      </c>
      <c r="S1341">
        <f t="shared" si="187"/>
        <v>5.2795704756223222E-2</v>
      </c>
      <c r="T1341">
        <f t="shared" si="188"/>
        <v>5.9983051789829461E-2</v>
      </c>
      <c r="U1341">
        <f>IFERROR(VLOOKUP(D1341,'ZORI (2)'!$C$2:$F$106,4,FALSE), 0)</f>
        <v>32.391485506739784</v>
      </c>
    </row>
    <row r="1342" spans="1:21" x14ac:dyDescent="0.25">
      <c r="A1342">
        <v>1593</v>
      </c>
      <c r="B1342">
        <v>85027</v>
      </c>
      <c r="C1342" t="s">
        <v>209</v>
      </c>
      <c r="D1342" t="s">
        <v>209</v>
      </c>
      <c r="E1342">
        <v>155100</v>
      </c>
      <c r="F1342">
        <v>222600</v>
      </c>
      <c r="G1342">
        <f>IFERROR(VLOOKUP(D1342,'ZORI (2)'!$C$2:$E$106,2,FALSE), 0)</f>
        <v>1024</v>
      </c>
      <c r="H1342">
        <f>IFERROR(VLOOKUP(D1342,'ZORI (2)'!$C$2:$E$106,3,FALSE), 0)</f>
        <v>1278</v>
      </c>
      <c r="I1342">
        <f t="shared" si="180"/>
        <v>44520</v>
      </c>
      <c r="J1342">
        <f t="shared" si="181"/>
        <v>178080</v>
      </c>
      <c r="K1342">
        <v>2.5000000000000001E-2</v>
      </c>
      <c r="L1342">
        <v>360</v>
      </c>
      <c r="M1342" s="1">
        <f t="shared" si="182"/>
        <v>703.63129661458856</v>
      </c>
      <c r="N1342">
        <f t="shared" si="186"/>
        <v>5428.5000000000009</v>
      </c>
      <c r="O1342">
        <f t="shared" si="183"/>
        <v>89.039999999999992</v>
      </c>
      <c r="P1342">
        <f t="shared" si="184"/>
        <v>127.80000000000001</v>
      </c>
      <c r="Q1342">
        <v>20000</v>
      </c>
      <c r="R1342">
        <f t="shared" si="185"/>
        <v>14.514866979655713</v>
      </c>
      <c r="S1342">
        <f t="shared" si="187"/>
        <v>0.233046305707963</v>
      </c>
      <c r="T1342">
        <f t="shared" si="188"/>
        <v>6.1335760461267048E-2</v>
      </c>
      <c r="U1342">
        <f>IFERROR(VLOOKUP(D1342,'ZORI (2)'!$C$2:$F$106,4,FALSE), 0)</f>
        <v>74.874969478603248</v>
      </c>
    </row>
    <row r="1343" spans="1:21" x14ac:dyDescent="0.25">
      <c r="A1343">
        <v>1595</v>
      </c>
      <c r="B1343">
        <v>46368</v>
      </c>
      <c r="C1343" t="s">
        <v>1099</v>
      </c>
      <c r="D1343" t="s">
        <v>191</v>
      </c>
      <c r="E1343">
        <v>133000</v>
      </c>
      <c r="F1343">
        <v>158500</v>
      </c>
      <c r="G1343">
        <f>IFERROR(VLOOKUP(D1343,'ZORI (2)'!$C$2:$E$106,2,FALSE), 0)</f>
        <v>1542</v>
      </c>
      <c r="H1343">
        <f>IFERROR(VLOOKUP(D1343,'ZORI (2)'!$C$2:$E$106,3,FALSE), 0)</f>
        <v>1713</v>
      </c>
      <c r="I1343">
        <f t="shared" si="180"/>
        <v>31700</v>
      </c>
      <c r="J1343">
        <f t="shared" si="181"/>
        <v>126800</v>
      </c>
      <c r="K1343">
        <v>2.5000000000000001E-2</v>
      </c>
      <c r="L1343">
        <v>360</v>
      </c>
      <c r="M1343" s="1">
        <f t="shared" si="182"/>
        <v>501.0132997008638</v>
      </c>
      <c r="N1343">
        <f t="shared" si="186"/>
        <v>4655</v>
      </c>
      <c r="O1343">
        <f t="shared" si="183"/>
        <v>63.4</v>
      </c>
      <c r="P1343">
        <f t="shared" si="184"/>
        <v>171.3</v>
      </c>
      <c r="Q1343">
        <v>20000</v>
      </c>
      <c r="R1343">
        <f t="shared" si="185"/>
        <v>7.7106440941817471</v>
      </c>
      <c r="S1343">
        <f t="shared" si="187"/>
        <v>5.3598046367067335E-3</v>
      </c>
      <c r="T1343">
        <f t="shared" si="188"/>
        <v>0.20809937722632657</v>
      </c>
      <c r="U1343">
        <f>IFERROR(VLOOKUP(D1343,'ZORI (2)'!$C$2:$F$106,4,FALSE), 0)</f>
        <v>52.309030710552761</v>
      </c>
    </row>
    <row r="1344" spans="1:21" x14ac:dyDescent="0.25">
      <c r="A1344">
        <v>1596</v>
      </c>
      <c r="B1344">
        <v>95136</v>
      </c>
      <c r="C1344" t="s">
        <v>263</v>
      </c>
      <c r="D1344" t="s">
        <v>263</v>
      </c>
      <c r="E1344">
        <v>705200</v>
      </c>
      <c r="F1344">
        <v>1081400</v>
      </c>
      <c r="G1344">
        <f>IFERROR(VLOOKUP(D1344,'ZORI (2)'!$C$2:$E$106,2,FALSE), 0)</f>
        <v>2230</v>
      </c>
      <c r="H1344">
        <f>IFERROR(VLOOKUP(D1344,'ZORI (2)'!$C$2:$E$106,3,FALSE), 0)</f>
        <v>2980</v>
      </c>
      <c r="I1344">
        <f t="shared" si="180"/>
        <v>216280</v>
      </c>
      <c r="J1344">
        <f t="shared" si="181"/>
        <v>865120</v>
      </c>
      <c r="K1344">
        <v>2.5000000000000001E-2</v>
      </c>
      <c r="L1344">
        <v>360</v>
      </c>
      <c r="M1344" s="1">
        <f t="shared" si="182"/>
        <v>3418.2699198518244</v>
      </c>
      <c r="N1344">
        <f t="shared" si="186"/>
        <v>24682.000000000004</v>
      </c>
      <c r="O1344">
        <f t="shared" si="183"/>
        <v>432.56</v>
      </c>
      <c r="P1344">
        <f t="shared" si="184"/>
        <v>298</v>
      </c>
      <c r="Q1344">
        <v>20000</v>
      </c>
      <c r="R1344">
        <f t="shared" si="185"/>
        <v>30.240492170022371</v>
      </c>
      <c r="S1344">
        <f t="shared" si="187"/>
        <v>0.44209355605281897</v>
      </c>
      <c r="T1344">
        <f t="shared" si="188"/>
        <v>-5.3747131912776143E-2</v>
      </c>
      <c r="U1344">
        <f>IFERROR(VLOOKUP(D1344,'ZORI (2)'!$C$2:$F$106,4,FALSE), 0)</f>
        <v>197.06404135345912</v>
      </c>
    </row>
    <row r="1345" spans="1:21" x14ac:dyDescent="0.25">
      <c r="A1345">
        <v>1598</v>
      </c>
      <c r="B1345">
        <v>11550</v>
      </c>
      <c r="C1345" t="s">
        <v>1100</v>
      </c>
      <c r="D1345" t="s">
        <v>195</v>
      </c>
      <c r="E1345">
        <v>247200</v>
      </c>
      <c r="F1345">
        <v>339100</v>
      </c>
      <c r="G1345">
        <f>IFERROR(VLOOKUP(D1345,'ZORI (2)'!$C$2:$E$106,2,FALSE), 0)</f>
        <v>2329</v>
      </c>
      <c r="H1345">
        <f>IFERROR(VLOOKUP(D1345,'ZORI (2)'!$C$2:$E$106,3,FALSE), 0)</f>
        <v>2608</v>
      </c>
      <c r="I1345">
        <f t="shared" si="180"/>
        <v>67820</v>
      </c>
      <c r="J1345">
        <f t="shared" si="181"/>
        <v>271280</v>
      </c>
      <c r="K1345">
        <v>2.5000000000000001E-2</v>
      </c>
      <c r="L1345">
        <v>360</v>
      </c>
      <c r="M1345" s="1">
        <f t="shared" si="182"/>
        <v>1071.8839743126996</v>
      </c>
      <c r="N1345">
        <f t="shared" si="186"/>
        <v>8652</v>
      </c>
      <c r="O1345">
        <f t="shared" si="183"/>
        <v>135.63999999999999</v>
      </c>
      <c r="P1345">
        <f t="shared" si="184"/>
        <v>260.8</v>
      </c>
      <c r="Q1345">
        <v>20000</v>
      </c>
      <c r="R1345">
        <f t="shared" si="185"/>
        <v>10.835250511247445</v>
      </c>
      <c r="S1345">
        <f t="shared" si="187"/>
        <v>0.22928236880646144</v>
      </c>
      <c r="T1345">
        <f t="shared" si="188"/>
        <v>0.14176250423177303</v>
      </c>
      <c r="U1345">
        <f>IFERROR(VLOOKUP(D1345,'ZORI (2)'!$C$2:$F$106,4,FALSE), 0)</f>
        <v>81.282042347392249</v>
      </c>
    </row>
    <row r="1346" spans="1:21" x14ac:dyDescent="0.25">
      <c r="A1346">
        <v>1601</v>
      </c>
      <c r="B1346">
        <v>84121</v>
      </c>
      <c r="C1346" t="s">
        <v>1101</v>
      </c>
      <c r="D1346" t="s">
        <v>377</v>
      </c>
      <c r="E1346">
        <v>316400</v>
      </c>
      <c r="F1346">
        <v>419600</v>
      </c>
      <c r="G1346">
        <f>IFERROR(VLOOKUP(D1346,'ZORI (2)'!$C$2:$E$106,2,FALSE), 0)</f>
        <v>1072</v>
      </c>
      <c r="H1346">
        <f>IFERROR(VLOOKUP(D1346,'ZORI (2)'!$C$2:$E$106,3,FALSE), 0)</f>
        <v>1300</v>
      </c>
      <c r="I1346">
        <f t="shared" ref="I1346:I1409" si="189">+F1346*0.2</f>
        <v>83920</v>
      </c>
      <c r="J1346">
        <f t="shared" ref="J1346:J1409" si="190">+F1346-I1346</f>
        <v>335680</v>
      </c>
      <c r="K1346">
        <v>2.5000000000000001E-2</v>
      </c>
      <c r="L1346">
        <v>360</v>
      </c>
      <c r="M1346" s="1">
        <f t="shared" ref="M1346:M1409" si="191">J1346*((K1346/12)*(1+(K1346/12))^L1346)/((1+(K1346/12))^L1346-1)</f>
        <v>1326.3418331513089</v>
      </c>
      <c r="N1346">
        <f t="shared" si="186"/>
        <v>11074.000000000002</v>
      </c>
      <c r="O1346">
        <f t="shared" ref="O1346:O1409" si="192">(+F1346/100000)*40</f>
        <v>167.83999999999997</v>
      </c>
      <c r="P1346">
        <f t="shared" ref="P1346:P1409" si="193">+H1346*0.1</f>
        <v>130</v>
      </c>
      <c r="Q1346">
        <v>20000</v>
      </c>
      <c r="R1346">
        <f t="shared" ref="R1346:R1409" si="194">+F1346/(H1346*12)</f>
        <v>26.897435897435898</v>
      </c>
      <c r="S1346">
        <f t="shared" si="187"/>
        <v>0.20757236512659941</v>
      </c>
      <c r="T1346">
        <f t="shared" si="188"/>
        <v>-3.3829434560200593E-2</v>
      </c>
      <c r="U1346">
        <f>IFERROR(VLOOKUP(D1346,'ZORI (2)'!$C$2:$F$106,4,FALSE), 0)</f>
        <v>67.892985521283393</v>
      </c>
    </row>
    <row r="1347" spans="1:21" x14ac:dyDescent="0.25">
      <c r="A1347">
        <v>1602</v>
      </c>
      <c r="B1347">
        <v>10977</v>
      </c>
      <c r="C1347" t="s">
        <v>1102</v>
      </c>
      <c r="D1347" t="s">
        <v>195</v>
      </c>
      <c r="E1347">
        <v>339400</v>
      </c>
      <c r="F1347">
        <v>475400</v>
      </c>
      <c r="G1347">
        <f>IFERROR(VLOOKUP(D1347,'ZORI (2)'!$C$2:$E$106,2,FALSE), 0)</f>
        <v>2329</v>
      </c>
      <c r="H1347">
        <f>IFERROR(VLOOKUP(D1347,'ZORI (2)'!$C$2:$E$106,3,FALSE), 0)</f>
        <v>2608</v>
      </c>
      <c r="I1347">
        <f t="shared" si="189"/>
        <v>95080</v>
      </c>
      <c r="J1347">
        <f t="shared" si="190"/>
        <v>380320</v>
      </c>
      <c r="K1347">
        <v>2.5000000000000001E-2</v>
      </c>
      <c r="L1347">
        <v>360</v>
      </c>
      <c r="M1347" s="1">
        <f t="shared" si="191"/>
        <v>1502.7238023835373</v>
      </c>
      <c r="N1347">
        <f t="shared" ref="N1347:N1410" si="195">+E1347*0.035</f>
        <v>11879.000000000002</v>
      </c>
      <c r="O1347">
        <f t="shared" si="192"/>
        <v>190.15999999999997</v>
      </c>
      <c r="P1347">
        <f t="shared" si="193"/>
        <v>260.8</v>
      </c>
      <c r="Q1347">
        <v>20000</v>
      </c>
      <c r="R1347">
        <f t="shared" si="194"/>
        <v>15.190439672801636</v>
      </c>
      <c r="S1347">
        <f t="shared" ref="S1347:S1410" si="196">(+F1347-(E1347+N1347+Q1347))/(E1347+N1347+Q1347)</f>
        <v>0.28043869973793295</v>
      </c>
      <c r="T1347">
        <f t="shared" ref="T1347:T1410" si="197">IFERROR(((+H1347*12)-((+M1347+O1347+P1347)*12))/(+I1347+N1347+Q1347),0)</f>
        <v>6.1845118277534882E-2</v>
      </c>
      <c r="U1347">
        <f>IFERROR(VLOOKUP(D1347,'ZORI (2)'!$C$2:$F$106,4,FALSE), 0)</f>
        <v>81.282042347392249</v>
      </c>
    </row>
    <row r="1348" spans="1:21" x14ac:dyDescent="0.25">
      <c r="A1348">
        <v>1606</v>
      </c>
      <c r="B1348">
        <v>48146</v>
      </c>
      <c r="C1348" t="s">
        <v>1103</v>
      </c>
      <c r="D1348" t="s">
        <v>235</v>
      </c>
      <c r="E1348">
        <v>46100</v>
      </c>
      <c r="F1348">
        <v>75000</v>
      </c>
      <c r="G1348">
        <f>IFERROR(VLOOKUP(D1348,'ZORI (2)'!$C$2:$E$106,2,FALSE), 0)</f>
        <v>1028</v>
      </c>
      <c r="H1348">
        <f>IFERROR(VLOOKUP(D1348,'ZORI (2)'!$C$2:$E$106,3,FALSE), 0)</f>
        <v>1171</v>
      </c>
      <c r="I1348">
        <f t="shared" si="189"/>
        <v>15000</v>
      </c>
      <c r="J1348">
        <f t="shared" si="190"/>
        <v>60000</v>
      </c>
      <c r="K1348">
        <v>2.5000000000000001E-2</v>
      </c>
      <c r="L1348">
        <v>360</v>
      </c>
      <c r="M1348" s="1">
        <f t="shared" si="191"/>
        <v>237.07253929062955</v>
      </c>
      <c r="N1348">
        <f t="shared" si="195"/>
        <v>1613.5000000000002</v>
      </c>
      <c r="O1348">
        <f t="shared" si="192"/>
        <v>30</v>
      </c>
      <c r="P1348">
        <f t="shared" si="193"/>
        <v>117.10000000000001</v>
      </c>
      <c r="Q1348">
        <v>20000</v>
      </c>
      <c r="R1348">
        <f t="shared" si="194"/>
        <v>5.3373185311699398</v>
      </c>
      <c r="S1348">
        <f t="shared" si="196"/>
        <v>0.10760778869797012</v>
      </c>
      <c r="T1348">
        <f t="shared" si="197"/>
        <v>0.25788109654942704</v>
      </c>
      <c r="U1348">
        <f>IFERROR(VLOOKUP(D1348,'ZORI (2)'!$C$2:$F$106,4,FALSE), 0)</f>
        <v>42.450160853200359</v>
      </c>
    </row>
    <row r="1349" spans="1:21" x14ac:dyDescent="0.25">
      <c r="A1349">
        <v>1607</v>
      </c>
      <c r="B1349">
        <v>32714</v>
      </c>
      <c r="C1349" t="s">
        <v>1104</v>
      </c>
      <c r="D1349" t="s">
        <v>259</v>
      </c>
      <c r="E1349">
        <v>158600</v>
      </c>
      <c r="F1349">
        <v>229800</v>
      </c>
      <c r="G1349">
        <f>IFERROR(VLOOKUP(D1349,'ZORI (2)'!$C$2:$E$106,2,FALSE), 0)</f>
        <v>1220</v>
      </c>
      <c r="H1349">
        <f>IFERROR(VLOOKUP(D1349,'ZORI (2)'!$C$2:$E$106,3,FALSE), 0)</f>
        <v>1491</v>
      </c>
      <c r="I1349">
        <f t="shared" si="189"/>
        <v>45960</v>
      </c>
      <c r="J1349">
        <f t="shared" si="190"/>
        <v>183840</v>
      </c>
      <c r="K1349">
        <v>2.5000000000000001E-2</v>
      </c>
      <c r="L1349">
        <v>360</v>
      </c>
      <c r="M1349" s="1">
        <f t="shared" si="191"/>
        <v>726.39026038648899</v>
      </c>
      <c r="N1349">
        <f t="shared" si="195"/>
        <v>5551.0000000000009</v>
      </c>
      <c r="O1349">
        <f t="shared" si="192"/>
        <v>91.92</v>
      </c>
      <c r="P1349">
        <f t="shared" si="193"/>
        <v>149.1</v>
      </c>
      <c r="Q1349">
        <v>20000</v>
      </c>
      <c r="R1349">
        <f t="shared" si="194"/>
        <v>12.843729040912139</v>
      </c>
      <c r="S1349">
        <f t="shared" si="196"/>
        <v>0.24788896068986865</v>
      </c>
      <c r="T1349">
        <f t="shared" si="197"/>
        <v>8.7861683871881702E-2</v>
      </c>
      <c r="U1349">
        <f>IFERROR(VLOOKUP(D1349,'ZORI (2)'!$C$2:$F$106,4,FALSE), 0)</f>
        <v>80.20037618450462</v>
      </c>
    </row>
    <row r="1350" spans="1:21" x14ac:dyDescent="0.25">
      <c r="A1350">
        <v>1609</v>
      </c>
      <c r="B1350">
        <v>91605</v>
      </c>
      <c r="C1350" t="s">
        <v>488</v>
      </c>
      <c r="D1350" t="s">
        <v>198</v>
      </c>
      <c r="E1350">
        <v>392800</v>
      </c>
      <c r="F1350">
        <v>566900</v>
      </c>
      <c r="G1350">
        <f>IFERROR(VLOOKUP(D1350,'ZORI (2)'!$C$2:$E$106,2,FALSE), 0)</f>
        <v>1897</v>
      </c>
      <c r="H1350">
        <f>IFERROR(VLOOKUP(D1350,'ZORI (2)'!$C$2:$E$106,3,FALSE), 0)</f>
        <v>2405</v>
      </c>
      <c r="I1350">
        <f t="shared" si="189"/>
        <v>113380</v>
      </c>
      <c r="J1350">
        <f t="shared" si="190"/>
        <v>453520</v>
      </c>
      <c r="K1350">
        <v>2.5000000000000001E-2</v>
      </c>
      <c r="L1350">
        <v>360</v>
      </c>
      <c r="M1350" s="1">
        <f t="shared" si="191"/>
        <v>1791.9523003181055</v>
      </c>
      <c r="N1350">
        <f t="shared" si="195"/>
        <v>13748.000000000002</v>
      </c>
      <c r="O1350">
        <f t="shared" si="192"/>
        <v>226.76</v>
      </c>
      <c r="P1350">
        <f t="shared" si="193"/>
        <v>240.5</v>
      </c>
      <c r="Q1350">
        <v>20000</v>
      </c>
      <c r="R1350">
        <f t="shared" si="194"/>
        <v>19.643104643104643</v>
      </c>
      <c r="S1350">
        <f t="shared" si="196"/>
        <v>0.32904151467126797</v>
      </c>
      <c r="T1350">
        <f t="shared" si="197"/>
        <v>1.1890682916798545E-2</v>
      </c>
      <c r="U1350">
        <f>IFERROR(VLOOKUP(D1350,'ZORI (2)'!$C$2:$F$106,4,FALSE), 0)</f>
        <v>152.30041305369636</v>
      </c>
    </row>
    <row r="1351" spans="1:21" x14ac:dyDescent="0.25">
      <c r="A1351">
        <v>1610</v>
      </c>
      <c r="B1351">
        <v>92054</v>
      </c>
      <c r="C1351" t="s">
        <v>745</v>
      </c>
      <c r="D1351" t="s">
        <v>226</v>
      </c>
      <c r="E1351">
        <v>479700</v>
      </c>
      <c r="F1351">
        <v>700900</v>
      </c>
      <c r="G1351">
        <f>IFERROR(VLOOKUP(D1351,'ZORI (2)'!$C$2:$E$106,2,FALSE), 0)</f>
        <v>1757</v>
      </c>
      <c r="H1351">
        <f>IFERROR(VLOOKUP(D1351,'ZORI (2)'!$C$2:$E$106,3,FALSE), 0)</f>
        <v>2196</v>
      </c>
      <c r="I1351">
        <f t="shared" si="189"/>
        <v>140180</v>
      </c>
      <c r="J1351">
        <f t="shared" si="190"/>
        <v>560720</v>
      </c>
      <c r="K1351">
        <v>2.5000000000000001E-2</v>
      </c>
      <c r="L1351">
        <v>360</v>
      </c>
      <c r="M1351" s="1">
        <f t="shared" si="191"/>
        <v>2215.5219038506966</v>
      </c>
      <c r="N1351">
        <f t="shared" si="195"/>
        <v>16789.5</v>
      </c>
      <c r="O1351">
        <f t="shared" si="192"/>
        <v>280.36</v>
      </c>
      <c r="P1351">
        <f t="shared" si="193"/>
        <v>219.60000000000002</v>
      </c>
      <c r="Q1351">
        <v>20000</v>
      </c>
      <c r="R1351">
        <f t="shared" si="194"/>
        <v>26.597601700060718</v>
      </c>
      <c r="S1351">
        <f t="shared" si="196"/>
        <v>0.35704598060560766</v>
      </c>
      <c r="T1351">
        <f t="shared" si="197"/>
        <v>-3.5225182001465564E-2</v>
      </c>
      <c r="U1351">
        <f>IFERROR(VLOOKUP(D1351,'ZORI (2)'!$C$2:$F$106,4,FALSE), 0)</f>
        <v>129.6726516989587</v>
      </c>
    </row>
    <row r="1352" spans="1:21" x14ac:dyDescent="0.25">
      <c r="A1352">
        <v>1611</v>
      </c>
      <c r="B1352">
        <v>30126</v>
      </c>
      <c r="C1352" t="s">
        <v>1105</v>
      </c>
      <c r="D1352" t="s">
        <v>202</v>
      </c>
      <c r="E1352">
        <v>142700</v>
      </c>
      <c r="F1352">
        <v>200400</v>
      </c>
      <c r="G1352">
        <f>IFERROR(VLOOKUP(D1352,'ZORI (2)'!$C$2:$E$106,2,FALSE), 0)</f>
        <v>1152</v>
      </c>
      <c r="H1352">
        <f>IFERROR(VLOOKUP(D1352,'ZORI (2)'!$C$2:$E$106,3,FALSE), 0)</f>
        <v>1425</v>
      </c>
      <c r="I1352">
        <f t="shared" si="189"/>
        <v>40080</v>
      </c>
      <c r="J1352">
        <f t="shared" si="190"/>
        <v>160320</v>
      </c>
      <c r="K1352">
        <v>2.5000000000000001E-2</v>
      </c>
      <c r="L1352">
        <v>360</v>
      </c>
      <c r="M1352" s="1">
        <f t="shared" si="191"/>
        <v>633.45782498456219</v>
      </c>
      <c r="N1352">
        <f t="shared" si="195"/>
        <v>4994.5000000000009</v>
      </c>
      <c r="O1352">
        <f t="shared" si="192"/>
        <v>80.16</v>
      </c>
      <c r="P1352">
        <f t="shared" si="193"/>
        <v>142.5</v>
      </c>
      <c r="Q1352">
        <v>20000</v>
      </c>
      <c r="R1352">
        <f t="shared" si="194"/>
        <v>11.719298245614034</v>
      </c>
      <c r="S1352">
        <f t="shared" si="196"/>
        <v>0.19503024845776099</v>
      </c>
      <c r="T1352">
        <f t="shared" si="197"/>
        <v>0.10490416522885698</v>
      </c>
      <c r="U1352">
        <f>IFERROR(VLOOKUP(D1352,'ZORI (2)'!$C$2:$F$106,4,FALSE), 0)</f>
        <v>82.518246796825295</v>
      </c>
    </row>
    <row r="1353" spans="1:21" x14ac:dyDescent="0.25">
      <c r="A1353">
        <v>1616</v>
      </c>
      <c r="B1353">
        <v>45385</v>
      </c>
      <c r="C1353" t="s">
        <v>1106</v>
      </c>
      <c r="D1353" t="s">
        <v>322</v>
      </c>
      <c r="E1353">
        <v>90900</v>
      </c>
      <c r="F1353">
        <v>113700</v>
      </c>
      <c r="G1353">
        <f>IFERROR(VLOOKUP(D1353,'ZORI (2)'!$C$2:$E$106,2,FALSE), 0)</f>
        <v>824</v>
      </c>
      <c r="H1353">
        <f>IFERROR(VLOOKUP(D1353,'ZORI (2)'!$C$2:$E$106,3,FALSE), 0)</f>
        <v>922</v>
      </c>
      <c r="I1353">
        <f t="shared" si="189"/>
        <v>22740</v>
      </c>
      <c r="J1353">
        <f t="shared" si="190"/>
        <v>90960</v>
      </c>
      <c r="K1353">
        <v>2.5000000000000001E-2</v>
      </c>
      <c r="L1353">
        <v>360</v>
      </c>
      <c r="M1353" s="1">
        <f t="shared" si="191"/>
        <v>359.40196956459442</v>
      </c>
      <c r="N1353">
        <f t="shared" si="195"/>
        <v>3181.5000000000005</v>
      </c>
      <c r="O1353">
        <f t="shared" si="192"/>
        <v>45.480000000000004</v>
      </c>
      <c r="P1353">
        <f t="shared" si="193"/>
        <v>92.2</v>
      </c>
      <c r="Q1353">
        <v>20000</v>
      </c>
      <c r="R1353">
        <f t="shared" si="194"/>
        <v>10.276572668112799</v>
      </c>
      <c r="S1353">
        <f t="shared" si="196"/>
        <v>-3.3441004895622866E-3</v>
      </c>
      <c r="T1353">
        <f t="shared" si="197"/>
        <v>0.11103767005051809</v>
      </c>
      <c r="U1353">
        <f>IFERROR(VLOOKUP(D1353,'ZORI (2)'!$C$2:$F$106,4,FALSE), 0)</f>
        <v>32.391485506739784</v>
      </c>
    </row>
    <row r="1354" spans="1:21" x14ac:dyDescent="0.25">
      <c r="A1354">
        <v>1617</v>
      </c>
      <c r="B1354">
        <v>93304</v>
      </c>
      <c r="C1354" t="s">
        <v>288</v>
      </c>
      <c r="D1354" t="s">
        <v>288</v>
      </c>
      <c r="E1354">
        <v>120200</v>
      </c>
      <c r="F1354">
        <v>156300</v>
      </c>
      <c r="G1354">
        <f>IFERROR(VLOOKUP(D1354,'ZORI (2)'!$C$2:$E$106,2,FALSE), 0)</f>
        <v>1023</v>
      </c>
      <c r="H1354">
        <f>IFERROR(VLOOKUP(D1354,'ZORI (2)'!$C$2:$E$106,3,FALSE), 0)</f>
        <v>1144</v>
      </c>
      <c r="I1354">
        <f t="shared" si="189"/>
        <v>31260</v>
      </c>
      <c r="J1354">
        <f t="shared" si="190"/>
        <v>125040</v>
      </c>
      <c r="K1354">
        <v>2.5000000000000001E-2</v>
      </c>
      <c r="L1354">
        <v>360</v>
      </c>
      <c r="M1354" s="1">
        <f t="shared" si="191"/>
        <v>494.059171881672</v>
      </c>
      <c r="N1354">
        <f t="shared" si="195"/>
        <v>4207</v>
      </c>
      <c r="O1354">
        <f t="shared" si="192"/>
        <v>62.519999999999996</v>
      </c>
      <c r="P1354">
        <f t="shared" si="193"/>
        <v>114.4</v>
      </c>
      <c r="Q1354">
        <v>20000</v>
      </c>
      <c r="R1354">
        <f t="shared" si="194"/>
        <v>11.38548951048951</v>
      </c>
      <c r="S1354">
        <f t="shared" si="196"/>
        <v>8.2357503445123853E-2</v>
      </c>
      <c r="T1354">
        <f t="shared" si="197"/>
        <v>0.10233562185479539</v>
      </c>
      <c r="U1354">
        <f>IFERROR(VLOOKUP(D1354,'ZORI (2)'!$C$2:$F$106,4,FALSE), 0)</f>
        <v>33.716946525348312</v>
      </c>
    </row>
    <row r="1355" spans="1:21" x14ac:dyDescent="0.25">
      <c r="A1355">
        <v>1618</v>
      </c>
      <c r="B1355">
        <v>75165</v>
      </c>
      <c r="C1355" t="s">
        <v>1107</v>
      </c>
      <c r="D1355" t="s">
        <v>192</v>
      </c>
      <c r="E1355">
        <v>131800</v>
      </c>
      <c r="F1355">
        <v>189000</v>
      </c>
      <c r="G1355">
        <f>IFERROR(VLOOKUP(D1355,'ZORI (2)'!$C$2:$E$106,2,FALSE), 0)</f>
        <v>1240</v>
      </c>
      <c r="H1355">
        <f>IFERROR(VLOOKUP(D1355,'ZORI (2)'!$C$2:$E$106,3,FALSE), 0)</f>
        <v>1481</v>
      </c>
      <c r="I1355">
        <f t="shared" si="189"/>
        <v>37800</v>
      </c>
      <c r="J1355">
        <f t="shared" si="190"/>
        <v>151200</v>
      </c>
      <c r="K1355">
        <v>2.5000000000000001E-2</v>
      </c>
      <c r="L1355">
        <v>360</v>
      </c>
      <c r="M1355" s="1">
        <f t="shared" si="191"/>
        <v>597.42279901238658</v>
      </c>
      <c r="N1355">
        <f t="shared" si="195"/>
        <v>4613</v>
      </c>
      <c r="O1355">
        <f t="shared" si="192"/>
        <v>75.599999999999994</v>
      </c>
      <c r="P1355">
        <f t="shared" si="193"/>
        <v>148.1</v>
      </c>
      <c r="Q1355">
        <v>20000</v>
      </c>
      <c r="R1355">
        <f t="shared" si="194"/>
        <v>10.63470627954085</v>
      </c>
      <c r="S1355">
        <f t="shared" si="196"/>
        <v>0.20833946027504108</v>
      </c>
      <c r="T1355">
        <f t="shared" si="197"/>
        <v>0.12687302984716903</v>
      </c>
      <c r="U1355">
        <f>IFERROR(VLOOKUP(D1355,'ZORI (2)'!$C$2:$F$106,4,FALSE), 0)</f>
        <v>73.617039721894315</v>
      </c>
    </row>
    <row r="1356" spans="1:21" x14ac:dyDescent="0.25">
      <c r="A1356">
        <v>1619</v>
      </c>
      <c r="B1356">
        <v>30228</v>
      </c>
      <c r="C1356" t="s">
        <v>588</v>
      </c>
      <c r="D1356" t="s">
        <v>202</v>
      </c>
      <c r="E1356">
        <v>104400</v>
      </c>
      <c r="F1356">
        <v>150400</v>
      </c>
      <c r="G1356">
        <f>IFERROR(VLOOKUP(D1356,'ZORI (2)'!$C$2:$E$106,2,FALSE), 0)</f>
        <v>1152</v>
      </c>
      <c r="H1356">
        <f>IFERROR(VLOOKUP(D1356,'ZORI (2)'!$C$2:$E$106,3,FALSE), 0)</f>
        <v>1425</v>
      </c>
      <c r="I1356">
        <f t="shared" si="189"/>
        <v>30080</v>
      </c>
      <c r="J1356">
        <f t="shared" si="190"/>
        <v>120320</v>
      </c>
      <c r="K1356">
        <v>2.5000000000000001E-2</v>
      </c>
      <c r="L1356">
        <v>360</v>
      </c>
      <c r="M1356" s="1">
        <f t="shared" si="191"/>
        <v>475.40946545747579</v>
      </c>
      <c r="N1356">
        <f t="shared" si="195"/>
        <v>3654.0000000000005</v>
      </c>
      <c r="O1356">
        <f t="shared" si="192"/>
        <v>60.16</v>
      </c>
      <c r="P1356">
        <f t="shared" si="193"/>
        <v>142.5</v>
      </c>
      <c r="Q1356">
        <v>20000</v>
      </c>
      <c r="R1356">
        <f t="shared" si="194"/>
        <v>8.7953216374269001</v>
      </c>
      <c r="S1356">
        <f t="shared" si="196"/>
        <v>0.17450450591156855</v>
      </c>
      <c r="T1356">
        <f t="shared" si="197"/>
        <v>0.16680623840604256</v>
      </c>
      <c r="U1356">
        <f>IFERROR(VLOOKUP(D1356,'ZORI (2)'!$C$2:$F$106,4,FALSE), 0)</f>
        <v>82.518246796825295</v>
      </c>
    </row>
    <row r="1357" spans="1:21" x14ac:dyDescent="0.25">
      <c r="A1357">
        <v>1621</v>
      </c>
      <c r="B1357">
        <v>32824</v>
      </c>
      <c r="C1357" t="s">
        <v>259</v>
      </c>
      <c r="D1357" t="s">
        <v>259</v>
      </c>
      <c r="E1357">
        <v>159700</v>
      </c>
      <c r="F1357">
        <v>239300</v>
      </c>
      <c r="G1357">
        <f>IFERROR(VLOOKUP(D1357,'ZORI (2)'!$C$2:$E$106,2,FALSE), 0)</f>
        <v>1220</v>
      </c>
      <c r="H1357">
        <f>IFERROR(VLOOKUP(D1357,'ZORI (2)'!$C$2:$E$106,3,FALSE), 0)</f>
        <v>1491</v>
      </c>
      <c r="I1357">
        <f t="shared" si="189"/>
        <v>47860</v>
      </c>
      <c r="J1357">
        <f t="shared" si="190"/>
        <v>191440</v>
      </c>
      <c r="K1357">
        <v>2.5000000000000001E-2</v>
      </c>
      <c r="L1357">
        <v>360</v>
      </c>
      <c r="M1357" s="1">
        <f t="shared" si="191"/>
        <v>756.41944869663541</v>
      </c>
      <c r="N1357">
        <f t="shared" si="195"/>
        <v>5589.5000000000009</v>
      </c>
      <c r="O1357">
        <f t="shared" si="192"/>
        <v>95.72</v>
      </c>
      <c r="P1357">
        <f t="shared" si="193"/>
        <v>149.1</v>
      </c>
      <c r="Q1357">
        <v>20000</v>
      </c>
      <c r="R1357">
        <f t="shared" si="194"/>
        <v>13.374692600044712</v>
      </c>
      <c r="S1357">
        <f t="shared" si="196"/>
        <v>0.29149250227346934</v>
      </c>
      <c r="T1357">
        <f t="shared" si="197"/>
        <v>8.0015883234608468E-2</v>
      </c>
      <c r="U1357">
        <f>IFERROR(VLOOKUP(D1357,'ZORI (2)'!$C$2:$F$106,4,FALSE), 0)</f>
        <v>80.20037618450462</v>
      </c>
    </row>
    <row r="1358" spans="1:21" x14ac:dyDescent="0.25">
      <c r="A1358">
        <v>1622</v>
      </c>
      <c r="B1358">
        <v>85051</v>
      </c>
      <c r="C1358" t="s">
        <v>209</v>
      </c>
      <c r="D1358" t="s">
        <v>209</v>
      </c>
      <c r="E1358">
        <v>129400</v>
      </c>
      <c r="F1358">
        <v>187900</v>
      </c>
      <c r="G1358">
        <f>IFERROR(VLOOKUP(D1358,'ZORI (2)'!$C$2:$E$106,2,FALSE), 0)</f>
        <v>1024</v>
      </c>
      <c r="H1358">
        <f>IFERROR(VLOOKUP(D1358,'ZORI (2)'!$C$2:$E$106,3,FALSE), 0)</f>
        <v>1278</v>
      </c>
      <c r="I1358">
        <f t="shared" si="189"/>
        <v>37580</v>
      </c>
      <c r="J1358">
        <f t="shared" si="190"/>
        <v>150320</v>
      </c>
      <c r="K1358">
        <v>2.5000000000000001E-2</v>
      </c>
      <c r="L1358">
        <v>360</v>
      </c>
      <c r="M1358" s="1">
        <f t="shared" si="191"/>
        <v>593.94573510279054</v>
      </c>
      <c r="N1358">
        <f t="shared" si="195"/>
        <v>4529</v>
      </c>
      <c r="O1358">
        <f t="shared" si="192"/>
        <v>75.16</v>
      </c>
      <c r="P1358">
        <f t="shared" si="193"/>
        <v>127.80000000000001</v>
      </c>
      <c r="Q1358">
        <v>20000</v>
      </c>
      <c r="R1358">
        <f t="shared" si="194"/>
        <v>12.252217005738132</v>
      </c>
      <c r="S1358">
        <f t="shared" si="196"/>
        <v>0.22069265700420324</v>
      </c>
      <c r="T1358">
        <f t="shared" si="197"/>
        <v>9.2951604095485585E-2</v>
      </c>
      <c r="U1358">
        <f>IFERROR(VLOOKUP(D1358,'ZORI (2)'!$C$2:$F$106,4,FALSE), 0)</f>
        <v>74.874969478603248</v>
      </c>
    </row>
    <row r="1359" spans="1:21" x14ac:dyDescent="0.25">
      <c r="A1359">
        <v>1624</v>
      </c>
      <c r="B1359">
        <v>60120</v>
      </c>
      <c r="C1359" t="s">
        <v>983</v>
      </c>
      <c r="D1359" t="s">
        <v>191</v>
      </c>
      <c r="E1359">
        <v>122100</v>
      </c>
      <c r="F1359">
        <v>171400</v>
      </c>
      <c r="G1359">
        <f>IFERROR(VLOOKUP(D1359,'ZORI (2)'!$C$2:$E$106,2,FALSE), 0)</f>
        <v>1542</v>
      </c>
      <c r="H1359">
        <f>IFERROR(VLOOKUP(D1359,'ZORI (2)'!$C$2:$E$106,3,FALSE), 0)</f>
        <v>1713</v>
      </c>
      <c r="I1359">
        <f t="shared" si="189"/>
        <v>34280</v>
      </c>
      <c r="J1359">
        <f t="shared" si="190"/>
        <v>137120</v>
      </c>
      <c r="K1359">
        <v>2.5000000000000001E-2</v>
      </c>
      <c r="L1359">
        <v>360</v>
      </c>
      <c r="M1359" s="1">
        <f t="shared" si="191"/>
        <v>541.78977645885209</v>
      </c>
      <c r="N1359">
        <f t="shared" si="195"/>
        <v>4273.5</v>
      </c>
      <c r="O1359">
        <f t="shared" si="192"/>
        <v>68.56</v>
      </c>
      <c r="P1359">
        <f t="shared" si="193"/>
        <v>171.3</v>
      </c>
      <c r="Q1359">
        <v>20000</v>
      </c>
      <c r="R1359">
        <f t="shared" si="194"/>
        <v>8.3381980930142046</v>
      </c>
      <c r="S1359">
        <f t="shared" si="196"/>
        <v>0.17097698695460586</v>
      </c>
      <c r="T1359">
        <f t="shared" si="197"/>
        <v>0.19087164187441868</v>
      </c>
      <c r="U1359">
        <f>IFERROR(VLOOKUP(D1359,'ZORI (2)'!$C$2:$F$106,4,FALSE), 0)</f>
        <v>52.309030710552761</v>
      </c>
    </row>
    <row r="1360" spans="1:21" x14ac:dyDescent="0.25">
      <c r="A1360">
        <v>1625</v>
      </c>
      <c r="B1360">
        <v>95826</v>
      </c>
      <c r="C1360" t="s">
        <v>1108</v>
      </c>
      <c r="D1360" t="s">
        <v>222</v>
      </c>
      <c r="E1360">
        <v>243400</v>
      </c>
      <c r="F1360">
        <v>332200</v>
      </c>
      <c r="G1360">
        <f>IFERROR(VLOOKUP(D1360,'ZORI (2)'!$C$2:$E$106,2,FALSE), 0)</f>
        <v>1254</v>
      </c>
      <c r="H1360">
        <f>IFERROR(VLOOKUP(D1360,'ZORI (2)'!$C$2:$E$106,3,FALSE), 0)</f>
        <v>1663</v>
      </c>
      <c r="I1360">
        <f t="shared" si="189"/>
        <v>66440</v>
      </c>
      <c r="J1360">
        <f t="shared" si="190"/>
        <v>265760</v>
      </c>
      <c r="K1360">
        <v>2.5000000000000001E-2</v>
      </c>
      <c r="L1360">
        <v>360</v>
      </c>
      <c r="M1360" s="1">
        <f t="shared" si="191"/>
        <v>1050.0733006979617</v>
      </c>
      <c r="N1360">
        <f t="shared" si="195"/>
        <v>8519</v>
      </c>
      <c r="O1360">
        <f t="shared" si="192"/>
        <v>132.88</v>
      </c>
      <c r="P1360">
        <f t="shared" si="193"/>
        <v>166.3</v>
      </c>
      <c r="Q1360">
        <v>20000</v>
      </c>
      <c r="R1360">
        <f t="shared" si="194"/>
        <v>16.646622569653236</v>
      </c>
      <c r="S1360">
        <f t="shared" si="196"/>
        <v>0.22168734071543364</v>
      </c>
      <c r="T1360">
        <f t="shared" si="197"/>
        <v>3.9648273377188674E-2</v>
      </c>
      <c r="U1360">
        <f>IFERROR(VLOOKUP(D1360,'ZORI (2)'!$C$2:$F$106,4,FALSE), 0)</f>
        <v>129.20448974423459</v>
      </c>
    </row>
    <row r="1361" spans="1:21" x14ac:dyDescent="0.25">
      <c r="A1361">
        <v>1627</v>
      </c>
      <c r="B1361">
        <v>80909</v>
      </c>
      <c r="C1361" t="s">
        <v>337</v>
      </c>
      <c r="D1361" t="s">
        <v>337</v>
      </c>
      <c r="E1361">
        <v>158000</v>
      </c>
      <c r="F1361">
        <v>237800</v>
      </c>
      <c r="G1361">
        <f>IFERROR(VLOOKUP(D1361,'ZORI (2)'!$C$2:$E$106,2,FALSE), 0)</f>
        <v>1121</v>
      </c>
      <c r="H1361">
        <f>IFERROR(VLOOKUP(D1361,'ZORI (2)'!$C$2:$E$106,3,FALSE), 0)</f>
        <v>1419</v>
      </c>
      <c r="I1361">
        <f t="shared" si="189"/>
        <v>47560</v>
      </c>
      <c r="J1361">
        <f t="shared" si="190"/>
        <v>190240</v>
      </c>
      <c r="K1361">
        <v>2.5000000000000001E-2</v>
      </c>
      <c r="L1361">
        <v>360</v>
      </c>
      <c r="M1361" s="1">
        <f t="shared" si="191"/>
        <v>751.6779979108228</v>
      </c>
      <c r="N1361">
        <f t="shared" si="195"/>
        <v>5530.0000000000009</v>
      </c>
      <c r="O1361">
        <f t="shared" si="192"/>
        <v>95.12</v>
      </c>
      <c r="P1361">
        <f t="shared" si="193"/>
        <v>141.9</v>
      </c>
      <c r="Q1361">
        <v>20000</v>
      </c>
      <c r="R1361">
        <f t="shared" si="194"/>
        <v>13.965233732675593</v>
      </c>
      <c r="S1361">
        <f t="shared" si="196"/>
        <v>0.29570097531738682</v>
      </c>
      <c r="T1361">
        <f t="shared" si="197"/>
        <v>7.0647476057875594E-2</v>
      </c>
      <c r="U1361">
        <f>IFERROR(VLOOKUP(D1361,'ZORI (2)'!$C$2:$F$106,4,FALSE), 0)</f>
        <v>91.826389912452399</v>
      </c>
    </row>
    <row r="1362" spans="1:21" x14ac:dyDescent="0.25">
      <c r="A1362">
        <v>1628</v>
      </c>
      <c r="B1362">
        <v>92660</v>
      </c>
      <c r="C1362" t="s">
        <v>1109</v>
      </c>
      <c r="D1362" t="s">
        <v>198</v>
      </c>
      <c r="E1362">
        <v>1602500</v>
      </c>
      <c r="F1362">
        <v>2091200</v>
      </c>
      <c r="G1362">
        <f>IFERROR(VLOOKUP(D1362,'ZORI (2)'!$C$2:$E$106,2,FALSE), 0)</f>
        <v>1897</v>
      </c>
      <c r="H1362">
        <f>IFERROR(VLOOKUP(D1362,'ZORI (2)'!$C$2:$E$106,3,FALSE), 0)</f>
        <v>2405</v>
      </c>
      <c r="I1362">
        <f t="shared" si="189"/>
        <v>418240</v>
      </c>
      <c r="J1362">
        <f t="shared" si="190"/>
        <v>1672960</v>
      </c>
      <c r="K1362">
        <v>2.5000000000000001E-2</v>
      </c>
      <c r="L1362">
        <v>360</v>
      </c>
      <c r="M1362" s="1">
        <f t="shared" si="191"/>
        <v>6610.2145888608602</v>
      </c>
      <c r="N1362">
        <f t="shared" si="195"/>
        <v>56087.500000000007</v>
      </c>
      <c r="O1362">
        <f t="shared" si="192"/>
        <v>836.48</v>
      </c>
      <c r="P1362">
        <f t="shared" si="193"/>
        <v>240.5</v>
      </c>
      <c r="Q1362">
        <v>20000</v>
      </c>
      <c r="R1362">
        <f t="shared" si="194"/>
        <v>72.460152460152457</v>
      </c>
      <c r="S1362">
        <f t="shared" si="196"/>
        <v>0.24580934863389606</v>
      </c>
      <c r="T1362">
        <f t="shared" si="197"/>
        <v>-0.12822741010024796</v>
      </c>
      <c r="U1362">
        <f>IFERROR(VLOOKUP(D1362,'ZORI (2)'!$C$2:$F$106,4,FALSE), 0)</f>
        <v>152.30041305369636</v>
      </c>
    </row>
    <row r="1363" spans="1:21" x14ac:dyDescent="0.25">
      <c r="A1363">
        <v>1629</v>
      </c>
      <c r="B1363">
        <v>87031</v>
      </c>
      <c r="C1363" t="s">
        <v>1110</v>
      </c>
      <c r="D1363" t="s">
        <v>227</v>
      </c>
      <c r="E1363">
        <v>122700</v>
      </c>
      <c r="F1363">
        <v>143200</v>
      </c>
      <c r="G1363">
        <f>IFERROR(VLOOKUP(D1363,'ZORI (2)'!$C$2:$E$106,2,FALSE), 0)</f>
        <v>969</v>
      </c>
      <c r="H1363">
        <f>IFERROR(VLOOKUP(D1363,'ZORI (2)'!$C$2:$E$106,3,FALSE), 0)</f>
        <v>1069</v>
      </c>
      <c r="I1363">
        <f t="shared" si="189"/>
        <v>28640</v>
      </c>
      <c r="J1363">
        <f t="shared" si="190"/>
        <v>114560</v>
      </c>
      <c r="K1363">
        <v>2.5000000000000001E-2</v>
      </c>
      <c r="L1363">
        <v>360</v>
      </c>
      <c r="M1363" s="1">
        <f t="shared" si="191"/>
        <v>452.65050168557536</v>
      </c>
      <c r="N1363">
        <f t="shared" si="195"/>
        <v>4294.5</v>
      </c>
      <c r="O1363">
        <f t="shared" si="192"/>
        <v>57.28</v>
      </c>
      <c r="P1363">
        <f t="shared" si="193"/>
        <v>106.9</v>
      </c>
      <c r="Q1363">
        <v>20000</v>
      </c>
      <c r="R1363">
        <f t="shared" si="194"/>
        <v>11.163080760835673</v>
      </c>
      <c r="S1363">
        <f t="shared" si="196"/>
        <v>-2.5813890995921615E-2</v>
      </c>
      <c r="T1363">
        <f t="shared" si="197"/>
        <v>0.10250467993034969</v>
      </c>
      <c r="U1363">
        <f>IFERROR(VLOOKUP(D1363,'ZORI (2)'!$C$2:$F$106,4,FALSE), 0)</f>
        <v>28.967008562052339</v>
      </c>
    </row>
    <row r="1364" spans="1:21" x14ac:dyDescent="0.25">
      <c r="A1364">
        <v>1630</v>
      </c>
      <c r="B1364">
        <v>77498</v>
      </c>
      <c r="C1364" t="s">
        <v>494</v>
      </c>
      <c r="D1364" t="s">
        <v>193</v>
      </c>
      <c r="E1364">
        <v>155600</v>
      </c>
      <c r="F1364">
        <v>213000</v>
      </c>
      <c r="G1364">
        <f>IFERROR(VLOOKUP(D1364,'ZORI (2)'!$C$2:$E$106,2,FALSE), 0)</f>
        <v>1302</v>
      </c>
      <c r="H1364">
        <f>IFERROR(VLOOKUP(D1364,'ZORI (2)'!$C$2:$E$106,3,FALSE), 0)</f>
        <v>1452</v>
      </c>
      <c r="I1364">
        <f t="shared" si="189"/>
        <v>42600</v>
      </c>
      <c r="J1364">
        <f t="shared" si="190"/>
        <v>170400</v>
      </c>
      <c r="K1364">
        <v>2.5000000000000001E-2</v>
      </c>
      <c r="L1364">
        <v>360</v>
      </c>
      <c r="M1364" s="1">
        <f t="shared" si="191"/>
        <v>673.286011585388</v>
      </c>
      <c r="N1364">
        <f t="shared" si="195"/>
        <v>5446.0000000000009</v>
      </c>
      <c r="O1364">
        <f t="shared" si="192"/>
        <v>85.199999999999989</v>
      </c>
      <c r="P1364">
        <f t="shared" si="193"/>
        <v>145.20000000000002</v>
      </c>
      <c r="Q1364">
        <v>20000</v>
      </c>
      <c r="R1364">
        <f t="shared" si="194"/>
        <v>12.224517906336088</v>
      </c>
      <c r="S1364">
        <f t="shared" si="196"/>
        <v>0.17649658097941959</v>
      </c>
      <c r="T1364">
        <f t="shared" si="197"/>
        <v>9.6695880154238925E-2</v>
      </c>
      <c r="U1364">
        <f>IFERROR(VLOOKUP(D1364,'ZORI (2)'!$C$2:$F$106,4,FALSE), 0)</f>
        <v>33.665786847801911</v>
      </c>
    </row>
    <row r="1365" spans="1:21" x14ac:dyDescent="0.25">
      <c r="A1365">
        <v>1631</v>
      </c>
      <c r="B1365">
        <v>33624</v>
      </c>
      <c r="C1365" t="s">
        <v>1111</v>
      </c>
      <c r="D1365" t="s">
        <v>246</v>
      </c>
      <c r="E1365">
        <v>159300</v>
      </c>
      <c r="F1365">
        <v>239700</v>
      </c>
      <c r="G1365">
        <f>IFERROR(VLOOKUP(D1365,'ZORI (2)'!$C$2:$E$106,2,FALSE), 0)</f>
        <v>1174</v>
      </c>
      <c r="H1365">
        <f>IFERROR(VLOOKUP(D1365,'ZORI (2)'!$C$2:$E$106,3,FALSE), 0)</f>
        <v>1421</v>
      </c>
      <c r="I1365">
        <f t="shared" si="189"/>
        <v>47940</v>
      </c>
      <c r="J1365">
        <f t="shared" si="190"/>
        <v>191760</v>
      </c>
      <c r="K1365">
        <v>2.5000000000000001E-2</v>
      </c>
      <c r="L1365">
        <v>360</v>
      </c>
      <c r="M1365" s="1">
        <f t="shared" si="191"/>
        <v>757.6838355728521</v>
      </c>
      <c r="N1365">
        <f t="shared" si="195"/>
        <v>5575.5000000000009</v>
      </c>
      <c r="O1365">
        <f t="shared" si="192"/>
        <v>95.88</v>
      </c>
      <c r="P1365">
        <f t="shared" si="193"/>
        <v>142.1</v>
      </c>
      <c r="Q1365">
        <v>20000</v>
      </c>
      <c r="R1365">
        <f t="shared" si="194"/>
        <v>14.057002111189304</v>
      </c>
      <c r="S1365">
        <f t="shared" si="196"/>
        <v>0.29654821758426619</v>
      </c>
      <c r="T1365">
        <f t="shared" si="197"/>
        <v>6.9427997811696493E-2</v>
      </c>
      <c r="U1365">
        <f>IFERROR(VLOOKUP(D1365,'ZORI (2)'!$C$2:$F$106,4,FALSE), 0)</f>
        <v>73.623051699156008</v>
      </c>
    </row>
    <row r="1366" spans="1:21" x14ac:dyDescent="0.25">
      <c r="A1366">
        <v>1632</v>
      </c>
      <c r="B1366">
        <v>92127</v>
      </c>
      <c r="C1366" t="s">
        <v>226</v>
      </c>
      <c r="D1366" t="s">
        <v>226</v>
      </c>
      <c r="E1366">
        <v>808600</v>
      </c>
      <c r="F1366">
        <v>1003900</v>
      </c>
      <c r="G1366">
        <f>IFERROR(VLOOKUP(D1366,'ZORI (2)'!$C$2:$E$106,2,FALSE), 0)</f>
        <v>1757</v>
      </c>
      <c r="H1366">
        <f>IFERROR(VLOOKUP(D1366,'ZORI (2)'!$C$2:$E$106,3,FALSE), 0)</f>
        <v>2196</v>
      </c>
      <c r="I1366">
        <f t="shared" si="189"/>
        <v>200780</v>
      </c>
      <c r="J1366">
        <f t="shared" si="190"/>
        <v>803120</v>
      </c>
      <c r="K1366">
        <v>2.5000000000000001E-2</v>
      </c>
      <c r="L1366">
        <v>360</v>
      </c>
      <c r="M1366" s="1">
        <f t="shared" si="191"/>
        <v>3173.2949625848405</v>
      </c>
      <c r="N1366">
        <f t="shared" si="195"/>
        <v>28301.000000000004</v>
      </c>
      <c r="O1366">
        <f t="shared" si="192"/>
        <v>401.56</v>
      </c>
      <c r="P1366">
        <f t="shared" si="193"/>
        <v>219.60000000000002</v>
      </c>
      <c r="Q1366">
        <v>20000</v>
      </c>
      <c r="R1366">
        <f t="shared" si="194"/>
        <v>38.095780206435947</v>
      </c>
      <c r="S1366">
        <f t="shared" si="196"/>
        <v>0.17154723824572501</v>
      </c>
      <c r="T1366">
        <f t="shared" si="197"/>
        <v>-7.7008923005038851E-2</v>
      </c>
      <c r="U1366">
        <f>IFERROR(VLOOKUP(D1366,'ZORI (2)'!$C$2:$F$106,4,FALSE), 0)</f>
        <v>129.6726516989587</v>
      </c>
    </row>
    <row r="1367" spans="1:21" x14ac:dyDescent="0.25">
      <c r="A1367">
        <v>1633</v>
      </c>
      <c r="B1367">
        <v>2472</v>
      </c>
      <c r="C1367" t="s">
        <v>373</v>
      </c>
      <c r="D1367" t="s">
        <v>219</v>
      </c>
      <c r="E1367">
        <v>483300</v>
      </c>
      <c r="F1367">
        <v>666800</v>
      </c>
      <c r="G1367">
        <f>IFERROR(VLOOKUP(D1367,'ZORI (2)'!$C$2:$E$106,2,FALSE), 0)</f>
        <v>2124</v>
      </c>
      <c r="H1367">
        <f>IFERROR(VLOOKUP(D1367,'ZORI (2)'!$C$2:$E$106,3,FALSE), 0)</f>
        <v>2442</v>
      </c>
      <c r="I1367">
        <f t="shared" si="189"/>
        <v>133360</v>
      </c>
      <c r="J1367">
        <f t="shared" si="190"/>
        <v>533440</v>
      </c>
      <c r="K1367">
        <v>2.5000000000000001E-2</v>
      </c>
      <c r="L1367">
        <v>360</v>
      </c>
      <c r="M1367" s="1">
        <f t="shared" si="191"/>
        <v>2107.7329226532238</v>
      </c>
      <c r="N1367">
        <f t="shared" si="195"/>
        <v>16915.5</v>
      </c>
      <c r="O1367">
        <f t="shared" si="192"/>
        <v>266.72000000000003</v>
      </c>
      <c r="P1367">
        <f t="shared" si="193"/>
        <v>244.20000000000002</v>
      </c>
      <c r="Q1367">
        <v>20000</v>
      </c>
      <c r="R1367">
        <f t="shared" si="194"/>
        <v>22.754572754572756</v>
      </c>
      <c r="S1367">
        <f t="shared" si="196"/>
        <v>0.2817764945488937</v>
      </c>
      <c r="T1367">
        <f t="shared" si="197"/>
        <v>-1.2449442649345834E-2</v>
      </c>
      <c r="U1367">
        <f>IFERROR(VLOOKUP(D1367,'ZORI (2)'!$C$2:$F$106,4,FALSE), 0)</f>
        <v>98.079496251938465</v>
      </c>
    </row>
    <row r="1368" spans="1:21" x14ac:dyDescent="0.25">
      <c r="A1368">
        <v>1634</v>
      </c>
      <c r="B1368">
        <v>75050</v>
      </c>
      <c r="C1368" t="s">
        <v>491</v>
      </c>
      <c r="D1368" t="s">
        <v>192</v>
      </c>
      <c r="E1368">
        <v>95400</v>
      </c>
      <c r="F1368">
        <v>163400</v>
      </c>
      <c r="G1368">
        <f>IFERROR(VLOOKUP(D1368,'ZORI (2)'!$C$2:$E$106,2,FALSE), 0)</f>
        <v>1240</v>
      </c>
      <c r="H1368">
        <f>IFERROR(VLOOKUP(D1368,'ZORI (2)'!$C$2:$E$106,3,FALSE), 0)</f>
        <v>1481</v>
      </c>
      <c r="I1368">
        <f t="shared" si="189"/>
        <v>32680</v>
      </c>
      <c r="J1368">
        <f t="shared" si="190"/>
        <v>130720</v>
      </c>
      <c r="K1368">
        <v>2.5000000000000001E-2</v>
      </c>
      <c r="L1368">
        <v>360</v>
      </c>
      <c r="M1368" s="1">
        <f t="shared" si="191"/>
        <v>516.50203893451828</v>
      </c>
      <c r="N1368">
        <f t="shared" si="195"/>
        <v>3339.0000000000005</v>
      </c>
      <c r="O1368">
        <f t="shared" si="192"/>
        <v>65.36</v>
      </c>
      <c r="P1368">
        <f t="shared" si="193"/>
        <v>148.1</v>
      </c>
      <c r="Q1368">
        <v>20000</v>
      </c>
      <c r="R1368">
        <f t="shared" si="194"/>
        <v>9.1942381273914027</v>
      </c>
      <c r="S1368">
        <f t="shared" si="196"/>
        <v>0.37612747286064391</v>
      </c>
      <c r="T1368">
        <f t="shared" si="197"/>
        <v>0.16088212093728521</v>
      </c>
      <c r="U1368">
        <f>IFERROR(VLOOKUP(D1368,'ZORI (2)'!$C$2:$F$106,4,FALSE), 0)</f>
        <v>73.617039721894315</v>
      </c>
    </row>
    <row r="1369" spans="1:21" x14ac:dyDescent="0.25">
      <c r="A1369">
        <v>1636</v>
      </c>
      <c r="B1369">
        <v>79925</v>
      </c>
      <c r="C1369" t="s">
        <v>194</v>
      </c>
      <c r="D1369" t="s">
        <v>194</v>
      </c>
      <c r="E1369">
        <v>123000</v>
      </c>
      <c r="F1369">
        <v>131200</v>
      </c>
      <c r="G1369">
        <f>IFERROR(VLOOKUP(D1369,'ZORI (2)'!$C$2:$E$106,2,FALSE), 0)</f>
        <v>1043</v>
      </c>
      <c r="H1369">
        <f>IFERROR(VLOOKUP(D1369,'ZORI (2)'!$C$2:$E$106,3,FALSE), 0)</f>
        <v>1066</v>
      </c>
      <c r="I1369">
        <f t="shared" si="189"/>
        <v>26240</v>
      </c>
      <c r="J1369">
        <f t="shared" si="190"/>
        <v>104960</v>
      </c>
      <c r="K1369">
        <v>2.5000000000000001E-2</v>
      </c>
      <c r="L1369">
        <v>360</v>
      </c>
      <c r="M1369" s="1">
        <f t="shared" si="191"/>
        <v>414.71889539907465</v>
      </c>
      <c r="N1369">
        <f t="shared" si="195"/>
        <v>4305</v>
      </c>
      <c r="O1369">
        <f t="shared" si="192"/>
        <v>52.480000000000004</v>
      </c>
      <c r="P1369">
        <f t="shared" si="193"/>
        <v>106.60000000000001</v>
      </c>
      <c r="Q1369">
        <v>20000</v>
      </c>
      <c r="R1369">
        <f t="shared" si="194"/>
        <v>10.256410256410257</v>
      </c>
      <c r="S1369">
        <f t="shared" si="196"/>
        <v>-0.10933097993958114</v>
      </c>
      <c r="T1369">
        <f t="shared" si="197"/>
        <v>0.11685455050373141</v>
      </c>
      <c r="U1369">
        <f>IFERROR(VLOOKUP(D1369,'ZORI (2)'!$C$2:$F$106,4,FALSE), 0)</f>
        <v>6.6926576684204244</v>
      </c>
    </row>
    <row r="1370" spans="1:21" x14ac:dyDescent="0.25">
      <c r="A1370">
        <v>1637</v>
      </c>
      <c r="B1370">
        <v>95667</v>
      </c>
      <c r="C1370" t="s">
        <v>1112</v>
      </c>
      <c r="D1370" t="s">
        <v>222</v>
      </c>
      <c r="E1370">
        <v>300500</v>
      </c>
      <c r="F1370">
        <v>402800</v>
      </c>
      <c r="G1370">
        <f>IFERROR(VLOOKUP(D1370,'ZORI (2)'!$C$2:$E$106,2,FALSE), 0)</f>
        <v>1254</v>
      </c>
      <c r="H1370">
        <f>IFERROR(VLOOKUP(D1370,'ZORI (2)'!$C$2:$E$106,3,FALSE), 0)</f>
        <v>1663</v>
      </c>
      <c r="I1370">
        <f t="shared" si="189"/>
        <v>80560</v>
      </c>
      <c r="J1370">
        <f t="shared" si="190"/>
        <v>322240</v>
      </c>
      <c r="K1370">
        <v>2.5000000000000001E-2</v>
      </c>
      <c r="L1370">
        <v>360</v>
      </c>
      <c r="M1370" s="1">
        <f t="shared" si="191"/>
        <v>1273.2375843502077</v>
      </c>
      <c r="N1370">
        <f t="shared" si="195"/>
        <v>10517.500000000002</v>
      </c>
      <c r="O1370">
        <f t="shared" si="192"/>
        <v>161.11999999999998</v>
      </c>
      <c r="P1370">
        <f t="shared" si="193"/>
        <v>166.3</v>
      </c>
      <c r="Q1370">
        <v>20000</v>
      </c>
      <c r="R1370">
        <f t="shared" si="194"/>
        <v>20.184405692523551</v>
      </c>
      <c r="S1370">
        <f t="shared" si="196"/>
        <v>0.21685409381679216</v>
      </c>
      <c r="T1370">
        <f t="shared" si="197"/>
        <v>6.7350182331931312E-3</v>
      </c>
      <c r="U1370">
        <f>IFERROR(VLOOKUP(D1370,'ZORI (2)'!$C$2:$F$106,4,FALSE), 0)</f>
        <v>129.20448974423459</v>
      </c>
    </row>
    <row r="1371" spans="1:21" x14ac:dyDescent="0.25">
      <c r="A1371">
        <v>1639</v>
      </c>
      <c r="B1371">
        <v>90804</v>
      </c>
      <c r="C1371" t="s">
        <v>512</v>
      </c>
      <c r="D1371" t="s">
        <v>198</v>
      </c>
      <c r="E1371">
        <v>444700</v>
      </c>
      <c r="F1371">
        <v>585500</v>
      </c>
      <c r="G1371">
        <f>IFERROR(VLOOKUP(D1371,'ZORI (2)'!$C$2:$E$106,2,FALSE), 0)</f>
        <v>1897</v>
      </c>
      <c r="H1371">
        <f>IFERROR(VLOOKUP(D1371,'ZORI (2)'!$C$2:$E$106,3,FALSE), 0)</f>
        <v>2405</v>
      </c>
      <c r="I1371">
        <f t="shared" si="189"/>
        <v>117100</v>
      </c>
      <c r="J1371">
        <f t="shared" si="190"/>
        <v>468400</v>
      </c>
      <c r="K1371">
        <v>2.5000000000000001E-2</v>
      </c>
      <c r="L1371">
        <v>360</v>
      </c>
      <c r="M1371" s="1">
        <f t="shared" si="191"/>
        <v>1850.7462900621813</v>
      </c>
      <c r="N1371">
        <f t="shared" si="195"/>
        <v>15564.500000000002</v>
      </c>
      <c r="O1371">
        <f t="shared" si="192"/>
        <v>234.20000000000002</v>
      </c>
      <c r="P1371">
        <f t="shared" si="193"/>
        <v>240.5</v>
      </c>
      <c r="Q1371">
        <v>20000</v>
      </c>
      <c r="R1371">
        <f t="shared" si="194"/>
        <v>20.287595287595288</v>
      </c>
      <c r="S1371">
        <f t="shared" si="196"/>
        <v>0.21911988081567552</v>
      </c>
      <c r="T1371">
        <f t="shared" si="197"/>
        <v>6.2532187853353381E-3</v>
      </c>
      <c r="U1371">
        <f>IFERROR(VLOOKUP(D1371,'ZORI (2)'!$C$2:$F$106,4,FALSE), 0)</f>
        <v>152.30041305369636</v>
      </c>
    </row>
    <row r="1372" spans="1:21" x14ac:dyDescent="0.25">
      <c r="A1372">
        <v>1640</v>
      </c>
      <c r="B1372">
        <v>38116</v>
      </c>
      <c r="C1372" t="s">
        <v>324</v>
      </c>
      <c r="D1372" t="s">
        <v>324</v>
      </c>
      <c r="E1372">
        <v>67300</v>
      </c>
      <c r="F1372">
        <v>92800</v>
      </c>
      <c r="G1372">
        <f>IFERROR(VLOOKUP(D1372,'ZORI (2)'!$C$2:$E$106,2,FALSE), 0)</f>
        <v>1120</v>
      </c>
      <c r="H1372">
        <f>IFERROR(VLOOKUP(D1372,'ZORI (2)'!$C$2:$E$106,3,FALSE), 0)</f>
        <v>1216</v>
      </c>
      <c r="I1372">
        <f t="shared" si="189"/>
        <v>18560</v>
      </c>
      <c r="J1372">
        <f t="shared" si="190"/>
        <v>74240</v>
      </c>
      <c r="K1372">
        <v>2.5000000000000001E-2</v>
      </c>
      <c r="L1372">
        <v>360</v>
      </c>
      <c r="M1372" s="1">
        <f t="shared" si="191"/>
        <v>293.33775528227233</v>
      </c>
      <c r="N1372">
        <f t="shared" si="195"/>
        <v>2355.5</v>
      </c>
      <c r="O1372">
        <f t="shared" si="192"/>
        <v>37.120000000000005</v>
      </c>
      <c r="P1372">
        <f t="shared" si="193"/>
        <v>121.60000000000001</v>
      </c>
      <c r="Q1372">
        <v>20000</v>
      </c>
      <c r="R1372">
        <f t="shared" si="194"/>
        <v>6.3596491228070171</v>
      </c>
      <c r="S1372">
        <f t="shared" si="196"/>
        <v>3.5073141078907598E-2</v>
      </c>
      <c r="T1372">
        <f t="shared" si="197"/>
        <v>0.22405462322622799</v>
      </c>
      <c r="U1372">
        <f>IFERROR(VLOOKUP(D1372,'ZORI (2)'!$C$2:$F$106,4,FALSE), 0)</f>
        <v>26.599415624494942</v>
      </c>
    </row>
    <row r="1373" spans="1:21" x14ac:dyDescent="0.25">
      <c r="A1373">
        <v>1641</v>
      </c>
      <c r="B1373">
        <v>85295</v>
      </c>
      <c r="C1373" t="s">
        <v>969</v>
      </c>
      <c r="D1373" t="s">
        <v>209</v>
      </c>
      <c r="E1373">
        <v>257900</v>
      </c>
      <c r="F1373">
        <v>313200</v>
      </c>
      <c r="G1373">
        <f>IFERROR(VLOOKUP(D1373,'ZORI (2)'!$C$2:$E$106,2,FALSE), 0)</f>
        <v>1024</v>
      </c>
      <c r="H1373">
        <f>IFERROR(VLOOKUP(D1373,'ZORI (2)'!$C$2:$E$106,3,FALSE), 0)</f>
        <v>1278</v>
      </c>
      <c r="I1373">
        <f t="shared" si="189"/>
        <v>62640</v>
      </c>
      <c r="J1373">
        <f t="shared" si="190"/>
        <v>250560</v>
      </c>
      <c r="K1373">
        <v>2.5000000000000001E-2</v>
      </c>
      <c r="L1373">
        <v>360</v>
      </c>
      <c r="M1373" s="1">
        <f t="shared" si="191"/>
        <v>990.01492407766898</v>
      </c>
      <c r="N1373">
        <f t="shared" si="195"/>
        <v>9026.5</v>
      </c>
      <c r="O1373">
        <f t="shared" si="192"/>
        <v>125.28</v>
      </c>
      <c r="P1373">
        <f t="shared" si="193"/>
        <v>127.80000000000001</v>
      </c>
      <c r="Q1373">
        <v>20000</v>
      </c>
      <c r="R1373">
        <f t="shared" si="194"/>
        <v>20.422535211267604</v>
      </c>
      <c r="S1373">
        <f t="shared" si="196"/>
        <v>9.1568746699938836E-2</v>
      </c>
      <c r="T1373">
        <f t="shared" si="197"/>
        <v>4.5694000651052644E-3</v>
      </c>
      <c r="U1373">
        <f>IFERROR(VLOOKUP(D1373,'ZORI (2)'!$C$2:$F$106,4,FALSE), 0)</f>
        <v>74.874969478603248</v>
      </c>
    </row>
    <row r="1374" spans="1:21" x14ac:dyDescent="0.25">
      <c r="A1374">
        <v>1642</v>
      </c>
      <c r="B1374">
        <v>60707</v>
      </c>
      <c r="C1374" t="s">
        <v>1113</v>
      </c>
      <c r="D1374" t="s">
        <v>191</v>
      </c>
      <c r="E1374">
        <v>202800</v>
      </c>
      <c r="F1374">
        <v>253400</v>
      </c>
      <c r="G1374">
        <f>IFERROR(VLOOKUP(D1374,'ZORI (2)'!$C$2:$E$106,2,FALSE), 0)</f>
        <v>1542</v>
      </c>
      <c r="H1374">
        <f>IFERROR(VLOOKUP(D1374,'ZORI (2)'!$C$2:$E$106,3,FALSE), 0)</f>
        <v>1713</v>
      </c>
      <c r="I1374">
        <f t="shared" si="189"/>
        <v>50680</v>
      </c>
      <c r="J1374">
        <f t="shared" si="190"/>
        <v>202720</v>
      </c>
      <c r="K1374">
        <v>2.5000000000000001E-2</v>
      </c>
      <c r="L1374">
        <v>360</v>
      </c>
      <c r="M1374" s="1">
        <f t="shared" si="191"/>
        <v>800.98908608327372</v>
      </c>
      <c r="N1374">
        <f t="shared" si="195"/>
        <v>7098.0000000000009</v>
      </c>
      <c r="O1374">
        <f t="shared" si="192"/>
        <v>101.35999999999999</v>
      </c>
      <c r="P1374">
        <f t="shared" si="193"/>
        <v>171.3</v>
      </c>
      <c r="Q1374">
        <v>20000</v>
      </c>
      <c r="R1374">
        <f t="shared" si="194"/>
        <v>12.327301031329052</v>
      </c>
      <c r="S1374">
        <f t="shared" si="196"/>
        <v>0.10222794456672089</v>
      </c>
      <c r="T1374">
        <f t="shared" si="197"/>
        <v>9.8642430597350353E-2</v>
      </c>
      <c r="U1374">
        <f>IFERROR(VLOOKUP(D1374,'ZORI (2)'!$C$2:$F$106,4,FALSE), 0)</f>
        <v>52.309030710552761</v>
      </c>
    </row>
    <row r="1375" spans="1:21" x14ac:dyDescent="0.25">
      <c r="A1375">
        <v>1643</v>
      </c>
      <c r="B1375">
        <v>27295</v>
      </c>
      <c r="C1375" t="s">
        <v>268</v>
      </c>
      <c r="D1375" t="s">
        <v>285</v>
      </c>
      <c r="E1375">
        <v>108700</v>
      </c>
      <c r="F1375">
        <v>130600</v>
      </c>
      <c r="G1375">
        <f>IFERROR(VLOOKUP(D1375,'ZORI (2)'!$C$2:$E$106,2,FALSE), 0)</f>
        <v>1027</v>
      </c>
      <c r="H1375">
        <f>IFERROR(VLOOKUP(D1375,'ZORI (2)'!$C$2:$E$106,3,FALSE), 0)</f>
        <v>1153</v>
      </c>
      <c r="I1375">
        <f t="shared" si="189"/>
        <v>26120</v>
      </c>
      <c r="J1375">
        <f t="shared" si="190"/>
        <v>104480</v>
      </c>
      <c r="K1375">
        <v>2.5000000000000001E-2</v>
      </c>
      <c r="L1375">
        <v>360</v>
      </c>
      <c r="M1375" s="1">
        <f t="shared" si="191"/>
        <v>412.82231508474962</v>
      </c>
      <c r="N1375">
        <f t="shared" si="195"/>
        <v>3804.5000000000005</v>
      </c>
      <c r="O1375">
        <f t="shared" si="192"/>
        <v>52.24</v>
      </c>
      <c r="P1375">
        <f t="shared" si="193"/>
        <v>115.30000000000001</v>
      </c>
      <c r="Q1375">
        <v>20000</v>
      </c>
      <c r="R1375">
        <f t="shared" si="194"/>
        <v>9.4391442613472094</v>
      </c>
      <c r="S1375">
        <f t="shared" si="196"/>
        <v>-1.4373096762751454E-2</v>
      </c>
      <c r="T1375">
        <f t="shared" si="197"/>
        <v>0.13764088211164868</v>
      </c>
      <c r="U1375">
        <f>IFERROR(VLOOKUP(D1375,'ZORI (2)'!$C$2:$F$106,4,FALSE), 0)</f>
        <v>37.09667458554906</v>
      </c>
    </row>
    <row r="1376" spans="1:21" x14ac:dyDescent="0.25">
      <c r="A1376">
        <v>1644</v>
      </c>
      <c r="B1376">
        <v>94025</v>
      </c>
      <c r="C1376" t="s">
        <v>1114</v>
      </c>
      <c r="D1376" t="s">
        <v>196</v>
      </c>
      <c r="E1376">
        <v>1734600</v>
      </c>
      <c r="F1376">
        <v>2561200</v>
      </c>
      <c r="G1376">
        <f>IFERROR(VLOOKUP(D1376,'ZORI (2)'!$C$2:$E$106,2,FALSE), 0)</f>
        <v>2290</v>
      </c>
      <c r="H1376">
        <f>IFERROR(VLOOKUP(D1376,'ZORI (2)'!$C$2:$E$106,3,FALSE), 0)</f>
        <v>3055</v>
      </c>
      <c r="I1376">
        <f t="shared" si="189"/>
        <v>512240</v>
      </c>
      <c r="J1376">
        <f t="shared" si="190"/>
        <v>2048960</v>
      </c>
      <c r="K1376">
        <v>2.5000000000000001E-2</v>
      </c>
      <c r="L1376">
        <v>360</v>
      </c>
      <c r="M1376" s="1">
        <f t="shared" si="191"/>
        <v>8095.8691684154728</v>
      </c>
      <c r="N1376">
        <f t="shared" si="195"/>
        <v>60711.000000000007</v>
      </c>
      <c r="O1376">
        <f t="shared" si="192"/>
        <v>1024.48</v>
      </c>
      <c r="P1376">
        <f t="shared" si="193"/>
        <v>305.5</v>
      </c>
      <c r="Q1376">
        <v>20000</v>
      </c>
      <c r="R1376">
        <f t="shared" si="194"/>
        <v>69.86361156573922</v>
      </c>
      <c r="S1376">
        <f t="shared" si="196"/>
        <v>0.41088772116733718</v>
      </c>
      <c r="T1376">
        <f t="shared" si="197"/>
        <v>-0.12893171614684126</v>
      </c>
      <c r="U1376">
        <f>IFERROR(VLOOKUP(D1376,'ZORI (2)'!$C$2:$F$106,4,FALSE), 0)</f>
        <v>214.07169073819685</v>
      </c>
    </row>
    <row r="1377" spans="1:21" x14ac:dyDescent="0.25">
      <c r="A1377">
        <v>1645</v>
      </c>
      <c r="B1377">
        <v>80906</v>
      </c>
      <c r="C1377" t="s">
        <v>337</v>
      </c>
      <c r="D1377" t="s">
        <v>337</v>
      </c>
      <c r="E1377">
        <v>308900</v>
      </c>
      <c r="F1377">
        <v>394000</v>
      </c>
      <c r="G1377">
        <f>IFERROR(VLOOKUP(D1377,'ZORI (2)'!$C$2:$E$106,2,FALSE), 0)</f>
        <v>1121</v>
      </c>
      <c r="H1377">
        <f>IFERROR(VLOOKUP(D1377,'ZORI (2)'!$C$2:$E$106,3,FALSE), 0)</f>
        <v>1419</v>
      </c>
      <c r="I1377">
        <f t="shared" si="189"/>
        <v>78800</v>
      </c>
      <c r="J1377">
        <f t="shared" si="190"/>
        <v>315200</v>
      </c>
      <c r="K1377">
        <v>2.5000000000000001E-2</v>
      </c>
      <c r="L1377">
        <v>360</v>
      </c>
      <c r="M1377" s="1">
        <f t="shared" si="191"/>
        <v>1245.4210730734405</v>
      </c>
      <c r="N1377">
        <f t="shared" si="195"/>
        <v>10811.500000000002</v>
      </c>
      <c r="O1377">
        <f t="shared" si="192"/>
        <v>157.6</v>
      </c>
      <c r="P1377">
        <f t="shared" si="193"/>
        <v>141.9</v>
      </c>
      <c r="Q1377">
        <v>20000</v>
      </c>
      <c r="R1377">
        <f t="shared" si="194"/>
        <v>23.138360347662672</v>
      </c>
      <c r="S1377">
        <f t="shared" si="196"/>
        <v>0.15980766032353924</v>
      </c>
      <c r="T1377">
        <f t="shared" si="197"/>
        <v>-1.3785532329010071E-2</v>
      </c>
      <c r="U1377">
        <f>IFERROR(VLOOKUP(D1377,'ZORI (2)'!$C$2:$F$106,4,FALSE), 0)</f>
        <v>91.826389912452399</v>
      </c>
    </row>
    <row r="1378" spans="1:21" x14ac:dyDescent="0.25">
      <c r="A1378">
        <v>1646</v>
      </c>
      <c r="B1378">
        <v>90745</v>
      </c>
      <c r="C1378" t="s">
        <v>1115</v>
      </c>
      <c r="D1378" t="s">
        <v>198</v>
      </c>
      <c r="E1378">
        <v>387700</v>
      </c>
      <c r="F1378">
        <v>528900</v>
      </c>
      <c r="G1378">
        <f>IFERROR(VLOOKUP(D1378,'ZORI (2)'!$C$2:$E$106,2,FALSE), 0)</f>
        <v>1897</v>
      </c>
      <c r="H1378">
        <f>IFERROR(VLOOKUP(D1378,'ZORI (2)'!$C$2:$E$106,3,FALSE), 0)</f>
        <v>2405</v>
      </c>
      <c r="I1378">
        <f t="shared" si="189"/>
        <v>105780</v>
      </c>
      <c r="J1378">
        <f t="shared" si="190"/>
        <v>423120</v>
      </c>
      <c r="K1378">
        <v>2.5000000000000001E-2</v>
      </c>
      <c r="L1378">
        <v>360</v>
      </c>
      <c r="M1378" s="1">
        <f t="shared" si="191"/>
        <v>1671.8355470775195</v>
      </c>
      <c r="N1378">
        <f t="shared" si="195"/>
        <v>13569.500000000002</v>
      </c>
      <c r="O1378">
        <f t="shared" si="192"/>
        <v>211.56</v>
      </c>
      <c r="P1378">
        <f t="shared" si="193"/>
        <v>240.5</v>
      </c>
      <c r="Q1378">
        <v>20000</v>
      </c>
      <c r="R1378">
        <f t="shared" si="194"/>
        <v>18.326403326403327</v>
      </c>
      <c r="S1378">
        <f t="shared" si="196"/>
        <v>0.25549084374729242</v>
      </c>
      <c r="T1378">
        <f t="shared" si="197"/>
        <v>2.4207144159611393E-2</v>
      </c>
      <c r="U1378">
        <f>IFERROR(VLOOKUP(D1378,'ZORI (2)'!$C$2:$F$106,4,FALSE), 0)</f>
        <v>152.30041305369636</v>
      </c>
    </row>
    <row r="1379" spans="1:21" x14ac:dyDescent="0.25">
      <c r="A1379">
        <v>1647</v>
      </c>
      <c r="B1379">
        <v>39047</v>
      </c>
      <c r="C1379" t="s">
        <v>654</v>
      </c>
      <c r="D1379" t="s">
        <v>303</v>
      </c>
      <c r="E1379">
        <v>163100</v>
      </c>
      <c r="F1379">
        <v>190500</v>
      </c>
      <c r="G1379">
        <f>IFERROR(VLOOKUP(D1379,'ZORI (2)'!$C$2:$E$106,2,FALSE), 0)</f>
        <v>1104</v>
      </c>
      <c r="H1379">
        <f>IFERROR(VLOOKUP(D1379,'ZORI (2)'!$C$2:$E$106,3,FALSE), 0)</f>
        <v>1175</v>
      </c>
      <c r="I1379">
        <f t="shared" si="189"/>
        <v>38100</v>
      </c>
      <c r="J1379">
        <f t="shared" si="190"/>
        <v>152400</v>
      </c>
      <c r="K1379">
        <v>2.5000000000000001E-2</v>
      </c>
      <c r="L1379">
        <v>360</v>
      </c>
      <c r="M1379" s="1">
        <f t="shared" si="191"/>
        <v>602.16424979819908</v>
      </c>
      <c r="N1379">
        <f t="shared" si="195"/>
        <v>5708.5000000000009</v>
      </c>
      <c r="O1379">
        <f t="shared" si="192"/>
        <v>76.2</v>
      </c>
      <c r="P1379">
        <f t="shared" si="193"/>
        <v>117.5</v>
      </c>
      <c r="Q1379">
        <v>20000</v>
      </c>
      <c r="R1379">
        <f t="shared" si="194"/>
        <v>13.51063829787234</v>
      </c>
      <c r="S1379">
        <f t="shared" si="196"/>
        <v>8.9588127653151203E-3</v>
      </c>
      <c r="T1379">
        <f t="shared" si="197"/>
        <v>7.1301300021495734E-2</v>
      </c>
      <c r="U1379">
        <f>IFERROR(VLOOKUP(D1379,'ZORI (2)'!$C$2:$F$106,4,FALSE), 0)</f>
        <v>20.378706206888264</v>
      </c>
    </row>
    <row r="1380" spans="1:21" x14ac:dyDescent="0.25">
      <c r="A1380">
        <v>1648</v>
      </c>
      <c r="B1380">
        <v>32818</v>
      </c>
      <c r="C1380" t="s">
        <v>1116</v>
      </c>
      <c r="D1380" t="s">
        <v>259</v>
      </c>
      <c r="E1380">
        <v>110900</v>
      </c>
      <c r="F1380">
        <v>196700</v>
      </c>
      <c r="G1380">
        <f>IFERROR(VLOOKUP(D1380,'ZORI (2)'!$C$2:$E$106,2,FALSE), 0)</f>
        <v>1220</v>
      </c>
      <c r="H1380">
        <f>IFERROR(VLOOKUP(D1380,'ZORI (2)'!$C$2:$E$106,3,FALSE), 0)</f>
        <v>1491</v>
      </c>
      <c r="I1380">
        <f t="shared" si="189"/>
        <v>39340</v>
      </c>
      <c r="J1380">
        <f t="shared" si="190"/>
        <v>157360</v>
      </c>
      <c r="K1380">
        <v>2.5000000000000001E-2</v>
      </c>
      <c r="L1380">
        <v>360</v>
      </c>
      <c r="M1380" s="1">
        <f t="shared" si="191"/>
        <v>621.76224637955784</v>
      </c>
      <c r="N1380">
        <f t="shared" si="195"/>
        <v>3881.5000000000005</v>
      </c>
      <c r="O1380">
        <f t="shared" si="192"/>
        <v>78.680000000000007</v>
      </c>
      <c r="P1380">
        <f t="shared" si="193"/>
        <v>149.1</v>
      </c>
      <c r="Q1380">
        <v>20000</v>
      </c>
      <c r="R1380">
        <f t="shared" si="194"/>
        <v>10.993740219092333</v>
      </c>
      <c r="S1380">
        <f t="shared" si="196"/>
        <v>0.45939910150873819</v>
      </c>
      <c r="T1380">
        <f t="shared" si="197"/>
        <v>0.12175435640478802</v>
      </c>
      <c r="U1380">
        <f>IFERROR(VLOOKUP(D1380,'ZORI (2)'!$C$2:$F$106,4,FALSE), 0)</f>
        <v>80.20037618450462</v>
      </c>
    </row>
    <row r="1381" spans="1:21" x14ac:dyDescent="0.25">
      <c r="A1381">
        <v>1650</v>
      </c>
      <c r="B1381">
        <v>55119</v>
      </c>
      <c r="C1381" t="s">
        <v>824</v>
      </c>
      <c r="D1381" t="s">
        <v>307</v>
      </c>
      <c r="E1381">
        <v>153000</v>
      </c>
      <c r="F1381">
        <v>210300</v>
      </c>
      <c r="G1381">
        <f>IFERROR(VLOOKUP(D1381,'ZORI (2)'!$C$2:$E$106,2,FALSE), 0)</f>
        <v>1268</v>
      </c>
      <c r="H1381">
        <f>IFERROR(VLOOKUP(D1381,'ZORI (2)'!$C$2:$E$106,3,FALSE), 0)</f>
        <v>1485</v>
      </c>
      <c r="I1381">
        <f t="shared" si="189"/>
        <v>42060</v>
      </c>
      <c r="J1381">
        <f t="shared" si="190"/>
        <v>168240</v>
      </c>
      <c r="K1381">
        <v>2.5000000000000001E-2</v>
      </c>
      <c r="L1381">
        <v>360</v>
      </c>
      <c r="M1381" s="1">
        <f t="shared" si="191"/>
        <v>664.75140017092531</v>
      </c>
      <c r="N1381">
        <f t="shared" si="195"/>
        <v>5355.0000000000009</v>
      </c>
      <c r="O1381">
        <f t="shared" si="192"/>
        <v>84.12</v>
      </c>
      <c r="P1381">
        <f t="shared" si="193"/>
        <v>148.5</v>
      </c>
      <c r="Q1381">
        <v>20000</v>
      </c>
      <c r="R1381">
        <f t="shared" si="194"/>
        <v>11.801346801346801</v>
      </c>
      <c r="S1381">
        <f t="shared" si="196"/>
        <v>0.17910908020520871</v>
      </c>
      <c r="T1381">
        <f t="shared" si="197"/>
        <v>0.10459902392566783</v>
      </c>
      <c r="U1381">
        <f>IFERROR(VLOOKUP(D1381,'ZORI (2)'!$C$2:$F$106,4,FALSE), 0)</f>
        <v>66.493977017409904</v>
      </c>
    </row>
    <row r="1382" spans="1:21" x14ac:dyDescent="0.25">
      <c r="A1382">
        <v>1652</v>
      </c>
      <c r="B1382">
        <v>32738</v>
      </c>
      <c r="C1382" t="s">
        <v>863</v>
      </c>
      <c r="D1382" t="s">
        <v>270</v>
      </c>
      <c r="E1382">
        <v>91000</v>
      </c>
      <c r="F1382">
        <v>162400</v>
      </c>
      <c r="G1382">
        <f>IFERROR(VLOOKUP(D1382,'ZORI (2)'!$C$2:$E$106,2,FALSE), 0)</f>
        <v>1036</v>
      </c>
      <c r="H1382">
        <f>IFERROR(VLOOKUP(D1382,'ZORI (2)'!$C$2:$E$106,3,FALSE), 0)</f>
        <v>1309</v>
      </c>
      <c r="I1382">
        <f t="shared" si="189"/>
        <v>32480</v>
      </c>
      <c r="J1382">
        <f t="shared" si="190"/>
        <v>129920</v>
      </c>
      <c r="K1382">
        <v>2.5000000000000001E-2</v>
      </c>
      <c r="L1382">
        <v>360</v>
      </c>
      <c r="M1382" s="1">
        <f t="shared" si="191"/>
        <v>513.34107174397661</v>
      </c>
      <c r="N1382">
        <f t="shared" si="195"/>
        <v>3185.0000000000005</v>
      </c>
      <c r="O1382">
        <f t="shared" si="192"/>
        <v>64.960000000000008</v>
      </c>
      <c r="P1382">
        <f t="shared" si="193"/>
        <v>130.9</v>
      </c>
      <c r="Q1382">
        <v>20000</v>
      </c>
      <c r="R1382">
        <f t="shared" si="194"/>
        <v>10.33868092691622</v>
      </c>
      <c r="S1382">
        <f t="shared" si="196"/>
        <v>0.42225336077418224</v>
      </c>
      <c r="T1382">
        <f t="shared" si="197"/>
        <v>0.12930184387087543</v>
      </c>
      <c r="U1382">
        <f>IFERROR(VLOOKUP(D1382,'ZORI (2)'!$C$2:$F$106,4,FALSE), 0)</f>
        <v>82.295215845275038</v>
      </c>
    </row>
    <row r="1383" spans="1:21" x14ac:dyDescent="0.25">
      <c r="A1383">
        <v>1653</v>
      </c>
      <c r="B1383">
        <v>33771</v>
      </c>
      <c r="C1383" t="s">
        <v>1117</v>
      </c>
      <c r="D1383" t="s">
        <v>246</v>
      </c>
      <c r="E1383">
        <v>109200</v>
      </c>
      <c r="F1383">
        <v>192800</v>
      </c>
      <c r="G1383">
        <f>IFERROR(VLOOKUP(D1383,'ZORI (2)'!$C$2:$E$106,2,FALSE), 0)</f>
        <v>1174</v>
      </c>
      <c r="H1383">
        <f>IFERROR(VLOOKUP(D1383,'ZORI (2)'!$C$2:$E$106,3,FALSE), 0)</f>
        <v>1421</v>
      </c>
      <c r="I1383">
        <f t="shared" si="189"/>
        <v>38560</v>
      </c>
      <c r="J1383">
        <f t="shared" si="190"/>
        <v>154240</v>
      </c>
      <c r="K1383">
        <v>2.5000000000000001E-2</v>
      </c>
      <c r="L1383">
        <v>360</v>
      </c>
      <c r="M1383" s="1">
        <f t="shared" si="191"/>
        <v>609.43447433644508</v>
      </c>
      <c r="N1383">
        <f t="shared" si="195"/>
        <v>3822.0000000000005</v>
      </c>
      <c r="O1383">
        <f t="shared" si="192"/>
        <v>77.12</v>
      </c>
      <c r="P1383">
        <f t="shared" si="193"/>
        <v>142.1</v>
      </c>
      <c r="Q1383">
        <v>20000</v>
      </c>
      <c r="R1383">
        <f t="shared" si="194"/>
        <v>11.306591602158104</v>
      </c>
      <c r="S1383">
        <f t="shared" si="196"/>
        <v>0.44938431236938253</v>
      </c>
      <c r="T1383">
        <f t="shared" si="197"/>
        <v>0.1139454699747148</v>
      </c>
      <c r="U1383">
        <f>IFERROR(VLOOKUP(D1383,'ZORI (2)'!$C$2:$F$106,4,FALSE), 0)</f>
        <v>73.623051699156008</v>
      </c>
    </row>
    <row r="1384" spans="1:21" x14ac:dyDescent="0.25">
      <c r="A1384">
        <v>1654</v>
      </c>
      <c r="B1384">
        <v>75013</v>
      </c>
      <c r="C1384" t="s">
        <v>638</v>
      </c>
      <c r="D1384" t="s">
        <v>192</v>
      </c>
      <c r="E1384">
        <v>319200</v>
      </c>
      <c r="F1384">
        <v>422700</v>
      </c>
      <c r="G1384">
        <f>IFERROR(VLOOKUP(D1384,'ZORI (2)'!$C$2:$E$106,2,FALSE), 0)</f>
        <v>1240</v>
      </c>
      <c r="H1384">
        <f>IFERROR(VLOOKUP(D1384,'ZORI (2)'!$C$2:$E$106,3,FALSE), 0)</f>
        <v>1481</v>
      </c>
      <c r="I1384">
        <f t="shared" si="189"/>
        <v>84540</v>
      </c>
      <c r="J1384">
        <f t="shared" si="190"/>
        <v>338160</v>
      </c>
      <c r="K1384">
        <v>2.5000000000000001E-2</v>
      </c>
      <c r="L1384">
        <v>360</v>
      </c>
      <c r="M1384" s="1">
        <f t="shared" si="191"/>
        <v>1336.1408314419882</v>
      </c>
      <c r="N1384">
        <f t="shared" si="195"/>
        <v>11172.000000000002</v>
      </c>
      <c r="O1384">
        <f t="shared" si="192"/>
        <v>169.08</v>
      </c>
      <c r="P1384">
        <f t="shared" si="193"/>
        <v>148.1</v>
      </c>
      <c r="Q1384">
        <v>20000</v>
      </c>
      <c r="R1384">
        <f t="shared" si="194"/>
        <v>23.784604996623901</v>
      </c>
      <c r="S1384">
        <f t="shared" si="196"/>
        <v>0.20643202082358178</v>
      </c>
      <c r="T1384">
        <f t="shared" si="197"/>
        <v>-1.7870661446555729E-2</v>
      </c>
      <c r="U1384">
        <f>IFERROR(VLOOKUP(D1384,'ZORI (2)'!$C$2:$F$106,4,FALSE), 0)</f>
        <v>73.617039721894315</v>
      </c>
    </row>
    <row r="1385" spans="1:21" x14ac:dyDescent="0.25">
      <c r="A1385">
        <v>1658</v>
      </c>
      <c r="B1385">
        <v>95127</v>
      </c>
      <c r="C1385" t="s">
        <v>263</v>
      </c>
      <c r="D1385" t="s">
        <v>263</v>
      </c>
      <c r="E1385">
        <v>497100</v>
      </c>
      <c r="F1385">
        <v>804700</v>
      </c>
      <c r="G1385">
        <f>IFERROR(VLOOKUP(D1385,'ZORI (2)'!$C$2:$E$106,2,FALSE), 0)</f>
        <v>2230</v>
      </c>
      <c r="H1385">
        <f>IFERROR(VLOOKUP(D1385,'ZORI (2)'!$C$2:$E$106,3,FALSE), 0)</f>
        <v>2980</v>
      </c>
      <c r="I1385">
        <f t="shared" si="189"/>
        <v>160940</v>
      </c>
      <c r="J1385">
        <f t="shared" si="190"/>
        <v>643760</v>
      </c>
      <c r="K1385">
        <v>2.5000000000000001E-2</v>
      </c>
      <c r="L1385">
        <v>360</v>
      </c>
      <c r="M1385" s="1">
        <f t="shared" si="191"/>
        <v>2543.630298228928</v>
      </c>
      <c r="N1385">
        <f t="shared" si="195"/>
        <v>17398.5</v>
      </c>
      <c r="O1385">
        <f t="shared" si="192"/>
        <v>321.88</v>
      </c>
      <c r="P1385">
        <f t="shared" si="193"/>
        <v>298</v>
      </c>
      <c r="Q1385">
        <v>20000</v>
      </c>
      <c r="R1385">
        <f t="shared" si="194"/>
        <v>22.502796420581657</v>
      </c>
      <c r="S1385">
        <f t="shared" si="196"/>
        <v>0.50552340184303601</v>
      </c>
      <c r="T1385">
        <f t="shared" si="197"/>
        <v>-1.1102854860489203E-2</v>
      </c>
      <c r="U1385">
        <f>IFERROR(VLOOKUP(D1385,'ZORI (2)'!$C$2:$F$106,4,FALSE), 0)</f>
        <v>197.06404135345912</v>
      </c>
    </row>
    <row r="1386" spans="1:21" x14ac:dyDescent="0.25">
      <c r="A1386">
        <v>1659</v>
      </c>
      <c r="B1386">
        <v>85015</v>
      </c>
      <c r="C1386" t="s">
        <v>209</v>
      </c>
      <c r="D1386" t="s">
        <v>209</v>
      </c>
      <c r="E1386">
        <v>139800</v>
      </c>
      <c r="F1386">
        <v>229600</v>
      </c>
      <c r="G1386">
        <f>IFERROR(VLOOKUP(D1386,'ZORI (2)'!$C$2:$E$106,2,FALSE), 0)</f>
        <v>1024</v>
      </c>
      <c r="H1386">
        <f>IFERROR(VLOOKUP(D1386,'ZORI (2)'!$C$2:$E$106,3,FALSE), 0)</f>
        <v>1278</v>
      </c>
      <c r="I1386">
        <f t="shared" si="189"/>
        <v>45920</v>
      </c>
      <c r="J1386">
        <f t="shared" si="190"/>
        <v>183680</v>
      </c>
      <c r="K1386">
        <v>2.5000000000000001E-2</v>
      </c>
      <c r="L1386">
        <v>360</v>
      </c>
      <c r="M1386" s="1">
        <f t="shared" si="191"/>
        <v>725.7580669483807</v>
      </c>
      <c r="N1386">
        <f t="shared" si="195"/>
        <v>4893.0000000000009</v>
      </c>
      <c r="O1386">
        <f t="shared" si="192"/>
        <v>91.839999999999989</v>
      </c>
      <c r="P1386">
        <f t="shared" si="193"/>
        <v>127.80000000000001</v>
      </c>
      <c r="Q1386">
        <v>20000</v>
      </c>
      <c r="R1386">
        <f t="shared" si="194"/>
        <v>14.97130933750652</v>
      </c>
      <c r="S1386">
        <f t="shared" si="196"/>
        <v>0.39410903924271218</v>
      </c>
      <c r="T1386">
        <f t="shared" si="197"/>
        <v>5.6362859879110196E-2</v>
      </c>
      <c r="U1386">
        <f>IFERROR(VLOOKUP(D1386,'ZORI (2)'!$C$2:$F$106,4,FALSE), 0)</f>
        <v>74.874969478603248</v>
      </c>
    </row>
    <row r="1387" spans="1:21" x14ac:dyDescent="0.25">
      <c r="A1387">
        <v>1660</v>
      </c>
      <c r="B1387">
        <v>95821</v>
      </c>
      <c r="C1387" t="s">
        <v>1061</v>
      </c>
      <c r="D1387" t="s">
        <v>222</v>
      </c>
      <c r="E1387">
        <v>258300</v>
      </c>
      <c r="F1387">
        <v>345700</v>
      </c>
      <c r="G1387">
        <f>IFERROR(VLOOKUP(D1387,'ZORI (2)'!$C$2:$E$106,2,FALSE), 0)</f>
        <v>1254</v>
      </c>
      <c r="H1387">
        <f>IFERROR(VLOOKUP(D1387,'ZORI (2)'!$C$2:$E$106,3,FALSE), 0)</f>
        <v>1663</v>
      </c>
      <c r="I1387">
        <f t="shared" si="189"/>
        <v>69140</v>
      </c>
      <c r="J1387">
        <f t="shared" si="190"/>
        <v>276560</v>
      </c>
      <c r="K1387">
        <v>2.5000000000000001E-2</v>
      </c>
      <c r="L1387">
        <v>360</v>
      </c>
      <c r="M1387" s="1">
        <f t="shared" si="191"/>
        <v>1092.7463577702752</v>
      </c>
      <c r="N1387">
        <f t="shared" si="195"/>
        <v>9040.5</v>
      </c>
      <c r="O1387">
        <f t="shared" si="192"/>
        <v>138.28</v>
      </c>
      <c r="P1387">
        <f t="shared" si="193"/>
        <v>166.3</v>
      </c>
      <c r="Q1387">
        <v>20000</v>
      </c>
      <c r="R1387">
        <f t="shared" si="194"/>
        <v>17.323110843856483</v>
      </c>
      <c r="S1387">
        <f t="shared" si="196"/>
        <v>0.2031022428094891</v>
      </c>
      <c r="T1387">
        <f t="shared" si="197"/>
        <v>3.2471658901275686E-2</v>
      </c>
      <c r="U1387">
        <f>IFERROR(VLOOKUP(D1387,'ZORI (2)'!$C$2:$F$106,4,FALSE), 0)</f>
        <v>129.20448974423459</v>
      </c>
    </row>
    <row r="1388" spans="1:21" x14ac:dyDescent="0.25">
      <c r="A1388">
        <v>1661</v>
      </c>
      <c r="B1388">
        <v>38125</v>
      </c>
      <c r="C1388" t="s">
        <v>324</v>
      </c>
      <c r="D1388" t="s">
        <v>324</v>
      </c>
      <c r="E1388">
        <v>122900</v>
      </c>
      <c r="F1388">
        <v>160000</v>
      </c>
      <c r="G1388">
        <f>IFERROR(VLOOKUP(D1388,'ZORI (2)'!$C$2:$E$106,2,FALSE), 0)</f>
        <v>1120</v>
      </c>
      <c r="H1388">
        <f>IFERROR(VLOOKUP(D1388,'ZORI (2)'!$C$2:$E$106,3,FALSE), 0)</f>
        <v>1216</v>
      </c>
      <c r="I1388">
        <f t="shared" si="189"/>
        <v>32000</v>
      </c>
      <c r="J1388">
        <f t="shared" si="190"/>
        <v>128000</v>
      </c>
      <c r="K1388">
        <v>2.5000000000000001E-2</v>
      </c>
      <c r="L1388">
        <v>360</v>
      </c>
      <c r="M1388" s="1">
        <f t="shared" si="191"/>
        <v>505.75475048667636</v>
      </c>
      <c r="N1388">
        <f t="shared" si="195"/>
        <v>4301.5</v>
      </c>
      <c r="O1388">
        <f t="shared" si="192"/>
        <v>64</v>
      </c>
      <c r="P1388">
        <f t="shared" si="193"/>
        <v>121.60000000000001</v>
      </c>
      <c r="Q1388">
        <v>20000</v>
      </c>
      <c r="R1388">
        <f t="shared" si="194"/>
        <v>10.964912280701755</v>
      </c>
      <c r="S1388">
        <f t="shared" si="196"/>
        <v>8.6945445528748014E-2</v>
      </c>
      <c r="T1388">
        <f t="shared" si="197"/>
        <v>0.11182194069713744</v>
      </c>
      <c r="U1388">
        <f>IFERROR(VLOOKUP(D1388,'ZORI (2)'!$C$2:$F$106,4,FALSE), 0)</f>
        <v>26.599415624494942</v>
      </c>
    </row>
    <row r="1389" spans="1:21" x14ac:dyDescent="0.25">
      <c r="A1389">
        <v>1662</v>
      </c>
      <c r="B1389">
        <v>76021</v>
      </c>
      <c r="C1389" t="s">
        <v>389</v>
      </c>
      <c r="D1389" t="s">
        <v>192</v>
      </c>
      <c r="E1389">
        <v>179000</v>
      </c>
      <c r="F1389">
        <v>258500</v>
      </c>
      <c r="G1389">
        <f>IFERROR(VLOOKUP(D1389,'ZORI (2)'!$C$2:$E$106,2,FALSE), 0)</f>
        <v>1240</v>
      </c>
      <c r="H1389">
        <f>IFERROR(VLOOKUP(D1389,'ZORI (2)'!$C$2:$E$106,3,FALSE), 0)</f>
        <v>1481</v>
      </c>
      <c r="I1389">
        <f t="shared" si="189"/>
        <v>51700</v>
      </c>
      <c r="J1389">
        <f t="shared" si="190"/>
        <v>206800</v>
      </c>
      <c r="K1389">
        <v>2.5000000000000001E-2</v>
      </c>
      <c r="L1389">
        <v>360</v>
      </c>
      <c r="M1389" s="1">
        <f t="shared" si="191"/>
        <v>817.11001875503655</v>
      </c>
      <c r="N1389">
        <f t="shared" si="195"/>
        <v>6265.0000000000009</v>
      </c>
      <c r="O1389">
        <f t="shared" si="192"/>
        <v>103.4</v>
      </c>
      <c r="P1389">
        <f t="shared" si="193"/>
        <v>148.1</v>
      </c>
      <c r="Q1389">
        <v>20000</v>
      </c>
      <c r="R1389">
        <f t="shared" si="194"/>
        <v>14.545352239477831</v>
      </c>
      <c r="S1389">
        <f t="shared" si="196"/>
        <v>0.25934767252088764</v>
      </c>
      <c r="T1389">
        <f t="shared" si="197"/>
        <v>6.3473094015770698E-2</v>
      </c>
      <c r="U1389">
        <f>IFERROR(VLOOKUP(D1389,'ZORI (2)'!$C$2:$F$106,4,FALSE), 0)</f>
        <v>73.617039721894315</v>
      </c>
    </row>
    <row r="1390" spans="1:21" x14ac:dyDescent="0.25">
      <c r="A1390">
        <v>1663</v>
      </c>
      <c r="B1390">
        <v>84010</v>
      </c>
      <c r="C1390" t="s">
        <v>1119</v>
      </c>
      <c r="D1390" t="s">
        <v>310</v>
      </c>
      <c r="E1390">
        <v>249900</v>
      </c>
      <c r="F1390">
        <v>317500</v>
      </c>
      <c r="G1390">
        <f>IFERROR(VLOOKUP(D1390,'ZORI (2)'!$C$2:$E$106,2,FALSE), 0)</f>
        <v>929</v>
      </c>
      <c r="H1390">
        <f>IFERROR(VLOOKUP(D1390,'ZORI (2)'!$C$2:$E$106,3,FALSE), 0)</f>
        <v>1178</v>
      </c>
      <c r="I1390">
        <f t="shared" si="189"/>
        <v>63500</v>
      </c>
      <c r="J1390">
        <f t="shared" si="190"/>
        <v>254000</v>
      </c>
      <c r="K1390">
        <v>2.5000000000000001E-2</v>
      </c>
      <c r="L1390">
        <v>360</v>
      </c>
      <c r="M1390" s="1">
        <f t="shared" si="191"/>
        <v>1003.6070829969984</v>
      </c>
      <c r="N1390">
        <f t="shared" si="195"/>
        <v>8746.5</v>
      </c>
      <c r="O1390">
        <f t="shared" si="192"/>
        <v>127</v>
      </c>
      <c r="P1390">
        <f t="shared" si="193"/>
        <v>117.80000000000001</v>
      </c>
      <c r="Q1390">
        <v>20000</v>
      </c>
      <c r="R1390">
        <f t="shared" si="194"/>
        <v>22.460384833050369</v>
      </c>
      <c r="S1390">
        <f t="shared" si="196"/>
        <v>0.13943652620793728</v>
      </c>
      <c r="T1390">
        <f t="shared" si="197"/>
        <v>-9.1589924383470491E-3</v>
      </c>
      <c r="U1390">
        <f>IFERROR(VLOOKUP(D1390,'ZORI (2)'!$C$2:$F$106,4,FALSE), 0)</f>
        <v>69.27530604198644</v>
      </c>
    </row>
    <row r="1391" spans="1:21" x14ac:dyDescent="0.25">
      <c r="A1391">
        <v>1664</v>
      </c>
      <c r="B1391">
        <v>85730</v>
      </c>
      <c r="C1391" t="s">
        <v>223</v>
      </c>
      <c r="D1391" t="s">
        <v>223</v>
      </c>
      <c r="E1391">
        <v>126500</v>
      </c>
      <c r="F1391">
        <v>164100</v>
      </c>
      <c r="G1391">
        <f>IFERROR(VLOOKUP(D1391,'ZORI (2)'!$C$2:$E$106,2,FALSE), 0)</f>
        <v>972</v>
      </c>
      <c r="H1391">
        <f>IFERROR(VLOOKUP(D1391,'ZORI (2)'!$C$2:$E$106,3,FALSE), 0)</f>
        <v>1113</v>
      </c>
      <c r="I1391">
        <f t="shared" si="189"/>
        <v>32820</v>
      </c>
      <c r="J1391">
        <f t="shared" si="190"/>
        <v>131280</v>
      </c>
      <c r="K1391">
        <v>2.5000000000000001E-2</v>
      </c>
      <c r="L1391">
        <v>360</v>
      </c>
      <c r="M1391" s="1">
        <f t="shared" si="191"/>
        <v>518.71471596789752</v>
      </c>
      <c r="N1391">
        <f t="shared" si="195"/>
        <v>4427.5</v>
      </c>
      <c r="O1391">
        <f t="shared" si="192"/>
        <v>65.64</v>
      </c>
      <c r="P1391">
        <f t="shared" si="193"/>
        <v>111.30000000000001</v>
      </c>
      <c r="Q1391">
        <v>20000</v>
      </c>
      <c r="R1391">
        <f t="shared" si="194"/>
        <v>12.286612758310872</v>
      </c>
      <c r="S1391">
        <f t="shared" si="196"/>
        <v>8.7277003859468946E-2</v>
      </c>
      <c r="T1391">
        <f t="shared" si="197"/>
        <v>8.7482307670819326E-2</v>
      </c>
      <c r="U1391">
        <f>IFERROR(VLOOKUP(D1391,'ZORI (2)'!$C$2:$F$106,4,FALSE), 0)</f>
        <v>42.835540190376506</v>
      </c>
    </row>
    <row r="1392" spans="1:21" x14ac:dyDescent="0.25">
      <c r="A1392">
        <v>1665</v>
      </c>
      <c r="B1392">
        <v>85745</v>
      </c>
      <c r="C1392" t="s">
        <v>223</v>
      </c>
      <c r="D1392" t="s">
        <v>223</v>
      </c>
      <c r="E1392">
        <v>176600</v>
      </c>
      <c r="F1392">
        <v>222000</v>
      </c>
      <c r="G1392">
        <f>IFERROR(VLOOKUP(D1392,'ZORI (2)'!$C$2:$E$106,2,FALSE), 0)</f>
        <v>972</v>
      </c>
      <c r="H1392">
        <f>IFERROR(VLOOKUP(D1392,'ZORI (2)'!$C$2:$E$106,3,FALSE), 0)</f>
        <v>1113</v>
      </c>
      <c r="I1392">
        <f t="shared" si="189"/>
        <v>44400</v>
      </c>
      <c r="J1392">
        <f t="shared" si="190"/>
        <v>177600</v>
      </c>
      <c r="K1392">
        <v>2.5000000000000001E-2</v>
      </c>
      <c r="L1392">
        <v>360</v>
      </c>
      <c r="M1392" s="1">
        <f t="shared" si="191"/>
        <v>701.73471630026347</v>
      </c>
      <c r="N1392">
        <f t="shared" si="195"/>
        <v>6181.0000000000009</v>
      </c>
      <c r="O1392">
        <f t="shared" si="192"/>
        <v>88.800000000000011</v>
      </c>
      <c r="P1392">
        <f t="shared" si="193"/>
        <v>111.30000000000001</v>
      </c>
      <c r="Q1392">
        <v>20000</v>
      </c>
      <c r="R1392">
        <f t="shared" si="194"/>
        <v>16.621743036837376</v>
      </c>
      <c r="S1392">
        <f t="shared" si="196"/>
        <v>9.4777124089535009E-2</v>
      </c>
      <c r="T1392">
        <f t="shared" si="197"/>
        <v>3.5901778161216764E-2</v>
      </c>
      <c r="U1392">
        <f>IFERROR(VLOOKUP(D1392,'ZORI (2)'!$C$2:$F$106,4,FALSE), 0)</f>
        <v>42.835540190376506</v>
      </c>
    </row>
    <row r="1393" spans="1:21" x14ac:dyDescent="0.25">
      <c r="A1393">
        <v>1666</v>
      </c>
      <c r="B1393">
        <v>43213</v>
      </c>
      <c r="C1393" t="s">
        <v>1120</v>
      </c>
      <c r="D1393" t="s">
        <v>238</v>
      </c>
      <c r="E1393">
        <v>67600</v>
      </c>
      <c r="F1393">
        <v>106700</v>
      </c>
      <c r="G1393">
        <f>IFERROR(VLOOKUP(D1393,'ZORI (2)'!$C$2:$E$106,2,FALSE), 0)</f>
        <v>1023</v>
      </c>
      <c r="H1393">
        <f>IFERROR(VLOOKUP(D1393,'ZORI (2)'!$C$2:$E$106,3,FALSE), 0)</f>
        <v>1198</v>
      </c>
      <c r="I1393">
        <f t="shared" si="189"/>
        <v>21340</v>
      </c>
      <c r="J1393">
        <f t="shared" si="190"/>
        <v>85360</v>
      </c>
      <c r="K1393">
        <v>2.5000000000000001E-2</v>
      </c>
      <c r="L1393">
        <v>360</v>
      </c>
      <c r="M1393" s="1">
        <f t="shared" si="191"/>
        <v>337.27519923080234</v>
      </c>
      <c r="N1393">
        <f t="shared" si="195"/>
        <v>2366</v>
      </c>
      <c r="O1393">
        <f t="shared" si="192"/>
        <v>42.68</v>
      </c>
      <c r="P1393">
        <f t="shared" si="193"/>
        <v>119.80000000000001</v>
      </c>
      <c r="Q1393">
        <v>20000</v>
      </c>
      <c r="R1393">
        <f t="shared" si="194"/>
        <v>7.4220923761825262</v>
      </c>
      <c r="S1393">
        <f t="shared" si="196"/>
        <v>0.18600360136051397</v>
      </c>
      <c r="T1393">
        <f t="shared" si="197"/>
        <v>0.19171138079966987</v>
      </c>
      <c r="U1393">
        <f>IFERROR(VLOOKUP(D1393,'ZORI (2)'!$C$2:$F$106,4,FALSE), 0)</f>
        <v>50.376845183201425</v>
      </c>
    </row>
    <row r="1394" spans="1:21" x14ac:dyDescent="0.25">
      <c r="A1394">
        <v>1667</v>
      </c>
      <c r="B1394">
        <v>93611</v>
      </c>
      <c r="C1394" t="s">
        <v>1121</v>
      </c>
      <c r="D1394" t="s">
        <v>232</v>
      </c>
      <c r="E1394">
        <v>259700</v>
      </c>
      <c r="F1394">
        <v>327700</v>
      </c>
      <c r="G1394">
        <f>IFERROR(VLOOKUP(D1394,'ZORI (2)'!$C$2:$E$106,2,FALSE), 0)</f>
        <v>1114</v>
      </c>
      <c r="H1394">
        <f>IFERROR(VLOOKUP(D1394,'ZORI (2)'!$C$2:$E$106,3,FALSE), 0)</f>
        <v>1323</v>
      </c>
      <c r="I1394">
        <f t="shared" si="189"/>
        <v>65540</v>
      </c>
      <c r="J1394">
        <f t="shared" si="190"/>
        <v>262160</v>
      </c>
      <c r="K1394">
        <v>2.5000000000000001E-2</v>
      </c>
      <c r="L1394">
        <v>360</v>
      </c>
      <c r="M1394" s="1">
        <f t="shared" si="191"/>
        <v>1035.8489483405242</v>
      </c>
      <c r="N1394">
        <f t="shared" si="195"/>
        <v>9089.5</v>
      </c>
      <c r="O1394">
        <f t="shared" si="192"/>
        <v>131.08000000000001</v>
      </c>
      <c r="P1394">
        <f t="shared" si="193"/>
        <v>132.30000000000001</v>
      </c>
      <c r="Q1394">
        <v>20000</v>
      </c>
      <c r="R1394">
        <f t="shared" si="194"/>
        <v>20.641219450743261</v>
      </c>
      <c r="S1394">
        <f t="shared" si="196"/>
        <v>0.13473654686198772</v>
      </c>
      <c r="T1394">
        <f t="shared" si="197"/>
        <v>3.0144153769565522E-3</v>
      </c>
      <c r="U1394">
        <f>IFERROR(VLOOKUP(D1394,'ZORI (2)'!$C$2:$F$106,4,FALSE), 0)</f>
        <v>61.96616917680953</v>
      </c>
    </row>
    <row r="1395" spans="1:21" x14ac:dyDescent="0.25">
      <c r="A1395">
        <v>1668</v>
      </c>
      <c r="B1395">
        <v>60540</v>
      </c>
      <c r="C1395" t="s">
        <v>1122</v>
      </c>
      <c r="D1395" t="s">
        <v>191</v>
      </c>
      <c r="E1395">
        <v>379900</v>
      </c>
      <c r="F1395">
        <v>417900</v>
      </c>
      <c r="G1395">
        <f>IFERROR(VLOOKUP(D1395,'ZORI (2)'!$C$2:$E$106,2,FALSE), 0)</f>
        <v>1542</v>
      </c>
      <c r="H1395">
        <f>IFERROR(VLOOKUP(D1395,'ZORI (2)'!$C$2:$E$106,3,FALSE), 0)</f>
        <v>1713</v>
      </c>
      <c r="I1395">
        <f t="shared" si="189"/>
        <v>83580</v>
      </c>
      <c r="J1395">
        <f t="shared" si="190"/>
        <v>334320</v>
      </c>
      <c r="K1395">
        <v>2.5000000000000001E-2</v>
      </c>
      <c r="L1395">
        <v>360</v>
      </c>
      <c r="M1395" s="1">
        <f t="shared" si="191"/>
        <v>1320.9681889273879</v>
      </c>
      <c r="N1395">
        <f t="shared" si="195"/>
        <v>13296.500000000002</v>
      </c>
      <c r="O1395">
        <f t="shared" si="192"/>
        <v>167.16000000000003</v>
      </c>
      <c r="P1395">
        <f t="shared" si="193"/>
        <v>171.3</v>
      </c>
      <c r="Q1395">
        <v>20000</v>
      </c>
      <c r="R1395">
        <f t="shared" si="194"/>
        <v>20.329830706363104</v>
      </c>
      <c r="S1395">
        <f t="shared" si="196"/>
        <v>1.1383203875153831E-2</v>
      </c>
      <c r="T1395">
        <f t="shared" si="197"/>
        <v>5.500350651083361E-3</v>
      </c>
      <c r="U1395">
        <f>IFERROR(VLOOKUP(D1395,'ZORI (2)'!$C$2:$F$106,4,FALSE), 0)</f>
        <v>52.309030710552761</v>
      </c>
    </row>
    <row r="1396" spans="1:21" x14ac:dyDescent="0.25">
      <c r="A1396">
        <v>1669</v>
      </c>
      <c r="B1396">
        <v>98223</v>
      </c>
      <c r="C1396" t="s">
        <v>624</v>
      </c>
      <c r="D1396" t="s">
        <v>216</v>
      </c>
      <c r="E1396">
        <v>255700</v>
      </c>
      <c r="F1396">
        <v>404000</v>
      </c>
      <c r="G1396">
        <f>IFERROR(VLOOKUP(D1396,'ZORI (2)'!$C$2:$E$106,2,FALSE), 0)</f>
        <v>1404</v>
      </c>
      <c r="H1396">
        <f>IFERROR(VLOOKUP(D1396,'ZORI (2)'!$C$2:$E$106,3,FALSE), 0)</f>
        <v>1823</v>
      </c>
      <c r="I1396">
        <f t="shared" si="189"/>
        <v>80800</v>
      </c>
      <c r="J1396">
        <f t="shared" si="190"/>
        <v>323200</v>
      </c>
      <c r="K1396">
        <v>2.5000000000000001E-2</v>
      </c>
      <c r="L1396">
        <v>360</v>
      </c>
      <c r="M1396" s="1">
        <f t="shared" si="191"/>
        <v>1277.0307449788579</v>
      </c>
      <c r="N1396">
        <f t="shared" si="195"/>
        <v>8949.5</v>
      </c>
      <c r="O1396">
        <f t="shared" si="192"/>
        <v>161.6</v>
      </c>
      <c r="P1396">
        <f t="shared" si="193"/>
        <v>182.3</v>
      </c>
      <c r="Q1396">
        <v>20000</v>
      </c>
      <c r="R1396">
        <f t="shared" si="194"/>
        <v>18.467727189614187</v>
      </c>
      <c r="S1396">
        <f t="shared" si="196"/>
        <v>0.41928933653493156</v>
      </c>
      <c r="T1396">
        <f t="shared" si="197"/>
        <v>2.2094233324559162E-2</v>
      </c>
      <c r="U1396">
        <f>IFERROR(VLOOKUP(D1396,'ZORI (2)'!$C$2:$F$106,4,FALSE), 0)</f>
        <v>131.98328847007167</v>
      </c>
    </row>
    <row r="1397" spans="1:21" x14ac:dyDescent="0.25">
      <c r="A1397">
        <v>1670</v>
      </c>
      <c r="B1397">
        <v>95240</v>
      </c>
      <c r="C1397" t="s">
        <v>1123</v>
      </c>
      <c r="D1397" t="s">
        <v>354</v>
      </c>
      <c r="E1397">
        <v>225000</v>
      </c>
      <c r="F1397">
        <v>323500</v>
      </c>
      <c r="G1397">
        <f>IFERROR(VLOOKUP(D1397,'ZORI (2)'!$C$2:$E$106,2,FALSE), 0)</f>
        <v>1306</v>
      </c>
      <c r="H1397">
        <f>IFERROR(VLOOKUP(D1397,'ZORI (2)'!$C$2:$E$106,3,FALSE), 0)</f>
        <v>1726</v>
      </c>
      <c r="I1397">
        <f t="shared" si="189"/>
        <v>64700</v>
      </c>
      <c r="J1397">
        <f t="shared" si="190"/>
        <v>258800</v>
      </c>
      <c r="K1397">
        <v>2.5000000000000001E-2</v>
      </c>
      <c r="L1397">
        <v>360</v>
      </c>
      <c r="M1397" s="1">
        <f t="shared" si="191"/>
        <v>1022.5728861402488</v>
      </c>
      <c r="N1397">
        <f t="shared" si="195"/>
        <v>7875.0000000000009</v>
      </c>
      <c r="O1397">
        <f t="shared" si="192"/>
        <v>129.4</v>
      </c>
      <c r="P1397">
        <f t="shared" si="193"/>
        <v>172.60000000000002</v>
      </c>
      <c r="Q1397">
        <v>20000</v>
      </c>
      <c r="R1397">
        <f t="shared" si="194"/>
        <v>15.618964851293937</v>
      </c>
      <c r="S1397">
        <f t="shared" si="196"/>
        <v>0.27928818586258031</v>
      </c>
      <c r="T1397">
        <f t="shared" si="197"/>
        <v>5.2034840575933154E-2</v>
      </c>
      <c r="U1397">
        <f>IFERROR(VLOOKUP(D1397,'ZORI (2)'!$C$2:$F$106,4,FALSE), 0)</f>
        <v>131.92164560158918</v>
      </c>
    </row>
    <row r="1398" spans="1:21" x14ac:dyDescent="0.25">
      <c r="A1398">
        <v>1671</v>
      </c>
      <c r="B1398">
        <v>2130</v>
      </c>
      <c r="C1398" t="s">
        <v>219</v>
      </c>
      <c r="D1398" t="s">
        <v>219</v>
      </c>
      <c r="E1398">
        <v>624800</v>
      </c>
      <c r="F1398">
        <v>892300</v>
      </c>
      <c r="G1398">
        <f>IFERROR(VLOOKUP(D1398,'ZORI (2)'!$C$2:$E$106,2,FALSE), 0)</f>
        <v>2124</v>
      </c>
      <c r="H1398">
        <f>IFERROR(VLOOKUP(D1398,'ZORI (2)'!$C$2:$E$106,3,FALSE), 0)</f>
        <v>2442</v>
      </c>
      <c r="I1398">
        <f t="shared" si="189"/>
        <v>178460</v>
      </c>
      <c r="J1398">
        <f t="shared" si="190"/>
        <v>713840</v>
      </c>
      <c r="K1398">
        <v>2.5000000000000001E-2</v>
      </c>
      <c r="L1398">
        <v>360</v>
      </c>
      <c r="M1398" s="1">
        <f t="shared" si="191"/>
        <v>2820.5310241203833</v>
      </c>
      <c r="N1398">
        <f t="shared" si="195"/>
        <v>21868.000000000004</v>
      </c>
      <c r="O1398">
        <f t="shared" si="192"/>
        <v>356.92</v>
      </c>
      <c r="P1398">
        <f t="shared" si="193"/>
        <v>244.20000000000002</v>
      </c>
      <c r="Q1398">
        <v>20000</v>
      </c>
      <c r="R1398">
        <f t="shared" si="194"/>
        <v>30.449767949767949</v>
      </c>
      <c r="S1398">
        <f t="shared" si="196"/>
        <v>0.3384473231053538</v>
      </c>
      <c r="T1398">
        <f t="shared" si="197"/>
        <v>-5.3355961518484256E-2</v>
      </c>
      <c r="U1398">
        <f>IFERROR(VLOOKUP(D1398,'ZORI (2)'!$C$2:$F$106,4,FALSE), 0)</f>
        <v>98.079496251938465</v>
      </c>
    </row>
    <row r="1399" spans="1:21" x14ac:dyDescent="0.25">
      <c r="A1399">
        <v>1672</v>
      </c>
      <c r="B1399">
        <v>78744</v>
      </c>
      <c r="C1399" t="s">
        <v>199</v>
      </c>
      <c r="D1399" t="s">
        <v>199</v>
      </c>
      <c r="E1399">
        <v>120500</v>
      </c>
      <c r="F1399">
        <v>195500</v>
      </c>
      <c r="G1399">
        <f>IFERROR(VLOOKUP(D1399,'ZORI (2)'!$C$2:$E$106,2,FALSE), 0)</f>
        <v>1290</v>
      </c>
      <c r="H1399">
        <f>IFERROR(VLOOKUP(D1399,'ZORI (2)'!$C$2:$E$106,3,FALSE), 0)</f>
        <v>1474</v>
      </c>
      <c r="I1399">
        <f t="shared" si="189"/>
        <v>39100</v>
      </c>
      <c r="J1399">
        <f t="shared" si="190"/>
        <v>156400</v>
      </c>
      <c r="K1399">
        <v>2.5000000000000001E-2</v>
      </c>
      <c r="L1399">
        <v>360</v>
      </c>
      <c r="M1399" s="1">
        <f t="shared" si="191"/>
        <v>617.96908575090777</v>
      </c>
      <c r="N1399">
        <f t="shared" si="195"/>
        <v>4217.5</v>
      </c>
      <c r="O1399">
        <f t="shared" si="192"/>
        <v>78.2</v>
      </c>
      <c r="P1399">
        <f t="shared" si="193"/>
        <v>147.4</v>
      </c>
      <c r="Q1399">
        <v>20000</v>
      </c>
      <c r="R1399">
        <f t="shared" si="194"/>
        <v>11.052691090004522</v>
      </c>
      <c r="S1399">
        <f t="shared" si="196"/>
        <v>0.35090780313369152</v>
      </c>
      <c r="T1399">
        <f t="shared" si="197"/>
        <v>0.11947993794747278</v>
      </c>
      <c r="U1399">
        <f>IFERROR(VLOOKUP(D1399,'ZORI (2)'!$C$2:$F$106,4,FALSE), 0)</f>
        <v>53.175417252711803</v>
      </c>
    </row>
    <row r="1400" spans="1:21" x14ac:dyDescent="0.25">
      <c r="A1400">
        <v>1673</v>
      </c>
      <c r="B1400">
        <v>38134</v>
      </c>
      <c r="C1400" t="s">
        <v>324</v>
      </c>
      <c r="D1400" t="s">
        <v>324</v>
      </c>
      <c r="E1400">
        <v>93700</v>
      </c>
      <c r="F1400">
        <v>130700</v>
      </c>
      <c r="G1400">
        <f>IFERROR(VLOOKUP(D1400,'ZORI (2)'!$C$2:$E$106,2,FALSE), 0)</f>
        <v>1120</v>
      </c>
      <c r="H1400">
        <f>IFERROR(VLOOKUP(D1400,'ZORI (2)'!$C$2:$E$106,3,FALSE), 0)</f>
        <v>1216</v>
      </c>
      <c r="I1400">
        <f t="shared" si="189"/>
        <v>26140</v>
      </c>
      <c r="J1400">
        <f t="shared" si="190"/>
        <v>104560</v>
      </c>
      <c r="K1400">
        <v>2.5000000000000001E-2</v>
      </c>
      <c r="L1400">
        <v>360</v>
      </c>
      <c r="M1400" s="1">
        <f t="shared" si="191"/>
        <v>413.13841180380376</v>
      </c>
      <c r="N1400">
        <f t="shared" si="195"/>
        <v>3279.5000000000005</v>
      </c>
      <c r="O1400">
        <f t="shared" si="192"/>
        <v>52.28</v>
      </c>
      <c r="P1400">
        <f t="shared" si="193"/>
        <v>121.60000000000001</v>
      </c>
      <c r="Q1400">
        <v>20000</v>
      </c>
      <c r="R1400">
        <f t="shared" si="194"/>
        <v>8.9569627192982448</v>
      </c>
      <c r="S1400">
        <f t="shared" si="196"/>
        <v>0.11728978154291991</v>
      </c>
      <c r="T1400">
        <f t="shared" si="197"/>
        <v>0.15272876209501016</v>
      </c>
      <c r="U1400">
        <f>IFERROR(VLOOKUP(D1400,'ZORI (2)'!$C$2:$F$106,4,FALSE), 0)</f>
        <v>26.599415624494942</v>
      </c>
    </row>
    <row r="1401" spans="1:21" x14ac:dyDescent="0.25">
      <c r="A1401">
        <v>1674</v>
      </c>
      <c r="B1401">
        <v>48047</v>
      </c>
      <c r="C1401" t="s">
        <v>951</v>
      </c>
      <c r="D1401" t="s">
        <v>235</v>
      </c>
      <c r="E1401">
        <v>181200</v>
      </c>
      <c r="F1401">
        <v>236500</v>
      </c>
      <c r="G1401">
        <f>IFERROR(VLOOKUP(D1401,'ZORI (2)'!$C$2:$E$106,2,FALSE), 0)</f>
        <v>1028</v>
      </c>
      <c r="H1401">
        <f>IFERROR(VLOOKUP(D1401,'ZORI (2)'!$C$2:$E$106,3,FALSE), 0)</f>
        <v>1171</v>
      </c>
      <c r="I1401">
        <f t="shared" si="189"/>
        <v>47300</v>
      </c>
      <c r="J1401">
        <f t="shared" si="190"/>
        <v>189200</v>
      </c>
      <c r="K1401">
        <v>2.5000000000000001E-2</v>
      </c>
      <c r="L1401">
        <v>360</v>
      </c>
      <c r="M1401" s="1">
        <f t="shared" si="191"/>
        <v>747.56874056311858</v>
      </c>
      <c r="N1401">
        <f t="shared" si="195"/>
        <v>6342.0000000000009</v>
      </c>
      <c r="O1401">
        <f t="shared" si="192"/>
        <v>94.600000000000009</v>
      </c>
      <c r="P1401">
        <f t="shared" si="193"/>
        <v>117.10000000000001</v>
      </c>
      <c r="Q1401">
        <v>20000</v>
      </c>
      <c r="R1401">
        <f t="shared" si="194"/>
        <v>16.83034443495588</v>
      </c>
      <c r="S1401">
        <f t="shared" si="196"/>
        <v>0.13952838461612591</v>
      </c>
      <c r="T1401">
        <f t="shared" si="197"/>
        <v>3.4501712517891643E-2</v>
      </c>
      <c r="U1401">
        <f>IFERROR(VLOOKUP(D1401,'ZORI (2)'!$C$2:$F$106,4,FALSE), 0)</f>
        <v>42.450160853200359</v>
      </c>
    </row>
    <row r="1402" spans="1:21" x14ac:dyDescent="0.25">
      <c r="A1402">
        <v>1675</v>
      </c>
      <c r="B1402">
        <v>8861</v>
      </c>
      <c r="C1402" t="s">
        <v>1124</v>
      </c>
      <c r="D1402" t="s">
        <v>195</v>
      </c>
      <c r="E1402">
        <v>179300</v>
      </c>
      <c r="F1402">
        <v>245200</v>
      </c>
      <c r="G1402">
        <f>IFERROR(VLOOKUP(D1402,'ZORI (2)'!$C$2:$E$106,2,FALSE), 0)</f>
        <v>2329</v>
      </c>
      <c r="H1402">
        <f>IFERROR(VLOOKUP(D1402,'ZORI (2)'!$C$2:$E$106,3,FALSE), 0)</f>
        <v>2608</v>
      </c>
      <c r="I1402">
        <f t="shared" si="189"/>
        <v>49040</v>
      </c>
      <c r="J1402">
        <f t="shared" si="190"/>
        <v>196160</v>
      </c>
      <c r="K1402">
        <v>2.5000000000000001E-2</v>
      </c>
      <c r="L1402">
        <v>360</v>
      </c>
      <c r="M1402" s="1">
        <f t="shared" si="191"/>
        <v>775.06915512083162</v>
      </c>
      <c r="N1402">
        <f t="shared" si="195"/>
        <v>6275.5000000000009</v>
      </c>
      <c r="O1402">
        <f t="shared" si="192"/>
        <v>98.08</v>
      </c>
      <c r="P1402">
        <f t="shared" si="193"/>
        <v>260.8</v>
      </c>
      <c r="Q1402">
        <v>20000</v>
      </c>
      <c r="R1402">
        <f t="shared" si="194"/>
        <v>7.8348670756646213</v>
      </c>
      <c r="S1402">
        <f t="shared" si="196"/>
        <v>0.19274913596221341</v>
      </c>
      <c r="T1402">
        <f t="shared" si="197"/>
        <v>0.23486015678777972</v>
      </c>
      <c r="U1402">
        <f>IFERROR(VLOOKUP(D1402,'ZORI (2)'!$C$2:$F$106,4,FALSE), 0)</f>
        <v>81.282042347392249</v>
      </c>
    </row>
    <row r="1403" spans="1:21" x14ac:dyDescent="0.25">
      <c r="A1403">
        <v>1676</v>
      </c>
      <c r="B1403">
        <v>14624</v>
      </c>
      <c r="C1403" t="s">
        <v>1125</v>
      </c>
      <c r="D1403" t="s">
        <v>274</v>
      </c>
      <c r="E1403">
        <v>122400</v>
      </c>
      <c r="F1403">
        <v>134400</v>
      </c>
      <c r="G1403">
        <f>IFERROR(VLOOKUP(D1403,'ZORI (2)'!$C$2:$E$106,2,FALSE), 0)</f>
        <v>913</v>
      </c>
      <c r="H1403">
        <f>IFERROR(VLOOKUP(D1403,'ZORI (2)'!$C$2:$E$106,3,FALSE), 0)</f>
        <v>1037</v>
      </c>
      <c r="I1403">
        <f t="shared" si="189"/>
        <v>26880</v>
      </c>
      <c r="J1403">
        <f t="shared" si="190"/>
        <v>107520</v>
      </c>
      <c r="K1403">
        <v>2.5000000000000001E-2</v>
      </c>
      <c r="L1403">
        <v>360</v>
      </c>
      <c r="M1403" s="1">
        <f t="shared" si="191"/>
        <v>424.83399040880818</v>
      </c>
      <c r="N1403">
        <f t="shared" si="195"/>
        <v>4284</v>
      </c>
      <c r="O1403">
        <f t="shared" si="192"/>
        <v>53.760000000000005</v>
      </c>
      <c r="P1403">
        <f t="shared" si="193"/>
        <v>103.7</v>
      </c>
      <c r="Q1403">
        <v>20000</v>
      </c>
      <c r="R1403">
        <f t="shared" si="194"/>
        <v>10.800385728061716</v>
      </c>
      <c r="S1403">
        <f t="shared" si="196"/>
        <v>-8.3744648359739299E-2</v>
      </c>
      <c r="T1403">
        <f t="shared" si="197"/>
        <v>0.10664670696376947</v>
      </c>
      <c r="U1403">
        <f>IFERROR(VLOOKUP(D1403,'ZORI (2)'!$C$2:$F$106,4,FALSE), 0)</f>
        <v>35.783635050326652</v>
      </c>
    </row>
    <row r="1404" spans="1:21" x14ac:dyDescent="0.25">
      <c r="A1404">
        <v>1677</v>
      </c>
      <c r="B1404">
        <v>21045</v>
      </c>
      <c r="C1404" t="s">
        <v>247</v>
      </c>
      <c r="D1404" t="s">
        <v>211</v>
      </c>
      <c r="E1404">
        <v>316100</v>
      </c>
      <c r="F1404">
        <v>342900</v>
      </c>
      <c r="G1404">
        <f>IFERROR(VLOOKUP(D1404,'ZORI (2)'!$C$2:$E$106,2,FALSE), 0)</f>
        <v>1535</v>
      </c>
      <c r="H1404">
        <f>IFERROR(VLOOKUP(D1404,'ZORI (2)'!$C$2:$E$106,3,FALSE), 0)</f>
        <v>1616</v>
      </c>
      <c r="I1404">
        <f t="shared" si="189"/>
        <v>68580</v>
      </c>
      <c r="J1404">
        <f t="shared" si="190"/>
        <v>274320</v>
      </c>
      <c r="K1404">
        <v>2.5000000000000001E-2</v>
      </c>
      <c r="L1404">
        <v>360</v>
      </c>
      <c r="M1404" s="1">
        <f t="shared" si="191"/>
        <v>1083.8956496367584</v>
      </c>
      <c r="N1404">
        <f t="shared" si="195"/>
        <v>11063.500000000002</v>
      </c>
      <c r="O1404">
        <f t="shared" si="192"/>
        <v>137.16</v>
      </c>
      <c r="P1404">
        <f t="shared" si="193"/>
        <v>161.60000000000002</v>
      </c>
      <c r="Q1404">
        <v>20000</v>
      </c>
      <c r="R1404">
        <f t="shared" si="194"/>
        <v>17.682549504950494</v>
      </c>
      <c r="S1404">
        <f t="shared" si="196"/>
        <v>-1.2280956955440304E-2</v>
      </c>
      <c r="T1404">
        <f t="shared" si="197"/>
        <v>2.8101503905010351E-2</v>
      </c>
      <c r="U1404">
        <f>IFERROR(VLOOKUP(D1404,'ZORI (2)'!$C$2:$F$106,4,FALSE), 0)</f>
        <v>21.024786958888942</v>
      </c>
    </row>
    <row r="1405" spans="1:21" x14ac:dyDescent="0.25">
      <c r="A1405">
        <v>1678</v>
      </c>
      <c r="B1405">
        <v>70433</v>
      </c>
      <c r="C1405" t="s">
        <v>810</v>
      </c>
      <c r="D1405" t="s">
        <v>302</v>
      </c>
      <c r="E1405">
        <v>191400</v>
      </c>
      <c r="F1405">
        <v>224200</v>
      </c>
      <c r="G1405">
        <f>IFERROR(VLOOKUP(D1405,'ZORI (2)'!$C$2:$E$106,2,FALSE), 0)</f>
        <v>1233</v>
      </c>
      <c r="H1405">
        <f>IFERROR(VLOOKUP(D1405,'ZORI (2)'!$C$2:$E$106,3,FALSE), 0)</f>
        <v>1360</v>
      </c>
      <c r="I1405">
        <f t="shared" si="189"/>
        <v>44840</v>
      </c>
      <c r="J1405">
        <f t="shared" si="190"/>
        <v>179360</v>
      </c>
      <c r="K1405">
        <v>2.5000000000000001E-2</v>
      </c>
      <c r="L1405">
        <v>360</v>
      </c>
      <c r="M1405" s="1">
        <f t="shared" si="191"/>
        <v>708.68884411945533</v>
      </c>
      <c r="N1405">
        <f t="shared" si="195"/>
        <v>6699.0000000000009</v>
      </c>
      <c r="O1405">
        <f t="shared" si="192"/>
        <v>89.68</v>
      </c>
      <c r="P1405">
        <f t="shared" si="193"/>
        <v>136</v>
      </c>
      <c r="Q1405">
        <v>20000</v>
      </c>
      <c r="R1405">
        <f t="shared" si="194"/>
        <v>13.737745098039216</v>
      </c>
      <c r="S1405">
        <f t="shared" si="196"/>
        <v>2.797353495430974E-2</v>
      </c>
      <c r="T1405">
        <f t="shared" si="197"/>
        <v>7.1395656502977897E-2</v>
      </c>
      <c r="U1405">
        <f>IFERROR(VLOOKUP(D1405,'ZORI (2)'!$C$2:$F$106,4,FALSE), 0)</f>
        <v>32.574626513852884</v>
      </c>
    </row>
    <row r="1406" spans="1:21" x14ac:dyDescent="0.25">
      <c r="A1406">
        <v>1679</v>
      </c>
      <c r="B1406">
        <v>73112</v>
      </c>
      <c r="C1406" t="s">
        <v>208</v>
      </c>
      <c r="D1406" t="s">
        <v>208</v>
      </c>
      <c r="E1406">
        <v>92200</v>
      </c>
      <c r="F1406">
        <v>121700</v>
      </c>
      <c r="G1406">
        <f>IFERROR(VLOOKUP(D1406,'ZORI (2)'!$C$2:$E$106,2,FALSE), 0)</f>
        <v>971</v>
      </c>
      <c r="H1406">
        <f>IFERROR(VLOOKUP(D1406,'ZORI (2)'!$C$2:$E$106,3,FALSE), 0)</f>
        <v>1014</v>
      </c>
      <c r="I1406">
        <f t="shared" si="189"/>
        <v>24340</v>
      </c>
      <c r="J1406">
        <f t="shared" si="190"/>
        <v>97360</v>
      </c>
      <c r="K1406">
        <v>2.5000000000000001E-2</v>
      </c>
      <c r="L1406">
        <v>360</v>
      </c>
      <c r="M1406" s="1">
        <f t="shared" si="191"/>
        <v>384.68970708892823</v>
      </c>
      <c r="N1406">
        <f t="shared" si="195"/>
        <v>3227.0000000000005</v>
      </c>
      <c r="O1406">
        <f t="shared" si="192"/>
        <v>48.680000000000007</v>
      </c>
      <c r="P1406">
        <f t="shared" si="193"/>
        <v>101.4</v>
      </c>
      <c r="Q1406">
        <v>20000</v>
      </c>
      <c r="R1406">
        <f t="shared" si="194"/>
        <v>10.00164365548981</v>
      </c>
      <c r="S1406">
        <f t="shared" si="196"/>
        <v>5.4346036889116066E-2</v>
      </c>
      <c r="T1406">
        <f t="shared" si="197"/>
        <v>0.12089817551943281</v>
      </c>
      <c r="U1406">
        <f>IFERROR(VLOOKUP(D1406,'ZORI (2)'!$C$2:$F$106,4,FALSE), 0)</f>
        <v>8.8725863825406837</v>
      </c>
    </row>
    <row r="1407" spans="1:21" x14ac:dyDescent="0.25">
      <c r="A1407">
        <v>1681</v>
      </c>
      <c r="B1407">
        <v>80022</v>
      </c>
      <c r="C1407" t="s">
        <v>1126</v>
      </c>
      <c r="D1407" t="s">
        <v>233</v>
      </c>
      <c r="E1407">
        <v>181600</v>
      </c>
      <c r="F1407">
        <v>313700</v>
      </c>
      <c r="G1407">
        <f>IFERROR(VLOOKUP(D1407,'ZORI (2)'!$C$2:$E$106,2,FALSE), 0)</f>
        <v>1298</v>
      </c>
      <c r="H1407">
        <f>IFERROR(VLOOKUP(D1407,'ZORI (2)'!$C$2:$E$106,3,FALSE), 0)</f>
        <v>1672</v>
      </c>
      <c r="I1407">
        <f t="shared" si="189"/>
        <v>62740</v>
      </c>
      <c r="J1407">
        <f t="shared" si="190"/>
        <v>250960</v>
      </c>
      <c r="K1407">
        <v>2.5000000000000001E-2</v>
      </c>
      <c r="L1407">
        <v>360</v>
      </c>
      <c r="M1407" s="1">
        <f t="shared" si="191"/>
        <v>991.59540767294004</v>
      </c>
      <c r="N1407">
        <f t="shared" si="195"/>
        <v>6356.0000000000009</v>
      </c>
      <c r="O1407">
        <f t="shared" si="192"/>
        <v>125.48</v>
      </c>
      <c r="P1407">
        <f t="shared" si="193"/>
        <v>167.20000000000002</v>
      </c>
      <c r="Q1407">
        <v>20000</v>
      </c>
      <c r="R1407">
        <f t="shared" si="194"/>
        <v>15.634968102073366</v>
      </c>
      <c r="S1407">
        <f t="shared" si="196"/>
        <v>0.50849218103829652</v>
      </c>
      <c r="T1407">
        <f t="shared" si="197"/>
        <v>5.2221144697009059E-2</v>
      </c>
      <c r="U1407">
        <f>IFERROR(VLOOKUP(D1407,'ZORI (2)'!$C$2:$F$106,4,FALSE), 0)</f>
        <v>103.83832606115948</v>
      </c>
    </row>
    <row r="1408" spans="1:21" x14ac:dyDescent="0.25">
      <c r="A1408">
        <v>1682</v>
      </c>
      <c r="B1408">
        <v>94606</v>
      </c>
      <c r="C1408" t="s">
        <v>877</v>
      </c>
      <c r="D1408" t="s">
        <v>196</v>
      </c>
      <c r="E1408">
        <v>357000</v>
      </c>
      <c r="F1408">
        <v>696800</v>
      </c>
      <c r="G1408">
        <f>IFERROR(VLOOKUP(D1408,'ZORI (2)'!$C$2:$E$106,2,FALSE), 0)</f>
        <v>2290</v>
      </c>
      <c r="H1408">
        <f>IFERROR(VLOOKUP(D1408,'ZORI (2)'!$C$2:$E$106,3,FALSE), 0)</f>
        <v>3055</v>
      </c>
      <c r="I1408">
        <f t="shared" si="189"/>
        <v>139360</v>
      </c>
      <c r="J1408">
        <f t="shared" si="190"/>
        <v>557440</v>
      </c>
      <c r="K1408">
        <v>2.5000000000000001E-2</v>
      </c>
      <c r="L1408">
        <v>360</v>
      </c>
      <c r="M1408" s="1">
        <f t="shared" si="191"/>
        <v>2202.5619383694757</v>
      </c>
      <c r="N1408">
        <f t="shared" si="195"/>
        <v>12495.000000000002</v>
      </c>
      <c r="O1408">
        <f t="shared" si="192"/>
        <v>278.72000000000003</v>
      </c>
      <c r="P1408">
        <f t="shared" si="193"/>
        <v>305.5</v>
      </c>
      <c r="Q1408">
        <v>20000</v>
      </c>
      <c r="R1408">
        <f t="shared" si="194"/>
        <v>19.00709219858156</v>
      </c>
      <c r="S1408">
        <f t="shared" si="196"/>
        <v>0.78898317051566769</v>
      </c>
      <c r="T1408">
        <f t="shared" si="197"/>
        <v>1.8728676730768917E-2</v>
      </c>
      <c r="U1408">
        <f>IFERROR(VLOOKUP(D1408,'ZORI (2)'!$C$2:$F$106,4,FALSE), 0)</f>
        <v>214.07169073819685</v>
      </c>
    </row>
    <row r="1409" spans="1:21" x14ac:dyDescent="0.25">
      <c r="A1409">
        <v>1684</v>
      </c>
      <c r="B1409">
        <v>94901</v>
      </c>
      <c r="C1409" t="s">
        <v>1127</v>
      </c>
      <c r="D1409" t="s">
        <v>196</v>
      </c>
      <c r="E1409">
        <v>845700</v>
      </c>
      <c r="F1409">
        <v>1117000</v>
      </c>
      <c r="G1409">
        <f>IFERROR(VLOOKUP(D1409,'ZORI (2)'!$C$2:$E$106,2,FALSE), 0)</f>
        <v>2290</v>
      </c>
      <c r="H1409">
        <f>IFERROR(VLOOKUP(D1409,'ZORI (2)'!$C$2:$E$106,3,FALSE), 0)</f>
        <v>3055</v>
      </c>
      <c r="I1409">
        <f t="shared" si="189"/>
        <v>223400</v>
      </c>
      <c r="J1409">
        <f t="shared" si="190"/>
        <v>893600</v>
      </c>
      <c r="K1409">
        <v>2.5000000000000001E-2</v>
      </c>
      <c r="L1409">
        <v>360</v>
      </c>
      <c r="M1409" s="1">
        <f t="shared" si="191"/>
        <v>3530.8003518351093</v>
      </c>
      <c r="N1409">
        <f t="shared" si="195"/>
        <v>29599.500000000004</v>
      </c>
      <c r="O1409">
        <f t="shared" si="192"/>
        <v>446.8</v>
      </c>
      <c r="P1409">
        <f t="shared" si="193"/>
        <v>305.5</v>
      </c>
      <c r="Q1409">
        <v>20000</v>
      </c>
      <c r="R1409">
        <f t="shared" si="194"/>
        <v>30.469176213857065</v>
      </c>
      <c r="S1409">
        <f t="shared" si="196"/>
        <v>0.24762719067753305</v>
      </c>
      <c r="T1409">
        <f t="shared" si="197"/>
        <v>-5.398253191680321E-2</v>
      </c>
      <c r="U1409">
        <f>IFERROR(VLOOKUP(D1409,'ZORI (2)'!$C$2:$F$106,4,FALSE), 0)</f>
        <v>214.07169073819685</v>
      </c>
    </row>
    <row r="1410" spans="1:21" x14ac:dyDescent="0.25">
      <c r="A1410">
        <v>1685</v>
      </c>
      <c r="B1410">
        <v>85296</v>
      </c>
      <c r="C1410" t="s">
        <v>969</v>
      </c>
      <c r="D1410" t="s">
        <v>209</v>
      </c>
      <c r="E1410">
        <v>245400</v>
      </c>
      <c r="F1410">
        <v>299000</v>
      </c>
      <c r="G1410">
        <f>IFERROR(VLOOKUP(D1410,'ZORI (2)'!$C$2:$E$106,2,FALSE), 0)</f>
        <v>1024</v>
      </c>
      <c r="H1410">
        <f>IFERROR(VLOOKUP(D1410,'ZORI (2)'!$C$2:$E$106,3,FALSE), 0)</f>
        <v>1278</v>
      </c>
      <c r="I1410">
        <f t="shared" ref="I1410:I1473" si="198">+F1410*0.2</f>
        <v>59800</v>
      </c>
      <c r="J1410">
        <f t="shared" ref="J1410:J1473" si="199">+F1410-I1410</f>
        <v>239200</v>
      </c>
      <c r="K1410">
        <v>2.5000000000000001E-2</v>
      </c>
      <c r="L1410">
        <v>360</v>
      </c>
      <c r="M1410" s="1">
        <f t="shared" ref="M1410:M1473" si="200">J1410*((K1410/12)*(1+(K1410/12))^L1410)/((1+(K1410/12))^L1410-1)</f>
        <v>945.12918997197664</v>
      </c>
      <c r="N1410">
        <f t="shared" si="195"/>
        <v>8589</v>
      </c>
      <c r="O1410">
        <f t="shared" ref="O1410:O1473" si="201">(+F1410/100000)*40</f>
        <v>119.60000000000001</v>
      </c>
      <c r="P1410">
        <f t="shared" ref="P1410:P1473" si="202">+H1410*0.1</f>
        <v>127.80000000000001</v>
      </c>
      <c r="Q1410">
        <v>20000</v>
      </c>
      <c r="R1410">
        <f t="shared" ref="R1410:R1473" si="203">+F1410/(H1410*12)</f>
        <v>19.49660928534168</v>
      </c>
      <c r="S1410">
        <f t="shared" si="196"/>
        <v>9.1284686611506308E-2</v>
      </c>
      <c r="T1410">
        <f t="shared" si="197"/>
        <v>1.1603816315789085E-2</v>
      </c>
      <c r="U1410">
        <f>IFERROR(VLOOKUP(D1410,'ZORI (2)'!$C$2:$F$106,4,FALSE), 0)</f>
        <v>74.874969478603248</v>
      </c>
    </row>
    <row r="1411" spans="1:21" x14ac:dyDescent="0.25">
      <c r="A1411">
        <v>1686</v>
      </c>
      <c r="B1411">
        <v>92506</v>
      </c>
      <c r="C1411" t="s">
        <v>240</v>
      </c>
      <c r="D1411" t="s">
        <v>240</v>
      </c>
      <c r="E1411">
        <v>348700</v>
      </c>
      <c r="F1411">
        <v>448300</v>
      </c>
      <c r="G1411">
        <f>IFERROR(VLOOKUP(D1411,'ZORI (2)'!$C$2:$E$106,2,FALSE), 0)</f>
        <v>1469</v>
      </c>
      <c r="H1411">
        <f>IFERROR(VLOOKUP(D1411,'ZORI (2)'!$C$2:$E$106,3,FALSE), 0)</f>
        <v>1814</v>
      </c>
      <c r="I1411">
        <f t="shared" si="198"/>
        <v>89660</v>
      </c>
      <c r="J1411">
        <f t="shared" si="199"/>
        <v>358640</v>
      </c>
      <c r="K1411">
        <v>2.5000000000000001E-2</v>
      </c>
      <c r="L1411">
        <v>360</v>
      </c>
      <c r="M1411" s="1">
        <f t="shared" si="200"/>
        <v>1417.0615915198564</v>
      </c>
      <c r="N1411">
        <f t="shared" ref="N1411:N1474" si="204">+E1411*0.035</f>
        <v>12204.500000000002</v>
      </c>
      <c r="O1411">
        <f t="shared" si="201"/>
        <v>179.32</v>
      </c>
      <c r="P1411">
        <f t="shared" si="202"/>
        <v>181.4</v>
      </c>
      <c r="Q1411">
        <v>20000</v>
      </c>
      <c r="R1411">
        <f t="shared" si="203"/>
        <v>20.594450569643513</v>
      </c>
      <c r="S1411">
        <f t="shared" ref="S1411:S1474" si="205">(+F1411-(E1411+N1411+Q1411))/(E1411+N1411+Q1411)</f>
        <v>0.17693542607136434</v>
      </c>
      <c r="T1411">
        <f t="shared" ref="T1411:T1474" si="206">IFERROR(((+H1411*12)-((+M1411+O1411+P1411)*12))/(+I1411+N1411+Q1411),0)</f>
        <v>3.5664274810278799E-3</v>
      </c>
      <c r="U1411">
        <f>IFERROR(VLOOKUP(D1411,'ZORI (2)'!$C$2:$F$106,4,FALSE), 0)</f>
        <v>101.92401214483601</v>
      </c>
    </row>
    <row r="1412" spans="1:21" x14ac:dyDescent="0.25">
      <c r="A1412">
        <v>1687</v>
      </c>
      <c r="B1412">
        <v>60563</v>
      </c>
      <c r="C1412" t="s">
        <v>1122</v>
      </c>
      <c r="D1412" t="s">
        <v>191</v>
      </c>
      <c r="E1412">
        <v>355800</v>
      </c>
      <c r="F1412">
        <v>388200</v>
      </c>
      <c r="G1412">
        <f>IFERROR(VLOOKUP(D1412,'ZORI (2)'!$C$2:$E$106,2,FALSE), 0)</f>
        <v>1542</v>
      </c>
      <c r="H1412">
        <f>IFERROR(VLOOKUP(D1412,'ZORI (2)'!$C$2:$E$106,3,FALSE), 0)</f>
        <v>1713</v>
      </c>
      <c r="I1412">
        <f t="shared" si="198"/>
        <v>77640</v>
      </c>
      <c r="J1412">
        <f t="shared" si="199"/>
        <v>310560</v>
      </c>
      <c r="K1412">
        <v>2.5000000000000001E-2</v>
      </c>
      <c r="L1412">
        <v>360</v>
      </c>
      <c r="M1412" s="1">
        <f t="shared" si="200"/>
        <v>1227.0874633682986</v>
      </c>
      <c r="N1412">
        <f t="shared" si="204"/>
        <v>12453.000000000002</v>
      </c>
      <c r="O1412">
        <f t="shared" si="201"/>
        <v>155.28</v>
      </c>
      <c r="P1412">
        <f t="shared" si="202"/>
        <v>171.3</v>
      </c>
      <c r="Q1412">
        <v>20000</v>
      </c>
      <c r="R1412">
        <f t="shared" si="203"/>
        <v>18.884997081144192</v>
      </c>
      <c r="S1412">
        <f t="shared" si="205"/>
        <v>-1.3650892588080454E-4</v>
      </c>
      <c r="T1412">
        <f t="shared" si="206"/>
        <v>1.7367048219054968E-2</v>
      </c>
      <c r="U1412">
        <f>IFERROR(VLOOKUP(D1412,'ZORI (2)'!$C$2:$F$106,4,FALSE), 0)</f>
        <v>52.309030710552761</v>
      </c>
    </row>
    <row r="1413" spans="1:21" x14ac:dyDescent="0.25">
      <c r="A1413">
        <v>1690</v>
      </c>
      <c r="B1413">
        <v>28115</v>
      </c>
      <c r="C1413" t="s">
        <v>869</v>
      </c>
      <c r="D1413" t="s">
        <v>200</v>
      </c>
      <c r="E1413">
        <v>158300</v>
      </c>
      <c r="F1413">
        <v>210200</v>
      </c>
      <c r="G1413">
        <f>IFERROR(VLOOKUP(D1413,'ZORI (2)'!$C$2:$E$106,2,FALSE), 0)</f>
        <v>1146</v>
      </c>
      <c r="H1413">
        <f>IFERROR(VLOOKUP(D1413,'ZORI (2)'!$C$2:$E$106,3,FALSE), 0)</f>
        <v>1375</v>
      </c>
      <c r="I1413">
        <f t="shared" si="198"/>
        <v>42040</v>
      </c>
      <c r="J1413">
        <f t="shared" si="199"/>
        <v>168160</v>
      </c>
      <c r="K1413">
        <v>2.5000000000000001E-2</v>
      </c>
      <c r="L1413">
        <v>360</v>
      </c>
      <c r="M1413" s="1">
        <f t="shared" si="200"/>
        <v>664.43530345187116</v>
      </c>
      <c r="N1413">
        <f t="shared" si="204"/>
        <v>5540.5000000000009</v>
      </c>
      <c r="O1413">
        <f t="shared" si="201"/>
        <v>84.08</v>
      </c>
      <c r="P1413">
        <f t="shared" si="202"/>
        <v>137.5</v>
      </c>
      <c r="Q1413">
        <v>20000</v>
      </c>
      <c r="R1413">
        <f t="shared" si="203"/>
        <v>12.73939393939394</v>
      </c>
      <c r="S1413">
        <f t="shared" si="205"/>
        <v>0.14338244293286845</v>
      </c>
      <c r="T1413">
        <f t="shared" si="206"/>
        <v>8.6827063407011573E-2</v>
      </c>
      <c r="U1413">
        <f>IFERROR(VLOOKUP(D1413,'ZORI (2)'!$C$2:$F$106,4,FALSE), 0)</f>
        <v>70.566747242072395</v>
      </c>
    </row>
    <row r="1414" spans="1:21" x14ac:dyDescent="0.25">
      <c r="A1414">
        <v>1691</v>
      </c>
      <c r="B1414">
        <v>38127</v>
      </c>
      <c r="C1414" t="s">
        <v>324</v>
      </c>
      <c r="D1414" t="s">
        <v>324</v>
      </c>
      <c r="E1414">
        <v>33400</v>
      </c>
      <c r="F1414">
        <v>42700</v>
      </c>
      <c r="G1414">
        <f>IFERROR(VLOOKUP(D1414,'ZORI (2)'!$C$2:$E$106,2,FALSE), 0)</f>
        <v>1120</v>
      </c>
      <c r="H1414">
        <f>IFERROR(VLOOKUP(D1414,'ZORI (2)'!$C$2:$E$106,3,FALSE), 0)</f>
        <v>1216</v>
      </c>
      <c r="I1414">
        <f t="shared" si="198"/>
        <v>8540</v>
      </c>
      <c r="J1414">
        <f t="shared" si="199"/>
        <v>34160</v>
      </c>
      <c r="K1414">
        <v>2.5000000000000001E-2</v>
      </c>
      <c r="L1414">
        <v>360</v>
      </c>
      <c r="M1414" s="1">
        <f t="shared" si="200"/>
        <v>134.97329903613178</v>
      </c>
      <c r="N1414">
        <f t="shared" si="204"/>
        <v>1169</v>
      </c>
      <c r="O1414">
        <f t="shared" si="201"/>
        <v>17.079999999999998</v>
      </c>
      <c r="P1414">
        <f t="shared" si="202"/>
        <v>121.60000000000001</v>
      </c>
      <c r="Q1414">
        <v>20000</v>
      </c>
      <c r="R1414">
        <f t="shared" si="203"/>
        <v>2.9262609649122808</v>
      </c>
      <c r="S1414">
        <f t="shared" si="205"/>
        <v>-0.21750444391504334</v>
      </c>
      <c r="T1414">
        <f t="shared" si="206"/>
        <v>0.38063079913717796</v>
      </c>
      <c r="U1414">
        <f>IFERROR(VLOOKUP(D1414,'ZORI (2)'!$C$2:$F$106,4,FALSE), 0)</f>
        <v>26.599415624494942</v>
      </c>
    </row>
    <row r="1415" spans="1:21" x14ac:dyDescent="0.25">
      <c r="A1415">
        <v>1692</v>
      </c>
      <c r="B1415">
        <v>90815</v>
      </c>
      <c r="C1415" t="s">
        <v>512</v>
      </c>
      <c r="D1415" t="s">
        <v>198</v>
      </c>
      <c r="E1415">
        <v>565700</v>
      </c>
      <c r="F1415">
        <v>713100</v>
      </c>
      <c r="G1415">
        <f>IFERROR(VLOOKUP(D1415,'ZORI (2)'!$C$2:$E$106,2,FALSE), 0)</f>
        <v>1897</v>
      </c>
      <c r="H1415">
        <f>IFERROR(VLOOKUP(D1415,'ZORI (2)'!$C$2:$E$106,3,FALSE), 0)</f>
        <v>2405</v>
      </c>
      <c r="I1415">
        <f t="shared" si="198"/>
        <v>142620</v>
      </c>
      <c r="J1415">
        <f t="shared" si="199"/>
        <v>570480</v>
      </c>
      <c r="K1415">
        <v>2.5000000000000001E-2</v>
      </c>
      <c r="L1415">
        <v>360</v>
      </c>
      <c r="M1415" s="1">
        <f t="shared" si="200"/>
        <v>2254.0857035753061</v>
      </c>
      <c r="N1415">
        <f t="shared" si="204"/>
        <v>19799.500000000004</v>
      </c>
      <c r="O1415">
        <f t="shared" si="201"/>
        <v>285.24</v>
      </c>
      <c r="P1415">
        <f t="shared" si="202"/>
        <v>240.5</v>
      </c>
      <c r="Q1415">
        <v>20000</v>
      </c>
      <c r="R1415">
        <f t="shared" si="203"/>
        <v>24.70893970893971</v>
      </c>
      <c r="S1415">
        <f t="shared" si="205"/>
        <v>0.17770534905478866</v>
      </c>
      <c r="T1415">
        <f t="shared" si="206"/>
        <v>-2.4656949738946075E-2</v>
      </c>
      <c r="U1415">
        <f>IFERROR(VLOOKUP(D1415,'ZORI (2)'!$C$2:$F$106,4,FALSE), 0)</f>
        <v>152.30041305369636</v>
      </c>
    </row>
    <row r="1416" spans="1:21" x14ac:dyDescent="0.25">
      <c r="A1416">
        <v>1694</v>
      </c>
      <c r="B1416">
        <v>11743</v>
      </c>
      <c r="C1416" t="s">
        <v>314</v>
      </c>
      <c r="D1416" t="s">
        <v>195</v>
      </c>
      <c r="E1416">
        <v>525600</v>
      </c>
      <c r="F1416">
        <v>567200</v>
      </c>
      <c r="G1416">
        <f>IFERROR(VLOOKUP(D1416,'ZORI (2)'!$C$2:$E$106,2,FALSE), 0)</f>
        <v>2329</v>
      </c>
      <c r="H1416">
        <f>IFERROR(VLOOKUP(D1416,'ZORI (2)'!$C$2:$E$106,3,FALSE), 0)</f>
        <v>2608</v>
      </c>
      <c r="I1416">
        <f t="shared" si="198"/>
        <v>113440</v>
      </c>
      <c r="J1416">
        <f t="shared" si="199"/>
        <v>453760</v>
      </c>
      <c r="K1416">
        <v>2.5000000000000001E-2</v>
      </c>
      <c r="L1416">
        <v>360</v>
      </c>
      <c r="M1416" s="1">
        <f t="shared" si="200"/>
        <v>1792.9005904752678</v>
      </c>
      <c r="N1416">
        <f t="shared" si="204"/>
        <v>18396</v>
      </c>
      <c r="O1416">
        <f t="shared" si="201"/>
        <v>226.88</v>
      </c>
      <c r="P1416">
        <f t="shared" si="202"/>
        <v>260.8</v>
      </c>
      <c r="Q1416">
        <v>20000</v>
      </c>
      <c r="R1416">
        <f t="shared" si="203"/>
        <v>18.123721881390594</v>
      </c>
      <c r="S1416">
        <f t="shared" si="205"/>
        <v>5.6808913538393888E-3</v>
      </c>
      <c r="T1416">
        <f t="shared" si="206"/>
        <v>2.5876820479311797E-2</v>
      </c>
      <c r="U1416">
        <f>IFERROR(VLOOKUP(D1416,'ZORI (2)'!$C$2:$F$106,4,FALSE), 0)</f>
        <v>81.282042347392249</v>
      </c>
    </row>
    <row r="1417" spans="1:21" x14ac:dyDescent="0.25">
      <c r="A1417">
        <v>1695</v>
      </c>
      <c r="B1417">
        <v>55423</v>
      </c>
      <c r="C1417" t="s">
        <v>1128</v>
      </c>
      <c r="D1417" t="s">
        <v>307</v>
      </c>
      <c r="E1417">
        <v>183300</v>
      </c>
      <c r="F1417">
        <v>246900</v>
      </c>
      <c r="G1417">
        <f>IFERROR(VLOOKUP(D1417,'ZORI (2)'!$C$2:$E$106,2,FALSE), 0)</f>
        <v>1268</v>
      </c>
      <c r="H1417">
        <f>IFERROR(VLOOKUP(D1417,'ZORI (2)'!$C$2:$E$106,3,FALSE), 0)</f>
        <v>1485</v>
      </c>
      <c r="I1417">
        <f t="shared" si="198"/>
        <v>49380</v>
      </c>
      <c r="J1417">
        <f t="shared" si="199"/>
        <v>197520</v>
      </c>
      <c r="K1417">
        <v>2.5000000000000001E-2</v>
      </c>
      <c r="L1417">
        <v>360</v>
      </c>
      <c r="M1417" s="1">
        <f t="shared" si="200"/>
        <v>780.44279934475253</v>
      </c>
      <c r="N1417">
        <f t="shared" si="204"/>
        <v>6415.5000000000009</v>
      </c>
      <c r="O1417">
        <f t="shared" si="201"/>
        <v>98.759999999999991</v>
      </c>
      <c r="P1417">
        <f t="shared" si="202"/>
        <v>148.5</v>
      </c>
      <c r="Q1417">
        <v>20000</v>
      </c>
      <c r="R1417">
        <f t="shared" si="203"/>
        <v>13.855218855218855</v>
      </c>
      <c r="S1417">
        <f t="shared" si="205"/>
        <v>0.17730925944911083</v>
      </c>
      <c r="T1417">
        <f t="shared" si="206"/>
        <v>7.2399633327347543E-2</v>
      </c>
      <c r="U1417">
        <f>IFERROR(VLOOKUP(D1417,'ZORI (2)'!$C$2:$F$106,4,FALSE), 0)</f>
        <v>66.493977017409904</v>
      </c>
    </row>
    <row r="1418" spans="1:21" x14ac:dyDescent="0.25">
      <c r="A1418">
        <v>1698</v>
      </c>
      <c r="B1418">
        <v>22033</v>
      </c>
      <c r="C1418" t="s">
        <v>742</v>
      </c>
      <c r="D1418" t="s">
        <v>203</v>
      </c>
      <c r="E1418">
        <v>495900</v>
      </c>
      <c r="F1418">
        <v>529300</v>
      </c>
      <c r="G1418">
        <f>IFERROR(VLOOKUP(D1418,'ZORI (2)'!$C$2:$E$106,2,FALSE), 0)</f>
        <v>1905</v>
      </c>
      <c r="H1418">
        <f>IFERROR(VLOOKUP(D1418,'ZORI (2)'!$C$2:$E$106,3,FALSE), 0)</f>
        <v>2043</v>
      </c>
      <c r="I1418">
        <f t="shared" si="198"/>
        <v>105860</v>
      </c>
      <c r="J1418">
        <f t="shared" si="199"/>
        <v>423440</v>
      </c>
      <c r="K1418">
        <v>2.5000000000000001E-2</v>
      </c>
      <c r="L1418">
        <v>360</v>
      </c>
      <c r="M1418" s="1">
        <f t="shared" si="200"/>
        <v>1673.0999339537364</v>
      </c>
      <c r="N1418">
        <f t="shared" si="204"/>
        <v>17356.5</v>
      </c>
      <c r="O1418">
        <f t="shared" si="201"/>
        <v>211.72</v>
      </c>
      <c r="P1418">
        <f t="shared" si="202"/>
        <v>204.3</v>
      </c>
      <c r="Q1418">
        <v>20000</v>
      </c>
      <c r="R1418">
        <f t="shared" si="203"/>
        <v>21.589982052537117</v>
      </c>
      <c r="S1418">
        <f t="shared" si="205"/>
        <v>-7.4195063726368079E-3</v>
      </c>
      <c r="T1418">
        <f t="shared" si="206"/>
        <v>-3.8643536704558524E-3</v>
      </c>
      <c r="U1418">
        <f>IFERROR(VLOOKUP(D1418,'ZORI (2)'!$C$2:$F$106,4,FALSE), 0)</f>
        <v>40.400261415601996</v>
      </c>
    </row>
    <row r="1419" spans="1:21" x14ac:dyDescent="0.25">
      <c r="A1419">
        <v>1699</v>
      </c>
      <c r="B1419">
        <v>38671</v>
      </c>
      <c r="C1419" t="s">
        <v>1129</v>
      </c>
      <c r="D1419" t="s">
        <v>324</v>
      </c>
      <c r="E1419">
        <v>99300</v>
      </c>
      <c r="F1419">
        <v>114500</v>
      </c>
      <c r="G1419">
        <f>IFERROR(VLOOKUP(D1419,'ZORI (2)'!$C$2:$E$106,2,FALSE), 0)</f>
        <v>1120</v>
      </c>
      <c r="H1419">
        <f>IFERROR(VLOOKUP(D1419,'ZORI (2)'!$C$2:$E$106,3,FALSE), 0)</f>
        <v>1216</v>
      </c>
      <c r="I1419">
        <f t="shared" si="198"/>
        <v>22900</v>
      </c>
      <c r="J1419">
        <f t="shared" si="199"/>
        <v>91600</v>
      </c>
      <c r="K1419">
        <v>2.5000000000000001E-2</v>
      </c>
      <c r="L1419">
        <v>360</v>
      </c>
      <c r="M1419" s="1">
        <f t="shared" si="200"/>
        <v>361.9307433170278</v>
      </c>
      <c r="N1419">
        <f t="shared" si="204"/>
        <v>3475.5000000000005</v>
      </c>
      <c r="O1419">
        <f t="shared" si="201"/>
        <v>45.8</v>
      </c>
      <c r="P1419">
        <f t="shared" si="202"/>
        <v>121.60000000000001</v>
      </c>
      <c r="Q1419">
        <v>20000</v>
      </c>
      <c r="R1419">
        <f t="shared" si="203"/>
        <v>7.8467653508771926</v>
      </c>
      <c r="S1419">
        <f t="shared" si="205"/>
        <v>-6.7403512915850478E-2</v>
      </c>
      <c r="T1419">
        <f t="shared" si="206"/>
        <v>0.17768069519888013</v>
      </c>
      <c r="U1419">
        <f>IFERROR(VLOOKUP(D1419,'ZORI (2)'!$C$2:$F$106,4,FALSE), 0)</f>
        <v>26.599415624494942</v>
      </c>
    </row>
    <row r="1420" spans="1:21" x14ac:dyDescent="0.25">
      <c r="A1420">
        <v>1700</v>
      </c>
      <c r="B1420">
        <v>49203</v>
      </c>
      <c r="C1420" t="s">
        <v>303</v>
      </c>
      <c r="D1420" t="s">
        <v>303</v>
      </c>
      <c r="E1420">
        <v>62700</v>
      </c>
      <c r="F1420">
        <v>85600</v>
      </c>
      <c r="G1420">
        <f>IFERROR(VLOOKUP(D1420,'ZORI (2)'!$C$2:$E$106,2,FALSE), 0)</f>
        <v>1104</v>
      </c>
      <c r="H1420">
        <f>IFERROR(VLOOKUP(D1420,'ZORI (2)'!$C$2:$E$106,3,FALSE), 0)</f>
        <v>1175</v>
      </c>
      <c r="I1420">
        <f t="shared" si="198"/>
        <v>17120</v>
      </c>
      <c r="J1420">
        <f t="shared" si="199"/>
        <v>68480</v>
      </c>
      <c r="K1420">
        <v>2.5000000000000001E-2</v>
      </c>
      <c r="L1420">
        <v>360</v>
      </c>
      <c r="M1420" s="1">
        <f t="shared" si="200"/>
        <v>270.5787915103719</v>
      </c>
      <c r="N1420">
        <f t="shared" si="204"/>
        <v>2194.5</v>
      </c>
      <c r="O1420">
        <f t="shared" si="201"/>
        <v>34.24</v>
      </c>
      <c r="P1420">
        <f t="shared" si="202"/>
        <v>117.5</v>
      </c>
      <c r="Q1420">
        <v>20000</v>
      </c>
      <c r="R1420">
        <f t="shared" si="203"/>
        <v>6.0709219858156027</v>
      </c>
      <c r="S1420">
        <f t="shared" si="205"/>
        <v>8.3103145669036274E-3</v>
      </c>
      <c r="T1420">
        <f t="shared" si="206"/>
        <v>0.22974155850578126</v>
      </c>
      <c r="U1420">
        <f>IFERROR(VLOOKUP(D1420,'ZORI (2)'!$C$2:$F$106,4,FALSE), 0)</f>
        <v>20.378706206888264</v>
      </c>
    </row>
    <row r="1421" spans="1:21" x14ac:dyDescent="0.25">
      <c r="A1421">
        <v>1703</v>
      </c>
      <c r="B1421">
        <v>98036</v>
      </c>
      <c r="C1421" t="s">
        <v>1130</v>
      </c>
      <c r="D1421" t="s">
        <v>216</v>
      </c>
      <c r="E1421">
        <v>322000</v>
      </c>
      <c r="F1421">
        <v>526300</v>
      </c>
      <c r="G1421">
        <f>IFERROR(VLOOKUP(D1421,'ZORI (2)'!$C$2:$E$106,2,FALSE), 0)</f>
        <v>1404</v>
      </c>
      <c r="H1421">
        <f>IFERROR(VLOOKUP(D1421,'ZORI (2)'!$C$2:$E$106,3,FALSE), 0)</f>
        <v>1823</v>
      </c>
      <c r="I1421">
        <f t="shared" si="198"/>
        <v>105260</v>
      </c>
      <c r="J1421">
        <f t="shared" si="199"/>
        <v>421040</v>
      </c>
      <c r="K1421">
        <v>2.5000000000000001E-2</v>
      </c>
      <c r="L1421">
        <v>360</v>
      </c>
      <c r="M1421" s="1">
        <f t="shared" si="200"/>
        <v>1663.6170323821111</v>
      </c>
      <c r="N1421">
        <f t="shared" si="204"/>
        <v>11270.000000000002</v>
      </c>
      <c r="O1421">
        <f t="shared" si="201"/>
        <v>210.51999999999998</v>
      </c>
      <c r="P1421">
        <f t="shared" si="202"/>
        <v>182.3</v>
      </c>
      <c r="Q1421">
        <v>20000</v>
      </c>
      <c r="R1421">
        <f t="shared" si="203"/>
        <v>24.058328762113732</v>
      </c>
      <c r="S1421">
        <f t="shared" si="205"/>
        <v>0.48979534067427183</v>
      </c>
      <c r="T1421">
        <f t="shared" si="206"/>
        <v>-2.051742758796847E-2</v>
      </c>
      <c r="U1421">
        <f>IFERROR(VLOOKUP(D1421,'ZORI (2)'!$C$2:$F$106,4,FALSE), 0)</f>
        <v>131.98328847007167</v>
      </c>
    </row>
    <row r="1422" spans="1:21" x14ac:dyDescent="0.25">
      <c r="A1422">
        <v>1704</v>
      </c>
      <c r="B1422">
        <v>7753</v>
      </c>
      <c r="C1422" t="s">
        <v>1131</v>
      </c>
      <c r="D1422" t="s">
        <v>195</v>
      </c>
      <c r="E1422">
        <v>247000</v>
      </c>
      <c r="F1422">
        <v>290400</v>
      </c>
      <c r="G1422">
        <f>IFERROR(VLOOKUP(D1422,'ZORI (2)'!$C$2:$E$106,2,FALSE), 0)</f>
        <v>2329</v>
      </c>
      <c r="H1422">
        <f>IFERROR(VLOOKUP(D1422,'ZORI (2)'!$C$2:$E$106,3,FALSE), 0)</f>
        <v>2608</v>
      </c>
      <c r="I1422">
        <f t="shared" si="198"/>
        <v>58080</v>
      </c>
      <c r="J1422">
        <f t="shared" si="199"/>
        <v>232320</v>
      </c>
      <c r="K1422">
        <v>2.5000000000000001E-2</v>
      </c>
      <c r="L1422">
        <v>360</v>
      </c>
      <c r="M1422" s="1">
        <f t="shared" si="200"/>
        <v>917.94487213331763</v>
      </c>
      <c r="N1422">
        <f t="shared" si="204"/>
        <v>8645</v>
      </c>
      <c r="O1422">
        <f t="shared" si="201"/>
        <v>116.16</v>
      </c>
      <c r="P1422">
        <f t="shared" si="202"/>
        <v>260.8</v>
      </c>
      <c r="Q1422">
        <v>20000</v>
      </c>
      <c r="R1422">
        <f t="shared" si="203"/>
        <v>9.279141104294478</v>
      </c>
      <c r="S1422">
        <f t="shared" si="205"/>
        <v>5.3528995628435126E-2</v>
      </c>
      <c r="T1422">
        <f t="shared" si="206"/>
        <v>0.18169087961257063</v>
      </c>
      <c r="U1422">
        <f>IFERROR(VLOOKUP(D1422,'ZORI (2)'!$C$2:$F$106,4,FALSE), 0)</f>
        <v>81.282042347392249</v>
      </c>
    </row>
    <row r="1423" spans="1:21" x14ac:dyDescent="0.25">
      <c r="A1423">
        <v>1706</v>
      </c>
      <c r="B1423">
        <v>46385</v>
      </c>
      <c r="C1423" t="s">
        <v>1026</v>
      </c>
      <c r="D1423" t="s">
        <v>191</v>
      </c>
      <c r="E1423">
        <v>189900</v>
      </c>
      <c r="F1423">
        <v>230500</v>
      </c>
      <c r="G1423">
        <f>IFERROR(VLOOKUP(D1423,'ZORI (2)'!$C$2:$E$106,2,FALSE), 0)</f>
        <v>1542</v>
      </c>
      <c r="H1423">
        <f>IFERROR(VLOOKUP(D1423,'ZORI (2)'!$C$2:$E$106,3,FALSE), 0)</f>
        <v>1713</v>
      </c>
      <c r="I1423">
        <f t="shared" si="198"/>
        <v>46100</v>
      </c>
      <c r="J1423">
        <f t="shared" si="199"/>
        <v>184400</v>
      </c>
      <c r="K1423">
        <v>2.5000000000000001E-2</v>
      </c>
      <c r="L1423">
        <v>360</v>
      </c>
      <c r="M1423" s="1">
        <f t="shared" si="200"/>
        <v>728.60293741986811</v>
      </c>
      <c r="N1423">
        <f t="shared" si="204"/>
        <v>6646.5000000000009</v>
      </c>
      <c r="O1423">
        <f t="shared" si="201"/>
        <v>92.2</v>
      </c>
      <c r="P1423">
        <f t="shared" si="202"/>
        <v>171.3</v>
      </c>
      <c r="Q1423">
        <v>20000</v>
      </c>
      <c r="R1423">
        <f t="shared" si="203"/>
        <v>11.213271064409419</v>
      </c>
      <c r="S1423">
        <f t="shared" si="205"/>
        <v>6.4436506708720753E-2</v>
      </c>
      <c r="T1423">
        <f t="shared" si="206"/>
        <v>0.11891657675574195</v>
      </c>
      <c r="U1423">
        <f>IFERROR(VLOOKUP(D1423,'ZORI (2)'!$C$2:$F$106,4,FALSE), 0)</f>
        <v>52.309030710552761</v>
      </c>
    </row>
    <row r="1424" spans="1:21" x14ac:dyDescent="0.25">
      <c r="A1424">
        <v>1707</v>
      </c>
      <c r="B1424">
        <v>50266</v>
      </c>
      <c r="C1424" t="s">
        <v>1132</v>
      </c>
      <c r="D1424" t="s">
        <v>390</v>
      </c>
      <c r="E1424">
        <v>214700</v>
      </c>
      <c r="F1424">
        <v>260600</v>
      </c>
      <c r="G1424">
        <f>IFERROR(VLOOKUP(D1424,'ZORI (2)'!$C$2:$E$106,2,FALSE), 0)</f>
        <v>1003</v>
      </c>
      <c r="H1424">
        <f>IFERROR(VLOOKUP(D1424,'ZORI (2)'!$C$2:$E$106,3,FALSE), 0)</f>
        <v>1083</v>
      </c>
      <c r="I1424">
        <f t="shared" si="198"/>
        <v>52120</v>
      </c>
      <c r="J1424">
        <f t="shared" si="199"/>
        <v>208480</v>
      </c>
      <c r="K1424">
        <v>2.5000000000000001E-2</v>
      </c>
      <c r="L1424">
        <v>360</v>
      </c>
      <c r="M1424" s="1">
        <f t="shared" si="200"/>
        <v>823.74804985517414</v>
      </c>
      <c r="N1424">
        <f t="shared" si="204"/>
        <v>7514.5000000000009</v>
      </c>
      <c r="O1424">
        <f t="shared" si="201"/>
        <v>104.24</v>
      </c>
      <c r="P1424">
        <f t="shared" si="202"/>
        <v>108.30000000000001</v>
      </c>
      <c r="Q1424">
        <v>20000</v>
      </c>
      <c r="R1424">
        <f t="shared" si="203"/>
        <v>20.052323791935979</v>
      </c>
      <c r="S1424">
        <f t="shared" si="205"/>
        <v>7.5905860301509614E-2</v>
      </c>
      <c r="T1424">
        <f t="shared" si="206"/>
        <v>7.0389517324514934E-3</v>
      </c>
      <c r="U1424">
        <f>IFERROR(VLOOKUP(D1424,'ZORI (2)'!$C$2:$F$106,4,FALSE), 0)</f>
        <v>20.282633065793817</v>
      </c>
    </row>
    <row r="1425" spans="1:21" x14ac:dyDescent="0.25">
      <c r="A1425">
        <v>1708</v>
      </c>
      <c r="B1425">
        <v>20032</v>
      </c>
      <c r="C1425" t="s">
        <v>203</v>
      </c>
      <c r="D1425" t="s">
        <v>203</v>
      </c>
      <c r="E1425">
        <v>189600</v>
      </c>
      <c r="F1425">
        <v>307400</v>
      </c>
      <c r="G1425">
        <f>IFERROR(VLOOKUP(D1425,'ZORI (2)'!$C$2:$E$106,2,FALSE), 0)</f>
        <v>1905</v>
      </c>
      <c r="H1425">
        <f>IFERROR(VLOOKUP(D1425,'ZORI (2)'!$C$2:$E$106,3,FALSE), 0)</f>
        <v>2043</v>
      </c>
      <c r="I1425">
        <f t="shared" si="198"/>
        <v>61480</v>
      </c>
      <c r="J1425">
        <f t="shared" si="199"/>
        <v>245920</v>
      </c>
      <c r="K1425">
        <v>2.5000000000000001E-2</v>
      </c>
      <c r="L1425">
        <v>360</v>
      </c>
      <c r="M1425" s="1">
        <f t="shared" si="200"/>
        <v>971.68131437252703</v>
      </c>
      <c r="N1425">
        <f t="shared" si="204"/>
        <v>6636.0000000000009</v>
      </c>
      <c r="O1425">
        <f t="shared" si="201"/>
        <v>122.96</v>
      </c>
      <c r="P1425">
        <f t="shared" si="202"/>
        <v>204.3</v>
      </c>
      <c r="Q1425">
        <v>20000</v>
      </c>
      <c r="R1425">
        <f t="shared" si="203"/>
        <v>12.538750203948442</v>
      </c>
      <c r="S1425">
        <f t="shared" si="205"/>
        <v>0.4215949240644481</v>
      </c>
      <c r="T1425">
        <f t="shared" si="206"/>
        <v>0.10132897802362428</v>
      </c>
      <c r="U1425">
        <f>IFERROR(VLOOKUP(D1425,'ZORI (2)'!$C$2:$F$106,4,FALSE), 0)</f>
        <v>40.400261415601996</v>
      </c>
    </row>
    <row r="1426" spans="1:21" x14ac:dyDescent="0.25">
      <c r="A1426">
        <v>1709</v>
      </c>
      <c r="B1426">
        <v>70458</v>
      </c>
      <c r="C1426" t="s">
        <v>1133</v>
      </c>
      <c r="D1426" t="s">
        <v>302</v>
      </c>
      <c r="E1426">
        <v>135600</v>
      </c>
      <c r="F1426">
        <v>156800</v>
      </c>
      <c r="G1426">
        <f>IFERROR(VLOOKUP(D1426,'ZORI (2)'!$C$2:$E$106,2,FALSE), 0)</f>
        <v>1233</v>
      </c>
      <c r="H1426">
        <f>IFERROR(VLOOKUP(D1426,'ZORI (2)'!$C$2:$E$106,3,FALSE), 0)</f>
        <v>1360</v>
      </c>
      <c r="I1426">
        <f t="shared" si="198"/>
        <v>31360</v>
      </c>
      <c r="J1426">
        <f t="shared" si="199"/>
        <v>125440</v>
      </c>
      <c r="K1426">
        <v>2.5000000000000001E-2</v>
      </c>
      <c r="L1426">
        <v>360</v>
      </c>
      <c r="M1426" s="1">
        <f t="shared" si="200"/>
        <v>495.63965547694289</v>
      </c>
      <c r="N1426">
        <f t="shared" si="204"/>
        <v>4746</v>
      </c>
      <c r="O1426">
        <f t="shared" si="201"/>
        <v>62.72</v>
      </c>
      <c r="P1426">
        <f t="shared" si="202"/>
        <v>136</v>
      </c>
      <c r="Q1426">
        <v>20000</v>
      </c>
      <c r="R1426">
        <f t="shared" si="203"/>
        <v>9.6078431372549016</v>
      </c>
      <c r="S1426">
        <f t="shared" si="205"/>
        <v>-2.2114677010963792E-2</v>
      </c>
      <c r="T1426">
        <f t="shared" si="206"/>
        <v>0.14236773489959514</v>
      </c>
      <c r="U1426">
        <f>IFERROR(VLOOKUP(D1426,'ZORI (2)'!$C$2:$F$106,4,FALSE), 0)</f>
        <v>32.574626513852884</v>
      </c>
    </row>
    <row r="1427" spans="1:21" x14ac:dyDescent="0.25">
      <c r="A1427">
        <v>1710</v>
      </c>
      <c r="B1427">
        <v>46037</v>
      </c>
      <c r="C1427" t="s">
        <v>994</v>
      </c>
      <c r="D1427" t="s">
        <v>256</v>
      </c>
      <c r="E1427">
        <v>254200</v>
      </c>
      <c r="F1427">
        <v>291000</v>
      </c>
      <c r="G1427">
        <f>IFERROR(VLOOKUP(D1427,'ZORI (2)'!$C$2:$E$106,2,FALSE), 0)</f>
        <v>1017</v>
      </c>
      <c r="H1427">
        <f>IFERROR(VLOOKUP(D1427,'ZORI (2)'!$C$2:$E$106,3,FALSE), 0)</f>
        <v>1140</v>
      </c>
      <c r="I1427">
        <f t="shared" si="198"/>
        <v>58200</v>
      </c>
      <c r="J1427">
        <f t="shared" si="199"/>
        <v>232800</v>
      </c>
      <c r="K1427">
        <v>2.5000000000000001E-2</v>
      </c>
      <c r="L1427">
        <v>360</v>
      </c>
      <c r="M1427" s="1">
        <f t="shared" si="200"/>
        <v>919.84145244764272</v>
      </c>
      <c r="N1427">
        <f t="shared" si="204"/>
        <v>8897</v>
      </c>
      <c r="O1427">
        <f t="shared" si="201"/>
        <v>116.4</v>
      </c>
      <c r="P1427">
        <f t="shared" si="202"/>
        <v>114</v>
      </c>
      <c r="Q1427">
        <v>20000</v>
      </c>
      <c r="R1427">
        <f t="shared" si="203"/>
        <v>21.271929824561404</v>
      </c>
      <c r="S1427">
        <f t="shared" si="205"/>
        <v>2.7916226593711697E-2</v>
      </c>
      <c r="T1427">
        <f t="shared" si="206"/>
        <v>-1.411040901198832E-3</v>
      </c>
      <c r="U1427">
        <f>IFERROR(VLOOKUP(D1427,'ZORI (2)'!$C$2:$F$106,4,FALSE), 0)</f>
        <v>36.648402996268075</v>
      </c>
    </row>
    <row r="1428" spans="1:21" x14ac:dyDescent="0.25">
      <c r="A1428">
        <v>1711</v>
      </c>
      <c r="B1428">
        <v>45373</v>
      </c>
      <c r="C1428" t="s">
        <v>683</v>
      </c>
      <c r="D1428" t="s">
        <v>322</v>
      </c>
      <c r="E1428">
        <v>121900</v>
      </c>
      <c r="F1428">
        <v>143400</v>
      </c>
      <c r="G1428">
        <f>IFERROR(VLOOKUP(D1428,'ZORI (2)'!$C$2:$E$106,2,FALSE), 0)</f>
        <v>824</v>
      </c>
      <c r="H1428">
        <f>IFERROR(VLOOKUP(D1428,'ZORI (2)'!$C$2:$E$106,3,FALSE), 0)</f>
        <v>922</v>
      </c>
      <c r="I1428">
        <f t="shared" si="198"/>
        <v>28680</v>
      </c>
      <c r="J1428">
        <f t="shared" si="199"/>
        <v>114720</v>
      </c>
      <c r="K1428">
        <v>2.5000000000000001E-2</v>
      </c>
      <c r="L1428">
        <v>360</v>
      </c>
      <c r="M1428" s="1">
        <f t="shared" si="200"/>
        <v>453.28269512368371</v>
      </c>
      <c r="N1428">
        <f t="shared" si="204"/>
        <v>4266.5</v>
      </c>
      <c r="O1428">
        <f t="shared" si="201"/>
        <v>57.36</v>
      </c>
      <c r="P1428">
        <f t="shared" si="202"/>
        <v>92.2</v>
      </c>
      <c r="Q1428">
        <v>20000</v>
      </c>
      <c r="R1428">
        <f t="shared" si="203"/>
        <v>12.960954446854664</v>
      </c>
      <c r="S1428">
        <f t="shared" si="205"/>
        <v>-1.8927045526847808E-2</v>
      </c>
      <c r="T1428">
        <f t="shared" si="206"/>
        <v>7.2335048747618744E-2</v>
      </c>
      <c r="U1428">
        <f>IFERROR(VLOOKUP(D1428,'ZORI (2)'!$C$2:$F$106,4,FALSE), 0)</f>
        <v>32.391485506739784</v>
      </c>
    </row>
    <row r="1429" spans="1:21" x14ac:dyDescent="0.25">
      <c r="A1429">
        <v>1713</v>
      </c>
      <c r="B1429">
        <v>90029</v>
      </c>
      <c r="C1429" t="s">
        <v>488</v>
      </c>
      <c r="D1429" t="s">
        <v>198</v>
      </c>
      <c r="E1429">
        <v>564400</v>
      </c>
      <c r="F1429">
        <v>879300</v>
      </c>
      <c r="G1429">
        <f>IFERROR(VLOOKUP(D1429,'ZORI (2)'!$C$2:$E$106,2,FALSE), 0)</f>
        <v>1897</v>
      </c>
      <c r="H1429">
        <f>IFERROR(VLOOKUP(D1429,'ZORI (2)'!$C$2:$E$106,3,FALSE), 0)</f>
        <v>2405</v>
      </c>
      <c r="I1429">
        <f t="shared" si="198"/>
        <v>175860</v>
      </c>
      <c r="J1429">
        <f t="shared" si="199"/>
        <v>703440</v>
      </c>
      <c r="K1429">
        <v>2.5000000000000001E-2</v>
      </c>
      <c r="L1429">
        <v>360</v>
      </c>
      <c r="M1429" s="1">
        <f t="shared" si="200"/>
        <v>2779.4384506433407</v>
      </c>
      <c r="N1429">
        <f t="shared" si="204"/>
        <v>19754.000000000004</v>
      </c>
      <c r="O1429">
        <f t="shared" si="201"/>
        <v>351.71999999999997</v>
      </c>
      <c r="P1429">
        <f t="shared" si="202"/>
        <v>240.5</v>
      </c>
      <c r="Q1429">
        <v>20000</v>
      </c>
      <c r="R1429">
        <f t="shared" si="203"/>
        <v>30.467775467775468</v>
      </c>
      <c r="S1429">
        <f t="shared" si="205"/>
        <v>0.45542361715721486</v>
      </c>
      <c r="T1429">
        <f t="shared" si="206"/>
        <v>-5.379938875824429E-2</v>
      </c>
      <c r="U1429">
        <f>IFERROR(VLOOKUP(D1429,'ZORI (2)'!$C$2:$F$106,4,FALSE), 0)</f>
        <v>152.30041305369636</v>
      </c>
    </row>
    <row r="1430" spans="1:21" x14ac:dyDescent="0.25">
      <c r="A1430">
        <v>1714</v>
      </c>
      <c r="B1430">
        <v>43065</v>
      </c>
      <c r="C1430" t="s">
        <v>1134</v>
      </c>
      <c r="D1430" t="s">
        <v>238</v>
      </c>
      <c r="E1430">
        <v>300700</v>
      </c>
      <c r="F1430">
        <v>362900</v>
      </c>
      <c r="G1430">
        <f>IFERROR(VLOOKUP(D1430,'ZORI (2)'!$C$2:$E$106,2,FALSE), 0)</f>
        <v>1023</v>
      </c>
      <c r="H1430">
        <f>IFERROR(VLOOKUP(D1430,'ZORI (2)'!$C$2:$E$106,3,FALSE), 0)</f>
        <v>1198</v>
      </c>
      <c r="I1430">
        <f t="shared" si="198"/>
        <v>72580</v>
      </c>
      <c r="J1430">
        <f t="shared" si="199"/>
        <v>290320</v>
      </c>
      <c r="K1430">
        <v>2.5000000000000001E-2</v>
      </c>
      <c r="L1430">
        <v>360</v>
      </c>
      <c r="M1430" s="1">
        <f t="shared" si="200"/>
        <v>1147.114993447593</v>
      </c>
      <c r="N1430">
        <f t="shared" si="204"/>
        <v>10524.500000000002</v>
      </c>
      <c r="O1430">
        <f t="shared" si="201"/>
        <v>145.16</v>
      </c>
      <c r="P1430">
        <f t="shared" si="202"/>
        <v>119.80000000000001</v>
      </c>
      <c r="Q1430">
        <v>20000</v>
      </c>
      <c r="R1430">
        <f t="shared" si="203"/>
        <v>25.243461324429607</v>
      </c>
      <c r="S1430">
        <f t="shared" si="205"/>
        <v>9.5631512765511004E-2</v>
      </c>
      <c r="T1430">
        <f t="shared" si="206"/>
        <v>-2.4915497590998589E-2</v>
      </c>
      <c r="U1430">
        <f>IFERROR(VLOOKUP(D1430,'ZORI (2)'!$C$2:$F$106,4,FALSE), 0)</f>
        <v>50.376845183201425</v>
      </c>
    </row>
    <row r="1431" spans="1:21" x14ac:dyDescent="0.25">
      <c r="A1431">
        <v>1715</v>
      </c>
      <c r="B1431">
        <v>95111</v>
      </c>
      <c r="C1431" t="s">
        <v>263</v>
      </c>
      <c r="D1431" t="s">
        <v>263</v>
      </c>
      <c r="E1431">
        <v>508200</v>
      </c>
      <c r="F1431">
        <v>823600</v>
      </c>
      <c r="G1431">
        <f>IFERROR(VLOOKUP(D1431,'ZORI (2)'!$C$2:$E$106,2,FALSE), 0)</f>
        <v>2230</v>
      </c>
      <c r="H1431">
        <f>IFERROR(VLOOKUP(D1431,'ZORI (2)'!$C$2:$E$106,3,FALSE), 0)</f>
        <v>2980</v>
      </c>
      <c r="I1431">
        <f t="shared" si="198"/>
        <v>164720</v>
      </c>
      <c r="J1431">
        <f t="shared" si="199"/>
        <v>658880</v>
      </c>
      <c r="K1431">
        <v>2.5000000000000001E-2</v>
      </c>
      <c r="L1431">
        <v>360</v>
      </c>
      <c r="M1431" s="1">
        <f t="shared" si="200"/>
        <v>2603.3725781301669</v>
      </c>
      <c r="N1431">
        <f t="shared" si="204"/>
        <v>17787</v>
      </c>
      <c r="O1431">
        <f t="shared" si="201"/>
        <v>329.44000000000005</v>
      </c>
      <c r="P1431">
        <f t="shared" si="202"/>
        <v>298</v>
      </c>
      <c r="Q1431">
        <v>20000</v>
      </c>
      <c r="R1431">
        <f t="shared" si="203"/>
        <v>23.03131991051454</v>
      </c>
      <c r="S1431">
        <f t="shared" si="205"/>
        <v>0.50846082415881699</v>
      </c>
      <c r="T1431">
        <f t="shared" si="206"/>
        <v>-1.4862453829062696E-2</v>
      </c>
      <c r="U1431">
        <f>IFERROR(VLOOKUP(D1431,'ZORI (2)'!$C$2:$F$106,4,FALSE), 0)</f>
        <v>197.06404135345912</v>
      </c>
    </row>
    <row r="1432" spans="1:21" x14ac:dyDescent="0.25">
      <c r="A1432">
        <v>1716</v>
      </c>
      <c r="B1432">
        <v>50315</v>
      </c>
      <c r="C1432" t="s">
        <v>390</v>
      </c>
      <c r="D1432" t="s">
        <v>390</v>
      </c>
      <c r="E1432">
        <v>89400</v>
      </c>
      <c r="F1432">
        <v>125300</v>
      </c>
      <c r="G1432">
        <f>IFERROR(VLOOKUP(D1432,'ZORI (2)'!$C$2:$E$106,2,FALSE), 0)</f>
        <v>1003</v>
      </c>
      <c r="H1432">
        <f>IFERROR(VLOOKUP(D1432,'ZORI (2)'!$C$2:$E$106,3,FALSE), 0)</f>
        <v>1083</v>
      </c>
      <c r="I1432">
        <f t="shared" si="198"/>
        <v>25060</v>
      </c>
      <c r="J1432">
        <f t="shared" si="199"/>
        <v>100240</v>
      </c>
      <c r="K1432">
        <v>2.5000000000000001E-2</v>
      </c>
      <c r="L1432">
        <v>360</v>
      </c>
      <c r="M1432" s="1">
        <f t="shared" si="200"/>
        <v>396.06918897487844</v>
      </c>
      <c r="N1432">
        <f t="shared" si="204"/>
        <v>3129.0000000000005</v>
      </c>
      <c r="O1432">
        <f t="shared" si="201"/>
        <v>50.12</v>
      </c>
      <c r="P1432">
        <f t="shared" si="202"/>
        <v>108.30000000000001</v>
      </c>
      <c r="Q1432">
        <v>20000</v>
      </c>
      <c r="R1432">
        <f t="shared" si="203"/>
        <v>9.641428131732841</v>
      </c>
      <c r="S1432">
        <f t="shared" si="205"/>
        <v>0.1134907446080566</v>
      </c>
      <c r="T1432">
        <f t="shared" si="206"/>
        <v>0.13160949038787811</v>
      </c>
      <c r="U1432">
        <f>IFERROR(VLOOKUP(D1432,'ZORI (2)'!$C$2:$F$106,4,FALSE), 0)</f>
        <v>20.282633065793817</v>
      </c>
    </row>
    <row r="1433" spans="1:21" x14ac:dyDescent="0.25">
      <c r="A1433">
        <v>1717</v>
      </c>
      <c r="B1433">
        <v>78217</v>
      </c>
      <c r="C1433" t="s">
        <v>204</v>
      </c>
      <c r="D1433" t="s">
        <v>204</v>
      </c>
      <c r="E1433">
        <v>117700</v>
      </c>
      <c r="F1433">
        <v>160700</v>
      </c>
      <c r="G1433">
        <f>IFERROR(VLOOKUP(D1433,'ZORI (2)'!$C$2:$E$106,2,FALSE), 0)</f>
        <v>1102</v>
      </c>
      <c r="H1433">
        <f>IFERROR(VLOOKUP(D1433,'ZORI (2)'!$C$2:$E$106,3,FALSE), 0)</f>
        <v>1262</v>
      </c>
      <c r="I1433">
        <f t="shared" si="198"/>
        <v>32140</v>
      </c>
      <c r="J1433">
        <f t="shared" si="199"/>
        <v>128560</v>
      </c>
      <c r="K1433">
        <v>2.5000000000000001E-2</v>
      </c>
      <c r="L1433">
        <v>360</v>
      </c>
      <c r="M1433" s="1">
        <f t="shared" si="200"/>
        <v>507.96742752005565</v>
      </c>
      <c r="N1433">
        <f t="shared" si="204"/>
        <v>4119.5</v>
      </c>
      <c r="O1433">
        <f t="shared" si="201"/>
        <v>64.28</v>
      </c>
      <c r="P1433">
        <f t="shared" si="202"/>
        <v>126.2</v>
      </c>
      <c r="Q1433">
        <v>20000</v>
      </c>
      <c r="R1433">
        <f t="shared" si="203"/>
        <v>10.611463285789752</v>
      </c>
      <c r="S1433">
        <f t="shared" si="205"/>
        <v>0.13313049333836321</v>
      </c>
      <c r="T1433">
        <f t="shared" si="206"/>
        <v>0.12020424763389881</v>
      </c>
      <c r="U1433">
        <f>IFERROR(VLOOKUP(D1433,'ZORI (2)'!$C$2:$F$106,4,FALSE), 0)</f>
        <v>48.381596827353945</v>
      </c>
    </row>
    <row r="1434" spans="1:21" x14ac:dyDescent="0.25">
      <c r="A1434">
        <v>1719</v>
      </c>
      <c r="B1434">
        <v>85704</v>
      </c>
      <c r="C1434" t="s">
        <v>223</v>
      </c>
      <c r="D1434" t="s">
        <v>223</v>
      </c>
      <c r="E1434">
        <v>248100</v>
      </c>
      <c r="F1434">
        <v>305100</v>
      </c>
      <c r="G1434">
        <f>IFERROR(VLOOKUP(D1434,'ZORI (2)'!$C$2:$E$106,2,FALSE), 0)</f>
        <v>972</v>
      </c>
      <c r="H1434">
        <f>IFERROR(VLOOKUP(D1434,'ZORI (2)'!$C$2:$E$106,3,FALSE), 0)</f>
        <v>1113</v>
      </c>
      <c r="I1434">
        <f t="shared" si="198"/>
        <v>61020</v>
      </c>
      <c r="J1434">
        <f t="shared" si="199"/>
        <v>244080</v>
      </c>
      <c r="K1434">
        <v>2.5000000000000001E-2</v>
      </c>
      <c r="L1434">
        <v>360</v>
      </c>
      <c r="M1434" s="1">
        <f t="shared" si="200"/>
        <v>964.41108983428114</v>
      </c>
      <c r="N1434">
        <f t="shared" si="204"/>
        <v>8683.5</v>
      </c>
      <c r="O1434">
        <f t="shared" si="201"/>
        <v>122.04</v>
      </c>
      <c r="P1434">
        <f t="shared" si="202"/>
        <v>111.30000000000001</v>
      </c>
      <c r="Q1434">
        <v>20000</v>
      </c>
      <c r="R1434">
        <f t="shared" si="203"/>
        <v>22.843665768194072</v>
      </c>
      <c r="S1434">
        <f t="shared" si="205"/>
        <v>0.10230559263828949</v>
      </c>
      <c r="T1434">
        <f t="shared" si="206"/>
        <v>-1.1337496062153361E-2</v>
      </c>
      <c r="U1434">
        <f>IFERROR(VLOOKUP(D1434,'ZORI (2)'!$C$2:$F$106,4,FALSE), 0)</f>
        <v>42.835540190376506</v>
      </c>
    </row>
    <row r="1435" spans="1:21" x14ac:dyDescent="0.25">
      <c r="A1435">
        <v>1720</v>
      </c>
      <c r="B1435">
        <v>91764</v>
      </c>
      <c r="C1435" t="s">
        <v>366</v>
      </c>
      <c r="D1435" t="s">
        <v>240</v>
      </c>
      <c r="E1435">
        <v>291800</v>
      </c>
      <c r="F1435">
        <v>399600</v>
      </c>
      <c r="G1435">
        <f>IFERROR(VLOOKUP(D1435,'ZORI (2)'!$C$2:$E$106,2,FALSE), 0)</f>
        <v>1469</v>
      </c>
      <c r="H1435">
        <f>IFERROR(VLOOKUP(D1435,'ZORI (2)'!$C$2:$E$106,3,FALSE), 0)</f>
        <v>1814</v>
      </c>
      <c r="I1435">
        <f t="shared" si="198"/>
        <v>79920</v>
      </c>
      <c r="J1435">
        <f t="shared" si="199"/>
        <v>319680</v>
      </c>
      <c r="K1435">
        <v>2.5000000000000001E-2</v>
      </c>
      <c r="L1435">
        <v>360</v>
      </c>
      <c r="M1435" s="1">
        <f t="shared" si="200"/>
        <v>1263.1224893404744</v>
      </c>
      <c r="N1435">
        <f t="shared" si="204"/>
        <v>10213.000000000002</v>
      </c>
      <c r="O1435">
        <f t="shared" si="201"/>
        <v>159.84</v>
      </c>
      <c r="P1435">
        <f t="shared" si="202"/>
        <v>181.4</v>
      </c>
      <c r="Q1435">
        <v>20000</v>
      </c>
      <c r="R1435">
        <f t="shared" si="203"/>
        <v>18.357221609702314</v>
      </c>
      <c r="S1435">
        <f t="shared" si="205"/>
        <v>0.24094368860884499</v>
      </c>
      <c r="T1435">
        <f t="shared" si="206"/>
        <v>2.284192864912701E-2</v>
      </c>
      <c r="U1435">
        <f>IFERROR(VLOOKUP(D1435,'ZORI (2)'!$C$2:$F$106,4,FALSE), 0)</f>
        <v>101.92401214483601</v>
      </c>
    </row>
    <row r="1436" spans="1:21" x14ac:dyDescent="0.25">
      <c r="A1436">
        <v>1722</v>
      </c>
      <c r="B1436">
        <v>60090</v>
      </c>
      <c r="C1436" t="s">
        <v>393</v>
      </c>
      <c r="D1436" t="s">
        <v>191</v>
      </c>
      <c r="E1436">
        <v>178500</v>
      </c>
      <c r="F1436">
        <v>228000</v>
      </c>
      <c r="G1436">
        <f>IFERROR(VLOOKUP(D1436,'ZORI (2)'!$C$2:$E$106,2,FALSE), 0)</f>
        <v>1542</v>
      </c>
      <c r="H1436">
        <f>IFERROR(VLOOKUP(D1436,'ZORI (2)'!$C$2:$E$106,3,FALSE), 0)</f>
        <v>1713</v>
      </c>
      <c r="I1436">
        <f t="shared" si="198"/>
        <v>45600</v>
      </c>
      <c r="J1436">
        <f t="shared" si="199"/>
        <v>182400</v>
      </c>
      <c r="K1436">
        <v>2.5000000000000001E-2</v>
      </c>
      <c r="L1436">
        <v>360</v>
      </c>
      <c r="M1436" s="1">
        <f t="shared" si="200"/>
        <v>720.70051944351383</v>
      </c>
      <c r="N1436">
        <f t="shared" si="204"/>
        <v>6247.5000000000009</v>
      </c>
      <c r="O1436">
        <f t="shared" si="201"/>
        <v>91.199999999999989</v>
      </c>
      <c r="P1436">
        <f t="shared" si="202"/>
        <v>171.3</v>
      </c>
      <c r="Q1436">
        <v>20000</v>
      </c>
      <c r="R1436">
        <f t="shared" si="203"/>
        <v>11.091652072387625</v>
      </c>
      <c r="S1436">
        <f t="shared" si="205"/>
        <v>0.11356671021624196</v>
      </c>
      <c r="T1436">
        <f t="shared" si="206"/>
        <v>0.12189141955778329</v>
      </c>
      <c r="U1436">
        <f>IFERROR(VLOOKUP(D1436,'ZORI (2)'!$C$2:$F$106,4,FALSE), 0)</f>
        <v>52.309030710552761</v>
      </c>
    </row>
    <row r="1437" spans="1:21" x14ac:dyDescent="0.25">
      <c r="A1437">
        <v>1723</v>
      </c>
      <c r="B1437">
        <v>34761</v>
      </c>
      <c r="C1437" t="s">
        <v>1135</v>
      </c>
      <c r="D1437" t="s">
        <v>259</v>
      </c>
      <c r="E1437">
        <v>166200</v>
      </c>
      <c r="F1437">
        <v>244700</v>
      </c>
      <c r="G1437">
        <f>IFERROR(VLOOKUP(D1437,'ZORI (2)'!$C$2:$E$106,2,FALSE), 0)</f>
        <v>1220</v>
      </c>
      <c r="H1437">
        <f>IFERROR(VLOOKUP(D1437,'ZORI (2)'!$C$2:$E$106,3,FALSE), 0)</f>
        <v>1491</v>
      </c>
      <c r="I1437">
        <f t="shared" si="198"/>
        <v>48940</v>
      </c>
      <c r="J1437">
        <f t="shared" si="199"/>
        <v>195760</v>
      </c>
      <c r="K1437">
        <v>2.5000000000000001E-2</v>
      </c>
      <c r="L1437">
        <v>360</v>
      </c>
      <c r="M1437" s="1">
        <f t="shared" si="200"/>
        <v>773.48867152556079</v>
      </c>
      <c r="N1437">
        <f t="shared" si="204"/>
        <v>5817.0000000000009</v>
      </c>
      <c r="O1437">
        <f t="shared" si="201"/>
        <v>97.88</v>
      </c>
      <c r="P1437">
        <f t="shared" si="202"/>
        <v>149.1</v>
      </c>
      <c r="Q1437">
        <v>20000</v>
      </c>
      <c r="R1437">
        <f t="shared" si="203"/>
        <v>13.676503465235859</v>
      </c>
      <c r="S1437">
        <f t="shared" si="205"/>
        <v>0.27436633214767442</v>
      </c>
      <c r="T1437">
        <f t="shared" si="206"/>
        <v>7.5529728877473279E-2</v>
      </c>
      <c r="U1437">
        <f>IFERROR(VLOOKUP(D1437,'ZORI (2)'!$C$2:$F$106,4,FALSE), 0)</f>
        <v>80.20037618450462</v>
      </c>
    </row>
    <row r="1438" spans="1:21" x14ac:dyDescent="0.25">
      <c r="A1438">
        <v>1724</v>
      </c>
      <c r="B1438">
        <v>70118</v>
      </c>
      <c r="C1438" t="s">
        <v>302</v>
      </c>
      <c r="D1438" t="s">
        <v>302</v>
      </c>
      <c r="E1438">
        <v>270600</v>
      </c>
      <c r="F1438">
        <v>409700</v>
      </c>
      <c r="G1438">
        <f>IFERROR(VLOOKUP(D1438,'ZORI (2)'!$C$2:$E$106,2,FALSE), 0)</f>
        <v>1233</v>
      </c>
      <c r="H1438">
        <f>IFERROR(VLOOKUP(D1438,'ZORI (2)'!$C$2:$E$106,3,FALSE), 0)</f>
        <v>1360</v>
      </c>
      <c r="I1438">
        <f t="shared" si="198"/>
        <v>81940</v>
      </c>
      <c r="J1438">
        <f t="shared" si="199"/>
        <v>327760</v>
      </c>
      <c r="K1438">
        <v>2.5000000000000001E-2</v>
      </c>
      <c r="L1438">
        <v>360</v>
      </c>
      <c r="M1438" s="1">
        <f t="shared" si="200"/>
        <v>1295.0482579649456</v>
      </c>
      <c r="N1438">
        <f t="shared" si="204"/>
        <v>9471</v>
      </c>
      <c r="O1438">
        <f t="shared" si="201"/>
        <v>163.88000000000002</v>
      </c>
      <c r="P1438">
        <f t="shared" si="202"/>
        <v>136</v>
      </c>
      <c r="Q1438">
        <v>20000</v>
      </c>
      <c r="R1438">
        <f t="shared" si="203"/>
        <v>25.104166666666668</v>
      </c>
      <c r="S1438">
        <f t="shared" si="205"/>
        <v>0.36534353536329733</v>
      </c>
      <c r="T1438">
        <f t="shared" si="206"/>
        <v>-2.5303956481670092E-2</v>
      </c>
      <c r="U1438">
        <f>IFERROR(VLOOKUP(D1438,'ZORI (2)'!$C$2:$F$106,4,FALSE), 0)</f>
        <v>32.574626513852884</v>
      </c>
    </row>
    <row r="1439" spans="1:21" x14ac:dyDescent="0.25">
      <c r="A1439">
        <v>1726</v>
      </c>
      <c r="B1439">
        <v>19082</v>
      </c>
      <c r="C1439" t="s">
        <v>1136</v>
      </c>
      <c r="D1439" t="s">
        <v>254</v>
      </c>
      <c r="E1439">
        <v>67500</v>
      </c>
      <c r="F1439">
        <v>86400</v>
      </c>
      <c r="G1439">
        <f>IFERROR(VLOOKUP(D1439,'ZORI (2)'!$C$2:$E$106,2,FALSE), 0)</f>
        <v>1372</v>
      </c>
      <c r="H1439">
        <f>IFERROR(VLOOKUP(D1439,'ZORI (2)'!$C$2:$E$106,3,FALSE), 0)</f>
        <v>1516</v>
      </c>
      <c r="I1439">
        <f t="shared" si="198"/>
        <v>17280</v>
      </c>
      <c r="J1439">
        <f t="shared" si="199"/>
        <v>69120</v>
      </c>
      <c r="K1439">
        <v>2.5000000000000001E-2</v>
      </c>
      <c r="L1439">
        <v>360</v>
      </c>
      <c r="M1439" s="1">
        <f t="shared" si="200"/>
        <v>273.10756526280528</v>
      </c>
      <c r="N1439">
        <f t="shared" si="204"/>
        <v>2362.5</v>
      </c>
      <c r="O1439">
        <f t="shared" si="201"/>
        <v>34.56</v>
      </c>
      <c r="P1439">
        <f t="shared" si="202"/>
        <v>151.6</v>
      </c>
      <c r="Q1439">
        <v>20000</v>
      </c>
      <c r="R1439">
        <f t="shared" si="203"/>
        <v>4.7493403693931402</v>
      </c>
      <c r="S1439">
        <f t="shared" si="205"/>
        <v>-3.8531089164000554E-2</v>
      </c>
      <c r="T1439">
        <f t="shared" si="206"/>
        <v>0.31987864581815822</v>
      </c>
      <c r="U1439">
        <f>IFERROR(VLOOKUP(D1439,'ZORI (2)'!$C$2:$F$106,4,FALSE), 0)</f>
        <v>44.044485087995604</v>
      </c>
    </row>
    <row r="1440" spans="1:21" x14ac:dyDescent="0.25">
      <c r="A1440">
        <v>1727</v>
      </c>
      <c r="B1440">
        <v>30019</v>
      </c>
      <c r="C1440" t="s">
        <v>1137</v>
      </c>
      <c r="D1440" t="s">
        <v>202</v>
      </c>
      <c r="E1440">
        <v>192900</v>
      </c>
      <c r="F1440">
        <v>252400</v>
      </c>
      <c r="G1440">
        <f>IFERROR(VLOOKUP(D1440,'ZORI (2)'!$C$2:$E$106,2,FALSE), 0)</f>
        <v>1152</v>
      </c>
      <c r="H1440">
        <f>IFERROR(VLOOKUP(D1440,'ZORI (2)'!$C$2:$E$106,3,FALSE), 0)</f>
        <v>1425</v>
      </c>
      <c r="I1440">
        <f t="shared" si="198"/>
        <v>50480</v>
      </c>
      <c r="J1440">
        <f t="shared" si="199"/>
        <v>201920</v>
      </c>
      <c r="K1440">
        <v>2.5000000000000001E-2</v>
      </c>
      <c r="L1440">
        <v>360</v>
      </c>
      <c r="M1440" s="1">
        <f t="shared" si="200"/>
        <v>797.82811889273205</v>
      </c>
      <c r="N1440">
        <f t="shared" si="204"/>
        <v>6751.5000000000009</v>
      </c>
      <c r="O1440">
        <f t="shared" si="201"/>
        <v>100.96000000000001</v>
      </c>
      <c r="P1440">
        <f t="shared" si="202"/>
        <v>142.5</v>
      </c>
      <c r="Q1440">
        <v>20000</v>
      </c>
      <c r="R1440">
        <f t="shared" si="203"/>
        <v>14.760233918128655</v>
      </c>
      <c r="S1440">
        <f t="shared" si="205"/>
        <v>0.14909299503986997</v>
      </c>
      <c r="T1440">
        <f t="shared" si="206"/>
        <v>5.9620007034528834E-2</v>
      </c>
      <c r="U1440">
        <f>IFERROR(VLOOKUP(D1440,'ZORI (2)'!$C$2:$F$106,4,FALSE), 0)</f>
        <v>82.518246796825295</v>
      </c>
    </row>
    <row r="1441" spans="1:21" x14ac:dyDescent="0.25">
      <c r="A1441">
        <v>1728</v>
      </c>
      <c r="B1441">
        <v>60653</v>
      </c>
      <c r="C1441" t="s">
        <v>191</v>
      </c>
      <c r="D1441" t="s">
        <v>191</v>
      </c>
      <c r="E1441">
        <v>235400</v>
      </c>
      <c r="F1441">
        <v>333000</v>
      </c>
      <c r="G1441">
        <f>IFERROR(VLOOKUP(D1441,'ZORI (2)'!$C$2:$E$106,2,FALSE), 0)</f>
        <v>1542</v>
      </c>
      <c r="H1441">
        <f>IFERROR(VLOOKUP(D1441,'ZORI (2)'!$C$2:$E$106,3,FALSE), 0)</f>
        <v>1713</v>
      </c>
      <c r="I1441">
        <f t="shared" si="198"/>
        <v>66600</v>
      </c>
      <c r="J1441">
        <f t="shared" si="199"/>
        <v>266400</v>
      </c>
      <c r="K1441">
        <v>2.5000000000000001E-2</v>
      </c>
      <c r="L1441">
        <v>360</v>
      </c>
      <c r="M1441" s="1">
        <f t="shared" si="200"/>
        <v>1052.6020744503951</v>
      </c>
      <c r="N1441">
        <f t="shared" si="204"/>
        <v>8239</v>
      </c>
      <c r="O1441">
        <f t="shared" si="201"/>
        <v>133.19999999999999</v>
      </c>
      <c r="P1441">
        <f t="shared" si="202"/>
        <v>171.3</v>
      </c>
      <c r="Q1441">
        <v>20000</v>
      </c>
      <c r="R1441">
        <f t="shared" si="203"/>
        <v>16.199649737302977</v>
      </c>
      <c r="S1441">
        <f t="shared" si="205"/>
        <v>0.26309081736768841</v>
      </c>
      <c r="T1441">
        <f t="shared" si="206"/>
        <v>4.503184456389521E-2</v>
      </c>
      <c r="U1441">
        <f>IFERROR(VLOOKUP(D1441,'ZORI (2)'!$C$2:$F$106,4,FALSE), 0)</f>
        <v>52.309030710552761</v>
      </c>
    </row>
    <row r="1442" spans="1:21" x14ac:dyDescent="0.25">
      <c r="A1442">
        <v>1730</v>
      </c>
      <c r="B1442">
        <v>33016</v>
      </c>
      <c r="C1442" t="s">
        <v>576</v>
      </c>
      <c r="D1442" t="s">
        <v>212</v>
      </c>
      <c r="E1442">
        <v>224400</v>
      </c>
      <c r="F1442">
        <v>308400</v>
      </c>
      <c r="G1442">
        <f>IFERROR(VLOOKUP(D1442,'ZORI (2)'!$C$2:$E$106,2,FALSE), 0)</f>
        <v>1594</v>
      </c>
      <c r="H1442">
        <f>IFERROR(VLOOKUP(D1442,'ZORI (2)'!$C$2:$E$106,3,FALSE), 0)</f>
        <v>1845</v>
      </c>
      <c r="I1442">
        <f t="shared" si="198"/>
        <v>61680</v>
      </c>
      <c r="J1442">
        <f t="shared" si="199"/>
        <v>246720</v>
      </c>
      <c r="K1442">
        <v>2.5000000000000001E-2</v>
      </c>
      <c r="L1442">
        <v>360</v>
      </c>
      <c r="M1442" s="1">
        <f t="shared" si="200"/>
        <v>974.84228156306881</v>
      </c>
      <c r="N1442">
        <f t="shared" si="204"/>
        <v>7854.0000000000009</v>
      </c>
      <c r="O1442">
        <f t="shared" si="201"/>
        <v>123.36</v>
      </c>
      <c r="P1442">
        <f t="shared" si="202"/>
        <v>184.5</v>
      </c>
      <c r="Q1442">
        <v>20000</v>
      </c>
      <c r="R1442">
        <f t="shared" si="203"/>
        <v>13.929539295392955</v>
      </c>
      <c r="S1442">
        <f t="shared" si="205"/>
        <v>0.22257724357195524</v>
      </c>
      <c r="T1442">
        <f t="shared" si="206"/>
        <v>7.5363243251090936E-2</v>
      </c>
      <c r="U1442">
        <f>IFERROR(VLOOKUP(D1442,'ZORI (2)'!$C$2:$F$106,4,FALSE), 0)</f>
        <v>73.506796622216257</v>
      </c>
    </row>
    <row r="1443" spans="1:21" x14ac:dyDescent="0.25">
      <c r="A1443">
        <v>1732</v>
      </c>
      <c r="B1443">
        <v>27105</v>
      </c>
      <c r="C1443" t="s">
        <v>285</v>
      </c>
      <c r="D1443" t="s">
        <v>285</v>
      </c>
      <c r="E1443">
        <v>45200</v>
      </c>
      <c r="F1443">
        <v>66600</v>
      </c>
      <c r="G1443">
        <f>IFERROR(VLOOKUP(D1443,'ZORI (2)'!$C$2:$E$106,2,FALSE), 0)</f>
        <v>1027</v>
      </c>
      <c r="H1443">
        <f>IFERROR(VLOOKUP(D1443,'ZORI (2)'!$C$2:$E$106,3,FALSE), 0)</f>
        <v>1153</v>
      </c>
      <c r="I1443">
        <f t="shared" si="198"/>
        <v>13320</v>
      </c>
      <c r="J1443">
        <f t="shared" si="199"/>
        <v>53280</v>
      </c>
      <c r="K1443">
        <v>2.5000000000000001E-2</v>
      </c>
      <c r="L1443">
        <v>360</v>
      </c>
      <c r="M1443" s="1">
        <f t="shared" si="200"/>
        <v>210.52041489007905</v>
      </c>
      <c r="N1443">
        <f t="shared" si="204"/>
        <v>1582.0000000000002</v>
      </c>
      <c r="O1443">
        <f t="shared" si="201"/>
        <v>26.64</v>
      </c>
      <c r="P1443">
        <f t="shared" si="202"/>
        <v>115.30000000000001</v>
      </c>
      <c r="Q1443">
        <v>20000</v>
      </c>
      <c r="R1443">
        <f t="shared" si="203"/>
        <v>4.8135299219427576</v>
      </c>
      <c r="S1443">
        <f t="shared" si="205"/>
        <v>-2.7252852565062442E-3</v>
      </c>
      <c r="T1443">
        <f t="shared" si="206"/>
        <v>0.27524139078903936</v>
      </c>
      <c r="U1443">
        <f>IFERROR(VLOOKUP(D1443,'ZORI (2)'!$C$2:$F$106,4,FALSE), 0)</f>
        <v>37.09667458554906</v>
      </c>
    </row>
    <row r="1444" spans="1:21" x14ac:dyDescent="0.25">
      <c r="A1444">
        <v>1733</v>
      </c>
      <c r="B1444">
        <v>30115</v>
      </c>
      <c r="C1444" t="s">
        <v>328</v>
      </c>
      <c r="D1444" t="s">
        <v>202</v>
      </c>
      <c r="E1444">
        <v>198500</v>
      </c>
      <c r="F1444">
        <v>267700</v>
      </c>
      <c r="G1444">
        <f>IFERROR(VLOOKUP(D1444,'ZORI (2)'!$C$2:$E$106,2,FALSE), 0)</f>
        <v>1152</v>
      </c>
      <c r="H1444">
        <f>IFERROR(VLOOKUP(D1444,'ZORI (2)'!$C$2:$E$106,3,FALSE), 0)</f>
        <v>1425</v>
      </c>
      <c r="I1444">
        <f t="shared" si="198"/>
        <v>53540</v>
      </c>
      <c r="J1444">
        <f t="shared" si="199"/>
        <v>214160</v>
      </c>
      <c r="K1444">
        <v>2.5000000000000001E-2</v>
      </c>
      <c r="L1444">
        <v>360</v>
      </c>
      <c r="M1444" s="1">
        <f t="shared" si="200"/>
        <v>846.19091690802043</v>
      </c>
      <c r="N1444">
        <f t="shared" si="204"/>
        <v>6947.5000000000009</v>
      </c>
      <c r="O1444">
        <f t="shared" si="201"/>
        <v>107.08</v>
      </c>
      <c r="P1444">
        <f t="shared" si="202"/>
        <v>142.5</v>
      </c>
      <c r="Q1444">
        <v>20000</v>
      </c>
      <c r="R1444">
        <f t="shared" si="203"/>
        <v>15.654970760233919</v>
      </c>
      <c r="S1444">
        <f t="shared" si="205"/>
        <v>0.18741613901240867</v>
      </c>
      <c r="T1444">
        <f t="shared" si="206"/>
        <v>4.9085249226324033E-2</v>
      </c>
      <c r="U1444">
        <f>IFERROR(VLOOKUP(D1444,'ZORI (2)'!$C$2:$F$106,4,FALSE), 0)</f>
        <v>82.518246796825295</v>
      </c>
    </row>
    <row r="1445" spans="1:21" x14ac:dyDescent="0.25">
      <c r="A1445">
        <v>1734</v>
      </c>
      <c r="B1445">
        <v>49508</v>
      </c>
      <c r="C1445" t="s">
        <v>1138</v>
      </c>
      <c r="D1445" t="s">
        <v>362</v>
      </c>
      <c r="E1445">
        <v>123800</v>
      </c>
      <c r="F1445">
        <v>175000</v>
      </c>
      <c r="G1445">
        <f>IFERROR(VLOOKUP(D1445,'ZORI (2)'!$C$2:$E$106,2,FALSE), 0)</f>
        <v>856</v>
      </c>
      <c r="H1445">
        <f>IFERROR(VLOOKUP(D1445,'ZORI (2)'!$C$2:$E$106,3,FALSE), 0)</f>
        <v>1116</v>
      </c>
      <c r="I1445">
        <f t="shared" si="198"/>
        <v>35000</v>
      </c>
      <c r="J1445">
        <f t="shared" si="199"/>
        <v>140000</v>
      </c>
      <c r="K1445">
        <v>2.5000000000000001E-2</v>
      </c>
      <c r="L1445">
        <v>360</v>
      </c>
      <c r="M1445" s="1">
        <f t="shared" si="200"/>
        <v>553.1692583448023</v>
      </c>
      <c r="N1445">
        <f t="shared" si="204"/>
        <v>4333</v>
      </c>
      <c r="O1445">
        <f t="shared" si="201"/>
        <v>70</v>
      </c>
      <c r="P1445">
        <f t="shared" si="202"/>
        <v>111.60000000000001</v>
      </c>
      <c r="Q1445">
        <v>20000</v>
      </c>
      <c r="R1445">
        <f t="shared" si="203"/>
        <v>13.067502986857825</v>
      </c>
      <c r="S1445">
        <f t="shared" si="205"/>
        <v>0.1813707951638055</v>
      </c>
      <c r="T1445">
        <f t="shared" si="206"/>
        <v>7.7103279791387133E-2</v>
      </c>
      <c r="U1445">
        <f>IFERROR(VLOOKUP(D1445,'ZORI (2)'!$C$2:$F$106,4,FALSE), 0)</f>
        <v>82.50808041236526</v>
      </c>
    </row>
    <row r="1446" spans="1:21" x14ac:dyDescent="0.25">
      <c r="A1446">
        <v>1735</v>
      </c>
      <c r="B1446">
        <v>75044</v>
      </c>
      <c r="C1446" t="s">
        <v>631</v>
      </c>
      <c r="D1446" t="s">
        <v>192</v>
      </c>
      <c r="E1446">
        <v>135500</v>
      </c>
      <c r="F1446">
        <v>221400</v>
      </c>
      <c r="G1446">
        <f>IFERROR(VLOOKUP(D1446,'ZORI (2)'!$C$2:$E$106,2,FALSE), 0)</f>
        <v>1240</v>
      </c>
      <c r="H1446">
        <f>IFERROR(VLOOKUP(D1446,'ZORI (2)'!$C$2:$E$106,3,FALSE), 0)</f>
        <v>1481</v>
      </c>
      <c r="I1446">
        <f t="shared" si="198"/>
        <v>44280</v>
      </c>
      <c r="J1446">
        <f t="shared" si="199"/>
        <v>177120</v>
      </c>
      <c r="K1446">
        <v>2.5000000000000001E-2</v>
      </c>
      <c r="L1446">
        <v>360</v>
      </c>
      <c r="M1446" s="1">
        <f t="shared" si="200"/>
        <v>699.83813598593838</v>
      </c>
      <c r="N1446">
        <f t="shared" si="204"/>
        <v>4742.5</v>
      </c>
      <c r="O1446">
        <f t="shared" si="201"/>
        <v>88.56</v>
      </c>
      <c r="P1446">
        <f t="shared" si="202"/>
        <v>148.1</v>
      </c>
      <c r="Q1446">
        <v>20000</v>
      </c>
      <c r="R1446">
        <f t="shared" si="203"/>
        <v>12.457798784604996</v>
      </c>
      <c r="S1446">
        <f t="shared" si="205"/>
        <v>0.38165592773452733</v>
      </c>
      <c r="T1446">
        <f t="shared" si="206"/>
        <v>9.4665107293545436E-2</v>
      </c>
      <c r="U1446">
        <f>IFERROR(VLOOKUP(D1446,'ZORI (2)'!$C$2:$F$106,4,FALSE), 0)</f>
        <v>73.617039721894315</v>
      </c>
    </row>
    <row r="1447" spans="1:21" x14ac:dyDescent="0.25">
      <c r="A1447">
        <v>1737</v>
      </c>
      <c r="B1447">
        <v>64133</v>
      </c>
      <c r="C1447" t="s">
        <v>1139</v>
      </c>
      <c r="D1447" t="s">
        <v>221</v>
      </c>
      <c r="E1447">
        <v>80400</v>
      </c>
      <c r="F1447">
        <v>117900</v>
      </c>
      <c r="G1447">
        <f>IFERROR(VLOOKUP(D1447,'ZORI (2)'!$C$2:$E$106,2,FALSE), 0)</f>
        <v>986</v>
      </c>
      <c r="H1447">
        <f>IFERROR(VLOOKUP(D1447,'ZORI (2)'!$C$2:$E$106,3,FALSE), 0)</f>
        <v>1125</v>
      </c>
      <c r="I1447">
        <f t="shared" si="198"/>
        <v>23580</v>
      </c>
      <c r="J1447">
        <f t="shared" si="199"/>
        <v>94320</v>
      </c>
      <c r="K1447">
        <v>2.5000000000000001E-2</v>
      </c>
      <c r="L1447">
        <v>360</v>
      </c>
      <c r="M1447" s="1">
        <f t="shared" si="200"/>
        <v>372.67803176486967</v>
      </c>
      <c r="N1447">
        <f t="shared" si="204"/>
        <v>2814.0000000000005</v>
      </c>
      <c r="O1447">
        <f t="shared" si="201"/>
        <v>47.160000000000004</v>
      </c>
      <c r="P1447">
        <f t="shared" si="202"/>
        <v>112.5</v>
      </c>
      <c r="Q1447">
        <v>20000</v>
      </c>
      <c r="R1447">
        <f t="shared" si="203"/>
        <v>8.7333333333333325</v>
      </c>
      <c r="S1447">
        <f t="shared" si="205"/>
        <v>0.14228689906408046</v>
      </c>
      <c r="T1447">
        <f t="shared" si="206"/>
        <v>0.15329446951807485</v>
      </c>
      <c r="U1447">
        <f>IFERROR(VLOOKUP(D1447,'ZORI (2)'!$C$2:$F$106,4,FALSE), 0)</f>
        <v>42.542445790969175</v>
      </c>
    </row>
    <row r="1448" spans="1:21" x14ac:dyDescent="0.25">
      <c r="A1448">
        <v>1738</v>
      </c>
      <c r="B1448">
        <v>7307</v>
      </c>
      <c r="C1448" t="s">
        <v>557</v>
      </c>
      <c r="D1448" t="s">
        <v>195</v>
      </c>
      <c r="E1448">
        <v>284300</v>
      </c>
      <c r="F1448">
        <v>546600</v>
      </c>
      <c r="G1448">
        <f>IFERROR(VLOOKUP(D1448,'ZORI (2)'!$C$2:$E$106,2,FALSE), 0)</f>
        <v>2329</v>
      </c>
      <c r="H1448">
        <f>IFERROR(VLOOKUP(D1448,'ZORI (2)'!$C$2:$E$106,3,FALSE), 0)</f>
        <v>2608</v>
      </c>
      <c r="I1448">
        <f t="shared" si="198"/>
        <v>109320</v>
      </c>
      <c r="J1448">
        <f t="shared" si="199"/>
        <v>437280</v>
      </c>
      <c r="K1448">
        <v>2.5000000000000001E-2</v>
      </c>
      <c r="L1448">
        <v>360</v>
      </c>
      <c r="M1448" s="1">
        <f t="shared" si="200"/>
        <v>1727.7846663501082</v>
      </c>
      <c r="N1448">
        <f t="shared" si="204"/>
        <v>9950.5000000000018</v>
      </c>
      <c r="O1448">
        <f t="shared" si="201"/>
        <v>218.64000000000001</v>
      </c>
      <c r="P1448">
        <f t="shared" si="202"/>
        <v>260.8</v>
      </c>
      <c r="Q1448">
        <v>20000</v>
      </c>
      <c r="R1448">
        <f t="shared" si="203"/>
        <v>17.465490797546011</v>
      </c>
      <c r="S1448">
        <f t="shared" si="205"/>
        <v>0.73937670743562856</v>
      </c>
      <c r="T1448">
        <f t="shared" si="206"/>
        <v>3.4532108406293519E-2</v>
      </c>
      <c r="U1448">
        <f>IFERROR(VLOOKUP(D1448,'ZORI (2)'!$C$2:$F$106,4,FALSE), 0)</f>
        <v>81.282042347392249</v>
      </c>
    </row>
    <row r="1449" spans="1:21" x14ac:dyDescent="0.25">
      <c r="A1449">
        <v>1739</v>
      </c>
      <c r="B1449">
        <v>12601</v>
      </c>
      <c r="C1449" t="s">
        <v>1058</v>
      </c>
      <c r="D1449" t="s">
        <v>195</v>
      </c>
      <c r="E1449">
        <v>178500</v>
      </c>
      <c r="F1449">
        <v>208400</v>
      </c>
      <c r="G1449">
        <f>IFERROR(VLOOKUP(D1449,'ZORI (2)'!$C$2:$E$106,2,FALSE), 0)</f>
        <v>2329</v>
      </c>
      <c r="H1449">
        <f>IFERROR(VLOOKUP(D1449,'ZORI (2)'!$C$2:$E$106,3,FALSE), 0)</f>
        <v>2608</v>
      </c>
      <c r="I1449">
        <f t="shared" si="198"/>
        <v>41680</v>
      </c>
      <c r="J1449">
        <f t="shared" si="199"/>
        <v>166720</v>
      </c>
      <c r="K1449">
        <v>2.5000000000000001E-2</v>
      </c>
      <c r="L1449">
        <v>360</v>
      </c>
      <c r="M1449" s="1">
        <f t="shared" si="200"/>
        <v>658.745562508896</v>
      </c>
      <c r="N1449">
        <f t="shared" si="204"/>
        <v>6247.5000000000009</v>
      </c>
      <c r="O1449">
        <f t="shared" si="201"/>
        <v>83.36</v>
      </c>
      <c r="P1449">
        <f t="shared" si="202"/>
        <v>260.8</v>
      </c>
      <c r="Q1449">
        <v>20000</v>
      </c>
      <c r="R1449">
        <f t="shared" si="203"/>
        <v>6.658997955010225</v>
      </c>
      <c r="S1449">
        <f t="shared" si="205"/>
        <v>1.7839045653793087E-2</v>
      </c>
      <c r="T1449">
        <f t="shared" si="206"/>
        <v>0.2835542784570792</v>
      </c>
      <c r="U1449">
        <f>IFERROR(VLOOKUP(D1449,'ZORI (2)'!$C$2:$F$106,4,FALSE), 0)</f>
        <v>81.282042347392249</v>
      </c>
    </row>
    <row r="1450" spans="1:21" x14ac:dyDescent="0.25">
      <c r="A1450">
        <v>1740</v>
      </c>
      <c r="B1450">
        <v>30038</v>
      </c>
      <c r="C1450" t="s">
        <v>681</v>
      </c>
      <c r="D1450" t="s">
        <v>202</v>
      </c>
      <c r="E1450">
        <v>82700</v>
      </c>
      <c r="F1450">
        <v>128500</v>
      </c>
      <c r="G1450">
        <f>IFERROR(VLOOKUP(D1450,'ZORI (2)'!$C$2:$E$106,2,FALSE), 0)</f>
        <v>1152</v>
      </c>
      <c r="H1450">
        <f>IFERROR(VLOOKUP(D1450,'ZORI (2)'!$C$2:$E$106,3,FALSE), 0)</f>
        <v>1425</v>
      </c>
      <c r="I1450">
        <f t="shared" si="198"/>
        <v>25700</v>
      </c>
      <c r="J1450">
        <f t="shared" si="199"/>
        <v>102800</v>
      </c>
      <c r="K1450">
        <v>2.5000000000000001E-2</v>
      </c>
      <c r="L1450">
        <v>360</v>
      </c>
      <c r="M1450" s="1">
        <f t="shared" si="200"/>
        <v>406.18428398461202</v>
      </c>
      <c r="N1450">
        <f t="shared" si="204"/>
        <v>2894.5000000000005</v>
      </c>
      <c r="O1450">
        <f t="shared" si="201"/>
        <v>51.4</v>
      </c>
      <c r="P1450">
        <f t="shared" si="202"/>
        <v>142.5</v>
      </c>
      <c r="Q1450">
        <v>20000</v>
      </c>
      <c r="R1450">
        <f t="shared" si="203"/>
        <v>7.5146198830409361</v>
      </c>
      <c r="S1450">
        <f t="shared" si="205"/>
        <v>0.21691944182698911</v>
      </c>
      <c r="T1450">
        <f t="shared" si="206"/>
        <v>0.20370594598534103</v>
      </c>
      <c r="U1450">
        <f>IFERROR(VLOOKUP(D1450,'ZORI (2)'!$C$2:$F$106,4,FALSE), 0)</f>
        <v>82.518246796825295</v>
      </c>
    </row>
    <row r="1451" spans="1:21" x14ac:dyDescent="0.25">
      <c r="A1451">
        <v>1742</v>
      </c>
      <c r="B1451">
        <v>63385</v>
      </c>
      <c r="C1451" t="s">
        <v>1140</v>
      </c>
      <c r="D1451" t="s">
        <v>207</v>
      </c>
      <c r="E1451">
        <v>189900</v>
      </c>
      <c r="F1451">
        <v>233100</v>
      </c>
      <c r="G1451">
        <f>IFERROR(VLOOKUP(D1451,'ZORI (2)'!$C$2:$E$106,2,FALSE), 0)</f>
        <v>959</v>
      </c>
      <c r="H1451">
        <f>IFERROR(VLOOKUP(D1451,'ZORI (2)'!$C$2:$E$106,3,FALSE), 0)</f>
        <v>1054</v>
      </c>
      <c r="I1451">
        <f t="shared" si="198"/>
        <v>46620</v>
      </c>
      <c r="J1451">
        <f t="shared" si="199"/>
        <v>186480</v>
      </c>
      <c r="K1451">
        <v>2.5000000000000001E-2</v>
      </c>
      <c r="L1451">
        <v>360</v>
      </c>
      <c r="M1451" s="1">
        <f t="shared" si="200"/>
        <v>736.82145211527666</v>
      </c>
      <c r="N1451">
        <f t="shared" si="204"/>
        <v>6646.5000000000009</v>
      </c>
      <c r="O1451">
        <f t="shared" si="201"/>
        <v>93.24</v>
      </c>
      <c r="P1451">
        <f t="shared" si="202"/>
        <v>105.4</v>
      </c>
      <c r="Q1451">
        <v>20000</v>
      </c>
      <c r="R1451">
        <f t="shared" si="203"/>
        <v>18.429791271347248</v>
      </c>
      <c r="S1451">
        <f t="shared" si="205"/>
        <v>7.6443165786563169E-2</v>
      </c>
      <c r="T1451">
        <f t="shared" si="206"/>
        <v>1.9414910970452802E-2</v>
      </c>
      <c r="U1451">
        <f>IFERROR(VLOOKUP(D1451,'ZORI (2)'!$C$2:$F$106,4,FALSE), 0)</f>
        <v>28.58788216714769</v>
      </c>
    </row>
    <row r="1452" spans="1:21" x14ac:dyDescent="0.25">
      <c r="A1452">
        <v>1743</v>
      </c>
      <c r="B1452">
        <v>33428</v>
      </c>
      <c r="C1452" t="s">
        <v>677</v>
      </c>
      <c r="D1452" t="s">
        <v>212</v>
      </c>
      <c r="E1452">
        <v>241700</v>
      </c>
      <c r="F1452">
        <v>330800</v>
      </c>
      <c r="G1452">
        <f>IFERROR(VLOOKUP(D1452,'ZORI (2)'!$C$2:$E$106,2,FALSE), 0)</f>
        <v>1594</v>
      </c>
      <c r="H1452">
        <f>IFERROR(VLOOKUP(D1452,'ZORI (2)'!$C$2:$E$106,3,FALSE), 0)</f>
        <v>1845</v>
      </c>
      <c r="I1452">
        <f t="shared" si="198"/>
        <v>66160</v>
      </c>
      <c r="J1452">
        <f t="shared" si="199"/>
        <v>264640</v>
      </c>
      <c r="K1452">
        <v>2.5000000000000001E-2</v>
      </c>
      <c r="L1452">
        <v>360</v>
      </c>
      <c r="M1452" s="1">
        <f t="shared" si="200"/>
        <v>1045.6479466312035</v>
      </c>
      <c r="N1452">
        <f t="shared" si="204"/>
        <v>8459.5</v>
      </c>
      <c r="O1452">
        <f t="shared" si="201"/>
        <v>132.32</v>
      </c>
      <c r="P1452">
        <f t="shared" si="202"/>
        <v>184.5</v>
      </c>
      <c r="Q1452">
        <v>20000</v>
      </c>
      <c r="R1452">
        <f t="shared" si="203"/>
        <v>14.941282746160795</v>
      </c>
      <c r="S1452">
        <f t="shared" si="205"/>
        <v>0.224461845687455</v>
      </c>
      <c r="T1452">
        <f t="shared" si="206"/>
        <v>6.1196525456439319E-2</v>
      </c>
      <c r="U1452">
        <f>IFERROR(VLOOKUP(D1452,'ZORI (2)'!$C$2:$F$106,4,FALSE), 0)</f>
        <v>73.506796622216257</v>
      </c>
    </row>
    <row r="1453" spans="1:21" x14ac:dyDescent="0.25">
      <c r="A1453">
        <v>1745</v>
      </c>
      <c r="B1453">
        <v>8094</v>
      </c>
      <c r="C1453" t="s">
        <v>272</v>
      </c>
      <c r="D1453" t="s">
        <v>254</v>
      </c>
      <c r="E1453">
        <v>167700</v>
      </c>
      <c r="F1453">
        <v>177400</v>
      </c>
      <c r="G1453">
        <f>IFERROR(VLOOKUP(D1453,'ZORI (2)'!$C$2:$E$106,2,FALSE), 0)</f>
        <v>1372</v>
      </c>
      <c r="H1453">
        <f>IFERROR(VLOOKUP(D1453,'ZORI (2)'!$C$2:$E$106,3,FALSE), 0)</f>
        <v>1516</v>
      </c>
      <c r="I1453">
        <f t="shared" si="198"/>
        <v>35480</v>
      </c>
      <c r="J1453">
        <f t="shared" si="199"/>
        <v>141920</v>
      </c>
      <c r="K1453">
        <v>2.5000000000000001E-2</v>
      </c>
      <c r="L1453">
        <v>360</v>
      </c>
      <c r="M1453" s="1">
        <f t="shared" si="200"/>
        <v>560.75557960210244</v>
      </c>
      <c r="N1453">
        <f t="shared" si="204"/>
        <v>5869.5000000000009</v>
      </c>
      <c r="O1453">
        <f t="shared" si="201"/>
        <v>70.960000000000008</v>
      </c>
      <c r="P1453">
        <f t="shared" si="202"/>
        <v>151.6</v>
      </c>
      <c r="Q1453">
        <v>20000</v>
      </c>
      <c r="R1453">
        <f t="shared" si="203"/>
        <v>9.7515391380826735</v>
      </c>
      <c r="S1453">
        <f t="shared" si="205"/>
        <v>-8.3533304575359235E-2</v>
      </c>
      <c r="T1453">
        <f t="shared" si="206"/>
        <v>0.14331352406742956</v>
      </c>
      <c r="U1453">
        <f>IFERROR(VLOOKUP(D1453,'ZORI (2)'!$C$2:$F$106,4,FALSE), 0)</f>
        <v>44.044485087995604</v>
      </c>
    </row>
    <row r="1454" spans="1:21" x14ac:dyDescent="0.25">
      <c r="A1454">
        <v>1748</v>
      </c>
      <c r="B1454">
        <v>85226</v>
      </c>
      <c r="C1454" t="s">
        <v>520</v>
      </c>
      <c r="D1454" t="s">
        <v>209</v>
      </c>
      <c r="E1454">
        <v>239300</v>
      </c>
      <c r="F1454">
        <v>293900</v>
      </c>
      <c r="G1454">
        <f>IFERROR(VLOOKUP(D1454,'ZORI (2)'!$C$2:$E$106,2,FALSE), 0)</f>
        <v>1024</v>
      </c>
      <c r="H1454">
        <f>IFERROR(VLOOKUP(D1454,'ZORI (2)'!$C$2:$E$106,3,FALSE), 0)</f>
        <v>1278</v>
      </c>
      <c r="I1454">
        <f t="shared" si="198"/>
        <v>58780</v>
      </c>
      <c r="J1454">
        <f t="shared" si="199"/>
        <v>235120</v>
      </c>
      <c r="K1454">
        <v>2.5000000000000001E-2</v>
      </c>
      <c r="L1454">
        <v>360</v>
      </c>
      <c r="M1454" s="1">
        <f t="shared" si="200"/>
        <v>929.00825730021359</v>
      </c>
      <c r="N1454">
        <f t="shared" si="204"/>
        <v>8375.5</v>
      </c>
      <c r="O1454">
        <f t="shared" si="201"/>
        <v>117.56</v>
      </c>
      <c r="P1454">
        <f t="shared" si="202"/>
        <v>127.80000000000001</v>
      </c>
      <c r="Q1454">
        <v>20000</v>
      </c>
      <c r="R1454">
        <f t="shared" si="203"/>
        <v>19.164058424621803</v>
      </c>
      <c r="S1454">
        <f t="shared" si="205"/>
        <v>9.7971237561898641E-2</v>
      </c>
      <c r="T1454">
        <f t="shared" si="206"/>
        <v>1.4268530527590754E-2</v>
      </c>
      <c r="U1454">
        <f>IFERROR(VLOOKUP(D1454,'ZORI (2)'!$C$2:$F$106,4,FALSE), 0)</f>
        <v>74.874969478603248</v>
      </c>
    </row>
    <row r="1455" spans="1:21" x14ac:dyDescent="0.25">
      <c r="A1455">
        <v>1749</v>
      </c>
      <c r="B1455">
        <v>63114</v>
      </c>
      <c r="C1455" t="s">
        <v>1141</v>
      </c>
      <c r="D1455" t="s">
        <v>207</v>
      </c>
      <c r="E1455">
        <v>59400</v>
      </c>
      <c r="F1455">
        <v>81100</v>
      </c>
      <c r="G1455">
        <f>IFERROR(VLOOKUP(D1455,'ZORI (2)'!$C$2:$E$106,2,FALSE), 0)</f>
        <v>959</v>
      </c>
      <c r="H1455">
        <f>IFERROR(VLOOKUP(D1455,'ZORI (2)'!$C$2:$E$106,3,FALSE), 0)</f>
        <v>1054</v>
      </c>
      <c r="I1455">
        <f t="shared" si="198"/>
        <v>16220</v>
      </c>
      <c r="J1455">
        <f t="shared" si="199"/>
        <v>64880</v>
      </c>
      <c r="K1455">
        <v>2.5000000000000001E-2</v>
      </c>
      <c r="L1455">
        <v>360</v>
      </c>
      <c r="M1455" s="1">
        <f t="shared" si="200"/>
        <v>256.35443915293411</v>
      </c>
      <c r="N1455">
        <f t="shared" si="204"/>
        <v>2079</v>
      </c>
      <c r="O1455">
        <f t="shared" si="201"/>
        <v>32.440000000000005</v>
      </c>
      <c r="P1455">
        <f t="shared" si="202"/>
        <v>105.4</v>
      </c>
      <c r="Q1455">
        <v>20000</v>
      </c>
      <c r="R1455">
        <f t="shared" si="203"/>
        <v>6.4120809614168248</v>
      </c>
      <c r="S1455">
        <f t="shared" si="205"/>
        <v>-4.6515052958431011E-3</v>
      </c>
      <c r="T1455">
        <f t="shared" si="206"/>
        <v>0.20673298859408315</v>
      </c>
      <c r="U1455">
        <f>IFERROR(VLOOKUP(D1455,'ZORI (2)'!$C$2:$F$106,4,FALSE), 0)</f>
        <v>28.58788216714769</v>
      </c>
    </row>
    <row r="1456" spans="1:21" x14ac:dyDescent="0.25">
      <c r="A1456">
        <v>1751</v>
      </c>
      <c r="B1456">
        <v>95023</v>
      </c>
      <c r="C1456" t="s">
        <v>1143</v>
      </c>
      <c r="D1456" t="s">
        <v>263</v>
      </c>
      <c r="E1456">
        <v>392000</v>
      </c>
      <c r="F1456">
        <v>509600</v>
      </c>
      <c r="G1456">
        <f>IFERROR(VLOOKUP(D1456,'ZORI (2)'!$C$2:$E$106,2,FALSE), 0)</f>
        <v>2230</v>
      </c>
      <c r="H1456">
        <f>IFERROR(VLOOKUP(D1456,'ZORI (2)'!$C$2:$E$106,3,FALSE), 0)</f>
        <v>2980</v>
      </c>
      <c r="I1456">
        <f t="shared" si="198"/>
        <v>101920</v>
      </c>
      <c r="J1456">
        <f t="shared" si="199"/>
        <v>407680</v>
      </c>
      <c r="K1456">
        <v>2.5000000000000001E-2</v>
      </c>
      <c r="L1456">
        <v>360</v>
      </c>
      <c r="M1456" s="1">
        <f t="shared" si="200"/>
        <v>1610.8288803000644</v>
      </c>
      <c r="N1456">
        <f t="shared" si="204"/>
        <v>13720.000000000002</v>
      </c>
      <c r="O1456">
        <f t="shared" si="201"/>
        <v>203.84</v>
      </c>
      <c r="P1456">
        <f t="shared" si="202"/>
        <v>298</v>
      </c>
      <c r="Q1456">
        <v>20000</v>
      </c>
      <c r="R1456">
        <f t="shared" si="203"/>
        <v>14.250559284116331</v>
      </c>
      <c r="S1456">
        <f t="shared" si="205"/>
        <v>0.19703091233674716</v>
      </c>
      <c r="T1456">
        <f t="shared" si="206"/>
        <v>7.6732331439097815E-2</v>
      </c>
      <c r="U1456">
        <f>IFERROR(VLOOKUP(D1456,'ZORI (2)'!$C$2:$F$106,4,FALSE), 0)</f>
        <v>197.06404135345912</v>
      </c>
    </row>
    <row r="1457" spans="1:21" x14ac:dyDescent="0.25">
      <c r="A1457">
        <v>1752</v>
      </c>
      <c r="B1457">
        <v>32127</v>
      </c>
      <c r="C1457" t="s">
        <v>1144</v>
      </c>
      <c r="D1457" t="s">
        <v>270</v>
      </c>
      <c r="E1457">
        <v>152200</v>
      </c>
      <c r="F1457">
        <v>223200</v>
      </c>
      <c r="G1457">
        <f>IFERROR(VLOOKUP(D1457,'ZORI (2)'!$C$2:$E$106,2,FALSE), 0)</f>
        <v>1036</v>
      </c>
      <c r="H1457">
        <f>IFERROR(VLOOKUP(D1457,'ZORI (2)'!$C$2:$E$106,3,FALSE), 0)</f>
        <v>1309</v>
      </c>
      <c r="I1457">
        <f t="shared" si="198"/>
        <v>44640</v>
      </c>
      <c r="J1457">
        <f t="shared" si="199"/>
        <v>178560</v>
      </c>
      <c r="K1457">
        <v>2.5000000000000001E-2</v>
      </c>
      <c r="L1457">
        <v>360</v>
      </c>
      <c r="M1457" s="1">
        <f t="shared" si="200"/>
        <v>705.52787692891354</v>
      </c>
      <c r="N1457">
        <f t="shared" si="204"/>
        <v>5327.0000000000009</v>
      </c>
      <c r="O1457">
        <f t="shared" si="201"/>
        <v>89.28</v>
      </c>
      <c r="P1457">
        <f t="shared" si="202"/>
        <v>130.9</v>
      </c>
      <c r="Q1457">
        <v>20000</v>
      </c>
      <c r="R1457">
        <f t="shared" si="203"/>
        <v>14.209320091673034</v>
      </c>
      <c r="S1457">
        <f t="shared" si="205"/>
        <v>0.25727354148946358</v>
      </c>
      <c r="T1457">
        <f t="shared" si="206"/>
        <v>6.5738211969257498E-2</v>
      </c>
      <c r="U1457">
        <f>IFERROR(VLOOKUP(D1457,'ZORI (2)'!$C$2:$F$106,4,FALSE), 0)</f>
        <v>82.295215845275038</v>
      </c>
    </row>
    <row r="1458" spans="1:21" x14ac:dyDescent="0.25">
      <c r="A1458">
        <v>1753</v>
      </c>
      <c r="B1458">
        <v>80227</v>
      </c>
      <c r="C1458" t="s">
        <v>505</v>
      </c>
      <c r="D1458" t="s">
        <v>233</v>
      </c>
      <c r="E1458">
        <v>260600</v>
      </c>
      <c r="F1458">
        <v>400800</v>
      </c>
      <c r="G1458">
        <f>IFERROR(VLOOKUP(D1458,'ZORI (2)'!$C$2:$E$106,2,FALSE), 0)</f>
        <v>1298</v>
      </c>
      <c r="H1458">
        <f>IFERROR(VLOOKUP(D1458,'ZORI (2)'!$C$2:$E$106,3,FALSE), 0)</f>
        <v>1672</v>
      </c>
      <c r="I1458">
        <f t="shared" si="198"/>
        <v>80160</v>
      </c>
      <c r="J1458">
        <f t="shared" si="199"/>
        <v>320640</v>
      </c>
      <c r="K1458">
        <v>2.5000000000000001E-2</v>
      </c>
      <c r="L1458">
        <v>360</v>
      </c>
      <c r="M1458" s="1">
        <f t="shared" si="200"/>
        <v>1266.9156499691244</v>
      </c>
      <c r="N1458">
        <f t="shared" si="204"/>
        <v>9121</v>
      </c>
      <c r="O1458">
        <f t="shared" si="201"/>
        <v>160.32</v>
      </c>
      <c r="P1458">
        <f t="shared" si="202"/>
        <v>167.20000000000002</v>
      </c>
      <c r="Q1458">
        <v>20000</v>
      </c>
      <c r="R1458">
        <f t="shared" si="203"/>
        <v>19.976076555023923</v>
      </c>
      <c r="S1458">
        <f t="shared" si="205"/>
        <v>0.38339989161986876</v>
      </c>
      <c r="T1458">
        <f t="shared" si="206"/>
        <v>8.5172372175447309E-3</v>
      </c>
      <c r="U1458">
        <f>IFERROR(VLOOKUP(D1458,'ZORI (2)'!$C$2:$F$106,4,FALSE), 0)</f>
        <v>103.83832606115948</v>
      </c>
    </row>
    <row r="1459" spans="1:21" x14ac:dyDescent="0.25">
      <c r="A1459">
        <v>1754</v>
      </c>
      <c r="B1459">
        <v>89015</v>
      </c>
      <c r="C1459" t="s">
        <v>269</v>
      </c>
      <c r="D1459" t="s">
        <v>230</v>
      </c>
      <c r="E1459">
        <v>155900</v>
      </c>
      <c r="F1459">
        <v>250900</v>
      </c>
      <c r="G1459">
        <f>IFERROR(VLOOKUP(D1459,'ZORI (2)'!$C$2:$E$106,2,FALSE), 0)</f>
        <v>1064</v>
      </c>
      <c r="H1459">
        <f>IFERROR(VLOOKUP(D1459,'ZORI (2)'!$C$2:$E$106,3,FALSE), 0)</f>
        <v>1288</v>
      </c>
      <c r="I1459">
        <f t="shared" si="198"/>
        <v>50180</v>
      </c>
      <c r="J1459">
        <f t="shared" si="199"/>
        <v>200720</v>
      </c>
      <c r="K1459">
        <v>2.5000000000000001E-2</v>
      </c>
      <c r="L1459">
        <v>360</v>
      </c>
      <c r="M1459" s="1">
        <f t="shared" si="200"/>
        <v>793.08666810691943</v>
      </c>
      <c r="N1459">
        <f t="shared" si="204"/>
        <v>5456.5000000000009</v>
      </c>
      <c r="O1459">
        <f t="shared" si="201"/>
        <v>100.36</v>
      </c>
      <c r="P1459">
        <f t="shared" si="202"/>
        <v>128.80000000000001</v>
      </c>
      <c r="Q1459">
        <v>20000</v>
      </c>
      <c r="R1459">
        <f t="shared" si="203"/>
        <v>16.233178053830226</v>
      </c>
      <c r="S1459">
        <f t="shared" si="205"/>
        <v>0.38346295831690619</v>
      </c>
      <c r="T1459">
        <f t="shared" si="206"/>
        <v>4.2162712218531607E-2</v>
      </c>
      <c r="U1459">
        <f>IFERROR(VLOOKUP(D1459,'ZORI (2)'!$C$2:$F$106,4,FALSE), 0)</f>
        <v>65.771630000518996</v>
      </c>
    </row>
    <row r="1460" spans="1:21" x14ac:dyDescent="0.25">
      <c r="A1460">
        <v>1755</v>
      </c>
      <c r="B1460">
        <v>46203</v>
      </c>
      <c r="C1460" t="s">
        <v>256</v>
      </c>
      <c r="D1460" t="s">
        <v>256</v>
      </c>
      <c r="E1460">
        <v>33600</v>
      </c>
      <c r="F1460">
        <v>73500</v>
      </c>
      <c r="G1460">
        <f>IFERROR(VLOOKUP(D1460,'ZORI (2)'!$C$2:$E$106,2,FALSE), 0)</f>
        <v>1017</v>
      </c>
      <c r="H1460">
        <f>IFERROR(VLOOKUP(D1460,'ZORI (2)'!$C$2:$E$106,3,FALSE), 0)</f>
        <v>1140</v>
      </c>
      <c r="I1460">
        <f t="shared" si="198"/>
        <v>14700</v>
      </c>
      <c r="J1460">
        <f t="shared" si="199"/>
        <v>58800</v>
      </c>
      <c r="K1460">
        <v>2.5000000000000001E-2</v>
      </c>
      <c r="L1460">
        <v>360</v>
      </c>
      <c r="M1460" s="1">
        <f t="shared" si="200"/>
        <v>232.33108850481696</v>
      </c>
      <c r="N1460">
        <f t="shared" si="204"/>
        <v>1176</v>
      </c>
      <c r="O1460">
        <f t="shared" si="201"/>
        <v>29.4</v>
      </c>
      <c r="P1460">
        <f t="shared" si="202"/>
        <v>114</v>
      </c>
      <c r="Q1460">
        <v>20000</v>
      </c>
      <c r="R1460">
        <f t="shared" si="203"/>
        <v>5.3728070175438596</v>
      </c>
      <c r="S1460">
        <f t="shared" si="205"/>
        <v>0.3418285380458595</v>
      </c>
      <c r="T1460">
        <f t="shared" si="206"/>
        <v>0.25563683069300358</v>
      </c>
      <c r="U1460">
        <f>IFERROR(VLOOKUP(D1460,'ZORI (2)'!$C$2:$F$106,4,FALSE), 0)</f>
        <v>36.648402996268075</v>
      </c>
    </row>
    <row r="1461" spans="1:21" x14ac:dyDescent="0.25">
      <c r="A1461">
        <v>1756</v>
      </c>
      <c r="B1461">
        <v>74136</v>
      </c>
      <c r="C1461" t="s">
        <v>258</v>
      </c>
      <c r="D1461" t="s">
        <v>258</v>
      </c>
      <c r="E1461">
        <v>184100</v>
      </c>
      <c r="F1461">
        <v>222900</v>
      </c>
      <c r="G1461">
        <f>IFERROR(VLOOKUP(D1461,'ZORI (2)'!$C$2:$E$106,2,FALSE), 0)</f>
        <v>984</v>
      </c>
      <c r="H1461">
        <f>IFERROR(VLOOKUP(D1461,'ZORI (2)'!$C$2:$E$106,3,FALSE), 0)</f>
        <v>1053</v>
      </c>
      <c r="I1461">
        <f t="shared" si="198"/>
        <v>44580</v>
      </c>
      <c r="J1461">
        <f t="shared" si="199"/>
        <v>178320</v>
      </c>
      <c r="K1461">
        <v>2.5000000000000001E-2</v>
      </c>
      <c r="L1461">
        <v>360</v>
      </c>
      <c r="M1461" s="1">
        <f t="shared" si="200"/>
        <v>704.57958677175111</v>
      </c>
      <c r="N1461">
        <f t="shared" si="204"/>
        <v>6443.5000000000009</v>
      </c>
      <c r="O1461">
        <f t="shared" si="201"/>
        <v>89.16</v>
      </c>
      <c r="P1461">
        <f t="shared" si="202"/>
        <v>105.30000000000001</v>
      </c>
      <c r="Q1461">
        <v>20000</v>
      </c>
      <c r="R1461">
        <f t="shared" si="203"/>
        <v>17.640075973409306</v>
      </c>
      <c r="S1461">
        <f t="shared" si="205"/>
        <v>5.8688584544286569E-2</v>
      </c>
      <c r="T1461">
        <f t="shared" si="206"/>
        <v>2.6012868399036746E-2</v>
      </c>
      <c r="U1461">
        <f>IFERROR(VLOOKUP(D1461,'ZORI (2)'!$C$2:$F$106,4,FALSE), 0)</f>
        <v>17.975417832654223</v>
      </c>
    </row>
    <row r="1462" spans="1:21" x14ac:dyDescent="0.25">
      <c r="A1462">
        <v>1757</v>
      </c>
      <c r="B1462">
        <v>75028</v>
      </c>
      <c r="C1462" t="s">
        <v>1145</v>
      </c>
      <c r="D1462" t="s">
        <v>192</v>
      </c>
      <c r="E1462">
        <v>254500</v>
      </c>
      <c r="F1462">
        <v>339600</v>
      </c>
      <c r="G1462">
        <f>IFERROR(VLOOKUP(D1462,'ZORI (2)'!$C$2:$E$106,2,FALSE), 0)</f>
        <v>1240</v>
      </c>
      <c r="H1462">
        <f>IFERROR(VLOOKUP(D1462,'ZORI (2)'!$C$2:$E$106,3,FALSE), 0)</f>
        <v>1481</v>
      </c>
      <c r="I1462">
        <f t="shared" si="198"/>
        <v>67920</v>
      </c>
      <c r="J1462">
        <f t="shared" si="199"/>
        <v>271680</v>
      </c>
      <c r="K1462">
        <v>2.5000000000000001E-2</v>
      </c>
      <c r="L1462">
        <v>360</v>
      </c>
      <c r="M1462" s="1">
        <f t="shared" si="200"/>
        <v>1073.4644579079707</v>
      </c>
      <c r="N1462">
        <f t="shared" si="204"/>
        <v>8907.5</v>
      </c>
      <c r="O1462">
        <f t="shared" si="201"/>
        <v>135.84</v>
      </c>
      <c r="P1462">
        <f t="shared" si="202"/>
        <v>148.1</v>
      </c>
      <c r="Q1462">
        <v>20000</v>
      </c>
      <c r="R1462">
        <f t="shared" si="203"/>
        <v>19.10871033085753</v>
      </c>
      <c r="S1462">
        <f t="shared" si="205"/>
        <v>0.19827456930391751</v>
      </c>
      <c r="T1462">
        <f t="shared" si="206"/>
        <v>1.531740987946972E-2</v>
      </c>
      <c r="U1462">
        <f>IFERROR(VLOOKUP(D1462,'ZORI (2)'!$C$2:$F$106,4,FALSE), 0)</f>
        <v>73.617039721894315</v>
      </c>
    </row>
    <row r="1463" spans="1:21" x14ac:dyDescent="0.25">
      <c r="A1463">
        <v>1759</v>
      </c>
      <c r="B1463">
        <v>30316</v>
      </c>
      <c r="C1463" t="s">
        <v>202</v>
      </c>
      <c r="D1463" t="s">
        <v>202</v>
      </c>
      <c r="E1463">
        <v>152800</v>
      </c>
      <c r="F1463">
        <v>272500</v>
      </c>
      <c r="G1463">
        <f>IFERROR(VLOOKUP(D1463,'ZORI (2)'!$C$2:$E$106,2,FALSE), 0)</f>
        <v>1152</v>
      </c>
      <c r="H1463">
        <f>IFERROR(VLOOKUP(D1463,'ZORI (2)'!$C$2:$E$106,3,FALSE), 0)</f>
        <v>1425</v>
      </c>
      <c r="I1463">
        <f t="shared" si="198"/>
        <v>54500</v>
      </c>
      <c r="J1463">
        <f t="shared" si="199"/>
        <v>218000</v>
      </c>
      <c r="K1463">
        <v>2.5000000000000001E-2</v>
      </c>
      <c r="L1463">
        <v>360</v>
      </c>
      <c r="M1463" s="1">
        <f t="shared" si="200"/>
        <v>861.36355942262071</v>
      </c>
      <c r="N1463">
        <f t="shared" si="204"/>
        <v>5348.0000000000009</v>
      </c>
      <c r="O1463">
        <f t="shared" si="201"/>
        <v>109</v>
      </c>
      <c r="P1463">
        <f t="shared" si="202"/>
        <v>142.5</v>
      </c>
      <c r="Q1463">
        <v>20000</v>
      </c>
      <c r="R1463">
        <f t="shared" si="203"/>
        <v>15.935672514619883</v>
      </c>
      <c r="S1463">
        <f t="shared" si="205"/>
        <v>0.52962705166490787</v>
      </c>
      <c r="T1463">
        <f t="shared" si="206"/>
        <v>4.6909594315806928E-2</v>
      </c>
      <c r="U1463">
        <f>IFERROR(VLOOKUP(D1463,'ZORI (2)'!$C$2:$F$106,4,FALSE), 0)</f>
        <v>82.518246796825295</v>
      </c>
    </row>
    <row r="1464" spans="1:21" x14ac:dyDescent="0.25">
      <c r="A1464">
        <v>1761</v>
      </c>
      <c r="B1464">
        <v>80021</v>
      </c>
      <c r="C1464" t="s">
        <v>517</v>
      </c>
      <c r="D1464" t="s">
        <v>233</v>
      </c>
      <c r="E1464">
        <v>245100</v>
      </c>
      <c r="F1464">
        <v>376500</v>
      </c>
      <c r="G1464">
        <f>IFERROR(VLOOKUP(D1464,'ZORI (2)'!$C$2:$E$106,2,FALSE), 0)</f>
        <v>1298</v>
      </c>
      <c r="H1464">
        <f>IFERROR(VLOOKUP(D1464,'ZORI (2)'!$C$2:$E$106,3,FALSE), 0)</f>
        <v>1672</v>
      </c>
      <c r="I1464">
        <f t="shared" si="198"/>
        <v>75300</v>
      </c>
      <c r="J1464">
        <f t="shared" si="199"/>
        <v>301200</v>
      </c>
      <c r="K1464">
        <v>2.5000000000000001E-2</v>
      </c>
      <c r="L1464">
        <v>360</v>
      </c>
      <c r="M1464" s="1">
        <f t="shared" si="200"/>
        <v>1190.1041472389604</v>
      </c>
      <c r="N1464">
        <f t="shared" si="204"/>
        <v>8578.5</v>
      </c>
      <c r="O1464">
        <f t="shared" si="201"/>
        <v>150.6</v>
      </c>
      <c r="P1464">
        <f t="shared" si="202"/>
        <v>167.20000000000002</v>
      </c>
      <c r="Q1464">
        <v>20000</v>
      </c>
      <c r="R1464">
        <f t="shared" si="203"/>
        <v>18.764952153110048</v>
      </c>
      <c r="S1464">
        <f t="shared" si="205"/>
        <v>0.37570178146986338</v>
      </c>
      <c r="T1464">
        <f t="shared" si="206"/>
        <v>1.8956282899083774E-2</v>
      </c>
      <c r="U1464">
        <f>IFERROR(VLOOKUP(D1464,'ZORI (2)'!$C$2:$F$106,4,FALSE), 0)</f>
        <v>103.83832606115948</v>
      </c>
    </row>
    <row r="1465" spans="1:21" x14ac:dyDescent="0.25">
      <c r="A1465">
        <v>1762</v>
      </c>
      <c r="B1465">
        <v>76107</v>
      </c>
      <c r="C1465" t="s">
        <v>549</v>
      </c>
      <c r="D1465" t="s">
        <v>192</v>
      </c>
      <c r="E1465">
        <v>188700</v>
      </c>
      <c r="F1465">
        <v>285500</v>
      </c>
      <c r="G1465">
        <f>IFERROR(VLOOKUP(D1465,'ZORI (2)'!$C$2:$E$106,2,FALSE), 0)</f>
        <v>1240</v>
      </c>
      <c r="H1465">
        <f>IFERROR(VLOOKUP(D1465,'ZORI (2)'!$C$2:$E$106,3,FALSE), 0)</f>
        <v>1481</v>
      </c>
      <c r="I1465">
        <f t="shared" si="198"/>
        <v>57100</v>
      </c>
      <c r="J1465">
        <f t="shared" si="199"/>
        <v>228400</v>
      </c>
      <c r="K1465">
        <v>2.5000000000000001E-2</v>
      </c>
      <c r="L1465">
        <v>360</v>
      </c>
      <c r="M1465" s="1">
        <f t="shared" si="200"/>
        <v>902.4561328996632</v>
      </c>
      <c r="N1465">
        <f t="shared" si="204"/>
        <v>6604.5000000000009</v>
      </c>
      <c r="O1465">
        <f t="shared" si="201"/>
        <v>114.2</v>
      </c>
      <c r="P1465">
        <f t="shared" si="202"/>
        <v>148.1</v>
      </c>
      <c r="Q1465">
        <v>20000</v>
      </c>
      <c r="R1465">
        <f t="shared" si="203"/>
        <v>16.064595993697953</v>
      </c>
      <c r="S1465">
        <f t="shared" si="205"/>
        <v>0.32602894969682472</v>
      </c>
      <c r="T1465">
        <f t="shared" si="206"/>
        <v>4.5337185040279095E-2</v>
      </c>
      <c r="U1465">
        <f>IFERROR(VLOOKUP(D1465,'ZORI (2)'!$C$2:$F$106,4,FALSE), 0)</f>
        <v>73.617039721894315</v>
      </c>
    </row>
    <row r="1466" spans="1:21" x14ac:dyDescent="0.25">
      <c r="A1466">
        <v>1766</v>
      </c>
      <c r="B1466">
        <v>91016</v>
      </c>
      <c r="C1466" t="s">
        <v>1146</v>
      </c>
      <c r="D1466" t="s">
        <v>198</v>
      </c>
      <c r="E1466">
        <v>579000</v>
      </c>
      <c r="F1466">
        <v>749100</v>
      </c>
      <c r="G1466">
        <f>IFERROR(VLOOKUP(D1466,'ZORI (2)'!$C$2:$E$106,2,FALSE), 0)</f>
        <v>1897</v>
      </c>
      <c r="H1466">
        <f>IFERROR(VLOOKUP(D1466,'ZORI (2)'!$C$2:$E$106,3,FALSE), 0)</f>
        <v>2405</v>
      </c>
      <c r="I1466">
        <f t="shared" si="198"/>
        <v>149820</v>
      </c>
      <c r="J1466">
        <f t="shared" si="199"/>
        <v>599280</v>
      </c>
      <c r="K1466">
        <v>2.5000000000000001E-2</v>
      </c>
      <c r="L1466">
        <v>360</v>
      </c>
      <c r="M1466" s="1">
        <f t="shared" si="200"/>
        <v>2367.880522434808</v>
      </c>
      <c r="N1466">
        <f t="shared" si="204"/>
        <v>20265.000000000004</v>
      </c>
      <c r="O1466">
        <f t="shared" si="201"/>
        <v>299.64</v>
      </c>
      <c r="P1466">
        <f t="shared" si="202"/>
        <v>240.5</v>
      </c>
      <c r="Q1466">
        <v>20000</v>
      </c>
      <c r="R1466">
        <f t="shared" si="203"/>
        <v>25.956340956340956</v>
      </c>
      <c r="S1466">
        <f t="shared" si="205"/>
        <v>0.20965983867972515</v>
      </c>
      <c r="T1466">
        <f t="shared" si="206"/>
        <v>-3.1755510793685417E-2</v>
      </c>
      <c r="U1466">
        <f>IFERROR(VLOOKUP(D1466,'ZORI (2)'!$C$2:$F$106,4,FALSE), 0)</f>
        <v>152.30041305369636</v>
      </c>
    </row>
    <row r="1467" spans="1:21" x14ac:dyDescent="0.25">
      <c r="A1467">
        <v>1767</v>
      </c>
      <c r="B1467">
        <v>8902</v>
      </c>
      <c r="C1467" t="s">
        <v>1147</v>
      </c>
      <c r="D1467" t="s">
        <v>195</v>
      </c>
      <c r="E1467">
        <v>302000</v>
      </c>
      <c r="F1467">
        <v>341500</v>
      </c>
      <c r="G1467">
        <f>IFERROR(VLOOKUP(D1467,'ZORI (2)'!$C$2:$E$106,2,FALSE), 0)</f>
        <v>2329</v>
      </c>
      <c r="H1467">
        <f>IFERROR(VLOOKUP(D1467,'ZORI (2)'!$C$2:$E$106,3,FALSE), 0)</f>
        <v>2608</v>
      </c>
      <c r="I1467">
        <f t="shared" si="198"/>
        <v>68300</v>
      </c>
      <c r="J1467">
        <f t="shared" si="199"/>
        <v>273200</v>
      </c>
      <c r="K1467">
        <v>2.5000000000000001E-2</v>
      </c>
      <c r="L1467">
        <v>360</v>
      </c>
      <c r="M1467" s="1">
        <f t="shared" si="200"/>
        <v>1079.47029557</v>
      </c>
      <c r="N1467">
        <f t="shared" si="204"/>
        <v>10570.000000000002</v>
      </c>
      <c r="O1467">
        <f t="shared" si="201"/>
        <v>136.6</v>
      </c>
      <c r="P1467">
        <f t="shared" si="202"/>
        <v>260.8</v>
      </c>
      <c r="Q1467">
        <v>20000</v>
      </c>
      <c r="R1467">
        <f t="shared" si="203"/>
        <v>10.911937627811861</v>
      </c>
      <c r="S1467">
        <f t="shared" si="205"/>
        <v>2.6851489911898247E-2</v>
      </c>
      <c r="T1467">
        <f t="shared" si="206"/>
        <v>0.13728690657590778</v>
      </c>
      <c r="U1467">
        <f>IFERROR(VLOOKUP(D1467,'ZORI (2)'!$C$2:$F$106,4,FALSE), 0)</f>
        <v>81.282042347392249</v>
      </c>
    </row>
    <row r="1468" spans="1:21" x14ac:dyDescent="0.25">
      <c r="A1468">
        <v>1768</v>
      </c>
      <c r="B1468">
        <v>73170</v>
      </c>
      <c r="C1468" t="s">
        <v>208</v>
      </c>
      <c r="D1468" t="s">
        <v>208</v>
      </c>
      <c r="E1468">
        <v>170100</v>
      </c>
      <c r="F1468">
        <v>188300</v>
      </c>
      <c r="G1468">
        <f>IFERROR(VLOOKUP(D1468,'ZORI (2)'!$C$2:$E$106,2,FALSE), 0)</f>
        <v>971</v>
      </c>
      <c r="H1468">
        <f>IFERROR(VLOOKUP(D1468,'ZORI (2)'!$C$2:$E$106,3,FALSE), 0)</f>
        <v>1014</v>
      </c>
      <c r="I1468">
        <f t="shared" si="198"/>
        <v>37660</v>
      </c>
      <c r="J1468">
        <f t="shared" si="199"/>
        <v>150640</v>
      </c>
      <c r="K1468">
        <v>2.5000000000000001E-2</v>
      </c>
      <c r="L1468">
        <v>360</v>
      </c>
      <c r="M1468" s="1">
        <f t="shared" si="200"/>
        <v>595.21012197900723</v>
      </c>
      <c r="N1468">
        <f t="shared" si="204"/>
        <v>5953.5000000000009</v>
      </c>
      <c r="O1468">
        <f t="shared" si="201"/>
        <v>75.319999999999993</v>
      </c>
      <c r="P1468">
        <f t="shared" si="202"/>
        <v>101.4</v>
      </c>
      <c r="Q1468">
        <v>20000</v>
      </c>
      <c r="R1468">
        <f t="shared" si="203"/>
        <v>15.475016436554897</v>
      </c>
      <c r="S1468">
        <f t="shared" si="205"/>
        <v>-3.9547878512752897E-2</v>
      </c>
      <c r="T1468">
        <f t="shared" si="206"/>
        <v>4.566386908835255E-2</v>
      </c>
      <c r="U1468">
        <f>IFERROR(VLOOKUP(D1468,'ZORI (2)'!$C$2:$F$106,4,FALSE), 0)</f>
        <v>8.8725863825406837</v>
      </c>
    </row>
    <row r="1469" spans="1:21" x14ac:dyDescent="0.25">
      <c r="A1469">
        <v>1769</v>
      </c>
      <c r="B1469">
        <v>94608</v>
      </c>
      <c r="C1469" t="s">
        <v>877</v>
      </c>
      <c r="D1469" t="s">
        <v>196</v>
      </c>
      <c r="E1469">
        <v>510300</v>
      </c>
      <c r="F1469">
        <v>832000</v>
      </c>
      <c r="G1469">
        <f>IFERROR(VLOOKUP(D1469,'ZORI (2)'!$C$2:$E$106,2,FALSE), 0)</f>
        <v>2290</v>
      </c>
      <c r="H1469">
        <f>IFERROR(VLOOKUP(D1469,'ZORI (2)'!$C$2:$E$106,3,FALSE), 0)</f>
        <v>3055</v>
      </c>
      <c r="I1469">
        <f t="shared" si="198"/>
        <v>166400</v>
      </c>
      <c r="J1469">
        <f t="shared" si="199"/>
        <v>665600</v>
      </c>
      <c r="K1469">
        <v>2.5000000000000001E-2</v>
      </c>
      <c r="L1469">
        <v>360</v>
      </c>
      <c r="M1469" s="1">
        <f t="shared" si="200"/>
        <v>2629.9247025307172</v>
      </c>
      <c r="N1469">
        <f t="shared" si="204"/>
        <v>17860.5</v>
      </c>
      <c r="O1469">
        <f t="shared" si="201"/>
        <v>332.8</v>
      </c>
      <c r="P1469">
        <f t="shared" si="202"/>
        <v>305.5</v>
      </c>
      <c r="Q1469">
        <v>20000</v>
      </c>
      <c r="R1469">
        <f t="shared" si="203"/>
        <v>22.695035460992909</v>
      </c>
      <c r="S1469">
        <f t="shared" si="205"/>
        <v>0.51780363597887846</v>
      </c>
      <c r="T1469">
        <f t="shared" si="206"/>
        <v>-1.2526633540839325E-2</v>
      </c>
      <c r="U1469">
        <f>IFERROR(VLOOKUP(D1469,'ZORI (2)'!$C$2:$F$106,4,FALSE), 0)</f>
        <v>214.07169073819685</v>
      </c>
    </row>
    <row r="1470" spans="1:21" x14ac:dyDescent="0.25">
      <c r="A1470">
        <v>1770</v>
      </c>
      <c r="B1470">
        <v>97217</v>
      </c>
      <c r="C1470" t="s">
        <v>239</v>
      </c>
      <c r="D1470" t="s">
        <v>239</v>
      </c>
      <c r="E1470">
        <v>289900</v>
      </c>
      <c r="F1470">
        <v>445000</v>
      </c>
      <c r="G1470">
        <f>IFERROR(VLOOKUP(D1470,'ZORI (2)'!$C$2:$E$106,2,FALSE), 0)</f>
        <v>1205</v>
      </c>
      <c r="H1470">
        <f>IFERROR(VLOOKUP(D1470,'ZORI (2)'!$C$2:$E$106,3,FALSE), 0)</f>
        <v>1553</v>
      </c>
      <c r="I1470">
        <f t="shared" si="198"/>
        <v>89000</v>
      </c>
      <c r="J1470">
        <f t="shared" si="199"/>
        <v>356000</v>
      </c>
      <c r="K1470">
        <v>2.5000000000000001E-2</v>
      </c>
      <c r="L1470">
        <v>360</v>
      </c>
      <c r="M1470" s="1">
        <f t="shared" si="200"/>
        <v>1406.6303997910688</v>
      </c>
      <c r="N1470">
        <f t="shared" si="204"/>
        <v>10146.500000000002</v>
      </c>
      <c r="O1470">
        <f t="shared" si="201"/>
        <v>178</v>
      </c>
      <c r="P1470">
        <f t="shared" si="202"/>
        <v>155.30000000000001</v>
      </c>
      <c r="Q1470">
        <v>20000</v>
      </c>
      <c r="R1470">
        <f t="shared" si="203"/>
        <v>23.878514702725909</v>
      </c>
      <c r="S1470">
        <f t="shared" si="205"/>
        <v>0.39042295416447298</v>
      </c>
      <c r="T1470">
        <f t="shared" si="206"/>
        <v>-1.8826946637063004E-2</v>
      </c>
      <c r="U1470">
        <f>IFERROR(VLOOKUP(D1470,'ZORI (2)'!$C$2:$F$106,4,FALSE), 0)</f>
        <v>108.10777801188344</v>
      </c>
    </row>
    <row r="1471" spans="1:21" x14ac:dyDescent="0.25">
      <c r="A1471">
        <v>1771</v>
      </c>
      <c r="B1471">
        <v>30084</v>
      </c>
      <c r="C1471" t="s">
        <v>1148</v>
      </c>
      <c r="D1471" t="s">
        <v>202</v>
      </c>
      <c r="E1471">
        <v>168100</v>
      </c>
      <c r="F1471">
        <v>230100</v>
      </c>
      <c r="G1471">
        <f>IFERROR(VLOOKUP(D1471,'ZORI (2)'!$C$2:$E$106,2,FALSE), 0)</f>
        <v>1152</v>
      </c>
      <c r="H1471">
        <f>IFERROR(VLOOKUP(D1471,'ZORI (2)'!$C$2:$E$106,3,FALSE), 0)</f>
        <v>1425</v>
      </c>
      <c r="I1471">
        <f t="shared" si="198"/>
        <v>46020</v>
      </c>
      <c r="J1471">
        <f t="shared" si="199"/>
        <v>184080</v>
      </c>
      <c r="K1471">
        <v>2.5000000000000001E-2</v>
      </c>
      <c r="L1471">
        <v>360</v>
      </c>
      <c r="M1471" s="1">
        <f t="shared" si="200"/>
        <v>727.33855054365142</v>
      </c>
      <c r="N1471">
        <f t="shared" si="204"/>
        <v>5883.5000000000009</v>
      </c>
      <c r="O1471">
        <f t="shared" si="201"/>
        <v>92.04</v>
      </c>
      <c r="P1471">
        <f t="shared" si="202"/>
        <v>142.5</v>
      </c>
      <c r="Q1471">
        <v>20000</v>
      </c>
      <c r="R1471">
        <f t="shared" si="203"/>
        <v>13.456140350877194</v>
      </c>
      <c r="S1471">
        <f t="shared" si="205"/>
        <v>0.18618336095595758</v>
      </c>
      <c r="T1471">
        <f t="shared" si="206"/>
        <v>7.7290498980942271E-2</v>
      </c>
      <c r="U1471">
        <f>IFERROR(VLOOKUP(D1471,'ZORI (2)'!$C$2:$F$106,4,FALSE), 0)</f>
        <v>82.518246796825295</v>
      </c>
    </row>
    <row r="1472" spans="1:21" x14ac:dyDescent="0.25">
      <c r="A1472">
        <v>1773</v>
      </c>
      <c r="B1472">
        <v>33611</v>
      </c>
      <c r="C1472" t="s">
        <v>246</v>
      </c>
      <c r="D1472" t="s">
        <v>246</v>
      </c>
      <c r="E1472">
        <v>182500</v>
      </c>
      <c r="F1472">
        <v>279600</v>
      </c>
      <c r="G1472">
        <f>IFERROR(VLOOKUP(D1472,'ZORI (2)'!$C$2:$E$106,2,FALSE), 0)</f>
        <v>1174</v>
      </c>
      <c r="H1472">
        <f>IFERROR(VLOOKUP(D1472,'ZORI (2)'!$C$2:$E$106,3,FALSE), 0)</f>
        <v>1421</v>
      </c>
      <c r="I1472">
        <f t="shared" si="198"/>
        <v>55920</v>
      </c>
      <c r="J1472">
        <f t="shared" si="199"/>
        <v>223680</v>
      </c>
      <c r="K1472">
        <v>2.5000000000000001E-2</v>
      </c>
      <c r="L1472">
        <v>360</v>
      </c>
      <c r="M1472" s="1">
        <f t="shared" si="200"/>
        <v>883.80642647546699</v>
      </c>
      <c r="N1472">
        <f t="shared" si="204"/>
        <v>6387.5000000000009</v>
      </c>
      <c r="O1472">
        <f t="shared" si="201"/>
        <v>111.83999999999999</v>
      </c>
      <c r="P1472">
        <f t="shared" si="202"/>
        <v>142.1</v>
      </c>
      <c r="Q1472">
        <v>20000</v>
      </c>
      <c r="R1472">
        <f t="shared" si="203"/>
        <v>16.396903589021814</v>
      </c>
      <c r="S1472">
        <f t="shared" si="205"/>
        <v>0.33851953802884327</v>
      </c>
      <c r="T1472">
        <f t="shared" si="206"/>
        <v>4.1296879170116908E-2</v>
      </c>
      <c r="U1472">
        <f>IFERROR(VLOOKUP(D1472,'ZORI (2)'!$C$2:$F$106,4,FALSE), 0)</f>
        <v>73.623051699156008</v>
      </c>
    </row>
    <row r="1473" spans="1:21" x14ac:dyDescent="0.25">
      <c r="A1473">
        <v>1774</v>
      </c>
      <c r="B1473">
        <v>2139</v>
      </c>
      <c r="C1473" t="s">
        <v>397</v>
      </c>
      <c r="D1473" t="s">
        <v>219</v>
      </c>
      <c r="E1473">
        <v>777700</v>
      </c>
      <c r="F1473">
        <v>1384400</v>
      </c>
      <c r="G1473">
        <f>IFERROR(VLOOKUP(D1473,'ZORI (2)'!$C$2:$E$106,2,FALSE), 0)</f>
        <v>2124</v>
      </c>
      <c r="H1473">
        <f>IFERROR(VLOOKUP(D1473,'ZORI (2)'!$C$2:$E$106,3,FALSE), 0)</f>
        <v>2442</v>
      </c>
      <c r="I1473">
        <f t="shared" si="198"/>
        <v>276880</v>
      </c>
      <c r="J1473">
        <f t="shared" si="199"/>
        <v>1107520</v>
      </c>
      <c r="K1473">
        <v>2.5000000000000001E-2</v>
      </c>
      <c r="L1473">
        <v>360</v>
      </c>
      <c r="M1473" s="1">
        <f t="shared" si="200"/>
        <v>4376.0429785859669</v>
      </c>
      <c r="N1473">
        <f t="shared" si="204"/>
        <v>27219.500000000004</v>
      </c>
      <c r="O1473">
        <f t="shared" si="201"/>
        <v>553.76</v>
      </c>
      <c r="P1473">
        <f t="shared" si="202"/>
        <v>244.20000000000002</v>
      </c>
      <c r="Q1473">
        <v>20000</v>
      </c>
      <c r="R1473">
        <f t="shared" si="203"/>
        <v>47.24269724269724</v>
      </c>
      <c r="S1473">
        <f t="shared" si="205"/>
        <v>0.67822436007392239</v>
      </c>
      <c r="T1473">
        <f t="shared" si="206"/>
        <v>-0.10115423116367538</v>
      </c>
      <c r="U1473">
        <f>IFERROR(VLOOKUP(D1473,'ZORI (2)'!$C$2:$F$106,4,FALSE), 0)</f>
        <v>98.079496251938465</v>
      </c>
    </row>
    <row r="1474" spans="1:21" x14ac:dyDescent="0.25">
      <c r="A1474">
        <v>1775</v>
      </c>
      <c r="B1474">
        <v>8012</v>
      </c>
      <c r="C1474" t="s">
        <v>1149</v>
      </c>
      <c r="D1474" t="s">
        <v>254</v>
      </c>
      <c r="E1474">
        <v>176000</v>
      </c>
      <c r="F1474">
        <v>194000</v>
      </c>
      <c r="G1474">
        <f>IFERROR(VLOOKUP(D1474,'ZORI (2)'!$C$2:$E$106,2,FALSE), 0)</f>
        <v>1372</v>
      </c>
      <c r="H1474">
        <f>IFERROR(VLOOKUP(D1474,'ZORI (2)'!$C$2:$E$106,3,FALSE), 0)</f>
        <v>1516</v>
      </c>
      <c r="I1474">
        <f t="shared" ref="I1474:I1537" si="207">+F1474*0.2</f>
        <v>38800</v>
      </c>
      <c r="J1474">
        <f t="shared" ref="J1474:J1537" si="208">+F1474-I1474</f>
        <v>155200</v>
      </c>
      <c r="K1474">
        <v>2.5000000000000001E-2</v>
      </c>
      <c r="L1474">
        <v>360</v>
      </c>
      <c r="M1474" s="1">
        <f t="shared" ref="M1474:M1537" si="209">J1474*((K1474/12)*(1+(K1474/12))^L1474)/((1+(K1474/12))^L1474-1)</f>
        <v>613.22763496509515</v>
      </c>
      <c r="N1474">
        <f t="shared" si="204"/>
        <v>6160.0000000000009</v>
      </c>
      <c r="O1474">
        <f t="shared" ref="O1474:O1537" si="210">(+F1474/100000)*40</f>
        <v>77.599999999999994</v>
      </c>
      <c r="P1474">
        <f t="shared" ref="P1474:P1537" si="211">+H1474*0.1</f>
        <v>151.6</v>
      </c>
      <c r="Q1474">
        <v>20000</v>
      </c>
      <c r="R1474">
        <f t="shared" ref="R1474:R1537" si="212">+F1474/(H1474*12)</f>
        <v>10.664028144239227</v>
      </c>
      <c r="S1474">
        <f t="shared" si="205"/>
        <v>-4.0364068064899089E-2</v>
      </c>
      <c r="T1474">
        <f t="shared" si="206"/>
        <v>0.12442839255570903</v>
      </c>
      <c r="U1474">
        <f>IFERROR(VLOOKUP(D1474,'ZORI (2)'!$C$2:$F$106,4,FALSE), 0)</f>
        <v>44.044485087995604</v>
      </c>
    </row>
    <row r="1475" spans="1:21" x14ac:dyDescent="0.25">
      <c r="A1475">
        <v>1778</v>
      </c>
      <c r="B1475">
        <v>97222</v>
      </c>
      <c r="C1475" t="s">
        <v>1150</v>
      </c>
      <c r="D1475" t="s">
        <v>239</v>
      </c>
      <c r="E1475">
        <v>221500</v>
      </c>
      <c r="F1475">
        <v>353400</v>
      </c>
      <c r="G1475">
        <f>IFERROR(VLOOKUP(D1475,'ZORI (2)'!$C$2:$E$106,2,FALSE), 0)</f>
        <v>1205</v>
      </c>
      <c r="H1475">
        <f>IFERROR(VLOOKUP(D1475,'ZORI (2)'!$C$2:$E$106,3,FALSE), 0)</f>
        <v>1553</v>
      </c>
      <c r="I1475">
        <f t="shared" si="207"/>
        <v>70680</v>
      </c>
      <c r="J1475">
        <f t="shared" si="208"/>
        <v>282720</v>
      </c>
      <c r="K1475">
        <v>2.5000000000000001E-2</v>
      </c>
      <c r="L1475">
        <v>360</v>
      </c>
      <c r="M1475" s="1">
        <f t="shared" si="209"/>
        <v>1117.0858051374464</v>
      </c>
      <c r="N1475">
        <f t="shared" ref="N1475:N1538" si="213">+E1475*0.035</f>
        <v>7752.5000000000009</v>
      </c>
      <c r="O1475">
        <f t="shared" si="210"/>
        <v>141.35999999999999</v>
      </c>
      <c r="P1475">
        <f t="shared" si="211"/>
        <v>155.30000000000001</v>
      </c>
      <c r="Q1475">
        <v>20000</v>
      </c>
      <c r="R1475">
        <f t="shared" si="212"/>
        <v>18.963296844816483</v>
      </c>
      <c r="S1475">
        <f t="shared" ref="S1475:S1538" si="214">(+F1475-(E1475+N1475+Q1475))/(E1475+N1475+Q1475)</f>
        <v>0.4178393396254802</v>
      </c>
      <c r="T1475">
        <f t="shared" ref="T1475:T1538" si="215">IFERROR(((+H1475*12)-((+M1475+O1475+P1475)*12))/(+I1475+N1475+Q1475),0)</f>
        <v>1.6976611773048982E-2</v>
      </c>
      <c r="U1475">
        <f>IFERROR(VLOOKUP(D1475,'ZORI (2)'!$C$2:$F$106,4,FALSE), 0)</f>
        <v>108.10777801188344</v>
      </c>
    </row>
    <row r="1476" spans="1:21" x14ac:dyDescent="0.25">
      <c r="A1476">
        <v>1781</v>
      </c>
      <c r="B1476">
        <v>48310</v>
      </c>
      <c r="C1476" t="s">
        <v>1151</v>
      </c>
      <c r="D1476" t="s">
        <v>235</v>
      </c>
      <c r="E1476">
        <v>155700</v>
      </c>
      <c r="F1476">
        <v>206700</v>
      </c>
      <c r="G1476">
        <f>IFERROR(VLOOKUP(D1476,'ZORI (2)'!$C$2:$E$106,2,FALSE), 0)</f>
        <v>1028</v>
      </c>
      <c r="H1476">
        <f>IFERROR(VLOOKUP(D1476,'ZORI (2)'!$C$2:$E$106,3,FALSE), 0)</f>
        <v>1171</v>
      </c>
      <c r="I1476">
        <f t="shared" si="207"/>
        <v>41340</v>
      </c>
      <c r="J1476">
        <f t="shared" si="208"/>
        <v>165360</v>
      </c>
      <c r="K1476">
        <v>2.5000000000000001E-2</v>
      </c>
      <c r="L1476">
        <v>360</v>
      </c>
      <c r="M1476" s="1">
        <f t="shared" si="209"/>
        <v>653.3719182849751</v>
      </c>
      <c r="N1476">
        <f t="shared" si="213"/>
        <v>5449.5000000000009</v>
      </c>
      <c r="O1476">
        <f t="shared" si="210"/>
        <v>82.68</v>
      </c>
      <c r="P1476">
        <f t="shared" si="211"/>
        <v>117.10000000000001</v>
      </c>
      <c r="Q1476">
        <v>20000</v>
      </c>
      <c r="R1476">
        <f t="shared" si="212"/>
        <v>14.709649871904356</v>
      </c>
      <c r="S1476">
        <f t="shared" si="214"/>
        <v>0.1410464837054477</v>
      </c>
      <c r="T1476">
        <f t="shared" si="215"/>
        <v>5.7107434261078456E-2</v>
      </c>
      <c r="U1476">
        <f>IFERROR(VLOOKUP(D1476,'ZORI (2)'!$C$2:$F$106,4,FALSE), 0)</f>
        <v>42.450160853200359</v>
      </c>
    </row>
    <row r="1477" spans="1:21" x14ac:dyDescent="0.25">
      <c r="A1477">
        <v>1782</v>
      </c>
      <c r="B1477">
        <v>32724</v>
      </c>
      <c r="C1477" t="s">
        <v>1152</v>
      </c>
      <c r="D1477" t="s">
        <v>270</v>
      </c>
      <c r="E1477">
        <v>125800</v>
      </c>
      <c r="F1477">
        <v>186500</v>
      </c>
      <c r="G1477">
        <f>IFERROR(VLOOKUP(D1477,'ZORI (2)'!$C$2:$E$106,2,FALSE), 0)</f>
        <v>1036</v>
      </c>
      <c r="H1477">
        <f>IFERROR(VLOOKUP(D1477,'ZORI (2)'!$C$2:$E$106,3,FALSE), 0)</f>
        <v>1309</v>
      </c>
      <c r="I1477">
        <f t="shared" si="207"/>
        <v>37300</v>
      </c>
      <c r="J1477">
        <f t="shared" si="208"/>
        <v>149200</v>
      </c>
      <c r="K1477">
        <v>2.5000000000000001E-2</v>
      </c>
      <c r="L1477">
        <v>360</v>
      </c>
      <c r="M1477" s="1">
        <f t="shared" si="209"/>
        <v>589.52038103603218</v>
      </c>
      <c r="N1477">
        <f t="shared" si="213"/>
        <v>4403</v>
      </c>
      <c r="O1477">
        <f t="shared" si="210"/>
        <v>74.599999999999994</v>
      </c>
      <c r="P1477">
        <f t="shared" si="211"/>
        <v>130.9</v>
      </c>
      <c r="Q1477">
        <v>20000</v>
      </c>
      <c r="R1477">
        <f t="shared" si="212"/>
        <v>11.87293099057805</v>
      </c>
      <c r="S1477">
        <f t="shared" si="214"/>
        <v>0.24165296299008676</v>
      </c>
      <c r="T1477">
        <f t="shared" si="215"/>
        <v>9.995876096085464E-2</v>
      </c>
      <c r="U1477">
        <f>IFERROR(VLOOKUP(D1477,'ZORI (2)'!$C$2:$F$106,4,FALSE), 0)</f>
        <v>82.295215845275038</v>
      </c>
    </row>
    <row r="1478" spans="1:21" x14ac:dyDescent="0.25">
      <c r="A1478">
        <v>1783</v>
      </c>
      <c r="B1478">
        <v>44512</v>
      </c>
      <c r="C1478" t="s">
        <v>1153</v>
      </c>
      <c r="D1478" t="s">
        <v>398</v>
      </c>
      <c r="E1478">
        <v>94500</v>
      </c>
      <c r="F1478">
        <v>111200</v>
      </c>
      <c r="G1478">
        <f>IFERROR(VLOOKUP(D1478,'ZORI (2)'!$C$2:$E$106,2,FALSE), 0)</f>
        <v>603</v>
      </c>
      <c r="H1478">
        <f>IFERROR(VLOOKUP(D1478,'ZORI (2)'!$C$2:$E$106,3,FALSE), 0)</f>
        <v>660</v>
      </c>
      <c r="I1478">
        <f t="shared" si="207"/>
        <v>22240</v>
      </c>
      <c r="J1478">
        <f t="shared" si="208"/>
        <v>88960</v>
      </c>
      <c r="K1478">
        <v>2.5000000000000001E-2</v>
      </c>
      <c r="L1478">
        <v>360</v>
      </c>
      <c r="M1478" s="1">
        <f t="shared" si="209"/>
        <v>351.49955158824008</v>
      </c>
      <c r="N1478">
        <f t="shared" si="213"/>
        <v>3307.5000000000005</v>
      </c>
      <c r="O1478">
        <f t="shared" si="210"/>
        <v>44.480000000000004</v>
      </c>
      <c r="P1478">
        <f t="shared" si="211"/>
        <v>66</v>
      </c>
      <c r="Q1478">
        <v>20000</v>
      </c>
      <c r="R1478">
        <f t="shared" si="212"/>
        <v>14.04040404040404</v>
      </c>
      <c r="S1478">
        <f t="shared" si="214"/>
        <v>-5.6087260997814234E-2</v>
      </c>
      <c r="T1478">
        <f t="shared" si="215"/>
        <v>5.2170709280226553E-2</v>
      </c>
      <c r="U1478">
        <f>IFERROR(VLOOKUP(D1478,'ZORI (2)'!$C$2:$F$106,4,FALSE), 0)</f>
        <v>16.121324661563552</v>
      </c>
    </row>
    <row r="1479" spans="1:21" x14ac:dyDescent="0.25">
      <c r="A1479">
        <v>1784</v>
      </c>
      <c r="B1479">
        <v>83706</v>
      </c>
      <c r="C1479" t="s">
        <v>714</v>
      </c>
      <c r="D1479" t="s">
        <v>320</v>
      </c>
      <c r="E1479">
        <v>185700</v>
      </c>
      <c r="F1479">
        <v>267500</v>
      </c>
      <c r="G1479">
        <f>IFERROR(VLOOKUP(D1479,'ZORI (2)'!$C$2:$E$106,2,FALSE), 0)</f>
        <v>879</v>
      </c>
      <c r="H1479">
        <f>IFERROR(VLOOKUP(D1479,'ZORI (2)'!$C$2:$E$106,3,FALSE), 0)</f>
        <v>1139</v>
      </c>
      <c r="I1479">
        <f t="shared" si="207"/>
        <v>53500</v>
      </c>
      <c r="J1479">
        <f t="shared" si="208"/>
        <v>214000</v>
      </c>
      <c r="K1479">
        <v>2.5000000000000001E-2</v>
      </c>
      <c r="L1479">
        <v>360</v>
      </c>
      <c r="M1479" s="1">
        <f t="shared" si="209"/>
        <v>845.55872346991202</v>
      </c>
      <c r="N1479">
        <f t="shared" si="213"/>
        <v>6499.5000000000009</v>
      </c>
      <c r="O1479">
        <f t="shared" si="210"/>
        <v>107</v>
      </c>
      <c r="P1479">
        <f t="shared" si="211"/>
        <v>113.9</v>
      </c>
      <c r="Q1479">
        <v>20000</v>
      </c>
      <c r="R1479">
        <f t="shared" si="212"/>
        <v>19.571261340357037</v>
      </c>
      <c r="S1479">
        <f t="shared" si="214"/>
        <v>0.26060617484961085</v>
      </c>
      <c r="T1479">
        <f t="shared" si="215"/>
        <v>1.0881259487384996E-2</v>
      </c>
      <c r="U1479">
        <f>IFERROR(VLOOKUP(D1479,'ZORI (2)'!$C$2:$F$106,4,FALSE), 0)</f>
        <v>76.302438197150252</v>
      </c>
    </row>
    <row r="1480" spans="1:21" x14ac:dyDescent="0.25">
      <c r="A1480">
        <v>1785</v>
      </c>
      <c r="B1480">
        <v>70808</v>
      </c>
      <c r="C1480" t="s">
        <v>291</v>
      </c>
      <c r="D1480" t="s">
        <v>291</v>
      </c>
      <c r="E1480">
        <v>213600</v>
      </c>
      <c r="F1480">
        <v>277300</v>
      </c>
      <c r="G1480">
        <f>IFERROR(VLOOKUP(D1480,'ZORI (2)'!$C$2:$E$106,2,FALSE), 0)</f>
        <v>1082</v>
      </c>
      <c r="H1480">
        <f>IFERROR(VLOOKUP(D1480,'ZORI (2)'!$C$2:$E$106,3,FALSE), 0)</f>
        <v>1187</v>
      </c>
      <c r="I1480">
        <f t="shared" si="207"/>
        <v>55460</v>
      </c>
      <c r="J1480">
        <f t="shared" si="208"/>
        <v>221840</v>
      </c>
      <c r="K1480">
        <v>2.5000000000000001E-2</v>
      </c>
      <c r="L1480">
        <v>360</v>
      </c>
      <c r="M1480" s="1">
        <f t="shared" si="209"/>
        <v>876.53620193722099</v>
      </c>
      <c r="N1480">
        <f t="shared" si="213"/>
        <v>7476.0000000000009</v>
      </c>
      <c r="O1480">
        <f t="shared" si="210"/>
        <v>110.92</v>
      </c>
      <c r="P1480">
        <f t="shared" si="211"/>
        <v>118.7</v>
      </c>
      <c r="Q1480">
        <v>20000</v>
      </c>
      <c r="R1480">
        <f t="shared" si="212"/>
        <v>19.467846110643077</v>
      </c>
      <c r="S1480">
        <f t="shared" si="214"/>
        <v>0.1502596691499776</v>
      </c>
      <c r="T1480">
        <f t="shared" si="215"/>
        <v>1.1697279549934278E-2</v>
      </c>
      <c r="U1480">
        <f>IFERROR(VLOOKUP(D1480,'ZORI (2)'!$C$2:$F$106,4,FALSE), 0)</f>
        <v>35.646363984369039</v>
      </c>
    </row>
    <row r="1481" spans="1:21" x14ac:dyDescent="0.25">
      <c r="A1481">
        <v>1786</v>
      </c>
      <c r="B1481">
        <v>33172</v>
      </c>
      <c r="C1481" t="s">
        <v>1154</v>
      </c>
      <c r="D1481" t="s">
        <v>212</v>
      </c>
      <c r="E1481">
        <v>354000</v>
      </c>
      <c r="F1481">
        <v>378100</v>
      </c>
      <c r="G1481">
        <f>IFERROR(VLOOKUP(D1481,'ZORI (2)'!$C$2:$E$106,2,FALSE), 0)</f>
        <v>1594</v>
      </c>
      <c r="H1481">
        <f>IFERROR(VLOOKUP(D1481,'ZORI (2)'!$C$2:$E$106,3,FALSE), 0)</f>
        <v>1845</v>
      </c>
      <c r="I1481">
        <f t="shared" si="207"/>
        <v>75620</v>
      </c>
      <c r="J1481">
        <f t="shared" si="208"/>
        <v>302480</v>
      </c>
      <c r="K1481">
        <v>2.5000000000000001E-2</v>
      </c>
      <c r="L1481">
        <v>360</v>
      </c>
      <c r="M1481" s="1">
        <f t="shared" si="209"/>
        <v>1195.1616947438272</v>
      </c>
      <c r="N1481">
        <f t="shared" si="213"/>
        <v>12390.000000000002</v>
      </c>
      <c r="O1481">
        <f t="shared" si="210"/>
        <v>151.24</v>
      </c>
      <c r="P1481">
        <f t="shared" si="211"/>
        <v>184.5</v>
      </c>
      <c r="Q1481">
        <v>20000</v>
      </c>
      <c r="R1481">
        <f t="shared" si="212"/>
        <v>17.077687443541102</v>
      </c>
      <c r="S1481">
        <f t="shared" si="214"/>
        <v>-2.1455006599549679E-2</v>
      </c>
      <c r="T1481">
        <f t="shared" si="215"/>
        <v>3.4896580530266383E-2</v>
      </c>
      <c r="U1481">
        <f>IFERROR(VLOOKUP(D1481,'ZORI (2)'!$C$2:$F$106,4,FALSE), 0)</f>
        <v>73.506796622216257</v>
      </c>
    </row>
    <row r="1482" spans="1:21" x14ac:dyDescent="0.25">
      <c r="A1482">
        <v>1787</v>
      </c>
      <c r="B1482">
        <v>77044</v>
      </c>
      <c r="C1482" t="s">
        <v>193</v>
      </c>
      <c r="D1482" t="s">
        <v>193</v>
      </c>
      <c r="E1482">
        <v>145800</v>
      </c>
      <c r="F1482">
        <v>193500</v>
      </c>
      <c r="G1482">
        <f>IFERROR(VLOOKUP(D1482,'ZORI (2)'!$C$2:$E$106,2,FALSE), 0)</f>
        <v>1302</v>
      </c>
      <c r="H1482">
        <f>IFERROR(VLOOKUP(D1482,'ZORI (2)'!$C$2:$E$106,3,FALSE), 0)</f>
        <v>1452</v>
      </c>
      <c r="I1482">
        <f t="shared" si="207"/>
        <v>38700</v>
      </c>
      <c r="J1482">
        <f t="shared" si="208"/>
        <v>154800</v>
      </c>
      <c r="K1482">
        <v>2.5000000000000001E-2</v>
      </c>
      <c r="L1482">
        <v>360</v>
      </c>
      <c r="M1482" s="1">
        <f t="shared" si="209"/>
        <v>611.6471513698242</v>
      </c>
      <c r="N1482">
        <f t="shared" si="213"/>
        <v>5103.0000000000009</v>
      </c>
      <c r="O1482">
        <f t="shared" si="210"/>
        <v>77.400000000000006</v>
      </c>
      <c r="P1482">
        <f t="shared" si="211"/>
        <v>145.20000000000002</v>
      </c>
      <c r="Q1482">
        <v>20000</v>
      </c>
      <c r="R1482">
        <f t="shared" si="212"/>
        <v>11.105371900826446</v>
      </c>
      <c r="S1482">
        <f t="shared" si="214"/>
        <v>0.13222120150026623</v>
      </c>
      <c r="T1482">
        <f t="shared" si="215"/>
        <v>0.11618629505763223</v>
      </c>
      <c r="U1482">
        <f>IFERROR(VLOOKUP(D1482,'ZORI (2)'!$C$2:$F$106,4,FALSE), 0)</f>
        <v>33.665786847801911</v>
      </c>
    </row>
    <row r="1483" spans="1:21" x14ac:dyDescent="0.25">
      <c r="A1483">
        <v>1788</v>
      </c>
      <c r="B1483">
        <v>30305</v>
      </c>
      <c r="C1483" t="s">
        <v>202</v>
      </c>
      <c r="D1483" t="s">
        <v>202</v>
      </c>
      <c r="E1483">
        <v>690800</v>
      </c>
      <c r="F1483">
        <v>898200</v>
      </c>
      <c r="G1483">
        <f>IFERROR(VLOOKUP(D1483,'ZORI (2)'!$C$2:$E$106,2,FALSE), 0)</f>
        <v>1152</v>
      </c>
      <c r="H1483">
        <f>IFERROR(VLOOKUP(D1483,'ZORI (2)'!$C$2:$E$106,3,FALSE), 0)</f>
        <v>1425</v>
      </c>
      <c r="I1483">
        <f t="shared" si="207"/>
        <v>179640</v>
      </c>
      <c r="J1483">
        <f t="shared" si="208"/>
        <v>718560</v>
      </c>
      <c r="K1483">
        <v>2.5000000000000001E-2</v>
      </c>
      <c r="L1483">
        <v>360</v>
      </c>
      <c r="M1483" s="1">
        <f t="shared" si="209"/>
        <v>2839.1807305445795</v>
      </c>
      <c r="N1483">
        <f t="shared" si="213"/>
        <v>24178.000000000004</v>
      </c>
      <c r="O1483">
        <f t="shared" si="210"/>
        <v>359.28</v>
      </c>
      <c r="P1483">
        <f t="shared" si="211"/>
        <v>142.5</v>
      </c>
      <c r="Q1483">
        <v>20000</v>
      </c>
      <c r="R1483">
        <f t="shared" si="212"/>
        <v>52.526315789473685</v>
      </c>
      <c r="S1483">
        <f t="shared" si="214"/>
        <v>0.22207739551387934</v>
      </c>
      <c r="T1483">
        <f t="shared" si="215"/>
        <v>-0.10272421684822025</v>
      </c>
      <c r="U1483">
        <f>IFERROR(VLOOKUP(D1483,'ZORI (2)'!$C$2:$F$106,4,FALSE), 0)</f>
        <v>82.518246796825295</v>
      </c>
    </row>
    <row r="1484" spans="1:21" x14ac:dyDescent="0.25">
      <c r="A1484">
        <v>1789</v>
      </c>
      <c r="B1484">
        <v>1040</v>
      </c>
      <c r="C1484" t="s">
        <v>1155</v>
      </c>
      <c r="D1484" t="s">
        <v>241</v>
      </c>
      <c r="E1484">
        <v>164600</v>
      </c>
      <c r="F1484">
        <v>191400</v>
      </c>
      <c r="G1484">
        <f>IFERROR(VLOOKUP(D1484,'ZORI (2)'!$C$2:$E$106,2,FALSE), 0)</f>
        <v>1186</v>
      </c>
      <c r="H1484">
        <f>IFERROR(VLOOKUP(D1484,'ZORI (2)'!$C$2:$E$106,3,FALSE), 0)</f>
        <v>1326</v>
      </c>
      <c r="I1484">
        <f t="shared" si="207"/>
        <v>38280</v>
      </c>
      <c r="J1484">
        <f t="shared" si="208"/>
        <v>153120</v>
      </c>
      <c r="K1484">
        <v>2.5000000000000001E-2</v>
      </c>
      <c r="L1484">
        <v>360</v>
      </c>
      <c r="M1484" s="1">
        <f t="shared" si="209"/>
        <v>605.0091202696866</v>
      </c>
      <c r="N1484">
        <f t="shared" si="213"/>
        <v>5761.0000000000009</v>
      </c>
      <c r="O1484">
        <f t="shared" si="210"/>
        <v>76.56</v>
      </c>
      <c r="P1484">
        <f t="shared" si="211"/>
        <v>132.6</v>
      </c>
      <c r="Q1484">
        <v>20000</v>
      </c>
      <c r="R1484">
        <f t="shared" si="212"/>
        <v>12.028657616892911</v>
      </c>
      <c r="S1484">
        <f t="shared" si="214"/>
        <v>5.4580507561948089E-3</v>
      </c>
      <c r="T1484">
        <f t="shared" si="215"/>
        <v>9.5906849623893439E-2</v>
      </c>
      <c r="U1484">
        <f>IFERROR(VLOOKUP(D1484,'ZORI (2)'!$C$2:$F$106,4,FALSE), 0)</f>
        <v>40.773766075750224</v>
      </c>
    </row>
    <row r="1485" spans="1:21" x14ac:dyDescent="0.25">
      <c r="A1485">
        <v>1790</v>
      </c>
      <c r="B1485">
        <v>46219</v>
      </c>
      <c r="C1485" t="s">
        <v>256</v>
      </c>
      <c r="D1485" t="s">
        <v>256</v>
      </c>
      <c r="E1485">
        <v>64200</v>
      </c>
      <c r="F1485">
        <v>106600</v>
      </c>
      <c r="G1485">
        <f>IFERROR(VLOOKUP(D1485,'ZORI (2)'!$C$2:$E$106,2,FALSE), 0)</f>
        <v>1017</v>
      </c>
      <c r="H1485">
        <f>IFERROR(VLOOKUP(D1485,'ZORI (2)'!$C$2:$E$106,3,FALSE), 0)</f>
        <v>1140</v>
      </c>
      <c r="I1485">
        <f t="shared" si="207"/>
        <v>21320</v>
      </c>
      <c r="J1485">
        <f t="shared" si="208"/>
        <v>85280</v>
      </c>
      <c r="K1485">
        <v>2.5000000000000001E-2</v>
      </c>
      <c r="L1485">
        <v>360</v>
      </c>
      <c r="M1485" s="1">
        <f t="shared" si="209"/>
        <v>336.95910251174814</v>
      </c>
      <c r="N1485">
        <f t="shared" si="213"/>
        <v>2247</v>
      </c>
      <c r="O1485">
        <f t="shared" si="210"/>
        <v>42.64</v>
      </c>
      <c r="P1485">
        <f t="shared" si="211"/>
        <v>114</v>
      </c>
      <c r="Q1485">
        <v>20000</v>
      </c>
      <c r="R1485">
        <f t="shared" si="212"/>
        <v>7.7923976608187138</v>
      </c>
      <c r="S1485">
        <f t="shared" si="214"/>
        <v>0.23312549886057354</v>
      </c>
      <c r="T1485">
        <f t="shared" si="215"/>
        <v>0.17804326141021926</v>
      </c>
      <c r="U1485">
        <f>IFERROR(VLOOKUP(D1485,'ZORI (2)'!$C$2:$F$106,4,FALSE), 0)</f>
        <v>36.648402996268075</v>
      </c>
    </row>
    <row r="1486" spans="1:21" x14ac:dyDescent="0.25">
      <c r="A1486">
        <v>1791</v>
      </c>
      <c r="B1486">
        <v>90291</v>
      </c>
      <c r="C1486" t="s">
        <v>488</v>
      </c>
      <c r="D1486" t="s">
        <v>198</v>
      </c>
      <c r="E1486">
        <v>1388900</v>
      </c>
      <c r="F1486">
        <v>2056800</v>
      </c>
      <c r="G1486">
        <f>IFERROR(VLOOKUP(D1486,'ZORI (2)'!$C$2:$E$106,2,FALSE), 0)</f>
        <v>1897</v>
      </c>
      <c r="H1486">
        <f>IFERROR(VLOOKUP(D1486,'ZORI (2)'!$C$2:$E$106,3,FALSE), 0)</f>
        <v>2405</v>
      </c>
      <c r="I1486">
        <f t="shared" si="207"/>
        <v>411360</v>
      </c>
      <c r="J1486">
        <f t="shared" si="208"/>
        <v>1645440</v>
      </c>
      <c r="K1486">
        <v>2.5000000000000001E-2</v>
      </c>
      <c r="L1486">
        <v>360</v>
      </c>
      <c r="M1486" s="1">
        <f t="shared" si="209"/>
        <v>6501.4773175062246</v>
      </c>
      <c r="N1486">
        <f t="shared" si="213"/>
        <v>48611.500000000007</v>
      </c>
      <c r="O1486">
        <f t="shared" si="210"/>
        <v>822.72</v>
      </c>
      <c r="P1486">
        <f t="shared" si="211"/>
        <v>240.5</v>
      </c>
      <c r="Q1486">
        <v>20000</v>
      </c>
      <c r="R1486">
        <f t="shared" si="212"/>
        <v>71.268191268191273</v>
      </c>
      <c r="S1486">
        <f t="shared" si="214"/>
        <v>0.41117239898278674</v>
      </c>
      <c r="T1486">
        <f t="shared" si="215"/>
        <v>-0.12900009231813703</v>
      </c>
      <c r="U1486">
        <f>IFERROR(VLOOKUP(D1486,'ZORI (2)'!$C$2:$F$106,4,FALSE), 0)</f>
        <v>152.30041305369636</v>
      </c>
    </row>
    <row r="1487" spans="1:21" x14ac:dyDescent="0.25">
      <c r="A1487">
        <v>1792</v>
      </c>
      <c r="B1487">
        <v>94040</v>
      </c>
      <c r="C1487" t="s">
        <v>1156</v>
      </c>
      <c r="D1487" t="s">
        <v>263</v>
      </c>
      <c r="E1487">
        <v>1627300</v>
      </c>
      <c r="F1487">
        <v>2839500</v>
      </c>
      <c r="G1487">
        <f>IFERROR(VLOOKUP(D1487,'ZORI (2)'!$C$2:$E$106,2,FALSE), 0)</f>
        <v>2230</v>
      </c>
      <c r="H1487">
        <f>IFERROR(VLOOKUP(D1487,'ZORI (2)'!$C$2:$E$106,3,FALSE), 0)</f>
        <v>2980</v>
      </c>
      <c r="I1487">
        <f t="shared" si="207"/>
        <v>567900</v>
      </c>
      <c r="J1487">
        <f t="shared" si="208"/>
        <v>2271600</v>
      </c>
      <c r="K1487">
        <v>2.5000000000000001E-2</v>
      </c>
      <c r="L1487">
        <v>360</v>
      </c>
      <c r="M1487" s="1">
        <f t="shared" si="209"/>
        <v>8975.5663375432359</v>
      </c>
      <c r="N1487">
        <f t="shared" si="213"/>
        <v>56955.500000000007</v>
      </c>
      <c r="O1487">
        <f t="shared" si="210"/>
        <v>1135.8</v>
      </c>
      <c r="P1487">
        <f t="shared" si="211"/>
        <v>298</v>
      </c>
      <c r="Q1487">
        <v>20000</v>
      </c>
      <c r="R1487">
        <f t="shared" si="212"/>
        <v>79.404362416107389</v>
      </c>
      <c r="S1487">
        <f t="shared" si="214"/>
        <v>0.66612341870101055</v>
      </c>
      <c r="T1487">
        <f t="shared" si="215"/>
        <v>-0.13825174174759899</v>
      </c>
      <c r="U1487">
        <f>IFERROR(VLOOKUP(D1487,'ZORI (2)'!$C$2:$F$106,4,FALSE), 0)</f>
        <v>197.06404135345912</v>
      </c>
    </row>
    <row r="1488" spans="1:21" x14ac:dyDescent="0.25">
      <c r="A1488">
        <v>1793</v>
      </c>
      <c r="B1488">
        <v>19709</v>
      </c>
      <c r="C1488" t="s">
        <v>669</v>
      </c>
      <c r="D1488" t="s">
        <v>254</v>
      </c>
      <c r="E1488">
        <v>276300</v>
      </c>
      <c r="F1488">
        <v>328700</v>
      </c>
      <c r="G1488">
        <f>IFERROR(VLOOKUP(D1488,'ZORI (2)'!$C$2:$E$106,2,FALSE), 0)</f>
        <v>1372</v>
      </c>
      <c r="H1488">
        <f>IFERROR(VLOOKUP(D1488,'ZORI (2)'!$C$2:$E$106,3,FALSE), 0)</f>
        <v>1516</v>
      </c>
      <c r="I1488">
        <f t="shared" si="207"/>
        <v>65740</v>
      </c>
      <c r="J1488">
        <f t="shared" si="208"/>
        <v>262960</v>
      </c>
      <c r="K1488">
        <v>2.5000000000000001E-2</v>
      </c>
      <c r="L1488">
        <v>360</v>
      </c>
      <c r="M1488" s="1">
        <f t="shared" si="209"/>
        <v>1039.0099155310656</v>
      </c>
      <c r="N1488">
        <f t="shared" si="213"/>
        <v>9670.5000000000018</v>
      </c>
      <c r="O1488">
        <f t="shared" si="210"/>
        <v>131.47999999999999</v>
      </c>
      <c r="P1488">
        <f t="shared" si="211"/>
        <v>151.6</v>
      </c>
      <c r="Q1488">
        <v>20000</v>
      </c>
      <c r="R1488">
        <f t="shared" si="212"/>
        <v>18.068381706244502</v>
      </c>
      <c r="S1488">
        <f t="shared" si="214"/>
        <v>7.428657337880612E-2</v>
      </c>
      <c r="T1488">
        <f t="shared" si="215"/>
        <v>2.4388521322361922E-2</v>
      </c>
      <c r="U1488">
        <f>IFERROR(VLOOKUP(D1488,'ZORI (2)'!$C$2:$F$106,4,FALSE), 0)</f>
        <v>44.044485087995604</v>
      </c>
    </row>
    <row r="1489" spans="1:21" x14ac:dyDescent="0.25">
      <c r="A1489">
        <v>1794</v>
      </c>
      <c r="B1489">
        <v>91320</v>
      </c>
      <c r="C1489" t="s">
        <v>1157</v>
      </c>
      <c r="D1489" t="s">
        <v>262</v>
      </c>
      <c r="E1489">
        <v>609000</v>
      </c>
      <c r="F1489">
        <v>720700</v>
      </c>
      <c r="G1489">
        <f>IFERROR(VLOOKUP(D1489,'ZORI (2)'!$C$2:$E$106,2,FALSE), 0)</f>
        <v>2067</v>
      </c>
      <c r="H1489">
        <f>IFERROR(VLOOKUP(D1489,'ZORI (2)'!$C$2:$E$106,3,FALSE), 0)</f>
        <v>2509</v>
      </c>
      <c r="I1489">
        <f t="shared" si="207"/>
        <v>144140</v>
      </c>
      <c r="J1489">
        <f t="shared" si="208"/>
        <v>576560</v>
      </c>
      <c r="K1489">
        <v>2.5000000000000001E-2</v>
      </c>
      <c r="L1489">
        <v>360</v>
      </c>
      <c r="M1489" s="1">
        <f t="shared" si="209"/>
        <v>2278.1090542234233</v>
      </c>
      <c r="N1489">
        <f t="shared" si="213"/>
        <v>21315.000000000004</v>
      </c>
      <c r="O1489">
        <f t="shared" si="210"/>
        <v>288.27999999999997</v>
      </c>
      <c r="P1489">
        <f t="shared" si="211"/>
        <v>250.9</v>
      </c>
      <c r="Q1489">
        <v>20000</v>
      </c>
      <c r="R1489">
        <f t="shared" si="212"/>
        <v>23.937159558921216</v>
      </c>
      <c r="S1489">
        <f t="shared" si="214"/>
        <v>0.1082321644126308</v>
      </c>
      <c r="T1489">
        <f t="shared" si="215"/>
        <v>-1.9948066380960749E-2</v>
      </c>
      <c r="U1489">
        <f>IFERROR(VLOOKUP(D1489,'ZORI (2)'!$C$2:$F$106,4,FALSE), 0)</f>
        <v>130.63722032151989</v>
      </c>
    </row>
    <row r="1490" spans="1:21" x14ac:dyDescent="0.25">
      <c r="A1490">
        <v>1795</v>
      </c>
      <c r="B1490">
        <v>33881</v>
      </c>
      <c r="C1490" t="s">
        <v>1158</v>
      </c>
      <c r="D1490" t="s">
        <v>334</v>
      </c>
      <c r="E1490">
        <v>67900</v>
      </c>
      <c r="F1490">
        <v>131200</v>
      </c>
      <c r="G1490">
        <f>IFERROR(VLOOKUP(D1490,'ZORI (2)'!$C$2:$E$106,2,FALSE), 0)</f>
        <v>1044</v>
      </c>
      <c r="H1490">
        <f>IFERROR(VLOOKUP(D1490,'ZORI (2)'!$C$2:$E$106,3,FALSE), 0)</f>
        <v>1262</v>
      </c>
      <c r="I1490">
        <f t="shared" si="207"/>
        <v>26240</v>
      </c>
      <c r="J1490">
        <f t="shared" si="208"/>
        <v>104960</v>
      </c>
      <c r="K1490">
        <v>2.5000000000000001E-2</v>
      </c>
      <c r="L1490">
        <v>360</v>
      </c>
      <c r="M1490" s="1">
        <f t="shared" si="209"/>
        <v>414.71889539907465</v>
      </c>
      <c r="N1490">
        <f t="shared" si="213"/>
        <v>2376.5</v>
      </c>
      <c r="O1490">
        <f t="shared" si="210"/>
        <v>52.480000000000004</v>
      </c>
      <c r="P1490">
        <f t="shared" si="211"/>
        <v>126.2</v>
      </c>
      <c r="Q1490">
        <v>20000</v>
      </c>
      <c r="R1490">
        <f t="shared" si="212"/>
        <v>8.6634970945589007</v>
      </c>
      <c r="S1490">
        <f t="shared" si="214"/>
        <v>0.45331287765919148</v>
      </c>
      <c r="T1490">
        <f t="shared" si="215"/>
        <v>0.16503066356506749</v>
      </c>
      <c r="U1490">
        <f>IFERROR(VLOOKUP(D1490,'ZORI (2)'!$C$2:$F$106,4,FALSE), 0)</f>
        <v>64.554780829084663</v>
      </c>
    </row>
    <row r="1491" spans="1:21" x14ac:dyDescent="0.25">
      <c r="A1491">
        <v>1796</v>
      </c>
      <c r="B1491">
        <v>89128</v>
      </c>
      <c r="C1491" t="s">
        <v>230</v>
      </c>
      <c r="D1491" t="s">
        <v>230</v>
      </c>
      <c r="E1491">
        <v>194500</v>
      </c>
      <c r="F1491">
        <v>279500</v>
      </c>
      <c r="G1491">
        <f>IFERROR(VLOOKUP(D1491,'ZORI (2)'!$C$2:$E$106,2,FALSE), 0)</f>
        <v>1064</v>
      </c>
      <c r="H1491">
        <f>IFERROR(VLOOKUP(D1491,'ZORI (2)'!$C$2:$E$106,3,FALSE), 0)</f>
        <v>1288</v>
      </c>
      <c r="I1491">
        <f t="shared" si="207"/>
        <v>55900</v>
      </c>
      <c r="J1491">
        <f t="shared" si="208"/>
        <v>223600</v>
      </c>
      <c r="K1491">
        <v>2.5000000000000001E-2</v>
      </c>
      <c r="L1491">
        <v>360</v>
      </c>
      <c r="M1491" s="1">
        <f t="shared" si="209"/>
        <v>883.49032975641285</v>
      </c>
      <c r="N1491">
        <f t="shared" si="213"/>
        <v>6807.5000000000009</v>
      </c>
      <c r="O1491">
        <f t="shared" si="210"/>
        <v>111.8</v>
      </c>
      <c r="P1491">
        <f t="shared" si="211"/>
        <v>128.80000000000001</v>
      </c>
      <c r="Q1491">
        <v>20000</v>
      </c>
      <c r="R1491">
        <f t="shared" si="212"/>
        <v>18.083592132505174</v>
      </c>
      <c r="S1491">
        <f t="shared" si="214"/>
        <v>0.26294861222507143</v>
      </c>
      <c r="T1491">
        <f t="shared" si="215"/>
        <v>2.3781592273047148E-2</v>
      </c>
      <c r="U1491">
        <f>IFERROR(VLOOKUP(D1491,'ZORI (2)'!$C$2:$F$106,4,FALSE), 0)</f>
        <v>65.771630000518996</v>
      </c>
    </row>
    <row r="1492" spans="1:21" x14ac:dyDescent="0.25">
      <c r="A1492">
        <v>1797</v>
      </c>
      <c r="B1492">
        <v>7105</v>
      </c>
      <c r="C1492" t="s">
        <v>707</v>
      </c>
      <c r="D1492" t="s">
        <v>195</v>
      </c>
      <c r="E1492">
        <v>232100</v>
      </c>
      <c r="F1492">
        <v>336700</v>
      </c>
      <c r="G1492">
        <f>IFERROR(VLOOKUP(D1492,'ZORI (2)'!$C$2:$E$106,2,FALSE), 0)</f>
        <v>2329</v>
      </c>
      <c r="H1492">
        <f>IFERROR(VLOOKUP(D1492,'ZORI (2)'!$C$2:$E$106,3,FALSE), 0)</f>
        <v>2608</v>
      </c>
      <c r="I1492">
        <f t="shared" si="207"/>
        <v>67340</v>
      </c>
      <c r="J1492">
        <f t="shared" si="208"/>
        <v>269360</v>
      </c>
      <c r="K1492">
        <v>2.5000000000000001E-2</v>
      </c>
      <c r="L1492">
        <v>360</v>
      </c>
      <c r="M1492" s="1">
        <f t="shared" si="209"/>
        <v>1064.2976530553997</v>
      </c>
      <c r="N1492">
        <f t="shared" si="213"/>
        <v>8123.5000000000009</v>
      </c>
      <c r="O1492">
        <f t="shared" si="210"/>
        <v>134.68</v>
      </c>
      <c r="P1492">
        <f t="shared" si="211"/>
        <v>260.8</v>
      </c>
      <c r="Q1492">
        <v>20000</v>
      </c>
      <c r="R1492">
        <f t="shared" si="212"/>
        <v>10.758563394683026</v>
      </c>
      <c r="S1492">
        <f t="shared" si="214"/>
        <v>0.29388775418054097</v>
      </c>
      <c r="T1492">
        <f t="shared" si="215"/>
        <v>0.14433441224483917</v>
      </c>
      <c r="U1492">
        <f>IFERROR(VLOOKUP(D1492,'ZORI (2)'!$C$2:$F$106,4,FALSE), 0)</f>
        <v>81.282042347392249</v>
      </c>
    </row>
    <row r="1493" spans="1:21" x14ac:dyDescent="0.25">
      <c r="A1493">
        <v>1798</v>
      </c>
      <c r="B1493">
        <v>30152</v>
      </c>
      <c r="C1493" t="s">
        <v>711</v>
      </c>
      <c r="D1493" t="s">
        <v>202</v>
      </c>
      <c r="E1493">
        <v>218000</v>
      </c>
      <c r="F1493">
        <v>274200</v>
      </c>
      <c r="G1493">
        <f>IFERROR(VLOOKUP(D1493,'ZORI (2)'!$C$2:$E$106,2,FALSE), 0)</f>
        <v>1152</v>
      </c>
      <c r="H1493">
        <f>IFERROR(VLOOKUP(D1493,'ZORI (2)'!$C$2:$E$106,3,FALSE), 0)</f>
        <v>1425</v>
      </c>
      <c r="I1493">
        <f t="shared" si="207"/>
        <v>54840</v>
      </c>
      <c r="J1493">
        <f t="shared" si="208"/>
        <v>219360</v>
      </c>
      <c r="K1493">
        <v>2.5000000000000001E-2</v>
      </c>
      <c r="L1493">
        <v>360</v>
      </c>
      <c r="M1493" s="1">
        <f t="shared" si="209"/>
        <v>866.73720364654173</v>
      </c>
      <c r="N1493">
        <f t="shared" si="213"/>
        <v>7630.0000000000009</v>
      </c>
      <c r="O1493">
        <f t="shared" si="210"/>
        <v>109.68</v>
      </c>
      <c r="P1493">
        <f t="shared" si="211"/>
        <v>142.5</v>
      </c>
      <c r="Q1493">
        <v>20000</v>
      </c>
      <c r="R1493">
        <f t="shared" si="212"/>
        <v>16.035087719298247</v>
      </c>
      <c r="S1493">
        <f t="shared" si="214"/>
        <v>0.11631315393070879</v>
      </c>
      <c r="T1493">
        <f t="shared" si="215"/>
        <v>4.4537329407560299E-2</v>
      </c>
      <c r="U1493">
        <f>IFERROR(VLOOKUP(D1493,'ZORI (2)'!$C$2:$F$106,4,FALSE), 0)</f>
        <v>82.518246796825295</v>
      </c>
    </row>
    <row r="1494" spans="1:21" x14ac:dyDescent="0.25">
      <c r="A1494">
        <v>1799</v>
      </c>
      <c r="B1494">
        <v>70056</v>
      </c>
      <c r="C1494" t="s">
        <v>1159</v>
      </c>
      <c r="D1494" t="s">
        <v>302</v>
      </c>
      <c r="E1494">
        <v>125900</v>
      </c>
      <c r="F1494">
        <v>147300</v>
      </c>
      <c r="G1494">
        <f>IFERROR(VLOOKUP(D1494,'ZORI (2)'!$C$2:$E$106,2,FALSE), 0)</f>
        <v>1233</v>
      </c>
      <c r="H1494">
        <f>IFERROR(VLOOKUP(D1494,'ZORI (2)'!$C$2:$E$106,3,FALSE), 0)</f>
        <v>1360</v>
      </c>
      <c r="I1494">
        <f t="shared" si="207"/>
        <v>29460</v>
      </c>
      <c r="J1494">
        <f t="shared" si="208"/>
        <v>117840</v>
      </c>
      <c r="K1494">
        <v>2.5000000000000001E-2</v>
      </c>
      <c r="L1494">
        <v>360</v>
      </c>
      <c r="M1494" s="1">
        <f t="shared" si="209"/>
        <v>465.61046716679652</v>
      </c>
      <c r="N1494">
        <f t="shared" si="213"/>
        <v>4406.5</v>
      </c>
      <c r="O1494">
        <f t="shared" si="210"/>
        <v>58.92</v>
      </c>
      <c r="P1494">
        <f t="shared" si="211"/>
        <v>136</v>
      </c>
      <c r="Q1494">
        <v>20000</v>
      </c>
      <c r="R1494">
        <f t="shared" si="212"/>
        <v>9.0257352941176467</v>
      </c>
      <c r="S1494">
        <f t="shared" si="214"/>
        <v>-2.0002461636722299E-2</v>
      </c>
      <c r="T1494">
        <f t="shared" si="215"/>
        <v>0.15582290280598224</v>
      </c>
      <c r="U1494">
        <f>IFERROR(VLOOKUP(D1494,'ZORI (2)'!$C$2:$F$106,4,FALSE), 0)</f>
        <v>32.574626513852884</v>
      </c>
    </row>
    <row r="1495" spans="1:21" x14ac:dyDescent="0.25">
      <c r="A1495">
        <v>1800</v>
      </c>
      <c r="B1495">
        <v>85120</v>
      </c>
      <c r="C1495" t="s">
        <v>1160</v>
      </c>
      <c r="D1495" t="s">
        <v>209</v>
      </c>
      <c r="E1495">
        <v>128100</v>
      </c>
      <c r="F1495">
        <v>187200</v>
      </c>
      <c r="G1495">
        <f>IFERROR(VLOOKUP(D1495,'ZORI (2)'!$C$2:$E$106,2,FALSE), 0)</f>
        <v>1024</v>
      </c>
      <c r="H1495">
        <f>IFERROR(VLOOKUP(D1495,'ZORI (2)'!$C$2:$E$106,3,FALSE), 0)</f>
        <v>1278</v>
      </c>
      <c r="I1495">
        <f t="shared" si="207"/>
        <v>37440</v>
      </c>
      <c r="J1495">
        <f t="shared" si="208"/>
        <v>149760</v>
      </c>
      <c r="K1495">
        <v>2.5000000000000001E-2</v>
      </c>
      <c r="L1495">
        <v>360</v>
      </c>
      <c r="M1495" s="1">
        <f t="shared" si="209"/>
        <v>591.73305806941141</v>
      </c>
      <c r="N1495">
        <f t="shared" si="213"/>
        <v>4483.5</v>
      </c>
      <c r="O1495">
        <f t="shared" si="210"/>
        <v>74.88000000000001</v>
      </c>
      <c r="P1495">
        <f t="shared" si="211"/>
        <v>127.80000000000001</v>
      </c>
      <c r="Q1495">
        <v>20000</v>
      </c>
      <c r="R1495">
        <f t="shared" si="212"/>
        <v>12.206572769953052</v>
      </c>
      <c r="S1495">
        <f t="shared" si="214"/>
        <v>0.22686922242575377</v>
      </c>
      <c r="T1495">
        <f t="shared" si="215"/>
        <v>9.3713102508208732E-2</v>
      </c>
      <c r="U1495">
        <f>IFERROR(VLOOKUP(D1495,'ZORI (2)'!$C$2:$F$106,4,FALSE), 0)</f>
        <v>74.874969478603248</v>
      </c>
    </row>
    <row r="1496" spans="1:21" x14ac:dyDescent="0.25">
      <c r="A1496">
        <v>1802</v>
      </c>
      <c r="B1496">
        <v>91606</v>
      </c>
      <c r="C1496" t="s">
        <v>488</v>
      </c>
      <c r="D1496" t="s">
        <v>198</v>
      </c>
      <c r="E1496">
        <v>425300</v>
      </c>
      <c r="F1496">
        <v>620500</v>
      </c>
      <c r="G1496">
        <f>IFERROR(VLOOKUP(D1496,'ZORI (2)'!$C$2:$E$106,2,FALSE), 0)</f>
        <v>1897</v>
      </c>
      <c r="H1496">
        <f>IFERROR(VLOOKUP(D1496,'ZORI (2)'!$C$2:$E$106,3,FALSE), 0)</f>
        <v>2405</v>
      </c>
      <c r="I1496">
        <f t="shared" si="207"/>
        <v>124100</v>
      </c>
      <c r="J1496">
        <f t="shared" si="208"/>
        <v>496400</v>
      </c>
      <c r="K1496">
        <v>2.5000000000000001E-2</v>
      </c>
      <c r="L1496">
        <v>360</v>
      </c>
      <c r="M1496" s="1">
        <f t="shared" si="209"/>
        <v>1961.380141731142</v>
      </c>
      <c r="N1496">
        <f t="shared" si="213"/>
        <v>14885.500000000002</v>
      </c>
      <c r="O1496">
        <f t="shared" si="210"/>
        <v>248.2</v>
      </c>
      <c r="P1496">
        <f t="shared" si="211"/>
        <v>240.5</v>
      </c>
      <c r="Q1496">
        <v>20000</v>
      </c>
      <c r="R1496">
        <f t="shared" si="212"/>
        <v>21.500346500346499</v>
      </c>
      <c r="S1496">
        <f t="shared" si="214"/>
        <v>0.34836929890229051</v>
      </c>
      <c r="T1496">
        <f t="shared" si="215"/>
        <v>-3.4025851462787696E-3</v>
      </c>
      <c r="U1496">
        <f>IFERROR(VLOOKUP(D1496,'ZORI (2)'!$C$2:$F$106,4,FALSE), 0)</f>
        <v>152.30041305369636</v>
      </c>
    </row>
    <row r="1497" spans="1:21" x14ac:dyDescent="0.25">
      <c r="A1497">
        <v>1803</v>
      </c>
      <c r="B1497">
        <v>77060</v>
      </c>
      <c r="C1497" t="s">
        <v>193</v>
      </c>
      <c r="D1497" t="s">
        <v>193</v>
      </c>
      <c r="E1497">
        <v>88200</v>
      </c>
      <c r="F1497">
        <v>122900</v>
      </c>
      <c r="G1497">
        <f>IFERROR(VLOOKUP(D1497,'ZORI (2)'!$C$2:$E$106,2,FALSE), 0)</f>
        <v>1302</v>
      </c>
      <c r="H1497">
        <f>IFERROR(VLOOKUP(D1497,'ZORI (2)'!$C$2:$E$106,3,FALSE), 0)</f>
        <v>1452</v>
      </c>
      <c r="I1497">
        <f t="shared" si="207"/>
        <v>24580</v>
      </c>
      <c r="J1497">
        <f t="shared" si="208"/>
        <v>98320</v>
      </c>
      <c r="K1497">
        <v>2.5000000000000001E-2</v>
      </c>
      <c r="L1497">
        <v>360</v>
      </c>
      <c r="M1497" s="1">
        <f t="shared" si="209"/>
        <v>388.4828677175783</v>
      </c>
      <c r="N1497">
        <f t="shared" si="213"/>
        <v>3087.0000000000005</v>
      </c>
      <c r="O1497">
        <f t="shared" si="210"/>
        <v>49.160000000000004</v>
      </c>
      <c r="P1497">
        <f t="shared" si="211"/>
        <v>145.20000000000002</v>
      </c>
      <c r="Q1497">
        <v>20000</v>
      </c>
      <c r="R1497">
        <f t="shared" si="212"/>
        <v>7.0534894398530765</v>
      </c>
      <c r="S1497">
        <f t="shared" si="214"/>
        <v>0.10435181108305552</v>
      </c>
      <c r="T1497">
        <f t="shared" si="215"/>
        <v>0.21880725842593535</v>
      </c>
      <c r="U1497">
        <f>IFERROR(VLOOKUP(D1497,'ZORI (2)'!$C$2:$F$106,4,FALSE), 0)</f>
        <v>33.665786847801911</v>
      </c>
    </row>
    <row r="1498" spans="1:21" x14ac:dyDescent="0.25">
      <c r="A1498">
        <v>1804</v>
      </c>
      <c r="B1498">
        <v>92025</v>
      </c>
      <c r="C1498" t="s">
        <v>914</v>
      </c>
      <c r="D1498" t="s">
        <v>226</v>
      </c>
      <c r="E1498">
        <v>451400</v>
      </c>
      <c r="F1498">
        <v>584100</v>
      </c>
      <c r="G1498">
        <f>IFERROR(VLOOKUP(D1498,'ZORI (2)'!$C$2:$E$106,2,FALSE), 0)</f>
        <v>1757</v>
      </c>
      <c r="H1498">
        <f>IFERROR(VLOOKUP(D1498,'ZORI (2)'!$C$2:$E$106,3,FALSE), 0)</f>
        <v>2196</v>
      </c>
      <c r="I1498">
        <f t="shared" si="207"/>
        <v>116820</v>
      </c>
      <c r="J1498">
        <f t="shared" si="208"/>
        <v>467280</v>
      </c>
      <c r="K1498">
        <v>2.5000000000000001E-2</v>
      </c>
      <c r="L1498">
        <v>360</v>
      </c>
      <c r="M1498" s="1">
        <f t="shared" si="209"/>
        <v>1846.320935995423</v>
      </c>
      <c r="N1498">
        <f t="shared" si="213"/>
        <v>15799.000000000002</v>
      </c>
      <c r="O1498">
        <f t="shared" si="210"/>
        <v>233.64000000000001</v>
      </c>
      <c r="P1498">
        <f t="shared" si="211"/>
        <v>219.60000000000002</v>
      </c>
      <c r="Q1498">
        <v>20000</v>
      </c>
      <c r="R1498">
        <f t="shared" si="212"/>
        <v>22.165300546448087</v>
      </c>
      <c r="S1498">
        <f t="shared" si="214"/>
        <v>0.19889408640001313</v>
      </c>
      <c r="T1498">
        <f t="shared" si="215"/>
        <v>-8.1427032803587495E-3</v>
      </c>
      <c r="U1498">
        <f>IFERROR(VLOOKUP(D1498,'ZORI (2)'!$C$2:$F$106,4,FALSE), 0)</f>
        <v>129.6726516989587</v>
      </c>
    </row>
    <row r="1499" spans="1:21" x14ac:dyDescent="0.25">
      <c r="A1499">
        <v>1805</v>
      </c>
      <c r="B1499">
        <v>23111</v>
      </c>
      <c r="C1499" t="s">
        <v>1161</v>
      </c>
      <c r="D1499" t="s">
        <v>224</v>
      </c>
      <c r="E1499">
        <v>198300</v>
      </c>
      <c r="F1499">
        <v>232900</v>
      </c>
      <c r="G1499">
        <f>IFERROR(VLOOKUP(D1499,'ZORI (2)'!$C$2:$E$106,2,FALSE), 0)</f>
        <v>1084</v>
      </c>
      <c r="H1499">
        <f>IFERROR(VLOOKUP(D1499,'ZORI (2)'!$C$2:$E$106,3,FALSE), 0)</f>
        <v>1223</v>
      </c>
      <c r="I1499">
        <f t="shared" si="207"/>
        <v>46580</v>
      </c>
      <c r="J1499">
        <f t="shared" si="208"/>
        <v>186320</v>
      </c>
      <c r="K1499">
        <v>2.5000000000000001E-2</v>
      </c>
      <c r="L1499">
        <v>360</v>
      </c>
      <c r="M1499" s="1">
        <f t="shared" si="209"/>
        <v>736.18925867716837</v>
      </c>
      <c r="N1499">
        <f t="shared" si="213"/>
        <v>6940.5000000000009</v>
      </c>
      <c r="O1499">
        <f t="shared" si="210"/>
        <v>93.160000000000011</v>
      </c>
      <c r="P1499">
        <f t="shared" si="211"/>
        <v>122.30000000000001</v>
      </c>
      <c r="Q1499">
        <v>20000</v>
      </c>
      <c r="R1499">
        <f t="shared" si="212"/>
        <v>15.869446715726356</v>
      </c>
      <c r="S1499">
        <f t="shared" si="214"/>
        <v>3.4005873721644195E-2</v>
      </c>
      <c r="T1499">
        <f t="shared" si="215"/>
        <v>4.4289808908725872E-2</v>
      </c>
      <c r="U1499">
        <f>IFERROR(VLOOKUP(D1499,'ZORI (2)'!$C$2:$F$106,4,FALSE), 0)</f>
        <v>40.174523605623193</v>
      </c>
    </row>
    <row r="1500" spans="1:21" x14ac:dyDescent="0.25">
      <c r="A1500">
        <v>1807</v>
      </c>
      <c r="B1500">
        <v>91423</v>
      </c>
      <c r="C1500" t="s">
        <v>488</v>
      </c>
      <c r="D1500" t="s">
        <v>198</v>
      </c>
      <c r="E1500">
        <v>902100</v>
      </c>
      <c r="F1500">
        <v>1266500</v>
      </c>
      <c r="G1500">
        <f>IFERROR(VLOOKUP(D1500,'ZORI (2)'!$C$2:$E$106,2,FALSE), 0)</f>
        <v>1897</v>
      </c>
      <c r="H1500">
        <f>IFERROR(VLOOKUP(D1500,'ZORI (2)'!$C$2:$E$106,3,FALSE), 0)</f>
        <v>2405</v>
      </c>
      <c r="I1500">
        <f t="shared" si="207"/>
        <v>253300</v>
      </c>
      <c r="J1500">
        <f t="shared" si="208"/>
        <v>1013200</v>
      </c>
      <c r="K1500">
        <v>2.5000000000000001E-2</v>
      </c>
      <c r="L1500">
        <v>360</v>
      </c>
      <c r="M1500" s="1">
        <f t="shared" si="209"/>
        <v>4003.3649468210979</v>
      </c>
      <c r="N1500">
        <f t="shared" si="213"/>
        <v>31573.500000000004</v>
      </c>
      <c r="O1500">
        <f t="shared" si="210"/>
        <v>506.59999999999997</v>
      </c>
      <c r="P1500">
        <f t="shared" si="211"/>
        <v>240.5</v>
      </c>
      <c r="Q1500">
        <v>20000</v>
      </c>
      <c r="R1500">
        <f t="shared" si="212"/>
        <v>43.884268884268884</v>
      </c>
      <c r="S1500">
        <f t="shared" si="214"/>
        <v>0.32802264087237404</v>
      </c>
      <c r="T1500">
        <f t="shared" si="215"/>
        <v>-9.2318877704533772E-2</v>
      </c>
      <c r="U1500">
        <f>IFERROR(VLOOKUP(D1500,'ZORI (2)'!$C$2:$F$106,4,FALSE), 0)</f>
        <v>152.30041305369636</v>
      </c>
    </row>
    <row r="1501" spans="1:21" x14ac:dyDescent="0.25">
      <c r="A1501">
        <v>1808</v>
      </c>
      <c r="B1501">
        <v>19130</v>
      </c>
      <c r="C1501" t="s">
        <v>254</v>
      </c>
      <c r="D1501" t="s">
        <v>254</v>
      </c>
      <c r="E1501">
        <v>341000</v>
      </c>
      <c r="F1501">
        <v>428700</v>
      </c>
      <c r="G1501">
        <f>IFERROR(VLOOKUP(D1501,'ZORI (2)'!$C$2:$E$106,2,FALSE), 0)</f>
        <v>1372</v>
      </c>
      <c r="H1501">
        <f>IFERROR(VLOOKUP(D1501,'ZORI (2)'!$C$2:$E$106,3,FALSE), 0)</f>
        <v>1516</v>
      </c>
      <c r="I1501">
        <f t="shared" si="207"/>
        <v>85740</v>
      </c>
      <c r="J1501">
        <f t="shared" si="208"/>
        <v>342960</v>
      </c>
      <c r="K1501">
        <v>2.5000000000000001E-2</v>
      </c>
      <c r="L1501">
        <v>360</v>
      </c>
      <c r="M1501" s="1">
        <f t="shared" si="209"/>
        <v>1355.1066345852387</v>
      </c>
      <c r="N1501">
        <f t="shared" si="213"/>
        <v>11935.000000000002</v>
      </c>
      <c r="O1501">
        <f t="shared" si="210"/>
        <v>171.48</v>
      </c>
      <c r="P1501">
        <f t="shared" si="211"/>
        <v>151.6</v>
      </c>
      <c r="Q1501">
        <v>20000</v>
      </c>
      <c r="R1501">
        <f t="shared" si="212"/>
        <v>23.565303430079155</v>
      </c>
      <c r="S1501">
        <f t="shared" si="214"/>
        <v>0.14953007896818479</v>
      </c>
      <c r="T1501">
        <f t="shared" si="215"/>
        <v>-1.6539108689380608E-2</v>
      </c>
      <c r="U1501">
        <f>IFERROR(VLOOKUP(D1501,'ZORI (2)'!$C$2:$F$106,4,FALSE), 0)</f>
        <v>44.044485087995604</v>
      </c>
    </row>
    <row r="1502" spans="1:21" x14ac:dyDescent="0.25">
      <c r="A1502">
        <v>1809</v>
      </c>
      <c r="B1502">
        <v>92395</v>
      </c>
      <c r="C1502" t="s">
        <v>990</v>
      </c>
      <c r="D1502" t="s">
        <v>240</v>
      </c>
      <c r="E1502">
        <v>161100</v>
      </c>
      <c r="F1502">
        <v>236400</v>
      </c>
      <c r="G1502">
        <f>IFERROR(VLOOKUP(D1502,'ZORI (2)'!$C$2:$E$106,2,FALSE), 0)</f>
        <v>1469</v>
      </c>
      <c r="H1502">
        <f>IFERROR(VLOOKUP(D1502,'ZORI (2)'!$C$2:$E$106,3,FALSE), 0)</f>
        <v>1814</v>
      </c>
      <c r="I1502">
        <f t="shared" si="207"/>
        <v>47280</v>
      </c>
      <c r="J1502">
        <f t="shared" si="208"/>
        <v>189120</v>
      </c>
      <c r="K1502">
        <v>2.5000000000000001E-2</v>
      </c>
      <c r="L1502">
        <v>360</v>
      </c>
      <c r="M1502" s="1">
        <f t="shared" si="209"/>
        <v>747.25264384406444</v>
      </c>
      <c r="N1502">
        <f t="shared" si="213"/>
        <v>5638.5000000000009</v>
      </c>
      <c r="O1502">
        <f t="shared" si="210"/>
        <v>94.56</v>
      </c>
      <c r="P1502">
        <f t="shared" si="211"/>
        <v>181.4</v>
      </c>
      <c r="Q1502">
        <v>20000</v>
      </c>
      <c r="R1502">
        <f t="shared" si="212"/>
        <v>10.859977949283351</v>
      </c>
      <c r="S1502">
        <f t="shared" si="214"/>
        <v>0.26594141004666955</v>
      </c>
      <c r="T1502">
        <f t="shared" si="215"/>
        <v>0.1301377328643791</v>
      </c>
      <c r="U1502">
        <f>IFERROR(VLOOKUP(D1502,'ZORI (2)'!$C$2:$F$106,4,FALSE), 0)</f>
        <v>101.92401214483601</v>
      </c>
    </row>
    <row r="1503" spans="1:21" x14ac:dyDescent="0.25">
      <c r="A1503">
        <v>1813</v>
      </c>
      <c r="B1503">
        <v>34232</v>
      </c>
      <c r="C1503" t="s">
        <v>1043</v>
      </c>
      <c r="D1503" t="s">
        <v>338</v>
      </c>
      <c r="E1503">
        <v>155300</v>
      </c>
      <c r="F1503">
        <v>232700</v>
      </c>
      <c r="G1503">
        <f>IFERROR(VLOOKUP(D1503,'ZORI (2)'!$C$2:$E$106,2,FALSE), 0)</f>
        <v>1379</v>
      </c>
      <c r="H1503">
        <f>IFERROR(VLOOKUP(D1503,'ZORI (2)'!$C$2:$E$106,3,FALSE), 0)</f>
        <v>1619</v>
      </c>
      <c r="I1503">
        <f t="shared" si="207"/>
        <v>46540</v>
      </c>
      <c r="J1503">
        <f t="shared" si="208"/>
        <v>186160</v>
      </c>
      <c r="K1503">
        <v>2.5000000000000001E-2</v>
      </c>
      <c r="L1503">
        <v>360</v>
      </c>
      <c r="M1503" s="1">
        <f t="shared" si="209"/>
        <v>735.55706523905997</v>
      </c>
      <c r="N1503">
        <f t="shared" si="213"/>
        <v>5435.5000000000009</v>
      </c>
      <c r="O1503">
        <f t="shared" si="210"/>
        <v>93.08</v>
      </c>
      <c r="P1503">
        <f t="shared" si="211"/>
        <v>161.9</v>
      </c>
      <c r="Q1503">
        <v>20000</v>
      </c>
      <c r="R1503">
        <f t="shared" si="212"/>
        <v>11.977558163475397</v>
      </c>
      <c r="S1503">
        <f t="shared" si="214"/>
        <v>0.2875168409083993</v>
      </c>
      <c r="T1503">
        <f t="shared" si="215"/>
        <v>0.10477947658760663</v>
      </c>
      <c r="U1503">
        <f>IFERROR(VLOOKUP(D1503,'ZORI (2)'!$C$2:$F$106,4,FALSE), 0)</f>
        <v>68.493414202503047</v>
      </c>
    </row>
    <row r="1504" spans="1:21" x14ac:dyDescent="0.25">
      <c r="A1504">
        <v>1814</v>
      </c>
      <c r="B1504">
        <v>19063</v>
      </c>
      <c r="C1504" t="s">
        <v>669</v>
      </c>
      <c r="D1504" t="s">
        <v>254</v>
      </c>
      <c r="E1504">
        <v>323200</v>
      </c>
      <c r="F1504">
        <v>383800</v>
      </c>
      <c r="G1504">
        <f>IFERROR(VLOOKUP(D1504,'ZORI (2)'!$C$2:$E$106,2,FALSE), 0)</f>
        <v>1372</v>
      </c>
      <c r="H1504">
        <f>IFERROR(VLOOKUP(D1504,'ZORI (2)'!$C$2:$E$106,3,FALSE), 0)</f>
        <v>1516</v>
      </c>
      <c r="I1504">
        <f t="shared" si="207"/>
        <v>76760</v>
      </c>
      <c r="J1504">
        <f t="shared" si="208"/>
        <v>307040</v>
      </c>
      <c r="K1504">
        <v>2.5000000000000001E-2</v>
      </c>
      <c r="L1504">
        <v>360</v>
      </c>
      <c r="M1504" s="1">
        <f t="shared" si="209"/>
        <v>1213.1792077299151</v>
      </c>
      <c r="N1504">
        <f t="shared" si="213"/>
        <v>11312.000000000002</v>
      </c>
      <c r="O1504">
        <f t="shared" si="210"/>
        <v>153.52000000000001</v>
      </c>
      <c r="P1504">
        <f t="shared" si="211"/>
        <v>151.6</v>
      </c>
      <c r="Q1504">
        <v>20000</v>
      </c>
      <c r="R1504">
        <f t="shared" si="212"/>
        <v>21.097185576077397</v>
      </c>
      <c r="S1504">
        <f t="shared" si="214"/>
        <v>8.2614974951482595E-2</v>
      </c>
      <c r="T1504">
        <f t="shared" si="215"/>
        <v>-2.5529732732789215E-4</v>
      </c>
      <c r="U1504">
        <f>IFERROR(VLOOKUP(D1504,'ZORI (2)'!$C$2:$F$106,4,FALSE), 0)</f>
        <v>44.044485087995604</v>
      </c>
    </row>
    <row r="1505" spans="1:21" x14ac:dyDescent="0.25">
      <c r="A1505">
        <v>1815</v>
      </c>
      <c r="B1505">
        <v>28273</v>
      </c>
      <c r="C1505" t="s">
        <v>200</v>
      </c>
      <c r="D1505" t="s">
        <v>200</v>
      </c>
      <c r="E1505">
        <v>144400</v>
      </c>
      <c r="F1505">
        <v>199000</v>
      </c>
      <c r="G1505">
        <f>IFERROR(VLOOKUP(D1505,'ZORI (2)'!$C$2:$E$106,2,FALSE), 0)</f>
        <v>1146</v>
      </c>
      <c r="H1505">
        <f>IFERROR(VLOOKUP(D1505,'ZORI (2)'!$C$2:$E$106,3,FALSE), 0)</f>
        <v>1375</v>
      </c>
      <c r="I1505">
        <f t="shared" si="207"/>
        <v>39800</v>
      </c>
      <c r="J1505">
        <f t="shared" si="208"/>
        <v>159200</v>
      </c>
      <c r="K1505">
        <v>2.5000000000000001E-2</v>
      </c>
      <c r="L1505">
        <v>360</v>
      </c>
      <c r="M1505" s="1">
        <f t="shared" si="209"/>
        <v>629.03247091780383</v>
      </c>
      <c r="N1505">
        <f t="shared" si="213"/>
        <v>5054.0000000000009</v>
      </c>
      <c r="O1505">
        <f t="shared" si="210"/>
        <v>79.599999999999994</v>
      </c>
      <c r="P1505">
        <f t="shared" si="211"/>
        <v>137.5</v>
      </c>
      <c r="Q1505">
        <v>20000</v>
      </c>
      <c r="R1505">
        <f t="shared" si="212"/>
        <v>12.060606060606061</v>
      </c>
      <c r="S1505">
        <f t="shared" si="214"/>
        <v>0.17436000330473167</v>
      </c>
      <c r="T1505">
        <f t="shared" si="215"/>
        <v>9.7856883908260917E-2</v>
      </c>
      <c r="U1505">
        <f>IFERROR(VLOOKUP(D1505,'ZORI (2)'!$C$2:$F$106,4,FALSE), 0)</f>
        <v>70.566747242072395</v>
      </c>
    </row>
    <row r="1506" spans="1:21" x14ac:dyDescent="0.25">
      <c r="A1506">
        <v>1816</v>
      </c>
      <c r="B1506">
        <v>43110</v>
      </c>
      <c r="C1506" t="s">
        <v>238</v>
      </c>
      <c r="D1506" t="s">
        <v>238</v>
      </c>
      <c r="E1506">
        <v>137400</v>
      </c>
      <c r="F1506">
        <v>183300</v>
      </c>
      <c r="G1506">
        <f>IFERROR(VLOOKUP(D1506,'ZORI (2)'!$C$2:$E$106,2,FALSE), 0)</f>
        <v>1023</v>
      </c>
      <c r="H1506">
        <f>IFERROR(VLOOKUP(D1506,'ZORI (2)'!$C$2:$E$106,3,FALSE), 0)</f>
        <v>1198</v>
      </c>
      <c r="I1506">
        <f t="shared" si="207"/>
        <v>36660</v>
      </c>
      <c r="J1506">
        <f t="shared" si="208"/>
        <v>146640</v>
      </c>
      <c r="K1506">
        <v>2.5000000000000001E-2</v>
      </c>
      <c r="L1506">
        <v>360</v>
      </c>
      <c r="M1506" s="1">
        <f t="shared" si="209"/>
        <v>579.40528602629865</v>
      </c>
      <c r="N1506">
        <f t="shared" si="213"/>
        <v>4809.0000000000009</v>
      </c>
      <c r="O1506">
        <f t="shared" si="210"/>
        <v>73.319999999999993</v>
      </c>
      <c r="P1506">
        <f t="shared" si="211"/>
        <v>119.80000000000001</v>
      </c>
      <c r="Q1506">
        <v>20000</v>
      </c>
      <c r="R1506">
        <f t="shared" si="212"/>
        <v>12.750417362270451</v>
      </c>
      <c r="S1506">
        <f t="shared" si="214"/>
        <v>0.13002361151354117</v>
      </c>
      <c r="T1506">
        <f t="shared" si="215"/>
        <v>8.3061324695121397E-2</v>
      </c>
      <c r="U1506">
        <f>IFERROR(VLOOKUP(D1506,'ZORI (2)'!$C$2:$F$106,4,FALSE), 0)</f>
        <v>50.376845183201425</v>
      </c>
    </row>
    <row r="1507" spans="1:21" x14ac:dyDescent="0.25">
      <c r="A1507">
        <v>1817</v>
      </c>
      <c r="B1507">
        <v>93534</v>
      </c>
      <c r="C1507" t="s">
        <v>231</v>
      </c>
      <c r="D1507" t="s">
        <v>198</v>
      </c>
      <c r="E1507">
        <v>140000</v>
      </c>
      <c r="F1507">
        <v>232500</v>
      </c>
      <c r="G1507">
        <f>IFERROR(VLOOKUP(D1507,'ZORI (2)'!$C$2:$E$106,2,FALSE), 0)</f>
        <v>1897</v>
      </c>
      <c r="H1507">
        <f>IFERROR(VLOOKUP(D1507,'ZORI (2)'!$C$2:$E$106,3,FALSE), 0)</f>
        <v>2405</v>
      </c>
      <c r="I1507">
        <f t="shared" si="207"/>
        <v>46500</v>
      </c>
      <c r="J1507">
        <f t="shared" si="208"/>
        <v>186000</v>
      </c>
      <c r="K1507">
        <v>2.5000000000000001E-2</v>
      </c>
      <c r="L1507">
        <v>360</v>
      </c>
      <c r="M1507" s="1">
        <f t="shared" si="209"/>
        <v>734.92487180095168</v>
      </c>
      <c r="N1507">
        <f t="shared" si="213"/>
        <v>4900.0000000000009</v>
      </c>
      <c r="O1507">
        <f t="shared" si="210"/>
        <v>93</v>
      </c>
      <c r="P1507">
        <f t="shared" si="211"/>
        <v>240.5</v>
      </c>
      <c r="Q1507">
        <v>20000</v>
      </c>
      <c r="R1507">
        <f t="shared" si="212"/>
        <v>8.0561330561330564</v>
      </c>
      <c r="S1507">
        <f t="shared" si="214"/>
        <v>0.40994542146755608</v>
      </c>
      <c r="T1507">
        <f t="shared" si="215"/>
        <v>0.22463447532757114</v>
      </c>
      <c r="U1507">
        <f>IFERROR(VLOOKUP(D1507,'ZORI (2)'!$C$2:$F$106,4,FALSE), 0)</f>
        <v>152.30041305369636</v>
      </c>
    </row>
    <row r="1508" spans="1:21" x14ac:dyDescent="0.25">
      <c r="A1508">
        <v>1818</v>
      </c>
      <c r="B1508">
        <v>80126</v>
      </c>
      <c r="C1508" t="s">
        <v>1162</v>
      </c>
      <c r="D1508" t="s">
        <v>233</v>
      </c>
      <c r="E1508">
        <v>388200</v>
      </c>
      <c r="F1508">
        <v>516700</v>
      </c>
      <c r="G1508">
        <f>IFERROR(VLOOKUP(D1508,'ZORI (2)'!$C$2:$E$106,2,FALSE), 0)</f>
        <v>1298</v>
      </c>
      <c r="H1508">
        <f>IFERROR(VLOOKUP(D1508,'ZORI (2)'!$C$2:$E$106,3,FALSE), 0)</f>
        <v>1672</v>
      </c>
      <c r="I1508">
        <f t="shared" si="207"/>
        <v>103340</v>
      </c>
      <c r="J1508">
        <f t="shared" si="208"/>
        <v>413360</v>
      </c>
      <c r="K1508">
        <v>2.5000000000000001E-2</v>
      </c>
      <c r="L1508">
        <v>360</v>
      </c>
      <c r="M1508" s="1">
        <f t="shared" si="209"/>
        <v>1633.2717473529106</v>
      </c>
      <c r="N1508">
        <f t="shared" si="213"/>
        <v>13587.000000000002</v>
      </c>
      <c r="O1508">
        <f t="shared" si="210"/>
        <v>206.68</v>
      </c>
      <c r="P1508">
        <f t="shared" si="211"/>
        <v>167.20000000000002</v>
      </c>
      <c r="Q1508">
        <v>20000</v>
      </c>
      <c r="R1508">
        <f t="shared" si="212"/>
        <v>25.752591706539075</v>
      </c>
      <c r="S1508">
        <f t="shared" si="214"/>
        <v>0.22502590169919889</v>
      </c>
      <c r="T1508">
        <f t="shared" si="215"/>
        <v>-2.9372008210469272E-2</v>
      </c>
      <c r="U1508">
        <f>IFERROR(VLOOKUP(D1508,'ZORI (2)'!$C$2:$F$106,4,FALSE), 0)</f>
        <v>103.83832606115948</v>
      </c>
    </row>
    <row r="1509" spans="1:21" x14ac:dyDescent="0.25">
      <c r="A1509">
        <v>1820</v>
      </c>
      <c r="B1509">
        <v>97080</v>
      </c>
      <c r="C1509" t="s">
        <v>1008</v>
      </c>
      <c r="D1509" t="s">
        <v>239</v>
      </c>
      <c r="E1509">
        <v>237000</v>
      </c>
      <c r="F1509">
        <v>356100</v>
      </c>
      <c r="G1509">
        <f>IFERROR(VLOOKUP(D1509,'ZORI (2)'!$C$2:$E$106,2,FALSE), 0)</f>
        <v>1205</v>
      </c>
      <c r="H1509">
        <f>IFERROR(VLOOKUP(D1509,'ZORI (2)'!$C$2:$E$106,3,FALSE), 0)</f>
        <v>1553</v>
      </c>
      <c r="I1509">
        <f t="shared" si="207"/>
        <v>71220</v>
      </c>
      <c r="J1509">
        <f t="shared" si="208"/>
        <v>284880</v>
      </c>
      <c r="K1509">
        <v>2.5000000000000001E-2</v>
      </c>
      <c r="L1509">
        <v>360</v>
      </c>
      <c r="M1509" s="1">
        <f t="shared" si="209"/>
        <v>1125.6204165519091</v>
      </c>
      <c r="N1509">
        <f t="shared" si="213"/>
        <v>8295</v>
      </c>
      <c r="O1509">
        <f t="shared" si="210"/>
        <v>142.44</v>
      </c>
      <c r="P1509">
        <f t="shared" si="211"/>
        <v>155.30000000000001</v>
      </c>
      <c r="Q1509">
        <v>20000</v>
      </c>
      <c r="R1509">
        <f t="shared" si="212"/>
        <v>19.108177720540887</v>
      </c>
      <c r="S1509">
        <f t="shared" si="214"/>
        <v>0.34227934940349425</v>
      </c>
      <c r="T1509">
        <f t="shared" si="215"/>
        <v>1.5632567968417731E-2</v>
      </c>
      <c r="U1509">
        <f>IFERROR(VLOOKUP(D1509,'ZORI (2)'!$C$2:$F$106,4,FALSE), 0)</f>
        <v>108.10777801188344</v>
      </c>
    </row>
    <row r="1510" spans="1:21" x14ac:dyDescent="0.25">
      <c r="A1510">
        <v>1821</v>
      </c>
      <c r="B1510">
        <v>97230</v>
      </c>
      <c r="C1510" t="s">
        <v>239</v>
      </c>
      <c r="D1510" t="s">
        <v>239</v>
      </c>
      <c r="E1510">
        <v>214200</v>
      </c>
      <c r="F1510">
        <v>333300</v>
      </c>
      <c r="G1510">
        <f>IFERROR(VLOOKUP(D1510,'ZORI (2)'!$C$2:$E$106,2,FALSE), 0)</f>
        <v>1205</v>
      </c>
      <c r="H1510">
        <f>IFERROR(VLOOKUP(D1510,'ZORI (2)'!$C$2:$E$106,3,FALSE), 0)</f>
        <v>1553</v>
      </c>
      <c r="I1510">
        <f t="shared" si="207"/>
        <v>66660</v>
      </c>
      <c r="J1510">
        <f t="shared" si="208"/>
        <v>266640</v>
      </c>
      <c r="K1510">
        <v>2.5000000000000001E-2</v>
      </c>
      <c r="L1510">
        <v>360</v>
      </c>
      <c r="M1510" s="1">
        <f t="shared" si="209"/>
        <v>1053.5503646075576</v>
      </c>
      <c r="N1510">
        <f t="shared" si="213"/>
        <v>7497.0000000000009</v>
      </c>
      <c r="O1510">
        <f t="shared" si="210"/>
        <v>133.32</v>
      </c>
      <c r="P1510">
        <f t="shared" si="211"/>
        <v>155.30000000000001</v>
      </c>
      <c r="Q1510">
        <v>20000</v>
      </c>
      <c r="R1510">
        <f t="shared" si="212"/>
        <v>17.884739214423696</v>
      </c>
      <c r="S1510">
        <f t="shared" si="214"/>
        <v>0.37899932560188998</v>
      </c>
      <c r="T1510">
        <f t="shared" si="215"/>
        <v>2.6869543684583299E-2</v>
      </c>
      <c r="U1510">
        <f>IFERROR(VLOOKUP(D1510,'ZORI (2)'!$C$2:$F$106,4,FALSE), 0)</f>
        <v>108.10777801188344</v>
      </c>
    </row>
    <row r="1511" spans="1:21" x14ac:dyDescent="0.25">
      <c r="A1511">
        <v>1822</v>
      </c>
      <c r="B1511">
        <v>28208</v>
      </c>
      <c r="C1511" t="s">
        <v>200</v>
      </c>
      <c r="D1511" t="s">
        <v>200</v>
      </c>
      <c r="E1511">
        <v>54600</v>
      </c>
      <c r="F1511">
        <v>113400</v>
      </c>
      <c r="G1511">
        <f>IFERROR(VLOOKUP(D1511,'ZORI (2)'!$C$2:$E$106,2,FALSE), 0)</f>
        <v>1146</v>
      </c>
      <c r="H1511">
        <f>IFERROR(VLOOKUP(D1511,'ZORI (2)'!$C$2:$E$106,3,FALSE), 0)</f>
        <v>1375</v>
      </c>
      <c r="I1511">
        <f t="shared" si="207"/>
        <v>22680</v>
      </c>
      <c r="J1511">
        <f t="shared" si="208"/>
        <v>90720</v>
      </c>
      <c r="K1511">
        <v>2.5000000000000001E-2</v>
      </c>
      <c r="L1511">
        <v>360</v>
      </c>
      <c r="M1511" s="1">
        <f t="shared" si="209"/>
        <v>358.45367940743188</v>
      </c>
      <c r="N1511">
        <f t="shared" si="213"/>
        <v>1911.0000000000002</v>
      </c>
      <c r="O1511">
        <f t="shared" si="210"/>
        <v>45.36</v>
      </c>
      <c r="P1511">
        <f t="shared" si="211"/>
        <v>137.5</v>
      </c>
      <c r="Q1511">
        <v>20000</v>
      </c>
      <c r="R1511">
        <f t="shared" si="212"/>
        <v>6.872727272727273</v>
      </c>
      <c r="S1511">
        <f t="shared" si="214"/>
        <v>0.48213982303198233</v>
      </c>
      <c r="T1511">
        <f t="shared" si="215"/>
        <v>0.22435549431748147</v>
      </c>
      <c r="U1511">
        <f>IFERROR(VLOOKUP(D1511,'ZORI (2)'!$C$2:$F$106,4,FALSE), 0)</f>
        <v>70.566747242072395</v>
      </c>
    </row>
    <row r="1512" spans="1:21" x14ac:dyDescent="0.25">
      <c r="A1512">
        <v>1823</v>
      </c>
      <c r="B1512">
        <v>2920</v>
      </c>
      <c r="C1512" t="s">
        <v>1163</v>
      </c>
      <c r="D1512" t="s">
        <v>315</v>
      </c>
      <c r="E1512">
        <v>182600</v>
      </c>
      <c r="F1512">
        <v>244200</v>
      </c>
      <c r="G1512">
        <f>IFERROR(VLOOKUP(D1512,'ZORI (2)'!$C$2:$E$106,2,FALSE), 0)</f>
        <v>1254</v>
      </c>
      <c r="H1512">
        <f>IFERROR(VLOOKUP(D1512,'ZORI (2)'!$C$2:$E$106,3,FALSE), 0)</f>
        <v>1500</v>
      </c>
      <c r="I1512">
        <f t="shared" si="207"/>
        <v>48840</v>
      </c>
      <c r="J1512">
        <f t="shared" si="208"/>
        <v>195360</v>
      </c>
      <c r="K1512">
        <v>2.5000000000000001E-2</v>
      </c>
      <c r="L1512">
        <v>360</v>
      </c>
      <c r="M1512" s="1">
        <f t="shared" si="209"/>
        <v>771.90818793028984</v>
      </c>
      <c r="N1512">
        <f t="shared" si="213"/>
        <v>6391.0000000000009</v>
      </c>
      <c r="O1512">
        <f t="shared" si="210"/>
        <v>97.68</v>
      </c>
      <c r="P1512">
        <f t="shared" si="211"/>
        <v>150</v>
      </c>
      <c r="Q1512">
        <v>20000</v>
      </c>
      <c r="R1512">
        <f t="shared" si="212"/>
        <v>13.566666666666666</v>
      </c>
      <c r="S1512">
        <f t="shared" si="214"/>
        <v>0.16847136958050826</v>
      </c>
      <c r="T1512">
        <f t="shared" si="215"/>
        <v>7.6629869931763767E-2</v>
      </c>
      <c r="U1512">
        <f>IFERROR(VLOOKUP(D1512,'ZORI (2)'!$C$2:$F$106,4,FALSE), 0)</f>
        <v>75.634847140989294</v>
      </c>
    </row>
    <row r="1513" spans="1:21" x14ac:dyDescent="0.25">
      <c r="A1513">
        <v>1826</v>
      </c>
      <c r="B1513">
        <v>94404</v>
      </c>
      <c r="C1513" t="s">
        <v>1164</v>
      </c>
      <c r="D1513" t="s">
        <v>196</v>
      </c>
      <c r="E1513">
        <v>1149500</v>
      </c>
      <c r="F1513">
        <v>1798600</v>
      </c>
      <c r="G1513">
        <f>IFERROR(VLOOKUP(D1513,'ZORI (2)'!$C$2:$E$106,2,FALSE), 0)</f>
        <v>2290</v>
      </c>
      <c r="H1513">
        <f>IFERROR(VLOOKUP(D1513,'ZORI (2)'!$C$2:$E$106,3,FALSE), 0)</f>
        <v>3055</v>
      </c>
      <c r="I1513">
        <f t="shared" si="207"/>
        <v>359720</v>
      </c>
      <c r="J1513">
        <f t="shared" si="208"/>
        <v>1438880</v>
      </c>
      <c r="K1513">
        <v>2.5000000000000001E-2</v>
      </c>
      <c r="L1513">
        <v>360</v>
      </c>
      <c r="M1513" s="1">
        <f t="shared" si="209"/>
        <v>5685.3155889083509</v>
      </c>
      <c r="N1513">
        <f t="shared" si="213"/>
        <v>40232.500000000007</v>
      </c>
      <c r="O1513">
        <f t="shared" si="210"/>
        <v>719.44</v>
      </c>
      <c r="P1513">
        <f t="shared" si="211"/>
        <v>305.5</v>
      </c>
      <c r="Q1513">
        <v>20000</v>
      </c>
      <c r="R1513">
        <f t="shared" si="212"/>
        <v>49.061647572285871</v>
      </c>
      <c r="S1513">
        <f t="shared" si="214"/>
        <v>0.48677496884641852</v>
      </c>
      <c r="T1513">
        <f t="shared" si="215"/>
        <v>-0.10444768650478375</v>
      </c>
      <c r="U1513">
        <f>IFERROR(VLOOKUP(D1513,'ZORI (2)'!$C$2:$F$106,4,FALSE), 0)</f>
        <v>214.07169073819685</v>
      </c>
    </row>
    <row r="1514" spans="1:21" x14ac:dyDescent="0.25">
      <c r="A1514">
        <v>1827</v>
      </c>
      <c r="B1514">
        <v>80524</v>
      </c>
      <c r="C1514" t="s">
        <v>278</v>
      </c>
      <c r="D1514" t="s">
        <v>278</v>
      </c>
      <c r="E1514">
        <v>272900</v>
      </c>
      <c r="F1514">
        <v>411600</v>
      </c>
      <c r="G1514">
        <f>IFERROR(VLOOKUP(D1514,'ZORI (2)'!$C$2:$E$106,2,FALSE), 0)</f>
        <v>1278</v>
      </c>
      <c r="H1514">
        <f>IFERROR(VLOOKUP(D1514,'ZORI (2)'!$C$2:$E$106,3,FALSE), 0)</f>
        <v>1555</v>
      </c>
      <c r="I1514">
        <f t="shared" si="207"/>
        <v>82320</v>
      </c>
      <c r="J1514">
        <f t="shared" si="208"/>
        <v>329280</v>
      </c>
      <c r="K1514">
        <v>2.5000000000000001E-2</v>
      </c>
      <c r="L1514">
        <v>360</v>
      </c>
      <c r="M1514" s="1">
        <f t="shared" si="209"/>
        <v>1301.0540956269749</v>
      </c>
      <c r="N1514">
        <f t="shared" si="213"/>
        <v>9551.5</v>
      </c>
      <c r="O1514">
        <f t="shared" si="210"/>
        <v>164.64</v>
      </c>
      <c r="P1514">
        <f t="shared" si="211"/>
        <v>155.5</v>
      </c>
      <c r="Q1514">
        <v>20000</v>
      </c>
      <c r="R1514">
        <f t="shared" si="212"/>
        <v>22.057877813504824</v>
      </c>
      <c r="S1514">
        <f t="shared" si="214"/>
        <v>0.36087934759787932</v>
      </c>
      <c r="T1514">
        <f t="shared" si="215"/>
        <v>-7.1003709391909316E-3</v>
      </c>
      <c r="U1514">
        <f>IFERROR(VLOOKUP(D1514,'ZORI (2)'!$C$2:$F$106,4,FALSE), 0)</f>
        <v>73.802013826845936</v>
      </c>
    </row>
    <row r="1515" spans="1:21" x14ac:dyDescent="0.25">
      <c r="A1515">
        <v>1828</v>
      </c>
      <c r="B1515">
        <v>14612</v>
      </c>
      <c r="C1515" t="s">
        <v>1165</v>
      </c>
      <c r="D1515" t="s">
        <v>274</v>
      </c>
      <c r="E1515">
        <v>127900</v>
      </c>
      <c r="F1515">
        <v>143000</v>
      </c>
      <c r="G1515">
        <f>IFERROR(VLOOKUP(D1515,'ZORI (2)'!$C$2:$E$106,2,FALSE), 0)</f>
        <v>913</v>
      </c>
      <c r="H1515">
        <f>IFERROR(VLOOKUP(D1515,'ZORI (2)'!$C$2:$E$106,3,FALSE), 0)</f>
        <v>1037</v>
      </c>
      <c r="I1515">
        <f t="shared" si="207"/>
        <v>28600</v>
      </c>
      <c r="J1515">
        <f t="shared" si="208"/>
        <v>114400</v>
      </c>
      <c r="K1515">
        <v>2.5000000000000001E-2</v>
      </c>
      <c r="L1515">
        <v>360</v>
      </c>
      <c r="M1515" s="1">
        <f t="shared" si="209"/>
        <v>452.01830824746702</v>
      </c>
      <c r="N1515">
        <f t="shared" si="213"/>
        <v>4476.5</v>
      </c>
      <c r="O1515">
        <f t="shared" si="210"/>
        <v>57.199999999999996</v>
      </c>
      <c r="P1515">
        <f t="shared" si="211"/>
        <v>103.7</v>
      </c>
      <c r="Q1515">
        <v>20000</v>
      </c>
      <c r="R1515">
        <f t="shared" si="212"/>
        <v>11.491481838637094</v>
      </c>
      <c r="S1515">
        <f t="shared" si="214"/>
        <v>-6.1535079228096194E-2</v>
      </c>
      <c r="T1515">
        <f t="shared" si="215"/>
        <v>9.5880103266613184E-2</v>
      </c>
      <c r="U1515">
        <f>IFERROR(VLOOKUP(D1515,'ZORI (2)'!$C$2:$F$106,4,FALSE), 0)</f>
        <v>35.783635050326652</v>
      </c>
    </row>
    <row r="1516" spans="1:21" x14ac:dyDescent="0.25">
      <c r="A1516">
        <v>1830</v>
      </c>
      <c r="B1516">
        <v>97224</v>
      </c>
      <c r="C1516" t="s">
        <v>797</v>
      </c>
      <c r="D1516" t="s">
        <v>239</v>
      </c>
      <c r="E1516">
        <v>324800</v>
      </c>
      <c r="F1516">
        <v>445300</v>
      </c>
      <c r="G1516">
        <f>IFERROR(VLOOKUP(D1516,'ZORI (2)'!$C$2:$E$106,2,FALSE), 0)</f>
        <v>1205</v>
      </c>
      <c r="H1516">
        <f>IFERROR(VLOOKUP(D1516,'ZORI (2)'!$C$2:$E$106,3,FALSE), 0)</f>
        <v>1553</v>
      </c>
      <c r="I1516">
        <f t="shared" si="207"/>
        <v>89060</v>
      </c>
      <c r="J1516">
        <f t="shared" si="208"/>
        <v>356240</v>
      </c>
      <c r="K1516">
        <v>2.5000000000000001E-2</v>
      </c>
      <c r="L1516">
        <v>360</v>
      </c>
      <c r="M1516" s="1">
        <f t="shared" si="209"/>
        <v>1407.5786899482312</v>
      </c>
      <c r="N1516">
        <f t="shared" si="213"/>
        <v>11368.000000000002</v>
      </c>
      <c r="O1516">
        <f t="shared" si="210"/>
        <v>178.12</v>
      </c>
      <c r="P1516">
        <f t="shared" si="211"/>
        <v>155.30000000000001</v>
      </c>
      <c r="Q1516">
        <v>20000</v>
      </c>
      <c r="R1516">
        <f t="shared" si="212"/>
        <v>23.894612577806395</v>
      </c>
      <c r="S1516">
        <f t="shared" si="214"/>
        <v>0.25025268974191955</v>
      </c>
      <c r="T1516">
        <f t="shared" si="215"/>
        <v>-1.8733054434008502E-2</v>
      </c>
      <c r="U1516">
        <f>IFERROR(VLOOKUP(D1516,'ZORI (2)'!$C$2:$F$106,4,FALSE), 0)</f>
        <v>108.10777801188344</v>
      </c>
    </row>
    <row r="1517" spans="1:21" x14ac:dyDescent="0.25">
      <c r="A1517">
        <v>1831</v>
      </c>
      <c r="B1517">
        <v>85302</v>
      </c>
      <c r="C1517" t="s">
        <v>523</v>
      </c>
      <c r="D1517" t="s">
        <v>209</v>
      </c>
      <c r="E1517">
        <v>150500</v>
      </c>
      <c r="F1517">
        <v>211300</v>
      </c>
      <c r="G1517">
        <f>IFERROR(VLOOKUP(D1517,'ZORI (2)'!$C$2:$E$106,2,FALSE), 0)</f>
        <v>1024</v>
      </c>
      <c r="H1517">
        <f>IFERROR(VLOOKUP(D1517,'ZORI (2)'!$C$2:$E$106,3,FALSE), 0)</f>
        <v>1278</v>
      </c>
      <c r="I1517">
        <f t="shared" si="207"/>
        <v>42260</v>
      </c>
      <c r="J1517">
        <f t="shared" si="208"/>
        <v>169040</v>
      </c>
      <c r="K1517">
        <v>2.5000000000000001E-2</v>
      </c>
      <c r="L1517">
        <v>360</v>
      </c>
      <c r="M1517" s="1">
        <f t="shared" si="209"/>
        <v>667.91236736146709</v>
      </c>
      <c r="N1517">
        <f t="shared" si="213"/>
        <v>5267.5000000000009</v>
      </c>
      <c r="O1517">
        <f t="shared" si="210"/>
        <v>84.52</v>
      </c>
      <c r="P1517">
        <f t="shared" si="211"/>
        <v>127.80000000000001</v>
      </c>
      <c r="Q1517">
        <v>20000</v>
      </c>
      <c r="R1517">
        <f t="shared" si="212"/>
        <v>13.778038601982264</v>
      </c>
      <c r="S1517">
        <f t="shared" si="214"/>
        <v>0.20215625755614661</v>
      </c>
      <c r="T1517">
        <f t="shared" si="215"/>
        <v>7.0685448027283632E-2</v>
      </c>
      <c r="U1517">
        <f>IFERROR(VLOOKUP(D1517,'ZORI (2)'!$C$2:$F$106,4,FALSE), 0)</f>
        <v>74.874969478603248</v>
      </c>
    </row>
    <row r="1518" spans="1:21" x14ac:dyDescent="0.25">
      <c r="A1518">
        <v>1832</v>
      </c>
      <c r="B1518">
        <v>90065</v>
      </c>
      <c r="C1518" t="s">
        <v>488</v>
      </c>
      <c r="D1518" t="s">
        <v>198</v>
      </c>
      <c r="E1518">
        <v>563300</v>
      </c>
      <c r="F1518">
        <v>812800</v>
      </c>
      <c r="G1518">
        <f>IFERROR(VLOOKUP(D1518,'ZORI (2)'!$C$2:$E$106,2,FALSE), 0)</f>
        <v>1897</v>
      </c>
      <c r="H1518">
        <f>IFERROR(VLOOKUP(D1518,'ZORI (2)'!$C$2:$E$106,3,FALSE), 0)</f>
        <v>2405</v>
      </c>
      <c r="I1518">
        <f t="shared" si="207"/>
        <v>162560</v>
      </c>
      <c r="J1518">
        <f t="shared" si="208"/>
        <v>650240</v>
      </c>
      <c r="K1518">
        <v>2.5000000000000001E-2</v>
      </c>
      <c r="L1518">
        <v>360</v>
      </c>
      <c r="M1518" s="1">
        <f t="shared" si="209"/>
        <v>2569.2341324723161</v>
      </c>
      <c r="N1518">
        <f t="shared" si="213"/>
        <v>19715.500000000004</v>
      </c>
      <c r="O1518">
        <f t="shared" si="210"/>
        <v>325.12</v>
      </c>
      <c r="P1518">
        <f t="shared" si="211"/>
        <v>240.5</v>
      </c>
      <c r="Q1518">
        <v>20000</v>
      </c>
      <c r="R1518">
        <f t="shared" si="212"/>
        <v>28.163548163548164</v>
      </c>
      <c r="S1518">
        <f t="shared" si="214"/>
        <v>0.34789238419244611</v>
      </c>
      <c r="T1518">
        <f t="shared" si="215"/>
        <v>-4.3298617922920939E-2</v>
      </c>
      <c r="U1518">
        <f>IFERROR(VLOOKUP(D1518,'ZORI (2)'!$C$2:$F$106,4,FALSE), 0)</f>
        <v>152.30041305369636</v>
      </c>
    </row>
    <row r="1519" spans="1:21" x14ac:dyDescent="0.25">
      <c r="A1519">
        <v>1833</v>
      </c>
      <c r="B1519">
        <v>85286</v>
      </c>
      <c r="C1519" t="s">
        <v>520</v>
      </c>
      <c r="D1519" t="s">
        <v>209</v>
      </c>
      <c r="E1519">
        <v>305000</v>
      </c>
      <c r="F1519">
        <v>359900</v>
      </c>
      <c r="G1519">
        <f>IFERROR(VLOOKUP(D1519,'ZORI (2)'!$C$2:$E$106,2,FALSE), 0)</f>
        <v>1024</v>
      </c>
      <c r="H1519">
        <f>IFERROR(VLOOKUP(D1519,'ZORI (2)'!$C$2:$E$106,3,FALSE), 0)</f>
        <v>1278</v>
      </c>
      <c r="I1519">
        <f t="shared" si="207"/>
        <v>71980</v>
      </c>
      <c r="J1519">
        <f t="shared" si="208"/>
        <v>287920</v>
      </c>
      <c r="K1519">
        <v>2.5000000000000001E-2</v>
      </c>
      <c r="L1519">
        <v>360</v>
      </c>
      <c r="M1519" s="1">
        <f t="shared" si="209"/>
        <v>1137.6320918759677</v>
      </c>
      <c r="N1519">
        <f t="shared" si="213"/>
        <v>10675.000000000002</v>
      </c>
      <c r="O1519">
        <f t="shared" si="210"/>
        <v>143.96</v>
      </c>
      <c r="P1519">
        <f t="shared" si="211"/>
        <v>127.80000000000001</v>
      </c>
      <c r="Q1519">
        <v>20000</v>
      </c>
      <c r="R1519">
        <f t="shared" si="212"/>
        <v>23.467657798643714</v>
      </c>
      <c r="S1519">
        <f t="shared" si="214"/>
        <v>7.2168019661875332E-2</v>
      </c>
      <c r="T1519">
        <f t="shared" si="215"/>
        <v>-1.5359262603006308E-2</v>
      </c>
      <c r="U1519">
        <f>IFERROR(VLOOKUP(D1519,'ZORI (2)'!$C$2:$F$106,4,FALSE), 0)</f>
        <v>74.874969478603248</v>
      </c>
    </row>
    <row r="1520" spans="1:21" x14ac:dyDescent="0.25">
      <c r="A1520">
        <v>1834</v>
      </c>
      <c r="B1520">
        <v>20785</v>
      </c>
      <c r="C1520" t="s">
        <v>1166</v>
      </c>
      <c r="D1520" t="s">
        <v>203</v>
      </c>
      <c r="E1520">
        <v>175500</v>
      </c>
      <c r="F1520">
        <v>245300</v>
      </c>
      <c r="G1520">
        <f>IFERROR(VLOOKUP(D1520,'ZORI (2)'!$C$2:$E$106,2,FALSE), 0)</f>
        <v>1905</v>
      </c>
      <c r="H1520">
        <f>IFERROR(VLOOKUP(D1520,'ZORI (2)'!$C$2:$E$106,3,FALSE), 0)</f>
        <v>2043</v>
      </c>
      <c r="I1520">
        <f t="shared" si="207"/>
        <v>49060</v>
      </c>
      <c r="J1520">
        <f t="shared" si="208"/>
        <v>196240</v>
      </c>
      <c r="K1520">
        <v>2.5000000000000001E-2</v>
      </c>
      <c r="L1520">
        <v>360</v>
      </c>
      <c r="M1520" s="1">
        <f t="shared" si="209"/>
        <v>775.38525183988577</v>
      </c>
      <c r="N1520">
        <f t="shared" si="213"/>
        <v>6142.5000000000009</v>
      </c>
      <c r="O1520">
        <f t="shared" si="210"/>
        <v>98.11999999999999</v>
      </c>
      <c r="P1520">
        <f t="shared" si="211"/>
        <v>204.3</v>
      </c>
      <c r="Q1520">
        <v>20000</v>
      </c>
      <c r="R1520">
        <f t="shared" si="212"/>
        <v>10.00571055637135</v>
      </c>
      <c r="S1520">
        <f t="shared" si="214"/>
        <v>0.21650941641766988</v>
      </c>
      <c r="T1520">
        <f t="shared" si="215"/>
        <v>0.15401531834608384</v>
      </c>
      <c r="U1520">
        <f>IFERROR(VLOOKUP(D1520,'ZORI (2)'!$C$2:$F$106,4,FALSE), 0)</f>
        <v>40.400261415601996</v>
      </c>
    </row>
    <row r="1521" spans="1:21" x14ac:dyDescent="0.25">
      <c r="A1521">
        <v>1835</v>
      </c>
      <c r="B1521">
        <v>33155</v>
      </c>
      <c r="C1521" t="s">
        <v>1167</v>
      </c>
      <c r="D1521" t="s">
        <v>212</v>
      </c>
      <c r="E1521">
        <v>262900</v>
      </c>
      <c r="F1521">
        <v>385900</v>
      </c>
      <c r="G1521">
        <f>IFERROR(VLOOKUP(D1521,'ZORI (2)'!$C$2:$E$106,2,FALSE), 0)</f>
        <v>1594</v>
      </c>
      <c r="H1521">
        <f>IFERROR(VLOOKUP(D1521,'ZORI (2)'!$C$2:$E$106,3,FALSE), 0)</f>
        <v>1845</v>
      </c>
      <c r="I1521">
        <f t="shared" si="207"/>
        <v>77180</v>
      </c>
      <c r="J1521">
        <f t="shared" si="208"/>
        <v>308720</v>
      </c>
      <c r="K1521">
        <v>2.5000000000000001E-2</v>
      </c>
      <c r="L1521">
        <v>360</v>
      </c>
      <c r="M1521" s="1">
        <f t="shared" si="209"/>
        <v>1219.8172388300527</v>
      </c>
      <c r="N1521">
        <f t="shared" si="213"/>
        <v>9201.5</v>
      </c>
      <c r="O1521">
        <f t="shared" si="210"/>
        <v>154.36000000000001</v>
      </c>
      <c r="P1521">
        <f t="shared" si="211"/>
        <v>184.5</v>
      </c>
      <c r="Q1521">
        <v>20000</v>
      </c>
      <c r="R1521">
        <f t="shared" si="212"/>
        <v>17.429990966576334</v>
      </c>
      <c r="S1521">
        <f t="shared" si="214"/>
        <v>0.32111611888333336</v>
      </c>
      <c r="T1521">
        <f t="shared" si="215"/>
        <v>3.2297656397393945E-2</v>
      </c>
      <c r="U1521">
        <f>IFERROR(VLOOKUP(D1521,'ZORI (2)'!$C$2:$F$106,4,FALSE), 0)</f>
        <v>73.506796622216257</v>
      </c>
    </row>
    <row r="1522" spans="1:21" x14ac:dyDescent="0.25">
      <c r="A1522">
        <v>1836</v>
      </c>
      <c r="B1522">
        <v>37207</v>
      </c>
      <c r="C1522" t="s">
        <v>197</v>
      </c>
      <c r="D1522" t="s">
        <v>197</v>
      </c>
      <c r="E1522">
        <v>94100</v>
      </c>
      <c r="F1522">
        <v>200800</v>
      </c>
      <c r="G1522">
        <f>IFERROR(VLOOKUP(D1522,'ZORI (2)'!$C$2:$E$106,2,FALSE), 0)</f>
        <v>1223</v>
      </c>
      <c r="H1522">
        <f>IFERROR(VLOOKUP(D1522,'ZORI (2)'!$C$2:$E$106,3,FALSE), 0)</f>
        <v>1493</v>
      </c>
      <c r="I1522">
        <f t="shared" si="207"/>
        <v>40160</v>
      </c>
      <c r="J1522">
        <f t="shared" si="208"/>
        <v>160640</v>
      </c>
      <c r="K1522">
        <v>2.5000000000000001E-2</v>
      </c>
      <c r="L1522">
        <v>360</v>
      </c>
      <c r="M1522" s="1">
        <f t="shared" si="209"/>
        <v>634.72221186077888</v>
      </c>
      <c r="N1522">
        <f t="shared" si="213"/>
        <v>3293.5000000000005</v>
      </c>
      <c r="O1522">
        <f t="shared" si="210"/>
        <v>80.319999999999993</v>
      </c>
      <c r="P1522">
        <f t="shared" si="211"/>
        <v>149.30000000000001</v>
      </c>
      <c r="Q1522">
        <v>20000</v>
      </c>
      <c r="R1522">
        <f t="shared" si="212"/>
        <v>11.207858897075241</v>
      </c>
      <c r="S1522">
        <f t="shared" si="214"/>
        <v>0.71048652608534546</v>
      </c>
      <c r="T1522">
        <f t="shared" si="215"/>
        <v>0.11888853188036361</v>
      </c>
      <c r="U1522">
        <f>IFERROR(VLOOKUP(D1522,'ZORI (2)'!$C$2:$F$106,4,FALSE), 0)</f>
        <v>82.462282658343199</v>
      </c>
    </row>
    <row r="1523" spans="1:21" x14ac:dyDescent="0.25">
      <c r="A1523">
        <v>1837</v>
      </c>
      <c r="B1523">
        <v>77338</v>
      </c>
      <c r="C1523" t="s">
        <v>1168</v>
      </c>
      <c r="D1523" t="s">
        <v>193</v>
      </c>
      <c r="E1523">
        <v>110100</v>
      </c>
      <c r="F1523">
        <v>150000</v>
      </c>
      <c r="G1523">
        <f>IFERROR(VLOOKUP(D1523,'ZORI (2)'!$C$2:$E$106,2,FALSE), 0)</f>
        <v>1302</v>
      </c>
      <c r="H1523">
        <f>IFERROR(VLOOKUP(D1523,'ZORI (2)'!$C$2:$E$106,3,FALSE), 0)</f>
        <v>1452</v>
      </c>
      <c r="I1523">
        <f t="shared" si="207"/>
        <v>30000</v>
      </c>
      <c r="J1523">
        <f t="shared" si="208"/>
        <v>120000</v>
      </c>
      <c r="K1523">
        <v>2.5000000000000001E-2</v>
      </c>
      <c r="L1523">
        <v>360</v>
      </c>
      <c r="M1523" s="1">
        <f t="shared" si="209"/>
        <v>474.1450785812591</v>
      </c>
      <c r="N1523">
        <f t="shared" si="213"/>
        <v>3853.5000000000005</v>
      </c>
      <c r="O1523">
        <f t="shared" si="210"/>
        <v>60</v>
      </c>
      <c r="P1523">
        <f t="shared" si="211"/>
        <v>145.20000000000002</v>
      </c>
      <c r="Q1523">
        <v>20000</v>
      </c>
      <c r="R1523">
        <f t="shared" si="212"/>
        <v>8.6088154269972446</v>
      </c>
      <c r="S1523">
        <f t="shared" si="214"/>
        <v>0.11979156946253737</v>
      </c>
      <c r="T1523">
        <f t="shared" si="215"/>
        <v>0.17216817954311031</v>
      </c>
      <c r="U1523">
        <f>IFERROR(VLOOKUP(D1523,'ZORI (2)'!$C$2:$F$106,4,FALSE), 0)</f>
        <v>33.665786847801911</v>
      </c>
    </row>
    <row r="1524" spans="1:21" x14ac:dyDescent="0.25">
      <c r="A1524">
        <v>1838</v>
      </c>
      <c r="B1524">
        <v>2138</v>
      </c>
      <c r="C1524" t="s">
        <v>397</v>
      </c>
      <c r="D1524" t="s">
        <v>219</v>
      </c>
      <c r="E1524">
        <v>1413100</v>
      </c>
      <c r="F1524">
        <v>2037600</v>
      </c>
      <c r="G1524">
        <f>IFERROR(VLOOKUP(D1524,'ZORI (2)'!$C$2:$E$106,2,FALSE), 0)</f>
        <v>2124</v>
      </c>
      <c r="H1524">
        <f>IFERROR(VLOOKUP(D1524,'ZORI (2)'!$C$2:$E$106,3,FALSE), 0)</f>
        <v>2442</v>
      </c>
      <c r="I1524">
        <f t="shared" si="207"/>
        <v>407520</v>
      </c>
      <c r="J1524">
        <f t="shared" si="208"/>
        <v>1630080</v>
      </c>
      <c r="K1524">
        <v>2.5000000000000001E-2</v>
      </c>
      <c r="L1524">
        <v>360</v>
      </c>
      <c r="M1524" s="1">
        <f t="shared" si="209"/>
        <v>6440.7867474478244</v>
      </c>
      <c r="N1524">
        <f t="shared" si="213"/>
        <v>49458.500000000007</v>
      </c>
      <c r="O1524">
        <f t="shared" si="210"/>
        <v>815.04000000000008</v>
      </c>
      <c r="P1524">
        <f t="shared" si="211"/>
        <v>244.20000000000002</v>
      </c>
      <c r="Q1524">
        <v>20000</v>
      </c>
      <c r="R1524">
        <f t="shared" si="212"/>
        <v>69.533169533169527</v>
      </c>
      <c r="S1524">
        <f t="shared" si="214"/>
        <v>0.37438084230740304</v>
      </c>
      <c r="T1524">
        <f t="shared" si="215"/>
        <v>-0.12725169157388413</v>
      </c>
      <c r="U1524">
        <f>IFERROR(VLOOKUP(D1524,'ZORI (2)'!$C$2:$F$106,4,FALSE), 0)</f>
        <v>98.079496251938465</v>
      </c>
    </row>
    <row r="1525" spans="1:21" x14ac:dyDescent="0.25">
      <c r="A1525">
        <v>1839</v>
      </c>
      <c r="B1525">
        <v>33193</v>
      </c>
      <c r="C1525" t="s">
        <v>1169</v>
      </c>
      <c r="D1525" t="s">
        <v>212</v>
      </c>
      <c r="E1525">
        <v>232500</v>
      </c>
      <c r="F1525">
        <v>337700</v>
      </c>
      <c r="G1525">
        <f>IFERROR(VLOOKUP(D1525,'ZORI (2)'!$C$2:$E$106,2,FALSE), 0)</f>
        <v>1594</v>
      </c>
      <c r="H1525">
        <f>IFERROR(VLOOKUP(D1525,'ZORI (2)'!$C$2:$E$106,3,FALSE), 0)</f>
        <v>1845</v>
      </c>
      <c r="I1525">
        <f t="shared" si="207"/>
        <v>67540</v>
      </c>
      <c r="J1525">
        <f t="shared" si="208"/>
        <v>270160</v>
      </c>
      <c r="K1525">
        <v>2.5000000000000001E-2</v>
      </c>
      <c r="L1525">
        <v>360</v>
      </c>
      <c r="M1525" s="1">
        <f t="shared" si="209"/>
        <v>1067.4586202459413</v>
      </c>
      <c r="N1525">
        <f t="shared" si="213"/>
        <v>8137.5000000000009</v>
      </c>
      <c r="O1525">
        <f t="shared" si="210"/>
        <v>135.07999999999998</v>
      </c>
      <c r="P1525">
        <f t="shared" si="211"/>
        <v>184.5</v>
      </c>
      <c r="Q1525">
        <v>20000</v>
      </c>
      <c r="R1525">
        <f t="shared" si="212"/>
        <v>15.25293586269196</v>
      </c>
      <c r="S1525">
        <f t="shared" si="214"/>
        <v>0.29566927245695651</v>
      </c>
      <c r="T1525">
        <f t="shared" si="215"/>
        <v>5.7438128682801126E-2</v>
      </c>
      <c r="U1525">
        <f>IFERROR(VLOOKUP(D1525,'ZORI (2)'!$C$2:$F$106,4,FALSE), 0)</f>
        <v>73.506796622216257</v>
      </c>
    </row>
    <row r="1526" spans="1:21" x14ac:dyDescent="0.25">
      <c r="A1526">
        <v>1840</v>
      </c>
      <c r="B1526">
        <v>37363</v>
      </c>
      <c r="C1526" t="s">
        <v>1170</v>
      </c>
      <c r="D1526" t="s">
        <v>300</v>
      </c>
      <c r="E1526">
        <v>187800</v>
      </c>
      <c r="F1526">
        <v>232400</v>
      </c>
      <c r="G1526">
        <f>IFERROR(VLOOKUP(D1526,'ZORI (2)'!$C$2:$E$106,2,FALSE), 0)</f>
        <v>938</v>
      </c>
      <c r="H1526">
        <f>IFERROR(VLOOKUP(D1526,'ZORI (2)'!$C$2:$E$106,3,FALSE), 0)</f>
        <v>1124</v>
      </c>
      <c r="I1526">
        <f t="shared" si="207"/>
        <v>46480</v>
      </c>
      <c r="J1526">
        <f t="shared" si="208"/>
        <v>185920</v>
      </c>
      <c r="K1526">
        <v>2.5000000000000001E-2</v>
      </c>
      <c r="L1526">
        <v>360</v>
      </c>
      <c r="M1526" s="1">
        <f t="shared" si="209"/>
        <v>734.60877508189742</v>
      </c>
      <c r="N1526">
        <f t="shared" si="213"/>
        <v>6573.0000000000009</v>
      </c>
      <c r="O1526">
        <f t="shared" si="210"/>
        <v>92.96</v>
      </c>
      <c r="P1526">
        <f t="shared" si="211"/>
        <v>112.4</v>
      </c>
      <c r="Q1526">
        <v>20000</v>
      </c>
      <c r="R1526">
        <f t="shared" si="212"/>
        <v>17.230130486358245</v>
      </c>
      <c r="S1526">
        <f t="shared" si="214"/>
        <v>8.4091746628539979E-2</v>
      </c>
      <c r="T1526">
        <f t="shared" si="215"/>
        <v>3.0229760571328094E-2</v>
      </c>
      <c r="U1526">
        <f>IFERROR(VLOOKUP(D1526,'ZORI (2)'!$C$2:$F$106,4,FALSE), 0)</f>
        <v>49.28461006354464</v>
      </c>
    </row>
    <row r="1527" spans="1:21" x14ac:dyDescent="0.25">
      <c r="A1527">
        <v>1841</v>
      </c>
      <c r="B1527">
        <v>30102</v>
      </c>
      <c r="C1527" t="s">
        <v>684</v>
      </c>
      <c r="D1527" t="s">
        <v>202</v>
      </c>
      <c r="E1527">
        <v>141300</v>
      </c>
      <c r="F1527">
        <v>195300</v>
      </c>
      <c r="G1527">
        <f>IFERROR(VLOOKUP(D1527,'ZORI (2)'!$C$2:$E$106,2,FALSE), 0)</f>
        <v>1152</v>
      </c>
      <c r="H1527">
        <f>IFERROR(VLOOKUP(D1527,'ZORI (2)'!$C$2:$E$106,3,FALSE), 0)</f>
        <v>1425</v>
      </c>
      <c r="I1527">
        <f t="shared" si="207"/>
        <v>39060</v>
      </c>
      <c r="J1527">
        <f t="shared" si="208"/>
        <v>156240</v>
      </c>
      <c r="K1527">
        <v>2.5000000000000001E-2</v>
      </c>
      <c r="L1527">
        <v>360</v>
      </c>
      <c r="M1527" s="1">
        <f t="shared" si="209"/>
        <v>617.33689231279936</v>
      </c>
      <c r="N1527">
        <f t="shared" si="213"/>
        <v>4945.5000000000009</v>
      </c>
      <c r="O1527">
        <f t="shared" si="210"/>
        <v>78.12</v>
      </c>
      <c r="P1527">
        <f t="shared" si="211"/>
        <v>142.5</v>
      </c>
      <c r="Q1527">
        <v>20000</v>
      </c>
      <c r="R1527">
        <f t="shared" si="212"/>
        <v>11.421052631578947</v>
      </c>
      <c r="S1527">
        <f t="shared" si="214"/>
        <v>0.174768640354175</v>
      </c>
      <c r="T1527">
        <f t="shared" si="215"/>
        <v>0.11006112431347943</v>
      </c>
      <c r="U1527">
        <f>IFERROR(VLOOKUP(D1527,'ZORI (2)'!$C$2:$F$106,4,FALSE), 0)</f>
        <v>82.518246796825295</v>
      </c>
    </row>
    <row r="1528" spans="1:21" x14ac:dyDescent="0.25">
      <c r="A1528">
        <v>1842</v>
      </c>
      <c r="B1528">
        <v>20743</v>
      </c>
      <c r="C1528" t="s">
        <v>1171</v>
      </c>
      <c r="D1528" t="s">
        <v>203</v>
      </c>
      <c r="E1528">
        <v>146700</v>
      </c>
      <c r="F1528">
        <v>221700</v>
      </c>
      <c r="G1528">
        <f>IFERROR(VLOOKUP(D1528,'ZORI (2)'!$C$2:$E$106,2,FALSE), 0)</f>
        <v>1905</v>
      </c>
      <c r="H1528">
        <f>IFERROR(VLOOKUP(D1528,'ZORI (2)'!$C$2:$E$106,3,FALSE), 0)</f>
        <v>2043</v>
      </c>
      <c r="I1528">
        <f t="shared" si="207"/>
        <v>44340</v>
      </c>
      <c r="J1528">
        <f t="shared" si="208"/>
        <v>177360</v>
      </c>
      <c r="K1528">
        <v>2.5000000000000001E-2</v>
      </c>
      <c r="L1528">
        <v>360</v>
      </c>
      <c r="M1528" s="1">
        <f t="shared" si="209"/>
        <v>700.78642614310104</v>
      </c>
      <c r="N1528">
        <f t="shared" si="213"/>
        <v>5134.5000000000009</v>
      </c>
      <c r="O1528">
        <f t="shared" si="210"/>
        <v>88.68</v>
      </c>
      <c r="P1528">
        <f t="shared" si="211"/>
        <v>204.3</v>
      </c>
      <c r="Q1528">
        <v>20000</v>
      </c>
      <c r="R1528">
        <f t="shared" si="212"/>
        <v>9.0430739109153198</v>
      </c>
      <c r="S1528">
        <f t="shared" si="214"/>
        <v>0.2901949259316377</v>
      </c>
      <c r="T1528">
        <f t="shared" si="215"/>
        <v>0.18122912559691381</v>
      </c>
      <c r="U1528">
        <f>IFERROR(VLOOKUP(D1528,'ZORI (2)'!$C$2:$F$106,4,FALSE), 0)</f>
        <v>40.400261415601996</v>
      </c>
    </row>
    <row r="1529" spans="1:21" x14ac:dyDescent="0.25">
      <c r="A1529">
        <v>1843</v>
      </c>
      <c r="B1529">
        <v>8857</v>
      </c>
      <c r="C1529" t="s">
        <v>1172</v>
      </c>
      <c r="D1529" t="s">
        <v>195</v>
      </c>
      <c r="E1529">
        <v>305700</v>
      </c>
      <c r="F1529">
        <v>358000</v>
      </c>
      <c r="G1529">
        <f>IFERROR(VLOOKUP(D1529,'ZORI (2)'!$C$2:$E$106,2,FALSE), 0)</f>
        <v>2329</v>
      </c>
      <c r="H1529">
        <f>IFERROR(VLOOKUP(D1529,'ZORI (2)'!$C$2:$E$106,3,FALSE), 0)</f>
        <v>2608</v>
      </c>
      <c r="I1529">
        <f t="shared" si="207"/>
        <v>71600</v>
      </c>
      <c r="J1529">
        <f t="shared" si="208"/>
        <v>286400</v>
      </c>
      <c r="K1529">
        <v>2.5000000000000001E-2</v>
      </c>
      <c r="L1529">
        <v>360</v>
      </c>
      <c r="M1529" s="1">
        <f t="shared" si="209"/>
        <v>1131.6262542139384</v>
      </c>
      <c r="N1529">
        <f t="shared" si="213"/>
        <v>10699.500000000002</v>
      </c>
      <c r="O1529">
        <f t="shared" si="210"/>
        <v>143.19999999999999</v>
      </c>
      <c r="P1529">
        <f t="shared" si="211"/>
        <v>260.8</v>
      </c>
      <c r="Q1529">
        <v>20000</v>
      </c>
      <c r="R1529">
        <f t="shared" si="212"/>
        <v>11.439161554192228</v>
      </c>
      <c r="S1529">
        <f t="shared" si="214"/>
        <v>6.4210856437063674E-2</v>
      </c>
      <c r="T1529">
        <f t="shared" si="215"/>
        <v>0.12579225655484866</v>
      </c>
      <c r="U1529">
        <f>IFERROR(VLOOKUP(D1529,'ZORI (2)'!$C$2:$F$106,4,FALSE), 0)</f>
        <v>81.282042347392249</v>
      </c>
    </row>
    <row r="1530" spans="1:21" x14ac:dyDescent="0.25">
      <c r="A1530">
        <v>1844</v>
      </c>
      <c r="B1530">
        <v>80205</v>
      </c>
      <c r="C1530" t="s">
        <v>233</v>
      </c>
      <c r="D1530" t="s">
        <v>233</v>
      </c>
      <c r="E1530">
        <v>274400</v>
      </c>
      <c r="F1530">
        <v>470300</v>
      </c>
      <c r="G1530">
        <f>IFERROR(VLOOKUP(D1530,'ZORI (2)'!$C$2:$E$106,2,FALSE), 0)</f>
        <v>1298</v>
      </c>
      <c r="H1530">
        <f>IFERROR(VLOOKUP(D1530,'ZORI (2)'!$C$2:$E$106,3,FALSE), 0)</f>
        <v>1672</v>
      </c>
      <c r="I1530">
        <f t="shared" si="207"/>
        <v>94060</v>
      </c>
      <c r="J1530">
        <f t="shared" si="208"/>
        <v>376240</v>
      </c>
      <c r="K1530">
        <v>2.5000000000000001E-2</v>
      </c>
      <c r="L1530">
        <v>360</v>
      </c>
      <c r="M1530" s="1">
        <f t="shared" si="209"/>
        <v>1486.6028697117745</v>
      </c>
      <c r="N1530">
        <f t="shared" si="213"/>
        <v>9604.0000000000018</v>
      </c>
      <c r="O1530">
        <f t="shared" si="210"/>
        <v>188.12</v>
      </c>
      <c r="P1530">
        <f t="shared" si="211"/>
        <v>167.20000000000002</v>
      </c>
      <c r="Q1530">
        <v>20000</v>
      </c>
      <c r="R1530">
        <f t="shared" si="212"/>
        <v>23.43999202551834</v>
      </c>
      <c r="S1530">
        <f t="shared" si="214"/>
        <v>0.54701911816949778</v>
      </c>
      <c r="T1530">
        <f t="shared" si="215"/>
        <v>-1.6488828086923389E-2</v>
      </c>
      <c r="U1530">
        <f>IFERROR(VLOOKUP(D1530,'ZORI (2)'!$C$2:$F$106,4,FALSE), 0)</f>
        <v>103.83832606115948</v>
      </c>
    </row>
    <row r="1531" spans="1:21" x14ac:dyDescent="0.25">
      <c r="A1531">
        <v>1845</v>
      </c>
      <c r="B1531">
        <v>94116</v>
      </c>
      <c r="C1531" t="s">
        <v>196</v>
      </c>
      <c r="D1531" t="s">
        <v>196</v>
      </c>
      <c r="E1531">
        <v>877200</v>
      </c>
      <c r="F1531">
        <v>1367100</v>
      </c>
      <c r="G1531">
        <f>IFERROR(VLOOKUP(D1531,'ZORI (2)'!$C$2:$E$106,2,FALSE), 0)</f>
        <v>2290</v>
      </c>
      <c r="H1531">
        <f>IFERROR(VLOOKUP(D1531,'ZORI (2)'!$C$2:$E$106,3,FALSE), 0)</f>
        <v>3055</v>
      </c>
      <c r="I1531">
        <f t="shared" si="207"/>
        <v>273420</v>
      </c>
      <c r="J1531">
        <f t="shared" si="208"/>
        <v>1093680</v>
      </c>
      <c r="K1531">
        <v>2.5000000000000001E-2</v>
      </c>
      <c r="L1531">
        <v>360</v>
      </c>
      <c r="M1531" s="1">
        <f t="shared" si="209"/>
        <v>4321.3582461895958</v>
      </c>
      <c r="N1531">
        <f t="shared" si="213"/>
        <v>30702.000000000004</v>
      </c>
      <c r="O1531">
        <f t="shared" si="210"/>
        <v>546.83999999999992</v>
      </c>
      <c r="P1531">
        <f t="shared" si="211"/>
        <v>305.5</v>
      </c>
      <c r="Q1531">
        <v>20000</v>
      </c>
      <c r="R1531">
        <f t="shared" si="212"/>
        <v>37.291325695581016</v>
      </c>
      <c r="S1531">
        <f t="shared" si="214"/>
        <v>0.47332369151052589</v>
      </c>
      <c r="T1531">
        <f t="shared" si="215"/>
        <v>-7.8440769075456607E-2</v>
      </c>
      <c r="U1531">
        <f>IFERROR(VLOOKUP(D1531,'ZORI (2)'!$C$2:$F$106,4,FALSE), 0)</f>
        <v>214.07169073819685</v>
      </c>
    </row>
    <row r="1532" spans="1:21" x14ac:dyDescent="0.25">
      <c r="A1532">
        <v>1846</v>
      </c>
      <c r="B1532">
        <v>46224</v>
      </c>
      <c r="C1532" t="s">
        <v>256</v>
      </c>
      <c r="D1532" t="s">
        <v>256</v>
      </c>
      <c r="E1532">
        <v>73600</v>
      </c>
      <c r="F1532">
        <v>106700</v>
      </c>
      <c r="G1532">
        <f>IFERROR(VLOOKUP(D1532,'ZORI (2)'!$C$2:$E$106,2,FALSE), 0)</f>
        <v>1017</v>
      </c>
      <c r="H1532">
        <f>IFERROR(VLOOKUP(D1532,'ZORI (2)'!$C$2:$E$106,3,FALSE), 0)</f>
        <v>1140</v>
      </c>
      <c r="I1532">
        <f t="shared" si="207"/>
        <v>21340</v>
      </c>
      <c r="J1532">
        <f t="shared" si="208"/>
        <v>85360</v>
      </c>
      <c r="K1532">
        <v>2.5000000000000001E-2</v>
      </c>
      <c r="L1532">
        <v>360</v>
      </c>
      <c r="M1532" s="1">
        <f t="shared" si="209"/>
        <v>337.27519923080234</v>
      </c>
      <c r="N1532">
        <f t="shared" si="213"/>
        <v>2576.0000000000005</v>
      </c>
      <c r="O1532">
        <f t="shared" si="210"/>
        <v>42.68</v>
      </c>
      <c r="P1532">
        <f t="shared" si="211"/>
        <v>114</v>
      </c>
      <c r="Q1532">
        <v>20000</v>
      </c>
      <c r="R1532">
        <f t="shared" si="212"/>
        <v>7.7997076023391809</v>
      </c>
      <c r="S1532">
        <f t="shared" si="214"/>
        <v>0.10942438862086175</v>
      </c>
      <c r="T1532">
        <f t="shared" si="215"/>
        <v>0.17653105039690253</v>
      </c>
      <c r="U1532">
        <f>IFERROR(VLOOKUP(D1532,'ZORI (2)'!$C$2:$F$106,4,FALSE), 0)</f>
        <v>36.648402996268075</v>
      </c>
    </row>
    <row r="1533" spans="1:21" x14ac:dyDescent="0.25">
      <c r="A1533">
        <v>1847</v>
      </c>
      <c r="B1533">
        <v>77096</v>
      </c>
      <c r="C1533" t="s">
        <v>193</v>
      </c>
      <c r="D1533" t="s">
        <v>193</v>
      </c>
      <c r="E1533">
        <v>310700</v>
      </c>
      <c r="F1533">
        <v>356800</v>
      </c>
      <c r="G1533">
        <f>IFERROR(VLOOKUP(D1533,'ZORI (2)'!$C$2:$E$106,2,FALSE), 0)</f>
        <v>1302</v>
      </c>
      <c r="H1533">
        <f>IFERROR(VLOOKUP(D1533,'ZORI (2)'!$C$2:$E$106,3,FALSE), 0)</f>
        <v>1452</v>
      </c>
      <c r="I1533">
        <f t="shared" si="207"/>
        <v>71360</v>
      </c>
      <c r="J1533">
        <f t="shared" si="208"/>
        <v>285440</v>
      </c>
      <c r="K1533">
        <v>2.5000000000000001E-2</v>
      </c>
      <c r="L1533">
        <v>360</v>
      </c>
      <c r="M1533" s="1">
        <f t="shared" si="209"/>
        <v>1127.8330935852885</v>
      </c>
      <c r="N1533">
        <f t="shared" si="213"/>
        <v>10874.500000000002</v>
      </c>
      <c r="O1533">
        <f t="shared" si="210"/>
        <v>142.72</v>
      </c>
      <c r="P1533">
        <f t="shared" si="211"/>
        <v>145.20000000000002</v>
      </c>
      <c r="Q1533">
        <v>20000</v>
      </c>
      <c r="R1533">
        <f t="shared" si="212"/>
        <v>20.477502295684115</v>
      </c>
      <c r="S1533">
        <f t="shared" si="214"/>
        <v>4.4574463257649501E-2</v>
      </c>
      <c r="T1533">
        <f t="shared" si="215"/>
        <v>4.2545606128707707E-3</v>
      </c>
      <c r="U1533">
        <f>IFERROR(VLOOKUP(D1533,'ZORI (2)'!$C$2:$F$106,4,FALSE), 0)</f>
        <v>33.665786847801911</v>
      </c>
    </row>
    <row r="1534" spans="1:21" x14ac:dyDescent="0.25">
      <c r="A1534">
        <v>1848</v>
      </c>
      <c r="B1534">
        <v>96826</v>
      </c>
      <c r="C1534" t="s">
        <v>690</v>
      </c>
      <c r="D1534" t="s">
        <v>308</v>
      </c>
      <c r="E1534">
        <v>841700</v>
      </c>
      <c r="F1534">
        <v>1009900</v>
      </c>
      <c r="G1534">
        <f>IFERROR(VLOOKUP(D1534,'ZORI (2)'!$C$2:$E$106,2,FALSE), 0)</f>
        <v>1740</v>
      </c>
      <c r="H1534">
        <f>IFERROR(VLOOKUP(D1534,'ZORI (2)'!$C$2:$E$106,3,FALSE), 0)</f>
        <v>2033</v>
      </c>
      <c r="I1534">
        <f t="shared" si="207"/>
        <v>201980</v>
      </c>
      <c r="J1534">
        <f t="shared" si="208"/>
        <v>807920</v>
      </c>
      <c r="K1534">
        <v>2.5000000000000001E-2</v>
      </c>
      <c r="L1534">
        <v>360</v>
      </c>
      <c r="M1534" s="1">
        <f t="shared" si="209"/>
        <v>3192.2607657280905</v>
      </c>
      <c r="N1534">
        <f t="shared" si="213"/>
        <v>29459.500000000004</v>
      </c>
      <c r="O1534">
        <f t="shared" si="210"/>
        <v>403.96000000000004</v>
      </c>
      <c r="P1534">
        <f t="shared" si="211"/>
        <v>203.3</v>
      </c>
      <c r="Q1534">
        <v>20000</v>
      </c>
      <c r="R1534">
        <f t="shared" si="212"/>
        <v>41.396130513198884</v>
      </c>
      <c r="S1534">
        <f t="shared" si="214"/>
        <v>0.13324270234452978</v>
      </c>
      <c r="T1534">
        <f t="shared" si="215"/>
        <v>-8.4307553859823484E-2</v>
      </c>
      <c r="U1534">
        <f>IFERROR(VLOOKUP(D1534,'ZORI (2)'!$C$2:$F$106,4,FALSE), 0)</f>
        <v>76.390166140630939</v>
      </c>
    </row>
    <row r="1535" spans="1:21" x14ac:dyDescent="0.25">
      <c r="A1535">
        <v>1850</v>
      </c>
      <c r="B1535">
        <v>21060</v>
      </c>
      <c r="C1535" t="s">
        <v>663</v>
      </c>
      <c r="D1535" t="s">
        <v>211</v>
      </c>
      <c r="E1535">
        <v>226300</v>
      </c>
      <c r="F1535">
        <v>250700</v>
      </c>
      <c r="G1535">
        <f>IFERROR(VLOOKUP(D1535,'ZORI (2)'!$C$2:$E$106,2,FALSE), 0)</f>
        <v>1535</v>
      </c>
      <c r="H1535">
        <f>IFERROR(VLOOKUP(D1535,'ZORI (2)'!$C$2:$E$106,3,FALSE), 0)</f>
        <v>1616</v>
      </c>
      <c r="I1535">
        <f t="shared" si="207"/>
        <v>50140</v>
      </c>
      <c r="J1535">
        <f t="shared" si="208"/>
        <v>200560</v>
      </c>
      <c r="K1535">
        <v>2.5000000000000001E-2</v>
      </c>
      <c r="L1535">
        <v>360</v>
      </c>
      <c r="M1535" s="1">
        <f t="shared" si="209"/>
        <v>792.45447466881103</v>
      </c>
      <c r="N1535">
        <f t="shared" si="213"/>
        <v>7920.5000000000009</v>
      </c>
      <c r="O1535">
        <f t="shared" si="210"/>
        <v>100.28</v>
      </c>
      <c r="P1535">
        <f t="shared" si="211"/>
        <v>161.60000000000002</v>
      </c>
      <c r="Q1535">
        <v>20000</v>
      </c>
      <c r="R1535">
        <f t="shared" si="212"/>
        <v>12.928011551155116</v>
      </c>
      <c r="S1535">
        <f t="shared" si="214"/>
        <v>-1.3848214443760436E-2</v>
      </c>
      <c r="T1535">
        <f t="shared" si="215"/>
        <v>8.6343109562125112E-2</v>
      </c>
      <c r="U1535">
        <f>IFERROR(VLOOKUP(D1535,'ZORI (2)'!$C$2:$F$106,4,FALSE), 0)</f>
        <v>21.024786958888942</v>
      </c>
    </row>
    <row r="1536" spans="1:21" x14ac:dyDescent="0.25">
      <c r="A1536">
        <v>1853</v>
      </c>
      <c r="B1536">
        <v>33014</v>
      </c>
      <c r="C1536" t="s">
        <v>576</v>
      </c>
      <c r="D1536" t="s">
        <v>212</v>
      </c>
      <c r="E1536">
        <v>205100</v>
      </c>
      <c r="F1536">
        <v>314700</v>
      </c>
      <c r="G1536">
        <f>IFERROR(VLOOKUP(D1536,'ZORI (2)'!$C$2:$E$106,2,FALSE), 0)</f>
        <v>1594</v>
      </c>
      <c r="H1536">
        <f>IFERROR(VLOOKUP(D1536,'ZORI (2)'!$C$2:$E$106,3,FALSE), 0)</f>
        <v>1845</v>
      </c>
      <c r="I1536">
        <f t="shared" si="207"/>
        <v>62940</v>
      </c>
      <c r="J1536">
        <f t="shared" si="208"/>
        <v>251760</v>
      </c>
      <c r="K1536">
        <v>2.5000000000000001E-2</v>
      </c>
      <c r="L1536">
        <v>360</v>
      </c>
      <c r="M1536" s="1">
        <f t="shared" si="209"/>
        <v>994.75637486348171</v>
      </c>
      <c r="N1536">
        <f t="shared" si="213"/>
        <v>7178.5000000000009</v>
      </c>
      <c r="O1536">
        <f t="shared" si="210"/>
        <v>125.88</v>
      </c>
      <c r="P1536">
        <f t="shared" si="211"/>
        <v>184.5</v>
      </c>
      <c r="Q1536">
        <v>20000</v>
      </c>
      <c r="R1536">
        <f t="shared" si="212"/>
        <v>14.214092140921409</v>
      </c>
      <c r="S1536">
        <f t="shared" si="214"/>
        <v>0.35483912630742837</v>
      </c>
      <c r="T1536">
        <f t="shared" si="215"/>
        <v>7.1887165250622456E-2</v>
      </c>
      <c r="U1536">
        <f>IFERROR(VLOOKUP(D1536,'ZORI (2)'!$C$2:$F$106,4,FALSE), 0)</f>
        <v>73.506796622216257</v>
      </c>
    </row>
    <row r="1537" spans="1:21" x14ac:dyDescent="0.25">
      <c r="A1537">
        <v>1854</v>
      </c>
      <c r="B1537">
        <v>94804</v>
      </c>
      <c r="C1537" t="s">
        <v>224</v>
      </c>
      <c r="D1537" t="s">
        <v>196</v>
      </c>
      <c r="E1537">
        <v>258300</v>
      </c>
      <c r="F1537">
        <v>483100</v>
      </c>
      <c r="G1537">
        <f>IFERROR(VLOOKUP(D1537,'ZORI (2)'!$C$2:$E$106,2,FALSE), 0)</f>
        <v>2290</v>
      </c>
      <c r="H1537">
        <f>IFERROR(VLOOKUP(D1537,'ZORI (2)'!$C$2:$E$106,3,FALSE), 0)</f>
        <v>3055</v>
      </c>
      <c r="I1537">
        <f t="shared" si="207"/>
        <v>96620</v>
      </c>
      <c r="J1537">
        <f t="shared" si="208"/>
        <v>386480</v>
      </c>
      <c r="K1537">
        <v>2.5000000000000001E-2</v>
      </c>
      <c r="L1537">
        <v>360</v>
      </c>
      <c r="M1537" s="1">
        <f t="shared" si="209"/>
        <v>1527.0632497507086</v>
      </c>
      <c r="N1537">
        <f t="shared" si="213"/>
        <v>9040.5</v>
      </c>
      <c r="O1537">
        <f t="shared" si="210"/>
        <v>193.24</v>
      </c>
      <c r="P1537">
        <f t="shared" si="211"/>
        <v>305.5</v>
      </c>
      <c r="Q1537">
        <v>20000</v>
      </c>
      <c r="R1537">
        <f t="shared" si="212"/>
        <v>13.177850518276051</v>
      </c>
      <c r="S1537">
        <f t="shared" si="214"/>
        <v>0.68128057130825626</v>
      </c>
      <c r="T1537">
        <f t="shared" si="215"/>
        <v>9.8283557705018648E-2</v>
      </c>
      <c r="U1537">
        <f>IFERROR(VLOOKUP(D1537,'ZORI (2)'!$C$2:$F$106,4,FALSE), 0)</f>
        <v>214.07169073819685</v>
      </c>
    </row>
    <row r="1538" spans="1:21" x14ac:dyDescent="0.25">
      <c r="A1538">
        <v>1855</v>
      </c>
      <c r="B1538">
        <v>92557</v>
      </c>
      <c r="C1538" t="s">
        <v>753</v>
      </c>
      <c r="D1538" t="s">
        <v>240</v>
      </c>
      <c r="E1538">
        <v>243200</v>
      </c>
      <c r="F1538">
        <v>330900</v>
      </c>
      <c r="G1538">
        <f>IFERROR(VLOOKUP(D1538,'ZORI (2)'!$C$2:$E$106,2,FALSE), 0)</f>
        <v>1469</v>
      </c>
      <c r="H1538">
        <f>IFERROR(VLOOKUP(D1538,'ZORI (2)'!$C$2:$E$106,3,FALSE), 0)</f>
        <v>1814</v>
      </c>
      <c r="I1538">
        <f t="shared" ref="I1538:I1601" si="216">+F1538*0.2</f>
        <v>66180</v>
      </c>
      <c r="J1538">
        <f t="shared" ref="J1538:J1601" si="217">+F1538-I1538</f>
        <v>264720</v>
      </c>
      <c r="K1538">
        <v>2.5000000000000001E-2</v>
      </c>
      <c r="L1538">
        <v>360</v>
      </c>
      <c r="M1538" s="1">
        <f t="shared" ref="M1538:M1601" si="218">J1538*((K1538/12)*(1+(K1538/12))^L1538)/((1+(K1538/12))^L1538-1)</f>
        <v>1045.9640433502577</v>
      </c>
      <c r="N1538">
        <f t="shared" si="213"/>
        <v>8512</v>
      </c>
      <c r="O1538">
        <f t="shared" ref="O1538:O1601" si="219">(+F1538/100000)*40</f>
        <v>132.36000000000001</v>
      </c>
      <c r="P1538">
        <f t="shared" ref="P1538:P1601" si="220">+H1538*0.1</f>
        <v>181.4</v>
      </c>
      <c r="Q1538">
        <v>20000</v>
      </c>
      <c r="R1538">
        <f t="shared" ref="R1538:R1601" si="221">+F1538/(H1538*12)</f>
        <v>15.201212789415656</v>
      </c>
      <c r="S1538">
        <f t="shared" si="214"/>
        <v>0.21783358850547638</v>
      </c>
      <c r="T1538">
        <f t="shared" si="215"/>
        <v>5.7568870440976055E-2</v>
      </c>
      <c r="U1538">
        <f>IFERROR(VLOOKUP(D1538,'ZORI (2)'!$C$2:$F$106,4,FALSE), 0)</f>
        <v>101.92401214483601</v>
      </c>
    </row>
    <row r="1539" spans="1:21" x14ac:dyDescent="0.25">
      <c r="A1539">
        <v>1856</v>
      </c>
      <c r="B1539">
        <v>30252</v>
      </c>
      <c r="C1539" t="s">
        <v>647</v>
      </c>
      <c r="D1539" t="s">
        <v>202</v>
      </c>
      <c r="E1539">
        <v>157800</v>
      </c>
      <c r="F1539">
        <v>204900</v>
      </c>
      <c r="G1539">
        <f>IFERROR(VLOOKUP(D1539,'ZORI (2)'!$C$2:$E$106,2,FALSE), 0)</f>
        <v>1152</v>
      </c>
      <c r="H1539">
        <f>IFERROR(VLOOKUP(D1539,'ZORI (2)'!$C$2:$E$106,3,FALSE), 0)</f>
        <v>1425</v>
      </c>
      <c r="I1539">
        <f t="shared" si="216"/>
        <v>40980</v>
      </c>
      <c r="J1539">
        <f t="shared" si="217"/>
        <v>163920</v>
      </c>
      <c r="K1539">
        <v>2.5000000000000001E-2</v>
      </c>
      <c r="L1539">
        <v>360</v>
      </c>
      <c r="M1539" s="1">
        <f t="shared" si="218"/>
        <v>647.68217734199993</v>
      </c>
      <c r="N1539">
        <f t="shared" ref="N1539:N1602" si="222">+E1539*0.035</f>
        <v>5523.0000000000009</v>
      </c>
      <c r="O1539">
        <f t="shared" si="219"/>
        <v>81.96</v>
      </c>
      <c r="P1539">
        <f t="shared" si="220"/>
        <v>142.5</v>
      </c>
      <c r="Q1539">
        <v>20000</v>
      </c>
      <c r="R1539">
        <f t="shared" si="221"/>
        <v>11.982456140350877</v>
      </c>
      <c r="S1539">
        <f t="shared" ref="S1539:S1602" si="223">(+F1539-(E1539+N1539+Q1539))/(E1539+N1539+Q1539)</f>
        <v>0.11769936123672425</v>
      </c>
      <c r="T1539">
        <f t="shared" ref="T1539:T1602" si="224">IFERROR(((+H1539*12)-((+M1539+O1539+P1539)*12))/(+I1539+N1539+Q1539),0)</f>
        <v>9.9759317202171321E-2</v>
      </c>
      <c r="U1539">
        <f>IFERROR(VLOOKUP(D1539,'ZORI (2)'!$C$2:$F$106,4,FALSE), 0)</f>
        <v>82.518246796825295</v>
      </c>
    </row>
    <row r="1540" spans="1:21" x14ac:dyDescent="0.25">
      <c r="A1540">
        <v>1857</v>
      </c>
      <c r="B1540">
        <v>95050</v>
      </c>
      <c r="C1540" t="s">
        <v>599</v>
      </c>
      <c r="D1540" t="s">
        <v>263</v>
      </c>
      <c r="E1540">
        <v>752600</v>
      </c>
      <c r="F1540">
        <v>1385100</v>
      </c>
      <c r="G1540">
        <f>IFERROR(VLOOKUP(D1540,'ZORI (2)'!$C$2:$E$106,2,FALSE), 0)</f>
        <v>2230</v>
      </c>
      <c r="H1540">
        <f>IFERROR(VLOOKUP(D1540,'ZORI (2)'!$C$2:$E$106,3,FALSE), 0)</f>
        <v>2980</v>
      </c>
      <c r="I1540">
        <f t="shared" si="216"/>
        <v>277020</v>
      </c>
      <c r="J1540">
        <f t="shared" si="217"/>
        <v>1108080</v>
      </c>
      <c r="K1540">
        <v>2.5000000000000001E-2</v>
      </c>
      <c r="L1540">
        <v>360</v>
      </c>
      <c r="M1540" s="1">
        <f t="shared" si="218"/>
        <v>4378.2556556193467</v>
      </c>
      <c r="N1540">
        <f t="shared" si="222"/>
        <v>26341.000000000004</v>
      </c>
      <c r="O1540">
        <f t="shared" si="219"/>
        <v>554.04000000000008</v>
      </c>
      <c r="P1540">
        <f t="shared" si="220"/>
        <v>298</v>
      </c>
      <c r="Q1540">
        <v>20000</v>
      </c>
      <c r="R1540">
        <f t="shared" si="221"/>
        <v>38.733221476510067</v>
      </c>
      <c r="S1540">
        <f t="shared" si="223"/>
        <v>0.73366994559047538</v>
      </c>
      <c r="T1540">
        <f t="shared" si="224"/>
        <v>-8.3508981811140373E-2</v>
      </c>
      <c r="U1540">
        <f>IFERROR(VLOOKUP(D1540,'ZORI (2)'!$C$2:$F$106,4,FALSE), 0)</f>
        <v>197.06404135345912</v>
      </c>
    </row>
    <row r="1541" spans="1:21" x14ac:dyDescent="0.25">
      <c r="A1541">
        <v>1858</v>
      </c>
      <c r="B1541">
        <v>27704</v>
      </c>
      <c r="C1541" t="s">
        <v>277</v>
      </c>
      <c r="D1541" t="s">
        <v>277</v>
      </c>
      <c r="E1541">
        <v>116800</v>
      </c>
      <c r="F1541">
        <v>164600</v>
      </c>
      <c r="G1541">
        <f>IFERROR(VLOOKUP(D1541,'ZORI (2)'!$C$2:$E$106,2,FALSE), 0)</f>
        <v>1178</v>
      </c>
      <c r="H1541">
        <f>IFERROR(VLOOKUP(D1541,'ZORI (2)'!$C$2:$E$106,3,FALSE), 0)</f>
        <v>1342</v>
      </c>
      <c r="I1541">
        <f t="shared" si="216"/>
        <v>32920</v>
      </c>
      <c r="J1541">
        <f t="shared" si="217"/>
        <v>131680</v>
      </c>
      <c r="K1541">
        <v>2.5000000000000001E-2</v>
      </c>
      <c r="L1541">
        <v>360</v>
      </c>
      <c r="M1541" s="1">
        <f t="shared" si="218"/>
        <v>520.29519956316835</v>
      </c>
      <c r="N1541">
        <f t="shared" si="222"/>
        <v>4088.0000000000005</v>
      </c>
      <c r="O1541">
        <f t="shared" si="219"/>
        <v>65.84</v>
      </c>
      <c r="P1541">
        <f t="shared" si="220"/>
        <v>134.20000000000002</v>
      </c>
      <c r="Q1541">
        <v>20000</v>
      </c>
      <c r="R1541">
        <f t="shared" si="221"/>
        <v>10.22106308991555</v>
      </c>
      <c r="S1541">
        <f t="shared" si="223"/>
        <v>0.16830390097098405</v>
      </c>
      <c r="T1541">
        <f t="shared" si="224"/>
        <v>0.13085843399596511</v>
      </c>
      <c r="U1541">
        <f>IFERROR(VLOOKUP(D1541,'ZORI (2)'!$C$2:$F$106,4,FALSE), 0)</f>
        <v>53.847779279496145</v>
      </c>
    </row>
    <row r="1542" spans="1:21" x14ac:dyDescent="0.25">
      <c r="A1542">
        <v>1859</v>
      </c>
      <c r="B1542">
        <v>33401</v>
      </c>
      <c r="C1542" t="s">
        <v>1173</v>
      </c>
      <c r="D1542" t="s">
        <v>212</v>
      </c>
      <c r="E1542">
        <v>138100</v>
      </c>
      <c r="F1542">
        <v>249200</v>
      </c>
      <c r="G1542">
        <f>IFERROR(VLOOKUP(D1542,'ZORI (2)'!$C$2:$E$106,2,FALSE), 0)</f>
        <v>1594</v>
      </c>
      <c r="H1542">
        <f>IFERROR(VLOOKUP(D1542,'ZORI (2)'!$C$2:$E$106,3,FALSE), 0)</f>
        <v>1845</v>
      </c>
      <c r="I1542">
        <f t="shared" si="216"/>
        <v>49840</v>
      </c>
      <c r="J1542">
        <f t="shared" si="217"/>
        <v>199360</v>
      </c>
      <c r="K1542">
        <v>2.5000000000000001E-2</v>
      </c>
      <c r="L1542">
        <v>360</v>
      </c>
      <c r="M1542" s="1">
        <f t="shared" si="218"/>
        <v>787.71302388299841</v>
      </c>
      <c r="N1542">
        <f t="shared" si="222"/>
        <v>4833.5000000000009</v>
      </c>
      <c r="O1542">
        <f t="shared" si="219"/>
        <v>99.68</v>
      </c>
      <c r="P1542">
        <f t="shared" si="220"/>
        <v>184.5</v>
      </c>
      <c r="Q1542">
        <v>20000</v>
      </c>
      <c r="R1542">
        <f t="shared" si="221"/>
        <v>11.25564588979223</v>
      </c>
      <c r="S1542">
        <f t="shared" si="223"/>
        <v>0.52945833729711811</v>
      </c>
      <c r="T1542">
        <f t="shared" si="224"/>
        <v>0.12423796545500101</v>
      </c>
      <c r="U1542">
        <f>IFERROR(VLOOKUP(D1542,'ZORI (2)'!$C$2:$F$106,4,FALSE), 0)</f>
        <v>73.506796622216257</v>
      </c>
    </row>
    <row r="1543" spans="1:21" x14ac:dyDescent="0.25">
      <c r="A1543">
        <v>1860</v>
      </c>
      <c r="B1543">
        <v>53219</v>
      </c>
      <c r="C1543" t="s">
        <v>353</v>
      </c>
      <c r="D1543" t="s">
        <v>353</v>
      </c>
      <c r="E1543">
        <v>112500</v>
      </c>
      <c r="F1543">
        <v>138300</v>
      </c>
      <c r="G1543">
        <f>IFERROR(VLOOKUP(D1543,'ZORI (2)'!$C$2:$E$106,2,FALSE), 0)</f>
        <v>971</v>
      </c>
      <c r="H1543">
        <f>IFERROR(VLOOKUP(D1543,'ZORI (2)'!$C$2:$E$106,3,FALSE), 0)</f>
        <v>1061</v>
      </c>
      <c r="I1543">
        <f t="shared" si="216"/>
        <v>27660</v>
      </c>
      <c r="J1543">
        <f t="shared" si="217"/>
        <v>110640</v>
      </c>
      <c r="K1543">
        <v>2.5000000000000001E-2</v>
      </c>
      <c r="L1543">
        <v>360</v>
      </c>
      <c r="M1543" s="1">
        <f t="shared" si="218"/>
        <v>437.16176245192094</v>
      </c>
      <c r="N1543">
        <f t="shared" si="222"/>
        <v>3937.5000000000005</v>
      </c>
      <c r="O1543">
        <f t="shared" si="219"/>
        <v>55.32</v>
      </c>
      <c r="P1543">
        <f t="shared" si="220"/>
        <v>106.10000000000001</v>
      </c>
      <c r="Q1543">
        <v>20000</v>
      </c>
      <c r="R1543">
        <f t="shared" si="221"/>
        <v>10.862393967954759</v>
      </c>
      <c r="S1543">
        <f t="shared" si="223"/>
        <v>1.3650939074667889E-2</v>
      </c>
      <c r="T1543">
        <f t="shared" si="224"/>
        <v>0.10754433549255195</v>
      </c>
      <c r="U1543">
        <f>IFERROR(VLOOKUP(D1543,'ZORI (2)'!$C$2:$F$106,4,FALSE), 0)</f>
        <v>24.07240000865869</v>
      </c>
    </row>
    <row r="1544" spans="1:21" x14ac:dyDescent="0.25">
      <c r="A1544">
        <v>1862</v>
      </c>
      <c r="B1544">
        <v>95126</v>
      </c>
      <c r="C1544" t="s">
        <v>263</v>
      </c>
      <c r="D1544" t="s">
        <v>263</v>
      </c>
      <c r="E1544">
        <v>720200</v>
      </c>
      <c r="F1544">
        <v>1171400</v>
      </c>
      <c r="G1544">
        <f>IFERROR(VLOOKUP(D1544,'ZORI (2)'!$C$2:$E$106,2,FALSE), 0)</f>
        <v>2230</v>
      </c>
      <c r="H1544">
        <f>IFERROR(VLOOKUP(D1544,'ZORI (2)'!$C$2:$E$106,3,FALSE), 0)</f>
        <v>2980</v>
      </c>
      <c r="I1544">
        <f t="shared" si="216"/>
        <v>234280</v>
      </c>
      <c r="J1544">
        <f t="shared" si="217"/>
        <v>937120</v>
      </c>
      <c r="K1544">
        <v>2.5000000000000001E-2</v>
      </c>
      <c r="L1544">
        <v>360</v>
      </c>
      <c r="M1544" s="1">
        <f t="shared" si="218"/>
        <v>3702.7569670005796</v>
      </c>
      <c r="N1544">
        <f t="shared" si="222"/>
        <v>25207.000000000004</v>
      </c>
      <c r="O1544">
        <f t="shared" si="219"/>
        <v>468.56</v>
      </c>
      <c r="P1544">
        <f t="shared" si="220"/>
        <v>298</v>
      </c>
      <c r="Q1544">
        <v>20000</v>
      </c>
      <c r="R1544">
        <f t="shared" si="221"/>
        <v>32.757270693512304</v>
      </c>
      <c r="S1544">
        <f t="shared" si="223"/>
        <v>0.5304276025696133</v>
      </c>
      <c r="T1544">
        <f t="shared" si="224"/>
        <v>-6.3945026437748284E-2</v>
      </c>
      <c r="U1544">
        <f>IFERROR(VLOOKUP(D1544,'ZORI (2)'!$C$2:$F$106,4,FALSE), 0)</f>
        <v>197.06404135345912</v>
      </c>
    </row>
    <row r="1545" spans="1:21" x14ac:dyDescent="0.25">
      <c r="A1545">
        <v>1863</v>
      </c>
      <c r="B1545">
        <v>70122</v>
      </c>
      <c r="C1545" t="s">
        <v>302</v>
      </c>
      <c r="D1545" t="s">
        <v>302</v>
      </c>
      <c r="E1545">
        <v>133200</v>
      </c>
      <c r="F1545">
        <v>177100</v>
      </c>
      <c r="G1545">
        <f>IFERROR(VLOOKUP(D1545,'ZORI (2)'!$C$2:$E$106,2,FALSE), 0)</f>
        <v>1233</v>
      </c>
      <c r="H1545">
        <f>IFERROR(VLOOKUP(D1545,'ZORI (2)'!$C$2:$E$106,3,FALSE), 0)</f>
        <v>1360</v>
      </c>
      <c r="I1545">
        <f t="shared" si="216"/>
        <v>35420</v>
      </c>
      <c r="J1545">
        <f t="shared" si="217"/>
        <v>141680</v>
      </c>
      <c r="K1545">
        <v>2.5000000000000001E-2</v>
      </c>
      <c r="L1545">
        <v>360</v>
      </c>
      <c r="M1545" s="1">
        <f t="shared" si="218"/>
        <v>559.8072894449399</v>
      </c>
      <c r="N1545">
        <f t="shared" si="222"/>
        <v>4662</v>
      </c>
      <c r="O1545">
        <f t="shared" si="219"/>
        <v>70.84</v>
      </c>
      <c r="P1545">
        <f t="shared" si="220"/>
        <v>136</v>
      </c>
      <c r="Q1545">
        <v>20000</v>
      </c>
      <c r="R1545">
        <f t="shared" si="221"/>
        <v>10.85171568627451</v>
      </c>
      <c r="S1545">
        <f t="shared" si="223"/>
        <v>0.12186593353688664</v>
      </c>
      <c r="T1545">
        <f t="shared" si="224"/>
        <v>0.11850858038448654</v>
      </c>
      <c r="U1545">
        <f>IFERROR(VLOOKUP(D1545,'ZORI (2)'!$C$2:$F$106,4,FALSE), 0)</f>
        <v>32.574626513852884</v>
      </c>
    </row>
    <row r="1546" spans="1:21" x14ac:dyDescent="0.25">
      <c r="A1546">
        <v>1865</v>
      </c>
      <c r="B1546">
        <v>60409</v>
      </c>
      <c r="C1546" t="s">
        <v>1174</v>
      </c>
      <c r="D1546" t="s">
        <v>191</v>
      </c>
      <c r="E1546">
        <v>59400</v>
      </c>
      <c r="F1546">
        <v>82500</v>
      </c>
      <c r="G1546">
        <f>IFERROR(VLOOKUP(D1546,'ZORI (2)'!$C$2:$E$106,2,FALSE), 0)</f>
        <v>1542</v>
      </c>
      <c r="H1546">
        <f>IFERROR(VLOOKUP(D1546,'ZORI (2)'!$C$2:$E$106,3,FALSE), 0)</f>
        <v>1713</v>
      </c>
      <c r="I1546">
        <f t="shared" si="216"/>
        <v>16500</v>
      </c>
      <c r="J1546">
        <f t="shared" si="217"/>
        <v>66000</v>
      </c>
      <c r="K1546">
        <v>2.5000000000000001E-2</v>
      </c>
      <c r="L1546">
        <v>360</v>
      </c>
      <c r="M1546" s="1">
        <f t="shared" si="218"/>
        <v>260.77979321969252</v>
      </c>
      <c r="N1546">
        <f t="shared" si="222"/>
        <v>2079</v>
      </c>
      <c r="O1546">
        <f t="shared" si="219"/>
        <v>33</v>
      </c>
      <c r="P1546">
        <f t="shared" si="220"/>
        <v>171.3</v>
      </c>
      <c r="Q1546">
        <v>20000</v>
      </c>
      <c r="R1546">
        <f t="shared" si="221"/>
        <v>4.0134267367192065</v>
      </c>
      <c r="S1546">
        <f t="shared" si="223"/>
        <v>1.2530836166374158E-2</v>
      </c>
      <c r="T1546">
        <f t="shared" si="224"/>
        <v>0.3881656466306459</v>
      </c>
      <c r="U1546">
        <f>IFERROR(VLOOKUP(D1546,'ZORI (2)'!$C$2:$F$106,4,FALSE), 0)</f>
        <v>52.309030710552761</v>
      </c>
    </row>
    <row r="1547" spans="1:21" x14ac:dyDescent="0.25">
      <c r="A1547">
        <v>1869</v>
      </c>
      <c r="B1547">
        <v>76119</v>
      </c>
      <c r="C1547" t="s">
        <v>549</v>
      </c>
      <c r="D1547" t="s">
        <v>192</v>
      </c>
      <c r="E1547">
        <v>59900</v>
      </c>
      <c r="F1547">
        <v>95100</v>
      </c>
      <c r="G1547">
        <f>IFERROR(VLOOKUP(D1547,'ZORI (2)'!$C$2:$E$106,2,FALSE), 0)</f>
        <v>1240</v>
      </c>
      <c r="H1547">
        <f>IFERROR(VLOOKUP(D1547,'ZORI (2)'!$C$2:$E$106,3,FALSE), 0)</f>
        <v>1481</v>
      </c>
      <c r="I1547">
        <f t="shared" si="216"/>
        <v>19020</v>
      </c>
      <c r="J1547">
        <f t="shared" si="217"/>
        <v>76080</v>
      </c>
      <c r="K1547">
        <v>2.5000000000000001E-2</v>
      </c>
      <c r="L1547">
        <v>360</v>
      </c>
      <c r="M1547" s="1">
        <f t="shared" si="218"/>
        <v>300.60797982051827</v>
      </c>
      <c r="N1547">
        <f t="shared" si="222"/>
        <v>2096.5</v>
      </c>
      <c r="O1547">
        <f t="shared" si="219"/>
        <v>38.04</v>
      </c>
      <c r="P1547">
        <f t="shared" si="220"/>
        <v>148.1</v>
      </c>
      <c r="Q1547">
        <v>20000</v>
      </c>
      <c r="R1547">
        <f t="shared" si="221"/>
        <v>5.3511141120864281</v>
      </c>
      <c r="S1547">
        <f t="shared" si="223"/>
        <v>0.15980560145859884</v>
      </c>
      <c r="T1547">
        <f t="shared" si="224"/>
        <v>0.29017606659501127</v>
      </c>
      <c r="U1547">
        <f>IFERROR(VLOOKUP(D1547,'ZORI (2)'!$C$2:$F$106,4,FALSE), 0)</f>
        <v>73.617039721894315</v>
      </c>
    </row>
    <row r="1548" spans="1:21" x14ac:dyDescent="0.25">
      <c r="A1548">
        <v>1870</v>
      </c>
      <c r="B1548">
        <v>33880</v>
      </c>
      <c r="C1548" t="s">
        <v>1158</v>
      </c>
      <c r="D1548" t="s">
        <v>334</v>
      </c>
      <c r="E1548">
        <v>74500</v>
      </c>
      <c r="F1548">
        <v>135400</v>
      </c>
      <c r="G1548">
        <f>IFERROR(VLOOKUP(D1548,'ZORI (2)'!$C$2:$E$106,2,FALSE), 0)</f>
        <v>1044</v>
      </c>
      <c r="H1548">
        <f>IFERROR(VLOOKUP(D1548,'ZORI (2)'!$C$2:$E$106,3,FALSE), 0)</f>
        <v>1262</v>
      </c>
      <c r="I1548">
        <f t="shared" si="216"/>
        <v>27080</v>
      </c>
      <c r="J1548">
        <f t="shared" si="217"/>
        <v>108320</v>
      </c>
      <c r="K1548">
        <v>2.5000000000000001E-2</v>
      </c>
      <c r="L1548">
        <v>360</v>
      </c>
      <c r="M1548" s="1">
        <f t="shared" si="218"/>
        <v>427.9949575993499</v>
      </c>
      <c r="N1548">
        <f t="shared" si="222"/>
        <v>2607.5000000000005</v>
      </c>
      <c r="O1548">
        <f t="shared" si="219"/>
        <v>54.160000000000004</v>
      </c>
      <c r="P1548">
        <f t="shared" si="220"/>
        <v>126.2</v>
      </c>
      <c r="Q1548">
        <v>20000</v>
      </c>
      <c r="R1548">
        <f t="shared" si="221"/>
        <v>8.9408346539883787</v>
      </c>
      <c r="S1548">
        <f t="shared" si="223"/>
        <v>0.39433102489509048</v>
      </c>
      <c r="T1548">
        <f t="shared" si="224"/>
        <v>0.15786144420242113</v>
      </c>
      <c r="U1548">
        <f>IFERROR(VLOOKUP(D1548,'ZORI (2)'!$C$2:$F$106,4,FALSE), 0)</f>
        <v>64.554780829084663</v>
      </c>
    </row>
    <row r="1549" spans="1:21" x14ac:dyDescent="0.25">
      <c r="A1549">
        <v>1871</v>
      </c>
      <c r="B1549">
        <v>60302</v>
      </c>
      <c r="C1549" t="s">
        <v>1175</v>
      </c>
      <c r="D1549" t="s">
        <v>191</v>
      </c>
      <c r="E1549">
        <v>434800</v>
      </c>
      <c r="F1549">
        <v>489000</v>
      </c>
      <c r="G1549">
        <f>IFERROR(VLOOKUP(D1549,'ZORI (2)'!$C$2:$E$106,2,FALSE), 0)</f>
        <v>1542</v>
      </c>
      <c r="H1549">
        <f>IFERROR(VLOOKUP(D1549,'ZORI (2)'!$C$2:$E$106,3,FALSE), 0)</f>
        <v>1713</v>
      </c>
      <c r="I1549">
        <f t="shared" si="216"/>
        <v>97800</v>
      </c>
      <c r="J1549">
        <f t="shared" si="217"/>
        <v>391200</v>
      </c>
      <c r="K1549">
        <v>2.5000000000000001E-2</v>
      </c>
      <c r="L1549">
        <v>360</v>
      </c>
      <c r="M1549" s="1">
        <f t="shared" si="218"/>
        <v>1545.7129561749048</v>
      </c>
      <c r="N1549">
        <f t="shared" si="222"/>
        <v>15218.000000000002</v>
      </c>
      <c r="O1549">
        <f t="shared" si="219"/>
        <v>195.6</v>
      </c>
      <c r="P1549">
        <f t="shared" si="220"/>
        <v>171.3</v>
      </c>
      <c r="Q1549">
        <v>20000</v>
      </c>
      <c r="R1549">
        <f t="shared" si="221"/>
        <v>23.788674839462931</v>
      </c>
      <c r="S1549">
        <f t="shared" si="223"/>
        <v>4.0385687356654425E-2</v>
      </c>
      <c r="T1549">
        <f t="shared" si="224"/>
        <v>-1.8007754394885313E-2</v>
      </c>
      <c r="U1549">
        <f>IFERROR(VLOOKUP(D1549,'ZORI (2)'!$C$2:$F$106,4,FALSE), 0)</f>
        <v>52.309030710552761</v>
      </c>
    </row>
    <row r="1550" spans="1:21" x14ac:dyDescent="0.25">
      <c r="A1550">
        <v>1872</v>
      </c>
      <c r="B1550">
        <v>75060</v>
      </c>
      <c r="C1550" t="s">
        <v>779</v>
      </c>
      <c r="D1550" t="s">
        <v>192</v>
      </c>
      <c r="E1550">
        <v>108300</v>
      </c>
      <c r="F1550">
        <v>169200</v>
      </c>
      <c r="G1550">
        <f>IFERROR(VLOOKUP(D1550,'ZORI (2)'!$C$2:$E$106,2,FALSE), 0)</f>
        <v>1240</v>
      </c>
      <c r="H1550">
        <f>IFERROR(VLOOKUP(D1550,'ZORI (2)'!$C$2:$E$106,3,FALSE), 0)</f>
        <v>1481</v>
      </c>
      <c r="I1550">
        <f t="shared" si="216"/>
        <v>33840</v>
      </c>
      <c r="J1550">
        <f t="shared" si="217"/>
        <v>135360</v>
      </c>
      <c r="K1550">
        <v>2.5000000000000001E-2</v>
      </c>
      <c r="L1550">
        <v>360</v>
      </c>
      <c r="M1550" s="1">
        <f t="shared" si="218"/>
        <v>534.83564863966023</v>
      </c>
      <c r="N1550">
        <f t="shared" si="222"/>
        <v>3790.5000000000005</v>
      </c>
      <c r="O1550">
        <f t="shared" si="219"/>
        <v>67.679999999999993</v>
      </c>
      <c r="P1550">
        <f t="shared" si="220"/>
        <v>148.1</v>
      </c>
      <c r="Q1550">
        <v>20000</v>
      </c>
      <c r="R1550">
        <f t="shared" si="221"/>
        <v>9.5205941931127622</v>
      </c>
      <c r="S1550">
        <f t="shared" si="223"/>
        <v>0.28093996161722457</v>
      </c>
      <c r="T1550">
        <f t="shared" si="224"/>
        <v>0.15208287653801508</v>
      </c>
      <c r="U1550">
        <f>IFERROR(VLOOKUP(D1550,'ZORI (2)'!$C$2:$F$106,4,FALSE), 0)</f>
        <v>73.617039721894315</v>
      </c>
    </row>
    <row r="1551" spans="1:21" x14ac:dyDescent="0.25">
      <c r="A1551">
        <v>1874</v>
      </c>
      <c r="B1551">
        <v>32707</v>
      </c>
      <c r="C1551" t="s">
        <v>1176</v>
      </c>
      <c r="D1551" t="s">
        <v>259</v>
      </c>
      <c r="E1551">
        <v>146300</v>
      </c>
      <c r="F1551">
        <v>218600</v>
      </c>
      <c r="G1551">
        <f>IFERROR(VLOOKUP(D1551,'ZORI (2)'!$C$2:$E$106,2,FALSE), 0)</f>
        <v>1220</v>
      </c>
      <c r="H1551">
        <f>IFERROR(VLOOKUP(D1551,'ZORI (2)'!$C$2:$E$106,3,FALSE), 0)</f>
        <v>1491</v>
      </c>
      <c r="I1551">
        <f t="shared" si="216"/>
        <v>43720</v>
      </c>
      <c r="J1551">
        <f t="shared" si="217"/>
        <v>174880</v>
      </c>
      <c r="K1551">
        <v>2.5000000000000001E-2</v>
      </c>
      <c r="L1551">
        <v>360</v>
      </c>
      <c r="M1551" s="1">
        <f t="shared" si="218"/>
        <v>690.98742785242166</v>
      </c>
      <c r="N1551">
        <f t="shared" si="222"/>
        <v>5120.5000000000009</v>
      </c>
      <c r="O1551">
        <f t="shared" si="219"/>
        <v>87.44</v>
      </c>
      <c r="P1551">
        <f t="shared" si="220"/>
        <v>149.1</v>
      </c>
      <c r="Q1551">
        <v>20000</v>
      </c>
      <c r="R1551">
        <f t="shared" si="221"/>
        <v>12.217750950145316</v>
      </c>
      <c r="S1551">
        <f t="shared" si="223"/>
        <v>0.27522670859086285</v>
      </c>
      <c r="T1551">
        <f t="shared" si="224"/>
        <v>9.8222279991733621E-2</v>
      </c>
      <c r="U1551">
        <f>IFERROR(VLOOKUP(D1551,'ZORI (2)'!$C$2:$F$106,4,FALSE), 0)</f>
        <v>80.20037618450462</v>
      </c>
    </row>
    <row r="1552" spans="1:21" x14ac:dyDescent="0.25">
      <c r="A1552">
        <v>1875</v>
      </c>
      <c r="B1552">
        <v>14225</v>
      </c>
      <c r="C1552" t="s">
        <v>1177</v>
      </c>
      <c r="D1552" t="s">
        <v>286</v>
      </c>
      <c r="E1552">
        <v>89000</v>
      </c>
      <c r="F1552">
        <v>115800</v>
      </c>
      <c r="G1552">
        <f>IFERROR(VLOOKUP(D1552,'ZORI (2)'!$C$2:$E$106,2,FALSE), 0)</f>
        <v>852</v>
      </c>
      <c r="H1552">
        <f>IFERROR(VLOOKUP(D1552,'ZORI (2)'!$C$2:$E$106,3,FALSE), 0)</f>
        <v>994</v>
      </c>
      <c r="I1552">
        <f t="shared" si="216"/>
        <v>23160</v>
      </c>
      <c r="J1552">
        <f t="shared" si="217"/>
        <v>92640</v>
      </c>
      <c r="K1552">
        <v>2.5000000000000001E-2</v>
      </c>
      <c r="L1552">
        <v>360</v>
      </c>
      <c r="M1552" s="1">
        <f t="shared" si="218"/>
        <v>366.04000066473208</v>
      </c>
      <c r="N1552">
        <f t="shared" si="222"/>
        <v>3115.0000000000005</v>
      </c>
      <c r="O1552">
        <f t="shared" si="219"/>
        <v>46.319999999999993</v>
      </c>
      <c r="P1552">
        <f t="shared" si="220"/>
        <v>99.4</v>
      </c>
      <c r="Q1552">
        <v>20000</v>
      </c>
      <c r="R1552">
        <f t="shared" si="221"/>
        <v>9.7082494969818907</v>
      </c>
      <c r="S1552">
        <f t="shared" si="223"/>
        <v>3.2868037283146766E-2</v>
      </c>
      <c r="T1552">
        <f t="shared" si="224"/>
        <v>0.12505413272875668</v>
      </c>
      <c r="U1552">
        <f>IFERROR(VLOOKUP(D1552,'ZORI (2)'!$C$2:$F$106,4,FALSE), 0)</f>
        <v>43.366477382238664</v>
      </c>
    </row>
    <row r="1553" spans="1:21" x14ac:dyDescent="0.25">
      <c r="A1553">
        <v>1876</v>
      </c>
      <c r="B1553">
        <v>34983</v>
      </c>
      <c r="C1553" t="s">
        <v>594</v>
      </c>
      <c r="D1553" t="s">
        <v>273</v>
      </c>
      <c r="E1553">
        <v>109300</v>
      </c>
      <c r="F1553">
        <v>190700</v>
      </c>
      <c r="G1553">
        <f>IFERROR(VLOOKUP(D1553,'ZORI (2)'!$C$2:$E$106,2,FALSE), 0)</f>
        <v>1181</v>
      </c>
      <c r="H1553">
        <f>IFERROR(VLOOKUP(D1553,'ZORI (2)'!$C$2:$E$106,3,FALSE), 0)</f>
        <v>1512</v>
      </c>
      <c r="I1553">
        <f t="shared" si="216"/>
        <v>38140</v>
      </c>
      <c r="J1553">
        <f t="shared" si="217"/>
        <v>152560</v>
      </c>
      <c r="K1553">
        <v>2.5000000000000001E-2</v>
      </c>
      <c r="L1553">
        <v>360</v>
      </c>
      <c r="M1553" s="1">
        <f t="shared" si="218"/>
        <v>602.79644323630748</v>
      </c>
      <c r="N1553">
        <f t="shared" si="222"/>
        <v>3825.5000000000005</v>
      </c>
      <c r="O1553">
        <f t="shared" si="219"/>
        <v>76.28</v>
      </c>
      <c r="P1553">
        <f t="shared" si="220"/>
        <v>151.20000000000002</v>
      </c>
      <c r="Q1553">
        <v>20000</v>
      </c>
      <c r="R1553">
        <f t="shared" si="221"/>
        <v>10.510361552028218</v>
      </c>
      <c r="S1553">
        <f t="shared" si="223"/>
        <v>0.43248288269339835</v>
      </c>
      <c r="T1553">
        <f t="shared" si="224"/>
        <v>0.13201995757581733</v>
      </c>
      <c r="U1553">
        <f>IFERROR(VLOOKUP(D1553,'ZORI (2)'!$C$2:$F$106,4,FALSE), 0)</f>
        <v>96.45856676335606</v>
      </c>
    </row>
    <row r="1554" spans="1:21" x14ac:dyDescent="0.25">
      <c r="A1554">
        <v>1877</v>
      </c>
      <c r="B1554">
        <v>44145</v>
      </c>
      <c r="C1554" t="s">
        <v>1178</v>
      </c>
      <c r="D1554" t="s">
        <v>217</v>
      </c>
      <c r="E1554">
        <v>244500</v>
      </c>
      <c r="F1554">
        <v>281300</v>
      </c>
      <c r="G1554">
        <f>IFERROR(VLOOKUP(D1554,'ZORI (2)'!$C$2:$E$106,2,FALSE), 0)</f>
        <v>944</v>
      </c>
      <c r="H1554">
        <f>IFERROR(VLOOKUP(D1554,'ZORI (2)'!$C$2:$E$106,3,FALSE), 0)</f>
        <v>1035</v>
      </c>
      <c r="I1554">
        <f t="shared" si="216"/>
        <v>56260</v>
      </c>
      <c r="J1554">
        <f t="shared" si="217"/>
        <v>225040</v>
      </c>
      <c r="K1554">
        <v>2.5000000000000001E-2</v>
      </c>
      <c r="L1554">
        <v>360</v>
      </c>
      <c r="M1554" s="1">
        <f t="shared" si="218"/>
        <v>889.18007069938801</v>
      </c>
      <c r="N1554">
        <f t="shared" si="222"/>
        <v>8557.5</v>
      </c>
      <c r="O1554">
        <f t="shared" si="219"/>
        <v>112.52000000000001</v>
      </c>
      <c r="P1554">
        <f t="shared" si="220"/>
        <v>103.5</v>
      </c>
      <c r="Q1554">
        <v>20000</v>
      </c>
      <c r="R1554">
        <f t="shared" si="221"/>
        <v>22.648953301127214</v>
      </c>
      <c r="S1554">
        <f t="shared" si="223"/>
        <v>3.0185949845728463E-2</v>
      </c>
      <c r="T1554">
        <f t="shared" si="224"/>
        <v>-9.9319226385198491E-3</v>
      </c>
      <c r="U1554">
        <f>IFERROR(VLOOKUP(D1554,'ZORI (2)'!$C$2:$F$106,4,FALSE), 0)</f>
        <v>26.6528291053638</v>
      </c>
    </row>
    <row r="1555" spans="1:21" x14ac:dyDescent="0.25">
      <c r="A1555">
        <v>1878</v>
      </c>
      <c r="B1555">
        <v>29461</v>
      </c>
      <c r="C1555" t="s">
        <v>1179</v>
      </c>
      <c r="D1555" t="s">
        <v>282</v>
      </c>
      <c r="E1555">
        <v>160300</v>
      </c>
      <c r="F1555">
        <v>210000</v>
      </c>
      <c r="G1555">
        <f>IFERROR(VLOOKUP(D1555,'ZORI (2)'!$C$2:$E$106,2,FALSE), 0)</f>
        <v>1225</v>
      </c>
      <c r="H1555">
        <f>IFERROR(VLOOKUP(D1555,'ZORI (2)'!$C$2:$E$106,3,FALSE), 0)</f>
        <v>1478</v>
      </c>
      <c r="I1555">
        <f t="shared" si="216"/>
        <v>42000</v>
      </c>
      <c r="J1555">
        <f t="shared" si="217"/>
        <v>168000</v>
      </c>
      <c r="K1555">
        <v>2.5000000000000001E-2</v>
      </c>
      <c r="L1555">
        <v>360</v>
      </c>
      <c r="M1555" s="1">
        <f t="shared" si="218"/>
        <v>663.80311001376288</v>
      </c>
      <c r="N1555">
        <f t="shared" si="222"/>
        <v>5610.5000000000009</v>
      </c>
      <c r="O1555">
        <f t="shared" si="219"/>
        <v>84</v>
      </c>
      <c r="P1555">
        <f t="shared" si="220"/>
        <v>147.80000000000001</v>
      </c>
      <c r="Q1555">
        <v>20000</v>
      </c>
      <c r="R1555">
        <f t="shared" si="221"/>
        <v>11.840324763193506</v>
      </c>
      <c r="S1555">
        <f t="shared" si="223"/>
        <v>0.12957579050134338</v>
      </c>
      <c r="T1555">
        <f t="shared" si="224"/>
        <v>0.10336800762950792</v>
      </c>
      <c r="U1555">
        <f>IFERROR(VLOOKUP(D1555,'ZORI (2)'!$C$2:$F$106,4,FALSE), 0)</f>
        <v>73.537636714851274</v>
      </c>
    </row>
    <row r="1556" spans="1:21" x14ac:dyDescent="0.25">
      <c r="A1556">
        <v>1879</v>
      </c>
      <c r="B1556">
        <v>90723</v>
      </c>
      <c r="C1556" t="s">
        <v>1180</v>
      </c>
      <c r="D1556" t="s">
        <v>198</v>
      </c>
      <c r="E1556">
        <v>314100</v>
      </c>
      <c r="F1556">
        <v>464300</v>
      </c>
      <c r="G1556">
        <f>IFERROR(VLOOKUP(D1556,'ZORI (2)'!$C$2:$E$106,2,FALSE), 0)</f>
        <v>1897</v>
      </c>
      <c r="H1556">
        <f>IFERROR(VLOOKUP(D1556,'ZORI (2)'!$C$2:$E$106,3,FALSE), 0)</f>
        <v>2405</v>
      </c>
      <c r="I1556">
        <f t="shared" si="216"/>
        <v>92860</v>
      </c>
      <c r="J1556">
        <f t="shared" si="217"/>
        <v>371440</v>
      </c>
      <c r="K1556">
        <v>2.5000000000000001E-2</v>
      </c>
      <c r="L1556">
        <v>360</v>
      </c>
      <c r="M1556" s="1">
        <f t="shared" si="218"/>
        <v>1467.6370665685242</v>
      </c>
      <c r="N1556">
        <f t="shared" si="222"/>
        <v>10993.500000000002</v>
      </c>
      <c r="O1556">
        <f t="shared" si="219"/>
        <v>185.72</v>
      </c>
      <c r="P1556">
        <f t="shared" si="220"/>
        <v>240.5</v>
      </c>
      <c r="Q1556">
        <v>20000</v>
      </c>
      <c r="R1556">
        <f t="shared" si="221"/>
        <v>16.088011088011086</v>
      </c>
      <c r="S1556">
        <f t="shared" si="223"/>
        <v>0.34543246975095154</v>
      </c>
      <c r="T1556">
        <f t="shared" si="224"/>
        <v>4.9523955327687205E-2</v>
      </c>
      <c r="U1556">
        <f>IFERROR(VLOOKUP(D1556,'ZORI (2)'!$C$2:$F$106,4,FALSE), 0)</f>
        <v>152.30041305369636</v>
      </c>
    </row>
    <row r="1557" spans="1:21" x14ac:dyDescent="0.25">
      <c r="A1557">
        <v>1880</v>
      </c>
      <c r="B1557">
        <v>85086</v>
      </c>
      <c r="C1557" t="s">
        <v>1181</v>
      </c>
      <c r="D1557" t="s">
        <v>209</v>
      </c>
      <c r="E1557">
        <v>295800</v>
      </c>
      <c r="F1557">
        <v>352800</v>
      </c>
      <c r="G1557">
        <f>IFERROR(VLOOKUP(D1557,'ZORI (2)'!$C$2:$E$106,2,FALSE), 0)</f>
        <v>1024</v>
      </c>
      <c r="H1557">
        <f>IFERROR(VLOOKUP(D1557,'ZORI (2)'!$C$2:$E$106,3,FALSE), 0)</f>
        <v>1278</v>
      </c>
      <c r="I1557">
        <f t="shared" si="216"/>
        <v>70560</v>
      </c>
      <c r="J1557">
        <f t="shared" si="217"/>
        <v>282240</v>
      </c>
      <c r="K1557">
        <v>2.5000000000000001E-2</v>
      </c>
      <c r="L1557">
        <v>360</v>
      </c>
      <c r="M1557" s="1">
        <f t="shared" si="218"/>
        <v>1115.1892248231215</v>
      </c>
      <c r="N1557">
        <f t="shared" si="222"/>
        <v>10353.000000000002</v>
      </c>
      <c r="O1557">
        <f t="shared" si="219"/>
        <v>141.12</v>
      </c>
      <c r="P1557">
        <f t="shared" si="220"/>
        <v>127.80000000000001</v>
      </c>
      <c r="Q1557">
        <v>20000</v>
      </c>
      <c r="R1557">
        <f t="shared" si="221"/>
        <v>23.004694835680752</v>
      </c>
      <c r="S1557">
        <f t="shared" si="223"/>
        <v>8.1700919507102496E-2</v>
      </c>
      <c r="T1557">
        <f t="shared" si="224"/>
        <v>-1.2617905501545448E-2</v>
      </c>
      <c r="U1557">
        <f>IFERROR(VLOOKUP(D1557,'ZORI (2)'!$C$2:$F$106,4,FALSE), 0)</f>
        <v>74.874969478603248</v>
      </c>
    </row>
    <row r="1558" spans="1:21" x14ac:dyDescent="0.25">
      <c r="A1558">
        <v>1884</v>
      </c>
      <c r="B1558">
        <v>60068</v>
      </c>
      <c r="C1558" t="s">
        <v>1183</v>
      </c>
      <c r="D1558" t="s">
        <v>191</v>
      </c>
      <c r="E1558">
        <v>367500</v>
      </c>
      <c r="F1558">
        <v>411800</v>
      </c>
      <c r="G1558">
        <f>IFERROR(VLOOKUP(D1558,'ZORI (2)'!$C$2:$E$106,2,FALSE), 0)</f>
        <v>1542</v>
      </c>
      <c r="H1558">
        <f>IFERROR(VLOOKUP(D1558,'ZORI (2)'!$C$2:$E$106,3,FALSE), 0)</f>
        <v>1713</v>
      </c>
      <c r="I1558">
        <f t="shared" si="216"/>
        <v>82360</v>
      </c>
      <c r="J1558">
        <f t="shared" si="217"/>
        <v>329440</v>
      </c>
      <c r="K1558">
        <v>2.5000000000000001E-2</v>
      </c>
      <c r="L1558">
        <v>360</v>
      </c>
      <c r="M1558" s="1">
        <f t="shared" si="218"/>
        <v>1301.6862890650834</v>
      </c>
      <c r="N1558">
        <f t="shared" si="222"/>
        <v>12862.500000000002</v>
      </c>
      <c r="O1558">
        <f t="shared" si="219"/>
        <v>164.72000000000003</v>
      </c>
      <c r="P1558">
        <f t="shared" si="220"/>
        <v>171.3</v>
      </c>
      <c r="Q1558">
        <v>20000</v>
      </c>
      <c r="R1558">
        <f t="shared" si="221"/>
        <v>20.033080365829928</v>
      </c>
      <c r="S1558">
        <f t="shared" si="223"/>
        <v>2.8567860376533766E-2</v>
      </c>
      <c r="T1558">
        <f t="shared" si="224"/>
        <v>7.8415633337151867E-3</v>
      </c>
      <c r="U1558">
        <f>IFERROR(VLOOKUP(D1558,'ZORI (2)'!$C$2:$F$106,4,FALSE), 0)</f>
        <v>52.309030710552761</v>
      </c>
    </row>
    <row r="1559" spans="1:21" x14ac:dyDescent="0.25">
      <c r="A1559">
        <v>1886</v>
      </c>
      <c r="B1559">
        <v>70058</v>
      </c>
      <c r="C1559" t="s">
        <v>1184</v>
      </c>
      <c r="D1559" t="s">
        <v>302</v>
      </c>
      <c r="E1559">
        <v>108000</v>
      </c>
      <c r="F1559">
        <v>141000</v>
      </c>
      <c r="G1559">
        <f>IFERROR(VLOOKUP(D1559,'ZORI (2)'!$C$2:$E$106,2,FALSE), 0)</f>
        <v>1233</v>
      </c>
      <c r="H1559">
        <f>IFERROR(VLOOKUP(D1559,'ZORI (2)'!$C$2:$E$106,3,FALSE), 0)</f>
        <v>1360</v>
      </c>
      <c r="I1559">
        <f t="shared" si="216"/>
        <v>28200</v>
      </c>
      <c r="J1559">
        <f t="shared" si="217"/>
        <v>112800</v>
      </c>
      <c r="K1559">
        <v>2.5000000000000001E-2</v>
      </c>
      <c r="L1559">
        <v>360</v>
      </c>
      <c r="M1559" s="1">
        <f t="shared" si="218"/>
        <v>445.69637386638357</v>
      </c>
      <c r="N1559">
        <f t="shared" si="222"/>
        <v>3780.0000000000005</v>
      </c>
      <c r="O1559">
        <f t="shared" si="219"/>
        <v>56.4</v>
      </c>
      <c r="P1559">
        <f t="shared" si="220"/>
        <v>136</v>
      </c>
      <c r="Q1559">
        <v>20000</v>
      </c>
      <c r="R1559">
        <f t="shared" si="221"/>
        <v>8.639705882352942</v>
      </c>
      <c r="S1559">
        <f t="shared" si="223"/>
        <v>6.9965093337380477E-2</v>
      </c>
      <c r="T1559">
        <f t="shared" si="224"/>
        <v>0.1666572434321546</v>
      </c>
      <c r="U1559">
        <f>IFERROR(VLOOKUP(D1559,'ZORI (2)'!$C$2:$F$106,4,FALSE), 0)</f>
        <v>32.574626513852884</v>
      </c>
    </row>
    <row r="1560" spans="1:21" x14ac:dyDescent="0.25">
      <c r="A1560">
        <v>1888</v>
      </c>
      <c r="B1560">
        <v>33018</v>
      </c>
      <c r="C1560" t="s">
        <v>576</v>
      </c>
      <c r="D1560" t="s">
        <v>212</v>
      </c>
      <c r="E1560">
        <v>217700</v>
      </c>
      <c r="F1560">
        <v>315200</v>
      </c>
      <c r="G1560">
        <f>IFERROR(VLOOKUP(D1560,'ZORI (2)'!$C$2:$E$106,2,FALSE), 0)</f>
        <v>1594</v>
      </c>
      <c r="H1560">
        <f>IFERROR(VLOOKUP(D1560,'ZORI (2)'!$C$2:$E$106,3,FALSE), 0)</f>
        <v>1845</v>
      </c>
      <c r="I1560">
        <f t="shared" si="216"/>
        <v>63040</v>
      </c>
      <c r="J1560">
        <f t="shared" si="217"/>
        <v>252160</v>
      </c>
      <c r="K1560">
        <v>2.5000000000000001E-2</v>
      </c>
      <c r="L1560">
        <v>360</v>
      </c>
      <c r="M1560" s="1">
        <f t="shared" si="218"/>
        <v>996.33685845875254</v>
      </c>
      <c r="N1560">
        <f t="shared" si="222"/>
        <v>7619.5000000000009</v>
      </c>
      <c r="O1560">
        <f t="shared" si="219"/>
        <v>126.08000000000001</v>
      </c>
      <c r="P1560">
        <f t="shared" si="220"/>
        <v>184.5</v>
      </c>
      <c r="Q1560">
        <v>20000</v>
      </c>
      <c r="R1560">
        <f t="shared" si="221"/>
        <v>14.236675700090334</v>
      </c>
      <c r="S1560">
        <f t="shared" si="223"/>
        <v>0.28485505636527059</v>
      </c>
      <c r="T1560">
        <f t="shared" si="224"/>
        <v>7.122251610140104E-2</v>
      </c>
      <c r="U1560">
        <f>IFERROR(VLOOKUP(D1560,'ZORI (2)'!$C$2:$F$106,4,FALSE), 0)</f>
        <v>73.506796622216257</v>
      </c>
    </row>
    <row r="1561" spans="1:21" x14ac:dyDescent="0.25">
      <c r="A1561">
        <v>1889</v>
      </c>
      <c r="B1561">
        <v>90292</v>
      </c>
      <c r="C1561" t="s">
        <v>488</v>
      </c>
      <c r="D1561" t="s">
        <v>198</v>
      </c>
      <c r="E1561">
        <v>1847900</v>
      </c>
      <c r="F1561">
        <v>2586500</v>
      </c>
      <c r="G1561">
        <f>IFERROR(VLOOKUP(D1561,'ZORI (2)'!$C$2:$E$106,2,FALSE), 0)</f>
        <v>1897</v>
      </c>
      <c r="H1561">
        <f>IFERROR(VLOOKUP(D1561,'ZORI (2)'!$C$2:$E$106,3,FALSE), 0)</f>
        <v>2405</v>
      </c>
      <c r="I1561">
        <f t="shared" si="216"/>
        <v>517300</v>
      </c>
      <c r="J1561">
        <f t="shared" si="217"/>
        <v>2069200</v>
      </c>
      <c r="K1561">
        <v>2.5000000000000001E-2</v>
      </c>
      <c r="L1561">
        <v>360</v>
      </c>
      <c r="M1561" s="1">
        <f t="shared" si="218"/>
        <v>8175.8416383361773</v>
      </c>
      <c r="N1561">
        <f t="shared" si="222"/>
        <v>64676.500000000007</v>
      </c>
      <c r="O1561">
        <f t="shared" si="219"/>
        <v>1034.5999999999999</v>
      </c>
      <c r="P1561">
        <f t="shared" si="220"/>
        <v>240.5</v>
      </c>
      <c r="Q1561">
        <v>20000</v>
      </c>
      <c r="R1561">
        <f t="shared" si="221"/>
        <v>89.622314622314619</v>
      </c>
      <c r="S1561">
        <f t="shared" si="223"/>
        <v>0.33836875280228235</v>
      </c>
      <c r="T1561">
        <f t="shared" si="224"/>
        <v>-0.14045614680977436</v>
      </c>
      <c r="U1561">
        <f>IFERROR(VLOOKUP(D1561,'ZORI (2)'!$C$2:$F$106,4,FALSE), 0)</f>
        <v>152.30041305369636</v>
      </c>
    </row>
    <row r="1562" spans="1:21" x14ac:dyDescent="0.25">
      <c r="A1562">
        <v>1891</v>
      </c>
      <c r="B1562">
        <v>76180</v>
      </c>
      <c r="C1562" t="s">
        <v>1185</v>
      </c>
      <c r="D1562" t="s">
        <v>192</v>
      </c>
      <c r="E1562">
        <v>126900</v>
      </c>
      <c r="F1562">
        <v>203300</v>
      </c>
      <c r="G1562">
        <f>IFERROR(VLOOKUP(D1562,'ZORI (2)'!$C$2:$E$106,2,FALSE), 0)</f>
        <v>1240</v>
      </c>
      <c r="H1562">
        <f>IFERROR(VLOOKUP(D1562,'ZORI (2)'!$C$2:$E$106,3,FALSE), 0)</f>
        <v>1481</v>
      </c>
      <c r="I1562">
        <f t="shared" si="216"/>
        <v>40660</v>
      </c>
      <c r="J1562">
        <f t="shared" si="217"/>
        <v>162640</v>
      </c>
      <c r="K1562">
        <v>2.5000000000000001E-2</v>
      </c>
      <c r="L1562">
        <v>360</v>
      </c>
      <c r="M1562" s="1">
        <f t="shared" si="218"/>
        <v>642.62462983713317</v>
      </c>
      <c r="N1562">
        <f t="shared" si="222"/>
        <v>4441.5</v>
      </c>
      <c r="O1562">
        <f t="shared" si="219"/>
        <v>81.319999999999993</v>
      </c>
      <c r="P1562">
        <f t="shared" si="220"/>
        <v>148.1</v>
      </c>
      <c r="Q1562">
        <v>20000</v>
      </c>
      <c r="R1562">
        <f t="shared" si="221"/>
        <v>11.439342786405582</v>
      </c>
      <c r="S1562">
        <f t="shared" si="223"/>
        <v>0.34331957856899792</v>
      </c>
      <c r="T1562">
        <f t="shared" si="224"/>
        <v>0.11224725147584007</v>
      </c>
      <c r="U1562">
        <f>IFERROR(VLOOKUP(D1562,'ZORI (2)'!$C$2:$F$106,4,FALSE), 0)</f>
        <v>73.617039721894315</v>
      </c>
    </row>
    <row r="1563" spans="1:21" x14ac:dyDescent="0.25">
      <c r="A1563">
        <v>1892</v>
      </c>
      <c r="B1563">
        <v>85210</v>
      </c>
      <c r="C1563" t="s">
        <v>656</v>
      </c>
      <c r="D1563" t="s">
        <v>209</v>
      </c>
      <c r="E1563">
        <v>162000</v>
      </c>
      <c r="F1563">
        <v>229400</v>
      </c>
      <c r="G1563">
        <f>IFERROR(VLOOKUP(D1563,'ZORI (2)'!$C$2:$E$106,2,FALSE), 0)</f>
        <v>1024</v>
      </c>
      <c r="H1563">
        <f>IFERROR(VLOOKUP(D1563,'ZORI (2)'!$C$2:$E$106,3,FALSE), 0)</f>
        <v>1278</v>
      </c>
      <c r="I1563">
        <f t="shared" si="216"/>
        <v>45880</v>
      </c>
      <c r="J1563">
        <f t="shared" si="217"/>
        <v>183520</v>
      </c>
      <c r="K1563">
        <v>2.5000000000000001E-2</v>
      </c>
      <c r="L1563">
        <v>360</v>
      </c>
      <c r="M1563" s="1">
        <f t="shared" si="218"/>
        <v>725.1258735102723</v>
      </c>
      <c r="N1563">
        <f t="shared" si="222"/>
        <v>5670.0000000000009</v>
      </c>
      <c r="O1563">
        <f t="shared" si="219"/>
        <v>91.76</v>
      </c>
      <c r="P1563">
        <f t="shared" si="220"/>
        <v>127.80000000000001</v>
      </c>
      <c r="Q1563">
        <v>20000</v>
      </c>
      <c r="R1563">
        <f t="shared" si="221"/>
        <v>14.958268127282212</v>
      </c>
      <c r="S1563">
        <f t="shared" si="223"/>
        <v>0.22235839505515001</v>
      </c>
      <c r="T1563">
        <f t="shared" si="224"/>
        <v>5.5901740291778218E-2</v>
      </c>
      <c r="U1563">
        <f>IFERROR(VLOOKUP(D1563,'ZORI (2)'!$C$2:$F$106,4,FALSE), 0)</f>
        <v>74.874969478603248</v>
      </c>
    </row>
    <row r="1564" spans="1:21" x14ac:dyDescent="0.25">
      <c r="A1564">
        <v>1893</v>
      </c>
      <c r="B1564">
        <v>75075</v>
      </c>
      <c r="C1564" t="s">
        <v>739</v>
      </c>
      <c r="D1564" t="s">
        <v>192</v>
      </c>
      <c r="E1564">
        <v>198400</v>
      </c>
      <c r="F1564">
        <v>306400</v>
      </c>
      <c r="G1564">
        <f>IFERROR(VLOOKUP(D1564,'ZORI (2)'!$C$2:$E$106,2,FALSE), 0)</f>
        <v>1240</v>
      </c>
      <c r="H1564">
        <f>IFERROR(VLOOKUP(D1564,'ZORI (2)'!$C$2:$E$106,3,FALSE), 0)</f>
        <v>1481</v>
      </c>
      <c r="I1564">
        <f t="shared" si="216"/>
        <v>61280</v>
      </c>
      <c r="J1564">
        <f t="shared" si="217"/>
        <v>245120</v>
      </c>
      <c r="K1564">
        <v>2.5000000000000001E-2</v>
      </c>
      <c r="L1564">
        <v>360</v>
      </c>
      <c r="M1564" s="1">
        <f t="shared" si="218"/>
        <v>968.52034718198536</v>
      </c>
      <c r="N1564">
        <f t="shared" si="222"/>
        <v>6944.0000000000009</v>
      </c>
      <c r="O1564">
        <f t="shared" si="219"/>
        <v>122.56</v>
      </c>
      <c r="P1564">
        <f t="shared" si="220"/>
        <v>148.1</v>
      </c>
      <c r="Q1564">
        <v>20000</v>
      </c>
      <c r="R1564">
        <f t="shared" si="221"/>
        <v>17.240603196038712</v>
      </c>
      <c r="S1564">
        <f t="shared" si="223"/>
        <v>0.35969894916216982</v>
      </c>
      <c r="T1564">
        <f t="shared" si="224"/>
        <v>3.2891682918663581E-2</v>
      </c>
      <c r="U1564">
        <f>IFERROR(VLOOKUP(D1564,'ZORI (2)'!$C$2:$F$106,4,FALSE), 0)</f>
        <v>73.617039721894315</v>
      </c>
    </row>
    <row r="1565" spans="1:21" x14ac:dyDescent="0.25">
      <c r="A1565">
        <v>1895</v>
      </c>
      <c r="B1565">
        <v>37174</v>
      </c>
      <c r="C1565" t="s">
        <v>1021</v>
      </c>
      <c r="D1565" t="s">
        <v>197</v>
      </c>
      <c r="E1565">
        <v>197100</v>
      </c>
      <c r="F1565">
        <v>282200</v>
      </c>
      <c r="G1565">
        <f>IFERROR(VLOOKUP(D1565,'ZORI (2)'!$C$2:$E$106,2,FALSE), 0)</f>
        <v>1223</v>
      </c>
      <c r="H1565">
        <f>IFERROR(VLOOKUP(D1565,'ZORI (2)'!$C$2:$E$106,3,FALSE), 0)</f>
        <v>1493</v>
      </c>
      <c r="I1565">
        <f t="shared" si="216"/>
        <v>56440</v>
      </c>
      <c r="J1565">
        <f t="shared" si="217"/>
        <v>225760</v>
      </c>
      <c r="K1565">
        <v>2.5000000000000001E-2</v>
      </c>
      <c r="L1565">
        <v>360</v>
      </c>
      <c r="M1565" s="1">
        <f t="shared" si="218"/>
        <v>892.02494117087554</v>
      </c>
      <c r="N1565">
        <f t="shared" si="222"/>
        <v>6898.5000000000009</v>
      </c>
      <c r="O1565">
        <f t="shared" si="219"/>
        <v>112.88</v>
      </c>
      <c r="P1565">
        <f t="shared" si="220"/>
        <v>149.30000000000001</v>
      </c>
      <c r="Q1565">
        <v>20000</v>
      </c>
      <c r="R1565">
        <f t="shared" si="221"/>
        <v>15.75128376869837</v>
      </c>
      <c r="S1565">
        <f t="shared" si="223"/>
        <v>0.25982986493213123</v>
      </c>
      <c r="T1565">
        <f t="shared" si="224"/>
        <v>4.878346389663233E-2</v>
      </c>
      <c r="U1565">
        <f>IFERROR(VLOOKUP(D1565,'ZORI (2)'!$C$2:$F$106,4,FALSE), 0)</f>
        <v>82.462282658343199</v>
      </c>
    </row>
    <row r="1566" spans="1:21" x14ac:dyDescent="0.25">
      <c r="A1566">
        <v>1896</v>
      </c>
      <c r="B1566">
        <v>90262</v>
      </c>
      <c r="C1566" t="s">
        <v>1186</v>
      </c>
      <c r="D1566" t="s">
        <v>198</v>
      </c>
      <c r="E1566">
        <v>302800</v>
      </c>
      <c r="F1566">
        <v>422600</v>
      </c>
      <c r="G1566">
        <f>IFERROR(VLOOKUP(D1566,'ZORI (2)'!$C$2:$E$106,2,FALSE), 0)</f>
        <v>1897</v>
      </c>
      <c r="H1566">
        <f>IFERROR(VLOOKUP(D1566,'ZORI (2)'!$C$2:$E$106,3,FALSE), 0)</f>
        <v>2405</v>
      </c>
      <c r="I1566">
        <f t="shared" si="216"/>
        <v>84520</v>
      </c>
      <c r="J1566">
        <f t="shared" si="217"/>
        <v>338080</v>
      </c>
      <c r="K1566">
        <v>2.5000000000000001E-2</v>
      </c>
      <c r="L1566">
        <v>360</v>
      </c>
      <c r="M1566" s="1">
        <f t="shared" si="218"/>
        <v>1335.8247347229342</v>
      </c>
      <c r="N1566">
        <f t="shared" si="222"/>
        <v>10598.000000000002</v>
      </c>
      <c r="O1566">
        <f t="shared" si="219"/>
        <v>169.04</v>
      </c>
      <c r="P1566">
        <f t="shared" si="220"/>
        <v>240.5</v>
      </c>
      <c r="Q1566">
        <v>20000</v>
      </c>
      <c r="R1566">
        <f t="shared" si="221"/>
        <v>14.643104643104643</v>
      </c>
      <c r="S1566">
        <f t="shared" si="223"/>
        <v>0.26755409450566592</v>
      </c>
      <c r="T1566">
        <f t="shared" si="224"/>
        <v>6.8760951226782871E-2</v>
      </c>
      <c r="U1566">
        <f>IFERROR(VLOOKUP(D1566,'ZORI (2)'!$C$2:$F$106,4,FALSE), 0)</f>
        <v>152.30041305369636</v>
      </c>
    </row>
    <row r="1567" spans="1:21" x14ac:dyDescent="0.25">
      <c r="A1567">
        <v>1897</v>
      </c>
      <c r="B1567">
        <v>90069</v>
      </c>
      <c r="C1567" t="s">
        <v>1187</v>
      </c>
      <c r="D1567" t="s">
        <v>198</v>
      </c>
      <c r="E1567">
        <v>2361500</v>
      </c>
      <c r="F1567">
        <v>3155900</v>
      </c>
      <c r="G1567">
        <f>IFERROR(VLOOKUP(D1567,'ZORI (2)'!$C$2:$E$106,2,FALSE), 0)</f>
        <v>1897</v>
      </c>
      <c r="H1567">
        <f>IFERROR(VLOOKUP(D1567,'ZORI (2)'!$C$2:$E$106,3,FALSE), 0)</f>
        <v>2405</v>
      </c>
      <c r="I1567">
        <f t="shared" si="216"/>
        <v>631180</v>
      </c>
      <c r="J1567">
        <f t="shared" si="217"/>
        <v>2524720</v>
      </c>
      <c r="K1567">
        <v>2.5000000000000001E-2</v>
      </c>
      <c r="L1567">
        <v>360</v>
      </c>
      <c r="M1567" s="1">
        <f t="shared" si="218"/>
        <v>9975.6963566306385</v>
      </c>
      <c r="N1567">
        <f t="shared" si="222"/>
        <v>82652.500000000015</v>
      </c>
      <c r="O1567">
        <f t="shared" si="219"/>
        <v>1262.3600000000001</v>
      </c>
      <c r="P1567">
        <f t="shared" si="220"/>
        <v>240.5</v>
      </c>
      <c r="Q1567">
        <v>20000</v>
      </c>
      <c r="R1567">
        <f t="shared" si="221"/>
        <v>109.35204435204435</v>
      </c>
      <c r="S1567">
        <f t="shared" si="223"/>
        <v>0.28072430582116975</v>
      </c>
      <c r="T1567">
        <f t="shared" si="224"/>
        <v>-0.14837538032121456</v>
      </c>
      <c r="U1567">
        <f>IFERROR(VLOOKUP(D1567,'ZORI (2)'!$C$2:$F$106,4,FALSE), 0)</f>
        <v>152.30041305369636</v>
      </c>
    </row>
    <row r="1568" spans="1:21" x14ac:dyDescent="0.25">
      <c r="A1568">
        <v>1898</v>
      </c>
      <c r="B1568">
        <v>23231</v>
      </c>
      <c r="C1568" t="s">
        <v>1188</v>
      </c>
      <c r="D1568" t="s">
        <v>224</v>
      </c>
      <c r="E1568">
        <v>141900</v>
      </c>
      <c r="F1568">
        <v>175100</v>
      </c>
      <c r="G1568">
        <f>IFERROR(VLOOKUP(D1568,'ZORI (2)'!$C$2:$E$106,2,FALSE), 0)</f>
        <v>1084</v>
      </c>
      <c r="H1568">
        <f>IFERROR(VLOOKUP(D1568,'ZORI (2)'!$C$2:$E$106,3,FALSE), 0)</f>
        <v>1223</v>
      </c>
      <c r="I1568">
        <f t="shared" si="216"/>
        <v>35020</v>
      </c>
      <c r="J1568">
        <f t="shared" si="217"/>
        <v>140080</v>
      </c>
      <c r="K1568">
        <v>2.5000000000000001E-2</v>
      </c>
      <c r="L1568">
        <v>360</v>
      </c>
      <c r="M1568" s="1">
        <f t="shared" si="218"/>
        <v>553.48535506385656</v>
      </c>
      <c r="N1568">
        <f t="shared" si="222"/>
        <v>4966.5000000000009</v>
      </c>
      <c r="O1568">
        <f t="shared" si="219"/>
        <v>70.039999999999992</v>
      </c>
      <c r="P1568">
        <f t="shared" si="220"/>
        <v>122.30000000000001</v>
      </c>
      <c r="Q1568">
        <v>20000</v>
      </c>
      <c r="R1568">
        <f t="shared" si="221"/>
        <v>11.931043881166531</v>
      </c>
      <c r="S1568">
        <f t="shared" si="223"/>
        <v>4.9341839134877281E-2</v>
      </c>
      <c r="T1568">
        <f t="shared" si="224"/>
        <v>9.5456406678731426E-2</v>
      </c>
      <c r="U1568">
        <f>IFERROR(VLOOKUP(D1568,'ZORI (2)'!$C$2:$F$106,4,FALSE), 0)</f>
        <v>40.174523605623193</v>
      </c>
    </row>
    <row r="1569" spans="1:21" x14ac:dyDescent="0.25">
      <c r="A1569">
        <v>1899</v>
      </c>
      <c r="B1569">
        <v>92019</v>
      </c>
      <c r="C1569" t="s">
        <v>579</v>
      </c>
      <c r="D1569" t="s">
        <v>226</v>
      </c>
      <c r="E1569">
        <v>466900</v>
      </c>
      <c r="F1569">
        <v>602300</v>
      </c>
      <c r="G1569">
        <f>IFERROR(VLOOKUP(D1569,'ZORI (2)'!$C$2:$E$106,2,FALSE), 0)</f>
        <v>1757</v>
      </c>
      <c r="H1569">
        <f>IFERROR(VLOOKUP(D1569,'ZORI (2)'!$C$2:$E$106,3,FALSE), 0)</f>
        <v>2196</v>
      </c>
      <c r="I1569">
        <f t="shared" si="216"/>
        <v>120460</v>
      </c>
      <c r="J1569">
        <f t="shared" si="217"/>
        <v>481840</v>
      </c>
      <c r="K1569">
        <v>2.5000000000000001E-2</v>
      </c>
      <c r="L1569">
        <v>360</v>
      </c>
      <c r="M1569" s="1">
        <f t="shared" si="218"/>
        <v>1903.8505388632827</v>
      </c>
      <c r="N1569">
        <f t="shared" si="222"/>
        <v>16341.500000000002</v>
      </c>
      <c r="O1569">
        <f t="shared" si="219"/>
        <v>240.92</v>
      </c>
      <c r="P1569">
        <f t="shared" si="220"/>
        <v>219.60000000000002</v>
      </c>
      <c r="Q1569">
        <v>20000</v>
      </c>
      <c r="R1569">
        <f t="shared" si="221"/>
        <v>22.85595021250759</v>
      </c>
      <c r="S1569">
        <f t="shared" si="223"/>
        <v>0.19684088057125654</v>
      </c>
      <c r="T1569">
        <f t="shared" si="224"/>
        <v>-1.2885377157485035E-2</v>
      </c>
      <c r="U1569">
        <f>IFERROR(VLOOKUP(D1569,'ZORI (2)'!$C$2:$F$106,4,FALSE), 0)</f>
        <v>129.6726516989587</v>
      </c>
    </row>
    <row r="1570" spans="1:21" x14ac:dyDescent="0.25">
      <c r="A1570">
        <v>1900</v>
      </c>
      <c r="B1570">
        <v>98026</v>
      </c>
      <c r="C1570" t="s">
        <v>1189</v>
      </c>
      <c r="D1570" t="s">
        <v>216</v>
      </c>
      <c r="E1570">
        <v>355700</v>
      </c>
      <c r="F1570">
        <v>587900</v>
      </c>
      <c r="G1570">
        <f>IFERROR(VLOOKUP(D1570,'ZORI (2)'!$C$2:$E$106,2,FALSE), 0)</f>
        <v>1404</v>
      </c>
      <c r="H1570">
        <f>IFERROR(VLOOKUP(D1570,'ZORI (2)'!$C$2:$E$106,3,FALSE), 0)</f>
        <v>1823</v>
      </c>
      <c r="I1570">
        <f t="shared" si="216"/>
        <v>117580</v>
      </c>
      <c r="J1570">
        <f t="shared" si="217"/>
        <v>470320</v>
      </c>
      <c r="K1570">
        <v>2.5000000000000001E-2</v>
      </c>
      <c r="L1570">
        <v>360</v>
      </c>
      <c r="M1570" s="1">
        <f t="shared" si="218"/>
        <v>1858.3326113194817</v>
      </c>
      <c r="N1570">
        <f t="shared" si="222"/>
        <v>12449.500000000002</v>
      </c>
      <c r="O1570">
        <f t="shared" si="219"/>
        <v>235.15999999999997</v>
      </c>
      <c r="P1570">
        <f t="shared" si="220"/>
        <v>182.3</v>
      </c>
      <c r="Q1570">
        <v>20000</v>
      </c>
      <c r="R1570">
        <f t="shared" si="221"/>
        <v>26.874200036569757</v>
      </c>
      <c r="S1570">
        <f t="shared" si="223"/>
        <v>0.51462258743087397</v>
      </c>
      <c r="T1570">
        <f t="shared" si="224"/>
        <v>-3.6216286369239251E-2</v>
      </c>
      <c r="U1570">
        <f>IFERROR(VLOOKUP(D1570,'ZORI (2)'!$C$2:$F$106,4,FALSE), 0)</f>
        <v>131.98328847007167</v>
      </c>
    </row>
    <row r="1571" spans="1:21" x14ac:dyDescent="0.25">
      <c r="A1571">
        <v>1901</v>
      </c>
      <c r="B1571">
        <v>6450</v>
      </c>
      <c r="C1571" t="s">
        <v>1190</v>
      </c>
      <c r="D1571" t="s">
        <v>297</v>
      </c>
      <c r="E1571">
        <v>166100</v>
      </c>
      <c r="F1571">
        <v>170100</v>
      </c>
      <c r="G1571">
        <f>IFERROR(VLOOKUP(D1571,'ZORI (2)'!$C$2:$E$106,2,FALSE), 0)</f>
        <v>1235</v>
      </c>
      <c r="H1571">
        <f>IFERROR(VLOOKUP(D1571,'ZORI (2)'!$C$2:$E$106,3,FALSE), 0)</f>
        <v>1361</v>
      </c>
      <c r="I1571">
        <f t="shared" si="216"/>
        <v>34020</v>
      </c>
      <c r="J1571">
        <f t="shared" si="217"/>
        <v>136080</v>
      </c>
      <c r="K1571">
        <v>2.5000000000000001E-2</v>
      </c>
      <c r="L1571">
        <v>360</v>
      </c>
      <c r="M1571" s="1">
        <f t="shared" si="218"/>
        <v>537.68051911114787</v>
      </c>
      <c r="N1571">
        <f t="shared" si="222"/>
        <v>5813.5000000000009</v>
      </c>
      <c r="O1571">
        <f t="shared" si="219"/>
        <v>68.040000000000006</v>
      </c>
      <c r="P1571">
        <f t="shared" si="220"/>
        <v>136.1</v>
      </c>
      <c r="Q1571">
        <v>20000</v>
      </c>
      <c r="R1571">
        <f t="shared" si="221"/>
        <v>10.415135929463629</v>
      </c>
      <c r="S1571">
        <f t="shared" si="223"/>
        <v>-0.11366318680030327</v>
      </c>
      <c r="T1571">
        <f t="shared" si="224"/>
        <v>0.12418049705710389</v>
      </c>
      <c r="U1571">
        <f>IFERROR(VLOOKUP(D1571,'ZORI (2)'!$C$2:$F$106,4,FALSE), 0)</f>
        <v>35.249113464029136</v>
      </c>
    </row>
    <row r="1572" spans="1:21" x14ac:dyDescent="0.25">
      <c r="A1572">
        <v>1902</v>
      </c>
      <c r="B1572">
        <v>92084</v>
      </c>
      <c r="C1572" t="s">
        <v>1191</v>
      </c>
      <c r="D1572" t="s">
        <v>226</v>
      </c>
      <c r="E1572">
        <v>427000</v>
      </c>
      <c r="F1572">
        <v>562100</v>
      </c>
      <c r="G1572">
        <f>IFERROR(VLOOKUP(D1572,'ZORI (2)'!$C$2:$E$106,2,FALSE), 0)</f>
        <v>1757</v>
      </c>
      <c r="H1572">
        <f>IFERROR(VLOOKUP(D1572,'ZORI (2)'!$C$2:$E$106,3,FALSE), 0)</f>
        <v>2196</v>
      </c>
      <c r="I1572">
        <f t="shared" si="216"/>
        <v>112420</v>
      </c>
      <c r="J1572">
        <f t="shared" si="217"/>
        <v>449680</v>
      </c>
      <c r="K1572">
        <v>2.5000000000000001E-2</v>
      </c>
      <c r="L1572">
        <v>360</v>
      </c>
      <c r="M1572" s="1">
        <f t="shared" si="218"/>
        <v>1776.779657803505</v>
      </c>
      <c r="N1572">
        <f t="shared" si="222"/>
        <v>14945.000000000002</v>
      </c>
      <c r="O1572">
        <f t="shared" si="219"/>
        <v>224.84000000000003</v>
      </c>
      <c r="P1572">
        <f t="shared" si="220"/>
        <v>219.60000000000002</v>
      </c>
      <c r="Q1572">
        <v>20000</v>
      </c>
      <c r="R1572">
        <f t="shared" si="221"/>
        <v>21.330449301760776</v>
      </c>
      <c r="S1572">
        <f t="shared" si="223"/>
        <v>0.21681152518156924</v>
      </c>
      <c r="T1572">
        <f t="shared" si="224"/>
        <v>-2.053648380837094E-3</v>
      </c>
      <c r="U1572">
        <f>IFERROR(VLOOKUP(D1572,'ZORI (2)'!$C$2:$F$106,4,FALSE), 0)</f>
        <v>129.6726516989587</v>
      </c>
    </row>
    <row r="1573" spans="1:21" x14ac:dyDescent="0.25">
      <c r="A1573">
        <v>1904</v>
      </c>
      <c r="B1573">
        <v>33133</v>
      </c>
      <c r="C1573" t="s">
        <v>343</v>
      </c>
      <c r="D1573" t="s">
        <v>212</v>
      </c>
      <c r="E1573">
        <v>613000</v>
      </c>
      <c r="F1573">
        <v>805900</v>
      </c>
      <c r="G1573">
        <f>IFERROR(VLOOKUP(D1573,'ZORI (2)'!$C$2:$E$106,2,FALSE), 0)</f>
        <v>1594</v>
      </c>
      <c r="H1573">
        <f>IFERROR(VLOOKUP(D1573,'ZORI (2)'!$C$2:$E$106,3,FALSE), 0)</f>
        <v>1845</v>
      </c>
      <c r="I1573">
        <f t="shared" si="216"/>
        <v>161180</v>
      </c>
      <c r="J1573">
        <f t="shared" si="217"/>
        <v>644720</v>
      </c>
      <c r="K1573">
        <v>2.5000000000000001E-2</v>
      </c>
      <c r="L1573">
        <v>360</v>
      </c>
      <c r="M1573" s="1">
        <f t="shared" si="218"/>
        <v>2547.4234588575782</v>
      </c>
      <c r="N1573">
        <f t="shared" si="222"/>
        <v>21455.000000000004</v>
      </c>
      <c r="O1573">
        <f t="shared" si="219"/>
        <v>322.35999999999996</v>
      </c>
      <c r="P1573">
        <f t="shared" si="220"/>
        <v>184.5</v>
      </c>
      <c r="Q1573">
        <v>20000</v>
      </c>
      <c r="R1573">
        <f t="shared" si="221"/>
        <v>36.400180668473354</v>
      </c>
      <c r="S1573">
        <f t="shared" si="223"/>
        <v>0.23140628461849935</v>
      </c>
      <c r="T1573">
        <f t="shared" si="224"/>
        <v>-7.1613499673259501E-2</v>
      </c>
      <c r="U1573">
        <f>IFERROR(VLOOKUP(D1573,'ZORI (2)'!$C$2:$F$106,4,FALSE), 0)</f>
        <v>73.506796622216257</v>
      </c>
    </row>
    <row r="1574" spans="1:21" x14ac:dyDescent="0.25">
      <c r="A1574">
        <v>1905</v>
      </c>
      <c r="B1574">
        <v>90740</v>
      </c>
      <c r="C1574" t="s">
        <v>1192</v>
      </c>
      <c r="D1574" t="s">
        <v>198</v>
      </c>
      <c r="E1574">
        <v>831500</v>
      </c>
      <c r="F1574">
        <v>1019300</v>
      </c>
      <c r="G1574">
        <f>IFERROR(VLOOKUP(D1574,'ZORI (2)'!$C$2:$E$106,2,FALSE), 0)</f>
        <v>1897</v>
      </c>
      <c r="H1574">
        <f>IFERROR(VLOOKUP(D1574,'ZORI (2)'!$C$2:$E$106,3,FALSE), 0)</f>
        <v>2405</v>
      </c>
      <c r="I1574">
        <f t="shared" si="216"/>
        <v>203860</v>
      </c>
      <c r="J1574">
        <f t="shared" si="217"/>
        <v>815440</v>
      </c>
      <c r="K1574">
        <v>2.5000000000000001E-2</v>
      </c>
      <c r="L1574">
        <v>360</v>
      </c>
      <c r="M1574" s="1">
        <f t="shared" si="218"/>
        <v>3221.973857319183</v>
      </c>
      <c r="N1574">
        <f t="shared" si="222"/>
        <v>29102.500000000004</v>
      </c>
      <c r="O1574">
        <f t="shared" si="219"/>
        <v>407.71999999999997</v>
      </c>
      <c r="P1574">
        <f t="shared" si="220"/>
        <v>240.5</v>
      </c>
      <c r="Q1574">
        <v>20000</v>
      </c>
      <c r="R1574">
        <f t="shared" si="221"/>
        <v>35.31878031878032</v>
      </c>
      <c r="S1574">
        <f t="shared" si="223"/>
        <v>0.15750295962139557</v>
      </c>
      <c r="T1574">
        <f t="shared" si="224"/>
        <v>-6.9505663044246435E-2</v>
      </c>
      <c r="U1574">
        <f>IFERROR(VLOOKUP(D1574,'ZORI (2)'!$C$2:$F$106,4,FALSE), 0)</f>
        <v>152.30041305369636</v>
      </c>
    </row>
    <row r="1575" spans="1:21" x14ac:dyDescent="0.25">
      <c r="A1575">
        <v>1906</v>
      </c>
      <c r="B1575">
        <v>33613</v>
      </c>
      <c r="C1575" t="s">
        <v>1193</v>
      </c>
      <c r="D1575" t="s">
        <v>246</v>
      </c>
      <c r="E1575">
        <v>152600</v>
      </c>
      <c r="F1575">
        <v>226400</v>
      </c>
      <c r="G1575">
        <f>IFERROR(VLOOKUP(D1575,'ZORI (2)'!$C$2:$E$106,2,FALSE), 0)</f>
        <v>1174</v>
      </c>
      <c r="H1575">
        <f>IFERROR(VLOOKUP(D1575,'ZORI (2)'!$C$2:$E$106,3,FALSE), 0)</f>
        <v>1421</v>
      </c>
      <c r="I1575">
        <f t="shared" si="216"/>
        <v>45280</v>
      </c>
      <c r="J1575">
        <f t="shared" si="217"/>
        <v>181120</v>
      </c>
      <c r="K1575">
        <v>2.5000000000000001E-2</v>
      </c>
      <c r="L1575">
        <v>360</v>
      </c>
      <c r="M1575" s="1">
        <f t="shared" si="218"/>
        <v>715.64297193864718</v>
      </c>
      <c r="N1575">
        <f t="shared" si="222"/>
        <v>5341.0000000000009</v>
      </c>
      <c r="O1575">
        <f t="shared" si="219"/>
        <v>90.559999999999988</v>
      </c>
      <c r="P1575">
        <f t="shared" si="220"/>
        <v>142.1</v>
      </c>
      <c r="Q1575">
        <v>20000</v>
      </c>
      <c r="R1575">
        <f t="shared" si="221"/>
        <v>13.2770349519118</v>
      </c>
      <c r="S1575">
        <f t="shared" si="223"/>
        <v>0.27233184032909785</v>
      </c>
      <c r="T1575">
        <f t="shared" si="224"/>
        <v>8.0321212341035023E-2</v>
      </c>
      <c r="U1575">
        <f>IFERROR(VLOOKUP(D1575,'ZORI (2)'!$C$2:$F$106,4,FALSE), 0)</f>
        <v>73.623051699156008</v>
      </c>
    </row>
    <row r="1576" spans="1:21" x14ac:dyDescent="0.25">
      <c r="A1576">
        <v>1907</v>
      </c>
      <c r="B1576">
        <v>11365</v>
      </c>
      <c r="C1576" t="s">
        <v>195</v>
      </c>
      <c r="D1576" t="s">
        <v>195</v>
      </c>
      <c r="E1576">
        <v>655000</v>
      </c>
      <c r="F1576">
        <v>861600</v>
      </c>
      <c r="G1576">
        <f>IFERROR(VLOOKUP(D1576,'ZORI (2)'!$C$2:$E$106,2,FALSE), 0)</f>
        <v>2329</v>
      </c>
      <c r="H1576">
        <f>IFERROR(VLOOKUP(D1576,'ZORI (2)'!$C$2:$E$106,3,FALSE), 0)</f>
        <v>2608</v>
      </c>
      <c r="I1576">
        <f t="shared" si="216"/>
        <v>172320</v>
      </c>
      <c r="J1576">
        <f t="shared" si="217"/>
        <v>689280</v>
      </c>
      <c r="K1576">
        <v>2.5000000000000001E-2</v>
      </c>
      <c r="L1576">
        <v>360</v>
      </c>
      <c r="M1576" s="1">
        <f t="shared" si="218"/>
        <v>2723.4893313707526</v>
      </c>
      <c r="N1576">
        <f t="shared" si="222"/>
        <v>22925.000000000004</v>
      </c>
      <c r="O1576">
        <f t="shared" si="219"/>
        <v>344.64</v>
      </c>
      <c r="P1576">
        <f t="shared" si="220"/>
        <v>260.8</v>
      </c>
      <c r="Q1576">
        <v>20000</v>
      </c>
      <c r="R1576">
        <f t="shared" si="221"/>
        <v>27.530674846625768</v>
      </c>
      <c r="S1576">
        <f t="shared" si="223"/>
        <v>0.2345166027868324</v>
      </c>
      <c r="T1576">
        <f t="shared" si="224"/>
        <v>-4.0192115851467071E-2</v>
      </c>
      <c r="U1576">
        <f>IFERROR(VLOOKUP(D1576,'ZORI (2)'!$C$2:$F$106,4,FALSE), 0)</f>
        <v>81.282042347392249</v>
      </c>
    </row>
    <row r="1577" spans="1:21" x14ac:dyDescent="0.25">
      <c r="A1577">
        <v>1910</v>
      </c>
      <c r="B1577">
        <v>76262</v>
      </c>
      <c r="C1577" t="s">
        <v>1194</v>
      </c>
      <c r="D1577" t="s">
        <v>192</v>
      </c>
      <c r="E1577">
        <v>280000</v>
      </c>
      <c r="F1577">
        <v>377600</v>
      </c>
      <c r="G1577">
        <f>IFERROR(VLOOKUP(D1577,'ZORI (2)'!$C$2:$E$106,2,FALSE), 0)</f>
        <v>1240</v>
      </c>
      <c r="H1577">
        <f>IFERROR(VLOOKUP(D1577,'ZORI (2)'!$C$2:$E$106,3,FALSE), 0)</f>
        <v>1481</v>
      </c>
      <c r="I1577">
        <f t="shared" si="216"/>
        <v>75520</v>
      </c>
      <c r="J1577">
        <f t="shared" si="217"/>
        <v>302080</v>
      </c>
      <c r="K1577">
        <v>2.5000000000000001E-2</v>
      </c>
      <c r="L1577">
        <v>360</v>
      </c>
      <c r="M1577" s="1">
        <f t="shared" si="218"/>
        <v>1193.5812111485563</v>
      </c>
      <c r="N1577">
        <f t="shared" si="222"/>
        <v>9800.0000000000018</v>
      </c>
      <c r="O1577">
        <f t="shared" si="219"/>
        <v>151.04</v>
      </c>
      <c r="P1577">
        <f t="shared" si="220"/>
        <v>148.1</v>
      </c>
      <c r="Q1577">
        <v>20000</v>
      </c>
      <c r="R1577">
        <f t="shared" si="221"/>
        <v>21.246905244204367</v>
      </c>
      <c r="S1577">
        <f t="shared" si="223"/>
        <v>0.21885087153001936</v>
      </c>
      <c r="T1577">
        <f t="shared" si="224"/>
        <v>-1.3354969026080096E-3</v>
      </c>
      <c r="U1577">
        <f>IFERROR(VLOOKUP(D1577,'ZORI (2)'!$C$2:$F$106,4,FALSE), 0)</f>
        <v>73.617039721894315</v>
      </c>
    </row>
    <row r="1578" spans="1:21" x14ac:dyDescent="0.25">
      <c r="A1578">
        <v>1911</v>
      </c>
      <c r="B1578">
        <v>90501</v>
      </c>
      <c r="C1578" t="s">
        <v>884</v>
      </c>
      <c r="D1578" t="s">
        <v>198</v>
      </c>
      <c r="E1578">
        <v>574000</v>
      </c>
      <c r="F1578">
        <v>726600</v>
      </c>
      <c r="G1578">
        <f>IFERROR(VLOOKUP(D1578,'ZORI (2)'!$C$2:$E$106,2,FALSE), 0)</f>
        <v>1897</v>
      </c>
      <c r="H1578">
        <f>IFERROR(VLOOKUP(D1578,'ZORI (2)'!$C$2:$E$106,3,FALSE), 0)</f>
        <v>2405</v>
      </c>
      <c r="I1578">
        <f t="shared" si="216"/>
        <v>145320</v>
      </c>
      <c r="J1578">
        <f t="shared" si="217"/>
        <v>581280</v>
      </c>
      <c r="K1578">
        <v>2.5000000000000001E-2</v>
      </c>
      <c r="L1578">
        <v>360</v>
      </c>
      <c r="M1578" s="1">
        <f t="shared" si="218"/>
        <v>2296.7587606476195</v>
      </c>
      <c r="N1578">
        <f t="shared" si="222"/>
        <v>20090.000000000004</v>
      </c>
      <c r="O1578">
        <f t="shared" si="219"/>
        <v>290.64</v>
      </c>
      <c r="P1578">
        <f t="shared" si="220"/>
        <v>240.5</v>
      </c>
      <c r="Q1578">
        <v>20000</v>
      </c>
      <c r="R1578">
        <f t="shared" si="221"/>
        <v>25.176715176715177</v>
      </c>
      <c r="S1578">
        <f t="shared" si="223"/>
        <v>0.18321418684557639</v>
      </c>
      <c r="T1578">
        <f t="shared" si="224"/>
        <v>-2.7370611767280277E-2</v>
      </c>
      <c r="U1578">
        <f>IFERROR(VLOOKUP(D1578,'ZORI (2)'!$C$2:$F$106,4,FALSE), 0)</f>
        <v>152.30041305369636</v>
      </c>
    </row>
    <row r="1579" spans="1:21" x14ac:dyDescent="0.25">
      <c r="A1579">
        <v>1912</v>
      </c>
      <c r="B1579">
        <v>33702</v>
      </c>
      <c r="C1579" t="s">
        <v>1195</v>
      </c>
      <c r="D1579" t="s">
        <v>246</v>
      </c>
      <c r="E1579">
        <v>117000</v>
      </c>
      <c r="F1579">
        <v>217400</v>
      </c>
      <c r="G1579">
        <f>IFERROR(VLOOKUP(D1579,'ZORI (2)'!$C$2:$E$106,2,FALSE), 0)</f>
        <v>1174</v>
      </c>
      <c r="H1579">
        <f>IFERROR(VLOOKUP(D1579,'ZORI (2)'!$C$2:$E$106,3,FALSE), 0)</f>
        <v>1421</v>
      </c>
      <c r="I1579">
        <f t="shared" si="216"/>
        <v>43480</v>
      </c>
      <c r="J1579">
        <f t="shared" si="217"/>
        <v>173920</v>
      </c>
      <c r="K1579">
        <v>2.5000000000000001E-2</v>
      </c>
      <c r="L1579">
        <v>360</v>
      </c>
      <c r="M1579" s="1">
        <f t="shared" si="218"/>
        <v>687.19426722377159</v>
      </c>
      <c r="N1579">
        <f t="shared" si="222"/>
        <v>4095.0000000000005</v>
      </c>
      <c r="O1579">
        <f t="shared" si="219"/>
        <v>86.96</v>
      </c>
      <c r="P1579">
        <f t="shared" si="220"/>
        <v>142.1</v>
      </c>
      <c r="Q1579">
        <v>20000</v>
      </c>
      <c r="R1579">
        <f t="shared" si="221"/>
        <v>12.749237626084916</v>
      </c>
      <c r="S1579">
        <f t="shared" si="223"/>
        <v>0.54080584003685461</v>
      </c>
      <c r="T1579">
        <f t="shared" si="224"/>
        <v>8.9632982512981713E-2</v>
      </c>
      <c r="U1579">
        <f>IFERROR(VLOOKUP(D1579,'ZORI (2)'!$C$2:$F$106,4,FALSE), 0)</f>
        <v>73.623051699156008</v>
      </c>
    </row>
    <row r="1580" spans="1:21" x14ac:dyDescent="0.25">
      <c r="A1580">
        <v>1913</v>
      </c>
      <c r="B1580">
        <v>34653</v>
      </c>
      <c r="C1580" t="s">
        <v>817</v>
      </c>
      <c r="D1580" t="s">
        <v>246</v>
      </c>
      <c r="E1580">
        <v>74500</v>
      </c>
      <c r="F1580">
        <v>131600</v>
      </c>
      <c r="G1580">
        <f>IFERROR(VLOOKUP(D1580,'ZORI (2)'!$C$2:$E$106,2,FALSE), 0)</f>
        <v>1174</v>
      </c>
      <c r="H1580">
        <f>IFERROR(VLOOKUP(D1580,'ZORI (2)'!$C$2:$E$106,3,FALSE), 0)</f>
        <v>1421</v>
      </c>
      <c r="I1580">
        <f t="shared" si="216"/>
        <v>26320</v>
      </c>
      <c r="J1580">
        <f t="shared" si="217"/>
        <v>105280</v>
      </c>
      <c r="K1580">
        <v>2.5000000000000001E-2</v>
      </c>
      <c r="L1580">
        <v>360</v>
      </c>
      <c r="M1580" s="1">
        <f t="shared" si="218"/>
        <v>415.98328227529134</v>
      </c>
      <c r="N1580">
        <f t="shared" si="222"/>
        <v>2607.5000000000005</v>
      </c>
      <c r="O1580">
        <f t="shared" si="219"/>
        <v>52.64</v>
      </c>
      <c r="P1580">
        <f t="shared" si="220"/>
        <v>142.1</v>
      </c>
      <c r="Q1580">
        <v>20000</v>
      </c>
      <c r="R1580">
        <f t="shared" si="221"/>
        <v>7.7175697865353037</v>
      </c>
      <c r="S1580">
        <f t="shared" si="223"/>
        <v>0.35519913497927552</v>
      </c>
      <c r="T1580">
        <f t="shared" si="224"/>
        <v>0.19872915257670029</v>
      </c>
      <c r="U1580">
        <f>IFERROR(VLOOKUP(D1580,'ZORI (2)'!$C$2:$F$106,4,FALSE), 0)</f>
        <v>73.623051699156008</v>
      </c>
    </row>
    <row r="1581" spans="1:21" x14ac:dyDescent="0.25">
      <c r="A1581">
        <v>1914</v>
      </c>
      <c r="B1581">
        <v>63304</v>
      </c>
      <c r="C1581" t="s">
        <v>1196</v>
      </c>
      <c r="D1581" t="s">
        <v>207</v>
      </c>
      <c r="E1581">
        <v>193300</v>
      </c>
      <c r="F1581">
        <v>240600</v>
      </c>
      <c r="G1581">
        <f>IFERROR(VLOOKUP(D1581,'ZORI (2)'!$C$2:$E$106,2,FALSE), 0)</f>
        <v>959</v>
      </c>
      <c r="H1581">
        <f>IFERROR(VLOOKUP(D1581,'ZORI (2)'!$C$2:$E$106,3,FALSE), 0)</f>
        <v>1054</v>
      </c>
      <c r="I1581">
        <f t="shared" si="216"/>
        <v>48120</v>
      </c>
      <c r="J1581">
        <f t="shared" si="217"/>
        <v>192480</v>
      </c>
      <c r="K1581">
        <v>2.5000000000000001E-2</v>
      </c>
      <c r="L1581">
        <v>360</v>
      </c>
      <c r="M1581" s="1">
        <f t="shared" si="218"/>
        <v>760.52870604433963</v>
      </c>
      <c r="N1581">
        <f t="shared" si="222"/>
        <v>6765.5000000000009</v>
      </c>
      <c r="O1581">
        <f t="shared" si="219"/>
        <v>96.240000000000009</v>
      </c>
      <c r="P1581">
        <f t="shared" si="220"/>
        <v>105.4</v>
      </c>
      <c r="Q1581">
        <v>20000</v>
      </c>
      <c r="R1581">
        <f t="shared" si="221"/>
        <v>19.022770398481974</v>
      </c>
      <c r="S1581">
        <f t="shared" si="223"/>
        <v>9.3310855177208607E-2</v>
      </c>
      <c r="T1581">
        <f t="shared" si="224"/>
        <v>1.4715472654491519E-2</v>
      </c>
      <c r="U1581">
        <f>IFERROR(VLOOKUP(D1581,'ZORI (2)'!$C$2:$F$106,4,FALSE), 0)</f>
        <v>28.58788216714769</v>
      </c>
    </row>
    <row r="1582" spans="1:21" x14ac:dyDescent="0.25">
      <c r="A1582">
        <v>1915</v>
      </c>
      <c r="B1582">
        <v>35226</v>
      </c>
      <c r="C1582" t="s">
        <v>602</v>
      </c>
      <c r="D1582" t="s">
        <v>275</v>
      </c>
      <c r="E1582">
        <v>228700</v>
      </c>
      <c r="F1582">
        <v>263700</v>
      </c>
      <c r="G1582">
        <f>IFERROR(VLOOKUP(D1582,'ZORI (2)'!$C$2:$E$106,2,FALSE), 0)</f>
        <v>972</v>
      </c>
      <c r="H1582">
        <f>IFERROR(VLOOKUP(D1582,'ZORI (2)'!$C$2:$E$106,3,FALSE), 0)</f>
        <v>1061</v>
      </c>
      <c r="I1582">
        <f t="shared" si="216"/>
        <v>52740</v>
      </c>
      <c r="J1582">
        <f t="shared" si="217"/>
        <v>210960</v>
      </c>
      <c r="K1582">
        <v>2.5000000000000001E-2</v>
      </c>
      <c r="L1582">
        <v>360</v>
      </c>
      <c r="M1582" s="1">
        <f t="shared" si="218"/>
        <v>833.54704814585352</v>
      </c>
      <c r="N1582">
        <f t="shared" si="222"/>
        <v>8004.5000000000009</v>
      </c>
      <c r="O1582">
        <f t="shared" si="219"/>
        <v>105.48</v>
      </c>
      <c r="P1582">
        <f t="shared" si="220"/>
        <v>106.10000000000001</v>
      </c>
      <c r="Q1582">
        <v>20000</v>
      </c>
      <c r="R1582">
        <f t="shared" si="221"/>
        <v>20.711592836946277</v>
      </c>
      <c r="S1582">
        <f t="shared" si="223"/>
        <v>2.7251177910788474E-2</v>
      </c>
      <c r="T1582">
        <f t="shared" si="224"/>
        <v>2.3589894327137786E-3</v>
      </c>
      <c r="U1582">
        <f>IFERROR(VLOOKUP(D1582,'ZORI (2)'!$C$2:$F$106,4,FALSE), 0)</f>
        <v>24.655948903389032</v>
      </c>
    </row>
    <row r="1583" spans="1:21" x14ac:dyDescent="0.25">
      <c r="A1583">
        <v>1916</v>
      </c>
      <c r="B1583">
        <v>90405</v>
      </c>
      <c r="C1583" t="s">
        <v>1197</v>
      </c>
      <c r="D1583" t="s">
        <v>198</v>
      </c>
      <c r="E1583">
        <v>1357400</v>
      </c>
      <c r="F1583">
        <v>1984900</v>
      </c>
      <c r="G1583">
        <f>IFERROR(VLOOKUP(D1583,'ZORI (2)'!$C$2:$E$106,2,FALSE), 0)</f>
        <v>1897</v>
      </c>
      <c r="H1583">
        <f>IFERROR(VLOOKUP(D1583,'ZORI (2)'!$C$2:$E$106,3,FALSE), 0)</f>
        <v>2405</v>
      </c>
      <c r="I1583">
        <f t="shared" si="216"/>
        <v>396980</v>
      </c>
      <c r="J1583">
        <f t="shared" si="217"/>
        <v>1587920</v>
      </c>
      <c r="K1583">
        <v>2.5000000000000001E-2</v>
      </c>
      <c r="L1583">
        <v>360</v>
      </c>
      <c r="M1583" s="1">
        <f t="shared" si="218"/>
        <v>6274.2037765062751</v>
      </c>
      <c r="N1583">
        <f t="shared" si="222"/>
        <v>47509.000000000007</v>
      </c>
      <c r="O1583">
        <f t="shared" si="219"/>
        <v>793.96</v>
      </c>
      <c r="P1583">
        <f t="shared" si="220"/>
        <v>240.5</v>
      </c>
      <c r="Q1583">
        <v>20000</v>
      </c>
      <c r="R1583">
        <f t="shared" si="221"/>
        <v>68.77685377685377</v>
      </c>
      <c r="S1583">
        <f t="shared" si="223"/>
        <v>0.39300123727199421</v>
      </c>
      <c r="T1583">
        <f t="shared" si="224"/>
        <v>-0.1266853796711554</v>
      </c>
      <c r="U1583">
        <f>IFERROR(VLOOKUP(D1583,'ZORI (2)'!$C$2:$F$106,4,FALSE), 0)</f>
        <v>152.30041305369636</v>
      </c>
    </row>
    <row r="1584" spans="1:21" x14ac:dyDescent="0.25">
      <c r="A1584">
        <v>1917</v>
      </c>
      <c r="B1584">
        <v>53218</v>
      </c>
      <c r="C1584" t="s">
        <v>353</v>
      </c>
      <c r="D1584" t="s">
        <v>353</v>
      </c>
      <c r="E1584">
        <v>52700</v>
      </c>
      <c r="F1584">
        <v>69000</v>
      </c>
      <c r="G1584">
        <f>IFERROR(VLOOKUP(D1584,'ZORI (2)'!$C$2:$E$106,2,FALSE), 0)</f>
        <v>971</v>
      </c>
      <c r="H1584">
        <f>IFERROR(VLOOKUP(D1584,'ZORI (2)'!$C$2:$E$106,3,FALSE), 0)</f>
        <v>1061</v>
      </c>
      <c r="I1584">
        <f t="shared" si="216"/>
        <v>13800</v>
      </c>
      <c r="J1584">
        <f t="shared" si="217"/>
        <v>55200</v>
      </c>
      <c r="K1584">
        <v>2.5000000000000001E-2</v>
      </c>
      <c r="L1584">
        <v>360</v>
      </c>
      <c r="M1584" s="1">
        <f t="shared" si="218"/>
        <v>218.10673614737919</v>
      </c>
      <c r="N1584">
        <f t="shared" si="222"/>
        <v>1844.5000000000002</v>
      </c>
      <c r="O1584">
        <f t="shared" si="219"/>
        <v>27.599999999999998</v>
      </c>
      <c r="P1584">
        <f t="shared" si="220"/>
        <v>106.10000000000001</v>
      </c>
      <c r="Q1584">
        <v>20000</v>
      </c>
      <c r="R1584">
        <f t="shared" si="221"/>
        <v>5.4194156456173426</v>
      </c>
      <c r="S1584">
        <f t="shared" si="223"/>
        <v>-7.4378391430621971E-2</v>
      </c>
      <c r="T1584">
        <f t="shared" si="224"/>
        <v>0.2387554648327638</v>
      </c>
      <c r="U1584">
        <f>IFERROR(VLOOKUP(D1584,'ZORI (2)'!$C$2:$F$106,4,FALSE), 0)</f>
        <v>24.07240000865869</v>
      </c>
    </row>
    <row r="1585" spans="1:21" x14ac:dyDescent="0.25">
      <c r="A1585">
        <v>1919</v>
      </c>
      <c r="B1585">
        <v>48154</v>
      </c>
      <c r="C1585" t="s">
        <v>1198</v>
      </c>
      <c r="D1585" t="s">
        <v>235</v>
      </c>
      <c r="E1585">
        <v>161900</v>
      </c>
      <c r="F1585">
        <v>219400</v>
      </c>
      <c r="G1585">
        <f>IFERROR(VLOOKUP(D1585,'ZORI (2)'!$C$2:$E$106,2,FALSE), 0)</f>
        <v>1028</v>
      </c>
      <c r="H1585">
        <f>IFERROR(VLOOKUP(D1585,'ZORI (2)'!$C$2:$E$106,3,FALSE), 0)</f>
        <v>1171</v>
      </c>
      <c r="I1585">
        <f t="shared" si="216"/>
        <v>43880</v>
      </c>
      <c r="J1585">
        <f t="shared" si="217"/>
        <v>175520</v>
      </c>
      <c r="K1585">
        <v>2.5000000000000001E-2</v>
      </c>
      <c r="L1585">
        <v>360</v>
      </c>
      <c r="M1585" s="1">
        <f t="shared" si="218"/>
        <v>693.51620160485504</v>
      </c>
      <c r="N1585">
        <f t="shared" si="222"/>
        <v>5666.5000000000009</v>
      </c>
      <c r="O1585">
        <f t="shared" si="219"/>
        <v>87.759999999999991</v>
      </c>
      <c r="P1585">
        <f t="shared" si="220"/>
        <v>117.10000000000001</v>
      </c>
      <c r="Q1585">
        <v>20000</v>
      </c>
      <c r="R1585">
        <f t="shared" si="221"/>
        <v>15.613435809849133</v>
      </c>
      <c r="S1585">
        <f t="shared" si="223"/>
        <v>0.16971847318151162</v>
      </c>
      <c r="T1585">
        <f t="shared" si="224"/>
        <v>4.7040261993655165E-2</v>
      </c>
      <c r="U1585">
        <f>IFERROR(VLOOKUP(D1585,'ZORI (2)'!$C$2:$F$106,4,FALSE), 0)</f>
        <v>42.450160853200359</v>
      </c>
    </row>
    <row r="1586" spans="1:21" x14ac:dyDescent="0.25">
      <c r="A1586">
        <v>1920</v>
      </c>
      <c r="B1586">
        <v>44146</v>
      </c>
      <c r="C1586" t="s">
        <v>389</v>
      </c>
      <c r="D1586" t="s">
        <v>217</v>
      </c>
      <c r="E1586">
        <v>84100</v>
      </c>
      <c r="F1586">
        <v>93500</v>
      </c>
      <c r="G1586">
        <f>IFERROR(VLOOKUP(D1586,'ZORI (2)'!$C$2:$E$106,2,FALSE), 0)</f>
        <v>944</v>
      </c>
      <c r="H1586">
        <f>IFERROR(VLOOKUP(D1586,'ZORI (2)'!$C$2:$E$106,3,FALSE), 0)</f>
        <v>1035</v>
      </c>
      <c r="I1586">
        <f t="shared" si="216"/>
        <v>18700</v>
      </c>
      <c r="J1586">
        <f t="shared" si="217"/>
        <v>74800</v>
      </c>
      <c r="K1586">
        <v>2.5000000000000001E-2</v>
      </c>
      <c r="L1586">
        <v>360</v>
      </c>
      <c r="M1586" s="1">
        <f t="shared" si="218"/>
        <v>295.55043231565151</v>
      </c>
      <c r="N1586">
        <f t="shared" si="222"/>
        <v>2943.5000000000005</v>
      </c>
      <c r="O1586">
        <f t="shared" si="219"/>
        <v>37.400000000000006</v>
      </c>
      <c r="P1586">
        <f t="shared" si="220"/>
        <v>103.5</v>
      </c>
      <c r="Q1586">
        <v>20000</v>
      </c>
      <c r="R1586">
        <f t="shared" si="221"/>
        <v>7.5281803542673105</v>
      </c>
      <c r="S1586">
        <f t="shared" si="223"/>
        <v>-0.12652332930070484</v>
      </c>
      <c r="T1586">
        <f t="shared" si="224"/>
        <v>0.17247817335747914</v>
      </c>
      <c r="U1586">
        <f>IFERROR(VLOOKUP(D1586,'ZORI (2)'!$C$2:$F$106,4,FALSE), 0)</f>
        <v>26.6528291053638</v>
      </c>
    </row>
    <row r="1587" spans="1:21" x14ac:dyDescent="0.25">
      <c r="A1587">
        <v>1921</v>
      </c>
      <c r="B1587">
        <v>51503</v>
      </c>
      <c r="C1587" t="s">
        <v>1199</v>
      </c>
      <c r="D1587" t="s">
        <v>403</v>
      </c>
      <c r="E1587">
        <v>145300</v>
      </c>
      <c r="F1587">
        <v>180100</v>
      </c>
      <c r="G1587">
        <f>IFERROR(VLOOKUP(D1587,'ZORI (2)'!$C$2:$E$106,2,FALSE), 0)</f>
        <v>977</v>
      </c>
      <c r="H1587">
        <f>IFERROR(VLOOKUP(D1587,'ZORI (2)'!$C$2:$E$106,3,FALSE), 0)</f>
        <v>1115</v>
      </c>
      <c r="I1587">
        <f t="shared" si="216"/>
        <v>36020</v>
      </c>
      <c r="J1587">
        <f t="shared" si="217"/>
        <v>144080</v>
      </c>
      <c r="K1587">
        <v>2.5000000000000001E-2</v>
      </c>
      <c r="L1587">
        <v>360</v>
      </c>
      <c r="M1587" s="1">
        <f t="shared" si="218"/>
        <v>569.29019101656513</v>
      </c>
      <c r="N1587">
        <f t="shared" si="222"/>
        <v>5085.5000000000009</v>
      </c>
      <c r="O1587">
        <f t="shared" si="219"/>
        <v>72.039999999999992</v>
      </c>
      <c r="P1587">
        <f t="shared" si="220"/>
        <v>111.5</v>
      </c>
      <c r="Q1587">
        <v>20000</v>
      </c>
      <c r="R1587">
        <f t="shared" si="221"/>
        <v>13.460388639760836</v>
      </c>
      <c r="S1587">
        <f t="shared" si="223"/>
        <v>5.7014828139718463E-2</v>
      </c>
      <c r="T1587">
        <f t="shared" si="224"/>
        <v>7.1123511104585008E-2</v>
      </c>
      <c r="U1587">
        <f>IFERROR(VLOOKUP(D1587,'ZORI (2)'!$C$2:$F$106,4,FALSE), 0)</f>
        <v>41.38767480603785</v>
      </c>
    </row>
    <row r="1588" spans="1:21" x14ac:dyDescent="0.25">
      <c r="A1588">
        <v>1922</v>
      </c>
      <c r="B1588">
        <v>2128</v>
      </c>
      <c r="C1588" t="s">
        <v>219</v>
      </c>
      <c r="D1588" t="s">
        <v>219</v>
      </c>
      <c r="E1588">
        <v>312400</v>
      </c>
      <c r="F1588">
        <v>489900</v>
      </c>
      <c r="G1588">
        <f>IFERROR(VLOOKUP(D1588,'ZORI (2)'!$C$2:$E$106,2,FALSE), 0)</f>
        <v>2124</v>
      </c>
      <c r="H1588">
        <f>IFERROR(VLOOKUP(D1588,'ZORI (2)'!$C$2:$E$106,3,FALSE), 0)</f>
        <v>2442</v>
      </c>
      <c r="I1588">
        <f t="shared" si="216"/>
        <v>97980</v>
      </c>
      <c r="J1588">
        <f t="shared" si="217"/>
        <v>391920</v>
      </c>
      <c r="K1588">
        <v>2.5000000000000001E-2</v>
      </c>
      <c r="L1588">
        <v>360</v>
      </c>
      <c r="M1588" s="1">
        <f t="shared" si="218"/>
        <v>1548.5578266463922</v>
      </c>
      <c r="N1588">
        <f t="shared" si="222"/>
        <v>10934.000000000002</v>
      </c>
      <c r="O1588">
        <f t="shared" si="219"/>
        <v>195.96</v>
      </c>
      <c r="P1588">
        <f t="shared" si="220"/>
        <v>244.20000000000002</v>
      </c>
      <c r="Q1588">
        <v>20000</v>
      </c>
      <c r="R1588">
        <f t="shared" si="221"/>
        <v>16.717854217854217</v>
      </c>
      <c r="S1588">
        <f t="shared" si="223"/>
        <v>0.42689043322245979</v>
      </c>
      <c r="T1588">
        <f t="shared" si="224"/>
        <v>4.2193912843006144E-2</v>
      </c>
      <c r="U1588">
        <f>IFERROR(VLOOKUP(D1588,'ZORI (2)'!$C$2:$F$106,4,FALSE), 0)</f>
        <v>98.079496251938465</v>
      </c>
    </row>
    <row r="1589" spans="1:21" x14ac:dyDescent="0.25">
      <c r="A1589">
        <v>1923</v>
      </c>
      <c r="B1589">
        <v>78006</v>
      </c>
      <c r="C1589" t="s">
        <v>1200</v>
      </c>
      <c r="D1589" t="s">
        <v>204</v>
      </c>
      <c r="E1589">
        <v>280000</v>
      </c>
      <c r="F1589">
        <v>356800</v>
      </c>
      <c r="G1589">
        <f>IFERROR(VLOOKUP(D1589,'ZORI (2)'!$C$2:$E$106,2,FALSE), 0)</f>
        <v>1102</v>
      </c>
      <c r="H1589">
        <f>IFERROR(VLOOKUP(D1589,'ZORI (2)'!$C$2:$E$106,3,FALSE), 0)</f>
        <v>1262</v>
      </c>
      <c r="I1589">
        <f t="shared" si="216"/>
        <v>71360</v>
      </c>
      <c r="J1589">
        <f t="shared" si="217"/>
        <v>285440</v>
      </c>
      <c r="K1589">
        <v>2.5000000000000001E-2</v>
      </c>
      <c r="L1589">
        <v>360</v>
      </c>
      <c r="M1589" s="1">
        <f t="shared" si="218"/>
        <v>1127.8330935852885</v>
      </c>
      <c r="N1589">
        <f t="shared" si="222"/>
        <v>9800.0000000000018</v>
      </c>
      <c r="O1589">
        <f t="shared" si="219"/>
        <v>142.72</v>
      </c>
      <c r="P1589">
        <f t="shared" si="220"/>
        <v>126.2</v>
      </c>
      <c r="Q1589">
        <v>20000</v>
      </c>
      <c r="R1589">
        <f t="shared" si="221"/>
        <v>23.560486001056525</v>
      </c>
      <c r="S1589">
        <f t="shared" si="223"/>
        <v>0.15171078114912848</v>
      </c>
      <c r="T1589">
        <f t="shared" si="224"/>
        <v>-1.5984945858278601E-2</v>
      </c>
      <c r="U1589">
        <f>IFERROR(VLOOKUP(D1589,'ZORI (2)'!$C$2:$F$106,4,FALSE), 0)</f>
        <v>48.381596827353945</v>
      </c>
    </row>
    <row r="1590" spans="1:21" x14ac:dyDescent="0.25">
      <c r="A1590">
        <v>1925</v>
      </c>
      <c r="B1590">
        <v>75154</v>
      </c>
      <c r="C1590" t="s">
        <v>1201</v>
      </c>
      <c r="D1590" t="s">
        <v>192</v>
      </c>
      <c r="E1590">
        <v>143900</v>
      </c>
      <c r="F1590">
        <v>212300</v>
      </c>
      <c r="G1590">
        <f>IFERROR(VLOOKUP(D1590,'ZORI (2)'!$C$2:$E$106,2,FALSE), 0)</f>
        <v>1240</v>
      </c>
      <c r="H1590">
        <f>IFERROR(VLOOKUP(D1590,'ZORI (2)'!$C$2:$E$106,3,FALSE), 0)</f>
        <v>1481</v>
      </c>
      <c r="I1590">
        <f t="shared" si="216"/>
        <v>42460</v>
      </c>
      <c r="J1590">
        <f t="shared" si="217"/>
        <v>169840</v>
      </c>
      <c r="K1590">
        <v>2.5000000000000001E-2</v>
      </c>
      <c r="L1590">
        <v>360</v>
      </c>
      <c r="M1590" s="1">
        <f t="shared" si="218"/>
        <v>671.07333455200876</v>
      </c>
      <c r="N1590">
        <f t="shared" si="222"/>
        <v>5036.5000000000009</v>
      </c>
      <c r="O1590">
        <f t="shared" si="219"/>
        <v>84.920000000000016</v>
      </c>
      <c r="P1590">
        <f t="shared" si="220"/>
        <v>148.1</v>
      </c>
      <c r="Q1590">
        <v>20000</v>
      </c>
      <c r="R1590">
        <f t="shared" si="221"/>
        <v>11.945757371145623</v>
      </c>
      <c r="S1590">
        <f t="shared" si="223"/>
        <v>0.25668520420394647</v>
      </c>
      <c r="T1590">
        <f t="shared" si="224"/>
        <v>0.10256650323166232</v>
      </c>
      <c r="U1590">
        <f>IFERROR(VLOOKUP(D1590,'ZORI (2)'!$C$2:$F$106,4,FALSE), 0)</f>
        <v>73.617039721894315</v>
      </c>
    </row>
    <row r="1591" spans="1:21" x14ac:dyDescent="0.25">
      <c r="A1591">
        <v>1926</v>
      </c>
      <c r="B1591">
        <v>99206</v>
      </c>
      <c r="C1591" t="s">
        <v>1202</v>
      </c>
      <c r="D1591" t="s">
        <v>296</v>
      </c>
      <c r="E1591">
        <v>163900</v>
      </c>
      <c r="F1591">
        <v>234200</v>
      </c>
      <c r="G1591">
        <f>IFERROR(VLOOKUP(D1591,'ZORI (2)'!$C$2:$E$106,2,FALSE), 0)</f>
        <v>860</v>
      </c>
      <c r="H1591">
        <f>IFERROR(VLOOKUP(D1591,'ZORI (2)'!$C$2:$E$106,3,FALSE), 0)</f>
        <v>1071</v>
      </c>
      <c r="I1591">
        <f t="shared" si="216"/>
        <v>46840</v>
      </c>
      <c r="J1591">
        <f t="shared" si="217"/>
        <v>187360</v>
      </c>
      <c r="K1591">
        <v>2.5000000000000001E-2</v>
      </c>
      <c r="L1591">
        <v>360</v>
      </c>
      <c r="M1591" s="1">
        <f t="shared" si="218"/>
        <v>740.29851602487258</v>
      </c>
      <c r="N1591">
        <f t="shared" si="222"/>
        <v>5736.5000000000009</v>
      </c>
      <c r="O1591">
        <f t="shared" si="219"/>
        <v>93.68</v>
      </c>
      <c r="P1591">
        <f t="shared" si="220"/>
        <v>107.10000000000001</v>
      </c>
      <c r="Q1591">
        <v>20000</v>
      </c>
      <c r="R1591">
        <f t="shared" si="221"/>
        <v>18.222844693432929</v>
      </c>
      <c r="S1591">
        <f t="shared" si="223"/>
        <v>0.23499431807695248</v>
      </c>
      <c r="T1591">
        <f t="shared" si="224"/>
        <v>2.148157885405784E-2</v>
      </c>
      <c r="U1591">
        <f>IFERROR(VLOOKUP(D1591,'ZORI (2)'!$C$2:$F$106,4,FALSE), 0)</f>
        <v>65.180329395731462</v>
      </c>
    </row>
    <row r="1592" spans="1:21" x14ac:dyDescent="0.25">
      <c r="A1592">
        <v>1927</v>
      </c>
      <c r="B1592">
        <v>30338</v>
      </c>
      <c r="C1592" t="s">
        <v>1203</v>
      </c>
      <c r="D1592" t="s">
        <v>202</v>
      </c>
      <c r="E1592">
        <v>399800</v>
      </c>
      <c r="F1592">
        <v>492700</v>
      </c>
      <c r="G1592">
        <f>IFERROR(VLOOKUP(D1592,'ZORI (2)'!$C$2:$E$106,2,FALSE), 0)</f>
        <v>1152</v>
      </c>
      <c r="H1592">
        <f>IFERROR(VLOOKUP(D1592,'ZORI (2)'!$C$2:$E$106,3,FALSE), 0)</f>
        <v>1425</v>
      </c>
      <c r="I1592">
        <f t="shared" si="216"/>
        <v>98540</v>
      </c>
      <c r="J1592">
        <f t="shared" si="217"/>
        <v>394160</v>
      </c>
      <c r="K1592">
        <v>2.5000000000000001E-2</v>
      </c>
      <c r="L1592">
        <v>360</v>
      </c>
      <c r="M1592" s="1">
        <f t="shared" si="218"/>
        <v>1557.4085347799091</v>
      </c>
      <c r="N1592">
        <f t="shared" si="222"/>
        <v>13993.000000000002</v>
      </c>
      <c r="O1592">
        <f t="shared" si="219"/>
        <v>197.07999999999998</v>
      </c>
      <c r="P1592">
        <f t="shared" si="220"/>
        <v>142.5</v>
      </c>
      <c r="Q1592">
        <v>20000</v>
      </c>
      <c r="R1592">
        <f t="shared" si="221"/>
        <v>28.812865497076022</v>
      </c>
      <c r="S1592">
        <f t="shared" si="223"/>
        <v>0.13579518341697538</v>
      </c>
      <c r="T1592">
        <f t="shared" si="224"/>
        <v>-4.2735487896289288E-2</v>
      </c>
      <c r="U1592">
        <f>IFERROR(VLOOKUP(D1592,'ZORI (2)'!$C$2:$F$106,4,FALSE), 0)</f>
        <v>82.518246796825295</v>
      </c>
    </row>
    <row r="1593" spans="1:21" x14ac:dyDescent="0.25">
      <c r="A1593">
        <v>1928</v>
      </c>
      <c r="B1593">
        <v>92584</v>
      </c>
      <c r="C1593" t="s">
        <v>1204</v>
      </c>
      <c r="D1593" t="s">
        <v>240</v>
      </c>
      <c r="E1593">
        <v>302300</v>
      </c>
      <c r="F1593">
        <v>389700</v>
      </c>
      <c r="G1593">
        <f>IFERROR(VLOOKUP(D1593,'ZORI (2)'!$C$2:$E$106,2,FALSE), 0)</f>
        <v>1469</v>
      </c>
      <c r="H1593">
        <f>IFERROR(VLOOKUP(D1593,'ZORI (2)'!$C$2:$E$106,3,FALSE), 0)</f>
        <v>1814</v>
      </c>
      <c r="I1593">
        <f t="shared" si="216"/>
        <v>77940</v>
      </c>
      <c r="J1593">
        <f t="shared" si="217"/>
        <v>311760</v>
      </c>
      <c r="K1593">
        <v>2.5000000000000001E-2</v>
      </c>
      <c r="L1593">
        <v>360</v>
      </c>
      <c r="M1593" s="1">
        <f t="shared" si="218"/>
        <v>1231.8289141541111</v>
      </c>
      <c r="N1593">
        <f t="shared" si="222"/>
        <v>10580.500000000002</v>
      </c>
      <c r="O1593">
        <f t="shared" si="219"/>
        <v>155.88</v>
      </c>
      <c r="P1593">
        <f t="shared" si="220"/>
        <v>181.4</v>
      </c>
      <c r="Q1593">
        <v>20000</v>
      </c>
      <c r="R1593">
        <f t="shared" si="221"/>
        <v>17.902425578831313</v>
      </c>
      <c r="S1593">
        <f t="shared" si="223"/>
        <v>0.17069038288514948</v>
      </c>
      <c r="T1593">
        <f t="shared" si="224"/>
        <v>2.707961196410508E-2</v>
      </c>
      <c r="U1593">
        <f>IFERROR(VLOOKUP(D1593,'ZORI (2)'!$C$2:$F$106,4,FALSE), 0)</f>
        <v>101.92401214483601</v>
      </c>
    </row>
    <row r="1594" spans="1:21" x14ac:dyDescent="0.25">
      <c r="A1594">
        <v>1929</v>
      </c>
      <c r="B1594">
        <v>15206</v>
      </c>
      <c r="C1594" t="s">
        <v>237</v>
      </c>
      <c r="D1594" t="s">
        <v>237</v>
      </c>
      <c r="E1594">
        <v>103500</v>
      </c>
      <c r="F1594">
        <v>191100</v>
      </c>
      <c r="G1594">
        <f>IFERROR(VLOOKUP(D1594,'ZORI (2)'!$C$2:$E$106,2,FALSE), 0)</f>
        <v>1002</v>
      </c>
      <c r="H1594">
        <f>IFERROR(VLOOKUP(D1594,'ZORI (2)'!$C$2:$E$106,3,FALSE), 0)</f>
        <v>1073</v>
      </c>
      <c r="I1594">
        <f t="shared" si="216"/>
        <v>38220</v>
      </c>
      <c r="J1594">
        <f t="shared" si="217"/>
        <v>152880</v>
      </c>
      <c r="K1594">
        <v>2.5000000000000001E-2</v>
      </c>
      <c r="L1594">
        <v>360</v>
      </c>
      <c r="M1594" s="1">
        <f t="shared" si="218"/>
        <v>604.06083011252417</v>
      </c>
      <c r="N1594">
        <f t="shared" si="222"/>
        <v>3622.5000000000005</v>
      </c>
      <c r="O1594">
        <f t="shared" si="219"/>
        <v>76.44</v>
      </c>
      <c r="P1594">
        <f t="shared" si="220"/>
        <v>107.30000000000001</v>
      </c>
      <c r="Q1594">
        <v>20000</v>
      </c>
      <c r="R1594">
        <f t="shared" si="221"/>
        <v>14.84156570363467</v>
      </c>
      <c r="S1594">
        <f t="shared" si="223"/>
        <v>0.50327440067651286</v>
      </c>
      <c r="T1594">
        <f t="shared" si="224"/>
        <v>5.5340421856323888E-2</v>
      </c>
      <c r="U1594">
        <f>IFERROR(VLOOKUP(D1594,'ZORI (2)'!$C$2:$F$106,4,FALSE), 0)</f>
        <v>18.252597429548764</v>
      </c>
    </row>
    <row r="1595" spans="1:21" x14ac:dyDescent="0.25">
      <c r="A1595">
        <v>1930</v>
      </c>
      <c r="B1595">
        <v>80228</v>
      </c>
      <c r="C1595" t="s">
        <v>505</v>
      </c>
      <c r="D1595" t="s">
        <v>233</v>
      </c>
      <c r="E1595">
        <v>306700</v>
      </c>
      <c r="F1595">
        <v>447500</v>
      </c>
      <c r="G1595">
        <f>IFERROR(VLOOKUP(D1595,'ZORI (2)'!$C$2:$E$106,2,FALSE), 0)</f>
        <v>1298</v>
      </c>
      <c r="H1595">
        <f>IFERROR(VLOOKUP(D1595,'ZORI (2)'!$C$2:$E$106,3,FALSE), 0)</f>
        <v>1672</v>
      </c>
      <c r="I1595">
        <f t="shared" si="216"/>
        <v>89500</v>
      </c>
      <c r="J1595">
        <f t="shared" si="217"/>
        <v>358000</v>
      </c>
      <c r="K1595">
        <v>2.5000000000000001E-2</v>
      </c>
      <c r="L1595">
        <v>360</v>
      </c>
      <c r="M1595" s="1">
        <f t="shared" si="218"/>
        <v>1414.532817767423</v>
      </c>
      <c r="N1595">
        <f t="shared" si="222"/>
        <v>10734.500000000002</v>
      </c>
      <c r="O1595">
        <f t="shared" si="219"/>
        <v>179</v>
      </c>
      <c r="P1595">
        <f t="shared" si="220"/>
        <v>167.20000000000002</v>
      </c>
      <c r="Q1595">
        <v>20000</v>
      </c>
      <c r="R1595">
        <f t="shared" si="221"/>
        <v>22.303628389154706</v>
      </c>
      <c r="S1595">
        <f t="shared" si="223"/>
        <v>0.32618330372264842</v>
      </c>
      <c r="T1595">
        <f t="shared" si="224"/>
        <v>-8.8559757241813159E-3</v>
      </c>
      <c r="U1595">
        <f>IFERROR(VLOOKUP(D1595,'ZORI (2)'!$C$2:$F$106,4,FALSE), 0)</f>
        <v>103.83832606115948</v>
      </c>
    </row>
    <row r="1596" spans="1:21" x14ac:dyDescent="0.25">
      <c r="A1596">
        <v>1931</v>
      </c>
      <c r="B1596">
        <v>73110</v>
      </c>
      <c r="C1596" t="s">
        <v>1205</v>
      </c>
      <c r="D1596" t="s">
        <v>208</v>
      </c>
      <c r="E1596">
        <v>64400</v>
      </c>
      <c r="F1596">
        <v>79900</v>
      </c>
      <c r="G1596">
        <f>IFERROR(VLOOKUP(D1596,'ZORI (2)'!$C$2:$E$106,2,FALSE), 0)</f>
        <v>971</v>
      </c>
      <c r="H1596">
        <f>IFERROR(VLOOKUP(D1596,'ZORI (2)'!$C$2:$E$106,3,FALSE), 0)</f>
        <v>1014</v>
      </c>
      <c r="I1596">
        <f t="shared" si="216"/>
        <v>15980</v>
      </c>
      <c r="J1596">
        <f t="shared" si="217"/>
        <v>63920</v>
      </c>
      <c r="K1596">
        <v>2.5000000000000001E-2</v>
      </c>
      <c r="L1596">
        <v>360</v>
      </c>
      <c r="M1596" s="1">
        <f t="shared" si="218"/>
        <v>252.56127852428403</v>
      </c>
      <c r="N1596">
        <f t="shared" si="222"/>
        <v>2254</v>
      </c>
      <c r="O1596">
        <f t="shared" si="219"/>
        <v>31.96</v>
      </c>
      <c r="P1596">
        <f t="shared" si="220"/>
        <v>101.4</v>
      </c>
      <c r="Q1596">
        <v>20000</v>
      </c>
      <c r="R1596">
        <f t="shared" si="221"/>
        <v>6.5664036817882971</v>
      </c>
      <c r="S1596">
        <f t="shared" si="223"/>
        <v>-7.794216077734438E-2</v>
      </c>
      <c r="T1596">
        <f t="shared" si="224"/>
        <v>0.19712676303051188</v>
      </c>
      <c r="U1596">
        <f>IFERROR(VLOOKUP(D1596,'ZORI (2)'!$C$2:$F$106,4,FALSE), 0)</f>
        <v>8.8725863825406837</v>
      </c>
    </row>
    <row r="1597" spans="1:21" x14ac:dyDescent="0.25">
      <c r="A1597">
        <v>1932</v>
      </c>
      <c r="B1597">
        <v>11103</v>
      </c>
      <c r="C1597" t="s">
        <v>195</v>
      </c>
      <c r="D1597" t="s">
        <v>195</v>
      </c>
      <c r="E1597">
        <v>652800</v>
      </c>
      <c r="F1597">
        <v>969000</v>
      </c>
      <c r="G1597">
        <f>IFERROR(VLOOKUP(D1597,'ZORI (2)'!$C$2:$E$106,2,FALSE), 0)</f>
        <v>2329</v>
      </c>
      <c r="H1597">
        <f>IFERROR(VLOOKUP(D1597,'ZORI (2)'!$C$2:$E$106,3,FALSE), 0)</f>
        <v>2608</v>
      </c>
      <c r="I1597">
        <f t="shared" si="216"/>
        <v>193800</v>
      </c>
      <c r="J1597">
        <f t="shared" si="217"/>
        <v>775200</v>
      </c>
      <c r="K1597">
        <v>2.5000000000000001E-2</v>
      </c>
      <c r="L1597">
        <v>360</v>
      </c>
      <c r="M1597" s="1">
        <f t="shared" si="218"/>
        <v>3062.9772076349336</v>
      </c>
      <c r="N1597">
        <f t="shared" si="222"/>
        <v>22848.000000000004</v>
      </c>
      <c r="O1597">
        <f t="shared" si="219"/>
        <v>387.59999999999997</v>
      </c>
      <c r="P1597">
        <f t="shared" si="220"/>
        <v>260.8</v>
      </c>
      <c r="Q1597">
        <v>20000</v>
      </c>
      <c r="R1597">
        <f t="shared" si="221"/>
        <v>30.962423312883434</v>
      </c>
      <c r="S1597">
        <f t="shared" si="223"/>
        <v>0.39294585767514606</v>
      </c>
      <c r="T1597">
        <f t="shared" si="224"/>
        <v>-5.5950299565680685E-2</v>
      </c>
      <c r="U1597">
        <f>IFERROR(VLOOKUP(D1597,'ZORI (2)'!$C$2:$F$106,4,FALSE), 0)</f>
        <v>81.282042347392249</v>
      </c>
    </row>
    <row r="1598" spans="1:21" x14ac:dyDescent="0.25">
      <c r="A1598">
        <v>1933</v>
      </c>
      <c r="B1598">
        <v>20110</v>
      </c>
      <c r="C1598" t="s">
        <v>1206</v>
      </c>
      <c r="D1598" t="s">
        <v>203</v>
      </c>
      <c r="E1598">
        <v>352300</v>
      </c>
      <c r="F1598">
        <v>392300</v>
      </c>
      <c r="G1598">
        <f>IFERROR(VLOOKUP(D1598,'ZORI (2)'!$C$2:$E$106,2,FALSE), 0)</f>
        <v>1905</v>
      </c>
      <c r="H1598">
        <f>IFERROR(VLOOKUP(D1598,'ZORI (2)'!$C$2:$E$106,3,FALSE), 0)</f>
        <v>2043</v>
      </c>
      <c r="I1598">
        <f t="shared" si="216"/>
        <v>78460</v>
      </c>
      <c r="J1598">
        <f t="shared" si="217"/>
        <v>313840</v>
      </c>
      <c r="K1598">
        <v>2.5000000000000001E-2</v>
      </c>
      <c r="L1598">
        <v>360</v>
      </c>
      <c r="M1598" s="1">
        <f t="shared" si="218"/>
        <v>1240.0474288495195</v>
      </c>
      <c r="N1598">
        <f t="shared" si="222"/>
        <v>12330.500000000002</v>
      </c>
      <c r="O1598">
        <f t="shared" si="219"/>
        <v>156.92000000000002</v>
      </c>
      <c r="P1598">
        <f t="shared" si="220"/>
        <v>204.3</v>
      </c>
      <c r="Q1598">
        <v>20000</v>
      </c>
      <c r="R1598">
        <f t="shared" si="221"/>
        <v>16.001794746288137</v>
      </c>
      <c r="S1598">
        <f t="shared" si="223"/>
        <v>1.9939916361287002E-2</v>
      </c>
      <c r="T1598">
        <f t="shared" si="224"/>
        <v>4.7845174936531266E-2</v>
      </c>
      <c r="U1598">
        <f>IFERROR(VLOOKUP(D1598,'ZORI (2)'!$C$2:$F$106,4,FALSE), 0)</f>
        <v>40.400261415601996</v>
      </c>
    </row>
    <row r="1599" spans="1:21" x14ac:dyDescent="0.25">
      <c r="A1599">
        <v>1934</v>
      </c>
      <c r="B1599">
        <v>91732</v>
      </c>
      <c r="C1599" t="s">
        <v>1207</v>
      </c>
      <c r="D1599" t="s">
        <v>198</v>
      </c>
      <c r="E1599">
        <v>376000</v>
      </c>
      <c r="F1599">
        <v>506400</v>
      </c>
      <c r="G1599">
        <f>IFERROR(VLOOKUP(D1599,'ZORI (2)'!$C$2:$E$106,2,FALSE), 0)</f>
        <v>1897</v>
      </c>
      <c r="H1599">
        <f>IFERROR(VLOOKUP(D1599,'ZORI (2)'!$C$2:$E$106,3,FALSE), 0)</f>
        <v>2405</v>
      </c>
      <c r="I1599">
        <f t="shared" si="216"/>
        <v>101280</v>
      </c>
      <c r="J1599">
        <f t="shared" si="217"/>
        <v>405120</v>
      </c>
      <c r="K1599">
        <v>2.5000000000000001E-2</v>
      </c>
      <c r="L1599">
        <v>360</v>
      </c>
      <c r="M1599" s="1">
        <f t="shared" si="218"/>
        <v>1600.7137852903309</v>
      </c>
      <c r="N1599">
        <f t="shared" si="222"/>
        <v>13160.000000000002</v>
      </c>
      <c r="O1599">
        <f t="shared" si="219"/>
        <v>202.56</v>
      </c>
      <c r="P1599">
        <f t="shared" si="220"/>
        <v>240.5</v>
      </c>
      <c r="Q1599">
        <v>20000</v>
      </c>
      <c r="R1599">
        <f t="shared" si="221"/>
        <v>17.546777546777548</v>
      </c>
      <c r="S1599">
        <f t="shared" si="223"/>
        <v>0.23765764004301496</v>
      </c>
      <c r="T1599">
        <f t="shared" si="224"/>
        <v>3.2242744544153761E-2</v>
      </c>
      <c r="U1599">
        <f>IFERROR(VLOOKUP(D1599,'ZORI (2)'!$C$2:$F$106,4,FALSE), 0)</f>
        <v>152.30041305369636</v>
      </c>
    </row>
    <row r="1600" spans="1:21" x14ac:dyDescent="0.25">
      <c r="A1600">
        <v>1936</v>
      </c>
      <c r="B1600">
        <v>21208</v>
      </c>
      <c r="C1600" t="s">
        <v>1208</v>
      </c>
      <c r="D1600" t="s">
        <v>211</v>
      </c>
      <c r="E1600">
        <v>212400</v>
      </c>
      <c r="F1600">
        <v>257200</v>
      </c>
      <c r="G1600">
        <f>IFERROR(VLOOKUP(D1600,'ZORI (2)'!$C$2:$E$106,2,FALSE), 0)</f>
        <v>1535</v>
      </c>
      <c r="H1600">
        <f>IFERROR(VLOOKUP(D1600,'ZORI (2)'!$C$2:$E$106,3,FALSE), 0)</f>
        <v>1616</v>
      </c>
      <c r="I1600">
        <f t="shared" si="216"/>
        <v>51440</v>
      </c>
      <c r="J1600">
        <f t="shared" si="217"/>
        <v>205760</v>
      </c>
      <c r="K1600">
        <v>2.5000000000000001E-2</v>
      </c>
      <c r="L1600">
        <v>360</v>
      </c>
      <c r="M1600" s="1">
        <f t="shared" si="218"/>
        <v>813.00076140733233</v>
      </c>
      <c r="N1600">
        <f t="shared" si="222"/>
        <v>7434.0000000000009</v>
      </c>
      <c r="O1600">
        <f t="shared" si="219"/>
        <v>102.88</v>
      </c>
      <c r="P1600">
        <f t="shared" si="220"/>
        <v>161.60000000000002</v>
      </c>
      <c r="Q1600">
        <v>20000</v>
      </c>
      <c r="R1600">
        <f t="shared" si="221"/>
        <v>13.263201320132014</v>
      </c>
      <c r="S1600">
        <f t="shared" si="223"/>
        <v>7.2408415820942817E-2</v>
      </c>
      <c r="T1600">
        <f t="shared" si="224"/>
        <v>8.1931065536323885E-2</v>
      </c>
      <c r="U1600">
        <f>IFERROR(VLOOKUP(D1600,'ZORI (2)'!$C$2:$F$106,4,FALSE), 0)</f>
        <v>21.024786958888942</v>
      </c>
    </row>
    <row r="1601" spans="1:21" x14ac:dyDescent="0.25">
      <c r="A1601">
        <v>1937</v>
      </c>
      <c r="B1601">
        <v>78749</v>
      </c>
      <c r="C1601" t="s">
        <v>199</v>
      </c>
      <c r="D1601" t="s">
        <v>199</v>
      </c>
      <c r="E1601">
        <v>270000</v>
      </c>
      <c r="F1601">
        <v>357700</v>
      </c>
      <c r="G1601">
        <f>IFERROR(VLOOKUP(D1601,'ZORI (2)'!$C$2:$E$106,2,FALSE), 0)</f>
        <v>1290</v>
      </c>
      <c r="H1601">
        <f>IFERROR(VLOOKUP(D1601,'ZORI (2)'!$C$2:$E$106,3,FALSE), 0)</f>
        <v>1474</v>
      </c>
      <c r="I1601">
        <f t="shared" si="216"/>
        <v>71540</v>
      </c>
      <c r="J1601">
        <f t="shared" si="217"/>
        <v>286160</v>
      </c>
      <c r="K1601">
        <v>2.5000000000000001E-2</v>
      </c>
      <c r="L1601">
        <v>360</v>
      </c>
      <c r="M1601" s="1">
        <f t="shared" si="218"/>
        <v>1130.6779640567759</v>
      </c>
      <c r="N1601">
        <f t="shared" si="222"/>
        <v>9450</v>
      </c>
      <c r="O1601">
        <f t="shared" si="219"/>
        <v>143.07999999999998</v>
      </c>
      <c r="P1601">
        <f t="shared" si="220"/>
        <v>147.4</v>
      </c>
      <c r="Q1601">
        <v>20000</v>
      </c>
      <c r="R1601">
        <f t="shared" si="221"/>
        <v>20.222749886928991</v>
      </c>
      <c r="S1601">
        <f t="shared" si="223"/>
        <v>0.19452329270328936</v>
      </c>
      <c r="T1601">
        <f t="shared" si="224"/>
        <v>6.2788833678452359E-3</v>
      </c>
      <c r="U1601">
        <f>IFERROR(VLOOKUP(D1601,'ZORI (2)'!$C$2:$F$106,4,FALSE), 0)</f>
        <v>53.175417252711803</v>
      </c>
    </row>
    <row r="1602" spans="1:21" x14ac:dyDescent="0.25">
      <c r="A1602">
        <v>1938</v>
      </c>
      <c r="B1602">
        <v>50317</v>
      </c>
      <c r="C1602" t="s">
        <v>390</v>
      </c>
      <c r="D1602" t="s">
        <v>390</v>
      </c>
      <c r="E1602">
        <v>81700</v>
      </c>
      <c r="F1602">
        <v>120000</v>
      </c>
      <c r="G1602">
        <f>IFERROR(VLOOKUP(D1602,'ZORI (2)'!$C$2:$E$106,2,FALSE), 0)</f>
        <v>1003</v>
      </c>
      <c r="H1602">
        <f>IFERROR(VLOOKUP(D1602,'ZORI (2)'!$C$2:$E$106,3,FALSE), 0)</f>
        <v>1083</v>
      </c>
      <c r="I1602">
        <f t="shared" ref="I1602:I1665" si="225">+F1602*0.2</f>
        <v>24000</v>
      </c>
      <c r="J1602">
        <f t="shared" ref="J1602:J1665" si="226">+F1602-I1602</f>
        <v>96000</v>
      </c>
      <c r="K1602">
        <v>2.5000000000000001E-2</v>
      </c>
      <c r="L1602">
        <v>360</v>
      </c>
      <c r="M1602" s="1">
        <f t="shared" ref="M1602:M1665" si="227">J1602*((K1602/12)*(1+(K1602/12))^L1602)/((1+(K1602/12))^L1602-1)</f>
        <v>379.31606286500732</v>
      </c>
      <c r="N1602">
        <f t="shared" si="222"/>
        <v>2859.5000000000005</v>
      </c>
      <c r="O1602">
        <f t="shared" ref="O1602:O1665" si="228">(+F1602/100000)*40</f>
        <v>48</v>
      </c>
      <c r="P1602">
        <f t="shared" ref="P1602:P1665" si="229">+H1602*0.1</f>
        <v>108.30000000000001</v>
      </c>
      <c r="Q1602">
        <v>20000</v>
      </c>
      <c r="R1602">
        <f t="shared" ref="R1602:R1665" si="230">+F1602/(H1602*12)</f>
        <v>9.2336103416435833</v>
      </c>
      <c r="S1602">
        <f t="shared" si="223"/>
        <v>0.1476718997317317</v>
      </c>
      <c r="T1602">
        <f t="shared" si="224"/>
        <v>0.14017663964873531</v>
      </c>
      <c r="U1602">
        <f>IFERROR(VLOOKUP(D1602,'ZORI (2)'!$C$2:$F$106,4,FALSE), 0)</f>
        <v>20.282633065793817</v>
      </c>
    </row>
    <row r="1603" spans="1:21" x14ac:dyDescent="0.25">
      <c r="A1603">
        <v>1939</v>
      </c>
      <c r="B1603">
        <v>43147</v>
      </c>
      <c r="C1603" t="s">
        <v>1209</v>
      </c>
      <c r="D1603" t="s">
        <v>238</v>
      </c>
      <c r="E1603">
        <v>177200</v>
      </c>
      <c r="F1603">
        <v>230800</v>
      </c>
      <c r="G1603">
        <f>IFERROR(VLOOKUP(D1603,'ZORI (2)'!$C$2:$E$106,2,FALSE), 0)</f>
        <v>1023</v>
      </c>
      <c r="H1603">
        <f>IFERROR(VLOOKUP(D1603,'ZORI (2)'!$C$2:$E$106,3,FALSE), 0)</f>
        <v>1198</v>
      </c>
      <c r="I1603">
        <f t="shared" si="225"/>
        <v>46160</v>
      </c>
      <c r="J1603">
        <f t="shared" si="226"/>
        <v>184640</v>
      </c>
      <c r="K1603">
        <v>2.5000000000000001E-2</v>
      </c>
      <c r="L1603">
        <v>360</v>
      </c>
      <c r="M1603" s="1">
        <f t="shared" si="227"/>
        <v>729.55122757703077</v>
      </c>
      <c r="N1603">
        <f t="shared" ref="N1603:N1666" si="231">+E1603*0.035</f>
        <v>6202.0000000000009</v>
      </c>
      <c r="O1603">
        <f t="shared" si="228"/>
        <v>92.32</v>
      </c>
      <c r="P1603">
        <f t="shared" si="229"/>
        <v>119.80000000000001</v>
      </c>
      <c r="Q1603">
        <v>20000</v>
      </c>
      <c r="R1603">
        <f t="shared" si="230"/>
        <v>16.054535336672231</v>
      </c>
      <c r="S1603">
        <f t="shared" ref="S1603:S1666" si="232">(+F1603-(E1603+N1603+Q1603))/(E1603+N1603+Q1603)</f>
        <v>0.13469877385669757</v>
      </c>
      <c r="T1603">
        <f t="shared" ref="T1603:T1666" si="233">IFERROR(((+H1603*12)-((+M1603+O1603+P1603)*12))/(+I1603+N1603+Q1603),0)</f>
        <v>4.2507742586932781E-2</v>
      </c>
      <c r="U1603">
        <f>IFERROR(VLOOKUP(D1603,'ZORI (2)'!$C$2:$F$106,4,FALSE), 0)</f>
        <v>50.376845183201425</v>
      </c>
    </row>
    <row r="1604" spans="1:21" x14ac:dyDescent="0.25">
      <c r="A1604">
        <v>1940</v>
      </c>
      <c r="B1604">
        <v>21014</v>
      </c>
      <c r="C1604" t="s">
        <v>1210</v>
      </c>
      <c r="D1604" t="s">
        <v>211</v>
      </c>
      <c r="E1604">
        <v>297000</v>
      </c>
      <c r="F1604">
        <v>333000</v>
      </c>
      <c r="G1604">
        <f>IFERROR(VLOOKUP(D1604,'ZORI (2)'!$C$2:$E$106,2,FALSE), 0)</f>
        <v>1535</v>
      </c>
      <c r="H1604">
        <f>IFERROR(VLOOKUP(D1604,'ZORI (2)'!$C$2:$E$106,3,FALSE), 0)</f>
        <v>1616</v>
      </c>
      <c r="I1604">
        <f t="shared" si="225"/>
        <v>66600</v>
      </c>
      <c r="J1604">
        <f t="shared" si="226"/>
        <v>266400</v>
      </c>
      <c r="K1604">
        <v>2.5000000000000001E-2</v>
      </c>
      <c r="L1604">
        <v>360</v>
      </c>
      <c r="M1604" s="1">
        <f t="shared" si="227"/>
        <v>1052.6020744503951</v>
      </c>
      <c r="N1604">
        <f t="shared" si="231"/>
        <v>10395.000000000002</v>
      </c>
      <c r="O1604">
        <f t="shared" si="228"/>
        <v>133.19999999999999</v>
      </c>
      <c r="P1604">
        <f t="shared" si="229"/>
        <v>161.60000000000002</v>
      </c>
      <c r="Q1604">
        <v>20000</v>
      </c>
      <c r="R1604">
        <f t="shared" si="230"/>
        <v>17.172029702970296</v>
      </c>
      <c r="S1604">
        <f t="shared" si="232"/>
        <v>1.7119992669405459E-2</v>
      </c>
      <c r="T1604">
        <f t="shared" si="233"/>
        <v>3.3230322249551622E-2</v>
      </c>
      <c r="U1604">
        <f>IFERROR(VLOOKUP(D1604,'ZORI (2)'!$C$2:$F$106,4,FALSE), 0)</f>
        <v>21.024786958888942</v>
      </c>
    </row>
    <row r="1605" spans="1:21" x14ac:dyDescent="0.25">
      <c r="A1605">
        <v>1941</v>
      </c>
      <c r="B1605">
        <v>80203</v>
      </c>
      <c r="C1605" t="s">
        <v>233</v>
      </c>
      <c r="D1605" t="s">
        <v>233</v>
      </c>
      <c r="E1605">
        <v>365000</v>
      </c>
      <c r="F1605">
        <v>571500</v>
      </c>
      <c r="G1605">
        <f>IFERROR(VLOOKUP(D1605,'ZORI (2)'!$C$2:$E$106,2,FALSE), 0)</f>
        <v>1298</v>
      </c>
      <c r="H1605">
        <f>IFERROR(VLOOKUP(D1605,'ZORI (2)'!$C$2:$E$106,3,FALSE), 0)</f>
        <v>1672</v>
      </c>
      <c r="I1605">
        <f t="shared" si="225"/>
        <v>114300</v>
      </c>
      <c r="J1605">
        <f t="shared" si="226"/>
        <v>457200</v>
      </c>
      <c r="K1605">
        <v>2.5000000000000001E-2</v>
      </c>
      <c r="L1605">
        <v>360</v>
      </c>
      <c r="M1605" s="1">
        <f t="shared" si="227"/>
        <v>1806.4927493945975</v>
      </c>
      <c r="N1605">
        <f t="shared" si="231"/>
        <v>12775.000000000002</v>
      </c>
      <c r="O1605">
        <f t="shared" si="228"/>
        <v>228.6</v>
      </c>
      <c r="P1605">
        <f t="shared" si="229"/>
        <v>167.20000000000002</v>
      </c>
      <c r="Q1605">
        <v>20000</v>
      </c>
      <c r="R1605">
        <f t="shared" si="230"/>
        <v>28.483851674641148</v>
      </c>
      <c r="S1605">
        <f t="shared" si="232"/>
        <v>0.43674187668908304</v>
      </c>
      <c r="T1605">
        <f t="shared" si="233"/>
        <v>-4.3267128966412827E-2</v>
      </c>
      <c r="U1605">
        <f>IFERROR(VLOOKUP(D1605,'ZORI (2)'!$C$2:$F$106,4,FALSE), 0)</f>
        <v>103.83832606115948</v>
      </c>
    </row>
    <row r="1606" spans="1:21" x14ac:dyDescent="0.25">
      <c r="A1606">
        <v>1942</v>
      </c>
      <c r="B1606">
        <v>8844</v>
      </c>
      <c r="C1606" t="s">
        <v>1211</v>
      </c>
      <c r="D1606" t="s">
        <v>195</v>
      </c>
      <c r="E1606">
        <v>432300</v>
      </c>
      <c r="F1606">
        <v>479100</v>
      </c>
      <c r="G1606">
        <f>IFERROR(VLOOKUP(D1606,'ZORI (2)'!$C$2:$E$106,2,FALSE), 0)</f>
        <v>2329</v>
      </c>
      <c r="H1606">
        <f>IFERROR(VLOOKUP(D1606,'ZORI (2)'!$C$2:$E$106,3,FALSE), 0)</f>
        <v>2608</v>
      </c>
      <c r="I1606">
        <f t="shared" si="225"/>
        <v>95820</v>
      </c>
      <c r="J1606">
        <f t="shared" si="226"/>
        <v>383280</v>
      </c>
      <c r="K1606">
        <v>2.5000000000000001E-2</v>
      </c>
      <c r="L1606">
        <v>360</v>
      </c>
      <c r="M1606" s="1">
        <f t="shared" si="227"/>
        <v>1514.4193809885417</v>
      </c>
      <c r="N1606">
        <f t="shared" si="231"/>
        <v>15130.500000000002</v>
      </c>
      <c r="O1606">
        <f t="shared" si="228"/>
        <v>191.64000000000001</v>
      </c>
      <c r="P1606">
        <f t="shared" si="229"/>
        <v>260.8</v>
      </c>
      <c r="Q1606">
        <v>20000</v>
      </c>
      <c r="R1606">
        <f t="shared" si="230"/>
        <v>15.308665644171779</v>
      </c>
      <c r="S1606">
        <f t="shared" si="232"/>
        <v>2.4965208731565443E-2</v>
      </c>
      <c r="T1606">
        <f t="shared" si="233"/>
        <v>5.8752638807316494E-2</v>
      </c>
      <c r="U1606">
        <f>IFERROR(VLOOKUP(D1606,'ZORI (2)'!$C$2:$F$106,4,FALSE), 0)</f>
        <v>81.282042347392249</v>
      </c>
    </row>
    <row r="1607" spans="1:21" x14ac:dyDescent="0.25">
      <c r="A1607">
        <v>1943</v>
      </c>
      <c r="B1607">
        <v>63119</v>
      </c>
      <c r="C1607" t="s">
        <v>1212</v>
      </c>
      <c r="D1607" t="s">
        <v>207</v>
      </c>
      <c r="E1607">
        <v>197100</v>
      </c>
      <c r="F1607">
        <v>255000</v>
      </c>
      <c r="G1607">
        <f>IFERROR(VLOOKUP(D1607,'ZORI (2)'!$C$2:$E$106,2,FALSE), 0)</f>
        <v>959</v>
      </c>
      <c r="H1607">
        <f>IFERROR(VLOOKUP(D1607,'ZORI (2)'!$C$2:$E$106,3,FALSE), 0)</f>
        <v>1054</v>
      </c>
      <c r="I1607">
        <f t="shared" si="225"/>
        <v>51000</v>
      </c>
      <c r="J1607">
        <f t="shared" si="226"/>
        <v>204000</v>
      </c>
      <c r="K1607">
        <v>2.5000000000000001E-2</v>
      </c>
      <c r="L1607">
        <v>360</v>
      </c>
      <c r="M1607" s="1">
        <f t="shared" si="227"/>
        <v>806.04663358814048</v>
      </c>
      <c r="N1607">
        <f t="shared" si="231"/>
        <v>6898.5000000000009</v>
      </c>
      <c r="O1607">
        <f t="shared" si="228"/>
        <v>102</v>
      </c>
      <c r="P1607">
        <f t="shared" si="229"/>
        <v>105.4</v>
      </c>
      <c r="Q1607">
        <v>20000</v>
      </c>
      <c r="R1607">
        <f t="shared" si="230"/>
        <v>20.161290322580644</v>
      </c>
      <c r="S1607">
        <f t="shared" si="232"/>
        <v>0.13840048036035957</v>
      </c>
      <c r="T1607">
        <f t="shared" si="233"/>
        <v>6.2471086984000387E-3</v>
      </c>
      <c r="U1607">
        <f>IFERROR(VLOOKUP(D1607,'ZORI (2)'!$C$2:$F$106,4,FALSE), 0)</f>
        <v>28.58788216714769</v>
      </c>
    </row>
    <row r="1608" spans="1:21" x14ac:dyDescent="0.25">
      <c r="A1608">
        <v>1944</v>
      </c>
      <c r="B1608">
        <v>60074</v>
      </c>
      <c r="C1608" t="s">
        <v>1033</v>
      </c>
      <c r="D1608" t="s">
        <v>191</v>
      </c>
      <c r="E1608">
        <v>259500</v>
      </c>
      <c r="F1608">
        <v>288400</v>
      </c>
      <c r="G1608">
        <f>IFERROR(VLOOKUP(D1608,'ZORI (2)'!$C$2:$E$106,2,FALSE), 0)</f>
        <v>1542</v>
      </c>
      <c r="H1608">
        <f>IFERROR(VLOOKUP(D1608,'ZORI (2)'!$C$2:$E$106,3,FALSE), 0)</f>
        <v>1713</v>
      </c>
      <c r="I1608">
        <f t="shared" si="225"/>
        <v>57680</v>
      </c>
      <c r="J1608">
        <f t="shared" si="226"/>
        <v>230720</v>
      </c>
      <c r="K1608">
        <v>2.5000000000000001E-2</v>
      </c>
      <c r="L1608">
        <v>360</v>
      </c>
      <c r="M1608" s="1">
        <f t="shared" si="227"/>
        <v>911.62293775223418</v>
      </c>
      <c r="N1608">
        <f t="shared" si="231"/>
        <v>9082.5</v>
      </c>
      <c r="O1608">
        <f t="shared" si="228"/>
        <v>115.36</v>
      </c>
      <c r="P1608">
        <f t="shared" si="229"/>
        <v>171.3</v>
      </c>
      <c r="Q1608">
        <v>20000</v>
      </c>
      <c r="R1608">
        <f t="shared" si="230"/>
        <v>14.02996691963417</v>
      </c>
      <c r="S1608">
        <f t="shared" si="232"/>
        <v>-6.3240147964620165E-4</v>
      </c>
      <c r="T1608">
        <f t="shared" si="233"/>
        <v>7.1189796824356028E-2</v>
      </c>
      <c r="U1608">
        <f>IFERROR(VLOOKUP(D1608,'ZORI (2)'!$C$2:$F$106,4,FALSE), 0)</f>
        <v>52.309030710552761</v>
      </c>
    </row>
    <row r="1609" spans="1:21" x14ac:dyDescent="0.25">
      <c r="A1609">
        <v>1946</v>
      </c>
      <c r="B1609">
        <v>53154</v>
      </c>
      <c r="C1609" t="s">
        <v>1213</v>
      </c>
      <c r="D1609" t="s">
        <v>353</v>
      </c>
      <c r="E1609">
        <v>195400</v>
      </c>
      <c r="F1609">
        <v>233000</v>
      </c>
      <c r="G1609">
        <f>IFERROR(VLOOKUP(D1609,'ZORI (2)'!$C$2:$E$106,2,FALSE), 0)</f>
        <v>971</v>
      </c>
      <c r="H1609">
        <f>IFERROR(VLOOKUP(D1609,'ZORI (2)'!$C$2:$E$106,3,FALSE), 0)</f>
        <v>1061</v>
      </c>
      <c r="I1609">
        <f t="shared" si="225"/>
        <v>46600</v>
      </c>
      <c r="J1609">
        <f t="shared" si="226"/>
        <v>186400</v>
      </c>
      <c r="K1609">
        <v>2.5000000000000001E-2</v>
      </c>
      <c r="L1609">
        <v>360</v>
      </c>
      <c r="M1609" s="1">
        <f t="shared" si="227"/>
        <v>736.50535539622251</v>
      </c>
      <c r="N1609">
        <f t="shared" si="231"/>
        <v>6839.0000000000009</v>
      </c>
      <c r="O1609">
        <f t="shared" si="228"/>
        <v>93.2</v>
      </c>
      <c r="P1609">
        <f t="shared" si="229"/>
        <v>106.10000000000001</v>
      </c>
      <c r="Q1609">
        <v>20000</v>
      </c>
      <c r="R1609">
        <f t="shared" si="230"/>
        <v>18.300345585925228</v>
      </c>
      <c r="S1609">
        <f t="shared" si="232"/>
        <v>4.8420844226260917E-2</v>
      </c>
      <c r="T1609">
        <f t="shared" si="233"/>
        <v>2.0456919827956936E-2</v>
      </c>
      <c r="U1609">
        <f>IFERROR(VLOOKUP(D1609,'ZORI (2)'!$C$2:$F$106,4,FALSE), 0)</f>
        <v>24.07240000865869</v>
      </c>
    </row>
    <row r="1610" spans="1:21" x14ac:dyDescent="0.25">
      <c r="A1610">
        <v>1947</v>
      </c>
      <c r="B1610">
        <v>85035</v>
      </c>
      <c r="C1610" t="s">
        <v>209</v>
      </c>
      <c r="D1610" t="s">
        <v>209</v>
      </c>
      <c r="E1610">
        <v>88000</v>
      </c>
      <c r="F1610">
        <v>161000</v>
      </c>
      <c r="G1610">
        <f>IFERROR(VLOOKUP(D1610,'ZORI (2)'!$C$2:$E$106,2,FALSE), 0)</f>
        <v>1024</v>
      </c>
      <c r="H1610">
        <f>IFERROR(VLOOKUP(D1610,'ZORI (2)'!$C$2:$E$106,3,FALSE), 0)</f>
        <v>1278</v>
      </c>
      <c r="I1610">
        <f t="shared" si="225"/>
        <v>32200</v>
      </c>
      <c r="J1610">
        <f t="shared" si="226"/>
        <v>128800</v>
      </c>
      <c r="K1610">
        <v>2.5000000000000001E-2</v>
      </c>
      <c r="L1610">
        <v>360</v>
      </c>
      <c r="M1610" s="1">
        <f t="shared" si="227"/>
        <v>508.91571767721814</v>
      </c>
      <c r="N1610">
        <f t="shared" si="231"/>
        <v>3080.0000000000005</v>
      </c>
      <c r="O1610">
        <f t="shared" si="228"/>
        <v>64.400000000000006</v>
      </c>
      <c r="P1610">
        <f t="shared" si="229"/>
        <v>127.80000000000001</v>
      </c>
      <c r="Q1610">
        <v>20000</v>
      </c>
      <c r="R1610">
        <f t="shared" si="230"/>
        <v>10.498174230568596</v>
      </c>
      <c r="S1610">
        <f t="shared" si="232"/>
        <v>0.44940583363341735</v>
      </c>
      <c r="T1610">
        <f t="shared" si="233"/>
        <v>0.12522813653895412</v>
      </c>
      <c r="U1610">
        <f>IFERROR(VLOOKUP(D1610,'ZORI (2)'!$C$2:$F$106,4,FALSE), 0)</f>
        <v>74.874969478603248</v>
      </c>
    </row>
    <row r="1611" spans="1:21" x14ac:dyDescent="0.25">
      <c r="A1611">
        <v>1948</v>
      </c>
      <c r="B1611">
        <v>80247</v>
      </c>
      <c r="C1611" t="s">
        <v>233</v>
      </c>
      <c r="D1611" t="s">
        <v>233</v>
      </c>
      <c r="E1611">
        <v>246900</v>
      </c>
      <c r="F1611">
        <v>357300</v>
      </c>
      <c r="G1611">
        <f>IFERROR(VLOOKUP(D1611,'ZORI (2)'!$C$2:$E$106,2,FALSE), 0)</f>
        <v>1298</v>
      </c>
      <c r="H1611">
        <f>IFERROR(VLOOKUP(D1611,'ZORI (2)'!$C$2:$E$106,3,FALSE), 0)</f>
        <v>1672</v>
      </c>
      <c r="I1611">
        <f t="shared" si="225"/>
        <v>71460</v>
      </c>
      <c r="J1611">
        <f t="shared" si="226"/>
        <v>285840</v>
      </c>
      <c r="K1611">
        <v>2.5000000000000001E-2</v>
      </c>
      <c r="L1611">
        <v>360</v>
      </c>
      <c r="M1611" s="1">
        <f t="shared" si="227"/>
        <v>1129.4135771805593</v>
      </c>
      <c r="N1611">
        <f t="shared" si="231"/>
        <v>8641.5</v>
      </c>
      <c r="O1611">
        <f t="shared" si="228"/>
        <v>142.91999999999999</v>
      </c>
      <c r="P1611">
        <f t="shared" si="229"/>
        <v>167.20000000000002</v>
      </c>
      <c r="Q1611">
        <v>20000</v>
      </c>
      <c r="R1611">
        <f t="shared" si="230"/>
        <v>17.808014354066987</v>
      </c>
      <c r="S1611">
        <f t="shared" si="232"/>
        <v>0.29671936895168244</v>
      </c>
      <c r="T1611">
        <f t="shared" si="233"/>
        <v>2.7867685038019282E-2</v>
      </c>
      <c r="U1611">
        <f>IFERROR(VLOOKUP(D1611,'ZORI (2)'!$C$2:$F$106,4,FALSE), 0)</f>
        <v>103.83832606115948</v>
      </c>
    </row>
    <row r="1612" spans="1:21" x14ac:dyDescent="0.25">
      <c r="A1612">
        <v>1949</v>
      </c>
      <c r="B1612">
        <v>38018</v>
      </c>
      <c r="C1612" t="s">
        <v>324</v>
      </c>
      <c r="D1612" t="s">
        <v>324</v>
      </c>
      <c r="E1612">
        <v>138500</v>
      </c>
      <c r="F1612">
        <v>172300</v>
      </c>
      <c r="G1612">
        <f>IFERROR(VLOOKUP(D1612,'ZORI (2)'!$C$2:$E$106,2,FALSE), 0)</f>
        <v>1120</v>
      </c>
      <c r="H1612">
        <f>IFERROR(VLOOKUP(D1612,'ZORI (2)'!$C$2:$E$106,3,FALSE), 0)</f>
        <v>1216</v>
      </c>
      <c r="I1612">
        <f t="shared" si="225"/>
        <v>34460</v>
      </c>
      <c r="J1612">
        <f t="shared" si="226"/>
        <v>137840</v>
      </c>
      <c r="K1612">
        <v>2.5000000000000001E-2</v>
      </c>
      <c r="L1612">
        <v>360</v>
      </c>
      <c r="M1612" s="1">
        <f t="shared" si="227"/>
        <v>544.63464693033961</v>
      </c>
      <c r="N1612">
        <f t="shared" si="231"/>
        <v>4847.5000000000009</v>
      </c>
      <c r="O1612">
        <f t="shared" si="228"/>
        <v>68.92</v>
      </c>
      <c r="P1612">
        <f t="shared" si="229"/>
        <v>121.60000000000001</v>
      </c>
      <c r="Q1612">
        <v>20000</v>
      </c>
      <c r="R1612">
        <f t="shared" si="230"/>
        <v>11.807839912280702</v>
      </c>
      <c r="S1612">
        <f t="shared" si="232"/>
        <v>5.480647086732273E-2</v>
      </c>
      <c r="T1612">
        <f t="shared" si="233"/>
        <v>9.7291982242312086E-2</v>
      </c>
      <c r="U1612">
        <f>IFERROR(VLOOKUP(D1612,'ZORI (2)'!$C$2:$F$106,4,FALSE), 0)</f>
        <v>26.599415624494942</v>
      </c>
    </row>
    <row r="1613" spans="1:21" x14ac:dyDescent="0.25">
      <c r="A1613">
        <v>1950</v>
      </c>
      <c r="B1613">
        <v>55407</v>
      </c>
      <c r="C1613" t="s">
        <v>942</v>
      </c>
      <c r="D1613" t="s">
        <v>307</v>
      </c>
      <c r="E1613">
        <v>173100</v>
      </c>
      <c r="F1613">
        <v>243800</v>
      </c>
      <c r="G1613">
        <f>IFERROR(VLOOKUP(D1613,'ZORI (2)'!$C$2:$E$106,2,FALSE), 0)</f>
        <v>1268</v>
      </c>
      <c r="H1613">
        <f>IFERROR(VLOOKUP(D1613,'ZORI (2)'!$C$2:$E$106,3,FALSE), 0)</f>
        <v>1485</v>
      </c>
      <c r="I1613">
        <f t="shared" si="225"/>
        <v>48760</v>
      </c>
      <c r="J1613">
        <f t="shared" si="226"/>
        <v>195040</v>
      </c>
      <c r="K1613">
        <v>2.5000000000000001E-2</v>
      </c>
      <c r="L1613">
        <v>360</v>
      </c>
      <c r="M1613" s="1">
        <f t="shared" si="227"/>
        <v>770.64380105407315</v>
      </c>
      <c r="N1613">
        <f t="shared" si="231"/>
        <v>6058.5000000000009</v>
      </c>
      <c r="O1613">
        <f t="shared" si="228"/>
        <v>97.52000000000001</v>
      </c>
      <c r="P1613">
        <f t="shared" si="229"/>
        <v>148.5</v>
      </c>
      <c r="Q1613">
        <v>20000</v>
      </c>
      <c r="R1613">
        <f t="shared" si="230"/>
        <v>13.681257014590347</v>
      </c>
      <c r="S1613">
        <f t="shared" si="232"/>
        <v>0.22415061370717293</v>
      </c>
      <c r="T1613">
        <f t="shared" si="233"/>
        <v>7.5115571514413185E-2</v>
      </c>
      <c r="U1613">
        <f>IFERROR(VLOOKUP(D1613,'ZORI (2)'!$C$2:$F$106,4,FALSE), 0)</f>
        <v>66.493977017409904</v>
      </c>
    </row>
    <row r="1614" spans="1:21" x14ac:dyDescent="0.25">
      <c r="A1614">
        <v>1951</v>
      </c>
      <c r="B1614">
        <v>60031</v>
      </c>
      <c r="C1614" t="s">
        <v>1214</v>
      </c>
      <c r="D1614" t="s">
        <v>191</v>
      </c>
      <c r="E1614">
        <v>202700</v>
      </c>
      <c r="F1614">
        <v>233700</v>
      </c>
      <c r="G1614">
        <f>IFERROR(VLOOKUP(D1614,'ZORI (2)'!$C$2:$E$106,2,FALSE), 0)</f>
        <v>1542</v>
      </c>
      <c r="H1614">
        <f>IFERROR(VLOOKUP(D1614,'ZORI (2)'!$C$2:$E$106,3,FALSE), 0)</f>
        <v>1713</v>
      </c>
      <c r="I1614">
        <f t="shared" si="225"/>
        <v>46740</v>
      </c>
      <c r="J1614">
        <f t="shared" si="226"/>
        <v>186960</v>
      </c>
      <c r="K1614">
        <v>2.5000000000000001E-2</v>
      </c>
      <c r="L1614">
        <v>360</v>
      </c>
      <c r="M1614" s="1">
        <f t="shared" si="227"/>
        <v>738.71803242960175</v>
      </c>
      <c r="N1614">
        <f t="shared" si="231"/>
        <v>7094.5000000000009</v>
      </c>
      <c r="O1614">
        <f t="shared" si="228"/>
        <v>93.48</v>
      </c>
      <c r="P1614">
        <f t="shared" si="229"/>
        <v>171.3</v>
      </c>
      <c r="Q1614">
        <v>20000</v>
      </c>
      <c r="R1614">
        <f t="shared" si="230"/>
        <v>11.368943374197315</v>
      </c>
      <c r="S1614">
        <f t="shared" si="232"/>
        <v>1.6995619999608344E-2</v>
      </c>
      <c r="T1614">
        <f t="shared" si="233"/>
        <v>0.11531226744739626</v>
      </c>
      <c r="U1614">
        <f>IFERROR(VLOOKUP(D1614,'ZORI (2)'!$C$2:$F$106,4,FALSE), 0)</f>
        <v>52.309030710552761</v>
      </c>
    </row>
    <row r="1615" spans="1:21" x14ac:dyDescent="0.25">
      <c r="A1615">
        <v>1952</v>
      </c>
      <c r="B1615">
        <v>28625</v>
      </c>
      <c r="C1615" t="s">
        <v>1215</v>
      </c>
      <c r="D1615" t="s">
        <v>200</v>
      </c>
      <c r="E1615">
        <v>121800</v>
      </c>
      <c r="F1615">
        <v>146400</v>
      </c>
      <c r="G1615">
        <f>IFERROR(VLOOKUP(D1615,'ZORI (2)'!$C$2:$E$106,2,FALSE), 0)</f>
        <v>1146</v>
      </c>
      <c r="H1615">
        <f>IFERROR(VLOOKUP(D1615,'ZORI (2)'!$C$2:$E$106,3,FALSE), 0)</f>
        <v>1375</v>
      </c>
      <c r="I1615">
        <f t="shared" si="225"/>
        <v>29280</v>
      </c>
      <c r="J1615">
        <f t="shared" si="226"/>
        <v>117120</v>
      </c>
      <c r="K1615">
        <v>2.5000000000000001E-2</v>
      </c>
      <c r="L1615">
        <v>360</v>
      </c>
      <c r="M1615" s="1">
        <f t="shared" si="227"/>
        <v>462.76559669530894</v>
      </c>
      <c r="N1615">
        <f t="shared" si="231"/>
        <v>4263</v>
      </c>
      <c r="O1615">
        <f t="shared" si="228"/>
        <v>58.56</v>
      </c>
      <c r="P1615">
        <f t="shared" si="229"/>
        <v>137.5</v>
      </c>
      <c r="Q1615">
        <v>20000</v>
      </c>
      <c r="R1615">
        <f t="shared" si="230"/>
        <v>8.872727272727273</v>
      </c>
      <c r="S1615">
        <f t="shared" si="232"/>
        <v>2.3072235952979192E-3</v>
      </c>
      <c r="T1615">
        <f t="shared" si="233"/>
        <v>0.16050824271438455</v>
      </c>
      <c r="U1615">
        <f>IFERROR(VLOOKUP(D1615,'ZORI (2)'!$C$2:$F$106,4,FALSE), 0)</f>
        <v>70.566747242072395</v>
      </c>
    </row>
    <row r="1616" spans="1:21" x14ac:dyDescent="0.25">
      <c r="A1616">
        <v>1953</v>
      </c>
      <c r="B1616">
        <v>23831</v>
      </c>
      <c r="C1616" t="s">
        <v>1216</v>
      </c>
      <c r="D1616" t="s">
        <v>224</v>
      </c>
      <c r="E1616">
        <v>181100</v>
      </c>
      <c r="F1616">
        <v>223900</v>
      </c>
      <c r="G1616">
        <f>IFERROR(VLOOKUP(D1616,'ZORI (2)'!$C$2:$E$106,2,FALSE), 0)</f>
        <v>1084</v>
      </c>
      <c r="H1616">
        <f>IFERROR(VLOOKUP(D1616,'ZORI (2)'!$C$2:$E$106,3,FALSE), 0)</f>
        <v>1223</v>
      </c>
      <c r="I1616">
        <f t="shared" si="225"/>
        <v>44780</v>
      </c>
      <c r="J1616">
        <f t="shared" si="226"/>
        <v>179120</v>
      </c>
      <c r="K1616">
        <v>2.5000000000000001E-2</v>
      </c>
      <c r="L1616">
        <v>360</v>
      </c>
      <c r="M1616" s="1">
        <f t="shared" si="227"/>
        <v>707.74055396229278</v>
      </c>
      <c r="N1616">
        <f t="shared" si="231"/>
        <v>6338.5000000000009</v>
      </c>
      <c r="O1616">
        <f t="shared" si="228"/>
        <v>89.56</v>
      </c>
      <c r="P1616">
        <f t="shared" si="229"/>
        <v>122.30000000000001</v>
      </c>
      <c r="Q1616">
        <v>20000</v>
      </c>
      <c r="R1616">
        <f t="shared" si="230"/>
        <v>15.256200599618424</v>
      </c>
      <c r="S1616">
        <f t="shared" si="232"/>
        <v>7.9356050106417081E-2</v>
      </c>
      <c r="T1616">
        <f t="shared" si="233"/>
        <v>5.1193337211168526E-2</v>
      </c>
      <c r="U1616">
        <f>IFERROR(VLOOKUP(D1616,'ZORI (2)'!$C$2:$F$106,4,FALSE), 0)</f>
        <v>40.174523605623193</v>
      </c>
    </row>
    <row r="1617" spans="1:21" x14ac:dyDescent="0.25">
      <c r="A1617">
        <v>1954</v>
      </c>
      <c r="B1617">
        <v>55330</v>
      </c>
      <c r="C1617" t="s">
        <v>1217</v>
      </c>
      <c r="D1617" t="s">
        <v>307</v>
      </c>
      <c r="E1617">
        <v>183000</v>
      </c>
      <c r="F1617">
        <v>249200</v>
      </c>
      <c r="G1617">
        <f>IFERROR(VLOOKUP(D1617,'ZORI (2)'!$C$2:$E$106,2,FALSE), 0)</f>
        <v>1268</v>
      </c>
      <c r="H1617">
        <f>IFERROR(VLOOKUP(D1617,'ZORI (2)'!$C$2:$E$106,3,FALSE), 0)</f>
        <v>1485</v>
      </c>
      <c r="I1617">
        <f t="shared" si="225"/>
        <v>49840</v>
      </c>
      <c r="J1617">
        <f t="shared" si="226"/>
        <v>199360</v>
      </c>
      <c r="K1617">
        <v>2.5000000000000001E-2</v>
      </c>
      <c r="L1617">
        <v>360</v>
      </c>
      <c r="M1617" s="1">
        <f t="shared" si="227"/>
        <v>787.71302388299841</v>
      </c>
      <c r="N1617">
        <f t="shared" si="231"/>
        <v>6405.0000000000009</v>
      </c>
      <c r="O1617">
        <f t="shared" si="228"/>
        <v>99.68</v>
      </c>
      <c r="P1617">
        <f t="shared" si="229"/>
        <v>148.5</v>
      </c>
      <c r="Q1617">
        <v>20000</v>
      </c>
      <c r="R1617">
        <f t="shared" si="230"/>
        <v>13.984287317620652</v>
      </c>
      <c r="S1617">
        <f t="shared" si="232"/>
        <v>0.1900384422530503</v>
      </c>
      <c r="T1617">
        <f t="shared" si="233"/>
        <v>7.0683765668621126E-2</v>
      </c>
      <c r="U1617">
        <f>IFERROR(VLOOKUP(D1617,'ZORI (2)'!$C$2:$F$106,4,FALSE), 0)</f>
        <v>66.493977017409904</v>
      </c>
    </row>
    <row r="1618" spans="1:21" x14ac:dyDescent="0.25">
      <c r="A1618">
        <v>1955</v>
      </c>
      <c r="B1618">
        <v>78154</v>
      </c>
      <c r="C1618" t="s">
        <v>1218</v>
      </c>
      <c r="D1618" t="s">
        <v>204</v>
      </c>
      <c r="E1618">
        <v>175600</v>
      </c>
      <c r="F1618">
        <v>214000</v>
      </c>
      <c r="G1618">
        <f>IFERROR(VLOOKUP(D1618,'ZORI (2)'!$C$2:$E$106,2,FALSE), 0)</f>
        <v>1102</v>
      </c>
      <c r="H1618">
        <f>IFERROR(VLOOKUP(D1618,'ZORI (2)'!$C$2:$E$106,3,FALSE), 0)</f>
        <v>1262</v>
      </c>
      <c r="I1618">
        <f t="shared" si="225"/>
        <v>42800</v>
      </c>
      <c r="J1618">
        <f t="shared" si="226"/>
        <v>171200</v>
      </c>
      <c r="K1618">
        <v>2.5000000000000001E-2</v>
      </c>
      <c r="L1618">
        <v>360</v>
      </c>
      <c r="M1618" s="1">
        <f t="shared" si="227"/>
        <v>676.44697877592967</v>
      </c>
      <c r="N1618">
        <f t="shared" si="231"/>
        <v>6146.0000000000009</v>
      </c>
      <c r="O1618">
        <f t="shared" si="228"/>
        <v>85.600000000000009</v>
      </c>
      <c r="P1618">
        <f t="shared" si="229"/>
        <v>126.2</v>
      </c>
      <c r="Q1618">
        <v>20000</v>
      </c>
      <c r="R1618">
        <f t="shared" si="230"/>
        <v>14.131008980454306</v>
      </c>
      <c r="S1618">
        <f t="shared" si="232"/>
        <v>6.0739742051887029E-2</v>
      </c>
      <c r="T1618">
        <f t="shared" si="233"/>
        <v>6.5051435249163736E-2</v>
      </c>
      <c r="U1618">
        <f>IFERROR(VLOOKUP(D1618,'ZORI (2)'!$C$2:$F$106,4,FALSE), 0)</f>
        <v>48.381596827353945</v>
      </c>
    </row>
    <row r="1619" spans="1:21" x14ac:dyDescent="0.25">
      <c r="A1619">
        <v>1956</v>
      </c>
      <c r="B1619">
        <v>77065</v>
      </c>
      <c r="C1619" t="s">
        <v>1016</v>
      </c>
      <c r="D1619" t="s">
        <v>193</v>
      </c>
      <c r="E1619">
        <v>140300</v>
      </c>
      <c r="F1619">
        <v>184300</v>
      </c>
      <c r="G1619">
        <f>IFERROR(VLOOKUP(D1619,'ZORI (2)'!$C$2:$E$106,2,FALSE), 0)</f>
        <v>1302</v>
      </c>
      <c r="H1619">
        <f>IFERROR(VLOOKUP(D1619,'ZORI (2)'!$C$2:$E$106,3,FALSE), 0)</f>
        <v>1452</v>
      </c>
      <c r="I1619">
        <f t="shared" si="225"/>
        <v>36860</v>
      </c>
      <c r="J1619">
        <f t="shared" si="226"/>
        <v>147440</v>
      </c>
      <c r="K1619">
        <v>2.5000000000000001E-2</v>
      </c>
      <c r="L1619">
        <v>360</v>
      </c>
      <c r="M1619" s="1">
        <f t="shared" si="227"/>
        <v>582.56625321684044</v>
      </c>
      <c r="N1619">
        <f t="shared" si="231"/>
        <v>4910.5000000000009</v>
      </c>
      <c r="O1619">
        <f t="shared" si="228"/>
        <v>73.72</v>
      </c>
      <c r="P1619">
        <f t="shared" si="229"/>
        <v>145.20000000000002</v>
      </c>
      <c r="Q1619">
        <v>20000</v>
      </c>
      <c r="R1619">
        <f t="shared" si="230"/>
        <v>10.577364554637281</v>
      </c>
      <c r="S1619">
        <f t="shared" si="232"/>
        <v>0.11554653003289743</v>
      </c>
      <c r="T1619">
        <f t="shared" si="233"/>
        <v>0.12637367289236631</v>
      </c>
      <c r="U1619">
        <f>IFERROR(VLOOKUP(D1619,'ZORI (2)'!$C$2:$F$106,4,FALSE), 0)</f>
        <v>33.665786847801911</v>
      </c>
    </row>
    <row r="1620" spans="1:21" x14ac:dyDescent="0.25">
      <c r="A1620">
        <v>1957</v>
      </c>
      <c r="B1620">
        <v>84107</v>
      </c>
      <c r="C1620" t="s">
        <v>404</v>
      </c>
      <c r="D1620" t="s">
        <v>377</v>
      </c>
      <c r="E1620">
        <v>218300</v>
      </c>
      <c r="F1620">
        <v>318000</v>
      </c>
      <c r="G1620">
        <f>IFERROR(VLOOKUP(D1620,'ZORI (2)'!$C$2:$E$106,2,FALSE), 0)</f>
        <v>1072</v>
      </c>
      <c r="H1620">
        <f>IFERROR(VLOOKUP(D1620,'ZORI (2)'!$C$2:$E$106,3,FALSE), 0)</f>
        <v>1300</v>
      </c>
      <c r="I1620">
        <f t="shared" si="225"/>
        <v>63600</v>
      </c>
      <c r="J1620">
        <f t="shared" si="226"/>
        <v>254400</v>
      </c>
      <c r="K1620">
        <v>2.5000000000000001E-2</v>
      </c>
      <c r="L1620">
        <v>360</v>
      </c>
      <c r="M1620" s="1">
        <f t="shared" si="227"/>
        <v>1005.1875665922694</v>
      </c>
      <c r="N1620">
        <f t="shared" si="231"/>
        <v>7640.5000000000009</v>
      </c>
      <c r="O1620">
        <f t="shared" si="228"/>
        <v>127.2</v>
      </c>
      <c r="P1620">
        <f t="shared" si="229"/>
        <v>130</v>
      </c>
      <c r="Q1620">
        <v>20000</v>
      </c>
      <c r="R1620">
        <f t="shared" si="230"/>
        <v>20.384615384615383</v>
      </c>
      <c r="S1620">
        <f t="shared" si="232"/>
        <v>0.29299566358529805</v>
      </c>
      <c r="T1620">
        <f t="shared" si="233"/>
        <v>4.9468076226321404E-3</v>
      </c>
      <c r="U1620">
        <f>IFERROR(VLOOKUP(D1620,'ZORI (2)'!$C$2:$F$106,4,FALSE), 0)</f>
        <v>67.892985521283393</v>
      </c>
    </row>
    <row r="1621" spans="1:21" x14ac:dyDescent="0.25">
      <c r="A1621">
        <v>1958</v>
      </c>
      <c r="B1621">
        <v>29063</v>
      </c>
      <c r="C1621" t="s">
        <v>1219</v>
      </c>
      <c r="D1621" t="s">
        <v>247</v>
      </c>
      <c r="E1621">
        <v>129300</v>
      </c>
      <c r="F1621">
        <v>151000</v>
      </c>
      <c r="G1621">
        <f>IFERROR(VLOOKUP(D1621,'ZORI (2)'!$C$2:$E$106,2,FALSE), 0)</f>
        <v>981</v>
      </c>
      <c r="H1621">
        <f>IFERROR(VLOOKUP(D1621,'ZORI (2)'!$C$2:$E$106,3,FALSE), 0)</f>
        <v>1078</v>
      </c>
      <c r="I1621">
        <f t="shared" si="225"/>
        <v>30200</v>
      </c>
      <c r="J1621">
        <f t="shared" si="226"/>
        <v>120800</v>
      </c>
      <c r="K1621">
        <v>2.5000000000000001E-2</v>
      </c>
      <c r="L1621">
        <v>360</v>
      </c>
      <c r="M1621" s="1">
        <f t="shared" si="227"/>
        <v>477.30604577180083</v>
      </c>
      <c r="N1621">
        <f t="shared" si="231"/>
        <v>4525.5</v>
      </c>
      <c r="O1621">
        <f t="shared" si="228"/>
        <v>60.4</v>
      </c>
      <c r="P1621">
        <f t="shared" si="229"/>
        <v>107.80000000000001</v>
      </c>
      <c r="Q1621">
        <v>20000</v>
      </c>
      <c r="R1621">
        <f t="shared" si="230"/>
        <v>11.672850958565244</v>
      </c>
      <c r="S1621">
        <f t="shared" si="232"/>
        <v>-1.8368215932989002E-2</v>
      </c>
      <c r="T1621">
        <f t="shared" si="233"/>
        <v>9.4835633310584436E-2</v>
      </c>
      <c r="U1621">
        <f>IFERROR(VLOOKUP(D1621,'ZORI (2)'!$C$2:$F$106,4,FALSE), 0)</f>
        <v>28.147660938815694</v>
      </c>
    </row>
    <row r="1622" spans="1:21" x14ac:dyDescent="0.25">
      <c r="A1622">
        <v>1959</v>
      </c>
      <c r="B1622">
        <v>87144</v>
      </c>
      <c r="C1622" t="s">
        <v>658</v>
      </c>
      <c r="D1622" t="s">
        <v>227</v>
      </c>
      <c r="E1622">
        <v>156800</v>
      </c>
      <c r="F1622">
        <v>188100</v>
      </c>
      <c r="G1622">
        <f>IFERROR(VLOOKUP(D1622,'ZORI (2)'!$C$2:$E$106,2,FALSE), 0)</f>
        <v>969</v>
      </c>
      <c r="H1622">
        <f>IFERROR(VLOOKUP(D1622,'ZORI (2)'!$C$2:$E$106,3,FALSE), 0)</f>
        <v>1069</v>
      </c>
      <c r="I1622">
        <f t="shared" si="225"/>
        <v>37620</v>
      </c>
      <c r="J1622">
        <f t="shared" si="226"/>
        <v>150480</v>
      </c>
      <c r="K1622">
        <v>2.5000000000000001E-2</v>
      </c>
      <c r="L1622">
        <v>360</v>
      </c>
      <c r="M1622" s="1">
        <f t="shared" si="227"/>
        <v>594.57792854089894</v>
      </c>
      <c r="N1622">
        <f t="shared" si="231"/>
        <v>5488.0000000000009</v>
      </c>
      <c r="O1622">
        <f t="shared" si="228"/>
        <v>75.239999999999995</v>
      </c>
      <c r="P1622">
        <f t="shared" si="229"/>
        <v>106.9</v>
      </c>
      <c r="Q1622">
        <v>20000</v>
      </c>
      <c r="R1622">
        <f t="shared" si="230"/>
        <v>14.663236669784846</v>
      </c>
      <c r="S1622">
        <f t="shared" si="232"/>
        <v>3.1883612744667778E-2</v>
      </c>
      <c r="T1622">
        <f t="shared" si="233"/>
        <v>5.5577499802072834E-2</v>
      </c>
      <c r="U1622">
        <f>IFERROR(VLOOKUP(D1622,'ZORI (2)'!$C$2:$F$106,4,FALSE), 0)</f>
        <v>28.967008562052339</v>
      </c>
    </row>
    <row r="1623" spans="1:21" x14ac:dyDescent="0.25">
      <c r="A1623">
        <v>1960</v>
      </c>
      <c r="B1623">
        <v>33135</v>
      </c>
      <c r="C1623" t="s">
        <v>343</v>
      </c>
      <c r="D1623" t="s">
        <v>212</v>
      </c>
      <c r="E1623">
        <v>168800</v>
      </c>
      <c r="F1623">
        <v>340600</v>
      </c>
      <c r="G1623">
        <f>IFERROR(VLOOKUP(D1623,'ZORI (2)'!$C$2:$E$106,2,FALSE), 0)</f>
        <v>1594</v>
      </c>
      <c r="H1623">
        <f>IFERROR(VLOOKUP(D1623,'ZORI (2)'!$C$2:$E$106,3,FALSE), 0)</f>
        <v>1845</v>
      </c>
      <c r="I1623">
        <f t="shared" si="225"/>
        <v>68120</v>
      </c>
      <c r="J1623">
        <f t="shared" si="226"/>
        <v>272480</v>
      </c>
      <c r="K1623">
        <v>2.5000000000000001E-2</v>
      </c>
      <c r="L1623">
        <v>360</v>
      </c>
      <c r="M1623" s="1">
        <f t="shared" si="227"/>
        <v>1076.6254250985126</v>
      </c>
      <c r="N1623">
        <f t="shared" si="231"/>
        <v>5908.0000000000009</v>
      </c>
      <c r="O1623">
        <f t="shared" si="228"/>
        <v>136.24</v>
      </c>
      <c r="P1623">
        <f t="shared" si="229"/>
        <v>184.5</v>
      </c>
      <c r="Q1623">
        <v>20000</v>
      </c>
      <c r="R1623">
        <f t="shared" si="230"/>
        <v>15.383920505871725</v>
      </c>
      <c r="S1623">
        <f t="shared" si="232"/>
        <v>0.74928611048339056</v>
      </c>
      <c r="T1623">
        <f t="shared" si="233"/>
        <v>5.7127822550919409E-2</v>
      </c>
      <c r="U1623">
        <f>IFERROR(VLOOKUP(D1623,'ZORI (2)'!$C$2:$F$106,4,FALSE), 0)</f>
        <v>73.506796622216257</v>
      </c>
    </row>
    <row r="1624" spans="1:21" x14ac:dyDescent="0.25">
      <c r="A1624">
        <v>1961</v>
      </c>
      <c r="B1624">
        <v>89104</v>
      </c>
      <c r="C1624" t="s">
        <v>230</v>
      </c>
      <c r="D1624" t="s">
        <v>230</v>
      </c>
      <c r="E1624">
        <v>116300</v>
      </c>
      <c r="F1624">
        <v>208500</v>
      </c>
      <c r="G1624">
        <f>IFERROR(VLOOKUP(D1624,'ZORI (2)'!$C$2:$E$106,2,FALSE), 0)</f>
        <v>1064</v>
      </c>
      <c r="H1624">
        <f>IFERROR(VLOOKUP(D1624,'ZORI (2)'!$C$2:$E$106,3,FALSE), 0)</f>
        <v>1288</v>
      </c>
      <c r="I1624">
        <f t="shared" si="225"/>
        <v>41700</v>
      </c>
      <c r="J1624">
        <f t="shared" si="226"/>
        <v>166800</v>
      </c>
      <c r="K1624">
        <v>2.5000000000000001E-2</v>
      </c>
      <c r="L1624">
        <v>360</v>
      </c>
      <c r="M1624" s="1">
        <f t="shared" si="227"/>
        <v>659.06165922795014</v>
      </c>
      <c r="N1624">
        <f t="shared" si="231"/>
        <v>4070.5000000000005</v>
      </c>
      <c r="O1624">
        <f t="shared" si="228"/>
        <v>83.4</v>
      </c>
      <c r="P1624">
        <f t="shared" si="229"/>
        <v>128.80000000000001</v>
      </c>
      <c r="Q1624">
        <v>20000</v>
      </c>
      <c r="R1624">
        <f t="shared" si="230"/>
        <v>13.489906832298137</v>
      </c>
      <c r="S1624">
        <f t="shared" si="232"/>
        <v>0.48535482882799447</v>
      </c>
      <c r="T1624">
        <f t="shared" si="233"/>
        <v>7.6035001851355838E-2</v>
      </c>
      <c r="U1624">
        <f>IFERROR(VLOOKUP(D1624,'ZORI (2)'!$C$2:$F$106,4,FALSE), 0)</f>
        <v>65.771630000518996</v>
      </c>
    </row>
    <row r="1625" spans="1:21" x14ac:dyDescent="0.25">
      <c r="A1625">
        <v>1963</v>
      </c>
      <c r="B1625">
        <v>48239</v>
      </c>
      <c r="C1625" t="s">
        <v>1220</v>
      </c>
      <c r="D1625" t="s">
        <v>235</v>
      </c>
      <c r="E1625">
        <v>55700</v>
      </c>
      <c r="F1625">
        <v>97600</v>
      </c>
      <c r="G1625">
        <f>IFERROR(VLOOKUP(D1625,'ZORI (2)'!$C$2:$E$106,2,FALSE), 0)</f>
        <v>1028</v>
      </c>
      <c r="H1625">
        <f>IFERROR(VLOOKUP(D1625,'ZORI (2)'!$C$2:$E$106,3,FALSE), 0)</f>
        <v>1171</v>
      </c>
      <c r="I1625">
        <f t="shared" si="225"/>
        <v>19520</v>
      </c>
      <c r="J1625">
        <f t="shared" si="226"/>
        <v>78080</v>
      </c>
      <c r="K1625">
        <v>2.5000000000000001E-2</v>
      </c>
      <c r="L1625">
        <v>360</v>
      </c>
      <c r="M1625" s="1">
        <f t="shared" si="227"/>
        <v>308.51039779687261</v>
      </c>
      <c r="N1625">
        <f t="shared" si="231"/>
        <v>1949.5000000000002</v>
      </c>
      <c r="O1625">
        <f t="shared" si="228"/>
        <v>39.04</v>
      </c>
      <c r="P1625">
        <f t="shared" si="229"/>
        <v>117.10000000000001</v>
      </c>
      <c r="Q1625">
        <v>20000</v>
      </c>
      <c r="R1625">
        <f t="shared" si="230"/>
        <v>6.9456305152291486</v>
      </c>
      <c r="S1625">
        <f t="shared" si="232"/>
        <v>0.25693017984661848</v>
      </c>
      <c r="T1625">
        <f t="shared" si="233"/>
        <v>0.20439588677069964</v>
      </c>
      <c r="U1625">
        <f>IFERROR(VLOOKUP(D1625,'ZORI (2)'!$C$2:$F$106,4,FALSE), 0)</f>
        <v>42.450160853200359</v>
      </c>
    </row>
    <row r="1626" spans="1:21" x14ac:dyDescent="0.25">
      <c r="A1626">
        <v>1964</v>
      </c>
      <c r="B1626">
        <v>55369</v>
      </c>
      <c r="C1626" t="s">
        <v>1221</v>
      </c>
      <c r="D1626" t="s">
        <v>307</v>
      </c>
      <c r="E1626">
        <v>221100</v>
      </c>
      <c r="F1626">
        <v>265200</v>
      </c>
      <c r="G1626">
        <f>IFERROR(VLOOKUP(D1626,'ZORI (2)'!$C$2:$E$106,2,FALSE), 0)</f>
        <v>1268</v>
      </c>
      <c r="H1626">
        <f>IFERROR(VLOOKUP(D1626,'ZORI (2)'!$C$2:$E$106,3,FALSE), 0)</f>
        <v>1485</v>
      </c>
      <c r="I1626">
        <f t="shared" si="225"/>
        <v>53040</v>
      </c>
      <c r="J1626">
        <f t="shared" si="226"/>
        <v>212160</v>
      </c>
      <c r="K1626">
        <v>2.5000000000000001E-2</v>
      </c>
      <c r="L1626">
        <v>360</v>
      </c>
      <c r="M1626" s="1">
        <f t="shared" si="227"/>
        <v>838.28849893166614</v>
      </c>
      <c r="N1626">
        <f t="shared" si="231"/>
        <v>7738.5000000000009</v>
      </c>
      <c r="O1626">
        <f t="shared" si="228"/>
        <v>106.08000000000001</v>
      </c>
      <c r="P1626">
        <f t="shared" si="229"/>
        <v>148.5</v>
      </c>
      <c r="Q1626">
        <v>20000</v>
      </c>
      <c r="R1626">
        <f t="shared" si="230"/>
        <v>14.882154882154882</v>
      </c>
      <c r="S1626">
        <f t="shared" si="232"/>
        <v>6.5751481382503113E-2</v>
      </c>
      <c r="T1626">
        <f t="shared" si="233"/>
        <v>5.825285209331698E-2</v>
      </c>
      <c r="U1626">
        <f>IFERROR(VLOOKUP(D1626,'ZORI (2)'!$C$2:$F$106,4,FALSE), 0)</f>
        <v>66.493977017409904</v>
      </c>
    </row>
    <row r="1627" spans="1:21" x14ac:dyDescent="0.25">
      <c r="A1627">
        <v>1965</v>
      </c>
      <c r="B1627">
        <v>75081</v>
      </c>
      <c r="C1627" t="s">
        <v>801</v>
      </c>
      <c r="D1627" t="s">
        <v>192</v>
      </c>
      <c r="E1627">
        <v>167600</v>
      </c>
      <c r="F1627">
        <v>267100</v>
      </c>
      <c r="G1627">
        <f>IFERROR(VLOOKUP(D1627,'ZORI (2)'!$C$2:$E$106,2,FALSE), 0)</f>
        <v>1240</v>
      </c>
      <c r="H1627">
        <f>IFERROR(VLOOKUP(D1627,'ZORI (2)'!$C$2:$E$106,3,FALSE), 0)</f>
        <v>1481</v>
      </c>
      <c r="I1627">
        <f t="shared" si="225"/>
        <v>53420</v>
      </c>
      <c r="J1627">
        <f t="shared" si="226"/>
        <v>213680</v>
      </c>
      <c r="K1627">
        <v>2.5000000000000001E-2</v>
      </c>
      <c r="L1627">
        <v>360</v>
      </c>
      <c r="M1627" s="1">
        <f t="shared" si="227"/>
        <v>844.29433659369533</v>
      </c>
      <c r="N1627">
        <f t="shared" si="231"/>
        <v>5866.0000000000009</v>
      </c>
      <c r="O1627">
        <f t="shared" si="228"/>
        <v>106.83999999999999</v>
      </c>
      <c r="P1627">
        <f t="shared" si="229"/>
        <v>148.1</v>
      </c>
      <c r="Q1627">
        <v>20000</v>
      </c>
      <c r="R1627">
        <f t="shared" si="230"/>
        <v>15.029259509340536</v>
      </c>
      <c r="S1627">
        <f t="shared" si="232"/>
        <v>0.38060434391572678</v>
      </c>
      <c r="T1627">
        <f t="shared" si="233"/>
        <v>5.7780540837924166E-2</v>
      </c>
      <c r="U1627">
        <f>IFERROR(VLOOKUP(D1627,'ZORI (2)'!$C$2:$F$106,4,FALSE), 0)</f>
        <v>73.617039721894315</v>
      </c>
    </row>
    <row r="1628" spans="1:21" x14ac:dyDescent="0.25">
      <c r="A1628">
        <v>1966</v>
      </c>
      <c r="B1628">
        <v>77035</v>
      </c>
      <c r="C1628" t="s">
        <v>193</v>
      </c>
      <c r="D1628" t="s">
        <v>193</v>
      </c>
      <c r="E1628">
        <v>201500</v>
      </c>
      <c r="F1628">
        <v>262300</v>
      </c>
      <c r="G1628">
        <f>IFERROR(VLOOKUP(D1628,'ZORI (2)'!$C$2:$E$106,2,FALSE), 0)</f>
        <v>1302</v>
      </c>
      <c r="H1628">
        <f>IFERROR(VLOOKUP(D1628,'ZORI (2)'!$C$2:$E$106,3,FALSE), 0)</f>
        <v>1452</v>
      </c>
      <c r="I1628">
        <f t="shared" si="225"/>
        <v>52460</v>
      </c>
      <c r="J1628">
        <f t="shared" si="226"/>
        <v>209840</v>
      </c>
      <c r="K1628">
        <v>2.5000000000000001E-2</v>
      </c>
      <c r="L1628">
        <v>360</v>
      </c>
      <c r="M1628" s="1">
        <f t="shared" si="227"/>
        <v>829.12169407909505</v>
      </c>
      <c r="N1628">
        <f t="shared" si="231"/>
        <v>7052.5000000000009</v>
      </c>
      <c r="O1628">
        <f t="shared" si="228"/>
        <v>104.92000000000002</v>
      </c>
      <c r="P1628">
        <f t="shared" si="229"/>
        <v>145.20000000000002</v>
      </c>
      <c r="Q1628">
        <v>20000</v>
      </c>
      <c r="R1628">
        <f t="shared" si="230"/>
        <v>15.05394857667585</v>
      </c>
      <c r="S1628">
        <f t="shared" si="232"/>
        <v>0.14765754039006354</v>
      </c>
      <c r="T1628">
        <f t="shared" si="233"/>
        <v>5.6256559296347854E-2</v>
      </c>
      <c r="U1628">
        <f>IFERROR(VLOOKUP(D1628,'ZORI (2)'!$C$2:$F$106,4,FALSE), 0)</f>
        <v>33.665786847801911</v>
      </c>
    </row>
    <row r="1629" spans="1:21" x14ac:dyDescent="0.25">
      <c r="A1629">
        <v>1967</v>
      </c>
      <c r="B1629">
        <v>84020</v>
      </c>
      <c r="C1629" t="s">
        <v>1222</v>
      </c>
      <c r="D1629" t="s">
        <v>377</v>
      </c>
      <c r="E1629">
        <v>429500</v>
      </c>
      <c r="F1629">
        <v>523200</v>
      </c>
      <c r="G1629">
        <f>IFERROR(VLOOKUP(D1629,'ZORI (2)'!$C$2:$E$106,2,FALSE), 0)</f>
        <v>1072</v>
      </c>
      <c r="H1629">
        <f>IFERROR(VLOOKUP(D1629,'ZORI (2)'!$C$2:$E$106,3,FALSE), 0)</f>
        <v>1300</v>
      </c>
      <c r="I1629">
        <f t="shared" si="225"/>
        <v>104640</v>
      </c>
      <c r="J1629">
        <f t="shared" si="226"/>
        <v>418560</v>
      </c>
      <c r="K1629">
        <v>2.5000000000000001E-2</v>
      </c>
      <c r="L1629">
        <v>360</v>
      </c>
      <c r="M1629" s="1">
        <f t="shared" si="227"/>
        <v>1653.8180340914319</v>
      </c>
      <c r="N1629">
        <f t="shared" si="231"/>
        <v>15032.500000000002</v>
      </c>
      <c r="O1629">
        <f t="shared" si="228"/>
        <v>209.28</v>
      </c>
      <c r="P1629">
        <f t="shared" si="229"/>
        <v>130</v>
      </c>
      <c r="Q1629">
        <v>20000</v>
      </c>
      <c r="R1629">
        <f t="shared" si="230"/>
        <v>33.53846153846154</v>
      </c>
      <c r="S1629">
        <f t="shared" si="232"/>
        <v>0.12629363930403148</v>
      </c>
      <c r="T1629">
        <f t="shared" si="233"/>
        <v>-5.9547702010755023E-2</v>
      </c>
      <c r="U1629">
        <f>IFERROR(VLOOKUP(D1629,'ZORI (2)'!$C$2:$F$106,4,FALSE), 0)</f>
        <v>67.892985521283393</v>
      </c>
    </row>
    <row r="1630" spans="1:21" x14ac:dyDescent="0.25">
      <c r="A1630">
        <v>1970</v>
      </c>
      <c r="B1630">
        <v>30213</v>
      </c>
      <c r="C1630" t="s">
        <v>1223</v>
      </c>
      <c r="D1630" t="s">
        <v>202</v>
      </c>
      <c r="E1630">
        <v>108300</v>
      </c>
      <c r="F1630">
        <v>159500</v>
      </c>
      <c r="G1630">
        <f>IFERROR(VLOOKUP(D1630,'ZORI (2)'!$C$2:$E$106,2,FALSE), 0)</f>
        <v>1152</v>
      </c>
      <c r="H1630">
        <f>IFERROR(VLOOKUP(D1630,'ZORI (2)'!$C$2:$E$106,3,FALSE), 0)</f>
        <v>1425</v>
      </c>
      <c r="I1630">
        <f t="shared" si="225"/>
        <v>31900</v>
      </c>
      <c r="J1630">
        <f t="shared" si="226"/>
        <v>127600</v>
      </c>
      <c r="K1630">
        <v>2.5000000000000001E-2</v>
      </c>
      <c r="L1630">
        <v>360</v>
      </c>
      <c r="M1630" s="1">
        <f t="shared" si="227"/>
        <v>504.17426689140558</v>
      </c>
      <c r="N1630">
        <f t="shared" si="231"/>
        <v>3790.5000000000005</v>
      </c>
      <c r="O1630">
        <f t="shared" si="228"/>
        <v>63.8</v>
      </c>
      <c r="P1630">
        <f t="shared" si="229"/>
        <v>142.5</v>
      </c>
      <c r="Q1630">
        <v>20000</v>
      </c>
      <c r="R1630">
        <f t="shared" si="230"/>
        <v>9.3274853801169595</v>
      </c>
      <c r="S1630">
        <f t="shared" si="232"/>
        <v>0.20750546027155625</v>
      </c>
      <c r="T1630">
        <f t="shared" si="233"/>
        <v>0.15396358081366002</v>
      </c>
      <c r="U1630">
        <f>IFERROR(VLOOKUP(D1630,'ZORI (2)'!$C$2:$F$106,4,FALSE), 0)</f>
        <v>82.518246796825295</v>
      </c>
    </row>
    <row r="1631" spans="1:21" x14ac:dyDescent="0.25">
      <c r="A1631">
        <v>1971</v>
      </c>
      <c r="B1631">
        <v>48127</v>
      </c>
      <c r="C1631" t="s">
        <v>1224</v>
      </c>
      <c r="D1631" t="s">
        <v>235</v>
      </c>
      <c r="E1631">
        <v>96300</v>
      </c>
      <c r="F1631">
        <v>139900</v>
      </c>
      <c r="G1631">
        <f>IFERROR(VLOOKUP(D1631,'ZORI (2)'!$C$2:$E$106,2,FALSE), 0)</f>
        <v>1028</v>
      </c>
      <c r="H1631">
        <f>IFERROR(VLOOKUP(D1631,'ZORI (2)'!$C$2:$E$106,3,FALSE), 0)</f>
        <v>1171</v>
      </c>
      <c r="I1631">
        <f t="shared" si="225"/>
        <v>27980</v>
      </c>
      <c r="J1631">
        <f t="shared" si="226"/>
        <v>111920</v>
      </c>
      <c r="K1631">
        <v>2.5000000000000001E-2</v>
      </c>
      <c r="L1631">
        <v>360</v>
      </c>
      <c r="M1631" s="1">
        <f t="shared" si="227"/>
        <v>442.2193099567877</v>
      </c>
      <c r="N1631">
        <f t="shared" si="231"/>
        <v>3370.5000000000005</v>
      </c>
      <c r="O1631">
        <f t="shared" si="228"/>
        <v>55.96</v>
      </c>
      <c r="P1631">
        <f t="shared" si="229"/>
        <v>117.10000000000001</v>
      </c>
      <c r="Q1631">
        <v>20000</v>
      </c>
      <c r="R1631">
        <f t="shared" si="230"/>
        <v>9.9558781668089953</v>
      </c>
      <c r="S1631">
        <f t="shared" si="232"/>
        <v>0.16904333148102499</v>
      </c>
      <c r="T1631">
        <f t="shared" si="233"/>
        <v>0.12986530375592345</v>
      </c>
      <c r="U1631">
        <f>IFERROR(VLOOKUP(D1631,'ZORI (2)'!$C$2:$F$106,4,FALSE), 0)</f>
        <v>42.450160853200359</v>
      </c>
    </row>
    <row r="1632" spans="1:21" x14ac:dyDescent="0.25">
      <c r="A1632">
        <v>1972</v>
      </c>
      <c r="B1632">
        <v>94578</v>
      </c>
      <c r="C1632" t="s">
        <v>896</v>
      </c>
      <c r="D1632" t="s">
        <v>196</v>
      </c>
      <c r="E1632">
        <v>412100</v>
      </c>
      <c r="F1632">
        <v>664300</v>
      </c>
      <c r="G1632">
        <f>IFERROR(VLOOKUP(D1632,'ZORI (2)'!$C$2:$E$106,2,FALSE), 0)</f>
        <v>2290</v>
      </c>
      <c r="H1632">
        <f>IFERROR(VLOOKUP(D1632,'ZORI (2)'!$C$2:$E$106,3,FALSE), 0)</f>
        <v>3055</v>
      </c>
      <c r="I1632">
        <f t="shared" si="225"/>
        <v>132860</v>
      </c>
      <c r="J1632">
        <f t="shared" si="226"/>
        <v>531440</v>
      </c>
      <c r="K1632">
        <v>2.5000000000000001E-2</v>
      </c>
      <c r="L1632">
        <v>360</v>
      </c>
      <c r="M1632" s="1">
        <f t="shared" si="227"/>
        <v>2099.8305046768696</v>
      </c>
      <c r="N1632">
        <f t="shared" si="231"/>
        <v>14423.500000000002</v>
      </c>
      <c r="O1632">
        <f t="shared" si="228"/>
        <v>265.71999999999997</v>
      </c>
      <c r="P1632">
        <f t="shared" si="229"/>
        <v>305.5</v>
      </c>
      <c r="Q1632">
        <v>20000</v>
      </c>
      <c r="R1632">
        <f t="shared" si="230"/>
        <v>18.120567375886523</v>
      </c>
      <c r="S1632">
        <f t="shared" si="232"/>
        <v>0.48771565214372814</v>
      </c>
      <c r="T1632">
        <f t="shared" si="233"/>
        <v>2.7542429133044007E-2</v>
      </c>
      <c r="U1632">
        <f>IFERROR(VLOOKUP(D1632,'ZORI (2)'!$C$2:$F$106,4,FALSE), 0)</f>
        <v>214.07169073819685</v>
      </c>
    </row>
    <row r="1633" spans="1:21" x14ac:dyDescent="0.25">
      <c r="A1633">
        <v>1975</v>
      </c>
      <c r="B1633">
        <v>27502</v>
      </c>
      <c r="C1633" t="s">
        <v>1225</v>
      </c>
      <c r="D1633" t="s">
        <v>250</v>
      </c>
      <c r="E1633">
        <v>256400</v>
      </c>
      <c r="F1633">
        <v>328000</v>
      </c>
      <c r="G1633">
        <f>IFERROR(VLOOKUP(D1633,'ZORI (2)'!$C$2:$E$106,2,FALSE), 0)</f>
        <v>1250</v>
      </c>
      <c r="H1633">
        <f>IFERROR(VLOOKUP(D1633,'ZORI (2)'!$C$2:$E$106,3,FALSE), 0)</f>
        <v>1415</v>
      </c>
      <c r="I1633">
        <f t="shared" si="225"/>
        <v>65600</v>
      </c>
      <c r="J1633">
        <f t="shared" si="226"/>
        <v>262400</v>
      </c>
      <c r="K1633">
        <v>2.5000000000000001E-2</v>
      </c>
      <c r="L1633">
        <v>360</v>
      </c>
      <c r="M1633" s="1">
        <f t="shared" si="227"/>
        <v>1036.7972384976865</v>
      </c>
      <c r="N1633">
        <f t="shared" si="231"/>
        <v>8974</v>
      </c>
      <c r="O1633">
        <f t="shared" si="228"/>
        <v>131.19999999999999</v>
      </c>
      <c r="P1633">
        <f t="shared" si="229"/>
        <v>141.5</v>
      </c>
      <c r="Q1633">
        <v>20000</v>
      </c>
      <c r="R1633">
        <f t="shared" si="230"/>
        <v>19.316843345111895</v>
      </c>
      <c r="S1633">
        <f t="shared" si="232"/>
        <v>0.14936889835794431</v>
      </c>
      <c r="T1633">
        <f t="shared" si="233"/>
        <v>1.3386693362105444E-2</v>
      </c>
      <c r="U1633">
        <f>IFERROR(VLOOKUP(D1633,'ZORI (2)'!$C$2:$F$106,4,FALSE), 0)</f>
        <v>50.506212994248614</v>
      </c>
    </row>
    <row r="1634" spans="1:21" x14ac:dyDescent="0.25">
      <c r="A1634">
        <v>1976</v>
      </c>
      <c r="B1634">
        <v>92308</v>
      </c>
      <c r="C1634" t="s">
        <v>686</v>
      </c>
      <c r="D1634" t="s">
        <v>240</v>
      </c>
      <c r="E1634">
        <v>154400</v>
      </c>
      <c r="F1634">
        <v>229500</v>
      </c>
      <c r="G1634">
        <f>IFERROR(VLOOKUP(D1634,'ZORI (2)'!$C$2:$E$106,2,FALSE), 0)</f>
        <v>1469</v>
      </c>
      <c r="H1634">
        <f>IFERROR(VLOOKUP(D1634,'ZORI (2)'!$C$2:$E$106,3,FALSE), 0)</f>
        <v>1814</v>
      </c>
      <c r="I1634">
        <f t="shared" si="225"/>
        <v>45900</v>
      </c>
      <c r="J1634">
        <f t="shared" si="226"/>
        <v>183600</v>
      </c>
      <c r="K1634">
        <v>2.5000000000000001E-2</v>
      </c>
      <c r="L1634">
        <v>360</v>
      </c>
      <c r="M1634" s="1">
        <f t="shared" si="227"/>
        <v>725.44197022932644</v>
      </c>
      <c r="N1634">
        <f t="shared" si="231"/>
        <v>5404.0000000000009</v>
      </c>
      <c r="O1634">
        <f t="shared" si="228"/>
        <v>91.8</v>
      </c>
      <c r="P1634">
        <f t="shared" si="229"/>
        <v>181.4</v>
      </c>
      <c r="Q1634">
        <v>20000</v>
      </c>
      <c r="R1634">
        <f t="shared" si="230"/>
        <v>10.542998897464168</v>
      </c>
      <c r="S1634">
        <f t="shared" si="232"/>
        <v>0.27638984672198619</v>
      </c>
      <c r="T1634">
        <f t="shared" si="233"/>
        <v>0.13721945973925845</v>
      </c>
      <c r="U1634">
        <f>IFERROR(VLOOKUP(D1634,'ZORI (2)'!$C$2:$F$106,4,FALSE), 0)</f>
        <v>101.92401214483601</v>
      </c>
    </row>
    <row r="1635" spans="1:21" x14ac:dyDescent="0.25">
      <c r="A1635">
        <v>1977</v>
      </c>
      <c r="B1635">
        <v>38118</v>
      </c>
      <c r="C1635" t="s">
        <v>324</v>
      </c>
      <c r="D1635" t="s">
        <v>324</v>
      </c>
      <c r="E1635">
        <v>49000</v>
      </c>
      <c r="F1635">
        <v>77500</v>
      </c>
      <c r="G1635">
        <f>IFERROR(VLOOKUP(D1635,'ZORI (2)'!$C$2:$E$106,2,FALSE), 0)</f>
        <v>1120</v>
      </c>
      <c r="H1635">
        <f>IFERROR(VLOOKUP(D1635,'ZORI (2)'!$C$2:$E$106,3,FALSE), 0)</f>
        <v>1216</v>
      </c>
      <c r="I1635">
        <f t="shared" si="225"/>
        <v>15500</v>
      </c>
      <c r="J1635">
        <f t="shared" si="226"/>
        <v>62000</v>
      </c>
      <c r="K1635">
        <v>2.5000000000000001E-2</v>
      </c>
      <c r="L1635">
        <v>360</v>
      </c>
      <c r="M1635" s="1">
        <f t="shared" si="227"/>
        <v>244.97495726698389</v>
      </c>
      <c r="N1635">
        <f t="shared" si="231"/>
        <v>1715.0000000000002</v>
      </c>
      <c r="O1635">
        <f t="shared" si="228"/>
        <v>31</v>
      </c>
      <c r="P1635">
        <f t="shared" si="229"/>
        <v>121.60000000000001</v>
      </c>
      <c r="Q1635">
        <v>20000</v>
      </c>
      <c r="R1635">
        <f t="shared" si="230"/>
        <v>5.3111293859649127</v>
      </c>
      <c r="S1635">
        <f t="shared" si="232"/>
        <v>9.5948525772466944E-2</v>
      </c>
      <c r="T1635">
        <f t="shared" si="233"/>
        <v>0.26390166633873957</v>
      </c>
      <c r="U1635">
        <f>IFERROR(VLOOKUP(D1635,'ZORI (2)'!$C$2:$F$106,4,FALSE), 0)</f>
        <v>26.599415624494942</v>
      </c>
    </row>
    <row r="1636" spans="1:21" x14ac:dyDescent="0.25">
      <c r="A1636">
        <v>1978</v>
      </c>
      <c r="B1636">
        <v>53188</v>
      </c>
      <c r="C1636" t="s">
        <v>1226</v>
      </c>
      <c r="D1636" t="s">
        <v>353</v>
      </c>
      <c r="E1636">
        <v>209600</v>
      </c>
      <c r="F1636">
        <v>243200</v>
      </c>
      <c r="G1636">
        <f>IFERROR(VLOOKUP(D1636,'ZORI (2)'!$C$2:$E$106,2,FALSE), 0)</f>
        <v>971</v>
      </c>
      <c r="H1636">
        <f>IFERROR(VLOOKUP(D1636,'ZORI (2)'!$C$2:$E$106,3,FALSE), 0)</f>
        <v>1061</v>
      </c>
      <c r="I1636">
        <f t="shared" si="225"/>
        <v>48640</v>
      </c>
      <c r="J1636">
        <f t="shared" si="226"/>
        <v>194560</v>
      </c>
      <c r="K1636">
        <v>2.5000000000000001E-2</v>
      </c>
      <c r="L1636">
        <v>360</v>
      </c>
      <c r="M1636" s="1">
        <f t="shared" si="227"/>
        <v>768.74722073974806</v>
      </c>
      <c r="N1636">
        <f t="shared" si="231"/>
        <v>7336.0000000000009</v>
      </c>
      <c r="O1636">
        <f t="shared" si="228"/>
        <v>97.28</v>
      </c>
      <c r="P1636">
        <f t="shared" si="229"/>
        <v>106.10000000000001</v>
      </c>
      <c r="Q1636">
        <v>20000</v>
      </c>
      <c r="R1636">
        <f t="shared" si="230"/>
        <v>19.101476594407792</v>
      </c>
      <c r="S1636">
        <f t="shared" si="232"/>
        <v>2.643751899247054E-2</v>
      </c>
      <c r="T1636">
        <f t="shared" si="233"/>
        <v>1.4036976823247111E-2</v>
      </c>
      <c r="U1636">
        <f>IFERROR(VLOOKUP(D1636,'ZORI (2)'!$C$2:$F$106,4,FALSE), 0)</f>
        <v>24.07240000865869</v>
      </c>
    </row>
    <row r="1637" spans="1:21" x14ac:dyDescent="0.25">
      <c r="A1637">
        <v>1979</v>
      </c>
      <c r="B1637">
        <v>30294</v>
      </c>
      <c r="C1637" t="s">
        <v>1227</v>
      </c>
      <c r="D1637" t="s">
        <v>202</v>
      </c>
      <c r="E1637">
        <v>84100</v>
      </c>
      <c r="F1637">
        <v>144000</v>
      </c>
      <c r="G1637">
        <f>IFERROR(VLOOKUP(D1637,'ZORI (2)'!$C$2:$E$106,2,FALSE), 0)</f>
        <v>1152</v>
      </c>
      <c r="H1637">
        <f>IFERROR(VLOOKUP(D1637,'ZORI (2)'!$C$2:$E$106,3,FALSE), 0)</f>
        <v>1425</v>
      </c>
      <c r="I1637">
        <f t="shared" si="225"/>
        <v>28800</v>
      </c>
      <c r="J1637">
        <f t="shared" si="226"/>
        <v>115200</v>
      </c>
      <c r="K1637">
        <v>2.5000000000000001E-2</v>
      </c>
      <c r="L1637">
        <v>360</v>
      </c>
      <c r="M1637" s="1">
        <f t="shared" si="227"/>
        <v>455.17927543800874</v>
      </c>
      <c r="N1637">
        <f t="shared" si="231"/>
        <v>2943.5000000000005</v>
      </c>
      <c r="O1637">
        <f t="shared" si="228"/>
        <v>57.599999999999994</v>
      </c>
      <c r="P1637">
        <f t="shared" si="229"/>
        <v>142.5</v>
      </c>
      <c r="Q1637">
        <v>20000</v>
      </c>
      <c r="R1637">
        <f t="shared" si="230"/>
        <v>8.4210526315789469</v>
      </c>
      <c r="S1637">
        <f t="shared" si="232"/>
        <v>0.3452474928416952</v>
      </c>
      <c r="T1637">
        <f t="shared" si="233"/>
        <v>0.17850838645905082</v>
      </c>
      <c r="U1637">
        <f>IFERROR(VLOOKUP(D1637,'ZORI (2)'!$C$2:$F$106,4,FALSE), 0)</f>
        <v>82.518246796825295</v>
      </c>
    </row>
    <row r="1638" spans="1:21" x14ac:dyDescent="0.25">
      <c r="A1638">
        <v>1980</v>
      </c>
      <c r="B1638">
        <v>93313</v>
      </c>
      <c r="C1638" t="s">
        <v>288</v>
      </c>
      <c r="D1638" t="s">
        <v>288</v>
      </c>
      <c r="E1638">
        <v>207000</v>
      </c>
      <c r="F1638">
        <v>239200</v>
      </c>
      <c r="G1638">
        <f>IFERROR(VLOOKUP(D1638,'ZORI (2)'!$C$2:$E$106,2,FALSE), 0)</f>
        <v>1023</v>
      </c>
      <c r="H1638">
        <f>IFERROR(VLOOKUP(D1638,'ZORI (2)'!$C$2:$E$106,3,FALSE), 0)</f>
        <v>1144</v>
      </c>
      <c r="I1638">
        <f t="shared" si="225"/>
        <v>47840</v>
      </c>
      <c r="J1638">
        <f t="shared" si="226"/>
        <v>191360</v>
      </c>
      <c r="K1638">
        <v>2.5000000000000001E-2</v>
      </c>
      <c r="L1638">
        <v>360</v>
      </c>
      <c r="M1638" s="1">
        <f t="shared" si="227"/>
        <v>756.10335197758116</v>
      </c>
      <c r="N1638">
        <f t="shared" si="231"/>
        <v>7245.0000000000009</v>
      </c>
      <c r="O1638">
        <f t="shared" si="228"/>
        <v>95.679999999999993</v>
      </c>
      <c r="P1638">
        <f t="shared" si="229"/>
        <v>114.4</v>
      </c>
      <c r="Q1638">
        <v>20000</v>
      </c>
      <c r="R1638">
        <f t="shared" si="230"/>
        <v>17.424242424242426</v>
      </c>
      <c r="S1638">
        <f t="shared" si="232"/>
        <v>2.1153066234071163E-2</v>
      </c>
      <c r="T1638">
        <f t="shared" si="233"/>
        <v>2.8418456100007011E-2</v>
      </c>
      <c r="U1638">
        <f>IFERROR(VLOOKUP(D1638,'ZORI (2)'!$C$2:$F$106,4,FALSE), 0)</f>
        <v>33.716946525348312</v>
      </c>
    </row>
    <row r="1639" spans="1:21" x14ac:dyDescent="0.25">
      <c r="A1639">
        <v>1981</v>
      </c>
      <c r="B1639">
        <v>11367</v>
      </c>
      <c r="C1639" t="s">
        <v>195</v>
      </c>
      <c r="D1639" t="s">
        <v>195</v>
      </c>
      <c r="E1639">
        <v>563800</v>
      </c>
      <c r="F1639">
        <v>815900</v>
      </c>
      <c r="G1639">
        <f>IFERROR(VLOOKUP(D1639,'ZORI (2)'!$C$2:$E$106,2,FALSE), 0)</f>
        <v>2329</v>
      </c>
      <c r="H1639">
        <f>IFERROR(VLOOKUP(D1639,'ZORI (2)'!$C$2:$E$106,3,FALSE), 0)</f>
        <v>2608</v>
      </c>
      <c r="I1639">
        <f t="shared" si="225"/>
        <v>163180</v>
      </c>
      <c r="J1639">
        <f t="shared" si="226"/>
        <v>652720</v>
      </c>
      <c r="K1639">
        <v>2.5000000000000001E-2</v>
      </c>
      <c r="L1639">
        <v>360</v>
      </c>
      <c r="M1639" s="1">
        <f t="shared" si="227"/>
        <v>2579.0331307629954</v>
      </c>
      <c r="N1639">
        <f t="shared" si="231"/>
        <v>19733.000000000004</v>
      </c>
      <c r="O1639">
        <f t="shared" si="228"/>
        <v>326.36</v>
      </c>
      <c r="P1639">
        <f t="shared" si="229"/>
        <v>260.8</v>
      </c>
      <c r="Q1639">
        <v>20000</v>
      </c>
      <c r="R1639">
        <f t="shared" si="230"/>
        <v>26.070424335378323</v>
      </c>
      <c r="S1639">
        <f t="shared" si="232"/>
        <v>0.35187305416605225</v>
      </c>
      <c r="T1639">
        <f t="shared" si="233"/>
        <v>-3.3010785751311868E-2</v>
      </c>
      <c r="U1639">
        <f>IFERROR(VLOOKUP(D1639,'ZORI (2)'!$C$2:$F$106,4,FALSE), 0)</f>
        <v>81.282042347392249</v>
      </c>
    </row>
    <row r="1640" spans="1:21" x14ac:dyDescent="0.25">
      <c r="A1640">
        <v>1982</v>
      </c>
      <c r="B1640">
        <v>46260</v>
      </c>
      <c r="C1640" t="s">
        <v>256</v>
      </c>
      <c r="D1640" t="s">
        <v>256</v>
      </c>
      <c r="E1640">
        <v>166000</v>
      </c>
      <c r="F1640">
        <v>193600</v>
      </c>
      <c r="G1640">
        <f>IFERROR(VLOOKUP(D1640,'ZORI (2)'!$C$2:$E$106,2,FALSE), 0)</f>
        <v>1017</v>
      </c>
      <c r="H1640">
        <f>IFERROR(VLOOKUP(D1640,'ZORI (2)'!$C$2:$E$106,3,FALSE), 0)</f>
        <v>1140</v>
      </c>
      <c r="I1640">
        <f t="shared" si="225"/>
        <v>38720</v>
      </c>
      <c r="J1640">
        <f t="shared" si="226"/>
        <v>154880</v>
      </c>
      <c r="K1640">
        <v>2.5000000000000001E-2</v>
      </c>
      <c r="L1640">
        <v>360</v>
      </c>
      <c r="M1640" s="1">
        <f t="shared" si="227"/>
        <v>611.96324808887846</v>
      </c>
      <c r="N1640">
        <f t="shared" si="231"/>
        <v>5810.0000000000009</v>
      </c>
      <c r="O1640">
        <f t="shared" si="228"/>
        <v>77.44</v>
      </c>
      <c r="P1640">
        <f t="shared" si="229"/>
        <v>114</v>
      </c>
      <c r="Q1640">
        <v>20000</v>
      </c>
      <c r="R1640">
        <f t="shared" si="230"/>
        <v>14.152046783625732</v>
      </c>
      <c r="S1640">
        <f t="shared" si="232"/>
        <v>9.3321516083624424E-3</v>
      </c>
      <c r="T1640">
        <f t="shared" si="233"/>
        <v>6.2593538244745978E-2</v>
      </c>
      <c r="U1640">
        <f>IFERROR(VLOOKUP(D1640,'ZORI (2)'!$C$2:$F$106,4,FALSE), 0)</f>
        <v>36.648402996268075</v>
      </c>
    </row>
    <row r="1641" spans="1:21" x14ac:dyDescent="0.25">
      <c r="A1641">
        <v>1985</v>
      </c>
      <c r="B1641">
        <v>89012</v>
      </c>
      <c r="C1641" t="s">
        <v>269</v>
      </c>
      <c r="D1641" t="s">
        <v>230</v>
      </c>
      <c r="E1641">
        <v>251900</v>
      </c>
      <c r="F1641">
        <v>342800</v>
      </c>
      <c r="G1641">
        <f>IFERROR(VLOOKUP(D1641,'ZORI (2)'!$C$2:$E$106,2,FALSE), 0)</f>
        <v>1064</v>
      </c>
      <c r="H1641">
        <f>IFERROR(VLOOKUP(D1641,'ZORI (2)'!$C$2:$E$106,3,FALSE), 0)</f>
        <v>1288</v>
      </c>
      <c r="I1641">
        <f t="shared" si="225"/>
        <v>68560</v>
      </c>
      <c r="J1641">
        <f t="shared" si="226"/>
        <v>274240</v>
      </c>
      <c r="K1641">
        <v>2.5000000000000001E-2</v>
      </c>
      <c r="L1641">
        <v>360</v>
      </c>
      <c r="M1641" s="1">
        <f t="shared" si="227"/>
        <v>1083.5795529177042</v>
      </c>
      <c r="N1641">
        <f t="shared" si="231"/>
        <v>8816.5</v>
      </c>
      <c r="O1641">
        <f t="shared" si="228"/>
        <v>137.12</v>
      </c>
      <c r="P1641">
        <f t="shared" si="229"/>
        <v>128.80000000000001</v>
      </c>
      <c r="Q1641">
        <v>20000</v>
      </c>
      <c r="R1641">
        <f t="shared" si="230"/>
        <v>22.179089026915115</v>
      </c>
      <c r="S1641">
        <f t="shared" si="232"/>
        <v>0.22116085089405146</v>
      </c>
      <c r="T1641">
        <f t="shared" si="233"/>
        <v>-7.5787755260504526E-3</v>
      </c>
      <c r="U1641">
        <f>IFERROR(VLOOKUP(D1641,'ZORI (2)'!$C$2:$F$106,4,FALSE), 0)</f>
        <v>65.771630000518996</v>
      </c>
    </row>
    <row r="1642" spans="1:21" x14ac:dyDescent="0.25">
      <c r="A1642">
        <v>1986</v>
      </c>
      <c r="B1642">
        <v>90638</v>
      </c>
      <c r="C1642" t="s">
        <v>1228</v>
      </c>
      <c r="D1642" t="s">
        <v>198</v>
      </c>
      <c r="E1642">
        <v>444100</v>
      </c>
      <c r="F1642">
        <v>582500</v>
      </c>
      <c r="G1642">
        <f>IFERROR(VLOOKUP(D1642,'ZORI (2)'!$C$2:$E$106,2,FALSE), 0)</f>
        <v>1897</v>
      </c>
      <c r="H1642">
        <f>IFERROR(VLOOKUP(D1642,'ZORI (2)'!$C$2:$E$106,3,FALSE), 0)</f>
        <v>2405</v>
      </c>
      <c r="I1642">
        <f t="shared" si="225"/>
        <v>116500</v>
      </c>
      <c r="J1642">
        <f t="shared" si="226"/>
        <v>466000</v>
      </c>
      <c r="K1642">
        <v>2.5000000000000001E-2</v>
      </c>
      <c r="L1642">
        <v>360</v>
      </c>
      <c r="M1642" s="1">
        <f t="shared" si="227"/>
        <v>1841.2633884905563</v>
      </c>
      <c r="N1642">
        <f t="shared" si="231"/>
        <v>15543.500000000002</v>
      </c>
      <c r="O1642">
        <f t="shared" si="228"/>
        <v>233</v>
      </c>
      <c r="P1642">
        <f t="shared" si="229"/>
        <v>240.5</v>
      </c>
      <c r="Q1642">
        <v>20000</v>
      </c>
      <c r="R1642">
        <f t="shared" si="230"/>
        <v>20.183645183645183</v>
      </c>
      <c r="S1642">
        <f t="shared" si="232"/>
        <v>0.21444364408148969</v>
      </c>
      <c r="T1642">
        <f t="shared" si="233"/>
        <v>7.1219048371901766E-3</v>
      </c>
      <c r="U1642">
        <f>IFERROR(VLOOKUP(D1642,'ZORI (2)'!$C$2:$F$106,4,FALSE), 0)</f>
        <v>152.30041305369636</v>
      </c>
    </row>
    <row r="1643" spans="1:21" x14ac:dyDescent="0.25">
      <c r="A1643">
        <v>1987</v>
      </c>
      <c r="B1643">
        <v>90008</v>
      </c>
      <c r="C1643" t="s">
        <v>488</v>
      </c>
      <c r="D1643" t="s">
        <v>198</v>
      </c>
      <c r="E1643">
        <v>503500</v>
      </c>
      <c r="F1643">
        <v>809500</v>
      </c>
      <c r="G1643">
        <f>IFERROR(VLOOKUP(D1643,'ZORI (2)'!$C$2:$E$106,2,FALSE), 0)</f>
        <v>1897</v>
      </c>
      <c r="H1643">
        <f>IFERROR(VLOOKUP(D1643,'ZORI (2)'!$C$2:$E$106,3,FALSE), 0)</f>
        <v>2405</v>
      </c>
      <c r="I1643">
        <f t="shared" si="225"/>
        <v>161900</v>
      </c>
      <c r="J1643">
        <f t="shared" si="226"/>
        <v>647600</v>
      </c>
      <c r="K1643">
        <v>2.5000000000000001E-2</v>
      </c>
      <c r="L1643">
        <v>360</v>
      </c>
      <c r="M1643" s="1">
        <f t="shared" si="227"/>
        <v>2558.8029407435288</v>
      </c>
      <c r="N1643">
        <f t="shared" si="231"/>
        <v>17622.5</v>
      </c>
      <c r="O1643">
        <f t="shared" si="228"/>
        <v>323.8</v>
      </c>
      <c r="P1643">
        <f t="shared" si="229"/>
        <v>240.5</v>
      </c>
      <c r="Q1643">
        <v>20000</v>
      </c>
      <c r="R1643">
        <f t="shared" si="230"/>
        <v>28.049203049203051</v>
      </c>
      <c r="S1643">
        <f t="shared" si="232"/>
        <v>0.49596440731996916</v>
      </c>
      <c r="T1643">
        <f t="shared" si="233"/>
        <v>-4.3189290876579571E-2</v>
      </c>
      <c r="U1643">
        <f>IFERROR(VLOOKUP(D1643,'ZORI (2)'!$C$2:$F$106,4,FALSE), 0)</f>
        <v>152.30041305369636</v>
      </c>
    </row>
    <row r="1644" spans="1:21" x14ac:dyDescent="0.25">
      <c r="A1644">
        <v>1988</v>
      </c>
      <c r="B1644">
        <v>92307</v>
      </c>
      <c r="C1644" t="s">
        <v>686</v>
      </c>
      <c r="D1644" t="s">
        <v>240</v>
      </c>
      <c r="E1644">
        <v>178400</v>
      </c>
      <c r="F1644">
        <v>262800</v>
      </c>
      <c r="G1644">
        <f>IFERROR(VLOOKUP(D1644,'ZORI (2)'!$C$2:$E$106,2,FALSE), 0)</f>
        <v>1469</v>
      </c>
      <c r="H1644">
        <f>IFERROR(VLOOKUP(D1644,'ZORI (2)'!$C$2:$E$106,3,FALSE), 0)</f>
        <v>1814</v>
      </c>
      <c r="I1644">
        <f t="shared" si="225"/>
        <v>52560</v>
      </c>
      <c r="J1644">
        <f t="shared" si="226"/>
        <v>210240</v>
      </c>
      <c r="K1644">
        <v>2.5000000000000001E-2</v>
      </c>
      <c r="L1644">
        <v>360</v>
      </c>
      <c r="M1644" s="1">
        <f t="shared" si="227"/>
        <v>830.702177674366</v>
      </c>
      <c r="N1644">
        <f t="shared" si="231"/>
        <v>6244.0000000000009</v>
      </c>
      <c r="O1644">
        <f t="shared" si="228"/>
        <v>105.12</v>
      </c>
      <c r="P1644">
        <f t="shared" si="229"/>
        <v>181.4</v>
      </c>
      <c r="Q1644">
        <v>20000</v>
      </c>
      <c r="R1644">
        <f t="shared" si="230"/>
        <v>12.072767364939361</v>
      </c>
      <c r="S1644">
        <f t="shared" si="232"/>
        <v>0.28418130998221303</v>
      </c>
      <c r="T1644">
        <f t="shared" si="233"/>
        <v>0.10610291188147312</v>
      </c>
      <c r="U1644">
        <f>IFERROR(VLOOKUP(D1644,'ZORI (2)'!$C$2:$F$106,4,FALSE), 0)</f>
        <v>101.92401214483601</v>
      </c>
    </row>
    <row r="1645" spans="1:21" x14ac:dyDescent="0.25">
      <c r="A1645">
        <v>1990</v>
      </c>
      <c r="B1645">
        <v>97128</v>
      </c>
      <c r="C1645" t="s">
        <v>406</v>
      </c>
      <c r="D1645" t="s">
        <v>239</v>
      </c>
      <c r="E1645">
        <v>194800</v>
      </c>
      <c r="F1645">
        <v>299000</v>
      </c>
      <c r="G1645">
        <f>IFERROR(VLOOKUP(D1645,'ZORI (2)'!$C$2:$E$106,2,FALSE), 0)</f>
        <v>1205</v>
      </c>
      <c r="H1645">
        <f>IFERROR(VLOOKUP(D1645,'ZORI (2)'!$C$2:$E$106,3,FALSE), 0)</f>
        <v>1553</v>
      </c>
      <c r="I1645">
        <f t="shared" si="225"/>
        <v>59800</v>
      </c>
      <c r="J1645">
        <f t="shared" si="226"/>
        <v>239200</v>
      </c>
      <c r="K1645">
        <v>2.5000000000000001E-2</v>
      </c>
      <c r="L1645">
        <v>360</v>
      </c>
      <c r="M1645" s="1">
        <f t="shared" si="227"/>
        <v>945.12918997197664</v>
      </c>
      <c r="N1645">
        <f t="shared" si="231"/>
        <v>6818.0000000000009</v>
      </c>
      <c r="O1645">
        <f t="shared" si="228"/>
        <v>119.60000000000001</v>
      </c>
      <c r="P1645">
        <f t="shared" si="229"/>
        <v>155.30000000000001</v>
      </c>
      <c r="Q1645">
        <v>20000</v>
      </c>
      <c r="R1645">
        <f t="shared" si="230"/>
        <v>16.044215496887745</v>
      </c>
      <c r="S1645">
        <f t="shared" si="232"/>
        <v>0.3491683888492812</v>
      </c>
      <c r="T1645">
        <f t="shared" si="233"/>
        <v>4.6129554138126964E-2</v>
      </c>
      <c r="U1645">
        <f>IFERROR(VLOOKUP(D1645,'ZORI (2)'!$C$2:$F$106,4,FALSE), 0)</f>
        <v>108.10777801188344</v>
      </c>
    </row>
    <row r="1646" spans="1:21" x14ac:dyDescent="0.25">
      <c r="A1646">
        <v>1991</v>
      </c>
      <c r="B1646">
        <v>60654</v>
      </c>
      <c r="C1646" t="s">
        <v>191</v>
      </c>
      <c r="D1646" t="s">
        <v>191</v>
      </c>
      <c r="E1646">
        <v>1183000</v>
      </c>
      <c r="F1646">
        <v>1474500</v>
      </c>
      <c r="G1646">
        <f>IFERROR(VLOOKUP(D1646,'ZORI (2)'!$C$2:$E$106,2,FALSE), 0)</f>
        <v>1542</v>
      </c>
      <c r="H1646">
        <f>IFERROR(VLOOKUP(D1646,'ZORI (2)'!$C$2:$E$106,3,FALSE), 0)</f>
        <v>1713</v>
      </c>
      <c r="I1646">
        <f t="shared" si="225"/>
        <v>294900</v>
      </c>
      <c r="J1646">
        <f t="shared" si="226"/>
        <v>1179600</v>
      </c>
      <c r="K1646">
        <v>2.5000000000000001E-2</v>
      </c>
      <c r="L1646">
        <v>360</v>
      </c>
      <c r="M1646" s="1">
        <f t="shared" si="227"/>
        <v>4660.8461224537768</v>
      </c>
      <c r="N1646">
        <f t="shared" si="231"/>
        <v>41405.000000000007</v>
      </c>
      <c r="O1646">
        <f t="shared" si="228"/>
        <v>589.79999999999995</v>
      </c>
      <c r="P1646">
        <f t="shared" si="229"/>
        <v>171.3</v>
      </c>
      <c r="Q1646">
        <v>20000</v>
      </c>
      <c r="R1646">
        <f t="shared" si="230"/>
        <v>71.730881494454181</v>
      </c>
      <c r="S1646">
        <f t="shared" si="232"/>
        <v>0.18490362864180071</v>
      </c>
      <c r="T1646">
        <f t="shared" si="233"/>
        <v>-0.12491363710710017</v>
      </c>
      <c r="U1646">
        <f>IFERROR(VLOOKUP(D1646,'ZORI (2)'!$C$2:$F$106,4,FALSE), 0)</f>
        <v>52.309030710552761</v>
      </c>
    </row>
    <row r="1647" spans="1:21" x14ac:dyDescent="0.25">
      <c r="A1647">
        <v>1993</v>
      </c>
      <c r="B1647">
        <v>93726</v>
      </c>
      <c r="C1647" t="s">
        <v>232</v>
      </c>
      <c r="D1647" t="s">
        <v>232</v>
      </c>
      <c r="E1647">
        <v>144200</v>
      </c>
      <c r="F1647">
        <v>193200</v>
      </c>
      <c r="G1647">
        <f>IFERROR(VLOOKUP(D1647,'ZORI (2)'!$C$2:$E$106,2,FALSE), 0)</f>
        <v>1114</v>
      </c>
      <c r="H1647">
        <f>IFERROR(VLOOKUP(D1647,'ZORI (2)'!$C$2:$E$106,3,FALSE), 0)</f>
        <v>1323</v>
      </c>
      <c r="I1647">
        <f t="shared" si="225"/>
        <v>38640</v>
      </c>
      <c r="J1647">
        <f t="shared" si="226"/>
        <v>154560</v>
      </c>
      <c r="K1647">
        <v>2.5000000000000001E-2</v>
      </c>
      <c r="L1647">
        <v>360</v>
      </c>
      <c r="M1647" s="1">
        <f t="shared" si="227"/>
        <v>610.69886121266177</v>
      </c>
      <c r="N1647">
        <f t="shared" si="231"/>
        <v>5047.0000000000009</v>
      </c>
      <c r="O1647">
        <f t="shared" si="228"/>
        <v>77.28</v>
      </c>
      <c r="P1647">
        <f t="shared" si="229"/>
        <v>132.30000000000001</v>
      </c>
      <c r="Q1647">
        <v>20000</v>
      </c>
      <c r="R1647">
        <f t="shared" si="230"/>
        <v>12.169312169312169</v>
      </c>
      <c r="S1647">
        <f t="shared" si="232"/>
        <v>0.14152688083097484</v>
      </c>
      <c r="T1647">
        <f t="shared" si="233"/>
        <v>9.4723470495518061E-2</v>
      </c>
      <c r="U1647">
        <f>IFERROR(VLOOKUP(D1647,'ZORI (2)'!$C$2:$F$106,4,FALSE), 0)</f>
        <v>61.96616917680953</v>
      </c>
    </row>
    <row r="1648" spans="1:21" x14ac:dyDescent="0.25">
      <c r="A1648">
        <v>1994</v>
      </c>
      <c r="B1648">
        <v>50023</v>
      </c>
      <c r="C1648" t="s">
        <v>1229</v>
      </c>
      <c r="D1648" t="s">
        <v>390</v>
      </c>
      <c r="E1648">
        <v>192100</v>
      </c>
      <c r="F1648">
        <v>240000</v>
      </c>
      <c r="G1648">
        <f>IFERROR(VLOOKUP(D1648,'ZORI (2)'!$C$2:$E$106,2,FALSE), 0)</f>
        <v>1003</v>
      </c>
      <c r="H1648">
        <f>IFERROR(VLOOKUP(D1648,'ZORI (2)'!$C$2:$E$106,3,FALSE), 0)</f>
        <v>1083</v>
      </c>
      <c r="I1648">
        <f t="shared" si="225"/>
        <v>48000</v>
      </c>
      <c r="J1648">
        <f t="shared" si="226"/>
        <v>192000</v>
      </c>
      <c r="K1648">
        <v>2.5000000000000001E-2</v>
      </c>
      <c r="L1648">
        <v>360</v>
      </c>
      <c r="M1648" s="1">
        <f t="shared" si="227"/>
        <v>758.63212573001465</v>
      </c>
      <c r="N1648">
        <f t="shared" si="231"/>
        <v>6723.5000000000009</v>
      </c>
      <c r="O1648">
        <f t="shared" si="228"/>
        <v>96</v>
      </c>
      <c r="P1648">
        <f t="shared" si="229"/>
        <v>108.30000000000001</v>
      </c>
      <c r="Q1648">
        <v>20000</v>
      </c>
      <c r="R1648">
        <f t="shared" si="230"/>
        <v>18.467220683287167</v>
      </c>
      <c r="S1648">
        <f t="shared" si="232"/>
        <v>9.6774340964293146E-2</v>
      </c>
      <c r="T1648">
        <f t="shared" si="233"/>
        <v>1.9281945990750216E-2</v>
      </c>
      <c r="U1648">
        <f>IFERROR(VLOOKUP(D1648,'ZORI (2)'!$C$2:$F$106,4,FALSE), 0)</f>
        <v>20.282633065793817</v>
      </c>
    </row>
    <row r="1649" spans="1:21" x14ac:dyDescent="0.25">
      <c r="A1649">
        <v>1996</v>
      </c>
      <c r="B1649">
        <v>11231</v>
      </c>
      <c r="C1649" t="s">
        <v>195</v>
      </c>
      <c r="D1649" t="s">
        <v>195</v>
      </c>
      <c r="E1649">
        <v>2123600</v>
      </c>
      <c r="F1649">
        <v>3044500</v>
      </c>
      <c r="G1649">
        <f>IFERROR(VLOOKUP(D1649,'ZORI (2)'!$C$2:$E$106,2,FALSE), 0)</f>
        <v>2329</v>
      </c>
      <c r="H1649">
        <f>IFERROR(VLOOKUP(D1649,'ZORI (2)'!$C$2:$E$106,3,FALSE), 0)</f>
        <v>2608</v>
      </c>
      <c r="I1649">
        <f t="shared" si="225"/>
        <v>608900</v>
      </c>
      <c r="J1649">
        <f t="shared" si="226"/>
        <v>2435600</v>
      </c>
      <c r="K1649">
        <v>2.5000000000000001E-2</v>
      </c>
      <c r="L1649">
        <v>360</v>
      </c>
      <c r="M1649" s="1">
        <f t="shared" si="227"/>
        <v>9623.5646116042899</v>
      </c>
      <c r="N1649">
        <f t="shared" si="231"/>
        <v>74326</v>
      </c>
      <c r="O1649">
        <f t="shared" si="228"/>
        <v>1217.8</v>
      </c>
      <c r="P1649">
        <f t="shared" si="229"/>
        <v>260.8</v>
      </c>
      <c r="Q1649">
        <v>20000</v>
      </c>
      <c r="R1649">
        <f t="shared" si="230"/>
        <v>97.280802658486706</v>
      </c>
      <c r="S1649">
        <f t="shared" si="232"/>
        <v>0.37267879992389286</v>
      </c>
      <c r="T1649">
        <f t="shared" si="233"/>
        <v>-0.14494625531372768</v>
      </c>
      <c r="U1649">
        <f>IFERROR(VLOOKUP(D1649,'ZORI (2)'!$C$2:$F$106,4,FALSE), 0)</f>
        <v>81.282042347392249</v>
      </c>
    </row>
    <row r="1650" spans="1:21" x14ac:dyDescent="0.25">
      <c r="A1650">
        <v>1997</v>
      </c>
      <c r="B1650">
        <v>95757</v>
      </c>
      <c r="C1650" t="s">
        <v>619</v>
      </c>
      <c r="D1650" t="s">
        <v>222</v>
      </c>
      <c r="E1650">
        <v>369600</v>
      </c>
      <c r="F1650">
        <v>473800</v>
      </c>
      <c r="G1650">
        <f>IFERROR(VLOOKUP(D1650,'ZORI (2)'!$C$2:$E$106,2,FALSE), 0)</f>
        <v>1254</v>
      </c>
      <c r="H1650">
        <f>IFERROR(VLOOKUP(D1650,'ZORI (2)'!$C$2:$E$106,3,FALSE), 0)</f>
        <v>1663</v>
      </c>
      <c r="I1650">
        <f t="shared" si="225"/>
        <v>94760</v>
      </c>
      <c r="J1650">
        <f t="shared" si="226"/>
        <v>379040</v>
      </c>
      <c r="K1650">
        <v>2.5000000000000001E-2</v>
      </c>
      <c r="L1650">
        <v>360</v>
      </c>
      <c r="M1650" s="1">
        <f t="shared" si="227"/>
        <v>1497.6662548786705</v>
      </c>
      <c r="N1650">
        <f t="shared" si="231"/>
        <v>12936.000000000002</v>
      </c>
      <c r="O1650">
        <f t="shared" si="228"/>
        <v>189.52</v>
      </c>
      <c r="P1650">
        <f t="shared" si="229"/>
        <v>166.3</v>
      </c>
      <c r="Q1650">
        <v>20000</v>
      </c>
      <c r="R1650">
        <f t="shared" si="230"/>
        <v>23.742232912407296</v>
      </c>
      <c r="S1650">
        <f t="shared" si="232"/>
        <v>0.17703758173182027</v>
      </c>
      <c r="T1650">
        <f t="shared" si="233"/>
        <v>-1.790060032063687E-2</v>
      </c>
      <c r="U1650">
        <f>IFERROR(VLOOKUP(D1650,'ZORI (2)'!$C$2:$F$106,4,FALSE), 0)</f>
        <v>129.20448974423459</v>
      </c>
    </row>
    <row r="1651" spans="1:21" x14ac:dyDescent="0.25">
      <c r="A1651">
        <v>1999</v>
      </c>
      <c r="B1651">
        <v>89030</v>
      </c>
      <c r="C1651" t="s">
        <v>622</v>
      </c>
      <c r="D1651" t="s">
        <v>230</v>
      </c>
      <c r="E1651">
        <v>72200</v>
      </c>
      <c r="F1651">
        <v>151300</v>
      </c>
      <c r="G1651">
        <f>IFERROR(VLOOKUP(D1651,'ZORI (2)'!$C$2:$E$106,2,FALSE), 0)</f>
        <v>1064</v>
      </c>
      <c r="H1651">
        <f>IFERROR(VLOOKUP(D1651,'ZORI (2)'!$C$2:$E$106,3,FALSE), 0)</f>
        <v>1288</v>
      </c>
      <c r="I1651">
        <f t="shared" si="225"/>
        <v>30260</v>
      </c>
      <c r="J1651">
        <f t="shared" si="226"/>
        <v>121040</v>
      </c>
      <c r="K1651">
        <v>2.5000000000000001E-2</v>
      </c>
      <c r="L1651">
        <v>360</v>
      </c>
      <c r="M1651" s="1">
        <f t="shared" si="227"/>
        <v>478.25433592896331</v>
      </c>
      <c r="N1651">
        <f t="shared" si="231"/>
        <v>2527.0000000000005</v>
      </c>
      <c r="O1651">
        <f t="shared" si="228"/>
        <v>60.519999999999996</v>
      </c>
      <c r="P1651">
        <f t="shared" si="229"/>
        <v>128.80000000000001</v>
      </c>
      <c r="Q1651">
        <v>20000</v>
      </c>
      <c r="R1651">
        <f t="shared" si="230"/>
        <v>9.7890786749482395</v>
      </c>
      <c r="S1651">
        <f t="shared" si="232"/>
        <v>0.59722148912136985</v>
      </c>
      <c r="T1651">
        <f t="shared" si="233"/>
        <v>0.14104055863853676</v>
      </c>
      <c r="U1651">
        <f>IFERROR(VLOOKUP(D1651,'ZORI (2)'!$C$2:$F$106,4,FALSE), 0)</f>
        <v>65.771630000518996</v>
      </c>
    </row>
    <row r="1652" spans="1:21" x14ac:dyDescent="0.25">
      <c r="A1652">
        <v>2000</v>
      </c>
      <c r="B1652">
        <v>19115</v>
      </c>
      <c r="C1652" t="s">
        <v>254</v>
      </c>
      <c r="D1652" t="s">
        <v>254</v>
      </c>
      <c r="E1652">
        <v>213800</v>
      </c>
      <c r="F1652">
        <v>249000</v>
      </c>
      <c r="G1652">
        <f>IFERROR(VLOOKUP(D1652,'ZORI (2)'!$C$2:$E$106,2,FALSE), 0)</f>
        <v>1372</v>
      </c>
      <c r="H1652">
        <f>IFERROR(VLOOKUP(D1652,'ZORI (2)'!$C$2:$E$106,3,FALSE), 0)</f>
        <v>1516</v>
      </c>
      <c r="I1652">
        <f t="shared" si="225"/>
        <v>49800</v>
      </c>
      <c r="J1652">
        <f t="shared" si="226"/>
        <v>199200</v>
      </c>
      <c r="K1652">
        <v>2.5000000000000001E-2</v>
      </c>
      <c r="L1652">
        <v>360</v>
      </c>
      <c r="M1652" s="1">
        <f t="shared" si="227"/>
        <v>787.08083044489013</v>
      </c>
      <c r="N1652">
        <f t="shared" si="231"/>
        <v>7483.0000000000009</v>
      </c>
      <c r="O1652">
        <f t="shared" si="228"/>
        <v>99.600000000000009</v>
      </c>
      <c r="P1652">
        <f t="shared" si="229"/>
        <v>151.6</v>
      </c>
      <c r="Q1652">
        <v>20000</v>
      </c>
      <c r="R1652">
        <f t="shared" si="230"/>
        <v>13.687335092348285</v>
      </c>
      <c r="S1652">
        <f t="shared" si="232"/>
        <v>3.1983189864184379E-2</v>
      </c>
      <c r="T1652">
        <f t="shared" si="233"/>
        <v>7.4177115726114629E-2</v>
      </c>
      <c r="U1652">
        <f>IFERROR(VLOOKUP(D1652,'ZORI (2)'!$C$2:$F$106,4,FALSE), 0)</f>
        <v>44.044485087995604</v>
      </c>
    </row>
    <row r="1653" spans="1:21" x14ac:dyDescent="0.25">
      <c r="A1653">
        <v>2001</v>
      </c>
      <c r="B1653">
        <v>23060</v>
      </c>
      <c r="C1653" t="s">
        <v>1230</v>
      </c>
      <c r="D1653" t="s">
        <v>224</v>
      </c>
      <c r="E1653">
        <v>237900</v>
      </c>
      <c r="F1653">
        <v>277900</v>
      </c>
      <c r="G1653">
        <f>IFERROR(VLOOKUP(D1653,'ZORI (2)'!$C$2:$E$106,2,FALSE), 0)</f>
        <v>1084</v>
      </c>
      <c r="H1653">
        <f>IFERROR(VLOOKUP(D1653,'ZORI (2)'!$C$2:$E$106,3,FALSE), 0)</f>
        <v>1223</v>
      </c>
      <c r="I1653">
        <f t="shared" si="225"/>
        <v>55580</v>
      </c>
      <c r="J1653">
        <f t="shared" si="226"/>
        <v>222320</v>
      </c>
      <c r="K1653">
        <v>2.5000000000000001E-2</v>
      </c>
      <c r="L1653">
        <v>360</v>
      </c>
      <c r="M1653" s="1">
        <f t="shared" si="227"/>
        <v>878.43278225154609</v>
      </c>
      <c r="N1653">
        <f t="shared" si="231"/>
        <v>8326.5</v>
      </c>
      <c r="O1653">
        <f t="shared" si="228"/>
        <v>111.16</v>
      </c>
      <c r="P1653">
        <f t="shared" si="229"/>
        <v>122.30000000000001</v>
      </c>
      <c r="Q1653">
        <v>20000</v>
      </c>
      <c r="R1653">
        <f t="shared" si="230"/>
        <v>18.935677296266011</v>
      </c>
      <c r="S1653">
        <f t="shared" si="232"/>
        <v>4.3848001607653633E-2</v>
      </c>
      <c r="T1653">
        <f t="shared" si="233"/>
        <v>1.5890146925225657E-2</v>
      </c>
      <c r="U1653">
        <f>IFERROR(VLOOKUP(D1653,'ZORI (2)'!$C$2:$F$106,4,FALSE), 0)</f>
        <v>40.174523605623193</v>
      </c>
    </row>
    <row r="1654" spans="1:21" x14ac:dyDescent="0.25">
      <c r="A1654">
        <v>2002</v>
      </c>
      <c r="B1654">
        <v>91401</v>
      </c>
      <c r="C1654" t="s">
        <v>488</v>
      </c>
      <c r="D1654" t="s">
        <v>198</v>
      </c>
      <c r="E1654">
        <v>625400</v>
      </c>
      <c r="F1654">
        <v>835700</v>
      </c>
      <c r="G1654">
        <f>IFERROR(VLOOKUP(D1654,'ZORI (2)'!$C$2:$E$106,2,FALSE), 0)</f>
        <v>1897</v>
      </c>
      <c r="H1654">
        <f>IFERROR(VLOOKUP(D1654,'ZORI (2)'!$C$2:$E$106,3,FALSE), 0)</f>
        <v>2405</v>
      </c>
      <c r="I1654">
        <f t="shared" si="225"/>
        <v>167140</v>
      </c>
      <c r="J1654">
        <f t="shared" si="226"/>
        <v>668560</v>
      </c>
      <c r="K1654">
        <v>2.5000000000000001E-2</v>
      </c>
      <c r="L1654">
        <v>360</v>
      </c>
      <c r="M1654" s="1">
        <f t="shared" si="227"/>
        <v>2641.6202811357221</v>
      </c>
      <c r="N1654">
        <f t="shared" si="231"/>
        <v>21889.000000000004</v>
      </c>
      <c r="O1654">
        <f t="shared" si="228"/>
        <v>334.28</v>
      </c>
      <c r="P1654">
        <f t="shared" si="229"/>
        <v>240.5</v>
      </c>
      <c r="Q1654">
        <v>20000</v>
      </c>
      <c r="R1654">
        <f t="shared" si="230"/>
        <v>28.957033957033957</v>
      </c>
      <c r="S1654">
        <f t="shared" si="232"/>
        <v>0.25238090242758388</v>
      </c>
      <c r="T1654">
        <f t="shared" si="233"/>
        <v>-4.6581112542415967E-2</v>
      </c>
      <c r="U1654">
        <f>IFERROR(VLOOKUP(D1654,'ZORI (2)'!$C$2:$F$106,4,FALSE), 0)</f>
        <v>152.30041305369636</v>
      </c>
    </row>
    <row r="1655" spans="1:21" x14ac:dyDescent="0.25">
      <c r="A1655">
        <v>2003</v>
      </c>
      <c r="B1655">
        <v>77471</v>
      </c>
      <c r="C1655" t="s">
        <v>1231</v>
      </c>
      <c r="D1655" t="s">
        <v>193</v>
      </c>
      <c r="E1655">
        <v>119600</v>
      </c>
      <c r="F1655">
        <v>174200</v>
      </c>
      <c r="G1655">
        <f>IFERROR(VLOOKUP(D1655,'ZORI (2)'!$C$2:$E$106,2,FALSE), 0)</f>
        <v>1302</v>
      </c>
      <c r="H1655">
        <f>IFERROR(VLOOKUP(D1655,'ZORI (2)'!$C$2:$E$106,3,FALSE), 0)</f>
        <v>1452</v>
      </c>
      <c r="I1655">
        <f t="shared" si="225"/>
        <v>34840</v>
      </c>
      <c r="J1655">
        <f t="shared" si="226"/>
        <v>139360</v>
      </c>
      <c r="K1655">
        <v>2.5000000000000001E-2</v>
      </c>
      <c r="L1655">
        <v>360</v>
      </c>
      <c r="M1655" s="1">
        <f t="shared" si="227"/>
        <v>550.64048459236892</v>
      </c>
      <c r="N1655">
        <f t="shared" si="231"/>
        <v>4186</v>
      </c>
      <c r="O1655">
        <f t="shared" si="228"/>
        <v>69.680000000000007</v>
      </c>
      <c r="P1655">
        <f t="shared" si="229"/>
        <v>145.20000000000002</v>
      </c>
      <c r="Q1655">
        <v>20000</v>
      </c>
      <c r="R1655">
        <f t="shared" si="230"/>
        <v>9.9977043158861338</v>
      </c>
      <c r="S1655">
        <f t="shared" si="232"/>
        <v>0.21152267953764622</v>
      </c>
      <c r="T1655">
        <f t="shared" si="233"/>
        <v>0.13956145063008796</v>
      </c>
      <c r="U1655">
        <f>IFERROR(VLOOKUP(D1655,'ZORI (2)'!$C$2:$F$106,4,FALSE), 0)</f>
        <v>33.665786847801911</v>
      </c>
    </row>
    <row r="1656" spans="1:21" x14ac:dyDescent="0.25">
      <c r="A1656">
        <v>2004</v>
      </c>
      <c r="B1656">
        <v>94044</v>
      </c>
      <c r="C1656" t="s">
        <v>1232</v>
      </c>
      <c r="D1656" t="s">
        <v>196</v>
      </c>
      <c r="E1656">
        <v>683800</v>
      </c>
      <c r="F1656">
        <v>1040000</v>
      </c>
      <c r="G1656">
        <f>IFERROR(VLOOKUP(D1656,'ZORI (2)'!$C$2:$E$106,2,FALSE), 0)</f>
        <v>2290</v>
      </c>
      <c r="H1656">
        <f>IFERROR(VLOOKUP(D1656,'ZORI (2)'!$C$2:$E$106,3,FALSE), 0)</f>
        <v>3055</v>
      </c>
      <c r="I1656">
        <f t="shared" si="225"/>
        <v>208000</v>
      </c>
      <c r="J1656">
        <f t="shared" si="226"/>
        <v>832000</v>
      </c>
      <c r="K1656">
        <v>2.5000000000000001E-2</v>
      </c>
      <c r="L1656">
        <v>360</v>
      </c>
      <c r="M1656" s="1">
        <f t="shared" si="227"/>
        <v>3287.4058781633967</v>
      </c>
      <c r="N1656">
        <f t="shared" si="231"/>
        <v>23933.000000000004</v>
      </c>
      <c r="O1656">
        <f t="shared" si="228"/>
        <v>416</v>
      </c>
      <c r="P1656">
        <f t="shared" si="229"/>
        <v>305.5</v>
      </c>
      <c r="Q1656">
        <v>20000</v>
      </c>
      <c r="R1656">
        <f t="shared" si="230"/>
        <v>28.368794326241133</v>
      </c>
      <c r="S1656">
        <f t="shared" si="232"/>
        <v>0.42909556114673925</v>
      </c>
      <c r="T1656">
        <f t="shared" si="233"/>
        <v>-4.5436169687816823E-2</v>
      </c>
      <c r="U1656">
        <f>IFERROR(VLOOKUP(D1656,'ZORI (2)'!$C$2:$F$106,4,FALSE), 0)</f>
        <v>214.07169073819685</v>
      </c>
    </row>
    <row r="1657" spans="1:21" x14ac:dyDescent="0.25">
      <c r="A1657">
        <v>2005</v>
      </c>
      <c r="B1657">
        <v>90241</v>
      </c>
      <c r="C1657" t="s">
        <v>1233</v>
      </c>
      <c r="D1657" t="s">
        <v>198</v>
      </c>
      <c r="E1657">
        <v>457100</v>
      </c>
      <c r="F1657">
        <v>611100</v>
      </c>
      <c r="G1657">
        <f>IFERROR(VLOOKUP(D1657,'ZORI (2)'!$C$2:$E$106,2,FALSE), 0)</f>
        <v>1897</v>
      </c>
      <c r="H1657">
        <f>IFERROR(VLOOKUP(D1657,'ZORI (2)'!$C$2:$E$106,3,FALSE), 0)</f>
        <v>2405</v>
      </c>
      <c r="I1657">
        <f t="shared" si="225"/>
        <v>122220</v>
      </c>
      <c r="J1657">
        <f t="shared" si="226"/>
        <v>488880</v>
      </c>
      <c r="K1657">
        <v>2.5000000000000001E-2</v>
      </c>
      <c r="L1657">
        <v>360</v>
      </c>
      <c r="M1657" s="1">
        <f t="shared" si="227"/>
        <v>1931.6670501400499</v>
      </c>
      <c r="N1657">
        <f t="shared" si="231"/>
        <v>15998.500000000002</v>
      </c>
      <c r="O1657">
        <f t="shared" si="228"/>
        <v>244.44</v>
      </c>
      <c r="P1657">
        <f t="shared" si="229"/>
        <v>240.5</v>
      </c>
      <c r="Q1657">
        <v>20000</v>
      </c>
      <c r="R1657">
        <f t="shared" si="230"/>
        <v>21.174636174636174</v>
      </c>
      <c r="S1657">
        <f t="shared" si="232"/>
        <v>0.23930614268751579</v>
      </c>
      <c r="T1657">
        <f t="shared" si="233"/>
        <v>-8.803306925587067E-4</v>
      </c>
      <c r="U1657">
        <f>IFERROR(VLOOKUP(D1657,'ZORI (2)'!$C$2:$F$106,4,FALSE), 0)</f>
        <v>152.30041305369636</v>
      </c>
    </row>
    <row r="1658" spans="1:21" x14ac:dyDescent="0.25">
      <c r="A1658">
        <v>2006</v>
      </c>
      <c r="B1658">
        <v>37214</v>
      </c>
      <c r="C1658" t="s">
        <v>197</v>
      </c>
      <c r="D1658" t="s">
        <v>197</v>
      </c>
      <c r="E1658">
        <v>134800</v>
      </c>
      <c r="F1658">
        <v>226600</v>
      </c>
      <c r="G1658">
        <f>IFERROR(VLOOKUP(D1658,'ZORI (2)'!$C$2:$E$106,2,FALSE), 0)</f>
        <v>1223</v>
      </c>
      <c r="H1658">
        <f>IFERROR(VLOOKUP(D1658,'ZORI (2)'!$C$2:$E$106,3,FALSE), 0)</f>
        <v>1493</v>
      </c>
      <c r="I1658">
        <f t="shared" si="225"/>
        <v>45320</v>
      </c>
      <c r="J1658">
        <f t="shared" si="226"/>
        <v>181280</v>
      </c>
      <c r="K1658">
        <v>2.5000000000000001E-2</v>
      </c>
      <c r="L1658">
        <v>360</v>
      </c>
      <c r="M1658" s="1">
        <f t="shared" si="227"/>
        <v>716.27516537675547</v>
      </c>
      <c r="N1658">
        <f t="shared" si="231"/>
        <v>4718</v>
      </c>
      <c r="O1658">
        <f t="shared" si="228"/>
        <v>90.64</v>
      </c>
      <c r="P1658">
        <f t="shared" si="229"/>
        <v>149.30000000000001</v>
      </c>
      <c r="Q1658">
        <v>20000</v>
      </c>
      <c r="R1658">
        <f t="shared" si="230"/>
        <v>12.64791248046439</v>
      </c>
      <c r="S1658">
        <f t="shared" si="232"/>
        <v>0.42052934465076042</v>
      </c>
      <c r="T1658">
        <f t="shared" si="233"/>
        <v>9.197033061308052E-2</v>
      </c>
      <c r="U1658">
        <f>IFERROR(VLOOKUP(D1658,'ZORI (2)'!$C$2:$F$106,4,FALSE), 0)</f>
        <v>82.462282658343199</v>
      </c>
    </row>
    <row r="1659" spans="1:21" x14ac:dyDescent="0.25">
      <c r="A1659">
        <v>2009</v>
      </c>
      <c r="B1659">
        <v>92069</v>
      </c>
      <c r="C1659" t="s">
        <v>506</v>
      </c>
      <c r="D1659" t="s">
        <v>226</v>
      </c>
      <c r="E1659">
        <v>445300</v>
      </c>
      <c r="F1659">
        <v>573400</v>
      </c>
      <c r="G1659">
        <f>IFERROR(VLOOKUP(D1659,'ZORI (2)'!$C$2:$E$106,2,FALSE), 0)</f>
        <v>1757</v>
      </c>
      <c r="H1659">
        <f>IFERROR(VLOOKUP(D1659,'ZORI (2)'!$C$2:$E$106,3,FALSE), 0)</f>
        <v>2196</v>
      </c>
      <c r="I1659">
        <f t="shared" si="225"/>
        <v>114680</v>
      </c>
      <c r="J1659">
        <f t="shared" si="226"/>
        <v>458720</v>
      </c>
      <c r="K1659">
        <v>2.5000000000000001E-2</v>
      </c>
      <c r="L1659">
        <v>360</v>
      </c>
      <c r="M1659" s="1">
        <f t="shared" si="227"/>
        <v>1812.4985870566265</v>
      </c>
      <c r="N1659">
        <f t="shared" si="231"/>
        <v>15585.500000000002</v>
      </c>
      <c r="O1659">
        <f t="shared" si="228"/>
        <v>229.36</v>
      </c>
      <c r="P1659">
        <f t="shared" si="229"/>
        <v>219.60000000000002</v>
      </c>
      <c r="Q1659">
        <v>20000</v>
      </c>
      <c r="R1659">
        <f t="shared" si="230"/>
        <v>21.75925925925926</v>
      </c>
      <c r="S1659">
        <f t="shared" si="232"/>
        <v>0.19238363394196747</v>
      </c>
      <c r="T1659">
        <f t="shared" si="233"/>
        <v>-5.2274344056321698E-3</v>
      </c>
      <c r="U1659">
        <f>IFERROR(VLOOKUP(D1659,'ZORI (2)'!$C$2:$F$106,4,FALSE), 0)</f>
        <v>129.6726516989587</v>
      </c>
    </row>
    <row r="1660" spans="1:21" x14ac:dyDescent="0.25">
      <c r="A1660">
        <v>2010</v>
      </c>
      <c r="B1660">
        <v>80004</v>
      </c>
      <c r="C1660" t="s">
        <v>1234</v>
      </c>
      <c r="D1660" t="s">
        <v>233</v>
      </c>
      <c r="E1660">
        <v>251000</v>
      </c>
      <c r="F1660">
        <v>408700</v>
      </c>
      <c r="G1660">
        <f>IFERROR(VLOOKUP(D1660,'ZORI (2)'!$C$2:$E$106,2,FALSE), 0)</f>
        <v>1298</v>
      </c>
      <c r="H1660">
        <f>IFERROR(VLOOKUP(D1660,'ZORI (2)'!$C$2:$E$106,3,FALSE), 0)</f>
        <v>1672</v>
      </c>
      <c r="I1660">
        <f t="shared" si="225"/>
        <v>81740</v>
      </c>
      <c r="J1660">
        <f t="shared" si="226"/>
        <v>326960</v>
      </c>
      <c r="K1660">
        <v>2.5000000000000001E-2</v>
      </c>
      <c r="L1660">
        <v>360</v>
      </c>
      <c r="M1660" s="1">
        <f t="shared" si="227"/>
        <v>1291.8872907744042</v>
      </c>
      <c r="N1660">
        <f t="shared" si="231"/>
        <v>8785</v>
      </c>
      <c r="O1660">
        <f t="shared" si="228"/>
        <v>163.47999999999999</v>
      </c>
      <c r="P1660">
        <f t="shared" si="229"/>
        <v>167.20000000000002</v>
      </c>
      <c r="Q1660">
        <v>20000</v>
      </c>
      <c r="R1660">
        <f t="shared" si="230"/>
        <v>20.36981658692185</v>
      </c>
      <c r="S1660">
        <f t="shared" si="232"/>
        <v>0.46076451561020071</v>
      </c>
      <c r="T1660">
        <f t="shared" si="233"/>
        <v>5.3670437521569879E-3</v>
      </c>
      <c r="U1660">
        <f>IFERROR(VLOOKUP(D1660,'ZORI (2)'!$C$2:$F$106,4,FALSE), 0)</f>
        <v>103.83832606115948</v>
      </c>
    </row>
    <row r="1661" spans="1:21" x14ac:dyDescent="0.25">
      <c r="A1661">
        <v>2011</v>
      </c>
      <c r="B1661">
        <v>90266</v>
      </c>
      <c r="C1661" t="s">
        <v>1235</v>
      </c>
      <c r="D1661" t="s">
        <v>198</v>
      </c>
      <c r="E1661">
        <v>1805200</v>
      </c>
      <c r="F1661">
        <v>2595300</v>
      </c>
      <c r="G1661">
        <f>IFERROR(VLOOKUP(D1661,'ZORI (2)'!$C$2:$E$106,2,FALSE), 0)</f>
        <v>1897</v>
      </c>
      <c r="H1661">
        <f>IFERROR(VLOOKUP(D1661,'ZORI (2)'!$C$2:$E$106,3,FALSE), 0)</f>
        <v>2405</v>
      </c>
      <c r="I1661">
        <f t="shared" si="225"/>
        <v>519060</v>
      </c>
      <c r="J1661">
        <f t="shared" si="226"/>
        <v>2076240</v>
      </c>
      <c r="K1661">
        <v>2.5000000000000001E-2</v>
      </c>
      <c r="L1661">
        <v>360</v>
      </c>
      <c r="M1661" s="1">
        <f t="shared" si="227"/>
        <v>8203.6581496129456</v>
      </c>
      <c r="N1661">
        <f t="shared" si="231"/>
        <v>63182.000000000007</v>
      </c>
      <c r="O1661">
        <f t="shared" si="228"/>
        <v>1038.1199999999999</v>
      </c>
      <c r="P1661">
        <f t="shared" si="229"/>
        <v>240.5</v>
      </c>
      <c r="Q1661">
        <v>20000</v>
      </c>
      <c r="R1661">
        <f t="shared" si="230"/>
        <v>89.92723492723492</v>
      </c>
      <c r="S1661">
        <f t="shared" si="232"/>
        <v>0.3743511641182769</v>
      </c>
      <c r="T1661">
        <f t="shared" si="233"/>
        <v>-0.14101862340281043</v>
      </c>
      <c r="U1661">
        <f>IFERROR(VLOOKUP(D1661,'ZORI (2)'!$C$2:$F$106,4,FALSE), 0)</f>
        <v>152.30041305369636</v>
      </c>
    </row>
    <row r="1662" spans="1:21" x14ac:dyDescent="0.25">
      <c r="A1662">
        <v>2012</v>
      </c>
      <c r="B1662">
        <v>66212</v>
      </c>
      <c r="C1662" t="s">
        <v>1236</v>
      </c>
      <c r="D1662" t="s">
        <v>221</v>
      </c>
      <c r="E1662">
        <v>165800</v>
      </c>
      <c r="F1662">
        <v>217500</v>
      </c>
      <c r="G1662">
        <f>IFERROR(VLOOKUP(D1662,'ZORI (2)'!$C$2:$E$106,2,FALSE), 0)</f>
        <v>986</v>
      </c>
      <c r="H1662">
        <f>IFERROR(VLOOKUP(D1662,'ZORI (2)'!$C$2:$E$106,3,FALSE), 0)</f>
        <v>1125</v>
      </c>
      <c r="I1662">
        <f t="shared" si="225"/>
        <v>43500</v>
      </c>
      <c r="J1662">
        <f t="shared" si="226"/>
        <v>174000</v>
      </c>
      <c r="K1662">
        <v>2.5000000000000001E-2</v>
      </c>
      <c r="L1662">
        <v>360</v>
      </c>
      <c r="M1662" s="1">
        <f t="shared" si="227"/>
        <v>687.51036394282573</v>
      </c>
      <c r="N1662">
        <f t="shared" si="231"/>
        <v>5803.0000000000009</v>
      </c>
      <c r="O1662">
        <f t="shared" si="228"/>
        <v>87</v>
      </c>
      <c r="P1662">
        <f t="shared" si="229"/>
        <v>112.5</v>
      </c>
      <c r="Q1662">
        <v>20000</v>
      </c>
      <c r="R1662">
        <f t="shared" si="230"/>
        <v>16.111111111111111</v>
      </c>
      <c r="S1662">
        <f t="shared" si="232"/>
        <v>0.13515967912819737</v>
      </c>
      <c r="T1662">
        <f t="shared" si="233"/>
        <v>4.1208542670390765E-2</v>
      </c>
      <c r="U1662">
        <f>IFERROR(VLOOKUP(D1662,'ZORI (2)'!$C$2:$F$106,4,FALSE), 0)</f>
        <v>42.542445790969175</v>
      </c>
    </row>
    <row r="1663" spans="1:21" x14ac:dyDescent="0.25">
      <c r="A1663">
        <v>2016</v>
      </c>
      <c r="B1663">
        <v>29209</v>
      </c>
      <c r="C1663" t="s">
        <v>247</v>
      </c>
      <c r="D1663" t="s">
        <v>247</v>
      </c>
      <c r="E1663">
        <v>106200</v>
      </c>
      <c r="F1663">
        <v>124100</v>
      </c>
      <c r="G1663">
        <f>IFERROR(VLOOKUP(D1663,'ZORI (2)'!$C$2:$E$106,2,FALSE), 0)</f>
        <v>981</v>
      </c>
      <c r="H1663">
        <f>IFERROR(VLOOKUP(D1663,'ZORI (2)'!$C$2:$E$106,3,FALSE), 0)</f>
        <v>1078</v>
      </c>
      <c r="I1663">
        <f t="shared" si="225"/>
        <v>24820</v>
      </c>
      <c r="J1663">
        <f t="shared" si="226"/>
        <v>99280</v>
      </c>
      <c r="K1663">
        <v>2.5000000000000001E-2</v>
      </c>
      <c r="L1663">
        <v>360</v>
      </c>
      <c r="M1663" s="1">
        <f t="shared" si="227"/>
        <v>392.27602834622837</v>
      </c>
      <c r="N1663">
        <f t="shared" si="231"/>
        <v>3717.0000000000005</v>
      </c>
      <c r="O1663">
        <f t="shared" si="228"/>
        <v>49.64</v>
      </c>
      <c r="P1663">
        <f t="shared" si="229"/>
        <v>107.80000000000001</v>
      </c>
      <c r="Q1663">
        <v>20000</v>
      </c>
      <c r="R1663">
        <f t="shared" si="230"/>
        <v>9.5933828076685224</v>
      </c>
      <c r="S1663">
        <f t="shared" si="232"/>
        <v>-4.4774740796046708E-2</v>
      </c>
      <c r="T1663">
        <f t="shared" si="233"/>
        <v>0.13060979582267673</v>
      </c>
      <c r="U1663">
        <f>IFERROR(VLOOKUP(D1663,'ZORI (2)'!$C$2:$F$106,4,FALSE), 0)</f>
        <v>28.147660938815694</v>
      </c>
    </row>
    <row r="1664" spans="1:21" x14ac:dyDescent="0.25">
      <c r="A1664">
        <v>2017</v>
      </c>
      <c r="B1664">
        <v>1760</v>
      </c>
      <c r="C1664" t="s">
        <v>1237</v>
      </c>
      <c r="D1664" t="s">
        <v>219</v>
      </c>
      <c r="E1664">
        <v>462700</v>
      </c>
      <c r="F1664">
        <v>602200</v>
      </c>
      <c r="G1664">
        <f>IFERROR(VLOOKUP(D1664,'ZORI (2)'!$C$2:$E$106,2,FALSE), 0)</f>
        <v>2124</v>
      </c>
      <c r="H1664">
        <f>IFERROR(VLOOKUP(D1664,'ZORI (2)'!$C$2:$E$106,3,FALSE), 0)</f>
        <v>2442</v>
      </c>
      <c r="I1664">
        <f t="shared" si="225"/>
        <v>120440</v>
      </c>
      <c r="J1664">
        <f t="shared" si="226"/>
        <v>481760</v>
      </c>
      <c r="K1664">
        <v>2.5000000000000001E-2</v>
      </c>
      <c r="L1664">
        <v>360</v>
      </c>
      <c r="M1664" s="1">
        <f t="shared" si="227"/>
        <v>1903.5344421442283</v>
      </c>
      <c r="N1664">
        <f t="shared" si="231"/>
        <v>16194.500000000002</v>
      </c>
      <c r="O1664">
        <f t="shared" si="228"/>
        <v>240.88</v>
      </c>
      <c r="P1664">
        <f t="shared" si="229"/>
        <v>244.20000000000002</v>
      </c>
      <c r="Q1664">
        <v>20000</v>
      </c>
      <c r="R1664">
        <f t="shared" si="230"/>
        <v>20.550095550095548</v>
      </c>
      <c r="S1664">
        <f t="shared" si="232"/>
        <v>0.20706882918131989</v>
      </c>
      <c r="T1664">
        <f t="shared" si="233"/>
        <v>4.089946303459711E-3</v>
      </c>
      <c r="U1664">
        <f>IFERROR(VLOOKUP(D1664,'ZORI (2)'!$C$2:$F$106,4,FALSE), 0)</f>
        <v>98.079496251938465</v>
      </c>
    </row>
    <row r="1665" spans="1:21" x14ac:dyDescent="0.25">
      <c r="A1665">
        <v>2018</v>
      </c>
      <c r="B1665">
        <v>94523</v>
      </c>
      <c r="C1665" t="s">
        <v>1238</v>
      </c>
      <c r="D1665" t="s">
        <v>196</v>
      </c>
      <c r="E1665">
        <v>584100</v>
      </c>
      <c r="F1665">
        <v>801500</v>
      </c>
      <c r="G1665">
        <f>IFERROR(VLOOKUP(D1665,'ZORI (2)'!$C$2:$E$106,2,FALSE), 0)</f>
        <v>2290</v>
      </c>
      <c r="H1665">
        <f>IFERROR(VLOOKUP(D1665,'ZORI (2)'!$C$2:$E$106,3,FALSE), 0)</f>
        <v>3055</v>
      </c>
      <c r="I1665">
        <f t="shared" si="225"/>
        <v>160300</v>
      </c>
      <c r="J1665">
        <f t="shared" si="226"/>
        <v>641200</v>
      </c>
      <c r="K1665">
        <v>2.5000000000000001E-2</v>
      </c>
      <c r="L1665">
        <v>360</v>
      </c>
      <c r="M1665" s="1">
        <f t="shared" si="227"/>
        <v>2533.5152032191945</v>
      </c>
      <c r="N1665">
        <f t="shared" si="231"/>
        <v>20443.500000000004</v>
      </c>
      <c r="O1665">
        <f t="shared" si="228"/>
        <v>320.60000000000002</v>
      </c>
      <c r="P1665">
        <f t="shared" si="229"/>
        <v>305.5</v>
      </c>
      <c r="Q1665">
        <v>20000</v>
      </c>
      <c r="R1665">
        <f t="shared" si="230"/>
        <v>21.863066012002182</v>
      </c>
      <c r="S1665">
        <f t="shared" si="232"/>
        <v>0.28333734960014795</v>
      </c>
      <c r="T1665">
        <f t="shared" si="233"/>
        <v>-6.2536641965011634E-3</v>
      </c>
      <c r="U1665">
        <f>IFERROR(VLOOKUP(D1665,'ZORI (2)'!$C$2:$F$106,4,FALSE), 0)</f>
        <v>214.07169073819685</v>
      </c>
    </row>
    <row r="1666" spans="1:21" x14ac:dyDescent="0.25">
      <c r="A1666">
        <v>2019</v>
      </c>
      <c r="B1666">
        <v>91205</v>
      </c>
      <c r="C1666" t="s">
        <v>523</v>
      </c>
      <c r="D1666" t="s">
        <v>198</v>
      </c>
      <c r="E1666">
        <v>549700</v>
      </c>
      <c r="F1666">
        <v>781800</v>
      </c>
      <c r="G1666">
        <f>IFERROR(VLOOKUP(D1666,'ZORI (2)'!$C$2:$E$106,2,FALSE), 0)</f>
        <v>1897</v>
      </c>
      <c r="H1666">
        <f>IFERROR(VLOOKUP(D1666,'ZORI (2)'!$C$2:$E$106,3,FALSE), 0)</f>
        <v>2405</v>
      </c>
      <c r="I1666">
        <f t="shared" ref="I1666:I1729" si="234">+F1666*0.2</f>
        <v>156360</v>
      </c>
      <c r="J1666">
        <f t="shared" ref="J1666:J1729" si="235">+F1666-I1666</f>
        <v>625440</v>
      </c>
      <c r="K1666">
        <v>2.5000000000000001E-2</v>
      </c>
      <c r="L1666">
        <v>360</v>
      </c>
      <c r="M1666" s="1">
        <f t="shared" ref="M1666:M1729" si="236">J1666*((K1666/12)*(1+(K1666/12))^L1666)/((1+(K1666/12))^L1666-1)</f>
        <v>2471.2441495655225</v>
      </c>
      <c r="N1666">
        <f t="shared" si="231"/>
        <v>19239.500000000004</v>
      </c>
      <c r="O1666">
        <f t="shared" ref="O1666:O1729" si="237">(+F1666/100000)*40</f>
        <v>312.71999999999997</v>
      </c>
      <c r="P1666">
        <f t="shared" ref="P1666:P1729" si="238">+H1666*0.1</f>
        <v>240.5</v>
      </c>
      <c r="Q1666">
        <v>20000</v>
      </c>
      <c r="R1666">
        <f t="shared" ref="R1666:R1729" si="239">+F1666/(H1666*12)</f>
        <v>27.089397089397089</v>
      </c>
      <c r="S1666">
        <f t="shared" si="232"/>
        <v>0.32747081830986036</v>
      </c>
      <c r="T1666">
        <f t="shared" si="233"/>
        <v>-3.8004032703489857E-2</v>
      </c>
      <c r="U1666">
        <f>IFERROR(VLOOKUP(D1666,'ZORI (2)'!$C$2:$F$106,4,FALSE), 0)</f>
        <v>152.30041305369636</v>
      </c>
    </row>
    <row r="1667" spans="1:21" x14ac:dyDescent="0.25">
      <c r="A1667">
        <v>2020</v>
      </c>
      <c r="B1667">
        <v>91360</v>
      </c>
      <c r="C1667" t="s">
        <v>1157</v>
      </c>
      <c r="D1667" t="s">
        <v>262</v>
      </c>
      <c r="E1667">
        <v>591300</v>
      </c>
      <c r="F1667">
        <v>711700</v>
      </c>
      <c r="G1667">
        <f>IFERROR(VLOOKUP(D1667,'ZORI (2)'!$C$2:$E$106,2,FALSE), 0)</f>
        <v>2067</v>
      </c>
      <c r="H1667">
        <f>IFERROR(VLOOKUP(D1667,'ZORI (2)'!$C$2:$E$106,3,FALSE), 0)</f>
        <v>2509</v>
      </c>
      <c r="I1667">
        <f t="shared" si="234"/>
        <v>142340</v>
      </c>
      <c r="J1667">
        <f t="shared" si="235"/>
        <v>569360</v>
      </c>
      <c r="K1667">
        <v>2.5000000000000001E-2</v>
      </c>
      <c r="L1667">
        <v>360</v>
      </c>
      <c r="M1667" s="1">
        <f t="shared" si="236"/>
        <v>2249.6603495085474</v>
      </c>
      <c r="N1667">
        <f t="shared" ref="N1667:N1730" si="240">+E1667*0.035</f>
        <v>20695.500000000004</v>
      </c>
      <c r="O1667">
        <f t="shared" si="237"/>
        <v>284.68</v>
      </c>
      <c r="P1667">
        <f t="shared" si="238"/>
        <v>250.9</v>
      </c>
      <c r="Q1667">
        <v>20000</v>
      </c>
      <c r="R1667">
        <f t="shared" si="239"/>
        <v>23.638235684867809</v>
      </c>
      <c r="S1667">
        <f t="shared" ref="S1667:S1730" si="241">(+F1667-(E1667+N1667+Q1667))/(E1667+N1667+Q1667)</f>
        <v>0.12611561316496717</v>
      </c>
      <c r="T1667">
        <f t="shared" ref="T1667:T1730" si="242">IFERROR(((+H1667*12)-((+M1667+O1667+P1667)*12))/(+I1667+N1667+Q1667),0)</f>
        <v>-1.8110608019223415E-2</v>
      </c>
      <c r="U1667">
        <f>IFERROR(VLOOKUP(D1667,'ZORI (2)'!$C$2:$F$106,4,FALSE), 0)</f>
        <v>130.63722032151989</v>
      </c>
    </row>
    <row r="1668" spans="1:21" x14ac:dyDescent="0.25">
      <c r="A1668">
        <v>2021</v>
      </c>
      <c r="B1668">
        <v>75220</v>
      </c>
      <c r="C1668" t="s">
        <v>498</v>
      </c>
      <c r="D1668" t="s">
        <v>192</v>
      </c>
      <c r="E1668">
        <v>177300</v>
      </c>
      <c r="F1668">
        <v>318300</v>
      </c>
      <c r="G1668">
        <f>IFERROR(VLOOKUP(D1668,'ZORI (2)'!$C$2:$E$106,2,FALSE), 0)</f>
        <v>1240</v>
      </c>
      <c r="H1668">
        <f>IFERROR(VLOOKUP(D1668,'ZORI (2)'!$C$2:$E$106,3,FALSE), 0)</f>
        <v>1481</v>
      </c>
      <c r="I1668">
        <f t="shared" si="234"/>
        <v>63660</v>
      </c>
      <c r="J1668">
        <f t="shared" si="235"/>
        <v>254640</v>
      </c>
      <c r="K1668">
        <v>2.5000000000000001E-2</v>
      </c>
      <c r="L1668">
        <v>360</v>
      </c>
      <c r="M1668" s="1">
        <f t="shared" si="236"/>
        <v>1006.1358567494318</v>
      </c>
      <c r="N1668">
        <f t="shared" si="240"/>
        <v>6205.5000000000009</v>
      </c>
      <c r="O1668">
        <f t="shared" si="237"/>
        <v>127.32</v>
      </c>
      <c r="P1668">
        <f t="shared" si="238"/>
        <v>148.1</v>
      </c>
      <c r="Q1668">
        <v>20000</v>
      </c>
      <c r="R1668">
        <f t="shared" si="239"/>
        <v>17.910195813639433</v>
      </c>
      <c r="S1668">
        <f t="shared" si="241"/>
        <v>0.56408549154691145</v>
      </c>
      <c r="T1668">
        <f t="shared" si="242"/>
        <v>2.66323530054005E-2</v>
      </c>
      <c r="U1668">
        <f>IFERROR(VLOOKUP(D1668,'ZORI (2)'!$C$2:$F$106,4,FALSE), 0)</f>
        <v>73.617039721894315</v>
      </c>
    </row>
    <row r="1669" spans="1:21" x14ac:dyDescent="0.25">
      <c r="A1669">
        <v>2023</v>
      </c>
      <c r="B1669">
        <v>92840</v>
      </c>
      <c r="C1669" t="s">
        <v>1239</v>
      </c>
      <c r="D1669" t="s">
        <v>198</v>
      </c>
      <c r="E1669">
        <v>441700</v>
      </c>
      <c r="F1669">
        <v>592900</v>
      </c>
      <c r="G1669">
        <f>IFERROR(VLOOKUP(D1669,'ZORI (2)'!$C$2:$E$106,2,FALSE), 0)</f>
        <v>1897</v>
      </c>
      <c r="H1669">
        <f>IFERROR(VLOOKUP(D1669,'ZORI (2)'!$C$2:$E$106,3,FALSE), 0)</f>
        <v>2405</v>
      </c>
      <c r="I1669">
        <f t="shared" si="234"/>
        <v>118580</v>
      </c>
      <c r="J1669">
        <f t="shared" si="235"/>
        <v>474320</v>
      </c>
      <c r="K1669">
        <v>2.5000000000000001E-2</v>
      </c>
      <c r="L1669">
        <v>360</v>
      </c>
      <c r="M1669" s="1">
        <f t="shared" si="236"/>
        <v>1874.1374472721902</v>
      </c>
      <c r="N1669">
        <f t="shared" si="240"/>
        <v>15459.500000000002</v>
      </c>
      <c r="O1669">
        <f t="shared" si="237"/>
        <v>237.16000000000003</v>
      </c>
      <c r="P1669">
        <f t="shared" si="238"/>
        <v>240.5</v>
      </c>
      <c r="Q1669">
        <v>20000</v>
      </c>
      <c r="R1669">
        <f t="shared" si="239"/>
        <v>20.544005544005543</v>
      </c>
      <c r="S1669">
        <f t="shared" si="241"/>
        <v>0.24256144957818088</v>
      </c>
      <c r="T1669">
        <f t="shared" si="242"/>
        <v>4.1445903987854943E-3</v>
      </c>
      <c r="U1669">
        <f>IFERROR(VLOOKUP(D1669,'ZORI (2)'!$C$2:$F$106,4,FALSE), 0)</f>
        <v>152.30041305369636</v>
      </c>
    </row>
    <row r="1670" spans="1:21" x14ac:dyDescent="0.25">
      <c r="A1670">
        <v>2024</v>
      </c>
      <c r="B1670">
        <v>92505</v>
      </c>
      <c r="C1670" t="s">
        <v>240</v>
      </c>
      <c r="D1670" t="s">
        <v>240</v>
      </c>
      <c r="E1670">
        <v>275900</v>
      </c>
      <c r="F1670">
        <v>388100</v>
      </c>
      <c r="G1670">
        <f>IFERROR(VLOOKUP(D1670,'ZORI (2)'!$C$2:$E$106,2,FALSE), 0)</f>
        <v>1469</v>
      </c>
      <c r="H1670">
        <f>IFERROR(VLOOKUP(D1670,'ZORI (2)'!$C$2:$E$106,3,FALSE), 0)</f>
        <v>1814</v>
      </c>
      <c r="I1670">
        <f t="shared" si="234"/>
        <v>77620</v>
      </c>
      <c r="J1670">
        <f t="shared" si="235"/>
        <v>310480</v>
      </c>
      <c r="K1670">
        <v>2.5000000000000001E-2</v>
      </c>
      <c r="L1670">
        <v>360</v>
      </c>
      <c r="M1670" s="1">
        <f t="shared" si="236"/>
        <v>1226.7713666492443</v>
      </c>
      <c r="N1670">
        <f t="shared" si="240"/>
        <v>9656.5000000000018</v>
      </c>
      <c r="O1670">
        <f t="shared" si="237"/>
        <v>155.23999999999998</v>
      </c>
      <c r="P1670">
        <f t="shared" si="238"/>
        <v>181.4</v>
      </c>
      <c r="Q1670">
        <v>20000</v>
      </c>
      <c r="R1670">
        <f t="shared" si="239"/>
        <v>17.828923190003675</v>
      </c>
      <c r="S1670">
        <f t="shared" si="241"/>
        <v>0.27014152865345686</v>
      </c>
      <c r="T1670">
        <f t="shared" si="242"/>
        <v>2.8030962980793266E-2</v>
      </c>
      <c r="U1670">
        <f>IFERROR(VLOOKUP(D1670,'ZORI (2)'!$C$2:$F$106,4,FALSE), 0)</f>
        <v>101.92401214483601</v>
      </c>
    </row>
    <row r="1671" spans="1:21" x14ac:dyDescent="0.25">
      <c r="A1671">
        <v>2025</v>
      </c>
      <c r="B1671">
        <v>17112</v>
      </c>
      <c r="C1671" t="s">
        <v>1240</v>
      </c>
      <c r="D1671" t="s">
        <v>376</v>
      </c>
      <c r="E1671">
        <v>174600</v>
      </c>
      <c r="F1671">
        <v>197000</v>
      </c>
      <c r="G1671">
        <f>IFERROR(VLOOKUP(D1671,'ZORI (2)'!$C$2:$E$106,2,FALSE), 0)</f>
        <v>995</v>
      </c>
      <c r="H1671">
        <f>IFERROR(VLOOKUP(D1671,'ZORI (2)'!$C$2:$E$106,3,FALSE), 0)</f>
        <v>1074</v>
      </c>
      <c r="I1671">
        <f t="shared" si="234"/>
        <v>39400</v>
      </c>
      <c r="J1671">
        <f t="shared" si="235"/>
        <v>157600</v>
      </c>
      <c r="K1671">
        <v>2.5000000000000001E-2</v>
      </c>
      <c r="L1671">
        <v>360</v>
      </c>
      <c r="M1671" s="1">
        <f t="shared" si="236"/>
        <v>622.71053653672027</v>
      </c>
      <c r="N1671">
        <f t="shared" si="240"/>
        <v>6111.0000000000009</v>
      </c>
      <c r="O1671">
        <f t="shared" si="237"/>
        <v>78.8</v>
      </c>
      <c r="P1671">
        <f t="shared" si="238"/>
        <v>107.4</v>
      </c>
      <c r="Q1671">
        <v>20000</v>
      </c>
      <c r="R1671">
        <f t="shared" si="239"/>
        <v>15.285536933581627</v>
      </c>
      <c r="S1671">
        <f t="shared" si="241"/>
        <v>-1.8489270642864618E-2</v>
      </c>
      <c r="T1671">
        <f t="shared" si="242"/>
        <v>4.8557853819348788E-2</v>
      </c>
      <c r="U1671">
        <f>IFERROR(VLOOKUP(D1671,'ZORI (2)'!$C$2:$F$106,4,FALSE), 0)</f>
        <v>27.189152248645048</v>
      </c>
    </row>
    <row r="1672" spans="1:21" x14ac:dyDescent="0.25">
      <c r="A1672">
        <v>2026</v>
      </c>
      <c r="B1672">
        <v>93030</v>
      </c>
      <c r="C1672" t="s">
        <v>979</v>
      </c>
      <c r="D1672" t="s">
        <v>262</v>
      </c>
      <c r="E1672">
        <v>406300</v>
      </c>
      <c r="F1672">
        <v>520800</v>
      </c>
      <c r="G1672">
        <f>IFERROR(VLOOKUP(D1672,'ZORI (2)'!$C$2:$E$106,2,FALSE), 0)</f>
        <v>2067</v>
      </c>
      <c r="H1672">
        <f>IFERROR(VLOOKUP(D1672,'ZORI (2)'!$C$2:$E$106,3,FALSE), 0)</f>
        <v>2509</v>
      </c>
      <c r="I1672">
        <f t="shared" si="234"/>
        <v>104160</v>
      </c>
      <c r="J1672">
        <f t="shared" si="235"/>
        <v>416640</v>
      </c>
      <c r="K1672">
        <v>2.5000000000000001E-2</v>
      </c>
      <c r="L1672">
        <v>360</v>
      </c>
      <c r="M1672" s="1">
        <f t="shared" si="236"/>
        <v>1646.2317128341317</v>
      </c>
      <c r="N1672">
        <f t="shared" si="240"/>
        <v>14220.500000000002</v>
      </c>
      <c r="O1672">
        <f t="shared" si="237"/>
        <v>208.32</v>
      </c>
      <c r="P1672">
        <f t="shared" si="238"/>
        <v>250.9</v>
      </c>
      <c r="Q1672">
        <v>20000</v>
      </c>
      <c r="R1672">
        <f t="shared" si="239"/>
        <v>17.297728178557193</v>
      </c>
      <c r="S1672">
        <f t="shared" si="241"/>
        <v>0.18223783002153135</v>
      </c>
      <c r="T1672">
        <f t="shared" si="242"/>
        <v>3.4994666488344969E-2</v>
      </c>
      <c r="U1672">
        <f>IFERROR(VLOOKUP(D1672,'ZORI (2)'!$C$2:$F$106,4,FALSE), 0)</f>
        <v>130.63722032151989</v>
      </c>
    </row>
    <row r="1673" spans="1:21" x14ac:dyDescent="0.25">
      <c r="A1673">
        <v>2027</v>
      </c>
      <c r="B1673">
        <v>94123</v>
      </c>
      <c r="C1673" t="s">
        <v>196</v>
      </c>
      <c r="D1673" t="s">
        <v>196</v>
      </c>
      <c r="E1673">
        <v>3687900</v>
      </c>
      <c r="F1673">
        <v>4682300</v>
      </c>
      <c r="G1673">
        <f>IFERROR(VLOOKUP(D1673,'ZORI (2)'!$C$2:$E$106,2,FALSE), 0)</f>
        <v>2290</v>
      </c>
      <c r="H1673">
        <f>IFERROR(VLOOKUP(D1673,'ZORI (2)'!$C$2:$E$106,3,FALSE), 0)</f>
        <v>3055</v>
      </c>
      <c r="I1673">
        <f t="shared" si="234"/>
        <v>936460</v>
      </c>
      <c r="J1673">
        <f t="shared" si="235"/>
        <v>3745840</v>
      </c>
      <c r="K1673">
        <v>2.5000000000000001E-2</v>
      </c>
      <c r="L1673">
        <v>360</v>
      </c>
      <c r="M1673" s="1">
        <f t="shared" si="236"/>
        <v>14800.596676273532</v>
      </c>
      <c r="N1673">
        <f t="shared" si="240"/>
        <v>129076.50000000001</v>
      </c>
      <c r="O1673">
        <f t="shared" si="237"/>
        <v>1872.92</v>
      </c>
      <c r="P1673">
        <f t="shared" si="238"/>
        <v>305.5</v>
      </c>
      <c r="Q1673">
        <v>20000</v>
      </c>
      <c r="R1673">
        <f t="shared" si="239"/>
        <v>127.72231314784506</v>
      </c>
      <c r="S1673">
        <f t="shared" si="241"/>
        <v>0.22030979340113238</v>
      </c>
      <c r="T1673">
        <f t="shared" si="242"/>
        <v>-0.15392223118732754</v>
      </c>
      <c r="U1673">
        <f>IFERROR(VLOOKUP(D1673,'ZORI (2)'!$C$2:$F$106,4,FALSE), 0)</f>
        <v>214.07169073819685</v>
      </c>
    </row>
    <row r="1674" spans="1:21" x14ac:dyDescent="0.25">
      <c r="A1674">
        <v>2028</v>
      </c>
      <c r="B1674">
        <v>84047</v>
      </c>
      <c r="C1674" t="s">
        <v>1241</v>
      </c>
      <c r="D1674" t="s">
        <v>377</v>
      </c>
      <c r="E1674">
        <v>207100</v>
      </c>
      <c r="F1674">
        <v>298800</v>
      </c>
      <c r="G1674">
        <f>IFERROR(VLOOKUP(D1674,'ZORI (2)'!$C$2:$E$106,2,FALSE), 0)</f>
        <v>1072</v>
      </c>
      <c r="H1674">
        <f>IFERROR(VLOOKUP(D1674,'ZORI (2)'!$C$2:$E$106,3,FALSE), 0)</f>
        <v>1300</v>
      </c>
      <c r="I1674">
        <f t="shared" si="234"/>
        <v>59760</v>
      </c>
      <c r="J1674">
        <f t="shared" si="235"/>
        <v>239040</v>
      </c>
      <c r="K1674">
        <v>2.5000000000000001E-2</v>
      </c>
      <c r="L1674">
        <v>360</v>
      </c>
      <c r="M1674" s="1">
        <f t="shared" si="236"/>
        <v>944.49699653386824</v>
      </c>
      <c r="N1674">
        <f t="shared" si="240"/>
        <v>7248.5000000000009</v>
      </c>
      <c r="O1674">
        <f t="shared" si="237"/>
        <v>119.52</v>
      </c>
      <c r="P1674">
        <f t="shared" si="238"/>
        <v>130</v>
      </c>
      <c r="Q1674">
        <v>20000</v>
      </c>
      <c r="R1674">
        <f t="shared" si="239"/>
        <v>19.153846153846153</v>
      </c>
      <c r="S1674">
        <f t="shared" si="241"/>
        <v>0.27502416273199959</v>
      </c>
      <c r="T1674">
        <f t="shared" si="242"/>
        <v>1.4616917216060284E-2</v>
      </c>
      <c r="U1674">
        <f>IFERROR(VLOOKUP(D1674,'ZORI (2)'!$C$2:$F$106,4,FALSE), 0)</f>
        <v>67.892985521283393</v>
      </c>
    </row>
    <row r="1675" spans="1:21" x14ac:dyDescent="0.25">
      <c r="A1675">
        <v>2030</v>
      </c>
      <c r="B1675">
        <v>94551</v>
      </c>
      <c r="C1675" t="s">
        <v>889</v>
      </c>
      <c r="D1675" t="s">
        <v>196</v>
      </c>
      <c r="E1675">
        <v>549200</v>
      </c>
      <c r="F1675">
        <v>772000</v>
      </c>
      <c r="G1675">
        <f>IFERROR(VLOOKUP(D1675,'ZORI (2)'!$C$2:$E$106,2,FALSE), 0)</f>
        <v>2290</v>
      </c>
      <c r="H1675">
        <f>IFERROR(VLOOKUP(D1675,'ZORI (2)'!$C$2:$E$106,3,FALSE), 0)</f>
        <v>3055</v>
      </c>
      <c r="I1675">
        <f t="shared" si="234"/>
        <v>154400</v>
      </c>
      <c r="J1675">
        <f t="shared" si="235"/>
        <v>617600</v>
      </c>
      <c r="K1675">
        <v>2.5000000000000001E-2</v>
      </c>
      <c r="L1675">
        <v>360</v>
      </c>
      <c r="M1675" s="1">
        <f t="shared" si="236"/>
        <v>2440.2666710982139</v>
      </c>
      <c r="N1675">
        <f t="shared" si="240"/>
        <v>19222.000000000004</v>
      </c>
      <c r="O1675">
        <f t="shared" si="237"/>
        <v>308.8</v>
      </c>
      <c r="P1675">
        <f t="shared" si="238"/>
        <v>305.5</v>
      </c>
      <c r="Q1675">
        <v>20000</v>
      </c>
      <c r="R1675">
        <f t="shared" si="239"/>
        <v>21.058374249863611</v>
      </c>
      <c r="S1675">
        <f t="shared" si="241"/>
        <v>0.31198357641284657</v>
      </c>
      <c r="T1675">
        <f t="shared" si="242"/>
        <v>2.6856177611193065E-5</v>
      </c>
      <c r="U1675">
        <f>IFERROR(VLOOKUP(D1675,'ZORI (2)'!$C$2:$F$106,4,FALSE), 0)</f>
        <v>214.07169073819685</v>
      </c>
    </row>
    <row r="1676" spans="1:21" x14ac:dyDescent="0.25">
      <c r="A1676">
        <v>2032</v>
      </c>
      <c r="B1676">
        <v>92649</v>
      </c>
      <c r="C1676" t="s">
        <v>641</v>
      </c>
      <c r="D1676" t="s">
        <v>198</v>
      </c>
      <c r="E1676">
        <v>795500</v>
      </c>
      <c r="F1676">
        <v>944800</v>
      </c>
      <c r="G1676">
        <f>IFERROR(VLOOKUP(D1676,'ZORI (2)'!$C$2:$E$106,2,FALSE), 0)</f>
        <v>1897</v>
      </c>
      <c r="H1676">
        <f>IFERROR(VLOOKUP(D1676,'ZORI (2)'!$C$2:$E$106,3,FALSE), 0)</f>
        <v>2405</v>
      </c>
      <c r="I1676">
        <f t="shared" si="234"/>
        <v>188960</v>
      </c>
      <c r="J1676">
        <f t="shared" si="235"/>
        <v>755840</v>
      </c>
      <c r="K1676">
        <v>2.5000000000000001E-2</v>
      </c>
      <c r="L1676">
        <v>360</v>
      </c>
      <c r="M1676" s="1">
        <f t="shared" si="236"/>
        <v>2986.4818016238241</v>
      </c>
      <c r="N1676">
        <f t="shared" si="240"/>
        <v>27842.500000000004</v>
      </c>
      <c r="O1676">
        <f t="shared" si="237"/>
        <v>377.92</v>
      </c>
      <c r="P1676">
        <f t="shared" si="238"/>
        <v>240.5</v>
      </c>
      <c r="Q1676">
        <v>20000</v>
      </c>
      <c r="R1676">
        <f t="shared" si="239"/>
        <v>32.737352737352737</v>
      </c>
      <c r="S1676">
        <f t="shared" si="241"/>
        <v>0.12030402831589775</v>
      </c>
      <c r="T1676">
        <f t="shared" si="242"/>
        <v>-6.0805192595035487E-2</v>
      </c>
      <c r="U1676">
        <f>IFERROR(VLOOKUP(D1676,'ZORI (2)'!$C$2:$F$106,4,FALSE), 0)</f>
        <v>152.30041305369636</v>
      </c>
    </row>
    <row r="1677" spans="1:21" x14ac:dyDescent="0.25">
      <c r="A1677">
        <v>2033</v>
      </c>
      <c r="B1677">
        <v>38002</v>
      </c>
      <c r="C1677" t="s">
        <v>334</v>
      </c>
      <c r="D1677" t="s">
        <v>324</v>
      </c>
      <c r="E1677">
        <v>200700</v>
      </c>
      <c r="F1677">
        <v>246100</v>
      </c>
      <c r="G1677">
        <f>IFERROR(VLOOKUP(D1677,'ZORI (2)'!$C$2:$E$106,2,FALSE), 0)</f>
        <v>1120</v>
      </c>
      <c r="H1677">
        <f>IFERROR(VLOOKUP(D1677,'ZORI (2)'!$C$2:$E$106,3,FALSE), 0)</f>
        <v>1216</v>
      </c>
      <c r="I1677">
        <f t="shared" si="234"/>
        <v>49220</v>
      </c>
      <c r="J1677">
        <f t="shared" si="235"/>
        <v>196880</v>
      </c>
      <c r="K1677">
        <v>2.5000000000000001E-2</v>
      </c>
      <c r="L1677">
        <v>360</v>
      </c>
      <c r="M1677" s="1">
        <f t="shared" si="236"/>
        <v>777.91402559231915</v>
      </c>
      <c r="N1677">
        <f t="shared" si="240"/>
        <v>7024.5000000000009</v>
      </c>
      <c r="O1677">
        <f t="shared" si="237"/>
        <v>98.44</v>
      </c>
      <c r="P1677">
        <f t="shared" si="238"/>
        <v>121.60000000000001</v>
      </c>
      <c r="Q1677">
        <v>20000</v>
      </c>
      <c r="R1677">
        <f t="shared" si="239"/>
        <v>16.865405701754387</v>
      </c>
      <c r="S1677">
        <f t="shared" si="241"/>
        <v>8.0691800838293637E-2</v>
      </c>
      <c r="T1677">
        <f t="shared" si="242"/>
        <v>3.4317907427974081E-2</v>
      </c>
      <c r="U1677">
        <f>IFERROR(VLOOKUP(D1677,'ZORI (2)'!$C$2:$F$106,4,FALSE), 0)</f>
        <v>26.599415624494942</v>
      </c>
    </row>
    <row r="1678" spans="1:21" x14ac:dyDescent="0.25">
      <c r="A1678">
        <v>2034</v>
      </c>
      <c r="B1678">
        <v>10950</v>
      </c>
      <c r="C1678" t="s">
        <v>272</v>
      </c>
      <c r="D1678" t="s">
        <v>195</v>
      </c>
      <c r="E1678">
        <v>244200</v>
      </c>
      <c r="F1678">
        <v>282400</v>
      </c>
      <c r="G1678">
        <f>IFERROR(VLOOKUP(D1678,'ZORI (2)'!$C$2:$E$106,2,FALSE), 0)</f>
        <v>2329</v>
      </c>
      <c r="H1678">
        <f>IFERROR(VLOOKUP(D1678,'ZORI (2)'!$C$2:$E$106,3,FALSE), 0)</f>
        <v>2608</v>
      </c>
      <c r="I1678">
        <f t="shared" si="234"/>
        <v>56480</v>
      </c>
      <c r="J1678">
        <f t="shared" si="235"/>
        <v>225920</v>
      </c>
      <c r="K1678">
        <v>2.5000000000000001E-2</v>
      </c>
      <c r="L1678">
        <v>360</v>
      </c>
      <c r="M1678" s="1">
        <f t="shared" si="236"/>
        <v>892.65713460898382</v>
      </c>
      <c r="N1678">
        <f t="shared" si="240"/>
        <v>8547</v>
      </c>
      <c r="O1678">
        <f t="shared" si="237"/>
        <v>112.96</v>
      </c>
      <c r="P1678">
        <f t="shared" si="238"/>
        <v>260.8</v>
      </c>
      <c r="Q1678">
        <v>20000</v>
      </c>
      <c r="R1678">
        <f t="shared" si="239"/>
        <v>9.0235173824130879</v>
      </c>
      <c r="S1678">
        <f t="shared" si="241"/>
        <v>3.5391773328395916E-2</v>
      </c>
      <c r="T1678">
        <f t="shared" si="242"/>
        <v>0.18933979070991797</v>
      </c>
      <c r="U1678">
        <f>IFERROR(VLOOKUP(D1678,'ZORI (2)'!$C$2:$F$106,4,FALSE), 0)</f>
        <v>81.282042347392249</v>
      </c>
    </row>
    <row r="1679" spans="1:21" x14ac:dyDescent="0.25">
      <c r="A1679">
        <v>2035</v>
      </c>
      <c r="B1679">
        <v>17013</v>
      </c>
      <c r="C1679" t="s">
        <v>1242</v>
      </c>
      <c r="D1679" t="s">
        <v>376</v>
      </c>
      <c r="E1679">
        <v>156600</v>
      </c>
      <c r="F1679">
        <v>165100</v>
      </c>
      <c r="G1679">
        <f>IFERROR(VLOOKUP(D1679,'ZORI (2)'!$C$2:$E$106,2,FALSE), 0)</f>
        <v>995</v>
      </c>
      <c r="H1679">
        <f>IFERROR(VLOOKUP(D1679,'ZORI (2)'!$C$2:$E$106,3,FALSE), 0)</f>
        <v>1074</v>
      </c>
      <c r="I1679">
        <f t="shared" si="234"/>
        <v>33020</v>
      </c>
      <c r="J1679">
        <f t="shared" si="235"/>
        <v>132080</v>
      </c>
      <c r="K1679">
        <v>2.5000000000000001E-2</v>
      </c>
      <c r="L1679">
        <v>360</v>
      </c>
      <c r="M1679" s="1">
        <f t="shared" si="236"/>
        <v>521.87568315843919</v>
      </c>
      <c r="N1679">
        <f t="shared" si="240"/>
        <v>5481.0000000000009</v>
      </c>
      <c r="O1679">
        <f t="shared" si="237"/>
        <v>66.040000000000006</v>
      </c>
      <c r="P1679">
        <f t="shared" si="238"/>
        <v>107.4</v>
      </c>
      <c r="Q1679">
        <v>20000</v>
      </c>
      <c r="R1679">
        <f t="shared" si="239"/>
        <v>12.810366232153942</v>
      </c>
      <c r="S1679">
        <f t="shared" si="241"/>
        <v>-9.3260691670190743E-2</v>
      </c>
      <c r="T1679">
        <f t="shared" si="242"/>
        <v>7.7677506403287647E-2</v>
      </c>
      <c r="U1679">
        <f>IFERROR(VLOOKUP(D1679,'ZORI (2)'!$C$2:$F$106,4,FALSE), 0)</f>
        <v>27.189152248645048</v>
      </c>
    </row>
    <row r="1680" spans="1:21" x14ac:dyDescent="0.25">
      <c r="A1680">
        <v>2036</v>
      </c>
      <c r="B1680">
        <v>94582</v>
      </c>
      <c r="C1680" t="s">
        <v>1243</v>
      </c>
      <c r="D1680" t="s">
        <v>196</v>
      </c>
      <c r="E1680">
        <v>981500</v>
      </c>
      <c r="F1680">
        <v>1258300</v>
      </c>
      <c r="G1680">
        <f>IFERROR(VLOOKUP(D1680,'ZORI (2)'!$C$2:$E$106,2,FALSE), 0)</f>
        <v>2290</v>
      </c>
      <c r="H1680">
        <f>IFERROR(VLOOKUP(D1680,'ZORI (2)'!$C$2:$E$106,3,FALSE), 0)</f>
        <v>3055</v>
      </c>
      <c r="I1680">
        <f t="shared" si="234"/>
        <v>251660</v>
      </c>
      <c r="J1680">
        <f t="shared" si="235"/>
        <v>1006640</v>
      </c>
      <c r="K1680">
        <v>2.5000000000000001E-2</v>
      </c>
      <c r="L1680">
        <v>360</v>
      </c>
      <c r="M1680" s="1">
        <f t="shared" si="236"/>
        <v>3977.445015858656</v>
      </c>
      <c r="N1680">
        <f t="shared" si="240"/>
        <v>34352.5</v>
      </c>
      <c r="O1680">
        <f t="shared" si="237"/>
        <v>503.32</v>
      </c>
      <c r="P1680">
        <f t="shared" si="238"/>
        <v>305.5</v>
      </c>
      <c r="Q1680">
        <v>20000</v>
      </c>
      <c r="R1680">
        <f t="shared" si="239"/>
        <v>34.323513366066557</v>
      </c>
      <c r="S1680">
        <f t="shared" si="241"/>
        <v>0.21474823876951593</v>
      </c>
      <c r="T1680">
        <f t="shared" si="242"/>
        <v>-6.7889972436759524E-2</v>
      </c>
      <c r="U1680">
        <f>IFERROR(VLOOKUP(D1680,'ZORI (2)'!$C$2:$F$106,4,FALSE), 0)</f>
        <v>214.07169073819685</v>
      </c>
    </row>
    <row r="1681" spans="1:21" x14ac:dyDescent="0.25">
      <c r="A1681">
        <v>2037</v>
      </c>
      <c r="B1681">
        <v>98056</v>
      </c>
      <c r="C1681" t="s">
        <v>1076</v>
      </c>
      <c r="D1681" t="s">
        <v>216</v>
      </c>
      <c r="E1681">
        <v>359800</v>
      </c>
      <c r="F1681">
        <v>577300</v>
      </c>
      <c r="G1681">
        <f>IFERROR(VLOOKUP(D1681,'ZORI (2)'!$C$2:$E$106,2,FALSE), 0)</f>
        <v>1404</v>
      </c>
      <c r="H1681">
        <f>IFERROR(VLOOKUP(D1681,'ZORI (2)'!$C$2:$E$106,3,FALSE), 0)</f>
        <v>1823</v>
      </c>
      <c r="I1681">
        <f t="shared" si="234"/>
        <v>115460</v>
      </c>
      <c r="J1681">
        <f t="shared" si="235"/>
        <v>461840</v>
      </c>
      <c r="K1681">
        <v>2.5000000000000001E-2</v>
      </c>
      <c r="L1681">
        <v>360</v>
      </c>
      <c r="M1681" s="1">
        <f t="shared" si="236"/>
        <v>1824.8263590997394</v>
      </c>
      <c r="N1681">
        <f t="shared" si="240"/>
        <v>12593.000000000002</v>
      </c>
      <c r="O1681">
        <f t="shared" si="237"/>
        <v>230.92</v>
      </c>
      <c r="P1681">
        <f t="shared" si="238"/>
        <v>182.3</v>
      </c>
      <c r="Q1681">
        <v>20000</v>
      </c>
      <c r="R1681">
        <f t="shared" si="239"/>
        <v>26.389650758822455</v>
      </c>
      <c r="S1681">
        <f t="shared" si="241"/>
        <v>0.47122909939779761</v>
      </c>
      <c r="T1681">
        <f t="shared" si="242"/>
        <v>-3.3640360608679837E-2</v>
      </c>
      <c r="U1681">
        <f>IFERROR(VLOOKUP(D1681,'ZORI (2)'!$C$2:$F$106,4,FALSE), 0)</f>
        <v>131.98328847007167</v>
      </c>
    </row>
    <row r="1682" spans="1:21" x14ac:dyDescent="0.25">
      <c r="A1682">
        <v>2039</v>
      </c>
      <c r="B1682">
        <v>46112</v>
      </c>
      <c r="C1682" t="s">
        <v>1244</v>
      </c>
      <c r="D1682" t="s">
        <v>256</v>
      </c>
      <c r="E1682">
        <v>154400</v>
      </c>
      <c r="F1682">
        <v>185800</v>
      </c>
      <c r="G1682">
        <f>IFERROR(VLOOKUP(D1682,'ZORI (2)'!$C$2:$E$106,2,FALSE), 0)</f>
        <v>1017</v>
      </c>
      <c r="H1682">
        <f>IFERROR(VLOOKUP(D1682,'ZORI (2)'!$C$2:$E$106,3,FALSE), 0)</f>
        <v>1140</v>
      </c>
      <c r="I1682">
        <f t="shared" si="234"/>
        <v>37160</v>
      </c>
      <c r="J1682">
        <f t="shared" si="235"/>
        <v>148640</v>
      </c>
      <c r="K1682">
        <v>2.5000000000000001E-2</v>
      </c>
      <c r="L1682">
        <v>360</v>
      </c>
      <c r="M1682" s="1">
        <f t="shared" si="236"/>
        <v>587.30770400265294</v>
      </c>
      <c r="N1682">
        <f t="shared" si="240"/>
        <v>5404.0000000000009</v>
      </c>
      <c r="O1682">
        <f t="shared" si="237"/>
        <v>74.320000000000007</v>
      </c>
      <c r="P1682">
        <f t="shared" si="238"/>
        <v>114</v>
      </c>
      <c r="Q1682">
        <v>20000</v>
      </c>
      <c r="R1682">
        <f t="shared" si="239"/>
        <v>13.58187134502924</v>
      </c>
      <c r="S1682">
        <f t="shared" si="241"/>
        <v>3.3347422749215816E-2</v>
      </c>
      <c r="T1682">
        <f t="shared" si="242"/>
        <v>6.9887915605910178E-2</v>
      </c>
      <c r="U1682">
        <f>IFERROR(VLOOKUP(D1682,'ZORI (2)'!$C$2:$F$106,4,FALSE), 0)</f>
        <v>36.648402996268075</v>
      </c>
    </row>
    <row r="1683" spans="1:21" x14ac:dyDescent="0.25">
      <c r="A1683">
        <v>2040</v>
      </c>
      <c r="B1683">
        <v>30092</v>
      </c>
      <c r="C1683" t="s">
        <v>1245</v>
      </c>
      <c r="D1683" t="s">
        <v>202</v>
      </c>
      <c r="E1683">
        <v>297400</v>
      </c>
      <c r="F1683">
        <v>367900</v>
      </c>
      <c r="G1683">
        <f>IFERROR(VLOOKUP(D1683,'ZORI (2)'!$C$2:$E$106,2,FALSE), 0)</f>
        <v>1152</v>
      </c>
      <c r="H1683">
        <f>IFERROR(VLOOKUP(D1683,'ZORI (2)'!$C$2:$E$106,3,FALSE), 0)</f>
        <v>1425</v>
      </c>
      <c r="I1683">
        <f t="shared" si="234"/>
        <v>73580</v>
      </c>
      <c r="J1683">
        <f t="shared" si="235"/>
        <v>294320</v>
      </c>
      <c r="K1683">
        <v>2.5000000000000001E-2</v>
      </c>
      <c r="L1683">
        <v>360</v>
      </c>
      <c r="M1683" s="1">
        <f t="shared" si="236"/>
        <v>1162.9198294003015</v>
      </c>
      <c r="N1683">
        <f t="shared" si="240"/>
        <v>10409.000000000002</v>
      </c>
      <c r="O1683">
        <f t="shared" si="237"/>
        <v>147.16</v>
      </c>
      <c r="P1683">
        <f t="shared" si="238"/>
        <v>142.5</v>
      </c>
      <c r="Q1683">
        <v>20000</v>
      </c>
      <c r="R1683">
        <f t="shared" si="239"/>
        <v>21.514619883040936</v>
      </c>
      <c r="S1683">
        <f t="shared" si="241"/>
        <v>0.12229987584233502</v>
      </c>
      <c r="T1683">
        <f t="shared" si="242"/>
        <v>-3.1826246314862077E-3</v>
      </c>
      <c r="U1683">
        <f>IFERROR(VLOOKUP(D1683,'ZORI (2)'!$C$2:$F$106,4,FALSE), 0)</f>
        <v>82.518246796825295</v>
      </c>
    </row>
    <row r="1684" spans="1:21" x14ac:dyDescent="0.25">
      <c r="A1684">
        <v>2043</v>
      </c>
      <c r="B1684">
        <v>92262</v>
      </c>
      <c r="C1684" t="s">
        <v>1035</v>
      </c>
      <c r="D1684" t="s">
        <v>240</v>
      </c>
      <c r="E1684">
        <v>419200</v>
      </c>
      <c r="F1684">
        <v>540500</v>
      </c>
      <c r="G1684">
        <f>IFERROR(VLOOKUP(D1684,'ZORI (2)'!$C$2:$E$106,2,FALSE), 0)</f>
        <v>1469</v>
      </c>
      <c r="H1684">
        <f>IFERROR(VLOOKUP(D1684,'ZORI (2)'!$C$2:$E$106,3,FALSE), 0)</f>
        <v>1814</v>
      </c>
      <c r="I1684">
        <f t="shared" si="234"/>
        <v>108100</v>
      </c>
      <c r="J1684">
        <f t="shared" si="235"/>
        <v>432400</v>
      </c>
      <c r="K1684">
        <v>2.5000000000000001E-2</v>
      </c>
      <c r="L1684">
        <v>360</v>
      </c>
      <c r="M1684" s="1">
        <f t="shared" si="236"/>
        <v>1708.5027664878037</v>
      </c>
      <c r="N1684">
        <f t="shared" si="240"/>
        <v>14672.000000000002</v>
      </c>
      <c r="O1684">
        <f t="shared" si="237"/>
        <v>216.20000000000002</v>
      </c>
      <c r="P1684">
        <f t="shared" si="238"/>
        <v>181.4</v>
      </c>
      <c r="Q1684">
        <v>20000</v>
      </c>
      <c r="R1684">
        <f t="shared" si="239"/>
        <v>24.830025725836091</v>
      </c>
      <c r="S1684">
        <f t="shared" si="241"/>
        <v>0.19086438467233052</v>
      </c>
      <c r="T1684">
        <f t="shared" si="242"/>
        <v>-2.4551264938879092E-2</v>
      </c>
      <c r="U1684">
        <f>IFERROR(VLOOKUP(D1684,'ZORI (2)'!$C$2:$F$106,4,FALSE), 0)</f>
        <v>101.92401214483601</v>
      </c>
    </row>
    <row r="1685" spans="1:21" x14ac:dyDescent="0.25">
      <c r="A1685">
        <v>2044</v>
      </c>
      <c r="B1685">
        <v>11102</v>
      </c>
      <c r="C1685" t="s">
        <v>195</v>
      </c>
      <c r="D1685" t="s">
        <v>195</v>
      </c>
      <c r="E1685">
        <v>642900</v>
      </c>
      <c r="F1685">
        <v>1112100</v>
      </c>
      <c r="G1685">
        <f>IFERROR(VLOOKUP(D1685,'ZORI (2)'!$C$2:$E$106,2,FALSE), 0)</f>
        <v>2329</v>
      </c>
      <c r="H1685">
        <f>IFERROR(VLOOKUP(D1685,'ZORI (2)'!$C$2:$E$106,3,FALSE), 0)</f>
        <v>2608</v>
      </c>
      <c r="I1685">
        <f t="shared" si="234"/>
        <v>222420</v>
      </c>
      <c r="J1685">
        <f t="shared" si="235"/>
        <v>889680</v>
      </c>
      <c r="K1685">
        <v>2.5000000000000001E-2</v>
      </c>
      <c r="L1685">
        <v>360</v>
      </c>
      <c r="M1685" s="1">
        <f t="shared" si="236"/>
        <v>3515.3116126014552</v>
      </c>
      <c r="N1685">
        <f t="shared" si="240"/>
        <v>22501.500000000004</v>
      </c>
      <c r="O1685">
        <f t="shared" si="237"/>
        <v>444.84000000000003</v>
      </c>
      <c r="P1685">
        <f t="shared" si="238"/>
        <v>260.8</v>
      </c>
      <c r="Q1685">
        <v>20000</v>
      </c>
      <c r="R1685">
        <f t="shared" si="239"/>
        <v>35.534892638036808</v>
      </c>
      <c r="S1685">
        <f t="shared" si="241"/>
        <v>0.62255262061725869</v>
      </c>
      <c r="T1685">
        <f t="shared" si="242"/>
        <v>-7.3060960893009674E-2</v>
      </c>
      <c r="U1685">
        <f>IFERROR(VLOOKUP(D1685,'ZORI (2)'!$C$2:$F$106,4,FALSE), 0)</f>
        <v>81.282042347392249</v>
      </c>
    </row>
    <row r="1686" spans="1:21" x14ac:dyDescent="0.25">
      <c r="A1686">
        <v>2045</v>
      </c>
      <c r="B1686">
        <v>91913</v>
      </c>
      <c r="C1686" t="s">
        <v>521</v>
      </c>
      <c r="D1686" t="s">
        <v>226</v>
      </c>
      <c r="E1686">
        <v>479700</v>
      </c>
      <c r="F1686">
        <v>617700</v>
      </c>
      <c r="G1686">
        <f>IFERROR(VLOOKUP(D1686,'ZORI (2)'!$C$2:$E$106,2,FALSE), 0)</f>
        <v>1757</v>
      </c>
      <c r="H1686">
        <f>IFERROR(VLOOKUP(D1686,'ZORI (2)'!$C$2:$E$106,3,FALSE), 0)</f>
        <v>2196</v>
      </c>
      <c r="I1686">
        <f t="shared" si="234"/>
        <v>123540</v>
      </c>
      <c r="J1686">
        <f t="shared" si="235"/>
        <v>494160</v>
      </c>
      <c r="K1686">
        <v>2.5000000000000001E-2</v>
      </c>
      <c r="L1686">
        <v>360</v>
      </c>
      <c r="M1686" s="1">
        <f t="shared" si="236"/>
        <v>1952.5294335976253</v>
      </c>
      <c r="N1686">
        <f t="shared" si="240"/>
        <v>16789.5</v>
      </c>
      <c r="O1686">
        <f t="shared" si="237"/>
        <v>247.07999999999998</v>
      </c>
      <c r="P1686">
        <f t="shared" si="238"/>
        <v>219.60000000000002</v>
      </c>
      <c r="Q1686">
        <v>20000</v>
      </c>
      <c r="R1686">
        <f t="shared" si="239"/>
        <v>23.440346083788707</v>
      </c>
      <c r="S1686">
        <f t="shared" si="241"/>
        <v>0.19595848511925218</v>
      </c>
      <c r="T1686">
        <f t="shared" si="242"/>
        <v>-1.6706302977128374E-2</v>
      </c>
      <c r="U1686">
        <f>IFERROR(VLOOKUP(D1686,'ZORI (2)'!$C$2:$F$106,4,FALSE), 0)</f>
        <v>129.6726516989587</v>
      </c>
    </row>
    <row r="1687" spans="1:21" x14ac:dyDescent="0.25">
      <c r="A1687">
        <v>2046</v>
      </c>
      <c r="B1687">
        <v>78218</v>
      </c>
      <c r="C1687" t="s">
        <v>204</v>
      </c>
      <c r="D1687" t="s">
        <v>204</v>
      </c>
      <c r="E1687">
        <v>89800</v>
      </c>
      <c r="F1687">
        <v>130200</v>
      </c>
      <c r="G1687">
        <f>IFERROR(VLOOKUP(D1687,'ZORI (2)'!$C$2:$E$106,2,FALSE), 0)</f>
        <v>1102</v>
      </c>
      <c r="H1687">
        <f>IFERROR(VLOOKUP(D1687,'ZORI (2)'!$C$2:$E$106,3,FALSE), 0)</f>
        <v>1262</v>
      </c>
      <c r="I1687">
        <f t="shared" si="234"/>
        <v>26040</v>
      </c>
      <c r="J1687">
        <f t="shared" si="235"/>
        <v>104160</v>
      </c>
      <c r="K1687">
        <v>2.5000000000000001E-2</v>
      </c>
      <c r="L1687">
        <v>360</v>
      </c>
      <c r="M1687" s="1">
        <f t="shared" si="236"/>
        <v>411.55792820853293</v>
      </c>
      <c r="N1687">
        <f t="shared" si="240"/>
        <v>3143.0000000000005</v>
      </c>
      <c r="O1687">
        <f t="shared" si="237"/>
        <v>52.08</v>
      </c>
      <c r="P1687">
        <f t="shared" si="238"/>
        <v>126.2</v>
      </c>
      <c r="Q1687">
        <v>20000</v>
      </c>
      <c r="R1687">
        <f t="shared" si="239"/>
        <v>8.5974643423137884</v>
      </c>
      <c r="S1687">
        <f t="shared" si="241"/>
        <v>0.15279388718202988</v>
      </c>
      <c r="T1687">
        <f t="shared" si="242"/>
        <v>0.16399863492462038</v>
      </c>
      <c r="U1687">
        <f>IFERROR(VLOOKUP(D1687,'ZORI (2)'!$C$2:$F$106,4,FALSE), 0)</f>
        <v>48.381596827353945</v>
      </c>
    </row>
    <row r="1688" spans="1:21" x14ac:dyDescent="0.25">
      <c r="A1688">
        <v>2047</v>
      </c>
      <c r="B1688">
        <v>22015</v>
      </c>
      <c r="C1688" t="s">
        <v>1246</v>
      </c>
      <c r="D1688" t="s">
        <v>203</v>
      </c>
      <c r="E1688">
        <v>487000</v>
      </c>
      <c r="F1688">
        <v>541000</v>
      </c>
      <c r="G1688">
        <f>IFERROR(VLOOKUP(D1688,'ZORI (2)'!$C$2:$E$106,2,FALSE), 0)</f>
        <v>1905</v>
      </c>
      <c r="H1688">
        <f>IFERROR(VLOOKUP(D1688,'ZORI (2)'!$C$2:$E$106,3,FALSE), 0)</f>
        <v>2043</v>
      </c>
      <c r="I1688">
        <f t="shared" si="234"/>
        <v>108200</v>
      </c>
      <c r="J1688">
        <f t="shared" si="235"/>
        <v>432800</v>
      </c>
      <c r="K1688">
        <v>2.5000000000000001E-2</v>
      </c>
      <c r="L1688">
        <v>360</v>
      </c>
      <c r="M1688" s="1">
        <f t="shared" si="236"/>
        <v>1710.0832500830747</v>
      </c>
      <c r="N1688">
        <f t="shared" si="240"/>
        <v>17045</v>
      </c>
      <c r="O1688">
        <f t="shared" si="237"/>
        <v>216.4</v>
      </c>
      <c r="P1688">
        <f t="shared" si="238"/>
        <v>204.3</v>
      </c>
      <c r="Q1688">
        <v>20000</v>
      </c>
      <c r="R1688">
        <f t="shared" si="239"/>
        <v>22.067221406428455</v>
      </c>
      <c r="S1688">
        <f t="shared" si="241"/>
        <v>3.2354091728763752E-2</v>
      </c>
      <c r="T1688">
        <f t="shared" si="242"/>
        <v>-7.252566360266435E-3</v>
      </c>
      <c r="U1688">
        <f>IFERROR(VLOOKUP(D1688,'ZORI (2)'!$C$2:$F$106,4,FALSE), 0)</f>
        <v>40.400261415601996</v>
      </c>
    </row>
    <row r="1689" spans="1:21" x14ac:dyDescent="0.25">
      <c r="A1689">
        <v>2048</v>
      </c>
      <c r="B1689">
        <v>44095</v>
      </c>
      <c r="C1689" t="s">
        <v>1247</v>
      </c>
      <c r="D1689" t="s">
        <v>217</v>
      </c>
      <c r="E1689">
        <v>101800</v>
      </c>
      <c r="F1689">
        <v>115000</v>
      </c>
      <c r="G1689">
        <f>IFERROR(VLOOKUP(D1689,'ZORI (2)'!$C$2:$E$106,2,FALSE), 0)</f>
        <v>944</v>
      </c>
      <c r="H1689">
        <f>IFERROR(VLOOKUP(D1689,'ZORI (2)'!$C$2:$E$106,3,FALSE), 0)</f>
        <v>1035</v>
      </c>
      <c r="I1689">
        <f t="shared" si="234"/>
        <v>23000</v>
      </c>
      <c r="J1689">
        <f t="shared" si="235"/>
        <v>92000</v>
      </c>
      <c r="K1689">
        <v>2.5000000000000001E-2</v>
      </c>
      <c r="L1689">
        <v>360</v>
      </c>
      <c r="M1689" s="1">
        <f t="shared" si="236"/>
        <v>363.5112269122987</v>
      </c>
      <c r="N1689">
        <f t="shared" si="240"/>
        <v>3563.0000000000005</v>
      </c>
      <c r="O1689">
        <f t="shared" si="237"/>
        <v>46</v>
      </c>
      <c r="P1689">
        <f t="shared" si="238"/>
        <v>103.5</v>
      </c>
      <c r="Q1689">
        <v>20000</v>
      </c>
      <c r="R1689">
        <f t="shared" si="239"/>
        <v>9.2592592592592595</v>
      </c>
      <c r="S1689">
        <f t="shared" si="241"/>
        <v>-8.2663943906894383E-2</v>
      </c>
      <c r="T1689">
        <f t="shared" si="242"/>
        <v>0.13452452112304653</v>
      </c>
      <c r="U1689">
        <f>IFERROR(VLOOKUP(D1689,'ZORI (2)'!$C$2:$F$106,4,FALSE), 0)</f>
        <v>26.6528291053638</v>
      </c>
    </row>
    <row r="1690" spans="1:21" x14ac:dyDescent="0.25">
      <c r="A1690">
        <v>2049</v>
      </c>
      <c r="B1690">
        <v>60047</v>
      </c>
      <c r="C1690" t="s">
        <v>1248</v>
      </c>
      <c r="D1690" t="s">
        <v>191</v>
      </c>
      <c r="E1690">
        <v>406800</v>
      </c>
      <c r="F1690">
        <v>415500</v>
      </c>
      <c r="G1690">
        <f>IFERROR(VLOOKUP(D1690,'ZORI (2)'!$C$2:$E$106,2,FALSE), 0)</f>
        <v>1542</v>
      </c>
      <c r="H1690">
        <f>IFERROR(VLOOKUP(D1690,'ZORI (2)'!$C$2:$E$106,3,FALSE), 0)</f>
        <v>1713</v>
      </c>
      <c r="I1690">
        <f t="shared" si="234"/>
        <v>83100</v>
      </c>
      <c r="J1690">
        <f t="shared" si="235"/>
        <v>332400</v>
      </c>
      <c r="K1690">
        <v>2.5000000000000001E-2</v>
      </c>
      <c r="L1690">
        <v>360</v>
      </c>
      <c r="M1690" s="1">
        <f t="shared" si="236"/>
        <v>1313.3818676700878</v>
      </c>
      <c r="N1690">
        <f t="shared" si="240"/>
        <v>14238.000000000002</v>
      </c>
      <c r="O1690">
        <f t="shared" si="237"/>
        <v>166.20000000000002</v>
      </c>
      <c r="P1690">
        <f t="shared" si="238"/>
        <v>171.3</v>
      </c>
      <c r="Q1690">
        <v>20000</v>
      </c>
      <c r="R1690">
        <f t="shared" si="239"/>
        <v>20.213076474022184</v>
      </c>
      <c r="S1690">
        <f t="shared" si="241"/>
        <v>-5.7904307565334504E-2</v>
      </c>
      <c r="T1690">
        <f t="shared" si="242"/>
        <v>6.3527381407467798E-3</v>
      </c>
      <c r="U1690">
        <f>IFERROR(VLOOKUP(D1690,'ZORI (2)'!$C$2:$F$106,4,FALSE), 0)</f>
        <v>52.309030710552761</v>
      </c>
    </row>
    <row r="1691" spans="1:21" x14ac:dyDescent="0.25">
      <c r="A1691">
        <v>2050</v>
      </c>
      <c r="B1691">
        <v>92821</v>
      </c>
      <c r="C1691" t="s">
        <v>1249</v>
      </c>
      <c r="D1691" t="s">
        <v>198</v>
      </c>
      <c r="E1691">
        <v>595800</v>
      </c>
      <c r="F1691">
        <v>718600</v>
      </c>
      <c r="G1691">
        <f>IFERROR(VLOOKUP(D1691,'ZORI (2)'!$C$2:$E$106,2,FALSE), 0)</f>
        <v>1897</v>
      </c>
      <c r="H1691">
        <f>IFERROR(VLOOKUP(D1691,'ZORI (2)'!$C$2:$E$106,3,FALSE), 0)</f>
        <v>2405</v>
      </c>
      <c r="I1691">
        <f t="shared" si="234"/>
        <v>143720</v>
      </c>
      <c r="J1691">
        <f t="shared" si="235"/>
        <v>574880</v>
      </c>
      <c r="K1691">
        <v>2.5000000000000001E-2</v>
      </c>
      <c r="L1691">
        <v>360</v>
      </c>
      <c r="M1691" s="1">
        <f t="shared" si="236"/>
        <v>2271.4710231232852</v>
      </c>
      <c r="N1691">
        <f t="shared" si="240"/>
        <v>20853.000000000004</v>
      </c>
      <c r="O1691">
        <f t="shared" si="237"/>
        <v>287.44</v>
      </c>
      <c r="P1691">
        <f t="shared" si="238"/>
        <v>240.5</v>
      </c>
      <c r="Q1691">
        <v>20000</v>
      </c>
      <c r="R1691">
        <f t="shared" si="239"/>
        <v>24.899514899514898</v>
      </c>
      <c r="S1691">
        <f t="shared" si="241"/>
        <v>0.12871532844422315</v>
      </c>
      <c r="T1691">
        <f t="shared" si="242"/>
        <v>-2.5642603617427397E-2</v>
      </c>
      <c r="U1691">
        <f>IFERROR(VLOOKUP(D1691,'ZORI (2)'!$C$2:$F$106,4,FALSE), 0)</f>
        <v>152.30041305369636</v>
      </c>
    </row>
    <row r="1692" spans="1:21" x14ac:dyDescent="0.25">
      <c r="A1692">
        <v>2051</v>
      </c>
      <c r="B1692">
        <v>95691</v>
      </c>
      <c r="C1692" t="s">
        <v>1250</v>
      </c>
      <c r="D1692" t="s">
        <v>222</v>
      </c>
      <c r="E1692">
        <v>289300</v>
      </c>
      <c r="F1692">
        <v>398600</v>
      </c>
      <c r="G1692">
        <f>IFERROR(VLOOKUP(D1692,'ZORI (2)'!$C$2:$E$106,2,FALSE), 0)</f>
        <v>1254</v>
      </c>
      <c r="H1692">
        <f>IFERROR(VLOOKUP(D1692,'ZORI (2)'!$C$2:$E$106,3,FALSE), 0)</f>
        <v>1663</v>
      </c>
      <c r="I1692">
        <f t="shared" si="234"/>
        <v>79720</v>
      </c>
      <c r="J1692">
        <f t="shared" si="235"/>
        <v>318880</v>
      </c>
      <c r="K1692">
        <v>2.5000000000000001E-2</v>
      </c>
      <c r="L1692">
        <v>360</v>
      </c>
      <c r="M1692" s="1">
        <f t="shared" si="236"/>
        <v>1259.9615221499325</v>
      </c>
      <c r="N1692">
        <f t="shared" si="240"/>
        <v>10125.500000000002</v>
      </c>
      <c r="O1692">
        <f t="shared" si="237"/>
        <v>159.44</v>
      </c>
      <c r="P1692">
        <f t="shared" si="238"/>
        <v>166.3</v>
      </c>
      <c r="Q1692">
        <v>20000</v>
      </c>
      <c r="R1692">
        <f t="shared" si="239"/>
        <v>19.97394267388254</v>
      </c>
      <c r="S1692">
        <f t="shared" si="241"/>
        <v>0.24786530818610286</v>
      </c>
      <c r="T1692">
        <f t="shared" si="242"/>
        <v>8.4444217942547355E-3</v>
      </c>
      <c r="U1692">
        <f>IFERROR(VLOOKUP(D1692,'ZORI (2)'!$C$2:$F$106,4,FALSE), 0)</f>
        <v>129.20448974423459</v>
      </c>
    </row>
    <row r="1693" spans="1:21" x14ac:dyDescent="0.25">
      <c r="A1693">
        <v>2052</v>
      </c>
      <c r="B1693">
        <v>8901</v>
      </c>
      <c r="C1693" t="s">
        <v>1251</v>
      </c>
      <c r="D1693" t="s">
        <v>195</v>
      </c>
      <c r="E1693">
        <v>182400</v>
      </c>
      <c r="F1693">
        <v>239100</v>
      </c>
      <c r="G1693">
        <f>IFERROR(VLOOKUP(D1693,'ZORI (2)'!$C$2:$E$106,2,FALSE), 0)</f>
        <v>2329</v>
      </c>
      <c r="H1693">
        <f>IFERROR(VLOOKUP(D1693,'ZORI (2)'!$C$2:$E$106,3,FALSE), 0)</f>
        <v>2608</v>
      </c>
      <c r="I1693">
        <f t="shared" si="234"/>
        <v>47820</v>
      </c>
      <c r="J1693">
        <f t="shared" si="235"/>
        <v>191280</v>
      </c>
      <c r="K1693">
        <v>2.5000000000000001E-2</v>
      </c>
      <c r="L1693">
        <v>360</v>
      </c>
      <c r="M1693" s="1">
        <f t="shared" si="236"/>
        <v>755.78725525852713</v>
      </c>
      <c r="N1693">
        <f t="shared" si="240"/>
        <v>6384.0000000000009</v>
      </c>
      <c r="O1693">
        <f t="shared" si="237"/>
        <v>95.64</v>
      </c>
      <c r="P1693">
        <f t="shared" si="238"/>
        <v>260.8</v>
      </c>
      <c r="Q1693">
        <v>20000</v>
      </c>
      <c r="R1693">
        <f t="shared" si="239"/>
        <v>7.6399539877300615</v>
      </c>
      <c r="S1693">
        <f t="shared" si="241"/>
        <v>0.14520269752471454</v>
      </c>
      <c r="T1693">
        <f t="shared" si="242"/>
        <v>0.24189090799549454</v>
      </c>
      <c r="U1693">
        <f>IFERROR(VLOOKUP(D1693,'ZORI (2)'!$C$2:$F$106,4,FALSE), 0)</f>
        <v>81.282042347392249</v>
      </c>
    </row>
    <row r="1694" spans="1:21" x14ac:dyDescent="0.25">
      <c r="A1694">
        <v>2053</v>
      </c>
      <c r="B1694">
        <v>60030</v>
      </c>
      <c r="C1694" t="s">
        <v>1252</v>
      </c>
      <c r="D1694" t="s">
        <v>191</v>
      </c>
      <c r="E1694">
        <v>177400</v>
      </c>
      <c r="F1694">
        <v>207700</v>
      </c>
      <c r="G1694">
        <f>IFERROR(VLOOKUP(D1694,'ZORI (2)'!$C$2:$E$106,2,FALSE), 0)</f>
        <v>1542</v>
      </c>
      <c r="H1694">
        <f>IFERROR(VLOOKUP(D1694,'ZORI (2)'!$C$2:$E$106,3,FALSE), 0)</f>
        <v>1713</v>
      </c>
      <c r="I1694">
        <f t="shared" si="234"/>
        <v>41540</v>
      </c>
      <c r="J1694">
        <f t="shared" si="235"/>
        <v>166160</v>
      </c>
      <c r="K1694">
        <v>2.5000000000000001E-2</v>
      </c>
      <c r="L1694">
        <v>360</v>
      </c>
      <c r="M1694" s="1">
        <f t="shared" si="236"/>
        <v>656.53288547551688</v>
      </c>
      <c r="N1694">
        <f t="shared" si="240"/>
        <v>6209.0000000000009</v>
      </c>
      <c r="O1694">
        <f t="shared" si="237"/>
        <v>83.08</v>
      </c>
      <c r="P1694">
        <f t="shared" si="238"/>
        <v>171.3</v>
      </c>
      <c r="Q1694">
        <v>20000</v>
      </c>
      <c r="R1694">
        <f t="shared" si="239"/>
        <v>10.104105857170655</v>
      </c>
      <c r="S1694">
        <f t="shared" si="241"/>
        <v>2.0092432063415665E-2</v>
      </c>
      <c r="T1694">
        <f t="shared" si="242"/>
        <v>0.14206918735765542</v>
      </c>
      <c r="U1694">
        <f>IFERROR(VLOOKUP(D1694,'ZORI (2)'!$C$2:$F$106,4,FALSE), 0)</f>
        <v>52.309030710552761</v>
      </c>
    </row>
    <row r="1695" spans="1:21" x14ac:dyDescent="0.25">
      <c r="A1695">
        <v>2054</v>
      </c>
      <c r="B1695">
        <v>92373</v>
      </c>
      <c r="C1695" t="s">
        <v>1253</v>
      </c>
      <c r="D1695" t="s">
        <v>240</v>
      </c>
      <c r="E1695">
        <v>415100</v>
      </c>
      <c r="F1695">
        <v>499300</v>
      </c>
      <c r="G1695">
        <f>IFERROR(VLOOKUP(D1695,'ZORI (2)'!$C$2:$E$106,2,FALSE), 0)</f>
        <v>1469</v>
      </c>
      <c r="H1695">
        <f>IFERROR(VLOOKUP(D1695,'ZORI (2)'!$C$2:$E$106,3,FALSE), 0)</f>
        <v>1814</v>
      </c>
      <c r="I1695">
        <f t="shared" si="234"/>
        <v>99860</v>
      </c>
      <c r="J1695">
        <f t="shared" si="235"/>
        <v>399440</v>
      </c>
      <c r="K1695">
        <v>2.5000000000000001E-2</v>
      </c>
      <c r="L1695">
        <v>360</v>
      </c>
      <c r="M1695" s="1">
        <f t="shared" si="236"/>
        <v>1578.2709182374845</v>
      </c>
      <c r="N1695">
        <f t="shared" si="240"/>
        <v>14528.500000000002</v>
      </c>
      <c r="O1695">
        <f t="shared" si="237"/>
        <v>199.72000000000003</v>
      </c>
      <c r="P1695">
        <f t="shared" si="238"/>
        <v>181.4</v>
      </c>
      <c r="Q1695">
        <v>20000</v>
      </c>
      <c r="R1695">
        <f t="shared" si="239"/>
        <v>22.937339213524439</v>
      </c>
      <c r="S1695">
        <f t="shared" si="241"/>
        <v>0.11047231214213511</v>
      </c>
      <c r="T1695">
        <f t="shared" si="242"/>
        <v>-1.2982442834392935E-2</v>
      </c>
      <c r="U1695">
        <f>IFERROR(VLOOKUP(D1695,'ZORI (2)'!$C$2:$F$106,4,FALSE), 0)</f>
        <v>101.92401214483601</v>
      </c>
    </row>
    <row r="1696" spans="1:21" x14ac:dyDescent="0.25">
      <c r="A1696">
        <v>2055</v>
      </c>
      <c r="B1696">
        <v>94303</v>
      </c>
      <c r="C1696" t="s">
        <v>1254</v>
      </c>
      <c r="D1696" t="s">
        <v>263</v>
      </c>
      <c r="E1696">
        <v>1725300</v>
      </c>
      <c r="F1696">
        <v>2733900</v>
      </c>
      <c r="G1696">
        <f>IFERROR(VLOOKUP(D1696,'ZORI (2)'!$C$2:$E$106,2,FALSE), 0)</f>
        <v>2230</v>
      </c>
      <c r="H1696">
        <f>IFERROR(VLOOKUP(D1696,'ZORI (2)'!$C$2:$E$106,3,FALSE), 0)</f>
        <v>2980</v>
      </c>
      <c r="I1696">
        <f t="shared" si="234"/>
        <v>546780</v>
      </c>
      <c r="J1696">
        <f t="shared" si="235"/>
        <v>2187120</v>
      </c>
      <c r="K1696">
        <v>2.5000000000000001E-2</v>
      </c>
      <c r="L1696">
        <v>360</v>
      </c>
      <c r="M1696" s="1">
        <f t="shared" si="236"/>
        <v>8641.7682022220288</v>
      </c>
      <c r="N1696">
        <f t="shared" si="240"/>
        <v>60385.500000000007</v>
      </c>
      <c r="O1696">
        <f t="shared" si="237"/>
        <v>1093.56</v>
      </c>
      <c r="P1696">
        <f t="shared" si="238"/>
        <v>298</v>
      </c>
      <c r="Q1696">
        <v>20000</v>
      </c>
      <c r="R1696">
        <f t="shared" si="239"/>
        <v>76.451342281879192</v>
      </c>
      <c r="S1696">
        <f t="shared" si="241"/>
        <v>0.51405103491167203</v>
      </c>
      <c r="T1696">
        <f t="shared" si="242"/>
        <v>-0.13495630487752328</v>
      </c>
      <c r="U1696">
        <f>IFERROR(VLOOKUP(D1696,'ZORI (2)'!$C$2:$F$106,4,FALSE), 0)</f>
        <v>197.06404135345912</v>
      </c>
    </row>
    <row r="1697" spans="1:21" x14ac:dyDescent="0.25">
      <c r="A1697">
        <v>2056</v>
      </c>
      <c r="B1697">
        <v>96701</v>
      </c>
      <c r="C1697" t="s">
        <v>1255</v>
      </c>
      <c r="D1697" t="s">
        <v>308</v>
      </c>
      <c r="E1697">
        <v>720500</v>
      </c>
      <c r="F1697">
        <v>879200</v>
      </c>
      <c r="G1697">
        <f>IFERROR(VLOOKUP(D1697,'ZORI (2)'!$C$2:$E$106,2,FALSE), 0)</f>
        <v>1740</v>
      </c>
      <c r="H1697">
        <f>IFERROR(VLOOKUP(D1697,'ZORI (2)'!$C$2:$E$106,3,FALSE), 0)</f>
        <v>2033</v>
      </c>
      <c r="I1697">
        <f t="shared" si="234"/>
        <v>175840</v>
      </c>
      <c r="J1697">
        <f t="shared" si="235"/>
        <v>703360</v>
      </c>
      <c r="K1697">
        <v>2.5000000000000001E-2</v>
      </c>
      <c r="L1697">
        <v>360</v>
      </c>
      <c r="M1697" s="1">
        <f t="shared" si="236"/>
        <v>2779.1223539242869</v>
      </c>
      <c r="N1697">
        <f t="shared" si="240"/>
        <v>25217.500000000004</v>
      </c>
      <c r="O1697">
        <f t="shared" si="237"/>
        <v>351.68</v>
      </c>
      <c r="P1697">
        <f t="shared" si="238"/>
        <v>203.3</v>
      </c>
      <c r="Q1697">
        <v>20000</v>
      </c>
      <c r="R1697">
        <f t="shared" si="239"/>
        <v>36.038694868011149</v>
      </c>
      <c r="S1697">
        <f t="shared" si="241"/>
        <v>0.14820413533711846</v>
      </c>
      <c r="T1697">
        <f t="shared" si="242"/>
        <v>-7.0629715106211924E-2</v>
      </c>
      <c r="U1697">
        <f>IFERROR(VLOOKUP(D1697,'ZORI (2)'!$C$2:$F$106,4,FALSE), 0)</f>
        <v>76.390166140630939</v>
      </c>
    </row>
    <row r="1698" spans="1:21" x14ac:dyDescent="0.25">
      <c r="A1698">
        <v>2058</v>
      </c>
      <c r="B1698">
        <v>91604</v>
      </c>
      <c r="C1698" t="s">
        <v>488</v>
      </c>
      <c r="D1698" t="s">
        <v>198</v>
      </c>
      <c r="E1698">
        <v>1099100</v>
      </c>
      <c r="F1698">
        <v>1555300</v>
      </c>
      <c r="G1698">
        <f>IFERROR(VLOOKUP(D1698,'ZORI (2)'!$C$2:$E$106,2,FALSE), 0)</f>
        <v>1897</v>
      </c>
      <c r="H1698">
        <f>IFERROR(VLOOKUP(D1698,'ZORI (2)'!$C$2:$E$106,3,FALSE), 0)</f>
        <v>2405</v>
      </c>
      <c r="I1698">
        <f t="shared" si="234"/>
        <v>311060</v>
      </c>
      <c r="J1698">
        <f t="shared" si="235"/>
        <v>1244240</v>
      </c>
      <c r="K1698">
        <v>2.5000000000000001E-2</v>
      </c>
      <c r="L1698">
        <v>360</v>
      </c>
      <c r="M1698" s="1">
        <f t="shared" si="236"/>
        <v>4916.252271449549</v>
      </c>
      <c r="N1698">
        <f t="shared" si="240"/>
        <v>38468.500000000007</v>
      </c>
      <c r="O1698">
        <f t="shared" si="237"/>
        <v>622.12</v>
      </c>
      <c r="P1698">
        <f t="shared" si="238"/>
        <v>240.5</v>
      </c>
      <c r="Q1698">
        <v>20000</v>
      </c>
      <c r="R1698">
        <f t="shared" si="239"/>
        <v>53.89119889119889</v>
      </c>
      <c r="S1698">
        <f t="shared" si="241"/>
        <v>0.34359219346414488</v>
      </c>
      <c r="T1698">
        <f t="shared" si="242"/>
        <v>-0.10956250264159487</v>
      </c>
      <c r="U1698">
        <f>IFERROR(VLOOKUP(D1698,'ZORI (2)'!$C$2:$F$106,4,FALSE), 0)</f>
        <v>152.30041305369636</v>
      </c>
    </row>
    <row r="1699" spans="1:21" x14ac:dyDescent="0.25">
      <c r="A1699">
        <v>2060</v>
      </c>
      <c r="B1699">
        <v>8096</v>
      </c>
      <c r="C1699" t="s">
        <v>1257</v>
      </c>
      <c r="D1699" t="s">
        <v>254</v>
      </c>
      <c r="E1699">
        <v>152300</v>
      </c>
      <c r="F1699">
        <v>169500</v>
      </c>
      <c r="G1699">
        <f>IFERROR(VLOOKUP(D1699,'ZORI (2)'!$C$2:$E$106,2,FALSE), 0)</f>
        <v>1372</v>
      </c>
      <c r="H1699">
        <f>IFERROR(VLOOKUP(D1699,'ZORI (2)'!$C$2:$E$106,3,FALSE), 0)</f>
        <v>1516</v>
      </c>
      <c r="I1699">
        <f t="shared" si="234"/>
        <v>33900</v>
      </c>
      <c r="J1699">
        <f t="shared" si="235"/>
        <v>135600</v>
      </c>
      <c r="K1699">
        <v>2.5000000000000001E-2</v>
      </c>
      <c r="L1699">
        <v>360</v>
      </c>
      <c r="M1699" s="1">
        <f t="shared" si="236"/>
        <v>535.78393879682289</v>
      </c>
      <c r="N1699">
        <f t="shared" si="240"/>
        <v>5330.5000000000009</v>
      </c>
      <c r="O1699">
        <f t="shared" si="237"/>
        <v>67.8</v>
      </c>
      <c r="P1699">
        <f t="shared" si="238"/>
        <v>151.6</v>
      </c>
      <c r="Q1699">
        <v>20000</v>
      </c>
      <c r="R1699">
        <f t="shared" si="239"/>
        <v>9.3172823218997358</v>
      </c>
      <c r="S1699">
        <f t="shared" si="241"/>
        <v>-4.5771981726111223E-2</v>
      </c>
      <c r="T1699">
        <f t="shared" si="242"/>
        <v>0.15414005849077969</v>
      </c>
      <c r="U1699">
        <f>IFERROR(VLOOKUP(D1699,'ZORI (2)'!$C$2:$F$106,4,FALSE), 0)</f>
        <v>44.044485087995604</v>
      </c>
    </row>
    <row r="1700" spans="1:21" x14ac:dyDescent="0.25">
      <c r="A1700">
        <v>2062</v>
      </c>
      <c r="B1700">
        <v>21244</v>
      </c>
      <c r="C1700" t="s">
        <v>1258</v>
      </c>
      <c r="D1700" t="s">
        <v>211</v>
      </c>
      <c r="E1700">
        <v>163700</v>
      </c>
      <c r="F1700">
        <v>206800</v>
      </c>
      <c r="G1700">
        <f>IFERROR(VLOOKUP(D1700,'ZORI (2)'!$C$2:$E$106,2,FALSE), 0)</f>
        <v>1535</v>
      </c>
      <c r="H1700">
        <f>IFERROR(VLOOKUP(D1700,'ZORI (2)'!$C$2:$E$106,3,FALSE), 0)</f>
        <v>1616</v>
      </c>
      <c r="I1700">
        <f t="shared" si="234"/>
        <v>41360</v>
      </c>
      <c r="J1700">
        <f t="shared" si="235"/>
        <v>165440</v>
      </c>
      <c r="K1700">
        <v>2.5000000000000001E-2</v>
      </c>
      <c r="L1700">
        <v>360</v>
      </c>
      <c r="M1700" s="1">
        <f t="shared" si="236"/>
        <v>653.68801500402924</v>
      </c>
      <c r="N1700">
        <f t="shared" si="240"/>
        <v>5729.5000000000009</v>
      </c>
      <c r="O1700">
        <f t="shared" si="237"/>
        <v>82.72</v>
      </c>
      <c r="P1700">
        <f t="shared" si="238"/>
        <v>161.60000000000002</v>
      </c>
      <c r="Q1700">
        <v>20000</v>
      </c>
      <c r="R1700">
        <f t="shared" si="239"/>
        <v>10.664191419141915</v>
      </c>
      <c r="S1700">
        <f t="shared" si="241"/>
        <v>9.1699022591518214E-2</v>
      </c>
      <c r="T1700">
        <f t="shared" si="242"/>
        <v>0.12842402790230437</v>
      </c>
      <c r="U1700">
        <f>IFERROR(VLOOKUP(D1700,'ZORI (2)'!$C$2:$F$106,4,FALSE), 0)</f>
        <v>21.024786958888942</v>
      </c>
    </row>
    <row r="1701" spans="1:21" x14ac:dyDescent="0.25">
      <c r="A1701">
        <v>2063</v>
      </c>
      <c r="B1701">
        <v>33010</v>
      </c>
      <c r="C1701" t="s">
        <v>576</v>
      </c>
      <c r="D1701" t="s">
        <v>212</v>
      </c>
      <c r="E1701">
        <v>148700</v>
      </c>
      <c r="F1701">
        <v>288400</v>
      </c>
      <c r="G1701">
        <f>IFERROR(VLOOKUP(D1701,'ZORI (2)'!$C$2:$E$106,2,FALSE), 0)</f>
        <v>1594</v>
      </c>
      <c r="H1701">
        <f>IFERROR(VLOOKUP(D1701,'ZORI (2)'!$C$2:$E$106,3,FALSE), 0)</f>
        <v>1845</v>
      </c>
      <c r="I1701">
        <f t="shared" si="234"/>
        <v>57680</v>
      </c>
      <c r="J1701">
        <f t="shared" si="235"/>
        <v>230720</v>
      </c>
      <c r="K1701">
        <v>2.5000000000000001E-2</v>
      </c>
      <c r="L1701">
        <v>360</v>
      </c>
      <c r="M1701" s="1">
        <f t="shared" si="236"/>
        <v>911.62293775223418</v>
      </c>
      <c r="N1701">
        <f t="shared" si="240"/>
        <v>5204.5000000000009</v>
      </c>
      <c r="O1701">
        <f t="shared" si="237"/>
        <v>115.36</v>
      </c>
      <c r="P1701">
        <f t="shared" si="238"/>
        <v>184.5</v>
      </c>
      <c r="Q1701">
        <v>20000</v>
      </c>
      <c r="R1701">
        <f t="shared" si="239"/>
        <v>13.026196928635953</v>
      </c>
      <c r="S1701">
        <f t="shared" si="241"/>
        <v>0.65838146798961494</v>
      </c>
      <c r="T1701">
        <f t="shared" si="242"/>
        <v>9.172046337943994E-2</v>
      </c>
      <c r="U1701">
        <f>IFERROR(VLOOKUP(D1701,'ZORI (2)'!$C$2:$F$106,4,FALSE), 0)</f>
        <v>73.506796622216257</v>
      </c>
    </row>
    <row r="1702" spans="1:21" x14ac:dyDescent="0.25">
      <c r="A1702">
        <v>2064</v>
      </c>
      <c r="B1702">
        <v>43402</v>
      </c>
      <c r="C1702" t="s">
        <v>284</v>
      </c>
      <c r="D1702" t="s">
        <v>342</v>
      </c>
      <c r="E1702">
        <v>138800</v>
      </c>
      <c r="F1702">
        <v>161200</v>
      </c>
      <c r="G1702">
        <f>IFERROR(VLOOKUP(D1702,'ZORI (2)'!$C$2:$E$106,2,FALSE), 0)</f>
        <v>758</v>
      </c>
      <c r="H1702">
        <f>IFERROR(VLOOKUP(D1702,'ZORI (2)'!$C$2:$E$106,3,FALSE), 0)</f>
        <v>841</v>
      </c>
      <c r="I1702">
        <f t="shared" si="234"/>
        <v>32240</v>
      </c>
      <c r="J1702">
        <f t="shared" si="235"/>
        <v>128960</v>
      </c>
      <c r="K1702">
        <v>2.5000000000000001E-2</v>
      </c>
      <c r="L1702">
        <v>360</v>
      </c>
      <c r="M1702" s="1">
        <f t="shared" si="236"/>
        <v>509.54791111532649</v>
      </c>
      <c r="N1702">
        <f t="shared" si="240"/>
        <v>4858.0000000000009</v>
      </c>
      <c r="O1702">
        <f t="shared" si="237"/>
        <v>64.48</v>
      </c>
      <c r="P1702">
        <f t="shared" si="238"/>
        <v>84.100000000000009</v>
      </c>
      <c r="Q1702">
        <v>20000</v>
      </c>
      <c r="R1702">
        <f t="shared" si="239"/>
        <v>15.973047958779231</v>
      </c>
      <c r="S1702">
        <f t="shared" si="241"/>
        <v>-1.5019125248994855E-2</v>
      </c>
      <c r="T1702">
        <f t="shared" si="242"/>
        <v>3.8433308813199805E-2</v>
      </c>
      <c r="U1702">
        <f>IFERROR(VLOOKUP(D1702,'ZORI (2)'!$C$2:$F$106,4,FALSE), 0)</f>
        <v>24.502151786667039</v>
      </c>
    </row>
    <row r="1703" spans="1:21" x14ac:dyDescent="0.25">
      <c r="A1703">
        <v>2065</v>
      </c>
      <c r="B1703">
        <v>2909</v>
      </c>
      <c r="C1703" t="s">
        <v>315</v>
      </c>
      <c r="D1703" t="s">
        <v>315</v>
      </c>
      <c r="E1703">
        <v>106100</v>
      </c>
      <c r="F1703">
        <v>164300</v>
      </c>
      <c r="G1703">
        <f>IFERROR(VLOOKUP(D1703,'ZORI (2)'!$C$2:$E$106,2,FALSE), 0)</f>
        <v>1254</v>
      </c>
      <c r="H1703">
        <f>IFERROR(VLOOKUP(D1703,'ZORI (2)'!$C$2:$E$106,3,FALSE), 0)</f>
        <v>1500</v>
      </c>
      <c r="I1703">
        <f t="shared" si="234"/>
        <v>32860</v>
      </c>
      <c r="J1703">
        <f t="shared" si="235"/>
        <v>131440</v>
      </c>
      <c r="K1703">
        <v>2.5000000000000001E-2</v>
      </c>
      <c r="L1703">
        <v>360</v>
      </c>
      <c r="M1703" s="1">
        <f t="shared" si="236"/>
        <v>519.34690940600592</v>
      </c>
      <c r="N1703">
        <f t="shared" si="240"/>
        <v>3713.5000000000005</v>
      </c>
      <c r="O1703">
        <f t="shared" si="237"/>
        <v>65.72</v>
      </c>
      <c r="P1703">
        <f t="shared" si="238"/>
        <v>150</v>
      </c>
      <c r="Q1703">
        <v>20000</v>
      </c>
      <c r="R1703">
        <f t="shared" si="239"/>
        <v>9.1277777777777782</v>
      </c>
      <c r="S1703">
        <f t="shared" si="241"/>
        <v>0.26566189186794903</v>
      </c>
      <c r="T1703">
        <f t="shared" si="242"/>
        <v>0.162252593301244</v>
      </c>
      <c r="U1703">
        <f>IFERROR(VLOOKUP(D1703,'ZORI (2)'!$C$2:$F$106,4,FALSE), 0)</f>
        <v>75.634847140989294</v>
      </c>
    </row>
    <row r="1704" spans="1:21" x14ac:dyDescent="0.25">
      <c r="A1704">
        <v>2066</v>
      </c>
      <c r="B1704">
        <v>34205</v>
      </c>
      <c r="C1704" t="s">
        <v>970</v>
      </c>
      <c r="D1704" t="s">
        <v>338</v>
      </c>
      <c r="E1704">
        <v>87100</v>
      </c>
      <c r="F1704">
        <v>171700</v>
      </c>
      <c r="G1704">
        <f>IFERROR(VLOOKUP(D1704,'ZORI (2)'!$C$2:$E$106,2,FALSE), 0)</f>
        <v>1379</v>
      </c>
      <c r="H1704">
        <f>IFERROR(VLOOKUP(D1704,'ZORI (2)'!$C$2:$E$106,3,FALSE), 0)</f>
        <v>1619</v>
      </c>
      <c r="I1704">
        <f t="shared" si="234"/>
        <v>34340</v>
      </c>
      <c r="J1704">
        <f t="shared" si="235"/>
        <v>137360</v>
      </c>
      <c r="K1704">
        <v>2.5000000000000001E-2</v>
      </c>
      <c r="L1704">
        <v>360</v>
      </c>
      <c r="M1704" s="1">
        <f t="shared" si="236"/>
        <v>542.73806661601463</v>
      </c>
      <c r="N1704">
        <f t="shared" si="240"/>
        <v>3048.5000000000005</v>
      </c>
      <c r="O1704">
        <f t="shared" si="237"/>
        <v>68.680000000000007</v>
      </c>
      <c r="P1704">
        <f t="shared" si="238"/>
        <v>161.9</v>
      </c>
      <c r="Q1704">
        <v>20000</v>
      </c>
      <c r="R1704">
        <f t="shared" si="239"/>
        <v>8.8377599341157094</v>
      </c>
      <c r="S1704">
        <f t="shared" si="241"/>
        <v>0.55880470455793774</v>
      </c>
      <c r="T1704">
        <f t="shared" si="242"/>
        <v>0.17683304495862107</v>
      </c>
      <c r="U1704">
        <f>IFERROR(VLOOKUP(D1704,'ZORI (2)'!$C$2:$F$106,4,FALSE), 0)</f>
        <v>68.493414202503047</v>
      </c>
    </row>
    <row r="1705" spans="1:21" x14ac:dyDescent="0.25">
      <c r="A1705">
        <v>2067</v>
      </c>
      <c r="B1705">
        <v>20016</v>
      </c>
      <c r="C1705" t="s">
        <v>203</v>
      </c>
      <c r="D1705" t="s">
        <v>203</v>
      </c>
      <c r="E1705">
        <v>994500</v>
      </c>
      <c r="F1705">
        <v>1199500</v>
      </c>
      <c r="G1705">
        <f>IFERROR(VLOOKUP(D1705,'ZORI (2)'!$C$2:$E$106,2,FALSE), 0)</f>
        <v>1905</v>
      </c>
      <c r="H1705">
        <f>IFERROR(VLOOKUP(D1705,'ZORI (2)'!$C$2:$E$106,3,FALSE), 0)</f>
        <v>2043</v>
      </c>
      <c r="I1705">
        <f t="shared" si="234"/>
        <v>239900</v>
      </c>
      <c r="J1705">
        <f t="shared" si="235"/>
        <v>959600</v>
      </c>
      <c r="K1705">
        <v>2.5000000000000001E-2</v>
      </c>
      <c r="L1705">
        <v>360</v>
      </c>
      <c r="M1705" s="1">
        <f t="shared" si="236"/>
        <v>3791.5801450548024</v>
      </c>
      <c r="N1705">
        <f t="shared" si="240"/>
        <v>34807.5</v>
      </c>
      <c r="O1705">
        <f t="shared" si="237"/>
        <v>479.79999999999995</v>
      </c>
      <c r="P1705">
        <f t="shared" si="238"/>
        <v>204.3</v>
      </c>
      <c r="Q1705">
        <v>20000</v>
      </c>
      <c r="R1705">
        <f t="shared" si="239"/>
        <v>48.927231195953659</v>
      </c>
      <c r="S1705">
        <f t="shared" si="241"/>
        <v>0.14313487704986383</v>
      </c>
      <c r="T1705">
        <f t="shared" si="242"/>
        <v>-9.9054695725957542E-2</v>
      </c>
      <c r="U1705">
        <f>IFERROR(VLOOKUP(D1705,'ZORI (2)'!$C$2:$F$106,4,FALSE), 0)</f>
        <v>40.400261415601996</v>
      </c>
    </row>
    <row r="1706" spans="1:21" x14ac:dyDescent="0.25">
      <c r="A1706">
        <v>2068</v>
      </c>
      <c r="B1706">
        <v>28214</v>
      </c>
      <c r="C1706" t="s">
        <v>200</v>
      </c>
      <c r="D1706" t="s">
        <v>200</v>
      </c>
      <c r="E1706">
        <v>114900</v>
      </c>
      <c r="F1706">
        <v>166100</v>
      </c>
      <c r="G1706">
        <f>IFERROR(VLOOKUP(D1706,'ZORI (2)'!$C$2:$E$106,2,FALSE), 0)</f>
        <v>1146</v>
      </c>
      <c r="H1706">
        <f>IFERROR(VLOOKUP(D1706,'ZORI (2)'!$C$2:$E$106,3,FALSE), 0)</f>
        <v>1375</v>
      </c>
      <c r="I1706">
        <f t="shared" si="234"/>
        <v>33220</v>
      </c>
      <c r="J1706">
        <f t="shared" si="235"/>
        <v>132880</v>
      </c>
      <c r="K1706">
        <v>2.5000000000000001E-2</v>
      </c>
      <c r="L1706">
        <v>360</v>
      </c>
      <c r="M1706" s="1">
        <f t="shared" si="236"/>
        <v>525.03665034898086</v>
      </c>
      <c r="N1706">
        <f t="shared" si="240"/>
        <v>4021.5000000000005</v>
      </c>
      <c r="O1706">
        <f t="shared" si="237"/>
        <v>66.44</v>
      </c>
      <c r="P1706">
        <f t="shared" si="238"/>
        <v>137.5</v>
      </c>
      <c r="Q1706">
        <v>20000</v>
      </c>
      <c r="R1706">
        <f t="shared" si="239"/>
        <v>10.066666666666666</v>
      </c>
      <c r="S1706">
        <f t="shared" si="241"/>
        <v>0.19563926390083608</v>
      </c>
      <c r="T1706">
        <f t="shared" si="242"/>
        <v>0.13543111546364489</v>
      </c>
      <c r="U1706">
        <f>IFERROR(VLOOKUP(D1706,'ZORI (2)'!$C$2:$F$106,4,FALSE), 0)</f>
        <v>70.566747242072395</v>
      </c>
    </row>
    <row r="1707" spans="1:21" x14ac:dyDescent="0.25">
      <c r="A1707">
        <v>2069</v>
      </c>
      <c r="B1707">
        <v>33032</v>
      </c>
      <c r="C1707" t="s">
        <v>866</v>
      </c>
      <c r="D1707" t="s">
        <v>212</v>
      </c>
      <c r="E1707">
        <v>125600</v>
      </c>
      <c r="F1707">
        <v>237900</v>
      </c>
      <c r="G1707">
        <f>IFERROR(VLOOKUP(D1707,'ZORI (2)'!$C$2:$E$106,2,FALSE), 0)</f>
        <v>1594</v>
      </c>
      <c r="H1707">
        <f>IFERROR(VLOOKUP(D1707,'ZORI (2)'!$C$2:$E$106,3,FALSE), 0)</f>
        <v>1845</v>
      </c>
      <c r="I1707">
        <f t="shared" si="234"/>
        <v>47580</v>
      </c>
      <c r="J1707">
        <f t="shared" si="235"/>
        <v>190320</v>
      </c>
      <c r="K1707">
        <v>2.5000000000000001E-2</v>
      </c>
      <c r="L1707">
        <v>360</v>
      </c>
      <c r="M1707" s="1">
        <f t="shared" si="236"/>
        <v>751.99409462987694</v>
      </c>
      <c r="N1707">
        <f t="shared" si="240"/>
        <v>4396</v>
      </c>
      <c r="O1707">
        <f t="shared" si="237"/>
        <v>95.16</v>
      </c>
      <c r="P1707">
        <f t="shared" si="238"/>
        <v>184.5</v>
      </c>
      <c r="Q1707">
        <v>20000</v>
      </c>
      <c r="R1707">
        <f t="shared" si="239"/>
        <v>10.745257452574526</v>
      </c>
      <c r="S1707">
        <f t="shared" si="241"/>
        <v>0.58604229446118561</v>
      </c>
      <c r="T1707">
        <f t="shared" si="242"/>
        <v>0.13560285184563572</v>
      </c>
      <c r="U1707">
        <f>IFERROR(VLOOKUP(D1707,'ZORI (2)'!$C$2:$F$106,4,FALSE), 0)</f>
        <v>73.506796622216257</v>
      </c>
    </row>
    <row r="1708" spans="1:21" x14ac:dyDescent="0.25">
      <c r="A1708">
        <v>2070</v>
      </c>
      <c r="B1708">
        <v>91767</v>
      </c>
      <c r="C1708" t="s">
        <v>857</v>
      </c>
      <c r="D1708" t="s">
        <v>198</v>
      </c>
      <c r="E1708">
        <v>306600</v>
      </c>
      <c r="F1708">
        <v>434800</v>
      </c>
      <c r="G1708">
        <f>IFERROR(VLOOKUP(D1708,'ZORI (2)'!$C$2:$E$106,2,FALSE), 0)</f>
        <v>1897</v>
      </c>
      <c r="H1708">
        <f>IFERROR(VLOOKUP(D1708,'ZORI (2)'!$C$2:$E$106,3,FALSE), 0)</f>
        <v>2405</v>
      </c>
      <c r="I1708">
        <f t="shared" si="234"/>
        <v>86960</v>
      </c>
      <c r="J1708">
        <f t="shared" si="235"/>
        <v>347840</v>
      </c>
      <c r="K1708">
        <v>2.5000000000000001E-2</v>
      </c>
      <c r="L1708">
        <v>360</v>
      </c>
      <c r="M1708" s="1">
        <f t="shared" si="236"/>
        <v>1374.3885344475432</v>
      </c>
      <c r="N1708">
        <f t="shared" si="240"/>
        <v>10731.000000000002</v>
      </c>
      <c r="O1708">
        <f t="shared" si="237"/>
        <v>173.92</v>
      </c>
      <c r="P1708">
        <f t="shared" si="238"/>
        <v>240.5</v>
      </c>
      <c r="Q1708">
        <v>20000</v>
      </c>
      <c r="R1708">
        <f t="shared" si="239"/>
        <v>15.065835065835065</v>
      </c>
      <c r="S1708">
        <f t="shared" si="241"/>
        <v>0.2889417219289066</v>
      </c>
      <c r="T1708">
        <f t="shared" si="242"/>
        <v>6.2828063204743614E-2</v>
      </c>
      <c r="U1708">
        <f>IFERROR(VLOOKUP(D1708,'ZORI (2)'!$C$2:$F$106,4,FALSE), 0)</f>
        <v>152.30041305369636</v>
      </c>
    </row>
    <row r="1709" spans="1:21" x14ac:dyDescent="0.25">
      <c r="A1709">
        <v>2071</v>
      </c>
      <c r="B1709">
        <v>90403</v>
      </c>
      <c r="C1709" t="s">
        <v>1197</v>
      </c>
      <c r="D1709" t="s">
        <v>198</v>
      </c>
      <c r="E1709">
        <v>2027000</v>
      </c>
      <c r="F1709">
        <v>2864200</v>
      </c>
      <c r="G1709">
        <f>IFERROR(VLOOKUP(D1709,'ZORI (2)'!$C$2:$E$106,2,FALSE), 0)</f>
        <v>1897</v>
      </c>
      <c r="H1709">
        <f>IFERROR(VLOOKUP(D1709,'ZORI (2)'!$C$2:$E$106,3,FALSE), 0)</f>
        <v>2405</v>
      </c>
      <c r="I1709">
        <f t="shared" si="234"/>
        <v>572840</v>
      </c>
      <c r="J1709">
        <f t="shared" si="235"/>
        <v>2291360</v>
      </c>
      <c r="K1709">
        <v>2.5000000000000001E-2</v>
      </c>
      <c r="L1709">
        <v>360</v>
      </c>
      <c r="M1709" s="1">
        <f t="shared" si="236"/>
        <v>9053.6422271496158</v>
      </c>
      <c r="N1709">
        <f t="shared" si="240"/>
        <v>70945</v>
      </c>
      <c r="O1709">
        <f t="shared" si="237"/>
        <v>1145.68</v>
      </c>
      <c r="P1709">
        <f t="shared" si="238"/>
        <v>240.5</v>
      </c>
      <c r="Q1709">
        <v>20000</v>
      </c>
      <c r="R1709">
        <f t="shared" si="239"/>
        <v>99.244629244629252</v>
      </c>
      <c r="S1709">
        <f t="shared" si="241"/>
        <v>0.35234862095096897</v>
      </c>
      <c r="T1709">
        <f t="shared" si="242"/>
        <v>-0.14525466337111473</v>
      </c>
      <c r="U1709">
        <f>IFERROR(VLOOKUP(D1709,'ZORI (2)'!$C$2:$F$106,4,FALSE), 0)</f>
        <v>152.30041305369636</v>
      </c>
    </row>
    <row r="1710" spans="1:21" x14ac:dyDescent="0.25">
      <c r="A1710">
        <v>2072</v>
      </c>
      <c r="B1710">
        <v>12020</v>
      </c>
      <c r="C1710" t="s">
        <v>604</v>
      </c>
      <c r="D1710" t="s">
        <v>305</v>
      </c>
      <c r="E1710">
        <v>218600</v>
      </c>
      <c r="F1710">
        <v>255100</v>
      </c>
      <c r="G1710">
        <f>IFERROR(VLOOKUP(D1710,'ZORI (2)'!$C$2:$E$106,2,FALSE), 0)</f>
        <v>1131</v>
      </c>
      <c r="H1710">
        <f>IFERROR(VLOOKUP(D1710,'ZORI (2)'!$C$2:$E$106,3,FALSE), 0)</f>
        <v>1252</v>
      </c>
      <c r="I1710">
        <f t="shared" si="234"/>
        <v>51020</v>
      </c>
      <c r="J1710">
        <f t="shared" si="235"/>
        <v>204080</v>
      </c>
      <c r="K1710">
        <v>2.5000000000000001E-2</v>
      </c>
      <c r="L1710">
        <v>360</v>
      </c>
      <c r="M1710" s="1">
        <f t="shared" si="236"/>
        <v>806.36273030719474</v>
      </c>
      <c r="N1710">
        <f t="shared" si="240"/>
        <v>7651.0000000000009</v>
      </c>
      <c r="O1710">
        <f t="shared" si="237"/>
        <v>102.04</v>
      </c>
      <c r="P1710">
        <f t="shared" si="238"/>
        <v>125.2</v>
      </c>
      <c r="Q1710">
        <v>20000</v>
      </c>
      <c r="R1710">
        <f t="shared" si="239"/>
        <v>16.979499467518636</v>
      </c>
      <c r="S1710">
        <f t="shared" si="241"/>
        <v>3.5934879452266186E-2</v>
      </c>
      <c r="T1710">
        <f t="shared" si="242"/>
        <v>3.331300271146502E-2</v>
      </c>
      <c r="U1710">
        <f>IFERROR(VLOOKUP(D1710,'ZORI (2)'!$C$2:$F$106,4,FALSE), 0)</f>
        <v>34.331863782036343</v>
      </c>
    </row>
    <row r="1711" spans="1:21" x14ac:dyDescent="0.25">
      <c r="A1711">
        <v>2075</v>
      </c>
      <c r="B1711">
        <v>68104</v>
      </c>
      <c r="C1711" t="s">
        <v>403</v>
      </c>
      <c r="D1711" t="s">
        <v>403</v>
      </c>
      <c r="E1711">
        <v>81900</v>
      </c>
      <c r="F1711">
        <v>111400</v>
      </c>
      <c r="G1711">
        <f>IFERROR(VLOOKUP(D1711,'ZORI (2)'!$C$2:$E$106,2,FALSE), 0)</f>
        <v>977</v>
      </c>
      <c r="H1711">
        <f>IFERROR(VLOOKUP(D1711,'ZORI (2)'!$C$2:$E$106,3,FALSE), 0)</f>
        <v>1115</v>
      </c>
      <c r="I1711">
        <f t="shared" si="234"/>
        <v>22280</v>
      </c>
      <c r="J1711">
        <f t="shared" si="235"/>
        <v>89120</v>
      </c>
      <c r="K1711">
        <v>2.5000000000000001E-2</v>
      </c>
      <c r="L1711">
        <v>360</v>
      </c>
      <c r="M1711" s="1">
        <f t="shared" si="236"/>
        <v>352.13174502634843</v>
      </c>
      <c r="N1711">
        <f t="shared" si="240"/>
        <v>2866.5000000000005</v>
      </c>
      <c r="O1711">
        <f t="shared" si="237"/>
        <v>44.56</v>
      </c>
      <c r="P1711">
        <f t="shared" si="238"/>
        <v>111.5</v>
      </c>
      <c r="Q1711">
        <v>20000</v>
      </c>
      <c r="R1711">
        <f t="shared" si="239"/>
        <v>8.3258594917787736</v>
      </c>
      <c r="S1711">
        <f t="shared" si="241"/>
        <v>6.3316995413610272E-2</v>
      </c>
      <c r="T1711">
        <f t="shared" si="242"/>
        <v>0.16129044465648099</v>
      </c>
      <c r="U1711">
        <f>IFERROR(VLOOKUP(D1711,'ZORI (2)'!$C$2:$F$106,4,FALSE), 0)</f>
        <v>41.38767480603785</v>
      </c>
    </row>
    <row r="1712" spans="1:21" x14ac:dyDescent="0.25">
      <c r="A1712">
        <v>2076</v>
      </c>
      <c r="B1712">
        <v>55082</v>
      </c>
      <c r="C1712" t="s">
        <v>408</v>
      </c>
      <c r="D1712" t="s">
        <v>307</v>
      </c>
      <c r="E1712">
        <v>286100</v>
      </c>
      <c r="F1712">
        <v>354400</v>
      </c>
      <c r="G1712">
        <f>IFERROR(VLOOKUP(D1712,'ZORI (2)'!$C$2:$E$106,2,FALSE), 0)</f>
        <v>1268</v>
      </c>
      <c r="H1712">
        <f>IFERROR(VLOOKUP(D1712,'ZORI (2)'!$C$2:$E$106,3,FALSE), 0)</f>
        <v>1485</v>
      </c>
      <c r="I1712">
        <f t="shared" si="234"/>
        <v>70880</v>
      </c>
      <c r="J1712">
        <f t="shared" si="235"/>
        <v>283520</v>
      </c>
      <c r="K1712">
        <v>2.5000000000000001E-2</v>
      </c>
      <c r="L1712">
        <v>360</v>
      </c>
      <c r="M1712" s="1">
        <f t="shared" si="236"/>
        <v>1120.2467723279883</v>
      </c>
      <c r="N1712">
        <f t="shared" si="240"/>
        <v>10013.500000000002</v>
      </c>
      <c r="O1712">
        <f t="shared" si="237"/>
        <v>141.76</v>
      </c>
      <c r="P1712">
        <f t="shared" si="238"/>
        <v>148.5</v>
      </c>
      <c r="Q1712">
        <v>20000</v>
      </c>
      <c r="R1712">
        <f t="shared" si="239"/>
        <v>19.88776655443322</v>
      </c>
      <c r="S1712">
        <f t="shared" si="241"/>
        <v>0.12111630790839366</v>
      </c>
      <c r="T1712">
        <f t="shared" si="242"/>
        <v>8.8600230150023482E-3</v>
      </c>
      <c r="U1712">
        <f>IFERROR(VLOOKUP(D1712,'ZORI (2)'!$C$2:$F$106,4,FALSE), 0)</f>
        <v>66.493977017409904</v>
      </c>
    </row>
    <row r="1713" spans="1:21" x14ac:dyDescent="0.25">
      <c r="A1713">
        <v>2078</v>
      </c>
      <c r="B1713">
        <v>92705</v>
      </c>
      <c r="C1713" t="s">
        <v>1259</v>
      </c>
      <c r="D1713" t="s">
        <v>198</v>
      </c>
      <c r="E1713">
        <v>800900</v>
      </c>
      <c r="F1713">
        <v>980800</v>
      </c>
      <c r="G1713">
        <f>IFERROR(VLOOKUP(D1713,'ZORI (2)'!$C$2:$E$106,2,FALSE), 0)</f>
        <v>1897</v>
      </c>
      <c r="H1713">
        <f>IFERROR(VLOOKUP(D1713,'ZORI (2)'!$C$2:$E$106,3,FALSE), 0)</f>
        <v>2405</v>
      </c>
      <c r="I1713">
        <f t="shared" si="234"/>
        <v>196160</v>
      </c>
      <c r="J1713">
        <f t="shared" si="235"/>
        <v>784640</v>
      </c>
      <c r="K1713">
        <v>2.5000000000000001E-2</v>
      </c>
      <c r="L1713">
        <v>360</v>
      </c>
      <c r="M1713" s="1">
        <f t="shared" si="236"/>
        <v>3100.2766204833265</v>
      </c>
      <c r="N1713">
        <f t="shared" si="240"/>
        <v>28031.500000000004</v>
      </c>
      <c r="O1713">
        <f t="shared" si="237"/>
        <v>392.32</v>
      </c>
      <c r="P1713">
        <f t="shared" si="238"/>
        <v>240.5</v>
      </c>
      <c r="Q1713">
        <v>20000</v>
      </c>
      <c r="R1713">
        <f t="shared" si="239"/>
        <v>33.984753984753986</v>
      </c>
      <c r="S1713">
        <f t="shared" si="241"/>
        <v>0.15533467659051409</v>
      </c>
      <c r="T1713">
        <f t="shared" si="242"/>
        <v>-6.5265004907213875E-2</v>
      </c>
      <c r="U1713">
        <f>IFERROR(VLOOKUP(D1713,'ZORI (2)'!$C$2:$F$106,4,FALSE), 0)</f>
        <v>152.30041305369636</v>
      </c>
    </row>
    <row r="1714" spans="1:21" x14ac:dyDescent="0.25">
      <c r="A1714">
        <v>2080</v>
      </c>
      <c r="B1714">
        <v>33707</v>
      </c>
      <c r="C1714" t="s">
        <v>329</v>
      </c>
      <c r="D1714" t="s">
        <v>246</v>
      </c>
      <c r="E1714">
        <v>116700</v>
      </c>
      <c r="F1714">
        <v>223400</v>
      </c>
      <c r="G1714">
        <f>IFERROR(VLOOKUP(D1714,'ZORI (2)'!$C$2:$E$106,2,FALSE), 0)</f>
        <v>1174</v>
      </c>
      <c r="H1714">
        <f>IFERROR(VLOOKUP(D1714,'ZORI (2)'!$C$2:$E$106,3,FALSE), 0)</f>
        <v>1421</v>
      </c>
      <c r="I1714">
        <f t="shared" si="234"/>
        <v>44680</v>
      </c>
      <c r="J1714">
        <f t="shared" si="235"/>
        <v>178720</v>
      </c>
      <c r="K1714">
        <v>2.5000000000000001E-2</v>
      </c>
      <c r="L1714">
        <v>360</v>
      </c>
      <c r="M1714" s="1">
        <f t="shared" si="236"/>
        <v>706.16007036702194</v>
      </c>
      <c r="N1714">
        <f t="shared" si="240"/>
        <v>4084.5000000000005</v>
      </c>
      <c r="O1714">
        <f t="shared" si="237"/>
        <v>89.36</v>
      </c>
      <c r="P1714">
        <f t="shared" si="238"/>
        <v>142.1</v>
      </c>
      <c r="Q1714">
        <v>20000</v>
      </c>
      <c r="R1714">
        <f t="shared" si="239"/>
        <v>13.101102509969506</v>
      </c>
      <c r="S1714">
        <f t="shared" si="241"/>
        <v>0.58682241297870152</v>
      </c>
      <c r="T1714">
        <f t="shared" si="242"/>
        <v>8.4353978515014819E-2</v>
      </c>
      <c r="U1714">
        <f>IFERROR(VLOOKUP(D1714,'ZORI (2)'!$C$2:$F$106,4,FALSE), 0)</f>
        <v>73.623051699156008</v>
      </c>
    </row>
    <row r="1715" spans="1:21" x14ac:dyDescent="0.25">
      <c r="A1715">
        <v>2084</v>
      </c>
      <c r="B1715">
        <v>63146</v>
      </c>
      <c r="C1715" t="s">
        <v>1260</v>
      </c>
      <c r="D1715" t="s">
        <v>207</v>
      </c>
      <c r="E1715">
        <v>195700</v>
      </c>
      <c r="F1715">
        <v>236300</v>
      </c>
      <c r="G1715">
        <f>IFERROR(VLOOKUP(D1715,'ZORI (2)'!$C$2:$E$106,2,FALSE), 0)</f>
        <v>959</v>
      </c>
      <c r="H1715">
        <f>IFERROR(VLOOKUP(D1715,'ZORI (2)'!$C$2:$E$106,3,FALSE), 0)</f>
        <v>1054</v>
      </c>
      <c r="I1715">
        <f t="shared" si="234"/>
        <v>47260</v>
      </c>
      <c r="J1715">
        <f t="shared" si="235"/>
        <v>189040</v>
      </c>
      <c r="K1715">
        <v>2.5000000000000001E-2</v>
      </c>
      <c r="L1715">
        <v>360</v>
      </c>
      <c r="M1715" s="1">
        <f t="shared" si="236"/>
        <v>746.93654712501018</v>
      </c>
      <c r="N1715">
        <f t="shared" si="240"/>
        <v>6849.5000000000009</v>
      </c>
      <c r="O1715">
        <f t="shared" si="237"/>
        <v>94.52</v>
      </c>
      <c r="P1715">
        <f t="shared" si="238"/>
        <v>105.4</v>
      </c>
      <c r="Q1715">
        <v>20000</v>
      </c>
      <c r="R1715">
        <f t="shared" si="239"/>
        <v>18.682795698924732</v>
      </c>
      <c r="S1715">
        <f t="shared" si="241"/>
        <v>6.1786254293988527E-2</v>
      </c>
      <c r="T1715">
        <f t="shared" si="242"/>
        <v>1.7348942234124899E-2</v>
      </c>
      <c r="U1715">
        <f>IFERROR(VLOOKUP(D1715,'ZORI (2)'!$C$2:$F$106,4,FALSE), 0)</f>
        <v>28.58788216714769</v>
      </c>
    </row>
    <row r="1716" spans="1:21" x14ac:dyDescent="0.25">
      <c r="A1716">
        <v>2085</v>
      </c>
      <c r="B1716">
        <v>43221</v>
      </c>
      <c r="C1716" t="s">
        <v>1261</v>
      </c>
      <c r="D1716" t="s">
        <v>238</v>
      </c>
      <c r="E1716">
        <v>241200</v>
      </c>
      <c r="F1716">
        <v>340800</v>
      </c>
      <c r="G1716">
        <f>IFERROR(VLOOKUP(D1716,'ZORI (2)'!$C$2:$E$106,2,FALSE), 0)</f>
        <v>1023</v>
      </c>
      <c r="H1716">
        <f>IFERROR(VLOOKUP(D1716,'ZORI (2)'!$C$2:$E$106,3,FALSE), 0)</f>
        <v>1198</v>
      </c>
      <c r="I1716">
        <f t="shared" si="234"/>
        <v>68160</v>
      </c>
      <c r="J1716">
        <f t="shared" si="235"/>
        <v>272640</v>
      </c>
      <c r="K1716">
        <v>2.5000000000000001E-2</v>
      </c>
      <c r="L1716">
        <v>360</v>
      </c>
      <c r="M1716" s="1">
        <f t="shared" si="236"/>
        <v>1077.2576185366208</v>
      </c>
      <c r="N1716">
        <f t="shared" si="240"/>
        <v>8442</v>
      </c>
      <c r="O1716">
        <f t="shared" si="237"/>
        <v>136.32</v>
      </c>
      <c r="P1716">
        <f t="shared" si="238"/>
        <v>119.80000000000001</v>
      </c>
      <c r="Q1716">
        <v>20000</v>
      </c>
      <c r="R1716">
        <f t="shared" si="239"/>
        <v>23.706176961602672</v>
      </c>
      <c r="S1716">
        <f t="shared" si="241"/>
        <v>0.26389805742428851</v>
      </c>
      <c r="T1716">
        <f t="shared" si="242"/>
        <v>-1.6816747297565781E-2</v>
      </c>
      <c r="U1716">
        <f>IFERROR(VLOOKUP(D1716,'ZORI (2)'!$C$2:$F$106,4,FALSE), 0)</f>
        <v>50.376845183201425</v>
      </c>
    </row>
    <row r="1717" spans="1:21" x14ac:dyDescent="0.25">
      <c r="A1717">
        <v>2086</v>
      </c>
      <c r="B1717">
        <v>76210</v>
      </c>
      <c r="C1717" t="s">
        <v>1262</v>
      </c>
      <c r="D1717" t="s">
        <v>192</v>
      </c>
      <c r="E1717">
        <v>180300</v>
      </c>
      <c r="F1717">
        <v>249000</v>
      </c>
      <c r="G1717">
        <f>IFERROR(VLOOKUP(D1717,'ZORI (2)'!$C$2:$E$106,2,FALSE), 0)</f>
        <v>1240</v>
      </c>
      <c r="H1717">
        <f>IFERROR(VLOOKUP(D1717,'ZORI (2)'!$C$2:$E$106,3,FALSE), 0)</f>
        <v>1481</v>
      </c>
      <c r="I1717">
        <f t="shared" si="234"/>
        <v>49800</v>
      </c>
      <c r="J1717">
        <f t="shared" si="235"/>
        <v>199200</v>
      </c>
      <c r="K1717">
        <v>2.5000000000000001E-2</v>
      </c>
      <c r="L1717">
        <v>360</v>
      </c>
      <c r="M1717" s="1">
        <f t="shared" si="236"/>
        <v>787.08083044489013</v>
      </c>
      <c r="N1717">
        <f t="shared" si="240"/>
        <v>6310.5000000000009</v>
      </c>
      <c r="O1717">
        <f t="shared" si="237"/>
        <v>99.600000000000009</v>
      </c>
      <c r="P1717">
        <f t="shared" si="238"/>
        <v>148.1</v>
      </c>
      <c r="Q1717">
        <v>20000</v>
      </c>
      <c r="R1717">
        <f t="shared" si="239"/>
        <v>14.010803511141122</v>
      </c>
      <c r="S1717">
        <f t="shared" si="241"/>
        <v>0.20516624276113751</v>
      </c>
      <c r="T1717">
        <f t="shared" si="242"/>
        <v>7.0353368256171181E-2</v>
      </c>
      <c r="U1717">
        <f>IFERROR(VLOOKUP(D1717,'ZORI (2)'!$C$2:$F$106,4,FALSE), 0)</f>
        <v>73.617039721894315</v>
      </c>
    </row>
    <row r="1718" spans="1:21" x14ac:dyDescent="0.25">
      <c r="A1718">
        <v>2087</v>
      </c>
      <c r="B1718">
        <v>20707</v>
      </c>
      <c r="C1718" t="s">
        <v>380</v>
      </c>
      <c r="D1718" t="s">
        <v>203</v>
      </c>
      <c r="E1718">
        <v>256400</v>
      </c>
      <c r="F1718">
        <v>309100</v>
      </c>
      <c r="G1718">
        <f>IFERROR(VLOOKUP(D1718,'ZORI (2)'!$C$2:$E$106,2,FALSE), 0)</f>
        <v>1905</v>
      </c>
      <c r="H1718">
        <f>IFERROR(VLOOKUP(D1718,'ZORI (2)'!$C$2:$E$106,3,FALSE), 0)</f>
        <v>2043</v>
      </c>
      <c r="I1718">
        <f t="shared" si="234"/>
        <v>61820</v>
      </c>
      <c r="J1718">
        <f t="shared" si="235"/>
        <v>247280</v>
      </c>
      <c r="K1718">
        <v>2.5000000000000001E-2</v>
      </c>
      <c r="L1718">
        <v>360</v>
      </c>
      <c r="M1718" s="1">
        <f t="shared" si="236"/>
        <v>977.05495859644793</v>
      </c>
      <c r="N1718">
        <f t="shared" si="240"/>
        <v>8974</v>
      </c>
      <c r="O1718">
        <f t="shared" si="237"/>
        <v>123.64000000000001</v>
      </c>
      <c r="P1718">
        <f t="shared" si="238"/>
        <v>204.3</v>
      </c>
      <c r="Q1718">
        <v>20000</v>
      </c>
      <c r="R1718">
        <f t="shared" si="239"/>
        <v>12.608092674171969</v>
      </c>
      <c r="S1718">
        <f t="shared" si="241"/>
        <v>8.3140019763538381E-2</v>
      </c>
      <c r="T1718">
        <f t="shared" si="242"/>
        <v>9.7540151296810623E-2</v>
      </c>
      <c r="U1718">
        <f>IFERROR(VLOOKUP(D1718,'ZORI (2)'!$C$2:$F$106,4,FALSE), 0)</f>
        <v>40.400261415601996</v>
      </c>
    </row>
    <row r="1719" spans="1:21" x14ac:dyDescent="0.25">
      <c r="A1719">
        <v>2088</v>
      </c>
      <c r="B1719">
        <v>89032</v>
      </c>
      <c r="C1719" t="s">
        <v>622</v>
      </c>
      <c r="D1719" t="s">
        <v>230</v>
      </c>
      <c r="E1719">
        <v>147100</v>
      </c>
      <c r="F1719">
        <v>229200</v>
      </c>
      <c r="G1719">
        <f>IFERROR(VLOOKUP(D1719,'ZORI (2)'!$C$2:$E$106,2,FALSE), 0)</f>
        <v>1064</v>
      </c>
      <c r="H1719">
        <f>IFERROR(VLOOKUP(D1719,'ZORI (2)'!$C$2:$E$106,3,FALSE), 0)</f>
        <v>1288</v>
      </c>
      <c r="I1719">
        <f t="shared" si="234"/>
        <v>45840</v>
      </c>
      <c r="J1719">
        <f t="shared" si="235"/>
        <v>183360</v>
      </c>
      <c r="K1719">
        <v>2.5000000000000001E-2</v>
      </c>
      <c r="L1719">
        <v>360</v>
      </c>
      <c r="M1719" s="1">
        <f t="shared" si="236"/>
        <v>724.4936800721639</v>
      </c>
      <c r="N1719">
        <f t="shared" si="240"/>
        <v>5148.5000000000009</v>
      </c>
      <c r="O1719">
        <f t="shared" si="237"/>
        <v>91.679999999999993</v>
      </c>
      <c r="P1719">
        <f t="shared" si="238"/>
        <v>128.80000000000001</v>
      </c>
      <c r="Q1719">
        <v>20000</v>
      </c>
      <c r="R1719">
        <f t="shared" si="239"/>
        <v>14.829192546583851</v>
      </c>
      <c r="S1719">
        <f t="shared" si="241"/>
        <v>0.33063568042682517</v>
      </c>
      <c r="T1719">
        <f t="shared" si="242"/>
        <v>5.7985671469801915E-2</v>
      </c>
      <c r="U1719">
        <f>IFERROR(VLOOKUP(D1719,'ZORI (2)'!$C$2:$F$106,4,FALSE), 0)</f>
        <v>65.771630000518996</v>
      </c>
    </row>
    <row r="1720" spans="1:21" x14ac:dyDescent="0.25">
      <c r="A1720">
        <v>2089</v>
      </c>
      <c r="B1720">
        <v>10304</v>
      </c>
      <c r="C1720" t="s">
        <v>195</v>
      </c>
      <c r="D1720" t="s">
        <v>195</v>
      </c>
      <c r="E1720">
        <v>355300</v>
      </c>
      <c r="F1720">
        <v>529800</v>
      </c>
      <c r="G1720">
        <f>IFERROR(VLOOKUP(D1720,'ZORI (2)'!$C$2:$E$106,2,FALSE), 0)</f>
        <v>2329</v>
      </c>
      <c r="H1720">
        <f>IFERROR(VLOOKUP(D1720,'ZORI (2)'!$C$2:$E$106,3,FALSE), 0)</f>
        <v>2608</v>
      </c>
      <c r="I1720">
        <f t="shared" si="234"/>
        <v>105960</v>
      </c>
      <c r="J1720">
        <f t="shared" si="235"/>
        <v>423840</v>
      </c>
      <c r="K1720">
        <v>2.5000000000000001E-2</v>
      </c>
      <c r="L1720">
        <v>360</v>
      </c>
      <c r="M1720" s="1">
        <f t="shared" si="236"/>
        <v>1674.6804175490072</v>
      </c>
      <c r="N1720">
        <f t="shared" si="240"/>
        <v>12435.500000000002</v>
      </c>
      <c r="O1720">
        <f t="shared" si="237"/>
        <v>211.92000000000002</v>
      </c>
      <c r="P1720">
        <f t="shared" si="238"/>
        <v>260.8</v>
      </c>
      <c r="Q1720">
        <v>20000</v>
      </c>
      <c r="R1720">
        <f t="shared" si="239"/>
        <v>16.928680981595093</v>
      </c>
      <c r="S1720">
        <f t="shared" si="241"/>
        <v>0.36639539067224952</v>
      </c>
      <c r="T1720">
        <f t="shared" si="242"/>
        <v>3.9937678532986361E-2</v>
      </c>
      <c r="U1720">
        <f>IFERROR(VLOOKUP(D1720,'ZORI (2)'!$C$2:$F$106,4,FALSE), 0)</f>
        <v>81.282042347392249</v>
      </c>
    </row>
    <row r="1721" spans="1:21" x14ac:dyDescent="0.25">
      <c r="A1721">
        <v>2090</v>
      </c>
      <c r="B1721">
        <v>53066</v>
      </c>
      <c r="C1721" t="s">
        <v>1263</v>
      </c>
      <c r="D1721" t="s">
        <v>353</v>
      </c>
      <c r="E1721">
        <v>249900</v>
      </c>
      <c r="F1721">
        <v>302400</v>
      </c>
      <c r="G1721">
        <f>IFERROR(VLOOKUP(D1721,'ZORI (2)'!$C$2:$E$106,2,FALSE), 0)</f>
        <v>971</v>
      </c>
      <c r="H1721">
        <f>IFERROR(VLOOKUP(D1721,'ZORI (2)'!$C$2:$E$106,3,FALSE), 0)</f>
        <v>1061</v>
      </c>
      <c r="I1721">
        <f t="shared" si="234"/>
        <v>60480</v>
      </c>
      <c r="J1721">
        <f t="shared" si="235"/>
        <v>241920</v>
      </c>
      <c r="K1721">
        <v>2.5000000000000001E-2</v>
      </c>
      <c r="L1721">
        <v>360</v>
      </c>
      <c r="M1721" s="1">
        <f t="shared" si="236"/>
        <v>955.87647841981845</v>
      </c>
      <c r="N1721">
        <f t="shared" si="240"/>
        <v>8746.5</v>
      </c>
      <c r="O1721">
        <f t="shared" si="237"/>
        <v>120.96000000000001</v>
      </c>
      <c r="P1721">
        <f t="shared" si="238"/>
        <v>106.10000000000001</v>
      </c>
      <c r="Q1721">
        <v>20000</v>
      </c>
      <c r="R1721">
        <f t="shared" si="239"/>
        <v>23.751178133836003</v>
      </c>
      <c r="S1721">
        <f t="shared" si="241"/>
        <v>8.5246001654425946E-2</v>
      </c>
      <c r="T1721">
        <f t="shared" si="242"/>
        <v>-1.6399138608348636E-2</v>
      </c>
      <c r="U1721">
        <f>IFERROR(VLOOKUP(D1721,'ZORI (2)'!$C$2:$F$106,4,FALSE), 0)</f>
        <v>24.07240000865869</v>
      </c>
    </row>
    <row r="1722" spans="1:21" x14ac:dyDescent="0.25">
      <c r="A1722">
        <v>2091</v>
      </c>
      <c r="B1722">
        <v>75069</v>
      </c>
      <c r="C1722" t="s">
        <v>480</v>
      </c>
      <c r="D1722" t="s">
        <v>192</v>
      </c>
      <c r="E1722">
        <v>176300</v>
      </c>
      <c r="F1722">
        <v>281400</v>
      </c>
      <c r="G1722">
        <f>IFERROR(VLOOKUP(D1722,'ZORI (2)'!$C$2:$E$106,2,FALSE), 0)</f>
        <v>1240</v>
      </c>
      <c r="H1722">
        <f>IFERROR(VLOOKUP(D1722,'ZORI (2)'!$C$2:$E$106,3,FALSE), 0)</f>
        <v>1481</v>
      </c>
      <c r="I1722">
        <f t="shared" si="234"/>
        <v>56280</v>
      </c>
      <c r="J1722">
        <f t="shared" si="235"/>
        <v>225120</v>
      </c>
      <c r="K1722">
        <v>2.5000000000000001E-2</v>
      </c>
      <c r="L1722">
        <v>360</v>
      </c>
      <c r="M1722" s="1">
        <f t="shared" si="236"/>
        <v>889.49616741844216</v>
      </c>
      <c r="N1722">
        <f t="shared" si="240"/>
        <v>6170.5000000000009</v>
      </c>
      <c r="O1722">
        <f t="shared" si="237"/>
        <v>112.56</v>
      </c>
      <c r="P1722">
        <f t="shared" si="238"/>
        <v>148.1</v>
      </c>
      <c r="Q1722">
        <v>20000</v>
      </c>
      <c r="R1722">
        <f t="shared" si="239"/>
        <v>15.833896016205268</v>
      </c>
      <c r="S1722">
        <f t="shared" si="241"/>
        <v>0.38983209899713783</v>
      </c>
      <c r="T1722">
        <f t="shared" si="242"/>
        <v>4.8151630262747915E-2</v>
      </c>
      <c r="U1722">
        <f>IFERROR(VLOOKUP(D1722,'ZORI (2)'!$C$2:$F$106,4,FALSE), 0)</f>
        <v>73.617039721894315</v>
      </c>
    </row>
    <row r="1723" spans="1:21" x14ac:dyDescent="0.25">
      <c r="A1723">
        <v>2093</v>
      </c>
      <c r="B1723">
        <v>6106</v>
      </c>
      <c r="C1723" t="s">
        <v>229</v>
      </c>
      <c r="D1723" t="s">
        <v>229</v>
      </c>
      <c r="E1723">
        <v>125600</v>
      </c>
      <c r="F1723">
        <v>133400</v>
      </c>
      <c r="G1723">
        <f>IFERROR(VLOOKUP(D1723,'ZORI (2)'!$C$2:$E$106,2,FALSE), 0)</f>
        <v>1194</v>
      </c>
      <c r="H1723">
        <f>IFERROR(VLOOKUP(D1723,'ZORI (2)'!$C$2:$E$106,3,FALSE), 0)</f>
        <v>1316</v>
      </c>
      <c r="I1723">
        <f t="shared" si="234"/>
        <v>26680</v>
      </c>
      <c r="J1723">
        <f t="shared" si="235"/>
        <v>106720</v>
      </c>
      <c r="K1723">
        <v>2.5000000000000001E-2</v>
      </c>
      <c r="L1723">
        <v>360</v>
      </c>
      <c r="M1723" s="1">
        <f t="shared" si="236"/>
        <v>421.67302321826645</v>
      </c>
      <c r="N1723">
        <f t="shared" si="240"/>
        <v>4396</v>
      </c>
      <c r="O1723">
        <f t="shared" si="237"/>
        <v>53.36</v>
      </c>
      <c r="P1723">
        <f t="shared" si="238"/>
        <v>131.6</v>
      </c>
      <c r="Q1723">
        <v>20000</v>
      </c>
      <c r="R1723">
        <f t="shared" si="239"/>
        <v>8.4473150962512662</v>
      </c>
      <c r="S1723">
        <f t="shared" si="241"/>
        <v>-0.11064295047867943</v>
      </c>
      <c r="T1723">
        <f t="shared" si="242"/>
        <v>0.16666151854845332</v>
      </c>
      <c r="U1723">
        <f>IFERROR(VLOOKUP(D1723,'ZORI (2)'!$C$2:$F$106,4,FALSE), 0)</f>
        <v>32.864931789014847</v>
      </c>
    </row>
    <row r="1724" spans="1:21" x14ac:dyDescent="0.25">
      <c r="A1724">
        <v>2094</v>
      </c>
      <c r="B1724">
        <v>90505</v>
      </c>
      <c r="C1724" t="s">
        <v>884</v>
      </c>
      <c r="D1724" t="s">
        <v>198</v>
      </c>
      <c r="E1724">
        <v>790100</v>
      </c>
      <c r="F1724">
        <v>986400</v>
      </c>
      <c r="G1724">
        <f>IFERROR(VLOOKUP(D1724,'ZORI (2)'!$C$2:$E$106,2,FALSE), 0)</f>
        <v>1897</v>
      </c>
      <c r="H1724">
        <f>IFERROR(VLOOKUP(D1724,'ZORI (2)'!$C$2:$E$106,3,FALSE), 0)</f>
        <v>2405</v>
      </c>
      <c r="I1724">
        <f t="shared" si="234"/>
        <v>197280</v>
      </c>
      <c r="J1724">
        <f t="shared" si="235"/>
        <v>789120</v>
      </c>
      <c r="K1724">
        <v>2.5000000000000001E-2</v>
      </c>
      <c r="L1724">
        <v>360</v>
      </c>
      <c r="M1724" s="1">
        <f t="shared" si="236"/>
        <v>3117.9780367503599</v>
      </c>
      <c r="N1724">
        <f t="shared" si="240"/>
        <v>27653.500000000004</v>
      </c>
      <c r="O1724">
        <f t="shared" si="237"/>
        <v>394.56000000000006</v>
      </c>
      <c r="P1724">
        <f t="shared" si="238"/>
        <v>240.5</v>
      </c>
      <c r="Q1724">
        <v>20000</v>
      </c>
      <c r="R1724">
        <f t="shared" si="239"/>
        <v>34.178794178794178</v>
      </c>
      <c r="S1724">
        <f t="shared" si="241"/>
        <v>0.17743465112351067</v>
      </c>
      <c r="T1724">
        <f t="shared" si="242"/>
        <v>-6.6044279124759644E-2</v>
      </c>
      <c r="U1724">
        <f>IFERROR(VLOOKUP(D1724,'ZORI (2)'!$C$2:$F$106,4,FALSE), 0)</f>
        <v>152.30041305369636</v>
      </c>
    </row>
    <row r="1725" spans="1:21" x14ac:dyDescent="0.25">
      <c r="A1725">
        <v>2095</v>
      </c>
      <c r="B1725">
        <v>98087</v>
      </c>
      <c r="C1725" t="s">
        <v>1130</v>
      </c>
      <c r="D1725" t="s">
        <v>216</v>
      </c>
      <c r="E1725">
        <v>327600</v>
      </c>
      <c r="F1725">
        <v>510800</v>
      </c>
      <c r="G1725">
        <f>IFERROR(VLOOKUP(D1725,'ZORI (2)'!$C$2:$E$106,2,FALSE), 0)</f>
        <v>1404</v>
      </c>
      <c r="H1725">
        <f>IFERROR(VLOOKUP(D1725,'ZORI (2)'!$C$2:$E$106,3,FALSE), 0)</f>
        <v>1823</v>
      </c>
      <c r="I1725">
        <f t="shared" si="234"/>
        <v>102160</v>
      </c>
      <c r="J1725">
        <f t="shared" si="235"/>
        <v>408640</v>
      </c>
      <c r="K1725">
        <v>2.5000000000000001E-2</v>
      </c>
      <c r="L1725">
        <v>360</v>
      </c>
      <c r="M1725" s="1">
        <f t="shared" si="236"/>
        <v>1614.6220409287143</v>
      </c>
      <c r="N1725">
        <f t="shared" si="240"/>
        <v>11466.000000000002</v>
      </c>
      <c r="O1725">
        <f t="shared" si="237"/>
        <v>204.32</v>
      </c>
      <c r="P1725">
        <f t="shared" si="238"/>
        <v>182.3</v>
      </c>
      <c r="Q1725">
        <v>20000</v>
      </c>
      <c r="R1725">
        <f t="shared" si="239"/>
        <v>23.349789723898336</v>
      </c>
      <c r="S1725">
        <f t="shared" si="241"/>
        <v>0.42257969286983449</v>
      </c>
      <c r="T1725">
        <f t="shared" si="242"/>
        <v>-1.6006649088834288E-2</v>
      </c>
      <c r="U1725">
        <f>IFERROR(VLOOKUP(D1725,'ZORI (2)'!$C$2:$F$106,4,FALSE), 0)</f>
        <v>131.98328847007167</v>
      </c>
    </row>
    <row r="1726" spans="1:21" x14ac:dyDescent="0.25">
      <c r="A1726">
        <v>2096</v>
      </c>
      <c r="B1726">
        <v>18018</v>
      </c>
      <c r="C1726" t="s">
        <v>1074</v>
      </c>
      <c r="D1726" t="s">
        <v>349</v>
      </c>
      <c r="E1726">
        <v>133000</v>
      </c>
      <c r="F1726">
        <v>156200</v>
      </c>
      <c r="G1726">
        <f>IFERROR(VLOOKUP(D1726,'ZORI (2)'!$C$2:$E$106,2,FALSE), 0)</f>
        <v>1137</v>
      </c>
      <c r="H1726">
        <f>IFERROR(VLOOKUP(D1726,'ZORI (2)'!$C$2:$E$106,3,FALSE), 0)</f>
        <v>1279</v>
      </c>
      <c r="I1726">
        <f t="shared" si="234"/>
        <v>31240</v>
      </c>
      <c r="J1726">
        <f t="shared" si="235"/>
        <v>124960</v>
      </c>
      <c r="K1726">
        <v>2.5000000000000001E-2</v>
      </c>
      <c r="L1726">
        <v>360</v>
      </c>
      <c r="M1726" s="1">
        <f t="shared" si="236"/>
        <v>493.7430751626178</v>
      </c>
      <c r="N1726">
        <f t="shared" si="240"/>
        <v>4655</v>
      </c>
      <c r="O1726">
        <f t="shared" si="237"/>
        <v>62.480000000000004</v>
      </c>
      <c r="P1726">
        <f t="shared" si="238"/>
        <v>127.9</v>
      </c>
      <c r="Q1726">
        <v>20000</v>
      </c>
      <c r="R1726">
        <f t="shared" si="239"/>
        <v>10.177221787855094</v>
      </c>
      <c r="S1726">
        <f t="shared" si="241"/>
        <v>-9.2290127176429537E-3</v>
      </c>
      <c r="T1726">
        <f t="shared" si="242"/>
        <v>0.12771308879235327</v>
      </c>
      <c r="U1726">
        <f>IFERROR(VLOOKUP(D1726,'ZORI (2)'!$C$2:$F$106,4,FALSE), 0)</f>
        <v>41.537623302975142</v>
      </c>
    </row>
    <row r="1727" spans="1:21" x14ac:dyDescent="0.25">
      <c r="A1727">
        <v>2097</v>
      </c>
      <c r="B1727">
        <v>90808</v>
      </c>
      <c r="C1727" t="s">
        <v>512</v>
      </c>
      <c r="D1727" t="s">
        <v>198</v>
      </c>
      <c r="E1727">
        <v>541700</v>
      </c>
      <c r="F1727">
        <v>697900</v>
      </c>
      <c r="G1727">
        <f>IFERROR(VLOOKUP(D1727,'ZORI (2)'!$C$2:$E$106,2,FALSE), 0)</f>
        <v>1897</v>
      </c>
      <c r="H1727">
        <f>IFERROR(VLOOKUP(D1727,'ZORI (2)'!$C$2:$E$106,3,FALSE), 0)</f>
        <v>2405</v>
      </c>
      <c r="I1727">
        <f t="shared" si="234"/>
        <v>139580</v>
      </c>
      <c r="J1727">
        <f t="shared" si="235"/>
        <v>558320</v>
      </c>
      <c r="K1727">
        <v>2.5000000000000001E-2</v>
      </c>
      <c r="L1727">
        <v>360</v>
      </c>
      <c r="M1727" s="1">
        <f t="shared" si="236"/>
        <v>2206.0390022790716</v>
      </c>
      <c r="N1727">
        <f t="shared" si="240"/>
        <v>18959.5</v>
      </c>
      <c r="O1727">
        <f t="shared" si="237"/>
        <v>279.16000000000003</v>
      </c>
      <c r="P1727">
        <f t="shared" si="238"/>
        <v>240.5</v>
      </c>
      <c r="Q1727">
        <v>20000</v>
      </c>
      <c r="R1727">
        <f t="shared" si="239"/>
        <v>24.182259182259184</v>
      </c>
      <c r="S1727">
        <f t="shared" si="241"/>
        <v>0.20190920840871457</v>
      </c>
      <c r="T1727">
        <f t="shared" si="242"/>
        <v>-2.1554826956213375E-2</v>
      </c>
      <c r="U1727">
        <f>IFERROR(VLOOKUP(D1727,'ZORI (2)'!$C$2:$F$106,4,FALSE), 0)</f>
        <v>152.30041305369636</v>
      </c>
    </row>
    <row r="1728" spans="1:21" x14ac:dyDescent="0.25">
      <c r="A1728">
        <v>2098</v>
      </c>
      <c r="B1728">
        <v>37919</v>
      </c>
      <c r="C1728" t="s">
        <v>346</v>
      </c>
      <c r="D1728" t="s">
        <v>346</v>
      </c>
      <c r="E1728">
        <v>228100</v>
      </c>
      <c r="F1728">
        <v>290700</v>
      </c>
      <c r="G1728">
        <f>IFERROR(VLOOKUP(D1728,'ZORI (2)'!$C$2:$E$106,2,FALSE), 0)</f>
        <v>1024</v>
      </c>
      <c r="H1728">
        <f>IFERROR(VLOOKUP(D1728,'ZORI (2)'!$C$2:$E$106,3,FALSE), 0)</f>
        <v>1170</v>
      </c>
      <c r="I1728">
        <f t="shared" si="234"/>
        <v>58140</v>
      </c>
      <c r="J1728">
        <f t="shared" si="235"/>
        <v>232560</v>
      </c>
      <c r="K1728">
        <v>2.5000000000000001E-2</v>
      </c>
      <c r="L1728">
        <v>360</v>
      </c>
      <c r="M1728" s="1">
        <f t="shared" si="236"/>
        <v>918.89316229048018</v>
      </c>
      <c r="N1728">
        <f t="shared" si="240"/>
        <v>7983.5000000000009</v>
      </c>
      <c r="O1728">
        <f t="shared" si="237"/>
        <v>116.28</v>
      </c>
      <c r="P1728">
        <f t="shared" si="238"/>
        <v>117</v>
      </c>
      <c r="Q1728">
        <v>20000</v>
      </c>
      <c r="R1728">
        <f t="shared" si="239"/>
        <v>20.705128205128204</v>
      </c>
      <c r="S1728">
        <f t="shared" si="241"/>
        <v>0.13517661231590478</v>
      </c>
      <c r="T1728">
        <f t="shared" si="242"/>
        <v>2.4838987327992627E-3</v>
      </c>
      <c r="U1728">
        <f>IFERROR(VLOOKUP(D1728,'ZORI (2)'!$C$2:$F$106,4,FALSE), 0)</f>
        <v>41.80961872209641</v>
      </c>
    </row>
    <row r="1729" spans="1:21" x14ac:dyDescent="0.25">
      <c r="A1729">
        <v>2099</v>
      </c>
      <c r="B1729">
        <v>85614</v>
      </c>
      <c r="C1729" t="s">
        <v>1264</v>
      </c>
      <c r="D1729" t="s">
        <v>223</v>
      </c>
      <c r="E1729">
        <v>168100</v>
      </c>
      <c r="F1729">
        <v>197400</v>
      </c>
      <c r="G1729">
        <f>IFERROR(VLOOKUP(D1729,'ZORI (2)'!$C$2:$E$106,2,FALSE), 0)</f>
        <v>972</v>
      </c>
      <c r="H1729">
        <f>IFERROR(VLOOKUP(D1729,'ZORI (2)'!$C$2:$E$106,3,FALSE), 0)</f>
        <v>1113</v>
      </c>
      <c r="I1729">
        <f t="shared" si="234"/>
        <v>39480</v>
      </c>
      <c r="J1729">
        <f t="shared" si="235"/>
        <v>157920</v>
      </c>
      <c r="K1729">
        <v>2.5000000000000001E-2</v>
      </c>
      <c r="L1729">
        <v>360</v>
      </c>
      <c r="M1729" s="1">
        <f t="shared" si="236"/>
        <v>623.97492341293707</v>
      </c>
      <c r="N1729">
        <f t="shared" si="240"/>
        <v>5883.5000000000009</v>
      </c>
      <c r="O1729">
        <f t="shared" si="237"/>
        <v>78.959999999999994</v>
      </c>
      <c r="P1729">
        <f t="shared" si="238"/>
        <v>111.30000000000001</v>
      </c>
      <c r="Q1729">
        <v>20000</v>
      </c>
      <c r="R1729">
        <f t="shared" si="239"/>
        <v>14.779874213836479</v>
      </c>
      <c r="S1729">
        <f t="shared" si="241"/>
        <v>1.7612322697549018E-2</v>
      </c>
      <c r="T1729">
        <f t="shared" si="242"/>
        <v>5.4849892050529009E-2</v>
      </c>
      <c r="U1729">
        <f>IFERROR(VLOOKUP(D1729,'ZORI (2)'!$C$2:$F$106,4,FALSE), 0)</f>
        <v>42.835540190376506</v>
      </c>
    </row>
    <row r="1730" spans="1:21" x14ac:dyDescent="0.25">
      <c r="A1730">
        <v>2100</v>
      </c>
      <c r="B1730">
        <v>27560</v>
      </c>
      <c r="C1730" t="s">
        <v>1265</v>
      </c>
      <c r="D1730" t="s">
        <v>250</v>
      </c>
      <c r="E1730">
        <v>251500</v>
      </c>
      <c r="F1730">
        <v>319900</v>
      </c>
      <c r="G1730">
        <f>IFERROR(VLOOKUP(D1730,'ZORI (2)'!$C$2:$E$106,2,FALSE), 0)</f>
        <v>1250</v>
      </c>
      <c r="H1730">
        <f>IFERROR(VLOOKUP(D1730,'ZORI (2)'!$C$2:$E$106,3,FALSE), 0)</f>
        <v>1415</v>
      </c>
      <c r="I1730">
        <f t="shared" ref="I1730:I1793" si="243">+F1730*0.2</f>
        <v>63980</v>
      </c>
      <c r="J1730">
        <f t="shared" ref="J1730:J1793" si="244">+F1730-I1730</f>
        <v>255920</v>
      </c>
      <c r="K1730">
        <v>2.5000000000000001E-2</v>
      </c>
      <c r="L1730">
        <v>360</v>
      </c>
      <c r="M1730" s="1">
        <f t="shared" ref="M1730:M1793" si="245">J1730*((K1730/12)*(1+(K1730/12))^L1730)/((1+(K1730/12))^L1730-1)</f>
        <v>1011.1934042542987</v>
      </c>
      <c r="N1730">
        <f t="shared" si="240"/>
        <v>8802.5</v>
      </c>
      <c r="O1730">
        <f t="shared" ref="O1730:O1793" si="246">(+F1730/100000)*40</f>
        <v>127.96</v>
      </c>
      <c r="P1730">
        <f t="shared" ref="P1730:P1793" si="247">+H1730*0.1</f>
        <v>141.5</v>
      </c>
      <c r="Q1730">
        <v>20000</v>
      </c>
      <c r="R1730">
        <f t="shared" ref="R1730:R1793" si="248">+F1730/(H1730*12)</f>
        <v>18.839811542991754</v>
      </c>
      <c r="S1730">
        <f t="shared" si="241"/>
        <v>0.14126702401869409</v>
      </c>
      <c r="T1730">
        <f t="shared" si="242"/>
        <v>1.7375681286324645E-2</v>
      </c>
      <c r="U1730">
        <f>IFERROR(VLOOKUP(D1730,'ZORI (2)'!$C$2:$F$106,4,FALSE), 0)</f>
        <v>50.506212994248614</v>
      </c>
    </row>
    <row r="1731" spans="1:21" x14ac:dyDescent="0.25">
      <c r="A1731">
        <v>2101</v>
      </c>
      <c r="B1731">
        <v>33573</v>
      </c>
      <c r="C1731" t="s">
        <v>1266</v>
      </c>
      <c r="D1731" t="s">
        <v>246</v>
      </c>
      <c r="E1731">
        <v>144400</v>
      </c>
      <c r="F1731">
        <v>194600</v>
      </c>
      <c r="G1731">
        <f>IFERROR(VLOOKUP(D1731,'ZORI (2)'!$C$2:$E$106,2,FALSE), 0)</f>
        <v>1174</v>
      </c>
      <c r="H1731">
        <f>IFERROR(VLOOKUP(D1731,'ZORI (2)'!$C$2:$E$106,3,FALSE), 0)</f>
        <v>1421</v>
      </c>
      <c r="I1731">
        <f t="shared" si="243"/>
        <v>38920</v>
      </c>
      <c r="J1731">
        <f t="shared" si="244"/>
        <v>155680</v>
      </c>
      <c r="K1731">
        <v>2.5000000000000001E-2</v>
      </c>
      <c r="L1731">
        <v>360</v>
      </c>
      <c r="M1731" s="1">
        <f t="shared" si="245"/>
        <v>615.12421527942013</v>
      </c>
      <c r="N1731">
        <f t="shared" ref="N1731:N1794" si="249">+E1731*0.035</f>
        <v>5054.0000000000009</v>
      </c>
      <c r="O1731">
        <f t="shared" si="246"/>
        <v>77.84</v>
      </c>
      <c r="P1731">
        <f t="shared" si="247"/>
        <v>142.1</v>
      </c>
      <c r="Q1731">
        <v>20000</v>
      </c>
      <c r="R1731">
        <f t="shared" si="248"/>
        <v>11.412151067323482</v>
      </c>
      <c r="S1731">
        <f t="shared" ref="S1731:S1794" si="250">(+F1731-(E1731+N1731+Q1731))/(E1731+N1731+Q1731)</f>
        <v>0.14839425448794363</v>
      </c>
      <c r="T1731">
        <f t="shared" ref="T1731:T1794" si="251">IFERROR(((+H1731*12)-((+M1731+O1731+P1731)*12))/(+I1731+N1731+Q1731),0)</f>
        <v>0.10990760960150933</v>
      </c>
      <c r="U1731">
        <f>IFERROR(VLOOKUP(D1731,'ZORI (2)'!$C$2:$F$106,4,FALSE), 0)</f>
        <v>73.623051699156008</v>
      </c>
    </row>
    <row r="1732" spans="1:21" x14ac:dyDescent="0.25">
      <c r="A1732">
        <v>2102</v>
      </c>
      <c r="B1732">
        <v>98198</v>
      </c>
      <c r="C1732" t="s">
        <v>390</v>
      </c>
      <c r="D1732" t="s">
        <v>216</v>
      </c>
      <c r="E1732">
        <v>248100</v>
      </c>
      <c r="F1732">
        <v>396000</v>
      </c>
      <c r="G1732">
        <f>IFERROR(VLOOKUP(D1732,'ZORI (2)'!$C$2:$E$106,2,FALSE), 0)</f>
        <v>1404</v>
      </c>
      <c r="H1732">
        <f>IFERROR(VLOOKUP(D1732,'ZORI (2)'!$C$2:$E$106,3,FALSE), 0)</f>
        <v>1823</v>
      </c>
      <c r="I1732">
        <f t="shared" si="243"/>
        <v>79200</v>
      </c>
      <c r="J1732">
        <f t="shared" si="244"/>
        <v>316800</v>
      </c>
      <c r="K1732">
        <v>2.5000000000000001E-2</v>
      </c>
      <c r="L1732">
        <v>360</v>
      </c>
      <c r="M1732" s="1">
        <f t="shared" si="245"/>
        <v>1251.7430074545241</v>
      </c>
      <c r="N1732">
        <f t="shared" si="249"/>
        <v>8683.5</v>
      </c>
      <c r="O1732">
        <f t="shared" si="246"/>
        <v>158.4</v>
      </c>
      <c r="P1732">
        <f t="shared" si="247"/>
        <v>182.3</v>
      </c>
      <c r="Q1732">
        <v>20000</v>
      </c>
      <c r="R1732">
        <f t="shared" si="248"/>
        <v>18.102029621503018</v>
      </c>
      <c r="S1732">
        <f t="shared" si="250"/>
        <v>0.43072112318834033</v>
      </c>
      <c r="T1732">
        <f t="shared" si="251"/>
        <v>2.564510708816187E-2</v>
      </c>
      <c r="U1732">
        <f>IFERROR(VLOOKUP(D1732,'ZORI (2)'!$C$2:$F$106,4,FALSE), 0)</f>
        <v>131.98328847007167</v>
      </c>
    </row>
    <row r="1733" spans="1:21" x14ac:dyDescent="0.25">
      <c r="A1733">
        <v>2103</v>
      </c>
      <c r="B1733">
        <v>21042</v>
      </c>
      <c r="C1733" t="s">
        <v>925</v>
      </c>
      <c r="D1733" t="s">
        <v>211</v>
      </c>
      <c r="E1733">
        <v>535800</v>
      </c>
      <c r="F1733">
        <v>560600</v>
      </c>
      <c r="G1733">
        <f>IFERROR(VLOOKUP(D1733,'ZORI (2)'!$C$2:$E$106,2,FALSE), 0)</f>
        <v>1535</v>
      </c>
      <c r="H1733">
        <f>IFERROR(VLOOKUP(D1733,'ZORI (2)'!$C$2:$E$106,3,FALSE), 0)</f>
        <v>1616</v>
      </c>
      <c r="I1733">
        <f t="shared" si="243"/>
        <v>112120</v>
      </c>
      <c r="J1733">
        <f t="shared" si="244"/>
        <v>448480</v>
      </c>
      <c r="K1733">
        <v>2.5000000000000001E-2</v>
      </c>
      <c r="L1733">
        <v>360</v>
      </c>
      <c r="M1733" s="1">
        <f t="shared" si="245"/>
        <v>1772.0382070176925</v>
      </c>
      <c r="N1733">
        <f t="shared" si="249"/>
        <v>18753</v>
      </c>
      <c r="O1733">
        <f t="shared" si="246"/>
        <v>224.24</v>
      </c>
      <c r="P1733">
        <f t="shared" si="247"/>
        <v>161.60000000000002</v>
      </c>
      <c r="Q1733">
        <v>20000</v>
      </c>
      <c r="R1733">
        <f t="shared" si="248"/>
        <v>28.908828382838283</v>
      </c>
      <c r="S1733">
        <f t="shared" si="250"/>
        <v>-2.428496587782154E-2</v>
      </c>
      <c r="T1733">
        <f t="shared" si="251"/>
        <v>-4.3099417948952494E-2</v>
      </c>
      <c r="U1733">
        <f>IFERROR(VLOOKUP(D1733,'ZORI (2)'!$C$2:$F$106,4,FALSE), 0)</f>
        <v>21.024786958888942</v>
      </c>
    </row>
    <row r="1734" spans="1:21" x14ac:dyDescent="0.25">
      <c r="A1734">
        <v>2104</v>
      </c>
      <c r="B1734">
        <v>72023</v>
      </c>
      <c r="C1734" t="s">
        <v>1267</v>
      </c>
      <c r="D1734" t="s">
        <v>321</v>
      </c>
      <c r="E1734">
        <v>130700</v>
      </c>
      <c r="F1734">
        <v>145400</v>
      </c>
      <c r="G1734">
        <f>IFERROR(VLOOKUP(D1734,'ZORI (2)'!$C$2:$E$106,2,FALSE), 0)</f>
        <v>824</v>
      </c>
      <c r="H1734">
        <f>IFERROR(VLOOKUP(D1734,'ZORI (2)'!$C$2:$E$106,3,FALSE), 0)</f>
        <v>863</v>
      </c>
      <c r="I1734">
        <f t="shared" si="243"/>
        <v>29080</v>
      </c>
      <c r="J1734">
        <f t="shared" si="244"/>
        <v>116320</v>
      </c>
      <c r="K1734">
        <v>2.5000000000000001E-2</v>
      </c>
      <c r="L1734">
        <v>360</v>
      </c>
      <c r="M1734" s="1">
        <f t="shared" si="245"/>
        <v>459.60462950476716</v>
      </c>
      <c r="N1734">
        <f t="shared" si="249"/>
        <v>4574.5</v>
      </c>
      <c r="O1734">
        <f t="shared" si="246"/>
        <v>58.16</v>
      </c>
      <c r="P1734">
        <f t="shared" si="247"/>
        <v>86.300000000000011</v>
      </c>
      <c r="Q1734">
        <v>20000</v>
      </c>
      <c r="R1734">
        <f t="shared" si="248"/>
        <v>14.040169949787563</v>
      </c>
      <c r="S1734">
        <f t="shared" si="250"/>
        <v>-6.3593828993170162E-2</v>
      </c>
      <c r="T1734">
        <f t="shared" si="251"/>
        <v>5.7911721215234378E-2</v>
      </c>
      <c r="U1734">
        <f>IFERROR(VLOOKUP(D1734,'ZORI (2)'!$C$2:$F$106,4,FALSE), 0)</f>
        <v>13.347207917151565</v>
      </c>
    </row>
    <row r="1735" spans="1:21" x14ac:dyDescent="0.25">
      <c r="A1735">
        <v>2106</v>
      </c>
      <c r="B1735">
        <v>33710</v>
      </c>
      <c r="C1735" t="s">
        <v>1195</v>
      </c>
      <c r="D1735" t="s">
        <v>246</v>
      </c>
      <c r="E1735">
        <v>120500</v>
      </c>
      <c r="F1735">
        <v>211700</v>
      </c>
      <c r="G1735">
        <f>IFERROR(VLOOKUP(D1735,'ZORI (2)'!$C$2:$E$106,2,FALSE), 0)</f>
        <v>1174</v>
      </c>
      <c r="H1735">
        <f>IFERROR(VLOOKUP(D1735,'ZORI (2)'!$C$2:$E$106,3,FALSE), 0)</f>
        <v>1421</v>
      </c>
      <c r="I1735">
        <f t="shared" si="243"/>
        <v>42340</v>
      </c>
      <c r="J1735">
        <f t="shared" si="244"/>
        <v>169360</v>
      </c>
      <c r="K1735">
        <v>2.5000000000000001E-2</v>
      </c>
      <c r="L1735">
        <v>360</v>
      </c>
      <c r="M1735" s="1">
        <f t="shared" si="245"/>
        <v>669.17675423768378</v>
      </c>
      <c r="N1735">
        <f t="shared" si="249"/>
        <v>4217.5</v>
      </c>
      <c r="O1735">
        <f t="shared" si="246"/>
        <v>84.68</v>
      </c>
      <c r="P1735">
        <f t="shared" si="247"/>
        <v>142.1</v>
      </c>
      <c r="Q1735">
        <v>20000</v>
      </c>
      <c r="R1735">
        <f t="shared" si="248"/>
        <v>12.414965986394558</v>
      </c>
      <c r="S1735">
        <f t="shared" si="250"/>
        <v>0.46285003541382347</v>
      </c>
      <c r="T1735">
        <f t="shared" si="251"/>
        <v>9.4662794563314334E-2</v>
      </c>
      <c r="U1735">
        <f>IFERROR(VLOOKUP(D1735,'ZORI (2)'!$C$2:$F$106,4,FALSE), 0)</f>
        <v>73.623051699156008</v>
      </c>
    </row>
    <row r="1736" spans="1:21" x14ac:dyDescent="0.25">
      <c r="A1736">
        <v>2107</v>
      </c>
      <c r="B1736">
        <v>29605</v>
      </c>
      <c r="C1736" t="s">
        <v>261</v>
      </c>
      <c r="D1736" t="s">
        <v>261</v>
      </c>
      <c r="E1736">
        <v>94400</v>
      </c>
      <c r="F1736">
        <v>148400</v>
      </c>
      <c r="G1736">
        <f>IFERROR(VLOOKUP(D1736,'ZORI (2)'!$C$2:$E$106,2,FALSE), 0)</f>
        <v>1014</v>
      </c>
      <c r="H1736">
        <f>IFERROR(VLOOKUP(D1736,'ZORI (2)'!$C$2:$E$106,3,FALSE), 0)</f>
        <v>1171</v>
      </c>
      <c r="I1736">
        <f t="shared" si="243"/>
        <v>29680</v>
      </c>
      <c r="J1736">
        <f t="shared" si="244"/>
        <v>118720</v>
      </c>
      <c r="K1736">
        <v>2.5000000000000001E-2</v>
      </c>
      <c r="L1736">
        <v>360</v>
      </c>
      <c r="M1736" s="1">
        <f t="shared" si="245"/>
        <v>469.08753107639234</v>
      </c>
      <c r="N1736">
        <f t="shared" si="249"/>
        <v>3304.0000000000005</v>
      </c>
      <c r="O1736">
        <f t="shared" si="246"/>
        <v>59.36</v>
      </c>
      <c r="P1736">
        <f t="shared" si="247"/>
        <v>117.10000000000001</v>
      </c>
      <c r="Q1736">
        <v>20000</v>
      </c>
      <c r="R1736">
        <f t="shared" si="248"/>
        <v>10.560774267008256</v>
      </c>
      <c r="S1736">
        <f t="shared" si="250"/>
        <v>0.26078977774757017</v>
      </c>
      <c r="T1736">
        <f t="shared" si="251"/>
        <v>0.11900629675153426</v>
      </c>
      <c r="U1736">
        <f>IFERROR(VLOOKUP(D1736,'ZORI (2)'!$C$2:$F$106,4,FALSE), 0)</f>
        <v>47.84480118048355</v>
      </c>
    </row>
    <row r="1737" spans="1:21" x14ac:dyDescent="0.25">
      <c r="A1737">
        <v>2109</v>
      </c>
      <c r="B1737">
        <v>18704</v>
      </c>
      <c r="C1737" t="s">
        <v>396</v>
      </c>
      <c r="D1737" t="s">
        <v>368</v>
      </c>
      <c r="E1737">
        <v>91900</v>
      </c>
      <c r="F1737">
        <v>95600</v>
      </c>
      <c r="G1737">
        <f>IFERROR(VLOOKUP(D1737,'ZORI (2)'!$C$2:$E$106,2,FALSE), 0)</f>
        <v>756</v>
      </c>
      <c r="H1737">
        <f>IFERROR(VLOOKUP(D1737,'ZORI (2)'!$C$2:$E$106,3,FALSE), 0)</f>
        <v>844</v>
      </c>
      <c r="I1737">
        <f t="shared" si="243"/>
        <v>19120</v>
      </c>
      <c r="J1737">
        <f t="shared" si="244"/>
        <v>76480</v>
      </c>
      <c r="K1737">
        <v>2.5000000000000001E-2</v>
      </c>
      <c r="L1737">
        <v>360</v>
      </c>
      <c r="M1737" s="1">
        <f t="shared" si="245"/>
        <v>302.18846341578916</v>
      </c>
      <c r="N1737">
        <f t="shared" si="249"/>
        <v>3216.5000000000005</v>
      </c>
      <c r="O1737">
        <f t="shared" si="246"/>
        <v>38.239999999999995</v>
      </c>
      <c r="P1737">
        <f t="shared" si="247"/>
        <v>84.4</v>
      </c>
      <c r="Q1737">
        <v>20000</v>
      </c>
      <c r="R1737">
        <f t="shared" si="248"/>
        <v>9.4391785150078995</v>
      </c>
      <c r="S1737">
        <f t="shared" si="250"/>
        <v>-0.16953694735333336</v>
      </c>
      <c r="T1737">
        <f t="shared" si="251"/>
        <v>0.11881139062063538</v>
      </c>
      <c r="U1737">
        <f>IFERROR(VLOOKUP(D1737,'ZORI (2)'!$C$2:$F$106,4,FALSE), 0)</f>
        <v>26.875310471233071</v>
      </c>
    </row>
    <row r="1738" spans="1:21" x14ac:dyDescent="0.25">
      <c r="A1738">
        <v>2110</v>
      </c>
      <c r="B1738">
        <v>18966</v>
      </c>
      <c r="C1738" t="s">
        <v>1268</v>
      </c>
      <c r="D1738" t="s">
        <v>254</v>
      </c>
      <c r="E1738">
        <v>327500</v>
      </c>
      <c r="F1738">
        <v>367700</v>
      </c>
      <c r="G1738">
        <f>IFERROR(VLOOKUP(D1738,'ZORI (2)'!$C$2:$E$106,2,FALSE), 0)</f>
        <v>1372</v>
      </c>
      <c r="H1738">
        <f>IFERROR(VLOOKUP(D1738,'ZORI (2)'!$C$2:$E$106,3,FALSE), 0)</f>
        <v>1516</v>
      </c>
      <c r="I1738">
        <f t="shared" si="243"/>
        <v>73540</v>
      </c>
      <c r="J1738">
        <f t="shared" si="244"/>
        <v>294160</v>
      </c>
      <c r="K1738">
        <v>2.5000000000000001E-2</v>
      </c>
      <c r="L1738">
        <v>360</v>
      </c>
      <c r="M1738" s="1">
        <f t="shared" si="245"/>
        <v>1162.2876359621932</v>
      </c>
      <c r="N1738">
        <f t="shared" si="249"/>
        <v>11462.500000000002</v>
      </c>
      <c r="O1738">
        <f t="shared" si="246"/>
        <v>147.08000000000001</v>
      </c>
      <c r="P1738">
        <f t="shared" si="247"/>
        <v>151.6</v>
      </c>
      <c r="Q1738">
        <v>20000</v>
      </c>
      <c r="R1738">
        <f t="shared" si="248"/>
        <v>20.212181178540018</v>
      </c>
      <c r="S1738">
        <f t="shared" si="250"/>
        <v>2.4340982693178258E-2</v>
      </c>
      <c r="T1738">
        <f t="shared" si="251"/>
        <v>6.2892632885282254E-3</v>
      </c>
      <c r="U1738">
        <f>IFERROR(VLOOKUP(D1738,'ZORI (2)'!$C$2:$F$106,4,FALSE), 0)</f>
        <v>44.044485087995604</v>
      </c>
    </row>
    <row r="1739" spans="1:21" x14ac:dyDescent="0.25">
      <c r="A1739">
        <v>2111</v>
      </c>
      <c r="B1739">
        <v>95833</v>
      </c>
      <c r="C1739" t="s">
        <v>222</v>
      </c>
      <c r="D1739" t="s">
        <v>222</v>
      </c>
      <c r="E1739">
        <v>205500</v>
      </c>
      <c r="F1739">
        <v>304600</v>
      </c>
      <c r="G1739">
        <f>IFERROR(VLOOKUP(D1739,'ZORI (2)'!$C$2:$E$106,2,FALSE), 0)</f>
        <v>1254</v>
      </c>
      <c r="H1739">
        <f>IFERROR(VLOOKUP(D1739,'ZORI (2)'!$C$2:$E$106,3,FALSE), 0)</f>
        <v>1663</v>
      </c>
      <c r="I1739">
        <f t="shared" si="243"/>
        <v>60920</v>
      </c>
      <c r="J1739">
        <f t="shared" si="244"/>
        <v>243680</v>
      </c>
      <c r="K1739">
        <v>2.5000000000000001E-2</v>
      </c>
      <c r="L1739">
        <v>360</v>
      </c>
      <c r="M1739" s="1">
        <f t="shared" si="245"/>
        <v>962.83060623901019</v>
      </c>
      <c r="N1739">
        <f t="shared" si="249"/>
        <v>7192.5000000000009</v>
      </c>
      <c r="O1739">
        <f t="shared" si="246"/>
        <v>121.83999999999999</v>
      </c>
      <c r="P1739">
        <f t="shared" si="247"/>
        <v>166.3</v>
      </c>
      <c r="Q1739">
        <v>20000</v>
      </c>
      <c r="R1739">
        <f t="shared" si="248"/>
        <v>15.263579875726599</v>
      </c>
      <c r="S1739">
        <f t="shared" si="250"/>
        <v>0.30902371155065161</v>
      </c>
      <c r="T1739">
        <f t="shared" si="251"/>
        <v>5.6114089659604245E-2</v>
      </c>
      <c r="U1739">
        <f>IFERROR(VLOOKUP(D1739,'ZORI (2)'!$C$2:$F$106,4,FALSE), 0)</f>
        <v>129.20448974423459</v>
      </c>
    </row>
    <row r="1740" spans="1:21" x14ac:dyDescent="0.25">
      <c r="A1740">
        <v>2112</v>
      </c>
      <c r="B1740">
        <v>20814</v>
      </c>
      <c r="C1740" t="s">
        <v>1269</v>
      </c>
      <c r="D1740" t="s">
        <v>203</v>
      </c>
      <c r="E1740">
        <v>804000</v>
      </c>
      <c r="F1740">
        <v>905500</v>
      </c>
      <c r="G1740">
        <f>IFERROR(VLOOKUP(D1740,'ZORI (2)'!$C$2:$E$106,2,FALSE), 0)</f>
        <v>1905</v>
      </c>
      <c r="H1740">
        <f>IFERROR(VLOOKUP(D1740,'ZORI (2)'!$C$2:$E$106,3,FALSE), 0)</f>
        <v>2043</v>
      </c>
      <c r="I1740">
        <f t="shared" si="243"/>
        <v>181100</v>
      </c>
      <c r="J1740">
        <f t="shared" si="244"/>
        <v>724400</v>
      </c>
      <c r="K1740">
        <v>2.5000000000000001E-2</v>
      </c>
      <c r="L1740">
        <v>360</v>
      </c>
      <c r="M1740" s="1">
        <f t="shared" si="245"/>
        <v>2862.255791035534</v>
      </c>
      <c r="N1740">
        <f t="shared" si="249"/>
        <v>28140.000000000004</v>
      </c>
      <c r="O1740">
        <f t="shared" si="246"/>
        <v>362.2</v>
      </c>
      <c r="P1740">
        <f t="shared" si="247"/>
        <v>204.3</v>
      </c>
      <c r="Q1740">
        <v>20000</v>
      </c>
      <c r="R1740">
        <f t="shared" si="248"/>
        <v>36.935062816120087</v>
      </c>
      <c r="S1740">
        <f t="shared" si="250"/>
        <v>6.2618818504001694E-2</v>
      </c>
      <c r="T1740">
        <f t="shared" si="251"/>
        <v>-7.2539999530738128E-2</v>
      </c>
      <c r="U1740">
        <f>IFERROR(VLOOKUP(D1740,'ZORI (2)'!$C$2:$F$106,4,FALSE), 0)</f>
        <v>40.400261415601996</v>
      </c>
    </row>
    <row r="1741" spans="1:21" x14ac:dyDescent="0.25">
      <c r="A1741">
        <v>2113</v>
      </c>
      <c r="B1741">
        <v>43614</v>
      </c>
      <c r="C1741" t="s">
        <v>342</v>
      </c>
      <c r="D1741" t="s">
        <v>342</v>
      </c>
      <c r="E1741">
        <v>99300</v>
      </c>
      <c r="F1741">
        <v>116700</v>
      </c>
      <c r="G1741">
        <f>IFERROR(VLOOKUP(D1741,'ZORI (2)'!$C$2:$E$106,2,FALSE), 0)</f>
        <v>758</v>
      </c>
      <c r="H1741">
        <f>IFERROR(VLOOKUP(D1741,'ZORI (2)'!$C$2:$E$106,3,FALSE), 0)</f>
        <v>841</v>
      </c>
      <c r="I1741">
        <f t="shared" si="243"/>
        <v>23340</v>
      </c>
      <c r="J1741">
        <f t="shared" si="244"/>
        <v>93360</v>
      </c>
      <c r="K1741">
        <v>2.5000000000000001E-2</v>
      </c>
      <c r="L1741">
        <v>360</v>
      </c>
      <c r="M1741" s="1">
        <f t="shared" si="245"/>
        <v>368.8848711362196</v>
      </c>
      <c r="N1741">
        <f t="shared" si="249"/>
        <v>3475.5000000000005</v>
      </c>
      <c r="O1741">
        <f t="shared" si="246"/>
        <v>46.68</v>
      </c>
      <c r="P1741">
        <f t="shared" si="247"/>
        <v>84.100000000000009</v>
      </c>
      <c r="Q1741">
        <v>20000</v>
      </c>
      <c r="R1741">
        <f t="shared" si="248"/>
        <v>11.563614744351963</v>
      </c>
      <c r="S1741">
        <f t="shared" si="250"/>
        <v>-4.948462844785808E-2</v>
      </c>
      <c r="T1741">
        <f t="shared" si="251"/>
        <v>8.7492850580798323E-2</v>
      </c>
      <c r="U1741">
        <f>IFERROR(VLOOKUP(D1741,'ZORI (2)'!$C$2:$F$106,4,FALSE), 0)</f>
        <v>24.502151786667039</v>
      </c>
    </row>
    <row r="1742" spans="1:21" x14ac:dyDescent="0.25">
      <c r="A1742">
        <v>2115</v>
      </c>
      <c r="B1742">
        <v>60103</v>
      </c>
      <c r="C1742" t="s">
        <v>1270</v>
      </c>
      <c r="D1742" t="s">
        <v>191</v>
      </c>
      <c r="E1742">
        <v>248800</v>
      </c>
      <c r="F1742">
        <v>279000</v>
      </c>
      <c r="G1742">
        <f>IFERROR(VLOOKUP(D1742,'ZORI (2)'!$C$2:$E$106,2,FALSE), 0)</f>
        <v>1542</v>
      </c>
      <c r="H1742">
        <f>IFERROR(VLOOKUP(D1742,'ZORI (2)'!$C$2:$E$106,3,FALSE), 0)</f>
        <v>1713</v>
      </c>
      <c r="I1742">
        <f t="shared" si="243"/>
        <v>55800</v>
      </c>
      <c r="J1742">
        <f t="shared" si="244"/>
        <v>223200</v>
      </c>
      <c r="K1742">
        <v>2.5000000000000001E-2</v>
      </c>
      <c r="L1742">
        <v>360</v>
      </c>
      <c r="M1742" s="1">
        <f t="shared" si="245"/>
        <v>881.90984616114201</v>
      </c>
      <c r="N1742">
        <f t="shared" si="249"/>
        <v>8708</v>
      </c>
      <c r="O1742">
        <f t="shared" si="246"/>
        <v>111.6</v>
      </c>
      <c r="P1742">
        <f t="shared" si="247"/>
        <v>171.3</v>
      </c>
      <c r="Q1742">
        <v>20000</v>
      </c>
      <c r="R1742">
        <f t="shared" si="248"/>
        <v>13.572679509632223</v>
      </c>
      <c r="S1742">
        <f t="shared" si="250"/>
        <v>5.3764215806391168E-3</v>
      </c>
      <c r="T1742">
        <f t="shared" si="251"/>
        <v>7.7842119634428636E-2</v>
      </c>
      <c r="U1742">
        <f>IFERROR(VLOOKUP(D1742,'ZORI (2)'!$C$2:$F$106,4,FALSE), 0)</f>
        <v>52.309030710552761</v>
      </c>
    </row>
    <row r="1743" spans="1:21" x14ac:dyDescent="0.25">
      <c r="A1743">
        <v>2117</v>
      </c>
      <c r="B1743">
        <v>20120</v>
      </c>
      <c r="C1743" t="s">
        <v>1272</v>
      </c>
      <c r="D1743" t="s">
        <v>203</v>
      </c>
      <c r="E1743">
        <v>428100</v>
      </c>
      <c r="F1743">
        <v>464000</v>
      </c>
      <c r="G1743">
        <f>IFERROR(VLOOKUP(D1743,'ZORI (2)'!$C$2:$E$106,2,FALSE), 0)</f>
        <v>1905</v>
      </c>
      <c r="H1743">
        <f>IFERROR(VLOOKUP(D1743,'ZORI (2)'!$C$2:$E$106,3,FALSE), 0)</f>
        <v>2043</v>
      </c>
      <c r="I1743">
        <f t="shared" si="243"/>
        <v>92800</v>
      </c>
      <c r="J1743">
        <f t="shared" si="244"/>
        <v>371200</v>
      </c>
      <c r="K1743">
        <v>2.5000000000000001E-2</v>
      </c>
      <c r="L1743">
        <v>360</v>
      </c>
      <c r="M1743" s="1">
        <f t="shared" si="245"/>
        <v>1466.6887764113615</v>
      </c>
      <c r="N1743">
        <f t="shared" si="249"/>
        <v>14983.500000000002</v>
      </c>
      <c r="O1743">
        <f t="shared" si="246"/>
        <v>185.6</v>
      </c>
      <c r="P1743">
        <f t="shared" si="247"/>
        <v>204.3</v>
      </c>
      <c r="Q1743">
        <v>20000</v>
      </c>
      <c r="R1743">
        <f t="shared" si="248"/>
        <v>18.926415402186326</v>
      </c>
      <c r="S1743">
        <f t="shared" si="250"/>
        <v>1.9791247150891794E-3</v>
      </c>
      <c r="T1743">
        <f t="shared" si="251"/>
        <v>1.7505661396531352E-2</v>
      </c>
      <c r="U1743">
        <f>IFERROR(VLOOKUP(D1743,'ZORI (2)'!$C$2:$F$106,4,FALSE), 0)</f>
        <v>40.400261415601996</v>
      </c>
    </row>
    <row r="1744" spans="1:21" x14ac:dyDescent="0.25">
      <c r="A1744">
        <v>2118</v>
      </c>
      <c r="B1744">
        <v>29710</v>
      </c>
      <c r="C1744" t="s">
        <v>1273</v>
      </c>
      <c r="D1744" t="s">
        <v>200</v>
      </c>
      <c r="E1744">
        <v>143300</v>
      </c>
      <c r="F1744">
        <v>189000</v>
      </c>
      <c r="G1744">
        <f>IFERROR(VLOOKUP(D1744,'ZORI (2)'!$C$2:$E$106,2,FALSE), 0)</f>
        <v>1146</v>
      </c>
      <c r="H1744">
        <f>IFERROR(VLOOKUP(D1744,'ZORI (2)'!$C$2:$E$106,3,FALSE), 0)</f>
        <v>1375</v>
      </c>
      <c r="I1744">
        <f t="shared" si="243"/>
        <v>37800</v>
      </c>
      <c r="J1744">
        <f t="shared" si="244"/>
        <v>151200</v>
      </c>
      <c r="K1744">
        <v>2.5000000000000001E-2</v>
      </c>
      <c r="L1744">
        <v>360</v>
      </c>
      <c r="M1744" s="1">
        <f t="shared" si="245"/>
        <v>597.42279901238658</v>
      </c>
      <c r="N1744">
        <f t="shared" si="249"/>
        <v>5015.5000000000009</v>
      </c>
      <c r="O1744">
        <f t="shared" si="246"/>
        <v>75.599999999999994</v>
      </c>
      <c r="P1744">
        <f t="shared" si="247"/>
        <v>137.5</v>
      </c>
      <c r="Q1744">
        <v>20000</v>
      </c>
      <c r="R1744">
        <f t="shared" si="248"/>
        <v>11.454545454545455</v>
      </c>
      <c r="S1744">
        <f t="shared" si="250"/>
        <v>0.12289123699243386</v>
      </c>
      <c r="T1744">
        <f t="shared" si="251"/>
        <v>0.10783527014592514</v>
      </c>
      <c r="U1744">
        <f>IFERROR(VLOOKUP(D1744,'ZORI (2)'!$C$2:$F$106,4,FALSE), 0)</f>
        <v>70.566747242072395</v>
      </c>
    </row>
    <row r="1745" spans="1:21" x14ac:dyDescent="0.25">
      <c r="A1745">
        <v>2119</v>
      </c>
      <c r="B1745">
        <v>38301</v>
      </c>
      <c r="C1745" t="s">
        <v>303</v>
      </c>
      <c r="D1745" t="s">
        <v>303</v>
      </c>
      <c r="E1745">
        <v>42900</v>
      </c>
      <c r="F1745">
        <v>53600</v>
      </c>
      <c r="G1745">
        <f>IFERROR(VLOOKUP(D1745,'ZORI (2)'!$C$2:$E$106,2,FALSE), 0)</f>
        <v>1104</v>
      </c>
      <c r="H1745">
        <f>IFERROR(VLOOKUP(D1745,'ZORI (2)'!$C$2:$E$106,3,FALSE), 0)</f>
        <v>1175</v>
      </c>
      <c r="I1745">
        <f t="shared" si="243"/>
        <v>10720</v>
      </c>
      <c r="J1745">
        <f t="shared" si="244"/>
        <v>42880</v>
      </c>
      <c r="K1745">
        <v>2.5000000000000001E-2</v>
      </c>
      <c r="L1745">
        <v>360</v>
      </c>
      <c r="M1745" s="1">
        <f t="shared" si="245"/>
        <v>169.42784141303659</v>
      </c>
      <c r="N1745">
        <f t="shared" si="249"/>
        <v>1501.5000000000002</v>
      </c>
      <c r="O1745">
        <f t="shared" si="246"/>
        <v>21.44</v>
      </c>
      <c r="P1745">
        <f t="shared" si="247"/>
        <v>117.5</v>
      </c>
      <c r="Q1745">
        <v>20000</v>
      </c>
      <c r="R1745">
        <f t="shared" si="248"/>
        <v>3.8014184397163122</v>
      </c>
      <c r="S1745">
        <f t="shared" si="250"/>
        <v>-0.16772124872867869</v>
      </c>
      <c r="T1745">
        <f t="shared" si="251"/>
        <v>0.32275300352384467</v>
      </c>
      <c r="U1745">
        <f>IFERROR(VLOOKUP(D1745,'ZORI (2)'!$C$2:$F$106,4,FALSE), 0)</f>
        <v>20.378706206888264</v>
      </c>
    </row>
    <row r="1746" spans="1:21" x14ac:dyDescent="0.25">
      <c r="A1746">
        <v>2120</v>
      </c>
      <c r="B1746">
        <v>60564</v>
      </c>
      <c r="C1746" t="s">
        <v>1122</v>
      </c>
      <c r="D1746" t="s">
        <v>191</v>
      </c>
      <c r="E1746">
        <v>413500</v>
      </c>
      <c r="F1746">
        <v>441000</v>
      </c>
      <c r="G1746">
        <f>IFERROR(VLOOKUP(D1746,'ZORI (2)'!$C$2:$E$106,2,FALSE), 0)</f>
        <v>1542</v>
      </c>
      <c r="H1746">
        <f>IFERROR(VLOOKUP(D1746,'ZORI (2)'!$C$2:$E$106,3,FALSE), 0)</f>
        <v>1713</v>
      </c>
      <c r="I1746">
        <f t="shared" si="243"/>
        <v>88200</v>
      </c>
      <c r="J1746">
        <f t="shared" si="244"/>
        <v>352800</v>
      </c>
      <c r="K1746">
        <v>2.5000000000000001E-2</v>
      </c>
      <c r="L1746">
        <v>360</v>
      </c>
      <c r="M1746" s="1">
        <f t="shared" si="245"/>
        <v>1393.9865310289017</v>
      </c>
      <c r="N1746">
        <f t="shared" si="249"/>
        <v>14472.500000000002</v>
      </c>
      <c r="O1746">
        <f t="shared" si="246"/>
        <v>176.4</v>
      </c>
      <c r="P1746">
        <f t="shared" si="247"/>
        <v>171.3</v>
      </c>
      <c r="Q1746">
        <v>20000</v>
      </c>
      <c r="R1746">
        <f t="shared" si="248"/>
        <v>21.453590192644484</v>
      </c>
      <c r="S1746">
        <f t="shared" si="250"/>
        <v>-1.556457148597291E-2</v>
      </c>
      <c r="T1746">
        <f t="shared" si="251"/>
        <v>-2.8061576339181386E-3</v>
      </c>
      <c r="U1746">
        <f>IFERROR(VLOOKUP(D1746,'ZORI (2)'!$C$2:$F$106,4,FALSE), 0)</f>
        <v>52.309030710552761</v>
      </c>
    </row>
    <row r="1747" spans="1:21" x14ac:dyDescent="0.25">
      <c r="A1747">
        <v>2123</v>
      </c>
      <c r="B1747">
        <v>95843</v>
      </c>
      <c r="C1747" t="s">
        <v>222</v>
      </c>
      <c r="D1747" t="s">
        <v>222</v>
      </c>
      <c r="E1747">
        <v>249100</v>
      </c>
      <c r="F1747">
        <v>351400</v>
      </c>
      <c r="G1747">
        <f>IFERROR(VLOOKUP(D1747,'ZORI (2)'!$C$2:$E$106,2,FALSE), 0)</f>
        <v>1254</v>
      </c>
      <c r="H1747">
        <f>IFERROR(VLOOKUP(D1747,'ZORI (2)'!$C$2:$E$106,3,FALSE), 0)</f>
        <v>1663</v>
      </c>
      <c r="I1747">
        <f t="shared" si="243"/>
        <v>70280</v>
      </c>
      <c r="J1747">
        <f t="shared" si="244"/>
        <v>281120</v>
      </c>
      <c r="K1747">
        <v>2.5000000000000001E-2</v>
      </c>
      <c r="L1747">
        <v>360</v>
      </c>
      <c r="M1747" s="1">
        <f t="shared" si="245"/>
        <v>1110.7638707563631</v>
      </c>
      <c r="N1747">
        <f t="shared" si="249"/>
        <v>8718.5</v>
      </c>
      <c r="O1747">
        <f t="shared" si="246"/>
        <v>140.56</v>
      </c>
      <c r="P1747">
        <f t="shared" si="247"/>
        <v>166.3</v>
      </c>
      <c r="Q1747">
        <v>20000</v>
      </c>
      <c r="R1747">
        <f t="shared" si="248"/>
        <v>17.608739226297857</v>
      </c>
      <c r="S1747">
        <f t="shared" si="250"/>
        <v>0.26485457231969795</v>
      </c>
      <c r="T1747">
        <f t="shared" si="251"/>
        <v>2.9743011772134349E-2</v>
      </c>
      <c r="U1747">
        <f>IFERROR(VLOOKUP(D1747,'ZORI (2)'!$C$2:$F$106,4,FALSE), 0)</f>
        <v>129.20448974423459</v>
      </c>
    </row>
    <row r="1748" spans="1:21" x14ac:dyDescent="0.25">
      <c r="A1748">
        <v>2124</v>
      </c>
      <c r="B1748">
        <v>74014</v>
      </c>
      <c r="C1748" t="s">
        <v>563</v>
      </c>
      <c r="D1748" t="s">
        <v>258</v>
      </c>
      <c r="E1748">
        <v>139800</v>
      </c>
      <c r="F1748">
        <v>157000</v>
      </c>
      <c r="G1748">
        <f>IFERROR(VLOOKUP(D1748,'ZORI (2)'!$C$2:$E$106,2,FALSE), 0)</f>
        <v>984</v>
      </c>
      <c r="H1748">
        <f>IFERROR(VLOOKUP(D1748,'ZORI (2)'!$C$2:$E$106,3,FALSE), 0)</f>
        <v>1053</v>
      </c>
      <c r="I1748">
        <f t="shared" si="243"/>
        <v>31400</v>
      </c>
      <c r="J1748">
        <f t="shared" si="244"/>
        <v>125600</v>
      </c>
      <c r="K1748">
        <v>2.5000000000000001E-2</v>
      </c>
      <c r="L1748">
        <v>360</v>
      </c>
      <c r="M1748" s="1">
        <f t="shared" si="245"/>
        <v>496.27184891505118</v>
      </c>
      <c r="N1748">
        <f t="shared" si="249"/>
        <v>4893.0000000000009</v>
      </c>
      <c r="O1748">
        <f t="shared" si="246"/>
        <v>62.800000000000004</v>
      </c>
      <c r="P1748">
        <f t="shared" si="247"/>
        <v>105.30000000000001</v>
      </c>
      <c r="Q1748">
        <v>20000</v>
      </c>
      <c r="R1748">
        <f t="shared" si="248"/>
        <v>12.424817980373536</v>
      </c>
      <c r="S1748">
        <f t="shared" si="250"/>
        <v>-4.6711153479504289E-2</v>
      </c>
      <c r="T1748">
        <f t="shared" si="251"/>
        <v>8.2844009255491527E-2</v>
      </c>
      <c r="U1748">
        <f>IFERROR(VLOOKUP(D1748,'ZORI (2)'!$C$2:$F$106,4,FALSE), 0)</f>
        <v>17.975417832654223</v>
      </c>
    </row>
    <row r="1749" spans="1:21" x14ac:dyDescent="0.25">
      <c r="A1749">
        <v>2125</v>
      </c>
      <c r="B1749">
        <v>84123</v>
      </c>
      <c r="C1749" t="s">
        <v>1274</v>
      </c>
      <c r="D1749" t="s">
        <v>377</v>
      </c>
      <c r="E1749">
        <v>240700</v>
      </c>
      <c r="F1749">
        <v>331200</v>
      </c>
      <c r="G1749">
        <f>IFERROR(VLOOKUP(D1749,'ZORI (2)'!$C$2:$E$106,2,FALSE), 0)</f>
        <v>1072</v>
      </c>
      <c r="H1749">
        <f>IFERROR(VLOOKUP(D1749,'ZORI (2)'!$C$2:$E$106,3,FALSE), 0)</f>
        <v>1300</v>
      </c>
      <c r="I1749">
        <f t="shared" si="243"/>
        <v>66240</v>
      </c>
      <c r="J1749">
        <f t="shared" si="244"/>
        <v>264960</v>
      </c>
      <c r="K1749">
        <v>2.5000000000000001E-2</v>
      </c>
      <c r="L1749">
        <v>360</v>
      </c>
      <c r="M1749" s="1">
        <f t="shared" si="245"/>
        <v>1046.9123335074203</v>
      </c>
      <c r="N1749">
        <f t="shared" si="249"/>
        <v>8424.5</v>
      </c>
      <c r="O1749">
        <f t="shared" si="246"/>
        <v>132.47999999999999</v>
      </c>
      <c r="P1749">
        <f t="shared" si="247"/>
        <v>130</v>
      </c>
      <c r="Q1749">
        <v>20000</v>
      </c>
      <c r="R1749">
        <f t="shared" si="248"/>
        <v>21.23076923076923</v>
      </c>
      <c r="S1749">
        <f t="shared" si="250"/>
        <v>0.23065718654377435</v>
      </c>
      <c r="T1749">
        <f t="shared" si="251"/>
        <v>-1.1906047366123792E-3</v>
      </c>
      <c r="U1749">
        <f>IFERROR(VLOOKUP(D1749,'ZORI (2)'!$C$2:$F$106,4,FALSE), 0)</f>
        <v>67.892985521283393</v>
      </c>
    </row>
    <row r="1750" spans="1:21" x14ac:dyDescent="0.25">
      <c r="A1750">
        <v>2126</v>
      </c>
      <c r="B1750">
        <v>60137</v>
      </c>
      <c r="C1750" t="s">
        <v>1275</v>
      </c>
      <c r="D1750" t="s">
        <v>191</v>
      </c>
      <c r="E1750">
        <v>358800</v>
      </c>
      <c r="F1750">
        <v>384100</v>
      </c>
      <c r="G1750">
        <f>IFERROR(VLOOKUP(D1750,'ZORI (2)'!$C$2:$E$106,2,FALSE), 0)</f>
        <v>1542</v>
      </c>
      <c r="H1750">
        <f>IFERROR(VLOOKUP(D1750,'ZORI (2)'!$C$2:$E$106,3,FALSE), 0)</f>
        <v>1713</v>
      </c>
      <c r="I1750">
        <f t="shared" si="243"/>
        <v>76820</v>
      </c>
      <c r="J1750">
        <f t="shared" si="244"/>
        <v>307280</v>
      </c>
      <c r="K1750">
        <v>2.5000000000000001E-2</v>
      </c>
      <c r="L1750">
        <v>360</v>
      </c>
      <c r="M1750" s="1">
        <f t="shared" si="245"/>
        <v>1214.1274978870777</v>
      </c>
      <c r="N1750">
        <f t="shared" si="249"/>
        <v>12558.000000000002</v>
      </c>
      <c r="O1750">
        <f t="shared" si="246"/>
        <v>153.64000000000001</v>
      </c>
      <c r="P1750">
        <f t="shared" si="247"/>
        <v>171.3</v>
      </c>
      <c r="Q1750">
        <v>20000</v>
      </c>
      <c r="R1750">
        <f t="shared" si="248"/>
        <v>18.68554193422845</v>
      </c>
      <c r="S1750">
        <f t="shared" si="250"/>
        <v>-1.8545679403512896E-2</v>
      </c>
      <c r="T1750">
        <f t="shared" si="251"/>
        <v>1.9082356830030414E-2</v>
      </c>
      <c r="U1750">
        <f>IFERROR(VLOOKUP(D1750,'ZORI (2)'!$C$2:$F$106,4,FALSE), 0)</f>
        <v>52.309030710552761</v>
      </c>
    </row>
    <row r="1751" spans="1:21" x14ac:dyDescent="0.25">
      <c r="A1751">
        <v>2127</v>
      </c>
      <c r="B1751">
        <v>80128</v>
      </c>
      <c r="C1751" t="s">
        <v>976</v>
      </c>
      <c r="D1751" t="s">
        <v>233</v>
      </c>
      <c r="E1751">
        <v>274500</v>
      </c>
      <c r="F1751">
        <v>411500</v>
      </c>
      <c r="G1751">
        <f>IFERROR(VLOOKUP(D1751,'ZORI (2)'!$C$2:$E$106,2,FALSE), 0)</f>
        <v>1298</v>
      </c>
      <c r="H1751">
        <f>IFERROR(VLOOKUP(D1751,'ZORI (2)'!$C$2:$E$106,3,FALSE), 0)</f>
        <v>1672</v>
      </c>
      <c r="I1751">
        <f t="shared" si="243"/>
        <v>82300</v>
      </c>
      <c r="J1751">
        <f t="shared" si="244"/>
        <v>329200</v>
      </c>
      <c r="K1751">
        <v>2.5000000000000001E-2</v>
      </c>
      <c r="L1751">
        <v>360</v>
      </c>
      <c r="M1751" s="1">
        <f t="shared" si="245"/>
        <v>1300.7379989079209</v>
      </c>
      <c r="N1751">
        <f t="shared" si="249"/>
        <v>9607.5000000000018</v>
      </c>
      <c r="O1751">
        <f t="shared" si="246"/>
        <v>164.60000000000002</v>
      </c>
      <c r="P1751">
        <f t="shared" si="247"/>
        <v>167.20000000000002</v>
      </c>
      <c r="Q1751">
        <v>20000</v>
      </c>
      <c r="R1751">
        <f t="shared" si="248"/>
        <v>20.509370015948964</v>
      </c>
      <c r="S1751">
        <f t="shared" si="250"/>
        <v>0.35313992584858972</v>
      </c>
      <c r="T1751">
        <f t="shared" si="251"/>
        <v>4.2315663660161375E-3</v>
      </c>
      <c r="U1751">
        <f>IFERROR(VLOOKUP(D1751,'ZORI (2)'!$C$2:$F$106,4,FALSE), 0)</f>
        <v>103.83832606115948</v>
      </c>
    </row>
    <row r="1752" spans="1:21" x14ac:dyDescent="0.25">
      <c r="A1752">
        <v>2128</v>
      </c>
      <c r="B1752">
        <v>95129</v>
      </c>
      <c r="C1752" t="s">
        <v>263</v>
      </c>
      <c r="D1752" t="s">
        <v>263</v>
      </c>
      <c r="E1752">
        <v>1296000</v>
      </c>
      <c r="F1752">
        <v>2110700</v>
      </c>
      <c r="G1752">
        <f>IFERROR(VLOOKUP(D1752,'ZORI (2)'!$C$2:$E$106,2,FALSE), 0)</f>
        <v>2230</v>
      </c>
      <c r="H1752">
        <f>IFERROR(VLOOKUP(D1752,'ZORI (2)'!$C$2:$E$106,3,FALSE), 0)</f>
        <v>2980</v>
      </c>
      <c r="I1752">
        <f t="shared" si="243"/>
        <v>422140</v>
      </c>
      <c r="J1752">
        <f t="shared" si="244"/>
        <v>1688560</v>
      </c>
      <c r="K1752">
        <v>2.5000000000000001E-2</v>
      </c>
      <c r="L1752">
        <v>360</v>
      </c>
      <c r="M1752" s="1">
        <f t="shared" si="245"/>
        <v>6671.8534490764241</v>
      </c>
      <c r="N1752">
        <f t="shared" si="249"/>
        <v>45360.000000000007</v>
      </c>
      <c r="O1752">
        <f t="shared" si="246"/>
        <v>844.28</v>
      </c>
      <c r="P1752">
        <f t="shared" si="247"/>
        <v>298</v>
      </c>
      <c r="Q1752">
        <v>20000</v>
      </c>
      <c r="R1752">
        <f t="shared" si="248"/>
        <v>59.024049217002236</v>
      </c>
      <c r="S1752">
        <f t="shared" si="250"/>
        <v>0.55043485925838864</v>
      </c>
      <c r="T1752">
        <f t="shared" si="251"/>
        <v>-0.11899405413111197</v>
      </c>
      <c r="U1752">
        <f>IFERROR(VLOOKUP(D1752,'ZORI (2)'!$C$2:$F$106,4,FALSE), 0)</f>
        <v>197.06404135345912</v>
      </c>
    </row>
    <row r="1753" spans="1:21" x14ac:dyDescent="0.25">
      <c r="A1753">
        <v>2130</v>
      </c>
      <c r="B1753">
        <v>66048</v>
      </c>
      <c r="C1753" t="s">
        <v>1276</v>
      </c>
      <c r="D1753" t="s">
        <v>221</v>
      </c>
      <c r="E1753">
        <v>103400</v>
      </c>
      <c r="F1753">
        <v>129100</v>
      </c>
      <c r="G1753">
        <f>IFERROR(VLOOKUP(D1753,'ZORI (2)'!$C$2:$E$106,2,FALSE), 0)</f>
        <v>986</v>
      </c>
      <c r="H1753">
        <f>IFERROR(VLOOKUP(D1753,'ZORI (2)'!$C$2:$E$106,3,FALSE), 0)</f>
        <v>1125</v>
      </c>
      <c r="I1753">
        <f t="shared" si="243"/>
        <v>25820</v>
      </c>
      <c r="J1753">
        <f t="shared" si="244"/>
        <v>103280</v>
      </c>
      <c r="K1753">
        <v>2.5000000000000001E-2</v>
      </c>
      <c r="L1753">
        <v>360</v>
      </c>
      <c r="M1753" s="1">
        <f t="shared" si="245"/>
        <v>408.08086429893706</v>
      </c>
      <c r="N1753">
        <f t="shared" si="249"/>
        <v>3619.0000000000005</v>
      </c>
      <c r="O1753">
        <f t="shared" si="246"/>
        <v>51.64</v>
      </c>
      <c r="P1753">
        <f t="shared" si="247"/>
        <v>112.5</v>
      </c>
      <c r="Q1753">
        <v>20000</v>
      </c>
      <c r="R1753">
        <f t="shared" si="248"/>
        <v>9.5629629629629633</v>
      </c>
      <c r="S1753">
        <f t="shared" si="250"/>
        <v>1.6383375715444147E-2</v>
      </c>
      <c r="T1753">
        <f t="shared" si="251"/>
        <v>0.13417240697450911</v>
      </c>
      <c r="U1753">
        <f>IFERROR(VLOOKUP(D1753,'ZORI (2)'!$C$2:$F$106,4,FALSE), 0)</f>
        <v>42.542445790969175</v>
      </c>
    </row>
    <row r="1754" spans="1:21" x14ac:dyDescent="0.25">
      <c r="A1754">
        <v>2131</v>
      </c>
      <c r="B1754">
        <v>44121</v>
      </c>
      <c r="C1754" t="s">
        <v>1277</v>
      </c>
      <c r="D1754" t="s">
        <v>217</v>
      </c>
      <c r="E1754">
        <v>75200</v>
      </c>
      <c r="F1754">
        <v>90100</v>
      </c>
      <c r="G1754">
        <f>IFERROR(VLOOKUP(D1754,'ZORI (2)'!$C$2:$E$106,2,FALSE), 0)</f>
        <v>944</v>
      </c>
      <c r="H1754">
        <f>IFERROR(VLOOKUP(D1754,'ZORI (2)'!$C$2:$E$106,3,FALSE), 0)</f>
        <v>1035</v>
      </c>
      <c r="I1754">
        <f t="shared" si="243"/>
        <v>18020</v>
      </c>
      <c r="J1754">
        <f t="shared" si="244"/>
        <v>72080</v>
      </c>
      <c r="K1754">
        <v>2.5000000000000001E-2</v>
      </c>
      <c r="L1754">
        <v>360</v>
      </c>
      <c r="M1754" s="1">
        <f t="shared" si="245"/>
        <v>284.80314386780964</v>
      </c>
      <c r="N1754">
        <f t="shared" si="249"/>
        <v>2632.0000000000005</v>
      </c>
      <c r="O1754">
        <f t="shared" si="246"/>
        <v>36.04</v>
      </c>
      <c r="P1754">
        <f t="shared" si="247"/>
        <v>103.5</v>
      </c>
      <c r="Q1754">
        <v>20000</v>
      </c>
      <c r="R1754">
        <f t="shared" si="248"/>
        <v>7.2544283413848634</v>
      </c>
      <c r="S1754">
        <f t="shared" si="250"/>
        <v>-7.9033445089541257E-2</v>
      </c>
      <c r="T1754">
        <f t="shared" si="251"/>
        <v>0.18025883778378146</v>
      </c>
      <c r="U1754">
        <f>IFERROR(VLOOKUP(D1754,'ZORI (2)'!$C$2:$F$106,4,FALSE), 0)</f>
        <v>26.6528291053638</v>
      </c>
    </row>
    <row r="1755" spans="1:21" x14ac:dyDescent="0.25">
      <c r="A1755">
        <v>2133</v>
      </c>
      <c r="B1755">
        <v>30269</v>
      </c>
      <c r="C1755" t="s">
        <v>1278</v>
      </c>
      <c r="D1755" t="s">
        <v>202</v>
      </c>
      <c r="E1755">
        <v>254400</v>
      </c>
      <c r="F1755">
        <v>323400</v>
      </c>
      <c r="G1755">
        <f>IFERROR(VLOOKUP(D1755,'ZORI (2)'!$C$2:$E$106,2,FALSE), 0)</f>
        <v>1152</v>
      </c>
      <c r="H1755">
        <f>IFERROR(VLOOKUP(D1755,'ZORI (2)'!$C$2:$E$106,3,FALSE), 0)</f>
        <v>1425</v>
      </c>
      <c r="I1755">
        <f t="shared" si="243"/>
        <v>64680</v>
      </c>
      <c r="J1755">
        <f t="shared" si="244"/>
        <v>258720</v>
      </c>
      <c r="K1755">
        <v>2.5000000000000001E-2</v>
      </c>
      <c r="L1755">
        <v>360</v>
      </c>
      <c r="M1755" s="1">
        <f t="shared" si="245"/>
        <v>1022.2567894211948</v>
      </c>
      <c r="N1755">
        <f t="shared" si="249"/>
        <v>8904</v>
      </c>
      <c r="O1755">
        <f t="shared" si="246"/>
        <v>129.36000000000001</v>
      </c>
      <c r="P1755">
        <f t="shared" si="247"/>
        <v>142.5</v>
      </c>
      <c r="Q1755">
        <v>20000</v>
      </c>
      <c r="R1755">
        <f t="shared" si="248"/>
        <v>18.912280701754387</v>
      </c>
      <c r="S1755">
        <f t="shared" si="250"/>
        <v>0.14152994662976873</v>
      </c>
      <c r="T1755">
        <f t="shared" si="251"/>
        <v>1.678276764132396E-2</v>
      </c>
      <c r="U1755">
        <f>IFERROR(VLOOKUP(D1755,'ZORI (2)'!$C$2:$F$106,4,FALSE), 0)</f>
        <v>82.518246796825295</v>
      </c>
    </row>
    <row r="1756" spans="1:21" x14ac:dyDescent="0.25">
      <c r="A1756">
        <v>2134</v>
      </c>
      <c r="B1756">
        <v>77054</v>
      </c>
      <c r="C1756" t="s">
        <v>193</v>
      </c>
      <c r="D1756" t="s">
        <v>193</v>
      </c>
      <c r="E1756">
        <v>240100</v>
      </c>
      <c r="F1756">
        <v>274300</v>
      </c>
      <c r="G1756">
        <f>IFERROR(VLOOKUP(D1756,'ZORI (2)'!$C$2:$E$106,2,FALSE), 0)</f>
        <v>1302</v>
      </c>
      <c r="H1756">
        <f>IFERROR(VLOOKUP(D1756,'ZORI (2)'!$C$2:$E$106,3,FALSE), 0)</f>
        <v>1452</v>
      </c>
      <c r="I1756">
        <f t="shared" si="243"/>
        <v>54860</v>
      </c>
      <c r="J1756">
        <f t="shared" si="244"/>
        <v>219440</v>
      </c>
      <c r="K1756">
        <v>2.5000000000000001E-2</v>
      </c>
      <c r="L1756">
        <v>360</v>
      </c>
      <c r="M1756" s="1">
        <f t="shared" si="245"/>
        <v>867.05330036559587</v>
      </c>
      <c r="N1756">
        <f t="shared" si="249"/>
        <v>8403.5</v>
      </c>
      <c r="O1756">
        <f t="shared" si="246"/>
        <v>109.72</v>
      </c>
      <c r="P1756">
        <f t="shared" si="247"/>
        <v>145.20000000000002</v>
      </c>
      <c r="Q1756">
        <v>20000</v>
      </c>
      <c r="R1756">
        <f t="shared" si="248"/>
        <v>15.742653810835629</v>
      </c>
      <c r="S1756">
        <f t="shared" si="250"/>
        <v>2.1588172966087966E-2</v>
      </c>
      <c r="T1756">
        <f t="shared" si="251"/>
        <v>4.756370313057761E-2</v>
      </c>
      <c r="U1756">
        <f>IFERROR(VLOOKUP(D1756,'ZORI (2)'!$C$2:$F$106,4,FALSE), 0)</f>
        <v>33.665786847801911</v>
      </c>
    </row>
    <row r="1757" spans="1:21" x14ac:dyDescent="0.25">
      <c r="A1757">
        <v>2135</v>
      </c>
      <c r="B1757">
        <v>89102</v>
      </c>
      <c r="C1757" t="s">
        <v>230</v>
      </c>
      <c r="D1757" t="s">
        <v>230</v>
      </c>
      <c r="E1757">
        <v>137200</v>
      </c>
      <c r="F1757">
        <v>219000</v>
      </c>
      <c r="G1757">
        <f>IFERROR(VLOOKUP(D1757,'ZORI (2)'!$C$2:$E$106,2,FALSE), 0)</f>
        <v>1064</v>
      </c>
      <c r="H1757">
        <f>IFERROR(VLOOKUP(D1757,'ZORI (2)'!$C$2:$E$106,3,FALSE), 0)</f>
        <v>1288</v>
      </c>
      <c r="I1757">
        <f t="shared" si="243"/>
        <v>43800</v>
      </c>
      <c r="J1757">
        <f t="shared" si="244"/>
        <v>175200</v>
      </c>
      <c r="K1757">
        <v>2.5000000000000001E-2</v>
      </c>
      <c r="L1757">
        <v>360</v>
      </c>
      <c r="M1757" s="1">
        <f t="shared" si="245"/>
        <v>692.25181472863835</v>
      </c>
      <c r="N1757">
        <f t="shared" si="249"/>
        <v>4802.0000000000009</v>
      </c>
      <c r="O1757">
        <f t="shared" si="246"/>
        <v>87.6</v>
      </c>
      <c r="P1757">
        <f t="shared" si="247"/>
        <v>128.80000000000001</v>
      </c>
      <c r="Q1757">
        <v>20000</v>
      </c>
      <c r="R1757">
        <f t="shared" si="248"/>
        <v>14.169254658385093</v>
      </c>
      <c r="S1757">
        <f t="shared" si="250"/>
        <v>0.35183516252885766</v>
      </c>
      <c r="T1757">
        <f t="shared" si="251"/>
        <v>6.6356348550426228E-2</v>
      </c>
      <c r="U1757">
        <f>IFERROR(VLOOKUP(D1757,'ZORI (2)'!$C$2:$F$106,4,FALSE), 0)</f>
        <v>65.771630000518996</v>
      </c>
    </row>
    <row r="1758" spans="1:21" x14ac:dyDescent="0.25">
      <c r="A1758">
        <v>2136</v>
      </c>
      <c r="B1758">
        <v>17011</v>
      </c>
      <c r="C1758" t="s">
        <v>1279</v>
      </c>
      <c r="D1758" t="s">
        <v>376</v>
      </c>
      <c r="E1758">
        <v>176000</v>
      </c>
      <c r="F1758">
        <v>195000</v>
      </c>
      <c r="G1758">
        <f>IFERROR(VLOOKUP(D1758,'ZORI (2)'!$C$2:$E$106,2,FALSE), 0)</f>
        <v>995</v>
      </c>
      <c r="H1758">
        <f>IFERROR(VLOOKUP(D1758,'ZORI (2)'!$C$2:$E$106,3,FALSE), 0)</f>
        <v>1074</v>
      </c>
      <c r="I1758">
        <f t="shared" si="243"/>
        <v>39000</v>
      </c>
      <c r="J1758">
        <f t="shared" si="244"/>
        <v>156000</v>
      </c>
      <c r="K1758">
        <v>2.5000000000000001E-2</v>
      </c>
      <c r="L1758">
        <v>360</v>
      </c>
      <c r="M1758" s="1">
        <f t="shared" si="245"/>
        <v>616.38860215563682</v>
      </c>
      <c r="N1758">
        <f t="shared" si="249"/>
        <v>6160.0000000000009</v>
      </c>
      <c r="O1758">
        <f t="shared" si="246"/>
        <v>78</v>
      </c>
      <c r="P1758">
        <f t="shared" si="247"/>
        <v>107.4</v>
      </c>
      <c r="Q1758">
        <v>20000</v>
      </c>
      <c r="R1758">
        <f t="shared" si="248"/>
        <v>15.130353817504655</v>
      </c>
      <c r="S1758">
        <f t="shared" si="250"/>
        <v>-3.5417491096161456E-2</v>
      </c>
      <c r="T1758">
        <f t="shared" si="251"/>
        <v>5.013101249435787E-2</v>
      </c>
      <c r="U1758">
        <f>IFERROR(VLOOKUP(D1758,'ZORI (2)'!$C$2:$F$106,4,FALSE), 0)</f>
        <v>27.189152248645048</v>
      </c>
    </row>
    <row r="1759" spans="1:21" x14ac:dyDescent="0.25">
      <c r="A1759">
        <v>2138</v>
      </c>
      <c r="B1759">
        <v>15401</v>
      </c>
      <c r="C1759" t="s">
        <v>1280</v>
      </c>
      <c r="D1759" t="s">
        <v>237</v>
      </c>
      <c r="E1759">
        <v>82000</v>
      </c>
      <c r="F1759">
        <v>95000</v>
      </c>
      <c r="G1759">
        <f>IFERROR(VLOOKUP(D1759,'ZORI (2)'!$C$2:$E$106,2,FALSE), 0)</f>
        <v>1002</v>
      </c>
      <c r="H1759">
        <f>IFERROR(VLOOKUP(D1759,'ZORI (2)'!$C$2:$E$106,3,FALSE), 0)</f>
        <v>1073</v>
      </c>
      <c r="I1759">
        <f t="shared" si="243"/>
        <v>19000</v>
      </c>
      <c r="J1759">
        <f t="shared" si="244"/>
        <v>76000</v>
      </c>
      <c r="K1759">
        <v>2.5000000000000001E-2</v>
      </c>
      <c r="L1759">
        <v>360</v>
      </c>
      <c r="M1759" s="1">
        <f t="shared" si="245"/>
        <v>300.29188310146412</v>
      </c>
      <c r="N1759">
        <f t="shared" si="249"/>
        <v>2870.0000000000005</v>
      </c>
      <c r="O1759">
        <f t="shared" si="246"/>
        <v>38</v>
      </c>
      <c r="P1759">
        <f t="shared" si="247"/>
        <v>107.30000000000001</v>
      </c>
      <c r="Q1759">
        <v>20000</v>
      </c>
      <c r="R1759">
        <f t="shared" si="248"/>
        <v>7.3780677228953095</v>
      </c>
      <c r="S1759">
        <f t="shared" si="250"/>
        <v>-9.4116525221703065E-2</v>
      </c>
      <c r="T1759">
        <f t="shared" si="251"/>
        <v>0.17981603541395821</v>
      </c>
      <c r="U1759">
        <f>IFERROR(VLOOKUP(D1759,'ZORI (2)'!$C$2:$F$106,4,FALSE), 0)</f>
        <v>18.252597429548764</v>
      </c>
    </row>
    <row r="1760" spans="1:21" x14ac:dyDescent="0.25">
      <c r="A1760">
        <v>2140</v>
      </c>
      <c r="B1760">
        <v>80916</v>
      </c>
      <c r="C1760" t="s">
        <v>337</v>
      </c>
      <c r="D1760" t="s">
        <v>337</v>
      </c>
      <c r="E1760">
        <v>142100</v>
      </c>
      <c r="F1760">
        <v>212800</v>
      </c>
      <c r="G1760">
        <f>IFERROR(VLOOKUP(D1760,'ZORI (2)'!$C$2:$E$106,2,FALSE), 0)</f>
        <v>1121</v>
      </c>
      <c r="H1760">
        <f>IFERROR(VLOOKUP(D1760,'ZORI (2)'!$C$2:$E$106,3,FALSE), 0)</f>
        <v>1419</v>
      </c>
      <c r="I1760">
        <f t="shared" si="243"/>
        <v>42560</v>
      </c>
      <c r="J1760">
        <f t="shared" si="244"/>
        <v>170240</v>
      </c>
      <c r="K1760">
        <v>2.5000000000000001E-2</v>
      </c>
      <c r="L1760">
        <v>360</v>
      </c>
      <c r="M1760" s="1">
        <f t="shared" si="245"/>
        <v>672.65381814727959</v>
      </c>
      <c r="N1760">
        <f t="shared" si="249"/>
        <v>4973.5000000000009</v>
      </c>
      <c r="O1760">
        <f t="shared" si="246"/>
        <v>85.12</v>
      </c>
      <c r="P1760">
        <f t="shared" si="247"/>
        <v>141.9</v>
      </c>
      <c r="Q1760">
        <v>20000</v>
      </c>
      <c r="R1760">
        <f t="shared" si="248"/>
        <v>12.497063659854357</v>
      </c>
      <c r="S1760">
        <f t="shared" si="250"/>
        <v>0.27369092046314947</v>
      </c>
      <c r="T1760">
        <f t="shared" si="251"/>
        <v>9.2278856896690464E-2</v>
      </c>
      <c r="U1760">
        <f>IFERROR(VLOOKUP(D1760,'ZORI (2)'!$C$2:$F$106,4,FALSE), 0)</f>
        <v>91.826389912452399</v>
      </c>
    </row>
    <row r="1761" spans="1:21" x14ac:dyDescent="0.25">
      <c r="A1761">
        <v>2141</v>
      </c>
      <c r="B1761">
        <v>13027</v>
      </c>
      <c r="C1761" t="s">
        <v>1281</v>
      </c>
      <c r="D1761" t="s">
        <v>410</v>
      </c>
      <c r="E1761">
        <v>141500</v>
      </c>
      <c r="F1761">
        <v>159400</v>
      </c>
      <c r="G1761">
        <f>IFERROR(VLOOKUP(D1761,'ZORI (2)'!$C$2:$E$106,2,FALSE), 0)</f>
        <v>859</v>
      </c>
      <c r="H1761">
        <f>IFERROR(VLOOKUP(D1761,'ZORI (2)'!$C$2:$E$106,3,FALSE), 0)</f>
        <v>983</v>
      </c>
      <c r="I1761">
        <f t="shared" si="243"/>
        <v>31880</v>
      </c>
      <c r="J1761">
        <f t="shared" si="244"/>
        <v>127520</v>
      </c>
      <c r="K1761">
        <v>2.5000000000000001E-2</v>
      </c>
      <c r="L1761">
        <v>360</v>
      </c>
      <c r="M1761" s="1">
        <f t="shared" si="245"/>
        <v>503.85817017235138</v>
      </c>
      <c r="N1761">
        <f t="shared" si="249"/>
        <v>4952.5000000000009</v>
      </c>
      <c r="O1761">
        <f t="shared" si="246"/>
        <v>63.760000000000005</v>
      </c>
      <c r="P1761">
        <f t="shared" si="247"/>
        <v>98.300000000000011</v>
      </c>
      <c r="Q1761">
        <v>20000</v>
      </c>
      <c r="R1761">
        <f t="shared" si="248"/>
        <v>13.51305527297389</v>
      </c>
      <c r="S1761">
        <f t="shared" si="250"/>
        <v>-4.2369444736486385E-2</v>
      </c>
      <c r="T1761">
        <f t="shared" si="251"/>
        <v>6.6950810855263845E-2</v>
      </c>
      <c r="U1761">
        <f>IFERROR(VLOOKUP(D1761,'ZORI (2)'!$C$2:$F$106,4,FALSE), 0)</f>
        <v>36.199325359218847</v>
      </c>
    </row>
    <row r="1762" spans="1:21" x14ac:dyDescent="0.25">
      <c r="A1762">
        <v>2142</v>
      </c>
      <c r="B1762">
        <v>10583</v>
      </c>
      <c r="C1762" t="s">
        <v>1282</v>
      </c>
      <c r="D1762" t="s">
        <v>195</v>
      </c>
      <c r="E1762">
        <v>881200</v>
      </c>
      <c r="F1762">
        <v>1065400</v>
      </c>
      <c r="G1762">
        <f>IFERROR(VLOOKUP(D1762,'ZORI (2)'!$C$2:$E$106,2,FALSE), 0)</f>
        <v>2329</v>
      </c>
      <c r="H1762">
        <f>IFERROR(VLOOKUP(D1762,'ZORI (2)'!$C$2:$E$106,3,FALSE), 0)</f>
        <v>2608</v>
      </c>
      <c r="I1762">
        <f t="shared" si="243"/>
        <v>213080</v>
      </c>
      <c r="J1762">
        <f t="shared" si="244"/>
        <v>852320</v>
      </c>
      <c r="K1762">
        <v>2.5000000000000001E-2</v>
      </c>
      <c r="L1762">
        <v>360</v>
      </c>
      <c r="M1762" s="1">
        <f t="shared" si="245"/>
        <v>3367.6944448031563</v>
      </c>
      <c r="N1762">
        <f t="shared" si="249"/>
        <v>30842.000000000004</v>
      </c>
      <c r="O1762">
        <f t="shared" si="246"/>
        <v>426.15999999999997</v>
      </c>
      <c r="P1762">
        <f t="shared" si="247"/>
        <v>260.8</v>
      </c>
      <c r="Q1762">
        <v>20000</v>
      </c>
      <c r="R1762">
        <f t="shared" si="248"/>
        <v>34.042689161554193</v>
      </c>
      <c r="S1762">
        <f t="shared" si="250"/>
        <v>0.14308153495228756</v>
      </c>
      <c r="T1762">
        <f t="shared" si="251"/>
        <v>-6.5776454170693902E-2</v>
      </c>
      <c r="U1762">
        <f>IFERROR(VLOOKUP(D1762,'ZORI (2)'!$C$2:$F$106,4,FALSE), 0)</f>
        <v>81.282042347392249</v>
      </c>
    </row>
    <row r="1763" spans="1:21" x14ac:dyDescent="0.25">
      <c r="A1763">
        <v>2143</v>
      </c>
      <c r="B1763">
        <v>15001</v>
      </c>
      <c r="C1763" t="s">
        <v>1283</v>
      </c>
      <c r="D1763" t="s">
        <v>237</v>
      </c>
      <c r="E1763">
        <v>111100</v>
      </c>
      <c r="F1763">
        <v>144100</v>
      </c>
      <c r="G1763">
        <f>IFERROR(VLOOKUP(D1763,'ZORI (2)'!$C$2:$E$106,2,FALSE), 0)</f>
        <v>1002</v>
      </c>
      <c r="H1763">
        <f>IFERROR(VLOOKUP(D1763,'ZORI (2)'!$C$2:$E$106,3,FALSE), 0)</f>
        <v>1073</v>
      </c>
      <c r="I1763">
        <f t="shared" si="243"/>
        <v>28820</v>
      </c>
      <c r="J1763">
        <f t="shared" si="244"/>
        <v>115280</v>
      </c>
      <c r="K1763">
        <v>2.5000000000000001E-2</v>
      </c>
      <c r="L1763">
        <v>360</v>
      </c>
      <c r="M1763" s="1">
        <f t="shared" si="245"/>
        <v>455.49537215706295</v>
      </c>
      <c r="N1763">
        <f t="shared" si="249"/>
        <v>3888.5000000000005</v>
      </c>
      <c r="O1763">
        <f t="shared" si="246"/>
        <v>57.64</v>
      </c>
      <c r="P1763">
        <f t="shared" si="247"/>
        <v>107.30000000000001</v>
      </c>
      <c r="Q1763">
        <v>20000</v>
      </c>
      <c r="R1763">
        <f t="shared" si="248"/>
        <v>11.191363777570674</v>
      </c>
      <c r="S1763">
        <f t="shared" si="250"/>
        <v>6.7498342451394008E-2</v>
      </c>
      <c r="T1763">
        <f t="shared" si="251"/>
        <v>0.10303415073688767</v>
      </c>
      <c r="U1763">
        <f>IFERROR(VLOOKUP(D1763,'ZORI (2)'!$C$2:$F$106,4,FALSE), 0)</f>
        <v>18.252597429548764</v>
      </c>
    </row>
    <row r="1764" spans="1:21" x14ac:dyDescent="0.25">
      <c r="A1764">
        <v>2144</v>
      </c>
      <c r="B1764">
        <v>72120</v>
      </c>
      <c r="C1764" t="s">
        <v>1284</v>
      </c>
      <c r="D1764" t="s">
        <v>321</v>
      </c>
      <c r="E1764">
        <v>132500</v>
      </c>
      <c r="F1764">
        <v>136100</v>
      </c>
      <c r="G1764">
        <f>IFERROR(VLOOKUP(D1764,'ZORI (2)'!$C$2:$E$106,2,FALSE), 0)</f>
        <v>824</v>
      </c>
      <c r="H1764">
        <f>IFERROR(VLOOKUP(D1764,'ZORI (2)'!$C$2:$E$106,3,FALSE), 0)</f>
        <v>863</v>
      </c>
      <c r="I1764">
        <f t="shared" si="243"/>
        <v>27220</v>
      </c>
      <c r="J1764">
        <f t="shared" si="244"/>
        <v>108880</v>
      </c>
      <c r="K1764">
        <v>2.5000000000000001E-2</v>
      </c>
      <c r="L1764">
        <v>360</v>
      </c>
      <c r="M1764" s="1">
        <f t="shared" si="245"/>
        <v>430.20763463272914</v>
      </c>
      <c r="N1764">
        <f t="shared" si="249"/>
        <v>4637.5</v>
      </c>
      <c r="O1764">
        <f t="shared" si="246"/>
        <v>54.44</v>
      </c>
      <c r="P1764">
        <f t="shared" si="247"/>
        <v>86.300000000000011</v>
      </c>
      <c r="Q1764">
        <v>20000</v>
      </c>
      <c r="R1764">
        <f t="shared" si="248"/>
        <v>13.142139822325221</v>
      </c>
      <c r="S1764">
        <f t="shared" si="250"/>
        <v>-0.13387956407604804</v>
      </c>
      <c r="T1764">
        <f t="shared" si="251"/>
        <v>6.7581900099450407E-2</v>
      </c>
      <c r="U1764">
        <f>IFERROR(VLOOKUP(D1764,'ZORI (2)'!$C$2:$F$106,4,FALSE), 0)</f>
        <v>13.347207917151565</v>
      </c>
    </row>
    <row r="1765" spans="1:21" x14ac:dyDescent="0.25">
      <c r="A1765">
        <v>2145</v>
      </c>
      <c r="B1765">
        <v>29466</v>
      </c>
      <c r="C1765" t="s">
        <v>281</v>
      </c>
      <c r="D1765" t="s">
        <v>282</v>
      </c>
      <c r="E1765">
        <v>370600</v>
      </c>
      <c r="F1765">
        <v>440200</v>
      </c>
      <c r="G1765">
        <f>IFERROR(VLOOKUP(D1765,'ZORI (2)'!$C$2:$E$106,2,FALSE), 0)</f>
        <v>1225</v>
      </c>
      <c r="H1765">
        <f>IFERROR(VLOOKUP(D1765,'ZORI (2)'!$C$2:$E$106,3,FALSE), 0)</f>
        <v>1478</v>
      </c>
      <c r="I1765">
        <f t="shared" si="243"/>
        <v>88040</v>
      </c>
      <c r="J1765">
        <f t="shared" si="244"/>
        <v>352160</v>
      </c>
      <c r="K1765">
        <v>2.5000000000000001E-2</v>
      </c>
      <c r="L1765">
        <v>360</v>
      </c>
      <c r="M1765" s="1">
        <f t="shared" si="245"/>
        <v>1391.4577572764683</v>
      </c>
      <c r="N1765">
        <f t="shared" si="249"/>
        <v>12971.000000000002</v>
      </c>
      <c r="O1765">
        <f t="shared" si="246"/>
        <v>176.08</v>
      </c>
      <c r="P1765">
        <f t="shared" si="247"/>
        <v>147.80000000000001</v>
      </c>
      <c r="Q1765">
        <v>20000</v>
      </c>
      <c r="R1765">
        <f t="shared" si="248"/>
        <v>24.819576003608478</v>
      </c>
      <c r="S1765">
        <f t="shared" si="250"/>
        <v>9.0762220278464006E-2</v>
      </c>
      <c r="T1765">
        <f t="shared" si="251"/>
        <v>-2.3535489230876679E-2</v>
      </c>
      <c r="U1765">
        <f>IFERROR(VLOOKUP(D1765,'ZORI (2)'!$C$2:$F$106,4,FALSE), 0)</f>
        <v>73.537636714851274</v>
      </c>
    </row>
    <row r="1766" spans="1:21" x14ac:dyDescent="0.25">
      <c r="A1766">
        <v>2148</v>
      </c>
      <c r="B1766">
        <v>77356</v>
      </c>
      <c r="C1766" t="s">
        <v>206</v>
      </c>
      <c r="D1766" t="s">
        <v>193</v>
      </c>
      <c r="E1766">
        <v>227600</v>
      </c>
      <c r="F1766">
        <v>277500</v>
      </c>
      <c r="G1766">
        <f>IFERROR(VLOOKUP(D1766,'ZORI (2)'!$C$2:$E$106,2,FALSE), 0)</f>
        <v>1302</v>
      </c>
      <c r="H1766">
        <f>IFERROR(VLOOKUP(D1766,'ZORI (2)'!$C$2:$E$106,3,FALSE), 0)</f>
        <v>1452</v>
      </c>
      <c r="I1766">
        <f t="shared" si="243"/>
        <v>55500</v>
      </c>
      <c r="J1766">
        <f t="shared" si="244"/>
        <v>222000</v>
      </c>
      <c r="K1766">
        <v>2.5000000000000001E-2</v>
      </c>
      <c r="L1766">
        <v>360</v>
      </c>
      <c r="M1766" s="1">
        <f t="shared" si="245"/>
        <v>877.16839537532928</v>
      </c>
      <c r="N1766">
        <f t="shared" si="249"/>
        <v>7966.0000000000009</v>
      </c>
      <c r="O1766">
        <f t="shared" si="246"/>
        <v>111</v>
      </c>
      <c r="P1766">
        <f t="shared" si="247"/>
        <v>145.20000000000002</v>
      </c>
      <c r="Q1766">
        <v>20000</v>
      </c>
      <c r="R1766">
        <f t="shared" si="248"/>
        <v>15.926308539944904</v>
      </c>
      <c r="S1766">
        <f t="shared" si="250"/>
        <v>8.5825188014055073E-2</v>
      </c>
      <c r="T1766">
        <f t="shared" si="251"/>
        <v>4.5810021511705941E-2</v>
      </c>
      <c r="U1766">
        <f>IFERROR(VLOOKUP(D1766,'ZORI (2)'!$C$2:$F$106,4,FALSE), 0)</f>
        <v>33.665786847801911</v>
      </c>
    </row>
    <row r="1767" spans="1:21" x14ac:dyDescent="0.25">
      <c r="A1767">
        <v>2149</v>
      </c>
      <c r="B1767">
        <v>21403</v>
      </c>
      <c r="C1767" t="s">
        <v>898</v>
      </c>
      <c r="D1767" t="s">
        <v>211</v>
      </c>
      <c r="E1767">
        <v>404700</v>
      </c>
      <c r="F1767">
        <v>429700</v>
      </c>
      <c r="G1767">
        <f>IFERROR(VLOOKUP(D1767,'ZORI (2)'!$C$2:$E$106,2,FALSE), 0)</f>
        <v>1535</v>
      </c>
      <c r="H1767">
        <f>IFERROR(VLOOKUP(D1767,'ZORI (2)'!$C$2:$E$106,3,FALSE), 0)</f>
        <v>1616</v>
      </c>
      <c r="I1767">
        <f t="shared" si="243"/>
        <v>85940</v>
      </c>
      <c r="J1767">
        <f t="shared" si="244"/>
        <v>343760</v>
      </c>
      <c r="K1767">
        <v>2.5000000000000001E-2</v>
      </c>
      <c r="L1767">
        <v>360</v>
      </c>
      <c r="M1767" s="1">
        <f t="shared" si="245"/>
        <v>1358.2676017757801</v>
      </c>
      <c r="N1767">
        <f t="shared" si="249"/>
        <v>14164.500000000002</v>
      </c>
      <c r="O1767">
        <f t="shared" si="246"/>
        <v>171.88</v>
      </c>
      <c r="P1767">
        <f t="shared" si="247"/>
        <v>161.60000000000002</v>
      </c>
      <c r="Q1767">
        <v>20000</v>
      </c>
      <c r="R1767">
        <f t="shared" si="248"/>
        <v>22.158622112211223</v>
      </c>
      <c r="S1767">
        <f t="shared" si="250"/>
        <v>-2.0882299661968556E-2</v>
      </c>
      <c r="T1767">
        <f t="shared" si="251"/>
        <v>-7.568169563249994E-3</v>
      </c>
      <c r="U1767">
        <f>IFERROR(VLOOKUP(D1767,'ZORI (2)'!$C$2:$F$106,4,FALSE), 0)</f>
        <v>21.024786958888942</v>
      </c>
    </row>
    <row r="1768" spans="1:21" x14ac:dyDescent="0.25">
      <c r="A1768">
        <v>2150</v>
      </c>
      <c r="B1768">
        <v>12590</v>
      </c>
      <c r="C1768" t="s">
        <v>1285</v>
      </c>
      <c r="D1768" t="s">
        <v>195</v>
      </c>
      <c r="E1768">
        <v>238000</v>
      </c>
      <c r="F1768">
        <v>270200</v>
      </c>
      <c r="G1768">
        <f>IFERROR(VLOOKUP(D1768,'ZORI (2)'!$C$2:$E$106,2,FALSE), 0)</f>
        <v>2329</v>
      </c>
      <c r="H1768">
        <f>IFERROR(VLOOKUP(D1768,'ZORI (2)'!$C$2:$E$106,3,FALSE), 0)</f>
        <v>2608</v>
      </c>
      <c r="I1768">
        <f t="shared" si="243"/>
        <v>54040</v>
      </c>
      <c r="J1768">
        <f t="shared" si="244"/>
        <v>216160</v>
      </c>
      <c r="K1768">
        <v>2.5000000000000001E-2</v>
      </c>
      <c r="L1768">
        <v>360</v>
      </c>
      <c r="M1768" s="1">
        <f t="shared" si="245"/>
        <v>854.09333488437471</v>
      </c>
      <c r="N1768">
        <f t="shared" si="249"/>
        <v>8330</v>
      </c>
      <c r="O1768">
        <f t="shared" si="246"/>
        <v>108.08</v>
      </c>
      <c r="P1768">
        <f t="shared" si="247"/>
        <v>260.8</v>
      </c>
      <c r="Q1768">
        <v>20000</v>
      </c>
      <c r="R1768">
        <f t="shared" si="248"/>
        <v>8.6336912065439666</v>
      </c>
      <c r="S1768">
        <f t="shared" si="250"/>
        <v>1.453084519205497E-2</v>
      </c>
      <c r="T1768">
        <f t="shared" si="251"/>
        <v>0.20177637466780993</v>
      </c>
      <c r="U1768">
        <f>IFERROR(VLOOKUP(D1768,'ZORI (2)'!$C$2:$F$106,4,FALSE), 0)</f>
        <v>81.282042347392249</v>
      </c>
    </row>
    <row r="1769" spans="1:21" x14ac:dyDescent="0.25">
      <c r="A1769">
        <v>2153</v>
      </c>
      <c r="B1769">
        <v>96707</v>
      </c>
      <c r="C1769" t="s">
        <v>1287</v>
      </c>
      <c r="D1769" t="s">
        <v>308</v>
      </c>
      <c r="E1769">
        <v>541300</v>
      </c>
      <c r="F1769">
        <v>663500</v>
      </c>
      <c r="G1769">
        <f>IFERROR(VLOOKUP(D1769,'ZORI (2)'!$C$2:$E$106,2,FALSE), 0)</f>
        <v>1740</v>
      </c>
      <c r="H1769">
        <f>IFERROR(VLOOKUP(D1769,'ZORI (2)'!$C$2:$E$106,3,FALSE), 0)</f>
        <v>2033</v>
      </c>
      <c r="I1769">
        <f t="shared" si="243"/>
        <v>132700</v>
      </c>
      <c r="J1769">
        <f t="shared" si="244"/>
        <v>530800</v>
      </c>
      <c r="K1769">
        <v>2.5000000000000001E-2</v>
      </c>
      <c r="L1769">
        <v>360</v>
      </c>
      <c r="M1769" s="1">
        <f t="shared" si="245"/>
        <v>2097.301730924436</v>
      </c>
      <c r="N1769">
        <f t="shared" si="249"/>
        <v>18945.5</v>
      </c>
      <c r="O1769">
        <f t="shared" si="246"/>
        <v>265.39999999999998</v>
      </c>
      <c r="P1769">
        <f t="shared" si="247"/>
        <v>203.3</v>
      </c>
      <c r="Q1769">
        <v>20000</v>
      </c>
      <c r="R1769">
        <f t="shared" si="248"/>
        <v>27.197081488768649</v>
      </c>
      <c r="S1769">
        <f t="shared" si="250"/>
        <v>0.1434815091198467</v>
      </c>
      <c r="T1769">
        <f t="shared" si="251"/>
        <v>-3.726296798397416E-2</v>
      </c>
      <c r="U1769">
        <f>IFERROR(VLOOKUP(D1769,'ZORI (2)'!$C$2:$F$106,4,FALSE), 0)</f>
        <v>76.390166140630939</v>
      </c>
    </row>
    <row r="1770" spans="1:21" x14ac:dyDescent="0.25">
      <c r="A1770">
        <v>2155</v>
      </c>
      <c r="B1770">
        <v>80226</v>
      </c>
      <c r="C1770" t="s">
        <v>505</v>
      </c>
      <c r="D1770" t="s">
        <v>233</v>
      </c>
      <c r="E1770">
        <v>246100</v>
      </c>
      <c r="F1770">
        <v>393300</v>
      </c>
      <c r="G1770">
        <f>IFERROR(VLOOKUP(D1770,'ZORI (2)'!$C$2:$E$106,2,FALSE), 0)</f>
        <v>1298</v>
      </c>
      <c r="H1770">
        <f>IFERROR(VLOOKUP(D1770,'ZORI (2)'!$C$2:$E$106,3,FALSE), 0)</f>
        <v>1672</v>
      </c>
      <c r="I1770">
        <f t="shared" si="243"/>
        <v>78660</v>
      </c>
      <c r="J1770">
        <f t="shared" si="244"/>
        <v>314640</v>
      </c>
      <c r="K1770">
        <v>2.5000000000000001E-2</v>
      </c>
      <c r="L1770">
        <v>360</v>
      </c>
      <c r="M1770" s="1">
        <f t="shared" si="245"/>
        <v>1243.2083960400614</v>
      </c>
      <c r="N1770">
        <f t="shared" si="249"/>
        <v>8613.5</v>
      </c>
      <c r="O1770">
        <f t="shared" si="246"/>
        <v>157.32</v>
      </c>
      <c r="P1770">
        <f t="shared" si="247"/>
        <v>167.20000000000002</v>
      </c>
      <c r="Q1770">
        <v>20000</v>
      </c>
      <c r="R1770">
        <f t="shared" si="248"/>
        <v>19.602272727272727</v>
      </c>
      <c r="S1770">
        <f t="shared" si="250"/>
        <v>0.43167336152027475</v>
      </c>
      <c r="T1770">
        <f t="shared" si="251"/>
        <v>1.1664197099183536E-2</v>
      </c>
      <c r="U1770">
        <f>IFERROR(VLOOKUP(D1770,'ZORI (2)'!$C$2:$F$106,4,FALSE), 0)</f>
        <v>103.83832606115948</v>
      </c>
    </row>
    <row r="1771" spans="1:21" x14ac:dyDescent="0.25">
      <c r="A1771">
        <v>2156</v>
      </c>
      <c r="B1771">
        <v>80204</v>
      </c>
      <c r="C1771" t="s">
        <v>233</v>
      </c>
      <c r="D1771" t="s">
        <v>233</v>
      </c>
      <c r="E1771">
        <v>182700</v>
      </c>
      <c r="F1771">
        <v>371600</v>
      </c>
      <c r="G1771">
        <f>IFERROR(VLOOKUP(D1771,'ZORI (2)'!$C$2:$E$106,2,FALSE), 0)</f>
        <v>1298</v>
      </c>
      <c r="H1771">
        <f>IFERROR(VLOOKUP(D1771,'ZORI (2)'!$C$2:$E$106,3,FALSE), 0)</f>
        <v>1672</v>
      </c>
      <c r="I1771">
        <f t="shared" si="243"/>
        <v>74320</v>
      </c>
      <c r="J1771">
        <f t="shared" si="244"/>
        <v>297280</v>
      </c>
      <c r="K1771">
        <v>2.5000000000000001E-2</v>
      </c>
      <c r="L1771">
        <v>360</v>
      </c>
      <c r="M1771" s="1">
        <f t="shared" si="245"/>
        <v>1174.6154080053059</v>
      </c>
      <c r="N1771">
        <f t="shared" si="249"/>
        <v>6394.5000000000009</v>
      </c>
      <c r="O1771">
        <f t="shared" si="246"/>
        <v>148.64000000000001</v>
      </c>
      <c r="P1771">
        <f t="shared" si="247"/>
        <v>167.20000000000002</v>
      </c>
      <c r="Q1771">
        <v>20000</v>
      </c>
      <c r="R1771">
        <f t="shared" si="248"/>
        <v>18.5207336523126</v>
      </c>
      <c r="S1771">
        <f t="shared" si="250"/>
        <v>0.7771868700515796</v>
      </c>
      <c r="T1771">
        <f t="shared" si="251"/>
        <v>2.163079898064655E-2</v>
      </c>
      <c r="U1771">
        <f>IFERROR(VLOOKUP(D1771,'ZORI (2)'!$C$2:$F$106,4,FALSE), 0)</f>
        <v>103.83832606115948</v>
      </c>
    </row>
    <row r="1772" spans="1:21" x14ac:dyDescent="0.25">
      <c r="A1772">
        <v>2157</v>
      </c>
      <c r="B1772">
        <v>1852</v>
      </c>
      <c r="C1772" t="s">
        <v>1288</v>
      </c>
      <c r="D1772" t="s">
        <v>219</v>
      </c>
      <c r="E1772">
        <v>250800</v>
      </c>
      <c r="F1772">
        <v>325700</v>
      </c>
      <c r="G1772">
        <f>IFERROR(VLOOKUP(D1772,'ZORI (2)'!$C$2:$E$106,2,FALSE), 0)</f>
        <v>2124</v>
      </c>
      <c r="H1772">
        <f>IFERROR(VLOOKUP(D1772,'ZORI (2)'!$C$2:$E$106,3,FALSE), 0)</f>
        <v>2442</v>
      </c>
      <c r="I1772">
        <f t="shared" si="243"/>
        <v>65140</v>
      </c>
      <c r="J1772">
        <f t="shared" si="244"/>
        <v>260560</v>
      </c>
      <c r="K1772">
        <v>2.5000000000000001E-2</v>
      </c>
      <c r="L1772">
        <v>360</v>
      </c>
      <c r="M1772" s="1">
        <f t="shared" si="245"/>
        <v>1029.5270139594406</v>
      </c>
      <c r="N1772">
        <f t="shared" si="249"/>
        <v>8778</v>
      </c>
      <c r="O1772">
        <f t="shared" si="246"/>
        <v>130.28</v>
      </c>
      <c r="P1772">
        <f t="shared" si="247"/>
        <v>244.20000000000002</v>
      </c>
      <c r="Q1772">
        <v>20000</v>
      </c>
      <c r="R1772">
        <f t="shared" si="248"/>
        <v>11.114523614523614</v>
      </c>
      <c r="S1772">
        <f t="shared" si="250"/>
        <v>0.1649700620220475</v>
      </c>
      <c r="T1772">
        <f t="shared" si="251"/>
        <v>0.13262543742931826</v>
      </c>
      <c r="U1772">
        <f>IFERROR(VLOOKUP(D1772,'ZORI (2)'!$C$2:$F$106,4,FALSE), 0)</f>
        <v>98.079496251938465</v>
      </c>
    </row>
    <row r="1773" spans="1:21" x14ac:dyDescent="0.25">
      <c r="A1773">
        <v>2158</v>
      </c>
      <c r="B1773">
        <v>98107</v>
      </c>
      <c r="C1773" t="s">
        <v>216</v>
      </c>
      <c r="D1773" t="s">
        <v>216</v>
      </c>
      <c r="E1773">
        <v>487300</v>
      </c>
      <c r="F1773">
        <v>850400</v>
      </c>
      <c r="G1773">
        <f>IFERROR(VLOOKUP(D1773,'ZORI (2)'!$C$2:$E$106,2,FALSE), 0)</f>
        <v>1404</v>
      </c>
      <c r="H1773">
        <f>IFERROR(VLOOKUP(D1773,'ZORI (2)'!$C$2:$E$106,3,FALSE), 0)</f>
        <v>1823</v>
      </c>
      <c r="I1773">
        <f t="shared" si="243"/>
        <v>170080</v>
      </c>
      <c r="J1773">
        <f t="shared" si="244"/>
        <v>680320</v>
      </c>
      <c r="K1773">
        <v>2.5000000000000001E-2</v>
      </c>
      <c r="L1773">
        <v>360</v>
      </c>
      <c r="M1773" s="1">
        <f t="shared" si="245"/>
        <v>2688.0864988366852</v>
      </c>
      <c r="N1773">
        <f t="shared" si="249"/>
        <v>17055.5</v>
      </c>
      <c r="O1773">
        <f t="shared" si="246"/>
        <v>340.15999999999997</v>
      </c>
      <c r="P1773">
        <f t="shared" si="247"/>
        <v>182.3</v>
      </c>
      <c r="Q1773">
        <v>20000</v>
      </c>
      <c r="R1773">
        <f t="shared" si="248"/>
        <v>38.87365149021759</v>
      </c>
      <c r="S1773">
        <f t="shared" si="250"/>
        <v>0.62180047696648555</v>
      </c>
      <c r="T1773">
        <f t="shared" si="251"/>
        <v>-8.0384859118983576E-2</v>
      </c>
      <c r="U1773">
        <f>IFERROR(VLOOKUP(D1773,'ZORI (2)'!$C$2:$F$106,4,FALSE), 0)</f>
        <v>131.98328847007167</v>
      </c>
    </row>
    <row r="1774" spans="1:21" x14ac:dyDescent="0.25">
      <c r="A1774">
        <v>2160</v>
      </c>
      <c r="B1774">
        <v>98374</v>
      </c>
      <c r="C1774" t="s">
        <v>1289</v>
      </c>
      <c r="D1774" t="s">
        <v>216</v>
      </c>
      <c r="E1774">
        <v>237000</v>
      </c>
      <c r="F1774">
        <v>337900</v>
      </c>
      <c r="G1774">
        <f>IFERROR(VLOOKUP(D1774,'ZORI (2)'!$C$2:$E$106,2,FALSE), 0)</f>
        <v>1404</v>
      </c>
      <c r="H1774">
        <f>IFERROR(VLOOKUP(D1774,'ZORI (2)'!$C$2:$E$106,3,FALSE), 0)</f>
        <v>1823</v>
      </c>
      <c r="I1774">
        <f t="shared" si="243"/>
        <v>67580</v>
      </c>
      <c r="J1774">
        <f t="shared" si="244"/>
        <v>270320</v>
      </c>
      <c r="K1774">
        <v>2.5000000000000001E-2</v>
      </c>
      <c r="L1774">
        <v>360</v>
      </c>
      <c r="M1774" s="1">
        <f t="shared" si="245"/>
        <v>1068.0908136840499</v>
      </c>
      <c r="N1774">
        <f t="shared" si="249"/>
        <v>8295</v>
      </c>
      <c r="O1774">
        <f t="shared" si="246"/>
        <v>135.16</v>
      </c>
      <c r="P1774">
        <f t="shared" si="247"/>
        <v>182.3</v>
      </c>
      <c r="Q1774">
        <v>20000</v>
      </c>
      <c r="R1774">
        <f t="shared" si="248"/>
        <v>15.44615103309563</v>
      </c>
      <c r="S1774">
        <f t="shared" si="250"/>
        <v>0.27367647335984469</v>
      </c>
      <c r="T1774">
        <f t="shared" si="251"/>
        <v>5.4752440529766896E-2</v>
      </c>
      <c r="U1774">
        <f>IFERROR(VLOOKUP(D1774,'ZORI (2)'!$C$2:$F$106,4,FALSE), 0)</f>
        <v>131.98328847007167</v>
      </c>
    </row>
    <row r="1775" spans="1:21" x14ac:dyDescent="0.25">
      <c r="A1775">
        <v>2161</v>
      </c>
      <c r="B1775">
        <v>21784</v>
      </c>
      <c r="C1775" t="s">
        <v>1290</v>
      </c>
      <c r="D1775" t="s">
        <v>211</v>
      </c>
      <c r="E1775">
        <v>337300</v>
      </c>
      <c r="F1775">
        <v>378400</v>
      </c>
      <c r="G1775">
        <f>IFERROR(VLOOKUP(D1775,'ZORI (2)'!$C$2:$E$106,2,FALSE), 0)</f>
        <v>1535</v>
      </c>
      <c r="H1775">
        <f>IFERROR(VLOOKUP(D1775,'ZORI (2)'!$C$2:$E$106,3,FALSE), 0)</f>
        <v>1616</v>
      </c>
      <c r="I1775">
        <f t="shared" si="243"/>
        <v>75680</v>
      </c>
      <c r="J1775">
        <f t="shared" si="244"/>
        <v>302720</v>
      </c>
      <c r="K1775">
        <v>2.5000000000000001E-2</v>
      </c>
      <c r="L1775">
        <v>360</v>
      </c>
      <c r="M1775" s="1">
        <f t="shared" si="245"/>
        <v>1196.1099849009897</v>
      </c>
      <c r="N1775">
        <f t="shared" si="249"/>
        <v>11805.500000000002</v>
      </c>
      <c r="O1775">
        <f t="shared" si="246"/>
        <v>151.35999999999999</v>
      </c>
      <c r="P1775">
        <f t="shared" si="247"/>
        <v>161.60000000000002</v>
      </c>
      <c r="Q1775">
        <v>20000</v>
      </c>
      <c r="R1775">
        <f t="shared" si="248"/>
        <v>19.513201320132012</v>
      </c>
      <c r="S1775">
        <f t="shared" si="250"/>
        <v>2.5181147395527837E-2</v>
      </c>
      <c r="T1775">
        <f t="shared" si="251"/>
        <v>1.1937984018198946E-2</v>
      </c>
      <c r="U1775">
        <f>IFERROR(VLOOKUP(D1775,'ZORI (2)'!$C$2:$F$106,4,FALSE), 0)</f>
        <v>21.024786958888942</v>
      </c>
    </row>
    <row r="1776" spans="1:21" x14ac:dyDescent="0.25">
      <c r="A1776">
        <v>2162</v>
      </c>
      <c r="B1776">
        <v>89139</v>
      </c>
      <c r="C1776" t="s">
        <v>230</v>
      </c>
      <c r="D1776" t="s">
        <v>230</v>
      </c>
      <c r="E1776">
        <v>203800</v>
      </c>
      <c r="F1776">
        <v>284900</v>
      </c>
      <c r="G1776">
        <f>IFERROR(VLOOKUP(D1776,'ZORI (2)'!$C$2:$E$106,2,FALSE), 0)</f>
        <v>1064</v>
      </c>
      <c r="H1776">
        <f>IFERROR(VLOOKUP(D1776,'ZORI (2)'!$C$2:$E$106,3,FALSE), 0)</f>
        <v>1288</v>
      </c>
      <c r="I1776">
        <f t="shared" si="243"/>
        <v>56980</v>
      </c>
      <c r="J1776">
        <f t="shared" si="244"/>
        <v>227920</v>
      </c>
      <c r="K1776">
        <v>2.5000000000000001E-2</v>
      </c>
      <c r="L1776">
        <v>360</v>
      </c>
      <c r="M1776" s="1">
        <f t="shared" si="245"/>
        <v>900.55955258533811</v>
      </c>
      <c r="N1776">
        <f t="shared" si="249"/>
        <v>7133.0000000000009</v>
      </c>
      <c r="O1776">
        <f t="shared" si="246"/>
        <v>113.96000000000001</v>
      </c>
      <c r="P1776">
        <f t="shared" si="247"/>
        <v>128.80000000000001</v>
      </c>
      <c r="Q1776">
        <v>20000</v>
      </c>
      <c r="R1776">
        <f t="shared" si="248"/>
        <v>18.432971014492754</v>
      </c>
      <c r="S1776">
        <f t="shared" si="250"/>
        <v>0.23369115717545783</v>
      </c>
      <c r="T1776">
        <f t="shared" si="251"/>
        <v>2.0640868462377285E-2</v>
      </c>
      <c r="U1776">
        <f>IFERROR(VLOOKUP(D1776,'ZORI (2)'!$C$2:$F$106,4,FALSE), 0)</f>
        <v>65.771630000518996</v>
      </c>
    </row>
    <row r="1777" spans="1:21" x14ac:dyDescent="0.25">
      <c r="A1777">
        <v>2165</v>
      </c>
      <c r="B1777">
        <v>60202</v>
      </c>
      <c r="C1777" t="s">
        <v>367</v>
      </c>
      <c r="D1777" t="s">
        <v>191</v>
      </c>
      <c r="E1777">
        <v>296900</v>
      </c>
      <c r="F1777">
        <v>364400</v>
      </c>
      <c r="G1777">
        <f>IFERROR(VLOOKUP(D1777,'ZORI (2)'!$C$2:$E$106,2,FALSE), 0)</f>
        <v>1542</v>
      </c>
      <c r="H1777">
        <f>IFERROR(VLOOKUP(D1777,'ZORI (2)'!$C$2:$E$106,3,FALSE), 0)</f>
        <v>1713</v>
      </c>
      <c r="I1777">
        <f t="shared" si="243"/>
        <v>72880</v>
      </c>
      <c r="J1777">
        <f t="shared" si="244"/>
        <v>291520</v>
      </c>
      <c r="K1777">
        <v>2.5000000000000001E-2</v>
      </c>
      <c r="L1777">
        <v>360</v>
      </c>
      <c r="M1777" s="1">
        <f t="shared" si="245"/>
        <v>1151.8564442334055</v>
      </c>
      <c r="N1777">
        <f t="shared" si="249"/>
        <v>10391.500000000002</v>
      </c>
      <c r="O1777">
        <f t="shared" si="246"/>
        <v>145.76</v>
      </c>
      <c r="P1777">
        <f t="shared" si="247"/>
        <v>171.3</v>
      </c>
      <c r="Q1777">
        <v>20000</v>
      </c>
      <c r="R1777">
        <f t="shared" si="248"/>
        <v>17.727184277096711</v>
      </c>
      <c r="S1777">
        <f t="shared" si="250"/>
        <v>0.11338057969730347</v>
      </c>
      <c r="T1777">
        <f t="shared" si="251"/>
        <v>2.8362158671067401E-2</v>
      </c>
      <c r="U1777">
        <f>IFERROR(VLOOKUP(D1777,'ZORI (2)'!$C$2:$F$106,4,FALSE), 0)</f>
        <v>52.309030710552761</v>
      </c>
    </row>
    <row r="1778" spans="1:21" x14ac:dyDescent="0.25">
      <c r="A1778">
        <v>2166</v>
      </c>
      <c r="B1778">
        <v>80221</v>
      </c>
      <c r="C1778" t="s">
        <v>1291</v>
      </c>
      <c r="D1778" t="s">
        <v>233</v>
      </c>
      <c r="E1778">
        <v>175800</v>
      </c>
      <c r="F1778">
        <v>317400</v>
      </c>
      <c r="G1778">
        <f>IFERROR(VLOOKUP(D1778,'ZORI (2)'!$C$2:$E$106,2,FALSE), 0)</f>
        <v>1298</v>
      </c>
      <c r="H1778">
        <f>IFERROR(VLOOKUP(D1778,'ZORI (2)'!$C$2:$E$106,3,FALSE), 0)</f>
        <v>1672</v>
      </c>
      <c r="I1778">
        <f t="shared" si="243"/>
        <v>63480</v>
      </c>
      <c r="J1778">
        <f t="shared" si="244"/>
        <v>253920</v>
      </c>
      <c r="K1778">
        <v>2.5000000000000001E-2</v>
      </c>
      <c r="L1778">
        <v>360</v>
      </c>
      <c r="M1778" s="1">
        <f t="shared" si="245"/>
        <v>1003.2909862779443</v>
      </c>
      <c r="N1778">
        <f t="shared" si="249"/>
        <v>6153.0000000000009</v>
      </c>
      <c r="O1778">
        <f t="shared" si="246"/>
        <v>126.96</v>
      </c>
      <c r="P1778">
        <f t="shared" si="247"/>
        <v>167.20000000000002</v>
      </c>
      <c r="Q1778">
        <v>20000</v>
      </c>
      <c r="R1778">
        <f t="shared" si="248"/>
        <v>15.819377990430622</v>
      </c>
      <c r="S1778">
        <f t="shared" si="250"/>
        <v>0.57165281030734871</v>
      </c>
      <c r="T1778">
        <f t="shared" si="251"/>
        <v>5.0144345996058E-2</v>
      </c>
      <c r="U1778">
        <f>IFERROR(VLOOKUP(D1778,'ZORI (2)'!$C$2:$F$106,4,FALSE), 0)</f>
        <v>103.83832606115948</v>
      </c>
    </row>
    <row r="1779" spans="1:21" x14ac:dyDescent="0.25">
      <c r="A1779">
        <v>2167</v>
      </c>
      <c r="B1779">
        <v>33309</v>
      </c>
      <c r="C1779" t="s">
        <v>1292</v>
      </c>
      <c r="D1779" t="s">
        <v>212</v>
      </c>
      <c r="E1779">
        <v>133600</v>
      </c>
      <c r="F1779">
        <v>232700</v>
      </c>
      <c r="G1779">
        <f>IFERROR(VLOOKUP(D1779,'ZORI (2)'!$C$2:$E$106,2,FALSE), 0)</f>
        <v>1594</v>
      </c>
      <c r="H1779">
        <f>IFERROR(VLOOKUP(D1779,'ZORI (2)'!$C$2:$E$106,3,FALSE), 0)</f>
        <v>1845</v>
      </c>
      <c r="I1779">
        <f t="shared" si="243"/>
        <v>46540</v>
      </c>
      <c r="J1779">
        <f t="shared" si="244"/>
        <v>186160</v>
      </c>
      <c r="K1779">
        <v>2.5000000000000001E-2</v>
      </c>
      <c r="L1779">
        <v>360</v>
      </c>
      <c r="M1779" s="1">
        <f t="shared" si="245"/>
        <v>735.55706523905997</v>
      </c>
      <c r="N1779">
        <f t="shared" si="249"/>
        <v>4676</v>
      </c>
      <c r="O1779">
        <f t="shared" si="246"/>
        <v>93.08</v>
      </c>
      <c r="P1779">
        <f t="shared" si="247"/>
        <v>184.5</v>
      </c>
      <c r="Q1779">
        <v>20000</v>
      </c>
      <c r="R1779">
        <f t="shared" si="248"/>
        <v>10.510388437217706</v>
      </c>
      <c r="S1779">
        <f t="shared" si="250"/>
        <v>0.47021658368925168</v>
      </c>
      <c r="T1779">
        <f t="shared" si="251"/>
        <v>0.14017011931491913</v>
      </c>
      <c r="U1779">
        <f>IFERROR(VLOOKUP(D1779,'ZORI (2)'!$C$2:$F$106,4,FALSE), 0)</f>
        <v>73.506796622216257</v>
      </c>
    </row>
    <row r="1780" spans="1:21" x14ac:dyDescent="0.25">
      <c r="A1780">
        <v>2168</v>
      </c>
      <c r="B1780">
        <v>98006</v>
      </c>
      <c r="C1780" t="s">
        <v>913</v>
      </c>
      <c r="D1780" t="s">
        <v>216</v>
      </c>
      <c r="E1780">
        <v>701300</v>
      </c>
      <c r="F1780">
        <v>1131200</v>
      </c>
      <c r="G1780">
        <f>IFERROR(VLOOKUP(D1780,'ZORI (2)'!$C$2:$E$106,2,FALSE), 0)</f>
        <v>1404</v>
      </c>
      <c r="H1780">
        <f>IFERROR(VLOOKUP(D1780,'ZORI (2)'!$C$2:$E$106,3,FALSE), 0)</f>
        <v>1823</v>
      </c>
      <c r="I1780">
        <f t="shared" si="243"/>
        <v>226240</v>
      </c>
      <c r="J1780">
        <f t="shared" si="244"/>
        <v>904960</v>
      </c>
      <c r="K1780">
        <v>2.5000000000000001E-2</v>
      </c>
      <c r="L1780">
        <v>360</v>
      </c>
      <c r="M1780" s="1">
        <f t="shared" si="245"/>
        <v>3575.6860859408021</v>
      </c>
      <c r="N1780">
        <f t="shared" si="249"/>
        <v>24545.500000000004</v>
      </c>
      <c r="O1780">
        <f t="shared" si="246"/>
        <v>452.47999999999996</v>
      </c>
      <c r="P1780">
        <f t="shared" si="247"/>
        <v>182.3</v>
      </c>
      <c r="Q1780">
        <v>20000</v>
      </c>
      <c r="R1780">
        <f t="shared" si="248"/>
        <v>51.709636130919726</v>
      </c>
      <c r="S1780">
        <f t="shared" si="250"/>
        <v>0.51666799625391591</v>
      </c>
      <c r="T1780">
        <f t="shared" si="251"/>
        <v>-0.10580179895633121</v>
      </c>
      <c r="U1780">
        <f>IFERROR(VLOOKUP(D1780,'ZORI (2)'!$C$2:$F$106,4,FALSE), 0)</f>
        <v>131.98328847007167</v>
      </c>
    </row>
    <row r="1781" spans="1:21" x14ac:dyDescent="0.25">
      <c r="A1781">
        <v>2169</v>
      </c>
      <c r="B1781">
        <v>33884</v>
      </c>
      <c r="C1781" t="s">
        <v>1158</v>
      </c>
      <c r="D1781" t="s">
        <v>334</v>
      </c>
      <c r="E1781">
        <v>138300</v>
      </c>
      <c r="F1781">
        <v>188000</v>
      </c>
      <c r="G1781">
        <f>IFERROR(VLOOKUP(D1781,'ZORI (2)'!$C$2:$E$106,2,FALSE), 0)</f>
        <v>1044</v>
      </c>
      <c r="H1781">
        <f>IFERROR(VLOOKUP(D1781,'ZORI (2)'!$C$2:$E$106,3,FALSE), 0)</f>
        <v>1262</v>
      </c>
      <c r="I1781">
        <f t="shared" si="243"/>
        <v>37600</v>
      </c>
      <c r="J1781">
        <f t="shared" si="244"/>
        <v>150400</v>
      </c>
      <c r="K1781">
        <v>2.5000000000000001E-2</v>
      </c>
      <c r="L1781">
        <v>360</v>
      </c>
      <c r="M1781" s="1">
        <f t="shared" si="245"/>
        <v>594.26183182184479</v>
      </c>
      <c r="N1781">
        <f t="shared" si="249"/>
        <v>4840.5000000000009</v>
      </c>
      <c r="O1781">
        <f t="shared" si="246"/>
        <v>75.199999999999989</v>
      </c>
      <c r="P1781">
        <f t="shared" si="247"/>
        <v>126.2</v>
      </c>
      <c r="Q1781">
        <v>20000</v>
      </c>
      <c r="R1781">
        <f t="shared" si="248"/>
        <v>12.414157422081352</v>
      </c>
      <c r="S1781">
        <f t="shared" si="250"/>
        <v>0.15238092319197255</v>
      </c>
      <c r="T1781">
        <f t="shared" si="251"/>
        <v>8.9622248670940541E-2</v>
      </c>
      <c r="U1781">
        <f>IFERROR(VLOOKUP(D1781,'ZORI (2)'!$C$2:$F$106,4,FALSE), 0)</f>
        <v>64.554780829084663</v>
      </c>
    </row>
    <row r="1782" spans="1:21" x14ac:dyDescent="0.25">
      <c r="A1782">
        <v>2170</v>
      </c>
      <c r="B1782">
        <v>30180</v>
      </c>
      <c r="C1782" t="s">
        <v>1293</v>
      </c>
      <c r="D1782" t="s">
        <v>202</v>
      </c>
      <c r="E1782">
        <v>114700</v>
      </c>
      <c r="F1782">
        <v>158200</v>
      </c>
      <c r="G1782">
        <f>IFERROR(VLOOKUP(D1782,'ZORI (2)'!$C$2:$E$106,2,FALSE), 0)</f>
        <v>1152</v>
      </c>
      <c r="H1782">
        <f>IFERROR(VLOOKUP(D1782,'ZORI (2)'!$C$2:$E$106,3,FALSE), 0)</f>
        <v>1425</v>
      </c>
      <c r="I1782">
        <f t="shared" si="243"/>
        <v>31640</v>
      </c>
      <c r="J1782">
        <f t="shared" si="244"/>
        <v>126560</v>
      </c>
      <c r="K1782">
        <v>2.5000000000000001E-2</v>
      </c>
      <c r="L1782">
        <v>360</v>
      </c>
      <c r="M1782" s="1">
        <f t="shared" si="245"/>
        <v>500.06500954370136</v>
      </c>
      <c r="N1782">
        <f t="shared" si="249"/>
        <v>4014.5000000000005</v>
      </c>
      <c r="O1782">
        <f t="shared" si="246"/>
        <v>63.28</v>
      </c>
      <c r="P1782">
        <f t="shared" si="247"/>
        <v>142.5</v>
      </c>
      <c r="Q1782">
        <v>20000</v>
      </c>
      <c r="R1782">
        <f t="shared" si="248"/>
        <v>9.2514619883040936</v>
      </c>
      <c r="S1782">
        <f t="shared" si="250"/>
        <v>0.14047197661383634</v>
      </c>
      <c r="T1782">
        <f t="shared" si="251"/>
        <v>0.15506131373879173</v>
      </c>
      <c r="U1782">
        <f>IFERROR(VLOOKUP(D1782,'ZORI (2)'!$C$2:$F$106,4,FALSE), 0)</f>
        <v>82.518246796825295</v>
      </c>
    </row>
    <row r="1783" spans="1:21" x14ac:dyDescent="0.25">
      <c r="A1783">
        <v>2171</v>
      </c>
      <c r="B1783">
        <v>85042</v>
      </c>
      <c r="C1783" t="s">
        <v>209</v>
      </c>
      <c r="D1783" t="s">
        <v>209</v>
      </c>
      <c r="E1783">
        <v>128600</v>
      </c>
      <c r="F1783">
        <v>203400</v>
      </c>
      <c r="G1783">
        <f>IFERROR(VLOOKUP(D1783,'ZORI (2)'!$C$2:$E$106,2,FALSE), 0)</f>
        <v>1024</v>
      </c>
      <c r="H1783">
        <f>IFERROR(VLOOKUP(D1783,'ZORI (2)'!$C$2:$E$106,3,FALSE), 0)</f>
        <v>1278</v>
      </c>
      <c r="I1783">
        <f t="shared" si="243"/>
        <v>40680</v>
      </c>
      <c r="J1783">
        <f t="shared" si="244"/>
        <v>162720</v>
      </c>
      <c r="K1783">
        <v>2.5000000000000001E-2</v>
      </c>
      <c r="L1783">
        <v>360</v>
      </c>
      <c r="M1783" s="1">
        <f t="shared" si="245"/>
        <v>642.94072655618743</v>
      </c>
      <c r="N1783">
        <f t="shared" si="249"/>
        <v>4501</v>
      </c>
      <c r="O1783">
        <f t="shared" si="246"/>
        <v>81.359999999999985</v>
      </c>
      <c r="P1783">
        <f t="shared" si="247"/>
        <v>127.80000000000001</v>
      </c>
      <c r="Q1783">
        <v>20000</v>
      </c>
      <c r="R1783">
        <f t="shared" si="248"/>
        <v>13.262910798122066</v>
      </c>
      <c r="S1783">
        <f t="shared" si="250"/>
        <v>0.32853475810086152</v>
      </c>
      <c r="T1783">
        <f t="shared" si="251"/>
        <v>7.8409218657672475E-2</v>
      </c>
      <c r="U1783">
        <f>IFERROR(VLOOKUP(D1783,'ZORI (2)'!$C$2:$F$106,4,FALSE), 0)</f>
        <v>74.874969478603248</v>
      </c>
    </row>
    <row r="1784" spans="1:21" x14ac:dyDescent="0.25">
      <c r="A1784">
        <v>2172</v>
      </c>
      <c r="B1784">
        <v>85718</v>
      </c>
      <c r="C1784" t="s">
        <v>1294</v>
      </c>
      <c r="D1784" t="s">
        <v>223</v>
      </c>
      <c r="E1784">
        <v>474200</v>
      </c>
      <c r="F1784">
        <v>541900</v>
      </c>
      <c r="G1784">
        <f>IFERROR(VLOOKUP(D1784,'ZORI (2)'!$C$2:$E$106,2,FALSE), 0)</f>
        <v>972</v>
      </c>
      <c r="H1784">
        <f>IFERROR(VLOOKUP(D1784,'ZORI (2)'!$C$2:$E$106,3,FALSE), 0)</f>
        <v>1113</v>
      </c>
      <c r="I1784">
        <f t="shared" si="243"/>
        <v>108380</v>
      </c>
      <c r="J1784">
        <f t="shared" si="244"/>
        <v>433520</v>
      </c>
      <c r="K1784">
        <v>2.5000000000000001E-2</v>
      </c>
      <c r="L1784">
        <v>360</v>
      </c>
      <c r="M1784" s="1">
        <f t="shared" si="245"/>
        <v>1712.9281205545622</v>
      </c>
      <c r="N1784">
        <f t="shared" si="249"/>
        <v>16597</v>
      </c>
      <c r="O1784">
        <f t="shared" si="246"/>
        <v>216.76</v>
      </c>
      <c r="P1784">
        <f t="shared" si="247"/>
        <v>111.30000000000001</v>
      </c>
      <c r="Q1784">
        <v>20000</v>
      </c>
      <c r="R1784">
        <f t="shared" si="248"/>
        <v>40.57352500748727</v>
      </c>
      <c r="S1784">
        <f t="shared" si="250"/>
        <v>6.0891117214862261E-2</v>
      </c>
      <c r="T1784">
        <f t="shared" si="251"/>
        <v>-7.6811200719112294E-2</v>
      </c>
      <c r="U1784">
        <f>IFERROR(VLOOKUP(D1784,'ZORI (2)'!$C$2:$F$106,4,FALSE), 0)</f>
        <v>42.835540190376506</v>
      </c>
    </row>
    <row r="1785" spans="1:21" x14ac:dyDescent="0.25">
      <c r="A1785">
        <v>2174</v>
      </c>
      <c r="B1785">
        <v>48186</v>
      </c>
      <c r="C1785" t="s">
        <v>580</v>
      </c>
      <c r="D1785" t="s">
        <v>235</v>
      </c>
      <c r="E1785">
        <v>76000</v>
      </c>
      <c r="F1785">
        <v>117200</v>
      </c>
      <c r="G1785">
        <f>IFERROR(VLOOKUP(D1785,'ZORI (2)'!$C$2:$E$106,2,FALSE), 0)</f>
        <v>1028</v>
      </c>
      <c r="H1785">
        <f>IFERROR(VLOOKUP(D1785,'ZORI (2)'!$C$2:$E$106,3,FALSE), 0)</f>
        <v>1171</v>
      </c>
      <c r="I1785">
        <f t="shared" si="243"/>
        <v>23440</v>
      </c>
      <c r="J1785">
        <f t="shared" si="244"/>
        <v>93760</v>
      </c>
      <c r="K1785">
        <v>2.5000000000000001E-2</v>
      </c>
      <c r="L1785">
        <v>360</v>
      </c>
      <c r="M1785" s="1">
        <f t="shared" si="245"/>
        <v>370.46535473149044</v>
      </c>
      <c r="N1785">
        <f t="shared" si="249"/>
        <v>2660.0000000000005</v>
      </c>
      <c r="O1785">
        <f t="shared" si="246"/>
        <v>46.879999999999995</v>
      </c>
      <c r="P1785">
        <f t="shared" si="247"/>
        <v>117.10000000000001</v>
      </c>
      <c r="Q1785">
        <v>20000</v>
      </c>
      <c r="R1785">
        <f t="shared" si="248"/>
        <v>8.3404497580415597</v>
      </c>
      <c r="S1785">
        <f t="shared" si="250"/>
        <v>0.18791810257449829</v>
      </c>
      <c r="T1785">
        <f t="shared" si="251"/>
        <v>0.16569752154494827</v>
      </c>
      <c r="U1785">
        <f>IFERROR(VLOOKUP(D1785,'ZORI (2)'!$C$2:$F$106,4,FALSE), 0)</f>
        <v>42.450160853200359</v>
      </c>
    </row>
    <row r="1786" spans="1:21" x14ac:dyDescent="0.25">
      <c r="A1786">
        <v>2176</v>
      </c>
      <c r="B1786">
        <v>45503</v>
      </c>
      <c r="C1786" t="s">
        <v>241</v>
      </c>
      <c r="D1786" t="s">
        <v>241</v>
      </c>
      <c r="E1786">
        <v>90300</v>
      </c>
      <c r="F1786">
        <v>104600</v>
      </c>
      <c r="G1786">
        <f>IFERROR(VLOOKUP(D1786,'ZORI (2)'!$C$2:$E$106,2,FALSE), 0)</f>
        <v>1186</v>
      </c>
      <c r="H1786">
        <f>IFERROR(VLOOKUP(D1786,'ZORI (2)'!$C$2:$E$106,3,FALSE), 0)</f>
        <v>1326</v>
      </c>
      <c r="I1786">
        <f t="shared" si="243"/>
        <v>20920</v>
      </c>
      <c r="J1786">
        <f t="shared" si="244"/>
        <v>83680</v>
      </c>
      <c r="K1786">
        <v>2.5000000000000001E-2</v>
      </c>
      <c r="L1786">
        <v>360</v>
      </c>
      <c r="M1786" s="1">
        <f t="shared" si="245"/>
        <v>330.63716813066469</v>
      </c>
      <c r="N1786">
        <f t="shared" si="249"/>
        <v>3160.5000000000005</v>
      </c>
      <c r="O1786">
        <f t="shared" si="246"/>
        <v>41.84</v>
      </c>
      <c r="P1786">
        <f t="shared" si="247"/>
        <v>132.6</v>
      </c>
      <c r="Q1786">
        <v>20000</v>
      </c>
      <c r="R1786">
        <f t="shared" si="248"/>
        <v>6.5736551030668675</v>
      </c>
      <c r="S1786">
        <f t="shared" si="250"/>
        <v>-7.8093257124726229E-2</v>
      </c>
      <c r="T1786">
        <f t="shared" si="251"/>
        <v>0.22347917973779841</v>
      </c>
      <c r="U1786">
        <f>IFERROR(VLOOKUP(D1786,'ZORI (2)'!$C$2:$F$106,4,FALSE), 0)</f>
        <v>40.773766075750224</v>
      </c>
    </row>
    <row r="1787" spans="1:21" x14ac:dyDescent="0.25">
      <c r="A1787">
        <v>2177</v>
      </c>
      <c r="B1787">
        <v>29650</v>
      </c>
      <c r="C1787" t="s">
        <v>855</v>
      </c>
      <c r="D1787" t="s">
        <v>261</v>
      </c>
      <c r="E1787">
        <v>176300</v>
      </c>
      <c r="F1787">
        <v>220900</v>
      </c>
      <c r="G1787">
        <f>IFERROR(VLOOKUP(D1787,'ZORI (2)'!$C$2:$E$106,2,FALSE), 0)</f>
        <v>1014</v>
      </c>
      <c r="H1787">
        <f>IFERROR(VLOOKUP(D1787,'ZORI (2)'!$C$2:$E$106,3,FALSE), 0)</f>
        <v>1171</v>
      </c>
      <c r="I1787">
        <f t="shared" si="243"/>
        <v>44180</v>
      </c>
      <c r="J1787">
        <f t="shared" si="244"/>
        <v>176720</v>
      </c>
      <c r="K1787">
        <v>2.5000000000000001E-2</v>
      </c>
      <c r="L1787">
        <v>360</v>
      </c>
      <c r="M1787" s="1">
        <f t="shared" si="245"/>
        <v>698.25765239066766</v>
      </c>
      <c r="N1787">
        <f t="shared" si="249"/>
        <v>6170.5000000000009</v>
      </c>
      <c r="O1787">
        <f t="shared" si="246"/>
        <v>88.36</v>
      </c>
      <c r="P1787">
        <f t="shared" si="247"/>
        <v>117.10000000000001</v>
      </c>
      <c r="Q1787">
        <v>20000</v>
      </c>
      <c r="R1787">
        <f t="shared" si="248"/>
        <v>15.720182180472531</v>
      </c>
      <c r="S1787">
        <f t="shared" si="250"/>
        <v>9.1023136703865498E-2</v>
      </c>
      <c r="T1787">
        <f t="shared" si="251"/>
        <v>4.5591547626697579E-2</v>
      </c>
      <c r="U1787">
        <f>IFERROR(VLOOKUP(D1787,'ZORI (2)'!$C$2:$F$106,4,FALSE), 0)</f>
        <v>47.84480118048355</v>
      </c>
    </row>
    <row r="1788" spans="1:21" x14ac:dyDescent="0.25">
      <c r="A1788">
        <v>2178</v>
      </c>
      <c r="B1788">
        <v>92058</v>
      </c>
      <c r="C1788" t="s">
        <v>745</v>
      </c>
      <c r="D1788" t="s">
        <v>226</v>
      </c>
      <c r="E1788">
        <v>387600</v>
      </c>
      <c r="F1788">
        <v>527900</v>
      </c>
      <c r="G1788">
        <f>IFERROR(VLOOKUP(D1788,'ZORI (2)'!$C$2:$E$106,2,FALSE), 0)</f>
        <v>1757</v>
      </c>
      <c r="H1788">
        <f>IFERROR(VLOOKUP(D1788,'ZORI (2)'!$C$2:$E$106,3,FALSE), 0)</f>
        <v>2196</v>
      </c>
      <c r="I1788">
        <f t="shared" si="243"/>
        <v>105580</v>
      </c>
      <c r="J1788">
        <f t="shared" si="244"/>
        <v>422320</v>
      </c>
      <c r="K1788">
        <v>2.5000000000000001E-2</v>
      </c>
      <c r="L1788">
        <v>360</v>
      </c>
      <c r="M1788" s="1">
        <f t="shared" si="245"/>
        <v>1668.6745798869781</v>
      </c>
      <c r="N1788">
        <f t="shared" si="249"/>
        <v>13566.000000000002</v>
      </c>
      <c r="O1788">
        <f t="shared" si="246"/>
        <v>211.16</v>
      </c>
      <c r="P1788">
        <f t="shared" si="247"/>
        <v>219.60000000000002</v>
      </c>
      <c r="Q1788">
        <v>20000</v>
      </c>
      <c r="R1788">
        <f t="shared" si="248"/>
        <v>20.032635094110503</v>
      </c>
      <c r="S1788">
        <f t="shared" si="250"/>
        <v>0.25342501531462652</v>
      </c>
      <c r="T1788">
        <f t="shared" si="251"/>
        <v>8.3278358081171067E-3</v>
      </c>
      <c r="U1788">
        <f>IFERROR(VLOOKUP(D1788,'ZORI (2)'!$C$2:$F$106,4,FALSE), 0)</f>
        <v>129.6726516989587</v>
      </c>
    </row>
    <row r="1789" spans="1:21" x14ac:dyDescent="0.25">
      <c r="A1789">
        <v>2179</v>
      </c>
      <c r="B1789">
        <v>33756</v>
      </c>
      <c r="C1789" t="s">
        <v>1295</v>
      </c>
      <c r="D1789" t="s">
        <v>246</v>
      </c>
      <c r="E1789">
        <v>120200</v>
      </c>
      <c r="F1789">
        <v>205600</v>
      </c>
      <c r="G1789">
        <f>IFERROR(VLOOKUP(D1789,'ZORI (2)'!$C$2:$E$106,2,FALSE), 0)</f>
        <v>1174</v>
      </c>
      <c r="H1789">
        <f>IFERROR(VLOOKUP(D1789,'ZORI (2)'!$C$2:$E$106,3,FALSE), 0)</f>
        <v>1421</v>
      </c>
      <c r="I1789">
        <f t="shared" si="243"/>
        <v>41120</v>
      </c>
      <c r="J1789">
        <f t="shared" si="244"/>
        <v>164480</v>
      </c>
      <c r="K1789">
        <v>2.5000000000000001E-2</v>
      </c>
      <c r="L1789">
        <v>360</v>
      </c>
      <c r="M1789" s="1">
        <f t="shared" si="245"/>
        <v>649.89485437537917</v>
      </c>
      <c r="N1789">
        <f t="shared" si="249"/>
        <v>4207</v>
      </c>
      <c r="O1789">
        <f t="shared" si="246"/>
        <v>82.240000000000009</v>
      </c>
      <c r="P1789">
        <f t="shared" si="247"/>
        <v>142.1</v>
      </c>
      <c r="Q1789">
        <v>20000</v>
      </c>
      <c r="R1789">
        <f t="shared" si="248"/>
        <v>12.057236687778559</v>
      </c>
      <c r="S1789">
        <f t="shared" si="250"/>
        <v>0.4237536961504636</v>
      </c>
      <c r="T1789">
        <f t="shared" si="251"/>
        <v>0.10043598737880891</v>
      </c>
      <c r="U1789">
        <f>IFERROR(VLOOKUP(D1789,'ZORI (2)'!$C$2:$F$106,4,FALSE), 0)</f>
        <v>73.623051699156008</v>
      </c>
    </row>
    <row r="1790" spans="1:21" x14ac:dyDescent="0.25">
      <c r="A1790">
        <v>2180</v>
      </c>
      <c r="B1790">
        <v>98117</v>
      </c>
      <c r="C1790" t="s">
        <v>216</v>
      </c>
      <c r="D1790" t="s">
        <v>216</v>
      </c>
      <c r="E1790">
        <v>480800</v>
      </c>
      <c r="F1790">
        <v>818500</v>
      </c>
      <c r="G1790">
        <f>IFERROR(VLOOKUP(D1790,'ZORI (2)'!$C$2:$E$106,2,FALSE), 0)</f>
        <v>1404</v>
      </c>
      <c r="H1790">
        <f>IFERROR(VLOOKUP(D1790,'ZORI (2)'!$C$2:$E$106,3,FALSE), 0)</f>
        <v>1823</v>
      </c>
      <c r="I1790">
        <f t="shared" si="243"/>
        <v>163700</v>
      </c>
      <c r="J1790">
        <f t="shared" si="244"/>
        <v>654800</v>
      </c>
      <c r="K1790">
        <v>2.5000000000000001E-2</v>
      </c>
      <c r="L1790">
        <v>360</v>
      </c>
      <c r="M1790" s="1">
        <f t="shared" si="245"/>
        <v>2587.2516454584038</v>
      </c>
      <c r="N1790">
        <f t="shared" si="249"/>
        <v>16828</v>
      </c>
      <c r="O1790">
        <f t="shared" si="246"/>
        <v>327.40000000000003</v>
      </c>
      <c r="P1790">
        <f t="shared" si="247"/>
        <v>182.3</v>
      </c>
      <c r="Q1790">
        <v>20000</v>
      </c>
      <c r="R1790">
        <f t="shared" si="248"/>
        <v>37.415432437374292</v>
      </c>
      <c r="S1790">
        <f t="shared" si="250"/>
        <v>0.58125140061975011</v>
      </c>
      <c r="T1790">
        <f t="shared" si="251"/>
        <v>-7.6235836120147046E-2</v>
      </c>
      <c r="U1790">
        <f>IFERROR(VLOOKUP(D1790,'ZORI (2)'!$C$2:$F$106,4,FALSE), 0)</f>
        <v>131.98328847007167</v>
      </c>
    </row>
    <row r="1791" spans="1:21" x14ac:dyDescent="0.25">
      <c r="A1791">
        <v>2181</v>
      </c>
      <c r="B1791">
        <v>2184</v>
      </c>
      <c r="C1791" t="s">
        <v>1296</v>
      </c>
      <c r="D1791" t="s">
        <v>219</v>
      </c>
      <c r="E1791">
        <v>388100</v>
      </c>
      <c r="F1791">
        <v>507100</v>
      </c>
      <c r="G1791">
        <f>IFERROR(VLOOKUP(D1791,'ZORI (2)'!$C$2:$E$106,2,FALSE), 0)</f>
        <v>2124</v>
      </c>
      <c r="H1791">
        <f>IFERROR(VLOOKUP(D1791,'ZORI (2)'!$C$2:$E$106,3,FALSE), 0)</f>
        <v>2442</v>
      </c>
      <c r="I1791">
        <f t="shared" si="243"/>
        <v>101420</v>
      </c>
      <c r="J1791">
        <f t="shared" si="244"/>
        <v>405680</v>
      </c>
      <c r="K1791">
        <v>2.5000000000000001E-2</v>
      </c>
      <c r="L1791">
        <v>360</v>
      </c>
      <c r="M1791" s="1">
        <f t="shared" si="245"/>
        <v>1602.9264623237102</v>
      </c>
      <c r="N1791">
        <f t="shared" si="249"/>
        <v>13583.500000000002</v>
      </c>
      <c r="O1791">
        <f t="shared" si="246"/>
        <v>202.83999999999997</v>
      </c>
      <c r="P1791">
        <f t="shared" si="247"/>
        <v>244.20000000000002</v>
      </c>
      <c r="Q1791">
        <v>20000</v>
      </c>
      <c r="R1791">
        <f t="shared" si="248"/>
        <v>17.304804804804803</v>
      </c>
      <c r="S1791">
        <f t="shared" si="250"/>
        <v>0.20256068828872839</v>
      </c>
      <c r="T1791">
        <f t="shared" si="251"/>
        <v>3.4846522142873919E-2</v>
      </c>
      <c r="U1791">
        <f>IFERROR(VLOOKUP(D1791,'ZORI (2)'!$C$2:$F$106,4,FALSE), 0)</f>
        <v>98.079496251938465</v>
      </c>
    </row>
    <row r="1792" spans="1:21" x14ac:dyDescent="0.25">
      <c r="A1792">
        <v>2182</v>
      </c>
      <c r="B1792">
        <v>50265</v>
      </c>
      <c r="C1792" t="s">
        <v>1132</v>
      </c>
      <c r="D1792" t="s">
        <v>390</v>
      </c>
      <c r="E1792">
        <v>173100</v>
      </c>
      <c r="F1792">
        <v>214800</v>
      </c>
      <c r="G1792">
        <f>IFERROR(VLOOKUP(D1792,'ZORI (2)'!$C$2:$E$106,2,FALSE), 0)</f>
        <v>1003</v>
      </c>
      <c r="H1792">
        <f>IFERROR(VLOOKUP(D1792,'ZORI (2)'!$C$2:$E$106,3,FALSE), 0)</f>
        <v>1083</v>
      </c>
      <c r="I1792">
        <f t="shared" si="243"/>
        <v>42960</v>
      </c>
      <c r="J1792">
        <f t="shared" si="244"/>
        <v>171840</v>
      </c>
      <c r="K1792">
        <v>2.5000000000000001E-2</v>
      </c>
      <c r="L1792">
        <v>360</v>
      </c>
      <c r="M1792" s="1">
        <f t="shared" si="245"/>
        <v>678.97575252836316</v>
      </c>
      <c r="N1792">
        <f t="shared" si="249"/>
        <v>6058.5000000000009</v>
      </c>
      <c r="O1792">
        <f t="shared" si="246"/>
        <v>85.92</v>
      </c>
      <c r="P1792">
        <f t="shared" si="247"/>
        <v>108.30000000000001</v>
      </c>
      <c r="Q1792">
        <v>20000</v>
      </c>
      <c r="R1792">
        <f t="shared" si="248"/>
        <v>16.528162511542014</v>
      </c>
      <c r="S1792">
        <f t="shared" si="250"/>
        <v>7.85379484179686E-2</v>
      </c>
      <c r="T1792">
        <f t="shared" si="251"/>
        <v>3.6477914901941424E-2</v>
      </c>
      <c r="U1792">
        <f>IFERROR(VLOOKUP(D1792,'ZORI (2)'!$C$2:$F$106,4,FALSE), 0)</f>
        <v>20.282633065793817</v>
      </c>
    </row>
    <row r="1793" spans="1:21" x14ac:dyDescent="0.25">
      <c r="A1793">
        <v>2183</v>
      </c>
      <c r="B1793">
        <v>89149</v>
      </c>
      <c r="C1793" t="s">
        <v>230</v>
      </c>
      <c r="D1793" t="s">
        <v>230</v>
      </c>
      <c r="E1793">
        <v>216100</v>
      </c>
      <c r="F1793">
        <v>303500</v>
      </c>
      <c r="G1793">
        <f>IFERROR(VLOOKUP(D1793,'ZORI (2)'!$C$2:$E$106,2,FALSE), 0)</f>
        <v>1064</v>
      </c>
      <c r="H1793">
        <f>IFERROR(VLOOKUP(D1793,'ZORI (2)'!$C$2:$E$106,3,FALSE), 0)</f>
        <v>1288</v>
      </c>
      <c r="I1793">
        <f t="shared" si="243"/>
        <v>60700</v>
      </c>
      <c r="J1793">
        <f t="shared" si="244"/>
        <v>242800</v>
      </c>
      <c r="K1793">
        <v>2.5000000000000001E-2</v>
      </c>
      <c r="L1793">
        <v>360</v>
      </c>
      <c r="M1793" s="1">
        <f t="shared" si="245"/>
        <v>959.35354232941427</v>
      </c>
      <c r="N1793">
        <f t="shared" si="249"/>
        <v>7563.5000000000009</v>
      </c>
      <c r="O1793">
        <f t="shared" si="246"/>
        <v>121.4</v>
      </c>
      <c r="P1793">
        <f t="shared" si="247"/>
        <v>128.80000000000001</v>
      </c>
      <c r="Q1793">
        <v>20000</v>
      </c>
      <c r="R1793">
        <f t="shared" si="248"/>
        <v>19.636387163561075</v>
      </c>
      <c r="S1793">
        <f t="shared" si="250"/>
        <v>0.24557022286883345</v>
      </c>
      <c r="T1793">
        <f t="shared" si="251"/>
        <v>1.0665308899454783E-2</v>
      </c>
      <c r="U1793">
        <f>IFERROR(VLOOKUP(D1793,'ZORI (2)'!$C$2:$F$106,4,FALSE), 0)</f>
        <v>65.771630000518996</v>
      </c>
    </row>
    <row r="1794" spans="1:21" x14ac:dyDescent="0.25">
      <c r="A1794">
        <v>2184</v>
      </c>
      <c r="B1794">
        <v>94583</v>
      </c>
      <c r="C1794" t="s">
        <v>1243</v>
      </c>
      <c r="D1794" t="s">
        <v>196</v>
      </c>
      <c r="E1794">
        <v>796400</v>
      </c>
      <c r="F1794">
        <v>992900</v>
      </c>
      <c r="G1794">
        <f>IFERROR(VLOOKUP(D1794,'ZORI (2)'!$C$2:$E$106,2,FALSE), 0)</f>
        <v>2290</v>
      </c>
      <c r="H1794">
        <f>IFERROR(VLOOKUP(D1794,'ZORI (2)'!$C$2:$E$106,3,FALSE), 0)</f>
        <v>3055</v>
      </c>
      <c r="I1794">
        <f t="shared" ref="I1794:I1857" si="252">+F1794*0.2</f>
        <v>198580</v>
      </c>
      <c r="J1794">
        <f t="shared" ref="J1794:J1857" si="253">+F1794-I1794</f>
        <v>794320</v>
      </c>
      <c r="K1794">
        <v>2.5000000000000001E-2</v>
      </c>
      <c r="L1794">
        <v>360</v>
      </c>
      <c r="M1794" s="1">
        <f t="shared" ref="M1794:M1857" si="254">J1794*((K1794/12)*(1+(K1794/12))^L1794)/((1+(K1794/12))^L1794-1)</f>
        <v>3138.5243234888812</v>
      </c>
      <c r="N1794">
        <f t="shared" si="249"/>
        <v>27874.000000000004</v>
      </c>
      <c r="O1794">
        <f t="shared" ref="O1794:O1857" si="255">(+F1794/100000)*40</f>
        <v>397.16</v>
      </c>
      <c r="P1794">
        <f t="shared" ref="P1794:P1857" si="256">+H1794*0.1</f>
        <v>305.5</v>
      </c>
      <c r="Q1794">
        <v>20000</v>
      </c>
      <c r="R1794">
        <f t="shared" ref="R1794:R1857" si="257">+F1794/(H1794*12)</f>
        <v>27.084015275504637</v>
      </c>
      <c r="S1794">
        <f t="shared" si="250"/>
        <v>0.17604000596962596</v>
      </c>
      <c r="T1794">
        <f t="shared" si="251"/>
        <v>-3.8279808328802033E-2</v>
      </c>
      <c r="U1794">
        <f>IFERROR(VLOOKUP(D1794,'ZORI (2)'!$C$2:$F$106,4,FALSE), 0)</f>
        <v>214.07169073819685</v>
      </c>
    </row>
    <row r="1795" spans="1:21" x14ac:dyDescent="0.25">
      <c r="A1795">
        <v>2187</v>
      </c>
      <c r="B1795">
        <v>21157</v>
      </c>
      <c r="C1795" t="s">
        <v>517</v>
      </c>
      <c r="D1795" t="s">
        <v>211</v>
      </c>
      <c r="E1795">
        <v>259500</v>
      </c>
      <c r="F1795">
        <v>283800</v>
      </c>
      <c r="G1795">
        <f>IFERROR(VLOOKUP(D1795,'ZORI (2)'!$C$2:$E$106,2,FALSE), 0)</f>
        <v>1535</v>
      </c>
      <c r="H1795">
        <f>IFERROR(VLOOKUP(D1795,'ZORI (2)'!$C$2:$E$106,3,FALSE), 0)</f>
        <v>1616</v>
      </c>
      <c r="I1795">
        <f t="shared" si="252"/>
        <v>56760</v>
      </c>
      <c r="J1795">
        <f t="shared" si="253"/>
        <v>227040</v>
      </c>
      <c r="K1795">
        <v>2.5000000000000001E-2</v>
      </c>
      <c r="L1795">
        <v>360</v>
      </c>
      <c r="M1795" s="1">
        <f t="shared" si="254"/>
        <v>897.0824886757423</v>
      </c>
      <c r="N1795">
        <f t="shared" ref="N1795:N1858" si="258">+E1795*0.035</f>
        <v>9082.5</v>
      </c>
      <c r="O1795">
        <f t="shared" si="255"/>
        <v>113.52000000000001</v>
      </c>
      <c r="P1795">
        <f t="shared" si="256"/>
        <v>161.60000000000002</v>
      </c>
      <c r="Q1795">
        <v>20000</v>
      </c>
      <c r="R1795">
        <f t="shared" si="257"/>
        <v>14.634900990099009</v>
      </c>
      <c r="S1795">
        <f t="shared" ref="S1795:S1858" si="259">(+F1795-(E1795+N1795+Q1795))/(E1795+N1795+Q1795)</f>
        <v>-1.6572383980317587E-2</v>
      </c>
      <c r="T1795">
        <f t="shared" ref="T1795:T1858" si="260">IFERROR(((+H1795*12)-((+M1795+O1795+P1795)*12))/(+I1795+N1795+Q1795),0)</f>
        <v>6.203885180290758E-2</v>
      </c>
      <c r="U1795">
        <f>IFERROR(VLOOKUP(D1795,'ZORI (2)'!$C$2:$F$106,4,FALSE), 0)</f>
        <v>21.024786958888942</v>
      </c>
    </row>
    <row r="1796" spans="1:21" x14ac:dyDescent="0.25">
      <c r="A1796">
        <v>2188</v>
      </c>
      <c r="B1796">
        <v>45458</v>
      </c>
      <c r="C1796" t="s">
        <v>1297</v>
      </c>
      <c r="D1796" t="s">
        <v>322</v>
      </c>
      <c r="E1796">
        <v>219700</v>
      </c>
      <c r="F1796">
        <v>265700</v>
      </c>
      <c r="G1796">
        <f>IFERROR(VLOOKUP(D1796,'ZORI (2)'!$C$2:$E$106,2,FALSE), 0)</f>
        <v>824</v>
      </c>
      <c r="H1796">
        <f>IFERROR(VLOOKUP(D1796,'ZORI (2)'!$C$2:$E$106,3,FALSE), 0)</f>
        <v>922</v>
      </c>
      <c r="I1796">
        <f t="shared" si="252"/>
        <v>53140</v>
      </c>
      <c r="J1796">
        <f t="shared" si="253"/>
        <v>212560</v>
      </c>
      <c r="K1796">
        <v>2.5000000000000001E-2</v>
      </c>
      <c r="L1796">
        <v>360</v>
      </c>
      <c r="M1796" s="1">
        <f t="shared" si="254"/>
        <v>839.86898252693709</v>
      </c>
      <c r="N1796">
        <f t="shared" si="258"/>
        <v>7689.5000000000009</v>
      </c>
      <c r="O1796">
        <f t="shared" si="255"/>
        <v>106.28</v>
      </c>
      <c r="P1796">
        <f t="shared" si="256"/>
        <v>92.2</v>
      </c>
      <c r="Q1796">
        <v>20000</v>
      </c>
      <c r="R1796">
        <f t="shared" si="257"/>
        <v>24.014822848879248</v>
      </c>
      <c r="S1796">
        <f t="shared" si="259"/>
        <v>7.4014863201550596E-2</v>
      </c>
      <c r="T1796">
        <f t="shared" si="260"/>
        <v>-1.7273245415637177E-2</v>
      </c>
      <c r="U1796">
        <f>IFERROR(VLOOKUP(D1796,'ZORI (2)'!$C$2:$F$106,4,FALSE), 0)</f>
        <v>32.391485506739784</v>
      </c>
    </row>
    <row r="1797" spans="1:21" x14ac:dyDescent="0.25">
      <c r="A1797">
        <v>2189</v>
      </c>
      <c r="B1797">
        <v>23235</v>
      </c>
      <c r="C1797" t="s">
        <v>1298</v>
      </c>
      <c r="D1797" t="s">
        <v>224</v>
      </c>
      <c r="E1797">
        <v>191000</v>
      </c>
      <c r="F1797">
        <v>232700</v>
      </c>
      <c r="G1797">
        <f>IFERROR(VLOOKUP(D1797,'ZORI (2)'!$C$2:$E$106,2,FALSE), 0)</f>
        <v>1084</v>
      </c>
      <c r="H1797">
        <f>IFERROR(VLOOKUP(D1797,'ZORI (2)'!$C$2:$E$106,3,FALSE), 0)</f>
        <v>1223</v>
      </c>
      <c r="I1797">
        <f t="shared" si="252"/>
        <v>46540</v>
      </c>
      <c r="J1797">
        <f t="shared" si="253"/>
        <v>186160</v>
      </c>
      <c r="K1797">
        <v>2.5000000000000001E-2</v>
      </c>
      <c r="L1797">
        <v>360</v>
      </c>
      <c r="M1797" s="1">
        <f t="shared" si="254"/>
        <v>735.55706523905997</v>
      </c>
      <c r="N1797">
        <f t="shared" si="258"/>
        <v>6685.0000000000009</v>
      </c>
      <c r="O1797">
        <f t="shared" si="255"/>
        <v>93.08</v>
      </c>
      <c r="P1797">
        <f t="shared" si="256"/>
        <v>122.30000000000001</v>
      </c>
      <c r="Q1797">
        <v>20000</v>
      </c>
      <c r="R1797">
        <f t="shared" si="257"/>
        <v>15.855819024257292</v>
      </c>
      <c r="S1797">
        <f t="shared" si="259"/>
        <v>6.8975813675724099E-2</v>
      </c>
      <c r="T1797">
        <f t="shared" si="260"/>
        <v>4.458525390414856E-2</v>
      </c>
      <c r="U1797">
        <f>IFERROR(VLOOKUP(D1797,'ZORI (2)'!$C$2:$F$106,4,FALSE), 0)</f>
        <v>40.174523605623193</v>
      </c>
    </row>
    <row r="1798" spans="1:21" x14ac:dyDescent="0.25">
      <c r="A1798">
        <v>2190</v>
      </c>
      <c r="B1798">
        <v>98032</v>
      </c>
      <c r="C1798" t="s">
        <v>929</v>
      </c>
      <c r="D1798" t="s">
        <v>216</v>
      </c>
      <c r="E1798">
        <v>241900</v>
      </c>
      <c r="F1798">
        <v>383600</v>
      </c>
      <c r="G1798">
        <f>IFERROR(VLOOKUP(D1798,'ZORI (2)'!$C$2:$E$106,2,FALSE), 0)</f>
        <v>1404</v>
      </c>
      <c r="H1798">
        <f>IFERROR(VLOOKUP(D1798,'ZORI (2)'!$C$2:$E$106,3,FALSE), 0)</f>
        <v>1823</v>
      </c>
      <c r="I1798">
        <f t="shared" si="252"/>
        <v>76720</v>
      </c>
      <c r="J1798">
        <f t="shared" si="253"/>
        <v>306880</v>
      </c>
      <c r="K1798">
        <v>2.5000000000000001E-2</v>
      </c>
      <c r="L1798">
        <v>360</v>
      </c>
      <c r="M1798" s="1">
        <f t="shared" si="254"/>
        <v>1212.5470142918066</v>
      </c>
      <c r="N1798">
        <f t="shared" si="258"/>
        <v>8466.5</v>
      </c>
      <c r="O1798">
        <f t="shared" si="255"/>
        <v>153.44</v>
      </c>
      <c r="P1798">
        <f t="shared" si="256"/>
        <v>182.3</v>
      </c>
      <c r="Q1798">
        <v>20000</v>
      </c>
      <c r="R1798">
        <f t="shared" si="257"/>
        <v>17.535198390930699</v>
      </c>
      <c r="S1798">
        <f t="shared" si="259"/>
        <v>0.41881483097942979</v>
      </c>
      <c r="T1798">
        <f t="shared" si="260"/>
        <v>3.1340103801327353E-2</v>
      </c>
      <c r="U1798">
        <f>IFERROR(VLOOKUP(D1798,'ZORI (2)'!$C$2:$F$106,4,FALSE), 0)</f>
        <v>131.98328847007167</v>
      </c>
    </row>
    <row r="1799" spans="1:21" x14ac:dyDescent="0.25">
      <c r="A1799">
        <v>2191</v>
      </c>
      <c r="B1799">
        <v>98155</v>
      </c>
      <c r="C1799" t="s">
        <v>636</v>
      </c>
      <c r="D1799" t="s">
        <v>216</v>
      </c>
      <c r="E1799">
        <v>351500</v>
      </c>
      <c r="F1799">
        <v>618100</v>
      </c>
      <c r="G1799">
        <f>IFERROR(VLOOKUP(D1799,'ZORI (2)'!$C$2:$E$106,2,FALSE), 0)</f>
        <v>1404</v>
      </c>
      <c r="H1799">
        <f>IFERROR(VLOOKUP(D1799,'ZORI (2)'!$C$2:$E$106,3,FALSE), 0)</f>
        <v>1823</v>
      </c>
      <c r="I1799">
        <f t="shared" si="252"/>
        <v>123620</v>
      </c>
      <c r="J1799">
        <f t="shared" si="253"/>
        <v>494480</v>
      </c>
      <c r="K1799">
        <v>2.5000000000000001E-2</v>
      </c>
      <c r="L1799">
        <v>360</v>
      </c>
      <c r="M1799" s="1">
        <f t="shared" si="254"/>
        <v>1953.7938204738416</v>
      </c>
      <c r="N1799">
        <f t="shared" si="258"/>
        <v>12302.500000000002</v>
      </c>
      <c r="O1799">
        <f t="shared" si="255"/>
        <v>247.24</v>
      </c>
      <c r="P1799">
        <f t="shared" si="256"/>
        <v>182.3</v>
      </c>
      <c r="Q1799">
        <v>20000</v>
      </c>
      <c r="R1799">
        <f t="shared" si="257"/>
        <v>28.254708356189433</v>
      </c>
      <c r="S1799">
        <f t="shared" si="259"/>
        <v>0.6104637150617831</v>
      </c>
      <c r="T1799">
        <f t="shared" si="260"/>
        <v>-4.312402536956568E-2</v>
      </c>
      <c r="U1799">
        <f>IFERROR(VLOOKUP(D1799,'ZORI (2)'!$C$2:$F$106,4,FALSE), 0)</f>
        <v>131.98328847007167</v>
      </c>
    </row>
    <row r="1800" spans="1:21" x14ac:dyDescent="0.25">
      <c r="A1800">
        <v>2192</v>
      </c>
      <c r="B1800">
        <v>6066</v>
      </c>
      <c r="C1800" t="s">
        <v>1299</v>
      </c>
      <c r="D1800" t="s">
        <v>229</v>
      </c>
      <c r="E1800">
        <v>184200</v>
      </c>
      <c r="F1800">
        <v>191700</v>
      </c>
      <c r="G1800">
        <f>IFERROR(VLOOKUP(D1800,'ZORI (2)'!$C$2:$E$106,2,FALSE), 0)</f>
        <v>1194</v>
      </c>
      <c r="H1800">
        <f>IFERROR(VLOOKUP(D1800,'ZORI (2)'!$C$2:$E$106,3,FALSE), 0)</f>
        <v>1316</v>
      </c>
      <c r="I1800">
        <f t="shared" si="252"/>
        <v>38340</v>
      </c>
      <c r="J1800">
        <f t="shared" si="253"/>
        <v>153360</v>
      </c>
      <c r="K1800">
        <v>2.5000000000000001E-2</v>
      </c>
      <c r="L1800">
        <v>360</v>
      </c>
      <c r="M1800" s="1">
        <f t="shared" si="254"/>
        <v>605.95741042684915</v>
      </c>
      <c r="N1800">
        <f t="shared" si="258"/>
        <v>6447.0000000000009</v>
      </c>
      <c r="O1800">
        <f t="shared" si="255"/>
        <v>76.680000000000007</v>
      </c>
      <c r="P1800">
        <f t="shared" si="256"/>
        <v>131.6</v>
      </c>
      <c r="Q1800">
        <v>20000</v>
      </c>
      <c r="R1800">
        <f t="shared" si="257"/>
        <v>12.139057750759878</v>
      </c>
      <c r="S1800">
        <f t="shared" si="259"/>
        <v>-8.9946688061068994E-2</v>
      </c>
      <c r="T1800">
        <f t="shared" si="260"/>
        <v>9.2937642966610751E-2</v>
      </c>
      <c r="U1800">
        <f>IFERROR(VLOOKUP(D1800,'ZORI (2)'!$C$2:$F$106,4,FALSE), 0)</f>
        <v>32.864931789014847</v>
      </c>
    </row>
    <row r="1801" spans="1:21" x14ac:dyDescent="0.25">
      <c r="A1801">
        <v>2193</v>
      </c>
      <c r="B1801">
        <v>91387</v>
      </c>
      <c r="C1801" t="s">
        <v>1300</v>
      </c>
      <c r="D1801" t="s">
        <v>198</v>
      </c>
      <c r="E1801">
        <v>459200</v>
      </c>
      <c r="F1801">
        <v>623500</v>
      </c>
      <c r="G1801">
        <f>IFERROR(VLOOKUP(D1801,'ZORI (2)'!$C$2:$E$106,2,FALSE), 0)</f>
        <v>1897</v>
      </c>
      <c r="H1801">
        <f>IFERROR(VLOOKUP(D1801,'ZORI (2)'!$C$2:$E$106,3,FALSE), 0)</f>
        <v>2405</v>
      </c>
      <c r="I1801">
        <f t="shared" si="252"/>
        <v>124700</v>
      </c>
      <c r="J1801">
        <f t="shared" si="253"/>
        <v>498800</v>
      </c>
      <c r="K1801">
        <v>2.5000000000000001E-2</v>
      </c>
      <c r="L1801">
        <v>360</v>
      </c>
      <c r="M1801" s="1">
        <f t="shared" si="254"/>
        <v>1970.863043302767</v>
      </c>
      <c r="N1801">
        <f t="shared" si="258"/>
        <v>16072.000000000002</v>
      </c>
      <c r="O1801">
        <f t="shared" si="255"/>
        <v>249.4</v>
      </c>
      <c r="P1801">
        <f t="shared" si="256"/>
        <v>240.5</v>
      </c>
      <c r="Q1801">
        <v>20000</v>
      </c>
      <c r="R1801">
        <f t="shared" si="257"/>
        <v>21.604296604296604</v>
      </c>
      <c r="S1801">
        <f t="shared" si="259"/>
        <v>0.25890419809720722</v>
      </c>
      <c r="T1801">
        <f t="shared" si="260"/>
        <v>-4.16214589377009E-3</v>
      </c>
      <c r="U1801">
        <f>IFERROR(VLOOKUP(D1801,'ZORI (2)'!$C$2:$F$106,4,FALSE), 0)</f>
        <v>152.30041305369636</v>
      </c>
    </row>
    <row r="1802" spans="1:21" x14ac:dyDescent="0.25">
      <c r="A1802">
        <v>2194</v>
      </c>
      <c r="B1802">
        <v>84120</v>
      </c>
      <c r="C1802" t="s">
        <v>1019</v>
      </c>
      <c r="D1802" t="s">
        <v>377</v>
      </c>
      <c r="E1802">
        <v>182700</v>
      </c>
      <c r="F1802">
        <v>269700</v>
      </c>
      <c r="G1802">
        <f>IFERROR(VLOOKUP(D1802,'ZORI (2)'!$C$2:$E$106,2,FALSE), 0)</f>
        <v>1072</v>
      </c>
      <c r="H1802">
        <f>IFERROR(VLOOKUP(D1802,'ZORI (2)'!$C$2:$E$106,3,FALSE), 0)</f>
        <v>1300</v>
      </c>
      <c r="I1802">
        <f t="shared" si="252"/>
        <v>53940</v>
      </c>
      <c r="J1802">
        <f t="shared" si="253"/>
        <v>215760</v>
      </c>
      <c r="K1802">
        <v>2.5000000000000001E-2</v>
      </c>
      <c r="L1802">
        <v>360</v>
      </c>
      <c r="M1802" s="1">
        <f t="shared" si="254"/>
        <v>852.51285128910388</v>
      </c>
      <c r="N1802">
        <f t="shared" si="258"/>
        <v>6394.5000000000009</v>
      </c>
      <c r="O1802">
        <f t="shared" si="255"/>
        <v>107.88</v>
      </c>
      <c r="P1802">
        <f t="shared" si="256"/>
        <v>130</v>
      </c>
      <c r="Q1802">
        <v>20000</v>
      </c>
      <c r="R1802">
        <f t="shared" si="257"/>
        <v>17.28846153846154</v>
      </c>
      <c r="S1802">
        <f t="shared" si="259"/>
        <v>0.28984741349007265</v>
      </c>
      <c r="T1802">
        <f t="shared" si="260"/>
        <v>3.1310156713874528E-2</v>
      </c>
      <c r="U1802">
        <f>IFERROR(VLOOKUP(D1802,'ZORI (2)'!$C$2:$F$106,4,FALSE), 0)</f>
        <v>67.892985521283393</v>
      </c>
    </row>
    <row r="1803" spans="1:21" x14ac:dyDescent="0.25">
      <c r="A1803">
        <v>2195</v>
      </c>
      <c r="B1803">
        <v>2446</v>
      </c>
      <c r="C1803" t="s">
        <v>1301</v>
      </c>
      <c r="D1803" t="s">
        <v>219</v>
      </c>
      <c r="E1803">
        <v>1459900</v>
      </c>
      <c r="F1803">
        <v>1917700</v>
      </c>
      <c r="G1803">
        <f>IFERROR(VLOOKUP(D1803,'ZORI (2)'!$C$2:$E$106,2,FALSE), 0)</f>
        <v>2124</v>
      </c>
      <c r="H1803">
        <f>IFERROR(VLOOKUP(D1803,'ZORI (2)'!$C$2:$E$106,3,FALSE), 0)</f>
        <v>2442</v>
      </c>
      <c r="I1803">
        <f t="shared" si="252"/>
        <v>383540</v>
      </c>
      <c r="J1803">
        <f t="shared" si="253"/>
        <v>1534160</v>
      </c>
      <c r="K1803">
        <v>2.5000000000000001E-2</v>
      </c>
      <c r="L1803">
        <v>360</v>
      </c>
      <c r="M1803" s="1">
        <f t="shared" si="254"/>
        <v>6061.7867813018711</v>
      </c>
      <c r="N1803">
        <f t="shared" si="258"/>
        <v>51096.500000000007</v>
      </c>
      <c r="O1803">
        <f t="shared" si="255"/>
        <v>767.07999999999993</v>
      </c>
      <c r="P1803">
        <f t="shared" si="256"/>
        <v>244.20000000000002</v>
      </c>
      <c r="Q1803">
        <v>20000</v>
      </c>
      <c r="R1803">
        <f t="shared" si="257"/>
        <v>65.441577941577947</v>
      </c>
      <c r="S1803">
        <f t="shared" si="259"/>
        <v>0.25258287657744483</v>
      </c>
      <c r="T1803">
        <f t="shared" si="260"/>
        <v>-0.12223567921982167</v>
      </c>
      <c r="U1803">
        <f>IFERROR(VLOOKUP(D1803,'ZORI (2)'!$C$2:$F$106,4,FALSE), 0)</f>
        <v>98.079496251938465</v>
      </c>
    </row>
    <row r="1804" spans="1:21" x14ac:dyDescent="0.25">
      <c r="A1804">
        <v>2196</v>
      </c>
      <c r="B1804">
        <v>93612</v>
      </c>
      <c r="C1804" t="s">
        <v>1121</v>
      </c>
      <c r="D1804" t="s">
        <v>232</v>
      </c>
      <c r="E1804">
        <v>157500</v>
      </c>
      <c r="F1804">
        <v>221400</v>
      </c>
      <c r="G1804">
        <f>IFERROR(VLOOKUP(D1804,'ZORI (2)'!$C$2:$E$106,2,FALSE), 0)</f>
        <v>1114</v>
      </c>
      <c r="H1804">
        <f>IFERROR(VLOOKUP(D1804,'ZORI (2)'!$C$2:$E$106,3,FALSE), 0)</f>
        <v>1323</v>
      </c>
      <c r="I1804">
        <f t="shared" si="252"/>
        <v>44280</v>
      </c>
      <c r="J1804">
        <f t="shared" si="253"/>
        <v>177120</v>
      </c>
      <c r="K1804">
        <v>2.5000000000000001E-2</v>
      </c>
      <c r="L1804">
        <v>360</v>
      </c>
      <c r="M1804" s="1">
        <f t="shared" si="254"/>
        <v>699.83813598593838</v>
      </c>
      <c r="N1804">
        <f t="shared" si="258"/>
        <v>5512.5000000000009</v>
      </c>
      <c r="O1804">
        <f t="shared" si="255"/>
        <v>88.56</v>
      </c>
      <c r="P1804">
        <f t="shared" si="256"/>
        <v>132.30000000000001</v>
      </c>
      <c r="Q1804">
        <v>20000</v>
      </c>
      <c r="R1804">
        <f t="shared" si="257"/>
        <v>13.945578231292517</v>
      </c>
      <c r="S1804">
        <f t="shared" si="259"/>
        <v>0.20975343214261322</v>
      </c>
      <c r="T1804">
        <f t="shared" si="260"/>
        <v>6.9171076665382969E-2</v>
      </c>
      <c r="U1804">
        <f>IFERROR(VLOOKUP(D1804,'ZORI (2)'!$C$2:$F$106,4,FALSE), 0)</f>
        <v>61.96616917680953</v>
      </c>
    </row>
    <row r="1805" spans="1:21" x14ac:dyDescent="0.25">
      <c r="A1805">
        <v>2198</v>
      </c>
      <c r="B1805">
        <v>77092</v>
      </c>
      <c r="C1805" t="s">
        <v>193</v>
      </c>
      <c r="D1805" t="s">
        <v>193</v>
      </c>
      <c r="E1805">
        <v>150300</v>
      </c>
      <c r="F1805">
        <v>249300</v>
      </c>
      <c r="G1805">
        <f>IFERROR(VLOOKUP(D1805,'ZORI (2)'!$C$2:$E$106,2,FALSE), 0)</f>
        <v>1302</v>
      </c>
      <c r="H1805">
        <f>IFERROR(VLOOKUP(D1805,'ZORI (2)'!$C$2:$E$106,3,FALSE), 0)</f>
        <v>1452</v>
      </c>
      <c r="I1805">
        <f t="shared" si="252"/>
        <v>49860</v>
      </c>
      <c r="J1805">
        <f t="shared" si="253"/>
        <v>199440</v>
      </c>
      <c r="K1805">
        <v>2.5000000000000001E-2</v>
      </c>
      <c r="L1805">
        <v>360</v>
      </c>
      <c r="M1805" s="1">
        <f t="shared" si="254"/>
        <v>788.02912060205267</v>
      </c>
      <c r="N1805">
        <f t="shared" si="258"/>
        <v>5260.5000000000009</v>
      </c>
      <c r="O1805">
        <f t="shared" si="255"/>
        <v>99.72</v>
      </c>
      <c r="P1805">
        <f t="shared" si="256"/>
        <v>145.20000000000002</v>
      </c>
      <c r="Q1805">
        <v>20000</v>
      </c>
      <c r="R1805">
        <f t="shared" si="257"/>
        <v>14.307851239669422</v>
      </c>
      <c r="S1805">
        <f t="shared" si="259"/>
        <v>0.42002329681221001</v>
      </c>
      <c r="T1805">
        <f t="shared" si="260"/>
        <v>6.694058948989115E-2</v>
      </c>
      <c r="U1805">
        <f>IFERROR(VLOOKUP(D1805,'ZORI (2)'!$C$2:$F$106,4,FALSE), 0)</f>
        <v>33.665786847801911</v>
      </c>
    </row>
    <row r="1806" spans="1:21" x14ac:dyDescent="0.25">
      <c r="A1806">
        <v>2199</v>
      </c>
      <c r="B1806">
        <v>32084</v>
      </c>
      <c r="C1806" t="s">
        <v>1302</v>
      </c>
      <c r="D1806" t="s">
        <v>225</v>
      </c>
      <c r="E1806">
        <v>136600</v>
      </c>
      <c r="F1806">
        <v>213100</v>
      </c>
      <c r="G1806">
        <f>IFERROR(VLOOKUP(D1806,'ZORI (2)'!$C$2:$E$106,2,FALSE), 0)</f>
        <v>1113</v>
      </c>
      <c r="H1806">
        <f>IFERROR(VLOOKUP(D1806,'ZORI (2)'!$C$2:$E$106,3,FALSE), 0)</f>
        <v>1279</v>
      </c>
      <c r="I1806">
        <f t="shared" si="252"/>
        <v>42620</v>
      </c>
      <c r="J1806">
        <f t="shared" si="253"/>
        <v>170480</v>
      </c>
      <c r="K1806">
        <v>2.5000000000000001E-2</v>
      </c>
      <c r="L1806">
        <v>360</v>
      </c>
      <c r="M1806" s="1">
        <f t="shared" si="254"/>
        <v>673.60210830444214</v>
      </c>
      <c r="N1806">
        <f t="shared" si="258"/>
        <v>4781</v>
      </c>
      <c r="O1806">
        <f t="shared" si="255"/>
        <v>85.24</v>
      </c>
      <c r="P1806">
        <f t="shared" si="256"/>
        <v>127.9</v>
      </c>
      <c r="Q1806">
        <v>20000</v>
      </c>
      <c r="R1806">
        <f t="shared" si="257"/>
        <v>13.88454521761793</v>
      </c>
      <c r="S1806">
        <f t="shared" si="259"/>
        <v>0.32047762747783198</v>
      </c>
      <c r="T1806">
        <f t="shared" si="260"/>
        <v>6.9837164142174349E-2</v>
      </c>
      <c r="U1806">
        <f>IFERROR(VLOOKUP(D1806,'ZORI (2)'!$C$2:$F$106,4,FALSE), 0)</f>
        <v>50.348656833106872</v>
      </c>
    </row>
    <row r="1807" spans="1:21" x14ac:dyDescent="0.25">
      <c r="A1807">
        <v>2200</v>
      </c>
      <c r="B1807">
        <v>32114</v>
      </c>
      <c r="C1807" t="s">
        <v>270</v>
      </c>
      <c r="D1807" t="s">
        <v>270</v>
      </c>
      <c r="E1807">
        <v>48300</v>
      </c>
      <c r="F1807">
        <v>92600</v>
      </c>
      <c r="G1807">
        <f>IFERROR(VLOOKUP(D1807,'ZORI (2)'!$C$2:$E$106,2,FALSE), 0)</f>
        <v>1036</v>
      </c>
      <c r="H1807">
        <f>IFERROR(VLOOKUP(D1807,'ZORI (2)'!$C$2:$E$106,3,FALSE), 0)</f>
        <v>1309</v>
      </c>
      <c r="I1807">
        <f t="shared" si="252"/>
        <v>18520</v>
      </c>
      <c r="J1807">
        <f t="shared" si="253"/>
        <v>74080</v>
      </c>
      <c r="K1807">
        <v>2.5000000000000001E-2</v>
      </c>
      <c r="L1807">
        <v>360</v>
      </c>
      <c r="M1807" s="1">
        <f t="shared" si="254"/>
        <v>292.70556184416398</v>
      </c>
      <c r="N1807">
        <f t="shared" si="258"/>
        <v>1690.5000000000002</v>
      </c>
      <c r="O1807">
        <f t="shared" si="255"/>
        <v>37.04</v>
      </c>
      <c r="P1807">
        <f t="shared" si="256"/>
        <v>130.9</v>
      </c>
      <c r="Q1807">
        <v>20000</v>
      </c>
      <c r="R1807">
        <f t="shared" si="257"/>
        <v>5.8950853068500129</v>
      </c>
      <c r="S1807">
        <f t="shared" si="259"/>
        <v>0.32303669783756367</v>
      </c>
      <c r="T1807">
        <f t="shared" si="260"/>
        <v>0.25317400325462336</v>
      </c>
      <c r="U1807">
        <f>IFERROR(VLOOKUP(D1807,'ZORI (2)'!$C$2:$F$106,4,FALSE), 0)</f>
        <v>82.295215845275038</v>
      </c>
    </row>
    <row r="1808" spans="1:21" x14ac:dyDescent="0.25">
      <c r="A1808">
        <v>2201</v>
      </c>
      <c r="B1808">
        <v>92102</v>
      </c>
      <c r="C1808" t="s">
        <v>226</v>
      </c>
      <c r="D1808" t="s">
        <v>226</v>
      </c>
      <c r="E1808">
        <v>315300</v>
      </c>
      <c r="F1808">
        <v>463900</v>
      </c>
      <c r="G1808">
        <f>IFERROR(VLOOKUP(D1808,'ZORI (2)'!$C$2:$E$106,2,FALSE), 0)</f>
        <v>1757</v>
      </c>
      <c r="H1808">
        <f>IFERROR(VLOOKUP(D1808,'ZORI (2)'!$C$2:$E$106,3,FALSE), 0)</f>
        <v>2196</v>
      </c>
      <c r="I1808">
        <f t="shared" si="252"/>
        <v>92780</v>
      </c>
      <c r="J1808">
        <f t="shared" si="253"/>
        <v>371120</v>
      </c>
      <c r="K1808">
        <v>2.5000000000000001E-2</v>
      </c>
      <c r="L1808">
        <v>360</v>
      </c>
      <c r="M1808" s="1">
        <f t="shared" si="254"/>
        <v>1466.3726796923074</v>
      </c>
      <c r="N1808">
        <f t="shared" si="258"/>
        <v>11035.500000000002</v>
      </c>
      <c r="O1808">
        <f t="shared" si="255"/>
        <v>185.56</v>
      </c>
      <c r="P1808">
        <f t="shared" si="256"/>
        <v>219.60000000000002</v>
      </c>
      <c r="Q1808">
        <v>20000</v>
      </c>
      <c r="R1808">
        <f t="shared" si="257"/>
        <v>17.603976927747418</v>
      </c>
      <c r="S1808">
        <f t="shared" si="259"/>
        <v>0.33945264057539581</v>
      </c>
      <c r="T1808">
        <f t="shared" si="260"/>
        <v>3.1446853129796455E-2</v>
      </c>
      <c r="U1808">
        <f>IFERROR(VLOOKUP(D1808,'ZORI (2)'!$C$2:$F$106,4,FALSE), 0)</f>
        <v>129.6726516989587</v>
      </c>
    </row>
    <row r="1809" spans="1:21" x14ac:dyDescent="0.25">
      <c r="A1809">
        <v>2202</v>
      </c>
      <c r="B1809">
        <v>21113</v>
      </c>
      <c r="C1809" t="s">
        <v>1303</v>
      </c>
      <c r="D1809" t="s">
        <v>211</v>
      </c>
      <c r="E1809">
        <v>293300</v>
      </c>
      <c r="F1809">
        <v>317400</v>
      </c>
      <c r="G1809">
        <f>IFERROR(VLOOKUP(D1809,'ZORI (2)'!$C$2:$E$106,2,FALSE), 0)</f>
        <v>1535</v>
      </c>
      <c r="H1809">
        <f>IFERROR(VLOOKUP(D1809,'ZORI (2)'!$C$2:$E$106,3,FALSE), 0)</f>
        <v>1616</v>
      </c>
      <c r="I1809">
        <f t="shared" si="252"/>
        <v>63480</v>
      </c>
      <c r="J1809">
        <f t="shared" si="253"/>
        <v>253920</v>
      </c>
      <c r="K1809">
        <v>2.5000000000000001E-2</v>
      </c>
      <c r="L1809">
        <v>360</v>
      </c>
      <c r="M1809" s="1">
        <f t="shared" si="254"/>
        <v>1003.2909862779443</v>
      </c>
      <c r="N1809">
        <f t="shared" si="258"/>
        <v>10265.500000000002</v>
      </c>
      <c r="O1809">
        <f t="shared" si="255"/>
        <v>126.96</v>
      </c>
      <c r="P1809">
        <f t="shared" si="256"/>
        <v>161.60000000000002</v>
      </c>
      <c r="Q1809">
        <v>20000</v>
      </c>
      <c r="R1809">
        <f t="shared" si="257"/>
        <v>16.367574257425744</v>
      </c>
      <c r="S1809">
        <f t="shared" si="259"/>
        <v>-1.9054874515360878E-2</v>
      </c>
      <c r="T1809">
        <f t="shared" si="260"/>
        <v>4.1493065423563472E-2</v>
      </c>
      <c r="U1809">
        <f>IFERROR(VLOOKUP(D1809,'ZORI (2)'!$C$2:$F$106,4,FALSE), 0)</f>
        <v>21.024786958888942</v>
      </c>
    </row>
    <row r="1810" spans="1:21" x14ac:dyDescent="0.25">
      <c r="A1810">
        <v>2203</v>
      </c>
      <c r="B1810">
        <v>30189</v>
      </c>
      <c r="C1810" t="s">
        <v>553</v>
      </c>
      <c r="D1810" t="s">
        <v>202</v>
      </c>
      <c r="E1810">
        <v>182500</v>
      </c>
      <c r="F1810">
        <v>247700</v>
      </c>
      <c r="G1810">
        <f>IFERROR(VLOOKUP(D1810,'ZORI (2)'!$C$2:$E$106,2,FALSE), 0)</f>
        <v>1152</v>
      </c>
      <c r="H1810">
        <f>IFERROR(VLOOKUP(D1810,'ZORI (2)'!$C$2:$E$106,3,FALSE), 0)</f>
        <v>1425</v>
      </c>
      <c r="I1810">
        <f t="shared" si="252"/>
        <v>49540</v>
      </c>
      <c r="J1810">
        <f t="shared" si="253"/>
        <v>198160</v>
      </c>
      <c r="K1810">
        <v>2.5000000000000001E-2</v>
      </c>
      <c r="L1810">
        <v>360</v>
      </c>
      <c r="M1810" s="1">
        <f t="shared" si="254"/>
        <v>782.97157309718591</v>
      </c>
      <c r="N1810">
        <f t="shared" si="258"/>
        <v>6387.5000000000009</v>
      </c>
      <c r="O1810">
        <f t="shared" si="255"/>
        <v>99.08</v>
      </c>
      <c r="P1810">
        <f t="shared" si="256"/>
        <v>142.5</v>
      </c>
      <c r="Q1810">
        <v>20000</v>
      </c>
      <c r="R1810">
        <f t="shared" si="257"/>
        <v>14.485380116959064</v>
      </c>
      <c r="S1810">
        <f t="shared" si="259"/>
        <v>0.18580575668721203</v>
      </c>
      <c r="T1810">
        <f t="shared" si="260"/>
        <v>6.32890734297029E-2</v>
      </c>
      <c r="U1810">
        <f>IFERROR(VLOOKUP(D1810,'ZORI (2)'!$C$2:$F$106,4,FALSE), 0)</f>
        <v>82.518246796825295</v>
      </c>
    </row>
    <row r="1811" spans="1:21" x14ac:dyDescent="0.25">
      <c r="A1811">
        <v>2204</v>
      </c>
      <c r="B1811">
        <v>85379</v>
      </c>
      <c r="C1811" t="s">
        <v>757</v>
      </c>
      <c r="D1811" t="s">
        <v>209</v>
      </c>
      <c r="E1811">
        <v>181400</v>
      </c>
      <c r="F1811">
        <v>242800</v>
      </c>
      <c r="G1811">
        <f>IFERROR(VLOOKUP(D1811,'ZORI (2)'!$C$2:$E$106,2,FALSE), 0)</f>
        <v>1024</v>
      </c>
      <c r="H1811">
        <f>IFERROR(VLOOKUP(D1811,'ZORI (2)'!$C$2:$E$106,3,FALSE), 0)</f>
        <v>1278</v>
      </c>
      <c r="I1811">
        <f t="shared" si="252"/>
        <v>48560</v>
      </c>
      <c r="J1811">
        <f t="shared" si="253"/>
        <v>194240</v>
      </c>
      <c r="K1811">
        <v>2.5000000000000001E-2</v>
      </c>
      <c r="L1811">
        <v>360</v>
      </c>
      <c r="M1811" s="1">
        <f t="shared" si="254"/>
        <v>767.48283386353137</v>
      </c>
      <c r="N1811">
        <f t="shared" si="258"/>
        <v>6349.0000000000009</v>
      </c>
      <c r="O1811">
        <f t="shared" si="255"/>
        <v>97.12</v>
      </c>
      <c r="P1811">
        <f t="shared" si="256"/>
        <v>127.80000000000001</v>
      </c>
      <c r="Q1811">
        <v>20000</v>
      </c>
      <c r="R1811">
        <f t="shared" si="257"/>
        <v>15.832029212310902</v>
      </c>
      <c r="S1811">
        <f t="shared" si="259"/>
        <v>0.16871802030334682</v>
      </c>
      <c r="T1811">
        <f t="shared" si="260"/>
        <v>4.5751057865378308E-2</v>
      </c>
      <c r="U1811">
        <f>IFERROR(VLOOKUP(D1811,'ZORI (2)'!$C$2:$F$106,4,FALSE), 0)</f>
        <v>74.874969478603248</v>
      </c>
    </row>
    <row r="1812" spans="1:21" x14ac:dyDescent="0.25">
      <c r="A1812">
        <v>2212</v>
      </c>
      <c r="B1812">
        <v>1545</v>
      </c>
      <c r="C1812" t="s">
        <v>1304</v>
      </c>
      <c r="D1812" t="s">
        <v>365</v>
      </c>
      <c r="E1812">
        <v>357200</v>
      </c>
      <c r="F1812">
        <v>439400</v>
      </c>
      <c r="G1812">
        <f>IFERROR(VLOOKUP(D1812,'ZORI (2)'!$C$2:$E$106,2,FALSE), 0)</f>
        <v>1071</v>
      </c>
      <c r="H1812">
        <f>IFERROR(VLOOKUP(D1812,'ZORI (2)'!$C$2:$E$106,3,FALSE), 0)</f>
        <v>1302</v>
      </c>
      <c r="I1812">
        <f t="shared" si="252"/>
        <v>87880</v>
      </c>
      <c r="J1812">
        <f t="shared" si="253"/>
        <v>351520</v>
      </c>
      <c r="K1812">
        <v>2.5000000000000001E-2</v>
      </c>
      <c r="L1812">
        <v>360</v>
      </c>
      <c r="M1812" s="1">
        <f t="shared" si="254"/>
        <v>1388.9289835240349</v>
      </c>
      <c r="N1812">
        <f t="shared" si="258"/>
        <v>12502.000000000002</v>
      </c>
      <c r="O1812">
        <f t="shared" si="255"/>
        <v>175.76</v>
      </c>
      <c r="P1812">
        <f t="shared" si="256"/>
        <v>130.20000000000002</v>
      </c>
      <c r="Q1812">
        <v>20000</v>
      </c>
      <c r="R1812">
        <f t="shared" si="257"/>
        <v>28.123399897593448</v>
      </c>
      <c r="S1812">
        <f t="shared" si="259"/>
        <v>0.12752821386597965</v>
      </c>
      <c r="T1812">
        <f t="shared" si="260"/>
        <v>-3.9164225567679713E-2</v>
      </c>
      <c r="U1812">
        <f>IFERROR(VLOOKUP(D1812,'ZORI (2)'!$C$2:$F$106,4,FALSE), 0)</f>
        <v>68.912445683403433</v>
      </c>
    </row>
    <row r="1813" spans="1:21" x14ac:dyDescent="0.25">
      <c r="A1813">
        <v>2213</v>
      </c>
      <c r="B1813">
        <v>85257</v>
      </c>
      <c r="C1813" t="s">
        <v>614</v>
      </c>
      <c r="D1813" t="s">
        <v>209</v>
      </c>
      <c r="E1813">
        <v>230800</v>
      </c>
      <c r="F1813">
        <v>324800</v>
      </c>
      <c r="G1813">
        <f>IFERROR(VLOOKUP(D1813,'ZORI (2)'!$C$2:$E$106,2,FALSE), 0)</f>
        <v>1024</v>
      </c>
      <c r="H1813">
        <f>IFERROR(VLOOKUP(D1813,'ZORI (2)'!$C$2:$E$106,3,FALSE), 0)</f>
        <v>1278</v>
      </c>
      <c r="I1813">
        <f t="shared" si="252"/>
        <v>64960</v>
      </c>
      <c r="J1813">
        <f t="shared" si="253"/>
        <v>259840</v>
      </c>
      <c r="K1813">
        <v>2.5000000000000001E-2</v>
      </c>
      <c r="L1813">
        <v>360</v>
      </c>
      <c r="M1813" s="1">
        <f t="shared" si="254"/>
        <v>1026.6821434879532</v>
      </c>
      <c r="N1813">
        <f t="shared" si="258"/>
        <v>8078.0000000000009</v>
      </c>
      <c r="O1813">
        <f t="shared" si="255"/>
        <v>129.92000000000002</v>
      </c>
      <c r="P1813">
        <f t="shared" si="256"/>
        <v>127.80000000000001</v>
      </c>
      <c r="Q1813">
        <v>20000</v>
      </c>
      <c r="R1813">
        <f t="shared" si="257"/>
        <v>21.178925404277518</v>
      </c>
      <c r="S1813">
        <f t="shared" si="259"/>
        <v>0.25464504515640574</v>
      </c>
      <c r="T1813">
        <f t="shared" si="260"/>
        <v>-8.2574562926373142E-4</v>
      </c>
      <c r="U1813">
        <f>IFERROR(VLOOKUP(D1813,'ZORI (2)'!$C$2:$F$106,4,FALSE), 0)</f>
        <v>74.874969478603248</v>
      </c>
    </row>
    <row r="1814" spans="1:21" x14ac:dyDescent="0.25">
      <c r="A1814">
        <v>2214</v>
      </c>
      <c r="B1814">
        <v>3820</v>
      </c>
      <c r="C1814" t="s">
        <v>413</v>
      </c>
      <c r="D1814" t="s">
        <v>219</v>
      </c>
      <c r="E1814">
        <v>233800</v>
      </c>
      <c r="F1814">
        <v>302400</v>
      </c>
      <c r="G1814">
        <f>IFERROR(VLOOKUP(D1814,'ZORI (2)'!$C$2:$E$106,2,FALSE), 0)</f>
        <v>2124</v>
      </c>
      <c r="H1814">
        <f>IFERROR(VLOOKUP(D1814,'ZORI (2)'!$C$2:$E$106,3,FALSE), 0)</f>
        <v>2442</v>
      </c>
      <c r="I1814">
        <f t="shared" si="252"/>
        <v>60480</v>
      </c>
      <c r="J1814">
        <f t="shared" si="253"/>
        <v>241920</v>
      </c>
      <c r="K1814">
        <v>2.5000000000000001E-2</v>
      </c>
      <c r="L1814">
        <v>360</v>
      </c>
      <c r="M1814" s="1">
        <f t="shared" si="254"/>
        <v>955.87647841981845</v>
      </c>
      <c r="N1814">
        <f t="shared" si="258"/>
        <v>8183.0000000000009</v>
      </c>
      <c r="O1814">
        <f t="shared" si="255"/>
        <v>120.96000000000001</v>
      </c>
      <c r="P1814">
        <f t="shared" si="256"/>
        <v>244.20000000000002</v>
      </c>
      <c r="Q1814">
        <v>20000</v>
      </c>
      <c r="R1814">
        <f t="shared" si="257"/>
        <v>10.31941031941032</v>
      </c>
      <c r="S1814">
        <f t="shared" si="259"/>
        <v>0.15427336888271376</v>
      </c>
      <c r="T1814">
        <f t="shared" si="260"/>
        <v>0.15171562273961153</v>
      </c>
      <c r="U1814">
        <f>IFERROR(VLOOKUP(D1814,'ZORI (2)'!$C$2:$F$106,4,FALSE), 0)</f>
        <v>98.079496251938465</v>
      </c>
    </row>
    <row r="1815" spans="1:21" x14ac:dyDescent="0.25">
      <c r="A1815">
        <v>2215</v>
      </c>
      <c r="B1815">
        <v>10301</v>
      </c>
      <c r="C1815" t="s">
        <v>195</v>
      </c>
      <c r="D1815" t="s">
        <v>195</v>
      </c>
      <c r="E1815">
        <v>396900</v>
      </c>
      <c r="F1815">
        <v>552900</v>
      </c>
      <c r="G1815">
        <f>IFERROR(VLOOKUP(D1815,'ZORI (2)'!$C$2:$E$106,2,FALSE), 0)</f>
        <v>2329</v>
      </c>
      <c r="H1815">
        <f>IFERROR(VLOOKUP(D1815,'ZORI (2)'!$C$2:$E$106,3,FALSE), 0)</f>
        <v>2608</v>
      </c>
      <c r="I1815">
        <f t="shared" si="252"/>
        <v>110580</v>
      </c>
      <c r="J1815">
        <f t="shared" si="253"/>
        <v>442320</v>
      </c>
      <c r="K1815">
        <v>2.5000000000000001E-2</v>
      </c>
      <c r="L1815">
        <v>360</v>
      </c>
      <c r="M1815" s="1">
        <f t="shared" si="254"/>
        <v>1747.6987596505212</v>
      </c>
      <c r="N1815">
        <f t="shared" si="258"/>
        <v>13891.500000000002</v>
      </c>
      <c r="O1815">
        <f t="shared" si="255"/>
        <v>221.16</v>
      </c>
      <c r="P1815">
        <f t="shared" si="256"/>
        <v>260.8</v>
      </c>
      <c r="Q1815">
        <v>20000</v>
      </c>
      <c r="R1815">
        <f t="shared" si="257"/>
        <v>17.666794478527606</v>
      </c>
      <c r="S1815">
        <f t="shared" si="259"/>
        <v>0.28345150728368596</v>
      </c>
      <c r="T1815">
        <f t="shared" si="260"/>
        <v>3.1425539875987597E-2</v>
      </c>
      <c r="U1815">
        <f>IFERROR(VLOOKUP(D1815,'ZORI (2)'!$C$2:$F$106,4,FALSE), 0)</f>
        <v>81.282042347392249</v>
      </c>
    </row>
    <row r="1816" spans="1:21" x14ac:dyDescent="0.25">
      <c r="A1816">
        <v>2216</v>
      </c>
      <c r="B1816">
        <v>85233</v>
      </c>
      <c r="C1816" t="s">
        <v>969</v>
      </c>
      <c r="D1816" t="s">
        <v>209</v>
      </c>
      <c r="E1816">
        <v>237500</v>
      </c>
      <c r="F1816">
        <v>298300</v>
      </c>
      <c r="G1816">
        <f>IFERROR(VLOOKUP(D1816,'ZORI (2)'!$C$2:$E$106,2,FALSE), 0)</f>
        <v>1024</v>
      </c>
      <c r="H1816">
        <f>IFERROR(VLOOKUP(D1816,'ZORI (2)'!$C$2:$E$106,3,FALSE), 0)</f>
        <v>1278</v>
      </c>
      <c r="I1816">
        <f t="shared" si="252"/>
        <v>59660</v>
      </c>
      <c r="J1816">
        <f t="shared" si="253"/>
        <v>238640</v>
      </c>
      <c r="K1816">
        <v>2.5000000000000001E-2</v>
      </c>
      <c r="L1816">
        <v>360</v>
      </c>
      <c r="M1816" s="1">
        <f t="shared" si="254"/>
        <v>942.91651293859729</v>
      </c>
      <c r="N1816">
        <f t="shared" si="258"/>
        <v>8312.5</v>
      </c>
      <c r="O1816">
        <f t="shared" si="255"/>
        <v>119.32000000000001</v>
      </c>
      <c r="P1816">
        <f t="shared" si="256"/>
        <v>127.80000000000001</v>
      </c>
      <c r="Q1816">
        <v>20000</v>
      </c>
      <c r="R1816">
        <f t="shared" si="257"/>
        <v>19.450965049556597</v>
      </c>
      <c r="S1816">
        <f t="shared" si="259"/>
        <v>0.12221960968727957</v>
      </c>
      <c r="T1816">
        <f t="shared" si="260"/>
        <v>1.1998770578724402E-2</v>
      </c>
      <c r="U1816">
        <f>IFERROR(VLOOKUP(D1816,'ZORI (2)'!$C$2:$F$106,4,FALSE), 0)</f>
        <v>74.874969478603248</v>
      </c>
    </row>
    <row r="1817" spans="1:21" x14ac:dyDescent="0.25">
      <c r="A1817">
        <v>2217</v>
      </c>
      <c r="B1817">
        <v>84106</v>
      </c>
      <c r="C1817" t="s">
        <v>377</v>
      </c>
      <c r="D1817" t="s">
        <v>377</v>
      </c>
      <c r="E1817">
        <v>250400</v>
      </c>
      <c r="F1817">
        <v>378800</v>
      </c>
      <c r="G1817">
        <f>IFERROR(VLOOKUP(D1817,'ZORI (2)'!$C$2:$E$106,2,FALSE), 0)</f>
        <v>1072</v>
      </c>
      <c r="H1817">
        <f>IFERROR(VLOOKUP(D1817,'ZORI (2)'!$C$2:$E$106,3,FALSE), 0)</f>
        <v>1300</v>
      </c>
      <c r="I1817">
        <f t="shared" si="252"/>
        <v>75760</v>
      </c>
      <c r="J1817">
        <f t="shared" si="253"/>
        <v>303040</v>
      </c>
      <c r="K1817">
        <v>2.5000000000000001E-2</v>
      </c>
      <c r="L1817">
        <v>360</v>
      </c>
      <c r="M1817" s="1">
        <f t="shared" si="254"/>
        <v>1197.3743717772063</v>
      </c>
      <c r="N1817">
        <f t="shared" si="258"/>
        <v>8764</v>
      </c>
      <c r="O1817">
        <f t="shared" si="255"/>
        <v>151.51999999999998</v>
      </c>
      <c r="P1817">
        <f t="shared" si="256"/>
        <v>130</v>
      </c>
      <c r="Q1817">
        <v>20000</v>
      </c>
      <c r="R1817">
        <f t="shared" si="257"/>
        <v>24.282051282051281</v>
      </c>
      <c r="S1817">
        <f t="shared" si="259"/>
        <v>0.3569084839019358</v>
      </c>
      <c r="T1817">
        <f t="shared" si="260"/>
        <v>-2.0538177464759055E-2</v>
      </c>
      <c r="U1817">
        <f>IFERROR(VLOOKUP(D1817,'ZORI (2)'!$C$2:$F$106,4,FALSE), 0)</f>
        <v>67.892985521283393</v>
      </c>
    </row>
    <row r="1818" spans="1:21" x14ac:dyDescent="0.25">
      <c r="A1818">
        <v>2218</v>
      </c>
      <c r="B1818">
        <v>97322</v>
      </c>
      <c r="C1818" t="s">
        <v>305</v>
      </c>
      <c r="D1818" t="s">
        <v>305</v>
      </c>
      <c r="E1818">
        <v>155700</v>
      </c>
      <c r="F1818">
        <v>239200</v>
      </c>
      <c r="G1818">
        <f>IFERROR(VLOOKUP(D1818,'ZORI (2)'!$C$2:$E$106,2,FALSE), 0)</f>
        <v>1131</v>
      </c>
      <c r="H1818">
        <f>IFERROR(VLOOKUP(D1818,'ZORI (2)'!$C$2:$E$106,3,FALSE), 0)</f>
        <v>1252</v>
      </c>
      <c r="I1818">
        <f t="shared" si="252"/>
        <v>47840</v>
      </c>
      <c r="J1818">
        <f t="shared" si="253"/>
        <v>191360</v>
      </c>
      <c r="K1818">
        <v>2.5000000000000001E-2</v>
      </c>
      <c r="L1818">
        <v>360</v>
      </c>
      <c r="M1818" s="1">
        <f t="shared" si="254"/>
        <v>756.10335197758116</v>
      </c>
      <c r="N1818">
        <f t="shared" si="258"/>
        <v>5449.5000000000009</v>
      </c>
      <c r="O1818">
        <f t="shared" si="255"/>
        <v>95.679999999999993</v>
      </c>
      <c r="P1818">
        <f t="shared" si="256"/>
        <v>125.2</v>
      </c>
      <c r="Q1818">
        <v>20000</v>
      </c>
      <c r="R1818">
        <f t="shared" si="257"/>
        <v>15.921192758253461</v>
      </c>
      <c r="S1818">
        <f t="shared" si="259"/>
        <v>0.32045630818743637</v>
      </c>
      <c r="T1818">
        <f t="shared" si="260"/>
        <v>4.5029639665559541E-2</v>
      </c>
      <c r="U1818">
        <f>IFERROR(VLOOKUP(D1818,'ZORI (2)'!$C$2:$F$106,4,FALSE), 0)</f>
        <v>34.331863782036343</v>
      </c>
    </row>
    <row r="1819" spans="1:21" x14ac:dyDescent="0.25">
      <c r="A1819">
        <v>2219</v>
      </c>
      <c r="B1819">
        <v>70817</v>
      </c>
      <c r="C1819" t="s">
        <v>291</v>
      </c>
      <c r="D1819" t="s">
        <v>291</v>
      </c>
      <c r="E1819">
        <v>202800</v>
      </c>
      <c r="F1819">
        <v>220600</v>
      </c>
      <c r="G1819">
        <f>IFERROR(VLOOKUP(D1819,'ZORI (2)'!$C$2:$E$106,2,FALSE), 0)</f>
        <v>1082</v>
      </c>
      <c r="H1819">
        <f>IFERROR(VLOOKUP(D1819,'ZORI (2)'!$C$2:$E$106,3,FALSE), 0)</f>
        <v>1187</v>
      </c>
      <c r="I1819">
        <f t="shared" si="252"/>
        <v>44120</v>
      </c>
      <c r="J1819">
        <f t="shared" si="253"/>
        <v>176480</v>
      </c>
      <c r="K1819">
        <v>2.5000000000000001E-2</v>
      </c>
      <c r="L1819">
        <v>360</v>
      </c>
      <c r="M1819" s="1">
        <f t="shared" si="254"/>
        <v>697.30936223350511</v>
      </c>
      <c r="N1819">
        <f t="shared" si="258"/>
        <v>7098.0000000000009</v>
      </c>
      <c r="O1819">
        <f t="shared" si="255"/>
        <v>88.24</v>
      </c>
      <c r="P1819">
        <f t="shared" si="256"/>
        <v>118.7</v>
      </c>
      <c r="Q1819">
        <v>20000</v>
      </c>
      <c r="R1819">
        <f t="shared" si="257"/>
        <v>15.487222690255546</v>
      </c>
      <c r="S1819">
        <f t="shared" si="259"/>
        <v>-4.0444023001505014E-2</v>
      </c>
      <c r="T1819">
        <f t="shared" si="260"/>
        <v>4.7642557403998115E-2</v>
      </c>
      <c r="U1819">
        <f>IFERROR(VLOOKUP(D1819,'ZORI (2)'!$C$2:$F$106,4,FALSE), 0)</f>
        <v>35.646363984369039</v>
      </c>
    </row>
    <row r="1820" spans="1:21" x14ac:dyDescent="0.25">
      <c r="A1820">
        <v>2220</v>
      </c>
      <c r="B1820">
        <v>77074</v>
      </c>
      <c r="C1820" t="s">
        <v>193</v>
      </c>
      <c r="D1820" t="s">
        <v>193</v>
      </c>
      <c r="E1820">
        <v>119600</v>
      </c>
      <c r="F1820">
        <v>173200</v>
      </c>
      <c r="G1820">
        <f>IFERROR(VLOOKUP(D1820,'ZORI (2)'!$C$2:$E$106,2,FALSE), 0)</f>
        <v>1302</v>
      </c>
      <c r="H1820">
        <f>IFERROR(VLOOKUP(D1820,'ZORI (2)'!$C$2:$E$106,3,FALSE), 0)</f>
        <v>1452</v>
      </c>
      <c r="I1820">
        <f t="shared" si="252"/>
        <v>34640</v>
      </c>
      <c r="J1820">
        <f t="shared" si="253"/>
        <v>138560</v>
      </c>
      <c r="K1820">
        <v>2.5000000000000001E-2</v>
      </c>
      <c r="L1820">
        <v>360</v>
      </c>
      <c r="M1820" s="1">
        <f t="shared" si="254"/>
        <v>547.47951740182725</v>
      </c>
      <c r="N1820">
        <f t="shared" si="258"/>
        <v>4186</v>
      </c>
      <c r="O1820">
        <f t="shared" si="255"/>
        <v>69.28</v>
      </c>
      <c r="P1820">
        <f t="shared" si="256"/>
        <v>145.20000000000002</v>
      </c>
      <c r="Q1820">
        <v>20000</v>
      </c>
      <c r="R1820">
        <f t="shared" si="257"/>
        <v>9.9403122130394852</v>
      </c>
      <c r="S1820">
        <f t="shared" si="259"/>
        <v>0.20456789951733825</v>
      </c>
      <c r="T1820">
        <f t="shared" si="260"/>
        <v>0.14076234643147711</v>
      </c>
      <c r="U1820">
        <f>IFERROR(VLOOKUP(D1820,'ZORI (2)'!$C$2:$F$106,4,FALSE), 0)</f>
        <v>33.665786847801911</v>
      </c>
    </row>
    <row r="1821" spans="1:21" x14ac:dyDescent="0.25">
      <c r="A1821">
        <v>2223</v>
      </c>
      <c r="B1821">
        <v>2864</v>
      </c>
      <c r="C1821" t="s">
        <v>249</v>
      </c>
      <c r="D1821" t="s">
        <v>315</v>
      </c>
      <c r="E1821">
        <v>230600</v>
      </c>
      <c r="F1821">
        <v>291600</v>
      </c>
      <c r="G1821">
        <f>IFERROR(VLOOKUP(D1821,'ZORI (2)'!$C$2:$E$106,2,FALSE), 0)</f>
        <v>1254</v>
      </c>
      <c r="H1821">
        <f>IFERROR(VLOOKUP(D1821,'ZORI (2)'!$C$2:$E$106,3,FALSE), 0)</f>
        <v>1500</v>
      </c>
      <c r="I1821">
        <f t="shared" si="252"/>
        <v>58320</v>
      </c>
      <c r="J1821">
        <f t="shared" si="253"/>
        <v>233280</v>
      </c>
      <c r="K1821">
        <v>2.5000000000000001E-2</v>
      </c>
      <c r="L1821">
        <v>360</v>
      </c>
      <c r="M1821" s="1">
        <f t="shared" si="254"/>
        <v>921.7380327619677</v>
      </c>
      <c r="N1821">
        <f t="shared" si="258"/>
        <v>8071.0000000000009</v>
      </c>
      <c r="O1821">
        <f t="shared" si="255"/>
        <v>116.64</v>
      </c>
      <c r="P1821">
        <f t="shared" si="256"/>
        <v>150</v>
      </c>
      <c r="Q1821">
        <v>20000</v>
      </c>
      <c r="R1821">
        <f t="shared" si="257"/>
        <v>16.2</v>
      </c>
      <c r="S1821">
        <f t="shared" si="259"/>
        <v>0.12730070243668598</v>
      </c>
      <c r="T1821">
        <f t="shared" si="260"/>
        <v>4.3285337672400927E-2</v>
      </c>
      <c r="U1821">
        <f>IFERROR(VLOOKUP(D1821,'ZORI (2)'!$C$2:$F$106,4,FALSE), 0)</f>
        <v>75.634847140989294</v>
      </c>
    </row>
    <row r="1822" spans="1:21" x14ac:dyDescent="0.25">
      <c r="A1822">
        <v>2224</v>
      </c>
      <c r="B1822">
        <v>90744</v>
      </c>
      <c r="C1822" t="s">
        <v>488</v>
      </c>
      <c r="D1822" t="s">
        <v>198</v>
      </c>
      <c r="E1822">
        <v>321200</v>
      </c>
      <c r="F1822">
        <v>446600</v>
      </c>
      <c r="G1822">
        <f>IFERROR(VLOOKUP(D1822,'ZORI (2)'!$C$2:$E$106,2,FALSE), 0)</f>
        <v>1897</v>
      </c>
      <c r="H1822">
        <f>IFERROR(VLOOKUP(D1822,'ZORI (2)'!$C$2:$E$106,3,FALSE), 0)</f>
        <v>2405</v>
      </c>
      <c r="I1822">
        <f t="shared" si="252"/>
        <v>89320</v>
      </c>
      <c r="J1822">
        <f t="shared" si="253"/>
        <v>357280</v>
      </c>
      <c r="K1822">
        <v>2.5000000000000001E-2</v>
      </c>
      <c r="L1822">
        <v>360</v>
      </c>
      <c r="M1822" s="1">
        <f t="shared" si="254"/>
        <v>1411.6879472959356</v>
      </c>
      <c r="N1822">
        <f t="shared" si="258"/>
        <v>11242.000000000002</v>
      </c>
      <c r="O1822">
        <f t="shared" si="255"/>
        <v>178.64000000000001</v>
      </c>
      <c r="P1822">
        <f t="shared" si="256"/>
        <v>240.5</v>
      </c>
      <c r="Q1822">
        <v>20000</v>
      </c>
      <c r="R1822">
        <f t="shared" si="257"/>
        <v>15.474705474705475</v>
      </c>
      <c r="S1822">
        <f t="shared" si="259"/>
        <v>0.26715885166921083</v>
      </c>
      <c r="T1822">
        <f t="shared" si="260"/>
        <v>5.714955485516806E-2</v>
      </c>
      <c r="U1822">
        <f>IFERROR(VLOOKUP(D1822,'ZORI (2)'!$C$2:$F$106,4,FALSE), 0)</f>
        <v>152.30041305369636</v>
      </c>
    </row>
    <row r="1823" spans="1:21" x14ac:dyDescent="0.25">
      <c r="A1823">
        <v>2225</v>
      </c>
      <c r="B1823">
        <v>30033</v>
      </c>
      <c r="C1823" t="s">
        <v>1306</v>
      </c>
      <c r="D1823" t="s">
        <v>202</v>
      </c>
      <c r="E1823">
        <v>237800</v>
      </c>
      <c r="F1823">
        <v>348500</v>
      </c>
      <c r="G1823">
        <f>IFERROR(VLOOKUP(D1823,'ZORI (2)'!$C$2:$E$106,2,FALSE), 0)</f>
        <v>1152</v>
      </c>
      <c r="H1823">
        <f>IFERROR(VLOOKUP(D1823,'ZORI (2)'!$C$2:$E$106,3,FALSE), 0)</f>
        <v>1425</v>
      </c>
      <c r="I1823">
        <f t="shared" si="252"/>
        <v>69700</v>
      </c>
      <c r="J1823">
        <f t="shared" si="253"/>
        <v>278800</v>
      </c>
      <c r="K1823">
        <v>2.5000000000000001E-2</v>
      </c>
      <c r="L1823">
        <v>360</v>
      </c>
      <c r="M1823" s="1">
        <f t="shared" si="254"/>
        <v>1101.5970659037921</v>
      </c>
      <c r="N1823">
        <f t="shared" si="258"/>
        <v>8323</v>
      </c>
      <c r="O1823">
        <f t="shared" si="255"/>
        <v>139.4</v>
      </c>
      <c r="P1823">
        <f t="shared" si="256"/>
        <v>142.5</v>
      </c>
      <c r="Q1823">
        <v>20000</v>
      </c>
      <c r="R1823">
        <f t="shared" si="257"/>
        <v>20.380116959064328</v>
      </c>
      <c r="S1823">
        <f t="shared" si="259"/>
        <v>0.30954483453140091</v>
      </c>
      <c r="T1823">
        <f t="shared" si="260"/>
        <v>5.0807994976127223E-3</v>
      </c>
      <c r="U1823">
        <f>IFERROR(VLOOKUP(D1823,'ZORI (2)'!$C$2:$F$106,4,FALSE), 0)</f>
        <v>82.518246796825295</v>
      </c>
    </row>
    <row r="1824" spans="1:21" x14ac:dyDescent="0.25">
      <c r="A1824">
        <v>2230</v>
      </c>
      <c r="B1824">
        <v>8807</v>
      </c>
      <c r="C1824" t="s">
        <v>1307</v>
      </c>
      <c r="D1824" t="s">
        <v>195</v>
      </c>
      <c r="E1824">
        <v>417900</v>
      </c>
      <c r="F1824">
        <v>455900</v>
      </c>
      <c r="G1824">
        <f>IFERROR(VLOOKUP(D1824,'ZORI (2)'!$C$2:$E$106,2,FALSE), 0)</f>
        <v>2329</v>
      </c>
      <c r="H1824">
        <f>IFERROR(VLOOKUP(D1824,'ZORI (2)'!$C$2:$E$106,3,FALSE), 0)</f>
        <v>2608</v>
      </c>
      <c r="I1824">
        <f t="shared" si="252"/>
        <v>91180</v>
      </c>
      <c r="J1824">
        <f t="shared" si="253"/>
        <v>364720</v>
      </c>
      <c r="K1824">
        <v>2.5000000000000001E-2</v>
      </c>
      <c r="L1824">
        <v>360</v>
      </c>
      <c r="M1824" s="1">
        <f t="shared" si="254"/>
        <v>1441.0849421679736</v>
      </c>
      <c r="N1824">
        <f t="shared" si="258"/>
        <v>14626.500000000002</v>
      </c>
      <c r="O1824">
        <f t="shared" si="255"/>
        <v>182.36</v>
      </c>
      <c r="P1824">
        <f t="shared" si="256"/>
        <v>260.8</v>
      </c>
      <c r="Q1824">
        <v>20000</v>
      </c>
      <c r="R1824">
        <f t="shared" si="257"/>
        <v>14.567356850715747</v>
      </c>
      <c r="S1824">
        <f t="shared" si="259"/>
        <v>7.4548120386319916E-3</v>
      </c>
      <c r="T1824">
        <f t="shared" si="260"/>
        <v>6.9035071272027404E-2</v>
      </c>
      <c r="U1824">
        <f>IFERROR(VLOOKUP(D1824,'ZORI (2)'!$C$2:$F$106,4,FALSE), 0)</f>
        <v>81.282042347392249</v>
      </c>
    </row>
    <row r="1825" spans="1:21" x14ac:dyDescent="0.25">
      <c r="A1825">
        <v>2231</v>
      </c>
      <c r="B1825">
        <v>51501</v>
      </c>
      <c r="C1825" t="s">
        <v>1199</v>
      </c>
      <c r="D1825" t="s">
        <v>403</v>
      </c>
      <c r="E1825">
        <v>85000</v>
      </c>
      <c r="F1825">
        <v>92700</v>
      </c>
      <c r="G1825">
        <f>IFERROR(VLOOKUP(D1825,'ZORI (2)'!$C$2:$E$106,2,FALSE), 0)</f>
        <v>977</v>
      </c>
      <c r="H1825">
        <f>IFERROR(VLOOKUP(D1825,'ZORI (2)'!$C$2:$E$106,3,FALSE), 0)</f>
        <v>1115</v>
      </c>
      <c r="I1825">
        <f t="shared" si="252"/>
        <v>18540</v>
      </c>
      <c r="J1825">
        <f t="shared" si="253"/>
        <v>74160</v>
      </c>
      <c r="K1825">
        <v>2.5000000000000001E-2</v>
      </c>
      <c r="L1825">
        <v>360</v>
      </c>
      <c r="M1825" s="1">
        <f t="shared" si="254"/>
        <v>293.02165856321812</v>
      </c>
      <c r="N1825">
        <f t="shared" si="258"/>
        <v>2975.0000000000005</v>
      </c>
      <c r="O1825">
        <f t="shared" si="255"/>
        <v>37.08</v>
      </c>
      <c r="P1825">
        <f t="shared" si="256"/>
        <v>111.5</v>
      </c>
      <c r="Q1825">
        <v>20000</v>
      </c>
      <c r="R1825">
        <f t="shared" si="257"/>
        <v>6.928251121076233</v>
      </c>
      <c r="S1825">
        <f t="shared" si="259"/>
        <v>-0.14146793239175734</v>
      </c>
      <c r="T1825">
        <f t="shared" si="260"/>
        <v>0.1946472382811365</v>
      </c>
      <c r="U1825">
        <f>IFERROR(VLOOKUP(D1825,'ZORI (2)'!$C$2:$F$106,4,FALSE), 0)</f>
        <v>41.38767480603785</v>
      </c>
    </row>
    <row r="1826" spans="1:21" x14ac:dyDescent="0.25">
      <c r="A1826">
        <v>2232</v>
      </c>
      <c r="B1826">
        <v>80003</v>
      </c>
      <c r="C1826" t="s">
        <v>1234</v>
      </c>
      <c r="D1826" t="s">
        <v>233</v>
      </c>
      <c r="E1826">
        <v>221300</v>
      </c>
      <c r="F1826">
        <v>367000</v>
      </c>
      <c r="G1826">
        <f>IFERROR(VLOOKUP(D1826,'ZORI (2)'!$C$2:$E$106,2,FALSE), 0)</f>
        <v>1298</v>
      </c>
      <c r="H1826">
        <f>IFERROR(VLOOKUP(D1826,'ZORI (2)'!$C$2:$E$106,3,FALSE), 0)</f>
        <v>1672</v>
      </c>
      <c r="I1826">
        <f t="shared" si="252"/>
        <v>73400</v>
      </c>
      <c r="J1826">
        <f t="shared" si="253"/>
        <v>293600</v>
      </c>
      <c r="K1826">
        <v>2.5000000000000001E-2</v>
      </c>
      <c r="L1826">
        <v>360</v>
      </c>
      <c r="M1826" s="1">
        <f t="shared" si="254"/>
        <v>1160.0749589288139</v>
      </c>
      <c r="N1826">
        <f t="shared" si="258"/>
        <v>7745.5000000000009</v>
      </c>
      <c r="O1826">
        <f t="shared" si="255"/>
        <v>146.80000000000001</v>
      </c>
      <c r="P1826">
        <f t="shared" si="256"/>
        <v>167.20000000000002</v>
      </c>
      <c r="Q1826">
        <v>20000</v>
      </c>
      <c r="R1826">
        <f t="shared" si="257"/>
        <v>18.291467304625201</v>
      </c>
      <c r="S1826">
        <f t="shared" si="259"/>
        <v>0.47362630523338106</v>
      </c>
      <c r="T1826">
        <f t="shared" si="260"/>
        <v>2.3482018407682315E-2</v>
      </c>
      <c r="U1826">
        <f>IFERROR(VLOOKUP(D1826,'ZORI (2)'!$C$2:$F$106,4,FALSE), 0)</f>
        <v>103.83832606115948</v>
      </c>
    </row>
    <row r="1827" spans="1:21" x14ac:dyDescent="0.25">
      <c r="A1827">
        <v>2233</v>
      </c>
      <c r="B1827">
        <v>11757</v>
      </c>
      <c r="C1827" t="s">
        <v>1308</v>
      </c>
      <c r="D1827" t="s">
        <v>195</v>
      </c>
      <c r="E1827">
        <v>278400</v>
      </c>
      <c r="F1827">
        <v>328700</v>
      </c>
      <c r="G1827">
        <f>IFERROR(VLOOKUP(D1827,'ZORI (2)'!$C$2:$E$106,2,FALSE), 0)</f>
        <v>2329</v>
      </c>
      <c r="H1827">
        <f>IFERROR(VLOOKUP(D1827,'ZORI (2)'!$C$2:$E$106,3,FALSE), 0)</f>
        <v>2608</v>
      </c>
      <c r="I1827">
        <f t="shared" si="252"/>
        <v>65740</v>
      </c>
      <c r="J1827">
        <f t="shared" si="253"/>
        <v>262960</v>
      </c>
      <c r="K1827">
        <v>2.5000000000000001E-2</v>
      </c>
      <c r="L1827">
        <v>360</v>
      </c>
      <c r="M1827" s="1">
        <f t="shared" si="254"/>
        <v>1039.0099155310656</v>
      </c>
      <c r="N1827">
        <f t="shared" si="258"/>
        <v>9744.0000000000018</v>
      </c>
      <c r="O1827">
        <f t="shared" si="255"/>
        <v>131.47999999999999</v>
      </c>
      <c r="P1827">
        <f t="shared" si="256"/>
        <v>260.8</v>
      </c>
      <c r="Q1827">
        <v>20000</v>
      </c>
      <c r="R1827">
        <f t="shared" si="257"/>
        <v>10.502939672801636</v>
      </c>
      <c r="S1827">
        <f t="shared" si="259"/>
        <v>6.6709071083649207E-2</v>
      </c>
      <c r="T1827">
        <f t="shared" si="260"/>
        <v>0.14788363509726463</v>
      </c>
      <c r="U1827">
        <f>IFERROR(VLOOKUP(D1827,'ZORI (2)'!$C$2:$F$106,4,FALSE), 0)</f>
        <v>81.282042347392249</v>
      </c>
    </row>
    <row r="1828" spans="1:21" x14ac:dyDescent="0.25">
      <c r="A1828">
        <v>2234</v>
      </c>
      <c r="B1828">
        <v>53186</v>
      </c>
      <c r="C1828" t="s">
        <v>1226</v>
      </c>
      <c r="D1828" t="s">
        <v>353</v>
      </c>
      <c r="E1828">
        <v>180800</v>
      </c>
      <c r="F1828">
        <v>216400</v>
      </c>
      <c r="G1828">
        <f>IFERROR(VLOOKUP(D1828,'ZORI (2)'!$C$2:$E$106,2,FALSE), 0)</f>
        <v>971</v>
      </c>
      <c r="H1828">
        <f>IFERROR(VLOOKUP(D1828,'ZORI (2)'!$C$2:$E$106,3,FALSE), 0)</f>
        <v>1061</v>
      </c>
      <c r="I1828">
        <f t="shared" si="252"/>
        <v>43280</v>
      </c>
      <c r="J1828">
        <f t="shared" si="253"/>
        <v>173120</v>
      </c>
      <c r="K1828">
        <v>2.5000000000000001E-2</v>
      </c>
      <c r="L1828">
        <v>360</v>
      </c>
      <c r="M1828" s="1">
        <f t="shared" si="254"/>
        <v>684.03330003322981</v>
      </c>
      <c r="N1828">
        <f t="shared" si="258"/>
        <v>6328.0000000000009</v>
      </c>
      <c r="O1828">
        <f t="shared" si="255"/>
        <v>86.56</v>
      </c>
      <c r="P1828">
        <f t="shared" si="256"/>
        <v>106.10000000000001</v>
      </c>
      <c r="Q1828">
        <v>20000</v>
      </c>
      <c r="R1828">
        <f t="shared" si="257"/>
        <v>16.996544140747723</v>
      </c>
      <c r="S1828">
        <f t="shared" si="259"/>
        <v>4.476459001197327E-2</v>
      </c>
      <c r="T1828">
        <f t="shared" si="260"/>
        <v>3.1773365124716159E-2</v>
      </c>
      <c r="U1828">
        <f>IFERROR(VLOOKUP(D1828,'ZORI (2)'!$C$2:$F$106,4,FALSE), 0)</f>
        <v>24.07240000865869</v>
      </c>
    </row>
    <row r="1829" spans="1:21" x14ac:dyDescent="0.25">
      <c r="A1829">
        <v>2236</v>
      </c>
      <c r="B1829">
        <v>32250</v>
      </c>
      <c r="C1829" t="s">
        <v>1309</v>
      </c>
      <c r="D1829" t="s">
        <v>225</v>
      </c>
      <c r="E1829">
        <v>273700</v>
      </c>
      <c r="F1829">
        <v>372600</v>
      </c>
      <c r="G1829">
        <f>IFERROR(VLOOKUP(D1829,'ZORI (2)'!$C$2:$E$106,2,FALSE), 0)</f>
        <v>1113</v>
      </c>
      <c r="H1829">
        <f>IFERROR(VLOOKUP(D1829,'ZORI (2)'!$C$2:$E$106,3,FALSE), 0)</f>
        <v>1279</v>
      </c>
      <c r="I1829">
        <f t="shared" si="252"/>
        <v>74520</v>
      </c>
      <c r="J1829">
        <f t="shared" si="253"/>
        <v>298080</v>
      </c>
      <c r="K1829">
        <v>2.5000000000000001E-2</v>
      </c>
      <c r="L1829">
        <v>360</v>
      </c>
      <c r="M1829" s="1">
        <f t="shared" si="254"/>
        <v>1177.7763751958478</v>
      </c>
      <c r="N1829">
        <f t="shared" si="258"/>
        <v>9579.5000000000018</v>
      </c>
      <c r="O1829">
        <f t="shared" si="255"/>
        <v>149.04</v>
      </c>
      <c r="P1829">
        <f t="shared" si="256"/>
        <v>127.9</v>
      </c>
      <c r="Q1829">
        <v>20000</v>
      </c>
      <c r="R1829">
        <f t="shared" si="257"/>
        <v>24.276778733385456</v>
      </c>
      <c r="S1829">
        <f t="shared" si="259"/>
        <v>0.22856968571894903</v>
      </c>
      <c r="T1829">
        <f t="shared" si="260"/>
        <v>-2.0255587225204482E-2</v>
      </c>
      <c r="U1829">
        <f>IFERROR(VLOOKUP(D1829,'ZORI (2)'!$C$2:$F$106,4,FALSE), 0)</f>
        <v>50.348656833106872</v>
      </c>
    </row>
    <row r="1830" spans="1:21" x14ac:dyDescent="0.25">
      <c r="A1830">
        <v>2237</v>
      </c>
      <c r="B1830">
        <v>32812</v>
      </c>
      <c r="C1830" t="s">
        <v>259</v>
      </c>
      <c r="D1830" t="s">
        <v>259</v>
      </c>
      <c r="E1830">
        <v>179600</v>
      </c>
      <c r="F1830">
        <v>265000</v>
      </c>
      <c r="G1830">
        <f>IFERROR(VLOOKUP(D1830,'ZORI (2)'!$C$2:$E$106,2,FALSE), 0)</f>
        <v>1220</v>
      </c>
      <c r="H1830">
        <f>IFERROR(VLOOKUP(D1830,'ZORI (2)'!$C$2:$E$106,3,FALSE), 0)</f>
        <v>1491</v>
      </c>
      <c r="I1830">
        <f t="shared" si="252"/>
        <v>53000</v>
      </c>
      <c r="J1830">
        <f t="shared" si="253"/>
        <v>212000</v>
      </c>
      <c r="K1830">
        <v>2.5000000000000001E-2</v>
      </c>
      <c r="L1830">
        <v>360</v>
      </c>
      <c r="M1830" s="1">
        <f t="shared" si="254"/>
        <v>837.65630549355774</v>
      </c>
      <c r="N1830">
        <f t="shared" si="258"/>
        <v>6286.0000000000009</v>
      </c>
      <c r="O1830">
        <f t="shared" si="255"/>
        <v>106</v>
      </c>
      <c r="P1830">
        <f t="shared" si="256"/>
        <v>149.1</v>
      </c>
      <c r="Q1830">
        <v>20000</v>
      </c>
      <c r="R1830">
        <f t="shared" si="257"/>
        <v>14.811088754750726</v>
      </c>
      <c r="S1830">
        <f t="shared" si="259"/>
        <v>0.28712005673042362</v>
      </c>
      <c r="T1830">
        <f t="shared" si="260"/>
        <v>6.0274504125284518E-2</v>
      </c>
      <c r="U1830">
        <f>IFERROR(VLOOKUP(D1830,'ZORI (2)'!$C$2:$F$106,4,FALSE), 0)</f>
        <v>80.20037618450462</v>
      </c>
    </row>
    <row r="1831" spans="1:21" x14ac:dyDescent="0.25">
      <c r="A1831">
        <v>2238</v>
      </c>
      <c r="B1831">
        <v>63010</v>
      </c>
      <c r="C1831" t="s">
        <v>1310</v>
      </c>
      <c r="D1831" t="s">
        <v>207</v>
      </c>
      <c r="E1831">
        <v>134900</v>
      </c>
      <c r="F1831">
        <v>159700</v>
      </c>
      <c r="G1831">
        <f>IFERROR(VLOOKUP(D1831,'ZORI (2)'!$C$2:$E$106,2,FALSE), 0)</f>
        <v>959</v>
      </c>
      <c r="H1831">
        <f>IFERROR(VLOOKUP(D1831,'ZORI (2)'!$C$2:$E$106,3,FALSE), 0)</f>
        <v>1054</v>
      </c>
      <c r="I1831">
        <f t="shared" si="252"/>
        <v>31940</v>
      </c>
      <c r="J1831">
        <f t="shared" si="253"/>
        <v>127760</v>
      </c>
      <c r="K1831">
        <v>2.5000000000000001E-2</v>
      </c>
      <c r="L1831">
        <v>360</v>
      </c>
      <c r="M1831" s="1">
        <f t="shared" si="254"/>
        <v>504.80646032951387</v>
      </c>
      <c r="N1831">
        <f t="shared" si="258"/>
        <v>4721.5</v>
      </c>
      <c r="O1831">
        <f t="shared" si="255"/>
        <v>63.879999999999995</v>
      </c>
      <c r="P1831">
        <f t="shared" si="256"/>
        <v>105.4</v>
      </c>
      <c r="Q1831">
        <v>20000</v>
      </c>
      <c r="R1831">
        <f t="shared" si="257"/>
        <v>12.626502213788742</v>
      </c>
      <c r="S1831">
        <f t="shared" si="259"/>
        <v>4.9178838690276682E-4</v>
      </c>
      <c r="T1831">
        <f t="shared" si="260"/>
        <v>8.045961501276587E-2</v>
      </c>
      <c r="U1831">
        <f>IFERROR(VLOOKUP(D1831,'ZORI (2)'!$C$2:$F$106,4,FALSE), 0)</f>
        <v>28.58788216714769</v>
      </c>
    </row>
    <row r="1832" spans="1:21" x14ac:dyDescent="0.25">
      <c r="A1832">
        <v>2239</v>
      </c>
      <c r="B1832">
        <v>84096</v>
      </c>
      <c r="C1832" t="s">
        <v>1311</v>
      </c>
      <c r="D1832" t="s">
        <v>377</v>
      </c>
      <c r="E1832">
        <v>323400</v>
      </c>
      <c r="F1832">
        <v>420800</v>
      </c>
      <c r="G1832">
        <f>IFERROR(VLOOKUP(D1832,'ZORI (2)'!$C$2:$E$106,2,FALSE), 0)</f>
        <v>1072</v>
      </c>
      <c r="H1832">
        <f>IFERROR(VLOOKUP(D1832,'ZORI (2)'!$C$2:$E$106,3,FALSE), 0)</f>
        <v>1300</v>
      </c>
      <c r="I1832">
        <f t="shared" si="252"/>
        <v>84160</v>
      </c>
      <c r="J1832">
        <f t="shared" si="253"/>
        <v>336640</v>
      </c>
      <c r="K1832">
        <v>2.5000000000000001E-2</v>
      </c>
      <c r="L1832">
        <v>360</v>
      </c>
      <c r="M1832" s="1">
        <f t="shared" si="254"/>
        <v>1330.1349937799589</v>
      </c>
      <c r="N1832">
        <f t="shared" si="258"/>
        <v>11319.000000000002</v>
      </c>
      <c r="O1832">
        <f t="shared" si="255"/>
        <v>168.32</v>
      </c>
      <c r="P1832">
        <f t="shared" si="256"/>
        <v>130</v>
      </c>
      <c r="Q1832">
        <v>20000</v>
      </c>
      <c r="R1832">
        <f t="shared" si="257"/>
        <v>26.974358974358974</v>
      </c>
      <c r="S1832">
        <f t="shared" si="259"/>
        <v>0.18629112057713287</v>
      </c>
      <c r="T1832">
        <f t="shared" si="260"/>
        <v>-3.4131399868023694E-2</v>
      </c>
      <c r="U1832">
        <f>IFERROR(VLOOKUP(D1832,'ZORI (2)'!$C$2:$F$106,4,FALSE), 0)</f>
        <v>67.892985521283393</v>
      </c>
    </row>
    <row r="1833" spans="1:21" x14ac:dyDescent="0.25">
      <c r="A1833">
        <v>2240</v>
      </c>
      <c r="B1833">
        <v>44266</v>
      </c>
      <c r="C1833" t="s">
        <v>1312</v>
      </c>
      <c r="D1833" t="s">
        <v>369</v>
      </c>
      <c r="E1833">
        <v>93800</v>
      </c>
      <c r="F1833">
        <v>120900</v>
      </c>
      <c r="G1833">
        <f>IFERROR(VLOOKUP(D1833,'ZORI (2)'!$C$2:$E$106,2,FALSE), 0)</f>
        <v>738</v>
      </c>
      <c r="H1833">
        <f>IFERROR(VLOOKUP(D1833,'ZORI (2)'!$C$2:$E$106,3,FALSE), 0)</f>
        <v>822</v>
      </c>
      <c r="I1833">
        <f t="shared" si="252"/>
        <v>24180</v>
      </c>
      <c r="J1833">
        <f t="shared" si="253"/>
        <v>96720</v>
      </c>
      <c r="K1833">
        <v>2.5000000000000001E-2</v>
      </c>
      <c r="L1833">
        <v>360</v>
      </c>
      <c r="M1833" s="1">
        <f t="shared" si="254"/>
        <v>382.16093333649485</v>
      </c>
      <c r="N1833">
        <f t="shared" si="258"/>
        <v>3283.0000000000005</v>
      </c>
      <c r="O1833">
        <f t="shared" si="255"/>
        <v>48.36</v>
      </c>
      <c r="P1833">
        <f t="shared" si="256"/>
        <v>82.2</v>
      </c>
      <c r="Q1833">
        <v>20000</v>
      </c>
      <c r="R1833">
        <f t="shared" si="257"/>
        <v>12.25669099756691</v>
      </c>
      <c r="S1833">
        <f t="shared" si="259"/>
        <v>3.2600804557450701E-2</v>
      </c>
      <c r="T1833">
        <f t="shared" si="260"/>
        <v>7.819456839984959E-2</v>
      </c>
      <c r="U1833">
        <f>IFERROR(VLOOKUP(D1833,'ZORI (2)'!$C$2:$F$106,4,FALSE), 0)</f>
        <v>24.936995438436416</v>
      </c>
    </row>
    <row r="1834" spans="1:21" x14ac:dyDescent="0.25">
      <c r="A1834">
        <v>2242</v>
      </c>
      <c r="B1834">
        <v>20109</v>
      </c>
      <c r="C1834" t="s">
        <v>1206</v>
      </c>
      <c r="D1834" t="s">
        <v>203</v>
      </c>
      <c r="E1834">
        <v>258300</v>
      </c>
      <c r="F1834">
        <v>301000</v>
      </c>
      <c r="G1834">
        <f>IFERROR(VLOOKUP(D1834,'ZORI (2)'!$C$2:$E$106,2,FALSE), 0)</f>
        <v>1905</v>
      </c>
      <c r="H1834">
        <f>IFERROR(VLOOKUP(D1834,'ZORI (2)'!$C$2:$E$106,3,FALSE), 0)</f>
        <v>2043</v>
      </c>
      <c r="I1834">
        <f t="shared" si="252"/>
        <v>60200</v>
      </c>
      <c r="J1834">
        <f t="shared" si="253"/>
        <v>240800</v>
      </c>
      <c r="K1834">
        <v>2.5000000000000001E-2</v>
      </c>
      <c r="L1834">
        <v>360</v>
      </c>
      <c r="M1834" s="1">
        <f t="shared" si="254"/>
        <v>951.45112435305998</v>
      </c>
      <c r="N1834">
        <f t="shared" si="258"/>
        <v>9040.5</v>
      </c>
      <c r="O1834">
        <f t="shared" si="255"/>
        <v>120.39999999999999</v>
      </c>
      <c r="P1834">
        <f t="shared" si="256"/>
        <v>204.3</v>
      </c>
      <c r="Q1834">
        <v>20000</v>
      </c>
      <c r="R1834">
        <f t="shared" si="257"/>
        <v>12.277696198401044</v>
      </c>
      <c r="S1834">
        <f t="shared" si="259"/>
        <v>4.7537677424518997E-2</v>
      </c>
      <c r="T1834">
        <f t="shared" si="260"/>
        <v>0.10311670718746849</v>
      </c>
      <c r="U1834">
        <f>IFERROR(VLOOKUP(D1834,'ZORI (2)'!$C$2:$F$106,4,FALSE), 0)</f>
        <v>40.400261415601996</v>
      </c>
    </row>
    <row r="1835" spans="1:21" x14ac:dyDescent="0.25">
      <c r="A1835">
        <v>2243</v>
      </c>
      <c r="B1835">
        <v>22031</v>
      </c>
      <c r="C1835" t="s">
        <v>742</v>
      </c>
      <c r="D1835" t="s">
        <v>203</v>
      </c>
      <c r="E1835">
        <v>599000</v>
      </c>
      <c r="F1835">
        <v>641600</v>
      </c>
      <c r="G1835">
        <f>IFERROR(VLOOKUP(D1835,'ZORI (2)'!$C$2:$E$106,2,FALSE), 0)</f>
        <v>1905</v>
      </c>
      <c r="H1835">
        <f>IFERROR(VLOOKUP(D1835,'ZORI (2)'!$C$2:$E$106,3,FALSE), 0)</f>
        <v>2043</v>
      </c>
      <c r="I1835">
        <f t="shared" si="252"/>
        <v>128320</v>
      </c>
      <c r="J1835">
        <f t="shared" si="253"/>
        <v>513280</v>
      </c>
      <c r="K1835">
        <v>2.5000000000000001E-2</v>
      </c>
      <c r="L1835">
        <v>360</v>
      </c>
      <c r="M1835" s="1">
        <f t="shared" si="254"/>
        <v>2028.0765494515726</v>
      </c>
      <c r="N1835">
        <f t="shared" si="258"/>
        <v>20965.000000000004</v>
      </c>
      <c r="O1835">
        <f t="shared" si="255"/>
        <v>256.64</v>
      </c>
      <c r="P1835">
        <f t="shared" si="256"/>
        <v>204.3</v>
      </c>
      <c r="Q1835">
        <v>20000</v>
      </c>
      <c r="R1835">
        <f t="shared" si="257"/>
        <v>26.170664056126611</v>
      </c>
      <c r="S1835">
        <f t="shared" si="259"/>
        <v>2.5548272171134357E-3</v>
      </c>
      <c r="T1835">
        <f t="shared" si="260"/>
        <v>-3.1616496402037217E-2</v>
      </c>
      <c r="U1835">
        <f>IFERROR(VLOOKUP(D1835,'ZORI (2)'!$C$2:$F$106,4,FALSE), 0)</f>
        <v>40.400261415601996</v>
      </c>
    </row>
    <row r="1836" spans="1:21" x14ac:dyDescent="0.25">
      <c r="A1836">
        <v>2244</v>
      </c>
      <c r="B1836">
        <v>44221</v>
      </c>
      <c r="C1836" t="s">
        <v>1313</v>
      </c>
      <c r="D1836" t="s">
        <v>369</v>
      </c>
      <c r="E1836">
        <v>94300</v>
      </c>
      <c r="F1836">
        <v>116600</v>
      </c>
      <c r="G1836">
        <f>IFERROR(VLOOKUP(D1836,'ZORI (2)'!$C$2:$E$106,2,FALSE), 0)</f>
        <v>738</v>
      </c>
      <c r="H1836">
        <f>IFERROR(VLOOKUP(D1836,'ZORI (2)'!$C$2:$E$106,3,FALSE), 0)</f>
        <v>822</v>
      </c>
      <c r="I1836">
        <f t="shared" si="252"/>
        <v>23320</v>
      </c>
      <c r="J1836">
        <f t="shared" si="253"/>
        <v>93280</v>
      </c>
      <c r="K1836">
        <v>2.5000000000000001E-2</v>
      </c>
      <c r="L1836">
        <v>360</v>
      </c>
      <c r="M1836" s="1">
        <f t="shared" si="254"/>
        <v>368.5687744171654</v>
      </c>
      <c r="N1836">
        <f t="shared" si="258"/>
        <v>3300.5000000000005</v>
      </c>
      <c r="O1836">
        <f t="shared" si="255"/>
        <v>46.64</v>
      </c>
      <c r="P1836">
        <f t="shared" si="256"/>
        <v>82.2</v>
      </c>
      <c r="Q1836">
        <v>20000</v>
      </c>
      <c r="R1836">
        <f t="shared" si="257"/>
        <v>11.820762368207623</v>
      </c>
      <c r="S1836">
        <f t="shared" si="259"/>
        <v>-8.5076168893839735E-3</v>
      </c>
      <c r="T1836">
        <f t="shared" si="260"/>
        <v>8.3548968951298583E-2</v>
      </c>
      <c r="U1836">
        <f>IFERROR(VLOOKUP(D1836,'ZORI (2)'!$C$2:$F$106,4,FALSE), 0)</f>
        <v>24.936995438436416</v>
      </c>
    </row>
    <row r="1837" spans="1:21" x14ac:dyDescent="0.25">
      <c r="A1837">
        <v>2247</v>
      </c>
      <c r="B1837">
        <v>60504</v>
      </c>
      <c r="C1837" t="s">
        <v>531</v>
      </c>
      <c r="D1837" t="s">
        <v>191</v>
      </c>
      <c r="E1837">
        <v>176000</v>
      </c>
      <c r="F1837">
        <v>216500</v>
      </c>
      <c r="G1837">
        <f>IFERROR(VLOOKUP(D1837,'ZORI (2)'!$C$2:$E$106,2,FALSE), 0)</f>
        <v>1542</v>
      </c>
      <c r="H1837">
        <f>IFERROR(VLOOKUP(D1837,'ZORI (2)'!$C$2:$E$106,3,FALSE), 0)</f>
        <v>1713</v>
      </c>
      <c r="I1837">
        <f t="shared" si="252"/>
        <v>43300</v>
      </c>
      <c r="J1837">
        <f t="shared" si="253"/>
        <v>173200</v>
      </c>
      <c r="K1837">
        <v>2.5000000000000001E-2</v>
      </c>
      <c r="L1837">
        <v>360</v>
      </c>
      <c r="M1837" s="1">
        <f t="shared" si="254"/>
        <v>684.34939675228406</v>
      </c>
      <c r="N1837">
        <f t="shared" si="258"/>
        <v>6160.0000000000009</v>
      </c>
      <c r="O1837">
        <f t="shared" si="255"/>
        <v>86.6</v>
      </c>
      <c r="P1837">
        <f t="shared" si="256"/>
        <v>171.3</v>
      </c>
      <c r="Q1837">
        <v>20000</v>
      </c>
      <c r="R1837">
        <f t="shared" si="257"/>
        <v>10.53220470908737</v>
      </c>
      <c r="S1837">
        <f t="shared" si="259"/>
        <v>7.0933913731697662E-2</v>
      </c>
      <c r="T1837">
        <f t="shared" si="260"/>
        <v>0.13315587732468456</v>
      </c>
      <c r="U1837">
        <f>IFERROR(VLOOKUP(D1837,'ZORI (2)'!$C$2:$F$106,4,FALSE), 0)</f>
        <v>52.309030710552761</v>
      </c>
    </row>
    <row r="1838" spans="1:21" x14ac:dyDescent="0.25">
      <c r="A1838">
        <v>2248</v>
      </c>
      <c r="B1838">
        <v>33060</v>
      </c>
      <c r="C1838" t="s">
        <v>589</v>
      </c>
      <c r="D1838" t="s">
        <v>212</v>
      </c>
      <c r="E1838">
        <v>202400</v>
      </c>
      <c r="F1838">
        <v>300700</v>
      </c>
      <c r="G1838">
        <f>IFERROR(VLOOKUP(D1838,'ZORI (2)'!$C$2:$E$106,2,FALSE), 0)</f>
        <v>1594</v>
      </c>
      <c r="H1838">
        <f>IFERROR(VLOOKUP(D1838,'ZORI (2)'!$C$2:$E$106,3,FALSE), 0)</f>
        <v>1845</v>
      </c>
      <c r="I1838">
        <f t="shared" si="252"/>
        <v>60140</v>
      </c>
      <c r="J1838">
        <f t="shared" si="253"/>
        <v>240560</v>
      </c>
      <c r="K1838">
        <v>2.5000000000000001E-2</v>
      </c>
      <c r="L1838">
        <v>360</v>
      </c>
      <c r="M1838" s="1">
        <f t="shared" si="254"/>
        <v>950.50283419589755</v>
      </c>
      <c r="N1838">
        <f t="shared" si="258"/>
        <v>7084.0000000000009</v>
      </c>
      <c r="O1838">
        <f t="shared" si="255"/>
        <v>120.28</v>
      </c>
      <c r="P1838">
        <f t="shared" si="256"/>
        <v>184.5</v>
      </c>
      <c r="Q1838">
        <v>20000</v>
      </c>
      <c r="R1838">
        <f t="shared" si="257"/>
        <v>13.581752484191508</v>
      </c>
      <c r="S1838">
        <f t="shared" si="259"/>
        <v>0.31033100346865139</v>
      </c>
      <c r="T1838">
        <f t="shared" si="260"/>
        <v>8.1131408667903665E-2</v>
      </c>
      <c r="U1838">
        <f>IFERROR(VLOOKUP(D1838,'ZORI (2)'!$C$2:$F$106,4,FALSE), 0)</f>
        <v>73.506796622216257</v>
      </c>
    </row>
    <row r="1839" spans="1:21" x14ac:dyDescent="0.25">
      <c r="A1839">
        <v>2250</v>
      </c>
      <c r="B1839">
        <v>63109</v>
      </c>
      <c r="C1839" t="s">
        <v>744</v>
      </c>
      <c r="D1839" t="s">
        <v>207</v>
      </c>
      <c r="E1839">
        <v>145900</v>
      </c>
      <c r="F1839">
        <v>177600</v>
      </c>
      <c r="G1839">
        <f>IFERROR(VLOOKUP(D1839,'ZORI (2)'!$C$2:$E$106,2,FALSE), 0)</f>
        <v>959</v>
      </c>
      <c r="H1839">
        <f>IFERROR(VLOOKUP(D1839,'ZORI (2)'!$C$2:$E$106,3,FALSE), 0)</f>
        <v>1054</v>
      </c>
      <c r="I1839">
        <f t="shared" si="252"/>
        <v>35520</v>
      </c>
      <c r="J1839">
        <f t="shared" si="253"/>
        <v>142080</v>
      </c>
      <c r="K1839">
        <v>2.5000000000000001E-2</v>
      </c>
      <c r="L1839">
        <v>360</v>
      </c>
      <c r="M1839" s="1">
        <f t="shared" si="254"/>
        <v>561.38777304021085</v>
      </c>
      <c r="N1839">
        <f t="shared" si="258"/>
        <v>5106.5000000000009</v>
      </c>
      <c r="O1839">
        <f t="shared" si="255"/>
        <v>71.040000000000006</v>
      </c>
      <c r="P1839">
        <f t="shared" si="256"/>
        <v>105.4</v>
      </c>
      <c r="Q1839">
        <v>20000</v>
      </c>
      <c r="R1839">
        <f t="shared" si="257"/>
        <v>14.041745730550284</v>
      </c>
      <c r="S1839">
        <f t="shared" si="259"/>
        <v>3.855701391467576E-2</v>
      </c>
      <c r="T1839">
        <f t="shared" si="260"/>
        <v>6.2580995497306779E-2</v>
      </c>
      <c r="U1839">
        <f>IFERROR(VLOOKUP(D1839,'ZORI (2)'!$C$2:$F$106,4,FALSE), 0)</f>
        <v>28.58788216714769</v>
      </c>
    </row>
    <row r="1840" spans="1:21" x14ac:dyDescent="0.25">
      <c r="A1840">
        <v>2251</v>
      </c>
      <c r="B1840">
        <v>31904</v>
      </c>
      <c r="C1840" t="s">
        <v>238</v>
      </c>
      <c r="D1840" t="s">
        <v>238</v>
      </c>
      <c r="E1840">
        <v>99000</v>
      </c>
      <c r="F1840">
        <v>105600</v>
      </c>
      <c r="G1840">
        <f>IFERROR(VLOOKUP(D1840,'ZORI (2)'!$C$2:$E$106,2,FALSE), 0)</f>
        <v>1023</v>
      </c>
      <c r="H1840">
        <f>IFERROR(VLOOKUP(D1840,'ZORI (2)'!$C$2:$E$106,3,FALSE), 0)</f>
        <v>1198</v>
      </c>
      <c r="I1840">
        <f t="shared" si="252"/>
        <v>21120</v>
      </c>
      <c r="J1840">
        <f t="shared" si="253"/>
        <v>84480</v>
      </c>
      <c r="K1840">
        <v>2.5000000000000001E-2</v>
      </c>
      <c r="L1840">
        <v>360</v>
      </c>
      <c r="M1840" s="1">
        <f t="shared" si="254"/>
        <v>333.79813532120642</v>
      </c>
      <c r="N1840">
        <f t="shared" si="258"/>
        <v>3465.0000000000005</v>
      </c>
      <c r="O1840">
        <f t="shared" si="255"/>
        <v>42.24</v>
      </c>
      <c r="P1840">
        <f t="shared" si="256"/>
        <v>119.80000000000001</v>
      </c>
      <c r="Q1840">
        <v>20000</v>
      </c>
      <c r="R1840">
        <f t="shared" si="257"/>
        <v>7.345575959933222</v>
      </c>
      <c r="S1840">
        <f t="shared" si="259"/>
        <v>-0.13771281590658555</v>
      </c>
      <c r="T1840">
        <f t="shared" si="260"/>
        <v>0.18898603512718451</v>
      </c>
      <c r="U1840">
        <f>IFERROR(VLOOKUP(D1840,'ZORI (2)'!$C$2:$F$106,4,FALSE), 0)</f>
        <v>50.376845183201425</v>
      </c>
    </row>
    <row r="1841" spans="1:21" x14ac:dyDescent="0.25">
      <c r="A1841">
        <v>2252</v>
      </c>
      <c r="B1841">
        <v>23503</v>
      </c>
      <c r="C1841" t="s">
        <v>220</v>
      </c>
      <c r="D1841" t="s">
        <v>214</v>
      </c>
      <c r="E1841">
        <v>155800</v>
      </c>
      <c r="F1841">
        <v>189000</v>
      </c>
      <c r="G1841">
        <f>IFERROR(VLOOKUP(D1841,'ZORI (2)'!$C$2:$E$106,2,FALSE), 0)</f>
        <v>1213</v>
      </c>
      <c r="H1841">
        <f>IFERROR(VLOOKUP(D1841,'ZORI (2)'!$C$2:$E$106,3,FALSE), 0)</f>
        <v>1288</v>
      </c>
      <c r="I1841">
        <f t="shared" si="252"/>
        <v>37800</v>
      </c>
      <c r="J1841">
        <f t="shared" si="253"/>
        <v>151200</v>
      </c>
      <c r="K1841">
        <v>2.5000000000000001E-2</v>
      </c>
      <c r="L1841">
        <v>360</v>
      </c>
      <c r="M1841" s="1">
        <f t="shared" si="254"/>
        <v>597.42279901238658</v>
      </c>
      <c r="N1841">
        <f t="shared" si="258"/>
        <v>5453.0000000000009</v>
      </c>
      <c r="O1841">
        <f t="shared" si="255"/>
        <v>75.599999999999994</v>
      </c>
      <c r="P1841">
        <f t="shared" si="256"/>
        <v>128.80000000000001</v>
      </c>
      <c r="Q1841">
        <v>20000</v>
      </c>
      <c r="R1841">
        <f t="shared" si="257"/>
        <v>12.228260869565217</v>
      </c>
      <c r="S1841">
        <f t="shared" si="259"/>
        <v>4.2741361522292041E-2</v>
      </c>
      <c r="T1841">
        <f t="shared" si="260"/>
        <v>9.2234777984464944E-2</v>
      </c>
      <c r="U1841">
        <f>IFERROR(VLOOKUP(D1841,'ZORI (2)'!$C$2:$F$106,4,FALSE), 0)</f>
        <v>21.555161794799869</v>
      </c>
    </row>
    <row r="1842" spans="1:21" x14ac:dyDescent="0.25">
      <c r="A1842">
        <v>2253</v>
      </c>
      <c r="B1842">
        <v>30087</v>
      </c>
      <c r="C1842" t="s">
        <v>1314</v>
      </c>
      <c r="D1842" t="s">
        <v>202</v>
      </c>
      <c r="E1842">
        <v>140100</v>
      </c>
      <c r="F1842">
        <v>193500</v>
      </c>
      <c r="G1842">
        <f>IFERROR(VLOOKUP(D1842,'ZORI (2)'!$C$2:$E$106,2,FALSE), 0)</f>
        <v>1152</v>
      </c>
      <c r="H1842">
        <f>IFERROR(VLOOKUP(D1842,'ZORI (2)'!$C$2:$E$106,3,FALSE), 0)</f>
        <v>1425</v>
      </c>
      <c r="I1842">
        <f t="shared" si="252"/>
        <v>38700</v>
      </c>
      <c r="J1842">
        <f t="shared" si="253"/>
        <v>154800</v>
      </c>
      <c r="K1842">
        <v>2.5000000000000001E-2</v>
      </c>
      <c r="L1842">
        <v>360</v>
      </c>
      <c r="M1842" s="1">
        <f t="shared" si="254"/>
        <v>611.6471513698242</v>
      </c>
      <c r="N1842">
        <f t="shared" si="258"/>
        <v>4903.5000000000009</v>
      </c>
      <c r="O1842">
        <f t="shared" si="255"/>
        <v>77.400000000000006</v>
      </c>
      <c r="P1842">
        <f t="shared" si="256"/>
        <v>142.5</v>
      </c>
      <c r="Q1842">
        <v>20000</v>
      </c>
      <c r="R1842">
        <f t="shared" si="257"/>
        <v>11.315789473684211</v>
      </c>
      <c r="S1842">
        <f t="shared" si="259"/>
        <v>0.17270239722187711</v>
      </c>
      <c r="T1842">
        <f t="shared" si="260"/>
        <v>0.11196607393558702</v>
      </c>
      <c r="U1842">
        <f>IFERROR(VLOOKUP(D1842,'ZORI (2)'!$C$2:$F$106,4,FALSE), 0)</f>
        <v>82.518246796825295</v>
      </c>
    </row>
    <row r="1843" spans="1:21" x14ac:dyDescent="0.25">
      <c r="A1843">
        <v>2254</v>
      </c>
      <c r="B1843">
        <v>94560</v>
      </c>
      <c r="C1843" t="s">
        <v>707</v>
      </c>
      <c r="D1843" t="s">
        <v>196</v>
      </c>
      <c r="E1843">
        <v>557000</v>
      </c>
      <c r="F1843">
        <v>916000</v>
      </c>
      <c r="G1843">
        <f>IFERROR(VLOOKUP(D1843,'ZORI (2)'!$C$2:$E$106,2,FALSE), 0)</f>
        <v>2290</v>
      </c>
      <c r="H1843">
        <f>IFERROR(VLOOKUP(D1843,'ZORI (2)'!$C$2:$E$106,3,FALSE), 0)</f>
        <v>3055</v>
      </c>
      <c r="I1843">
        <f t="shared" si="252"/>
        <v>183200</v>
      </c>
      <c r="J1843">
        <f t="shared" si="253"/>
        <v>732800</v>
      </c>
      <c r="K1843">
        <v>2.5000000000000001E-2</v>
      </c>
      <c r="L1843">
        <v>360</v>
      </c>
      <c r="M1843" s="1">
        <f t="shared" si="254"/>
        <v>2895.4459465362224</v>
      </c>
      <c r="N1843">
        <f t="shared" si="258"/>
        <v>19495.000000000004</v>
      </c>
      <c r="O1843">
        <f t="shared" si="255"/>
        <v>366.4</v>
      </c>
      <c r="P1843">
        <f t="shared" si="256"/>
        <v>305.5</v>
      </c>
      <c r="Q1843">
        <v>20000</v>
      </c>
      <c r="R1843">
        <f t="shared" si="257"/>
        <v>24.986361156573924</v>
      </c>
      <c r="S1843">
        <f t="shared" si="259"/>
        <v>0.53563734817559239</v>
      </c>
      <c r="T1843">
        <f t="shared" si="260"/>
        <v>-2.7607945209522748E-2</v>
      </c>
      <c r="U1843">
        <f>IFERROR(VLOOKUP(D1843,'ZORI (2)'!$C$2:$F$106,4,FALSE), 0)</f>
        <v>214.07169073819685</v>
      </c>
    </row>
    <row r="1844" spans="1:21" x14ac:dyDescent="0.25">
      <c r="A1844">
        <v>2255</v>
      </c>
      <c r="B1844">
        <v>98059</v>
      </c>
      <c r="C1844" t="s">
        <v>1076</v>
      </c>
      <c r="D1844" t="s">
        <v>216</v>
      </c>
      <c r="E1844">
        <v>394100</v>
      </c>
      <c r="F1844">
        <v>617600</v>
      </c>
      <c r="G1844">
        <f>IFERROR(VLOOKUP(D1844,'ZORI (2)'!$C$2:$E$106,2,FALSE), 0)</f>
        <v>1404</v>
      </c>
      <c r="H1844">
        <f>IFERROR(VLOOKUP(D1844,'ZORI (2)'!$C$2:$E$106,3,FALSE), 0)</f>
        <v>1823</v>
      </c>
      <c r="I1844">
        <f t="shared" si="252"/>
        <v>123520</v>
      </c>
      <c r="J1844">
        <f t="shared" si="253"/>
        <v>494080</v>
      </c>
      <c r="K1844">
        <v>2.5000000000000001E-2</v>
      </c>
      <c r="L1844">
        <v>360</v>
      </c>
      <c r="M1844" s="1">
        <f t="shared" si="254"/>
        <v>1952.2133368785708</v>
      </c>
      <c r="N1844">
        <f t="shared" si="258"/>
        <v>13793.500000000002</v>
      </c>
      <c r="O1844">
        <f t="shared" si="255"/>
        <v>247.04000000000002</v>
      </c>
      <c r="P1844">
        <f t="shared" si="256"/>
        <v>182.3</v>
      </c>
      <c r="Q1844">
        <v>20000</v>
      </c>
      <c r="R1844">
        <f t="shared" si="257"/>
        <v>28.231852258182482</v>
      </c>
      <c r="S1844">
        <f t="shared" si="259"/>
        <v>0.44334980550066783</v>
      </c>
      <c r="T1844">
        <f t="shared" si="260"/>
        <v>-4.2606896690639079E-2</v>
      </c>
      <c r="U1844">
        <f>IFERROR(VLOOKUP(D1844,'ZORI (2)'!$C$2:$F$106,4,FALSE), 0)</f>
        <v>131.98328847007167</v>
      </c>
    </row>
    <row r="1845" spans="1:21" x14ac:dyDescent="0.25">
      <c r="A1845">
        <v>2256</v>
      </c>
      <c r="B1845">
        <v>63125</v>
      </c>
      <c r="C1845" t="s">
        <v>1315</v>
      </c>
      <c r="D1845" t="s">
        <v>207</v>
      </c>
      <c r="E1845">
        <v>106300</v>
      </c>
      <c r="F1845">
        <v>136200</v>
      </c>
      <c r="G1845">
        <f>IFERROR(VLOOKUP(D1845,'ZORI (2)'!$C$2:$E$106,2,FALSE), 0)</f>
        <v>959</v>
      </c>
      <c r="H1845">
        <f>IFERROR(VLOOKUP(D1845,'ZORI (2)'!$C$2:$E$106,3,FALSE), 0)</f>
        <v>1054</v>
      </c>
      <c r="I1845">
        <f t="shared" si="252"/>
        <v>27240</v>
      </c>
      <c r="J1845">
        <f t="shared" si="253"/>
        <v>108960</v>
      </c>
      <c r="K1845">
        <v>2.5000000000000001E-2</v>
      </c>
      <c r="L1845">
        <v>360</v>
      </c>
      <c r="M1845" s="1">
        <f t="shared" si="254"/>
        <v>430.52373135178328</v>
      </c>
      <c r="N1845">
        <f t="shared" si="258"/>
        <v>3720.5000000000005</v>
      </c>
      <c r="O1845">
        <f t="shared" si="255"/>
        <v>54.480000000000004</v>
      </c>
      <c r="P1845">
        <f t="shared" si="256"/>
        <v>105.4</v>
      </c>
      <c r="Q1845">
        <v>20000</v>
      </c>
      <c r="R1845">
        <f t="shared" si="257"/>
        <v>10.768500948766603</v>
      </c>
      <c r="S1845">
        <f t="shared" si="259"/>
        <v>4.7527120723270561E-2</v>
      </c>
      <c r="T1845">
        <f t="shared" si="260"/>
        <v>0.10916602513277146</v>
      </c>
      <c r="U1845">
        <f>IFERROR(VLOOKUP(D1845,'ZORI (2)'!$C$2:$F$106,4,FALSE), 0)</f>
        <v>28.58788216714769</v>
      </c>
    </row>
    <row r="1846" spans="1:21" x14ac:dyDescent="0.25">
      <c r="A1846">
        <v>2259</v>
      </c>
      <c r="B1846">
        <v>27104</v>
      </c>
      <c r="C1846" t="s">
        <v>285</v>
      </c>
      <c r="D1846" t="s">
        <v>285</v>
      </c>
      <c r="E1846">
        <v>218900</v>
      </c>
      <c r="F1846">
        <v>261400</v>
      </c>
      <c r="G1846">
        <f>IFERROR(VLOOKUP(D1846,'ZORI (2)'!$C$2:$E$106,2,FALSE), 0)</f>
        <v>1027</v>
      </c>
      <c r="H1846">
        <f>IFERROR(VLOOKUP(D1846,'ZORI (2)'!$C$2:$E$106,3,FALSE), 0)</f>
        <v>1153</v>
      </c>
      <c r="I1846">
        <f t="shared" si="252"/>
        <v>52280</v>
      </c>
      <c r="J1846">
        <f t="shared" si="253"/>
        <v>209120</v>
      </c>
      <c r="K1846">
        <v>2.5000000000000001E-2</v>
      </c>
      <c r="L1846">
        <v>360</v>
      </c>
      <c r="M1846" s="1">
        <f t="shared" si="254"/>
        <v>826.27682360760753</v>
      </c>
      <c r="N1846">
        <f t="shared" si="258"/>
        <v>7661.5000000000009</v>
      </c>
      <c r="O1846">
        <f t="shared" si="255"/>
        <v>104.56</v>
      </c>
      <c r="P1846">
        <f t="shared" si="256"/>
        <v>115.30000000000001</v>
      </c>
      <c r="Q1846">
        <v>20000</v>
      </c>
      <c r="R1846">
        <f t="shared" si="257"/>
        <v>18.892743567505061</v>
      </c>
      <c r="S1846">
        <f t="shared" si="259"/>
        <v>6.0181739647106297E-2</v>
      </c>
      <c r="T1846">
        <f t="shared" si="260"/>
        <v>1.6041206591178681E-2</v>
      </c>
      <c r="U1846">
        <f>IFERROR(VLOOKUP(D1846,'ZORI (2)'!$C$2:$F$106,4,FALSE), 0)</f>
        <v>37.09667458554906</v>
      </c>
    </row>
    <row r="1847" spans="1:21" x14ac:dyDescent="0.25">
      <c r="A1847">
        <v>2260</v>
      </c>
      <c r="B1847">
        <v>17111</v>
      </c>
      <c r="C1847" t="s">
        <v>1240</v>
      </c>
      <c r="D1847" t="s">
        <v>376</v>
      </c>
      <c r="E1847">
        <v>147000</v>
      </c>
      <c r="F1847">
        <v>165500</v>
      </c>
      <c r="G1847">
        <f>IFERROR(VLOOKUP(D1847,'ZORI (2)'!$C$2:$E$106,2,FALSE), 0)</f>
        <v>995</v>
      </c>
      <c r="H1847">
        <f>IFERROR(VLOOKUP(D1847,'ZORI (2)'!$C$2:$E$106,3,FALSE), 0)</f>
        <v>1074</v>
      </c>
      <c r="I1847">
        <f t="shared" si="252"/>
        <v>33100</v>
      </c>
      <c r="J1847">
        <f t="shared" si="253"/>
        <v>132400</v>
      </c>
      <c r="K1847">
        <v>2.5000000000000001E-2</v>
      </c>
      <c r="L1847">
        <v>360</v>
      </c>
      <c r="M1847" s="1">
        <f t="shared" si="254"/>
        <v>523.14007003465588</v>
      </c>
      <c r="N1847">
        <f t="shared" si="258"/>
        <v>5145.0000000000009</v>
      </c>
      <c r="O1847">
        <f t="shared" si="255"/>
        <v>66.2</v>
      </c>
      <c r="P1847">
        <f t="shared" si="256"/>
        <v>107.4</v>
      </c>
      <c r="Q1847">
        <v>20000</v>
      </c>
      <c r="R1847">
        <f t="shared" si="257"/>
        <v>12.841402855369337</v>
      </c>
      <c r="S1847">
        <f t="shared" si="259"/>
        <v>-3.8601179238432717E-2</v>
      </c>
      <c r="T1847">
        <f t="shared" si="260"/>
        <v>7.7725455568445873E-2</v>
      </c>
      <c r="U1847">
        <f>IFERROR(VLOOKUP(D1847,'ZORI (2)'!$C$2:$F$106,4,FALSE), 0)</f>
        <v>27.189152248645048</v>
      </c>
    </row>
    <row r="1848" spans="1:21" x14ac:dyDescent="0.25">
      <c r="A1848">
        <v>2261</v>
      </c>
      <c r="B1848">
        <v>80031</v>
      </c>
      <c r="C1848" t="s">
        <v>517</v>
      </c>
      <c r="D1848" t="s">
        <v>233</v>
      </c>
      <c r="E1848">
        <v>224000</v>
      </c>
      <c r="F1848">
        <v>358400</v>
      </c>
      <c r="G1848">
        <f>IFERROR(VLOOKUP(D1848,'ZORI (2)'!$C$2:$E$106,2,FALSE), 0)</f>
        <v>1298</v>
      </c>
      <c r="H1848">
        <f>IFERROR(VLOOKUP(D1848,'ZORI (2)'!$C$2:$E$106,3,FALSE), 0)</f>
        <v>1672</v>
      </c>
      <c r="I1848">
        <f t="shared" si="252"/>
        <v>71680</v>
      </c>
      <c r="J1848">
        <f t="shared" si="253"/>
        <v>286720</v>
      </c>
      <c r="K1848">
        <v>2.5000000000000001E-2</v>
      </c>
      <c r="L1848">
        <v>360</v>
      </c>
      <c r="M1848" s="1">
        <f t="shared" si="254"/>
        <v>1132.890641090155</v>
      </c>
      <c r="N1848">
        <f t="shared" si="258"/>
        <v>7840.0000000000009</v>
      </c>
      <c r="O1848">
        <f t="shared" si="255"/>
        <v>143.36000000000001</v>
      </c>
      <c r="P1848">
        <f t="shared" si="256"/>
        <v>167.20000000000002</v>
      </c>
      <c r="Q1848">
        <v>20000</v>
      </c>
      <c r="R1848">
        <f t="shared" si="257"/>
        <v>17.862838915470494</v>
      </c>
      <c r="S1848">
        <f t="shared" si="259"/>
        <v>0.42312579415501905</v>
      </c>
      <c r="T1848">
        <f t="shared" si="260"/>
        <v>2.755820244089768E-2</v>
      </c>
      <c r="U1848">
        <f>IFERROR(VLOOKUP(D1848,'ZORI (2)'!$C$2:$F$106,4,FALSE), 0)</f>
        <v>103.83832606115948</v>
      </c>
    </row>
    <row r="1849" spans="1:21" x14ac:dyDescent="0.25">
      <c r="A1849">
        <v>2262</v>
      </c>
      <c r="B1849">
        <v>80920</v>
      </c>
      <c r="C1849" t="s">
        <v>337</v>
      </c>
      <c r="D1849" t="s">
        <v>337</v>
      </c>
      <c r="E1849">
        <v>259600</v>
      </c>
      <c r="F1849">
        <v>338900</v>
      </c>
      <c r="G1849">
        <f>IFERROR(VLOOKUP(D1849,'ZORI (2)'!$C$2:$E$106,2,FALSE), 0)</f>
        <v>1121</v>
      </c>
      <c r="H1849">
        <f>IFERROR(VLOOKUP(D1849,'ZORI (2)'!$C$2:$E$106,3,FALSE), 0)</f>
        <v>1419</v>
      </c>
      <c r="I1849">
        <f t="shared" si="252"/>
        <v>67780</v>
      </c>
      <c r="J1849">
        <f t="shared" si="253"/>
        <v>271120</v>
      </c>
      <c r="K1849">
        <v>2.5000000000000001E-2</v>
      </c>
      <c r="L1849">
        <v>360</v>
      </c>
      <c r="M1849" s="1">
        <f t="shared" si="254"/>
        <v>1071.2517808745915</v>
      </c>
      <c r="N1849">
        <f t="shared" si="258"/>
        <v>9086</v>
      </c>
      <c r="O1849">
        <f t="shared" si="255"/>
        <v>135.56</v>
      </c>
      <c r="P1849">
        <f t="shared" si="256"/>
        <v>141.9</v>
      </c>
      <c r="Q1849">
        <v>20000</v>
      </c>
      <c r="R1849">
        <f t="shared" si="257"/>
        <v>19.90251350716467</v>
      </c>
      <c r="S1849">
        <f t="shared" si="259"/>
        <v>0.17393985160347228</v>
      </c>
      <c r="T1849">
        <f t="shared" si="260"/>
        <v>8.7074786767792744E-3</v>
      </c>
      <c r="U1849">
        <f>IFERROR(VLOOKUP(D1849,'ZORI (2)'!$C$2:$F$106,4,FALSE), 0)</f>
        <v>91.826389912452399</v>
      </c>
    </row>
    <row r="1850" spans="1:21" x14ac:dyDescent="0.25">
      <c r="A1850">
        <v>2263</v>
      </c>
      <c r="B1850">
        <v>30046</v>
      </c>
      <c r="C1850" t="s">
        <v>495</v>
      </c>
      <c r="D1850" t="s">
        <v>202</v>
      </c>
      <c r="E1850">
        <v>112300</v>
      </c>
      <c r="F1850">
        <v>172400</v>
      </c>
      <c r="G1850">
        <f>IFERROR(VLOOKUP(D1850,'ZORI (2)'!$C$2:$E$106,2,FALSE), 0)</f>
        <v>1152</v>
      </c>
      <c r="H1850">
        <f>IFERROR(VLOOKUP(D1850,'ZORI (2)'!$C$2:$E$106,3,FALSE), 0)</f>
        <v>1425</v>
      </c>
      <c r="I1850">
        <f t="shared" si="252"/>
        <v>34480</v>
      </c>
      <c r="J1850">
        <f t="shared" si="253"/>
        <v>137920</v>
      </c>
      <c r="K1850">
        <v>2.5000000000000001E-2</v>
      </c>
      <c r="L1850">
        <v>360</v>
      </c>
      <c r="M1850" s="1">
        <f t="shared" si="254"/>
        <v>544.95074364939387</v>
      </c>
      <c r="N1850">
        <f t="shared" si="258"/>
        <v>3930.5000000000005</v>
      </c>
      <c r="O1850">
        <f t="shared" si="255"/>
        <v>68.959999999999994</v>
      </c>
      <c r="P1850">
        <f t="shared" si="256"/>
        <v>142.5</v>
      </c>
      <c r="Q1850">
        <v>20000</v>
      </c>
      <c r="R1850">
        <f t="shared" si="257"/>
        <v>10.08187134502924</v>
      </c>
      <c r="S1850">
        <f t="shared" si="259"/>
        <v>0.26550221866615775</v>
      </c>
      <c r="T1850">
        <f t="shared" si="260"/>
        <v>0.13735665807016331</v>
      </c>
      <c r="U1850">
        <f>IFERROR(VLOOKUP(D1850,'ZORI (2)'!$C$2:$F$106,4,FALSE), 0)</f>
        <v>82.518246796825295</v>
      </c>
    </row>
    <row r="1851" spans="1:21" x14ac:dyDescent="0.25">
      <c r="A1851">
        <v>2265</v>
      </c>
      <c r="B1851">
        <v>91748</v>
      </c>
      <c r="C1851" t="s">
        <v>1316</v>
      </c>
      <c r="D1851" t="s">
        <v>198</v>
      </c>
      <c r="E1851">
        <v>526200</v>
      </c>
      <c r="F1851">
        <v>665700</v>
      </c>
      <c r="G1851">
        <f>IFERROR(VLOOKUP(D1851,'ZORI (2)'!$C$2:$E$106,2,FALSE), 0)</f>
        <v>1897</v>
      </c>
      <c r="H1851">
        <f>IFERROR(VLOOKUP(D1851,'ZORI (2)'!$C$2:$E$106,3,FALSE), 0)</f>
        <v>2405</v>
      </c>
      <c r="I1851">
        <f t="shared" si="252"/>
        <v>133140</v>
      </c>
      <c r="J1851">
        <f t="shared" si="253"/>
        <v>532560</v>
      </c>
      <c r="K1851">
        <v>2.5000000000000001E-2</v>
      </c>
      <c r="L1851">
        <v>360</v>
      </c>
      <c r="M1851" s="1">
        <f t="shared" si="254"/>
        <v>2104.2558587436279</v>
      </c>
      <c r="N1851">
        <f t="shared" si="258"/>
        <v>18417</v>
      </c>
      <c r="O1851">
        <f t="shared" si="255"/>
        <v>266.27999999999997</v>
      </c>
      <c r="P1851">
        <f t="shared" si="256"/>
        <v>240.5</v>
      </c>
      <c r="Q1851">
        <v>20000</v>
      </c>
      <c r="R1851">
        <f t="shared" si="257"/>
        <v>23.066528066528065</v>
      </c>
      <c r="S1851">
        <f t="shared" si="259"/>
        <v>0.17902932430302312</v>
      </c>
      <c r="T1851">
        <f t="shared" si="260"/>
        <v>-1.4411713336812437E-2</v>
      </c>
      <c r="U1851">
        <f>IFERROR(VLOOKUP(D1851,'ZORI (2)'!$C$2:$F$106,4,FALSE), 0)</f>
        <v>152.30041305369636</v>
      </c>
    </row>
    <row r="1852" spans="1:21" x14ac:dyDescent="0.25">
      <c r="A1852">
        <v>2267</v>
      </c>
      <c r="B1852">
        <v>30238</v>
      </c>
      <c r="C1852" t="s">
        <v>271</v>
      </c>
      <c r="D1852" t="s">
        <v>202</v>
      </c>
      <c r="E1852">
        <v>59800</v>
      </c>
      <c r="F1852">
        <v>102900</v>
      </c>
      <c r="G1852">
        <f>IFERROR(VLOOKUP(D1852,'ZORI (2)'!$C$2:$E$106,2,FALSE), 0)</f>
        <v>1152</v>
      </c>
      <c r="H1852">
        <f>IFERROR(VLOOKUP(D1852,'ZORI (2)'!$C$2:$E$106,3,FALSE), 0)</f>
        <v>1425</v>
      </c>
      <c r="I1852">
        <f t="shared" si="252"/>
        <v>20580</v>
      </c>
      <c r="J1852">
        <f t="shared" si="253"/>
        <v>82320</v>
      </c>
      <c r="K1852">
        <v>2.5000000000000001E-2</v>
      </c>
      <c r="L1852">
        <v>360</v>
      </c>
      <c r="M1852" s="1">
        <f t="shared" si="254"/>
        <v>325.26352390674373</v>
      </c>
      <c r="N1852">
        <f t="shared" si="258"/>
        <v>2093</v>
      </c>
      <c r="O1852">
        <f t="shared" si="255"/>
        <v>41.16</v>
      </c>
      <c r="P1852">
        <f t="shared" si="256"/>
        <v>142.5</v>
      </c>
      <c r="Q1852">
        <v>20000</v>
      </c>
      <c r="R1852">
        <f t="shared" si="257"/>
        <v>6.0175438596491224</v>
      </c>
      <c r="S1852">
        <f t="shared" si="259"/>
        <v>0.25651765108128899</v>
      </c>
      <c r="T1852">
        <f t="shared" si="260"/>
        <v>0.25760827017362442</v>
      </c>
      <c r="U1852">
        <f>IFERROR(VLOOKUP(D1852,'ZORI (2)'!$C$2:$F$106,4,FALSE), 0)</f>
        <v>82.518246796825295</v>
      </c>
    </row>
    <row r="1853" spans="1:21" x14ac:dyDescent="0.25">
      <c r="A1853">
        <v>2268</v>
      </c>
      <c r="B1853">
        <v>99223</v>
      </c>
      <c r="C1853" t="s">
        <v>296</v>
      </c>
      <c r="D1853" t="s">
        <v>296</v>
      </c>
      <c r="E1853">
        <v>196400</v>
      </c>
      <c r="F1853">
        <v>286700</v>
      </c>
      <c r="G1853">
        <f>IFERROR(VLOOKUP(D1853,'ZORI (2)'!$C$2:$E$106,2,FALSE), 0)</f>
        <v>860</v>
      </c>
      <c r="H1853">
        <f>IFERROR(VLOOKUP(D1853,'ZORI (2)'!$C$2:$E$106,3,FALSE), 0)</f>
        <v>1071</v>
      </c>
      <c r="I1853">
        <f t="shared" si="252"/>
        <v>57340</v>
      </c>
      <c r="J1853">
        <f t="shared" si="253"/>
        <v>229360</v>
      </c>
      <c r="K1853">
        <v>2.5000000000000001E-2</v>
      </c>
      <c r="L1853">
        <v>360</v>
      </c>
      <c r="M1853" s="1">
        <f t="shared" si="254"/>
        <v>906.24929352831327</v>
      </c>
      <c r="N1853">
        <f t="shared" si="258"/>
        <v>6874.0000000000009</v>
      </c>
      <c r="O1853">
        <f t="shared" si="255"/>
        <v>114.68</v>
      </c>
      <c r="P1853">
        <f t="shared" si="256"/>
        <v>107.10000000000001</v>
      </c>
      <c r="Q1853">
        <v>20000</v>
      </c>
      <c r="R1853">
        <f t="shared" si="257"/>
        <v>22.307812013694367</v>
      </c>
      <c r="S1853">
        <f t="shared" si="259"/>
        <v>0.28407248492883186</v>
      </c>
      <c r="T1853">
        <f t="shared" si="260"/>
        <v>-8.1263391162960906E-3</v>
      </c>
      <c r="U1853">
        <f>IFERROR(VLOOKUP(D1853,'ZORI (2)'!$C$2:$F$106,4,FALSE), 0)</f>
        <v>65.180329395731462</v>
      </c>
    </row>
    <row r="1854" spans="1:21" x14ac:dyDescent="0.25">
      <c r="A1854">
        <v>2270</v>
      </c>
      <c r="B1854">
        <v>75038</v>
      </c>
      <c r="C1854" t="s">
        <v>779</v>
      </c>
      <c r="D1854" t="s">
        <v>192</v>
      </c>
      <c r="E1854">
        <v>202000</v>
      </c>
      <c r="F1854">
        <v>296300</v>
      </c>
      <c r="G1854">
        <f>IFERROR(VLOOKUP(D1854,'ZORI (2)'!$C$2:$E$106,2,FALSE), 0)</f>
        <v>1240</v>
      </c>
      <c r="H1854">
        <f>IFERROR(VLOOKUP(D1854,'ZORI (2)'!$C$2:$E$106,3,FALSE), 0)</f>
        <v>1481</v>
      </c>
      <c r="I1854">
        <f t="shared" si="252"/>
        <v>59260</v>
      </c>
      <c r="J1854">
        <f t="shared" si="253"/>
        <v>237040</v>
      </c>
      <c r="K1854">
        <v>2.5000000000000001E-2</v>
      </c>
      <c r="L1854">
        <v>360</v>
      </c>
      <c r="M1854" s="1">
        <f t="shared" si="254"/>
        <v>936.59457855751396</v>
      </c>
      <c r="N1854">
        <f t="shared" si="258"/>
        <v>7070.0000000000009</v>
      </c>
      <c r="O1854">
        <f t="shared" si="255"/>
        <v>118.52000000000001</v>
      </c>
      <c r="P1854">
        <f t="shared" si="256"/>
        <v>148.1</v>
      </c>
      <c r="Q1854">
        <v>20000</v>
      </c>
      <c r="R1854">
        <f t="shared" si="257"/>
        <v>16.672293495386</v>
      </c>
      <c r="S1854">
        <f t="shared" si="259"/>
        <v>0.29349107259789586</v>
      </c>
      <c r="T1854">
        <f t="shared" si="260"/>
        <v>3.8612591883584298E-2</v>
      </c>
      <c r="U1854">
        <f>IFERROR(VLOOKUP(D1854,'ZORI (2)'!$C$2:$F$106,4,FALSE), 0)</f>
        <v>73.617039721894315</v>
      </c>
    </row>
    <row r="1855" spans="1:21" x14ac:dyDescent="0.25">
      <c r="A1855">
        <v>2272</v>
      </c>
      <c r="B1855">
        <v>62234</v>
      </c>
      <c r="C1855" t="s">
        <v>1318</v>
      </c>
      <c r="D1855" t="s">
        <v>207</v>
      </c>
      <c r="E1855">
        <v>103200</v>
      </c>
      <c r="F1855">
        <v>119900</v>
      </c>
      <c r="G1855">
        <f>IFERROR(VLOOKUP(D1855,'ZORI (2)'!$C$2:$E$106,2,FALSE), 0)</f>
        <v>959</v>
      </c>
      <c r="H1855">
        <f>IFERROR(VLOOKUP(D1855,'ZORI (2)'!$C$2:$E$106,3,FALSE), 0)</f>
        <v>1054</v>
      </c>
      <c r="I1855">
        <f t="shared" si="252"/>
        <v>23980</v>
      </c>
      <c r="J1855">
        <f t="shared" si="253"/>
        <v>95920</v>
      </c>
      <c r="K1855">
        <v>2.5000000000000001E-2</v>
      </c>
      <c r="L1855">
        <v>360</v>
      </c>
      <c r="M1855" s="1">
        <f t="shared" si="254"/>
        <v>378.99996614595312</v>
      </c>
      <c r="N1855">
        <f t="shared" si="258"/>
        <v>3612.0000000000005</v>
      </c>
      <c r="O1855">
        <f t="shared" si="255"/>
        <v>47.96</v>
      </c>
      <c r="P1855">
        <f t="shared" si="256"/>
        <v>105.4</v>
      </c>
      <c r="Q1855">
        <v>20000</v>
      </c>
      <c r="R1855">
        <f t="shared" si="257"/>
        <v>9.479759645793802</v>
      </c>
      <c r="S1855">
        <f t="shared" si="259"/>
        <v>-5.4505882724032423E-2</v>
      </c>
      <c r="T1855">
        <f t="shared" si="260"/>
        <v>0.13152799643319388</v>
      </c>
      <c r="U1855">
        <f>IFERROR(VLOOKUP(D1855,'ZORI (2)'!$C$2:$F$106,4,FALSE), 0)</f>
        <v>28.58788216714769</v>
      </c>
    </row>
    <row r="1856" spans="1:21" x14ac:dyDescent="0.25">
      <c r="A1856">
        <v>2273</v>
      </c>
      <c r="B1856">
        <v>84401</v>
      </c>
      <c r="C1856" t="s">
        <v>310</v>
      </c>
      <c r="D1856" t="s">
        <v>310</v>
      </c>
      <c r="E1856">
        <v>147500</v>
      </c>
      <c r="F1856">
        <v>221700</v>
      </c>
      <c r="G1856">
        <f>IFERROR(VLOOKUP(D1856,'ZORI (2)'!$C$2:$E$106,2,FALSE), 0)</f>
        <v>929</v>
      </c>
      <c r="H1856">
        <f>IFERROR(VLOOKUP(D1856,'ZORI (2)'!$C$2:$E$106,3,FALSE), 0)</f>
        <v>1178</v>
      </c>
      <c r="I1856">
        <f t="shared" si="252"/>
        <v>44340</v>
      </c>
      <c r="J1856">
        <f t="shared" si="253"/>
        <v>177360</v>
      </c>
      <c r="K1856">
        <v>2.5000000000000001E-2</v>
      </c>
      <c r="L1856">
        <v>360</v>
      </c>
      <c r="M1856" s="1">
        <f t="shared" si="254"/>
        <v>700.78642614310104</v>
      </c>
      <c r="N1856">
        <f t="shared" si="258"/>
        <v>5162.5000000000009</v>
      </c>
      <c r="O1856">
        <f t="shared" si="255"/>
        <v>88.68</v>
      </c>
      <c r="P1856">
        <f t="shared" si="256"/>
        <v>117.80000000000001</v>
      </c>
      <c r="Q1856">
        <v>20000</v>
      </c>
      <c r="R1856">
        <f t="shared" si="257"/>
        <v>15.683361629881155</v>
      </c>
      <c r="S1856">
        <f t="shared" si="259"/>
        <v>0.28400781872149422</v>
      </c>
      <c r="T1856">
        <f t="shared" si="260"/>
        <v>4.674368384277959E-2</v>
      </c>
      <c r="U1856">
        <f>IFERROR(VLOOKUP(D1856,'ZORI (2)'!$C$2:$F$106,4,FALSE), 0)</f>
        <v>69.27530604198644</v>
      </c>
    </row>
    <row r="1857" spans="1:21" x14ac:dyDescent="0.25">
      <c r="A1857">
        <v>2274</v>
      </c>
      <c r="B1857">
        <v>23323</v>
      </c>
      <c r="C1857" t="s">
        <v>562</v>
      </c>
      <c r="D1857" t="s">
        <v>214</v>
      </c>
      <c r="E1857">
        <v>222900</v>
      </c>
      <c r="F1857">
        <v>249100</v>
      </c>
      <c r="G1857">
        <f>IFERROR(VLOOKUP(D1857,'ZORI (2)'!$C$2:$E$106,2,FALSE), 0)</f>
        <v>1213</v>
      </c>
      <c r="H1857">
        <f>IFERROR(VLOOKUP(D1857,'ZORI (2)'!$C$2:$E$106,3,FALSE), 0)</f>
        <v>1288</v>
      </c>
      <c r="I1857">
        <f t="shared" si="252"/>
        <v>49820</v>
      </c>
      <c r="J1857">
        <f t="shared" si="253"/>
        <v>199280</v>
      </c>
      <c r="K1857">
        <v>2.5000000000000001E-2</v>
      </c>
      <c r="L1857">
        <v>360</v>
      </c>
      <c r="M1857" s="1">
        <f t="shared" si="254"/>
        <v>787.39692716394438</v>
      </c>
      <c r="N1857">
        <f t="shared" si="258"/>
        <v>7801.5000000000009</v>
      </c>
      <c r="O1857">
        <f t="shared" si="255"/>
        <v>99.64</v>
      </c>
      <c r="P1857">
        <f t="shared" si="256"/>
        <v>128.80000000000001</v>
      </c>
      <c r="Q1857">
        <v>20000</v>
      </c>
      <c r="R1857">
        <f t="shared" si="257"/>
        <v>16.116718426501034</v>
      </c>
      <c r="S1857">
        <f t="shared" si="259"/>
        <v>-6.3880750613777744E-3</v>
      </c>
      <c r="T1857">
        <f t="shared" si="260"/>
        <v>4.2075415626246164E-2</v>
      </c>
      <c r="U1857">
        <f>IFERROR(VLOOKUP(D1857,'ZORI (2)'!$C$2:$F$106,4,FALSE), 0)</f>
        <v>21.555161794799869</v>
      </c>
    </row>
    <row r="1858" spans="1:21" x14ac:dyDescent="0.25">
      <c r="A1858">
        <v>2275</v>
      </c>
      <c r="B1858">
        <v>95128</v>
      </c>
      <c r="C1858" t="s">
        <v>263</v>
      </c>
      <c r="D1858" t="s">
        <v>263</v>
      </c>
      <c r="E1858">
        <v>728700</v>
      </c>
      <c r="F1858">
        <v>1253000</v>
      </c>
      <c r="G1858">
        <f>IFERROR(VLOOKUP(D1858,'ZORI (2)'!$C$2:$E$106,2,FALSE), 0)</f>
        <v>2230</v>
      </c>
      <c r="H1858">
        <f>IFERROR(VLOOKUP(D1858,'ZORI (2)'!$C$2:$E$106,3,FALSE), 0)</f>
        <v>2980</v>
      </c>
      <c r="I1858">
        <f t="shared" ref="I1858:I1921" si="261">+F1858*0.2</f>
        <v>250600</v>
      </c>
      <c r="J1858">
        <f t="shared" ref="J1858:J1921" si="262">+F1858-I1858</f>
        <v>1002400</v>
      </c>
      <c r="K1858">
        <v>2.5000000000000001E-2</v>
      </c>
      <c r="L1858">
        <v>360</v>
      </c>
      <c r="M1858" s="1">
        <f t="shared" ref="M1858:M1921" si="263">J1858*((K1858/12)*(1+(K1858/12))^L1858)/((1+(K1858/12))^L1858-1)</f>
        <v>3960.6918897487849</v>
      </c>
      <c r="N1858">
        <f t="shared" si="258"/>
        <v>25504.500000000004</v>
      </c>
      <c r="O1858">
        <f t="shared" ref="O1858:O1921" si="264">(+F1858/100000)*40</f>
        <v>501.2</v>
      </c>
      <c r="P1858">
        <f t="shared" ref="P1858:P1921" si="265">+H1858*0.1</f>
        <v>298</v>
      </c>
      <c r="Q1858">
        <v>20000</v>
      </c>
      <c r="R1858">
        <f t="shared" ref="R1858:R1921" si="266">+F1858/(H1858*12)</f>
        <v>35.039149888143179</v>
      </c>
      <c r="S1858">
        <f t="shared" si="259"/>
        <v>0.61843543921534938</v>
      </c>
      <c r="T1858">
        <f t="shared" si="260"/>
        <v>-7.2132313683126781E-2</v>
      </c>
      <c r="U1858">
        <f>IFERROR(VLOOKUP(D1858,'ZORI (2)'!$C$2:$F$106,4,FALSE), 0)</f>
        <v>197.06404135345912</v>
      </c>
    </row>
    <row r="1859" spans="1:21" x14ac:dyDescent="0.25">
      <c r="A1859">
        <v>2276</v>
      </c>
      <c r="B1859">
        <v>77006</v>
      </c>
      <c r="C1859" t="s">
        <v>193</v>
      </c>
      <c r="D1859" t="s">
        <v>193</v>
      </c>
      <c r="E1859">
        <v>417700</v>
      </c>
      <c r="F1859">
        <v>499600</v>
      </c>
      <c r="G1859">
        <f>IFERROR(VLOOKUP(D1859,'ZORI (2)'!$C$2:$E$106,2,FALSE), 0)</f>
        <v>1302</v>
      </c>
      <c r="H1859">
        <f>IFERROR(VLOOKUP(D1859,'ZORI (2)'!$C$2:$E$106,3,FALSE), 0)</f>
        <v>1452</v>
      </c>
      <c r="I1859">
        <f t="shared" si="261"/>
        <v>99920</v>
      </c>
      <c r="J1859">
        <f t="shared" si="262"/>
        <v>399680</v>
      </c>
      <c r="K1859">
        <v>2.5000000000000001E-2</v>
      </c>
      <c r="L1859">
        <v>360</v>
      </c>
      <c r="M1859" s="1">
        <f t="shared" si="263"/>
        <v>1579.219208394647</v>
      </c>
      <c r="N1859">
        <f t="shared" ref="N1859:N1922" si="267">+E1859*0.035</f>
        <v>14619.500000000002</v>
      </c>
      <c r="O1859">
        <f t="shared" si="264"/>
        <v>199.84000000000003</v>
      </c>
      <c r="P1859">
        <f t="shared" si="265"/>
        <v>145.20000000000002</v>
      </c>
      <c r="Q1859">
        <v>20000</v>
      </c>
      <c r="R1859">
        <f t="shared" si="266"/>
        <v>28.673094582185492</v>
      </c>
      <c r="S1859">
        <f t="shared" ref="S1859:S1922" si="268">(+F1859-(E1859+N1859+Q1859))/(E1859+N1859+Q1859)</f>
        <v>0.10452898891159899</v>
      </c>
      <c r="T1859">
        <f t="shared" ref="T1859:T1922" si="269">IFERROR(((+H1859*12)-((+M1859+O1859+P1859)*12))/(+I1859+N1859+Q1859),0)</f>
        <v>-4.212228007935042E-2</v>
      </c>
      <c r="U1859">
        <f>IFERROR(VLOOKUP(D1859,'ZORI (2)'!$C$2:$F$106,4,FALSE), 0)</f>
        <v>33.665786847801911</v>
      </c>
    </row>
    <row r="1860" spans="1:21" x14ac:dyDescent="0.25">
      <c r="A1860">
        <v>2277</v>
      </c>
      <c r="B1860">
        <v>55414</v>
      </c>
      <c r="C1860" t="s">
        <v>942</v>
      </c>
      <c r="D1860" t="s">
        <v>307</v>
      </c>
      <c r="E1860">
        <v>210000</v>
      </c>
      <c r="F1860">
        <v>277200</v>
      </c>
      <c r="G1860">
        <f>IFERROR(VLOOKUP(D1860,'ZORI (2)'!$C$2:$E$106,2,FALSE), 0)</f>
        <v>1268</v>
      </c>
      <c r="H1860">
        <f>IFERROR(VLOOKUP(D1860,'ZORI (2)'!$C$2:$E$106,3,FALSE), 0)</f>
        <v>1485</v>
      </c>
      <c r="I1860">
        <f t="shared" si="261"/>
        <v>55440</v>
      </c>
      <c r="J1860">
        <f t="shared" si="262"/>
        <v>221760</v>
      </c>
      <c r="K1860">
        <v>2.5000000000000001E-2</v>
      </c>
      <c r="L1860">
        <v>360</v>
      </c>
      <c r="M1860" s="1">
        <f t="shared" si="263"/>
        <v>876.22010521816685</v>
      </c>
      <c r="N1860">
        <f t="shared" si="267"/>
        <v>7350.0000000000009</v>
      </c>
      <c r="O1860">
        <f t="shared" si="264"/>
        <v>110.88</v>
      </c>
      <c r="P1860">
        <f t="shared" si="265"/>
        <v>148.5</v>
      </c>
      <c r="Q1860">
        <v>20000</v>
      </c>
      <c r="R1860">
        <f t="shared" si="266"/>
        <v>15.555555555555555</v>
      </c>
      <c r="S1860">
        <f t="shared" si="268"/>
        <v>0.16789551295555089</v>
      </c>
      <c r="T1860">
        <f t="shared" si="269"/>
        <v>5.0643782309240222E-2</v>
      </c>
      <c r="U1860">
        <f>IFERROR(VLOOKUP(D1860,'ZORI (2)'!$C$2:$F$106,4,FALSE), 0)</f>
        <v>66.493977017409904</v>
      </c>
    </row>
    <row r="1861" spans="1:21" x14ac:dyDescent="0.25">
      <c r="A1861">
        <v>2278</v>
      </c>
      <c r="B1861">
        <v>11520</v>
      </c>
      <c r="C1861" t="s">
        <v>1319</v>
      </c>
      <c r="D1861" t="s">
        <v>195</v>
      </c>
      <c r="E1861">
        <v>253900</v>
      </c>
      <c r="F1861">
        <v>366700</v>
      </c>
      <c r="G1861">
        <f>IFERROR(VLOOKUP(D1861,'ZORI (2)'!$C$2:$E$106,2,FALSE), 0)</f>
        <v>2329</v>
      </c>
      <c r="H1861">
        <f>IFERROR(VLOOKUP(D1861,'ZORI (2)'!$C$2:$E$106,3,FALSE), 0)</f>
        <v>2608</v>
      </c>
      <c r="I1861">
        <f t="shared" si="261"/>
        <v>73340</v>
      </c>
      <c r="J1861">
        <f t="shared" si="262"/>
        <v>293360</v>
      </c>
      <c r="K1861">
        <v>2.5000000000000001E-2</v>
      </c>
      <c r="L1861">
        <v>360</v>
      </c>
      <c r="M1861" s="1">
        <f t="shared" si="263"/>
        <v>1159.1266687716516</v>
      </c>
      <c r="N1861">
        <f t="shared" si="267"/>
        <v>8886.5</v>
      </c>
      <c r="O1861">
        <f t="shared" si="264"/>
        <v>146.68</v>
      </c>
      <c r="P1861">
        <f t="shared" si="265"/>
        <v>260.8</v>
      </c>
      <c r="Q1861">
        <v>20000</v>
      </c>
      <c r="R1861">
        <f t="shared" si="266"/>
        <v>11.717152351738241</v>
      </c>
      <c r="S1861">
        <f t="shared" si="268"/>
        <v>0.29673799845466459</v>
      </c>
      <c r="T1861">
        <f t="shared" si="269"/>
        <v>0.1222454057875422</v>
      </c>
      <c r="U1861">
        <f>IFERROR(VLOOKUP(D1861,'ZORI (2)'!$C$2:$F$106,4,FALSE), 0)</f>
        <v>81.282042347392249</v>
      </c>
    </row>
    <row r="1862" spans="1:21" x14ac:dyDescent="0.25">
      <c r="A1862">
        <v>2279</v>
      </c>
      <c r="B1862">
        <v>13126</v>
      </c>
      <c r="C1862" t="s">
        <v>1320</v>
      </c>
      <c r="D1862" t="s">
        <v>410</v>
      </c>
      <c r="E1862">
        <v>83200</v>
      </c>
      <c r="F1862">
        <v>92400</v>
      </c>
      <c r="G1862">
        <f>IFERROR(VLOOKUP(D1862,'ZORI (2)'!$C$2:$E$106,2,FALSE), 0)</f>
        <v>859</v>
      </c>
      <c r="H1862">
        <f>IFERROR(VLOOKUP(D1862,'ZORI (2)'!$C$2:$E$106,3,FALSE), 0)</f>
        <v>983</v>
      </c>
      <c r="I1862">
        <f t="shared" si="261"/>
        <v>18480</v>
      </c>
      <c r="J1862">
        <f t="shared" si="262"/>
        <v>73920</v>
      </c>
      <c r="K1862">
        <v>2.5000000000000001E-2</v>
      </c>
      <c r="L1862">
        <v>360</v>
      </c>
      <c r="M1862" s="1">
        <f t="shared" si="263"/>
        <v>292.07336840605558</v>
      </c>
      <c r="N1862">
        <f t="shared" si="267"/>
        <v>2912.0000000000005</v>
      </c>
      <c r="O1862">
        <f t="shared" si="264"/>
        <v>36.96</v>
      </c>
      <c r="P1862">
        <f t="shared" si="265"/>
        <v>98.300000000000011</v>
      </c>
      <c r="Q1862">
        <v>20000</v>
      </c>
      <c r="R1862">
        <f t="shared" si="266"/>
        <v>7.8331637843336726</v>
      </c>
      <c r="S1862">
        <f t="shared" si="268"/>
        <v>-0.12922195416164053</v>
      </c>
      <c r="T1862">
        <f t="shared" si="269"/>
        <v>0.16109392102646244</v>
      </c>
      <c r="U1862">
        <f>IFERROR(VLOOKUP(D1862,'ZORI (2)'!$C$2:$F$106,4,FALSE), 0)</f>
        <v>36.199325359218847</v>
      </c>
    </row>
    <row r="1863" spans="1:21" x14ac:dyDescent="0.25">
      <c r="A1863">
        <v>2280</v>
      </c>
      <c r="B1863">
        <v>11590</v>
      </c>
      <c r="C1863" t="s">
        <v>1321</v>
      </c>
      <c r="D1863" t="s">
        <v>195</v>
      </c>
      <c r="E1863">
        <v>352400</v>
      </c>
      <c r="F1863">
        <v>466200</v>
      </c>
      <c r="G1863">
        <f>IFERROR(VLOOKUP(D1863,'ZORI (2)'!$C$2:$E$106,2,FALSE), 0)</f>
        <v>2329</v>
      </c>
      <c r="H1863">
        <f>IFERROR(VLOOKUP(D1863,'ZORI (2)'!$C$2:$E$106,3,FALSE), 0)</f>
        <v>2608</v>
      </c>
      <c r="I1863">
        <f t="shared" si="261"/>
        <v>93240</v>
      </c>
      <c r="J1863">
        <f t="shared" si="262"/>
        <v>372960</v>
      </c>
      <c r="K1863">
        <v>2.5000000000000001E-2</v>
      </c>
      <c r="L1863">
        <v>360</v>
      </c>
      <c r="M1863" s="1">
        <f t="shared" si="263"/>
        <v>1473.6429042305533</v>
      </c>
      <c r="N1863">
        <f t="shared" si="267"/>
        <v>12334.000000000002</v>
      </c>
      <c r="O1863">
        <f t="shared" si="264"/>
        <v>186.48</v>
      </c>
      <c r="P1863">
        <f t="shared" si="265"/>
        <v>260.8</v>
      </c>
      <c r="Q1863">
        <v>20000</v>
      </c>
      <c r="R1863">
        <f t="shared" si="266"/>
        <v>14.896472392638037</v>
      </c>
      <c r="S1863">
        <f t="shared" si="268"/>
        <v>0.21174629744186893</v>
      </c>
      <c r="T1863">
        <f t="shared" si="269"/>
        <v>6.5657900116531775E-2</v>
      </c>
      <c r="U1863">
        <f>IFERROR(VLOOKUP(D1863,'ZORI (2)'!$C$2:$F$106,4,FALSE), 0)</f>
        <v>81.282042347392249</v>
      </c>
    </row>
    <row r="1864" spans="1:21" x14ac:dyDescent="0.25">
      <c r="A1864">
        <v>2281</v>
      </c>
      <c r="B1864">
        <v>44070</v>
      </c>
      <c r="C1864" t="s">
        <v>1322</v>
      </c>
      <c r="D1864" t="s">
        <v>217</v>
      </c>
      <c r="E1864">
        <v>132400</v>
      </c>
      <c r="F1864">
        <v>162300</v>
      </c>
      <c r="G1864">
        <f>IFERROR(VLOOKUP(D1864,'ZORI (2)'!$C$2:$E$106,2,FALSE), 0)</f>
        <v>944</v>
      </c>
      <c r="H1864">
        <f>IFERROR(VLOOKUP(D1864,'ZORI (2)'!$C$2:$E$106,3,FALSE), 0)</f>
        <v>1035</v>
      </c>
      <c r="I1864">
        <f t="shared" si="261"/>
        <v>32460</v>
      </c>
      <c r="J1864">
        <f t="shared" si="262"/>
        <v>129840</v>
      </c>
      <c r="K1864">
        <v>2.5000000000000001E-2</v>
      </c>
      <c r="L1864">
        <v>360</v>
      </c>
      <c r="M1864" s="1">
        <f t="shared" si="263"/>
        <v>513.02497502492236</v>
      </c>
      <c r="N1864">
        <f t="shared" si="267"/>
        <v>4634</v>
      </c>
      <c r="O1864">
        <f t="shared" si="264"/>
        <v>64.92</v>
      </c>
      <c r="P1864">
        <f t="shared" si="265"/>
        <v>103.5</v>
      </c>
      <c r="Q1864">
        <v>20000</v>
      </c>
      <c r="R1864">
        <f t="shared" si="266"/>
        <v>13.067632850241546</v>
      </c>
      <c r="S1864">
        <f t="shared" si="268"/>
        <v>3.3534139103633606E-2</v>
      </c>
      <c r="T1864">
        <f t="shared" si="269"/>
        <v>7.4310090372034399E-2</v>
      </c>
      <c r="U1864">
        <f>IFERROR(VLOOKUP(D1864,'ZORI (2)'!$C$2:$F$106,4,FALSE), 0)</f>
        <v>26.6528291053638</v>
      </c>
    </row>
    <row r="1865" spans="1:21" x14ac:dyDescent="0.25">
      <c r="A1865">
        <v>2282</v>
      </c>
      <c r="B1865">
        <v>7060</v>
      </c>
      <c r="C1865" t="s">
        <v>1323</v>
      </c>
      <c r="D1865" t="s">
        <v>195</v>
      </c>
      <c r="E1865">
        <v>182200</v>
      </c>
      <c r="F1865">
        <v>253700</v>
      </c>
      <c r="G1865">
        <f>IFERROR(VLOOKUP(D1865,'ZORI (2)'!$C$2:$E$106,2,FALSE), 0)</f>
        <v>2329</v>
      </c>
      <c r="H1865">
        <f>IFERROR(VLOOKUP(D1865,'ZORI (2)'!$C$2:$E$106,3,FALSE), 0)</f>
        <v>2608</v>
      </c>
      <c r="I1865">
        <f t="shared" si="261"/>
        <v>50740</v>
      </c>
      <c r="J1865">
        <f t="shared" si="262"/>
        <v>202960</v>
      </c>
      <c r="K1865">
        <v>2.5000000000000001E-2</v>
      </c>
      <c r="L1865">
        <v>360</v>
      </c>
      <c r="M1865" s="1">
        <f t="shared" si="263"/>
        <v>801.93737624043627</v>
      </c>
      <c r="N1865">
        <f t="shared" si="267"/>
        <v>6377.0000000000009</v>
      </c>
      <c r="O1865">
        <f t="shared" si="264"/>
        <v>101.47999999999999</v>
      </c>
      <c r="P1865">
        <f t="shared" si="265"/>
        <v>260.8</v>
      </c>
      <c r="Q1865">
        <v>20000</v>
      </c>
      <c r="R1865">
        <f t="shared" si="266"/>
        <v>8.1064672801635993</v>
      </c>
      <c r="S1865">
        <f t="shared" si="268"/>
        <v>0.21633737180993109</v>
      </c>
      <c r="T1865">
        <f t="shared" si="269"/>
        <v>0.22466371208831729</v>
      </c>
      <c r="U1865">
        <f>IFERROR(VLOOKUP(D1865,'ZORI (2)'!$C$2:$F$106,4,FALSE), 0)</f>
        <v>81.282042347392249</v>
      </c>
    </row>
    <row r="1866" spans="1:21" x14ac:dyDescent="0.25">
      <c r="A1866">
        <v>2284</v>
      </c>
      <c r="B1866">
        <v>96792</v>
      </c>
      <c r="C1866" t="s">
        <v>1324</v>
      </c>
      <c r="D1866" t="s">
        <v>308</v>
      </c>
      <c r="E1866">
        <v>323600</v>
      </c>
      <c r="F1866">
        <v>451100</v>
      </c>
      <c r="G1866">
        <f>IFERROR(VLOOKUP(D1866,'ZORI (2)'!$C$2:$E$106,2,FALSE), 0)</f>
        <v>1740</v>
      </c>
      <c r="H1866">
        <f>IFERROR(VLOOKUP(D1866,'ZORI (2)'!$C$2:$E$106,3,FALSE), 0)</f>
        <v>2033</v>
      </c>
      <c r="I1866">
        <f t="shared" si="261"/>
        <v>90220</v>
      </c>
      <c r="J1866">
        <f t="shared" si="262"/>
        <v>360880</v>
      </c>
      <c r="K1866">
        <v>2.5000000000000001E-2</v>
      </c>
      <c r="L1866">
        <v>360</v>
      </c>
      <c r="M1866" s="1">
        <f t="shared" si="263"/>
        <v>1425.9122996533733</v>
      </c>
      <c r="N1866">
        <f t="shared" si="267"/>
        <v>11326.000000000002</v>
      </c>
      <c r="O1866">
        <f t="shared" si="264"/>
        <v>180.44</v>
      </c>
      <c r="P1866">
        <f t="shared" si="265"/>
        <v>203.3</v>
      </c>
      <c r="Q1866">
        <v>20000</v>
      </c>
      <c r="R1866">
        <f t="shared" si="266"/>
        <v>18.490736186260044</v>
      </c>
      <c r="S1866">
        <f t="shared" si="268"/>
        <v>0.2709691597685151</v>
      </c>
      <c r="T1866">
        <f t="shared" si="269"/>
        <v>2.2050683725992785E-2</v>
      </c>
      <c r="U1866">
        <f>IFERROR(VLOOKUP(D1866,'ZORI (2)'!$C$2:$F$106,4,FALSE), 0)</f>
        <v>76.390166140630939</v>
      </c>
    </row>
    <row r="1867" spans="1:21" x14ac:dyDescent="0.25">
      <c r="A1867">
        <v>2286</v>
      </c>
      <c r="B1867">
        <v>91306</v>
      </c>
      <c r="C1867" t="s">
        <v>488</v>
      </c>
      <c r="D1867" t="s">
        <v>198</v>
      </c>
      <c r="E1867">
        <v>431300</v>
      </c>
      <c r="F1867">
        <v>574500</v>
      </c>
      <c r="G1867">
        <f>IFERROR(VLOOKUP(D1867,'ZORI (2)'!$C$2:$E$106,2,FALSE), 0)</f>
        <v>1897</v>
      </c>
      <c r="H1867">
        <f>IFERROR(VLOOKUP(D1867,'ZORI (2)'!$C$2:$E$106,3,FALSE), 0)</f>
        <v>2405</v>
      </c>
      <c r="I1867">
        <f t="shared" si="261"/>
        <v>114900</v>
      </c>
      <c r="J1867">
        <f t="shared" si="262"/>
        <v>459600</v>
      </c>
      <c r="K1867">
        <v>2.5000000000000001E-2</v>
      </c>
      <c r="L1867">
        <v>360</v>
      </c>
      <c r="M1867" s="1">
        <f t="shared" si="263"/>
        <v>1815.9756509662225</v>
      </c>
      <c r="N1867">
        <f t="shared" si="267"/>
        <v>15095.500000000002</v>
      </c>
      <c r="O1867">
        <f t="shared" si="264"/>
        <v>229.8</v>
      </c>
      <c r="P1867">
        <f t="shared" si="265"/>
        <v>240.5</v>
      </c>
      <c r="Q1867">
        <v>20000</v>
      </c>
      <c r="R1867">
        <f t="shared" si="266"/>
        <v>19.906444906444907</v>
      </c>
      <c r="S1867">
        <f t="shared" si="268"/>
        <v>0.23178718491066058</v>
      </c>
      <c r="T1867">
        <f t="shared" si="269"/>
        <v>9.498232869688315E-3</v>
      </c>
      <c r="U1867">
        <f>IFERROR(VLOOKUP(D1867,'ZORI (2)'!$C$2:$F$106,4,FALSE), 0)</f>
        <v>152.30041305369636</v>
      </c>
    </row>
    <row r="1868" spans="1:21" x14ac:dyDescent="0.25">
      <c r="A1868">
        <v>2288</v>
      </c>
      <c r="B1868">
        <v>15212</v>
      </c>
      <c r="C1868" t="s">
        <v>237</v>
      </c>
      <c r="D1868" t="s">
        <v>237</v>
      </c>
      <c r="E1868">
        <v>54700</v>
      </c>
      <c r="F1868">
        <v>85500</v>
      </c>
      <c r="G1868">
        <f>IFERROR(VLOOKUP(D1868,'ZORI (2)'!$C$2:$E$106,2,FALSE), 0)</f>
        <v>1002</v>
      </c>
      <c r="H1868">
        <f>IFERROR(VLOOKUP(D1868,'ZORI (2)'!$C$2:$E$106,3,FALSE), 0)</f>
        <v>1073</v>
      </c>
      <c r="I1868">
        <f t="shared" si="261"/>
        <v>17100</v>
      </c>
      <c r="J1868">
        <f t="shared" si="262"/>
        <v>68400</v>
      </c>
      <c r="K1868">
        <v>2.5000000000000001E-2</v>
      </c>
      <c r="L1868">
        <v>360</v>
      </c>
      <c r="M1868" s="1">
        <f t="shared" si="263"/>
        <v>270.2626947913177</v>
      </c>
      <c r="N1868">
        <f t="shared" si="267"/>
        <v>1914.5000000000002</v>
      </c>
      <c r="O1868">
        <f t="shared" si="264"/>
        <v>34.200000000000003</v>
      </c>
      <c r="P1868">
        <f t="shared" si="265"/>
        <v>107.30000000000001</v>
      </c>
      <c r="Q1868">
        <v>20000</v>
      </c>
      <c r="R1868">
        <f t="shared" si="266"/>
        <v>6.6402609506057786</v>
      </c>
      <c r="S1868">
        <f t="shared" si="268"/>
        <v>0.11597674069529919</v>
      </c>
      <c r="T1868">
        <f t="shared" si="269"/>
        <v>0.20338201598134509</v>
      </c>
      <c r="U1868">
        <f>IFERROR(VLOOKUP(D1868,'ZORI (2)'!$C$2:$F$106,4,FALSE), 0)</f>
        <v>18.252597429548764</v>
      </c>
    </row>
    <row r="1869" spans="1:21" x14ac:dyDescent="0.25">
      <c r="A1869">
        <v>2289</v>
      </c>
      <c r="B1869">
        <v>60586</v>
      </c>
      <c r="C1869" t="s">
        <v>1323</v>
      </c>
      <c r="D1869" t="s">
        <v>191</v>
      </c>
      <c r="E1869">
        <v>190100</v>
      </c>
      <c r="F1869">
        <v>230700</v>
      </c>
      <c r="G1869">
        <f>IFERROR(VLOOKUP(D1869,'ZORI (2)'!$C$2:$E$106,2,FALSE), 0)</f>
        <v>1542</v>
      </c>
      <c r="H1869">
        <f>IFERROR(VLOOKUP(D1869,'ZORI (2)'!$C$2:$E$106,3,FALSE), 0)</f>
        <v>1713</v>
      </c>
      <c r="I1869">
        <f t="shared" si="261"/>
        <v>46140</v>
      </c>
      <c r="J1869">
        <f t="shared" si="262"/>
        <v>184560</v>
      </c>
      <c r="K1869">
        <v>2.5000000000000001E-2</v>
      </c>
      <c r="L1869">
        <v>360</v>
      </c>
      <c r="M1869" s="1">
        <f t="shared" si="263"/>
        <v>729.23513085797651</v>
      </c>
      <c r="N1869">
        <f t="shared" si="267"/>
        <v>6653.5000000000009</v>
      </c>
      <c r="O1869">
        <f t="shared" si="264"/>
        <v>92.28</v>
      </c>
      <c r="P1869">
        <f t="shared" si="265"/>
        <v>171.3</v>
      </c>
      <c r="Q1869">
        <v>20000</v>
      </c>
      <c r="R1869">
        <f t="shared" si="266"/>
        <v>11.223000583771162</v>
      </c>
      <c r="S1869">
        <f t="shared" si="268"/>
        <v>6.4342674974106534E-2</v>
      </c>
      <c r="T1869">
        <f t="shared" si="269"/>
        <v>0.11872239183037332</v>
      </c>
      <c r="U1869">
        <f>IFERROR(VLOOKUP(D1869,'ZORI (2)'!$C$2:$F$106,4,FALSE), 0)</f>
        <v>52.309030710552761</v>
      </c>
    </row>
    <row r="1870" spans="1:21" x14ac:dyDescent="0.25">
      <c r="A1870">
        <v>2290</v>
      </c>
      <c r="B1870">
        <v>90035</v>
      </c>
      <c r="C1870" t="s">
        <v>488</v>
      </c>
      <c r="D1870" t="s">
        <v>198</v>
      </c>
      <c r="E1870">
        <v>1246500</v>
      </c>
      <c r="F1870">
        <v>1709000</v>
      </c>
      <c r="G1870">
        <f>IFERROR(VLOOKUP(D1870,'ZORI (2)'!$C$2:$E$106,2,FALSE), 0)</f>
        <v>1897</v>
      </c>
      <c r="H1870">
        <f>IFERROR(VLOOKUP(D1870,'ZORI (2)'!$C$2:$E$106,3,FALSE), 0)</f>
        <v>2405</v>
      </c>
      <c r="I1870">
        <f t="shared" si="261"/>
        <v>341800</v>
      </c>
      <c r="J1870">
        <f t="shared" si="262"/>
        <v>1367200</v>
      </c>
      <c r="K1870">
        <v>2.5000000000000001E-2</v>
      </c>
      <c r="L1870">
        <v>360</v>
      </c>
      <c r="M1870" s="1">
        <f t="shared" si="263"/>
        <v>5402.0929286358123</v>
      </c>
      <c r="N1870">
        <f t="shared" si="267"/>
        <v>43627.500000000007</v>
      </c>
      <c r="O1870">
        <f t="shared" si="264"/>
        <v>683.6</v>
      </c>
      <c r="P1870">
        <f t="shared" si="265"/>
        <v>240.5</v>
      </c>
      <c r="Q1870">
        <v>20000</v>
      </c>
      <c r="R1870">
        <f t="shared" si="266"/>
        <v>59.216909216909215</v>
      </c>
      <c r="S1870">
        <f t="shared" si="268"/>
        <v>0.30445319253278785</v>
      </c>
      <c r="T1870">
        <f t="shared" si="269"/>
        <v>-0.11606098536391771</v>
      </c>
      <c r="U1870">
        <f>IFERROR(VLOOKUP(D1870,'ZORI (2)'!$C$2:$F$106,4,FALSE), 0)</f>
        <v>152.30041305369636</v>
      </c>
    </row>
    <row r="1871" spans="1:21" x14ac:dyDescent="0.25">
      <c r="A1871">
        <v>2291</v>
      </c>
      <c r="B1871">
        <v>92591</v>
      </c>
      <c r="C1871" t="s">
        <v>565</v>
      </c>
      <c r="D1871" t="s">
        <v>240</v>
      </c>
      <c r="E1871">
        <v>374900</v>
      </c>
      <c r="F1871">
        <v>454800</v>
      </c>
      <c r="G1871">
        <f>IFERROR(VLOOKUP(D1871,'ZORI (2)'!$C$2:$E$106,2,FALSE), 0)</f>
        <v>1469</v>
      </c>
      <c r="H1871">
        <f>IFERROR(VLOOKUP(D1871,'ZORI (2)'!$C$2:$E$106,3,FALSE), 0)</f>
        <v>1814</v>
      </c>
      <c r="I1871">
        <f t="shared" si="261"/>
        <v>90960</v>
      </c>
      <c r="J1871">
        <f t="shared" si="262"/>
        <v>363840</v>
      </c>
      <c r="K1871">
        <v>2.5000000000000001E-2</v>
      </c>
      <c r="L1871">
        <v>360</v>
      </c>
      <c r="M1871" s="1">
        <f t="shared" si="263"/>
        <v>1437.6078782583777</v>
      </c>
      <c r="N1871">
        <f t="shared" si="267"/>
        <v>13121.500000000002</v>
      </c>
      <c r="O1871">
        <f t="shared" si="264"/>
        <v>181.92000000000002</v>
      </c>
      <c r="P1871">
        <f t="shared" si="265"/>
        <v>181.4</v>
      </c>
      <c r="Q1871">
        <v>20000</v>
      </c>
      <c r="R1871">
        <f t="shared" si="266"/>
        <v>20.89305402425579</v>
      </c>
      <c r="S1871">
        <f t="shared" si="268"/>
        <v>0.11464714481957446</v>
      </c>
      <c r="T1871">
        <f t="shared" si="269"/>
        <v>1.2642131252399889E-3</v>
      </c>
      <c r="U1871">
        <f>IFERROR(VLOOKUP(D1871,'ZORI (2)'!$C$2:$F$106,4,FALSE), 0)</f>
        <v>101.92401214483601</v>
      </c>
    </row>
    <row r="1872" spans="1:21" x14ac:dyDescent="0.25">
      <c r="A1872">
        <v>2292</v>
      </c>
      <c r="B1872">
        <v>33140</v>
      </c>
      <c r="C1872" t="s">
        <v>511</v>
      </c>
      <c r="D1872" t="s">
        <v>212</v>
      </c>
      <c r="E1872">
        <v>1267800</v>
      </c>
      <c r="F1872">
        <v>1725600</v>
      </c>
      <c r="G1872">
        <f>IFERROR(VLOOKUP(D1872,'ZORI (2)'!$C$2:$E$106,2,FALSE), 0)</f>
        <v>1594</v>
      </c>
      <c r="H1872">
        <f>IFERROR(VLOOKUP(D1872,'ZORI (2)'!$C$2:$E$106,3,FALSE), 0)</f>
        <v>1845</v>
      </c>
      <c r="I1872">
        <f t="shared" si="261"/>
        <v>345120</v>
      </c>
      <c r="J1872">
        <f t="shared" si="262"/>
        <v>1380480</v>
      </c>
      <c r="K1872">
        <v>2.5000000000000001E-2</v>
      </c>
      <c r="L1872">
        <v>360</v>
      </c>
      <c r="M1872" s="1">
        <f t="shared" si="263"/>
        <v>5454.5649839988046</v>
      </c>
      <c r="N1872">
        <f t="shared" si="267"/>
        <v>44373.000000000007</v>
      </c>
      <c r="O1872">
        <f t="shared" si="264"/>
        <v>690.24</v>
      </c>
      <c r="P1872">
        <f t="shared" si="265"/>
        <v>184.5</v>
      </c>
      <c r="Q1872">
        <v>20000</v>
      </c>
      <c r="R1872">
        <f t="shared" si="266"/>
        <v>77.94037940379404</v>
      </c>
      <c r="S1872">
        <f t="shared" si="268"/>
        <v>0.29532725854675029</v>
      </c>
      <c r="T1872">
        <f t="shared" si="269"/>
        <v>-0.13141045099180121</v>
      </c>
      <c r="U1872">
        <f>IFERROR(VLOOKUP(D1872,'ZORI (2)'!$C$2:$F$106,4,FALSE), 0)</f>
        <v>73.506796622216257</v>
      </c>
    </row>
    <row r="1873" spans="1:21" x14ac:dyDescent="0.25">
      <c r="A1873">
        <v>2293</v>
      </c>
      <c r="B1873">
        <v>92543</v>
      </c>
      <c r="C1873" t="s">
        <v>1000</v>
      </c>
      <c r="D1873" t="s">
        <v>240</v>
      </c>
      <c r="E1873">
        <v>130100</v>
      </c>
      <c r="F1873">
        <v>206400</v>
      </c>
      <c r="G1873">
        <f>IFERROR(VLOOKUP(D1873,'ZORI (2)'!$C$2:$E$106,2,FALSE), 0)</f>
        <v>1469</v>
      </c>
      <c r="H1873">
        <f>IFERROR(VLOOKUP(D1873,'ZORI (2)'!$C$2:$E$106,3,FALSE), 0)</f>
        <v>1814</v>
      </c>
      <c r="I1873">
        <f t="shared" si="261"/>
        <v>41280</v>
      </c>
      <c r="J1873">
        <f t="shared" si="262"/>
        <v>165120</v>
      </c>
      <c r="K1873">
        <v>2.5000000000000001E-2</v>
      </c>
      <c r="L1873">
        <v>360</v>
      </c>
      <c r="M1873" s="1">
        <f t="shared" si="263"/>
        <v>652.42362812781255</v>
      </c>
      <c r="N1873">
        <f t="shared" si="267"/>
        <v>4553.5</v>
      </c>
      <c r="O1873">
        <f t="shared" si="264"/>
        <v>82.56</v>
      </c>
      <c r="P1873">
        <f t="shared" si="265"/>
        <v>181.4</v>
      </c>
      <c r="Q1873">
        <v>20000</v>
      </c>
      <c r="R1873">
        <f t="shared" si="266"/>
        <v>9.4818081587651601</v>
      </c>
      <c r="S1873">
        <f t="shared" si="268"/>
        <v>0.33459637188941732</v>
      </c>
      <c r="T1873">
        <f t="shared" si="269"/>
        <v>0.16361573457990611</v>
      </c>
      <c r="U1873">
        <f>IFERROR(VLOOKUP(D1873,'ZORI (2)'!$C$2:$F$106,4,FALSE), 0)</f>
        <v>101.92401214483601</v>
      </c>
    </row>
    <row r="1874" spans="1:21" x14ac:dyDescent="0.25">
      <c r="A1874">
        <v>2294</v>
      </c>
      <c r="B1874">
        <v>37922</v>
      </c>
      <c r="C1874" t="s">
        <v>346</v>
      </c>
      <c r="D1874" t="s">
        <v>346</v>
      </c>
      <c r="E1874">
        <v>273400</v>
      </c>
      <c r="F1874">
        <v>323700</v>
      </c>
      <c r="G1874">
        <f>IFERROR(VLOOKUP(D1874,'ZORI (2)'!$C$2:$E$106,2,FALSE), 0)</f>
        <v>1024</v>
      </c>
      <c r="H1874">
        <f>IFERROR(VLOOKUP(D1874,'ZORI (2)'!$C$2:$E$106,3,FALSE), 0)</f>
        <v>1170</v>
      </c>
      <c r="I1874">
        <f t="shared" si="261"/>
        <v>64740</v>
      </c>
      <c r="J1874">
        <f t="shared" si="262"/>
        <v>258960</v>
      </c>
      <c r="K1874">
        <v>2.5000000000000001E-2</v>
      </c>
      <c r="L1874">
        <v>360</v>
      </c>
      <c r="M1874" s="1">
        <f t="shared" si="263"/>
        <v>1023.2050795783572</v>
      </c>
      <c r="N1874">
        <f t="shared" si="267"/>
        <v>9569.0000000000018</v>
      </c>
      <c r="O1874">
        <f t="shared" si="264"/>
        <v>129.48000000000002</v>
      </c>
      <c r="P1874">
        <f t="shared" si="265"/>
        <v>117</v>
      </c>
      <c r="Q1874">
        <v>20000</v>
      </c>
      <c r="R1874">
        <f t="shared" si="266"/>
        <v>23.055555555555557</v>
      </c>
      <c r="S1874">
        <f t="shared" si="268"/>
        <v>6.8426142608649723E-2</v>
      </c>
      <c r="T1874">
        <f t="shared" si="269"/>
        <v>-1.2684059368037888E-2</v>
      </c>
      <c r="U1874">
        <f>IFERROR(VLOOKUP(D1874,'ZORI (2)'!$C$2:$F$106,4,FALSE), 0)</f>
        <v>41.80961872209641</v>
      </c>
    </row>
    <row r="1875" spans="1:21" x14ac:dyDescent="0.25">
      <c r="A1875">
        <v>2295</v>
      </c>
      <c r="B1875">
        <v>53151</v>
      </c>
      <c r="C1875" t="s">
        <v>1325</v>
      </c>
      <c r="D1875" t="s">
        <v>353</v>
      </c>
      <c r="E1875">
        <v>224800</v>
      </c>
      <c r="F1875">
        <v>273000</v>
      </c>
      <c r="G1875">
        <f>IFERROR(VLOOKUP(D1875,'ZORI (2)'!$C$2:$E$106,2,FALSE), 0)</f>
        <v>971</v>
      </c>
      <c r="H1875">
        <f>IFERROR(VLOOKUP(D1875,'ZORI (2)'!$C$2:$E$106,3,FALSE), 0)</f>
        <v>1061</v>
      </c>
      <c r="I1875">
        <f t="shared" si="261"/>
        <v>54600</v>
      </c>
      <c r="J1875">
        <f t="shared" si="262"/>
        <v>218400</v>
      </c>
      <c r="K1875">
        <v>2.5000000000000001E-2</v>
      </c>
      <c r="L1875">
        <v>360</v>
      </c>
      <c r="M1875" s="1">
        <f t="shared" si="263"/>
        <v>862.94404301789166</v>
      </c>
      <c r="N1875">
        <f t="shared" si="267"/>
        <v>7868.0000000000009</v>
      </c>
      <c r="O1875">
        <f t="shared" si="264"/>
        <v>109.2</v>
      </c>
      <c r="P1875">
        <f t="shared" si="265"/>
        <v>106.10000000000001</v>
      </c>
      <c r="Q1875">
        <v>20000</v>
      </c>
      <c r="R1875">
        <f t="shared" si="266"/>
        <v>21.442035815268614</v>
      </c>
      <c r="S1875">
        <f t="shared" si="268"/>
        <v>8.046923235233587E-2</v>
      </c>
      <c r="T1875">
        <f t="shared" si="269"/>
        <v>-2.5091977035298627E-3</v>
      </c>
      <c r="U1875">
        <f>IFERROR(VLOOKUP(D1875,'ZORI (2)'!$C$2:$F$106,4,FALSE), 0)</f>
        <v>24.07240000865869</v>
      </c>
    </row>
    <row r="1876" spans="1:21" x14ac:dyDescent="0.25">
      <c r="A1876">
        <v>2296</v>
      </c>
      <c r="B1876">
        <v>28677</v>
      </c>
      <c r="C1876" t="s">
        <v>1215</v>
      </c>
      <c r="D1876" t="s">
        <v>200</v>
      </c>
      <c r="E1876">
        <v>90500</v>
      </c>
      <c r="F1876">
        <v>125700</v>
      </c>
      <c r="G1876">
        <f>IFERROR(VLOOKUP(D1876,'ZORI (2)'!$C$2:$E$106,2,FALSE), 0)</f>
        <v>1146</v>
      </c>
      <c r="H1876">
        <f>IFERROR(VLOOKUP(D1876,'ZORI (2)'!$C$2:$E$106,3,FALSE), 0)</f>
        <v>1375</v>
      </c>
      <c r="I1876">
        <f t="shared" si="261"/>
        <v>25140</v>
      </c>
      <c r="J1876">
        <f t="shared" si="262"/>
        <v>100560</v>
      </c>
      <c r="K1876">
        <v>2.5000000000000001E-2</v>
      </c>
      <c r="L1876">
        <v>360</v>
      </c>
      <c r="M1876" s="1">
        <f t="shared" si="263"/>
        <v>397.33357585109513</v>
      </c>
      <c r="N1876">
        <f t="shared" si="267"/>
        <v>3167.5000000000005</v>
      </c>
      <c r="O1876">
        <f t="shared" si="264"/>
        <v>50.279999999999994</v>
      </c>
      <c r="P1876">
        <f t="shared" si="265"/>
        <v>137.5</v>
      </c>
      <c r="Q1876">
        <v>20000</v>
      </c>
      <c r="R1876">
        <f t="shared" si="266"/>
        <v>7.6181818181818182</v>
      </c>
      <c r="S1876">
        <f t="shared" si="268"/>
        <v>0.10585699518331977</v>
      </c>
      <c r="T1876">
        <f t="shared" si="269"/>
        <v>0.19621460621615397</v>
      </c>
      <c r="U1876">
        <f>IFERROR(VLOOKUP(D1876,'ZORI (2)'!$C$2:$F$106,4,FALSE), 0)</f>
        <v>70.566747242072395</v>
      </c>
    </row>
    <row r="1877" spans="1:21" x14ac:dyDescent="0.25">
      <c r="A1877">
        <v>2301</v>
      </c>
      <c r="B1877">
        <v>6513</v>
      </c>
      <c r="C1877" t="s">
        <v>297</v>
      </c>
      <c r="D1877" t="s">
        <v>297</v>
      </c>
      <c r="E1877">
        <v>128300</v>
      </c>
      <c r="F1877">
        <v>151300</v>
      </c>
      <c r="G1877">
        <f>IFERROR(VLOOKUP(D1877,'ZORI (2)'!$C$2:$E$106,2,FALSE), 0)</f>
        <v>1235</v>
      </c>
      <c r="H1877">
        <f>IFERROR(VLOOKUP(D1877,'ZORI (2)'!$C$2:$E$106,3,FALSE), 0)</f>
        <v>1361</v>
      </c>
      <c r="I1877">
        <f t="shared" si="261"/>
        <v>30260</v>
      </c>
      <c r="J1877">
        <f t="shared" si="262"/>
        <v>121040</v>
      </c>
      <c r="K1877">
        <v>2.5000000000000001E-2</v>
      </c>
      <c r="L1877">
        <v>360</v>
      </c>
      <c r="M1877" s="1">
        <f t="shared" si="263"/>
        <v>478.25433592896331</v>
      </c>
      <c r="N1877">
        <f t="shared" si="267"/>
        <v>4490.5</v>
      </c>
      <c r="O1877">
        <f t="shared" si="264"/>
        <v>60.519999999999996</v>
      </c>
      <c r="P1877">
        <f t="shared" si="265"/>
        <v>136.1</v>
      </c>
      <c r="Q1877">
        <v>20000</v>
      </c>
      <c r="R1877">
        <f t="shared" si="266"/>
        <v>9.264021552779818</v>
      </c>
      <c r="S1877">
        <f t="shared" si="268"/>
        <v>-9.7551876589185849E-3</v>
      </c>
      <c r="T1877">
        <f t="shared" si="269"/>
        <v>0.15038233383900496</v>
      </c>
      <c r="U1877">
        <f>IFERROR(VLOOKUP(D1877,'ZORI (2)'!$C$2:$F$106,4,FALSE), 0)</f>
        <v>35.249113464029136</v>
      </c>
    </row>
    <row r="1878" spans="1:21" x14ac:dyDescent="0.25">
      <c r="A1878">
        <v>2302</v>
      </c>
      <c r="B1878">
        <v>35244</v>
      </c>
      <c r="C1878" t="s">
        <v>602</v>
      </c>
      <c r="D1878" t="s">
        <v>275</v>
      </c>
      <c r="E1878">
        <v>258300</v>
      </c>
      <c r="F1878">
        <v>286500</v>
      </c>
      <c r="G1878">
        <f>IFERROR(VLOOKUP(D1878,'ZORI (2)'!$C$2:$E$106,2,FALSE), 0)</f>
        <v>972</v>
      </c>
      <c r="H1878">
        <f>IFERROR(VLOOKUP(D1878,'ZORI (2)'!$C$2:$E$106,3,FALSE), 0)</f>
        <v>1061</v>
      </c>
      <c r="I1878">
        <f t="shared" si="261"/>
        <v>57300</v>
      </c>
      <c r="J1878">
        <f t="shared" si="262"/>
        <v>229200</v>
      </c>
      <c r="K1878">
        <v>2.5000000000000001E-2</v>
      </c>
      <c r="L1878">
        <v>360</v>
      </c>
      <c r="M1878" s="1">
        <f t="shared" si="263"/>
        <v>905.61710009020499</v>
      </c>
      <c r="N1878">
        <f t="shared" si="267"/>
        <v>9040.5</v>
      </c>
      <c r="O1878">
        <f t="shared" si="264"/>
        <v>114.60000000000001</v>
      </c>
      <c r="P1878">
        <f t="shared" si="265"/>
        <v>106.10000000000001</v>
      </c>
      <c r="Q1878">
        <v>20000</v>
      </c>
      <c r="R1878">
        <f t="shared" si="266"/>
        <v>22.502356267672006</v>
      </c>
      <c r="S1878">
        <f t="shared" si="268"/>
        <v>-2.9251010560641471E-3</v>
      </c>
      <c r="T1878">
        <f t="shared" si="269"/>
        <v>-9.0780711379070227E-3</v>
      </c>
      <c r="U1878">
        <f>IFERROR(VLOOKUP(D1878,'ZORI (2)'!$C$2:$F$106,4,FALSE), 0)</f>
        <v>24.655948903389032</v>
      </c>
    </row>
    <row r="1879" spans="1:21" x14ac:dyDescent="0.25">
      <c r="A1879">
        <v>2303</v>
      </c>
      <c r="B1879">
        <v>34243</v>
      </c>
      <c r="C1879" t="s">
        <v>1043</v>
      </c>
      <c r="D1879" t="s">
        <v>338</v>
      </c>
      <c r="E1879">
        <v>214800</v>
      </c>
      <c r="F1879">
        <v>279000</v>
      </c>
      <c r="G1879">
        <f>IFERROR(VLOOKUP(D1879,'ZORI (2)'!$C$2:$E$106,2,FALSE), 0)</f>
        <v>1379</v>
      </c>
      <c r="H1879">
        <f>IFERROR(VLOOKUP(D1879,'ZORI (2)'!$C$2:$E$106,3,FALSE), 0)</f>
        <v>1619</v>
      </c>
      <c r="I1879">
        <f t="shared" si="261"/>
        <v>55800</v>
      </c>
      <c r="J1879">
        <f t="shared" si="262"/>
        <v>223200</v>
      </c>
      <c r="K1879">
        <v>2.5000000000000001E-2</v>
      </c>
      <c r="L1879">
        <v>360</v>
      </c>
      <c r="M1879" s="1">
        <f t="shared" si="263"/>
        <v>881.90984616114201</v>
      </c>
      <c r="N1879">
        <f t="shared" si="267"/>
        <v>7518.0000000000009</v>
      </c>
      <c r="O1879">
        <f t="shared" si="264"/>
        <v>111.6</v>
      </c>
      <c r="P1879">
        <f t="shared" si="265"/>
        <v>161.9</v>
      </c>
      <c r="Q1879">
        <v>20000</v>
      </c>
      <c r="R1879">
        <f t="shared" si="266"/>
        <v>14.360716491661519</v>
      </c>
      <c r="S1879">
        <f t="shared" si="268"/>
        <v>0.15137959210624055</v>
      </c>
      <c r="T1879">
        <f t="shared" si="269"/>
        <v>6.6769267698051998E-2</v>
      </c>
      <c r="U1879">
        <f>IFERROR(VLOOKUP(D1879,'ZORI (2)'!$C$2:$F$106,4,FALSE), 0)</f>
        <v>68.493414202503047</v>
      </c>
    </row>
    <row r="1880" spans="1:21" x14ac:dyDescent="0.25">
      <c r="A1880">
        <v>2304</v>
      </c>
      <c r="B1880">
        <v>33462</v>
      </c>
      <c r="C1880" t="s">
        <v>1326</v>
      </c>
      <c r="D1880" t="s">
        <v>212</v>
      </c>
      <c r="E1880">
        <v>135700</v>
      </c>
      <c r="F1880">
        <v>241600</v>
      </c>
      <c r="G1880">
        <f>IFERROR(VLOOKUP(D1880,'ZORI (2)'!$C$2:$E$106,2,FALSE), 0)</f>
        <v>1594</v>
      </c>
      <c r="H1880">
        <f>IFERROR(VLOOKUP(D1880,'ZORI (2)'!$C$2:$E$106,3,FALSE), 0)</f>
        <v>1845</v>
      </c>
      <c r="I1880">
        <f t="shared" si="261"/>
        <v>48320</v>
      </c>
      <c r="J1880">
        <f t="shared" si="262"/>
        <v>193280</v>
      </c>
      <c r="K1880">
        <v>2.5000000000000001E-2</v>
      </c>
      <c r="L1880">
        <v>360</v>
      </c>
      <c r="M1880" s="1">
        <f t="shared" si="263"/>
        <v>763.68967323488141</v>
      </c>
      <c r="N1880">
        <f t="shared" si="267"/>
        <v>4749.5</v>
      </c>
      <c r="O1880">
        <f t="shared" si="264"/>
        <v>96.64</v>
      </c>
      <c r="P1880">
        <f t="shared" si="265"/>
        <v>184.5</v>
      </c>
      <c r="Q1880">
        <v>20000</v>
      </c>
      <c r="R1880">
        <f t="shared" si="266"/>
        <v>10.912375790424571</v>
      </c>
      <c r="S1880">
        <f t="shared" si="268"/>
        <v>0.50576972816992261</v>
      </c>
      <c r="T1880">
        <f t="shared" si="269"/>
        <v>0.13140973896333524</v>
      </c>
      <c r="U1880">
        <f>IFERROR(VLOOKUP(D1880,'ZORI (2)'!$C$2:$F$106,4,FALSE), 0)</f>
        <v>73.506796622216257</v>
      </c>
    </row>
    <row r="1881" spans="1:21" x14ac:dyDescent="0.25">
      <c r="A1881">
        <v>2305</v>
      </c>
      <c r="B1881">
        <v>39042</v>
      </c>
      <c r="C1881" t="s">
        <v>654</v>
      </c>
      <c r="D1881" t="s">
        <v>303</v>
      </c>
      <c r="E1881">
        <v>151700</v>
      </c>
      <c r="F1881">
        <v>180400</v>
      </c>
      <c r="G1881">
        <f>IFERROR(VLOOKUP(D1881,'ZORI (2)'!$C$2:$E$106,2,FALSE), 0)</f>
        <v>1104</v>
      </c>
      <c r="H1881">
        <f>IFERROR(VLOOKUP(D1881,'ZORI (2)'!$C$2:$E$106,3,FALSE), 0)</f>
        <v>1175</v>
      </c>
      <c r="I1881">
        <f t="shared" si="261"/>
        <v>36080</v>
      </c>
      <c r="J1881">
        <f t="shared" si="262"/>
        <v>144320</v>
      </c>
      <c r="K1881">
        <v>2.5000000000000001E-2</v>
      </c>
      <c r="L1881">
        <v>360</v>
      </c>
      <c r="M1881" s="1">
        <f t="shared" si="263"/>
        <v>570.23848117372768</v>
      </c>
      <c r="N1881">
        <f t="shared" si="267"/>
        <v>5309.5000000000009</v>
      </c>
      <c r="O1881">
        <f t="shared" si="264"/>
        <v>72.16</v>
      </c>
      <c r="P1881">
        <f t="shared" si="265"/>
        <v>117.5</v>
      </c>
      <c r="Q1881">
        <v>20000</v>
      </c>
      <c r="R1881">
        <f t="shared" si="266"/>
        <v>12.794326241134751</v>
      </c>
      <c r="S1881">
        <f t="shared" si="268"/>
        <v>1.9154339173886148E-2</v>
      </c>
      <c r="T1881">
        <f t="shared" si="269"/>
        <v>8.1141208609212798E-2</v>
      </c>
      <c r="U1881">
        <f>IFERROR(VLOOKUP(D1881,'ZORI (2)'!$C$2:$F$106,4,FALSE), 0)</f>
        <v>20.378706206888264</v>
      </c>
    </row>
    <row r="1882" spans="1:21" x14ac:dyDescent="0.25">
      <c r="A1882">
        <v>2310</v>
      </c>
      <c r="B1882">
        <v>1841</v>
      </c>
      <c r="C1882" t="s">
        <v>416</v>
      </c>
      <c r="D1882" t="s">
        <v>219</v>
      </c>
      <c r="E1882">
        <v>171700</v>
      </c>
      <c r="F1882">
        <v>256900</v>
      </c>
      <c r="G1882">
        <f>IFERROR(VLOOKUP(D1882,'ZORI (2)'!$C$2:$E$106,2,FALSE), 0)</f>
        <v>2124</v>
      </c>
      <c r="H1882">
        <f>IFERROR(VLOOKUP(D1882,'ZORI (2)'!$C$2:$E$106,3,FALSE), 0)</f>
        <v>2442</v>
      </c>
      <c r="I1882">
        <f t="shared" si="261"/>
        <v>51380</v>
      </c>
      <c r="J1882">
        <f t="shared" si="262"/>
        <v>205520</v>
      </c>
      <c r="K1882">
        <v>2.5000000000000001E-2</v>
      </c>
      <c r="L1882">
        <v>360</v>
      </c>
      <c r="M1882" s="1">
        <f t="shared" si="263"/>
        <v>812.05247125016979</v>
      </c>
      <c r="N1882">
        <f t="shared" si="267"/>
        <v>6009.5000000000009</v>
      </c>
      <c r="O1882">
        <f t="shared" si="264"/>
        <v>102.75999999999999</v>
      </c>
      <c r="P1882">
        <f t="shared" si="265"/>
        <v>244.20000000000002</v>
      </c>
      <c r="Q1882">
        <v>20000</v>
      </c>
      <c r="R1882">
        <f t="shared" si="266"/>
        <v>8.7667212667212659</v>
      </c>
      <c r="S1882">
        <f t="shared" si="268"/>
        <v>0.29938116276658433</v>
      </c>
      <c r="T1882">
        <f t="shared" si="269"/>
        <v>0.19893978311008553</v>
      </c>
      <c r="U1882">
        <f>IFERROR(VLOOKUP(D1882,'ZORI (2)'!$C$2:$F$106,4,FALSE), 0)</f>
        <v>98.079496251938465</v>
      </c>
    </row>
    <row r="1883" spans="1:21" x14ac:dyDescent="0.25">
      <c r="A1883">
        <v>2314</v>
      </c>
      <c r="B1883">
        <v>91607</v>
      </c>
      <c r="C1883" t="s">
        <v>488</v>
      </c>
      <c r="D1883" t="s">
        <v>198</v>
      </c>
      <c r="E1883">
        <v>727800</v>
      </c>
      <c r="F1883">
        <v>964900</v>
      </c>
      <c r="G1883">
        <f>IFERROR(VLOOKUP(D1883,'ZORI (2)'!$C$2:$E$106,2,FALSE), 0)</f>
        <v>1897</v>
      </c>
      <c r="H1883">
        <f>IFERROR(VLOOKUP(D1883,'ZORI (2)'!$C$2:$E$106,3,FALSE), 0)</f>
        <v>2405</v>
      </c>
      <c r="I1883">
        <f t="shared" si="261"/>
        <v>192980</v>
      </c>
      <c r="J1883">
        <f t="shared" si="262"/>
        <v>771920</v>
      </c>
      <c r="K1883">
        <v>2.5000000000000001E-2</v>
      </c>
      <c r="L1883">
        <v>360</v>
      </c>
      <c r="M1883" s="1">
        <f t="shared" si="263"/>
        <v>3050.0172421537127</v>
      </c>
      <c r="N1883">
        <f t="shared" si="267"/>
        <v>25473.000000000004</v>
      </c>
      <c r="O1883">
        <f t="shared" si="264"/>
        <v>385.96</v>
      </c>
      <c r="P1883">
        <f t="shared" si="265"/>
        <v>240.5</v>
      </c>
      <c r="Q1883">
        <v>20000</v>
      </c>
      <c r="R1883">
        <f t="shared" si="266"/>
        <v>33.433818433818431</v>
      </c>
      <c r="S1883">
        <f t="shared" si="268"/>
        <v>0.24781286815911069</v>
      </c>
      <c r="T1883">
        <f t="shared" si="269"/>
        <v>-6.3986307179379392E-2</v>
      </c>
      <c r="U1883">
        <f>IFERROR(VLOOKUP(D1883,'ZORI (2)'!$C$2:$F$106,4,FALSE), 0)</f>
        <v>152.30041305369636</v>
      </c>
    </row>
    <row r="1884" spans="1:21" x14ac:dyDescent="0.25">
      <c r="A1884">
        <v>2315</v>
      </c>
      <c r="B1884">
        <v>44312</v>
      </c>
      <c r="C1884" t="s">
        <v>369</v>
      </c>
      <c r="D1884" t="s">
        <v>369</v>
      </c>
      <c r="E1884">
        <v>78700</v>
      </c>
      <c r="F1884">
        <v>97900</v>
      </c>
      <c r="G1884">
        <f>IFERROR(VLOOKUP(D1884,'ZORI (2)'!$C$2:$E$106,2,FALSE), 0)</f>
        <v>738</v>
      </c>
      <c r="H1884">
        <f>IFERROR(VLOOKUP(D1884,'ZORI (2)'!$C$2:$E$106,3,FALSE), 0)</f>
        <v>822</v>
      </c>
      <c r="I1884">
        <f t="shared" si="261"/>
        <v>19580</v>
      </c>
      <c r="J1884">
        <f t="shared" si="262"/>
        <v>78320</v>
      </c>
      <c r="K1884">
        <v>2.5000000000000001E-2</v>
      </c>
      <c r="L1884">
        <v>360</v>
      </c>
      <c r="M1884" s="1">
        <f t="shared" si="263"/>
        <v>309.4586879540351</v>
      </c>
      <c r="N1884">
        <f t="shared" si="267"/>
        <v>2754.5000000000005</v>
      </c>
      <c r="O1884">
        <f t="shared" si="264"/>
        <v>39.159999999999997</v>
      </c>
      <c r="P1884">
        <f t="shared" si="265"/>
        <v>82.2</v>
      </c>
      <c r="Q1884">
        <v>20000</v>
      </c>
      <c r="R1884">
        <f t="shared" si="266"/>
        <v>9.9249797242497966</v>
      </c>
      <c r="S1884">
        <f t="shared" si="268"/>
        <v>-3.5035409962101235E-2</v>
      </c>
      <c r="T1884">
        <f t="shared" si="269"/>
        <v>0.1108829853795741</v>
      </c>
      <c r="U1884">
        <f>IFERROR(VLOOKUP(D1884,'ZORI (2)'!$C$2:$F$106,4,FALSE), 0)</f>
        <v>24.936995438436416</v>
      </c>
    </row>
    <row r="1885" spans="1:21" x14ac:dyDescent="0.25">
      <c r="A1885">
        <v>2318</v>
      </c>
      <c r="B1885">
        <v>63011</v>
      </c>
      <c r="C1885" t="s">
        <v>645</v>
      </c>
      <c r="D1885" t="s">
        <v>207</v>
      </c>
      <c r="E1885">
        <v>237300</v>
      </c>
      <c r="F1885">
        <v>298100</v>
      </c>
      <c r="G1885">
        <f>IFERROR(VLOOKUP(D1885,'ZORI (2)'!$C$2:$E$106,2,FALSE), 0)</f>
        <v>959</v>
      </c>
      <c r="H1885">
        <f>IFERROR(VLOOKUP(D1885,'ZORI (2)'!$C$2:$E$106,3,FALSE), 0)</f>
        <v>1054</v>
      </c>
      <c r="I1885">
        <f t="shared" si="261"/>
        <v>59620</v>
      </c>
      <c r="J1885">
        <f t="shared" si="262"/>
        <v>238480</v>
      </c>
      <c r="K1885">
        <v>2.5000000000000001E-2</v>
      </c>
      <c r="L1885">
        <v>360</v>
      </c>
      <c r="M1885" s="1">
        <f t="shared" si="263"/>
        <v>942.284319500489</v>
      </c>
      <c r="N1885">
        <f t="shared" si="267"/>
        <v>8305.5</v>
      </c>
      <c r="O1885">
        <f t="shared" si="264"/>
        <v>119.24</v>
      </c>
      <c r="P1885">
        <f t="shared" si="265"/>
        <v>105.4</v>
      </c>
      <c r="Q1885">
        <v>20000</v>
      </c>
      <c r="R1885">
        <f t="shared" si="266"/>
        <v>23.568943706514865</v>
      </c>
      <c r="S1885">
        <f t="shared" si="268"/>
        <v>0.12234121657872296</v>
      </c>
      <c r="T1885">
        <f t="shared" si="269"/>
        <v>-1.5411818346280283E-2</v>
      </c>
      <c r="U1885">
        <f>IFERROR(VLOOKUP(D1885,'ZORI (2)'!$C$2:$F$106,4,FALSE), 0)</f>
        <v>28.58788216714769</v>
      </c>
    </row>
    <row r="1886" spans="1:21" x14ac:dyDescent="0.25">
      <c r="A1886">
        <v>2319</v>
      </c>
      <c r="B1886">
        <v>48124</v>
      </c>
      <c r="C1886" t="s">
        <v>1327</v>
      </c>
      <c r="D1886" t="s">
        <v>235</v>
      </c>
      <c r="E1886">
        <v>173900</v>
      </c>
      <c r="F1886">
        <v>222700</v>
      </c>
      <c r="G1886">
        <f>IFERROR(VLOOKUP(D1886,'ZORI (2)'!$C$2:$E$106,2,FALSE), 0)</f>
        <v>1028</v>
      </c>
      <c r="H1886">
        <f>IFERROR(VLOOKUP(D1886,'ZORI (2)'!$C$2:$E$106,3,FALSE), 0)</f>
        <v>1171</v>
      </c>
      <c r="I1886">
        <f t="shared" si="261"/>
        <v>44540</v>
      </c>
      <c r="J1886">
        <f t="shared" si="262"/>
        <v>178160</v>
      </c>
      <c r="K1886">
        <v>2.5000000000000001E-2</v>
      </c>
      <c r="L1886">
        <v>360</v>
      </c>
      <c r="M1886" s="1">
        <f t="shared" si="263"/>
        <v>703.94739333364271</v>
      </c>
      <c r="N1886">
        <f t="shared" si="267"/>
        <v>6086.5000000000009</v>
      </c>
      <c r="O1886">
        <f t="shared" si="264"/>
        <v>89.08</v>
      </c>
      <c r="P1886">
        <f t="shared" si="265"/>
        <v>117.10000000000001</v>
      </c>
      <c r="Q1886">
        <v>20000</v>
      </c>
      <c r="R1886">
        <f t="shared" si="266"/>
        <v>15.84827782522061</v>
      </c>
      <c r="S1886">
        <f t="shared" si="268"/>
        <v>0.11357516632372686</v>
      </c>
      <c r="T1886">
        <f t="shared" si="269"/>
        <v>4.4324315660499776E-2</v>
      </c>
      <c r="U1886">
        <f>IFERROR(VLOOKUP(D1886,'ZORI (2)'!$C$2:$F$106,4,FALSE), 0)</f>
        <v>42.450160853200359</v>
      </c>
    </row>
    <row r="1887" spans="1:21" x14ac:dyDescent="0.25">
      <c r="A1887">
        <v>2320</v>
      </c>
      <c r="B1887">
        <v>85746</v>
      </c>
      <c r="C1887" t="s">
        <v>223</v>
      </c>
      <c r="D1887" t="s">
        <v>223</v>
      </c>
      <c r="E1887">
        <v>114500</v>
      </c>
      <c r="F1887">
        <v>156700</v>
      </c>
      <c r="G1887">
        <f>IFERROR(VLOOKUP(D1887,'ZORI (2)'!$C$2:$E$106,2,FALSE), 0)</f>
        <v>972</v>
      </c>
      <c r="H1887">
        <f>IFERROR(VLOOKUP(D1887,'ZORI (2)'!$C$2:$E$106,3,FALSE), 0)</f>
        <v>1113</v>
      </c>
      <c r="I1887">
        <f t="shared" si="261"/>
        <v>31340</v>
      </c>
      <c r="J1887">
        <f t="shared" si="262"/>
        <v>125360</v>
      </c>
      <c r="K1887">
        <v>2.5000000000000001E-2</v>
      </c>
      <c r="L1887">
        <v>360</v>
      </c>
      <c r="M1887" s="1">
        <f t="shared" si="263"/>
        <v>495.32355875788869</v>
      </c>
      <c r="N1887">
        <f t="shared" si="267"/>
        <v>4007.5000000000005</v>
      </c>
      <c r="O1887">
        <f t="shared" si="264"/>
        <v>62.68</v>
      </c>
      <c r="P1887">
        <f t="shared" si="265"/>
        <v>111.30000000000001</v>
      </c>
      <c r="Q1887">
        <v>20000</v>
      </c>
      <c r="R1887">
        <f t="shared" si="266"/>
        <v>11.732554657082959</v>
      </c>
      <c r="S1887">
        <f t="shared" si="268"/>
        <v>0.13134667797772684</v>
      </c>
      <c r="T1887">
        <f t="shared" si="269"/>
        <v>9.6198695422653899E-2</v>
      </c>
      <c r="U1887">
        <f>IFERROR(VLOOKUP(D1887,'ZORI (2)'!$C$2:$F$106,4,FALSE), 0)</f>
        <v>42.835540190376506</v>
      </c>
    </row>
    <row r="1888" spans="1:21" x14ac:dyDescent="0.25">
      <c r="A1888">
        <v>2322</v>
      </c>
      <c r="B1888">
        <v>77056</v>
      </c>
      <c r="C1888" t="s">
        <v>193</v>
      </c>
      <c r="D1888" t="s">
        <v>193</v>
      </c>
      <c r="E1888">
        <v>752200</v>
      </c>
      <c r="F1888">
        <v>887200</v>
      </c>
      <c r="G1888">
        <f>IFERROR(VLOOKUP(D1888,'ZORI (2)'!$C$2:$E$106,2,FALSE), 0)</f>
        <v>1302</v>
      </c>
      <c r="H1888">
        <f>IFERROR(VLOOKUP(D1888,'ZORI (2)'!$C$2:$E$106,3,FALSE), 0)</f>
        <v>1452</v>
      </c>
      <c r="I1888">
        <f t="shared" si="261"/>
        <v>177440</v>
      </c>
      <c r="J1888">
        <f t="shared" si="262"/>
        <v>709760</v>
      </c>
      <c r="K1888">
        <v>2.5000000000000001E-2</v>
      </c>
      <c r="L1888">
        <v>360</v>
      </c>
      <c r="M1888" s="1">
        <f t="shared" si="263"/>
        <v>2804.4100914486203</v>
      </c>
      <c r="N1888">
        <f t="shared" si="267"/>
        <v>26327.000000000004</v>
      </c>
      <c r="O1888">
        <f t="shared" si="264"/>
        <v>354.88</v>
      </c>
      <c r="P1888">
        <f t="shared" si="265"/>
        <v>145.20000000000002</v>
      </c>
      <c r="Q1888">
        <v>20000</v>
      </c>
      <c r="R1888">
        <f t="shared" si="266"/>
        <v>50.918273645546371</v>
      </c>
      <c r="S1888">
        <f t="shared" si="268"/>
        <v>0.11104571291891195</v>
      </c>
      <c r="T1888">
        <f t="shared" si="269"/>
        <v>-9.9343875984320484E-2</v>
      </c>
      <c r="U1888">
        <f>IFERROR(VLOOKUP(D1888,'ZORI (2)'!$C$2:$F$106,4,FALSE), 0)</f>
        <v>33.665786847801911</v>
      </c>
    </row>
    <row r="1889" spans="1:21" x14ac:dyDescent="0.25">
      <c r="A1889">
        <v>2324</v>
      </c>
      <c r="B1889">
        <v>37217</v>
      </c>
      <c r="C1889" t="s">
        <v>197</v>
      </c>
      <c r="D1889" t="s">
        <v>197</v>
      </c>
      <c r="E1889">
        <v>128400</v>
      </c>
      <c r="F1889">
        <v>213000</v>
      </c>
      <c r="G1889">
        <f>IFERROR(VLOOKUP(D1889,'ZORI (2)'!$C$2:$E$106,2,FALSE), 0)</f>
        <v>1223</v>
      </c>
      <c r="H1889">
        <f>IFERROR(VLOOKUP(D1889,'ZORI (2)'!$C$2:$E$106,3,FALSE), 0)</f>
        <v>1493</v>
      </c>
      <c r="I1889">
        <f t="shared" si="261"/>
        <v>42600</v>
      </c>
      <c r="J1889">
        <f t="shared" si="262"/>
        <v>170400</v>
      </c>
      <c r="K1889">
        <v>2.5000000000000001E-2</v>
      </c>
      <c r="L1889">
        <v>360</v>
      </c>
      <c r="M1889" s="1">
        <f t="shared" si="263"/>
        <v>673.286011585388</v>
      </c>
      <c r="N1889">
        <f t="shared" si="267"/>
        <v>4494</v>
      </c>
      <c r="O1889">
        <f t="shared" si="264"/>
        <v>85.199999999999989</v>
      </c>
      <c r="P1889">
        <f t="shared" si="265"/>
        <v>149.30000000000001</v>
      </c>
      <c r="Q1889">
        <v>20000</v>
      </c>
      <c r="R1889">
        <f t="shared" si="266"/>
        <v>11.88881446751507</v>
      </c>
      <c r="S1889">
        <f t="shared" si="268"/>
        <v>0.39312203225764253</v>
      </c>
      <c r="T1889">
        <f t="shared" si="269"/>
        <v>0.10466759860755574</v>
      </c>
      <c r="U1889">
        <f>IFERROR(VLOOKUP(D1889,'ZORI (2)'!$C$2:$F$106,4,FALSE), 0)</f>
        <v>82.462282658343199</v>
      </c>
    </row>
    <row r="1890" spans="1:21" x14ac:dyDescent="0.25">
      <c r="A1890">
        <v>2325</v>
      </c>
      <c r="B1890">
        <v>32082</v>
      </c>
      <c r="C1890" t="s">
        <v>1328</v>
      </c>
      <c r="D1890" t="s">
        <v>225</v>
      </c>
      <c r="E1890">
        <v>440300</v>
      </c>
      <c r="F1890">
        <v>576800</v>
      </c>
      <c r="G1890">
        <f>IFERROR(VLOOKUP(D1890,'ZORI (2)'!$C$2:$E$106,2,FALSE), 0)</f>
        <v>1113</v>
      </c>
      <c r="H1890">
        <f>IFERROR(VLOOKUP(D1890,'ZORI (2)'!$C$2:$E$106,3,FALSE), 0)</f>
        <v>1279</v>
      </c>
      <c r="I1890">
        <f t="shared" si="261"/>
        <v>115360</v>
      </c>
      <c r="J1890">
        <f t="shared" si="262"/>
        <v>461440</v>
      </c>
      <c r="K1890">
        <v>2.5000000000000001E-2</v>
      </c>
      <c r="L1890">
        <v>360</v>
      </c>
      <c r="M1890" s="1">
        <f t="shared" si="263"/>
        <v>1823.2458755044684</v>
      </c>
      <c r="N1890">
        <f t="shared" si="267"/>
        <v>15410.500000000002</v>
      </c>
      <c r="O1890">
        <f t="shared" si="264"/>
        <v>230.72</v>
      </c>
      <c r="P1890">
        <f t="shared" si="265"/>
        <v>127.9</v>
      </c>
      <c r="Q1890">
        <v>20000</v>
      </c>
      <c r="R1890">
        <f t="shared" si="266"/>
        <v>37.581443836330465</v>
      </c>
      <c r="S1890">
        <f t="shared" si="268"/>
        <v>0.21250214153355876</v>
      </c>
      <c r="T1890">
        <f t="shared" si="269"/>
        <v>-7.186014841135116E-2</v>
      </c>
      <c r="U1890">
        <f>IFERROR(VLOOKUP(D1890,'ZORI (2)'!$C$2:$F$106,4,FALSE), 0)</f>
        <v>50.348656833106872</v>
      </c>
    </row>
    <row r="1891" spans="1:21" x14ac:dyDescent="0.25">
      <c r="A1891">
        <v>2327</v>
      </c>
      <c r="B1891">
        <v>80209</v>
      </c>
      <c r="C1891" t="s">
        <v>233</v>
      </c>
      <c r="D1891" t="s">
        <v>233</v>
      </c>
      <c r="E1891">
        <v>538500</v>
      </c>
      <c r="F1891">
        <v>784000</v>
      </c>
      <c r="G1891">
        <f>IFERROR(VLOOKUP(D1891,'ZORI (2)'!$C$2:$E$106,2,FALSE), 0)</f>
        <v>1298</v>
      </c>
      <c r="H1891">
        <f>IFERROR(VLOOKUP(D1891,'ZORI (2)'!$C$2:$E$106,3,FALSE), 0)</f>
        <v>1672</v>
      </c>
      <c r="I1891">
        <f t="shared" si="261"/>
        <v>156800</v>
      </c>
      <c r="J1891">
        <f t="shared" si="262"/>
        <v>627200</v>
      </c>
      <c r="K1891">
        <v>2.5000000000000001E-2</v>
      </c>
      <c r="L1891">
        <v>360</v>
      </c>
      <c r="M1891" s="1">
        <f t="shared" si="263"/>
        <v>2478.1982773847144</v>
      </c>
      <c r="N1891">
        <f t="shared" si="267"/>
        <v>18847.5</v>
      </c>
      <c r="O1891">
        <f t="shared" si="264"/>
        <v>313.60000000000002</v>
      </c>
      <c r="P1891">
        <f t="shared" si="265"/>
        <v>167.20000000000002</v>
      </c>
      <c r="Q1891">
        <v>20000</v>
      </c>
      <c r="R1891">
        <f t="shared" si="266"/>
        <v>39.074960127591709</v>
      </c>
      <c r="S1891">
        <f t="shared" si="268"/>
        <v>0.3579343462992392</v>
      </c>
      <c r="T1891">
        <f t="shared" si="269"/>
        <v>-7.8937780082119963E-2</v>
      </c>
      <c r="U1891">
        <f>IFERROR(VLOOKUP(D1891,'ZORI (2)'!$C$2:$F$106,4,FALSE), 0)</f>
        <v>103.83832606115948</v>
      </c>
    </row>
    <row r="1892" spans="1:21" x14ac:dyDescent="0.25">
      <c r="A1892">
        <v>2328</v>
      </c>
      <c r="B1892">
        <v>19114</v>
      </c>
      <c r="C1892" t="s">
        <v>254</v>
      </c>
      <c r="D1892" t="s">
        <v>254</v>
      </c>
      <c r="E1892">
        <v>175900</v>
      </c>
      <c r="F1892">
        <v>203000</v>
      </c>
      <c r="G1892">
        <f>IFERROR(VLOOKUP(D1892,'ZORI (2)'!$C$2:$E$106,2,FALSE), 0)</f>
        <v>1372</v>
      </c>
      <c r="H1892">
        <f>IFERROR(VLOOKUP(D1892,'ZORI (2)'!$C$2:$E$106,3,FALSE), 0)</f>
        <v>1516</v>
      </c>
      <c r="I1892">
        <f t="shared" si="261"/>
        <v>40600</v>
      </c>
      <c r="J1892">
        <f t="shared" si="262"/>
        <v>162400</v>
      </c>
      <c r="K1892">
        <v>2.5000000000000001E-2</v>
      </c>
      <c r="L1892">
        <v>360</v>
      </c>
      <c r="M1892" s="1">
        <f t="shared" si="263"/>
        <v>641.67633967997074</v>
      </c>
      <c r="N1892">
        <f t="shared" si="267"/>
        <v>6156.5000000000009</v>
      </c>
      <c r="O1892">
        <f t="shared" si="264"/>
        <v>81.199999999999989</v>
      </c>
      <c r="P1892">
        <f t="shared" si="265"/>
        <v>151.6</v>
      </c>
      <c r="Q1892">
        <v>20000</v>
      </c>
      <c r="R1892">
        <f t="shared" si="266"/>
        <v>11.158751099384345</v>
      </c>
      <c r="S1892">
        <f t="shared" si="268"/>
        <v>4.6694860101011348E-3</v>
      </c>
      <c r="T1892">
        <f t="shared" si="269"/>
        <v>0.11531886668474758</v>
      </c>
      <c r="U1892">
        <f>IFERROR(VLOOKUP(D1892,'ZORI (2)'!$C$2:$F$106,4,FALSE), 0)</f>
        <v>44.044485087995604</v>
      </c>
    </row>
    <row r="1893" spans="1:21" x14ac:dyDescent="0.25">
      <c r="A1893">
        <v>2329</v>
      </c>
      <c r="B1893">
        <v>43613</v>
      </c>
      <c r="C1893" t="s">
        <v>342</v>
      </c>
      <c r="D1893" t="s">
        <v>342</v>
      </c>
      <c r="E1893">
        <v>72500</v>
      </c>
      <c r="F1893">
        <v>86600</v>
      </c>
      <c r="G1893">
        <f>IFERROR(VLOOKUP(D1893,'ZORI (2)'!$C$2:$E$106,2,FALSE), 0)</f>
        <v>758</v>
      </c>
      <c r="H1893">
        <f>IFERROR(VLOOKUP(D1893,'ZORI (2)'!$C$2:$E$106,3,FALSE), 0)</f>
        <v>841</v>
      </c>
      <c r="I1893">
        <f t="shared" si="261"/>
        <v>17320</v>
      </c>
      <c r="J1893">
        <f t="shared" si="262"/>
        <v>69280</v>
      </c>
      <c r="K1893">
        <v>2.5000000000000001E-2</v>
      </c>
      <c r="L1893">
        <v>360</v>
      </c>
      <c r="M1893" s="1">
        <f t="shared" si="263"/>
        <v>273.73975870091363</v>
      </c>
      <c r="N1893">
        <f t="shared" si="267"/>
        <v>2537.5000000000005</v>
      </c>
      <c r="O1893">
        <f t="shared" si="264"/>
        <v>34.64</v>
      </c>
      <c r="P1893">
        <f t="shared" si="265"/>
        <v>84.100000000000009</v>
      </c>
      <c r="Q1893">
        <v>20000</v>
      </c>
      <c r="R1893">
        <f t="shared" si="266"/>
        <v>8.5810543004359889</v>
      </c>
      <c r="S1893">
        <f t="shared" si="268"/>
        <v>-8.8780744442983034E-2</v>
      </c>
      <c r="T1893">
        <f t="shared" si="269"/>
        <v>0.13503714220884491</v>
      </c>
      <c r="U1893">
        <f>IFERROR(VLOOKUP(D1893,'ZORI (2)'!$C$2:$F$106,4,FALSE), 0)</f>
        <v>24.502151786667039</v>
      </c>
    </row>
    <row r="1894" spans="1:21" x14ac:dyDescent="0.25">
      <c r="A1894">
        <v>2330</v>
      </c>
      <c r="B1894">
        <v>8080</v>
      </c>
      <c r="C1894" t="s">
        <v>203</v>
      </c>
      <c r="D1894" t="s">
        <v>254</v>
      </c>
      <c r="E1894">
        <v>230400</v>
      </c>
      <c r="F1894">
        <v>253400</v>
      </c>
      <c r="G1894">
        <f>IFERROR(VLOOKUP(D1894,'ZORI (2)'!$C$2:$E$106,2,FALSE), 0)</f>
        <v>1372</v>
      </c>
      <c r="H1894">
        <f>IFERROR(VLOOKUP(D1894,'ZORI (2)'!$C$2:$E$106,3,FALSE), 0)</f>
        <v>1516</v>
      </c>
      <c r="I1894">
        <f t="shared" si="261"/>
        <v>50680</v>
      </c>
      <c r="J1894">
        <f t="shared" si="262"/>
        <v>202720</v>
      </c>
      <c r="K1894">
        <v>2.5000000000000001E-2</v>
      </c>
      <c r="L1894">
        <v>360</v>
      </c>
      <c r="M1894" s="1">
        <f t="shared" si="263"/>
        <v>800.98908608327372</v>
      </c>
      <c r="N1894">
        <f t="shared" si="267"/>
        <v>8064.0000000000009</v>
      </c>
      <c r="O1894">
        <f t="shared" si="264"/>
        <v>101.35999999999999</v>
      </c>
      <c r="P1894">
        <f t="shared" si="265"/>
        <v>151.6</v>
      </c>
      <c r="Q1894">
        <v>20000</v>
      </c>
      <c r="R1894">
        <f t="shared" si="266"/>
        <v>13.92919964819701</v>
      </c>
      <c r="S1894">
        <f t="shared" si="268"/>
        <v>-1.9592670545994801E-2</v>
      </c>
      <c r="T1894">
        <f t="shared" si="269"/>
        <v>7.0413123120500826E-2</v>
      </c>
      <c r="U1894">
        <f>IFERROR(VLOOKUP(D1894,'ZORI (2)'!$C$2:$F$106,4,FALSE), 0)</f>
        <v>44.044485087995604</v>
      </c>
    </row>
    <row r="1895" spans="1:21" x14ac:dyDescent="0.25">
      <c r="A1895">
        <v>2331</v>
      </c>
      <c r="B1895">
        <v>80206</v>
      </c>
      <c r="C1895" t="s">
        <v>233</v>
      </c>
      <c r="D1895" t="s">
        <v>233</v>
      </c>
      <c r="E1895">
        <v>506000</v>
      </c>
      <c r="F1895">
        <v>765600</v>
      </c>
      <c r="G1895">
        <f>IFERROR(VLOOKUP(D1895,'ZORI (2)'!$C$2:$E$106,2,FALSE), 0)</f>
        <v>1298</v>
      </c>
      <c r="H1895">
        <f>IFERROR(VLOOKUP(D1895,'ZORI (2)'!$C$2:$E$106,3,FALSE), 0)</f>
        <v>1672</v>
      </c>
      <c r="I1895">
        <f t="shared" si="261"/>
        <v>153120</v>
      </c>
      <c r="J1895">
        <f t="shared" si="262"/>
        <v>612480</v>
      </c>
      <c r="K1895">
        <v>2.5000000000000001E-2</v>
      </c>
      <c r="L1895">
        <v>360</v>
      </c>
      <c r="M1895" s="1">
        <f t="shared" si="263"/>
        <v>2420.0364810787464</v>
      </c>
      <c r="N1895">
        <f t="shared" si="267"/>
        <v>17710</v>
      </c>
      <c r="O1895">
        <f t="shared" si="264"/>
        <v>306.24</v>
      </c>
      <c r="P1895">
        <f t="shared" si="265"/>
        <v>167.20000000000002</v>
      </c>
      <c r="Q1895">
        <v>20000</v>
      </c>
      <c r="R1895">
        <f t="shared" si="266"/>
        <v>38.157894736842103</v>
      </c>
      <c r="S1895">
        <f t="shared" si="268"/>
        <v>0.40810358463151314</v>
      </c>
      <c r="T1895">
        <f t="shared" si="269"/>
        <v>-7.6810343095660857E-2</v>
      </c>
      <c r="U1895">
        <f>IFERROR(VLOOKUP(D1895,'ZORI (2)'!$C$2:$F$106,4,FALSE), 0)</f>
        <v>103.83832606115948</v>
      </c>
    </row>
    <row r="1896" spans="1:21" x14ac:dyDescent="0.25">
      <c r="A1896">
        <v>2333</v>
      </c>
      <c r="B1896">
        <v>92374</v>
      </c>
      <c r="C1896" t="s">
        <v>1253</v>
      </c>
      <c r="D1896" t="s">
        <v>240</v>
      </c>
      <c r="E1896">
        <v>272900</v>
      </c>
      <c r="F1896">
        <v>366100</v>
      </c>
      <c r="G1896">
        <f>IFERROR(VLOOKUP(D1896,'ZORI (2)'!$C$2:$E$106,2,FALSE), 0)</f>
        <v>1469</v>
      </c>
      <c r="H1896">
        <f>IFERROR(VLOOKUP(D1896,'ZORI (2)'!$C$2:$E$106,3,FALSE), 0)</f>
        <v>1814</v>
      </c>
      <c r="I1896">
        <f t="shared" si="261"/>
        <v>73220</v>
      </c>
      <c r="J1896">
        <f t="shared" si="262"/>
        <v>292880</v>
      </c>
      <c r="K1896">
        <v>2.5000000000000001E-2</v>
      </c>
      <c r="L1896">
        <v>360</v>
      </c>
      <c r="M1896" s="1">
        <f t="shared" si="263"/>
        <v>1157.2300884573262</v>
      </c>
      <c r="N1896">
        <f t="shared" si="267"/>
        <v>9551.5</v>
      </c>
      <c r="O1896">
        <f t="shared" si="264"/>
        <v>146.44</v>
      </c>
      <c r="P1896">
        <f t="shared" si="265"/>
        <v>181.4</v>
      </c>
      <c r="Q1896">
        <v>20000</v>
      </c>
      <c r="R1896">
        <f t="shared" si="266"/>
        <v>16.818265343623668</v>
      </c>
      <c r="S1896">
        <f t="shared" si="268"/>
        <v>0.21044200475117497</v>
      </c>
      <c r="T1896">
        <f t="shared" si="269"/>
        <v>3.8407135621374433E-2</v>
      </c>
      <c r="U1896">
        <f>IFERROR(VLOOKUP(D1896,'ZORI (2)'!$C$2:$F$106,4,FALSE), 0)</f>
        <v>101.92401214483601</v>
      </c>
    </row>
    <row r="1897" spans="1:21" x14ac:dyDescent="0.25">
      <c r="A1897">
        <v>2334</v>
      </c>
      <c r="B1897">
        <v>70806</v>
      </c>
      <c r="C1897" t="s">
        <v>291</v>
      </c>
      <c r="D1897" t="s">
        <v>291</v>
      </c>
      <c r="E1897">
        <v>140600</v>
      </c>
      <c r="F1897">
        <v>195200</v>
      </c>
      <c r="G1897">
        <f>IFERROR(VLOOKUP(D1897,'ZORI (2)'!$C$2:$E$106,2,FALSE), 0)</f>
        <v>1082</v>
      </c>
      <c r="H1897">
        <f>IFERROR(VLOOKUP(D1897,'ZORI (2)'!$C$2:$E$106,3,FALSE), 0)</f>
        <v>1187</v>
      </c>
      <c r="I1897">
        <f t="shared" si="261"/>
        <v>39040</v>
      </c>
      <c r="J1897">
        <f t="shared" si="262"/>
        <v>156160</v>
      </c>
      <c r="K1897">
        <v>2.5000000000000001E-2</v>
      </c>
      <c r="L1897">
        <v>360</v>
      </c>
      <c r="M1897" s="1">
        <f t="shared" si="263"/>
        <v>617.02079559374522</v>
      </c>
      <c r="N1897">
        <f t="shared" si="267"/>
        <v>4921.0000000000009</v>
      </c>
      <c r="O1897">
        <f t="shared" si="264"/>
        <v>78.08</v>
      </c>
      <c r="P1897">
        <f t="shared" si="265"/>
        <v>118.7</v>
      </c>
      <c r="Q1897">
        <v>20000</v>
      </c>
      <c r="R1897">
        <f t="shared" si="266"/>
        <v>13.704015725919685</v>
      </c>
      <c r="S1897">
        <f t="shared" si="268"/>
        <v>0.17930655324702002</v>
      </c>
      <c r="T1897">
        <f t="shared" si="269"/>
        <v>7.0017517751052319E-2</v>
      </c>
      <c r="U1897">
        <f>IFERROR(VLOOKUP(D1897,'ZORI (2)'!$C$2:$F$106,4,FALSE), 0)</f>
        <v>35.646363984369039</v>
      </c>
    </row>
    <row r="1898" spans="1:21" x14ac:dyDescent="0.25">
      <c r="A1898">
        <v>2335</v>
      </c>
      <c r="B1898">
        <v>85138</v>
      </c>
      <c r="C1898" t="s">
        <v>1329</v>
      </c>
      <c r="D1898" t="s">
        <v>209</v>
      </c>
      <c r="E1898">
        <v>152500</v>
      </c>
      <c r="F1898">
        <v>196200</v>
      </c>
      <c r="G1898">
        <f>IFERROR(VLOOKUP(D1898,'ZORI (2)'!$C$2:$E$106,2,FALSE), 0)</f>
        <v>1024</v>
      </c>
      <c r="H1898">
        <f>IFERROR(VLOOKUP(D1898,'ZORI (2)'!$C$2:$E$106,3,FALSE), 0)</f>
        <v>1278</v>
      </c>
      <c r="I1898">
        <f t="shared" si="261"/>
        <v>39240</v>
      </c>
      <c r="J1898">
        <f t="shared" si="262"/>
        <v>156960</v>
      </c>
      <c r="K1898">
        <v>2.5000000000000001E-2</v>
      </c>
      <c r="L1898">
        <v>360</v>
      </c>
      <c r="M1898" s="1">
        <f t="shared" si="263"/>
        <v>620.18176278428689</v>
      </c>
      <c r="N1898">
        <f t="shared" si="267"/>
        <v>5337.5000000000009</v>
      </c>
      <c r="O1898">
        <f t="shared" si="264"/>
        <v>78.48</v>
      </c>
      <c r="P1898">
        <f t="shared" si="265"/>
        <v>127.80000000000001</v>
      </c>
      <c r="Q1898">
        <v>20000</v>
      </c>
      <c r="R1898">
        <f t="shared" si="266"/>
        <v>12.793427230046948</v>
      </c>
      <c r="S1898">
        <f t="shared" si="268"/>
        <v>0.1032543754832361</v>
      </c>
      <c r="T1898">
        <f t="shared" si="269"/>
        <v>8.3906296257807392E-2</v>
      </c>
      <c r="U1898">
        <f>IFERROR(VLOOKUP(D1898,'ZORI (2)'!$C$2:$F$106,4,FALSE), 0)</f>
        <v>74.874969478603248</v>
      </c>
    </row>
    <row r="1899" spans="1:21" x14ac:dyDescent="0.25">
      <c r="A1899">
        <v>2337</v>
      </c>
      <c r="B1899">
        <v>78729</v>
      </c>
      <c r="C1899" t="s">
        <v>1330</v>
      </c>
      <c r="D1899" t="s">
        <v>199</v>
      </c>
      <c r="E1899">
        <v>205300</v>
      </c>
      <c r="F1899">
        <v>303300</v>
      </c>
      <c r="G1899">
        <f>IFERROR(VLOOKUP(D1899,'ZORI (2)'!$C$2:$E$106,2,FALSE), 0)</f>
        <v>1290</v>
      </c>
      <c r="H1899">
        <f>IFERROR(VLOOKUP(D1899,'ZORI (2)'!$C$2:$E$106,3,FALSE), 0)</f>
        <v>1474</v>
      </c>
      <c r="I1899">
        <f t="shared" si="261"/>
        <v>60660</v>
      </c>
      <c r="J1899">
        <f t="shared" si="262"/>
        <v>242640</v>
      </c>
      <c r="K1899">
        <v>2.5000000000000001E-2</v>
      </c>
      <c r="L1899">
        <v>360</v>
      </c>
      <c r="M1899" s="1">
        <f t="shared" si="263"/>
        <v>958.72134889130609</v>
      </c>
      <c r="N1899">
        <f t="shared" si="267"/>
        <v>7185.5000000000009</v>
      </c>
      <c r="O1899">
        <f t="shared" si="264"/>
        <v>121.32</v>
      </c>
      <c r="P1899">
        <f t="shared" si="265"/>
        <v>147.4</v>
      </c>
      <c r="Q1899">
        <v>20000</v>
      </c>
      <c r="R1899">
        <f t="shared" si="266"/>
        <v>17.147218453188604</v>
      </c>
      <c r="S1899">
        <f t="shared" si="268"/>
        <v>0.30459749102632205</v>
      </c>
      <c r="T1899">
        <f t="shared" si="269"/>
        <v>3.3680766952255088E-2</v>
      </c>
      <c r="U1899">
        <f>IFERROR(VLOOKUP(D1899,'ZORI (2)'!$C$2:$F$106,4,FALSE), 0)</f>
        <v>53.175417252711803</v>
      </c>
    </row>
    <row r="1900" spans="1:21" x14ac:dyDescent="0.25">
      <c r="A1900">
        <v>2338</v>
      </c>
      <c r="B1900">
        <v>94061</v>
      </c>
      <c r="C1900" t="s">
        <v>1331</v>
      </c>
      <c r="D1900" t="s">
        <v>196</v>
      </c>
      <c r="E1900">
        <v>1008700</v>
      </c>
      <c r="F1900">
        <v>1718600</v>
      </c>
      <c r="G1900">
        <f>IFERROR(VLOOKUP(D1900,'ZORI (2)'!$C$2:$E$106,2,FALSE), 0)</f>
        <v>2290</v>
      </c>
      <c r="H1900">
        <f>IFERROR(VLOOKUP(D1900,'ZORI (2)'!$C$2:$E$106,3,FALSE), 0)</f>
        <v>3055</v>
      </c>
      <c r="I1900">
        <f t="shared" si="261"/>
        <v>343720</v>
      </c>
      <c r="J1900">
        <f t="shared" si="262"/>
        <v>1374880</v>
      </c>
      <c r="K1900">
        <v>2.5000000000000001E-2</v>
      </c>
      <c r="L1900">
        <v>360</v>
      </c>
      <c r="M1900" s="1">
        <f t="shared" si="263"/>
        <v>5432.4382136650129</v>
      </c>
      <c r="N1900">
        <f t="shared" si="267"/>
        <v>35304.5</v>
      </c>
      <c r="O1900">
        <f t="shared" si="264"/>
        <v>687.44</v>
      </c>
      <c r="P1900">
        <f t="shared" si="265"/>
        <v>305.5</v>
      </c>
      <c r="Q1900">
        <v>20000</v>
      </c>
      <c r="R1900">
        <f t="shared" si="266"/>
        <v>46.879432624113477</v>
      </c>
      <c r="S1900">
        <f t="shared" si="268"/>
        <v>0.61521873262754057</v>
      </c>
      <c r="T1900">
        <f t="shared" si="269"/>
        <v>-0.10135853453605022</v>
      </c>
      <c r="U1900">
        <f>IFERROR(VLOOKUP(D1900,'ZORI (2)'!$C$2:$F$106,4,FALSE), 0)</f>
        <v>214.07169073819685</v>
      </c>
    </row>
    <row r="1901" spans="1:21" x14ac:dyDescent="0.25">
      <c r="A1901">
        <v>2340</v>
      </c>
      <c r="B1901">
        <v>76248</v>
      </c>
      <c r="C1901" t="s">
        <v>1332</v>
      </c>
      <c r="D1901" t="s">
        <v>192</v>
      </c>
      <c r="E1901">
        <v>291000</v>
      </c>
      <c r="F1901">
        <v>389200</v>
      </c>
      <c r="G1901">
        <f>IFERROR(VLOOKUP(D1901,'ZORI (2)'!$C$2:$E$106,2,FALSE), 0)</f>
        <v>1240</v>
      </c>
      <c r="H1901">
        <f>IFERROR(VLOOKUP(D1901,'ZORI (2)'!$C$2:$E$106,3,FALSE), 0)</f>
        <v>1481</v>
      </c>
      <c r="I1901">
        <f t="shared" si="261"/>
        <v>77840</v>
      </c>
      <c r="J1901">
        <f t="shared" si="262"/>
        <v>311360</v>
      </c>
      <c r="K1901">
        <v>2.5000000000000001E-2</v>
      </c>
      <c r="L1901">
        <v>360</v>
      </c>
      <c r="M1901" s="1">
        <f t="shared" si="263"/>
        <v>1230.2484305588403</v>
      </c>
      <c r="N1901">
        <f t="shared" si="267"/>
        <v>10185.000000000002</v>
      </c>
      <c r="O1901">
        <f t="shared" si="264"/>
        <v>155.68</v>
      </c>
      <c r="P1901">
        <f t="shared" si="265"/>
        <v>148.1</v>
      </c>
      <c r="Q1901">
        <v>20000</v>
      </c>
      <c r="R1901">
        <f t="shared" si="266"/>
        <v>21.899617375647086</v>
      </c>
      <c r="S1901">
        <f t="shared" si="268"/>
        <v>0.21176269128383954</v>
      </c>
      <c r="T1901">
        <f t="shared" si="269"/>
        <v>-5.8906842555527215E-3</v>
      </c>
      <c r="U1901">
        <f>IFERROR(VLOOKUP(D1901,'ZORI (2)'!$C$2:$F$106,4,FALSE), 0)</f>
        <v>73.617039721894315</v>
      </c>
    </row>
    <row r="1902" spans="1:21" x14ac:dyDescent="0.25">
      <c r="A1902">
        <v>2341</v>
      </c>
      <c r="B1902">
        <v>33029</v>
      </c>
      <c r="C1902" t="s">
        <v>532</v>
      </c>
      <c r="D1902" t="s">
        <v>212</v>
      </c>
      <c r="E1902">
        <v>325700</v>
      </c>
      <c r="F1902">
        <v>418800</v>
      </c>
      <c r="G1902">
        <f>IFERROR(VLOOKUP(D1902,'ZORI (2)'!$C$2:$E$106,2,FALSE), 0)</f>
        <v>1594</v>
      </c>
      <c r="H1902">
        <f>IFERROR(VLOOKUP(D1902,'ZORI (2)'!$C$2:$E$106,3,FALSE), 0)</f>
        <v>1845</v>
      </c>
      <c r="I1902">
        <f t="shared" si="261"/>
        <v>83760</v>
      </c>
      <c r="J1902">
        <f t="shared" si="262"/>
        <v>335040</v>
      </c>
      <c r="K1902">
        <v>2.5000000000000001E-2</v>
      </c>
      <c r="L1902">
        <v>360</v>
      </c>
      <c r="M1902" s="1">
        <f t="shared" si="263"/>
        <v>1323.8130593988756</v>
      </c>
      <c r="N1902">
        <f t="shared" si="267"/>
        <v>11399.500000000002</v>
      </c>
      <c r="O1902">
        <f t="shared" si="264"/>
        <v>167.51999999999998</v>
      </c>
      <c r="P1902">
        <f t="shared" si="265"/>
        <v>184.5</v>
      </c>
      <c r="Q1902">
        <v>20000</v>
      </c>
      <c r="R1902">
        <f t="shared" si="266"/>
        <v>18.915989159891598</v>
      </c>
      <c r="S1902">
        <f t="shared" si="268"/>
        <v>0.17278237578041974</v>
      </c>
      <c r="T1902">
        <f t="shared" si="269"/>
        <v>1.7627753569731498E-2</v>
      </c>
      <c r="U1902">
        <f>IFERROR(VLOOKUP(D1902,'ZORI (2)'!$C$2:$F$106,4,FALSE), 0)</f>
        <v>73.506796622216257</v>
      </c>
    </row>
    <row r="1903" spans="1:21" x14ac:dyDescent="0.25">
      <c r="A1903">
        <v>2342</v>
      </c>
      <c r="B1903">
        <v>80112</v>
      </c>
      <c r="C1903" t="s">
        <v>1333</v>
      </c>
      <c r="D1903" t="s">
        <v>233</v>
      </c>
      <c r="E1903">
        <v>345800</v>
      </c>
      <c r="F1903">
        <v>490500</v>
      </c>
      <c r="G1903">
        <f>IFERROR(VLOOKUP(D1903,'ZORI (2)'!$C$2:$E$106,2,FALSE), 0)</f>
        <v>1298</v>
      </c>
      <c r="H1903">
        <f>IFERROR(VLOOKUP(D1903,'ZORI (2)'!$C$2:$E$106,3,FALSE), 0)</f>
        <v>1672</v>
      </c>
      <c r="I1903">
        <f t="shared" si="261"/>
        <v>98100</v>
      </c>
      <c r="J1903">
        <f t="shared" si="262"/>
        <v>392400</v>
      </c>
      <c r="K1903">
        <v>2.5000000000000001E-2</v>
      </c>
      <c r="L1903">
        <v>360</v>
      </c>
      <c r="M1903" s="1">
        <f t="shared" si="263"/>
        <v>1550.4544069607175</v>
      </c>
      <c r="N1903">
        <f t="shared" si="267"/>
        <v>12103.000000000002</v>
      </c>
      <c r="O1903">
        <f t="shared" si="264"/>
        <v>196.20000000000002</v>
      </c>
      <c r="P1903">
        <f t="shared" si="265"/>
        <v>167.20000000000002</v>
      </c>
      <c r="Q1903">
        <v>20000</v>
      </c>
      <c r="R1903">
        <f t="shared" si="266"/>
        <v>24.446770334928228</v>
      </c>
      <c r="S1903">
        <f t="shared" si="268"/>
        <v>0.29795211998846266</v>
      </c>
      <c r="T1903">
        <f t="shared" si="269"/>
        <v>-2.2290215152712383E-2</v>
      </c>
      <c r="U1903">
        <f>IFERROR(VLOOKUP(D1903,'ZORI (2)'!$C$2:$F$106,4,FALSE), 0)</f>
        <v>103.83832606115948</v>
      </c>
    </row>
    <row r="1904" spans="1:21" x14ac:dyDescent="0.25">
      <c r="A1904">
        <v>2343</v>
      </c>
      <c r="B1904">
        <v>34208</v>
      </c>
      <c r="C1904" t="s">
        <v>970</v>
      </c>
      <c r="D1904" t="s">
        <v>338</v>
      </c>
      <c r="E1904">
        <v>102000</v>
      </c>
      <c r="F1904">
        <v>182800</v>
      </c>
      <c r="G1904">
        <f>IFERROR(VLOOKUP(D1904,'ZORI (2)'!$C$2:$E$106,2,FALSE), 0)</f>
        <v>1379</v>
      </c>
      <c r="H1904">
        <f>IFERROR(VLOOKUP(D1904,'ZORI (2)'!$C$2:$E$106,3,FALSE), 0)</f>
        <v>1619</v>
      </c>
      <c r="I1904">
        <f t="shared" si="261"/>
        <v>36560</v>
      </c>
      <c r="J1904">
        <f t="shared" si="262"/>
        <v>146240</v>
      </c>
      <c r="K1904">
        <v>2.5000000000000001E-2</v>
      </c>
      <c r="L1904">
        <v>360</v>
      </c>
      <c r="M1904" s="1">
        <f t="shared" si="263"/>
        <v>577.82480243102782</v>
      </c>
      <c r="N1904">
        <f t="shared" si="267"/>
        <v>3570.0000000000005</v>
      </c>
      <c r="O1904">
        <f t="shared" si="264"/>
        <v>73.12</v>
      </c>
      <c r="P1904">
        <f t="shared" si="265"/>
        <v>161.9</v>
      </c>
      <c r="Q1904">
        <v>20000</v>
      </c>
      <c r="R1904">
        <f t="shared" si="266"/>
        <v>9.4091002676549316</v>
      </c>
      <c r="S1904">
        <f t="shared" si="268"/>
        <v>0.45576172652703673</v>
      </c>
      <c r="T1904">
        <f t="shared" si="269"/>
        <v>0.16088246084862243</v>
      </c>
      <c r="U1904">
        <f>IFERROR(VLOOKUP(D1904,'ZORI (2)'!$C$2:$F$106,4,FALSE), 0)</f>
        <v>68.493414202503047</v>
      </c>
    </row>
    <row r="1905" spans="1:21" x14ac:dyDescent="0.25">
      <c r="A1905">
        <v>2344</v>
      </c>
      <c r="B1905">
        <v>7666</v>
      </c>
      <c r="C1905" t="s">
        <v>1334</v>
      </c>
      <c r="D1905" t="s">
        <v>195</v>
      </c>
      <c r="E1905">
        <v>331700</v>
      </c>
      <c r="F1905">
        <v>383800</v>
      </c>
      <c r="G1905">
        <f>IFERROR(VLOOKUP(D1905,'ZORI (2)'!$C$2:$E$106,2,FALSE), 0)</f>
        <v>2329</v>
      </c>
      <c r="H1905">
        <f>IFERROR(VLOOKUP(D1905,'ZORI (2)'!$C$2:$E$106,3,FALSE), 0)</f>
        <v>2608</v>
      </c>
      <c r="I1905">
        <f t="shared" si="261"/>
        <v>76760</v>
      </c>
      <c r="J1905">
        <f t="shared" si="262"/>
        <v>307040</v>
      </c>
      <c r="K1905">
        <v>2.5000000000000001E-2</v>
      </c>
      <c r="L1905">
        <v>360</v>
      </c>
      <c r="M1905" s="1">
        <f t="shared" si="263"/>
        <v>1213.1792077299151</v>
      </c>
      <c r="N1905">
        <f t="shared" si="267"/>
        <v>11609.500000000002</v>
      </c>
      <c r="O1905">
        <f t="shared" si="264"/>
        <v>153.52000000000001</v>
      </c>
      <c r="P1905">
        <f t="shared" si="265"/>
        <v>260.8</v>
      </c>
      <c r="Q1905">
        <v>20000</v>
      </c>
      <c r="R1905">
        <f t="shared" si="266"/>
        <v>12.263548057259714</v>
      </c>
      <c r="S1905">
        <f t="shared" si="268"/>
        <v>5.6399571164530517E-2</v>
      </c>
      <c r="T1905">
        <f t="shared" si="269"/>
        <v>0.10857307182593828</v>
      </c>
      <c r="U1905">
        <f>IFERROR(VLOOKUP(D1905,'ZORI (2)'!$C$2:$F$106,4,FALSE), 0)</f>
        <v>81.282042347392249</v>
      </c>
    </row>
    <row r="1906" spans="1:21" x14ac:dyDescent="0.25">
      <c r="A1906">
        <v>2347</v>
      </c>
      <c r="B1906">
        <v>1930</v>
      </c>
      <c r="C1906" t="s">
        <v>1149</v>
      </c>
      <c r="D1906" t="s">
        <v>219</v>
      </c>
      <c r="E1906">
        <v>359200</v>
      </c>
      <c r="F1906">
        <v>461000</v>
      </c>
      <c r="G1906">
        <f>IFERROR(VLOOKUP(D1906,'ZORI (2)'!$C$2:$E$106,2,FALSE), 0)</f>
        <v>2124</v>
      </c>
      <c r="H1906">
        <f>IFERROR(VLOOKUP(D1906,'ZORI (2)'!$C$2:$E$106,3,FALSE), 0)</f>
        <v>2442</v>
      </c>
      <c r="I1906">
        <f t="shared" si="261"/>
        <v>92200</v>
      </c>
      <c r="J1906">
        <f t="shared" si="262"/>
        <v>368800</v>
      </c>
      <c r="K1906">
        <v>2.5000000000000001E-2</v>
      </c>
      <c r="L1906">
        <v>360</v>
      </c>
      <c r="M1906" s="1">
        <f t="shared" si="263"/>
        <v>1457.2058748397362</v>
      </c>
      <c r="N1906">
        <f t="shared" si="267"/>
        <v>12572.000000000002</v>
      </c>
      <c r="O1906">
        <f t="shared" si="264"/>
        <v>184.4</v>
      </c>
      <c r="P1906">
        <f t="shared" si="265"/>
        <v>244.20000000000002</v>
      </c>
      <c r="Q1906">
        <v>20000</v>
      </c>
      <c r="R1906">
        <f t="shared" si="266"/>
        <v>15.731640731640733</v>
      </c>
      <c r="S1906">
        <f t="shared" si="268"/>
        <v>0.17670481810849167</v>
      </c>
      <c r="T1906">
        <f t="shared" si="269"/>
        <v>5.3492205798762245E-2</v>
      </c>
      <c r="U1906">
        <f>IFERROR(VLOOKUP(D1906,'ZORI (2)'!$C$2:$F$106,4,FALSE), 0)</f>
        <v>98.079496251938465</v>
      </c>
    </row>
    <row r="1907" spans="1:21" x14ac:dyDescent="0.25">
      <c r="A1907">
        <v>2348</v>
      </c>
      <c r="B1907">
        <v>32205</v>
      </c>
      <c r="C1907" t="s">
        <v>225</v>
      </c>
      <c r="D1907" t="s">
        <v>225</v>
      </c>
      <c r="E1907">
        <v>69500</v>
      </c>
      <c r="F1907">
        <v>147700</v>
      </c>
      <c r="G1907">
        <f>IFERROR(VLOOKUP(D1907,'ZORI (2)'!$C$2:$E$106,2,FALSE), 0)</f>
        <v>1113</v>
      </c>
      <c r="H1907">
        <f>IFERROR(VLOOKUP(D1907,'ZORI (2)'!$C$2:$E$106,3,FALSE), 0)</f>
        <v>1279</v>
      </c>
      <c r="I1907">
        <f t="shared" si="261"/>
        <v>29540</v>
      </c>
      <c r="J1907">
        <f t="shared" si="262"/>
        <v>118160</v>
      </c>
      <c r="K1907">
        <v>2.5000000000000001E-2</v>
      </c>
      <c r="L1907">
        <v>360</v>
      </c>
      <c r="M1907" s="1">
        <f t="shared" si="263"/>
        <v>466.87485404301322</v>
      </c>
      <c r="N1907">
        <f t="shared" si="267"/>
        <v>2432.5000000000005</v>
      </c>
      <c r="O1907">
        <f t="shared" si="264"/>
        <v>59.080000000000005</v>
      </c>
      <c r="P1907">
        <f t="shared" si="265"/>
        <v>127.9</v>
      </c>
      <c r="Q1907">
        <v>20000</v>
      </c>
      <c r="R1907">
        <f t="shared" si="266"/>
        <v>9.6234037008079234</v>
      </c>
      <c r="S1907">
        <f t="shared" si="268"/>
        <v>0.60661354798357492</v>
      </c>
      <c r="T1907">
        <f t="shared" si="269"/>
        <v>0.14434059842193164</v>
      </c>
      <c r="U1907">
        <f>IFERROR(VLOOKUP(D1907,'ZORI (2)'!$C$2:$F$106,4,FALSE), 0)</f>
        <v>50.348656833106872</v>
      </c>
    </row>
    <row r="1908" spans="1:21" x14ac:dyDescent="0.25">
      <c r="A1908">
        <v>2349</v>
      </c>
      <c r="B1908">
        <v>48195</v>
      </c>
      <c r="C1908" t="s">
        <v>1335</v>
      </c>
      <c r="D1908" t="s">
        <v>235</v>
      </c>
      <c r="E1908">
        <v>75300</v>
      </c>
      <c r="F1908">
        <v>113700</v>
      </c>
      <c r="G1908">
        <f>IFERROR(VLOOKUP(D1908,'ZORI (2)'!$C$2:$E$106,2,FALSE), 0)</f>
        <v>1028</v>
      </c>
      <c r="H1908">
        <f>IFERROR(VLOOKUP(D1908,'ZORI (2)'!$C$2:$E$106,3,FALSE), 0)</f>
        <v>1171</v>
      </c>
      <c r="I1908">
        <f t="shared" si="261"/>
        <v>22740</v>
      </c>
      <c r="J1908">
        <f t="shared" si="262"/>
        <v>90960</v>
      </c>
      <c r="K1908">
        <v>2.5000000000000001E-2</v>
      </c>
      <c r="L1908">
        <v>360</v>
      </c>
      <c r="M1908" s="1">
        <f t="shared" si="263"/>
        <v>359.40196956459442</v>
      </c>
      <c r="N1908">
        <f t="shared" si="267"/>
        <v>2635.5000000000005</v>
      </c>
      <c r="O1908">
        <f t="shared" si="264"/>
        <v>45.480000000000004</v>
      </c>
      <c r="P1908">
        <f t="shared" si="265"/>
        <v>117.10000000000001</v>
      </c>
      <c r="Q1908">
        <v>20000</v>
      </c>
      <c r="R1908">
        <f t="shared" si="266"/>
        <v>8.0913748932536294</v>
      </c>
      <c r="S1908">
        <f t="shared" si="268"/>
        <v>0.16096818824634582</v>
      </c>
      <c r="T1908">
        <f t="shared" si="269"/>
        <v>0.17163924067447997</v>
      </c>
      <c r="U1908">
        <f>IFERROR(VLOOKUP(D1908,'ZORI (2)'!$C$2:$F$106,4,FALSE), 0)</f>
        <v>42.450160853200359</v>
      </c>
    </row>
    <row r="1909" spans="1:21" x14ac:dyDescent="0.25">
      <c r="A1909">
        <v>2350</v>
      </c>
      <c r="B1909">
        <v>7202</v>
      </c>
      <c r="C1909" t="s">
        <v>1336</v>
      </c>
      <c r="D1909" t="s">
        <v>195</v>
      </c>
      <c r="E1909">
        <v>180600</v>
      </c>
      <c r="F1909">
        <v>258800</v>
      </c>
      <c r="G1909">
        <f>IFERROR(VLOOKUP(D1909,'ZORI (2)'!$C$2:$E$106,2,FALSE), 0)</f>
        <v>2329</v>
      </c>
      <c r="H1909">
        <f>IFERROR(VLOOKUP(D1909,'ZORI (2)'!$C$2:$E$106,3,FALSE), 0)</f>
        <v>2608</v>
      </c>
      <c r="I1909">
        <f t="shared" si="261"/>
        <v>51760</v>
      </c>
      <c r="J1909">
        <f t="shared" si="262"/>
        <v>207040</v>
      </c>
      <c r="K1909">
        <v>2.5000000000000001E-2</v>
      </c>
      <c r="L1909">
        <v>360</v>
      </c>
      <c r="M1909" s="1">
        <f t="shared" si="263"/>
        <v>818.05830891219898</v>
      </c>
      <c r="N1909">
        <f t="shared" si="267"/>
        <v>6321.0000000000009</v>
      </c>
      <c r="O1909">
        <f t="shared" si="264"/>
        <v>103.52000000000001</v>
      </c>
      <c r="P1909">
        <f t="shared" si="265"/>
        <v>260.8</v>
      </c>
      <c r="Q1909">
        <v>20000</v>
      </c>
      <c r="R1909">
        <f t="shared" si="266"/>
        <v>8.2694274028629859</v>
      </c>
      <c r="S1909">
        <f t="shared" si="268"/>
        <v>0.25071887338646148</v>
      </c>
      <c r="T1909">
        <f t="shared" si="269"/>
        <v>0.21909888824494581</v>
      </c>
      <c r="U1909">
        <f>IFERROR(VLOOKUP(D1909,'ZORI (2)'!$C$2:$F$106,4,FALSE), 0)</f>
        <v>81.282042347392249</v>
      </c>
    </row>
    <row r="1910" spans="1:21" x14ac:dyDescent="0.25">
      <c r="A1910">
        <v>2351</v>
      </c>
      <c r="B1910">
        <v>2893</v>
      </c>
      <c r="C1910" t="s">
        <v>1337</v>
      </c>
      <c r="D1910" t="s">
        <v>315</v>
      </c>
      <c r="E1910">
        <v>158400</v>
      </c>
      <c r="F1910">
        <v>223700</v>
      </c>
      <c r="G1910">
        <f>IFERROR(VLOOKUP(D1910,'ZORI (2)'!$C$2:$E$106,2,FALSE), 0)</f>
        <v>1254</v>
      </c>
      <c r="H1910">
        <f>IFERROR(VLOOKUP(D1910,'ZORI (2)'!$C$2:$E$106,3,FALSE), 0)</f>
        <v>1500</v>
      </c>
      <c r="I1910">
        <f t="shared" si="261"/>
        <v>44740</v>
      </c>
      <c r="J1910">
        <f t="shared" si="262"/>
        <v>178960</v>
      </c>
      <c r="K1910">
        <v>2.5000000000000001E-2</v>
      </c>
      <c r="L1910">
        <v>360</v>
      </c>
      <c r="M1910" s="1">
        <f t="shared" si="263"/>
        <v>707.10836052418449</v>
      </c>
      <c r="N1910">
        <f t="shared" si="267"/>
        <v>5544.0000000000009</v>
      </c>
      <c r="O1910">
        <f t="shared" si="264"/>
        <v>89.48</v>
      </c>
      <c r="P1910">
        <f t="shared" si="265"/>
        <v>150</v>
      </c>
      <c r="Q1910">
        <v>20000</v>
      </c>
      <c r="R1910">
        <f t="shared" si="266"/>
        <v>12.427777777777777</v>
      </c>
      <c r="S1910">
        <f t="shared" si="268"/>
        <v>0.21613099639020572</v>
      </c>
      <c r="T1910">
        <f t="shared" si="269"/>
        <v>9.4487218623154415E-2</v>
      </c>
      <c r="U1910">
        <f>IFERROR(VLOOKUP(D1910,'ZORI (2)'!$C$2:$F$106,4,FALSE), 0)</f>
        <v>75.634847140989294</v>
      </c>
    </row>
    <row r="1911" spans="1:21" x14ac:dyDescent="0.25">
      <c r="A1911">
        <v>2352</v>
      </c>
      <c r="B1911">
        <v>77381</v>
      </c>
      <c r="C1911" t="s">
        <v>1338</v>
      </c>
      <c r="D1911" t="s">
        <v>193</v>
      </c>
      <c r="E1911">
        <v>293900</v>
      </c>
      <c r="F1911">
        <v>324600</v>
      </c>
      <c r="G1911">
        <f>IFERROR(VLOOKUP(D1911,'ZORI (2)'!$C$2:$E$106,2,FALSE), 0)</f>
        <v>1302</v>
      </c>
      <c r="H1911">
        <f>IFERROR(VLOOKUP(D1911,'ZORI (2)'!$C$2:$E$106,3,FALSE), 0)</f>
        <v>1452</v>
      </c>
      <c r="I1911">
        <f t="shared" si="261"/>
        <v>64920</v>
      </c>
      <c r="J1911">
        <f t="shared" si="262"/>
        <v>259680</v>
      </c>
      <c r="K1911">
        <v>2.5000000000000001E-2</v>
      </c>
      <c r="L1911">
        <v>360</v>
      </c>
      <c r="M1911" s="1">
        <f t="shared" si="263"/>
        <v>1026.0499500498447</v>
      </c>
      <c r="N1911">
        <f t="shared" si="267"/>
        <v>10286.500000000002</v>
      </c>
      <c r="O1911">
        <f t="shared" si="264"/>
        <v>129.84</v>
      </c>
      <c r="P1911">
        <f t="shared" si="265"/>
        <v>145.20000000000002</v>
      </c>
      <c r="Q1911">
        <v>20000</v>
      </c>
      <c r="R1911">
        <f t="shared" si="266"/>
        <v>18.62947658402204</v>
      </c>
      <c r="S1911">
        <f t="shared" si="268"/>
        <v>1.2755003678438183E-3</v>
      </c>
      <c r="T1911">
        <f t="shared" si="269"/>
        <v>1.9020976502674324E-2</v>
      </c>
      <c r="U1911">
        <f>IFERROR(VLOOKUP(D1911,'ZORI (2)'!$C$2:$F$106,4,FALSE), 0)</f>
        <v>33.665786847801911</v>
      </c>
    </row>
    <row r="1912" spans="1:21" x14ac:dyDescent="0.25">
      <c r="A1912">
        <v>2354</v>
      </c>
      <c r="B1912">
        <v>48312</v>
      </c>
      <c r="C1912" t="s">
        <v>1151</v>
      </c>
      <c r="D1912" t="s">
        <v>235</v>
      </c>
      <c r="E1912">
        <v>146700</v>
      </c>
      <c r="F1912">
        <v>192300</v>
      </c>
      <c r="G1912">
        <f>IFERROR(VLOOKUP(D1912,'ZORI (2)'!$C$2:$E$106,2,FALSE), 0)</f>
        <v>1028</v>
      </c>
      <c r="H1912">
        <f>IFERROR(VLOOKUP(D1912,'ZORI (2)'!$C$2:$E$106,3,FALSE), 0)</f>
        <v>1171</v>
      </c>
      <c r="I1912">
        <f t="shared" si="261"/>
        <v>38460</v>
      </c>
      <c r="J1912">
        <f t="shared" si="262"/>
        <v>153840</v>
      </c>
      <c r="K1912">
        <v>2.5000000000000001E-2</v>
      </c>
      <c r="L1912">
        <v>360</v>
      </c>
      <c r="M1912" s="1">
        <f t="shared" si="263"/>
        <v>607.85399074117413</v>
      </c>
      <c r="N1912">
        <f t="shared" si="267"/>
        <v>5134.5000000000009</v>
      </c>
      <c r="O1912">
        <f t="shared" si="264"/>
        <v>76.92</v>
      </c>
      <c r="P1912">
        <f t="shared" si="265"/>
        <v>117.10000000000001</v>
      </c>
      <c r="Q1912">
        <v>20000</v>
      </c>
      <c r="R1912">
        <f t="shared" si="266"/>
        <v>13.684884713919727</v>
      </c>
      <c r="S1912">
        <f t="shared" si="268"/>
        <v>0.11910006430606193</v>
      </c>
      <c r="T1912">
        <f t="shared" si="269"/>
        <v>6.9652440244139205E-2</v>
      </c>
      <c r="U1912">
        <f>IFERROR(VLOOKUP(D1912,'ZORI (2)'!$C$2:$F$106,4,FALSE), 0)</f>
        <v>42.450160853200359</v>
      </c>
    </row>
    <row r="1913" spans="1:21" x14ac:dyDescent="0.25">
      <c r="A1913">
        <v>2355</v>
      </c>
      <c r="B1913">
        <v>10801</v>
      </c>
      <c r="C1913" t="s">
        <v>1339</v>
      </c>
      <c r="D1913" t="s">
        <v>195</v>
      </c>
      <c r="E1913">
        <v>433400</v>
      </c>
      <c r="F1913">
        <v>530900</v>
      </c>
      <c r="G1913">
        <f>IFERROR(VLOOKUP(D1913,'ZORI (2)'!$C$2:$E$106,2,FALSE), 0)</f>
        <v>2329</v>
      </c>
      <c r="H1913">
        <f>IFERROR(VLOOKUP(D1913,'ZORI (2)'!$C$2:$E$106,3,FALSE), 0)</f>
        <v>2608</v>
      </c>
      <c r="I1913">
        <f t="shared" si="261"/>
        <v>106180</v>
      </c>
      <c r="J1913">
        <f t="shared" si="262"/>
        <v>424720</v>
      </c>
      <c r="K1913">
        <v>2.5000000000000001E-2</v>
      </c>
      <c r="L1913">
        <v>360</v>
      </c>
      <c r="M1913" s="1">
        <f t="shared" si="263"/>
        <v>1678.1574814586031</v>
      </c>
      <c r="N1913">
        <f t="shared" si="267"/>
        <v>15169.000000000002</v>
      </c>
      <c r="O1913">
        <f t="shared" si="264"/>
        <v>212.36</v>
      </c>
      <c r="P1913">
        <f t="shared" si="265"/>
        <v>260.8</v>
      </c>
      <c r="Q1913">
        <v>20000</v>
      </c>
      <c r="R1913">
        <f t="shared" si="266"/>
        <v>16.963829243353782</v>
      </c>
      <c r="S1913">
        <f t="shared" si="268"/>
        <v>0.13302416506427014</v>
      </c>
      <c r="T1913">
        <f t="shared" si="269"/>
        <v>3.877063313144602E-2</v>
      </c>
      <c r="U1913">
        <f>IFERROR(VLOOKUP(D1913,'ZORI (2)'!$C$2:$F$106,4,FALSE), 0)</f>
        <v>81.282042347392249</v>
      </c>
    </row>
    <row r="1914" spans="1:21" x14ac:dyDescent="0.25">
      <c r="A1914">
        <v>2356</v>
      </c>
      <c r="B1914">
        <v>53719</v>
      </c>
      <c r="C1914" t="s">
        <v>255</v>
      </c>
      <c r="D1914" t="s">
        <v>255</v>
      </c>
      <c r="E1914">
        <v>229600</v>
      </c>
      <c r="F1914">
        <v>277300</v>
      </c>
      <c r="G1914">
        <f>IFERROR(VLOOKUP(D1914,'ZORI (2)'!$C$2:$E$106,2,FALSE), 0)</f>
        <v>1118</v>
      </c>
      <c r="H1914">
        <f>IFERROR(VLOOKUP(D1914,'ZORI (2)'!$C$2:$E$106,3,FALSE), 0)</f>
        <v>1233</v>
      </c>
      <c r="I1914">
        <f t="shared" si="261"/>
        <v>55460</v>
      </c>
      <c r="J1914">
        <f t="shared" si="262"/>
        <v>221840</v>
      </c>
      <c r="K1914">
        <v>2.5000000000000001E-2</v>
      </c>
      <c r="L1914">
        <v>360</v>
      </c>
      <c r="M1914" s="1">
        <f t="shared" si="263"/>
        <v>876.53620193722099</v>
      </c>
      <c r="N1914">
        <f t="shared" si="267"/>
        <v>8036.0000000000009</v>
      </c>
      <c r="O1914">
        <f t="shared" si="264"/>
        <v>110.92</v>
      </c>
      <c r="P1914">
        <f t="shared" si="265"/>
        <v>123.30000000000001</v>
      </c>
      <c r="Q1914">
        <v>20000</v>
      </c>
      <c r="R1914">
        <f t="shared" si="266"/>
        <v>18.741551770748853</v>
      </c>
      <c r="S1914">
        <f t="shared" si="268"/>
        <v>7.6324737226164049E-2</v>
      </c>
      <c r="T1914">
        <f t="shared" si="269"/>
        <v>1.7568812598847211E-2</v>
      </c>
      <c r="U1914">
        <f>IFERROR(VLOOKUP(D1914,'ZORI (2)'!$C$2:$F$106,4,FALSE), 0)</f>
        <v>38.712759151065889</v>
      </c>
    </row>
    <row r="1915" spans="1:21" x14ac:dyDescent="0.25">
      <c r="A1915">
        <v>2357</v>
      </c>
      <c r="B1915">
        <v>30014</v>
      </c>
      <c r="C1915" t="s">
        <v>810</v>
      </c>
      <c r="D1915" t="s">
        <v>202</v>
      </c>
      <c r="E1915">
        <v>90500</v>
      </c>
      <c r="F1915">
        <v>140400</v>
      </c>
      <c r="G1915">
        <f>IFERROR(VLOOKUP(D1915,'ZORI (2)'!$C$2:$E$106,2,FALSE), 0)</f>
        <v>1152</v>
      </c>
      <c r="H1915">
        <f>IFERROR(VLOOKUP(D1915,'ZORI (2)'!$C$2:$E$106,3,FALSE), 0)</f>
        <v>1425</v>
      </c>
      <c r="I1915">
        <f t="shared" si="261"/>
        <v>28080</v>
      </c>
      <c r="J1915">
        <f t="shared" si="262"/>
        <v>112320</v>
      </c>
      <c r="K1915">
        <v>2.5000000000000001E-2</v>
      </c>
      <c r="L1915">
        <v>360</v>
      </c>
      <c r="M1915" s="1">
        <f t="shared" si="263"/>
        <v>443.79979355205853</v>
      </c>
      <c r="N1915">
        <f t="shared" si="267"/>
        <v>3167.5000000000005</v>
      </c>
      <c r="O1915">
        <f t="shared" si="264"/>
        <v>56.16</v>
      </c>
      <c r="P1915">
        <f t="shared" si="265"/>
        <v>142.5</v>
      </c>
      <c r="Q1915">
        <v>20000</v>
      </c>
      <c r="R1915">
        <f t="shared" si="266"/>
        <v>8.2105263157894743</v>
      </c>
      <c r="S1915">
        <f t="shared" si="268"/>
        <v>0.23518156025249082</v>
      </c>
      <c r="T1915">
        <f t="shared" si="269"/>
        <v>0.18323786482024096</v>
      </c>
      <c r="U1915">
        <f>IFERROR(VLOOKUP(D1915,'ZORI (2)'!$C$2:$F$106,4,FALSE), 0)</f>
        <v>82.518246796825295</v>
      </c>
    </row>
    <row r="1916" spans="1:21" x14ac:dyDescent="0.25">
      <c r="A1916">
        <v>2359</v>
      </c>
      <c r="B1916">
        <v>98031</v>
      </c>
      <c r="C1916" t="s">
        <v>1340</v>
      </c>
      <c r="D1916" t="s">
        <v>216</v>
      </c>
      <c r="E1916">
        <v>269200</v>
      </c>
      <c r="F1916">
        <v>425000</v>
      </c>
      <c r="G1916">
        <f>IFERROR(VLOOKUP(D1916,'ZORI (2)'!$C$2:$E$106,2,FALSE), 0)</f>
        <v>1404</v>
      </c>
      <c r="H1916">
        <f>IFERROR(VLOOKUP(D1916,'ZORI (2)'!$C$2:$E$106,3,FALSE), 0)</f>
        <v>1823</v>
      </c>
      <c r="I1916">
        <f t="shared" si="261"/>
        <v>85000</v>
      </c>
      <c r="J1916">
        <f t="shared" si="262"/>
        <v>340000</v>
      </c>
      <c r="K1916">
        <v>2.5000000000000001E-2</v>
      </c>
      <c r="L1916">
        <v>360</v>
      </c>
      <c r="M1916" s="1">
        <f t="shared" si="263"/>
        <v>1343.4110559802343</v>
      </c>
      <c r="N1916">
        <f t="shared" si="267"/>
        <v>9422</v>
      </c>
      <c r="O1916">
        <f t="shared" si="264"/>
        <v>170</v>
      </c>
      <c r="P1916">
        <f t="shared" si="265"/>
        <v>182.3</v>
      </c>
      <c r="Q1916">
        <v>20000</v>
      </c>
      <c r="R1916">
        <f t="shared" si="266"/>
        <v>19.427683305906015</v>
      </c>
      <c r="S1916">
        <f t="shared" si="268"/>
        <v>0.42320391665717866</v>
      </c>
      <c r="T1916">
        <f t="shared" si="269"/>
        <v>1.3349419938798375E-2</v>
      </c>
      <c r="U1916">
        <f>IFERROR(VLOOKUP(D1916,'ZORI (2)'!$C$2:$F$106,4,FALSE), 0)</f>
        <v>131.98328847007167</v>
      </c>
    </row>
    <row r="1917" spans="1:21" x14ac:dyDescent="0.25">
      <c r="A1917">
        <v>2361</v>
      </c>
      <c r="B1917">
        <v>60612</v>
      </c>
      <c r="C1917" t="s">
        <v>191</v>
      </c>
      <c r="D1917" t="s">
        <v>191</v>
      </c>
      <c r="E1917">
        <v>221800</v>
      </c>
      <c r="F1917">
        <v>345400</v>
      </c>
      <c r="G1917">
        <f>IFERROR(VLOOKUP(D1917,'ZORI (2)'!$C$2:$E$106,2,FALSE), 0)</f>
        <v>1542</v>
      </c>
      <c r="H1917">
        <f>IFERROR(VLOOKUP(D1917,'ZORI (2)'!$C$2:$E$106,3,FALSE), 0)</f>
        <v>1713</v>
      </c>
      <c r="I1917">
        <f t="shared" si="261"/>
        <v>69080</v>
      </c>
      <c r="J1917">
        <f t="shared" si="262"/>
        <v>276320</v>
      </c>
      <c r="K1917">
        <v>2.5000000000000001E-2</v>
      </c>
      <c r="L1917">
        <v>360</v>
      </c>
      <c r="M1917" s="1">
        <f t="shared" si="263"/>
        <v>1091.7980676131126</v>
      </c>
      <c r="N1917">
        <f t="shared" si="267"/>
        <v>7763.0000000000009</v>
      </c>
      <c r="O1917">
        <f t="shared" si="264"/>
        <v>138.16</v>
      </c>
      <c r="P1917">
        <f t="shared" si="265"/>
        <v>171.3</v>
      </c>
      <c r="Q1917">
        <v>20000</v>
      </c>
      <c r="R1917">
        <f t="shared" si="266"/>
        <v>16.802879937731078</v>
      </c>
      <c r="S1917">
        <f t="shared" si="268"/>
        <v>0.38401926567640238</v>
      </c>
      <c r="T1917">
        <f t="shared" si="269"/>
        <v>3.862853472778259E-2</v>
      </c>
      <c r="U1917">
        <f>IFERROR(VLOOKUP(D1917,'ZORI (2)'!$C$2:$F$106,4,FALSE), 0)</f>
        <v>52.309030710552761</v>
      </c>
    </row>
    <row r="1918" spans="1:21" x14ac:dyDescent="0.25">
      <c r="A1918">
        <v>2362</v>
      </c>
      <c r="B1918">
        <v>75087</v>
      </c>
      <c r="C1918" t="s">
        <v>1341</v>
      </c>
      <c r="D1918" t="s">
        <v>192</v>
      </c>
      <c r="E1918">
        <v>202200</v>
      </c>
      <c r="F1918">
        <v>284200</v>
      </c>
      <c r="G1918">
        <f>IFERROR(VLOOKUP(D1918,'ZORI (2)'!$C$2:$E$106,2,FALSE), 0)</f>
        <v>1240</v>
      </c>
      <c r="H1918">
        <f>IFERROR(VLOOKUP(D1918,'ZORI (2)'!$C$2:$E$106,3,FALSE), 0)</f>
        <v>1481</v>
      </c>
      <c r="I1918">
        <f t="shared" si="261"/>
        <v>56840</v>
      </c>
      <c r="J1918">
        <f t="shared" si="262"/>
        <v>227360</v>
      </c>
      <c r="K1918">
        <v>2.5000000000000001E-2</v>
      </c>
      <c r="L1918">
        <v>360</v>
      </c>
      <c r="M1918" s="1">
        <f t="shared" si="263"/>
        <v>898.34687555195899</v>
      </c>
      <c r="N1918">
        <f t="shared" si="267"/>
        <v>7077.0000000000009</v>
      </c>
      <c r="O1918">
        <f t="shared" si="264"/>
        <v>113.68</v>
      </c>
      <c r="P1918">
        <f t="shared" si="265"/>
        <v>148.1</v>
      </c>
      <c r="Q1918">
        <v>20000</v>
      </c>
      <c r="R1918">
        <f t="shared" si="266"/>
        <v>15.991447220346613</v>
      </c>
      <c r="S1918">
        <f t="shared" si="268"/>
        <v>0.2395486682048352</v>
      </c>
      <c r="T1918">
        <f t="shared" si="269"/>
        <v>4.5884355891851386E-2</v>
      </c>
      <c r="U1918">
        <f>IFERROR(VLOOKUP(D1918,'ZORI (2)'!$C$2:$F$106,4,FALSE), 0)</f>
        <v>73.617039721894315</v>
      </c>
    </row>
    <row r="1919" spans="1:21" x14ac:dyDescent="0.25">
      <c r="A1919">
        <v>2363</v>
      </c>
      <c r="B1919">
        <v>78210</v>
      </c>
      <c r="C1919" t="s">
        <v>204</v>
      </c>
      <c r="D1919" t="s">
        <v>204</v>
      </c>
      <c r="E1919">
        <v>69400</v>
      </c>
      <c r="F1919">
        <v>119400</v>
      </c>
      <c r="G1919">
        <f>IFERROR(VLOOKUP(D1919,'ZORI (2)'!$C$2:$E$106,2,FALSE), 0)</f>
        <v>1102</v>
      </c>
      <c r="H1919">
        <f>IFERROR(VLOOKUP(D1919,'ZORI (2)'!$C$2:$E$106,3,FALSE), 0)</f>
        <v>1262</v>
      </c>
      <c r="I1919">
        <f t="shared" si="261"/>
        <v>23880</v>
      </c>
      <c r="J1919">
        <f t="shared" si="262"/>
        <v>95520</v>
      </c>
      <c r="K1919">
        <v>2.5000000000000001E-2</v>
      </c>
      <c r="L1919">
        <v>360</v>
      </c>
      <c r="M1919" s="1">
        <f t="shared" si="263"/>
        <v>377.41948255068223</v>
      </c>
      <c r="N1919">
        <f t="shared" si="267"/>
        <v>2429.0000000000005</v>
      </c>
      <c r="O1919">
        <f t="shared" si="264"/>
        <v>47.76</v>
      </c>
      <c r="P1919">
        <f t="shared" si="265"/>
        <v>126.2</v>
      </c>
      <c r="Q1919">
        <v>20000</v>
      </c>
      <c r="R1919">
        <f t="shared" si="266"/>
        <v>7.8843106180665607</v>
      </c>
      <c r="S1919">
        <f t="shared" si="268"/>
        <v>0.30024284267497198</v>
      </c>
      <c r="T1919">
        <f t="shared" si="269"/>
        <v>0.18414230947314369</v>
      </c>
      <c r="U1919">
        <f>IFERROR(VLOOKUP(D1919,'ZORI (2)'!$C$2:$F$106,4,FALSE), 0)</f>
        <v>48.381596827353945</v>
      </c>
    </row>
    <row r="1920" spans="1:21" x14ac:dyDescent="0.25">
      <c r="A1920">
        <v>2364</v>
      </c>
      <c r="B1920">
        <v>30329</v>
      </c>
      <c r="C1920" t="s">
        <v>1342</v>
      </c>
      <c r="D1920" t="s">
        <v>202</v>
      </c>
      <c r="E1920">
        <v>293100</v>
      </c>
      <c r="F1920">
        <v>427900</v>
      </c>
      <c r="G1920">
        <f>IFERROR(VLOOKUP(D1920,'ZORI (2)'!$C$2:$E$106,2,FALSE), 0)</f>
        <v>1152</v>
      </c>
      <c r="H1920">
        <f>IFERROR(VLOOKUP(D1920,'ZORI (2)'!$C$2:$E$106,3,FALSE), 0)</f>
        <v>1425</v>
      </c>
      <c r="I1920">
        <f t="shared" si="261"/>
        <v>85580</v>
      </c>
      <c r="J1920">
        <f t="shared" si="262"/>
        <v>342320</v>
      </c>
      <c r="K1920">
        <v>2.5000000000000001E-2</v>
      </c>
      <c r="L1920">
        <v>360</v>
      </c>
      <c r="M1920" s="1">
        <f t="shared" si="263"/>
        <v>1352.5778608328051</v>
      </c>
      <c r="N1920">
        <f t="shared" si="267"/>
        <v>10258.500000000002</v>
      </c>
      <c r="O1920">
        <f t="shared" si="264"/>
        <v>171.16</v>
      </c>
      <c r="P1920">
        <f t="shared" si="265"/>
        <v>142.5</v>
      </c>
      <c r="Q1920">
        <v>20000</v>
      </c>
      <c r="R1920">
        <f t="shared" si="266"/>
        <v>25.023391812865498</v>
      </c>
      <c r="S1920">
        <f t="shared" si="268"/>
        <v>0.32329906280490539</v>
      </c>
      <c r="T1920">
        <f t="shared" si="269"/>
        <v>-2.4990433491401055E-2</v>
      </c>
      <c r="U1920">
        <f>IFERROR(VLOOKUP(D1920,'ZORI (2)'!$C$2:$F$106,4,FALSE), 0)</f>
        <v>82.518246796825295</v>
      </c>
    </row>
    <row r="1921" spans="1:21" x14ac:dyDescent="0.25">
      <c r="A1921">
        <v>2367</v>
      </c>
      <c r="B1921">
        <v>67203</v>
      </c>
      <c r="C1921" t="s">
        <v>340</v>
      </c>
      <c r="D1921" t="s">
        <v>340</v>
      </c>
      <c r="E1921">
        <v>81400</v>
      </c>
      <c r="F1921">
        <v>95500</v>
      </c>
      <c r="G1921">
        <f>IFERROR(VLOOKUP(D1921,'ZORI (2)'!$C$2:$E$106,2,FALSE), 0)</f>
        <v>752</v>
      </c>
      <c r="H1921">
        <f>IFERROR(VLOOKUP(D1921,'ZORI (2)'!$C$2:$E$106,3,FALSE), 0)</f>
        <v>784</v>
      </c>
      <c r="I1921">
        <f t="shared" si="261"/>
        <v>19100</v>
      </c>
      <c r="J1921">
        <f t="shared" si="262"/>
        <v>76400</v>
      </c>
      <c r="K1921">
        <v>2.5000000000000001E-2</v>
      </c>
      <c r="L1921">
        <v>360</v>
      </c>
      <c r="M1921" s="1">
        <f t="shared" si="263"/>
        <v>301.87236669673496</v>
      </c>
      <c r="N1921">
        <f t="shared" si="267"/>
        <v>2849.0000000000005</v>
      </c>
      <c r="O1921">
        <f t="shared" si="264"/>
        <v>38.199999999999996</v>
      </c>
      <c r="P1921">
        <f t="shared" si="265"/>
        <v>78.400000000000006</v>
      </c>
      <c r="Q1921">
        <v>20000</v>
      </c>
      <c r="R1921">
        <f t="shared" si="266"/>
        <v>10.150935374149659</v>
      </c>
      <c r="S1921">
        <f t="shared" si="268"/>
        <v>-8.3924066417903287E-2</v>
      </c>
      <c r="T1921">
        <f t="shared" si="269"/>
        <v>0.10456343654530931</v>
      </c>
      <c r="U1921">
        <f>IFERROR(VLOOKUP(D1921,'ZORI (2)'!$C$2:$F$106,4,FALSE), 0)</f>
        <v>7.8878728067182937</v>
      </c>
    </row>
    <row r="1922" spans="1:21" x14ac:dyDescent="0.25">
      <c r="A1922">
        <v>2369</v>
      </c>
      <c r="B1922">
        <v>28052</v>
      </c>
      <c r="C1922" t="s">
        <v>1087</v>
      </c>
      <c r="D1922" t="s">
        <v>200</v>
      </c>
      <c r="E1922">
        <v>53500</v>
      </c>
      <c r="F1922">
        <v>85600</v>
      </c>
      <c r="G1922">
        <f>IFERROR(VLOOKUP(D1922,'ZORI (2)'!$C$2:$E$106,2,FALSE), 0)</f>
        <v>1146</v>
      </c>
      <c r="H1922">
        <f>IFERROR(VLOOKUP(D1922,'ZORI (2)'!$C$2:$E$106,3,FALSE), 0)</f>
        <v>1375</v>
      </c>
      <c r="I1922">
        <f t="shared" ref="I1922:I1985" si="270">+F1922*0.2</f>
        <v>17120</v>
      </c>
      <c r="J1922">
        <f t="shared" ref="J1922:J1985" si="271">+F1922-I1922</f>
        <v>68480</v>
      </c>
      <c r="K1922">
        <v>2.5000000000000001E-2</v>
      </c>
      <c r="L1922">
        <v>360</v>
      </c>
      <c r="M1922" s="1">
        <f t="shared" ref="M1922:M1985" si="272">J1922*((K1922/12)*(1+(K1922/12))^L1922)/((1+(K1922/12))^L1922-1)</f>
        <v>270.5787915103719</v>
      </c>
      <c r="N1922">
        <f t="shared" si="267"/>
        <v>1872.5000000000002</v>
      </c>
      <c r="O1922">
        <f t="shared" ref="O1922:O1985" si="273">(+F1922/100000)*40</f>
        <v>34.24</v>
      </c>
      <c r="P1922">
        <f t="shared" ref="P1922:P1985" si="274">+H1922*0.1</f>
        <v>137.5</v>
      </c>
      <c r="Q1922">
        <v>20000</v>
      </c>
      <c r="R1922">
        <f t="shared" ref="R1922:R1985" si="275">+F1922/(H1922*12)</f>
        <v>5.1878787878787875</v>
      </c>
      <c r="S1922">
        <f t="shared" si="268"/>
        <v>0.13569272612690306</v>
      </c>
      <c r="T1922">
        <f t="shared" si="269"/>
        <v>0.28703403223377666</v>
      </c>
      <c r="U1922">
        <f>IFERROR(VLOOKUP(D1922,'ZORI (2)'!$C$2:$F$106,4,FALSE), 0)</f>
        <v>70.566747242072395</v>
      </c>
    </row>
    <row r="1923" spans="1:21" x14ac:dyDescent="0.25">
      <c r="A1923">
        <v>2370</v>
      </c>
      <c r="B1923">
        <v>85023</v>
      </c>
      <c r="C1923" t="s">
        <v>209</v>
      </c>
      <c r="D1923" t="s">
        <v>209</v>
      </c>
      <c r="E1923">
        <v>179000</v>
      </c>
      <c r="F1923">
        <v>244300</v>
      </c>
      <c r="G1923">
        <f>IFERROR(VLOOKUP(D1923,'ZORI (2)'!$C$2:$E$106,2,FALSE), 0)</f>
        <v>1024</v>
      </c>
      <c r="H1923">
        <f>IFERROR(VLOOKUP(D1923,'ZORI (2)'!$C$2:$E$106,3,FALSE), 0)</f>
        <v>1278</v>
      </c>
      <c r="I1923">
        <f t="shared" si="270"/>
        <v>48860</v>
      </c>
      <c r="J1923">
        <f t="shared" si="271"/>
        <v>195440</v>
      </c>
      <c r="K1923">
        <v>2.5000000000000001E-2</v>
      </c>
      <c r="L1923">
        <v>360</v>
      </c>
      <c r="M1923" s="1">
        <f t="shared" si="272"/>
        <v>772.2242846493441</v>
      </c>
      <c r="N1923">
        <f t="shared" ref="N1923:N1986" si="276">+E1923*0.035</f>
        <v>6265.0000000000009</v>
      </c>
      <c r="O1923">
        <f t="shared" si="273"/>
        <v>97.72</v>
      </c>
      <c r="P1923">
        <f t="shared" si="274"/>
        <v>127.80000000000001</v>
      </c>
      <c r="Q1923">
        <v>20000</v>
      </c>
      <c r="R1923">
        <f t="shared" si="275"/>
        <v>15.929838288993219</v>
      </c>
      <c r="S1923">
        <f t="shared" ref="S1923:S1986" si="277">(+F1923-(E1923+N1923+Q1923))/(E1923+N1923+Q1923)</f>
        <v>0.19016880617738047</v>
      </c>
      <c r="T1923">
        <f t="shared" ref="T1923:T1986" si="278">IFERROR(((+H1923*12)-((+M1923+O1923+P1923)*12))/(+I1923+N1923+Q1923),0)</f>
        <v>4.4766303949522412E-2</v>
      </c>
      <c r="U1923">
        <f>IFERROR(VLOOKUP(D1923,'ZORI (2)'!$C$2:$F$106,4,FALSE), 0)</f>
        <v>74.874969478603248</v>
      </c>
    </row>
    <row r="1924" spans="1:21" x14ac:dyDescent="0.25">
      <c r="A1924">
        <v>2371</v>
      </c>
      <c r="B1924">
        <v>37312</v>
      </c>
      <c r="C1924" t="s">
        <v>217</v>
      </c>
      <c r="D1924" t="s">
        <v>217</v>
      </c>
      <c r="E1924">
        <v>134400</v>
      </c>
      <c r="F1924">
        <v>169400</v>
      </c>
      <c r="G1924">
        <f>IFERROR(VLOOKUP(D1924,'ZORI (2)'!$C$2:$E$106,2,FALSE), 0)</f>
        <v>944</v>
      </c>
      <c r="H1924">
        <f>IFERROR(VLOOKUP(D1924,'ZORI (2)'!$C$2:$E$106,3,FALSE), 0)</f>
        <v>1035</v>
      </c>
      <c r="I1924">
        <f t="shared" si="270"/>
        <v>33880</v>
      </c>
      <c r="J1924">
        <f t="shared" si="271"/>
        <v>135520</v>
      </c>
      <c r="K1924">
        <v>2.5000000000000001E-2</v>
      </c>
      <c r="L1924">
        <v>360</v>
      </c>
      <c r="M1924" s="1">
        <f t="shared" si="272"/>
        <v>535.46784207776864</v>
      </c>
      <c r="N1924">
        <f t="shared" si="276"/>
        <v>4704</v>
      </c>
      <c r="O1924">
        <f t="shared" si="273"/>
        <v>67.759999999999991</v>
      </c>
      <c r="P1924">
        <f t="shared" si="274"/>
        <v>103.5</v>
      </c>
      <c r="Q1924">
        <v>20000</v>
      </c>
      <c r="R1924">
        <f t="shared" si="275"/>
        <v>13.639291465378422</v>
      </c>
      <c r="S1924">
        <f t="shared" si="277"/>
        <v>6.4712389380530977E-2</v>
      </c>
      <c r="T1924">
        <f t="shared" si="278"/>
        <v>6.7241326899269011E-2</v>
      </c>
      <c r="U1924">
        <f>IFERROR(VLOOKUP(D1924,'ZORI (2)'!$C$2:$F$106,4,FALSE), 0)</f>
        <v>26.6528291053638</v>
      </c>
    </row>
    <row r="1925" spans="1:21" x14ac:dyDescent="0.25">
      <c r="A1925">
        <v>2372</v>
      </c>
      <c r="B1925">
        <v>98683</v>
      </c>
      <c r="C1925" t="s">
        <v>634</v>
      </c>
      <c r="D1925" t="s">
        <v>239</v>
      </c>
      <c r="E1925">
        <v>261700</v>
      </c>
      <c r="F1925">
        <v>372400</v>
      </c>
      <c r="G1925">
        <f>IFERROR(VLOOKUP(D1925,'ZORI (2)'!$C$2:$E$106,2,FALSE), 0)</f>
        <v>1205</v>
      </c>
      <c r="H1925">
        <f>IFERROR(VLOOKUP(D1925,'ZORI (2)'!$C$2:$E$106,3,FALSE), 0)</f>
        <v>1553</v>
      </c>
      <c r="I1925">
        <f t="shared" si="270"/>
        <v>74480</v>
      </c>
      <c r="J1925">
        <f t="shared" si="271"/>
        <v>297920</v>
      </c>
      <c r="K1925">
        <v>2.5000000000000001E-2</v>
      </c>
      <c r="L1925">
        <v>360</v>
      </c>
      <c r="M1925" s="1">
        <f t="shared" si="272"/>
        <v>1177.1441817577393</v>
      </c>
      <c r="N1925">
        <f t="shared" si="276"/>
        <v>9159.5</v>
      </c>
      <c r="O1925">
        <f t="shared" si="273"/>
        <v>148.96</v>
      </c>
      <c r="P1925">
        <f t="shared" si="274"/>
        <v>155.30000000000001</v>
      </c>
      <c r="Q1925">
        <v>20000</v>
      </c>
      <c r="R1925">
        <f t="shared" si="275"/>
        <v>19.982828933247479</v>
      </c>
      <c r="S1925">
        <f t="shared" si="277"/>
        <v>0.28034325851484998</v>
      </c>
      <c r="T1925">
        <f t="shared" si="278"/>
        <v>8.2897912370006425E-3</v>
      </c>
      <c r="U1925">
        <f>IFERROR(VLOOKUP(D1925,'ZORI (2)'!$C$2:$F$106,4,FALSE), 0)</f>
        <v>108.10777801188344</v>
      </c>
    </row>
    <row r="1926" spans="1:21" x14ac:dyDescent="0.25">
      <c r="A1926">
        <v>2373</v>
      </c>
      <c r="B1926">
        <v>1604</v>
      </c>
      <c r="C1926" t="s">
        <v>365</v>
      </c>
      <c r="D1926" t="s">
        <v>365</v>
      </c>
      <c r="E1926">
        <v>171900</v>
      </c>
      <c r="F1926">
        <v>227200</v>
      </c>
      <c r="G1926">
        <f>IFERROR(VLOOKUP(D1926,'ZORI (2)'!$C$2:$E$106,2,FALSE), 0)</f>
        <v>1071</v>
      </c>
      <c r="H1926">
        <f>IFERROR(VLOOKUP(D1926,'ZORI (2)'!$C$2:$E$106,3,FALSE), 0)</f>
        <v>1302</v>
      </c>
      <c r="I1926">
        <f t="shared" si="270"/>
        <v>45440</v>
      </c>
      <c r="J1926">
        <f t="shared" si="271"/>
        <v>181760</v>
      </c>
      <c r="K1926">
        <v>2.5000000000000001E-2</v>
      </c>
      <c r="L1926">
        <v>360</v>
      </c>
      <c r="M1926" s="1">
        <f t="shared" si="272"/>
        <v>718.17174569108045</v>
      </c>
      <c r="N1926">
        <f t="shared" si="276"/>
        <v>6016.5000000000009</v>
      </c>
      <c r="O1926">
        <f t="shared" si="273"/>
        <v>90.88</v>
      </c>
      <c r="P1926">
        <f t="shared" si="274"/>
        <v>130.20000000000002</v>
      </c>
      <c r="Q1926">
        <v>20000</v>
      </c>
      <c r="R1926">
        <f t="shared" si="275"/>
        <v>14.541730670762929</v>
      </c>
      <c r="S1926">
        <f t="shared" si="277"/>
        <v>0.14795886143904122</v>
      </c>
      <c r="T1926">
        <f t="shared" si="278"/>
        <v>6.0917887829757045E-2</v>
      </c>
      <c r="U1926">
        <f>IFERROR(VLOOKUP(D1926,'ZORI (2)'!$C$2:$F$106,4,FALSE), 0)</f>
        <v>68.912445683403433</v>
      </c>
    </row>
    <row r="1927" spans="1:21" x14ac:dyDescent="0.25">
      <c r="A1927">
        <v>2374</v>
      </c>
      <c r="B1927">
        <v>92879</v>
      </c>
      <c r="C1927" t="s">
        <v>722</v>
      </c>
      <c r="D1927" t="s">
        <v>240</v>
      </c>
      <c r="E1927">
        <v>361400</v>
      </c>
      <c r="F1927">
        <v>444400</v>
      </c>
      <c r="G1927">
        <f>IFERROR(VLOOKUP(D1927,'ZORI (2)'!$C$2:$E$106,2,FALSE), 0)</f>
        <v>1469</v>
      </c>
      <c r="H1927">
        <f>IFERROR(VLOOKUP(D1927,'ZORI (2)'!$C$2:$E$106,3,FALSE), 0)</f>
        <v>1814</v>
      </c>
      <c r="I1927">
        <f t="shared" si="270"/>
        <v>88880</v>
      </c>
      <c r="J1927">
        <f t="shared" si="271"/>
        <v>355520</v>
      </c>
      <c r="K1927">
        <v>2.5000000000000001E-2</v>
      </c>
      <c r="L1927">
        <v>360</v>
      </c>
      <c r="M1927" s="1">
        <f t="shared" si="272"/>
        <v>1404.7338194767437</v>
      </c>
      <c r="N1927">
        <f t="shared" si="276"/>
        <v>12649.000000000002</v>
      </c>
      <c r="O1927">
        <f t="shared" si="273"/>
        <v>177.76</v>
      </c>
      <c r="P1927">
        <f t="shared" si="274"/>
        <v>181.4</v>
      </c>
      <c r="Q1927">
        <v>20000</v>
      </c>
      <c r="R1927">
        <f t="shared" si="275"/>
        <v>20.415288496876148</v>
      </c>
      <c r="S1927">
        <f t="shared" si="277"/>
        <v>0.12777852500577339</v>
      </c>
      <c r="T1927">
        <f t="shared" si="278"/>
        <v>4.9475776668866872E-3</v>
      </c>
      <c r="U1927">
        <f>IFERROR(VLOOKUP(D1927,'ZORI (2)'!$C$2:$F$106,4,FALSE), 0)</f>
        <v>101.92401214483601</v>
      </c>
    </row>
    <row r="1928" spans="1:21" x14ac:dyDescent="0.25">
      <c r="A1928">
        <v>2376</v>
      </c>
      <c r="B1928">
        <v>37830</v>
      </c>
      <c r="C1928" t="s">
        <v>1344</v>
      </c>
      <c r="D1928" t="s">
        <v>346</v>
      </c>
      <c r="E1928">
        <v>113700</v>
      </c>
      <c r="F1928">
        <v>136900</v>
      </c>
      <c r="G1928">
        <f>IFERROR(VLOOKUP(D1928,'ZORI (2)'!$C$2:$E$106,2,FALSE), 0)</f>
        <v>1024</v>
      </c>
      <c r="H1928">
        <f>IFERROR(VLOOKUP(D1928,'ZORI (2)'!$C$2:$E$106,3,FALSE), 0)</f>
        <v>1170</v>
      </c>
      <c r="I1928">
        <f t="shared" si="270"/>
        <v>27380</v>
      </c>
      <c r="J1928">
        <f t="shared" si="271"/>
        <v>109520</v>
      </c>
      <c r="K1928">
        <v>2.5000000000000001E-2</v>
      </c>
      <c r="L1928">
        <v>360</v>
      </c>
      <c r="M1928" s="1">
        <f t="shared" si="272"/>
        <v>432.73640838516252</v>
      </c>
      <c r="N1928">
        <f t="shared" si="276"/>
        <v>3979.5000000000005</v>
      </c>
      <c r="O1928">
        <f t="shared" si="273"/>
        <v>54.76</v>
      </c>
      <c r="P1928">
        <f t="shared" si="274"/>
        <v>117</v>
      </c>
      <c r="Q1928">
        <v>20000</v>
      </c>
      <c r="R1928">
        <f t="shared" si="275"/>
        <v>9.750712250712251</v>
      </c>
      <c r="S1928">
        <f t="shared" si="277"/>
        <v>-5.661699817329377E-3</v>
      </c>
      <c r="T1928">
        <f t="shared" si="278"/>
        <v>0.13212829368233822</v>
      </c>
      <c r="U1928">
        <f>IFERROR(VLOOKUP(D1928,'ZORI (2)'!$C$2:$F$106,4,FALSE), 0)</f>
        <v>41.80961872209641</v>
      </c>
    </row>
    <row r="1929" spans="1:21" x14ac:dyDescent="0.25">
      <c r="A1929">
        <v>2377</v>
      </c>
      <c r="B1929">
        <v>34957</v>
      </c>
      <c r="C1929" t="s">
        <v>1345</v>
      </c>
      <c r="D1929" t="s">
        <v>273</v>
      </c>
      <c r="E1929">
        <v>172700</v>
      </c>
      <c r="F1929">
        <v>274000</v>
      </c>
      <c r="G1929">
        <f>IFERROR(VLOOKUP(D1929,'ZORI (2)'!$C$2:$E$106,2,FALSE), 0)</f>
        <v>1181</v>
      </c>
      <c r="H1929">
        <f>IFERROR(VLOOKUP(D1929,'ZORI (2)'!$C$2:$E$106,3,FALSE), 0)</f>
        <v>1512</v>
      </c>
      <c r="I1929">
        <f t="shared" si="270"/>
        <v>54800</v>
      </c>
      <c r="J1929">
        <f t="shared" si="271"/>
        <v>219200</v>
      </c>
      <c r="K1929">
        <v>2.5000000000000001E-2</v>
      </c>
      <c r="L1929">
        <v>360</v>
      </c>
      <c r="M1929" s="1">
        <f t="shared" si="272"/>
        <v>866.10501020843344</v>
      </c>
      <c r="N1929">
        <f t="shared" si="276"/>
        <v>6044.5000000000009</v>
      </c>
      <c r="O1929">
        <f t="shared" si="273"/>
        <v>109.60000000000001</v>
      </c>
      <c r="P1929">
        <f t="shared" si="274"/>
        <v>151.20000000000002</v>
      </c>
      <c r="Q1929">
        <v>20000</v>
      </c>
      <c r="R1929">
        <f t="shared" si="275"/>
        <v>15.101410934744267</v>
      </c>
      <c r="S1929">
        <f t="shared" si="277"/>
        <v>0.37865450364664177</v>
      </c>
      <c r="T1929">
        <f t="shared" si="278"/>
        <v>5.7160844306029468E-2</v>
      </c>
      <c r="U1929">
        <f>IFERROR(VLOOKUP(D1929,'ZORI (2)'!$C$2:$F$106,4,FALSE), 0)</f>
        <v>96.45856676335606</v>
      </c>
    </row>
    <row r="1930" spans="1:21" x14ac:dyDescent="0.25">
      <c r="A1930">
        <v>2378</v>
      </c>
      <c r="B1930">
        <v>44039</v>
      </c>
      <c r="C1930" t="s">
        <v>1346</v>
      </c>
      <c r="D1930" t="s">
        <v>217</v>
      </c>
      <c r="E1930">
        <v>148700</v>
      </c>
      <c r="F1930">
        <v>184100</v>
      </c>
      <c r="G1930">
        <f>IFERROR(VLOOKUP(D1930,'ZORI (2)'!$C$2:$E$106,2,FALSE), 0)</f>
        <v>944</v>
      </c>
      <c r="H1930">
        <f>IFERROR(VLOOKUP(D1930,'ZORI (2)'!$C$2:$E$106,3,FALSE), 0)</f>
        <v>1035</v>
      </c>
      <c r="I1930">
        <f t="shared" si="270"/>
        <v>36820</v>
      </c>
      <c r="J1930">
        <f t="shared" si="271"/>
        <v>147280</v>
      </c>
      <c r="K1930">
        <v>2.5000000000000001E-2</v>
      </c>
      <c r="L1930">
        <v>360</v>
      </c>
      <c r="M1930" s="1">
        <f t="shared" si="272"/>
        <v>581.93405977873203</v>
      </c>
      <c r="N1930">
        <f t="shared" si="276"/>
        <v>5204.5000000000009</v>
      </c>
      <c r="O1930">
        <f t="shared" si="273"/>
        <v>73.64</v>
      </c>
      <c r="P1930">
        <f t="shared" si="274"/>
        <v>103.5</v>
      </c>
      <c r="Q1930">
        <v>20000</v>
      </c>
      <c r="R1930">
        <f t="shared" si="275"/>
        <v>14.822866344605474</v>
      </c>
      <c r="S1930">
        <f t="shared" si="277"/>
        <v>5.862700505162316E-2</v>
      </c>
      <c r="T1930">
        <f t="shared" si="278"/>
        <v>5.3383925427133085E-2</v>
      </c>
      <c r="U1930">
        <f>IFERROR(VLOOKUP(D1930,'ZORI (2)'!$C$2:$F$106,4,FALSE), 0)</f>
        <v>26.6528291053638</v>
      </c>
    </row>
    <row r="1931" spans="1:21" x14ac:dyDescent="0.25">
      <c r="A1931">
        <v>2379</v>
      </c>
      <c r="B1931">
        <v>77520</v>
      </c>
      <c r="C1931" t="s">
        <v>643</v>
      </c>
      <c r="D1931" t="s">
        <v>193</v>
      </c>
      <c r="E1931">
        <v>77300</v>
      </c>
      <c r="F1931">
        <v>114700</v>
      </c>
      <c r="G1931">
        <f>IFERROR(VLOOKUP(D1931,'ZORI (2)'!$C$2:$E$106,2,FALSE), 0)</f>
        <v>1302</v>
      </c>
      <c r="H1931">
        <f>IFERROR(VLOOKUP(D1931,'ZORI (2)'!$C$2:$E$106,3,FALSE), 0)</f>
        <v>1452</v>
      </c>
      <c r="I1931">
        <f t="shared" si="270"/>
        <v>22940</v>
      </c>
      <c r="J1931">
        <f t="shared" si="271"/>
        <v>91760</v>
      </c>
      <c r="K1931">
        <v>2.5000000000000001E-2</v>
      </c>
      <c r="L1931">
        <v>360</v>
      </c>
      <c r="M1931" s="1">
        <f t="shared" si="272"/>
        <v>362.56293675513615</v>
      </c>
      <c r="N1931">
        <f t="shared" si="276"/>
        <v>2705.5000000000005</v>
      </c>
      <c r="O1931">
        <f t="shared" si="273"/>
        <v>45.88</v>
      </c>
      <c r="P1931">
        <f t="shared" si="274"/>
        <v>145.20000000000002</v>
      </c>
      <c r="Q1931">
        <v>20000</v>
      </c>
      <c r="R1931">
        <f t="shared" si="275"/>
        <v>6.5828741965105602</v>
      </c>
      <c r="S1931">
        <f t="shared" si="277"/>
        <v>0.14693691846948417</v>
      </c>
      <c r="T1931">
        <f t="shared" si="278"/>
        <v>0.23617409731382868</v>
      </c>
      <c r="U1931">
        <f>IFERROR(VLOOKUP(D1931,'ZORI (2)'!$C$2:$F$106,4,FALSE), 0)</f>
        <v>33.665786847801911</v>
      </c>
    </row>
    <row r="1932" spans="1:21" x14ac:dyDescent="0.25">
      <c r="A1932">
        <v>2380</v>
      </c>
      <c r="B1932">
        <v>20815</v>
      </c>
      <c r="C1932" t="s">
        <v>1347</v>
      </c>
      <c r="D1932" t="s">
        <v>203</v>
      </c>
      <c r="E1932">
        <v>1118900</v>
      </c>
      <c r="F1932">
        <v>1183000</v>
      </c>
      <c r="G1932">
        <f>IFERROR(VLOOKUP(D1932,'ZORI (2)'!$C$2:$E$106,2,FALSE), 0)</f>
        <v>1905</v>
      </c>
      <c r="H1932">
        <f>IFERROR(VLOOKUP(D1932,'ZORI (2)'!$C$2:$E$106,3,FALSE), 0)</f>
        <v>2043</v>
      </c>
      <c r="I1932">
        <f t="shared" si="270"/>
        <v>236600</v>
      </c>
      <c r="J1932">
        <f t="shared" si="271"/>
        <v>946400</v>
      </c>
      <c r="K1932">
        <v>2.5000000000000001E-2</v>
      </c>
      <c r="L1932">
        <v>360</v>
      </c>
      <c r="M1932" s="1">
        <f t="shared" si="272"/>
        <v>3739.424186410864</v>
      </c>
      <c r="N1932">
        <f t="shared" si="276"/>
        <v>39161.500000000007</v>
      </c>
      <c r="O1932">
        <f t="shared" si="273"/>
        <v>473.2</v>
      </c>
      <c r="P1932">
        <f t="shared" si="274"/>
        <v>204.3</v>
      </c>
      <c r="Q1932">
        <v>20000</v>
      </c>
      <c r="R1932">
        <f t="shared" si="275"/>
        <v>48.254201337901776</v>
      </c>
      <c r="S1932">
        <f t="shared" si="277"/>
        <v>4.1920561872194279E-3</v>
      </c>
      <c r="T1932">
        <f t="shared" si="278"/>
        <v>-9.6317777117475981E-2</v>
      </c>
      <c r="U1932">
        <f>IFERROR(VLOOKUP(D1932,'ZORI (2)'!$C$2:$F$106,4,FALSE), 0)</f>
        <v>40.400261415601996</v>
      </c>
    </row>
    <row r="1933" spans="1:21" x14ac:dyDescent="0.25">
      <c r="A1933">
        <v>2381</v>
      </c>
      <c r="B1933">
        <v>92570</v>
      </c>
      <c r="C1933" t="s">
        <v>1348</v>
      </c>
      <c r="D1933" t="s">
        <v>240</v>
      </c>
      <c r="E1933">
        <v>222800</v>
      </c>
      <c r="F1933">
        <v>330200</v>
      </c>
      <c r="G1933">
        <f>IFERROR(VLOOKUP(D1933,'ZORI (2)'!$C$2:$E$106,2,FALSE), 0)</f>
        <v>1469</v>
      </c>
      <c r="H1933">
        <f>IFERROR(VLOOKUP(D1933,'ZORI (2)'!$C$2:$E$106,3,FALSE), 0)</f>
        <v>1814</v>
      </c>
      <c r="I1933">
        <f t="shared" si="270"/>
        <v>66040</v>
      </c>
      <c r="J1933">
        <f t="shared" si="271"/>
        <v>264160</v>
      </c>
      <c r="K1933">
        <v>2.5000000000000001E-2</v>
      </c>
      <c r="L1933">
        <v>360</v>
      </c>
      <c r="M1933" s="1">
        <f t="shared" si="272"/>
        <v>1043.7513663168784</v>
      </c>
      <c r="N1933">
        <f t="shared" si="276"/>
        <v>7798.0000000000009</v>
      </c>
      <c r="O1933">
        <f t="shared" si="273"/>
        <v>132.08000000000001</v>
      </c>
      <c r="P1933">
        <f t="shared" si="274"/>
        <v>181.4</v>
      </c>
      <c r="Q1933">
        <v>20000</v>
      </c>
      <c r="R1933">
        <f t="shared" si="275"/>
        <v>15.169055494303565</v>
      </c>
      <c r="S1933">
        <f t="shared" si="277"/>
        <v>0.31764818554018787</v>
      </c>
      <c r="T1933">
        <f t="shared" si="278"/>
        <v>5.8411556130751503E-2</v>
      </c>
      <c r="U1933">
        <f>IFERROR(VLOOKUP(D1933,'ZORI (2)'!$C$2:$F$106,4,FALSE), 0)</f>
        <v>101.92401214483601</v>
      </c>
    </row>
    <row r="1934" spans="1:21" x14ac:dyDescent="0.25">
      <c r="A1934">
        <v>2383</v>
      </c>
      <c r="B1934">
        <v>78610</v>
      </c>
      <c r="C1934" t="s">
        <v>1350</v>
      </c>
      <c r="D1934" t="s">
        <v>199</v>
      </c>
      <c r="E1934">
        <v>200900</v>
      </c>
      <c r="F1934">
        <v>260000</v>
      </c>
      <c r="G1934">
        <f>IFERROR(VLOOKUP(D1934,'ZORI (2)'!$C$2:$E$106,2,FALSE), 0)</f>
        <v>1290</v>
      </c>
      <c r="H1934">
        <f>IFERROR(VLOOKUP(D1934,'ZORI (2)'!$C$2:$E$106,3,FALSE), 0)</f>
        <v>1474</v>
      </c>
      <c r="I1934">
        <f t="shared" si="270"/>
        <v>52000</v>
      </c>
      <c r="J1934">
        <f t="shared" si="271"/>
        <v>208000</v>
      </c>
      <c r="K1934">
        <v>2.5000000000000001E-2</v>
      </c>
      <c r="L1934">
        <v>360</v>
      </c>
      <c r="M1934" s="1">
        <f t="shared" si="272"/>
        <v>821.85146954084917</v>
      </c>
      <c r="N1934">
        <f t="shared" si="276"/>
        <v>7031.5000000000009</v>
      </c>
      <c r="O1934">
        <f t="shared" si="273"/>
        <v>104</v>
      </c>
      <c r="P1934">
        <f t="shared" si="274"/>
        <v>147.4</v>
      </c>
      <c r="Q1934">
        <v>20000</v>
      </c>
      <c r="R1934">
        <f t="shared" si="275"/>
        <v>14.699231117141565</v>
      </c>
      <c r="S1934">
        <f t="shared" si="277"/>
        <v>0.14069358557285852</v>
      </c>
      <c r="T1934">
        <f t="shared" si="278"/>
        <v>6.0848931951308124E-2</v>
      </c>
      <c r="U1934">
        <f>IFERROR(VLOOKUP(D1934,'ZORI (2)'!$C$2:$F$106,4,FALSE), 0)</f>
        <v>53.175417252711803</v>
      </c>
    </row>
    <row r="1935" spans="1:21" x14ac:dyDescent="0.25">
      <c r="A1935">
        <v>2384</v>
      </c>
      <c r="B1935">
        <v>10705</v>
      </c>
      <c r="C1935" t="s">
        <v>592</v>
      </c>
      <c r="D1935" t="s">
        <v>195</v>
      </c>
      <c r="E1935">
        <v>375300</v>
      </c>
      <c r="F1935">
        <v>477400</v>
      </c>
      <c r="G1935">
        <f>IFERROR(VLOOKUP(D1935,'ZORI (2)'!$C$2:$E$106,2,FALSE), 0)</f>
        <v>2329</v>
      </c>
      <c r="H1935">
        <f>IFERROR(VLOOKUP(D1935,'ZORI (2)'!$C$2:$E$106,3,FALSE), 0)</f>
        <v>2608</v>
      </c>
      <c r="I1935">
        <f t="shared" si="270"/>
        <v>95480</v>
      </c>
      <c r="J1935">
        <f t="shared" si="271"/>
        <v>381920</v>
      </c>
      <c r="K1935">
        <v>2.5000000000000001E-2</v>
      </c>
      <c r="L1935">
        <v>360</v>
      </c>
      <c r="M1935" s="1">
        <f t="shared" si="272"/>
        <v>1509.0457367646209</v>
      </c>
      <c r="N1935">
        <f t="shared" si="276"/>
        <v>13135.500000000002</v>
      </c>
      <c r="O1935">
        <f t="shared" si="273"/>
        <v>190.96</v>
      </c>
      <c r="P1935">
        <f t="shared" si="274"/>
        <v>260.8</v>
      </c>
      <c r="Q1935">
        <v>20000</v>
      </c>
      <c r="R1935">
        <f t="shared" si="275"/>
        <v>15.254345603271984</v>
      </c>
      <c r="S1935">
        <f t="shared" si="277"/>
        <v>0.16885040600045784</v>
      </c>
      <c r="T1935">
        <f t="shared" si="278"/>
        <v>6.0384099574503455E-2</v>
      </c>
      <c r="U1935">
        <f>IFERROR(VLOOKUP(D1935,'ZORI (2)'!$C$2:$F$106,4,FALSE), 0)</f>
        <v>81.282042347392249</v>
      </c>
    </row>
    <row r="1936" spans="1:21" x14ac:dyDescent="0.25">
      <c r="A1936">
        <v>2386</v>
      </c>
      <c r="B1936">
        <v>48313</v>
      </c>
      <c r="C1936" t="s">
        <v>1151</v>
      </c>
      <c r="D1936" t="s">
        <v>235</v>
      </c>
      <c r="E1936">
        <v>150700</v>
      </c>
      <c r="F1936">
        <v>191400</v>
      </c>
      <c r="G1936">
        <f>IFERROR(VLOOKUP(D1936,'ZORI (2)'!$C$2:$E$106,2,FALSE), 0)</f>
        <v>1028</v>
      </c>
      <c r="H1936">
        <f>IFERROR(VLOOKUP(D1936,'ZORI (2)'!$C$2:$E$106,3,FALSE), 0)</f>
        <v>1171</v>
      </c>
      <c r="I1936">
        <f t="shared" si="270"/>
        <v>38280</v>
      </c>
      <c r="J1936">
        <f t="shared" si="271"/>
        <v>153120</v>
      </c>
      <c r="K1936">
        <v>2.5000000000000001E-2</v>
      </c>
      <c r="L1936">
        <v>360</v>
      </c>
      <c r="M1936" s="1">
        <f t="shared" si="272"/>
        <v>605.0091202696866</v>
      </c>
      <c r="N1936">
        <f t="shared" si="276"/>
        <v>5274.5000000000009</v>
      </c>
      <c r="O1936">
        <f t="shared" si="273"/>
        <v>76.56</v>
      </c>
      <c r="P1936">
        <f t="shared" si="274"/>
        <v>117.10000000000001</v>
      </c>
      <c r="Q1936">
        <v>20000</v>
      </c>
      <c r="R1936">
        <f t="shared" si="275"/>
        <v>13.620836891545688</v>
      </c>
      <c r="S1936">
        <f t="shared" si="277"/>
        <v>8.7657586752626096E-2</v>
      </c>
      <c r="T1936">
        <f t="shared" si="278"/>
        <v>7.0301403626238254E-2</v>
      </c>
      <c r="U1936">
        <f>IFERROR(VLOOKUP(D1936,'ZORI (2)'!$C$2:$F$106,4,FALSE), 0)</f>
        <v>42.450160853200359</v>
      </c>
    </row>
    <row r="1937" spans="1:21" x14ac:dyDescent="0.25">
      <c r="A1937">
        <v>2387</v>
      </c>
      <c r="B1937">
        <v>95134</v>
      </c>
      <c r="C1937" t="s">
        <v>263</v>
      </c>
      <c r="D1937" t="s">
        <v>263</v>
      </c>
      <c r="E1937">
        <v>842200</v>
      </c>
      <c r="F1937">
        <v>1525200</v>
      </c>
      <c r="G1937">
        <f>IFERROR(VLOOKUP(D1937,'ZORI (2)'!$C$2:$E$106,2,FALSE), 0)</f>
        <v>2230</v>
      </c>
      <c r="H1937">
        <f>IFERROR(VLOOKUP(D1937,'ZORI (2)'!$C$2:$E$106,3,FALSE), 0)</f>
        <v>2980</v>
      </c>
      <c r="I1937">
        <f t="shared" si="270"/>
        <v>305040</v>
      </c>
      <c r="J1937">
        <f t="shared" si="271"/>
        <v>1220160</v>
      </c>
      <c r="K1937">
        <v>2.5000000000000001E-2</v>
      </c>
      <c r="L1937">
        <v>360</v>
      </c>
      <c r="M1937" s="1">
        <f t="shared" si="272"/>
        <v>4821.1071590142428</v>
      </c>
      <c r="N1937">
        <f t="shared" si="276"/>
        <v>29477.000000000004</v>
      </c>
      <c r="O1937">
        <f t="shared" si="273"/>
        <v>610.08000000000004</v>
      </c>
      <c r="P1937">
        <f t="shared" si="274"/>
        <v>298</v>
      </c>
      <c r="Q1937">
        <v>20000</v>
      </c>
      <c r="R1937">
        <f t="shared" si="275"/>
        <v>42.651006711409394</v>
      </c>
      <c r="S1937">
        <f t="shared" si="277"/>
        <v>0.71048485045593868</v>
      </c>
      <c r="T1937">
        <f t="shared" si="278"/>
        <v>-9.3056879947000876E-2</v>
      </c>
      <c r="U1937">
        <f>IFERROR(VLOOKUP(D1937,'ZORI (2)'!$C$2:$F$106,4,FALSE), 0)</f>
        <v>197.06404135345912</v>
      </c>
    </row>
    <row r="1938" spans="1:21" x14ac:dyDescent="0.25">
      <c r="A1938">
        <v>2388</v>
      </c>
      <c r="B1938">
        <v>18951</v>
      </c>
      <c r="C1938" t="s">
        <v>1256</v>
      </c>
      <c r="D1938" t="s">
        <v>254</v>
      </c>
      <c r="E1938">
        <v>235300</v>
      </c>
      <c r="F1938">
        <v>272900</v>
      </c>
      <c r="G1938">
        <f>IFERROR(VLOOKUP(D1938,'ZORI (2)'!$C$2:$E$106,2,FALSE), 0)</f>
        <v>1372</v>
      </c>
      <c r="H1938">
        <f>IFERROR(VLOOKUP(D1938,'ZORI (2)'!$C$2:$E$106,3,FALSE), 0)</f>
        <v>1516</v>
      </c>
      <c r="I1938">
        <f t="shared" si="270"/>
        <v>54580</v>
      </c>
      <c r="J1938">
        <f t="shared" si="271"/>
        <v>218320</v>
      </c>
      <c r="K1938">
        <v>2.5000000000000001E-2</v>
      </c>
      <c r="L1938">
        <v>360</v>
      </c>
      <c r="M1938" s="1">
        <f t="shared" si="272"/>
        <v>862.6279462988374</v>
      </c>
      <c r="N1938">
        <f t="shared" si="276"/>
        <v>8235.5</v>
      </c>
      <c r="O1938">
        <f t="shared" si="273"/>
        <v>109.16</v>
      </c>
      <c r="P1938">
        <f t="shared" si="274"/>
        <v>151.6</v>
      </c>
      <c r="Q1938">
        <v>20000</v>
      </c>
      <c r="R1938">
        <f t="shared" si="275"/>
        <v>15.001099384344768</v>
      </c>
      <c r="S1938">
        <f t="shared" si="277"/>
        <v>3.5534112102544056E-2</v>
      </c>
      <c r="T1938">
        <f t="shared" si="278"/>
        <v>5.6889648005674684E-2</v>
      </c>
      <c r="U1938">
        <f>IFERROR(VLOOKUP(D1938,'ZORI (2)'!$C$2:$F$106,4,FALSE), 0)</f>
        <v>44.044485087995604</v>
      </c>
    </row>
    <row r="1939" spans="1:21" x14ac:dyDescent="0.25">
      <c r="A1939">
        <v>2391</v>
      </c>
      <c r="B1939">
        <v>46123</v>
      </c>
      <c r="C1939" t="s">
        <v>1352</v>
      </c>
      <c r="D1939" t="s">
        <v>256</v>
      </c>
      <c r="E1939">
        <v>165900</v>
      </c>
      <c r="F1939">
        <v>198800</v>
      </c>
      <c r="G1939">
        <f>IFERROR(VLOOKUP(D1939,'ZORI (2)'!$C$2:$E$106,2,FALSE), 0)</f>
        <v>1017</v>
      </c>
      <c r="H1939">
        <f>IFERROR(VLOOKUP(D1939,'ZORI (2)'!$C$2:$E$106,3,FALSE), 0)</f>
        <v>1140</v>
      </c>
      <c r="I1939">
        <f t="shared" si="270"/>
        <v>39760</v>
      </c>
      <c r="J1939">
        <f t="shared" si="271"/>
        <v>159040</v>
      </c>
      <c r="K1939">
        <v>2.5000000000000001E-2</v>
      </c>
      <c r="L1939">
        <v>360</v>
      </c>
      <c r="M1939" s="1">
        <f t="shared" si="272"/>
        <v>628.40027747969543</v>
      </c>
      <c r="N1939">
        <f t="shared" si="276"/>
        <v>5806.5000000000009</v>
      </c>
      <c r="O1939">
        <f t="shared" si="273"/>
        <v>79.52</v>
      </c>
      <c r="P1939">
        <f t="shared" si="274"/>
        <v>114</v>
      </c>
      <c r="Q1939">
        <v>20000</v>
      </c>
      <c r="R1939">
        <f t="shared" si="275"/>
        <v>14.532163742690058</v>
      </c>
      <c r="S1939">
        <f t="shared" si="277"/>
        <v>3.7001875262445458E-2</v>
      </c>
      <c r="T1939">
        <f t="shared" si="278"/>
        <v>5.821504381419864E-2</v>
      </c>
      <c r="U1939">
        <f>IFERROR(VLOOKUP(D1939,'ZORI (2)'!$C$2:$F$106,4,FALSE), 0)</f>
        <v>36.648402996268075</v>
      </c>
    </row>
    <row r="1940" spans="1:21" x14ac:dyDescent="0.25">
      <c r="A1940">
        <v>2392</v>
      </c>
      <c r="B1940">
        <v>62269</v>
      </c>
      <c r="C1940" t="s">
        <v>743</v>
      </c>
      <c r="D1940" t="s">
        <v>207</v>
      </c>
      <c r="E1940">
        <v>166600</v>
      </c>
      <c r="F1940">
        <v>198800</v>
      </c>
      <c r="G1940">
        <f>IFERROR(VLOOKUP(D1940,'ZORI (2)'!$C$2:$E$106,2,FALSE), 0)</f>
        <v>959</v>
      </c>
      <c r="H1940">
        <f>IFERROR(VLOOKUP(D1940,'ZORI (2)'!$C$2:$E$106,3,FALSE), 0)</f>
        <v>1054</v>
      </c>
      <c r="I1940">
        <f t="shared" si="270"/>
        <v>39760</v>
      </c>
      <c r="J1940">
        <f t="shared" si="271"/>
        <v>159040</v>
      </c>
      <c r="K1940">
        <v>2.5000000000000001E-2</v>
      </c>
      <c r="L1940">
        <v>360</v>
      </c>
      <c r="M1940" s="1">
        <f t="shared" si="272"/>
        <v>628.40027747969543</v>
      </c>
      <c r="N1940">
        <f t="shared" si="276"/>
        <v>5831.0000000000009</v>
      </c>
      <c r="O1940">
        <f t="shared" si="273"/>
        <v>79.52</v>
      </c>
      <c r="P1940">
        <f t="shared" si="274"/>
        <v>105.4</v>
      </c>
      <c r="Q1940">
        <v>20000</v>
      </c>
      <c r="R1940">
        <f t="shared" si="275"/>
        <v>15.717900063251108</v>
      </c>
      <c r="S1940">
        <f t="shared" si="277"/>
        <v>3.3097577833093424E-2</v>
      </c>
      <c r="T1940">
        <f t="shared" si="278"/>
        <v>4.403281959786641E-2</v>
      </c>
      <c r="U1940">
        <f>IFERROR(VLOOKUP(D1940,'ZORI (2)'!$C$2:$F$106,4,FALSE), 0)</f>
        <v>28.58788216714769</v>
      </c>
    </row>
    <row r="1941" spans="1:21" x14ac:dyDescent="0.25">
      <c r="A1941">
        <v>2393</v>
      </c>
      <c r="B1941">
        <v>72204</v>
      </c>
      <c r="C1941" t="s">
        <v>321</v>
      </c>
      <c r="D1941" t="s">
        <v>321</v>
      </c>
      <c r="E1941">
        <v>54400</v>
      </c>
      <c r="F1941">
        <v>65800</v>
      </c>
      <c r="G1941">
        <f>IFERROR(VLOOKUP(D1941,'ZORI (2)'!$C$2:$E$106,2,FALSE), 0)</f>
        <v>824</v>
      </c>
      <c r="H1941">
        <f>IFERROR(VLOOKUP(D1941,'ZORI (2)'!$C$2:$E$106,3,FALSE), 0)</f>
        <v>863</v>
      </c>
      <c r="I1941">
        <f t="shared" si="270"/>
        <v>13160</v>
      </c>
      <c r="J1941">
        <f t="shared" si="271"/>
        <v>52640</v>
      </c>
      <c r="K1941">
        <v>2.5000000000000001E-2</v>
      </c>
      <c r="L1941">
        <v>360</v>
      </c>
      <c r="M1941" s="1">
        <f t="shared" si="272"/>
        <v>207.99164113764567</v>
      </c>
      <c r="N1941">
        <f t="shared" si="276"/>
        <v>1904.0000000000002</v>
      </c>
      <c r="O1941">
        <f t="shared" si="273"/>
        <v>26.32</v>
      </c>
      <c r="P1941">
        <f t="shared" si="274"/>
        <v>86.300000000000011</v>
      </c>
      <c r="Q1941">
        <v>20000</v>
      </c>
      <c r="R1941">
        <f t="shared" si="275"/>
        <v>6.3538045577443025</v>
      </c>
      <c r="S1941">
        <f t="shared" si="277"/>
        <v>-0.13765988676871463</v>
      </c>
      <c r="T1941">
        <f t="shared" si="278"/>
        <v>0.18562229940532318</v>
      </c>
      <c r="U1941">
        <f>IFERROR(VLOOKUP(D1941,'ZORI (2)'!$C$2:$F$106,4,FALSE), 0)</f>
        <v>13.347207917151565</v>
      </c>
    </row>
    <row r="1942" spans="1:21" x14ac:dyDescent="0.25">
      <c r="A1942">
        <v>2395</v>
      </c>
      <c r="B1942">
        <v>85213</v>
      </c>
      <c r="C1942" t="s">
        <v>656</v>
      </c>
      <c r="D1942" t="s">
        <v>209</v>
      </c>
      <c r="E1942">
        <v>255500</v>
      </c>
      <c r="F1942">
        <v>313100</v>
      </c>
      <c r="G1942">
        <f>IFERROR(VLOOKUP(D1942,'ZORI (2)'!$C$2:$E$106,2,FALSE), 0)</f>
        <v>1024</v>
      </c>
      <c r="H1942">
        <f>IFERROR(VLOOKUP(D1942,'ZORI (2)'!$C$2:$E$106,3,FALSE), 0)</f>
        <v>1278</v>
      </c>
      <c r="I1942">
        <f t="shared" si="270"/>
        <v>62620</v>
      </c>
      <c r="J1942">
        <f t="shared" si="271"/>
        <v>250480</v>
      </c>
      <c r="K1942">
        <v>2.5000000000000001E-2</v>
      </c>
      <c r="L1942">
        <v>360</v>
      </c>
      <c r="M1942" s="1">
        <f t="shared" si="272"/>
        <v>989.69882735861484</v>
      </c>
      <c r="N1942">
        <f t="shared" si="276"/>
        <v>8942.5</v>
      </c>
      <c r="O1942">
        <f t="shared" si="273"/>
        <v>125.24</v>
      </c>
      <c r="P1942">
        <f t="shared" si="274"/>
        <v>127.80000000000001</v>
      </c>
      <c r="Q1942">
        <v>20000</v>
      </c>
      <c r="R1942">
        <f t="shared" si="275"/>
        <v>20.41601460615545</v>
      </c>
      <c r="S1942">
        <f t="shared" si="277"/>
        <v>0.10074971215623545</v>
      </c>
      <c r="T1942">
        <f t="shared" si="278"/>
        <v>4.6212594861064563E-3</v>
      </c>
      <c r="U1942">
        <f>IFERROR(VLOOKUP(D1942,'ZORI (2)'!$C$2:$F$106,4,FALSE), 0)</f>
        <v>74.874969478603248</v>
      </c>
    </row>
    <row r="1943" spans="1:21" x14ac:dyDescent="0.25">
      <c r="A1943">
        <v>2396</v>
      </c>
      <c r="B1943">
        <v>27511</v>
      </c>
      <c r="C1943" t="s">
        <v>675</v>
      </c>
      <c r="D1943" t="s">
        <v>250</v>
      </c>
      <c r="E1943">
        <v>202000</v>
      </c>
      <c r="F1943">
        <v>277900</v>
      </c>
      <c r="G1943">
        <f>IFERROR(VLOOKUP(D1943,'ZORI (2)'!$C$2:$E$106,2,FALSE), 0)</f>
        <v>1250</v>
      </c>
      <c r="H1943">
        <f>IFERROR(VLOOKUP(D1943,'ZORI (2)'!$C$2:$E$106,3,FALSE), 0)</f>
        <v>1415</v>
      </c>
      <c r="I1943">
        <f t="shared" si="270"/>
        <v>55580</v>
      </c>
      <c r="J1943">
        <f t="shared" si="271"/>
        <v>222320</v>
      </c>
      <c r="K1943">
        <v>2.5000000000000001E-2</v>
      </c>
      <c r="L1943">
        <v>360</v>
      </c>
      <c r="M1943" s="1">
        <f t="shared" si="272"/>
        <v>878.43278225154609</v>
      </c>
      <c r="N1943">
        <f t="shared" si="276"/>
        <v>7070.0000000000009</v>
      </c>
      <c r="O1943">
        <f t="shared" si="273"/>
        <v>111.16</v>
      </c>
      <c r="P1943">
        <f t="shared" si="274"/>
        <v>141.5</v>
      </c>
      <c r="Q1943">
        <v>20000</v>
      </c>
      <c r="R1943">
        <f t="shared" si="275"/>
        <v>16.366313309776206</v>
      </c>
      <c r="S1943">
        <f t="shared" si="277"/>
        <v>0.21316628104946087</v>
      </c>
      <c r="T1943">
        <f t="shared" si="278"/>
        <v>4.122064867491166E-2</v>
      </c>
      <c r="U1943">
        <f>IFERROR(VLOOKUP(D1943,'ZORI (2)'!$C$2:$F$106,4,FALSE), 0)</f>
        <v>50.506212994248614</v>
      </c>
    </row>
    <row r="1944" spans="1:21" x14ac:dyDescent="0.25">
      <c r="A1944">
        <v>2397</v>
      </c>
      <c r="B1944">
        <v>90048</v>
      </c>
      <c r="C1944" t="s">
        <v>488</v>
      </c>
      <c r="D1944" t="s">
        <v>198</v>
      </c>
      <c r="E1944">
        <v>1413300</v>
      </c>
      <c r="F1944">
        <v>2107500</v>
      </c>
      <c r="G1944">
        <f>IFERROR(VLOOKUP(D1944,'ZORI (2)'!$C$2:$E$106,2,FALSE), 0)</f>
        <v>1897</v>
      </c>
      <c r="H1944">
        <f>IFERROR(VLOOKUP(D1944,'ZORI (2)'!$C$2:$E$106,3,FALSE), 0)</f>
        <v>2405</v>
      </c>
      <c r="I1944">
        <f t="shared" si="270"/>
        <v>421500</v>
      </c>
      <c r="J1944">
        <f t="shared" si="271"/>
        <v>1686000</v>
      </c>
      <c r="K1944">
        <v>2.5000000000000001E-2</v>
      </c>
      <c r="L1944">
        <v>360</v>
      </c>
      <c r="M1944" s="1">
        <f t="shared" si="272"/>
        <v>6661.7383540666906</v>
      </c>
      <c r="N1944">
        <f t="shared" si="276"/>
        <v>49465.500000000007</v>
      </c>
      <c r="O1944">
        <f t="shared" si="273"/>
        <v>843</v>
      </c>
      <c r="P1944">
        <f t="shared" si="274"/>
        <v>240.5</v>
      </c>
      <c r="Q1944">
        <v>20000</v>
      </c>
      <c r="R1944">
        <f t="shared" si="275"/>
        <v>73.024948024948031</v>
      </c>
      <c r="S1944">
        <f t="shared" si="277"/>
        <v>0.42133061498935603</v>
      </c>
      <c r="T1944">
        <f t="shared" si="278"/>
        <v>-0.13052416157306426</v>
      </c>
      <c r="U1944">
        <f>IFERROR(VLOOKUP(D1944,'ZORI (2)'!$C$2:$F$106,4,FALSE), 0)</f>
        <v>152.30041305369636</v>
      </c>
    </row>
    <row r="1945" spans="1:21" x14ac:dyDescent="0.25">
      <c r="A1945">
        <v>2398</v>
      </c>
      <c r="B1945">
        <v>34759</v>
      </c>
      <c r="C1945" t="s">
        <v>1353</v>
      </c>
      <c r="D1945" t="s">
        <v>259</v>
      </c>
      <c r="E1945">
        <v>111600</v>
      </c>
      <c r="F1945">
        <v>166100</v>
      </c>
      <c r="G1945">
        <f>IFERROR(VLOOKUP(D1945,'ZORI (2)'!$C$2:$E$106,2,FALSE), 0)</f>
        <v>1220</v>
      </c>
      <c r="H1945">
        <f>IFERROR(VLOOKUP(D1945,'ZORI (2)'!$C$2:$E$106,3,FALSE), 0)</f>
        <v>1491</v>
      </c>
      <c r="I1945">
        <f t="shared" si="270"/>
        <v>33220</v>
      </c>
      <c r="J1945">
        <f t="shared" si="271"/>
        <v>132880</v>
      </c>
      <c r="K1945">
        <v>2.5000000000000001E-2</v>
      </c>
      <c r="L1945">
        <v>360</v>
      </c>
      <c r="M1945" s="1">
        <f t="shared" si="272"/>
        <v>525.03665034898086</v>
      </c>
      <c r="N1945">
        <f t="shared" si="276"/>
        <v>3906.0000000000005</v>
      </c>
      <c r="O1945">
        <f t="shared" si="273"/>
        <v>66.44</v>
      </c>
      <c r="P1945">
        <f t="shared" si="274"/>
        <v>149.1</v>
      </c>
      <c r="Q1945">
        <v>20000</v>
      </c>
      <c r="R1945">
        <f t="shared" si="275"/>
        <v>9.2834786496758319</v>
      </c>
      <c r="S1945">
        <f t="shared" si="277"/>
        <v>0.2257759803993919</v>
      </c>
      <c r="T1945">
        <f t="shared" si="278"/>
        <v>0.15763540587144606</v>
      </c>
      <c r="U1945">
        <f>IFERROR(VLOOKUP(D1945,'ZORI (2)'!$C$2:$F$106,4,FALSE), 0)</f>
        <v>80.20037618450462</v>
      </c>
    </row>
    <row r="1946" spans="1:21" x14ac:dyDescent="0.25">
      <c r="A1946">
        <v>2401</v>
      </c>
      <c r="B1946">
        <v>91311</v>
      </c>
      <c r="C1946" t="s">
        <v>488</v>
      </c>
      <c r="D1946" t="s">
        <v>198</v>
      </c>
      <c r="E1946">
        <v>541700</v>
      </c>
      <c r="F1946">
        <v>697600</v>
      </c>
      <c r="G1946">
        <f>IFERROR(VLOOKUP(D1946,'ZORI (2)'!$C$2:$E$106,2,FALSE), 0)</f>
        <v>1897</v>
      </c>
      <c r="H1946">
        <f>IFERROR(VLOOKUP(D1946,'ZORI (2)'!$C$2:$E$106,3,FALSE), 0)</f>
        <v>2405</v>
      </c>
      <c r="I1946">
        <f t="shared" si="270"/>
        <v>139520</v>
      </c>
      <c r="J1946">
        <f t="shared" si="271"/>
        <v>558080</v>
      </c>
      <c r="K1946">
        <v>2.5000000000000001E-2</v>
      </c>
      <c r="L1946">
        <v>360</v>
      </c>
      <c r="M1946" s="1">
        <f t="shared" si="272"/>
        <v>2205.0907121219088</v>
      </c>
      <c r="N1946">
        <f t="shared" si="276"/>
        <v>18959.5</v>
      </c>
      <c r="O1946">
        <f t="shared" si="273"/>
        <v>279.04000000000002</v>
      </c>
      <c r="P1946">
        <f t="shared" si="274"/>
        <v>240.5</v>
      </c>
      <c r="Q1946">
        <v>20000</v>
      </c>
      <c r="R1946">
        <f t="shared" si="275"/>
        <v>24.171864171864172</v>
      </c>
      <c r="S1946">
        <f t="shared" si="277"/>
        <v>0.20139255450052915</v>
      </c>
      <c r="T1946">
        <f t="shared" si="278"/>
        <v>-2.1490247033765255E-2</v>
      </c>
      <c r="U1946">
        <f>IFERROR(VLOOKUP(D1946,'ZORI (2)'!$C$2:$F$106,4,FALSE), 0)</f>
        <v>152.30041305369636</v>
      </c>
    </row>
    <row r="1947" spans="1:21" x14ac:dyDescent="0.25">
      <c r="A1947">
        <v>2402</v>
      </c>
      <c r="B1947">
        <v>93619</v>
      </c>
      <c r="C1947" t="s">
        <v>1121</v>
      </c>
      <c r="D1947" t="s">
        <v>232</v>
      </c>
      <c r="E1947">
        <v>351600</v>
      </c>
      <c r="F1947">
        <v>435000</v>
      </c>
      <c r="G1947">
        <f>IFERROR(VLOOKUP(D1947,'ZORI (2)'!$C$2:$E$106,2,FALSE), 0)</f>
        <v>1114</v>
      </c>
      <c r="H1947">
        <f>IFERROR(VLOOKUP(D1947,'ZORI (2)'!$C$2:$E$106,3,FALSE), 0)</f>
        <v>1323</v>
      </c>
      <c r="I1947">
        <f t="shared" si="270"/>
        <v>87000</v>
      </c>
      <c r="J1947">
        <f t="shared" si="271"/>
        <v>348000</v>
      </c>
      <c r="K1947">
        <v>2.5000000000000001E-2</v>
      </c>
      <c r="L1947">
        <v>360</v>
      </c>
      <c r="M1947" s="1">
        <f t="shared" si="272"/>
        <v>1375.0207278856515</v>
      </c>
      <c r="N1947">
        <f t="shared" si="276"/>
        <v>12306.000000000002</v>
      </c>
      <c r="O1947">
        <f t="shared" si="273"/>
        <v>174</v>
      </c>
      <c r="P1947">
        <f t="shared" si="274"/>
        <v>132.30000000000001</v>
      </c>
      <c r="Q1947">
        <v>20000</v>
      </c>
      <c r="R1947">
        <f t="shared" si="275"/>
        <v>27.399848828420257</v>
      </c>
      <c r="S1947">
        <f t="shared" si="277"/>
        <v>0.13308987095799493</v>
      </c>
      <c r="T1947">
        <f t="shared" si="278"/>
        <v>-3.6040507054362868E-2</v>
      </c>
      <c r="U1947">
        <f>IFERROR(VLOOKUP(D1947,'ZORI (2)'!$C$2:$F$106,4,FALSE), 0)</f>
        <v>61.96616917680953</v>
      </c>
    </row>
    <row r="1948" spans="1:21" x14ac:dyDescent="0.25">
      <c r="A1948">
        <v>2403</v>
      </c>
      <c r="B1948">
        <v>96786</v>
      </c>
      <c r="C1948" t="s">
        <v>1354</v>
      </c>
      <c r="D1948" t="s">
        <v>308</v>
      </c>
      <c r="E1948">
        <v>465000</v>
      </c>
      <c r="F1948">
        <v>629400</v>
      </c>
      <c r="G1948">
        <f>IFERROR(VLOOKUP(D1948,'ZORI (2)'!$C$2:$E$106,2,FALSE), 0)</f>
        <v>1740</v>
      </c>
      <c r="H1948">
        <f>IFERROR(VLOOKUP(D1948,'ZORI (2)'!$C$2:$E$106,3,FALSE), 0)</f>
        <v>2033</v>
      </c>
      <c r="I1948">
        <f t="shared" si="270"/>
        <v>125880</v>
      </c>
      <c r="J1948">
        <f t="shared" si="271"/>
        <v>503520</v>
      </c>
      <c r="K1948">
        <v>2.5000000000000001E-2</v>
      </c>
      <c r="L1948">
        <v>360</v>
      </c>
      <c r="M1948" s="1">
        <f t="shared" si="272"/>
        <v>1989.5127497269634</v>
      </c>
      <c r="N1948">
        <f t="shared" si="276"/>
        <v>16275.000000000002</v>
      </c>
      <c r="O1948">
        <f t="shared" si="273"/>
        <v>251.76</v>
      </c>
      <c r="P1948">
        <f t="shared" si="274"/>
        <v>203.3</v>
      </c>
      <c r="Q1948">
        <v>20000</v>
      </c>
      <c r="R1948">
        <f t="shared" si="275"/>
        <v>25.799311362518445</v>
      </c>
      <c r="S1948">
        <f t="shared" si="277"/>
        <v>0.25559822452745501</v>
      </c>
      <c r="T1948">
        <f t="shared" si="278"/>
        <v>-3.0457728696146054E-2</v>
      </c>
      <c r="U1948">
        <f>IFERROR(VLOOKUP(D1948,'ZORI (2)'!$C$2:$F$106,4,FALSE), 0)</f>
        <v>76.390166140630939</v>
      </c>
    </row>
    <row r="1949" spans="1:21" x14ac:dyDescent="0.25">
      <c r="A1949">
        <v>2404</v>
      </c>
      <c r="B1949">
        <v>60007</v>
      </c>
      <c r="C1949" t="s">
        <v>1355</v>
      </c>
      <c r="D1949" t="s">
        <v>191</v>
      </c>
      <c r="E1949">
        <v>249800</v>
      </c>
      <c r="F1949">
        <v>279700</v>
      </c>
      <c r="G1949">
        <f>IFERROR(VLOOKUP(D1949,'ZORI (2)'!$C$2:$E$106,2,FALSE), 0)</f>
        <v>1542</v>
      </c>
      <c r="H1949">
        <f>IFERROR(VLOOKUP(D1949,'ZORI (2)'!$C$2:$E$106,3,FALSE), 0)</f>
        <v>1713</v>
      </c>
      <c r="I1949">
        <f t="shared" si="270"/>
        <v>55940</v>
      </c>
      <c r="J1949">
        <f t="shared" si="271"/>
        <v>223760</v>
      </c>
      <c r="K1949">
        <v>2.5000000000000001E-2</v>
      </c>
      <c r="L1949">
        <v>360</v>
      </c>
      <c r="M1949" s="1">
        <f t="shared" si="272"/>
        <v>884.12252319452114</v>
      </c>
      <c r="N1949">
        <f t="shared" si="276"/>
        <v>8743</v>
      </c>
      <c r="O1949">
        <f t="shared" si="273"/>
        <v>111.88000000000001</v>
      </c>
      <c r="P1949">
        <f t="shared" si="274"/>
        <v>171.3</v>
      </c>
      <c r="Q1949">
        <v>20000</v>
      </c>
      <c r="R1949">
        <f t="shared" si="275"/>
        <v>13.606732827398327</v>
      </c>
      <c r="S1949">
        <f t="shared" si="277"/>
        <v>4.1537572295839422E-3</v>
      </c>
      <c r="T1949">
        <f t="shared" si="278"/>
        <v>7.732803185604839E-2</v>
      </c>
      <c r="U1949">
        <f>IFERROR(VLOOKUP(D1949,'ZORI (2)'!$C$2:$F$106,4,FALSE), 0)</f>
        <v>52.309030710552761</v>
      </c>
    </row>
    <row r="1950" spans="1:21" x14ac:dyDescent="0.25">
      <c r="A1950">
        <v>2406</v>
      </c>
      <c r="B1950">
        <v>53132</v>
      </c>
      <c r="C1950" t="s">
        <v>633</v>
      </c>
      <c r="D1950" t="s">
        <v>353</v>
      </c>
      <c r="E1950">
        <v>226600</v>
      </c>
      <c r="F1950">
        <v>274800</v>
      </c>
      <c r="G1950">
        <f>IFERROR(VLOOKUP(D1950,'ZORI (2)'!$C$2:$E$106,2,FALSE), 0)</f>
        <v>971</v>
      </c>
      <c r="H1950">
        <f>IFERROR(VLOOKUP(D1950,'ZORI (2)'!$C$2:$E$106,3,FALSE), 0)</f>
        <v>1061</v>
      </c>
      <c r="I1950">
        <f t="shared" si="270"/>
        <v>54960</v>
      </c>
      <c r="J1950">
        <f t="shared" si="271"/>
        <v>219840</v>
      </c>
      <c r="K1950">
        <v>2.5000000000000001E-2</v>
      </c>
      <c r="L1950">
        <v>360</v>
      </c>
      <c r="M1950" s="1">
        <f t="shared" si="272"/>
        <v>868.63378396086671</v>
      </c>
      <c r="N1950">
        <f t="shared" si="276"/>
        <v>7931.0000000000009</v>
      </c>
      <c r="O1950">
        <f t="shared" si="273"/>
        <v>109.92000000000002</v>
      </c>
      <c r="P1950">
        <f t="shared" si="274"/>
        <v>106.10000000000001</v>
      </c>
      <c r="Q1950">
        <v>20000</v>
      </c>
      <c r="R1950">
        <f t="shared" si="275"/>
        <v>21.583411875589068</v>
      </c>
      <c r="S1950">
        <f t="shared" si="277"/>
        <v>7.9632736287524902E-2</v>
      </c>
      <c r="T1950">
        <f t="shared" si="278"/>
        <v>-3.4243211872265968E-3</v>
      </c>
      <c r="U1950">
        <f>IFERROR(VLOOKUP(D1950,'ZORI (2)'!$C$2:$F$106,4,FALSE), 0)</f>
        <v>24.07240000865869</v>
      </c>
    </row>
    <row r="1951" spans="1:21" x14ac:dyDescent="0.25">
      <c r="A1951">
        <v>2407</v>
      </c>
      <c r="B1951">
        <v>97213</v>
      </c>
      <c r="C1951" t="s">
        <v>239</v>
      </c>
      <c r="D1951" t="s">
        <v>239</v>
      </c>
      <c r="E1951">
        <v>328500</v>
      </c>
      <c r="F1951">
        <v>465400</v>
      </c>
      <c r="G1951">
        <f>IFERROR(VLOOKUP(D1951,'ZORI (2)'!$C$2:$E$106,2,FALSE), 0)</f>
        <v>1205</v>
      </c>
      <c r="H1951">
        <f>IFERROR(VLOOKUP(D1951,'ZORI (2)'!$C$2:$E$106,3,FALSE), 0)</f>
        <v>1553</v>
      </c>
      <c r="I1951">
        <f t="shared" si="270"/>
        <v>93080</v>
      </c>
      <c r="J1951">
        <f t="shared" si="271"/>
        <v>372320</v>
      </c>
      <c r="K1951">
        <v>2.5000000000000001E-2</v>
      </c>
      <c r="L1951">
        <v>360</v>
      </c>
      <c r="M1951" s="1">
        <f t="shared" si="272"/>
        <v>1471.1141304781199</v>
      </c>
      <c r="N1951">
        <f t="shared" si="276"/>
        <v>11497.500000000002</v>
      </c>
      <c r="O1951">
        <f t="shared" si="273"/>
        <v>186.16</v>
      </c>
      <c r="P1951">
        <f t="shared" si="274"/>
        <v>155.30000000000001</v>
      </c>
      <c r="Q1951">
        <v>20000</v>
      </c>
      <c r="R1951">
        <f t="shared" si="275"/>
        <v>24.973170208199186</v>
      </c>
      <c r="S1951">
        <f t="shared" si="277"/>
        <v>0.29278675546357963</v>
      </c>
      <c r="T1951">
        <f t="shared" si="278"/>
        <v>-2.5003628791213806E-2</v>
      </c>
      <c r="U1951">
        <f>IFERROR(VLOOKUP(D1951,'ZORI (2)'!$C$2:$F$106,4,FALSE), 0)</f>
        <v>108.10777801188344</v>
      </c>
    </row>
    <row r="1952" spans="1:21" x14ac:dyDescent="0.25">
      <c r="A1952">
        <v>2408</v>
      </c>
      <c r="B1952">
        <v>62002</v>
      </c>
      <c r="C1952" t="s">
        <v>1356</v>
      </c>
      <c r="D1952" t="s">
        <v>207</v>
      </c>
      <c r="E1952">
        <v>61200</v>
      </c>
      <c r="F1952">
        <v>69700</v>
      </c>
      <c r="G1952">
        <f>IFERROR(VLOOKUP(D1952,'ZORI (2)'!$C$2:$E$106,2,FALSE), 0)</f>
        <v>959</v>
      </c>
      <c r="H1952">
        <f>IFERROR(VLOOKUP(D1952,'ZORI (2)'!$C$2:$E$106,3,FALSE), 0)</f>
        <v>1054</v>
      </c>
      <c r="I1952">
        <f t="shared" si="270"/>
        <v>13940</v>
      </c>
      <c r="J1952">
        <f t="shared" si="271"/>
        <v>55760</v>
      </c>
      <c r="K1952">
        <v>2.5000000000000001E-2</v>
      </c>
      <c r="L1952">
        <v>360</v>
      </c>
      <c r="M1952" s="1">
        <f t="shared" si="272"/>
        <v>220.3194131807584</v>
      </c>
      <c r="N1952">
        <f t="shared" si="276"/>
        <v>2142</v>
      </c>
      <c r="O1952">
        <f t="shared" si="273"/>
        <v>27.88</v>
      </c>
      <c r="P1952">
        <f t="shared" si="274"/>
        <v>105.4</v>
      </c>
      <c r="Q1952">
        <v>20000</v>
      </c>
      <c r="R1952">
        <f t="shared" si="275"/>
        <v>5.510752688172043</v>
      </c>
      <c r="S1952">
        <f t="shared" si="277"/>
        <v>-0.16368697655443834</v>
      </c>
      <c r="T1952">
        <f t="shared" si="278"/>
        <v>0.23293628517906156</v>
      </c>
      <c r="U1952">
        <f>IFERROR(VLOOKUP(D1952,'ZORI (2)'!$C$2:$F$106,4,FALSE), 0)</f>
        <v>28.58788216714769</v>
      </c>
    </row>
    <row r="1953" spans="1:21" x14ac:dyDescent="0.25">
      <c r="A1953">
        <v>2409</v>
      </c>
      <c r="B1953">
        <v>32904</v>
      </c>
      <c r="C1953" t="s">
        <v>1357</v>
      </c>
      <c r="D1953" t="s">
        <v>339</v>
      </c>
      <c r="E1953">
        <v>168700</v>
      </c>
      <c r="F1953">
        <v>247200</v>
      </c>
      <c r="G1953">
        <f>IFERROR(VLOOKUP(D1953,'ZORI (2)'!$C$2:$E$106,2,FALSE), 0)</f>
        <v>1003</v>
      </c>
      <c r="H1953">
        <f>IFERROR(VLOOKUP(D1953,'ZORI (2)'!$C$2:$E$106,3,FALSE), 0)</f>
        <v>1340</v>
      </c>
      <c r="I1953">
        <f t="shared" si="270"/>
        <v>49440</v>
      </c>
      <c r="J1953">
        <f t="shared" si="271"/>
        <v>197760</v>
      </c>
      <c r="K1953">
        <v>2.5000000000000001E-2</v>
      </c>
      <c r="L1953">
        <v>360</v>
      </c>
      <c r="M1953" s="1">
        <f t="shared" si="272"/>
        <v>781.39108950191508</v>
      </c>
      <c r="N1953">
        <f t="shared" si="276"/>
        <v>5904.5000000000009</v>
      </c>
      <c r="O1953">
        <f t="shared" si="273"/>
        <v>98.88</v>
      </c>
      <c r="P1953">
        <f t="shared" si="274"/>
        <v>134</v>
      </c>
      <c r="Q1953">
        <v>20000</v>
      </c>
      <c r="R1953">
        <f t="shared" si="275"/>
        <v>15.373134328358208</v>
      </c>
      <c r="S1953">
        <f t="shared" si="277"/>
        <v>0.27026867312934694</v>
      </c>
      <c r="T1953">
        <f t="shared" si="278"/>
        <v>5.1878331211661355E-2</v>
      </c>
      <c r="U1953">
        <f>IFERROR(VLOOKUP(D1953,'ZORI (2)'!$C$2:$F$106,4,FALSE), 0)</f>
        <v>100.25667738631786</v>
      </c>
    </row>
    <row r="1954" spans="1:21" x14ac:dyDescent="0.25">
      <c r="A1954">
        <v>2410</v>
      </c>
      <c r="B1954">
        <v>33404</v>
      </c>
      <c r="C1954" t="s">
        <v>1358</v>
      </c>
      <c r="D1954" t="s">
        <v>212</v>
      </c>
      <c r="E1954">
        <v>69200</v>
      </c>
      <c r="F1954">
        <v>134700</v>
      </c>
      <c r="G1954">
        <f>IFERROR(VLOOKUP(D1954,'ZORI (2)'!$C$2:$E$106,2,FALSE), 0)</f>
        <v>1594</v>
      </c>
      <c r="H1954">
        <f>IFERROR(VLOOKUP(D1954,'ZORI (2)'!$C$2:$E$106,3,FALSE), 0)</f>
        <v>1845</v>
      </c>
      <c r="I1954">
        <f t="shared" si="270"/>
        <v>26940</v>
      </c>
      <c r="J1954">
        <f t="shared" si="271"/>
        <v>107760</v>
      </c>
      <c r="K1954">
        <v>2.5000000000000001E-2</v>
      </c>
      <c r="L1954">
        <v>360</v>
      </c>
      <c r="M1954" s="1">
        <f t="shared" si="272"/>
        <v>425.78228056597067</v>
      </c>
      <c r="N1954">
        <f t="shared" si="276"/>
        <v>2422.0000000000005</v>
      </c>
      <c r="O1954">
        <f t="shared" si="273"/>
        <v>53.879999999999995</v>
      </c>
      <c r="P1954">
        <f t="shared" si="274"/>
        <v>184.5</v>
      </c>
      <c r="Q1954">
        <v>20000</v>
      </c>
      <c r="R1954">
        <f t="shared" si="275"/>
        <v>6.0840108401084008</v>
      </c>
      <c r="S1954">
        <f t="shared" si="277"/>
        <v>0.47017091964811947</v>
      </c>
      <c r="T1954">
        <f t="shared" si="278"/>
        <v>0.28706398916592429</v>
      </c>
      <c r="U1954">
        <f>IFERROR(VLOOKUP(D1954,'ZORI (2)'!$C$2:$F$106,4,FALSE), 0)</f>
        <v>73.506796622216257</v>
      </c>
    </row>
    <row r="1955" spans="1:21" x14ac:dyDescent="0.25">
      <c r="A1955">
        <v>2411</v>
      </c>
      <c r="B1955">
        <v>45036</v>
      </c>
      <c r="C1955" t="s">
        <v>357</v>
      </c>
      <c r="D1955" t="s">
        <v>244</v>
      </c>
      <c r="E1955">
        <v>171500</v>
      </c>
      <c r="F1955">
        <v>212500</v>
      </c>
      <c r="G1955">
        <f>IFERROR(VLOOKUP(D1955,'ZORI (2)'!$C$2:$E$106,2,FALSE), 0)</f>
        <v>976</v>
      </c>
      <c r="H1955">
        <f>IFERROR(VLOOKUP(D1955,'ZORI (2)'!$C$2:$E$106,3,FALSE), 0)</f>
        <v>1123</v>
      </c>
      <c r="I1955">
        <f t="shared" si="270"/>
        <v>42500</v>
      </c>
      <c r="J1955">
        <f t="shared" si="271"/>
        <v>170000</v>
      </c>
      <c r="K1955">
        <v>2.5000000000000001E-2</v>
      </c>
      <c r="L1955">
        <v>360</v>
      </c>
      <c r="M1955" s="1">
        <f t="shared" si="272"/>
        <v>671.70552799011716</v>
      </c>
      <c r="N1955">
        <f t="shared" si="276"/>
        <v>6002.5000000000009</v>
      </c>
      <c r="O1955">
        <f t="shared" si="273"/>
        <v>85</v>
      </c>
      <c r="P1955">
        <f t="shared" si="274"/>
        <v>112.30000000000001</v>
      </c>
      <c r="Q1955">
        <v>20000</v>
      </c>
      <c r="R1955">
        <f t="shared" si="275"/>
        <v>15.768774116948649</v>
      </c>
      <c r="S1955">
        <f t="shared" si="277"/>
        <v>7.5935747648763943E-2</v>
      </c>
      <c r="T1955">
        <f t="shared" si="278"/>
        <v>4.4493758098151086E-2</v>
      </c>
      <c r="U1955">
        <f>IFERROR(VLOOKUP(D1955,'ZORI (2)'!$C$2:$F$106,4,FALSE), 0)</f>
        <v>45.381348996418048</v>
      </c>
    </row>
    <row r="1956" spans="1:21" x14ac:dyDescent="0.25">
      <c r="A1956">
        <v>2412</v>
      </c>
      <c r="B1956">
        <v>94531</v>
      </c>
      <c r="C1956" t="s">
        <v>607</v>
      </c>
      <c r="D1956" t="s">
        <v>196</v>
      </c>
      <c r="E1956">
        <v>340300</v>
      </c>
      <c r="F1956">
        <v>491900</v>
      </c>
      <c r="G1956">
        <f>IFERROR(VLOOKUP(D1956,'ZORI (2)'!$C$2:$E$106,2,FALSE), 0)</f>
        <v>2290</v>
      </c>
      <c r="H1956">
        <f>IFERROR(VLOOKUP(D1956,'ZORI (2)'!$C$2:$E$106,3,FALSE), 0)</f>
        <v>3055</v>
      </c>
      <c r="I1956">
        <f t="shared" si="270"/>
        <v>98380</v>
      </c>
      <c r="J1956">
        <f t="shared" si="271"/>
        <v>393520</v>
      </c>
      <c r="K1956">
        <v>2.5000000000000001E-2</v>
      </c>
      <c r="L1956">
        <v>360</v>
      </c>
      <c r="M1956" s="1">
        <f t="shared" si="272"/>
        <v>1554.8797610274758</v>
      </c>
      <c r="N1956">
        <f t="shared" si="276"/>
        <v>11910.500000000002</v>
      </c>
      <c r="O1956">
        <f t="shared" si="273"/>
        <v>196.76</v>
      </c>
      <c r="P1956">
        <f t="shared" si="274"/>
        <v>305.5</v>
      </c>
      <c r="Q1956">
        <v>20000</v>
      </c>
      <c r="R1956">
        <f t="shared" si="275"/>
        <v>13.417894162575013</v>
      </c>
      <c r="S1956">
        <f t="shared" si="277"/>
        <v>0.32156400746351865</v>
      </c>
      <c r="T1956">
        <f t="shared" si="278"/>
        <v>9.1904804016181479E-2</v>
      </c>
      <c r="U1956">
        <f>IFERROR(VLOOKUP(D1956,'ZORI (2)'!$C$2:$F$106,4,FALSE), 0)</f>
        <v>214.07169073819685</v>
      </c>
    </row>
    <row r="1957" spans="1:21" x14ac:dyDescent="0.25">
      <c r="A1957">
        <v>2413</v>
      </c>
      <c r="B1957">
        <v>90007</v>
      </c>
      <c r="C1957" t="s">
        <v>488</v>
      </c>
      <c r="D1957" t="s">
        <v>198</v>
      </c>
      <c r="E1957">
        <v>426700</v>
      </c>
      <c r="F1957">
        <v>639600</v>
      </c>
      <c r="G1957">
        <f>IFERROR(VLOOKUP(D1957,'ZORI (2)'!$C$2:$E$106,2,FALSE), 0)</f>
        <v>1897</v>
      </c>
      <c r="H1957">
        <f>IFERROR(VLOOKUP(D1957,'ZORI (2)'!$C$2:$E$106,3,FALSE), 0)</f>
        <v>2405</v>
      </c>
      <c r="I1957">
        <f t="shared" si="270"/>
        <v>127920</v>
      </c>
      <c r="J1957">
        <f t="shared" si="271"/>
        <v>511680</v>
      </c>
      <c r="K1957">
        <v>2.5000000000000001E-2</v>
      </c>
      <c r="L1957">
        <v>360</v>
      </c>
      <c r="M1957" s="1">
        <f t="shared" si="272"/>
        <v>2021.7546150704891</v>
      </c>
      <c r="N1957">
        <f t="shared" si="276"/>
        <v>14934.500000000002</v>
      </c>
      <c r="O1957">
        <f t="shared" si="273"/>
        <v>255.84</v>
      </c>
      <c r="P1957">
        <f t="shared" si="274"/>
        <v>240.5</v>
      </c>
      <c r="Q1957">
        <v>20000</v>
      </c>
      <c r="R1957">
        <f t="shared" si="275"/>
        <v>22.162162162162161</v>
      </c>
      <c r="S1957">
        <f t="shared" si="277"/>
        <v>0.38551169810748548</v>
      </c>
      <c r="T1957">
        <f t="shared" si="278"/>
        <v>-8.3334226616143016E-3</v>
      </c>
      <c r="U1957">
        <f>IFERROR(VLOOKUP(D1957,'ZORI (2)'!$C$2:$F$106,4,FALSE), 0)</f>
        <v>152.30041305369636</v>
      </c>
    </row>
    <row r="1958" spans="1:21" x14ac:dyDescent="0.25">
      <c r="A1958">
        <v>2414</v>
      </c>
      <c r="B1958">
        <v>55433</v>
      </c>
      <c r="C1958" t="s">
        <v>1359</v>
      </c>
      <c r="D1958" t="s">
        <v>307</v>
      </c>
      <c r="E1958">
        <v>160800</v>
      </c>
      <c r="F1958">
        <v>218300</v>
      </c>
      <c r="G1958">
        <f>IFERROR(VLOOKUP(D1958,'ZORI (2)'!$C$2:$E$106,2,FALSE), 0)</f>
        <v>1268</v>
      </c>
      <c r="H1958">
        <f>IFERROR(VLOOKUP(D1958,'ZORI (2)'!$C$2:$E$106,3,FALSE), 0)</f>
        <v>1485</v>
      </c>
      <c r="I1958">
        <f t="shared" si="270"/>
        <v>43660</v>
      </c>
      <c r="J1958">
        <f t="shared" si="271"/>
        <v>174640</v>
      </c>
      <c r="K1958">
        <v>2.5000000000000001E-2</v>
      </c>
      <c r="L1958">
        <v>360</v>
      </c>
      <c r="M1958" s="1">
        <f t="shared" si="272"/>
        <v>690.03913769525911</v>
      </c>
      <c r="N1958">
        <f t="shared" si="276"/>
        <v>5628.0000000000009</v>
      </c>
      <c r="O1958">
        <f t="shared" si="273"/>
        <v>87.32</v>
      </c>
      <c r="P1958">
        <f t="shared" si="274"/>
        <v>148.5</v>
      </c>
      <c r="Q1958">
        <v>20000</v>
      </c>
      <c r="R1958">
        <f t="shared" si="275"/>
        <v>12.250280583613916</v>
      </c>
      <c r="S1958">
        <f t="shared" si="277"/>
        <v>0.17096144355998025</v>
      </c>
      <c r="T1958">
        <f t="shared" si="278"/>
        <v>9.6837696969993239E-2</v>
      </c>
      <c r="U1958">
        <f>IFERROR(VLOOKUP(D1958,'ZORI (2)'!$C$2:$F$106,4,FALSE), 0)</f>
        <v>66.493977017409904</v>
      </c>
    </row>
    <row r="1959" spans="1:21" x14ac:dyDescent="0.25">
      <c r="A1959">
        <v>2415</v>
      </c>
      <c r="B1959">
        <v>77354</v>
      </c>
      <c r="C1959" t="s">
        <v>1338</v>
      </c>
      <c r="D1959" t="s">
        <v>193</v>
      </c>
      <c r="E1959">
        <v>240100</v>
      </c>
      <c r="F1959">
        <v>293800</v>
      </c>
      <c r="G1959">
        <f>IFERROR(VLOOKUP(D1959,'ZORI (2)'!$C$2:$E$106,2,FALSE), 0)</f>
        <v>1302</v>
      </c>
      <c r="H1959">
        <f>IFERROR(VLOOKUP(D1959,'ZORI (2)'!$C$2:$E$106,3,FALSE), 0)</f>
        <v>1452</v>
      </c>
      <c r="I1959">
        <f t="shared" si="270"/>
        <v>58760</v>
      </c>
      <c r="J1959">
        <f t="shared" si="271"/>
        <v>235040</v>
      </c>
      <c r="K1959">
        <v>2.5000000000000001E-2</v>
      </c>
      <c r="L1959">
        <v>360</v>
      </c>
      <c r="M1959" s="1">
        <f t="shared" si="272"/>
        <v>928.69216058115967</v>
      </c>
      <c r="N1959">
        <f t="shared" si="276"/>
        <v>8403.5</v>
      </c>
      <c r="O1959">
        <f t="shared" si="273"/>
        <v>117.52000000000001</v>
      </c>
      <c r="P1959">
        <f t="shared" si="274"/>
        <v>145.20000000000002</v>
      </c>
      <c r="Q1959">
        <v>20000</v>
      </c>
      <c r="R1959">
        <f t="shared" si="275"/>
        <v>16.861799816345272</v>
      </c>
      <c r="S1959">
        <f t="shared" si="277"/>
        <v>9.4212924598748249E-2</v>
      </c>
      <c r="T1959">
        <f t="shared" si="278"/>
        <v>3.5875728636712428E-2</v>
      </c>
      <c r="U1959">
        <f>IFERROR(VLOOKUP(D1959,'ZORI (2)'!$C$2:$F$106,4,FALSE), 0)</f>
        <v>33.665786847801911</v>
      </c>
    </row>
    <row r="1960" spans="1:21" x14ac:dyDescent="0.25">
      <c r="A1960">
        <v>2416</v>
      </c>
      <c r="B1960">
        <v>95695</v>
      </c>
      <c r="C1960" t="s">
        <v>1360</v>
      </c>
      <c r="D1960" t="s">
        <v>222</v>
      </c>
      <c r="E1960">
        <v>266000</v>
      </c>
      <c r="F1960">
        <v>360300</v>
      </c>
      <c r="G1960">
        <f>IFERROR(VLOOKUP(D1960,'ZORI (2)'!$C$2:$E$106,2,FALSE), 0)</f>
        <v>1254</v>
      </c>
      <c r="H1960">
        <f>IFERROR(VLOOKUP(D1960,'ZORI (2)'!$C$2:$E$106,3,FALSE), 0)</f>
        <v>1663</v>
      </c>
      <c r="I1960">
        <f t="shared" si="270"/>
        <v>72060</v>
      </c>
      <c r="J1960">
        <f t="shared" si="271"/>
        <v>288240</v>
      </c>
      <c r="K1960">
        <v>2.5000000000000001E-2</v>
      </c>
      <c r="L1960">
        <v>360</v>
      </c>
      <c r="M1960" s="1">
        <f t="shared" si="272"/>
        <v>1138.8964787521843</v>
      </c>
      <c r="N1960">
        <f t="shared" si="276"/>
        <v>9310</v>
      </c>
      <c r="O1960">
        <f t="shared" si="273"/>
        <v>144.12</v>
      </c>
      <c r="P1960">
        <f t="shared" si="274"/>
        <v>166.3</v>
      </c>
      <c r="Q1960">
        <v>20000</v>
      </c>
      <c r="R1960">
        <f t="shared" si="275"/>
        <v>18.054720384846664</v>
      </c>
      <c r="S1960">
        <f t="shared" si="277"/>
        <v>0.22007382073075751</v>
      </c>
      <c r="T1960">
        <f t="shared" si="278"/>
        <v>2.5295474548424471E-2</v>
      </c>
      <c r="U1960">
        <f>IFERROR(VLOOKUP(D1960,'ZORI (2)'!$C$2:$F$106,4,FALSE), 0)</f>
        <v>129.20448974423459</v>
      </c>
    </row>
    <row r="1961" spans="1:21" x14ac:dyDescent="0.25">
      <c r="A1961">
        <v>2417</v>
      </c>
      <c r="B1961">
        <v>92703</v>
      </c>
      <c r="C1961" t="s">
        <v>740</v>
      </c>
      <c r="D1961" t="s">
        <v>198</v>
      </c>
      <c r="E1961">
        <v>384400</v>
      </c>
      <c r="F1961">
        <v>520800</v>
      </c>
      <c r="G1961">
        <f>IFERROR(VLOOKUP(D1961,'ZORI (2)'!$C$2:$E$106,2,FALSE), 0)</f>
        <v>1897</v>
      </c>
      <c r="H1961">
        <f>IFERROR(VLOOKUP(D1961,'ZORI (2)'!$C$2:$E$106,3,FALSE), 0)</f>
        <v>2405</v>
      </c>
      <c r="I1961">
        <f t="shared" si="270"/>
        <v>104160</v>
      </c>
      <c r="J1961">
        <f t="shared" si="271"/>
        <v>416640</v>
      </c>
      <c r="K1961">
        <v>2.5000000000000001E-2</v>
      </c>
      <c r="L1961">
        <v>360</v>
      </c>
      <c r="M1961" s="1">
        <f t="shared" si="272"/>
        <v>1646.2317128341317</v>
      </c>
      <c r="N1961">
        <f t="shared" si="276"/>
        <v>13454.000000000002</v>
      </c>
      <c r="O1961">
        <f t="shared" si="273"/>
        <v>208.32</v>
      </c>
      <c r="P1961">
        <f t="shared" si="274"/>
        <v>240.5</v>
      </c>
      <c r="Q1961">
        <v>20000</v>
      </c>
      <c r="R1961">
        <f t="shared" si="275"/>
        <v>18.045738045738045</v>
      </c>
      <c r="S1961">
        <f t="shared" si="277"/>
        <v>0.24636834875339234</v>
      </c>
      <c r="T1961">
        <f t="shared" si="278"/>
        <v>2.7027623977142007E-2</v>
      </c>
      <c r="U1961">
        <f>IFERROR(VLOOKUP(D1961,'ZORI (2)'!$C$2:$F$106,4,FALSE), 0)</f>
        <v>152.30041305369636</v>
      </c>
    </row>
    <row r="1962" spans="1:21" x14ac:dyDescent="0.25">
      <c r="A1962">
        <v>2420</v>
      </c>
      <c r="B1962">
        <v>97233</v>
      </c>
      <c r="C1962" t="s">
        <v>239</v>
      </c>
      <c r="D1962" t="s">
        <v>239</v>
      </c>
      <c r="E1962">
        <v>179700</v>
      </c>
      <c r="F1962">
        <v>288800</v>
      </c>
      <c r="G1962">
        <f>IFERROR(VLOOKUP(D1962,'ZORI (2)'!$C$2:$E$106,2,FALSE), 0)</f>
        <v>1205</v>
      </c>
      <c r="H1962">
        <f>IFERROR(VLOOKUP(D1962,'ZORI (2)'!$C$2:$E$106,3,FALSE), 0)</f>
        <v>1553</v>
      </c>
      <c r="I1962">
        <f t="shared" si="270"/>
        <v>57760</v>
      </c>
      <c r="J1962">
        <f t="shared" si="271"/>
        <v>231040</v>
      </c>
      <c r="K1962">
        <v>2.5000000000000001E-2</v>
      </c>
      <c r="L1962">
        <v>360</v>
      </c>
      <c r="M1962" s="1">
        <f t="shared" si="272"/>
        <v>912.88732462845098</v>
      </c>
      <c r="N1962">
        <f t="shared" si="276"/>
        <v>6289.5000000000009</v>
      </c>
      <c r="O1962">
        <f t="shared" si="273"/>
        <v>115.52</v>
      </c>
      <c r="P1962">
        <f t="shared" si="274"/>
        <v>155.30000000000001</v>
      </c>
      <c r="Q1962">
        <v>20000</v>
      </c>
      <c r="R1962">
        <f t="shared" si="275"/>
        <v>15.496887744151106</v>
      </c>
      <c r="S1962">
        <f t="shared" si="277"/>
        <v>0.40201320941115931</v>
      </c>
      <c r="T1962">
        <f t="shared" si="278"/>
        <v>5.2725026376820645E-2</v>
      </c>
      <c r="U1962">
        <f>IFERROR(VLOOKUP(D1962,'ZORI (2)'!$C$2:$F$106,4,FALSE), 0)</f>
        <v>108.10777801188344</v>
      </c>
    </row>
    <row r="1963" spans="1:21" x14ac:dyDescent="0.25">
      <c r="A1963">
        <v>2421</v>
      </c>
      <c r="B1963">
        <v>60607</v>
      </c>
      <c r="C1963" t="s">
        <v>191</v>
      </c>
      <c r="D1963" t="s">
        <v>191</v>
      </c>
      <c r="E1963">
        <v>457600</v>
      </c>
      <c r="F1963">
        <v>577600</v>
      </c>
      <c r="G1963">
        <f>IFERROR(VLOOKUP(D1963,'ZORI (2)'!$C$2:$E$106,2,FALSE), 0)</f>
        <v>1542</v>
      </c>
      <c r="H1963">
        <f>IFERROR(VLOOKUP(D1963,'ZORI (2)'!$C$2:$E$106,3,FALSE), 0)</f>
        <v>1713</v>
      </c>
      <c r="I1963">
        <f t="shared" si="270"/>
        <v>115520</v>
      </c>
      <c r="J1963">
        <f t="shared" si="271"/>
        <v>462080</v>
      </c>
      <c r="K1963">
        <v>2.5000000000000001E-2</v>
      </c>
      <c r="L1963">
        <v>360</v>
      </c>
      <c r="M1963" s="1">
        <f t="shared" si="272"/>
        <v>1825.774649256902</v>
      </c>
      <c r="N1963">
        <f t="shared" si="276"/>
        <v>16016.000000000002</v>
      </c>
      <c r="O1963">
        <f t="shared" si="273"/>
        <v>231.04</v>
      </c>
      <c r="P1963">
        <f t="shared" si="274"/>
        <v>171.3</v>
      </c>
      <c r="Q1963">
        <v>20000</v>
      </c>
      <c r="R1963">
        <f t="shared" si="275"/>
        <v>28.098851916715315</v>
      </c>
      <c r="S1963">
        <f t="shared" si="277"/>
        <v>0.17014035201452141</v>
      </c>
      <c r="T1963">
        <f t="shared" si="278"/>
        <v>-4.0791467315244086E-2</v>
      </c>
      <c r="U1963">
        <f>IFERROR(VLOOKUP(D1963,'ZORI (2)'!$C$2:$F$106,4,FALSE), 0)</f>
        <v>52.309030710552761</v>
      </c>
    </row>
    <row r="1964" spans="1:21" x14ac:dyDescent="0.25">
      <c r="A1964">
        <v>2422</v>
      </c>
      <c r="B1964">
        <v>8723</v>
      </c>
      <c r="C1964" t="s">
        <v>926</v>
      </c>
      <c r="D1964" t="s">
        <v>195</v>
      </c>
      <c r="E1964">
        <v>228300</v>
      </c>
      <c r="F1964">
        <v>263700</v>
      </c>
      <c r="G1964">
        <f>IFERROR(VLOOKUP(D1964,'ZORI (2)'!$C$2:$E$106,2,FALSE), 0)</f>
        <v>2329</v>
      </c>
      <c r="H1964">
        <f>IFERROR(VLOOKUP(D1964,'ZORI (2)'!$C$2:$E$106,3,FALSE), 0)</f>
        <v>2608</v>
      </c>
      <c r="I1964">
        <f t="shared" si="270"/>
        <v>52740</v>
      </c>
      <c r="J1964">
        <f t="shared" si="271"/>
        <v>210960</v>
      </c>
      <c r="K1964">
        <v>2.5000000000000001E-2</v>
      </c>
      <c r="L1964">
        <v>360</v>
      </c>
      <c r="M1964" s="1">
        <f t="shared" si="272"/>
        <v>833.54704814585352</v>
      </c>
      <c r="N1964">
        <f t="shared" si="276"/>
        <v>7990.5000000000009</v>
      </c>
      <c r="O1964">
        <f t="shared" si="273"/>
        <v>105.48</v>
      </c>
      <c r="P1964">
        <f t="shared" si="274"/>
        <v>260.8</v>
      </c>
      <c r="Q1964">
        <v>20000</v>
      </c>
      <c r="R1964">
        <f t="shared" si="275"/>
        <v>8.4259969325153374</v>
      </c>
      <c r="S1964">
        <f t="shared" si="277"/>
        <v>2.8910552673626216E-2</v>
      </c>
      <c r="T1964">
        <f t="shared" si="278"/>
        <v>0.20931463848545168</v>
      </c>
      <c r="U1964">
        <f>IFERROR(VLOOKUP(D1964,'ZORI (2)'!$C$2:$F$106,4,FALSE), 0)</f>
        <v>81.282042347392249</v>
      </c>
    </row>
    <row r="1965" spans="1:21" x14ac:dyDescent="0.25">
      <c r="A1965">
        <v>2423</v>
      </c>
      <c r="B1965">
        <v>98203</v>
      </c>
      <c r="C1965" t="s">
        <v>1091</v>
      </c>
      <c r="D1965" t="s">
        <v>216</v>
      </c>
      <c r="E1965">
        <v>251500</v>
      </c>
      <c r="F1965">
        <v>401300</v>
      </c>
      <c r="G1965">
        <f>IFERROR(VLOOKUP(D1965,'ZORI (2)'!$C$2:$E$106,2,FALSE), 0)</f>
        <v>1404</v>
      </c>
      <c r="H1965">
        <f>IFERROR(VLOOKUP(D1965,'ZORI (2)'!$C$2:$E$106,3,FALSE), 0)</f>
        <v>1823</v>
      </c>
      <c r="I1965">
        <f t="shared" si="270"/>
        <v>80260</v>
      </c>
      <c r="J1965">
        <f t="shared" si="271"/>
        <v>321040</v>
      </c>
      <c r="K1965">
        <v>2.5000000000000001E-2</v>
      </c>
      <c r="L1965">
        <v>360</v>
      </c>
      <c r="M1965" s="1">
        <f t="shared" si="272"/>
        <v>1268.4961335643952</v>
      </c>
      <c r="N1965">
        <f t="shared" si="276"/>
        <v>8802.5</v>
      </c>
      <c r="O1965">
        <f t="shared" si="273"/>
        <v>160.51999999999998</v>
      </c>
      <c r="P1965">
        <f t="shared" si="274"/>
        <v>182.3</v>
      </c>
      <c r="Q1965">
        <v>20000</v>
      </c>
      <c r="R1965">
        <f t="shared" si="275"/>
        <v>18.344304260376667</v>
      </c>
      <c r="S1965">
        <f t="shared" si="277"/>
        <v>0.4316675734251389</v>
      </c>
      <c r="T1965">
        <f t="shared" si="278"/>
        <v>2.3291290748215555E-2</v>
      </c>
      <c r="U1965">
        <f>IFERROR(VLOOKUP(D1965,'ZORI (2)'!$C$2:$F$106,4,FALSE), 0)</f>
        <v>131.98328847007167</v>
      </c>
    </row>
    <row r="1966" spans="1:21" x14ac:dyDescent="0.25">
      <c r="A1966">
        <v>2425</v>
      </c>
      <c r="B1966">
        <v>55418</v>
      </c>
      <c r="C1966" t="s">
        <v>942</v>
      </c>
      <c r="D1966" t="s">
        <v>307</v>
      </c>
      <c r="E1966">
        <v>190400</v>
      </c>
      <c r="F1966">
        <v>256400</v>
      </c>
      <c r="G1966">
        <f>IFERROR(VLOOKUP(D1966,'ZORI (2)'!$C$2:$E$106,2,FALSE), 0)</f>
        <v>1268</v>
      </c>
      <c r="H1966">
        <f>IFERROR(VLOOKUP(D1966,'ZORI (2)'!$C$2:$E$106,3,FALSE), 0)</f>
        <v>1485</v>
      </c>
      <c r="I1966">
        <f t="shared" si="270"/>
        <v>51280</v>
      </c>
      <c r="J1966">
        <f t="shared" si="271"/>
        <v>205120</v>
      </c>
      <c r="K1966">
        <v>2.5000000000000001E-2</v>
      </c>
      <c r="L1966">
        <v>360</v>
      </c>
      <c r="M1966" s="1">
        <f t="shared" si="272"/>
        <v>810.47198765489895</v>
      </c>
      <c r="N1966">
        <f t="shared" si="276"/>
        <v>6664.0000000000009</v>
      </c>
      <c r="O1966">
        <f t="shared" si="273"/>
        <v>102.56</v>
      </c>
      <c r="P1966">
        <f t="shared" si="274"/>
        <v>148.5</v>
      </c>
      <c r="Q1966">
        <v>20000</v>
      </c>
      <c r="R1966">
        <f t="shared" si="275"/>
        <v>14.388327721661055</v>
      </c>
      <c r="S1966">
        <f t="shared" si="277"/>
        <v>0.18121844248700844</v>
      </c>
      <c r="T1966">
        <f t="shared" si="278"/>
        <v>6.5195732168495488E-2</v>
      </c>
      <c r="U1966">
        <f>IFERROR(VLOOKUP(D1966,'ZORI (2)'!$C$2:$F$106,4,FALSE), 0)</f>
        <v>66.493977017409904</v>
      </c>
    </row>
    <row r="1967" spans="1:21" x14ac:dyDescent="0.25">
      <c r="A1967">
        <v>2426</v>
      </c>
      <c r="B1967">
        <v>91701</v>
      </c>
      <c r="C1967" t="s">
        <v>561</v>
      </c>
      <c r="D1967" t="s">
        <v>240</v>
      </c>
      <c r="E1967">
        <v>459300</v>
      </c>
      <c r="F1967">
        <v>553800</v>
      </c>
      <c r="G1967">
        <f>IFERROR(VLOOKUP(D1967,'ZORI (2)'!$C$2:$E$106,2,FALSE), 0)</f>
        <v>1469</v>
      </c>
      <c r="H1967">
        <f>IFERROR(VLOOKUP(D1967,'ZORI (2)'!$C$2:$E$106,3,FALSE), 0)</f>
        <v>1814</v>
      </c>
      <c r="I1967">
        <f t="shared" si="270"/>
        <v>110760</v>
      </c>
      <c r="J1967">
        <f t="shared" si="271"/>
        <v>443040</v>
      </c>
      <c r="K1967">
        <v>2.5000000000000001E-2</v>
      </c>
      <c r="L1967">
        <v>360</v>
      </c>
      <c r="M1967" s="1">
        <f t="shared" si="272"/>
        <v>1750.5436301220088</v>
      </c>
      <c r="N1967">
        <f t="shared" si="276"/>
        <v>16075.500000000002</v>
      </c>
      <c r="O1967">
        <f t="shared" si="273"/>
        <v>221.52</v>
      </c>
      <c r="P1967">
        <f t="shared" si="274"/>
        <v>181.4</v>
      </c>
      <c r="Q1967">
        <v>20000</v>
      </c>
      <c r="R1967">
        <f t="shared" si="275"/>
        <v>25.441014332965821</v>
      </c>
      <c r="S1967">
        <f t="shared" si="277"/>
        <v>0.11793982544554585</v>
      </c>
      <c r="T1967">
        <f t="shared" si="278"/>
        <v>-2.7742361768537629E-2</v>
      </c>
      <c r="U1967">
        <f>IFERROR(VLOOKUP(D1967,'ZORI (2)'!$C$2:$F$106,4,FALSE), 0)</f>
        <v>101.92401214483601</v>
      </c>
    </row>
    <row r="1968" spans="1:21" x14ac:dyDescent="0.25">
      <c r="A1968">
        <v>2427</v>
      </c>
      <c r="B1968">
        <v>77377</v>
      </c>
      <c r="C1968" t="s">
        <v>504</v>
      </c>
      <c r="D1968" t="s">
        <v>193</v>
      </c>
      <c r="E1968">
        <v>210300</v>
      </c>
      <c r="F1968">
        <v>264500</v>
      </c>
      <c r="G1968">
        <f>IFERROR(VLOOKUP(D1968,'ZORI (2)'!$C$2:$E$106,2,FALSE), 0)</f>
        <v>1302</v>
      </c>
      <c r="H1968">
        <f>IFERROR(VLOOKUP(D1968,'ZORI (2)'!$C$2:$E$106,3,FALSE), 0)</f>
        <v>1452</v>
      </c>
      <c r="I1968">
        <f t="shared" si="270"/>
        <v>52900</v>
      </c>
      <c r="J1968">
        <f t="shared" si="271"/>
        <v>211600</v>
      </c>
      <c r="K1968">
        <v>2.5000000000000001E-2</v>
      </c>
      <c r="L1968">
        <v>360</v>
      </c>
      <c r="M1968" s="1">
        <f t="shared" si="272"/>
        <v>836.0758218982869</v>
      </c>
      <c r="N1968">
        <f t="shared" si="276"/>
        <v>7360.5000000000009</v>
      </c>
      <c r="O1968">
        <f t="shared" si="273"/>
        <v>105.8</v>
      </c>
      <c r="P1968">
        <f t="shared" si="274"/>
        <v>145.20000000000002</v>
      </c>
      <c r="Q1968">
        <v>20000</v>
      </c>
      <c r="R1968">
        <f t="shared" si="275"/>
        <v>15.180211202938475</v>
      </c>
      <c r="S1968">
        <f t="shared" si="277"/>
        <v>0.11293210272636807</v>
      </c>
      <c r="T1968">
        <f t="shared" si="278"/>
        <v>5.4560962580853065E-2</v>
      </c>
      <c r="U1968">
        <f>IFERROR(VLOOKUP(D1968,'ZORI (2)'!$C$2:$F$106,4,FALSE), 0)</f>
        <v>33.665786847801911</v>
      </c>
    </row>
    <row r="1969" spans="1:21" x14ac:dyDescent="0.25">
      <c r="A1969">
        <v>2431</v>
      </c>
      <c r="B1969">
        <v>21703</v>
      </c>
      <c r="C1969" t="s">
        <v>1011</v>
      </c>
      <c r="D1969" t="s">
        <v>203</v>
      </c>
      <c r="E1969">
        <v>232200</v>
      </c>
      <c r="F1969">
        <v>258100</v>
      </c>
      <c r="G1969">
        <f>IFERROR(VLOOKUP(D1969,'ZORI (2)'!$C$2:$E$106,2,FALSE), 0)</f>
        <v>1905</v>
      </c>
      <c r="H1969">
        <f>IFERROR(VLOOKUP(D1969,'ZORI (2)'!$C$2:$E$106,3,FALSE), 0)</f>
        <v>2043</v>
      </c>
      <c r="I1969">
        <f t="shared" si="270"/>
        <v>51620</v>
      </c>
      <c r="J1969">
        <f t="shared" si="271"/>
        <v>206480</v>
      </c>
      <c r="K1969">
        <v>2.5000000000000001E-2</v>
      </c>
      <c r="L1969">
        <v>360</v>
      </c>
      <c r="M1969" s="1">
        <f t="shared" si="272"/>
        <v>815.84563187881986</v>
      </c>
      <c r="N1969">
        <f t="shared" si="276"/>
        <v>8127.0000000000009</v>
      </c>
      <c r="O1969">
        <f t="shared" si="273"/>
        <v>103.24</v>
      </c>
      <c r="P1969">
        <f t="shared" si="274"/>
        <v>204.3</v>
      </c>
      <c r="Q1969">
        <v>20000</v>
      </c>
      <c r="R1969">
        <f t="shared" si="275"/>
        <v>10.527818567466145</v>
      </c>
      <c r="S1969">
        <f t="shared" si="277"/>
        <v>-8.5546255286620288E-3</v>
      </c>
      <c r="T1969">
        <f t="shared" si="278"/>
        <v>0.13837978127646383</v>
      </c>
      <c r="U1969">
        <f>IFERROR(VLOOKUP(D1969,'ZORI (2)'!$C$2:$F$106,4,FALSE), 0)</f>
        <v>40.400261415601996</v>
      </c>
    </row>
    <row r="1970" spans="1:21" x14ac:dyDescent="0.25">
      <c r="A1970">
        <v>2432</v>
      </c>
      <c r="B1970">
        <v>80017</v>
      </c>
      <c r="C1970" t="s">
        <v>531</v>
      </c>
      <c r="D1970" t="s">
        <v>233</v>
      </c>
      <c r="E1970">
        <v>184900</v>
      </c>
      <c r="F1970">
        <v>317300</v>
      </c>
      <c r="G1970">
        <f>IFERROR(VLOOKUP(D1970,'ZORI (2)'!$C$2:$E$106,2,FALSE), 0)</f>
        <v>1298</v>
      </c>
      <c r="H1970">
        <f>IFERROR(VLOOKUP(D1970,'ZORI (2)'!$C$2:$E$106,3,FALSE), 0)</f>
        <v>1672</v>
      </c>
      <c r="I1970">
        <f t="shared" si="270"/>
        <v>63460</v>
      </c>
      <c r="J1970">
        <f t="shared" si="271"/>
        <v>253840</v>
      </c>
      <c r="K1970">
        <v>2.5000000000000001E-2</v>
      </c>
      <c r="L1970">
        <v>360</v>
      </c>
      <c r="M1970" s="1">
        <f t="shared" si="272"/>
        <v>1002.9748895588903</v>
      </c>
      <c r="N1970">
        <f t="shared" si="276"/>
        <v>6471.5000000000009</v>
      </c>
      <c r="O1970">
        <f t="shared" si="273"/>
        <v>126.92</v>
      </c>
      <c r="P1970">
        <f t="shared" si="274"/>
        <v>167.20000000000002</v>
      </c>
      <c r="Q1970">
        <v>20000</v>
      </c>
      <c r="R1970">
        <f t="shared" si="275"/>
        <v>15.814393939393939</v>
      </c>
      <c r="S1970">
        <f t="shared" si="277"/>
        <v>0.50114845189630575</v>
      </c>
      <c r="T1970">
        <f t="shared" si="278"/>
        <v>5.0025422964070601E-2</v>
      </c>
      <c r="U1970">
        <f>IFERROR(VLOOKUP(D1970,'ZORI (2)'!$C$2:$F$106,4,FALSE), 0)</f>
        <v>103.83832606115948</v>
      </c>
    </row>
    <row r="1971" spans="1:21" x14ac:dyDescent="0.25">
      <c r="A1971">
        <v>2433</v>
      </c>
      <c r="B1971">
        <v>98002</v>
      </c>
      <c r="C1971" t="s">
        <v>333</v>
      </c>
      <c r="D1971" t="s">
        <v>216</v>
      </c>
      <c r="E1971">
        <v>200900</v>
      </c>
      <c r="F1971">
        <v>325300</v>
      </c>
      <c r="G1971">
        <f>IFERROR(VLOOKUP(D1971,'ZORI (2)'!$C$2:$E$106,2,FALSE), 0)</f>
        <v>1404</v>
      </c>
      <c r="H1971">
        <f>IFERROR(VLOOKUP(D1971,'ZORI (2)'!$C$2:$E$106,3,FALSE), 0)</f>
        <v>1823</v>
      </c>
      <c r="I1971">
        <f t="shared" si="270"/>
        <v>65060</v>
      </c>
      <c r="J1971">
        <f t="shared" si="271"/>
        <v>260240</v>
      </c>
      <c r="K1971">
        <v>2.5000000000000001E-2</v>
      </c>
      <c r="L1971">
        <v>360</v>
      </c>
      <c r="M1971" s="1">
        <f t="shared" si="272"/>
        <v>1028.2626270832238</v>
      </c>
      <c r="N1971">
        <f t="shared" si="276"/>
        <v>7031.5000000000009</v>
      </c>
      <c r="O1971">
        <f t="shared" si="273"/>
        <v>130.12</v>
      </c>
      <c r="P1971">
        <f t="shared" si="274"/>
        <v>182.3</v>
      </c>
      <c r="Q1971">
        <v>20000</v>
      </c>
      <c r="R1971">
        <f t="shared" si="275"/>
        <v>14.870177363320535</v>
      </c>
      <c r="S1971">
        <f t="shared" si="277"/>
        <v>0.42718316687250335</v>
      </c>
      <c r="T1971">
        <f t="shared" si="278"/>
        <v>6.284845479768833E-2</v>
      </c>
      <c r="U1971">
        <f>IFERROR(VLOOKUP(D1971,'ZORI (2)'!$C$2:$F$106,4,FALSE), 0)</f>
        <v>131.98328847007167</v>
      </c>
    </row>
    <row r="1972" spans="1:21" x14ac:dyDescent="0.25">
      <c r="A1972">
        <v>2434</v>
      </c>
      <c r="B1972">
        <v>92240</v>
      </c>
      <c r="C1972" t="s">
        <v>1361</v>
      </c>
      <c r="D1972" t="s">
        <v>240</v>
      </c>
      <c r="E1972">
        <v>137800</v>
      </c>
      <c r="F1972">
        <v>207200</v>
      </c>
      <c r="G1972">
        <f>IFERROR(VLOOKUP(D1972,'ZORI (2)'!$C$2:$E$106,2,FALSE), 0)</f>
        <v>1469</v>
      </c>
      <c r="H1972">
        <f>IFERROR(VLOOKUP(D1972,'ZORI (2)'!$C$2:$E$106,3,FALSE), 0)</f>
        <v>1814</v>
      </c>
      <c r="I1972">
        <f t="shared" si="270"/>
        <v>41440</v>
      </c>
      <c r="J1972">
        <f t="shared" si="271"/>
        <v>165760</v>
      </c>
      <c r="K1972">
        <v>2.5000000000000001E-2</v>
      </c>
      <c r="L1972">
        <v>360</v>
      </c>
      <c r="M1972" s="1">
        <f t="shared" si="272"/>
        <v>654.95240188024593</v>
      </c>
      <c r="N1972">
        <f t="shared" si="276"/>
        <v>4823.0000000000009</v>
      </c>
      <c r="O1972">
        <f t="shared" si="273"/>
        <v>82.88</v>
      </c>
      <c r="P1972">
        <f t="shared" si="274"/>
        <v>181.4</v>
      </c>
      <c r="Q1972">
        <v>20000</v>
      </c>
      <c r="R1972">
        <f t="shared" si="275"/>
        <v>9.5185593531789792</v>
      </c>
      <c r="S1972">
        <f t="shared" si="277"/>
        <v>0.27411251790952079</v>
      </c>
      <c r="T1972">
        <f t="shared" si="278"/>
        <v>0.16203931571822963</v>
      </c>
      <c r="U1972">
        <f>IFERROR(VLOOKUP(D1972,'ZORI (2)'!$C$2:$F$106,4,FALSE), 0)</f>
        <v>101.92401214483601</v>
      </c>
    </row>
    <row r="1973" spans="1:21" x14ac:dyDescent="0.25">
      <c r="A1973">
        <v>2435</v>
      </c>
      <c r="B1973">
        <v>91362</v>
      </c>
      <c r="C1973" t="s">
        <v>1157</v>
      </c>
      <c r="D1973" t="s">
        <v>262</v>
      </c>
      <c r="E1973">
        <v>805100</v>
      </c>
      <c r="F1973">
        <v>909400</v>
      </c>
      <c r="G1973">
        <f>IFERROR(VLOOKUP(D1973,'ZORI (2)'!$C$2:$E$106,2,FALSE), 0)</f>
        <v>2067</v>
      </c>
      <c r="H1973">
        <f>IFERROR(VLOOKUP(D1973,'ZORI (2)'!$C$2:$E$106,3,FALSE), 0)</f>
        <v>2509</v>
      </c>
      <c r="I1973">
        <f t="shared" si="270"/>
        <v>181880</v>
      </c>
      <c r="J1973">
        <f t="shared" si="271"/>
        <v>727520</v>
      </c>
      <c r="K1973">
        <v>2.5000000000000001E-2</v>
      </c>
      <c r="L1973">
        <v>360</v>
      </c>
      <c r="M1973" s="1">
        <f t="shared" si="272"/>
        <v>2874.5835630786473</v>
      </c>
      <c r="N1973">
        <f t="shared" si="276"/>
        <v>28178.500000000004</v>
      </c>
      <c r="O1973">
        <f t="shared" si="273"/>
        <v>363.76</v>
      </c>
      <c r="P1973">
        <f t="shared" si="274"/>
        <v>250.9</v>
      </c>
      <c r="Q1973">
        <v>20000</v>
      </c>
      <c r="R1973">
        <f t="shared" si="275"/>
        <v>30.204596784907665</v>
      </c>
      <c r="S1973">
        <f t="shared" si="277"/>
        <v>6.5771609152228724E-2</v>
      </c>
      <c r="T1973">
        <f t="shared" si="278"/>
        <v>-5.1130137582153082E-2</v>
      </c>
      <c r="U1973">
        <f>IFERROR(VLOOKUP(D1973,'ZORI (2)'!$C$2:$F$106,4,FALSE), 0)</f>
        <v>130.63722032151989</v>
      </c>
    </row>
    <row r="1974" spans="1:21" x14ac:dyDescent="0.25">
      <c r="A1974">
        <v>2436</v>
      </c>
      <c r="B1974">
        <v>94401</v>
      </c>
      <c r="C1974" t="s">
        <v>922</v>
      </c>
      <c r="D1974" t="s">
        <v>196</v>
      </c>
      <c r="E1974">
        <v>712100</v>
      </c>
      <c r="F1974">
        <v>1210700</v>
      </c>
      <c r="G1974">
        <f>IFERROR(VLOOKUP(D1974,'ZORI (2)'!$C$2:$E$106,2,FALSE), 0)</f>
        <v>2290</v>
      </c>
      <c r="H1974">
        <f>IFERROR(VLOOKUP(D1974,'ZORI (2)'!$C$2:$E$106,3,FALSE), 0)</f>
        <v>3055</v>
      </c>
      <c r="I1974">
        <f t="shared" si="270"/>
        <v>242140</v>
      </c>
      <c r="J1974">
        <f t="shared" si="271"/>
        <v>968560</v>
      </c>
      <c r="K1974">
        <v>2.5000000000000001E-2</v>
      </c>
      <c r="L1974">
        <v>360</v>
      </c>
      <c r="M1974" s="1">
        <f t="shared" si="272"/>
        <v>3826.9829775888697</v>
      </c>
      <c r="N1974">
        <f t="shared" si="276"/>
        <v>24923.500000000004</v>
      </c>
      <c r="O1974">
        <f t="shared" si="273"/>
        <v>484.28</v>
      </c>
      <c r="P1974">
        <f t="shared" si="274"/>
        <v>305.5</v>
      </c>
      <c r="Q1974">
        <v>20000</v>
      </c>
      <c r="R1974">
        <f t="shared" si="275"/>
        <v>33.025095471903981</v>
      </c>
      <c r="S1974">
        <f t="shared" si="277"/>
        <v>0.59928985031508264</v>
      </c>
      <c r="T1974">
        <f t="shared" si="278"/>
        <v>-6.5285749428493814E-2</v>
      </c>
      <c r="U1974">
        <f>IFERROR(VLOOKUP(D1974,'ZORI (2)'!$C$2:$F$106,4,FALSE), 0)</f>
        <v>214.07169073819685</v>
      </c>
    </row>
    <row r="1975" spans="1:21" x14ac:dyDescent="0.25">
      <c r="A1975">
        <v>2437</v>
      </c>
      <c r="B1975">
        <v>60565</v>
      </c>
      <c r="C1975" t="s">
        <v>1122</v>
      </c>
      <c r="D1975" t="s">
        <v>191</v>
      </c>
      <c r="E1975">
        <v>367100</v>
      </c>
      <c r="F1975">
        <v>387200</v>
      </c>
      <c r="G1975">
        <f>IFERROR(VLOOKUP(D1975,'ZORI (2)'!$C$2:$E$106,2,FALSE), 0)</f>
        <v>1542</v>
      </c>
      <c r="H1975">
        <f>IFERROR(VLOOKUP(D1975,'ZORI (2)'!$C$2:$E$106,3,FALSE), 0)</f>
        <v>1713</v>
      </c>
      <c r="I1975">
        <f t="shared" si="270"/>
        <v>77440</v>
      </c>
      <c r="J1975">
        <f t="shared" si="271"/>
        <v>309760</v>
      </c>
      <c r="K1975">
        <v>2.5000000000000001E-2</v>
      </c>
      <c r="L1975">
        <v>360</v>
      </c>
      <c r="M1975" s="1">
        <f t="shared" si="272"/>
        <v>1223.9264961777569</v>
      </c>
      <c r="N1975">
        <f t="shared" si="276"/>
        <v>12848.500000000002</v>
      </c>
      <c r="O1975">
        <f t="shared" si="273"/>
        <v>154.88</v>
      </c>
      <c r="P1975">
        <f t="shared" si="274"/>
        <v>171.3</v>
      </c>
      <c r="Q1975">
        <v>20000</v>
      </c>
      <c r="R1975">
        <f t="shared" si="275"/>
        <v>18.836349484335475</v>
      </c>
      <c r="S1975">
        <f t="shared" si="277"/>
        <v>-3.1875353951821297E-2</v>
      </c>
      <c r="T1975">
        <f t="shared" si="278"/>
        <v>1.7723715943792129E-2</v>
      </c>
      <c r="U1975">
        <f>IFERROR(VLOOKUP(D1975,'ZORI (2)'!$C$2:$F$106,4,FALSE), 0)</f>
        <v>52.309030710552761</v>
      </c>
    </row>
    <row r="1976" spans="1:21" x14ac:dyDescent="0.25">
      <c r="A1976">
        <v>2438</v>
      </c>
      <c r="B1976">
        <v>74105</v>
      </c>
      <c r="C1976" t="s">
        <v>258</v>
      </c>
      <c r="D1976" t="s">
        <v>258</v>
      </c>
      <c r="E1976">
        <v>135300</v>
      </c>
      <c r="F1976">
        <v>190500</v>
      </c>
      <c r="G1976">
        <f>IFERROR(VLOOKUP(D1976,'ZORI (2)'!$C$2:$E$106,2,FALSE), 0)</f>
        <v>984</v>
      </c>
      <c r="H1976">
        <f>IFERROR(VLOOKUP(D1976,'ZORI (2)'!$C$2:$E$106,3,FALSE), 0)</f>
        <v>1053</v>
      </c>
      <c r="I1976">
        <f t="shared" si="270"/>
        <v>38100</v>
      </c>
      <c r="J1976">
        <f t="shared" si="271"/>
        <v>152400</v>
      </c>
      <c r="K1976">
        <v>2.5000000000000001E-2</v>
      </c>
      <c r="L1976">
        <v>360</v>
      </c>
      <c r="M1976" s="1">
        <f t="shared" si="272"/>
        <v>602.16424979819908</v>
      </c>
      <c r="N1976">
        <f t="shared" si="276"/>
        <v>4735.5</v>
      </c>
      <c r="O1976">
        <f t="shared" si="273"/>
        <v>76.2</v>
      </c>
      <c r="P1976">
        <f t="shared" si="274"/>
        <v>105.30000000000001</v>
      </c>
      <c r="Q1976">
        <v>20000</v>
      </c>
      <c r="R1976">
        <f t="shared" si="275"/>
        <v>15.075973409306743</v>
      </c>
      <c r="S1976">
        <f t="shared" si="277"/>
        <v>0.19036088867782461</v>
      </c>
      <c r="T1976">
        <f t="shared" si="278"/>
        <v>5.1436353692126457E-2</v>
      </c>
      <c r="U1976">
        <f>IFERROR(VLOOKUP(D1976,'ZORI (2)'!$C$2:$F$106,4,FALSE), 0)</f>
        <v>17.975417832654223</v>
      </c>
    </row>
    <row r="1977" spans="1:21" x14ac:dyDescent="0.25">
      <c r="A1977">
        <v>2439</v>
      </c>
      <c r="B1977">
        <v>92707</v>
      </c>
      <c r="C1977" t="s">
        <v>740</v>
      </c>
      <c r="D1977" t="s">
        <v>198</v>
      </c>
      <c r="E1977">
        <v>392700</v>
      </c>
      <c r="F1977">
        <v>515600</v>
      </c>
      <c r="G1977">
        <f>IFERROR(VLOOKUP(D1977,'ZORI (2)'!$C$2:$E$106,2,FALSE), 0)</f>
        <v>1897</v>
      </c>
      <c r="H1977">
        <f>IFERROR(VLOOKUP(D1977,'ZORI (2)'!$C$2:$E$106,3,FALSE), 0)</f>
        <v>2405</v>
      </c>
      <c r="I1977">
        <f t="shared" si="270"/>
        <v>103120</v>
      </c>
      <c r="J1977">
        <f t="shared" si="271"/>
        <v>412480</v>
      </c>
      <c r="K1977">
        <v>2.5000000000000001E-2</v>
      </c>
      <c r="L1977">
        <v>360</v>
      </c>
      <c r="M1977" s="1">
        <f t="shared" si="272"/>
        <v>1629.7946834433149</v>
      </c>
      <c r="N1977">
        <f t="shared" si="276"/>
        <v>13744.500000000002</v>
      </c>
      <c r="O1977">
        <f t="shared" si="273"/>
        <v>206.23999999999998</v>
      </c>
      <c r="P1977">
        <f t="shared" si="274"/>
        <v>240.5</v>
      </c>
      <c r="Q1977">
        <v>20000</v>
      </c>
      <c r="R1977">
        <f t="shared" si="275"/>
        <v>17.865557865557864</v>
      </c>
      <c r="S1977">
        <f t="shared" si="277"/>
        <v>0.20906706499907959</v>
      </c>
      <c r="T1977">
        <f t="shared" si="278"/>
        <v>2.8799168511047215E-2</v>
      </c>
      <c r="U1977">
        <f>IFERROR(VLOOKUP(D1977,'ZORI (2)'!$C$2:$F$106,4,FALSE), 0)</f>
        <v>152.30041305369636</v>
      </c>
    </row>
    <row r="1978" spans="1:21" x14ac:dyDescent="0.25">
      <c r="A1978">
        <v>2440</v>
      </c>
      <c r="B1978">
        <v>33713</v>
      </c>
      <c r="C1978" t="s">
        <v>1195</v>
      </c>
      <c r="D1978" t="s">
        <v>246</v>
      </c>
      <c r="E1978">
        <v>89900</v>
      </c>
      <c r="F1978">
        <v>182400</v>
      </c>
      <c r="G1978">
        <f>IFERROR(VLOOKUP(D1978,'ZORI (2)'!$C$2:$E$106,2,FALSE), 0)</f>
        <v>1174</v>
      </c>
      <c r="H1978">
        <f>IFERROR(VLOOKUP(D1978,'ZORI (2)'!$C$2:$E$106,3,FALSE), 0)</f>
        <v>1421</v>
      </c>
      <c r="I1978">
        <f t="shared" si="270"/>
        <v>36480</v>
      </c>
      <c r="J1978">
        <f t="shared" si="271"/>
        <v>145920</v>
      </c>
      <c r="K1978">
        <v>2.5000000000000001E-2</v>
      </c>
      <c r="L1978">
        <v>360</v>
      </c>
      <c r="M1978" s="1">
        <f t="shared" si="272"/>
        <v>576.56041555481113</v>
      </c>
      <c r="N1978">
        <f t="shared" si="276"/>
        <v>3146.5000000000005</v>
      </c>
      <c r="O1978">
        <f t="shared" si="273"/>
        <v>72.960000000000008</v>
      </c>
      <c r="P1978">
        <f t="shared" si="274"/>
        <v>142.1</v>
      </c>
      <c r="Q1978">
        <v>20000</v>
      </c>
      <c r="R1978">
        <f t="shared" si="275"/>
        <v>10.696692470091484</v>
      </c>
      <c r="S1978">
        <f t="shared" si="277"/>
        <v>0.61349533156709846</v>
      </c>
      <c r="T1978">
        <f t="shared" si="278"/>
        <v>0.12666440279644564</v>
      </c>
      <c r="U1978">
        <f>IFERROR(VLOOKUP(D1978,'ZORI (2)'!$C$2:$F$106,4,FALSE), 0)</f>
        <v>73.623051699156008</v>
      </c>
    </row>
    <row r="1979" spans="1:21" x14ac:dyDescent="0.25">
      <c r="A1979">
        <v>2441</v>
      </c>
      <c r="B1979">
        <v>11040</v>
      </c>
      <c r="C1979" t="s">
        <v>1362</v>
      </c>
      <c r="D1979" t="s">
        <v>195</v>
      </c>
      <c r="E1979">
        <v>509900</v>
      </c>
      <c r="F1979">
        <v>666400</v>
      </c>
      <c r="G1979">
        <f>IFERROR(VLOOKUP(D1979,'ZORI (2)'!$C$2:$E$106,2,FALSE), 0)</f>
        <v>2329</v>
      </c>
      <c r="H1979">
        <f>IFERROR(VLOOKUP(D1979,'ZORI (2)'!$C$2:$E$106,3,FALSE), 0)</f>
        <v>2608</v>
      </c>
      <c r="I1979">
        <f t="shared" si="270"/>
        <v>133280</v>
      </c>
      <c r="J1979">
        <f t="shared" si="271"/>
        <v>533120</v>
      </c>
      <c r="K1979">
        <v>2.5000000000000001E-2</v>
      </c>
      <c r="L1979">
        <v>360</v>
      </c>
      <c r="M1979" s="1">
        <f t="shared" si="272"/>
        <v>2106.4685357770072</v>
      </c>
      <c r="N1979">
        <f t="shared" si="276"/>
        <v>17846.5</v>
      </c>
      <c r="O1979">
        <f t="shared" si="273"/>
        <v>266.56</v>
      </c>
      <c r="P1979">
        <f t="shared" si="274"/>
        <v>260.8</v>
      </c>
      <c r="Q1979">
        <v>20000</v>
      </c>
      <c r="R1979">
        <f t="shared" si="275"/>
        <v>21.293456032719835</v>
      </c>
      <c r="S1979">
        <f t="shared" si="277"/>
        <v>0.21662119246768349</v>
      </c>
      <c r="T1979">
        <f t="shared" si="278"/>
        <v>-1.8111889702885769E-3</v>
      </c>
      <c r="U1979">
        <f>IFERROR(VLOOKUP(D1979,'ZORI (2)'!$C$2:$F$106,4,FALSE), 0)</f>
        <v>81.282042347392249</v>
      </c>
    </row>
    <row r="1980" spans="1:21" x14ac:dyDescent="0.25">
      <c r="A1980">
        <v>2442</v>
      </c>
      <c r="B1980">
        <v>34683</v>
      </c>
      <c r="C1980" t="s">
        <v>1363</v>
      </c>
      <c r="D1980" t="s">
        <v>246</v>
      </c>
      <c r="E1980">
        <v>231600</v>
      </c>
      <c r="F1980">
        <v>308500</v>
      </c>
      <c r="G1980">
        <f>IFERROR(VLOOKUP(D1980,'ZORI (2)'!$C$2:$E$106,2,FALSE), 0)</f>
        <v>1174</v>
      </c>
      <c r="H1980">
        <f>IFERROR(VLOOKUP(D1980,'ZORI (2)'!$C$2:$E$106,3,FALSE), 0)</f>
        <v>1421</v>
      </c>
      <c r="I1980">
        <f t="shared" si="270"/>
        <v>61700</v>
      </c>
      <c r="J1980">
        <f t="shared" si="271"/>
        <v>246800</v>
      </c>
      <c r="K1980">
        <v>2.5000000000000001E-2</v>
      </c>
      <c r="L1980">
        <v>360</v>
      </c>
      <c r="M1980" s="1">
        <f t="shared" si="272"/>
        <v>975.15837828212307</v>
      </c>
      <c r="N1980">
        <f t="shared" si="276"/>
        <v>8106.0000000000009</v>
      </c>
      <c r="O1980">
        <f t="shared" si="273"/>
        <v>123.4</v>
      </c>
      <c r="P1980">
        <f t="shared" si="274"/>
        <v>142.1</v>
      </c>
      <c r="Q1980">
        <v>20000</v>
      </c>
      <c r="R1980">
        <f t="shared" si="275"/>
        <v>18.091719446399249</v>
      </c>
      <c r="S1980">
        <f t="shared" si="277"/>
        <v>0.18788168159380222</v>
      </c>
      <c r="T1980">
        <f t="shared" si="278"/>
        <v>2.4097493047396869E-2</v>
      </c>
      <c r="U1980">
        <f>IFERROR(VLOOKUP(D1980,'ZORI (2)'!$C$2:$F$106,4,FALSE), 0)</f>
        <v>73.623051699156008</v>
      </c>
    </row>
    <row r="1981" spans="1:21" x14ac:dyDescent="0.25">
      <c r="A1981">
        <v>2443</v>
      </c>
      <c r="B1981">
        <v>76006</v>
      </c>
      <c r="C1981" t="s">
        <v>624</v>
      </c>
      <c r="D1981" t="s">
        <v>192</v>
      </c>
      <c r="E1981">
        <v>207500</v>
      </c>
      <c r="F1981">
        <v>280100</v>
      </c>
      <c r="G1981">
        <f>IFERROR(VLOOKUP(D1981,'ZORI (2)'!$C$2:$E$106,2,FALSE), 0)</f>
        <v>1240</v>
      </c>
      <c r="H1981">
        <f>IFERROR(VLOOKUP(D1981,'ZORI (2)'!$C$2:$E$106,3,FALSE), 0)</f>
        <v>1481</v>
      </c>
      <c r="I1981">
        <f t="shared" si="270"/>
        <v>56020</v>
      </c>
      <c r="J1981">
        <f t="shared" si="271"/>
        <v>224080</v>
      </c>
      <c r="K1981">
        <v>2.5000000000000001E-2</v>
      </c>
      <c r="L1981">
        <v>360</v>
      </c>
      <c r="M1981" s="1">
        <f t="shared" si="272"/>
        <v>885.38691007073794</v>
      </c>
      <c r="N1981">
        <f t="shared" si="276"/>
        <v>7262.5000000000009</v>
      </c>
      <c r="O1981">
        <f t="shared" si="273"/>
        <v>112.04</v>
      </c>
      <c r="P1981">
        <f t="shared" si="274"/>
        <v>148.1</v>
      </c>
      <c r="Q1981">
        <v>20000</v>
      </c>
      <c r="R1981">
        <f t="shared" si="275"/>
        <v>15.760747242853927</v>
      </c>
      <c r="S1981">
        <f t="shared" si="277"/>
        <v>0.19312070709759863</v>
      </c>
      <c r="T1981">
        <f t="shared" si="278"/>
        <v>4.8337610892458152E-2</v>
      </c>
      <c r="U1981">
        <f>IFERROR(VLOOKUP(D1981,'ZORI (2)'!$C$2:$F$106,4,FALSE), 0)</f>
        <v>73.617039721894315</v>
      </c>
    </row>
    <row r="1982" spans="1:21" x14ac:dyDescent="0.25">
      <c r="A1982">
        <v>2444</v>
      </c>
      <c r="B1982">
        <v>77571</v>
      </c>
      <c r="C1982" t="s">
        <v>880</v>
      </c>
      <c r="D1982" t="s">
        <v>193</v>
      </c>
      <c r="E1982">
        <v>122200</v>
      </c>
      <c r="F1982">
        <v>174500</v>
      </c>
      <c r="G1982">
        <f>IFERROR(VLOOKUP(D1982,'ZORI (2)'!$C$2:$E$106,2,FALSE), 0)</f>
        <v>1302</v>
      </c>
      <c r="H1982">
        <f>IFERROR(VLOOKUP(D1982,'ZORI (2)'!$C$2:$E$106,3,FALSE), 0)</f>
        <v>1452</v>
      </c>
      <c r="I1982">
        <f t="shared" si="270"/>
        <v>34900</v>
      </c>
      <c r="J1982">
        <f t="shared" si="271"/>
        <v>139600</v>
      </c>
      <c r="K1982">
        <v>2.5000000000000001E-2</v>
      </c>
      <c r="L1982">
        <v>360</v>
      </c>
      <c r="M1982" s="1">
        <f t="shared" si="272"/>
        <v>551.58877474953147</v>
      </c>
      <c r="N1982">
        <f t="shared" si="276"/>
        <v>4277</v>
      </c>
      <c r="O1982">
        <f t="shared" si="273"/>
        <v>69.800000000000011</v>
      </c>
      <c r="P1982">
        <f t="shared" si="274"/>
        <v>145.20000000000002</v>
      </c>
      <c r="Q1982">
        <v>20000</v>
      </c>
      <c r="R1982">
        <f t="shared" si="275"/>
        <v>10.014921946740129</v>
      </c>
      <c r="S1982">
        <f t="shared" si="277"/>
        <v>0.19131331198754753</v>
      </c>
      <c r="T1982">
        <f t="shared" si="278"/>
        <v>0.13898870681186312</v>
      </c>
      <c r="U1982">
        <f>IFERROR(VLOOKUP(D1982,'ZORI (2)'!$C$2:$F$106,4,FALSE), 0)</f>
        <v>33.665786847801911</v>
      </c>
    </row>
    <row r="1983" spans="1:21" x14ac:dyDescent="0.25">
      <c r="A1983">
        <v>2445</v>
      </c>
      <c r="B1983">
        <v>30117</v>
      </c>
      <c r="C1983" t="s">
        <v>768</v>
      </c>
      <c r="D1983" t="s">
        <v>202</v>
      </c>
      <c r="E1983">
        <v>88500</v>
      </c>
      <c r="F1983">
        <v>133300</v>
      </c>
      <c r="G1983">
        <f>IFERROR(VLOOKUP(D1983,'ZORI (2)'!$C$2:$E$106,2,FALSE), 0)</f>
        <v>1152</v>
      </c>
      <c r="H1983">
        <f>IFERROR(VLOOKUP(D1983,'ZORI (2)'!$C$2:$E$106,3,FALSE), 0)</f>
        <v>1425</v>
      </c>
      <c r="I1983">
        <f t="shared" si="270"/>
        <v>26660</v>
      </c>
      <c r="J1983">
        <f t="shared" si="271"/>
        <v>106640</v>
      </c>
      <c r="K1983">
        <v>2.5000000000000001E-2</v>
      </c>
      <c r="L1983">
        <v>360</v>
      </c>
      <c r="M1983" s="1">
        <f t="shared" si="272"/>
        <v>421.35692649921231</v>
      </c>
      <c r="N1983">
        <f t="shared" si="276"/>
        <v>3097.5000000000005</v>
      </c>
      <c r="O1983">
        <f t="shared" si="273"/>
        <v>53.32</v>
      </c>
      <c r="P1983">
        <f t="shared" si="274"/>
        <v>142.5</v>
      </c>
      <c r="Q1983">
        <v>20000</v>
      </c>
      <c r="R1983">
        <f t="shared" si="275"/>
        <v>7.795321637426901</v>
      </c>
      <c r="S1983">
        <f t="shared" si="277"/>
        <v>0.19447120231187975</v>
      </c>
      <c r="T1983">
        <f t="shared" si="278"/>
        <v>0.19482242640826913</v>
      </c>
      <c r="U1983">
        <f>IFERROR(VLOOKUP(D1983,'ZORI (2)'!$C$2:$F$106,4,FALSE), 0)</f>
        <v>82.518246796825295</v>
      </c>
    </row>
    <row r="1984" spans="1:21" x14ac:dyDescent="0.25">
      <c r="A1984">
        <v>2446</v>
      </c>
      <c r="B1984">
        <v>15236</v>
      </c>
      <c r="C1984" t="s">
        <v>1120</v>
      </c>
      <c r="D1984" t="s">
        <v>237</v>
      </c>
      <c r="E1984">
        <v>129600</v>
      </c>
      <c r="F1984">
        <v>162900</v>
      </c>
      <c r="G1984">
        <f>IFERROR(VLOOKUP(D1984,'ZORI (2)'!$C$2:$E$106,2,FALSE), 0)</f>
        <v>1002</v>
      </c>
      <c r="H1984">
        <f>IFERROR(VLOOKUP(D1984,'ZORI (2)'!$C$2:$E$106,3,FALSE), 0)</f>
        <v>1073</v>
      </c>
      <c r="I1984">
        <f t="shared" si="270"/>
        <v>32580</v>
      </c>
      <c r="J1984">
        <f t="shared" si="271"/>
        <v>130320</v>
      </c>
      <c r="K1984">
        <v>2.5000000000000001E-2</v>
      </c>
      <c r="L1984">
        <v>360</v>
      </c>
      <c r="M1984" s="1">
        <f t="shared" si="272"/>
        <v>514.92155533924745</v>
      </c>
      <c r="N1984">
        <f t="shared" si="276"/>
        <v>4536</v>
      </c>
      <c r="O1984">
        <f t="shared" si="273"/>
        <v>65.16</v>
      </c>
      <c r="P1984">
        <f t="shared" si="274"/>
        <v>107.30000000000001</v>
      </c>
      <c r="Q1984">
        <v>20000</v>
      </c>
      <c r="R1984">
        <f t="shared" si="275"/>
        <v>12.651444547996272</v>
      </c>
      <c r="S1984">
        <f t="shared" si="277"/>
        <v>5.6858877874085223E-2</v>
      </c>
      <c r="T1984">
        <f t="shared" si="278"/>
        <v>8.1017951816111627E-2</v>
      </c>
      <c r="U1984">
        <f>IFERROR(VLOOKUP(D1984,'ZORI (2)'!$C$2:$F$106,4,FALSE), 0)</f>
        <v>18.252597429548764</v>
      </c>
    </row>
    <row r="1985" spans="1:21" x14ac:dyDescent="0.25">
      <c r="A1985">
        <v>2447</v>
      </c>
      <c r="B1985">
        <v>50310</v>
      </c>
      <c r="C1985" t="s">
        <v>390</v>
      </c>
      <c r="D1985" t="s">
        <v>390</v>
      </c>
      <c r="E1985">
        <v>127600</v>
      </c>
      <c r="F1985">
        <v>155600</v>
      </c>
      <c r="G1985">
        <f>IFERROR(VLOOKUP(D1985,'ZORI (2)'!$C$2:$E$106,2,FALSE), 0)</f>
        <v>1003</v>
      </c>
      <c r="H1985">
        <f>IFERROR(VLOOKUP(D1985,'ZORI (2)'!$C$2:$E$106,3,FALSE), 0)</f>
        <v>1083</v>
      </c>
      <c r="I1985">
        <f t="shared" si="270"/>
        <v>31120</v>
      </c>
      <c r="J1985">
        <f t="shared" si="271"/>
        <v>124480</v>
      </c>
      <c r="K1985">
        <v>2.5000000000000001E-2</v>
      </c>
      <c r="L1985">
        <v>360</v>
      </c>
      <c r="M1985" s="1">
        <f t="shared" si="272"/>
        <v>491.84649484829288</v>
      </c>
      <c r="N1985">
        <f t="shared" si="276"/>
        <v>4466</v>
      </c>
      <c r="O1985">
        <f t="shared" si="273"/>
        <v>62.24</v>
      </c>
      <c r="P1985">
        <f t="shared" si="274"/>
        <v>108.30000000000001</v>
      </c>
      <c r="Q1985">
        <v>20000</v>
      </c>
      <c r="R1985">
        <f t="shared" si="275"/>
        <v>11.972914742997846</v>
      </c>
      <c r="S1985">
        <f t="shared" si="277"/>
        <v>2.3239908986887273E-2</v>
      </c>
      <c r="T1985">
        <f t="shared" si="278"/>
        <v>9.0802757201822154E-2</v>
      </c>
      <c r="U1985">
        <f>IFERROR(VLOOKUP(D1985,'ZORI (2)'!$C$2:$F$106,4,FALSE), 0)</f>
        <v>20.282633065793817</v>
      </c>
    </row>
    <row r="1986" spans="1:21" x14ac:dyDescent="0.25">
      <c r="A1986">
        <v>2449</v>
      </c>
      <c r="B1986">
        <v>76013</v>
      </c>
      <c r="C1986" t="s">
        <v>624</v>
      </c>
      <c r="D1986" t="s">
        <v>192</v>
      </c>
      <c r="E1986">
        <v>136100</v>
      </c>
      <c r="F1986">
        <v>199500</v>
      </c>
      <c r="G1986">
        <f>IFERROR(VLOOKUP(D1986,'ZORI (2)'!$C$2:$E$106,2,FALSE), 0)</f>
        <v>1240</v>
      </c>
      <c r="H1986">
        <f>IFERROR(VLOOKUP(D1986,'ZORI (2)'!$C$2:$E$106,3,FALSE), 0)</f>
        <v>1481</v>
      </c>
      <c r="I1986">
        <f t="shared" ref="I1986:I2049" si="279">+F1986*0.2</f>
        <v>39900</v>
      </c>
      <c r="J1986">
        <f t="shared" ref="J1986:J2049" si="280">+F1986-I1986</f>
        <v>159600</v>
      </c>
      <c r="K1986">
        <v>2.5000000000000001E-2</v>
      </c>
      <c r="L1986">
        <v>360</v>
      </c>
      <c r="M1986" s="1">
        <f t="shared" ref="M1986:M2049" si="281">J1986*((K1986/12)*(1+(K1986/12))^L1986)/((1+(K1986/12))^L1986-1)</f>
        <v>630.61295451307467</v>
      </c>
      <c r="N1986">
        <f t="shared" si="276"/>
        <v>4763.5</v>
      </c>
      <c r="O1986">
        <f t="shared" ref="O1986:O2049" si="282">(+F1986/100000)*40</f>
        <v>79.800000000000011</v>
      </c>
      <c r="P1986">
        <f t="shared" ref="P1986:P2049" si="283">+H1986*0.1</f>
        <v>148.1</v>
      </c>
      <c r="Q1986">
        <v>20000</v>
      </c>
      <c r="R1986">
        <f t="shared" ref="R1986:R2049" si="284">+F1986/(H1986*12)</f>
        <v>11.225523295070898</v>
      </c>
      <c r="S1986">
        <f t="shared" si="277"/>
        <v>0.24018189334435716</v>
      </c>
      <c r="T1986">
        <f t="shared" si="278"/>
        <v>0.11551871683164541</v>
      </c>
      <c r="U1986">
        <f>IFERROR(VLOOKUP(D1986,'ZORI (2)'!$C$2:$F$106,4,FALSE), 0)</f>
        <v>73.617039721894315</v>
      </c>
    </row>
    <row r="1987" spans="1:21" x14ac:dyDescent="0.25">
      <c r="A1987">
        <v>2450</v>
      </c>
      <c r="B1987">
        <v>30341</v>
      </c>
      <c r="C1987" t="s">
        <v>1364</v>
      </c>
      <c r="D1987" t="s">
        <v>202</v>
      </c>
      <c r="E1987">
        <v>257900</v>
      </c>
      <c r="F1987">
        <v>379000</v>
      </c>
      <c r="G1987">
        <f>IFERROR(VLOOKUP(D1987,'ZORI (2)'!$C$2:$E$106,2,FALSE), 0)</f>
        <v>1152</v>
      </c>
      <c r="H1987">
        <f>IFERROR(VLOOKUP(D1987,'ZORI (2)'!$C$2:$E$106,3,FALSE), 0)</f>
        <v>1425</v>
      </c>
      <c r="I1987">
        <f t="shared" si="279"/>
        <v>75800</v>
      </c>
      <c r="J1987">
        <f t="shared" si="280"/>
        <v>303200</v>
      </c>
      <c r="K1987">
        <v>2.5000000000000001E-2</v>
      </c>
      <c r="L1987">
        <v>360</v>
      </c>
      <c r="M1987" s="1">
        <f t="shared" si="281"/>
        <v>1198.0065652153148</v>
      </c>
      <c r="N1987">
        <f t="shared" ref="N1987:N2050" si="285">+E1987*0.035</f>
        <v>9026.5</v>
      </c>
      <c r="O1987">
        <f t="shared" si="282"/>
        <v>151.6</v>
      </c>
      <c r="P1987">
        <f t="shared" si="283"/>
        <v>142.5</v>
      </c>
      <c r="Q1987">
        <v>20000</v>
      </c>
      <c r="R1987">
        <f t="shared" si="284"/>
        <v>22.163742690058481</v>
      </c>
      <c r="S1987">
        <f t="shared" ref="S1987:S2050" si="286">(+F1987-(E1987+N1987+Q1987))/(E1987+N1987+Q1987)</f>
        <v>0.3208957694740639</v>
      </c>
      <c r="T1987">
        <f t="shared" ref="T1987:T2050" si="287">IFERROR(((+H1987*12)-((+M1987+O1987+P1987)*12))/(+I1987+N1987+Q1987),0)</f>
        <v>-7.6820153547411847E-3</v>
      </c>
      <c r="U1987">
        <f>IFERROR(VLOOKUP(D1987,'ZORI (2)'!$C$2:$F$106,4,FALSE), 0)</f>
        <v>82.518246796825295</v>
      </c>
    </row>
    <row r="1988" spans="1:21" x14ac:dyDescent="0.25">
      <c r="A1988">
        <v>2452</v>
      </c>
      <c r="B1988">
        <v>33169</v>
      </c>
      <c r="C1988" t="s">
        <v>1365</v>
      </c>
      <c r="D1988" t="s">
        <v>212</v>
      </c>
      <c r="E1988">
        <v>126000</v>
      </c>
      <c r="F1988">
        <v>246900</v>
      </c>
      <c r="G1988">
        <f>IFERROR(VLOOKUP(D1988,'ZORI (2)'!$C$2:$E$106,2,FALSE), 0)</f>
        <v>1594</v>
      </c>
      <c r="H1988">
        <f>IFERROR(VLOOKUP(D1988,'ZORI (2)'!$C$2:$E$106,3,FALSE), 0)</f>
        <v>1845</v>
      </c>
      <c r="I1988">
        <f t="shared" si="279"/>
        <v>49380</v>
      </c>
      <c r="J1988">
        <f t="shared" si="280"/>
        <v>197520</v>
      </c>
      <c r="K1988">
        <v>2.5000000000000001E-2</v>
      </c>
      <c r="L1988">
        <v>360</v>
      </c>
      <c r="M1988" s="1">
        <f t="shared" si="281"/>
        <v>780.44279934475253</v>
      </c>
      <c r="N1988">
        <f t="shared" si="285"/>
        <v>4410</v>
      </c>
      <c r="O1988">
        <f t="shared" si="282"/>
        <v>98.759999999999991</v>
      </c>
      <c r="P1988">
        <f t="shared" si="283"/>
        <v>184.5</v>
      </c>
      <c r="Q1988">
        <v>20000</v>
      </c>
      <c r="R1988">
        <f t="shared" si="284"/>
        <v>11.151761517615176</v>
      </c>
      <c r="S1988">
        <f t="shared" si="286"/>
        <v>0.64151319726082046</v>
      </c>
      <c r="T1988">
        <f t="shared" si="287"/>
        <v>0.12705741167994269</v>
      </c>
      <c r="U1988">
        <f>IFERROR(VLOOKUP(D1988,'ZORI (2)'!$C$2:$F$106,4,FALSE), 0)</f>
        <v>73.506796622216257</v>
      </c>
    </row>
    <row r="1989" spans="1:21" x14ac:dyDescent="0.25">
      <c r="A1989">
        <v>2455</v>
      </c>
      <c r="B1989">
        <v>60107</v>
      </c>
      <c r="C1989" t="s">
        <v>1366</v>
      </c>
      <c r="D1989" t="s">
        <v>191</v>
      </c>
      <c r="E1989">
        <v>152600</v>
      </c>
      <c r="F1989">
        <v>197700</v>
      </c>
      <c r="G1989">
        <f>IFERROR(VLOOKUP(D1989,'ZORI (2)'!$C$2:$E$106,2,FALSE), 0)</f>
        <v>1542</v>
      </c>
      <c r="H1989">
        <f>IFERROR(VLOOKUP(D1989,'ZORI (2)'!$C$2:$E$106,3,FALSE), 0)</f>
        <v>1713</v>
      </c>
      <c r="I1989">
        <f t="shared" si="279"/>
        <v>39540</v>
      </c>
      <c r="J1989">
        <f t="shared" si="280"/>
        <v>158160</v>
      </c>
      <c r="K1989">
        <v>2.5000000000000001E-2</v>
      </c>
      <c r="L1989">
        <v>360</v>
      </c>
      <c r="M1989" s="1">
        <f t="shared" si="281"/>
        <v>624.92321357009951</v>
      </c>
      <c r="N1989">
        <f t="shared" si="285"/>
        <v>5341.0000000000009</v>
      </c>
      <c r="O1989">
        <f t="shared" si="282"/>
        <v>79.08</v>
      </c>
      <c r="P1989">
        <f t="shared" si="283"/>
        <v>171.3</v>
      </c>
      <c r="Q1989">
        <v>20000</v>
      </c>
      <c r="R1989">
        <f t="shared" si="284"/>
        <v>9.6176298890834797</v>
      </c>
      <c r="S1989">
        <f t="shared" si="286"/>
        <v>0.11104242417430496</v>
      </c>
      <c r="T1989">
        <f t="shared" si="287"/>
        <v>0.15493536531740887</v>
      </c>
      <c r="U1989">
        <f>IFERROR(VLOOKUP(D1989,'ZORI (2)'!$C$2:$F$106,4,FALSE), 0)</f>
        <v>52.309030710552761</v>
      </c>
    </row>
    <row r="1990" spans="1:21" x14ac:dyDescent="0.25">
      <c r="A1990">
        <v>2456</v>
      </c>
      <c r="B1990">
        <v>28031</v>
      </c>
      <c r="C1990" t="s">
        <v>1367</v>
      </c>
      <c r="D1990" t="s">
        <v>200</v>
      </c>
      <c r="E1990">
        <v>246000</v>
      </c>
      <c r="F1990">
        <v>313400</v>
      </c>
      <c r="G1990">
        <f>IFERROR(VLOOKUP(D1990,'ZORI (2)'!$C$2:$E$106,2,FALSE), 0)</f>
        <v>1146</v>
      </c>
      <c r="H1990">
        <f>IFERROR(VLOOKUP(D1990,'ZORI (2)'!$C$2:$E$106,3,FALSE), 0)</f>
        <v>1375</v>
      </c>
      <c r="I1990">
        <f t="shared" si="279"/>
        <v>62680</v>
      </c>
      <c r="J1990">
        <f t="shared" si="280"/>
        <v>250720</v>
      </c>
      <c r="K1990">
        <v>2.5000000000000001E-2</v>
      </c>
      <c r="L1990">
        <v>360</v>
      </c>
      <c r="M1990" s="1">
        <f t="shared" si="281"/>
        <v>990.64711751577738</v>
      </c>
      <c r="N1990">
        <f t="shared" si="285"/>
        <v>8610</v>
      </c>
      <c r="O1990">
        <f t="shared" si="282"/>
        <v>125.36</v>
      </c>
      <c r="P1990">
        <f t="shared" si="283"/>
        <v>137.5</v>
      </c>
      <c r="Q1990">
        <v>20000</v>
      </c>
      <c r="R1990">
        <f t="shared" si="284"/>
        <v>18.993939393939392</v>
      </c>
      <c r="S1990">
        <f t="shared" si="286"/>
        <v>0.14125487054368013</v>
      </c>
      <c r="T1990">
        <f t="shared" si="287"/>
        <v>1.5970145577945807E-2</v>
      </c>
      <c r="U1990">
        <f>IFERROR(VLOOKUP(D1990,'ZORI (2)'!$C$2:$F$106,4,FALSE), 0)</f>
        <v>70.566747242072395</v>
      </c>
    </row>
    <row r="1991" spans="1:21" x14ac:dyDescent="0.25">
      <c r="A1991">
        <v>2457</v>
      </c>
      <c r="B1991">
        <v>35209</v>
      </c>
      <c r="C1991" t="s">
        <v>1368</v>
      </c>
      <c r="D1991" t="s">
        <v>275</v>
      </c>
      <c r="E1991">
        <v>274600</v>
      </c>
      <c r="F1991">
        <v>358900</v>
      </c>
      <c r="G1991">
        <f>IFERROR(VLOOKUP(D1991,'ZORI (2)'!$C$2:$E$106,2,FALSE), 0)</f>
        <v>972</v>
      </c>
      <c r="H1991">
        <f>IFERROR(VLOOKUP(D1991,'ZORI (2)'!$C$2:$E$106,3,FALSE), 0)</f>
        <v>1061</v>
      </c>
      <c r="I1991">
        <f t="shared" si="279"/>
        <v>71780</v>
      </c>
      <c r="J1991">
        <f t="shared" si="280"/>
        <v>287120</v>
      </c>
      <c r="K1991">
        <v>2.5000000000000001E-2</v>
      </c>
      <c r="L1991">
        <v>360</v>
      </c>
      <c r="M1991" s="1">
        <f t="shared" si="281"/>
        <v>1134.471124685426</v>
      </c>
      <c r="N1991">
        <f t="shared" si="285"/>
        <v>9611.0000000000018</v>
      </c>
      <c r="O1991">
        <f t="shared" si="282"/>
        <v>143.56</v>
      </c>
      <c r="P1991">
        <f t="shared" si="283"/>
        <v>106.10000000000001</v>
      </c>
      <c r="Q1991">
        <v>20000</v>
      </c>
      <c r="R1991">
        <f t="shared" si="284"/>
        <v>28.188815582783537</v>
      </c>
      <c r="S1991">
        <f t="shared" si="286"/>
        <v>0.17977324948801982</v>
      </c>
      <c r="T1991">
        <f t="shared" si="287"/>
        <v>-3.8243764202198535E-2</v>
      </c>
      <c r="U1991">
        <f>IFERROR(VLOOKUP(D1991,'ZORI (2)'!$C$2:$F$106,4,FALSE), 0)</f>
        <v>24.655948903389032</v>
      </c>
    </row>
    <row r="1992" spans="1:21" x14ac:dyDescent="0.25">
      <c r="A1992">
        <v>2458</v>
      </c>
      <c r="B1992">
        <v>20817</v>
      </c>
      <c r="C1992" t="s">
        <v>1269</v>
      </c>
      <c r="D1992" t="s">
        <v>203</v>
      </c>
      <c r="E1992">
        <v>869700</v>
      </c>
      <c r="F1992">
        <v>911700</v>
      </c>
      <c r="G1992">
        <f>IFERROR(VLOOKUP(D1992,'ZORI (2)'!$C$2:$E$106,2,FALSE), 0)</f>
        <v>1905</v>
      </c>
      <c r="H1992">
        <f>IFERROR(VLOOKUP(D1992,'ZORI (2)'!$C$2:$E$106,3,FALSE), 0)</f>
        <v>2043</v>
      </c>
      <c r="I1992">
        <f t="shared" si="279"/>
        <v>182340</v>
      </c>
      <c r="J1992">
        <f t="shared" si="280"/>
        <v>729360</v>
      </c>
      <c r="K1992">
        <v>2.5000000000000001E-2</v>
      </c>
      <c r="L1992">
        <v>360</v>
      </c>
      <c r="M1992" s="1">
        <f t="shared" si="281"/>
        <v>2881.853787616893</v>
      </c>
      <c r="N1992">
        <f t="shared" si="285"/>
        <v>30439.500000000004</v>
      </c>
      <c r="O1992">
        <f t="shared" si="282"/>
        <v>364.68000000000006</v>
      </c>
      <c r="P1992">
        <f t="shared" si="283"/>
        <v>204.3</v>
      </c>
      <c r="Q1992">
        <v>20000</v>
      </c>
      <c r="R1992">
        <f t="shared" si="284"/>
        <v>37.187958883994128</v>
      </c>
      <c r="S1992">
        <f t="shared" si="286"/>
        <v>-9.1719788140819953E-3</v>
      </c>
      <c r="T1992">
        <f t="shared" si="287"/>
        <v>-7.2575142791365746E-2</v>
      </c>
      <c r="U1992">
        <f>IFERROR(VLOOKUP(D1992,'ZORI (2)'!$C$2:$F$106,4,FALSE), 0)</f>
        <v>40.400261415601996</v>
      </c>
    </row>
    <row r="1993" spans="1:21" x14ac:dyDescent="0.25">
      <c r="A1993">
        <v>2459</v>
      </c>
      <c r="B1993">
        <v>33162</v>
      </c>
      <c r="C1993" t="s">
        <v>1369</v>
      </c>
      <c r="D1993" t="s">
        <v>212</v>
      </c>
      <c r="E1993">
        <v>127800</v>
      </c>
      <c r="F1993">
        <v>263300</v>
      </c>
      <c r="G1993">
        <f>IFERROR(VLOOKUP(D1993,'ZORI (2)'!$C$2:$E$106,2,FALSE), 0)</f>
        <v>1594</v>
      </c>
      <c r="H1993">
        <f>IFERROR(VLOOKUP(D1993,'ZORI (2)'!$C$2:$E$106,3,FALSE), 0)</f>
        <v>1845</v>
      </c>
      <c r="I1993">
        <f t="shared" si="279"/>
        <v>52660</v>
      </c>
      <c r="J1993">
        <f t="shared" si="280"/>
        <v>210640</v>
      </c>
      <c r="K1993">
        <v>2.5000000000000001E-2</v>
      </c>
      <c r="L1993">
        <v>360</v>
      </c>
      <c r="M1993" s="1">
        <f t="shared" si="281"/>
        <v>832.28266126963683</v>
      </c>
      <c r="N1993">
        <f t="shared" si="285"/>
        <v>4473</v>
      </c>
      <c r="O1993">
        <f t="shared" si="282"/>
        <v>105.32</v>
      </c>
      <c r="P1993">
        <f t="shared" si="283"/>
        <v>184.5</v>
      </c>
      <c r="Q1993">
        <v>20000</v>
      </c>
      <c r="R1993">
        <f t="shared" si="284"/>
        <v>11.892502258355917</v>
      </c>
      <c r="S1993">
        <f t="shared" si="286"/>
        <v>0.72913123140674974</v>
      </c>
      <c r="T1993">
        <f t="shared" si="287"/>
        <v>0.11246506767225906</v>
      </c>
      <c r="U1993">
        <f>IFERROR(VLOOKUP(D1993,'ZORI (2)'!$C$2:$F$106,4,FALSE), 0)</f>
        <v>73.506796622216257</v>
      </c>
    </row>
    <row r="1994" spans="1:21" x14ac:dyDescent="0.25">
      <c r="A1994">
        <v>2460</v>
      </c>
      <c r="B1994">
        <v>14086</v>
      </c>
      <c r="C1994" t="s">
        <v>231</v>
      </c>
      <c r="D1994" t="s">
        <v>286</v>
      </c>
      <c r="E1994">
        <v>174200</v>
      </c>
      <c r="F1994">
        <v>212600</v>
      </c>
      <c r="G1994">
        <f>IFERROR(VLOOKUP(D1994,'ZORI (2)'!$C$2:$E$106,2,FALSE), 0)</f>
        <v>852</v>
      </c>
      <c r="H1994">
        <f>IFERROR(VLOOKUP(D1994,'ZORI (2)'!$C$2:$E$106,3,FALSE), 0)</f>
        <v>994</v>
      </c>
      <c r="I1994">
        <f t="shared" si="279"/>
        <v>42520</v>
      </c>
      <c r="J1994">
        <f t="shared" si="280"/>
        <v>170080</v>
      </c>
      <c r="K1994">
        <v>2.5000000000000001E-2</v>
      </c>
      <c r="L1994">
        <v>360</v>
      </c>
      <c r="M1994" s="1">
        <f t="shared" si="281"/>
        <v>672.02162470917131</v>
      </c>
      <c r="N1994">
        <f t="shared" si="285"/>
        <v>6097.0000000000009</v>
      </c>
      <c r="O1994">
        <f t="shared" si="282"/>
        <v>85.039999999999992</v>
      </c>
      <c r="P1994">
        <f t="shared" si="283"/>
        <v>99.4</v>
      </c>
      <c r="Q1994">
        <v>20000</v>
      </c>
      <c r="R1994">
        <f t="shared" si="284"/>
        <v>17.823608316566062</v>
      </c>
      <c r="S1994">
        <f t="shared" si="286"/>
        <v>6.142378567826777E-2</v>
      </c>
      <c r="T1994">
        <f t="shared" si="287"/>
        <v>2.4053230299924875E-2</v>
      </c>
      <c r="U1994">
        <f>IFERROR(VLOOKUP(D1994,'ZORI (2)'!$C$2:$F$106,4,FALSE), 0)</f>
        <v>43.366477382238664</v>
      </c>
    </row>
    <row r="1995" spans="1:21" x14ac:dyDescent="0.25">
      <c r="A1995">
        <v>2461</v>
      </c>
      <c r="B1995">
        <v>3038</v>
      </c>
      <c r="C1995" t="s">
        <v>1370</v>
      </c>
      <c r="D1995" t="s">
        <v>219</v>
      </c>
      <c r="E1995">
        <v>229800</v>
      </c>
      <c r="F1995">
        <v>301700</v>
      </c>
      <c r="G1995">
        <f>IFERROR(VLOOKUP(D1995,'ZORI (2)'!$C$2:$E$106,2,FALSE), 0)</f>
        <v>2124</v>
      </c>
      <c r="H1995">
        <f>IFERROR(VLOOKUP(D1995,'ZORI (2)'!$C$2:$E$106,3,FALSE), 0)</f>
        <v>2442</v>
      </c>
      <c r="I1995">
        <f t="shared" si="279"/>
        <v>60340</v>
      </c>
      <c r="J1995">
        <f t="shared" si="280"/>
        <v>241360</v>
      </c>
      <c r="K1995">
        <v>2.5000000000000001E-2</v>
      </c>
      <c r="L1995">
        <v>360</v>
      </c>
      <c r="M1995" s="1">
        <f t="shared" si="281"/>
        <v>953.6638013864391</v>
      </c>
      <c r="N1995">
        <f t="shared" si="285"/>
        <v>8043.0000000000009</v>
      </c>
      <c r="O1995">
        <f t="shared" si="282"/>
        <v>120.67999999999999</v>
      </c>
      <c r="P1995">
        <f t="shared" si="283"/>
        <v>244.20000000000002</v>
      </c>
      <c r="Q1995">
        <v>20000</v>
      </c>
      <c r="R1995">
        <f t="shared" si="284"/>
        <v>10.295522795522796</v>
      </c>
      <c r="S1995">
        <f t="shared" si="286"/>
        <v>0.17009187761544817</v>
      </c>
      <c r="T1995">
        <f t="shared" si="287"/>
        <v>0.15253469992377189</v>
      </c>
      <c r="U1995">
        <f>IFERROR(VLOOKUP(D1995,'ZORI (2)'!$C$2:$F$106,4,FALSE), 0)</f>
        <v>98.079496251938465</v>
      </c>
    </row>
    <row r="1996" spans="1:21" x14ac:dyDescent="0.25">
      <c r="A1996">
        <v>2462</v>
      </c>
      <c r="B1996">
        <v>80027</v>
      </c>
      <c r="C1996" t="s">
        <v>798</v>
      </c>
      <c r="D1996" t="s">
        <v>335</v>
      </c>
      <c r="E1996">
        <v>429500</v>
      </c>
      <c r="F1996">
        <v>583800</v>
      </c>
      <c r="G1996">
        <f>IFERROR(VLOOKUP(D1996,'ZORI (2)'!$C$2:$E$106,2,FALSE), 0)</f>
        <v>1560</v>
      </c>
      <c r="H1996">
        <f>IFERROR(VLOOKUP(D1996,'ZORI (2)'!$C$2:$E$106,3,FALSE), 0)</f>
        <v>1901</v>
      </c>
      <c r="I1996">
        <f t="shared" si="279"/>
        <v>116760</v>
      </c>
      <c r="J1996">
        <f t="shared" si="280"/>
        <v>467040</v>
      </c>
      <c r="K1996">
        <v>2.5000000000000001E-2</v>
      </c>
      <c r="L1996">
        <v>360</v>
      </c>
      <c r="M1996" s="1">
        <f t="shared" si="281"/>
        <v>1845.3726458382607</v>
      </c>
      <c r="N1996">
        <f t="shared" si="285"/>
        <v>15032.500000000002</v>
      </c>
      <c r="O1996">
        <f t="shared" si="282"/>
        <v>233.52</v>
      </c>
      <c r="P1996">
        <f t="shared" si="283"/>
        <v>190.10000000000002</v>
      </c>
      <c r="Q1996">
        <v>20000</v>
      </c>
      <c r="R1996">
        <f t="shared" si="284"/>
        <v>25.591793792740663</v>
      </c>
      <c r="S1996">
        <f t="shared" si="286"/>
        <v>0.25674737504910849</v>
      </c>
      <c r="T1996">
        <f t="shared" si="287"/>
        <v>-2.9091765074421513E-2</v>
      </c>
      <c r="U1996">
        <f>IFERROR(VLOOKUP(D1996,'ZORI (2)'!$C$2:$F$106,4,FALSE), 0)</f>
        <v>95.635957644380937</v>
      </c>
    </row>
    <row r="1997" spans="1:21" x14ac:dyDescent="0.25">
      <c r="A1997">
        <v>2463</v>
      </c>
      <c r="B1997">
        <v>78723</v>
      </c>
      <c r="C1997" t="s">
        <v>199</v>
      </c>
      <c r="D1997" t="s">
        <v>199</v>
      </c>
      <c r="E1997">
        <v>244900</v>
      </c>
      <c r="F1997">
        <v>364200</v>
      </c>
      <c r="G1997">
        <f>IFERROR(VLOOKUP(D1997,'ZORI (2)'!$C$2:$E$106,2,FALSE), 0)</f>
        <v>1290</v>
      </c>
      <c r="H1997">
        <f>IFERROR(VLOOKUP(D1997,'ZORI (2)'!$C$2:$E$106,3,FALSE), 0)</f>
        <v>1474</v>
      </c>
      <c r="I1997">
        <f t="shared" si="279"/>
        <v>72840</v>
      </c>
      <c r="J1997">
        <f t="shared" si="280"/>
        <v>291360</v>
      </c>
      <c r="K1997">
        <v>2.5000000000000001E-2</v>
      </c>
      <c r="L1997">
        <v>360</v>
      </c>
      <c r="M1997" s="1">
        <f t="shared" si="281"/>
        <v>1151.2242507952972</v>
      </c>
      <c r="N1997">
        <f t="shared" si="285"/>
        <v>8571.5</v>
      </c>
      <c r="O1997">
        <f t="shared" si="282"/>
        <v>145.68</v>
      </c>
      <c r="P1997">
        <f t="shared" si="283"/>
        <v>147.4</v>
      </c>
      <c r="Q1997">
        <v>20000</v>
      </c>
      <c r="R1997">
        <f t="shared" si="284"/>
        <v>20.590230664857529</v>
      </c>
      <c r="S1997">
        <f t="shared" si="286"/>
        <v>0.33176583300270779</v>
      </c>
      <c r="T1997">
        <f t="shared" si="287"/>
        <v>3.5138913284630834E-3</v>
      </c>
      <c r="U1997">
        <f>IFERROR(VLOOKUP(D1997,'ZORI (2)'!$C$2:$F$106,4,FALSE), 0)</f>
        <v>53.175417252711803</v>
      </c>
    </row>
    <row r="1998" spans="1:21" x14ac:dyDescent="0.25">
      <c r="A1998">
        <v>2464</v>
      </c>
      <c r="B1998">
        <v>23059</v>
      </c>
      <c r="C1998" t="s">
        <v>1230</v>
      </c>
      <c r="D1998" t="s">
        <v>224</v>
      </c>
      <c r="E1998">
        <v>377600</v>
      </c>
      <c r="F1998">
        <v>425000</v>
      </c>
      <c r="G1998">
        <f>IFERROR(VLOOKUP(D1998,'ZORI (2)'!$C$2:$E$106,2,FALSE), 0)</f>
        <v>1084</v>
      </c>
      <c r="H1998">
        <f>IFERROR(VLOOKUP(D1998,'ZORI (2)'!$C$2:$E$106,3,FALSE), 0)</f>
        <v>1223</v>
      </c>
      <c r="I1998">
        <f t="shared" si="279"/>
        <v>85000</v>
      </c>
      <c r="J1998">
        <f t="shared" si="280"/>
        <v>340000</v>
      </c>
      <c r="K1998">
        <v>2.5000000000000001E-2</v>
      </c>
      <c r="L1998">
        <v>360</v>
      </c>
      <c r="M1998" s="1">
        <f t="shared" si="281"/>
        <v>1343.4110559802343</v>
      </c>
      <c r="N1998">
        <f t="shared" si="285"/>
        <v>13216.000000000002</v>
      </c>
      <c r="O1998">
        <f t="shared" si="282"/>
        <v>170</v>
      </c>
      <c r="P1998">
        <f t="shared" si="283"/>
        <v>122.30000000000001</v>
      </c>
      <c r="Q1998">
        <v>20000</v>
      </c>
      <c r="R1998">
        <f t="shared" si="284"/>
        <v>28.958844371763423</v>
      </c>
      <c r="S1998">
        <f t="shared" si="286"/>
        <v>3.4526405982240223E-2</v>
      </c>
      <c r="T1998">
        <f t="shared" si="287"/>
        <v>-4.189392867093128E-2</v>
      </c>
      <c r="U1998">
        <f>IFERROR(VLOOKUP(D1998,'ZORI (2)'!$C$2:$F$106,4,FALSE), 0)</f>
        <v>40.174523605623193</v>
      </c>
    </row>
    <row r="1999" spans="1:21" x14ac:dyDescent="0.25">
      <c r="A1999">
        <v>2465</v>
      </c>
      <c r="B1999">
        <v>23832</v>
      </c>
      <c r="C1999" t="s">
        <v>951</v>
      </c>
      <c r="D1999" t="s">
        <v>224</v>
      </c>
      <c r="E1999">
        <v>182000</v>
      </c>
      <c r="F1999">
        <v>226800</v>
      </c>
      <c r="G1999">
        <f>IFERROR(VLOOKUP(D1999,'ZORI (2)'!$C$2:$E$106,2,FALSE), 0)</f>
        <v>1084</v>
      </c>
      <c r="H1999">
        <f>IFERROR(VLOOKUP(D1999,'ZORI (2)'!$C$2:$E$106,3,FALSE), 0)</f>
        <v>1223</v>
      </c>
      <c r="I1999">
        <f t="shared" si="279"/>
        <v>45360</v>
      </c>
      <c r="J1999">
        <f t="shared" si="280"/>
        <v>181440</v>
      </c>
      <c r="K1999">
        <v>2.5000000000000001E-2</v>
      </c>
      <c r="L1999">
        <v>360</v>
      </c>
      <c r="M1999" s="1">
        <f t="shared" si="281"/>
        <v>716.90735881486376</v>
      </c>
      <c r="N1999">
        <f t="shared" si="285"/>
        <v>6370.0000000000009</v>
      </c>
      <c r="O1999">
        <f t="shared" si="282"/>
        <v>90.72</v>
      </c>
      <c r="P1999">
        <f t="shared" si="283"/>
        <v>122.30000000000001</v>
      </c>
      <c r="Q1999">
        <v>20000</v>
      </c>
      <c r="R1999">
        <f t="shared" si="284"/>
        <v>15.45380212591987</v>
      </c>
      <c r="S1999">
        <f t="shared" si="286"/>
        <v>8.8448433075778668E-2</v>
      </c>
      <c r="T1999">
        <f t="shared" si="287"/>
        <v>4.9029300072795684E-2</v>
      </c>
      <c r="U1999">
        <f>IFERROR(VLOOKUP(D1999,'ZORI (2)'!$C$2:$F$106,4,FALSE), 0)</f>
        <v>40.174523605623193</v>
      </c>
    </row>
    <row r="2000" spans="1:21" x14ac:dyDescent="0.25">
      <c r="A2000">
        <v>2467</v>
      </c>
      <c r="B2000">
        <v>64068</v>
      </c>
      <c r="C2000" t="s">
        <v>1371</v>
      </c>
      <c r="D2000" t="s">
        <v>221</v>
      </c>
      <c r="E2000">
        <v>155500</v>
      </c>
      <c r="F2000">
        <v>192800</v>
      </c>
      <c r="G2000">
        <f>IFERROR(VLOOKUP(D2000,'ZORI (2)'!$C$2:$E$106,2,FALSE), 0)</f>
        <v>986</v>
      </c>
      <c r="H2000">
        <f>IFERROR(VLOOKUP(D2000,'ZORI (2)'!$C$2:$E$106,3,FALSE), 0)</f>
        <v>1125</v>
      </c>
      <c r="I2000">
        <f t="shared" si="279"/>
        <v>38560</v>
      </c>
      <c r="J2000">
        <f t="shared" si="280"/>
        <v>154240</v>
      </c>
      <c r="K2000">
        <v>2.5000000000000001E-2</v>
      </c>
      <c r="L2000">
        <v>360</v>
      </c>
      <c r="M2000" s="1">
        <f t="shared" si="281"/>
        <v>609.43447433644508</v>
      </c>
      <c r="N2000">
        <f t="shared" si="285"/>
        <v>5442.5000000000009</v>
      </c>
      <c r="O2000">
        <f t="shared" si="282"/>
        <v>77.12</v>
      </c>
      <c r="P2000">
        <f t="shared" si="283"/>
        <v>112.5</v>
      </c>
      <c r="Q2000">
        <v>20000</v>
      </c>
      <c r="R2000">
        <f t="shared" si="284"/>
        <v>14.281481481481482</v>
      </c>
      <c r="S2000">
        <f t="shared" si="286"/>
        <v>6.5531867858573858E-2</v>
      </c>
      <c r="T2000">
        <f t="shared" si="287"/>
        <v>6.1112398858836139E-2</v>
      </c>
      <c r="U2000">
        <f>IFERROR(VLOOKUP(D2000,'ZORI (2)'!$C$2:$F$106,4,FALSE), 0)</f>
        <v>42.542445790969175</v>
      </c>
    </row>
    <row r="2001" spans="1:21" x14ac:dyDescent="0.25">
      <c r="A2001">
        <v>2468</v>
      </c>
      <c r="B2001">
        <v>33905</v>
      </c>
      <c r="C2001" t="s">
        <v>242</v>
      </c>
      <c r="D2001" t="s">
        <v>242</v>
      </c>
      <c r="E2001">
        <v>97000</v>
      </c>
      <c r="F2001">
        <v>168700</v>
      </c>
      <c r="G2001">
        <f>IFERROR(VLOOKUP(D2001,'ZORI (2)'!$C$2:$E$106,2,FALSE), 0)</f>
        <v>1126</v>
      </c>
      <c r="H2001">
        <f>IFERROR(VLOOKUP(D2001,'ZORI (2)'!$C$2:$E$106,3,FALSE), 0)</f>
        <v>1474</v>
      </c>
      <c r="I2001">
        <f t="shared" si="279"/>
        <v>33740</v>
      </c>
      <c r="J2001">
        <f t="shared" si="280"/>
        <v>134960</v>
      </c>
      <c r="K2001">
        <v>2.5000000000000001E-2</v>
      </c>
      <c r="L2001">
        <v>360</v>
      </c>
      <c r="M2001" s="1">
        <f t="shared" si="281"/>
        <v>533.2551650443894</v>
      </c>
      <c r="N2001">
        <f t="shared" si="285"/>
        <v>3395.0000000000005</v>
      </c>
      <c r="O2001">
        <f t="shared" si="282"/>
        <v>67.48</v>
      </c>
      <c r="P2001">
        <f t="shared" si="283"/>
        <v>147.4</v>
      </c>
      <c r="Q2001">
        <v>20000</v>
      </c>
      <c r="R2001">
        <f t="shared" si="284"/>
        <v>9.5375395748530085</v>
      </c>
      <c r="S2001">
        <f t="shared" si="286"/>
        <v>0.40122098093774661</v>
      </c>
      <c r="T2001">
        <f t="shared" si="287"/>
        <v>0.15245257757009412</v>
      </c>
      <c r="U2001">
        <f>IFERROR(VLOOKUP(D2001,'ZORI (2)'!$C$2:$F$106,4,FALSE), 0)</f>
        <v>105.60525265229521</v>
      </c>
    </row>
    <row r="2002" spans="1:21" x14ac:dyDescent="0.25">
      <c r="A2002">
        <v>2469</v>
      </c>
      <c r="B2002">
        <v>19152</v>
      </c>
      <c r="C2002" t="s">
        <v>254</v>
      </c>
      <c r="D2002" t="s">
        <v>254</v>
      </c>
      <c r="E2002">
        <v>159100</v>
      </c>
      <c r="F2002">
        <v>195700</v>
      </c>
      <c r="G2002">
        <f>IFERROR(VLOOKUP(D2002,'ZORI (2)'!$C$2:$E$106,2,FALSE), 0)</f>
        <v>1372</v>
      </c>
      <c r="H2002">
        <f>IFERROR(VLOOKUP(D2002,'ZORI (2)'!$C$2:$E$106,3,FALSE), 0)</f>
        <v>1516</v>
      </c>
      <c r="I2002">
        <f t="shared" si="279"/>
        <v>39140</v>
      </c>
      <c r="J2002">
        <f t="shared" si="280"/>
        <v>156560</v>
      </c>
      <c r="K2002">
        <v>2.5000000000000001E-2</v>
      </c>
      <c r="L2002">
        <v>360</v>
      </c>
      <c r="M2002" s="1">
        <f t="shared" si="281"/>
        <v>618.60127918901605</v>
      </c>
      <c r="N2002">
        <f t="shared" si="285"/>
        <v>5568.5000000000009</v>
      </c>
      <c r="O2002">
        <f t="shared" si="282"/>
        <v>78.28</v>
      </c>
      <c r="P2002">
        <f t="shared" si="283"/>
        <v>151.6</v>
      </c>
      <c r="Q2002">
        <v>20000</v>
      </c>
      <c r="R2002">
        <f t="shared" si="284"/>
        <v>10.757475813544415</v>
      </c>
      <c r="S2002">
        <f t="shared" si="286"/>
        <v>5.9736771566347269E-2</v>
      </c>
      <c r="T2002">
        <f t="shared" si="287"/>
        <v>0.12378937310757951</v>
      </c>
      <c r="U2002">
        <f>IFERROR(VLOOKUP(D2002,'ZORI (2)'!$C$2:$F$106,4,FALSE), 0)</f>
        <v>44.044485087995604</v>
      </c>
    </row>
    <row r="2003" spans="1:21" x14ac:dyDescent="0.25">
      <c r="A2003">
        <v>2470</v>
      </c>
      <c r="B2003">
        <v>85741</v>
      </c>
      <c r="C2003" t="s">
        <v>223</v>
      </c>
      <c r="D2003" t="s">
        <v>223</v>
      </c>
      <c r="E2003">
        <v>147500</v>
      </c>
      <c r="F2003">
        <v>190200</v>
      </c>
      <c r="G2003">
        <f>IFERROR(VLOOKUP(D2003,'ZORI (2)'!$C$2:$E$106,2,FALSE), 0)</f>
        <v>972</v>
      </c>
      <c r="H2003">
        <f>IFERROR(VLOOKUP(D2003,'ZORI (2)'!$C$2:$E$106,3,FALSE), 0)</f>
        <v>1113</v>
      </c>
      <c r="I2003">
        <f t="shared" si="279"/>
        <v>38040</v>
      </c>
      <c r="J2003">
        <f t="shared" si="280"/>
        <v>152160</v>
      </c>
      <c r="K2003">
        <v>2.5000000000000001E-2</v>
      </c>
      <c r="L2003">
        <v>360</v>
      </c>
      <c r="M2003" s="1">
        <f t="shared" si="281"/>
        <v>601.21595964103653</v>
      </c>
      <c r="N2003">
        <f t="shared" si="285"/>
        <v>5162.5000000000009</v>
      </c>
      <c r="O2003">
        <f t="shared" si="282"/>
        <v>76.08</v>
      </c>
      <c r="P2003">
        <f t="shared" si="283"/>
        <v>111.30000000000001</v>
      </c>
      <c r="Q2003">
        <v>20000</v>
      </c>
      <c r="R2003">
        <f t="shared" si="284"/>
        <v>14.240790655884995</v>
      </c>
      <c r="S2003">
        <f t="shared" si="286"/>
        <v>0.10157098385578803</v>
      </c>
      <c r="T2003">
        <f t="shared" si="287"/>
        <v>6.1593267423085483E-2</v>
      </c>
      <c r="U2003">
        <f>IFERROR(VLOOKUP(D2003,'ZORI (2)'!$C$2:$F$106,4,FALSE), 0)</f>
        <v>42.835540190376506</v>
      </c>
    </row>
    <row r="2004" spans="1:21" x14ac:dyDescent="0.25">
      <c r="A2004">
        <v>2471</v>
      </c>
      <c r="B2004">
        <v>80010</v>
      </c>
      <c r="C2004" t="s">
        <v>531</v>
      </c>
      <c r="D2004" t="s">
        <v>233</v>
      </c>
      <c r="E2004">
        <v>140300</v>
      </c>
      <c r="F2004">
        <v>277600</v>
      </c>
      <c r="G2004">
        <f>IFERROR(VLOOKUP(D2004,'ZORI (2)'!$C$2:$E$106,2,FALSE), 0)</f>
        <v>1298</v>
      </c>
      <c r="H2004">
        <f>IFERROR(VLOOKUP(D2004,'ZORI (2)'!$C$2:$E$106,3,FALSE), 0)</f>
        <v>1672</v>
      </c>
      <c r="I2004">
        <f t="shared" si="279"/>
        <v>55520</v>
      </c>
      <c r="J2004">
        <f t="shared" si="280"/>
        <v>222080</v>
      </c>
      <c r="K2004">
        <v>2.5000000000000001E-2</v>
      </c>
      <c r="L2004">
        <v>360</v>
      </c>
      <c r="M2004" s="1">
        <f t="shared" si="281"/>
        <v>877.48449209438354</v>
      </c>
      <c r="N2004">
        <f t="shared" si="285"/>
        <v>4910.5000000000009</v>
      </c>
      <c r="O2004">
        <f t="shared" si="282"/>
        <v>111.03999999999999</v>
      </c>
      <c r="P2004">
        <f t="shared" si="283"/>
        <v>167.20000000000002</v>
      </c>
      <c r="Q2004">
        <v>20000</v>
      </c>
      <c r="R2004">
        <f t="shared" si="284"/>
        <v>13.835725677830942</v>
      </c>
      <c r="S2004">
        <f t="shared" si="286"/>
        <v>0.68028061170446186</v>
      </c>
      <c r="T2004">
        <f t="shared" si="287"/>
        <v>7.7026825580686395E-2</v>
      </c>
      <c r="U2004">
        <f>IFERROR(VLOOKUP(D2004,'ZORI (2)'!$C$2:$F$106,4,FALSE), 0)</f>
        <v>103.83832606115948</v>
      </c>
    </row>
    <row r="2005" spans="1:21" x14ac:dyDescent="0.25">
      <c r="A2005">
        <v>2474</v>
      </c>
      <c r="B2005">
        <v>45150</v>
      </c>
      <c r="C2005" t="s">
        <v>916</v>
      </c>
      <c r="D2005" t="s">
        <v>244</v>
      </c>
      <c r="E2005">
        <v>142800</v>
      </c>
      <c r="F2005">
        <v>169900</v>
      </c>
      <c r="G2005">
        <f>IFERROR(VLOOKUP(D2005,'ZORI (2)'!$C$2:$E$106,2,FALSE), 0)</f>
        <v>976</v>
      </c>
      <c r="H2005">
        <f>IFERROR(VLOOKUP(D2005,'ZORI (2)'!$C$2:$E$106,3,FALSE), 0)</f>
        <v>1123</v>
      </c>
      <c r="I2005">
        <f t="shared" si="279"/>
        <v>33980</v>
      </c>
      <c r="J2005">
        <f t="shared" si="280"/>
        <v>135920</v>
      </c>
      <c r="K2005">
        <v>2.5000000000000001E-2</v>
      </c>
      <c r="L2005">
        <v>360</v>
      </c>
      <c r="M2005" s="1">
        <f t="shared" si="281"/>
        <v>537.04832567303959</v>
      </c>
      <c r="N2005">
        <f t="shared" si="285"/>
        <v>4998.0000000000009</v>
      </c>
      <c r="O2005">
        <f t="shared" si="282"/>
        <v>67.960000000000008</v>
      </c>
      <c r="P2005">
        <f t="shared" si="283"/>
        <v>112.30000000000001</v>
      </c>
      <c r="Q2005">
        <v>20000</v>
      </c>
      <c r="R2005">
        <f t="shared" si="284"/>
        <v>12.607598693974474</v>
      </c>
      <c r="S2005">
        <f t="shared" si="286"/>
        <v>1.2526966948354569E-2</v>
      </c>
      <c r="T2005">
        <f t="shared" si="287"/>
        <v>8.2544340125530261E-2</v>
      </c>
      <c r="U2005">
        <f>IFERROR(VLOOKUP(D2005,'ZORI (2)'!$C$2:$F$106,4,FALSE), 0)</f>
        <v>45.381348996418048</v>
      </c>
    </row>
    <row r="2006" spans="1:21" x14ac:dyDescent="0.25">
      <c r="A2006">
        <v>2475</v>
      </c>
      <c r="B2006">
        <v>19083</v>
      </c>
      <c r="C2006" t="s">
        <v>1372</v>
      </c>
      <c r="D2006" t="s">
        <v>254</v>
      </c>
      <c r="E2006">
        <v>276600</v>
      </c>
      <c r="F2006">
        <v>326900</v>
      </c>
      <c r="G2006">
        <f>IFERROR(VLOOKUP(D2006,'ZORI (2)'!$C$2:$E$106,2,FALSE), 0)</f>
        <v>1372</v>
      </c>
      <c r="H2006">
        <f>IFERROR(VLOOKUP(D2006,'ZORI (2)'!$C$2:$E$106,3,FALSE), 0)</f>
        <v>1516</v>
      </c>
      <c r="I2006">
        <f t="shared" si="279"/>
        <v>65380</v>
      </c>
      <c r="J2006">
        <f t="shared" si="280"/>
        <v>261520</v>
      </c>
      <c r="K2006">
        <v>2.5000000000000001E-2</v>
      </c>
      <c r="L2006">
        <v>360</v>
      </c>
      <c r="M2006" s="1">
        <f t="shared" si="281"/>
        <v>1033.3201745880906</v>
      </c>
      <c r="N2006">
        <f t="shared" si="285"/>
        <v>9681.0000000000018</v>
      </c>
      <c r="O2006">
        <f t="shared" si="282"/>
        <v>130.76</v>
      </c>
      <c r="P2006">
        <f t="shared" si="283"/>
        <v>151.6</v>
      </c>
      <c r="Q2006">
        <v>20000</v>
      </c>
      <c r="R2006">
        <f t="shared" si="284"/>
        <v>17.969437115215481</v>
      </c>
      <c r="S2006">
        <f t="shared" si="286"/>
        <v>6.7320532452225246E-2</v>
      </c>
      <c r="T2006">
        <f t="shared" si="287"/>
        <v>2.5287319773018516E-2</v>
      </c>
      <c r="U2006">
        <f>IFERROR(VLOOKUP(D2006,'ZORI (2)'!$C$2:$F$106,4,FALSE), 0)</f>
        <v>44.044485087995604</v>
      </c>
    </row>
    <row r="2007" spans="1:21" x14ac:dyDescent="0.25">
      <c r="A2007">
        <v>2476</v>
      </c>
      <c r="B2007">
        <v>43214</v>
      </c>
      <c r="C2007" t="s">
        <v>238</v>
      </c>
      <c r="D2007" t="s">
        <v>238</v>
      </c>
      <c r="E2007">
        <v>214300</v>
      </c>
      <c r="F2007">
        <v>299300</v>
      </c>
      <c r="G2007">
        <f>IFERROR(VLOOKUP(D2007,'ZORI (2)'!$C$2:$E$106,2,FALSE), 0)</f>
        <v>1023</v>
      </c>
      <c r="H2007">
        <f>IFERROR(VLOOKUP(D2007,'ZORI (2)'!$C$2:$E$106,3,FALSE), 0)</f>
        <v>1198</v>
      </c>
      <c r="I2007">
        <f t="shared" si="279"/>
        <v>59860</v>
      </c>
      <c r="J2007">
        <f t="shared" si="280"/>
        <v>239440</v>
      </c>
      <c r="K2007">
        <v>2.5000000000000001E-2</v>
      </c>
      <c r="L2007">
        <v>360</v>
      </c>
      <c r="M2007" s="1">
        <f t="shared" si="281"/>
        <v>946.07748012913896</v>
      </c>
      <c r="N2007">
        <f t="shared" si="285"/>
        <v>7500.5000000000009</v>
      </c>
      <c r="O2007">
        <f t="shared" si="282"/>
        <v>119.72</v>
      </c>
      <c r="P2007">
        <f t="shared" si="283"/>
        <v>119.80000000000001</v>
      </c>
      <c r="Q2007">
        <v>20000</v>
      </c>
      <c r="R2007">
        <f t="shared" si="284"/>
        <v>20.819421257651641</v>
      </c>
      <c r="S2007">
        <f t="shared" si="286"/>
        <v>0.23779727502631301</v>
      </c>
      <c r="T2007">
        <f t="shared" si="287"/>
        <v>1.7036330887567393E-3</v>
      </c>
      <c r="U2007">
        <f>IFERROR(VLOOKUP(D2007,'ZORI (2)'!$C$2:$F$106,4,FALSE), 0)</f>
        <v>50.376845183201425</v>
      </c>
    </row>
    <row r="2008" spans="1:21" x14ac:dyDescent="0.25">
      <c r="A2008">
        <v>2478</v>
      </c>
      <c r="B2008">
        <v>80503</v>
      </c>
      <c r="C2008" t="s">
        <v>780</v>
      </c>
      <c r="D2008" t="s">
        <v>335</v>
      </c>
      <c r="E2008">
        <v>349700</v>
      </c>
      <c r="F2008">
        <v>504000</v>
      </c>
      <c r="G2008">
        <f>IFERROR(VLOOKUP(D2008,'ZORI (2)'!$C$2:$E$106,2,FALSE), 0)</f>
        <v>1560</v>
      </c>
      <c r="H2008">
        <f>IFERROR(VLOOKUP(D2008,'ZORI (2)'!$C$2:$E$106,3,FALSE), 0)</f>
        <v>1901</v>
      </c>
      <c r="I2008">
        <f t="shared" si="279"/>
        <v>100800</v>
      </c>
      <c r="J2008">
        <f t="shared" si="280"/>
        <v>403200</v>
      </c>
      <c r="K2008">
        <v>2.5000000000000001E-2</v>
      </c>
      <c r="L2008">
        <v>360</v>
      </c>
      <c r="M2008" s="1">
        <f t="shared" si="281"/>
        <v>1593.1274640330307</v>
      </c>
      <c r="N2008">
        <f t="shared" si="285"/>
        <v>12239.500000000002</v>
      </c>
      <c r="O2008">
        <f t="shared" si="282"/>
        <v>201.6</v>
      </c>
      <c r="P2008">
        <f t="shared" si="283"/>
        <v>190.10000000000002</v>
      </c>
      <c r="Q2008">
        <v>20000</v>
      </c>
      <c r="R2008">
        <f t="shared" si="284"/>
        <v>22.093634928984745</v>
      </c>
      <c r="S2008">
        <f t="shared" si="286"/>
        <v>0.31958071893585238</v>
      </c>
      <c r="T2008">
        <f t="shared" si="287"/>
        <v>-7.5611346133769644E-3</v>
      </c>
      <c r="U2008">
        <f>IFERROR(VLOOKUP(D2008,'ZORI (2)'!$C$2:$F$106,4,FALSE), 0)</f>
        <v>95.635957644380937</v>
      </c>
    </row>
    <row r="2009" spans="1:21" x14ac:dyDescent="0.25">
      <c r="A2009">
        <v>2479</v>
      </c>
      <c r="B2009">
        <v>4103</v>
      </c>
      <c r="C2009" t="s">
        <v>239</v>
      </c>
      <c r="D2009" t="s">
        <v>239</v>
      </c>
      <c r="E2009">
        <v>217500</v>
      </c>
      <c r="F2009">
        <v>285200</v>
      </c>
      <c r="G2009">
        <f>IFERROR(VLOOKUP(D2009,'ZORI (2)'!$C$2:$E$106,2,FALSE), 0)</f>
        <v>1205</v>
      </c>
      <c r="H2009">
        <f>IFERROR(VLOOKUP(D2009,'ZORI (2)'!$C$2:$E$106,3,FALSE), 0)</f>
        <v>1553</v>
      </c>
      <c r="I2009">
        <f t="shared" si="279"/>
        <v>57040</v>
      </c>
      <c r="J2009">
        <f t="shared" si="280"/>
        <v>228160</v>
      </c>
      <c r="K2009">
        <v>2.5000000000000001E-2</v>
      </c>
      <c r="L2009">
        <v>360</v>
      </c>
      <c r="M2009" s="1">
        <f t="shared" si="281"/>
        <v>901.50784274250066</v>
      </c>
      <c r="N2009">
        <f t="shared" si="285"/>
        <v>7612.5000000000009</v>
      </c>
      <c r="O2009">
        <f t="shared" si="282"/>
        <v>114.08</v>
      </c>
      <c r="P2009">
        <f t="shared" si="283"/>
        <v>155.30000000000001</v>
      </c>
      <c r="Q2009">
        <v>20000</v>
      </c>
      <c r="R2009">
        <f t="shared" si="284"/>
        <v>15.303713243185232</v>
      </c>
      <c r="S2009">
        <f t="shared" si="286"/>
        <v>0.16354735070630833</v>
      </c>
      <c r="T2009">
        <f t="shared" si="287"/>
        <v>5.4166691912111188E-2</v>
      </c>
      <c r="U2009">
        <f>IFERROR(VLOOKUP(D2009,'ZORI (2)'!$C$2:$F$106,4,FALSE), 0)</f>
        <v>108.10777801188344</v>
      </c>
    </row>
    <row r="2010" spans="1:21" x14ac:dyDescent="0.25">
      <c r="A2010">
        <v>2481</v>
      </c>
      <c r="B2010">
        <v>27614</v>
      </c>
      <c r="C2010" t="s">
        <v>250</v>
      </c>
      <c r="D2010" t="s">
        <v>250</v>
      </c>
      <c r="E2010">
        <v>354800</v>
      </c>
      <c r="F2010">
        <v>396700</v>
      </c>
      <c r="G2010">
        <f>IFERROR(VLOOKUP(D2010,'ZORI (2)'!$C$2:$E$106,2,FALSE), 0)</f>
        <v>1250</v>
      </c>
      <c r="H2010">
        <f>IFERROR(VLOOKUP(D2010,'ZORI (2)'!$C$2:$E$106,3,FALSE), 0)</f>
        <v>1415</v>
      </c>
      <c r="I2010">
        <f t="shared" si="279"/>
        <v>79340</v>
      </c>
      <c r="J2010">
        <f t="shared" si="280"/>
        <v>317360</v>
      </c>
      <c r="K2010">
        <v>2.5000000000000001E-2</v>
      </c>
      <c r="L2010">
        <v>360</v>
      </c>
      <c r="M2010" s="1">
        <f t="shared" si="281"/>
        <v>1253.9556844879032</v>
      </c>
      <c r="N2010">
        <f t="shared" si="285"/>
        <v>12418.000000000002</v>
      </c>
      <c r="O2010">
        <f t="shared" si="282"/>
        <v>158.68</v>
      </c>
      <c r="P2010">
        <f t="shared" si="283"/>
        <v>141.5</v>
      </c>
      <c r="Q2010">
        <v>20000</v>
      </c>
      <c r="R2010">
        <f t="shared" si="284"/>
        <v>23.362779740871613</v>
      </c>
      <c r="S2010">
        <f t="shared" si="286"/>
        <v>2.4487497998543457E-2</v>
      </c>
      <c r="T2010">
        <f t="shared" si="287"/>
        <v>-1.493967513605148E-2</v>
      </c>
      <c r="U2010">
        <f>IFERROR(VLOOKUP(D2010,'ZORI (2)'!$C$2:$F$106,4,FALSE), 0)</f>
        <v>50.506212994248614</v>
      </c>
    </row>
    <row r="2011" spans="1:21" x14ac:dyDescent="0.25">
      <c r="A2011">
        <v>2482</v>
      </c>
      <c r="B2011">
        <v>2904</v>
      </c>
      <c r="C2011" t="s">
        <v>1373</v>
      </c>
      <c r="D2011" t="s">
        <v>315</v>
      </c>
      <c r="E2011">
        <v>156900</v>
      </c>
      <c r="F2011">
        <v>222900</v>
      </c>
      <c r="G2011">
        <f>IFERROR(VLOOKUP(D2011,'ZORI (2)'!$C$2:$E$106,2,FALSE), 0)</f>
        <v>1254</v>
      </c>
      <c r="H2011">
        <f>IFERROR(VLOOKUP(D2011,'ZORI (2)'!$C$2:$E$106,3,FALSE), 0)</f>
        <v>1500</v>
      </c>
      <c r="I2011">
        <f t="shared" si="279"/>
        <v>44580</v>
      </c>
      <c r="J2011">
        <f t="shared" si="280"/>
        <v>178320</v>
      </c>
      <c r="K2011">
        <v>2.5000000000000001E-2</v>
      </c>
      <c r="L2011">
        <v>360</v>
      </c>
      <c r="M2011" s="1">
        <f t="shared" si="281"/>
        <v>704.57958677175111</v>
      </c>
      <c r="N2011">
        <f t="shared" si="285"/>
        <v>5491.5000000000009</v>
      </c>
      <c r="O2011">
        <f t="shared" si="282"/>
        <v>89.16</v>
      </c>
      <c r="P2011">
        <f t="shared" si="283"/>
        <v>150</v>
      </c>
      <c r="Q2011">
        <v>20000</v>
      </c>
      <c r="R2011">
        <f t="shared" si="284"/>
        <v>12.383333333333333</v>
      </c>
      <c r="S2011">
        <f t="shared" si="286"/>
        <v>0.22209642444960428</v>
      </c>
      <c r="T2011">
        <f t="shared" si="287"/>
        <v>9.5261625036412612E-2</v>
      </c>
      <c r="U2011">
        <f>IFERROR(VLOOKUP(D2011,'ZORI (2)'!$C$2:$F$106,4,FALSE), 0)</f>
        <v>75.634847140989294</v>
      </c>
    </row>
    <row r="2012" spans="1:21" x14ac:dyDescent="0.25">
      <c r="A2012">
        <v>2483</v>
      </c>
      <c r="B2012">
        <v>7740</v>
      </c>
      <c r="C2012" t="s">
        <v>1374</v>
      </c>
      <c r="D2012" t="s">
        <v>195</v>
      </c>
      <c r="E2012">
        <v>272900</v>
      </c>
      <c r="F2012">
        <v>348500</v>
      </c>
      <c r="G2012">
        <f>IFERROR(VLOOKUP(D2012,'ZORI (2)'!$C$2:$E$106,2,FALSE), 0)</f>
        <v>2329</v>
      </c>
      <c r="H2012">
        <f>IFERROR(VLOOKUP(D2012,'ZORI (2)'!$C$2:$E$106,3,FALSE), 0)</f>
        <v>2608</v>
      </c>
      <c r="I2012">
        <f t="shared" si="279"/>
        <v>69700</v>
      </c>
      <c r="J2012">
        <f t="shared" si="280"/>
        <v>278800</v>
      </c>
      <c r="K2012">
        <v>2.5000000000000001E-2</v>
      </c>
      <c r="L2012">
        <v>360</v>
      </c>
      <c r="M2012" s="1">
        <f t="shared" si="281"/>
        <v>1101.5970659037921</v>
      </c>
      <c r="N2012">
        <f t="shared" si="285"/>
        <v>9551.5</v>
      </c>
      <c r="O2012">
        <f t="shared" si="282"/>
        <v>139.4</v>
      </c>
      <c r="P2012">
        <f t="shared" si="283"/>
        <v>260.8</v>
      </c>
      <c r="Q2012">
        <v>20000</v>
      </c>
      <c r="R2012">
        <f t="shared" si="284"/>
        <v>11.135608384458077</v>
      </c>
      <c r="S2012">
        <f t="shared" si="286"/>
        <v>0.15225085674893329</v>
      </c>
      <c r="T2012">
        <f t="shared" si="287"/>
        <v>0.13374543668513317</v>
      </c>
      <c r="U2012">
        <f>IFERROR(VLOOKUP(D2012,'ZORI (2)'!$C$2:$F$106,4,FALSE), 0)</f>
        <v>81.282042347392249</v>
      </c>
    </row>
    <row r="2013" spans="1:21" x14ac:dyDescent="0.25">
      <c r="A2013">
        <v>2485</v>
      </c>
      <c r="B2013">
        <v>32258</v>
      </c>
      <c r="C2013" t="s">
        <v>225</v>
      </c>
      <c r="D2013" t="s">
        <v>225</v>
      </c>
      <c r="E2013">
        <v>192800</v>
      </c>
      <c r="F2013">
        <v>245800</v>
      </c>
      <c r="G2013">
        <f>IFERROR(VLOOKUP(D2013,'ZORI (2)'!$C$2:$E$106,2,FALSE), 0)</f>
        <v>1113</v>
      </c>
      <c r="H2013">
        <f>IFERROR(VLOOKUP(D2013,'ZORI (2)'!$C$2:$E$106,3,FALSE), 0)</f>
        <v>1279</v>
      </c>
      <c r="I2013">
        <f t="shared" si="279"/>
        <v>49160</v>
      </c>
      <c r="J2013">
        <f t="shared" si="280"/>
        <v>196640</v>
      </c>
      <c r="K2013">
        <v>2.5000000000000001E-2</v>
      </c>
      <c r="L2013">
        <v>360</v>
      </c>
      <c r="M2013" s="1">
        <f t="shared" si="281"/>
        <v>776.9657354351566</v>
      </c>
      <c r="N2013">
        <f t="shared" si="285"/>
        <v>6748.0000000000009</v>
      </c>
      <c r="O2013">
        <f t="shared" si="282"/>
        <v>98.320000000000007</v>
      </c>
      <c r="P2013">
        <f t="shared" si="283"/>
        <v>127.9</v>
      </c>
      <c r="Q2013">
        <v>20000</v>
      </c>
      <c r="R2013">
        <f t="shared" si="284"/>
        <v>16.015115976022933</v>
      </c>
      <c r="S2013">
        <f t="shared" si="286"/>
        <v>0.11957294076921675</v>
      </c>
      <c r="T2013">
        <f t="shared" si="287"/>
        <v>4.3602402576515271E-2</v>
      </c>
      <c r="U2013">
        <f>IFERROR(VLOOKUP(D2013,'ZORI (2)'!$C$2:$F$106,4,FALSE), 0)</f>
        <v>50.348656833106872</v>
      </c>
    </row>
    <row r="2014" spans="1:21" x14ac:dyDescent="0.25">
      <c r="A2014">
        <v>2486</v>
      </c>
      <c r="B2014">
        <v>94131</v>
      </c>
      <c r="C2014" t="s">
        <v>196</v>
      </c>
      <c r="D2014" t="s">
        <v>196</v>
      </c>
      <c r="E2014">
        <v>1228200</v>
      </c>
      <c r="F2014">
        <v>1779800</v>
      </c>
      <c r="G2014">
        <f>IFERROR(VLOOKUP(D2014,'ZORI (2)'!$C$2:$E$106,2,FALSE), 0)</f>
        <v>2290</v>
      </c>
      <c r="H2014">
        <f>IFERROR(VLOOKUP(D2014,'ZORI (2)'!$C$2:$E$106,3,FALSE), 0)</f>
        <v>3055</v>
      </c>
      <c r="I2014">
        <f t="shared" si="279"/>
        <v>355960</v>
      </c>
      <c r="J2014">
        <f t="shared" si="280"/>
        <v>1423840</v>
      </c>
      <c r="K2014">
        <v>2.5000000000000001E-2</v>
      </c>
      <c r="L2014">
        <v>360</v>
      </c>
      <c r="M2014" s="1">
        <f t="shared" si="281"/>
        <v>5625.8894057261659</v>
      </c>
      <c r="N2014">
        <f t="shared" si="285"/>
        <v>42987.000000000007</v>
      </c>
      <c r="O2014">
        <f t="shared" si="282"/>
        <v>711.92</v>
      </c>
      <c r="P2014">
        <f t="shared" si="283"/>
        <v>305.5</v>
      </c>
      <c r="Q2014">
        <v>20000</v>
      </c>
      <c r="R2014">
        <f t="shared" si="284"/>
        <v>48.54882705946536</v>
      </c>
      <c r="S2014">
        <f t="shared" si="286"/>
        <v>0.3784215609357901</v>
      </c>
      <c r="T2014">
        <f t="shared" si="287"/>
        <v>-0.10278081205668974</v>
      </c>
      <c r="U2014">
        <f>IFERROR(VLOOKUP(D2014,'ZORI (2)'!$C$2:$F$106,4,FALSE), 0)</f>
        <v>214.07169073819685</v>
      </c>
    </row>
    <row r="2015" spans="1:21" x14ac:dyDescent="0.25">
      <c r="A2015">
        <v>2487</v>
      </c>
      <c r="B2015">
        <v>55122</v>
      </c>
      <c r="C2015" t="s">
        <v>1375</v>
      </c>
      <c r="D2015" t="s">
        <v>307</v>
      </c>
      <c r="E2015">
        <v>215600</v>
      </c>
      <c r="F2015">
        <v>269600</v>
      </c>
      <c r="G2015">
        <f>IFERROR(VLOOKUP(D2015,'ZORI (2)'!$C$2:$E$106,2,FALSE), 0)</f>
        <v>1268</v>
      </c>
      <c r="H2015">
        <f>IFERROR(VLOOKUP(D2015,'ZORI (2)'!$C$2:$E$106,3,FALSE), 0)</f>
        <v>1485</v>
      </c>
      <c r="I2015">
        <f t="shared" si="279"/>
        <v>53920</v>
      </c>
      <c r="J2015">
        <f t="shared" si="280"/>
        <v>215680</v>
      </c>
      <c r="K2015">
        <v>2.5000000000000001E-2</v>
      </c>
      <c r="L2015">
        <v>360</v>
      </c>
      <c r="M2015" s="1">
        <f t="shared" si="281"/>
        <v>852.19675457004973</v>
      </c>
      <c r="N2015">
        <f t="shared" si="285"/>
        <v>7546.0000000000009</v>
      </c>
      <c r="O2015">
        <f t="shared" si="282"/>
        <v>107.84</v>
      </c>
      <c r="P2015">
        <f t="shared" si="283"/>
        <v>148.5</v>
      </c>
      <c r="Q2015">
        <v>20000</v>
      </c>
      <c r="R2015">
        <f t="shared" si="284"/>
        <v>15.129068462401795</v>
      </c>
      <c r="S2015">
        <f t="shared" si="286"/>
        <v>0.10879882868729077</v>
      </c>
      <c r="T2015">
        <f t="shared" si="287"/>
        <v>5.5453305000360935E-2</v>
      </c>
      <c r="U2015">
        <f>IFERROR(VLOOKUP(D2015,'ZORI (2)'!$C$2:$F$106,4,FALSE), 0)</f>
        <v>66.493977017409904</v>
      </c>
    </row>
    <row r="2016" spans="1:21" x14ac:dyDescent="0.25">
      <c r="A2016">
        <v>2488</v>
      </c>
      <c r="B2016">
        <v>48178</v>
      </c>
      <c r="C2016" t="s">
        <v>1376</v>
      </c>
      <c r="D2016" t="s">
        <v>235</v>
      </c>
      <c r="E2016">
        <v>253000</v>
      </c>
      <c r="F2016">
        <v>326000</v>
      </c>
      <c r="G2016">
        <f>IFERROR(VLOOKUP(D2016,'ZORI (2)'!$C$2:$E$106,2,FALSE), 0)</f>
        <v>1028</v>
      </c>
      <c r="H2016">
        <f>IFERROR(VLOOKUP(D2016,'ZORI (2)'!$C$2:$E$106,3,FALSE), 0)</f>
        <v>1171</v>
      </c>
      <c r="I2016">
        <f t="shared" si="279"/>
        <v>65200</v>
      </c>
      <c r="J2016">
        <f t="shared" si="280"/>
        <v>260800</v>
      </c>
      <c r="K2016">
        <v>2.5000000000000001E-2</v>
      </c>
      <c r="L2016">
        <v>360</v>
      </c>
      <c r="M2016" s="1">
        <f t="shared" si="281"/>
        <v>1030.4753041166032</v>
      </c>
      <c r="N2016">
        <f t="shared" si="285"/>
        <v>8855</v>
      </c>
      <c r="O2016">
        <f t="shared" si="282"/>
        <v>130.39999999999998</v>
      </c>
      <c r="P2016">
        <f t="shared" si="283"/>
        <v>117.10000000000001</v>
      </c>
      <c r="Q2016">
        <v>20000</v>
      </c>
      <c r="R2016">
        <f t="shared" si="284"/>
        <v>23.199544548818672</v>
      </c>
      <c r="S2016">
        <f t="shared" si="286"/>
        <v>0.15662308633872027</v>
      </c>
      <c r="T2016">
        <f t="shared" si="287"/>
        <v>-1.364843601508945E-2</v>
      </c>
      <c r="U2016">
        <f>IFERROR(VLOOKUP(D2016,'ZORI (2)'!$C$2:$F$106,4,FALSE), 0)</f>
        <v>42.450160853200359</v>
      </c>
    </row>
    <row r="2017" spans="1:21" x14ac:dyDescent="0.25">
      <c r="A2017">
        <v>2489</v>
      </c>
      <c r="B2017">
        <v>92107</v>
      </c>
      <c r="C2017" t="s">
        <v>226</v>
      </c>
      <c r="D2017" t="s">
        <v>226</v>
      </c>
      <c r="E2017">
        <v>830400</v>
      </c>
      <c r="F2017">
        <v>1147300</v>
      </c>
      <c r="G2017">
        <f>IFERROR(VLOOKUP(D2017,'ZORI (2)'!$C$2:$E$106,2,FALSE), 0)</f>
        <v>1757</v>
      </c>
      <c r="H2017">
        <f>IFERROR(VLOOKUP(D2017,'ZORI (2)'!$C$2:$E$106,3,FALSE), 0)</f>
        <v>2196</v>
      </c>
      <c r="I2017">
        <f t="shared" si="279"/>
        <v>229460</v>
      </c>
      <c r="J2017">
        <f t="shared" si="280"/>
        <v>917840</v>
      </c>
      <c r="K2017">
        <v>2.5000000000000001E-2</v>
      </c>
      <c r="L2017">
        <v>360</v>
      </c>
      <c r="M2017" s="1">
        <f t="shared" si="281"/>
        <v>3626.5776577085244</v>
      </c>
      <c r="N2017">
        <f t="shared" si="285"/>
        <v>29064.000000000004</v>
      </c>
      <c r="O2017">
        <f t="shared" si="282"/>
        <v>458.92</v>
      </c>
      <c r="P2017">
        <f t="shared" si="283"/>
        <v>219.60000000000002</v>
      </c>
      <c r="Q2017">
        <v>20000</v>
      </c>
      <c r="R2017">
        <f t="shared" si="284"/>
        <v>43.537492410443228</v>
      </c>
      <c r="S2017">
        <f t="shared" si="286"/>
        <v>0.30454458624798741</v>
      </c>
      <c r="T2017">
        <f t="shared" si="287"/>
        <v>-9.086890857700701E-2</v>
      </c>
      <c r="U2017">
        <f>IFERROR(VLOOKUP(D2017,'ZORI (2)'!$C$2:$F$106,4,FALSE), 0)</f>
        <v>129.6726516989587</v>
      </c>
    </row>
    <row r="2018" spans="1:21" x14ac:dyDescent="0.25">
      <c r="A2018">
        <v>2490</v>
      </c>
      <c r="B2018">
        <v>44133</v>
      </c>
      <c r="C2018" t="s">
        <v>1377</v>
      </c>
      <c r="D2018" t="s">
        <v>217</v>
      </c>
      <c r="E2018">
        <v>184400</v>
      </c>
      <c r="F2018">
        <v>220800</v>
      </c>
      <c r="G2018">
        <f>IFERROR(VLOOKUP(D2018,'ZORI (2)'!$C$2:$E$106,2,FALSE), 0)</f>
        <v>944</v>
      </c>
      <c r="H2018">
        <f>IFERROR(VLOOKUP(D2018,'ZORI (2)'!$C$2:$E$106,3,FALSE), 0)</f>
        <v>1035</v>
      </c>
      <c r="I2018">
        <f t="shared" si="279"/>
        <v>44160</v>
      </c>
      <c r="J2018">
        <f t="shared" si="280"/>
        <v>176640</v>
      </c>
      <c r="K2018">
        <v>2.5000000000000001E-2</v>
      </c>
      <c r="L2018">
        <v>360</v>
      </c>
      <c r="M2018" s="1">
        <f t="shared" si="281"/>
        <v>697.94155567161351</v>
      </c>
      <c r="N2018">
        <f t="shared" si="285"/>
        <v>6454.0000000000009</v>
      </c>
      <c r="O2018">
        <f t="shared" si="282"/>
        <v>88.320000000000007</v>
      </c>
      <c r="P2018">
        <f t="shared" si="283"/>
        <v>103.5</v>
      </c>
      <c r="Q2018">
        <v>20000</v>
      </c>
      <c r="R2018">
        <f t="shared" si="284"/>
        <v>17.777777777777779</v>
      </c>
      <c r="S2018">
        <f t="shared" si="286"/>
        <v>4.717007977083669E-2</v>
      </c>
      <c r="T2018">
        <f t="shared" si="287"/>
        <v>2.4681526778551528E-2</v>
      </c>
      <c r="U2018">
        <f>IFERROR(VLOOKUP(D2018,'ZORI (2)'!$C$2:$F$106,4,FALSE), 0)</f>
        <v>26.6528291053638</v>
      </c>
    </row>
    <row r="2019" spans="1:21" x14ac:dyDescent="0.25">
      <c r="A2019">
        <v>2491</v>
      </c>
      <c r="B2019">
        <v>20735</v>
      </c>
      <c r="C2019" t="s">
        <v>407</v>
      </c>
      <c r="D2019" t="s">
        <v>203</v>
      </c>
      <c r="E2019">
        <v>230700</v>
      </c>
      <c r="F2019">
        <v>291500</v>
      </c>
      <c r="G2019">
        <f>IFERROR(VLOOKUP(D2019,'ZORI (2)'!$C$2:$E$106,2,FALSE), 0)</f>
        <v>1905</v>
      </c>
      <c r="H2019">
        <f>IFERROR(VLOOKUP(D2019,'ZORI (2)'!$C$2:$E$106,3,FALSE), 0)</f>
        <v>2043</v>
      </c>
      <c r="I2019">
        <f t="shared" si="279"/>
        <v>58300</v>
      </c>
      <c r="J2019">
        <f t="shared" si="280"/>
        <v>233200</v>
      </c>
      <c r="K2019">
        <v>2.5000000000000001E-2</v>
      </c>
      <c r="L2019">
        <v>360</v>
      </c>
      <c r="M2019" s="1">
        <f t="shared" si="281"/>
        <v>921.42193604291356</v>
      </c>
      <c r="N2019">
        <f t="shared" si="285"/>
        <v>8074.5000000000009</v>
      </c>
      <c r="O2019">
        <f t="shared" si="282"/>
        <v>116.6</v>
      </c>
      <c r="P2019">
        <f t="shared" si="283"/>
        <v>204.3</v>
      </c>
      <c r="Q2019">
        <v>20000</v>
      </c>
      <c r="R2019">
        <f t="shared" si="284"/>
        <v>11.890194158916627</v>
      </c>
      <c r="S2019">
        <f t="shared" si="286"/>
        <v>0.12646338800770554</v>
      </c>
      <c r="T2019">
        <f t="shared" si="287"/>
        <v>0.11123811735506474</v>
      </c>
      <c r="U2019">
        <f>IFERROR(VLOOKUP(D2019,'ZORI (2)'!$C$2:$F$106,4,FALSE), 0)</f>
        <v>40.400261415601996</v>
      </c>
    </row>
    <row r="2020" spans="1:21" x14ac:dyDescent="0.25">
      <c r="A2020">
        <v>2492</v>
      </c>
      <c r="B2020">
        <v>80521</v>
      </c>
      <c r="C2020" t="s">
        <v>278</v>
      </c>
      <c r="D2020" t="s">
        <v>278</v>
      </c>
      <c r="E2020">
        <v>232700</v>
      </c>
      <c r="F2020">
        <v>369500</v>
      </c>
      <c r="G2020">
        <f>IFERROR(VLOOKUP(D2020,'ZORI (2)'!$C$2:$E$106,2,FALSE), 0)</f>
        <v>1278</v>
      </c>
      <c r="H2020">
        <f>IFERROR(VLOOKUP(D2020,'ZORI (2)'!$C$2:$E$106,3,FALSE), 0)</f>
        <v>1555</v>
      </c>
      <c r="I2020">
        <f t="shared" si="279"/>
        <v>73900</v>
      </c>
      <c r="J2020">
        <f t="shared" si="280"/>
        <v>295600</v>
      </c>
      <c r="K2020">
        <v>2.5000000000000001E-2</v>
      </c>
      <c r="L2020">
        <v>360</v>
      </c>
      <c r="M2020" s="1">
        <f t="shared" si="281"/>
        <v>1167.9773769051685</v>
      </c>
      <c r="N2020">
        <f t="shared" si="285"/>
        <v>8144.5000000000009</v>
      </c>
      <c r="O2020">
        <f t="shared" si="282"/>
        <v>147.79999999999998</v>
      </c>
      <c r="P2020">
        <f t="shared" si="283"/>
        <v>155.5</v>
      </c>
      <c r="Q2020">
        <v>20000</v>
      </c>
      <c r="R2020">
        <f t="shared" si="284"/>
        <v>19.80171489817792</v>
      </c>
      <c r="S2020">
        <f t="shared" si="286"/>
        <v>0.41655277377901395</v>
      </c>
      <c r="T2020">
        <f t="shared" si="287"/>
        <v>9.8454250561076546E-3</v>
      </c>
      <c r="U2020">
        <f>IFERROR(VLOOKUP(D2020,'ZORI (2)'!$C$2:$F$106,4,FALSE), 0)</f>
        <v>73.802013826845936</v>
      </c>
    </row>
    <row r="2021" spans="1:21" x14ac:dyDescent="0.25">
      <c r="A2021">
        <v>2493</v>
      </c>
      <c r="B2021">
        <v>55109</v>
      </c>
      <c r="C2021" t="s">
        <v>1378</v>
      </c>
      <c r="D2021" t="s">
        <v>307</v>
      </c>
      <c r="E2021">
        <v>174900</v>
      </c>
      <c r="F2021">
        <v>227200</v>
      </c>
      <c r="G2021">
        <f>IFERROR(VLOOKUP(D2021,'ZORI (2)'!$C$2:$E$106,2,FALSE), 0)</f>
        <v>1268</v>
      </c>
      <c r="H2021">
        <f>IFERROR(VLOOKUP(D2021,'ZORI (2)'!$C$2:$E$106,3,FALSE), 0)</f>
        <v>1485</v>
      </c>
      <c r="I2021">
        <f t="shared" si="279"/>
        <v>45440</v>
      </c>
      <c r="J2021">
        <f t="shared" si="280"/>
        <v>181760</v>
      </c>
      <c r="K2021">
        <v>2.5000000000000001E-2</v>
      </c>
      <c r="L2021">
        <v>360</v>
      </c>
      <c r="M2021" s="1">
        <f t="shared" si="281"/>
        <v>718.17174569108045</v>
      </c>
      <c r="N2021">
        <f t="shared" si="285"/>
        <v>6121.5000000000009</v>
      </c>
      <c r="O2021">
        <f t="shared" si="282"/>
        <v>90.88</v>
      </c>
      <c r="P2021">
        <f t="shared" si="283"/>
        <v>148.5</v>
      </c>
      <c r="Q2021">
        <v>20000</v>
      </c>
      <c r="R2021">
        <f t="shared" si="284"/>
        <v>12.749719416386084</v>
      </c>
      <c r="S2021">
        <f t="shared" si="286"/>
        <v>0.13022736373969948</v>
      </c>
      <c r="T2021">
        <f t="shared" si="287"/>
        <v>8.8446707401424421E-2</v>
      </c>
      <c r="U2021">
        <f>IFERROR(VLOOKUP(D2021,'ZORI (2)'!$C$2:$F$106,4,FALSE), 0)</f>
        <v>66.493977017409904</v>
      </c>
    </row>
    <row r="2022" spans="1:21" x14ac:dyDescent="0.25">
      <c r="A2022">
        <v>2494</v>
      </c>
      <c r="B2022">
        <v>34684</v>
      </c>
      <c r="C2022" t="s">
        <v>1363</v>
      </c>
      <c r="D2022" t="s">
        <v>246</v>
      </c>
      <c r="E2022">
        <v>184600</v>
      </c>
      <c r="F2022">
        <v>256700</v>
      </c>
      <c r="G2022">
        <f>IFERROR(VLOOKUP(D2022,'ZORI (2)'!$C$2:$E$106,2,FALSE), 0)</f>
        <v>1174</v>
      </c>
      <c r="H2022">
        <f>IFERROR(VLOOKUP(D2022,'ZORI (2)'!$C$2:$E$106,3,FALSE), 0)</f>
        <v>1421</v>
      </c>
      <c r="I2022">
        <f t="shared" si="279"/>
        <v>51340</v>
      </c>
      <c r="J2022">
        <f t="shared" si="280"/>
        <v>205360</v>
      </c>
      <c r="K2022">
        <v>2.5000000000000001E-2</v>
      </c>
      <c r="L2022">
        <v>360</v>
      </c>
      <c r="M2022" s="1">
        <f t="shared" si="281"/>
        <v>811.42027781206139</v>
      </c>
      <c r="N2022">
        <f t="shared" si="285"/>
        <v>6461.0000000000009</v>
      </c>
      <c r="O2022">
        <f t="shared" si="282"/>
        <v>102.68</v>
      </c>
      <c r="P2022">
        <f t="shared" si="283"/>
        <v>142.1</v>
      </c>
      <c r="Q2022">
        <v>20000</v>
      </c>
      <c r="R2022">
        <f t="shared" si="284"/>
        <v>15.053952615528971</v>
      </c>
      <c r="S2022">
        <f t="shared" si="286"/>
        <v>0.21623606445529966</v>
      </c>
      <c r="T2022">
        <f t="shared" si="287"/>
        <v>5.6266586113999352E-2</v>
      </c>
      <c r="U2022">
        <f>IFERROR(VLOOKUP(D2022,'ZORI (2)'!$C$2:$F$106,4,FALSE), 0)</f>
        <v>73.623051699156008</v>
      </c>
    </row>
    <row r="2023" spans="1:21" x14ac:dyDescent="0.25">
      <c r="A2023">
        <v>2495</v>
      </c>
      <c r="B2023">
        <v>11756</v>
      </c>
      <c r="C2023" t="s">
        <v>1379</v>
      </c>
      <c r="D2023" t="s">
        <v>195</v>
      </c>
      <c r="E2023">
        <v>319600</v>
      </c>
      <c r="F2023">
        <v>424900</v>
      </c>
      <c r="G2023">
        <f>IFERROR(VLOOKUP(D2023,'ZORI (2)'!$C$2:$E$106,2,FALSE), 0)</f>
        <v>2329</v>
      </c>
      <c r="H2023">
        <f>IFERROR(VLOOKUP(D2023,'ZORI (2)'!$C$2:$E$106,3,FALSE), 0)</f>
        <v>2608</v>
      </c>
      <c r="I2023">
        <f t="shared" si="279"/>
        <v>84980</v>
      </c>
      <c r="J2023">
        <f t="shared" si="280"/>
        <v>339920</v>
      </c>
      <c r="K2023">
        <v>2.5000000000000001E-2</v>
      </c>
      <c r="L2023">
        <v>360</v>
      </c>
      <c r="M2023" s="1">
        <f t="shared" si="281"/>
        <v>1343.0949592611801</v>
      </c>
      <c r="N2023">
        <f t="shared" si="285"/>
        <v>11186.000000000002</v>
      </c>
      <c r="O2023">
        <f t="shared" si="282"/>
        <v>169.95999999999998</v>
      </c>
      <c r="P2023">
        <f t="shared" si="283"/>
        <v>260.8</v>
      </c>
      <c r="Q2023">
        <v>20000</v>
      </c>
      <c r="R2023">
        <f t="shared" si="284"/>
        <v>13.576814928425359</v>
      </c>
      <c r="S2023">
        <f t="shared" si="286"/>
        <v>0.21127981162304083</v>
      </c>
      <c r="T2023">
        <f t="shared" si="287"/>
        <v>8.6167557537195377E-2</v>
      </c>
      <c r="U2023">
        <f>IFERROR(VLOOKUP(D2023,'ZORI (2)'!$C$2:$F$106,4,FALSE), 0)</f>
        <v>81.282042347392249</v>
      </c>
    </row>
    <row r="2024" spans="1:21" x14ac:dyDescent="0.25">
      <c r="A2024">
        <v>2497</v>
      </c>
      <c r="B2024">
        <v>6053</v>
      </c>
      <c r="C2024" t="s">
        <v>1380</v>
      </c>
      <c r="D2024" t="s">
        <v>229</v>
      </c>
      <c r="E2024">
        <v>135200</v>
      </c>
      <c r="F2024">
        <v>152100</v>
      </c>
      <c r="G2024">
        <f>IFERROR(VLOOKUP(D2024,'ZORI (2)'!$C$2:$E$106,2,FALSE), 0)</f>
        <v>1194</v>
      </c>
      <c r="H2024">
        <f>IFERROR(VLOOKUP(D2024,'ZORI (2)'!$C$2:$E$106,3,FALSE), 0)</f>
        <v>1316</v>
      </c>
      <c r="I2024">
        <f t="shared" si="279"/>
        <v>30420</v>
      </c>
      <c r="J2024">
        <f t="shared" si="280"/>
        <v>121680</v>
      </c>
      <c r="K2024">
        <v>2.5000000000000001E-2</v>
      </c>
      <c r="L2024">
        <v>360</v>
      </c>
      <c r="M2024" s="1">
        <f t="shared" si="281"/>
        <v>480.78310968139681</v>
      </c>
      <c r="N2024">
        <f t="shared" si="285"/>
        <v>4732</v>
      </c>
      <c r="O2024">
        <f t="shared" si="282"/>
        <v>60.839999999999996</v>
      </c>
      <c r="P2024">
        <f t="shared" si="283"/>
        <v>131.6</v>
      </c>
      <c r="Q2024">
        <v>20000</v>
      </c>
      <c r="R2024">
        <f t="shared" si="284"/>
        <v>9.6314589665653489</v>
      </c>
      <c r="S2024">
        <f t="shared" si="286"/>
        <v>-4.8970812595353026E-2</v>
      </c>
      <c r="T2024">
        <f t="shared" si="287"/>
        <v>0.13985572026079268</v>
      </c>
      <c r="U2024">
        <f>IFERROR(VLOOKUP(D2024,'ZORI (2)'!$C$2:$F$106,4,FALSE), 0)</f>
        <v>32.864931789014847</v>
      </c>
    </row>
    <row r="2025" spans="1:21" x14ac:dyDescent="0.25">
      <c r="A2025">
        <v>2498</v>
      </c>
      <c r="B2025">
        <v>11357</v>
      </c>
      <c r="C2025" t="s">
        <v>195</v>
      </c>
      <c r="D2025" t="s">
        <v>195</v>
      </c>
      <c r="E2025">
        <v>683500</v>
      </c>
      <c r="F2025">
        <v>896400</v>
      </c>
      <c r="G2025">
        <f>IFERROR(VLOOKUP(D2025,'ZORI (2)'!$C$2:$E$106,2,FALSE), 0)</f>
        <v>2329</v>
      </c>
      <c r="H2025">
        <f>IFERROR(VLOOKUP(D2025,'ZORI (2)'!$C$2:$E$106,3,FALSE), 0)</f>
        <v>2608</v>
      </c>
      <c r="I2025">
        <f t="shared" si="279"/>
        <v>179280</v>
      </c>
      <c r="J2025">
        <f t="shared" si="280"/>
        <v>717120</v>
      </c>
      <c r="K2025">
        <v>2.5000000000000001E-2</v>
      </c>
      <c r="L2025">
        <v>360</v>
      </c>
      <c r="M2025" s="1">
        <f t="shared" si="281"/>
        <v>2833.4909896016043</v>
      </c>
      <c r="N2025">
        <f t="shared" si="285"/>
        <v>23922.500000000004</v>
      </c>
      <c r="O2025">
        <f t="shared" si="282"/>
        <v>358.56</v>
      </c>
      <c r="P2025">
        <f t="shared" si="283"/>
        <v>260.8</v>
      </c>
      <c r="Q2025">
        <v>20000</v>
      </c>
      <c r="R2025">
        <f t="shared" si="284"/>
        <v>28.642638036809817</v>
      </c>
      <c r="S2025">
        <f t="shared" si="286"/>
        <v>0.23229622399637076</v>
      </c>
      <c r="T2025">
        <f t="shared" si="287"/>
        <v>-4.5421587460800189E-2</v>
      </c>
      <c r="U2025">
        <f>IFERROR(VLOOKUP(D2025,'ZORI (2)'!$C$2:$F$106,4,FALSE), 0)</f>
        <v>81.282042347392249</v>
      </c>
    </row>
    <row r="2026" spans="1:21" x14ac:dyDescent="0.25">
      <c r="A2026">
        <v>2499</v>
      </c>
      <c r="B2026">
        <v>28079</v>
      </c>
      <c r="C2026" t="s">
        <v>1381</v>
      </c>
      <c r="D2026" t="s">
        <v>200</v>
      </c>
      <c r="E2026">
        <v>173700</v>
      </c>
      <c r="F2026">
        <v>234900</v>
      </c>
      <c r="G2026">
        <f>IFERROR(VLOOKUP(D2026,'ZORI (2)'!$C$2:$E$106,2,FALSE), 0)</f>
        <v>1146</v>
      </c>
      <c r="H2026">
        <f>IFERROR(VLOOKUP(D2026,'ZORI (2)'!$C$2:$E$106,3,FALSE), 0)</f>
        <v>1375</v>
      </c>
      <c r="I2026">
        <f t="shared" si="279"/>
        <v>46980</v>
      </c>
      <c r="J2026">
        <f t="shared" si="280"/>
        <v>187920</v>
      </c>
      <c r="K2026">
        <v>2.5000000000000001E-2</v>
      </c>
      <c r="L2026">
        <v>360</v>
      </c>
      <c r="M2026" s="1">
        <f t="shared" si="281"/>
        <v>742.51119305825171</v>
      </c>
      <c r="N2026">
        <f t="shared" si="285"/>
        <v>6079.5000000000009</v>
      </c>
      <c r="O2026">
        <f t="shared" si="282"/>
        <v>93.960000000000008</v>
      </c>
      <c r="P2026">
        <f t="shared" si="283"/>
        <v>137.5</v>
      </c>
      <c r="Q2026">
        <v>20000</v>
      </c>
      <c r="R2026">
        <f t="shared" si="284"/>
        <v>14.236363636363636</v>
      </c>
      <c r="S2026">
        <f t="shared" si="286"/>
        <v>0.17579631543777013</v>
      </c>
      <c r="T2026">
        <f t="shared" si="287"/>
        <v>6.5868855977675445E-2</v>
      </c>
      <c r="U2026">
        <f>IFERROR(VLOOKUP(D2026,'ZORI (2)'!$C$2:$F$106,4,FALSE), 0)</f>
        <v>70.566747242072395</v>
      </c>
    </row>
    <row r="2027" spans="1:21" x14ac:dyDescent="0.25">
      <c r="A2027">
        <v>2500</v>
      </c>
      <c r="B2027">
        <v>48021</v>
      </c>
      <c r="C2027" t="s">
        <v>1382</v>
      </c>
      <c r="D2027" t="s">
        <v>235</v>
      </c>
      <c r="E2027">
        <v>47900</v>
      </c>
      <c r="F2027">
        <v>79100</v>
      </c>
      <c r="G2027">
        <f>IFERROR(VLOOKUP(D2027,'ZORI (2)'!$C$2:$E$106,2,FALSE), 0)</f>
        <v>1028</v>
      </c>
      <c r="H2027">
        <f>IFERROR(VLOOKUP(D2027,'ZORI (2)'!$C$2:$E$106,3,FALSE), 0)</f>
        <v>1171</v>
      </c>
      <c r="I2027">
        <f t="shared" si="279"/>
        <v>15820</v>
      </c>
      <c r="J2027">
        <f t="shared" si="280"/>
        <v>63280</v>
      </c>
      <c r="K2027">
        <v>2.5000000000000001E-2</v>
      </c>
      <c r="L2027">
        <v>360</v>
      </c>
      <c r="M2027" s="1">
        <f t="shared" si="281"/>
        <v>250.03250477185068</v>
      </c>
      <c r="N2027">
        <f t="shared" si="285"/>
        <v>1676.5000000000002</v>
      </c>
      <c r="O2027">
        <f t="shared" si="282"/>
        <v>31.64</v>
      </c>
      <c r="P2027">
        <f t="shared" si="283"/>
        <v>117.10000000000001</v>
      </c>
      <c r="Q2027">
        <v>20000</v>
      </c>
      <c r="R2027">
        <f t="shared" si="284"/>
        <v>5.6290919442072305</v>
      </c>
      <c r="S2027">
        <f t="shared" si="286"/>
        <v>0.13687811258111576</v>
      </c>
      <c r="T2027">
        <f t="shared" si="287"/>
        <v>0.24713586448702654</v>
      </c>
      <c r="U2027">
        <f>IFERROR(VLOOKUP(D2027,'ZORI (2)'!$C$2:$F$106,4,FALSE), 0)</f>
        <v>42.450160853200359</v>
      </c>
    </row>
    <row r="2028" spans="1:21" x14ac:dyDescent="0.25">
      <c r="A2028">
        <v>2501</v>
      </c>
      <c r="B2028">
        <v>20746</v>
      </c>
      <c r="C2028" t="s">
        <v>1383</v>
      </c>
      <c r="D2028" t="s">
        <v>203</v>
      </c>
      <c r="E2028">
        <v>185800</v>
      </c>
      <c r="F2028">
        <v>244400</v>
      </c>
      <c r="G2028">
        <f>IFERROR(VLOOKUP(D2028,'ZORI (2)'!$C$2:$E$106,2,FALSE), 0)</f>
        <v>1905</v>
      </c>
      <c r="H2028">
        <f>IFERROR(VLOOKUP(D2028,'ZORI (2)'!$C$2:$E$106,3,FALSE), 0)</f>
        <v>2043</v>
      </c>
      <c r="I2028">
        <f t="shared" si="279"/>
        <v>48880</v>
      </c>
      <c r="J2028">
        <f t="shared" si="280"/>
        <v>195520</v>
      </c>
      <c r="K2028">
        <v>2.5000000000000001E-2</v>
      </c>
      <c r="L2028">
        <v>360</v>
      </c>
      <c r="M2028" s="1">
        <f t="shared" si="281"/>
        <v>772.54038136839824</v>
      </c>
      <c r="N2028">
        <f t="shared" si="285"/>
        <v>6503.0000000000009</v>
      </c>
      <c r="O2028">
        <f t="shared" si="282"/>
        <v>97.759999999999991</v>
      </c>
      <c r="P2028">
        <f t="shared" si="283"/>
        <v>204.3</v>
      </c>
      <c r="Q2028">
        <v>20000</v>
      </c>
      <c r="R2028">
        <f t="shared" si="284"/>
        <v>9.9689998368412471</v>
      </c>
      <c r="S2028">
        <f t="shared" si="286"/>
        <v>0.1511848631437144</v>
      </c>
      <c r="T2028">
        <f t="shared" si="287"/>
        <v>0.15415671203824763</v>
      </c>
      <c r="U2028">
        <f>IFERROR(VLOOKUP(D2028,'ZORI (2)'!$C$2:$F$106,4,FALSE), 0)</f>
        <v>40.400261415601996</v>
      </c>
    </row>
    <row r="2029" spans="1:21" x14ac:dyDescent="0.25">
      <c r="A2029">
        <v>2502</v>
      </c>
      <c r="B2029">
        <v>63130</v>
      </c>
      <c r="C2029" t="s">
        <v>1384</v>
      </c>
      <c r="D2029" t="s">
        <v>207</v>
      </c>
      <c r="E2029">
        <v>164600</v>
      </c>
      <c r="F2029">
        <v>204000</v>
      </c>
      <c r="G2029">
        <f>IFERROR(VLOOKUP(D2029,'ZORI (2)'!$C$2:$E$106,2,FALSE), 0)</f>
        <v>959</v>
      </c>
      <c r="H2029">
        <f>IFERROR(VLOOKUP(D2029,'ZORI (2)'!$C$2:$E$106,3,FALSE), 0)</f>
        <v>1054</v>
      </c>
      <c r="I2029">
        <f t="shared" si="279"/>
        <v>40800</v>
      </c>
      <c r="J2029">
        <f t="shared" si="280"/>
        <v>163200</v>
      </c>
      <c r="K2029">
        <v>2.5000000000000001E-2</v>
      </c>
      <c r="L2029">
        <v>360</v>
      </c>
      <c r="M2029" s="1">
        <f t="shared" si="281"/>
        <v>644.83730687051241</v>
      </c>
      <c r="N2029">
        <f t="shared" si="285"/>
        <v>5761.0000000000009</v>
      </c>
      <c r="O2029">
        <f t="shared" si="282"/>
        <v>81.599999999999994</v>
      </c>
      <c r="P2029">
        <f t="shared" si="283"/>
        <v>105.4</v>
      </c>
      <c r="Q2029">
        <v>20000</v>
      </c>
      <c r="R2029">
        <f t="shared" si="284"/>
        <v>16.129032258064516</v>
      </c>
      <c r="S2029">
        <f t="shared" si="286"/>
        <v>7.1648079175881618E-2</v>
      </c>
      <c r="T2029">
        <f t="shared" si="287"/>
        <v>4.0052768401223703E-2</v>
      </c>
      <c r="U2029">
        <f>IFERROR(VLOOKUP(D2029,'ZORI (2)'!$C$2:$F$106,4,FALSE), 0)</f>
        <v>28.58788216714769</v>
      </c>
    </row>
    <row r="2030" spans="1:21" x14ac:dyDescent="0.25">
      <c r="A2030">
        <v>2503</v>
      </c>
      <c r="B2030">
        <v>85339</v>
      </c>
      <c r="C2030" t="s">
        <v>209</v>
      </c>
      <c r="D2030" t="s">
        <v>209</v>
      </c>
      <c r="E2030">
        <v>173600</v>
      </c>
      <c r="F2030">
        <v>232100</v>
      </c>
      <c r="G2030">
        <f>IFERROR(VLOOKUP(D2030,'ZORI (2)'!$C$2:$E$106,2,FALSE), 0)</f>
        <v>1024</v>
      </c>
      <c r="H2030">
        <f>IFERROR(VLOOKUP(D2030,'ZORI (2)'!$C$2:$E$106,3,FALSE), 0)</f>
        <v>1278</v>
      </c>
      <c r="I2030">
        <f t="shared" si="279"/>
        <v>46420</v>
      </c>
      <c r="J2030">
        <f t="shared" si="280"/>
        <v>185680</v>
      </c>
      <c r="K2030">
        <v>2.5000000000000001E-2</v>
      </c>
      <c r="L2030">
        <v>360</v>
      </c>
      <c r="M2030" s="1">
        <f t="shared" si="281"/>
        <v>733.66048492473499</v>
      </c>
      <c r="N2030">
        <f t="shared" si="285"/>
        <v>6076.0000000000009</v>
      </c>
      <c r="O2030">
        <f t="shared" si="282"/>
        <v>92.84</v>
      </c>
      <c r="P2030">
        <f t="shared" si="283"/>
        <v>127.80000000000001</v>
      </c>
      <c r="Q2030">
        <v>20000</v>
      </c>
      <c r="R2030">
        <f t="shared" si="284"/>
        <v>15.134324465310382</v>
      </c>
      <c r="S2030">
        <f t="shared" si="286"/>
        <v>0.16238306055810414</v>
      </c>
      <c r="T2030">
        <f t="shared" si="287"/>
        <v>5.3580806953530957E-2</v>
      </c>
      <c r="U2030">
        <f>IFERROR(VLOOKUP(D2030,'ZORI (2)'!$C$2:$F$106,4,FALSE), 0)</f>
        <v>74.874969478603248</v>
      </c>
    </row>
    <row r="2031" spans="1:21" x14ac:dyDescent="0.25">
      <c r="A2031">
        <v>2504</v>
      </c>
      <c r="B2031">
        <v>89178</v>
      </c>
      <c r="C2031" t="s">
        <v>230</v>
      </c>
      <c r="D2031" t="s">
        <v>230</v>
      </c>
      <c r="E2031">
        <v>219300</v>
      </c>
      <c r="F2031">
        <v>291500</v>
      </c>
      <c r="G2031">
        <f>IFERROR(VLOOKUP(D2031,'ZORI (2)'!$C$2:$E$106,2,FALSE), 0)</f>
        <v>1064</v>
      </c>
      <c r="H2031">
        <f>IFERROR(VLOOKUP(D2031,'ZORI (2)'!$C$2:$E$106,3,FALSE), 0)</f>
        <v>1288</v>
      </c>
      <c r="I2031">
        <f t="shared" si="279"/>
        <v>58300</v>
      </c>
      <c r="J2031">
        <f t="shared" si="280"/>
        <v>233200</v>
      </c>
      <c r="K2031">
        <v>2.5000000000000001E-2</v>
      </c>
      <c r="L2031">
        <v>360</v>
      </c>
      <c r="M2031" s="1">
        <f t="shared" si="281"/>
        <v>921.42193604291356</v>
      </c>
      <c r="N2031">
        <f t="shared" si="285"/>
        <v>7675.5000000000009</v>
      </c>
      <c r="O2031">
        <f t="shared" si="282"/>
        <v>116.6</v>
      </c>
      <c r="P2031">
        <f t="shared" si="283"/>
        <v>128.80000000000001</v>
      </c>
      <c r="Q2031">
        <v>20000</v>
      </c>
      <c r="R2031">
        <f t="shared" si="284"/>
        <v>18.859989648033125</v>
      </c>
      <c r="S2031">
        <f t="shared" si="286"/>
        <v>0.18027901552988049</v>
      </c>
      <c r="T2031">
        <f t="shared" si="287"/>
        <v>1.6913385411949207E-2</v>
      </c>
      <c r="U2031">
        <f>IFERROR(VLOOKUP(D2031,'ZORI (2)'!$C$2:$F$106,4,FALSE), 0)</f>
        <v>65.771630000518996</v>
      </c>
    </row>
    <row r="2032" spans="1:21" x14ac:dyDescent="0.25">
      <c r="A2032">
        <v>2505</v>
      </c>
      <c r="B2032">
        <v>33764</v>
      </c>
      <c r="C2032" t="s">
        <v>1295</v>
      </c>
      <c r="D2032" t="s">
        <v>246</v>
      </c>
      <c r="E2032">
        <v>172600</v>
      </c>
      <c r="F2032">
        <v>267000</v>
      </c>
      <c r="G2032">
        <f>IFERROR(VLOOKUP(D2032,'ZORI (2)'!$C$2:$E$106,2,FALSE), 0)</f>
        <v>1174</v>
      </c>
      <c r="H2032">
        <f>IFERROR(VLOOKUP(D2032,'ZORI (2)'!$C$2:$E$106,3,FALSE), 0)</f>
        <v>1421</v>
      </c>
      <c r="I2032">
        <f t="shared" si="279"/>
        <v>53400</v>
      </c>
      <c r="J2032">
        <f t="shared" si="280"/>
        <v>213600</v>
      </c>
      <c r="K2032">
        <v>2.5000000000000001E-2</v>
      </c>
      <c r="L2032">
        <v>360</v>
      </c>
      <c r="M2032" s="1">
        <f t="shared" si="281"/>
        <v>843.9782398746413</v>
      </c>
      <c r="N2032">
        <f t="shared" si="285"/>
        <v>6041.0000000000009</v>
      </c>
      <c r="O2032">
        <f t="shared" si="282"/>
        <v>106.8</v>
      </c>
      <c r="P2032">
        <f t="shared" si="283"/>
        <v>142.1</v>
      </c>
      <c r="Q2032">
        <v>20000</v>
      </c>
      <c r="R2032">
        <f t="shared" si="284"/>
        <v>15.657987332864181</v>
      </c>
      <c r="S2032">
        <f t="shared" si="286"/>
        <v>0.34413338636031837</v>
      </c>
      <c r="T2032">
        <f t="shared" si="287"/>
        <v>4.9564596637810529E-2</v>
      </c>
      <c r="U2032">
        <f>IFERROR(VLOOKUP(D2032,'ZORI (2)'!$C$2:$F$106,4,FALSE), 0)</f>
        <v>73.623051699156008</v>
      </c>
    </row>
    <row r="2033" spans="1:21" x14ac:dyDescent="0.25">
      <c r="A2033">
        <v>2506</v>
      </c>
      <c r="B2033">
        <v>48071</v>
      </c>
      <c r="C2033" t="s">
        <v>1385</v>
      </c>
      <c r="D2033" t="s">
        <v>235</v>
      </c>
      <c r="E2033">
        <v>79200</v>
      </c>
      <c r="F2033">
        <v>131100</v>
      </c>
      <c r="G2033">
        <f>IFERROR(VLOOKUP(D2033,'ZORI (2)'!$C$2:$E$106,2,FALSE), 0)</f>
        <v>1028</v>
      </c>
      <c r="H2033">
        <f>IFERROR(VLOOKUP(D2033,'ZORI (2)'!$C$2:$E$106,3,FALSE), 0)</f>
        <v>1171</v>
      </c>
      <c r="I2033">
        <f t="shared" si="279"/>
        <v>26220</v>
      </c>
      <c r="J2033">
        <f t="shared" si="280"/>
        <v>104880</v>
      </c>
      <c r="K2033">
        <v>2.5000000000000001E-2</v>
      </c>
      <c r="L2033">
        <v>360</v>
      </c>
      <c r="M2033" s="1">
        <f t="shared" si="281"/>
        <v>414.40279868002051</v>
      </c>
      <c r="N2033">
        <f t="shared" si="285"/>
        <v>2772.0000000000005</v>
      </c>
      <c r="O2033">
        <f t="shared" si="282"/>
        <v>52.44</v>
      </c>
      <c r="P2033">
        <f t="shared" si="283"/>
        <v>117.10000000000001</v>
      </c>
      <c r="Q2033">
        <v>20000</v>
      </c>
      <c r="R2033">
        <f t="shared" si="284"/>
        <v>9.3296327924850555</v>
      </c>
      <c r="S2033">
        <f t="shared" si="286"/>
        <v>0.2856470403640215</v>
      </c>
      <c r="T2033">
        <f t="shared" si="287"/>
        <v>0.14379258686805507</v>
      </c>
      <c r="U2033">
        <f>IFERROR(VLOOKUP(D2033,'ZORI (2)'!$C$2:$F$106,4,FALSE), 0)</f>
        <v>42.450160853200359</v>
      </c>
    </row>
    <row r="2034" spans="1:21" x14ac:dyDescent="0.25">
      <c r="A2034">
        <v>2508</v>
      </c>
      <c r="B2034">
        <v>20170</v>
      </c>
      <c r="C2034" t="s">
        <v>852</v>
      </c>
      <c r="D2034" t="s">
        <v>203</v>
      </c>
      <c r="E2034">
        <v>438000</v>
      </c>
      <c r="F2034">
        <v>474000</v>
      </c>
      <c r="G2034">
        <f>IFERROR(VLOOKUP(D2034,'ZORI (2)'!$C$2:$E$106,2,FALSE), 0)</f>
        <v>1905</v>
      </c>
      <c r="H2034">
        <f>IFERROR(VLOOKUP(D2034,'ZORI (2)'!$C$2:$E$106,3,FALSE), 0)</f>
        <v>2043</v>
      </c>
      <c r="I2034">
        <f t="shared" si="279"/>
        <v>94800</v>
      </c>
      <c r="J2034">
        <f t="shared" si="280"/>
        <v>379200</v>
      </c>
      <c r="K2034">
        <v>2.5000000000000001E-2</v>
      </c>
      <c r="L2034">
        <v>360</v>
      </c>
      <c r="M2034" s="1">
        <f t="shared" si="281"/>
        <v>1498.2984483167788</v>
      </c>
      <c r="N2034">
        <f t="shared" si="285"/>
        <v>15330.000000000002</v>
      </c>
      <c r="O2034">
        <f t="shared" si="282"/>
        <v>189.60000000000002</v>
      </c>
      <c r="P2034">
        <f t="shared" si="283"/>
        <v>204.3</v>
      </c>
      <c r="Q2034">
        <v>20000</v>
      </c>
      <c r="R2034">
        <f t="shared" si="284"/>
        <v>19.334312285854136</v>
      </c>
      <c r="S2034">
        <f t="shared" si="286"/>
        <v>1.4155029260769442E-3</v>
      </c>
      <c r="T2034">
        <f t="shared" si="287"/>
        <v>1.3906236995302057E-2</v>
      </c>
      <c r="U2034">
        <f>IFERROR(VLOOKUP(D2034,'ZORI (2)'!$C$2:$F$106,4,FALSE), 0)</f>
        <v>40.400261415601996</v>
      </c>
    </row>
    <row r="2035" spans="1:21" x14ac:dyDescent="0.25">
      <c r="A2035">
        <v>2509</v>
      </c>
      <c r="B2035">
        <v>23321</v>
      </c>
      <c r="C2035" t="s">
        <v>562</v>
      </c>
      <c r="D2035" t="s">
        <v>214</v>
      </c>
      <c r="E2035">
        <v>236600</v>
      </c>
      <c r="F2035">
        <v>256700</v>
      </c>
      <c r="G2035">
        <f>IFERROR(VLOOKUP(D2035,'ZORI (2)'!$C$2:$E$106,2,FALSE), 0)</f>
        <v>1213</v>
      </c>
      <c r="H2035">
        <f>IFERROR(VLOOKUP(D2035,'ZORI (2)'!$C$2:$E$106,3,FALSE), 0)</f>
        <v>1288</v>
      </c>
      <c r="I2035">
        <f t="shared" si="279"/>
        <v>51340</v>
      </c>
      <c r="J2035">
        <f t="shared" si="280"/>
        <v>205360</v>
      </c>
      <c r="K2035">
        <v>2.5000000000000001E-2</v>
      </c>
      <c r="L2035">
        <v>360</v>
      </c>
      <c r="M2035" s="1">
        <f t="shared" si="281"/>
        <v>811.42027781206139</v>
      </c>
      <c r="N2035">
        <f t="shared" si="285"/>
        <v>8281</v>
      </c>
      <c r="O2035">
        <f t="shared" si="282"/>
        <v>102.68</v>
      </c>
      <c r="P2035">
        <f t="shared" si="283"/>
        <v>128.80000000000001</v>
      </c>
      <c r="Q2035">
        <v>20000</v>
      </c>
      <c r="R2035">
        <f t="shared" si="284"/>
        <v>16.608436853002072</v>
      </c>
      <c r="S2035">
        <f t="shared" si="286"/>
        <v>-3.0885567481246295E-2</v>
      </c>
      <c r="T2035">
        <f t="shared" si="287"/>
        <v>3.6939961395301014E-2</v>
      </c>
      <c r="U2035">
        <f>IFERROR(VLOOKUP(D2035,'ZORI (2)'!$C$2:$F$106,4,FALSE), 0)</f>
        <v>21.555161794799869</v>
      </c>
    </row>
    <row r="2036" spans="1:21" x14ac:dyDescent="0.25">
      <c r="A2036">
        <v>2511</v>
      </c>
      <c r="B2036">
        <v>33071</v>
      </c>
      <c r="C2036" t="s">
        <v>763</v>
      </c>
      <c r="D2036" t="s">
        <v>212</v>
      </c>
      <c r="E2036">
        <v>315500</v>
      </c>
      <c r="F2036">
        <v>398400</v>
      </c>
      <c r="G2036">
        <f>IFERROR(VLOOKUP(D2036,'ZORI (2)'!$C$2:$E$106,2,FALSE), 0)</f>
        <v>1594</v>
      </c>
      <c r="H2036">
        <f>IFERROR(VLOOKUP(D2036,'ZORI (2)'!$C$2:$E$106,3,FALSE), 0)</f>
        <v>1845</v>
      </c>
      <c r="I2036">
        <f t="shared" si="279"/>
        <v>79680</v>
      </c>
      <c r="J2036">
        <f t="shared" si="280"/>
        <v>318720</v>
      </c>
      <c r="K2036">
        <v>2.5000000000000001E-2</v>
      </c>
      <c r="L2036">
        <v>360</v>
      </c>
      <c r="M2036" s="1">
        <f t="shared" si="281"/>
        <v>1259.3293287118242</v>
      </c>
      <c r="N2036">
        <f t="shared" si="285"/>
        <v>11042.500000000002</v>
      </c>
      <c r="O2036">
        <f t="shared" si="282"/>
        <v>159.36000000000001</v>
      </c>
      <c r="P2036">
        <f t="shared" si="283"/>
        <v>184.5</v>
      </c>
      <c r="Q2036">
        <v>20000</v>
      </c>
      <c r="R2036">
        <f t="shared" si="284"/>
        <v>17.994579945799458</v>
      </c>
      <c r="S2036">
        <f t="shared" si="286"/>
        <v>0.14964254023676749</v>
      </c>
      <c r="T2036">
        <f t="shared" si="287"/>
        <v>2.6207212223875981E-2</v>
      </c>
      <c r="U2036">
        <f>IFERROR(VLOOKUP(D2036,'ZORI (2)'!$C$2:$F$106,4,FALSE), 0)</f>
        <v>73.506796622216257</v>
      </c>
    </row>
    <row r="2037" spans="1:21" x14ac:dyDescent="0.25">
      <c r="A2037">
        <v>2512</v>
      </c>
      <c r="B2037">
        <v>90620</v>
      </c>
      <c r="C2037" t="s">
        <v>1386</v>
      </c>
      <c r="D2037" t="s">
        <v>198</v>
      </c>
      <c r="E2037">
        <v>449400</v>
      </c>
      <c r="F2037">
        <v>585100</v>
      </c>
      <c r="G2037">
        <f>IFERROR(VLOOKUP(D2037,'ZORI (2)'!$C$2:$E$106,2,FALSE), 0)</f>
        <v>1897</v>
      </c>
      <c r="H2037">
        <f>IFERROR(VLOOKUP(D2037,'ZORI (2)'!$C$2:$E$106,3,FALSE), 0)</f>
        <v>2405</v>
      </c>
      <c r="I2037">
        <f t="shared" si="279"/>
        <v>117020</v>
      </c>
      <c r="J2037">
        <f t="shared" si="280"/>
        <v>468080</v>
      </c>
      <c r="K2037">
        <v>2.5000000000000001E-2</v>
      </c>
      <c r="L2037">
        <v>360</v>
      </c>
      <c r="M2037" s="1">
        <f t="shared" si="281"/>
        <v>1849.4819031859645</v>
      </c>
      <c r="N2037">
        <f t="shared" si="285"/>
        <v>15729.000000000002</v>
      </c>
      <c r="O2037">
        <f t="shared" si="282"/>
        <v>234.04</v>
      </c>
      <c r="P2037">
        <f t="shared" si="283"/>
        <v>240.5</v>
      </c>
      <c r="Q2037">
        <v>20000</v>
      </c>
      <c r="R2037">
        <f t="shared" si="284"/>
        <v>20.273735273735273</v>
      </c>
      <c r="S2037">
        <f t="shared" si="286"/>
        <v>0.20607096256871885</v>
      </c>
      <c r="T2037">
        <f t="shared" si="287"/>
        <v>6.3616597278438863E-3</v>
      </c>
      <c r="U2037">
        <f>IFERROR(VLOOKUP(D2037,'ZORI (2)'!$C$2:$F$106,4,FALSE), 0)</f>
        <v>152.30041305369636</v>
      </c>
    </row>
    <row r="2038" spans="1:21" x14ac:dyDescent="0.25">
      <c r="A2038">
        <v>2514</v>
      </c>
      <c r="B2038">
        <v>46033</v>
      </c>
      <c r="C2038" t="s">
        <v>756</v>
      </c>
      <c r="D2038" t="s">
        <v>256</v>
      </c>
      <c r="E2038">
        <v>283100</v>
      </c>
      <c r="F2038">
        <v>340100</v>
      </c>
      <c r="G2038">
        <f>IFERROR(VLOOKUP(D2038,'ZORI (2)'!$C$2:$E$106,2,FALSE), 0)</f>
        <v>1017</v>
      </c>
      <c r="H2038">
        <f>IFERROR(VLOOKUP(D2038,'ZORI (2)'!$C$2:$E$106,3,FALSE), 0)</f>
        <v>1140</v>
      </c>
      <c r="I2038">
        <f t="shared" si="279"/>
        <v>68020</v>
      </c>
      <c r="J2038">
        <f t="shared" si="280"/>
        <v>272080</v>
      </c>
      <c r="K2038">
        <v>2.5000000000000001E-2</v>
      </c>
      <c r="L2038">
        <v>360</v>
      </c>
      <c r="M2038" s="1">
        <f t="shared" si="281"/>
        <v>1075.0449415032415</v>
      </c>
      <c r="N2038">
        <f t="shared" si="285"/>
        <v>9908.5000000000018</v>
      </c>
      <c r="O2038">
        <f t="shared" si="282"/>
        <v>136.04</v>
      </c>
      <c r="P2038">
        <f t="shared" si="283"/>
        <v>114</v>
      </c>
      <c r="Q2038">
        <v>20000</v>
      </c>
      <c r="R2038">
        <f t="shared" si="284"/>
        <v>24.861111111111111</v>
      </c>
      <c r="S2038">
        <f t="shared" si="286"/>
        <v>8.6551962646381805E-2</v>
      </c>
      <c r="T2038">
        <f t="shared" si="287"/>
        <v>-2.2680009374583462E-2</v>
      </c>
      <c r="U2038">
        <f>IFERROR(VLOOKUP(D2038,'ZORI (2)'!$C$2:$F$106,4,FALSE), 0)</f>
        <v>36.648402996268075</v>
      </c>
    </row>
    <row r="2039" spans="1:21" x14ac:dyDescent="0.25">
      <c r="A2039">
        <v>2515</v>
      </c>
      <c r="B2039">
        <v>45215</v>
      </c>
      <c r="C2039" t="s">
        <v>419</v>
      </c>
      <c r="D2039" t="s">
        <v>244</v>
      </c>
      <c r="E2039">
        <v>98000</v>
      </c>
      <c r="F2039">
        <v>130900</v>
      </c>
      <c r="G2039">
        <f>IFERROR(VLOOKUP(D2039,'ZORI (2)'!$C$2:$E$106,2,FALSE), 0)</f>
        <v>976</v>
      </c>
      <c r="H2039">
        <f>IFERROR(VLOOKUP(D2039,'ZORI (2)'!$C$2:$E$106,3,FALSE), 0)</f>
        <v>1123</v>
      </c>
      <c r="I2039">
        <f t="shared" si="279"/>
        <v>26180</v>
      </c>
      <c r="J2039">
        <f t="shared" si="280"/>
        <v>104720</v>
      </c>
      <c r="K2039">
        <v>2.5000000000000001E-2</v>
      </c>
      <c r="L2039">
        <v>360</v>
      </c>
      <c r="M2039" s="1">
        <f t="shared" si="281"/>
        <v>413.77060524191216</v>
      </c>
      <c r="N2039">
        <f t="shared" si="285"/>
        <v>3430.0000000000005</v>
      </c>
      <c r="O2039">
        <f t="shared" si="282"/>
        <v>52.36</v>
      </c>
      <c r="P2039">
        <f t="shared" si="283"/>
        <v>112.30000000000001</v>
      </c>
      <c r="Q2039">
        <v>20000</v>
      </c>
      <c r="R2039">
        <f t="shared" si="284"/>
        <v>9.7135648560403673</v>
      </c>
      <c r="S2039">
        <f t="shared" si="286"/>
        <v>7.7987317796261224E-2</v>
      </c>
      <c r="T2039">
        <f t="shared" si="287"/>
        <v>0.13172410274333912</v>
      </c>
      <c r="U2039">
        <f>IFERROR(VLOOKUP(D2039,'ZORI (2)'!$C$2:$F$106,4,FALSE), 0)</f>
        <v>45.381348996418048</v>
      </c>
    </row>
    <row r="2040" spans="1:21" x14ac:dyDescent="0.25">
      <c r="A2040">
        <v>2516</v>
      </c>
      <c r="B2040">
        <v>20783</v>
      </c>
      <c r="C2040" t="s">
        <v>1387</v>
      </c>
      <c r="D2040" t="s">
        <v>203</v>
      </c>
      <c r="E2040">
        <v>225600</v>
      </c>
      <c r="F2040">
        <v>323300</v>
      </c>
      <c r="G2040">
        <f>IFERROR(VLOOKUP(D2040,'ZORI (2)'!$C$2:$E$106,2,FALSE), 0)</f>
        <v>1905</v>
      </c>
      <c r="H2040">
        <f>IFERROR(VLOOKUP(D2040,'ZORI (2)'!$C$2:$E$106,3,FALSE), 0)</f>
        <v>2043</v>
      </c>
      <c r="I2040">
        <f t="shared" si="279"/>
        <v>64660</v>
      </c>
      <c r="J2040">
        <f t="shared" si="280"/>
        <v>258640</v>
      </c>
      <c r="K2040">
        <v>2.5000000000000001E-2</v>
      </c>
      <c r="L2040">
        <v>360</v>
      </c>
      <c r="M2040" s="1">
        <f t="shared" si="281"/>
        <v>1021.9406927021406</v>
      </c>
      <c r="N2040">
        <f t="shared" si="285"/>
        <v>7896.0000000000009</v>
      </c>
      <c r="O2040">
        <f t="shared" si="282"/>
        <v>129.32</v>
      </c>
      <c r="P2040">
        <f t="shared" si="283"/>
        <v>204.3</v>
      </c>
      <c r="Q2040">
        <v>20000</v>
      </c>
      <c r="R2040">
        <f t="shared" si="284"/>
        <v>13.187306248980258</v>
      </c>
      <c r="S2040">
        <f t="shared" si="286"/>
        <v>0.27536529176002777</v>
      </c>
      <c r="T2040">
        <f t="shared" si="287"/>
        <v>8.9127357357430242E-2</v>
      </c>
      <c r="U2040">
        <f>IFERROR(VLOOKUP(D2040,'ZORI (2)'!$C$2:$F$106,4,FALSE), 0)</f>
        <v>40.400261415601996</v>
      </c>
    </row>
    <row r="2041" spans="1:21" x14ac:dyDescent="0.25">
      <c r="A2041">
        <v>2517</v>
      </c>
      <c r="B2041">
        <v>93555</v>
      </c>
      <c r="C2041" t="s">
        <v>1388</v>
      </c>
      <c r="D2041" t="s">
        <v>288</v>
      </c>
      <c r="E2041">
        <v>155600</v>
      </c>
      <c r="F2041">
        <v>192600</v>
      </c>
      <c r="G2041">
        <f>IFERROR(VLOOKUP(D2041,'ZORI (2)'!$C$2:$E$106,2,FALSE), 0)</f>
        <v>1023</v>
      </c>
      <c r="H2041">
        <f>IFERROR(VLOOKUP(D2041,'ZORI (2)'!$C$2:$E$106,3,FALSE), 0)</f>
        <v>1144</v>
      </c>
      <c r="I2041">
        <f t="shared" si="279"/>
        <v>38520</v>
      </c>
      <c r="J2041">
        <f t="shared" si="280"/>
        <v>154080</v>
      </c>
      <c r="K2041">
        <v>2.5000000000000001E-2</v>
      </c>
      <c r="L2041">
        <v>360</v>
      </c>
      <c r="M2041" s="1">
        <f t="shared" si="281"/>
        <v>608.80228089833679</v>
      </c>
      <c r="N2041">
        <f t="shared" si="285"/>
        <v>5446.0000000000009</v>
      </c>
      <c r="O2041">
        <f t="shared" si="282"/>
        <v>77.039999999999992</v>
      </c>
      <c r="P2041">
        <f t="shared" si="283"/>
        <v>114.4</v>
      </c>
      <c r="Q2041">
        <v>20000</v>
      </c>
      <c r="R2041">
        <f t="shared" si="284"/>
        <v>14.02972027972028</v>
      </c>
      <c r="S2041">
        <f t="shared" si="286"/>
        <v>6.3818035195475187E-2</v>
      </c>
      <c r="T2041">
        <f t="shared" si="287"/>
        <v>6.4488832023574374E-2</v>
      </c>
      <c r="U2041">
        <f>IFERROR(VLOOKUP(D2041,'ZORI (2)'!$C$2:$F$106,4,FALSE), 0)</f>
        <v>33.716946525348312</v>
      </c>
    </row>
    <row r="2042" spans="1:21" x14ac:dyDescent="0.25">
      <c r="A2042">
        <v>2519</v>
      </c>
      <c r="B2042">
        <v>85258</v>
      </c>
      <c r="C2042" t="s">
        <v>614</v>
      </c>
      <c r="D2042" t="s">
        <v>209</v>
      </c>
      <c r="E2042">
        <v>473200</v>
      </c>
      <c r="F2042">
        <v>578600</v>
      </c>
      <c r="G2042">
        <f>IFERROR(VLOOKUP(D2042,'ZORI (2)'!$C$2:$E$106,2,FALSE), 0)</f>
        <v>1024</v>
      </c>
      <c r="H2042">
        <f>IFERROR(VLOOKUP(D2042,'ZORI (2)'!$C$2:$E$106,3,FALSE), 0)</f>
        <v>1278</v>
      </c>
      <c r="I2042">
        <f t="shared" si="279"/>
        <v>115720</v>
      </c>
      <c r="J2042">
        <f t="shared" si="280"/>
        <v>462880</v>
      </c>
      <c r="K2042">
        <v>2.5000000000000001E-2</v>
      </c>
      <c r="L2042">
        <v>360</v>
      </c>
      <c r="M2042" s="1">
        <f t="shared" si="281"/>
        <v>1828.9356164474434</v>
      </c>
      <c r="N2042">
        <f t="shared" si="285"/>
        <v>16562</v>
      </c>
      <c r="O2042">
        <f t="shared" si="282"/>
        <v>231.44</v>
      </c>
      <c r="P2042">
        <f t="shared" si="283"/>
        <v>127.80000000000001</v>
      </c>
      <c r="Q2042">
        <v>20000</v>
      </c>
      <c r="R2042">
        <f t="shared" si="284"/>
        <v>37.728221178925402</v>
      </c>
      <c r="S2042">
        <f t="shared" si="286"/>
        <v>0.13503948901644297</v>
      </c>
      <c r="T2042">
        <f t="shared" si="287"/>
        <v>-7.1722904856577424E-2</v>
      </c>
      <c r="U2042">
        <f>IFERROR(VLOOKUP(D2042,'ZORI (2)'!$C$2:$F$106,4,FALSE), 0)</f>
        <v>74.874969478603248</v>
      </c>
    </row>
    <row r="2043" spans="1:21" x14ac:dyDescent="0.25">
      <c r="A2043">
        <v>2520</v>
      </c>
      <c r="B2043">
        <v>30342</v>
      </c>
      <c r="C2043" t="s">
        <v>993</v>
      </c>
      <c r="D2043" t="s">
        <v>202</v>
      </c>
      <c r="E2043">
        <v>591400</v>
      </c>
      <c r="F2043">
        <v>738800</v>
      </c>
      <c r="G2043">
        <f>IFERROR(VLOOKUP(D2043,'ZORI (2)'!$C$2:$E$106,2,FALSE), 0)</f>
        <v>1152</v>
      </c>
      <c r="H2043">
        <f>IFERROR(VLOOKUP(D2043,'ZORI (2)'!$C$2:$E$106,3,FALSE), 0)</f>
        <v>1425</v>
      </c>
      <c r="I2043">
        <f t="shared" si="279"/>
        <v>147760</v>
      </c>
      <c r="J2043">
        <f t="shared" si="280"/>
        <v>591040</v>
      </c>
      <c r="K2043">
        <v>2.5000000000000001E-2</v>
      </c>
      <c r="L2043">
        <v>360</v>
      </c>
      <c r="M2043" s="1">
        <f t="shared" si="281"/>
        <v>2335.3225603722285</v>
      </c>
      <c r="N2043">
        <f t="shared" si="285"/>
        <v>20699.000000000004</v>
      </c>
      <c r="O2043">
        <f t="shared" si="282"/>
        <v>295.52</v>
      </c>
      <c r="P2043">
        <f t="shared" si="283"/>
        <v>142.5</v>
      </c>
      <c r="Q2043">
        <v>20000</v>
      </c>
      <c r="R2043">
        <f t="shared" si="284"/>
        <v>43.204678362573098</v>
      </c>
      <c r="S2043">
        <f t="shared" si="286"/>
        <v>0.16880425376404645</v>
      </c>
      <c r="T2043">
        <f t="shared" si="287"/>
        <v>-8.5854805153729688E-2</v>
      </c>
      <c r="U2043">
        <f>IFERROR(VLOOKUP(D2043,'ZORI (2)'!$C$2:$F$106,4,FALSE), 0)</f>
        <v>82.518246796825295</v>
      </c>
    </row>
    <row r="2044" spans="1:21" x14ac:dyDescent="0.25">
      <c r="A2044">
        <v>2521</v>
      </c>
      <c r="B2044">
        <v>97211</v>
      </c>
      <c r="C2044" t="s">
        <v>239</v>
      </c>
      <c r="D2044" t="s">
        <v>239</v>
      </c>
      <c r="E2044">
        <v>337400</v>
      </c>
      <c r="F2044">
        <v>474300</v>
      </c>
      <c r="G2044">
        <f>IFERROR(VLOOKUP(D2044,'ZORI (2)'!$C$2:$E$106,2,FALSE), 0)</f>
        <v>1205</v>
      </c>
      <c r="H2044">
        <f>IFERROR(VLOOKUP(D2044,'ZORI (2)'!$C$2:$E$106,3,FALSE), 0)</f>
        <v>1553</v>
      </c>
      <c r="I2044">
        <f t="shared" si="279"/>
        <v>94860</v>
      </c>
      <c r="J2044">
        <f t="shared" si="280"/>
        <v>379440</v>
      </c>
      <c r="K2044">
        <v>2.5000000000000001E-2</v>
      </c>
      <c r="L2044">
        <v>360</v>
      </c>
      <c r="M2044" s="1">
        <f t="shared" si="281"/>
        <v>1499.2467384739414</v>
      </c>
      <c r="N2044">
        <f t="shared" si="285"/>
        <v>11809.000000000002</v>
      </c>
      <c r="O2044">
        <f t="shared" si="282"/>
        <v>189.72000000000003</v>
      </c>
      <c r="P2044">
        <f t="shared" si="283"/>
        <v>155.30000000000001</v>
      </c>
      <c r="Q2044">
        <v>20000</v>
      </c>
      <c r="R2044">
        <f t="shared" si="284"/>
        <v>25.450740502253701</v>
      </c>
      <c r="S2044">
        <f t="shared" si="286"/>
        <v>0.28463824012957428</v>
      </c>
      <c r="T2044">
        <f t="shared" si="287"/>
        <v>-2.7593182717849635E-2</v>
      </c>
      <c r="U2044">
        <f>IFERROR(VLOOKUP(D2044,'ZORI (2)'!$C$2:$F$106,4,FALSE), 0)</f>
        <v>108.10777801188344</v>
      </c>
    </row>
    <row r="2045" spans="1:21" x14ac:dyDescent="0.25">
      <c r="A2045">
        <v>2522</v>
      </c>
      <c r="B2045">
        <v>90068</v>
      </c>
      <c r="C2045" t="s">
        <v>488</v>
      </c>
      <c r="D2045" t="s">
        <v>198</v>
      </c>
      <c r="E2045">
        <v>1116700</v>
      </c>
      <c r="F2045">
        <v>1602200</v>
      </c>
      <c r="G2045">
        <f>IFERROR(VLOOKUP(D2045,'ZORI (2)'!$C$2:$E$106,2,FALSE), 0)</f>
        <v>1897</v>
      </c>
      <c r="H2045">
        <f>IFERROR(VLOOKUP(D2045,'ZORI (2)'!$C$2:$E$106,3,FALSE), 0)</f>
        <v>2405</v>
      </c>
      <c r="I2045">
        <f t="shared" si="279"/>
        <v>320440</v>
      </c>
      <c r="J2045">
        <f t="shared" si="280"/>
        <v>1281760</v>
      </c>
      <c r="K2045">
        <v>2.5000000000000001E-2</v>
      </c>
      <c r="L2045">
        <v>360</v>
      </c>
      <c r="M2045" s="1">
        <f t="shared" si="281"/>
        <v>5064.5016326859559</v>
      </c>
      <c r="N2045">
        <f t="shared" si="285"/>
        <v>39084.500000000007</v>
      </c>
      <c r="O2045">
        <f t="shared" si="282"/>
        <v>640.87999999999988</v>
      </c>
      <c r="P2045">
        <f t="shared" si="283"/>
        <v>240.5</v>
      </c>
      <c r="Q2045">
        <v>20000</v>
      </c>
      <c r="R2045">
        <f t="shared" si="284"/>
        <v>55.516285516285514</v>
      </c>
      <c r="S2045">
        <f t="shared" si="286"/>
        <v>0.36266467197007612</v>
      </c>
      <c r="T2045">
        <f t="shared" si="287"/>
        <v>-0.1119574087897658</v>
      </c>
      <c r="U2045">
        <f>IFERROR(VLOOKUP(D2045,'ZORI (2)'!$C$2:$F$106,4,FALSE), 0)</f>
        <v>152.30041305369636</v>
      </c>
    </row>
    <row r="2046" spans="1:21" x14ac:dyDescent="0.25">
      <c r="A2046">
        <v>2523</v>
      </c>
      <c r="B2046">
        <v>33801</v>
      </c>
      <c r="C2046" t="s">
        <v>334</v>
      </c>
      <c r="D2046" t="s">
        <v>334</v>
      </c>
      <c r="E2046">
        <v>55900</v>
      </c>
      <c r="F2046">
        <v>118600</v>
      </c>
      <c r="G2046">
        <f>IFERROR(VLOOKUP(D2046,'ZORI (2)'!$C$2:$E$106,2,FALSE), 0)</f>
        <v>1044</v>
      </c>
      <c r="H2046">
        <f>IFERROR(VLOOKUP(D2046,'ZORI (2)'!$C$2:$E$106,3,FALSE), 0)</f>
        <v>1262</v>
      </c>
      <c r="I2046">
        <f t="shared" si="279"/>
        <v>23720</v>
      </c>
      <c r="J2046">
        <f t="shared" si="280"/>
        <v>94880</v>
      </c>
      <c r="K2046">
        <v>2.5000000000000001E-2</v>
      </c>
      <c r="L2046">
        <v>360</v>
      </c>
      <c r="M2046" s="1">
        <f t="shared" si="281"/>
        <v>374.89070879824885</v>
      </c>
      <c r="N2046">
        <f t="shared" si="285"/>
        <v>1956.5000000000002</v>
      </c>
      <c r="O2046">
        <f t="shared" si="282"/>
        <v>47.44</v>
      </c>
      <c r="P2046">
        <f t="shared" si="283"/>
        <v>126.2</v>
      </c>
      <c r="Q2046">
        <v>20000</v>
      </c>
      <c r="R2046">
        <f t="shared" si="284"/>
        <v>7.8314844162704702</v>
      </c>
      <c r="S2046">
        <f t="shared" si="286"/>
        <v>0.52331533012657905</v>
      </c>
      <c r="T2046">
        <f t="shared" si="287"/>
        <v>0.18744062032819969</v>
      </c>
      <c r="U2046">
        <f>IFERROR(VLOOKUP(D2046,'ZORI (2)'!$C$2:$F$106,4,FALSE), 0)</f>
        <v>64.554780829084663</v>
      </c>
    </row>
    <row r="2047" spans="1:21" x14ac:dyDescent="0.25">
      <c r="A2047">
        <v>2526</v>
      </c>
      <c r="B2047">
        <v>78108</v>
      </c>
      <c r="C2047" t="s">
        <v>1389</v>
      </c>
      <c r="D2047" t="s">
        <v>204</v>
      </c>
      <c r="E2047">
        <v>194400</v>
      </c>
      <c r="F2047">
        <v>233000</v>
      </c>
      <c r="G2047">
        <f>IFERROR(VLOOKUP(D2047,'ZORI (2)'!$C$2:$E$106,2,FALSE), 0)</f>
        <v>1102</v>
      </c>
      <c r="H2047">
        <f>IFERROR(VLOOKUP(D2047,'ZORI (2)'!$C$2:$E$106,3,FALSE), 0)</f>
        <v>1262</v>
      </c>
      <c r="I2047">
        <f t="shared" si="279"/>
        <v>46600</v>
      </c>
      <c r="J2047">
        <f t="shared" si="280"/>
        <v>186400</v>
      </c>
      <c r="K2047">
        <v>2.5000000000000001E-2</v>
      </c>
      <c r="L2047">
        <v>360</v>
      </c>
      <c r="M2047" s="1">
        <f t="shared" si="281"/>
        <v>736.50535539622251</v>
      </c>
      <c r="N2047">
        <f t="shared" si="285"/>
        <v>6804.0000000000009</v>
      </c>
      <c r="O2047">
        <f t="shared" si="282"/>
        <v>93.2</v>
      </c>
      <c r="P2047">
        <f t="shared" si="283"/>
        <v>126.2</v>
      </c>
      <c r="Q2047">
        <v>20000</v>
      </c>
      <c r="R2047">
        <f t="shared" si="284"/>
        <v>15.385631273111464</v>
      </c>
      <c r="S2047">
        <f t="shared" si="286"/>
        <v>5.3326341295817432E-2</v>
      </c>
      <c r="T2047">
        <f t="shared" si="287"/>
        <v>5.0039994213466964E-2</v>
      </c>
      <c r="U2047">
        <f>IFERROR(VLOOKUP(D2047,'ZORI (2)'!$C$2:$F$106,4,FALSE), 0)</f>
        <v>48.381596827353945</v>
      </c>
    </row>
    <row r="2048" spans="1:21" x14ac:dyDescent="0.25">
      <c r="A2048">
        <v>2528</v>
      </c>
      <c r="B2048">
        <v>45103</v>
      </c>
      <c r="C2048" t="s">
        <v>1390</v>
      </c>
      <c r="D2048" t="s">
        <v>244</v>
      </c>
      <c r="E2048">
        <v>139100</v>
      </c>
      <c r="F2048">
        <v>168900</v>
      </c>
      <c r="G2048">
        <f>IFERROR(VLOOKUP(D2048,'ZORI (2)'!$C$2:$E$106,2,FALSE), 0)</f>
        <v>976</v>
      </c>
      <c r="H2048">
        <f>IFERROR(VLOOKUP(D2048,'ZORI (2)'!$C$2:$E$106,3,FALSE), 0)</f>
        <v>1123</v>
      </c>
      <c r="I2048">
        <f t="shared" si="279"/>
        <v>33780</v>
      </c>
      <c r="J2048">
        <f t="shared" si="280"/>
        <v>135120</v>
      </c>
      <c r="K2048">
        <v>2.5000000000000001E-2</v>
      </c>
      <c r="L2048">
        <v>360</v>
      </c>
      <c r="M2048" s="1">
        <f t="shared" si="281"/>
        <v>533.8873584824978</v>
      </c>
      <c r="N2048">
        <f t="shared" si="285"/>
        <v>4868.5000000000009</v>
      </c>
      <c r="O2048">
        <f t="shared" si="282"/>
        <v>67.56</v>
      </c>
      <c r="P2048">
        <f t="shared" si="283"/>
        <v>112.30000000000001</v>
      </c>
      <c r="Q2048">
        <v>20000</v>
      </c>
      <c r="R2048">
        <f t="shared" si="284"/>
        <v>12.533392698130008</v>
      </c>
      <c r="S2048">
        <f t="shared" si="286"/>
        <v>3.0075898724450122E-2</v>
      </c>
      <c r="T2048">
        <f t="shared" si="287"/>
        <v>8.3736697412722008E-2</v>
      </c>
      <c r="U2048">
        <f>IFERROR(VLOOKUP(D2048,'ZORI (2)'!$C$2:$F$106,4,FALSE), 0)</f>
        <v>45.381348996418048</v>
      </c>
    </row>
    <row r="2049" spans="1:21" x14ac:dyDescent="0.25">
      <c r="A2049">
        <v>2529</v>
      </c>
      <c r="B2049">
        <v>2816</v>
      </c>
      <c r="C2049" t="s">
        <v>1391</v>
      </c>
      <c r="D2049" t="s">
        <v>315</v>
      </c>
      <c r="E2049">
        <v>189300</v>
      </c>
      <c r="F2049">
        <v>244900</v>
      </c>
      <c r="G2049">
        <f>IFERROR(VLOOKUP(D2049,'ZORI (2)'!$C$2:$E$106,2,FALSE), 0)</f>
        <v>1254</v>
      </c>
      <c r="H2049">
        <f>IFERROR(VLOOKUP(D2049,'ZORI (2)'!$C$2:$E$106,3,FALSE), 0)</f>
        <v>1500</v>
      </c>
      <c r="I2049">
        <f t="shared" si="279"/>
        <v>48980</v>
      </c>
      <c r="J2049">
        <f t="shared" si="280"/>
        <v>195920</v>
      </c>
      <c r="K2049">
        <v>2.5000000000000001E-2</v>
      </c>
      <c r="L2049">
        <v>360</v>
      </c>
      <c r="M2049" s="1">
        <f t="shared" si="281"/>
        <v>774.12086496366908</v>
      </c>
      <c r="N2049">
        <f t="shared" si="285"/>
        <v>6625.5000000000009</v>
      </c>
      <c r="O2049">
        <f t="shared" si="282"/>
        <v>97.96</v>
      </c>
      <c r="P2049">
        <f t="shared" si="283"/>
        <v>150</v>
      </c>
      <c r="Q2049">
        <v>20000</v>
      </c>
      <c r="R2049">
        <f t="shared" si="284"/>
        <v>13.605555555555556</v>
      </c>
      <c r="S2049">
        <f t="shared" si="286"/>
        <v>0.13418748596159324</v>
      </c>
      <c r="T2049">
        <f t="shared" si="287"/>
        <v>7.5854661637525994E-2</v>
      </c>
      <c r="U2049">
        <f>IFERROR(VLOOKUP(D2049,'ZORI (2)'!$C$2:$F$106,4,FALSE), 0)</f>
        <v>75.634847140989294</v>
      </c>
    </row>
    <row r="2050" spans="1:21" x14ac:dyDescent="0.25">
      <c r="A2050">
        <v>2530</v>
      </c>
      <c r="B2050">
        <v>94014</v>
      </c>
      <c r="C2050" t="s">
        <v>723</v>
      </c>
      <c r="D2050" t="s">
        <v>196</v>
      </c>
      <c r="E2050">
        <v>614600</v>
      </c>
      <c r="F2050">
        <v>958200</v>
      </c>
      <c r="G2050">
        <f>IFERROR(VLOOKUP(D2050,'ZORI (2)'!$C$2:$E$106,2,FALSE), 0)</f>
        <v>2290</v>
      </c>
      <c r="H2050">
        <f>IFERROR(VLOOKUP(D2050,'ZORI (2)'!$C$2:$E$106,3,FALSE), 0)</f>
        <v>3055</v>
      </c>
      <c r="I2050">
        <f t="shared" ref="I2050:I2113" si="288">+F2050*0.2</f>
        <v>191640</v>
      </c>
      <c r="J2050">
        <f t="shared" ref="J2050:J2113" si="289">+F2050-I2050</f>
        <v>766560</v>
      </c>
      <c r="K2050">
        <v>2.5000000000000001E-2</v>
      </c>
      <c r="L2050">
        <v>360</v>
      </c>
      <c r="M2050" s="1">
        <f t="shared" ref="M2050:M2113" si="290">J2050*((K2050/12)*(1+(K2050/12))^L2050)/((1+(K2050/12))^L2050-1)</f>
        <v>3028.8387619770833</v>
      </c>
      <c r="N2050">
        <f t="shared" si="285"/>
        <v>21511.000000000004</v>
      </c>
      <c r="O2050">
        <f t="shared" ref="O2050:O2113" si="291">(+F2050/100000)*40</f>
        <v>383.28000000000003</v>
      </c>
      <c r="P2050">
        <f t="shared" ref="P2050:P2113" si="292">+H2050*0.1</f>
        <v>305.5</v>
      </c>
      <c r="Q2050">
        <v>20000</v>
      </c>
      <c r="R2050">
        <f t="shared" ref="R2050:R2113" si="293">+F2050/(H2050*12)</f>
        <v>26.137479541734862</v>
      </c>
      <c r="S2050">
        <f t="shared" si="286"/>
        <v>0.46042361734523579</v>
      </c>
      <c r="T2050">
        <f t="shared" si="287"/>
        <v>-3.4104186315842548E-2</v>
      </c>
      <c r="U2050">
        <f>IFERROR(VLOOKUP(D2050,'ZORI (2)'!$C$2:$F$106,4,FALSE), 0)</f>
        <v>214.07169073819685</v>
      </c>
    </row>
    <row r="2051" spans="1:21" x14ac:dyDescent="0.25">
      <c r="A2051">
        <v>2531</v>
      </c>
      <c r="B2051">
        <v>72032</v>
      </c>
      <c r="C2051" t="s">
        <v>716</v>
      </c>
      <c r="D2051" t="s">
        <v>321</v>
      </c>
      <c r="E2051">
        <v>112300</v>
      </c>
      <c r="F2051">
        <v>128400</v>
      </c>
      <c r="G2051">
        <f>IFERROR(VLOOKUP(D2051,'ZORI (2)'!$C$2:$E$106,2,FALSE), 0)</f>
        <v>824</v>
      </c>
      <c r="H2051">
        <f>IFERROR(VLOOKUP(D2051,'ZORI (2)'!$C$2:$E$106,3,FALSE), 0)</f>
        <v>863</v>
      </c>
      <c r="I2051">
        <f t="shared" si="288"/>
        <v>25680</v>
      </c>
      <c r="J2051">
        <f t="shared" si="289"/>
        <v>102720</v>
      </c>
      <c r="K2051">
        <v>2.5000000000000001E-2</v>
      </c>
      <c r="L2051">
        <v>360</v>
      </c>
      <c r="M2051" s="1">
        <f t="shared" si="290"/>
        <v>405.86818726555782</v>
      </c>
      <c r="N2051">
        <f t="shared" ref="N2051:N2114" si="294">+E2051*0.035</f>
        <v>3930.5000000000005</v>
      </c>
      <c r="O2051">
        <f t="shared" si="291"/>
        <v>51.36</v>
      </c>
      <c r="P2051">
        <f t="shared" si="292"/>
        <v>86.300000000000011</v>
      </c>
      <c r="Q2051">
        <v>20000</v>
      </c>
      <c r="R2051">
        <f t="shared" si="293"/>
        <v>12.398609501738123</v>
      </c>
      <c r="S2051">
        <f t="shared" ref="S2051:S2114" si="295">(+F2051-(E2051+N2051+Q2051))/(E2051+N2051+Q2051)</f>
        <v>-5.7479786097826842E-2</v>
      </c>
      <c r="T2051">
        <f t="shared" ref="T2051:T2114" si="296">IFERROR(((+H2051*12)-((+M2051+O2051+P2051)*12))/(+I2051+N2051+Q2051),0)</f>
        <v>7.7275208933860903E-2</v>
      </c>
      <c r="U2051">
        <f>IFERROR(VLOOKUP(D2051,'ZORI (2)'!$C$2:$F$106,4,FALSE), 0)</f>
        <v>13.347207917151565</v>
      </c>
    </row>
    <row r="2052" spans="1:21" x14ac:dyDescent="0.25">
      <c r="A2052">
        <v>2532</v>
      </c>
      <c r="B2052">
        <v>21136</v>
      </c>
      <c r="C2052" t="s">
        <v>1392</v>
      </c>
      <c r="D2052" t="s">
        <v>211</v>
      </c>
      <c r="E2052">
        <v>238400</v>
      </c>
      <c r="F2052">
        <v>269200</v>
      </c>
      <c r="G2052">
        <f>IFERROR(VLOOKUP(D2052,'ZORI (2)'!$C$2:$E$106,2,FALSE), 0)</f>
        <v>1535</v>
      </c>
      <c r="H2052">
        <f>IFERROR(VLOOKUP(D2052,'ZORI (2)'!$C$2:$E$106,3,FALSE), 0)</f>
        <v>1616</v>
      </c>
      <c r="I2052">
        <f t="shared" si="288"/>
        <v>53840</v>
      </c>
      <c r="J2052">
        <f t="shared" si="289"/>
        <v>215360</v>
      </c>
      <c r="K2052">
        <v>2.5000000000000001E-2</v>
      </c>
      <c r="L2052">
        <v>360</v>
      </c>
      <c r="M2052" s="1">
        <f t="shared" si="290"/>
        <v>850.93236769383304</v>
      </c>
      <c r="N2052">
        <f t="shared" si="294"/>
        <v>8344</v>
      </c>
      <c r="O2052">
        <f t="shared" si="291"/>
        <v>107.68</v>
      </c>
      <c r="P2052">
        <f t="shared" si="292"/>
        <v>161.60000000000002</v>
      </c>
      <c r="Q2052">
        <v>20000</v>
      </c>
      <c r="R2052">
        <f t="shared" si="293"/>
        <v>13.882013201320133</v>
      </c>
      <c r="S2052">
        <f t="shared" si="295"/>
        <v>9.207329874336442E-3</v>
      </c>
      <c r="T2052">
        <f t="shared" si="296"/>
        <v>7.2391847411588661E-2</v>
      </c>
      <c r="U2052">
        <f>IFERROR(VLOOKUP(D2052,'ZORI (2)'!$C$2:$F$106,4,FALSE), 0)</f>
        <v>21.024786958888942</v>
      </c>
    </row>
    <row r="2053" spans="1:21" x14ac:dyDescent="0.25">
      <c r="A2053">
        <v>2533</v>
      </c>
      <c r="B2053">
        <v>10305</v>
      </c>
      <c r="C2053" t="s">
        <v>195</v>
      </c>
      <c r="D2053" t="s">
        <v>195</v>
      </c>
      <c r="E2053">
        <v>363700</v>
      </c>
      <c r="F2053">
        <v>521600</v>
      </c>
      <c r="G2053">
        <f>IFERROR(VLOOKUP(D2053,'ZORI (2)'!$C$2:$E$106,2,FALSE), 0)</f>
        <v>2329</v>
      </c>
      <c r="H2053">
        <f>IFERROR(VLOOKUP(D2053,'ZORI (2)'!$C$2:$E$106,3,FALSE), 0)</f>
        <v>2608</v>
      </c>
      <c r="I2053">
        <f t="shared" si="288"/>
        <v>104320</v>
      </c>
      <c r="J2053">
        <f t="shared" si="289"/>
        <v>417280</v>
      </c>
      <c r="K2053">
        <v>2.5000000000000001E-2</v>
      </c>
      <c r="L2053">
        <v>360</v>
      </c>
      <c r="M2053" s="1">
        <f t="shared" si="290"/>
        <v>1648.7604865865651</v>
      </c>
      <c r="N2053">
        <f t="shared" si="294"/>
        <v>12729.500000000002</v>
      </c>
      <c r="O2053">
        <f t="shared" si="291"/>
        <v>208.64000000000001</v>
      </c>
      <c r="P2053">
        <f t="shared" si="292"/>
        <v>260.8</v>
      </c>
      <c r="Q2053">
        <v>20000</v>
      </c>
      <c r="R2053">
        <f t="shared" si="293"/>
        <v>16.666666666666668</v>
      </c>
      <c r="S2053">
        <f t="shared" si="295"/>
        <v>0.31574466582330529</v>
      </c>
      <c r="T2053">
        <f t="shared" si="296"/>
        <v>4.2886651618292804E-2</v>
      </c>
      <c r="U2053">
        <f>IFERROR(VLOOKUP(D2053,'ZORI (2)'!$C$2:$F$106,4,FALSE), 0)</f>
        <v>81.282042347392249</v>
      </c>
    </row>
    <row r="2054" spans="1:21" x14ac:dyDescent="0.25">
      <c r="A2054">
        <v>2534</v>
      </c>
      <c r="B2054">
        <v>77073</v>
      </c>
      <c r="C2054" t="s">
        <v>193</v>
      </c>
      <c r="D2054" t="s">
        <v>193</v>
      </c>
      <c r="E2054">
        <v>120100</v>
      </c>
      <c r="F2054">
        <v>152200</v>
      </c>
      <c r="G2054">
        <f>IFERROR(VLOOKUP(D2054,'ZORI (2)'!$C$2:$E$106,2,FALSE), 0)</f>
        <v>1302</v>
      </c>
      <c r="H2054">
        <f>IFERROR(VLOOKUP(D2054,'ZORI (2)'!$C$2:$E$106,3,FALSE), 0)</f>
        <v>1452</v>
      </c>
      <c r="I2054">
        <f t="shared" si="288"/>
        <v>30440</v>
      </c>
      <c r="J2054">
        <f t="shared" si="289"/>
        <v>121760</v>
      </c>
      <c r="K2054">
        <v>2.5000000000000001E-2</v>
      </c>
      <c r="L2054">
        <v>360</v>
      </c>
      <c r="M2054" s="1">
        <f t="shared" si="290"/>
        <v>481.0992064004509</v>
      </c>
      <c r="N2054">
        <f t="shared" si="294"/>
        <v>4203.5</v>
      </c>
      <c r="O2054">
        <f t="shared" si="291"/>
        <v>60.88</v>
      </c>
      <c r="P2054">
        <f t="shared" si="292"/>
        <v>145.20000000000002</v>
      </c>
      <c r="Q2054">
        <v>20000</v>
      </c>
      <c r="R2054">
        <f t="shared" si="293"/>
        <v>8.7350780532598709</v>
      </c>
      <c r="S2054">
        <f t="shared" si="295"/>
        <v>5.4721472452158124E-2</v>
      </c>
      <c r="T2054">
        <f t="shared" si="296"/>
        <v>0.16795866888458078</v>
      </c>
      <c r="U2054">
        <f>IFERROR(VLOOKUP(D2054,'ZORI (2)'!$C$2:$F$106,4,FALSE), 0)</f>
        <v>33.665786847801911</v>
      </c>
    </row>
    <row r="2055" spans="1:21" x14ac:dyDescent="0.25">
      <c r="A2055">
        <v>2536</v>
      </c>
      <c r="B2055">
        <v>75077</v>
      </c>
      <c r="C2055" t="s">
        <v>508</v>
      </c>
      <c r="D2055" t="s">
        <v>192</v>
      </c>
      <c r="E2055">
        <v>225900</v>
      </c>
      <c r="F2055">
        <v>308000</v>
      </c>
      <c r="G2055">
        <f>IFERROR(VLOOKUP(D2055,'ZORI (2)'!$C$2:$E$106,2,FALSE), 0)</f>
        <v>1240</v>
      </c>
      <c r="H2055">
        <f>IFERROR(VLOOKUP(D2055,'ZORI (2)'!$C$2:$E$106,3,FALSE), 0)</f>
        <v>1481</v>
      </c>
      <c r="I2055">
        <f t="shared" si="288"/>
        <v>61600</v>
      </c>
      <c r="J2055">
        <f t="shared" si="289"/>
        <v>246400</v>
      </c>
      <c r="K2055">
        <v>2.5000000000000001E-2</v>
      </c>
      <c r="L2055">
        <v>360</v>
      </c>
      <c r="M2055" s="1">
        <f t="shared" si="290"/>
        <v>973.57789468685201</v>
      </c>
      <c r="N2055">
        <f t="shared" si="294"/>
        <v>7906.5000000000009</v>
      </c>
      <c r="O2055">
        <f t="shared" si="291"/>
        <v>123.2</v>
      </c>
      <c r="P2055">
        <f t="shared" si="292"/>
        <v>148.1</v>
      </c>
      <c r="Q2055">
        <v>20000</v>
      </c>
      <c r="R2055">
        <f t="shared" si="293"/>
        <v>17.330632455548052</v>
      </c>
      <c r="S2055">
        <f t="shared" si="295"/>
        <v>0.21352290031973176</v>
      </c>
      <c r="T2055">
        <f t="shared" si="296"/>
        <v>3.1656530685009204E-2</v>
      </c>
      <c r="U2055">
        <f>IFERROR(VLOOKUP(D2055,'ZORI (2)'!$C$2:$F$106,4,FALSE), 0)</f>
        <v>73.617039721894315</v>
      </c>
    </row>
    <row r="2056" spans="1:21" x14ac:dyDescent="0.25">
      <c r="A2056">
        <v>2538</v>
      </c>
      <c r="B2056">
        <v>98116</v>
      </c>
      <c r="C2056" t="s">
        <v>216</v>
      </c>
      <c r="D2056" t="s">
        <v>216</v>
      </c>
      <c r="E2056">
        <v>481000</v>
      </c>
      <c r="F2056">
        <v>814400</v>
      </c>
      <c r="G2056">
        <f>IFERROR(VLOOKUP(D2056,'ZORI (2)'!$C$2:$E$106,2,FALSE), 0)</f>
        <v>1404</v>
      </c>
      <c r="H2056">
        <f>IFERROR(VLOOKUP(D2056,'ZORI (2)'!$C$2:$E$106,3,FALSE), 0)</f>
        <v>1823</v>
      </c>
      <c r="I2056">
        <f t="shared" si="288"/>
        <v>162880</v>
      </c>
      <c r="J2056">
        <f t="shared" si="289"/>
        <v>651520</v>
      </c>
      <c r="K2056">
        <v>2.5000000000000001E-2</v>
      </c>
      <c r="L2056">
        <v>360</v>
      </c>
      <c r="M2056" s="1">
        <f t="shared" si="290"/>
        <v>2574.2916799771829</v>
      </c>
      <c r="N2056">
        <f t="shared" si="294"/>
        <v>16835</v>
      </c>
      <c r="O2056">
        <f t="shared" si="291"/>
        <v>325.76</v>
      </c>
      <c r="P2056">
        <f t="shared" si="292"/>
        <v>182.3</v>
      </c>
      <c r="Q2056">
        <v>20000</v>
      </c>
      <c r="R2056">
        <f t="shared" si="293"/>
        <v>37.228012433717318</v>
      </c>
      <c r="S2056">
        <f t="shared" si="295"/>
        <v>0.57270172931532248</v>
      </c>
      <c r="T2056">
        <f t="shared" si="296"/>
        <v>-7.5668929022488063E-2</v>
      </c>
      <c r="U2056">
        <f>IFERROR(VLOOKUP(D2056,'ZORI (2)'!$C$2:$F$106,4,FALSE), 0)</f>
        <v>131.98328847007167</v>
      </c>
    </row>
    <row r="2057" spans="1:21" x14ac:dyDescent="0.25">
      <c r="A2057">
        <v>2539</v>
      </c>
      <c r="B2057">
        <v>95835</v>
      </c>
      <c r="C2057" t="s">
        <v>222</v>
      </c>
      <c r="D2057" t="s">
        <v>222</v>
      </c>
      <c r="E2057">
        <v>317300</v>
      </c>
      <c r="F2057">
        <v>411400</v>
      </c>
      <c r="G2057">
        <f>IFERROR(VLOOKUP(D2057,'ZORI (2)'!$C$2:$E$106,2,FALSE), 0)</f>
        <v>1254</v>
      </c>
      <c r="H2057">
        <f>IFERROR(VLOOKUP(D2057,'ZORI (2)'!$C$2:$E$106,3,FALSE), 0)</f>
        <v>1663</v>
      </c>
      <c r="I2057">
        <f t="shared" si="288"/>
        <v>82280</v>
      </c>
      <c r="J2057">
        <f t="shared" si="289"/>
        <v>329120</v>
      </c>
      <c r="K2057">
        <v>2.5000000000000001E-2</v>
      </c>
      <c r="L2057">
        <v>360</v>
      </c>
      <c r="M2057" s="1">
        <f t="shared" si="290"/>
        <v>1300.4219021888666</v>
      </c>
      <c r="N2057">
        <f t="shared" si="294"/>
        <v>11105.500000000002</v>
      </c>
      <c r="O2057">
        <f t="shared" si="291"/>
        <v>164.56</v>
      </c>
      <c r="P2057">
        <f t="shared" si="292"/>
        <v>166.3</v>
      </c>
      <c r="Q2057">
        <v>20000</v>
      </c>
      <c r="R2057">
        <f t="shared" si="293"/>
        <v>20.615353778312286</v>
      </c>
      <c r="S2057">
        <f t="shared" si="295"/>
        <v>0.18080799528136038</v>
      </c>
      <c r="T2057">
        <f t="shared" si="296"/>
        <v>3.3568416925762183E-3</v>
      </c>
      <c r="U2057">
        <f>IFERROR(VLOOKUP(D2057,'ZORI (2)'!$C$2:$F$106,4,FALSE), 0)</f>
        <v>129.20448974423459</v>
      </c>
    </row>
    <row r="2058" spans="1:21" x14ac:dyDescent="0.25">
      <c r="A2058">
        <v>2540</v>
      </c>
      <c r="B2058">
        <v>93012</v>
      </c>
      <c r="C2058" t="s">
        <v>1042</v>
      </c>
      <c r="D2058" t="s">
        <v>262</v>
      </c>
      <c r="E2058">
        <v>544900</v>
      </c>
      <c r="F2058">
        <v>640500</v>
      </c>
      <c r="G2058">
        <f>IFERROR(VLOOKUP(D2058,'ZORI (2)'!$C$2:$E$106,2,FALSE), 0)</f>
        <v>2067</v>
      </c>
      <c r="H2058">
        <f>IFERROR(VLOOKUP(D2058,'ZORI (2)'!$C$2:$E$106,3,FALSE), 0)</f>
        <v>2509</v>
      </c>
      <c r="I2058">
        <f t="shared" si="288"/>
        <v>128100</v>
      </c>
      <c r="J2058">
        <f t="shared" si="289"/>
        <v>512400</v>
      </c>
      <c r="K2058">
        <v>2.5000000000000001E-2</v>
      </c>
      <c r="L2058">
        <v>360</v>
      </c>
      <c r="M2058" s="1">
        <f t="shared" si="290"/>
        <v>2024.5994855419767</v>
      </c>
      <c r="N2058">
        <f t="shared" si="294"/>
        <v>19071.5</v>
      </c>
      <c r="O2058">
        <f t="shared" si="291"/>
        <v>256.2</v>
      </c>
      <c r="P2058">
        <f t="shared" si="292"/>
        <v>250.9</v>
      </c>
      <c r="Q2058">
        <v>20000</v>
      </c>
      <c r="R2058">
        <f t="shared" si="293"/>
        <v>21.273415703467517</v>
      </c>
      <c r="S2058">
        <f t="shared" si="295"/>
        <v>9.6800100689845306E-2</v>
      </c>
      <c r="T2058">
        <f t="shared" si="296"/>
        <v>-1.6294274233569798E-3</v>
      </c>
      <c r="U2058">
        <f>IFERROR(VLOOKUP(D2058,'ZORI (2)'!$C$2:$F$106,4,FALSE), 0)</f>
        <v>130.63722032151989</v>
      </c>
    </row>
    <row r="2059" spans="1:21" x14ac:dyDescent="0.25">
      <c r="A2059">
        <v>2541</v>
      </c>
      <c r="B2059">
        <v>32065</v>
      </c>
      <c r="C2059" t="s">
        <v>1003</v>
      </c>
      <c r="D2059" t="s">
        <v>225</v>
      </c>
      <c r="E2059">
        <v>157200</v>
      </c>
      <c r="F2059">
        <v>208600</v>
      </c>
      <c r="G2059">
        <f>IFERROR(VLOOKUP(D2059,'ZORI (2)'!$C$2:$E$106,2,FALSE), 0)</f>
        <v>1113</v>
      </c>
      <c r="H2059">
        <f>IFERROR(VLOOKUP(D2059,'ZORI (2)'!$C$2:$E$106,3,FALSE), 0)</f>
        <v>1279</v>
      </c>
      <c r="I2059">
        <f t="shared" si="288"/>
        <v>41720</v>
      </c>
      <c r="J2059">
        <f t="shared" si="289"/>
        <v>166880</v>
      </c>
      <c r="K2059">
        <v>2.5000000000000001E-2</v>
      </c>
      <c r="L2059">
        <v>360</v>
      </c>
      <c r="M2059" s="1">
        <f t="shared" si="290"/>
        <v>659.3777559470044</v>
      </c>
      <c r="N2059">
        <f t="shared" si="294"/>
        <v>5502.0000000000009</v>
      </c>
      <c r="O2059">
        <f t="shared" si="291"/>
        <v>83.44</v>
      </c>
      <c r="P2059">
        <f t="shared" si="292"/>
        <v>127.9</v>
      </c>
      <c r="Q2059">
        <v>20000</v>
      </c>
      <c r="R2059">
        <f t="shared" si="293"/>
        <v>13.591347406828252</v>
      </c>
      <c r="S2059">
        <f t="shared" si="295"/>
        <v>0.14174995347615243</v>
      </c>
      <c r="T2059">
        <f t="shared" si="296"/>
        <v>7.288368285138716E-2</v>
      </c>
      <c r="U2059">
        <f>IFERROR(VLOOKUP(D2059,'ZORI (2)'!$C$2:$F$106,4,FALSE), 0)</f>
        <v>50.348656833106872</v>
      </c>
    </row>
    <row r="2060" spans="1:21" x14ac:dyDescent="0.25">
      <c r="A2060">
        <v>2543</v>
      </c>
      <c r="B2060">
        <v>33143</v>
      </c>
      <c r="C2060" t="s">
        <v>1393</v>
      </c>
      <c r="D2060" t="s">
        <v>212</v>
      </c>
      <c r="E2060">
        <v>594900</v>
      </c>
      <c r="F2060">
        <v>793600</v>
      </c>
      <c r="G2060">
        <f>IFERROR(VLOOKUP(D2060,'ZORI (2)'!$C$2:$E$106,2,FALSE), 0)</f>
        <v>1594</v>
      </c>
      <c r="H2060">
        <f>IFERROR(VLOOKUP(D2060,'ZORI (2)'!$C$2:$E$106,3,FALSE), 0)</f>
        <v>1845</v>
      </c>
      <c r="I2060">
        <f t="shared" si="288"/>
        <v>158720</v>
      </c>
      <c r="J2060">
        <f t="shared" si="289"/>
        <v>634880</v>
      </c>
      <c r="K2060">
        <v>2.5000000000000001E-2</v>
      </c>
      <c r="L2060">
        <v>360</v>
      </c>
      <c r="M2060" s="1">
        <f t="shared" si="290"/>
        <v>2508.543562413915</v>
      </c>
      <c r="N2060">
        <f t="shared" si="294"/>
        <v>20821.500000000004</v>
      </c>
      <c r="O2060">
        <f t="shared" si="291"/>
        <v>317.44</v>
      </c>
      <c r="P2060">
        <f t="shared" si="292"/>
        <v>184.5</v>
      </c>
      <c r="Q2060">
        <v>20000</v>
      </c>
      <c r="R2060">
        <f t="shared" si="293"/>
        <v>35.844625112917797</v>
      </c>
      <c r="S2060">
        <f t="shared" si="295"/>
        <v>0.24834538394564287</v>
      </c>
      <c r="T2060">
        <f t="shared" si="296"/>
        <v>-7.0089694369176225E-2</v>
      </c>
      <c r="U2060">
        <f>IFERROR(VLOOKUP(D2060,'ZORI (2)'!$C$2:$F$106,4,FALSE), 0)</f>
        <v>73.506796622216257</v>
      </c>
    </row>
    <row r="2061" spans="1:21" x14ac:dyDescent="0.25">
      <c r="A2061">
        <v>2544</v>
      </c>
      <c r="B2061">
        <v>91505</v>
      </c>
      <c r="C2061" t="s">
        <v>1394</v>
      </c>
      <c r="D2061" t="s">
        <v>198</v>
      </c>
      <c r="E2061">
        <v>580700</v>
      </c>
      <c r="F2061">
        <v>772600</v>
      </c>
      <c r="G2061">
        <f>IFERROR(VLOOKUP(D2061,'ZORI (2)'!$C$2:$E$106,2,FALSE), 0)</f>
        <v>1897</v>
      </c>
      <c r="H2061">
        <f>IFERROR(VLOOKUP(D2061,'ZORI (2)'!$C$2:$E$106,3,FALSE), 0)</f>
        <v>2405</v>
      </c>
      <c r="I2061">
        <f t="shared" si="288"/>
        <v>154520</v>
      </c>
      <c r="J2061">
        <f t="shared" si="289"/>
        <v>618080</v>
      </c>
      <c r="K2061">
        <v>2.5000000000000001E-2</v>
      </c>
      <c r="L2061">
        <v>360</v>
      </c>
      <c r="M2061" s="1">
        <f t="shared" si="290"/>
        <v>2442.1632514125386</v>
      </c>
      <c r="N2061">
        <f t="shared" si="294"/>
        <v>20324.500000000004</v>
      </c>
      <c r="O2061">
        <f t="shared" si="291"/>
        <v>309.04000000000002</v>
      </c>
      <c r="P2061">
        <f t="shared" si="292"/>
        <v>240.5</v>
      </c>
      <c r="Q2061">
        <v>20000</v>
      </c>
      <c r="R2061">
        <f t="shared" si="293"/>
        <v>26.770616770616769</v>
      </c>
      <c r="S2061">
        <f t="shared" si="295"/>
        <v>0.2440733014559007</v>
      </c>
      <c r="T2061">
        <f t="shared" si="296"/>
        <v>-3.6133629724988195E-2</v>
      </c>
      <c r="U2061">
        <f>IFERROR(VLOOKUP(D2061,'ZORI (2)'!$C$2:$F$106,4,FALSE), 0)</f>
        <v>152.30041305369636</v>
      </c>
    </row>
    <row r="2062" spans="1:21" x14ac:dyDescent="0.25">
      <c r="A2062">
        <v>2545</v>
      </c>
      <c r="B2062">
        <v>49417</v>
      </c>
      <c r="C2062" t="s">
        <v>1395</v>
      </c>
      <c r="D2062" t="s">
        <v>362</v>
      </c>
      <c r="E2062">
        <v>142500</v>
      </c>
      <c r="F2062">
        <v>195500</v>
      </c>
      <c r="G2062">
        <f>IFERROR(VLOOKUP(D2062,'ZORI (2)'!$C$2:$E$106,2,FALSE), 0)</f>
        <v>856</v>
      </c>
      <c r="H2062">
        <f>IFERROR(VLOOKUP(D2062,'ZORI (2)'!$C$2:$E$106,3,FALSE), 0)</f>
        <v>1116</v>
      </c>
      <c r="I2062">
        <f t="shared" si="288"/>
        <v>39100</v>
      </c>
      <c r="J2062">
        <f t="shared" si="289"/>
        <v>156400</v>
      </c>
      <c r="K2062">
        <v>2.5000000000000001E-2</v>
      </c>
      <c r="L2062">
        <v>360</v>
      </c>
      <c r="M2062" s="1">
        <f t="shared" si="290"/>
        <v>617.96908575090777</v>
      </c>
      <c r="N2062">
        <f t="shared" si="294"/>
        <v>4987.5000000000009</v>
      </c>
      <c r="O2062">
        <f t="shared" si="291"/>
        <v>78.2</v>
      </c>
      <c r="P2062">
        <f t="shared" si="292"/>
        <v>111.60000000000001</v>
      </c>
      <c r="Q2062">
        <v>20000</v>
      </c>
      <c r="R2062">
        <f t="shared" si="293"/>
        <v>14.59826762246117</v>
      </c>
      <c r="S2062">
        <f t="shared" si="295"/>
        <v>0.16725128740950818</v>
      </c>
      <c r="T2062">
        <f t="shared" si="296"/>
        <v>5.771439002908689E-2</v>
      </c>
      <c r="U2062">
        <f>IFERROR(VLOOKUP(D2062,'ZORI (2)'!$C$2:$F$106,4,FALSE), 0)</f>
        <v>82.50808041236526</v>
      </c>
    </row>
    <row r="2063" spans="1:21" x14ac:dyDescent="0.25">
      <c r="A2063">
        <v>2546</v>
      </c>
      <c r="B2063">
        <v>92612</v>
      </c>
      <c r="C2063" t="s">
        <v>687</v>
      </c>
      <c r="D2063" t="s">
        <v>198</v>
      </c>
      <c r="E2063">
        <v>719600</v>
      </c>
      <c r="F2063">
        <v>851300</v>
      </c>
      <c r="G2063">
        <f>IFERROR(VLOOKUP(D2063,'ZORI (2)'!$C$2:$E$106,2,FALSE), 0)</f>
        <v>1897</v>
      </c>
      <c r="H2063">
        <f>IFERROR(VLOOKUP(D2063,'ZORI (2)'!$C$2:$E$106,3,FALSE), 0)</f>
        <v>2405</v>
      </c>
      <c r="I2063">
        <f t="shared" si="288"/>
        <v>170260</v>
      </c>
      <c r="J2063">
        <f t="shared" si="289"/>
        <v>681040</v>
      </c>
      <c r="K2063">
        <v>2.5000000000000001E-2</v>
      </c>
      <c r="L2063">
        <v>360</v>
      </c>
      <c r="M2063" s="1">
        <f t="shared" si="290"/>
        <v>2690.9313693081726</v>
      </c>
      <c r="N2063">
        <f t="shared" si="294"/>
        <v>25186.000000000004</v>
      </c>
      <c r="O2063">
        <f t="shared" si="291"/>
        <v>340.52</v>
      </c>
      <c r="P2063">
        <f t="shared" si="292"/>
        <v>240.5</v>
      </c>
      <c r="Q2063">
        <v>20000</v>
      </c>
      <c r="R2063">
        <f t="shared" si="293"/>
        <v>29.497574497574497</v>
      </c>
      <c r="S2063">
        <f t="shared" si="295"/>
        <v>0.11312184061946741</v>
      </c>
      <c r="T2063">
        <f t="shared" si="296"/>
        <v>-4.8287814262961831E-2</v>
      </c>
      <c r="U2063">
        <f>IFERROR(VLOOKUP(D2063,'ZORI (2)'!$C$2:$F$106,4,FALSE), 0)</f>
        <v>152.30041305369636</v>
      </c>
    </row>
    <row r="2064" spans="1:21" x14ac:dyDescent="0.25">
      <c r="A2064">
        <v>2547</v>
      </c>
      <c r="B2064">
        <v>29841</v>
      </c>
      <c r="C2064" t="s">
        <v>1396</v>
      </c>
      <c r="D2064" t="s">
        <v>323</v>
      </c>
      <c r="E2064">
        <v>94000</v>
      </c>
      <c r="F2064">
        <v>112500</v>
      </c>
      <c r="G2064">
        <f>IFERROR(VLOOKUP(D2064,'ZORI (2)'!$C$2:$E$106,2,FALSE), 0)</f>
        <v>970</v>
      </c>
      <c r="H2064">
        <f>IFERROR(VLOOKUP(D2064,'ZORI (2)'!$C$2:$E$106,3,FALSE), 0)</f>
        <v>1064</v>
      </c>
      <c r="I2064">
        <f t="shared" si="288"/>
        <v>22500</v>
      </c>
      <c r="J2064">
        <f t="shared" si="289"/>
        <v>90000</v>
      </c>
      <c r="K2064">
        <v>2.5000000000000001E-2</v>
      </c>
      <c r="L2064">
        <v>360</v>
      </c>
      <c r="M2064" s="1">
        <f t="shared" si="290"/>
        <v>355.60880893594435</v>
      </c>
      <c r="N2064">
        <f t="shared" si="294"/>
        <v>3290.0000000000005</v>
      </c>
      <c r="O2064">
        <f t="shared" si="291"/>
        <v>45</v>
      </c>
      <c r="P2064">
        <f t="shared" si="292"/>
        <v>106.4</v>
      </c>
      <c r="Q2064">
        <v>20000</v>
      </c>
      <c r="R2064">
        <f t="shared" si="293"/>
        <v>8.811090225563909</v>
      </c>
      <c r="S2064">
        <f t="shared" si="295"/>
        <v>-4.083894620172223E-2</v>
      </c>
      <c r="T2064">
        <f t="shared" si="296"/>
        <v>0.14596842744635657</v>
      </c>
      <c r="U2064">
        <f>IFERROR(VLOOKUP(D2064,'ZORI (2)'!$C$2:$F$106,4,FALSE), 0)</f>
        <v>28.706214809819198</v>
      </c>
    </row>
    <row r="2065" spans="1:21" x14ac:dyDescent="0.25">
      <c r="A2065">
        <v>2548</v>
      </c>
      <c r="B2065">
        <v>94561</v>
      </c>
      <c r="C2065" t="s">
        <v>1397</v>
      </c>
      <c r="D2065" t="s">
        <v>196</v>
      </c>
      <c r="E2065">
        <v>312900</v>
      </c>
      <c r="F2065">
        <v>464000</v>
      </c>
      <c r="G2065">
        <f>IFERROR(VLOOKUP(D2065,'ZORI (2)'!$C$2:$E$106,2,FALSE), 0)</f>
        <v>2290</v>
      </c>
      <c r="H2065">
        <f>IFERROR(VLOOKUP(D2065,'ZORI (2)'!$C$2:$E$106,3,FALSE), 0)</f>
        <v>3055</v>
      </c>
      <c r="I2065">
        <f t="shared" si="288"/>
        <v>92800</v>
      </c>
      <c r="J2065">
        <f t="shared" si="289"/>
        <v>371200</v>
      </c>
      <c r="K2065">
        <v>2.5000000000000001E-2</v>
      </c>
      <c r="L2065">
        <v>360</v>
      </c>
      <c r="M2065" s="1">
        <f t="shared" si="290"/>
        <v>1466.6887764113615</v>
      </c>
      <c r="N2065">
        <f t="shared" si="294"/>
        <v>10951.500000000002</v>
      </c>
      <c r="O2065">
        <f t="shared" si="291"/>
        <v>185.6</v>
      </c>
      <c r="P2065">
        <f t="shared" si="292"/>
        <v>305.5</v>
      </c>
      <c r="Q2065">
        <v>20000</v>
      </c>
      <c r="R2065">
        <f t="shared" si="293"/>
        <v>12.656846699399891</v>
      </c>
      <c r="S2065">
        <f t="shared" si="295"/>
        <v>0.34941973497280077</v>
      </c>
      <c r="T2065">
        <f t="shared" si="296"/>
        <v>0.10639495022738038</v>
      </c>
      <c r="U2065">
        <f>IFERROR(VLOOKUP(D2065,'ZORI (2)'!$C$2:$F$106,4,FALSE), 0)</f>
        <v>214.07169073819685</v>
      </c>
    </row>
    <row r="2066" spans="1:21" x14ac:dyDescent="0.25">
      <c r="A2066">
        <v>2549</v>
      </c>
      <c r="B2066">
        <v>85048</v>
      </c>
      <c r="C2066" t="s">
        <v>209</v>
      </c>
      <c r="D2066" t="s">
        <v>209</v>
      </c>
      <c r="E2066">
        <v>319200</v>
      </c>
      <c r="F2066">
        <v>355200</v>
      </c>
      <c r="G2066">
        <f>IFERROR(VLOOKUP(D2066,'ZORI (2)'!$C$2:$E$106,2,FALSE), 0)</f>
        <v>1024</v>
      </c>
      <c r="H2066">
        <f>IFERROR(VLOOKUP(D2066,'ZORI (2)'!$C$2:$E$106,3,FALSE), 0)</f>
        <v>1278</v>
      </c>
      <c r="I2066">
        <f t="shared" si="288"/>
        <v>71040</v>
      </c>
      <c r="J2066">
        <f t="shared" si="289"/>
        <v>284160</v>
      </c>
      <c r="K2066">
        <v>2.5000000000000001E-2</v>
      </c>
      <c r="L2066">
        <v>360</v>
      </c>
      <c r="M2066" s="1">
        <f t="shared" si="290"/>
        <v>1122.7755460804217</v>
      </c>
      <c r="N2066">
        <f t="shared" si="294"/>
        <v>11172.000000000002</v>
      </c>
      <c r="O2066">
        <f t="shared" si="291"/>
        <v>142.08000000000001</v>
      </c>
      <c r="P2066">
        <f t="shared" si="292"/>
        <v>127.80000000000001</v>
      </c>
      <c r="Q2066">
        <v>20000</v>
      </c>
      <c r="R2066">
        <f t="shared" si="293"/>
        <v>23.161189358372457</v>
      </c>
      <c r="S2066">
        <f t="shared" si="295"/>
        <v>1.3779639925564828E-2</v>
      </c>
      <c r="T2066">
        <f t="shared" si="296"/>
        <v>-1.3460910196112596E-2</v>
      </c>
      <c r="U2066">
        <f>IFERROR(VLOOKUP(D2066,'ZORI (2)'!$C$2:$F$106,4,FALSE), 0)</f>
        <v>74.874969478603248</v>
      </c>
    </row>
    <row r="2067" spans="1:21" x14ac:dyDescent="0.25">
      <c r="A2067">
        <v>2550</v>
      </c>
      <c r="B2067">
        <v>95765</v>
      </c>
      <c r="C2067" t="s">
        <v>1398</v>
      </c>
      <c r="D2067" t="s">
        <v>222</v>
      </c>
      <c r="E2067">
        <v>407300</v>
      </c>
      <c r="F2067">
        <v>509200</v>
      </c>
      <c r="G2067">
        <f>IFERROR(VLOOKUP(D2067,'ZORI (2)'!$C$2:$E$106,2,FALSE), 0)</f>
        <v>1254</v>
      </c>
      <c r="H2067">
        <f>IFERROR(VLOOKUP(D2067,'ZORI (2)'!$C$2:$E$106,3,FALSE), 0)</f>
        <v>1663</v>
      </c>
      <c r="I2067">
        <f t="shared" si="288"/>
        <v>101840</v>
      </c>
      <c r="J2067">
        <f t="shared" si="289"/>
        <v>407360</v>
      </c>
      <c r="K2067">
        <v>2.5000000000000001E-2</v>
      </c>
      <c r="L2067">
        <v>360</v>
      </c>
      <c r="M2067" s="1">
        <f t="shared" si="290"/>
        <v>1609.5644934238476</v>
      </c>
      <c r="N2067">
        <f t="shared" si="294"/>
        <v>14255.500000000002</v>
      </c>
      <c r="O2067">
        <f t="shared" si="291"/>
        <v>203.67999999999998</v>
      </c>
      <c r="P2067">
        <f t="shared" si="292"/>
        <v>166.3</v>
      </c>
      <c r="Q2067">
        <v>20000</v>
      </c>
      <c r="R2067">
        <f t="shared" si="293"/>
        <v>25.51613549809581</v>
      </c>
      <c r="S2067">
        <f t="shared" si="295"/>
        <v>0.15319591761398058</v>
      </c>
      <c r="T2067">
        <f t="shared" si="296"/>
        <v>-2.7910797352492706E-2</v>
      </c>
      <c r="U2067">
        <f>IFERROR(VLOOKUP(D2067,'ZORI (2)'!$C$2:$F$106,4,FALSE), 0)</f>
        <v>129.20448974423459</v>
      </c>
    </row>
    <row r="2068" spans="1:21" x14ac:dyDescent="0.25">
      <c r="A2068">
        <v>2552</v>
      </c>
      <c r="B2068">
        <v>34287</v>
      </c>
      <c r="C2068" t="s">
        <v>1399</v>
      </c>
      <c r="D2068" t="s">
        <v>338</v>
      </c>
      <c r="E2068">
        <v>88800</v>
      </c>
      <c r="F2068">
        <v>151900</v>
      </c>
      <c r="G2068">
        <f>IFERROR(VLOOKUP(D2068,'ZORI (2)'!$C$2:$E$106,2,FALSE), 0)</f>
        <v>1379</v>
      </c>
      <c r="H2068">
        <f>IFERROR(VLOOKUP(D2068,'ZORI (2)'!$C$2:$E$106,3,FALSE), 0)</f>
        <v>1619</v>
      </c>
      <c r="I2068">
        <f t="shared" si="288"/>
        <v>30380</v>
      </c>
      <c r="J2068">
        <f t="shared" si="289"/>
        <v>121520</v>
      </c>
      <c r="K2068">
        <v>2.5000000000000001E-2</v>
      </c>
      <c r="L2068">
        <v>360</v>
      </c>
      <c r="M2068" s="1">
        <f t="shared" si="290"/>
        <v>480.15091624328841</v>
      </c>
      <c r="N2068">
        <f t="shared" si="294"/>
        <v>3108.0000000000005</v>
      </c>
      <c r="O2068">
        <f t="shared" si="291"/>
        <v>60.76</v>
      </c>
      <c r="P2068">
        <f t="shared" si="292"/>
        <v>161.9</v>
      </c>
      <c r="Q2068">
        <v>20000</v>
      </c>
      <c r="R2068">
        <f t="shared" si="293"/>
        <v>7.8186123121268274</v>
      </c>
      <c r="S2068">
        <f t="shared" si="295"/>
        <v>0.35736497837509384</v>
      </c>
      <c r="T2068">
        <f t="shared" si="296"/>
        <v>0.20554645911383002</v>
      </c>
      <c r="U2068">
        <f>IFERROR(VLOOKUP(D2068,'ZORI (2)'!$C$2:$F$106,4,FALSE), 0)</f>
        <v>68.493414202503047</v>
      </c>
    </row>
    <row r="2069" spans="1:21" x14ac:dyDescent="0.25">
      <c r="A2069">
        <v>2553</v>
      </c>
      <c r="B2069">
        <v>84062</v>
      </c>
      <c r="C2069" t="s">
        <v>1400</v>
      </c>
      <c r="D2069" t="s">
        <v>364</v>
      </c>
      <c r="E2069">
        <v>264000</v>
      </c>
      <c r="F2069">
        <v>346600</v>
      </c>
      <c r="G2069">
        <f>IFERROR(VLOOKUP(D2069,'ZORI (2)'!$C$2:$E$106,2,FALSE), 0)</f>
        <v>1010</v>
      </c>
      <c r="H2069">
        <f>IFERROR(VLOOKUP(D2069,'ZORI (2)'!$C$2:$E$106,3,FALSE), 0)</f>
        <v>1241</v>
      </c>
      <c r="I2069">
        <f t="shared" si="288"/>
        <v>69320</v>
      </c>
      <c r="J2069">
        <f t="shared" si="289"/>
        <v>277280</v>
      </c>
      <c r="K2069">
        <v>2.5000000000000001E-2</v>
      </c>
      <c r="L2069">
        <v>360</v>
      </c>
      <c r="M2069" s="1">
        <f t="shared" si="290"/>
        <v>1095.5912282417628</v>
      </c>
      <c r="N2069">
        <f t="shared" si="294"/>
        <v>9240</v>
      </c>
      <c r="O2069">
        <f t="shared" si="291"/>
        <v>138.64000000000001</v>
      </c>
      <c r="P2069">
        <f t="shared" si="292"/>
        <v>124.10000000000001</v>
      </c>
      <c r="Q2069">
        <v>20000</v>
      </c>
      <c r="R2069">
        <f t="shared" si="293"/>
        <v>23.274241203330646</v>
      </c>
      <c r="S2069">
        <f t="shared" si="295"/>
        <v>0.18196698949665802</v>
      </c>
      <c r="T2069">
        <f t="shared" si="296"/>
        <v>-1.428545798398086E-2</v>
      </c>
      <c r="U2069">
        <f>IFERROR(VLOOKUP(D2069,'ZORI (2)'!$C$2:$F$106,4,FALSE), 0)</f>
        <v>67.907036794860247</v>
      </c>
    </row>
    <row r="2070" spans="1:21" x14ac:dyDescent="0.25">
      <c r="A2070">
        <v>2556</v>
      </c>
      <c r="B2070">
        <v>98604</v>
      </c>
      <c r="C2070" t="s">
        <v>1401</v>
      </c>
      <c r="D2070" t="s">
        <v>239</v>
      </c>
      <c r="E2070">
        <v>255900</v>
      </c>
      <c r="F2070">
        <v>383700</v>
      </c>
      <c r="G2070">
        <f>IFERROR(VLOOKUP(D2070,'ZORI (2)'!$C$2:$E$106,2,FALSE), 0)</f>
        <v>1205</v>
      </c>
      <c r="H2070">
        <f>IFERROR(VLOOKUP(D2070,'ZORI (2)'!$C$2:$E$106,3,FALSE), 0)</f>
        <v>1553</v>
      </c>
      <c r="I2070">
        <f t="shared" si="288"/>
        <v>76740</v>
      </c>
      <c r="J2070">
        <f t="shared" si="289"/>
        <v>306960</v>
      </c>
      <c r="K2070">
        <v>2.5000000000000001E-2</v>
      </c>
      <c r="L2070">
        <v>360</v>
      </c>
      <c r="M2070" s="1">
        <f t="shared" si="290"/>
        <v>1212.8631110108608</v>
      </c>
      <c r="N2070">
        <f t="shared" si="294"/>
        <v>8956.5</v>
      </c>
      <c r="O2070">
        <f t="shared" si="291"/>
        <v>153.48000000000002</v>
      </c>
      <c r="P2070">
        <f t="shared" si="292"/>
        <v>155.30000000000001</v>
      </c>
      <c r="Q2070">
        <v>20000</v>
      </c>
      <c r="R2070">
        <f t="shared" si="293"/>
        <v>20.589182227945912</v>
      </c>
      <c r="S2070">
        <f t="shared" si="295"/>
        <v>0.34699401277485331</v>
      </c>
      <c r="T2070">
        <f t="shared" si="296"/>
        <v>3.5600295929351421E-3</v>
      </c>
      <c r="U2070">
        <f>IFERROR(VLOOKUP(D2070,'ZORI (2)'!$C$2:$F$106,4,FALSE), 0)</f>
        <v>108.10777801188344</v>
      </c>
    </row>
    <row r="2071" spans="1:21" x14ac:dyDescent="0.25">
      <c r="A2071">
        <v>2557</v>
      </c>
      <c r="B2071">
        <v>92571</v>
      </c>
      <c r="C2071" t="s">
        <v>1348</v>
      </c>
      <c r="D2071" t="s">
        <v>240</v>
      </c>
      <c r="E2071">
        <v>215700</v>
      </c>
      <c r="F2071">
        <v>300300</v>
      </c>
      <c r="G2071">
        <f>IFERROR(VLOOKUP(D2071,'ZORI (2)'!$C$2:$E$106,2,FALSE), 0)</f>
        <v>1469</v>
      </c>
      <c r="H2071">
        <f>IFERROR(VLOOKUP(D2071,'ZORI (2)'!$C$2:$E$106,3,FALSE), 0)</f>
        <v>1814</v>
      </c>
      <c r="I2071">
        <f t="shared" si="288"/>
        <v>60060</v>
      </c>
      <c r="J2071">
        <f t="shared" si="289"/>
        <v>240240</v>
      </c>
      <c r="K2071">
        <v>2.5000000000000001E-2</v>
      </c>
      <c r="L2071">
        <v>360</v>
      </c>
      <c r="M2071" s="1">
        <f t="shared" si="290"/>
        <v>949.23844731968074</v>
      </c>
      <c r="N2071">
        <f t="shared" si="294"/>
        <v>7549.5000000000009</v>
      </c>
      <c r="O2071">
        <f t="shared" si="291"/>
        <v>120.12</v>
      </c>
      <c r="P2071">
        <f t="shared" si="292"/>
        <v>181.4</v>
      </c>
      <c r="Q2071">
        <v>20000</v>
      </c>
      <c r="R2071">
        <f t="shared" si="293"/>
        <v>13.795479603087101</v>
      </c>
      <c r="S2071">
        <f t="shared" si="295"/>
        <v>0.2345349116853272</v>
      </c>
      <c r="T2071">
        <f t="shared" si="296"/>
        <v>7.7148010571500017E-2</v>
      </c>
      <c r="U2071">
        <f>IFERROR(VLOOKUP(D2071,'ZORI (2)'!$C$2:$F$106,4,FALSE), 0)</f>
        <v>101.92401214483601</v>
      </c>
    </row>
    <row r="2072" spans="1:21" x14ac:dyDescent="0.25">
      <c r="A2072">
        <v>2558</v>
      </c>
      <c r="B2072">
        <v>97214</v>
      </c>
      <c r="C2072" t="s">
        <v>239</v>
      </c>
      <c r="D2072" t="s">
        <v>239</v>
      </c>
      <c r="E2072">
        <v>424300</v>
      </c>
      <c r="F2072">
        <v>596300</v>
      </c>
      <c r="G2072">
        <f>IFERROR(VLOOKUP(D2072,'ZORI (2)'!$C$2:$E$106,2,FALSE), 0)</f>
        <v>1205</v>
      </c>
      <c r="H2072">
        <f>IFERROR(VLOOKUP(D2072,'ZORI (2)'!$C$2:$E$106,3,FALSE), 0)</f>
        <v>1553</v>
      </c>
      <c r="I2072">
        <f t="shared" si="288"/>
        <v>119260</v>
      </c>
      <c r="J2072">
        <f t="shared" si="289"/>
        <v>477040</v>
      </c>
      <c r="K2072">
        <v>2.5000000000000001E-2</v>
      </c>
      <c r="L2072">
        <v>360</v>
      </c>
      <c r="M2072" s="1">
        <f t="shared" si="290"/>
        <v>1884.884735720032</v>
      </c>
      <c r="N2072">
        <f t="shared" si="294"/>
        <v>14850.500000000002</v>
      </c>
      <c r="O2072">
        <f t="shared" si="291"/>
        <v>238.52</v>
      </c>
      <c r="P2072">
        <f t="shared" si="292"/>
        <v>155.30000000000001</v>
      </c>
      <c r="Q2072">
        <v>20000</v>
      </c>
      <c r="R2072">
        <f t="shared" si="293"/>
        <v>31.997209701652714</v>
      </c>
      <c r="S2072">
        <f t="shared" si="295"/>
        <v>0.2987027129448841</v>
      </c>
      <c r="T2072">
        <f t="shared" si="296"/>
        <v>-5.6507874730407005E-2</v>
      </c>
      <c r="U2072">
        <f>IFERROR(VLOOKUP(D2072,'ZORI (2)'!$C$2:$F$106,4,FALSE), 0)</f>
        <v>108.10777801188344</v>
      </c>
    </row>
    <row r="2073" spans="1:21" x14ac:dyDescent="0.25">
      <c r="A2073">
        <v>2560</v>
      </c>
      <c r="B2073">
        <v>77079</v>
      </c>
      <c r="C2073" t="s">
        <v>193</v>
      </c>
      <c r="D2073" t="s">
        <v>193</v>
      </c>
      <c r="E2073">
        <v>449900</v>
      </c>
      <c r="F2073">
        <v>485700</v>
      </c>
      <c r="G2073">
        <f>IFERROR(VLOOKUP(D2073,'ZORI (2)'!$C$2:$E$106,2,FALSE), 0)</f>
        <v>1302</v>
      </c>
      <c r="H2073">
        <f>IFERROR(VLOOKUP(D2073,'ZORI (2)'!$C$2:$E$106,3,FALSE), 0)</f>
        <v>1452</v>
      </c>
      <c r="I2073">
        <f t="shared" si="288"/>
        <v>97140</v>
      </c>
      <c r="J2073">
        <f t="shared" si="289"/>
        <v>388560</v>
      </c>
      <c r="K2073">
        <v>2.5000000000000001E-2</v>
      </c>
      <c r="L2073">
        <v>360</v>
      </c>
      <c r="M2073" s="1">
        <f t="shared" si="290"/>
        <v>1535.281764446117</v>
      </c>
      <c r="N2073">
        <f t="shared" si="294"/>
        <v>15746.500000000002</v>
      </c>
      <c r="O2073">
        <f t="shared" si="291"/>
        <v>194.28</v>
      </c>
      <c r="P2073">
        <f t="shared" si="292"/>
        <v>145.20000000000002</v>
      </c>
      <c r="Q2073">
        <v>20000</v>
      </c>
      <c r="R2073">
        <f t="shared" si="293"/>
        <v>27.875344352617081</v>
      </c>
      <c r="S2073">
        <f t="shared" si="295"/>
        <v>1.1016243296307088E-4</v>
      </c>
      <c r="T2073">
        <f t="shared" si="296"/>
        <v>-3.8176497788363788E-2</v>
      </c>
      <c r="U2073">
        <f>IFERROR(VLOOKUP(D2073,'ZORI (2)'!$C$2:$F$106,4,FALSE), 0)</f>
        <v>33.665786847801911</v>
      </c>
    </row>
    <row r="2074" spans="1:21" x14ac:dyDescent="0.25">
      <c r="A2074">
        <v>2561</v>
      </c>
      <c r="B2074">
        <v>19047</v>
      </c>
      <c r="C2074" t="s">
        <v>669</v>
      </c>
      <c r="D2074" t="s">
        <v>254</v>
      </c>
      <c r="E2074">
        <v>319800</v>
      </c>
      <c r="F2074">
        <v>358700</v>
      </c>
      <c r="G2074">
        <f>IFERROR(VLOOKUP(D2074,'ZORI (2)'!$C$2:$E$106,2,FALSE), 0)</f>
        <v>1372</v>
      </c>
      <c r="H2074">
        <f>IFERROR(VLOOKUP(D2074,'ZORI (2)'!$C$2:$E$106,3,FALSE), 0)</f>
        <v>1516</v>
      </c>
      <c r="I2074">
        <f t="shared" si="288"/>
        <v>71740</v>
      </c>
      <c r="J2074">
        <f t="shared" si="289"/>
        <v>286960</v>
      </c>
      <c r="K2074">
        <v>2.5000000000000001E-2</v>
      </c>
      <c r="L2074">
        <v>360</v>
      </c>
      <c r="M2074" s="1">
        <f t="shared" si="290"/>
        <v>1133.8389312473178</v>
      </c>
      <c r="N2074">
        <f t="shared" si="294"/>
        <v>11193.000000000002</v>
      </c>
      <c r="O2074">
        <f t="shared" si="291"/>
        <v>143.48000000000002</v>
      </c>
      <c r="P2074">
        <f t="shared" si="292"/>
        <v>151.6</v>
      </c>
      <c r="Q2074">
        <v>20000</v>
      </c>
      <c r="R2074">
        <f t="shared" si="293"/>
        <v>19.7174582233949</v>
      </c>
      <c r="S2074">
        <f t="shared" si="295"/>
        <v>2.1957702860170999E-2</v>
      </c>
      <c r="T2074">
        <f t="shared" si="296"/>
        <v>1.0151970942576102E-2</v>
      </c>
      <c r="U2074">
        <f>IFERROR(VLOOKUP(D2074,'ZORI (2)'!$C$2:$F$106,4,FALSE), 0)</f>
        <v>44.044485087995604</v>
      </c>
    </row>
    <row r="2075" spans="1:21" x14ac:dyDescent="0.25">
      <c r="A2075">
        <v>2562</v>
      </c>
      <c r="B2075">
        <v>77365</v>
      </c>
      <c r="C2075" t="s">
        <v>1402</v>
      </c>
      <c r="D2075" t="s">
        <v>193</v>
      </c>
      <c r="E2075">
        <v>167600</v>
      </c>
      <c r="F2075">
        <v>210000</v>
      </c>
      <c r="G2075">
        <f>IFERROR(VLOOKUP(D2075,'ZORI (2)'!$C$2:$E$106,2,FALSE), 0)</f>
        <v>1302</v>
      </c>
      <c r="H2075">
        <f>IFERROR(VLOOKUP(D2075,'ZORI (2)'!$C$2:$E$106,3,FALSE), 0)</f>
        <v>1452</v>
      </c>
      <c r="I2075">
        <f t="shared" si="288"/>
        <v>42000</v>
      </c>
      <c r="J2075">
        <f t="shared" si="289"/>
        <v>168000</v>
      </c>
      <c r="K2075">
        <v>2.5000000000000001E-2</v>
      </c>
      <c r="L2075">
        <v>360</v>
      </c>
      <c r="M2075" s="1">
        <f t="shared" si="290"/>
        <v>663.80311001376288</v>
      </c>
      <c r="N2075">
        <f t="shared" si="294"/>
        <v>5866.0000000000009</v>
      </c>
      <c r="O2075">
        <f t="shared" si="291"/>
        <v>84</v>
      </c>
      <c r="P2075">
        <f t="shared" si="292"/>
        <v>145.20000000000002</v>
      </c>
      <c r="Q2075">
        <v>20000</v>
      </c>
      <c r="R2075">
        <f t="shared" si="293"/>
        <v>12.052341597796143</v>
      </c>
      <c r="S2075">
        <f t="shared" si="295"/>
        <v>8.5462045010492801E-2</v>
      </c>
      <c r="T2075">
        <f t="shared" si="296"/>
        <v>9.8841285471883492E-2</v>
      </c>
      <c r="U2075">
        <f>IFERROR(VLOOKUP(D2075,'ZORI (2)'!$C$2:$F$106,4,FALSE), 0)</f>
        <v>33.665786847801911</v>
      </c>
    </row>
    <row r="2076" spans="1:21" x14ac:dyDescent="0.25">
      <c r="A2076">
        <v>2563</v>
      </c>
      <c r="B2076">
        <v>90032</v>
      </c>
      <c r="C2076" t="s">
        <v>488</v>
      </c>
      <c r="D2076" t="s">
        <v>198</v>
      </c>
      <c r="E2076">
        <v>360300</v>
      </c>
      <c r="F2076">
        <v>597000</v>
      </c>
      <c r="G2076">
        <f>IFERROR(VLOOKUP(D2076,'ZORI (2)'!$C$2:$E$106,2,FALSE), 0)</f>
        <v>1897</v>
      </c>
      <c r="H2076">
        <f>IFERROR(VLOOKUP(D2076,'ZORI (2)'!$C$2:$E$106,3,FALSE), 0)</f>
        <v>2405</v>
      </c>
      <c r="I2076">
        <f t="shared" si="288"/>
        <v>119400</v>
      </c>
      <c r="J2076">
        <f t="shared" si="289"/>
        <v>477600</v>
      </c>
      <c r="K2076">
        <v>2.5000000000000001E-2</v>
      </c>
      <c r="L2076">
        <v>360</v>
      </c>
      <c r="M2076" s="1">
        <f t="shared" si="290"/>
        <v>1887.0974127534114</v>
      </c>
      <c r="N2076">
        <f t="shared" si="294"/>
        <v>12610.500000000002</v>
      </c>
      <c r="O2076">
        <f t="shared" si="291"/>
        <v>238.79999999999998</v>
      </c>
      <c r="P2076">
        <f t="shared" si="292"/>
        <v>240.5</v>
      </c>
      <c r="Q2076">
        <v>20000</v>
      </c>
      <c r="R2076">
        <f t="shared" si="293"/>
        <v>20.686070686070686</v>
      </c>
      <c r="S2076">
        <f t="shared" si="295"/>
        <v>0.51942999741671447</v>
      </c>
      <c r="T2076">
        <f t="shared" si="296"/>
        <v>3.047362168791362E-3</v>
      </c>
      <c r="U2076">
        <f>IFERROR(VLOOKUP(D2076,'ZORI (2)'!$C$2:$F$106,4,FALSE), 0)</f>
        <v>152.30041305369636</v>
      </c>
    </row>
    <row r="2077" spans="1:21" x14ac:dyDescent="0.25">
      <c r="A2077">
        <v>2565</v>
      </c>
      <c r="B2077">
        <v>89113</v>
      </c>
      <c r="C2077" t="s">
        <v>230</v>
      </c>
      <c r="D2077" t="s">
        <v>230</v>
      </c>
      <c r="E2077">
        <v>231100</v>
      </c>
      <c r="F2077">
        <v>305000</v>
      </c>
      <c r="G2077">
        <f>IFERROR(VLOOKUP(D2077,'ZORI (2)'!$C$2:$E$106,2,FALSE), 0)</f>
        <v>1064</v>
      </c>
      <c r="H2077">
        <f>IFERROR(VLOOKUP(D2077,'ZORI (2)'!$C$2:$E$106,3,FALSE), 0)</f>
        <v>1288</v>
      </c>
      <c r="I2077">
        <f t="shared" si="288"/>
        <v>61000</v>
      </c>
      <c r="J2077">
        <f t="shared" si="289"/>
        <v>244000</v>
      </c>
      <c r="K2077">
        <v>2.5000000000000001E-2</v>
      </c>
      <c r="L2077">
        <v>360</v>
      </c>
      <c r="M2077" s="1">
        <f t="shared" si="290"/>
        <v>964.094993115227</v>
      </c>
      <c r="N2077">
        <f t="shared" si="294"/>
        <v>8088.5000000000009</v>
      </c>
      <c r="O2077">
        <f t="shared" si="291"/>
        <v>122</v>
      </c>
      <c r="P2077">
        <f t="shared" si="292"/>
        <v>128.80000000000001</v>
      </c>
      <c r="Q2077">
        <v>20000</v>
      </c>
      <c r="R2077">
        <f t="shared" si="293"/>
        <v>19.733436853002072</v>
      </c>
      <c r="S2077">
        <f t="shared" si="295"/>
        <v>0.17674974005405333</v>
      </c>
      <c r="T2077">
        <f t="shared" si="296"/>
        <v>9.8470631183292627E-3</v>
      </c>
      <c r="U2077">
        <f>IFERROR(VLOOKUP(D2077,'ZORI (2)'!$C$2:$F$106,4,FALSE), 0)</f>
        <v>65.771630000518996</v>
      </c>
    </row>
    <row r="2078" spans="1:21" x14ac:dyDescent="0.25">
      <c r="A2078">
        <v>2568</v>
      </c>
      <c r="B2078">
        <v>27540</v>
      </c>
      <c r="C2078" t="s">
        <v>1403</v>
      </c>
      <c r="D2078" t="s">
        <v>250</v>
      </c>
      <c r="E2078">
        <v>237900</v>
      </c>
      <c r="F2078">
        <v>297300</v>
      </c>
      <c r="G2078">
        <f>IFERROR(VLOOKUP(D2078,'ZORI (2)'!$C$2:$E$106,2,FALSE), 0)</f>
        <v>1250</v>
      </c>
      <c r="H2078">
        <f>IFERROR(VLOOKUP(D2078,'ZORI (2)'!$C$2:$E$106,3,FALSE), 0)</f>
        <v>1415</v>
      </c>
      <c r="I2078">
        <f t="shared" si="288"/>
        <v>59460</v>
      </c>
      <c r="J2078">
        <f t="shared" si="289"/>
        <v>237840</v>
      </c>
      <c r="K2078">
        <v>2.5000000000000001E-2</v>
      </c>
      <c r="L2078">
        <v>360</v>
      </c>
      <c r="M2078" s="1">
        <f t="shared" si="290"/>
        <v>939.75554574805551</v>
      </c>
      <c r="N2078">
        <f t="shared" si="294"/>
        <v>8326.5</v>
      </c>
      <c r="O2078">
        <f t="shared" si="291"/>
        <v>118.91999999999999</v>
      </c>
      <c r="P2078">
        <f t="shared" si="292"/>
        <v>141.5</v>
      </c>
      <c r="Q2078">
        <v>20000</v>
      </c>
      <c r="R2078">
        <f t="shared" si="293"/>
        <v>17.508833922261484</v>
      </c>
      <c r="S2078">
        <f t="shared" si="295"/>
        <v>0.11671828311606847</v>
      </c>
      <c r="T2078">
        <f t="shared" si="296"/>
        <v>2.936548844097138E-2</v>
      </c>
      <c r="U2078">
        <f>IFERROR(VLOOKUP(D2078,'ZORI (2)'!$C$2:$F$106,4,FALSE), 0)</f>
        <v>50.506212994248614</v>
      </c>
    </row>
    <row r="2079" spans="1:21" x14ac:dyDescent="0.25">
      <c r="A2079">
        <v>2569</v>
      </c>
      <c r="B2079">
        <v>49505</v>
      </c>
      <c r="C2079" t="s">
        <v>362</v>
      </c>
      <c r="D2079" t="s">
        <v>362</v>
      </c>
      <c r="E2079">
        <v>100200</v>
      </c>
      <c r="F2079">
        <v>151000</v>
      </c>
      <c r="G2079">
        <f>IFERROR(VLOOKUP(D2079,'ZORI (2)'!$C$2:$E$106,2,FALSE), 0)</f>
        <v>856</v>
      </c>
      <c r="H2079">
        <f>IFERROR(VLOOKUP(D2079,'ZORI (2)'!$C$2:$E$106,3,FALSE), 0)</f>
        <v>1116</v>
      </c>
      <c r="I2079">
        <f t="shared" si="288"/>
        <v>30200</v>
      </c>
      <c r="J2079">
        <f t="shared" si="289"/>
        <v>120800</v>
      </c>
      <c r="K2079">
        <v>2.5000000000000001E-2</v>
      </c>
      <c r="L2079">
        <v>360</v>
      </c>
      <c r="M2079" s="1">
        <f t="shared" si="290"/>
        <v>477.30604577180083</v>
      </c>
      <c r="N2079">
        <f t="shared" si="294"/>
        <v>3507.0000000000005</v>
      </c>
      <c r="O2079">
        <f t="shared" si="291"/>
        <v>60.4</v>
      </c>
      <c r="P2079">
        <f t="shared" si="292"/>
        <v>111.60000000000001</v>
      </c>
      <c r="Q2079">
        <v>20000</v>
      </c>
      <c r="R2079">
        <f t="shared" si="293"/>
        <v>11.275388291517324</v>
      </c>
      <c r="S2079">
        <f t="shared" si="295"/>
        <v>0.22062615696767363</v>
      </c>
      <c r="T2079">
        <f t="shared" si="296"/>
        <v>0.10427555906564115</v>
      </c>
      <c r="U2079">
        <f>IFERROR(VLOOKUP(D2079,'ZORI (2)'!$C$2:$F$106,4,FALSE), 0)</f>
        <v>82.50808041236526</v>
      </c>
    </row>
    <row r="2080" spans="1:21" x14ac:dyDescent="0.25">
      <c r="A2080">
        <v>2571</v>
      </c>
      <c r="B2080">
        <v>92867</v>
      </c>
      <c r="C2080" t="s">
        <v>1404</v>
      </c>
      <c r="D2080" t="s">
        <v>198</v>
      </c>
      <c r="E2080">
        <v>596100</v>
      </c>
      <c r="F2080">
        <v>729000</v>
      </c>
      <c r="G2080">
        <f>IFERROR(VLOOKUP(D2080,'ZORI (2)'!$C$2:$E$106,2,FALSE), 0)</f>
        <v>1897</v>
      </c>
      <c r="H2080">
        <f>IFERROR(VLOOKUP(D2080,'ZORI (2)'!$C$2:$E$106,3,FALSE), 0)</f>
        <v>2405</v>
      </c>
      <c r="I2080">
        <f t="shared" si="288"/>
        <v>145800</v>
      </c>
      <c r="J2080">
        <f t="shared" si="289"/>
        <v>583200</v>
      </c>
      <c r="K2080">
        <v>2.5000000000000001E-2</v>
      </c>
      <c r="L2080">
        <v>360</v>
      </c>
      <c r="M2080" s="1">
        <f t="shared" si="290"/>
        <v>2304.3450819049194</v>
      </c>
      <c r="N2080">
        <f t="shared" si="294"/>
        <v>20863.500000000004</v>
      </c>
      <c r="O2080">
        <f t="shared" si="291"/>
        <v>291.60000000000002</v>
      </c>
      <c r="P2080">
        <f t="shared" si="292"/>
        <v>240.5</v>
      </c>
      <c r="Q2080">
        <v>20000</v>
      </c>
      <c r="R2080">
        <f t="shared" si="293"/>
        <v>25.259875259875258</v>
      </c>
      <c r="S2080">
        <f t="shared" si="295"/>
        <v>0.14449258081507024</v>
      </c>
      <c r="T2080">
        <f t="shared" si="296"/>
        <v>-2.7736225790575181E-2</v>
      </c>
      <c r="U2080">
        <f>IFERROR(VLOOKUP(D2080,'ZORI (2)'!$C$2:$F$106,4,FALSE), 0)</f>
        <v>152.30041305369636</v>
      </c>
    </row>
    <row r="2081" spans="1:21" x14ac:dyDescent="0.25">
      <c r="A2081">
        <v>2572</v>
      </c>
      <c r="B2081">
        <v>91750</v>
      </c>
      <c r="C2081" t="s">
        <v>1405</v>
      </c>
      <c r="D2081" t="s">
        <v>198</v>
      </c>
      <c r="E2081">
        <v>507500</v>
      </c>
      <c r="F2081">
        <v>681400</v>
      </c>
      <c r="G2081">
        <f>IFERROR(VLOOKUP(D2081,'ZORI (2)'!$C$2:$E$106,2,FALSE), 0)</f>
        <v>1897</v>
      </c>
      <c r="H2081">
        <f>IFERROR(VLOOKUP(D2081,'ZORI (2)'!$C$2:$E$106,3,FALSE), 0)</f>
        <v>2405</v>
      </c>
      <c r="I2081">
        <f t="shared" si="288"/>
        <v>136280</v>
      </c>
      <c r="J2081">
        <f t="shared" si="289"/>
        <v>545120</v>
      </c>
      <c r="K2081">
        <v>2.5000000000000001E-2</v>
      </c>
      <c r="L2081">
        <v>360</v>
      </c>
      <c r="M2081" s="1">
        <f t="shared" si="290"/>
        <v>2153.8830436351332</v>
      </c>
      <c r="N2081">
        <f t="shared" si="294"/>
        <v>17762.5</v>
      </c>
      <c r="O2081">
        <f t="shared" si="291"/>
        <v>272.56</v>
      </c>
      <c r="P2081">
        <f t="shared" si="292"/>
        <v>240.5</v>
      </c>
      <c r="Q2081">
        <v>20000</v>
      </c>
      <c r="R2081">
        <f t="shared" si="293"/>
        <v>23.610533610533611</v>
      </c>
      <c r="S2081">
        <f t="shared" si="295"/>
        <v>0.24967332248229063</v>
      </c>
      <c r="T2081">
        <f t="shared" si="296"/>
        <v>-1.8060626132246994E-2</v>
      </c>
      <c r="U2081">
        <f>IFERROR(VLOOKUP(D2081,'ZORI (2)'!$C$2:$F$106,4,FALSE), 0)</f>
        <v>152.30041305369636</v>
      </c>
    </row>
    <row r="2082" spans="1:21" x14ac:dyDescent="0.25">
      <c r="A2082">
        <v>2573</v>
      </c>
      <c r="B2082">
        <v>2908</v>
      </c>
      <c r="C2082" t="s">
        <v>315</v>
      </c>
      <c r="D2082" t="s">
        <v>315</v>
      </c>
      <c r="E2082">
        <v>129600</v>
      </c>
      <c r="F2082">
        <v>193200</v>
      </c>
      <c r="G2082">
        <f>IFERROR(VLOOKUP(D2082,'ZORI (2)'!$C$2:$E$106,2,FALSE), 0)</f>
        <v>1254</v>
      </c>
      <c r="H2082">
        <f>IFERROR(VLOOKUP(D2082,'ZORI (2)'!$C$2:$E$106,3,FALSE), 0)</f>
        <v>1500</v>
      </c>
      <c r="I2082">
        <f t="shared" si="288"/>
        <v>38640</v>
      </c>
      <c r="J2082">
        <f t="shared" si="289"/>
        <v>154560</v>
      </c>
      <c r="K2082">
        <v>2.5000000000000001E-2</v>
      </c>
      <c r="L2082">
        <v>360</v>
      </c>
      <c r="M2082" s="1">
        <f t="shared" si="290"/>
        <v>610.69886121266177</v>
      </c>
      <c r="N2082">
        <f t="shared" si="294"/>
        <v>4536</v>
      </c>
      <c r="O2082">
        <f t="shared" si="291"/>
        <v>77.28</v>
      </c>
      <c r="P2082">
        <f t="shared" si="292"/>
        <v>150</v>
      </c>
      <c r="Q2082">
        <v>20000</v>
      </c>
      <c r="R2082">
        <f t="shared" si="293"/>
        <v>10.733333333333333</v>
      </c>
      <c r="S2082">
        <f t="shared" si="295"/>
        <v>0.25343852182488191</v>
      </c>
      <c r="T2082">
        <f t="shared" si="296"/>
        <v>0.12574796861859028</v>
      </c>
      <c r="U2082">
        <f>IFERROR(VLOOKUP(D2082,'ZORI (2)'!$C$2:$F$106,4,FALSE), 0)</f>
        <v>75.634847140989294</v>
      </c>
    </row>
    <row r="2083" spans="1:21" x14ac:dyDescent="0.25">
      <c r="A2083">
        <v>2574</v>
      </c>
      <c r="B2083">
        <v>93036</v>
      </c>
      <c r="C2083" t="s">
        <v>979</v>
      </c>
      <c r="D2083" t="s">
        <v>262</v>
      </c>
      <c r="E2083">
        <v>416900</v>
      </c>
      <c r="F2083">
        <v>530100</v>
      </c>
      <c r="G2083">
        <f>IFERROR(VLOOKUP(D2083,'ZORI (2)'!$C$2:$E$106,2,FALSE), 0)</f>
        <v>2067</v>
      </c>
      <c r="H2083">
        <f>IFERROR(VLOOKUP(D2083,'ZORI (2)'!$C$2:$E$106,3,FALSE), 0)</f>
        <v>2509</v>
      </c>
      <c r="I2083">
        <f t="shared" si="288"/>
        <v>106020</v>
      </c>
      <c r="J2083">
        <f t="shared" si="289"/>
        <v>424080</v>
      </c>
      <c r="K2083">
        <v>2.5000000000000001E-2</v>
      </c>
      <c r="L2083">
        <v>360</v>
      </c>
      <c r="M2083" s="1">
        <f t="shared" si="290"/>
        <v>1675.6287077061697</v>
      </c>
      <c r="N2083">
        <f t="shared" si="294"/>
        <v>14591.500000000002</v>
      </c>
      <c r="O2083">
        <f t="shared" si="291"/>
        <v>212.04000000000002</v>
      </c>
      <c r="P2083">
        <f t="shared" si="292"/>
        <v>250.9</v>
      </c>
      <c r="Q2083">
        <v>20000</v>
      </c>
      <c r="R2083">
        <f t="shared" si="293"/>
        <v>17.606616181745714</v>
      </c>
      <c r="S2083">
        <f t="shared" si="295"/>
        <v>0.17410848266246429</v>
      </c>
      <c r="T2083">
        <f t="shared" si="296"/>
        <v>3.161317180690032E-2</v>
      </c>
      <c r="U2083">
        <f>IFERROR(VLOOKUP(D2083,'ZORI (2)'!$C$2:$F$106,4,FALSE), 0)</f>
        <v>130.63722032151989</v>
      </c>
    </row>
    <row r="2084" spans="1:21" x14ac:dyDescent="0.25">
      <c r="A2084">
        <v>2575</v>
      </c>
      <c r="B2084">
        <v>53208</v>
      </c>
      <c r="C2084" t="s">
        <v>353</v>
      </c>
      <c r="D2084" t="s">
        <v>353</v>
      </c>
      <c r="E2084">
        <v>91600</v>
      </c>
      <c r="F2084">
        <v>124700</v>
      </c>
      <c r="G2084">
        <f>IFERROR(VLOOKUP(D2084,'ZORI (2)'!$C$2:$E$106,2,FALSE), 0)</f>
        <v>971</v>
      </c>
      <c r="H2084">
        <f>IFERROR(VLOOKUP(D2084,'ZORI (2)'!$C$2:$E$106,3,FALSE), 0)</f>
        <v>1061</v>
      </c>
      <c r="I2084">
        <f t="shared" si="288"/>
        <v>24940</v>
      </c>
      <c r="J2084">
        <f t="shared" si="289"/>
        <v>99760</v>
      </c>
      <c r="K2084">
        <v>2.5000000000000001E-2</v>
      </c>
      <c r="L2084">
        <v>360</v>
      </c>
      <c r="M2084" s="1">
        <f t="shared" si="290"/>
        <v>394.17260866055341</v>
      </c>
      <c r="N2084">
        <f t="shared" si="294"/>
        <v>3206.0000000000005</v>
      </c>
      <c r="O2084">
        <f t="shared" si="291"/>
        <v>49.88</v>
      </c>
      <c r="P2084">
        <f t="shared" si="292"/>
        <v>106.10000000000001</v>
      </c>
      <c r="Q2084">
        <v>20000</v>
      </c>
      <c r="R2084">
        <f t="shared" si="293"/>
        <v>9.7942192899780078</v>
      </c>
      <c r="S2084">
        <f t="shared" si="295"/>
        <v>8.6180164799749145E-2</v>
      </c>
      <c r="T2084">
        <f t="shared" si="296"/>
        <v>0.12732456893767621</v>
      </c>
      <c r="U2084">
        <f>IFERROR(VLOOKUP(D2084,'ZORI (2)'!$C$2:$F$106,4,FALSE), 0)</f>
        <v>24.07240000865869</v>
      </c>
    </row>
    <row r="2085" spans="1:21" x14ac:dyDescent="0.25">
      <c r="A2085">
        <v>2576</v>
      </c>
      <c r="B2085">
        <v>46062</v>
      </c>
      <c r="C2085" t="s">
        <v>1002</v>
      </c>
      <c r="D2085" t="s">
        <v>256</v>
      </c>
      <c r="E2085">
        <v>190700</v>
      </c>
      <c r="F2085">
        <v>234300</v>
      </c>
      <c r="G2085">
        <f>IFERROR(VLOOKUP(D2085,'ZORI (2)'!$C$2:$E$106,2,FALSE), 0)</f>
        <v>1017</v>
      </c>
      <c r="H2085">
        <f>IFERROR(VLOOKUP(D2085,'ZORI (2)'!$C$2:$E$106,3,FALSE), 0)</f>
        <v>1140</v>
      </c>
      <c r="I2085">
        <f t="shared" si="288"/>
        <v>46860</v>
      </c>
      <c r="J2085">
        <f t="shared" si="289"/>
        <v>187440</v>
      </c>
      <c r="K2085">
        <v>2.5000000000000001E-2</v>
      </c>
      <c r="L2085">
        <v>360</v>
      </c>
      <c r="M2085" s="1">
        <f t="shared" si="290"/>
        <v>740.61461274392684</v>
      </c>
      <c r="N2085">
        <f t="shared" si="294"/>
        <v>6674.5000000000009</v>
      </c>
      <c r="O2085">
        <f t="shared" si="291"/>
        <v>93.72</v>
      </c>
      <c r="P2085">
        <f t="shared" si="292"/>
        <v>114</v>
      </c>
      <c r="Q2085">
        <v>20000</v>
      </c>
      <c r="R2085">
        <f t="shared" si="293"/>
        <v>17.12719298245614</v>
      </c>
      <c r="S2085">
        <f t="shared" si="295"/>
        <v>7.7863318834545905E-2</v>
      </c>
      <c r="T2085">
        <f t="shared" si="296"/>
        <v>3.1277626788417369E-2</v>
      </c>
      <c r="U2085">
        <f>IFERROR(VLOOKUP(D2085,'ZORI (2)'!$C$2:$F$106,4,FALSE), 0)</f>
        <v>36.648402996268075</v>
      </c>
    </row>
    <row r="2086" spans="1:21" x14ac:dyDescent="0.25">
      <c r="A2086">
        <v>2580</v>
      </c>
      <c r="B2086">
        <v>77025</v>
      </c>
      <c r="C2086" t="s">
        <v>193</v>
      </c>
      <c r="D2086" t="s">
        <v>193</v>
      </c>
      <c r="E2086">
        <v>388700</v>
      </c>
      <c r="F2086">
        <v>449400</v>
      </c>
      <c r="G2086">
        <f>IFERROR(VLOOKUP(D2086,'ZORI (2)'!$C$2:$E$106,2,FALSE), 0)</f>
        <v>1302</v>
      </c>
      <c r="H2086">
        <f>IFERROR(VLOOKUP(D2086,'ZORI (2)'!$C$2:$E$106,3,FALSE), 0)</f>
        <v>1452</v>
      </c>
      <c r="I2086">
        <f t="shared" si="288"/>
        <v>89880</v>
      </c>
      <c r="J2086">
        <f t="shared" si="289"/>
        <v>359520</v>
      </c>
      <c r="K2086">
        <v>2.5000000000000001E-2</v>
      </c>
      <c r="L2086">
        <v>360</v>
      </c>
      <c r="M2086" s="1">
        <f t="shared" si="290"/>
        <v>1420.5386554294523</v>
      </c>
      <c r="N2086">
        <f t="shared" si="294"/>
        <v>13604.500000000002</v>
      </c>
      <c r="O2086">
        <f t="shared" si="291"/>
        <v>179.76</v>
      </c>
      <c r="P2086">
        <f t="shared" si="292"/>
        <v>145.20000000000002</v>
      </c>
      <c r="Q2086">
        <v>20000</v>
      </c>
      <c r="R2086">
        <f t="shared" si="293"/>
        <v>25.792011019283745</v>
      </c>
      <c r="S2086">
        <f t="shared" si="295"/>
        <v>6.4161049669136841E-2</v>
      </c>
      <c r="T2086">
        <f t="shared" si="296"/>
        <v>-2.85216676194456E-2</v>
      </c>
      <c r="U2086">
        <f>IFERROR(VLOOKUP(D2086,'ZORI (2)'!$C$2:$F$106,4,FALSE), 0)</f>
        <v>33.665786847801911</v>
      </c>
    </row>
    <row r="2087" spans="1:21" x14ac:dyDescent="0.25">
      <c r="A2087">
        <v>2581</v>
      </c>
      <c r="B2087">
        <v>94043</v>
      </c>
      <c r="C2087" t="s">
        <v>1156</v>
      </c>
      <c r="D2087" t="s">
        <v>263</v>
      </c>
      <c r="E2087">
        <v>1132100</v>
      </c>
      <c r="F2087">
        <v>2074900</v>
      </c>
      <c r="G2087">
        <f>IFERROR(VLOOKUP(D2087,'ZORI (2)'!$C$2:$E$106,2,FALSE), 0)</f>
        <v>2230</v>
      </c>
      <c r="H2087">
        <f>IFERROR(VLOOKUP(D2087,'ZORI (2)'!$C$2:$E$106,3,FALSE), 0)</f>
        <v>2980</v>
      </c>
      <c r="I2087">
        <f t="shared" si="288"/>
        <v>414980</v>
      </c>
      <c r="J2087">
        <f t="shared" si="289"/>
        <v>1659920</v>
      </c>
      <c r="K2087">
        <v>2.5000000000000001E-2</v>
      </c>
      <c r="L2087">
        <v>360</v>
      </c>
      <c r="M2087" s="1">
        <f t="shared" si="290"/>
        <v>6558.6908236550307</v>
      </c>
      <c r="N2087">
        <f t="shared" si="294"/>
        <v>39623.500000000007</v>
      </c>
      <c r="O2087">
        <f t="shared" si="291"/>
        <v>829.95999999999992</v>
      </c>
      <c r="P2087">
        <f t="shared" si="292"/>
        <v>298</v>
      </c>
      <c r="Q2087">
        <v>20000</v>
      </c>
      <c r="R2087">
        <f t="shared" si="293"/>
        <v>58.022930648769574</v>
      </c>
      <c r="S2087">
        <f t="shared" si="295"/>
        <v>0.74109178848952795</v>
      </c>
      <c r="T2087">
        <f t="shared" si="296"/>
        <v>-0.11900420010358199</v>
      </c>
      <c r="U2087">
        <f>IFERROR(VLOOKUP(D2087,'ZORI (2)'!$C$2:$F$106,4,FALSE), 0)</f>
        <v>197.06404135345912</v>
      </c>
    </row>
    <row r="2088" spans="1:21" x14ac:dyDescent="0.25">
      <c r="A2088">
        <v>2582</v>
      </c>
      <c r="B2088">
        <v>20010</v>
      </c>
      <c r="C2088" t="s">
        <v>203</v>
      </c>
      <c r="D2088" t="s">
        <v>203</v>
      </c>
      <c r="E2088">
        <v>604100</v>
      </c>
      <c r="F2088">
        <v>778200</v>
      </c>
      <c r="G2088">
        <f>IFERROR(VLOOKUP(D2088,'ZORI (2)'!$C$2:$E$106,2,FALSE), 0)</f>
        <v>1905</v>
      </c>
      <c r="H2088">
        <f>IFERROR(VLOOKUP(D2088,'ZORI (2)'!$C$2:$E$106,3,FALSE), 0)</f>
        <v>2043</v>
      </c>
      <c r="I2088">
        <f t="shared" si="288"/>
        <v>155640</v>
      </c>
      <c r="J2088">
        <f t="shared" si="289"/>
        <v>622560</v>
      </c>
      <c r="K2088">
        <v>2.5000000000000001E-2</v>
      </c>
      <c r="L2088">
        <v>360</v>
      </c>
      <c r="M2088" s="1">
        <f t="shared" si="290"/>
        <v>2459.8646676795724</v>
      </c>
      <c r="N2088">
        <f t="shared" si="294"/>
        <v>21143.500000000004</v>
      </c>
      <c r="O2088">
        <f t="shared" si="291"/>
        <v>311.27999999999997</v>
      </c>
      <c r="P2088">
        <f t="shared" si="292"/>
        <v>204.3</v>
      </c>
      <c r="Q2088">
        <v>20000</v>
      </c>
      <c r="R2088">
        <f t="shared" si="293"/>
        <v>31.742535487028878</v>
      </c>
      <c r="S2088">
        <f t="shared" si="295"/>
        <v>0.20605631827364398</v>
      </c>
      <c r="T2088">
        <f t="shared" si="296"/>
        <v>-5.6861149497568993E-2</v>
      </c>
      <c r="U2088">
        <f>IFERROR(VLOOKUP(D2088,'ZORI (2)'!$C$2:$F$106,4,FALSE), 0)</f>
        <v>40.400261415601996</v>
      </c>
    </row>
    <row r="2089" spans="1:21" x14ac:dyDescent="0.25">
      <c r="A2089">
        <v>2583</v>
      </c>
      <c r="B2089">
        <v>33903</v>
      </c>
      <c r="C2089" t="s">
        <v>1057</v>
      </c>
      <c r="D2089" t="s">
        <v>242</v>
      </c>
      <c r="E2089">
        <v>126700</v>
      </c>
      <c r="F2089">
        <v>188000</v>
      </c>
      <c r="G2089">
        <f>IFERROR(VLOOKUP(D2089,'ZORI (2)'!$C$2:$E$106,2,FALSE), 0)</f>
        <v>1126</v>
      </c>
      <c r="H2089">
        <f>IFERROR(VLOOKUP(D2089,'ZORI (2)'!$C$2:$E$106,3,FALSE), 0)</f>
        <v>1474</v>
      </c>
      <c r="I2089">
        <f t="shared" si="288"/>
        <v>37600</v>
      </c>
      <c r="J2089">
        <f t="shared" si="289"/>
        <v>150400</v>
      </c>
      <c r="K2089">
        <v>2.5000000000000001E-2</v>
      </c>
      <c r="L2089">
        <v>360</v>
      </c>
      <c r="M2089" s="1">
        <f t="shared" si="290"/>
        <v>594.26183182184479</v>
      </c>
      <c r="N2089">
        <f t="shared" si="294"/>
        <v>4434.5</v>
      </c>
      <c r="O2089">
        <f t="shared" si="291"/>
        <v>75.199999999999989</v>
      </c>
      <c r="P2089">
        <f t="shared" si="292"/>
        <v>147.4</v>
      </c>
      <c r="Q2089">
        <v>20000</v>
      </c>
      <c r="R2089">
        <f t="shared" si="293"/>
        <v>10.628674807779285</v>
      </c>
      <c r="S2089">
        <f t="shared" si="295"/>
        <v>0.24392511306154452</v>
      </c>
      <c r="T2089">
        <f t="shared" si="296"/>
        <v>0.12711729792515233</v>
      </c>
      <c r="U2089">
        <f>IFERROR(VLOOKUP(D2089,'ZORI (2)'!$C$2:$F$106,4,FALSE), 0)</f>
        <v>105.60525265229521</v>
      </c>
    </row>
    <row r="2090" spans="1:21" x14ac:dyDescent="0.25">
      <c r="A2090">
        <v>2585</v>
      </c>
      <c r="B2090">
        <v>60060</v>
      </c>
      <c r="C2090" t="s">
        <v>1406</v>
      </c>
      <c r="D2090" t="s">
        <v>191</v>
      </c>
      <c r="E2090">
        <v>178200</v>
      </c>
      <c r="F2090">
        <v>222300</v>
      </c>
      <c r="G2090">
        <f>IFERROR(VLOOKUP(D2090,'ZORI (2)'!$C$2:$E$106,2,FALSE), 0)</f>
        <v>1542</v>
      </c>
      <c r="H2090">
        <f>IFERROR(VLOOKUP(D2090,'ZORI (2)'!$C$2:$E$106,3,FALSE), 0)</f>
        <v>1713</v>
      </c>
      <c r="I2090">
        <f t="shared" si="288"/>
        <v>44460</v>
      </c>
      <c r="J2090">
        <f t="shared" si="289"/>
        <v>177840</v>
      </c>
      <c r="K2090">
        <v>2.5000000000000001E-2</v>
      </c>
      <c r="L2090">
        <v>360</v>
      </c>
      <c r="M2090" s="1">
        <f t="shared" si="290"/>
        <v>702.68300645742602</v>
      </c>
      <c r="N2090">
        <f t="shared" si="294"/>
        <v>6237.0000000000009</v>
      </c>
      <c r="O2090">
        <f t="shared" si="291"/>
        <v>88.919999999999987</v>
      </c>
      <c r="P2090">
        <f t="shared" si="292"/>
        <v>171.3</v>
      </c>
      <c r="Q2090">
        <v>20000</v>
      </c>
      <c r="R2090">
        <f t="shared" si="293"/>
        <v>10.814360770577933</v>
      </c>
      <c r="S2090">
        <f t="shared" si="295"/>
        <v>8.7376551211375636E-2</v>
      </c>
      <c r="T2090">
        <f t="shared" si="296"/>
        <v>0.12732030952531068</v>
      </c>
      <c r="U2090">
        <f>IFERROR(VLOOKUP(D2090,'ZORI (2)'!$C$2:$F$106,4,FALSE), 0)</f>
        <v>52.309030710552761</v>
      </c>
    </row>
    <row r="2091" spans="1:21" x14ac:dyDescent="0.25">
      <c r="A2091">
        <v>2586</v>
      </c>
      <c r="B2091">
        <v>60659</v>
      </c>
      <c r="C2091" t="s">
        <v>191</v>
      </c>
      <c r="D2091" t="s">
        <v>191</v>
      </c>
      <c r="E2091">
        <v>306700</v>
      </c>
      <c r="F2091">
        <v>371400</v>
      </c>
      <c r="G2091">
        <f>IFERROR(VLOOKUP(D2091,'ZORI (2)'!$C$2:$E$106,2,FALSE), 0)</f>
        <v>1542</v>
      </c>
      <c r="H2091">
        <f>IFERROR(VLOOKUP(D2091,'ZORI (2)'!$C$2:$E$106,3,FALSE), 0)</f>
        <v>1713</v>
      </c>
      <c r="I2091">
        <f t="shared" si="288"/>
        <v>74280</v>
      </c>
      <c r="J2091">
        <f t="shared" si="289"/>
        <v>297120</v>
      </c>
      <c r="K2091">
        <v>2.5000000000000001E-2</v>
      </c>
      <c r="L2091">
        <v>360</v>
      </c>
      <c r="M2091" s="1">
        <f t="shared" si="290"/>
        <v>1173.9832145671976</v>
      </c>
      <c r="N2091">
        <f t="shared" si="294"/>
        <v>10734.500000000002</v>
      </c>
      <c r="O2091">
        <f t="shared" si="291"/>
        <v>148.56</v>
      </c>
      <c r="P2091">
        <f t="shared" si="292"/>
        <v>171.3</v>
      </c>
      <c r="Q2091">
        <v>20000</v>
      </c>
      <c r="R2091">
        <f t="shared" si="293"/>
        <v>18.067717454757734</v>
      </c>
      <c r="S2091">
        <f t="shared" si="295"/>
        <v>0.10065805363707624</v>
      </c>
      <c r="T2091">
        <f t="shared" si="296"/>
        <v>2.5043031440359485E-2</v>
      </c>
      <c r="U2091">
        <f>IFERROR(VLOOKUP(D2091,'ZORI (2)'!$C$2:$F$106,4,FALSE), 0)</f>
        <v>52.309030710552761</v>
      </c>
    </row>
    <row r="2092" spans="1:21" x14ac:dyDescent="0.25">
      <c r="A2092">
        <v>2588</v>
      </c>
      <c r="B2092">
        <v>38104</v>
      </c>
      <c r="C2092" t="s">
        <v>324</v>
      </c>
      <c r="D2092" t="s">
        <v>324</v>
      </c>
      <c r="E2092">
        <v>144500</v>
      </c>
      <c r="F2092">
        <v>215700</v>
      </c>
      <c r="G2092">
        <f>IFERROR(VLOOKUP(D2092,'ZORI (2)'!$C$2:$E$106,2,FALSE), 0)</f>
        <v>1120</v>
      </c>
      <c r="H2092">
        <f>IFERROR(VLOOKUP(D2092,'ZORI (2)'!$C$2:$E$106,3,FALSE), 0)</f>
        <v>1216</v>
      </c>
      <c r="I2092">
        <f t="shared" si="288"/>
        <v>43140</v>
      </c>
      <c r="J2092">
        <f t="shared" si="289"/>
        <v>172560</v>
      </c>
      <c r="K2092">
        <v>2.5000000000000001E-2</v>
      </c>
      <c r="L2092">
        <v>360</v>
      </c>
      <c r="M2092" s="1">
        <f t="shared" si="290"/>
        <v>681.82062299985057</v>
      </c>
      <c r="N2092">
        <f t="shared" si="294"/>
        <v>5057.5000000000009</v>
      </c>
      <c r="O2092">
        <f t="shared" si="291"/>
        <v>86.28</v>
      </c>
      <c r="P2092">
        <f t="shared" si="292"/>
        <v>121.60000000000001</v>
      </c>
      <c r="Q2092">
        <v>20000</v>
      </c>
      <c r="R2092">
        <f t="shared" si="293"/>
        <v>14.782072368421053</v>
      </c>
      <c r="S2092">
        <f t="shared" si="295"/>
        <v>0.27213482152072305</v>
      </c>
      <c r="T2092">
        <f t="shared" si="296"/>
        <v>5.7415484790524482E-2</v>
      </c>
      <c r="U2092">
        <f>IFERROR(VLOOKUP(D2092,'ZORI (2)'!$C$2:$F$106,4,FALSE), 0)</f>
        <v>26.599415624494942</v>
      </c>
    </row>
    <row r="2093" spans="1:21" x14ac:dyDescent="0.25">
      <c r="A2093">
        <v>2589</v>
      </c>
      <c r="B2093">
        <v>23229</v>
      </c>
      <c r="C2093" t="s">
        <v>1188</v>
      </c>
      <c r="D2093" t="s">
        <v>224</v>
      </c>
      <c r="E2093">
        <v>232500</v>
      </c>
      <c r="F2093">
        <v>284400</v>
      </c>
      <c r="G2093">
        <f>IFERROR(VLOOKUP(D2093,'ZORI (2)'!$C$2:$E$106,2,FALSE), 0)</f>
        <v>1084</v>
      </c>
      <c r="H2093">
        <f>IFERROR(VLOOKUP(D2093,'ZORI (2)'!$C$2:$E$106,3,FALSE), 0)</f>
        <v>1223</v>
      </c>
      <c r="I2093">
        <f t="shared" si="288"/>
        <v>56880</v>
      </c>
      <c r="J2093">
        <f t="shared" si="289"/>
        <v>227520</v>
      </c>
      <c r="K2093">
        <v>2.5000000000000001E-2</v>
      </c>
      <c r="L2093">
        <v>360</v>
      </c>
      <c r="M2093" s="1">
        <f t="shared" si="290"/>
        <v>898.97906899006739</v>
      </c>
      <c r="N2093">
        <f t="shared" si="294"/>
        <v>8137.5000000000009</v>
      </c>
      <c r="O2093">
        <f t="shared" si="291"/>
        <v>113.75999999999999</v>
      </c>
      <c r="P2093">
        <f t="shared" si="292"/>
        <v>122.30000000000001</v>
      </c>
      <c r="Q2093">
        <v>20000</v>
      </c>
      <c r="R2093">
        <f t="shared" si="293"/>
        <v>19.378577269010631</v>
      </c>
      <c r="S2093">
        <f t="shared" si="295"/>
        <v>9.1170687257205896E-2</v>
      </c>
      <c r="T2093">
        <f t="shared" si="296"/>
        <v>1.2415457666000435E-2</v>
      </c>
      <c r="U2093">
        <f>IFERROR(VLOOKUP(D2093,'ZORI (2)'!$C$2:$F$106,4,FALSE), 0)</f>
        <v>40.174523605623193</v>
      </c>
    </row>
    <row r="2094" spans="1:21" x14ac:dyDescent="0.25">
      <c r="A2094">
        <v>2590</v>
      </c>
      <c r="B2094">
        <v>76065</v>
      </c>
      <c r="C2094" t="s">
        <v>734</v>
      </c>
      <c r="D2094" t="s">
        <v>192</v>
      </c>
      <c r="E2094">
        <v>182700</v>
      </c>
      <c r="F2094">
        <v>263300</v>
      </c>
      <c r="G2094">
        <f>IFERROR(VLOOKUP(D2094,'ZORI (2)'!$C$2:$E$106,2,FALSE), 0)</f>
        <v>1240</v>
      </c>
      <c r="H2094">
        <f>IFERROR(VLOOKUP(D2094,'ZORI (2)'!$C$2:$E$106,3,FALSE), 0)</f>
        <v>1481</v>
      </c>
      <c r="I2094">
        <f t="shared" si="288"/>
        <v>52660</v>
      </c>
      <c r="J2094">
        <f t="shared" si="289"/>
        <v>210640</v>
      </c>
      <c r="K2094">
        <v>2.5000000000000001E-2</v>
      </c>
      <c r="L2094">
        <v>360</v>
      </c>
      <c r="M2094" s="1">
        <f t="shared" si="290"/>
        <v>832.28266126963683</v>
      </c>
      <c r="N2094">
        <f t="shared" si="294"/>
        <v>6394.5000000000009</v>
      </c>
      <c r="O2094">
        <f t="shared" si="291"/>
        <v>105.32</v>
      </c>
      <c r="P2094">
        <f t="shared" si="292"/>
        <v>148.1</v>
      </c>
      <c r="Q2094">
        <v>20000</v>
      </c>
      <c r="R2094">
        <f t="shared" si="293"/>
        <v>14.815440018005852</v>
      </c>
      <c r="S2094">
        <f t="shared" si="295"/>
        <v>0.25923924349994859</v>
      </c>
      <c r="T2094">
        <f t="shared" si="296"/>
        <v>6.0003770370622274E-2</v>
      </c>
      <c r="U2094">
        <f>IFERROR(VLOOKUP(D2094,'ZORI (2)'!$C$2:$F$106,4,FALSE), 0)</f>
        <v>73.617039721894315</v>
      </c>
    </row>
    <row r="2095" spans="1:21" x14ac:dyDescent="0.25">
      <c r="A2095">
        <v>2592</v>
      </c>
      <c r="B2095">
        <v>62025</v>
      </c>
      <c r="C2095" t="s">
        <v>1407</v>
      </c>
      <c r="D2095" t="s">
        <v>207</v>
      </c>
      <c r="E2095">
        <v>161600</v>
      </c>
      <c r="F2095">
        <v>191200</v>
      </c>
      <c r="G2095">
        <f>IFERROR(VLOOKUP(D2095,'ZORI (2)'!$C$2:$E$106,2,FALSE), 0)</f>
        <v>959</v>
      </c>
      <c r="H2095">
        <f>IFERROR(VLOOKUP(D2095,'ZORI (2)'!$C$2:$E$106,3,FALSE), 0)</f>
        <v>1054</v>
      </c>
      <c r="I2095">
        <f t="shared" si="288"/>
        <v>38240</v>
      </c>
      <c r="J2095">
        <f t="shared" si="289"/>
        <v>152960</v>
      </c>
      <c r="K2095">
        <v>2.5000000000000001E-2</v>
      </c>
      <c r="L2095">
        <v>360</v>
      </c>
      <c r="M2095" s="1">
        <f t="shared" si="290"/>
        <v>604.37692683157832</v>
      </c>
      <c r="N2095">
        <f t="shared" si="294"/>
        <v>5656.0000000000009</v>
      </c>
      <c r="O2095">
        <f t="shared" si="291"/>
        <v>76.47999999999999</v>
      </c>
      <c r="P2095">
        <f t="shared" si="292"/>
        <v>105.4</v>
      </c>
      <c r="Q2095">
        <v>20000</v>
      </c>
      <c r="R2095">
        <f t="shared" si="293"/>
        <v>15.117014547754586</v>
      </c>
      <c r="S2095">
        <f t="shared" si="295"/>
        <v>2.1062075447515701E-2</v>
      </c>
      <c r="T2095">
        <f t="shared" si="296"/>
        <v>5.0283536966649875E-2</v>
      </c>
      <c r="U2095">
        <f>IFERROR(VLOOKUP(D2095,'ZORI (2)'!$C$2:$F$106,4,FALSE), 0)</f>
        <v>28.58788216714769</v>
      </c>
    </row>
    <row r="2096" spans="1:21" x14ac:dyDescent="0.25">
      <c r="A2096">
        <v>2593</v>
      </c>
      <c r="B2096">
        <v>30542</v>
      </c>
      <c r="C2096" t="s">
        <v>1408</v>
      </c>
      <c r="D2096" t="s">
        <v>298</v>
      </c>
      <c r="E2096">
        <v>160600</v>
      </c>
      <c r="F2096">
        <v>211200</v>
      </c>
      <c r="G2096">
        <f>IFERROR(VLOOKUP(D2096,'ZORI (2)'!$C$2:$E$106,2,FALSE), 0)</f>
        <v>987</v>
      </c>
      <c r="H2096">
        <f>IFERROR(VLOOKUP(D2096,'ZORI (2)'!$C$2:$E$106,3,FALSE), 0)</f>
        <v>1253</v>
      </c>
      <c r="I2096">
        <f t="shared" si="288"/>
        <v>42240</v>
      </c>
      <c r="J2096">
        <f t="shared" si="289"/>
        <v>168960</v>
      </c>
      <c r="K2096">
        <v>2.5000000000000001E-2</v>
      </c>
      <c r="L2096">
        <v>360</v>
      </c>
      <c r="M2096" s="1">
        <f t="shared" si="290"/>
        <v>667.59627064241283</v>
      </c>
      <c r="N2096">
        <f t="shared" si="294"/>
        <v>5621.0000000000009</v>
      </c>
      <c r="O2096">
        <f t="shared" si="291"/>
        <v>84.48</v>
      </c>
      <c r="P2096">
        <f t="shared" si="292"/>
        <v>125.30000000000001</v>
      </c>
      <c r="Q2096">
        <v>20000</v>
      </c>
      <c r="R2096">
        <f t="shared" si="293"/>
        <v>14.046288906624103</v>
      </c>
      <c r="S2096">
        <f t="shared" si="295"/>
        <v>0.13413632189710076</v>
      </c>
      <c r="T2096">
        <f t="shared" si="296"/>
        <v>6.6422315502144766E-2</v>
      </c>
      <c r="U2096">
        <f>IFERROR(VLOOKUP(D2096,'ZORI (2)'!$C$2:$F$106,4,FALSE), 0)</f>
        <v>85.643274156020368</v>
      </c>
    </row>
    <row r="2097" spans="1:21" x14ac:dyDescent="0.25">
      <c r="A2097">
        <v>2595</v>
      </c>
      <c r="B2097">
        <v>60543</v>
      </c>
      <c r="C2097" t="s">
        <v>1320</v>
      </c>
      <c r="D2097" t="s">
        <v>191</v>
      </c>
      <c r="E2097">
        <v>228100</v>
      </c>
      <c r="F2097">
        <v>256400</v>
      </c>
      <c r="G2097">
        <f>IFERROR(VLOOKUP(D2097,'ZORI (2)'!$C$2:$E$106,2,FALSE), 0)</f>
        <v>1542</v>
      </c>
      <c r="H2097">
        <f>IFERROR(VLOOKUP(D2097,'ZORI (2)'!$C$2:$E$106,3,FALSE), 0)</f>
        <v>1713</v>
      </c>
      <c r="I2097">
        <f t="shared" si="288"/>
        <v>51280</v>
      </c>
      <c r="J2097">
        <f t="shared" si="289"/>
        <v>205120</v>
      </c>
      <c r="K2097">
        <v>2.5000000000000001E-2</v>
      </c>
      <c r="L2097">
        <v>360</v>
      </c>
      <c r="M2097" s="1">
        <f t="shared" si="290"/>
        <v>810.47198765489895</v>
      </c>
      <c r="N2097">
        <f t="shared" si="294"/>
        <v>7983.5000000000009</v>
      </c>
      <c r="O2097">
        <f t="shared" si="291"/>
        <v>102.56</v>
      </c>
      <c r="P2097">
        <f t="shared" si="292"/>
        <v>171.3</v>
      </c>
      <c r="Q2097">
        <v>20000</v>
      </c>
      <c r="R2097">
        <f t="shared" si="293"/>
        <v>12.473243821755204</v>
      </c>
      <c r="S2097">
        <f t="shared" si="295"/>
        <v>1.2359250010250563E-3</v>
      </c>
      <c r="T2097">
        <f t="shared" si="296"/>
        <v>9.5176419766238085E-2</v>
      </c>
      <c r="U2097">
        <f>IFERROR(VLOOKUP(D2097,'ZORI (2)'!$C$2:$F$106,4,FALSE), 0)</f>
        <v>52.309030710552761</v>
      </c>
    </row>
    <row r="2098" spans="1:21" x14ac:dyDescent="0.25">
      <c r="A2098">
        <v>2596</v>
      </c>
      <c r="B2098">
        <v>33709</v>
      </c>
      <c r="C2098" t="s">
        <v>1409</v>
      </c>
      <c r="D2098" t="s">
        <v>246</v>
      </c>
      <c r="E2098">
        <v>93200</v>
      </c>
      <c r="F2098">
        <v>170900</v>
      </c>
      <c r="G2098">
        <f>IFERROR(VLOOKUP(D2098,'ZORI (2)'!$C$2:$E$106,2,FALSE), 0)</f>
        <v>1174</v>
      </c>
      <c r="H2098">
        <f>IFERROR(VLOOKUP(D2098,'ZORI (2)'!$C$2:$E$106,3,FALSE), 0)</f>
        <v>1421</v>
      </c>
      <c r="I2098">
        <f t="shared" si="288"/>
        <v>34180</v>
      </c>
      <c r="J2098">
        <f t="shared" si="289"/>
        <v>136720</v>
      </c>
      <c r="K2098">
        <v>2.5000000000000001E-2</v>
      </c>
      <c r="L2098">
        <v>360</v>
      </c>
      <c r="M2098" s="1">
        <f t="shared" si="290"/>
        <v>540.20929286358114</v>
      </c>
      <c r="N2098">
        <f t="shared" si="294"/>
        <v>3262.0000000000005</v>
      </c>
      <c r="O2098">
        <f t="shared" si="291"/>
        <v>68.36</v>
      </c>
      <c r="P2098">
        <f t="shared" si="292"/>
        <v>142.1</v>
      </c>
      <c r="Q2098">
        <v>20000</v>
      </c>
      <c r="R2098">
        <f t="shared" si="293"/>
        <v>10.022284775979358</v>
      </c>
      <c r="S2098">
        <f t="shared" si="295"/>
        <v>0.46743143686352628</v>
      </c>
      <c r="T2098">
        <f t="shared" si="296"/>
        <v>0.1400363581636612</v>
      </c>
      <c r="U2098">
        <f>IFERROR(VLOOKUP(D2098,'ZORI (2)'!$C$2:$F$106,4,FALSE), 0)</f>
        <v>73.623051699156008</v>
      </c>
    </row>
    <row r="2099" spans="1:21" x14ac:dyDescent="0.25">
      <c r="A2099">
        <v>2597</v>
      </c>
      <c r="B2099">
        <v>32211</v>
      </c>
      <c r="C2099" t="s">
        <v>225</v>
      </c>
      <c r="D2099" t="s">
        <v>225</v>
      </c>
      <c r="E2099">
        <v>71100</v>
      </c>
      <c r="F2099">
        <v>139600</v>
      </c>
      <c r="G2099">
        <f>IFERROR(VLOOKUP(D2099,'ZORI (2)'!$C$2:$E$106,2,FALSE), 0)</f>
        <v>1113</v>
      </c>
      <c r="H2099">
        <f>IFERROR(VLOOKUP(D2099,'ZORI (2)'!$C$2:$E$106,3,FALSE), 0)</f>
        <v>1279</v>
      </c>
      <c r="I2099">
        <f t="shared" si="288"/>
        <v>27920</v>
      </c>
      <c r="J2099">
        <f t="shared" si="289"/>
        <v>111680</v>
      </c>
      <c r="K2099">
        <v>2.5000000000000001E-2</v>
      </c>
      <c r="L2099">
        <v>360</v>
      </c>
      <c r="M2099" s="1">
        <f t="shared" si="290"/>
        <v>441.27101979962521</v>
      </c>
      <c r="N2099">
        <f t="shared" si="294"/>
        <v>2488.5000000000005</v>
      </c>
      <c r="O2099">
        <f t="shared" si="291"/>
        <v>55.839999999999996</v>
      </c>
      <c r="P2099">
        <f t="shared" si="292"/>
        <v>127.9</v>
      </c>
      <c r="Q2099">
        <v>20000</v>
      </c>
      <c r="R2099">
        <f t="shared" si="293"/>
        <v>9.0956476413864991</v>
      </c>
      <c r="S2099">
        <f t="shared" si="295"/>
        <v>0.49163625872836941</v>
      </c>
      <c r="T2099">
        <f t="shared" si="296"/>
        <v>0.15568540548527526</v>
      </c>
      <c r="U2099">
        <f>IFERROR(VLOOKUP(D2099,'ZORI (2)'!$C$2:$F$106,4,FALSE), 0)</f>
        <v>50.348656833106872</v>
      </c>
    </row>
    <row r="2100" spans="1:21" x14ac:dyDescent="0.25">
      <c r="A2100">
        <v>2598</v>
      </c>
      <c r="B2100">
        <v>75230</v>
      </c>
      <c r="C2100" t="s">
        <v>498</v>
      </c>
      <c r="D2100" t="s">
        <v>192</v>
      </c>
      <c r="E2100">
        <v>474500</v>
      </c>
      <c r="F2100">
        <v>695600</v>
      </c>
      <c r="G2100">
        <f>IFERROR(VLOOKUP(D2100,'ZORI (2)'!$C$2:$E$106,2,FALSE), 0)</f>
        <v>1240</v>
      </c>
      <c r="H2100">
        <f>IFERROR(VLOOKUP(D2100,'ZORI (2)'!$C$2:$E$106,3,FALSE), 0)</f>
        <v>1481</v>
      </c>
      <c r="I2100">
        <f t="shared" si="288"/>
        <v>139120</v>
      </c>
      <c r="J2100">
        <f t="shared" si="289"/>
        <v>556480</v>
      </c>
      <c r="K2100">
        <v>2.5000000000000001E-2</v>
      </c>
      <c r="L2100">
        <v>360</v>
      </c>
      <c r="M2100" s="1">
        <f t="shared" si="290"/>
        <v>2198.7687777408255</v>
      </c>
      <c r="N2100">
        <f t="shared" si="294"/>
        <v>16607.5</v>
      </c>
      <c r="O2100">
        <f t="shared" si="291"/>
        <v>278.24</v>
      </c>
      <c r="P2100">
        <f t="shared" si="292"/>
        <v>148.1</v>
      </c>
      <c r="Q2100">
        <v>20000</v>
      </c>
      <c r="R2100">
        <f t="shared" si="293"/>
        <v>39.140220571685795</v>
      </c>
      <c r="S2100">
        <f t="shared" si="295"/>
        <v>0.36096613726075238</v>
      </c>
      <c r="T2100">
        <f t="shared" si="296"/>
        <v>-7.8128382483617559E-2</v>
      </c>
      <c r="U2100">
        <f>IFERROR(VLOOKUP(D2100,'ZORI (2)'!$C$2:$F$106,4,FALSE), 0)</f>
        <v>73.617039721894315</v>
      </c>
    </row>
    <row r="2101" spans="1:21" x14ac:dyDescent="0.25">
      <c r="A2101">
        <v>2599</v>
      </c>
      <c r="B2101">
        <v>98144</v>
      </c>
      <c r="C2101" t="s">
        <v>216</v>
      </c>
      <c r="D2101" t="s">
        <v>216</v>
      </c>
      <c r="E2101">
        <v>406800</v>
      </c>
      <c r="F2101">
        <v>751500</v>
      </c>
      <c r="G2101">
        <f>IFERROR(VLOOKUP(D2101,'ZORI (2)'!$C$2:$E$106,2,FALSE), 0)</f>
        <v>1404</v>
      </c>
      <c r="H2101">
        <f>IFERROR(VLOOKUP(D2101,'ZORI (2)'!$C$2:$E$106,3,FALSE), 0)</f>
        <v>1823</v>
      </c>
      <c r="I2101">
        <f t="shared" si="288"/>
        <v>150300</v>
      </c>
      <c r="J2101">
        <f t="shared" si="289"/>
        <v>601200</v>
      </c>
      <c r="K2101">
        <v>2.5000000000000001E-2</v>
      </c>
      <c r="L2101">
        <v>360</v>
      </c>
      <c r="M2101" s="1">
        <f t="shared" si="290"/>
        <v>2375.4668436921083</v>
      </c>
      <c r="N2101">
        <f t="shared" si="294"/>
        <v>14238.000000000002</v>
      </c>
      <c r="O2101">
        <f t="shared" si="291"/>
        <v>300.59999999999997</v>
      </c>
      <c r="P2101">
        <f t="shared" si="292"/>
        <v>182.3</v>
      </c>
      <c r="Q2101">
        <v>20000</v>
      </c>
      <c r="R2101">
        <f t="shared" si="293"/>
        <v>34.352715304443223</v>
      </c>
      <c r="S2101">
        <f t="shared" si="295"/>
        <v>0.70393480833851052</v>
      </c>
      <c r="T2101">
        <f t="shared" si="296"/>
        <v>-6.7327066101861399E-2</v>
      </c>
      <c r="U2101">
        <f>IFERROR(VLOOKUP(D2101,'ZORI (2)'!$C$2:$F$106,4,FALSE), 0)</f>
        <v>131.98328847007167</v>
      </c>
    </row>
    <row r="2102" spans="1:21" x14ac:dyDescent="0.25">
      <c r="A2102">
        <v>2600</v>
      </c>
      <c r="B2102">
        <v>91206</v>
      </c>
      <c r="C2102" t="s">
        <v>523</v>
      </c>
      <c r="D2102" t="s">
        <v>198</v>
      </c>
      <c r="E2102">
        <v>793700</v>
      </c>
      <c r="F2102">
        <v>1059600</v>
      </c>
      <c r="G2102">
        <f>IFERROR(VLOOKUP(D2102,'ZORI (2)'!$C$2:$E$106,2,FALSE), 0)</f>
        <v>1897</v>
      </c>
      <c r="H2102">
        <f>IFERROR(VLOOKUP(D2102,'ZORI (2)'!$C$2:$E$106,3,FALSE), 0)</f>
        <v>2405</v>
      </c>
      <c r="I2102">
        <f t="shared" si="288"/>
        <v>211920</v>
      </c>
      <c r="J2102">
        <f t="shared" si="289"/>
        <v>847680</v>
      </c>
      <c r="K2102">
        <v>2.5000000000000001E-2</v>
      </c>
      <c r="L2102">
        <v>360</v>
      </c>
      <c r="M2102" s="1">
        <f t="shared" si="290"/>
        <v>3349.3608350980144</v>
      </c>
      <c r="N2102">
        <f t="shared" si="294"/>
        <v>27779.500000000004</v>
      </c>
      <c r="O2102">
        <f t="shared" si="291"/>
        <v>423.84000000000003</v>
      </c>
      <c r="P2102">
        <f t="shared" si="292"/>
        <v>240.5</v>
      </c>
      <c r="Q2102">
        <v>20000</v>
      </c>
      <c r="R2102">
        <f t="shared" si="293"/>
        <v>36.715176715176717</v>
      </c>
      <c r="S2102">
        <f t="shared" si="295"/>
        <v>0.25921071160973025</v>
      </c>
      <c r="T2102">
        <f t="shared" si="296"/>
        <v>-7.4333643388517015E-2</v>
      </c>
      <c r="U2102">
        <f>IFERROR(VLOOKUP(D2102,'ZORI (2)'!$C$2:$F$106,4,FALSE), 0)</f>
        <v>152.30041305369636</v>
      </c>
    </row>
    <row r="2103" spans="1:21" x14ac:dyDescent="0.25">
      <c r="A2103">
        <v>2601</v>
      </c>
      <c r="B2103">
        <v>30060</v>
      </c>
      <c r="C2103" t="s">
        <v>260</v>
      </c>
      <c r="D2103" t="s">
        <v>202</v>
      </c>
      <c r="E2103">
        <v>90600</v>
      </c>
      <c r="F2103">
        <v>149900</v>
      </c>
      <c r="G2103">
        <f>IFERROR(VLOOKUP(D2103,'ZORI (2)'!$C$2:$E$106,2,FALSE), 0)</f>
        <v>1152</v>
      </c>
      <c r="H2103">
        <f>IFERROR(VLOOKUP(D2103,'ZORI (2)'!$C$2:$E$106,3,FALSE), 0)</f>
        <v>1425</v>
      </c>
      <c r="I2103">
        <f t="shared" si="288"/>
        <v>29980</v>
      </c>
      <c r="J2103">
        <f t="shared" si="289"/>
        <v>119920</v>
      </c>
      <c r="K2103">
        <v>2.5000000000000001E-2</v>
      </c>
      <c r="L2103">
        <v>360</v>
      </c>
      <c r="M2103" s="1">
        <f t="shared" si="290"/>
        <v>473.82898186220501</v>
      </c>
      <c r="N2103">
        <f t="shared" si="294"/>
        <v>3171.0000000000005</v>
      </c>
      <c r="O2103">
        <f t="shared" si="291"/>
        <v>59.960000000000008</v>
      </c>
      <c r="P2103">
        <f t="shared" si="292"/>
        <v>142.5</v>
      </c>
      <c r="Q2103">
        <v>20000</v>
      </c>
      <c r="R2103">
        <f t="shared" si="293"/>
        <v>8.7660818713450297</v>
      </c>
      <c r="S2103">
        <f t="shared" si="295"/>
        <v>0.31755895614875496</v>
      </c>
      <c r="T2103">
        <f t="shared" si="296"/>
        <v>0.16903787732410569</v>
      </c>
      <c r="U2103">
        <f>IFERROR(VLOOKUP(D2103,'ZORI (2)'!$C$2:$F$106,4,FALSE), 0)</f>
        <v>82.518246796825295</v>
      </c>
    </row>
    <row r="2104" spans="1:21" x14ac:dyDescent="0.25">
      <c r="A2104">
        <v>2602</v>
      </c>
      <c r="B2104">
        <v>33813</v>
      </c>
      <c r="C2104" t="s">
        <v>1410</v>
      </c>
      <c r="D2104" t="s">
        <v>334</v>
      </c>
      <c r="E2104">
        <v>158400</v>
      </c>
      <c r="F2104">
        <v>221400</v>
      </c>
      <c r="G2104">
        <f>IFERROR(VLOOKUP(D2104,'ZORI (2)'!$C$2:$E$106,2,FALSE), 0)</f>
        <v>1044</v>
      </c>
      <c r="H2104">
        <f>IFERROR(VLOOKUP(D2104,'ZORI (2)'!$C$2:$E$106,3,FALSE), 0)</f>
        <v>1262</v>
      </c>
      <c r="I2104">
        <f t="shared" si="288"/>
        <v>44280</v>
      </c>
      <c r="J2104">
        <f t="shared" si="289"/>
        <v>177120</v>
      </c>
      <c r="K2104">
        <v>2.5000000000000001E-2</v>
      </c>
      <c r="L2104">
        <v>360</v>
      </c>
      <c r="M2104" s="1">
        <f t="shared" si="290"/>
        <v>699.83813598593838</v>
      </c>
      <c r="N2104">
        <f t="shared" si="294"/>
        <v>5544.0000000000009</v>
      </c>
      <c r="O2104">
        <f t="shared" si="291"/>
        <v>88.56</v>
      </c>
      <c r="P2104">
        <f t="shared" si="292"/>
        <v>126.2</v>
      </c>
      <c r="Q2104">
        <v>20000</v>
      </c>
      <c r="R2104">
        <f t="shared" si="293"/>
        <v>14.619651347068146</v>
      </c>
      <c r="S2104">
        <f t="shared" si="295"/>
        <v>0.20362719088418213</v>
      </c>
      <c r="T2104">
        <f t="shared" si="296"/>
        <v>5.9704719984084838E-2</v>
      </c>
      <c r="U2104">
        <f>IFERROR(VLOOKUP(D2104,'ZORI (2)'!$C$2:$F$106,4,FALSE), 0)</f>
        <v>64.554780829084663</v>
      </c>
    </row>
    <row r="2105" spans="1:21" x14ac:dyDescent="0.25">
      <c r="A2105">
        <v>2603</v>
      </c>
      <c r="B2105">
        <v>37923</v>
      </c>
      <c r="C2105" t="s">
        <v>346</v>
      </c>
      <c r="D2105" t="s">
        <v>346</v>
      </c>
      <c r="E2105">
        <v>168000</v>
      </c>
      <c r="F2105">
        <v>213000</v>
      </c>
      <c r="G2105">
        <f>IFERROR(VLOOKUP(D2105,'ZORI (2)'!$C$2:$E$106,2,FALSE), 0)</f>
        <v>1024</v>
      </c>
      <c r="H2105">
        <f>IFERROR(VLOOKUP(D2105,'ZORI (2)'!$C$2:$E$106,3,FALSE), 0)</f>
        <v>1170</v>
      </c>
      <c r="I2105">
        <f t="shared" si="288"/>
        <v>42600</v>
      </c>
      <c r="J2105">
        <f t="shared" si="289"/>
        <v>170400</v>
      </c>
      <c r="K2105">
        <v>2.5000000000000001E-2</v>
      </c>
      <c r="L2105">
        <v>360</v>
      </c>
      <c r="M2105" s="1">
        <f t="shared" si="290"/>
        <v>673.286011585388</v>
      </c>
      <c r="N2105">
        <f t="shared" si="294"/>
        <v>5880.0000000000009</v>
      </c>
      <c r="O2105">
        <f t="shared" si="291"/>
        <v>85.199999999999989</v>
      </c>
      <c r="P2105">
        <f t="shared" si="292"/>
        <v>117</v>
      </c>
      <c r="Q2105">
        <v>20000</v>
      </c>
      <c r="R2105">
        <f t="shared" si="293"/>
        <v>15.17094017094017</v>
      </c>
      <c r="S2105">
        <f t="shared" si="295"/>
        <v>9.8617701671136787E-2</v>
      </c>
      <c r="T2105">
        <f t="shared" si="296"/>
        <v>5.1608759652093217E-2</v>
      </c>
      <c r="U2105">
        <f>IFERROR(VLOOKUP(D2105,'ZORI (2)'!$C$2:$F$106,4,FALSE), 0)</f>
        <v>41.80961872209641</v>
      </c>
    </row>
    <row r="2106" spans="1:21" x14ac:dyDescent="0.25">
      <c r="A2106">
        <v>2604</v>
      </c>
      <c r="B2106">
        <v>92264</v>
      </c>
      <c r="C2106" t="s">
        <v>1035</v>
      </c>
      <c r="D2106" t="s">
        <v>240</v>
      </c>
      <c r="E2106">
        <v>539800</v>
      </c>
      <c r="F2106">
        <v>687600</v>
      </c>
      <c r="G2106">
        <f>IFERROR(VLOOKUP(D2106,'ZORI (2)'!$C$2:$E$106,2,FALSE), 0)</f>
        <v>1469</v>
      </c>
      <c r="H2106">
        <f>IFERROR(VLOOKUP(D2106,'ZORI (2)'!$C$2:$E$106,3,FALSE), 0)</f>
        <v>1814</v>
      </c>
      <c r="I2106">
        <f t="shared" si="288"/>
        <v>137520</v>
      </c>
      <c r="J2106">
        <f t="shared" si="289"/>
        <v>550080</v>
      </c>
      <c r="K2106">
        <v>2.5000000000000001E-2</v>
      </c>
      <c r="L2106">
        <v>360</v>
      </c>
      <c r="M2106" s="1">
        <f t="shared" si="290"/>
        <v>2173.4810402164917</v>
      </c>
      <c r="N2106">
        <f t="shared" si="294"/>
        <v>18893</v>
      </c>
      <c r="O2106">
        <f t="shared" si="291"/>
        <v>275.04000000000002</v>
      </c>
      <c r="P2106">
        <f t="shared" si="292"/>
        <v>181.4</v>
      </c>
      <c r="Q2106">
        <v>20000</v>
      </c>
      <c r="R2106">
        <f t="shared" si="293"/>
        <v>31.587651598676956</v>
      </c>
      <c r="S2106">
        <f t="shared" si="295"/>
        <v>0.18819477685059263</v>
      </c>
      <c r="T2106">
        <f t="shared" si="296"/>
        <v>-5.5500742477016439E-2</v>
      </c>
      <c r="U2106">
        <f>IFERROR(VLOOKUP(D2106,'ZORI (2)'!$C$2:$F$106,4,FALSE), 0)</f>
        <v>101.92401214483601</v>
      </c>
    </row>
    <row r="2107" spans="1:21" x14ac:dyDescent="0.25">
      <c r="A2107">
        <v>2605</v>
      </c>
      <c r="B2107">
        <v>49341</v>
      </c>
      <c r="C2107" t="s">
        <v>423</v>
      </c>
      <c r="D2107" t="s">
        <v>362</v>
      </c>
      <c r="E2107">
        <v>174200</v>
      </c>
      <c r="F2107">
        <v>244100</v>
      </c>
      <c r="G2107">
        <f>IFERROR(VLOOKUP(D2107,'ZORI (2)'!$C$2:$E$106,2,FALSE), 0)</f>
        <v>856</v>
      </c>
      <c r="H2107">
        <f>IFERROR(VLOOKUP(D2107,'ZORI (2)'!$C$2:$E$106,3,FALSE), 0)</f>
        <v>1116</v>
      </c>
      <c r="I2107">
        <f t="shared" si="288"/>
        <v>48820</v>
      </c>
      <c r="J2107">
        <f t="shared" si="289"/>
        <v>195280</v>
      </c>
      <c r="K2107">
        <v>2.5000000000000001E-2</v>
      </c>
      <c r="L2107">
        <v>360</v>
      </c>
      <c r="M2107" s="1">
        <f t="shared" si="290"/>
        <v>771.5920912112357</v>
      </c>
      <c r="N2107">
        <f t="shared" si="294"/>
        <v>6097.0000000000009</v>
      </c>
      <c r="O2107">
        <f t="shared" si="291"/>
        <v>97.639999999999986</v>
      </c>
      <c r="P2107">
        <f t="shared" si="292"/>
        <v>111.60000000000001</v>
      </c>
      <c r="Q2107">
        <v>20000</v>
      </c>
      <c r="R2107">
        <f t="shared" si="293"/>
        <v>18.227299880525688</v>
      </c>
      <c r="S2107">
        <f t="shared" si="295"/>
        <v>0.21869024498619549</v>
      </c>
      <c r="T2107">
        <f t="shared" si="296"/>
        <v>2.1650825653258567E-2</v>
      </c>
      <c r="U2107">
        <f>IFERROR(VLOOKUP(D2107,'ZORI (2)'!$C$2:$F$106,4,FALSE), 0)</f>
        <v>82.50808041236526</v>
      </c>
    </row>
    <row r="2108" spans="1:21" x14ac:dyDescent="0.25">
      <c r="A2108">
        <v>2608</v>
      </c>
      <c r="B2108">
        <v>50322</v>
      </c>
      <c r="C2108" t="s">
        <v>1411</v>
      </c>
      <c r="D2108" t="s">
        <v>390</v>
      </c>
      <c r="E2108">
        <v>166100</v>
      </c>
      <c r="F2108">
        <v>200200</v>
      </c>
      <c r="G2108">
        <f>IFERROR(VLOOKUP(D2108,'ZORI (2)'!$C$2:$E$106,2,FALSE), 0)</f>
        <v>1003</v>
      </c>
      <c r="H2108">
        <f>IFERROR(VLOOKUP(D2108,'ZORI (2)'!$C$2:$E$106,3,FALSE), 0)</f>
        <v>1083</v>
      </c>
      <c r="I2108">
        <f t="shared" si="288"/>
        <v>40040</v>
      </c>
      <c r="J2108">
        <f t="shared" si="289"/>
        <v>160160</v>
      </c>
      <c r="K2108">
        <v>2.5000000000000001E-2</v>
      </c>
      <c r="L2108">
        <v>360</v>
      </c>
      <c r="M2108" s="1">
        <f t="shared" si="290"/>
        <v>632.82563154645379</v>
      </c>
      <c r="N2108">
        <f t="shared" si="294"/>
        <v>5813.5000000000009</v>
      </c>
      <c r="O2108">
        <f t="shared" si="291"/>
        <v>80.079999999999984</v>
      </c>
      <c r="P2108">
        <f t="shared" si="292"/>
        <v>108.30000000000001</v>
      </c>
      <c r="Q2108">
        <v>20000</v>
      </c>
      <c r="R2108">
        <f t="shared" si="293"/>
        <v>15.404739919975377</v>
      </c>
      <c r="S2108">
        <f t="shared" si="295"/>
        <v>4.3178306893470235E-2</v>
      </c>
      <c r="T2108">
        <f t="shared" si="296"/>
        <v>4.7704866429917232E-2</v>
      </c>
      <c r="U2108">
        <f>IFERROR(VLOOKUP(D2108,'ZORI (2)'!$C$2:$F$106,4,FALSE), 0)</f>
        <v>20.282633065793817</v>
      </c>
    </row>
    <row r="2109" spans="1:21" x14ac:dyDescent="0.25">
      <c r="A2109">
        <v>2611</v>
      </c>
      <c r="B2109">
        <v>1701</v>
      </c>
      <c r="C2109" t="s">
        <v>1412</v>
      </c>
      <c r="D2109" t="s">
        <v>219</v>
      </c>
      <c r="E2109">
        <v>352400</v>
      </c>
      <c r="F2109">
        <v>448200</v>
      </c>
      <c r="G2109">
        <f>IFERROR(VLOOKUP(D2109,'ZORI (2)'!$C$2:$E$106,2,FALSE), 0)</f>
        <v>2124</v>
      </c>
      <c r="H2109">
        <f>IFERROR(VLOOKUP(D2109,'ZORI (2)'!$C$2:$E$106,3,FALSE), 0)</f>
        <v>2442</v>
      </c>
      <c r="I2109">
        <f t="shared" si="288"/>
        <v>89640</v>
      </c>
      <c r="J2109">
        <f t="shared" si="289"/>
        <v>358560</v>
      </c>
      <c r="K2109">
        <v>2.5000000000000001E-2</v>
      </c>
      <c r="L2109">
        <v>360</v>
      </c>
      <c r="M2109" s="1">
        <f t="shared" si="290"/>
        <v>1416.7454948008021</v>
      </c>
      <c r="N2109">
        <f t="shared" si="294"/>
        <v>12334.000000000002</v>
      </c>
      <c r="O2109">
        <f t="shared" si="291"/>
        <v>179.28</v>
      </c>
      <c r="P2109">
        <f t="shared" si="292"/>
        <v>244.20000000000002</v>
      </c>
      <c r="Q2109">
        <v>20000</v>
      </c>
      <c r="R2109">
        <f t="shared" si="293"/>
        <v>15.294840294840295</v>
      </c>
      <c r="S2109">
        <f t="shared" si="295"/>
        <v>0.16496072611206705</v>
      </c>
      <c r="T2109">
        <f t="shared" si="296"/>
        <v>5.9203552088071015E-2</v>
      </c>
      <c r="U2109">
        <f>IFERROR(VLOOKUP(D2109,'ZORI (2)'!$C$2:$F$106,4,FALSE), 0)</f>
        <v>98.079496251938465</v>
      </c>
    </row>
    <row r="2110" spans="1:21" x14ac:dyDescent="0.25">
      <c r="A2110">
        <v>2613</v>
      </c>
      <c r="B2110">
        <v>97236</v>
      </c>
      <c r="C2110" t="s">
        <v>239</v>
      </c>
      <c r="D2110" t="s">
        <v>239</v>
      </c>
      <c r="E2110">
        <v>194600</v>
      </c>
      <c r="F2110">
        <v>311300</v>
      </c>
      <c r="G2110">
        <f>IFERROR(VLOOKUP(D2110,'ZORI (2)'!$C$2:$E$106,2,FALSE), 0)</f>
        <v>1205</v>
      </c>
      <c r="H2110">
        <f>IFERROR(VLOOKUP(D2110,'ZORI (2)'!$C$2:$E$106,3,FALSE), 0)</f>
        <v>1553</v>
      </c>
      <c r="I2110">
        <f t="shared" si="288"/>
        <v>62260</v>
      </c>
      <c r="J2110">
        <f t="shared" si="289"/>
        <v>249040</v>
      </c>
      <c r="K2110">
        <v>2.5000000000000001E-2</v>
      </c>
      <c r="L2110">
        <v>360</v>
      </c>
      <c r="M2110" s="1">
        <f t="shared" si="290"/>
        <v>984.00908641563967</v>
      </c>
      <c r="N2110">
        <f t="shared" si="294"/>
        <v>6811.0000000000009</v>
      </c>
      <c r="O2110">
        <f t="shared" si="291"/>
        <v>124.52</v>
      </c>
      <c r="P2110">
        <f t="shared" si="292"/>
        <v>155.30000000000001</v>
      </c>
      <c r="Q2110">
        <v>20000</v>
      </c>
      <c r="R2110">
        <f t="shared" si="293"/>
        <v>16.70422837518781</v>
      </c>
      <c r="S2110">
        <f t="shared" si="295"/>
        <v>0.40598253925956707</v>
      </c>
      <c r="T2110">
        <f t="shared" si="296"/>
        <v>3.8958257603623217E-2</v>
      </c>
      <c r="U2110">
        <f>IFERROR(VLOOKUP(D2110,'ZORI (2)'!$C$2:$F$106,4,FALSE), 0)</f>
        <v>108.10777801188344</v>
      </c>
    </row>
    <row r="2111" spans="1:21" x14ac:dyDescent="0.25">
      <c r="A2111">
        <v>2614</v>
      </c>
      <c r="B2111">
        <v>60517</v>
      </c>
      <c r="C2111" t="s">
        <v>1413</v>
      </c>
      <c r="D2111" t="s">
        <v>191</v>
      </c>
      <c r="E2111">
        <v>223400</v>
      </c>
      <c r="F2111">
        <v>272600</v>
      </c>
      <c r="G2111">
        <f>IFERROR(VLOOKUP(D2111,'ZORI (2)'!$C$2:$E$106,2,FALSE), 0)</f>
        <v>1542</v>
      </c>
      <c r="H2111">
        <f>IFERROR(VLOOKUP(D2111,'ZORI (2)'!$C$2:$E$106,3,FALSE), 0)</f>
        <v>1713</v>
      </c>
      <c r="I2111">
        <f t="shared" si="288"/>
        <v>54520</v>
      </c>
      <c r="J2111">
        <f t="shared" si="289"/>
        <v>218080</v>
      </c>
      <c r="K2111">
        <v>2.5000000000000001E-2</v>
      </c>
      <c r="L2111">
        <v>360</v>
      </c>
      <c r="M2111" s="1">
        <f t="shared" si="290"/>
        <v>861.67965614167497</v>
      </c>
      <c r="N2111">
        <f t="shared" si="294"/>
        <v>7819.0000000000009</v>
      </c>
      <c r="O2111">
        <f t="shared" si="291"/>
        <v>109.03999999999999</v>
      </c>
      <c r="P2111">
        <f t="shared" si="292"/>
        <v>171.3</v>
      </c>
      <c r="Q2111">
        <v>20000</v>
      </c>
      <c r="R2111">
        <f t="shared" si="293"/>
        <v>13.261334890056432</v>
      </c>
      <c r="S2111">
        <f t="shared" si="295"/>
        <v>8.5109008474677478E-2</v>
      </c>
      <c r="T2111">
        <f t="shared" si="296"/>
        <v>8.3214079917170503E-2</v>
      </c>
      <c r="U2111">
        <f>IFERROR(VLOOKUP(D2111,'ZORI (2)'!$C$2:$F$106,4,FALSE), 0)</f>
        <v>52.309030710552761</v>
      </c>
    </row>
    <row r="2112" spans="1:21" x14ac:dyDescent="0.25">
      <c r="A2112">
        <v>2615</v>
      </c>
      <c r="B2112">
        <v>8820</v>
      </c>
      <c r="C2112" t="s">
        <v>1014</v>
      </c>
      <c r="D2112" t="s">
        <v>195</v>
      </c>
      <c r="E2112">
        <v>471500</v>
      </c>
      <c r="F2112">
        <v>535800</v>
      </c>
      <c r="G2112">
        <f>IFERROR(VLOOKUP(D2112,'ZORI (2)'!$C$2:$E$106,2,FALSE), 0)</f>
        <v>2329</v>
      </c>
      <c r="H2112">
        <f>IFERROR(VLOOKUP(D2112,'ZORI (2)'!$C$2:$E$106,3,FALSE), 0)</f>
        <v>2608</v>
      </c>
      <c r="I2112">
        <f t="shared" si="288"/>
        <v>107160</v>
      </c>
      <c r="J2112">
        <f t="shared" si="289"/>
        <v>428640</v>
      </c>
      <c r="K2112">
        <v>2.5000000000000001E-2</v>
      </c>
      <c r="L2112">
        <v>360</v>
      </c>
      <c r="M2112" s="1">
        <f t="shared" si="290"/>
        <v>1693.6462206922577</v>
      </c>
      <c r="N2112">
        <f t="shared" si="294"/>
        <v>16502.5</v>
      </c>
      <c r="O2112">
        <f t="shared" si="291"/>
        <v>214.32</v>
      </c>
      <c r="P2112">
        <f t="shared" si="292"/>
        <v>260.8</v>
      </c>
      <c r="Q2112">
        <v>20000</v>
      </c>
      <c r="R2112">
        <f t="shared" si="293"/>
        <v>17.120398773006134</v>
      </c>
      <c r="S2112">
        <f t="shared" si="295"/>
        <v>5.4719218901481785E-2</v>
      </c>
      <c r="T2112">
        <f t="shared" si="296"/>
        <v>3.6688804327454326E-2</v>
      </c>
      <c r="U2112">
        <f>IFERROR(VLOOKUP(D2112,'ZORI (2)'!$C$2:$F$106,4,FALSE), 0)</f>
        <v>81.282042347392249</v>
      </c>
    </row>
    <row r="2113" spans="1:21" x14ac:dyDescent="0.25">
      <c r="A2113">
        <v>2618</v>
      </c>
      <c r="B2113">
        <v>60446</v>
      </c>
      <c r="C2113" t="s">
        <v>1414</v>
      </c>
      <c r="D2113" t="s">
        <v>191</v>
      </c>
      <c r="E2113">
        <v>140300</v>
      </c>
      <c r="F2113">
        <v>178500</v>
      </c>
      <c r="G2113">
        <f>IFERROR(VLOOKUP(D2113,'ZORI (2)'!$C$2:$E$106,2,FALSE), 0)</f>
        <v>1542</v>
      </c>
      <c r="H2113">
        <f>IFERROR(VLOOKUP(D2113,'ZORI (2)'!$C$2:$E$106,3,FALSE), 0)</f>
        <v>1713</v>
      </c>
      <c r="I2113">
        <f t="shared" si="288"/>
        <v>35700</v>
      </c>
      <c r="J2113">
        <f t="shared" si="289"/>
        <v>142800</v>
      </c>
      <c r="K2113">
        <v>2.5000000000000001E-2</v>
      </c>
      <c r="L2113">
        <v>360</v>
      </c>
      <c r="M2113" s="1">
        <f t="shared" si="290"/>
        <v>564.23264351169837</v>
      </c>
      <c r="N2113">
        <f t="shared" si="294"/>
        <v>4910.5000000000009</v>
      </c>
      <c r="O2113">
        <f t="shared" si="291"/>
        <v>71.399999999999991</v>
      </c>
      <c r="P2113">
        <f t="shared" si="292"/>
        <v>171.3</v>
      </c>
      <c r="Q2113">
        <v>20000</v>
      </c>
      <c r="R2113">
        <f t="shared" si="293"/>
        <v>8.6835960303561013</v>
      </c>
      <c r="S2113">
        <f t="shared" si="295"/>
        <v>8.0439802554922363E-2</v>
      </c>
      <c r="T2113">
        <f t="shared" si="296"/>
        <v>0.17938819639929746</v>
      </c>
      <c r="U2113">
        <f>IFERROR(VLOOKUP(D2113,'ZORI (2)'!$C$2:$F$106,4,FALSE), 0)</f>
        <v>52.309030710552761</v>
      </c>
    </row>
    <row r="2114" spans="1:21" x14ac:dyDescent="0.25">
      <c r="A2114">
        <v>2619</v>
      </c>
      <c r="B2114">
        <v>46168</v>
      </c>
      <c r="C2114" t="s">
        <v>1323</v>
      </c>
      <c r="D2114" t="s">
        <v>256</v>
      </c>
      <c r="E2114">
        <v>144500</v>
      </c>
      <c r="F2114">
        <v>173900</v>
      </c>
      <c r="G2114">
        <f>IFERROR(VLOOKUP(D2114,'ZORI (2)'!$C$2:$E$106,2,FALSE), 0)</f>
        <v>1017</v>
      </c>
      <c r="H2114">
        <f>IFERROR(VLOOKUP(D2114,'ZORI (2)'!$C$2:$E$106,3,FALSE), 0)</f>
        <v>1140</v>
      </c>
      <c r="I2114">
        <f t="shared" ref="I2114:I2177" si="297">+F2114*0.2</f>
        <v>34780</v>
      </c>
      <c r="J2114">
        <f t="shared" ref="J2114:J2177" si="298">+F2114-I2114</f>
        <v>139120</v>
      </c>
      <c r="K2114">
        <v>2.5000000000000001E-2</v>
      </c>
      <c r="L2114">
        <v>360</v>
      </c>
      <c r="M2114" s="1">
        <f t="shared" ref="M2114:M2177" si="299">J2114*((K2114/12)*(1+(K2114/12))^L2114)/((1+(K2114/12))^L2114-1)</f>
        <v>549.69219443520637</v>
      </c>
      <c r="N2114">
        <f t="shared" si="294"/>
        <v>5057.5000000000009</v>
      </c>
      <c r="O2114">
        <f t="shared" ref="O2114:O2177" si="300">(+F2114/100000)*40</f>
        <v>69.56</v>
      </c>
      <c r="P2114">
        <f t="shared" ref="P2114:P2177" si="301">+H2114*0.1</f>
        <v>114</v>
      </c>
      <c r="Q2114">
        <v>20000</v>
      </c>
      <c r="R2114">
        <f t="shared" ref="R2114:R2177" si="302">+F2114/(H2114*12)</f>
        <v>12.711988304093568</v>
      </c>
      <c r="S2114">
        <f t="shared" si="295"/>
        <v>2.5610781003494391E-2</v>
      </c>
      <c r="T2114">
        <f t="shared" si="296"/>
        <v>8.1570481166116982E-2</v>
      </c>
      <c r="U2114">
        <f>IFERROR(VLOOKUP(D2114,'ZORI (2)'!$C$2:$F$106,4,FALSE), 0)</f>
        <v>36.648402996268075</v>
      </c>
    </row>
    <row r="2115" spans="1:21" x14ac:dyDescent="0.25">
      <c r="A2115">
        <v>2620</v>
      </c>
      <c r="B2115">
        <v>14304</v>
      </c>
      <c r="C2115" t="s">
        <v>1415</v>
      </c>
      <c r="D2115" t="s">
        <v>286</v>
      </c>
      <c r="E2115">
        <v>84500</v>
      </c>
      <c r="F2115">
        <v>105800</v>
      </c>
      <c r="G2115">
        <f>IFERROR(VLOOKUP(D2115,'ZORI (2)'!$C$2:$E$106,2,FALSE), 0)</f>
        <v>852</v>
      </c>
      <c r="H2115">
        <f>IFERROR(VLOOKUP(D2115,'ZORI (2)'!$C$2:$E$106,3,FALSE), 0)</f>
        <v>994</v>
      </c>
      <c r="I2115">
        <f t="shared" si="297"/>
        <v>21160</v>
      </c>
      <c r="J2115">
        <f t="shared" si="298"/>
        <v>84640</v>
      </c>
      <c r="K2115">
        <v>2.5000000000000001E-2</v>
      </c>
      <c r="L2115">
        <v>360</v>
      </c>
      <c r="M2115" s="1">
        <f t="shared" si="299"/>
        <v>334.43032875931476</v>
      </c>
      <c r="N2115">
        <f t="shared" ref="N2115:N2178" si="303">+E2115*0.035</f>
        <v>2957.5000000000005</v>
      </c>
      <c r="O2115">
        <f t="shared" si="300"/>
        <v>42.32</v>
      </c>
      <c r="P2115">
        <f t="shared" si="301"/>
        <v>99.4</v>
      </c>
      <c r="Q2115">
        <v>20000</v>
      </c>
      <c r="R2115">
        <f t="shared" si="302"/>
        <v>8.8698859825620389</v>
      </c>
      <c r="S2115">
        <f t="shared" ref="S2115:S2178" si="304">(+F2115-(E2115+N2115+Q2115))/(E2115+N2115+Q2115)</f>
        <v>-1.5424702789474909E-2</v>
      </c>
      <c r="T2115">
        <f t="shared" ref="T2115:T2178" si="305">IFERROR(((+H2115*12)-((+M2115+O2115+P2115)*12))/(+I2115+N2115+Q2115),0)</f>
        <v>0.14085558009606669</v>
      </c>
      <c r="U2115">
        <f>IFERROR(VLOOKUP(D2115,'ZORI (2)'!$C$2:$F$106,4,FALSE), 0)</f>
        <v>43.366477382238664</v>
      </c>
    </row>
    <row r="2116" spans="1:21" x14ac:dyDescent="0.25">
      <c r="A2116">
        <v>2622</v>
      </c>
      <c r="B2116">
        <v>76132</v>
      </c>
      <c r="C2116" t="s">
        <v>549</v>
      </c>
      <c r="D2116" t="s">
        <v>192</v>
      </c>
      <c r="E2116">
        <v>238500</v>
      </c>
      <c r="F2116">
        <v>316500</v>
      </c>
      <c r="G2116">
        <f>IFERROR(VLOOKUP(D2116,'ZORI (2)'!$C$2:$E$106,2,FALSE), 0)</f>
        <v>1240</v>
      </c>
      <c r="H2116">
        <f>IFERROR(VLOOKUP(D2116,'ZORI (2)'!$C$2:$E$106,3,FALSE), 0)</f>
        <v>1481</v>
      </c>
      <c r="I2116">
        <f t="shared" si="297"/>
        <v>63300</v>
      </c>
      <c r="J2116">
        <f t="shared" si="298"/>
        <v>253200</v>
      </c>
      <c r="K2116">
        <v>2.5000000000000001E-2</v>
      </c>
      <c r="L2116">
        <v>360</v>
      </c>
      <c r="M2116" s="1">
        <f t="shared" si="299"/>
        <v>1000.4461158064566</v>
      </c>
      <c r="N2116">
        <f t="shared" si="303"/>
        <v>8347.5</v>
      </c>
      <c r="O2116">
        <f t="shared" si="300"/>
        <v>126.6</v>
      </c>
      <c r="P2116">
        <f t="shared" si="301"/>
        <v>148.1</v>
      </c>
      <c r="Q2116">
        <v>20000</v>
      </c>
      <c r="R2116">
        <f t="shared" si="302"/>
        <v>17.808912896691425</v>
      </c>
      <c r="S2116">
        <f t="shared" si="304"/>
        <v>0.18607069580940425</v>
      </c>
      <c r="T2116">
        <f t="shared" si="305"/>
        <v>2.6953780630377514E-2</v>
      </c>
      <c r="U2116">
        <f>IFERROR(VLOOKUP(D2116,'ZORI (2)'!$C$2:$F$106,4,FALSE), 0)</f>
        <v>73.617039721894315</v>
      </c>
    </row>
    <row r="2117" spans="1:21" x14ac:dyDescent="0.25">
      <c r="A2117">
        <v>2623</v>
      </c>
      <c r="B2117">
        <v>33334</v>
      </c>
      <c r="C2117" t="s">
        <v>1292</v>
      </c>
      <c r="D2117" t="s">
        <v>212</v>
      </c>
      <c r="E2117">
        <v>180200</v>
      </c>
      <c r="F2117">
        <v>304100</v>
      </c>
      <c r="G2117">
        <f>IFERROR(VLOOKUP(D2117,'ZORI (2)'!$C$2:$E$106,2,FALSE), 0)</f>
        <v>1594</v>
      </c>
      <c r="H2117">
        <f>IFERROR(VLOOKUP(D2117,'ZORI (2)'!$C$2:$E$106,3,FALSE), 0)</f>
        <v>1845</v>
      </c>
      <c r="I2117">
        <f t="shared" si="297"/>
        <v>60820</v>
      </c>
      <c r="J2117">
        <f t="shared" si="298"/>
        <v>243280</v>
      </c>
      <c r="K2117">
        <v>2.5000000000000001E-2</v>
      </c>
      <c r="L2117">
        <v>360</v>
      </c>
      <c r="M2117" s="1">
        <f t="shared" si="299"/>
        <v>961.25012264373936</v>
      </c>
      <c r="N2117">
        <f t="shared" si="303"/>
        <v>6307.0000000000009</v>
      </c>
      <c r="O2117">
        <f t="shared" si="300"/>
        <v>121.64</v>
      </c>
      <c r="P2117">
        <f t="shared" si="301"/>
        <v>184.5</v>
      </c>
      <c r="Q2117">
        <v>20000</v>
      </c>
      <c r="R2117">
        <f t="shared" si="302"/>
        <v>13.735320686540199</v>
      </c>
      <c r="S2117">
        <f t="shared" si="304"/>
        <v>0.47258930690000822</v>
      </c>
      <c r="T2117">
        <f t="shared" si="305"/>
        <v>7.9554197071804666E-2</v>
      </c>
      <c r="U2117">
        <f>IFERROR(VLOOKUP(D2117,'ZORI (2)'!$C$2:$F$106,4,FALSE), 0)</f>
        <v>73.506796622216257</v>
      </c>
    </row>
    <row r="2118" spans="1:21" x14ac:dyDescent="0.25">
      <c r="A2118">
        <v>2624</v>
      </c>
      <c r="B2118">
        <v>33803</v>
      </c>
      <c r="C2118" t="s">
        <v>334</v>
      </c>
      <c r="D2118" t="s">
        <v>334</v>
      </c>
      <c r="E2118">
        <v>108400</v>
      </c>
      <c r="F2118">
        <v>164300</v>
      </c>
      <c r="G2118">
        <f>IFERROR(VLOOKUP(D2118,'ZORI (2)'!$C$2:$E$106,2,FALSE), 0)</f>
        <v>1044</v>
      </c>
      <c r="H2118">
        <f>IFERROR(VLOOKUP(D2118,'ZORI (2)'!$C$2:$E$106,3,FALSE), 0)</f>
        <v>1262</v>
      </c>
      <c r="I2118">
        <f t="shared" si="297"/>
        <v>32860</v>
      </c>
      <c r="J2118">
        <f t="shared" si="298"/>
        <v>131440</v>
      </c>
      <c r="K2118">
        <v>2.5000000000000001E-2</v>
      </c>
      <c r="L2118">
        <v>360</v>
      </c>
      <c r="M2118" s="1">
        <f t="shared" si="299"/>
        <v>519.34690940600592</v>
      </c>
      <c r="N2118">
        <f t="shared" si="303"/>
        <v>3794.0000000000005</v>
      </c>
      <c r="O2118">
        <f t="shared" si="300"/>
        <v>65.72</v>
      </c>
      <c r="P2118">
        <f t="shared" si="301"/>
        <v>126.2</v>
      </c>
      <c r="Q2118">
        <v>20000</v>
      </c>
      <c r="R2118">
        <f t="shared" si="302"/>
        <v>10.849181193872161</v>
      </c>
      <c r="S2118">
        <f t="shared" si="304"/>
        <v>0.2428703269437342</v>
      </c>
      <c r="T2118">
        <f t="shared" si="305"/>
        <v>0.11665190608126397</v>
      </c>
      <c r="U2118">
        <f>IFERROR(VLOOKUP(D2118,'ZORI (2)'!$C$2:$F$106,4,FALSE), 0)</f>
        <v>64.554780829084663</v>
      </c>
    </row>
    <row r="2119" spans="1:21" x14ac:dyDescent="0.25">
      <c r="A2119">
        <v>2625</v>
      </c>
      <c r="B2119">
        <v>90807</v>
      </c>
      <c r="C2119" t="s">
        <v>512</v>
      </c>
      <c r="D2119" t="s">
        <v>198</v>
      </c>
      <c r="E2119">
        <v>520100</v>
      </c>
      <c r="F2119">
        <v>670800</v>
      </c>
      <c r="G2119">
        <f>IFERROR(VLOOKUP(D2119,'ZORI (2)'!$C$2:$E$106,2,FALSE), 0)</f>
        <v>1897</v>
      </c>
      <c r="H2119">
        <f>IFERROR(VLOOKUP(D2119,'ZORI (2)'!$C$2:$E$106,3,FALSE), 0)</f>
        <v>2405</v>
      </c>
      <c r="I2119">
        <f t="shared" si="297"/>
        <v>134160</v>
      </c>
      <c r="J2119">
        <f t="shared" si="298"/>
        <v>536640</v>
      </c>
      <c r="K2119">
        <v>2.5000000000000001E-2</v>
      </c>
      <c r="L2119">
        <v>360</v>
      </c>
      <c r="M2119" s="1">
        <f t="shared" si="299"/>
        <v>2120.3767914153909</v>
      </c>
      <c r="N2119">
        <f t="shared" si="303"/>
        <v>18203.5</v>
      </c>
      <c r="O2119">
        <f t="shared" si="300"/>
        <v>268.32</v>
      </c>
      <c r="P2119">
        <f t="shared" si="301"/>
        <v>240.5</v>
      </c>
      <c r="Q2119">
        <v>20000</v>
      </c>
      <c r="R2119">
        <f t="shared" si="302"/>
        <v>23.243243243243242</v>
      </c>
      <c r="S2119">
        <f t="shared" si="304"/>
        <v>0.20149703521471743</v>
      </c>
      <c r="T2119">
        <f t="shared" si="305"/>
        <v>-1.5608649725636189E-2</v>
      </c>
      <c r="U2119">
        <f>IFERROR(VLOOKUP(D2119,'ZORI (2)'!$C$2:$F$106,4,FALSE), 0)</f>
        <v>152.30041305369636</v>
      </c>
    </row>
    <row r="2120" spans="1:21" x14ac:dyDescent="0.25">
      <c r="A2120">
        <v>2626</v>
      </c>
      <c r="B2120">
        <v>98201</v>
      </c>
      <c r="C2120" t="s">
        <v>1091</v>
      </c>
      <c r="D2120" t="s">
        <v>216</v>
      </c>
      <c r="E2120">
        <v>201200</v>
      </c>
      <c r="F2120">
        <v>347500</v>
      </c>
      <c r="G2120">
        <f>IFERROR(VLOOKUP(D2120,'ZORI (2)'!$C$2:$E$106,2,FALSE), 0)</f>
        <v>1404</v>
      </c>
      <c r="H2120">
        <f>IFERROR(VLOOKUP(D2120,'ZORI (2)'!$C$2:$E$106,3,FALSE), 0)</f>
        <v>1823</v>
      </c>
      <c r="I2120">
        <f t="shared" si="297"/>
        <v>69500</v>
      </c>
      <c r="J2120">
        <f t="shared" si="298"/>
        <v>278000</v>
      </c>
      <c r="K2120">
        <v>2.5000000000000001E-2</v>
      </c>
      <c r="L2120">
        <v>360</v>
      </c>
      <c r="M2120" s="1">
        <f t="shared" si="299"/>
        <v>1098.4360987132504</v>
      </c>
      <c r="N2120">
        <f t="shared" si="303"/>
        <v>7042.0000000000009</v>
      </c>
      <c r="O2120">
        <f t="shared" si="300"/>
        <v>139</v>
      </c>
      <c r="P2120">
        <f t="shared" si="301"/>
        <v>182.3</v>
      </c>
      <c r="Q2120">
        <v>20000</v>
      </c>
      <c r="R2120">
        <f t="shared" si="302"/>
        <v>15.884988114829037</v>
      </c>
      <c r="S2120">
        <f t="shared" si="304"/>
        <v>0.5225068129441558</v>
      </c>
      <c r="T2120">
        <f t="shared" si="305"/>
        <v>5.0124990319663942E-2</v>
      </c>
      <c r="U2120">
        <f>IFERROR(VLOOKUP(D2120,'ZORI (2)'!$C$2:$F$106,4,FALSE), 0)</f>
        <v>131.98328847007167</v>
      </c>
    </row>
    <row r="2121" spans="1:21" x14ac:dyDescent="0.25">
      <c r="A2121">
        <v>2628</v>
      </c>
      <c r="B2121">
        <v>33460</v>
      </c>
      <c r="C2121" t="s">
        <v>1416</v>
      </c>
      <c r="D2121" t="s">
        <v>212</v>
      </c>
      <c r="E2121">
        <v>113800</v>
      </c>
      <c r="F2121">
        <v>215600</v>
      </c>
      <c r="G2121">
        <f>IFERROR(VLOOKUP(D2121,'ZORI (2)'!$C$2:$E$106,2,FALSE), 0)</f>
        <v>1594</v>
      </c>
      <c r="H2121">
        <f>IFERROR(VLOOKUP(D2121,'ZORI (2)'!$C$2:$E$106,3,FALSE), 0)</f>
        <v>1845</v>
      </c>
      <c r="I2121">
        <f t="shared" si="297"/>
        <v>43120</v>
      </c>
      <c r="J2121">
        <f t="shared" si="298"/>
        <v>172480</v>
      </c>
      <c r="K2121">
        <v>2.5000000000000001E-2</v>
      </c>
      <c r="L2121">
        <v>360</v>
      </c>
      <c r="M2121" s="1">
        <f t="shared" si="299"/>
        <v>681.50452628079654</v>
      </c>
      <c r="N2121">
        <f t="shared" si="303"/>
        <v>3983.0000000000005</v>
      </c>
      <c r="O2121">
        <f t="shared" si="300"/>
        <v>86.240000000000009</v>
      </c>
      <c r="P2121">
        <f t="shared" si="301"/>
        <v>184.5</v>
      </c>
      <c r="Q2121">
        <v>20000</v>
      </c>
      <c r="R2121">
        <f t="shared" si="302"/>
        <v>9.7380307136404696</v>
      </c>
      <c r="S2121">
        <f t="shared" si="304"/>
        <v>0.56477939949050315</v>
      </c>
      <c r="T2121">
        <f t="shared" si="305"/>
        <v>0.15965106902270301</v>
      </c>
      <c r="U2121">
        <f>IFERROR(VLOOKUP(D2121,'ZORI (2)'!$C$2:$F$106,4,FALSE), 0)</f>
        <v>73.506796622216257</v>
      </c>
    </row>
    <row r="2122" spans="1:21" x14ac:dyDescent="0.25">
      <c r="A2122">
        <v>2629</v>
      </c>
      <c r="B2122">
        <v>22102</v>
      </c>
      <c r="C2122" t="s">
        <v>1417</v>
      </c>
      <c r="D2122" t="s">
        <v>203</v>
      </c>
      <c r="E2122">
        <v>1256700</v>
      </c>
      <c r="F2122">
        <v>1253800</v>
      </c>
      <c r="G2122">
        <f>IFERROR(VLOOKUP(D2122,'ZORI (2)'!$C$2:$E$106,2,FALSE), 0)</f>
        <v>1905</v>
      </c>
      <c r="H2122">
        <f>IFERROR(VLOOKUP(D2122,'ZORI (2)'!$C$2:$E$106,3,FALSE), 0)</f>
        <v>2043</v>
      </c>
      <c r="I2122">
        <f t="shared" si="297"/>
        <v>250760</v>
      </c>
      <c r="J2122">
        <f t="shared" si="298"/>
        <v>1003040</v>
      </c>
      <c r="K2122">
        <v>2.5000000000000001E-2</v>
      </c>
      <c r="L2122">
        <v>360</v>
      </c>
      <c r="M2122" s="1">
        <f t="shared" si="299"/>
        <v>3963.2206635012176</v>
      </c>
      <c r="N2122">
        <f t="shared" si="303"/>
        <v>43984.500000000007</v>
      </c>
      <c r="O2122">
        <f t="shared" si="300"/>
        <v>501.52</v>
      </c>
      <c r="P2122">
        <f t="shared" si="301"/>
        <v>204.3</v>
      </c>
      <c r="Q2122">
        <v>20000</v>
      </c>
      <c r="R2122">
        <f t="shared" si="302"/>
        <v>51.142111274269865</v>
      </c>
      <c r="S2122">
        <f t="shared" si="304"/>
        <v>-5.0643813870761716E-2</v>
      </c>
      <c r="T2122">
        <f t="shared" si="305"/>
        <v>-0.10012085346055169</v>
      </c>
      <c r="U2122">
        <f>IFERROR(VLOOKUP(D2122,'ZORI (2)'!$C$2:$F$106,4,FALSE), 0)</f>
        <v>40.400261415601996</v>
      </c>
    </row>
    <row r="2123" spans="1:21" x14ac:dyDescent="0.25">
      <c r="A2123">
        <v>2630</v>
      </c>
      <c r="B2123">
        <v>46074</v>
      </c>
      <c r="C2123" t="s">
        <v>1085</v>
      </c>
      <c r="D2123" t="s">
        <v>256</v>
      </c>
      <c r="E2123">
        <v>245100</v>
      </c>
      <c r="F2123">
        <v>293200</v>
      </c>
      <c r="G2123">
        <f>IFERROR(VLOOKUP(D2123,'ZORI (2)'!$C$2:$E$106,2,FALSE), 0)</f>
        <v>1017</v>
      </c>
      <c r="H2123">
        <f>IFERROR(VLOOKUP(D2123,'ZORI (2)'!$C$2:$E$106,3,FALSE), 0)</f>
        <v>1140</v>
      </c>
      <c r="I2123">
        <f t="shared" si="297"/>
        <v>58640</v>
      </c>
      <c r="J2123">
        <f t="shared" si="298"/>
        <v>234560</v>
      </c>
      <c r="K2123">
        <v>2.5000000000000001E-2</v>
      </c>
      <c r="L2123">
        <v>360</v>
      </c>
      <c r="M2123" s="1">
        <f t="shared" si="299"/>
        <v>926.79558026683446</v>
      </c>
      <c r="N2123">
        <f t="shared" si="303"/>
        <v>8578.5</v>
      </c>
      <c r="O2123">
        <f t="shared" si="300"/>
        <v>117.28</v>
      </c>
      <c r="P2123">
        <f t="shared" si="301"/>
        <v>114</v>
      </c>
      <c r="Q2123">
        <v>20000</v>
      </c>
      <c r="R2123">
        <f t="shared" si="302"/>
        <v>21.432748538011698</v>
      </c>
      <c r="S2123">
        <f t="shared" si="304"/>
        <v>7.133004602115256E-2</v>
      </c>
      <c r="T2123">
        <f t="shared" si="305"/>
        <v>-2.4869375557022258E-3</v>
      </c>
      <c r="U2123">
        <f>IFERROR(VLOOKUP(D2123,'ZORI (2)'!$C$2:$F$106,4,FALSE), 0)</f>
        <v>36.648402996268075</v>
      </c>
    </row>
    <row r="2124" spans="1:21" x14ac:dyDescent="0.25">
      <c r="A2124">
        <v>2631</v>
      </c>
      <c r="B2124">
        <v>28056</v>
      </c>
      <c r="C2124" t="s">
        <v>1087</v>
      </c>
      <c r="D2124" t="s">
        <v>200</v>
      </c>
      <c r="E2124">
        <v>139100</v>
      </c>
      <c r="F2124">
        <v>174700</v>
      </c>
      <c r="G2124">
        <f>IFERROR(VLOOKUP(D2124,'ZORI (2)'!$C$2:$E$106,2,FALSE), 0)</f>
        <v>1146</v>
      </c>
      <c r="H2124">
        <f>IFERROR(VLOOKUP(D2124,'ZORI (2)'!$C$2:$E$106,3,FALSE), 0)</f>
        <v>1375</v>
      </c>
      <c r="I2124">
        <f t="shared" si="297"/>
        <v>34940</v>
      </c>
      <c r="J2124">
        <f t="shared" si="298"/>
        <v>139760</v>
      </c>
      <c r="K2124">
        <v>2.5000000000000001E-2</v>
      </c>
      <c r="L2124">
        <v>360</v>
      </c>
      <c r="M2124" s="1">
        <f t="shared" si="299"/>
        <v>552.22096818763987</v>
      </c>
      <c r="N2124">
        <f t="shared" si="303"/>
        <v>4868.5000000000009</v>
      </c>
      <c r="O2124">
        <f t="shared" si="300"/>
        <v>69.88000000000001</v>
      </c>
      <c r="P2124">
        <f t="shared" si="301"/>
        <v>137.5</v>
      </c>
      <c r="Q2124">
        <v>20000</v>
      </c>
      <c r="R2124">
        <f t="shared" si="302"/>
        <v>10.587878787878788</v>
      </c>
      <c r="S2124">
        <f t="shared" si="304"/>
        <v>6.5448546519605896E-2</v>
      </c>
      <c r="T2124">
        <f t="shared" si="305"/>
        <v>0.12347389387375242</v>
      </c>
      <c r="U2124">
        <f>IFERROR(VLOOKUP(D2124,'ZORI (2)'!$C$2:$F$106,4,FALSE), 0)</f>
        <v>70.566747242072395</v>
      </c>
    </row>
    <row r="2125" spans="1:21" x14ac:dyDescent="0.25">
      <c r="A2125">
        <v>2632</v>
      </c>
      <c r="B2125">
        <v>2720</v>
      </c>
      <c r="C2125" t="s">
        <v>1418</v>
      </c>
      <c r="D2125" t="s">
        <v>315</v>
      </c>
      <c r="E2125">
        <v>216200</v>
      </c>
      <c r="F2125">
        <v>261700</v>
      </c>
      <c r="G2125">
        <f>IFERROR(VLOOKUP(D2125,'ZORI (2)'!$C$2:$E$106,2,FALSE), 0)</f>
        <v>1254</v>
      </c>
      <c r="H2125">
        <f>IFERROR(VLOOKUP(D2125,'ZORI (2)'!$C$2:$E$106,3,FALSE), 0)</f>
        <v>1500</v>
      </c>
      <c r="I2125">
        <f t="shared" si="297"/>
        <v>52340</v>
      </c>
      <c r="J2125">
        <f t="shared" si="298"/>
        <v>209360</v>
      </c>
      <c r="K2125">
        <v>2.5000000000000001E-2</v>
      </c>
      <c r="L2125">
        <v>360</v>
      </c>
      <c r="M2125" s="1">
        <f t="shared" si="299"/>
        <v>827.22511376477007</v>
      </c>
      <c r="N2125">
        <f t="shared" si="303"/>
        <v>7567.0000000000009</v>
      </c>
      <c r="O2125">
        <f t="shared" si="300"/>
        <v>104.68</v>
      </c>
      <c r="P2125">
        <f t="shared" si="301"/>
        <v>150</v>
      </c>
      <c r="Q2125">
        <v>20000</v>
      </c>
      <c r="R2125">
        <f t="shared" si="302"/>
        <v>14.53888888888889</v>
      </c>
      <c r="S2125">
        <f t="shared" si="304"/>
        <v>7.3566151283807904E-2</v>
      </c>
      <c r="T2125">
        <f t="shared" si="305"/>
        <v>6.2787223082117469E-2</v>
      </c>
      <c r="U2125">
        <f>IFERROR(VLOOKUP(D2125,'ZORI (2)'!$C$2:$F$106,4,FALSE), 0)</f>
        <v>75.634847140989294</v>
      </c>
    </row>
    <row r="2126" spans="1:21" x14ac:dyDescent="0.25">
      <c r="A2126">
        <v>2633</v>
      </c>
      <c r="B2126">
        <v>73012</v>
      </c>
      <c r="C2126" t="s">
        <v>721</v>
      </c>
      <c r="D2126" t="s">
        <v>208</v>
      </c>
      <c r="E2126">
        <v>181200</v>
      </c>
      <c r="F2126">
        <v>210200</v>
      </c>
      <c r="G2126">
        <f>IFERROR(VLOOKUP(D2126,'ZORI (2)'!$C$2:$E$106,2,FALSE), 0)</f>
        <v>971</v>
      </c>
      <c r="H2126">
        <f>IFERROR(VLOOKUP(D2126,'ZORI (2)'!$C$2:$E$106,3,FALSE), 0)</f>
        <v>1014</v>
      </c>
      <c r="I2126">
        <f t="shared" si="297"/>
        <v>42040</v>
      </c>
      <c r="J2126">
        <f t="shared" si="298"/>
        <v>168160</v>
      </c>
      <c r="K2126">
        <v>2.5000000000000001E-2</v>
      </c>
      <c r="L2126">
        <v>360</v>
      </c>
      <c r="M2126" s="1">
        <f t="shared" si="299"/>
        <v>664.43530345187116</v>
      </c>
      <c r="N2126">
        <f t="shared" si="303"/>
        <v>6342.0000000000009</v>
      </c>
      <c r="O2126">
        <f t="shared" si="300"/>
        <v>84.08</v>
      </c>
      <c r="P2126">
        <f t="shared" si="301"/>
        <v>101.4</v>
      </c>
      <c r="Q2126">
        <v>20000</v>
      </c>
      <c r="R2126">
        <f t="shared" si="302"/>
        <v>17.274819197896122</v>
      </c>
      <c r="S2126">
        <f t="shared" si="304"/>
        <v>1.2807046284607453E-2</v>
      </c>
      <c r="T2126">
        <f t="shared" si="305"/>
        <v>2.8794366332917234E-2</v>
      </c>
      <c r="U2126">
        <f>IFERROR(VLOOKUP(D2126,'ZORI (2)'!$C$2:$F$106,4,FALSE), 0)</f>
        <v>8.8725863825406837</v>
      </c>
    </row>
    <row r="2127" spans="1:21" x14ac:dyDescent="0.25">
      <c r="A2127">
        <v>2635</v>
      </c>
      <c r="B2127">
        <v>95662</v>
      </c>
      <c r="C2127" t="s">
        <v>1419</v>
      </c>
      <c r="D2127" t="s">
        <v>222</v>
      </c>
      <c r="E2127">
        <v>292000</v>
      </c>
      <c r="F2127">
        <v>378600</v>
      </c>
      <c r="G2127">
        <f>IFERROR(VLOOKUP(D2127,'ZORI (2)'!$C$2:$E$106,2,FALSE), 0)</f>
        <v>1254</v>
      </c>
      <c r="H2127">
        <f>IFERROR(VLOOKUP(D2127,'ZORI (2)'!$C$2:$E$106,3,FALSE), 0)</f>
        <v>1663</v>
      </c>
      <c r="I2127">
        <f t="shared" si="297"/>
        <v>75720</v>
      </c>
      <c r="J2127">
        <f t="shared" si="298"/>
        <v>302880</v>
      </c>
      <c r="K2127">
        <v>2.5000000000000001E-2</v>
      </c>
      <c r="L2127">
        <v>360</v>
      </c>
      <c r="M2127" s="1">
        <f t="shared" si="299"/>
        <v>1196.742178339098</v>
      </c>
      <c r="N2127">
        <f t="shared" si="303"/>
        <v>10220.000000000002</v>
      </c>
      <c r="O2127">
        <f t="shared" si="300"/>
        <v>151.44</v>
      </c>
      <c r="P2127">
        <f t="shared" si="301"/>
        <v>166.3</v>
      </c>
      <c r="Q2127">
        <v>20000</v>
      </c>
      <c r="R2127">
        <f t="shared" si="302"/>
        <v>18.971737823211065</v>
      </c>
      <c r="S2127">
        <f t="shared" si="304"/>
        <v>0.17497362050772763</v>
      </c>
      <c r="T2127">
        <f t="shared" si="305"/>
        <v>1.6822860675201282E-2</v>
      </c>
      <c r="U2127">
        <f>IFERROR(VLOOKUP(D2127,'ZORI (2)'!$C$2:$F$106,4,FALSE), 0)</f>
        <v>129.20448974423459</v>
      </c>
    </row>
    <row r="2128" spans="1:21" x14ac:dyDescent="0.25">
      <c r="A2128">
        <v>2636</v>
      </c>
      <c r="B2128">
        <v>28211</v>
      </c>
      <c r="C2128" t="s">
        <v>200</v>
      </c>
      <c r="D2128" t="s">
        <v>200</v>
      </c>
      <c r="E2128">
        <v>374500</v>
      </c>
      <c r="F2128">
        <v>489300</v>
      </c>
      <c r="G2128">
        <f>IFERROR(VLOOKUP(D2128,'ZORI (2)'!$C$2:$E$106,2,FALSE), 0)</f>
        <v>1146</v>
      </c>
      <c r="H2128">
        <f>IFERROR(VLOOKUP(D2128,'ZORI (2)'!$C$2:$E$106,3,FALSE), 0)</f>
        <v>1375</v>
      </c>
      <c r="I2128">
        <f t="shared" si="297"/>
        <v>97860</v>
      </c>
      <c r="J2128">
        <f t="shared" si="298"/>
        <v>391440</v>
      </c>
      <c r="K2128">
        <v>2.5000000000000001E-2</v>
      </c>
      <c r="L2128">
        <v>360</v>
      </c>
      <c r="M2128" s="1">
        <f t="shared" si="299"/>
        <v>1546.6612463320673</v>
      </c>
      <c r="N2128">
        <f t="shared" si="303"/>
        <v>13107.500000000002</v>
      </c>
      <c r="O2128">
        <f t="shared" si="300"/>
        <v>195.72</v>
      </c>
      <c r="P2128">
        <f t="shared" si="301"/>
        <v>137.5</v>
      </c>
      <c r="Q2128">
        <v>20000</v>
      </c>
      <c r="R2128">
        <f t="shared" si="302"/>
        <v>29.654545454545456</v>
      </c>
      <c r="S2128">
        <f t="shared" si="304"/>
        <v>0.20041952123059562</v>
      </c>
      <c r="T2128">
        <f t="shared" si="305"/>
        <v>-4.6260140538567265E-2</v>
      </c>
      <c r="U2128">
        <f>IFERROR(VLOOKUP(D2128,'ZORI (2)'!$C$2:$F$106,4,FALSE), 0)</f>
        <v>70.566747242072395</v>
      </c>
    </row>
    <row r="2129" spans="1:21" x14ac:dyDescent="0.25">
      <c r="A2129">
        <v>2637</v>
      </c>
      <c r="B2129">
        <v>91107</v>
      </c>
      <c r="C2129" t="s">
        <v>613</v>
      </c>
      <c r="D2129" t="s">
        <v>198</v>
      </c>
      <c r="E2129">
        <v>749800</v>
      </c>
      <c r="F2129">
        <v>960200</v>
      </c>
      <c r="G2129">
        <f>IFERROR(VLOOKUP(D2129,'ZORI (2)'!$C$2:$E$106,2,FALSE), 0)</f>
        <v>1897</v>
      </c>
      <c r="H2129">
        <f>IFERROR(VLOOKUP(D2129,'ZORI (2)'!$C$2:$E$106,3,FALSE), 0)</f>
        <v>2405</v>
      </c>
      <c r="I2129">
        <f t="shared" si="297"/>
        <v>192040</v>
      </c>
      <c r="J2129">
        <f t="shared" si="298"/>
        <v>768160</v>
      </c>
      <c r="K2129">
        <v>2.5000000000000001E-2</v>
      </c>
      <c r="L2129">
        <v>360</v>
      </c>
      <c r="M2129" s="1">
        <f t="shared" si="299"/>
        <v>3035.1606963581671</v>
      </c>
      <c r="N2129">
        <f t="shared" si="303"/>
        <v>26243.000000000004</v>
      </c>
      <c r="O2129">
        <f t="shared" si="300"/>
        <v>384.08000000000004</v>
      </c>
      <c r="P2129">
        <f t="shared" si="301"/>
        <v>240.5</v>
      </c>
      <c r="Q2129">
        <v>20000</v>
      </c>
      <c r="R2129">
        <f t="shared" si="302"/>
        <v>33.270963270963271</v>
      </c>
      <c r="S2129">
        <f t="shared" si="304"/>
        <v>0.20621624711227912</v>
      </c>
      <c r="T2129">
        <f t="shared" si="305"/>
        <v>-6.3189100172055937E-2</v>
      </c>
      <c r="U2129">
        <f>IFERROR(VLOOKUP(D2129,'ZORI (2)'!$C$2:$F$106,4,FALSE), 0)</f>
        <v>152.30041305369636</v>
      </c>
    </row>
    <row r="2130" spans="1:21" x14ac:dyDescent="0.25">
      <c r="A2130">
        <v>2638</v>
      </c>
      <c r="B2130">
        <v>65714</v>
      </c>
      <c r="C2130" t="s">
        <v>1420</v>
      </c>
      <c r="D2130" t="s">
        <v>241</v>
      </c>
      <c r="E2130">
        <v>130100</v>
      </c>
      <c r="F2130">
        <v>164200</v>
      </c>
      <c r="G2130">
        <f>IFERROR(VLOOKUP(D2130,'ZORI (2)'!$C$2:$E$106,2,FALSE), 0)</f>
        <v>1186</v>
      </c>
      <c r="H2130">
        <f>IFERROR(VLOOKUP(D2130,'ZORI (2)'!$C$2:$E$106,3,FALSE), 0)</f>
        <v>1326</v>
      </c>
      <c r="I2130">
        <f t="shared" si="297"/>
        <v>32840</v>
      </c>
      <c r="J2130">
        <f t="shared" si="298"/>
        <v>131360</v>
      </c>
      <c r="K2130">
        <v>2.5000000000000001E-2</v>
      </c>
      <c r="L2130">
        <v>360</v>
      </c>
      <c r="M2130" s="1">
        <f t="shared" si="299"/>
        <v>519.03081268695166</v>
      </c>
      <c r="N2130">
        <f t="shared" si="303"/>
        <v>4553.5</v>
      </c>
      <c r="O2130">
        <f t="shared" si="300"/>
        <v>65.679999999999993</v>
      </c>
      <c r="P2130">
        <f t="shared" si="301"/>
        <v>132.6</v>
      </c>
      <c r="Q2130">
        <v>20000</v>
      </c>
      <c r="R2130">
        <f t="shared" si="302"/>
        <v>10.319255907491202</v>
      </c>
      <c r="S2130">
        <f t="shared" si="304"/>
        <v>6.1728315233732185E-2</v>
      </c>
      <c r="T2130">
        <f t="shared" si="305"/>
        <v>0.12726650662107347</v>
      </c>
      <c r="U2130">
        <f>IFERROR(VLOOKUP(D2130,'ZORI (2)'!$C$2:$F$106,4,FALSE), 0)</f>
        <v>40.773766075750224</v>
      </c>
    </row>
    <row r="2131" spans="1:21" x14ac:dyDescent="0.25">
      <c r="A2131">
        <v>2639</v>
      </c>
      <c r="B2131">
        <v>33432</v>
      </c>
      <c r="C2131" t="s">
        <v>677</v>
      </c>
      <c r="D2131" t="s">
        <v>212</v>
      </c>
      <c r="E2131">
        <v>530800</v>
      </c>
      <c r="F2131">
        <v>806100</v>
      </c>
      <c r="G2131">
        <f>IFERROR(VLOOKUP(D2131,'ZORI (2)'!$C$2:$E$106,2,FALSE), 0)</f>
        <v>1594</v>
      </c>
      <c r="H2131">
        <f>IFERROR(VLOOKUP(D2131,'ZORI (2)'!$C$2:$E$106,3,FALSE), 0)</f>
        <v>1845</v>
      </c>
      <c r="I2131">
        <f t="shared" si="297"/>
        <v>161220</v>
      </c>
      <c r="J2131">
        <f t="shared" si="298"/>
        <v>644880</v>
      </c>
      <c r="K2131">
        <v>2.5000000000000001E-2</v>
      </c>
      <c r="L2131">
        <v>360</v>
      </c>
      <c r="M2131" s="1">
        <f t="shared" si="299"/>
        <v>2548.0556522956867</v>
      </c>
      <c r="N2131">
        <f t="shared" si="303"/>
        <v>18578</v>
      </c>
      <c r="O2131">
        <f t="shared" si="300"/>
        <v>322.44</v>
      </c>
      <c r="P2131">
        <f t="shared" si="301"/>
        <v>184.5</v>
      </c>
      <c r="Q2131">
        <v>20000</v>
      </c>
      <c r="R2131">
        <f t="shared" si="302"/>
        <v>36.409214092140921</v>
      </c>
      <c r="S2131">
        <f t="shared" si="304"/>
        <v>0.41575543839066492</v>
      </c>
      <c r="T2131">
        <f t="shared" si="305"/>
        <v>-7.2673139008139417E-2</v>
      </c>
      <c r="U2131">
        <f>IFERROR(VLOOKUP(D2131,'ZORI (2)'!$C$2:$F$106,4,FALSE), 0)</f>
        <v>73.506796622216257</v>
      </c>
    </row>
    <row r="2132" spans="1:21" x14ac:dyDescent="0.25">
      <c r="A2132">
        <v>2640</v>
      </c>
      <c r="B2132">
        <v>60005</v>
      </c>
      <c r="C2132" t="s">
        <v>702</v>
      </c>
      <c r="D2132" t="s">
        <v>191</v>
      </c>
      <c r="E2132">
        <v>324600</v>
      </c>
      <c r="F2132">
        <v>367700</v>
      </c>
      <c r="G2132">
        <f>IFERROR(VLOOKUP(D2132,'ZORI (2)'!$C$2:$E$106,2,FALSE), 0)</f>
        <v>1542</v>
      </c>
      <c r="H2132">
        <f>IFERROR(VLOOKUP(D2132,'ZORI (2)'!$C$2:$E$106,3,FALSE), 0)</f>
        <v>1713</v>
      </c>
      <c r="I2132">
        <f t="shared" si="297"/>
        <v>73540</v>
      </c>
      <c r="J2132">
        <f t="shared" si="298"/>
        <v>294160</v>
      </c>
      <c r="K2132">
        <v>2.5000000000000001E-2</v>
      </c>
      <c r="L2132">
        <v>360</v>
      </c>
      <c r="M2132" s="1">
        <f t="shared" si="299"/>
        <v>1162.2876359621932</v>
      </c>
      <c r="N2132">
        <f t="shared" si="303"/>
        <v>11361.000000000002</v>
      </c>
      <c r="O2132">
        <f t="shared" si="300"/>
        <v>147.08000000000001</v>
      </c>
      <c r="P2132">
        <f t="shared" si="301"/>
        <v>171.3</v>
      </c>
      <c r="Q2132">
        <v>20000</v>
      </c>
      <c r="R2132">
        <f t="shared" si="302"/>
        <v>17.887721346565481</v>
      </c>
      <c r="S2132">
        <f t="shared" si="304"/>
        <v>3.2978331895909943E-2</v>
      </c>
      <c r="T2132">
        <f t="shared" si="305"/>
        <v>2.6577328800046554E-2</v>
      </c>
      <c r="U2132">
        <f>IFERROR(VLOOKUP(D2132,'ZORI (2)'!$C$2:$F$106,4,FALSE), 0)</f>
        <v>52.309030710552761</v>
      </c>
    </row>
    <row r="2133" spans="1:21" x14ac:dyDescent="0.25">
      <c r="A2133">
        <v>2643</v>
      </c>
      <c r="B2133">
        <v>90012</v>
      </c>
      <c r="C2133" t="s">
        <v>488</v>
      </c>
      <c r="D2133" t="s">
        <v>198</v>
      </c>
      <c r="E2133">
        <v>401800</v>
      </c>
      <c r="F2133">
        <v>617700</v>
      </c>
      <c r="G2133">
        <f>IFERROR(VLOOKUP(D2133,'ZORI (2)'!$C$2:$E$106,2,FALSE), 0)</f>
        <v>1897</v>
      </c>
      <c r="H2133">
        <f>IFERROR(VLOOKUP(D2133,'ZORI (2)'!$C$2:$E$106,3,FALSE), 0)</f>
        <v>2405</v>
      </c>
      <c r="I2133">
        <f t="shared" si="297"/>
        <v>123540</v>
      </c>
      <c r="J2133">
        <f t="shared" si="298"/>
        <v>494160</v>
      </c>
      <c r="K2133">
        <v>2.5000000000000001E-2</v>
      </c>
      <c r="L2133">
        <v>360</v>
      </c>
      <c r="M2133" s="1">
        <f t="shared" si="299"/>
        <v>1952.5294335976253</v>
      </c>
      <c r="N2133">
        <f t="shared" si="303"/>
        <v>14063.000000000002</v>
      </c>
      <c r="O2133">
        <f t="shared" si="300"/>
        <v>247.07999999999998</v>
      </c>
      <c r="P2133">
        <f t="shared" si="301"/>
        <v>240.5</v>
      </c>
      <c r="Q2133">
        <v>20000</v>
      </c>
      <c r="R2133">
        <f t="shared" si="302"/>
        <v>21.403326403326403</v>
      </c>
      <c r="S2133">
        <f t="shared" si="304"/>
        <v>0.41718842847408477</v>
      </c>
      <c r="T2133">
        <f t="shared" si="305"/>
        <v>-2.6732562398654007E-3</v>
      </c>
      <c r="U2133">
        <f>IFERROR(VLOOKUP(D2133,'ZORI (2)'!$C$2:$F$106,4,FALSE), 0)</f>
        <v>152.30041305369636</v>
      </c>
    </row>
    <row r="2134" spans="1:21" x14ac:dyDescent="0.25">
      <c r="A2134">
        <v>2644</v>
      </c>
      <c r="B2134">
        <v>77034</v>
      </c>
      <c r="C2134" t="s">
        <v>193</v>
      </c>
      <c r="D2134" t="s">
        <v>193</v>
      </c>
      <c r="E2134">
        <v>97600</v>
      </c>
      <c r="F2134">
        <v>142800</v>
      </c>
      <c r="G2134">
        <f>IFERROR(VLOOKUP(D2134,'ZORI (2)'!$C$2:$E$106,2,FALSE), 0)</f>
        <v>1302</v>
      </c>
      <c r="H2134">
        <f>IFERROR(VLOOKUP(D2134,'ZORI (2)'!$C$2:$E$106,3,FALSE), 0)</f>
        <v>1452</v>
      </c>
      <c r="I2134">
        <f t="shared" si="297"/>
        <v>28560</v>
      </c>
      <c r="J2134">
        <f t="shared" si="298"/>
        <v>114240</v>
      </c>
      <c r="K2134">
        <v>2.5000000000000001E-2</v>
      </c>
      <c r="L2134">
        <v>360</v>
      </c>
      <c r="M2134" s="1">
        <f t="shared" si="299"/>
        <v>451.38611480935867</v>
      </c>
      <c r="N2134">
        <f t="shared" si="303"/>
        <v>3416.0000000000005</v>
      </c>
      <c r="O2134">
        <f t="shared" si="300"/>
        <v>57.12</v>
      </c>
      <c r="P2134">
        <f t="shared" si="301"/>
        <v>145.20000000000002</v>
      </c>
      <c r="Q2134">
        <v>20000</v>
      </c>
      <c r="R2134">
        <f t="shared" si="302"/>
        <v>8.1955922865013768</v>
      </c>
      <c r="S2134">
        <f t="shared" si="304"/>
        <v>0.18000925497454881</v>
      </c>
      <c r="T2134">
        <f t="shared" si="305"/>
        <v>0.18430673045805171</v>
      </c>
      <c r="U2134">
        <f>IFERROR(VLOOKUP(D2134,'ZORI (2)'!$C$2:$F$106,4,FALSE), 0)</f>
        <v>33.665786847801911</v>
      </c>
    </row>
    <row r="2135" spans="1:21" x14ac:dyDescent="0.25">
      <c r="A2135">
        <v>2645</v>
      </c>
      <c r="B2135">
        <v>78727</v>
      </c>
      <c r="C2135" t="s">
        <v>199</v>
      </c>
      <c r="D2135" t="s">
        <v>199</v>
      </c>
      <c r="E2135">
        <v>214100</v>
      </c>
      <c r="F2135">
        <v>316500</v>
      </c>
      <c r="G2135">
        <f>IFERROR(VLOOKUP(D2135,'ZORI (2)'!$C$2:$E$106,2,FALSE), 0)</f>
        <v>1290</v>
      </c>
      <c r="H2135">
        <f>IFERROR(VLOOKUP(D2135,'ZORI (2)'!$C$2:$E$106,3,FALSE), 0)</f>
        <v>1474</v>
      </c>
      <c r="I2135">
        <f t="shared" si="297"/>
        <v>63300</v>
      </c>
      <c r="J2135">
        <f t="shared" si="298"/>
        <v>253200</v>
      </c>
      <c r="K2135">
        <v>2.5000000000000001E-2</v>
      </c>
      <c r="L2135">
        <v>360</v>
      </c>
      <c r="M2135" s="1">
        <f t="shared" si="299"/>
        <v>1000.4461158064566</v>
      </c>
      <c r="N2135">
        <f t="shared" si="303"/>
        <v>7493.5000000000009</v>
      </c>
      <c r="O2135">
        <f t="shared" si="300"/>
        <v>126.6</v>
      </c>
      <c r="P2135">
        <f t="shared" si="301"/>
        <v>147.4</v>
      </c>
      <c r="Q2135">
        <v>20000</v>
      </c>
      <c r="R2135">
        <f t="shared" si="302"/>
        <v>17.893487109905021</v>
      </c>
      <c r="S2135">
        <f t="shared" si="304"/>
        <v>0.31005180189036541</v>
      </c>
      <c r="T2135">
        <f t="shared" si="305"/>
        <v>2.6374648078579647E-2</v>
      </c>
      <c r="U2135">
        <f>IFERROR(VLOOKUP(D2135,'ZORI (2)'!$C$2:$F$106,4,FALSE), 0)</f>
        <v>53.175417252711803</v>
      </c>
    </row>
    <row r="2136" spans="1:21" x14ac:dyDescent="0.25">
      <c r="A2136">
        <v>2646</v>
      </c>
      <c r="B2136">
        <v>15227</v>
      </c>
      <c r="C2136" t="s">
        <v>657</v>
      </c>
      <c r="D2136" t="s">
        <v>237</v>
      </c>
      <c r="E2136">
        <v>93800</v>
      </c>
      <c r="F2136">
        <v>121800</v>
      </c>
      <c r="G2136">
        <f>IFERROR(VLOOKUP(D2136,'ZORI (2)'!$C$2:$E$106,2,FALSE), 0)</f>
        <v>1002</v>
      </c>
      <c r="H2136">
        <f>IFERROR(VLOOKUP(D2136,'ZORI (2)'!$C$2:$E$106,3,FALSE), 0)</f>
        <v>1073</v>
      </c>
      <c r="I2136">
        <f t="shared" si="297"/>
        <v>24360</v>
      </c>
      <c r="J2136">
        <f t="shared" si="298"/>
        <v>97440</v>
      </c>
      <c r="K2136">
        <v>2.5000000000000001E-2</v>
      </c>
      <c r="L2136">
        <v>360</v>
      </c>
      <c r="M2136" s="1">
        <f t="shared" si="299"/>
        <v>385.00580380798237</v>
      </c>
      <c r="N2136">
        <f t="shared" si="303"/>
        <v>3283.0000000000005</v>
      </c>
      <c r="O2136">
        <f t="shared" si="300"/>
        <v>48.72</v>
      </c>
      <c r="P2136">
        <f t="shared" si="301"/>
        <v>107.30000000000001</v>
      </c>
      <c r="Q2136">
        <v>20000</v>
      </c>
      <c r="R2136">
        <f t="shared" si="302"/>
        <v>9.4594594594594597</v>
      </c>
      <c r="S2136">
        <f t="shared" si="304"/>
        <v>4.0287659181947849E-2</v>
      </c>
      <c r="T2136">
        <f t="shared" si="305"/>
        <v>0.13399010041987724</v>
      </c>
      <c r="U2136">
        <f>IFERROR(VLOOKUP(D2136,'ZORI (2)'!$C$2:$F$106,4,FALSE), 0)</f>
        <v>18.252597429548764</v>
      </c>
    </row>
    <row r="2137" spans="1:21" x14ac:dyDescent="0.25">
      <c r="A2137">
        <v>2647</v>
      </c>
      <c r="B2137">
        <v>32092</v>
      </c>
      <c r="C2137" t="s">
        <v>1302</v>
      </c>
      <c r="D2137" t="s">
        <v>225</v>
      </c>
      <c r="E2137">
        <v>234400</v>
      </c>
      <c r="F2137">
        <v>281100</v>
      </c>
      <c r="G2137">
        <f>IFERROR(VLOOKUP(D2137,'ZORI (2)'!$C$2:$E$106,2,FALSE), 0)</f>
        <v>1113</v>
      </c>
      <c r="H2137">
        <f>IFERROR(VLOOKUP(D2137,'ZORI (2)'!$C$2:$E$106,3,FALSE), 0)</f>
        <v>1279</v>
      </c>
      <c r="I2137">
        <f t="shared" si="297"/>
        <v>56220</v>
      </c>
      <c r="J2137">
        <f t="shared" si="298"/>
        <v>224880</v>
      </c>
      <c r="K2137">
        <v>2.5000000000000001E-2</v>
      </c>
      <c r="L2137">
        <v>360</v>
      </c>
      <c r="M2137" s="1">
        <f t="shared" si="299"/>
        <v>888.54787726127961</v>
      </c>
      <c r="N2137">
        <f t="shared" si="303"/>
        <v>8204</v>
      </c>
      <c r="O2137">
        <f t="shared" si="300"/>
        <v>112.44</v>
      </c>
      <c r="P2137">
        <f t="shared" si="301"/>
        <v>127.9</v>
      </c>
      <c r="Q2137">
        <v>20000</v>
      </c>
      <c r="R2137">
        <f t="shared" si="302"/>
        <v>18.315089913995308</v>
      </c>
      <c r="S2137">
        <f t="shared" si="304"/>
        <v>7.04330474783324E-2</v>
      </c>
      <c r="T2137">
        <f t="shared" si="305"/>
        <v>2.1336888477975966E-2</v>
      </c>
      <c r="U2137">
        <f>IFERROR(VLOOKUP(D2137,'ZORI (2)'!$C$2:$F$106,4,FALSE), 0)</f>
        <v>50.348656833106872</v>
      </c>
    </row>
    <row r="2138" spans="1:21" x14ac:dyDescent="0.25">
      <c r="A2138">
        <v>2648</v>
      </c>
      <c r="B2138">
        <v>19116</v>
      </c>
      <c r="C2138" t="s">
        <v>254</v>
      </c>
      <c r="D2138" t="s">
        <v>254</v>
      </c>
      <c r="E2138">
        <v>217700</v>
      </c>
      <c r="F2138">
        <v>242900</v>
      </c>
      <c r="G2138">
        <f>IFERROR(VLOOKUP(D2138,'ZORI (2)'!$C$2:$E$106,2,FALSE), 0)</f>
        <v>1372</v>
      </c>
      <c r="H2138">
        <f>IFERROR(VLOOKUP(D2138,'ZORI (2)'!$C$2:$E$106,3,FALSE), 0)</f>
        <v>1516</v>
      </c>
      <c r="I2138">
        <f t="shared" si="297"/>
        <v>48580</v>
      </c>
      <c r="J2138">
        <f t="shared" si="298"/>
        <v>194320</v>
      </c>
      <c r="K2138">
        <v>2.5000000000000001E-2</v>
      </c>
      <c r="L2138">
        <v>360</v>
      </c>
      <c r="M2138" s="1">
        <f t="shared" si="299"/>
        <v>767.79893058258563</v>
      </c>
      <c r="N2138">
        <f t="shared" si="303"/>
        <v>7619.5000000000009</v>
      </c>
      <c r="O2138">
        <f t="shared" si="300"/>
        <v>97.16</v>
      </c>
      <c r="P2138">
        <f t="shared" si="301"/>
        <v>151.6</v>
      </c>
      <c r="Q2138">
        <v>20000</v>
      </c>
      <c r="R2138">
        <f t="shared" si="302"/>
        <v>13.352022867194371</v>
      </c>
      <c r="S2138">
        <f t="shared" si="304"/>
        <v>-9.8626485053165368E-3</v>
      </c>
      <c r="T2138">
        <f t="shared" si="305"/>
        <v>7.8652653009651935E-2</v>
      </c>
      <c r="U2138">
        <f>IFERROR(VLOOKUP(D2138,'ZORI (2)'!$C$2:$F$106,4,FALSE), 0)</f>
        <v>44.044485087995604</v>
      </c>
    </row>
    <row r="2139" spans="1:21" x14ac:dyDescent="0.25">
      <c r="A2139">
        <v>2649</v>
      </c>
      <c r="B2139">
        <v>19141</v>
      </c>
      <c r="C2139" t="s">
        <v>254</v>
      </c>
      <c r="D2139" t="s">
        <v>254</v>
      </c>
      <c r="E2139">
        <v>78200</v>
      </c>
      <c r="F2139">
        <v>101000</v>
      </c>
      <c r="G2139">
        <f>IFERROR(VLOOKUP(D2139,'ZORI (2)'!$C$2:$E$106,2,FALSE), 0)</f>
        <v>1372</v>
      </c>
      <c r="H2139">
        <f>IFERROR(VLOOKUP(D2139,'ZORI (2)'!$C$2:$E$106,3,FALSE), 0)</f>
        <v>1516</v>
      </c>
      <c r="I2139">
        <f t="shared" si="297"/>
        <v>20200</v>
      </c>
      <c r="J2139">
        <f t="shared" si="298"/>
        <v>80800</v>
      </c>
      <c r="K2139">
        <v>2.5000000000000001E-2</v>
      </c>
      <c r="L2139">
        <v>360</v>
      </c>
      <c r="M2139" s="1">
        <f t="shared" si="299"/>
        <v>319.25768624471448</v>
      </c>
      <c r="N2139">
        <f t="shared" si="303"/>
        <v>2737.0000000000005</v>
      </c>
      <c r="O2139">
        <f t="shared" si="300"/>
        <v>40.4</v>
      </c>
      <c r="P2139">
        <f t="shared" si="301"/>
        <v>151.6</v>
      </c>
      <c r="Q2139">
        <v>20000</v>
      </c>
      <c r="R2139">
        <f t="shared" si="302"/>
        <v>5.5518909410729993</v>
      </c>
      <c r="S2139">
        <f t="shared" si="304"/>
        <v>6.2415169858426539E-4</v>
      </c>
      <c r="T2139">
        <f t="shared" si="305"/>
        <v>0.28080461525172756</v>
      </c>
      <c r="U2139">
        <f>IFERROR(VLOOKUP(D2139,'ZORI (2)'!$C$2:$F$106,4,FALSE), 0)</f>
        <v>44.044485087995604</v>
      </c>
    </row>
    <row r="2140" spans="1:21" x14ac:dyDescent="0.25">
      <c r="A2140">
        <v>2650</v>
      </c>
      <c r="B2140">
        <v>78717</v>
      </c>
      <c r="C2140" t="s">
        <v>199</v>
      </c>
      <c r="D2140" t="s">
        <v>199</v>
      </c>
      <c r="E2140">
        <v>286200</v>
      </c>
      <c r="F2140">
        <v>363600</v>
      </c>
      <c r="G2140">
        <f>IFERROR(VLOOKUP(D2140,'ZORI (2)'!$C$2:$E$106,2,FALSE), 0)</f>
        <v>1290</v>
      </c>
      <c r="H2140">
        <f>IFERROR(VLOOKUP(D2140,'ZORI (2)'!$C$2:$E$106,3,FALSE), 0)</f>
        <v>1474</v>
      </c>
      <c r="I2140">
        <f t="shared" si="297"/>
        <v>72720</v>
      </c>
      <c r="J2140">
        <f t="shared" si="298"/>
        <v>290880</v>
      </c>
      <c r="K2140">
        <v>2.5000000000000001E-2</v>
      </c>
      <c r="L2140">
        <v>360</v>
      </c>
      <c r="M2140" s="1">
        <f t="shared" si="299"/>
        <v>1149.3276704809721</v>
      </c>
      <c r="N2140">
        <f t="shared" si="303"/>
        <v>10017.000000000002</v>
      </c>
      <c r="O2140">
        <f t="shared" si="300"/>
        <v>145.44</v>
      </c>
      <c r="P2140">
        <f t="shared" si="301"/>
        <v>147.4</v>
      </c>
      <c r="Q2140">
        <v>20000</v>
      </c>
      <c r="R2140">
        <f t="shared" si="302"/>
        <v>20.55630936227951</v>
      </c>
      <c r="S2140">
        <f t="shared" si="304"/>
        <v>0.14984330380719568</v>
      </c>
      <c r="T2140">
        <f t="shared" si="305"/>
        <v>3.7181147418002694E-3</v>
      </c>
      <c r="U2140">
        <f>IFERROR(VLOOKUP(D2140,'ZORI (2)'!$C$2:$F$106,4,FALSE), 0)</f>
        <v>53.175417252711803</v>
      </c>
    </row>
    <row r="2141" spans="1:21" x14ac:dyDescent="0.25">
      <c r="A2141">
        <v>2652</v>
      </c>
      <c r="B2141">
        <v>7731</v>
      </c>
      <c r="C2141" t="s">
        <v>892</v>
      </c>
      <c r="D2141" t="s">
        <v>195</v>
      </c>
      <c r="E2141">
        <v>314400</v>
      </c>
      <c r="F2141">
        <v>346800</v>
      </c>
      <c r="G2141">
        <f>IFERROR(VLOOKUP(D2141,'ZORI (2)'!$C$2:$E$106,2,FALSE), 0)</f>
        <v>2329</v>
      </c>
      <c r="H2141">
        <f>IFERROR(VLOOKUP(D2141,'ZORI (2)'!$C$2:$E$106,3,FALSE), 0)</f>
        <v>2608</v>
      </c>
      <c r="I2141">
        <f t="shared" si="297"/>
        <v>69360</v>
      </c>
      <c r="J2141">
        <f t="shared" si="298"/>
        <v>277440</v>
      </c>
      <c r="K2141">
        <v>2.5000000000000001E-2</v>
      </c>
      <c r="L2141">
        <v>360</v>
      </c>
      <c r="M2141" s="1">
        <f t="shared" si="299"/>
        <v>1096.2234216798711</v>
      </c>
      <c r="N2141">
        <f t="shared" si="303"/>
        <v>11004.000000000002</v>
      </c>
      <c r="O2141">
        <f t="shared" si="300"/>
        <v>138.72</v>
      </c>
      <c r="P2141">
        <f t="shared" si="301"/>
        <v>260.8</v>
      </c>
      <c r="Q2141">
        <v>20000</v>
      </c>
      <c r="R2141">
        <f t="shared" si="302"/>
        <v>11.081288343558283</v>
      </c>
      <c r="S2141">
        <f t="shared" si="304"/>
        <v>4.0416439879098097E-3</v>
      </c>
      <c r="T2141">
        <f t="shared" si="305"/>
        <v>0.13298671774582069</v>
      </c>
      <c r="U2141">
        <f>IFERROR(VLOOKUP(D2141,'ZORI (2)'!$C$2:$F$106,4,FALSE), 0)</f>
        <v>81.282042347392249</v>
      </c>
    </row>
    <row r="2142" spans="1:21" x14ac:dyDescent="0.25">
      <c r="A2142">
        <v>2654</v>
      </c>
      <c r="B2142">
        <v>20007</v>
      </c>
      <c r="C2142" t="s">
        <v>203</v>
      </c>
      <c r="D2142" t="s">
        <v>203</v>
      </c>
      <c r="E2142">
        <v>1077500</v>
      </c>
      <c r="F2142">
        <v>1290000</v>
      </c>
      <c r="G2142">
        <f>IFERROR(VLOOKUP(D2142,'ZORI (2)'!$C$2:$E$106,2,FALSE), 0)</f>
        <v>1905</v>
      </c>
      <c r="H2142">
        <f>IFERROR(VLOOKUP(D2142,'ZORI (2)'!$C$2:$E$106,3,FALSE), 0)</f>
        <v>2043</v>
      </c>
      <c r="I2142">
        <f t="shared" si="297"/>
        <v>258000</v>
      </c>
      <c r="J2142">
        <f t="shared" si="298"/>
        <v>1032000</v>
      </c>
      <c r="K2142">
        <v>2.5000000000000001E-2</v>
      </c>
      <c r="L2142">
        <v>360</v>
      </c>
      <c r="M2142" s="1">
        <f t="shared" si="299"/>
        <v>4077.6476757988289</v>
      </c>
      <c r="N2142">
        <f t="shared" si="303"/>
        <v>37712.5</v>
      </c>
      <c r="O2142">
        <f t="shared" si="300"/>
        <v>516</v>
      </c>
      <c r="P2142">
        <f t="shared" si="301"/>
        <v>204.3</v>
      </c>
      <c r="Q2142">
        <v>20000</v>
      </c>
      <c r="R2142">
        <f t="shared" si="302"/>
        <v>52.618697993147329</v>
      </c>
      <c r="S2142">
        <f t="shared" si="304"/>
        <v>0.13635112368829624</v>
      </c>
      <c r="T2142">
        <f t="shared" si="305"/>
        <v>-0.10471353560465915</v>
      </c>
      <c r="U2142">
        <f>IFERROR(VLOOKUP(D2142,'ZORI (2)'!$C$2:$F$106,4,FALSE), 0)</f>
        <v>40.400261415601996</v>
      </c>
    </row>
    <row r="2143" spans="1:21" x14ac:dyDescent="0.25">
      <c r="A2143">
        <v>2655</v>
      </c>
      <c r="B2143">
        <v>34608</v>
      </c>
      <c r="C2143" t="s">
        <v>1021</v>
      </c>
      <c r="D2143" t="s">
        <v>246</v>
      </c>
      <c r="E2143">
        <v>85100</v>
      </c>
      <c r="F2143">
        <v>146900</v>
      </c>
      <c r="G2143">
        <f>IFERROR(VLOOKUP(D2143,'ZORI (2)'!$C$2:$E$106,2,FALSE), 0)</f>
        <v>1174</v>
      </c>
      <c r="H2143">
        <f>IFERROR(VLOOKUP(D2143,'ZORI (2)'!$C$2:$E$106,3,FALSE), 0)</f>
        <v>1421</v>
      </c>
      <c r="I2143">
        <f t="shared" si="297"/>
        <v>29380</v>
      </c>
      <c r="J2143">
        <f t="shared" si="298"/>
        <v>117520</v>
      </c>
      <c r="K2143">
        <v>2.5000000000000001E-2</v>
      </c>
      <c r="L2143">
        <v>360</v>
      </c>
      <c r="M2143" s="1">
        <f t="shared" si="299"/>
        <v>464.34608029057983</v>
      </c>
      <c r="N2143">
        <f t="shared" si="303"/>
        <v>2978.5000000000005</v>
      </c>
      <c r="O2143">
        <f t="shared" si="300"/>
        <v>58.760000000000005</v>
      </c>
      <c r="P2143">
        <f t="shared" si="301"/>
        <v>142.1</v>
      </c>
      <c r="Q2143">
        <v>20000</v>
      </c>
      <c r="R2143">
        <f t="shared" si="302"/>
        <v>8.6148252404410037</v>
      </c>
      <c r="S2143">
        <f t="shared" si="304"/>
        <v>0.35919725014688397</v>
      </c>
      <c r="T2143">
        <f t="shared" si="305"/>
        <v>0.17321976444155279</v>
      </c>
      <c r="U2143">
        <f>IFERROR(VLOOKUP(D2143,'ZORI (2)'!$C$2:$F$106,4,FALSE), 0)</f>
        <v>73.623051699156008</v>
      </c>
    </row>
    <row r="2144" spans="1:21" x14ac:dyDescent="0.25">
      <c r="A2144">
        <v>2656</v>
      </c>
      <c r="B2144">
        <v>2886</v>
      </c>
      <c r="C2144" t="s">
        <v>1034</v>
      </c>
      <c r="D2144" t="s">
        <v>315</v>
      </c>
      <c r="E2144">
        <v>174300</v>
      </c>
      <c r="F2144">
        <v>234300</v>
      </c>
      <c r="G2144">
        <f>IFERROR(VLOOKUP(D2144,'ZORI (2)'!$C$2:$E$106,2,FALSE), 0)</f>
        <v>1254</v>
      </c>
      <c r="H2144">
        <f>IFERROR(VLOOKUP(D2144,'ZORI (2)'!$C$2:$E$106,3,FALSE), 0)</f>
        <v>1500</v>
      </c>
      <c r="I2144">
        <f t="shared" si="297"/>
        <v>46860</v>
      </c>
      <c r="J2144">
        <f t="shared" si="298"/>
        <v>187440</v>
      </c>
      <c r="K2144">
        <v>2.5000000000000001E-2</v>
      </c>
      <c r="L2144">
        <v>360</v>
      </c>
      <c r="M2144" s="1">
        <f t="shared" si="299"/>
        <v>740.61461274392684</v>
      </c>
      <c r="N2144">
        <f t="shared" si="303"/>
        <v>6100.5000000000009</v>
      </c>
      <c r="O2144">
        <f t="shared" si="300"/>
        <v>93.72</v>
      </c>
      <c r="P2144">
        <f t="shared" si="301"/>
        <v>150</v>
      </c>
      <c r="Q2144">
        <v>20000</v>
      </c>
      <c r="R2144">
        <f t="shared" si="302"/>
        <v>13.016666666666667</v>
      </c>
      <c r="S2144">
        <f t="shared" si="304"/>
        <v>0.16915875958393317</v>
      </c>
      <c r="T2144">
        <f t="shared" si="305"/>
        <v>8.4812804833750824E-2</v>
      </c>
      <c r="U2144">
        <f>IFERROR(VLOOKUP(D2144,'ZORI (2)'!$C$2:$F$106,4,FALSE), 0)</f>
        <v>75.634847140989294</v>
      </c>
    </row>
    <row r="2145" spans="1:21" x14ac:dyDescent="0.25">
      <c r="A2145">
        <v>2658</v>
      </c>
      <c r="B2145">
        <v>33990</v>
      </c>
      <c r="C2145" t="s">
        <v>764</v>
      </c>
      <c r="D2145" t="s">
        <v>242</v>
      </c>
      <c r="E2145">
        <v>154700</v>
      </c>
      <c r="F2145">
        <v>221000</v>
      </c>
      <c r="G2145">
        <f>IFERROR(VLOOKUP(D2145,'ZORI (2)'!$C$2:$E$106,2,FALSE), 0)</f>
        <v>1126</v>
      </c>
      <c r="H2145">
        <f>IFERROR(VLOOKUP(D2145,'ZORI (2)'!$C$2:$E$106,3,FALSE), 0)</f>
        <v>1474</v>
      </c>
      <c r="I2145">
        <f t="shared" si="297"/>
        <v>44200</v>
      </c>
      <c r="J2145">
        <f t="shared" si="298"/>
        <v>176800</v>
      </c>
      <c r="K2145">
        <v>2.5000000000000001E-2</v>
      </c>
      <c r="L2145">
        <v>360</v>
      </c>
      <c r="M2145" s="1">
        <f t="shared" si="299"/>
        <v>698.5737491097218</v>
      </c>
      <c r="N2145">
        <f t="shared" si="303"/>
        <v>5414.5000000000009</v>
      </c>
      <c r="O2145">
        <f t="shared" si="300"/>
        <v>88.4</v>
      </c>
      <c r="P2145">
        <f t="shared" si="301"/>
        <v>147.4</v>
      </c>
      <c r="Q2145">
        <v>20000</v>
      </c>
      <c r="R2145">
        <f t="shared" si="302"/>
        <v>12.49434644957033</v>
      </c>
      <c r="S2145">
        <f t="shared" si="304"/>
        <v>0.22699727118027699</v>
      </c>
      <c r="T2145">
        <f t="shared" si="305"/>
        <v>9.3019629684668259E-2</v>
      </c>
      <c r="U2145">
        <f>IFERROR(VLOOKUP(D2145,'ZORI (2)'!$C$2:$F$106,4,FALSE), 0)</f>
        <v>105.60525265229521</v>
      </c>
    </row>
    <row r="2146" spans="1:21" x14ac:dyDescent="0.25">
      <c r="A2146">
        <v>2659</v>
      </c>
      <c r="B2146">
        <v>92831</v>
      </c>
      <c r="C2146" t="s">
        <v>1060</v>
      </c>
      <c r="D2146" t="s">
        <v>198</v>
      </c>
      <c r="E2146">
        <v>561600</v>
      </c>
      <c r="F2146">
        <v>683900</v>
      </c>
      <c r="G2146">
        <f>IFERROR(VLOOKUP(D2146,'ZORI (2)'!$C$2:$E$106,2,FALSE), 0)</f>
        <v>1897</v>
      </c>
      <c r="H2146">
        <f>IFERROR(VLOOKUP(D2146,'ZORI (2)'!$C$2:$E$106,3,FALSE), 0)</f>
        <v>2405</v>
      </c>
      <c r="I2146">
        <f t="shared" si="297"/>
        <v>136780</v>
      </c>
      <c r="J2146">
        <f t="shared" si="298"/>
        <v>547120</v>
      </c>
      <c r="K2146">
        <v>2.5000000000000001E-2</v>
      </c>
      <c r="L2146">
        <v>360</v>
      </c>
      <c r="M2146" s="1">
        <f t="shared" si="299"/>
        <v>2161.7854616114878</v>
      </c>
      <c r="N2146">
        <f t="shared" si="303"/>
        <v>19656.000000000004</v>
      </c>
      <c r="O2146">
        <f t="shared" si="300"/>
        <v>273.56</v>
      </c>
      <c r="P2146">
        <f t="shared" si="301"/>
        <v>240.5</v>
      </c>
      <c r="Q2146">
        <v>20000</v>
      </c>
      <c r="R2146">
        <f t="shared" si="302"/>
        <v>23.697158697158699</v>
      </c>
      <c r="S2146">
        <f t="shared" si="304"/>
        <v>0.13745226658860785</v>
      </c>
      <c r="T2146">
        <f t="shared" si="305"/>
        <v>-1.8421101925558576E-2</v>
      </c>
      <c r="U2146">
        <f>IFERROR(VLOOKUP(D2146,'ZORI (2)'!$C$2:$F$106,4,FALSE), 0)</f>
        <v>152.30041305369636</v>
      </c>
    </row>
    <row r="2147" spans="1:21" x14ac:dyDescent="0.25">
      <c r="A2147">
        <v>2660</v>
      </c>
      <c r="B2147">
        <v>33823</v>
      </c>
      <c r="C2147" t="s">
        <v>1421</v>
      </c>
      <c r="D2147" t="s">
        <v>334</v>
      </c>
      <c r="E2147">
        <v>96500</v>
      </c>
      <c r="F2147">
        <v>154800</v>
      </c>
      <c r="G2147">
        <f>IFERROR(VLOOKUP(D2147,'ZORI (2)'!$C$2:$E$106,2,FALSE), 0)</f>
        <v>1044</v>
      </c>
      <c r="H2147">
        <f>IFERROR(VLOOKUP(D2147,'ZORI (2)'!$C$2:$E$106,3,FALSE), 0)</f>
        <v>1262</v>
      </c>
      <c r="I2147">
        <f t="shared" si="297"/>
        <v>30960</v>
      </c>
      <c r="J2147">
        <f t="shared" si="298"/>
        <v>123840</v>
      </c>
      <c r="K2147">
        <v>2.5000000000000001E-2</v>
      </c>
      <c r="L2147">
        <v>360</v>
      </c>
      <c r="M2147" s="1">
        <f t="shared" si="299"/>
        <v>489.31772109585938</v>
      </c>
      <c r="N2147">
        <f t="shared" si="303"/>
        <v>3377.5000000000005</v>
      </c>
      <c r="O2147">
        <f t="shared" si="300"/>
        <v>61.92</v>
      </c>
      <c r="P2147">
        <f t="shared" si="301"/>
        <v>126.2</v>
      </c>
      <c r="Q2147">
        <v>20000</v>
      </c>
      <c r="R2147">
        <f t="shared" si="302"/>
        <v>10.221870047543582</v>
      </c>
      <c r="S2147">
        <f t="shared" si="304"/>
        <v>0.29131822068361451</v>
      </c>
      <c r="T2147">
        <f t="shared" si="305"/>
        <v>0.12909587939912007</v>
      </c>
      <c r="U2147">
        <f>IFERROR(VLOOKUP(D2147,'ZORI (2)'!$C$2:$F$106,4,FALSE), 0)</f>
        <v>64.554780829084663</v>
      </c>
    </row>
    <row r="2148" spans="1:21" x14ac:dyDescent="0.25">
      <c r="A2148">
        <v>2661</v>
      </c>
      <c r="B2148">
        <v>77093</v>
      </c>
      <c r="C2148" t="s">
        <v>193</v>
      </c>
      <c r="D2148" t="s">
        <v>193</v>
      </c>
      <c r="E2148">
        <v>66700</v>
      </c>
      <c r="F2148">
        <v>101900</v>
      </c>
      <c r="G2148">
        <f>IFERROR(VLOOKUP(D2148,'ZORI (2)'!$C$2:$E$106,2,FALSE), 0)</f>
        <v>1302</v>
      </c>
      <c r="H2148">
        <f>IFERROR(VLOOKUP(D2148,'ZORI (2)'!$C$2:$E$106,3,FALSE), 0)</f>
        <v>1452</v>
      </c>
      <c r="I2148">
        <f t="shared" si="297"/>
        <v>20380</v>
      </c>
      <c r="J2148">
        <f t="shared" si="298"/>
        <v>81520</v>
      </c>
      <c r="K2148">
        <v>2.5000000000000001E-2</v>
      </c>
      <c r="L2148">
        <v>360</v>
      </c>
      <c r="M2148" s="1">
        <f t="shared" si="299"/>
        <v>322.10255671620206</v>
      </c>
      <c r="N2148">
        <f t="shared" si="303"/>
        <v>2334.5</v>
      </c>
      <c r="O2148">
        <f t="shared" si="300"/>
        <v>40.76</v>
      </c>
      <c r="P2148">
        <f t="shared" si="301"/>
        <v>145.20000000000002</v>
      </c>
      <c r="Q2148">
        <v>20000</v>
      </c>
      <c r="R2148">
        <f t="shared" si="302"/>
        <v>5.8482552800734622</v>
      </c>
      <c r="S2148">
        <f t="shared" si="304"/>
        <v>0.1445001656661182</v>
      </c>
      <c r="T2148">
        <f t="shared" si="305"/>
        <v>0.26518510855577321</v>
      </c>
      <c r="U2148">
        <f>IFERROR(VLOOKUP(D2148,'ZORI (2)'!$C$2:$F$106,4,FALSE), 0)</f>
        <v>33.665786847801911</v>
      </c>
    </row>
    <row r="2149" spans="1:21" x14ac:dyDescent="0.25">
      <c r="A2149">
        <v>2662</v>
      </c>
      <c r="B2149">
        <v>33705</v>
      </c>
      <c r="C2149" t="s">
        <v>1195</v>
      </c>
      <c r="D2149" t="s">
        <v>246</v>
      </c>
      <c r="E2149">
        <v>86600</v>
      </c>
      <c r="F2149">
        <v>177300</v>
      </c>
      <c r="G2149">
        <f>IFERROR(VLOOKUP(D2149,'ZORI (2)'!$C$2:$E$106,2,FALSE), 0)</f>
        <v>1174</v>
      </c>
      <c r="H2149">
        <f>IFERROR(VLOOKUP(D2149,'ZORI (2)'!$C$2:$E$106,3,FALSE), 0)</f>
        <v>1421</v>
      </c>
      <c r="I2149">
        <f t="shared" si="297"/>
        <v>35460</v>
      </c>
      <c r="J2149">
        <f t="shared" si="298"/>
        <v>141840</v>
      </c>
      <c r="K2149">
        <v>2.5000000000000001E-2</v>
      </c>
      <c r="L2149">
        <v>360</v>
      </c>
      <c r="M2149" s="1">
        <f t="shared" si="299"/>
        <v>560.4394828830483</v>
      </c>
      <c r="N2149">
        <f t="shared" si="303"/>
        <v>3031.0000000000005</v>
      </c>
      <c r="O2149">
        <f t="shared" si="300"/>
        <v>70.92</v>
      </c>
      <c r="P2149">
        <f t="shared" si="301"/>
        <v>142.1</v>
      </c>
      <c r="Q2149">
        <v>20000</v>
      </c>
      <c r="R2149">
        <f t="shared" si="302"/>
        <v>10.397607318789586</v>
      </c>
      <c r="S2149">
        <f t="shared" si="304"/>
        <v>0.61724329797228883</v>
      </c>
      <c r="T2149">
        <f t="shared" si="305"/>
        <v>0.13284926237204733</v>
      </c>
      <c r="U2149">
        <f>IFERROR(VLOOKUP(D2149,'ZORI (2)'!$C$2:$F$106,4,FALSE), 0)</f>
        <v>73.623051699156008</v>
      </c>
    </row>
    <row r="2150" spans="1:21" x14ac:dyDescent="0.25">
      <c r="A2150">
        <v>2664</v>
      </c>
      <c r="B2150">
        <v>37803</v>
      </c>
      <c r="C2150" t="s">
        <v>1422</v>
      </c>
      <c r="D2150" t="s">
        <v>346</v>
      </c>
      <c r="E2150">
        <v>155900</v>
      </c>
      <c r="F2150">
        <v>186700</v>
      </c>
      <c r="G2150">
        <f>IFERROR(VLOOKUP(D2150,'ZORI (2)'!$C$2:$E$106,2,FALSE), 0)</f>
        <v>1024</v>
      </c>
      <c r="H2150">
        <f>IFERROR(VLOOKUP(D2150,'ZORI (2)'!$C$2:$E$106,3,FALSE), 0)</f>
        <v>1170</v>
      </c>
      <c r="I2150">
        <f t="shared" si="297"/>
        <v>37340</v>
      </c>
      <c r="J2150">
        <f t="shared" si="298"/>
        <v>149360</v>
      </c>
      <c r="K2150">
        <v>2.5000000000000001E-2</v>
      </c>
      <c r="L2150">
        <v>360</v>
      </c>
      <c r="M2150" s="1">
        <f t="shared" si="299"/>
        <v>590.15257447414047</v>
      </c>
      <c r="N2150">
        <f t="shared" si="303"/>
        <v>5456.5000000000009</v>
      </c>
      <c r="O2150">
        <f t="shared" si="300"/>
        <v>74.680000000000007</v>
      </c>
      <c r="P2150">
        <f t="shared" si="301"/>
        <v>117</v>
      </c>
      <c r="Q2150">
        <v>20000</v>
      </c>
      <c r="R2150">
        <f t="shared" si="302"/>
        <v>13.297720797720798</v>
      </c>
      <c r="S2150">
        <f t="shared" si="304"/>
        <v>2.9464066631193258E-2</v>
      </c>
      <c r="T2150">
        <f t="shared" si="305"/>
        <v>7.4176253554104343E-2</v>
      </c>
      <c r="U2150">
        <f>IFERROR(VLOOKUP(D2150,'ZORI (2)'!$C$2:$F$106,4,FALSE), 0)</f>
        <v>41.80961872209641</v>
      </c>
    </row>
    <row r="2151" spans="1:21" x14ac:dyDescent="0.25">
      <c r="A2151">
        <v>2666</v>
      </c>
      <c r="B2151">
        <v>85323</v>
      </c>
      <c r="C2151" t="s">
        <v>1423</v>
      </c>
      <c r="D2151" t="s">
        <v>209</v>
      </c>
      <c r="E2151">
        <v>145900</v>
      </c>
      <c r="F2151">
        <v>207600</v>
      </c>
      <c r="G2151">
        <f>IFERROR(VLOOKUP(D2151,'ZORI (2)'!$C$2:$E$106,2,FALSE), 0)</f>
        <v>1024</v>
      </c>
      <c r="H2151">
        <f>IFERROR(VLOOKUP(D2151,'ZORI (2)'!$C$2:$E$106,3,FALSE), 0)</f>
        <v>1278</v>
      </c>
      <c r="I2151">
        <f t="shared" si="297"/>
        <v>41520</v>
      </c>
      <c r="J2151">
        <f t="shared" si="298"/>
        <v>166080</v>
      </c>
      <c r="K2151">
        <v>2.5000000000000001E-2</v>
      </c>
      <c r="L2151">
        <v>360</v>
      </c>
      <c r="M2151" s="1">
        <f t="shared" si="299"/>
        <v>656.21678875646262</v>
      </c>
      <c r="N2151">
        <f t="shared" si="303"/>
        <v>5106.5000000000009</v>
      </c>
      <c r="O2151">
        <f t="shared" si="300"/>
        <v>83.04</v>
      </c>
      <c r="P2151">
        <f t="shared" si="301"/>
        <v>127.80000000000001</v>
      </c>
      <c r="Q2151">
        <v>20000</v>
      </c>
      <c r="R2151">
        <f t="shared" si="302"/>
        <v>13.536776212832551</v>
      </c>
      <c r="S2151">
        <f t="shared" si="304"/>
        <v>0.21398894194080342</v>
      </c>
      <c r="T2151">
        <f t="shared" si="305"/>
        <v>7.4014371682775609E-2</v>
      </c>
      <c r="U2151">
        <f>IFERROR(VLOOKUP(D2151,'ZORI (2)'!$C$2:$F$106,4,FALSE), 0)</f>
        <v>74.874969478603248</v>
      </c>
    </row>
    <row r="2152" spans="1:21" x14ac:dyDescent="0.25">
      <c r="A2152">
        <v>2667</v>
      </c>
      <c r="B2152">
        <v>28270</v>
      </c>
      <c r="C2152" t="s">
        <v>200</v>
      </c>
      <c r="D2152" t="s">
        <v>200</v>
      </c>
      <c r="E2152">
        <v>290200</v>
      </c>
      <c r="F2152">
        <v>379200</v>
      </c>
      <c r="G2152">
        <f>IFERROR(VLOOKUP(D2152,'ZORI (2)'!$C$2:$E$106,2,FALSE), 0)</f>
        <v>1146</v>
      </c>
      <c r="H2152">
        <f>IFERROR(VLOOKUP(D2152,'ZORI (2)'!$C$2:$E$106,3,FALSE), 0)</f>
        <v>1375</v>
      </c>
      <c r="I2152">
        <f t="shared" si="297"/>
        <v>75840</v>
      </c>
      <c r="J2152">
        <f t="shared" si="298"/>
        <v>303360</v>
      </c>
      <c r="K2152">
        <v>2.5000000000000001E-2</v>
      </c>
      <c r="L2152">
        <v>360</v>
      </c>
      <c r="M2152" s="1">
        <f t="shared" si="299"/>
        <v>1198.6387586534229</v>
      </c>
      <c r="N2152">
        <f t="shared" si="303"/>
        <v>10157.000000000002</v>
      </c>
      <c r="O2152">
        <f t="shared" si="300"/>
        <v>151.68</v>
      </c>
      <c r="P2152">
        <f t="shared" si="301"/>
        <v>137.5</v>
      </c>
      <c r="Q2152">
        <v>20000</v>
      </c>
      <c r="R2152">
        <f t="shared" si="302"/>
        <v>22.981818181818181</v>
      </c>
      <c r="S2152">
        <f t="shared" si="304"/>
        <v>0.18367945760510929</v>
      </c>
      <c r="T2152">
        <f t="shared" si="305"/>
        <v>-1.2772296421984344E-2</v>
      </c>
      <c r="U2152">
        <f>IFERROR(VLOOKUP(D2152,'ZORI (2)'!$C$2:$F$106,4,FALSE), 0)</f>
        <v>70.566747242072395</v>
      </c>
    </row>
    <row r="2153" spans="1:21" x14ac:dyDescent="0.25">
      <c r="A2153">
        <v>2668</v>
      </c>
      <c r="B2153">
        <v>89183</v>
      </c>
      <c r="C2153" t="s">
        <v>230</v>
      </c>
      <c r="D2153" t="s">
        <v>230</v>
      </c>
      <c r="E2153">
        <v>184900</v>
      </c>
      <c r="F2153">
        <v>271800</v>
      </c>
      <c r="G2153">
        <f>IFERROR(VLOOKUP(D2153,'ZORI (2)'!$C$2:$E$106,2,FALSE), 0)</f>
        <v>1064</v>
      </c>
      <c r="H2153">
        <f>IFERROR(VLOOKUP(D2153,'ZORI (2)'!$C$2:$E$106,3,FALSE), 0)</f>
        <v>1288</v>
      </c>
      <c r="I2153">
        <f t="shared" si="297"/>
        <v>54360</v>
      </c>
      <c r="J2153">
        <f t="shared" si="298"/>
        <v>217440</v>
      </c>
      <c r="K2153">
        <v>2.5000000000000001E-2</v>
      </c>
      <c r="L2153">
        <v>360</v>
      </c>
      <c r="M2153" s="1">
        <f t="shared" si="299"/>
        <v>859.15088238924159</v>
      </c>
      <c r="N2153">
        <f t="shared" si="303"/>
        <v>6471.5000000000009</v>
      </c>
      <c r="O2153">
        <f t="shared" si="300"/>
        <v>108.72</v>
      </c>
      <c r="P2153">
        <f t="shared" si="301"/>
        <v>128.80000000000001</v>
      </c>
      <c r="Q2153">
        <v>20000</v>
      </c>
      <c r="R2153">
        <f t="shared" si="302"/>
        <v>17.585403726708076</v>
      </c>
      <c r="S2153">
        <f t="shared" si="304"/>
        <v>0.28588764331993671</v>
      </c>
      <c r="T2153">
        <f t="shared" si="305"/>
        <v>2.8404142089768224E-2</v>
      </c>
      <c r="U2153">
        <f>IFERROR(VLOOKUP(D2153,'ZORI (2)'!$C$2:$F$106,4,FALSE), 0)</f>
        <v>65.771630000518996</v>
      </c>
    </row>
    <row r="2154" spans="1:21" x14ac:dyDescent="0.25">
      <c r="A2154">
        <v>2669</v>
      </c>
      <c r="B2154">
        <v>90806</v>
      </c>
      <c r="C2154" t="s">
        <v>512</v>
      </c>
      <c r="D2154" t="s">
        <v>198</v>
      </c>
      <c r="E2154">
        <v>394300</v>
      </c>
      <c r="F2154">
        <v>529300</v>
      </c>
      <c r="G2154">
        <f>IFERROR(VLOOKUP(D2154,'ZORI (2)'!$C$2:$E$106,2,FALSE), 0)</f>
        <v>1897</v>
      </c>
      <c r="H2154">
        <f>IFERROR(VLOOKUP(D2154,'ZORI (2)'!$C$2:$E$106,3,FALSE), 0)</f>
        <v>2405</v>
      </c>
      <c r="I2154">
        <f t="shared" si="297"/>
        <v>105860</v>
      </c>
      <c r="J2154">
        <f t="shared" si="298"/>
        <v>423440</v>
      </c>
      <c r="K2154">
        <v>2.5000000000000001E-2</v>
      </c>
      <c r="L2154">
        <v>360</v>
      </c>
      <c r="M2154" s="1">
        <f t="shared" si="299"/>
        <v>1673.0999339537364</v>
      </c>
      <c r="N2154">
        <f t="shared" si="303"/>
        <v>13800.500000000002</v>
      </c>
      <c r="O2154">
        <f t="shared" si="300"/>
        <v>211.72</v>
      </c>
      <c r="P2154">
        <f t="shared" si="301"/>
        <v>240.5</v>
      </c>
      <c r="Q2154">
        <v>20000</v>
      </c>
      <c r="R2154">
        <f t="shared" si="302"/>
        <v>18.340263340263341</v>
      </c>
      <c r="S2154">
        <f t="shared" si="304"/>
        <v>0.23639192199028031</v>
      </c>
      <c r="T2154">
        <f t="shared" si="305"/>
        <v>2.4030851905550713E-2</v>
      </c>
      <c r="U2154">
        <f>IFERROR(VLOOKUP(D2154,'ZORI (2)'!$C$2:$F$106,4,FALSE), 0)</f>
        <v>152.30041305369636</v>
      </c>
    </row>
    <row r="2155" spans="1:21" x14ac:dyDescent="0.25">
      <c r="A2155">
        <v>2670</v>
      </c>
      <c r="B2155">
        <v>1810</v>
      </c>
      <c r="C2155" t="s">
        <v>1070</v>
      </c>
      <c r="D2155" t="s">
        <v>219</v>
      </c>
      <c r="E2155">
        <v>568200</v>
      </c>
      <c r="F2155">
        <v>660400</v>
      </c>
      <c r="G2155">
        <f>IFERROR(VLOOKUP(D2155,'ZORI (2)'!$C$2:$E$106,2,FALSE), 0)</f>
        <v>2124</v>
      </c>
      <c r="H2155">
        <f>IFERROR(VLOOKUP(D2155,'ZORI (2)'!$C$2:$E$106,3,FALSE), 0)</f>
        <v>2442</v>
      </c>
      <c r="I2155">
        <f t="shared" si="297"/>
        <v>132080</v>
      </c>
      <c r="J2155">
        <f t="shared" si="298"/>
        <v>528320</v>
      </c>
      <c r="K2155">
        <v>2.5000000000000001E-2</v>
      </c>
      <c r="L2155">
        <v>360</v>
      </c>
      <c r="M2155" s="1">
        <f t="shared" si="299"/>
        <v>2087.5027326337568</v>
      </c>
      <c r="N2155">
        <f t="shared" si="303"/>
        <v>19887.000000000004</v>
      </c>
      <c r="O2155">
        <f t="shared" si="300"/>
        <v>264.16000000000003</v>
      </c>
      <c r="P2155">
        <f t="shared" si="301"/>
        <v>244.20000000000002</v>
      </c>
      <c r="Q2155">
        <v>20000</v>
      </c>
      <c r="R2155">
        <f t="shared" si="302"/>
        <v>22.536172536172536</v>
      </c>
      <c r="S2155">
        <f t="shared" si="304"/>
        <v>8.6028808377748581E-2</v>
      </c>
      <c r="T2155">
        <f t="shared" si="305"/>
        <v>-1.0736669195863607E-2</v>
      </c>
      <c r="U2155">
        <f>IFERROR(VLOOKUP(D2155,'ZORI (2)'!$C$2:$F$106,4,FALSE), 0)</f>
        <v>98.079496251938465</v>
      </c>
    </row>
    <row r="2156" spans="1:21" x14ac:dyDescent="0.25">
      <c r="A2156">
        <v>2671</v>
      </c>
      <c r="B2156">
        <v>84067</v>
      </c>
      <c r="C2156" t="s">
        <v>1424</v>
      </c>
      <c r="D2156" t="s">
        <v>310</v>
      </c>
      <c r="E2156">
        <v>165600</v>
      </c>
      <c r="F2156">
        <v>229700</v>
      </c>
      <c r="G2156">
        <f>IFERROR(VLOOKUP(D2156,'ZORI (2)'!$C$2:$E$106,2,FALSE), 0)</f>
        <v>929</v>
      </c>
      <c r="H2156">
        <f>IFERROR(VLOOKUP(D2156,'ZORI (2)'!$C$2:$E$106,3,FALSE), 0)</f>
        <v>1178</v>
      </c>
      <c r="I2156">
        <f t="shared" si="297"/>
        <v>45940</v>
      </c>
      <c r="J2156">
        <f t="shared" si="298"/>
        <v>183760</v>
      </c>
      <c r="K2156">
        <v>2.5000000000000001E-2</v>
      </c>
      <c r="L2156">
        <v>360</v>
      </c>
      <c r="M2156" s="1">
        <f t="shared" si="299"/>
        <v>726.07416366743473</v>
      </c>
      <c r="N2156">
        <f t="shared" si="303"/>
        <v>5796.0000000000009</v>
      </c>
      <c r="O2156">
        <f t="shared" si="300"/>
        <v>91.88000000000001</v>
      </c>
      <c r="P2156">
        <f t="shared" si="301"/>
        <v>117.80000000000001</v>
      </c>
      <c r="Q2156">
        <v>20000</v>
      </c>
      <c r="R2156">
        <f t="shared" si="302"/>
        <v>16.24929258630447</v>
      </c>
      <c r="S2156">
        <f t="shared" si="304"/>
        <v>0.20012957428577399</v>
      </c>
      <c r="T2156">
        <f t="shared" si="305"/>
        <v>4.0522889985373921E-2</v>
      </c>
      <c r="U2156">
        <f>IFERROR(VLOOKUP(D2156,'ZORI (2)'!$C$2:$F$106,4,FALSE), 0)</f>
        <v>69.27530604198644</v>
      </c>
    </row>
    <row r="2157" spans="1:21" x14ac:dyDescent="0.25">
      <c r="A2157">
        <v>2672</v>
      </c>
      <c r="B2157">
        <v>14626</v>
      </c>
      <c r="C2157" t="s">
        <v>1165</v>
      </c>
      <c r="D2157" t="s">
        <v>274</v>
      </c>
      <c r="E2157">
        <v>128600</v>
      </c>
      <c r="F2157">
        <v>138800</v>
      </c>
      <c r="G2157">
        <f>IFERROR(VLOOKUP(D2157,'ZORI (2)'!$C$2:$E$106,2,FALSE), 0)</f>
        <v>913</v>
      </c>
      <c r="H2157">
        <f>IFERROR(VLOOKUP(D2157,'ZORI (2)'!$C$2:$E$106,3,FALSE), 0)</f>
        <v>1037</v>
      </c>
      <c r="I2157">
        <f t="shared" si="297"/>
        <v>27760</v>
      </c>
      <c r="J2157">
        <f t="shared" si="298"/>
        <v>111040</v>
      </c>
      <c r="K2157">
        <v>2.5000000000000001E-2</v>
      </c>
      <c r="L2157">
        <v>360</v>
      </c>
      <c r="M2157" s="1">
        <f t="shared" si="299"/>
        <v>438.74224604719177</v>
      </c>
      <c r="N2157">
        <f t="shared" si="303"/>
        <v>4501</v>
      </c>
      <c r="O2157">
        <f t="shared" si="300"/>
        <v>55.519999999999996</v>
      </c>
      <c r="P2157">
        <f t="shared" si="301"/>
        <v>103.7</v>
      </c>
      <c r="Q2157">
        <v>20000</v>
      </c>
      <c r="R2157">
        <f t="shared" si="302"/>
        <v>11.153969784635166</v>
      </c>
      <c r="S2157">
        <f t="shared" si="304"/>
        <v>-9.3408926133728712E-2</v>
      </c>
      <c r="T2157">
        <f t="shared" si="305"/>
        <v>0.10081041402640016</v>
      </c>
      <c r="U2157">
        <f>IFERROR(VLOOKUP(D2157,'ZORI (2)'!$C$2:$F$106,4,FALSE), 0)</f>
        <v>35.783635050326652</v>
      </c>
    </row>
    <row r="2158" spans="1:21" x14ac:dyDescent="0.25">
      <c r="A2158">
        <v>2673</v>
      </c>
      <c r="B2158">
        <v>77380</v>
      </c>
      <c r="C2158" t="s">
        <v>1338</v>
      </c>
      <c r="D2158" t="s">
        <v>193</v>
      </c>
      <c r="E2158">
        <v>182100</v>
      </c>
      <c r="F2158">
        <v>219700</v>
      </c>
      <c r="G2158">
        <f>IFERROR(VLOOKUP(D2158,'ZORI (2)'!$C$2:$E$106,2,FALSE), 0)</f>
        <v>1302</v>
      </c>
      <c r="H2158">
        <f>IFERROR(VLOOKUP(D2158,'ZORI (2)'!$C$2:$E$106,3,FALSE), 0)</f>
        <v>1452</v>
      </c>
      <c r="I2158">
        <f t="shared" si="297"/>
        <v>43940</v>
      </c>
      <c r="J2158">
        <f t="shared" si="298"/>
        <v>175760</v>
      </c>
      <c r="K2158">
        <v>2.5000000000000001E-2</v>
      </c>
      <c r="L2158">
        <v>360</v>
      </c>
      <c r="M2158" s="1">
        <f t="shared" si="299"/>
        <v>694.46449176201747</v>
      </c>
      <c r="N2158">
        <f t="shared" si="303"/>
        <v>6373.5000000000009</v>
      </c>
      <c r="O2158">
        <f t="shared" si="300"/>
        <v>87.88</v>
      </c>
      <c r="P2158">
        <f t="shared" si="301"/>
        <v>145.20000000000002</v>
      </c>
      <c r="Q2158">
        <v>20000</v>
      </c>
      <c r="R2158">
        <f t="shared" si="302"/>
        <v>12.609044995408631</v>
      </c>
      <c r="S2158">
        <f t="shared" si="304"/>
        <v>5.385096906801104E-2</v>
      </c>
      <c r="T2158">
        <f t="shared" si="305"/>
        <v>8.9505800434565047E-2</v>
      </c>
      <c r="U2158">
        <f>IFERROR(VLOOKUP(D2158,'ZORI (2)'!$C$2:$F$106,4,FALSE), 0)</f>
        <v>33.665786847801911</v>
      </c>
    </row>
    <row r="2159" spans="1:21" x14ac:dyDescent="0.25">
      <c r="A2159">
        <v>2674</v>
      </c>
      <c r="B2159">
        <v>14226</v>
      </c>
      <c r="C2159" t="s">
        <v>612</v>
      </c>
      <c r="D2159" t="s">
        <v>286</v>
      </c>
      <c r="E2159">
        <v>136700</v>
      </c>
      <c r="F2159">
        <v>171200</v>
      </c>
      <c r="G2159">
        <f>IFERROR(VLOOKUP(D2159,'ZORI (2)'!$C$2:$E$106,2,FALSE), 0)</f>
        <v>852</v>
      </c>
      <c r="H2159">
        <f>IFERROR(VLOOKUP(D2159,'ZORI (2)'!$C$2:$E$106,3,FALSE), 0)</f>
        <v>994</v>
      </c>
      <c r="I2159">
        <f t="shared" si="297"/>
        <v>34240</v>
      </c>
      <c r="J2159">
        <f t="shared" si="298"/>
        <v>136960</v>
      </c>
      <c r="K2159">
        <v>2.5000000000000001E-2</v>
      </c>
      <c r="L2159">
        <v>360</v>
      </c>
      <c r="M2159" s="1">
        <f t="shared" si="299"/>
        <v>541.1575830207438</v>
      </c>
      <c r="N2159">
        <f t="shared" si="303"/>
        <v>4784.5000000000009</v>
      </c>
      <c r="O2159">
        <f t="shared" si="300"/>
        <v>68.48</v>
      </c>
      <c r="P2159">
        <f t="shared" si="301"/>
        <v>99.4</v>
      </c>
      <c r="Q2159">
        <v>20000</v>
      </c>
      <c r="R2159">
        <f t="shared" si="302"/>
        <v>14.352783366867873</v>
      </c>
      <c r="S2159">
        <f t="shared" si="304"/>
        <v>6.0163668958940333E-2</v>
      </c>
      <c r="T2159">
        <f t="shared" si="305"/>
        <v>5.7934400185534404E-2</v>
      </c>
      <c r="U2159">
        <f>IFERROR(VLOOKUP(D2159,'ZORI (2)'!$C$2:$F$106,4,FALSE), 0)</f>
        <v>43.366477382238664</v>
      </c>
    </row>
    <row r="2160" spans="1:21" x14ac:dyDescent="0.25">
      <c r="A2160">
        <v>2675</v>
      </c>
      <c r="B2160">
        <v>29456</v>
      </c>
      <c r="C2160" t="s">
        <v>1425</v>
      </c>
      <c r="D2160" t="s">
        <v>282</v>
      </c>
      <c r="E2160">
        <v>124800</v>
      </c>
      <c r="F2160">
        <v>169100</v>
      </c>
      <c r="G2160">
        <f>IFERROR(VLOOKUP(D2160,'ZORI (2)'!$C$2:$E$106,2,FALSE), 0)</f>
        <v>1225</v>
      </c>
      <c r="H2160">
        <f>IFERROR(VLOOKUP(D2160,'ZORI (2)'!$C$2:$E$106,3,FALSE), 0)</f>
        <v>1478</v>
      </c>
      <c r="I2160">
        <f t="shared" si="297"/>
        <v>33820</v>
      </c>
      <c r="J2160">
        <f t="shared" si="298"/>
        <v>135280</v>
      </c>
      <c r="K2160">
        <v>2.5000000000000001E-2</v>
      </c>
      <c r="L2160">
        <v>360</v>
      </c>
      <c r="M2160" s="1">
        <f t="shared" si="299"/>
        <v>534.5195519206062</v>
      </c>
      <c r="N2160">
        <f t="shared" si="303"/>
        <v>4368</v>
      </c>
      <c r="O2160">
        <f t="shared" si="300"/>
        <v>67.64</v>
      </c>
      <c r="P2160">
        <f t="shared" si="301"/>
        <v>147.80000000000001</v>
      </c>
      <c r="Q2160">
        <v>20000</v>
      </c>
      <c r="R2160">
        <f t="shared" si="302"/>
        <v>9.5342805593143893</v>
      </c>
      <c r="S2160">
        <f t="shared" si="304"/>
        <v>0.1336211519897029</v>
      </c>
      <c r="T2160">
        <f t="shared" si="305"/>
        <v>0.15014238978746006</v>
      </c>
      <c r="U2160">
        <f>IFERROR(VLOOKUP(D2160,'ZORI (2)'!$C$2:$F$106,4,FALSE), 0)</f>
        <v>73.537636714851274</v>
      </c>
    </row>
    <row r="2161" spans="1:21" x14ac:dyDescent="0.25">
      <c r="A2161">
        <v>2676</v>
      </c>
      <c r="B2161">
        <v>29708</v>
      </c>
      <c r="C2161" t="s">
        <v>1426</v>
      </c>
      <c r="D2161" t="s">
        <v>200</v>
      </c>
      <c r="E2161">
        <v>255300</v>
      </c>
      <c r="F2161">
        <v>316200</v>
      </c>
      <c r="G2161">
        <f>IFERROR(VLOOKUP(D2161,'ZORI (2)'!$C$2:$E$106,2,FALSE), 0)</f>
        <v>1146</v>
      </c>
      <c r="H2161">
        <f>IFERROR(VLOOKUP(D2161,'ZORI (2)'!$C$2:$E$106,3,FALSE), 0)</f>
        <v>1375</v>
      </c>
      <c r="I2161">
        <f t="shared" si="297"/>
        <v>63240</v>
      </c>
      <c r="J2161">
        <f t="shared" si="298"/>
        <v>252960</v>
      </c>
      <c r="K2161">
        <v>2.5000000000000001E-2</v>
      </c>
      <c r="L2161">
        <v>360</v>
      </c>
      <c r="M2161" s="1">
        <f t="shared" si="299"/>
        <v>999.49782564929433</v>
      </c>
      <c r="N2161">
        <f t="shared" si="303"/>
        <v>8935.5</v>
      </c>
      <c r="O2161">
        <f t="shared" si="300"/>
        <v>126.47999999999999</v>
      </c>
      <c r="P2161">
        <f t="shared" si="301"/>
        <v>137.5</v>
      </c>
      <c r="Q2161">
        <v>20000</v>
      </c>
      <c r="R2161">
        <f t="shared" si="302"/>
        <v>19.163636363636364</v>
      </c>
      <c r="S2161">
        <f t="shared" si="304"/>
        <v>0.11245780347634268</v>
      </c>
      <c r="T2161">
        <f t="shared" si="305"/>
        <v>1.4518674617533605E-2</v>
      </c>
      <c r="U2161">
        <f>IFERROR(VLOOKUP(D2161,'ZORI (2)'!$C$2:$F$106,4,FALSE), 0)</f>
        <v>70.566747242072395</v>
      </c>
    </row>
    <row r="2162" spans="1:21" x14ac:dyDescent="0.25">
      <c r="A2162">
        <v>2677</v>
      </c>
      <c r="B2162">
        <v>95116</v>
      </c>
      <c r="C2162" t="s">
        <v>263</v>
      </c>
      <c r="D2162" t="s">
        <v>263</v>
      </c>
      <c r="E2162">
        <v>458700</v>
      </c>
      <c r="F2162">
        <v>764500</v>
      </c>
      <c r="G2162">
        <f>IFERROR(VLOOKUP(D2162,'ZORI (2)'!$C$2:$E$106,2,FALSE), 0)</f>
        <v>2230</v>
      </c>
      <c r="H2162">
        <f>IFERROR(VLOOKUP(D2162,'ZORI (2)'!$C$2:$E$106,3,FALSE), 0)</f>
        <v>2980</v>
      </c>
      <c r="I2162">
        <f t="shared" si="297"/>
        <v>152900</v>
      </c>
      <c r="J2162">
        <f t="shared" si="298"/>
        <v>611600</v>
      </c>
      <c r="K2162">
        <v>2.5000000000000001E-2</v>
      </c>
      <c r="L2162">
        <v>360</v>
      </c>
      <c r="M2162" s="1">
        <f t="shared" si="299"/>
        <v>2416.5594171691505</v>
      </c>
      <c r="N2162">
        <f t="shared" si="303"/>
        <v>16054.500000000002</v>
      </c>
      <c r="O2162">
        <f t="shared" si="300"/>
        <v>305.79999999999995</v>
      </c>
      <c r="P2162">
        <f t="shared" si="301"/>
        <v>298</v>
      </c>
      <c r="Q2162">
        <v>20000</v>
      </c>
      <c r="R2162">
        <f t="shared" si="302"/>
        <v>21.378635346756152</v>
      </c>
      <c r="S2162">
        <f t="shared" si="304"/>
        <v>0.54521080657174414</v>
      </c>
      <c r="T2162">
        <f t="shared" si="305"/>
        <v>-2.5631197247474868E-3</v>
      </c>
      <c r="U2162">
        <f>IFERROR(VLOOKUP(D2162,'ZORI (2)'!$C$2:$F$106,4,FALSE), 0)</f>
        <v>197.06404135345912</v>
      </c>
    </row>
    <row r="2163" spans="1:21" x14ac:dyDescent="0.25">
      <c r="A2163">
        <v>2678</v>
      </c>
      <c r="B2163">
        <v>90063</v>
      </c>
      <c r="C2163" t="s">
        <v>955</v>
      </c>
      <c r="D2163" t="s">
        <v>198</v>
      </c>
      <c r="E2163">
        <v>284200</v>
      </c>
      <c r="F2163">
        <v>448300</v>
      </c>
      <c r="G2163">
        <f>IFERROR(VLOOKUP(D2163,'ZORI (2)'!$C$2:$E$106,2,FALSE), 0)</f>
        <v>1897</v>
      </c>
      <c r="H2163">
        <f>IFERROR(VLOOKUP(D2163,'ZORI (2)'!$C$2:$E$106,3,FALSE), 0)</f>
        <v>2405</v>
      </c>
      <c r="I2163">
        <f t="shared" si="297"/>
        <v>89660</v>
      </c>
      <c r="J2163">
        <f t="shared" si="298"/>
        <v>358640</v>
      </c>
      <c r="K2163">
        <v>2.5000000000000001E-2</v>
      </c>
      <c r="L2163">
        <v>360</v>
      </c>
      <c r="M2163" s="1">
        <f t="shared" si="299"/>
        <v>1417.0615915198564</v>
      </c>
      <c r="N2163">
        <f t="shared" si="303"/>
        <v>9947.0000000000018</v>
      </c>
      <c r="O2163">
        <f t="shared" si="300"/>
        <v>179.32</v>
      </c>
      <c r="P2163">
        <f t="shared" si="301"/>
        <v>240.5</v>
      </c>
      <c r="Q2163">
        <v>20000</v>
      </c>
      <c r="R2163">
        <f t="shared" si="302"/>
        <v>15.533610533610533</v>
      </c>
      <c r="S2163">
        <f t="shared" si="304"/>
        <v>0.42703893400223464</v>
      </c>
      <c r="T2163">
        <f t="shared" si="305"/>
        <v>5.6998510971445857E-2</v>
      </c>
      <c r="U2163">
        <f>IFERROR(VLOOKUP(D2163,'ZORI (2)'!$C$2:$F$106,4,FALSE), 0)</f>
        <v>152.30041305369636</v>
      </c>
    </row>
    <row r="2164" spans="1:21" x14ac:dyDescent="0.25">
      <c r="A2164">
        <v>2679</v>
      </c>
      <c r="B2164">
        <v>15146</v>
      </c>
      <c r="C2164" t="s">
        <v>1427</v>
      </c>
      <c r="D2164" t="s">
        <v>237</v>
      </c>
      <c r="E2164">
        <v>120800</v>
      </c>
      <c r="F2164">
        <v>135600</v>
      </c>
      <c r="G2164">
        <f>IFERROR(VLOOKUP(D2164,'ZORI (2)'!$C$2:$E$106,2,FALSE), 0)</f>
        <v>1002</v>
      </c>
      <c r="H2164">
        <f>IFERROR(VLOOKUP(D2164,'ZORI (2)'!$C$2:$E$106,3,FALSE), 0)</f>
        <v>1073</v>
      </c>
      <c r="I2164">
        <f t="shared" si="297"/>
        <v>27120</v>
      </c>
      <c r="J2164">
        <f t="shared" si="298"/>
        <v>108480</v>
      </c>
      <c r="K2164">
        <v>2.5000000000000001E-2</v>
      </c>
      <c r="L2164">
        <v>360</v>
      </c>
      <c r="M2164" s="1">
        <f t="shared" si="299"/>
        <v>428.62715103745825</v>
      </c>
      <c r="N2164">
        <f t="shared" si="303"/>
        <v>4228</v>
      </c>
      <c r="O2164">
        <f t="shared" si="300"/>
        <v>54.24</v>
      </c>
      <c r="P2164">
        <f t="shared" si="301"/>
        <v>107.30000000000001</v>
      </c>
      <c r="Q2164">
        <v>20000</v>
      </c>
      <c r="R2164">
        <f t="shared" si="302"/>
        <v>10.531220876048462</v>
      </c>
      <c r="S2164">
        <f t="shared" si="304"/>
        <v>-6.5008136359875332E-2</v>
      </c>
      <c r="T2164">
        <f t="shared" si="305"/>
        <v>0.11283777727565826</v>
      </c>
      <c r="U2164">
        <f>IFERROR(VLOOKUP(D2164,'ZORI (2)'!$C$2:$F$106,4,FALSE), 0)</f>
        <v>18.252597429548764</v>
      </c>
    </row>
    <row r="2165" spans="1:21" x14ac:dyDescent="0.25">
      <c r="A2165">
        <v>2680</v>
      </c>
      <c r="B2165">
        <v>77566</v>
      </c>
      <c r="C2165" t="s">
        <v>1428</v>
      </c>
      <c r="D2165" t="s">
        <v>193</v>
      </c>
      <c r="E2165">
        <v>142700</v>
      </c>
      <c r="F2165">
        <v>191600</v>
      </c>
      <c r="G2165">
        <f>IFERROR(VLOOKUP(D2165,'ZORI (2)'!$C$2:$E$106,2,FALSE), 0)</f>
        <v>1302</v>
      </c>
      <c r="H2165">
        <f>IFERROR(VLOOKUP(D2165,'ZORI (2)'!$C$2:$E$106,3,FALSE), 0)</f>
        <v>1452</v>
      </c>
      <c r="I2165">
        <f t="shared" si="297"/>
        <v>38320</v>
      </c>
      <c r="J2165">
        <f t="shared" si="298"/>
        <v>153280</v>
      </c>
      <c r="K2165">
        <v>2.5000000000000001E-2</v>
      </c>
      <c r="L2165">
        <v>360</v>
      </c>
      <c r="M2165" s="1">
        <f t="shared" si="299"/>
        <v>605.64131370779501</v>
      </c>
      <c r="N2165">
        <f t="shared" si="303"/>
        <v>4994.5000000000009</v>
      </c>
      <c r="O2165">
        <f t="shared" si="300"/>
        <v>76.64</v>
      </c>
      <c r="P2165">
        <f t="shared" si="301"/>
        <v>145.20000000000002</v>
      </c>
      <c r="Q2165">
        <v>20000</v>
      </c>
      <c r="R2165">
        <f t="shared" si="302"/>
        <v>10.996326905417815</v>
      </c>
      <c r="S2165">
        <f t="shared" si="304"/>
        <v>0.14255387028197108</v>
      </c>
      <c r="T2165">
        <f t="shared" si="305"/>
        <v>0.11836505437943061</v>
      </c>
      <c r="U2165">
        <f>IFERROR(VLOOKUP(D2165,'ZORI (2)'!$C$2:$F$106,4,FALSE), 0)</f>
        <v>33.665786847801911</v>
      </c>
    </row>
    <row r="2166" spans="1:21" x14ac:dyDescent="0.25">
      <c r="A2166">
        <v>2681</v>
      </c>
      <c r="B2166">
        <v>60101</v>
      </c>
      <c r="C2166" t="s">
        <v>1429</v>
      </c>
      <c r="D2166" t="s">
        <v>191</v>
      </c>
      <c r="E2166">
        <v>199500</v>
      </c>
      <c r="F2166">
        <v>243000</v>
      </c>
      <c r="G2166">
        <f>IFERROR(VLOOKUP(D2166,'ZORI (2)'!$C$2:$E$106,2,FALSE), 0)</f>
        <v>1542</v>
      </c>
      <c r="H2166">
        <f>IFERROR(VLOOKUP(D2166,'ZORI (2)'!$C$2:$E$106,3,FALSE), 0)</f>
        <v>1713</v>
      </c>
      <c r="I2166">
        <f t="shared" si="297"/>
        <v>48600</v>
      </c>
      <c r="J2166">
        <f t="shared" si="298"/>
        <v>194400</v>
      </c>
      <c r="K2166">
        <v>2.5000000000000001E-2</v>
      </c>
      <c r="L2166">
        <v>360</v>
      </c>
      <c r="M2166" s="1">
        <f t="shared" si="299"/>
        <v>768.11502730163977</v>
      </c>
      <c r="N2166">
        <f t="shared" si="303"/>
        <v>6982.5000000000009</v>
      </c>
      <c r="O2166">
        <f t="shared" si="300"/>
        <v>97.2</v>
      </c>
      <c r="P2166">
        <f t="shared" si="301"/>
        <v>171.3</v>
      </c>
      <c r="Q2166">
        <v>20000</v>
      </c>
      <c r="R2166">
        <f t="shared" si="302"/>
        <v>11.821366024518388</v>
      </c>
      <c r="S2166">
        <f t="shared" si="304"/>
        <v>7.2930579625357372E-2</v>
      </c>
      <c r="T2166">
        <f t="shared" si="305"/>
        <v>0.10738755230880591</v>
      </c>
      <c r="U2166">
        <f>IFERROR(VLOOKUP(D2166,'ZORI (2)'!$C$2:$F$106,4,FALSE), 0)</f>
        <v>52.309030710552761</v>
      </c>
    </row>
    <row r="2167" spans="1:21" x14ac:dyDescent="0.25">
      <c r="A2167">
        <v>2682</v>
      </c>
      <c r="B2167">
        <v>21227</v>
      </c>
      <c r="C2167" t="s">
        <v>1430</v>
      </c>
      <c r="D2167" t="s">
        <v>211</v>
      </c>
      <c r="E2167">
        <v>184800</v>
      </c>
      <c r="F2167">
        <v>206700</v>
      </c>
      <c r="G2167">
        <f>IFERROR(VLOOKUP(D2167,'ZORI (2)'!$C$2:$E$106,2,FALSE), 0)</f>
        <v>1535</v>
      </c>
      <c r="H2167">
        <f>IFERROR(VLOOKUP(D2167,'ZORI (2)'!$C$2:$E$106,3,FALSE), 0)</f>
        <v>1616</v>
      </c>
      <c r="I2167">
        <f t="shared" si="297"/>
        <v>41340</v>
      </c>
      <c r="J2167">
        <f t="shared" si="298"/>
        <v>165360</v>
      </c>
      <c r="K2167">
        <v>2.5000000000000001E-2</v>
      </c>
      <c r="L2167">
        <v>360</v>
      </c>
      <c r="M2167" s="1">
        <f t="shared" si="299"/>
        <v>653.3719182849751</v>
      </c>
      <c r="N2167">
        <f t="shared" si="303"/>
        <v>6468.0000000000009</v>
      </c>
      <c r="O2167">
        <f t="shared" si="300"/>
        <v>82.68</v>
      </c>
      <c r="P2167">
        <f t="shared" si="301"/>
        <v>161.60000000000002</v>
      </c>
      <c r="Q2167">
        <v>20000</v>
      </c>
      <c r="R2167">
        <f t="shared" si="302"/>
        <v>10.659034653465346</v>
      </c>
      <c r="S2167">
        <f t="shared" si="304"/>
        <v>-2.1621826305924231E-2</v>
      </c>
      <c r="T2167">
        <f t="shared" si="305"/>
        <v>0.12712625325301291</v>
      </c>
      <c r="U2167">
        <f>IFERROR(VLOOKUP(D2167,'ZORI (2)'!$C$2:$F$106,4,FALSE), 0)</f>
        <v>21.024786958888942</v>
      </c>
    </row>
    <row r="2168" spans="1:21" x14ac:dyDescent="0.25">
      <c r="A2168">
        <v>2685</v>
      </c>
      <c r="B2168">
        <v>2150</v>
      </c>
      <c r="C2168" t="s">
        <v>1431</v>
      </c>
      <c r="D2168" t="s">
        <v>219</v>
      </c>
      <c r="E2168">
        <v>263900</v>
      </c>
      <c r="F2168">
        <v>410800</v>
      </c>
      <c r="G2168">
        <f>IFERROR(VLOOKUP(D2168,'ZORI (2)'!$C$2:$E$106,2,FALSE), 0)</f>
        <v>2124</v>
      </c>
      <c r="H2168">
        <f>IFERROR(VLOOKUP(D2168,'ZORI (2)'!$C$2:$E$106,3,FALSE), 0)</f>
        <v>2442</v>
      </c>
      <c r="I2168">
        <f t="shared" si="297"/>
        <v>82160</v>
      </c>
      <c r="J2168">
        <f t="shared" si="298"/>
        <v>328640</v>
      </c>
      <c r="K2168">
        <v>2.5000000000000001E-2</v>
      </c>
      <c r="L2168">
        <v>360</v>
      </c>
      <c r="M2168" s="1">
        <f t="shared" si="299"/>
        <v>1298.5253218745415</v>
      </c>
      <c r="N2168">
        <f t="shared" si="303"/>
        <v>9236.5</v>
      </c>
      <c r="O2168">
        <f t="shared" si="300"/>
        <v>164.32</v>
      </c>
      <c r="P2168">
        <f t="shared" si="301"/>
        <v>244.20000000000002</v>
      </c>
      <c r="Q2168">
        <v>20000</v>
      </c>
      <c r="R2168">
        <f t="shared" si="302"/>
        <v>14.018564018564019</v>
      </c>
      <c r="S2168">
        <f t="shared" si="304"/>
        <v>0.40139491329124827</v>
      </c>
      <c r="T2168">
        <f t="shared" si="305"/>
        <v>7.9171752591019481E-2</v>
      </c>
      <c r="U2168">
        <f>IFERROR(VLOOKUP(D2168,'ZORI (2)'!$C$2:$F$106,4,FALSE), 0)</f>
        <v>98.079496251938465</v>
      </c>
    </row>
    <row r="2169" spans="1:21" x14ac:dyDescent="0.25">
      <c r="A2169">
        <v>2686</v>
      </c>
      <c r="B2169">
        <v>92065</v>
      </c>
      <c r="C2169" t="s">
        <v>1432</v>
      </c>
      <c r="D2169" t="s">
        <v>226</v>
      </c>
      <c r="E2169">
        <v>410700</v>
      </c>
      <c r="F2169">
        <v>539200</v>
      </c>
      <c r="G2169">
        <f>IFERROR(VLOOKUP(D2169,'ZORI (2)'!$C$2:$E$106,2,FALSE), 0)</f>
        <v>1757</v>
      </c>
      <c r="H2169">
        <f>IFERROR(VLOOKUP(D2169,'ZORI (2)'!$C$2:$E$106,3,FALSE), 0)</f>
        <v>2196</v>
      </c>
      <c r="I2169">
        <f t="shared" si="297"/>
        <v>107840</v>
      </c>
      <c r="J2169">
        <f t="shared" si="298"/>
        <v>431360</v>
      </c>
      <c r="K2169">
        <v>2.5000000000000001E-2</v>
      </c>
      <c r="L2169">
        <v>360</v>
      </c>
      <c r="M2169" s="1">
        <f t="shared" si="299"/>
        <v>1704.3935091400995</v>
      </c>
      <c r="N2169">
        <f t="shared" si="303"/>
        <v>14374.500000000002</v>
      </c>
      <c r="O2169">
        <f t="shared" si="300"/>
        <v>215.68</v>
      </c>
      <c r="P2169">
        <f t="shared" si="301"/>
        <v>219.60000000000002</v>
      </c>
      <c r="Q2169">
        <v>20000</v>
      </c>
      <c r="R2169">
        <f t="shared" si="302"/>
        <v>20.461445051608987</v>
      </c>
      <c r="S2169">
        <f t="shared" si="304"/>
        <v>0.2114825720188418</v>
      </c>
      <c r="T2169">
        <f t="shared" si="305"/>
        <v>4.7528057288026464E-3</v>
      </c>
      <c r="U2169">
        <f>IFERROR(VLOOKUP(D2169,'ZORI (2)'!$C$2:$F$106,4,FALSE), 0)</f>
        <v>129.6726516989587</v>
      </c>
    </row>
    <row r="2170" spans="1:21" x14ac:dyDescent="0.25">
      <c r="A2170">
        <v>2688</v>
      </c>
      <c r="B2170">
        <v>93001</v>
      </c>
      <c r="C2170" t="s">
        <v>262</v>
      </c>
      <c r="D2170" t="s">
        <v>262</v>
      </c>
      <c r="E2170">
        <v>514200</v>
      </c>
      <c r="F2170">
        <v>714400</v>
      </c>
      <c r="G2170">
        <f>IFERROR(VLOOKUP(D2170,'ZORI (2)'!$C$2:$E$106,2,FALSE), 0)</f>
        <v>2067</v>
      </c>
      <c r="H2170">
        <f>IFERROR(VLOOKUP(D2170,'ZORI (2)'!$C$2:$E$106,3,FALSE), 0)</f>
        <v>2509</v>
      </c>
      <c r="I2170">
        <f t="shared" si="297"/>
        <v>142880</v>
      </c>
      <c r="J2170">
        <f t="shared" si="298"/>
        <v>571520</v>
      </c>
      <c r="K2170">
        <v>2.5000000000000001E-2</v>
      </c>
      <c r="L2170">
        <v>360</v>
      </c>
      <c r="M2170" s="1">
        <f t="shared" si="299"/>
        <v>2258.1949609230101</v>
      </c>
      <c r="N2170">
        <f t="shared" si="303"/>
        <v>17997</v>
      </c>
      <c r="O2170">
        <f t="shared" si="300"/>
        <v>285.76</v>
      </c>
      <c r="P2170">
        <f t="shared" si="301"/>
        <v>250.9</v>
      </c>
      <c r="Q2170">
        <v>20000</v>
      </c>
      <c r="R2170">
        <f t="shared" si="302"/>
        <v>23.727912847083832</v>
      </c>
      <c r="S2170">
        <f t="shared" si="304"/>
        <v>0.29374118294739016</v>
      </c>
      <c r="T2170">
        <f t="shared" si="305"/>
        <v>-1.8964597660709306E-2</v>
      </c>
      <c r="U2170">
        <f>IFERROR(VLOOKUP(D2170,'ZORI (2)'!$C$2:$F$106,4,FALSE), 0)</f>
        <v>130.63722032151989</v>
      </c>
    </row>
    <row r="2171" spans="1:21" x14ac:dyDescent="0.25">
      <c r="A2171">
        <v>2689</v>
      </c>
      <c r="B2171">
        <v>85014</v>
      </c>
      <c r="C2171" t="s">
        <v>209</v>
      </c>
      <c r="D2171" t="s">
        <v>209</v>
      </c>
      <c r="E2171">
        <v>222400</v>
      </c>
      <c r="F2171">
        <v>331400</v>
      </c>
      <c r="G2171">
        <f>IFERROR(VLOOKUP(D2171,'ZORI (2)'!$C$2:$E$106,2,FALSE), 0)</f>
        <v>1024</v>
      </c>
      <c r="H2171">
        <f>IFERROR(VLOOKUP(D2171,'ZORI (2)'!$C$2:$E$106,3,FALSE), 0)</f>
        <v>1278</v>
      </c>
      <c r="I2171">
        <f t="shared" si="297"/>
        <v>66280</v>
      </c>
      <c r="J2171">
        <f t="shared" si="298"/>
        <v>265120</v>
      </c>
      <c r="K2171">
        <v>2.5000000000000001E-2</v>
      </c>
      <c r="L2171">
        <v>360</v>
      </c>
      <c r="M2171" s="1">
        <f t="shared" si="299"/>
        <v>1047.5445269455283</v>
      </c>
      <c r="N2171">
        <f t="shared" si="303"/>
        <v>7784.0000000000009</v>
      </c>
      <c r="O2171">
        <f t="shared" si="300"/>
        <v>132.56</v>
      </c>
      <c r="P2171">
        <f t="shared" si="301"/>
        <v>127.80000000000001</v>
      </c>
      <c r="Q2171">
        <v>20000</v>
      </c>
      <c r="R2171">
        <f t="shared" si="302"/>
        <v>21.609285341679708</v>
      </c>
      <c r="S2171">
        <f t="shared" si="304"/>
        <v>0.32462507594410511</v>
      </c>
      <c r="T2171">
        <f t="shared" si="305"/>
        <v>-3.81500173654468E-3</v>
      </c>
      <c r="U2171">
        <f>IFERROR(VLOOKUP(D2171,'ZORI (2)'!$C$2:$F$106,4,FALSE), 0)</f>
        <v>74.874969478603248</v>
      </c>
    </row>
    <row r="2172" spans="1:21" x14ac:dyDescent="0.25">
      <c r="A2172">
        <v>2690</v>
      </c>
      <c r="B2172">
        <v>76131</v>
      </c>
      <c r="C2172" t="s">
        <v>549</v>
      </c>
      <c r="D2172" t="s">
        <v>192</v>
      </c>
      <c r="E2172">
        <v>141000</v>
      </c>
      <c r="F2172">
        <v>201900</v>
      </c>
      <c r="G2172">
        <f>IFERROR(VLOOKUP(D2172,'ZORI (2)'!$C$2:$E$106,2,FALSE), 0)</f>
        <v>1240</v>
      </c>
      <c r="H2172">
        <f>IFERROR(VLOOKUP(D2172,'ZORI (2)'!$C$2:$E$106,3,FALSE), 0)</f>
        <v>1481</v>
      </c>
      <c r="I2172">
        <f t="shared" si="297"/>
        <v>40380</v>
      </c>
      <c r="J2172">
        <f t="shared" si="298"/>
        <v>161520</v>
      </c>
      <c r="K2172">
        <v>2.5000000000000001E-2</v>
      </c>
      <c r="L2172">
        <v>360</v>
      </c>
      <c r="M2172" s="1">
        <f t="shared" si="299"/>
        <v>638.19927577037481</v>
      </c>
      <c r="N2172">
        <f t="shared" si="303"/>
        <v>4935.0000000000009</v>
      </c>
      <c r="O2172">
        <f t="shared" si="300"/>
        <v>80.760000000000005</v>
      </c>
      <c r="P2172">
        <f t="shared" si="301"/>
        <v>148.1</v>
      </c>
      <c r="Q2172">
        <v>20000</v>
      </c>
      <c r="R2172">
        <f t="shared" si="302"/>
        <v>11.36056718433491</v>
      </c>
      <c r="S2172">
        <f t="shared" si="304"/>
        <v>0.21674149516376895</v>
      </c>
      <c r="T2172">
        <f t="shared" si="305"/>
        <v>0.11279627483358344</v>
      </c>
      <c r="U2172">
        <f>IFERROR(VLOOKUP(D2172,'ZORI (2)'!$C$2:$F$106,4,FALSE), 0)</f>
        <v>73.617039721894315</v>
      </c>
    </row>
    <row r="2173" spans="1:21" x14ac:dyDescent="0.25">
      <c r="A2173">
        <v>2693</v>
      </c>
      <c r="B2173">
        <v>34134</v>
      </c>
      <c r="C2173" t="s">
        <v>572</v>
      </c>
      <c r="D2173" t="s">
        <v>242</v>
      </c>
      <c r="E2173">
        <v>512500</v>
      </c>
      <c r="F2173">
        <v>638200</v>
      </c>
      <c r="G2173">
        <f>IFERROR(VLOOKUP(D2173,'ZORI (2)'!$C$2:$E$106,2,FALSE), 0)</f>
        <v>1126</v>
      </c>
      <c r="H2173">
        <f>IFERROR(VLOOKUP(D2173,'ZORI (2)'!$C$2:$E$106,3,FALSE), 0)</f>
        <v>1474</v>
      </c>
      <c r="I2173">
        <f t="shared" si="297"/>
        <v>127640</v>
      </c>
      <c r="J2173">
        <f t="shared" si="298"/>
        <v>510560</v>
      </c>
      <c r="K2173">
        <v>2.5000000000000001E-2</v>
      </c>
      <c r="L2173">
        <v>360</v>
      </c>
      <c r="M2173" s="1">
        <f t="shared" si="299"/>
        <v>2017.3292610037304</v>
      </c>
      <c r="N2173">
        <f t="shared" si="303"/>
        <v>17937.5</v>
      </c>
      <c r="O2173">
        <f t="shared" si="300"/>
        <v>255.27999999999997</v>
      </c>
      <c r="P2173">
        <f t="shared" si="301"/>
        <v>147.4</v>
      </c>
      <c r="Q2173">
        <v>20000</v>
      </c>
      <c r="R2173">
        <f t="shared" si="302"/>
        <v>36.080958842152874</v>
      </c>
      <c r="S2173">
        <f t="shared" si="304"/>
        <v>0.15944135346883162</v>
      </c>
      <c r="T2173">
        <f t="shared" si="305"/>
        <v>-6.8560711038907859E-2</v>
      </c>
      <c r="U2173">
        <f>IFERROR(VLOOKUP(D2173,'ZORI (2)'!$C$2:$F$106,4,FALSE), 0)</f>
        <v>105.60525265229521</v>
      </c>
    </row>
    <row r="2174" spans="1:21" x14ac:dyDescent="0.25">
      <c r="A2174">
        <v>2694</v>
      </c>
      <c r="B2174">
        <v>98444</v>
      </c>
      <c r="C2174" t="s">
        <v>1433</v>
      </c>
      <c r="D2174" t="s">
        <v>216</v>
      </c>
      <c r="E2174">
        <v>151700</v>
      </c>
      <c r="F2174">
        <v>249200</v>
      </c>
      <c r="G2174">
        <f>IFERROR(VLOOKUP(D2174,'ZORI (2)'!$C$2:$E$106,2,FALSE), 0)</f>
        <v>1404</v>
      </c>
      <c r="H2174">
        <f>IFERROR(VLOOKUP(D2174,'ZORI (2)'!$C$2:$E$106,3,FALSE), 0)</f>
        <v>1823</v>
      </c>
      <c r="I2174">
        <f t="shared" si="297"/>
        <v>49840</v>
      </c>
      <c r="J2174">
        <f t="shared" si="298"/>
        <v>199360</v>
      </c>
      <c r="K2174">
        <v>2.5000000000000001E-2</v>
      </c>
      <c r="L2174">
        <v>360</v>
      </c>
      <c r="M2174" s="1">
        <f t="shared" si="299"/>
        <v>787.71302388299841</v>
      </c>
      <c r="N2174">
        <f t="shared" si="303"/>
        <v>5309.5000000000009</v>
      </c>
      <c r="O2174">
        <f t="shared" si="300"/>
        <v>99.68</v>
      </c>
      <c r="P2174">
        <f t="shared" si="301"/>
        <v>182.3</v>
      </c>
      <c r="Q2174">
        <v>20000</v>
      </c>
      <c r="R2174">
        <f t="shared" si="302"/>
        <v>11.39147924666301</v>
      </c>
      <c r="S2174">
        <f t="shared" si="304"/>
        <v>0.40783404280561214</v>
      </c>
      <c r="T2174">
        <f t="shared" si="305"/>
        <v>0.12028933942879218</v>
      </c>
      <c r="U2174">
        <f>IFERROR(VLOOKUP(D2174,'ZORI (2)'!$C$2:$F$106,4,FALSE), 0)</f>
        <v>131.98328847007167</v>
      </c>
    </row>
    <row r="2175" spans="1:21" x14ac:dyDescent="0.25">
      <c r="A2175">
        <v>2695</v>
      </c>
      <c r="B2175">
        <v>1020</v>
      </c>
      <c r="C2175" t="s">
        <v>1434</v>
      </c>
      <c r="D2175" t="s">
        <v>241</v>
      </c>
      <c r="E2175">
        <v>160900</v>
      </c>
      <c r="F2175">
        <v>189800</v>
      </c>
      <c r="G2175">
        <f>IFERROR(VLOOKUP(D2175,'ZORI (2)'!$C$2:$E$106,2,FALSE), 0)</f>
        <v>1186</v>
      </c>
      <c r="H2175">
        <f>IFERROR(VLOOKUP(D2175,'ZORI (2)'!$C$2:$E$106,3,FALSE), 0)</f>
        <v>1326</v>
      </c>
      <c r="I2175">
        <f t="shared" si="297"/>
        <v>37960</v>
      </c>
      <c r="J2175">
        <f t="shared" si="298"/>
        <v>151840</v>
      </c>
      <c r="K2175">
        <v>2.5000000000000001E-2</v>
      </c>
      <c r="L2175">
        <v>360</v>
      </c>
      <c r="M2175" s="1">
        <f t="shared" si="299"/>
        <v>599.95157276481984</v>
      </c>
      <c r="N2175">
        <f t="shared" si="303"/>
        <v>5631.5000000000009</v>
      </c>
      <c r="O2175">
        <f t="shared" si="300"/>
        <v>75.92</v>
      </c>
      <c r="P2175">
        <f t="shared" si="301"/>
        <v>132.6</v>
      </c>
      <c r="Q2175">
        <v>20000</v>
      </c>
      <c r="R2175">
        <f t="shared" si="302"/>
        <v>11.928104575163399</v>
      </c>
      <c r="S2175">
        <f t="shared" si="304"/>
        <v>1.7522509602935697E-2</v>
      </c>
      <c r="T2175">
        <f t="shared" si="305"/>
        <v>9.7659925097256114E-2</v>
      </c>
      <c r="U2175">
        <f>IFERROR(VLOOKUP(D2175,'ZORI (2)'!$C$2:$F$106,4,FALSE), 0)</f>
        <v>40.773766075750224</v>
      </c>
    </row>
    <row r="2176" spans="1:21" x14ac:dyDescent="0.25">
      <c r="A2176">
        <v>2696</v>
      </c>
      <c r="B2176">
        <v>22701</v>
      </c>
      <c r="C2176" t="s">
        <v>1435</v>
      </c>
      <c r="D2176" t="s">
        <v>203</v>
      </c>
      <c r="E2176">
        <v>207500</v>
      </c>
      <c r="F2176">
        <v>236500</v>
      </c>
      <c r="G2176">
        <f>IFERROR(VLOOKUP(D2176,'ZORI (2)'!$C$2:$E$106,2,FALSE), 0)</f>
        <v>1905</v>
      </c>
      <c r="H2176">
        <f>IFERROR(VLOOKUP(D2176,'ZORI (2)'!$C$2:$E$106,3,FALSE), 0)</f>
        <v>2043</v>
      </c>
      <c r="I2176">
        <f t="shared" si="297"/>
        <v>47300</v>
      </c>
      <c r="J2176">
        <f t="shared" si="298"/>
        <v>189200</v>
      </c>
      <c r="K2176">
        <v>2.5000000000000001E-2</v>
      </c>
      <c r="L2176">
        <v>360</v>
      </c>
      <c r="M2176" s="1">
        <f t="shared" si="299"/>
        <v>747.56874056311858</v>
      </c>
      <c r="N2176">
        <f t="shared" si="303"/>
        <v>7262.5000000000009</v>
      </c>
      <c r="O2176">
        <f t="shared" si="300"/>
        <v>94.600000000000009</v>
      </c>
      <c r="P2176">
        <f t="shared" si="301"/>
        <v>204.3</v>
      </c>
      <c r="Q2176">
        <v>20000</v>
      </c>
      <c r="R2176">
        <f t="shared" si="302"/>
        <v>9.6467612987436784</v>
      </c>
      <c r="S2176">
        <f t="shared" si="304"/>
        <v>7.4010968532027049E-3</v>
      </c>
      <c r="T2176">
        <f t="shared" si="305"/>
        <v>0.16038055474591886</v>
      </c>
      <c r="U2176">
        <f>IFERROR(VLOOKUP(D2176,'ZORI (2)'!$C$2:$F$106,4,FALSE), 0)</f>
        <v>40.400261415601996</v>
      </c>
    </row>
    <row r="2177" spans="1:21" x14ac:dyDescent="0.25">
      <c r="A2177">
        <v>2697</v>
      </c>
      <c r="B2177">
        <v>90001</v>
      </c>
      <c r="C2177" t="s">
        <v>1436</v>
      </c>
      <c r="D2177" t="s">
        <v>198</v>
      </c>
      <c r="E2177">
        <v>235300</v>
      </c>
      <c r="F2177">
        <v>359900</v>
      </c>
      <c r="G2177">
        <f>IFERROR(VLOOKUP(D2177,'ZORI (2)'!$C$2:$E$106,2,FALSE), 0)</f>
        <v>1897</v>
      </c>
      <c r="H2177">
        <f>IFERROR(VLOOKUP(D2177,'ZORI (2)'!$C$2:$E$106,3,FALSE), 0)</f>
        <v>2405</v>
      </c>
      <c r="I2177">
        <f t="shared" si="297"/>
        <v>71980</v>
      </c>
      <c r="J2177">
        <f t="shared" si="298"/>
        <v>287920</v>
      </c>
      <c r="K2177">
        <v>2.5000000000000001E-2</v>
      </c>
      <c r="L2177">
        <v>360</v>
      </c>
      <c r="M2177" s="1">
        <f t="shared" si="299"/>
        <v>1137.6320918759677</v>
      </c>
      <c r="N2177">
        <f t="shared" si="303"/>
        <v>8235.5</v>
      </c>
      <c r="O2177">
        <f t="shared" si="300"/>
        <v>143.96</v>
      </c>
      <c r="P2177">
        <f t="shared" si="301"/>
        <v>240.5</v>
      </c>
      <c r="Q2177">
        <v>20000</v>
      </c>
      <c r="R2177">
        <f t="shared" si="302"/>
        <v>12.470547470547471</v>
      </c>
      <c r="S2177">
        <f t="shared" si="304"/>
        <v>0.36566041387213488</v>
      </c>
      <c r="T2177">
        <f t="shared" si="305"/>
        <v>0.10572111996136711</v>
      </c>
      <c r="U2177">
        <f>IFERROR(VLOOKUP(D2177,'ZORI (2)'!$C$2:$F$106,4,FALSE), 0)</f>
        <v>152.30041305369636</v>
      </c>
    </row>
    <row r="2178" spans="1:21" x14ac:dyDescent="0.25">
      <c r="A2178">
        <v>2698</v>
      </c>
      <c r="B2178">
        <v>7109</v>
      </c>
      <c r="C2178" t="s">
        <v>1437</v>
      </c>
      <c r="D2178" t="s">
        <v>195</v>
      </c>
      <c r="E2178">
        <v>211000</v>
      </c>
      <c r="F2178">
        <v>284700</v>
      </c>
      <c r="G2178">
        <f>IFERROR(VLOOKUP(D2178,'ZORI (2)'!$C$2:$E$106,2,FALSE), 0)</f>
        <v>2329</v>
      </c>
      <c r="H2178">
        <f>IFERROR(VLOOKUP(D2178,'ZORI (2)'!$C$2:$E$106,3,FALSE), 0)</f>
        <v>2608</v>
      </c>
      <c r="I2178">
        <f t="shared" ref="I2178:I2241" si="306">+F2178*0.2</f>
        <v>56940</v>
      </c>
      <c r="J2178">
        <f t="shared" ref="J2178:J2241" si="307">+F2178-I2178</f>
        <v>227760</v>
      </c>
      <c r="K2178">
        <v>2.5000000000000001E-2</v>
      </c>
      <c r="L2178">
        <v>360</v>
      </c>
      <c r="M2178" s="1">
        <f t="shared" ref="M2178:M2241" si="308">J2178*((K2178/12)*(1+(K2178/12))^L2178)/((1+(K2178/12))^L2178-1)</f>
        <v>899.92735914722982</v>
      </c>
      <c r="N2178">
        <f t="shared" si="303"/>
        <v>7385.0000000000009</v>
      </c>
      <c r="O2178">
        <f t="shared" ref="O2178:O2241" si="309">(+F2178/100000)*40</f>
        <v>113.88</v>
      </c>
      <c r="P2178">
        <f t="shared" ref="P2178:P2241" si="310">+H2178*0.1</f>
        <v>260.8</v>
      </c>
      <c r="Q2178">
        <v>20000</v>
      </c>
      <c r="R2178">
        <f t="shared" ref="R2178:R2241" si="311">+F2178/(H2178*12)</f>
        <v>9.0970092024539877</v>
      </c>
      <c r="S2178">
        <f t="shared" si="304"/>
        <v>0.19428655326467689</v>
      </c>
      <c r="T2178">
        <f t="shared" si="305"/>
        <v>0.18975050922304468</v>
      </c>
      <c r="U2178">
        <f>IFERROR(VLOOKUP(D2178,'ZORI (2)'!$C$2:$F$106,4,FALSE), 0)</f>
        <v>81.282042347392249</v>
      </c>
    </row>
    <row r="2179" spans="1:21" x14ac:dyDescent="0.25">
      <c r="A2179">
        <v>2699</v>
      </c>
      <c r="B2179">
        <v>87107</v>
      </c>
      <c r="C2179" t="s">
        <v>227</v>
      </c>
      <c r="D2179" t="s">
        <v>227</v>
      </c>
      <c r="E2179">
        <v>161800</v>
      </c>
      <c r="F2179">
        <v>193200</v>
      </c>
      <c r="G2179">
        <f>IFERROR(VLOOKUP(D2179,'ZORI (2)'!$C$2:$E$106,2,FALSE), 0)</f>
        <v>969</v>
      </c>
      <c r="H2179">
        <f>IFERROR(VLOOKUP(D2179,'ZORI (2)'!$C$2:$E$106,3,FALSE), 0)</f>
        <v>1069</v>
      </c>
      <c r="I2179">
        <f t="shared" si="306"/>
        <v>38640</v>
      </c>
      <c r="J2179">
        <f t="shared" si="307"/>
        <v>154560</v>
      </c>
      <c r="K2179">
        <v>2.5000000000000001E-2</v>
      </c>
      <c r="L2179">
        <v>360</v>
      </c>
      <c r="M2179" s="1">
        <f t="shared" si="308"/>
        <v>610.69886121266177</v>
      </c>
      <c r="N2179">
        <f t="shared" ref="N2179:N2242" si="312">+E2179*0.035</f>
        <v>5663.0000000000009</v>
      </c>
      <c r="O2179">
        <f t="shared" si="309"/>
        <v>77.28</v>
      </c>
      <c r="P2179">
        <f t="shared" si="310"/>
        <v>106.9</v>
      </c>
      <c r="Q2179">
        <v>20000</v>
      </c>
      <c r="R2179">
        <f t="shared" si="311"/>
        <v>15.060804490177736</v>
      </c>
      <c r="S2179">
        <f t="shared" ref="S2179:S2242" si="313">(+F2179-(E2179+N2179+Q2179))/(E2179+N2179+Q2179)</f>
        <v>3.0603372398820033E-2</v>
      </c>
      <c r="T2179">
        <f t="shared" ref="T2179:T2242" si="314">IFERROR(((+H2179*12)-((+M2179+O2179+P2179)*12))/(+I2179+N2179+Q2179),0)</f>
        <v>5.1155524088270531E-2</v>
      </c>
      <c r="U2179">
        <f>IFERROR(VLOOKUP(D2179,'ZORI (2)'!$C$2:$F$106,4,FALSE), 0)</f>
        <v>28.967008562052339</v>
      </c>
    </row>
    <row r="2180" spans="1:21" x14ac:dyDescent="0.25">
      <c r="A2180">
        <v>2700</v>
      </c>
      <c r="B2180">
        <v>14424</v>
      </c>
      <c r="C2180" t="s">
        <v>1438</v>
      </c>
      <c r="D2180" t="s">
        <v>274</v>
      </c>
      <c r="E2180">
        <v>164500</v>
      </c>
      <c r="F2180">
        <v>185100</v>
      </c>
      <c r="G2180">
        <f>IFERROR(VLOOKUP(D2180,'ZORI (2)'!$C$2:$E$106,2,FALSE), 0)</f>
        <v>913</v>
      </c>
      <c r="H2180">
        <f>IFERROR(VLOOKUP(D2180,'ZORI (2)'!$C$2:$E$106,3,FALSE), 0)</f>
        <v>1037</v>
      </c>
      <c r="I2180">
        <f t="shared" si="306"/>
        <v>37020</v>
      </c>
      <c r="J2180">
        <f t="shared" si="307"/>
        <v>148080</v>
      </c>
      <c r="K2180">
        <v>2.5000000000000001E-2</v>
      </c>
      <c r="L2180">
        <v>360</v>
      </c>
      <c r="M2180" s="1">
        <f t="shared" si="308"/>
        <v>585.09502696927382</v>
      </c>
      <c r="N2180">
        <f t="shared" si="312"/>
        <v>5757.5000000000009</v>
      </c>
      <c r="O2180">
        <f t="shared" si="309"/>
        <v>74.039999999999992</v>
      </c>
      <c r="P2180">
        <f t="shared" si="310"/>
        <v>103.7</v>
      </c>
      <c r="Q2180">
        <v>20000</v>
      </c>
      <c r="R2180">
        <f t="shared" si="311"/>
        <v>14.874638379942141</v>
      </c>
      <c r="S2180">
        <f t="shared" si="313"/>
        <v>-2.7107998370629278E-2</v>
      </c>
      <c r="T2180">
        <f t="shared" si="314"/>
        <v>5.2406987796084804E-2</v>
      </c>
      <c r="U2180">
        <f>IFERROR(VLOOKUP(D2180,'ZORI (2)'!$C$2:$F$106,4,FALSE), 0)</f>
        <v>35.783635050326652</v>
      </c>
    </row>
    <row r="2181" spans="1:21" x14ac:dyDescent="0.25">
      <c r="A2181">
        <v>2705</v>
      </c>
      <c r="B2181">
        <v>84403</v>
      </c>
      <c r="C2181" t="s">
        <v>310</v>
      </c>
      <c r="D2181" t="s">
        <v>310</v>
      </c>
      <c r="E2181">
        <v>166200</v>
      </c>
      <c r="F2181">
        <v>246400</v>
      </c>
      <c r="G2181">
        <f>IFERROR(VLOOKUP(D2181,'ZORI (2)'!$C$2:$E$106,2,FALSE), 0)</f>
        <v>929</v>
      </c>
      <c r="H2181">
        <f>IFERROR(VLOOKUP(D2181,'ZORI (2)'!$C$2:$E$106,3,FALSE), 0)</f>
        <v>1178</v>
      </c>
      <c r="I2181">
        <f t="shared" si="306"/>
        <v>49280</v>
      </c>
      <c r="J2181">
        <f t="shared" si="307"/>
        <v>197120</v>
      </c>
      <c r="K2181">
        <v>2.5000000000000001E-2</v>
      </c>
      <c r="L2181">
        <v>360</v>
      </c>
      <c r="M2181" s="1">
        <f t="shared" si="308"/>
        <v>778.8623157494817</v>
      </c>
      <c r="N2181">
        <f t="shared" si="312"/>
        <v>5817.0000000000009</v>
      </c>
      <c r="O2181">
        <f t="shared" si="309"/>
        <v>98.56</v>
      </c>
      <c r="P2181">
        <f t="shared" si="310"/>
        <v>117.80000000000001</v>
      </c>
      <c r="Q2181">
        <v>20000</v>
      </c>
      <c r="R2181">
        <f t="shared" si="311"/>
        <v>17.430673457838143</v>
      </c>
      <c r="S2181">
        <f t="shared" si="313"/>
        <v>0.28321971492107467</v>
      </c>
      <c r="T2181">
        <f t="shared" si="314"/>
        <v>2.9206655538919289E-2</v>
      </c>
      <c r="U2181">
        <f>IFERROR(VLOOKUP(D2181,'ZORI (2)'!$C$2:$F$106,4,FALSE), 0)</f>
        <v>69.27530604198644</v>
      </c>
    </row>
    <row r="2182" spans="1:21" x14ac:dyDescent="0.25">
      <c r="A2182">
        <v>2706</v>
      </c>
      <c r="B2182">
        <v>30030</v>
      </c>
      <c r="C2182" t="s">
        <v>395</v>
      </c>
      <c r="D2182" t="s">
        <v>202</v>
      </c>
      <c r="E2182">
        <v>349400</v>
      </c>
      <c r="F2182">
        <v>556900</v>
      </c>
      <c r="G2182">
        <f>IFERROR(VLOOKUP(D2182,'ZORI (2)'!$C$2:$E$106,2,FALSE), 0)</f>
        <v>1152</v>
      </c>
      <c r="H2182">
        <f>IFERROR(VLOOKUP(D2182,'ZORI (2)'!$C$2:$E$106,3,FALSE), 0)</f>
        <v>1425</v>
      </c>
      <c r="I2182">
        <f t="shared" si="306"/>
        <v>111380</v>
      </c>
      <c r="J2182">
        <f t="shared" si="307"/>
        <v>445520</v>
      </c>
      <c r="K2182">
        <v>2.5000000000000001E-2</v>
      </c>
      <c r="L2182">
        <v>360</v>
      </c>
      <c r="M2182" s="1">
        <f t="shared" si="308"/>
        <v>1760.3426284126881</v>
      </c>
      <c r="N2182">
        <f t="shared" si="312"/>
        <v>12229.000000000002</v>
      </c>
      <c r="O2182">
        <f t="shared" si="309"/>
        <v>222.76</v>
      </c>
      <c r="P2182">
        <f t="shared" si="310"/>
        <v>142.5</v>
      </c>
      <c r="Q2182">
        <v>20000</v>
      </c>
      <c r="R2182">
        <f t="shared" si="311"/>
        <v>32.567251461988306</v>
      </c>
      <c r="S2182">
        <f t="shared" si="313"/>
        <v>0.45927065291159741</v>
      </c>
      <c r="T2182">
        <f t="shared" si="314"/>
        <v>-5.8542511548386661E-2</v>
      </c>
      <c r="U2182">
        <f>IFERROR(VLOOKUP(D2182,'ZORI (2)'!$C$2:$F$106,4,FALSE), 0)</f>
        <v>82.518246796825295</v>
      </c>
    </row>
    <row r="2183" spans="1:21" x14ac:dyDescent="0.25">
      <c r="A2183">
        <v>2707</v>
      </c>
      <c r="B2183">
        <v>78731</v>
      </c>
      <c r="C2183" t="s">
        <v>199</v>
      </c>
      <c r="D2183" t="s">
        <v>199</v>
      </c>
      <c r="E2183">
        <v>473500</v>
      </c>
      <c r="F2183">
        <v>610500</v>
      </c>
      <c r="G2183">
        <f>IFERROR(VLOOKUP(D2183,'ZORI (2)'!$C$2:$E$106,2,FALSE), 0)</f>
        <v>1290</v>
      </c>
      <c r="H2183">
        <f>IFERROR(VLOOKUP(D2183,'ZORI (2)'!$C$2:$E$106,3,FALSE), 0)</f>
        <v>1474</v>
      </c>
      <c r="I2183">
        <f t="shared" si="306"/>
        <v>122100</v>
      </c>
      <c r="J2183">
        <f t="shared" si="307"/>
        <v>488400</v>
      </c>
      <c r="K2183">
        <v>2.5000000000000001E-2</v>
      </c>
      <c r="L2183">
        <v>360</v>
      </c>
      <c r="M2183" s="1">
        <f t="shared" si="308"/>
        <v>1929.7704698257246</v>
      </c>
      <c r="N2183">
        <f t="shared" si="312"/>
        <v>16572.5</v>
      </c>
      <c r="O2183">
        <f t="shared" si="309"/>
        <v>244.20000000000002</v>
      </c>
      <c r="P2183">
        <f t="shared" si="310"/>
        <v>147.4</v>
      </c>
      <c r="Q2183">
        <v>20000</v>
      </c>
      <c r="R2183">
        <f t="shared" si="311"/>
        <v>34.514925373134325</v>
      </c>
      <c r="S2183">
        <f t="shared" si="313"/>
        <v>0.19688867758995046</v>
      </c>
      <c r="T2183">
        <f t="shared" si="314"/>
        <v>-6.4084486208440011E-2</v>
      </c>
      <c r="U2183">
        <f>IFERROR(VLOOKUP(D2183,'ZORI (2)'!$C$2:$F$106,4,FALSE), 0)</f>
        <v>53.175417252711803</v>
      </c>
    </row>
    <row r="2184" spans="1:21" x14ac:dyDescent="0.25">
      <c r="A2184">
        <v>2708</v>
      </c>
      <c r="B2184">
        <v>92629</v>
      </c>
      <c r="C2184" t="s">
        <v>1439</v>
      </c>
      <c r="D2184" t="s">
        <v>198</v>
      </c>
      <c r="E2184">
        <v>866900</v>
      </c>
      <c r="F2184">
        <v>1116600</v>
      </c>
      <c r="G2184">
        <f>IFERROR(VLOOKUP(D2184,'ZORI (2)'!$C$2:$E$106,2,FALSE), 0)</f>
        <v>1897</v>
      </c>
      <c r="H2184">
        <f>IFERROR(VLOOKUP(D2184,'ZORI (2)'!$C$2:$E$106,3,FALSE), 0)</f>
        <v>2405</v>
      </c>
      <c r="I2184">
        <f t="shared" si="306"/>
        <v>223320</v>
      </c>
      <c r="J2184">
        <f t="shared" si="307"/>
        <v>893280</v>
      </c>
      <c r="K2184">
        <v>2.5000000000000001E-2</v>
      </c>
      <c r="L2184">
        <v>360</v>
      </c>
      <c r="M2184" s="1">
        <f t="shared" si="308"/>
        <v>3529.5359649588931</v>
      </c>
      <c r="N2184">
        <f t="shared" si="312"/>
        <v>30341.500000000004</v>
      </c>
      <c r="O2184">
        <f t="shared" si="309"/>
        <v>446.64</v>
      </c>
      <c r="P2184">
        <f t="shared" si="310"/>
        <v>240.5</v>
      </c>
      <c r="Q2184">
        <v>20000</v>
      </c>
      <c r="R2184">
        <f t="shared" si="311"/>
        <v>38.690228690228693</v>
      </c>
      <c r="S2184">
        <f t="shared" si="313"/>
        <v>0.21734570448458776</v>
      </c>
      <c r="T2184">
        <f t="shared" si="314"/>
        <v>-7.9441615205305516E-2</v>
      </c>
      <c r="U2184">
        <f>IFERROR(VLOOKUP(D2184,'ZORI (2)'!$C$2:$F$106,4,FALSE), 0)</f>
        <v>152.30041305369636</v>
      </c>
    </row>
    <row r="2185" spans="1:21" x14ac:dyDescent="0.25">
      <c r="A2185">
        <v>2709</v>
      </c>
      <c r="B2185">
        <v>90033</v>
      </c>
      <c r="C2185" t="s">
        <v>488</v>
      </c>
      <c r="D2185" t="s">
        <v>198</v>
      </c>
      <c r="E2185">
        <v>287200</v>
      </c>
      <c r="F2185">
        <v>462300</v>
      </c>
      <c r="G2185">
        <f>IFERROR(VLOOKUP(D2185,'ZORI (2)'!$C$2:$E$106,2,FALSE), 0)</f>
        <v>1897</v>
      </c>
      <c r="H2185">
        <f>IFERROR(VLOOKUP(D2185,'ZORI (2)'!$C$2:$E$106,3,FALSE), 0)</f>
        <v>2405</v>
      </c>
      <c r="I2185">
        <f t="shared" si="306"/>
        <v>92460</v>
      </c>
      <c r="J2185">
        <f t="shared" si="307"/>
        <v>369840</v>
      </c>
      <c r="K2185">
        <v>2.5000000000000001E-2</v>
      </c>
      <c r="L2185">
        <v>360</v>
      </c>
      <c r="M2185" s="1">
        <f t="shared" si="308"/>
        <v>1461.3151321874407</v>
      </c>
      <c r="N2185">
        <f t="shared" si="312"/>
        <v>10052.000000000002</v>
      </c>
      <c r="O2185">
        <f t="shared" si="309"/>
        <v>184.92000000000002</v>
      </c>
      <c r="P2185">
        <f t="shared" si="310"/>
        <v>240.5</v>
      </c>
      <c r="Q2185">
        <v>20000</v>
      </c>
      <c r="R2185">
        <f t="shared" si="311"/>
        <v>16.01871101871102</v>
      </c>
      <c r="S2185">
        <f t="shared" si="313"/>
        <v>0.45720121543757014</v>
      </c>
      <c r="T2185">
        <f t="shared" si="314"/>
        <v>5.0763830594151696E-2</v>
      </c>
      <c r="U2185">
        <f>IFERROR(VLOOKUP(D2185,'ZORI (2)'!$C$2:$F$106,4,FALSE), 0)</f>
        <v>152.30041305369636</v>
      </c>
    </row>
    <row r="2186" spans="1:21" x14ac:dyDescent="0.25">
      <c r="A2186">
        <v>2710</v>
      </c>
      <c r="B2186">
        <v>75252</v>
      </c>
      <c r="C2186" t="s">
        <v>498</v>
      </c>
      <c r="D2186" t="s">
        <v>192</v>
      </c>
      <c r="E2186">
        <v>293800</v>
      </c>
      <c r="F2186">
        <v>411100</v>
      </c>
      <c r="G2186">
        <f>IFERROR(VLOOKUP(D2186,'ZORI (2)'!$C$2:$E$106,2,FALSE), 0)</f>
        <v>1240</v>
      </c>
      <c r="H2186">
        <f>IFERROR(VLOOKUP(D2186,'ZORI (2)'!$C$2:$E$106,3,FALSE), 0)</f>
        <v>1481</v>
      </c>
      <c r="I2186">
        <f t="shared" si="306"/>
        <v>82220</v>
      </c>
      <c r="J2186">
        <f t="shared" si="307"/>
        <v>328880</v>
      </c>
      <c r="K2186">
        <v>2.5000000000000001E-2</v>
      </c>
      <c r="L2186">
        <v>360</v>
      </c>
      <c r="M2186" s="1">
        <f t="shared" si="308"/>
        <v>1299.4736120317043</v>
      </c>
      <c r="N2186">
        <f t="shared" si="312"/>
        <v>10283.000000000002</v>
      </c>
      <c r="O2186">
        <f t="shared" si="309"/>
        <v>164.44</v>
      </c>
      <c r="P2186">
        <f t="shared" si="310"/>
        <v>148.1</v>
      </c>
      <c r="Q2186">
        <v>20000</v>
      </c>
      <c r="R2186">
        <f t="shared" si="311"/>
        <v>23.131892865181182</v>
      </c>
      <c r="S2186">
        <f t="shared" si="313"/>
        <v>0.26850220468213387</v>
      </c>
      <c r="T2186">
        <f t="shared" si="314"/>
        <v>-1.3974412632378275E-2</v>
      </c>
      <c r="U2186">
        <f>IFERROR(VLOOKUP(D2186,'ZORI (2)'!$C$2:$F$106,4,FALSE), 0)</f>
        <v>73.617039721894315</v>
      </c>
    </row>
    <row r="2187" spans="1:21" x14ac:dyDescent="0.25">
      <c r="A2187">
        <v>2711</v>
      </c>
      <c r="B2187">
        <v>79915</v>
      </c>
      <c r="C2187" t="s">
        <v>194</v>
      </c>
      <c r="D2187" t="s">
        <v>194</v>
      </c>
      <c r="E2187">
        <v>81200</v>
      </c>
      <c r="F2187">
        <v>85700</v>
      </c>
      <c r="G2187">
        <f>IFERROR(VLOOKUP(D2187,'ZORI (2)'!$C$2:$E$106,2,FALSE), 0)</f>
        <v>1043</v>
      </c>
      <c r="H2187">
        <f>IFERROR(VLOOKUP(D2187,'ZORI (2)'!$C$2:$E$106,3,FALSE), 0)</f>
        <v>1066</v>
      </c>
      <c r="I2187">
        <f t="shared" si="306"/>
        <v>17140</v>
      </c>
      <c r="J2187">
        <f t="shared" si="307"/>
        <v>68560</v>
      </c>
      <c r="K2187">
        <v>2.5000000000000001E-2</v>
      </c>
      <c r="L2187">
        <v>360</v>
      </c>
      <c r="M2187" s="1">
        <f t="shared" si="308"/>
        <v>270.89488822942604</v>
      </c>
      <c r="N2187">
        <f t="shared" si="312"/>
        <v>2842.0000000000005</v>
      </c>
      <c r="O2187">
        <f t="shared" si="309"/>
        <v>34.28</v>
      </c>
      <c r="P2187">
        <f t="shared" si="310"/>
        <v>106.60000000000001</v>
      </c>
      <c r="Q2187">
        <v>20000</v>
      </c>
      <c r="R2187">
        <f t="shared" si="311"/>
        <v>6.6994996873045656</v>
      </c>
      <c r="S2187">
        <f t="shared" si="313"/>
        <v>-0.17629418888525789</v>
      </c>
      <c r="T2187">
        <f t="shared" si="314"/>
        <v>0.19635589368332967</v>
      </c>
      <c r="U2187">
        <f>IFERROR(VLOOKUP(D2187,'ZORI (2)'!$C$2:$F$106,4,FALSE), 0)</f>
        <v>6.6926576684204244</v>
      </c>
    </row>
    <row r="2188" spans="1:21" x14ac:dyDescent="0.25">
      <c r="A2188">
        <v>2712</v>
      </c>
      <c r="B2188">
        <v>95661</v>
      </c>
      <c r="C2188" t="s">
        <v>583</v>
      </c>
      <c r="D2188" t="s">
        <v>222</v>
      </c>
      <c r="E2188">
        <v>372700</v>
      </c>
      <c r="F2188">
        <v>479600</v>
      </c>
      <c r="G2188">
        <f>IFERROR(VLOOKUP(D2188,'ZORI (2)'!$C$2:$E$106,2,FALSE), 0)</f>
        <v>1254</v>
      </c>
      <c r="H2188">
        <f>IFERROR(VLOOKUP(D2188,'ZORI (2)'!$C$2:$E$106,3,FALSE), 0)</f>
        <v>1663</v>
      </c>
      <c r="I2188">
        <f t="shared" si="306"/>
        <v>95920</v>
      </c>
      <c r="J2188">
        <f t="shared" si="307"/>
        <v>383680</v>
      </c>
      <c r="K2188">
        <v>2.5000000000000001E-2</v>
      </c>
      <c r="L2188">
        <v>360</v>
      </c>
      <c r="M2188" s="1">
        <f t="shared" si="308"/>
        <v>1515.9998645838125</v>
      </c>
      <c r="N2188">
        <f t="shared" si="312"/>
        <v>13044.500000000002</v>
      </c>
      <c r="O2188">
        <f t="shared" si="309"/>
        <v>191.84</v>
      </c>
      <c r="P2188">
        <f t="shared" si="310"/>
        <v>166.3</v>
      </c>
      <c r="Q2188">
        <v>20000</v>
      </c>
      <c r="R2188">
        <f t="shared" si="311"/>
        <v>24.032872319102026</v>
      </c>
      <c r="S2188">
        <f t="shared" si="313"/>
        <v>0.18202464851649253</v>
      </c>
      <c r="T2188">
        <f t="shared" si="314"/>
        <v>-1.9646324182280763E-2</v>
      </c>
      <c r="U2188">
        <f>IFERROR(VLOOKUP(D2188,'ZORI (2)'!$C$2:$F$106,4,FALSE), 0)</f>
        <v>129.20448974423459</v>
      </c>
    </row>
    <row r="2189" spans="1:21" x14ac:dyDescent="0.25">
      <c r="A2189">
        <v>2715</v>
      </c>
      <c r="B2189">
        <v>95209</v>
      </c>
      <c r="C2189" t="s">
        <v>354</v>
      </c>
      <c r="D2189" t="s">
        <v>354</v>
      </c>
      <c r="E2189">
        <v>233600</v>
      </c>
      <c r="F2189">
        <v>338000</v>
      </c>
      <c r="G2189">
        <f>IFERROR(VLOOKUP(D2189,'ZORI (2)'!$C$2:$E$106,2,FALSE), 0)</f>
        <v>1306</v>
      </c>
      <c r="H2189">
        <f>IFERROR(VLOOKUP(D2189,'ZORI (2)'!$C$2:$E$106,3,FALSE), 0)</f>
        <v>1726</v>
      </c>
      <c r="I2189">
        <f t="shared" si="306"/>
        <v>67600</v>
      </c>
      <c r="J2189">
        <f t="shared" si="307"/>
        <v>270400</v>
      </c>
      <c r="K2189">
        <v>2.5000000000000001E-2</v>
      </c>
      <c r="L2189">
        <v>360</v>
      </c>
      <c r="M2189" s="1">
        <f t="shared" si="308"/>
        <v>1068.4069104031039</v>
      </c>
      <c r="N2189">
        <f t="shared" si="312"/>
        <v>8176.0000000000009</v>
      </c>
      <c r="O2189">
        <f t="shared" si="309"/>
        <v>135.19999999999999</v>
      </c>
      <c r="P2189">
        <f t="shared" si="310"/>
        <v>172.60000000000002</v>
      </c>
      <c r="Q2189">
        <v>20000</v>
      </c>
      <c r="R2189">
        <f t="shared" si="311"/>
        <v>16.319042101197372</v>
      </c>
      <c r="S2189">
        <f t="shared" si="313"/>
        <v>0.29118024570625267</v>
      </c>
      <c r="T2189">
        <f t="shared" si="314"/>
        <v>4.3826397794465753E-2</v>
      </c>
      <c r="U2189">
        <f>IFERROR(VLOOKUP(D2189,'ZORI (2)'!$C$2:$F$106,4,FALSE), 0)</f>
        <v>131.92164560158918</v>
      </c>
    </row>
    <row r="2190" spans="1:21" x14ac:dyDescent="0.25">
      <c r="A2190">
        <v>2717</v>
      </c>
      <c r="B2190">
        <v>85143</v>
      </c>
      <c r="C2190" t="s">
        <v>1440</v>
      </c>
      <c r="D2190" t="s">
        <v>209</v>
      </c>
      <c r="E2190">
        <v>150200</v>
      </c>
      <c r="F2190">
        <v>204200</v>
      </c>
      <c r="G2190">
        <f>IFERROR(VLOOKUP(D2190,'ZORI (2)'!$C$2:$E$106,2,FALSE), 0)</f>
        <v>1024</v>
      </c>
      <c r="H2190">
        <f>IFERROR(VLOOKUP(D2190,'ZORI (2)'!$C$2:$E$106,3,FALSE), 0)</f>
        <v>1278</v>
      </c>
      <c r="I2190">
        <f t="shared" si="306"/>
        <v>40840</v>
      </c>
      <c r="J2190">
        <f t="shared" si="307"/>
        <v>163360</v>
      </c>
      <c r="K2190">
        <v>2.5000000000000001E-2</v>
      </c>
      <c r="L2190">
        <v>360</v>
      </c>
      <c r="M2190" s="1">
        <f t="shared" si="308"/>
        <v>645.46950030862081</v>
      </c>
      <c r="N2190">
        <f t="shared" si="312"/>
        <v>5257.0000000000009</v>
      </c>
      <c r="O2190">
        <f t="shared" si="309"/>
        <v>81.679999999999993</v>
      </c>
      <c r="P2190">
        <f t="shared" si="310"/>
        <v>127.80000000000001</v>
      </c>
      <c r="Q2190">
        <v>20000</v>
      </c>
      <c r="R2190">
        <f t="shared" si="311"/>
        <v>13.315075639019302</v>
      </c>
      <c r="S2190">
        <f t="shared" si="313"/>
        <v>0.16381791550066399</v>
      </c>
      <c r="T2190">
        <f t="shared" si="314"/>
        <v>7.6805392019252766E-2</v>
      </c>
      <c r="U2190">
        <f>IFERROR(VLOOKUP(D2190,'ZORI (2)'!$C$2:$F$106,4,FALSE), 0)</f>
        <v>74.874969478603248</v>
      </c>
    </row>
    <row r="2191" spans="1:21" x14ac:dyDescent="0.25">
      <c r="A2191">
        <v>2719</v>
      </c>
      <c r="B2191">
        <v>91790</v>
      </c>
      <c r="C2191" t="s">
        <v>1441</v>
      </c>
      <c r="D2191" t="s">
        <v>198</v>
      </c>
      <c r="E2191">
        <v>412100</v>
      </c>
      <c r="F2191">
        <v>549200</v>
      </c>
      <c r="G2191">
        <f>IFERROR(VLOOKUP(D2191,'ZORI (2)'!$C$2:$E$106,2,FALSE), 0)</f>
        <v>1897</v>
      </c>
      <c r="H2191">
        <f>IFERROR(VLOOKUP(D2191,'ZORI (2)'!$C$2:$E$106,3,FALSE), 0)</f>
        <v>2405</v>
      </c>
      <c r="I2191">
        <f t="shared" si="306"/>
        <v>109840</v>
      </c>
      <c r="J2191">
        <f t="shared" si="307"/>
        <v>439360</v>
      </c>
      <c r="K2191">
        <v>2.5000000000000001E-2</v>
      </c>
      <c r="L2191">
        <v>360</v>
      </c>
      <c r="M2191" s="1">
        <f t="shared" si="308"/>
        <v>1736.0031810455166</v>
      </c>
      <c r="N2191">
        <f t="shared" si="312"/>
        <v>14423.500000000002</v>
      </c>
      <c r="O2191">
        <f t="shared" si="309"/>
        <v>219.68</v>
      </c>
      <c r="P2191">
        <f t="shared" si="310"/>
        <v>240.5</v>
      </c>
      <c r="Q2191">
        <v>20000</v>
      </c>
      <c r="R2191">
        <f t="shared" si="311"/>
        <v>19.02979902979903</v>
      </c>
      <c r="S2191">
        <f t="shared" si="313"/>
        <v>0.22994646418385595</v>
      </c>
      <c r="T2191">
        <f t="shared" si="314"/>
        <v>1.7369617591794163E-2</v>
      </c>
      <c r="U2191">
        <f>IFERROR(VLOOKUP(D2191,'ZORI (2)'!$C$2:$F$106,4,FALSE), 0)</f>
        <v>152.30041305369636</v>
      </c>
    </row>
    <row r="2192" spans="1:21" x14ac:dyDescent="0.25">
      <c r="A2192">
        <v>2720</v>
      </c>
      <c r="B2192">
        <v>48152</v>
      </c>
      <c r="C2192" t="s">
        <v>1198</v>
      </c>
      <c r="D2192" t="s">
        <v>235</v>
      </c>
      <c r="E2192">
        <v>160300</v>
      </c>
      <c r="F2192">
        <v>212900</v>
      </c>
      <c r="G2192">
        <f>IFERROR(VLOOKUP(D2192,'ZORI (2)'!$C$2:$E$106,2,FALSE), 0)</f>
        <v>1028</v>
      </c>
      <c r="H2192">
        <f>IFERROR(VLOOKUP(D2192,'ZORI (2)'!$C$2:$E$106,3,FALSE), 0)</f>
        <v>1171</v>
      </c>
      <c r="I2192">
        <f t="shared" si="306"/>
        <v>42580</v>
      </c>
      <c r="J2192">
        <f t="shared" si="307"/>
        <v>170320</v>
      </c>
      <c r="K2192">
        <v>2.5000000000000001E-2</v>
      </c>
      <c r="L2192">
        <v>360</v>
      </c>
      <c r="M2192" s="1">
        <f t="shared" si="308"/>
        <v>672.96991486633385</v>
      </c>
      <c r="N2192">
        <f t="shared" si="312"/>
        <v>5610.5000000000009</v>
      </c>
      <c r="O2192">
        <f t="shared" si="309"/>
        <v>85.16</v>
      </c>
      <c r="P2192">
        <f t="shared" si="310"/>
        <v>117.10000000000001</v>
      </c>
      <c r="Q2192">
        <v>20000</v>
      </c>
      <c r="R2192">
        <f t="shared" si="311"/>
        <v>15.150868203814404</v>
      </c>
      <c r="S2192">
        <f t="shared" si="313"/>
        <v>0.14517469427493337</v>
      </c>
      <c r="T2192">
        <f t="shared" si="314"/>
        <v>5.2048907422646756E-2</v>
      </c>
      <c r="U2192">
        <f>IFERROR(VLOOKUP(D2192,'ZORI (2)'!$C$2:$F$106,4,FALSE), 0)</f>
        <v>42.450160853200359</v>
      </c>
    </row>
    <row r="2193" spans="1:21" x14ac:dyDescent="0.25">
      <c r="A2193">
        <v>2721</v>
      </c>
      <c r="B2193">
        <v>80601</v>
      </c>
      <c r="C2193" t="s">
        <v>1442</v>
      </c>
      <c r="D2193" t="s">
        <v>233</v>
      </c>
      <c r="E2193">
        <v>214500</v>
      </c>
      <c r="F2193">
        <v>340200</v>
      </c>
      <c r="G2193">
        <f>IFERROR(VLOOKUP(D2193,'ZORI (2)'!$C$2:$E$106,2,FALSE), 0)</f>
        <v>1298</v>
      </c>
      <c r="H2193">
        <f>IFERROR(VLOOKUP(D2193,'ZORI (2)'!$C$2:$E$106,3,FALSE), 0)</f>
        <v>1672</v>
      </c>
      <c r="I2193">
        <f t="shared" si="306"/>
        <v>68040</v>
      </c>
      <c r="J2193">
        <f t="shared" si="307"/>
        <v>272160</v>
      </c>
      <c r="K2193">
        <v>2.5000000000000001E-2</v>
      </c>
      <c r="L2193">
        <v>360</v>
      </c>
      <c r="M2193" s="1">
        <f t="shared" si="308"/>
        <v>1075.3610382222957</v>
      </c>
      <c r="N2193">
        <f t="shared" si="312"/>
        <v>7507.5000000000009</v>
      </c>
      <c r="O2193">
        <f t="shared" si="309"/>
        <v>136.08000000000001</v>
      </c>
      <c r="P2193">
        <f t="shared" si="310"/>
        <v>167.20000000000002</v>
      </c>
      <c r="Q2193">
        <v>20000</v>
      </c>
      <c r="R2193">
        <f t="shared" si="311"/>
        <v>16.955741626794257</v>
      </c>
      <c r="S2193">
        <f t="shared" si="313"/>
        <v>0.4057415575963555</v>
      </c>
      <c r="T2193">
        <f t="shared" si="314"/>
        <v>3.6843533753708378E-2</v>
      </c>
      <c r="U2193">
        <f>IFERROR(VLOOKUP(D2193,'ZORI (2)'!$C$2:$F$106,4,FALSE), 0)</f>
        <v>103.83832606115948</v>
      </c>
    </row>
    <row r="2194" spans="1:21" x14ac:dyDescent="0.25">
      <c r="A2194">
        <v>2722</v>
      </c>
      <c r="B2194">
        <v>94133</v>
      </c>
      <c r="C2194" t="s">
        <v>196</v>
      </c>
      <c r="D2194" t="s">
        <v>196</v>
      </c>
      <c r="E2194">
        <v>2553500</v>
      </c>
      <c r="F2194">
        <v>3014600</v>
      </c>
      <c r="G2194">
        <f>IFERROR(VLOOKUP(D2194,'ZORI (2)'!$C$2:$E$106,2,FALSE), 0)</f>
        <v>2290</v>
      </c>
      <c r="H2194">
        <f>IFERROR(VLOOKUP(D2194,'ZORI (2)'!$C$2:$E$106,3,FALSE), 0)</f>
        <v>3055</v>
      </c>
      <c r="I2194">
        <f t="shared" si="306"/>
        <v>602920</v>
      </c>
      <c r="J2194">
        <f t="shared" si="307"/>
        <v>2411680</v>
      </c>
      <c r="K2194">
        <v>2.5000000000000001E-2</v>
      </c>
      <c r="L2194">
        <v>360</v>
      </c>
      <c r="M2194" s="1">
        <f t="shared" si="308"/>
        <v>9529.0516926070923</v>
      </c>
      <c r="N2194">
        <f t="shared" si="312"/>
        <v>89372.500000000015</v>
      </c>
      <c r="O2194">
        <f t="shared" si="309"/>
        <v>1205.8400000000001</v>
      </c>
      <c r="P2194">
        <f t="shared" si="310"/>
        <v>305.5</v>
      </c>
      <c r="Q2194">
        <v>20000</v>
      </c>
      <c r="R2194">
        <f t="shared" si="311"/>
        <v>82.231314784506267</v>
      </c>
      <c r="S2194">
        <f t="shared" si="313"/>
        <v>0.13208574575012511</v>
      </c>
      <c r="T2194">
        <f t="shared" si="314"/>
        <v>-0.13452998636274438</v>
      </c>
      <c r="U2194">
        <f>IFERROR(VLOOKUP(D2194,'ZORI (2)'!$C$2:$F$106,4,FALSE), 0)</f>
        <v>214.07169073819685</v>
      </c>
    </row>
    <row r="2195" spans="1:21" x14ac:dyDescent="0.25">
      <c r="A2195">
        <v>2723</v>
      </c>
      <c r="B2195">
        <v>84003</v>
      </c>
      <c r="C2195" t="s">
        <v>1443</v>
      </c>
      <c r="D2195" t="s">
        <v>364</v>
      </c>
      <c r="E2195">
        <v>282700</v>
      </c>
      <c r="F2195">
        <v>377000</v>
      </c>
      <c r="G2195">
        <f>IFERROR(VLOOKUP(D2195,'ZORI (2)'!$C$2:$E$106,2,FALSE), 0)</f>
        <v>1010</v>
      </c>
      <c r="H2195">
        <f>IFERROR(VLOOKUP(D2195,'ZORI (2)'!$C$2:$E$106,3,FALSE), 0)</f>
        <v>1241</v>
      </c>
      <c r="I2195">
        <f t="shared" si="306"/>
        <v>75400</v>
      </c>
      <c r="J2195">
        <f t="shared" si="307"/>
        <v>301600</v>
      </c>
      <c r="K2195">
        <v>2.5000000000000001E-2</v>
      </c>
      <c r="L2195">
        <v>360</v>
      </c>
      <c r="M2195" s="1">
        <f t="shared" si="308"/>
        <v>1191.6846308342313</v>
      </c>
      <c r="N2195">
        <f t="shared" si="312"/>
        <v>9894.5000000000018</v>
      </c>
      <c r="O2195">
        <f t="shared" si="309"/>
        <v>150.80000000000001</v>
      </c>
      <c r="P2195">
        <f t="shared" si="310"/>
        <v>124.10000000000001</v>
      </c>
      <c r="Q2195">
        <v>20000</v>
      </c>
      <c r="R2195">
        <f t="shared" si="311"/>
        <v>25.315605694332529</v>
      </c>
      <c r="S2195">
        <f t="shared" si="313"/>
        <v>0.20603529492681413</v>
      </c>
      <c r="T2195">
        <f t="shared" si="314"/>
        <v>-2.5708993062417994E-2</v>
      </c>
      <c r="U2195">
        <f>IFERROR(VLOOKUP(D2195,'ZORI (2)'!$C$2:$F$106,4,FALSE), 0)</f>
        <v>67.907036794860247</v>
      </c>
    </row>
    <row r="2196" spans="1:21" x14ac:dyDescent="0.25">
      <c r="A2196">
        <v>2724</v>
      </c>
      <c r="B2196">
        <v>92113</v>
      </c>
      <c r="C2196" t="s">
        <v>226</v>
      </c>
      <c r="D2196" t="s">
        <v>226</v>
      </c>
      <c r="E2196">
        <v>262100</v>
      </c>
      <c r="F2196">
        <v>405000</v>
      </c>
      <c r="G2196">
        <f>IFERROR(VLOOKUP(D2196,'ZORI (2)'!$C$2:$E$106,2,FALSE), 0)</f>
        <v>1757</v>
      </c>
      <c r="H2196">
        <f>IFERROR(VLOOKUP(D2196,'ZORI (2)'!$C$2:$E$106,3,FALSE), 0)</f>
        <v>2196</v>
      </c>
      <c r="I2196">
        <f t="shared" si="306"/>
        <v>81000</v>
      </c>
      <c r="J2196">
        <f t="shared" si="307"/>
        <v>324000</v>
      </c>
      <c r="K2196">
        <v>2.5000000000000001E-2</v>
      </c>
      <c r="L2196">
        <v>360</v>
      </c>
      <c r="M2196" s="1">
        <f t="shared" si="308"/>
        <v>1280.1917121693996</v>
      </c>
      <c r="N2196">
        <f t="shared" si="312"/>
        <v>9173.5</v>
      </c>
      <c r="O2196">
        <f t="shared" si="309"/>
        <v>162</v>
      </c>
      <c r="P2196">
        <f t="shared" si="310"/>
        <v>219.60000000000002</v>
      </c>
      <c r="Q2196">
        <v>20000</v>
      </c>
      <c r="R2196">
        <f t="shared" si="311"/>
        <v>15.368852459016393</v>
      </c>
      <c r="S2196">
        <f t="shared" si="313"/>
        <v>0.39044574944167593</v>
      </c>
      <c r="T2196">
        <f t="shared" si="314"/>
        <v>5.8185493371520416E-2</v>
      </c>
      <c r="U2196">
        <f>IFERROR(VLOOKUP(D2196,'ZORI (2)'!$C$2:$F$106,4,FALSE), 0)</f>
        <v>129.6726516989587</v>
      </c>
    </row>
    <row r="2197" spans="1:21" x14ac:dyDescent="0.25">
      <c r="A2197">
        <v>2725</v>
      </c>
      <c r="B2197">
        <v>22630</v>
      </c>
      <c r="C2197" t="s">
        <v>1444</v>
      </c>
      <c r="D2197" t="s">
        <v>203</v>
      </c>
      <c r="E2197">
        <v>182800</v>
      </c>
      <c r="F2197">
        <v>202000</v>
      </c>
      <c r="G2197">
        <f>IFERROR(VLOOKUP(D2197,'ZORI (2)'!$C$2:$E$106,2,FALSE), 0)</f>
        <v>1905</v>
      </c>
      <c r="H2197">
        <f>IFERROR(VLOOKUP(D2197,'ZORI (2)'!$C$2:$E$106,3,FALSE), 0)</f>
        <v>2043</v>
      </c>
      <c r="I2197">
        <f t="shared" si="306"/>
        <v>40400</v>
      </c>
      <c r="J2197">
        <f t="shared" si="307"/>
        <v>161600</v>
      </c>
      <c r="K2197">
        <v>2.5000000000000001E-2</v>
      </c>
      <c r="L2197">
        <v>360</v>
      </c>
      <c r="M2197" s="1">
        <f t="shared" si="308"/>
        <v>638.51537248942896</v>
      </c>
      <c r="N2197">
        <f t="shared" si="312"/>
        <v>6398.0000000000009</v>
      </c>
      <c r="O2197">
        <f t="shared" si="309"/>
        <v>80.8</v>
      </c>
      <c r="P2197">
        <f t="shared" si="310"/>
        <v>204.3</v>
      </c>
      <c r="Q2197">
        <v>20000</v>
      </c>
      <c r="R2197">
        <f t="shared" si="311"/>
        <v>8.2395170500897379</v>
      </c>
      <c r="S2197">
        <f t="shared" si="313"/>
        <v>-3.4407594718878769E-2</v>
      </c>
      <c r="T2197">
        <f t="shared" si="314"/>
        <v>0.20109307958512013</v>
      </c>
      <c r="U2197">
        <f>IFERROR(VLOOKUP(D2197,'ZORI (2)'!$C$2:$F$106,4,FALSE), 0)</f>
        <v>40.400261415601996</v>
      </c>
    </row>
    <row r="2198" spans="1:21" x14ac:dyDescent="0.25">
      <c r="A2198">
        <v>2727</v>
      </c>
      <c r="B2198">
        <v>19426</v>
      </c>
      <c r="C2198" t="s">
        <v>1445</v>
      </c>
      <c r="D2198" t="s">
        <v>254</v>
      </c>
      <c r="E2198">
        <v>304600</v>
      </c>
      <c r="F2198">
        <v>354000</v>
      </c>
      <c r="G2198">
        <f>IFERROR(VLOOKUP(D2198,'ZORI (2)'!$C$2:$E$106,2,FALSE), 0)</f>
        <v>1372</v>
      </c>
      <c r="H2198">
        <f>IFERROR(VLOOKUP(D2198,'ZORI (2)'!$C$2:$E$106,3,FALSE), 0)</f>
        <v>1516</v>
      </c>
      <c r="I2198">
        <f t="shared" si="306"/>
        <v>70800</v>
      </c>
      <c r="J2198">
        <f t="shared" si="307"/>
        <v>283200</v>
      </c>
      <c r="K2198">
        <v>2.5000000000000001E-2</v>
      </c>
      <c r="L2198">
        <v>360</v>
      </c>
      <c r="M2198" s="1">
        <f t="shared" si="308"/>
        <v>1118.9823854517715</v>
      </c>
      <c r="N2198">
        <f t="shared" si="312"/>
        <v>10661.000000000002</v>
      </c>
      <c r="O2198">
        <f t="shared" si="309"/>
        <v>141.6</v>
      </c>
      <c r="P2198">
        <f t="shared" si="310"/>
        <v>151.6</v>
      </c>
      <c r="Q2198">
        <v>20000</v>
      </c>
      <c r="R2198">
        <f t="shared" si="311"/>
        <v>19.459102902374671</v>
      </c>
      <c r="S2198">
        <f t="shared" si="313"/>
        <v>5.589376634920256E-2</v>
      </c>
      <c r="T2198">
        <f t="shared" si="314"/>
        <v>1.2278721622877214E-2</v>
      </c>
      <c r="U2198">
        <f>IFERROR(VLOOKUP(D2198,'ZORI (2)'!$C$2:$F$106,4,FALSE), 0)</f>
        <v>44.044485087995604</v>
      </c>
    </row>
    <row r="2199" spans="1:21" x14ac:dyDescent="0.25">
      <c r="A2199">
        <v>2728</v>
      </c>
      <c r="B2199">
        <v>92806</v>
      </c>
      <c r="C2199" t="s">
        <v>544</v>
      </c>
      <c r="D2199" t="s">
        <v>198</v>
      </c>
      <c r="E2199">
        <v>482300</v>
      </c>
      <c r="F2199">
        <v>621500</v>
      </c>
      <c r="G2199">
        <f>IFERROR(VLOOKUP(D2199,'ZORI (2)'!$C$2:$E$106,2,FALSE), 0)</f>
        <v>1897</v>
      </c>
      <c r="H2199">
        <f>IFERROR(VLOOKUP(D2199,'ZORI (2)'!$C$2:$E$106,3,FALSE), 0)</f>
        <v>2405</v>
      </c>
      <c r="I2199">
        <f t="shared" si="306"/>
        <v>124300</v>
      </c>
      <c r="J2199">
        <f t="shared" si="307"/>
        <v>497200</v>
      </c>
      <c r="K2199">
        <v>2.5000000000000001E-2</v>
      </c>
      <c r="L2199">
        <v>360</v>
      </c>
      <c r="M2199" s="1">
        <f t="shared" si="308"/>
        <v>1964.5411089216839</v>
      </c>
      <c r="N2199">
        <f t="shared" si="312"/>
        <v>16880.5</v>
      </c>
      <c r="O2199">
        <f t="shared" si="309"/>
        <v>248.6</v>
      </c>
      <c r="P2199">
        <f t="shared" si="310"/>
        <v>240.5</v>
      </c>
      <c r="Q2199">
        <v>20000</v>
      </c>
      <c r="R2199">
        <f t="shared" si="311"/>
        <v>21.534996534996534</v>
      </c>
      <c r="S2199">
        <f t="shared" si="313"/>
        <v>0.19707885793091229</v>
      </c>
      <c r="T2199">
        <f t="shared" si="314"/>
        <v>-3.6213642907188519E-3</v>
      </c>
      <c r="U2199">
        <f>IFERROR(VLOOKUP(D2199,'ZORI (2)'!$C$2:$F$106,4,FALSE), 0)</f>
        <v>152.30041305369636</v>
      </c>
    </row>
    <row r="2200" spans="1:21" x14ac:dyDescent="0.25">
      <c r="A2200">
        <v>2729</v>
      </c>
      <c r="B2200">
        <v>12203</v>
      </c>
      <c r="C2200" t="s">
        <v>305</v>
      </c>
      <c r="D2200" t="s">
        <v>305</v>
      </c>
      <c r="E2200">
        <v>182000</v>
      </c>
      <c r="F2200">
        <v>204500</v>
      </c>
      <c r="G2200">
        <f>IFERROR(VLOOKUP(D2200,'ZORI (2)'!$C$2:$E$106,2,FALSE), 0)</f>
        <v>1131</v>
      </c>
      <c r="H2200">
        <f>IFERROR(VLOOKUP(D2200,'ZORI (2)'!$C$2:$E$106,3,FALSE), 0)</f>
        <v>1252</v>
      </c>
      <c r="I2200">
        <f t="shared" si="306"/>
        <v>40900</v>
      </c>
      <c r="J2200">
        <f t="shared" si="307"/>
        <v>163600</v>
      </c>
      <c r="K2200">
        <v>2.5000000000000001E-2</v>
      </c>
      <c r="L2200">
        <v>360</v>
      </c>
      <c r="M2200" s="1">
        <f t="shared" si="308"/>
        <v>646.41779046578324</v>
      </c>
      <c r="N2200">
        <f t="shared" si="312"/>
        <v>6370.0000000000009</v>
      </c>
      <c r="O2200">
        <f t="shared" si="309"/>
        <v>81.8</v>
      </c>
      <c r="P2200">
        <f t="shared" si="310"/>
        <v>125.2</v>
      </c>
      <c r="Q2200">
        <v>20000</v>
      </c>
      <c r="R2200">
        <f t="shared" si="311"/>
        <v>13.611554845580404</v>
      </c>
      <c r="S2200">
        <f t="shared" si="313"/>
        <v>-1.8572731199308922E-2</v>
      </c>
      <c r="T2200">
        <f t="shared" si="314"/>
        <v>7.1101330673563265E-2</v>
      </c>
      <c r="U2200">
        <f>IFERROR(VLOOKUP(D2200,'ZORI (2)'!$C$2:$F$106,4,FALSE), 0)</f>
        <v>34.331863782036343</v>
      </c>
    </row>
    <row r="2201" spans="1:21" x14ac:dyDescent="0.25">
      <c r="A2201">
        <v>2730</v>
      </c>
      <c r="B2201">
        <v>10550</v>
      </c>
      <c r="C2201" t="s">
        <v>424</v>
      </c>
      <c r="D2201" t="s">
        <v>195</v>
      </c>
      <c r="E2201">
        <v>247100</v>
      </c>
      <c r="F2201">
        <v>304800</v>
      </c>
      <c r="G2201">
        <f>IFERROR(VLOOKUP(D2201,'ZORI (2)'!$C$2:$E$106,2,FALSE), 0)</f>
        <v>2329</v>
      </c>
      <c r="H2201">
        <f>IFERROR(VLOOKUP(D2201,'ZORI (2)'!$C$2:$E$106,3,FALSE), 0)</f>
        <v>2608</v>
      </c>
      <c r="I2201">
        <f t="shared" si="306"/>
        <v>60960</v>
      </c>
      <c r="J2201">
        <f t="shared" si="307"/>
        <v>243840</v>
      </c>
      <c r="K2201">
        <v>2.5000000000000001E-2</v>
      </c>
      <c r="L2201">
        <v>360</v>
      </c>
      <c r="M2201" s="1">
        <f t="shared" si="308"/>
        <v>963.4627996771186</v>
      </c>
      <c r="N2201">
        <f t="shared" si="312"/>
        <v>8648.5</v>
      </c>
      <c r="O2201">
        <f t="shared" si="309"/>
        <v>121.92</v>
      </c>
      <c r="P2201">
        <f t="shared" si="310"/>
        <v>260.8</v>
      </c>
      <c r="Q2201">
        <v>20000</v>
      </c>
      <c r="R2201">
        <f t="shared" si="311"/>
        <v>9.7392638036809824</v>
      </c>
      <c r="S2201">
        <f t="shared" si="313"/>
        <v>0.10535506086161847</v>
      </c>
      <c r="T2201">
        <f t="shared" si="314"/>
        <v>0.16897734482637894</v>
      </c>
      <c r="U2201">
        <f>IFERROR(VLOOKUP(D2201,'ZORI (2)'!$C$2:$F$106,4,FALSE), 0)</f>
        <v>81.282042347392249</v>
      </c>
    </row>
    <row r="2202" spans="1:21" x14ac:dyDescent="0.25">
      <c r="A2202">
        <v>2731</v>
      </c>
      <c r="B2202">
        <v>91104</v>
      </c>
      <c r="C2202" t="s">
        <v>613</v>
      </c>
      <c r="D2202" t="s">
        <v>198</v>
      </c>
      <c r="E2202">
        <v>640100</v>
      </c>
      <c r="F2202">
        <v>830200</v>
      </c>
      <c r="G2202">
        <f>IFERROR(VLOOKUP(D2202,'ZORI (2)'!$C$2:$E$106,2,FALSE), 0)</f>
        <v>1897</v>
      </c>
      <c r="H2202">
        <f>IFERROR(VLOOKUP(D2202,'ZORI (2)'!$C$2:$E$106,3,FALSE), 0)</f>
        <v>2405</v>
      </c>
      <c r="I2202">
        <f t="shared" si="306"/>
        <v>166040</v>
      </c>
      <c r="J2202">
        <f t="shared" si="307"/>
        <v>664160</v>
      </c>
      <c r="K2202">
        <v>2.5000000000000001E-2</v>
      </c>
      <c r="L2202">
        <v>360</v>
      </c>
      <c r="M2202" s="1">
        <f t="shared" si="308"/>
        <v>2624.234961587742</v>
      </c>
      <c r="N2202">
        <f t="shared" si="312"/>
        <v>22403.500000000004</v>
      </c>
      <c r="O2202">
        <f t="shared" si="309"/>
        <v>332.08</v>
      </c>
      <c r="P2202">
        <f t="shared" si="310"/>
        <v>240.5</v>
      </c>
      <c r="Q2202">
        <v>20000</v>
      </c>
      <c r="R2202">
        <f t="shared" si="311"/>
        <v>28.766458766458765</v>
      </c>
      <c r="S2202">
        <f t="shared" si="313"/>
        <v>0.21640401844093107</v>
      </c>
      <c r="T2202">
        <f t="shared" si="314"/>
        <v>-4.5584436737307263E-2</v>
      </c>
      <c r="U2202">
        <f>IFERROR(VLOOKUP(D2202,'ZORI (2)'!$C$2:$F$106,4,FALSE), 0)</f>
        <v>152.30041305369636</v>
      </c>
    </row>
    <row r="2203" spans="1:21" x14ac:dyDescent="0.25">
      <c r="A2203">
        <v>2732</v>
      </c>
      <c r="B2203">
        <v>22203</v>
      </c>
      <c r="C2203" t="s">
        <v>624</v>
      </c>
      <c r="D2203" t="s">
        <v>203</v>
      </c>
      <c r="E2203">
        <v>697300</v>
      </c>
      <c r="F2203">
        <v>781500</v>
      </c>
      <c r="G2203">
        <f>IFERROR(VLOOKUP(D2203,'ZORI (2)'!$C$2:$E$106,2,FALSE), 0)</f>
        <v>1905</v>
      </c>
      <c r="H2203">
        <f>IFERROR(VLOOKUP(D2203,'ZORI (2)'!$C$2:$E$106,3,FALSE), 0)</f>
        <v>2043</v>
      </c>
      <c r="I2203">
        <f t="shared" si="306"/>
        <v>156300</v>
      </c>
      <c r="J2203">
        <f t="shared" si="307"/>
        <v>625200</v>
      </c>
      <c r="K2203">
        <v>2.5000000000000001E-2</v>
      </c>
      <c r="L2203">
        <v>360</v>
      </c>
      <c r="M2203" s="1">
        <f t="shared" si="308"/>
        <v>2470.2958594083602</v>
      </c>
      <c r="N2203">
        <f t="shared" si="312"/>
        <v>24405.500000000004</v>
      </c>
      <c r="O2203">
        <f t="shared" si="309"/>
        <v>312.60000000000002</v>
      </c>
      <c r="P2203">
        <f t="shared" si="310"/>
        <v>204.3</v>
      </c>
      <c r="Q2203">
        <v>20000</v>
      </c>
      <c r="R2203">
        <f t="shared" si="311"/>
        <v>31.877141458639255</v>
      </c>
      <c r="S2203">
        <f t="shared" si="313"/>
        <v>5.3652696386908283E-2</v>
      </c>
      <c r="T2203">
        <f t="shared" si="314"/>
        <v>-5.6452614965211825E-2</v>
      </c>
      <c r="U2203">
        <f>IFERROR(VLOOKUP(D2203,'ZORI (2)'!$C$2:$F$106,4,FALSE), 0)</f>
        <v>40.400261415601996</v>
      </c>
    </row>
    <row r="2204" spans="1:21" x14ac:dyDescent="0.25">
      <c r="A2204">
        <v>2733</v>
      </c>
      <c r="B2204">
        <v>55311</v>
      </c>
      <c r="C2204" t="s">
        <v>1221</v>
      </c>
      <c r="D2204" t="s">
        <v>307</v>
      </c>
      <c r="E2204">
        <v>356900</v>
      </c>
      <c r="F2204">
        <v>401800</v>
      </c>
      <c r="G2204">
        <f>IFERROR(VLOOKUP(D2204,'ZORI (2)'!$C$2:$E$106,2,FALSE), 0)</f>
        <v>1268</v>
      </c>
      <c r="H2204">
        <f>IFERROR(VLOOKUP(D2204,'ZORI (2)'!$C$2:$E$106,3,FALSE), 0)</f>
        <v>1485</v>
      </c>
      <c r="I2204">
        <f t="shared" si="306"/>
        <v>80360</v>
      </c>
      <c r="J2204">
        <f t="shared" si="307"/>
        <v>321440</v>
      </c>
      <c r="K2204">
        <v>2.5000000000000001E-2</v>
      </c>
      <c r="L2204">
        <v>360</v>
      </c>
      <c r="M2204" s="1">
        <f t="shared" si="308"/>
        <v>1270.0766171596661</v>
      </c>
      <c r="N2204">
        <f t="shared" si="312"/>
        <v>12491.500000000002</v>
      </c>
      <c r="O2204">
        <f t="shared" si="309"/>
        <v>160.72</v>
      </c>
      <c r="P2204">
        <f t="shared" si="310"/>
        <v>148.5</v>
      </c>
      <c r="Q2204">
        <v>20000</v>
      </c>
      <c r="R2204">
        <f t="shared" si="311"/>
        <v>22.547699214365881</v>
      </c>
      <c r="S2204">
        <f t="shared" si="313"/>
        <v>3.1866386400319476E-2</v>
      </c>
      <c r="T2204">
        <f t="shared" si="314"/>
        <v>-1.0026977097477588E-2</v>
      </c>
      <c r="U2204">
        <f>IFERROR(VLOOKUP(D2204,'ZORI (2)'!$C$2:$F$106,4,FALSE), 0)</f>
        <v>66.493977017409904</v>
      </c>
    </row>
    <row r="2205" spans="1:21" x14ac:dyDescent="0.25">
      <c r="A2205">
        <v>2736</v>
      </c>
      <c r="B2205">
        <v>19136</v>
      </c>
      <c r="C2205" t="s">
        <v>254</v>
      </c>
      <c r="D2205" t="s">
        <v>254</v>
      </c>
      <c r="E2205">
        <v>116200</v>
      </c>
      <c r="F2205">
        <v>148200</v>
      </c>
      <c r="G2205">
        <f>IFERROR(VLOOKUP(D2205,'ZORI (2)'!$C$2:$E$106,2,FALSE), 0)</f>
        <v>1372</v>
      </c>
      <c r="H2205">
        <f>IFERROR(VLOOKUP(D2205,'ZORI (2)'!$C$2:$E$106,3,FALSE), 0)</f>
        <v>1516</v>
      </c>
      <c r="I2205">
        <f t="shared" si="306"/>
        <v>29640</v>
      </c>
      <c r="J2205">
        <f t="shared" si="307"/>
        <v>118560</v>
      </c>
      <c r="K2205">
        <v>2.5000000000000001E-2</v>
      </c>
      <c r="L2205">
        <v>360</v>
      </c>
      <c r="M2205" s="1">
        <f t="shared" si="308"/>
        <v>468.45533763828405</v>
      </c>
      <c r="N2205">
        <f t="shared" si="312"/>
        <v>4067.0000000000005</v>
      </c>
      <c r="O2205">
        <f t="shared" si="309"/>
        <v>59.28</v>
      </c>
      <c r="P2205">
        <f t="shared" si="310"/>
        <v>151.6</v>
      </c>
      <c r="Q2205">
        <v>20000</v>
      </c>
      <c r="R2205">
        <f t="shared" si="311"/>
        <v>8.1464379947229553</v>
      </c>
      <c r="S2205">
        <f t="shared" si="313"/>
        <v>5.6556424533211663E-2</v>
      </c>
      <c r="T2205">
        <f t="shared" si="314"/>
        <v>0.18693980204332006</v>
      </c>
      <c r="U2205">
        <f>IFERROR(VLOOKUP(D2205,'ZORI (2)'!$C$2:$F$106,4,FALSE), 0)</f>
        <v>44.044485087995604</v>
      </c>
    </row>
    <row r="2206" spans="1:21" x14ac:dyDescent="0.25">
      <c r="A2206">
        <v>2737</v>
      </c>
      <c r="B2206">
        <v>33351</v>
      </c>
      <c r="C2206" t="s">
        <v>805</v>
      </c>
      <c r="D2206" t="s">
        <v>212</v>
      </c>
      <c r="E2206">
        <v>181200</v>
      </c>
      <c r="F2206">
        <v>281900</v>
      </c>
      <c r="G2206">
        <f>IFERROR(VLOOKUP(D2206,'ZORI (2)'!$C$2:$E$106,2,FALSE), 0)</f>
        <v>1594</v>
      </c>
      <c r="H2206">
        <f>IFERROR(VLOOKUP(D2206,'ZORI (2)'!$C$2:$E$106,3,FALSE), 0)</f>
        <v>1845</v>
      </c>
      <c r="I2206">
        <f t="shared" si="306"/>
        <v>56380</v>
      </c>
      <c r="J2206">
        <f t="shared" si="307"/>
        <v>225520</v>
      </c>
      <c r="K2206">
        <v>2.5000000000000001E-2</v>
      </c>
      <c r="L2206">
        <v>360</v>
      </c>
      <c r="M2206" s="1">
        <f t="shared" si="308"/>
        <v>891.07665101371299</v>
      </c>
      <c r="N2206">
        <f t="shared" si="312"/>
        <v>6342.0000000000009</v>
      </c>
      <c r="O2206">
        <f t="shared" si="309"/>
        <v>112.75999999999999</v>
      </c>
      <c r="P2206">
        <f t="shared" si="310"/>
        <v>184.5</v>
      </c>
      <c r="Q2206">
        <v>20000</v>
      </c>
      <c r="R2206">
        <f t="shared" si="311"/>
        <v>12.732610659439928</v>
      </c>
      <c r="S2206">
        <f t="shared" si="313"/>
        <v>0.35827928804772047</v>
      </c>
      <c r="T2206">
        <f t="shared" si="314"/>
        <v>9.5258337417318775E-2</v>
      </c>
      <c r="U2206">
        <f>IFERROR(VLOOKUP(D2206,'ZORI (2)'!$C$2:$F$106,4,FALSE), 0)</f>
        <v>73.506796622216257</v>
      </c>
    </row>
    <row r="2207" spans="1:21" x14ac:dyDescent="0.25">
      <c r="A2207">
        <v>2738</v>
      </c>
      <c r="B2207">
        <v>29642</v>
      </c>
      <c r="C2207" t="s">
        <v>1446</v>
      </c>
      <c r="D2207" t="s">
        <v>261</v>
      </c>
      <c r="E2207">
        <v>147200</v>
      </c>
      <c r="F2207">
        <v>188100</v>
      </c>
      <c r="G2207">
        <f>IFERROR(VLOOKUP(D2207,'ZORI (2)'!$C$2:$E$106,2,FALSE), 0)</f>
        <v>1014</v>
      </c>
      <c r="H2207">
        <f>IFERROR(VLOOKUP(D2207,'ZORI (2)'!$C$2:$E$106,3,FALSE), 0)</f>
        <v>1171</v>
      </c>
      <c r="I2207">
        <f t="shared" si="306"/>
        <v>37620</v>
      </c>
      <c r="J2207">
        <f t="shared" si="307"/>
        <v>150480</v>
      </c>
      <c r="K2207">
        <v>2.5000000000000001E-2</v>
      </c>
      <c r="L2207">
        <v>360</v>
      </c>
      <c r="M2207" s="1">
        <f t="shared" si="308"/>
        <v>594.57792854089894</v>
      </c>
      <c r="N2207">
        <f t="shared" si="312"/>
        <v>5152.0000000000009</v>
      </c>
      <c r="O2207">
        <f t="shared" si="309"/>
        <v>75.239999999999995</v>
      </c>
      <c r="P2207">
        <f t="shared" si="310"/>
        <v>117.10000000000001</v>
      </c>
      <c r="Q2207">
        <v>20000</v>
      </c>
      <c r="R2207">
        <f t="shared" si="311"/>
        <v>13.385994876174211</v>
      </c>
      <c r="S2207">
        <f t="shared" si="313"/>
        <v>9.1371147419235049E-2</v>
      </c>
      <c r="T2207">
        <f t="shared" si="314"/>
        <v>7.3424215534142814E-2</v>
      </c>
      <c r="U2207">
        <f>IFERROR(VLOOKUP(D2207,'ZORI (2)'!$C$2:$F$106,4,FALSE), 0)</f>
        <v>47.84480118048355</v>
      </c>
    </row>
    <row r="2208" spans="1:21" x14ac:dyDescent="0.25">
      <c r="A2208">
        <v>2739</v>
      </c>
      <c r="B2208">
        <v>54016</v>
      </c>
      <c r="C2208" t="s">
        <v>210</v>
      </c>
      <c r="D2208" t="s">
        <v>307</v>
      </c>
      <c r="E2208">
        <v>260400</v>
      </c>
      <c r="F2208">
        <v>330400</v>
      </c>
      <c r="G2208">
        <f>IFERROR(VLOOKUP(D2208,'ZORI (2)'!$C$2:$E$106,2,FALSE), 0)</f>
        <v>1268</v>
      </c>
      <c r="H2208">
        <f>IFERROR(VLOOKUP(D2208,'ZORI (2)'!$C$2:$E$106,3,FALSE), 0)</f>
        <v>1485</v>
      </c>
      <c r="I2208">
        <f t="shared" si="306"/>
        <v>66080</v>
      </c>
      <c r="J2208">
        <f t="shared" si="307"/>
        <v>264320</v>
      </c>
      <c r="K2208">
        <v>2.5000000000000001E-2</v>
      </c>
      <c r="L2208">
        <v>360</v>
      </c>
      <c r="M2208" s="1">
        <f t="shared" si="308"/>
        <v>1044.3835597549867</v>
      </c>
      <c r="N2208">
        <f t="shared" si="312"/>
        <v>9114</v>
      </c>
      <c r="O2208">
        <f t="shared" si="309"/>
        <v>132.16</v>
      </c>
      <c r="P2208">
        <f t="shared" si="310"/>
        <v>148.5</v>
      </c>
      <c r="Q2208">
        <v>20000</v>
      </c>
      <c r="R2208">
        <f t="shared" si="311"/>
        <v>18.540965207631874</v>
      </c>
      <c r="S2208">
        <f t="shared" si="313"/>
        <v>0.14122287695931804</v>
      </c>
      <c r="T2208">
        <f t="shared" si="314"/>
        <v>2.0163847332186471E-2</v>
      </c>
      <c r="U2208">
        <f>IFERROR(VLOOKUP(D2208,'ZORI (2)'!$C$2:$F$106,4,FALSE), 0)</f>
        <v>66.493977017409904</v>
      </c>
    </row>
    <row r="2209" spans="1:21" x14ac:dyDescent="0.25">
      <c r="A2209">
        <v>2740</v>
      </c>
      <c r="B2209">
        <v>20877</v>
      </c>
      <c r="C2209" t="s">
        <v>586</v>
      </c>
      <c r="D2209" t="s">
        <v>203</v>
      </c>
      <c r="E2209">
        <v>340200</v>
      </c>
      <c r="F2209">
        <v>386600</v>
      </c>
      <c r="G2209">
        <f>IFERROR(VLOOKUP(D2209,'ZORI (2)'!$C$2:$E$106,2,FALSE), 0)</f>
        <v>1905</v>
      </c>
      <c r="H2209">
        <f>IFERROR(VLOOKUP(D2209,'ZORI (2)'!$C$2:$E$106,3,FALSE), 0)</f>
        <v>2043</v>
      </c>
      <c r="I2209">
        <f t="shared" si="306"/>
        <v>77320</v>
      </c>
      <c r="J2209">
        <f t="shared" si="307"/>
        <v>309280</v>
      </c>
      <c r="K2209">
        <v>2.5000000000000001E-2</v>
      </c>
      <c r="L2209">
        <v>360</v>
      </c>
      <c r="M2209" s="1">
        <f t="shared" si="308"/>
        <v>1222.0299158634318</v>
      </c>
      <c r="N2209">
        <f t="shared" si="312"/>
        <v>11907.000000000002</v>
      </c>
      <c r="O2209">
        <f t="shared" si="309"/>
        <v>154.64000000000001</v>
      </c>
      <c r="P2209">
        <f t="shared" si="310"/>
        <v>204.3</v>
      </c>
      <c r="Q2209">
        <v>20000</v>
      </c>
      <c r="R2209">
        <f t="shared" si="311"/>
        <v>15.769293522597488</v>
      </c>
      <c r="S2209">
        <f t="shared" si="313"/>
        <v>3.8948474497926669E-2</v>
      </c>
      <c r="T2209">
        <f t="shared" si="314"/>
        <v>5.0759986172272592E-2</v>
      </c>
      <c r="U2209">
        <f>IFERROR(VLOOKUP(D2209,'ZORI (2)'!$C$2:$F$106,4,FALSE), 0)</f>
        <v>40.400261415601996</v>
      </c>
    </row>
    <row r="2210" spans="1:21" x14ac:dyDescent="0.25">
      <c r="A2210">
        <v>2741</v>
      </c>
      <c r="B2210">
        <v>33770</v>
      </c>
      <c r="C2210" t="s">
        <v>1117</v>
      </c>
      <c r="D2210" t="s">
        <v>246</v>
      </c>
      <c r="E2210">
        <v>142000</v>
      </c>
      <c r="F2210">
        <v>218600</v>
      </c>
      <c r="G2210">
        <f>IFERROR(VLOOKUP(D2210,'ZORI (2)'!$C$2:$E$106,2,FALSE), 0)</f>
        <v>1174</v>
      </c>
      <c r="H2210">
        <f>IFERROR(VLOOKUP(D2210,'ZORI (2)'!$C$2:$E$106,3,FALSE), 0)</f>
        <v>1421</v>
      </c>
      <c r="I2210">
        <f t="shared" si="306"/>
        <v>43720</v>
      </c>
      <c r="J2210">
        <f t="shared" si="307"/>
        <v>174880</v>
      </c>
      <c r="K2210">
        <v>2.5000000000000001E-2</v>
      </c>
      <c r="L2210">
        <v>360</v>
      </c>
      <c r="M2210" s="1">
        <f t="shared" si="308"/>
        <v>690.98742785242166</v>
      </c>
      <c r="N2210">
        <f t="shared" si="312"/>
        <v>4970.0000000000009</v>
      </c>
      <c r="O2210">
        <f t="shared" si="309"/>
        <v>87.44</v>
      </c>
      <c r="P2210">
        <f t="shared" si="310"/>
        <v>142.1</v>
      </c>
      <c r="Q2210">
        <v>20000</v>
      </c>
      <c r="R2210">
        <f t="shared" si="311"/>
        <v>12.819610602861834</v>
      </c>
      <c r="S2210">
        <f t="shared" si="313"/>
        <v>0.30921722465113494</v>
      </c>
      <c r="T2210">
        <f t="shared" si="314"/>
        <v>8.7431516461944081E-2</v>
      </c>
      <c r="U2210">
        <f>IFERROR(VLOOKUP(D2210,'ZORI (2)'!$C$2:$F$106,4,FALSE), 0)</f>
        <v>73.623051699156008</v>
      </c>
    </row>
    <row r="2211" spans="1:21" x14ac:dyDescent="0.25">
      <c r="A2211">
        <v>2742</v>
      </c>
      <c r="B2211">
        <v>32168</v>
      </c>
      <c r="C2211" t="s">
        <v>1447</v>
      </c>
      <c r="D2211" t="s">
        <v>270</v>
      </c>
      <c r="E2211">
        <v>157100</v>
      </c>
      <c r="F2211">
        <v>221200</v>
      </c>
      <c r="G2211">
        <f>IFERROR(VLOOKUP(D2211,'ZORI (2)'!$C$2:$E$106,2,FALSE), 0)</f>
        <v>1036</v>
      </c>
      <c r="H2211">
        <f>IFERROR(VLOOKUP(D2211,'ZORI (2)'!$C$2:$E$106,3,FALSE), 0)</f>
        <v>1309</v>
      </c>
      <c r="I2211">
        <f t="shared" si="306"/>
        <v>44240</v>
      </c>
      <c r="J2211">
        <f t="shared" si="307"/>
        <v>176960</v>
      </c>
      <c r="K2211">
        <v>2.5000000000000001E-2</v>
      </c>
      <c r="L2211">
        <v>360</v>
      </c>
      <c r="M2211" s="1">
        <f t="shared" si="308"/>
        <v>699.20594254783009</v>
      </c>
      <c r="N2211">
        <f t="shared" si="312"/>
        <v>5498.5000000000009</v>
      </c>
      <c r="O2211">
        <f t="shared" si="309"/>
        <v>88.48</v>
      </c>
      <c r="P2211">
        <f t="shared" si="310"/>
        <v>130.9</v>
      </c>
      <c r="Q2211">
        <v>20000</v>
      </c>
      <c r="R2211">
        <f t="shared" si="311"/>
        <v>14.081996434937611</v>
      </c>
      <c r="S2211">
        <f t="shared" si="313"/>
        <v>0.21140096988748538</v>
      </c>
      <c r="T2211">
        <f t="shared" si="314"/>
        <v>6.7179086005951363E-2</v>
      </c>
      <c r="U2211">
        <f>IFERROR(VLOOKUP(D2211,'ZORI (2)'!$C$2:$F$106,4,FALSE), 0)</f>
        <v>82.295215845275038</v>
      </c>
    </row>
    <row r="2212" spans="1:21" x14ac:dyDescent="0.25">
      <c r="A2212">
        <v>2743</v>
      </c>
      <c r="B2212">
        <v>90220</v>
      </c>
      <c r="C2212" t="s">
        <v>1448</v>
      </c>
      <c r="D2212" t="s">
        <v>198</v>
      </c>
      <c r="E2212">
        <v>258000</v>
      </c>
      <c r="F2212">
        <v>394500</v>
      </c>
      <c r="G2212">
        <f>IFERROR(VLOOKUP(D2212,'ZORI (2)'!$C$2:$E$106,2,FALSE), 0)</f>
        <v>1897</v>
      </c>
      <c r="H2212">
        <f>IFERROR(VLOOKUP(D2212,'ZORI (2)'!$C$2:$E$106,3,FALSE), 0)</f>
        <v>2405</v>
      </c>
      <c r="I2212">
        <f t="shared" si="306"/>
        <v>78900</v>
      </c>
      <c r="J2212">
        <f t="shared" si="307"/>
        <v>315600</v>
      </c>
      <c r="K2212">
        <v>2.5000000000000001E-2</v>
      </c>
      <c r="L2212">
        <v>360</v>
      </c>
      <c r="M2212" s="1">
        <f t="shared" si="308"/>
        <v>1247.0015566687116</v>
      </c>
      <c r="N2212">
        <f t="shared" si="312"/>
        <v>9030</v>
      </c>
      <c r="O2212">
        <f t="shared" si="309"/>
        <v>157.79999999999998</v>
      </c>
      <c r="P2212">
        <f t="shared" si="310"/>
        <v>240.5</v>
      </c>
      <c r="Q2212">
        <v>20000</v>
      </c>
      <c r="R2212">
        <f t="shared" si="311"/>
        <v>13.669438669438669</v>
      </c>
      <c r="S2212">
        <f t="shared" si="313"/>
        <v>0.37442079225168101</v>
      </c>
      <c r="T2212">
        <f t="shared" si="314"/>
        <v>8.4465684424862991E-2</v>
      </c>
      <c r="U2212">
        <f>IFERROR(VLOOKUP(D2212,'ZORI (2)'!$C$2:$F$106,4,FALSE), 0)</f>
        <v>152.30041305369636</v>
      </c>
    </row>
    <row r="2213" spans="1:21" x14ac:dyDescent="0.25">
      <c r="A2213">
        <v>2744</v>
      </c>
      <c r="B2213">
        <v>77382</v>
      </c>
      <c r="C2213" t="s">
        <v>1338</v>
      </c>
      <c r="D2213" t="s">
        <v>193</v>
      </c>
      <c r="E2213">
        <v>315400</v>
      </c>
      <c r="F2213">
        <v>356600</v>
      </c>
      <c r="G2213">
        <f>IFERROR(VLOOKUP(D2213,'ZORI (2)'!$C$2:$E$106,2,FALSE), 0)</f>
        <v>1302</v>
      </c>
      <c r="H2213">
        <f>IFERROR(VLOOKUP(D2213,'ZORI (2)'!$C$2:$E$106,3,FALSE), 0)</f>
        <v>1452</v>
      </c>
      <c r="I2213">
        <f t="shared" si="306"/>
        <v>71320</v>
      </c>
      <c r="J2213">
        <f t="shared" si="307"/>
        <v>285280</v>
      </c>
      <c r="K2213">
        <v>2.5000000000000001E-2</v>
      </c>
      <c r="L2213">
        <v>360</v>
      </c>
      <c r="M2213" s="1">
        <f t="shared" si="308"/>
        <v>1127.2009001471799</v>
      </c>
      <c r="N2213">
        <f t="shared" si="312"/>
        <v>11039.000000000002</v>
      </c>
      <c r="O2213">
        <f t="shared" si="309"/>
        <v>142.63999999999999</v>
      </c>
      <c r="P2213">
        <f t="shared" si="310"/>
        <v>145.20000000000002</v>
      </c>
      <c r="Q2213">
        <v>20000</v>
      </c>
      <c r="R2213">
        <f t="shared" si="311"/>
        <v>20.466023875114786</v>
      </c>
      <c r="S2213">
        <f t="shared" si="313"/>
        <v>2.9329838730627902E-2</v>
      </c>
      <c r="T2213">
        <f t="shared" si="314"/>
        <v>4.3328793582766353E-3</v>
      </c>
      <c r="U2213">
        <f>IFERROR(VLOOKUP(D2213,'ZORI (2)'!$C$2:$F$106,4,FALSE), 0)</f>
        <v>33.665786847801911</v>
      </c>
    </row>
    <row r="2214" spans="1:21" x14ac:dyDescent="0.25">
      <c r="A2214">
        <v>2746</v>
      </c>
      <c r="B2214">
        <v>32810</v>
      </c>
      <c r="C2214" t="s">
        <v>1449</v>
      </c>
      <c r="D2214" t="s">
        <v>259</v>
      </c>
      <c r="E2214">
        <v>101600</v>
      </c>
      <c r="F2214">
        <v>180400</v>
      </c>
      <c r="G2214">
        <f>IFERROR(VLOOKUP(D2214,'ZORI (2)'!$C$2:$E$106,2,FALSE), 0)</f>
        <v>1220</v>
      </c>
      <c r="H2214">
        <f>IFERROR(VLOOKUP(D2214,'ZORI (2)'!$C$2:$E$106,3,FALSE), 0)</f>
        <v>1491</v>
      </c>
      <c r="I2214">
        <f t="shared" si="306"/>
        <v>36080</v>
      </c>
      <c r="J2214">
        <f t="shared" si="307"/>
        <v>144320</v>
      </c>
      <c r="K2214">
        <v>2.5000000000000001E-2</v>
      </c>
      <c r="L2214">
        <v>360</v>
      </c>
      <c r="M2214" s="1">
        <f t="shared" si="308"/>
        <v>570.23848117372768</v>
      </c>
      <c r="N2214">
        <f t="shared" si="312"/>
        <v>3556.0000000000005</v>
      </c>
      <c r="O2214">
        <f t="shared" si="309"/>
        <v>72.16</v>
      </c>
      <c r="P2214">
        <f t="shared" si="310"/>
        <v>149.1</v>
      </c>
      <c r="Q2214">
        <v>20000</v>
      </c>
      <c r="R2214">
        <f t="shared" si="311"/>
        <v>10.082718533422758</v>
      </c>
      <c r="S2214">
        <f t="shared" si="313"/>
        <v>0.44140113138802772</v>
      </c>
      <c r="T2214">
        <f t="shared" si="314"/>
        <v>0.14075421265536367</v>
      </c>
      <c r="U2214">
        <f>IFERROR(VLOOKUP(D2214,'ZORI (2)'!$C$2:$F$106,4,FALSE), 0)</f>
        <v>80.20037618450462</v>
      </c>
    </row>
    <row r="2215" spans="1:21" x14ac:dyDescent="0.25">
      <c r="A2215">
        <v>2747</v>
      </c>
      <c r="B2215">
        <v>70123</v>
      </c>
      <c r="C2215" t="s">
        <v>1450</v>
      </c>
      <c r="D2215" t="s">
        <v>302</v>
      </c>
      <c r="E2215">
        <v>169300</v>
      </c>
      <c r="F2215">
        <v>213000</v>
      </c>
      <c r="G2215">
        <f>IFERROR(VLOOKUP(D2215,'ZORI (2)'!$C$2:$E$106,2,FALSE), 0)</f>
        <v>1233</v>
      </c>
      <c r="H2215">
        <f>IFERROR(VLOOKUP(D2215,'ZORI (2)'!$C$2:$E$106,3,FALSE), 0)</f>
        <v>1360</v>
      </c>
      <c r="I2215">
        <f t="shared" si="306"/>
        <v>42600</v>
      </c>
      <c r="J2215">
        <f t="shared" si="307"/>
        <v>170400</v>
      </c>
      <c r="K2215">
        <v>2.5000000000000001E-2</v>
      </c>
      <c r="L2215">
        <v>360</v>
      </c>
      <c r="M2215" s="1">
        <f t="shared" si="308"/>
        <v>673.286011585388</v>
      </c>
      <c r="N2215">
        <f t="shared" si="312"/>
        <v>5925.5000000000009</v>
      </c>
      <c r="O2215">
        <f t="shared" si="309"/>
        <v>85.199999999999989</v>
      </c>
      <c r="P2215">
        <f t="shared" si="310"/>
        <v>136</v>
      </c>
      <c r="Q2215">
        <v>20000</v>
      </c>
      <c r="R2215">
        <f t="shared" si="311"/>
        <v>13.051470588235293</v>
      </c>
      <c r="S2215">
        <f t="shared" si="313"/>
        <v>9.1045995528248103E-2</v>
      </c>
      <c r="T2215">
        <f t="shared" si="314"/>
        <v>8.1519549087206128E-2</v>
      </c>
      <c r="U2215">
        <f>IFERROR(VLOOKUP(D2215,'ZORI (2)'!$C$2:$F$106,4,FALSE), 0)</f>
        <v>32.574626513852884</v>
      </c>
    </row>
    <row r="2216" spans="1:21" x14ac:dyDescent="0.25">
      <c r="A2216">
        <v>2748</v>
      </c>
      <c r="B2216">
        <v>11779</v>
      </c>
      <c r="C2216" t="s">
        <v>1451</v>
      </c>
      <c r="D2216" t="s">
        <v>195</v>
      </c>
      <c r="E2216">
        <v>289800</v>
      </c>
      <c r="F2216">
        <v>318900</v>
      </c>
      <c r="G2216">
        <f>IFERROR(VLOOKUP(D2216,'ZORI (2)'!$C$2:$E$106,2,FALSE), 0)</f>
        <v>2329</v>
      </c>
      <c r="H2216">
        <f>IFERROR(VLOOKUP(D2216,'ZORI (2)'!$C$2:$E$106,3,FALSE), 0)</f>
        <v>2608</v>
      </c>
      <c r="I2216">
        <f t="shared" si="306"/>
        <v>63780</v>
      </c>
      <c r="J2216">
        <f t="shared" si="307"/>
        <v>255120</v>
      </c>
      <c r="K2216">
        <v>2.5000000000000001E-2</v>
      </c>
      <c r="L2216">
        <v>360</v>
      </c>
      <c r="M2216" s="1">
        <f t="shared" si="308"/>
        <v>1008.032437063757</v>
      </c>
      <c r="N2216">
        <f t="shared" si="312"/>
        <v>10143.000000000002</v>
      </c>
      <c r="O2216">
        <f t="shared" si="309"/>
        <v>127.56</v>
      </c>
      <c r="P2216">
        <f t="shared" si="310"/>
        <v>260.8</v>
      </c>
      <c r="Q2216">
        <v>20000</v>
      </c>
      <c r="R2216">
        <f t="shared" si="311"/>
        <v>10.189800613496933</v>
      </c>
      <c r="S2216">
        <f t="shared" si="313"/>
        <v>-3.2599556796054298E-3</v>
      </c>
      <c r="T2216">
        <f t="shared" si="314"/>
        <v>0.15480011025238671</v>
      </c>
      <c r="U2216">
        <f>IFERROR(VLOOKUP(D2216,'ZORI (2)'!$C$2:$F$106,4,FALSE), 0)</f>
        <v>81.282042347392249</v>
      </c>
    </row>
    <row r="2217" spans="1:21" x14ac:dyDescent="0.25">
      <c r="A2217">
        <v>2749</v>
      </c>
      <c r="B2217">
        <v>30068</v>
      </c>
      <c r="C2217" t="s">
        <v>260</v>
      </c>
      <c r="D2217" t="s">
        <v>202</v>
      </c>
      <c r="E2217">
        <v>345700</v>
      </c>
      <c r="F2217">
        <v>431700</v>
      </c>
      <c r="G2217">
        <f>IFERROR(VLOOKUP(D2217,'ZORI (2)'!$C$2:$E$106,2,FALSE), 0)</f>
        <v>1152</v>
      </c>
      <c r="H2217">
        <f>IFERROR(VLOOKUP(D2217,'ZORI (2)'!$C$2:$E$106,3,FALSE), 0)</f>
        <v>1425</v>
      </c>
      <c r="I2217">
        <f t="shared" si="306"/>
        <v>86340</v>
      </c>
      <c r="J2217">
        <f t="shared" si="307"/>
        <v>345360</v>
      </c>
      <c r="K2217">
        <v>2.5000000000000001E-2</v>
      </c>
      <c r="L2217">
        <v>360</v>
      </c>
      <c r="M2217" s="1">
        <f t="shared" si="308"/>
        <v>1364.5895361568637</v>
      </c>
      <c r="N2217">
        <f t="shared" si="312"/>
        <v>12099.500000000002</v>
      </c>
      <c r="O2217">
        <f t="shared" si="309"/>
        <v>172.68</v>
      </c>
      <c r="P2217">
        <f t="shared" si="310"/>
        <v>142.5</v>
      </c>
      <c r="Q2217">
        <v>20000</v>
      </c>
      <c r="R2217">
        <f t="shared" si="311"/>
        <v>25.245614035087719</v>
      </c>
      <c r="S2217">
        <f t="shared" si="313"/>
        <v>0.14266959061618661</v>
      </c>
      <c r="T2217">
        <f t="shared" si="314"/>
        <v>-2.5812625297154786E-2</v>
      </c>
      <c r="U2217">
        <f>IFERROR(VLOOKUP(D2217,'ZORI (2)'!$C$2:$F$106,4,FALSE), 0)</f>
        <v>82.518246796825295</v>
      </c>
    </row>
    <row r="2218" spans="1:21" x14ac:dyDescent="0.25">
      <c r="A2218">
        <v>2750</v>
      </c>
      <c r="B2218">
        <v>68134</v>
      </c>
      <c r="C2218" t="s">
        <v>403</v>
      </c>
      <c r="D2218" t="s">
        <v>403</v>
      </c>
      <c r="E2218">
        <v>119500</v>
      </c>
      <c r="F2218">
        <v>147200</v>
      </c>
      <c r="G2218">
        <f>IFERROR(VLOOKUP(D2218,'ZORI (2)'!$C$2:$E$106,2,FALSE), 0)</f>
        <v>977</v>
      </c>
      <c r="H2218">
        <f>IFERROR(VLOOKUP(D2218,'ZORI (2)'!$C$2:$E$106,3,FALSE), 0)</f>
        <v>1115</v>
      </c>
      <c r="I2218">
        <f t="shared" si="306"/>
        <v>29440</v>
      </c>
      <c r="J2218">
        <f t="shared" si="307"/>
        <v>117760</v>
      </c>
      <c r="K2218">
        <v>2.5000000000000001E-2</v>
      </c>
      <c r="L2218">
        <v>360</v>
      </c>
      <c r="M2218" s="1">
        <f t="shared" si="308"/>
        <v>465.29437044774232</v>
      </c>
      <c r="N2218">
        <f t="shared" si="312"/>
        <v>4182.5</v>
      </c>
      <c r="O2218">
        <f t="shared" si="309"/>
        <v>58.879999999999995</v>
      </c>
      <c r="P2218">
        <f t="shared" si="310"/>
        <v>111.5</v>
      </c>
      <c r="Q2218">
        <v>20000</v>
      </c>
      <c r="R2218">
        <f t="shared" si="311"/>
        <v>11.001494768310911</v>
      </c>
      <c r="S2218">
        <f t="shared" si="313"/>
        <v>2.4481060671967706E-2</v>
      </c>
      <c r="T2218">
        <f t="shared" si="314"/>
        <v>0.10726668011799322</v>
      </c>
      <c r="U2218">
        <f>IFERROR(VLOOKUP(D2218,'ZORI (2)'!$C$2:$F$106,4,FALSE), 0)</f>
        <v>41.38767480603785</v>
      </c>
    </row>
    <row r="2219" spans="1:21" x14ac:dyDescent="0.25">
      <c r="A2219">
        <v>2752</v>
      </c>
      <c r="B2219">
        <v>23505</v>
      </c>
      <c r="C2219" t="s">
        <v>220</v>
      </c>
      <c r="D2219" t="s">
        <v>214</v>
      </c>
      <c r="E2219">
        <v>177700</v>
      </c>
      <c r="F2219">
        <v>201600</v>
      </c>
      <c r="G2219">
        <f>IFERROR(VLOOKUP(D2219,'ZORI (2)'!$C$2:$E$106,2,FALSE), 0)</f>
        <v>1213</v>
      </c>
      <c r="H2219">
        <f>IFERROR(VLOOKUP(D2219,'ZORI (2)'!$C$2:$E$106,3,FALSE), 0)</f>
        <v>1288</v>
      </c>
      <c r="I2219">
        <f t="shared" si="306"/>
        <v>40320</v>
      </c>
      <c r="J2219">
        <f t="shared" si="307"/>
        <v>161280</v>
      </c>
      <c r="K2219">
        <v>2.5000000000000001E-2</v>
      </c>
      <c r="L2219">
        <v>360</v>
      </c>
      <c r="M2219" s="1">
        <f t="shared" si="308"/>
        <v>637.25098561321226</v>
      </c>
      <c r="N2219">
        <f t="shared" si="312"/>
        <v>6219.5000000000009</v>
      </c>
      <c r="O2219">
        <f t="shared" si="309"/>
        <v>80.64</v>
      </c>
      <c r="P2219">
        <f t="shared" si="310"/>
        <v>128.80000000000001</v>
      </c>
      <c r="Q2219">
        <v>20000</v>
      </c>
      <c r="R2219">
        <f t="shared" si="311"/>
        <v>13.043478260869565</v>
      </c>
      <c r="S2219">
        <f t="shared" si="313"/>
        <v>-1.1374586540276923E-2</v>
      </c>
      <c r="T2219">
        <f t="shared" si="314"/>
        <v>7.9587435623072827E-2</v>
      </c>
      <c r="U2219">
        <f>IFERROR(VLOOKUP(D2219,'ZORI (2)'!$C$2:$F$106,4,FALSE), 0)</f>
        <v>21.555161794799869</v>
      </c>
    </row>
    <row r="2220" spans="1:21" x14ac:dyDescent="0.25">
      <c r="A2220">
        <v>2753</v>
      </c>
      <c r="B2220">
        <v>21239</v>
      </c>
      <c r="C2220" t="s">
        <v>211</v>
      </c>
      <c r="D2220" t="s">
        <v>211</v>
      </c>
      <c r="E2220">
        <v>100000</v>
      </c>
      <c r="F2220">
        <v>140300</v>
      </c>
      <c r="G2220">
        <f>IFERROR(VLOOKUP(D2220,'ZORI (2)'!$C$2:$E$106,2,FALSE), 0)</f>
        <v>1535</v>
      </c>
      <c r="H2220">
        <f>IFERROR(VLOOKUP(D2220,'ZORI (2)'!$C$2:$E$106,3,FALSE), 0)</f>
        <v>1616</v>
      </c>
      <c r="I2220">
        <f t="shared" si="306"/>
        <v>28060</v>
      </c>
      <c r="J2220">
        <f t="shared" si="307"/>
        <v>112240</v>
      </c>
      <c r="K2220">
        <v>2.5000000000000001E-2</v>
      </c>
      <c r="L2220">
        <v>360</v>
      </c>
      <c r="M2220" s="1">
        <f t="shared" si="308"/>
        <v>443.48369683300433</v>
      </c>
      <c r="N2220">
        <f t="shared" si="312"/>
        <v>3500.0000000000005</v>
      </c>
      <c r="O2220">
        <f t="shared" si="309"/>
        <v>56.120000000000005</v>
      </c>
      <c r="P2220">
        <f t="shared" si="310"/>
        <v>161.60000000000002</v>
      </c>
      <c r="Q2220">
        <v>20000</v>
      </c>
      <c r="R2220">
        <f t="shared" si="311"/>
        <v>7.2349422442244222</v>
      </c>
      <c r="S2220">
        <f t="shared" si="313"/>
        <v>0.13603238866396761</v>
      </c>
      <c r="T2220">
        <f t="shared" si="314"/>
        <v>0.2222179138480207</v>
      </c>
      <c r="U2220">
        <f>IFERROR(VLOOKUP(D2220,'ZORI (2)'!$C$2:$F$106,4,FALSE), 0)</f>
        <v>21.024786958888942</v>
      </c>
    </row>
    <row r="2221" spans="1:21" x14ac:dyDescent="0.25">
      <c r="A2221">
        <v>2754</v>
      </c>
      <c r="B2221">
        <v>94526</v>
      </c>
      <c r="C2221" t="s">
        <v>399</v>
      </c>
      <c r="D2221" t="s">
        <v>196</v>
      </c>
      <c r="E2221">
        <v>967400</v>
      </c>
      <c r="F2221">
        <v>1287400</v>
      </c>
      <c r="G2221">
        <f>IFERROR(VLOOKUP(D2221,'ZORI (2)'!$C$2:$E$106,2,FALSE), 0)</f>
        <v>2290</v>
      </c>
      <c r="H2221">
        <f>IFERROR(VLOOKUP(D2221,'ZORI (2)'!$C$2:$E$106,3,FALSE), 0)</f>
        <v>3055</v>
      </c>
      <c r="I2221">
        <f t="shared" si="306"/>
        <v>257480</v>
      </c>
      <c r="J2221">
        <f t="shared" si="307"/>
        <v>1029920</v>
      </c>
      <c r="K2221">
        <v>2.5000000000000001E-2</v>
      </c>
      <c r="L2221">
        <v>360</v>
      </c>
      <c r="M2221" s="1">
        <f t="shared" si="308"/>
        <v>4069.42916110342</v>
      </c>
      <c r="N2221">
        <f t="shared" si="312"/>
        <v>33859</v>
      </c>
      <c r="O2221">
        <f t="shared" si="309"/>
        <v>514.96</v>
      </c>
      <c r="P2221">
        <f t="shared" si="310"/>
        <v>305.5</v>
      </c>
      <c r="Q2221">
        <v>20000</v>
      </c>
      <c r="R2221">
        <f t="shared" si="311"/>
        <v>35.117294053464263</v>
      </c>
      <c r="S2221">
        <f t="shared" si="313"/>
        <v>0.26060088576942775</v>
      </c>
      <c r="T2221">
        <f t="shared" si="314"/>
        <v>-7.0722491988607389E-2</v>
      </c>
      <c r="U2221">
        <f>IFERROR(VLOOKUP(D2221,'ZORI (2)'!$C$2:$F$106,4,FALSE), 0)</f>
        <v>214.07169073819685</v>
      </c>
    </row>
    <row r="2222" spans="1:21" x14ac:dyDescent="0.25">
      <c r="A2222">
        <v>2757</v>
      </c>
      <c r="B2222">
        <v>34990</v>
      </c>
      <c r="C2222" t="s">
        <v>1452</v>
      </c>
      <c r="D2222" t="s">
        <v>273</v>
      </c>
      <c r="E2222">
        <v>266000</v>
      </c>
      <c r="F2222">
        <v>377800</v>
      </c>
      <c r="G2222">
        <f>IFERROR(VLOOKUP(D2222,'ZORI (2)'!$C$2:$E$106,2,FALSE), 0)</f>
        <v>1181</v>
      </c>
      <c r="H2222">
        <f>IFERROR(VLOOKUP(D2222,'ZORI (2)'!$C$2:$E$106,3,FALSE), 0)</f>
        <v>1512</v>
      </c>
      <c r="I2222">
        <f t="shared" si="306"/>
        <v>75560</v>
      </c>
      <c r="J2222">
        <f t="shared" si="307"/>
        <v>302240</v>
      </c>
      <c r="K2222">
        <v>2.5000000000000001E-2</v>
      </c>
      <c r="L2222">
        <v>360</v>
      </c>
      <c r="M2222" s="1">
        <f t="shared" si="308"/>
        <v>1194.2134045866646</v>
      </c>
      <c r="N2222">
        <f t="shared" si="312"/>
        <v>9310</v>
      </c>
      <c r="O2222">
        <f t="shared" si="309"/>
        <v>151.12</v>
      </c>
      <c r="P2222">
        <f t="shared" si="310"/>
        <v>151.20000000000002</v>
      </c>
      <c r="Q2222">
        <v>20000</v>
      </c>
      <c r="R2222">
        <f t="shared" si="311"/>
        <v>20.822310405643741</v>
      </c>
      <c r="S2222">
        <f t="shared" si="313"/>
        <v>0.27933358165995054</v>
      </c>
      <c r="T2222">
        <f t="shared" si="314"/>
        <v>1.7698020879186233E-3</v>
      </c>
      <c r="U2222">
        <f>IFERROR(VLOOKUP(D2222,'ZORI (2)'!$C$2:$F$106,4,FALSE), 0)</f>
        <v>96.45856676335606</v>
      </c>
    </row>
    <row r="2223" spans="1:21" x14ac:dyDescent="0.25">
      <c r="A2223">
        <v>2758</v>
      </c>
      <c r="B2223">
        <v>30308</v>
      </c>
      <c r="C2223" t="s">
        <v>202</v>
      </c>
      <c r="D2223" t="s">
        <v>202</v>
      </c>
      <c r="E2223">
        <v>390600</v>
      </c>
      <c r="F2223">
        <v>599300</v>
      </c>
      <c r="G2223">
        <f>IFERROR(VLOOKUP(D2223,'ZORI (2)'!$C$2:$E$106,2,FALSE), 0)</f>
        <v>1152</v>
      </c>
      <c r="H2223">
        <f>IFERROR(VLOOKUP(D2223,'ZORI (2)'!$C$2:$E$106,3,FALSE), 0)</f>
        <v>1425</v>
      </c>
      <c r="I2223">
        <f t="shared" si="306"/>
        <v>119860</v>
      </c>
      <c r="J2223">
        <f t="shared" si="307"/>
        <v>479440</v>
      </c>
      <c r="K2223">
        <v>2.5000000000000001E-2</v>
      </c>
      <c r="L2223">
        <v>360</v>
      </c>
      <c r="M2223" s="1">
        <f t="shared" si="308"/>
        <v>1894.3676372916573</v>
      </c>
      <c r="N2223">
        <f t="shared" si="312"/>
        <v>13671.000000000002</v>
      </c>
      <c r="O2223">
        <f t="shared" si="309"/>
        <v>239.72000000000003</v>
      </c>
      <c r="P2223">
        <f t="shared" si="310"/>
        <v>142.5</v>
      </c>
      <c r="Q2223">
        <v>20000</v>
      </c>
      <c r="R2223">
        <f t="shared" si="311"/>
        <v>35.046783625730995</v>
      </c>
      <c r="S2223">
        <f t="shared" si="313"/>
        <v>0.412540569588777</v>
      </c>
      <c r="T2223">
        <f t="shared" si="314"/>
        <v>-6.6560184246177559E-2</v>
      </c>
      <c r="U2223">
        <f>IFERROR(VLOOKUP(D2223,'ZORI (2)'!$C$2:$F$106,4,FALSE), 0)</f>
        <v>82.518246796825295</v>
      </c>
    </row>
    <row r="2224" spans="1:21" x14ac:dyDescent="0.25">
      <c r="A2224">
        <v>2760</v>
      </c>
      <c r="B2224">
        <v>60532</v>
      </c>
      <c r="C2224" t="s">
        <v>1453</v>
      </c>
      <c r="D2224" t="s">
        <v>191</v>
      </c>
      <c r="E2224">
        <v>277700</v>
      </c>
      <c r="F2224">
        <v>316700</v>
      </c>
      <c r="G2224">
        <f>IFERROR(VLOOKUP(D2224,'ZORI (2)'!$C$2:$E$106,2,FALSE), 0)</f>
        <v>1542</v>
      </c>
      <c r="H2224">
        <f>IFERROR(VLOOKUP(D2224,'ZORI (2)'!$C$2:$E$106,3,FALSE), 0)</f>
        <v>1713</v>
      </c>
      <c r="I2224">
        <f t="shared" si="306"/>
        <v>63340</v>
      </c>
      <c r="J2224">
        <f t="shared" si="307"/>
        <v>253360</v>
      </c>
      <c r="K2224">
        <v>2.5000000000000001E-2</v>
      </c>
      <c r="L2224">
        <v>360</v>
      </c>
      <c r="M2224" s="1">
        <f t="shared" si="308"/>
        <v>1001.078309244565</v>
      </c>
      <c r="N2224">
        <f t="shared" si="312"/>
        <v>9719.5000000000018</v>
      </c>
      <c r="O2224">
        <f t="shared" si="309"/>
        <v>126.67999999999999</v>
      </c>
      <c r="P2224">
        <f t="shared" si="310"/>
        <v>171.3</v>
      </c>
      <c r="Q2224">
        <v>20000</v>
      </c>
      <c r="R2224">
        <f t="shared" si="311"/>
        <v>15.406693909320879</v>
      </c>
      <c r="S2224">
        <f t="shared" si="313"/>
        <v>3.0188390781977069E-2</v>
      </c>
      <c r="T2224">
        <f t="shared" si="314"/>
        <v>5.3377680828558295E-2</v>
      </c>
      <c r="U2224">
        <f>IFERROR(VLOOKUP(D2224,'ZORI (2)'!$C$2:$F$106,4,FALSE), 0)</f>
        <v>52.309030710552761</v>
      </c>
    </row>
    <row r="2225" spans="1:21" x14ac:dyDescent="0.25">
      <c r="A2225">
        <v>2762</v>
      </c>
      <c r="B2225">
        <v>77477</v>
      </c>
      <c r="C2225" t="s">
        <v>803</v>
      </c>
      <c r="D2225" t="s">
        <v>193</v>
      </c>
      <c r="E2225">
        <v>135300</v>
      </c>
      <c r="F2225">
        <v>190000</v>
      </c>
      <c r="G2225">
        <f>IFERROR(VLOOKUP(D2225,'ZORI (2)'!$C$2:$E$106,2,FALSE), 0)</f>
        <v>1302</v>
      </c>
      <c r="H2225">
        <f>IFERROR(VLOOKUP(D2225,'ZORI (2)'!$C$2:$E$106,3,FALSE), 0)</f>
        <v>1452</v>
      </c>
      <c r="I2225">
        <f t="shared" si="306"/>
        <v>38000</v>
      </c>
      <c r="J2225">
        <f t="shared" si="307"/>
        <v>152000</v>
      </c>
      <c r="K2225">
        <v>2.5000000000000001E-2</v>
      </c>
      <c r="L2225">
        <v>360</v>
      </c>
      <c r="M2225" s="1">
        <f t="shared" si="308"/>
        <v>600.58376620292825</v>
      </c>
      <c r="N2225">
        <f t="shared" si="312"/>
        <v>4735.5</v>
      </c>
      <c r="O2225">
        <f t="shared" si="309"/>
        <v>76</v>
      </c>
      <c r="P2225">
        <f t="shared" si="310"/>
        <v>145.20000000000002</v>
      </c>
      <c r="Q2225">
        <v>20000</v>
      </c>
      <c r="R2225">
        <f t="shared" si="311"/>
        <v>10.904499540863178</v>
      </c>
      <c r="S2225">
        <f t="shared" si="313"/>
        <v>0.18723658188339462</v>
      </c>
      <c r="T2225">
        <f t="shared" si="314"/>
        <v>0.12054729468267346</v>
      </c>
      <c r="U2225">
        <f>IFERROR(VLOOKUP(D2225,'ZORI (2)'!$C$2:$F$106,4,FALSE), 0)</f>
        <v>33.665786847801911</v>
      </c>
    </row>
    <row r="2226" spans="1:21" x14ac:dyDescent="0.25">
      <c r="A2226">
        <v>2764</v>
      </c>
      <c r="B2226">
        <v>43560</v>
      </c>
      <c r="C2226" t="s">
        <v>1455</v>
      </c>
      <c r="D2226" t="s">
        <v>342</v>
      </c>
      <c r="E2226">
        <v>167400</v>
      </c>
      <c r="F2226">
        <v>194300</v>
      </c>
      <c r="G2226">
        <f>IFERROR(VLOOKUP(D2226,'ZORI (2)'!$C$2:$E$106,2,FALSE), 0)</f>
        <v>758</v>
      </c>
      <c r="H2226">
        <f>IFERROR(VLOOKUP(D2226,'ZORI (2)'!$C$2:$E$106,3,FALSE), 0)</f>
        <v>841</v>
      </c>
      <c r="I2226">
        <f t="shared" si="306"/>
        <v>38860</v>
      </c>
      <c r="J2226">
        <f t="shared" si="307"/>
        <v>155440</v>
      </c>
      <c r="K2226">
        <v>2.5000000000000001E-2</v>
      </c>
      <c r="L2226">
        <v>360</v>
      </c>
      <c r="M2226" s="1">
        <f t="shared" si="308"/>
        <v>614.17592512225769</v>
      </c>
      <c r="N2226">
        <f t="shared" si="312"/>
        <v>5859.0000000000009</v>
      </c>
      <c r="O2226">
        <f t="shared" si="309"/>
        <v>77.72</v>
      </c>
      <c r="P2226">
        <f t="shared" si="310"/>
        <v>84.100000000000009</v>
      </c>
      <c r="Q2226">
        <v>20000</v>
      </c>
      <c r="R2226">
        <f t="shared" si="311"/>
        <v>19.25287356321839</v>
      </c>
      <c r="S2226">
        <f t="shared" si="313"/>
        <v>5.3865537956835127E-3</v>
      </c>
      <c r="T2226">
        <f t="shared" si="314"/>
        <v>1.2052857716171551E-2</v>
      </c>
      <c r="U2226">
        <f>IFERROR(VLOOKUP(D2226,'ZORI (2)'!$C$2:$F$106,4,FALSE), 0)</f>
        <v>24.502151786667039</v>
      </c>
    </row>
    <row r="2227" spans="1:21" x14ac:dyDescent="0.25">
      <c r="A2227">
        <v>2765</v>
      </c>
      <c r="B2227">
        <v>55404</v>
      </c>
      <c r="C2227" t="s">
        <v>942</v>
      </c>
      <c r="D2227" t="s">
        <v>307</v>
      </c>
      <c r="E2227">
        <v>153900</v>
      </c>
      <c r="F2227">
        <v>218900</v>
      </c>
      <c r="G2227">
        <f>IFERROR(VLOOKUP(D2227,'ZORI (2)'!$C$2:$E$106,2,FALSE), 0)</f>
        <v>1268</v>
      </c>
      <c r="H2227">
        <f>IFERROR(VLOOKUP(D2227,'ZORI (2)'!$C$2:$E$106,3,FALSE), 0)</f>
        <v>1485</v>
      </c>
      <c r="I2227">
        <f t="shared" si="306"/>
        <v>43780</v>
      </c>
      <c r="J2227">
        <f t="shared" si="307"/>
        <v>175120</v>
      </c>
      <c r="K2227">
        <v>2.5000000000000001E-2</v>
      </c>
      <c r="L2227">
        <v>360</v>
      </c>
      <c r="M2227" s="1">
        <f t="shared" si="308"/>
        <v>691.93571800958409</v>
      </c>
      <c r="N2227">
        <f t="shared" si="312"/>
        <v>5386.5000000000009</v>
      </c>
      <c r="O2227">
        <f t="shared" si="309"/>
        <v>87.56</v>
      </c>
      <c r="P2227">
        <f t="shared" si="310"/>
        <v>148.5</v>
      </c>
      <c r="Q2227">
        <v>20000</v>
      </c>
      <c r="R2227">
        <f t="shared" si="311"/>
        <v>12.283950617283951</v>
      </c>
      <c r="S2227">
        <f t="shared" si="313"/>
        <v>0.22095082451829892</v>
      </c>
      <c r="T2227">
        <f t="shared" si="314"/>
        <v>9.6637120338386229E-2</v>
      </c>
      <c r="U2227">
        <f>IFERROR(VLOOKUP(D2227,'ZORI (2)'!$C$2:$F$106,4,FALSE), 0)</f>
        <v>66.493977017409904</v>
      </c>
    </row>
    <row r="2228" spans="1:21" x14ac:dyDescent="0.25">
      <c r="A2228">
        <v>2766</v>
      </c>
      <c r="B2228">
        <v>27205</v>
      </c>
      <c r="C2228" t="s">
        <v>1456</v>
      </c>
      <c r="D2228" t="s">
        <v>243</v>
      </c>
      <c r="E2228">
        <v>116600</v>
      </c>
      <c r="F2228">
        <v>132300</v>
      </c>
      <c r="G2228">
        <f>IFERROR(VLOOKUP(D2228,'ZORI (2)'!$C$2:$E$106,2,FALSE), 0)</f>
        <v>1008</v>
      </c>
      <c r="H2228">
        <f>IFERROR(VLOOKUP(D2228,'ZORI (2)'!$C$2:$E$106,3,FALSE), 0)</f>
        <v>1126</v>
      </c>
      <c r="I2228">
        <f t="shared" si="306"/>
        <v>26460</v>
      </c>
      <c r="J2228">
        <f t="shared" si="307"/>
        <v>105840</v>
      </c>
      <c r="K2228">
        <v>2.5000000000000001E-2</v>
      </c>
      <c r="L2228">
        <v>360</v>
      </c>
      <c r="M2228" s="1">
        <f t="shared" si="308"/>
        <v>418.19595930867052</v>
      </c>
      <c r="N2228">
        <f t="shared" si="312"/>
        <v>4081.0000000000005</v>
      </c>
      <c r="O2228">
        <f t="shared" si="309"/>
        <v>52.92</v>
      </c>
      <c r="P2228">
        <f t="shared" si="310"/>
        <v>112.60000000000001</v>
      </c>
      <c r="Q2228">
        <v>20000</v>
      </c>
      <c r="R2228">
        <f t="shared" si="311"/>
        <v>9.7912966252220244</v>
      </c>
      <c r="S2228">
        <f t="shared" si="313"/>
        <v>-5.9574498333108239E-2</v>
      </c>
      <c r="T2228">
        <f t="shared" si="314"/>
        <v>0.12875504023062373</v>
      </c>
      <c r="U2228">
        <f>IFERROR(VLOOKUP(D2228,'ZORI (2)'!$C$2:$F$106,4,FALSE), 0)</f>
        <v>34.688654068563046</v>
      </c>
    </row>
    <row r="2229" spans="1:21" x14ac:dyDescent="0.25">
      <c r="A2229">
        <v>2767</v>
      </c>
      <c r="B2229">
        <v>19026</v>
      </c>
      <c r="C2229" t="s">
        <v>1457</v>
      </c>
      <c r="D2229" t="s">
        <v>254</v>
      </c>
      <c r="E2229">
        <v>164500</v>
      </c>
      <c r="F2229">
        <v>161800</v>
      </c>
      <c r="G2229">
        <f>IFERROR(VLOOKUP(D2229,'ZORI (2)'!$C$2:$E$106,2,FALSE), 0)</f>
        <v>1372</v>
      </c>
      <c r="H2229">
        <f>IFERROR(VLOOKUP(D2229,'ZORI (2)'!$C$2:$E$106,3,FALSE), 0)</f>
        <v>1516</v>
      </c>
      <c r="I2229">
        <f t="shared" si="306"/>
        <v>32360</v>
      </c>
      <c r="J2229">
        <f t="shared" si="307"/>
        <v>129440</v>
      </c>
      <c r="K2229">
        <v>2.5000000000000001E-2</v>
      </c>
      <c r="L2229">
        <v>360</v>
      </c>
      <c r="M2229" s="1">
        <f t="shared" si="308"/>
        <v>511.44449142965146</v>
      </c>
      <c r="N2229">
        <f t="shared" si="312"/>
        <v>5757.5000000000009</v>
      </c>
      <c r="O2229">
        <f t="shared" si="309"/>
        <v>64.72</v>
      </c>
      <c r="P2229">
        <f t="shared" si="310"/>
        <v>151.6</v>
      </c>
      <c r="Q2229">
        <v>20000</v>
      </c>
      <c r="R2229">
        <f t="shared" si="311"/>
        <v>8.8940193491644681</v>
      </c>
      <c r="S2229">
        <f t="shared" si="313"/>
        <v>-0.14957360419431559</v>
      </c>
      <c r="T2229">
        <f t="shared" si="314"/>
        <v>0.16275349254259358</v>
      </c>
      <c r="U2229">
        <f>IFERROR(VLOOKUP(D2229,'ZORI (2)'!$C$2:$F$106,4,FALSE), 0)</f>
        <v>44.044485087995604</v>
      </c>
    </row>
    <row r="2230" spans="1:21" x14ac:dyDescent="0.25">
      <c r="A2230">
        <v>2768</v>
      </c>
      <c r="B2230">
        <v>48174</v>
      </c>
      <c r="C2230" t="s">
        <v>1458</v>
      </c>
      <c r="D2230" t="s">
        <v>235</v>
      </c>
      <c r="E2230">
        <v>63600</v>
      </c>
      <c r="F2230">
        <v>114200</v>
      </c>
      <c r="G2230">
        <f>IFERROR(VLOOKUP(D2230,'ZORI (2)'!$C$2:$E$106,2,FALSE), 0)</f>
        <v>1028</v>
      </c>
      <c r="H2230">
        <f>IFERROR(VLOOKUP(D2230,'ZORI (2)'!$C$2:$E$106,3,FALSE), 0)</f>
        <v>1171</v>
      </c>
      <c r="I2230">
        <f t="shared" si="306"/>
        <v>22840</v>
      </c>
      <c r="J2230">
        <f t="shared" si="307"/>
        <v>91360</v>
      </c>
      <c r="K2230">
        <v>2.5000000000000001E-2</v>
      </c>
      <c r="L2230">
        <v>360</v>
      </c>
      <c r="M2230" s="1">
        <f t="shared" si="308"/>
        <v>360.98245315986526</v>
      </c>
      <c r="N2230">
        <f t="shared" si="312"/>
        <v>2226</v>
      </c>
      <c r="O2230">
        <f t="shared" si="309"/>
        <v>45.679999999999993</v>
      </c>
      <c r="P2230">
        <f t="shared" si="310"/>
        <v>117.10000000000001</v>
      </c>
      <c r="Q2230">
        <v>20000</v>
      </c>
      <c r="R2230">
        <f t="shared" si="311"/>
        <v>8.126957016794762</v>
      </c>
      <c r="S2230">
        <f t="shared" si="313"/>
        <v>0.33059911914804374</v>
      </c>
      <c r="T2230">
        <f t="shared" si="314"/>
        <v>0.17234390809216743</v>
      </c>
      <c r="U2230">
        <f>IFERROR(VLOOKUP(D2230,'ZORI (2)'!$C$2:$F$106,4,FALSE), 0)</f>
        <v>42.450160853200359</v>
      </c>
    </row>
    <row r="2231" spans="1:21" x14ac:dyDescent="0.25">
      <c r="A2231">
        <v>2769</v>
      </c>
      <c r="B2231">
        <v>94941</v>
      </c>
      <c r="C2231" t="s">
        <v>1459</v>
      </c>
      <c r="D2231" t="s">
        <v>196</v>
      </c>
      <c r="E2231">
        <v>1178800</v>
      </c>
      <c r="F2231">
        <v>1522500</v>
      </c>
      <c r="G2231">
        <f>IFERROR(VLOOKUP(D2231,'ZORI (2)'!$C$2:$E$106,2,FALSE), 0)</f>
        <v>2290</v>
      </c>
      <c r="H2231">
        <f>IFERROR(VLOOKUP(D2231,'ZORI (2)'!$C$2:$E$106,3,FALSE), 0)</f>
        <v>3055</v>
      </c>
      <c r="I2231">
        <f t="shared" si="306"/>
        <v>304500</v>
      </c>
      <c r="J2231">
        <f t="shared" si="307"/>
        <v>1218000</v>
      </c>
      <c r="K2231">
        <v>2.5000000000000001E-2</v>
      </c>
      <c r="L2231">
        <v>360</v>
      </c>
      <c r="M2231" s="1">
        <f t="shared" si="308"/>
        <v>4812.5725475997806</v>
      </c>
      <c r="N2231">
        <f t="shared" si="312"/>
        <v>41258.000000000007</v>
      </c>
      <c r="O2231">
        <f t="shared" si="309"/>
        <v>609</v>
      </c>
      <c r="P2231">
        <f t="shared" si="310"/>
        <v>305.5</v>
      </c>
      <c r="Q2231">
        <v>20000</v>
      </c>
      <c r="R2231">
        <f t="shared" si="311"/>
        <v>41.530278232405891</v>
      </c>
      <c r="S2231">
        <f t="shared" si="313"/>
        <v>0.22776515292026664</v>
      </c>
      <c r="T2231">
        <f t="shared" si="314"/>
        <v>-8.766690153379382E-2</v>
      </c>
      <c r="U2231">
        <f>IFERROR(VLOOKUP(D2231,'ZORI (2)'!$C$2:$F$106,4,FALSE), 0)</f>
        <v>214.07169073819685</v>
      </c>
    </row>
    <row r="2232" spans="1:21" x14ac:dyDescent="0.25">
      <c r="A2232">
        <v>2772</v>
      </c>
      <c r="B2232">
        <v>44281</v>
      </c>
      <c r="C2232" t="s">
        <v>1460</v>
      </c>
      <c r="D2232" t="s">
        <v>217</v>
      </c>
      <c r="E2232">
        <v>147900</v>
      </c>
      <c r="F2232">
        <v>181700</v>
      </c>
      <c r="G2232">
        <f>IFERROR(VLOOKUP(D2232,'ZORI (2)'!$C$2:$E$106,2,FALSE), 0)</f>
        <v>944</v>
      </c>
      <c r="H2232">
        <f>IFERROR(VLOOKUP(D2232,'ZORI (2)'!$C$2:$E$106,3,FALSE), 0)</f>
        <v>1035</v>
      </c>
      <c r="I2232">
        <f t="shared" si="306"/>
        <v>36340</v>
      </c>
      <c r="J2232">
        <f t="shared" si="307"/>
        <v>145360</v>
      </c>
      <c r="K2232">
        <v>2.5000000000000001E-2</v>
      </c>
      <c r="L2232">
        <v>360</v>
      </c>
      <c r="M2232" s="1">
        <f t="shared" si="308"/>
        <v>574.34773852143189</v>
      </c>
      <c r="N2232">
        <f t="shared" si="312"/>
        <v>5176.5000000000009</v>
      </c>
      <c r="O2232">
        <f t="shared" si="309"/>
        <v>72.679999999999993</v>
      </c>
      <c r="P2232">
        <f t="shared" si="310"/>
        <v>103.5</v>
      </c>
      <c r="Q2232">
        <v>20000</v>
      </c>
      <c r="R2232">
        <f t="shared" si="311"/>
        <v>14.62962962962963</v>
      </c>
      <c r="S2232">
        <f t="shared" si="313"/>
        <v>4.9824788460594016E-2</v>
      </c>
      <c r="T2232">
        <f t="shared" si="314"/>
        <v>5.5491894658226938E-2</v>
      </c>
      <c r="U2232">
        <f>IFERROR(VLOOKUP(D2232,'ZORI (2)'!$C$2:$F$106,4,FALSE), 0)</f>
        <v>26.6528291053638</v>
      </c>
    </row>
    <row r="2233" spans="1:21" x14ac:dyDescent="0.25">
      <c r="A2233">
        <v>2774</v>
      </c>
      <c r="B2233">
        <v>76227</v>
      </c>
      <c r="C2233" t="s">
        <v>1461</v>
      </c>
      <c r="D2233" t="s">
        <v>192</v>
      </c>
      <c r="E2233">
        <v>169900</v>
      </c>
      <c r="F2233">
        <v>238000</v>
      </c>
      <c r="G2233">
        <f>IFERROR(VLOOKUP(D2233,'ZORI (2)'!$C$2:$E$106,2,FALSE), 0)</f>
        <v>1240</v>
      </c>
      <c r="H2233">
        <f>IFERROR(VLOOKUP(D2233,'ZORI (2)'!$C$2:$E$106,3,FALSE), 0)</f>
        <v>1481</v>
      </c>
      <c r="I2233">
        <f t="shared" si="306"/>
        <v>47600</v>
      </c>
      <c r="J2233">
        <f t="shared" si="307"/>
        <v>190400</v>
      </c>
      <c r="K2233">
        <v>2.5000000000000001E-2</v>
      </c>
      <c r="L2233">
        <v>360</v>
      </c>
      <c r="M2233" s="1">
        <f t="shared" si="308"/>
        <v>752.31019134893108</v>
      </c>
      <c r="N2233">
        <f t="shared" si="312"/>
        <v>5946.5000000000009</v>
      </c>
      <c r="O2233">
        <f t="shared" si="309"/>
        <v>95.199999999999989</v>
      </c>
      <c r="P2233">
        <f t="shared" si="310"/>
        <v>148.1</v>
      </c>
      <c r="Q2233">
        <v>20000</v>
      </c>
      <c r="R2233">
        <f t="shared" si="311"/>
        <v>13.391852352014405</v>
      </c>
      <c r="S2233">
        <f t="shared" si="313"/>
        <v>0.2152374436101743</v>
      </c>
      <c r="T2233">
        <f t="shared" si="314"/>
        <v>7.9197211339939025E-2</v>
      </c>
      <c r="U2233">
        <f>IFERROR(VLOOKUP(D2233,'ZORI (2)'!$C$2:$F$106,4,FALSE), 0)</f>
        <v>73.617039721894315</v>
      </c>
    </row>
    <row r="2234" spans="1:21" x14ac:dyDescent="0.25">
      <c r="A2234">
        <v>2776</v>
      </c>
      <c r="B2234">
        <v>95820</v>
      </c>
      <c r="C2234" t="s">
        <v>222</v>
      </c>
      <c r="D2234" t="s">
        <v>222</v>
      </c>
      <c r="E2234">
        <v>155900</v>
      </c>
      <c r="F2234">
        <v>263200</v>
      </c>
      <c r="G2234">
        <f>IFERROR(VLOOKUP(D2234,'ZORI (2)'!$C$2:$E$106,2,FALSE), 0)</f>
        <v>1254</v>
      </c>
      <c r="H2234">
        <f>IFERROR(VLOOKUP(D2234,'ZORI (2)'!$C$2:$E$106,3,FALSE), 0)</f>
        <v>1663</v>
      </c>
      <c r="I2234">
        <f t="shared" si="306"/>
        <v>52640</v>
      </c>
      <c r="J2234">
        <f t="shared" si="307"/>
        <v>210560</v>
      </c>
      <c r="K2234">
        <v>2.5000000000000001E-2</v>
      </c>
      <c r="L2234">
        <v>360</v>
      </c>
      <c r="M2234" s="1">
        <f t="shared" si="308"/>
        <v>831.96656455058269</v>
      </c>
      <c r="N2234">
        <f t="shared" si="312"/>
        <v>5456.5000000000009</v>
      </c>
      <c r="O2234">
        <f t="shared" si="309"/>
        <v>105.28</v>
      </c>
      <c r="P2234">
        <f t="shared" si="310"/>
        <v>166.3</v>
      </c>
      <c r="Q2234">
        <v>20000</v>
      </c>
      <c r="R2234">
        <f t="shared" si="311"/>
        <v>13.18901583483664</v>
      </c>
      <c r="S2234">
        <f t="shared" si="313"/>
        <v>0.45128517588286055</v>
      </c>
      <c r="T2234">
        <f t="shared" si="314"/>
        <v>8.5963407135953712E-2</v>
      </c>
      <c r="U2234">
        <f>IFERROR(VLOOKUP(D2234,'ZORI (2)'!$C$2:$F$106,4,FALSE), 0)</f>
        <v>129.20448974423459</v>
      </c>
    </row>
    <row r="2235" spans="1:21" x14ac:dyDescent="0.25">
      <c r="A2235">
        <v>2777</v>
      </c>
      <c r="B2235">
        <v>98499</v>
      </c>
      <c r="C2235" t="s">
        <v>505</v>
      </c>
      <c r="D2235" t="s">
        <v>216</v>
      </c>
      <c r="E2235">
        <v>180100</v>
      </c>
      <c r="F2235">
        <v>279900</v>
      </c>
      <c r="G2235">
        <f>IFERROR(VLOOKUP(D2235,'ZORI (2)'!$C$2:$E$106,2,FALSE), 0)</f>
        <v>1404</v>
      </c>
      <c r="H2235">
        <f>IFERROR(VLOOKUP(D2235,'ZORI (2)'!$C$2:$E$106,3,FALSE), 0)</f>
        <v>1823</v>
      </c>
      <c r="I2235">
        <f t="shared" si="306"/>
        <v>55980</v>
      </c>
      <c r="J2235">
        <f t="shared" si="307"/>
        <v>223920</v>
      </c>
      <c r="K2235">
        <v>2.5000000000000001E-2</v>
      </c>
      <c r="L2235">
        <v>360</v>
      </c>
      <c r="M2235" s="1">
        <f t="shared" si="308"/>
        <v>884.75471663262954</v>
      </c>
      <c r="N2235">
        <f t="shared" si="312"/>
        <v>6303.5000000000009</v>
      </c>
      <c r="O2235">
        <f t="shared" si="309"/>
        <v>111.96</v>
      </c>
      <c r="P2235">
        <f t="shared" si="310"/>
        <v>182.3</v>
      </c>
      <c r="Q2235">
        <v>20000</v>
      </c>
      <c r="R2235">
        <f t="shared" si="311"/>
        <v>12.794843664289633</v>
      </c>
      <c r="S2235">
        <f t="shared" si="313"/>
        <v>0.35608165559208055</v>
      </c>
      <c r="T2235">
        <f t="shared" si="314"/>
        <v>9.3917047772742346E-2</v>
      </c>
      <c r="U2235">
        <f>IFERROR(VLOOKUP(D2235,'ZORI (2)'!$C$2:$F$106,4,FALSE), 0)</f>
        <v>131.98328847007167</v>
      </c>
    </row>
    <row r="2236" spans="1:21" x14ac:dyDescent="0.25">
      <c r="A2236">
        <v>2780</v>
      </c>
      <c r="B2236">
        <v>33317</v>
      </c>
      <c r="C2236" t="s">
        <v>698</v>
      </c>
      <c r="D2236" t="s">
        <v>212</v>
      </c>
      <c r="E2236">
        <v>265600</v>
      </c>
      <c r="F2236">
        <v>372700</v>
      </c>
      <c r="G2236">
        <f>IFERROR(VLOOKUP(D2236,'ZORI (2)'!$C$2:$E$106,2,FALSE), 0)</f>
        <v>1594</v>
      </c>
      <c r="H2236">
        <f>IFERROR(VLOOKUP(D2236,'ZORI (2)'!$C$2:$E$106,3,FALSE), 0)</f>
        <v>1845</v>
      </c>
      <c r="I2236">
        <f t="shared" si="306"/>
        <v>74540</v>
      </c>
      <c r="J2236">
        <f t="shared" si="307"/>
        <v>298160</v>
      </c>
      <c r="K2236">
        <v>2.5000000000000001E-2</v>
      </c>
      <c r="L2236">
        <v>360</v>
      </c>
      <c r="M2236" s="1">
        <f t="shared" si="308"/>
        <v>1178.0924719149018</v>
      </c>
      <c r="N2236">
        <f t="shared" si="312"/>
        <v>9296</v>
      </c>
      <c r="O2236">
        <f t="shared" si="309"/>
        <v>149.07999999999998</v>
      </c>
      <c r="P2236">
        <f t="shared" si="310"/>
        <v>184.5</v>
      </c>
      <c r="Q2236">
        <v>20000</v>
      </c>
      <c r="R2236">
        <f t="shared" si="311"/>
        <v>16.833785004516713</v>
      </c>
      <c r="S2236">
        <f t="shared" si="313"/>
        <v>0.26383538603439854</v>
      </c>
      <c r="T2236">
        <f t="shared" si="314"/>
        <v>3.8521614247671115E-2</v>
      </c>
      <c r="U2236">
        <f>IFERROR(VLOOKUP(D2236,'ZORI (2)'!$C$2:$F$106,4,FALSE), 0)</f>
        <v>73.506796622216257</v>
      </c>
    </row>
    <row r="2237" spans="1:21" x14ac:dyDescent="0.25">
      <c r="A2237">
        <v>2781</v>
      </c>
      <c r="B2237">
        <v>29715</v>
      </c>
      <c r="C2237" t="s">
        <v>1426</v>
      </c>
      <c r="D2237" t="s">
        <v>200</v>
      </c>
      <c r="E2237">
        <v>173400</v>
      </c>
      <c r="F2237">
        <v>231300</v>
      </c>
      <c r="G2237">
        <f>IFERROR(VLOOKUP(D2237,'ZORI (2)'!$C$2:$E$106,2,FALSE), 0)</f>
        <v>1146</v>
      </c>
      <c r="H2237">
        <f>IFERROR(VLOOKUP(D2237,'ZORI (2)'!$C$2:$E$106,3,FALSE), 0)</f>
        <v>1375</v>
      </c>
      <c r="I2237">
        <f t="shared" si="306"/>
        <v>46260</v>
      </c>
      <c r="J2237">
        <f t="shared" si="307"/>
        <v>185040</v>
      </c>
      <c r="K2237">
        <v>2.5000000000000001E-2</v>
      </c>
      <c r="L2237">
        <v>360</v>
      </c>
      <c r="M2237" s="1">
        <f t="shared" si="308"/>
        <v>731.13171117230161</v>
      </c>
      <c r="N2237">
        <f t="shared" si="312"/>
        <v>6069.0000000000009</v>
      </c>
      <c r="O2237">
        <f t="shared" si="309"/>
        <v>92.52000000000001</v>
      </c>
      <c r="P2237">
        <f t="shared" si="310"/>
        <v>137.5</v>
      </c>
      <c r="Q2237">
        <v>20000</v>
      </c>
      <c r="R2237">
        <f t="shared" si="311"/>
        <v>14.018181818181818</v>
      </c>
      <c r="S2237">
        <f t="shared" si="313"/>
        <v>0.15957868139911466</v>
      </c>
      <c r="T2237">
        <f t="shared" si="314"/>
        <v>6.8660972306161847E-2</v>
      </c>
      <c r="U2237">
        <f>IFERROR(VLOOKUP(D2237,'ZORI (2)'!$C$2:$F$106,4,FALSE), 0)</f>
        <v>70.566747242072395</v>
      </c>
    </row>
    <row r="2238" spans="1:21" x14ac:dyDescent="0.25">
      <c r="A2238">
        <v>2782</v>
      </c>
      <c r="B2238">
        <v>46142</v>
      </c>
      <c r="C2238" t="s">
        <v>294</v>
      </c>
      <c r="D2238" t="s">
        <v>256</v>
      </c>
      <c r="E2238">
        <v>148300</v>
      </c>
      <c r="F2238">
        <v>180000</v>
      </c>
      <c r="G2238">
        <f>IFERROR(VLOOKUP(D2238,'ZORI (2)'!$C$2:$E$106,2,FALSE), 0)</f>
        <v>1017</v>
      </c>
      <c r="H2238">
        <f>IFERROR(VLOOKUP(D2238,'ZORI (2)'!$C$2:$E$106,3,FALSE), 0)</f>
        <v>1140</v>
      </c>
      <c r="I2238">
        <f t="shared" si="306"/>
        <v>36000</v>
      </c>
      <c r="J2238">
        <f t="shared" si="307"/>
        <v>144000</v>
      </c>
      <c r="K2238">
        <v>2.5000000000000001E-2</v>
      </c>
      <c r="L2238">
        <v>360</v>
      </c>
      <c r="M2238" s="1">
        <f t="shared" si="308"/>
        <v>568.97409429751087</v>
      </c>
      <c r="N2238">
        <f t="shared" si="312"/>
        <v>5190.5000000000009</v>
      </c>
      <c r="O2238">
        <f t="shared" si="309"/>
        <v>72</v>
      </c>
      <c r="P2238">
        <f t="shared" si="310"/>
        <v>114</v>
      </c>
      <c r="Q2238">
        <v>20000</v>
      </c>
      <c r="R2238">
        <f t="shared" si="311"/>
        <v>13.157894736842104</v>
      </c>
      <c r="S2238">
        <f t="shared" si="313"/>
        <v>3.752078644075612E-2</v>
      </c>
      <c r="T2238">
        <f t="shared" si="314"/>
        <v>7.5506996485236594E-2</v>
      </c>
      <c r="U2238">
        <f>IFERROR(VLOOKUP(D2238,'ZORI (2)'!$C$2:$F$106,4,FALSE), 0)</f>
        <v>36.648402996268075</v>
      </c>
    </row>
    <row r="2239" spans="1:21" x14ac:dyDescent="0.25">
      <c r="A2239">
        <v>2783</v>
      </c>
      <c r="B2239">
        <v>48237</v>
      </c>
      <c r="C2239" t="s">
        <v>1175</v>
      </c>
      <c r="D2239" t="s">
        <v>235</v>
      </c>
      <c r="E2239">
        <v>66800</v>
      </c>
      <c r="F2239">
        <v>129600</v>
      </c>
      <c r="G2239">
        <f>IFERROR(VLOOKUP(D2239,'ZORI (2)'!$C$2:$E$106,2,FALSE), 0)</f>
        <v>1028</v>
      </c>
      <c r="H2239">
        <f>IFERROR(VLOOKUP(D2239,'ZORI (2)'!$C$2:$E$106,3,FALSE), 0)</f>
        <v>1171</v>
      </c>
      <c r="I2239">
        <f t="shared" si="306"/>
        <v>25920</v>
      </c>
      <c r="J2239">
        <f t="shared" si="307"/>
        <v>103680</v>
      </c>
      <c r="K2239">
        <v>2.5000000000000001E-2</v>
      </c>
      <c r="L2239">
        <v>360</v>
      </c>
      <c r="M2239" s="1">
        <f t="shared" si="308"/>
        <v>409.66134789420789</v>
      </c>
      <c r="N2239">
        <f t="shared" si="312"/>
        <v>2338</v>
      </c>
      <c r="O2239">
        <f t="shared" si="309"/>
        <v>51.84</v>
      </c>
      <c r="P2239">
        <f t="shared" si="310"/>
        <v>117.10000000000001</v>
      </c>
      <c r="Q2239">
        <v>20000</v>
      </c>
      <c r="R2239">
        <f t="shared" si="311"/>
        <v>9.2228864218616575</v>
      </c>
      <c r="S2239">
        <f t="shared" si="313"/>
        <v>0.45392537413897555</v>
      </c>
      <c r="T2239">
        <f t="shared" si="314"/>
        <v>0.14730788315449261</v>
      </c>
      <c r="U2239">
        <f>IFERROR(VLOOKUP(D2239,'ZORI (2)'!$C$2:$F$106,4,FALSE), 0)</f>
        <v>42.450160853200359</v>
      </c>
    </row>
    <row r="2240" spans="1:21" x14ac:dyDescent="0.25">
      <c r="A2240">
        <v>2784</v>
      </c>
      <c r="B2240">
        <v>34652</v>
      </c>
      <c r="C2240" t="s">
        <v>817</v>
      </c>
      <c r="D2240" t="s">
        <v>246</v>
      </c>
      <c r="E2240">
        <v>62100</v>
      </c>
      <c r="F2240">
        <v>114400</v>
      </c>
      <c r="G2240">
        <f>IFERROR(VLOOKUP(D2240,'ZORI (2)'!$C$2:$E$106,2,FALSE), 0)</f>
        <v>1174</v>
      </c>
      <c r="H2240">
        <f>IFERROR(VLOOKUP(D2240,'ZORI (2)'!$C$2:$E$106,3,FALSE), 0)</f>
        <v>1421</v>
      </c>
      <c r="I2240">
        <f t="shared" si="306"/>
        <v>22880</v>
      </c>
      <c r="J2240">
        <f t="shared" si="307"/>
        <v>91520</v>
      </c>
      <c r="K2240">
        <v>2.5000000000000001E-2</v>
      </c>
      <c r="L2240">
        <v>360</v>
      </c>
      <c r="M2240" s="1">
        <f t="shared" si="308"/>
        <v>361.6146465979736</v>
      </c>
      <c r="N2240">
        <f t="shared" si="312"/>
        <v>2173.5</v>
      </c>
      <c r="O2240">
        <f t="shared" si="309"/>
        <v>45.76</v>
      </c>
      <c r="P2240">
        <f t="shared" si="310"/>
        <v>142.1</v>
      </c>
      <c r="Q2240">
        <v>20000</v>
      </c>
      <c r="R2240">
        <f t="shared" si="311"/>
        <v>6.7088904527328177</v>
      </c>
      <c r="S2240">
        <f t="shared" si="313"/>
        <v>0.35748485585623002</v>
      </c>
      <c r="T2240">
        <f t="shared" si="314"/>
        <v>0.2321307831982935</v>
      </c>
      <c r="U2240">
        <f>IFERROR(VLOOKUP(D2240,'ZORI (2)'!$C$2:$F$106,4,FALSE), 0)</f>
        <v>73.623051699156008</v>
      </c>
    </row>
    <row r="2241" spans="1:21" x14ac:dyDescent="0.25">
      <c r="A2241">
        <v>2785</v>
      </c>
      <c r="B2241">
        <v>60174</v>
      </c>
      <c r="C2241" t="s">
        <v>710</v>
      </c>
      <c r="D2241" t="s">
        <v>191</v>
      </c>
      <c r="E2241">
        <v>232600</v>
      </c>
      <c r="F2241">
        <v>273000</v>
      </c>
      <c r="G2241">
        <f>IFERROR(VLOOKUP(D2241,'ZORI (2)'!$C$2:$E$106,2,FALSE), 0)</f>
        <v>1542</v>
      </c>
      <c r="H2241">
        <f>IFERROR(VLOOKUP(D2241,'ZORI (2)'!$C$2:$E$106,3,FALSE), 0)</f>
        <v>1713</v>
      </c>
      <c r="I2241">
        <f t="shared" si="306"/>
        <v>54600</v>
      </c>
      <c r="J2241">
        <f t="shared" si="307"/>
        <v>218400</v>
      </c>
      <c r="K2241">
        <v>2.5000000000000001E-2</v>
      </c>
      <c r="L2241">
        <v>360</v>
      </c>
      <c r="M2241" s="1">
        <f t="shared" si="308"/>
        <v>862.94404301789166</v>
      </c>
      <c r="N2241">
        <f t="shared" si="312"/>
        <v>8141.0000000000009</v>
      </c>
      <c r="O2241">
        <f t="shared" si="309"/>
        <v>109.2</v>
      </c>
      <c r="P2241">
        <f t="shared" si="310"/>
        <v>171.3</v>
      </c>
      <c r="Q2241">
        <v>20000</v>
      </c>
      <c r="R2241">
        <f t="shared" si="311"/>
        <v>13.280793928779918</v>
      </c>
      <c r="S2241">
        <f t="shared" si="313"/>
        <v>4.701600438749564E-2</v>
      </c>
      <c r="T2241">
        <f t="shared" si="314"/>
        <v>8.2603201360695419E-2</v>
      </c>
      <c r="U2241">
        <f>IFERROR(VLOOKUP(D2241,'ZORI (2)'!$C$2:$F$106,4,FALSE), 0)</f>
        <v>52.309030710552761</v>
      </c>
    </row>
    <row r="2242" spans="1:21" x14ac:dyDescent="0.25">
      <c r="A2242">
        <v>2787</v>
      </c>
      <c r="B2242">
        <v>30005</v>
      </c>
      <c r="C2242" t="s">
        <v>1463</v>
      </c>
      <c r="D2242" t="s">
        <v>202</v>
      </c>
      <c r="E2242">
        <v>370200</v>
      </c>
      <c r="F2242">
        <v>436100</v>
      </c>
      <c r="G2242">
        <f>IFERROR(VLOOKUP(D2242,'ZORI (2)'!$C$2:$E$106,2,FALSE), 0)</f>
        <v>1152</v>
      </c>
      <c r="H2242">
        <f>IFERROR(VLOOKUP(D2242,'ZORI (2)'!$C$2:$E$106,3,FALSE), 0)</f>
        <v>1425</v>
      </c>
      <c r="I2242">
        <f t="shared" ref="I2242:I2305" si="315">+F2242*0.2</f>
        <v>87220</v>
      </c>
      <c r="J2242">
        <f t="shared" ref="J2242:J2305" si="316">+F2242-I2242</f>
        <v>348880</v>
      </c>
      <c r="K2242">
        <v>2.5000000000000001E-2</v>
      </c>
      <c r="L2242">
        <v>360</v>
      </c>
      <c r="M2242" s="1">
        <f t="shared" ref="M2242:M2305" si="317">J2242*((K2242/12)*(1+(K2242/12))^L2242)/((1+(K2242/12))^L2242-1)</f>
        <v>1378.4977917952474</v>
      </c>
      <c r="N2242">
        <f t="shared" si="312"/>
        <v>12957.000000000002</v>
      </c>
      <c r="O2242">
        <f t="shared" ref="O2242:O2305" si="318">(+F2242/100000)*40</f>
        <v>174.44</v>
      </c>
      <c r="P2242">
        <f t="shared" ref="P2242:P2305" si="319">+H2242*0.1</f>
        <v>142.5</v>
      </c>
      <c r="Q2242">
        <v>20000</v>
      </c>
      <c r="R2242">
        <f t="shared" ref="R2242:R2305" si="320">+F2242/(H2242*12)</f>
        <v>25.502923976608187</v>
      </c>
      <c r="S2242">
        <f t="shared" si="313"/>
        <v>8.1712583435237393E-2</v>
      </c>
      <c r="T2242">
        <f t="shared" si="314"/>
        <v>-2.7003948355700073E-2</v>
      </c>
      <c r="U2242">
        <f>IFERROR(VLOOKUP(D2242,'ZORI (2)'!$C$2:$F$106,4,FALSE), 0)</f>
        <v>82.518246796825295</v>
      </c>
    </row>
    <row r="2243" spans="1:21" x14ac:dyDescent="0.25">
      <c r="A2243">
        <v>2788</v>
      </c>
      <c r="B2243">
        <v>92203</v>
      </c>
      <c r="C2243" t="s">
        <v>738</v>
      </c>
      <c r="D2243" t="s">
        <v>240</v>
      </c>
      <c r="E2243">
        <v>287200</v>
      </c>
      <c r="F2243">
        <v>347400</v>
      </c>
      <c r="G2243">
        <f>IFERROR(VLOOKUP(D2243,'ZORI (2)'!$C$2:$E$106,2,FALSE), 0)</f>
        <v>1469</v>
      </c>
      <c r="H2243">
        <f>IFERROR(VLOOKUP(D2243,'ZORI (2)'!$C$2:$E$106,3,FALSE), 0)</f>
        <v>1814</v>
      </c>
      <c r="I2243">
        <f t="shared" si="315"/>
        <v>69480</v>
      </c>
      <c r="J2243">
        <f t="shared" si="316"/>
        <v>277920</v>
      </c>
      <c r="K2243">
        <v>2.5000000000000001E-2</v>
      </c>
      <c r="L2243">
        <v>360</v>
      </c>
      <c r="M2243" s="1">
        <f t="shared" si="317"/>
        <v>1098.1200019941962</v>
      </c>
      <c r="N2243">
        <f t="shared" ref="N2243:N2306" si="321">+E2243*0.035</f>
        <v>10052.000000000002</v>
      </c>
      <c r="O2243">
        <f t="shared" si="318"/>
        <v>138.96</v>
      </c>
      <c r="P2243">
        <f t="shared" si="319"/>
        <v>181.4</v>
      </c>
      <c r="Q2243">
        <v>20000</v>
      </c>
      <c r="R2243">
        <f t="shared" si="320"/>
        <v>15.959206174200661</v>
      </c>
      <c r="S2243">
        <f t="shared" ref="S2243:S2306" si="322">(+F2243-(E2243+N2243+Q2243))/(E2243+N2243+Q2243)</f>
        <v>9.5028557739588723E-2</v>
      </c>
      <c r="T2243">
        <f t="shared" ref="T2243:T2306" si="323">IFERROR(((+H2243*12)-((+M2243+O2243+P2243)*12))/(+I2243+N2243+Q2243),0)</f>
        <v>4.7685568219965863E-2</v>
      </c>
      <c r="U2243">
        <f>IFERROR(VLOOKUP(D2243,'ZORI (2)'!$C$2:$F$106,4,FALSE), 0)</f>
        <v>101.92401214483601</v>
      </c>
    </row>
    <row r="2244" spans="1:21" x14ac:dyDescent="0.25">
      <c r="A2244">
        <v>2789</v>
      </c>
      <c r="B2244">
        <v>55432</v>
      </c>
      <c r="C2244" t="s">
        <v>1464</v>
      </c>
      <c r="D2244" t="s">
        <v>307</v>
      </c>
      <c r="E2244">
        <v>163600</v>
      </c>
      <c r="F2244">
        <v>214600</v>
      </c>
      <c r="G2244">
        <f>IFERROR(VLOOKUP(D2244,'ZORI (2)'!$C$2:$E$106,2,FALSE), 0)</f>
        <v>1268</v>
      </c>
      <c r="H2244">
        <f>IFERROR(VLOOKUP(D2244,'ZORI (2)'!$C$2:$E$106,3,FALSE), 0)</f>
        <v>1485</v>
      </c>
      <c r="I2244">
        <f t="shared" si="315"/>
        <v>42920</v>
      </c>
      <c r="J2244">
        <f t="shared" si="316"/>
        <v>171680</v>
      </c>
      <c r="K2244">
        <v>2.5000000000000001E-2</v>
      </c>
      <c r="L2244">
        <v>360</v>
      </c>
      <c r="M2244" s="1">
        <f t="shared" si="317"/>
        <v>678.34355909025476</v>
      </c>
      <c r="N2244">
        <f t="shared" si="321"/>
        <v>5726.0000000000009</v>
      </c>
      <c r="O2244">
        <f t="shared" si="318"/>
        <v>85.84</v>
      </c>
      <c r="P2244">
        <f t="shared" si="319"/>
        <v>148.5</v>
      </c>
      <c r="Q2244">
        <v>20000</v>
      </c>
      <c r="R2244">
        <f t="shared" si="320"/>
        <v>12.042648709315376</v>
      </c>
      <c r="S2244">
        <f t="shared" si="322"/>
        <v>0.13349460718548958</v>
      </c>
      <c r="T2244">
        <f t="shared" si="323"/>
        <v>0.10004657650725376</v>
      </c>
      <c r="U2244">
        <f>IFERROR(VLOOKUP(D2244,'ZORI (2)'!$C$2:$F$106,4,FALSE), 0)</f>
        <v>66.493977017409904</v>
      </c>
    </row>
    <row r="2245" spans="1:21" x14ac:dyDescent="0.25">
      <c r="A2245">
        <v>2790</v>
      </c>
      <c r="B2245">
        <v>80111</v>
      </c>
      <c r="C2245" t="s">
        <v>1465</v>
      </c>
      <c r="D2245" t="s">
        <v>233</v>
      </c>
      <c r="E2245">
        <v>488600</v>
      </c>
      <c r="F2245">
        <v>666300</v>
      </c>
      <c r="G2245">
        <f>IFERROR(VLOOKUP(D2245,'ZORI (2)'!$C$2:$E$106,2,FALSE), 0)</f>
        <v>1298</v>
      </c>
      <c r="H2245">
        <f>IFERROR(VLOOKUP(D2245,'ZORI (2)'!$C$2:$E$106,3,FALSE), 0)</f>
        <v>1672</v>
      </c>
      <c r="I2245">
        <f t="shared" si="315"/>
        <v>133260</v>
      </c>
      <c r="J2245">
        <f t="shared" si="316"/>
        <v>533040</v>
      </c>
      <c r="K2245">
        <v>2.5000000000000001E-2</v>
      </c>
      <c r="L2245">
        <v>360</v>
      </c>
      <c r="M2245" s="1">
        <f t="shared" si="317"/>
        <v>2106.152439057953</v>
      </c>
      <c r="N2245">
        <f t="shared" si="321"/>
        <v>17101</v>
      </c>
      <c r="O2245">
        <f t="shared" si="318"/>
        <v>266.52</v>
      </c>
      <c r="P2245">
        <f t="shared" si="319"/>
        <v>167.20000000000002</v>
      </c>
      <c r="Q2245">
        <v>20000</v>
      </c>
      <c r="R2245">
        <f t="shared" si="320"/>
        <v>33.20873205741627</v>
      </c>
      <c r="S2245">
        <f t="shared" si="322"/>
        <v>0.26745050893949224</v>
      </c>
      <c r="T2245">
        <f t="shared" si="323"/>
        <v>-6.1131768824410709E-2</v>
      </c>
      <c r="U2245">
        <f>IFERROR(VLOOKUP(D2245,'ZORI (2)'!$C$2:$F$106,4,FALSE), 0)</f>
        <v>103.83832606115948</v>
      </c>
    </row>
    <row r="2246" spans="1:21" x14ac:dyDescent="0.25">
      <c r="A2246">
        <v>2791</v>
      </c>
      <c r="B2246">
        <v>11105</v>
      </c>
      <c r="C2246" t="s">
        <v>195</v>
      </c>
      <c r="D2246" t="s">
        <v>195</v>
      </c>
      <c r="E2246">
        <v>674500</v>
      </c>
      <c r="F2246">
        <v>929200</v>
      </c>
      <c r="G2246">
        <f>IFERROR(VLOOKUP(D2246,'ZORI (2)'!$C$2:$E$106,2,FALSE), 0)</f>
        <v>2329</v>
      </c>
      <c r="H2246">
        <f>IFERROR(VLOOKUP(D2246,'ZORI (2)'!$C$2:$E$106,3,FALSE), 0)</f>
        <v>2608</v>
      </c>
      <c r="I2246">
        <f t="shared" si="315"/>
        <v>185840</v>
      </c>
      <c r="J2246">
        <f t="shared" si="316"/>
        <v>743360</v>
      </c>
      <c r="K2246">
        <v>2.5000000000000001E-2</v>
      </c>
      <c r="L2246">
        <v>360</v>
      </c>
      <c r="M2246" s="1">
        <f t="shared" si="317"/>
        <v>2937.1707134513731</v>
      </c>
      <c r="N2246">
        <f t="shared" si="321"/>
        <v>23607.500000000004</v>
      </c>
      <c r="O2246">
        <f t="shared" si="318"/>
        <v>371.68</v>
      </c>
      <c r="P2246">
        <f t="shared" si="319"/>
        <v>260.8</v>
      </c>
      <c r="Q2246">
        <v>20000</v>
      </c>
      <c r="R2246">
        <f t="shared" si="320"/>
        <v>29.690695296523518</v>
      </c>
      <c r="S2246">
        <f t="shared" si="322"/>
        <v>0.29395668475820125</v>
      </c>
      <c r="T2246">
        <f t="shared" si="323"/>
        <v>-5.0293895385290638E-2</v>
      </c>
      <c r="U2246">
        <f>IFERROR(VLOOKUP(D2246,'ZORI (2)'!$C$2:$F$106,4,FALSE), 0)</f>
        <v>81.282042347392249</v>
      </c>
    </row>
    <row r="2247" spans="1:21" x14ac:dyDescent="0.25">
      <c r="A2247">
        <v>2792</v>
      </c>
      <c r="B2247">
        <v>23518</v>
      </c>
      <c r="C2247" t="s">
        <v>220</v>
      </c>
      <c r="D2247" t="s">
        <v>214</v>
      </c>
      <c r="E2247">
        <v>168900</v>
      </c>
      <c r="F2247">
        <v>198100</v>
      </c>
      <c r="G2247">
        <f>IFERROR(VLOOKUP(D2247,'ZORI (2)'!$C$2:$E$106,2,FALSE), 0)</f>
        <v>1213</v>
      </c>
      <c r="H2247">
        <f>IFERROR(VLOOKUP(D2247,'ZORI (2)'!$C$2:$E$106,3,FALSE), 0)</f>
        <v>1288</v>
      </c>
      <c r="I2247">
        <f t="shared" si="315"/>
        <v>39620</v>
      </c>
      <c r="J2247">
        <f t="shared" si="316"/>
        <v>158480</v>
      </c>
      <c r="K2247">
        <v>2.5000000000000001E-2</v>
      </c>
      <c r="L2247">
        <v>360</v>
      </c>
      <c r="M2247" s="1">
        <f t="shared" si="317"/>
        <v>626.1876004463162</v>
      </c>
      <c r="N2247">
        <f t="shared" si="321"/>
        <v>5911.5000000000009</v>
      </c>
      <c r="O2247">
        <f t="shared" si="318"/>
        <v>79.240000000000009</v>
      </c>
      <c r="P2247">
        <f t="shared" si="319"/>
        <v>128.80000000000001</v>
      </c>
      <c r="Q2247">
        <v>20000</v>
      </c>
      <c r="R2247">
        <f t="shared" si="320"/>
        <v>12.817028985507246</v>
      </c>
      <c r="S2247">
        <f t="shared" si="322"/>
        <v>1.6880420303729504E-2</v>
      </c>
      <c r="T2247">
        <f t="shared" si="323"/>
        <v>8.3093913532334918E-2</v>
      </c>
      <c r="U2247">
        <f>IFERROR(VLOOKUP(D2247,'ZORI (2)'!$C$2:$F$106,4,FALSE), 0)</f>
        <v>21.555161794799869</v>
      </c>
    </row>
    <row r="2248" spans="1:21" x14ac:dyDescent="0.25">
      <c r="A2248">
        <v>2793</v>
      </c>
      <c r="B2248">
        <v>53216</v>
      </c>
      <c r="C2248" t="s">
        <v>353</v>
      </c>
      <c r="D2248" t="s">
        <v>353</v>
      </c>
      <c r="E2248">
        <v>64100</v>
      </c>
      <c r="F2248">
        <v>75500</v>
      </c>
      <c r="G2248">
        <f>IFERROR(VLOOKUP(D2248,'ZORI (2)'!$C$2:$E$106,2,FALSE), 0)</f>
        <v>971</v>
      </c>
      <c r="H2248">
        <f>IFERROR(VLOOKUP(D2248,'ZORI (2)'!$C$2:$E$106,3,FALSE), 0)</f>
        <v>1061</v>
      </c>
      <c r="I2248">
        <f t="shared" si="315"/>
        <v>15100</v>
      </c>
      <c r="J2248">
        <f t="shared" si="316"/>
        <v>60400</v>
      </c>
      <c r="K2248">
        <v>2.5000000000000001E-2</v>
      </c>
      <c r="L2248">
        <v>360</v>
      </c>
      <c r="M2248" s="1">
        <f t="shared" si="317"/>
        <v>238.65302288590041</v>
      </c>
      <c r="N2248">
        <f t="shared" si="321"/>
        <v>2243.5</v>
      </c>
      <c r="O2248">
        <f t="shared" si="318"/>
        <v>30.2</v>
      </c>
      <c r="P2248">
        <f t="shared" si="319"/>
        <v>106.10000000000001</v>
      </c>
      <c r="Q2248">
        <v>20000</v>
      </c>
      <c r="R2248">
        <f t="shared" si="320"/>
        <v>5.9299403078856425</v>
      </c>
      <c r="S2248">
        <f t="shared" si="322"/>
        <v>-0.12558559706289413</v>
      </c>
      <c r="T2248">
        <f t="shared" si="323"/>
        <v>0.22045506514839786</v>
      </c>
      <c r="U2248">
        <f>IFERROR(VLOOKUP(D2248,'ZORI (2)'!$C$2:$F$106,4,FALSE), 0)</f>
        <v>24.07240000865869</v>
      </c>
    </row>
    <row r="2249" spans="1:21" x14ac:dyDescent="0.25">
      <c r="A2249">
        <v>2795</v>
      </c>
      <c r="B2249">
        <v>62703</v>
      </c>
      <c r="C2249" t="s">
        <v>241</v>
      </c>
      <c r="D2249" t="s">
        <v>241</v>
      </c>
      <c r="E2249">
        <v>63700</v>
      </c>
      <c r="F2249">
        <v>55600</v>
      </c>
      <c r="G2249">
        <f>IFERROR(VLOOKUP(D2249,'ZORI (2)'!$C$2:$E$106,2,FALSE), 0)</f>
        <v>1186</v>
      </c>
      <c r="H2249">
        <f>IFERROR(VLOOKUP(D2249,'ZORI (2)'!$C$2:$E$106,3,FALSE), 0)</f>
        <v>1326</v>
      </c>
      <c r="I2249">
        <f t="shared" si="315"/>
        <v>11120</v>
      </c>
      <c r="J2249">
        <f t="shared" si="316"/>
        <v>44480</v>
      </c>
      <c r="K2249">
        <v>2.5000000000000001E-2</v>
      </c>
      <c r="L2249">
        <v>360</v>
      </c>
      <c r="M2249" s="1">
        <f t="shared" si="317"/>
        <v>175.74977579412004</v>
      </c>
      <c r="N2249">
        <f t="shared" si="321"/>
        <v>2229.5</v>
      </c>
      <c r="O2249">
        <f t="shared" si="318"/>
        <v>22.240000000000002</v>
      </c>
      <c r="P2249">
        <f t="shared" si="319"/>
        <v>132.6</v>
      </c>
      <c r="Q2249">
        <v>20000</v>
      </c>
      <c r="R2249">
        <f t="shared" si="320"/>
        <v>3.4942182001005531</v>
      </c>
      <c r="S2249">
        <f t="shared" si="322"/>
        <v>-0.35295794808534903</v>
      </c>
      <c r="T2249">
        <f t="shared" si="323"/>
        <v>0.35817396634044169</v>
      </c>
      <c r="U2249">
        <f>IFERROR(VLOOKUP(D2249,'ZORI (2)'!$C$2:$F$106,4,FALSE), 0)</f>
        <v>40.773766075750224</v>
      </c>
    </row>
    <row r="2250" spans="1:21" x14ac:dyDescent="0.25">
      <c r="A2250">
        <v>2796</v>
      </c>
      <c r="B2250">
        <v>60046</v>
      </c>
      <c r="C2250" t="s">
        <v>1308</v>
      </c>
      <c r="D2250" t="s">
        <v>191</v>
      </c>
      <c r="E2250">
        <v>166900</v>
      </c>
      <c r="F2250">
        <v>196000</v>
      </c>
      <c r="G2250">
        <f>IFERROR(VLOOKUP(D2250,'ZORI (2)'!$C$2:$E$106,2,FALSE), 0)</f>
        <v>1542</v>
      </c>
      <c r="H2250">
        <f>IFERROR(VLOOKUP(D2250,'ZORI (2)'!$C$2:$E$106,3,FALSE), 0)</f>
        <v>1713</v>
      </c>
      <c r="I2250">
        <f t="shared" si="315"/>
        <v>39200</v>
      </c>
      <c r="J2250">
        <f t="shared" si="316"/>
        <v>156800</v>
      </c>
      <c r="K2250">
        <v>2.5000000000000001E-2</v>
      </c>
      <c r="L2250">
        <v>360</v>
      </c>
      <c r="M2250" s="1">
        <f t="shared" si="317"/>
        <v>619.5495693461786</v>
      </c>
      <c r="N2250">
        <f t="shared" si="321"/>
        <v>5841.5000000000009</v>
      </c>
      <c r="O2250">
        <f t="shared" si="318"/>
        <v>78.400000000000006</v>
      </c>
      <c r="P2250">
        <f t="shared" si="319"/>
        <v>171.3</v>
      </c>
      <c r="Q2250">
        <v>20000</v>
      </c>
      <c r="R2250">
        <f t="shared" si="320"/>
        <v>9.5349289745086594</v>
      </c>
      <c r="S2250">
        <f t="shared" si="322"/>
        <v>1.6906063302402439E-2</v>
      </c>
      <c r="T2250">
        <f t="shared" si="323"/>
        <v>0.1556699210172868</v>
      </c>
      <c r="U2250">
        <f>IFERROR(VLOOKUP(D2250,'ZORI (2)'!$C$2:$F$106,4,FALSE), 0)</f>
        <v>52.309030710552761</v>
      </c>
    </row>
    <row r="2251" spans="1:21" x14ac:dyDescent="0.25">
      <c r="A2251">
        <v>2797</v>
      </c>
      <c r="B2251">
        <v>80120</v>
      </c>
      <c r="C2251" t="s">
        <v>1466</v>
      </c>
      <c r="D2251" t="s">
        <v>233</v>
      </c>
      <c r="E2251">
        <v>275700</v>
      </c>
      <c r="F2251">
        <v>437400</v>
      </c>
      <c r="G2251">
        <f>IFERROR(VLOOKUP(D2251,'ZORI (2)'!$C$2:$E$106,2,FALSE), 0)</f>
        <v>1298</v>
      </c>
      <c r="H2251">
        <f>IFERROR(VLOOKUP(D2251,'ZORI (2)'!$C$2:$E$106,3,FALSE), 0)</f>
        <v>1672</v>
      </c>
      <c r="I2251">
        <f t="shared" si="315"/>
        <v>87480</v>
      </c>
      <c r="J2251">
        <f t="shared" si="316"/>
        <v>349920</v>
      </c>
      <c r="K2251">
        <v>2.5000000000000001E-2</v>
      </c>
      <c r="L2251">
        <v>360</v>
      </c>
      <c r="M2251" s="1">
        <f t="shared" si="317"/>
        <v>1382.6070491429516</v>
      </c>
      <c r="N2251">
        <f t="shared" si="321"/>
        <v>9649.5000000000018</v>
      </c>
      <c r="O2251">
        <f t="shared" si="318"/>
        <v>174.95999999999998</v>
      </c>
      <c r="P2251">
        <f t="shared" si="319"/>
        <v>167.20000000000002</v>
      </c>
      <c r="Q2251">
        <v>20000</v>
      </c>
      <c r="R2251">
        <f t="shared" si="320"/>
        <v>21.800239234449762</v>
      </c>
      <c r="S2251">
        <f t="shared" si="322"/>
        <v>0.43245690593893227</v>
      </c>
      <c r="T2251">
        <f t="shared" si="323"/>
        <v>-5.4060214524557886E-3</v>
      </c>
      <c r="U2251">
        <f>IFERROR(VLOOKUP(D2251,'ZORI (2)'!$C$2:$F$106,4,FALSE), 0)</f>
        <v>103.83832606115948</v>
      </c>
    </row>
    <row r="2252" spans="1:21" x14ac:dyDescent="0.25">
      <c r="A2252">
        <v>2799</v>
      </c>
      <c r="B2252">
        <v>29455</v>
      </c>
      <c r="C2252" t="s">
        <v>282</v>
      </c>
      <c r="D2252" t="s">
        <v>282</v>
      </c>
      <c r="E2252">
        <v>357300</v>
      </c>
      <c r="F2252">
        <v>447000</v>
      </c>
      <c r="G2252">
        <f>IFERROR(VLOOKUP(D2252,'ZORI (2)'!$C$2:$E$106,2,FALSE), 0)</f>
        <v>1225</v>
      </c>
      <c r="H2252">
        <f>IFERROR(VLOOKUP(D2252,'ZORI (2)'!$C$2:$E$106,3,FALSE), 0)</f>
        <v>1478</v>
      </c>
      <c r="I2252">
        <f t="shared" si="315"/>
        <v>89400</v>
      </c>
      <c r="J2252">
        <f t="shared" si="316"/>
        <v>357600</v>
      </c>
      <c r="K2252">
        <v>2.5000000000000001E-2</v>
      </c>
      <c r="L2252">
        <v>360</v>
      </c>
      <c r="M2252" s="1">
        <f t="shared" si="317"/>
        <v>1412.9523341721524</v>
      </c>
      <c r="N2252">
        <f t="shared" si="321"/>
        <v>12505.500000000002</v>
      </c>
      <c r="O2252">
        <f t="shared" si="318"/>
        <v>178.79999999999998</v>
      </c>
      <c r="P2252">
        <f t="shared" si="319"/>
        <v>147.80000000000001</v>
      </c>
      <c r="Q2252">
        <v>20000</v>
      </c>
      <c r="R2252">
        <f t="shared" si="320"/>
        <v>25.20297699594046</v>
      </c>
      <c r="S2252">
        <f t="shared" si="322"/>
        <v>0.14672573886207352</v>
      </c>
      <c r="T2252">
        <f t="shared" si="323"/>
        <v>-2.5746402008652816E-2</v>
      </c>
      <c r="U2252">
        <f>IFERROR(VLOOKUP(D2252,'ZORI (2)'!$C$2:$F$106,4,FALSE), 0)</f>
        <v>73.537636714851274</v>
      </c>
    </row>
    <row r="2253" spans="1:21" x14ac:dyDescent="0.25">
      <c r="A2253">
        <v>2800</v>
      </c>
      <c r="B2253">
        <v>30265</v>
      </c>
      <c r="C2253" t="s">
        <v>672</v>
      </c>
      <c r="D2253" t="s">
        <v>202</v>
      </c>
      <c r="E2253">
        <v>171400</v>
      </c>
      <c r="F2253">
        <v>224700</v>
      </c>
      <c r="G2253">
        <f>IFERROR(VLOOKUP(D2253,'ZORI (2)'!$C$2:$E$106,2,FALSE), 0)</f>
        <v>1152</v>
      </c>
      <c r="H2253">
        <f>IFERROR(VLOOKUP(D2253,'ZORI (2)'!$C$2:$E$106,3,FALSE), 0)</f>
        <v>1425</v>
      </c>
      <c r="I2253">
        <f t="shared" si="315"/>
        <v>44940</v>
      </c>
      <c r="J2253">
        <f t="shared" si="316"/>
        <v>179760</v>
      </c>
      <c r="K2253">
        <v>2.5000000000000001E-2</v>
      </c>
      <c r="L2253">
        <v>360</v>
      </c>
      <c r="M2253" s="1">
        <f t="shared" si="317"/>
        <v>710.26932771472616</v>
      </c>
      <c r="N2253">
        <f t="shared" si="321"/>
        <v>5999.0000000000009</v>
      </c>
      <c r="O2253">
        <f t="shared" si="318"/>
        <v>89.88</v>
      </c>
      <c r="P2253">
        <f t="shared" si="319"/>
        <v>142.5</v>
      </c>
      <c r="Q2253">
        <v>20000</v>
      </c>
      <c r="R2253">
        <f t="shared" si="320"/>
        <v>13.140350877192983</v>
      </c>
      <c r="S2253">
        <f t="shared" si="322"/>
        <v>0.13830363882289171</v>
      </c>
      <c r="T2253">
        <f t="shared" si="323"/>
        <v>8.1594159311849421E-2</v>
      </c>
      <c r="U2253">
        <f>IFERROR(VLOOKUP(D2253,'ZORI (2)'!$C$2:$F$106,4,FALSE), 0)</f>
        <v>82.518246796825295</v>
      </c>
    </row>
    <row r="2254" spans="1:21" x14ac:dyDescent="0.25">
      <c r="A2254">
        <v>2801</v>
      </c>
      <c r="B2254">
        <v>77304</v>
      </c>
      <c r="C2254" t="s">
        <v>1467</v>
      </c>
      <c r="D2254" t="s">
        <v>193</v>
      </c>
      <c r="E2254">
        <v>176300</v>
      </c>
      <c r="F2254">
        <v>224400</v>
      </c>
      <c r="G2254">
        <f>IFERROR(VLOOKUP(D2254,'ZORI (2)'!$C$2:$E$106,2,FALSE), 0)</f>
        <v>1302</v>
      </c>
      <c r="H2254">
        <f>IFERROR(VLOOKUP(D2254,'ZORI (2)'!$C$2:$E$106,3,FALSE), 0)</f>
        <v>1452</v>
      </c>
      <c r="I2254">
        <f t="shared" si="315"/>
        <v>44880</v>
      </c>
      <c r="J2254">
        <f t="shared" si="316"/>
        <v>179520</v>
      </c>
      <c r="K2254">
        <v>2.5000000000000001E-2</v>
      </c>
      <c r="L2254">
        <v>360</v>
      </c>
      <c r="M2254" s="1">
        <f t="shared" si="317"/>
        <v>709.32103755756361</v>
      </c>
      <c r="N2254">
        <f t="shared" si="321"/>
        <v>6170.5000000000009</v>
      </c>
      <c r="O2254">
        <f t="shared" si="318"/>
        <v>89.76</v>
      </c>
      <c r="P2254">
        <f t="shared" si="319"/>
        <v>145.20000000000002</v>
      </c>
      <c r="Q2254">
        <v>20000</v>
      </c>
      <c r="R2254">
        <f t="shared" si="320"/>
        <v>12.878787878787879</v>
      </c>
      <c r="S2254">
        <f t="shared" si="322"/>
        <v>0.10830960559686473</v>
      </c>
      <c r="T2254">
        <f t="shared" si="323"/>
        <v>8.5750663954641218E-2</v>
      </c>
      <c r="U2254">
        <f>IFERROR(VLOOKUP(D2254,'ZORI (2)'!$C$2:$F$106,4,FALSE), 0)</f>
        <v>33.665786847801911</v>
      </c>
    </row>
    <row r="2255" spans="1:21" x14ac:dyDescent="0.25">
      <c r="A2255">
        <v>2805</v>
      </c>
      <c r="B2255">
        <v>98168</v>
      </c>
      <c r="C2255" t="s">
        <v>1469</v>
      </c>
      <c r="D2255" t="s">
        <v>216</v>
      </c>
      <c r="E2255">
        <v>209400</v>
      </c>
      <c r="F2255">
        <v>393300</v>
      </c>
      <c r="G2255">
        <f>IFERROR(VLOOKUP(D2255,'ZORI (2)'!$C$2:$E$106,2,FALSE), 0)</f>
        <v>1404</v>
      </c>
      <c r="H2255">
        <f>IFERROR(VLOOKUP(D2255,'ZORI (2)'!$C$2:$E$106,3,FALSE), 0)</f>
        <v>1823</v>
      </c>
      <c r="I2255">
        <f t="shared" si="315"/>
        <v>78660</v>
      </c>
      <c r="J2255">
        <f t="shared" si="316"/>
        <v>314640</v>
      </c>
      <c r="K2255">
        <v>2.5000000000000001E-2</v>
      </c>
      <c r="L2255">
        <v>360</v>
      </c>
      <c r="M2255" s="1">
        <f t="shared" si="317"/>
        <v>1243.2083960400614</v>
      </c>
      <c r="N2255">
        <f t="shared" si="321"/>
        <v>7329.0000000000009</v>
      </c>
      <c r="O2255">
        <f t="shared" si="318"/>
        <v>157.32</v>
      </c>
      <c r="P2255">
        <f t="shared" si="319"/>
        <v>182.3</v>
      </c>
      <c r="Q2255">
        <v>20000</v>
      </c>
      <c r="R2255">
        <f t="shared" si="320"/>
        <v>17.978606692265497</v>
      </c>
      <c r="S2255">
        <f t="shared" si="322"/>
        <v>0.66139340765178745</v>
      </c>
      <c r="T2255">
        <f t="shared" si="323"/>
        <v>2.7192060001691349E-2</v>
      </c>
      <c r="U2255">
        <f>IFERROR(VLOOKUP(D2255,'ZORI (2)'!$C$2:$F$106,4,FALSE), 0)</f>
        <v>131.98328847007167</v>
      </c>
    </row>
    <row r="2256" spans="1:21" x14ac:dyDescent="0.25">
      <c r="A2256">
        <v>2807</v>
      </c>
      <c r="B2256">
        <v>90038</v>
      </c>
      <c r="C2256" t="s">
        <v>488</v>
      </c>
      <c r="D2256" t="s">
        <v>198</v>
      </c>
      <c r="E2256">
        <v>718100</v>
      </c>
      <c r="F2256">
        <v>1215300</v>
      </c>
      <c r="G2256">
        <f>IFERROR(VLOOKUP(D2256,'ZORI (2)'!$C$2:$E$106,2,FALSE), 0)</f>
        <v>1897</v>
      </c>
      <c r="H2256">
        <f>IFERROR(VLOOKUP(D2256,'ZORI (2)'!$C$2:$E$106,3,FALSE), 0)</f>
        <v>2405</v>
      </c>
      <c r="I2256">
        <f t="shared" si="315"/>
        <v>243060</v>
      </c>
      <c r="J2256">
        <f t="shared" si="316"/>
        <v>972240</v>
      </c>
      <c r="K2256">
        <v>2.5000000000000001E-2</v>
      </c>
      <c r="L2256">
        <v>360</v>
      </c>
      <c r="M2256" s="1">
        <f t="shared" si="317"/>
        <v>3841.5234266653615</v>
      </c>
      <c r="N2256">
        <f t="shared" si="321"/>
        <v>25133.500000000004</v>
      </c>
      <c r="O2256">
        <f t="shared" si="318"/>
        <v>486.12</v>
      </c>
      <c r="P2256">
        <f t="shared" si="319"/>
        <v>240.5</v>
      </c>
      <c r="Q2256">
        <v>20000</v>
      </c>
      <c r="R2256">
        <f t="shared" si="320"/>
        <v>42.110187110187113</v>
      </c>
      <c r="S2256">
        <f t="shared" si="322"/>
        <v>0.59230432102364483</v>
      </c>
      <c r="T2256">
        <f t="shared" si="323"/>
        <v>-9.0070460020730297E-2</v>
      </c>
      <c r="U2256">
        <f>IFERROR(VLOOKUP(D2256,'ZORI (2)'!$C$2:$F$106,4,FALSE), 0)</f>
        <v>152.30041305369636</v>
      </c>
    </row>
    <row r="2257" spans="1:21" x14ac:dyDescent="0.25">
      <c r="A2257">
        <v>2808</v>
      </c>
      <c r="B2257">
        <v>21212</v>
      </c>
      <c r="C2257" t="s">
        <v>211</v>
      </c>
      <c r="D2257" t="s">
        <v>211</v>
      </c>
      <c r="E2257">
        <v>224700</v>
      </c>
      <c r="F2257">
        <v>267100</v>
      </c>
      <c r="G2257">
        <f>IFERROR(VLOOKUP(D2257,'ZORI (2)'!$C$2:$E$106,2,FALSE), 0)</f>
        <v>1535</v>
      </c>
      <c r="H2257">
        <f>IFERROR(VLOOKUP(D2257,'ZORI (2)'!$C$2:$E$106,3,FALSE), 0)</f>
        <v>1616</v>
      </c>
      <c r="I2257">
        <f t="shared" si="315"/>
        <v>53420</v>
      </c>
      <c r="J2257">
        <f t="shared" si="316"/>
        <v>213680</v>
      </c>
      <c r="K2257">
        <v>2.5000000000000001E-2</v>
      </c>
      <c r="L2257">
        <v>360</v>
      </c>
      <c r="M2257" s="1">
        <f t="shared" si="317"/>
        <v>844.29433659369533</v>
      </c>
      <c r="N2257">
        <f t="shared" si="321"/>
        <v>7864.5000000000009</v>
      </c>
      <c r="O2257">
        <f t="shared" si="318"/>
        <v>106.83999999999999</v>
      </c>
      <c r="P2257">
        <f t="shared" si="319"/>
        <v>161.60000000000002</v>
      </c>
      <c r="Q2257">
        <v>20000</v>
      </c>
      <c r="R2257">
        <f t="shared" si="320"/>
        <v>13.773721122112212</v>
      </c>
      <c r="S2257">
        <f t="shared" si="322"/>
        <v>5.7551635324837813E-2</v>
      </c>
      <c r="T2257">
        <f t="shared" si="323"/>
        <v>7.4296919595687433E-2</v>
      </c>
      <c r="U2257">
        <f>IFERROR(VLOOKUP(D2257,'ZORI (2)'!$C$2:$F$106,4,FALSE), 0)</f>
        <v>21.024786958888942</v>
      </c>
    </row>
    <row r="2258" spans="1:21" x14ac:dyDescent="0.25">
      <c r="A2258">
        <v>2810</v>
      </c>
      <c r="B2258">
        <v>43220</v>
      </c>
      <c r="C2258" t="s">
        <v>1261</v>
      </c>
      <c r="D2258" t="s">
        <v>238</v>
      </c>
      <c r="E2258">
        <v>311400</v>
      </c>
      <c r="F2258">
        <v>406000</v>
      </c>
      <c r="G2258">
        <f>IFERROR(VLOOKUP(D2258,'ZORI (2)'!$C$2:$E$106,2,FALSE), 0)</f>
        <v>1023</v>
      </c>
      <c r="H2258">
        <f>IFERROR(VLOOKUP(D2258,'ZORI (2)'!$C$2:$E$106,3,FALSE), 0)</f>
        <v>1198</v>
      </c>
      <c r="I2258">
        <f t="shared" si="315"/>
        <v>81200</v>
      </c>
      <c r="J2258">
        <f t="shared" si="316"/>
        <v>324800</v>
      </c>
      <c r="K2258">
        <v>2.5000000000000001E-2</v>
      </c>
      <c r="L2258">
        <v>360</v>
      </c>
      <c r="M2258" s="1">
        <f t="shared" si="317"/>
        <v>1283.3526793599415</v>
      </c>
      <c r="N2258">
        <f t="shared" si="321"/>
        <v>10899.000000000002</v>
      </c>
      <c r="O2258">
        <f t="shared" si="318"/>
        <v>162.39999999999998</v>
      </c>
      <c r="P2258">
        <f t="shared" si="319"/>
        <v>119.80000000000001</v>
      </c>
      <c r="Q2258">
        <v>20000</v>
      </c>
      <c r="R2258">
        <f t="shared" si="320"/>
        <v>28.241513633834167</v>
      </c>
      <c r="S2258">
        <f t="shared" si="322"/>
        <v>0.18609753461155307</v>
      </c>
      <c r="T2258">
        <f t="shared" si="323"/>
        <v>-3.9345865282645665E-2</v>
      </c>
      <c r="U2258">
        <f>IFERROR(VLOOKUP(D2258,'ZORI (2)'!$C$2:$F$106,4,FALSE), 0)</f>
        <v>50.376845183201425</v>
      </c>
    </row>
    <row r="2259" spans="1:21" x14ac:dyDescent="0.25">
      <c r="A2259">
        <v>2811</v>
      </c>
      <c r="B2259">
        <v>37206</v>
      </c>
      <c r="C2259" t="s">
        <v>197</v>
      </c>
      <c r="D2259" t="s">
        <v>197</v>
      </c>
      <c r="E2259">
        <v>185600</v>
      </c>
      <c r="F2259">
        <v>342800</v>
      </c>
      <c r="G2259">
        <f>IFERROR(VLOOKUP(D2259,'ZORI (2)'!$C$2:$E$106,2,FALSE), 0)</f>
        <v>1223</v>
      </c>
      <c r="H2259">
        <f>IFERROR(VLOOKUP(D2259,'ZORI (2)'!$C$2:$E$106,3,FALSE), 0)</f>
        <v>1493</v>
      </c>
      <c r="I2259">
        <f t="shared" si="315"/>
        <v>68560</v>
      </c>
      <c r="J2259">
        <f t="shared" si="316"/>
        <v>274240</v>
      </c>
      <c r="K2259">
        <v>2.5000000000000001E-2</v>
      </c>
      <c r="L2259">
        <v>360</v>
      </c>
      <c r="M2259" s="1">
        <f t="shared" si="317"/>
        <v>1083.5795529177042</v>
      </c>
      <c r="N2259">
        <f t="shared" si="321"/>
        <v>6496.0000000000009</v>
      </c>
      <c r="O2259">
        <f t="shared" si="318"/>
        <v>137.12</v>
      </c>
      <c r="P2259">
        <f t="shared" si="319"/>
        <v>149.30000000000001</v>
      </c>
      <c r="Q2259">
        <v>20000</v>
      </c>
      <c r="R2259">
        <f t="shared" si="320"/>
        <v>19.133735208751954</v>
      </c>
      <c r="S2259">
        <f t="shared" si="322"/>
        <v>0.6162492456246228</v>
      </c>
      <c r="T2259">
        <f t="shared" si="323"/>
        <v>1.5527745381538756E-2</v>
      </c>
      <c r="U2259">
        <f>IFERROR(VLOOKUP(D2259,'ZORI (2)'!$C$2:$F$106,4,FALSE), 0)</f>
        <v>82.462282658343199</v>
      </c>
    </row>
    <row r="2260" spans="1:21" x14ac:dyDescent="0.25">
      <c r="A2260">
        <v>2814</v>
      </c>
      <c r="B2260">
        <v>75238</v>
      </c>
      <c r="C2260" t="s">
        <v>498</v>
      </c>
      <c r="D2260" t="s">
        <v>192</v>
      </c>
      <c r="E2260">
        <v>254300</v>
      </c>
      <c r="F2260">
        <v>390400</v>
      </c>
      <c r="G2260">
        <f>IFERROR(VLOOKUP(D2260,'ZORI (2)'!$C$2:$E$106,2,FALSE), 0)</f>
        <v>1240</v>
      </c>
      <c r="H2260">
        <f>IFERROR(VLOOKUP(D2260,'ZORI (2)'!$C$2:$E$106,3,FALSE), 0)</f>
        <v>1481</v>
      </c>
      <c r="I2260">
        <f t="shared" si="315"/>
        <v>78080</v>
      </c>
      <c r="J2260">
        <f t="shared" si="316"/>
        <v>312320</v>
      </c>
      <c r="K2260">
        <v>2.5000000000000001E-2</v>
      </c>
      <c r="L2260">
        <v>360</v>
      </c>
      <c r="M2260" s="1">
        <f t="shared" si="317"/>
        <v>1234.0415911874904</v>
      </c>
      <c r="N2260">
        <f t="shared" si="321"/>
        <v>8900.5</v>
      </c>
      <c r="O2260">
        <f t="shared" si="318"/>
        <v>156.16</v>
      </c>
      <c r="P2260">
        <f t="shared" si="319"/>
        <v>148.1</v>
      </c>
      <c r="Q2260">
        <v>20000</v>
      </c>
      <c r="R2260">
        <f t="shared" si="320"/>
        <v>21.967139320279092</v>
      </c>
      <c r="S2260">
        <f t="shared" si="322"/>
        <v>0.3785286396033905</v>
      </c>
      <c r="T2260">
        <f t="shared" si="323"/>
        <v>-6.427518045343656E-3</v>
      </c>
      <c r="U2260">
        <f>IFERROR(VLOOKUP(D2260,'ZORI (2)'!$C$2:$F$106,4,FALSE), 0)</f>
        <v>73.617039721894315</v>
      </c>
    </row>
    <row r="2261" spans="1:21" x14ac:dyDescent="0.25">
      <c r="A2261">
        <v>2815</v>
      </c>
      <c r="B2261">
        <v>10465</v>
      </c>
      <c r="C2261" t="s">
        <v>195</v>
      </c>
      <c r="D2261" t="s">
        <v>195</v>
      </c>
      <c r="E2261">
        <v>387300</v>
      </c>
      <c r="F2261">
        <v>485900</v>
      </c>
      <c r="G2261">
        <f>IFERROR(VLOOKUP(D2261,'ZORI (2)'!$C$2:$E$106,2,FALSE), 0)</f>
        <v>2329</v>
      </c>
      <c r="H2261">
        <f>IFERROR(VLOOKUP(D2261,'ZORI (2)'!$C$2:$E$106,3,FALSE), 0)</f>
        <v>2608</v>
      </c>
      <c r="I2261">
        <f t="shared" si="315"/>
        <v>97180</v>
      </c>
      <c r="J2261">
        <f t="shared" si="316"/>
        <v>388720</v>
      </c>
      <c r="K2261">
        <v>2.5000000000000001E-2</v>
      </c>
      <c r="L2261">
        <v>360</v>
      </c>
      <c r="M2261" s="1">
        <f t="shared" si="317"/>
        <v>1535.9139578842255</v>
      </c>
      <c r="N2261">
        <f t="shared" si="321"/>
        <v>13555.500000000002</v>
      </c>
      <c r="O2261">
        <f t="shared" si="318"/>
        <v>194.36</v>
      </c>
      <c r="P2261">
        <f t="shared" si="319"/>
        <v>260.8</v>
      </c>
      <c r="Q2261">
        <v>20000</v>
      </c>
      <c r="R2261">
        <f t="shared" si="320"/>
        <v>15.525945807770961</v>
      </c>
      <c r="S2261">
        <f t="shared" si="322"/>
        <v>0.15455304730483505</v>
      </c>
      <c r="T2261">
        <f t="shared" si="323"/>
        <v>5.662664314887153E-2</v>
      </c>
      <c r="U2261">
        <f>IFERROR(VLOOKUP(D2261,'ZORI (2)'!$C$2:$F$106,4,FALSE), 0)</f>
        <v>81.282042347392249</v>
      </c>
    </row>
    <row r="2262" spans="1:21" x14ac:dyDescent="0.25">
      <c r="A2262">
        <v>2818</v>
      </c>
      <c r="B2262">
        <v>34689</v>
      </c>
      <c r="C2262" t="s">
        <v>1471</v>
      </c>
      <c r="D2262" t="s">
        <v>246</v>
      </c>
      <c r="E2262">
        <v>171300</v>
      </c>
      <c r="F2262">
        <v>251100</v>
      </c>
      <c r="G2262">
        <f>IFERROR(VLOOKUP(D2262,'ZORI (2)'!$C$2:$E$106,2,FALSE), 0)</f>
        <v>1174</v>
      </c>
      <c r="H2262">
        <f>IFERROR(VLOOKUP(D2262,'ZORI (2)'!$C$2:$E$106,3,FALSE), 0)</f>
        <v>1421</v>
      </c>
      <c r="I2262">
        <f t="shared" si="315"/>
        <v>50220</v>
      </c>
      <c r="J2262">
        <f t="shared" si="316"/>
        <v>200880</v>
      </c>
      <c r="K2262">
        <v>2.5000000000000001E-2</v>
      </c>
      <c r="L2262">
        <v>360</v>
      </c>
      <c r="M2262" s="1">
        <f t="shared" si="317"/>
        <v>793.71886154502772</v>
      </c>
      <c r="N2262">
        <f t="shared" si="321"/>
        <v>5995.5000000000009</v>
      </c>
      <c r="O2262">
        <f t="shared" si="318"/>
        <v>100.44</v>
      </c>
      <c r="P2262">
        <f t="shared" si="319"/>
        <v>142.1</v>
      </c>
      <c r="Q2262">
        <v>20000</v>
      </c>
      <c r="R2262">
        <f t="shared" si="320"/>
        <v>14.725545390570021</v>
      </c>
      <c r="S2262">
        <f t="shared" si="322"/>
        <v>0.27271022400409539</v>
      </c>
      <c r="T2262">
        <f t="shared" si="323"/>
        <v>6.0576833602871694E-2</v>
      </c>
      <c r="U2262">
        <f>IFERROR(VLOOKUP(D2262,'ZORI (2)'!$C$2:$F$106,4,FALSE), 0)</f>
        <v>73.623051699156008</v>
      </c>
    </row>
    <row r="2263" spans="1:21" x14ac:dyDescent="0.25">
      <c r="A2263">
        <v>2820</v>
      </c>
      <c r="B2263">
        <v>85203</v>
      </c>
      <c r="C2263" t="s">
        <v>656</v>
      </c>
      <c r="D2263" t="s">
        <v>209</v>
      </c>
      <c r="E2263">
        <v>187400</v>
      </c>
      <c r="F2263">
        <v>258300</v>
      </c>
      <c r="G2263">
        <f>IFERROR(VLOOKUP(D2263,'ZORI (2)'!$C$2:$E$106,2,FALSE), 0)</f>
        <v>1024</v>
      </c>
      <c r="H2263">
        <f>IFERROR(VLOOKUP(D2263,'ZORI (2)'!$C$2:$E$106,3,FALSE), 0)</f>
        <v>1278</v>
      </c>
      <c r="I2263">
        <f t="shared" si="315"/>
        <v>51660</v>
      </c>
      <c r="J2263">
        <f t="shared" si="316"/>
        <v>206640</v>
      </c>
      <c r="K2263">
        <v>2.5000000000000001E-2</v>
      </c>
      <c r="L2263">
        <v>360</v>
      </c>
      <c r="M2263" s="1">
        <f t="shared" si="317"/>
        <v>816.47782531692826</v>
      </c>
      <c r="N2263">
        <f t="shared" si="321"/>
        <v>6559.0000000000009</v>
      </c>
      <c r="O2263">
        <f t="shared" si="318"/>
        <v>103.32000000000001</v>
      </c>
      <c r="P2263">
        <f t="shared" si="319"/>
        <v>127.80000000000001</v>
      </c>
      <c r="Q2263">
        <v>20000</v>
      </c>
      <c r="R2263">
        <f t="shared" si="320"/>
        <v>16.842723004694836</v>
      </c>
      <c r="S2263">
        <f t="shared" si="322"/>
        <v>0.20724063956178521</v>
      </c>
      <c r="T2263">
        <f t="shared" si="323"/>
        <v>3.534724422706581E-2</v>
      </c>
      <c r="U2263">
        <f>IFERROR(VLOOKUP(D2263,'ZORI (2)'!$C$2:$F$106,4,FALSE), 0)</f>
        <v>74.874969478603248</v>
      </c>
    </row>
    <row r="2264" spans="1:21" x14ac:dyDescent="0.25">
      <c r="A2264">
        <v>2821</v>
      </c>
      <c r="B2264">
        <v>91789</v>
      </c>
      <c r="C2264" t="s">
        <v>1472</v>
      </c>
      <c r="D2264" t="s">
        <v>198</v>
      </c>
      <c r="E2264">
        <v>671100</v>
      </c>
      <c r="F2264">
        <v>799600</v>
      </c>
      <c r="G2264">
        <f>IFERROR(VLOOKUP(D2264,'ZORI (2)'!$C$2:$E$106,2,FALSE), 0)</f>
        <v>1897</v>
      </c>
      <c r="H2264">
        <f>IFERROR(VLOOKUP(D2264,'ZORI (2)'!$C$2:$E$106,3,FALSE), 0)</f>
        <v>2405</v>
      </c>
      <c r="I2264">
        <f t="shared" si="315"/>
        <v>159920</v>
      </c>
      <c r="J2264">
        <f t="shared" si="316"/>
        <v>639680</v>
      </c>
      <c r="K2264">
        <v>2.5000000000000001E-2</v>
      </c>
      <c r="L2264">
        <v>360</v>
      </c>
      <c r="M2264" s="1">
        <f t="shared" si="317"/>
        <v>2527.5093655571654</v>
      </c>
      <c r="N2264">
        <f t="shared" si="321"/>
        <v>23488.500000000004</v>
      </c>
      <c r="O2264">
        <f t="shared" si="318"/>
        <v>319.84000000000003</v>
      </c>
      <c r="P2264">
        <f t="shared" si="319"/>
        <v>240.5</v>
      </c>
      <c r="Q2264">
        <v>20000</v>
      </c>
      <c r="R2264">
        <f t="shared" si="320"/>
        <v>27.706167706167705</v>
      </c>
      <c r="S2264">
        <f t="shared" si="322"/>
        <v>0.11896567045229527</v>
      </c>
      <c r="T2264">
        <f t="shared" si="323"/>
        <v>-4.0284414794298111E-2</v>
      </c>
      <c r="U2264">
        <f>IFERROR(VLOOKUP(D2264,'ZORI (2)'!$C$2:$F$106,4,FALSE), 0)</f>
        <v>152.30041305369636</v>
      </c>
    </row>
    <row r="2265" spans="1:21" x14ac:dyDescent="0.25">
      <c r="A2265">
        <v>2824</v>
      </c>
      <c r="B2265">
        <v>44106</v>
      </c>
      <c r="C2265" t="s">
        <v>217</v>
      </c>
      <c r="D2265" t="s">
        <v>217</v>
      </c>
      <c r="E2265">
        <v>70400</v>
      </c>
      <c r="F2265">
        <v>97700</v>
      </c>
      <c r="G2265">
        <f>IFERROR(VLOOKUP(D2265,'ZORI (2)'!$C$2:$E$106,2,FALSE), 0)</f>
        <v>944</v>
      </c>
      <c r="H2265">
        <f>IFERROR(VLOOKUP(D2265,'ZORI (2)'!$C$2:$E$106,3,FALSE), 0)</f>
        <v>1035</v>
      </c>
      <c r="I2265">
        <f t="shared" si="315"/>
        <v>19540</v>
      </c>
      <c r="J2265">
        <f t="shared" si="316"/>
        <v>78160</v>
      </c>
      <c r="K2265">
        <v>2.5000000000000001E-2</v>
      </c>
      <c r="L2265">
        <v>360</v>
      </c>
      <c r="M2265" s="1">
        <f t="shared" si="317"/>
        <v>308.82649451592675</v>
      </c>
      <c r="N2265">
        <f t="shared" si="321"/>
        <v>2464.0000000000005</v>
      </c>
      <c r="O2265">
        <f t="shared" si="318"/>
        <v>39.08</v>
      </c>
      <c r="P2265">
        <f t="shared" si="319"/>
        <v>103.5</v>
      </c>
      <c r="Q2265">
        <v>20000</v>
      </c>
      <c r="R2265">
        <f t="shared" si="320"/>
        <v>7.8663446054750406</v>
      </c>
      <c r="S2265">
        <f t="shared" si="322"/>
        <v>5.2076154376292212E-2</v>
      </c>
      <c r="T2265">
        <f t="shared" si="323"/>
        <v>0.16672512298373676</v>
      </c>
      <c r="U2265">
        <f>IFERROR(VLOOKUP(D2265,'ZORI (2)'!$C$2:$F$106,4,FALSE), 0)</f>
        <v>26.6528291053638</v>
      </c>
    </row>
    <row r="2266" spans="1:21" x14ac:dyDescent="0.25">
      <c r="A2266">
        <v>2826</v>
      </c>
      <c r="B2266">
        <v>75051</v>
      </c>
      <c r="C2266" t="s">
        <v>491</v>
      </c>
      <c r="D2266" t="s">
        <v>192</v>
      </c>
      <c r="E2266">
        <v>81200</v>
      </c>
      <c r="F2266">
        <v>140500</v>
      </c>
      <c r="G2266">
        <f>IFERROR(VLOOKUP(D2266,'ZORI (2)'!$C$2:$E$106,2,FALSE), 0)</f>
        <v>1240</v>
      </c>
      <c r="H2266">
        <f>IFERROR(VLOOKUP(D2266,'ZORI (2)'!$C$2:$E$106,3,FALSE), 0)</f>
        <v>1481</v>
      </c>
      <c r="I2266">
        <f t="shared" si="315"/>
        <v>28100</v>
      </c>
      <c r="J2266">
        <f t="shared" si="316"/>
        <v>112400</v>
      </c>
      <c r="K2266">
        <v>2.5000000000000001E-2</v>
      </c>
      <c r="L2266">
        <v>360</v>
      </c>
      <c r="M2266" s="1">
        <f t="shared" si="317"/>
        <v>444.11589027111268</v>
      </c>
      <c r="N2266">
        <f t="shared" si="321"/>
        <v>2842.0000000000005</v>
      </c>
      <c r="O2266">
        <f t="shared" si="318"/>
        <v>56.2</v>
      </c>
      <c r="P2266">
        <f t="shared" si="319"/>
        <v>148.1</v>
      </c>
      <c r="Q2266">
        <v>20000</v>
      </c>
      <c r="R2266">
        <f t="shared" si="320"/>
        <v>7.9056943506639659</v>
      </c>
      <c r="S2266">
        <f t="shared" si="322"/>
        <v>0.35041617808192843</v>
      </c>
      <c r="T2266">
        <f t="shared" si="323"/>
        <v>0.19612518779684049</v>
      </c>
      <c r="U2266">
        <f>IFERROR(VLOOKUP(D2266,'ZORI (2)'!$C$2:$F$106,4,FALSE), 0)</f>
        <v>73.617039721894315</v>
      </c>
    </row>
    <row r="2267" spans="1:21" x14ac:dyDescent="0.25">
      <c r="A2267">
        <v>2828</v>
      </c>
      <c r="B2267">
        <v>85268</v>
      </c>
      <c r="C2267" t="s">
        <v>1473</v>
      </c>
      <c r="D2267" t="s">
        <v>209</v>
      </c>
      <c r="E2267">
        <v>402000</v>
      </c>
      <c r="F2267">
        <v>457600</v>
      </c>
      <c r="G2267">
        <f>IFERROR(VLOOKUP(D2267,'ZORI (2)'!$C$2:$E$106,2,FALSE), 0)</f>
        <v>1024</v>
      </c>
      <c r="H2267">
        <f>IFERROR(VLOOKUP(D2267,'ZORI (2)'!$C$2:$E$106,3,FALSE), 0)</f>
        <v>1278</v>
      </c>
      <c r="I2267">
        <f t="shared" si="315"/>
        <v>91520</v>
      </c>
      <c r="J2267">
        <f t="shared" si="316"/>
        <v>366080</v>
      </c>
      <c r="K2267">
        <v>2.5000000000000001E-2</v>
      </c>
      <c r="L2267">
        <v>360</v>
      </c>
      <c r="M2267" s="1">
        <f t="shared" si="317"/>
        <v>1446.4585863918944</v>
      </c>
      <c r="N2267">
        <f t="shared" si="321"/>
        <v>14070.000000000002</v>
      </c>
      <c r="O2267">
        <f t="shared" si="318"/>
        <v>183.04</v>
      </c>
      <c r="P2267">
        <f t="shared" si="319"/>
        <v>127.80000000000001</v>
      </c>
      <c r="Q2267">
        <v>20000</v>
      </c>
      <c r="R2267">
        <f t="shared" si="320"/>
        <v>29.838288993218569</v>
      </c>
      <c r="S2267">
        <f t="shared" si="322"/>
        <v>4.9372807118123238E-2</v>
      </c>
      <c r="T2267">
        <f t="shared" si="323"/>
        <v>-4.5796504791008281E-2</v>
      </c>
      <c r="U2267">
        <f>IFERROR(VLOOKUP(D2267,'ZORI (2)'!$C$2:$F$106,4,FALSE), 0)</f>
        <v>74.874969478603248</v>
      </c>
    </row>
    <row r="2268" spans="1:21" x14ac:dyDescent="0.25">
      <c r="A2268">
        <v>2829</v>
      </c>
      <c r="B2268">
        <v>33069</v>
      </c>
      <c r="C2268" t="s">
        <v>589</v>
      </c>
      <c r="D2268" t="s">
        <v>212</v>
      </c>
      <c r="E2268">
        <v>87700</v>
      </c>
      <c r="F2268">
        <v>170300</v>
      </c>
      <c r="G2268">
        <f>IFERROR(VLOOKUP(D2268,'ZORI (2)'!$C$2:$E$106,2,FALSE), 0)</f>
        <v>1594</v>
      </c>
      <c r="H2268">
        <f>IFERROR(VLOOKUP(D2268,'ZORI (2)'!$C$2:$E$106,3,FALSE), 0)</f>
        <v>1845</v>
      </c>
      <c r="I2268">
        <f t="shared" si="315"/>
        <v>34060</v>
      </c>
      <c r="J2268">
        <f t="shared" si="316"/>
        <v>136240</v>
      </c>
      <c r="K2268">
        <v>2.5000000000000001E-2</v>
      </c>
      <c r="L2268">
        <v>360</v>
      </c>
      <c r="M2268" s="1">
        <f t="shared" si="317"/>
        <v>538.31271254925628</v>
      </c>
      <c r="N2268">
        <f t="shared" si="321"/>
        <v>3069.5000000000005</v>
      </c>
      <c r="O2268">
        <f t="shared" si="318"/>
        <v>68.12</v>
      </c>
      <c r="P2268">
        <f t="shared" si="319"/>
        <v>184.5</v>
      </c>
      <c r="Q2268">
        <v>20000</v>
      </c>
      <c r="R2268">
        <f t="shared" si="320"/>
        <v>7.6919602529358624</v>
      </c>
      <c r="S2268">
        <f t="shared" si="322"/>
        <v>0.53742681875426002</v>
      </c>
      <c r="T2268">
        <f t="shared" si="323"/>
        <v>0.22140588399003885</v>
      </c>
      <c r="U2268">
        <f>IFERROR(VLOOKUP(D2268,'ZORI (2)'!$C$2:$F$106,4,FALSE), 0)</f>
        <v>73.506796622216257</v>
      </c>
    </row>
    <row r="2269" spans="1:21" x14ac:dyDescent="0.25">
      <c r="A2269">
        <v>2831</v>
      </c>
      <c r="B2269">
        <v>60652</v>
      </c>
      <c r="C2269" t="s">
        <v>191</v>
      </c>
      <c r="D2269" t="s">
        <v>191</v>
      </c>
      <c r="E2269">
        <v>137100</v>
      </c>
      <c r="F2269">
        <v>173500</v>
      </c>
      <c r="G2269">
        <f>IFERROR(VLOOKUP(D2269,'ZORI (2)'!$C$2:$E$106,2,FALSE), 0)</f>
        <v>1542</v>
      </c>
      <c r="H2269">
        <f>IFERROR(VLOOKUP(D2269,'ZORI (2)'!$C$2:$E$106,3,FALSE), 0)</f>
        <v>1713</v>
      </c>
      <c r="I2269">
        <f t="shared" si="315"/>
        <v>34700</v>
      </c>
      <c r="J2269">
        <f t="shared" si="316"/>
        <v>138800</v>
      </c>
      <c r="K2269">
        <v>2.5000000000000001E-2</v>
      </c>
      <c r="L2269">
        <v>360</v>
      </c>
      <c r="M2269" s="1">
        <f t="shared" si="317"/>
        <v>548.42780755898968</v>
      </c>
      <c r="N2269">
        <f t="shared" si="321"/>
        <v>4798.5000000000009</v>
      </c>
      <c r="O2269">
        <f t="shared" si="318"/>
        <v>69.400000000000006</v>
      </c>
      <c r="P2269">
        <f t="shared" si="319"/>
        <v>171.3</v>
      </c>
      <c r="Q2269">
        <v>20000</v>
      </c>
      <c r="R2269">
        <f t="shared" si="320"/>
        <v>8.4403580463125127</v>
      </c>
      <c r="S2269">
        <f t="shared" si="322"/>
        <v>7.1659095050293858E-2</v>
      </c>
      <c r="T2269">
        <f t="shared" si="323"/>
        <v>0.18633186230395934</v>
      </c>
      <c r="U2269">
        <f>IFERROR(VLOOKUP(D2269,'ZORI (2)'!$C$2:$F$106,4,FALSE), 0)</f>
        <v>52.309030710552761</v>
      </c>
    </row>
    <row r="2270" spans="1:21" x14ac:dyDescent="0.25">
      <c r="A2270">
        <v>2833</v>
      </c>
      <c r="B2270">
        <v>80907</v>
      </c>
      <c r="C2270" t="s">
        <v>337</v>
      </c>
      <c r="D2270" t="s">
        <v>337</v>
      </c>
      <c r="E2270">
        <v>176200</v>
      </c>
      <c r="F2270">
        <v>257200</v>
      </c>
      <c r="G2270">
        <f>IFERROR(VLOOKUP(D2270,'ZORI (2)'!$C$2:$E$106,2,FALSE), 0)</f>
        <v>1121</v>
      </c>
      <c r="H2270">
        <f>IFERROR(VLOOKUP(D2270,'ZORI (2)'!$C$2:$E$106,3,FALSE), 0)</f>
        <v>1419</v>
      </c>
      <c r="I2270">
        <f t="shared" si="315"/>
        <v>51440</v>
      </c>
      <c r="J2270">
        <f t="shared" si="316"/>
        <v>205760</v>
      </c>
      <c r="K2270">
        <v>2.5000000000000001E-2</v>
      </c>
      <c r="L2270">
        <v>360</v>
      </c>
      <c r="M2270" s="1">
        <f t="shared" si="317"/>
        <v>813.00076140733233</v>
      </c>
      <c r="N2270">
        <f t="shared" si="321"/>
        <v>6167.0000000000009</v>
      </c>
      <c r="O2270">
        <f t="shared" si="318"/>
        <v>102.88</v>
      </c>
      <c r="P2270">
        <f t="shared" si="319"/>
        <v>141.9</v>
      </c>
      <c r="Q2270">
        <v>20000</v>
      </c>
      <c r="R2270">
        <f t="shared" si="320"/>
        <v>15.104533709184873</v>
      </c>
      <c r="S2270">
        <f t="shared" si="322"/>
        <v>0.27095820958950817</v>
      </c>
      <c r="T2270">
        <f t="shared" si="323"/>
        <v>5.5853606802376228E-2</v>
      </c>
      <c r="U2270">
        <f>IFERROR(VLOOKUP(D2270,'ZORI (2)'!$C$2:$F$106,4,FALSE), 0)</f>
        <v>91.826389912452399</v>
      </c>
    </row>
    <row r="2271" spans="1:21" x14ac:dyDescent="0.25">
      <c r="A2271">
        <v>2834</v>
      </c>
      <c r="B2271">
        <v>19138</v>
      </c>
      <c r="C2271" t="s">
        <v>254</v>
      </c>
      <c r="D2271" t="s">
        <v>254</v>
      </c>
      <c r="E2271">
        <v>86500</v>
      </c>
      <c r="F2271">
        <v>118800</v>
      </c>
      <c r="G2271">
        <f>IFERROR(VLOOKUP(D2271,'ZORI (2)'!$C$2:$E$106,2,FALSE), 0)</f>
        <v>1372</v>
      </c>
      <c r="H2271">
        <f>IFERROR(VLOOKUP(D2271,'ZORI (2)'!$C$2:$E$106,3,FALSE), 0)</f>
        <v>1516</v>
      </c>
      <c r="I2271">
        <f t="shared" si="315"/>
        <v>23760</v>
      </c>
      <c r="J2271">
        <f t="shared" si="316"/>
        <v>95040</v>
      </c>
      <c r="K2271">
        <v>2.5000000000000001E-2</v>
      </c>
      <c r="L2271">
        <v>360</v>
      </c>
      <c r="M2271" s="1">
        <f t="shared" si="317"/>
        <v>375.5229022363572</v>
      </c>
      <c r="N2271">
        <f t="shared" si="321"/>
        <v>3027.5000000000005</v>
      </c>
      <c r="O2271">
        <f t="shared" si="318"/>
        <v>47.519999999999996</v>
      </c>
      <c r="P2271">
        <f t="shared" si="319"/>
        <v>151.6</v>
      </c>
      <c r="Q2271">
        <v>20000</v>
      </c>
      <c r="R2271">
        <f t="shared" si="320"/>
        <v>6.5303430079155671</v>
      </c>
      <c r="S2271">
        <f t="shared" si="322"/>
        <v>8.4659103878021502E-2</v>
      </c>
      <c r="T2271">
        <f t="shared" si="323"/>
        <v>0.24143810148359529</v>
      </c>
      <c r="U2271">
        <f>IFERROR(VLOOKUP(D2271,'ZORI (2)'!$C$2:$F$106,4,FALSE), 0)</f>
        <v>44.044485087995604</v>
      </c>
    </row>
    <row r="2272" spans="1:21" x14ac:dyDescent="0.25">
      <c r="A2272">
        <v>2835</v>
      </c>
      <c r="B2272">
        <v>90230</v>
      </c>
      <c r="C2272" t="s">
        <v>1474</v>
      </c>
      <c r="D2272" t="s">
        <v>198</v>
      </c>
      <c r="E2272">
        <v>795400</v>
      </c>
      <c r="F2272">
        <v>1232200</v>
      </c>
      <c r="G2272">
        <f>IFERROR(VLOOKUP(D2272,'ZORI (2)'!$C$2:$E$106,2,FALSE), 0)</f>
        <v>1897</v>
      </c>
      <c r="H2272">
        <f>IFERROR(VLOOKUP(D2272,'ZORI (2)'!$C$2:$E$106,3,FALSE), 0)</f>
        <v>2405</v>
      </c>
      <c r="I2272">
        <f t="shared" si="315"/>
        <v>246440</v>
      </c>
      <c r="J2272">
        <f t="shared" si="316"/>
        <v>985760</v>
      </c>
      <c r="K2272">
        <v>2.5000000000000001E-2</v>
      </c>
      <c r="L2272">
        <v>360</v>
      </c>
      <c r="M2272" s="1">
        <f t="shared" si="317"/>
        <v>3894.943772185517</v>
      </c>
      <c r="N2272">
        <f t="shared" si="321"/>
        <v>27839.000000000004</v>
      </c>
      <c r="O2272">
        <f t="shared" si="318"/>
        <v>492.88</v>
      </c>
      <c r="P2272">
        <f t="shared" si="319"/>
        <v>240.5</v>
      </c>
      <c r="Q2272">
        <v>20000</v>
      </c>
      <c r="R2272">
        <f t="shared" si="320"/>
        <v>42.695772695772696</v>
      </c>
      <c r="S2272">
        <f t="shared" si="322"/>
        <v>0.46127017369927148</v>
      </c>
      <c r="T2272">
        <f t="shared" si="323"/>
        <v>-9.0661872801750046E-2</v>
      </c>
      <c r="U2272">
        <f>IFERROR(VLOOKUP(D2272,'ZORI (2)'!$C$2:$F$106,4,FALSE), 0)</f>
        <v>152.30041305369636</v>
      </c>
    </row>
    <row r="2273" spans="1:21" x14ac:dyDescent="0.25">
      <c r="A2273">
        <v>2836</v>
      </c>
      <c r="B2273">
        <v>44515</v>
      </c>
      <c r="C2273" t="s">
        <v>1475</v>
      </c>
      <c r="D2273" t="s">
        <v>398</v>
      </c>
      <c r="E2273">
        <v>78800</v>
      </c>
      <c r="F2273">
        <v>94800</v>
      </c>
      <c r="G2273">
        <f>IFERROR(VLOOKUP(D2273,'ZORI (2)'!$C$2:$E$106,2,FALSE), 0)</f>
        <v>603</v>
      </c>
      <c r="H2273">
        <f>IFERROR(VLOOKUP(D2273,'ZORI (2)'!$C$2:$E$106,3,FALSE), 0)</f>
        <v>660</v>
      </c>
      <c r="I2273">
        <f t="shared" si="315"/>
        <v>18960</v>
      </c>
      <c r="J2273">
        <f t="shared" si="316"/>
        <v>75840</v>
      </c>
      <c r="K2273">
        <v>2.5000000000000001E-2</v>
      </c>
      <c r="L2273">
        <v>360</v>
      </c>
      <c r="M2273" s="1">
        <f t="shared" si="317"/>
        <v>299.65968966335572</v>
      </c>
      <c r="N2273">
        <f t="shared" si="321"/>
        <v>2758.0000000000005</v>
      </c>
      <c r="O2273">
        <f t="shared" si="318"/>
        <v>37.92</v>
      </c>
      <c r="P2273">
        <f t="shared" si="319"/>
        <v>66</v>
      </c>
      <c r="Q2273">
        <v>20000</v>
      </c>
      <c r="R2273">
        <f t="shared" si="320"/>
        <v>11.969696969696969</v>
      </c>
      <c r="S2273">
        <f t="shared" si="322"/>
        <v>-6.6543256070422815E-2</v>
      </c>
      <c r="T2273">
        <f t="shared" si="323"/>
        <v>7.375817930005589E-2</v>
      </c>
      <c r="U2273">
        <f>IFERROR(VLOOKUP(D2273,'ZORI (2)'!$C$2:$F$106,4,FALSE), 0)</f>
        <v>16.121324661563552</v>
      </c>
    </row>
    <row r="2274" spans="1:21" x14ac:dyDescent="0.25">
      <c r="A2274">
        <v>2838</v>
      </c>
      <c r="B2274">
        <v>90242</v>
      </c>
      <c r="C2274" t="s">
        <v>1233</v>
      </c>
      <c r="D2274" t="s">
        <v>198</v>
      </c>
      <c r="E2274">
        <v>387500</v>
      </c>
      <c r="F2274">
        <v>528100</v>
      </c>
      <c r="G2274">
        <f>IFERROR(VLOOKUP(D2274,'ZORI (2)'!$C$2:$E$106,2,FALSE), 0)</f>
        <v>1897</v>
      </c>
      <c r="H2274">
        <f>IFERROR(VLOOKUP(D2274,'ZORI (2)'!$C$2:$E$106,3,FALSE), 0)</f>
        <v>2405</v>
      </c>
      <c r="I2274">
        <f t="shared" si="315"/>
        <v>105620</v>
      </c>
      <c r="J2274">
        <f t="shared" si="316"/>
        <v>422480</v>
      </c>
      <c r="K2274">
        <v>2.5000000000000001E-2</v>
      </c>
      <c r="L2274">
        <v>360</v>
      </c>
      <c r="M2274" s="1">
        <f t="shared" si="317"/>
        <v>1669.3067733250862</v>
      </c>
      <c r="N2274">
        <f t="shared" si="321"/>
        <v>13562.500000000002</v>
      </c>
      <c r="O2274">
        <f t="shared" si="318"/>
        <v>211.23999999999998</v>
      </c>
      <c r="P2274">
        <f t="shared" si="319"/>
        <v>240.5</v>
      </c>
      <c r="Q2274">
        <v>20000</v>
      </c>
      <c r="R2274">
        <f t="shared" si="320"/>
        <v>18.298683298683297</v>
      </c>
      <c r="S2274">
        <f t="shared" si="322"/>
        <v>0.25420810449755082</v>
      </c>
      <c r="T2274">
        <f t="shared" si="323"/>
        <v>2.4481804250526939E-2</v>
      </c>
      <c r="U2274">
        <f>IFERROR(VLOOKUP(D2274,'ZORI (2)'!$C$2:$F$106,4,FALSE), 0)</f>
        <v>152.30041305369636</v>
      </c>
    </row>
    <row r="2275" spans="1:21" x14ac:dyDescent="0.25">
      <c r="A2275">
        <v>2839</v>
      </c>
      <c r="B2275">
        <v>63108</v>
      </c>
      <c r="C2275" t="s">
        <v>744</v>
      </c>
      <c r="D2275" t="s">
        <v>207</v>
      </c>
      <c r="E2275">
        <v>222900</v>
      </c>
      <c r="F2275">
        <v>284800</v>
      </c>
      <c r="G2275">
        <f>IFERROR(VLOOKUP(D2275,'ZORI (2)'!$C$2:$E$106,2,FALSE), 0)</f>
        <v>959</v>
      </c>
      <c r="H2275">
        <f>IFERROR(VLOOKUP(D2275,'ZORI (2)'!$C$2:$E$106,3,FALSE), 0)</f>
        <v>1054</v>
      </c>
      <c r="I2275">
        <f t="shared" si="315"/>
        <v>56960</v>
      </c>
      <c r="J2275">
        <f t="shared" si="316"/>
        <v>227840</v>
      </c>
      <c r="K2275">
        <v>2.5000000000000001E-2</v>
      </c>
      <c r="L2275">
        <v>360</v>
      </c>
      <c r="M2275" s="1">
        <f t="shared" si="317"/>
        <v>900.24345586628408</v>
      </c>
      <c r="N2275">
        <f t="shared" si="321"/>
        <v>7801.5000000000009</v>
      </c>
      <c r="O2275">
        <f t="shared" si="318"/>
        <v>113.91999999999999</v>
      </c>
      <c r="P2275">
        <f t="shared" si="319"/>
        <v>105.4</v>
      </c>
      <c r="Q2275">
        <v>20000</v>
      </c>
      <c r="R2275">
        <f t="shared" si="320"/>
        <v>22.51739405439595</v>
      </c>
      <c r="S2275">
        <f t="shared" si="322"/>
        <v>0.13601234934773027</v>
      </c>
      <c r="T2275">
        <f t="shared" si="323"/>
        <v>-9.2820616718133769E-3</v>
      </c>
      <c r="U2275">
        <f>IFERROR(VLOOKUP(D2275,'ZORI (2)'!$C$2:$F$106,4,FALSE), 0)</f>
        <v>28.58788216714769</v>
      </c>
    </row>
    <row r="2276" spans="1:21" x14ac:dyDescent="0.25">
      <c r="A2276">
        <v>2840</v>
      </c>
      <c r="B2276">
        <v>29406</v>
      </c>
      <c r="C2276" t="s">
        <v>1476</v>
      </c>
      <c r="D2276" t="s">
        <v>282</v>
      </c>
      <c r="E2276">
        <v>100100</v>
      </c>
      <c r="F2276">
        <v>147100</v>
      </c>
      <c r="G2276">
        <f>IFERROR(VLOOKUP(D2276,'ZORI (2)'!$C$2:$E$106,2,FALSE), 0)</f>
        <v>1225</v>
      </c>
      <c r="H2276">
        <f>IFERROR(VLOOKUP(D2276,'ZORI (2)'!$C$2:$E$106,3,FALSE), 0)</f>
        <v>1478</v>
      </c>
      <c r="I2276">
        <f t="shared" si="315"/>
        <v>29420</v>
      </c>
      <c r="J2276">
        <f t="shared" si="316"/>
        <v>117680</v>
      </c>
      <c r="K2276">
        <v>2.5000000000000001E-2</v>
      </c>
      <c r="L2276">
        <v>360</v>
      </c>
      <c r="M2276" s="1">
        <f t="shared" si="317"/>
        <v>464.97827372868812</v>
      </c>
      <c r="N2276">
        <f t="shared" si="321"/>
        <v>3503.5000000000005</v>
      </c>
      <c r="O2276">
        <f t="shared" si="318"/>
        <v>58.84</v>
      </c>
      <c r="P2276">
        <f t="shared" si="319"/>
        <v>147.80000000000001</v>
      </c>
      <c r="Q2276">
        <v>20000</v>
      </c>
      <c r="R2276">
        <f t="shared" si="320"/>
        <v>8.2938655841226883</v>
      </c>
      <c r="S2276">
        <f t="shared" si="322"/>
        <v>0.19009574971582521</v>
      </c>
      <c r="T2276">
        <f t="shared" si="323"/>
        <v>0.18284090650194607</v>
      </c>
      <c r="U2276">
        <f>IFERROR(VLOOKUP(D2276,'ZORI (2)'!$C$2:$F$106,4,FALSE), 0)</f>
        <v>73.537636714851274</v>
      </c>
    </row>
    <row r="2277" spans="1:21" x14ac:dyDescent="0.25">
      <c r="A2277">
        <v>2841</v>
      </c>
      <c r="B2277">
        <v>98662</v>
      </c>
      <c r="C2277" t="s">
        <v>1477</v>
      </c>
      <c r="D2277" t="s">
        <v>239</v>
      </c>
      <c r="E2277">
        <v>199300</v>
      </c>
      <c r="F2277">
        <v>302100</v>
      </c>
      <c r="G2277">
        <f>IFERROR(VLOOKUP(D2277,'ZORI (2)'!$C$2:$E$106,2,FALSE), 0)</f>
        <v>1205</v>
      </c>
      <c r="H2277">
        <f>IFERROR(VLOOKUP(D2277,'ZORI (2)'!$C$2:$E$106,3,FALSE), 0)</f>
        <v>1553</v>
      </c>
      <c r="I2277">
        <f t="shared" si="315"/>
        <v>60420</v>
      </c>
      <c r="J2277">
        <f t="shared" si="316"/>
        <v>241680</v>
      </c>
      <c r="K2277">
        <v>2.5000000000000001E-2</v>
      </c>
      <c r="L2277">
        <v>360</v>
      </c>
      <c r="M2277" s="1">
        <f t="shared" si="317"/>
        <v>954.92818826265591</v>
      </c>
      <c r="N2277">
        <f t="shared" si="321"/>
        <v>6975.5000000000009</v>
      </c>
      <c r="O2277">
        <f t="shared" si="318"/>
        <v>120.84</v>
      </c>
      <c r="P2277">
        <f t="shared" si="319"/>
        <v>155.30000000000001</v>
      </c>
      <c r="Q2277">
        <v>20000</v>
      </c>
      <c r="R2277">
        <f t="shared" si="320"/>
        <v>16.210560206052801</v>
      </c>
      <c r="S2277">
        <f t="shared" si="322"/>
        <v>0.33509814363464008</v>
      </c>
      <c r="T2277">
        <f t="shared" si="323"/>
        <v>4.4203440003754535E-2</v>
      </c>
      <c r="U2277">
        <f>IFERROR(VLOOKUP(D2277,'ZORI (2)'!$C$2:$F$106,4,FALSE), 0)</f>
        <v>108.10777801188344</v>
      </c>
    </row>
    <row r="2278" spans="1:21" x14ac:dyDescent="0.25">
      <c r="A2278">
        <v>2842</v>
      </c>
      <c r="B2278">
        <v>49426</v>
      </c>
      <c r="C2278" t="s">
        <v>1478</v>
      </c>
      <c r="D2278" t="s">
        <v>362</v>
      </c>
      <c r="E2278">
        <v>165800</v>
      </c>
      <c r="F2278">
        <v>226700</v>
      </c>
      <c r="G2278">
        <f>IFERROR(VLOOKUP(D2278,'ZORI (2)'!$C$2:$E$106,2,FALSE), 0)</f>
        <v>856</v>
      </c>
      <c r="H2278">
        <f>IFERROR(VLOOKUP(D2278,'ZORI (2)'!$C$2:$E$106,3,FALSE), 0)</f>
        <v>1116</v>
      </c>
      <c r="I2278">
        <f t="shared" si="315"/>
        <v>45340</v>
      </c>
      <c r="J2278">
        <f t="shared" si="316"/>
        <v>181360</v>
      </c>
      <c r="K2278">
        <v>2.5000000000000001E-2</v>
      </c>
      <c r="L2278">
        <v>360</v>
      </c>
      <c r="M2278" s="1">
        <f t="shared" si="317"/>
        <v>716.59126209580961</v>
      </c>
      <c r="N2278">
        <f t="shared" si="321"/>
        <v>5803.0000000000009</v>
      </c>
      <c r="O2278">
        <f t="shared" si="318"/>
        <v>90.679999999999993</v>
      </c>
      <c r="P2278">
        <f t="shared" si="319"/>
        <v>111.60000000000001</v>
      </c>
      <c r="Q2278">
        <v>20000</v>
      </c>
      <c r="R2278">
        <f t="shared" si="320"/>
        <v>16.928016726403822</v>
      </c>
      <c r="S2278">
        <f t="shared" si="322"/>
        <v>0.18317562877407972</v>
      </c>
      <c r="T2278">
        <f t="shared" si="323"/>
        <v>3.3250563721663191E-2</v>
      </c>
      <c r="U2278">
        <f>IFERROR(VLOOKUP(D2278,'ZORI (2)'!$C$2:$F$106,4,FALSE), 0)</f>
        <v>82.50808041236526</v>
      </c>
    </row>
    <row r="2279" spans="1:21" x14ac:dyDescent="0.25">
      <c r="A2279">
        <v>2843</v>
      </c>
      <c r="B2279">
        <v>89135</v>
      </c>
      <c r="C2279" t="s">
        <v>230</v>
      </c>
      <c r="D2279" t="s">
        <v>230</v>
      </c>
      <c r="E2279">
        <v>320600</v>
      </c>
      <c r="F2279">
        <v>420800</v>
      </c>
      <c r="G2279">
        <f>IFERROR(VLOOKUP(D2279,'ZORI (2)'!$C$2:$E$106,2,FALSE), 0)</f>
        <v>1064</v>
      </c>
      <c r="H2279">
        <f>IFERROR(VLOOKUP(D2279,'ZORI (2)'!$C$2:$E$106,3,FALSE), 0)</f>
        <v>1288</v>
      </c>
      <c r="I2279">
        <f t="shared" si="315"/>
        <v>84160</v>
      </c>
      <c r="J2279">
        <f t="shared" si="316"/>
        <v>336640</v>
      </c>
      <c r="K2279">
        <v>2.5000000000000001E-2</v>
      </c>
      <c r="L2279">
        <v>360</v>
      </c>
      <c r="M2279" s="1">
        <f t="shared" si="317"/>
        <v>1330.1349937799589</v>
      </c>
      <c r="N2279">
        <f t="shared" si="321"/>
        <v>11221.000000000002</v>
      </c>
      <c r="O2279">
        <f t="shared" si="318"/>
        <v>168.32</v>
      </c>
      <c r="P2279">
        <f t="shared" si="319"/>
        <v>128.80000000000001</v>
      </c>
      <c r="Q2279">
        <v>20000</v>
      </c>
      <c r="R2279">
        <f t="shared" si="320"/>
        <v>27.22567287784679</v>
      </c>
      <c r="S2279">
        <f t="shared" si="322"/>
        <v>0.19606277055661828</v>
      </c>
      <c r="T2279">
        <f t="shared" si="323"/>
        <v>-3.5283624906696134E-2</v>
      </c>
      <c r="U2279">
        <f>IFERROR(VLOOKUP(D2279,'ZORI (2)'!$C$2:$F$106,4,FALSE), 0)</f>
        <v>65.771630000518996</v>
      </c>
    </row>
    <row r="2280" spans="1:21" x14ac:dyDescent="0.25">
      <c r="A2280">
        <v>2845</v>
      </c>
      <c r="B2280">
        <v>48236</v>
      </c>
      <c r="C2280" t="s">
        <v>1479</v>
      </c>
      <c r="D2280" t="s">
        <v>235</v>
      </c>
      <c r="E2280">
        <v>213700</v>
      </c>
      <c r="F2280">
        <v>283200</v>
      </c>
      <c r="G2280">
        <f>IFERROR(VLOOKUP(D2280,'ZORI (2)'!$C$2:$E$106,2,FALSE), 0)</f>
        <v>1028</v>
      </c>
      <c r="H2280">
        <f>IFERROR(VLOOKUP(D2280,'ZORI (2)'!$C$2:$E$106,3,FALSE), 0)</f>
        <v>1171</v>
      </c>
      <c r="I2280">
        <f t="shared" si="315"/>
        <v>56640</v>
      </c>
      <c r="J2280">
        <f t="shared" si="316"/>
        <v>226560</v>
      </c>
      <c r="K2280">
        <v>2.5000000000000001E-2</v>
      </c>
      <c r="L2280">
        <v>360</v>
      </c>
      <c r="M2280" s="1">
        <f t="shared" si="317"/>
        <v>895.18590836141721</v>
      </c>
      <c r="N2280">
        <f t="shared" si="321"/>
        <v>7479.5000000000009</v>
      </c>
      <c r="O2280">
        <f t="shared" si="318"/>
        <v>113.28</v>
      </c>
      <c r="P2280">
        <f t="shared" si="319"/>
        <v>117.10000000000001</v>
      </c>
      <c r="Q2280">
        <v>20000</v>
      </c>
      <c r="R2280">
        <f t="shared" si="320"/>
        <v>20.153714773697693</v>
      </c>
      <c r="S2280">
        <f t="shared" si="322"/>
        <v>0.17422915297527361</v>
      </c>
      <c r="T2280">
        <f t="shared" si="323"/>
        <v>6.4813640079053715E-3</v>
      </c>
      <c r="U2280">
        <f>IFERROR(VLOOKUP(D2280,'ZORI (2)'!$C$2:$F$106,4,FALSE), 0)</f>
        <v>42.450160853200359</v>
      </c>
    </row>
    <row r="2281" spans="1:21" x14ac:dyDescent="0.25">
      <c r="A2281">
        <v>2846</v>
      </c>
      <c r="B2281">
        <v>11364</v>
      </c>
      <c r="C2281" t="s">
        <v>195</v>
      </c>
      <c r="D2281" t="s">
        <v>195</v>
      </c>
      <c r="E2281">
        <v>693400</v>
      </c>
      <c r="F2281">
        <v>884400</v>
      </c>
      <c r="G2281">
        <f>IFERROR(VLOOKUP(D2281,'ZORI (2)'!$C$2:$E$106,2,FALSE), 0)</f>
        <v>2329</v>
      </c>
      <c r="H2281">
        <f>IFERROR(VLOOKUP(D2281,'ZORI (2)'!$C$2:$E$106,3,FALSE), 0)</f>
        <v>2608</v>
      </c>
      <c r="I2281">
        <f t="shared" si="315"/>
        <v>176880</v>
      </c>
      <c r="J2281">
        <f t="shared" si="316"/>
        <v>707520</v>
      </c>
      <c r="K2281">
        <v>2.5000000000000001E-2</v>
      </c>
      <c r="L2281">
        <v>360</v>
      </c>
      <c r="M2281" s="1">
        <f t="shared" si="317"/>
        <v>2795.5593833151038</v>
      </c>
      <c r="N2281">
        <f t="shared" si="321"/>
        <v>24269.000000000004</v>
      </c>
      <c r="O2281">
        <f t="shared" si="318"/>
        <v>353.76</v>
      </c>
      <c r="P2281">
        <f t="shared" si="319"/>
        <v>260.8</v>
      </c>
      <c r="Q2281">
        <v>20000</v>
      </c>
      <c r="R2281">
        <f t="shared" si="320"/>
        <v>28.259202453987729</v>
      </c>
      <c r="S2281">
        <f t="shared" si="322"/>
        <v>0.19891170701222363</v>
      </c>
      <c r="T2281">
        <f t="shared" si="323"/>
        <v>-4.3524648991319158E-2</v>
      </c>
      <c r="U2281">
        <f>IFERROR(VLOOKUP(D2281,'ZORI (2)'!$C$2:$F$106,4,FALSE), 0)</f>
        <v>81.282042347392249</v>
      </c>
    </row>
    <row r="2282" spans="1:21" x14ac:dyDescent="0.25">
      <c r="A2282">
        <v>2847</v>
      </c>
      <c r="B2282">
        <v>30078</v>
      </c>
      <c r="C2282" t="s">
        <v>1059</v>
      </c>
      <c r="D2282" t="s">
        <v>202</v>
      </c>
      <c r="E2282">
        <v>148300</v>
      </c>
      <c r="F2282">
        <v>196300</v>
      </c>
      <c r="G2282">
        <f>IFERROR(VLOOKUP(D2282,'ZORI (2)'!$C$2:$E$106,2,FALSE), 0)</f>
        <v>1152</v>
      </c>
      <c r="H2282">
        <f>IFERROR(VLOOKUP(D2282,'ZORI (2)'!$C$2:$E$106,3,FALSE), 0)</f>
        <v>1425</v>
      </c>
      <c r="I2282">
        <f t="shared" si="315"/>
        <v>39260</v>
      </c>
      <c r="J2282">
        <f t="shared" si="316"/>
        <v>157040</v>
      </c>
      <c r="K2282">
        <v>2.5000000000000001E-2</v>
      </c>
      <c r="L2282">
        <v>360</v>
      </c>
      <c r="M2282" s="1">
        <f t="shared" si="317"/>
        <v>620.49785950334115</v>
      </c>
      <c r="N2282">
        <f t="shared" si="321"/>
        <v>5190.5000000000009</v>
      </c>
      <c r="O2282">
        <f t="shared" si="318"/>
        <v>78.52000000000001</v>
      </c>
      <c r="P2282">
        <f t="shared" si="319"/>
        <v>142.5</v>
      </c>
      <c r="Q2282">
        <v>20000</v>
      </c>
      <c r="R2282">
        <f t="shared" si="320"/>
        <v>11.479532163742689</v>
      </c>
      <c r="S2282">
        <f t="shared" si="322"/>
        <v>0.13147405765733569</v>
      </c>
      <c r="T2282">
        <f t="shared" si="323"/>
        <v>0.10863819033149327</v>
      </c>
      <c r="U2282">
        <f>IFERROR(VLOOKUP(D2282,'ZORI (2)'!$C$2:$F$106,4,FALSE), 0)</f>
        <v>82.518246796825295</v>
      </c>
    </row>
    <row r="2283" spans="1:21" x14ac:dyDescent="0.25">
      <c r="A2283">
        <v>2848</v>
      </c>
      <c r="B2283">
        <v>32080</v>
      </c>
      <c r="C2283" t="s">
        <v>1302</v>
      </c>
      <c r="D2283" t="s">
        <v>225</v>
      </c>
      <c r="E2283">
        <v>281700</v>
      </c>
      <c r="F2283">
        <v>385000</v>
      </c>
      <c r="G2283">
        <f>IFERROR(VLOOKUP(D2283,'ZORI (2)'!$C$2:$E$106,2,FALSE), 0)</f>
        <v>1113</v>
      </c>
      <c r="H2283">
        <f>IFERROR(VLOOKUP(D2283,'ZORI (2)'!$C$2:$E$106,3,FALSE), 0)</f>
        <v>1279</v>
      </c>
      <c r="I2283">
        <f t="shared" si="315"/>
        <v>77000</v>
      </c>
      <c r="J2283">
        <f t="shared" si="316"/>
        <v>308000</v>
      </c>
      <c r="K2283">
        <v>2.5000000000000001E-2</v>
      </c>
      <c r="L2283">
        <v>360</v>
      </c>
      <c r="M2283" s="1">
        <f t="shared" si="317"/>
        <v>1216.9723683585651</v>
      </c>
      <c r="N2283">
        <f t="shared" si="321"/>
        <v>9859.5000000000018</v>
      </c>
      <c r="O2283">
        <f t="shared" si="318"/>
        <v>154</v>
      </c>
      <c r="P2283">
        <f t="shared" si="319"/>
        <v>127.9</v>
      </c>
      <c r="Q2283">
        <v>20000</v>
      </c>
      <c r="R2283">
        <f t="shared" si="320"/>
        <v>25.084701589783684</v>
      </c>
      <c r="S2283">
        <f t="shared" si="322"/>
        <v>0.23571901996247907</v>
      </c>
      <c r="T2283">
        <f t="shared" si="323"/>
        <v>-2.4691004733344089E-2</v>
      </c>
      <c r="U2283">
        <f>IFERROR(VLOOKUP(D2283,'ZORI (2)'!$C$2:$F$106,4,FALSE), 0)</f>
        <v>50.348656833106872</v>
      </c>
    </row>
    <row r="2284" spans="1:21" x14ac:dyDescent="0.25">
      <c r="A2284">
        <v>2849</v>
      </c>
      <c r="B2284">
        <v>98030</v>
      </c>
      <c r="C2284" t="s">
        <v>929</v>
      </c>
      <c r="D2284" t="s">
        <v>216</v>
      </c>
      <c r="E2284">
        <v>269100</v>
      </c>
      <c r="F2284">
        <v>407100</v>
      </c>
      <c r="G2284">
        <f>IFERROR(VLOOKUP(D2284,'ZORI (2)'!$C$2:$E$106,2,FALSE), 0)</f>
        <v>1404</v>
      </c>
      <c r="H2284">
        <f>IFERROR(VLOOKUP(D2284,'ZORI (2)'!$C$2:$E$106,3,FALSE), 0)</f>
        <v>1823</v>
      </c>
      <c r="I2284">
        <f t="shared" si="315"/>
        <v>81420</v>
      </c>
      <c r="J2284">
        <f t="shared" si="316"/>
        <v>325680</v>
      </c>
      <c r="K2284">
        <v>2.5000000000000001E-2</v>
      </c>
      <c r="L2284">
        <v>360</v>
      </c>
      <c r="M2284" s="1">
        <f t="shared" si="317"/>
        <v>1286.8297432695372</v>
      </c>
      <c r="N2284">
        <f t="shared" si="321"/>
        <v>9418.5</v>
      </c>
      <c r="O2284">
        <f t="shared" si="318"/>
        <v>162.83999999999997</v>
      </c>
      <c r="P2284">
        <f t="shared" si="319"/>
        <v>182.3</v>
      </c>
      <c r="Q2284">
        <v>20000</v>
      </c>
      <c r="R2284">
        <f t="shared" si="320"/>
        <v>18.609434997257267</v>
      </c>
      <c r="S2284">
        <f t="shared" si="322"/>
        <v>0.36373457591405556</v>
      </c>
      <c r="T2284">
        <f t="shared" si="323"/>
        <v>2.0682011040979057E-2</v>
      </c>
      <c r="U2284">
        <f>IFERROR(VLOOKUP(D2284,'ZORI (2)'!$C$2:$F$106,4,FALSE), 0)</f>
        <v>131.98328847007167</v>
      </c>
    </row>
    <row r="2285" spans="1:21" x14ac:dyDescent="0.25">
      <c r="A2285">
        <v>2851</v>
      </c>
      <c r="B2285">
        <v>32277</v>
      </c>
      <c r="C2285" t="s">
        <v>225</v>
      </c>
      <c r="D2285" t="s">
        <v>225</v>
      </c>
      <c r="E2285">
        <v>111700</v>
      </c>
      <c r="F2285">
        <v>171500</v>
      </c>
      <c r="G2285">
        <f>IFERROR(VLOOKUP(D2285,'ZORI (2)'!$C$2:$E$106,2,FALSE), 0)</f>
        <v>1113</v>
      </c>
      <c r="H2285">
        <f>IFERROR(VLOOKUP(D2285,'ZORI (2)'!$C$2:$E$106,3,FALSE), 0)</f>
        <v>1279</v>
      </c>
      <c r="I2285">
        <f t="shared" si="315"/>
        <v>34300</v>
      </c>
      <c r="J2285">
        <f t="shared" si="316"/>
        <v>137200</v>
      </c>
      <c r="K2285">
        <v>2.5000000000000001E-2</v>
      </c>
      <c r="L2285">
        <v>360</v>
      </c>
      <c r="M2285" s="1">
        <f t="shared" si="317"/>
        <v>542.10587317790623</v>
      </c>
      <c r="N2285">
        <f t="shared" si="321"/>
        <v>3909.5000000000005</v>
      </c>
      <c r="O2285">
        <f t="shared" si="318"/>
        <v>68.600000000000009</v>
      </c>
      <c r="P2285">
        <f t="shared" si="319"/>
        <v>127.9</v>
      </c>
      <c r="Q2285">
        <v>20000</v>
      </c>
      <c r="R2285">
        <f t="shared" si="320"/>
        <v>11.174094344540006</v>
      </c>
      <c r="S2285">
        <f t="shared" si="322"/>
        <v>0.26466066167930713</v>
      </c>
      <c r="T2285">
        <f t="shared" si="323"/>
        <v>0.11140328506283553</v>
      </c>
      <c r="U2285">
        <f>IFERROR(VLOOKUP(D2285,'ZORI (2)'!$C$2:$F$106,4,FALSE), 0)</f>
        <v>50.348656833106872</v>
      </c>
    </row>
    <row r="2286" spans="1:21" x14ac:dyDescent="0.25">
      <c r="A2286">
        <v>2852</v>
      </c>
      <c r="B2286">
        <v>80917</v>
      </c>
      <c r="C2286" t="s">
        <v>337</v>
      </c>
      <c r="D2286" t="s">
        <v>337</v>
      </c>
      <c r="E2286">
        <v>183400</v>
      </c>
      <c r="F2286">
        <v>255700</v>
      </c>
      <c r="G2286">
        <f>IFERROR(VLOOKUP(D2286,'ZORI (2)'!$C$2:$E$106,2,FALSE), 0)</f>
        <v>1121</v>
      </c>
      <c r="H2286">
        <f>IFERROR(VLOOKUP(D2286,'ZORI (2)'!$C$2:$E$106,3,FALSE), 0)</f>
        <v>1419</v>
      </c>
      <c r="I2286">
        <f t="shared" si="315"/>
        <v>51140</v>
      </c>
      <c r="J2286">
        <f t="shared" si="316"/>
        <v>204560</v>
      </c>
      <c r="K2286">
        <v>2.5000000000000001E-2</v>
      </c>
      <c r="L2286">
        <v>360</v>
      </c>
      <c r="M2286" s="1">
        <f t="shared" si="317"/>
        <v>808.25931062151972</v>
      </c>
      <c r="N2286">
        <f t="shared" si="321"/>
        <v>6419.0000000000009</v>
      </c>
      <c r="O2286">
        <f t="shared" si="318"/>
        <v>102.28</v>
      </c>
      <c r="P2286">
        <f t="shared" si="319"/>
        <v>141.9</v>
      </c>
      <c r="Q2286">
        <v>20000</v>
      </c>
      <c r="R2286">
        <f t="shared" si="320"/>
        <v>15.016443504815598</v>
      </c>
      <c r="S2286">
        <f t="shared" si="322"/>
        <v>0.2186694245992975</v>
      </c>
      <c r="T2286">
        <f t="shared" si="323"/>
        <v>5.6714607879701423E-2</v>
      </c>
      <c r="U2286">
        <f>IFERROR(VLOOKUP(D2286,'ZORI (2)'!$C$2:$F$106,4,FALSE), 0)</f>
        <v>91.826389912452399</v>
      </c>
    </row>
    <row r="2287" spans="1:21" x14ac:dyDescent="0.25">
      <c r="A2287">
        <v>2853</v>
      </c>
      <c r="B2287">
        <v>84065</v>
      </c>
      <c r="C2287" t="s">
        <v>427</v>
      </c>
      <c r="D2287" t="s">
        <v>377</v>
      </c>
      <c r="E2287">
        <v>321000</v>
      </c>
      <c r="F2287">
        <v>420400</v>
      </c>
      <c r="G2287">
        <f>IFERROR(VLOOKUP(D2287,'ZORI (2)'!$C$2:$E$106,2,FALSE), 0)</f>
        <v>1072</v>
      </c>
      <c r="H2287">
        <f>IFERROR(VLOOKUP(D2287,'ZORI (2)'!$C$2:$E$106,3,FALSE), 0)</f>
        <v>1300</v>
      </c>
      <c r="I2287">
        <f t="shared" si="315"/>
        <v>84080</v>
      </c>
      <c r="J2287">
        <f t="shared" si="316"/>
        <v>336320</v>
      </c>
      <c r="K2287">
        <v>2.5000000000000001E-2</v>
      </c>
      <c r="L2287">
        <v>360</v>
      </c>
      <c r="M2287" s="1">
        <f t="shared" si="317"/>
        <v>1328.8706069037423</v>
      </c>
      <c r="N2287">
        <f t="shared" si="321"/>
        <v>11235.000000000002</v>
      </c>
      <c r="O2287">
        <f t="shared" si="318"/>
        <v>168.16</v>
      </c>
      <c r="P2287">
        <f t="shared" si="319"/>
        <v>130</v>
      </c>
      <c r="Q2287">
        <v>20000</v>
      </c>
      <c r="R2287">
        <f t="shared" si="320"/>
        <v>26.948717948717949</v>
      </c>
      <c r="S2287">
        <f t="shared" si="322"/>
        <v>0.19352137067582723</v>
      </c>
      <c r="T2287">
        <f t="shared" si="323"/>
        <v>-3.4031715586393001E-2</v>
      </c>
      <c r="U2287">
        <f>IFERROR(VLOOKUP(D2287,'ZORI (2)'!$C$2:$F$106,4,FALSE), 0)</f>
        <v>67.892985521283393</v>
      </c>
    </row>
    <row r="2288" spans="1:21" x14ac:dyDescent="0.25">
      <c r="A2288">
        <v>2855</v>
      </c>
      <c r="B2288">
        <v>96813</v>
      </c>
      <c r="C2288" t="s">
        <v>690</v>
      </c>
      <c r="D2288" t="s">
        <v>308</v>
      </c>
      <c r="E2288">
        <v>624000</v>
      </c>
      <c r="F2288">
        <v>795700</v>
      </c>
      <c r="G2288">
        <f>IFERROR(VLOOKUP(D2288,'ZORI (2)'!$C$2:$E$106,2,FALSE), 0)</f>
        <v>1740</v>
      </c>
      <c r="H2288">
        <f>IFERROR(VLOOKUP(D2288,'ZORI (2)'!$C$2:$E$106,3,FALSE), 0)</f>
        <v>2033</v>
      </c>
      <c r="I2288">
        <f t="shared" si="315"/>
        <v>159140</v>
      </c>
      <c r="J2288">
        <f t="shared" si="316"/>
        <v>636560</v>
      </c>
      <c r="K2288">
        <v>2.5000000000000001E-2</v>
      </c>
      <c r="L2288">
        <v>360</v>
      </c>
      <c r="M2288" s="1">
        <f t="shared" si="317"/>
        <v>2515.1815935140526</v>
      </c>
      <c r="N2288">
        <f t="shared" si="321"/>
        <v>21840.000000000004</v>
      </c>
      <c r="O2288">
        <f t="shared" si="318"/>
        <v>318.27999999999997</v>
      </c>
      <c r="P2288">
        <f t="shared" si="319"/>
        <v>203.3</v>
      </c>
      <c r="Q2288">
        <v>20000</v>
      </c>
      <c r="R2288">
        <f t="shared" si="320"/>
        <v>32.616002623380879</v>
      </c>
      <c r="S2288">
        <f t="shared" si="322"/>
        <v>0.1950318394809564</v>
      </c>
      <c r="T2288">
        <f t="shared" si="323"/>
        <v>-5.993202867035842E-2</v>
      </c>
      <c r="U2288">
        <f>IFERROR(VLOOKUP(D2288,'ZORI (2)'!$C$2:$F$106,4,FALSE), 0)</f>
        <v>76.390166140630939</v>
      </c>
    </row>
    <row r="2289" spans="1:21" x14ac:dyDescent="0.25">
      <c r="A2289">
        <v>2856</v>
      </c>
      <c r="B2289">
        <v>20901</v>
      </c>
      <c r="C2289" t="s">
        <v>533</v>
      </c>
      <c r="D2289" t="s">
        <v>203</v>
      </c>
      <c r="E2289">
        <v>411300</v>
      </c>
      <c r="F2289">
        <v>443600</v>
      </c>
      <c r="G2289">
        <f>IFERROR(VLOOKUP(D2289,'ZORI (2)'!$C$2:$E$106,2,FALSE), 0)</f>
        <v>1905</v>
      </c>
      <c r="H2289">
        <f>IFERROR(VLOOKUP(D2289,'ZORI (2)'!$C$2:$E$106,3,FALSE), 0)</f>
        <v>2043</v>
      </c>
      <c r="I2289">
        <f t="shared" si="315"/>
        <v>88720</v>
      </c>
      <c r="J2289">
        <f t="shared" si="316"/>
        <v>354880</v>
      </c>
      <c r="K2289">
        <v>2.5000000000000001E-2</v>
      </c>
      <c r="L2289">
        <v>360</v>
      </c>
      <c r="M2289" s="1">
        <f t="shared" si="317"/>
        <v>1402.2050457243101</v>
      </c>
      <c r="N2289">
        <f t="shared" si="321"/>
        <v>14395.500000000002</v>
      </c>
      <c r="O2289">
        <f t="shared" si="318"/>
        <v>177.44</v>
      </c>
      <c r="P2289">
        <f t="shared" si="319"/>
        <v>204.3</v>
      </c>
      <c r="Q2289">
        <v>20000</v>
      </c>
      <c r="R2289">
        <f t="shared" si="320"/>
        <v>18.094305759503996</v>
      </c>
      <c r="S2289">
        <f t="shared" si="322"/>
        <v>-4.7016404697826208E-3</v>
      </c>
      <c r="T2289">
        <f t="shared" si="323"/>
        <v>2.524994376263166E-2</v>
      </c>
      <c r="U2289">
        <f>IFERROR(VLOOKUP(D2289,'ZORI (2)'!$C$2:$F$106,4,FALSE), 0)</f>
        <v>40.400261415601996</v>
      </c>
    </row>
    <row r="2290" spans="1:21" x14ac:dyDescent="0.25">
      <c r="A2290">
        <v>2857</v>
      </c>
      <c r="B2290">
        <v>15102</v>
      </c>
      <c r="C2290" t="s">
        <v>1480</v>
      </c>
      <c r="D2290" t="s">
        <v>237</v>
      </c>
      <c r="E2290">
        <v>165500</v>
      </c>
      <c r="F2290">
        <v>196000</v>
      </c>
      <c r="G2290">
        <f>IFERROR(VLOOKUP(D2290,'ZORI (2)'!$C$2:$E$106,2,FALSE), 0)</f>
        <v>1002</v>
      </c>
      <c r="H2290">
        <f>IFERROR(VLOOKUP(D2290,'ZORI (2)'!$C$2:$E$106,3,FALSE), 0)</f>
        <v>1073</v>
      </c>
      <c r="I2290">
        <f t="shared" si="315"/>
        <v>39200</v>
      </c>
      <c r="J2290">
        <f t="shared" si="316"/>
        <v>156800</v>
      </c>
      <c r="K2290">
        <v>2.5000000000000001E-2</v>
      </c>
      <c r="L2290">
        <v>360</v>
      </c>
      <c r="M2290" s="1">
        <f t="shared" si="317"/>
        <v>619.5495693461786</v>
      </c>
      <c r="N2290">
        <f t="shared" si="321"/>
        <v>5792.5000000000009</v>
      </c>
      <c r="O2290">
        <f t="shared" si="318"/>
        <v>78.400000000000006</v>
      </c>
      <c r="P2290">
        <f t="shared" si="319"/>
        <v>107.30000000000001</v>
      </c>
      <c r="Q2290">
        <v>20000</v>
      </c>
      <c r="R2290">
        <f t="shared" si="320"/>
        <v>15.222118670394533</v>
      </c>
      <c r="S2290">
        <f t="shared" si="322"/>
        <v>2.4608910438203273E-2</v>
      </c>
      <c r="T2290">
        <f t="shared" si="323"/>
        <v>4.9436552953738638E-2</v>
      </c>
      <c r="U2290">
        <f>IFERROR(VLOOKUP(D2290,'ZORI (2)'!$C$2:$F$106,4,FALSE), 0)</f>
        <v>18.252597429548764</v>
      </c>
    </row>
    <row r="2291" spans="1:21" x14ac:dyDescent="0.25">
      <c r="A2291">
        <v>2858</v>
      </c>
      <c r="B2291">
        <v>55118</v>
      </c>
      <c r="C2291" t="s">
        <v>1481</v>
      </c>
      <c r="D2291" t="s">
        <v>307</v>
      </c>
      <c r="E2291">
        <v>196300</v>
      </c>
      <c r="F2291">
        <v>256700</v>
      </c>
      <c r="G2291">
        <f>IFERROR(VLOOKUP(D2291,'ZORI (2)'!$C$2:$E$106,2,FALSE), 0)</f>
        <v>1268</v>
      </c>
      <c r="H2291">
        <f>IFERROR(VLOOKUP(D2291,'ZORI (2)'!$C$2:$E$106,3,FALSE), 0)</f>
        <v>1485</v>
      </c>
      <c r="I2291">
        <f t="shared" si="315"/>
        <v>51340</v>
      </c>
      <c r="J2291">
        <f t="shared" si="316"/>
        <v>205360</v>
      </c>
      <c r="K2291">
        <v>2.5000000000000001E-2</v>
      </c>
      <c r="L2291">
        <v>360</v>
      </c>
      <c r="M2291" s="1">
        <f t="shared" si="317"/>
        <v>811.42027781206139</v>
      </c>
      <c r="N2291">
        <f t="shared" si="321"/>
        <v>6870.5000000000009</v>
      </c>
      <c r="O2291">
        <f t="shared" si="318"/>
        <v>102.68</v>
      </c>
      <c r="P2291">
        <f t="shared" si="319"/>
        <v>148.5</v>
      </c>
      <c r="Q2291">
        <v>20000</v>
      </c>
      <c r="R2291">
        <f t="shared" si="320"/>
        <v>14.405162738496072</v>
      </c>
      <c r="S2291">
        <f t="shared" si="322"/>
        <v>0.15024163139841512</v>
      </c>
      <c r="T2291">
        <f t="shared" si="323"/>
        <v>6.4809669625629077E-2</v>
      </c>
      <c r="U2291">
        <f>IFERROR(VLOOKUP(D2291,'ZORI (2)'!$C$2:$F$106,4,FALSE), 0)</f>
        <v>66.493977017409904</v>
      </c>
    </row>
    <row r="2292" spans="1:21" x14ac:dyDescent="0.25">
      <c r="A2292">
        <v>2859</v>
      </c>
      <c r="B2292">
        <v>78628</v>
      </c>
      <c r="C2292" t="s">
        <v>348</v>
      </c>
      <c r="D2292" t="s">
        <v>199</v>
      </c>
      <c r="E2292">
        <v>249700</v>
      </c>
      <c r="F2292">
        <v>316800</v>
      </c>
      <c r="G2292">
        <f>IFERROR(VLOOKUP(D2292,'ZORI (2)'!$C$2:$E$106,2,FALSE), 0)</f>
        <v>1290</v>
      </c>
      <c r="H2292">
        <f>IFERROR(VLOOKUP(D2292,'ZORI (2)'!$C$2:$E$106,3,FALSE), 0)</f>
        <v>1474</v>
      </c>
      <c r="I2292">
        <f t="shared" si="315"/>
        <v>63360</v>
      </c>
      <c r="J2292">
        <f t="shared" si="316"/>
        <v>253440</v>
      </c>
      <c r="K2292">
        <v>2.5000000000000001E-2</v>
      </c>
      <c r="L2292">
        <v>360</v>
      </c>
      <c r="M2292" s="1">
        <f t="shared" si="317"/>
        <v>1001.3944059636193</v>
      </c>
      <c r="N2292">
        <f t="shared" si="321"/>
        <v>8739.5</v>
      </c>
      <c r="O2292">
        <f t="shared" si="318"/>
        <v>126.72</v>
      </c>
      <c r="P2292">
        <f t="shared" si="319"/>
        <v>147.4</v>
      </c>
      <c r="Q2292">
        <v>20000</v>
      </c>
      <c r="R2292">
        <f t="shared" si="320"/>
        <v>17.910447761194028</v>
      </c>
      <c r="S2292">
        <f t="shared" si="322"/>
        <v>0.13776960524638207</v>
      </c>
      <c r="T2292">
        <f t="shared" si="323"/>
        <v>2.5861455582674924E-2</v>
      </c>
      <c r="U2292">
        <f>IFERROR(VLOOKUP(D2292,'ZORI (2)'!$C$2:$F$106,4,FALSE), 0)</f>
        <v>53.175417252711803</v>
      </c>
    </row>
    <row r="2293" spans="1:21" x14ac:dyDescent="0.25">
      <c r="A2293">
        <v>2860</v>
      </c>
      <c r="B2293">
        <v>92270</v>
      </c>
      <c r="C2293" t="s">
        <v>1482</v>
      </c>
      <c r="D2293" t="s">
        <v>240</v>
      </c>
      <c r="E2293">
        <v>630800</v>
      </c>
      <c r="F2293">
        <v>676300</v>
      </c>
      <c r="G2293">
        <f>IFERROR(VLOOKUP(D2293,'ZORI (2)'!$C$2:$E$106,2,FALSE), 0)</f>
        <v>1469</v>
      </c>
      <c r="H2293">
        <f>IFERROR(VLOOKUP(D2293,'ZORI (2)'!$C$2:$E$106,3,FALSE), 0)</f>
        <v>1814</v>
      </c>
      <c r="I2293">
        <f t="shared" si="315"/>
        <v>135260</v>
      </c>
      <c r="J2293">
        <f t="shared" si="316"/>
        <v>541040</v>
      </c>
      <c r="K2293">
        <v>2.5000000000000001E-2</v>
      </c>
      <c r="L2293">
        <v>360</v>
      </c>
      <c r="M2293" s="1">
        <f t="shared" si="317"/>
        <v>2137.7621109633701</v>
      </c>
      <c r="N2293">
        <f t="shared" si="321"/>
        <v>22078.000000000004</v>
      </c>
      <c r="O2293">
        <f t="shared" si="318"/>
        <v>270.52</v>
      </c>
      <c r="P2293">
        <f t="shared" si="319"/>
        <v>181.4</v>
      </c>
      <c r="Q2293">
        <v>20000</v>
      </c>
      <c r="R2293">
        <f t="shared" si="320"/>
        <v>31.068540977581772</v>
      </c>
      <c r="S2293">
        <f t="shared" si="322"/>
        <v>5.0856173035825217E-3</v>
      </c>
      <c r="T2293">
        <f t="shared" si="323"/>
        <v>-5.2488385633989568E-2</v>
      </c>
      <c r="U2293">
        <f>IFERROR(VLOOKUP(D2293,'ZORI (2)'!$C$2:$F$106,4,FALSE), 0)</f>
        <v>101.92401214483601</v>
      </c>
    </row>
    <row r="2294" spans="1:21" x14ac:dyDescent="0.25">
      <c r="A2294">
        <v>2861</v>
      </c>
      <c r="B2294">
        <v>70068</v>
      </c>
      <c r="C2294" t="s">
        <v>1483</v>
      </c>
      <c r="D2294" t="s">
        <v>302</v>
      </c>
      <c r="E2294">
        <v>132100</v>
      </c>
      <c r="F2294">
        <v>141200</v>
      </c>
      <c r="G2294">
        <f>IFERROR(VLOOKUP(D2294,'ZORI (2)'!$C$2:$E$106,2,FALSE), 0)</f>
        <v>1233</v>
      </c>
      <c r="H2294">
        <f>IFERROR(VLOOKUP(D2294,'ZORI (2)'!$C$2:$E$106,3,FALSE), 0)</f>
        <v>1360</v>
      </c>
      <c r="I2294">
        <f t="shared" si="315"/>
        <v>28240</v>
      </c>
      <c r="J2294">
        <f t="shared" si="316"/>
        <v>112960</v>
      </c>
      <c r="K2294">
        <v>2.5000000000000001E-2</v>
      </c>
      <c r="L2294">
        <v>360</v>
      </c>
      <c r="M2294" s="1">
        <f t="shared" si="317"/>
        <v>446.32856730449191</v>
      </c>
      <c r="N2294">
        <f t="shared" si="321"/>
        <v>4623.5</v>
      </c>
      <c r="O2294">
        <f t="shared" si="318"/>
        <v>56.48</v>
      </c>
      <c r="P2294">
        <f t="shared" si="319"/>
        <v>136</v>
      </c>
      <c r="Q2294">
        <v>20000</v>
      </c>
      <c r="R2294">
        <f t="shared" si="320"/>
        <v>8.6519607843137258</v>
      </c>
      <c r="S2294">
        <f t="shared" si="322"/>
        <v>-9.9050238158285134E-2</v>
      </c>
      <c r="T2294">
        <f t="shared" si="323"/>
        <v>0.1637102574053193</v>
      </c>
      <c r="U2294">
        <f>IFERROR(VLOOKUP(D2294,'ZORI (2)'!$C$2:$F$106,4,FALSE), 0)</f>
        <v>32.574626513852884</v>
      </c>
    </row>
    <row r="2295" spans="1:21" x14ac:dyDescent="0.25">
      <c r="A2295">
        <v>2863</v>
      </c>
      <c r="B2295">
        <v>80260</v>
      </c>
      <c r="C2295" t="s">
        <v>847</v>
      </c>
      <c r="D2295" t="s">
        <v>233</v>
      </c>
      <c r="E2295">
        <v>196600</v>
      </c>
      <c r="F2295">
        <v>324900</v>
      </c>
      <c r="G2295">
        <f>IFERROR(VLOOKUP(D2295,'ZORI (2)'!$C$2:$E$106,2,FALSE), 0)</f>
        <v>1298</v>
      </c>
      <c r="H2295">
        <f>IFERROR(VLOOKUP(D2295,'ZORI (2)'!$C$2:$E$106,3,FALSE), 0)</f>
        <v>1672</v>
      </c>
      <c r="I2295">
        <f t="shared" si="315"/>
        <v>64980</v>
      </c>
      <c r="J2295">
        <f t="shared" si="316"/>
        <v>259920</v>
      </c>
      <c r="K2295">
        <v>2.5000000000000001E-2</v>
      </c>
      <c r="L2295">
        <v>360</v>
      </c>
      <c r="M2295" s="1">
        <f t="shared" si="317"/>
        <v>1026.9982402070073</v>
      </c>
      <c r="N2295">
        <f t="shared" si="321"/>
        <v>6881.0000000000009</v>
      </c>
      <c r="O2295">
        <f t="shared" si="318"/>
        <v>129.96</v>
      </c>
      <c r="P2295">
        <f t="shared" si="319"/>
        <v>167.20000000000002</v>
      </c>
      <c r="Q2295">
        <v>20000</v>
      </c>
      <c r="R2295">
        <f t="shared" si="320"/>
        <v>16.193181818181817</v>
      </c>
      <c r="S2295">
        <f t="shared" si="322"/>
        <v>0.45381486569328039</v>
      </c>
      <c r="T2295">
        <f t="shared" si="323"/>
        <v>4.5439317202250258E-2</v>
      </c>
      <c r="U2295">
        <f>IFERROR(VLOOKUP(D2295,'ZORI (2)'!$C$2:$F$106,4,FALSE), 0)</f>
        <v>103.83832606115948</v>
      </c>
    </row>
    <row r="2296" spans="1:21" x14ac:dyDescent="0.25">
      <c r="A2296">
        <v>2865</v>
      </c>
      <c r="B2296">
        <v>29212</v>
      </c>
      <c r="C2296" t="s">
        <v>247</v>
      </c>
      <c r="D2296" t="s">
        <v>247</v>
      </c>
      <c r="E2296">
        <v>139200</v>
      </c>
      <c r="F2296">
        <v>160800</v>
      </c>
      <c r="G2296">
        <f>IFERROR(VLOOKUP(D2296,'ZORI (2)'!$C$2:$E$106,2,FALSE), 0)</f>
        <v>981</v>
      </c>
      <c r="H2296">
        <f>IFERROR(VLOOKUP(D2296,'ZORI (2)'!$C$2:$E$106,3,FALSE), 0)</f>
        <v>1078</v>
      </c>
      <c r="I2296">
        <f t="shared" si="315"/>
        <v>32160</v>
      </c>
      <c r="J2296">
        <f t="shared" si="316"/>
        <v>128640</v>
      </c>
      <c r="K2296">
        <v>2.5000000000000001E-2</v>
      </c>
      <c r="L2296">
        <v>360</v>
      </c>
      <c r="M2296" s="1">
        <f t="shared" si="317"/>
        <v>508.28352423910985</v>
      </c>
      <c r="N2296">
        <f t="shared" si="321"/>
        <v>4872.0000000000009</v>
      </c>
      <c r="O2296">
        <f t="shared" si="318"/>
        <v>64.320000000000007</v>
      </c>
      <c r="P2296">
        <f t="shared" si="319"/>
        <v>107.80000000000001</v>
      </c>
      <c r="Q2296">
        <v>20000</v>
      </c>
      <c r="R2296">
        <f t="shared" si="320"/>
        <v>12.430426716141001</v>
      </c>
      <c r="S2296">
        <f t="shared" si="322"/>
        <v>-1.994246428397289E-2</v>
      </c>
      <c r="T2296">
        <f t="shared" si="323"/>
        <v>8.3657555567588054E-2</v>
      </c>
      <c r="U2296">
        <f>IFERROR(VLOOKUP(D2296,'ZORI (2)'!$C$2:$F$106,4,FALSE), 0)</f>
        <v>28.147660938815694</v>
      </c>
    </row>
    <row r="2297" spans="1:21" x14ac:dyDescent="0.25">
      <c r="A2297">
        <v>2866</v>
      </c>
      <c r="B2297">
        <v>91773</v>
      </c>
      <c r="C2297" t="s">
        <v>1485</v>
      </c>
      <c r="D2297" t="s">
        <v>198</v>
      </c>
      <c r="E2297">
        <v>501900</v>
      </c>
      <c r="F2297">
        <v>654200</v>
      </c>
      <c r="G2297">
        <f>IFERROR(VLOOKUP(D2297,'ZORI (2)'!$C$2:$E$106,2,FALSE), 0)</f>
        <v>1897</v>
      </c>
      <c r="H2297">
        <f>IFERROR(VLOOKUP(D2297,'ZORI (2)'!$C$2:$E$106,3,FALSE), 0)</f>
        <v>2405</v>
      </c>
      <c r="I2297">
        <f t="shared" si="315"/>
        <v>130840</v>
      </c>
      <c r="J2297">
        <f t="shared" si="316"/>
        <v>523360</v>
      </c>
      <c r="K2297">
        <v>2.5000000000000001E-2</v>
      </c>
      <c r="L2297">
        <v>360</v>
      </c>
      <c r="M2297" s="1">
        <f t="shared" si="317"/>
        <v>2067.9047360523982</v>
      </c>
      <c r="N2297">
        <f t="shared" si="321"/>
        <v>17566.5</v>
      </c>
      <c r="O2297">
        <f t="shared" si="318"/>
        <v>261.68</v>
      </c>
      <c r="P2297">
        <f t="shared" si="319"/>
        <v>240.5</v>
      </c>
      <c r="Q2297">
        <v>20000</v>
      </c>
      <c r="R2297">
        <f t="shared" si="320"/>
        <v>22.668052668052667</v>
      </c>
      <c r="S2297">
        <f t="shared" si="322"/>
        <v>0.21267956397663246</v>
      </c>
      <c r="T2297">
        <f t="shared" si="323"/>
        <v>-1.1763303866708083E-2</v>
      </c>
      <c r="U2297">
        <f>IFERROR(VLOOKUP(D2297,'ZORI (2)'!$C$2:$F$106,4,FALSE), 0)</f>
        <v>152.30041305369636</v>
      </c>
    </row>
    <row r="2298" spans="1:21" x14ac:dyDescent="0.25">
      <c r="A2298">
        <v>2868</v>
      </c>
      <c r="B2298">
        <v>91711</v>
      </c>
      <c r="C2298" t="s">
        <v>428</v>
      </c>
      <c r="D2298" t="s">
        <v>198</v>
      </c>
      <c r="E2298">
        <v>557800</v>
      </c>
      <c r="F2298">
        <v>703700</v>
      </c>
      <c r="G2298">
        <f>IFERROR(VLOOKUP(D2298,'ZORI (2)'!$C$2:$E$106,2,FALSE), 0)</f>
        <v>1897</v>
      </c>
      <c r="H2298">
        <f>IFERROR(VLOOKUP(D2298,'ZORI (2)'!$C$2:$E$106,3,FALSE), 0)</f>
        <v>2405</v>
      </c>
      <c r="I2298">
        <f t="shared" si="315"/>
        <v>140740</v>
      </c>
      <c r="J2298">
        <f t="shared" si="316"/>
        <v>562960</v>
      </c>
      <c r="K2298">
        <v>2.5000000000000001E-2</v>
      </c>
      <c r="L2298">
        <v>360</v>
      </c>
      <c r="M2298" s="1">
        <f t="shared" si="317"/>
        <v>2224.3726119842136</v>
      </c>
      <c r="N2298">
        <f t="shared" si="321"/>
        <v>19523.000000000004</v>
      </c>
      <c r="O2298">
        <f t="shared" si="318"/>
        <v>281.48</v>
      </c>
      <c r="P2298">
        <f t="shared" si="319"/>
        <v>240.5</v>
      </c>
      <c r="Q2298">
        <v>20000</v>
      </c>
      <c r="R2298">
        <f t="shared" si="320"/>
        <v>24.383229383229384</v>
      </c>
      <c r="S2298">
        <f t="shared" si="322"/>
        <v>0.17808957632637618</v>
      </c>
      <c r="T2298">
        <f t="shared" si="323"/>
        <v>-2.2723639037465052E-2</v>
      </c>
      <c r="U2298">
        <f>IFERROR(VLOOKUP(D2298,'ZORI (2)'!$C$2:$F$106,4,FALSE), 0)</f>
        <v>152.30041305369636</v>
      </c>
    </row>
    <row r="2299" spans="1:21" x14ac:dyDescent="0.25">
      <c r="A2299">
        <v>2870</v>
      </c>
      <c r="B2299">
        <v>33055</v>
      </c>
      <c r="C2299" t="s">
        <v>1365</v>
      </c>
      <c r="D2299" t="s">
        <v>212</v>
      </c>
      <c r="E2299">
        <v>127200</v>
      </c>
      <c r="F2299">
        <v>253300</v>
      </c>
      <c r="G2299">
        <f>IFERROR(VLOOKUP(D2299,'ZORI (2)'!$C$2:$E$106,2,FALSE), 0)</f>
        <v>1594</v>
      </c>
      <c r="H2299">
        <f>IFERROR(VLOOKUP(D2299,'ZORI (2)'!$C$2:$E$106,3,FALSE), 0)</f>
        <v>1845</v>
      </c>
      <c r="I2299">
        <f t="shared" si="315"/>
        <v>50660</v>
      </c>
      <c r="J2299">
        <f t="shared" si="316"/>
        <v>202640</v>
      </c>
      <c r="K2299">
        <v>2.5000000000000001E-2</v>
      </c>
      <c r="L2299">
        <v>360</v>
      </c>
      <c r="M2299" s="1">
        <f t="shared" si="317"/>
        <v>800.67298936421957</v>
      </c>
      <c r="N2299">
        <f t="shared" si="321"/>
        <v>4452</v>
      </c>
      <c r="O2299">
        <f t="shared" si="318"/>
        <v>101.32</v>
      </c>
      <c r="P2299">
        <f t="shared" si="319"/>
        <v>184.5</v>
      </c>
      <c r="Q2299">
        <v>20000</v>
      </c>
      <c r="R2299">
        <f t="shared" si="320"/>
        <v>11.440831074977416</v>
      </c>
      <c r="S2299">
        <f t="shared" si="322"/>
        <v>0.67027141086170972</v>
      </c>
      <c r="T2299">
        <f t="shared" si="323"/>
        <v>0.12118015933045805</v>
      </c>
      <c r="U2299">
        <f>IFERROR(VLOOKUP(D2299,'ZORI (2)'!$C$2:$F$106,4,FALSE), 0)</f>
        <v>73.506796622216257</v>
      </c>
    </row>
    <row r="2300" spans="1:21" x14ac:dyDescent="0.25">
      <c r="A2300">
        <v>2871</v>
      </c>
      <c r="B2300">
        <v>32086</v>
      </c>
      <c r="C2300" t="s">
        <v>1302</v>
      </c>
      <c r="D2300" t="s">
        <v>225</v>
      </c>
      <c r="E2300">
        <v>160700</v>
      </c>
      <c r="F2300">
        <v>231400</v>
      </c>
      <c r="G2300">
        <f>IFERROR(VLOOKUP(D2300,'ZORI (2)'!$C$2:$E$106,2,FALSE), 0)</f>
        <v>1113</v>
      </c>
      <c r="H2300">
        <f>IFERROR(VLOOKUP(D2300,'ZORI (2)'!$C$2:$E$106,3,FALSE), 0)</f>
        <v>1279</v>
      </c>
      <c r="I2300">
        <f t="shared" si="315"/>
        <v>46280</v>
      </c>
      <c r="J2300">
        <f t="shared" si="316"/>
        <v>185120</v>
      </c>
      <c r="K2300">
        <v>2.5000000000000001E-2</v>
      </c>
      <c r="L2300">
        <v>360</v>
      </c>
      <c r="M2300" s="1">
        <f t="shared" si="317"/>
        <v>731.44780789135575</v>
      </c>
      <c r="N2300">
        <f t="shared" si="321"/>
        <v>5624.5000000000009</v>
      </c>
      <c r="O2300">
        <f t="shared" si="318"/>
        <v>92.56</v>
      </c>
      <c r="P2300">
        <f t="shared" si="319"/>
        <v>127.9</v>
      </c>
      <c r="Q2300">
        <v>20000</v>
      </c>
      <c r="R2300">
        <f t="shared" si="320"/>
        <v>15.07688298149596</v>
      </c>
      <c r="S2300">
        <f t="shared" si="322"/>
        <v>0.24191933964669166</v>
      </c>
      <c r="T2300">
        <f t="shared" si="323"/>
        <v>5.4587769962988857E-2</v>
      </c>
      <c r="U2300">
        <f>IFERROR(VLOOKUP(D2300,'ZORI (2)'!$C$2:$F$106,4,FALSE), 0)</f>
        <v>50.348656833106872</v>
      </c>
    </row>
    <row r="2301" spans="1:21" x14ac:dyDescent="0.25">
      <c r="A2301">
        <v>2874</v>
      </c>
      <c r="B2301">
        <v>60525</v>
      </c>
      <c r="C2301" t="s">
        <v>1486</v>
      </c>
      <c r="D2301" t="s">
        <v>191</v>
      </c>
      <c r="E2301">
        <v>350400</v>
      </c>
      <c r="F2301">
        <v>386600</v>
      </c>
      <c r="G2301">
        <f>IFERROR(VLOOKUP(D2301,'ZORI (2)'!$C$2:$E$106,2,FALSE), 0)</f>
        <v>1542</v>
      </c>
      <c r="H2301">
        <f>IFERROR(VLOOKUP(D2301,'ZORI (2)'!$C$2:$E$106,3,FALSE), 0)</f>
        <v>1713</v>
      </c>
      <c r="I2301">
        <f t="shared" si="315"/>
        <v>77320</v>
      </c>
      <c r="J2301">
        <f t="shared" si="316"/>
        <v>309280</v>
      </c>
      <c r="K2301">
        <v>2.5000000000000001E-2</v>
      </c>
      <c r="L2301">
        <v>360</v>
      </c>
      <c r="M2301" s="1">
        <f t="shared" si="317"/>
        <v>1222.0299158634318</v>
      </c>
      <c r="N2301">
        <f t="shared" si="321"/>
        <v>12264.000000000002</v>
      </c>
      <c r="O2301">
        <f t="shared" si="318"/>
        <v>154.64000000000001</v>
      </c>
      <c r="P2301">
        <f t="shared" si="319"/>
        <v>171.3</v>
      </c>
      <c r="Q2301">
        <v>20000</v>
      </c>
      <c r="R2301">
        <f t="shared" si="320"/>
        <v>18.807160926250244</v>
      </c>
      <c r="S2301">
        <f t="shared" si="322"/>
        <v>1.0285785963665252E-2</v>
      </c>
      <c r="T2301">
        <f t="shared" si="323"/>
        <v>1.8071625507727573E-2</v>
      </c>
      <c r="U2301">
        <f>IFERROR(VLOOKUP(D2301,'ZORI (2)'!$C$2:$F$106,4,FALSE), 0)</f>
        <v>52.309030710552761</v>
      </c>
    </row>
    <row r="2302" spans="1:21" x14ac:dyDescent="0.25">
      <c r="A2302">
        <v>2875</v>
      </c>
      <c r="B2302">
        <v>85392</v>
      </c>
      <c r="C2302" t="s">
        <v>1423</v>
      </c>
      <c r="D2302" t="s">
        <v>209</v>
      </c>
      <c r="E2302">
        <v>172600</v>
      </c>
      <c r="F2302">
        <v>233500</v>
      </c>
      <c r="G2302">
        <f>IFERROR(VLOOKUP(D2302,'ZORI (2)'!$C$2:$E$106,2,FALSE), 0)</f>
        <v>1024</v>
      </c>
      <c r="H2302">
        <f>IFERROR(VLOOKUP(D2302,'ZORI (2)'!$C$2:$E$106,3,FALSE), 0)</f>
        <v>1278</v>
      </c>
      <c r="I2302">
        <f t="shared" si="315"/>
        <v>46700</v>
      </c>
      <c r="J2302">
        <f t="shared" si="316"/>
        <v>186800</v>
      </c>
      <c r="K2302">
        <v>2.5000000000000001E-2</v>
      </c>
      <c r="L2302">
        <v>360</v>
      </c>
      <c r="M2302" s="1">
        <f t="shared" si="317"/>
        <v>738.08583899149346</v>
      </c>
      <c r="N2302">
        <f t="shared" si="321"/>
        <v>6041.0000000000009</v>
      </c>
      <c r="O2302">
        <f t="shared" si="318"/>
        <v>93.4</v>
      </c>
      <c r="P2302">
        <f t="shared" si="319"/>
        <v>127.80000000000001</v>
      </c>
      <c r="Q2302">
        <v>20000</v>
      </c>
      <c r="R2302">
        <f t="shared" si="320"/>
        <v>15.225612936880543</v>
      </c>
      <c r="S2302">
        <f t="shared" si="322"/>
        <v>0.1754874371353346</v>
      </c>
      <c r="T2302">
        <f t="shared" si="323"/>
        <v>5.2577912485421978E-2</v>
      </c>
      <c r="U2302">
        <f>IFERROR(VLOOKUP(D2302,'ZORI (2)'!$C$2:$F$106,4,FALSE), 0)</f>
        <v>74.874969478603248</v>
      </c>
    </row>
    <row r="2303" spans="1:21" x14ac:dyDescent="0.25">
      <c r="A2303">
        <v>2878</v>
      </c>
      <c r="B2303">
        <v>98290</v>
      </c>
      <c r="C2303" t="s">
        <v>1487</v>
      </c>
      <c r="D2303" t="s">
        <v>216</v>
      </c>
      <c r="E2303">
        <v>332700</v>
      </c>
      <c r="F2303">
        <v>516200</v>
      </c>
      <c r="G2303">
        <f>IFERROR(VLOOKUP(D2303,'ZORI (2)'!$C$2:$E$106,2,FALSE), 0)</f>
        <v>1404</v>
      </c>
      <c r="H2303">
        <f>IFERROR(VLOOKUP(D2303,'ZORI (2)'!$C$2:$E$106,3,FALSE), 0)</f>
        <v>1823</v>
      </c>
      <c r="I2303">
        <f t="shared" si="315"/>
        <v>103240</v>
      </c>
      <c r="J2303">
        <f t="shared" si="316"/>
        <v>412960</v>
      </c>
      <c r="K2303">
        <v>2.5000000000000001E-2</v>
      </c>
      <c r="L2303">
        <v>360</v>
      </c>
      <c r="M2303" s="1">
        <f t="shared" si="317"/>
        <v>1631.6912637576397</v>
      </c>
      <c r="N2303">
        <f t="shared" si="321"/>
        <v>11644.500000000002</v>
      </c>
      <c r="O2303">
        <f t="shared" si="318"/>
        <v>206.48</v>
      </c>
      <c r="P2303">
        <f t="shared" si="319"/>
        <v>182.3</v>
      </c>
      <c r="Q2303">
        <v>20000</v>
      </c>
      <c r="R2303">
        <f t="shared" si="320"/>
        <v>23.596635582373377</v>
      </c>
      <c r="S2303">
        <f t="shared" si="322"/>
        <v>0.41679097667180376</v>
      </c>
      <c r="T2303">
        <f t="shared" si="323"/>
        <v>-1.7568031649979627E-2</v>
      </c>
      <c r="U2303">
        <f>IFERROR(VLOOKUP(D2303,'ZORI (2)'!$C$2:$F$106,4,FALSE), 0)</f>
        <v>131.98328847007167</v>
      </c>
    </row>
    <row r="2304" spans="1:21" x14ac:dyDescent="0.25">
      <c r="A2304">
        <v>2879</v>
      </c>
      <c r="B2304">
        <v>32607</v>
      </c>
      <c r="C2304" t="s">
        <v>298</v>
      </c>
      <c r="D2304" t="s">
        <v>298</v>
      </c>
      <c r="E2304">
        <v>160800</v>
      </c>
      <c r="F2304">
        <v>210000</v>
      </c>
      <c r="G2304">
        <f>IFERROR(VLOOKUP(D2304,'ZORI (2)'!$C$2:$E$106,2,FALSE), 0)</f>
        <v>987</v>
      </c>
      <c r="H2304">
        <f>IFERROR(VLOOKUP(D2304,'ZORI (2)'!$C$2:$E$106,3,FALSE), 0)</f>
        <v>1253</v>
      </c>
      <c r="I2304">
        <f t="shared" si="315"/>
        <v>42000</v>
      </c>
      <c r="J2304">
        <f t="shared" si="316"/>
        <v>168000</v>
      </c>
      <c r="K2304">
        <v>2.5000000000000001E-2</v>
      </c>
      <c r="L2304">
        <v>360</v>
      </c>
      <c r="M2304" s="1">
        <f t="shared" si="317"/>
        <v>663.80311001376288</v>
      </c>
      <c r="N2304">
        <f t="shared" si="321"/>
        <v>5628.0000000000009</v>
      </c>
      <c r="O2304">
        <f t="shared" si="318"/>
        <v>84</v>
      </c>
      <c r="P2304">
        <f t="shared" si="319"/>
        <v>125.30000000000001</v>
      </c>
      <c r="Q2304">
        <v>20000</v>
      </c>
      <c r="R2304">
        <f t="shared" si="320"/>
        <v>13.966480446927374</v>
      </c>
      <c r="S2304">
        <f t="shared" si="322"/>
        <v>0.12644023429956874</v>
      </c>
      <c r="T2304">
        <f t="shared" si="323"/>
        <v>6.7409396697149765E-2</v>
      </c>
      <c r="U2304">
        <f>IFERROR(VLOOKUP(D2304,'ZORI (2)'!$C$2:$F$106,4,FALSE), 0)</f>
        <v>85.643274156020368</v>
      </c>
    </row>
    <row r="2305" spans="1:21" x14ac:dyDescent="0.25">
      <c r="A2305">
        <v>2881</v>
      </c>
      <c r="B2305">
        <v>91754</v>
      </c>
      <c r="C2305" t="s">
        <v>1488</v>
      </c>
      <c r="D2305" t="s">
        <v>198</v>
      </c>
      <c r="E2305">
        <v>565800</v>
      </c>
      <c r="F2305">
        <v>700000</v>
      </c>
      <c r="G2305">
        <f>IFERROR(VLOOKUP(D2305,'ZORI (2)'!$C$2:$E$106,2,FALSE), 0)</f>
        <v>1897</v>
      </c>
      <c r="H2305">
        <f>IFERROR(VLOOKUP(D2305,'ZORI (2)'!$C$2:$E$106,3,FALSE), 0)</f>
        <v>2405</v>
      </c>
      <c r="I2305">
        <f t="shared" si="315"/>
        <v>140000</v>
      </c>
      <c r="J2305">
        <f t="shared" si="316"/>
        <v>560000</v>
      </c>
      <c r="K2305">
        <v>2.5000000000000001E-2</v>
      </c>
      <c r="L2305">
        <v>360</v>
      </c>
      <c r="M2305" s="1">
        <f t="shared" si="317"/>
        <v>2212.6770333792092</v>
      </c>
      <c r="N2305">
        <f t="shared" si="321"/>
        <v>19803.000000000004</v>
      </c>
      <c r="O2305">
        <f t="shared" si="318"/>
        <v>280</v>
      </c>
      <c r="P2305">
        <f t="shared" si="319"/>
        <v>240.5</v>
      </c>
      <c r="Q2305">
        <v>20000</v>
      </c>
      <c r="R2305">
        <f t="shared" si="320"/>
        <v>24.255024255024257</v>
      </c>
      <c r="S2305">
        <f t="shared" si="322"/>
        <v>0.15587274171363089</v>
      </c>
      <c r="T2305">
        <f t="shared" si="323"/>
        <v>-2.1902439895610831E-2</v>
      </c>
      <c r="U2305">
        <f>IFERROR(VLOOKUP(D2305,'ZORI (2)'!$C$2:$F$106,4,FALSE), 0)</f>
        <v>152.30041305369636</v>
      </c>
    </row>
    <row r="2306" spans="1:21" x14ac:dyDescent="0.25">
      <c r="A2306">
        <v>2883</v>
      </c>
      <c r="B2306">
        <v>63128</v>
      </c>
      <c r="C2306" t="s">
        <v>228</v>
      </c>
      <c r="D2306" t="s">
        <v>207</v>
      </c>
      <c r="E2306">
        <v>208400</v>
      </c>
      <c r="F2306">
        <v>253200</v>
      </c>
      <c r="G2306">
        <f>IFERROR(VLOOKUP(D2306,'ZORI (2)'!$C$2:$E$106,2,FALSE), 0)</f>
        <v>959</v>
      </c>
      <c r="H2306">
        <f>IFERROR(VLOOKUP(D2306,'ZORI (2)'!$C$2:$E$106,3,FALSE), 0)</f>
        <v>1054</v>
      </c>
      <c r="I2306">
        <f t="shared" ref="I2306:I2369" si="324">+F2306*0.2</f>
        <v>50640</v>
      </c>
      <c r="J2306">
        <f t="shared" ref="J2306:J2369" si="325">+F2306-I2306</f>
        <v>202560</v>
      </c>
      <c r="K2306">
        <v>2.5000000000000001E-2</v>
      </c>
      <c r="L2306">
        <v>360</v>
      </c>
      <c r="M2306" s="1">
        <f t="shared" ref="M2306:M2369" si="326">J2306*((K2306/12)*(1+(K2306/12))^L2306)/((1+(K2306/12))^L2306-1)</f>
        <v>800.35689264516543</v>
      </c>
      <c r="N2306">
        <f t="shared" si="321"/>
        <v>7294.0000000000009</v>
      </c>
      <c r="O2306">
        <f t="shared" ref="O2306:O2369" si="327">(+F2306/100000)*40</f>
        <v>101.28</v>
      </c>
      <c r="P2306">
        <f t="shared" ref="P2306:P2369" si="328">+H2306*0.1</f>
        <v>105.4</v>
      </c>
      <c r="Q2306">
        <v>20000</v>
      </c>
      <c r="R2306">
        <f t="shared" ref="R2306:R2369" si="329">+F2306/(H2306*12)</f>
        <v>20.018975332068312</v>
      </c>
      <c r="S2306">
        <f t="shared" si="322"/>
        <v>7.4274270876645135E-2</v>
      </c>
      <c r="T2306">
        <f t="shared" si="323"/>
        <v>7.2312121571844936E-3</v>
      </c>
      <c r="U2306">
        <f>IFERROR(VLOOKUP(D2306,'ZORI (2)'!$C$2:$F$106,4,FALSE), 0)</f>
        <v>28.58788216714769</v>
      </c>
    </row>
    <row r="2307" spans="1:21" x14ac:dyDescent="0.25">
      <c r="A2307">
        <v>2886</v>
      </c>
      <c r="B2307">
        <v>91355</v>
      </c>
      <c r="C2307" t="s">
        <v>1300</v>
      </c>
      <c r="D2307" t="s">
        <v>198</v>
      </c>
      <c r="E2307">
        <v>508700</v>
      </c>
      <c r="F2307">
        <v>634600</v>
      </c>
      <c r="G2307">
        <f>IFERROR(VLOOKUP(D2307,'ZORI (2)'!$C$2:$E$106,2,FALSE), 0)</f>
        <v>1897</v>
      </c>
      <c r="H2307">
        <f>IFERROR(VLOOKUP(D2307,'ZORI (2)'!$C$2:$E$106,3,FALSE), 0)</f>
        <v>2405</v>
      </c>
      <c r="I2307">
        <f t="shared" si="324"/>
        <v>126920</v>
      </c>
      <c r="J2307">
        <f t="shared" si="325"/>
        <v>507680</v>
      </c>
      <c r="K2307">
        <v>2.5000000000000001E-2</v>
      </c>
      <c r="L2307">
        <v>360</v>
      </c>
      <c r="M2307" s="1">
        <f t="shared" si="326"/>
        <v>2005.9497791177805</v>
      </c>
      <c r="N2307">
        <f t="shared" ref="N2307:N2370" si="330">+E2307*0.035</f>
        <v>17804.5</v>
      </c>
      <c r="O2307">
        <f t="shared" si="327"/>
        <v>253.84</v>
      </c>
      <c r="P2307">
        <f t="shared" si="328"/>
        <v>240.5</v>
      </c>
      <c r="Q2307">
        <v>20000</v>
      </c>
      <c r="R2307">
        <f t="shared" si="329"/>
        <v>21.98891198891199</v>
      </c>
      <c r="S2307">
        <f t="shared" ref="S2307:S2370" si="331">(+F2307-(E2307+N2307+Q2307))/(E2307+N2307+Q2307)</f>
        <v>0.16119812371169862</v>
      </c>
      <c r="T2307">
        <f t="shared" ref="T2307:T2370" si="332">IFERROR(((+H2307*12)-((+M2307+O2307+P2307)*12))/(+I2307+N2307+Q2307),0)</f>
        <v>-6.9417563836185244E-3</v>
      </c>
      <c r="U2307">
        <f>IFERROR(VLOOKUP(D2307,'ZORI (2)'!$C$2:$F$106,4,FALSE), 0)</f>
        <v>152.30041305369636</v>
      </c>
    </row>
    <row r="2308" spans="1:21" x14ac:dyDescent="0.25">
      <c r="A2308">
        <v>2887</v>
      </c>
      <c r="B2308">
        <v>19154</v>
      </c>
      <c r="C2308" t="s">
        <v>254</v>
      </c>
      <c r="D2308" t="s">
        <v>254</v>
      </c>
      <c r="E2308">
        <v>176200</v>
      </c>
      <c r="F2308">
        <v>213000</v>
      </c>
      <c r="G2308">
        <f>IFERROR(VLOOKUP(D2308,'ZORI (2)'!$C$2:$E$106,2,FALSE), 0)</f>
        <v>1372</v>
      </c>
      <c r="H2308">
        <f>IFERROR(VLOOKUP(D2308,'ZORI (2)'!$C$2:$E$106,3,FALSE), 0)</f>
        <v>1516</v>
      </c>
      <c r="I2308">
        <f t="shared" si="324"/>
        <v>42600</v>
      </c>
      <c r="J2308">
        <f t="shared" si="325"/>
        <v>170400</v>
      </c>
      <c r="K2308">
        <v>2.5000000000000001E-2</v>
      </c>
      <c r="L2308">
        <v>360</v>
      </c>
      <c r="M2308" s="1">
        <f t="shared" si="326"/>
        <v>673.286011585388</v>
      </c>
      <c r="N2308">
        <f t="shared" si="330"/>
        <v>6167.0000000000009</v>
      </c>
      <c r="O2308">
        <f t="shared" si="327"/>
        <v>85.199999999999989</v>
      </c>
      <c r="P2308">
        <f t="shared" si="328"/>
        <v>151.6</v>
      </c>
      <c r="Q2308">
        <v>20000</v>
      </c>
      <c r="R2308">
        <f t="shared" si="329"/>
        <v>11.708443271767811</v>
      </c>
      <c r="S2308">
        <f t="shared" si="331"/>
        <v>5.2543151798465165E-2</v>
      </c>
      <c r="T2308">
        <f t="shared" si="332"/>
        <v>0.10573338754017687</v>
      </c>
      <c r="U2308">
        <f>IFERROR(VLOOKUP(D2308,'ZORI (2)'!$C$2:$F$106,4,FALSE), 0)</f>
        <v>44.044485087995604</v>
      </c>
    </row>
    <row r="2309" spans="1:21" x14ac:dyDescent="0.25">
      <c r="A2309">
        <v>2889</v>
      </c>
      <c r="B2309">
        <v>92807</v>
      </c>
      <c r="C2309" t="s">
        <v>544</v>
      </c>
      <c r="D2309" t="s">
        <v>198</v>
      </c>
      <c r="E2309">
        <v>622100</v>
      </c>
      <c r="F2309">
        <v>747400</v>
      </c>
      <c r="G2309">
        <f>IFERROR(VLOOKUP(D2309,'ZORI (2)'!$C$2:$E$106,2,FALSE), 0)</f>
        <v>1897</v>
      </c>
      <c r="H2309">
        <f>IFERROR(VLOOKUP(D2309,'ZORI (2)'!$C$2:$E$106,3,FALSE), 0)</f>
        <v>2405</v>
      </c>
      <c r="I2309">
        <f t="shared" si="324"/>
        <v>149480</v>
      </c>
      <c r="J2309">
        <f t="shared" si="325"/>
        <v>597920</v>
      </c>
      <c r="K2309">
        <v>2.5000000000000001E-2</v>
      </c>
      <c r="L2309">
        <v>360</v>
      </c>
      <c r="M2309" s="1">
        <f t="shared" si="326"/>
        <v>2362.5068782108874</v>
      </c>
      <c r="N2309">
        <f t="shared" si="330"/>
        <v>21773.500000000004</v>
      </c>
      <c r="O2309">
        <f t="shared" si="327"/>
        <v>298.96000000000004</v>
      </c>
      <c r="P2309">
        <f t="shared" si="328"/>
        <v>240.5</v>
      </c>
      <c r="Q2309">
        <v>20000</v>
      </c>
      <c r="R2309">
        <f t="shared" si="329"/>
        <v>25.897435897435898</v>
      </c>
      <c r="S2309">
        <f t="shared" si="331"/>
        <v>0.12581689132040969</v>
      </c>
      <c r="T2309">
        <f t="shared" si="332"/>
        <v>-3.1181664850738151E-2</v>
      </c>
      <c r="U2309">
        <f>IFERROR(VLOOKUP(D2309,'ZORI (2)'!$C$2:$F$106,4,FALSE), 0)</f>
        <v>152.30041305369636</v>
      </c>
    </row>
    <row r="2310" spans="1:21" x14ac:dyDescent="0.25">
      <c r="A2310">
        <v>2891</v>
      </c>
      <c r="B2310">
        <v>32909</v>
      </c>
      <c r="C2310" t="s">
        <v>1018</v>
      </c>
      <c r="D2310" t="s">
        <v>339</v>
      </c>
      <c r="E2310">
        <v>103000</v>
      </c>
      <c r="F2310">
        <v>175200</v>
      </c>
      <c r="G2310">
        <f>IFERROR(VLOOKUP(D2310,'ZORI (2)'!$C$2:$E$106,2,FALSE), 0)</f>
        <v>1003</v>
      </c>
      <c r="H2310">
        <f>IFERROR(VLOOKUP(D2310,'ZORI (2)'!$C$2:$E$106,3,FALSE), 0)</f>
        <v>1340</v>
      </c>
      <c r="I2310">
        <f t="shared" si="324"/>
        <v>35040</v>
      </c>
      <c r="J2310">
        <f t="shared" si="325"/>
        <v>140160</v>
      </c>
      <c r="K2310">
        <v>2.5000000000000001E-2</v>
      </c>
      <c r="L2310">
        <v>360</v>
      </c>
      <c r="M2310" s="1">
        <f t="shared" si="326"/>
        <v>553.8014517829107</v>
      </c>
      <c r="N2310">
        <f t="shared" si="330"/>
        <v>3605.0000000000005</v>
      </c>
      <c r="O2310">
        <f t="shared" si="327"/>
        <v>70.08</v>
      </c>
      <c r="P2310">
        <f t="shared" si="328"/>
        <v>134</v>
      </c>
      <c r="Q2310">
        <v>20000</v>
      </c>
      <c r="R2310">
        <f t="shared" si="329"/>
        <v>10.895522388059701</v>
      </c>
      <c r="S2310">
        <f t="shared" si="331"/>
        <v>0.3838316022274002</v>
      </c>
      <c r="T2310">
        <f t="shared" si="332"/>
        <v>0.11911369389726439</v>
      </c>
      <c r="U2310">
        <f>IFERROR(VLOOKUP(D2310,'ZORI (2)'!$C$2:$F$106,4,FALSE), 0)</f>
        <v>100.25667738631786</v>
      </c>
    </row>
    <row r="2311" spans="1:21" x14ac:dyDescent="0.25">
      <c r="A2311">
        <v>2893</v>
      </c>
      <c r="B2311">
        <v>8016</v>
      </c>
      <c r="C2311" t="s">
        <v>345</v>
      </c>
      <c r="D2311" t="s">
        <v>254</v>
      </c>
      <c r="E2311">
        <v>193900</v>
      </c>
      <c r="F2311">
        <v>213600</v>
      </c>
      <c r="G2311">
        <f>IFERROR(VLOOKUP(D2311,'ZORI (2)'!$C$2:$E$106,2,FALSE), 0)</f>
        <v>1372</v>
      </c>
      <c r="H2311">
        <f>IFERROR(VLOOKUP(D2311,'ZORI (2)'!$C$2:$E$106,3,FALSE), 0)</f>
        <v>1516</v>
      </c>
      <c r="I2311">
        <f t="shared" si="324"/>
        <v>42720</v>
      </c>
      <c r="J2311">
        <f t="shared" si="325"/>
        <v>170880</v>
      </c>
      <c r="K2311">
        <v>2.5000000000000001E-2</v>
      </c>
      <c r="L2311">
        <v>360</v>
      </c>
      <c r="M2311" s="1">
        <f t="shared" si="326"/>
        <v>675.18259189971297</v>
      </c>
      <c r="N2311">
        <f t="shared" si="330"/>
        <v>6786.5000000000009</v>
      </c>
      <c r="O2311">
        <f t="shared" si="327"/>
        <v>85.44</v>
      </c>
      <c r="P2311">
        <f t="shared" si="328"/>
        <v>151.6</v>
      </c>
      <c r="Q2311">
        <v>20000</v>
      </c>
      <c r="R2311">
        <f t="shared" si="329"/>
        <v>11.741424802110817</v>
      </c>
      <c r="S2311">
        <f t="shared" si="331"/>
        <v>-3.2111162214272279E-2</v>
      </c>
      <c r="T2311">
        <f t="shared" si="332"/>
        <v>0.10423958762422858</v>
      </c>
      <c r="U2311">
        <f>IFERROR(VLOOKUP(D2311,'ZORI (2)'!$C$2:$F$106,4,FALSE), 0)</f>
        <v>44.044485087995604</v>
      </c>
    </row>
    <row r="2312" spans="1:21" x14ac:dyDescent="0.25">
      <c r="A2312">
        <v>2895</v>
      </c>
      <c r="B2312">
        <v>48067</v>
      </c>
      <c r="C2312" t="s">
        <v>973</v>
      </c>
      <c r="D2312" t="s">
        <v>235</v>
      </c>
      <c r="E2312">
        <v>168500</v>
      </c>
      <c r="F2312">
        <v>242000</v>
      </c>
      <c r="G2312">
        <f>IFERROR(VLOOKUP(D2312,'ZORI (2)'!$C$2:$E$106,2,FALSE), 0)</f>
        <v>1028</v>
      </c>
      <c r="H2312">
        <f>IFERROR(VLOOKUP(D2312,'ZORI (2)'!$C$2:$E$106,3,FALSE), 0)</f>
        <v>1171</v>
      </c>
      <c r="I2312">
        <f t="shared" si="324"/>
        <v>48400</v>
      </c>
      <c r="J2312">
        <f t="shared" si="325"/>
        <v>193600</v>
      </c>
      <c r="K2312">
        <v>2.5000000000000001E-2</v>
      </c>
      <c r="L2312">
        <v>360</v>
      </c>
      <c r="M2312" s="1">
        <f t="shared" si="326"/>
        <v>764.9540601110981</v>
      </c>
      <c r="N2312">
        <f t="shared" si="330"/>
        <v>5897.5000000000009</v>
      </c>
      <c r="O2312">
        <f t="shared" si="327"/>
        <v>96.8</v>
      </c>
      <c r="P2312">
        <f t="shared" si="328"/>
        <v>117.10000000000001</v>
      </c>
      <c r="Q2312">
        <v>20000</v>
      </c>
      <c r="R2312">
        <f t="shared" si="329"/>
        <v>17.221747793908339</v>
      </c>
      <c r="S2312">
        <f t="shared" si="331"/>
        <v>0.24487197623426227</v>
      </c>
      <c r="T2312">
        <f t="shared" si="332"/>
        <v>3.1034035851365431E-2</v>
      </c>
      <c r="U2312">
        <f>IFERROR(VLOOKUP(D2312,'ZORI (2)'!$C$2:$F$106,4,FALSE), 0)</f>
        <v>42.450160853200359</v>
      </c>
    </row>
    <row r="2313" spans="1:21" x14ac:dyDescent="0.25">
      <c r="A2313">
        <v>2896</v>
      </c>
      <c r="B2313">
        <v>55343</v>
      </c>
      <c r="C2313" t="s">
        <v>1489</v>
      </c>
      <c r="D2313" t="s">
        <v>307</v>
      </c>
      <c r="E2313">
        <v>220300</v>
      </c>
      <c r="F2313">
        <v>274800</v>
      </c>
      <c r="G2313">
        <f>IFERROR(VLOOKUP(D2313,'ZORI (2)'!$C$2:$E$106,2,FALSE), 0)</f>
        <v>1268</v>
      </c>
      <c r="H2313">
        <f>IFERROR(VLOOKUP(D2313,'ZORI (2)'!$C$2:$E$106,3,FALSE), 0)</f>
        <v>1485</v>
      </c>
      <c r="I2313">
        <f t="shared" si="324"/>
        <v>54960</v>
      </c>
      <c r="J2313">
        <f t="shared" si="325"/>
        <v>219840</v>
      </c>
      <c r="K2313">
        <v>2.5000000000000001E-2</v>
      </c>
      <c r="L2313">
        <v>360</v>
      </c>
      <c r="M2313" s="1">
        <f t="shared" si="326"/>
        <v>868.63378396086671</v>
      </c>
      <c r="N2313">
        <f t="shared" si="330"/>
        <v>7710.5000000000009</v>
      </c>
      <c r="O2313">
        <f t="shared" si="327"/>
        <v>109.92000000000002</v>
      </c>
      <c r="P2313">
        <f t="shared" si="328"/>
        <v>148.5</v>
      </c>
      <c r="Q2313">
        <v>20000</v>
      </c>
      <c r="R2313">
        <f t="shared" si="329"/>
        <v>15.42087542087542</v>
      </c>
      <c r="S2313">
        <f t="shared" si="331"/>
        <v>0.10801760409337507</v>
      </c>
      <c r="T2313">
        <f t="shared" si="332"/>
        <v>5.1957525265597777E-2</v>
      </c>
      <c r="U2313">
        <f>IFERROR(VLOOKUP(D2313,'ZORI (2)'!$C$2:$F$106,4,FALSE), 0)</f>
        <v>66.493977017409904</v>
      </c>
    </row>
    <row r="2314" spans="1:21" x14ac:dyDescent="0.25">
      <c r="A2314">
        <v>2897</v>
      </c>
      <c r="B2314">
        <v>10573</v>
      </c>
      <c r="C2314" t="s">
        <v>1490</v>
      </c>
      <c r="D2314" t="s">
        <v>195</v>
      </c>
      <c r="E2314">
        <v>525600</v>
      </c>
      <c r="F2314">
        <v>606700</v>
      </c>
      <c r="G2314">
        <f>IFERROR(VLOOKUP(D2314,'ZORI (2)'!$C$2:$E$106,2,FALSE), 0)</f>
        <v>2329</v>
      </c>
      <c r="H2314">
        <f>IFERROR(VLOOKUP(D2314,'ZORI (2)'!$C$2:$E$106,3,FALSE), 0)</f>
        <v>2608</v>
      </c>
      <c r="I2314">
        <f t="shared" si="324"/>
        <v>121340</v>
      </c>
      <c r="J2314">
        <f t="shared" si="325"/>
        <v>485360</v>
      </c>
      <c r="K2314">
        <v>2.5000000000000001E-2</v>
      </c>
      <c r="L2314">
        <v>360</v>
      </c>
      <c r="M2314" s="1">
        <f t="shared" si="326"/>
        <v>1917.758794501666</v>
      </c>
      <c r="N2314">
        <f t="shared" si="330"/>
        <v>18396</v>
      </c>
      <c r="O2314">
        <f t="shared" si="327"/>
        <v>242.68</v>
      </c>
      <c r="P2314">
        <f t="shared" si="328"/>
        <v>260.8</v>
      </c>
      <c r="Q2314">
        <v>20000</v>
      </c>
      <c r="R2314">
        <f t="shared" si="329"/>
        <v>19.385864008179958</v>
      </c>
      <c r="S2314">
        <f t="shared" si="331"/>
        <v>7.5716849055667057E-2</v>
      </c>
      <c r="T2314">
        <f t="shared" si="332"/>
        <v>1.4030240308884692E-2</v>
      </c>
      <c r="U2314">
        <f>IFERROR(VLOOKUP(D2314,'ZORI (2)'!$C$2:$F$106,4,FALSE), 0)</f>
        <v>81.282042347392249</v>
      </c>
    </row>
    <row r="2315" spans="1:21" x14ac:dyDescent="0.25">
      <c r="A2315">
        <v>2899</v>
      </c>
      <c r="B2315">
        <v>49546</v>
      </c>
      <c r="C2315" t="s">
        <v>1491</v>
      </c>
      <c r="D2315" t="s">
        <v>362</v>
      </c>
      <c r="E2315">
        <v>227000</v>
      </c>
      <c r="F2315">
        <v>294200</v>
      </c>
      <c r="G2315">
        <f>IFERROR(VLOOKUP(D2315,'ZORI (2)'!$C$2:$E$106,2,FALSE), 0)</f>
        <v>856</v>
      </c>
      <c r="H2315">
        <f>IFERROR(VLOOKUP(D2315,'ZORI (2)'!$C$2:$E$106,3,FALSE), 0)</f>
        <v>1116</v>
      </c>
      <c r="I2315">
        <f t="shared" si="324"/>
        <v>58840</v>
      </c>
      <c r="J2315">
        <f t="shared" si="325"/>
        <v>235360</v>
      </c>
      <c r="K2315">
        <v>2.5000000000000001E-2</v>
      </c>
      <c r="L2315">
        <v>360</v>
      </c>
      <c r="M2315" s="1">
        <f t="shared" si="326"/>
        <v>929.95654745737625</v>
      </c>
      <c r="N2315">
        <f t="shared" si="330"/>
        <v>7945.0000000000009</v>
      </c>
      <c r="O2315">
        <f t="shared" si="327"/>
        <v>117.68</v>
      </c>
      <c r="P2315">
        <f t="shared" si="328"/>
        <v>111.60000000000001</v>
      </c>
      <c r="Q2315">
        <v>20000</v>
      </c>
      <c r="R2315">
        <f t="shared" si="329"/>
        <v>21.968339307048986</v>
      </c>
      <c r="S2315">
        <f t="shared" si="331"/>
        <v>0.15397438663241092</v>
      </c>
      <c r="T2315">
        <f t="shared" si="332"/>
        <v>-5.9784360141558407E-3</v>
      </c>
      <c r="U2315">
        <f>IFERROR(VLOOKUP(D2315,'ZORI (2)'!$C$2:$F$106,4,FALSE), 0)</f>
        <v>82.50808041236526</v>
      </c>
    </row>
    <row r="2316" spans="1:21" x14ac:dyDescent="0.25">
      <c r="A2316">
        <v>2900</v>
      </c>
      <c r="B2316">
        <v>34986</v>
      </c>
      <c r="C2316" t="s">
        <v>594</v>
      </c>
      <c r="D2316" t="s">
        <v>273</v>
      </c>
      <c r="E2316">
        <v>174300</v>
      </c>
      <c r="F2316">
        <v>247700</v>
      </c>
      <c r="G2316">
        <f>IFERROR(VLOOKUP(D2316,'ZORI (2)'!$C$2:$E$106,2,FALSE), 0)</f>
        <v>1181</v>
      </c>
      <c r="H2316">
        <f>IFERROR(VLOOKUP(D2316,'ZORI (2)'!$C$2:$E$106,3,FALSE), 0)</f>
        <v>1512</v>
      </c>
      <c r="I2316">
        <f t="shared" si="324"/>
        <v>49540</v>
      </c>
      <c r="J2316">
        <f t="shared" si="325"/>
        <v>198160</v>
      </c>
      <c r="K2316">
        <v>2.5000000000000001E-2</v>
      </c>
      <c r="L2316">
        <v>360</v>
      </c>
      <c r="M2316" s="1">
        <f t="shared" si="326"/>
        <v>782.97157309718591</v>
      </c>
      <c r="N2316">
        <f t="shared" si="330"/>
        <v>6100.5000000000009</v>
      </c>
      <c r="O2316">
        <f t="shared" si="327"/>
        <v>99.08</v>
      </c>
      <c r="P2316">
        <f t="shared" si="328"/>
        <v>151.20000000000002</v>
      </c>
      <c r="Q2316">
        <v>20000</v>
      </c>
      <c r="R2316">
        <f t="shared" si="329"/>
        <v>13.651895943562611</v>
      </c>
      <c r="S2316">
        <f t="shared" si="331"/>
        <v>0.23602486021741462</v>
      </c>
      <c r="T2316">
        <f t="shared" si="332"/>
        <v>7.5951125691048699E-2</v>
      </c>
      <c r="U2316">
        <f>IFERROR(VLOOKUP(D2316,'ZORI (2)'!$C$2:$F$106,4,FALSE), 0)</f>
        <v>96.45856676335606</v>
      </c>
    </row>
    <row r="2317" spans="1:21" x14ac:dyDescent="0.25">
      <c r="A2317">
        <v>2902</v>
      </c>
      <c r="B2317">
        <v>77550</v>
      </c>
      <c r="C2317" t="s">
        <v>1492</v>
      </c>
      <c r="D2317" t="s">
        <v>193</v>
      </c>
      <c r="E2317">
        <v>126500</v>
      </c>
      <c r="F2317">
        <v>179600</v>
      </c>
      <c r="G2317">
        <f>IFERROR(VLOOKUP(D2317,'ZORI (2)'!$C$2:$E$106,2,FALSE), 0)</f>
        <v>1302</v>
      </c>
      <c r="H2317">
        <f>IFERROR(VLOOKUP(D2317,'ZORI (2)'!$C$2:$E$106,3,FALSE), 0)</f>
        <v>1452</v>
      </c>
      <c r="I2317">
        <f t="shared" si="324"/>
        <v>35920</v>
      </c>
      <c r="J2317">
        <f t="shared" si="325"/>
        <v>143680</v>
      </c>
      <c r="K2317">
        <v>2.5000000000000001E-2</v>
      </c>
      <c r="L2317">
        <v>360</v>
      </c>
      <c r="M2317" s="1">
        <f t="shared" si="326"/>
        <v>567.70970742129418</v>
      </c>
      <c r="N2317">
        <f t="shared" si="330"/>
        <v>4427.5</v>
      </c>
      <c r="O2317">
        <f t="shared" si="327"/>
        <v>71.84</v>
      </c>
      <c r="P2317">
        <f t="shared" si="328"/>
        <v>145.20000000000002</v>
      </c>
      <c r="Q2317">
        <v>20000</v>
      </c>
      <c r="R2317">
        <f t="shared" si="329"/>
        <v>10.307621671258035</v>
      </c>
      <c r="S2317">
        <f t="shared" si="331"/>
        <v>0.18997531927581124</v>
      </c>
      <c r="T2317">
        <f t="shared" si="332"/>
        <v>0.13268161085288485</v>
      </c>
      <c r="U2317">
        <f>IFERROR(VLOOKUP(D2317,'ZORI (2)'!$C$2:$F$106,4,FALSE), 0)</f>
        <v>33.665786847801911</v>
      </c>
    </row>
    <row r="2318" spans="1:21" x14ac:dyDescent="0.25">
      <c r="A2318">
        <v>2903</v>
      </c>
      <c r="B2318">
        <v>60169</v>
      </c>
      <c r="C2318" t="s">
        <v>1493</v>
      </c>
      <c r="D2318" t="s">
        <v>191</v>
      </c>
      <c r="E2318">
        <v>204800</v>
      </c>
      <c r="F2318">
        <v>244800</v>
      </c>
      <c r="G2318">
        <f>IFERROR(VLOOKUP(D2318,'ZORI (2)'!$C$2:$E$106,2,FALSE), 0)</f>
        <v>1542</v>
      </c>
      <c r="H2318">
        <f>IFERROR(VLOOKUP(D2318,'ZORI (2)'!$C$2:$E$106,3,FALSE), 0)</f>
        <v>1713</v>
      </c>
      <c r="I2318">
        <f t="shared" si="324"/>
        <v>48960</v>
      </c>
      <c r="J2318">
        <f t="shared" si="325"/>
        <v>195840</v>
      </c>
      <c r="K2318">
        <v>2.5000000000000001E-2</v>
      </c>
      <c r="L2318">
        <v>360</v>
      </c>
      <c r="M2318" s="1">
        <f t="shared" si="326"/>
        <v>773.80476824461493</v>
      </c>
      <c r="N2318">
        <f t="shared" si="330"/>
        <v>7168.0000000000009</v>
      </c>
      <c r="O2318">
        <f t="shared" si="327"/>
        <v>97.92</v>
      </c>
      <c r="P2318">
        <f t="shared" si="328"/>
        <v>171.3</v>
      </c>
      <c r="Q2318">
        <v>20000</v>
      </c>
      <c r="R2318">
        <f t="shared" si="329"/>
        <v>11.908931698774081</v>
      </c>
      <c r="S2318">
        <f t="shared" si="331"/>
        <v>5.5317974893088699E-2</v>
      </c>
      <c r="T2318">
        <f t="shared" si="332"/>
        <v>0.10560769731327004</v>
      </c>
      <c r="U2318">
        <f>IFERROR(VLOOKUP(D2318,'ZORI (2)'!$C$2:$F$106,4,FALSE), 0)</f>
        <v>52.309030710552761</v>
      </c>
    </row>
    <row r="2319" spans="1:21" x14ac:dyDescent="0.25">
      <c r="A2319">
        <v>2904</v>
      </c>
      <c r="B2319">
        <v>2062</v>
      </c>
      <c r="C2319" t="s">
        <v>1494</v>
      </c>
      <c r="D2319" t="s">
        <v>219</v>
      </c>
      <c r="E2319">
        <v>389300</v>
      </c>
      <c r="F2319">
        <v>471300</v>
      </c>
      <c r="G2319">
        <f>IFERROR(VLOOKUP(D2319,'ZORI (2)'!$C$2:$E$106,2,FALSE), 0)</f>
        <v>2124</v>
      </c>
      <c r="H2319">
        <f>IFERROR(VLOOKUP(D2319,'ZORI (2)'!$C$2:$E$106,3,FALSE), 0)</f>
        <v>2442</v>
      </c>
      <c r="I2319">
        <f t="shared" si="324"/>
        <v>94260</v>
      </c>
      <c r="J2319">
        <f t="shared" si="325"/>
        <v>377040</v>
      </c>
      <c r="K2319">
        <v>2.5000000000000001E-2</v>
      </c>
      <c r="L2319">
        <v>360</v>
      </c>
      <c r="M2319" s="1">
        <f t="shared" si="326"/>
        <v>1489.7638369023161</v>
      </c>
      <c r="N2319">
        <f t="shared" si="330"/>
        <v>13625.500000000002</v>
      </c>
      <c r="O2319">
        <f t="shared" si="327"/>
        <v>188.52</v>
      </c>
      <c r="P2319">
        <f t="shared" si="328"/>
        <v>244.20000000000002</v>
      </c>
      <c r="Q2319">
        <v>20000</v>
      </c>
      <c r="R2319">
        <f t="shared" si="329"/>
        <v>16.083128583128584</v>
      </c>
      <c r="S2319">
        <f t="shared" si="331"/>
        <v>0.11438066515260963</v>
      </c>
      <c r="T2319">
        <f t="shared" si="332"/>
        <v>4.874824712084018E-2</v>
      </c>
      <c r="U2319">
        <f>IFERROR(VLOOKUP(D2319,'ZORI (2)'!$C$2:$F$106,4,FALSE), 0)</f>
        <v>98.079496251938465</v>
      </c>
    </row>
    <row r="2320" spans="1:21" x14ac:dyDescent="0.25">
      <c r="A2320">
        <v>2905</v>
      </c>
      <c r="B2320">
        <v>2136</v>
      </c>
      <c r="C2320" t="s">
        <v>219</v>
      </c>
      <c r="D2320" t="s">
        <v>219</v>
      </c>
      <c r="E2320">
        <v>318700</v>
      </c>
      <c r="F2320">
        <v>433300</v>
      </c>
      <c r="G2320">
        <f>IFERROR(VLOOKUP(D2320,'ZORI (2)'!$C$2:$E$106,2,FALSE), 0)</f>
        <v>2124</v>
      </c>
      <c r="H2320">
        <f>IFERROR(VLOOKUP(D2320,'ZORI (2)'!$C$2:$E$106,3,FALSE), 0)</f>
        <v>2442</v>
      </c>
      <c r="I2320">
        <f t="shared" si="324"/>
        <v>86660</v>
      </c>
      <c r="J2320">
        <f t="shared" si="325"/>
        <v>346640</v>
      </c>
      <c r="K2320">
        <v>2.5000000000000001E-2</v>
      </c>
      <c r="L2320">
        <v>360</v>
      </c>
      <c r="M2320" s="1">
        <f t="shared" si="326"/>
        <v>1369.6470836617304</v>
      </c>
      <c r="N2320">
        <f t="shared" si="330"/>
        <v>11154.500000000002</v>
      </c>
      <c r="O2320">
        <f t="shared" si="327"/>
        <v>173.32</v>
      </c>
      <c r="P2320">
        <f t="shared" si="328"/>
        <v>244.20000000000002</v>
      </c>
      <c r="Q2320">
        <v>20000</v>
      </c>
      <c r="R2320">
        <f t="shared" si="329"/>
        <v>14.786377286377286</v>
      </c>
      <c r="S2320">
        <f t="shared" si="331"/>
        <v>0.23851486832383176</v>
      </c>
      <c r="T2320">
        <f t="shared" si="332"/>
        <v>6.6698029496023284E-2</v>
      </c>
      <c r="U2320">
        <f>IFERROR(VLOOKUP(D2320,'ZORI (2)'!$C$2:$F$106,4,FALSE), 0)</f>
        <v>98.079496251938465</v>
      </c>
    </row>
    <row r="2321" spans="1:21" x14ac:dyDescent="0.25">
      <c r="A2321">
        <v>2906</v>
      </c>
      <c r="B2321">
        <v>23606</v>
      </c>
      <c r="C2321" t="s">
        <v>838</v>
      </c>
      <c r="D2321" t="s">
        <v>214</v>
      </c>
      <c r="E2321">
        <v>213900</v>
      </c>
      <c r="F2321">
        <v>228800</v>
      </c>
      <c r="G2321">
        <f>IFERROR(VLOOKUP(D2321,'ZORI (2)'!$C$2:$E$106,2,FALSE), 0)</f>
        <v>1213</v>
      </c>
      <c r="H2321">
        <f>IFERROR(VLOOKUP(D2321,'ZORI (2)'!$C$2:$E$106,3,FALSE), 0)</f>
        <v>1288</v>
      </c>
      <c r="I2321">
        <f t="shared" si="324"/>
        <v>45760</v>
      </c>
      <c r="J2321">
        <f t="shared" si="325"/>
        <v>183040</v>
      </c>
      <c r="K2321">
        <v>2.5000000000000001E-2</v>
      </c>
      <c r="L2321">
        <v>360</v>
      </c>
      <c r="M2321" s="1">
        <f t="shared" si="326"/>
        <v>723.22929319594721</v>
      </c>
      <c r="N2321">
        <f t="shared" si="330"/>
        <v>7486.5000000000009</v>
      </c>
      <c r="O2321">
        <f t="shared" si="327"/>
        <v>91.52</v>
      </c>
      <c r="P2321">
        <f t="shared" si="328"/>
        <v>128.80000000000001</v>
      </c>
      <c r="Q2321">
        <v>20000</v>
      </c>
      <c r="R2321">
        <f t="shared" si="329"/>
        <v>14.803312629399587</v>
      </c>
      <c r="S2321">
        <f t="shared" si="331"/>
        <v>-5.2142518326418419E-2</v>
      </c>
      <c r="T2321">
        <f t="shared" si="332"/>
        <v>5.6431481117167809E-2</v>
      </c>
      <c r="U2321">
        <f>IFERROR(VLOOKUP(D2321,'ZORI (2)'!$C$2:$F$106,4,FALSE), 0)</f>
        <v>21.555161794799869</v>
      </c>
    </row>
    <row r="2322" spans="1:21" x14ac:dyDescent="0.25">
      <c r="A2322">
        <v>2907</v>
      </c>
      <c r="B2322">
        <v>21144</v>
      </c>
      <c r="C2322" t="s">
        <v>1495</v>
      </c>
      <c r="D2322" t="s">
        <v>211</v>
      </c>
      <c r="E2322">
        <v>314300</v>
      </c>
      <c r="F2322">
        <v>342200</v>
      </c>
      <c r="G2322">
        <f>IFERROR(VLOOKUP(D2322,'ZORI (2)'!$C$2:$E$106,2,FALSE), 0)</f>
        <v>1535</v>
      </c>
      <c r="H2322">
        <f>IFERROR(VLOOKUP(D2322,'ZORI (2)'!$C$2:$E$106,3,FALSE), 0)</f>
        <v>1616</v>
      </c>
      <c r="I2322">
        <f t="shared" si="324"/>
        <v>68440</v>
      </c>
      <c r="J2322">
        <f t="shared" si="325"/>
        <v>273760</v>
      </c>
      <c r="K2322">
        <v>2.5000000000000001E-2</v>
      </c>
      <c r="L2322">
        <v>360</v>
      </c>
      <c r="M2322" s="1">
        <f t="shared" si="326"/>
        <v>1081.6829726033791</v>
      </c>
      <c r="N2322">
        <f t="shared" si="330"/>
        <v>11000.500000000002</v>
      </c>
      <c r="O2322">
        <f t="shared" si="327"/>
        <v>136.88</v>
      </c>
      <c r="P2322">
        <f t="shared" si="328"/>
        <v>161.60000000000002</v>
      </c>
      <c r="Q2322">
        <v>20000</v>
      </c>
      <c r="R2322">
        <f t="shared" si="329"/>
        <v>17.646452145214521</v>
      </c>
      <c r="S2322">
        <f t="shared" si="331"/>
        <v>-8.9791355645300261E-3</v>
      </c>
      <c r="T2322">
        <f t="shared" si="332"/>
        <v>2.8459675170171644E-2</v>
      </c>
      <c r="U2322">
        <f>IFERROR(VLOOKUP(D2322,'ZORI (2)'!$C$2:$F$106,4,FALSE), 0)</f>
        <v>21.024786958888942</v>
      </c>
    </row>
    <row r="2323" spans="1:21" x14ac:dyDescent="0.25">
      <c r="A2323">
        <v>2908</v>
      </c>
      <c r="B2323">
        <v>19713</v>
      </c>
      <c r="C2323" t="s">
        <v>707</v>
      </c>
      <c r="D2323" t="s">
        <v>254</v>
      </c>
      <c r="E2323">
        <v>164100</v>
      </c>
      <c r="F2323">
        <v>199100</v>
      </c>
      <c r="G2323">
        <f>IFERROR(VLOOKUP(D2323,'ZORI (2)'!$C$2:$E$106,2,FALSE), 0)</f>
        <v>1372</v>
      </c>
      <c r="H2323">
        <f>IFERROR(VLOOKUP(D2323,'ZORI (2)'!$C$2:$E$106,3,FALSE), 0)</f>
        <v>1516</v>
      </c>
      <c r="I2323">
        <f t="shared" si="324"/>
        <v>39820</v>
      </c>
      <c r="J2323">
        <f t="shared" si="325"/>
        <v>159280</v>
      </c>
      <c r="K2323">
        <v>2.5000000000000001E-2</v>
      </c>
      <c r="L2323">
        <v>360</v>
      </c>
      <c r="M2323" s="1">
        <f t="shared" si="326"/>
        <v>629.34856763685798</v>
      </c>
      <c r="N2323">
        <f t="shared" si="330"/>
        <v>5743.5000000000009</v>
      </c>
      <c r="O2323">
        <f t="shared" si="327"/>
        <v>79.64</v>
      </c>
      <c r="P2323">
        <f t="shared" si="328"/>
        <v>151.6</v>
      </c>
      <c r="Q2323">
        <v>20000</v>
      </c>
      <c r="R2323">
        <f t="shared" si="329"/>
        <v>10.944371152154794</v>
      </c>
      <c r="S2323">
        <f t="shared" si="331"/>
        <v>4.8758582727351743E-2</v>
      </c>
      <c r="T2323">
        <f t="shared" si="332"/>
        <v>0.11995908071347174</v>
      </c>
      <c r="U2323">
        <f>IFERROR(VLOOKUP(D2323,'ZORI (2)'!$C$2:$F$106,4,FALSE), 0)</f>
        <v>44.044485087995604</v>
      </c>
    </row>
    <row r="2324" spans="1:21" x14ac:dyDescent="0.25">
      <c r="A2324">
        <v>2909</v>
      </c>
      <c r="B2324">
        <v>48322</v>
      </c>
      <c r="C2324" t="s">
        <v>1496</v>
      </c>
      <c r="D2324" t="s">
        <v>235</v>
      </c>
      <c r="E2324">
        <v>238200</v>
      </c>
      <c r="F2324">
        <v>289400</v>
      </c>
      <c r="G2324">
        <f>IFERROR(VLOOKUP(D2324,'ZORI (2)'!$C$2:$E$106,2,FALSE), 0)</f>
        <v>1028</v>
      </c>
      <c r="H2324">
        <f>IFERROR(VLOOKUP(D2324,'ZORI (2)'!$C$2:$E$106,3,FALSE), 0)</f>
        <v>1171</v>
      </c>
      <c r="I2324">
        <f t="shared" si="324"/>
        <v>57880</v>
      </c>
      <c r="J2324">
        <f t="shared" si="325"/>
        <v>231520</v>
      </c>
      <c r="K2324">
        <v>2.5000000000000001E-2</v>
      </c>
      <c r="L2324">
        <v>360</v>
      </c>
      <c r="M2324" s="1">
        <f t="shared" si="326"/>
        <v>914.78390494277596</v>
      </c>
      <c r="N2324">
        <f t="shared" si="330"/>
        <v>8337</v>
      </c>
      <c r="O2324">
        <f t="shared" si="327"/>
        <v>115.76</v>
      </c>
      <c r="P2324">
        <f t="shared" si="328"/>
        <v>117.10000000000001</v>
      </c>
      <c r="Q2324">
        <v>20000</v>
      </c>
      <c r="R2324">
        <f t="shared" si="329"/>
        <v>20.594933105607744</v>
      </c>
      <c r="S2324">
        <f t="shared" si="331"/>
        <v>8.5777959532822828E-2</v>
      </c>
      <c r="T2324">
        <f t="shared" si="332"/>
        <v>3.2507874396776699E-3</v>
      </c>
      <c r="U2324">
        <f>IFERROR(VLOOKUP(D2324,'ZORI (2)'!$C$2:$F$106,4,FALSE), 0)</f>
        <v>42.450160853200359</v>
      </c>
    </row>
    <row r="2325" spans="1:21" x14ac:dyDescent="0.25">
      <c r="A2325">
        <v>2910</v>
      </c>
      <c r="B2325">
        <v>33441</v>
      </c>
      <c r="C2325" t="s">
        <v>860</v>
      </c>
      <c r="D2325" t="s">
        <v>212</v>
      </c>
      <c r="E2325">
        <v>179400</v>
      </c>
      <c r="F2325">
        <v>294300</v>
      </c>
      <c r="G2325">
        <f>IFERROR(VLOOKUP(D2325,'ZORI (2)'!$C$2:$E$106,2,FALSE), 0)</f>
        <v>1594</v>
      </c>
      <c r="H2325">
        <f>IFERROR(VLOOKUP(D2325,'ZORI (2)'!$C$2:$E$106,3,FALSE), 0)</f>
        <v>1845</v>
      </c>
      <c r="I2325">
        <f t="shared" si="324"/>
        <v>58860</v>
      </c>
      <c r="J2325">
        <f t="shared" si="325"/>
        <v>235440</v>
      </c>
      <c r="K2325">
        <v>2.5000000000000001E-2</v>
      </c>
      <c r="L2325">
        <v>360</v>
      </c>
      <c r="M2325" s="1">
        <f t="shared" si="326"/>
        <v>930.27264417643039</v>
      </c>
      <c r="N2325">
        <f t="shared" si="330"/>
        <v>6279.0000000000009</v>
      </c>
      <c r="O2325">
        <f t="shared" si="327"/>
        <v>117.72</v>
      </c>
      <c r="P2325">
        <f t="shared" si="328"/>
        <v>184.5</v>
      </c>
      <c r="Q2325">
        <v>20000</v>
      </c>
      <c r="R2325">
        <f t="shared" si="329"/>
        <v>13.292682926829269</v>
      </c>
      <c r="S2325">
        <f t="shared" si="331"/>
        <v>0.43087043402583636</v>
      </c>
      <c r="T2325">
        <f t="shared" si="332"/>
        <v>8.6330451025767696E-2</v>
      </c>
      <c r="U2325">
        <f>IFERROR(VLOOKUP(D2325,'ZORI (2)'!$C$2:$F$106,4,FALSE), 0)</f>
        <v>73.506796622216257</v>
      </c>
    </row>
    <row r="2326" spans="1:21" x14ac:dyDescent="0.25">
      <c r="A2326">
        <v>2912</v>
      </c>
      <c r="B2326">
        <v>95120</v>
      </c>
      <c r="C2326" t="s">
        <v>263</v>
      </c>
      <c r="D2326" t="s">
        <v>263</v>
      </c>
      <c r="E2326">
        <v>1112600</v>
      </c>
      <c r="F2326">
        <v>1665200</v>
      </c>
      <c r="G2326">
        <f>IFERROR(VLOOKUP(D2326,'ZORI (2)'!$C$2:$E$106,2,FALSE), 0)</f>
        <v>2230</v>
      </c>
      <c r="H2326">
        <f>IFERROR(VLOOKUP(D2326,'ZORI (2)'!$C$2:$E$106,3,FALSE), 0)</f>
        <v>2980</v>
      </c>
      <c r="I2326">
        <f t="shared" si="324"/>
        <v>333040</v>
      </c>
      <c r="J2326">
        <f t="shared" si="325"/>
        <v>1332160</v>
      </c>
      <c r="K2326">
        <v>2.5000000000000001E-2</v>
      </c>
      <c r="L2326">
        <v>360</v>
      </c>
      <c r="M2326" s="1">
        <f t="shared" si="326"/>
        <v>5263.6425656900847</v>
      </c>
      <c r="N2326">
        <f t="shared" si="330"/>
        <v>38941.000000000007</v>
      </c>
      <c r="O2326">
        <f t="shared" si="327"/>
        <v>666.08</v>
      </c>
      <c r="P2326">
        <f t="shared" si="328"/>
        <v>298</v>
      </c>
      <c r="Q2326">
        <v>20000</v>
      </c>
      <c r="R2326">
        <f t="shared" si="329"/>
        <v>46.565995525727068</v>
      </c>
      <c r="S2326">
        <f t="shared" si="331"/>
        <v>0.42137577771499246</v>
      </c>
      <c r="T2326">
        <f t="shared" si="332"/>
        <v>-9.9424897605447746E-2</v>
      </c>
      <c r="U2326">
        <f>IFERROR(VLOOKUP(D2326,'ZORI (2)'!$C$2:$F$106,4,FALSE), 0)</f>
        <v>197.06404135345912</v>
      </c>
    </row>
    <row r="2327" spans="1:21" x14ac:dyDescent="0.25">
      <c r="A2327">
        <v>2915</v>
      </c>
      <c r="B2327">
        <v>85050</v>
      </c>
      <c r="C2327" t="s">
        <v>209</v>
      </c>
      <c r="D2327" t="s">
        <v>209</v>
      </c>
      <c r="E2327">
        <v>291800</v>
      </c>
      <c r="F2327">
        <v>349500</v>
      </c>
      <c r="G2327">
        <f>IFERROR(VLOOKUP(D2327,'ZORI (2)'!$C$2:$E$106,2,FALSE), 0)</f>
        <v>1024</v>
      </c>
      <c r="H2327">
        <f>IFERROR(VLOOKUP(D2327,'ZORI (2)'!$C$2:$E$106,3,FALSE), 0)</f>
        <v>1278</v>
      </c>
      <c r="I2327">
        <f t="shared" si="324"/>
        <v>69900</v>
      </c>
      <c r="J2327">
        <f t="shared" si="325"/>
        <v>279600</v>
      </c>
      <c r="K2327">
        <v>2.5000000000000001E-2</v>
      </c>
      <c r="L2327">
        <v>360</v>
      </c>
      <c r="M2327" s="1">
        <f t="shared" si="326"/>
        <v>1104.7580330943338</v>
      </c>
      <c r="N2327">
        <f t="shared" si="330"/>
        <v>10213.000000000002</v>
      </c>
      <c r="O2327">
        <f t="shared" si="327"/>
        <v>139.80000000000001</v>
      </c>
      <c r="P2327">
        <f t="shared" si="328"/>
        <v>127.80000000000001</v>
      </c>
      <c r="Q2327">
        <v>20000</v>
      </c>
      <c r="R2327">
        <f t="shared" si="329"/>
        <v>22.789514866979655</v>
      </c>
      <c r="S2327">
        <f t="shared" si="331"/>
        <v>8.535990782980811E-2</v>
      </c>
      <c r="T2327">
        <f t="shared" si="332"/>
        <v>-1.1310183464005733E-2</v>
      </c>
      <c r="U2327">
        <f>IFERROR(VLOOKUP(D2327,'ZORI (2)'!$C$2:$F$106,4,FALSE), 0)</f>
        <v>74.874969478603248</v>
      </c>
    </row>
    <row r="2328" spans="1:21" x14ac:dyDescent="0.25">
      <c r="A2328">
        <v>2916</v>
      </c>
      <c r="B2328">
        <v>97355</v>
      </c>
      <c r="C2328" t="s">
        <v>357</v>
      </c>
      <c r="D2328" t="s">
        <v>305</v>
      </c>
      <c r="E2328">
        <v>142400</v>
      </c>
      <c r="F2328">
        <v>223400</v>
      </c>
      <c r="G2328">
        <f>IFERROR(VLOOKUP(D2328,'ZORI (2)'!$C$2:$E$106,2,FALSE), 0)</f>
        <v>1131</v>
      </c>
      <c r="H2328">
        <f>IFERROR(VLOOKUP(D2328,'ZORI (2)'!$C$2:$E$106,3,FALSE), 0)</f>
        <v>1252</v>
      </c>
      <c r="I2328">
        <f t="shared" si="324"/>
        <v>44680</v>
      </c>
      <c r="J2328">
        <f t="shared" si="325"/>
        <v>178720</v>
      </c>
      <c r="K2328">
        <v>2.5000000000000001E-2</v>
      </c>
      <c r="L2328">
        <v>360</v>
      </c>
      <c r="M2328" s="1">
        <f t="shared" si="326"/>
        <v>706.16007036702194</v>
      </c>
      <c r="N2328">
        <f t="shared" si="330"/>
        <v>4984.0000000000009</v>
      </c>
      <c r="O2328">
        <f t="shared" si="327"/>
        <v>89.36</v>
      </c>
      <c r="P2328">
        <f t="shared" si="328"/>
        <v>125.2</v>
      </c>
      <c r="Q2328">
        <v>20000</v>
      </c>
      <c r="R2328">
        <f t="shared" si="329"/>
        <v>14.869542066027689</v>
      </c>
      <c r="S2328">
        <f t="shared" si="331"/>
        <v>0.33465564211633131</v>
      </c>
      <c r="T2328">
        <f t="shared" si="332"/>
        <v>5.706475590829891E-2</v>
      </c>
      <c r="U2328">
        <f>IFERROR(VLOOKUP(D2328,'ZORI (2)'!$C$2:$F$106,4,FALSE), 0)</f>
        <v>34.331863782036343</v>
      </c>
    </row>
    <row r="2329" spans="1:21" x14ac:dyDescent="0.25">
      <c r="A2329">
        <v>2917</v>
      </c>
      <c r="B2329">
        <v>91001</v>
      </c>
      <c r="C2329" t="s">
        <v>1497</v>
      </c>
      <c r="D2329" t="s">
        <v>198</v>
      </c>
      <c r="E2329">
        <v>614500</v>
      </c>
      <c r="F2329">
        <v>825600</v>
      </c>
      <c r="G2329">
        <f>IFERROR(VLOOKUP(D2329,'ZORI (2)'!$C$2:$E$106,2,FALSE), 0)</f>
        <v>1897</v>
      </c>
      <c r="H2329">
        <f>IFERROR(VLOOKUP(D2329,'ZORI (2)'!$C$2:$E$106,3,FALSE), 0)</f>
        <v>2405</v>
      </c>
      <c r="I2329">
        <f t="shared" si="324"/>
        <v>165120</v>
      </c>
      <c r="J2329">
        <f t="shared" si="325"/>
        <v>660480</v>
      </c>
      <c r="K2329">
        <v>2.5000000000000001E-2</v>
      </c>
      <c r="L2329">
        <v>360</v>
      </c>
      <c r="M2329" s="1">
        <f t="shared" si="326"/>
        <v>2609.6945125112502</v>
      </c>
      <c r="N2329">
        <f t="shared" si="330"/>
        <v>21507.500000000004</v>
      </c>
      <c r="O2329">
        <f t="shared" si="327"/>
        <v>330.24</v>
      </c>
      <c r="P2329">
        <f t="shared" si="328"/>
        <v>240.5</v>
      </c>
      <c r="Q2329">
        <v>20000</v>
      </c>
      <c r="R2329">
        <f t="shared" si="329"/>
        <v>28.607068607068609</v>
      </c>
      <c r="S2329">
        <f t="shared" si="331"/>
        <v>0.25852219677366495</v>
      </c>
      <c r="T2329">
        <f t="shared" si="332"/>
        <v>-4.5033764383419467E-2</v>
      </c>
      <c r="U2329">
        <f>IFERROR(VLOOKUP(D2329,'ZORI (2)'!$C$2:$F$106,4,FALSE), 0)</f>
        <v>152.30041305369636</v>
      </c>
    </row>
    <row r="2330" spans="1:21" x14ac:dyDescent="0.25">
      <c r="A2330">
        <v>2920</v>
      </c>
      <c r="B2330">
        <v>64119</v>
      </c>
      <c r="C2330" t="s">
        <v>221</v>
      </c>
      <c r="D2330" t="s">
        <v>221</v>
      </c>
      <c r="E2330">
        <v>117000</v>
      </c>
      <c r="F2330">
        <v>142800</v>
      </c>
      <c r="G2330">
        <f>IFERROR(VLOOKUP(D2330,'ZORI (2)'!$C$2:$E$106,2,FALSE), 0)</f>
        <v>986</v>
      </c>
      <c r="H2330">
        <f>IFERROR(VLOOKUP(D2330,'ZORI (2)'!$C$2:$E$106,3,FALSE), 0)</f>
        <v>1125</v>
      </c>
      <c r="I2330">
        <f t="shared" si="324"/>
        <v>28560</v>
      </c>
      <c r="J2330">
        <f t="shared" si="325"/>
        <v>114240</v>
      </c>
      <c r="K2330">
        <v>2.5000000000000001E-2</v>
      </c>
      <c r="L2330">
        <v>360</v>
      </c>
      <c r="M2330" s="1">
        <f t="shared" si="326"/>
        <v>451.38611480935867</v>
      </c>
      <c r="N2330">
        <f t="shared" si="330"/>
        <v>4095.0000000000005</v>
      </c>
      <c r="O2330">
        <f t="shared" si="327"/>
        <v>57.12</v>
      </c>
      <c r="P2330">
        <f t="shared" si="328"/>
        <v>112.5</v>
      </c>
      <c r="Q2330">
        <v>20000</v>
      </c>
      <c r="R2330">
        <f t="shared" si="329"/>
        <v>10.577777777777778</v>
      </c>
      <c r="S2330">
        <f t="shared" si="331"/>
        <v>1.2084056841135405E-2</v>
      </c>
      <c r="T2330">
        <f t="shared" si="332"/>
        <v>0.11485949334892595</v>
      </c>
      <c r="U2330">
        <f>IFERROR(VLOOKUP(D2330,'ZORI (2)'!$C$2:$F$106,4,FALSE), 0)</f>
        <v>42.542445790969175</v>
      </c>
    </row>
    <row r="2331" spans="1:21" x14ac:dyDescent="0.25">
      <c r="A2331">
        <v>2921</v>
      </c>
      <c r="B2331">
        <v>19151</v>
      </c>
      <c r="C2331" t="s">
        <v>254</v>
      </c>
      <c r="D2331" t="s">
        <v>254</v>
      </c>
      <c r="E2331">
        <v>104700</v>
      </c>
      <c r="F2331">
        <v>137000</v>
      </c>
      <c r="G2331">
        <f>IFERROR(VLOOKUP(D2331,'ZORI (2)'!$C$2:$E$106,2,FALSE), 0)</f>
        <v>1372</v>
      </c>
      <c r="H2331">
        <f>IFERROR(VLOOKUP(D2331,'ZORI (2)'!$C$2:$E$106,3,FALSE), 0)</f>
        <v>1516</v>
      </c>
      <c r="I2331">
        <f t="shared" si="324"/>
        <v>27400</v>
      </c>
      <c r="J2331">
        <f t="shared" si="325"/>
        <v>109600</v>
      </c>
      <c r="K2331">
        <v>2.5000000000000001E-2</v>
      </c>
      <c r="L2331">
        <v>360</v>
      </c>
      <c r="M2331" s="1">
        <f t="shared" si="326"/>
        <v>433.05250510421672</v>
      </c>
      <c r="N2331">
        <f t="shared" si="330"/>
        <v>3664.5000000000005</v>
      </c>
      <c r="O2331">
        <f t="shared" si="327"/>
        <v>54.800000000000004</v>
      </c>
      <c r="P2331">
        <f t="shared" si="328"/>
        <v>151.6</v>
      </c>
      <c r="Q2331">
        <v>20000</v>
      </c>
      <c r="R2331">
        <f t="shared" si="329"/>
        <v>7.5307827616534739</v>
      </c>
      <c r="S2331">
        <f t="shared" si="331"/>
        <v>6.7273272594837355E-2</v>
      </c>
      <c r="T2331">
        <f t="shared" si="332"/>
        <v>0.20598595773481379</v>
      </c>
      <c r="U2331">
        <f>IFERROR(VLOOKUP(D2331,'ZORI (2)'!$C$2:$F$106,4,FALSE), 0)</f>
        <v>44.044485087995604</v>
      </c>
    </row>
    <row r="2332" spans="1:21" x14ac:dyDescent="0.25">
      <c r="A2332">
        <v>2922</v>
      </c>
      <c r="B2332">
        <v>94588</v>
      </c>
      <c r="C2332" t="s">
        <v>1030</v>
      </c>
      <c r="D2332" t="s">
        <v>196</v>
      </c>
      <c r="E2332">
        <v>777500</v>
      </c>
      <c r="F2332">
        <v>1054700</v>
      </c>
      <c r="G2332">
        <f>IFERROR(VLOOKUP(D2332,'ZORI (2)'!$C$2:$E$106,2,FALSE), 0)</f>
        <v>2290</v>
      </c>
      <c r="H2332">
        <f>IFERROR(VLOOKUP(D2332,'ZORI (2)'!$C$2:$E$106,3,FALSE), 0)</f>
        <v>3055</v>
      </c>
      <c r="I2332">
        <f t="shared" si="324"/>
        <v>210940</v>
      </c>
      <c r="J2332">
        <f t="shared" si="325"/>
        <v>843760</v>
      </c>
      <c r="K2332">
        <v>2.5000000000000001E-2</v>
      </c>
      <c r="L2332">
        <v>360</v>
      </c>
      <c r="M2332" s="1">
        <f t="shared" si="326"/>
        <v>3333.8720958643603</v>
      </c>
      <c r="N2332">
        <f t="shared" si="330"/>
        <v>27212.500000000004</v>
      </c>
      <c r="O2332">
        <f t="shared" si="327"/>
        <v>421.88</v>
      </c>
      <c r="P2332">
        <f t="shared" si="328"/>
        <v>305.5</v>
      </c>
      <c r="Q2332">
        <v>20000</v>
      </c>
      <c r="R2332">
        <f t="shared" si="329"/>
        <v>28.769776322967811</v>
      </c>
      <c r="S2332">
        <f t="shared" si="331"/>
        <v>0.27886990921078558</v>
      </c>
      <c r="T2332">
        <f t="shared" si="332"/>
        <v>-4.6774775182778887E-2</v>
      </c>
      <c r="U2332">
        <f>IFERROR(VLOOKUP(D2332,'ZORI (2)'!$C$2:$F$106,4,FALSE), 0)</f>
        <v>214.07169073819685</v>
      </c>
    </row>
    <row r="2333" spans="1:21" x14ac:dyDescent="0.25">
      <c r="A2333">
        <v>2923</v>
      </c>
      <c r="B2333">
        <v>29640</v>
      </c>
      <c r="C2333" t="s">
        <v>1446</v>
      </c>
      <c r="D2333" t="s">
        <v>261</v>
      </c>
      <c r="E2333">
        <v>102700</v>
      </c>
      <c r="F2333">
        <v>135000</v>
      </c>
      <c r="G2333">
        <f>IFERROR(VLOOKUP(D2333,'ZORI (2)'!$C$2:$E$106,2,FALSE), 0)</f>
        <v>1014</v>
      </c>
      <c r="H2333">
        <f>IFERROR(VLOOKUP(D2333,'ZORI (2)'!$C$2:$E$106,3,FALSE), 0)</f>
        <v>1171</v>
      </c>
      <c r="I2333">
        <f t="shared" si="324"/>
        <v>27000</v>
      </c>
      <c r="J2333">
        <f t="shared" si="325"/>
        <v>108000</v>
      </c>
      <c r="K2333">
        <v>2.5000000000000001E-2</v>
      </c>
      <c r="L2333">
        <v>360</v>
      </c>
      <c r="M2333" s="1">
        <f t="shared" si="326"/>
        <v>426.73057072313321</v>
      </c>
      <c r="N2333">
        <f t="shared" si="330"/>
        <v>3594.5000000000005</v>
      </c>
      <c r="O2333">
        <f t="shared" si="327"/>
        <v>54</v>
      </c>
      <c r="P2333">
        <f t="shared" si="328"/>
        <v>117.10000000000001</v>
      </c>
      <c r="Q2333">
        <v>20000</v>
      </c>
      <c r="R2333">
        <f t="shared" si="329"/>
        <v>9.6071733561058927</v>
      </c>
      <c r="S2333">
        <f t="shared" si="331"/>
        <v>6.8930159270593733E-2</v>
      </c>
      <c r="T2333">
        <f t="shared" si="332"/>
        <v>0.13594428547218376</v>
      </c>
      <c r="U2333">
        <f>IFERROR(VLOOKUP(D2333,'ZORI (2)'!$C$2:$F$106,4,FALSE), 0)</f>
        <v>47.84480118048355</v>
      </c>
    </row>
    <row r="2334" spans="1:21" x14ac:dyDescent="0.25">
      <c r="A2334">
        <v>2924</v>
      </c>
      <c r="B2334">
        <v>20706</v>
      </c>
      <c r="C2334" t="s">
        <v>1499</v>
      </c>
      <c r="D2334" t="s">
        <v>203</v>
      </c>
      <c r="E2334">
        <v>221200</v>
      </c>
      <c r="F2334">
        <v>296100</v>
      </c>
      <c r="G2334">
        <f>IFERROR(VLOOKUP(D2334,'ZORI (2)'!$C$2:$E$106,2,FALSE), 0)</f>
        <v>1905</v>
      </c>
      <c r="H2334">
        <f>IFERROR(VLOOKUP(D2334,'ZORI (2)'!$C$2:$E$106,3,FALSE), 0)</f>
        <v>2043</v>
      </c>
      <c r="I2334">
        <f t="shared" si="324"/>
        <v>59220</v>
      </c>
      <c r="J2334">
        <f t="shared" si="325"/>
        <v>236880</v>
      </c>
      <c r="K2334">
        <v>2.5000000000000001E-2</v>
      </c>
      <c r="L2334">
        <v>360</v>
      </c>
      <c r="M2334" s="1">
        <f t="shared" si="326"/>
        <v>935.96238511940555</v>
      </c>
      <c r="N2334">
        <f t="shared" si="330"/>
        <v>7742.0000000000009</v>
      </c>
      <c r="O2334">
        <f t="shared" si="327"/>
        <v>118.44</v>
      </c>
      <c r="P2334">
        <f t="shared" si="328"/>
        <v>204.3</v>
      </c>
      <c r="Q2334">
        <v>20000</v>
      </c>
      <c r="R2334">
        <f t="shared" si="329"/>
        <v>12.077826725403819</v>
      </c>
      <c r="S2334">
        <f t="shared" si="331"/>
        <v>0.18943368334792843</v>
      </c>
      <c r="T2334">
        <f t="shared" si="332"/>
        <v>0.10822625259960825</v>
      </c>
      <c r="U2334">
        <f>IFERROR(VLOOKUP(D2334,'ZORI (2)'!$C$2:$F$106,4,FALSE), 0)</f>
        <v>40.400261415601996</v>
      </c>
    </row>
    <row r="2335" spans="1:21" x14ac:dyDescent="0.25">
      <c r="A2335">
        <v>2925</v>
      </c>
      <c r="B2335">
        <v>46342</v>
      </c>
      <c r="C2335" t="s">
        <v>1500</v>
      </c>
      <c r="D2335" t="s">
        <v>191</v>
      </c>
      <c r="E2335">
        <v>117100</v>
      </c>
      <c r="F2335">
        <v>139500</v>
      </c>
      <c r="G2335">
        <f>IFERROR(VLOOKUP(D2335,'ZORI (2)'!$C$2:$E$106,2,FALSE), 0)</f>
        <v>1542</v>
      </c>
      <c r="H2335">
        <f>IFERROR(VLOOKUP(D2335,'ZORI (2)'!$C$2:$E$106,3,FALSE), 0)</f>
        <v>1713</v>
      </c>
      <c r="I2335">
        <f t="shared" si="324"/>
        <v>27900</v>
      </c>
      <c r="J2335">
        <f t="shared" si="325"/>
        <v>111600</v>
      </c>
      <c r="K2335">
        <v>2.5000000000000001E-2</v>
      </c>
      <c r="L2335">
        <v>360</v>
      </c>
      <c r="M2335" s="1">
        <f t="shared" si="326"/>
        <v>440.95492308057101</v>
      </c>
      <c r="N2335">
        <f t="shared" si="330"/>
        <v>4098.5</v>
      </c>
      <c r="O2335">
        <f t="shared" si="327"/>
        <v>55.8</v>
      </c>
      <c r="P2335">
        <f t="shared" si="328"/>
        <v>171.3</v>
      </c>
      <c r="Q2335">
        <v>20000</v>
      </c>
      <c r="R2335">
        <f t="shared" si="329"/>
        <v>6.7863397548161117</v>
      </c>
      <c r="S2335">
        <f t="shared" si="331"/>
        <v>-1.2029164615771413E-2</v>
      </c>
      <c r="T2335">
        <f t="shared" si="332"/>
        <v>0.24114812779278533</v>
      </c>
      <c r="U2335">
        <f>IFERROR(VLOOKUP(D2335,'ZORI (2)'!$C$2:$F$106,4,FALSE), 0)</f>
        <v>52.309030710552761</v>
      </c>
    </row>
    <row r="2336" spans="1:21" x14ac:dyDescent="0.25">
      <c r="A2336">
        <v>2926</v>
      </c>
      <c r="B2336">
        <v>45459</v>
      </c>
      <c r="C2336" t="s">
        <v>1297</v>
      </c>
      <c r="D2336" t="s">
        <v>322</v>
      </c>
      <c r="E2336">
        <v>187800</v>
      </c>
      <c r="F2336">
        <v>227800</v>
      </c>
      <c r="G2336">
        <f>IFERROR(VLOOKUP(D2336,'ZORI (2)'!$C$2:$E$106,2,FALSE), 0)</f>
        <v>824</v>
      </c>
      <c r="H2336">
        <f>IFERROR(VLOOKUP(D2336,'ZORI (2)'!$C$2:$E$106,3,FALSE), 0)</f>
        <v>922</v>
      </c>
      <c r="I2336">
        <f t="shared" si="324"/>
        <v>45560</v>
      </c>
      <c r="J2336">
        <f t="shared" si="325"/>
        <v>182240</v>
      </c>
      <c r="K2336">
        <v>2.5000000000000001E-2</v>
      </c>
      <c r="L2336">
        <v>360</v>
      </c>
      <c r="M2336" s="1">
        <f t="shared" si="326"/>
        <v>720.06832600540554</v>
      </c>
      <c r="N2336">
        <f t="shared" si="330"/>
        <v>6573.0000000000009</v>
      </c>
      <c r="O2336">
        <f t="shared" si="327"/>
        <v>91.12</v>
      </c>
      <c r="P2336">
        <f t="shared" si="328"/>
        <v>92.2</v>
      </c>
      <c r="Q2336">
        <v>20000</v>
      </c>
      <c r="R2336">
        <f t="shared" si="329"/>
        <v>20.589298626174983</v>
      </c>
      <c r="S2336">
        <f t="shared" si="331"/>
        <v>6.2633820490453559E-2</v>
      </c>
      <c r="T2336">
        <f t="shared" si="332"/>
        <v>3.096226247835693E-3</v>
      </c>
      <c r="U2336">
        <f>IFERROR(VLOOKUP(D2336,'ZORI (2)'!$C$2:$F$106,4,FALSE), 0)</f>
        <v>32.391485506739784</v>
      </c>
    </row>
    <row r="2337" spans="1:21" x14ac:dyDescent="0.25">
      <c r="A2337">
        <v>2927</v>
      </c>
      <c r="B2337">
        <v>80026</v>
      </c>
      <c r="C2337" t="s">
        <v>293</v>
      </c>
      <c r="D2337" t="s">
        <v>335</v>
      </c>
      <c r="E2337">
        <v>305400</v>
      </c>
      <c r="F2337">
        <v>477100</v>
      </c>
      <c r="G2337">
        <f>IFERROR(VLOOKUP(D2337,'ZORI (2)'!$C$2:$E$106,2,FALSE), 0)</f>
        <v>1560</v>
      </c>
      <c r="H2337">
        <f>IFERROR(VLOOKUP(D2337,'ZORI (2)'!$C$2:$E$106,3,FALSE), 0)</f>
        <v>1901</v>
      </c>
      <c r="I2337">
        <f t="shared" si="324"/>
        <v>95420</v>
      </c>
      <c r="J2337">
        <f t="shared" si="325"/>
        <v>381680</v>
      </c>
      <c r="K2337">
        <v>2.5000000000000001E-2</v>
      </c>
      <c r="L2337">
        <v>360</v>
      </c>
      <c r="M2337" s="1">
        <f t="shared" si="326"/>
        <v>1508.0974466074581</v>
      </c>
      <c r="N2337">
        <f t="shared" si="330"/>
        <v>10689.000000000002</v>
      </c>
      <c r="O2337">
        <f t="shared" si="327"/>
        <v>190.84</v>
      </c>
      <c r="P2337">
        <f t="shared" si="328"/>
        <v>190.10000000000002</v>
      </c>
      <c r="Q2337">
        <v>20000</v>
      </c>
      <c r="R2337">
        <f t="shared" si="329"/>
        <v>20.914431001227424</v>
      </c>
      <c r="S2337">
        <f t="shared" si="331"/>
        <v>0.41956446060418517</v>
      </c>
      <c r="T2337">
        <f t="shared" si="332"/>
        <v>1.1383060741937704E-3</v>
      </c>
      <c r="U2337">
        <f>IFERROR(VLOOKUP(D2337,'ZORI (2)'!$C$2:$F$106,4,FALSE), 0)</f>
        <v>95.635957644380937</v>
      </c>
    </row>
    <row r="2338" spans="1:21" x14ac:dyDescent="0.25">
      <c r="A2338">
        <v>2928</v>
      </c>
      <c r="B2338">
        <v>29609</v>
      </c>
      <c r="C2338" t="s">
        <v>261</v>
      </c>
      <c r="D2338" t="s">
        <v>261</v>
      </c>
      <c r="E2338">
        <v>135500</v>
      </c>
      <c r="F2338">
        <v>201700</v>
      </c>
      <c r="G2338">
        <f>IFERROR(VLOOKUP(D2338,'ZORI (2)'!$C$2:$E$106,2,FALSE), 0)</f>
        <v>1014</v>
      </c>
      <c r="H2338">
        <f>IFERROR(VLOOKUP(D2338,'ZORI (2)'!$C$2:$E$106,3,FALSE), 0)</f>
        <v>1171</v>
      </c>
      <c r="I2338">
        <f t="shared" si="324"/>
        <v>40340</v>
      </c>
      <c r="J2338">
        <f t="shared" si="325"/>
        <v>161360</v>
      </c>
      <c r="K2338">
        <v>2.5000000000000001E-2</v>
      </c>
      <c r="L2338">
        <v>360</v>
      </c>
      <c r="M2338" s="1">
        <f t="shared" si="326"/>
        <v>637.56708233226652</v>
      </c>
      <c r="N2338">
        <f t="shared" si="330"/>
        <v>4742.5</v>
      </c>
      <c r="O2338">
        <f t="shared" si="327"/>
        <v>80.679999999999993</v>
      </c>
      <c r="P2338">
        <f t="shared" si="328"/>
        <v>117.10000000000001</v>
      </c>
      <c r="Q2338">
        <v>20000</v>
      </c>
      <c r="R2338">
        <f t="shared" si="329"/>
        <v>14.353828636493025</v>
      </c>
      <c r="S2338">
        <f t="shared" si="331"/>
        <v>0.25871725665787793</v>
      </c>
      <c r="T2338">
        <f t="shared" si="332"/>
        <v>6.188814215822689E-2</v>
      </c>
      <c r="U2338">
        <f>IFERROR(VLOOKUP(D2338,'ZORI (2)'!$C$2:$F$106,4,FALSE), 0)</f>
        <v>47.84480118048355</v>
      </c>
    </row>
    <row r="2339" spans="1:21" x14ac:dyDescent="0.25">
      <c r="A2339">
        <v>2929</v>
      </c>
      <c r="B2339">
        <v>45005</v>
      </c>
      <c r="C2339" t="s">
        <v>633</v>
      </c>
      <c r="D2339" t="s">
        <v>244</v>
      </c>
      <c r="E2339">
        <v>115900</v>
      </c>
      <c r="F2339">
        <v>133100</v>
      </c>
      <c r="G2339">
        <f>IFERROR(VLOOKUP(D2339,'ZORI (2)'!$C$2:$E$106,2,FALSE), 0)</f>
        <v>976</v>
      </c>
      <c r="H2339">
        <f>IFERROR(VLOOKUP(D2339,'ZORI (2)'!$C$2:$E$106,3,FALSE), 0)</f>
        <v>1123</v>
      </c>
      <c r="I2339">
        <f t="shared" si="324"/>
        <v>26620</v>
      </c>
      <c r="J2339">
        <f t="shared" si="325"/>
        <v>106480</v>
      </c>
      <c r="K2339">
        <v>2.5000000000000001E-2</v>
      </c>
      <c r="L2339">
        <v>360</v>
      </c>
      <c r="M2339" s="1">
        <f t="shared" si="326"/>
        <v>420.7247330611039</v>
      </c>
      <c r="N2339">
        <f t="shared" si="330"/>
        <v>4056.5000000000005</v>
      </c>
      <c r="O2339">
        <f t="shared" si="327"/>
        <v>53.239999999999995</v>
      </c>
      <c r="P2339">
        <f t="shared" si="328"/>
        <v>112.30000000000001</v>
      </c>
      <c r="Q2339">
        <v>20000</v>
      </c>
      <c r="R2339">
        <f t="shared" si="329"/>
        <v>9.8768180468981885</v>
      </c>
      <c r="S2339">
        <f t="shared" si="331"/>
        <v>-4.899022196182385E-2</v>
      </c>
      <c r="T2339">
        <f t="shared" si="332"/>
        <v>0.1270968437691386</v>
      </c>
      <c r="U2339">
        <f>IFERROR(VLOOKUP(D2339,'ZORI (2)'!$C$2:$F$106,4,FALSE), 0)</f>
        <v>45.381348996418048</v>
      </c>
    </row>
    <row r="2340" spans="1:21" x14ac:dyDescent="0.25">
      <c r="A2340">
        <v>2930</v>
      </c>
      <c r="B2340">
        <v>23453</v>
      </c>
      <c r="C2340" t="s">
        <v>214</v>
      </c>
      <c r="D2340" t="s">
        <v>214</v>
      </c>
      <c r="E2340">
        <v>208800</v>
      </c>
      <c r="F2340">
        <v>228900</v>
      </c>
      <c r="G2340">
        <f>IFERROR(VLOOKUP(D2340,'ZORI (2)'!$C$2:$E$106,2,FALSE), 0)</f>
        <v>1213</v>
      </c>
      <c r="H2340">
        <f>IFERROR(VLOOKUP(D2340,'ZORI (2)'!$C$2:$E$106,3,FALSE), 0)</f>
        <v>1288</v>
      </c>
      <c r="I2340">
        <f t="shared" si="324"/>
        <v>45780</v>
      </c>
      <c r="J2340">
        <f t="shared" si="325"/>
        <v>183120</v>
      </c>
      <c r="K2340">
        <v>2.5000000000000001E-2</v>
      </c>
      <c r="L2340">
        <v>360</v>
      </c>
      <c r="M2340" s="1">
        <f t="shared" si="326"/>
        <v>723.54538991500146</v>
      </c>
      <c r="N2340">
        <f t="shared" si="330"/>
        <v>7308.0000000000009</v>
      </c>
      <c r="O2340">
        <f t="shared" si="327"/>
        <v>91.56</v>
      </c>
      <c r="P2340">
        <f t="shared" si="328"/>
        <v>128.80000000000001</v>
      </c>
      <c r="Q2340">
        <v>20000</v>
      </c>
      <c r="R2340">
        <f t="shared" si="329"/>
        <v>14.809782608695652</v>
      </c>
      <c r="S2340">
        <f t="shared" si="331"/>
        <v>-3.052840225659444E-2</v>
      </c>
      <c r="T2340">
        <f t="shared" si="332"/>
        <v>5.6495393512204208E-2</v>
      </c>
      <c r="U2340">
        <f>IFERROR(VLOOKUP(D2340,'ZORI (2)'!$C$2:$F$106,4,FALSE), 0)</f>
        <v>21.555161794799869</v>
      </c>
    </row>
    <row r="2341" spans="1:21" x14ac:dyDescent="0.25">
      <c r="A2341">
        <v>2931</v>
      </c>
      <c r="B2341">
        <v>53562</v>
      </c>
      <c r="C2341" t="s">
        <v>1501</v>
      </c>
      <c r="D2341" t="s">
        <v>255</v>
      </c>
      <c r="E2341">
        <v>309400</v>
      </c>
      <c r="F2341">
        <v>387100</v>
      </c>
      <c r="G2341">
        <f>IFERROR(VLOOKUP(D2341,'ZORI (2)'!$C$2:$E$106,2,FALSE), 0)</f>
        <v>1118</v>
      </c>
      <c r="H2341">
        <f>IFERROR(VLOOKUP(D2341,'ZORI (2)'!$C$2:$E$106,3,FALSE), 0)</f>
        <v>1233</v>
      </c>
      <c r="I2341">
        <f t="shared" si="324"/>
        <v>77420</v>
      </c>
      <c r="J2341">
        <f t="shared" si="325"/>
        <v>309680</v>
      </c>
      <c r="K2341">
        <v>2.5000000000000001E-2</v>
      </c>
      <c r="L2341">
        <v>360</v>
      </c>
      <c r="M2341" s="1">
        <f t="shared" si="326"/>
        <v>1223.6103994587027</v>
      </c>
      <c r="N2341">
        <f t="shared" si="330"/>
        <v>10829.000000000002</v>
      </c>
      <c r="O2341">
        <f t="shared" si="327"/>
        <v>154.84</v>
      </c>
      <c r="P2341">
        <f t="shared" si="328"/>
        <v>123.30000000000001</v>
      </c>
      <c r="Q2341">
        <v>20000</v>
      </c>
      <c r="R2341">
        <f t="shared" si="329"/>
        <v>26.162476344958097</v>
      </c>
      <c r="S2341">
        <f t="shared" si="331"/>
        <v>0.13776309485669946</v>
      </c>
      <c r="T2341">
        <f t="shared" si="332"/>
        <v>-2.9792467306898274E-2</v>
      </c>
      <c r="U2341">
        <f>IFERROR(VLOOKUP(D2341,'ZORI (2)'!$C$2:$F$106,4,FALSE), 0)</f>
        <v>38.712759151065889</v>
      </c>
    </row>
    <row r="2342" spans="1:21" x14ac:dyDescent="0.25">
      <c r="A2342">
        <v>2932</v>
      </c>
      <c r="B2342">
        <v>70809</v>
      </c>
      <c r="C2342" t="s">
        <v>291</v>
      </c>
      <c r="D2342" t="s">
        <v>291</v>
      </c>
      <c r="E2342">
        <v>184600</v>
      </c>
      <c r="F2342">
        <v>216300</v>
      </c>
      <c r="G2342">
        <f>IFERROR(VLOOKUP(D2342,'ZORI (2)'!$C$2:$E$106,2,FALSE), 0)</f>
        <v>1082</v>
      </c>
      <c r="H2342">
        <f>IFERROR(VLOOKUP(D2342,'ZORI (2)'!$C$2:$E$106,3,FALSE), 0)</f>
        <v>1187</v>
      </c>
      <c r="I2342">
        <f t="shared" si="324"/>
        <v>43260</v>
      </c>
      <c r="J2342">
        <f t="shared" si="325"/>
        <v>173040</v>
      </c>
      <c r="K2342">
        <v>2.5000000000000001E-2</v>
      </c>
      <c r="L2342">
        <v>360</v>
      </c>
      <c r="M2342" s="1">
        <f t="shared" si="326"/>
        <v>683.71720331417566</v>
      </c>
      <c r="N2342">
        <f t="shared" si="330"/>
        <v>6461.0000000000009</v>
      </c>
      <c r="O2342">
        <f t="shared" si="327"/>
        <v>86.52</v>
      </c>
      <c r="P2342">
        <f t="shared" si="328"/>
        <v>118.7</v>
      </c>
      <c r="Q2342">
        <v>20000</v>
      </c>
      <c r="R2342">
        <f t="shared" si="329"/>
        <v>15.185341196293177</v>
      </c>
      <c r="S2342">
        <f t="shared" si="331"/>
        <v>2.4822207797745674E-2</v>
      </c>
      <c r="T2342">
        <f t="shared" si="332"/>
        <v>5.130095036258648E-2</v>
      </c>
      <c r="U2342">
        <f>IFERROR(VLOOKUP(D2342,'ZORI (2)'!$C$2:$F$106,4,FALSE), 0)</f>
        <v>35.646363984369039</v>
      </c>
    </row>
    <row r="2343" spans="1:21" x14ac:dyDescent="0.25">
      <c r="A2343">
        <v>2933</v>
      </c>
      <c r="B2343">
        <v>75033</v>
      </c>
      <c r="C2343" t="s">
        <v>497</v>
      </c>
      <c r="D2343" t="s">
        <v>192</v>
      </c>
      <c r="E2343">
        <v>301200</v>
      </c>
      <c r="F2343">
        <v>399500</v>
      </c>
      <c r="G2343">
        <f>IFERROR(VLOOKUP(D2343,'ZORI (2)'!$C$2:$E$106,2,FALSE), 0)</f>
        <v>1240</v>
      </c>
      <c r="H2343">
        <f>IFERROR(VLOOKUP(D2343,'ZORI (2)'!$C$2:$E$106,3,FALSE), 0)</f>
        <v>1481</v>
      </c>
      <c r="I2343">
        <f t="shared" si="324"/>
        <v>79900</v>
      </c>
      <c r="J2343">
        <f t="shared" si="325"/>
        <v>319600</v>
      </c>
      <c r="K2343">
        <v>2.5000000000000001E-2</v>
      </c>
      <c r="L2343">
        <v>360</v>
      </c>
      <c r="M2343" s="1">
        <f t="shared" si="326"/>
        <v>1262.8063926214202</v>
      </c>
      <c r="N2343">
        <f t="shared" si="330"/>
        <v>10542.000000000002</v>
      </c>
      <c r="O2343">
        <f t="shared" si="327"/>
        <v>159.80000000000001</v>
      </c>
      <c r="P2343">
        <f t="shared" si="328"/>
        <v>148.1</v>
      </c>
      <c r="Q2343">
        <v>20000</v>
      </c>
      <c r="R2343">
        <f t="shared" si="329"/>
        <v>22.479180733738463</v>
      </c>
      <c r="S2343">
        <f t="shared" si="331"/>
        <v>0.20424908513242218</v>
      </c>
      <c r="T2343">
        <f t="shared" si="332"/>
        <v>-9.7469867573662401E-3</v>
      </c>
      <c r="U2343">
        <f>IFERROR(VLOOKUP(D2343,'ZORI (2)'!$C$2:$F$106,4,FALSE), 0)</f>
        <v>73.617039721894315</v>
      </c>
    </row>
    <row r="2344" spans="1:21" x14ac:dyDescent="0.25">
      <c r="A2344">
        <v>2934</v>
      </c>
      <c r="B2344">
        <v>37072</v>
      </c>
      <c r="C2344" t="s">
        <v>1502</v>
      </c>
      <c r="D2344" t="s">
        <v>197</v>
      </c>
      <c r="E2344">
        <v>158700</v>
      </c>
      <c r="F2344">
        <v>228500</v>
      </c>
      <c r="G2344">
        <f>IFERROR(VLOOKUP(D2344,'ZORI (2)'!$C$2:$E$106,2,FALSE), 0)</f>
        <v>1223</v>
      </c>
      <c r="H2344">
        <f>IFERROR(VLOOKUP(D2344,'ZORI (2)'!$C$2:$E$106,3,FALSE), 0)</f>
        <v>1493</v>
      </c>
      <c r="I2344">
        <f t="shared" si="324"/>
        <v>45700</v>
      </c>
      <c r="J2344">
        <f t="shared" si="325"/>
        <v>182800</v>
      </c>
      <c r="K2344">
        <v>2.5000000000000001E-2</v>
      </c>
      <c r="L2344">
        <v>360</v>
      </c>
      <c r="M2344" s="1">
        <f t="shared" si="326"/>
        <v>722.28100303878477</v>
      </c>
      <c r="N2344">
        <f t="shared" si="330"/>
        <v>5554.5000000000009</v>
      </c>
      <c r="O2344">
        <f t="shared" si="327"/>
        <v>91.4</v>
      </c>
      <c r="P2344">
        <f t="shared" si="328"/>
        <v>149.30000000000001</v>
      </c>
      <c r="Q2344">
        <v>20000</v>
      </c>
      <c r="R2344">
        <f t="shared" si="329"/>
        <v>12.753962938155839</v>
      </c>
      <c r="S2344">
        <f t="shared" si="331"/>
        <v>0.24013253407650831</v>
      </c>
      <c r="T2344">
        <f t="shared" si="332"/>
        <v>8.9260719863792207E-2</v>
      </c>
      <c r="U2344">
        <f>IFERROR(VLOOKUP(D2344,'ZORI (2)'!$C$2:$F$106,4,FALSE), 0)</f>
        <v>82.462282658343199</v>
      </c>
    </row>
    <row r="2345" spans="1:21" x14ac:dyDescent="0.25">
      <c r="A2345">
        <v>2935</v>
      </c>
      <c r="B2345">
        <v>89107</v>
      </c>
      <c r="C2345" t="s">
        <v>230</v>
      </c>
      <c r="D2345" t="s">
        <v>230</v>
      </c>
      <c r="E2345">
        <v>120400</v>
      </c>
      <c r="F2345">
        <v>196200</v>
      </c>
      <c r="G2345">
        <f>IFERROR(VLOOKUP(D2345,'ZORI (2)'!$C$2:$E$106,2,FALSE), 0)</f>
        <v>1064</v>
      </c>
      <c r="H2345">
        <f>IFERROR(VLOOKUP(D2345,'ZORI (2)'!$C$2:$E$106,3,FALSE), 0)</f>
        <v>1288</v>
      </c>
      <c r="I2345">
        <f t="shared" si="324"/>
        <v>39240</v>
      </c>
      <c r="J2345">
        <f t="shared" si="325"/>
        <v>156960</v>
      </c>
      <c r="K2345">
        <v>2.5000000000000001E-2</v>
      </c>
      <c r="L2345">
        <v>360</v>
      </c>
      <c r="M2345" s="1">
        <f t="shared" si="326"/>
        <v>620.18176278428689</v>
      </c>
      <c r="N2345">
        <f t="shared" si="330"/>
        <v>4214</v>
      </c>
      <c r="O2345">
        <f t="shared" si="327"/>
        <v>78.48</v>
      </c>
      <c r="P2345">
        <f t="shared" si="328"/>
        <v>128.80000000000001</v>
      </c>
      <c r="Q2345">
        <v>20000</v>
      </c>
      <c r="R2345">
        <f t="shared" si="329"/>
        <v>12.694099378881987</v>
      </c>
      <c r="S2345">
        <f t="shared" si="331"/>
        <v>0.35671511748516743</v>
      </c>
      <c r="T2345">
        <f t="shared" si="332"/>
        <v>8.7093939650590299E-2</v>
      </c>
      <c r="U2345">
        <f>IFERROR(VLOOKUP(D2345,'ZORI (2)'!$C$2:$F$106,4,FALSE), 0)</f>
        <v>65.771630000518996</v>
      </c>
    </row>
    <row r="2346" spans="1:21" x14ac:dyDescent="0.25">
      <c r="A2346">
        <v>2936</v>
      </c>
      <c r="B2346">
        <v>53142</v>
      </c>
      <c r="C2346" t="s">
        <v>1503</v>
      </c>
      <c r="D2346" t="s">
        <v>191</v>
      </c>
      <c r="E2346">
        <v>145300</v>
      </c>
      <c r="F2346">
        <v>180000</v>
      </c>
      <c r="G2346">
        <f>IFERROR(VLOOKUP(D2346,'ZORI (2)'!$C$2:$E$106,2,FALSE), 0)</f>
        <v>1542</v>
      </c>
      <c r="H2346">
        <f>IFERROR(VLOOKUP(D2346,'ZORI (2)'!$C$2:$E$106,3,FALSE), 0)</f>
        <v>1713</v>
      </c>
      <c r="I2346">
        <f t="shared" si="324"/>
        <v>36000</v>
      </c>
      <c r="J2346">
        <f t="shared" si="325"/>
        <v>144000</v>
      </c>
      <c r="K2346">
        <v>2.5000000000000001E-2</v>
      </c>
      <c r="L2346">
        <v>360</v>
      </c>
      <c r="M2346" s="1">
        <f t="shared" si="326"/>
        <v>568.97409429751087</v>
      </c>
      <c r="N2346">
        <f t="shared" si="330"/>
        <v>5085.5000000000009</v>
      </c>
      <c r="O2346">
        <f t="shared" si="327"/>
        <v>72</v>
      </c>
      <c r="P2346">
        <f t="shared" si="328"/>
        <v>171.3</v>
      </c>
      <c r="Q2346">
        <v>20000</v>
      </c>
      <c r="R2346">
        <f t="shared" si="329"/>
        <v>8.7565674255691768</v>
      </c>
      <c r="S2346">
        <f t="shared" si="331"/>
        <v>5.6427923737641994E-2</v>
      </c>
      <c r="T2346">
        <f t="shared" si="332"/>
        <v>0.17694396981984054</v>
      </c>
      <c r="U2346">
        <f>IFERROR(VLOOKUP(D2346,'ZORI (2)'!$C$2:$F$106,4,FALSE), 0)</f>
        <v>52.309030710552761</v>
      </c>
    </row>
    <row r="2347" spans="1:21" x14ac:dyDescent="0.25">
      <c r="A2347">
        <v>2937</v>
      </c>
      <c r="B2347">
        <v>46217</v>
      </c>
      <c r="C2347" t="s">
        <v>256</v>
      </c>
      <c r="D2347" t="s">
        <v>256</v>
      </c>
      <c r="E2347">
        <v>117300</v>
      </c>
      <c r="F2347">
        <v>147400</v>
      </c>
      <c r="G2347">
        <f>IFERROR(VLOOKUP(D2347,'ZORI (2)'!$C$2:$E$106,2,FALSE), 0)</f>
        <v>1017</v>
      </c>
      <c r="H2347">
        <f>IFERROR(VLOOKUP(D2347,'ZORI (2)'!$C$2:$E$106,3,FALSE), 0)</f>
        <v>1140</v>
      </c>
      <c r="I2347">
        <f t="shared" si="324"/>
        <v>29480</v>
      </c>
      <c r="J2347">
        <f t="shared" si="325"/>
        <v>117920</v>
      </c>
      <c r="K2347">
        <v>2.5000000000000001E-2</v>
      </c>
      <c r="L2347">
        <v>360</v>
      </c>
      <c r="M2347" s="1">
        <f t="shared" si="326"/>
        <v>465.92656388585061</v>
      </c>
      <c r="N2347">
        <f t="shared" si="330"/>
        <v>4105.5</v>
      </c>
      <c r="O2347">
        <f t="shared" si="327"/>
        <v>58.96</v>
      </c>
      <c r="P2347">
        <f t="shared" si="328"/>
        <v>114</v>
      </c>
      <c r="Q2347">
        <v>20000</v>
      </c>
      <c r="R2347">
        <f t="shared" si="329"/>
        <v>10.774853801169591</v>
      </c>
      <c r="S2347">
        <f t="shared" si="331"/>
        <v>4.2392269041868949E-2</v>
      </c>
      <c r="T2347">
        <f t="shared" si="332"/>
        <v>0.11221993325376814</v>
      </c>
      <c r="U2347">
        <f>IFERROR(VLOOKUP(D2347,'ZORI (2)'!$C$2:$F$106,4,FALSE), 0)</f>
        <v>36.648402996268075</v>
      </c>
    </row>
    <row r="2348" spans="1:21" x14ac:dyDescent="0.25">
      <c r="A2348">
        <v>2938</v>
      </c>
      <c r="B2348">
        <v>14127</v>
      </c>
      <c r="C2348" t="s">
        <v>1504</v>
      </c>
      <c r="D2348" t="s">
        <v>286</v>
      </c>
      <c r="E2348">
        <v>200000</v>
      </c>
      <c r="F2348">
        <v>238200</v>
      </c>
      <c r="G2348">
        <f>IFERROR(VLOOKUP(D2348,'ZORI (2)'!$C$2:$E$106,2,FALSE), 0)</f>
        <v>852</v>
      </c>
      <c r="H2348">
        <f>IFERROR(VLOOKUP(D2348,'ZORI (2)'!$C$2:$E$106,3,FALSE), 0)</f>
        <v>994</v>
      </c>
      <c r="I2348">
        <f t="shared" si="324"/>
        <v>47640</v>
      </c>
      <c r="J2348">
        <f t="shared" si="325"/>
        <v>190560</v>
      </c>
      <c r="K2348">
        <v>2.5000000000000001E-2</v>
      </c>
      <c r="L2348">
        <v>360</v>
      </c>
      <c r="M2348" s="1">
        <f t="shared" si="326"/>
        <v>752.94238478703949</v>
      </c>
      <c r="N2348">
        <f t="shared" si="330"/>
        <v>7000.0000000000009</v>
      </c>
      <c r="O2348">
        <f t="shared" si="327"/>
        <v>95.28</v>
      </c>
      <c r="P2348">
        <f t="shared" si="328"/>
        <v>99.4</v>
      </c>
      <c r="Q2348">
        <v>20000</v>
      </c>
      <c r="R2348">
        <f t="shared" si="329"/>
        <v>19.969818913480886</v>
      </c>
      <c r="S2348">
        <f t="shared" si="331"/>
        <v>4.933920704845815E-2</v>
      </c>
      <c r="T2348">
        <f t="shared" si="332"/>
        <v>7.4562082335949582E-3</v>
      </c>
      <c r="U2348">
        <f>IFERROR(VLOOKUP(D2348,'ZORI (2)'!$C$2:$F$106,4,FALSE), 0)</f>
        <v>43.366477382238664</v>
      </c>
    </row>
    <row r="2349" spans="1:21" x14ac:dyDescent="0.25">
      <c r="A2349">
        <v>2939</v>
      </c>
      <c r="B2349">
        <v>84604</v>
      </c>
      <c r="C2349" t="s">
        <v>364</v>
      </c>
      <c r="D2349" t="s">
        <v>364</v>
      </c>
      <c r="E2349">
        <v>274200</v>
      </c>
      <c r="F2349">
        <v>354600</v>
      </c>
      <c r="G2349">
        <f>IFERROR(VLOOKUP(D2349,'ZORI (2)'!$C$2:$E$106,2,FALSE), 0)</f>
        <v>1010</v>
      </c>
      <c r="H2349">
        <f>IFERROR(VLOOKUP(D2349,'ZORI (2)'!$C$2:$E$106,3,FALSE), 0)</f>
        <v>1241</v>
      </c>
      <c r="I2349">
        <f t="shared" si="324"/>
        <v>70920</v>
      </c>
      <c r="J2349">
        <f t="shared" si="325"/>
        <v>283680</v>
      </c>
      <c r="K2349">
        <v>2.5000000000000001E-2</v>
      </c>
      <c r="L2349">
        <v>360</v>
      </c>
      <c r="M2349" s="1">
        <f t="shared" si="326"/>
        <v>1120.8789657660966</v>
      </c>
      <c r="N2349">
        <f t="shared" si="330"/>
        <v>9597.0000000000018</v>
      </c>
      <c r="O2349">
        <f t="shared" si="327"/>
        <v>141.84</v>
      </c>
      <c r="P2349">
        <f t="shared" si="328"/>
        <v>124.10000000000001</v>
      </c>
      <c r="Q2349">
        <v>20000</v>
      </c>
      <c r="R2349">
        <f t="shared" si="329"/>
        <v>23.811442385173248</v>
      </c>
      <c r="S2349">
        <f t="shared" si="331"/>
        <v>0.16722679947464919</v>
      </c>
      <c r="T2349">
        <f t="shared" si="332"/>
        <v>-1.7408275109614846E-2</v>
      </c>
      <c r="U2349">
        <f>IFERROR(VLOOKUP(D2349,'ZORI (2)'!$C$2:$F$106,4,FALSE), 0)</f>
        <v>67.907036794860247</v>
      </c>
    </row>
    <row r="2350" spans="1:21" x14ac:dyDescent="0.25">
      <c r="A2350">
        <v>2940</v>
      </c>
      <c r="B2350">
        <v>20886</v>
      </c>
      <c r="C2350" t="s">
        <v>1505</v>
      </c>
      <c r="D2350" t="s">
        <v>203</v>
      </c>
      <c r="E2350">
        <v>251200</v>
      </c>
      <c r="F2350">
        <v>285200</v>
      </c>
      <c r="G2350">
        <f>IFERROR(VLOOKUP(D2350,'ZORI (2)'!$C$2:$E$106,2,FALSE), 0)</f>
        <v>1905</v>
      </c>
      <c r="H2350">
        <f>IFERROR(VLOOKUP(D2350,'ZORI (2)'!$C$2:$E$106,3,FALSE), 0)</f>
        <v>2043</v>
      </c>
      <c r="I2350">
        <f t="shared" si="324"/>
        <v>57040</v>
      </c>
      <c r="J2350">
        <f t="shared" si="325"/>
        <v>228160</v>
      </c>
      <c r="K2350">
        <v>2.5000000000000001E-2</v>
      </c>
      <c r="L2350">
        <v>360</v>
      </c>
      <c r="M2350" s="1">
        <f t="shared" si="326"/>
        <v>901.50784274250066</v>
      </c>
      <c r="N2350">
        <f t="shared" si="330"/>
        <v>8792</v>
      </c>
      <c r="O2350">
        <f t="shared" si="327"/>
        <v>114.08</v>
      </c>
      <c r="P2350">
        <f t="shared" si="328"/>
        <v>204.3</v>
      </c>
      <c r="Q2350">
        <v>20000</v>
      </c>
      <c r="R2350">
        <f t="shared" si="329"/>
        <v>11.633219122205906</v>
      </c>
      <c r="S2350">
        <f t="shared" si="331"/>
        <v>1.8600531443755536E-2</v>
      </c>
      <c r="T2350">
        <f t="shared" si="332"/>
        <v>0.11507766202686634</v>
      </c>
      <c r="U2350">
        <f>IFERROR(VLOOKUP(D2350,'ZORI (2)'!$C$2:$F$106,4,FALSE), 0)</f>
        <v>40.400261415601996</v>
      </c>
    </row>
    <row r="2351" spans="1:21" x14ac:dyDescent="0.25">
      <c r="A2351">
        <v>2941</v>
      </c>
      <c r="B2351">
        <v>15217</v>
      </c>
      <c r="C2351" t="s">
        <v>237</v>
      </c>
      <c r="D2351" t="s">
        <v>237</v>
      </c>
      <c r="E2351">
        <v>220800</v>
      </c>
      <c r="F2351">
        <v>314000</v>
      </c>
      <c r="G2351">
        <f>IFERROR(VLOOKUP(D2351,'ZORI (2)'!$C$2:$E$106,2,FALSE), 0)</f>
        <v>1002</v>
      </c>
      <c r="H2351">
        <f>IFERROR(VLOOKUP(D2351,'ZORI (2)'!$C$2:$E$106,3,FALSE), 0)</f>
        <v>1073</v>
      </c>
      <c r="I2351">
        <f t="shared" si="324"/>
        <v>62800</v>
      </c>
      <c r="J2351">
        <f t="shared" si="325"/>
        <v>251200</v>
      </c>
      <c r="K2351">
        <v>2.5000000000000001E-2</v>
      </c>
      <c r="L2351">
        <v>360</v>
      </c>
      <c r="M2351" s="1">
        <f t="shared" si="326"/>
        <v>992.54369783010236</v>
      </c>
      <c r="N2351">
        <f t="shared" si="330"/>
        <v>7728.0000000000009</v>
      </c>
      <c r="O2351">
        <f t="shared" si="327"/>
        <v>125.60000000000001</v>
      </c>
      <c r="P2351">
        <f t="shared" si="328"/>
        <v>107.30000000000001</v>
      </c>
      <c r="Q2351">
        <v>20000</v>
      </c>
      <c r="R2351">
        <f t="shared" si="329"/>
        <v>24.38645542093818</v>
      </c>
      <c r="S2351">
        <f t="shared" si="331"/>
        <v>0.26343912959505567</v>
      </c>
      <c r="T2351">
        <f t="shared" si="332"/>
        <v>-2.020727701883647E-2</v>
      </c>
      <c r="U2351">
        <f>IFERROR(VLOOKUP(D2351,'ZORI (2)'!$C$2:$F$106,4,FALSE), 0)</f>
        <v>18.252597429548764</v>
      </c>
    </row>
    <row r="2352" spans="1:21" x14ac:dyDescent="0.25">
      <c r="A2352">
        <v>2942</v>
      </c>
      <c r="B2352">
        <v>62226</v>
      </c>
      <c r="C2352" t="s">
        <v>1437</v>
      </c>
      <c r="D2352" t="s">
        <v>207</v>
      </c>
      <c r="E2352">
        <v>88700</v>
      </c>
      <c r="F2352">
        <v>101900</v>
      </c>
      <c r="G2352">
        <f>IFERROR(VLOOKUP(D2352,'ZORI (2)'!$C$2:$E$106,2,FALSE), 0)</f>
        <v>959</v>
      </c>
      <c r="H2352">
        <f>IFERROR(VLOOKUP(D2352,'ZORI (2)'!$C$2:$E$106,3,FALSE), 0)</f>
        <v>1054</v>
      </c>
      <c r="I2352">
        <f t="shared" si="324"/>
        <v>20380</v>
      </c>
      <c r="J2352">
        <f t="shared" si="325"/>
        <v>81520</v>
      </c>
      <c r="K2352">
        <v>2.5000000000000001E-2</v>
      </c>
      <c r="L2352">
        <v>360</v>
      </c>
      <c r="M2352" s="1">
        <f t="shared" si="326"/>
        <v>322.10255671620206</v>
      </c>
      <c r="N2352">
        <f t="shared" si="330"/>
        <v>3104.5000000000005</v>
      </c>
      <c r="O2352">
        <f t="shared" si="327"/>
        <v>40.76</v>
      </c>
      <c r="P2352">
        <f t="shared" si="328"/>
        <v>105.4</v>
      </c>
      <c r="Q2352">
        <v>20000</v>
      </c>
      <c r="R2352">
        <f t="shared" si="329"/>
        <v>8.0566097406704618</v>
      </c>
      <c r="S2352">
        <f t="shared" si="331"/>
        <v>-8.8587668653766174E-2</v>
      </c>
      <c r="T2352">
        <f t="shared" si="332"/>
        <v>0.16164033895768781</v>
      </c>
      <c r="U2352">
        <f>IFERROR(VLOOKUP(D2352,'ZORI (2)'!$C$2:$F$106,4,FALSE), 0)</f>
        <v>28.58788216714769</v>
      </c>
    </row>
    <row r="2353" spans="1:21" x14ac:dyDescent="0.25">
      <c r="A2353">
        <v>2943</v>
      </c>
      <c r="B2353">
        <v>91350</v>
      </c>
      <c r="C2353" t="s">
        <v>1300</v>
      </c>
      <c r="D2353" t="s">
        <v>198</v>
      </c>
      <c r="E2353">
        <v>453200</v>
      </c>
      <c r="F2353">
        <v>578100</v>
      </c>
      <c r="G2353">
        <f>IFERROR(VLOOKUP(D2353,'ZORI (2)'!$C$2:$E$106,2,FALSE), 0)</f>
        <v>1897</v>
      </c>
      <c r="H2353">
        <f>IFERROR(VLOOKUP(D2353,'ZORI (2)'!$C$2:$E$106,3,FALSE), 0)</f>
        <v>2405</v>
      </c>
      <c r="I2353">
        <f t="shared" si="324"/>
        <v>115620</v>
      </c>
      <c r="J2353">
        <f t="shared" si="325"/>
        <v>462480</v>
      </c>
      <c r="K2353">
        <v>2.5000000000000001E-2</v>
      </c>
      <c r="L2353">
        <v>360</v>
      </c>
      <c r="M2353" s="1">
        <f t="shared" si="326"/>
        <v>1827.3551328521728</v>
      </c>
      <c r="N2353">
        <f t="shared" si="330"/>
        <v>15862.000000000002</v>
      </c>
      <c r="O2353">
        <f t="shared" si="327"/>
        <v>231.23999999999998</v>
      </c>
      <c r="P2353">
        <f t="shared" si="328"/>
        <v>240.5</v>
      </c>
      <c r="Q2353">
        <v>20000</v>
      </c>
      <c r="R2353">
        <f t="shared" si="329"/>
        <v>20.031185031185032</v>
      </c>
      <c r="S2353">
        <f t="shared" si="331"/>
        <v>0.18205871648175487</v>
      </c>
      <c r="T2353">
        <f t="shared" si="332"/>
        <v>8.3895011009488124E-3</v>
      </c>
      <c r="U2353">
        <f>IFERROR(VLOOKUP(D2353,'ZORI (2)'!$C$2:$F$106,4,FALSE), 0)</f>
        <v>152.30041305369636</v>
      </c>
    </row>
    <row r="2354" spans="1:21" x14ac:dyDescent="0.25">
      <c r="A2354">
        <v>2944</v>
      </c>
      <c r="B2354">
        <v>60098</v>
      </c>
      <c r="C2354" t="s">
        <v>553</v>
      </c>
      <c r="D2354" t="s">
        <v>191</v>
      </c>
      <c r="E2354">
        <v>162000</v>
      </c>
      <c r="F2354">
        <v>194200</v>
      </c>
      <c r="G2354">
        <f>IFERROR(VLOOKUP(D2354,'ZORI (2)'!$C$2:$E$106,2,FALSE), 0)</f>
        <v>1542</v>
      </c>
      <c r="H2354">
        <f>IFERROR(VLOOKUP(D2354,'ZORI (2)'!$C$2:$E$106,3,FALSE), 0)</f>
        <v>1713</v>
      </c>
      <c r="I2354">
        <f t="shared" si="324"/>
        <v>38840</v>
      </c>
      <c r="J2354">
        <f t="shared" si="325"/>
        <v>155360</v>
      </c>
      <c r="K2354">
        <v>2.5000000000000001E-2</v>
      </c>
      <c r="L2354">
        <v>360</v>
      </c>
      <c r="M2354" s="1">
        <f t="shared" si="326"/>
        <v>613.85982840320355</v>
      </c>
      <c r="N2354">
        <f t="shared" si="330"/>
        <v>5670.0000000000009</v>
      </c>
      <c r="O2354">
        <f t="shared" si="327"/>
        <v>77.679999999999993</v>
      </c>
      <c r="P2354">
        <f t="shared" si="328"/>
        <v>171.3</v>
      </c>
      <c r="Q2354">
        <v>20000</v>
      </c>
      <c r="R2354">
        <f t="shared" si="329"/>
        <v>9.4473633002529667</v>
      </c>
      <c r="S2354">
        <f t="shared" si="331"/>
        <v>3.4795119092023236E-2</v>
      </c>
      <c r="T2354">
        <f t="shared" si="332"/>
        <v>0.15814481567449326</v>
      </c>
      <c r="U2354">
        <f>IFERROR(VLOOKUP(D2354,'ZORI (2)'!$C$2:$F$106,4,FALSE), 0)</f>
        <v>52.309030710552761</v>
      </c>
    </row>
    <row r="2355" spans="1:21" x14ac:dyDescent="0.25">
      <c r="A2355">
        <v>2945</v>
      </c>
      <c r="B2355">
        <v>78212</v>
      </c>
      <c r="C2355" t="s">
        <v>204</v>
      </c>
      <c r="D2355" t="s">
        <v>204</v>
      </c>
      <c r="E2355">
        <v>129300</v>
      </c>
      <c r="F2355">
        <v>229100</v>
      </c>
      <c r="G2355">
        <f>IFERROR(VLOOKUP(D2355,'ZORI (2)'!$C$2:$E$106,2,FALSE), 0)</f>
        <v>1102</v>
      </c>
      <c r="H2355">
        <f>IFERROR(VLOOKUP(D2355,'ZORI (2)'!$C$2:$E$106,3,FALSE), 0)</f>
        <v>1262</v>
      </c>
      <c r="I2355">
        <f t="shared" si="324"/>
        <v>45820</v>
      </c>
      <c r="J2355">
        <f t="shared" si="325"/>
        <v>183280</v>
      </c>
      <c r="K2355">
        <v>2.5000000000000001E-2</v>
      </c>
      <c r="L2355">
        <v>360</v>
      </c>
      <c r="M2355" s="1">
        <f t="shared" si="326"/>
        <v>724.17758335310975</v>
      </c>
      <c r="N2355">
        <f t="shared" si="330"/>
        <v>4525.5</v>
      </c>
      <c r="O2355">
        <f t="shared" si="327"/>
        <v>91.64</v>
      </c>
      <c r="P2355">
        <f t="shared" si="328"/>
        <v>126.2</v>
      </c>
      <c r="Q2355">
        <v>20000</v>
      </c>
      <c r="R2355">
        <f t="shared" si="329"/>
        <v>15.12810353935552</v>
      </c>
      <c r="S2355">
        <f t="shared" si="331"/>
        <v>0.48934994523014713</v>
      </c>
      <c r="T2355">
        <f t="shared" si="332"/>
        <v>5.458471401529142E-2</v>
      </c>
      <c r="U2355">
        <f>IFERROR(VLOOKUP(D2355,'ZORI (2)'!$C$2:$F$106,4,FALSE), 0)</f>
        <v>48.381596827353945</v>
      </c>
    </row>
    <row r="2356" spans="1:21" x14ac:dyDescent="0.25">
      <c r="A2356">
        <v>2948</v>
      </c>
      <c r="B2356">
        <v>77389</v>
      </c>
      <c r="C2356" t="s">
        <v>1338</v>
      </c>
      <c r="D2356" t="s">
        <v>193</v>
      </c>
      <c r="E2356">
        <v>263800</v>
      </c>
      <c r="F2356">
        <v>308900</v>
      </c>
      <c r="G2356">
        <f>IFERROR(VLOOKUP(D2356,'ZORI (2)'!$C$2:$E$106,2,FALSE), 0)</f>
        <v>1302</v>
      </c>
      <c r="H2356">
        <f>IFERROR(VLOOKUP(D2356,'ZORI (2)'!$C$2:$E$106,3,FALSE), 0)</f>
        <v>1452</v>
      </c>
      <c r="I2356">
        <f t="shared" si="324"/>
        <v>61780</v>
      </c>
      <c r="J2356">
        <f t="shared" si="325"/>
        <v>247120</v>
      </c>
      <c r="K2356">
        <v>2.5000000000000001E-2</v>
      </c>
      <c r="L2356">
        <v>360</v>
      </c>
      <c r="M2356" s="1">
        <f t="shared" si="326"/>
        <v>976.42276515833964</v>
      </c>
      <c r="N2356">
        <f t="shared" si="330"/>
        <v>9233</v>
      </c>
      <c r="O2356">
        <f t="shared" si="327"/>
        <v>123.56</v>
      </c>
      <c r="P2356">
        <f t="shared" si="328"/>
        <v>145.20000000000002</v>
      </c>
      <c r="Q2356">
        <v>20000</v>
      </c>
      <c r="R2356">
        <f t="shared" si="329"/>
        <v>17.728420569329661</v>
      </c>
      <c r="S2356">
        <f t="shared" si="331"/>
        <v>5.4147485095535318E-2</v>
      </c>
      <c r="T2356">
        <f t="shared" si="332"/>
        <v>2.7268706867150026E-2</v>
      </c>
      <c r="U2356">
        <f>IFERROR(VLOOKUP(D2356,'ZORI (2)'!$C$2:$F$106,4,FALSE), 0)</f>
        <v>33.665786847801911</v>
      </c>
    </row>
    <row r="2357" spans="1:21" x14ac:dyDescent="0.25">
      <c r="A2357">
        <v>2949</v>
      </c>
      <c r="B2357">
        <v>43040</v>
      </c>
      <c r="C2357" t="s">
        <v>865</v>
      </c>
      <c r="D2357" t="s">
        <v>238</v>
      </c>
      <c r="E2357">
        <v>160400</v>
      </c>
      <c r="F2357">
        <v>195800</v>
      </c>
      <c r="G2357">
        <f>IFERROR(VLOOKUP(D2357,'ZORI (2)'!$C$2:$E$106,2,FALSE), 0)</f>
        <v>1023</v>
      </c>
      <c r="H2357">
        <f>IFERROR(VLOOKUP(D2357,'ZORI (2)'!$C$2:$E$106,3,FALSE), 0)</f>
        <v>1198</v>
      </c>
      <c r="I2357">
        <f t="shared" si="324"/>
        <v>39160</v>
      </c>
      <c r="J2357">
        <f t="shared" si="325"/>
        <v>156640</v>
      </c>
      <c r="K2357">
        <v>2.5000000000000001E-2</v>
      </c>
      <c r="L2357">
        <v>360</v>
      </c>
      <c r="M2357" s="1">
        <f t="shared" si="326"/>
        <v>618.9173759080702</v>
      </c>
      <c r="N2357">
        <f t="shared" si="330"/>
        <v>5614.0000000000009</v>
      </c>
      <c r="O2357">
        <f t="shared" si="327"/>
        <v>78.319999999999993</v>
      </c>
      <c r="P2357">
        <f t="shared" si="328"/>
        <v>119.80000000000001</v>
      </c>
      <c r="Q2357">
        <v>20000</v>
      </c>
      <c r="R2357">
        <f t="shared" si="329"/>
        <v>13.619922092376182</v>
      </c>
      <c r="S2357">
        <f t="shared" si="331"/>
        <v>5.2608943412861396E-2</v>
      </c>
      <c r="T2357">
        <f t="shared" si="332"/>
        <v>7.0576952003939236E-2</v>
      </c>
      <c r="U2357">
        <f>IFERROR(VLOOKUP(D2357,'ZORI (2)'!$C$2:$F$106,4,FALSE), 0)</f>
        <v>50.376845183201425</v>
      </c>
    </row>
    <row r="2358" spans="1:21" x14ac:dyDescent="0.25">
      <c r="A2358">
        <v>2950</v>
      </c>
      <c r="B2358">
        <v>85750</v>
      </c>
      <c r="C2358" t="s">
        <v>223</v>
      </c>
      <c r="D2358" t="s">
        <v>223</v>
      </c>
      <c r="E2358">
        <v>385200</v>
      </c>
      <c r="F2358">
        <v>430700</v>
      </c>
      <c r="G2358">
        <f>IFERROR(VLOOKUP(D2358,'ZORI (2)'!$C$2:$E$106,2,FALSE), 0)</f>
        <v>972</v>
      </c>
      <c r="H2358">
        <f>IFERROR(VLOOKUP(D2358,'ZORI (2)'!$C$2:$E$106,3,FALSE), 0)</f>
        <v>1113</v>
      </c>
      <c r="I2358">
        <f t="shared" si="324"/>
        <v>86140</v>
      </c>
      <c r="J2358">
        <f t="shared" si="325"/>
        <v>344560</v>
      </c>
      <c r="K2358">
        <v>2.5000000000000001E-2</v>
      </c>
      <c r="L2358">
        <v>360</v>
      </c>
      <c r="M2358" s="1">
        <f t="shared" si="326"/>
        <v>1361.428568966322</v>
      </c>
      <c r="N2358">
        <f t="shared" si="330"/>
        <v>13482.000000000002</v>
      </c>
      <c r="O2358">
        <f t="shared" si="327"/>
        <v>172.28000000000003</v>
      </c>
      <c r="P2358">
        <f t="shared" si="328"/>
        <v>111.30000000000001</v>
      </c>
      <c r="Q2358">
        <v>20000</v>
      </c>
      <c r="R2358">
        <f t="shared" si="329"/>
        <v>32.247678945792153</v>
      </c>
      <c r="S2358">
        <f t="shared" si="331"/>
        <v>2.8704362738307353E-2</v>
      </c>
      <c r="T2358">
        <f t="shared" si="332"/>
        <v>-5.3368969149452973E-2</v>
      </c>
      <c r="U2358">
        <f>IFERROR(VLOOKUP(D2358,'ZORI (2)'!$C$2:$F$106,4,FALSE), 0)</f>
        <v>42.835540190376506</v>
      </c>
    </row>
    <row r="2359" spans="1:21" x14ac:dyDescent="0.25">
      <c r="A2359">
        <v>2951</v>
      </c>
      <c r="B2359">
        <v>46235</v>
      </c>
      <c r="C2359" t="s">
        <v>256</v>
      </c>
      <c r="D2359" t="s">
        <v>256</v>
      </c>
      <c r="E2359">
        <v>82600</v>
      </c>
      <c r="F2359">
        <v>112900</v>
      </c>
      <c r="G2359">
        <f>IFERROR(VLOOKUP(D2359,'ZORI (2)'!$C$2:$E$106,2,FALSE), 0)</f>
        <v>1017</v>
      </c>
      <c r="H2359">
        <f>IFERROR(VLOOKUP(D2359,'ZORI (2)'!$C$2:$E$106,3,FALSE), 0)</f>
        <v>1140</v>
      </c>
      <c r="I2359">
        <f t="shared" si="324"/>
        <v>22580</v>
      </c>
      <c r="J2359">
        <f t="shared" si="325"/>
        <v>90320</v>
      </c>
      <c r="K2359">
        <v>2.5000000000000001E-2</v>
      </c>
      <c r="L2359">
        <v>360</v>
      </c>
      <c r="M2359" s="1">
        <f t="shared" si="326"/>
        <v>356.87319581216104</v>
      </c>
      <c r="N2359">
        <f t="shared" si="330"/>
        <v>2891.0000000000005</v>
      </c>
      <c r="O2359">
        <f t="shared" si="327"/>
        <v>45.16</v>
      </c>
      <c r="P2359">
        <f t="shared" si="328"/>
        <v>114</v>
      </c>
      <c r="Q2359">
        <v>20000</v>
      </c>
      <c r="R2359">
        <f t="shared" si="329"/>
        <v>8.2529239766081872</v>
      </c>
      <c r="S2359">
        <f t="shared" si="331"/>
        <v>7.0233479633333651E-2</v>
      </c>
      <c r="T2359">
        <f t="shared" si="332"/>
        <v>0.16466762662475135</v>
      </c>
      <c r="U2359">
        <f>IFERROR(VLOOKUP(D2359,'ZORI (2)'!$C$2:$F$106,4,FALSE), 0)</f>
        <v>36.648402996268075</v>
      </c>
    </row>
    <row r="2360" spans="1:21" x14ac:dyDescent="0.25">
      <c r="A2360">
        <v>2953</v>
      </c>
      <c r="B2360">
        <v>90301</v>
      </c>
      <c r="C2360" t="s">
        <v>1506</v>
      </c>
      <c r="D2360" t="s">
        <v>198</v>
      </c>
      <c r="E2360">
        <v>314300</v>
      </c>
      <c r="F2360">
        <v>512900</v>
      </c>
      <c r="G2360">
        <f>IFERROR(VLOOKUP(D2360,'ZORI (2)'!$C$2:$E$106,2,FALSE), 0)</f>
        <v>1897</v>
      </c>
      <c r="H2360">
        <f>IFERROR(VLOOKUP(D2360,'ZORI (2)'!$C$2:$E$106,3,FALSE), 0)</f>
        <v>2405</v>
      </c>
      <c r="I2360">
        <f t="shared" si="324"/>
        <v>102580</v>
      </c>
      <c r="J2360">
        <f t="shared" si="325"/>
        <v>410320</v>
      </c>
      <c r="K2360">
        <v>2.5000000000000001E-2</v>
      </c>
      <c r="L2360">
        <v>360</v>
      </c>
      <c r="M2360" s="1">
        <f t="shared" si="326"/>
        <v>1621.2600720288522</v>
      </c>
      <c r="N2360">
        <f t="shared" si="330"/>
        <v>11000.500000000002</v>
      </c>
      <c r="O2360">
        <f t="shared" si="327"/>
        <v>205.15999999999997</v>
      </c>
      <c r="P2360">
        <f t="shared" si="328"/>
        <v>240.5</v>
      </c>
      <c r="Q2360">
        <v>20000</v>
      </c>
      <c r="R2360">
        <f t="shared" si="329"/>
        <v>17.772002772002772</v>
      </c>
      <c r="S2360">
        <f t="shared" si="331"/>
        <v>0.48537288535637801</v>
      </c>
      <c r="T2360">
        <f t="shared" si="332"/>
        <v>3.0370893473626551E-2</v>
      </c>
      <c r="U2360">
        <f>IFERROR(VLOOKUP(D2360,'ZORI (2)'!$C$2:$F$106,4,FALSE), 0)</f>
        <v>152.30041305369636</v>
      </c>
    </row>
    <row r="2361" spans="1:21" x14ac:dyDescent="0.25">
      <c r="A2361">
        <v>2954</v>
      </c>
      <c r="B2361">
        <v>64114</v>
      </c>
      <c r="C2361" t="s">
        <v>221</v>
      </c>
      <c r="D2361" t="s">
        <v>221</v>
      </c>
      <c r="E2361">
        <v>136100</v>
      </c>
      <c r="F2361">
        <v>189500</v>
      </c>
      <c r="G2361">
        <f>IFERROR(VLOOKUP(D2361,'ZORI (2)'!$C$2:$E$106,2,FALSE), 0)</f>
        <v>986</v>
      </c>
      <c r="H2361">
        <f>IFERROR(VLOOKUP(D2361,'ZORI (2)'!$C$2:$E$106,3,FALSE), 0)</f>
        <v>1125</v>
      </c>
      <c r="I2361">
        <f t="shared" si="324"/>
        <v>37900</v>
      </c>
      <c r="J2361">
        <f t="shared" si="325"/>
        <v>151600</v>
      </c>
      <c r="K2361">
        <v>2.5000000000000001E-2</v>
      </c>
      <c r="L2361">
        <v>360</v>
      </c>
      <c r="M2361" s="1">
        <f t="shared" si="326"/>
        <v>599.00328260765741</v>
      </c>
      <c r="N2361">
        <f t="shared" si="330"/>
        <v>4763.5</v>
      </c>
      <c r="O2361">
        <f t="shared" si="327"/>
        <v>75.8</v>
      </c>
      <c r="P2361">
        <f t="shared" si="328"/>
        <v>112.5</v>
      </c>
      <c r="Q2361">
        <v>20000</v>
      </c>
      <c r="R2361">
        <f t="shared" si="329"/>
        <v>14.037037037037036</v>
      </c>
      <c r="S2361">
        <f t="shared" si="331"/>
        <v>0.17801738741230919</v>
      </c>
      <c r="T2361">
        <f t="shared" si="332"/>
        <v>6.4668596690387728E-2</v>
      </c>
      <c r="U2361">
        <f>IFERROR(VLOOKUP(D2361,'ZORI (2)'!$C$2:$F$106,4,FALSE), 0)</f>
        <v>42.542445790969175</v>
      </c>
    </row>
    <row r="2362" spans="1:21" x14ac:dyDescent="0.25">
      <c r="A2362">
        <v>2956</v>
      </c>
      <c r="B2362">
        <v>44313</v>
      </c>
      <c r="C2362" t="s">
        <v>369</v>
      </c>
      <c r="D2362" t="s">
        <v>369</v>
      </c>
      <c r="E2362">
        <v>129800</v>
      </c>
      <c r="F2362">
        <v>151900</v>
      </c>
      <c r="G2362">
        <f>IFERROR(VLOOKUP(D2362,'ZORI (2)'!$C$2:$E$106,2,FALSE), 0)</f>
        <v>738</v>
      </c>
      <c r="H2362">
        <f>IFERROR(VLOOKUP(D2362,'ZORI (2)'!$C$2:$E$106,3,FALSE), 0)</f>
        <v>822</v>
      </c>
      <c r="I2362">
        <f t="shared" si="324"/>
        <v>30380</v>
      </c>
      <c r="J2362">
        <f t="shared" si="325"/>
        <v>121520</v>
      </c>
      <c r="K2362">
        <v>2.5000000000000001E-2</v>
      </c>
      <c r="L2362">
        <v>360</v>
      </c>
      <c r="M2362" s="1">
        <f t="shared" si="326"/>
        <v>480.15091624328841</v>
      </c>
      <c r="N2362">
        <f t="shared" si="330"/>
        <v>4543</v>
      </c>
      <c r="O2362">
        <f t="shared" si="327"/>
        <v>60.76</v>
      </c>
      <c r="P2362">
        <f t="shared" si="328"/>
        <v>82.2</v>
      </c>
      <c r="Q2362">
        <v>20000</v>
      </c>
      <c r="R2362">
        <f t="shared" si="329"/>
        <v>15.399432278994324</v>
      </c>
      <c r="S2362">
        <f t="shared" si="331"/>
        <v>-1.5828382239557348E-2</v>
      </c>
      <c r="T2362">
        <f t="shared" si="332"/>
        <v>4.3454818656674603E-2</v>
      </c>
      <c r="U2362">
        <f>IFERROR(VLOOKUP(D2362,'ZORI (2)'!$C$2:$F$106,4,FALSE), 0)</f>
        <v>24.936995438436416</v>
      </c>
    </row>
    <row r="2363" spans="1:21" x14ac:dyDescent="0.25">
      <c r="A2363">
        <v>2957</v>
      </c>
      <c r="B2363">
        <v>44129</v>
      </c>
      <c r="C2363" t="s">
        <v>989</v>
      </c>
      <c r="D2363" t="s">
        <v>217</v>
      </c>
      <c r="E2363">
        <v>82500</v>
      </c>
      <c r="F2363">
        <v>109700</v>
      </c>
      <c r="G2363">
        <f>IFERROR(VLOOKUP(D2363,'ZORI (2)'!$C$2:$E$106,2,FALSE), 0)</f>
        <v>944</v>
      </c>
      <c r="H2363">
        <f>IFERROR(VLOOKUP(D2363,'ZORI (2)'!$C$2:$E$106,3,FALSE), 0)</f>
        <v>1035</v>
      </c>
      <c r="I2363">
        <f t="shared" si="324"/>
        <v>21940</v>
      </c>
      <c r="J2363">
        <f t="shared" si="325"/>
        <v>87760</v>
      </c>
      <c r="K2363">
        <v>2.5000000000000001E-2</v>
      </c>
      <c r="L2363">
        <v>360</v>
      </c>
      <c r="M2363" s="1">
        <f t="shared" si="326"/>
        <v>346.75810080242752</v>
      </c>
      <c r="N2363">
        <f t="shared" si="330"/>
        <v>2887.5000000000005</v>
      </c>
      <c r="O2363">
        <f t="shared" si="327"/>
        <v>43.879999999999995</v>
      </c>
      <c r="P2363">
        <f t="shared" si="328"/>
        <v>103.5</v>
      </c>
      <c r="Q2363">
        <v>20000</v>
      </c>
      <c r="R2363">
        <f t="shared" si="329"/>
        <v>8.8325281803542666</v>
      </c>
      <c r="S2363">
        <f t="shared" si="331"/>
        <v>4.0920412762424384E-2</v>
      </c>
      <c r="T2363">
        <f t="shared" si="332"/>
        <v>0.1447848483714432</v>
      </c>
      <c r="U2363">
        <f>IFERROR(VLOOKUP(D2363,'ZORI (2)'!$C$2:$F$106,4,FALSE), 0)</f>
        <v>26.6528291053638</v>
      </c>
    </row>
    <row r="2364" spans="1:21" x14ac:dyDescent="0.25">
      <c r="A2364">
        <v>2961</v>
      </c>
      <c r="B2364">
        <v>85140</v>
      </c>
      <c r="C2364" t="s">
        <v>660</v>
      </c>
      <c r="D2364" t="s">
        <v>209</v>
      </c>
      <c r="E2364">
        <v>158200</v>
      </c>
      <c r="F2364">
        <v>218200</v>
      </c>
      <c r="G2364">
        <f>IFERROR(VLOOKUP(D2364,'ZORI (2)'!$C$2:$E$106,2,FALSE), 0)</f>
        <v>1024</v>
      </c>
      <c r="H2364">
        <f>IFERROR(VLOOKUP(D2364,'ZORI (2)'!$C$2:$E$106,3,FALSE), 0)</f>
        <v>1278</v>
      </c>
      <c r="I2364">
        <f t="shared" si="324"/>
        <v>43640</v>
      </c>
      <c r="J2364">
        <f t="shared" si="325"/>
        <v>174560</v>
      </c>
      <c r="K2364">
        <v>2.5000000000000001E-2</v>
      </c>
      <c r="L2364">
        <v>360</v>
      </c>
      <c r="M2364" s="1">
        <f t="shared" si="326"/>
        <v>689.72304097620497</v>
      </c>
      <c r="N2364">
        <f t="shared" si="330"/>
        <v>5537.0000000000009</v>
      </c>
      <c r="O2364">
        <f t="shared" si="327"/>
        <v>87.28</v>
      </c>
      <c r="P2364">
        <f t="shared" si="328"/>
        <v>127.80000000000001</v>
      </c>
      <c r="Q2364">
        <v>20000</v>
      </c>
      <c r="R2364">
        <f t="shared" si="329"/>
        <v>14.227960354720919</v>
      </c>
      <c r="S2364">
        <f t="shared" si="331"/>
        <v>0.18756701154367383</v>
      </c>
      <c r="T2364">
        <f t="shared" si="332"/>
        <v>6.4737752551939809E-2</v>
      </c>
      <c r="U2364">
        <f>IFERROR(VLOOKUP(D2364,'ZORI (2)'!$C$2:$F$106,4,FALSE), 0)</f>
        <v>74.874969478603248</v>
      </c>
    </row>
    <row r="2365" spans="1:21" x14ac:dyDescent="0.25">
      <c r="A2365">
        <v>2962</v>
      </c>
      <c r="B2365">
        <v>2840</v>
      </c>
      <c r="C2365" t="s">
        <v>430</v>
      </c>
      <c r="D2365" t="s">
        <v>315</v>
      </c>
      <c r="E2365">
        <v>362400</v>
      </c>
      <c r="F2365">
        <v>482000</v>
      </c>
      <c r="G2365">
        <f>IFERROR(VLOOKUP(D2365,'ZORI (2)'!$C$2:$E$106,2,FALSE), 0)</f>
        <v>1254</v>
      </c>
      <c r="H2365">
        <f>IFERROR(VLOOKUP(D2365,'ZORI (2)'!$C$2:$E$106,3,FALSE), 0)</f>
        <v>1500</v>
      </c>
      <c r="I2365">
        <f t="shared" si="324"/>
        <v>96400</v>
      </c>
      <c r="J2365">
        <f t="shared" si="325"/>
        <v>385600</v>
      </c>
      <c r="K2365">
        <v>2.5000000000000001E-2</v>
      </c>
      <c r="L2365">
        <v>360</v>
      </c>
      <c r="M2365" s="1">
        <f t="shared" si="326"/>
        <v>1523.5861858411126</v>
      </c>
      <c r="N2365">
        <f t="shared" si="330"/>
        <v>12684.000000000002</v>
      </c>
      <c r="O2365">
        <f t="shared" si="327"/>
        <v>192.8</v>
      </c>
      <c r="P2365">
        <f t="shared" si="328"/>
        <v>150</v>
      </c>
      <c r="Q2365">
        <v>20000</v>
      </c>
      <c r="R2365">
        <f t="shared" si="329"/>
        <v>26.777777777777779</v>
      </c>
      <c r="S2365">
        <f t="shared" si="331"/>
        <v>0.21999372285387411</v>
      </c>
      <c r="T2365">
        <f t="shared" si="332"/>
        <v>-3.4060257120118294E-2</v>
      </c>
      <c r="U2365">
        <f>IFERROR(VLOOKUP(D2365,'ZORI (2)'!$C$2:$F$106,4,FALSE), 0)</f>
        <v>75.634847140989294</v>
      </c>
    </row>
    <row r="2366" spans="1:21" x14ac:dyDescent="0.25">
      <c r="A2366">
        <v>2963</v>
      </c>
      <c r="B2366">
        <v>83705</v>
      </c>
      <c r="C2366" t="s">
        <v>714</v>
      </c>
      <c r="D2366" t="s">
        <v>320</v>
      </c>
      <c r="E2366">
        <v>139800</v>
      </c>
      <c r="F2366">
        <v>211800</v>
      </c>
      <c r="G2366">
        <f>IFERROR(VLOOKUP(D2366,'ZORI (2)'!$C$2:$E$106,2,FALSE), 0)</f>
        <v>879</v>
      </c>
      <c r="H2366">
        <f>IFERROR(VLOOKUP(D2366,'ZORI (2)'!$C$2:$E$106,3,FALSE), 0)</f>
        <v>1139</v>
      </c>
      <c r="I2366">
        <f t="shared" si="324"/>
        <v>42360</v>
      </c>
      <c r="J2366">
        <f t="shared" si="325"/>
        <v>169440</v>
      </c>
      <c r="K2366">
        <v>2.5000000000000001E-2</v>
      </c>
      <c r="L2366">
        <v>360</v>
      </c>
      <c r="M2366" s="1">
        <f t="shared" si="326"/>
        <v>669.49285095673781</v>
      </c>
      <c r="N2366">
        <f t="shared" si="330"/>
        <v>4893.0000000000009</v>
      </c>
      <c r="O2366">
        <f t="shared" si="327"/>
        <v>84.72</v>
      </c>
      <c r="P2366">
        <f t="shared" si="328"/>
        <v>113.9</v>
      </c>
      <c r="Q2366">
        <v>20000</v>
      </c>
      <c r="R2366">
        <f t="shared" si="329"/>
        <v>15.49604916593503</v>
      </c>
      <c r="S2366">
        <f t="shared" si="331"/>
        <v>0.28602915728051587</v>
      </c>
      <c r="T2366">
        <f t="shared" si="332"/>
        <v>4.8334584160099128E-2</v>
      </c>
      <c r="U2366">
        <f>IFERROR(VLOOKUP(D2366,'ZORI (2)'!$C$2:$F$106,4,FALSE), 0)</f>
        <v>76.302438197150252</v>
      </c>
    </row>
    <row r="2367" spans="1:21" x14ac:dyDescent="0.25">
      <c r="A2367">
        <v>2964</v>
      </c>
      <c r="B2367">
        <v>93705</v>
      </c>
      <c r="C2367" t="s">
        <v>232</v>
      </c>
      <c r="D2367" t="s">
        <v>232</v>
      </c>
      <c r="E2367">
        <v>130800</v>
      </c>
      <c r="F2367">
        <v>182200</v>
      </c>
      <c r="G2367">
        <f>IFERROR(VLOOKUP(D2367,'ZORI (2)'!$C$2:$E$106,2,FALSE), 0)</f>
        <v>1114</v>
      </c>
      <c r="H2367">
        <f>IFERROR(VLOOKUP(D2367,'ZORI (2)'!$C$2:$E$106,3,FALSE), 0)</f>
        <v>1323</v>
      </c>
      <c r="I2367">
        <f t="shared" si="324"/>
        <v>36440</v>
      </c>
      <c r="J2367">
        <f t="shared" si="325"/>
        <v>145760</v>
      </c>
      <c r="K2367">
        <v>2.5000000000000001E-2</v>
      </c>
      <c r="L2367">
        <v>360</v>
      </c>
      <c r="M2367" s="1">
        <f t="shared" si="326"/>
        <v>575.92822211670273</v>
      </c>
      <c r="N2367">
        <f t="shared" si="330"/>
        <v>4578</v>
      </c>
      <c r="O2367">
        <f t="shared" si="327"/>
        <v>72.88</v>
      </c>
      <c r="P2367">
        <f t="shared" si="328"/>
        <v>132.30000000000001</v>
      </c>
      <c r="Q2367">
        <v>20000</v>
      </c>
      <c r="R2367">
        <f t="shared" si="329"/>
        <v>11.476442428823381</v>
      </c>
      <c r="S2367">
        <f t="shared" si="331"/>
        <v>0.17262418102948937</v>
      </c>
      <c r="T2367">
        <f t="shared" si="332"/>
        <v>0.10657021427446926</v>
      </c>
      <c r="U2367">
        <f>IFERROR(VLOOKUP(D2367,'ZORI (2)'!$C$2:$F$106,4,FALSE), 0)</f>
        <v>61.96616917680953</v>
      </c>
    </row>
    <row r="2368" spans="1:21" x14ac:dyDescent="0.25">
      <c r="A2368">
        <v>2966</v>
      </c>
      <c r="B2368">
        <v>92108</v>
      </c>
      <c r="C2368" t="s">
        <v>226</v>
      </c>
      <c r="D2368" t="s">
        <v>226</v>
      </c>
      <c r="E2368">
        <v>492800</v>
      </c>
      <c r="F2368">
        <v>649800</v>
      </c>
      <c r="G2368">
        <f>IFERROR(VLOOKUP(D2368,'ZORI (2)'!$C$2:$E$106,2,FALSE), 0)</f>
        <v>1757</v>
      </c>
      <c r="H2368">
        <f>IFERROR(VLOOKUP(D2368,'ZORI (2)'!$C$2:$E$106,3,FALSE), 0)</f>
        <v>2196</v>
      </c>
      <c r="I2368">
        <f t="shared" si="324"/>
        <v>129960</v>
      </c>
      <c r="J2368">
        <f t="shared" si="325"/>
        <v>519840</v>
      </c>
      <c r="K2368">
        <v>2.5000000000000001E-2</v>
      </c>
      <c r="L2368">
        <v>360</v>
      </c>
      <c r="M2368" s="1">
        <f t="shared" si="326"/>
        <v>2053.9964804140145</v>
      </c>
      <c r="N2368">
        <f t="shared" si="330"/>
        <v>17248</v>
      </c>
      <c r="O2368">
        <f t="shared" si="327"/>
        <v>259.92</v>
      </c>
      <c r="P2368">
        <f t="shared" si="328"/>
        <v>219.60000000000002</v>
      </c>
      <c r="Q2368">
        <v>20000</v>
      </c>
      <c r="R2368">
        <f t="shared" si="329"/>
        <v>24.65846994535519</v>
      </c>
      <c r="S2368">
        <f t="shared" si="331"/>
        <v>0.22592670852451099</v>
      </c>
      <c r="T2368">
        <f t="shared" si="332"/>
        <v>-2.4222511871251209E-2</v>
      </c>
      <c r="U2368">
        <f>IFERROR(VLOOKUP(D2368,'ZORI (2)'!$C$2:$F$106,4,FALSE), 0)</f>
        <v>129.6726516989587</v>
      </c>
    </row>
    <row r="2369" spans="1:21" x14ac:dyDescent="0.25">
      <c r="A2369">
        <v>2967</v>
      </c>
      <c r="B2369">
        <v>11704</v>
      </c>
      <c r="C2369" t="s">
        <v>1508</v>
      </c>
      <c r="D2369" t="s">
        <v>195</v>
      </c>
      <c r="E2369">
        <v>289600</v>
      </c>
      <c r="F2369">
        <v>333800</v>
      </c>
      <c r="G2369">
        <f>IFERROR(VLOOKUP(D2369,'ZORI (2)'!$C$2:$E$106,2,FALSE), 0)</f>
        <v>2329</v>
      </c>
      <c r="H2369">
        <f>IFERROR(VLOOKUP(D2369,'ZORI (2)'!$C$2:$E$106,3,FALSE), 0)</f>
        <v>2608</v>
      </c>
      <c r="I2369">
        <f t="shared" si="324"/>
        <v>66760</v>
      </c>
      <c r="J2369">
        <f t="shared" si="325"/>
        <v>267040</v>
      </c>
      <c r="K2369">
        <v>2.5000000000000001E-2</v>
      </c>
      <c r="L2369">
        <v>360</v>
      </c>
      <c r="M2369" s="1">
        <f t="shared" si="326"/>
        <v>1055.1308482028287</v>
      </c>
      <c r="N2369">
        <f t="shared" si="330"/>
        <v>10136.000000000002</v>
      </c>
      <c r="O2369">
        <f t="shared" si="327"/>
        <v>133.52000000000001</v>
      </c>
      <c r="P2369">
        <f t="shared" si="328"/>
        <v>260.8</v>
      </c>
      <c r="Q2369">
        <v>20000</v>
      </c>
      <c r="R2369">
        <f t="shared" si="329"/>
        <v>10.665899795501023</v>
      </c>
      <c r="S2369">
        <f t="shared" si="331"/>
        <v>4.3986288688167736E-2</v>
      </c>
      <c r="T2369">
        <f t="shared" si="332"/>
        <v>0.14347950195638681</v>
      </c>
      <c r="U2369">
        <f>IFERROR(VLOOKUP(D2369,'ZORI (2)'!$C$2:$F$106,4,FALSE), 0)</f>
        <v>81.282042347392249</v>
      </c>
    </row>
    <row r="2370" spans="1:21" x14ac:dyDescent="0.25">
      <c r="A2370">
        <v>2968</v>
      </c>
      <c r="B2370">
        <v>90064</v>
      </c>
      <c r="C2370" t="s">
        <v>488</v>
      </c>
      <c r="D2370" t="s">
        <v>198</v>
      </c>
      <c r="E2370">
        <v>1169400</v>
      </c>
      <c r="F2370">
        <v>1685000</v>
      </c>
      <c r="G2370">
        <f>IFERROR(VLOOKUP(D2370,'ZORI (2)'!$C$2:$E$106,2,FALSE), 0)</f>
        <v>1897</v>
      </c>
      <c r="H2370">
        <f>IFERROR(VLOOKUP(D2370,'ZORI (2)'!$C$2:$E$106,3,FALSE), 0)</f>
        <v>2405</v>
      </c>
      <c r="I2370">
        <f t="shared" ref="I2370:I2433" si="333">+F2370*0.2</f>
        <v>337000</v>
      </c>
      <c r="J2370">
        <f t="shared" ref="J2370:J2433" si="334">+F2370-I2370</f>
        <v>1348000</v>
      </c>
      <c r="K2370">
        <v>2.5000000000000001E-2</v>
      </c>
      <c r="L2370">
        <v>360</v>
      </c>
      <c r="M2370" s="1">
        <f t="shared" ref="M2370:M2433" si="335">J2370*((K2370/12)*(1+(K2370/12))^L2370)/((1+(K2370/12))^L2370-1)</f>
        <v>5326.2297160628113</v>
      </c>
      <c r="N2370">
        <f t="shared" si="330"/>
        <v>40929.000000000007</v>
      </c>
      <c r="O2370">
        <f t="shared" ref="O2370:O2433" si="336">(+F2370/100000)*40</f>
        <v>674</v>
      </c>
      <c r="P2370">
        <f t="shared" ref="P2370:P2433" si="337">+H2370*0.1</f>
        <v>240.5</v>
      </c>
      <c r="Q2370">
        <v>20000</v>
      </c>
      <c r="R2370">
        <f t="shared" ref="R2370:R2433" si="338">+F2370/(H2370*12)</f>
        <v>58.385308385308385</v>
      </c>
      <c r="S2370">
        <f t="shared" si="331"/>
        <v>0.36955237176397532</v>
      </c>
      <c r="T2370">
        <f t="shared" si="332"/>
        <v>-0.1156707769294365</v>
      </c>
      <c r="U2370">
        <f>IFERROR(VLOOKUP(D2370,'ZORI (2)'!$C$2:$F$106,4,FALSE), 0)</f>
        <v>152.30041305369636</v>
      </c>
    </row>
    <row r="2371" spans="1:21" x14ac:dyDescent="0.25">
      <c r="A2371">
        <v>2969</v>
      </c>
      <c r="B2371">
        <v>55422</v>
      </c>
      <c r="C2371" t="s">
        <v>1509</v>
      </c>
      <c r="D2371" t="s">
        <v>307</v>
      </c>
      <c r="E2371">
        <v>171300</v>
      </c>
      <c r="F2371">
        <v>235700</v>
      </c>
      <c r="G2371">
        <f>IFERROR(VLOOKUP(D2371,'ZORI (2)'!$C$2:$E$106,2,FALSE), 0)</f>
        <v>1268</v>
      </c>
      <c r="H2371">
        <f>IFERROR(VLOOKUP(D2371,'ZORI (2)'!$C$2:$E$106,3,FALSE), 0)</f>
        <v>1485</v>
      </c>
      <c r="I2371">
        <f t="shared" si="333"/>
        <v>47140</v>
      </c>
      <c r="J2371">
        <f t="shared" si="334"/>
        <v>188560</v>
      </c>
      <c r="K2371">
        <v>2.5000000000000001E-2</v>
      </c>
      <c r="L2371">
        <v>360</v>
      </c>
      <c r="M2371" s="1">
        <f t="shared" si="335"/>
        <v>745.0399668106852</v>
      </c>
      <c r="N2371">
        <f t="shared" ref="N2371:N2434" si="339">+E2371*0.035</f>
        <v>5995.5000000000009</v>
      </c>
      <c r="O2371">
        <f t="shared" si="336"/>
        <v>94.28</v>
      </c>
      <c r="P2371">
        <f t="shared" si="337"/>
        <v>148.5</v>
      </c>
      <c r="Q2371">
        <v>20000</v>
      </c>
      <c r="R2371">
        <f t="shared" si="338"/>
        <v>13.226711560044894</v>
      </c>
      <c r="S2371">
        <f t="shared" ref="S2371:S2434" si="340">(+F2371-(E2371+N2371+Q2371))/(E2371+N2371+Q2371)</f>
        <v>0.19465471842996926</v>
      </c>
      <c r="T2371">
        <f t="shared" ref="T2371:T2434" si="341">IFERROR(((+H2371*12)-((+M2371+O2371+P2371)*12))/(+I2371+N2371+Q2371),0)</f>
        <v>8.1576804674498418E-2</v>
      </c>
      <c r="U2371">
        <f>IFERROR(VLOOKUP(D2371,'ZORI (2)'!$C$2:$F$106,4,FALSE), 0)</f>
        <v>66.493977017409904</v>
      </c>
    </row>
    <row r="2372" spans="1:21" x14ac:dyDescent="0.25">
      <c r="A2372">
        <v>2970</v>
      </c>
      <c r="B2372">
        <v>53705</v>
      </c>
      <c r="C2372" t="s">
        <v>255</v>
      </c>
      <c r="D2372" t="s">
        <v>255</v>
      </c>
      <c r="E2372">
        <v>281300</v>
      </c>
      <c r="F2372">
        <v>356000</v>
      </c>
      <c r="G2372">
        <f>IFERROR(VLOOKUP(D2372,'ZORI (2)'!$C$2:$E$106,2,FALSE), 0)</f>
        <v>1118</v>
      </c>
      <c r="H2372">
        <f>IFERROR(VLOOKUP(D2372,'ZORI (2)'!$C$2:$E$106,3,FALSE), 0)</f>
        <v>1233</v>
      </c>
      <c r="I2372">
        <f t="shared" si="333"/>
        <v>71200</v>
      </c>
      <c r="J2372">
        <f t="shared" si="334"/>
        <v>284800</v>
      </c>
      <c r="K2372">
        <v>2.5000000000000001E-2</v>
      </c>
      <c r="L2372">
        <v>360</v>
      </c>
      <c r="M2372" s="1">
        <f t="shared" si="335"/>
        <v>1125.3043198328551</v>
      </c>
      <c r="N2372">
        <f t="shared" si="339"/>
        <v>9845.5000000000018</v>
      </c>
      <c r="O2372">
        <f t="shared" si="336"/>
        <v>142.4</v>
      </c>
      <c r="P2372">
        <f t="shared" si="337"/>
        <v>123.30000000000001</v>
      </c>
      <c r="Q2372">
        <v>20000</v>
      </c>
      <c r="R2372">
        <f t="shared" si="338"/>
        <v>24.060556907272236</v>
      </c>
      <c r="S2372">
        <f t="shared" si="340"/>
        <v>0.14415924382644132</v>
      </c>
      <c r="T2372">
        <f t="shared" si="341"/>
        <v>-1.8764337234159486E-2</v>
      </c>
      <c r="U2372">
        <f>IFERROR(VLOOKUP(D2372,'ZORI (2)'!$C$2:$F$106,4,FALSE), 0)</f>
        <v>38.712759151065889</v>
      </c>
    </row>
    <row r="2373" spans="1:21" x14ac:dyDescent="0.25">
      <c r="A2373">
        <v>2972</v>
      </c>
      <c r="B2373">
        <v>53217</v>
      </c>
      <c r="C2373" t="s">
        <v>1510</v>
      </c>
      <c r="D2373" t="s">
        <v>353</v>
      </c>
      <c r="E2373">
        <v>287500</v>
      </c>
      <c r="F2373">
        <v>348500</v>
      </c>
      <c r="G2373">
        <f>IFERROR(VLOOKUP(D2373,'ZORI (2)'!$C$2:$E$106,2,FALSE), 0)</f>
        <v>971</v>
      </c>
      <c r="H2373">
        <f>IFERROR(VLOOKUP(D2373,'ZORI (2)'!$C$2:$E$106,3,FALSE), 0)</f>
        <v>1061</v>
      </c>
      <c r="I2373">
        <f t="shared" si="333"/>
        <v>69700</v>
      </c>
      <c r="J2373">
        <f t="shared" si="334"/>
        <v>278800</v>
      </c>
      <c r="K2373">
        <v>2.5000000000000001E-2</v>
      </c>
      <c r="L2373">
        <v>360</v>
      </c>
      <c r="M2373" s="1">
        <f t="shared" si="335"/>
        <v>1101.5970659037921</v>
      </c>
      <c r="N2373">
        <f t="shared" si="339"/>
        <v>10062.500000000002</v>
      </c>
      <c r="O2373">
        <f t="shared" si="336"/>
        <v>139.4</v>
      </c>
      <c r="P2373">
        <f t="shared" si="337"/>
        <v>106.10000000000001</v>
      </c>
      <c r="Q2373">
        <v>20000</v>
      </c>
      <c r="R2373">
        <f t="shared" si="338"/>
        <v>27.371976123154258</v>
      </c>
      <c r="S2373">
        <f t="shared" si="340"/>
        <v>9.7421767368628218E-2</v>
      </c>
      <c r="T2373">
        <f t="shared" si="341"/>
        <v>-3.4413379685207419E-2</v>
      </c>
      <c r="U2373">
        <f>IFERROR(VLOOKUP(D2373,'ZORI (2)'!$C$2:$F$106,4,FALSE), 0)</f>
        <v>24.07240000865869</v>
      </c>
    </row>
    <row r="2374" spans="1:21" x14ac:dyDescent="0.25">
      <c r="A2374">
        <v>2973</v>
      </c>
      <c r="B2374">
        <v>33138</v>
      </c>
      <c r="C2374" t="s">
        <v>343</v>
      </c>
      <c r="D2374" t="s">
        <v>212</v>
      </c>
      <c r="E2374">
        <v>403500</v>
      </c>
      <c r="F2374">
        <v>581800</v>
      </c>
      <c r="G2374">
        <f>IFERROR(VLOOKUP(D2374,'ZORI (2)'!$C$2:$E$106,2,FALSE), 0)</f>
        <v>1594</v>
      </c>
      <c r="H2374">
        <f>IFERROR(VLOOKUP(D2374,'ZORI (2)'!$C$2:$E$106,3,FALSE), 0)</f>
        <v>1845</v>
      </c>
      <c r="I2374">
        <f t="shared" si="333"/>
        <v>116360</v>
      </c>
      <c r="J2374">
        <f t="shared" si="334"/>
        <v>465440</v>
      </c>
      <c r="K2374">
        <v>2.5000000000000001E-2</v>
      </c>
      <c r="L2374">
        <v>360</v>
      </c>
      <c r="M2374" s="1">
        <f t="shared" si="335"/>
        <v>1839.0507114571772</v>
      </c>
      <c r="N2374">
        <f t="shared" si="339"/>
        <v>14122.500000000002</v>
      </c>
      <c r="O2374">
        <f t="shared" si="336"/>
        <v>232.71999999999997</v>
      </c>
      <c r="P2374">
        <f t="shared" si="337"/>
        <v>184.5</v>
      </c>
      <c r="Q2374">
        <v>20000</v>
      </c>
      <c r="R2374">
        <f t="shared" si="338"/>
        <v>26.278229448961156</v>
      </c>
      <c r="S2374">
        <f t="shared" si="340"/>
        <v>0.32945632365794719</v>
      </c>
      <c r="T2374">
        <f t="shared" si="341"/>
        <v>-3.2796162593564888E-2</v>
      </c>
      <c r="U2374">
        <f>IFERROR(VLOOKUP(D2374,'ZORI (2)'!$C$2:$F$106,4,FALSE), 0)</f>
        <v>73.506796622216257</v>
      </c>
    </row>
    <row r="2375" spans="1:21" x14ac:dyDescent="0.25">
      <c r="A2375">
        <v>2974</v>
      </c>
      <c r="B2375">
        <v>91326</v>
      </c>
      <c r="C2375" t="s">
        <v>488</v>
      </c>
      <c r="D2375" t="s">
        <v>198</v>
      </c>
      <c r="E2375">
        <v>659900</v>
      </c>
      <c r="F2375">
        <v>801500</v>
      </c>
      <c r="G2375">
        <f>IFERROR(VLOOKUP(D2375,'ZORI (2)'!$C$2:$E$106,2,FALSE), 0)</f>
        <v>1897</v>
      </c>
      <c r="H2375">
        <f>IFERROR(VLOOKUP(D2375,'ZORI (2)'!$C$2:$E$106,3,FALSE), 0)</f>
        <v>2405</v>
      </c>
      <c r="I2375">
        <f t="shared" si="333"/>
        <v>160300</v>
      </c>
      <c r="J2375">
        <f t="shared" si="334"/>
        <v>641200</v>
      </c>
      <c r="K2375">
        <v>2.5000000000000001E-2</v>
      </c>
      <c r="L2375">
        <v>360</v>
      </c>
      <c r="M2375" s="1">
        <f t="shared" si="335"/>
        <v>2533.5152032191945</v>
      </c>
      <c r="N2375">
        <f t="shared" si="339"/>
        <v>23096.500000000004</v>
      </c>
      <c r="O2375">
        <f t="shared" si="336"/>
        <v>320.60000000000002</v>
      </c>
      <c r="P2375">
        <f t="shared" si="337"/>
        <v>240.5</v>
      </c>
      <c r="Q2375">
        <v>20000</v>
      </c>
      <c r="R2375">
        <f t="shared" si="338"/>
        <v>27.772002772002772</v>
      </c>
      <c r="S2375">
        <f t="shared" si="340"/>
        <v>0.14011947427903268</v>
      </c>
      <c r="T2375">
        <f t="shared" si="341"/>
        <v>-4.0685962829401345E-2</v>
      </c>
      <c r="U2375">
        <f>IFERROR(VLOOKUP(D2375,'ZORI (2)'!$C$2:$F$106,4,FALSE), 0)</f>
        <v>152.30041305369636</v>
      </c>
    </row>
    <row r="2376" spans="1:21" x14ac:dyDescent="0.25">
      <c r="A2376">
        <v>2976</v>
      </c>
      <c r="B2376">
        <v>33594</v>
      </c>
      <c r="C2376" t="s">
        <v>1511</v>
      </c>
      <c r="D2376" t="s">
        <v>246</v>
      </c>
      <c r="E2376">
        <v>143000</v>
      </c>
      <c r="F2376">
        <v>210300</v>
      </c>
      <c r="G2376">
        <f>IFERROR(VLOOKUP(D2376,'ZORI (2)'!$C$2:$E$106,2,FALSE), 0)</f>
        <v>1174</v>
      </c>
      <c r="H2376">
        <f>IFERROR(VLOOKUP(D2376,'ZORI (2)'!$C$2:$E$106,3,FALSE), 0)</f>
        <v>1421</v>
      </c>
      <c r="I2376">
        <f t="shared" si="333"/>
        <v>42060</v>
      </c>
      <c r="J2376">
        <f t="shared" si="334"/>
        <v>168240</v>
      </c>
      <c r="K2376">
        <v>2.5000000000000001E-2</v>
      </c>
      <c r="L2376">
        <v>360</v>
      </c>
      <c r="M2376" s="1">
        <f t="shared" si="335"/>
        <v>664.75140017092531</v>
      </c>
      <c r="N2376">
        <f t="shared" si="339"/>
        <v>5005.0000000000009</v>
      </c>
      <c r="O2376">
        <f t="shared" si="336"/>
        <v>84.12</v>
      </c>
      <c r="P2376">
        <f t="shared" si="337"/>
        <v>142.1</v>
      </c>
      <c r="Q2376">
        <v>20000</v>
      </c>
      <c r="R2376">
        <f t="shared" si="338"/>
        <v>12.33286418015482</v>
      </c>
      <c r="S2376">
        <f t="shared" si="340"/>
        <v>0.25174845986726585</v>
      </c>
      <c r="T2376">
        <f t="shared" si="341"/>
        <v>9.4838488003413046E-2</v>
      </c>
      <c r="U2376">
        <f>IFERROR(VLOOKUP(D2376,'ZORI (2)'!$C$2:$F$106,4,FALSE), 0)</f>
        <v>73.623051699156008</v>
      </c>
    </row>
    <row r="2377" spans="1:21" x14ac:dyDescent="0.25">
      <c r="A2377">
        <v>2977</v>
      </c>
      <c r="B2377">
        <v>19087</v>
      </c>
      <c r="C2377" t="s">
        <v>1512</v>
      </c>
      <c r="D2377" t="s">
        <v>254</v>
      </c>
      <c r="E2377">
        <v>506300</v>
      </c>
      <c r="F2377">
        <v>569700</v>
      </c>
      <c r="G2377">
        <f>IFERROR(VLOOKUP(D2377,'ZORI (2)'!$C$2:$E$106,2,FALSE), 0)</f>
        <v>1372</v>
      </c>
      <c r="H2377">
        <f>IFERROR(VLOOKUP(D2377,'ZORI (2)'!$C$2:$E$106,3,FALSE), 0)</f>
        <v>1516</v>
      </c>
      <c r="I2377">
        <f t="shared" si="333"/>
        <v>113940</v>
      </c>
      <c r="J2377">
        <f t="shared" si="334"/>
        <v>455760</v>
      </c>
      <c r="K2377">
        <v>2.5000000000000001E-2</v>
      </c>
      <c r="L2377">
        <v>360</v>
      </c>
      <c r="M2377" s="1">
        <f t="shared" si="335"/>
        <v>1800.8030084516222</v>
      </c>
      <c r="N2377">
        <f t="shared" si="339"/>
        <v>17720.5</v>
      </c>
      <c r="O2377">
        <f t="shared" si="336"/>
        <v>227.88</v>
      </c>
      <c r="P2377">
        <f t="shared" si="337"/>
        <v>151.6</v>
      </c>
      <c r="Q2377">
        <v>20000</v>
      </c>
      <c r="R2377">
        <f t="shared" si="338"/>
        <v>31.315963060686016</v>
      </c>
      <c r="S2377">
        <f t="shared" si="340"/>
        <v>4.7203184438821696E-2</v>
      </c>
      <c r="T2377">
        <f t="shared" si="341"/>
        <v>-5.2560792700930462E-2</v>
      </c>
      <c r="U2377">
        <f>IFERROR(VLOOKUP(D2377,'ZORI (2)'!$C$2:$F$106,4,FALSE), 0)</f>
        <v>44.044485087995604</v>
      </c>
    </row>
    <row r="2378" spans="1:21" x14ac:dyDescent="0.25">
      <c r="A2378">
        <v>2979</v>
      </c>
      <c r="B2378">
        <v>94070</v>
      </c>
      <c r="C2378" t="s">
        <v>1513</v>
      </c>
      <c r="D2378" t="s">
        <v>196</v>
      </c>
      <c r="E2378">
        <v>1351800</v>
      </c>
      <c r="F2378">
        <v>1960300</v>
      </c>
      <c r="G2378">
        <f>IFERROR(VLOOKUP(D2378,'ZORI (2)'!$C$2:$E$106,2,FALSE), 0)</f>
        <v>2290</v>
      </c>
      <c r="H2378">
        <f>IFERROR(VLOOKUP(D2378,'ZORI (2)'!$C$2:$E$106,3,FALSE), 0)</f>
        <v>3055</v>
      </c>
      <c r="I2378">
        <f t="shared" si="333"/>
        <v>392060</v>
      </c>
      <c r="J2378">
        <f t="shared" si="334"/>
        <v>1568240</v>
      </c>
      <c r="K2378">
        <v>2.5000000000000001E-2</v>
      </c>
      <c r="L2378">
        <v>360</v>
      </c>
      <c r="M2378" s="1">
        <f t="shared" si="335"/>
        <v>6196.4439836189486</v>
      </c>
      <c r="N2378">
        <f t="shared" si="339"/>
        <v>47313.000000000007</v>
      </c>
      <c r="O2378">
        <f t="shared" si="336"/>
        <v>784.12000000000012</v>
      </c>
      <c r="P2378">
        <f t="shared" si="337"/>
        <v>305.5</v>
      </c>
      <c r="Q2378">
        <v>20000</v>
      </c>
      <c r="R2378">
        <f t="shared" si="338"/>
        <v>53.472449536279321</v>
      </c>
      <c r="S2378">
        <f t="shared" si="340"/>
        <v>0.38135581874029761</v>
      </c>
      <c r="T2378">
        <f t="shared" si="341"/>
        <v>-0.11052623424412707</v>
      </c>
      <c r="U2378">
        <f>IFERROR(VLOOKUP(D2378,'ZORI (2)'!$C$2:$F$106,4,FALSE), 0)</f>
        <v>214.07169073819685</v>
      </c>
    </row>
    <row r="2379" spans="1:21" x14ac:dyDescent="0.25">
      <c r="A2379">
        <v>2980</v>
      </c>
      <c r="B2379">
        <v>11554</v>
      </c>
      <c r="C2379" t="s">
        <v>1514</v>
      </c>
      <c r="D2379" t="s">
        <v>195</v>
      </c>
      <c r="E2379">
        <v>365900</v>
      </c>
      <c r="F2379">
        <v>479400</v>
      </c>
      <c r="G2379">
        <f>IFERROR(VLOOKUP(D2379,'ZORI (2)'!$C$2:$E$106,2,FALSE), 0)</f>
        <v>2329</v>
      </c>
      <c r="H2379">
        <f>IFERROR(VLOOKUP(D2379,'ZORI (2)'!$C$2:$E$106,3,FALSE), 0)</f>
        <v>2608</v>
      </c>
      <c r="I2379">
        <f t="shared" si="333"/>
        <v>95880</v>
      </c>
      <c r="J2379">
        <f t="shared" si="334"/>
        <v>383520</v>
      </c>
      <c r="K2379">
        <v>2.5000000000000001E-2</v>
      </c>
      <c r="L2379">
        <v>360</v>
      </c>
      <c r="M2379" s="1">
        <f t="shared" si="335"/>
        <v>1515.3676711457042</v>
      </c>
      <c r="N2379">
        <f t="shared" si="339"/>
        <v>12806.500000000002</v>
      </c>
      <c r="O2379">
        <f t="shared" si="336"/>
        <v>191.76</v>
      </c>
      <c r="P2379">
        <f t="shared" si="337"/>
        <v>260.8</v>
      </c>
      <c r="Q2379">
        <v>20000</v>
      </c>
      <c r="R2379">
        <f t="shared" si="338"/>
        <v>15.318251533742332</v>
      </c>
      <c r="S2379">
        <f t="shared" si="340"/>
        <v>0.20238822291585415</v>
      </c>
      <c r="T2379">
        <f t="shared" si="341"/>
        <v>5.9686664461707714E-2</v>
      </c>
      <c r="U2379">
        <f>IFERROR(VLOOKUP(D2379,'ZORI (2)'!$C$2:$F$106,4,FALSE), 0)</f>
        <v>81.282042347392249</v>
      </c>
    </row>
    <row r="2380" spans="1:21" x14ac:dyDescent="0.25">
      <c r="A2380">
        <v>2981</v>
      </c>
      <c r="B2380">
        <v>76049</v>
      </c>
      <c r="C2380" t="s">
        <v>1515</v>
      </c>
      <c r="D2380" t="s">
        <v>192</v>
      </c>
      <c r="E2380">
        <v>197900</v>
      </c>
      <c r="F2380">
        <v>241200</v>
      </c>
      <c r="G2380">
        <f>IFERROR(VLOOKUP(D2380,'ZORI (2)'!$C$2:$E$106,2,FALSE), 0)</f>
        <v>1240</v>
      </c>
      <c r="H2380">
        <f>IFERROR(VLOOKUP(D2380,'ZORI (2)'!$C$2:$E$106,3,FALSE), 0)</f>
        <v>1481</v>
      </c>
      <c r="I2380">
        <f t="shared" si="333"/>
        <v>48240</v>
      </c>
      <c r="J2380">
        <f t="shared" si="334"/>
        <v>192960</v>
      </c>
      <c r="K2380">
        <v>2.5000000000000001E-2</v>
      </c>
      <c r="L2380">
        <v>360</v>
      </c>
      <c r="M2380" s="1">
        <f t="shared" si="335"/>
        <v>762.42528635866472</v>
      </c>
      <c r="N2380">
        <f t="shared" si="339"/>
        <v>6926.5000000000009</v>
      </c>
      <c r="O2380">
        <f t="shared" si="336"/>
        <v>96.47999999999999</v>
      </c>
      <c r="P2380">
        <f t="shared" si="337"/>
        <v>148.1</v>
      </c>
      <c r="Q2380">
        <v>20000</v>
      </c>
      <c r="R2380">
        <f t="shared" si="338"/>
        <v>13.571910871033086</v>
      </c>
      <c r="S2380">
        <f t="shared" si="340"/>
        <v>7.2827269027450056E-2</v>
      </c>
      <c r="T2380">
        <f t="shared" si="341"/>
        <v>7.5671164198093874E-2</v>
      </c>
      <c r="U2380">
        <f>IFERROR(VLOOKUP(D2380,'ZORI (2)'!$C$2:$F$106,4,FALSE), 0)</f>
        <v>73.617039721894315</v>
      </c>
    </row>
    <row r="2381" spans="1:21" x14ac:dyDescent="0.25">
      <c r="A2381">
        <v>2982</v>
      </c>
      <c r="B2381">
        <v>60441</v>
      </c>
      <c r="C2381" t="s">
        <v>679</v>
      </c>
      <c r="D2381" t="s">
        <v>191</v>
      </c>
      <c r="E2381">
        <v>166300</v>
      </c>
      <c r="F2381">
        <v>198000</v>
      </c>
      <c r="G2381">
        <f>IFERROR(VLOOKUP(D2381,'ZORI (2)'!$C$2:$E$106,2,FALSE), 0)</f>
        <v>1542</v>
      </c>
      <c r="H2381">
        <f>IFERROR(VLOOKUP(D2381,'ZORI (2)'!$C$2:$E$106,3,FALSE), 0)</f>
        <v>1713</v>
      </c>
      <c r="I2381">
        <f t="shared" si="333"/>
        <v>39600</v>
      </c>
      <c r="J2381">
        <f t="shared" si="334"/>
        <v>158400</v>
      </c>
      <c r="K2381">
        <v>2.5000000000000001E-2</v>
      </c>
      <c r="L2381">
        <v>360</v>
      </c>
      <c r="M2381" s="1">
        <f t="shared" si="335"/>
        <v>625.87150372726205</v>
      </c>
      <c r="N2381">
        <f t="shared" si="339"/>
        <v>5820.5000000000009</v>
      </c>
      <c r="O2381">
        <f t="shared" si="336"/>
        <v>79.2</v>
      </c>
      <c r="P2381">
        <f t="shared" si="337"/>
        <v>171.3</v>
      </c>
      <c r="Q2381">
        <v>20000</v>
      </c>
      <c r="R2381">
        <f t="shared" si="338"/>
        <v>9.6322241681260952</v>
      </c>
      <c r="S2381">
        <f t="shared" si="340"/>
        <v>3.0603189144313075E-2</v>
      </c>
      <c r="T2381">
        <f t="shared" si="341"/>
        <v>0.15346171238790374</v>
      </c>
      <c r="U2381">
        <f>IFERROR(VLOOKUP(D2381,'ZORI (2)'!$C$2:$F$106,4,FALSE), 0)</f>
        <v>52.309030710552761</v>
      </c>
    </row>
    <row r="2382" spans="1:21" x14ac:dyDescent="0.25">
      <c r="A2382">
        <v>2984</v>
      </c>
      <c r="B2382">
        <v>33326</v>
      </c>
      <c r="C2382" t="s">
        <v>1516</v>
      </c>
      <c r="D2382" t="s">
        <v>212</v>
      </c>
      <c r="E2382">
        <v>338400</v>
      </c>
      <c r="F2382">
        <v>420700</v>
      </c>
      <c r="G2382">
        <f>IFERROR(VLOOKUP(D2382,'ZORI (2)'!$C$2:$E$106,2,FALSE), 0)</f>
        <v>1594</v>
      </c>
      <c r="H2382">
        <f>IFERROR(VLOOKUP(D2382,'ZORI (2)'!$C$2:$E$106,3,FALSE), 0)</f>
        <v>1845</v>
      </c>
      <c r="I2382">
        <f t="shared" si="333"/>
        <v>84140</v>
      </c>
      <c r="J2382">
        <f t="shared" si="334"/>
        <v>336560</v>
      </c>
      <c r="K2382">
        <v>2.5000000000000001E-2</v>
      </c>
      <c r="L2382">
        <v>360</v>
      </c>
      <c r="M2382" s="1">
        <f t="shared" si="335"/>
        <v>1329.8188970609049</v>
      </c>
      <c r="N2382">
        <f t="shared" si="339"/>
        <v>11844.000000000002</v>
      </c>
      <c r="O2382">
        <f t="shared" si="336"/>
        <v>168.28</v>
      </c>
      <c r="P2382">
        <f t="shared" si="337"/>
        <v>184.5</v>
      </c>
      <c r="Q2382">
        <v>20000</v>
      </c>
      <c r="R2382">
        <f t="shared" si="338"/>
        <v>19.001806684733513</v>
      </c>
      <c r="S2382">
        <f t="shared" si="340"/>
        <v>0.13627769795054073</v>
      </c>
      <c r="T2382">
        <f t="shared" si="341"/>
        <v>1.6802431673930394E-2</v>
      </c>
      <c r="U2382">
        <f>IFERROR(VLOOKUP(D2382,'ZORI (2)'!$C$2:$F$106,4,FALSE), 0)</f>
        <v>73.506796622216257</v>
      </c>
    </row>
    <row r="2383" spans="1:21" x14ac:dyDescent="0.25">
      <c r="A2383">
        <v>2985</v>
      </c>
      <c r="B2383">
        <v>43537</v>
      </c>
      <c r="C2383" t="s">
        <v>1517</v>
      </c>
      <c r="D2383" t="s">
        <v>342</v>
      </c>
      <c r="E2383">
        <v>145000</v>
      </c>
      <c r="F2383">
        <v>173700</v>
      </c>
      <c r="G2383">
        <f>IFERROR(VLOOKUP(D2383,'ZORI (2)'!$C$2:$E$106,2,FALSE), 0)</f>
        <v>758</v>
      </c>
      <c r="H2383">
        <f>IFERROR(VLOOKUP(D2383,'ZORI (2)'!$C$2:$E$106,3,FALSE), 0)</f>
        <v>841</v>
      </c>
      <c r="I2383">
        <f t="shared" si="333"/>
        <v>34740</v>
      </c>
      <c r="J2383">
        <f t="shared" si="334"/>
        <v>138960</v>
      </c>
      <c r="K2383">
        <v>2.5000000000000001E-2</v>
      </c>
      <c r="L2383">
        <v>360</v>
      </c>
      <c r="M2383" s="1">
        <f t="shared" si="335"/>
        <v>549.06000099709809</v>
      </c>
      <c r="N2383">
        <f t="shared" si="339"/>
        <v>5075.0000000000009</v>
      </c>
      <c r="O2383">
        <f t="shared" si="336"/>
        <v>69.48</v>
      </c>
      <c r="P2383">
        <f t="shared" si="337"/>
        <v>84.100000000000009</v>
      </c>
      <c r="Q2383">
        <v>20000</v>
      </c>
      <c r="R2383">
        <f t="shared" si="338"/>
        <v>17.211652794292508</v>
      </c>
      <c r="S2383">
        <f t="shared" si="340"/>
        <v>2.1314126120829047E-2</v>
      </c>
      <c r="T2383">
        <f t="shared" si="341"/>
        <v>2.7757585689790556E-2</v>
      </c>
      <c r="U2383">
        <f>IFERROR(VLOOKUP(D2383,'ZORI (2)'!$C$2:$F$106,4,FALSE), 0)</f>
        <v>24.502151786667039</v>
      </c>
    </row>
    <row r="2384" spans="1:21" x14ac:dyDescent="0.25">
      <c r="A2384">
        <v>2986</v>
      </c>
      <c r="B2384">
        <v>74063</v>
      </c>
      <c r="C2384" t="s">
        <v>1518</v>
      </c>
      <c r="D2384" t="s">
        <v>258</v>
      </c>
      <c r="E2384">
        <v>101200</v>
      </c>
      <c r="F2384">
        <v>126800</v>
      </c>
      <c r="G2384">
        <f>IFERROR(VLOOKUP(D2384,'ZORI (2)'!$C$2:$E$106,2,FALSE), 0)</f>
        <v>984</v>
      </c>
      <c r="H2384">
        <f>IFERROR(VLOOKUP(D2384,'ZORI (2)'!$C$2:$E$106,3,FALSE), 0)</f>
        <v>1053</v>
      </c>
      <c r="I2384">
        <f t="shared" si="333"/>
        <v>25360</v>
      </c>
      <c r="J2384">
        <f t="shared" si="334"/>
        <v>101440</v>
      </c>
      <c r="K2384">
        <v>2.5000000000000001E-2</v>
      </c>
      <c r="L2384">
        <v>360</v>
      </c>
      <c r="M2384" s="1">
        <f t="shared" si="335"/>
        <v>400.810639760691</v>
      </c>
      <c r="N2384">
        <f t="shared" si="339"/>
        <v>3542.0000000000005</v>
      </c>
      <c r="O2384">
        <f t="shared" si="336"/>
        <v>50.72</v>
      </c>
      <c r="P2384">
        <f t="shared" si="337"/>
        <v>105.30000000000001</v>
      </c>
      <c r="Q2384">
        <v>20000</v>
      </c>
      <c r="R2384">
        <f t="shared" si="338"/>
        <v>10.034821145932257</v>
      </c>
      <c r="S2384">
        <f t="shared" si="340"/>
        <v>1.6498051979285246E-2</v>
      </c>
      <c r="T2384">
        <f t="shared" si="341"/>
        <v>0.12175437247702975</v>
      </c>
      <c r="U2384">
        <f>IFERROR(VLOOKUP(D2384,'ZORI (2)'!$C$2:$F$106,4,FALSE), 0)</f>
        <v>17.975417832654223</v>
      </c>
    </row>
    <row r="2385" spans="1:21" x14ac:dyDescent="0.25">
      <c r="A2385">
        <v>2987</v>
      </c>
      <c r="B2385">
        <v>7840</v>
      </c>
      <c r="C2385" t="s">
        <v>1519</v>
      </c>
      <c r="D2385" t="s">
        <v>349</v>
      </c>
      <c r="E2385">
        <v>253400</v>
      </c>
      <c r="F2385">
        <v>270700</v>
      </c>
      <c r="G2385">
        <f>IFERROR(VLOOKUP(D2385,'ZORI (2)'!$C$2:$E$106,2,FALSE), 0)</f>
        <v>1137</v>
      </c>
      <c r="H2385">
        <f>IFERROR(VLOOKUP(D2385,'ZORI (2)'!$C$2:$E$106,3,FALSE), 0)</f>
        <v>1279</v>
      </c>
      <c r="I2385">
        <f t="shared" si="333"/>
        <v>54140</v>
      </c>
      <c r="J2385">
        <f t="shared" si="334"/>
        <v>216560</v>
      </c>
      <c r="K2385">
        <v>2.5000000000000001E-2</v>
      </c>
      <c r="L2385">
        <v>360</v>
      </c>
      <c r="M2385" s="1">
        <f t="shared" si="335"/>
        <v>855.67381847964566</v>
      </c>
      <c r="N2385">
        <f t="shared" si="339"/>
        <v>8869</v>
      </c>
      <c r="O2385">
        <f t="shared" si="336"/>
        <v>108.28</v>
      </c>
      <c r="P2385">
        <f t="shared" si="337"/>
        <v>127.9</v>
      </c>
      <c r="Q2385">
        <v>20000</v>
      </c>
      <c r="R2385">
        <f t="shared" si="338"/>
        <v>17.637477195725829</v>
      </c>
      <c r="S2385">
        <f t="shared" si="340"/>
        <v>-4.0985726381572191E-2</v>
      </c>
      <c r="T2385">
        <f t="shared" si="341"/>
        <v>2.7054345652209415E-2</v>
      </c>
      <c r="U2385">
        <f>IFERROR(VLOOKUP(D2385,'ZORI (2)'!$C$2:$F$106,4,FALSE), 0)</f>
        <v>41.537623302975142</v>
      </c>
    </row>
    <row r="2386" spans="1:21" x14ac:dyDescent="0.25">
      <c r="A2386">
        <v>2989</v>
      </c>
      <c r="B2386">
        <v>32807</v>
      </c>
      <c r="C2386" t="s">
        <v>259</v>
      </c>
      <c r="D2386" t="s">
        <v>259</v>
      </c>
      <c r="E2386">
        <v>90800</v>
      </c>
      <c r="F2386">
        <v>186000</v>
      </c>
      <c r="G2386">
        <f>IFERROR(VLOOKUP(D2386,'ZORI (2)'!$C$2:$E$106,2,FALSE), 0)</f>
        <v>1220</v>
      </c>
      <c r="H2386">
        <f>IFERROR(VLOOKUP(D2386,'ZORI (2)'!$C$2:$E$106,3,FALSE), 0)</f>
        <v>1491</v>
      </c>
      <c r="I2386">
        <f t="shared" si="333"/>
        <v>37200</v>
      </c>
      <c r="J2386">
        <f t="shared" si="334"/>
        <v>148800</v>
      </c>
      <c r="K2386">
        <v>2.5000000000000001E-2</v>
      </c>
      <c r="L2386">
        <v>360</v>
      </c>
      <c r="M2386" s="1">
        <f t="shared" si="335"/>
        <v>587.93989744076134</v>
      </c>
      <c r="N2386">
        <f t="shared" si="339"/>
        <v>3178.0000000000005</v>
      </c>
      <c r="O2386">
        <f t="shared" si="336"/>
        <v>74.400000000000006</v>
      </c>
      <c r="P2386">
        <f t="shared" si="337"/>
        <v>149.1</v>
      </c>
      <c r="Q2386">
        <v>20000</v>
      </c>
      <c r="R2386">
        <f t="shared" si="338"/>
        <v>10.395707578806171</v>
      </c>
      <c r="S2386">
        <f t="shared" si="340"/>
        <v>0.63189387425643551</v>
      </c>
      <c r="T2386">
        <f t="shared" si="341"/>
        <v>0.13506113535908548</v>
      </c>
      <c r="U2386">
        <f>IFERROR(VLOOKUP(D2386,'ZORI (2)'!$C$2:$F$106,4,FALSE), 0)</f>
        <v>80.20037618450462</v>
      </c>
    </row>
    <row r="2387" spans="1:21" x14ac:dyDescent="0.25">
      <c r="A2387">
        <v>2990</v>
      </c>
      <c r="B2387">
        <v>7032</v>
      </c>
      <c r="C2387" t="s">
        <v>1520</v>
      </c>
      <c r="D2387" t="s">
        <v>195</v>
      </c>
      <c r="E2387">
        <v>274200</v>
      </c>
      <c r="F2387">
        <v>343200</v>
      </c>
      <c r="G2387">
        <f>IFERROR(VLOOKUP(D2387,'ZORI (2)'!$C$2:$E$106,2,FALSE), 0)</f>
        <v>2329</v>
      </c>
      <c r="H2387">
        <f>IFERROR(VLOOKUP(D2387,'ZORI (2)'!$C$2:$E$106,3,FALSE), 0)</f>
        <v>2608</v>
      </c>
      <c r="I2387">
        <f t="shared" si="333"/>
        <v>68640</v>
      </c>
      <c r="J2387">
        <f t="shared" si="334"/>
        <v>274560</v>
      </c>
      <c r="K2387">
        <v>2.5000000000000001E-2</v>
      </c>
      <c r="L2387">
        <v>360</v>
      </c>
      <c r="M2387" s="1">
        <f t="shared" si="335"/>
        <v>1084.843939793921</v>
      </c>
      <c r="N2387">
        <f t="shared" si="339"/>
        <v>9597.0000000000018</v>
      </c>
      <c r="O2387">
        <f t="shared" si="336"/>
        <v>137.28</v>
      </c>
      <c r="P2387">
        <f t="shared" si="337"/>
        <v>260.8</v>
      </c>
      <c r="Q2387">
        <v>20000</v>
      </c>
      <c r="R2387">
        <f t="shared" si="338"/>
        <v>10.966257668711657</v>
      </c>
      <c r="S2387">
        <f t="shared" si="340"/>
        <v>0.12970174162351833</v>
      </c>
      <c r="T2387">
        <f t="shared" si="341"/>
        <v>0.13743205434279293</v>
      </c>
      <c r="U2387">
        <f>IFERROR(VLOOKUP(D2387,'ZORI (2)'!$C$2:$F$106,4,FALSE), 0)</f>
        <v>81.282042347392249</v>
      </c>
    </row>
    <row r="2388" spans="1:21" x14ac:dyDescent="0.25">
      <c r="A2388">
        <v>2991</v>
      </c>
      <c r="B2388">
        <v>34606</v>
      </c>
      <c r="C2388" t="s">
        <v>1021</v>
      </c>
      <c r="D2388" t="s">
        <v>246</v>
      </c>
      <c r="E2388">
        <v>76100</v>
      </c>
      <c r="F2388">
        <v>137400</v>
      </c>
      <c r="G2388">
        <f>IFERROR(VLOOKUP(D2388,'ZORI (2)'!$C$2:$E$106,2,FALSE), 0)</f>
        <v>1174</v>
      </c>
      <c r="H2388">
        <f>IFERROR(VLOOKUP(D2388,'ZORI (2)'!$C$2:$E$106,3,FALSE), 0)</f>
        <v>1421</v>
      </c>
      <c r="I2388">
        <f t="shared" si="333"/>
        <v>27480</v>
      </c>
      <c r="J2388">
        <f t="shared" si="334"/>
        <v>109920</v>
      </c>
      <c r="K2388">
        <v>2.5000000000000001E-2</v>
      </c>
      <c r="L2388">
        <v>360</v>
      </c>
      <c r="M2388" s="1">
        <f t="shared" si="335"/>
        <v>434.31689198043335</v>
      </c>
      <c r="N2388">
        <f t="shared" si="339"/>
        <v>2663.5000000000005</v>
      </c>
      <c r="O2388">
        <f t="shared" si="336"/>
        <v>54.960000000000008</v>
      </c>
      <c r="P2388">
        <f t="shared" si="337"/>
        <v>142.1</v>
      </c>
      <c r="Q2388">
        <v>20000</v>
      </c>
      <c r="R2388">
        <f t="shared" si="338"/>
        <v>8.0577058409570732</v>
      </c>
      <c r="S2388">
        <f t="shared" si="340"/>
        <v>0.39120221539333866</v>
      </c>
      <c r="T2388">
        <f t="shared" si="341"/>
        <v>0.18896721003190442</v>
      </c>
      <c r="U2388">
        <f>IFERROR(VLOOKUP(D2388,'ZORI (2)'!$C$2:$F$106,4,FALSE), 0)</f>
        <v>73.623051699156008</v>
      </c>
    </row>
    <row r="2389" spans="1:21" x14ac:dyDescent="0.25">
      <c r="A2389">
        <v>2992</v>
      </c>
      <c r="B2389">
        <v>73159</v>
      </c>
      <c r="C2389" t="s">
        <v>208</v>
      </c>
      <c r="D2389" t="s">
        <v>208</v>
      </c>
      <c r="E2389">
        <v>91200</v>
      </c>
      <c r="F2389">
        <v>109800</v>
      </c>
      <c r="G2389">
        <f>IFERROR(VLOOKUP(D2389,'ZORI (2)'!$C$2:$E$106,2,FALSE), 0)</f>
        <v>971</v>
      </c>
      <c r="H2389">
        <f>IFERROR(VLOOKUP(D2389,'ZORI (2)'!$C$2:$E$106,3,FALSE), 0)</f>
        <v>1014</v>
      </c>
      <c r="I2389">
        <f t="shared" si="333"/>
        <v>21960</v>
      </c>
      <c r="J2389">
        <f t="shared" si="334"/>
        <v>87840</v>
      </c>
      <c r="K2389">
        <v>2.5000000000000001E-2</v>
      </c>
      <c r="L2389">
        <v>360</v>
      </c>
      <c r="M2389" s="1">
        <f t="shared" si="335"/>
        <v>347.07419752148166</v>
      </c>
      <c r="N2389">
        <f t="shared" si="339"/>
        <v>3192.0000000000005</v>
      </c>
      <c r="O2389">
        <f t="shared" si="336"/>
        <v>43.92</v>
      </c>
      <c r="P2389">
        <f t="shared" si="337"/>
        <v>101.4</v>
      </c>
      <c r="Q2389">
        <v>20000</v>
      </c>
      <c r="R2389">
        <f t="shared" si="338"/>
        <v>9.0236686390532537</v>
      </c>
      <c r="S2389">
        <f t="shared" si="340"/>
        <v>-4.0142667319392963E-2</v>
      </c>
      <c r="T2389">
        <f t="shared" si="341"/>
        <v>0.13862663070832343</v>
      </c>
      <c r="U2389">
        <f>IFERROR(VLOOKUP(D2389,'ZORI (2)'!$C$2:$F$106,4,FALSE), 0)</f>
        <v>8.8725863825406837</v>
      </c>
    </row>
    <row r="2390" spans="1:21" x14ac:dyDescent="0.25">
      <c r="A2390">
        <v>2993</v>
      </c>
      <c r="B2390">
        <v>8742</v>
      </c>
      <c r="C2390" t="s">
        <v>1521</v>
      </c>
      <c r="D2390" t="s">
        <v>195</v>
      </c>
      <c r="E2390">
        <v>352800</v>
      </c>
      <c r="F2390">
        <v>419900</v>
      </c>
      <c r="G2390">
        <f>IFERROR(VLOOKUP(D2390,'ZORI (2)'!$C$2:$E$106,2,FALSE), 0)</f>
        <v>2329</v>
      </c>
      <c r="H2390">
        <f>IFERROR(VLOOKUP(D2390,'ZORI (2)'!$C$2:$E$106,3,FALSE), 0)</f>
        <v>2608</v>
      </c>
      <c r="I2390">
        <f t="shared" si="333"/>
        <v>83980</v>
      </c>
      <c r="J2390">
        <f t="shared" si="334"/>
        <v>335920</v>
      </c>
      <c r="K2390">
        <v>2.5000000000000001E-2</v>
      </c>
      <c r="L2390">
        <v>360</v>
      </c>
      <c r="M2390" s="1">
        <f t="shared" si="335"/>
        <v>1327.2901233084715</v>
      </c>
      <c r="N2390">
        <f t="shared" si="339"/>
        <v>12348.000000000002</v>
      </c>
      <c r="O2390">
        <f t="shared" si="336"/>
        <v>167.95999999999998</v>
      </c>
      <c r="P2390">
        <f t="shared" si="337"/>
        <v>260.8</v>
      </c>
      <c r="Q2390">
        <v>20000</v>
      </c>
      <c r="R2390">
        <f t="shared" si="338"/>
        <v>13.417050102249489</v>
      </c>
      <c r="S2390">
        <f t="shared" si="340"/>
        <v>9.023024915097573E-2</v>
      </c>
      <c r="T2390">
        <f t="shared" si="341"/>
        <v>8.7884245584023982E-2</v>
      </c>
      <c r="U2390">
        <f>IFERROR(VLOOKUP(D2390,'ZORI (2)'!$C$2:$F$106,4,FALSE), 0)</f>
        <v>81.282042347392249</v>
      </c>
    </row>
    <row r="2391" spans="1:21" x14ac:dyDescent="0.25">
      <c r="A2391">
        <v>2994</v>
      </c>
      <c r="B2391">
        <v>92220</v>
      </c>
      <c r="C2391" t="s">
        <v>1522</v>
      </c>
      <c r="D2391" t="s">
        <v>240</v>
      </c>
      <c r="E2391">
        <v>158400</v>
      </c>
      <c r="F2391">
        <v>247800</v>
      </c>
      <c r="G2391">
        <f>IFERROR(VLOOKUP(D2391,'ZORI (2)'!$C$2:$E$106,2,FALSE), 0)</f>
        <v>1469</v>
      </c>
      <c r="H2391">
        <f>IFERROR(VLOOKUP(D2391,'ZORI (2)'!$C$2:$E$106,3,FALSE), 0)</f>
        <v>1814</v>
      </c>
      <c r="I2391">
        <f t="shared" si="333"/>
        <v>49560</v>
      </c>
      <c r="J2391">
        <f t="shared" si="334"/>
        <v>198240</v>
      </c>
      <c r="K2391">
        <v>2.5000000000000001E-2</v>
      </c>
      <c r="L2391">
        <v>360</v>
      </c>
      <c r="M2391" s="1">
        <f t="shared" si="335"/>
        <v>783.28766981624005</v>
      </c>
      <c r="N2391">
        <f t="shared" si="339"/>
        <v>5544.0000000000009</v>
      </c>
      <c r="O2391">
        <f t="shared" si="336"/>
        <v>99.12</v>
      </c>
      <c r="P2391">
        <f t="shared" si="337"/>
        <v>181.4</v>
      </c>
      <c r="Q2391">
        <v>20000</v>
      </c>
      <c r="R2391">
        <f t="shared" si="338"/>
        <v>11.383682469680265</v>
      </c>
      <c r="S2391">
        <f t="shared" si="340"/>
        <v>0.34714913234462663</v>
      </c>
      <c r="T2391">
        <f t="shared" si="341"/>
        <v>0.11986456063864932</v>
      </c>
      <c r="U2391">
        <f>IFERROR(VLOOKUP(D2391,'ZORI (2)'!$C$2:$F$106,4,FALSE), 0)</f>
        <v>101.92401214483601</v>
      </c>
    </row>
    <row r="2392" spans="1:21" x14ac:dyDescent="0.25">
      <c r="A2392">
        <v>2995</v>
      </c>
      <c r="B2392">
        <v>70094</v>
      </c>
      <c r="C2392" t="s">
        <v>1523</v>
      </c>
      <c r="D2392" t="s">
        <v>302</v>
      </c>
      <c r="E2392">
        <v>72200</v>
      </c>
      <c r="F2392">
        <v>90800</v>
      </c>
      <c r="G2392">
        <f>IFERROR(VLOOKUP(D2392,'ZORI (2)'!$C$2:$E$106,2,FALSE), 0)</f>
        <v>1233</v>
      </c>
      <c r="H2392">
        <f>IFERROR(VLOOKUP(D2392,'ZORI (2)'!$C$2:$E$106,3,FALSE), 0)</f>
        <v>1360</v>
      </c>
      <c r="I2392">
        <f t="shared" si="333"/>
        <v>18160</v>
      </c>
      <c r="J2392">
        <f t="shared" si="334"/>
        <v>72640</v>
      </c>
      <c r="K2392">
        <v>2.5000000000000001E-2</v>
      </c>
      <c r="L2392">
        <v>360</v>
      </c>
      <c r="M2392" s="1">
        <f t="shared" si="335"/>
        <v>287.01582090118887</v>
      </c>
      <c r="N2392">
        <f t="shared" si="339"/>
        <v>2527.0000000000005</v>
      </c>
      <c r="O2392">
        <f t="shared" si="336"/>
        <v>36.32</v>
      </c>
      <c r="P2392">
        <f t="shared" si="337"/>
        <v>136</v>
      </c>
      <c r="Q2392">
        <v>20000</v>
      </c>
      <c r="R2392">
        <f t="shared" si="338"/>
        <v>5.5637254901960782</v>
      </c>
      <c r="S2392">
        <f t="shared" si="340"/>
        <v>-4.1455973481689487E-2</v>
      </c>
      <c r="T2392">
        <f t="shared" si="341"/>
        <v>0.26563693929721371</v>
      </c>
      <c r="U2392">
        <f>IFERROR(VLOOKUP(D2392,'ZORI (2)'!$C$2:$F$106,4,FALSE), 0)</f>
        <v>32.574626513852884</v>
      </c>
    </row>
    <row r="2393" spans="1:21" x14ac:dyDescent="0.25">
      <c r="A2393">
        <v>2996</v>
      </c>
      <c r="B2393">
        <v>49548</v>
      </c>
      <c r="C2393" t="s">
        <v>362</v>
      </c>
      <c r="D2393" t="s">
        <v>362</v>
      </c>
      <c r="E2393">
        <v>75200</v>
      </c>
      <c r="F2393">
        <v>123000</v>
      </c>
      <c r="G2393">
        <f>IFERROR(VLOOKUP(D2393,'ZORI (2)'!$C$2:$E$106,2,FALSE), 0)</f>
        <v>856</v>
      </c>
      <c r="H2393">
        <f>IFERROR(VLOOKUP(D2393,'ZORI (2)'!$C$2:$E$106,3,FALSE), 0)</f>
        <v>1116</v>
      </c>
      <c r="I2393">
        <f t="shared" si="333"/>
        <v>24600</v>
      </c>
      <c r="J2393">
        <f t="shared" si="334"/>
        <v>98400</v>
      </c>
      <c r="K2393">
        <v>2.5000000000000001E-2</v>
      </c>
      <c r="L2393">
        <v>360</v>
      </c>
      <c r="M2393" s="1">
        <f t="shared" si="335"/>
        <v>388.7989644366325</v>
      </c>
      <c r="N2393">
        <f t="shared" si="339"/>
        <v>2632.0000000000005</v>
      </c>
      <c r="O2393">
        <f t="shared" si="336"/>
        <v>49.2</v>
      </c>
      <c r="P2393">
        <f t="shared" si="337"/>
        <v>111.60000000000001</v>
      </c>
      <c r="Q2393">
        <v>20000</v>
      </c>
      <c r="R2393">
        <f t="shared" si="338"/>
        <v>9.1845878136200714</v>
      </c>
      <c r="S2393">
        <f t="shared" si="340"/>
        <v>0.25725733911194704</v>
      </c>
      <c r="T2393">
        <f t="shared" si="341"/>
        <v>0.1439027021248393</v>
      </c>
      <c r="U2393">
        <f>IFERROR(VLOOKUP(D2393,'ZORI (2)'!$C$2:$F$106,4,FALSE), 0)</f>
        <v>82.50808041236526</v>
      </c>
    </row>
    <row r="2394" spans="1:21" x14ac:dyDescent="0.25">
      <c r="A2394">
        <v>2997</v>
      </c>
      <c r="B2394">
        <v>96782</v>
      </c>
      <c r="C2394" t="s">
        <v>1524</v>
      </c>
      <c r="D2394" t="s">
        <v>308</v>
      </c>
      <c r="E2394">
        <v>607600</v>
      </c>
      <c r="F2394">
        <v>744600</v>
      </c>
      <c r="G2394">
        <f>IFERROR(VLOOKUP(D2394,'ZORI (2)'!$C$2:$E$106,2,FALSE), 0)</f>
        <v>1740</v>
      </c>
      <c r="H2394">
        <f>IFERROR(VLOOKUP(D2394,'ZORI (2)'!$C$2:$E$106,3,FALSE), 0)</f>
        <v>2033</v>
      </c>
      <c r="I2394">
        <f t="shared" si="333"/>
        <v>148920</v>
      </c>
      <c r="J2394">
        <f t="shared" si="334"/>
        <v>595680</v>
      </c>
      <c r="K2394">
        <v>2.5000000000000001E-2</v>
      </c>
      <c r="L2394">
        <v>360</v>
      </c>
      <c r="M2394" s="1">
        <f t="shared" si="335"/>
        <v>2353.65617007737</v>
      </c>
      <c r="N2394">
        <f t="shared" si="339"/>
        <v>21266.000000000004</v>
      </c>
      <c r="O2394">
        <f t="shared" si="336"/>
        <v>297.83999999999997</v>
      </c>
      <c r="P2394">
        <f t="shared" si="337"/>
        <v>203.3</v>
      </c>
      <c r="Q2394">
        <v>20000</v>
      </c>
      <c r="R2394">
        <f t="shared" si="338"/>
        <v>30.521396950319726</v>
      </c>
      <c r="S2394">
        <f t="shared" si="340"/>
        <v>0.1475404783113925</v>
      </c>
      <c r="T2394">
        <f t="shared" si="341"/>
        <v>-5.1852155473738573E-2</v>
      </c>
      <c r="U2394">
        <f>IFERROR(VLOOKUP(D2394,'ZORI (2)'!$C$2:$F$106,4,FALSE), 0)</f>
        <v>76.390166140630939</v>
      </c>
    </row>
    <row r="2395" spans="1:21" x14ac:dyDescent="0.25">
      <c r="A2395">
        <v>2998</v>
      </c>
      <c r="B2395">
        <v>91941</v>
      </c>
      <c r="C2395" t="s">
        <v>943</v>
      </c>
      <c r="D2395" t="s">
        <v>226</v>
      </c>
      <c r="E2395">
        <v>515100</v>
      </c>
      <c r="F2395">
        <v>652500</v>
      </c>
      <c r="G2395">
        <f>IFERROR(VLOOKUP(D2395,'ZORI (2)'!$C$2:$E$106,2,FALSE), 0)</f>
        <v>1757</v>
      </c>
      <c r="H2395">
        <f>IFERROR(VLOOKUP(D2395,'ZORI (2)'!$C$2:$E$106,3,FALSE), 0)</f>
        <v>2196</v>
      </c>
      <c r="I2395">
        <f t="shared" si="333"/>
        <v>130500</v>
      </c>
      <c r="J2395">
        <f t="shared" si="334"/>
        <v>522000</v>
      </c>
      <c r="K2395">
        <v>2.5000000000000001E-2</v>
      </c>
      <c r="L2395">
        <v>360</v>
      </c>
      <c r="M2395" s="1">
        <f t="shared" si="335"/>
        <v>2062.5310918284772</v>
      </c>
      <c r="N2395">
        <f t="shared" si="339"/>
        <v>18028.5</v>
      </c>
      <c r="O2395">
        <f t="shared" si="336"/>
        <v>261</v>
      </c>
      <c r="P2395">
        <f t="shared" si="337"/>
        <v>219.60000000000002</v>
      </c>
      <c r="Q2395">
        <v>20000</v>
      </c>
      <c r="R2395">
        <f t="shared" si="338"/>
        <v>24.760928961748633</v>
      </c>
      <c r="S2395">
        <f t="shared" si="340"/>
        <v>0.17965355247469619</v>
      </c>
      <c r="T2395">
        <f t="shared" si="341"/>
        <v>-2.4717321414133072E-2</v>
      </c>
      <c r="U2395">
        <f>IFERROR(VLOOKUP(D2395,'ZORI (2)'!$C$2:$F$106,4,FALSE), 0)</f>
        <v>129.6726516989587</v>
      </c>
    </row>
    <row r="2396" spans="1:21" x14ac:dyDescent="0.25">
      <c r="A2396">
        <v>3001</v>
      </c>
      <c r="B2396">
        <v>67217</v>
      </c>
      <c r="C2396" t="s">
        <v>340</v>
      </c>
      <c r="D2396" t="s">
        <v>340</v>
      </c>
      <c r="E2396">
        <v>77300</v>
      </c>
      <c r="F2396">
        <v>87400</v>
      </c>
      <c r="G2396">
        <f>IFERROR(VLOOKUP(D2396,'ZORI (2)'!$C$2:$E$106,2,FALSE), 0)</f>
        <v>752</v>
      </c>
      <c r="H2396">
        <f>IFERROR(VLOOKUP(D2396,'ZORI (2)'!$C$2:$E$106,3,FALSE), 0)</f>
        <v>784</v>
      </c>
      <c r="I2396">
        <f t="shared" si="333"/>
        <v>17480</v>
      </c>
      <c r="J2396">
        <f t="shared" si="334"/>
        <v>69920</v>
      </c>
      <c r="K2396">
        <v>2.5000000000000001E-2</v>
      </c>
      <c r="L2396">
        <v>360</v>
      </c>
      <c r="M2396" s="1">
        <f t="shared" si="335"/>
        <v>276.26853245334695</v>
      </c>
      <c r="N2396">
        <f t="shared" si="339"/>
        <v>2705.5000000000005</v>
      </c>
      <c r="O2396">
        <f t="shared" si="336"/>
        <v>34.96</v>
      </c>
      <c r="P2396">
        <f t="shared" si="337"/>
        <v>78.400000000000006</v>
      </c>
      <c r="Q2396">
        <v>20000</v>
      </c>
      <c r="R2396">
        <f t="shared" si="338"/>
        <v>9.2899659863945576</v>
      </c>
      <c r="S2396">
        <f t="shared" si="340"/>
        <v>-0.1260480673562954</v>
      </c>
      <c r="T2396">
        <f t="shared" si="341"/>
        <v>0.1177653036682345</v>
      </c>
      <c r="U2396">
        <f>IFERROR(VLOOKUP(D2396,'ZORI (2)'!$C$2:$F$106,4,FALSE), 0)</f>
        <v>7.8878728067182937</v>
      </c>
    </row>
    <row r="2397" spans="1:21" x14ac:dyDescent="0.25">
      <c r="A2397">
        <v>3003</v>
      </c>
      <c r="B2397">
        <v>29680</v>
      </c>
      <c r="C2397" t="s">
        <v>646</v>
      </c>
      <c r="D2397" t="s">
        <v>261</v>
      </c>
      <c r="E2397">
        <v>160000</v>
      </c>
      <c r="F2397">
        <v>196400</v>
      </c>
      <c r="G2397">
        <f>IFERROR(VLOOKUP(D2397,'ZORI (2)'!$C$2:$E$106,2,FALSE), 0)</f>
        <v>1014</v>
      </c>
      <c r="H2397">
        <f>IFERROR(VLOOKUP(D2397,'ZORI (2)'!$C$2:$E$106,3,FALSE), 0)</f>
        <v>1171</v>
      </c>
      <c r="I2397">
        <f t="shared" si="333"/>
        <v>39280</v>
      </c>
      <c r="J2397">
        <f t="shared" si="334"/>
        <v>157120</v>
      </c>
      <c r="K2397">
        <v>2.5000000000000001E-2</v>
      </c>
      <c r="L2397">
        <v>360</v>
      </c>
      <c r="M2397" s="1">
        <f t="shared" si="335"/>
        <v>620.81395622239529</v>
      </c>
      <c r="N2397">
        <f t="shared" si="339"/>
        <v>5600.0000000000009</v>
      </c>
      <c r="O2397">
        <f t="shared" si="336"/>
        <v>78.56</v>
      </c>
      <c r="P2397">
        <f t="shared" si="337"/>
        <v>117.10000000000001</v>
      </c>
      <c r="Q2397">
        <v>20000</v>
      </c>
      <c r="R2397">
        <f t="shared" si="338"/>
        <v>13.976658126957016</v>
      </c>
      <c r="S2397">
        <f t="shared" si="340"/>
        <v>5.8189655172413791E-2</v>
      </c>
      <c r="T2397">
        <f t="shared" si="341"/>
        <v>6.5572017961332579E-2</v>
      </c>
      <c r="U2397">
        <f>IFERROR(VLOOKUP(D2397,'ZORI (2)'!$C$2:$F$106,4,FALSE), 0)</f>
        <v>47.84480118048355</v>
      </c>
    </row>
    <row r="2398" spans="1:21" x14ac:dyDescent="0.25">
      <c r="A2398">
        <v>3004</v>
      </c>
      <c r="B2398">
        <v>91316</v>
      </c>
      <c r="C2398" t="s">
        <v>488</v>
      </c>
      <c r="D2398" t="s">
        <v>198</v>
      </c>
      <c r="E2398">
        <v>647200</v>
      </c>
      <c r="F2398">
        <v>862400</v>
      </c>
      <c r="G2398">
        <f>IFERROR(VLOOKUP(D2398,'ZORI (2)'!$C$2:$E$106,2,FALSE), 0)</f>
        <v>1897</v>
      </c>
      <c r="H2398">
        <f>IFERROR(VLOOKUP(D2398,'ZORI (2)'!$C$2:$E$106,3,FALSE), 0)</f>
        <v>2405</v>
      </c>
      <c r="I2398">
        <f t="shared" si="333"/>
        <v>172480</v>
      </c>
      <c r="J2398">
        <f t="shared" si="334"/>
        <v>689920</v>
      </c>
      <c r="K2398">
        <v>2.5000000000000001E-2</v>
      </c>
      <c r="L2398">
        <v>360</v>
      </c>
      <c r="M2398" s="1">
        <f t="shared" si="335"/>
        <v>2726.0181051231862</v>
      </c>
      <c r="N2398">
        <f t="shared" si="339"/>
        <v>22652.000000000004</v>
      </c>
      <c r="O2398">
        <f t="shared" si="336"/>
        <v>344.96000000000004</v>
      </c>
      <c r="P2398">
        <f t="shared" si="337"/>
        <v>240.5</v>
      </c>
      <c r="Q2398">
        <v>20000</v>
      </c>
      <c r="R2398">
        <f t="shared" si="338"/>
        <v>29.882189882189881</v>
      </c>
      <c r="S2398">
        <f t="shared" si="340"/>
        <v>0.25012321483448624</v>
      </c>
      <c r="T2398">
        <f t="shared" si="341"/>
        <v>-5.056308341612701E-2</v>
      </c>
      <c r="U2398">
        <f>IFERROR(VLOOKUP(D2398,'ZORI (2)'!$C$2:$F$106,4,FALSE), 0)</f>
        <v>152.30041305369636</v>
      </c>
    </row>
    <row r="2399" spans="1:21" x14ac:dyDescent="0.25">
      <c r="A2399">
        <v>3005</v>
      </c>
      <c r="B2399">
        <v>97267</v>
      </c>
      <c r="C2399" t="s">
        <v>1525</v>
      </c>
      <c r="D2399" t="s">
        <v>239</v>
      </c>
      <c r="E2399">
        <v>251900</v>
      </c>
      <c r="F2399">
        <v>380700</v>
      </c>
      <c r="G2399">
        <f>IFERROR(VLOOKUP(D2399,'ZORI (2)'!$C$2:$E$106,2,FALSE), 0)</f>
        <v>1205</v>
      </c>
      <c r="H2399">
        <f>IFERROR(VLOOKUP(D2399,'ZORI (2)'!$C$2:$E$106,3,FALSE), 0)</f>
        <v>1553</v>
      </c>
      <c r="I2399">
        <f t="shared" si="333"/>
        <v>76140</v>
      </c>
      <c r="J2399">
        <f t="shared" si="334"/>
        <v>304560</v>
      </c>
      <c r="K2399">
        <v>2.5000000000000001E-2</v>
      </c>
      <c r="L2399">
        <v>360</v>
      </c>
      <c r="M2399" s="1">
        <f t="shared" si="335"/>
        <v>1203.3802094392358</v>
      </c>
      <c r="N2399">
        <f t="shared" si="339"/>
        <v>8816.5</v>
      </c>
      <c r="O2399">
        <f t="shared" si="336"/>
        <v>152.28</v>
      </c>
      <c r="P2399">
        <f t="shared" si="337"/>
        <v>155.30000000000001</v>
      </c>
      <c r="Q2399">
        <v>20000</v>
      </c>
      <c r="R2399">
        <f t="shared" si="338"/>
        <v>20.428203477141018</v>
      </c>
      <c r="S2399">
        <f t="shared" si="340"/>
        <v>0.35617250856290955</v>
      </c>
      <c r="T2399">
        <f t="shared" si="341"/>
        <v>4.8065387730075867E-3</v>
      </c>
      <c r="U2399">
        <f>IFERROR(VLOOKUP(D2399,'ZORI (2)'!$C$2:$F$106,4,FALSE), 0)</f>
        <v>108.10777801188344</v>
      </c>
    </row>
    <row r="2400" spans="1:21" x14ac:dyDescent="0.25">
      <c r="A2400">
        <v>3006</v>
      </c>
      <c r="B2400">
        <v>87106</v>
      </c>
      <c r="C2400" t="s">
        <v>227</v>
      </c>
      <c r="D2400" t="s">
        <v>227</v>
      </c>
      <c r="E2400">
        <v>172900</v>
      </c>
      <c r="F2400">
        <v>236100</v>
      </c>
      <c r="G2400">
        <f>IFERROR(VLOOKUP(D2400,'ZORI (2)'!$C$2:$E$106,2,FALSE), 0)</f>
        <v>969</v>
      </c>
      <c r="H2400">
        <f>IFERROR(VLOOKUP(D2400,'ZORI (2)'!$C$2:$E$106,3,FALSE), 0)</f>
        <v>1069</v>
      </c>
      <c r="I2400">
        <f t="shared" si="333"/>
        <v>47220</v>
      </c>
      <c r="J2400">
        <f t="shared" si="334"/>
        <v>188880</v>
      </c>
      <c r="K2400">
        <v>2.5000000000000001E-2</v>
      </c>
      <c r="L2400">
        <v>360</v>
      </c>
      <c r="M2400" s="1">
        <f t="shared" si="335"/>
        <v>746.30435368690189</v>
      </c>
      <c r="N2400">
        <f t="shared" si="339"/>
        <v>6051.5000000000009</v>
      </c>
      <c r="O2400">
        <f t="shared" si="336"/>
        <v>94.440000000000012</v>
      </c>
      <c r="P2400">
        <f t="shared" si="337"/>
        <v>106.9</v>
      </c>
      <c r="Q2400">
        <v>20000</v>
      </c>
      <c r="R2400">
        <f t="shared" si="338"/>
        <v>18.405051449953227</v>
      </c>
      <c r="S2400">
        <f t="shared" si="340"/>
        <v>0.1867213868706695</v>
      </c>
      <c r="T2400">
        <f t="shared" si="341"/>
        <v>1.9874954869999618E-2</v>
      </c>
      <c r="U2400">
        <f>IFERROR(VLOOKUP(D2400,'ZORI (2)'!$C$2:$F$106,4,FALSE), 0)</f>
        <v>28.967008562052339</v>
      </c>
    </row>
    <row r="2401" spans="1:21" x14ac:dyDescent="0.25">
      <c r="A2401">
        <v>3011</v>
      </c>
      <c r="B2401">
        <v>19002</v>
      </c>
      <c r="C2401" t="s">
        <v>1526</v>
      </c>
      <c r="D2401" t="s">
        <v>254</v>
      </c>
      <c r="E2401">
        <v>386300</v>
      </c>
      <c r="F2401">
        <v>411900</v>
      </c>
      <c r="G2401">
        <f>IFERROR(VLOOKUP(D2401,'ZORI (2)'!$C$2:$E$106,2,FALSE), 0)</f>
        <v>1372</v>
      </c>
      <c r="H2401">
        <f>IFERROR(VLOOKUP(D2401,'ZORI (2)'!$C$2:$E$106,3,FALSE), 0)</f>
        <v>1516</v>
      </c>
      <c r="I2401">
        <f t="shared" si="333"/>
        <v>82380</v>
      </c>
      <c r="J2401">
        <f t="shared" si="334"/>
        <v>329520</v>
      </c>
      <c r="K2401">
        <v>2.5000000000000001E-2</v>
      </c>
      <c r="L2401">
        <v>360</v>
      </c>
      <c r="M2401" s="1">
        <f t="shared" si="335"/>
        <v>1302.0023857841377</v>
      </c>
      <c r="N2401">
        <f t="shared" si="339"/>
        <v>13520.500000000002</v>
      </c>
      <c r="O2401">
        <f t="shared" si="336"/>
        <v>164.76</v>
      </c>
      <c r="P2401">
        <f t="shared" si="337"/>
        <v>151.6</v>
      </c>
      <c r="Q2401">
        <v>20000</v>
      </c>
      <c r="R2401">
        <f t="shared" si="338"/>
        <v>22.641820580474935</v>
      </c>
      <c r="S2401">
        <f t="shared" si="340"/>
        <v>-1.8866396471825458E-2</v>
      </c>
      <c r="T2401">
        <f t="shared" si="341"/>
        <v>-1.0598303108352863E-2</v>
      </c>
      <c r="U2401">
        <f>IFERROR(VLOOKUP(D2401,'ZORI (2)'!$C$2:$F$106,4,FALSE), 0)</f>
        <v>44.044485087995604</v>
      </c>
    </row>
    <row r="2402" spans="1:21" x14ac:dyDescent="0.25">
      <c r="A2402">
        <v>3014</v>
      </c>
      <c r="B2402">
        <v>34758</v>
      </c>
      <c r="C2402" t="s">
        <v>1353</v>
      </c>
      <c r="D2402" t="s">
        <v>259</v>
      </c>
      <c r="E2402">
        <v>126200</v>
      </c>
      <c r="F2402">
        <v>178800</v>
      </c>
      <c r="G2402">
        <f>IFERROR(VLOOKUP(D2402,'ZORI (2)'!$C$2:$E$106,2,FALSE), 0)</f>
        <v>1220</v>
      </c>
      <c r="H2402">
        <f>IFERROR(VLOOKUP(D2402,'ZORI (2)'!$C$2:$E$106,3,FALSE), 0)</f>
        <v>1491</v>
      </c>
      <c r="I2402">
        <f t="shared" si="333"/>
        <v>35760</v>
      </c>
      <c r="J2402">
        <f t="shared" si="334"/>
        <v>143040</v>
      </c>
      <c r="K2402">
        <v>2.5000000000000001E-2</v>
      </c>
      <c r="L2402">
        <v>360</v>
      </c>
      <c r="M2402" s="1">
        <f t="shared" si="335"/>
        <v>565.1809336688608</v>
      </c>
      <c r="N2402">
        <f t="shared" si="339"/>
        <v>4417</v>
      </c>
      <c r="O2402">
        <f t="shared" si="336"/>
        <v>71.52</v>
      </c>
      <c r="P2402">
        <f t="shared" si="337"/>
        <v>149.1</v>
      </c>
      <c r="Q2402">
        <v>20000</v>
      </c>
      <c r="R2402">
        <f t="shared" si="338"/>
        <v>9.9932930918846417</v>
      </c>
      <c r="S2402">
        <f t="shared" si="340"/>
        <v>0.18711699210580479</v>
      </c>
      <c r="T2402">
        <f t="shared" si="341"/>
        <v>0.14062496960589047</v>
      </c>
      <c r="U2402">
        <f>IFERROR(VLOOKUP(D2402,'ZORI (2)'!$C$2:$F$106,4,FALSE), 0)</f>
        <v>80.20037618450462</v>
      </c>
    </row>
    <row r="2403" spans="1:21" x14ac:dyDescent="0.25">
      <c r="A2403">
        <v>3015</v>
      </c>
      <c r="B2403">
        <v>45429</v>
      </c>
      <c r="C2403" t="s">
        <v>784</v>
      </c>
      <c r="D2403" t="s">
        <v>322</v>
      </c>
      <c r="E2403">
        <v>126400</v>
      </c>
      <c r="F2403">
        <v>154300</v>
      </c>
      <c r="G2403">
        <f>IFERROR(VLOOKUP(D2403,'ZORI (2)'!$C$2:$E$106,2,FALSE), 0)</f>
        <v>824</v>
      </c>
      <c r="H2403">
        <f>IFERROR(VLOOKUP(D2403,'ZORI (2)'!$C$2:$E$106,3,FALSE), 0)</f>
        <v>922</v>
      </c>
      <c r="I2403">
        <f t="shared" si="333"/>
        <v>30860</v>
      </c>
      <c r="J2403">
        <f t="shared" si="334"/>
        <v>123440</v>
      </c>
      <c r="K2403">
        <v>2.5000000000000001E-2</v>
      </c>
      <c r="L2403">
        <v>360</v>
      </c>
      <c r="M2403" s="1">
        <f t="shared" si="335"/>
        <v>487.73723750058861</v>
      </c>
      <c r="N2403">
        <f t="shared" si="339"/>
        <v>4424</v>
      </c>
      <c r="O2403">
        <f t="shared" si="336"/>
        <v>61.72</v>
      </c>
      <c r="P2403">
        <f t="shared" si="337"/>
        <v>92.2</v>
      </c>
      <c r="Q2403">
        <v>20000</v>
      </c>
      <c r="R2403">
        <f t="shared" si="338"/>
        <v>13.946131597975416</v>
      </c>
      <c r="S2403">
        <f t="shared" si="340"/>
        <v>2.3046729963401052E-2</v>
      </c>
      <c r="T2403">
        <f t="shared" si="341"/>
        <v>6.0851478727894801E-2</v>
      </c>
      <c r="U2403">
        <f>IFERROR(VLOOKUP(D2403,'ZORI (2)'!$C$2:$F$106,4,FALSE), 0)</f>
        <v>32.391485506739784</v>
      </c>
    </row>
    <row r="2404" spans="1:21" x14ac:dyDescent="0.25">
      <c r="A2404">
        <v>3016</v>
      </c>
      <c r="B2404">
        <v>84081</v>
      </c>
      <c r="C2404" t="s">
        <v>1527</v>
      </c>
      <c r="D2404" t="s">
        <v>377</v>
      </c>
      <c r="E2404">
        <v>261000</v>
      </c>
      <c r="F2404">
        <v>353200</v>
      </c>
      <c r="G2404">
        <f>IFERROR(VLOOKUP(D2404,'ZORI (2)'!$C$2:$E$106,2,FALSE), 0)</f>
        <v>1072</v>
      </c>
      <c r="H2404">
        <f>IFERROR(VLOOKUP(D2404,'ZORI (2)'!$C$2:$E$106,3,FALSE), 0)</f>
        <v>1300</v>
      </c>
      <c r="I2404">
        <f t="shared" si="333"/>
        <v>70640</v>
      </c>
      <c r="J2404">
        <f t="shared" si="334"/>
        <v>282560</v>
      </c>
      <c r="K2404">
        <v>2.5000000000000001E-2</v>
      </c>
      <c r="L2404">
        <v>360</v>
      </c>
      <c r="M2404" s="1">
        <f t="shared" si="335"/>
        <v>1116.4536116993381</v>
      </c>
      <c r="N2404">
        <f t="shared" si="339"/>
        <v>9135</v>
      </c>
      <c r="O2404">
        <f t="shared" si="336"/>
        <v>141.28</v>
      </c>
      <c r="P2404">
        <f t="shared" si="337"/>
        <v>130</v>
      </c>
      <c r="Q2404">
        <v>20000</v>
      </c>
      <c r="R2404">
        <f t="shared" si="338"/>
        <v>22.641025641025642</v>
      </c>
      <c r="S2404">
        <f t="shared" si="340"/>
        <v>0.21736433039791822</v>
      </c>
      <c r="T2404">
        <f t="shared" si="341"/>
        <v>-1.0551774897439803E-2</v>
      </c>
      <c r="U2404">
        <f>IFERROR(VLOOKUP(D2404,'ZORI (2)'!$C$2:$F$106,4,FALSE), 0)</f>
        <v>67.892985521283393</v>
      </c>
    </row>
    <row r="2405" spans="1:21" x14ac:dyDescent="0.25">
      <c r="A2405">
        <v>3017</v>
      </c>
      <c r="B2405">
        <v>78221</v>
      </c>
      <c r="C2405" t="s">
        <v>204</v>
      </c>
      <c r="D2405" t="s">
        <v>204</v>
      </c>
      <c r="E2405">
        <v>78400</v>
      </c>
      <c r="F2405">
        <v>117000</v>
      </c>
      <c r="G2405">
        <f>IFERROR(VLOOKUP(D2405,'ZORI (2)'!$C$2:$E$106,2,FALSE), 0)</f>
        <v>1102</v>
      </c>
      <c r="H2405">
        <f>IFERROR(VLOOKUP(D2405,'ZORI (2)'!$C$2:$E$106,3,FALSE), 0)</f>
        <v>1262</v>
      </c>
      <c r="I2405">
        <f t="shared" si="333"/>
        <v>23400</v>
      </c>
      <c r="J2405">
        <f t="shared" si="334"/>
        <v>93600</v>
      </c>
      <c r="K2405">
        <v>2.5000000000000001E-2</v>
      </c>
      <c r="L2405">
        <v>360</v>
      </c>
      <c r="M2405" s="1">
        <f t="shared" si="335"/>
        <v>369.83316129338209</v>
      </c>
      <c r="N2405">
        <f t="shared" si="339"/>
        <v>2744.0000000000005</v>
      </c>
      <c r="O2405">
        <f t="shared" si="336"/>
        <v>46.8</v>
      </c>
      <c r="P2405">
        <f t="shared" si="337"/>
        <v>126.2</v>
      </c>
      <c r="Q2405">
        <v>20000</v>
      </c>
      <c r="R2405">
        <f t="shared" si="338"/>
        <v>7.7258320126782882</v>
      </c>
      <c r="S2405">
        <f t="shared" si="340"/>
        <v>0.15676659020802025</v>
      </c>
      <c r="T2405">
        <f t="shared" si="341"/>
        <v>0.18702327636267801</v>
      </c>
      <c r="U2405">
        <f>IFERROR(VLOOKUP(D2405,'ZORI (2)'!$C$2:$F$106,4,FALSE), 0)</f>
        <v>48.381596827353945</v>
      </c>
    </row>
    <row r="2406" spans="1:21" x14ac:dyDescent="0.25">
      <c r="A2406">
        <v>3018</v>
      </c>
      <c r="B2406">
        <v>98119</v>
      </c>
      <c r="C2406" t="s">
        <v>216</v>
      </c>
      <c r="D2406" t="s">
        <v>216</v>
      </c>
      <c r="E2406">
        <v>696400</v>
      </c>
      <c r="F2406">
        <v>1130000</v>
      </c>
      <c r="G2406">
        <f>IFERROR(VLOOKUP(D2406,'ZORI (2)'!$C$2:$E$106,2,FALSE), 0)</f>
        <v>1404</v>
      </c>
      <c r="H2406">
        <f>IFERROR(VLOOKUP(D2406,'ZORI (2)'!$C$2:$E$106,3,FALSE), 0)</f>
        <v>1823</v>
      </c>
      <c r="I2406">
        <f t="shared" si="333"/>
        <v>226000</v>
      </c>
      <c r="J2406">
        <f t="shared" si="334"/>
        <v>904000</v>
      </c>
      <c r="K2406">
        <v>2.5000000000000001E-2</v>
      </c>
      <c r="L2406">
        <v>360</v>
      </c>
      <c r="M2406" s="1">
        <f t="shared" si="335"/>
        <v>3571.8929253121519</v>
      </c>
      <c r="N2406">
        <f t="shared" si="339"/>
        <v>24374.000000000004</v>
      </c>
      <c r="O2406">
        <f t="shared" si="336"/>
        <v>452</v>
      </c>
      <c r="P2406">
        <f t="shared" si="337"/>
        <v>182.3</v>
      </c>
      <c r="Q2406">
        <v>20000</v>
      </c>
      <c r="R2406">
        <f t="shared" si="338"/>
        <v>51.654781495703055</v>
      </c>
      <c r="S2406">
        <f t="shared" si="340"/>
        <v>0.52543150812528516</v>
      </c>
      <c r="T2406">
        <f t="shared" si="341"/>
        <v>-0.10577317014115933</v>
      </c>
      <c r="U2406">
        <f>IFERROR(VLOOKUP(D2406,'ZORI (2)'!$C$2:$F$106,4,FALSE), 0)</f>
        <v>131.98328847007167</v>
      </c>
    </row>
    <row r="2407" spans="1:21" x14ac:dyDescent="0.25">
      <c r="A2407">
        <v>3020</v>
      </c>
      <c r="B2407">
        <v>22306</v>
      </c>
      <c r="C2407" t="s">
        <v>1528</v>
      </c>
      <c r="D2407" t="s">
        <v>203</v>
      </c>
      <c r="E2407">
        <v>425200</v>
      </c>
      <c r="F2407">
        <v>468400</v>
      </c>
      <c r="G2407">
        <f>IFERROR(VLOOKUP(D2407,'ZORI (2)'!$C$2:$E$106,2,FALSE), 0)</f>
        <v>1905</v>
      </c>
      <c r="H2407">
        <f>IFERROR(VLOOKUP(D2407,'ZORI (2)'!$C$2:$E$106,3,FALSE), 0)</f>
        <v>2043</v>
      </c>
      <c r="I2407">
        <f t="shared" si="333"/>
        <v>93680</v>
      </c>
      <c r="J2407">
        <f t="shared" si="334"/>
        <v>374720</v>
      </c>
      <c r="K2407">
        <v>2.5000000000000001E-2</v>
      </c>
      <c r="L2407">
        <v>360</v>
      </c>
      <c r="M2407" s="1">
        <f t="shared" si="335"/>
        <v>1480.5970320497452</v>
      </c>
      <c r="N2407">
        <f t="shared" si="339"/>
        <v>14882.000000000002</v>
      </c>
      <c r="O2407">
        <f t="shared" si="336"/>
        <v>187.36</v>
      </c>
      <c r="P2407">
        <f t="shared" si="337"/>
        <v>204.3</v>
      </c>
      <c r="Q2407">
        <v>20000</v>
      </c>
      <c r="R2407">
        <f t="shared" si="338"/>
        <v>19.105890031000165</v>
      </c>
      <c r="S2407">
        <f t="shared" si="340"/>
        <v>1.8079385848609596E-2</v>
      </c>
      <c r="T2407">
        <f t="shared" si="341"/>
        <v>1.5937179068488828E-2</v>
      </c>
      <c r="U2407">
        <f>IFERROR(VLOOKUP(D2407,'ZORI (2)'!$C$2:$F$106,4,FALSE), 0)</f>
        <v>40.400261415601996</v>
      </c>
    </row>
    <row r="2408" spans="1:21" x14ac:dyDescent="0.25">
      <c r="A2408">
        <v>3021</v>
      </c>
      <c r="B2408">
        <v>12309</v>
      </c>
      <c r="C2408" t="s">
        <v>1529</v>
      </c>
      <c r="D2408" t="s">
        <v>305</v>
      </c>
      <c r="E2408">
        <v>217300</v>
      </c>
      <c r="F2408">
        <v>240800</v>
      </c>
      <c r="G2408">
        <f>IFERROR(VLOOKUP(D2408,'ZORI (2)'!$C$2:$E$106,2,FALSE), 0)</f>
        <v>1131</v>
      </c>
      <c r="H2408">
        <f>IFERROR(VLOOKUP(D2408,'ZORI (2)'!$C$2:$E$106,3,FALSE), 0)</f>
        <v>1252</v>
      </c>
      <c r="I2408">
        <f t="shared" si="333"/>
        <v>48160</v>
      </c>
      <c r="J2408">
        <f t="shared" si="334"/>
        <v>192640</v>
      </c>
      <c r="K2408">
        <v>2.5000000000000001E-2</v>
      </c>
      <c r="L2408">
        <v>360</v>
      </c>
      <c r="M2408" s="1">
        <f t="shared" si="335"/>
        <v>761.16089948244803</v>
      </c>
      <c r="N2408">
        <f t="shared" si="339"/>
        <v>7605.5000000000009</v>
      </c>
      <c r="O2408">
        <f t="shared" si="336"/>
        <v>96.32</v>
      </c>
      <c r="P2408">
        <f t="shared" si="337"/>
        <v>125.2</v>
      </c>
      <c r="Q2408">
        <v>20000</v>
      </c>
      <c r="R2408">
        <f t="shared" si="338"/>
        <v>16.02768903088392</v>
      </c>
      <c r="S2408">
        <f t="shared" si="340"/>
        <v>-1.6763608820545069E-2</v>
      </c>
      <c r="T2408">
        <f t="shared" si="341"/>
        <v>4.2655683737461286E-2</v>
      </c>
      <c r="U2408">
        <f>IFERROR(VLOOKUP(D2408,'ZORI (2)'!$C$2:$F$106,4,FALSE), 0)</f>
        <v>34.331863782036343</v>
      </c>
    </row>
    <row r="2409" spans="1:21" x14ac:dyDescent="0.25">
      <c r="A2409">
        <v>3022</v>
      </c>
      <c r="B2409">
        <v>65721</v>
      </c>
      <c r="C2409" t="s">
        <v>1530</v>
      </c>
      <c r="D2409" t="s">
        <v>241</v>
      </c>
      <c r="E2409">
        <v>134900</v>
      </c>
      <c r="F2409">
        <v>160000</v>
      </c>
      <c r="G2409">
        <f>IFERROR(VLOOKUP(D2409,'ZORI (2)'!$C$2:$E$106,2,FALSE), 0)</f>
        <v>1186</v>
      </c>
      <c r="H2409">
        <f>IFERROR(VLOOKUP(D2409,'ZORI (2)'!$C$2:$E$106,3,FALSE), 0)</f>
        <v>1326</v>
      </c>
      <c r="I2409">
        <f t="shared" si="333"/>
        <v>32000</v>
      </c>
      <c r="J2409">
        <f t="shared" si="334"/>
        <v>128000</v>
      </c>
      <c r="K2409">
        <v>2.5000000000000001E-2</v>
      </c>
      <c r="L2409">
        <v>360</v>
      </c>
      <c r="M2409" s="1">
        <f t="shared" si="335"/>
        <v>505.75475048667636</v>
      </c>
      <c r="N2409">
        <f t="shared" si="339"/>
        <v>4721.5</v>
      </c>
      <c r="O2409">
        <f t="shared" si="336"/>
        <v>64</v>
      </c>
      <c r="P2409">
        <f t="shared" si="337"/>
        <v>132.6</v>
      </c>
      <c r="Q2409">
        <v>20000</v>
      </c>
      <c r="R2409">
        <f t="shared" si="338"/>
        <v>10.055304172951232</v>
      </c>
      <c r="S2409">
        <f t="shared" si="340"/>
        <v>2.3712344514993282E-3</v>
      </c>
      <c r="T2409">
        <f t="shared" si="341"/>
        <v>0.13193838304981151</v>
      </c>
      <c r="U2409">
        <f>IFERROR(VLOOKUP(D2409,'ZORI (2)'!$C$2:$F$106,4,FALSE), 0)</f>
        <v>40.773766075750224</v>
      </c>
    </row>
    <row r="2410" spans="1:21" x14ac:dyDescent="0.25">
      <c r="A2410">
        <v>3023</v>
      </c>
      <c r="B2410">
        <v>85298</v>
      </c>
      <c r="C2410" t="s">
        <v>969</v>
      </c>
      <c r="D2410" t="s">
        <v>209</v>
      </c>
      <c r="E2410">
        <v>319700</v>
      </c>
      <c r="F2410">
        <v>377600</v>
      </c>
      <c r="G2410">
        <f>IFERROR(VLOOKUP(D2410,'ZORI (2)'!$C$2:$E$106,2,FALSE), 0)</f>
        <v>1024</v>
      </c>
      <c r="H2410">
        <f>IFERROR(VLOOKUP(D2410,'ZORI (2)'!$C$2:$E$106,3,FALSE), 0)</f>
        <v>1278</v>
      </c>
      <c r="I2410">
        <f t="shared" si="333"/>
        <v>75520</v>
      </c>
      <c r="J2410">
        <f t="shared" si="334"/>
        <v>302080</v>
      </c>
      <c r="K2410">
        <v>2.5000000000000001E-2</v>
      </c>
      <c r="L2410">
        <v>360</v>
      </c>
      <c r="M2410" s="1">
        <f t="shared" si="335"/>
        <v>1193.5812111485563</v>
      </c>
      <c r="N2410">
        <f t="shared" si="339"/>
        <v>11189.500000000002</v>
      </c>
      <c r="O2410">
        <f t="shared" si="336"/>
        <v>151.04</v>
      </c>
      <c r="P2410">
        <f t="shared" si="337"/>
        <v>127.80000000000001</v>
      </c>
      <c r="Q2410">
        <v>20000</v>
      </c>
      <c r="R2410">
        <f t="shared" si="338"/>
        <v>24.621804903495043</v>
      </c>
      <c r="S2410">
        <f t="shared" si="340"/>
        <v>7.6122255011905463E-2</v>
      </c>
      <c r="T2410">
        <f t="shared" si="341"/>
        <v>-2.1863606649667341E-2</v>
      </c>
      <c r="U2410">
        <f>IFERROR(VLOOKUP(D2410,'ZORI (2)'!$C$2:$F$106,4,FALSE), 0)</f>
        <v>74.874969478603248</v>
      </c>
    </row>
    <row r="2411" spans="1:21" x14ac:dyDescent="0.25">
      <c r="A2411">
        <v>3024</v>
      </c>
      <c r="B2411">
        <v>70005</v>
      </c>
      <c r="C2411" t="s">
        <v>788</v>
      </c>
      <c r="D2411" t="s">
        <v>302</v>
      </c>
      <c r="E2411">
        <v>215400</v>
      </c>
      <c r="F2411">
        <v>291600</v>
      </c>
      <c r="G2411">
        <f>IFERROR(VLOOKUP(D2411,'ZORI (2)'!$C$2:$E$106,2,FALSE), 0)</f>
        <v>1233</v>
      </c>
      <c r="H2411">
        <f>IFERROR(VLOOKUP(D2411,'ZORI (2)'!$C$2:$E$106,3,FALSE), 0)</f>
        <v>1360</v>
      </c>
      <c r="I2411">
        <f t="shared" si="333"/>
        <v>58320</v>
      </c>
      <c r="J2411">
        <f t="shared" si="334"/>
        <v>233280</v>
      </c>
      <c r="K2411">
        <v>2.5000000000000001E-2</v>
      </c>
      <c r="L2411">
        <v>360</v>
      </c>
      <c r="M2411" s="1">
        <f t="shared" si="335"/>
        <v>921.7380327619677</v>
      </c>
      <c r="N2411">
        <f t="shared" si="339"/>
        <v>7539.0000000000009</v>
      </c>
      <c r="O2411">
        <f t="shared" si="336"/>
        <v>116.64</v>
      </c>
      <c r="P2411">
        <f t="shared" si="337"/>
        <v>136</v>
      </c>
      <c r="Q2411">
        <v>20000</v>
      </c>
      <c r="R2411">
        <f t="shared" si="338"/>
        <v>17.867647058823529</v>
      </c>
      <c r="S2411">
        <f t="shared" si="340"/>
        <v>0.20030131020544251</v>
      </c>
      <c r="T2411">
        <f t="shared" si="341"/>
        <v>2.5943274518179675E-2</v>
      </c>
      <c r="U2411">
        <f>IFERROR(VLOOKUP(D2411,'ZORI (2)'!$C$2:$F$106,4,FALSE), 0)</f>
        <v>32.574626513852884</v>
      </c>
    </row>
    <row r="2412" spans="1:21" x14ac:dyDescent="0.25">
      <c r="A2412">
        <v>3025</v>
      </c>
      <c r="B2412">
        <v>94903</v>
      </c>
      <c r="C2412" t="s">
        <v>1127</v>
      </c>
      <c r="D2412" t="s">
        <v>196</v>
      </c>
      <c r="E2412">
        <v>765300</v>
      </c>
      <c r="F2412">
        <v>969400</v>
      </c>
      <c r="G2412">
        <f>IFERROR(VLOOKUP(D2412,'ZORI (2)'!$C$2:$E$106,2,FALSE), 0)</f>
        <v>2290</v>
      </c>
      <c r="H2412">
        <f>IFERROR(VLOOKUP(D2412,'ZORI (2)'!$C$2:$E$106,3,FALSE), 0)</f>
        <v>3055</v>
      </c>
      <c r="I2412">
        <f t="shared" si="333"/>
        <v>193880</v>
      </c>
      <c r="J2412">
        <f t="shared" si="334"/>
        <v>775520</v>
      </c>
      <c r="K2412">
        <v>2.5000000000000001E-2</v>
      </c>
      <c r="L2412">
        <v>360</v>
      </c>
      <c r="M2412" s="1">
        <f t="shared" si="335"/>
        <v>3064.2415945111507</v>
      </c>
      <c r="N2412">
        <f t="shared" si="339"/>
        <v>26785.500000000004</v>
      </c>
      <c r="O2412">
        <f t="shared" si="336"/>
        <v>387.76000000000005</v>
      </c>
      <c r="P2412">
        <f t="shared" si="337"/>
        <v>305.5</v>
      </c>
      <c r="Q2412">
        <v>20000</v>
      </c>
      <c r="R2412">
        <f t="shared" si="338"/>
        <v>26.442989634478995</v>
      </c>
      <c r="S2412">
        <f t="shared" si="340"/>
        <v>0.19371667145885502</v>
      </c>
      <c r="T2412">
        <f t="shared" si="341"/>
        <v>-3.5027950138818431E-2</v>
      </c>
      <c r="U2412">
        <f>IFERROR(VLOOKUP(D2412,'ZORI (2)'!$C$2:$F$106,4,FALSE), 0)</f>
        <v>214.07169073819685</v>
      </c>
    </row>
    <row r="2413" spans="1:21" x14ac:dyDescent="0.25">
      <c r="A2413">
        <v>3026</v>
      </c>
      <c r="B2413">
        <v>32720</v>
      </c>
      <c r="C2413" t="s">
        <v>1152</v>
      </c>
      <c r="D2413" t="s">
        <v>270</v>
      </c>
      <c r="E2413">
        <v>113300</v>
      </c>
      <c r="F2413">
        <v>174600</v>
      </c>
      <c r="G2413">
        <f>IFERROR(VLOOKUP(D2413,'ZORI (2)'!$C$2:$E$106,2,FALSE), 0)</f>
        <v>1036</v>
      </c>
      <c r="H2413">
        <f>IFERROR(VLOOKUP(D2413,'ZORI (2)'!$C$2:$E$106,3,FALSE), 0)</f>
        <v>1309</v>
      </c>
      <c r="I2413">
        <f t="shared" si="333"/>
        <v>34920</v>
      </c>
      <c r="J2413">
        <f t="shared" si="334"/>
        <v>139680</v>
      </c>
      <c r="K2413">
        <v>2.5000000000000001E-2</v>
      </c>
      <c r="L2413">
        <v>360</v>
      </c>
      <c r="M2413" s="1">
        <f t="shared" si="335"/>
        <v>551.90487146858561</v>
      </c>
      <c r="N2413">
        <f t="shared" si="339"/>
        <v>3965.5000000000005</v>
      </c>
      <c r="O2413">
        <f t="shared" si="336"/>
        <v>69.84</v>
      </c>
      <c r="P2413">
        <f t="shared" si="337"/>
        <v>130.9</v>
      </c>
      <c r="Q2413">
        <v>20000</v>
      </c>
      <c r="R2413">
        <f t="shared" si="338"/>
        <v>11.115355233002292</v>
      </c>
      <c r="S2413">
        <f t="shared" si="340"/>
        <v>0.27198749867956623</v>
      </c>
      <c r="T2413">
        <f t="shared" si="341"/>
        <v>0.11337700354717159</v>
      </c>
      <c r="U2413">
        <f>IFERROR(VLOOKUP(D2413,'ZORI (2)'!$C$2:$F$106,4,FALSE), 0)</f>
        <v>82.295215845275038</v>
      </c>
    </row>
    <row r="2414" spans="1:21" x14ac:dyDescent="0.25">
      <c r="A2414">
        <v>3027</v>
      </c>
      <c r="B2414">
        <v>68116</v>
      </c>
      <c r="C2414" t="s">
        <v>403</v>
      </c>
      <c r="D2414" t="s">
        <v>403</v>
      </c>
      <c r="E2414">
        <v>190500</v>
      </c>
      <c r="F2414">
        <v>237700</v>
      </c>
      <c r="G2414">
        <f>IFERROR(VLOOKUP(D2414,'ZORI (2)'!$C$2:$E$106,2,FALSE), 0)</f>
        <v>977</v>
      </c>
      <c r="H2414">
        <f>IFERROR(VLOOKUP(D2414,'ZORI (2)'!$C$2:$E$106,3,FALSE), 0)</f>
        <v>1115</v>
      </c>
      <c r="I2414">
        <f t="shared" si="333"/>
        <v>47540</v>
      </c>
      <c r="J2414">
        <f t="shared" si="334"/>
        <v>190160</v>
      </c>
      <c r="K2414">
        <v>2.5000000000000001E-2</v>
      </c>
      <c r="L2414">
        <v>360</v>
      </c>
      <c r="M2414" s="1">
        <f t="shared" si="335"/>
        <v>751.36190119176865</v>
      </c>
      <c r="N2414">
        <f t="shared" si="339"/>
        <v>6667.5000000000009</v>
      </c>
      <c r="O2414">
        <f t="shared" si="336"/>
        <v>95.079999999999984</v>
      </c>
      <c r="P2414">
        <f t="shared" si="337"/>
        <v>111.5</v>
      </c>
      <c r="Q2414">
        <v>20000</v>
      </c>
      <c r="R2414">
        <f t="shared" si="338"/>
        <v>17.765321375186847</v>
      </c>
      <c r="S2414">
        <f t="shared" si="340"/>
        <v>9.4546835967628667E-2</v>
      </c>
      <c r="T2414">
        <f t="shared" si="341"/>
        <v>2.5397664463818033E-2</v>
      </c>
      <c r="U2414">
        <f>IFERROR(VLOOKUP(D2414,'ZORI (2)'!$C$2:$F$106,4,FALSE), 0)</f>
        <v>41.38767480603785</v>
      </c>
    </row>
    <row r="2415" spans="1:21" x14ac:dyDescent="0.25">
      <c r="A2415">
        <v>3029</v>
      </c>
      <c r="B2415">
        <v>19135</v>
      </c>
      <c r="C2415" t="s">
        <v>254</v>
      </c>
      <c r="D2415" t="s">
        <v>254</v>
      </c>
      <c r="E2415">
        <v>85800</v>
      </c>
      <c r="F2415">
        <v>117800</v>
      </c>
      <c r="G2415">
        <f>IFERROR(VLOOKUP(D2415,'ZORI (2)'!$C$2:$E$106,2,FALSE), 0)</f>
        <v>1372</v>
      </c>
      <c r="H2415">
        <f>IFERROR(VLOOKUP(D2415,'ZORI (2)'!$C$2:$E$106,3,FALSE), 0)</f>
        <v>1516</v>
      </c>
      <c r="I2415">
        <f t="shared" si="333"/>
        <v>23560</v>
      </c>
      <c r="J2415">
        <f t="shared" si="334"/>
        <v>94240</v>
      </c>
      <c r="K2415">
        <v>2.5000000000000001E-2</v>
      </c>
      <c r="L2415">
        <v>360</v>
      </c>
      <c r="M2415" s="1">
        <f t="shared" si="335"/>
        <v>372.36193504581553</v>
      </c>
      <c r="N2415">
        <f t="shared" si="339"/>
        <v>3003.0000000000005</v>
      </c>
      <c r="O2415">
        <f t="shared" si="336"/>
        <v>47.12</v>
      </c>
      <c r="P2415">
        <f t="shared" si="337"/>
        <v>151.6</v>
      </c>
      <c r="Q2415">
        <v>20000</v>
      </c>
      <c r="R2415">
        <f t="shared" si="338"/>
        <v>6.4753737906772209</v>
      </c>
      <c r="S2415">
        <f t="shared" si="340"/>
        <v>8.2690734630478935E-2</v>
      </c>
      <c r="T2415">
        <f t="shared" si="341"/>
        <v>0.24351989303632099</v>
      </c>
      <c r="U2415">
        <f>IFERROR(VLOOKUP(D2415,'ZORI (2)'!$C$2:$F$106,4,FALSE), 0)</f>
        <v>44.044485087995604</v>
      </c>
    </row>
    <row r="2416" spans="1:21" x14ac:dyDescent="0.25">
      <c r="A2416">
        <v>3030</v>
      </c>
      <c r="B2416">
        <v>14534</v>
      </c>
      <c r="C2416" t="s">
        <v>1531</v>
      </c>
      <c r="D2416" t="s">
        <v>274</v>
      </c>
      <c r="E2416">
        <v>236600</v>
      </c>
      <c r="F2416">
        <v>262300</v>
      </c>
      <c r="G2416">
        <f>IFERROR(VLOOKUP(D2416,'ZORI (2)'!$C$2:$E$106,2,FALSE), 0)</f>
        <v>913</v>
      </c>
      <c r="H2416">
        <f>IFERROR(VLOOKUP(D2416,'ZORI (2)'!$C$2:$E$106,3,FALSE), 0)</f>
        <v>1037</v>
      </c>
      <c r="I2416">
        <f t="shared" si="333"/>
        <v>52460</v>
      </c>
      <c r="J2416">
        <f t="shared" si="334"/>
        <v>209840</v>
      </c>
      <c r="K2416">
        <v>2.5000000000000001E-2</v>
      </c>
      <c r="L2416">
        <v>360</v>
      </c>
      <c r="M2416" s="1">
        <f t="shared" si="335"/>
        <v>829.12169407909505</v>
      </c>
      <c r="N2416">
        <f t="shared" si="339"/>
        <v>8281</v>
      </c>
      <c r="O2416">
        <f t="shared" si="336"/>
        <v>104.92000000000002</v>
      </c>
      <c r="P2416">
        <f t="shared" si="337"/>
        <v>103.7</v>
      </c>
      <c r="Q2416">
        <v>20000</v>
      </c>
      <c r="R2416">
        <f t="shared" si="338"/>
        <v>21.078431372549019</v>
      </c>
      <c r="S2416">
        <f t="shared" si="340"/>
        <v>-9.7439982482699777E-3</v>
      </c>
      <c r="T2416">
        <f t="shared" si="341"/>
        <v>-1.1023307797947898E-4</v>
      </c>
      <c r="U2416">
        <f>IFERROR(VLOOKUP(D2416,'ZORI (2)'!$C$2:$F$106,4,FALSE), 0)</f>
        <v>35.783635050326652</v>
      </c>
    </row>
    <row r="2417" spans="1:21" x14ac:dyDescent="0.25">
      <c r="A2417">
        <v>3031</v>
      </c>
      <c r="B2417">
        <v>29625</v>
      </c>
      <c r="C2417" t="s">
        <v>953</v>
      </c>
      <c r="D2417" t="s">
        <v>261</v>
      </c>
      <c r="E2417">
        <v>120800</v>
      </c>
      <c r="F2417">
        <v>135300</v>
      </c>
      <c r="G2417">
        <f>IFERROR(VLOOKUP(D2417,'ZORI (2)'!$C$2:$E$106,2,FALSE), 0)</f>
        <v>1014</v>
      </c>
      <c r="H2417">
        <f>IFERROR(VLOOKUP(D2417,'ZORI (2)'!$C$2:$E$106,3,FALSE), 0)</f>
        <v>1171</v>
      </c>
      <c r="I2417">
        <f t="shared" si="333"/>
        <v>27060</v>
      </c>
      <c r="J2417">
        <f t="shared" si="334"/>
        <v>108240</v>
      </c>
      <c r="K2417">
        <v>2.5000000000000001E-2</v>
      </c>
      <c r="L2417">
        <v>360</v>
      </c>
      <c r="M2417" s="1">
        <f t="shared" si="335"/>
        <v>427.6788608802957</v>
      </c>
      <c r="N2417">
        <f t="shared" si="339"/>
        <v>4228</v>
      </c>
      <c r="O2417">
        <f t="shared" si="336"/>
        <v>54.12</v>
      </c>
      <c r="P2417">
        <f t="shared" si="337"/>
        <v>117.10000000000001</v>
      </c>
      <c r="Q2417">
        <v>20000</v>
      </c>
      <c r="R2417">
        <f t="shared" si="338"/>
        <v>9.628522630230572</v>
      </c>
      <c r="S2417">
        <f t="shared" si="340"/>
        <v>-6.7076702429875609E-2</v>
      </c>
      <c r="T2417">
        <f t="shared" si="341"/>
        <v>0.13385613924185874</v>
      </c>
      <c r="U2417">
        <f>IFERROR(VLOOKUP(D2417,'ZORI (2)'!$C$2:$F$106,4,FALSE), 0)</f>
        <v>47.84480118048355</v>
      </c>
    </row>
    <row r="2418" spans="1:21" x14ac:dyDescent="0.25">
      <c r="A2418">
        <v>3032</v>
      </c>
      <c r="B2418">
        <v>64015</v>
      </c>
      <c r="C2418" t="s">
        <v>1532</v>
      </c>
      <c r="D2418" t="s">
        <v>221</v>
      </c>
      <c r="E2418">
        <v>142000</v>
      </c>
      <c r="F2418">
        <v>177500</v>
      </c>
      <c r="G2418">
        <f>IFERROR(VLOOKUP(D2418,'ZORI (2)'!$C$2:$E$106,2,FALSE), 0)</f>
        <v>986</v>
      </c>
      <c r="H2418">
        <f>IFERROR(VLOOKUP(D2418,'ZORI (2)'!$C$2:$E$106,3,FALSE), 0)</f>
        <v>1125</v>
      </c>
      <c r="I2418">
        <f t="shared" si="333"/>
        <v>35500</v>
      </c>
      <c r="J2418">
        <f t="shared" si="334"/>
        <v>142000</v>
      </c>
      <c r="K2418">
        <v>2.5000000000000001E-2</v>
      </c>
      <c r="L2418">
        <v>360</v>
      </c>
      <c r="M2418" s="1">
        <f t="shared" si="335"/>
        <v>561.07167632115659</v>
      </c>
      <c r="N2418">
        <f t="shared" si="339"/>
        <v>4970.0000000000009</v>
      </c>
      <c r="O2418">
        <f t="shared" si="336"/>
        <v>71</v>
      </c>
      <c r="P2418">
        <f t="shared" si="337"/>
        <v>112.5</v>
      </c>
      <c r="Q2418">
        <v>20000</v>
      </c>
      <c r="R2418">
        <f t="shared" si="338"/>
        <v>13.148148148148149</v>
      </c>
      <c r="S2418">
        <f t="shared" si="340"/>
        <v>6.306522129723903E-2</v>
      </c>
      <c r="T2418">
        <f t="shared" si="341"/>
        <v>7.5494292775692431E-2</v>
      </c>
      <c r="U2418">
        <f>IFERROR(VLOOKUP(D2418,'ZORI (2)'!$C$2:$F$106,4,FALSE), 0)</f>
        <v>42.542445790969175</v>
      </c>
    </row>
    <row r="2419" spans="1:21" x14ac:dyDescent="0.25">
      <c r="A2419">
        <v>3034</v>
      </c>
      <c r="B2419">
        <v>30215</v>
      </c>
      <c r="C2419" t="s">
        <v>248</v>
      </c>
      <c r="D2419" t="s">
        <v>202</v>
      </c>
      <c r="E2419">
        <v>194700</v>
      </c>
      <c r="F2419">
        <v>245100</v>
      </c>
      <c r="G2419">
        <f>IFERROR(VLOOKUP(D2419,'ZORI (2)'!$C$2:$E$106,2,FALSE), 0)</f>
        <v>1152</v>
      </c>
      <c r="H2419">
        <f>IFERROR(VLOOKUP(D2419,'ZORI (2)'!$C$2:$E$106,3,FALSE), 0)</f>
        <v>1425</v>
      </c>
      <c r="I2419">
        <f t="shared" si="333"/>
        <v>49020</v>
      </c>
      <c r="J2419">
        <f t="shared" si="334"/>
        <v>196080</v>
      </c>
      <c r="K2419">
        <v>2.5000000000000001E-2</v>
      </c>
      <c r="L2419">
        <v>360</v>
      </c>
      <c r="M2419" s="1">
        <f t="shared" si="335"/>
        <v>774.75305840177737</v>
      </c>
      <c r="N2419">
        <f t="shared" si="339"/>
        <v>6814.5000000000009</v>
      </c>
      <c r="O2419">
        <f t="shared" si="336"/>
        <v>98.04</v>
      </c>
      <c r="P2419">
        <f t="shared" si="337"/>
        <v>142.5</v>
      </c>
      <c r="Q2419">
        <v>20000</v>
      </c>
      <c r="R2419">
        <f t="shared" si="338"/>
        <v>14.333333333333334</v>
      </c>
      <c r="S2419">
        <f t="shared" si="340"/>
        <v>0.10647384257012521</v>
      </c>
      <c r="T2419">
        <f t="shared" si="341"/>
        <v>6.4831749390827018E-2</v>
      </c>
      <c r="U2419">
        <f>IFERROR(VLOOKUP(D2419,'ZORI (2)'!$C$2:$F$106,4,FALSE), 0)</f>
        <v>82.518246796825295</v>
      </c>
    </row>
    <row r="2420" spans="1:21" x14ac:dyDescent="0.25">
      <c r="A2420">
        <v>3035</v>
      </c>
      <c r="B2420">
        <v>32937</v>
      </c>
      <c r="C2420" t="s">
        <v>1533</v>
      </c>
      <c r="D2420" t="s">
        <v>339</v>
      </c>
      <c r="E2420">
        <v>209600</v>
      </c>
      <c r="F2420">
        <v>323400</v>
      </c>
      <c r="G2420">
        <f>IFERROR(VLOOKUP(D2420,'ZORI (2)'!$C$2:$E$106,2,FALSE), 0)</f>
        <v>1003</v>
      </c>
      <c r="H2420">
        <f>IFERROR(VLOOKUP(D2420,'ZORI (2)'!$C$2:$E$106,3,FALSE), 0)</f>
        <v>1340</v>
      </c>
      <c r="I2420">
        <f t="shared" si="333"/>
        <v>64680</v>
      </c>
      <c r="J2420">
        <f t="shared" si="334"/>
        <v>258720</v>
      </c>
      <c r="K2420">
        <v>2.5000000000000001E-2</v>
      </c>
      <c r="L2420">
        <v>360</v>
      </c>
      <c r="M2420" s="1">
        <f t="shared" si="335"/>
        <v>1022.2567894211948</v>
      </c>
      <c r="N2420">
        <f t="shared" si="339"/>
        <v>7336.0000000000009</v>
      </c>
      <c r="O2420">
        <f t="shared" si="336"/>
        <v>129.36000000000001</v>
      </c>
      <c r="P2420">
        <f t="shared" si="337"/>
        <v>134</v>
      </c>
      <c r="Q2420">
        <v>20000</v>
      </c>
      <c r="R2420">
        <f t="shared" si="338"/>
        <v>20.111940298507463</v>
      </c>
      <c r="S2420">
        <f t="shared" si="340"/>
        <v>0.36492554951548095</v>
      </c>
      <c r="T2420">
        <f t="shared" si="341"/>
        <v>7.0922288183105269E-3</v>
      </c>
      <c r="U2420">
        <f>IFERROR(VLOOKUP(D2420,'ZORI (2)'!$C$2:$F$106,4,FALSE), 0)</f>
        <v>100.25667738631786</v>
      </c>
    </row>
    <row r="2421" spans="1:21" x14ac:dyDescent="0.25">
      <c r="A2421">
        <v>3036</v>
      </c>
      <c r="B2421">
        <v>78705</v>
      </c>
      <c r="C2421" t="s">
        <v>199</v>
      </c>
      <c r="D2421" t="s">
        <v>199</v>
      </c>
      <c r="E2421">
        <v>450700</v>
      </c>
      <c r="F2421">
        <v>511600</v>
      </c>
      <c r="G2421">
        <f>IFERROR(VLOOKUP(D2421,'ZORI (2)'!$C$2:$E$106,2,FALSE), 0)</f>
        <v>1290</v>
      </c>
      <c r="H2421">
        <f>IFERROR(VLOOKUP(D2421,'ZORI (2)'!$C$2:$E$106,3,FALSE), 0)</f>
        <v>1474</v>
      </c>
      <c r="I2421">
        <f t="shared" si="333"/>
        <v>102320</v>
      </c>
      <c r="J2421">
        <f t="shared" si="334"/>
        <v>409280</v>
      </c>
      <c r="K2421">
        <v>2.5000000000000001E-2</v>
      </c>
      <c r="L2421">
        <v>360</v>
      </c>
      <c r="M2421" s="1">
        <f t="shared" si="335"/>
        <v>1617.1508146811477</v>
      </c>
      <c r="N2421">
        <f t="shared" si="339"/>
        <v>15774.500000000002</v>
      </c>
      <c r="O2421">
        <f t="shared" si="336"/>
        <v>204.64</v>
      </c>
      <c r="P2421">
        <f t="shared" si="337"/>
        <v>147.4</v>
      </c>
      <c r="Q2421">
        <v>20000</v>
      </c>
      <c r="R2421">
        <f t="shared" si="338"/>
        <v>28.923563998190865</v>
      </c>
      <c r="S2421">
        <f t="shared" si="340"/>
        <v>5.1648133663737772E-2</v>
      </c>
      <c r="T2421">
        <f t="shared" si="341"/>
        <v>-4.3030604232418938E-2</v>
      </c>
      <c r="U2421">
        <f>IFERROR(VLOOKUP(D2421,'ZORI (2)'!$C$2:$F$106,4,FALSE), 0)</f>
        <v>53.175417252711803</v>
      </c>
    </row>
    <row r="2422" spans="1:21" x14ac:dyDescent="0.25">
      <c r="A2422">
        <v>3038</v>
      </c>
      <c r="B2422">
        <v>45420</v>
      </c>
      <c r="C2422" t="s">
        <v>322</v>
      </c>
      <c r="D2422" t="s">
        <v>322</v>
      </c>
      <c r="E2422">
        <v>65300</v>
      </c>
      <c r="F2422">
        <v>80400</v>
      </c>
      <c r="G2422">
        <f>IFERROR(VLOOKUP(D2422,'ZORI (2)'!$C$2:$E$106,2,FALSE), 0)</f>
        <v>824</v>
      </c>
      <c r="H2422">
        <f>IFERROR(VLOOKUP(D2422,'ZORI (2)'!$C$2:$E$106,3,FALSE), 0)</f>
        <v>922</v>
      </c>
      <c r="I2422">
        <f t="shared" si="333"/>
        <v>16080</v>
      </c>
      <c r="J2422">
        <f t="shared" si="334"/>
        <v>64320</v>
      </c>
      <c r="K2422">
        <v>2.5000000000000001E-2</v>
      </c>
      <c r="L2422">
        <v>360</v>
      </c>
      <c r="M2422" s="1">
        <f t="shared" si="335"/>
        <v>254.14176211955493</v>
      </c>
      <c r="N2422">
        <f t="shared" si="339"/>
        <v>2285.5</v>
      </c>
      <c r="O2422">
        <f t="shared" si="336"/>
        <v>32.160000000000004</v>
      </c>
      <c r="P2422">
        <f t="shared" si="337"/>
        <v>92.2</v>
      </c>
      <c r="Q2422">
        <v>20000</v>
      </c>
      <c r="R2422">
        <f t="shared" si="338"/>
        <v>7.2668112798264639</v>
      </c>
      <c r="S2422">
        <f t="shared" si="340"/>
        <v>-8.2039835360875946E-2</v>
      </c>
      <c r="T2422">
        <f t="shared" si="341"/>
        <v>0.16999593005604882</v>
      </c>
      <c r="U2422">
        <f>IFERROR(VLOOKUP(D2422,'ZORI (2)'!$C$2:$F$106,4,FALSE), 0)</f>
        <v>32.391485506739784</v>
      </c>
    </row>
    <row r="2423" spans="1:21" x14ac:dyDescent="0.25">
      <c r="A2423">
        <v>3039</v>
      </c>
      <c r="B2423">
        <v>2125</v>
      </c>
      <c r="C2423" t="s">
        <v>219</v>
      </c>
      <c r="D2423" t="s">
        <v>219</v>
      </c>
      <c r="E2423">
        <v>321800</v>
      </c>
      <c r="F2423">
        <v>562400</v>
      </c>
      <c r="G2423">
        <f>IFERROR(VLOOKUP(D2423,'ZORI (2)'!$C$2:$E$106,2,FALSE), 0)</f>
        <v>2124</v>
      </c>
      <c r="H2423">
        <f>IFERROR(VLOOKUP(D2423,'ZORI (2)'!$C$2:$E$106,3,FALSE), 0)</f>
        <v>2442</v>
      </c>
      <c r="I2423">
        <f t="shared" si="333"/>
        <v>112480</v>
      </c>
      <c r="J2423">
        <f t="shared" si="334"/>
        <v>449920</v>
      </c>
      <c r="K2423">
        <v>2.5000000000000001E-2</v>
      </c>
      <c r="L2423">
        <v>360</v>
      </c>
      <c r="M2423" s="1">
        <f t="shared" si="335"/>
        <v>1777.7279479606675</v>
      </c>
      <c r="N2423">
        <f t="shared" si="339"/>
        <v>11263.000000000002</v>
      </c>
      <c r="O2423">
        <f t="shared" si="336"/>
        <v>224.95999999999998</v>
      </c>
      <c r="P2423">
        <f t="shared" si="337"/>
        <v>244.20000000000002</v>
      </c>
      <c r="Q2423">
        <v>20000</v>
      </c>
      <c r="R2423">
        <f t="shared" si="338"/>
        <v>19.19191919191919</v>
      </c>
      <c r="S2423">
        <f t="shared" si="340"/>
        <v>0.59291684486904606</v>
      </c>
      <c r="T2423">
        <f t="shared" si="341"/>
        <v>1.6288407953583751E-2</v>
      </c>
      <c r="U2423">
        <f>IFERROR(VLOOKUP(D2423,'ZORI (2)'!$C$2:$F$106,4,FALSE), 0)</f>
        <v>98.079496251938465</v>
      </c>
    </row>
    <row r="2424" spans="1:21" x14ac:dyDescent="0.25">
      <c r="A2424">
        <v>3040</v>
      </c>
      <c r="B2424">
        <v>12303</v>
      </c>
      <c r="C2424" t="s">
        <v>1534</v>
      </c>
      <c r="D2424" t="s">
        <v>305</v>
      </c>
      <c r="E2424">
        <v>159300</v>
      </c>
      <c r="F2424">
        <v>172400</v>
      </c>
      <c r="G2424">
        <f>IFERROR(VLOOKUP(D2424,'ZORI (2)'!$C$2:$E$106,2,FALSE), 0)</f>
        <v>1131</v>
      </c>
      <c r="H2424">
        <f>IFERROR(VLOOKUP(D2424,'ZORI (2)'!$C$2:$E$106,3,FALSE), 0)</f>
        <v>1252</v>
      </c>
      <c r="I2424">
        <f t="shared" si="333"/>
        <v>34480</v>
      </c>
      <c r="J2424">
        <f t="shared" si="334"/>
        <v>137920</v>
      </c>
      <c r="K2424">
        <v>2.5000000000000001E-2</v>
      </c>
      <c r="L2424">
        <v>360</v>
      </c>
      <c r="M2424" s="1">
        <f t="shared" si="335"/>
        <v>544.95074364939387</v>
      </c>
      <c r="N2424">
        <f t="shared" si="339"/>
        <v>5575.5000000000009</v>
      </c>
      <c r="O2424">
        <f t="shared" si="336"/>
        <v>68.959999999999994</v>
      </c>
      <c r="P2424">
        <f t="shared" si="337"/>
        <v>125.2</v>
      </c>
      <c r="Q2424">
        <v>20000</v>
      </c>
      <c r="R2424">
        <f t="shared" si="338"/>
        <v>11.474973375931842</v>
      </c>
      <c r="S2424">
        <f t="shared" si="340"/>
        <v>-6.7480547719952072E-2</v>
      </c>
      <c r="T2424">
        <f t="shared" si="341"/>
        <v>0.1024830544447598</v>
      </c>
      <c r="U2424">
        <f>IFERROR(VLOOKUP(D2424,'ZORI (2)'!$C$2:$F$106,4,FALSE), 0)</f>
        <v>34.331863782036343</v>
      </c>
    </row>
    <row r="2425" spans="1:21" x14ac:dyDescent="0.25">
      <c r="A2425">
        <v>3041</v>
      </c>
      <c r="B2425">
        <v>92651</v>
      </c>
      <c r="C2425" t="s">
        <v>1535</v>
      </c>
      <c r="D2425" t="s">
        <v>198</v>
      </c>
      <c r="E2425">
        <v>1900600</v>
      </c>
      <c r="F2425">
        <v>2269000</v>
      </c>
      <c r="G2425">
        <f>IFERROR(VLOOKUP(D2425,'ZORI (2)'!$C$2:$E$106,2,FALSE), 0)</f>
        <v>1897</v>
      </c>
      <c r="H2425">
        <f>IFERROR(VLOOKUP(D2425,'ZORI (2)'!$C$2:$E$106,3,FALSE), 0)</f>
        <v>2405</v>
      </c>
      <c r="I2425">
        <f t="shared" si="333"/>
        <v>453800</v>
      </c>
      <c r="J2425">
        <f t="shared" si="334"/>
        <v>1815200</v>
      </c>
      <c r="K2425">
        <v>2.5000000000000001E-2</v>
      </c>
      <c r="L2425">
        <v>360</v>
      </c>
      <c r="M2425" s="1">
        <f t="shared" si="335"/>
        <v>7172.2345553391797</v>
      </c>
      <c r="N2425">
        <f t="shared" si="339"/>
        <v>66521</v>
      </c>
      <c r="O2425">
        <f t="shared" si="336"/>
        <v>907.6</v>
      </c>
      <c r="P2425">
        <f t="shared" si="337"/>
        <v>240.5</v>
      </c>
      <c r="Q2425">
        <v>20000</v>
      </c>
      <c r="R2425">
        <f t="shared" si="338"/>
        <v>78.620928620928623</v>
      </c>
      <c r="S2425">
        <f t="shared" si="340"/>
        <v>0.1418529621497634</v>
      </c>
      <c r="T2425">
        <f t="shared" si="341"/>
        <v>-0.13137378459114152</v>
      </c>
      <c r="U2425">
        <f>IFERROR(VLOOKUP(D2425,'ZORI (2)'!$C$2:$F$106,4,FALSE), 0)</f>
        <v>152.30041305369636</v>
      </c>
    </row>
    <row r="2426" spans="1:21" x14ac:dyDescent="0.25">
      <c r="A2426">
        <v>3042</v>
      </c>
      <c r="B2426">
        <v>89002</v>
      </c>
      <c r="C2426" t="s">
        <v>269</v>
      </c>
      <c r="D2426" t="s">
        <v>230</v>
      </c>
      <c r="E2426">
        <v>203400</v>
      </c>
      <c r="F2426">
        <v>300900</v>
      </c>
      <c r="G2426">
        <f>IFERROR(VLOOKUP(D2426,'ZORI (2)'!$C$2:$E$106,2,FALSE), 0)</f>
        <v>1064</v>
      </c>
      <c r="H2426">
        <f>IFERROR(VLOOKUP(D2426,'ZORI (2)'!$C$2:$E$106,3,FALSE), 0)</f>
        <v>1288</v>
      </c>
      <c r="I2426">
        <f t="shared" si="333"/>
        <v>60180</v>
      </c>
      <c r="J2426">
        <f t="shared" si="334"/>
        <v>240720</v>
      </c>
      <c r="K2426">
        <v>2.5000000000000001E-2</v>
      </c>
      <c r="L2426">
        <v>360</v>
      </c>
      <c r="M2426" s="1">
        <f t="shared" si="335"/>
        <v>951.13502763400572</v>
      </c>
      <c r="N2426">
        <f t="shared" si="339"/>
        <v>7119.0000000000009</v>
      </c>
      <c r="O2426">
        <f t="shared" si="336"/>
        <v>120.36</v>
      </c>
      <c r="P2426">
        <f t="shared" si="337"/>
        <v>128.80000000000001</v>
      </c>
      <c r="Q2426">
        <v>20000</v>
      </c>
      <c r="R2426">
        <f t="shared" si="338"/>
        <v>19.468167701863354</v>
      </c>
      <c r="S2426">
        <f t="shared" si="340"/>
        <v>0.30531539699547544</v>
      </c>
      <c r="T2426">
        <f t="shared" si="341"/>
        <v>1.205580440087437E-2</v>
      </c>
      <c r="U2426">
        <f>IFERROR(VLOOKUP(D2426,'ZORI (2)'!$C$2:$F$106,4,FALSE), 0)</f>
        <v>65.771630000518996</v>
      </c>
    </row>
    <row r="2427" spans="1:21" x14ac:dyDescent="0.25">
      <c r="A2427">
        <v>3043</v>
      </c>
      <c r="B2427">
        <v>77019</v>
      </c>
      <c r="C2427" t="s">
        <v>193</v>
      </c>
      <c r="D2427" t="s">
        <v>193</v>
      </c>
      <c r="E2427">
        <v>482800</v>
      </c>
      <c r="F2427">
        <v>596700</v>
      </c>
      <c r="G2427">
        <f>IFERROR(VLOOKUP(D2427,'ZORI (2)'!$C$2:$E$106,2,FALSE), 0)</f>
        <v>1302</v>
      </c>
      <c r="H2427">
        <f>IFERROR(VLOOKUP(D2427,'ZORI (2)'!$C$2:$E$106,3,FALSE), 0)</f>
        <v>1452</v>
      </c>
      <c r="I2427">
        <f t="shared" si="333"/>
        <v>119340</v>
      </c>
      <c r="J2427">
        <f t="shared" si="334"/>
        <v>477360</v>
      </c>
      <c r="K2427">
        <v>2.5000000000000001E-2</v>
      </c>
      <c r="L2427">
        <v>360</v>
      </c>
      <c r="M2427" s="1">
        <f t="shared" si="335"/>
        <v>1886.1491225962488</v>
      </c>
      <c r="N2427">
        <f t="shared" si="339"/>
        <v>16898</v>
      </c>
      <c r="O2427">
        <f t="shared" si="336"/>
        <v>238.67999999999998</v>
      </c>
      <c r="P2427">
        <f t="shared" si="337"/>
        <v>145.20000000000002</v>
      </c>
      <c r="Q2427">
        <v>20000</v>
      </c>
      <c r="R2427">
        <f t="shared" si="338"/>
        <v>34.245867768595041</v>
      </c>
      <c r="S2427">
        <f t="shared" si="340"/>
        <v>0.1481668199608234</v>
      </c>
      <c r="T2427">
        <f t="shared" si="341"/>
        <v>-6.2829461918067223E-2</v>
      </c>
      <c r="U2427">
        <f>IFERROR(VLOOKUP(D2427,'ZORI (2)'!$C$2:$F$106,4,FALSE), 0)</f>
        <v>33.665786847801911</v>
      </c>
    </row>
    <row r="2428" spans="1:21" x14ac:dyDescent="0.25">
      <c r="A2428">
        <v>3044</v>
      </c>
      <c r="B2428">
        <v>2919</v>
      </c>
      <c r="C2428" t="s">
        <v>1536</v>
      </c>
      <c r="D2428" t="s">
        <v>315</v>
      </c>
      <c r="E2428">
        <v>178200</v>
      </c>
      <c r="F2428">
        <v>242600</v>
      </c>
      <c r="G2428">
        <f>IFERROR(VLOOKUP(D2428,'ZORI (2)'!$C$2:$E$106,2,FALSE), 0)</f>
        <v>1254</v>
      </c>
      <c r="H2428">
        <f>IFERROR(VLOOKUP(D2428,'ZORI (2)'!$C$2:$E$106,3,FALSE), 0)</f>
        <v>1500</v>
      </c>
      <c r="I2428">
        <f t="shared" si="333"/>
        <v>48520</v>
      </c>
      <c r="J2428">
        <f t="shared" si="334"/>
        <v>194080</v>
      </c>
      <c r="K2428">
        <v>2.5000000000000001E-2</v>
      </c>
      <c r="L2428">
        <v>360</v>
      </c>
      <c r="M2428" s="1">
        <f t="shared" si="335"/>
        <v>766.85064042542308</v>
      </c>
      <c r="N2428">
        <f t="shared" si="339"/>
        <v>6237.0000000000009</v>
      </c>
      <c r="O2428">
        <f t="shared" si="336"/>
        <v>97.04</v>
      </c>
      <c r="P2428">
        <f t="shared" si="337"/>
        <v>150</v>
      </c>
      <c r="Q2428">
        <v>20000</v>
      </c>
      <c r="R2428">
        <f t="shared" si="338"/>
        <v>13.477777777777778</v>
      </c>
      <c r="S2428">
        <f t="shared" si="340"/>
        <v>0.1866736451816452</v>
      </c>
      <c r="T2428">
        <f t="shared" si="341"/>
        <v>7.8030315754978444E-2</v>
      </c>
      <c r="U2428">
        <f>IFERROR(VLOOKUP(D2428,'ZORI (2)'!$C$2:$F$106,4,FALSE), 0)</f>
        <v>75.634847140989294</v>
      </c>
    </row>
    <row r="2429" spans="1:21" x14ac:dyDescent="0.25">
      <c r="A2429">
        <v>3045</v>
      </c>
      <c r="B2429">
        <v>90504</v>
      </c>
      <c r="C2429" t="s">
        <v>884</v>
      </c>
      <c r="D2429" t="s">
        <v>198</v>
      </c>
      <c r="E2429">
        <v>557000</v>
      </c>
      <c r="F2429">
        <v>718600</v>
      </c>
      <c r="G2429">
        <f>IFERROR(VLOOKUP(D2429,'ZORI (2)'!$C$2:$E$106,2,FALSE), 0)</f>
        <v>1897</v>
      </c>
      <c r="H2429">
        <f>IFERROR(VLOOKUP(D2429,'ZORI (2)'!$C$2:$E$106,3,FALSE), 0)</f>
        <v>2405</v>
      </c>
      <c r="I2429">
        <f t="shared" si="333"/>
        <v>143720</v>
      </c>
      <c r="J2429">
        <f t="shared" si="334"/>
        <v>574880</v>
      </c>
      <c r="K2429">
        <v>2.5000000000000001E-2</v>
      </c>
      <c r="L2429">
        <v>360</v>
      </c>
      <c r="M2429" s="1">
        <f t="shared" si="335"/>
        <v>2271.4710231232852</v>
      </c>
      <c r="N2429">
        <f t="shared" si="339"/>
        <v>19495.000000000004</v>
      </c>
      <c r="O2429">
        <f t="shared" si="336"/>
        <v>287.44</v>
      </c>
      <c r="P2429">
        <f t="shared" si="337"/>
        <v>240.5</v>
      </c>
      <c r="Q2429">
        <v>20000</v>
      </c>
      <c r="R2429">
        <f t="shared" si="338"/>
        <v>24.899514899514898</v>
      </c>
      <c r="S2429">
        <f t="shared" si="340"/>
        <v>0.20470414672377807</v>
      </c>
      <c r="T2429">
        <f t="shared" si="341"/>
        <v>-2.5832668053813429E-2</v>
      </c>
      <c r="U2429">
        <f>IFERROR(VLOOKUP(D2429,'ZORI (2)'!$C$2:$F$106,4,FALSE), 0)</f>
        <v>152.30041305369636</v>
      </c>
    </row>
    <row r="2430" spans="1:21" x14ac:dyDescent="0.25">
      <c r="A2430">
        <v>3046</v>
      </c>
      <c r="B2430">
        <v>8043</v>
      </c>
      <c r="C2430" t="s">
        <v>1537</v>
      </c>
      <c r="D2430" t="s">
        <v>254</v>
      </c>
      <c r="E2430">
        <v>305000</v>
      </c>
      <c r="F2430">
        <v>337000</v>
      </c>
      <c r="G2430">
        <f>IFERROR(VLOOKUP(D2430,'ZORI (2)'!$C$2:$E$106,2,FALSE), 0)</f>
        <v>1372</v>
      </c>
      <c r="H2430">
        <f>IFERROR(VLOOKUP(D2430,'ZORI (2)'!$C$2:$E$106,3,FALSE), 0)</f>
        <v>1516</v>
      </c>
      <c r="I2430">
        <f t="shared" si="333"/>
        <v>67400</v>
      </c>
      <c r="J2430">
        <f t="shared" si="334"/>
        <v>269600</v>
      </c>
      <c r="K2430">
        <v>2.5000000000000001E-2</v>
      </c>
      <c r="L2430">
        <v>360</v>
      </c>
      <c r="M2430" s="1">
        <f t="shared" si="335"/>
        <v>1065.2459432125622</v>
      </c>
      <c r="N2430">
        <f t="shared" si="339"/>
        <v>10675.000000000002</v>
      </c>
      <c r="O2430">
        <f t="shared" si="336"/>
        <v>134.80000000000001</v>
      </c>
      <c r="P2430">
        <f t="shared" si="337"/>
        <v>151.6</v>
      </c>
      <c r="Q2430">
        <v>20000</v>
      </c>
      <c r="R2430">
        <f t="shared" si="338"/>
        <v>18.524626209322779</v>
      </c>
      <c r="S2430">
        <f t="shared" si="340"/>
        <v>3.947270425262531E-3</v>
      </c>
      <c r="T2430">
        <f t="shared" si="341"/>
        <v>2.0109596548042365E-2</v>
      </c>
      <c r="U2430">
        <f>IFERROR(VLOOKUP(D2430,'ZORI (2)'!$C$2:$F$106,4,FALSE), 0)</f>
        <v>44.044485087995604</v>
      </c>
    </row>
    <row r="2431" spans="1:21" x14ac:dyDescent="0.25">
      <c r="A2431">
        <v>3047</v>
      </c>
      <c r="B2431">
        <v>23513</v>
      </c>
      <c r="C2431" t="s">
        <v>220</v>
      </c>
      <c r="D2431" t="s">
        <v>214</v>
      </c>
      <c r="E2431">
        <v>105400</v>
      </c>
      <c r="F2431">
        <v>148100</v>
      </c>
      <c r="G2431">
        <f>IFERROR(VLOOKUP(D2431,'ZORI (2)'!$C$2:$E$106,2,FALSE), 0)</f>
        <v>1213</v>
      </c>
      <c r="H2431">
        <f>IFERROR(VLOOKUP(D2431,'ZORI (2)'!$C$2:$E$106,3,FALSE), 0)</f>
        <v>1288</v>
      </c>
      <c r="I2431">
        <f t="shared" si="333"/>
        <v>29620</v>
      </c>
      <c r="J2431">
        <f t="shared" si="334"/>
        <v>118480</v>
      </c>
      <c r="K2431">
        <v>2.5000000000000001E-2</v>
      </c>
      <c r="L2431">
        <v>360</v>
      </c>
      <c r="M2431" s="1">
        <f t="shared" si="335"/>
        <v>468.13924091922985</v>
      </c>
      <c r="N2431">
        <f t="shared" si="339"/>
        <v>3689.0000000000005</v>
      </c>
      <c r="O2431">
        <f t="shared" si="336"/>
        <v>59.24</v>
      </c>
      <c r="P2431">
        <f t="shared" si="337"/>
        <v>128.80000000000001</v>
      </c>
      <c r="Q2431">
        <v>20000</v>
      </c>
      <c r="R2431">
        <f t="shared" si="338"/>
        <v>9.5820393374741197</v>
      </c>
      <c r="S2431">
        <f t="shared" si="340"/>
        <v>0.14727048780298863</v>
      </c>
      <c r="T2431">
        <f t="shared" si="341"/>
        <v>0.14222456074901502</v>
      </c>
      <c r="U2431">
        <f>IFERROR(VLOOKUP(D2431,'ZORI (2)'!$C$2:$F$106,4,FALSE), 0)</f>
        <v>21.555161794799869</v>
      </c>
    </row>
    <row r="2432" spans="1:21" x14ac:dyDescent="0.25">
      <c r="A2432">
        <v>3048</v>
      </c>
      <c r="B2432">
        <v>23227</v>
      </c>
      <c r="C2432" t="s">
        <v>224</v>
      </c>
      <c r="D2432" t="s">
        <v>224</v>
      </c>
      <c r="E2432">
        <v>180100</v>
      </c>
      <c r="F2432">
        <v>235200</v>
      </c>
      <c r="G2432">
        <f>IFERROR(VLOOKUP(D2432,'ZORI (2)'!$C$2:$E$106,2,FALSE), 0)</f>
        <v>1084</v>
      </c>
      <c r="H2432">
        <f>IFERROR(VLOOKUP(D2432,'ZORI (2)'!$C$2:$E$106,3,FALSE), 0)</f>
        <v>1223</v>
      </c>
      <c r="I2432">
        <f t="shared" si="333"/>
        <v>47040</v>
      </c>
      <c r="J2432">
        <f t="shared" si="334"/>
        <v>188160</v>
      </c>
      <c r="K2432">
        <v>2.5000000000000001E-2</v>
      </c>
      <c r="L2432">
        <v>360</v>
      </c>
      <c r="M2432" s="1">
        <f t="shared" si="335"/>
        <v>743.45948321541437</v>
      </c>
      <c r="N2432">
        <f t="shared" si="339"/>
        <v>6303.5000000000009</v>
      </c>
      <c r="O2432">
        <f t="shared" si="336"/>
        <v>94.08</v>
      </c>
      <c r="P2432">
        <f t="shared" si="337"/>
        <v>122.30000000000001</v>
      </c>
      <c r="Q2432">
        <v>20000</v>
      </c>
      <c r="R2432">
        <f t="shared" si="338"/>
        <v>16.026165167620604</v>
      </c>
      <c r="S2432">
        <f t="shared" si="340"/>
        <v>0.13951556054039782</v>
      </c>
      <c r="T2432">
        <f t="shared" si="341"/>
        <v>4.3056660800412122E-2</v>
      </c>
      <c r="U2432">
        <f>IFERROR(VLOOKUP(D2432,'ZORI (2)'!$C$2:$F$106,4,FALSE), 0)</f>
        <v>40.174523605623193</v>
      </c>
    </row>
    <row r="2433" spans="1:21" x14ac:dyDescent="0.25">
      <c r="A2433">
        <v>3049</v>
      </c>
      <c r="B2433">
        <v>76053</v>
      </c>
      <c r="C2433" t="s">
        <v>1538</v>
      </c>
      <c r="D2433" t="s">
        <v>192</v>
      </c>
      <c r="E2433">
        <v>124000</v>
      </c>
      <c r="F2433">
        <v>188700</v>
      </c>
      <c r="G2433">
        <f>IFERROR(VLOOKUP(D2433,'ZORI (2)'!$C$2:$E$106,2,FALSE), 0)</f>
        <v>1240</v>
      </c>
      <c r="H2433">
        <f>IFERROR(VLOOKUP(D2433,'ZORI (2)'!$C$2:$E$106,3,FALSE), 0)</f>
        <v>1481</v>
      </c>
      <c r="I2433">
        <f t="shared" si="333"/>
        <v>37740</v>
      </c>
      <c r="J2433">
        <f t="shared" si="334"/>
        <v>150960</v>
      </c>
      <c r="K2433">
        <v>2.5000000000000001E-2</v>
      </c>
      <c r="L2433">
        <v>360</v>
      </c>
      <c r="M2433" s="1">
        <f t="shared" si="335"/>
        <v>596.47450885522392</v>
      </c>
      <c r="N2433">
        <f t="shared" si="339"/>
        <v>4340</v>
      </c>
      <c r="O2433">
        <f t="shared" si="336"/>
        <v>75.48</v>
      </c>
      <c r="P2433">
        <f t="shared" si="337"/>
        <v>148.1</v>
      </c>
      <c r="Q2433">
        <v>20000</v>
      </c>
      <c r="R2433">
        <f t="shared" si="338"/>
        <v>10.617825793382849</v>
      </c>
      <c r="S2433">
        <f t="shared" si="340"/>
        <v>0.27207765943103679</v>
      </c>
      <c r="T2433">
        <f t="shared" si="341"/>
        <v>0.12776008205118095</v>
      </c>
      <c r="U2433">
        <f>IFERROR(VLOOKUP(D2433,'ZORI (2)'!$C$2:$F$106,4,FALSE), 0)</f>
        <v>73.617039721894315</v>
      </c>
    </row>
    <row r="2434" spans="1:21" x14ac:dyDescent="0.25">
      <c r="A2434">
        <v>3050</v>
      </c>
      <c r="B2434">
        <v>66213</v>
      </c>
      <c r="C2434" t="s">
        <v>1236</v>
      </c>
      <c r="D2434" t="s">
        <v>221</v>
      </c>
      <c r="E2434">
        <v>287100</v>
      </c>
      <c r="F2434">
        <v>351600</v>
      </c>
      <c r="G2434">
        <f>IFERROR(VLOOKUP(D2434,'ZORI (2)'!$C$2:$E$106,2,FALSE), 0)</f>
        <v>986</v>
      </c>
      <c r="H2434">
        <f>IFERROR(VLOOKUP(D2434,'ZORI (2)'!$C$2:$E$106,3,FALSE), 0)</f>
        <v>1125</v>
      </c>
      <c r="I2434">
        <f t="shared" ref="I2434:I2497" si="342">+F2434*0.2</f>
        <v>70320</v>
      </c>
      <c r="J2434">
        <f t="shared" ref="J2434:J2497" si="343">+F2434-I2434</f>
        <v>281280</v>
      </c>
      <c r="K2434">
        <v>2.5000000000000001E-2</v>
      </c>
      <c r="L2434">
        <v>360</v>
      </c>
      <c r="M2434" s="1">
        <f t="shared" ref="M2434:M2497" si="344">J2434*((K2434/12)*(1+(K2434/12))^L2434)/((1+(K2434/12))^L2434-1)</f>
        <v>1111.3960641944714</v>
      </c>
      <c r="N2434">
        <f t="shared" si="339"/>
        <v>10048.500000000002</v>
      </c>
      <c r="O2434">
        <f t="shared" ref="O2434:O2497" si="345">(+F2434/100000)*40</f>
        <v>140.63999999999999</v>
      </c>
      <c r="P2434">
        <f t="shared" ref="P2434:P2497" si="346">+H2434*0.1</f>
        <v>112.5</v>
      </c>
      <c r="Q2434">
        <v>20000</v>
      </c>
      <c r="R2434">
        <f t="shared" ref="R2434:R2497" si="347">+F2434/(H2434*12)</f>
        <v>26.044444444444444</v>
      </c>
      <c r="S2434">
        <f t="shared" si="340"/>
        <v>0.10862892304393683</v>
      </c>
      <c r="T2434">
        <f t="shared" si="341"/>
        <v>-2.8638793748373793E-2</v>
      </c>
      <c r="U2434">
        <f>IFERROR(VLOOKUP(D2434,'ZORI (2)'!$C$2:$F$106,4,FALSE), 0)</f>
        <v>42.542445790969175</v>
      </c>
    </row>
    <row r="2435" spans="1:21" x14ac:dyDescent="0.25">
      <c r="A2435">
        <v>3051</v>
      </c>
      <c r="B2435">
        <v>6512</v>
      </c>
      <c r="C2435" t="s">
        <v>1539</v>
      </c>
      <c r="D2435" t="s">
        <v>297</v>
      </c>
      <c r="E2435">
        <v>169100</v>
      </c>
      <c r="F2435">
        <v>185100</v>
      </c>
      <c r="G2435">
        <f>IFERROR(VLOOKUP(D2435,'ZORI (2)'!$C$2:$E$106,2,FALSE), 0)</f>
        <v>1235</v>
      </c>
      <c r="H2435">
        <f>IFERROR(VLOOKUP(D2435,'ZORI (2)'!$C$2:$E$106,3,FALSE), 0)</f>
        <v>1361</v>
      </c>
      <c r="I2435">
        <f t="shared" si="342"/>
        <v>37020</v>
      </c>
      <c r="J2435">
        <f t="shared" si="343"/>
        <v>148080</v>
      </c>
      <c r="K2435">
        <v>2.5000000000000001E-2</v>
      </c>
      <c r="L2435">
        <v>360</v>
      </c>
      <c r="M2435" s="1">
        <f t="shared" si="344"/>
        <v>585.09502696927382</v>
      </c>
      <c r="N2435">
        <f t="shared" ref="N2435:N2498" si="348">+E2435*0.035</f>
        <v>5918.5000000000009</v>
      </c>
      <c r="O2435">
        <f t="shared" si="345"/>
        <v>74.039999999999992</v>
      </c>
      <c r="P2435">
        <f t="shared" si="346"/>
        <v>136.1</v>
      </c>
      <c r="Q2435">
        <v>20000</v>
      </c>
      <c r="R2435">
        <f t="shared" si="347"/>
        <v>11.33357825128582</v>
      </c>
      <c r="S2435">
        <f t="shared" ref="S2435:S2498" si="349">(+F2435-(E2435+N2435+Q2435))/(E2435+N2435+Q2435)</f>
        <v>-5.0859277453164702E-2</v>
      </c>
      <c r="T2435">
        <f t="shared" ref="T2435:T2498" si="350">IFERROR(((+H2435*12)-((+M2435+O2435+P2435)*12))/(+I2435+N2435+Q2435),0)</f>
        <v>0.10787005849152291</v>
      </c>
      <c r="U2435">
        <f>IFERROR(VLOOKUP(D2435,'ZORI (2)'!$C$2:$F$106,4,FALSE), 0)</f>
        <v>35.249113464029136</v>
      </c>
    </row>
    <row r="2436" spans="1:21" x14ac:dyDescent="0.25">
      <c r="A2436">
        <v>3052</v>
      </c>
      <c r="B2436">
        <v>53223</v>
      </c>
      <c r="C2436" t="s">
        <v>353</v>
      </c>
      <c r="D2436" t="s">
        <v>353</v>
      </c>
      <c r="E2436">
        <v>104900</v>
      </c>
      <c r="F2436">
        <v>142800</v>
      </c>
      <c r="G2436">
        <f>IFERROR(VLOOKUP(D2436,'ZORI (2)'!$C$2:$E$106,2,FALSE), 0)</f>
        <v>971</v>
      </c>
      <c r="H2436">
        <f>IFERROR(VLOOKUP(D2436,'ZORI (2)'!$C$2:$E$106,3,FALSE), 0)</f>
        <v>1061</v>
      </c>
      <c r="I2436">
        <f t="shared" si="342"/>
        <v>28560</v>
      </c>
      <c r="J2436">
        <f t="shared" si="343"/>
        <v>114240</v>
      </c>
      <c r="K2436">
        <v>2.5000000000000001E-2</v>
      </c>
      <c r="L2436">
        <v>360</v>
      </c>
      <c r="M2436" s="1">
        <f t="shared" si="344"/>
        <v>451.38611480935867</v>
      </c>
      <c r="N2436">
        <f t="shared" si="348"/>
        <v>3671.5000000000005</v>
      </c>
      <c r="O2436">
        <f t="shared" si="345"/>
        <v>57.12</v>
      </c>
      <c r="P2436">
        <f t="shared" si="346"/>
        <v>106.10000000000001</v>
      </c>
      <c r="Q2436">
        <v>20000</v>
      </c>
      <c r="R2436">
        <f t="shared" si="347"/>
        <v>11.215834118755891</v>
      </c>
      <c r="S2436">
        <f t="shared" si="349"/>
        <v>0.11066604962997242</v>
      </c>
      <c r="T2436">
        <f t="shared" si="350"/>
        <v>0.10255739586815801</v>
      </c>
      <c r="U2436">
        <f>IFERROR(VLOOKUP(D2436,'ZORI (2)'!$C$2:$F$106,4,FALSE), 0)</f>
        <v>24.07240000865869</v>
      </c>
    </row>
    <row r="2437" spans="1:21" x14ac:dyDescent="0.25">
      <c r="A2437">
        <v>3053</v>
      </c>
      <c r="B2437">
        <v>49507</v>
      </c>
      <c r="C2437" t="s">
        <v>362</v>
      </c>
      <c r="D2437" t="s">
        <v>362</v>
      </c>
      <c r="E2437">
        <v>54200</v>
      </c>
      <c r="F2437">
        <v>111200</v>
      </c>
      <c r="G2437">
        <f>IFERROR(VLOOKUP(D2437,'ZORI (2)'!$C$2:$E$106,2,FALSE), 0)</f>
        <v>856</v>
      </c>
      <c r="H2437">
        <f>IFERROR(VLOOKUP(D2437,'ZORI (2)'!$C$2:$E$106,3,FALSE), 0)</f>
        <v>1116</v>
      </c>
      <c r="I2437">
        <f t="shared" si="342"/>
        <v>22240</v>
      </c>
      <c r="J2437">
        <f t="shared" si="343"/>
        <v>88960</v>
      </c>
      <c r="K2437">
        <v>2.5000000000000001E-2</v>
      </c>
      <c r="L2437">
        <v>360</v>
      </c>
      <c r="M2437" s="1">
        <f t="shared" si="344"/>
        <v>351.49955158824008</v>
      </c>
      <c r="N2437">
        <f t="shared" si="348"/>
        <v>1897.0000000000002</v>
      </c>
      <c r="O2437">
        <f t="shared" si="345"/>
        <v>44.480000000000004</v>
      </c>
      <c r="P2437">
        <f t="shared" si="346"/>
        <v>111.60000000000001</v>
      </c>
      <c r="Q2437">
        <v>20000</v>
      </c>
      <c r="R2437">
        <f t="shared" si="347"/>
        <v>8.303464755077659</v>
      </c>
      <c r="S2437">
        <f t="shared" si="349"/>
        <v>0.46129282363299473</v>
      </c>
      <c r="T2437">
        <f t="shared" si="350"/>
        <v>0.1654177986936384</v>
      </c>
      <c r="U2437">
        <f>IFERROR(VLOOKUP(D2437,'ZORI (2)'!$C$2:$F$106,4,FALSE), 0)</f>
        <v>82.50808041236526</v>
      </c>
    </row>
    <row r="2438" spans="1:21" x14ac:dyDescent="0.25">
      <c r="A2438">
        <v>3054</v>
      </c>
      <c r="B2438">
        <v>55372</v>
      </c>
      <c r="C2438" t="s">
        <v>1540</v>
      </c>
      <c r="D2438" t="s">
        <v>307</v>
      </c>
      <c r="E2438">
        <v>269600</v>
      </c>
      <c r="F2438">
        <v>328800</v>
      </c>
      <c r="G2438">
        <f>IFERROR(VLOOKUP(D2438,'ZORI (2)'!$C$2:$E$106,2,FALSE), 0)</f>
        <v>1268</v>
      </c>
      <c r="H2438">
        <f>IFERROR(VLOOKUP(D2438,'ZORI (2)'!$C$2:$E$106,3,FALSE), 0)</f>
        <v>1485</v>
      </c>
      <c r="I2438">
        <f t="shared" si="342"/>
        <v>65760</v>
      </c>
      <c r="J2438">
        <f t="shared" si="343"/>
        <v>263040</v>
      </c>
      <c r="K2438">
        <v>2.5000000000000001E-2</v>
      </c>
      <c r="L2438">
        <v>360</v>
      </c>
      <c r="M2438" s="1">
        <f t="shared" si="344"/>
        <v>1039.3260122501199</v>
      </c>
      <c r="N2438">
        <f t="shared" si="348"/>
        <v>9436</v>
      </c>
      <c r="O2438">
        <f t="shared" si="345"/>
        <v>131.51999999999998</v>
      </c>
      <c r="P2438">
        <f t="shared" si="346"/>
        <v>148.5</v>
      </c>
      <c r="Q2438">
        <v>20000</v>
      </c>
      <c r="R2438">
        <f t="shared" si="347"/>
        <v>18.45117845117845</v>
      </c>
      <c r="S2438">
        <f t="shared" si="349"/>
        <v>9.9533166575261844E-2</v>
      </c>
      <c r="T2438">
        <f t="shared" si="350"/>
        <v>2.0881632137889853E-2</v>
      </c>
      <c r="U2438">
        <f>IFERROR(VLOOKUP(D2438,'ZORI (2)'!$C$2:$F$106,4,FALSE), 0)</f>
        <v>66.493977017409904</v>
      </c>
    </row>
    <row r="2439" spans="1:21" x14ac:dyDescent="0.25">
      <c r="A2439">
        <v>3055</v>
      </c>
      <c r="B2439">
        <v>80218</v>
      </c>
      <c r="C2439" t="s">
        <v>233</v>
      </c>
      <c r="D2439" t="s">
        <v>233</v>
      </c>
      <c r="E2439">
        <v>509200</v>
      </c>
      <c r="F2439">
        <v>773400</v>
      </c>
      <c r="G2439">
        <f>IFERROR(VLOOKUP(D2439,'ZORI (2)'!$C$2:$E$106,2,FALSE), 0)</f>
        <v>1298</v>
      </c>
      <c r="H2439">
        <f>IFERROR(VLOOKUP(D2439,'ZORI (2)'!$C$2:$E$106,3,FALSE), 0)</f>
        <v>1672</v>
      </c>
      <c r="I2439">
        <f t="shared" si="342"/>
        <v>154680</v>
      </c>
      <c r="J2439">
        <f t="shared" si="343"/>
        <v>618720</v>
      </c>
      <c r="K2439">
        <v>2.5000000000000001E-2</v>
      </c>
      <c r="L2439">
        <v>360</v>
      </c>
      <c r="M2439" s="1">
        <f t="shared" si="344"/>
        <v>2444.6920251649722</v>
      </c>
      <c r="N2439">
        <f t="shared" si="348"/>
        <v>17822</v>
      </c>
      <c r="O2439">
        <f t="shared" si="345"/>
        <v>309.36</v>
      </c>
      <c r="P2439">
        <f t="shared" si="346"/>
        <v>167.20000000000002</v>
      </c>
      <c r="Q2439">
        <v>20000</v>
      </c>
      <c r="R2439">
        <f t="shared" si="347"/>
        <v>38.546650717703351</v>
      </c>
      <c r="S2439">
        <f t="shared" si="349"/>
        <v>0.4138371034437372</v>
      </c>
      <c r="T2439">
        <f t="shared" si="350"/>
        <v>-7.7874641832186994E-2</v>
      </c>
      <c r="U2439">
        <f>IFERROR(VLOOKUP(D2439,'ZORI (2)'!$C$2:$F$106,4,FALSE), 0)</f>
        <v>103.83832606115948</v>
      </c>
    </row>
    <row r="2440" spans="1:21" x14ac:dyDescent="0.25">
      <c r="A2440">
        <v>3056</v>
      </c>
      <c r="B2440">
        <v>43612</v>
      </c>
      <c r="C2440" t="s">
        <v>342</v>
      </c>
      <c r="D2440" t="s">
        <v>342</v>
      </c>
      <c r="E2440">
        <v>45700</v>
      </c>
      <c r="F2440">
        <v>56400</v>
      </c>
      <c r="G2440">
        <f>IFERROR(VLOOKUP(D2440,'ZORI (2)'!$C$2:$E$106,2,FALSE), 0)</f>
        <v>758</v>
      </c>
      <c r="H2440">
        <f>IFERROR(VLOOKUP(D2440,'ZORI (2)'!$C$2:$E$106,3,FALSE), 0)</f>
        <v>841</v>
      </c>
      <c r="I2440">
        <f t="shared" si="342"/>
        <v>11280</v>
      </c>
      <c r="J2440">
        <f t="shared" si="343"/>
        <v>45120</v>
      </c>
      <c r="K2440">
        <v>2.5000000000000001E-2</v>
      </c>
      <c r="L2440">
        <v>360</v>
      </c>
      <c r="M2440" s="1">
        <f t="shared" si="344"/>
        <v>178.27854954655345</v>
      </c>
      <c r="N2440">
        <f t="shared" si="348"/>
        <v>1599.5000000000002</v>
      </c>
      <c r="O2440">
        <f t="shared" si="345"/>
        <v>22.56</v>
      </c>
      <c r="P2440">
        <f t="shared" si="346"/>
        <v>84.100000000000009</v>
      </c>
      <c r="Q2440">
        <v>20000</v>
      </c>
      <c r="R2440">
        <f t="shared" si="347"/>
        <v>5.5885850178359098</v>
      </c>
      <c r="S2440">
        <f t="shared" si="349"/>
        <v>-0.16195514082571194</v>
      </c>
      <c r="T2440">
        <f t="shared" si="350"/>
        <v>0.20294522135194751</v>
      </c>
      <c r="U2440">
        <f>IFERROR(VLOOKUP(D2440,'ZORI (2)'!$C$2:$F$106,4,FALSE), 0)</f>
        <v>24.502151786667039</v>
      </c>
    </row>
    <row r="2441" spans="1:21" x14ac:dyDescent="0.25">
      <c r="A2441">
        <v>3057</v>
      </c>
      <c r="B2441">
        <v>77075</v>
      </c>
      <c r="C2441" t="s">
        <v>193</v>
      </c>
      <c r="D2441" t="s">
        <v>193</v>
      </c>
      <c r="E2441">
        <v>117200</v>
      </c>
      <c r="F2441">
        <v>167200</v>
      </c>
      <c r="G2441">
        <f>IFERROR(VLOOKUP(D2441,'ZORI (2)'!$C$2:$E$106,2,FALSE), 0)</f>
        <v>1302</v>
      </c>
      <c r="H2441">
        <f>IFERROR(VLOOKUP(D2441,'ZORI (2)'!$C$2:$E$106,3,FALSE), 0)</f>
        <v>1452</v>
      </c>
      <c r="I2441">
        <f t="shared" si="342"/>
        <v>33440</v>
      </c>
      <c r="J2441">
        <f t="shared" si="343"/>
        <v>133760</v>
      </c>
      <c r="K2441">
        <v>2.5000000000000001E-2</v>
      </c>
      <c r="L2441">
        <v>360</v>
      </c>
      <c r="M2441" s="1">
        <f t="shared" si="344"/>
        <v>528.5137142585769</v>
      </c>
      <c r="N2441">
        <f t="shared" si="348"/>
        <v>4102</v>
      </c>
      <c r="O2441">
        <f t="shared" si="345"/>
        <v>66.88</v>
      </c>
      <c r="P2441">
        <f t="shared" si="346"/>
        <v>145.20000000000002</v>
      </c>
      <c r="Q2441">
        <v>20000</v>
      </c>
      <c r="R2441">
        <f t="shared" si="347"/>
        <v>9.5959595959595951</v>
      </c>
      <c r="S2441">
        <f t="shared" si="349"/>
        <v>0.18328119913377022</v>
      </c>
      <c r="T2441">
        <f t="shared" si="350"/>
        <v>0.14835903216601923</v>
      </c>
      <c r="U2441">
        <f>IFERROR(VLOOKUP(D2441,'ZORI (2)'!$C$2:$F$106,4,FALSE), 0)</f>
        <v>33.665786847801911</v>
      </c>
    </row>
    <row r="2442" spans="1:21" x14ac:dyDescent="0.25">
      <c r="A2442">
        <v>3058</v>
      </c>
      <c r="B2442">
        <v>80910</v>
      </c>
      <c r="C2442" t="s">
        <v>337</v>
      </c>
      <c r="D2442" t="s">
        <v>337</v>
      </c>
      <c r="E2442">
        <v>129600</v>
      </c>
      <c r="F2442">
        <v>205600</v>
      </c>
      <c r="G2442">
        <f>IFERROR(VLOOKUP(D2442,'ZORI (2)'!$C$2:$E$106,2,FALSE), 0)</f>
        <v>1121</v>
      </c>
      <c r="H2442">
        <f>IFERROR(VLOOKUP(D2442,'ZORI (2)'!$C$2:$E$106,3,FALSE), 0)</f>
        <v>1419</v>
      </c>
      <c r="I2442">
        <f t="shared" si="342"/>
        <v>41120</v>
      </c>
      <c r="J2442">
        <f t="shared" si="343"/>
        <v>164480</v>
      </c>
      <c r="K2442">
        <v>2.5000000000000001E-2</v>
      </c>
      <c r="L2442">
        <v>360</v>
      </c>
      <c r="M2442" s="1">
        <f t="shared" si="344"/>
        <v>649.89485437537917</v>
      </c>
      <c r="N2442">
        <f t="shared" si="348"/>
        <v>4536</v>
      </c>
      <c r="O2442">
        <f t="shared" si="345"/>
        <v>82.240000000000009</v>
      </c>
      <c r="P2442">
        <f t="shared" si="346"/>
        <v>141.9</v>
      </c>
      <c r="Q2442">
        <v>20000</v>
      </c>
      <c r="R2442">
        <f t="shared" si="347"/>
        <v>12.074230678881841</v>
      </c>
      <c r="S2442">
        <f t="shared" si="349"/>
        <v>0.33388695697306275</v>
      </c>
      <c r="T2442">
        <f t="shared" si="350"/>
        <v>9.9603718586198514E-2</v>
      </c>
      <c r="U2442">
        <f>IFERROR(VLOOKUP(D2442,'ZORI (2)'!$C$2:$F$106,4,FALSE), 0)</f>
        <v>91.826389912452399</v>
      </c>
    </row>
    <row r="2443" spans="1:21" x14ac:dyDescent="0.25">
      <c r="A2443">
        <v>3059</v>
      </c>
      <c r="B2443">
        <v>30741</v>
      </c>
      <c r="C2443" t="s">
        <v>1541</v>
      </c>
      <c r="D2443" t="s">
        <v>300</v>
      </c>
      <c r="E2443">
        <v>72300</v>
      </c>
      <c r="F2443">
        <v>77500</v>
      </c>
      <c r="G2443">
        <f>IFERROR(VLOOKUP(D2443,'ZORI (2)'!$C$2:$E$106,2,FALSE), 0)</f>
        <v>938</v>
      </c>
      <c r="H2443">
        <f>IFERROR(VLOOKUP(D2443,'ZORI (2)'!$C$2:$E$106,3,FALSE), 0)</f>
        <v>1124</v>
      </c>
      <c r="I2443">
        <f t="shared" si="342"/>
        <v>15500</v>
      </c>
      <c r="J2443">
        <f t="shared" si="343"/>
        <v>62000</v>
      </c>
      <c r="K2443">
        <v>2.5000000000000001E-2</v>
      </c>
      <c r="L2443">
        <v>360</v>
      </c>
      <c r="M2443" s="1">
        <f t="shared" si="344"/>
        <v>244.97495726698389</v>
      </c>
      <c r="N2443">
        <f t="shared" si="348"/>
        <v>2530.5000000000005</v>
      </c>
      <c r="O2443">
        <f t="shared" si="345"/>
        <v>31</v>
      </c>
      <c r="P2443">
        <f t="shared" si="346"/>
        <v>112.4</v>
      </c>
      <c r="Q2443">
        <v>20000</v>
      </c>
      <c r="R2443">
        <f t="shared" si="347"/>
        <v>5.7458481613285883</v>
      </c>
      <c r="S2443">
        <f t="shared" si="349"/>
        <v>-0.18275238451763937</v>
      </c>
      <c r="T2443">
        <f t="shared" si="350"/>
        <v>0.23211634116817276</v>
      </c>
      <c r="U2443">
        <f>IFERROR(VLOOKUP(D2443,'ZORI (2)'!$C$2:$F$106,4,FALSE), 0)</f>
        <v>49.28461006354464</v>
      </c>
    </row>
    <row r="2444" spans="1:21" x14ac:dyDescent="0.25">
      <c r="A2444">
        <v>3060</v>
      </c>
      <c r="B2444">
        <v>44052</v>
      </c>
      <c r="C2444" t="s">
        <v>1542</v>
      </c>
      <c r="D2444" t="s">
        <v>217</v>
      </c>
      <c r="E2444">
        <v>46900</v>
      </c>
      <c r="F2444">
        <v>60100</v>
      </c>
      <c r="G2444">
        <f>IFERROR(VLOOKUP(D2444,'ZORI (2)'!$C$2:$E$106,2,FALSE), 0)</f>
        <v>944</v>
      </c>
      <c r="H2444">
        <f>IFERROR(VLOOKUP(D2444,'ZORI (2)'!$C$2:$E$106,3,FALSE), 0)</f>
        <v>1035</v>
      </c>
      <c r="I2444">
        <f t="shared" si="342"/>
        <v>12020</v>
      </c>
      <c r="J2444">
        <f t="shared" si="343"/>
        <v>48080</v>
      </c>
      <c r="K2444">
        <v>2.5000000000000001E-2</v>
      </c>
      <c r="L2444">
        <v>360</v>
      </c>
      <c r="M2444" s="1">
        <f t="shared" si="344"/>
        <v>189.97412815155784</v>
      </c>
      <c r="N2444">
        <f t="shared" si="348"/>
        <v>1641.5000000000002</v>
      </c>
      <c r="O2444">
        <f t="shared" si="345"/>
        <v>24.04</v>
      </c>
      <c r="P2444">
        <f t="shared" si="346"/>
        <v>103.5</v>
      </c>
      <c r="Q2444">
        <v>20000</v>
      </c>
      <c r="R2444">
        <f t="shared" si="347"/>
        <v>4.8389694041867957</v>
      </c>
      <c r="S2444">
        <f t="shared" si="349"/>
        <v>-0.12315896208866162</v>
      </c>
      <c r="T2444">
        <f t="shared" si="350"/>
        <v>0.25577679135455361</v>
      </c>
      <c r="U2444">
        <f>IFERROR(VLOOKUP(D2444,'ZORI (2)'!$C$2:$F$106,4,FALSE), 0)</f>
        <v>26.6528291053638</v>
      </c>
    </row>
    <row r="2445" spans="1:21" x14ac:dyDescent="0.25">
      <c r="A2445">
        <v>3062</v>
      </c>
      <c r="B2445">
        <v>98027</v>
      </c>
      <c r="C2445" t="s">
        <v>1543</v>
      </c>
      <c r="D2445" t="s">
        <v>216</v>
      </c>
      <c r="E2445">
        <v>529400</v>
      </c>
      <c r="F2445">
        <v>827700</v>
      </c>
      <c r="G2445">
        <f>IFERROR(VLOOKUP(D2445,'ZORI (2)'!$C$2:$E$106,2,FALSE), 0)</f>
        <v>1404</v>
      </c>
      <c r="H2445">
        <f>IFERROR(VLOOKUP(D2445,'ZORI (2)'!$C$2:$E$106,3,FALSE), 0)</f>
        <v>1823</v>
      </c>
      <c r="I2445">
        <f t="shared" si="342"/>
        <v>165540</v>
      </c>
      <c r="J2445">
        <f t="shared" si="343"/>
        <v>662160</v>
      </c>
      <c r="K2445">
        <v>2.5000000000000001E-2</v>
      </c>
      <c r="L2445">
        <v>360</v>
      </c>
      <c r="M2445" s="1">
        <f t="shared" si="344"/>
        <v>2616.3325436113878</v>
      </c>
      <c r="N2445">
        <f t="shared" si="348"/>
        <v>18529</v>
      </c>
      <c r="O2445">
        <f t="shared" si="345"/>
        <v>331.08</v>
      </c>
      <c r="P2445">
        <f t="shared" si="346"/>
        <v>182.3</v>
      </c>
      <c r="Q2445">
        <v>20000</v>
      </c>
      <c r="R2445">
        <f t="shared" si="347"/>
        <v>37.835984640702137</v>
      </c>
      <c r="S2445">
        <f t="shared" si="349"/>
        <v>0.45740048491976992</v>
      </c>
      <c r="T2445">
        <f t="shared" si="350"/>
        <v>-7.6839453926547674E-2</v>
      </c>
      <c r="U2445">
        <f>IFERROR(VLOOKUP(D2445,'ZORI (2)'!$C$2:$F$106,4,FALSE), 0)</f>
        <v>131.98328847007167</v>
      </c>
    </row>
    <row r="2446" spans="1:21" x14ac:dyDescent="0.25">
      <c r="A2446">
        <v>3063</v>
      </c>
      <c r="B2446">
        <v>85395</v>
      </c>
      <c r="C2446" t="s">
        <v>808</v>
      </c>
      <c r="D2446" t="s">
        <v>209</v>
      </c>
      <c r="E2446">
        <v>284000</v>
      </c>
      <c r="F2446">
        <v>335200</v>
      </c>
      <c r="G2446">
        <f>IFERROR(VLOOKUP(D2446,'ZORI (2)'!$C$2:$E$106,2,FALSE), 0)</f>
        <v>1024</v>
      </c>
      <c r="H2446">
        <f>IFERROR(VLOOKUP(D2446,'ZORI (2)'!$C$2:$E$106,3,FALSE), 0)</f>
        <v>1278</v>
      </c>
      <c r="I2446">
        <f t="shared" si="342"/>
        <v>67040</v>
      </c>
      <c r="J2446">
        <f t="shared" si="343"/>
        <v>268160</v>
      </c>
      <c r="K2446">
        <v>2.5000000000000001E-2</v>
      </c>
      <c r="L2446">
        <v>360</v>
      </c>
      <c r="M2446" s="1">
        <f t="shared" si="344"/>
        <v>1059.5562022695872</v>
      </c>
      <c r="N2446">
        <f t="shared" si="348"/>
        <v>9940.0000000000018</v>
      </c>
      <c r="O2446">
        <f t="shared" si="345"/>
        <v>134.07999999999998</v>
      </c>
      <c r="P2446">
        <f t="shared" si="346"/>
        <v>127.80000000000001</v>
      </c>
      <c r="Q2446">
        <v>20000</v>
      </c>
      <c r="R2446">
        <f t="shared" si="347"/>
        <v>21.857068335941577</v>
      </c>
      <c r="S2446">
        <f t="shared" si="349"/>
        <v>6.7719946486589799E-2</v>
      </c>
      <c r="T2446">
        <f t="shared" si="350"/>
        <v>-5.3746589733454893E-3</v>
      </c>
      <c r="U2446">
        <f>IFERROR(VLOOKUP(D2446,'ZORI (2)'!$C$2:$F$106,4,FALSE), 0)</f>
        <v>74.874969478603248</v>
      </c>
    </row>
    <row r="2447" spans="1:21" x14ac:dyDescent="0.25">
      <c r="A2447">
        <v>3064</v>
      </c>
      <c r="B2447">
        <v>99207</v>
      </c>
      <c r="C2447" t="s">
        <v>296</v>
      </c>
      <c r="D2447" t="s">
        <v>296</v>
      </c>
      <c r="E2447">
        <v>89500</v>
      </c>
      <c r="F2447">
        <v>136500</v>
      </c>
      <c r="G2447">
        <f>IFERROR(VLOOKUP(D2447,'ZORI (2)'!$C$2:$E$106,2,FALSE), 0)</f>
        <v>860</v>
      </c>
      <c r="H2447">
        <f>IFERROR(VLOOKUP(D2447,'ZORI (2)'!$C$2:$E$106,3,FALSE), 0)</f>
        <v>1071</v>
      </c>
      <c r="I2447">
        <f t="shared" si="342"/>
        <v>27300</v>
      </c>
      <c r="J2447">
        <f t="shared" si="343"/>
        <v>109200</v>
      </c>
      <c r="K2447">
        <v>2.5000000000000001E-2</v>
      </c>
      <c r="L2447">
        <v>360</v>
      </c>
      <c r="M2447" s="1">
        <f t="shared" si="344"/>
        <v>431.47202150894583</v>
      </c>
      <c r="N2447">
        <f t="shared" si="348"/>
        <v>3132.5000000000005</v>
      </c>
      <c r="O2447">
        <f t="shared" si="345"/>
        <v>54.6</v>
      </c>
      <c r="P2447">
        <f t="shared" si="346"/>
        <v>107.10000000000001</v>
      </c>
      <c r="Q2447">
        <v>20000</v>
      </c>
      <c r="R2447">
        <f t="shared" si="347"/>
        <v>10.620915032679738</v>
      </c>
      <c r="S2447">
        <f t="shared" si="349"/>
        <v>0.21190597740439038</v>
      </c>
      <c r="T2447">
        <f t="shared" si="350"/>
        <v>0.11369525091741735</v>
      </c>
      <c r="U2447">
        <f>IFERROR(VLOOKUP(D2447,'ZORI (2)'!$C$2:$F$106,4,FALSE), 0)</f>
        <v>65.180329395731462</v>
      </c>
    </row>
    <row r="2448" spans="1:21" x14ac:dyDescent="0.25">
      <c r="A2448">
        <v>3066</v>
      </c>
      <c r="B2448">
        <v>77598</v>
      </c>
      <c r="C2448" t="s">
        <v>193</v>
      </c>
      <c r="D2448" t="s">
        <v>193</v>
      </c>
      <c r="E2448">
        <v>128000</v>
      </c>
      <c r="F2448">
        <v>178900</v>
      </c>
      <c r="G2448">
        <f>IFERROR(VLOOKUP(D2448,'ZORI (2)'!$C$2:$E$106,2,FALSE), 0)</f>
        <v>1302</v>
      </c>
      <c r="H2448">
        <f>IFERROR(VLOOKUP(D2448,'ZORI (2)'!$C$2:$E$106,3,FALSE), 0)</f>
        <v>1452</v>
      </c>
      <c r="I2448">
        <f t="shared" si="342"/>
        <v>35780</v>
      </c>
      <c r="J2448">
        <f t="shared" si="343"/>
        <v>143120</v>
      </c>
      <c r="K2448">
        <v>2.5000000000000001E-2</v>
      </c>
      <c r="L2448">
        <v>360</v>
      </c>
      <c r="M2448" s="1">
        <f t="shared" si="344"/>
        <v>565.49703038791506</v>
      </c>
      <c r="N2448">
        <f t="shared" si="348"/>
        <v>4480</v>
      </c>
      <c r="O2448">
        <f t="shared" si="345"/>
        <v>71.56</v>
      </c>
      <c r="P2448">
        <f t="shared" si="346"/>
        <v>145.20000000000002</v>
      </c>
      <c r="Q2448">
        <v>20000</v>
      </c>
      <c r="R2448">
        <f t="shared" si="347"/>
        <v>10.267447199265382</v>
      </c>
      <c r="S2448">
        <f t="shared" si="349"/>
        <v>0.17326862539349422</v>
      </c>
      <c r="T2448">
        <f t="shared" si="350"/>
        <v>0.1333706544199306</v>
      </c>
      <c r="U2448">
        <f>IFERROR(VLOOKUP(D2448,'ZORI (2)'!$C$2:$F$106,4,FALSE), 0)</f>
        <v>33.665786847801911</v>
      </c>
    </row>
    <row r="2449" spans="1:21" x14ac:dyDescent="0.25">
      <c r="A2449">
        <v>3067</v>
      </c>
      <c r="B2449">
        <v>92131</v>
      </c>
      <c r="C2449" t="s">
        <v>226</v>
      </c>
      <c r="D2449" t="s">
        <v>226</v>
      </c>
      <c r="E2449">
        <v>771100</v>
      </c>
      <c r="F2449">
        <v>925200</v>
      </c>
      <c r="G2449">
        <f>IFERROR(VLOOKUP(D2449,'ZORI (2)'!$C$2:$E$106,2,FALSE), 0)</f>
        <v>1757</v>
      </c>
      <c r="H2449">
        <f>IFERROR(VLOOKUP(D2449,'ZORI (2)'!$C$2:$E$106,3,FALSE), 0)</f>
        <v>2196</v>
      </c>
      <c r="I2449">
        <f t="shared" si="342"/>
        <v>185040</v>
      </c>
      <c r="J2449">
        <f t="shared" si="343"/>
        <v>740160</v>
      </c>
      <c r="K2449">
        <v>2.5000000000000001E-2</v>
      </c>
      <c r="L2449">
        <v>360</v>
      </c>
      <c r="M2449" s="1">
        <f t="shared" si="344"/>
        <v>2924.5268446892064</v>
      </c>
      <c r="N2449">
        <f t="shared" si="348"/>
        <v>26988.500000000004</v>
      </c>
      <c r="O2449">
        <f t="shared" si="345"/>
        <v>370.08000000000004</v>
      </c>
      <c r="P2449">
        <f t="shared" si="346"/>
        <v>219.60000000000002</v>
      </c>
      <c r="Q2449">
        <v>20000</v>
      </c>
      <c r="R2449">
        <f t="shared" si="347"/>
        <v>35.10928961748634</v>
      </c>
      <c r="S2449">
        <f t="shared" si="349"/>
        <v>0.13092898873410394</v>
      </c>
      <c r="T2449">
        <f t="shared" si="350"/>
        <v>-6.8174737742434557E-2</v>
      </c>
      <c r="U2449">
        <f>IFERROR(VLOOKUP(D2449,'ZORI (2)'!$C$2:$F$106,4,FALSE), 0)</f>
        <v>129.6726516989587</v>
      </c>
    </row>
    <row r="2450" spans="1:21" x14ac:dyDescent="0.25">
      <c r="A2450">
        <v>3068</v>
      </c>
      <c r="B2450">
        <v>33156</v>
      </c>
      <c r="C2450" t="s">
        <v>1544</v>
      </c>
      <c r="D2450" t="s">
        <v>212</v>
      </c>
      <c r="E2450">
        <v>783300</v>
      </c>
      <c r="F2450">
        <v>967900</v>
      </c>
      <c r="G2450">
        <f>IFERROR(VLOOKUP(D2450,'ZORI (2)'!$C$2:$E$106,2,FALSE), 0)</f>
        <v>1594</v>
      </c>
      <c r="H2450">
        <f>IFERROR(VLOOKUP(D2450,'ZORI (2)'!$C$2:$E$106,3,FALSE), 0)</f>
        <v>1845</v>
      </c>
      <c r="I2450">
        <f t="shared" si="342"/>
        <v>193580</v>
      </c>
      <c r="J2450">
        <f t="shared" si="343"/>
        <v>774320</v>
      </c>
      <c r="K2450">
        <v>2.5000000000000001E-2</v>
      </c>
      <c r="L2450">
        <v>360</v>
      </c>
      <c r="M2450" s="1">
        <f t="shared" si="344"/>
        <v>3059.5001437253381</v>
      </c>
      <c r="N2450">
        <f t="shared" si="348"/>
        <v>27415.500000000004</v>
      </c>
      <c r="O2450">
        <f t="shared" si="345"/>
        <v>387.16</v>
      </c>
      <c r="P2450">
        <f t="shared" si="346"/>
        <v>184.5</v>
      </c>
      <c r="Q2450">
        <v>20000</v>
      </c>
      <c r="R2450">
        <f t="shared" si="347"/>
        <v>43.717253839205057</v>
      </c>
      <c r="S2450">
        <f t="shared" si="349"/>
        <v>0.16514017133422934</v>
      </c>
      <c r="T2450">
        <f t="shared" si="350"/>
        <v>-8.8939095230840648E-2</v>
      </c>
      <c r="U2450">
        <f>IFERROR(VLOOKUP(D2450,'ZORI (2)'!$C$2:$F$106,4,FALSE), 0)</f>
        <v>73.506796622216257</v>
      </c>
    </row>
    <row r="2451" spans="1:21" x14ac:dyDescent="0.25">
      <c r="A2451">
        <v>3069</v>
      </c>
      <c r="B2451">
        <v>48446</v>
      </c>
      <c r="C2451" t="s">
        <v>1545</v>
      </c>
      <c r="D2451" t="s">
        <v>235</v>
      </c>
      <c r="E2451">
        <v>115300</v>
      </c>
      <c r="F2451">
        <v>146300</v>
      </c>
      <c r="G2451">
        <f>IFERROR(VLOOKUP(D2451,'ZORI (2)'!$C$2:$E$106,2,FALSE), 0)</f>
        <v>1028</v>
      </c>
      <c r="H2451">
        <f>IFERROR(VLOOKUP(D2451,'ZORI (2)'!$C$2:$E$106,3,FALSE), 0)</f>
        <v>1171</v>
      </c>
      <c r="I2451">
        <f t="shared" si="342"/>
        <v>29260</v>
      </c>
      <c r="J2451">
        <f t="shared" si="343"/>
        <v>117040</v>
      </c>
      <c r="K2451">
        <v>2.5000000000000001E-2</v>
      </c>
      <c r="L2451">
        <v>360</v>
      </c>
      <c r="M2451" s="1">
        <f t="shared" si="344"/>
        <v>462.44949997625474</v>
      </c>
      <c r="N2451">
        <f t="shared" si="348"/>
        <v>4035.5000000000005</v>
      </c>
      <c r="O2451">
        <f t="shared" si="345"/>
        <v>58.52</v>
      </c>
      <c r="P2451">
        <f t="shared" si="346"/>
        <v>117.10000000000001</v>
      </c>
      <c r="Q2451">
        <v>20000</v>
      </c>
      <c r="R2451">
        <f t="shared" si="347"/>
        <v>10.411329348135498</v>
      </c>
      <c r="S2451">
        <f t="shared" si="349"/>
        <v>4.9983672502700319E-2</v>
      </c>
      <c r="T2451">
        <f t="shared" si="350"/>
        <v>0.11999448359214086</v>
      </c>
      <c r="U2451">
        <f>IFERROR(VLOOKUP(D2451,'ZORI (2)'!$C$2:$F$106,4,FALSE), 0)</f>
        <v>42.450160853200359</v>
      </c>
    </row>
    <row r="2452" spans="1:21" x14ac:dyDescent="0.25">
      <c r="A2452">
        <v>3070</v>
      </c>
      <c r="B2452">
        <v>20745</v>
      </c>
      <c r="C2452" t="s">
        <v>1546</v>
      </c>
      <c r="D2452" t="s">
        <v>203</v>
      </c>
      <c r="E2452">
        <v>163600</v>
      </c>
      <c r="F2452">
        <v>251400</v>
      </c>
      <c r="G2452">
        <f>IFERROR(VLOOKUP(D2452,'ZORI (2)'!$C$2:$E$106,2,FALSE), 0)</f>
        <v>1905</v>
      </c>
      <c r="H2452">
        <f>IFERROR(VLOOKUP(D2452,'ZORI (2)'!$C$2:$E$106,3,FALSE), 0)</f>
        <v>2043</v>
      </c>
      <c r="I2452">
        <f t="shared" si="342"/>
        <v>50280</v>
      </c>
      <c r="J2452">
        <f t="shared" si="343"/>
        <v>201120</v>
      </c>
      <c r="K2452">
        <v>2.5000000000000001E-2</v>
      </c>
      <c r="L2452">
        <v>360</v>
      </c>
      <c r="M2452" s="1">
        <f t="shared" si="344"/>
        <v>794.66715170219027</v>
      </c>
      <c r="N2452">
        <f t="shared" si="348"/>
        <v>5726.0000000000009</v>
      </c>
      <c r="O2452">
        <f t="shared" si="345"/>
        <v>100.55999999999999</v>
      </c>
      <c r="P2452">
        <f t="shared" si="346"/>
        <v>204.3</v>
      </c>
      <c r="Q2452">
        <v>20000</v>
      </c>
      <c r="R2452">
        <f t="shared" si="347"/>
        <v>10.254527655408713</v>
      </c>
      <c r="S2452">
        <f t="shared" si="349"/>
        <v>0.32786833292838807</v>
      </c>
      <c r="T2452">
        <f t="shared" si="350"/>
        <v>0.14895763728618422</v>
      </c>
      <c r="U2452">
        <f>IFERROR(VLOOKUP(D2452,'ZORI (2)'!$C$2:$F$106,4,FALSE), 0)</f>
        <v>40.400261415601996</v>
      </c>
    </row>
    <row r="2453" spans="1:21" x14ac:dyDescent="0.25">
      <c r="A2453">
        <v>3071</v>
      </c>
      <c r="B2453">
        <v>33907</v>
      </c>
      <c r="C2453" t="s">
        <v>242</v>
      </c>
      <c r="D2453" t="s">
        <v>242</v>
      </c>
      <c r="E2453">
        <v>122500</v>
      </c>
      <c r="F2453">
        <v>189000</v>
      </c>
      <c r="G2453">
        <f>IFERROR(VLOOKUP(D2453,'ZORI (2)'!$C$2:$E$106,2,FALSE), 0)</f>
        <v>1126</v>
      </c>
      <c r="H2453">
        <f>IFERROR(VLOOKUP(D2453,'ZORI (2)'!$C$2:$E$106,3,FALSE), 0)</f>
        <v>1474</v>
      </c>
      <c r="I2453">
        <f t="shared" si="342"/>
        <v>37800</v>
      </c>
      <c r="J2453">
        <f t="shared" si="343"/>
        <v>151200</v>
      </c>
      <c r="K2453">
        <v>2.5000000000000001E-2</v>
      </c>
      <c r="L2453">
        <v>360</v>
      </c>
      <c r="M2453" s="1">
        <f t="shared" si="344"/>
        <v>597.42279901238658</v>
      </c>
      <c r="N2453">
        <f t="shared" si="348"/>
        <v>4287.5</v>
      </c>
      <c r="O2453">
        <f t="shared" si="345"/>
        <v>75.599999999999994</v>
      </c>
      <c r="P2453">
        <f t="shared" si="346"/>
        <v>147.4</v>
      </c>
      <c r="Q2453">
        <v>20000</v>
      </c>
      <c r="R2453">
        <f t="shared" si="347"/>
        <v>10.685210312075984</v>
      </c>
      <c r="S2453">
        <f t="shared" si="349"/>
        <v>0.28757557693945329</v>
      </c>
      <c r="T2453">
        <f t="shared" si="350"/>
        <v>0.12632053814135472</v>
      </c>
      <c r="U2453">
        <f>IFERROR(VLOOKUP(D2453,'ZORI (2)'!$C$2:$F$106,4,FALSE), 0)</f>
        <v>105.60525265229521</v>
      </c>
    </row>
    <row r="2454" spans="1:21" x14ac:dyDescent="0.25">
      <c r="A2454">
        <v>3072</v>
      </c>
      <c r="B2454">
        <v>33542</v>
      </c>
      <c r="C2454" t="s">
        <v>1547</v>
      </c>
      <c r="D2454" t="s">
        <v>246</v>
      </c>
      <c r="E2454">
        <v>73100</v>
      </c>
      <c r="F2454">
        <v>128400</v>
      </c>
      <c r="G2454">
        <f>IFERROR(VLOOKUP(D2454,'ZORI (2)'!$C$2:$E$106,2,FALSE), 0)</f>
        <v>1174</v>
      </c>
      <c r="H2454">
        <f>IFERROR(VLOOKUP(D2454,'ZORI (2)'!$C$2:$E$106,3,FALSE), 0)</f>
        <v>1421</v>
      </c>
      <c r="I2454">
        <f t="shared" si="342"/>
        <v>25680</v>
      </c>
      <c r="J2454">
        <f t="shared" si="343"/>
        <v>102720</v>
      </c>
      <c r="K2454">
        <v>2.5000000000000001E-2</v>
      </c>
      <c r="L2454">
        <v>360</v>
      </c>
      <c r="M2454" s="1">
        <f t="shared" si="344"/>
        <v>405.86818726555782</v>
      </c>
      <c r="N2454">
        <f t="shared" si="348"/>
        <v>2558.5000000000005</v>
      </c>
      <c r="O2454">
        <f t="shared" si="345"/>
        <v>51.36</v>
      </c>
      <c r="P2454">
        <f t="shared" si="346"/>
        <v>142.1</v>
      </c>
      <c r="Q2454">
        <v>20000</v>
      </c>
      <c r="R2454">
        <f t="shared" si="347"/>
        <v>7.5299085151301899</v>
      </c>
      <c r="S2454">
        <f t="shared" si="349"/>
        <v>0.3422748631851848</v>
      </c>
      <c r="T2454">
        <f t="shared" si="350"/>
        <v>0.20440232911084105</v>
      </c>
      <c r="U2454">
        <f>IFERROR(VLOOKUP(D2454,'ZORI (2)'!$C$2:$F$106,4,FALSE), 0)</f>
        <v>73.623051699156008</v>
      </c>
    </row>
    <row r="2455" spans="1:21" x14ac:dyDescent="0.25">
      <c r="A2455">
        <v>3073</v>
      </c>
      <c r="B2455">
        <v>2453</v>
      </c>
      <c r="C2455" t="s">
        <v>1548</v>
      </c>
      <c r="D2455" t="s">
        <v>219</v>
      </c>
      <c r="E2455">
        <v>430800</v>
      </c>
      <c r="F2455">
        <v>609800</v>
      </c>
      <c r="G2455">
        <f>IFERROR(VLOOKUP(D2455,'ZORI (2)'!$C$2:$E$106,2,FALSE), 0)</f>
        <v>2124</v>
      </c>
      <c r="H2455">
        <f>IFERROR(VLOOKUP(D2455,'ZORI (2)'!$C$2:$E$106,3,FALSE), 0)</f>
        <v>2442</v>
      </c>
      <c r="I2455">
        <f t="shared" si="342"/>
        <v>121960</v>
      </c>
      <c r="J2455">
        <f t="shared" si="343"/>
        <v>487840</v>
      </c>
      <c r="K2455">
        <v>2.5000000000000001E-2</v>
      </c>
      <c r="L2455">
        <v>360</v>
      </c>
      <c r="M2455" s="1">
        <f t="shared" si="344"/>
        <v>1927.5577927923455</v>
      </c>
      <c r="N2455">
        <f t="shared" si="348"/>
        <v>15078.000000000002</v>
      </c>
      <c r="O2455">
        <f t="shared" si="345"/>
        <v>243.92</v>
      </c>
      <c r="P2455">
        <f t="shared" si="346"/>
        <v>244.20000000000002</v>
      </c>
      <c r="Q2455">
        <v>20000</v>
      </c>
      <c r="R2455">
        <f t="shared" si="347"/>
        <v>20.809445809445808</v>
      </c>
      <c r="S2455">
        <f t="shared" si="349"/>
        <v>0.30892637128175188</v>
      </c>
      <c r="T2455">
        <f t="shared" si="350"/>
        <v>2.0114016129335176E-3</v>
      </c>
      <c r="U2455">
        <f>IFERROR(VLOOKUP(D2455,'ZORI (2)'!$C$2:$F$106,4,FALSE), 0)</f>
        <v>98.079496251938465</v>
      </c>
    </row>
    <row r="2456" spans="1:21" x14ac:dyDescent="0.25">
      <c r="A2456">
        <v>3075</v>
      </c>
      <c r="B2456">
        <v>83605</v>
      </c>
      <c r="C2456" t="s">
        <v>1550</v>
      </c>
      <c r="D2456" t="s">
        <v>320</v>
      </c>
      <c r="E2456">
        <v>110900</v>
      </c>
      <c r="F2456">
        <v>166800</v>
      </c>
      <c r="G2456">
        <f>IFERROR(VLOOKUP(D2456,'ZORI (2)'!$C$2:$E$106,2,FALSE), 0)</f>
        <v>879</v>
      </c>
      <c r="H2456">
        <f>IFERROR(VLOOKUP(D2456,'ZORI (2)'!$C$2:$E$106,3,FALSE), 0)</f>
        <v>1139</v>
      </c>
      <c r="I2456">
        <f t="shared" si="342"/>
        <v>33360</v>
      </c>
      <c r="J2456">
        <f t="shared" si="343"/>
        <v>133440</v>
      </c>
      <c r="K2456">
        <v>2.5000000000000001E-2</v>
      </c>
      <c r="L2456">
        <v>360</v>
      </c>
      <c r="M2456" s="1">
        <f t="shared" si="344"/>
        <v>527.24932738236021</v>
      </c>
      <c r="N2456">
        <f t="shared" si="348"/>
        <v>3881.5000000000005</v>
      </c>
      <c r="O2456">
        <f t="shared" si="345"/>
        <v>66.72</v>
      </c>
      <c r="P2456">
        <f t="shared" si="346"/>
        <v>113.9</v>
      </c>
      <c r="Q2456">
        <v>20000</v>
      </c>
      <c r="R2456">
        <f t="shared" si="347"/>
        <v>12.203687445127304</v>
      </c>
      <c r="S2456">
        <f t="shared" si="349"/>
        <v>0.23755856701401898</v>
      </c>
      <c r="T2456">
        <f t="shared" si="350"/>
        <v>9.0381420322871983E-2</v>
      </c>
      <c r="U2456">
        <f>IFERROR(VLOOKUP(D2456,'ZORI (2)'!$C$2:$F$106,4,FALSE), 0)</f>
        <v>76.302438197150252</v>
      </c>
    </row>
    <row r="2457" spans="1:21" x14ac:dyDescent="0.25">
      <c r="A2457">
        <v>3076</v>
      </c>
      <c r="B2457">
        <v>98038</v>
      </c>
      <c r="C2457" t="s">
        <v>1551</v>
      </c>
      <c r="D2457" t="s">
        <v>216</v>
      </c>
      <c r="E2457">
        <v>329700</v>
      </c>
      <c r="F2457">
        <v>482400</v>
      </c>
      <c r="G2457">
        <f>IFERROR(VLOOKUP(D2457,'ZORI (2)'!$C$2:$E$106,2,FALSE), 0)</f>
        <v>1404</v>
      </c>
      <c r="H2457">
        <f>IFERROR(VLOOKUP(D2457,'ZORI (2)'!$C$2:$E$106,3,FALSE), 0)</f>
        <v>1823</v>
      </c>
      <c r="I2457">
        <f t="shared" si="342"/>
        <v>96480</v>
      </c>
      <c r="J2457">
        <f t="shared" si="343"/>
        <v>385920</v>
      </c>
      <c r="K2457">
        <v>2.5000000000000001E-2</v>
      </c>
      <c r="L2457">
        <v>360</v>
      </c>
      <c r="M2457" s="1">
        <f t="shared" si="344"/>
        <v>1524.8505727173294</v>
      </c>
      <c r="N2457">
        <f t="shared" si="348"/>
        <v>11539.500000000002</v>
      </c>
      <c r="O2457">
        <f t="shared" si="345"/>
        <v>192.95999999999998</v>
      </c>
      <c r="P2457">
        <f t="shared" si="346"/>
        <v>182.3</v>
      </c>
      <c r="Q2457">
        <v>20000</v>
      </c>
      <c r="R2457">
        <f t="shared" si="347"/>
        <v>22.051563357103674</v>
      </c>
      <c r="S2457">
        <f t="shared" si="349"/>
        <v>0.33540213625586351</v>
      </c>
      <c r="T2457">
        <f t="shared" si="350"/>
        <v>-7.2280150493319768E-3</v>
      </c>
      <c r="U2457">
        <f>IFERROR(VLOOKUP(D2457,'ZORI (2)'!$C$2:$F$106,4,FALSE), 0)</f>
        <v>131.98328847007167</v>
      </c>
    </row>
    <row r="2458" spans="1:21" x14ac:dyDescent="0.25">
      <c r="A2458">
        <v>3077</v>
      </c>
      <c r="B2458">
        <v>68164</v>
      </c>
      <c r="C2458" t="s">
        <v>403</v>
      </c>
      <c r="D2458" t="s">
        <v>403</v>
      </c>
      <c r="E2458">
        <v>137900</v>
      </c>
      <c r="F2458">
        <v>169400</v>
      </c>
      <c r="G2458">
        <f>IFERROR(VLOOKUP(D2458,'ZORI (2)'!$C$2:$E$106,2,FALSE), 0)</f>
        <v>977</v>
      </c>
      <c r="H2458">
        <f>IFERROR(VLOOKUP(D2458,'ZORI (2)'!$C$2:$E$106,3,FALSE), 0)</f>
        <v>1115</v>
      </c>
      <c r="I2458">
        <f t="shared" si="342"/>
        <v>33880</v>
      </c>
      <c r="J2458">
        <f t="shared" si="343"/>
        <v>135520</v>
      </c>
      <c r="K2458">
        <v>2.5000000000000001E-2</v>
      </c>
      <c r="L2458">
        <v>360</v>
      </c>
      <c r="M2458" s="1">
        <f t="shared" si="344"/>
        <v>535.46784207776864</v>
      </c>
      <c r="N2458">
        <f t="shared" si="348"/>
        <v>4826.5000000000009</v>
      </c>
      <c r="O2458">
        <f t="shared" si="345"/>
        <v>67.759999999999991</v>
      </c>
      <c r="P2458">
        <f t="shared" si="346"/>
        <v>111.5</v>
      </c>
      <c r="Q2458">
        <v>20000</v>
      </c>
      <c r="R2458">
        <f t="shared" si="347"/>
        <v>12.66068759342302</v>
      </c>
      <c r="S2458">
        <f t="shared" si="349"/>
        <v>4.101052993827066E-2</v>
      </c>
      <c r="T2458">
        <f t="shared" si="350"/>
        <v>8.1818297719448027E-2</v>
      </c>
      <c r="U2458">
        <f>IFERROR(VLOOKUP(D2458,'ZORI (2)'!$C$2:$F$106,4,FALSE), 0)</f>
        <v>41.38767480603785</v>
      </c>
    </row>
    <row r="2459" spans="1:21" x14ac:dyDescent="0.25">
      <c r="A2459">
        <v>3079</v>
      </c>
      <c r="B2459">
        <v>46268</v>
      </c>
      <c r="C2459" t="s">
        <v>256</v>
      </c>
      <c r="D2459" t="s">
        <v>256</v>
      </c>
      <c r="E2459">
        <v>122000</v>
      </c>
      <c r="F2459">
        <v>156000</v>
      </c>
      <c r="G2459">
        <f>IFERROR(VLOOKUP(D2459,'ZORI (2)'!$C$2:$E$106,2,FALSE), 0)</f>
        <v>1017</v>
      </c>
      <c r="H2459">
        <f>IFERROR(VLOOKUP(D2459,'ZORI (2)'!$C$2:$E$106,3,FALSE), 0)</f>
        <v>1140</v>
      </c>
      <c r="I2459">
        <f t="shared" si="342"/>
        <v>31200</v>
      </c>
      <c r="J2459">
        <f t="shared" si="343"/>
        <v>124800</v>
      </c>
      <c r="K2459">
        <v>2.5000000000000001E-2</v>
      </c>
      <c r="L2459">
        <v>360</v>
      </c>
      <c r="M2459" s="1">
        <f t="shared" si="344"/>
        <v>493.11088172450951</v>
      </c>
      <c r="N2459">
        <f t="shared" si="348"/>
        <v>4270</v>
      </c>
      <c r="O2459">
        <f t="shared" si="345"/>
        <v>62.400000000000006</v>
      </c>
      <c r="P2459">
        <f t="shared" si="346"/>
        <v>114</v>
      </c>
      <c r="Q2459">
        <v>20000</v>
      </c>
      <c r="R2459">
        <f t="shared" si="347"/>
        <v>11.403508771929825</v>
      </c>
      <c r="S2459">
        <f t="shared" si="349"/>
        <v>6.6520817665960214E-2</v>
      </c>
      <c r="T2459">
        <f t="shared" si="350"/>
        <v>0.10178239443493574</v>
      </c>
      <c r="U2459">
        <f>IFERROR(VLOOKUP(D2459,'ZORI (2)'!$C$2:$F$106,4,FALSE), 0)</f>
        <v>36.648402996268075</v>
      </c>
    </row>
    <row r="2460" spans="1:21" x14ac:dyDescent="0.25">
      <c r="A2460">
        <v>3080</v>
      </c>
      <c r="B2460">
        <v>8865</v>
      </c>
      <c r="C2460" t="s">
        <v>1552</v>
      </c>
      <c r="D2460" t="s">
        <v>349</v>
      </c>
      <c r="E2460">
        <v>135000</v>
      </c>
      <c r="F2460">
        <v>152800</v>
      </c>
      <c r="G2460">
        <f>IFERROR(VLOOKUP(D2460,'ZORI (2)'!$C$2:$E$106,2,FALSE), 0)</f>
        <v>1137</v>
      </c>
      <c r="H2460">
        <f>IFERROR(VLOOKUP(D2460,'ZORI (2)'!$C$2:$E$106,3,FALSE), 0)</f>
        <v>1279</v>
      </c>
      <c r="I2460">
        <f t="shared" si="342"/>
        <v>30560</v>
      </c>
      <c r="J2460">
        <f t="shared" si="343"/>
        <v>122240</v>
      </c>
      <c r="K2460">
        <v>2.5000000000000001E-2</v>
      </c>
      <c r="L2460">
        <v>360</v>
      </c>
      <c r="M2460" s="1">
        <f t="shared" si="344"/>
        <v>482.99578671477599</v>
      </c>
      <c r="N2460">
        <f t="shared" si="348"/>
        <v>4725</v>
      </c>
      <c r="O2460">
        <f t="shared" si="345"/>
        <v>61.120000000000005</v>
      </c>
      <c r="P2460">
        <f t="shared" si="346"/>
        <v>127.9</v>
      </c>
      <c r="Q2460">
        <v>20000</v>
      </c>
      <c r="R2460">
        <f t="shared" si="347"/>
        <v>9.955694553036226</v>
      </c>
      <c r="S2460">
        <f t="shared" si="349"/>
        <v>-4.3355767725778684E-2</v>
      </c>
      <c r="T2460">
        <f t="shared" si="350"/>
        <v>0.13175021360988853</v>
      </c>
      <c r="U2460">
        <f>IFERROR(VLOOKUP(D2460,'ZORI (2)'!$C$2:$F$106,4,FALSE), 0)</f>
        <v>41.537623302975142</v>
      </c>
    </row>
    <row r="2461" spans="1:21" x14ac:dyDescent="0.25">
      <c r="A2461">
        <v>3081</v>
      </c>
      <c r="B2461">
        <v>14616</v>
      </c>
      <c r="C2461" t="s">
        <v>1165</v>
      </c>
      <c r="D2461" t="s">
        <v>274</v>
      </c>
      <c r="E2461">
        <v>91800</v>
      </c>
      <c r="F2461">
        <v>104200</v>
      </c>
      <c r="G2461">
        <f>IFERROR(VLOOKUP(D2461,'ZORI (2)'!$C$2:$E$106,2,FALSE), 0)</f>
        <v>913</v>
      </c>
      <c r="H2461">
        <f>IFERROR(VLOOKUP(D2461,'ZORI (2)'!$C$2:$E$106,3,FALSE), 0)</f>
        <v>1037</v>
      </c>
      <c r="I2461">
        <f t="shared" si="342"/>
        <v>20840</v>
      </c>
      <c r="J2461">
        <f t="shared" si="343"/>
        <v>83360</v>
      </c>
      <c r="K2461">
        <v>2.5000000000000001E-2</v>
      </c>
      <c r="L2461">
        <v>360</v>
      </c>
      <c r="M2461" s="1">
        <f t="shared" si="344"/>
        <v>329.372781254448</v>
      </c>
      <c r="N2461">
        <f t="shared" si="348"/>
        <v>3213.0000000000005</v>
      </c>
      <c r="O2461">
        <f t="shared" si="345"/>
        <v>41.68</v>
      </c>
      <c r="P2461">
        <f t="shared" si="346"/>
        <v>103.7</v>
      </c>
      <c r="Q2461">
        <v>20000</v>
      </c>
      <c r="R2461">
        <f t="shared" si="347"/>
        <v>8.373513339762134</v>
      </c>
      <c r="S2461">
        <f t="shared" si="349"/>
        <v>-9.4015459122012299E-2</v>
      </c>
      <c r="T2461">
        <f t="shared" si="350"/>
        <v>0.15315566760371879</v>
      </c>
      <c r="U2461">
        <f>IFERROR(VLOOKUP(D2461,'ZORI (2)'!$C$2:$F$106,4,FALSE), 0)</f>
        <v>35.783635050326652</v>
      </c>
    </row>
    <row r="2462" spans="1:21" x14ac:dyDescent="0.25">
      <c r="A2462">
        <v>3082</v>
      </c>
      <c r="B2462">
        <v>97266</v>
      </c>
      <c r="C2462" t="s">
        <v>239</v>
      </c>
      <c r="D2462" t="s">
        <v>239</v>
      </c>
      <c r="E2462">
        <v>176500</v>
      </c>
      <c r="F2462">
        <v>303900</v>
      </c>
      <c r="G2462">
        <f>IFERROR(VLOOKUP(D2462,'ZORI (2)'!$C$2:$E$106,2,FALSE), 0)</f>
        <v>1205</v>
      </c>
      <c r="H2462">
        <f>IFERROR(VLOOKUP(D2462,'ZORI (2)'!$C$2:$E$106,3,FALSE), 0)</f>
        <v>1553</v>
      </c>
      <c r="I2462">
        <f t="shared" si="342"/>
        <v>60780</v>
      </c>
      <c r="J2462">
        <f t="shared" si="343"/>
        <v>243120</v>
      </c>
      <c r="K2462">
        <v>2.5000000000000001E-2</v>
      </c>
      <c r="L2462">
        <v>360</v>
      </c>
      <c r="M2462" s="1">
        <f t="shared" si="344"/>
        <v>960.61792920563096</v>
      </c>
      <c r="N2462">
        <f t="shared" si="348"/>
        <v>6177.5000000000009</v>
      </c>
      <c r="O2462">
        <f t="shared" si="345"/>
        <v>121.56</v>
      </c>
      <c r="P2462">
        <f t="shared" si="346"/>
        <v>155.30000000000001</v>
      </c>
      <c r="Q2462">
        <v>20000</v>
      </c>
      <c r="R2462">
        <f t="shared" si="347"/>
        <v>16.307147456535738</v>
      </c>
      <c r="S2462">
        <f t="shared" si="349"/>
        <v>0.49942642868596659</v>
      </c>
      <c r="T2462">
        <f t="shared" si="350"/>
        <v>4.3541555927118746E-2</v>
      </c>
      <c r="U2462">
        <f>IFERROR(VLOOKUP(D2462,'ZORI (2)'!$C$2:$F$106,4,FALSE), 0)</f>
        <v>108.10777801188344</v>
      </c>
    </row>
    <row r="2463" spans="1:21" x14ac:dyDescent="0.25">
      <c r="A2463">
        <v>3083</v>
      </c>
      <c r="B2463">
        <v>48091</v>
      </c>
      <c r="C2463" t="s">
        <v>1553</v>
      </c>
      <c r="D2463" t="s">
        <v>235</v>
      </c>
      <c r="E2463">
        <v>49500</v>
      </c>
      <c r="F2463">
        <v>75900</v>
      </c>
      <c r="G2463">
        <f>IFERROR(VLOOKUP(D2463,'ZORI (2)'!$C$2:$E$106,2,FALSE), 0)</f>
        <v>1028</v>
      </c>
      <c r="H2463">
        <f>IFERROR(VLOOKUP(D2463,'ZORI (2)'!$C$2:$E$106,3,FALSE), 0)</f>
        <v>1171</v>
      </c>
      <c r="I2463">
        <f t="shared" si="342"/>
        <v>15180</v>
      </c>
      <c r="J2463">
        <f t="shared" si="343"/>
        <v>60720</v>
      </c>
      <c r="K2463">
        <v>2.5000000000000001E-2</v>
      </c>
      <c r="L2463">
        <v>360</v>
      </c>
      <c r="M2463" s="1">
        <f t="shared" si="344"/>
        <v>239.9174097621171</v>
      </c>
      <c r="N2463">
        <f t="shared" si="348"/>
        <v>1732.5000000000002</v>
      </c>
      <c r="O2463">
        <f t="shared" si="345"/>
        <v>30.36</v>
      </c>
      <c r="P2463">
        <f t="shared" si="346"/>
        <v>117.10000000000001</v>
      </c>
      <c r="Q2463">
        <v>20000</v>
      </c>
      <c r="R2463">
        <f t="shared" si="347"/>
        <v>5.4013663535439793</v>
      </c>
      <c r="S2463">
        <f t="shared" si="349"/>
        <v>6.5524865756501599E-2</v>
      </c>
      <c r="T2463">
        <f t="shared" si="350"/>
        <v>0.25475031717858704</v>
      </c>
      <c r="U2463">
        <f>IFERROR(VLOOKUP(D2463,'ZORI (2)'!$C$2:$F$106,4,FALSE), 0)</f>
        <v>42.450160853200359</v>
      </c>
    </row>
    <row r="2464" spans="1:21" x14ac:dyDescent="0.25">
      <c r="A2464">
        <v>3084</v>
      </c>
      <c r="B2464">
        <v>80122</v>
      </c>
      <c r="C2464" t="s">
        <v>1333</v>
      </c>
      <c r="D2464" t="s">
        <v>233</v>
      </c>
      <c r="E2464">
        <v>315000</v>
      </c>
      <c r="F2464">
        <v>461600</v>
      </c>
      <c r="G2464">
        <f>IFERROR(VLOOKUP(D2464,'ZORI (2)'!$C$2:$E$106,2,FALSE), 0)</f>
        <v>1298</v>
      </c>
      <c r="H2464">
        <f>IFERROR(VLOOKUP(D2464,'ZORI (2)'!$C$2:$E$106,3,FALSE), 0)</f>
        <v>1672</v>
      </c>
      <c r="I2464">
        <f t="shared" si="342"/>
        <v>92320</v>
      </c>
      <c r="J2464">
        <f t="shared" si="343"/>
        <v>369280</v>
      </c>
      <c r="K2464">
        <v>2.5000000000000001E-2</v>
      </c>
      <c r="L2464">
        <v>360</v>
      </c>
      <c r="M2464" s="1">
        <f t="shared" si="344"/>
        <v>1459.1024551540615</v>
      </c>
      <c r="N2464">
        <f t="shared" si="348"/>
        <v>11025.000000000002</v>
      </c>
      <c r="O2464">
        <f t="shared" si="345"/>
        <v>184.64</v>
      </c>
      <c r="P2464">
        <f t="shared" si="346"/>
        <v>167.20000000000002</v>
      </c>
      <c r="Q2464">
        <v>20000</v>
      </c>
      <c r="R2464">
        <f t="shared" si="347"/>
        <v>23.006379585326954</v>
      </c>
      <c r="S2464">
        <f t="shared" si="349"/>
        <v>0.33400765840618452</v>
      </c>
      <c r="T2464">
        <f t="shared" si="350"/>
        <v>-1.351744668895165E-2</v>
      </c>
      <c r="U2464">
        <f>IFERROR(VLOOKUP(D2464,'ZORI (2)'!$C$2:$F$106,4,FALSE), 0)</f>
        <v>103.83832606115948</v>
      </c>
    </row>
    <row r="2465" spans="1:21" x14ac:dyDescent="0.25">
      <c r="A2465">
        <v>3086</v>
      </c>
      <c r="B2465">
        <v>55016</v>
      </c>
      <c r="C2465" t="s">
        <v>1554</v>
      </c>
      <c r="D2465" t="s">
        <v>307</v>
      </c>
      <c r="E2465">
        <v>203200</v>
      </c>
      <c r="F2465">
        <v>251200</v>
      </c>
      <c r="G2465">
        <f>IFERROR(VLOOKUP(D2465,'ZORI (2)'!$C$2:$E$106,2,FALSE), 0)</f>
        <v>1268</v>
      </c>
      <c r="H2465">
        <f>IFERROR(VLOOKUP(D2465,'ZORI (2)'!$C$2:$E$106,3,FALSE), 0)</f>
        <v>1485</v>
      </c>
      <c r="I2465">
        <f t="shared" si="342"/>
        <v>50240</v>
      </c>
      <c r="J2465">
        <f t="shared" si="343"/>
        <v>200960</v>
      </c>
      <c r="K2465">
        <v>2.5000000000000001E-2</v>
      </c>
      <c r="L2465">
        <v>360</v>
      </c>
      <c r="M2465" s="1">
        <f t="shared" si="344"/>
        <v>794.03495826408198</v>
      </c>
      <c r="N2465">
        <f t="shared" si="348"/>
        <v>7112.0000000000009</v>
      </c>
      <c r="O2465">
        <f t="shared" si="345"/>
        <v>100.48</v>
      </c>
      <c r="P2465">
        <f t="shared" si="346"/>
        <v>148.5</v>
      </c>
      <c r="Q2465">
        <v>20000</v>
      </c>
      <c r="R2465">
        <f t="shared" si="347"/>
        <v>14.09652076318743</v>
      </c>
      <c r="S2465">
        <f t="shared" si="349"/>
        <v>9.0694362430094821E-2</v>
      </c>
      <c r="T2465">
        <f t="shared" si="350"/>
        <v>6.8567335050561284E-2</v>
      </c>
      <c r="U2465">
        <f>IFERROR(VLOOKUP(D2465,'ZORI (2)'!$C$2:$F$106,4,FALSE), 0)</f>
        <v>66.493977017409904</v>
      </c>
    </row>
    <row r="2466" spans="1:21" x14ac:dyDescent="0.25">
      <c r="A2466">
        <v>3087</v>
      </c>
      <c r="B2466">
        <v>34743</v>
      </c>
      <c r="C2466" t="s">
        <v>831</v>
      </c>
      <c r="D2466" t="s">
        <v>259</v>
      </c>
      <c r="E2466">
        <v>128500</v>
      </c>
      <c r="F2466">
        <v>191900</v>
      </c>
      <c r="G2466">
        <f>IFERROR(VLOOKUP(D2466,'ZORI (2)'!$C$2:$E$106,2,FALSE), 0)</f>
        <v>1220</v>
      </c>
      <c r="H2466">
        <f>IFERROR(VLOOKUP(D2466,'ZORI (2)'!$C$2:$E$106,3,FALSE), 0)</f>
        <v>1491</v>
      </c>
      <c r="I2466">
        <f t="shared" si="342"/>
        <v>38380</v>
      </c>
      <c r="J2466">
        <f t="shared" si="343"/>
        <v>153520</v>
      </c>
      <c r="K2466">
        <v>2.5000000000000001E-2</v>
      </c>
      <c r="L2466">
        <v>360</v>
      </c>
      <c r="M2466" s="1">
        <f t="shared" si="344"/>
        <v>606.58960386495755</v>
      </c>
      <c r="N2466">
        <f t="shared" si="348"/>
        <v>4497.5</v>
      </c>
      <c r="O2466">
        <f t="shared" si="345"/>
        <v>76.760000000000005</v>
      </c>
      <c r="P2466">
        <f t="shared" si="346"/>
        <v>149.1</v>
      </c>
      <c r="Q2466">
        <v>20000</v>
      </c>
      <c r="R2466">
        <f t="shared" si="347"/>
        <v>10.725463894477979</v>
      </c>
      <c r="S2466">
        <f t="shared" si="349"/>
        <v>0.25426886060229742</v>
      </c>
      <c r="T2466">
        <f t="shared" si="350"/>
        <v>0.12568255343517967</v>
      </c>
      <c r="U2466">
        <f>IFERROR(VLOOKUP(D2466,'ZORI (2)'!$C$2:$F$106,4,FALSE), 0)</f>
        <v>80.20037618450462</v>
      </c>
    </row>
    <row r="2467" spans="1:21" x14ac:dyDescent="0.25">
      <c r="A2467">
        <v>3090</v>
      </c>
      <c r="B2467">
        <v>13090</v>
      </c>
      <c r="C2467" t="s">
        <v>1555</v>
      </c>
      <c r="D2467" t="s">
        <v>410</v>
      </c>
      <c r="E2467">
        <v>129500</v>
      </c>
      <c r="F2467">
        <v>147900</v>
      </c>
      <c r="G2467">
        <f>IFERROR(VLOOKUP(D2467,'ZORI (2)'!$C$2:$E$106,2,FALSE), 0)</f>
        <v>859</v>
      </c>
      <c r="H2467">
        <f>IFERROR(VLOOKUP(D2467,'ZORI (2)'!$C$2:$E$106,3,FALSE), 0)</f>
        <v>983</v>
      </c>
      <c r="I2467">
        <f t="shared" si="342"/>
        <v>29580</v>
      </c>
      <c r="J2467">
        <f t="shared" si="343"/>
        <v>118320</v>
      </c>
      <c r="K2467">
        <v>2.5000000000000001E-2</v>
      </c>
      <c r="L2467">
        <v>360</v>
      </c>
      <c r="M2467" s="1">
        <f t="shared" si="344"/>
        <v>467.5070474811215</v>
      </c>
      <c r="N2467">
        <f t="shared" si="348"/>
        <v>4532.5</v>
      </c>
      <c r="O2467">
        <f t="shared" si="345"/>
        <v>59.160000000000004</v>
      </c>
      <c r="P2467">
        <f t="shared" si="346"/>
        <v>98.300000000000011</v>
      </c>
      <c r="Q2467">
        <v>20000</v>
      </c>
      <c r="R2467">
        <f t="shared" si="347"/>
        <v>12.538148524923702</v>
      </c>
      <c r="S2467">
        <f t="shared" si="349"/>
        <v>-3.9813026471686171E-2</v>
      </c>
      <c r="T2467">
        <f t="shared" si="350"/>
        <v>7.9397466948053455E-2</v>
      </c>
      <c r="U2467">
        <f>IFERROR(VLOOKUP(D2467,'ZORI (2)'!$C$2:$F$106,4,FALSE), 0)</f>
        <v>36.199325359218847</v>
      </c>
    </row>
    <row r="2468" spans="1:21" x14ac:dyDescent="0.25">
      <c r="A2468">
        <v>3092</v>
      </c>
      <c r="B2468">
        <v>23233</v>
      </c>
      <c r="C2468" t="s">
        <v>1188</v>
      </c>
      <c r="D2468" t="s">
        <v>224</v>
      </c>
      <c r="E2468">
        <v>283600</v>
      </c>
      <c r="F2468">
        <v>339700</v>
      </c>
      <c r="G2468">
        <f>IFERROR(VLOOKUP(D2468,'ZORI (2)'!$C$2:$E$106,2,FALSE), 0)</f>
        <v>1084</v>
      </c>
      <c r="H2468">
        <f>IFERROR(VLOOKUP(D2468,'ZORI (2)'!$C$2:$E$106,3,FALSE), 0)</f>
        <v>1223</v>
      </c>
      <c r="I2468">
        <f t="shared" si="342"/>
        <v>67940</v>
      </c>
      <c r="J2468">
        <f t="shared" si="343"/>
        <v>271760</v>
      </c>
      <c r="K2468">
        <v>2.5000000000000001E-2</v>
      </c>
      <c r="L2468">
        <v>360</v>
      </c>
      <c r="M2468" s="1">
        <f t="shared" si="344"/>
        <v>1073.7805546270249</v>
      </c>
      <c r="N2468">
        <f t="shared" si="348"/>
        <v>9926.0000000000018</v>
      </c>
      <c r="O2468">
        <f t="shared" si="345"/>
        <v>135.88</v>
      </c>
      <c r="P2468">
        <f t="shared" si="346"/>
        <v>122.30000000000001</v>
      </c>
      <c r="Q2468">
        <v>20000</v>
      </c>
      <c r="R2468">
        <f t="shared" si="347"/>
        <v>23.14663396020714</v>
      </c>
      <c r="S2468">
        <f t="shared" si="349"/>
        <v>8.3482709567946511E-2</v>
      </c>
      <c r="T2468">
        <f t="shared" si="350"/>
        <v>-1.3360377000432183E-2</v>
      </c>
      <c r="U2468">
        <f>IFERROR(VLOOKUP(D2468,'ZORI (2)'!$C$2:$F$106,4,FALSE), 0)</f>
        <v>40.174523605623193</v>
      </c>
    </row>
    <row r="2469" spans="1:21" x14ac:dyDescent="0.25">
      <c r="A2469">
        <v>3093</v>
      </c>
      <c r="B2469">
        <v>7107</v>
      </c>
      <c r="C2469" t="s">
        <v>707</v>
      </c>
      <c r="D2469" t="s">
        <v>195</v>
      </c>
      <c r="E2469">
        <v>149700</v>
      </c>
      <c r="F2469">
        <v>233500</v>
      </c>
      <c r="G2469">
        <f>IFERROR(VLOOKUP(D2469,'ZORI (2)'!$C$2:$E$106,2,FALSE), 0)</f>
        <v>2329</v>
      </c>
      <c r="H2469">
        <f>IFERROR(VLOOKUP(D2469,'ZORI (2)'!$C$2:$E$106,3,FALSE), 0)</f>
        <v>2608</v>
      </c>
      <c r="I2469">
        <f t="shared" si="342"/>
        <v>46700</v>
      </c>
      <c r="J2469">
        <f t="shared" si="343"/>
        <v>186800</v>
      </c>
      <c r="K2469">
        <v>2.5000000000000001E-2</v>
      </c>
      <c r="L2469">
        <v>360</v>
      </c>
      <c r="M2469" s="1">
        <f t="shared" si="344"/>
        <v>738.08583899149346</v>
      </c>
      <c r="N2469">
        <f t="shared" si="348"/>
        <v>5239.5000000000009</v>
      </c>
      <c r="O2469">
        <f t="shared" si="345"/>
        <v>93.4</v>
      </c>
      <c r="P2469">
        <f t="shared" si="346"/>
        <v>260.8</v>
      </c>
      <c r="Q2469">
        <v>20000</v>
      </c>
      <c r="R2469">
        <f t="shared" si="347"/>
        <v>7.4610173824130879</v>
      </c>
      <c r="S2469">
        <f t="shared" si="349"/>
        <v>0.3347471554451682</v>
      </c>
      <c r="T2469">
        <f t="shared" si="350"/>
        <v>0.25283147550514085</v>
      </c>
      <c r="U2469">
        <f>IFERROR(VLOOKUP(D2469,'ZORI (2)'!$C$2:$F$106,4,FALSE), 0)</f>
        <v>81.282042347392249</v>
      </c>
    </row>
    <row r="2470" spans="1:21" x14ac:dyDescent="0.25">
      <c r="A2470">
        <v>3094</v>
      </c>
      <c r="B2470">
        <v>22042</v>
      </c>
      <c r="C2470" t="s">
        <v>1556</v>
      </c>
      <c r="D2470" t="s">
        <v>203</v>
      </c>
      <c r="E2470">
        <v>474000</v>
      </c>
      <c r="F2470">
        <v>536500</v>
      </c>
      <c r="G2470">
        <f>IFERROR(VLOOKUP(D2470,'ZORI (2)'!$C$2:$E$106,2,FALSE), 0)</f>
        <v>1905</v>
      </c>
      <c r="H2470">
        <f>IFERROR(VLOOKUP(D2470,'ZORI (2)'!$C$2:$E$106,3,FALSE), 0)</f>
        <v>2043</v>
      </c>
      <c r="I2470">
        <f t="shared" si="342"/>
        <v>107300</v>
      </c>
      <c r="J2470">
        <f t="shared" si="343"/>
        <v>429200</v>
      </c>
      <c r="K2470">
        <v>2.5000000000000001E-2</v>
      </c>
      <c r="L2470">
        <v>360</v>
      </c>
      <c r="M2470" s="1">
        <f t="shared" si="344"/>
        <v>1695.8588977256368</v>
      </c>
      <c r="N2470">
        <f t="shared" si="348"/>
        <v>16590</v>
      </c>
      <c r="O2470">
        <f t="shared" si="345"/>
        <v>214.60000000000002</v>
      </c>
      <c r="P2470">
        <f t="shared" si="346"/>
        <v>204.3</v>
      </c>
      <c r="Q2470">
        <v>20000</v>
      </c>
      <c r="R2470">
        <f t="shared" si="347"/>
        <v>21.88366780877794</v>
      </c>
      <c r="S2470">
        <f t="shared" si="349"/>
        <v>5.0745216318376779E-2</v>
      </c>
      <c r="T2470">
        <f t="shared" si="350"/>
        <v>-5.984479621291572E-3</v>
      </c>
      <c r="U2470">
        <f>IFERROR(VLOOKUP(D2470,'ZORI (2)'!$C$2:$F$106,4,FALSE), 0)</f>
        <v>40.400261415601996</v>
      </c>
    </row>
    <row r="2471" spans="1:21" x14ac:dyDescent="0.25">
      <c r="A2471">
        <v>3095</v>
      </c>
      <c r="B2471">
        <v>19050</v>
      </c>
      <c r="C2471" t="s">
        <v>1557</v>
      </c>
      <c r="D2471" t="s">
        <v>254</v>
      </c>
      <c r="E2471">
        <v>114700</v>
      </c>
      <c r="F2471">
        <v>124100</v>
      </c>
      <c r="G2471">
        <f>IFERROR(VLOOKUP(D2471,'ZORI (2)'!$C$2:$E$106,2,FALSE), 0)</f>
        <v>1372</v>
      </c>
      <c r="H2471">
        <f>IFERROR(VLOOKUP(D2471,'ZORI (2)'!$C$2:$E$106,3,FALSE), 0)</f>
        <v>1516</v>
      </c>
      <c r="I2471">
        <f t="shared" si="342"/>
        <v>24820</v>
      </c>
      <c r="J2471">
        <f t="shared" si="343"/>
        <v>99280</v>
      </c>
      <c r="K2471">
        <v>2.5000000000000001E-2</v>
      </c>
      <c r="L2471">
        <v>360</v>
      </c>
      <c r="M2471" s="1">
        <f t="shared" si="344"/>
        <v>392.27602834622837</v>
      </c>
      <c r="N2471">
        <f t="shared" si="348"/>
        <v>4014.5000000000005</v>
      </c>
      <c r="O2471">
        <f t="shared" si="345"/>
        <v>49.64</v>
      </c>
      <c r="P2471">
        <f t="shared" si="346"/>
        <v>151.6</v>
      </c>
      <c r="Q2471">
        <v>20000</v>
      </c>
      <c r="R2471">
        <f t="shared" si="347"/>
        <v>6.8216798592788042</v>
      </c>
      <c r="S2471">
        <f t="shared" si="349"/>
        <v>-0.10535668585475924</v>
      </c>
      <c r="T2471">
        <f t="shared" si="350"/>
        <v>0.22668006552427605</v>
      </c>
      <c r="U2471">
        <f>IFERROR(VLOOKUP(D2471,'ZORI (2)'!$C$2:$F$106,4,FALSE), 0)</f>
        <v>44.044485087995604</v>
      </c>
    </row>
    <row r="2472" spans="1:21" x14ac:dyDescent="0.25">
      <c r="A2472">
        <v>3096</v>
      </c>
      <c r="B2472">
        <v>21237</v>
      </c>
      <c r="C2472" t="s">
        <v>1558</v>
      </c>
      <c r="D2472" t="s">
        <v>211</v>
      </c>
      <c r="E2472">
        <v>170800</v>
      </c>
      <c r="F2472">
        <v>208000</v>
      </c>
      <c r="G2472">
        <f>IFERROR(VLOOKUP(D2472,'ZORI (2)'!$C$2:$E$106,2,FALSE), 0)</f>
        <v>1535</v>
      </c>
      <c r="H2472">
        <f>IFERROR(VLOOKUP(D2472,'ZORI (2)'!$C$2:$E$106,3,FALSE), 0)</f>
        <v>1616</v>
      </c>
      <c r="I2472">
        <f t="shared" si="342"/>
        <v>41600</v>
      </c>
      <c r="J2472">
        <f t="shared" si="343"/>
        <v>166400</v>
      </c>
      <c r="K2472">
        <v>2.5000000000000001E-2</v>
      </c>
      <c r="L2472">
        <v>360</v>
      </c>
      <c r="M2472" s="1">
        <f t="shared" si="344"/>
        <v>657.48117563267931</v>
      </c>
      <c r="N2472">
        <f t="shared" si="348"/>
        <v>5978.0000000000009</v>
      </c>
      <c r="O2472">
        <f t="shared" si="345"/>
        <v>83.2</v>
      </c>
      <c r="P2472">
        <f t="shared" si="346"/>
        <v>161.60000000000002</v>
      </c>
      <c r="Q2472">
        <v>20000</v>
      </c>
      <c r="R2472">
        <f t="shared" si="347"/>
        <v>10.726072607260726</v>
      </c>
      <c r="S2472">
        <f t="shared" si="349"/>
        <v>5.7028732886806453E-2</v>
      </c>
      <c r="T2472">
        <f t="shared" si="350"/>
        <v>0.12673689503104332</v>
      </c>
      <c r="U2472">
        <f>IFERROR(VLOOKUP(D2472,'ZORI (2)'!$C$2:$F$106,4,FALSE), 0)</f>
        <v>21.024786958888942</v>
      </c>
    </row>
    <row r="2473" spans="1:21" x14ac:dyDescent="0.25">
      <c r="A2473">
        <v>3097</v>
      </c>
      <c r="B2473">
        <v>80214</v>
      </c>
      <c r="C2473" t="s">
        <v>505</v>
      </c>
      <c r="D2473" t="s">
        <v>233</v>
      </c>
      <c r="E2473">
        <v>236300</v>
      </c>
      <c r="F2473">
        <v>406000</v>
      </c>
      <c r="G2473">
        <f>IFERROR(VLOOKUP(D2473,'ZORI (2)'!$C$2:$E$106,2,FALSE), 0)</f>
        <v>1298</v>
      </c>
      <c r="H2473">
        <f>IFERROR(VLOOKUP(D2473,'ZORI (2)'!$C$2:$E$106,3,FALSE), 0)</f>
        <v>1672</v>
      </c>
      <c r="I2473">
        <f t="shared" si="342"/>
        <v>81200</v>
      </c>
      <c r="J2473">
        <f t="shared" si="343"/>
        <v>324800</v>
      </c>
      <c r="K2473">
        <v>2.5000000000000001E-2</v>
      </c>
      <c r="L2473">
        <v>360</v>
      </c>
      <c r="M2473" s="1">
        <f t="shared" si="344"/>
        <v>1283.3526793599415</v>
      </c>
      <c r="N2473">
        <f t="shared" si="348"/>
        <v>8270.5</v>
      </c>
      <c r="O2473">
        <f t="shared" si="345"/>
        <v>162.39999999999998</v>
      </c>
      <c r="P2473">
        <f t="shared" si="346"/>
        <v>167.20000000000002</v>
      </c>
      <c r="Q2473">
        <v>20000</v>
      </c>
      <c r="R2473">
        <f t="shared" si="347"/>
        <v>20.235247208931419</v>
      </c>
      <c r="S2473">
        <f t="shared" si="349"/>
        <v>0.53456262130509635</v>
      </c>
      <c r="T2473">
        <f t="shared" si="350"/>
        <v>6.4726830304118856E-3</v>
      </c>
      <c r="U2473">
        <f>IFERROR(VLOOKUP(D2473,'ZORI (2)'!$C$2:$F$106,4,FALSE), 0)</f>
        <v>103.83832606115948</v>
      </c>
    </row>
    <row r="2474" spans="1:21" x14ac:dyDescent="0.25">
      <c r="A2474">
        <v>3099</v>
      </c>
      <c r="B2474">
        <v>89130</v>
      </c>
      <c r="C2474" t="s">
        <v>230</v>
      </c>
      <c r="D2474" t="s">
        <v>230</v>
      </c>
      <c r="E2474">
        <v>181600</v>
      </c>
      <c r="F2474">
        <v>271500</v>
      </c>
      <c r="G2474">
        <f>IFERROR(VLOOKUP(D2474,'ZORI (2)'!$C$2:$E$106,2,FALSE), 0)</f>
        <v>1064</v>
      </c>
      <c r="H2474">
        <f>IFERROR(VLOOKUP(D2474,'ZORI (2)'!$C$2:$E$106,3,FALSE), 0)</f>
        <v>1288</v>
      </c>
      <c r="I2474">
        <f t="shared" si="342"/>
        <v>54300</v>
      </c>
      <c r="J2474">
        <f t="shared" si="343"/>
        <v>217200</v>
      </c>
      <c r="K2474">
        <v>2.5000000000000001E-2</v>
      </c>
      <c r="L2474">
        <v>360</v>
      </c>
      <c r="M2474" s="1">
        <f t="shared" si="344"/>
        <v>858.20259223207904</v>
      </c>
      <c r="N2474">
        <f t="shared" si="348"/>
        <v>6356.0000000000009</v>
      </c>
      <c r="O2474">
        <f t="shared" si="345"/>
        <v>108.6</v>
      </c>
      <c r="P2474">
        <f t="shared" si="346"/>
        <v>128.80000000000001</v>
      </c>
      <c r="Q2474">
        <v>20000</v>
      </c>
      <c r="R2474">
        <f t="shared" si="347"/>
        <v>17.565993788819874</v>
      </c>
      <c r="S2474">
        <f t="shared" si="349"/>
        <v>0.30556463867356554</v>
      </c>
      <c r="T2474">
        <f t="shared" si="350"/>
        <v>2.8624887091041589E-2</v>
      </c>
      <c r="U2474">
        <f>IFERROR(VLOOKUP(D2474,'ZORI (2)'!$C$2:$F$106,4,FALSE), 0)</f>
        <v>65.771630000518996</v>
      </c>
    </row>
    <row r="2475" spans="1:21" x14ac:dyDescent="0.25">
      <c r="A2475">
        <v>3100</v>
      </c>
      <c r="B2475">
        <v>41011</v>
      </c>
      <c r="C2475" t="s">
        <v>810</v>
      </c>
      <c r="D2475" t="s">
        <v>244</v>
      </c>
      <c r="E2475">
        <v>113500</v>
      </c>
      <c r="F2475">
        <v>154400</v>
      </c>
      <c r="G2475">
        <f>IFERROR(VLOOKUP(D2475,'ZORI (2)'!$C$2:$E$106,2,FALSE), 0)</f>
        <v>976</v>
      </c>
      <c r="H2475">
        <f>IFERROR(VLOOKUP(D2475,'ZORI (2)'!$C$2:$E$106,3,FALSE), 0)</f>
        <v>1123</v>
      </c>
      <c r="I2475">
        <f t="shared" si="342"/>
        <v>30880</v>
      </c>
      <c r="J2475">
        <f t="shared" si="343"/>
        <v>123520</v>
      </c>
      <c r="K2475">
        <v>2.5000000000000001E-2</v>
      </c>
      <c r="L2475">
        <v>360</v>
      </c>
      <c r="M2475" s="1">
        <f t="shared" si="344"/>
        <v>488.05333421964269</v>
      </c>
      <c r="N2475">
        <f t="shared" si="348"/>
        <v>3972.5000000000005</v>
      </c>
      <c r="O2475">
        <f t="shared" si="345"/>
        <v>61.760000000000005</v>
      </c>
      <c r="P2475">
        <f t="shared" si="346"/>
        <v>112.30000000000001</v>
      </c>
      <c r="Q2475">
        <v>20000</v>
      </c>
      <c r="R2475">
        <f t="shared" si="347"/>
        <v>11.457405758385278</v>
      </c>
      <c r="S2475">
        <f t="shared" si="349"/>
        <v>0.12313371765262143</v>
      </c>
      <c r="T2475">
        <f t="shared" si="350"/>
        <v>0.10082749171622603</v>
      </c>
      <c r="U2475">
        <f>IFERROR(VLOOKUP(D2475,'ZORI (2)'!$C$2:$F$106,4,FALSE), 0)</f>
        <v>45.381348996418048</v>
      </c>
    </row>
    <row r="2476" spans="1:21" x14ac:dyDescent="0.25">
      <c r="A2476">
        <v>3102</v>
      </c>
      <c r="B2476">
        <v>93561</v>
      </c>
      <c r="C2476" t="s">
        <v>1559</v>
      </c>
      <c r="D2476" t="s">
        <v>288</v>
      </c>
      <c r="E2476">
        <v>201200</v>
      </c>
      <c r="F2476">
        <v>271100</v>
      </c>
      <c r="G2476">
        <f>IFERROR(VLOOKUP(D2476,'ZORI (2)'!$C$2:$E$106,2,FALSE), 0)</f>
        <v>1023</v>
      </c>
      <c r="H2476">
        <f>IFERROR(VLOOKUP(D2476,'ZORI (2)'!$C$2:$E$106,3,FALSE), 0)</f>
        <v>1144</v>
      </c>
      <c r="I2476">
        <f t="shared" si="342"/>
        <v>54220</v>
      </c>
      <c r="J2476">
        <f t="shared" si="343"/>
        <v>216880</v>
      </c>
      <c r="K2476">
        <v>2.5000000000000001E-2</v>
      </c>
      <c r="L2476">
        <v>360</v>
      </c>
      <c r="M2476" s="1">
        <f t="shared" si="344"/>
        <v>856.93820535586235</v>
      </c>
      <c r="N2476">
        <f t="shared" si="348"/>
        <v>7042.0000000000009</v>
      </c>
      <c r="O2476">
        <f t="shared" si="345"/>
        <v>108.44</v>
      </c>
      <c r="P2476">
        <f t="shared" si="346"/>
        <v>114.4</v>
      </c>
      <c r="Q2476">
        <v>20000</v>
      </c>
      <c r="R2476">
        <f t="shared" si="347"/>
        <v>19.747960372960375</v>
      </c>
      <c r="S2476">
        <f t="shared" si="349"/>
        <v>0.18777437982492268</v>
      </c>
      <c r="T2476">
        <f t="shared" si="350"/>
        <v>9.4836643908548946E-3</v>
      </c>
      <c r="U2476">
        <f>IFERROR(VLOOKUP(D2476,'ZORI (2)'!$C$2:$F$106,4,FALSE), 0)</f>
        <v>33.716946525348312</v>
      </c>
    </row>
    <row r="2477" spans="1:21" x14ac:dyDescent="0.25">
      <c r="A2477">
        <v>3103</v>
      </c>
      <c r="B2477">
        <v>21009</v>
      </c>
      <c r="C2477" t="s">
        <v>1560</v>
      </c>
      <c r="D2477" t="s">
        <v>211</v>
      </c>
      <c r="E2477">
        <v>230700</v>
      </c>
      <c r="F2477">
        <v>257700</v>
      </c>
      <c r="G2477">
        <f>IFERROR(VLOOKUP(D2477,'ZORI (2)'!$C$2:$E$106,2,FALSE), 0)</f>
        <v>1535</v>
      </c>
      <c r="H2477">
        <f>IFERROR(VLOOKUP(D2477,'ZORI (2)'!$C$2:$E$106,3,FALSE), 0)</f>
        <v>1616</v>
      </c>
      <c r="I2477">
        <f t="shared" si="342"/>
        <v>51540</v>
      </c>
      <c r="J2477">
        <f t="shared" si="343"/>
        <v>206160</v>
      </c>
      <c r="K2477">
        <v>2.5000000000000001E-2</v>
      </c>
      <c r="L2477">
        <v>360</v>
      </c>
      <c r="M2477" s="1">
        <f t="shared" si="344"/>
        <v>814.58124500260317</v>
      </c>
      <c r="N2477">
        <f t="shared" si="348"/>
        <v>8074.5000000000009</v>
      </c>
      <c r="O2477">
        <f t="shared" si="345"/>
        <v>103.08</v>
      </c>
      <c r="P2477">
        <f t="shared" si="346"/>
        <v>161.60000000000002</v>
      </c>
      <c r="Q2477">
        <v>20000</v>
      </c>
      <c r="R2477">
        <f t="shared" si="347"/>
        <v>13.288985148514852</v>
      </c>
      <c r="S2477">
        <f t="shared" si="349"/>
        <v>-4.1522638436167396E-3</v>
      </c>
      <c r="T2477">
        <f t="shared" si="350"/>
        <v>8.0900653272566708E-2</v>
      </c>
      <c r="U2477">
        <f>IFERROR(VLOOKUP(D2477,'ZORI (2)'!$C$2:$F$106,4,FALSE), 0)</f>
        <v>21.024786958888942</v>
      </c>
    </row>
    <row r="2478" spans="1:21" x14ac:dyDescent="0.25">
      <c r="A2478">
        <v>3105</v>
      </c>
      <c r="B2478">
        <v>19119</v>
      </c>
      <c r="C2478" t="s">
        <v>254</v>
      </c>
      <c r="D2478" t="s">
        <v>254</v>
      </c>
      <c r="E2478">
        <v>216600</v>
      </c>
      <c r="F2478">
        <v>266600</v>
      </c>
      <c r="G2478">
        <f>IFERROR(VLOOKUP(D2478,'ZORI (2)'!$C$2:$E$106,2,FALSE), 0)</f>
        <v>1372</v>
      </c>
      <c r="H2478">
        <f>IFERROR(VLOOKUP(D2478,'ZORI (2)'!$C$2:$E$106,3,FALSE), 0)</f>
        <v>1516</v>
      </c>
      <c r="I2478">
        <f t="shared" si="342"/>
        <v>53320</v>
      </c>
      <c r="J2478">
        <f t="shared" si="343"/>
        <v>213280</v>
      </c>
      <c r="K2478">
        <v>2.5000000000000001E-2</v>
      </c>
      <c r="L2478">
        <v>360</v>
      </c>
      <c r="M2478" s="1">
        <f t="shared" si="344"/>
        <v>842.71385299842461</v>
      </c>
      <c r="N2478">
        <f t="shared" si="348"/>
        <v>7581.0000000000009</v>
      </c>
      <c r="O2478">
        <f t="shared" si="345"/>
        <v>106.64</v>
      </c>
      <c r="P2478">
        <f t="shared" si="346"/>
        <v>151.6</v>
      </c>
      <c r="Q2478">
        <v>20000</v>
      </c>
      <c r="R2478">
        <f t="shared" si="347"/>
        <v>14.654793315743184</v>
      </c>
      <c r="S2478">
        <f t="shared" si="349"/>
        <v>9.1813040326642947E-2</v>
      </c>
      <c r="T2478">
        <f t="shared" si="350"/>
        <v>6.1563562428386634E-2</v>
      </c>
      <c r="U2478">
        <f>IFERROR(VLOOKUP(D2478,'ZORI (2)'!$C$2:$F$106,4,FALSE), 0)</f>
        <v>44.044485087995604</v>
      </c>
    </row>
    <row r="2479" spans="1:21" x14ac:dyDescent="0.25">
      <c r="A2479">
        <v>3106</v>
      </c>
      <c r="B2479">
        <v>33076</v>
      </c>
      <c r="C2479" t="s">
        <v>763</v>
      </c>
      <c r="D2479" t="s">
        <v>212</v>
      </c>
      <c r="E2479">
        <v>432500</v>
      </c>
      <c r="F2479">
        <v>501800</v>
      </c>
      <c r="G2479">
        <f>IFERROR(VLOOKUP(D2479,'ZORI (2)'!$C$2:$E$106,2,FALSE), 0)</f>
        <v>1594</v>
      </c>
      <c r="H2479">
        <f>IFERROR(VLOOKUP(D2479,'ZORI (2)'!$C$2:$E$106,3,FALSE), 0)</f>
        <v>1845</v>
      </c>
      <c r="I2479">
        <f t="shared" si="342"/>
        <v>100360</v>
      </c>
      <c r="J2479">
        <f t="shared" si="343"/>
        <v>401440</v>
      </c>
      <c r="K2479">
        <v>2.5000000000000001E-2</v>
      </c>
      <c r="L2479">
        <v>360</v>
      </c>
      <c r="M2479" s="1">
        <f t="shared" si="344"/>
        <v>1586.1733362138389</v>
      </c>
      <c r="N2479">
        <f t="shared" si="348"/>
        <v>15137.500000000002</v>
      </c>
      <c r="O2479">
        <f t="shared" si="345"/>
        <v>200.72</v>
      </c>
      <c r="P2479">
        <f t="shared" si="346"/>
        <v>184.5</v>
      </c>
      <c r="Q2479">
        <v>20000</v>
      </c>
      <c r="R2479">
        <f t="shared" si="347"/>
        <v>22.664859981933152</v>
      </c>
      <c r="S2479">
        <f t="shared" si="349"/>
        <v>7.305338002191869E-2</v>
      </c>
      <c r="T2479">
        <f t="shared" si="350"/>
        <v>-1.1193712316212976E-2</v>
      </c>
      <c r="U2479">
        <f>IFERROR(VLOOKUP(D2479,'ZORI (2)'!$C$2:$F$106,4,FALSE), 0)</f>
        <v>73.506796622216257</v>
      </c>
    </row>
    <row r="2480" spans="1:21" x14ac:dyDescent="0.25">
      <c r="A2480">
        <v>3107</v>
      </c>
      <c r="B2480">
        <v>34223</v>
      </c>
      <c r="C2480" t="s">
        <v>1561</v>
      </c>
      <c r="D2480" t="s">
        <v>338</v>
      </c>
      <c r="E2480">
        <v>169600</v>
      </c>
      <c r="F2480">
        <v>242200</v>
      </c>
      <c r="G2480">
        <f>IFERROR(VLOOKUP(D2480,'ZORI (2)'!$C$2:$E$106,2,FALSE), 0)</f>
        <v>1379</v>
      </c>
      <c r="H2480">
        <f>IFERROR(VLOOKUP(D2480,'ZORI (2)'!$C$2:$E$106,3,FALSE), 0)</f>
        <v>1619</v>
      </c>
      <c r="I2480">
        <f t="shared" si="342"/>
        <v>48440</v>
      </c>
      <c r="J2480">
        <f t="shared" si="343"/>
        <v>193760</v>
      </c>
      <c r="K2480">
        <v>2.5000000000000001E-2</v>
      </c>
      <c r="L2480">
        <v>360</v>
      </c>
      <c r="M2480" s="1">
        <f t="shared" si="344"/>
        <v>765.5862535492065</v>
      </c>
      <c r="N2480">
        <f t="shared" si="348"/>
        <v>5936.0000000000009</v>
      </c>
      <c r="O2480">
        <f t="shared" si="345"/>
        <v>96.88000000000001</v>
      </c>
      <c r="P2480">
        <f t="shared" si="346"/>
        <v>161.9</v>
      </c>
      <c r="Q2480">
        <v>20000</v>
      </c>
      <c r="R2480">
        <f t="shared" si="347"/>
        <v>12.466543133621578</v>
      </c>
      <c r="S2480">
        <f t="shared" si="349"/>
        <v>0.23864659193192048</v>
      </c>
      <c r="T2480">
        <f t="shared" si="350"/>
        <v>9.5939617045949277E-2</v>
      </c>
      <c r="U2480">
        <f>IFERROR(VLOOKUP(D2480,'ZORI (2)'!$C$2:$F$106,4,FALSE), 0)</f>
        <v>68.493414202503047</v>
      </c>
    </row>
    <row r="2481" spans="1:21" x14ac:dyDescent="0.25">
      <c r="A2481">
        <v>3108</v>
      </c>
      <c r="B2481">
        <v>60451</v>
      </c>
      <c r="C2481" t="s">
        <v>1562</v>
      </c>
      <c r="D2481" t="s">
        <v>191</v>
      </c>
      <c r="E2481">
        <v>249400</v>
      </c>
      <c r="F2481">
        <v>275600</v>
      </c>
      <c r="G2481">
        <f>IFERROR(VLOOKUP(D2481,'ZORI (2)'!$C$2:$E$106,2,FALSE), 0)</f>
        <v>1542</v>
      </c>
      <c r="H2481">
        <f>IFERROR(VLOOKUP(D2481,'ZORI (2)'!$C$2:$E$106,3,FALSE), 0)</f>
        <v>1713</v>
      </c>
      <c r="I2481">
        <f t="shared" si="342"/>
        <v>55120</v>
      </c>
      <c r="J2481">
        <f t="shared" si="343"/>
        <v>220480</v>
      </c>
      <c r="K2481">
        <v>2.5000000000000001E-2</v>
      </c>
      <c r="L2481">
        <v>360</v>
      </c>
      <c r="M2481" s="1">
        <f t="shared" si="344"/>
        <v>871.16255771330009</v>
      </c>
      <c r="N2481">
        <f t="shared" si="348"/>
        <v>8729</v>
      </c>
      <c r="O2481">
        <f t="shared" si="345"/>
        <v>110.24</v>
      </c>
      <c r="P2481">
        <f t="shared" si="346"/>
        <v>171.3</v>
      </c>
      <c r="Q2481">
        <v>20000</v>
      </c>
      <c r="R2481">
        <f t="shared" si="347"/>
        <v>13.407277680482585</v>
      </c>
      <c r="S2481">
        <f t="shared" si="349"/>
        <v>-9.0929029335308428E-3</v>
      </c>
      <c r="T2481">
        <f t="shared" si="350"/>
        <v>8.0186636780884654E-2</v>
      </c>
      <c r="U2481">
        <f>IFERROR(VLOOKUP(D2481,'ZORI (2)'!$C$2:$F$106,4,FALSE), 0)</f>
        <v>52.309030710552761</v>
      </c>
    </row>
    <row r="2482" spans="1:21" x14ac:dyDescent="0.25">
      <c r="A2482">
        <v>3109</v>
      </c>
      <c r="B2482">
        <v>45230</v>
      </c>
      <c r="C2482" t="s">
        <v>244</v>
      </c>
      <c r="D2482" t="s">
        <v>244</v>
      </c>
      <c r="E2482">
        <v>141400</v>
      </c>
      <c r="F2482">
        <v>168400</v>
      </c>
      <c r="G2482">
        <f>IFERROR(VLOOKUP(D2482,'ZORI (2)'!$C$2:$E$106,2,FALSE), 0)</f>
        <v>976</v>
      </c>
      <c r="H2482">
        <f>IFERROR(VLOOKUP(D2482,'ZORI (2)'!$C$2:$E$106,3,FALSE), 0)</f>
        <v>1123</v>
      </c>
      <c r="I2482">
        <f t="shared" si="342"/>
        <v>33680</v>
      </c>
      <c r="J2482">
        <f t="shared" si="343"/>
        <v>134720</v>
      </c>
      <c r="K2482">
        <v>2.5000000000000001E-2</v>
      </c>
      <c r="L2482">
        <v>360</v>
      </c>
      <c r="M2482" s="1">
        <f t="shared" si="344"/>
        <v>532.30687488722685</v>
      </c>
      <c r="N2482">
        <f t="shared" si="348"/>
        <v>4949.0000000000009</v>
      </c>
      <c r="O2482">
        <f t="shared" si="345"/>
        <v>67.36</v>
      </c>
      <c r="P2482">
        <f t="shared" si="346"/>
        <v>112.30000000000001</v>
      </c>
      <c r="Q2482">
        <v>20000</v>
      </c>
      <c r="R2482">
        <f t="shared" si="347"/>
        <v>12.496289700207777</v>
      </c>
      <c r="S2482">
        <f t="shared" si="349"/>
        <v>1.2329500027051561E-2</v>
      </c>
      <c r="T2482">
        <f t="shared" si="350"/>
        <v>8.4128972033520585E-2</v>
      </c>
      <c r="U2482">
        <f>IFERROR(VLOOKUP(D2482,'ZORI (2)'!$C$2:$F$106,4,FALSE), 0)</f>
        <v>45.381348996418048</v>
      </c>
    </row>
    <row r="2483" spans="1:21" x14ac:dyDescent="0.25">
      <c r="A2483">
        <v>3110</v>
      </c>
      <c r="B2483">
        <v>95337</v>
      </c>
      <c r="C2483" t="s">
        <v>977</v>
      </c>
      <c r="D2483" t="s">
        <v>354</v>
      </c>
      <c r="E2483">
        <v>325000</v>
      </c>
      <c r="F2483">
        <v>426300</v>
      </c>
      <c r="G2483">
        <f>IFERROR(VLOOKUP(D2483,'ZORI (2)'!$C$2:$E$106,2,FALSE), 0)</f>
        <v>1306</v>
      </c>
      <c r="H2483">
        <f>IFERROR(VLOOKUP(D2483,'ZORI (2)'!$C$2:$E$106,3,FALSE), 0)</f>
        <v>1726</v>
      </c>
      <c r="I2483">
        <f t="shared" si="342"/>
        <v>85260</v>
      </c>
      <c r="J2483">
        <f t="shared" si="343"/>
        <v>341040</v>
      </c>
      <c r="K2483">
        <v>2.5000000000000001E-2</v>
      </c>
      <c r="L2483">
        <v>360</v>
      </c>
      <c r="M2483" s="1">
        <f t="shared" si="344"/>
        <v>1347.5203133279383</v>
      </c>
      <c r="N2483">
        <f t="shared" si="348"/>
        <v>11375.000000000002</v>
      </c>
      <c r="O2483">
        <f t="shared" si="345"/>
        <v>170.51999999999998</v>
      </c>
      <c r="P2483">
        <f t="shared" si="346"/>
        <v>172.60000000000002</v>
      </c>
      <c r="Q2483">
        <v>20000</v>
      </c>
      <c r="R2483">
        <f t="shared" si="347"/>
        <v>20.582271147161066</v>
      </c>
      <c r="S2483">
        <f t="shared" si="349"/>
        <v>0.19621185548930201</v>
      </c>
      <c r="T2483">
        <f t="shared" si="350"/>
        <v>3.6379837961567417E-3</v>
      </c>
      <c r="U2483">
        <f>IFERROR(VLOOKUP(D2483,'ZORI (2)'!$C$2:$F$106,4,FALSE), 0)</f>
        <v>131.92164560158918</v>
      </c>
    </row>
    <row r="2484" spans="1:21" x14ac:dyDescent="0.25">
      <c r="A2484">
        <v>3111</v>
      </c>
      <c r="B2484">
        <v>49506</v>
      </c>
      <c r="C2484" t="s">
        <v>362</v>
      </c>
      <c r="D2484" t="s">
        <v>362</v>
      </c>
      <c r="E2484">
        <v>159300</v>
      </c>
      <c r="F2484">
        <v>233200</v>
      </c>
      <c r="G2484">
        <f>IFERROR(VLOOKUP(D2484,'ZORI (2)'!$C$2:$E$106,2,FALSE), 0)</f>
        <v>856</v>
      </c>
      <c r="H2484">
        <f>IFERROR(VLOOKUP(D2484,'ZORI (2)'!$C$2:$E$106,3,FALSE), 0)</f>
        <v>1116</v>
      </c>
      <c r="I2484">
        <f t="shared" si="342"/>
        <v>46640</v>
      </c>
      <c r="J2484">
        <f t="shared" si="343"/>
        <v>186560</v>
      </c>
      <c r="K2484">
        <v>2.5000000000000001E-2</v>
      </c>
      <c r="L2484">
        <v>360</v>
      </c>
      <c r="M2484" s="1">
        <f t="shared" si="344"/>
        <v>737.1375488343308</v>
      </c>
      <c r="N2484">
        <f t="shared" si="348"/>
        <v>5575.5000000000009</v>
      </c>
      <c r="O2484">
        <f t="shared" si="345"/>
        <v>93.28</v>
      </c>
      <c r="P2484">
        <f t="shared" si="346"/>
        <v>111.60000000000001</v>
      </c>
      <c r="Q2484">
        <v>20000</v>
      </c>
      <c r="R2484">
        <f t="shared" si="347"/>
        <v>17.413381123058542</v>
      </c>
      <c r="S2484">
        <f t="shared" si="349"/>
        <v>0.26138942152962397</v>
      </c>
      <c r="T2484">
        <f t="shared" si="350"/>
        <v>2.8910544328960265E-2</v>
      </c>
      <c r="U2484">
        <f>IFERROR(VLOOKUP(D2484,'ZORI (2)'!$C$2:$F$106,4,FALSE), 0)</f>
        <v>82.50808041236526</v>
      </c>
    </row>
    <row r="2485" spans="1:21" x14ac:dyDescent="0.25">
      <c r="A2485">
        <v>3112</v>
      </c>
      <c r="B2485">
        <v>30214</v>
      </c>
      <c r="C2485" t="s">
        <v>248</v>
      </c>
      <c r="D2485" t="s">
        <v>202</v>
      </c>
      <c r="E2485">
        <v>156700</v>
      </c>
      <c r="F2485">
        <v>203400</v>
      </c>
      <c r="G2485">
        <f>IFERROR(VLOOKUP(D2485,'ZORI (2)'!$C$2:$E$106,2,FALSE), 0)</f>
        <v>1152</v>
      </c>
      <c r="H2485">
        <f>IFERROR(VLOOKUP(D2485,'ZORI (2)'!$C$2:$E$106,3,FALSE), 0)</f>
        <v>1425</v>
      </c>
      <c r="I2485">
        <f t="shared" si="342"/>
        <v>40680</v>
      </c>
      <c r="J2485">
        <f t="shared" si="343"/>
        <v>162720</v>
      </c>
      <c r="K2485">
        <v>2.5000000000000001E-2</v>
      </c>
      <c r="L2485">
        <v>360</v>
      </c>
      <c r="M2485" s="1">
        <f t="shared" si="344"/>
        <v>642.94072655618743</v>
      </c>
      <c r="N2485">
        <f t="shared" si="348"/>
        <v>5484.5000000000009</v>
      </c>
      <c r="O2485">
        <f t="shared" si="345"/>
        <v>81.359999999999985</v>
      </c>
      <c r="P2485">
        <f t="shared" si="346"/>
        <v>142.5</v>
      </c>
      <c r="Q2485">
        <v>20000</v>
      </c>
      <c r="R2485">
        <f t="shared" si="347"/>
        <v>11.894736842105264</v>
      </c>
      <c r="S2485">
        <f t="shared" si="349"/>
        <v>0.11645063109100939</v>
      </c>
      <c r="T2485">
        <f t="shared" si="350"/>
        <v>0.10123844782815181</v>
      </c>
      <c r="U2485">
        <f>IFERROR(VLOOKUP(D2485,'ZORI (2)'!$C$2:$F$106,4,FALSE), 0)</f>
        <v>82.518246796825295</v>
      </c>
    </row>
    <row r="2486" spans="1:21" x14ac:dyDescent="0.25">
      <c r="A2486">
        <v>3113</v>
      </c>
      <c r="B2486">
        <v>55116</v>
      </c>
      <c r="C2486" t="s">
        <v>824</v>
      </c>
      <c r="D2486" t="s">
        <v>307</v>
      </c>
      <c r="E2486">
        <v>287000</v>
      </c>
      <c r="F2486">
        <v>350400</v>
      </c>
      <c r="G2486">
        <f>IFERROR(VLOOKUP(D2486,'ZORI (2)'!$C$2:$E$106,2,FALSE), 0)</f>
        <v>1268</v>
      </c>
      <c r="H2486">
        <f>IFERROR(VLOOKUP(D2486,'ZORI (2)'!$C$2:$E$106,3,FALSE), 0)</f>
        <v>1485</v>
      </c>
      <c r="I2486">
        <f t="shared" si="342"/>
        <v>70080</v>
      </c>
      <c r="J2486">
        <f t="shared" si="343"/>
        <v>280320</v>
      </c>
      <c r="K2486">
        <v>2.5000000000000001E-2</v>
      </c>
      <c r="L2486">
        <v>360</v>
      </c>
      <c r="M2486" s="1">
        <f t="shared" si="344"/>
        <v>1107.6029035658214</v>
      </c>
      <c r="N2486">
        <f t="shared" si="348"/>
        <v>10045.000000000002</v>
      </c>
      <c r="O2486">
        <f t="shared" si="345"/>
        <v>140.16</v>
      </c>
      <c r="P2486">
        <f t="shared" si="346"/>
        <v>148.5</v>
      </c>
      <c r="Q2486">
        <v>20000</v>
      </c>
      <c r="R2486">
        <f t="shared" si="347"/>
        <v>19.663299663299664</v>
      </c>
      <c r="S2486">
        <f t="shared" si="349"/>
        <v>0.10520588559983599</v>
      </c>
      <c r="T2486">
        <f t="shared" si="350"/>
        <v>1.0635157625070066E-2</v>
      </c>
      <c r="U2486">
        <f>IFERROR(VLOOKUP(D2486,'ZORI (2)'!$C$2:$F$106,4,FALSE), 0)</f>
        <v>66.493977017409904</v>
      </c>
    </row>
    <row r="2487" spans="1:21" x14ac:dyDescent="0.25">
      <c r="A2487">
        <v>3114</v>
      </c>
      <c r="B2487">
        <v>29745</v>
      </c>
      <c r="C2487" t="s">
        <v>251</v>
      </c>
      <c r="D2487" t="s">
        <v>200</v>
      </c>
      <c r="E2487">
        <v>116500</v>
      </c>
      <c r="F2487">
        <v>157200</v>
      </c>
      <c r="G2487">
        <f>IFERROR(VLOOKUP(D2487,'ZORI (2)'!$C$2:$E$106,2,FALSE), 0)</f>
        <v>1146</v>
      </c>
      <c r="H2487">
        <f>IFERROR(VLOOKUP(D2487,'ZORI (2)'!$C$2:$E$106,3,FALSE), 0)</f>
        <v>1375</v>
      </c>
      <c r="I2487">
        <f t="shared" si="342"/>
        <v>31440</v>
      </c>
      <c r="J2487">
        <f t="shared" si="343"/>
        <v>125760</v>
      </c>
      <c r="K2487">
        <v>2.5000000000000001E-2</v>
      </c>
      <c r="L2487">
        <v>360</v>
      </c>
      <c r="M2487" s="1">
        <f t="shared" si="344"/>
        <v>496.90404235315958</v>
      </c>
      <c r="N2487">
        <f t="shared" si="348"/>
        <v>4077.5000000000005</v>
      </c>
      <c r="O2487">
        <f t="shared" si="345"/>
        <v>62.88</v>
      </c>
      <c r="P2487">
        <f t="shared" si="346"/>
        <v>137.5</v>
      </c>
      <c r="Q2487">
        <v>20000</v>
      </c>
      <c r="R2487">
        <f t="shared" si="347"/>
        <v>9.5272727272727273</v>
      </c>
      <c r="S2487">
        <f t="shared" si="349"/>
        <v>0.11824438476996675</v>
      </c>
      <c r="T2487">
        <f t="shared" si="350"/>
        <v>0.14648699044016905</v>
      </c>
      <c r="U2487">
        <f>IFERROR(VLOOKUP(D2487,'ZORI (2)'!$C$2:$F$106,4,FALSE), 0)</f>
        <v>70.566747242072395</v>
      </c>
    </row>
    <row r="2488" spans="1:21" x14ac:dyDescent="0.25">
      <c r="A2488">
        <v>3115</v>
      </c>
      <c r="B2488">
        <v>91780</v>
      </c>
      <c r="C2488" t="s">
        <v>1563</v>
      </c>
      <c r="D2488" t="s">
        <v>198</v>
      </c>
      <c r="E2488">
        <v>647700</v>
      </c>
      <c r="F2488">
        <v>785500</v>
      </c>
      <c r="G2488">
        <f>IFERROR(VLOOKUP(D2488,'ZORI (2)'!$C$2:$E$106,2,FALSE), 0)</f>
        <v>1897</v>
      </c>
      <c r="H2488">
        <f>IFERROR(VLOOKUP(D2488,'ZORI (2)'!$C$2:$E$106,3,FALSE), 0)</f>
        <v>2405</v>
      </c>
      <c r="I2488">
        <f t="shared" si="342"/>
        <v>157100</v>
      </c>
      <c r="J2488">
        <f t="shared" si="343"/>
        <v>628400</v>
      </c>
      <c r="K2488">
        <v>2.5000000000000001E-2</v>
      </c>
      <c r="L2488">
        <v>360</v>
      </c>
      <c r="M2488" s="1">
        <f t="shared" si="344"/>
        <v>2482.9397281705269</v>
      </c>
      <c r="N2488">
        <f t="shared" si="348"/>
        <v>22669.500000000004</v>
      </c>
      <c r="O2488">
        <f t="shared" si="345"/>
        <v>314.20000000000005</v>
      </c>
      <c r="P2488">
        <f t="shared" si="346"/>
        <v>240.5</v>
      </c>
      <c r="Q2488">
        <v>20000</v>
      </c>
      <c r="R2488">
        <f t="shared" si="347"/>
        <v>27.217602217602217</v>
      </c>
      <c r="S2488">
        <f t="shared" si="349"/>
        <v>0.13779649883142289</v>
      </c>
      <c r="T2488">
        <f t="shared" si="350"/>
        <v>-3.8002181204069292E-2</v>
      </c>
      <c r="U2488">
        <f>IFERROR(VLOOKUP(D2488,'ZORI (2)'!$C$2:$F$106,4,FALSE), 0)</f>
        <v>152.30041305369636</v>
      </c>
    </row>
    <row r="2489" spans="1:21" x14ac:dyDescent="0.25">
      <c r="A2489">
        <v>3116</v>
      </c>
      <c r="B2489">
        <v>94602</v>
      </c>
      <c r="C2489" t="s">
        <v>877</v>
      </c>
      <c r="D2489" t="s">
        <v>196</v>
      </c>
      <c r="E2489">
        <v>663400</v>
      </c>
      <c r="F2489">
        <v>993100</v>
      </c>
      <c r="G2489">
        <f>IFERROR(VLOOKUP(D2489,'ZORI (2)'!$C$2:$E$106,2,FALSE), 0)</f>
        <v>2290</v>
      </c>
      <c r="H2489">
        <f>IFERROR(VLOOKUP(D2489,'ZORI (2)'!$C$2:$E$106,3,FALSE), 0)</f>
        <v>3055</v>
      </c>
      <c r="I2489">
        <f t="shared" si="342"/>
        <v>198620</v>
      </c>
      <c r="J2489">
        <f t="shared" si="343"/>
        <v>794480</v>
      </c>
      <c r="K2489">
        <v>2.5000000000000001E-2</v>
      </c>
      <c r="L2489">
        <v>360</v>
      </c>
      <c r="M2489" s="1">
        <f t="shared" si="344"/>
        <v>3139.1565169269898</v>
      </c>
      <c r="N2489">
        <f t="shared" si="348"/>
        <v>23219.000000000004</v>
      </c>
      <c r="O2489">
        <f t="shared" si="345"/>
        <v>397.23999999999995</v>
      </c>
      <c r="P2489">
        <f t="shared" si="346"/>
        <v>305.5</v>
      </c>
      <c r="Q2489">
        <v>20000</v>
      </c>
      <c r="R2489">
        <f t="shared" si="347"/>
        <v>27.089470812875067</v>
      </c>
      <c r="S2489">
        <f t="shared" si="349"/>
        <v>0.40542498857234238</v>
      </c>
      <c r="T2489">
        <f t="shared" si="350"/>
        <v>-3.9045638640268408E-2</v>
      </c>
      <c r="U2489">
        <f>IFERROR(VLOOKUP(D2489,'ZORI (2)'!$C$2:$F$106,4,FALSE), 0)</f>
        <v>214.07169073819685</v>
      </c>
    </row>
    <row r="2490" spans="1:21" x14ac:dyDescent="0.25">
      <c r="A2490">
        <v>3117</v>
      </c>
      <c r="B2490">
        <v>27517</v>
      </c>
      <c r="C2490" t="s">
        <v>1039</v>
      </c>
      <c r="D2490" t="s">
        <v>277</v>
      </c>
      <c r="E2490">
        <v>383400</v>
      </c>
      <c r="F2490">
        <v>422600</v>
      </c>
      <c r="G2490">
        <f>IFERROR(VLOOKUP(D2490,'ZORI (2)'!$C$2:$E$106,2,FALSE), 0)</f>
        <v>1178</v>
      </c>
      <c r="H2490">
        <f>IFERROR(VLOOKUP(D2490,'ZORI (2)'!$C$2:$E$106,3,FALSE), 0)</f>
        <v>1342</v>
      </c>
      <c r="I2490">
        <f t="shared" si="342"/>
        <v>84520</v>
      </c>
      <c r="J2490">
        <f t="shared" si="343"/>
        <v>338080</v>
      </c>
      <c r="K2490">
        <v>2.5000000000000001E-2</v>
      </c>
      <c r="L2490">
        <v>360</v>
      </c>
      <c r="M2490" s="1">
        <f t="shared" si="344"/>
        <v>1335.8247347229342</v>
      </c>
      <c r="N2490">
        <f t="shared" si="348"/>
        <v>13419.000000000002</v>
      </c>
      <c r="O2490">
        <f t="shared" si="345"/>
        <v>169.04</v>
      </c>
      <c r="P2490">
        <f t="shared" si="346"/>
        <v>134.20000000000002</v>
      </c>
      <c r="Q2490">
        <v>20000</v>
      </c>
      <c r="R2490">
        <f t="shared" si="347"/>
        <v>26.24192747143567</v>
      </c>
      <c r="S2490">
        <f t="shared" si="349"/>
        <v>1.3869329373181164E-2</v>
      </c>
      <c r="T2490">
        <f t="shared" si="350"/>
        <v>-3.0225598120004495E-2</v>
      </c>
      <c r="U2490">
        <f>IFERROR(VLOOKUP(D2490,'ZORI (2)'!$C$2:$F$106,4,FALSE), 0)</f>
        <v>53.847779279496145</v>
      </c>
    </row>
    <row r="2491" spans="1:21" x14ac:dyDescent="0.25">
      <c r="A2491">
        <v>3118</v>
      </c>
      <c r="B2491">
        <v>80237</v>
      </c>
      <c r="C2491" t="s">
        <v>233</v>
      </c>
      <c r="D2491" t="s">
        <v>233</v>
      </c>
      <c r="E2491">
        <v>379300</v>
      </c>
      <c r="F2491">
        <v>541000</v>
      </c>
      <c r="G2491">
        <f>IFERROR(VLOOKUP(D2491,'ZORI (2)'!$C$2:$E$106,2,FALSE), 0)</f>
        <v>1298</v>
      </c>
      <c r="H2491">
        <f>IFERROR(VLOOKUP(D2491,'ZORI (2)'!$C$2:$E$106,3,FALSE), 0)</f>
        <v>1672</v>
      </c>
      <c r="I2491">
        <f t="shared" si="342"/>
        <v>108200</v>
      </c>
      <c r="J2491">
        <f t="shared" si="343"/>
        <v>432800</v>
      </c>
      <c r="K2491">
        <v>2.5000000000000001E-2</v>
      </c>
      <c r="L2491">
        <v>360</v>
      </c>
      <c r="M2491" s="1">
        <f t="shared" si="344"/>
        <v>1710.0832500830747</v>
      </c>
      <c r="N2491">
        <f t="shared" si="348"/>
        <v>13275.500000000002</v>
      </c>
      <c r="O2491">
        <f t="shared" si="345"/>
        <v>216.4</v>
      </c>
      <c r="P2491">
        <f t="shared" si="346"/>
        <v>167.20000000000002</v>
      </c>
      <c r="Q2491">
        <v>20000</v>
      </c>
      <c r="R2491">
        <f t="shared" si="347"/>
        <v>26.96371610845295</v>
      </c>
      <c r="S2491">
        <f t="shared" si="349"/>
        <v>0.31127514842737875</v>
      </c>
      <c r="T2491">
        <f t="shared" si="350"/>
        <v>-3.5767316609567695E-2</v>
      </c>
      <c r="U2491">
        <f>IFERROR(VLOOKUP(D2491,'ZORI (2)'!$C$2:$F$106,4,FALSE), 0)</f>
        <v>103.83832606115948</v>
      </c>
    </row>
    <row r="2492" spans="1:21" x14ac:dyDescent="0.25">
      <c r="A2492">
        <v>3119</v>
      </c>
      <c r="B2492">
        <v>21225</v>
      </c>
      <c r="C2492" t="s">
        <v>1564</v>
      </c>
      <c r="D2492" t="s">
        <v>211</v>
      </c>
      <c r="E2492">
        <v>103900</v>
      </c>
      <c r="F2492">
        <v>122100</v>
      </c>
      <c r="G2492">
        <f>IFERROR(VLOOKUP(D2492,'ZORI (2)'!$C$2:$E$106,2,FALSE), 0)</f>
        <v>1535</v>
      </c>
      <c r="H2492">
        <f>IFERROR(VLOOKUP(D2492,'ZORI (2)'!$C$2:$E$106,3,FALSE), 0)</f>
        <v>1616</v>
      </c>
      <c r="I2492">
        <f t="shared" si="342"/>
        <v>24420</v>
      </c>
      <c r="J2492">
        <f t="shared" si="343"/>
        <v>97680</v>
      </c>
      <c r="K2492">
        <v>2.5000000000000001E-2</v>
      </c>
      <c r="L2492">
        <v>360</v>
      </c>
      <c r="M2492" s="1">
        <f t="shared" si="344"/>
        <v>385.95409396514492</v>
      </c>
      <c r="N2492">
        <f t="shared" si="348"/>
        <v>3636.5000000000005</v>
      </c>
      <c r="O2492">
        <f t="shared" si="345"/>
        <v>48.84</v>
      </c>
      <c r="P2492">
        <f t="shared" si="346"/>
        <v>161.60000000000002</v>
      </c>
      <c r="Q2492">
        <v>20000</v>
      </c>
      <c r="R2492">
        <f t="shared" si="347"/>
        <v>6.296410891089109</v>
      </c>
      <c r="S2492">
        <f t="shared" si="349"/>
        <v>-4.2627012659121118E-2</v>
      </c>
      <c r="T2492">
        <f t="shared" si="350"/>
        <v>0.25460178898626118</v>
      </c>
      <c r="U2492">
        <f>IFERROR(VLOOKUP(D2492,'ZORI (2)'!$C$2:$F$106,4,FALSE), 0)</f>
        <v>21.024786958888942</v>
      </c>
    </row>
    <row r="2493" spans="1:21" x14ac:dyDescent="0.25">
      <c r="A2493">
        <v>3122</v>
      </c>
      <c r="B2493">
        <v>95122</v>
      </c>
      <c r="C2493" t="s">
        <v>263</v>
      </c>
      <c r="D2493" t="s">
        <v>263</v>
      </c>
      <c r="E2493">
        <v>459300</v>
      </c>
      <c r="F2493">
        <v>748500</v>
      </c>
      <c r="G2493">
        <f>IFERROR(VLOOKUP(D2493,'ZORI (2)'!$C$2:$E$106,2,FALSE), 0)</f>
        <v>2230</v>
      </c>
      <c r="H2493">
        <f>IFERROR(VLOOKUP(D2493,'ZORI (2)'!$C$2:$E$106,3,FALSE), 0)</f>
        <v>2980</v>
      </c>
      <c r="I2493">
        <f t="shared" si="342"/>
        <v>149700</v>
      </c>
      <c r="J2493">
        <f t="shared" si="343"/>
        <v>598800</v>
      </c>
      <c r="K2493">
        <v>2.5000000000000001E-2</v>
      </c>
      <c r="L2493">
        <v>360</v>
      </c>
      <c r="M2493" s="1">
        <f t="shared" si="344"/>
        <v>2365.9839421204833</v>
      </c>
      <c r="N2493">
        <f t="shared" si="348"/>
        <v>16075.500000000002</v>
      </c>
      <c r="O2493">
        <f t="shared" si="345"/>
        <v>299.40000000000003</v>
      </c>
      <c r="P2493">
        <f t="shared" si="346"/>
        <v>298</v>
      </c>
      <c r="Q2493">
        <v>20000</v>
      </c>
      <c r="R2493">
        <f t="shared" si="347"/>
        <v>20.931208053691275</v>
      </c>
      <c r="S2493">
        <f t="shared" si="349"/>
        <v>0.51097500784758232</v>
      </c>
      <c r="T2493">
        <f t="shared" si="350"/>
        <v>1.0732991947495611E-3</v>
      </c>
      <c r="U2493">
        <f>IFERROR(VLOOKUP(D2493,'ZORI (2)'!$C$2:$F$106,4,FALSE), 0)</f>
        <v>197.06404135345912</v>
      </c>
    </row>
    <row r="2494" spans="1:21" x14ac:dyDescent="0.25">
      <c r="A2494">
        <v>3123</v>
      </c>
      <c r="B2494">
        <v>33183</v>
      </c>
      <c r="C2494" t="s">
        <v>1565</v>
      </c>
      <c r="D2494" t="s">
        <v>212</v>
      </c>
      <c r="E2494">
        <v>228100</v>
      </c>
      <c r="F2494">
        <v>349700</v>
      </c>
      <c r="G2494">
        <f>IFERROR(VLOOKUP(D2494,'ZORI (2)'!$C$2:$E$106,2,FALSE), 0)</f>
        <v>1594</v>
      </c>
      <c r="H2494">
        <f>IFERROR(VLOOKUP(D2494,'ZORI (2)'!$C$2:$E$106,3,FALSE), 0)</f>
        <v>1845</v>
      </c>
      <c r="I2494">
        <f t="shared" si="342"/>
        <v>69940</v>
      </c>
      <c r="J2494">
        <f t="shared" si="343"/>
        <v>279760</v>
      </c>
      <c r="K2494">
        <v>2.5000000000000001E-2</v>
      </c>
      <c r="L2494">
        <v>360</v>
      </c>
      <c r="M2494" s="1">
        <f t="shared" si="344"/>
        <v>1105.3902265324421</v>
      </c>
      <c r="N2494">
        <f t="shared" si="348"/>
        <v>7983.5000000000009</v>
      </c>
      <c r="O2494">
        <f t="shared" si="345"/>
        <v>139.88</v>
      </c>
      <c r="P2494">
        <f t="shared" si="346"/>
        <v>184.5</v>
      </c>
      <c r="Q2494">
        <v>20000</v>
      </c>
      <c r="R2494">
        <f t="shared" si="347"/>
        <v>15.79494128274616</v>
      </c>
      <c r="S2494">
        <f t="shared" si="349"/>
        <v>0.36557021440272414</v>
      </c>
      <c r="T2494">
        <f t="shared" si="350"/>
        <v>5.0884182873474688E-2</v>
      </c>
      <c r="U2494">
        <f>IFERROR(VLOOKUP(D2494,'ZORI (2)'!$C$2:$F$106,4,FALSE), 0)</f>
        <v>73.506796622216257</v>
      </c>
    </row>
    <row r="2495" spans="1:21" x14ac:dyDescent="0.25">
      <c r="A2495">
        <v>3124</v>
      </c>
      <c r="B2495">
        <v>2368</v>
      </c>
      <c r="C2495" t="s">
        <v>1566</v>
      </c>
      <c r="D2495" t="s">
        <v>219</v>
      </c>
      <c r="E2495">
        <v>248400</v>
      </c>
      <c r="F2495">
        <v>358400</v>
      </c>
      <c r="G2495">
        <f>IFERROR(VLOOKUP(D2495,'ZORI (2)'!$C$2:$E$106,2,FALSE), 0)</f>
        <v>2124</v>
      </c>
      <c r="H2495">
        <f>IFERROR(VLOOKUP(D2495,'ZORI (2)'!$C$2:$E$106,3,FALSE), 0)</f>
        <v>2442</v>
      </c>
      <c r="I2495">
        <f t="shared" si="342"/>
        <v>71680</v>
      </c>
      <c r="J2495">
        <f t="shared" si="343"/>
        <v>286720</v>
      </c>
      <c r="K2495">
        <v>2.5000000000000001E-2</v>
      </c>
      <c r="L2495">
        <v>360</v>
      </c>
      <c r="M2495" s="1">
        <f t="shared" si="344"/>
        <v>1132.890641090155</v>
      </c>
      <c r="N2495">
        <f t="shared" si="348"/>
        <v>8694</v>
      </c>
      <c r="O2495">
        <f t="shared" si="345"/>
        <v>143.36000000000001</v>
      </c>
      <c r="P2495">
        <f t="shared" si="346"/>
        <v>244.20000000000002</v>
      </c>
      <c r="Q2495">
        <v>20000</v>
      </c>
      <c r="R2495">
        <f t="shared" si="347"/>
        <v>12.230412230412231</v>
      </c>
      <c r="S2495">
        <f t="shared" si="349"/>
        <v>0.29342389225317039</v>
      </c>
      <c r="T2495">
        <f t="shared" si="350"/>
        <v>0.1101738727849656</v>
      </c>
      <c r="U2495">
        <f>IFERROR(VLOOKUP(D2495,'ZORI (2)'!$C$2:$F$106,4,FALSE), 0)</f>
        <v>98.079496251938465</v>
      </c>
    </row>
    <row r="2496" spans="1:21" x14ac:dyDescent="0.25">
      <c r="A2496">
        <v>3125</v>
      </c>
      <c r="B2496">
        <v>2474</v>
      </c>
      <c r="C2496" t="s">
        <v>624</v>
      </c>
      <c r="D2496" t="s">
        <v>219</v>
      </c>
      <c r="E2496">
        <v>562800</v>
      </c>
      <c r="F2496">
        <v>753400</v>
      </c>
      <c r="G2496">
        <f>IFERROR(VLOOKUP(D2496,'ZORI (2)'!$C$2:$E$106,2,FALSE), 0)</f>
        <v>2124</v>
      </c>
      <c r="H2496">
        <f>IFERROR(VLOOKUP(D2496,'ZORI (2)'!$C$2:$E$106,3,FALSE), 0)</f>
        <v>2442</v>
      </c>
      <c r="I2496">
        <f t="shared" si="342"/>
        <v>150680</v>
      </c>
      <c r="J2496">
        <f t="shared" si="343"/>
        <v>602720</v>
      </c>
      <c r="K2496">
        <v>2.5000000000000001E-2</v>
      </c>
      <c r="L2496">
        <v>360</v>
      </c>
      <c r="M2496" s="1">
        <f t="shared" si="344"/>
        <v>2381.4726813541374</v>
      </c>
      <c r="N2496">
        <f t="shared" si="348"/>
        <v>19698.000000000004</v>
      </c>
      <c r="O2496">
        <f t="shared" si="345"/>
        <v>301.36</v>
      </c>
      <c r="P2496">
        <f t="shared" si="346"/>
        <v>244.20000000000002</v>
      </c>
      <c r="Q2496">
        <v>20000</v>
      </c>
      <c r="R2496">
        <f t="shared" si="347"/>
        <v>25.70980070980071</v>
      </c>
      <c r="S2496">
        <f t="shared" si="349"/>
        <v>0.25046058244176744</v>
      </c>
      <c r="T2496">
        <f t="shared" si="350"/>
        <v>-3.0572819213615262E-2</v>
      </c>
      <c r="U2496">
        <f>IFERROR(VLOOKUP(D2496,'ZORI (2)'!$C$2:$F$106,4,FALSE), 0)</f>
        <v>98.079496251938465</v>
      </c>
    </row>
    <row r="2497" spans="1:21" x14ac:dyDescent="0.25">
      <c r="A2497">
        <v>3127</v>
      </c>
      <c r="B2497">
        <v>77536</v>
      </c>
      <c r="C2497" t="s">
        <v>1567</v>
      </c>
      <c r="D2497" t="s">
        <v>193</v>
      </c>
      <c r="E2497">
        <v>136400</v>
      </c>
      <c r="F2497">
        <v>187400</v>
      </c>
      <c r="G2497">
        <f>IFERROR(VLOOKUP(D2497,'ZORI (2)'!$C$2:$E$106,2,FALSE), 0)</f>
        <v>1302</v>
      </c>
      <c r="H2497">
        <f>IFERROR(VLOOKUP(D2497,'ZORI (2)'!$C$2:$E$106,3,FALSE), 0)</f>
        <v>1452</v>
      </c>
      <c r="I2497">
        <f t="shared" si="342"/>
        <v>37480</v>
      </c>
      <c r="J2497">
        <f t="shared" si="343"/>
        <v>149920</v>
      </c>
      <c r="K2497">
        <v>2.5000000000000001E-2</v>
      </c>
      <c r="L2497">
        <v>360</v>
      </c>
      <c r="M2497" s="1">
        <f t="shared" si="344"/>
        <v>592.3652515075197</v>
      </c>
      <c r="N2497">
        <f t="shared" si="348"/>
        <v>4774</v>
      </c>
      <c r="O2497">
        <f t="shared" si="345"/>
        <v>74.960000000000008</v>
      </c>
      <c r="P2497">
        <f t="shared" si="346"/>
        <v>145.20000000000002</v>
      </c>
      <c r="Q2497">
        <v>20000</v>
      </c>
      <c r="R2497">
        <f t="shared" si="347"/>
        <v>10.755280073461892</v>
      </c>
      <c r="S2497">
        <f t="shared" si="349"/>
        <v>0.16271855262014964</v>
      </c>
      <c r="T2497">
        <f t="shared" si="350"/>
        <v>0.12326432007436892</v>
      </c>
      <c r="U2497">
        <f>IFERROR(VLOOKUP(D2497,'ZORI (2)'!$C$2:$F$106,4,FALSE), 0)</f>
        <v>33.665786847801911</v>
      </c>
    </row>
    <row r="2498" spans="1:21" x14ac:dyDescent="0.25">
      <c r="A2498">
        <v>3129</v>
      </c>
      <c r="B2498">
        <v>7011</v>
      </c>
      <c r="C2498" t="s">
        <v>1568</v>
      </c>
      <c r="D2498" t="s">
        <v>195</v>
      </c>
      <c r="E2498">
        <v>239000</v>
      </c>
      <c r="F2498">
        <v>313500</v>
      </c>
      <c r="G2498">
        <f>IFERROR(VLOOKUP(D2498,'ZORI (2)'!$C$2:$E$106,2,FALSE), 0)</f>
        <v>2329</v>
      </c>
      <c r="H2498">
        <f>IFERROR(VLOOKUP(D2498,'ZORI (2)'!$C$2:$E$106,3,FALSE), 0)</f>
        <v>2608</v>
      </c>
      <c r="I2498">
        <f t="shared" ref="I2498:I2561" si="351">+F2498*0.2</f>
        <v>62700</v>
      </c>
      <c r="J2498">
        <f t="shared" ref="J2498:J2561" si="352">+F2498-I2498</f>
        <v>250800</v>
      </c>
      <c r="K2498">
        <v>2.5000000000000001E-2</v>
      </c>
      <c r="L2498">
        <v>360</v>
      </c>
      <c r="M2498" s="1">
        <f t="shared" ref="M2498:M2561" si="353">J2498*((K2498/12)*(1+(K2498/12))^L2498)/((1+(K2498/12))^L2498-1)</f>
        <v>990.96321423483164</v>
      </c>
      <c r="N2498">
        <f t="shared" si="348"/>
        <v>8365</v>
      </c>
      <c r="O2498">
        <f t="shared" ref="O2498:O2561" si="354">(+F2498/100000)*40</f>
        <v>125.39999999999999</v>
      </c>
      <c r="P2498">
        <f t="shared" ref="P2498:P2561" si="355">+H2498*0.1</f>
        <v>260.8</v>
      </c>
      <c r="Q2498">
        <v>20000</v>
      </c>
      <c r="R2498">
        <f t="shared" ref="R2498:R2561" si="356">+F2498/(H2498*12)</f>
        <v>10.017254601226995</v>
      </c>
      <c r="S2498">
        <f t="shared" si="349"/>
        <v>0.1725543732350906</v>
      </c>
      <c r="T2498">
        <f t="shared" si="350"/>
        <v>0.16219229593347631</v>
      </c>
      <c r="U2498">
        <f>IFERROR(VLOOKUP(D2498,'ZORI (2)'!$C$2:$F$106,4,FALSE), 0)</f>
        <v>81.282042347392249</v>
      </c>
    </row>
    <row r="2499" spans="1:21" x14ac:dyDescent="0.25">
      <c r="A2499">
        <v>3130</v>
      </c>
      <c r="B2499">
        <v>77489</v>
      </c>
      <c r="C2499" t="s">
        <v>539</v>
      </c>
      <c r="D2499" t="s">
        <v>193</v>
      </c>
      <c r="E2499">
        <v>94700</v>
      </c>
      <c r="F2499">
        <v>143000</v>
      </c>
      <c r="G2499">
        <f>IFERROR(VLOOKUP(D2499,'ZORI (2)'!$C$2:$E$106,2,FALSE), 0)</f>
        <v>1302</v>
      </c>
      <c r="H2499">
        <f>IFERROR(VLOOKUP(D2499,'ZORI (2)'!$C$2:$E$106,3,FALSE), 0)</f>
        <v>1452</v>
      </c>
      <c r="I2499">
        <f t="shared" si="351"/>
        <v>28600</v>
      </c>
      <c r="J2499">
        <f t="shared" si="352"/>
        <v>114400</v>
      </c>
      <c r="K2499">
        <v>2.5000000000000001E-2</v>
      </c>
      <c r="L2499">
        <v>360</v>
      </c>
      <c r="M2499" s="1">
        <f t="shared" si="353"/>
        <v>452.01830824746702</v>
      </c>
      <c r="N2499">
        <f t="shared" ref="N2499:N2562" si="357">+E2499*0.035</f>
        <v>3314.5000000000005</v>
      </c>
      <c r="O2499">
        <f t="shared" si="354"/>
        <v>57.199999999999996</v>
      </c>
      <c r="P2499">
        <f t="shared" si="355"/>
        <v>145.20000000000002</v>
      </c>
      <c r="Q2499">
        <v>20000</v>
      </c>
      <c r="R2499">
        <f t="shared" si="356"/>
        <v>8.2070707070707076</v>
      </c>
      <c r="S2499">
        <f t="shared" ref="S2499:S2562" si="358">(+F2499-(E2499+N2499+Q2499))/(E2499+N2499+Q2499)</f>
        <v>0.2117155095348453</v>
      </c>
      <c r="T2499">
        <f t="shared" ref="T2499:T2562" si="359">IFERROR(((+H2499*12)-((+M2499+O2499+P2499)*12))/(+I2499+N2499+Q2499),0)</f>
        <v>0.18436044459698919</v>
      </c>
      <c r="U2499">
        <f>IFERROR(VLOOKUP(D2499,'ZORI (2)'!$C$2:$F$106,4,FALSE), 0)</f>
        <v>33.665786847801911</v>
      </c>
    </row>
    <row r="2500" spans="1:21" x14ac:dyDescent="0.25">
      <c r="A2500">
        <v>3131</v>
      </c>
      <c r="B2500">
        <v>97203</v>
      </c>
      <c r="C2500" t="s">
        <v>239</v>
      </c>
      <c r="D2500" t="s">
        <v>239</v>
      </c>
      <c r="E2500">
        <v>233500</v>
      </c>
      <c r="F2500">
        <v>378600</v>
      </c>
      <c r="G2500">
        <f>IFERROR(VLOOKUP(D2500,'ZORI (2)'!$C$2:$E$106,2,FALSE), 0)</f>
        <v>1205</v>
      </c>
      <c r="H2500">
        <f>IFERROR(VLOOKUP(D2500,'ZORI (2)'!$C$2:$E$106,3,FALSE), 0)</f>
        <v>1553</v>
      </c>
      <c r="I2500">
        <f t="shared" si="351"/>
        <v>75720</v>
      </c>
      <c r="J2500">
        <f t="shared" si="352"/>
        <v>302880</v>
      </c>
      <c r="K2500">
        <v>2.5000000000000001E-2</v>
      </c>
      <c r="L2500">
        <v>360</v>
      </c>
      <c r="M2500" s="1">
        <f t="shared" si="353"/>
        <v>1196.742178339098</v>
      </c>
      <c r="N2500">
        <f t="shared" si="357"/>
        <v>8172.5000000000009</v>
      </c>
      <c r="O2500">
        <f t="shared" si="354"/>
        <v>151.44</v>
      </c>
      <c r="P2500">
        <f t="shared" si="355"/>
        <v>155.30000000000001</v>
      </c>
      <c r="Q2500">
        <v>20000</v>
      </c>
      <c r="R2500">
        <f t="shared" si="356"/>
        <v>20.315518351577591</v>
      </c>
      <c r="S2500">
        <f t="shared" si="358"/>
        <v>0.4468467263468649</v>
      </c>
      <c r="T2500">
        <f t="shared" si="359"/>
        <v>5.719506797226207E-3</v>
      </c>
      <c r="U2500">
        <f>IFERROR(VLOOKUP(D2500,'ZORI (2)'!$C$2:$F$106,4,FALSE), 0)</f>
        <v>108.10777801188344</v>
      </c>
    </row>
    <row r="2501" spans="1:21" x14ac:dyDescent="0.25">
      <c r="A2501">
        <v>3132</v>
      </c>
      <c r="B2501">
        <v>11717</v>
      </c>
      <c r="C2501" t="s">
        <v>870</v>
      </c>
      <c r="D2501" t="s">
        <v>195</v>
      </c>
      <c r="E2501">
        <v>219200</v>
      </c>
      <c r="F2501">
        <v>288900</v>
      </c>
      <c r="G2501">
        <f>IFERROR(VLOOKUP(D2501,'ZORI (2)'!$C$2:$E$106,2,FALSE), 0)</f>
        <v>2329</v>
      </c>
      <c r="H2501">
        <f>IFERROR(VLOOKUP(D2501,'ZORI (2)'!$C$2:$E$106,3,FALSE), 0)</f>
        <v>2608</v>
      </c>
      <c r="I2501">
        <f t="shared" si="351"/>
        <v>57780</v>
      </c>
      <c r="J2501">
        <f t="shared" si="352"/>
        <v>231120</v>
      </c>
      <c r="K2501">
        <v>2.5000000000000001E-2</v>
      </c>
      <c r="L2501">
        <v>360</v>
      </c>
      <c r="M2501" s="1">
        <f t="shared" si="353"/>
        <v>913.20342134750501</v>
      </c>
      <c r="N2501">
        <f t="shared" si="357"/>
        <v>7672.0000000000009</v>
      </c>
      <c r="O2501">
        <f t="shared" si="354"/>
        <v>115.55999999999999</v>
      </c>
      <c r="P2501">
        <f t="shared" si="355"/>
        <v>260.8</v>
      </c>
      <c r="Q2501">
        <v>20000</v>
      </c>
      <c r="R2501">
        <f t="shared" si="356"/>
        <v>9.231211656441717</v>
      </c>
      <c r="S2501">
        <f t="shared" si="358"/>
        <v>0.17024206876437992</v>
      </c>
      <c r="T2501">
        <f t="shared" si="359"/>
        <v>0.18514767289039391</v>
      </c>
      <c r="U2501">
        <f>IFERROR(VLOOKUP(D2501,'ZORI (2)'!$C$2:$F$106,4,FALSE), 0)</f>
        <v>81.282042347392249</v>
      </c>
    </row>
    <row r="2502" spans="1:21" x14ac:dyDescent="0.25">
      <c r="A2502">
        <v>3133</v>
      </c>
      <c r="B2502">
        <v>95682</v>
      </c>
      <c r="C2502" t="s">
        <v>1569</v>
      </c>
      <c r="D2502" t="s">
        <v>222</v>
      </c>
      <c r="E2502">
        <v>378200</v>
      </c>
      <c r="F2502">
        <v>479800</v>
      </c>
      <c r="G2502">
        <f>IFERROR(VLOOKUP(D2502,'ZORI (2)'!$C$2:$E$106,2,FALSE), 0)</f>
        <v>1254</v>
      </c>
      <c r="H2502">
        <f>IFERROR(VLOOKUP(D2502,'ZORI (2)'!$C$2:$E$106,3,FALSE), 0)</f>
        <v>1663</v>
      </c>
      <c r="I2502">
        <f t="shared" si="351"/>
        <v>95960</v>
      </c>
      <c r="J2502">
        <f t="shared" si="352"/>
        <v>383840</v>
      </c>
      <c r="K2502">
        <v>2.5000000000000001E-2</v>
      </c>
      <c r="L2502">
        <v>360</v>
      </c>
      <c r="M2502" s="1">
        <f t="shared" si="353"/>
        <v>1516.6320580219208</v>
      </c>
      <c r="N2502">
        <f t="shared" si="357"/>
        <v>13237.000000000002</v>
      </c>
      <c r="O2502">
        <f t="shared" si="354"/>
        <v>191.92000000000002</v>
      </c>
      <c r="P2502">
        <f t="shared" si="355"/>
        <v>166.3</v>
      </c>
      <c r="Q2502">
        <v>20000</v>
      </c>
      <c r="R2502">
        <f t="shared" si="356"/>
        <v>24.042894367608739</v>
      </c>
      <c r="S2502">
        <f t="shared" si="358"/>
        <v>0.16615666554053232</v>
      </c>
      <c r="T2502">
        <f t="shared" si="359"/>
        <v>-1.9677118634821619E-2</v>
      </c>
      <c r="U2502">
        <f>IFERROR(VLOOKUP(D2502,'ZORI (2)'!$C$2:$F$106,4,FALSE), 0)</f>
        <v>129.20448974423459</v>
      </c>
    </row>
    <row r="2503" spans="1:21" x14ac:dyDescent="0.25">
      <c r="A2503">
        <v>3134</v>
      </c>
      <c r="B2503">
        <v>33409</v>
      </c>
      <c r="C2503" t="s">
        <v>1173</v>
      </c>
      <c r="D2503" t="s">
        <v>212</v>
      </c>
      <c r="E2503">
        <v>104400</v>
      </c>
      <c r="F2503">
        <v>198600</v>
      </c>
      <c r="G2503">
        <f>IFERROR(VLOOKUP(D2503,'ZORI (2)'!$C$2:$E$106,2,FALSE), 0)</f>
        <v>1594</v>
      </c>
      <c r="H2503">
        <f>IFERROR(VLOOKUP(D2503,'ZORI (2)'!$C$2:$E$106,3,FALSE), 0)</f>
        <v>1845</v>
      </c>
      <c r="I2503">
        <f t="shared" si="351"/>
        <v>39720</v>
      </c>
      <c r="J2503">
        <f t="shared" si="352"/>
        <v>158880</v>
      </c>
      <c r="K2503">
        <v>2.5000000000000001E-2</v>
      </c>
      <c r="L2503">
        <v>360</v>
      </c>
      <c r="M2503" s="1">
        <f t="shared" si="353"/>
        <v>627.76808404158714</v>
      </c>
      <c r="N2503">
        <f t="shared" si="357"/>
        <v>3654.0000000000005</v>
      </c>
      <c r="O2503">
        <f t="shared" si="354"/>
        <v>79.44</v>
      </c>
      <c r="P2503">
        <f t="shared" si="355"/>
        <v>184.5</v>
      </c>
      <c r="Q2503">
        <v>20000</v>
      </c>
      <c r="R2503">
        <f t="shared" si="356"/>
        <v>8.9701897018970183</v>
      </c>
      <c r="S2503">
        <f t="shared" si="358"/>
        <v>0.55090821059865369</v>
      </c>
      <c r="T2503">
        <f t="shared" si="359"/>
        <v>0.18050782641936686</v>
      </c>
      <c r="U2503">
        <f>IFERROR(VLOOKUP(D2503,'ZORI (2)'!$C$2:$F$106,4,FALSE), 0)</f>
        <v>73.506796622216257</v>
      </c>
    </row>
    <row r="2504" spans="1:21" x14ac:dyDescent="0.25">
      <c r="A2504">
        <v>3136</v>
      </c>
      <c r="B2504">
        <v>33434</v>
      </c>
      <c r="C2504" t="s">
        <v>677</v>
      </c>
      <c r="D2504" t="s">
        <v>212</v>
      </c>
      <c r="E2504">
        <v>324200</v>
      </c>
      <c r="F2504">
        <v>400200</v>
      </c>
      <c r="G2504">
        <f>IFERROR(VLOOKUP(D2504,'ZORI (2)'!$C$2:$E$106,2,FALSE), 0)</f>
        <v>1594</v>
      </c>
      <c r="H2504">
        <f>IFERROR(VLOOKUP(D2504,'ZORI (2)'!$C$2:$E$106,3,FALSE), 0)</f>
        <v>1845</v>
      </c>
      <c r="I2504">
        <f t="shared" si="351"/>
        <v>80040</v>
      </c>
      <c r="J2504">
        <f t="shared" si="352"/>
        <v>320160</v>
      </c>
      <c r="K2504">
        <v>2.5000000000000001E-2</v>
      </c>
      <c r="L2504">
        <v>360</v>
      </c>
      <c r="M2504" s="1">
        <f t="shared" si="353"/>
        <v>1265.0190696547993</v>
      </c>
      <c r="N2504">
        <f t="shared" si="357"/>
        <v>11347.000000000002</v>
      </c>
      <c r="O2504">
        <f t="shared" si="354"/>
        <v>160.07999999999998</v>
      </c>
      <c r="P2504">
        <f t="shared" si="355"/>
        <v>184.5</v>
      </c>
      <c r="Q2504">
        <v>20000</v>
      </c>
      <c r="R2504">
        <f t="shared" si="356"/>
        <v>18.075880758807589</v>
      </c>
      <c r="S2504">
        <f t="shared" si="358"/>
        <v>0.12558958449937702</v>
      </c>
      <c r="T2504">
        <f t="shared" si="359"/>
        <v>2.536033077596498E-2</v>
      </c>
      <c r="U2504">
        <f>IFERROR(VLOOKUP(D2504,'ZORI (2)'!$C$2:$F$106,4,FALSE), 0)</f>
        <v>73.506796622216257</v>
      </c>
    </row>
    <row r="2505" spans="1:21" x14ac:dyDescent="0.25">
      <c r="A2505">
        <v>3138</v>
      </c>
      <c r="B2505">
        <v>16066</v>
      </c>
      <c r="C2505" t="s">
        <v>1570</v>
      </c>
      <c r="D2505" t="s">
        <v>237</v>
      </c>
      <c r="E2505">
        <v>287600</v>
      </c>
      <c r="F2505">
        <v>313500</v>
      </c>
      <c r="G2505">
        <f>IFERROR(VLOOKUP(D2505,'ZORI (2)'!$C$2:$E$106,2,FALSE), 0)</f>
        <v>1002</v>
      </c>
      <c r="H2505">
        <f>IFERROR(VLOOKUP(D2505,'ZORI (2)'!$C$2:$E$106,3,FALSE), 0)</f>
        <v>1073</v>
      </c>
      <c r="I2505">
        <f t="shared" si="351"/>
        <v>62700</v>
      </c>
      <c r="J2505">
        <f t="shared" si="352"/>
        <v>250800</v>
      </c>
      <c r="K2505">
        <v>2.5000000000000001E-2</v>
      </c>
      <c r="L2505">
        <v>360</v>
      </c>
      <c r="M2505" s="1">
        <f t="shared" si="353"/>
        <v>990.96321423483164</v>
      </c>
      <c r="N2505">
        <f t="shared" si="357"/>
        <v>10066.000000000002</v>
      </c>
      <c r="O2505">
        <f t="shared" si="354"/>
        <v>125.39999999999999</v>
      </c>
      <c r="P2505">
        <f t="shared" si="355"/>
        <v>107.30000000000001</v>
      </c>
      <c r="Q2505">
        <v>20000</v>
      </c>
      <c r="R2505">
        <f t="shared" si="356"/>
        <v>24.347623485554521</v>
      </c>
      <c r="S2505">
        <f t="shared" si="358"/>
        <v>-1.3114403178180857E-2</v>
      </c>
      <c r="T2505">
        <f t="shared" si="359"/>
        <v>-1.9489452717784319E-2</v>
      </c>
      <c r="U2505">
        <f>IFERROR(VLOOKUP(D2505,'ZORI (2)'!$C$2:$F$106,4,FALSE), 0)</f>
        <v>18.252597429548764</v>
      </c>
    </row>
    <row r="2506" spans="1:21" x14ac:dyDescent="0.25">
      <c r="A2506">
        <v>3140</v>
      </c>
      <c r="B2506">
        <v>89134</v>
      </c>
      <c r="C2506" t="s">
        <v>230</v>
      </c>
      <c r="D2506" t="s">
        <v>230</v>
      </c>
      <c r="E2506">
        <v>238900</v>
      </c>
      <c r="F2506">
        <v>318000</v>
      </c>
      <c r="G2506">
        <f>IFERROR(VLOOKUP(D2506,'ZORI (2)'!$C$2:$E$106,2,FALSE), 0)</f>
        <v>1064</v>
      </c>
      <c r="H2506">
        <f>IFERROR(VLOOKUP(D2506,'ZORI (2)'!$C$2:$E$106,3,FALSE), 0)</f>
        <v>1288</v>
      </c>
      <c r="I2506">
        <f t="shared" si="351"/>
        <v>63600</v>
      </c>
      <c r="J2506">
        <f t="shared" si="352"/>
        <v>254400</v>
      </c>
      <c r="K2506">
        <v>2.5000000000000001E-2</v>
      </c>
      <c r="L2506">
        <v>360</v>
      </c>
      <c r="M2506" s="1">
        <f t="shared" si="353"/>
        <v>1005.1875665922694</v>
      </c>
      <c r="N2506">
        <f t="shared" si="357"/>
        <v>8361.5</v>
      </c>
      <c r="O2506">
        <f t="shared" si="354"/>
        <v>127.2</v>
      </c>
      <c r="P2506">
        <f t="shared" si="355"/>
        <v>128.80000000000001</v>
      </c>
      <c r="Q2506">
        <v>20000</v>
      </c>
      <c r="R2506">
        <f t="shared" si="356"/>
        <v>20.574534161490682</v>
      </c>
      <c r="S2506">
        <f t="shared" si="358"/>
        <v>0.18984589998933629</v>
      </c>
      <c r="T2506">
        <f t="shared" si="359"/>
        <v>3.4987380685696456E-3</v>
      </c>
      <c r="U2506">
        <f>IFERROR(VLOOKUP(D2506,'ZORI (2)'!$C$2:$F$106,4,FALSE), 0)</f>
        <v>65.771630000518996</v>
      </c>
    </row>
    <row r="2507" spans="1:21" x14ac:dyDescent="0.25">
      <c r="A2507">
        <v>3142</v>
      </c>
      <c r="B2507">
        <v>60142</v>
      </c>
      <c r="C2507" t="s">
        <v>1571</v>
      </c>
      <c r="D2507" t="s">
        <v>191</v>
      </c>
      <c r="E2507">
        <v>216500</v>
      </c>
      <c r="F2507">
        <v>264500</v>
      </c>
      <c r="G2507">
        <f>IFERROR(VLOOKUP(D2507,'ZORI (2)'!$C$2:$E$106,2,FALSE), 0)</f>
        <v>1542</v>
      </c>
      <c r="H2507">
        <f>IFERROR(VLOOKUP(D2507,'ZORI (2)'!$C$2:$E$106,3,FALSE), 0)</f>
        <v>1713</v>
      </c>
      <c r="I2507">
        <f t="shared" si="351"/>
        <v>52900</v>
      </c>
      <c r="J2507">
        <f t="shared" si="352"/>
        <v>211600</v>
      </c>
      <c r="K2507">
        <v>2.5000000000000001E-2</v>
      </c>
      <c r="L2507">
        <v>360</v>
      </c>
      <c r="M2507" s="1">
        <f t="shared" si="353"/>
        <v>836.0758218982869</v>
      </c>
      <c r="N2507">
        <f t="shared" si="357"/>
        <v>7577.5000000000009</v>
      </c>
      <c r="O2507">
        <f t="shared" si="354"/>
        <v>105.8</v>
      </c>
      <c r="P2507">
        <f t="shared" si="355"/>
        <v>171.3</v>
      </c>
      <c r="Q2507">
        <v>20000</v>
      </c>
      <c r="R2507">
        <f t="shared" si="356"/>
        <v>12.867289355905818</v>
      </c>
      <c r="S2507">
        <f t="shared" si="358"/>
        <v>8.3672194282553694E-2</v>
      </c>
      <c r="T2507">
        <f t="shared" si="359"/>
        <v>8.9439783010413568E-2</v>
      </c>
      <c r="U2507">
        <f>IFERROR(VLOOKUP(D2507,'ZORI (2)'!$C$2:$F$106,4,FALSE), 0)</f>
        <v>52.309030710552761</v>
      </c>
    </row>
    <row r="2508" spans="1:21" x14ac:dyDescent="0.25">
      <c r="A2508">
        <v>3143</v>
      </c>
      <c r="B2508">
        <v>60189</v>
      </c>
      <c r="C2508" t="s">
        <v>1572</v>
      </c>
      <c r="D2508" t="s">
        <v>191</v>
      </c>
      <c r="E2508">
        <v>364500</v>
      </c>
      <c r="F2508">
        <v>398100</v>
      </c>
      <c r="G2508">
        <f>IFERROR(VLOOKUP(D2508,'ZORI (2)'!$C$2:$E$106,2,FALSE), 0)</f>
        <v>1542</v>
      </c>
      <c r="H2508">
        <f>IFERROR(VLOOKUP(D2508,'ZORI (2)'!$C$2:$E$106,3,FALSE), 0)</f>
        <v>1713</v>
      </c>
      <c r="I2508">
        <f t="shared" si="351"/>
        <v>79620</v>
      </c>
      <c r="J2508">
        <f t="shared" si="352"/>
        <v>318480</v>
      </c>
      <c r="K2508">
        <v>2.5000000000000001E-2</v>
      </c>
      <c r="L2508">
        <v>360</v>
      </c>
      <c r="M2508" s="1">
        <f t="shared" si="353"/>
        <v>1258.3810385546617</v>
      </c>
      <c r="N2508">
        <f t="shared" si="357"/>
        <v>12757.500000000002</v>
      </c>
      <c r="O2508">
        <f t="shared" si="354"/>
        <v>159.24</v>
      </c>
      <c r="P2508">
        <f t="shared" si="355"/>
        <v>171.3</v>
      </c>
      <c r="Q2508">
        <v>20000</v>
      </c>
      <c r="R2508">
        <f t="shared" si="356"/>
        <v>19.366608289550495</v>
      </c>
      <c r="S2508">
        <f t="shared" si="358"/>
        <v>2.1207906710383065E-3</v>
      </c>
      <c r="T2508">
        <f t="shared" si="359"/>
        <v>1.3249516472105699E-2</v>
      </c>
      <c r="U2508">
        <f>IFERROR(VLOOKUP(D2508,'ZORI (2)'!$C$2:$F$106,4,FALSE), 0)</f>
        <v>52.309030710552761</v>
      </c>
    </row>
    <row r="2509" spans="1:21" x14ac:dyDescent="0.25">
      <c r="A2509">
        <v>3144</v>
      </c>
      <c r="B2509">
        <v>7747</v>
      </c>
      <c r="C2509" t="s">
        <v>1573</v>
      </c>
      <c r="D2509" t="s">
        <v>195</v>
      </c>
      <c r="E2509">
        <v>345800</v>
      </c>
      <c r="F2509">
        <v>392300</v>
      </c>
      <c r="G2509">
        <f>IFERROR(VLOOKUP(D2509,'ZORI (2)'!$C$2:$E$106,2,FALSE), 0)</f>
        <v>2329</v>
      </c>
      <c r="H2509">
        <f>IFERROR(VLOOKUP(D2509,'ZORI (2)'!$C$2:$E$106,3,FALSE), 0)</f>
        <v>2608</v>
      </c>
      <c r="I2509">
        <f t="shared" si="351"/>
        <v>78460</v>
      </c>
      <c r="J2509">
        <f t="shared" si="352"/>
        <v>313840</v>
      </c>
      <c r="K2509">
        <v>2.5000000000000001E-2</v>
      </c>
      <c r="L2509">
        <v>360</v>
      </c>
      <c r="M2509" s="1">
        <f t="shared" si="353"/>
        <v>1240.0474288495195</v>
      </c>
      <c r="N2509">
        <f t="shared" si="357"/>
        <v>12103.000000000002</v>
      </c>
      <c r="O2509">
        <f t="shared" si="354"/>
        <v>156.92000000000002</v>
      </c>
      <c r="P2509">
        <f t="shared" si="355"/>
        <v>260.8</v>
      </c>
      <c r="Q2509">
        <v>20000</v>
      </c>
      <c r="R2509">
        <f t="shared" si="356"/>
        <v>12.535148261758691</v>
      </c>
      <c r="S2509">
        <f t="shared" si="358"/>
        <v>3.8097077821557385E-2</v>
      </c>
      <c r="T2509">
        <f t="shared" si="359"/>
        <v>0.10313387709998614</v>
      </c>
      <c r="U2509">
        <f>IFERROR(VLOOKUP(D2509,'ZORI (2)'!$C$2:$F$106,4,FALSE), 0)</f>
        <v>81.282042347392249</v>
      </c>
    </row>
    <row r="2510" spans="1:21" x14ac:dyDescent="0.25">
      <c r="A2510">
        <v>3146</v>
      </c>
      <c r="B2510">
        <v>60050</v>
      </c>
      <c r="C2510" t="s">
        <v>1574</v>
      </c>
      <c r="D2510" t="s">
        <v>191</v>
      </c>
      <c r="E2510">
        <v>141500</v>
      </c>
      <c r="F2510">
        <v>174000</v>
      </c>
      <c r="G2510">
        <f>IFERROR(VLOOKUP(D2510,'ZORI (2)'!$C$2:$E$106,2,FALSE), 0)</f>
        <v>1542</v>
      </c>
      <c r="H2510">
        <f>IFERROR(VLOOKUP(D2510,'ZORI (2)'!$C$2:$E$106,3,FALSE), 0)</f>
        <v>1713</v>
      </c>
      <c r="I2510">
        <f t="shared" si="351"/>
        <v>34800</v>
      </c>
      <c r="J2510">
        <f t="shared" si="352"/>
        <v>139200</v>
      </c>
      <c r="K2510">
        <v>2.5000000000000001E-2</v>
      </c>
      <c r="L2510">
        <v>360</v>
      </c>
      <c r="M2510" s="1">
        <f t="shared" si="353"/>
        <v>550.00829115426052</v>
      </c>
      <c r="N2510">
        <f t="shared" si="357"/>
        <v>4952.5000000000009</v>
      </c>
      <c r="O2510">
        <f t="shared" si="354"/>
        <v>69.599999999999994</v>
      </c>
      <c r="P2510">
        <f t="shared" si="355"/>
        <v>171.3</v>
      </c>
      <c r="Q2510">
        <v>20000</v>
      </c>
      <c r="R2510">
        <f t="shared" si="356"/>
        <v>8.4646818447168712</v>
      </c>
      <c r="S2510">
        <f t="shared" si="358"/>
        <v>4.5343266096934558E-2</v>
      </c>
      <c r="T2510">
        <f t="shared" si="359"/>
        <v>0.18518221842013094</v>
      </c>
      <c r="U2510">
        <f>IFERROR(VLOOKUP(D2510,'ZORI (2)'!$C$2:$F$106,4,FALSE), 0)</f>
        <v>52.309030710552761</v>
      </c>
    </row>
    <row r="2511" spans="1:21" x14ac:dyDescent="0.25">
      <c r="A2511">
        <v>3147</v>
      </c>
      <c r="B2511">
        <v>33407</v>
      </c>
      <c r="C2511" t="s">
        <v>1173</v>
      </c>
      <c r="D2511" t="s">
        <v>212</v>
      </c>
      <c r="E2511">
        <v>95500</v>
      </c>
      <c r="F2511">
        <v>166400</v>
      </c>
      <c r="G2511">
        <f>IFERROR(VLOOKUP(D2511,'ZORI (2)'!$C$2:$E$106,2,FALSE), 0)</f>
        <v>1594</v>
      </c>
      <c r="H2511">
        <f>IFERROR(VLOOKUP(D2511,'ZORI (2)'!$C$2:$E$106,3,FALSE), 0)</f>
        <v>1845</v>
      </c>
      <c r="I2511">
        <f t="shared" si="351"/>
        <v>33280</v>
      </c>
      <c r="J2511">
        <f t="shared" si="352"/>
        <v>133120</v>
      </c>
      <c r="K2511">
        <v>2.5000000000000001E-2</v>
      </c>
      <c r="L2511">
        <v>360</v>
      </c>
      <c r="M2511" s="1">
        <f t="shared" si="353"/>
        <v>525.98494050614352</v>
      </c>
      <c r="N2511">
        <f t="shared" si="357"/>
        <v>3342.5000000000005</v>
      </c>
      <c r="O2511">
        <f t="shared" si="354"/>
        <v>66.56</v>
      </c>
      <c r="P2511">
        <f t="shared" si="355"/>
        <v>184.5</v>
      </c>
      <c r="Q2511">
        <v>20000</v>
      </c>
      <c r="R2511">
        <f t="shared" si="356"/>
        <v>7.5158084914182473</v>
      </c>
      <c r="S2511">
        <f t="shared" si="358"/>
        <v>0.40017249721269749</v>
      </c>
      <c r="T2511">
        <f t="shared" si="359"/>
        <v>0.22633159457682506</v>
      </c>
      <c r="U2511">
        <f>IFERROR(VLOOKUP(D2511,'ZORI (2)'!$C$2:$F$106,4,FALSE), 0)</f>
        <v>73.506796622216257</v>
      </c>
    </row>
    <row r="2512" spans="1:21" x14ac:dyDescent="0.25">
      <c r="A2512">
        <v>3148</v>
      </c>
      <c r="B2512">
        <v>43212</v>
      </c>
      <c r="C2512" t="s">
        <v>1575</v>
      </c>
      <c r="D2512" t="s">
        <v>238</v>
      </c>
      <c r="E2512">
        <v>284200</v>
      </c>
      <c r="F2512">
        <v>411900</v>
      </c>
      <c r="G2512">
        <f>IFERROR(VLOOKUP(D2512,'ZORI (2)'!$C$2:$E$106,2,FALSE), 0)</f>
        <v>1023</v>
      </c>
      <c r="H2512">
        <f>IFERROR(VLOOKUP(D2512,'ZORI (2)'!$C$2:$E$106,3,FALSE), 0)</f>
        <v>1198</v>
      </c>
      <c r="I2512">
        <f t="shared" si="351"/>
        <v>82380</v>
      </c>
      <c r="J2512">
        <f t="shared" si="352"/>
        <v>329520</v>
      </c>
      <c r="K2512">
        <v>2.5000000000000001E-2</v>
      </c>
      <c r="L2512">
        <v>360</v>
      </c>
      <c r="M2512" s="1">
        <f t="shared" si="353"/>
        <v>1302.0023857841377</v>
      </c>
      <c r="N2512">
        <f t="shared" si="357"/>
        <v>9947.0000000000018</v>
      </c>
      <c r="O2512">
        <f t="shared" si="354"/>
        <v>164.76</v>
      </c>
      <c r="P2512">
        <f t="shared" si="355"/>
        <v>119.80000000000001</v>
      </c>
      <c r="Q2512">
        <v>20000</v>
      </c>
      <c r="R2512">
        <f t="shared" si="356"/>
        <v>28.651919866444075</v>
      </c>
      <c r="S2512">
        <f t="shared" si="358"/>
        <v>0.31116961167860907</v>
      </c>
      <c r="T2512">
        <f t="shared" si="359"/>
        <v>-4.151048839023256E-2</v>
      </c>
      <c r="U2512">
        <f>IFERROR(VLOOKUP(D2512,'ZORI (2)'!$C$2:$F$106,4,FALSE), 0)</f>
        <v>50.376845183201425</v>
      </c>
    </row>
    <row r="2513" spans="1:21" x14ac:dyDescent="0.25">
      <c r="A2513">
        <v>3149</v>
      </c>
      <c r="B2513">
        <v>43209</v>
      </c>
      <c r="C2513" t="s">
        <v>1576</v>
      </c>
      <c r="D2513" t="s">
        <v>238</v>
      </c>
      <c r="E2513">
        <v>181300</v>
      </c>
      <c r="F2513">
        <v>274700</v>
      </c>
      <c r="G2513">
        <f>IFERROR(VLOOKUP(D2513,'ZORI (2)'!$C$2:$E$106,2,FALSE), 0)</f>
        <v>1023</v>
      </c>
      <c r="H2513">
        <f>IFERROR(VLOOKUP(D2513,'ZORI (2)'!$C$2:$E$106,3,FALSE), 0)</f>
        <v>1198</v>
      </c>
      <c r="I2513">
        <f t="shared" si="351"/>
        <v>54940</v>
      </c>
      <c r="J2513">
        <f t="shared" si="352"/>
        <v>219760</v>
      </c>
      <c r="K2513">
        <v>2.5000000000000001E-2</v>
      </c>
      <c r="L2513">
        <v>360</v>
      </c>
      <c r="M2513" s="1">
        <f t="shared" si="353"/>
        <v>868.31768724181256</v>
      </c>
      <c r="N2513">
        <f t="shared" si="357"/>
        <v>6345.5000000000009</v>
      </c>
      <c r="O2513">
        <f t="shared" si="354"/>
        <v>109.88</v>
      </c>
      <c r="P2513">
        <f t="shared" si="355"/>
        <v>119.80000000000001</v>
      </c>
      <c r="Q2513">
        <v>20000</v>
      </c>
      <c r="R2513">
        <f t="shared" si="356"/>
        <v>19.108235948803561</v>
      </c>
      <c r="S2513">
        <f t="shared" si="358"/>
        <v>0.32292777835301029</v>
      </c>
      <c r="T2513">
        <f t="shared" si="359"/>
        <v>1.4763121997136627E-2</v>
      </c>
      <c r="U2513">
        <f>IFERROR(VLOOKUP(D2513,'ZORI (2)'!$C$2:$F$106,4,FALSE), 0)</f>
        <v>50.376845183201425</v>
      </c>
    </row>
    <row r="2514" spans="1:21" x14ac:dyDescent="0.25">
      <c r="A2514">
        <v>3150</v>
      </c>
      <c r="B2514">
        <v>60631</v>
      </c>
      <c r="C2514" t="s">
        <v>191</v>
      </c>
      <c r="D2514" t="s">
        <v>191</v>
      </c>
      <c r="E2514">
        <v>310200</v>
      </c>
      <c r="F2514">
        <v>356200</v>
      </c>
      <c r="G2514">
        <f>IFERROR(VLOOKUP(D2514,'ZORI (2)'!$C$2:$E$106,2,FALSE), 0)</f>
        <v>1542</v>
      </c>
      <c r="H2514">
        <f>IFERROR(VLOOKUP(D2514,'ZORI (2)'!$C$2:$E$106,3,FALSE), 0)</f>
        <v>1713</v>
      </c>
      <c r="I2514">
        <f t="shared" si="351"/>
        <v>71240</v>
      </c>
      <c r="J2514">
        <f t="shared" si="352"/>
        <v>284960</v>
      </c>
      <c r="K2514">
        <v>2.5000000000000001E-2</v>
      </c>
      <c r="L2514">
        <v>360</v>
      </c>
      <c r="M2514" s="1">
        <f t="shared" si="353"/>
        <v>1125.9365132709634</v>
      </c>
      <c r="N2514">
        <f t="shared" si="357"/>
        <v>10857.000000000002</v>
      </c>
      <c r="O2514">
        <f t="shared" si="354"/>
        <v>142.47999999999999</v>
      </c>
      <c r="P2514">
        <f t="shared" si="355"/>
        <v>171.3</v>
      </c>
      <c r="Q2514">
        <v>20000</v>
      </c>
      <c r="R2514">
        <f t="shared" si="356"/>
        <v>17.328273983265227</v>
      </c>
      <c r="S2514">
        <f t="shared" si="358"/>
        <v>4.4400202898635714E-2</v>
      </c>
      <c r="T2514">
        <f t="shared" si="359"/>
        <v>3.2120452518178202E-2</v>
      </c>
      <c r="U2514">
        <f>IFERROR(VLOOKUP(D2514,'ZORI (2)'!$C$2:$F$106,4,FALSE), 0)</f>
        <v>52.309030710552761</v>
      </c>
    </row>
    <row r="2515" spans="1:21" x14ac:dyDescent="0.25">
      <c r="A2515">
        <v>3151</v>
      </c>
      <c r="B2515">
        <v>92110</v>
      </c>
      <c r="C2515" t="s">
        <v>226</v>
      </c>
      <c r="D2515" t="s">
        <v>226</v>
      </c>
      <c r="E2515">
        <v>624000</v>
      </c>
      <c r="F2515">
        <v>855500</v>
      </c>
      <c r="G2515">
        <f>IFERROR(VLOOKUP(D2515,'ZORI (2)'!$C$2:$E$106,2,FALSE), 0)</f>
        <v>1757</v>
      </c>
      <c r="H2515">
        <f>IFERROR(VLOOKUP(D2515,'ZORI (2)'!$C$2:$E$106,3,FALSE), 0)</f>
        <v>2196</v>
      </c>
      <c r="I2515">
        <f t="shared" si="351"/>
        <v>171100</v>
      </c>
      <c r="J2515">
        <f t="shared" si="352"/>
        <v>684400</v>
      </c>
      <c r="K2515">
        <v>2.5000000000000001E-2</v>
      </c>
      <c r="L2515">
        <v>360</v>
      </c>
      <c r="M2515" s="1">
        <f t="shared" si="353"/>
        <v>2704.2074315084478</v>
      </c>
      <c r="N2515">
        <f t="shared" si="357"/>
        <v>21840.000000000004</v>
      </c>
      <c r="O2515">
        <f t="shared" si="354"/>
        <v>342.2</v>
      </c>
      <c r="P2515">
        <f t="shared" si="355"/>
        <v>219.60000000000002</v>
      </c>
      <c r="Q2515">
        <v>20000</v>
      </c>
      <c r="R2515">
        <f t="shared" si="356"/>
        <v>32.464329083181539</v>
      </c>
      <c r="S2515">
        <f t="shared" si="358"/>
        <v>0.28484320557491288</v>
      </c>
      <c r="T2515">
        <f t="shared" si="359"/>
        <v>-6.0299094477793608E-2</v>
      </c>
      <c r="U2515">
        <f>IFERROR(VLOOKUP(D2515,'ZORI (2)'!$C$2:$F$106,4,FALSE), 0)</f>
        <v>129.6726516989587</v>
      </c>
    </row>
    <row r="2516" spans="1:21" x14ac:dyDescent="0.25">
      <c r="A2516">
        <v>3152</v>
      </c>
      <c r="B2516">
        <v>20164</v>
      </c>
      <c r="C2516" t="s">
        <v>432</v>
      </c>
      <c r="D2516" t="s">
        <v>203</v>
      </c>
      <c r="E2516">
        <v>343400</v>
      </c>
      <c r="F2516">
        <v>398900</v>
      </c>
      <c r="G2516">
        <f>IFERROR(VLOOKUP(D2516,'ZORI (2)'!$C$2:$E$106,2,FALSE), 0)</f>
        <v>1905</v>
      </c>
      <c r="H2516">
        <f>IFERROR(VLOOKUP(D2516,'ZORI (2)'!$C$2:$E$106,3,FALSE), 0)</f>
        <v>2043</v>
      </c>
      <c r="I2516">
        <f t="shared" si="351"/>
        <v>79780</v>
      </c>
      <c r="J2516">
        <f t="shared" si="352"/>
        <v>319120</v>
      </c>
      <c r="K2516">
        <v>2.5000000000000001E-2</v>
      </c>
      <c r="L2516">
        <v>360</v>
      </c>
      <c r="M2516" s="1">
        <f t="shared" si="353"/>
        <v>1260.9098123070951</v>
      </c>
      <c r="N2516">
        <f t="shared" si="357"/>
        <v>12019.000000000002</v>
      </c>
      <c r="O2516">
        <f t="shared" si="354"/>
        <v>159.56</v>
      </c>
      <c r="P2516">
        <f t="shared" si="355"/>
        <v>204.3</v>
      </c>
      <c r="Q2516">
        <v>20000</v>
      </c>
      <c r="R2516">
        <f t="shared" si="356"/>
        <v>16.271006689508891</v>
      </c>
      <c r="S2516">
        <f t="shared" si="358"/>
        <v>6.2546115140682812E-2</v>
      </c>
      <c r="T2516">
        <f t="shared" si="359"/>
        <v>4.4890940458455444E-2</v>
      </c>
      <c r="U2516">
        <f>IFERROR(VLOOKUP(D2516,'ZORI (2)'!$C$2:$F$106,4,FALSE), 0)</f>
        <v>40.400261415601996</v>
      </c>
    </row>
    <row r="2517" spans="1:21" x14ac:dyDescent="0.25">
      <c r="A2517">
        <v>3153</v>
      </c>
      <c r="B2517">
        <v>60714</v>
      </c>
      <c r="C2517" t="s">
        <v>391</v>
      </c>
      <c r="D2517" t="s">
        <v>191</v>
      </c>
      <c r="E2517">
        <v>246500</v>
      </c>
      <c r="F2517">
        <v>294100</v>
      </c>
      <c r="G2517">
        <f>IFERROR(VLOOKUP(D2517,'ZORI (2)'!$C$2:$E$106,2,FALSE), 0)</f>
        <v>1542</v>
      </c>
      <c r="H2517">
        <f>IFERROR(VLOOKUP(D2517,'ZORI (2)'!$C$2:$E$106,3,FALSE), 0)</f>
        <v>1713</v>
      </c>
      <c r="I2517">
        <f t="shared" si="351"/>
        <v>58820</v>
      </c>
      <c r="J2517">
        <f t="shared" si="352"/>
        <v>235280</v>
      </c>
      <c r="K2517">
        <v>2.5000000000000001E-2</v>
      </c>
      <c r="L2517">
        <v>360</v>
      </c>
      <c r="M2517" s="1">
        <f t="shared" si="353"/>
        <v>929.64045073832199</v>
      </c>
      <c r="N2517">
        <f t="shared" si="357"/>
        <v>8627.5</v>
      </c>
      <c r="O2517">
        <f t="shared" si="354"/>
        <v>117.63999999999999</v>
      </c>
      <c r="P2517">
        <f t="shared" si="355"/>
        <v>171.3</v>
      </c>
      <c r="Q2517">
        <v>20000</v>
      </c>
      <c r="R2517">
        <f t="shared" si="356"/>
        <v>14.307258221443862</v>
      </c>
      <c r="S2517">
        <f t="shared" si="358"/>
        <v>6.895893722001617E-2</v>
      </c>
      <c r="T2517">
        <f t="shared" si="359"/>
        <v>6.7846817703652307E-2</v>
      </c>
      <c r="U2517">
        <f>IFERROR(VLOOKUP(D2517,'ZORI (2)'!$C$2:$F$106,4,FALSE), 0)</f>
        <v>52.309030710552761</v>
      </c>
    </row>
    <row r="2518" spans="1:21" x14ac:dyDescent="0.25">
      <c r="A2518">
        <v>3154</v>
      </c>
      <c r="B2518">
        <v>97321</v>
      </c>
      <c r="C2518" t="s">
        <v>305</v>
      </c>
      <c r="D2518" t="s">
        <v>305</v>
      </c>
      <c r="E2518">
        <v>203500</v>
      </c>
      <c r="F2518">
        <v>297700</v>
      </c>
      <c r="G2518">
        <f>IFERROR(VLOOKUP(D2518,'ZORI (2)'!$C$2:$E$106,2,FALSE), 0)</f>
        <v>1131</v>
      </c>
      <c r="H2518">
        <f>IFERROR(VLOOKUP(D2518,'ZORI (2)'!$C$2:$E$106,3,FALSE), 0)</f>
        <v>1252</v>
      </c>
      <c r="I2518">
        <f t="shared" si="351"/>
        <v>59540</v>
      </c>
      <c r="J2518">
        <f t="shared" si="352"/>
        <v>238160</v>
      </c>
      <c r="K2518">
        <v>2.5000000000000001E-2</v>
      </c>
      <c r="L2518">
        <v>360</v>
      </c>
      <c r="M2518" s="1">
        <f t="shared" si="353"/>
        <v>941.01993262427231</v>
      </c>
      <c r="N2518">
        <f t="shared" si="357"/>
        <v>7122.5000000000009</v>
      </c>
      <c r="O2518">
        <f t="shared" si="354"/>
        <v>119.08</v>
      </c>
      <c r="P2518">
        <f t="shared" si="355"/>
        <v>125.2</v>
      </c>
      <c r="Q2518">
        <v>20000</v>
      </c>
      <c r="R2518">
        <f t="shared" si="356"/>
        <v>19.814962726304579</v>
      </c>
      <c r="S2518">
        <f t="shared" si="358"/>
        <v>0.29085410139947315</v>
      </c>
      <c r="T2518">
        <f t="shared" si="359"/>
        <v>9.235837975003415E-3</v>
      </c>
      <c r="U2518">
        <f>IFERROR(VLOOKUP(D2518,'ZORI (2)'!$C$2:$F$106,4,FALSE), 0)</f>
        <v>34.331863782036343</v>
      </c>
    </row>
    <row r="2519" spans="1:21" x14ac:dyDescent="0.25">
      <c r="A2519">
        <v>3155</v>
      </c>
      <c r="B2519">
        <v>73162</v>
      </c>
      <c r="C2519" t="s">
        <v>208</v>
      </c>
      <c r="D2519" t="s">
        <v>208</v>
      </c>
      <c r="E2519">
        <v>157900</v>
      </c>
      <c r="F2519">
        <v>179300</v>
      </c>
      <c r="G2519">
        <f>IFERROR(VLOOKUP(D2519,'ZORI (2)'!$C$2:$E$106,2,FALSE), 0)</f>
        <v>971</v>
      </c>
      <c r="H2519">
        <f>IFERROR(VLOOKUP(D2519,'ZORI (2)'!$C$2:$E$106,3,FALSE), 0)</f>
        <v>1014</v>
      </c>
      <c r="I2519">
        <f t="shared" si="351"/>
        <v>35860</v>
      </c>
      <c r="J2519">
        <f t="shared" si="352"/>
        <v>143440</v>
      </c>
      <c r="K2519">
        <v>2.5000000000000001E-2</v>
      </c>
      <c r="L2519">
        <v>360</v>
      </c>
      <c r="M2519" s="1">
        <f t="shared" si="353"/>
        <v>566.76141726413175</v>
      </c>
      <c r="N2519">
        <f t="shared" si="357"/>
        <v>5526.5000000000009</v>
      </c>
      <c r="O2519">
        <f t="shared" si="354"/>
        <v>71.72</v>
      </c>
      <c r="P2519">
        <f t="shared" si="355"/>
        <v>101.4</v>
      </c>
      <c r="Q2519">
        <v>20000</v>
      </c>
      <c r="R2519">
        <f t="shared" si="356"/>
        <v>14.735371466140696</v>
      </c>
      <c r="S2519">
        <f t="shared" si="358"/>
        <v>-2.2496749379179126E-2</v>
      </c>
      <c r="T2519">
        <f t="shared" si="359"/>
        <v>5.3585446194691334E-2</v>
      </c>
      <c r="U2519">
        <f>IFERROR(VLOOKUP(D2519,'ZORI (2)'!$C$2:$F$106,4,FALSE), 0)</f>
        <v>8.8725863825406837</v>
      </c>
    </row>
    <row r="2520" spans="1:21" x14ac:dyDescent="0.25">
      <c r="A2520">
        <v>3156</v>
      </c>
      <c r="B2520">
        <v>37172</v>
      </c>
      <c r="C2520" t="s">
        <v>241</v>
      </c>
      <c r="D2520" t="s">
        <v>197</v>
      </c>
      <c r="E2520">
        <v>115000</v>
      </c>
      <c r="F2520">
        <v>168300</v>
      </c>
      <c r="G2520">
        <f>IFERROR(VLOOKUP(D2520,'ZORI (2)'!$C$2:$E$106,2,FALSE), 0)</f>
        <v>1223</v>
      </c>
      <c r="H2520">
        <f>IFERROR(VLOOKUP(D2520,'ZORI (2)'!$C$2:$E$106,3,FALSE), 0)</f>
        <v>1493</v>
      </c>
      <c r="I2520">
        <f t="shared" si="351"/>
        <v>33660</v>
      </c>
      <c r="J2520">
        <f t="shared" si="352"/>
        <v>134640</v>
      </c>
      <c r="K2520">
        <v>2.5000000000000001E-2</v>
      </c>
      <c r="L2520">
        <v>360</v>
      </c>
      <c r="M2520" s="1">
        <f t="shared" si="353"/>
        <v>531.99077816817271</v>
      </c>
      <c r="N2520">
        <f t="shared" si="357"/>
        <v>4025.0000000000005</v>
      </c>
      <c r="O2520">
        <f t="shared" si="354"/>
        <v>67.320000000000007</v>
      </c>
      <c r="P2520">
        <f t="shared" si="355"/>
        <v>149.30000000000001</v>
      </c>
      <c r="Q2520">
        <v>20000</v>
      </c>
      <c r="R2520">
        <f t="shared" si="356"/>
        <v>9.3938379102478233</v>
      </c>
      <c r="S2520">
        <f t="shared" si="358"/>
        <v>0.21057363783492178</v>
      </c>
      <c r="T2520">
        <f t="shared" si="359"/>
        <v>0.15485257280024142</v>
      </c>
      <c r="U2520">
        <f>IFERROR(VLOOKUP(D2520,'ZORI (2)'!$C$2:$F$106,4,FALSE), 0)</f>
        <v>82.462282658343199</v>
      </c>
    </row>
    <row r="2521" spans="1:21" x14ac:dyDescent="0.25">
      <c r="A2521">
        <v>3157</v>
      </c>
      <c r="B2521">
        <v>60656</v>
      </c>
      <c r="C2521" t="s">
        <v>191</v>
      </c>
      <c r="D2521" t="s">
        <v>191</v>
      </c>
      <c r="E2521">
        <v>267900</v>
      </c>
      <c r="F2521">
        <v>304000</v>
      </c>
      <c r="G2521">
        <f>IFERROR(VLOOKUP(D2521,'ZORI (2)'!$C$2:$E$106,2,FALSE), 0)</f>
        <v>1542</v>
      </c>
      <c r="H2521">
        <f>IFERROR(VLOOKUP(D2521,'ZORI (2)'!$C$2:$E$106,3,FALSE), 0)</f>
        <v>1713</v>
      </c>
      <c r="I2521">
        <f t="shared" si="351"/>
        <v>60800</v>
      </c>
      <c r="J2521">
        <f t="shared" si="352"/>
        <v>243200</v>
      </c>
      <c r="K2521">
        <v>2.5000000000000001E-2</v>
      </c>
      <c r="L2521">
        <v>360</v>
      </c>
      <c r="M2521" s="1">
        <f t="shared" si="353"/>
        <v>960.93402592468522</v>
      </c>
      <c r="N2521">
        <f t="shared" si="357"/>
        <v>9376.5</v>
      </c>
      <c r="O2521">
        <f t="shared" si="354"/>
        <v>121.6</v>
      </c>
      <c r="P2521">
        <f t="shared" si="355"/>
        <v>171.3</v>
      </c>
      <c r="Q2521">
        <v>20000</v>
      </c>
      <c r="R2521">
        <f t="shared" si="356"/>
        <v>14.788869429850166</v>
      </c>
      <c r="S2521">
        <f t="shared" si="358"/>
        <v>2.2616991252251691E-2</v>
      </c>
      <c r="T2521">
        <f t="shared" si="359"/>
        <v>6.1102301474372789E-2</v>
      </c>
      <c r="U2521">
        <f>IFERROR(VLOOKUP(D2521,'ZORI (2)'!$C$2:$F$106,4,FALSE), 0)</f>
        <v>52.309030710552761</v>
      </c>
    </row>
    <row r="2522" spans="1:21" x14ac:dyDescent="0.25">
      <c r="A2522">
        <v>3158</v>
      </c>
      <c r="B2522">
        <v>75234</v>
      </c>
      <c r="C2522" t="s">
        <v>1577</v>
      </c>
      <c r="D2522" t="s">
        <v>192</v>
      </c>
      <c r="E2522">
        <v>129500</v>
      </c>
      <c r="F2522">
        <v>234000</v>
      </c>
      <c r="G2522">
        <f>IFERROR(VLOOKUP(D2522,'ZORI (2)'!$C$2:$E$106,2,FALSE), 0)</f>
        <v>1240</v>
      </c>
      <c r="H2522">
        <f>IFERROR(VLOOKUP(D2522,'ZORI (2)'!$C$2:$E$106,3,FALSE), 0)</f>
        <v>1481</v>
      </c>
      <c r="I2522">
        <f t="shared" si="351"/>
        <v>46800</v>
      </c>
      <c r="J2522">
        <f t="shared" si="352"/>
        <v>187200</v>
      </c>
      <c r="K2522">
        <v>2.5000000000000001E-2</v>
      </c>
      <c r="L2522">
        <v>360</v>
      </c>
      <c r="M2522" s="1">
        <f t="shared" si="353"/>
        <v>739.66632258676418</v>
      </c>
      <c r="N2522">
        <f t="shared" si="357"/>
        <v>4532.5</v>
      </c>
      <c r="O2522">
        <f t="shared" si="354"/>
        <v>93.6</v>
      </c>
      <c r="P2522">
        <f t="shared" si="355"/>
        <v>148.1</v>
      </c>
      <c r="Q2522">
        <v>20000</v>
      </c>
      <c r="R2522">
        <f t="shared" si="356"/>
        <v>13.166779203241054</v>
      </c>
      <c r="S2522">
        <f t="shared" si="358"/>
        <v>0.51915991754986768</v>
      </c>
      <c r="T2522">
        <f t="shared" si="359"/>
        <v>8.4051507082449489E-2</v>
      </c>
      <c r="U2522">
        <f>IFERROR(VLOOKUP(D2522,'ZORI (2)'!$C$2:$F$106,4,FALSE), 0)</f>
        <v>73.617039721894315</v>
      </c>
    </row>
    <row r="2523" spans="1:21" x14ac:dyDescent="0.25">
      <c r="A2523">
        <v>3159</v>
      </c>
      <c r="B2523">
        <v>63139</v>
      </c>
      <c r="C2523" t="s">
        <v>744</v>
      </c>
      <c r="D2523" t="s">
        <v>207</v>
      </c>
      <c r="E2523">
        <v>119500</v>
      </c>
      <c r="F2523">
        <v>146700</v>
      </c>
      <c r="G2523">
        <f>IFERROR(VLOOKUP(D2523,'ZORI (2)'!$C$2:$E$106,2,FALSE), 0)</f>
        <v>959</v>
      </c>
      <c r="H2523">
        <f>IFERROR(VLOOKUP(D2523,'ZORI (2)'!$C$2:$E$106,3,FALSE), 0)</f>
        <v>1054</v>
      </c>
      <c r="I2523">
        <f t="shared" si="351"/>
        <v>29340</v>
      </c>
      <c r="J2523">
        <f t="shared" si="352"/>
        <v>117360</v>
      </c>
      <c r="K2523">
        <v>2.5000000000000001E-2</v>
      </c>
      <c r="L2523">
        <v>360</v>
      </c>
      <c r="M2523" s="1">
        <f t="shared" si="353"/>
        <v>463.71388685247143</v>
      </c>
      <c r="N2523">
        <f t="shared" si="357"/>
        <v>4182.5</v>
      </c>
      <c r="O2523">
        <f t="shared" si="354"/>
        <v>58.680000000000007</v>
      </c>
      <c r="P2523">
        <f t="shared" si="355"/>
        <v>105.4</v>
      </c>
      <c r="Q2523">
        <v>20000</v>
      </c>
      <c r="R2523">
        <f t="shared" si="356"/>
        <v>11.598671726755219</v>
      </c>
      <c r="S2523">
        <f t="shared" si="358"/>
        <v>2.1001165764793904E-2</v>
      </c>
      <c r="T2523">
        <f t="shared" si="359"/>
        <v>9.5557445144945449E-2</v>
      </c>
      <c r="U2523">
        <f>IFERROR(VLOOKUP(D2523,'ZORI (2)'!$C$2:$F$106,4,FALSE), 0)</f>
        <v>28.58788216714769</v>
      </c>
    </row>
    <row r="2524" spans="1:21" x14ac:dyDescent="0.25">
      <c r="A2524">
        <v>3160</v>
      </c>
      <c r="B2524">
        <v>55443</v>
      </c>
      <c r="C2524" t="s">
        <v>1564</v>
      </c>
      <c r="D2524" t="s">
        <v>307</v>
      </c>
      <c r="E2524">
        <v>206100</v>
      </c>
      <c r="F2524">
        <v>263100</v>
      </c>
      <c r="G2524">
        <f>IFERROR(VLOOKUP(D2524,'ZORI (2)'!$C$2:$E$106,2,FALSE), 0)</f>
        <v>1268</v>
      </c>
      <c r="H2524">
        <f>IFERROR(VLOOKUP(D2524,'ZORI (2)'!$C$2:$E$106,3,FALSE), 0)</f>
        <v>1485</v>
      </c>
      <c r="I2524">
        <f t="shared" si="351"/>
        <v>52620</v>
      </c>
      <c r="J2524">
        <f t="shared" si="352"/>
        <v>210480</v>
      </c>
      <c r="K2524">
        <v>2.5000000000000001E-2</v>
      </c>
      <c r="L2524">
        <v>360</v>
      </c>
      <c r="M2524" s="1">
        <f t="shared" si="353"/>
        <v>831.65046783152854</v>
      </c>
      <c r="N2524">
        <f t="shared" si="357"/>
        <v>7213.5000000000009</v>
      </c>
      <c r="O2524">
        <f t="shared" si="354"/>
        <v>105.24</v>
      </c>
      <c r="P2524">
        <f t="shared" si="355"/>
        <v>148.5</v>
      </c>
      <c r="Q2524">
        <v>20000</v>
      </c>
      <c r="R2524">
        <f t="shared" si="356"/>
        <v>14.764309764309765</v>
      </c>
      <c r="S2524">
        <f t="shared" si="358"/>
        <v>0.12766728029025323</v>
      </c>
      <c r="T2524">
        <f t="shared" si="359"/>
        <v>6.0066443109993407E-2</v>
      </c>
      <c r="U2524">
        <f>IFERROR(VLOOKUP(D2524,'ZORI (2)'!$C$2:$F$106,4,FALSE), 0)</f>
        <v>66.493977017409904</v>
      </c>
    </row>
    <row r="2525" spans="1:21" x14ac:dyDescent="0.25">
      <c r="A2525">
        <v>3161</v>
      </c>
      <c r="B2525">
        <v>38117</v>
      </c>
      <c r="C2525" t="s">
        <v>324</v>
      </c>
      <c r="D2525" t="s">
        <v>324</v>
      </c>
      <c r="E2525">
        <v>131700</v>
      </c>
      <c r="F2525">
        <v>166600</v>
      </c>
      <c r="G2525">
        <f>IFERROR(VLOOKUP(D2525,'ZORI (2)'!$C$2:$E$106,2,FALSE), 0)</f>
        <v>1120</v>
      </c>
      <c r="H2525">
        <f>IFERROR(VLOOKUP(D2525,'ZORI (2)'!$C$2:$E$106,3,FALSE), 0)</f>
        <v>1216</v>
      </c>
      <c r="I2525">
        <f t="shared" si="351"/>
        <v>33320</v>
      </c>
      <c r="J2525">
        <f t="shared" si="352"/>
        <v>133280</v>
      </c>
      <c r="K2525">
        <v>2.5000000000000001E-2</v>
      </c>
      <c r="L2525">
        <v>360</v>
      </c>
      <c r="M2525" s="1">
        <f t="shared" si="353"/>
        <v>526.6171339442518</v>
      </c>
      <c r="N2525">
        <f t="shared" si="357"/>
        <v>4609.5</v>
      </c>
      <c r="O2525">
        <f t="shared" si="354"/>
        <v>66.64</v>
      </c>
      <c r="P2525">
        <f t="shared" si="355"/>
        <v>121.60000000000001</v>
      </c>
      <c r="Q2525">
        <v>20000</v>
      </c>
      <c r="R2525">
        <f t="shared" si="356"/>
        <v>11.417214912280702</v>
      </c>
      <c r="S2525">
        <f t="shared" si="358"/>
        <v>6.5834130363157703E-2</v>
      </c>
      <c r="T2525">
        <f t="shared" si="359"/>
        <v>0.10381091486494755</v>
      </c>
      <c r="U2525">
        <f>IFERROR(VLOOKUP(D2525,'ZORI (2)'!$C$2:$F$106,4,FALSE), 0)</f>
        <v>26.599415624494942</v>
      </c>
    </row>
    <row r="2526" spans="1:21" x14ac:dyDescent="0.25">
      <c r="A2526">
        <v>3162</v>
      </c>
      <c r="B2526">
        <v>92701</v>
      </c>
      <c r="C2526" t="s">
        <v>740</v>
      </c>
      <c r="D2526" t="s">
        <v>198</v>
      </c>
      <c r="E2526">
        <v>399500</v>
      </c>
      <c r="F2526">
        <v>520900</v>
      </c>
      <c r="G2526">
        <f>IFERROR(VLOOKUP(D2526,'ZORI (2)'!$C$2:$E$106,2,FALSE), 0)</f>
        <v>1897</v>
      </c>
      <c r="H2526">
        <f>IFERROR(VLOOKUP(D2526,'ZORI (2)'!$C$2:$E$106,3,FALSE), 0)</f>
        <v>2405</v>
      </c>
      <c r="I2526">
        <f t="shared" si="351"/>
        <v>104180</v>
      </c>
      <c r="J2526">
        <f t="shared" si="352"/>
        <v>416720</v>
      </c>
      <c r="K2526">
        <v>2.5000000000000001E-2</v>
      </c>
      <c r="L2526">
        <v>360</v>
      </c>
      <c r="M2526" s="1">
        <f t="shared" si="353"/>
        <v>1646.547809553186</v>
      </c>
      <c r="N2526">
        <f t="shared" si="357"/>
        <v>13982.500000000002</v>
      </c>
      <c r="O2526">
        <f t="shared" si="354"/>
        <v>208.35999999999999</v>
      </c>
      <c r="P2526">
        <f t="shared" si="355"/>
        <v>240.5</v>
      </c>
      <c r="Q2526">
        <v>20000</v>
      </c>
      <c r="R2526">
        <f t="shared" si="356"/>
        <v>18.049203049203051</v>
      </c>
      <c r="S2526">
        <f t="shared" si="358"/>
        <v>0.20166327360389405</v>
      </c>
      <c r="T2526">
        <f t="shared" si="359"/>
        <v>2.688939679986805E-2</v>
      </c>
      <c r="U2526">
        <f>IFERROR(VLOOKUP(D2526,'ZORI (2)'!$C$2:$F$106,4,FALSE), 0)</f>
        <v>152.30041305369636</v>
      </c>
    </row>
    <row r="2527" spans="1:21" x14ac:dyDescent="0.25">
      <c r="A2527">
        <v>3163</v>
      </c>
      <c r="B2527">
        <v>60527</v>
      </c>
      <c r="C2527" t="s">
        <v>1578</v>
      </c>
      <c r="D2527" t="s">
        <v>191</v>
      </c>
      <c r="E2527">
        <v>504300</v>
      </c>
      <c r="F2527">
        <v>525000</v>
      </c>
      <c r="G2527">
        <f>IFERROR(VLOOKUP(D2527,'ZORI (2)'!$C$2:$E$106,2,FALSE), 0)</f>
        <v>1542</v>
      </c>
      <c r="H2527">
        <f>IFERROR(VLOOKUP(D2527,'ZORI (2)'!$C$2:$E$106,3,FALSE), 0)</f>
        <v>1713</v>
      </c>
      <c r="I2527">
        <f t="shared" si="351"/>
        <v>105000</v>
      </c>
      <c r="J2527">
        <f t="shared" si="352"/>
        <v>420000</v>
      </c>
      <c r="K2527">
        <v>2.5000000000000001E-2</v>
      </c>
      <c r="L2527">
        <v>360</v>
      </c>
      <c r="M2527" s="1">
        <f t="shared" si="353"/>
        <v>1659.5077750344069</v>
      </c>
      <c r="N2527">
        <f t="shared" si="357"/>
        <v>17650.5</v>
      </c>
      <c r="O2527">
        <f t="shared" si="354"/>
        <v>210</v>
      </c>
      <c r="P2527">
        <f t="shared" si="355"/>
        <v>171.3</v>
      </c>
      <c r="Q2527">
        <v>20000</v>
      </c>
      <c r="R2527">
        <f t="shared" si="356"/>
        <v>25.539988324576765</v>
      </c>
      <c r="S2527">
        <f t="shared" si="358"/>
        <v>-3.1276841704177778E-2</v>
      </c>
      <c r="T2527">
        <f t="shared" si="359"/>
        <v>-2.7575741412843843E-2</v>
      </c>
      <c r="U2527">
        <f>IFERROR(VLOOKUP(D2527,'ZORI (2)'!$C$2:$F$106,4,FALSE), 0)</f>
        <v>52.309030710552761</v>
      </c>
    </row>
    <row r="2528" spans="1:21" x14ac:dyDescent="0.25">
      <c r="A2528">
        <v>3165</v>
      </c>
      <c r="B2528">
        <v>10704</v>
      </c>
      <c r="C2528" t="s">
        <v>592</v>
      </c>
      <c r="D2528" t="s">
        <v>195</v>
      </c>
      <c r="E2528">
        <v>343600</v>
      </c>
      <c r="F2528">
        <v>452600</v>
      </c>
      <c r="G2528">
        <f>IFERROR(VLOOKUP(D2528,'ZORI (2)'!$C$2:$E$106,2,FALSE), 0)</f>
        <v>2329</v>
      </c>
      <c r="H2528">
        <f>IFERROR(VLOOKUP(D2528,'ZORI (2)'!$C$2:$E$106,3,FALSE), 0)</f>
        <v>2608</v>
      </c>
      <c r="I2528">
        <f t="shared" si="351"/>
        <v>90520</v>
      </c>
      <c r="J2528">
        <f t="shared" si="352"/>
        <v>362080</v>
      </c>
      <c r="K2528">
        <v>2.5000000000000001E-2</v>
      </c>
      <c r="L2528">
        <v>360</v>
      </c>
      <c r="M2528" s="1">
        <f t="shared" si="353"/>
        <v>1430.6537504391858</v>
      </c>
      <c r="N2528">
        <f t="shared" si="357"/>
        <v>12026.000000000002</v>
      </c>
      <c r="O2528">
        <f t="shared" si="354"/>
        <v>181.04</v>
      </c>
      <c r="P2528">
        <f t="shared" si="355"/>
        <v>260.8</v>
      </c>
      <c r="Q2528">
        <v>20000</v>
      </c>
      <c r="R2528">
        <f t="shared" si="356"/>
        <v>14.461912065439673</v>
      </c>
      <c r="S2528">
        <f t="shared" si="358"/>
        <v>0.20492191701319931</v>
      </c>
      <c r="T2528">
        <f t="shared" si="359"/>
        <v>7.2022546592542966E-2</v>
      </c>
      <c r="U2528">
        <f>IFERROR(VLOOKUP(D2528,'ZORI (2)'!$C$2:$F$106,4,FALSE), 0)</f>
        <v>81.282042347392249</v>
      </c>
    </row>
    <row r="2529" spans="1:21" x14ac:dyDescent="0.25">
      <c r="A2529">
        <v>3166</v>
      </c>
      <c r="B2529">
        <v>84095</v>
      </c>
      <c r="C2529" t="s">
        <v>1579</v>
      </c>
      <c r="D2529" t="s">
        <v>377</v>
      </c>
      <c r="E2529">
        <v>388900</v>
      </c>
      <c r="F2529">
        <v>489000</v>
      </c>
      <c r="G2529">
        <f>IFERROR(VLOOKUP(D2529,'ZORI (2)'!$C$2:$E$106,2,FALSE), 0)</f>
        <v>1072</v>
      </c>
      <c r="H2529">
        <f>IFERROR(VLOOKUP(D2529,'ZORI (2)'!$C$2:$E$106,3,FALSE), 0)</f>
        <v>1300</v>
      </c>
      <c r="I2529">
        <f t="shared" si="351"/>
        <v>97800</v>
      </c>
      <c r="J2529">
        <f t="shared" si="352"/>
        <v>391200</v>
      </c>
      <c r="K2529">
        <v>2.5000000000000001E-2</v>
      </c>
      <c r="L2529">
        <v>360</v>
      </c>
      <c r="M2529" s="1">
        <f t="shared" si="353"/>
        <v>1545.7129561749048</v>
      </c>
      <c r="N2529">
        <f t="shared" si="357"/>
        <v>13611.500000000002</v>
      </c>
      <c r="O2529">
        <f t="shared" si="354"/>
        <v>195.6</v>
      </c>
      <c r="P2529">
        <f t="shared" si="355"/>
        <v>130</v>
      </c>
      <c r="Q2529">
        <v>20000</v>
      </c>
      <c r="R2529">
        <f t="shared" si="356"/>
        <v>31.346153846153847</v>
      </c>
      <c r="S2529">
        <f t="shared" si="358"/>
        <v>0.15736494746296847</v>
      </c>
      <c r="T2529">
        <f t="shared" si="359"/>
        <v>-5.2170133314807729E-2</v>
      </c>
      <c r="U2529">
        <f>IFERROR(VLOOKUP(D2529,'ZORI (2)'!$C$2:$F$106,4,FALSE), 0)</f>
        <v>67.892985521283393</v>
      </c>
    </row>
    <row r="2530" spans="1:21" x14ac:dyDescent="0.25">
      <c r="A2530">
        <v>3167</v>
      </c>
      <c r="B2530">
        <v>3079</v>
      </c>
      <c r="C2530" t="s">
        <v>336</v>
      </c>
      <c r="D2530" t="s">
        <v>219</v>
      </c>
      <c r="E2530">
        <v>270800</v>
      </c>
      <c r="F2530">
        <v>342600</v>
      </c>
      <c r="G2530">
        <f>IFERROR(VLOOKUP(D2530,'ZORI (2)'!$C$2:$E$106,2,FALSE), 0)</f>
        <v>2124</v>
      </c>
      <c r="H2530">
        <f>IFERROR(VLOOKUP(D2530,'ZORI (2)'!$C$2:$E$106,3,FALSE), 0)</f>
        <v>2442</v>
      </c>
      <c r="I2530">
        <f t="shared" si="351"/>
        <v>68520</v>
      </c>
      <c r="J2530">
        <f t="shared" si="352"/>
        <v>274080</v>
      </c>
      <c r="K2530">
        <v>2.5000000000000001E-2</v>
      </c>
      <c r="L2530">
        <v>360</v>
      </c>
      <c r="M2530" s="1">
        <f t="shared" si="353"/>
        <v>1082.9473594795957</v>
      </c>
      <c r="N2530">
        <f t="shared" si="357"/>
        <v>9478</v>
      </c>
      <c r="O2530">
        <f t="shared" si="354"/>
        <v>137.04000000000002</v>
      </c>
      <c r="P2530">
        <f t="shared" si="355"/>
        <v>244.20000000000002</v>
      </c>
      <c r="Q2530">
        <v>20000</v>
      </c>
      <c r="R2530">
        <f t="shared" si="356"/>
        <v>11.691236691236691</v>
      </c>
      <c r="S2530">
        <f t="shared" si="358"/>
        <v>0.14094272640686298</v>
      </c>
      <c r="T2530">
        <f t="shared" si="359"/>
        <v>0.11973460362706233</v>
      </c>
      <c r="U2530">
        <f>IFERROR(VLOOKUP(D2530,'ZORI (2)'!$C$2:$F$106,4,FALSE), 0)</f>
        <v>98.079496251938465</v>
      </c>
    </row>
    <row r="2531" spans="1:21" x14ac:dyDescent="0.25">
      <c r="A2531">
        <v>3168</v>
      </c>
      <c r="B2531">
        <v>29707</v>
      </c>
      <c r="C2531" t="s">
        <v>1426</v>
      </c>
      <c r="D2531" t="s">
        <v>200</v>
      </c>
      <c r="E2531">
        <v>231900</v>
      </c>
      <c r="F2531">
        <v>290100</v>
      </c>
      <c r="G2531">
        <f>IFERROR(VLOOKUP(D2531,'ZORI (2)'!$C$2:$E$106,2,FALSE), 0)</f>
        <v>1146</v>
      </c>
      <c r="H2531">
        <f>IFERROR(VLOOKUP(D2531,'ZORI (2)'!$C$2:$E$106,3,FALSE), 0)</f>
        <v>1375</v>
      </c>
      <c r="I2531">
        <f t="shared" si="351"/>
        <v>58020</v>
      </c>
      <c r="J2531">
        <f t="shared" si="352"/>
        <v>232080</v>
      </c>
      <c r="K2531">
        <v>2.5000000000000001E-2</v>
      </c>
      <c r="L2531">
        <v>360</v>
      </c>
      <c r="M2531" s="1">
        <f t="shared" si="353"/>
        <v>916.9965819761552</v>
      </c>
      <c r="N2531">
        <f t="shared" si="357"/>
        <v>8116.5000000000009</v>
      </c>
      <c r="O2531">
        <f t="shared" si="354"/>
        <v>116.03999999999999</v>
      </c>
      <c r="P2531">
        <f t="shared" si="355"/>
        <v>137.5</v>
      </c>
      <c r="Q2531">
        <v>20000</v>
      </c>
      <c r="R2531">
        <f t="shared" si="356"/>
        <v>17.581818181818182</v>
      </c>
      <c r="S2531">
        <f t="shared" si="358"/>
        <v>0.11569842683060498</v>
      </c>
      <c r="T2531">
        <f t="shared" si="359"/>
        <v>2.8484568287382672E-2</v>
      </c>
      <c r="U2531">
        <f>IFERROR(VLOOKUP(D2531,'ZORI (2)'!$C$2:$F$106,4,FALSE), 0)</f>
        <v>70.566747242072395</v>
      </c>
    </row>
    <row r="2532" spans="1:21" x14ac:dyDescent="0.25">
      <c r="A2532">
        <v>3170</v>
      </c>
      <c r="B2532">
        <v>90039</v>
      </c>
      <c r="C2532" t="s">
        <v>488</v>
      </c>
      <c r="D2532" t="s">
        <v>198</v>
      </c>
      <c r="E2532">
        <v>697400</v>
      </c>
      <c r="F2532">
        <v>939300</v>
      </c>
      <c r="G2532">
        <f>IFERROR(VLOOKUP(D2532,'ZORI (2)'!$C$2:$E$106,2,FALSE), 0)</f>
        <v>1897</v>
      </c>
      <c r="H2532">
        <f>IFERROR(VLOOKUP(D2532,'ZORI (2)'!$C$2:$E$106,3,FALSE), 0)</f>
        <v>2405</v>
      </c>
      <c r="I2532">
        <f t="shared" si="351"/>
        <v>187860</v>
      </c>
      <c r="J2532">
        <f t="shared" si="352"/>
        <v>751440</v>
      </c>
      <c r="K2532">
        <v>2.5000000000000001E-2</v>
      </c>
      <c r="L2532">
        <v>360</v>
      </c>
      <c r="M2532" s="1">
        <f t="shared" si="353"/>
        <v>2969.0964820758445</v>
      </c>
      <c r="N2532">
        <f t="shared" si="357"/>
        <v>24409.000000000004</v>
      </c>
      <c r="O2532">
        <f t="shared" si="354"/>
        <v>375.72</v>
      </c>
      <c r="P2532">
        <f t="shared" si="355"/>
        <v>240.5</v>
      </c>
      <c r="Q2532">
        <v>20000</v>
      </c>
      <c r="R2532">
        <f t="shared" si="356"/>
        <v>32.546777546777548</v>
      </c>
      <c r="S2532">
        <f t="shared" si="358"/>
        <v>0.26622890798035614</v>
      </c>
      <c r="T2532">
        <f t="shared" si="359"/>
        <v>-6.0980147091993064E-2</v>
      </c>
      <c r="U2532">
        <f>IFERROR(VLOOKUP(D2532,'ZORI (2)'!$C$2:$F$106,4,FALSE), 0)</f>
        <v>152.30041305369636</v>
      </c>
    </row>
    <row r="2533" spans="1:21" x14ac:dyDescent="0.25">
      <c r="A2533">
        <v>3173</v>
      </c>
      <c r="B2533">
        <v>90604</v>
      </c>
      <c r="C2533" t="s">
        <v>1580</v>
      </c>
      <c r="D2533" t="s">
        <v>198</v>
      </c>
      <c r="E2533">
        <v>426200</v>
      </c>
      <c r="F2533">
        <v>559900</v>
      </c>
      <c r="G2533">
        <f>IFERROR(VLOOKUP(D2533,'ZORI (2)'!$C$2:$E$106,2,FALSE), 0)</f>
        <v>1897</v>
      </c>
      <c r="H2533">
        <f>IFERROR(VLOOKUP(D2533,'ZORI (2)'!$C$2:$E$106,3,FALSE), 0)</f>
        <v>2405</v>
      </c>
      <c r="I2533">
        <f t="shared" si="351"/>
        <v>111980</v>
      </c>
      <c r="J2533">
        <f t="shared" si="352"/>
        <v>447920</v>
      </c>
      <c r="K2533">
        <v>2.5000000000000001E-2</v>
      </c>
      <c r="L2533">
        <v>360</v>
      </c>
      <c r="M2533" s="1">
        <f t="shared" si="353"/>
        <v>1769.8255299843133</v>
      </c>
      <c r="N2533">
        <f t="shared" si="357"/>
        <v>14917.000000000002</v>
      </c>
      <c r="O2533">
        <f t="shared" si="354"/>
        <v>223.96</v>
      </c>
      <c r="P2533">
        <f t="shared" si="355"/>
        <v>240.5</v>
      </c>
      <c r="Q2533">
        <v>20000</v>
      </c>
      <c r="R2533">
        <f t="shared" si="356"/>
        <v>19.400554400554402</v>
      </c>
      <c r="S2533">
        <f t="shared" si="358"/>
        <v>0.21422545687970732</v>
      </c>
      <c r="T2533">
        <f t="shared" si="359"/>
        <v>1.3945646542735673E-2</v>
      </c>
      <c r="U2533">
        <f>IFERROR(VLOOKUP(D2533,'ZORI (2)'!$C$2:$F$106,4,FALSE), 0)</f>
        <v>152.30041305369636</v>
      </c>
    </row>
    <row r="2534" spans="1:21" x14ac:dyDescent="0.25">
      <c r="A2534">
        <v>3174</v>
      </c>
      <c r="B2534">
        <v>55421</v>
      </c>
      <c r="C2534" t="s">
        <v>1581</v>
      </c>
      <c r="D2534" t="s">
        <v>307</v>
      </c>
      <c r="E2534">
        <v>149100</v>
      </c>
      <c r="F2534">
        <v>200500</v>
      </c>
      <c r="G2534">
        <f>IFERROR(VLOOKUP(D2534,'ZORI (2)'!$C$2:$E$106,2,FALSE), 0)</f>
        <v>1268</v>
      </c>
      <c r="H2534">
        <f>IFERROR(VLOOKUP(D2534,'ZORI (2)'!$C$2:$E$106,3,FALSE), 0)</f>
        <v>1485</v>
      </c>
      <c r="I2534">
        <f t="shared" si="351"/>
        <v>40100</v>
      </c>
      <c r="J2534">
        <f t="shared" si="352"/>
        <v>160400</v>
      </c>
      <c r="K2534">
        <v>2.5000000000000001E-2</v>
      </c>
      <c r="L2534">
        <v>360</v>
      </c>
      <c r="M2534" s="1">
        <f t="shared" si="353"/>
        <v>633.77392170361634</v>
      </c>
      <c r="N2534">
        <f t="shared" si="357"/>
        <v>5218.5000000000009</v>
      </c>
      <c r="O2534">
        <f t="shared" si="354"/>
        <v>80.199999999999989</v>
      </c>
      <c r="P2534">
        <f t="shared" si="355"/>
        <v>148.5</v>
      </c>
      <c r="Q2534">
        <v>20000</v>
      </c>
      <c r="R2534">
        <f t="shared" si="356"/>
        <v>11.251402918069585</v>
      </c>
      <c r="S2534">
        <f t="shared" si="358"/>
        <v>0.15019346770423106</v>
      </c>
      <c r="T2534">
        <f t="shared" si="359"/>
        <v>0.1143674906734938</v>
      </c>
      <c r="U2534">
        <f>IFERROR(VLOOKUP(D2534,'ZORI (2)'!$C$2:$F$106,4,FALSE), 0)</f>
        <v>66.493977017409904</v>
      </c>
    </row>
    <row r="2535" spans="1:21" x14ac:dyDescent="0.25">
      <c r="A2535">
        <v>3175</v>
      </c>
      <c r="B2535">
        <v>85212</v>
      </c>
      <c r="C2535" t="s">
        <v>656</v>
      </c>
      <c r="D2535" t="s">
        <v>209</v>
      </c>
      <c r="E2535">
        <v>246800</v>
      </c>
      <c r="F2535">
        <v>302600</v>
      </c>
      <c r="G2535">
        <f>IFERROR(VLOOKUP(D2535,'ZORI (2)'!$C$2:$E$106,2,FALSE), 0)</f>
        <v>1024</v>
      </c>
      <c r="H2535">
        <f>IFERROR(VLOOKUP(D2535,'ZORI (2)'!$C$2:$E$106,3,FALSE), 0)</f>
        <v>1278</v>
      </c>
      <c r="I2535">
        <f t="shared" si="351"/>
        <v>60520</v>
      </c>
      <c r="J2535">
        <f t="shared" si="352"/>
        <v>242080</v>
      </c>
      <c r="K2535">
        <v>2.5000000000000001E-2</v>
      </c>
      <c r="L2535">
        <v>360</v>
      </c>
      <c r="M2535" s="1">
        <f t="shared" si="353"/>
        <v>956.50867185792663</v>
      </c>
      <c r="N2535">
        <f t="shared" si="357"/>
        <v>8638</v>
      </c>
      <c r="O2535">
        <f t="shared" si="354"/>
        <v>121.03999999999999</v>
      </c>
      <c r="P2535">
        <f t="shared" si="355"/>
        <v>127.80000000000001</v>
      </c>
      <c r="Q2535">
        <v>20000</v>
      </c>
      <c r="R2535">
        <f t="shared" si="356"/>
        <v>19.731351069379237</v>
      </c>
      <c r="S2535">
        <f t="shared" si="358"/>
        <v>9.8613844131891754E-2</v>
      </c>
      <c r="T2535">
        <f t="shared" si="359"/>
        <v>9.7783254189739727E-3</v>
      </c>
      <c r="U2535">
        <f>IFERROR(VLOOKUP(D2535,'ZORI (2)'!$C$2:$F$106,4,FALSE), 0)</f>
        <v>74.874969478603248</v>
      </c>
    </row>
    <row r="2536" spans="1:21" x14ac:dyDescent="0.25">
      <c r="A2536">
        <v>3177</v>
      </c>
      <c r="B2536">
        <v>1089</v>
      </c>
      <c r="C2536" t="s">
        <v>1582</v>
      </c>
      <c r="D2536" t="s">
        <v>241</v>
      </c>
      <c r="E2536">
        <v>185800</v>
      </c>
      <c r="F2536">
        <v>218000</v>
      </c>
      <c r="G2536">
        <f>IFERROR(VLOOKUP(D2536,'ZORI (2)'!$C$2:$E$106,2,FALSE), 0)</f>
        <v>1186</v>
      </c>
      <c r="H2536">
        <f>IFERROR(VLOOKUP(D2536,'ZORI (2)'!$C$2:$E$106,3,FALSE), 0)</f>
        <v>1326</v>
      </c>
      <c r="I2536">
        <f t="shared" si="351"/>
        <v>43600</v>
      </c>
      <c r="J2536">
        <f t="shared" si="352"/>
        <v>174400</v>
      </c>
      <c r="K2536">
        <v>2.5000000000000001E-2</v>
      </c>
      <c r="L2536">
        <v>360</v>
      </c>
      <c r="M2536" s="1">
        <f t="shared" si="353"/>
        <v>689.09084753809657</v>
      </c>
      <c r="N2536">
        <f t="shared" si="357"/>
        <v>6503.0000000000009</v>
      </c>
      <c r="O2536">
        <f t="shared" si="354"/>
        <v>87.2</v>
      </c>
      <c r="P2536">
        <f t="shared" si="355"/>
        <v>132.6</v>
      </c>
      <c r="Q2536">
        <v>20000</v>
      </c>
      <c r="R2536">
        <f t="shared" si="356"/>
        <v>13.700351935646053</v>
      </c>
      <c r="S2536">
        <f t="shared" si="358"/>
        <v>2.6834288728845093E-2</v>
      </c>
      <c r="T2536">
        <f t="shared" si="359"/>
        <v>7.1399367067641051E-2</v>
      </c>
      <c r="U2536">
        <f>IFERROR(VLOOKUP(D2536,'ZORI (2)'!$C$2:$F$106,4,FALSE), 0)</f>
        <v>40.773766075750224</v>
      </c>
    </row>
    <row r="2537" spans="1:21" x14ac:dyDescent="0.25">
      <c r="A2537">
        <v>3178</v>
      </c>
      <c r="B2537">
        <v>33173</v>
      </c>
      <c r="C2537" t="s">
        <v>782</v>
      </c>
      <c r="D2537" t="s">
        <v>212</v>
      </c>
      <c r="E2537">
        <v>253100</v>
      </c>
      <c r="F2537">
        <v>358200</v>
      </c>
      <c r="G2537">
        <f>IFERROR(VLOOKUP(D2537,'ZORI (2)'!$C$2:$E$106,2,FALSE), 0)</f>
        <v>1594</v>
      </c>
      <c r="H2537">
        <f>IFERROR(VLOOKUP(D2537,'ZORI (2)'!$C$2:$E$106,3,FALSE), 0)</f>
        <v>1845</v>
      </c>
      <c r="I2537">
        <f t="shared" si="351"/>
        <v>71640</v>
      </c>
      <c r="J2537">
        <f t="shared" si="352"/>
        <v>286560</v>
      </c>
      <c r="K2537">
        <v>2.5000000000000001E-2</v>
      </c>
      <c r="L2537">
        <v>360</v>
      </c>
      <c r="M2537" s="1">
        <f t="shared" si="353"/>
        <v>1132.2584476520469</v>
      </c>
      <c r="N2537">
        <f t="shared" si="357"/>
        <v>8858.5</v>
      </c>
      <c r="O2537">
        <f t="shared" si="354"/>
        <v>143.28</v>
      </c>
      <c r="P2537">
        <f t="shared" si="355"/>
        <v>184.5</v>
      </c>
      <c r="Q2537">
        <v>20000</v>
      </c>
      <c r="R2537">
        <f t="shared" si="356"/>
        <v>16.178861788617887</v>
      </c>
      <c r="S2537">
        <f t="shared" si="358"/>
        <v>0.27039972194489614</v>
      </c>
      <c r="T2537">
        <f t="shared" si="359"/>
        <v>4.5966244552659359E-2</v>
      </c>
      <c r="U2537">
        <f>IFERROR(VLOOKUP(D2537,'ZORI (2)'!$C$2:$F$106,4,FALSE), 0)</f>
        <v>73.506796622216257</v>
      </c>
    </row>
    <row r="2538" spans="1:21" x14ac:dyDescent="0.25">
      <c r="A2538">
        <v>3179</v>
      </c>
      <c r="B2538">
        <v>79904</v>
      </c>
      <c r="C2538" t="s">
        <v>194</v>
      </c>
      <c r="D2538" t="s">
        <v>194</v>
      </c>
      <c r="E2538">
        <v>87900</v>
      </c>
      <c r="F2538">
        <v>93900</v>
      </c>
      <c r="G2538">
        <f>IFERROR(VLOOKUP(D2538,'ZORI (2)'!$C$2:$E$106,2,FALSE), 0)</f>
        <v>1043</v>
      </c>
      <c r="H2538">
        <f>IFERROR(VLOOKUP(D2538,'ZORI (2)'!$C$2:$E$106,3,FALSE), 0)</f>
        <v>1066</v>
      </c>
      <c r="I2538">
        <f t="shared" si="351"/>
        <v>18780</v>
      </c>
      <c r="J2538">
        <f t="shared" si="352"/>
        <v>75120</v>
      </c>
      <c r="K2538">
        <v>2.5000000000000001E-2</v>
      </c>
      <c r="L2538">
        <v>360</v>
      </c>
      <c r="M2538" s="1">
        <f t="shared" si="353"/>
        <v>296.81481919186825</v>
      </c>
      <c r="N2538">
        <f t="shared" si="357"/>
        <v>3076.5000000000005</v>
      </c>
      <c r="O2538">
        <f t="shared" si="354"/>
        <v>37.559999999999995</v>
      </c>
      <c r="P2538">
        <f t="shared" si="355"/>
        <v>106.60000000000001</v>
      </c>
      <c r="Q2538">
        <v>20000</v>
      </c>
      <c r="R2538">
        <f t="shared" si="356"/>
        <v>7.3405253283302061</v>
      </c>
      <c r="S2538">
        <f t="shared" si="358"/>
        <v>-0.15387491946493176</v>
      </c>
      <c r="T2538">
        <f t="shared" si="359"/>
        <v>0.17919085852131883</v>
      </c>
      <c r="U2538">
        <f>IFERROR(VLOOKUP(D2538,'ZORI (2)'!$C$2:$F$106,4,FALSE), 0)</f>
        <v>6.6926576684204244</v>
      </c>
    </row>
    <row r="2539" spans="1:21" x14ac:dyDescent="0.25">
      <c r="A2539">
        <v>3181</v>
      </c>
      <c r="B2539">
        <v>53140</v>
      </c>
      <c r="C2539" t="s">
        <v>1503</v>
      </c>
      <c r="D2539" t="s">
        <v>191</v>
      </c>
      <c r="E2539">
        <v>100400</v>
      </c>
      <c r="F2539">
        <v>131500</v>
      </c>
      <c r="G2539">
        <f>IFERROR(VLOOKUP(D2539,'ZORI (2)'!$C$2:$E$106,2,FALSE), 0)</f>
        <v>1542</v>
      </c>
      <c r="H2539">
        <f>IFERROR(VLOOKUP(D2539,'ZORI (2)'!$C$2:$E$106,3,FALSE), 0)</f>
        <v>1713</v>
      </c>
      <c r="I2539">
        <f t="shared" si="351"/>
        <v>26300</v>
      </c>
      <c r="J2539">
        <f t="shared" si="352"/>
        <v>105200</v>
      </c>
      <c r="K2539">
        <v>2.5000000000000001E-2</v>
      </c>
      <c r="L2539">
        <v>360</v>
      </c>
      <c r="M2539" s="1">
        <f t="shared" si="353"/>
        <v>415.6671855562372</v>
      </c>
      <c r="N2539">
        <f t="shared" si="357"/>
        <v>3514.0000000000005</v>
      </c>
      <c r="O2539">
        <f t="shared" si="354"/>
        <v>52.599999999999994</v>
      </c>
      <c r="P2539">
        <f t="shared" si="355"/>
        <v>171.3</v>
      </c>
      <c r="Q2539">
        <v>20000</v>
      </c>
      <c r="R2539">
        <f t="shared" si="356"/>
        <v>6.3971589803463713</v>
      </c>
      <c r="S2539">
        <f t="shared" si="358"/>
        <v>6.1219878302693806E-2</v>
      </c>
      <c r="T2539">
        <f t="shared" si="359"/>
        <v>0.25858581469717656</v>
      </c>
      <c r="U2539">
        <f>IFERROR(VLOOKUP(D2539,'ZORI (2)'!$C$2:$F$106,4,FALSE), 0)</f>
        <v>52.309030710552761</v>
      </c>
    </row>
    <row r="2540" spans="1:21" x14ac:dyDescent="0.25">
      <c r="A2540">
        <v>3182</v>
      </c>
      <c r="B2540">
        <v>60515</v>
      </c>
      <c r="C2540" t="s">
        <v>1583</v>
      </c>
      <c r="D2540" t="s">
        <v>191</v>
      </c>
      <c r="E2540">
        <v>323400</v>
      </c>
      <c r="F2540">
        <v>378300</v>
      </c>
      <c r="G2540">
        <f>IFERROR(VLOOKUP(D2540,'ZORI (2)'!$C$2:$E$106,2,FALSE), 0)</f>
        <v>1542</v>
      </c>
      <c r="H2540">
        <f>IFERROR(VLOOKUP(D2540,'ZORI (2)'!$C$2:$E$106,3,FALSE), 0)</f>
        <v>1713</v>
      </c>
      <c r="I2540">
        <f t="shared" si="351"/>
        <v>75660</v>
      </c>
      <c r="J2540">
        <f t="shared" si="352"/>
        <v>302640</v>
      </c>
      <c r="K2540">
        <v>2.5000000000000001E-2</v>
      </c>
      <c r="L2540">
        <v>360</v>
      </c>
      <c r="M2540" s="1">
        <f t="shared" si="353"/>
        <v>1195.7938881819355</v>
      </c>
      <c r="N2540">
        <f t="shared" si="357"/>
        <v>11319.000000000002</v>
      </c>
      <c r="O2540">
        <f t="shared" si="354"/>
        <v>151.32</v>
      </c>
      <c r="P2540">
        <f t="shared" si="355"/>
        <v>171.3</v>
      </c>
      <c r="Q2540">
        <v>20000</v>
      </c>
      <c r="R2540">
        <f t="shared" si="356"/>
        <v>18.403385872737886</v>
      </c>
      <c r="S2540">
        <f t="shared" si="358"/>
        <v>6.6477972705155347E-2</v>
      </c>
      <c r="T2540">
        <f t="shared" si="359"/>
        <v>2.1827025321014177E-2</v>
      </c>
      <c r="U2540">
        <f>IFERROR(VLOOKUP(D2540,'ZORI (2)'!$C$2:$F$106,4,FALSE), 0)</f>
        <v>52.309030710552761</v>
      </c>
    </row>
    <row r="2541" spans="1:21" x14ac:dyDescent="0.25">
      <c r="A2541">
        <v>3184</v>
      </c>
      <c r="B2541">
        <v>11358</v>
      </c>
      <c r="C2541" t="s">
        <v>195</v>
      </c>
      <c r="D2541" t="s">
        <v>195</v>
      </c>
      <c r="E2541">
        <v>653900</v>
      </c>
      <c r="F2541">
        <v>885600</v>
      </c>
      <c r="G2541">
        <f>IFERROR(VLOOKUP(D2541,'ZORI (2)'!$C$2:$E$106,2,FALSE), 0)</f>
        <v>2329</v>
      </c>
      <c r="H2541">
        <f>IFERROR(VLOOKUP(D2541,'ZORI (2)'!$C$2:$E$106,3,FALSE), 0)</f>
        <v>2608</v>
      </c>
      <c r="I2541">
        <f t="shared" si="351"/>
        <v>177120</v>
      </c>
      <c r="J2541">
        <f t="shared" si="352"/>
        <v>708480</v>
      </c>
      <c r="K2541">
        <v>2.5000000000000001E-2</v>
      </c>
      <c r="L2541">
        <v>360</v>
      </c>
      <c r="M2541" s="1">
        <f t="shared" si="353"/>
        <v>2799.3525439437535</v>
      </c>
      <c r="N2541">
        <f t="shared" si="357"/>
        <v>22886.500000000004</v>
      </c>
      <c r="O2541">
        <f t="shared" si="354"/>
        <v>354.24</v>
      </c>
      <c r="P2541">
        <f t="shared" si="355"/>
        <v>260.8</v>
      </c>
      <c r="Q2541">
        <v>20000</v>
      </c>
      <c r="R2541">
        <f t="shared" si="356"/>
        <v>28.29754601226994</v>
      </c>
      <c r="S2541">
        <f t="shared" si="358"/>
        <v>0.27097755194740425</v>
      </c>
      <c r="T2541">
        <f t="shared" si="359"/>
        <v>-4.3983748331640392E-2</v>
      </c>
      <c r="U2541">
        <f>IFERROR(VLOOKUP(D2541,'ZORI (2)'!$C$2:$F$106,4,FALSE), 0)</f>
        <v>81.282042347392249</v>
      </c>
    </row>
    <row r="2542" spans="1:21" x14ac:dyDescent="0.25">
      <c r="A2542">
        <v>3186</v>
      </c>
      <c r="B2542">
        <v>78633</v>
      </c>
      <c r="C2542" t="s">
        <v>348</v>
      </c>
      <c r="D2542" t="s">
        <v>199</v>
      </c>
      <c r="E2542">
        <v>252800</v>
      </c>
      <c r="F2542">
        <v>318400</v>
      </c>
      <c r="G2542">
        <f>IFERROR(VLOOKUP(D2542,'ZORI (2)'!$C$2:$E$106,2,FALSE), 0)</f>
        <v>1290</v>
      </c>
      <c r="H2542">
        <f>IFERROR(VLOOKUP(D2542,'ZORI (2)'!$C$2:$E$106,3,FALSE), 0)</f>
        <v>1474</v>
      </c>
      <c r="I2542">
        <f t="shared" si="351"/>
        <v>63680</v>
      </c>
      <c r="J2542">
        <f t="shared" si="352"/>
        <v>254720</v>
      </c>
      <c r="K2542">
        <v>2.5000000000000001E-2</v>
      </c>
      <c r="L2542">
        <v>360</v>
      </c>
      <c r="M2542" s="1">
        <f t="shared" si="353"/>
        <v>1006.451953468486</v>
      </c>
      <c r="N2542">
        <f t="shared" si="357"/>
        <v>8848</v>
      </c>
      <c r="O2542">
        <f t="shared" si="354"/>
        <v>127.36000000000001</v>
      </c>
      <c r="P2542">
        <f t="shared" si="355"/>
        <v>147.4</v>
      </c>
      <c r="Q2542">
        <v>20000</v>
      </c>
      <c r="R2542">
        <f t="shared" si="356"/>
        <v>18.000904568068748</v>
      </c>
      <c r="S2542">
        <f t="shared" si="358"/>
        <v>0.13048912117252742</v>
      </c>
      <c r="T2542">
        <f t="shared" si="359"/>
        <v>2.5002772764764893E-2</v>
      </c>
      <c r="U2542">
        <f>IFERROR(VLOOKUP(D2542,'ZORI (2)'!$C$2:$F$106,4,FALSE), 0)</f>
        <v>53.175417252711803</v>
      </c>
    </row>
    <row r="2543" spans="1:21" x14ac:dyDescent="0.25">
      <c r="A2543">
        <v>3187</v>
      </c>
      <c r="B2543">
        <v>80033</v>
      </c>
      <c r="C2543" t="s">
        <v>1584</v>
      </c>
      <c r="D2543" t="s">
        <v>233</v>
      </c>
      <c r="E2543">
        <v>263300</v>
      </c>
      <c r="F2543">
        <v>430600</v>
      </c>
      <c r="G2543">
        <f>IFERROR(VLOOKUP(D2543,'ZORI (2)'!$C$2:$E$106,2,FALSE), 0)</f>
        <v>1298</v>
      </c>
      <c r="H2543">
        <f>IFERROR(VLOOKUP(D2543,'ZORI (2)'!$C$2:$E$106,3,FALSE), 0)</f>
        <v>1672</v>
      </c>
      <c r="I2543">
        <f t="shared" si="351"/>
        <v>86120</v>
      </c>
      <c r="J2543">
        <f t="shared" si="352"/>
        <v>344480</v>
      </c>
      <c r="K2543">
        <v>2.5000000000000001E-2</v>
      </c>
      <c r="L2543">
        <v>360</v>
      </c>
      <c r="M2543" s="1">
        <f t="shared" si="353"/>
        <v>1361.1124722472678</v>
      </c>
      <c r="N2543">
        <f t="shared" si="357"/>
        <v>9215.5</v>
      </c>
      <c r="O2543">
        <f t="shared" si="354"/>
        <v>172.24</v>
      </c>
      <c r="P2543">
        <f t="shared" si="355"/>
        <v>167.20000000000002</v>
      </c>
      <c r="Q2543">
        <v>20000</v>
      </c>
      <c r="R2543">
        <f t="shared" si="356"/>
        <v>21.461323763955342</v>
      </c>
      <c r="S2543">
        <f t="shared" si="358"/>
        <v>0.47205874560493377</v>
      </c>
      <c r="T2543">
        <f t="shared" si="359"/>
        <v>-2.970721650898601E-3</v>
      </c>
      <c r="U2543">
        <f>IFERROR(VLOOKUP(D2543,'ZORI (2)'!$C$2:$F$106,4,FALSE), 0)</f>
        <v>103.83832606115948</v>
      </c>
    </row>
    <row r="2544" spans="1:21" x14ac:dyDescent="0.25">
      <c r="A2544">
        <v>3188</v>
      </c>
      <c r="B2544">
        <v>29486</v>
      </c>
      <c r="C2544" t="s">
        <v>648</v>
      </c>
      <c r="D2544" t="s">
        <v>282</v>
      </c>
      <c r="E2544">
        <v>146100</v>
      </c>
      <c r="F2544">
        <v>188300</v>
      </c>
      <c r="G2544">
        <f>IFERROR(VLOOKUP(D2544,'ZORI (2)'!$C$2:$E$106,2,FALSE), 0)</f>
        <v>1225</v>
      </c>
      <c r="H2544">
        <f>IFERROR(VLOOKUP(D2544,'ZORI (2)'!$C$2:$E$106,3,FALSE), 0)</f>
        <v>1478</v>
      </c>
      <c r="I2544">
        <f t="shared" si="351"/>
        <v>37660</v>
      </c>
      <c r="J2544">
        <f t="shared" si="352"/>
        <v>150640</v>
      </c>
      <c r="K2544">
        <v>2.5000000000000001E-2</v>
      </c>
      <c r="L2544">
        <v>360</v>
      </c>
      <c r="M2544" s="1">
        <f t="shared" si="353"/>
        <v>595.21012197900723</v>
      </c>
      <c r="N2544">
        <f t="shared" si="357"/>
        <v>5113.5000000000009</v>
      </c>
      <c r="O2544">
        <f t="shared" si="354"/>
        <v>75.319999999999993</v>
      </c>
      <c r="P2544">
        <f t="shared" si="355"/>
        <v>147.80000000000001</v>
      </c>
      <c r="Q2544">
        <v>20000</v>
      </c>
      <c r="R2544">
        <f t="shared" si="356"/>
        <v>10.61682453766351</v>
      </c>
      <c r="S2544">
        <f t="shared" si="358"/>
        <v>9.9796452966617696E-2</v>
      </c>
      <c r="T2544">
        <f t="shared" si="359"/>
        <v>0.12610478205376338</v>
      </c>
      <c r="U2544">
        <f>IFERROR(VLOOKUP(D2544,'ZORI (2)'!$C$2:$F$106,4,FALSE), 0)</f>
        <v>73.537636714851274</v>
      </c>
    </row>
    <row r="2545" spans="1:21" x14ac:dyDescent="0.25">
      <c r="A2545">
        <v>3189</v>
      </c>
      <c r="B2545">
        <v>32905</v>
      </c>
      <c r="C2545" t="s">
        <v>1018</v>
      </c>
      <c r="D2545" t="s">
        <v>339</v>
      </c>
      <c r="E2545">
        <v>65900</v>
      </c>
      <c r="F2545">
        <v>140000</v>
      </c>
      <c r="G2545">
        <f>IFERROR(VLOOKUP(D2545,'ZORI (2)'!$C$2:$E$106,2,FALSE), 0)</f>
        <v>1003</v>
      </c>
      <c r="H2545">
        <f>IFERROR(VLOOKUP(D2545,'ZORI (2)'!$C$2:$E$106,3,FALSE), 0)</f>
        <v>1340</v>
      </c>
      <c r="I2545">
        <f t="shared" si="351"/>
        <v>28000</v>
      </c>
      <c r="J2545">
        <f t="shared" si="352"/>
        <v>112000</v>
      </c>
      <c r="K2545">
        <v>2.5000000000000001E-2</v>
      </c>
      <c r="L2545">
        <v>360</v>
      </c>
      <c r="M2545" s="1">
        <f t="shared" si="353"/>
        <v>442.53540667584184</v>
      </c>
      <c r="N2545">
        <f t="shared" si="357"/>
        <v>2306.5</v>
      </c>
      <c r="O2545">
        <f t="shared" si="354"/>
        <v>56</v>
      </c>
      <c r="P2545">
        <f t="shared" si="355"/>
        <v>134</v>
      </c>
      <c r="Q2545">
        <v>20000</v>
      </c>
      <c r="R2545">
        <f t="shared" si="356"/>
        <v>8.7064676616915424</v>
      </c>
      <c r="S2545">
        <f t="shared" si="358"/>
        <v>0.58718461791364585</v>
      </c>
      <c r="T2545">
        <f t="shared" si="359"/>
        <v>0.16875702185383396</v>
      </c>
      <c r="U2545">
        <f>IFERROR(VLOOKUP(D2545,'ZORI (2)'!$C$2:$F$106,4,FALSE), 0)</f>
        <v>100.25667738631786</v>
      </c>
    </row>
    <row r="2546" spans="1:21" x14ac:dyDescent="0.25">
      <c r="A2546">
        <v>3190</v>
      </c>
      <c r="B2546">
        <v>90002</v>
      </c>
      <c r="C2546" t="s">
        <v>488</v>
      </c>
      <c r="D2546" t="s">
        <v>198</v>
      </c>
      <c r="E2546">
        <v>225900</v>
      </c>
      <c r="F2546">
        <v>362300</v>
      </c>
      <c r="G2546">
        <f>IFERROR(VLOOKUP(D2546,'ZORI (2)'!$C$2:$E$106,2,FALSE), 0)</f>
        <v>1897</v>
      </c>
      <c r="H2546">
        <f>IFERROR(VLOOKUP(D2546,'ZORI (2)'!$C$2:$E$106,3,FALSE), 0)</f>
        <v>2405</v>
      </c>
      <c r="I2546">
        <f t="shared" si="351"/>
        <v>72460</v>
      </c>
      <c r="J2546">
        <f t="shared" si="352"/>
        <v>289840</v>
      </c>
      <c r="K2546">
        <v>2.5000000000000001E-2</v>
      </c>
      <c r="L2546">
        <v>360</v>
      </c>
      <c r="M2546" s="1">
        <f t="shared" si="353"/>
        <v>1145.2184131332679</v>
      </c>
      <c r="N2546">
        <f t="shared" si="357"/>
        <v>7906.5000000000009</v>
      </c>
      <c r="O2546">
        <f t="shared" si="354"/>
        <v>144.92000000000002</v>
      </c>
      <c r="P2546">
        <f t="shared" si="355"/>
        <v>240.5</v>
      </c>
      <c r="Q2546">
        <v>20000</v>
      </c>
      <c r="R2546">
        <f t="shared" si="356"/>
        <v>12.553707553707554</v>
      </c>
      <c r="S2546">
        <f t="shared" si="358"/>
        <v>0.42746541164233381</v>
      </c>
      <c r="T2546">
        <f t="shared" si="359"/>
        <v>0.10454025040626887</v>
      </c>
      <c r="U2546">
        <f>IFERROR(VLOOKUP(D2546,'ZORI (2)'!$C$2:$F$106,4,FALSE), 0)</f>
        <v>152.30041305369636</v>
      </c>
    </row>
    <row r="2547" spans="1:21" x14ac:dyDescent="0.25">
      <c r="A2547">
        <v>3191</v>
      </c>
      <c r="B2547">
        <v>84129</v>
      </c>
      <c r="C2547" t="s">
        <v>1274</v>
      </c>
      <c r="D2547" t="s">
        <v>377</v>
      </c>
      <c r="E2547">
        <v>196800</v>
      </c>
      <c r="F2547">
        <v>285600</v>
      </c>
      <c r="G2547">
        <f>IFERROR(VLOOKUP(D2547,'ZORI (2)'!$C$2:$E$106,2,FALSE), 0)</f>
        <v>1072</v>
      </c>
      <c r="H2547">
        <f>IFERROR(VLOOKUP(D2547,'ZORI (2)'!$C$2:$E$106,3,FALSE), 0)</f>
        <v>1300</v>
      </c>
      <c r="I2547">
        <f t="shared" si="351"/>
        <v>57120</v>
      </c>
      <c r="J2547">
        <f t="shared" si="352"/>
        <v>228480</v>
      </c>
      <c r="K2547">
        <v>2.5000000000000001E-2</v>
      </c>
      <c r="L2547">
        <v>360</v>
      </c>
      <c r="M2547" s="1">
        <f t="shared" si="353"/>
        <v>902.77222961871735</v>
      </c>
      <c r="N2547">
        <f t="shared" si="357"/>
        <v>6888.0000000000009</v>
      </c>
      <c r="O2547">
        <f t="shared" si="354"/>
        <v>114.24</v>
      </c>
      <c r="P2547">
        <f t="shared" si="355"/>
        <v>130</v>
      </c>
      <c r="Q2547">
        <v>20000</v>
      </c>
      <c r="R2547">
        <f t="shared" si="356"/>
        <v>18.307692307692307</v>
      </c>
      <c r="S2547">
        <f t="shared" si="358"/>
        <v>0.27677836987232218</v>
      </c>
      <c r="T2547">
        <f t="shared" si="359"/>
        <v>2.1853314500706978E-2</v>
      </c>
      <c r="U2547">
        <f>IFERROR(VLOOKUP(D2547,'ZORI (2)'!$C$2:$F$106,4,FALSE), 0)</f>
        <v>67.892985521283393</v>
      </c>
    </row>
    <row r="2548" spans="1:21" x14ac:dyDescent="0.25">
      <c r="A2548">
        <v>3193</v>
      </c>
      <c r="B2548">
        <v>45239</v>
      </c>
      <c r="C2548" t="s">
        <v>1586</v>
      </c>
      <c r="D2548" t="s">
        <v>244</v>
      </c>
      <c r="E2548">
        <v>84800</v>
      </c>
      <c r="F2548">
        <v>107800</v>
      </c>
      <c r="G2548">
        <f>IFERROR(VLOOKUP(D2548,'ZORI (2)'!$C$2:$E$106,2,FALSE), 0)</f>
        <v>976</v>
      </c>
      <c r="H2548">
        <f>IFERROR(VLOOKUP(D2548,'ZORI (2)'!$C$2:$E$106,3,FALSE), 0)</f>
        <v>1123</v>
      </c>
      <c r="I2548">
        <f t="shared" si="351"/>
        <v>21560</v>
      </c>
      <c r="J2548">
        <f t="shared" si="352"/>
        <v>86240</v>
      </c>
      <c r="K2548">
        <v>2.5000000000000001E-2</v>
      </c>
      <c r="L2548">
        <v>360</v>
      </c>
      <c r="M2548" s="1">
        <f t="shared" si="353"/>
        <v>340.75226314039827</v>
      </c>
      <c r="N2548">
        <f t="shared" si="357"/>
        <v>2968.0000000000005</v>
      </c>
      <c r="O2548">
        <f t="shared" si="354"/>
        <v>43.120000000000005</v>
      </c>
      <c r="P2548">
        <f t="shared" si="355"/>
        <v>112.30000000000001</v>
      </c>
      <c r="Q2548">
        <v>20000</v>
      </c>
      <c r="R2548">
        <f t="shared" si="356"/>
        <v>7.9994063520332439</v>
      </c>
      <c r="S2548">
        <f t="shared" si="358"/>
        <v>2.9693415485116173E-4</v>
      </c>
      <c r="T2548">
        <f t="shared" si="359"/>
        <v>0.16892590824459261</v>
      </c>
      <c r="U2548">
        <f>IFERROR(VLOOKUP(D2548,'ZORI (2)'!$C$2:$F$106,4,FALSE), 0)</f>
        <v>45.381348996418048</v>
      </c>
    </row>
    <row r="2549" spans="1:21" x14ac:dyDescent="0.25">
      <c r="A2549">
        <v>3194</v>
      </c>
      <c r="B2549">
        <v>11801</v>
      </c>
      <c r="C2549" t="s">
        <v>1587</v>
      </c>
      <c r="D2549" t="s">
        <v>195</v>
      </c>
      <c r="E2549">
        <v>356500</v>
      </c>
      <c r="F2549">
        <v>467100</v>
      </c>
      <c r="G2549">
        <f>IFERROR(VLOOKUP(D2549,'ZORI (2)'!$C$2:$E$106,2,FALSE), 0)</f>
        <v>2329</v>
      </c>
      <c r="H2549">
        <f>IFERROR(VLOOKUP(D2549,'ZORI (2)'!$C$2:$E$106,3,FALSE), 0)</f>
        <v>2608</v>
      </c>
      <c r="I2549">
        <f t="shared" si="351"/>
        <v>93420</v>
      </c>
      <c r="J2549">
        <f t="shared" si="352"/>
        <v>373680</v>
      </c>
      <c r="K2549">
        <v>2.5000000000000001E-2</v>
      </c>
      <c r="L2549">
        <v>360</v>
      </c>
      <c r="M2549" s="1">
        <f t="shared" si="353"/>
        <v>1476.4877747020407</v>
      </c>
      <c r="N2549">
        <f t="shared" si="357"/>
        <v>12477.500000000002</v>
      </c>
      <c r="O2549">
        <f t="shared" si="354"/>
        <v>186.84</v>
      </c>
      <c r="P2549">
        <f t="shared" si="355"/>
        <v>260.8</v>
      </c>
      <c r="Q2549">
        <v>20000</v>
      </c>
      <c r="R2549">
        <f t="shared" si="356"/>
        <v>14.925230061349692</v>
      </c>
      <c r="S2549">
        <f t="shared" si="358"/>
        <v>0.20084066559119743</v>
      </c>
      <c r="T2549">
        <f t="shared" si="359"/>
        <v>6.5183714558077102E-2</v>
      </c>
      <c r="U2549">
        <f>IFERROR(VLOOKUP(D2549,'ZORI (2)'!$C$2:$F$106,4,FALSE), 0)</f>
        <v>81.282042347392249</v>
      </c>
    </row>
    <row r="2550" spans="1:21" x14ac:dyDescent="0.25">
      <c r="A2550">
        <v>3195</v>
      </c>
      <c r="B2550">
        <v>55426</v>
      </c>
      <c r="C2550" t="s">
        <v>956</v>
      </c>
      <c r="D2550" t="s">
        <v>307</v>
      </c>
      <c r="E2550">
        <v>216300</v>
      </c>
      <c r="F2550">
        <v>280400</v>
      </c>
      <c r="G2550">
        <f>IFERROR(VLOOKUP(D2550,'ZORI (2)'!$C$2:$E$106,2,FALSE), 0)</f>
        <v>1268</v>
      </c>
      <c r="H2550">
        <f>IFERROR(VLOOKUP(D2550,'ZORI (2)'!$C$2:$E$106,3,FALSE), 0)</f>
        <v>1485</v>
      </c>
      <c r="I2550">
        <f t="shared" si="351"/>
        <v>56080</v>
      </c>
      <c r="J2550">
        <f t="shared" si="352"/>
        <v>224320</v>
      </c>
      <c r="K2550">
        <v>2.5000000000000001E-2</v>
      </c>
      <c r="L2550">
        <v>360</v>
      </c>
      <c r="M2550" s="1">
        <f t="shared" si="353"/>
        <v>886.33520022790037</v>
      </c>
      <c r="N2550">
        <f t="shared" si="357"/>
        <v>7570.5000000000009</v>
      </c>
      <c r="O2550">
        <f t="shared" si="354"/>
        <v>112.16</v>
      </c>
      <c r="P2550">
        <f t="shared" si="355"/>
        <v>148.5</v>
      </c>
      <c r="Q2550">
        <v>20000</v>
      </c>
      <c r="R2550">
        <f t="shared" si="356"/>
        <v>15.735129068462403</v>
      </c>
      <c r="S2550">
        <f t="shared" si="358"/>
        <v>0.14979056507449651</v>
      </c>
      <c r="T2550">
        <f t="shared" si="359"/>
        <v>4.8488145286223E-2</v>
      </c>
      <c r="U2550">
        <f>IFERROR(VLOOKUP(D2550,'ZORI (2)'!$C$2:$F$106,4,FALSE), 0)</f>
        <v>66.493977017409904</v>
      </c>
    </row>
    <row r="2551" spans="1:21" x14ac:dyDescent="0.25">
      <c r="A2551">
        <v>3198</v>
      </c>
      <c r="B2551">
        <v>32817</v>
      </c>
      <c r="C2551" t="s">
        <v>259</v>
      </c>
      <c r="D2551" t="s">
        <v>259</v>
      </c>
      <c r="E2551">
        <v>158100</v>
      </c>
      <c r="F2551">
        <v>235100</v>
      </c>
      <c r="G2551">
        <f>IFERROR(VLOOKUP(D2551,'ZORI (2)'!$C$2:$E$106,2,FALSE), 0)</f>
        <v>1220</v>
      </c>
      <c r="H2551">
        <f>IFERROR(VLOOKUP(D2551,'ZORI (2)'!$C$2:$E$106,3,FALSE), 0)</f>
        <v>1491</v>
      </c>
      <c r="I2551">
        <f t="shared" si="351"/>
        <v>47020</v>
      </c>
      <c r="J2551">
        <f t="shared" si="352"/>
        <v>188080</v>
      </c>
      <c r="K2551">
        <v>2.5000000000000001E-2</v>
      </c>
      <c r="L2551">
        <v>360</v>
      </c>
      <c r="M2551" s="1">
        <f t="shared" si="353"/>
        <v>743.14338649636011</v>
      </c>
      <c r="N2551">
        <f t="shared" si="357"/>
        <v>5533.5000000000009</v>
      </c>
      <c r="O2551">
        <f t="shared" si="354"/>
        <v>94.039999999999992</v>
      </c>
      <c r="P2551">
        <f t="shared" si="355"/>
        <v>149.1</v>
      </c>
      <c r="Q2551">
        <v>20000</v>
      </c>
      <c r="R2551">
        <f t="shared" si="356"/>
        <v>13.139950816007154</v>
      </c>
      <c r="S2551">
        <f t="shared" si="358"/>
        <v>0.2802674893197592</v>
      </c>
      <c r="T2551">
        <f t="shared" si="359"/>
        <v>8.3477700759352458E-2</v>
      </c>
      <c r="U2551">
        <f>IFERROR(VLOOKUP(D2551,'ZORI (2)'!$C$2:$F$106,4,FALSE), 0)</f>
        <v>80.20037618450462</v>
      </c>
    </row>
    <row r="2552" spans="1:21" x14ac:dyDescent="0.25">
      <c r="A2552">
        <v>3199</v>
      </c>
      <c r="B2552">
        <v>11104</v>
      </c>
      <c r="C2552" t="s">
        <v>195</v>
      </c>
      <c r="D2552" t="s">
        <v>195</v>
      </c>
      <c r="E2552">
        <v>688700</v>
      </c>
      <c r="F2552">
        <v>976400</v>
      </c>
      <c r="G2552">
        <f>IFERROR(VLOOKUP(D2552,'ZORI (2)'!$C$2:$E$106,2,FALSE), 0)</f>
        <v>2329</v>
      </c>
      <c r="H2552">
        <f>IFERROR(VLOOKUP(D2552,'ZORI (2)'!$C$2:$E$106,3,FALSE), 0)</f>
        <v>2608</v>
      </c>
      <c r="I2552">
        <f t="shared" si="351"/>
        <v>195280</v>
      </c>
      <c r="J2552">
        <f t="shared" si="352"/>
        <v>781120</v>
      </c>
      <c r="K2552">
        <v>2.5000000000000001E-2</v>
      </c>
      <c r="L2552">
        <v>360</v>
      </c>
      <c r="M2552" s="1">
        <f t="shared" si="353"/>
        <v>3086.3683648449428</v>
      </c>
      <c r="N2552">
        <f t="shared" si="357"/>
        <v>24104.500000000004</v>
      </c>
      <c r="O2552">
        <f t="shared" si="354"/>
        <v>390.55999999999995</v>
      </c>
      <c r="P2552">
        <f t="shared" si="355"/>
        <v>260.8</v>
      </c>
      <c r="Q2552">
        <v>20000</v>
      </c>
      <c r="R2552">
        <f t="shared" si="356"/>
        <v>31.198875255623722</v>
      </c>
      <c r="S2552">
        <f t="shared" si="358"/>
        <v>0.33241539864998099</v>
      </c>
      <c r="T2552">
        <f t="shared" si="359"/>
        <v>-5.6631654840389893E-2</v>
      </c>
      <c r="U2552">
        <f>IFERROR(VLOOKUP(D2552,'ZORI (2)'!$C$2:$F$106,4,FALSE), 0)</f>
        <v>81.282042347392249</v>
      </c>
    </row>
    <row r="2553" spans="1:21" x14ac:dyDescent="0.25">
      <c r="A2553">
        <v>3202</v>
      </c>
      <c r="B2553">
        <v>11787</v>
      </c>
      <c r="C2553" t="s">
        <v>1588</v>
      </c>
      <c r="D2553" t="s">
        <v>195</v>
      </c>
      <c r="E2553">
        <v>423700</v>
      </c>
      <c r="F2553">
        <v>477800</v>
      </c>
      <c r="G2553">
        <f>IFERROR(VLOOKUP(D2553,'ZORI (2)'!$C$2:$E$106,2,FALSE), 0)</f>
        <v>2329</v>
      </c>
      <c r="H2553">
        <f>IFERROR(VLOOKUP(D2553,'ZORI (2)'!$C$2:$E$106,3,FALSE), 0)</f>
        <v>2608</v>
      </c>
      <c r="I2553">
        <f t="shared" si="351"/>
        <v>95560</v>
      </c>
      <c r="J2553">
        <f t="shared" si="352"/>
        <v>382240</v>
      </c>
      <c r="K2553">
        <v>2.5000000000000001E-2</v>
      </c>
      <c r="L2553">
        <v>360</v>
      </c>
      <c r="M2553" s="1">
        <f t="shared" si="353"/>
        <v>1510.3101236408374</v>
      </c>
      <c r="N2553">
        <f t="shared" si="357"/>
        <v>14829.500000000002</v>
      </c>
      <c r="O2553">
        <f t="shared" si="354"/>
        <v>191.11999999999998</v>
      </c>
      <c r="P2553">
        <f t="shared" si="355"/>
        <v>260.8</v>
      </c>
      <c r="Q2553">
        <v>20000</v>
      </c>
      <c r="R2553">
        <f t="shared" si="356"/>
        <v>15.267126789366053</v>
      </c>
      <c r="S2553">
        <f t="shared" si="358"/>
        <v>4.2026739828080854E-2</v>
      </c>
      <c r="T2553">
        <f t="shared" si="359"/>
        <v>5.9431461247339341E-2</v>
      </c>
      <c r="U2553">
        <f>IFERROR(VLOOKUP(D2553,'ZORI (2)'!$C$2:$F$106,4,FALSE), 0)</f>
        <v>81.282042347392249</v>
      </c>
    </row>
    <row r="2554" spans="1:21" x14ac:dyDescent="0.25">
      <c r="A2554">
        <v>3203</v>
      </c>
      <c r="B2554">
        <v>39157</v>
      </c>
      <c r="C2554" t="s">
        <v>1589</v>
      </c>
      <c r="D2554" t="s">
        <v>303</v>
      </c>
      <c r="E2554">
        <v>171700</v>
      </c>
      <c r="F2554">
        <v>183100</v>
      </c>
      <c r="G2554">
        <f>IFERROR(VLOOKUP(D2554,'ZORI (2)'!$C$2:$E$106,2,FALSE), 0)</f>
        <v>1104</v>
      </c>
      <c r="H2554">
        <f>IFERROR(VLOOKUP(D2554,'ZORI (2)'!$C$2:$E$106,3,FALSE), 0)</f>
        <v>1175</v>
      </c>
      <c r="I2554">
        <f t="shared" si="351"/>
        <v>36620</v>
      </c>
      <c r="J2554">
        <f t="shared" si="352"/>
        <v>146480</v>
      </c>
      <c r="K2554">
        <v>2.5000000000000001E-2</v>
      </c>
      <c r="L2554">
        <v>360</v>
      </c>
      <c r="M2554" s="1">
        <f t="shared" si="353"/>
        <v>578.77309258819025</v>
      </c>
      <c r="N2554">
        <f t="shared" si="357"/>
        <v>6009.5000000000009</v>
      </c>
      <c r="O2554">
        <f t="shared" si="354"/>
        <v>73.239999999999995</v>
      </c>
      <c r="P2554">
        <f t="shared" si="355"/>
        <v>117.5</v>
      </c>
      <c r="Q2554">
        <v>20000</v>
      </c>
      <c r="R2554">
        <f t="shared" si="356"/>
        <v>12.98581560283688</v>
      </c>
      <c r="S2554">
        <f t="shared" si="358"/>
        <v>-7.389376838239943E-2</v>
      </c>
      <c r="T2554">
        <f t="shared" si="359"/>
        <v>7.7692507347842749E-2</v>
      </c>
      <c r="U2554">
        <f>IFERROR(VLOOKUP(D2554,'ZORI (2)'!$C$2:$F$106,4,FALSE), 0)</f>
        <v>20.378706206888264</v>
      </c>
    </row>
    <row r="2555" spans="1:21" x14ac:dyDescent="0.25">
      <c r="A2555">
        <v>3204</v>
      </c>
      <c r="B2555">
        <v>7410</v>
      </c>
      <c r="C2555" t="s">
        <v>1590</v>
      </c>
      <c r="D2555" t="s">
        <v>195</v>
      </c>
      <c r="E2555">
        <v>361800</v>
      </c>
      <c r="F2555">
        <v>412200</v>
      </c>
      <c r="G2555">
        <f>IFERROR(VLOOKUP(D2555,'ZORI (2)'!$C$2:$E$106,2,FALSE), 0)</f>
        <v>2329</v>
      </c>
      <c r="H2555">
        <f>IFERROR(VLOOKUP(D2555,'ZORI (2)'!$C$2:$E$106,3,FALSE), 0)</f>
        <v>2608</v>
      </c>
      <c r="I2555">
        <f t="shared" si="351"/>
        <v>82440</v>
      </c>
      <c r="J2555">
        <f t="shared" si="352"/>
        <v>329760</v>
      </c>
      <c r="K2555">
        <v>2.5000000000000001E-2</v>
      </c>
      <c r="L2555">
        <v>360</v>
      </c>
      <c r="M2555" s="1">
        <f t="shared" si="353"/>
        <v>1302.9506759413002</v>
      </c>
      <c r="N2555">
        <f t="shared" si="357"/>
        <v>12663.000000000002</v>
      </c>
      <c r="O2555">
        <f t="shared" si="354"/>
        <v>164.88</v>
      </c>
      <c r="P2555">
        <f t="shared" si="355"/>
        <v>260.8</v>
      </c>
      <c r="Q2555">
        <v>20000</v>
      </c>
      <c r="R2555">
        <f t="shared" si="356"/>
        <v>13.17101226993865</v>
      </c>
      <c r="S2555">
        <f t="shared" si="358"/>
        <v>4.4964927002025541E-2</v>
      </c>
      <c r="T2555">
        <f t="shared" si="359"/>
        <v>9.1678165544811133E-2</v>
      </c>
      <c r="U2555">
        <f>IFERROR(VLOOKUP(D2555,'ZORI (2)'!$C$2:$F$106,4,FALSE), 0)</f>
        <v>81.282042347392249</v>
      </c>
    </row>
    <row r="2556" spans="1:21" x14ac:dyDescent="0.25">
      <c r="A2556">
        <v>3205</v>
      </c>
      <c r="B2556">
        <v>44125</v>
      </c>
      <c r="C2556" t="s">
        <v>1591</v>
      </c>
      <c r="D2556" t="s">
        <v>217</v>
      </c>
      <c r="E2556">
        <v>54500</v>
      </c>
      <c r="F2556">
        <v>64400</v>
      </c>
      <c r="G2556">
        <f>IFERROR(VLOOKUP(D2556,'ZORI (2)'!$C$2:$E$106,2,FALSE), 0)</f>
        <v>944</v>
      </c>
      <c r="H2556">
        <f>IFERROR(VLOOKUP(D2556,'ZORI (2)'!$C$2:$E$106,3,FALSE), 0)</f>
        <v>1035</v>
      </c>
      <c r="I2556">
        <f t="shared" si="351"/>
        <v>12880</v>
      </c>
      <c r="J2556">
        <f t="shared" si="352"/>
        <v>51520</v>
      </c>
      <c r="K2556">
        <v>2.5000000000000001E-2</v>
      </c>
      <c r="L2556">
        <v>360</v>
      </c>
      <c r="M2556" s="1">
        <f t="shared" si="353"/>
        <v>203.56628707088726</v>
      </c>
      <c r="N2556">
        <f t="shared" si="357"/>
        <v>1907.5000000000002</v>
      </c>
      <c r="O2556">
        <f t="shared" si="354"/>
        <v>25.76</v>
      </c>
      <c r="P2556">
        <f t="shared" si="355"/>
        <v>103.5</v>
      </c>
      <c r="Q2556">
        <v>20000</v>
      </c>
      <c r="R2556">
        <f t="shared" si="356"/>
        <v>5.1851851851851851</v>
      </c>
      <c r="S2556">
        <f t="shared" si="358"/>
        <v>-0.1571508032588424</v>
      </c>
      <c r="T2556">
        <f t="shared" si="359"/>
        <v>0.24221586935391601</v>
      </c>
      <c r="U2556">
        <f>IFERROR(VLOOKUP(D2556,'ZORI (2)'!$C$2:$F$106,4,FALSE), 0)</f>
        <v>26.6528291053638</v>
      </c>
    </row>
    <row r="2557" spans="1:21" x14ac:dyDescent="0.25">
      <c r="A2557">
        <v>3209</v>
      </c>
      <c r="B2557">
        <v>95070</v>
      </c>
      <c r="C2557" t="s">
        <v>1592</v>
      </c>
      <c r="D2557" t="s">
        <v>263</v>
      </c>
      <c r="E2557">
        <v>2028100</v>
      </c>
      <c r="F2557">
        <v>3055900</v>
      </c>
      <c r="G2557">
        <f>IFERROR(VLOOKUP(D2557,'ZORI (2)'!$C$2:$E$106,2,FALSE), 0)</f>
        <v>2230</v>
      </c>
      <c r="H2557">
        <f>IFERROR(VLOOKUP(D2557,'ZORI (2)'!$C$2:$E$106,3,FALSE), 0)</f>
        <v>2980</v>
      </c>
      <c r="I2557">
        <f t="shared" si="351"/>
        <v>611180</v>
      </c>
      <c r="J2557">
        <f t="shared" si="352"/>
        <v>2444720</v>
      </c>
      <c r="K2557">
        <v>2.5000000000000001E-2</v>
      </c>
      <c r="L2557">
        <v>360</v>
      </c>
      <c r="M2557" s="1">
        <f t="shared" si="353"/>
        <v>9659.5996375764644</v>
      </c>
      <c r="N2557">
        <f t="shared" si="357"/>
        <v>70983.5</v>
      </c>
      <c r="O2557">
        <f t="shared" si="354"/>
        <v>1222.3600000000001</v>
      </c>
      <c r="P2557">
        <f t="shared" si="355"/>
        <v>298</v>
      </c>
      <c r="Q2557">
        <v>20000</v>
      </c>
      <c r="R2557">
        <f t="shared" si="356"/>
        <v>85.455816554809843</v>
      </c>
      <c r="S2557">
        <f t="shared" si="358"/>
        <v>0.44208569412201076</v>
      </c>
      <c r="T2557">
        <f t="shared" si="359"/>
        <v>-0.14013761132687411</v>
      </c>
      <c r="U2557">
        <f>IFERROR(VLOOKUP(D2557,'ZORI (2)'!$C$2:$F$106,4,FALSE), 0)</f>
        <v>197.06404135345912</v>
      </c>
    </row>
    <row r="2558" spans="1:21" x14ac:dyDescent="0.25">
      <c r="A2558">
        <v>3210</v>
      </c>
      <c r="B2558">
        <v>55428</v>
      </c>
      <c r="C2558" t="s">
        <v>1593</v>
      </c>
      <c r="D2558" t="s">
        <v>307</v>
      </c>
      <c r="E2558">
        <v>161100</v>
      </c>
      <c r="F2558">
        <v>215900</v>
      </c>
      <c r="G2558">
        <f>IFERROR(VLOOKUP(D2558,'ZORI (2)'!$C$2:$E$106,2,FALSE), 0)</f>
        <v>1268</v>
      </c>
      <c r="H2558">
        <f>IFERROR(VLOOKUP(D2558,'ZORI (2)'!$C$2:$E$106,3,FALSE), 0)</f>
        <v>1485</v>
      </c>
      <c r="I2558">
        <f t="shared" si="351"/>
        <v>43180</v>
      </c>
      <c r="J2558">
        <f t="shared" si="352"/>
        <v>172720</v>
      </c>
      <c r="K2558">
        <v>2.5000000000000001E-2</v>
      </c>
      <c r="L2558">
        <v>360</v>
      </c>
      <c r="M2558" s="1">
        <f t="shared" si="353"/>
        <v>682.45281643795897</v>
      </c>
      <c r="N2558">
        <f t="shared" si="357"/>
        <v>5638.5000000000009</v>
      </c>
      <c r="O2558">
        <f t="shared" si="354"/>
        <v>86.359999999999985</v>
      </c>
      <c r="P2558">
        <f t="shared" si="355"/>
        <v>148.5</v>
      </c>
      <c r="Q2558">
        <v>20000</v>
      </c>
      <c r="R2558">
        <f t="shared" si="356"/>
        <v>12.115600448933781</v>
      </c>
      <c r="S2558">
        <f t="shared" si="358"/>
        <v>0.15616222685734329</v>
      </c>
      <c r="T2558">
        <f t="shared" si="359"/>
        <v>9.8988588864106206E-2</v>
      </c>
      <c r="U2558">
        <f>IFERROR(VLOOKUP(D2558,'ZORI (2)'!$C$2:$F$106,4,FALSE), 0)</f>
        <v>66.493977017409904</v>
      </c>
    </row>
    <row r="2559" spans="1:21" x14ac:dyDescent="0.25">
      <c r="A2559">
        <v>3212</v>
      </c>
      <c r="B2559">
        <v>20782</v>
      </c>
      <c r="C2559" t="s">
        <v>1387</v>
      </c>
      <c r="D2559" t="s">
        <v>203</v>
      </c>
      <c r="E2559">
        <v>213300</v>
      </c>
      <c r="F2559">
        <v>319000</v>
      </c>
      <c r="G2559">
        <f>IFERROR(VLOOKUP(D2559,'ZORI (2)'!$C$2:$E$106,2,FALSE), 0)</f>
        <v>1905</v>
      </c>
      <c r="H2559">
        <f>IFERROR(VLOOKUP(D2559,'ZORI (2)'!$C$2:$E$106,3,FALSE), 0)</f>
        <v>2043</v>
      </c>
      <c r="I2559">
        <f t="shared" si="351"/>
        <v>63800</v>
      </c>
      <c r="J2559">
        <f t="shared" si="352"/>
        <v>255200</v>
      </c>
      <c r="K2559">
        <v>2.5000000000000001E-2</v>
      </c>
      <c r="L2559">
        <v>360</v>
      </c>
      <c r="M2559" s="1">
        <f t="shared" si="353"/>
        <v>1008.3485337828112</v>
      </c>
      <c r="N2559">
        <f t="shared" si="357"/>
        <v>7465.5000000000009</v>
      </c>
      <c r="O2559">
        <f t="shared" si="354"/>
        <v>127.6</v>
      </c>
      <c r="P2559">
        <f t="shared" si="355"/>
        <v>204.3</v>
      </c>
      <c r="Q2559">
        <v>20000</v>
      </c>
      <c r="R2559">
        <f t="shared" si="356"/>
        <v>13.011910589003101</v>
      </c>
      <c r="S2559">
        <f t="shared" si="358"/>
        <v>0.32494065802617067</v>
      </c>
      <c r="T2559">
        <f t="shared" si="359"/>
        <v>9.2400935672365417E-2</v>
      </c>
      <c r="U2559">
        <f>IFERROR(VLOOKUP(D2559,'ZORI (2)'!$C$2:$F$106,4,FALSE), 0)</f>
        <v>40.400261415601996</v>
      </c>
    </row>
    <row r="2560" spans="1:21" x14ac:dyDescent="0.25">
      <c r="A2560">
        <v>3213</v>
      </c>
      <c r="B2560">
        <v>37086</v>
      </c>
      <c r="C2560" t="s">
        <v>1594</v>
      </c>
      <c r="D2560" t="s">
        <v>197</v>
      </c>
      <c r="E2560">
        <v>117300</v>
      </c>
      <c r="F2560">
        <v>190000</v>
      </c>
      <c r="G2560">
        <f>IFERROR(VLOOKUP(D2560,'ZORI (2)'!$C$2:$E$106,2,FALSE), 0)</f>
        <v>1223</v>
      </c>
      <c r="H2560">
        <f>IFERROR(VLOOKUP(D2560,'ZORI (2)'!$C$2:$E$106,3,FALSE), 0)</f>
        <v>1493</v>
      </c>
      <c r="I2560">
        <f t="shared" si="351"/>
        <v>38000</v>
      </c>
      <c r="J2560">
        <f t="shared" si="352"/>
        <v>152000</v>
      </c>
      <c r="K2560">
        <v>2.5000000000000001E-2</v>
      </c>
      <c r="L2560">
        <v>360</v>
      </c>
      <c r="M2560" s="1">
        <f t="shared" si="353"/>
        <v>600.58376620292825</v>
      </c>
      <c r="N2560">
        <f t="shared" si="357"/>
        <v>4105.5</v>
      </c>
      <c r="O2560">
        <f t="shared" si="354"/>
        <v>76</v>
      </c>
      <c r="P2560">
        <f t="shared" si="355"/>
        <v>149.30000000000001</v>
      </c>
      <c r="Q2560">
        <v>20000</v>
      </c>
      <c r="R2560">
        <f t="shared" si="356"/>
        <v>10.605045769144898</v>
      </c>
      <c r="S2560">
        <f t="shared" si="358"/>
        <v>0.34365353539996674</v>
      </c>
      <c r="T2560">
        <f t="shared" si="359"/>
        <v>0.12889993326782428</v>
      </c>
      <c r="U2560">
        <f>IFERROR(VLOOKUP(D2560,'ZORI (2)'!$C$2:$F$106,4,FALSE), 0)</f>
        <v>82.462282658343199</v>
      </c>
    </row>
    <row r="2561" spans="1:21" x14ac:dyDescent="0.25">
      <c r="A2561">
        <v>3215</v>
      </c>
      <c r="B2561">
        <v>48089</v>
      </c>
      <c r="C2561" t="s">
        <v>1553</v>
      </c>
      <c r="D2561" t="s">
        <v>235</v>
      </c>
      <c r="E2561">
        <v>38800</v>
      </c>
      <c r="F2561">
        <v>54000</v>
      </c>
      <c r="G2561">
        <f>IFERROR(VLOOKUP(D2561,'ZORI (2)'!$C$2:$E$106,2,FALSE), 0)</f>
        <v>1028</v>
      </c>
      <c r="H2561">
        <f>IFERROR(VLOOKUP(D2561,'ZORI (2)'!$C$2:$E$106,3,FALSE), 0)</f>
        <v>1171</v>
      </c>
      <c r="I2561">
        <f t="shared" si="351"/>
        <v>10800</v>
      </c>
      <c r="J2561">
        <f t="shared" si="352"/>
        <v>43200</v>
      </c>
      <c r="K2561">
        <v>2.5000000000000001E-2</v>
      </c>
      <c r="L2561">
        <v>360</v>
      </c>
      <c r="M2561" s="1">
        <f t="shared" si="353"/>
        <v>170.69222828925328</v>
      </c>
      <c r="N2561">
        <f t="shared" si="357"/>
        <v>1358.0000000000002</v>
      </c>
      <c r="O2561">
        <f t="shared" si="354"/>
        <v>21.6</v>
      </c>
      <c r="P2561">
        <f t="shared" si="355"/>
        <v>117.10000000000001</v>
      </c>
      <c r="Q2561">
        <v>20000</v>
      </c>
      <c r="R2561">
        <f t="shared" si="356"/>
        <v>3.842869342442357</v>
      </c>
      <c r="S2561">
        <f t="shared" si="358"/>
        <v>-0.10236377539146913</v>
      </c>
      <c r="T2561">
        <f t="shared" si="359"/>
        <v>0.32151543194629517</v>
      </c>
      <c r="U2561">
        <f>IFERROR(VLOOKUP(D2561,'ZORI (2)'!$C$2:$F$106,4,FALSE), 0)</f>
        <v>42.450160853200359</v>
      </c>
    </row>
    <row r="2562" spans="1:21" x14ac:dyDescent="0.25">
      <c r="A2562">
        <v>3216</v>
      </c>
      <c r="B2562">
        <v>39208</v>
      </c>
      <c r="C2562" t="s">
        <v>1595</v>
      </c>
      <c r="D2562" t="s">
        <v>303</v>
      </c>
      <c r="E2562">
        <v>116800</v>
      </c>
      <c r="F2562">
        <v>127900</v>
      </c>
      <c r="G2562">
        <f>IFERROR(VLOOKUP(D2562,'ZORI (2)'!$C$2:$E$106,2,FALSE), 0)</f>
        <v>1104</v>
      </c>
      <c r="H2562">
        <f>IFERROR(VLOOKUP(D2562,'ZORI (2)'!$C$2:$E$106,3,FALSE), 0)</f>
        <v>1175</v>
      </c>
      <c r="I2562">
        <f t="shared" ref="I2562:I2625" si="360">+F2562*0.2</f>
        <v>25580</v>
      </c>
      <c r="J2562">
        <f t="shared" ref="J2562:J2625" si="361">+F2562-I2562</f>
        <v>102320</v>
      </c>
      <c r="K2562">
        <v>2.5000000000000001E-2</v>
      </c>
      <c r="L2562">
        <v>360</v>
      </c>
      <c r="M2562" s="1">
        <f t="shared" ref="M2562:M2625" si="362">J2562*((K2562/12)*(1+(K2562/12))^L2562)/((1+(K2562/12))^L2562-1)</f>
        <v>404.28770367028693</v>
      </c>
      <c r="N2562">
        <f t="shared" si="357"/>
        <v>4088.0000000000005</v>
      </c>
      <c r="O2562">
        <f t="shared" ref="O2562:O2625" si="363">(+F2562/100000)*40</f>
        <v>51.16</v>
      </c>
      <c r="P2562">
        <f t="shared" ref="P2562:P2625" si="364">+H2562*0.1</f>
        <v>117.5</v>
      </c>
      <c r="Q2562">
        <v>20000</v>
      </c>
      <c r="R2562">
        <f t="shared" ref="R2562:R2625" si="365">+F2562/(H2562*12)</f>
        <v>9.0709219858156036</v>
      </c>
      <c r="S2562">
        <f t="shared" si="358"/>
        <v>-9.2186701493384815E-2</v>
      </c>
      <c r="T2562">
        <f t="shared" si="359"/>
        <v>0.14545839486100823</v>
      </c>
      <c r="U2562">
        <f>IFERROR(VLOOKUP(D2562,'ZORI (2)'!$C$2:$F$106,4,FALSE), 0)</f>
        <v>20.378706206888264</v>
      </c>
    </row>
    <row r="2563" spans="1:21" x14ac:dyDescent="0.25">
      <c r="A2563">
        <v>3217</v>
      </c>
      <c r="B2563">
        <v>48101</v>
      </c>
      <c r="C2563" t="s">
        <v>1596</v>
      </c>
      <c r="D2563" t="s">
        <v>235</v>
      </c>
      <c r="E2563">
        <v>88000</v>
      </c>
      <c r="F2563">
        <v>128000</v>
      </c>
      <c r="G2563">
        <f>IFERROR(VLOOKUP(D2563,'ZORI (2)'!$C$2:$E$106,2,FALSE), 0)</f>
        <v>1028</v>
      </c>
      <c r="H2563">
        <f>IFERROR(VLOOKUP(D2563,'ZORI (2)'!$C$2:$E$106,3,FALSE), 0)</f>
        <v>1171</v>
      </c>
      <c r="I2563">
        <f t="shared" si="360"/>
        <v>25600</v>
      </c>
      <c r="J2563">
        <f t="shared" si="361"/>
        <v>102400</v>
      </c>
      <c r="K2563">
        <v>2.5000000000000001E-2</v>
      </c>
      <c r="L2563">
        <v>360</v>
      </c>
      <c r="M2563" s="1">
        <f t="shared" si="362"/>
        <v>404.60380038934113</v>
      </c>
      <c r="N2563">
        <f t="shared" ref="N2563:N2626" si="366">+E2563*0.035</f>
        <v>3080.0000000000005</v>
      </c>
      <c r="O2563">
        <f t="shared" si="363"/>
        <v>51.2</v>
      </c>
      <c r="P2563">
        <f t="shared" si="364"/>
        <v>117.10000000000001</v>
      </c>
      <c r="Q2563">
        <v>20000</v>
      </c>
      <c r="R2563">
        <f t="shared" si="365"/>
        <v>9.1090236265300319</v>
      </c>
      <c r="S2563">
        <f t="shared" ref="S2563:S2626" si="367">(+F2563-(E2563+N2563+Q2563))/(E2563+N2563+Q2563)</f>
        <v>0.1523226503420958</v>
      </c>
      <c r="T2563">
        <f t="shared" ref="T2563:T2626" si="368">IFERROR(((+H2563*12)-((+M2563+O2563+P2563)*12))/(+I2563+N2563+Q2563),0)</f>
        <v>0.1474353819911238</v>
      </c>
      <c r="U2563">
        <f>IFERROR(VLOOKUP(D2563,'ZORI (2)'!$C$2:$F$106,4,FALSE), 0)</f>
        <v>42.450160853200359</v>
      </c>
    </row>
    <row r="2564" spans="1:21" x14ac:dyDescent="0.25">
      <c r="A2564">
        <v>3218</v>
      </c>
      <c r="B2564">
        <v>67207</v>
      </c>
      <c r="C2564" t="s">
        <v>340</v>
      </c>
      <c r="D2564" t="s">
        <v>340</v>
      </c>
      <c r="E2564">
        <v>127800</v>
      </c>
      <c r="F2564">
        <v>148300</v>
      </c>
      <c r="G2564">
        <f>IFERROR(VLOOKUP(D2564,'ZORI (2)'!$C$2:$E$106,2,FALSE), 0)</f>
        <v>752</v>
      </c>
      <c r="H2564">
        <f>IFERROR(VLOOKUP(D2564,'ZORI (2)'!$C$2:$E$106,3,FALSE), 0)</f>
        <v>784</v>
      </c>
      <c r="I2564">
        <f t="shared" si="360"/>
        <v>29660</v>
      </c>
      <c r="J2564">
        <f t="shared" si="361"/>
        <v>118640</v>
      </c>
      <c r="K2564">
        <v>2.5000000000000001E-2</v>
      </c>
      <c r="L2564">
        <v>360</v>
      </c>
      <c r="M2564" s="1">
        <f t="shared" si="362"/>
        <v>468.77143435733814</v>
      </c>
      <c r="N2564">
        <f t="shared" si="366"/>
        <v>4473</v>
      </c>
      <c r="O2564">
        <f t="shared" si="363"/>
        <v>59.320000000000007</v>
      </c>
      <c r="P2564">
        <f t="shared" si="364"/>
        <v>78.400000000000006</v>
      </c>
      <c r="Q2564">
        <v>20000</v>
      </c>
      <c r="R2564">
        <f t="shared" si="365"/>
        <v>15.763180272108844</v>
      </c>
      <c r="S2564">
        <f t="shared" si="367"/>
        <v>-2.6091296552901697E-2</v>
      </c>
      <c r="T2564">
        <f t="shared" si="368"/>
        <v>3.9349431727632743E-2</v>
      </c>
      <c r="U2564">
        <f>IFERROR(VLOOKUP(D2564,'ZORI (2)'!$C$2:$F$106,4,FALSE), 0)</f>
        <v>7.8878728067182937</v>
      </c>
    </row>
    <row r="2565" spans="1:21" x14ac:dyDescent="0.25">
      <c r="A2565">
        <v>3219</v>
      </c>
      <c r="B2565">
        <v>91739</v>
      </c>
      <c r="C2565" t="s">
        <v>561</v>
      </c>
      <c r="D2565" t="s">
        <v>240</v>
      </c>
      <c r="E2565">
        <v>549400</v>
      </c>
      <c r="F2565">
        <v>672200</v>
      </c>
      <c r="G2565">
        <f>IFERROR(VLOOKUP(D2565,'ZORI (2)'!$C$2:$E$106,2,FALSE), 0)</f>
        <v>1469</v>
      </c>
      <c r="H2565">
        <f>IFERROR(VLOOKUP(D2565,'ZORI (2)'!$C$2:$E$106,3,FALSE), 0)</f>
        <v>1814</v>
      </c>
      <c r="I2565">
        <f t="shared" si="360"/>
        <v>134440</v>
      </c>
      <c r="J2565">
        <f t="shared" si="361"/>
        <v>537760</v>
      </c>
      <c r="K2565">
        <v>2.5000000000000001E-2</v>
      </c>
      <c r="L2565">
        <v>360</v>
      </c>
      <c r="M2565" s="1">
        <f t="shared" si="362"/>
        <v>2124.8021454821492</v>
      </c>
      <c r="N2565">
        <f t="shared" si="366"/>
        <v>19229.000000000004</v>
      </c>
      <c r="O2565">
        <f t="shared" si="363"/>
        <v>268.88</v>
      </c>
      <c r="P2565">
        <f t="shared" si="364"/>
        <v>181.4</v>
      </c>
      <c r="Q2565">
        <v>20000</v>
      </c>
      <c r="R2565">
        <f t="shared" si="365"/>
        <v>30.880191106210951</v>
      </c>
      <c r="S2565">
        <f t="shared" si="367"/>
        <v>0.1419756756802672</v>
      </c>
      <c r="T2565">
        <f t="shared" si="368"/>
        <v>-5.2588462798690581E-2</v>
      </c>
      <c r="U2565">
        <f>IFERROR(VLOOKUP(D2565,'ZORI (2)'!$C$2:$F$106,4,FALSE), 0)</f>
        <v>101.92401214483601</v>
      </c>
    </row>
    <row r="2566" spans="1:21" x14ac:dyDescent="0.25">
      <c r="A2566">
        <v>3222</v>
      </c>
      <c r="B2566">
        <v>33809</v>
      </c>
      <c r="C2566" t="s">
        <v>334</v>
      </c>
      <c r="D2566" t="s">
        <v>334</v>
      </c>
      <c r="E2566">
        <v>126800</v>
      </c>
      <c r="F2566">
        <v>180500</v>
      </c>
      <c r="G2566">
        <f>IFERROR(VLOOKUP(D2566,'ZORI (2)'!$C$2:$E$106,2,FALSE), 0)</f>
        <v>1044</v>
      </c>
      <c r="H2566">
        <f>IFERROR(VLOOKUP(D2566,'ZORI (2)'!$C$2:$E$106,3,FALSE), 0)</f>
        <v>1262</v>
      </c>
      <c r="I2566">
        <f t="shared" si="360"/>
        <v>36100</v>
      </c>
      <c r="J2566">
        <f t="shared" si="361"/>
        <v>144400</v>
      </c>
      <c r="K2566">
        <v>2.5000000000000001E-2</v>
      </c>
      <c r="L2566">
        <v>360</v>
      </c>
      <c r="M2566" s="1">
        <f t="shared" si="362"/>
        <v>570.55457789278182</v>
      </c>
      <c r="N2566">
        <f t="shared" si="366"/>
        <v>4438</v>
      </c>
      <c r="O2566">
        <f t="shared" si="363"/>
        <v>72.2</v>
      </c>
      <c r="P2566">
        <f t="shared" si="364"/>
        <v>126.2</v>
      </c>
      <c r="Q2566">
        <v>20000</v>
      </c>
      <c r="R2566">
        <f t="shared" si="365"/>
        <v>11.918911780243</v>
      </c>
      <c r="S2566">
        <f t="shared" si="367"/>
        <v>0.19348311932186354</v>
      </c>
      <c r="T2566">
        <f t="shared" si="368"/>
        <v>9.7732747452618465E-2</v>
      </c>
      <c r="U2566">
        <f>IFERROR(VLOOKUP(D2566,'ZORI (2)'!$C$2:$F$106,4,FALSE), 0)</f>
        <v>64.554780829084663</v>
      </c>
    </row>
    <row r="2567" spans="1:21" x14ac:dyDescent="0.25">
      <c r="A2567">
        <v>3223</v>
      </c>
      <c r="B2567">
        <v>45431</v>
      </c>
      <c r="C2567" t="s">
        <v>1597</v>
      </c>
      <c r="D2567" t="s">
        <v>322</v>
      </c>
      <c r="E2567">
        <v>107200</v>
      </c>
      <c r="F2567">
        <v>136200</v>
      </c>
      <c r="G2567">
        <f>IFERROR(VLOOKUP(D2567,'ZORI (2)'!$C$2:$E$106,2,FALSE), 0)</f>
        <v>824</v>
      </c>
      <c r="H2567">
        <f>IFERROR(VLOOKUP(D2567,'ZORI (2)'!$C$2:$E$106,3,FALSE), 0)</f>
        <v>922</v>
      </c>
      <c r="I2567">
        <f t="shared" si="360"/>
        <v>27240</v>
      </c>
      <c r="J2567">
        <f t="shared" si="361"/>
        <v>108960</v>
      </c>
      <c r="K2567">
        <v>2.5000000000000001E-2</v>
      </c>
      <c r="L2567">
        <v>360</v>
      </c>
      <c r="M2567" s="1">
        <f t="shared" si="362"/>
        <v>430.52373135178328</v>
      </c>
      <c r="N2567">
        <f t="shared" si="366"/>
        <v>3752.0000000000005</v>
      </c>
      <c r="O2567">
        <f t="shared" si="363"/>
        <v>54.480000000000004</v>
      </c>
      <c r="P2567">
        <f t="shared" si="364"/>
        <v>92.2</v>
      </c>
      <c r="Q2567">
        <v>20000</v>
      </c>
      <c r="R2567">
        <f t="shared" si="365"/>
        <v>12.310195227765727</v>
      </c>
      <c r="S2567">
        <f t="shared" si="367"/>
        <v>4.0075752947644941E-2</v>
      </c>
      <c r="T2567">
        <f t="shared" si="368"/>
        <v>8.1141261840653442E-2</v>
      </c>
      <c r="U2567">
        <f>IFERROR(VLOOKUP(D2567,'ZORI (2)'!$C$2:$F$106,4,FALSE), 0)</f>
        <v>32.391485506739784</v>
      </c>
    </row>
    <row r="2568" spans="1:21" x14ac:dyDescent="0.25">
      <c r="A2568">
        <v>3225</v>
      </c>
      <c r="B2568">
        <v>33073</v>
      </c>
      <c r="C2568" t="s">
        <v>1598</v>
      </c>
      <c r="D2568" t="s">
        <v>212</v>
      </c>
      <c r="E2568">
        <v>275300</v>
      </c>
      <c r="F2568">
        <v>364300</v>
      </c>
      <c r="G2568">
        <f>IFERROR(VLOOKUP(D2568,'ZORI (2)'!$C$2:$E$106,2,FALSE), 0)</f>
        <v>1594</v>
      </c>
      <c r="H2568">
        <f>IFERROR(VLOOKUP(D2568,'ZORI (2)'!$C$2:$E$106,3,FALSE), 0)</f>
        <v>1845</v>
      </c>
      <c r="I2568">
        <f t="shared" si="360"/>
        <v>72860</v>
      </c>
      <c r="J2568">
        <f t="shared" si="361"/>
        <v>291440</v>
      </c>
      <c r="K2568">
        <v>2.5000000000000001E-2</v>
      </c>
      <c r="L2568">
        <v>360</v>
      </c>
      <c r="M2568" s="1">
        <f t="shared" si="362"/>
        <v>1151.5403475143514</v>
      </c>
      <c r="N2568">
        <f t="shared" si="366"/>
        <v>9635.5000000000018</v>
      </c>
      <c r="O2568">
        <f t="shared" si="363"/>
        <v>145.72</v>
      </c>
      <c r="P2568">
        <f t="shared" si="364"/>
        <v>184.5</v>
      </c>
      <c r="Q2568">
        <v>20000</v>
      </c>
      <c r="R2568">
        <f t="shared" si="365"/>
        <v>16.454381210478772</v>
      </c>
      <c r="S2568">
        <f t="shared" si="367"/>
        <v>0.19467887471284911</v>
      </c>
      <c r="T2568">
        <f t="shared" si="368"/>
        <v>4.2527484912291587E-2</v>
      </c>
      <c r="U2568">
        <f>IFERROR(VLOOKUP(D2568,'ZORI (2)'!$C$2:$F$106,4,FALSE), 0)</f>
        <v>73.506796622216257</v>
      </c>
    </row>
    <row r="2569" spans="1:21" x14ac:dyDescent="0.25">
      <c r="A2569">
        <v>3226</v>
      </c>
      <c r="B2569">
        <v>80302</v>
      </c>
      <c r="C2569" t="s">
        <v>335</v>
      </c>
      <c r="D2569" t="s">
        <v>335</v>
      </c>
      <c r="E2569">
        <v>643200</v>
      </c>
      <c r="F2569">
        <v>915100</v>
      </c>
      <c r="G2569">
        <f>IFERROR(VLOOKUP(D2569,'ZORI (2)'!$C$2:$E$106,2,FALSE), 0)</f>
        <v>1560</v>
      </c>
      <c r="H2569">
        <f>IFERROR(VLOOKUP(D2569,'ZORI (2)'!$C$2:$E$106,3,FALSE), 0)</f>
        <v>1901</v>
      </c>
      <c r="I2569">
        <f t="shared" si="360"/>
        <v>183020</v>
      </c>
      <c r="J2569">
        <f t="shared" si="361"/>
        <v>732080</v>
      </c>
      <c r="K2569">
        <v>2.5000000000000001E-2</v>
      </c>
      <c r="L2569">
        <v>360</v>
      </c>
      <c r="M2569" s="1">
        <f t="shared" si="362"/>
        <v>2892.601076064735</v>
      </c>
      <c r="N2569">
        <f t="shared" si="366"/>
        <v>22512.000000000004</v>
      </c>
      <c r="O2569">
        <f t="shared" si="363"/>
        <v>366.03999999999996</v>
      </c>
      <c r="P2569">
        <f t="shared" si="364"/>
        <v>190.10000000000002</v>
      </c>
      <c r="Q2569">
        <v>20000</v>
      </c>
      <c r="R2569">
        <f t="shared" si="365"/>
        <v>40.114851832368927</v>
      </c>
      <c r="S2569">
        <f t="shared" si="367"/>
        <v>0.33452528175093915</v>
      </c>
      <c r="T2569">
        <f t="shared" si="368"/>
        <v>-8.2351475235340532E-2</v>
      </c>
      <c r="U2569">
        <f>IFERROR(VLOOKUP(D2569,'ZORI (2)'!$C$2:$F$106,4,FALSE), 0)</f>
        <v>95.635957644380937</v>
      </c>
    </row>
    <row r="2570" spans="1:21" x14ac:dyDescent="0.25">
      <c r="A2570">
        <v>3227</v>
      </c>
      <c r="B2570">
        <v>84058</v>
      </c>
      <c r="C2570" t="s">
        <v>1599</v>
      </c>
      <c r="D2570" t="s">
        <v>364</v>
      </c>
      <c r="E2570">
        <v>219300</v>
      </c>
      <c r="F2570">
        <v>297500</v>
      </c>
      <c r="G2570">
        <f>IFERROR(VLOOKUP(D2570,'ZORI (2)'!$C$2:$E$106,2,FALSE), 0)</f>
        <v>1010</v>
      </c>
      <c r="H2570">
        <f>IFERROR(VLOOKUP(D2570,'ZORI (2)'!$C$2:$E$106,3,FALSE), 0)</f>
        <v>1241</v>
      </c>
      <c r="I2570">
        <f t="shared" si="360"/>
        <v>59500</v>
      </c>
      <c r="J2570">
        <f t="shared" si="361"/>
        <v>238000</v>
      </c>
      <c r="K2570">
        <v>2.5000000000000001E-2</v>
      </c>
      <c r="L2570">
        <v>360</v>
      </c>
      <c r="M2570" s="1">
        <f t="shared" si="362"/>
        <v>940.38773918616391</v>
      </c>
      <c r="N2570">
        <f t="shared" si="366"/>
        <v>7675.5000000000009</v>
      </c>
      <c r="O2570">
        <f t="shared" si="363"/>
        <v>119</v>
      </c>
      <c r="P2570">
        <f t="shared" si="364"/>
        <v>124.10000000000001</v>
      </c>
      <c r="Q2570">
        <v>20000</v>
      </c>
      <c r="R2570">
        <f t="shared" si="365"/>
        <v>19.977168949771688</v>
      </c>
      <c r="S2570">
        <f t="shared" si="367"/>
        <v>0.2045729232251782</v>
      </c>
      <c r="T2570">
        <f t="shared" si="368"/>
        <v>7.9167556224631411E-3</v>
      </c>
      <c r="U2570">
        <f>IFERROR(VLOOKUP(D2570,'ZORI (2)'!$C$2:$F$106,4,FALSE), 0)</f>
        <v>67.907036794860247</v>
      </c>
    </row>
    <row r="2571" spans="1:21" x14ac:dyDescent="0.25">
      <c r="A2571">
        <v>3229</v>
      </c>
      <c r="B2571">
        <v>37931</v>
      </c>
      <c r="C2571" t="s">
        <v>346</v>
      </c>
      <c r="D2571" t="s">
        <v>346</v>
      </c>
      <c r="E2571">
        <v>183700</v>
      </c>
      <c r="F2571">
        <v>221200</v>
      </c>
      <c r="G2571">
        <f>IFERROR(VLOOKUP(D2571,'ZORI (2)'!$C$2:$E$106,2,FALSE), 0)</f>
        <v>1024</v>
      </c>
      <c r="H2571">
        <f>IFERROR(VLOOKUP(D2571,'ZORI (2)'!$C$2:$E$106,3,FALSE), 0)</f>
        <v>1170</v>
      </c>
      <c r="I2571">
        <f t="shared" si="360"/>
        <v>44240</v>
      </c>
      <c r="J2571">
        <f t="shared" si="361"/>
        <v>176960</v>
      </c>
      <c r="K2571">
        <v>2.5000000000000001E-2</v>
      </c>
      <c r="L2571">
        <v>360</v>
      </c>
      <c r="M2571" s="1">
        <f t="shared" si="362"/>
        <v>699.20594254783009</v>
      </c>
      <c r="N2571">
        <f t="shared" si="366"/>
        <v>6429.5000000000009</v>
      </c>
      <c r="O2571">
        <f t="shared" si="363"/>
        <v>88.48</v>
      </c>
      <c r="P2571">
        <f t="shared" si="364"/>
        <v>117</v>
      </c>
      <c r="Q2571">
        <v>20000</v>
      </c>
      <c r="R2571">
        <f t="shared" si="365"/>
        <v>15.754985754985755</v>
      </c>
      <c r="S2571">
        <f t="shared" si="367"/>
        <v>5.2684178090177725E-2</v>
      </c>
      <c r="T2571">
        <f t="shared" si="368"/>
        <v>4.5051524199634055E-2</v>
      </c>
      <c r="U2571">
        <f>IFERROR(VLOOKUP(D2571,'ZORI (2)'!$C$2:$F$106,4,FALSE), 0)</f>
        <v>41.80961872209641</v>
      </c>
    </row>
    <row r="2572" spans="1:21" x14ac:dyDescent="0.25">
      <c r="A2572">
        <v>3230</v>
      </c>
      <c r="B2572">
        <v>32117</v>
      </c>
      <c r="C2572" t="s">
        <v>1600</v>
      </c>
      <c r="D2572" t="s">
        <v>270</v>
      </c>
      <c r="E2572">
        <v>57600</v>
      </c>
      <c r="F2572">
        <v>121500</v>
      </c>
      <c r="G2572">
        <f>IFERROR(VLOOKUP(D2572,'ZORI (2)'!$C$2:$E$106,2,FALSE), 0)</f>
        <v>1036</v>
      </c>
      <c r="H2572">
        <f>IFERROR(VLOOKUP(D2572,'ZORI (2)'!$C$2:$E$106,3,FALSE), 0)</f>
        <v>1309</v>
      </c>
      <c r="I2572">
        <f t="shared" si="360"/>
        <v>24300</v>
      </c>
      <c r="J2572">
        <f t="shared" si="361"/>
        <v>97200</v>
      </c>
      <c r="K2572">
        <v>2.5000000000000001E-2</v>
      </c>
      <c r="L2572">
        <v>360</v>
      </c>
      <c r="M2572" s="1">
        <f t="shared" si="362"/>
        <v>384.05751365081989</v>
      </c>
      <c r="N2572">
        <f t="shared" si="366"/>
        <v>2016.0000000000002</v>
      </c>
      <c r="O2572">
        <f t="shared" si="363"/>
        <v>48.6</v>
      </c>
      <c r="P2572">
        <f t="shared" si="364"/>
        <v>130.9</v>
      </c>
      <c r="Q2572">
        <v>20000</v>
      </c>
      <c r="R2572">
        <f t="shared" si="365"/>
        <v>7.7349121466768525</v>
      </c>
      <c r="S2572">
        <f t="shared" si="367"/>
        <v>0.52607516077170413</v>
      </c>
      <c r="T2572">
        <f t="shared" si="368"/>
        <v>0.19313649357004406</v>
      </c>
      <c r="U2572">
        <f>IFERROR(VLOOKUP(D2572,'ZORI (2)'!$C$2:$F$106,4,FALSE), 0)</f>
        <v>82.295215845275038</v>
      </c>
    </row>
    <row r="2573" spans="1:21" x14ac:dyDescent="0.25">
      <c r="A2573">
        <v>3231</v>
      </c>
      <c r="B2573">
        <v>72205</v>
      </c>
      <c r="C2573" t="s">
        <v>321</v>
      </c>
      <c r="D2573" t="s">
        <v>321</v>
      </c>
      <c r="E2573">
        <v>142100</v>
      </c>
      <c r="F2573">
        <v>153400</v>
      </c>
      <c r="G2573">
        <f>IFERROR(VLOOKUP(D2573,'ZORI (2)'!$C$2:$E$106,2,FALSE), 0)</f>
        <v>824</v>
      </c>
      <c r="H2573">
        <f>IFERROR(VLOOKUP(D2573,'ZORI (2)'!$C$2:$E$106,3,FALSE), 0)</f>
        <v>863</v>
      </c>
      <c r="I2573">
        <f t="shared" si="360"/>
        <v>30680</v>
      </c>
      <c r="J2573">
        <f t="shared" si="361"/>
        <v>122720</v>
      </c>
      <c r="K2573">
        <v>2.5000000000000001E-2</v>
      </c>
      <c r="L2573">
        <v>360</v>
      </c>
      <c r="M2573" s="1">
        <f t="shared" si="362"/>
        <v>484.89236702910102</v>
      </c>
      <c r="N2573">
        <f t="shared" si="366"/>
        <v>4973.5000000000009</v>
      </c>
      <c r="O2573">
        <f t="shared" si="363"/>
        <v>61.36</v>
      </c>
      <c r="P2573">
        <f t="shared" si="364"/>
        <v>86.300000000000011</v>
      </c>
      <c r="Q2573">
        <v>20000</v>
      </c>
      <c r="R2573">
        <f t="shared" si="365"/>
        <v>14.81266898416377</v>
      </c>
      <c r="S2573">
        <f t="shared" si="367"/>
        <v>-8.1841225568387563E-2</v>
      </c>
      <c r="T2573">
        <f t="shared" si="368"/>
        <v>4.9689086861577199E-2</v>
      </c>
      <c r="U2573">
        <f>IFERROR(VLOOKUP(D2573,'ZORI (2)'!$C$2:$F$106,4,FALSE), 0)</f>
        <v>13.347207917151565</v>
      </c>
    </row>
    <row r="2574" spans="1:21" x14ac:dyDescent="0.25">
      <c r="A2574">
        <v>3232</v>
      </c>
      <c r="B2574">
        <v>80104</v>
      </c>
      <c r="C2574" t="s">
        <v>1601</v>
      </c>
      <c r="D2574" t="s">
        <v>233</v>
      </c>
      <c r="E2574">
        <v>276800</v>
      </c>
      <c r="F2574">
        <v>401100</v>
      </c>
      <c r="G2574">
        <f>IFERROR(VLOOKUP(D2574,'ZORI (2)'!$C$2:$E$106,2,FALSE), 0)</f>
        <v>1298</v>
      </c>
      <c r="H2574">
        <f>IFERROR(VLOOKUP(D2574,'ZORI (2)'!$C$2:$E$106,3,FALSE), 0)</f>
        <v>1672</v>
      </c>
      <c r="I2574">
        <f t="shared" si="360"/>
        <v>80220</v>
      </c>
      <c r="J2574">
        <f t="shared" si="361"/>
        <v>320880</v>
      </c>
      <c r="K2574">
        <v>2.5000000000000001E-2</v>
      </c>
      <c r="L2574">
        <v>360</v>
      </c>
      <c r="M2574" s="1">
        <f t="shared" si="362"/>
        <v>1267.8639401262869</v>
      </c>
      <c r="N2574">
        <f t="shared" si="366"/>
        <v>9688.0000000000018</v>
      </c>
      <c r="O2574">
        <f t="shared" si="363"/>
        <v>160.44</v>
      </c>
      <c r="P2574">
        <f t="shared" si="364"/>
        <v>167.20000000000002</v>
      </c>
      <c r="Q2574">
        <v>20000</v>
      </c>
      <c r="R2574">
        <f t="shared" si="365"/>
        <v>19.991028708133971</v>
      </c>
      <c r="S2574">
        <f t="shared" si="367"/>
        <v>0.30869724100127899</v>
      </c>
      <c r="T2574">
        <f t="shared" si="368"/>
        <v>8.3520100309764297E-3</v>
      </c>
      <c r="U2574">
        <f>IFERROR(VLOOKUP(D2574,'ZORI (2)'!$C$2:$F$106,4,FALSE), 0)</f>
        <v>103.83832606115948</v>
      </c>
    </row>
    <row r="2575" spans="1:21" x14ac:dyDescent="0.25">
      <c r="A2575">
        <v>3233</v>
      </c>
      <c r="B2575">
        <v>60035</v>
      </c>
      <c r="C2575" t="s">
        <v>1602</v>
      </c>
      <c r="D2575" t="s">
        <v>191</v>
      </c>
      <c r="E2575">
        <v>517600</v>
      </c>
      <c r="F2575">
        <v>538900</v>
      </c>
      <c r="G2575">
        <f>IFERROR(VLOOKUP(D2575,'ZORI (2)'!$C$2:$E$106,2,FALSE), 0)</f>
        <v>1542</v>
      </c>
      <c r="H2575">
        <f>IFERROR(VLOOKUP(D2575,'ZORI (2)'!$C$2:$E$106,3,FALSE), 0)</f>
        <v>1713</v>
      </c>
      <c r="I2575">
        <f t="shared" si="360"/>
        <v>107780</v>
      </c>
      <c r="J2575">
        <f t="shared" si="361"/>
        <v>431120</v>
      </c>
      <c r="K2575">
        <v>2.5000000000000001E-2</v>
      </c>
      <c r="L2575">
        <v>360</v>
      </c>
      <c r="M2575" s="1">
        <f t="shared" si="362"/>
        <v>1703.4452189829369</v>
      </c>
      <c r="N2575">
        <f t="shared" si="366"/>
        <v>18116</v>
      </c>
      <c r="O2575">
        <f t="shared" si="363"/>
        <v>215.56</v>
      </c>
      <c r="P2575">
        <f t="shared" si="364"/>
        <v>171.3</v>
      </c>
      <c r="Q2575">
        <v>20000</v>
      </c>
      <c r="R2575">
        <f t="shared" si="365"/>
        <v>26.216189920217943</v>
      </c>
      <c r="S2575">
        <f t="shared" si="367"/>
        <v>-3.0260060894413694E-2</v>
      </c>
      <c r="T2575">
        <f t="shared" si="368"/>
        <v>-3.1033493912069159E-2</v>
      </c>
      <c r="U2575">
        <f>IFERROR(VLOOKUP(D2575,'ZORI (2)'!$C$2:$F$106,4,FALSE), 0)</f>
        <v>52.309030710552761</v>
      </c>
    </row>
    <row r="2576" spans="1:21" x14ac:dyDescent="0.25">
      <c r="A2576">
        <v>3234</v>
      </c>
      <c r="B2576">
        <v>48317</v>
      </c>
      <c r="C2576" t="s">
        <v>327</v>
      </c>
      <c r="D2576" t="s">
        <v>235</v>
      </c>
      <c r="E2576">
        <v>137400</v>
      </c>
      <c r="F2576">
        <v>185800</v>
      </c>
      <c r="G2576">
        <f>IFERROR(VLOOKUP(D2576,'ZORI (2)'!$C$2:$E$106,2,FALSE), 0)</f>
        <v>1028</v>
      </c>
      <c r="H2576">
        <f>IFERROR(VLOOKUP(D2576,'ZORI (2)'!$C$2:$E$106,3,FALSE), 0)</f>
        <v>1171</v>
      </c>
      <c r="I2576">
        <f t="shared" si="360"/>
        <v>37160</v>
      </c>
      <c r="J2576">
        <f t="shared" si="361"/>
        <v>148640</v>
      </c>
      <c r="K2576">
        <v>2.5000000000000001E-2</v>
      </c>
      <c r="L2576">
        <v>360</v>
      </c>
      <c r="M2576" s="1">
        <f t="shared" si="362"/>
        <v>587.30770400265294</v>
      </c>
      <c r="N2576">
        <f t="shared" si="366"/>
        <v>4809.0000000000009</v>
      </c>
      <c r="O2576">
        <f t="shared" si="363"/>
        <v>74.320000000000007</v>
      </c>
      <c r="P2576">
        <f t="shared" si="364"/>
        <v>117.10000000000001</v>
      </c>
      <c r="Q2576">
        <v>20000</v>
      </c>
      <c r="R2576">
        <f t="shared" si="365"/>
        <v>13.222317107884999</v>
      </c>
      <c r="S2576">
        <f t="shared" si="367"/>
        <v>0.14543582661874496</v>
      </c>
      <c r="T2576">
        <f t="shared" si="368"/>
        <v>7.5961651018544171E-2</v>
      </c>
      <c r="U2576">
        <f>IFERROR(VLOOKUP(D2576,'ZORI (2)'!$C$2:$F$106,4,FALSE), 0)</f>
        <v>42.450160853200359</v>
      </c>
    </row>
    <row r="2577" spans="1:21" x14ac:dyDescent="0.25">
      <c r="A2577">
        <v>3235</v>
      </c>
      <c r="B2577">
        <v>21075</v>
      </c>
      <c r="C2577" t="s">
        <v>1603</v>
      </c>
      <c r="D2577" t="s">
        <v>211</v>
      </c>
      <c r="E2577">
        <v>329500</v>
      </c>
      <c r="F2577">
        <v>352100</v>
      </c>
      <c r="G2577">
        <f>IFERROR(VLOOKUP(D2577,'ZORI (2)'!$C$2:$E$106,2,FALSE), 0)</f>
        <v>1535</v>
      </c>
      <c r="H2577">
        <f>IFERROR(VLOOKUP(D2577,'ZORI (2)'!$C$2:$E$106,3,FALSE), 0)</f>
        <v>1616</v>
      </c>
      <c r="I2577">
        <f t="shared" si="360"/>
        <v>70420</v>
      </c>
      <c r="J2577">
        <f t="shared" si="361"/>
        <v>281680</v>
      </c>
      <c r="K2577">
        <v>2.5000000000000001E-2</v>
      </c>
      <c r="L2577">
        <v>360</v>
      </c>
      <c r="M2577" s="1">
        <f t="shared" si="362"/>
        <v>1112.9765477897424</v>
      </c>
      <c r="N2577">
        <f t="shared" si="366"/>
        <v>11532.500000000002</v>
      </c>
      <c r="O2577">
        <f t="shared" si="363"/>
        <v>140.84</v>
      </c>
      <c r="P2577">
        <f t="shared" si="364"/>
        <v>161.60000000000002</v>
      </c>
      <c r="Q2577">
        <v>20000</v>
      </c>
      <c r="R2577">
        <f t="shared" si="365"/>
        <v>18.15697194719472</v>
      </c>
      <c r="S2577">
        <f t="shared" si="367"/>
        <v>-2.4741539889068159E-2</v>
      </c>
      <c r="T2577">
        <f t="shared" si="368"/>
        <v>2.3609047610633316E-2</v>
      </c>
      <c r="U2577">
        <f>IFERROR(VLOOKUP(D2577,'ZORI (2)'!$C$2:$F$106,4,FALSE), 0)</f>
        <v>21.024786958888942</v>
      </c>
    </row>
    <row r="2578" spans="1:21" x14ac:dyDescent="0.25">
      <c r="A2578">
        <v>3237</v>
      </c>
      <c r="B2578">
        <v>55912</v>
      </c>
      <c r="C2578" t="s">
        <v>199</v>
      </c>
      <c r="D2578" t="s">
        <v>199</v>
      </c>
      <c r="E2578">
        <v>80400</v>
      </c>
      <c r="F2578">
        <v>95300</v>
      </c>
      <c r="G2578">
        <f>IFERROR(VLOOKUP(D2578,'ZORI (2)'!$C$2:$E$106,2,FALSE), 0)</f>
        <v>1290</v>
      </c>
      <c r="H2578">
        <f>IFERROR(VLOOKUP(D2578,'ZORI (2)'!$C$2:$E$106,3,FALSE), 0)</f>
        <v>1474</v>
      </c>
      <c r="I2578">
        <f t="shared" si="360"/>
        <v>19060</v>
      </c>
      <c r="J2578">
        <f t="shared" si="361"/>
        <v>76240</v>
      </c>
      <c r="K2578">
        <v>2.5000000000000001E-2</v>
      </c>
      <c r="L2578">
        <v>360</v>
      </c>
      <c r="M2578" s="1">
        <f t="shared" si="362"/>
        <v>301.24017325862661</v>
      </c>
      <c r="N2578">
        <f t="shared" si="366"/>
        <v>2814.0000000000005</v>
      </c>
      <c r="O2578">
        <f t="shared" si="363"/>
        <v>38.119999999999997</v>
      </c>
      <c r="P2578">
        <f t="shared" si="364"/>
        <v>147.4</v>
      </c>
      <c r="Q2578">
        <v>20000</v>
      </c>
      <c r="R2578">
        <f t="shared" si="365"/>
        <v>5.3878335594753501</v>
      </c>
      <c r="S2578">
        <f t="shared" si="367"/>
        <v>-7.667564477687136E-2</v>
      </c>
      <c r="T2578">
        <f t="shared" si="368"/>
        <v>0.28291727374734871</v>
      </c>
      <c r="U2578">
        <f>IFERROR(VLOOKUP(D2578,'ZORI (2)'!$C$2:$F$106,4,FALSE), 0)</f>
        <v>53.175417252711803</v>
      </c>
    </row>
    <row r="2579" spans="1:21" x14ac:dyDescent="0.25">
      <c r="A2579">
        <v>3239</v>
      </c>
      <c r="B2579">
        <v>22207</v>
      </c>
      <c r="C2579" t="s">
        <v>624</v>
      </c>
      <c r="D2579" t="s">
        <v>203</v>
      </c>
      <c r="E2579">
        <v>818100</v>
      </c>
      <c r="F2579">
        <v>979700</v>
      </c>
      <c r="G2579">
        <f>IFERROR(VLOOKUP(D2579,'ZORI (2)'!$C$2:$E$106,2,FALSE), 0)</f>
        <v>1905</v>
      </c>
      <c r="H2579">
        <f>IFERROR(VLOOKUP(D2579,'ZORI (2)'!$C$2:$E$106,3,FALSE), 0)</f>
        <v>2043</v>
      </c>
      <c r="I2579">
        <f t="shared" si="360"/>
        <v>195940</v>
      </c>
      <c r="J2579">
        <f t="shared" si="361"/>
        <v>783760</v>
      </c>
      <c r="K2579">
        <v>2.5000000000000001E-2</v>
      </c>
      <c r="L2579">
        <v>360</v>
      </c>
      <c r="M2579" s="1">
        <f t="shared" si="362"/>
        <v>3096.7995565737306</v>
      </c>
      <c r="N2579">
        <f t="shared" si="366"/>
        <v>28633.500000000004</v>
      </c>
      <c r="O2579">
        <f t="shared" si="363"/>
        <v>391.88</v>
      </c>
      <c r="P2579">
        <f t="shared" si="364"/>
        <v>204.3</v>
      </c>
      <c r="Q2579">
        <v>20000</v>
      </c>
      <c r="R2579">
        <f t="shared" si="365"/>
        <v>39.961657692935226</v>
      </c>
      <c r="S2579">
        <f t="shared" si="367"/>
        <v>0.13033591063458375</v>
      </c>
      <c r="T2579">
        <f t="shared" si="368"/>
        <v>-8.0956255190708593E-2</v>
      </c>
      <c r="U2579">
        <f>IFERROR(VLOOKUP(D2579,'ZORI (2)'!$C$2:$F$106,4,FALSE), 0)</f>
        <v>40.400261415601996</v>
      </c>
    </row>
    <row r="2580" spans="1:21" x14ac:dyDescent="0.25">
      <c r="A2580">
        <v>3240</v>
      </c>
      <c r="B2580">
        <v>91776</v>
      </c>
      <c r="C2580" t="s">
        <v>1604</v>
      </c>
      <c r="D2580" t="s">
        <v>198</v>
      </c>
      <c r="E2580">
        <v>533100</v>
      </c>
      <c r="F2580">
        <v>711700</v>
      </c>
      <c r="G2580">
        <f>IFERROR(VLOOKUP(D2580,'ZORI (2)'!$C$2:$E$106,2,FALSE), 0)</f>
        <v>1897</v>
      </c>
      <c r="H2580">
        <f>IFERROR(VLOOKUP(D2580,'ZORI (2)'!$C$2:$E$106,3,FALSE), 0)</f>
        <v>2405</v>
      </c>
      <c r="I2580">
        <f t="shared" si="360"/>
        <v>142340</v>
      </c>
      <c r="J2580">
        <f t="shared" si="361"/>
        <v>569360</v>
      </c>
      <c r="K2580">
        <v>2.5000000000000001E-2</v>
      </c>
      <c r="L2580">
        <v>360</v>
      </c>
      <c r="M2580" s="1">
        <f t="shared" si="362"/>
        <v>2249.6603495085474</v>
      </c>
      <c r="N2580">
        <f t="shared" si="366"/>
        <v>18658.5</v>
      </c>
      <c r="O2580">
        <f t="shared" si="363"/>
        <v>284.68</v>
      </c>
      <c r="P2580">
        <f t="shared" si="364"/>
        <v>240.5</v>
      </c>
      <c r="Q2580">
        <v>20000</v>
      </c>
      <c r="R2580">
        <f t="shared" si="365"/>
        <v>24.66042966042966</v>
      </c>
      <c r="S2580">
        <f t="shared" si="367"/>
        <v>0.24475630882619148</v>
      </c>
      <c r="T2580">
        <f t="shared" si="368"/>
        <v>-2.4520005381826727E-2</v>
      </c>
      <c r="U2580">
        <f>IFERROR(VLOOKUP(D2580,'ZORI (2)'!$C$2:$F$106,4,FALSE), 0)</f>
        <v>152.30041305369636</v>
      </c>
    </row>
    <row r="2581" spans="1:21" x14ac:dyDescent="0.25">
      <c r="A2581">
        <v>3241</v>
      </c>
      <c r="B2581">
        <v>2176</v>
      </c>
      <c r="C2581" t="s">
        <v>1605</v>
      </c>
      <c r="D2581" t="s">
        <v>219</v>
      </c>
      <c r="E2581">
        <v>446500</v>
      </c>
      <c r="F2581">
        <v>634100</v>
      </c>
      <c r="G2581">
        <f>IFERROR(VLOOKUP(D2581,'ZORI (2)'!$C$2:$E$106,2,FALSE), 0)</f>
        <v>2124</v>
      </c>
      <c r="H2581">
        <f>IFERROR(VLOOKUP(D2581,'ZORI (2)'!$C$2:$E$106,3,FALSE), 0)</f>
        <v>2442</v>
      </c>
      <c r="I2581">
        <f t="shared" si="360"/>
        <v>126820</v>
      </c>
      <c r="J2581">
        <f t="shared" si="361"/>
        <v>507280</v>
      </c>
      <c r="K2581">
        <v>2.5000000000000001E-2</v>
      </c>
      <c r="L2581">
        <v>360</v>
      </c>
      <c r="M2581" s="1">
        <f t="shared" si="362"/>
        <v>2004.3692955225092</v>
      </c>
      <c r="N2581">
        <f t="shared" si="366"/>
        <v>15627.500000000002</v>
      </c>
      <c r="O2581">
        <f t="shared" si="363"/>
        <v>253.64000000000001</v>
      </c>
      <c r="P2581">
        <f t="shared" si="364"/>
        <v>244.20000000000002</v>
      </c>
      <c r="Q2581">
        <v>20000</v>
      </c>
      <c r="R2581">
        <f t="shared" si="365"/>
        <v>21.638684138684138</v>
      </c>
      <c r="S2581">
        <f t="shared" si="367"/>
        <v>0.3152122623165034</v>
      </c>
      <c r="T2581">
        <f t="shared" si="368"/>
        <v>-4.4476618370249271E-3</v>
      </c>
      <c r="U2581">
        <f>IFERROR(VLOOKUP(D2581,'ZORI (2)'!$C$2:$F$106,4,FALSE), 0)</f>
        <v>98.079496251938465</v>
      </c>
    </row>
    <row r="2582" spans="1:21" x14ac:dyDescent="0.25">
      <c r="A2582">
        <v>3242</v>
      </c>
      <c r="B2582">
        <v>75254</v>
      </c>
      <c r="C2582" t="s">
        <v>498</v>
      </c>
      <c r="D2582" t="s">
        <v>192</v>
      </c>
      <c r="E2582">
        <v>432000</v>
      </c>
      <c r="F2582">
        <v>580600</v>
      </c>
      <c r="G2582">
        <f>IFERROR(VLOOKUP(D2582,'ZORI (2)'!$C$2:$E$106,2,FALSE), 0)</f>
        <v>1240</v>
      </c>
      <c r="H2582">
        <f>IFERROR(VLOOKUP(D2582,'ZORI (2)'!$C$2:$E$106,3,FALSE), 0)</f>
        <v>1481</v>
      </c>
      <c r="I2582">
        <f t="shared" si="360"/>
        <v>116120</v>
      </c>
      <c r="J2582">
        <f t="shared" si="361"/>
        <v>464480</v>
      </c>
      <c r="K2582">
        <v>2.5000000000000001E-2</v>
      </c>
      <c r="L2582">
        <v>360</v>
      </c>
      <c r="M2582" s="1">
        <f t="shared" si="362"/>
        <v>1835.257550828527</v>
      </c>
      <c r="N2582">
        <f t="shared" si="366"/>
        <v>15120.000000000002</v>
      </c>
      <c r="O2582">
        <f t="shared" si="363"/>
        <v>232.24</v>
      </c>
      <c r="P2582">
        <f t="shared" si="364"/>
        <v>148.1</v>
      </c>
      <c r="Q2582">
        <v>20000</v>
      </c>
      <c r="R2582">
        <f t="shared" si="365"/>
        <v>32.669367544451944</v>
      </c>
      <c r="S2582">
        <f t="shared" si="367"/>
        <v>0.24293543414968316</v>
      </c>
      <c r="T2582">
        <f t="shared" si="368"/>
        <v>-5.8285973353228805E-2</v>
      </c>
      <c r="U2582">
        <f>IFERROR(VLOOKUP(D2582,'ZORI (2)'!$C$2:$F$106,4,FALSE), 0)</f>
        <v>73.617039721894315</v>
      </c>
    </row>
    <row r="2583" spans="1:21" x14ac:dyDescent="0.25">
      <c r="A2583">
        <v>3243</v>
      </c>
      <c r="B2583">
        <v>20165</v>
      </c>
      <c r="C2583" t="s">
        <v>432</v>
      </c>
      <c r="D2583" t="s">
        <v>203</v>
      </c>
      <c r="E2583">
        <v>484300</v>
      </c>
      <c r="F2583">
        <v>513300</v>
      </c>
      <c r="G2583">
        <f>IFERROR(VLOOKUP(D2583,'ZORI (2)'!$C$2:$E$106,2,FALSE), 0)</f>
        <v>1905</v>
      </c>
      <c r="H2583">
        <f>IFERROR(VLOOKUP(D2583,'ZORI (2)'!$C$2:$E$106,3,FALSE), 0)</f>
        <v>2043</v>
      </c>
      <c r="I2583">
        <f t="shared" si="360"/>
        <v>102660</v>
      </c>
      <c r="J2583">
        <f t="shared" si="361"/>
        <v>410640</v>
      </c>
      <c r="K2583">
        <v>2.5000000000000001E-2</v>
      </c>
      <c r="L2583">
        <v>360</v>
      </c>
      <c r="M2583" s="1">
        <f t="shared" si="362"/>
        <v>1622.5244589050687</v>
      </c>
      <c r="N2583">
        <f t="shared" si="366"/>
        <v>16950.5</v>
      </c>
      <c r="O2583">
        <f t="shared" si="363"/>
        <v>205.32</v>
      </c>
      <c r="P2583">
        <f t="shared" si="364"/>
        <v>204.3</v>
      </c>
      <c r="Q2583">
        <v>20000</v>
      </c>
      <c r="R2583">
        <f t="shared" si="365"/>
        <v>20.937347038668623</v>
      </c>
      <c r="S2583">
        <f t="shared" si="367"/>
        <v>-1.5252743162836294E-2</v>
      </c>
      <c r="T2583">
        <f t="shared" si="368"/>
        <v>9.3307088749898699E-4</v>
      </c>
      <c r="U2583">
        <f>IFERROR(VLOOKUP(D2583,'ZORI (2)'!$C$2:$F$106,4,FALSE), 0)</f>
        <v>40.400261415601996</v>
      </c>
    </row>
    <row r="2584" spans="1:21" x14ac:dyDescent="0.25">
      <c r="A2584">
        <v>3244</v>
      </c>
      <c r="B2584">
        <v>23860</v>
      </c>
      <c r="C2584" t="s">
        <v>1283</v>
      </c>
      <c r="D2584" t="s">
        <v>224</v>
      </c>
      <c r="E2584">
        <v>107600</v>
      </c>
      <c r="F2584">
        <v>115900</v>
      </c>
      <c r="G2584">
        <f>IFERROR(VLOOKUP(D2584,'ZORI (2)'!$C$2:$E$106,2,FALSE), 0)</f>
        <v>1084</v>
      </c>
      <c r="H2584">
        <f>IFERROR(VLOOKUP(D2584,'ZORI (2)'!$C$2:$E$106,3,FALSE), 0)</f>
        <v>1223</v>
      </c>
      <c r="I2584">
        <f t="shared" si="360"/>
        <v>23180</v>
      </c>
      <c r="J2584">
        <f t="shared" si="361"/>
        <v>92720</v>
      </c>
      <c r="K2584">
        <v>2.5000000000000001E-2</v>
      </c>
      <c r="L2584">
        <v>360</v>
      </c>
      <c r="M2584" s="1">
        <f t="shared" si="362"/>
        <v>366.35609738378622</v>
      </c>
      <c r="N2584">
        <f t="shared" si="366"/>
        <v>3766.0000000000005</v>
      </c>
      <c r="O2584">
        <f t="shared" si="363"/>
        <v>46.36</v>
      </c>
      <c r="P2584">
        <f t="shared" si="364"/>
        <v>122.30000000000001</v>
      </c>
      <c r="Q2584">
        <v>20000</v>
      </c>
      <c r="R2584">
        <f t="shared" si="365"/>
        <v>7.8972472063232493</v>
      </c>
      <c r="S2584">
        <f t="shared" si="367"/>
        <v>-0.11773213769164015</v>
      </c>
      <c r="T2584">
        <f t="shared" si="368"/>
        <v>0.17585751355588475</v>
      </c>
      <c r="U2584">
        <f>IFERROR(VLOOKUP(D2584,'ZORI (2)'!$C$2:$F$106,4,FALSE), 0)</f>
        <v>40.174523605623193</v>
      </c>
    </row>
    <row r="2585" spans="1:21" x14ac:dyDescent="0.25">
      <c r="A2585">
        <v>3245</v>
      </c>
      <c r="B2585">
        <v>6033</v>
      </c>
      <c r="C2585" t="s">
        <v>1606</v>
      </c>
      <c r="D2585" t="s">
        <v>229</v>
      </c>
      <c r="E2585">
        <v>331600</v>
      </c>
      <c r="F2585">
        <v>341500</v>
      </c>
      <c r="G2585">
        <f>IFERROR(VLOOKUP(D2585,'ZORI (2)'!$C$2:$E$106,2,FALSE), 0)</f>
        <v>1194</v>
      </c>
      <c r="H2585">
        <f>IFERROR(VLOOKUP(D2585,'ZORI (2)'!$C$2:$E$106,3,FALSE), 0)</f>
        <v>1316</v>
      </c>
      <c r="I2585">
        <f t="shared" si="360"/>
        <v>68300</v>
      </c>
      <c r="J2585">
        <f t="shared" si="361"/>
        <v>273200</v>
      </c>
      <c r="K2585">
        <v>2.5000000000000001E-2</v>
      </c>
      <c r="L2585">
        <v>360</v>
      </c>
      <c r="M2585" s="1">
        <f t="shared" si="362"/>
        <v>1079.47029557</v>
      </c>
      <c r="N2585">
        <f t="shared" si="366"/>
        <v>11606.000000000002</v>
      </c>
      <c r="O2585">
        <f t="shared" si="363"/>
        <v>136.6</v>
      </c>
      <c r="P2585">
        <f t="shared" si="364"/>
        <v>131.6</v>
      </c>
      <c r="Q2585">
        <v>20000</v>
      </c>
      <c r="R2585">
        <f t="shared" si="365"/>
        <v>21.624873353596758</v>
      </c>
      <c r="S2585">
        <f t="shared" si="367"/>
        <v>-5.9762228597545194E-2</v>
      </c>
      <c r="T2585">
        <f t="shared" si="368"/>
        <v>-3.8040112389646002E-3</v>
      </c>
      <c r="U2585">
        <f>IFERROR(VLOOKUP(D2585,'ZORI (2)'!$C$2:$F$106,4,FALSE), 0)</f>
        <v>32.864931789014847</v>
      </c>
    </row>
    <row r="2586" spans="1:21" x14ac:dyDescent="0.25">
      <c r="A2586">
        <v>3246</v>
      </c>
      <c r="B2586">
        <v>60438</v>
      </c>
      <c r="C2586" t="s">
        <v>279</v>
      </c>
      <c r="D2586" t="s">
        <v>191</v>
      </c>
      <c r="E2586">
        <v>96200</v>
      </c>
      <c r="F2586">
        <v>109700</v>
      </c>
      <c r="G2586">
        <f>IFERROR(VLOOKUP(D2586,'ZORI (2)'!$C$2:$E$106,2,FALSE), 0)</f>
        <v>1542</v>
      </c>
      <c r="H2586">
        <f>IFERROR(VLOOKUP(D2586,'ZORI (2)'!$C$2:$E$106,3,FALSE), 0)</f>
        <v>1713</v>
      </c>
      <c r="I2586">
        <f t="shared" si="360"/>
        <v>21940</v>
      </c>
      <c r="J2586">
        <f t="shared" si="361"/>
        <v>87760</v>
      </c>
      <c r="K2586">
        <v>2.5000000000000001E-2</v>
      </c>
      <c r="L2586">
        <v>360</v>
      </c>
      <c r="M2586" s="1">
        <f t="shared" si="362"/>
        <v>346.75810080242752</v>
      </c>
      <c r="N2586">
        <f t="shared" si="366"/>
        <v>3367.0000000000005</v>
      </c>
      <c r="O2586">
        <f t="shared" si="363"/>
        <v>43.879999999999995</v>
      </c>
      <c r="P2586">
        <f t="shared" si="364"/>
        <v>171.3</v>
      </c>
      <c r="Q2586">
        <v>20000</v>
      </c>
      <c r="R2586">
        <f t="shared" si="365"/>
        <v>5.3366413699163262</v>
      </c>
      <c r="S2586">
        <f t="shared" si="367"/>
        <v>-8.2522769660525061E-2</v>
      </c>
      <c r="T2586">
        <f t="shared" si="368"/>
        <v>0.30486994924340322</v>
      </c>
      <c r="U2586">
        <f>IFERROR(VLOOKUP(D2586,'ZORI (2)'!$C$2:$F$106,4,FALSE), 0)</f>
        <v>52.309030710552761</v>
      </c>
    </row>
    <row r="2587" spans="1:21" x14ac:dyDescent="0.25">
      <c r="A2587">
        <v>3248</v>
      </c>
      <c r="B2587">
        <v>19038</v>
      </c>
      <c r="C2587" t="s">
        <v>1607</v>
      </c>
      <c r="D2587" t="s">
        <v>254</v>
      </c>
      <c r="E2587">
        <v>252000</v>
      </c>
      <c r="F2587">
        <v>290100</v>
      </c>
      <c r="G2587">
        <f>IFERROR(VLOOKUP(D2587,'ZORI (2)'!$C$2:$E$106,2,FALSE), 0)</f>
        <v>1372</v>
      </c>
      <c r="H2587">
        <f>IFERROR(VLOOKUP(D2587,'ZORI (2)'!$C$2:$E$106,3,FALSE), 0)</f>
        <v>1516</v>
      </c>
      <c r="I2587">
        <f t="shared" si="360"/>
        <v>58020</v>
      </c>
      <c r="J2587">
        <f t="shared" si="361"/>
        <v>232080</v>
      </c>
      <c r="K2587">
        <v>2.5000000000000001E-2</v>
      </c>
      <c r="L2587">
        <v>360</v>
      </c>
      <c r="M2587" s="1">
        <f t="shared" si="362"/>
        <v>916.9965819761552</v>
      </c>
      <c r="N2587">
        <f t="shared" si="366"/>
        <v>8820</v>
      </c>
      <c r="O2587">
        <f t="shared" si="363"/>
        <v>116.03999999999999</v>
      </c>
      <c r="P2587">
        <f t="shared" si="364"/>
        <v>151.6</v>
      </c>
      <c r="Q2587">
        <v>20000</v>
      </c>
      <c r="R2587">
        <f t="shared" si="365"/>
        <v>15.946569920844327</v>
      </c>
      <c r="S2587">
        <f t="shared" si="367"/>
        <v>3.304607933907841E-2</v>
      </c>
      <c r="T2587">
        <f t="shared" si="368"/>
        <v>4.5789509630195034E-2</v>
      </c>
      <c r="U2587">
        <f>IFERROR(VLOOKUP(D2587,'ZORI (2)'!$C$2:$F$106,4,FALSE), 0)</f>
        <v>44.044485087995604</v>
      </c>
    </row>
    <row r="2588" spans="1:21" x14ac:dyDescent="0.25">
      <c r="A2588">
        <v>3251</v>
      </c>
      <c r="B2588">
        <v>33026</v>
      </c>
      <c r="C2588" t="s">
        <v>532</v>
      </c>
      <c r="D2588" t="s">
        <v>212</v>
      </c>
      <c r="E2588">
        <v>225100</v>
      </c>
      <c r="F2588">
        <v>325600</v>
      </c>
      <c r="G2588">
        <f>IFERROR(VLOOKUP(D2588,'ZORI (2)'!$C$2:$E$106,2,FALSE), 0)</f>
        <v>1594</v>
      </c>
      <c r="H2588">
        <f>IFERROR(VLOOKUP(D2588,'ZORI (2)'!$C$2:$E$106,3,FALSE), 0)</f>
        <v>1845</v>
      </c>
      <c r="I2588">
        <f t="shared" si="360"/>
        <v>65120</v>
      </c>
      <c r="J2588">
        <f t="shared" si="361"/>
        <v>260480</v>
      </c>
      <c r="K2588">
        <v>2.5000000000000001E-2</v>
      </c>
      <c r="L2588">
        <v>360</v>
      </c>
      <c r="M2588" s="1">
        <f t="shared" si="362"/>
        <v>1029.2109172403864</v>
      </c>
      <c r="N2588">
        <f t="shared" si="366"/>
        <v>7878.5000000000009</v>
      </c>
      <c r="O2588">
        <f t="shared" si="363"/>
        <v>130.23999999999998</v>
      </c>
      <c r="P2588">
        <f t="shared" si="364"/>
        <v>184.5</v>
      </c>
      <c r="Q2588">
        <v>20000</v>
      </c>
      <c r="R2588">
        <f t="shared" si="365"/>
        <v>14.706413730803975</v>
      </c>
      <c r="S2588">
        <f t="shared" si="367"/>
        <v>0.28706589690428236</v>
      </c>
      <c r="T2588">
        <f t="shared" si="368"/>
        <v>6.4652537332487769E-2</v>
      </c>
      <c r="U2588">
        <f>IFERROR(VLOOKUP(D2588,'ZORI (2)'!$C$2:$F$106,4,FALSE), 0)</f>
        <v>73.506796622216257</v>
      </c>
    </row>
    <row r="2589" spans="1:21" x14ac:dyDescent="0.25">
      <c r="A2589">
        <v>3253</v>
      </c>
      <c r="B2589">
        <v>31705</v>
      </c>
      <c r="C2589" t="s">
        <v>305</v>
      </c>
      <c r="D2589" t="s">
        <v>305</v>
      </c>
      <c r="E2589">
        <v>54900</v>
      </c>
      <c r="F2589">
        <v>48400</v>
      </c>
      <c r="G2589">
        <f>IFERROR(VLOOKUP(D2589,'ZORI (2)'!$C$2:$E$106,2,FALSE), 0)</f>
        <v>1131</v>
      </c>
      <c r="H2589">
        <f>IFERROR(VLOOKUP(D2589,'ZORI (2)'!$C$2:$E$106,3,FALSE), 0)</f>
        <v>1252</v>
      </c>
      <c r="I2589">
        <f t="shared" si="360"/>
        <v>9680</v>
      </c>
      <c r="J2589">
        <f t="shared" si="361"/>
        <v>38720</v>
      </c>
      <c r="K2589">
        <v>2.5000000000000001E-2</v>
      </c>
      <c r="L2589">
        <v>360</v>
      </c>
      <c r="M2589" s="1">
        <f t="shared" si="362"/>
        <v>152.99081202221961</v>
      </c>
      <c r="N2589">
        <f t="shared" si="366"/>
        <v>1921.5000000000002</v>
      </c>
      <c r="O2589">
        <f t="shared" si="363"/>
        <v>19.36</v>
      </c>
      <c r="P2589">
        <f t="shared" si="364"/>
        <v>125.2</v>
      </c>
      <c r="Q2589">
        <v>20000</v>
      </c>
      <c r="R2589">
        <f t="shared" si="365"/>
        <v>3.2215122470713524</v>
      </c>
      <c r="S2589">
        <f t="shared" si="367"/>
        <v>-0.36996804280051809</v>
      </c>
      <c r="T2589">
        <f t="shared" si="368"/>
        <v>0.36243185468200445</v>
      </c>
      <c r="U2589">
        <f>IFERROR(VLOOKUP(D2589,'ZORI (2)'!$C$2:$F$106,4,FALSE), 0)</f>
        <v>34.331863782036343</v>
      </c>
    </row>
    <row r="2590" spans="1:21" x14ac:dyDescent="0.25">
      <c r="A2590">
        <v>3254</v>
      </c>
      <c r="B2590">
        <v>8822</v>
      </c>
      <c r="C2590" t="s">
        <v>1608</v>
      </c>
      <c r="D2590" t="s">
        <v>195</v>
      </c>
      <c r="E2590">
        <v>386700</v>
      </c>
      <c r="F2590">
        <v>414200</v>
      </c>
      <c r="G2590">
        <f>IFERROR(VLOOKUP(D2590,'ZORI (2)'!$C$2:$E$106,2,FALSE), 0)</f>
        <v>2329</v>
      </c>
      <c r="H2590">
        <f>IFERROR(VLOOKUP(D2590,'ZORI (2)'!$C$2:$E$106,3,FALSE), 0)</f>
        <v>2608</v>
      </c>
      <c r="I2590">
        <f t="shared" si="360"/>
        <v>82840</v>
      </c>
      <c r="J2590">
        <f t="shared" si="361"/>
        <v>331360</v>
      </c>
      <c r="K2590">
        <v>2.5000000000000001E-2</v>
      </c>
      <c r="L2590">
        <v>360</v>
      </c>
      <c r="M2590" s="1">
        <f t="shared" si="362"/>
        <v>1309.2726103223836</v>
      </c>
      <c r="N2590">
        <f t="shared" si="366"/>
        <v>13534.500000000002</v>
      </c>
      <c r="O2590">
        <f t="shared" si="363"/>
        <v>165.68</v>
      </c>
      <c r="P2590">
        <f t="shared" si="364"/>
        <v>260.8</v>
      </c>
      <c r="Q2590">
        <v>20000</v>
      </c>
      <c r="R2590">
        <f t="shared" si="365"/>
        <v>13.234918200408998</v>
      </c>
      <c r="S2590">
        <f t="shared" si="367"/>
        <v>-1.4359839565766256E-2</v>
      </c>
      <c r="T2590">
        <f t="shared" si="368"/>
        <v>8.9942115120850333E-2</v>
      </c>
      <c r="U2590">
        <f>IFERROR(VLOOKUP(D2590,'ZORI (2)'!$C$2:$F$106,4,FALSE), 0)</f>
        <v>81.282042347392249</v>
      </c>
    </row>
    <row r="2591" spans="1:21" x14ac:dyDescent="0.25">
      <c r="A2591">
        <v>3255</v>
      </c>
      <c r="B2591">
        <v>33837</v>
      </c>
      <c r="C2591" t="s">
        <v>331</v>
      </c>
      <c r="D2591" t="s">
        <v>334</v>
      </c>
      <c r="E2591">
        <v>146300</v>
      </c>
      <c r="F2591">
        <v>195200</v>
      </c>
      <c r="G2591">
        <f>IFERROR(VLOOKUP(D2591,'ZORI (2)'!$C$2:$E$106,2,FALSE), 0)</f>
        <v>1044</v>
      </c>
      <c r="H2591">
        <f>IFERROR(VLOOKUP(D2591,'ZORI (2)'!$C$2:$E$106,3,FALSE), 0)</f>
        <v>1262</v>
      </c>
      <c r="I2591">
        <f t="shared" si="360"/>
        <v>39040</v>
      </c>
      <c r="J2591">
        <f t="shared" si="361"/>
        <v>156160</v>
      </c>
      <c r="K2591">
        <v>2.5000000000000001E-2</v>
      </c>
      <c r="L2591">
        <v>360</v>
      </c>
      <c r="M2591" s="1">
        <f t="shared" si="362"/>
        <v>617.02079559374522</v>
      </c>
      <c r="N2591">
        <f t="shared" si="366"/>
        <v>5120.5000000000009</v>
      </c>
      <c r="O2591">
        <f t="shared" si="363"/>
        <v>78.08</v>
      </c>
      <c r="P2591">
        <f t="shared" si="364"/>
        <v>126.2</v>
      </c>
      <c r="Q2591">
        <v>20000</v>
      </c>
      <c r="R2591">
        <f t="shared" si="365"/>
        <v>12.889593238246171</v>
      </c>
      <c r="S2591">
        <f t="shared" si="367"/>
        <v>0.13872028141324988</v>
      </c>
      <c r="T2591">
        <f t="shared" si="368"/>
        <v>8.2424395895840233E-2</v>
      </c>
      <c r="U2591">
        <f>IFERROR(VLOOKUP(D2591,'ZORI (2)'!$C$2:$F$106,4,FALSE), 0)</f>
        <v>64.554780829084663</v>
      </c>
    </row>
    <row r="2592" spans="1:21" x14ac:dyDescent="0.25">
      <c r="A2592">
        <v>3256</v>
      </c>
      <c r="B2592">
        <v>53213</v>
      </c>
      <c r="C2592" t="s">
        <v>1609</v>
      </c>
      <c r="D2592" t="s">
        <v>353</v>
      </c>
      <c r="E2592">
        <v>206400</v>
      </c>
      <c r="F2592">
        <v>255100</v>
      </c>
      <c r="G2592">
        <f>IFERROR(VLOOKUP(D2592,'ZORI (2)'!$C$2:$E$106,2,FALSE), 0)</f>
        <v>971</v>
      </c>
      <c r="H2592">
        <f>IFERROR(VLOOKUP(D2592,'ZORI (2)'!$C$2:$E$106,3,FALSE), 0)</f>
        <v>1061</v>
      </c>
      <c r="I2592">
        <f t="shared" si="360"/>
        <v>51020</v>
      </c>
      <c r="J2592">
        <f t="shared" si="361"/>
        <v>204080</v>
      </c>
      <c r="K2592">
        <v>2.5000000000000001E-2</v>
      </c>
      <c r="L2592">
        <v>360</v>
      </c>
      <c r="M2592" s="1">
        <f t="shared" si="362"/>
        <v>806.36273030719474</v>
      </c>
      <c r="N2592">
        <f t="shared" si="366"/>
        <v>7224.0000000000009</v>
      </c>
      <c r="O2592">
        <f t="shared" si="363"/>
        <v>102.04</v>
      </c>
      <c r="P2592">
        <f t="shared" si="364"/>
        <v>106.10000000000001</v>
      </c>
      <c r="Q2592">
        <v>20000</v>
      </c>
      <c r="R2592">
        <f t="shared" si="365"/>
        <v>20.036129437637449</v>
      </c>
      <c r="S2592">
        <f t="shared" si="367"/>
        <v>9.1925487107488962E-2</v>
      </c>
      <c r="T2592">
        <f t="shared" si="368"/>
        <v>7.13111850510791E-3</v>
      </c>
      <c r="U2592">
        <f>IFERROR(VLOOKUP(D2592,'ZORI (2)'!$C$2:$F$106,4,FALSE), 0)</f>
        <v>24.07240000865869</v>
      </c>
    </row>
    <row r="2593" spans="1:21" x14ac:dyDescent="0.25">
      <c r="A2593">
        <v>3257</v>
      </c>
      <c r="B2593">
        <v>55024</v>
      </c>
      <c r="C2593" t="s">
        <v>402</v>
      </c>
      <c r="D2593" t="s">
        <v>307</v>
      </c>
      <c r="E2593">
        <v>212500</v>
      </c>
      <c r="F2593">
        <v>273800</v>
      </c>
      <c r="G2593">
        <f>IFERROR(VLOOKUP(D2593,'ZORI (2)'!$C$2:$E$106,2,FALSE), 0)</f>
        <v>1268</v>
      </c>
      <c r="H2593">
        <f>IFERROR(VLOOKUP(D2593,'ZORI (2)'!$C$2:$E$106,3,FALSE), 0)</f>
        <v>1485</v>
      </c>
      <c r="I2593">
        <f t="shared" si="360"/>
        <v>54760</v>
      </c>
      <c r="J2593">
        <f t="shared" si="361"/>
        <v>219040</v>
      </c>
      <c r="K2593">
        <v>2.5000000000000001E-2</v>
      </c>
      <c r="L2593">
        <v>360</v>
      </c>
      <c r="M2593" s="1">
        <f t="shared" si="362"/>
        <v>865.47281677032504</v>
      </c>
      <c r="N2593">
        <f t="shared" si="366"/>
        <v>7437.5000000000009</v>
      </c>
      <c r="O2593">
        <f t="shared" si="363"/>
        <v>109.52</v>
      </c>
      <c r="P2593">
        <f t="shared" si="364"/>
        <v>148.5</v>
      </c>
      <c r="Q2593">
        <v>20000</v>
      </c>
      <c r="R2593">
        <f t="shared" si="365"/>
        <v>15.364758698092031</v>
      </c>
      <c r="S2593">
        <f t="shared" si="367"/>
        <v>0.14113050273508726</v>
      </c>
      <c r="T2593">
        <f t="shared" si="368"/>
        <v>5.277637639534169E-2</v>
      </c>
      <c r="U2593">
        <f>IFERROR(VLOOKUP(D2593,'ZORI (2)'!$C$2:$F$106,4,FALSE), 0)</f>
        <v>66.493977017409904</v>
      </c>
    </row>
    <row r="2594" spans="1:21" x14ac:dyDescent="0.25">
      <c r="A2594">
        <v>3259</v>
      </c>
      <c r="B2594">
        <v>37205</v>
      </c>
      <c r="C2594" t="s">
        <v>197</v>
      </c>
      <c r="D2594" t="s">
        <v>197</v>
      </c>
      <c r="E2594">
        <v>492900</v>
      </c>
      <c r="F2594">
        <v>678400</v>
      </c>
      <c r="G2594">
        <f>IFERROR(VLOOKUP(D2594,'ZORI (2)'!$C$2:$E$106,2,FALSE), 0)</f>
        <v>1223</v>
      </c>
      <c r="H2594">
        <f>IFERROR(VLOOKUP(D2594,'ZORI (2)'!$C$2:$E$106,3,FALSE), 0)</f>
        <v>1493</v>
      </c>
      <c r="I2594">
        <f t="shared" si="360"/>
        <v>135680</v>
      </c>
      <c r="J2594">
        <f t="shared" si="361"/>
        <v>542720</v>
      </c>
      <c r="K2594">
        <v>2.5000000000000001E-2</v>
      </c>
      <c r="L2594">
        <v>360</v>
      </c>
      <c r="M2594" s="1">
        <f t="shared" si="362"/>
        <v>2144.4001420635077</v>
      </c>
      <c r="N2594">
        <f t="shared" si="366"/>
        <v>17251.5</v>
      </c>
      <c r="O2594">
        <f t="shared" si="363"/>
        <v>271.36</v>
      </c>
      <c r="P2594">
        <f t="shared" si="364"/>
        <v>149.30000000000001</v>
      </c>
      <c r="Q2594">
        <v>20000</v>
      </c>
      <c r="R2594">
        <f t="shared" si="365"/>
        <v>37.86559499888368</v>
      </c>
      <c r="S2594">
        <f t="shared" si="367"/>
        <v>0.27963421776605368</v>
      </c>
      <c r="T2594">
        <f t="shared" si="368"/>
        <v>-7.4392009002189272E-2</v>
      </c>
      <c r="U2594">
        <f>IFERROR(VLOOKUP(D2594,'ZORI (2)'!$C$2:$F$106,4,FALSE), 0)</f>
        <v>82.462282658343199</v>
      </c>
    </row>
    <row r="2595" spans="1:21" x14ac:dyDescent="0.25">
      <c r="A2595">
        <v>3260</v>
      </c>
      <c r="B2595">
        <v>91325</v>
      </c>
      <c r="C2595" t="s">
        <v>488</v>
      </c>
      <c r="D2595" t="s">
        <v>198</v>
      </c>
      <c r="E2595">
        <v>585500</v>
      </c>
      <c r="F2595">
        <v>745800</v>
      </c>
      <c r="G2595">
        <f>IFERROR(VLOOKUP(D2595,'ZORI (2)'!$C$2:$E$106,2,FALSE), 0)</f>
        <v>1897</v>
      </c>
      <c r="H2595">
        <f>IFERROR(VLOOKUP(D2595,'ZORI (2)'!$C$2:$E$106,3,FALSE), 0)</f>
        <v>2405</v>
      </c>
      <c r="I2595">
        <f t="shared" si="360"/>
        <v>149160</v>
      </c>
      <c r="J2595">
        <f t="shared" si="361"/>
        <v>596640</v>
      </c>
      <c r="K2595">
        <v>2.5000000000000001E-2</v>
      </c>
      <c r="L2595">
        <v>360</v>
      </c>
      <c r="M2595" s="1">
        <f t="shared" si="362"/>
        <v>2357.4493307060206</v>
      </c>
      <c r="N2595">
        <f t="shared" si="366"/>
        <v>20492.500000000004</v>
      </c>
      <c r="O2595">
        <f t="shared" si="363"/>
        <v>298.32</v>
      </c>
      <c r="P2595">
        <f t="shared" si="364"/>
        <v>240.5</v>
      </c>
      <c r="Q2595">
        <v>20000</v>
      </c>
      <c r="R2595">
        <f t="shared" si="365"/>
        <v>25.841995841995843</v>
      </c>
      <c r="S2595">
        <f t="shared" si="367"/>
        <v>0.19138807573573166</v>
      </c>
      <c r="T2595">
        <f t="shared" si="368"/>
        <v>-3.1084388386508198E-2</v>
      </c>
      <c r="U2595">
        <f>IFERROR(VLOOKUP(D2595,'ZORI (2)'!$C$2:$F$106,4,FALSE), 0)</f>
        <v>152.30041305369636</v>
      </c>
    </row>
    <row r="2596" spans="1:21" x14ac:dyDescent="0.25">
      <c r="A2596">
        <v>3261</v>
      </c>
      <c r="B2596">
        <v>91403</v>
      </c>
      <c r="C2596" t="s">
        <v>488</v>
      </c>
      <c r="D2596" t="s">
        <v>198</v>
      </c>
      <c r="E2596">
        <v>1056900</v>
      </c>
      <c r="F2596">
        <v>1405000</v>
      </c>
      <c r="G2596">
        <f>IFERROR(VLOOKUP(D2596,'ZORI (2)'!$C$2:$E$106,2,FALSE), 0)</f>
        <v>1897</v>
      </c>
      <c r="H2596">
        <f>IFERROR(VLOOKUP(D2596,'ZORI (2)'!$C$2:$E$106,3,FALSE), 0)</f>
        <v>2405</v>
      </c>
      <c r="I2596">
        <f t="shared" si="360"/>
        <v>281000</v>
      </c>
      <c r="J2596">
        <f t="shared" si="361"/>
        <v>1124000</v>
      </c>
      <c r="K2596">
        <v>2.5000000000000001E-2</v>
      </c>
      <c r="L2596">
        <v>360</v>
      </c>
      <c r="M2596" s="1">
        <f t="shared" si="362"/>
        <v>4441.1589027111268</v>
      </c>
      <c r="N2596">
        <f t="shared" si="366"/>
        <v>36991.5</v>
      </c>
      <c r="O2596">
        <f t="shared" si="363"/>
        <v>562</v>
      </c>
      <c r="P2596">
        <f t="shared" si="364"/>
        <v>240.5</v>
      </c>
      <c r="Q2596">
        <v>20000</v>
      </c>
      <c r="R2596">
        <f t="shared" si="365"/>
        <v>48.68329868329868</v>
      </c>
      <c r="S2596">
        <f t="shared" si="367"/>
        <v>0.26134367665073305</v>
      </c>
      <c r="T2596">
        <f t="shared" si="368"/>
        <v>-0.10078332393723961</v>
      </c>
      <c r="U2596">
        <f>IFERROR(VLOOKUP(D2596,'ZORI (2)'!$C$2:$F$106,4,FALSE), 0)</f>
        <v>152.30041305369636</v>
      </c>
    </row>
    <row r="2597" spans="1:21" x14ac:dyDescent="0.25">
      <c r="A2597">
        <v>3262</v>
      </c>
      <c r="B2597">
        <v>30306</v>
      </c>
      <c r="C2597" t="s">
        <v>202</v>
      </c>
      <c r="D2597" t="s">
        <v>202</v>
      </c>
      <c r="E2597">
        <v>601300</v>
      </c>
      <c r="F2597">
        <v>787000</v>
      </c>
      <c r="G2597">
        <f>IFERROR(VLOOKUP(D2597,'ZORI (2)'!$C$2:$E$106,2,FALSE), 0)</f>
        <v>1152</v>
      </c>
      <c r="H2597">
        <f>IFERROR(VLOOKUP(D2597,'ZORI (2)'!$C$2:$E$106,3,FALSE), 0)</f>
        <v>1425</v>
      </c>
      <c r="I2597">
        <f t="shared" si="360"/>
        <v>157400</v>
      </c>
      <c r="J2597">
        <f t="shared" si="361"/>
        <v>629600</v>
      </c>
      <c r="K2597">
        <v>2.5000000000000001E-2</v>
      </c>
      <c r="L2597">
        <v>360</v>
      </c>
      <c r="M2597" s="1">
        <f t="shared" si="362"/>
        <v>2487.6811789563394</v>
      </c>
      <c r="N2597">
        <f t="shared" si="366"/>
        <v>21045.500000000004</v>
      </c>
      <c r="O2597">
        <f t="shared" si="363"/>
        <v>314.8</v>
      </c>
      <c r="P2597">
        <f t="shared" si="364"/>
        <v>142.5</v>
      </c>
      <c r="Q2597">
        <v>20000</v>
      </c>
      <c r="R2597">
        <f t="shared" si="365"/>
        <v>46.023391812865498</v>
      </c>
      <c r="S2597">
        <f t="shared" si="367"/>
        <v>0.22519734317435086</v>
      </c>
      <c r="T2597">
        <f t="shared" si="368"/>
        <v>-9.1913266602044782E-2</v>
      </c>
      <c r="U2597">
        <f>IFERROR(VLOOKUP(D2597,'ZORI (2)'!$C$2:$F$106,4,FALSE), 0)</f>
        <v>82.518246796825295</v>
      </c>
    </row>
    <row r="2598" spans="1:21" x14ac:dyDescent="0.25">
      <c r="A2598">
        <v>3263</v>
      </c>
      <c r="B2598">
        <v>48045</v>
      </c>
      <c r="C2598" t="s">
        <v>330</v>
      </c>
      <c r="D2598" t="s">
        <v>235</v>
      </c>
      <c r="E2598">
        <v>156900</v>
      </c>
      <c r="F2598">
        <v>217800</v>
      </c>
      <c r="G2598">
        <f>IFERROR(VLOOKUP(D2598,'ZORI (2)'!$C$2:$E$106,2,FALSE), 0)</f>
        <v>1028</v>
      </c>
      <c r="H2598">
        <f>IFERROR(VLOOKUP(D2598,'ZORI (2)'!$C$2:$E$106,3,FALSE), 0)</f>
        <v>1171</v>
      </c>
      <c r="I2598">
        <f t="shared" si="360"/>
        <v>43560</v>
      </c>
      <c r="J2598">
        <f t="shared" si="361"/>
        <v>174240</v>
      </c>
      <c r="K2598">
        <v>2.5000000000000001E-2</v>
      </c>
      <c r="L2598">
        <v>360</v>
      </c>
      <c r="M2598" s="1">
        <f t="shared" si="362"/>
        <v>688.45865409998828</v>
      </c>
      <c r="N2598">
        <f t="shared" si="366"/>
        <v>5491.5000000000009</v>
      </c>
      <c r="O2598">
        <f t="shared" si="363"/>
        <v>87.12</v>
      </c>
      <c r="P2598">
        <f t="shared" si="364"/>
        <v>117.10000000000001</v>
      </c>
      <c r="Q2598">
        <v>20000</v>
      </c>
      <c r="R2598">
        <f t="shared" si="365"/>
        <v>15.499573014517507</v>
      </c>
      <c r="S2598">
        <f t="shared" si="367"/>
        <v>0.19413459508803865</v>
      </c>
      <c r="T2598">
        <f t="shared" si="368"/>
        <v>4.8367611866507468E-2</v>
      </c>
      <c r="U2598">
        <f>IFERROR(VLOOKUP(D2598,'ZORI (2)'!$C$2:$F$106,4,FALSE), 0)</f>
        <v>42.450160853200359</v>
      </c>
    </row>
    <row r="2599" spans="1:21" x14ac:dyDescent="0.25">
      <c r="A2599">
        <v>3264</v>
      </c>
      <c r="B2599">
        <v>55128</v>
      </c>
      <c r="C2599" t="s">
        <v>1470</v>
      </c>
      <c r="D2599" t="s">
        <v>307</v>
      </c>
      <c r="E2599">
        <v>195200</v>
      </c>
      <c r="F2599">
        <v>245500</v>
      </c>
      <c r="G2599">
        <f>IFERROR(VLOOKUP(D2599,'ZORI (2)'!$C$2:$E$106,2,FALSE), 0)</f>
        <v>1268</v>
      </c>
      <c r="H2599">
        <f>IFERROR(VLOOKUP(D2599,'ZORI (2)'!$C$2:$E$106,3,FALSE), 0)</f>
        <v>1485</v>
      </c>
      <c r="I2599">
        <f t="shared" si="360"/>
        <v>49100</v>
      </c>
      <c r="J2599">
        <f t="shared" si="361"/>
        <v>196400</v>
      </c>
      <c r="K2599">
        <v>2.5000000000000001E-2</v>
      </c>
      <c r="L2599">
        <v>360</v>
      </c>
      <c r="M2599" s="1">
        <f t="shared" si="362"/>
        <v>776.01744527799406</v>
      </c>
      <c r="N2599">
        <f t="shared" si="366"/>
        <v>6832.0000000000009</v>
      </c>
      <c r="O2599">
        <f t="shared" si="363"/>
        <v>98.2</v>
      </c>
      <c r="P2599">
        <f t="shared" si="364"/>
        <v>148.5</v>
      </c>
      <c r="Q2599">
        <v>20000</v>
      </c>
      <c r="R2599">
        <f t="shared" si="365"/>
        <v>13.77665544332211</v>
      </c>
      <c r="S2599">
        <f t="shared" si="367"/>
        <v>0.10569647618361318</v>
      </c>
      <c r="T2599">
        <f t="shared" si="368"/>
        <v>7.3057349426645823E-2</v>
      </c>
      <c r="U2599">
        <f>IFERROR(VLOOKUP(D2599,'ZORI (2)'!$C$2:$F$106,4,FALSE), 0)</f>
        <v>66.493977017409904</v>
      </c>
    </row>
    <row r="2600" spans="1:21" x14ac:dyDescent="0.25">
      <c r="A2600">
        <v>3269</v>
      </c>
      <c r="B2600">
        <v>98335</v>
      </c>
      <c r="C2600" t="s">
        <v>1610</v>
      </c>
      <c r="D2600" t="s">
        <v>216</v>
      </c>
      <c r="E2600">
        <v>353600</v>
      </c>
      <c r="F2600">
        <v>503700</v>
      </c>
      <c r="G2600">
        <f>IFERROR(VLOOKUP(D2600,'ZORI (2)'!$C$2:$E$106,2,FALSE), 0)</f>
        <v>1404</v>
      </c>
      <c r="H2600">
        <f>IFERROR(VLOOKUP(D2600,'ZORI (2)'!$C$2:$E$106,3,FALSE), 0)</f>
        <v>1823</v>
      </c>
      <c r="I2600">
        <f t="shared" si="360"/>
        <v>100740</v>
      </c>
      <c r="J2600">
        <f t="shared" si="361"/>
        <v>402960</v>
      </c>
      <c r="K2600">
        <v>2.5000000000000001E-2</v>
      </c>
      <c r="L2600">
        <v>360</v>
      </c>
      <c r="M2600" s="1">
        <f t="shared" si="362"/>
        <v>1592.1791738758682</v>
      </c>
      <c r="N2600">
        <f t="shared" si="366"/>
        <v>12376.000000000002</v>
      </c>
      <c r="O2600">
        <f t="shared" si="363"/>
        <v>201.48</v>
      </c>
      <c r="P2600">
        <f t="shared" si="364"/>
        <v>182.3</v>
      </c>
      <c r="Q2600">
        <v>20000</v>
      </c>
      <c r="R2600">
        <f t="shared" si="365"/>
        <v>23.02523313219967</v>
      </c>
      <c r="S2600">
        <f t="shared" si="367"/>
        <v>0.30500341990175556</v>
      </c>
      <c r="T2600">
        <f t="shared" si="368"/>
        <v>-1.378880139510215E-2</v>
      </c>
      <c r="U2600">
        <f>IFERROR(VLOOKUP(D2600,'ZORI (2)'!$C$2:$F$106,4,FALSE), 0)</f>
        <v>131.98328847007167</v>
      </c>
    </row>
    <row r="2601" spans="1:21" x14ac:dyDescent="0.25">
      <c r="A2601">
        <v>3271</v>
      </c>
      <c r="B2601">
        <v>37921</v>
      </c>
      <c r="C2601" t="s">
        <v>346</v>
      </c>
      <c r="D2601" t="s">
        <v>346</v>
      </c>
      <c r="E2601">
        <v>97800</v>
      </c>
      <c r="F2601">
        <v>127700</v>
      </c>
      <c r="G2601">
        <f>IFERROR(VLOOKUP(D2601,'ZORI (2)'!$C$2:$E$106,2,FALSE), 0)</f>
        <v>1024</v>
      </c>
      <c r="H2601">
        <f>IFERROR(VLOOKUP(D2601,'ZORI (2)'!$C$2:$E$106,3,FALSE), 0)</f>
        <v>1170</v>
      </c>
      <c r="I2601">
        <f t="shared" si="360"/>
        <v>25540</v>
      </c>
      <c r="J2601">
        <f t="shared" si="361"/>
        <v>102160</v>
      </c>
      <c r="K2601">
        <v>2.5000000000000001E-2</v>
      </c>
      <c r="L2601">
        <v>360</v>
      </c>
      <c r="M2601" s="1">
        <f t="shared" si="362"/>
        <v>403.65551023217859</v>
      </c>
      <c r="N2601">
        <f t="shared" si="366"/>
        <v>3423.0000000000005</v>
      </c>
      <c r="O2601">
        <f t="shared" si="363"/>
        <v>51.08</v>
      </c>
      <c r="P2601">
        <f t="shared" si="364"/>
        <v>117</v>
      </c>
      <c r="Q2601">
        <v>20000</v>
      </c>
      <c r="R2601">
        <f t="shared" si="365"/>
        <v>9.0954415954415957</v>
      </c>
      <c r="S2601">
        <f t="shared" si="367"/>
        <v>5.3430454616698153E-2</v>
      </c>
      <c r="T2601">
        <f t="shared" si="368"/>
        <v>0.14662446903200085</v>
      </c>
      <c r="U2601">
        <f>IFERROR(VLOOKUP(D2601,'ZORI (2)'!$C$2:$F$106,4,FALSE), 0)</f>
        <v>41.80961872209641</v>
      </c>
    </row>
    <row r="2602" spans="1:21" x14ac:dyDescent="0.25">
      <c r="A2602">
        <v>3272</v>
      </c>
      <c r="B2602">
        <v>80602</v>
      </c>
      <c r="C2602" t="s">
        <v>847</v>
      </c>
      <c r="D2602" t="s">
        <v>233</v>
      </c>
      <c r="E2602">
        <v>322200</v>
      </c>
      <c r="F2602">
        <v>451200</v>
      </c>
      <c r="G2602">
        <f>IFERROR(VLOOKUP(D2602,'ZORI (2)'!$C$2:$E$106,2,FALSE), 0)</f>
        <v>1298</v>
      </c>
      <c r="H2602">
        <f>IFERROR(VLOOKUP(D2602,'ZORI (2)'!$C$2:$E$106,3,FALSE), 0)</f>
        <v>1672</v>
      </c>
      <c r="I2602">
        <f t="shared" si="360"/>
        <v>90240</v>
      </c>
      <c r="J2602">
        <f t="shared" si="361"/>
        <v>360960</v>
      </c>
      <c r="K2602">
        <v>2.5000000000000001E-2</v>
      </c>
      <c r="L2602">
        <v>360</v>
      </c>
      <c r="M2602" s="1">
        <f t="shared" si="362"/>
        <v>1426.2283963724276</v>
      </c>
      <c r="N2602">
        <f t="shared" si="366"/>
        <v>11277.000000000002</v>
      </c>
      <c r="O2602">
        <f t="shared" si="363"/>
        <v>180.48</v>
      </c>
      <c r="P2602">
        <f t="shared" si="364"/>
        <v>167.20000000000002</v>
      </c>
      <c r="Q2602">
        <v>20000</v>
      </c>
      <c r="R2602">
        <f t="shared" si="365"/>
        <v>22.488038277511961</v>
      </c>
      <c r="S2602">
        <f t="shared" si="367"/>
        <v>0.27646211776155166</v>
      </c>
      <c r="T2602">
        <f t="shared" si="368"/>
        <v>-1.0063618723875104E-2</v>
      </c>
      <c r="U2602">
        <f>IFERROR(VLOOKUP(D2602,'ZORI (2)'!$C$2:$F$106,4,FALSE), 0)</f>
        <v>103.83832606115948</v>
      </c>
    </row>
    <row r="2603" spans="1:21" x14ac:dyDescent="0.25">
      <c r="A2603">
        <v>3273</v>
      </c>
      <c r="B2603">
        <v>90017</v>
      </c>
      <c r="C2603" t="s">
        <v>488</v>
      </c>
      <c r="D2603" t="s">
        <v>198</v>
      </c>
      <c r="E2603">
        <v>493500</v>
      </c>
      <c r="F2603">
        <v>656400</v>
      </c>
      <c r="G2603">
        <f>IFERROR(VLOOKUP(D2603,'ZORI (2)'!$C$2:$E$106,2,FALSE), 0)</f>
        <v>1897</v>
      </c>
      <c r="H2603">
        <f>IFERROR(VLOOKUP(D2603,'ZORI (2)'!$C$2:$E$106,3,FALSE), 0)</f>
        <v>2405</v>
      </c>
      <c r="I2603">
        <f t="shared" si="360"/>
        <v>131280</v>
      </c>
      <c r="J2603">
        <f t="shared" si="361"/>
        <v>525120</v>
      </c>
      <c r="K2603">
        <v>2.5000000000000001E-2</v>
      </c>
      <c r="L2603">
        <v>360</v>
      </c>
      <c r="M2603" s="1">
        <f t="shared" si="362"/>
        <v>2074.8588638715901</v>
      </c>
      <c r="N2603">
        <f t="shared" si="366"/>
        <v>17272.5</v>
      </c>
      <c r="O2603">
        <f t="shared" si="363"/>
        <v>262.56</v>
      </c>
      <c r="P2603">
        <f t="shared" si="364"/>
        <v>240.5</v>
      </c>
      <c r="Q2603">
        <v>20000</v>
      </c>
      <c r="R2603">
        <f t="shared" si="365"/>
        <v>22.744282744282746</v>
      </c>
      <c r="S2603">
        <f t="shared" si="367"/>
        <v>0.2366880348925387</v>
      </c>
      <c r="T2603">
        <f t="shared" si="368"/>
        <v>-1.2310860808704006E-2</v>
      </c>
      <c r="U2603">
        <f>IFERROR(VLOOKUP(D2603,'ZORI (2)'!$C$2:$F$106,4,FALSE), 0)</f>
        <v>152.30041305369636</v>
      </c>
    </row>
    <row r="2604" spans="1:21" x14ac:dyDescent="0.25">
      <c r="A2604">
        <v>3275</v>
      </c>
      <c r="B2604">
        <v>1826</v>
      </c>
      <c r="C2604" t="s">
        <v>1611</v>
      </c>
      <c r="D2604" t="s">
        <v>219</v>
      </c>
      <c r="E2604">
        <v>273100</v>
      </c>
      <c r="F2604">
        <v>352300</v>
      </c>
      <c r="G2604">
        <f>IFERROR(VLOOKUP(D2604,'ZORI (2)'!$C$2:$E$106,2,FALSE), 0)</f>
        <v>2124</v>
      </c>
      <c r="H2604">
        <f>IFERROR(VLOOKUP(D2604,'ZORI (2)'!$C$2:$E$106,3,FALSE), 0)</f>
        <v>2442</v>
      </c>
      <c r="I2604">
        <f t="shared" si="360"/>
        <v>70460</v>
      </c>
      <c r="J2604">
        <f t="shared" si="361"/>
        <v>281840</v>
      </c>
      <c r="K2604">
        <v>2.5000000000000001E-2</v>
      </c>
      <c r="L2604">
        <v>360</v>
      </c>
      <c r="M2604" s="1">
        <f t="shared" si="362"/>
        <v>1113.6087412278505</v>
      </c>
      <c r="N2604">
        <f t="shared" si="366"/>
        <v>9558.5</v>
      </c>
      <c r="O2604">
        <f t="shared" si="363"/>
        <v>140.92000000000002</v>
      </c>
      <c r="P2604">
        <f t="shared" si="364"/>
        <v>244.20000000000002</v>
      </c>
      <c r="Q2604">
        <v>20000</v>
      </c>
      <c r="R2604">
        <f t="shared" si="365"/>
        <v>12.022249522249522</v>
      </c>
      <c r="S2604">
        <f t="shared" si="367"/>
        <v>0.16401819212082264</v>
      </c>
      <c r="T2604">
        <f t="shared" si="368"/>
        <v>0.11317161430401171</v>
      </c>
      <c r="U2604">
        <f>IFERROR(VLOOKUP(D2604,'ZORI (2)'!$C$2:$F$106,4,FALSE), 0)</f>
        <v>98.079496251938465</v>
      </c>
    </row>
    <row r="2605" spans="1:21" x14ac:dyDescent="0.25">
      <c r="A2605">
        <v>3277</v>
      </c>
      <c r="B2605">
        <v>68123</v>
      </c>
      <c r="C2605" t="s">
        <v>913</v>
      </c>
      <c r="D2605" t="s">
        <v>403</v>
      </c>
      <c r="E2605">
        <v>160900</v>
      </c>
      <c r="F2605">
        <v>195600</v>
      </c>
      <c r="G2605">
        <f>IFERROR(VLOOKUP(D2605,'ZORI (2)'!$C$2:$E$106,2,FALSE), 0)</f>
        <v>977</v>
      </c>
      <c r="H2605">
        <f>IFERROR(VLOOKUP(D2605,'ZORI (2)'!$C$2:$E$106,3,FALSE), 0)</f>
        <v>1115</v>
      </c>
      <c r="I2605">
        <f t="shared" si="360"/>
        <v>39120</v>
      </c>
      <c r="J2605">
        <f t="shared" si="361"/>
        <v>156480</v>
      </c>
      <c r="K2605">
        <v>2.5000000000000001E-2</v>
      </c>
      <c r="L2605">
        <v>360</v>
      </c>
      <c r="M2605" s="1">
        <f t="shared" si="362"/>
        <v>618.28518246996191</v>
      </c>
      <c r="N2605">
        <f t="shared" si="366"/>
        <v>5631.5000000000009</v>
      </c>
      <c r="O2605">
        <f t="shared" si="363"/>
        <v>78.239999999999995</v>
      </c>
      <c r="P2605">
        <f t="shared" si="364"/>
        <v>111.5</v>
      </c>
      <c r="Q2605">
        <v>20000</v>
      </c>
      <c r="R2605">
        <f t="shared" si="365"/>
        <v>14.618834080717489</v>
      </c>
      <c r="S2605">
        <f t="shared" si="367"/>
        <v>4.8616453521255126E-2</v>
      </c>
      <c r="T2605">
        <f t="shared" si="368"/>
        <v>5.6889767964610177E-2</v>
      </c>
      <c r="U2605">
        <f>IFERROR(VLOOKUP(D2605,'ZORI (2)'!$C$2:$F$106,4,FALSE), 0)</f>
        <v>41.38767480603785</v>
      </c>
    </row>
    <row r="2606" spans="1:21" x14ac:dyDescent="0.25">
      <c r="A2606">
        <v>3280</v>
      </c>
      <c r="B2606">
        <v>75042</v>
      </c>
      <c r="C2606" t="s">
        <v>631</v>
      </c>
      <c r="D2606" t="s">
        <v>192</v>
      </c>
      <c r="E2606">
        <v>98400</v>
      </c>
      <c r="F2606">
        <v>173900</v>
      </c>
      <c r="G2606">
        <f>IFERROR(VLOOKUP(D2606,'ZORI (2)'!$C$2:$E$106,2,FALSE), 0)</f>
        <v>1240</v>
      </c>
      <c r="H2606">
        <f>IFERROR(VLOOKUP(D2606,'ZORI (2)'!$C$2:$E$106,3,FALSE), 0)</f>
        <v>1481</v>
      </c>
      <c r="I2606">
        <f t="shared" si="360"/>
        <v>34780</v>
      </c>
      <c r="J2606">
        <f t="shared" si="361"/>
        <v>139120</v>
      </c>
      <c r="K2606">
        <v>2.5000000000000001E-2</v>
      </c>
      <c r="L2606">
        <v>360</v>
      </c>
      <c r="M2606" s="1">
        <f t="shared" si="362"/>
        <v>549.69219443520637</v>
      </c>
      <c r="N2606">
        <f t="shared" si="366"/>
        <v>3444.0000000000005</v>
      </c>
      <c r="O2606">
        <f t="shared" si="363"/>
        <v>69.56</v>
      </c>
      <c r="P2606">
        <f t="shared" si="364"/>
        <v>148.1</v>
      </c>
      <c r="Q2606">
        <v>20000</v>
      </c>
      <c r="R2606">
        <f t="shared" si="365"/>
        <v>9.7850551429214487</v>
      </c>
      <c r="S2606">
        <f t="shared" si="367"/>
        <v>0.42723482485801517</v>
      </c>
      <c r="T2606">
        <f t="shared" si="368"/>
        <v>0.14708322455993275</v>
      </c>
      <c r="U2606">
        <f>IFERROR(VLOOKUP(D2606,'ZORI (2)'!$C$2:$F$106,4,FALSE), 0)</f>
        <v>73.617039721894315</v>
      </c>
    </row>
    <row r="2607" spans="1:21" x14ac:dyDescent="0.25">
      <c r="A2607">
        <v>3281</v>
      </c>
      <c r="B2607">
        <v>6708</v>
      </c>
      <c r="C2607" t="s">
        <v>1612</v>
      </c>
      <c r="D2607" t="s">
        <v>297</v>
      </c>
      <c r="E2607">
        <v>123600</v>
      </c>
      <c r="F2607">
        <v>129700</v>
      </c>
      <c r="G2607">
        <f>IFERROR(VLOOKUP(D2607,'ZORI (2)'!$C$2:$E$106,2,FALSE), 0)</f>
        <v>1235</v>
      </c>
      <c r="H2607">
        <f>IFERROR(VLOOKUP(D2607,'ZORI (2)'!$C$2:$E$106,3,FALSE), 0)</f>
        <v>1361</v>
      </c>
      <c r="I2607">
        <f t="shared" si="360"/>
        <v>25940</v>
      </c>
      <c r="J2607">
        <f t="shared" si="361"/>
        <v>103760</v>
      </c>
      <c r="K2607">
        <v>2.5000000000000001E-2</v>
      </c>
      <c r="L2607">
        <v>360</v>
      </c>
      <c r="M2607" s="1">
        <f t="shared" si="362"/>
        <v>409.97744461326204</v>
      </c>
      <c r="N2607">
        <f t="shared" si="366"/>
        <v>4326</v>
      </c>
      <c r="O2607">
        <f t="shared" si="363"/>
        <v>51.879999999999995</v>
      </c>
      <c r="P2607">
        <f t="shared" si="364"/>
        <v>136.1</v>
      </c>
      <c r="Q2607">
        <v>20000</v>
      </c>
      <c r="R2607">
        <f t="shared" si="365"/>
        <v>7.9414646093558661</v>
      </c>
      <c r="S2607">
        <f t="shared" si="367"/>
        <v>-0.12321025377553642</v>
      </c>
      <c r="T2607">
        <f t="shared" si="368"/>
        <v>0.18216111615487318</v>
      </c>
      <c r="U2607">
        <f>IFERROR(VLOOKUP(D2607,'ZORI (2)'!$C$2:$F$106,4,FALSE), 0)</f>
        <v>35.249113464029136</v>
      </c>
    </row>
    <row r="2608" spans="1:21" x14ac:dyDescent="0.25">
      <c r="A2608">
        <v>3282</v>
      </c>
      <c r="B2608">
        <v>60076</v>
      </c>
      <c r="C2608" t="s">
        <v>1613</v>
      </c>
      <c r="D2608" t="s">
        <v>191</v>
      </c>
      <c r="E2608">
        <v>261500</v>
      </c>
      <c r="F2608">
        <v>318600</v>
      </c>
      <c r="G2608">
        <f>IFERROR(VLOOKUP(D2608,'ZORI (2)'!$C$2:$E$106,2,FALSE), 0)</f>
        <v>1542</v>
      </c>
      <c r="H2608">
        <f>IFERROR(VLOOKUP(D2608,'ZORI (2)'!$C$2:$E$106,3,FALSE), 0)</f>
        <v>1713</v>
      </c>
      <c r="I2608">
        <f t="shared" si="360"/>
        <v>63720</v>
      </c>
      <c r="J2608">
        <f t="shared" si="361"/>
        <v>254880</v>
      </c>
      <c r="K2608">
        <v>2.5000000000000001E-2</v>
      </c>
      <c r="L2608">
        <v>360</v>
      </c>
      <c r="M2608" s="1">
        <f t="shared" si="362"/>
        <v>1007.0841469065944</v>
      </c>
      <c r="N2608">
        <f t="shared" si="366"/>
        <v>9152.5</v>
      </c>
      <c r="O2608">
        <f t="shared" si="363"/>
        <v>127.44</v>
      </c>
      <c r="P2608">
        <f t="shared" si="364"/>
        <v>171.3</v>
      </c>
      <c r="Q2608">
        <v>20000</v>
      </c>
      <c r="R2608">
        <f t="shared" si="365"/>
        <v>15.499124343257444</v>
      </c>
      <c r="S2608">
        <f t="shared" si="367"/>
        <v>9.6154342384806593E-2</v>
      </c>
      <c r="T2608">
        <f t="shared" si="368"/>
        <v>5.2610947666110734E-2</v>
      </c>
      <c r="U2608">
        <f>IFERROR(VLOOKUP(D2608,'ZORI (2)'!$C$2:$F$106,4,FALSE), 0)</f>
        <v>52.309030710552761</v>
      </c>
    </row>
    <row r="2609" spans="1:21" x14ac:dyDescent="0.25">
      <c r="A2609">
        <v>3283</v>
      </c>
      <c r="B2609">
        <v>75229</v>
      </c>
      <c r="C2609" t="s">
        <v>498</v>
      </c>
      <c r="D2609" t="s">
        <v>192</v>
      </c>
      <c r="E2609">
        <v>276800</v>
      </c>
      <c r="F2609">
        <v>410900</v>
      </c>
      <c r="G2609">
        <f>IFERROR(VLOOKUP(D2609,'ZORI (2)'!$C$2:$E$106,2,FALSE), 0)</f>
        <v>1240</v>
      </c>
      <c r="H2609">
        <f>IFERROR(VLOOKUP(D2609,'ZORI (2)'!$C$2:$E$106,3,FALSE), 0)</f>
        <v>1481</v>
      </c>
      <c r="I2609">
        <f t="shared" si="360"/>
        <v>82180</v>
      </c>
      <c r="J2609">
        <f t="shared" si="361"/>
        <v>328720</v>
      </c>
      <c r="K2609">
        <v>2.5000000000000001E-2</v>
      </c>
      <c r="L2609">
        <v>360</v>
      </c>
      <c r="M2609" s="1">
        <f t="shared" si="362"/>
        <v>1298.8414185935958</v>
      </c>
      <c r="N2609">
        <f t="shared" si="366"/>
        <v>9688.0000000000018</v>
      </c>
      <c r="O2609">
        <f t="shared" si="363"/>
        <v>164.36</v>
      </c>
      <c r="P2609">
        <f t="shared" si="364"/>
        <v>148.1</v>
      </c>
      <c r="Q2609">
        <v>20000</v>
      </c>
      <c r="R2609">
        <f t="shared" si="365"/>
        <v>23.120639207742517</v>
      </c>
      <c r="S2609">
        <f t="shared" si="367"/>
        <v>0.34067239174127534</v>
      </c>
      <c r="T2609">
        <f t="shared" si="368"/>
        <v>-1.3977339570951047E-2</v>
      </c>
      <c r="U2609">
        <f>IFERROR(VLOOKUP(D2609,'ZORI (2)'!$C$2:$F$106,4,FALSE), 0)</f>
        <v>73.617039721894315</v>
      </c>
    </row>
    <row r="2610" spans="1:21" x14ac:dyDescent="0.25">
      <c r="A2610">
        <v>3285</v>
      </c>
      <c r="B2610">
        <v>18015</v>
      </c>
      <c r="C2610" t="s">
        <v>1074</v>
      </c>
      <c r="D2610" t="s">
        <v>349</v>
      </c>
      <c r="E2610">
        <v>121500</v>
      </c>
      <c r="F2610">
        <v>145500</v>
      </c>
      <c r="G2610">
        <f>IFERROR(VLOOKUP(D2610,'ZORI (2)'!$C$2:$E$106,2,FALSE), 0)</f>
        <v>1137</v>
      </c>
      <c r="H2610">
        <f>IFERROR(VLOOKUP(D2610,'ZORI (2)'!$C$2:$E$106,3,FALSE), 0)</f>
        <v>1279</v>
      </c>
      <c r="I2610">
        <f t="shared" si="360"/>
        <v>29100</v>
      </c>
      <c r="J2610">
        <f t="shared" si="361"/>
        <v>116400</v>
      </c>
      <c r="K2610">
        <v>2.5000000000000001E-2</v>
      </c>
      <c r="L2610">
        <v>360</v>
      </c>
      <c r="M2610" s="1">
        <f t="shared" si="362"/>
        <v>459.92072622382136</v>
      </c>
      <c r="N2610">
        <f t="shared" si="366"/>
        <v>4252.5</v>
      </c>
      <c r="O2610">
        <f t="shared" si="363"/>
        <v>58.2</v>
      </c>
      <c r="P2610">
        <f t="shared" si="364"/>
        <v>127.9</v>
      </c>
      <c r="Q2610">
        <v>20000</v>
      </c>
      <c r="R2610">
        <f t="shared" si="365"/>
        <v>9.480062548866302</v>
      </c>
      <c r="S2610">
        <f t="shared" si="367"/>
        <v>-1.7323888097974306E-3</v>
      </c>
      <c r="T2610">
        <f t="shared" si="368"/>
        <v>0.14236917267820895</v>
      </c>
      <c r="U2610">
        <f>IFERROR(VLOOKUP(D2610,'ZORI (2)'!$C$2:$F$106,4,FALSE), 0)</f>
        <v>41.537623302975142</v>
      </c>
    </row>
    <row r="2611" spans="1:21" x14ac:dyDescent="0.25">
      <c r="A2611">
        <v>3287</v>
      </c>
      <c r="B2611">
        <v>2889</v>
      </c>
      <c r="C2611" t="s">
        <v>1034</v>
      </c>
      <c r="D2611" t="s">
        <v>315</v>
      </c>
      <c r="E2611">
        <v>161300</v>
      </c>
      <c r="F2611">
        <v>217700</v>
      </c>
      <c r="G2611">
        <f>IFERROR(VLOOKUP(D2611,'ZORI (2)'!$C$2:$E$106,2,FALSE), 0)</f>
        <v>1254</v>
      </c>
      <c r="H2611">
        <f>IFERROR(VLOOKUP(D2611,'ZORI (2)'!$C$2:$E$106,3,FALSE), 0)</f>
        <v>1500</v>
      </c>
      <c r="I2611">
        <f t="shared" si="360"/>
        <v>43540</v>
      </c>
      <c r="J2611">
        <f t="shared" si="361"/>
        <v>174160</v>
      </c>
      <c r="K2611">
        <v>2.5000000000000001E-2</v>
      </c>
      <c r="L2611">
        <v>360</v>
      </c>
      <c r="M2611" s="1">
        <f t="shared" si="362"/>
        <v>688.14255738093414</v>
      </c>
      <c r="N2611">
        <f t="shared" si="366"/>
        <v>5645.5000000000009</v>
      </c>
      <c r="O2611">
        <f t="shared" si="363"/>
        <v>87.08</v>
      </c>
      <c r="P2611">
        <f t="shared" si="364"/>
        <v>150</v>
      </c>
      <c r="Q2611">
        <v>20000</v>
      </c>
      <c r="R2611">
        <f t="shared" si="365"/>
        <v>12.094444444444445</v>
      </c>
      <c r="S2611">
        <f t="shared" si="367"/>
        <v>0.16451051242206954</v>
      </c>
      <c r="T2611">
        <f t="shared" si="368"/>
        <v>9.9693278381001657E-2</v>
      </c>
      <c r="U2611">
        <f>IFERROR(VLOOKUP(D2611,'ZORI (2)'!$C$2:$F$106,4,FALSE), 0)</f>
        <v>75.634847140989294</v>
      </c>
    </row>
    <row r="2612" spans="1:21" x14ac:dyDescent="0.25">
      <c r="A2612">
        <v>3288</v>
      </c>
      <c r="B2612">
        <v>20155</v>
      </c>
      <c r="C2612" t="s">
        <v>298</v>
      </c>
      <c r="D2612" t="s">
        <v>203</v>
      </c>
      <c r="E2612">
        <v>453600</v>
      </c>
      <c r="F2612">
        <v>489200</v>
      </c>
      <c r="G2612">
        <f>IFERROR(VLOOKUP(D2612,'ZORI (2)'!$C$2:$E$106,2,FALSE), 0)</f>
        <v>1905</v>
      </c>
      <c r="H2612">
        <f>IFERROR(VLOOKUP(D2612,'ZORI (2)'!$C$2:$E$106,3,FALSE), 0)</f>
        <v>2043</v>
      </c>
      <c r="I2612">
        <f t="shared" si="360"/>
        <v>97840</v>
      </c>
      <c r="J2612">
        <f t="shared" si="361"/>
        <v>391360</v>
      </c>
      <c r="K2612">
        <v>2.5000000000000001E-2</v>
      </c>
      <c r="L2612">
        <v>360</v>
      </c>
      <c r="M2612" s="1">
        <f t="shared" si="362"/>
        <v>1546.3451496130131</v>
      </c>
      <c r="N2612">
        <f t="shared" si="366"/>
        <v>15876.000000000002</v>
      </c>
      <c r="O2612">
        <f t="shared" si="363"/>
        <v>195.68</v>
      </c>
      <c r="P2612">
        <f t="shared" si="364"/>
        <v>204.3</v>
      </c>
      <c r="Q2612">
        <v>20000</v>
      </c>
      <c r="R2612">
        <f t="shared" si="365"/>
        <v>19.954315549029204</v>
      </c>
      <c r="S2612">
        <f t="shared" si="367"/>
        <v>-5.6386829997793564E-4</v>
      </c>
      <c r="T2612">
        <f t="shared" si="368"/>
        <v>8.6758368829746926E-3</v>
      </c>
      <c r="U2612">
        <f>IFERROR(VLOOKUP(D2612,'ZORI (2)'!$C$2:$F$106,4,FALSE), 0)</f>
        <v>40.400261415601996</v>
      </c>
    </row>
    <row r="2613" spans="1:21" x14ac:dyDescent="0.25">
      <c r="A2613">
        <v>3289</v>
      </c>
      <c r="B2613">
        <v>15010</v>
      </c>
      <c r="C2613" t="s">
        <v>1614</v>
      </c>
      <c r="D2613" t="s">
        <v>237</v>
      </c>
      <c r="E2613">
        <v>102900</v>
      </c>
      <c r="F2613">
        <v>133500</v>
      </c>
      <c r="G2613">
        <f>IFERROR(VLOOKUP(D2613,'ZORI (2)'!$C$2:$E$106,2,FALSE), 0)</f>
        <v>1002</v>
      </c>
      <c r="H2613">
        <f>IFERROR(VLOOKUP(D2613,'ZORI (2)'!$C$2:$E$106,3,FALSE), 0)</f>
        <v>1073</v>
      </c>
      <c r="I2613">
        <f t="shared" si="360"/>
        <v>26700</v>
      </c>
      <c r="J2613">
        <f t="shared" si="361"/>
        <v>106800</v>
      </c>
      <c r="K2613">
        <v>2.5000000000000001E-2</v>
      </c>
      <c r="L2613">
        <v>360</v>
      </c>
      <c r="M2613" s="1">
        <f t="shared" si="362"/>
        <v>421.98911993732065</v>
      </c>
      <c r="N2613">
        <f t="shared" si="366"/>
        <v>3601.5000000000005</v>
      </c>
      <c r="O2613">
        <f t="shared" si="363"/>
        <v>53.4</v>
      </c>
      <c r="P2613">
        <f t="shared" si="364"/>
        <v>107.30000000000001</v>
      </c>
      <c r="Q2613">
        <v>20000</v>
      </c>
      <c r="R2613">
        <f t="shared" si="365"/>
        <v>10.368126747437092</v>
      </c>
      <c r="S2613">
        <f t="shared" si="367"/>
        <v>5.5323454662592933E-2</v>
      </c>
      <c r="T2613">
        <f t="shared" si="368"/>
        <v>0.11696928641794287</v>
      </c>
      <c r="U2613">
        <f>IFERROR(VLOOKUP(D2613,'ZORI (2)'!$C$2:$F$106,4,FALSE), 0)</f>
        <v>18.252597429548764</v>
      </c>
    </row>
    <row r="2614" spans="1:21" x14ac:dyDescent="0.25">
      <c r="A2614">
        <v>3290</v>
      </c>
      <c r="B2614">
        <v>53220</v>
      </c>
      <c r="C2614" t="s">
        <v>1017</v>
      </c>
      <c r="D2614" t="s">
        <v>353</v>
      </c>
      <c r="E2614">
        <v>134300</v>
      </c>
      <c r="F2614">
        <v>164800</v>
      </c>
      <c r="G2614">
        <f>IFERROR(VLOOKUP(D2614,'ZORI (2)'!$C$2:$E$106,2,FALSE), 0)</f>
        <v>971</v>
      </c>
      <c r="H2614">
        <f>IFERROR(VLOOKUP(D2614,'ZORI (2)'!$C$2:$E$106,3,FALSE), 0)</f>
        <v>1061</v>
      </c>
      <c r="I2614">
        <f t="shared" si="360"/>
        <v>32960</v>
      </c>
      <c r="J2614">
        <f t="shared" si="361"/>
        <v>131840</v>
      </c>
      <c r="K2614">
        <v>2.5000000000000001E-2</v>
      </c>
      <c r="L2614">
        <v>360</v>
      </c>
      <c r="M2614" s="1">
        <f t="shared" si="362"/>
        <v>520.92739300127664</v>
      </c>
      <c r="N2614">
        <f t="shared" si="366"/>
        <v>4700.5</v>
      </c>
      <c r="O2614">
        <f t="shared" si="363"/>
        <v>65.92</v>
      </c>
      <c r="P2614">
        <f t="shared" si="364"/>
        <v>106.10000000000001</v>
      </c>
      <c r="Q2614">
        <v>20000</v>
      </c>
      <c r="R2614">
        <f t="shared" si="365"/>
        <v>12.943763744894753</v>
      </c>
      <c r="S2614">
        <f t="shared" si="367"/>
        <v>3.6474728066892871E-2</v>
      </c>
      <c r="T2614">
        <f t="shared" si="368"/>
        <v>7.6597172830354915E-2</v>
      </c>
      <c r="U2614">
        <f>IFERROR(VLOOKUP(D2614,'ZORI (2)'!$C$2:$F$106,4,FALSE), 0)</f>
        <v>24.07240000865869</v>
      </c>
    </row>
    <row r="2615" spans="1:21" x14ac:dyDescent="0.25">
      <c r="A2615">
        <v>3291</v>
      </c>
      <c r="B2615">
        <v>77502</v>
      </c>
      <c r="C2615" t="s">
        <v>613</v>
      </c>
      <c r="D2615" t="s">
        <v>193</v>
      </c>
      <c r="E2615">
        <v>92800</v>
      </c>
      <c r="F2615">
        <v>137100</v>
      </c>
      <c r="G2615">
        <f>IFERROR(VLOOKUP(D2615,'ZORI (2)'!$C$2:$E$106,2,FALSE), 0)</f>
        <v>1302</v>
      </c>
      <c r="H2615">
        <f>IFERROR(VLOOKUP(D2615,'ZORI (2)'!$C$2:$E$106,3,FALSE), 0)</f>
        <v>1452</v>
      </c>
      <c r="I2615">
        <f t="shared" si="360"/>
        <v>27420</v>
      </c>
      <c r="J2615">
        <f t="shared" si="361"/>
        <v>109680</v>
      </c>
      <c r="K2615">
        <v>2.5000000000000001E-2</v>
      </c>
      <c r="L2615">
        <v>360</v>
      </c>
      <c r="M2615" s="1">
        <f t="shared" si="362"/>
        <v>433.36860182327086</v>
      </c>
      <c r="N2615">
        <f t="shared" si="366"/>
        <v>3248.0000000000005</v>
      </c>
      <c r="O2615">
        <f t="shared" si="363"/>
        <v>54.84</v>
      </c>
      <c r="P2615">
        <f t="shared" si="364"/>
        <v>145.20000000000002</v>
      </c>
      <c r="Q2615">
        <v>20000</v>
      </c>
      <c r="R2615">
        <f t="shared" si="365"/>
        <v>7.8684573002754821</v>
      </c>
      <c r="S2615">
        <f t="shared" si="367"/>
        <v>0.1814076933682614</v>
      </c>
      <c r="T2615">
        <f t="shared" si="368"/>
        <v>0.19387180820479888</v>
      </c>
      <c r="U2615">
        <f>IFERROR(VLOOKUP(D2615,'ZORI (2)'!$C$2:$F$106,4,FALSE), 0)</f>
        <v>33.665786847801911</v>
      </c>
    </row>
    <row r="2616" spans="1:21" x14ac:dyDescent="0.25">
      <c r="A2616">
        <v>3292</v>
      </c>
      <c r="B2616">
        <v>29205</v>
      </c>
      <c r="C2616" t="s">
        <v>247</v>
      </c>
      <c r="D2616" t="s">
        <v>247</v>
      </c>
      <c r="E2616">
        <v>166900</v>
      </c>
      <c r="F2616">
        <v>204500</v>
      </c>
      <c r="G2616">
        <f>IFERROR(VLOOKUP(D2616,'ZORI (2)'!$C$2:$E$106,2,FALSE), 0)</f>
        <v>981</v>
      </c>
      <c r="H2616">
        <f>IFERROR(VLOOKUP(D2616,'ZORI (2)'!$C$2:$E$106,3,FALSE), 0)</f>
        <v>1078</v>
      </c>
      <c r="I2616">
        <f t="shared" si="360"/>
        <v>40900</v>
      </c>
      <c r="J2616">
        <f t="shared" si="361"/>
        <v>163600</v>
      </c>
      <c r="K2616">
        <v>2.5000000000000001E-2</v>
      </c>
      <c r="L2616">
        <v>360</v>
      </c>
      <c r="M2616" s="1">
        <f t="shared" si="362"/>
        <v>646.41779046578324</v>
      </c>
      <c r="N2616">
        <f t="shared" si="366"/>
        <v>5841.5000000000009</v>
      </c>
      <c r="O2616">
        <f t="shared" si="363"/>
        <v>81.8</v>
      </c>
      <c r="P2616">
        <f t="shared" si="364"/>
        <v>107.80000000000001</v>
      </c>
      <c r="Q2616">
        <v>20000</v>
      </c>
      <c r="R2616">
        <f t="shared" si="365"/>
        <v>15.808596165739022</v>
      </c>
      <c r="S2616">
        <f t="shared" si="367"/>
        <v>6.100658135378214E-2</v>
      </c>
      <c r="T2616">
        <f t="shared" si="368"/>
        <v>4.3507960031024175E-2</v>
      </c>
      <c r="U2616">
        <f>IFERROR(VLOOKUP(D2616,'ZORI (2)'!$C$2:$F$106,4,FALSE), 0)</f>
        <v>28.147660938815694</v>
      </c>
    </row>
    <row r="2617" spans="1:21" x14ac:dyDescent="0.25">
      <c r="A2617">
        <v>3293</v>
      </c>
      <c r="B2617">
        <v>89081</v>
      </c>
      <c r="C2617" t="s">
        <v>622</v>
      </c>
      <c r="D2617" t="s">
        <v>230</v>
      </c>
      <c r="E2617">
        <v>172600</v>
      </c>
      <c r="F2617">
        <v>250000</v>
      </c>
      <c r="G2617">
        <f>IFERROR(VLOOKUP(D2617,'ZORI (2)'!$C$2:$E$106,2,FALSE), 0)</f>
        <v>1064</v>
      </c>
      <c r="H2617">
        <f>IFERROR(VLOOKUP(D2617,'ZORI (2)'!$C$2:$E$106,3,FALSE), 0)</f>
        <v>1288</v>
      </c>
      <c r="I2617">
        <f t="shared" si="360"/>
        <v>50000</v>
      </c>
      <c r="J2617">
        <f t="shared" si="361"/>
        <v>200000</v>
      </c>
      <c r="K2617">
        <v>2.5000000000000001E-2</v>
      </c>
      <c r="L2617">
        <v>360</v>
      </c>
      <c r="M2617" s="1">
        <f t="shared" si="362"/>
        <v>790.24179763543191</v>
      </c>
      <c r="N2617">
        <f t="shared" si="366"/>
        <v>6041.0000000000009</v>
      </c>
      <c r="O2617">
        <f t="shared" si="363"/>
        <v>100</v>
      </c>
      <c r="P2617">
        <f t="shared" si="364"/>
        <v>128.80000000000001</v>
      </c>
      <c r="Q2617">
        <v>20000</v>
      </c>
      <c r="R2617">
        <f t="shared" si="365"/>
        <v>16.17494824016563</v>
      </c>
      <c r="S2617">
        <f t="shared" si="367"/>
        <v>0.25855185988793855</v>
      </c>
      <c r="T2617">
        <f t="shared" si="368"/>
        <v>4.2444187061911554E-2</v>
      </c>
      <c r="U2617">
        <f>IFERROR(VLOOKUP(D2617,'ZORI (2)'!$C$2:$F$106,4,FALSE), 0)</f>
        <v>65.771630000518996</v>
      </c>
    </row>
    <row r="2618" spans="1:21" x14ac:dyDescent="0.25">
      <c r="A2618">
        <v>3294</v>
      </c>
      <c r="B2618">
        <v>37067</v>
      </c>
      <c r="C2618" t="s">
        <v>633</v>
      </c>
      <c r="D2618" t="s">
        <v>197</v>
      </c>
      <c r="E2618">
        <v>383200</v>
      </c>
      <c r="F2618">
        <v>473100</v>
      </c>
      <c r="G2618">
        <f>IFERROR(VLOOKUP(D2618,'ZORI (2)'!$C$2:$E$106,2,FALSE), 0)</f>
        <v>1223</v>
      </c>
      <c r="H2618">
        <f>IFERROR(VLOOKUP(D2618,'ZORI (2)'!$C$2:$E$106,3,FALSE), 0)</f>
        <v>1493</v>
      </c>
      <c r="I2618">
        <f t="shared" si="360"/>
        <v>94620</v>
      </c>
      <c r="J2618">
        <f t="shared" si="361"/>
        <v>378480</v>
      </c>
      <c r="K2618">
        <v>2.5000000000000001E-2</v>
      </c>
      <c r="L2618">
        <v>360</v>
      </c>
      <c r="M2618" s="1">
        <f t="shared" si="362"/>
        <v>1495.4535778452914</v>
      </c>
      <c r="N2618">
        <f t="shared" si="366"/>
        <v>13412.000000000002</v>
      </c>
      <c r="O2618">
        <f t="shared" si="363"/>
        <v>189.24</v>
      </c>
      <c r="P2618">
        <f t="shared" si="364"/>
        <v>149.30000000000001</v>
      </c>
      <c r="Q2618">
        <v>20000</v>
      </c>
      <c r="R2618">
        <f t="shared" si="365"/>
        <v>26.406563965170797</v>
      </c>
      <c r="S2618">
        <f t="shared" si="367"/>
        <v>0.13558898927539292</v>
      </c>
      <c r="T2618">
        <f t="shared" si="368"/>
        <v>-3.19601578835252E-2</v>
      </c>
      <c r="U2618">
        <f>IFERROR(VLOOKUP(D2618,'ZORI (2)'!$C$2:$F$106,4,FALSE), 0)</f>
        <v>82.462282658343199</v>
      </c>
    </row>
    <row r="2619" spans="1:21" x14ac:dyDescent="0.25">
      <c r="A2619">
        <v>3296</v>
      </c>
      <c r="B2619">
        <v>98466</v>
      </c>
      <c r="C2619" t="s">
        <v>1615</v>
      </c>
      <c r="D2619" t="s">
        <v>216</v>
      </c>
      <c r="E2619">
        <v>265300</v>
      </c>
      <c r="F2619">
        <v>376700</v>
      </c>
      <c r="G2619">
        <f>IFERROR(VLOOKUP(D2619,'ZORI (2)'!$C$2:$E$106,2,FALSE), 0)</f>
        <v>1404</v>
      </c>
      <c r="H2619">
        <f>IFERROR(VLOOKUP(D2619,'ZORI (2)'!$C$2:$E$106,3,FALSE), 0)</f>
        <v>1823</v>
      </c>
      <c r="I2619">
        <f t="shared" si="360"/>
        <v>75340</v>
      </c>
      <c r="J2619">
        <f t="shared" si="361"/>
        <v>301360</v>
      </c>
      <c r="K2619">
        <v>2.5000000000000001E-2</v>
      </c>
      <c r="L2619">
        <v>360</v>
      </c>
      <c r="M2619" s="1">
        <f t="shared" si="362"/>
        <v>1190.7363406770687</v>
      </c>
      <c r="N2619">
        <f t="shared" si="366"/>
        <v>9285.5</v>
      </c>
      <c r="O2619">
        <f t="shared" si="363"/>
        <v>150.68</v>
      </c>
      <c r="P2619">
        <f t="shared" si="364"/>
        <v>182.3</v>
      </c>
      <c r="Q2619">
        <v>20000</v>
      </c>
      <c r="R2619">
        <f t="shared" si="365"/>
        <v>17.219784238434816</v>
      </c>
      <c r="S2619">
        <f t="shared" si="367"/>
        <v>0.27874589889862195</v>
      </c>
      <c r="T2619">
        <f t="shared" si="368"/>
        <v>3.4326277168330623E-2</v>
      </c>
      <c r="U2619">
        <f>IFERROR(VLOOKUP(D2619,'ZORI (2)'!$C$2:$F$106,4,FALSE), 0)</f>
        <v>131.98328847007167</v>
      </c>
    </row>
    <row r="2620" spans="1:21" x14ac:dyDescent="0.25">
      <c r="A2620">
        <v>3297</v>
      </c>
      <c r="B2620">
        <v>28146</v>
      </c>
      <c r="C2620" t="s">
        <v>382</v>
      </c>
      <c r="D2620" t="s">
        <v>200</v>
      </c>
      <c r="E2620">
        <v>125700</v>
      </c>
      <c r="F2620">
        <v>151600</v>
      </c>
      <c r="G2620">
        <f>IFERROR(VLOOKUP(D2620,'ZORI (2)'!$C$2:$E$106,2,FALSE), 0)</f>
        <v>1146</v>
      </c>
      <c r="H2620">
        <f>IFERROR(VLOOKUP(D2620,'ZORI (2)'!$C$2:$E$106,3,FALSE), 0)</f>
        <v>1375</v>
      </c>
      <c r="I2620">
        <f t="shared" si="360"/>
        <v>30320</v>
      </c>
      <c r="J2620">
        <f t="shared" si="361"/>
        <v>121280</v>
      </c>
      <c r="K2620">
        <v>2.5000000000000001E-2</v>
      </c>
      <c r="L2620">
        <v>360</v>
      </c>
      <c r="M2620" s="1">
        <f t="shared" si="362"/>
        <v>479.20262608612592</v>
      </c>
      <c r="N2620">
        <f t="shared" si="366"/>
        <v>4399.5</v>
      </c>
      <c r="O2620">
        <f t="shared" si="363"/>
        <v>60.64</v>
      </c>
      <c r="P2620">
        <f t="shared" si="364"/>
        <v>137.5</v>
      </c>
      <c r="Q2620">
        <v>20000</v>
      </c>
      <c r="R2620">
        <f t="shared" si="365"/>
        <v>9.1878787878787875</v>
      </c>
      <c r="S2620">
        <f t="shared" si="367"/>
        <v>9.9967021875489257E-3</v>
      </c>
      <c r="T2620">
        <f t="shared" si="368"/>
        <v>0.15299643613275868</v>
      </c>
      <c r="U2620">
        <f>IFERROR(VLOOKUP(D2620,'ZORI (2)'!$C$2:$F$106,4,FALSE), 0)</f>
        <v>70.566747242072395</v>
      </c>
    </row>
    <row r="2621" spans="1:21" x14ac:dyDescent="0.25">
      <c r="A2621">
        <v>3298</v>
      </c>
      <c r="B2621">
        <v>43219</v>
      </c>
      <c r="C2621" t="s">
        <v>238</v>
      </c>
      <c r="D2621" t="s">
        <v>238</v>
      </c>
      <c r="E2621">
        <v>48400</v>
      </c>
      <c r="F2621">
        <v>70200</v>
      </c>
      <c r="G2621">
        <f>IFERROR(VLOOKUP(D2621,'ZORI (2)'!$C$2:$E$106,2,FALSE), 0)</f>
        <v>1023</v>
      </c>
      <c r="H2621">
        <f>IFERROR(VLOOKUP(D2621,'ZORI (2)'!$C$2:$E$106,3,FALSE), 0)</f>
        <v>1198</v>
      </c>
      <c r="I2621">
        <f t="shared" si="360"/>
        <v>14040</v>
      </c>
      <c r="J2621">
        <f t="shared" si="361"/>
        <v>56160</v>
      </c>
      <c r="K2621">
        <v>2.5000000000000001E-2</v>
      </c>
      <c r="L2621">
        <v>360</v>
      </c>
      <c r="M2621" s="1">
        <f t="shared" si="362"/>
        <v>221.89989677602927</v>
      </c>
      <c r="N2621">
        <f t="shared" si="366"/>
        <v>1694.0000000000002</v>
      </c>
      <c r="O2621">
        <f t="shared" si="363"/>
        <v>28.08</v>
      </c>
      <c r="P2621">
        <f t="shared" si="364"/>
        <v>119.80000000000001</v>
      </c>
      <c r="Q2621">
        <v>20000</v>
      </c>
      <c r="R2621">
        <f t="shared" si="365"/>
        <v>4.8831385642737892</v>
      </c>
      <c r="S2621">
        <f t="shared" si="367"/>
        <v>1.512254971894884E-3</v>
      </c>
      <c r="T2621">
        <f t="shared" si="368"/>
        <v>0.27812842779111346</v>
      </c>
      <c r="U2621">
        <f>IFERROR(VLOOKUP(D2621,'ZORI (2)'!$C$2:$F$106,4,FALSE), 0)</f>
        <v>50.376845183201425</v>
      </c>
    </row>
    <row r="2622" spans="1:21" x14ac:dyDescent="0.25">
      <c r="A2622">
        <v>3299</v>
      </c>
      <c r="B2622">
        <v>96825</v>
      </c>
      <c r="C2622" t="s">
        <v>690</v>
      </c>
      <c r="D2622" t="s">
        <v>308</v>
      </c>
      <c r="E2622">
        <v>850700</v>
      </c>
      <c r="F2622">
        <v>1040500</v>
      </c>
      <c r="G2622">
        <f>IFERROR(VLOOKUP(D2622,'ZORI (2)'!$C$2:$E$106,2,FALSE), 0)</f>
        <v>1740</v>
      </c>
      <c r="H2622">
        <f>IFERROR(VLOOKUP(D2622,'ZORI (2)'!$C$2:$E$106,3,FALSE), 0)</f>
        <v>2033</v>
      </c>
      <c r="I2622">
        <f t="shared" si="360"/>
        <v>208100</v>
      </c>
      <c r="J2622">
        <f t="shared" si="361"/>
        <v>832400</v>
      </c>
      <c r="K2622">
        <v>2.5000000000000001E-2</v>
      </c>
      <c r="L2622">
        <v>360</v>
      </c>
      <c r="M2622" s="1">
        <f t="shared" si="362"/>
        <v>3288.9863617586675</v>
      </c>
      <c r="N2622">
        <f t="shared" si="366"/>
        <v>29774.500000000004</v>
      </c>
      <c r="O2622">
        <f t="shared" si="363"/>
        <v>416.2</v>
      </c>
      <c r="P2622">
        <f t="shared" si="364"/>
        <v>203.3</v>
      </c>
      <c r="Q2622">
        <v>20000</v>
      </c>
      <c r="R2622">
        <f t="shared" si="365"/>
        <v>42.650434497458598</v>
      </c>
      <c r="S2622">
        <f t="shared" si="367"/>
        <v>0.15550190482906512</v>
      </c>
      <c r="T2622">
        <f t="shared" si="368"/>
        <v>-8.7274377036519746E-2</v>
      </c>
      <c r="U2622">
        <f>IFERROR(VLOOKUP(D2622,'ZORI (2)'!$C$2:$F$106,4,FALSE), 0)</f>
        <v>76.390166140630939</v>
      </c>
    </row>
    <row r="2623" spans="1:21" x14ac:dyDescent="0.25">
      <c r="A2623">
        <v>3302</v>
      </c>
      <c r="B2623">
        <v>97008</v>
      </c>
      <c r="C2623" t="s">
        <v>900</v>
      </c>
      <c r="D2623" t="s">
        <v>239</v>
      </c>
      <c r="E2623">
        <v>288500</v>
      </c>
      <c r="F2623">
        <v>414700</v>
      </c>
      <c r="G2623">
        <f>IFERROR(VLOOKUP(D2623,'ZORI (2)'!$C$2:$E$106,2,FALSE), 0)</f>
        <v>1205</v>
      </c>
      <c r="H2623">
        <f>IFERROR(VLOOKUP(D2623,'ZORI (2)'!$C$2:$E$106,3,FALSE), 0)</f>
        <v>1553</v>
      </c>
      <c r="I2623">
        <f t="shared" si="360"/>
        <v>82940</v>
      </c>
      <c r="J2623">
        <f t="shared" si="361"/>
        <v>331760</v>
      </c>
      <c r="K2623">
        <v>2.5000000000000001E-2</v>
      </c>
      <c r="L2623">
        <v>360</v>
      </c>
      <c r="M2623" s="1">
        <f t="shared" si="362"/>
        <v>1310.8530939176544</v>
      </c>
      <c r="N2623">
        <f t="shared" si="366"/>
        <v>10097.500000000002</v>
      </c>
      <c r="O2623">
        <f t="shared" si="363"/>
        <v>165.88</v>
      </c>
      <c r="P2623">
        <f t="shared" si="364"/>
        <v>155.30000000000001</v>
      </c>
      <c r="Q2623">
        <v>20000</v>
      </c>
      <c r="R2623">
        <f t="shared" si="365"/>
        <v>22.25262931959648</v>
      </c>
      <c r="S2623">
        <f t="shared" si="367"/>
        <v>0.30164235438131182</v>
      </c>
      <c r="T2623">
        <f t="shared" si="368"/>
        <v>-8.3901106005693036E-3</v>
      </c>
      <c r="U2623">
        <f>IFERROR(VLOOKUP(D2623,'ZORI (2)'!$C$2:$F$106,4,FALSE), 0)</f>
        <v>108.10777801188344</v>
      </c>
    </row>
    <row r="2624" spans="1:21" x14ac:dyDescent="0.25">
      <c r="A2624">
        <v>3303</v>
      </c>
      <c r="B2624">
        <v>30045</v>
      </c>
      <c r="C2624" t="s">
        <v>495</v>
      </c>
      <c r="D2624" t="s">
        <v>202</v>
      </c>
      <c r="E2624">
        <v>158300</v>
      </c>
      <c r="F2624">
        <v>209300</v>
      </c>
      <c r="G2624">
        <f>IFERROR(VLOOKUP(D2624,'ZORI (2)'!$C$2:$E$106,2,FALSE), 0)</f>
        <v>1152</v>
      </c>
      <c r="H2624">
        <f>IFERROR(VLOOKUP(D2624,'ZORI (2)'!$C$2:$E$106,3,FALSE), 0)</f>
        <v>1425</v>
      </c>
      <c r="I2624">
        <f t="shared" si="360"/>
        <v>41860</v>
      </c>
      <c r="J2624">
        <f t="shared" si="361"/>
        <v>167440</v>
      </c>
      <c r="K2624">
        <v>2.5000000000000001E-2</v>
      </c>
      <c r="L2624">
        <v>360</v>
      </c>
      <c r="M2624" s="1">
        <f t="shared" si="362"/>
        <v>661.59043298038353</v>
      </c>
      <c r="N2624">
        <f t="shared" si="366"/>
        <v>5540.5000000000009</v>
      </c>
      <c r="O2624">
        <f t="shared" si="363"/>
        <v>83.72</v>
      </c>
      <c r="P2624">
        <f t="shared" si="364"/>
        <v>142.5</v>
      </c>
      <c r="Q2624">
        <v>20000</v>
      </c>
      <c r="R2624">
        <f t="shared" si="365"/>
        <v>12.239766081871345</v>
      </c>
      <c r="S2624">
        <f t="shared" si="367"/>
        <v>0.13848689488986377</v>
      </c>
      <c r="T2624">
        <f t="shared" si="368"/>
        <v>9.5641349904457648E-2</v>
      </c>
      <c r="U2624">
        <f>IFERROR(VLOOKUP(D2624,'ZORI (2)'!$C$2:$F$106,4,FALSE), 0)</f>
        <v>82.518246796825295</v>
      </c>
    </row>
    <row r="2625" spans="1:21" x14ac:dyDescent="0.25">
      <c r="A2625">
        <v>3307</v>
      </c>
      <c r="B2625">
        <v>14620</v>
      </c>
      <c r="C2625" t="s">
        <v>274</v>
      </c>
      <c r="D2625" t="s">
        <v>274</v>
      </c>
      <c r="E2625">
        <v>127400</v>
      </c>
      <c r="F2625">
        <v>156300</v>
      </c>
      <c r="G2625">
        <f>IFERROR(VLOOKUP(D2625,'ZORI (2)'!$C$2:$E$106,2,FALSE), 0)</f>
        <v>913</v>
      </c>
      <c r="H2625">
        <f>IFERROR(VLOOKUP(D2625,'ZORI (2)'!$C$2:$E$106,3,FALSE), 0)</f>
        <v>1037</v>
      </c>
      <c r="I2625">
        <f t="shared" si="360"/>
        <v>31260</v>
      </c>
      <c r="J2625">
        <f t="shared" si="361"/>
        <v>125040</v>
      </c>
      <c r="K2625">
        <v>2.5000000000000001E-2</v>
      </c>
      <c r="L2625">
        <v>360</v>
      </c>
      <c r="M2625" s="1">
        <f t="shared" si="362"/>
        <v>494.059171881672</v>
      </c>
      <c r="N2625">
        <f t="shared" si="366"/>
        <v>4459</v>
      </c>
      <c r="O2625">
        <f t="shared" si="363"/>
        <v>62.519999999999996</v>
      </c>
      <c r="P2625">
        <f t="shared" si="364"/>
        <v>103.7</v>
      </c>
      <c r="Q2625">
        <v>20000</v>
      </c>
      <c r="R2625">
        <f t="shared" si="365"/>
        <v>12.560270009643201</v>
      </c>
      <c r="S2625">
        <f t="shared" si="367"/>
        <v>2.9244233137318169E-2</v>
      </c>
      <c r="T2625">
        <f t="shared" si="368"/>
        <v>8.1133005571168468E-2</v>
      </c>
      <c r="U2625">
        <f>IFERROR(VLOOKUP(D2625,'ZORI (2)'!$C$2:$F$106,4,FALSE), 0)</f>
        <v>35.783635050326652</v>
      </c>
    </row>
    <row r="2626" spans="1:21" x14ac:dyDescent="0.25">
      <c r="A2626">
        <v>3308</v>
      </c>
      <c r="B2626">
        <v>55033</v>
      </c>
      <c r="C2626" t="s">
        <v>1617</v>
      </c>
      <c r="D2626" t="s">
        <v>307</v>
      </c>
      <c r="E2626">
        <v>195700</v>
      </c>
      <c r="F2626">
        <v>253300</v>
      </c>
      <c r="G2626">
        <f>IFERROR(VLOOKUP(D2626,'ZORI (2)'!$C$2:$E$106,2,FALSE), 0)</f>
        <v>1268</v>
      </c>
      <c r="H2626">
        <f>IFERROR(VLOOKUP(D2626,'ZORI (2)'!$C$2:$E$106,3,FALSE), 0)</f>
        <v>1485</v>
      </c>
      <c r="I2626">
        <f t="shared" ref="I2626:I2689" si="369">+F2626*0.2</f>
        <v>50660</v>
      </c>
      <c r="J2626">
        <f t="shared" ref="J2626:J2689" si="370">+F2626-I2626</f>
        <v>202640</v>
      </c>
      <c r="K2626">
        <v>2.5000000000000001E-2</v>
      </c>
      <c r="L2626">
        <v>360</v>
      </c>
      <c r="M2626" s="1">
        <f t="shared" ref="M2626:M2689" si="371">J2626*((K2626/12)*(1+(K2626/12))^L2626)/((1+(K2626/12))^L2626-1)</f>
        <v>800.67298936421957</v>
      </c>
      <c r="N2626">
        <f t="shared" si="366"/>
        <v>6849.5000000000009</v>
      </c>
      <c r="O2626">
        <f t="shared" ref="O2626:O2689" si="372">(+F2626/100000)*40</f>
        <v>101.32</v>
      </c>
      <c r="P2626">
        <f t="shared" ref="P2626:P2689" si="373">+H2626*0.1</f>
        <v>148.5</v>
      </c>
      <c r="Q2626">
        <v>20000</v>
      </c>
      <c r="R2626">
        <f t="shared" ref="R2626:R2689" si="374">+F2626/(H2626*12)</f>
        <v>14.214365881032547</v>
      </c>
      <c r="S2626">
        <f t="shared" si="367"/>
        <v>0.13817375460290857</v>
      </c>
      <c r="T2626">
        <f t="shared" si="368"/>
        <v>6.7270258840908079E-2</v>
      </c>
      <c r="U2626">
        <f>IFERROR(VLOOKUP(D2626,'ZORI (2)'!$C$2:$F$106,4,FALSE), 0)</f>
        <v>66.493977017409904</v>
      </c>
    </row>
    <row r="2627" spans="1:21" x14ac:dyDescent="0.25">
      <c r="A2627">
        <v>3309</v>
      </c>
      <c r="B2627">
        <v>75010</v>
      </c>
      <c r="C2627" t="s">
        <v>768</v>
      </c>
      <c r="D2627" t="s">
        <v>192</v>
      </c>
      <c r="E2627">
        <v>228300</v>
      </c>
      <c r="F2627">
        <v>309400</v>
      </c>
      <c r="G2627">
        <f>IFERROR(VLOOKUP(D2627,'ZORI (2)'!$C$2:$E$106,2,FALSE), 0)</f>
        <v>1240</v>
      </c>
      <c r="H2627">
        <f>IFERROR(VLOOKUP(D2627,'ZORI (2)'!$C$2:$E$106,3,FALSE), 0)</f>
        <v>1481</v>
      </c>
      <c r="I2627">
        <f t="shared" si="369"/>
        <v>61880</v>
      </c>
      <c r="J2627">
        <f t="shared" si="370"/>
        <v>247520</v>
      </c>
      <c r="K2627">
        <v>2.5000000000000001E-2</v>
      </c>
      <c r="L2627">
        <v>360</v>
      </c>
      <c r="M2627" s="1">
        <f t="shared" si="371"/>
        <v>978.00324875361059</v>
      </c>
      <c r="N2627">
        <f t="shared" ref="N2627:N2690" si="375">+E2627*0.035</f>
        <v>7990.5000000000009</v>
      </c>
      <c r="O2627">
        <f t="shared" si="372"/>
        <v>123.75999999999999</v>
      </c>
      <c r="P2627">
        <f t="shared" si="373"/>
        <v>148.1</v>
      </c>
      <c r="Q2627">
        <v>20000</v>
      </c>
      <c r="R2627">
        <f t="shared" si="374"/>
        <v>17.409408057618727</v>
      </c>
      <c r="S2627">
        <f t="shared" ref="S2627:S2690" si="376">(+F2627-(E2627+N2627+Q2627))/(E2627+N2627+Q2627)</f>
        <v>0.20722383389161908</v>
      </c>
      <c r="T2627">
        <f t="shared" ref="T2627:T2690" si="377">IFERROR(((+H2627*12)-((+M2627+O2627+P2627)*12))/(+I2627+N2627+Q2627),0)</f>
        <v>3.0862641411327107E-2</v>
      </c>
      <c r="U2627">
        <f>IFERROR(VLOOKUP(D2627,'ZORI (2)'!$C$2:$F$106,4,FALSE), 0)</f>
        <v>73.617039721894315</v>
      </c>
    </row>
    <row r="2628" spans="1:21" x14ac:dyDescent="0.25">
      <c r="A2628">
        <v>3311</v>
      </c>
      <c r="B2628">
        <v>4330</v>
      </c>
      <c r="C2628" t="s">
        <v>323</v>
      </c>
      <c r="D2628" t="s">
        <v>323</v>
      </c>
      <c r="E2628">
        <v>118800</v>
      </c>
      <c r="F2628">
        <v>133900</v>
      </c>
      <c r="G2628">
        <f>IFERROR(VLOOKUP(D2628,'ZORI (2)'!$C$2:$E$106,2,FALSE), 0)</f>
        <v>970</v>
      </c>
      <c r="H2628">
        <f>IFERROR(VLOOKUP(D2628,'ZORI (2)'!$C$2:$E$106,3,FALSE), 0)</f>
        <v>1064</v>
      </c>
      <c r="I2628">
        <f t="shared" si="369"/>
        <v>26780</v>
      </c>
      <c r="J2628">
        <f t="shared" si="370"/>
        <v>107120</v>
      </c>
      <c r="K2628">
        <v>2.5000000000000001E-2</v>
      </c>
      <c r="L2628">
        <v>360</v>
      </c>
      <c r="M2628" s="1">
        <f t="shared" si="371"/>
        <v>423.25350681353734</v>
      </c>
      <c r="N2628">
        <f t="shared" si="375"/>
        <v>4158</v>
      </c>
      <c r="O2628">
        <f t="shared" si="372"/>
        <v>53.56</v>
      </c>
      <c r="P2628">
        <f t="shared" si="373"/>
        <v>106.4</v>
      </c>
      <c r="Q2628">
        <v>20000</v>
      </c>
      <c r="R2628">
        <f t="shared" si="374"/>
        <v>10.487155388471178</v>
      </c>
      <c r="S2628">
        <f t="shared" si="376"/>
        <v>-6.3361266945536454E-2</v>
      </c>
      <c r="T2628">
        <f t="shared" si="377"/>
        <v>0.1132639270924958</v>
      </c>
      <c r="U2628">
        <f>IFERROR(VLOOKUP(D2628,'ZORI (2)'!$C$2:$F$106,4,FALSE), 0)</f>
        <v>28.706214809819198</v>
      </c>
    </row>
    <row r="2629" spans="1:21" x14ac:dyDescent="0.25">
      <c r="A2629">
        <v>3312</v>
      </c>
      <c r="B2629">
        <v>29611</v>
      </c>
      <c r="C2629" t="s">
        <v>261</v>
      </c>
      <c r="D2629" t="s">
        <v>261</v>
      </c>
      <c r="E2629">
        <v>45700</v>
      </c>
      <c r="F2629">
        <v>88400</v>
      </c>
      <c r="G2629">
        <f>IFERROR(VLOOKUP(D2629,'ZORI (2)'!$C$2:$E$106,2,FALSE), 0)</f>
        <v>1014</v>
      </c>
      <c r="H2629">
        <f>IFERROR(VLOOKUP(D2629,'ZORI (2)'!$C$2:$E$106,3,FALSE), 0)</f>
        <v>1171</v>
      </c>
      <c r="I2629">
        <f t="shared" si="369"/>
        <v>17680</v>
      </c>
      <c r="J2629">
        <f t="shared" si="370"/>
        <v>70720</v>
      </c>
      <c r="K2629">
        <v>2.5000000000000001E-2</v>
      </c>
      <c r="L2629">
        <v>360</v>
      </c>
      <c r="M2629" s="1">
        <f t="shared" si="371"/>
        <v>279.42949964388873</v>
      </c>
      <c r="N2629">
        <f t="shared" si="375"/>
        <v>1599.5000000000002</v>
      </c>
      <c r="O2629">
        <f t="shared" si="372"/>
        <v>35.36</v>
      </c>
      <c r="P2629">
        <f t="shared" si="373"/>
        <v>117.10000000000001</v>
      </c>
      <c r="Q2629">
        <v>20000</v>
      </c>
      <c r="R2629">
        <f t="shared" si="374"/>
        <v>6.2909194420723029</v>
      </c>
      <c r="S2629">
        <f t="shared" si="376"/>
        <v>0.31353130409586993</v>
      </c>
      <c r="T2629">
        <f t="shared" si="377"/>
        <v>0.22580037944152381</v>
      </c>
      <c r="U2629">
        <f>IFERROR(VLOOKUP(D2629,'ZORI (2)'!$C$2:$F$106,4,FALSE), 0)</f>
        <v>47.84480118048355</v>
      </c>
    </row>
    <row r="2630" spans="1:21" x14ac:dyDescent="0.25">
      <c r="A2630">
        <v>3313</v>
      </c>
      <c r="B2630">
        <v>22312</v>
      </c>
      <c r="C2630" t="s">
        <v>1618</v>
      </c>
      <c r="D2630" t="s">
        <v>203</v>
      </c>
      <c r="E2630">
        <v>433100</v>
      </c>
      <c r="F2630">
        <v>498700</v>
      </c>
      <c r="G2630">
        <f>IFERROR(VLOOKUP(D2630,'ZORI (2)'!$C$2:$E$106,2,FALSE), 0)</f>
        <v>1905</v>
      </c>
      <c r="H2630">
        <f>IFERROR(VLOOKUP(D2630,'ZORI (2)'!$C$2:$E$106,3,FALSE), 0)</f>
        <v>2043</v>
      </c>
      <c r="I2630">
        <f t="shared" si="369"/>
        <v>99740</v>
      </c>
      <c r="J2630">
        <f t="shared" si="370"/>
        <v>398960</v>
      </c>
      <c r="K2630">
        <v>2.5000000000000001E-2</v>
      </c>
      <c r="L2630">
        <v>360</v>
      </c>
      <c r="M2630" s="1">
        <f t="shared" si="371"/>
        <v>1576.3743379231594</v>
      </c>
      <c r="N2630">
        <f t="shared" si="375"/>
        <v>15158.500000000002</v>
      </c>
      <c r="O2630">
        <f t="shared" si="372"/>
        <v>199.48000000000002</v>
      </c>
      <c r="P2630">
        <f t="shared" si="373"/>
        <v>204.3</v>
      </c>
      <c r="Q2630">
        <v>20000</v>
      </c>
      <c r="R2630">
        <f t="shared" si="374"/>
        <v>20.341817588513624</v>
      </c>
      <c r="S2630">
        <f t="shared" si="376"/>
        <v>6.5010031852064623E-2</v>
      </c>
      <c r="T2630">
        <f t="shared" si="377"/>
        <v>5.5904842894627148E-3</v>
      </c>
      <c r="U2630">
        <f>IFERROR(VLOOKUP(D2630,'ZORI (2)'!$C$2:$F$106,4,FALSE), 0)</f>
        <v>40.400261415601996</v>
      </c>
    </row>
    <row r="2631" spans="1:21" x14ac:dyDescent="0.25">
      <c r="A2631">
        <v>3315</v>
      </c>
      <c r="B2631">
        <v>53095</v>
      </c>
      <c r="C2631" t="s">
        <v>1619</v>
      </c>
      <c r="D2631" t="s">
        <v>353</v>
      </c>
      <c r="E2631">
        <v>186700</v>
      </c>
      <c r="F2631">
        <v>230600</v>
      </c>
      <c r="G2631">
        <f>IFERROR(VLOOKUP(D2631,'ZORI (2)'!$C$2:$E$106,2,FALSE), 0)</f>
        <v>971</v>
      </c>
      <c r="H2631">
        <f>IFERROR(VLOOKUP(D2631,'ZORI (2)'!$C$2:$E$106,3,FALSE), 0)</f>
        <v>1061</v>
      </c>
      <c r="I2631">
        <f t="shared" si="369"/>
        <v>46120</v>
      </c>
      <c r="J2631">
        <f t="shared" si="370"/>
        <v>184480</v>
      </c>
      <c r="K2631">
        <v>2.5000000000000001E-2</v>
      </c>
      <c r="L2631">
        <v>360</v>
      </c>
      <c r="M2631" s="1">
        <f t="shared" si="371"/>
        <v>728.91903413892237</v>
      </c>
      <c r="N2631">
        <f t="shared" si="375"/>
        <v>6534.5000000000009</v>
      </c>
      <c r="O2631">
        <f t="shared" si="372"/>
        <v>92.240000000000009</v>
      </c>
      <c r="P2631">
        <f t="shared" si="373"/>
        <v>106.10000000000001</v>
      </c>
      <c r="Q2631">
        <v>20000</v>
      </c>
      <c r="R2631">
        <f t="shared" si="374"/>
        <v>18.111844172164624</v>
      </c>
      <c r="S2631">
        <f t="shared" si="376"/>
        <v>8.1438510184796545E-2</v>
      </c>
      <c r="T2631">
        <f t="shared" si="377"/>
        <v>2.2089362535464847E-2</v>
      </c>
      <c r="U2631">
        <f>IFERROR(VLOOKUP(D2631,'ZORI (2)'!$C$2:$F$106,4,FALSE), 0)</f>
        <v>24.07240000865869</v>
      </c>
    </row>
    <row r="2632" spans="1:21" x14ac:dyDescent="0.25">
      <c r="A2632">
        <v>3318</v>
      </c>
      <c r="B2632">
        <v>12205</v>
      </c>
      <c r="C2632" t="s">
        <v>1620</v>
      </c>
      <c r="D2632" t="s">
        <v>305</v>
      </c>
      <c r="E2632">
        <v>182300</v>
      </c>
      <c r="F2632">
        <v>214100</v>
      </c>
      <c r="G2632">
        <f>IFERROR(VLOOKUP(D2632,'ZORI (2)'!$C$2:$E$106,2,FALSE), 0)</f>
        <v>1131</v>
      </c>
      <c r="H2632">
        <f>IFERROR(VLOOKUP(D2632,'ZORI (2)'!$C$2:$E$106,3,FALSE), 0)</f>
        <v>1252</v>
      </c>
      <c r="I2632">
        <f t="shared" si="369"/>
        <v>42820</v>
      </c>
      <c r="J2632">
        <f t="shared" si="370"/>
        <v>171280</v>
      </c>
      <c r="K2632">
        <v>2.5000000000000001E-2</v>
      </c>
      <c r="L2632">
        <v>360</v>
      </c>
      <c r="M2632" s="1">
        <f t="shared" si="371"/>
        <v>676.76307549498381</v>
      </c>
      <c r="N2632">
        <f t="shared" si="375"/>
        <v>6380.5000000000009</v>
      </c>
      <c r="O2632">
        <f t="shared" si="372"/>
        <v>85.64</v>
      </c>
      <c r="P2632">
        <f t="shared" si="373"/>
        <v>125.2</v>
      </c>
      <c r="Q2632">
        <v>20000</v>
      </c>
      <c r="R2632">
        <f t="shared" si="374"/>
        <v>14.250532481363152</v>
      </c>
      <c r="S2632">
        <f t="shared" si="376"/>
        <v>2.5970323053663376E-2</v>
      </c>
      <c r="T2632">
        <f t="shared" si="377"/>
        <v>6.3189761548835544E-2</v>
      </c>
      <c r="U2632">
        <f>IFERROR(VLOOKUP(D2632,'ZORI (2)'!$C$2:$F$106,4,FALSE), 0)</f>
        <v>34.331863782036343</v>
      </c>
    </row>
    <row r="2633" spans="1:21" x14ac:dyDescent="0.25">
      <c r="A2633">
        <v>3319</v>
      </c>
      <c r="B2633">
        <v>98498</v>
      </c>
      <c r="C2633" t="s">
        <v>505</v>
      </c>
      <c r="D2633" t="s">
        <v>216</v>
      </c>
      <c r="E2633">
        <v>219600</v>
      </c>
      <c r="F2633">
        <v>316500</v>
      </c>
      <c r="G2633">
        <f>IFERROR(VLOOKUP(D2633,'ZORI (2)'!$C$2:$E$106,2,FALSE), 0)</f>
        <v>1404</v>
      </c>
      <c r="H2633">
        <f>IFERROR(VLOOKUP(D2633,'ZORI (2)'!$C$2:$E$106,3,FALSE), 0)</f>
        <v>1823</v>
      </c>
      <c r="I2633">
        <f t="shared" si="369"/>
        <v>63300</v>
      </c>
      <c r="J2633">
        <f t="shared" si="370"/>
        <v>253200</v>
      </c>
      <c r="K2633">
        <v>2.5000000000000001E-2</v>
      </c>
      <c r="L2633">
        <v>360</v>
      </c>
      <c r="M2633" s="1">
        <f t="shared" si="371"/>
        <v>1000.4461158064566</v>
      </c>
      <c r="N2633">
        <f t="shared" si="375"/>
        <v>7686.0000000000009</v>
      </c>
      <c r="O2633">
        <f t="shared" si="372"/>
        <v>126.6</v>
      </c>
      <c r="P2633">
        <f t="shared" si="373"/>
        <v>182.3</v>
      </c>
      <c r="Q2633">
        <v>20000</v>
      </c>
      <c r="R2633">
        <f t="shared" si="374"/>
        <v>14.467910038398244</v>
      </c>
      <c r="S2633">
        <f t="shared" si="376"/>
        <v>0.27989453507274975</v>
      </c>
      <c r="T2633">
        <f t="shared" si="377"/>
        <v>6.7745000443172818E-2</v>
      </c>
      <c r="U2633">
        <f>IFERROR(VLOOKUP(D2633,'ZORI (2)'!$C$2:$F$106,4,FALSE), 0)</f>
        <v>131.98328847007167</v>
      </c>
    </row>
    <row r="2634" spans="1:21" x14ac:dyDescent="0.25">
      <c r="A2634">
        <v>3321</v>
      </c>
      <c r="B2634">
        <v>23601</v>
      </c>
      <c r="C2634" t="s">
        <v>838</v>
      </c>
      <c r="D2634" t="s">
        <v>214</v>
      </c>
      <c r="E2634">
        <v>157100</v>
      </c>
      <c r="F2634">
        <v>171900</v>
      </c>
      <c r="G2634">
        <f>IFERROR(VLOOKUP(D2634,'ZORI (2)'!$C$2:$E$106,2,FALSE), 0)</f>
        <v>1213</v>
      </c>
      <c r="H2634">
        <f>IFERROR(VLOOKUP(D2634,'ZORI (2)'!$C$2:$E$106,3,FALSE), 0)</f>
        <v>1288</v>
      </c>
      <c r="I2634">
        <f t="shared" si="369"/>
        <v>34380</v>
      </c>
      <c r="J2634">
        <f t="shared" si="370"/>
        <v>137520</v>
      </c>
      <c r="K2634">
        <v>2.5000000000000001E-2</v>
      </c>
      <c r="L2634">
        <v>360</v>
      </c>
      <c r="M2634" s="1">
        <f t="shared" si="371"/>
        <v>543.37026005412292</v>
      </c>
      <c r="N2634">
        <f t="shared" si="375"/>
        <v>5498.5000000000009</v>
      </c>
      <c r="O2634">
        <f t="shared" si="372"/>
        <v>68.760000000000005</v>
      </c>
      <c r="P2634">
        <f t="shared" si="373"/>
        <v>128.80000000000001</v>
      </c>
      <c r="Q2634">
        <v>20000</v>
      </c>
      <c r="R2634">
        <f t="shared" si="374"/>
        <v>11.121894409937887</v>
      </c>
      <c r="S2634">
        <f t="shared" si="376"/>
        <v>-5.8590295101000285E-2</v>
      </c>
      <c r="T2634">
        <f t="shared" si="377"/>
        <v>0.10963596080981529</v>
      </c>
      <c r="U2634">
        <f>IFERROR(VLOOKUP(D2634,'ZORI (2)'!$C$2:$F$106,4,FALSE), 0)</f>
        <v>21.555161794799869</v>
      </c>
    </row>
    <row r="2635" spans="1:21" x14ac:dyDescent="0.25">
      <c r="A2635">
        <v>3322</v>
      </c>
      <c r="B2635">
        <v>33626</v>
      </c>
      <c r="C2635" t="s">
        <v>1621</v>
      </c>
      <c r="D2635" t="s">
        <v>246</v>
      </c>
      <c r="E2635">
        <v>298900</v>
      </c>
      <c r="F2635">
        <v>362000</v>
      </c>
      <c r="G2635">
        <f>IFERROR(VLOOKUP(D2635,'ZORI (2)'!$C$2:$E$106,2,FALSE), 0)</f>
        <v>1174</v>
      </c>
      <c r="H2635">
        <f>IFERROR(VLOOKUP(D2635,'ZORI (2)'!$C$2:$E$106,3,FALSE), 0)</f>
        <v>1421</v>
      </c>
      <c r="I2635">
        <f t="shared" si="369"/>
        <v>72400</v>
      </c>
      <c r="J2635">
        <f t="shared" si="370"/>
        <v>289600</v>
      </c>
      <c r="K2635">
        <v>2.5000000000000001E-2</v>
      </c>
      <c r="L2635">
        <v>360</v>
      </c>
      <c r="M2635" s="1">
        <f t="shared" si="371"/>
        <v>1144.2701229761053</v>
      </c>
      <c r="N2635">
        <f t="shared" si="375"/>
        <v>10461.500000000002</v>
      </c>
      <c r="O2635">
        <f t="shared" si="372"/>
        <v>144.80000000000001</v>
      </c>
      <c r="P2635">
        <f t="shared" si="373"/>
        <v>142.1</v>
      </c>
      <c r="Q2635">
        <v>20000</v>
      </c>
      <c r="R2635">
        <f t="shared" si="374"/>
        <v>21.229181327703497</v>
      </c>
      <c r="S2635">
        <f t="shared" si="376"/>
        <v>9.9096281745134143E-2</v>
      </c>
      <c r="T2635">
        <f t="shared" si="377"/>
        <v>-1.1864640872752226E-3</v>
      </c>
      <c r="U2635">
        <f>IFERROR(VLOOKUP(D2635,'ZORI (2)'!$C$2:$F$106,4,FALSE), 0)</f>
        <v>73.623051699156008</v>
      </c>
    </row>
    <row r="2636" spans="1:21" x14ac:dyDescent="0.25">
      <c r="A2636">
        <v>3324</v>
      </c>
      <c r="B2636">
        <v>97062</v>
      </c>
      <c r="C2636" t="s">
        <v>1622</v>
      </c>
      <c r="D2636" t="s">
        <v>239</v>
      </c>
      <c r="E2636">
        <v>342600</v>
      </c>
      <c r="F2636">
        <v>479200</v>
      </c>
      <c r="G2636">
        <f>IFERROR(VLOOKUP(D2636,'ZORI (2)'!$C$2:$E$106,2,FALSE), 0)</f>
        <v>1205</v>
      </c>
      <c r="H2636">
        <f>IFERROR(VLOOKUP(D2636,'ZORI (2)'!$C$2:$E$106,3,FALSE), 0)</f>
        <v>1553</v>
      </c>
      <c r="I2636">
        <f t="shared" si="369"/>
        <v>95840</v>
      </c>
      <c r="J2636">
        <f t="shared" si="370"/>
        <v>383360</v>
      </c>
      <c r="K2636">
        <v>2.5000000000000001E-2</v>
      </c>
      <c r="L2636">
        <v>360</v>
      </c>
      <c r="M2636" s="1">
        <f t="shared" si="371"/>
        <v>1514.7354777075959</v>
      </c>
      <c r="N2636">
        <f t="shared" si="375"/>
        <v>11991.000000000002</v>
      </c>
      <c r="O2636">
        <f t="shared" si="372"/>
        <v>191.68</v>
      </c>
      <c r="P2636">
        <f t="shared" si="373"/>
        <v>155.30000000000001</v>
      </c>
      <c r="Q2636">
        <v>20000</v>
      </c>
      <c r="R2636">
        <f t="shared" si="374"/>
        <v>25.713672461901695</v>
      </c>
      <c r="S2636">
        <f t="shared" si="376"/>
        <v>0.27926191499528819</v>
      </c>
      <c r="T2636">
        <f t="shared" si="377"/>
        <v>-2.8980339139106727E-2</v>
      </c>
      <c r="U2636">
        <f>IFERROR(VLOOKUP(D2636,'ZORI (2)'!$C$2:$F$106,4,FALSE), 0)</f>
        <v>108.10777801188344</v>
      </c>
    </row>
    <row r="2637" spans="1:21" x14ac:dyDescent="0.25">
      <c r="A2637">
        <v>3325</v>
      </c>
      <c r="B2637">
        <v>2038</v>
      </c>
      <c r="C2637" t="s">
        <v>633</v>
      </c>
      <c r="D2637" t="s">
        <v>219</v>
      </c>
      <c r="E2637">
        <v>376400</v>
      </c>
      <c r="F2637">
        <v>444900</v>
      </c>
      <c r="G2637">
        <f>IFERROR(VLOOKUP(D2637,'ZORI (2)'!$C$2:$E$106,2,FALSE), 0)</f>
        <v>2124</v>
      </c>
      <c r="H2637">
        <f>IFERROR(VLOOKUP(D2637,'ZORI (2)'!$C$2:$E$106,3,FALSE), 0)</f>
        <v>2442</v>
      </c>
      <c r="I2637">
        <f t="shared" si="369"/>
        <v>88980</v>
      </c>
      <c r="J2637">
        <f t="shared" si="370"/>
        <v>355920</v>
      </c>
      <c r="K2637">
        <v>2.5000000000000001E-2</v>
      </c>
      <c r="L2637">
        <v>360</v>
      </c>
      <c r="M2637" s="1">
        <f t="shared" si="371"/>
        <v>1406.3143030720146</v>
      </c>
      <c r="N2637">
        <f t="shared" si="375"/>
        <v>13174.000000000002</v>
      </c>
      <c r="O2637">
        <f t="shared" si="372"/>
        <v>177.95999999999998</v>
      </c>
      <c r="P2637">
        <f t="shared" si="373"/>
        <v>244.20000000000002</v>
      </c>
      <c r="Q2637">
        <v>20000</v>
      </c>
      <c r="R2637">
        <f t="shared" si="374"/>
        <v>15.182227682227682</v>
      </c>
      <c r="S2637">
        <f t="shared" si="376"/>
        <v>8.625059207859874E-2</v>
      </c>
      <c r="T2637">
        <f t="shared" si="377"/>
        <v>6.027071044039347E-2</v>
      </c>
      <c r="U2637">
        <f>IFERROR(VLOOKUP(D2637,'ZORI (2)'!$C$2:$F$106,4,FALSE), 0)</f>
        <v>98.079496251938465</v>
      </c>
    </row>
    <row r="2638" spans="1:21" x14ac:dyDescent="0.25">
      <c r="A2638">
        <v>3326</v>
      </c>
      <c r="B2638">
        <v>15213</v>
      </c>
      <c r="C2638" t="s">
        <v>237</v>
      </c>
      <c r="D2638" t="s">
        <v>237</v>
      </c>
      <c r="E2638">
        <v>85500</v>
      </c>
      <c r="F2638">
        <v>188100</v>
      </c>
      <c r="G2638">
        <f>IFERROR(VLOOKUP(D2638,'ZORI (2)'!$C$2:$E$106,2,FALSE), 0)</f>
        <v>1002</v>
      </c>
      <c r="H2638">
        <f>IFERROR(VLOOKUP(D2638,'ZORI (2)'!$C$2:$E$106,3,FALSE), 0)</f>
        <v>1073</v>
      </c>
      <c r="I2638">
        <f t="shared" si="369"/>
        <v>37620</v>
      </c>
      <c r="J2638">
        <f t="shared" si="370"/>
        <v>150480</v>
      </c>
      <c r="K2638">
        <v>2.5000000000000001E-2</v>
      </c>
      <c r="L2638">
        <v>360</v>
      </c>
      <c r="M2638" s="1">
        <f t="shared" si="371"/>
        <v>594.57792854089894</v>
      </c>
      <c r="N2638">
        <f t="shared" si="375"/>
        <v>2992.5000000000005</v>
      </c>
      <c r="O2638">
        <f t="shared" si="372"/>
        <v>75.239999999999995</v>
      </c>
      <c r="P2638">
        <f t="shared" si="373"/>
        <v>107.30000000000001</v>
      </c>
      <c r="Q2638">
        <v>20000</v>
      </c>
      <c r="R2638">
        <f t="shared" si="374"/>
        <v>14.608574091332713</v>
      </c>
      <c r="S2638">
        <f t="shared" si="376"/>
        <v>0.73376039818420624</v>
      </c>
      <c r="T2638">
        <f t="shared" si="377"/>
        <v>5.8578426191119214E-2</v>
      </c>
      <c r="U2638">
        <f>IFERROR(VLOOKUP(D2638,'ZORI (2)'!$C$2:$F$106,4,FALSE), 0)</f>
        <v>18.252597429548764</v>
      </c>
    </row>
    <row r="2639" spans="1:21" x14ac:dyDescent="0.25">
      <c r="A2639">
        <v>3327</v>
      </c>
      <c r="B2639">
        <v>37415</v>
      </c>
      <c r="C2639" t="s">
        <v>300</v>
      </c>
      <c r="D2639" t="s">
        <v>300</v>
      </c>
      <c r="E2639">
        <v>120500</v>
      </c>
      <c r="F2639">
        <v>156600</v>
      </c>
      <c r="G2639">
        <f>IFERROR(VLOOKUP(D2639,'ZORI (2)'!$C$2:$E$106,2,FALSE), 0)</f>
        <v>938</v>
      </c>
      <c r="H2639">
        <f>IFERROR(VLOOKUP(D2639,'ZORI (2)'!$C$2:$E$106,3,FALSE), 0)</f>
        <v>1124</v>
      </c>
      <c r="I2639">
        <f t="shared" si="369"/>
        <v>31320</v>
      </c>
      <c r="J2639">
        <f t="shared" si="370"/>
        <v>125280</v>
      </c>
      <c r="K2639">
        <v>2.5000000000000001E-2</v>
      </c>
      <c r="L2639">
        <v>360</v>
      </c>
      <c r="M2639" s="1">
        <f t="shared" si="371"/>
        <v>495.00746203883449</v>
      </c>
      <c r="N2639">
        <f t="shared" si="375"/>
        <v>4217.5</v>
      </c>
      <c r="O2639">
        <f t="shared" si="372"/>
        <v>62.64</v>
      </c>
      <c r="P2639">
        <f t="shared" si="373"/>
        <v>112.4</v>
      </c>
      <c r="Q2639">
        <v>20000</v>
      </c>
      <c r="R2639">
        <f t="shared" si="374"/>
        <v>11.61032028469751</v>
      </c>
      <c r="S2639">
        <f t="shared" si="376"/>
        <v>8.2108245374609146E-2</v>
      </c>
      <c r="T2639">
        <f t="shared" si="377"/>
        <v>9.8085626028070874E-2</v>
      </c>
      <c r="U2639">
        <f>IFERROR(VLOOKUP(D2639,'ZORI (2)'!$C$2:$F$106,4,FALSE), 0)</f>
        <v>49.28461006354464</v>
      </c>
    </row>
    <row r="2640" spans="1:21" x14ac:dyDescent="0.25">
      <c r="A2640">
        <v>3328</v>
      </c>
      <c r="B2640">
        <v>11580</v>
      </c>
      <c r="C2640" t="s">
        <v>1623</v>
      </c>
      <c r="D2640" t="s">
        <v>195</v>
      </c>
      <c r="E2640">
        <v>331300</v>
      </c>
      <c r="F2640">
        <v>450500</v>
      </c>
      <c r="G2640">
        <f>IFERROR(VLOOKUP(D2640,'ZORI (2)'!$C$2:$E$106,2,FALSE), 0)</f>
        <v>2329</v>
      </c>
      <c r="H2640">
        <f>IFERROR(VLOOKUP(D2640,'ZORI (2)'!$C$2:$E$106,3,FALSE), 0)</f>
        <v>2608</v>
      </c>
      <c r="I2640">
        <f t="shared" si="369"/>
        <v>90100</v>
      </c>
      <c r="J2640">
        <f t="shared" si="370"/>
        <v>360400</v>
      </c>
      <c r="K2640">
        <v>2.5000000000000001E-2</v>
      </c>
      <c r="L2640">
        <v>360</v>
      </c>
      <c r="M2640" s="1">
        <f t="shared" si="371"/>
        <v>1424.0157193390482</v>
      </c>
      <c r="N2640">
        <f t="shared" si="375"/>
        <v>11595.500000000002</v>
      </c>
      <c r="O2640">
        <f t="shared" si="372"/>
        <v>180.2</v>
      </c>
      <c r="P2640">
        <f t="shared" si="373"/>
        <v>260.8</v>
      </c>
      <c r="Q2640">
        <v>20000</v>
      </c>
      <c r="R2640">
        <f t="shared" si="374"/>
        <v>14.394810838445808</v>
      </c>
      <c r="S2640">
        <f t="shared" si="376"/>
        <v>0.24140420589398326</v>
      </c>
      <c r="T2640">
        <f t="shared" si="377"/>
        <v>7.3263278986744937E-2</v>
      </c>
      <c r="U2640">
        <f>IFERROR(VLOOKUP(D2640,'ZORI (2)'!$C$2:$F$106,4,FALSE), 0)</f>
        <v>81.282042347392249</v>
      </c>
    </row>
    <row r="2641" spans="1:21" x14ac:dyDescent="0.25">
      <c r="A2641">
        <v>3329</v>
      </c>
      <c r="B2641">
        <v>72113</v>
      </c>
      <c r="C2641" t="s">
        <v>1624</v>
      </c>
      <c r="D2641" t="s">
        <v>321</v>
      </c>
      <c r="E2641">
        <v>199900</v>
      </c>
      <c r="F2641">
        <v>207500</v>
      </c>
      <c r="G2641">
        <f>IFERROR(VLOOKUP(D2641,'ZORI (2)'!$C$2:$E$106,2,FALSE), 0)</f>
        <v>824</v>
      </c>
      <c r="H2641">
        <f>IFERROR(VLOOKUP(D2641,'ZORI (2)'!$C$2:$E$106,3,FALSE), 0)</f>
        <v>863</v>
      </c>
      <c r="I2641">
        <f t="shared" si="369"/>
        <v>41500</v>
      </c>
      <c r="J2641">
        <f t="shared" si="370"/>
        <v>166000</v>
      </c>
      <c r="K2641">
        <v>2.5000000000000001E-2</v>
      </c>
      <c r="L2641">
        <v>360</v>
      </c>
      <c r="M2641" s="1">
        <f t="shared" si="371"/>
        <v>655.90069203740848</v>
      </c>
      <c r="N2641">
        <f t="shared" si="375"/>
        <v>6996.5000000000009</v>
      </c>
      <c r="O2641">
        <f t="shared" si="372"/>
        <v>83</v>
      </c>
      <c r="P2641">
        <f t="shared" si="373"/>
        <v>86.300000000000011</v>
      </c>
      <c r="Q2641">
        <v>20000</v>
      </c>
      <c r="R2641">
        <f t="shared" si="374"/>
        <v>20.036693704132869</v>
      </c>
      <c r="S2641">
        <f t="shared" si="376"/>
        <v>-8.5486113712639908E-2</v>
      </c>
      <c r="T2641">
        <f t="shared" si="377"/>
        <v>6.6221149336257818E-3</v>
      </c>
      <c r="U2641">
        <f>IFERROR(VLOOKUP(D2641,'ZORI (2)'!$C$2:$F$106,4,FALSE), 0)</f>
        <v>13.347207917151565</v>
      </c>
    </row>
    <row r="2642" spans="1:21" x14ac:dyDescent="0.25">
      <c r="A2642">
        <v>3332</v>
      </c>
      <c r="B2642">
        <v>21209</v>
      </c>
      <c r="C2642" t="s">
        <v>1208</v>
      </c>
      <c r="D2642" t="s">
        <v>211</v>
      </c>
      <c r="E2642">
        <v>304300</v>
      </c>
      <c r="F2642">
        <v>353100</v>
      </c>
      <c r="G2642">
        <f>IFERROR(VLOOKUP(D2642,'ZORI (2)'!$C$2:$E$106,2,FALSE), 0)</f>
        <v>1535</v>
      </c>
      <c r="H2642">
        <f>IFERROR(VLOOKUP(D2642,'ZORI (2)'!$C$2:$E$106,3,FALSE), 0)</f>
        <v>1616</v>
      </c>
      <c r="I2642">
        <f t="shared" si="369"/>
        <v>70620</v>
      </c>
      <c r="J2642">
        <f t="shared" si="370"/>
        <v>282480</v>
      </c>
      <c r="K2642">
        <v>2.5000000000000001E-2</v>
      </c>
      <c r="L2642">
        <v>360</v>
      </c>
      <c r="M2642" s="1">
        <f t="shared" si="371"/>
        <v>1116.1375149802839</v>
      </c>
      <c r="N2642">
        <f t="shared" si="375"/>
        <v>10650.500000000002</v>
      </c>
      <c r="O2642">
        <f t="shared" si="372"/>
        <v>141.24</v>
      </c>
      <c r="P2642">
        <f t="shared" si="373"/>
        <v>161.60000000000002</v>
      </c>
      <c r="Q2642">
        <v>20000</v>
      </c>
      <c r="R2642">
        <f t="shared" si="374"/>
        <v>18.208539603960396</v>
      </c>
      <c r="S2642">
        <f t="shared" si="376"/>
        <v>5.4185618471983173E-2</v>
      </c>
      <c r="T2642">
        <f t="shared" si="377"/>
        <v>2.3346086177481039E-2</v>
      </c>
      <c r="U2642">
        <f>IFERROR(VLOOKUP(D2642,'ZORI (2)'!$C$2:$F$106,4,FALSE), 0)</f>
        <v>21.024786958888942</v>
      </c>
    </row>
    <row r="2643" spans="1:21" x14ac:dyDescent="0.25">
      <c r="A2643">
        <v>3335</v>
      </c>
      <c r="B2643">
        <v>11937</v>
      </c>
      <c r="C2643" t="s">
        <v>1625</v>
      </c>
      <c r="D2643" t="s">
        <v>195</v>
      </c>
      <c r="E2643">
        <v>893700</v>
      </c>
      <c r="F2643">
        <v>1530400</v>
      </c>
      <c r="G2643">
        <f>IFERROR(VLOOKUP(D2643,'ZORI (2)'!$C$2:$E$106,2,FALSE), 0)</f>
        <v>2329</v>
      </c>
      <c r="H2643">
        <f>IFERROR(VLOOKUP(D2643,'ZORI (2)'!$C$2:$E$106,3,FALSE), 0)</f>
        <v>2608</v>
      </c>
      <c r="I2643">
        <f t="shared" si="369"/>
        <v>306080</v>
      </c>
      <c r="J2643">
        <f t="shared" si="370"/>
        <v>1224320</v>
      </c>
      <c r="K2643">
        <v>2.5000000000000001E-2</v>
      </c>
      <c r="L2643">
        <v>360</v>
      </c>
      <c r="M2643" s="1">
        <f t="shared" si="371"/>
        <v>4837.5441884050606</v>
      </c>
      <c r="N2643">
        <f t="shared" si="375"/>
        <v>31279.500000000004</v>
      </c>
      <c r="O2643">
        <f t="shared" si="372"/>
        <v>612.16</v>
      </c>
      <c r="P2643">
        <f t="shared" si="373"/>
        <v>260.8</v>
      </c>
      <c r="Q2643">
        <v>20000</v>
      </c>
      <c r="R2643">
        <f t="shared" si="374"/>
        <v>48.900817995910018</v>
      </c>
      <c r="S2643">
        <f t="shared" si="376"/>
        <v>0.61950603161232598</v>
      </c>
      <c r="T2643">
        <f t="shared" si="377"/>
        <v>-0.10418094456943423</v>
      </c>
      <c r="U2643">
        <f>IFERROR(VLOOKUP(D2643,'ZORI (2)'!$C$2:$F$106,4,FALSE), 0)</f>
        <v>81.282042347392249</v>
      </c>
    </row>
    <row r="2644" spans="1:21" x14ac:dyDescent="0.25">
      <c r="A2644">
        <v>3336</v>
      </c>
      <c r="B2644">
        <v>76182</v>
      </c>
      <c r="C2644" t="s">
        <v>1185</v>
      </c>
      <c r="D2644" t="s">
        <v>192</v>
      </c>
      <c r="E2644">
        <v>176400</v>
      </c>
      <c r="F2644">
        <v>258100</v>
      </c>
      <c r="G2644">
        <f>IFERROR(VLOOKUP(D2644,'ZORI (2)'!$C$2:$E$106,2,FALSE), 0)</f>
        <v>1240</v>
      </c>
      <c r="H2644">
        <f>IFERROR(VLOOKUP(D2644,'ZORI (2)'!$C$2:$E$106,3,FALSE), 0)</f>
        <v>1481</v>
      </c>
      <c r="I2644">
        <f t="shared" si="369"/>
        <v>51620</v>
      </c>
      <c r="J2644">
        <f t="shared" si="370"/>
        <v>206480</v>
      </c>
      <c r="K2644">
        <v>2.5000000000000001E-2</v>
      </c>
      <c r="L2644">
        <v>360</v>
      </c>
      <c r="M2644" s="1">
        <f t="shared" si="371"/>
        <v>815.84563187881986</v>
      </c>
      <c r="N2644">
        <f t="shared" si="375"/>
        <v>6174.0000000000009</v>
      </c>
      <c r="O2644">
        <f t="shared" si="372"/>
        <v>103.24</v>
      </c>
      <c r="P2644">
        <f t="shared" si="373"/>
        <v>148.1</v>
      </c>
      <c r="Q2644">
        <v>20000</v>
      </c>
      <c r="R2644">
        <f t="shared" si="374"/>
        <v>14.522844924600495</v>
      </c>
      <c r="S2644">
        <f t="shared" si="376"/>
        <v>0.27410230335581071</v>
      </c>
      <c r="T2644">
        <f t="shared" si="377"/>
        <v>6.3832331766642186E-2</v>
      </c>
      <c r="U2644">
        <f>IFERROR(VLOOKUP(D2644,'ZORI (2)'!$C$2:$F$106,4,FALSE), 0)</f>
        <v>73.617039721894315</v>
      </c>
    </row>
    <row r="2645" spans="1:21" x14ac:dyDescent="0.25">
      <c r="A2645">
        <v>3338</v>
      </c>
      <c r="B2645">
        <v>60110</v>
      </c>
      <c r="C2645" t="s">
        <v>1626</v>
      </c>
      <c r="D2645" t="s">
        <v>191</v>
      </c>
      <c r="E2645">
        <v>111300</v>
      </c>
      <c r="F2645">
        <v>163200</v>
      </c>
      <c r="G2645">
        <f>IFERROR(VLOOKUP(D2645,'ZORI (2)'!$C$2:$E$106,2,FALSE), 0)</f>
        <v>1542</v>
      </c>
      <c r="H2645">
        <f>IFERROR(VLOOKUP(D2645,'ZORI (2)'!$C$2:$E$106,3,FALSE), 0)</f>
        <v>1713</v>
      </c>
      <c r="I2645">
        <f t="shared" si="369"/>
        <v>32640</v>
      </c>
      <c r="J2645">
        <f t="shared" si="370"/>
        <v>130560</v>
      </c>
      <c r="K2645">
        <v>2.5000000000000001E-2</v>
      </c>
      <c r="L2645">
        <v>360</v>
      </c>
      <c r="M2645" s="1">
        <f t="shared" si="371"/>
        <v>515.86984549640988</v>
      </c>
      <c r="N2645">
        <f t="shared" si="375"/>
        <v>3895.5000000000005</v>
      </c>
      <c r="O2645">
        <f t="shared" si="372"/>
        <v>65.28</v>
      </c>
      <c r="P2645">
        <f t="shared" si="373"/>
        <v>171.3</v>
      </c>
      <c r="Q2645">
        <v>20000</v>
      </c>
      <c r="R2645">
        <f t="shared" si="374"/>
        <v>7.9392877991827202</v>
      </c>
      <c r="S2645">
        <f t="shared" si="376"/>
        <v>0.20714077021794364</v>
      </c>
      <c r="T2645">
        <f t="shared" si="377"/>
        <v>0.20388254908938774</v>
      </c>
      <c r="U2645">
        <f>IFERROR(VLOOKUP(D2645,'ZORI (2)'!$C$2:$F$106,4,FALSE), 0)</f>
        <v>52.309030710552761</v>
      </c>
    </row>
    <row r="2646" spans="1:21" x14ac:dyDescent="0.25">
      <c r="A2646">
        <v>3339</v>
      </c>
      <c r="B2646">
        <v>46176</v>
      </c>
      <c r="C2646" t="s">
        <v>422</v>
      </c>
      <c r="D2646" t="s">
        <v>256</v>
      </c>
      <c r="E2646">
        <v>98800</v>
      </c>
      <c r="F2646">
        <v>114400</v>
      </c>
      <c r="G2646">
        <f>IFERROR(VLOOKUP(D2646,'ZORI (2)'!$C$2:$E$106,2,FALSE), 0)</f>
        <v>1017</v>
      </c>
      <c r="H2646">
        <f>IFERROR(VLOOKUP(D2646,'ZORI (2)'!$C$2:$E$106,3,FALSE), 0)</f>
        <v>1140</v>
      </c>
      <c r="I2646">
        <f t="shared" si="369"/>
        <v>22880</v>
      </c>
      <c r="J2646">
        <f t="shared" si="370"/>
        <v>91520</v>
      </c>
      <c r="K2646">
        <v>2.5000000000000001E-2</v>
      </c>
      <c r="L2646">
        <v>360</v>
      </c>
      <c r="M2646" s="1">
        <f t="shared" si="371"/>
        <v>361.6146465979736</v>
      </c>
      <c r="N2646">
        <f t="shared" si="375"/>
        <v>3458.0000000000005</v>
      </c>
      <c r="O2646">
        <f t="shared" si="372"/>
        <v>45.76</v>
      </c>
      <c r="P2646">
        <f t="shared" si="373"/>
        <v>114</v>
      </c>
      <c r="Q2646">
        <v>20000</v>
      </c>
      <c r="R2646">
        <f t="shared" si="374"/>
        <v>8.3625730994152043</v>
      </c>
      <c r="S2646">
        <f t="shared" si="376"/>
        <v>-6.427391254560029E-2</v>
      </c>
      <c r="T2646">
        <f t="shared" si="377"/>
        <v>0.16020338039674384</v>
      </c>
      <c r="U2646">
        <f>IFERROR(VLOOKUP(D2646,'ZORI (2)'!$C$2:$F$106,4,FALSE), 0)</f>
        <v>36.648402996268075</v>
      </c>
    </row>
    <row r="2647" spans="1:21" x14ac:dyDescent="0.25">
      <c r="A2647">
        <v>3340</v>
      </c>
      <c r="B2647">
        <v>94306</v>
      </c>
      <c r="C2647" t="s">
        <v>1254</v>
      </c>
      <c r="D2647" t="s">
        <v>263</v>
      </c>
      <c r="E2647">
        <v>2016300</v>
      </c>
      <c r="F2647">
        <v>3285100</v>
      </c>
      <c r="G2647">
        <f>IFERROR(VLOOKUP(D2647,'ZORI (2)'!$C$2:$E$106,2,FALSE), 0)</f>
        <v>2230</v>
      </c>
      <c r="H2647">
        <f>IFERROR(VLOOKUP(D2647,'ZORI (2)'!$C$2:$E$106,3,FALSE), 0)</f>
        <v>2980</v>
      </c>
      <c r="I2647">
        <f t="shared" si="369"/>
        <v>657020</v>
      </c>
      <c r="J2647">
        <f t="shared" si="370"/>
        <v>2628080</v>
      </c>
      <c r="K2647">
        <v>2.5000000000000001E-2</v>
      </c>
      <c r="L2647">
        <v>360</v>
      </c>
      <c r="M2647" s="1">
        <f t="shared" si="371"/>
        <v>10384.093317648629</v>
      </c>
      <c r="N2647">
        <f t="shared" si="375"/>
        <v>70570.5</v>
      </c>
      <c r="O2647">
        <f t="shared" si="372"/>
        <v>1314.04</v>
      </c>
      <c r="P2647">
        <f t="shared" si="373"/>
        <v>298</v>
      </c>
      <c r="Q2647">
        <v>20000</v>
      </c>
      <c r="R2647">
        <f t="shared" si="374"/>
        <v>91.865212527964204</v>
      </c>
      <c r="S2647">
        <f t="shared" si="376"/>
        <v>0.55923204582341435</v>
      </c>
      <c r="T2647">
        <f t="shared" si="377"/>
        <v>-0.14472308009770529</v>
      </c>
      <c r="U2647">
        <f>IFERROR(VLOOKUP(D2647,'ZORI (2)'!$C$2:$F$106,4,FALSE), 0)</f>
        <v>197.06404135345912</v>
      </c>
    </row>
    <row r="2648" spans="1:21" x14ac:dyDescent="0.25">
      <c r="A2648">
        <v>3341</v>
      </c>
      <c r="B2648">
        <v>76117</v>
      </c>
      <c r="C2648" t="s">
        <v>1627</v>
      </c>
      <c r="D2648" t="s">
        <v>192</v>
      </c>
      <c r="E2648">
        <v>77300</v>
      </c>
      <c r="F2648">
        <v>135600</v>
      </c>
      <c r="G2648">
        <f>IFERROR(VLOOKUP(D2648,'ZORI (2)'!$C$2:$E$106,2,FALSE), 0)</f>
        <v>1240</v>
      </c>
      <c r="H2648">
        <f>IFERROR(VLOOKUP(D2648,'ZORI (2)'!$C$2:$E$106,3,FALSE), 0)</f>
        <v>1481</v>
      </c>
      <c r="I2648">
        <f t="shared" si="369"/>
        <v>27120</v>
      </c>
      <c r="J2648">
        <f t="shared" si="370"/>
        <v>108480</v>
      </c>
      <c r="K2648">
        <v>2.5000000000000001E-2</v>
      </c>
      <c r="L2648">
        <v>360</v>
      </c>
      <c r="M2648" s="1">
        <f t="shared" si="371"/>
        <v>428.62715103745825</v>
      </c>
      <c r="N2648">
        <f t="shared" si="375"/>
        <v>2705.5000000000005</v>
      </c>
      <c r="O2648">
        <f t="shared" si="372"/>
        <v>54.24</v>
      </c>
      <c r="P2648">
        <f t="shared" si="373"/>
        <v>148.1</v>
      </c>
      <c r="Q2648">
        <v>20000</v>
      </c>
      <c r="R2648">
        <f t="shared" si="374"/>
        <v>7.6299797434166106</v>
      </c>
      <c r="S2648">
        <f t="shared" si="376"/>
        <v>0.35592542410167438</v>
      </c>
      <c r="T2648">
        <f t="shared" si="377"/>
        <v>0.20472236480417658</v>
      </c>
      <c r="U2648">
        <f>IFERROR(VLOOKUP(D2648,'ZORI (2)'!$C$2:$F$106,4,FALSE), 0)</f>
        <v>73.617039721894315</v>
      </c>
    </row>
    <row r="2649" spans="1:21" x14ac:dyDescent="0.25">
      <c r="A2649">
        <v>3342</v>
      </c>
      <c r="B2649">
        <v>92802</v>
      </c>
      <c r="C2649" t="s">
        <v>544</v>
      </c>
      <c r="D2649" t="s">
        <v>198</v>
      </c>
      <c r="E2649">
        <v>444300</v>
      </c>
      <c r="F2649">
        <v>589900</v>
      </c>
      <c r="G2649">
        <f>IFERROR(VLOOKUP(D2649,'ZORI (2)'!$C$2:$E$106,2,FALSE), 0)</f>
        <v>1897</v>
      </c>
      <c r="H2649">
        <f>IFERROR(VLOOKUP(D2649,'ZORI (2)'!$C$2:$E$106,3,FALSE), 0)</f>
        <v>2405</v>
      </c>
      <c r="I2649">
        <f t="shared" si="369"/>
        <v>117980</v>
      </c>
      <c r="J2649">
        <f t="shared" si="370"/>
        <v>471920</v>
      </c>
      <c r="K2649">
        <v>2.5000000000000001E-2</v>
      </c>
      <c r="L2649">
        <v>360</v>
      </c>
      <c r="M2649" s="1">
        <f t="shared" si="371"/>
        <v>1864.6545457005652</v>
      </c>
      <c r="N2649">
        <f t="shared" si="375"/>
        <v>15550.500000000002</v>
      </c>
      <c r="O2649">
        <f t="shared" si="372"/>
        <v>235.96</v>
      </c>
      <c r="P2649">
        <f t="shared" si="373"/>
        <v>240.5</v>
      </c>
      <c r="Q2649">
        <v>20000</v>
      </c>
      <c r="R2649">
        <f t="shared" si="374"/>
        <v>20.440055440055438</v>
      </c>
      <c r="S2649">
        <f t="shared" si="376"/>
        <v>0.22934122190140471</v>
      </c>
      <c r="T2649">
        <f t="shared" si="377"/>
        <v>4.9933104600924224E-3</v>
      </c>
      <c r="U2649">
        <f>IFERROR(VLOOKUP(D2649,'ZORI (2)'!$C$2:$F$106,4,FALSE), 0)</f>
        <v>152.30041305369636</v>
      </c>
    </row>
    <row r="2650" spans="1:21" x14ac:dyDescent="0.25">
      <c r="A2650">
        <v>3343</v>
      </c>
      <c r="B2650">
        <v>95210</v>
      </c>
      <c r="C2650" t="s">
        <v>354</v>
      </c>
      <c r="D2650" t="s">
        <v>354</v>
      </c>
      <c r="E2650">
        <v>155600</v>
      </c>
      <c r="F2650">
        <v>249800</v>
      </c>
      <c r="G2650">
        <f>IFERROR(VLOOKUP(D2650,'ZORI (2)'!$C$2:$E$106,2,FALSE), 0)</f>
        <v>1306</v>
      </c>
      <c r="H2650">
        <f>IFERROR(VLOOKUP(D2650,'ZORI (2)'!$C$2:$E$106,3,FALSE), 0)</f>
        <v>1726</v>
      </c>
      <c r="I2650">
        <f t="shared" si="369"/>
        <v>49960</v>
      </c>
      <c r="J2650">
        <f t="shared" si="370"/>
        <v>199840</v>
      </c>
      <c r="K2650">
        <v>2.5000000000000001E-2</v>
      </c>
      <c r="L2650">
        <v>360</v>
      </c>
      <c r="M2650" s="1">
        <f t="shared" si="371"/>
        <v>789.60960419732351</v>
      </c>
      <c r="N2650">
        <f t="shared" si="375"/>
        <v>5446.0000000000009</v>
      </c>
      <c r="O2650">
        <f t="shared" si="372"/>
        <v>99.920000000000016</v>
      </c>
      <c r="P2650">
        <f t="shared" si="373"/>
        <v>172.60000000000002</v>
      </c>
      <c r="Q2650">
        <v>20000</v>
      </c>
      <c r="R2650">
        <f t="shared" si="374"/>
        <v>12.060641174198532</v>
      </c>
      <c r="S2650">
        <f t="shared" si="376"/>
        <v>0.37975984004065266</v>
      </c>
      <c r="T2650">
        <f t="shared" si="377"/>
        <v>0.10564735895859899</v>
      </c>
      <c r="U2650">
        <f>IFERROR(VLOOKUP(D2650,'ZORI (2)'!$C$2:$F$106,4,FALSE), 0)</f>
        <v>131.92164560158918</v>
      </c>
    </row>
    <row r="2651" spans="1:21" x14ac:dyDescent="0.25">
      <c r="A2651">
        <v>3344</v>
      </c>
      <c r="B2651">
        <v>80239</v>
      </c>
      <c r="C2651" t="s">
        <v>233</v>
      </c>
      <c r="D2651" t="s">
        <v>233</v>
      </c>
      <c r="E2651">
        <v>161500</v>
      </c>
      <c r="F2651">
        <v>298800</v>
      </c>
      <c r="G2651">
        <f>IFERROR(VLOOKUP(D2651,'ZORI (2)'!$C$2:$E$106,2,FALSE), 0)</f>
        <v>1298</v>
      </c>
      <c r="H2651">
        <f>IFERROR(VLOOKUP(D2651,'ZORI (2)'!$C$2:$E$106,3,FALSE), 0)</f>
        <v>1672</v>
      </c>
      <c r="I2651">
        <f t="shared" si="369"/>
        <v>59760</v>
      </c>
      <c r="J2651">
        <f t="shared" si="370"/>
        <v>239040</v>
      </c>
      <c r="K2651">
        <v>2.5000000000000001E-2</v>
      </c>
      <c r="L2651">
        <v>360</v>
      </c>
      <c r="M2651" s="1">
        <f t="shared" si="371"/>
        <v>944.49699653386824</v>
      </c>
      <c r="N2651">
        <f t="shared" si="375"/>
        <v>5652.5000000000009</v>
      </c>
      <c r="O2651">
        <f t="shared" si="372"/>
        <v>119.52</v>
      </c>
      <c r="P2651">
        <f t="shared" si="373"/>
        <v>167.20000000000002</v>
      </c>
      <c r="Q2651">
        <v>20000</v>
      </c>
      <c r="R2651">
        <f t="shared" si="374"/>
        <v>14.892344497607656</v>
      </c>
      <c r="S2651">
        <f t="shared" si="376"/>
        <v>0.59655895593165997</v>
      </c>
      <c r="T2651">
        <f t="shared" si="377"/>
        <v>6.1927657445849028E-2</v>
      </c>
      <c r="U2651">
        <f>IFERROR(VLOOKUP(D2651,'ZORI (2)'!$C$2:$F$106,4,FALSE), 0)</f>
        <v>103.83832606115948</v>
      </c>
    </row>
    <row r="2652" spans="1:21" x14ac:dyDescent="0.25">
      <c r="A2652">
        <v>3347</v>
      </c>
      <c r="B2652">
        <v>95204</v>
      </c>
      <c r="C2652" t="s">
        <v>354</v>
      </c>
      <c r="D2652" t="s">
        <v>354</v>
      </c>
      <c r="E2652">
        <v>147600</v>
      </c>
      <c r="F2652">
        <v>248500</v>
      </c>
      <c r="G2652">
        <f>IFERROR(VLOOKUP(D2652,'ZORI (2)'!$C$2:$E$106,2,FALSE), 0)</f>
        <v>1306</v>
      </c>
      <c r="H2652">
        <f>IFERROR(VLOOKUP(D2652,'ZORI (2)'!$C$2:$E$106,3,FALSE), 0)</f>
        <v>1726</v>
      </c>
      <c r="I2652">
        <f t="shared" si="369"/>
        <v>49700</v>
      </c>
      <c r="J2652">
        <f t="shared" si="370"/>
        <v>198800</v>
      </c>
      <c r="K2652">
        <v>2.5000000000000001E-2</v>
      </c>
      <c r="L2652">
        <v>360</v>
      </c>
      <c r="M2652" s="1">
        <f t="shared" si="371"/>
        <v>785.50034684961929</v>
      </c>
      <c r="N2652">
        <f t="shared" si="375"/>
        <v>5166.0000000000009</v>
      </c>
      <c r="O2652">
        <f t="shared" si="372"/>
        <v>99.399999999999991</v>
      </c>
      <c r="P2652">
        <f t="shared" si="373"/>
        <v>172.60000000000002</v>
      </c>
      <c r="Q2652">
        <v>20000</v>
      </c>
      <c r="R2652">
        <f t="shared" si="374"/>
        <v>11.997875627655466</v>
      </c>
      <c r="S2652">
        <f t="shared" si="376"/>
        <v>0.43836171468923285</v>
      </c>
      <c r="T2652">
        <f t="shared" si="377"/>
        <v>0.10715138831785548</v>
      </c>
      <c r="U2652">
        <f>IFERROR(VLOOKUP(D2652,'ZORI (2)'!$C$2:$F$106,4,FALSE), 0)</f>
        <v>131.92164560158918</v>
      </c>
    </row>
    <row r="2653" spans="1:21" x14ac:dyDescent="0.25">
      <c r="A2653">
        <v>3348</v>
      </c>
      <c r="B2653">
        <v>92120</v>
      </c>
      <c r="C2653" t="s">
        <v>226</v>
      </c>
      <c r="D2653" t="s">
        <v>226</v>
      </c>
      <c r="E2653">
        <v>538700</v>
      </c>
      <c r="F2653">
        <v>679800</v>
      </c>
      <c r="G2653">
        <f>IFERROR(VLOOKUP(D2653,'ZORI (2)'!$C$2:$E$106,2,FALSE), 0)</f>
        <v>1757</v>
      </c>
      <c r="H2653">
        <f>IFERROR(VLOOKUP(D2653,'ZORI (2)'!$C$2:$E$106,3,FALSE), 0)</f>
        <v>2196</v>
      </c>
      <c r="I2653">
        <f t="shared" si="369"/>
        <v>135960</v>
      </c>
      <c r="J2653">
        <f t="shared" si="370"/>
        <v>543840</v>
      </c>
      <c r="K2653">
        <v>2.5000000000000001E-2</v>
      </c>
      <c r="L2653">
        <v>360</v>
      </c>
      <c r="M2653" s="1">
        <f t="shared" si="371"/>
        <v>2148.8254961302664</v>
      </c>
      <c r="N2653">
        <f t="shared" si="375"/>
        <v>18854.5</v>
      </c>
      <c r="O2653">
        <f t="shared" si="372"/>
        <v>271.92</v>
      </c>
      <c r="P2653">
        <f t="shared" si="373"/>
        <v>219.60000000000002</v>
      </c>
      <c r="Q2653">
        <v>20000</v>
      </c>
      <c r="R2653">
        <f t="shared" si="374"/>
        <v>25.796903460837886</v>
      </c>
      <c r="S2653">
        <f t="shared" si="376"/>
        <v>0.17703177795342256</v>
      </c>
      <c r="T2653">
        <f t="shared" si="377"/>
        <v>-3.0501737290460431E-2</v>
      </c>
      <c r="U2653">
        <f>IFERROR(VLOOKUP(D2653,'ZORI (2)'!$C$2:$F$106,4,FALSE), 0)</f>
        <v>129.6726516989587</v>
      </c>
    </row>
    <row r="2654" spans="1:21" x14ac:dyDescent="0.25">
      <c r="A2654">
        <v>3349</v>
      </c>
      <c r="B2654">
        <v>46131</v>
      </c>
      <c r="C2654" t="s">
        <v>633</v>
      </c>
      <c r="D2654" t="s">
        <v>256</v>
      </c>
      <c r="E2654">
        <v>106700</v>
      </c>
      <c r="F2654">
        <v>133000</v>
      </c>
      <c r="G2654">
        <f>IFERROR(VLOOKUP(D2654,'ZORI (2)'!$C$2:$E$106,2,FALSE), 0)</f>
        <v>1017</v>
      </c>
      <c r="H2654">
        <f>IFERROR(VLOOKUP(D2654,'ZORI (2)'!$C$2:$E$106,3,FALSE), 0)</f>
        <v>1140</v>
      </c>
      <c r="I2654">
        <f t="shared" si="369"/>
        <v>26600</v>
      </c>
      <c r="J2654">
        <f t="shared" si="370"/>
        <v>106400</v>
      </c>
      <c r="K2654">
        <v>2.5000000000000001E-2</v>
      </c>
      <c r="L2654">
        <v>360</v>
      </c>
      <c r="M2654" s="1">
        <f t="shared" si="371"/>
        <v>420.40863634204976</v>
      </c>
      <c r="N2654">
        <f t="shared" si="375"/>
        <v>3734.5000000000005</v>
      </c>
      <c r="O2654">
        <f t="shared" si="372"/>
        <v>53.2</v>
      </c>
      <c r="P2654">
        <f t="shared" si="373"/>
        <v>114</v>
      </c>
      <c r="Q2654">
        <v>20000</v>
      </c>
      <c r="R2654">
        <f t="shared" si="374"/>
        <v>9.7222222222222214</v>
      </c>
      <c r="S2654">
        <f t="shared" si="376"/>
        <v>1.9668875949231224E-2</v>
      </c>
      <c r="T2654">
        <f t="shared" si="377"/>
        <v>0.13169290176509954</v>
      </c>
      <c r="U2654">
        <f>IFERROR(VLOOKUP(D2654,'ZORI (2)'!$C$2:$F$106,4,FALSE), 0)</f>
        <v>36.648402996268075</v>
      </c>
    </row>
    <row r="2655" spans="1:21" x14ac:dyDescent="0.25">
      <c r="A2655">
        <v>3350</v>
      </c>
      <c r="B2655">
        <v>95132</v>
      </c>
      <c r="C2655" t="s">
        <v>263</v>
      </c>
      <c r="D2655" t="s">
        <v>263</v>
      </c>
      <c r="E2655">
        <v>713400</v>
      </c>
      <c r="F2655">
        <v>1223300</v>
      </c>
      <c r="G2655">
        <f>IFERROR(VLOOKUP(D2655,'ZORI (2)'!$C$2:$E$106,2,FALSE), 0)</f>
        <v>2230</v>
      </c>
      <c r="H2655">
        <f>IFERROR(VLOOKUP(D2655,'ZORI (2)'!$C$2:$E$106,3,FALSE), 0)</f>
        <v>2980</v>
      </c>
      <c r="I2655">
        <f t="shared" si="369"/>
        <v>244660</v>
      </c>
      <c r="J2655">
        <f t="shared" si="370"/>
        <v>978640</v>
      </c>
      <c r="K2655">
        <v>2.5000000000000001E-2</v>
      </c>
      <c r="L2655">
        <v>360</v>
      </c>
      <c r="M2655" s="1">
        <f t="shared" si="371"/>
        <v>3866.8111641896949</v>
      </c>
      <c r="N2655">
        <f t="shared" si="375"/>
        <v>24969.000000000004</v>
      </c>
      <c r="O2655">
        <f t="shared" si="372"/>
        <v>489.32000000000005</v>
      </c>
      <c r="P2655">
        <f t="shared" si="373"/>
        <v>298</v>
      </c>
      <c r="Q2655">
        <v>20000</v>
      </c>
      <c r="R2655">
        <f t="shared" si="374"/>
        <v>34.208612975391496</v>
      </c>
      <c r="S2655">
        <f t="shared" si="376"/>
        <v>0.61306698981630314</v>
      </c>
      <c r="T2655">
        <f t="shared" si="377"/>
        <v>-6.9363129970673995E-2</v>
      </c>
      <c r="U2655">
        <f>IFERROR(VLOOKUP(D2655,'ZORI (2)'!$C$2:$F$106,4,FALSE), 0)</f>
        <v>197.06404135345912</v>
      </c>
    </row>
    <row r="2656" spans="1:21" x14ac:dyDescent="0.25">
      <c r="A2656">
        <v>3353</v>
      </c>
      <c r="B2656">
        <v>15650</v>
      </c>
      <c r="C2656" t="s">
        <v>1628</v>
      </c>
      <c r="D2656" t="s">
        <v>237</v>
      </c>
      <c r="E2656">
        <v>100300</v>
      </c>
      <c r="F2656">
        <v>117600</v>
      </c>
      <c r="G2656">
        <f>IFERROR(VLOOKUP(D2656,'ZORI (2)'!$C$2:$E$106,2,FALSE), 0)</f>
        <v>1002</v>
      </c>
      <c r="H2656">
        <f>IFERROR(VLOOKUP(D2656,'ZORI (2)'!$C$2:$E$106,3,FALSE), 0)</f>
        <v>1073</v>
      </c>
      <c r="I2656">
        <f t="shared" si="369"/>
        <v>23520</v>
      </c>
      <c r="J2656">
        <f t="shared" si="370"/>
        <v>94080</v>
      </c>
      <c r="K2656">
        <v>2.5000000000000001E-2</v>
      </c>
      <c r="L2656">
        <v>360</v>
      </c>
      <c r="M2656" s="1">
        <f t="shared" si="371"/>
        <v>371.72974160770718</v>
      </c>
      <c r="N2656">
        <f t="shared" si="375"/>
        <v>3510.5000000000005</v>
      </c>
      <c r="O2656">
        <f t="shared" si="372"/>
        <v>47.04</v>
      </c>
      <c r="P2656">
        <f t="shared" si="373"/>
        <v>107.30000000000001</v>
      </c>
      <c r="Q2656">
        <v>20000</v>
      </c>
      <c r="R2656">
        <f t="shared" si="374"/>
        <v>9.1332712022367186</v>
      </c>
      <c r="S2656">
        <f t="shared" si="376"/>
        <v>-5.0161335266395012E-2</v>
      </c>
      <c r="T2656">
        <f t="shared" si="377"/>
        <v>0.1395512082735143</v>
      </c>
      <c r="U2656">
        <f>IFERROR(VLOOKUP(D2656,'ZORI (2)'!$C$2:$F$106,4,FALSE), 0)</f>
        <v>18.252597429548764</v>
      </c>
    </row>
    <row r="2657" spans="1:21" x14ac:dyDescent="0.25">
      <c r="A2657">
        <v>3356</v>
      </c>
      <c r="B2657">
        <v>91352</v>
      </c>
      <c r="C2657" t="s">
        <v>488</v>
      </c>
      <c r="D2657" t="s">
        <v>198</v>
      </c>
      <c r="E2657">
        <v>373900</v>
      </c>
      <c r="F2657">
        <v>542500</v>
      </c>
      <c r="G2657">
        <f>IFERROR(VLOOKUP(D2657,'ZORI (2)'!$C$2:$E$106,2,FALSE), 0)</f>
        <v>1897</v>
      </c>
      <c r="H2657">
        <f>IFERROR(VLOOKUP(D2657,'ZORI (2)'!$C$2:$E$106,3,FALSE), 0)</f>
        <v>2405</v>
      </c>
      <c r="I2657">
        <f t="shared" si="369"/>
        <v>108500</v>
      </c>
      <c r="J2657">
        <f t="shared" si="370"/>
        <v>434000</v>
      </c>
      <c r="K2657">
        <v>2.5000000000000001E-2</v>
      </c>
      <c r="L2657">
        <v>360</v>
      </c>
      <c r="M2657" s="1">
        <f t="shared" si="371"/>
        <v>1714.8247008688872</v>
      </c>
      <c r="N2657">
        <f t="shared" si="375"/>
        <v>13086.500000000002</v>
      </c>
      <c r="O2657">
        <f t="shared" si="372"/>
        <v>217</v>
      </c>
      <c r="P2657">
        <f t="shared" si="373"/>
        <v>240.5</v>
      </c>
      <c r="Q2657">
        <v>20000</v>
      </c>
      <c r="R2657">
        <f t="shared" si="374"/>
        <v>18.797643797643797</v>
      </c>
      <c r="S2657">
        <f t="shared" si="376"/>
        <v>0.33296804685167691</v>
      </c>
      <c r="T2657">
        <f t="shared" si="377"/>
        <v>1.9720125785815393E-2</v>
      </c>
      <c r="U2657">
        <f>IFERROR(VLOOKUP(D2657,'ZORI (2)'!$C$2:$F$106,4,FALSE), 0)</f>
        <v>152.30041305369636</v>
      </c>
    </row>
    <row r="2658" spans="1:21" x14ac:dyDescent="0.25">
      <c r="A2658">
        <v>3357</v>
      </c>
      <c r="B2658">
        <v>18901</v>
      </c>
      <c r="C2658" t="s">
        <v>1629</v>
      </c>
      <c r="D2658" t="s">
        <v>254</v>
      </c>
      <c r="E2658">
        <v>383900</v>
      </c>
      <c r="F2658">
        <v>429100</v>
      </c>
      <c r="G2658">
        <f>IFERROR(VLOOKUP(D2658,'ZORI (2)'!$C$2:$E$106,2,FALSE), 0)</f>
        <v>1372</v>
      </c>
      <c r="H2658">
        <f>IFERROR(VLOOKUP(D2658,'ZORI (2)'!$C$2:$E$106,3,FALSE), 0)</f>
        <v>1516</v>
      </c>
      <c r="I2658">
        <f t="shared" si="369"/>
        <v>85820</v>
      </c>
      <c r="J2658">
        <f t="shared" si="370"/>
        <v>343280</v>
      </c>
      <c r="K2658">
        <v>2.5000000000000001E-2</v>
      </c>
      <c r="L2658">
        <v>360</v>
      </c>
      <c r="M2658" s="1">
        <f t="shared" si="371"/>
        <v>1356.3710214614553</v>
      </c>
      <c r="N2658">
        <f t="shared" si="375"/>
        <v>13436.500000000002</v>
      </c>
      <c r="O2658">
        <f t="shared" si="372"/>
        <v>171.64000000000001</v>
      </c>
      <c r="P2658">
        <f t="shared" si="373"/>
        <v>151.6</v>
      </c>
      <c r="Q2658">
        <v>20000</v>
      </c>
      <c r="R2658">
        <f t="shared" si="374"/>
        <v>23.587291116974495</v>
      </c>
      <c r="S2658">
        <f t="shared" si="376"/>
        <v>2.8187086439839314E-2</v>
      </c>
      <c r="T2658">
        <f t="shared" si="377"/>
        <v>-1.6463104799633248E-2</v>
      </c>
      <c r="U2658">
        <f>IFERROR(VLOOKUP(D2658,'ZORI (2)'!$C$2:$F$106,4,FALSE), 0)</f>
        <v>44.044485087995604</v>
      </c>
    </row>
    <row r="2659" spans="1:21" x14ac:dyDescent="0.25">
      <c r="A2659">
        <v>3358</v>
      </c>
      <c r="B2659">
        <v>11566</v>
      </c>
      <c r="C2659" t="s">
        <v>1630</v>
      </c>
      <c r="D2659" t="s">
        <v>195</v>
      </c>
      <c r="E2659">
        <v>431400</v>
      </c>
      <c r="F2659">
        <v>535500</v>
      </c>
      <c r="G2659">
        <f>IFERROR(VLOOKUP(D2659,'ZORI (2)'!$C$2:$E$106,2,FALSE), 0)</f>
        <v>2329</v>
      </c>
      <c r="H2659">
        <f>IFERROR(VLOOKUP(D2659,'ZORI (2)'!$C$2:$E$106,3,FALSE), 0)</f>
        <v>2608</v>
      </c>
      <c r="I2659">
        <f t="shared" si="369"/>
        <v>107100</v>
      </c>
      <c r="J2659">
        <f t="shared" si="370"/>
        <v>428400</v>
      </c>
      <c r="K2659">
        <v>2.5000000000000001E-2</v>
      </c>
      <c r="L2659">
        <v>360</v>
      </c>
      <c r="M2659" s="1">
        <f t="shared" si="371"/>
        <v>1692.6979305350951</v>
      </c>
      <c r="N2659">
        <f t="shared" si="375"/>
        <v>15099.000000000002</v>
      </c>
      <c r="O2659">
        <f t="shared" si="372"/>
        <v>214.20000000000002</v>
      </c>
      <c r="P2659">
        <f t="shared" si="373"/>
        <v>260.8</v>
      </c>
      <c r="Q2659">
        <v>20000</v>
      </c>
      <c r="R2659">
        <f t="shared" si="374"/>
        <v>17.110812883435582</v>
      </c>
      <c r="S2659">
        <f t="shared" si="376"/>
        <v>0.14791242853682429</v>
      </c>
      <c r="T2659">
        <f t="shared" si="377"/>
        <v>3.7156554079697174E-2</v>
      </c>
      <c r="U2659">
        <f>IFERROR(VLOOKUP(D2659,'ZORI (2)'!$C$2:$F$106,4,FALSE), 0)</f>
        <v>81.282042347392249</v>
      </c>
    </row>
    <row r="2660" spans="1:21" x14ac:dyDescent="0.25">
      <c r="A2660">
        <v>3359</v>
      </c>
      <c r="B2660">
        <v>45236</v>
      </c>
      <c r="C2660" t="s">
        <v>1567</v>
      </c>
      <c r="D2660" t="s">
        <v>244</v>
      </c>
      <c r="E2660">
        <v>124300</v>
      </c>
      <c r="F2660">
        <v>149500</v>
      </c>
      <c r="G2660">
        <f>IFERROR(VLOOKUP(D2660,'ZORI (2)'!$C$2:$E$106,2,FALSE), 0)</f>
        <v>976</v>
      </c>
      <c r="H2660">
        <f>IFERROR(VLOOKUP(D2660,'ZORI (2)'!$C$2:$E$106,3,FALSE), 0)</f>
        <v>1123</v>
      </c>
      <c r="I2660">
        <f t="shared" si="369"/>
        <v>29900</v>
      </c>
      <c r="J2660">
        <f t="shared" si="370"/>
        <v>119600</v>
      </c>
      <c r="K2660">
        <v>2.5000000000000001E-2</v>
      </c>
      <c r="L2660">
        <v>360</v>
      </c>
      <c r="M2660" s="1">
        <f t="shared" si="371"/>
        <v>472.56459498598832</v>
      </c>
      <c r="N2660">
        <f t="shared" si="375"/>
        <v>4350.5</v>
      </c>
      <c r="O2660">
        <f t="shared" si="372"/>
        <v>59.800000000000004</v>
      </c>
      <c r="P2660">
        <f t="shared" si="373"/>
        <v>112.30000000000001</v>
      </c>
      <c r="Q2660">
        <v>20000</v>
      </c>
      <c r="R2660">
        <f t="shared" si="374"/>
        <v>11.093796378747403</v>
      </c>
      <c r="S2660">
        <f t="shared" si="376"/>
        <v>5.7147470072418192E-3</v>
      </c>
      <c r="T2660">
        <f t="shared" si="377"/>
        <v>0.10580593469494549</v>
      </c>
      <c r="U2660">
        <f>IFERROR(VLOOKUP(D2660,'ZORI (2)'!$C$2:$F$106,4,FALSE), 0)</f>
        <v>45.381348996418048</v>
      </c>
    </row>
    <row r="2661" spans="1:21" x14ac:dyDescent="0.25">
      <c r="A2661">
        <v>3360</v>
      </c>
      <c r="B2661">
        <v>64151</v>
      </c>
      <c r="C2661" t="s">
        <v>221</v>
      </c>
      <c r="D2661" t="s">
        <v>221</v>
      </c>
      <c r="E2661">
        <v>176500</v>
      </c>
      <c r="F2661">
        <v>204200</v>
      </c>
      <c r="G2661">
        <f>IFERROR(VLOOKUP(D2661,'ZORI (2)'!$C$2:$E$106,2,FALSE), 0)</f>
        <v>986</v>
      </c>
      <c r="H2661">
        <f>IFERROR(VLOOKUP(D2661,'ZORI (2)'!$C$2:$E$106,3,FALSE), 0)</f>
        <v>1125</v>
      </c>
      <c r="I2661">
        <f t="shared" si="369"/>
        <v>40840</v>
      </c>
      <c r="J2661">
        <f t="shared" si="370"/>
        <v>163360</v>
      </c>
      <c r="K2661">
        <v>2.5000000000000001E-2</v>
      </c>
      <c r="L2661">
        <v>360</v>
      </c>
      <c r="M2661" s="1">
        <f t="shared" si="371"/>
        <v>645.46950030862081</v>
      </c>
      <c r="N2661">
        <f t="shared" si="375"/>
        <v>6177.5000000000009</v>
      </c>
      <c r="O2661">
        <f t="shared" si="372"/>
        <v>81.679999999999993</v>
      </c>
      <c r="P2661">
        <f t="shared" si="373"/>
        <v>112.5</v>
      </c>
      <c r="Q2661">
        <v>20000</v>
      </c>
      <c r="R2661">
        <f t="shared" si="374"/>
        <v>15.125925925925927</v>
      </c>
      <c r="S2661">
        <f t="shared" si="376"/>
        <v>7.5119339837919847E-3</v>
      </c>
      <c r="T2661">
        <f t="shared" si="377"/>
        <v>5.109420668178536E-2</v>
      </c>
      <c r="U2661">
        <f>IFERROR(VLOOKUP(D2661,'ZORI (2)'!$C$2:$F$106,4,FALSE), 0)</f>
        <v>42.542445790969175</v>
      </c>
    </row>
    <row r="2662" spans="1:21" x14ac:dyDescent="0.25">
      <c r="A2662">
        <v>3361</v>
      </c>
      <c r="B2662">
        <v>91356</v>
      </c>
      <c r="C2662" t="s">
        <v>488</v>
      </c>
      <c r="D2662" t="s">
        <v>198</v>
      </c>
      <c r="E2662">
        <v>973500</v>
      </c>
      <c r="F2662">
        <v>1296900</v>
      </c>
      <c r="G2662">
        <f>IFERROR(VLOOKUP(D2662,'ZORI (2)'!$C$2:$E$106,2,FALSE), 0)</f>
        <v>1897</v>
      </c>
      <c r="H2662">
        <f>IFERROR(VLOOKUP(D2662,'ZORI (2)'!$C$2:$E$106,3,FALSE), 0)</f>
        <v>2405</v>
      </c>
      <c r="I2662">
        <f t="shared" si="369"/>
        <v>259380</v>
      </c>
      <c r="J2662">
        <f t="shared" si="370"/>
        <v>1037520</v>
      </c>
      <c r="K2662">
        <v>2.5000000000000001E-2</v>
      </c>
      <c r="L2662">
        <v>360</v>
      </c>
      <c r="M2662" s="1">
        <f t="shared" si="371"/>
        <v>4099.4583494135659</v>
      </c>
      <c r="N2662">
        <f t="shared" si="375"/>
        <v>34072.5</v>
      </c>
      <c r="O2662">
        <f t="shared" si="372"/>
        <v>518.76</v>
      </c>
      <c r="P2662">
        <f t="shared" si="373"/>
        <v>240.5</v>
      </c>
      <c r="Q2662">
        <v>20000</v>
      </c>
      <c r="R2662">
        <f t="shared" si="374"/>
        <v>44.937629937629936</v>
      </c>
      <c r="S2662">
        <f t="shared" si="376"/>
        <v>0.26210072768588105</v>
      </c>
      <c r="T2662">
        <f t="shared" si="377"/>
        <v>-9.3936466268295174E-2</v>
      </c>
      <c r="U2662">
        <f>IFERROR(VLOOKUP(D2662,'ZORI (2)'!$C$2:$F$106,4,FALSE), 0)</f>
        <v>152.30041305369636</v>
      </c>
    </row>
    <row r="2663" spans="1:21" x14ac:dyDescent="0.25">
      <c r="A2663">
        <v>3364</v>
      </c>
      <c r="B2663">
        <v>80303</v>
      </c>
      <c r="C2663" t="s">
        <v>335</v>
      </c>
      <c r="D2663" t="s">
        <v>335</v>
      </c>
      <c r="E2663">
        <v>523800</v>
      </c>
      <c r="F2663">
        <v>737100</v>
      </c>
      <c r="G2663">
        <f>IFERROR(VLOOKUP(D2663,'ZORI (2)'!$C$2:$E$106,2,FALSE), 0)</f>
        <v>1560</v>
      </c>
      <c r="H2663">
        <f>IFERROR(VLOOKUP(D2663,'ZORI (2)'!$C$2:$E$106,3,FALSE), 0)</f>
        <v>1901</v>
      </c>
      <c r="I2663">
        <f t="shared" si="369"/>
        <v>147420</v>
      </c>
      <c r="J2663">
        <f t="shared" si="370"/>
        <v>589680</v>
      </c>
      <c r="K2663">
        <v>2.5000000000000001E-2</v>
      </c>
      <c r="L2663">
        <v>360</v>
      </c>
      <c r="M2663" s="1">
        <f t="shared" si="371"/>
        <v>2329.9489161483075</v>
      </c>
      <c r="N2663">
        <f t="shared" si="375"/>
        <v>18333</v>
      </c>
      <c r="O2663">
        <f t="shared" si="372"/>
        <v>294.84000000000003</v>
      </c>
      <c r="P2663">
        <f t="shared" si="373"/>
        <v>190.10000000000002</v>
      </c>
      <c r="Q2663">
        <v>20000</v>
      </c>
      <c r="R2663">
        <f t="shared" si="374"/>
        <v>32.311941083640193</v>
      </c>
      <c r="S2663">
        <f t="shared" si="376"/>
        <v>0.3112555213801716</v>
      </c>
      <c r="T2663">
        <f t="shared" si="377"/>
        <v>-5.9038976456798495E-2</v>
      </c>
      <c r="U2663">
        <f>IFERROR(VLOOKUP(D2663,'ZORI (2)'!$C$2:$F$106,4,FALSE), 0)</f>
        <v>95.635957644380937</v>
      </c>
    </row>
    <row r="2664" spans="1:21" x14ac:dyDescent="0.25">
      <c r="A2664">
        <v>3365</v>
      </c>
      <c r="B2664">
        <v>27012</v>
      </c>
      <c r="C2664" t="s">
        <v>1631</v>
      </c>
      <c r="D2664" t="s">
        <v>285</v>
      </c>
      <c r="E2664">
        <v>186100</v>
      </c>
      <c r="F2664">
        <v>220300</v>
      </c>
      <c r="G2664">
        <f>IFERROR(VLOOKUP(D2664,'ZORI (2)'!$C$2:$E$106,2,FALSE), 0)</f>
        <v>1027</v>
      </c>
      <c r="H2664">
        <f>IFERROR(VLOOKUP(D2664,'ZORI (2)'!$C$2:$E$106,3,FALSE), 0)</f>
        <v>1153</v>
      </c>
      <c r="I2664">
        <f t="shared" si="369"/>
        <v>44060</v>
      </c>
      <c r="J2664">
        <f t="shared" si="370"/>
        <v>176240</v>
      </c>
      <c r="K2664">
        <v>2.5000000000000001E-2</v>
      </c>
      <c r="L2664">
        <v>360</v>
      </c>
      <c r="M2664" s="1">
        <f t="shared" si="371"/>
        <v>696.36107207634257</v>
      </c>
      <c r="N2664">
        <f t="shared" si="375"/>
        <v>6513.5000000000009</v>
      </c>
      <c r="O2664">
        <f t="shared" si="372"/>
        <v>88.11999999999999</v>
      </c>
      <c r="P2664">
        <f t="shared" si="373"/>
        <v>115.30000000000001</v>
      </c>
      <c r="Q2664">
        <v>20000</v>
      </c>
      <c r="R2664">
        <f t="shared" si="374"/>
        <v>15.922231858918762</v>
      </c>
      <c r="S2664">
        <f t="shared" si="376"/>
        <v>3.6152455041660099E-2</v>
      </c>
      <c r="T2664">
        <f t="shared" si="377"/>
        <v>4.3056205729967913E-2</v>
      </c>
      <c r="U2664">
        <f>IFERROR(VLOOKUP(D2664,'ZORI (2)'!$C$2:$F$106,4,FALSE), 0)</f>
        <v>37.09667458554906</v>
      </c>
    </row>
    <row r="2665" spans="1:21" x14ac:dyDescent="0.25">
      <c r="A2665">
        <v>3366</v>
      </c>
      <c r="B2665">
        <v>93021</v>
      </c>
      <c r="C2665" t="s">
        <v>1632</v>
      </c>
      <c r="D2665" t="s">
        <v>262</v>
      </c>
      <c r="E2665">
        <v>572200</v>
      </c>
      <c r="F2665">
        <v>678800</v>
      </c>
      <c r="G2665">
        <f>IFERROR(VLOOKUP(D2665,'ZORI (2)'!$C$2:$E$106,2,FALSE), 0)</f>
        <v>2067</v>
      </c>
      <c r="H2665">
        <f>IFERROR(VLOOKUP(D2665,'ZORI (2)'!$C$2:$E$106,3,FALSE), 0)</f>
        <v>2509</v>
      </c>
      <c r="I2665">
        <f t="shared" si="369"/>
        <v>135760</v>
      </c>
      <c r="J2665">
        <f t="shared" si="370"/>
        <v>543040</v>
      </c>
      <c r="K2665">
        <v>2.5000000000000001E-2</v>
      </c>
      <c r="L2665">
        <v>360</v>
      </c>
      <c r="M2665" s="1">
        <f t="shared" si="371"/>
        <v>2145.6645289397247</v>
      </c>
      <c r="N2665">
        <f t="shared" si="375"/>
        <v>20027.000000000004</v>
      </c>
      <c r="O2665">
        <f t="shared" si="372"/>
        <v>271.52</v>
      </c>
      <c r="P2665">
        <f t="shared" si="373"/>
        <v>250.9</v>
      </c>
      <c r="Q2665">
        <v>20000</v>
      </c>
      <c r="R2665">
        <f t="shared" si="374"/>
        <v>22.545502856383685</v>
      </c>
      <c r="S2665">
        <f t="shared" si="376"/>
        <v>0.10873907880573709</v>
      </c>
      <c r="T2665">
        <f t="shared" si="377"/>
        <v>-1.085981527232786E-2</v>
      </c>
      <c r="U2665">
        <f>IFERROR(VLOOKUP(D2665,'ZORI (2)'!$C$2:$F$106,4,FALSE), 0)</f>
        <v>130.63722032151989</v>
      </c>
    </row>
    <row r="2666" spans="1:21" x14ac:dyDescent="0.25">
      <c r="A2666">
        <v>3367</v>
      </c>
      <c r="B2666">
        <v>21133</v>
      </c>
      <c r="C2666" t="s">
        <v>1633</v>
      </c>
      <c r="D2666" t="s">
        <v>211</v>
      </c>
      <c r="E2666">
        <v>187100</v>
      </c>
      <c r="F2666">
        <v>241800</v>
      </c>
      <c r="G2666">
        <f>IFERROR(VLOOKUP(D2666,'ZORI (2)'!$C$2:$E$106,2,FALSE), 0)</f>
        <v>1535</v>
      </c>
      <c r="H2666">
        <f>IFERROR(VLOOKUP(D2666,'ZORI (2)'!$C$2:$E$106,3,FALSE), 0)</f>
        <v>1616</v>
      </c>
      <c r="I2666">
        <f t="shared" si="369"/>
        <v>48360</v>
      </c>
      <c r="J2666">
        <f t="shared" si="370"/>
        <v>193440</v>
      </c>
      <c r="K2666">
        <v>2.5000000000000001E-2</v>
      </c>
      <c r="L2666">
        <v>360</v>
      </c>
      <c r="M2666" s="1">
        <f t="shared" si="371"/>
        <v>764.3218666729897</v>
      </c>
      <c r="N2666">
        <f t="shared" si="375"/>
        <v>6548.5000000000009</v>
      </c>
      <c r="O2666">
        <f t="shared" si="372"/>
        <v>96.72</v>
      </c>
      <c r="P2666">
        <f t="shared" si="373"/>
        <v>161.60000000000002</v>
      </c>
      <c r="Q2666">
        <v>20000</v>
      </c>
      <c r="R2666">
        <f t="shared" si="374"/>
        <v>12.469059405940595</v>
      </c>
      <c r="S2666">
        <f t="shared" si="376"/>
        <v>0.13176549332197512</v>
      </c>
      <c r="T2666">
        <f t="shared" si="377"/>
        <v>9.5053266317228657E-2</v>
      </c>
      <c r="U2666">
        <f>IFERROR(VLOOKUP(D2666,'ZORI (2)'!$C$2:$F$106,4,FALSE), 0)</f>
        <v>21.024786958888942</v>
      </c>
    </row>
    <row r="2667" spans="1:21" x14ac:dyDescent="0.25">
      <c r="A2667">
        <v>3368</v>
      </c>
      <c r="B2667">
        <v>6095</v>
      </c>
      <c r="C2667" t="s">
        <v>1634</v>
      </c>
      <c r="D2667" t="s">
        <v>229</v>
      </c>
      <c r="E2667">
        <v>194400</v>
      </c>
      <c r="F2667">
        <v>212800</v>
      </c>
      <c r="G2667">
        <f>IFERROR(VLOOKUP(D2667,'ZORI (2)'!$C$2:$E$106,2,FALSE), 0)</f>
        <v>1194</v>
      </c>
      <c r="H2667">
        <f>IFERROR(VLOOKUP(D2667,'ZORI (2)'!$C$2:$E$106,3,FALSE), 0)</f>
        <v>1316</v>
      </c>
      <c r="I2667">
        <f t="shared" si="369"/>
        <v>42560</v>
      </c>
      <c r="J2667">
        <f t="shared" si="370"/>
        <v>170240</v>
      </c>
      <c r="K2667">
        <v>2.5000000000000001E-2</v>
      </c>
      <c r="L2667">
        <v>360</v>
      </c>
      <c r="M2667" s="1">
        <f t="shared" si="371"/>
        <v>672.65381814727959</v>
      </c>
      <c r="N2667">
        <f t="shared" si="375"/>
        <v>6804.0000000000009</v>
      </c>
      <c r="O2667">
        <f t="shared" si="372"/>
        <v>85.12</v>
      </c>
      <c r="P2667">
        <f t="shared" si="373"/>
        <v>131.6</v>
      </c>
      <c r="Q2667">
        <v>20000</v>
      </c>
      <c r="R2667">
        <f t="shared" si="374"/>
        <v>13.475177304964539</v>
      </c>
      <c r="S2667">
        <f t="shared" si="376"/>
        <v>-3.7992079709227682E-2</v>
      </c>
      <c r="T2667">
        <f t="shared" si="377"/>
        <v>7.3806501675691194E-2</v>
      </c>
      <c r="U2667">
        <f>IFERROR(VLOOKUP(D2667,'ZORI (2)'!$C$2:$F$106,4,FALSE), 0)</f>
        <v>32.864931789014847</v>
      </c>
    </row>
    <row r="2668" spans="1:21" x14ac:dyDescent="0.25">
      <c r="A2668">
        <v>3369</v>
      </c>
      <c r="B2668">
        <v>85743</v>
      </c>
      <c r="C2668" t="s">
        <v>1635</v>
      </c>
      <c r="D2668" t="s">
        <v>223</v>
      </c>
      <c r="E2668">
        <v>205900</v>
      </c>
      <c r="F2668">
        <v>245500</v>
      </c>
      <c r="G2668">
        <f>IFERROR(VLOOKUP(D2668,'ZORI (2)'!$C$2:$E$106,2,FALSE), 0)</f>
        <v>972</v>
      </c>
      <c r="H2668">
        <f>IFERROR(VLOOKUP(D2668,'ZORI (2)'!$C$2:$E$106,3,FALSE), 0)</f>
        <v>1113</v>
      </c>
      <c r="I2668">
        <f t="shared" si="369"/>
        <v>49100</v>
      </c>
      <c r="J2668">
        <f t="shared" si="370"/>
        <v>196400</v>
      </c>
      <c r="K2668">
        <v>2.5000000000000001E-2</v>
      </c>
      <c r="L2668">
        <v>360</v>
      </c>
      <c r="M2668" s="1">
        <f t="shared" si="371"/>
        <v>776.01744527799406</v>
      </c>
      <c r="N2668">
        <f t="shared" si="375"/>
        <v>7206.5000000000009</v>
      </c>
      <c r="O2668">
        <f t="shared" si="372"/>
        <v>98.2</v>
      </c>
      <c r="P2668">
        <f t="shared" si="373"/>
        <v>111.30000000000001</v>
      </c>
      <c r="Q2668">
        <v>20000</v>
      </c>
      <c r="R2668">
        <f t="shared" si="374"/>
        <v>18.381251871817909</v>
      </c>
      <c r="S2668">
        <f t="shared" si="376"/>
        <v>5.3166685613657276E-2</v>
      </c>
      <c r="T2668">
        <f t="shared" si="377"/>
        <v>2.0047973064733285E-2</v>
      </c>
      <c r="U2668">
        <f>IFERROR(VLOOKUP(D2668,'ZORI (2)'!$C$2:$F$106,4,FALSE), 0)</f>
        <v>42.835540190376506</v>
      </c>
    </row>
    <row r="2669" spans="1:21" x14ac:dyDescent="0.25">
      <c r="A2669">
        <v>3372</v>
      </c>
      <c r="B2669">
        <v>78703</v>
      </c>
      <c r="C2669" t="s">
        <v>199</v>
      </c>
      <c r="D2669" t="s">
        <v>199</v>
      </c>
      <c r="E2669">
        <v>642900</v>
      </c>
      <c r="F2669">
        <v>885300</v>
      </c>
      <c r="G2669">
        <f>IFERROR(VLOOKUP(D2669,'ZORI (2)'!$C$2:$E$106,2,FALSE), 0)</f>
        <v>1290</v>
      </c>
      <c r="H2669">
        <f>IFERROR(VLOOKUP(D2669,'ZORI (2)'!$C$2:$E$106,3,FALSE), 0)</f>
        <v>1474</v>
      </c>
      <c r="I2669">
        <f t="shared" si="369"/>
        <v>177060</v>
      </c>
      <c r="J2669">
        <f t="shared" si="370"/>
        <v>708240</v>
      </c>
      <c r="K2669">
        <v>2.5000000000000001E-2</v>
      </c>
      <c r="L2669">
        <v>360</v>
      </c>
      <c r="M2669" s="1">
        <f t="shared" si="371"/>
        <v>2798.4042537865912</v>
      </c>
      <c r="N2669">
        <f t="shared" si="375"/>
        <v>22501.500000000004</v>
      </c>
      <c r="O2669">
        <f t="shared" si="372"/>
        <v>354.12</v>
      </c>
      <c r="P2669">
        <f t="shared" si="373"/>
        <v>147.4</v>
      </c>
      <c r="Q2669">
        <v>20000</v>
      </c>
      <c r="R2669">
        <f t="shared" si="374"/>
        <v>50.050881953867027</v>
      </c>
      <c r="S2669">
        <f t="shared" si="376"/>
        <v>0.29165168153264909</v>
      </c>
      <c r="T2669">
        <f t="shared" si="377"/>
        <v>-9.9794777524470815E-2</v>
      </c>
      <c r="U2669">
        <f>IFERROR(VLOOKUP(D2669,'ZORI (2)'!$C$2:$F$106,4,FALSE), 0)</f>
        <v>53.175417252711803</v>
      </c>
    </row>
    <row r="2670" spans="1:21" x14ac:dyDescent="0.25">
      <c r="A2670">
        <v>3373</v>
      </c>
      <c r="B2670">
        <v>85331</v>
      </c>
      <c r="C2670" t="s">
        <v>209</v>
      </c>
      <c r="D2670" t="s">
        <v>209</v>
      </c>
      <c r="E2670">
        <v>407500</v>
      </c>
      <c r="F2670">
        <v>480200</v>
      </c>
      <c r="G2670">
        <f>IFERROR(VLOOKUP(D2670,'ZORI (2)'!$C$2:$E$106,2,FALSE), 0)</f>
        <v>1024</v>
      </c>
      <c r="H2670">
        <f>IFERROR(VLOOKUP(D2670,'ZORI (2)'!$C$2:$E$106,3,FALSE), 0)</f>
        <v>1278</v>
      </c>
      <c r="I2670">
        <f t="shared" si="369"/>
        <v>96040</v>
      </c>
      <c r="J2670">
        <f t="shared" si="370"/>
        <v>384160</v>
      </c>
      <c r="K2670">
        <v>2.5000000000000001E-2</v>
      </c>
      <c r="L2670">
        <v>360</v>
      </c>
      <c r="M2670" s="1">
        <f t="shared" si="371"/>
        <v>1517.8964448981374</v>
      </c>
      <c r="N2670">
        <f t="shared" si="375"/>
        <v>14262.500000000002</v>
      </c>
      <c r="O2670">
        <f t="shared" si="372"/>
        <v>192.07999999999998</v>
      </c>
      <c r="P2670">
        <f t="shared" si="373"/>
        <v>127.80000000000001</v>
      </c>
      <c r="Q2670">
        <v>20000</v>
      </c>
      <c r="R2670">
        <f t="shared" si="374"/>
        <v>31.311945748565467</v>
      </c>
      <c r="S2670">
        <f t="shared" si="376"/>
        <v>8.7009422483800683E-2</v>
      </c>
      <c r="T2670">
        <f t="shared" si="377"/>
        <v>-5.1551714961552142E-2</v>
      </c>
      <c r="U2670">
        <f>IFERROR(VLOOKUP(D2670,'ZORI (2)'!$C$2:$F$106,4,FALSE), 0)</f>
        <v>74.874969478603248</v>
      </c>
    </row>
    <row r="2671" spans="1:21" x14ac:dyDescent="0.25">
      <c r="A2671">
        <v>3374</v>
      </c>
      <c r="B2671">
        <v>2131</v>
      </c>
      <c r="C2671" t="s">
        <v>219</v>
      </c>
      <c r="D2671" t="s">
        <v>219</v>
      </c>
      <c r="E2671">
        <v>399300</v>
      </c>
      <c r="F2671">
        <v>568900</v>
      </c>
      <c r="G2671">
        <f>IFERROR(VLOOKUP(D2671,'ZORI (2)'!$C$2:$E$106,2,FALSE), 0)</f>
        <v>2124</v>
      </c>
      <c r="H2671">
        <f>IFERROR(VLOOKUP(D2671,'ZORI (2)'!$C$2:$E$106,3,FALSE), 0)</f>
        <v>2442</v>
      </c>
      <c r="I2671">
        <f t="shared" si="369"/>
        <v>113780</v>
      </c>
      <c r="J2671">
        <f t="shared" si="370"/>
        <v>455120</v>
      </c>
      <c r="K2671">
        <v>2.5000000000000001E-2</v>
      </c>
      <c r="L2671">
        <v>360</v>
      </c>
      <c r="M2671" s="1">
        <f t="shared" si="371"/>
        <v>1798.2742346991888</v>
      </c>
      <c r="N2671">
        <f t="shared" si="375"/>
        <v>13975.500000000002</v>
      </c>
      <c r="O2671">
        <f t="shared" si="372"/>
        <v>227.56</v>
      </c>
      <c r="P2671">
        <f t="shared" si="373"/>
        <v>244.20000000000002</v>
      </c>
      <c r="Q2671">
        <v>20000</v>
      </c>
      <c r="R2671">
        <f t="shared" si="374"/>
        <v>19.413731913731915</v>
      </c>
      <c r="S2671">
        <f t="shared" si="376"/>
        <v>0.3130213917011232</v>
      </c>
      <c r="T2671">
        <f t="shared" si="377"/>
        <v>1.3966242770047384E-2</v>
      </c>
      <c r="U2671">
        <f>IFERROR(VLOOKUP(D2671,'ZORI (2)'!$C$2:$F$106,4,FALSE), 0)</f>
        <v>98.079496251938465</v>
      </c>
    </row>
    <row r="2672" spans="1:21" x14ac:dyDescent="0.25">
      <c r="A2672">
        <v>3375</v>
      </c>
      <c r="B2672">
        <v>37917</v>
      </c>
      <c r="C2672" t="s">
        <v>346</v>
      </c>
      <c r="D2672" t="s">
        <v>346</v>
      </c>
      <c r="E2672">
        <v>58000</v>
      </c>
      <c r="F2672">
        <v>98500</v>
      </c>
      <c r="G2672">
        <f>IFERROR(VLOOKUP(D2672,'ZORI (2)'!$C$2:$E$106,2,FALSE), 0)</f>
        <v>1024</v>
      </c>
      <c r="H2672">
        <f>IFERROR(VLOOKUP(D2672,'ZORI (2)'!$C$2:$E$106,3,FALSE), 0)</f>
        <v>1170</v>
      </c>
      <c r="I2672">
        <f t="shared" si="369"/>
        <v>19700</v>
      </c>
      <c r="J2672">
        <f t="shared" si="370"/>
        <v>78800</v>
      </c>
      <c r="K2672">
        <v>2.5000000000000001E-2</v>
      </c>
      <c r="L2672">
        <v>360</v>
      </c>
      <c r="M2672" s="1">
        <f t="shared" si="371"/>
        <v>311.35526826836013</v>
      </c>
      <c r="N2672">
        <f t="shared" si="375"/>
        <v>2030.0000000000002</v>
      </c>
      <c r="O2672">
        <f t="shared" si="372"/>
        <v>39.4</v>
      </c>
      <c r="P2672">
        <f t="shared" si="373"/>
        <v>117</v>
      </c>
      <c r="Q2672">
        <v>20000</v>
      </c>
      <c r="R2672">
        <f t="shared" si="374"/>
        <v>7.0156695156695159</v>
      </c>
      <c r="S2672">
        <f t="shared" si="376"/>
        <v>0.23078845432962639</v>
      </c>
      <c r="T2672">
        <f t="shared" si="377"/>
        <v>0.2019395346460503</v>
      </c>
      <c r="U2672">
        <f>IFERROR(VLOOKUP(D2672,'ZORI (2)'!$C$2:$F$106,4,FALSE), 0)</f>
        <v>41.80961872209641</v>
      </c>
    </row>
    <row r="2673" spans="1:21" x14ac:dyDescent="0.25">
      <c r="A2673">
        <v>3377</v>
      </c>
      <c r="B2673">
        <v>44135</v>
      </c>
      <c r="C2673" t="s">
        <v>217</v>
      </c>
      <c r="D2673" t="s">
        <v>217</v>
      </c>
      <c r="E2673">
        <v>63300</v>
      </c>
      <c r="F2673">
        <v>75800</v>
      </c>
      <c r="G2673">
        <f>IFERROR(VLOOKUP(D2673,'ZORI (2)'!$C$2:$E$106,2,FALSE), 0)</f>
        <v>944</v>
      </c>
      <c r="H2673">
        <f>IFERROR(VLOOKUP(D2673,'ZORI (2)'!$C$2:$E$106,3,FALSE), 0)</f>
        <v>1035</v>
      </c>
      <c r="I2673">
        <f t="shared" si="369"/>
        <v>15160</v>
      </c>
      <c r="J2673">
        <f t="shared" si="370"/>
        <v>60640</v>
      </c>
      <c r="K2673">
        <v>2.5000000000000001E-2</v>
      </c>
      <c r="L2673">
        <v>360</v>
      </c>
      <c r="M2673" s="1">
        <f t="shared" si="371"/>
        <v>239.60131304306296</v>
      </c>
      <c r="N2673">
        <f t="shared" si="375"/>
        <v>2215.5</v>
      </c>
      <c r="O2673">
        <f t="shared" si="372"/>
        <v>30.32</v>
      </c>
      <c r="P2673">
        <f t="shared" si="373"/>
        <v>103.5</v>
      </c>
      <c r="Q2673">
        <v>20000</v>
      </c>
      <c r="R2673">
        <f t="shared" si="374"/>
        <v>6.1030595813204505</v>
      </c>
      <c r="S2673">
        <f t="shared" si="376"/>
        <v>-0.11361098280428694</v>
      </c>
      <c r="T2673">
        <f t="shared" si="377"/>
        <v>0.21241038229544071</v>
      </c>
      <c r="U2673">
        <f>IFERROR(VLOOKUP(D2673,'ZORI (2)'!$C$2:$F$106,4,FALSE), 0)</f>
        <v>26.6528291053638</v>
      </c>
    </row>
    <row r="2674" spans="1:21" x14ac:dyDescent="0.25">
      <c r="A2674">
        <v>3379</v>
      </c>
      <c r="B2674">
        <v>77590</v>
      </c>
      <c r="C2674" t="s">
        <v>1636</v>
      </c>
      <c r="D2674" t="s">
        <v>193</v>
      </c>
      <c r="E2674">
        <v>77600</v>
      </c>
      <c r="F2674">
        <v>118900</v>
      </c>
      <c r="G2674">
        <f>IFERROR(VLOOKUP(D2674,'ZORI (2)'!$C$2:$E$106,2,FALSE), 0)</f>
        <v>1302</v>
      </c>
      <c r="H2674">
        <f>IFERROR(VLOOKUP(D2674,'ZORI (2)'!$C$2:$E$106,3,FALSE), 0)</f>
        <v>1452</v>
      </c>
      <c r="I2674">
        <f t="shared" si="369"/>
        <v>23780</v>
      </c>
      <c r="J2674">
        <f t="shared" si="370"/>
        <v>95120</v>
      </c>
      <c r="K2674">
        <v>2.5000000000000001E-2</v>
      </c>
      <c r="L2674">
        <v>360</v>
      </c>
      <c r="M2674" s="1">
        <f t="shared" si="371"/>
        <v>375.8389989554114</v>
      </c>
      <c r="N2674">
        <f t="shared" si="375"/>
        <v>2716.0000000000005</v>
      </c>
      <c r="O2674">
        <f t="shared" si="372"/>
        <v>47.56</v>
      </c>
      <c r="P2674">
        <f t="shared" si="373"/>
        <v>145.20000000000002</v>
      </c>
      <c r="Q2674">
        <v>20000</v>
      </c>
      <c r="R2674">
        <f t="shared" si="374"/>
        <v>6.8239210284664829</v>
      </c>
      <c r="S2674">
        <f t="shared" si="376"/>
        <v>0.1852545954782886</v>
      </c>
      <c r="T2674">
        <f t="shared" si="377"/>
        <v>0.2279940642751003</v>
      </c>
      <c r="U2674">
        <f>IFERROR(VLOOKUP(D2674,'ZORI (2)'!$C$2:$F$106,4,FALSE), 0)</f>
        <v>33.665786847801911</v>
      </c>
    </row>
    <row r="2675" spans="1:21" x14ac:dyDescent="0.25">
      <c r="A2675">
        <v>3380</v>
      </c>
      <c r="B2675">
        <v>32901</v>
      </c>
      <c r="C2675" t="s">
        <v>339</v>
      </c>
      <c r="D2675" t="s">
        <v>339</v>
      </c>
      <c r="E2675">
        <v>105600</v>
      </c>
      <c r="F2675">
        <v>163000</v>
      </c>
      <c r="G2675">
        <f>IFERROR(VLOOKUP(D2675,'ZORI (2)'!$C$2:$E$106,2,FALSE), 0)</f>
        <v>1003</v>
      </c>
      <c r="H2675">
        <f>IFERROR(VLOOKUP(D2675,'ZORI (2)'!$C$2:$E$106,3,FALSE), 0)</f>
        <v>1340</v>
      </c>
      <c r="I2675">
        <f t="shared" si="369"/>
        <v>32600</v>
      </c>
      <c r="J2675">
        <f t="shared" si="370"/>
        <v>130400</v>
      </c>
      <c r="K2675">
        <v>2.5000000000000001E-2</v>
      </c>
      <c r="L2675">
        <v>360</v>
      </c>
      <c r="M2675" s="1">
        <f t="shared" si="371"/>
        <v>515.23765205830159</v>
      </c>
      <c r="N2675">
        <f t="shared" si="375"/>
        <v>3696.0000000000005</v>
      </c>
      <c r="O2675">
        <f t="shared" si="372"/>
        <v>65.199999999999989</v>
      </c>
      <c r="P2675">
        <f t="shared" si="373"/>
        <v>134</v>
      </c>
      <c r="Q2675">
        <v>20000</v>
      </c>
      <c r="R2675">
        <f t="shared" si="374"/>
        <v>10.136815920398011</v>
      </c>
      <c r="S2675">
        <f t="shared" si="376"/>
        <v>0.26067318401187972</v>
      </c>
      <c r="T2675">
        <f t="shared" si="377"/>
        <v>0.13334425492575638</v>
      </c>
      <c r="U2675">
        <f>IFERROR(VLOOKUP(D2675,'ZORI (2)'!$C$2:$F$106,4,FALSE), 0)</f>
        <v>100.25667738631786</v>
      </c>
    </row>
    <row r="2676" spans="1:21" x14ac:dyDescent="0.25">
      <c r="A2676">
        <v>3381</v>
      </c>
      <c r="B2676">
        <v>77018</v>
      </c>
      <c r="C2676" t="s">
        <v>193</v>
      </c>
      <c r="D2676" t="s">
        <v>193</v>
      </c>
      <c r="E2676">
        <v>300700</v>
      </c>
      <c r="F2676">
        <v>402100</v>
      </c>
      <c r="G2676">
        <f>IFERROR(VLOOKUP(D2676,'ZORI (2)'!$C$2:$E$106,2,FALSE), 0)</f>
        <v>1302</v>
      </c>
      <c r="H2676">
        <f>IFERROR(VLOOKUP(D2676,'ZORI (2)'!$C$2:$E$106,3,FALSE), 0)</f>
        <v>1452</v>
      </c>
      <c r="I2676">
        <f t="shared" si="369"/>
        <v>80420</v>
      </c>
      <c r="J2676">
        <f t="shared" si="370"/>
        <v>321680</v>
      </c>
      <c r="K2676">
        <v>2.5000000000000001E-2</v>
      </c>
      <c r="L2676">
        <v>360</v>
      </c>
      <c r="M2676" s="1">
        <f t="shared" si="371"/>
        <v>1271.0249073168286</v>
      </c>
      <c r="N2676">
        <f t="shared" si="375"/>
        <v>10524.500000000002</v>
      </c>
      <c r="O2676">
        <f t="shared" si="372"/>
        <v>160.84</v>
      </c>
      <c r="P2676">
        <f t="shared" si="373"/>
        <v>145.20000000000002</v>
      </c>
      <c r="Q2676">
        <v>20000</v>
      </c>
      <c r="R2676">
        <f t="shared" si="374"/>
        <v>23.077364554637281</v>
      </c>
      <c r="S2676">
        <f t="shared" si="376"/>
        <v>0.21398024602648658</v>
      </c>
      <c r="T2676">
        <f t="shared" si="377"/>
        <v>-1.3527294167822126E-2</v>
      </c>
      <c r="U2676">
        <f>IFERROR(VLOOKUP(D2676,'ZORI (2)'!$C$2:$F$106,4,FALSE), 0)</f>
        <v>33.665786847801911</v>
      </c>
    </row>
    <row r="2677" spans="1:21" x14ac:dyDescent="0.25">
      <c r="A2677">
        <v>3382</v>
      </c>
      <c r="B2677">
        <v>17110</v>
      </c>
      <c r="C2677" t="s">
        <v>1637</v>
      </c>
      <c r="D2677" t="s">
        <v>376</v>
      </c>
      <c r="E2677">
        <v>133900</v>
      </c>
      <c r="F2677">
        <v>143500</v>
      </c>
      <c r="G2677">
        <f>IFERROR(VLOOKUP(D2677,'ZORI (2)'!$C$2:$E$106,2,FALSE), 0)</f>
        <v>995</v>
      </c>
      <c r="H2677">
        <f>IFERROR(VLOOKUP(D2677,'ZORI (2)'!$C$2:$E$106,3,FALSE), 0)</f>
        <v>1074</v>
      </c>
      <c r="I2677">
        <f t="shared" si="369"/>
        <v>28700</v>
      </c>
      <c r="J2677">
        <f t="shared" si="370"/>
        <v>114800</v>
      </c>
      <c r="K2677">
        <v>2.5000000000000001E-2</v>
      </c>
      <c r="L2677">
        <v>360</v>
      </c>
      <c r="M2677" s="1">
        <f t="shared" si="371"/>
        <v>453.59879184273791</v>
      </c>
      <c r="N2677">
        <f t="shared" si="375"/>
        <v>4686.5</v>
      </c>
      <c r="O2677">
        <f t="shared" si="372"/>
        <v>57.400000000000006</v>
      </c>
      <c r="P2677">
        <f t="shared" si="373"/>
        <v>107.4</v>
      </c>
      <c r="Q2677">
        <v>20000</v>
      </c>
      <c r="R2677">
        <f t="shared" si="374"/>
        <v>11.134388578522657</v>
      </c>
      <c r="S2677">
        <f t="shared" si="376"/>
        <v>-9.5131048355313982E-2</v>
      </c>
      <c r="T2677">
        <f t="shared" si="377"/>
        <v>0.10240818367728069</v>
      </c>
      <c r="U2677">
        <f>IFERROR(VLOOKUP(D2677,'ZORI (2)'!$C$2:$F$106,4,FALSE), 0)</f>
        <v>27.189152248645048</v>
      </c>
    </row>
    <row r="2678" spans="1:21" x14ac:dyDescent="0.25">
      <c r="A2678">
        <v>3383</v>
      </c>
      <c r="B2678">
        <v>80301</v>
      </c>
      <c r="C2678" t="s">
        <v>335</v>
      </c>
      <c r="D2678" t="s">
        <v>335</v>
      </c>
      <c r="E2678">
        <v>461700</v>
      </c>
      <c r="F2678">
        <v>670700</v>
      </c>
      <c r="G2678">
        <f>IFERROR(VLOOKUP(D2678,'ZORI (2)'!$C$2:$E$106,2,FALSE), 0)</f>
        <v>1560</v>
      </c>
      <c r="H2678">
        <f>IFERROR(VLOOKUP(D2678,'ZORI (2)'!$C$2:$E$106,3,FALSE), 0)</f>
        <v>1901</v>
      </c>
      <c r="I2678">
        <f t="shared" si="369"/>
        <v>134140</v>
      </c>
      <c r="J2678">
        <f t="shared" si="370"/>
        <v>536560</v>
      </c>
      <c r="K2678">
        <v>2.5000000000000001E-2</v>
      </c>
      <c r="L2678">
        <v>360</v>
      </c>
      <c r="M2678" s="1">
        <f t="shared" si="371"/>
        <v>2120.0606946963367</v>
      </c>
      <c r="N2678">
        <f t="shared" si="375"/>
        <v>16159.500000000002</v>
      </c>
      <c r="O2678">
        <f t="shared" si="372"/>
        <v>268.27999999999997</v>
      </c>
      <c r="P2678">
        <f t="shared" si="373"/>
        <v>190.10000000000002</v>
      </c>
      <c r="Q2678">
        <v>20000</v>
      </c>
      <c r="R2678">
        <f t="shared" si="374"/>
        <v>29.401192354900928</v>
      </c>
      <c r="S2678">
        <f t="shared" si="376"/>
        <v>0.3471672228811542</v>
      </c>
      <c r="T2678">
        <f t="shared" si="377"/>
        <v>-4.7735244885369829E-2</v>
      </c>
      <c r="U2678">
        <f>IFERROR(VLOOKUP(D2678,'ZORI (2)'!$C$2:$F$106,4,FALSE), 0)</f>
        <v>95.635957644380937</v>
      </c>
    </row>
    <row r="2679" spans="1:21" x14ac:dyDescent="0.25">
      <c r="A2679">
        <v>3386</v>
      </c>
      <c r="B2679">
        <v>11050</v>
      </c>
      <c r="C2679" t="s">
        <v>1638</v>
      </c>
      <c r="D2679" t="s">
        <v>195</v>
      </c>
      <c r="E2679">
        <v>767900</v>
      </c>
      <c r="F2679">
        <v>925300</v>
      </c>
      <c r="G2679">
        <f>IFERROR(VLOOKUP(D2679,'ZORI (2)'!$C$2:$E$106,2,FALSE), 0)</f>
        <v>2329</v>
      </c>
      <c r="H2679">
        <f>IFERROR(VLOOKUP(D2679,'ZORI (2)'!$C$2:$E$106,3,FALSE), 0)</f>
        <v>2608</v>
      </c>
      <c r="I2679">
        <f t="shared" si="369"/>
        <v>185060</v>
      </c>
      <c r="J2679">
        <f t="shared" si="370"/>
        <v>740240</v>
      </c>
      <c r="K2679">
        <v>2.5000000000000001E-2</v>
      </c>
      <c r="L2679">
        <v>360</v>
      </c>
      <c r="M2679" s="1">
        <f t="shared" si="371"/>
        <v>2924.8429414082602</v>
      </c>
      <c r="N2679">
        <f t="shared" si="375"/>
        <v>26876.500000000004</v>
      </c>
      <c r="O2679">
        <f t="shared" si="372"/>
        <v>370.12</v>
      </c>
      <c r="P2679">
        <f t="shared" si="373"/>
        <v>260.8</v>
      </c>
      <c r="Q2679">
        <v>20000</v>
      </c>
      <c r="R2679">
        <f t="shared" si="374"/>
        <v>29.566078732106341</v>
      </c>
      <c r="S2679">
        <f t="shared" si="376"/>
        <v>0.13564885585188086</v>
      </c>
      <c r="T2679">
        <f t="shared" si="377"/>
        <v>-4.9035642500853134E-2</v>
      </c>
      <c r="U2679">
        <f>IFERROR(VLOOKUP(D2679,'ZORI (2)'!$C$2:$F$106,4,FALSE), 0)</f>
        <v>81.282042347392249</v>
      </c>
    </row>
    <row r="2680" spans="1:21" x14ac:dyDescent="0.25">
      <c r="A2680">
        <v>3387</v>
      </c>
      <c r="B2680">
        <v>12302</v>
      </c>
      <c r="C2680" t="s">
        <v>1639</v>
      </c>
      <c r="D2680" t="s">
        <v>305</v>
      </c>
      <c r="E2680">
        <v>165800</v>
      </c>
      <c r="F2680">
        <v>177900</v>
      </c>
      <c r="G2680">
        <f>IFERROR(VLOOKUP(D2680,'ZORI (2)'!$C$2:$E$106,2,FALSE), 0)</f>
        <v>1131</v>
      </c>
      <c r="H2680">
        <f>IFERROR(VLOOKUP(D2680,'ZORI (2)'!$C$2:$E$106,3,FALSE), 0)</f>
        <v>1252</v>
      </c>
      <c r="I2680">
        <f t="shared" si="369"/>
        <v>35580</v>
      </c>
      <c r="J2680">
        <f t="shared" si="370"/>
        <v>142320</v>
      </c>
      <c r="K2680">
        <v>2.5000000000000001E-2</v>
      </c>
      <c r="L2680">
        <v>360</v>
      </c>
      <c r="M2680" s="1">
        <f t="shared" si="371"/>
        <v>562.33606319737328</v>
      </c>
      <c r="N2680">
        <f t="shared" si="375"/>
        <v>5803.0000000000009</v>
      </c>
      <c r="O2680">
        <f t="shared" si="372"/>
        <v>71.16</v>
      </c>
      <c r="P2680">
        <f t="shared" si="373"/>
        <v>125.2</v>
      </c>
      <c r="Q2680">
        <v>20000</v>
      </c>
      <c r="R2680">
        <f t="shared" si="374"/>
        <v>11.841054313099042</v>
      </c>
      <c r="S2680">
        <f t="shared" si="376"/>
        <v>-7.1517669347557183E-2</v>
      </c>
      <c r="T2680">
        <f t="shared" si="377"/>
        <v>9.6437893905992222E-2</v>
      </c>
      <c r="U2680">
        <f>IFERROR(VLOOKUP(D2680,'ZORI (2)'!$C$2:$F$106,4,FALSE), 0)</f>
        <v>34.331863782036343</v>
      </c>
    </row>
    <row r="2681" spans="1:21" x14ac:dyDescent="0.25">
      <c r="A2681">
        <v>3388</v>
      </c>
      <c r="B2681">
        <v>18052</v>
      </c>
      <c r="C2681" t="s">
        <v>1060</v>
      </c>
      <c r="D2681" t="s">
        <v>349</v>
      </c>
      <c r="E2681">
        <v>154300</v>
      </c>
      <c r="F2681">
        <v>180600</v>
      </c>
      <c r="G2681">
        <f>IFERROR(VLOOKUP(D2681,'ZORI (2)'!$C$2:$E$106,2,FALSE), 0)</f>
        <v>1137</v>
      </c>
      <c r="H2681">
        <f>IFERROR(VLOOKUP(D2681,'ZORI (2)'!$C$2:$E$106,3,FALSE), 0)</f>
        <v>1279</v>
      </c>
      <c r="I2681">
        <f t="shared" si="369"/>
        <v>36120</v>
      </c>
      <c r="J2681">
        <f t="shared" si="370"/>
        <v>144480</v>
      </c>
      <c r="K2681">
        <v>2.5000000000000001E-2</v>
      </c>
      <c r="L2681">
        <v>360</v>
      </c>
      <c r="M2681" s="1">
        <f t="shared" si="371"/>
        <v>570.87067461183597</v>
      </c>
      <c r="N2681">
        <f t="shared" si="375"/>
        <v>5400.5000000000009</v>
      </c>
      <c r="O2681">
        <f t="shared" si="372"/>
        <v>72.240000000000009</v>
      </c>
      <c r="P2681">
        <f t="shared" si="373"/>
        <v>127.9</v>
      </c>
      <c r="Q2681">
        <v>20000</v>
      </c>
      <c r="R2681">
        <f t="shared" si="374"/>
        <v>11.767005473025801</v>
      </c>
      <c r="S2681">
        <f t="shared" si="376"/>
        <v>5.0055509027520789E-3</v>
      </c>
      <c r="T2681">
        <f t="shared" si="377"/>
        <v>9.9086839421948264E-2</v>
      </c>
      <c r="U2681">
        <f>IFERROR(VLOOKUP(D2681,'ZORI (2)'!$C$2:$F$106,4,FALSE), 0)</f>
        <v>41.537623302975142</v>
      </c>
    </row>
    <row r="2682" spans="1:21" x14ac:dyDescent="0.25">
      <c r="A2682">
        <v>3389</v>
      </c>
      <c r="B2682">
        <v>92675</v>
      </c>
      <c r="C2682" t="s">
        <v>1640</v>
      </c>
      <c r="D2682" t="s">
        <v>198</v>
      </c>
      <c r="E2682">
        <v>691900</v>
      </c>
      <c r="F2682">
        <v>869300</v>
      </c>
      <c r="G2682">
        <f>IFERROR(VLOOKUP(D2682,'ZORI (2)'!$C$2:$E$106,2,FALSE), 0)</f>
        <v>1897</v>
      </c>
      <c r="H2682">
        <f>IFERROR(VLOOKUP(D2682,'ZORI (2)'!$C$2:$E$106,3,FALSE), 0)</f>
        <v>2405</v>
      </c>
      <c r="I2682">
        <f t="shared" si="369"/>
        <v>173860</v>
      </c>
      <c r="J2682">
        <f t="shared" si="370"/>
        <v>695440</v>
      </c>
      <c r="K2682">
        <v>2.5000000000000001E-2</v>
      </c>
      <c r="L2682">
        <v>360</v>
      </c>
      <c r="M2682" s="1">
        <f t="shared" si="371"/>
        <v>2747.8287787379236</v>
      </c>
      <c r="N2682">
        <f t="shared" si="375"/>
        <v>24216.500000000004</v>
      </c>
      <c r="O2682">
        <f t="shared" si="372"/>
        <v>347.71999999999997</v>
      </c>
      <c r="P2682">
        <f t="shared" si="373"/>
        <v>240.5</v>
      </c>
      <c r="Q2682">
        <v>20000</v>
      </c>
      <c r="R2682">
        <f t="shared" si="374"/>
        <v>30.121275121275122</v>
      </c>
      <c r="S2682">
        <f t="shared" si="376"/>
        <v>0.18092720377820631</v>
      </c>
      <c r="T2682">
        <f t="shared" si="377"/>
        <v>-5.1232413143346839E-2</v>
      </c>
      <c r="U2682">
        <f>IFERROR(VLOOKUP(D2682,'ZORI (2)'!$C$2:$F$106,4,FALSE), 0)</f>
        <v>152.30041305369636</v>
      </c>
    </row>
    <row r="2683" spans="1:21" x14ac:dyDescent="0.25">
      <c r="A2683">
        <v>3390</v>
      </c>
      <c r="B2683">
        <v>93710</v>
      </c>
      <c r="C2683" t="s">
        <v>232</v>
      </c>
      <c r="D2683" t="s">
        <v>232</v>
      </c>
      <c r="E2683">
        <v>200400</v>
      </c>
      <c r="F2683">
        <v>264900</v>
      </c>
      <c r="G2683">
        <f>IFERROR(VLOOKUP(D2683,'ZORI (2)'!$C$2:$E$106,2,FALSE), 0)</f>
        <v>1114</v>
      </c>
      <c r="H2683">
        <f>IFERROR(VLOOKUP(D2683,'ZORI (2)'!$C$2:$E$106,3,FALSE), 0)</f>
        <v>1323</v>
      </c>
      <c r="I2683">
        <f t="shared" si="369"/>
        <v>52980</v>
      </c>
      <c r="J2683">
        <f t="shared" si="370"/>
        <v>211920</v>
      </c>
      <c r="K2683">
        <v>2.5000000000000001E-2</v>
      </c>
      <c r="L2683">
        <v>360</v>
      </c>
      <c r="M2683" s="1">
        <f t="shared" si="371"/>
        <v>837.34020877450359</v>
      </c>
      <c r="N2683">
        <f t="shared" si="375"/>
        <v>7014.0000000000009</v>
      </c>
      <c r="O2683">
        <f t="shared" si="372"/>
        <v>105.96000000000001</v>
      </c>
      <c r="P2683">
        <f t="shared" si="373"/>
        <v>132.30000000000001</v>
      </c>
      <c r="Q2683">
        <v>20000</v>
      </c>
      <c r="R2683">
        <f t="shared" si="374"/>
        <v>16.685563114134542</v>
      </c>
      <c r="S2683">
        <f t="shared" si="376"/>
        <v>0.16483593798095103</v>
      </c>
      <c r="T2683">
        <f t="shared" si="377"/>
        <v>3.7112752140234961E-2</v>
      </c>
      <c r="U2683">
        <f>IFERROR(VLOOKUP(D2683,'ZORI (2)'!$C$2:$F$106,4,FALSE), 0)</f>
        <v>61.96616917680953</v>
      </c>
    </row>
    <row r="2684" spans="1:21" x14ac:dyDescent="0.25">
      <c r="A2684">
        <v>3392</v>
      </c>
      <c r="B2684">
        <v>48116</v>
      </c>
      <c r="C2684" t="s">
        <v>1442</v>
      </c>
      <c r="D2684" t="s">
        <v>235</v>
      </c>
      <c r="E2684">
        <v>188800</v>
      </c>
      <c r="F2684">
        <v>257200</v>
      </c>
      <c r="G2684">
        <f>IFERROR(VLOOKUP(D2684,'ZORI (2)'!$C$2:$E$106,2,FALSE), 0)</f>
        <v>1028</v>
      </c>
      <c r="H2684">
        <f>IFERROR(VLOOKUP(D2684,'ZORI (2)'!$C$2:$E$106,3,FALSE), 0)</f>
        <v>1171</v>
      </c>
      <c r="I2684">
        <f t="shared" si="369"/>
        <v>51440</v>
      </c>
      <c r="J2684">
        <f t="shared" si="370"/>
        <v>205760</v>
      </c>
      <c r="K2684">
        <v>2.5000000000000001E-2</v>
      </c>
      <c r="L2684">
        <v>360</v>
      </c>
      <c r="M2684" s="1">
        <f t="shared" si="371"/>
        <v>813.00076140733233</v>
      </c>
      <c r="N2684">
        <f t="shared" si="375"/>
        <v>6608.0000000000009</v>
      </c>
      <c r="O2684">
        <f t="shared" si="372"/>
        <v>102.88</v>
      </c>
      <c r="P2684">
        <f t="shared" si="373"/>
        <v>117.10000000000001</v>
      </c>
      <c r="Q2684">
        <v>20000</v>
      </c>
      <c r="R2684">
        <f t="shared" si="374"/>
        <v>18.303444349558781</v>
      </c>
      <c r="S2684">
        <f t="shared" si="376"/>
        <v>0.19401322142167421</v>
      </c>
      <c r="T2684">
        <f t="shared" si="377"/>
        <v>2.1220670140324083E-2</v>
      </c>
      <c r="U2684">
        <f>IFERROR(VLOOKUP(D2684,'ZORI (2)'!$C$2:$F$106,4,FALSE), 0)</f>
        <v>42.450160853200359</v>
      </c>
    </row>
    <row r="2685" spans="1:21" x14ac:dyDescent="0.25">
      <c r="A2685">
        <v>3393</v>
      </c>
      <c r="B2685">
        <v>80304</v>
      </c>
      <c r="C2685" t="s">
        <v>335</v>
      </c>
      <c r="D2685" t="s">
        <v>335</v>
      </c>
      <c r="E2685">
        <v>673200</v>
      </c>
      <c r="F2685">
        <v>963000</v>
      </c>
      <c r="G2685">
        <f>IFERROR(VLOOKUP(D2685,'ZORI (2)'!$C$2:$E$106,2,FALSE), 0)</f>
        <v>1560</v>
      </c>
      <c r="H2685">
        <f>IFERROR(VLOOKUP(D2685,'ZORI (2)'!$C$2:$E$106,3,FALSE), 0)</f>
        <v>1901</v>
      </c>
      <c r="I2685">
        <f t="shared" si="369"/>
        <v>192600</v>
      </c>
      <c r="J2685">
        <f t="shared" si="370"/>
        <v>770400</v>
      </c>
      <c r="K2685">
        <v>2.5000000000000001E-2</v>
      </c>
      <c r="L2685">
        <v>360</v>
      </c>
      <c r="M2685" s="1">
        <f t="shared" si="371"/>
        <v>3044.0114044916836</v>
      </c>
      <c r="N2685">
        <f t="shared" si="375"/>
        <v>23562.000000000004</v>
      </c>
      <c r="O2685">
        <f t="shared" si="372"/>
        <v>385.20000000000005</v>
      </c>
      <c r="P2685">
        <f t="shared" si="373"/>
        <v>190.10000000000002</v>
      </c>
      <c r="Q2685">
        <v>20000</v>
      </c>
      <c r="R2685">
        <f t="shared" si="374"/>
        <v>42.214623882167281</v>
      </c>
      <c r="S2685">
        <f t="shared" si="376"/>
        <v>0.34354220787374329</v>
      </c>
      <c r="T2685">
        <f t="shared" si="377"/>
        <v>-8.7311831936976309E-2</v>
      </c>
      <c r="U2685">
        <f>IFERROR(VLOOKUP(D2685,'ZORI (2)'!$C$2:$F$106,4,FALSE), 0)</f>
        <v>95.635957644380937</v>
      </c>
    </row>
    <row r="2686" spans="1:21" x14ac:dyDescent="0.25">
      <c r="A2686">
        <v>3394</v>
      </c>
      <c r="B2686">
        <v>32757</v>
      </c>
      <c r="C2686" t="s">
        <v>1641</v>
      </c>
      <c r="D2686" t="s">
        <v>259</v>
      </c>
      <c r="E2686">
        <v>153600</v>
      </c>
      <c r="F2686">
        <v>221400</v>
      </c>
      <c r="G2686">
        <f>IFERROR(VLOOKUP(D2686,'ZORI (2)'!$C$2:$E$106,2,FALSE), 0)</f>
        <v>1220</v>
      </c>
      <c r="H2686">
        <f>IFERROR(VLOOKUP(D2686,'ZORI (2)'!$C$2:$E$106,3,FALSE), 0)</f>
        <v>1491</v>
      </c>
      <c r="I2686">
        <f t="shared" si="369"/>
        <v>44280</v>
      </c>
      <c r="J2686">
        <f t="shared" si="370"/>
        <v>177120</v>
      </c>
      <c r="K2686">
        <v>2.5000000000000001E-2</v>
      </c>
      <c r="L2686">
        <v>360</v>
      </c>
      <c r="M2686" s="1">
        <f t="shared" si="371"/>
        <v>699.83813598593838</v>
      </c>
      <c r="N2686">
        <f t="shared" si="375"/>
        <v>5376.0000000000009</v>
      </c>
      <c r="O2686">
        <f t="shared" si="372"/>
        <v>88.56</v>
      </c>
      <c r="P2686">
        <f t="shared" si="373"/>
        <v>149.1</v>
      </c>
      <c r="Q2686">
        <v>20000</v>
      </c>
      <c r="R2686">
        <f t="shared" si="374"/>
        <v>12.374245472837021</v>
      </c>
      <c r="S2686">
        <f t="shared" si="376"/>
        <v>0.23703736813874485</v>
      </c>
      <c r="T2686">
        <f t="shared" si="377"/>
        <v>9.5354633745387912E-2</v>
      </c>
      <c r="U2686">
        <f>IFERROR(VLOOKUP(D2686,'ZORI (2)'!$C$2:$F$106,4,FALSE), 0)</f>
        <v>80.20037618450462</v>
      </c>
    </row>
    <row r="2687" spans="1:21" x14ac:dyDescent="0.25">
      <c r="A2687">
        <v>3395</v>
      </c>
      <c r="B2687">
        <v>37801</v>
      </c>
      <c r="C2687" t="s">
        <v>1422</v>
      </c>
      <c r="D2687" t="s">
        <v>346</v>
      </c>
      <c r="E2687">
        <v>146400</v>
      </c>
      <c r="F2687">
        <v>179200</v>
      </c>
      <c r="G2687">
        <f>IFERROR(VLOOKUP(D2687,'ZORI (2)'!$C$2:$E$106,2,FALSE), 0)</f>
        <v>1024</v>
      </c>
      <c r="H2687">
        <f>IFERROR(VLOOKUP(D2687,'ZORI (2)'!$C$2:$E$106,3,FALSE), 0)</f>
        <v>1170</v>
      </c>
      <c r="I2687">
        <f t="shared" si="369"/>
        <v>35840</v>
      </c>
      <c r="J2687">
        <f t="shared" si="370"/>
        <v>143360</v>
      </c>
      <c r="K2687">
        <v>2.5000000000000001E-2</v>
      </c>
      <c r="L2687">
        <v>360</v>
      </c>
      <c r="M2687" s="1">
        <f t="shared" si="371"/>
        <v>566.44532054507749</v>
      </c>
      <c r="N2687">
        <f t="shared" si="375"/>
        <v>5124.0000000000009</v>
      </c>
      <c r="O2687">
        <f t="shared" si="372"/>
        <v>71.680000000000007</v>
      </c>
      <c r="P2687">
        <f t="shared" si="373"/>
        <v>117</v>
      </c>
      <c r="Q2687">
        <v>20000</v>
      </c>
      <c r="R2687">
        <f t="shared" si="374"/>
        <v>12.763532763532764</v>
      </c>
      <c r="S2687">
        <f t="shared" si="376"/>
        <v>4.4751754856463238E-2</v>
      </c>
      <c r="T2687">
        <f t="shared" si="377"/>
        <v>8.1662885530133678E-2</v>
      </c>
      <c r="U2687">
        <f>IFERROR(VLOOKUP(D2687,'ZORI (2)'!$C$2:$F$106,4,FALSE), 0)</f>
        <v>41.80961872209641</v>
      </c>
    </row>
    <row r="2688" spans="1:21" x14ac:dyDescent="0.25">
      <c r="A2688">
        <v>3396</v>
      </c>
      <c r="B2688">
        <v>7065</v>
      </c>
      <c r="C2688" t="s">
        <v>1642</v>
      </c>
      <c r="D2688" t="s">
        <v>195</v>
      </c>
      <c r="E2688">
        <v>202400</v>
      </c>
      <c r="F2688">
        <v>275400</v>
      </c>
      <c r="G2688">
        <f>IFERROR(VLOOKUP(D2688,'ZORI (2)'!$C$2:$E$106,2,FALSE), 0)</f>
        <v>2329</v>
      </c>
      <c r="H2688">
        <f>IFERROR(VLOOKUP(D2688,'ZORI (2)'!$C$2:$E$106,3,FALSE), 0)</f>
        <v>2608</v>
      </c>
      <c r="I2688">
        <f t="shared" si="369"/>
        <v>55080</v>
      </c>
      <c r="J2688">
        <f t="shared" si="370"/>
        <v>220320</v>
      </c>
      <c r="K2688">
        <v>2.5000000000000001E-2</v>
      </c>
      <c r="L2688">
        <v>360</v>
      </c>
      <c r="M2688" s="1">
        <f t="shared" si="371"/>
        <v>870.53036427519169</v>
      </c>
      <c r="N2688">
        <f t="shared" si="375"/>
        <v>7084.0000000000009</v>
      </c>
      <c r="O2688">
        <f t="shared" si="372"/>
        <v>110.16</v>
      </c>
      <c r="P2688">
        <f t="shared" si="373"/>
        <v>260.8</v>
      </c>
      <c r="Q2688">
        <v>20000</v>
      </c>
      <c r="R2688">
        <f t="shared" si="374"/>
        <v>8.7998466257668717</v>
      </c>
      <c r="S2688">
        <f t="shared" si="376"/>
        <v>0.20008366596364016</v>
      </c>
      <c r="T2688">
        <f t="shared" si="377"/>
        <v>0.19957786413389925</v>
      </c>
      <c r="U2688">
        <f>IFERROR(VLOOKUP(D2688,'ZORI (2)'!$C$2:$F$106,4,FALSE), 0)</f>
        <v>81.282042347392249</v>
      </c>
    </row>
    <row r="2689" spans="1:21" x14ac:dyDescent="0.25">
      <c r="A2689">
        <v>3397</v>
      </c>
      <c r="B2689">
        <v>7110</v>
      </c>
      <c r="C2689" t="s">
        <v>1643</v>
      </c>
      <c r="D2689" t="s">
        <v>195</v>
      </c>
      <c r="E2689">
        <v>328700</v>
      </c>
      <c r="F2689">
        <v>389500</v>
      </c>
      <c r="G2689">
        <f>IFERROR(VLOOKUP(D2689,'ZORI (2)'!$C$2:$E$106,2,FALSE), 0)</f>
        <v>2329</v>
      </c>
      <c r="H2689">
        <f>IFERROR(VLOOKUP(D2689,'ZORI (2)'!$C$2:$E$106,3,FALSE), 0)</f>
        <v>2608</v>
      </c>
      <c r="I2689">
        <f t="shared" si="369"/>
        <v>77900</v>
      </c>
      <c r="J2689">
        <f t="shared" si="370"/>
        <v>311600</v>
      </c>
      <c r="K2689">
        <v>2.5000000000000001E-2</v>
      </c>
      <c r="L2689">
        <v>360</v>
      </c>
      <c r="M2689" s="1">
        <f t="shared" si="371"/>
        <v>1231.196720716003</v>
      </c>
      <c r="N2689">
        <f t="shared" si="375"/>
        <v>11504.500000000002</v>
      </c>
      <c r="O2689">
        <f t="shared" si="372"/>
        <v>155.80000000000001</v>
      </c>
      <c r="P2689">
        <f t="shared" si="373"/>
        <v>260.8</v>
      </c>
      <c r="Q2689">
        <v>20000</v>
      </c>
      <c r="R2689">
        <f t="shared" si="374"/>
        <v>12.445679959100204</v>
      </c>
      <c r="S2689">
        <f t="shared" si="376"/>
        <v>8.1330188823293431E-2</v>
      </c>
      <c r="T2689">
        <f t="shared" si="377"/>
        <v>0.10531961072358051</v>
      </c>
      <c r="U2689">
        <f>IFERROR(VLOOKUP(D2689,'ZORI (2)'!$C$2:$F$106,4,FALSE), 0)</f>
        <v>81.282042347392249</v>
      </c>
    </row>
    <row r="2690" spans="1:21" x14ac:dyDescent="0.25">
      <c r="A2690">
        <v>3398</v>
      </c>
      <c r="B2690">
        <v>33618</v>
      </c>
      <c r="C2690" t="s">
        <v>1111</v>
      </c>
      <c r="D2690" t="s">
        <v>246</v>
      </c>
      <c r="E2690">
        <v>220900</v>
      </c>
      <c r="F2690">
        <v>296300</v>
      </c>
      <c r="G2690">
        <f>IFERROR(VLOOKUP(D2690,'ZORI (2)'!$C$2:$E$106,2,FALSE), 0)</f>
        <v>1174</v>
      </c>
      <c r="H2690">
        <f>IFERROR(VLOOKUP(D2690,'ZORI (2)'!$C$2:$E$106,3,FALSE), 0)</f>
        <v>1421</v>
      </c>
      <c r="I2690">
        <f t="shared" ref="I2690:I2753" si="378">+F2690*0.2</f>
        <v>59260</v>
      </c>
      <c r="J2690">
        <f t="shared" ref="J2690:J2753" si="379">+F2690-I2690</f>
        <v>237040</v>
      </c>
      <c r="K2690">
        <v>2.5000000000000001E-2</v>
      </c>
      <c r="L2690">
        <v>360</v>
      </c>
      <c r="M2690" s="1">
        <f t="shared" ref="M2690:M2753" si="380">J2690*((K2690/12)*(1+(K2690/12))^L2690)/((1+(K2690/12))^L2690-1)</f>
        <v>936.59457855751396</v>
      </c>
      <c r="N2690">
        <f t="shared" si="375"/>
        <v>7731.5000000000009</v>
      </c>
      <c r="O2690">
        <f t="shared" ref="O2690:O2753" si="381">(+F2690/100000)*40</f>
        <v>118.52000000000001</v>
      </c>
      <c r="P2690">
        <f t="shared" ref="P2690:P2753" si="382">+H2690*0.1</f>
        <v>142.1</v>
      </c>
      <c r="Q2690">
        <v>20000</v>
      </c>
      <c r="R2690">
        <f t="shared" ref="R2690:R2753" si="383">+F2690/(H2690*12)</f>
        <v>17.376260849167252</v>
      </c>
      <c r="S2690">
        <f t="shared" si="376"/>
        <v>0.19172349440839154</v>
      </c>
      <c r="T2690">
        <f t="shared" si="377"/>
        <v>3.0869970713343631E-2</v>
      </c>
      <c r="U2690">
        <f>IFERROR(VLOOKUP(D2690,'ZORI (2)'!$C$2:$F$106,4,FALSE), 0)</f>
        <v>73.623051699156008</v>
      </c>
    </row>
    <row r="2691" spans="1:21" x14ac:dyDescent="0.25">
      <c r="A2691">
        <v>3400</v>
      </c>
      <c r="B2691">
        <v>37323</v>
      </c>
      <c r="C2691" t="s">
        <v>217</v>
      </c>
      <c r="D2691" t="s">
        <v>217</v>
      </c>
      <c r="E2691">
        <v>99700</v>
      </c>
      <c r="F2691">
        <v>124200</v>
      </c>
      <c r="G2691">
        <f>IFERROR(VLOOKUP(D2691,'ZORI (2)'!$C$2:$E$106,2,FALSE), 0)</f>
        <v>944</v>
      </c>
      <c r="H2691">
        <f>IFERROR(VLOOKUP(D2691,'ZORI (2)'!$C$2:$E$106,3,FALSE), 0)</f>
        <v>1035</v>
      </c>
      <c r="I2691">
        <f t="shared" si="378"/>
        <v>24840</v>
      </c>
      <c r="J2691">
        <f t="shared" si="379"/>
        <v>99360</v>
      </c>
      <c r="K2691">
        <v>2.5000000000000001E-2</v>
      </c>
      <c r="L2691">
        <v>360</v>
      </c>
      <c r="M2691" s="1">
        <f t="shared" si="380"/>
        <v>392.59212506528252</v>
      </c>
      <c r="N2691">
        <f t="shared" ref="N2691:N2754" si="384">+E2691*0.035</f>
        <v>3489.5000000000005</v>
      </c>
      <c r="O2691">
        <f t="shared" si="381"/>
        <v>49.68</v>
      </c>
      <c r="P2691">
        <f t="shared" si="382"/>
        <v>103.5</v>
      </c>
      <c r="Q2691">
        <v>20000</v>
      </c>
      <c r="R2691">
        <f t="shared" si="383"/>
        <v>10</v>
      </c>
      <c r="S2691">
        <f t="shared" ref="S2691:S2754" si="385">(+F2691-(E2691+N2691+Q2691))/(E2691+N2691+Q2691)</f>
        <v>8.2028094926921528E-3</v>
      </c>
      <c r="T2691">
        <f t="shared" ref="T2691:T2754" si="386">IFERROR(((+H2691*12)-((+M2691+O2691+P2691)*12))/(+I2691+N2691+Q2691),0)</f>
        <v>0.12147310647154655</v>
      </c>
      <c r="U2691">
        <f>IFERROR(VLOOKUP(D2691,'ZORI (2)'!$C$2:$F$106,4,FALSE), 0)</f>
        <v>26.6528291053638</v>
      </c>
    </row>
    <row r="2692" spans="1:21" x14ac:dyDescent="0.25">
      <c r="A2692">
        <v>3401</v>
      </c>
      <c r="B2692">
        <v>76040</v>
      </c>
      <c r="C2692" t="s">
        <v>939</v>
      </c>
      <c r="D2692" t="s">
        <v>192</v>
      </c>
      <c r="E2692">
        <v>146100</v>
      </c>
      <c r="F2692">
        <v>217900</v>
      </c>
      <c r="G2692">
        <f>IFERROR(VLOOKUP(D2692,'ZORI (2)'!$C$2:$E$106,2,FALSE), 0)</f>
        <v>1240</v>
      </c>
      <c r="H2692">
        <f>IFERROR(VLOOKUP(D2692,'ZORI (2)'!$C$2:$E$106,3,FALSE), 0)</f>
        <v>1481</v>
      </c>
      <c r="I2692">
        <f t="shared" si="378"/>
        <v>43580</v>
      </c>
      <c r="J2692">
        <f t="shared" si="379"/>
        <v>174320</v>
      </c>
      <c r="K2692">
        <v>2.5000000000000001E-2</v>
      </c>
      <c r="L2692">
        <v>360</v>
      </c>
      <c r="M2692" s="1">
        <f t="shared" si="380"/>
        <v>688.77475081904242</v>
      </c>
      <c r="N2692">
        <f t="shared" si="384"/>
        <v>5113.5000000000009</v>
      </c>
      <c r="O2692">
        <f t="shared" si="381"/>
        <v>87.16</v>
      </c>
      <c r="P2692">
        <f t="shared" si="382"/>
        <v>148.1</v>
      </c>
      <c r="Q2692">
        <v>20000</v>
      </c>
      <c r="R2692">
        <f t="shared" si="383"/>
        <v>12.260859779428314</v>
      </c>
      <c r="S2692">
        <f t="shared" si="385"/>
        <v>0.27268001647066381</v>
      </c>
      <c r="T2692">
        <f t="shared" si="386"/>
        <v>9.7295711969422022E-2</v>
      </c>
      <c r="U2692">
        <f>IFERROR(VLOOKUP(D2692,'ZORI (2)'!$C$2:$F$106,4,FALSE), 0)</f>
        <v>73.617039721894315</v>
      </c>
    </row>
    <row r="2693" spans="1:21" x14ac:dyDescent="0.25">
      <c r="A2693">
        <v>3403</v>
      </c>
      <c r="B2693">
        <v>74066</v>
      </c>
      <c r="C2693" t="s">
        <v>1644</v>
      </c>
      <c r="D2693" t="s">
        <v>258</v>
      </c>
      <c r="E2693">
        <v>85900</v>
      </c>
      <c r="F2693">
        <v>102500</v>
      </c>
      <c r="G2693">
        <f>IFERROR(VLOOKUP(D2693,'ZORI (2)'!$C$2:$E$106,2,FALSE), 0)</f>
        <v>984</v>
      </c>
      <c r="H2693">
        <f>IFERROR(VLOOKUP(D2693,'ZORI (2)'!$C$2:$E$106,3,FALSE), 0)</f>
        <v>1053</v>
      </c>
      <c r="I2693">
        <f t="shared" si="378"/>
        <v>20500</v>
      </c>
      <c r="J2693">
        <f t="shared" si="379"/>
        <v>82000</v>
      </c>
      <c r="K2693">
        <v>2.5000000000000001E-2</v>
      </c>
      <c r="L2693">
        <v>360</v>
      </c>
      <c r="M2693" s="1">
        <f t="shared" si="380"/>
        <v>323.99913703052709</v>
      </c>
      <c r="N2693">
        <f t="shared" si="384"/>
        <v>3006.5000000000005</v>
      </c>
      <c r="O2693">
        <f t="shared" si="381"/>
        <v>41</v>
      </c>
      <c r="P2693">
        <f t="shared" si="382"/>
        <v>105.30000000000001</v>
      </c>
      <c r="Q2693">
        <v>20000</v>
      </c>
      <c r="R2693">
        <f t="shared" si="383"/>
        <v>8.111744222855334</v>
      </c>
      <c r="S2693">
        <f t="shared" si="385"/>
        <v>-5.8825689926680226E-2</v>
      </c>
      <c r="T2693">
        <f t="shared" si="386"/>
        <v>0.16072104985769195</v>
      </c>
      <c r="U2693">
        <f>IFERROR(VLOOKUP(D2693,'ZORI (2)'!$C$2:$F$106,4,FALSE), 0)</f>
        <v>17.975417832654223</v>
      </c>
    </row>
    <row r="2694" spans="1:21" x14ac:dyDescent="0.25">
      <c r="A2694">
        <v>3404</v>
      </c>
      <c r="B2694">
        <v>60102</v>
      </c>
      <c r="C2694" t="s">
        <v>1645</v>
      </c>
      <c r="D2694" t="s">
        <v>191</v>
      </c>
      <c r="E2694">
        <v>203400</v>
      </c>
      <c r="F2694">
        <v>248000</v>
      </c>
      <c r="G2694">
        <f>IFERROR(VLOOKUP(D2694,'ZORI (2)'!$C$2:$E$106,2,FALSE), 0)</f>
        <v>1542</v>
      </c>
      <c r="H2694">
        <f>IFERROR(VLOOKUP(D2694,'ZORI (2)'!$C$2:$E$106,3,FALSE), 0)</f>
        <v>1713</v>
      </c>
      <c r="I2694">
        <f t="shared" si="378"/>
        <v>49600</v>
      </c>
      <c r="J2694">
        <f t="shared" si="379"/>
        <v>198400</v>
      </c>
      <c r="K2694">
        <v>2.5000000000000001E-2</v>
      </c>
      <c r="L2694">
        <v>360</v>
      </c>
      <c r="M2694" s="1">
        <f t="shared" si="380"/>
        <v>783.91986325434834</v>
      </c>
      <c r="N2694">
        <f t="shared" si="384"/>
        <v>7119.0000000000009</v>
      </c>
      <c r="O2694">
        <f t="shared" si="381"/>
        <v>99.2</v>
      </c>
      <c r="P2694">
        <f t="shared" si="382"/>
        <v>171.3</v>
      </c>
      <c r="Q2694">
        <v>20000</v>
      </c>
      <c r="R2694">
        <f t="shared" si="383"/>
        <v>12.064604008561977</v>
      </c>
      <c r="S2694">
        <f t="shared" si="385"/>
        <v>7.5833228497434055E-2</v>
      </c>
      <c r="T2694">
        <f t="shared" si="386"/>
        <v>0.10301179161547751</v>
      </c>
      <c r="U2694">
        <f>IFERROR(VLOOKUP(D2694,'ZORI (2)'!$C$2:$F$106,4,FALSE), 0)</f>
        <v>52.309030710552761</v>
      </c>
    </row>
    <row r="2695" spans="1:21" x14ac:dyDescent="0.25">
      <c r="A2695">
        <v>3405</v>
      </c>
      <c r="B2695">
        <v>76016</v>
      </c>
      <c r="C2695" t="s">
        <v>624</v>
      </c>
      <c r="D2695" t="s">
        <v>192</v>
      </c>
      <c r="E2695">
        <v>151800</v>
      </c>
      <c r="F2695">
        <v>216700</v>
      </c>
      <c r="G2695">
        <f>IFERROR(VLOOKUP(D2695,'ZORI (2)'!$C$2:$E$106,2,FALSE), 0)</f>
        <v>1240</v>
      </c>
      <c r="H2695">
        <f>IFERROR(VLOOKUP(D2695,'ZORI (2)'!$C$2:$E$106,3,FALSE), 0)</f>
        <v>1481</v>
      </c>
      <c r="I2695">
        <f t="shared" si="378"/>
        <v>43340</v>
      </c>
      <c r="J2695">
        <f t="shared" si="379"/>
        <v>173360</v>
      </c>
      <c r="K2695">
        <v>2.5000000000000001E-2</v>
      </c>
      <c r="L2695">
        <v>360</v>
      </c>
      <c r="M2695" s="1">
        <f t="shared" si="380"/>
        <v>684.98159019039235</v>
      </c>
      <c r="N2695">
        <f t="shared" si="384"/>
        <v>5313.0000000000009</v>
      </c>
      <c r="O2695">
        <f t="shared" si="381"/>
        <v>86.679999999999993</v>
      </c>
      <c r="P2695">
        <f t="shared" si="382"/>
        <v>148.1</v>
      </c>
      <c r="Q2695">
        <v>20000</v>
      </c>
      <c r="R2695">
        <f t="shared" si="383"/>
        <v>12.193337834796308</v>
      </c>
      <c r="S2695">
        <f t="shared" si="385"/>
        <v>0.22351267270047936</v>
      </c>
      <c r="T2695">
        <f t="shared" si="386"/>
        <v>9.8100023563650413E-2</v>
      </c>
      <c r="U2695">
        <f>IFERROR(VLOOKUP(D2695,'ZORI (2)'!$C$2:$F$106,4,FALSE), 0)</f>
        <v>73.617039721894315</v>
      </c>
    </row>
    <row r="2696" spans="1:21" x14ac:dyDescent="0.25">
      <c r="A2696">
        <v>3408</v>
      </c>
      <c r="B2696">
        <v>92008</v>
      </c>
      <c r="C2696" t="s">
        <v>1023</v>
      </c>
      <c r="D2696" t="s">
        <v>226</v>
      </c>
      <c r="E2696">
        <v>666900</v>
      </c>
      <c r="F2696">
        <v>888200</v>
      </c>
      <c r="G2696">
        <f>IFERROR(VLOOKUP(D2696,'ZORI (2)'!$C$2:$E$106,2,FALSE), 0)</f>
        <v>1757</v>
      </c>
      <c r="H2696">
        <f>IFERROR(VLOOKUP(D2696,'ZORI (2)'!$C$2:$E$106,3,FALSE), 0)</f>
        <v>2196</v>
      </c>
      <c r="I2696">
        <f t="shared" si="378"/>
        <v>177640</v>
      </c>
      <c r="J2696">
        <f t="shared" si="379"/>
        <v>710560</v>
      </c>
      <c r="K2696">
        <v>2.5000000000000001E-2</v>
      </c>
      <c r="L2696">
        <v>360</v>
      </c>
      <c r="M2696" s="1">
        <f t="shared" si="380"/>
        <v>2807.5710586391624</v>
      </c>
      <c r="N2696">
        <f t="shared" si="384"/>
        <v>23341.500000000004</v>
      </c>
      <c r="O2696">
        <f t="shared" si="381"/>
        <v>355.28</v>
      </c>
      <c r="P2696">
        <f t="shared" si="382"/>
        <v>219.60000000000002</v>
      </c>
      <c r="Q2696">
        <v>20000</v>
      </c>
      <c r="R2696">
        <f t="shared" si="383"/>
        <v>33.705221615057681</v>
      </c>
      <c r="S2696">
        <f t="shared" si="385"/>
        <v>0.25056054877108702</v>
      </c>
      <c r="T2696">
        <f t="shared" si="386"/>
        <v>-6.4428075217472694E-2</v>
      </c>
      <c r="U2696">
        <f>IFERROR(VLOOKUP(D2696,'ZORI (2)'!$C$2:$F$106,4,FALSE), 0)</f>
        <v>129.6726516989587</v>
      </c>
    </row>
    <row r="2697" spans="1:21" x14ac:dyDescent="0.25">
      <c r="A2697">
        <v>3409</v>
      </c>
      <c r="B2697">
        <v>77532</v>
      </c>
      <c r="C2697" t="s">
        <v>1646</v>
      </c>
      <c r="D2697" t="s">
        <v>193</v>
      </c>
      <c r="E2697">
        <v>130900</v>
      </c>
      <c r="F2697">
        <v>184500</v>
      </c>
      <c r="G2697">
        <f>IFERROR(VLOOKUP(D2697,'ZORI (2)'!$C$2:$E$106,2,FALSE), 0)</f>
        <v>1302</v>
      </c>
      <c r="H2697">
        <f>IFERROR(VLOOKUP(D2697,'ZORI (2)'!$C$2:$E$106,3,FALSE), 0)</f>
        <v>1452</v>
      </c>
      <c r="I2697">
        <f t="shared" si="378"/>
        <v>36900</v>
      </c>
      <c r="J2697">
        <f t="shared" si="379"/>
        <v>147600</v>
      </c>
      <c r="K2697">
        <v>2.5000000000000001E-2</v>
      </c>
      <c r="L2697">
        <v>360</v>
      </c>
      <c r="M2697" s="1">
        <f t="shared" si="380"/>
        <v>583.19844665494873</v>
      </c>
      <c r="N2697">
        <f t="shared" si="384"/>
        <v>4581.5</v>
      </c>
      <c r="O2697">
        <f t="shared" si="381"/>
        <v>73.8</v>
      </c>
      <c r="P2697">
        <f t="shared" si="382"/>
        <v>145.20000000000002</v>
      </c>
      <c r="Q2697">
        <v>20000</v>
      </c>
      <c r="R2697">
        <f t="shared" si="383"/>
        <v>10.588842975206612</v>
      </c>
      <c r="S2697">
        <f t="shared" si="385"/>
        <v>0.1866363522348318</v>
      </c>
      <c r="T2697">
        <f t="shared" si="386"/>
        <v>0.12682869871653449</v>
      </c>
      <c r="U2697">
        <f>IFERROR(VLOOKUP(D2697,'ZORI (2)'!$C$2:$F$106,4,FALSE), 0)</f>
        <v>33.665786847801911</v>
      </c>
    </row>
    <row r="2698" spans="1:21" x14ac:dyDescent="0.25">
      <c r="A2698">
        <v>3411</v>
      </c>
      <c r="B2698">
        <v>20111</v>
      </c>
      <c r="C2698" t="s">
        <v>1648</v>
      </c>
      <c r="D2698" t="s">
        <v>203</v>
      </c>
      <c r="E2698">
        <v>287700</v>
      </c>
      <c r="F2698">
        <v>334300</v>
      </c>
      <c r="G2698">
        <f>IFERROR(VLOOKUP(D2698,'ZORI (2)'!$C$2:$E$106,2,FALSE), 0)</f>
        <v>1905</v>
      </c>
      <c r="H2698">
        <f>IFERROR(VLOOKUP(D2698,'ZORI (2)'!$C$2:$E$106,3,FALSE), 0)</f>
        <v>2043</v>
      </c>
      <c r="I2698">
        <f t="shared" si="378"/>
        <v>66860</v>
      </c>
      <c r="J2698">
        <f t="shared" si="379"/>
        <v>267440</v>
      </c>
      <c r="K2698">
        <v>2.5000000000000001E-2</v>
      </c>
      <c r="L2698">
        <v>360</v>
      </c>
      <c r="M2698" s="1">
        <f t="shared" si="380"/>
        <v>1056.7113317980995</v>
      </c>
      <c r="N2698">
        <f t="shared" si="384"/>
        <v>10069.500000000002</v>
      </c>
      <c r="O2698">
        <f t="shared" si="381"/>
        <v>133.72</v>
      </c>
      <c r="P2698">
        <f t="shared" si="382"/>
        <v>204.3</v>
      </c>
      <c r="Q2698">
        <v>20000</v>
      </c>
      <c r="R2698">
        <f t="shared" si="383"/>
        <v>13.635992821014847</v>
      </c>
      <c r="S2698">
        <f t="shared" si="385"/>
        <v>5.2020411021196179E-2</v>
      </c>
      <c r="T2698">
        <f t="shared" si="386"/>
        <v>8.0256516524100568E-2</v>
      </c>
      <c r="U2698">
        <f>IFERROR(VLOOKUP(D2698,'ZORI (2)'!$C$2:$F$106,4,FALSE), 0)</f>
        <v>40.400261415601996</v>
      </c>
    </row>
    <row r="2699" spans="1:21" x14ac:dyDescent="0.25">
      <c r="A2699">
        <v>3416</v>
      </c>
      <c r="B2699">
        <v>97070</v>
      </c>
      <c r="C2699" t="s">
        <v>1649</v>
      </c>
      <c r="D2699" t="s">
        <v>239</v>
      </c>
      <c r="E2699">
        <v>345800</v>
      </c>
      <c r="F2699">
        <v>460000</v>
      </c>
      <c r="G2699">
        <f>IFERROR(VLOOKUP(D2699,'ZORI (2)'!$C$2:$E$106,2,FALSE), 0)</f>
        <v>1205</v>
      </c>
      <c r="H2699">
        <f>IFERROR(VLOOKUP(D2699,'ZORI (2)'!$C$2:$E$106,3,FALSE), 0)</f>
        <v>1553</v>
      </c>
      <c r="I2699">
        <f t="shared" si="378"/>
        <v>92000</v>
      </c>
      <c r="J2699">
        <f t="shared" si="379"/>
        <v>368000</v>
      </c>
      <c r="K2699">
        <v>2.5000000000000001E-2</v>
      </c>
      <c r="L2699">
        <v>360</v>
      </c>
      <c r="M2699" s="1">
        <f t="shared" si="380"/>
        <v>1454.0449076491948</v>
      </c>
      <c r="N2699">
        <f t="shared" si="384"/>
        <v>12103.000000000002</v>
      </c>
      <c r="O2699">
        <f t="shared" si="381"/>
        <v>184</v>
      </c>
      <c r="P2699">
        <f t="shared" si="382"/>
        <v>155.30000000000001</v>
      </c>
      <c r="Q2699">
        <v>20000</v>
      </c>
      <c r="R2699">
        <f t="shared" si="383"/>
        <v>24.683408456750374</v>
      </c>
      <c r="S2699">
        <f t="shared" si="385"/>
        <v>0.21724357837857863</v>
      </c>
      <c r="T2699">
        <f t="shared" si="386"/>
        <v>-2.323988051691207E-2</v>
      </c>
      <c r="U2699">
        <f>IFERROR(VLOOKUP(D2699,'ZORI (2)'!$C$2:$F$106,4,FALSE), 0)</f>
        <v>108.10777801188344</v>
      </c>
    </row>
    <row r="2700" spans="1:21" x14ac:dyDescent="0.25">
      <c r="A2700">
        <v>3418</v>
      </c>
      <c r="B2700">
        <v>75039</v>
      </c>
      <c r="C2700" t="s">
        <v>779</v>
      </c>
      <c r="D2700" t="s">
        <v>192</v>
      </c>
      <c r="E2700">
        <v>406800</v>
      </c>
      <c r="F2700">
        <v>467700</v>
      </c>
      <c r="G2700">
        <f>IFERROR(VLOOKUP(D2700,'ZORI (2)'!$C$2:$E$106,2,FALSE), 0)</f>
        <v>1240</v>
      </c>
      <c r="H2700">
        <f>IFERROR(VLOOKUP(D2700,'ZORI (2)'!$C$2:$E$106,3,FALSE), 0)</f>
        <v>1481</v>
      </c>
      <c r="I2700">
        <f t="shared" si="378"/>
        <v>93540</v>
      </c>
      <c r="J2700">
        <f t="shared" si="379"/>
        <v>374160</v>
      </c>
      <c r="K2700">
        <v>2.5000000000000001E-2</v>
      </c>
      <c r="L2700">
        <v>360</v>
      </c>
      <c r="M2700" s="1">
        <f t="shared" si="380"/>
        <v>1478.384355016366</v>
      </c>
      <c r="N2700">
        <f t="shared" si="384"/>
        <v>14238.000000000002</v>
      </c>
      <c r="O2700">
        <f t="shared" si="381"/>
        <v>187.07999999999998</v>
      </c>
      <c r="P2700">
        <f t="shared" si="382"/>
        <v>148.1</v>
      </c>
      <c r="Q2700">
        <v>20000</v>
      </c>
      <c r="R2700">
        <f t="shared" si="383"/>
        <v>26.316677920324107</v>
      </c>
      <c r="S2700">
        <f t="shared" si="385"/>
        <v>6.045284079829856E-2</v>
      </c>
      <c r="T2700">
        <f t="shared" si="386"/>
        <v>-3.1232076415317118E-2</v>
      </c>
      <c r="U2700">
        <f>IFERROR(VLOOKUP(D2700,'ZORI (2)'!$C$2:$F$106,4,FALSE), 0)</f>
        <v>73.617039721894315</v>
      </c>
    </row>
    <row r="2701" spans="1:21" x14ac:dyDescent="0.25">
      <c r="A2701">
        <v>3419</v>
      </c>
      <c r="B2701">
        <v>92869</v>
      </c>
      <c r="C2701" t="s">
        <v>1404</v>
      </c>
      <c r="D2701" t="s">
        <v>198</v>
      </c>
      <c r="E2701">
        <v>659800</v>
      </c>
      <c r="F2701">
        <v>796800</v>
      </c>
      <c r="G2701">
        <f>IFERROR(VLOOKUP(D2701,'ZORI (2)'!$C$2:$E$106,2,FALSE), 0)</f>
        <v>1897</v>
      </c>
      <c r="H2701">
        <f>IFERROR(VLOOKUP(D2701,'ZORI (2)'!$C$2:$E$106,3,FALSE), 0)</f>
        <v>2405</v>
      </c>
      <c r="I2701">
        <f t="shared" si="378"/>
        <v>159360</v>
      </c>
      <c r="J2701">
        <f t="shared" si="379"/>
        <v>637440</v>
      </c>
      <c r="K2701">
        <v>2.5000000000000001E-2</v>
      </c>
      <c r="L2701">
        <v>360</v>
      </c>
      <c r="M2701" s="1">
        <f t="shared" si="380"/>
        <v>2518.6586574236485</v>
      </c>
      <c r="N2701">
        <f t="shared" si="384"/>
        <v>23093.000000000004</v>
      </c>
      <c r="O2701">
        <f t="shared" si="381"/>
        <v>318.72000000000003</v>
      </c>
      <c r="P2701">
        <f t="shared" si="382"/>
        <v>240.5</v>
      </c>
      <c r="Q2701">
        <v>20000</v>
      </c>
      <c r="R2701">
        <f t="shared" si="383"/>
        <v>27.609147609147609</v>
      </c>
      <c r="S2701">
        <f t="shared" si="385"/>
        <v>0.1336007045169037</v>
      </c>
      <c r="T2701">
        <f t="shared" si="386"/>
        <v>-3.9883547732480047E-2</v>
      </c>
      <c r="U2701">
        <f>IFERROR(VLOOKUP(D2701,'ZORI (2)'!$C$2:$F$106,4,FALSE), 0)</f>
        <v>152.30041305369636</v>
      </c>
    </row>
    <row r="2702" spans="1:21" x14ac:dyDescent="0.25">
      <c r="A2702">
        <v>3423</v>
      </c>
      <c r="B2702">
        <v>32773</v>
      </c>
      <c r="C2702" t="s">
        <v>316</v>
      </c>
      <c r="D2702" t="s">
        <v>259</v>
      </c>
      <c r="E2702">
        <v>106600</v>
      </c>
      <c r="F2702">
        <v>169300</v>
      </c>
      <c r="G2702">
        <f>IFERROR(VLOOKUP(D2702,'ZORI (2)'!$C$2:$E$106,2,FALSE), 0)</f>
        <v>1220</v>
      </c>
      <c r="H2702">
        <f>IFERROR(VLOOKUP(D2702,'ZORI (2)'!$C$2:$E$106,3,FALSE), 0)</f>
        <v>1491</v>
      </c>
      <c r="I2702">
        <f t="shared" si="378"/>
        <v>33860</v>
      </c>
      <c r="J2702">
        <f t="shared" si="379"/>
        <v>135440</v>
      </c>
      <c r="K2702">
        <v>2.5000000000000001E-2</v>
      </c>
      <c r="L2702">
        <v>360</v>
      </c>
      <c r="M2702" s="1">
        <f t="shared" si="380"/>
        <v>535.15174535871449</v>
      </c>
      <c r="N2702">
        <f t="shared" si="384"/>
        <v>3731.0000000000005</v>
      </c>
      <c r="O2702">
        <f t="shared" si="381"/>
        <v>67.72</v>
      </c>
      <c r="P2702">
        <f t="shared" si="382"/>
        <v>149.1</v>
      </c>
      <c r="Q2702">
        <v>20000</v>
      </c>
      <c r="R2702">
        <f t="shared" si="383"/>
        <v>9.4623295327520687</v>
      </c>
      <c r="S2702">
        <f t="shared" si="385"/>
        <v>0.29900023785592067</v>
      </c>
      <c r="T2702">
        <f t="shared" si="386"/>
        <v>0.15398828038574475</v>
      </c>
      <c r="U2702">
        <f>IFERROR(VLOOKUP(D2702,'ZORI (2)'!$C$2:$F$106,4,FALSE), 0)</f>
        <v>80.20037618450462</v>
      </c>
    </row>
    <row r="2703" spans="1:21" x14ac:dyDescent="0.25">
      <c r="A2703">
        <v>3425</v>
      </c>
      <c r="B2703">
        <v>77041</v>
      </c>
      <c r="C2703" t="s">
        <v>193</v>
      </c>
      <c r="D2703" t="s">
        <v>193</v>
      </c>
      <c r="E2703">
        <v>137500</v>
      </c>
      <c r="F2703">
        <v>183900</v>
      </c>
      <c r="G2703">
        <f>IFERROR(VLOOKUP(D2703,'ZORI (2)'!$C$2:$E$106,2,FALSE), 0)</f>
        <v>1302</v>
      </c>
      <c r="H2703">
        <f>IFERROR(VLOOKUP(D2703,'ZORI (2)'!$C$2:$E$106,3,FALSE), 0)</f>
        <v>1452</v>
      </c>
      <c r="I2703">
        <f t="shared" si="378"/>
        <v>36780</v>
      </c>
      <c r="J2703">
        <f t="shared" si="379"/>
        <v>147120</v>
      </c>
      <c r="K2703">
        <v>2.5000000000000001E-2</v>
      </c>
      <c r="L2703">
        <v>360</v>
      </c>
      <c r="M2703" s="1">
        <f t="shared" si="380"/>
        <v>581.30186634062375</v>
      </c>
      <c r="N2703">
        <f t="shared" si="384"/>
        <v>4812.5000000000009</v>
      </c>
      <c r="O2703">
        <f t="shared" si="381"/>
        <v>73.56</v>
      </c>
      <c r="P2703">
        <f t="shared" si="382"/>
        <v>145.20000000000002</v>
      </c>
      <c r="Q2703">
        <v>20000</v>
      </c>
      <c r="R2703">
        <f t="shared" si="383"/>
        <v>10.554407713498623</v>
      </c>
      <c r="S2703">
        <f t="shared" si="385"/>
        <v>0.13299961494031576</v>
      </c>
      <c r="T2703">
        <f t="shared" si="386"/>
        <v>0.12701639978751497</v>
      </c>
      <c r="U2703">
        <f>IFERROR(VLOOKUP(D2703,'ZORI (2)'!$C$2:$F$106,4,FALSE), 0)</f>
        <v>33.665786847801911</v>
      </c>
    </row>
    <row r="2704" spans="1:21" x14ac:dyDescent="0.25">
      <c r="A2704">
        <v>3426</v>
      </c>
      <c r="B2704">
        <v>80241</v>
      </c>
      <c r="C2704" t="s">
        <v>847</v>
      </c>
      <c r="D2704" t="s">
        <v>233</v>
      </c>
      <c r="E2704">
        <v>248500</v>
      </c>
      <c r="F2704">
        <v>373500</v>
      </c>
      <c r="G2704">
        <f>IFERROR(VLOOKUP(D2704,'ZORI (2)'!$C$2:$E$106,2,FALSE), 0)</f>
        <v>1298</v>
      </c>
      <c r="H2704">
        <f>IFERROR(VLOOKUP(D2704,'ZORI (2)'!$C$2:$E$106,3,FALSE), 0)</f>
        <v>1672</v>
      </c>
      <c r="I2704">
        <f t="shared" si="378"/>
        <v>74700</v>
      </c>
      <c r="J2704">
        <f t="shared" si="379"/>
        <v>298800</v>
      </c>
      <c r="K2704">
        <v>2.5000000000000001E-2</v>
      </c>
      <c r="L2704">
        <v>360</v>
      </c>
      <c r="M2704" s="1">
        <f t="shared" si="380"/>
        <v>1180.6212456673352</v>
      </c>
      <c r="N2704">
        <f t="shared" si="384"/>
        <v>8697.5</v>
      </c>
      <c r="O2704">
        <f t="shared" si="381"/>
        <v>149.4</v>
      </c>
      <c r="P2704">
        <f t="shared" si="382"/>
        <v>167.20000000000002</v>
      </c>
      <c r="Q2704">
        <v>20000</v>
      </c>
      <c r="R2704">
        <f t="shared" si="383"/>
        <v>18.615430622009569</v>
      </c>
      <c r="S2704">
        <f t="shared" si="385"/>
        <v>0.34741474941152067</v>
      </c>
      <c r="T2704">
        <f t="shared" si="386"/>
        <v>2.0284291709102977E-2</v>
      </c>
      <c r="U2704">
        <f>IFERROR(VLOOKUP(D2704,'ZORI (2)'!$C$2:$F$106,4,FALSE), 0)</f>
        <v>103.83832606115948</v>
      </c>
    </row>
    <row r="2705" spans="1:21" x14ac:dyDescent="0.25">
      <c r="A2705">
        <v>3427</v>
      </c>
      <c r="B2705">
        <v>22309</v>
      </c>
      <c r="C2705" t="s">
        <v>424</v>
      </c>
      <c r="D2705" t="s">
        <v>203</v>
      </c>
      <c r="E2705">
        <v>428400</v>
      </c>
      <c r="F2705">
        <v>497500</v>
      </c>
      <c r="G2705">
        <f>IFERROR(VLOOKUP(D2705,'ZORI (2)'!$C$2:$E$106,2,FALSE), 0)</f>
        <v>1905</v>
      </c>
      <c r="H2705">
        <f>IFERROR(VLOOKUP(D2705,'ZORI (2)'!$C$2:$E$106,3,FALSE), 0)</f>
        <v>2043</v>
      </c>
      <c r="I2705">
        <f t="shared" si="378"/>
        <v>99500</v>
      </c>
      <c r="J2705">
        <f t="shared" si="379"/>
        <v>398000</v>
      </c>
      <c r="K2705">
        <v>2.5000000000000001E-2</v>
      </c>
      <c r="L2705">
        <v>360</v>
      </c>
      <c r="M2705" s="1">
        <f t="shared" si="380"/>
        <v>1572.5811772945096</v>
      </c>
      <c r="N2705">
        <f t="shared" si="384"/>
        <v>14994.000000000002</v>
      </c>
      <c r="O2705">
        <f t="shared" si="381"/>
        <v>199</v>
      </c>
      <c r="P2705">
        <f t="shared" si="382"/>
        <v>204.3</v>
      </c>
      <c r="Q2705">
        <v>20000</v>
      </c>
      <c r="R2705">
        <f t="shared" si="383"/>
        <v>20.292869962473485</v>
      </c>
      <c r="S2705">
        <f t="shared" si="385"/>
        <v>7.3600435050950166E-2</v>
      </c>
      <c r="T2705">
        <f t="shared" si="386"/>
        <v>5.9885635973789663E-3</v>
      </c>
      <c r="U2705">
        <f>IFERROR(VLOOKUP(D2705,'ZORI (2)'!$C$2:$F$106,4,FALSE), 0)</f>
        <v>40.400261415601996</v>
      </c>
    </row>
    <row r="2706" spans="1:21" x14ac:dyDescent="0.25">
      <c r="A2706">
        <v>3428</v>
      </c>
      <c r="B2706">
        <v>78132</v>
      </c>
      <c r="C2706" t="s">
        <v>489</v>
      </c>
      <c r="D2706" t="s">
        <v>204</v>
      </c>
      <c r="E2706">
        <v>303700</v>
      </c>
      <c r="F2706">
        <v>407100</v>
      </c>
      <c r="G2706">
        <f>IFERROR(VLOOKUP(D2706,'ZORI (2)'!$C$2:$E$106,2,FALSE), 0)</f>
        <v>1102</v>
      </c>
      <c r="H2706">
        <f>IFERROR(VLOOKUP(D2706,'ZORI (2)'!$C$2:$E$106,3,FALSE), 0)</f>
        <v>1262</v>
      </c>
      <c r="I2706">
        <f t="shared" si="378"/>
        <v>81420</v>
      </c>
      <c r="J2706">
        <f t="shared" si="379"/>
        <v>325680</v>
      </c>
      <c r="K2706">
        <v>2.5000000000000001E-2</v>
      </c>
      <c r="L2706">
        <v>360</v>
      </c>
      <c r="M2706" s="1">
        <f t="shared" si="380"/>
        <v>1286.8297432695372</v>
      </c>
      <c r="N2706">
        <f t="shared" si="384"/>
        <v>10629.500000000002</v>
      </c>
      <c r="O2706">
        <f t="shared" si="381"/>
        <v>162.83999999999997</v>
      </c>
      <c r="P2706">
        <f t="shared" si="382"/>
        <v>126.2</v>
      </c>
      <c r="Q2706">
        <v>20000</v>
      </c>
      <c r="R2706">
        <f t="shared" si="383"/>
        <v>26.881933438985737</v>
      </c>
      <c r="S2706">
        <f t="shared" si="385"/>
        <v>0.21766102004160567</v>
      </c>
      <c r="T2706">
        <f t="shared" si="386"/>
        <v>-3.3614044857267954E-2</v>
      </c>
      <c r="U2706">
        <f>IFERROR(VLOOKUP(D2706,'ZORI (2)'!$C$2:$F$106,4,FALSE), 0)</f>
        <v>48.381596827353945</v>
      </c>
    </row>
    <row r="2707" spans="1:21" x14ac:dyDescent="0.25">
      <c r="A2707">
        <v>3429</v>
      </c>
      <c r="B2707">
        <v>78728</v>
      </c>
      <c r="C2707" t="s">
        <v>199</v>
      </c>
      <c r="D2707" t="s">
        <v>199</v>
      </c>
      <c r="E2707">
        <v>187400</v>
      </c>
      <c r="F2707">
        <v>266500</v>
      </c>
      <c r="G2707">
        <f>IFERROR(VLOOKUP(D2707,'ZORI (2)'!$C$2:$E$106,2,FALSE), 0)</f>
        <v>1290</v>
      </c>
      <c r="H2707">
        <f>IFERROR(VLOOKUP(D2707,'ZORI (2)'!$C$2:$E$106,3,FALSE), 0)</f>
        <v>1474</v>
      </c>
      <c r="I2707">
        <f t="shared" si="378"/>
        <v>53300</v>
      </c>
      <c r="J2707">
        <f t="shared" si="379"/>
        <v>213200</v>
      </c>
      <c r="K2707">
        <v>2.5000000000000001E-2</v>
      </c>
      <c r="L2707">
        <v>360</v>
      </c>
      <c r="M2707" s="1">
        <f t="shared" si="380"/>
        <v>842.39775627937036</v>
      </c>
      <c r="N2707">
        <f t="shared" si="384"/>
        <v>6559.0000000000009</v>
      </c>
      <c r="O2707">
        <f t="shared" si="381"/>
        <v>106.6</v>
      </c>
      <c r="P2707">
        <f t="shared" si="382"/>
        <v>147.4</v>
      </c>
      <c r="Q2707">
        <v>20000</v>
      </c>
      <c r="R2707">
        <f t="shared" si="383"/>
        <v>15.066711895070105</v>
      </c>
      <c r="S2707">
        <f t="shared" si="385"/>
        <v>0.2455657392304133</v>
      </c>
      <c r="T2707">
        <f t="shared" si="386"/>
        <v>5.6740341409829267E-2</v>
      </c>
      <c r="U2707">
        <f>IFERROR(VLOOKUP(D2707,'ZORI (2)'!$C$2:$F$106,4,FALSE), 0)</f>
        <v>53.175417252711803</v>
      </c>
    </row>
    <row r="2708" spans="1:21" x14ac:dyDescent="0.25">
      <c r="A2708">
        <v>3434</v>
      </c>
      <c r="B2708">
        <v>90031</v>
      </c>
      <c r="C2708" t="s">
        <v>488</v>
      </c>
      <c r="D2708" t="s">
        <v>198</v>
      </c>
      <c r="E2708">
        <v>387900</v>
      </c>
      <c r="F2708">
        <v>612100</v>
      </c>
      <c r="G2708">
        <f>IFERROR(VLOOKUP(D2708,'ZORI (2)'!$C$2:$E$106,2,FALSE), 0)</f>
        <v>1897</v>
      </c>
      <c r="H2708">
        <f>IFERROR(VLOOKUP(D2708,'ZORI (2)'!$C$2:$E$106,3,FALSE), 0)</f>
        <v>2405</v>
      </c>
      <c r="I2708">
        <f t="shared" si="378"/>
        <v>122420</v>
      </c>
      <c r="J2708">
        <f t="shared" si="379"/>
        <v>489680</v>
      </c>
      <c r="K2708">
        <v>2.5000000000000001E-2</v>
      </c>
      <c r="L2708">
        <v>360</v>
      </c>
      <c r="M2708" s="1">
        <f t="shared" si="380"/>
        <v>1934.8280173305914</v>
      </c>
      <c r="N2708">
        <f t="shared" si="384"/>
        <v>13576.500000000002</v>
      </c>
      <c r="O2708">
        <f t="shared" si="381"/>
        <v>244.84000000000003</v>
      </c>
      <c r="P2708">
        <f t="shared" si="382"/>
        <v>240.5</v>
      </c>
      <c r="Q2708">
        <v>20000</v>
      </c>
      <c r="R2708">
        <f t="shared" si="383"/>
        <v>21.209286209286208</v>
      </c>
      <c r="S2708">
        <f t="shared" si="385"/>
        <v>0.45227551239511576</v>
      </c>
      <c r="T2708">
        <f t="shared" si="386"/>
        <v>-1.1667967420236698E-3</v>
      </c>
      <c r="U2708">
        <f>IFERROR(VLOOKUP(D2708,'ZORI (2)'!$C$2:$F$106,4,FALSE), 0)</f>
        <v>152.30041305369636</v>
      </c>
    </row>
    <row r="2709" spans="1:21" x14ac:dyDescent="0.25">
      <c r="A2709">
        <v>3435</v>
      </c>
      <c r="B2709">
        <v>27278</v>
      </c>
      <c r="C2709" t="s">
        <v>1211</v>
      </c>
      <c r="D2709" t="s">
        <v>277</v>
      </c>
      <c r="E2709">
        <v>200000</v>
      </c>
      <c r="F2709">
        <v>239600</v>
      </c>
      <c r="G2709">
        <f>IFERROR(VLOOKUP(D2709,'ZORI (2)'!$C$2:$E$106,2,FALSE), 0)</f>
        <v>1178</v>
      </c>
      <c r="H2709">
        <f>IFERROR(VLOOKUP(D2709,'ZORI (2)'!$C$2:$E$106,3,FALSE), 0)</f>
        <v>1342</v>
      </c>
      <c r="I2709">
        <f t="shared" si="378"/>
        <v>47920</v>
      </c>
      <c r="J2709">
        <f t="shared" si="379"/>
        <v>191680</v>
      </c>
      <c r="K2709">
        <v>2.5000000000000001E-2</v>
      </c>
      <c r="L2709">
        <v>360</v>
      </c>
      <c r="M2709" s="1">
        <f t="shared" si="380"/>
        <v>757.36773885379796</v>
      </c>
      <c r="N2709">
        <f t="shared" si="384"/>
        <v>7000.0000000000009</v>
      </c>
      <c r="O2709">
        <f t="shared" si="381"/>
        <v>95.84</v>
      </c>
      <c r="P2709">
        <f t="shared" si="382"/>
        <v>134.20000000000002</v>
      </c>
      <c r="Q2709">
        <v>20000</v>
      </c>
      <c r="R2709">
        <f t="shared" si="383"/>
        <v>14.878291107799305</v>
      </c>
      <c r="S2709">
        <f t="shared" si="385"/>
        <v>5.5506607929515416E-2</v>
      </c>
      <c r="T2709">
        <f t="shared" si="386"/>
        <v>5.6795343483107628E-2</v>
      </c>
      <c r="U2709">
        <f>IFERROR(VLOOKUP(D2709,'ZORI (2)'!$C$2:$F$106,4,FALSE), 0)</f>
        <v>53.847779279496145</v>
      </c>
    </row>
    <row r="2710" spans="1:21" x14ac:dyDescent="0.25">
      <c r="A2710">
        <v>3438</v>
      </c>
      <c r="B2710">
        <v>14606</v>
      </c>
      <c r="C2710" t="s">
        <v>1650</v>
      </c>
      <c r="D2710" t="s">
        <v>274</v>
      </c>
      <c r="E2710">
        <v>94800</v>
      </c>
      <c r="F2710">
        <v>107000</v>
      </c>
      <c r="G2710">
        <f>IFERROR(VLOOKUP(D2710,'ZORI (2)'!$C$2:$E$106,2,FALSE), 0)</f>
        <v>913</v>
      </c>
      <c r="H2710">
        <f>IFERROR(VLOOKUP(D2710,'ZORI (2)'!$C$2:$E$106,3,FALSE), 0)</f>
        <v>1037</v>
      </c>
      <c r="I2710">
        <f t="shared" si="378"/>
        <v>21400</v>
      </c>
      <c r="J2710">
        <f t="shared" si="379"/>
        <v>85600</v>
      </c>
      <c r="K2710">
        <v>2.5000000000000001E-2</v>
      </c>
      <c r="L2710">
        <v>360</v>
      </c>
      <c r="M2710" s="1">
        <f t="shared" si="380"/>
        <v>338.22348938796483</v>
      </c>
      <c r="N2710">
        <f t="shared" si="384"/>
        <v>3318.0000000000005</v>
      </c>
      <c r="O2710">
        <f t="shared" si="381"/>
        <v>42.800000000000004</v>
      </c>
      <c r="P2710">
        <f t="shared" si="382"/>
        <v>103.7</v>
      </c>
      <c r="Q2710">
        <v>20000</v>
      </c>
      <c r="R2710">
        <f t="shared" si="383"/>
        <v>8.5985213757634202</v>
      </c>
      <c r="S2710">
        <f t="shared" si="385"/>
        <v>-9.4126212770280562E-2</v>
      </c>
      <c r="T2710">
        <f t="shared" si="386"/>
        <v>0.14820247165223002</v>
      </c>
      <c r="U2710">
        <f>IFERROR(VLOOKUP(D2710,'ZORI (2)'!$C$2:$F$106,4,FALSE), 0)</f>
        <v>35.783635050326652</v>
      </c>
    </row>
    <row r="2711" spans="1:21" x14ac:dyDescent="0.25">
      <c r="A2711">
        <v>3439</v>
      </c>
      <c r="B2711">
        <v>80911</v>
      </c>
      <c r="C2711" t="s">
        <v>1651</v>
      </c>
      <c r="D2711" t="s">
        <v>337</v>
      </c>
      <c r="E2711">
        <v>160400</v>
      </c>
      <c r="F2711">
        <v>233300</v>
      </c>
      <c r="G2711">
        <f>IFERROR(VLOOKUP(D2711,'ZORI (2)'!$C$2:$E$106,2,FALSE), 0)</f>
        <v>1121</v>
      </c>
      <c r="H2711">
        <f>IFERROR(VLOOKUP(D2711,'ZORI (2)'!$C$2:$E$106,3,FALSE), 0)</f>
        <v>1419</v>
      </c>
      <c r="I2711">
        <f t="shared" si="378"/>
        <v>46660</v>
      </c>
      <c r="J2711">
        <f t="shared" si="379"/>
        <v>186640</v>
      </c>
      <c r="K2711">
        <v>2.5000000000000001E-2</v>
      </c>
      <c r="L2711">
        <v>360</v>
      </c>
      <c r="M2711" s="1">
        <f t="shared" si="380"/>
        <v>737.45364555338506</v>
      </c>
      <c r="N2711">
        <f t="shared" si="384"/>
        <v>5614.0000000000009</v>
      </c>
      <c r="O2711">
        <f t="shared" si="381"/>
        <v>93.320000000000007</v>
      </c>
      <c r="P2711">
        <f t="shared" si="382"/>
        <v>141.9</v>
      </c>
      <c r="Q2711">
        <v>20000</v>
      </c>
      <c r="R2711">
        <f t="shared" si="383"/>
        <v>13.700963119567771</v>
      </c>
      <c r="S2711">
        <f t="shared" si="385"/>
        <v>0.25420667261603963</v>
      </c>
      <c r="T2711">
        <f t="shared" si="386"/>
        <v>7.4105712335824483E-2</v>
      </c>
      <c r="U2711">
        <f>IFERROR(VLOOKUP(D2711,'ZORI (2)'!$C$2:$F$106,4,FALSE), 0)</f>
        <v>91.826389912452399</v>
      </c>
    </row>
    <row r="2712" spans="1:21" x14ac:dyDescent="0.25">
      <c r="A2712">
        <v>3440</v>
      </c>
      <c r="B2712">
        <v>1876</v>
      </c>
      <c r="C2712" t="s">
        <v>1652</v>
      </c>
      <c r="D2712" t="s">
        <v>219</v>
      </c>
      <c r="E2712">
        <v>335700</v>
      </c>
      <c r="F2712">
        <v>424000</v>
      </c>
      <c r="G2712">
        <f>IFERROR(VLOOKUP(D2712,'ZORI (2)'!$C$2:$E$106,2,FALSE), 0)</f>
        <v>2124</v>
      </c>
      <c r="H2712">
        <f>IFERROR(VLOOKUP(D2712,'ZORI (2)'!$C$2:$E$106,3,FALSE), 0)</f>
        <v>2442</v>
      </c>
      <c r="I2712">
        <f t="shared" si="378"/>
        <v>84800</v>
      </c>
      <c r="J2712">
        <f t="shared" si="379"/>
        <v>339200</v>
      </c>
      <c r="K2712">
        <v>2.5000000000000001E-2</v>
      </c>
      <c r="L2712">
        <v>360</v>
      </c>
      <c r="M2712" s="1">
        <f t="shared" si="380"/>
        <v>1340.2500887896924</v>
      </c>
      <c r="N2712">
        <f t="shared" si="384"/>
        <v>11749.500000000002</v>
      </c>
      <c r="O2712">
        <f t="shared" si="381"/>
        <v>169.60000000000002</v>
      </c>
      <c r="P2712">
        <f t="shared" si="382"/>
        <v>244.20000000000002</v>
      </c>
      <c r="Q2712">
        <v>20000</v>
      </c>
      <c r="R2712">
        <f t="shared" si="383"/>
        <v>14.46901446901447</v>
      </c>
      <c r="S2712">
        <f t="shared" si="385"/>
        <v>0.1539000597360998</v>
      </c>
      <c r="T2712">
        <f t="shared" si="386"/>
        <v>7.0831697557893328E-2</v>
      </c>
      <c r="U2712">
        <f>IFERROR(VLOOKUP(D2712,'ZORI (2)'!$C$2:$F$106,4,FALSE), 0)</f>
        <v>98.079496251938465</v>
      </c>
    </row>
    <row r="2713" spans="1:21" x14ac:dyDescent="0.25">
      <c r="A2713">
        <v>3441</v>
      </c>
      <c r="B2713">
        <v>37311</v>
      </c>
      <c r="C2713" t="s">
        <v>217</v>
      </c>
      <c r="D2713" t="s">
        <v>217</v>
      </c>
      <c r="E2713">
        <v>81700</v>
      </c>
      <c r="F2713">
        <v>104300</v>
      </c>
      <c r="G2713">
        <f>IFERROR(VLOOKUP(D2713,'ZORI (2)'!$C$2:$E$106,2,FALSE), 0)</f>
        <v>944</v>
      </c>
      <c r="H2713">
        <f>IFERROR(VLOOKUP(D2713,'ZORI (2)'!$C$2:$E$106,3,FALSE), 0)</f>
        <v>1035</v>
      </c>
      <c r="I2713">
        <f t="shared" si="378"/>
        <v>20860</v>
      </c>
      <c r="J2713">
        <f t="shared" si="379"/>
        <v>83440</v>
      </c>
      <c r="K2713">
        <v>2.5000000000000001E-2</v>
      </c>
      <c r="L2713">
        <v>360</v>
      </c>
      <c r="M2713" s="1">
        <f t="shared" si="380"/>
        <v>329.6888779735022</v>
      </c>
      <c r="N2713">
        <f t="shared" si="384"/>
        <v>2859.5000000000005</v>
      </c>
      <c r="O2713">
        <f t="shared" si="381"/>
        <v>41.72</v>
      </c>
      <c r="P2713">
        <f t="shared" si="382"/>
        <v>103.5</v>
      </c>
      <c r="Q2713">
        <v>20000</v>
      </c>
      <c r="R2713">
        <f t="shared" si="383"/>
        <v>8.397745571658616</v>
      </c>
      <c r="S2713">
        <f t="shared" si="385"/>
        <v>-2.4818404831698699E-3</v>
      </c>
      <c r="T2713">
        <f t="shared" si="386"/>
        <v>0.15373216675208942</v>
      </c>
      <c r="U2713">
        <f>IFERROR(VLOOKUP(D2713,'ZORI (2)'!$C$2:$F$106,4,FALSE), 0)</f>
        <v>26.6528291053638</v>
      </c>
    </row>
    <row r="2714" spans="1:21" x14ac:dyDescent="0.25">
      <c r="A2714">
        <v>3442</v>
      </c>
      <c r="B2714">
        <v>30094</v>
      </c>
      <c r="C2714" t="s">
        <v>1653</v>
      </c>
      <c r="D2714" t="s">
        <v>202</v>
      </c>
      <c r="E2714">
        <v>112100</v>
      </c>
      <c r="F2714">
        <v>164700</v>
      </c>
      <c r="G2714">
        <f>IFERROR(VLOOKUP(D2714,'ZORI (2)'!$C$2:$E$106,2,FALSE), 0)</f>
        <v>1152</v>
      </c>
      <c r="H2714">
        <f>IFERROR(VLOOKUP(D2714,'ZORI (2)'!$C$2:$E$106,3,FALSE), 0)</f>
        <v>1425</v>
      </c>
      <c r="I2714">
        <f t="shared" si="378"/>
        <v>32940</v>
      </c>
      <c r="J2714">
        <f t="shared" si="379"/>
        <v>131760</v>
      </c>
      <c r="K2714">
        <v>2.5000000000000001E-2</v>
      </c>
      <c r="L2714">
        <v>360</v>
      </c>
      <c r="M2714" s="1">
        <f t="shared" si="380"/>
        <v>520.61129628222261</v>
      </c>
      <c r="N2714">
        <f t="shared" si="384"/>
        <v>3923.5000000000005</v>
      </c>
      <c r="O2714">
        <f t="shared" si="381"/>
        <v>65.88</v>
      </c>
      <c r="P2714">
        <f t="shared" si="382"/>
        <v>142.5</v>
      </c>
      <c r="Q2714">
        <v>20000</v>
      </c>
      <c r="R2714">
        <f t="shared" si="383"/>
        <v>9.6315789473684212</v>
      </c>
      <c r="S2714">
        <f t="shared" si="385"/>
        <v>0.21082018915849099</v>
      </c>
      <c r="T2714">
        <f t="shared" si="386"/>
        <v>0.146879886827461</v>
      </c>
      <c r="U2714">
        <f>IFERROR(VLOOKUP(D2714,'ZORI (2)'!$C$2:$F$106,4,FALSE), 0)</f>
        <v>82.518246796825295</v>
      </c>
    </row>
    <row r="2715" spans="1:21" x14ac:dyDescent="0.25">
      <c r="A2715">
        <v>3443</v>
      </c>
      <c r="B2715">
        <v>90221</v>
      </c>
      <c r="C2715" t="s">
        <v>1448</v>
      </c>
      <c r="D2715" t="s">
        <v>198</v>
      </c>
      <c r="E2715">
        <v>267400</v>
      </c>
      <c r="F2715">
        <v>392600</v>
      </c>
      <c r="G2715">
        <f>IFERROR(VLOOKUP(D2715,'ZORI (2)'!$C$2:$E$106,2,FALSE), 0)</f>
        <v>1897</v>
      </c>
      <c r="H2715">
        <f>IFERROR(VLOOKUP(D2715,'ZORI (2)'!$C$2:$E$106,3,FALSE), 0)</f>
        <v>2405</v>
      </c>
      <c r="I2715">
        <f t="shared" si="378"/>
        <v>78520</v>
      </c>
      <c r="J2715">
        <f t="shared" si="379"/>
        <v>314080</v>
      </c>
      <c r="K2715">
        <v>2.5000000000000001E-2</v>
      </c>
      <c r="L2715">
        <v>360</v>
      </c>
      <c r="M2715" s="1">
        <f t="shared" si="380"/>
        <v>1240.9957190066823</v>
      </c>
      <c r="N2715">
        <f t="shared" si="384"/>
        <v>9359</v>
      </c>
      <c r="O2715">
        <f t="shared" si="381"/>
        <v>157.04000000000002</v>
      </c>
      <c r="P2715">
        <f t="shared" si="382"/>
        <v>240.5</v>
      </c>
      <c r="Q2715">
        <v>20000</v>
      </c>
      <c r="R2715">
        <f t="shared" si="383"/>
        <v>13.603603603603604</v>
      </c>
      <c r="S2715">
        <f t="shared" si="385"/>
        <v>0.32295903409837612</v>
      </c>
      <c r="T2715">
        <f t="shared" si="386"/>
        <v>8.5258218670175051E-2</v>
      </c>
      <c r="U2715">
        <f>IFERROR(VLOOKUP(D2715,'ZORI (2)'!$C$2:$F$106,4,FALSE), 0)</f>
        <v>152.30041305369636</v>
      </c>
    </row>
    <row r="2716" spans="1:21" x14ac:dyDescent="0.25">
      <c r="A2716">
        <v>3444</v>
      </c>
      <c r="B2716">
        <v>7054</v>
      </c>
      <c r="C2716" t="s">
        <v>1654</v>
      </c>
      <c r="D2716" t="s">
        <v>195</v>
      </c>
      <c r="E2716">
        <v>422100</v>
      </c>
      <c r="F2716">
        <v>454500</v>
      </c>
      <c r="G2716">
        <f>IFERROR(VLOOKUP(D2716,'ZORI (2)'!$C$2:$E$106,2,FALSE), 0)</f>
        <v>2329</v>
      </c>
      <c r="H2716">
        <f>IFERROR(VLOOKUP(D2716,'ZORI (2)'!$C$2:$E$106,3,FALSE), 0)</f>
        <v>2608</v>
      </c>
      <c r="I2716">
        <f t="shared" si="378"/>
        <v>90900</v>
      </c>
      <c r="J2716">
        <f t="shared" si="379"/>
        <v>363600</v>
      </c>
      <c r="K2716">
        <v>2.5000000000000001E-2</v>
      </c>
      <c r="L2716">
        <v>360</v>
      </c>
      <c r="M2716" s="1">
        <f t="shared" si="380"/>
        <v>1436.6595881012151</v>
      </c>
      <c r="N2716">
        <f t="shared" si="384"/>
        <v>14773.500000000002</v>
      </c>
      <c r="O2716">
        <f t="shared" si="381"/>
        <v>181.8</v>
      </c>
      <c r="P2716">
        <f t="shared" si="382"/>
        <v>260.8</v>
      </c>
      <c r="Q2716">
        <v>20000</v>
      </c>
      <c r="R2716">
        <f t="shared" si="383"/>
        <v>14.522622699386503</v>
      </c>
      <c r="S2716">
        <f t="shared" si="385"/>
        <v>-5.1950922957886593E-3</v>
      </c>
      <c r="T2716">
        <f t="shared" si="386"/>
        <v>6.9584160087730648E-2</v>
      </c>
      <c r="U2716">
        <f>IFERROR(VLOOKUP(D2716,'ZORI (2)'!$C$2:$F$106,4,FALSE), 0)</f>
        <v>81.282042347392249</v>
      </c>
    </row>
    <row r="2717" spans="1:21" x14ac:dyDescent="0.25">
      <c r="A2717">
        <v>3445</v>
      </c>
      <c r="B2717">
        <v>94134</v>
      </c>
      <c r="C2717" t="s">
        <v>196</v>
      </c>
      <c r="D2717" t="s">
        <v>196</v>
      </c>
      <c r="E2717">
        <v>665700</v>
      </c>
      <c r="F2717">
        <v>948200</v>
      </c>
      <c r="G2717">
        <f>IFERROR(VLOOKUP(D2717,'ZORI (2)'!$C$2:$E$106,2,FALSE), 0)</f>
        <v>2290</v>
      </c>
      <c r="H2717">
        <f>IFERROR(VLOOKUP(D2717,'ZORI (2)'!$C$2:$E$106,3,FALSE), 0)</f>
        <v>3055</v>
      </c>
      <c r="I2717">
        <f t="shared" si="378"/>
        <v>189640</v>
      </c>
      <c r="J2717">
        <f t="shared" si="379"/>
        <v>758560</v>
      </c>
      <c r="K2717">
        <v>2.5000000000000001E-2</v>
      </c>
      <c r="L2717">
        <v>360</v>
      </c>
      <c r="M2717" s="1">
        <f t="shared" si="380"/>
        <v>2997.2290900716657</v>
      </c>
      <c r="N2717">
        <f t="shared" si="384"/>
        <v>23299.500000000004</v>
      </c>
      <c r="O2717">
        <f t="shared" si="381"/>
        <v>379.28</v>
      </c>
      <c r="P2717">
        <f t="shared" si="382"/>
        <v>305.5</v>
      </c>
      <c r="Q2717">
        <v>20000</v>
      </c>
      <c r="R2717">
        <f t="shared" si="383"/>
        <v>25.864702673213312</v>
      </c>
      <c r="S2717">
        <f t="shared" si="385"/>
        <v>0.33737752988542308</v>
      </c>
      <c r="T2717">
        <f t="shared" si="386"/>
        <v>-3.2300700743583599E-2</v>
      </c>
      <c r="U2717">
        <f>IFERROR(VLOOKUP(D2717,'ZORI (2)'!$C$2:$F$106,4,FALSE), 0)</f>
        <v>214.07169073819685</v>
      </c>
    </row>
    <row r="2718" spans="1:21" x14ac:dyDescent="0.25">
      <c r="A2718">
        <v>3447</v>
      </c>
      <c r="B2718">
        <v>95842</v>
      </c>
      <c r="C2718" t="s">
        <v>222</v>
      </c>
      <c r="D2718" t="s">
        <v>222</v>
      </c>
      <c r="E2718">
        <v>190000</v>
      </c>
      <c r="F2718">
        <v>282300</v>
      </c>
      <c r="G2718">
        <f>IFERROR(VLOOKUP(D2718,'ZORI (2)'!$C$2:$E$106,2,FALSE), 0)</f>
        <v>1254</v>
      </c>
      <c r="H2718">
        <f>IFERROR(VLOOKUP(D2718,'ZORI (2)'!$C$2:$E$106,3,FALSE), 0)</f>
        <v>1663</v>
      </c>
      <c r="I2718">
        <f t="shared" si="378"/>
        <v>56460</v>
      </c>
      <c r="J2718">
        <f t="shared" si="379"/>
        <v>225840</v>
      </c>
      <c r="K2718">
        <v>2.5000000000000001E-2</v>
      </c>
      <c r="L2718">
        <v>360</v>
      </c>
      <c r="M2718" s="1">
        <f t="shared" si="380"/>
        <v>892.34103788992968</v>
      </c>
      <c r="N2718">
        <f t="shared" si="384"/>
        <v>6650.0000000000009</v>
      </c>
      <c r="O2718">
        <f t="shared" si="381"/>
        <v>112.92</v>
      </c>
      <c r="P2718">
        <f t="shared" si="382"/>
        <v>166.3</v>
      </c>
      <c r="Q2718">
        <v>20000</v>
      </c>
      <c r="R2718">
        <f t="shared" si="383"/>
        <v>14.146121467227902</v>
      </c>
      <c r="S2718">
        <f t="shared" si="385"/>
        <v>0.303023309485345</v>
      </c>
      <c r="T2718">
        <f t="shared" si="386"/>
        <v>7.0957376312367287E-2</v>
      </c>
      <c r="U2718">
        <f>IFERROR(VLOOKUP(D2718,'ZORI (2)'!$C$2:$F$106,4,FALSE), 0)</f>
        <v>129.20448974423459</v>
      </c>
    </row>
    <row r="2719" spans="1:21" x14ac:dyDescent="0.25">
      <c r="A2719">
        <v>3450</v>
      </c>
      <c r="B2719">
        <v>97225</v>
      </c>
      <c r="C2719" t="s">
        <v>1655</v>
      </c>
      <c r="D2719" t="s">
        <v>239</v>
      </c>
      <c r="E2719">
        <v>435000</v>
      </c>
      <c r="F2719">
        <v>583800</v>
      </c>
      <c r="G2719">
        <f>IFERROR(VLOOKUP(D2719,'ZORI (2)'!$C$2:$E$106,2,FALSE), 0)</f>
        <v>1205</v>
      </c>
      <c r="H2719">
        <f>IFERROR(VLOOKUP(D2719,'ZORI (2)'!$C$2:$E$106,3,FALSE), 0)</f>
        <v>1553</v>
      </c>
      <c r="I2719">
        <f t="shared" si="378"/>
        <v>116760</v>
      </c>
      <c r="J2719">
        <f t="shared" si="379"/>
        <v>467040</v>
      </c>
      <c r="K2719">
        <v>2.5000000000000001E-2</v>
      </c>
      <c r="L2719">
        <v>360</v>
      </c>
      <c r="M2719" s="1">
        <f t="shared" si="380"/>
        <v>1845.3726458382607</v>
      </c>
      <c r="N2719">
        <f t="shared" si="384"/>
        <v>15225.000000000002</v>
      </c>
      <c r="O2719">
        <f t="shared" si="381"/>
        <v>233.52</v>
      </c>
      <c r="P2719">
        <f t="shared" si="382"/>
        <v>155.30000000000001</v>
      </c>
      <c r="Q2719">
        <v>20000</v>
      </c>
      <c r="R2719">
        <f t="shared" si="383"/>
        <v>31.326464906632324</v>
      </c>
      <c r="S2719">
        <f t="shared" si="385"/>
        <v>0.24153330852251581</v>
      </c>
      <c r="T2719">
        <f t="shared" si="386"/>
        <v>-5.3783674376149837E-2</v>
      </c>
      <c r="U2719">
        <f>IFERROR(VLOOKUP(D2719,'ZORI (2)'!$C$2:$F$106,4,FALSE), 0)</f>
        <v>108.10777801188344</v>
      </c>
    </row>
    <row r="2720" spans="1:21" x14ac:dyDescent="0.25">
      <c r="A2720">
        <v>3452</v>
      </c>
      <c r="B2720">
        <v>92083</v>
      </c>
      <c r="C2720" t="s">
        <v>1191</v>
      </c>
      <c r="D2720" t="s">
        <v>226</v>
      </c>
      <c r="E2720">
        <v>362900</v>
      </c>
      <c r="F2720">
        <v>487700</v>
      </c>
      <c r="G2720">
        <f>IFERROR(VLOOKUP(D2720,'ZORI (2)'!$C$2:$E$106,2,FALSE), 0)</f>
        <v>1757</v>
      </c>
      <c r="H2720">
        <f>IFERROR(VLOOKUP(D2720,'ZORI (2)'!$C$2:$E$106,3,FALSE), 0)</f>
        <v>2196</v>
      </c>
      <c r="I2720">
        <f t="shared" si="378"/>
        <v>97540</v>
      </c>
      <c r="J2720">
        <f t="shared" si="379"/>
        <v>390160</v>
      </c>
      <c r="K2720">
        <v>2.5000000000000001E-2</v>
      </c>
      <c r="L2720">
        <v>360</v>
      </c>
      <c r="M2720" s="1">
        <f t="shared" si="380"/>
        <v>1541.6036988272006</v>
      </c>
      <c r="N2720">
        <f t="shared" si="384"/>
        <v>12701.500000000002</v>
      </c>
      <c r="O2720">
        <f t="shared" si="381"/>
        <v>195.07999999999998</v>
      </c>
      <c r="P2720">
        <f t="shared" si="382"/>
        <v>219.60000000000002</v>
      </c>
      <c r="Q2720">
        <v>20000</v>
      </c>
      <c r="R2720">
        <f t="shared" si="383"/>
        <v>18.507134183363693</v>
      </c>
      <c r="S2720">
        <f t="shared" si="385"/>
        <v>0.23280624567904823</v>
      </c>
      <c r="T2720">
        <f t="shared" si="386"/>
        <v>2.2086628410096586E-2</v>
      </c>
      <c r="U2720">
        <f>IFERROR(VLOOKUP(D2720,'ZORI (2)'!$C$2:$F$106,4,FALSE), 0)</f>
        <v>129.6726516989587</v>
      </c>
    </row>
    <row r="2721" spans="1:21" x14ac:dyDescent="0.25">
      <c r="A2721">
        <v>3454</v>
      </c>
      <c r="B2721">
        <v>92311</v>
      </c>
      <c r="C2721" t="s">
        <v>1656</v>
      </c>
      <c r="D2721" t="s">
        <v>240</v>
      </c>
      <c r="E2721">
        <v>81000</v>
      </c>
      <c r="F2721">
        <v>126800</v>
      </c>
      <c r="G2721">
        <f>IFERROR(VLOOKUP(D2721,'ZORI (2)'!$C$2:$E$106,2,FALSE), 0)</f>
        <v>1469</v>
      </c>
      <c r="H2721">
        <f>IFERROR(VLOOKUP(D2721,'ZORI (2)'!$C$2:$E$106,3,FALSE), 0)</f>
        <v>1814</v>
      </c>
      <c r="I2721">
        <f t="shared" si="378"/>
        <v>25360</v>
      </c>
      <c r="J2721">
        <f t="shared" si="379"/>
        <v>101440</v>
      </c>
      <c r="K2721">
        <v>2.5000000000000001E-2</v>
      </c>
      <c r="L2721">
        <v>360</v>
      </c>
      <c r="M2721" s="1">
        <f t="shared" si="380"/>
        <v>400.810639760691</v>
      </c>
      <c r="N2721">
        <f t="shared" si="384"/>
        <v>2835.0000000000005</v>
      </c>
      <c r="O2721">
        <f t="shared" si="381"/>
        <v>50.72</v>
      </c>
      <c r="P2721">
        <f t="shared" si="382"/>
        <v>181.4</v>
      </c>
      <c r="Q2721">
        <v>20000</v>
      </c>
      <c r="R2721">
        <f t="shared" si="383"/>
        <v>5.8250643145902243</v>
      </c>
      <c r="S2721">
        <f t="shared" si="385"/>
        <v>0.22116819954735878</v>
      </c>
      <c r="T2721">
        <f t="shared" si="386"/>
        <v>0.29407266983860791</v>
      </c>
      <c r="U2721">
        <f>IFERROR(VLOOKUP(D2721,'ZORI (2)'!$C$2:$F$106,4,FALSE), 0)</f>
        <v>101.92401214483601</v>
      </c>
    </row>
    <row r="2722" spans="1:21" x14ac:dyDescent="0.25">
      <c r="A2722">
        <v>3459</v>
      </c>
      <c r="B2722">
        <v>92123</v>
      </c>
      <c r="C2722" t="s">
        <v>226</v>
      </c>
      <c r="D2722" t="s">
        <v>226</v>
      </c>
      <c r="E2722">
        <v>461200</v>
      </c>
      <c r="F2722">
        <v>616700</v>
      </c>
      <c r="G2722">
        <f>IFERROR(VLOOKUP(D2722,'ZORI (2)'!$C$2:$E$106,2,FALSE), 0)</f>
        <v>1757</v>
      </c>
      <c r="H2722">
        <f>IFERROR(VLOOKUP(D2722,'ZORI (2)'!$C$2:$E$106,3,FALSE), 0)</f>
        <v>2196</v>
      </c>
      <c r="I2722">
        <f t="shared" si="378"/>
        <v>123340</v>
      </c>
      <c r="J2722">
        <f t="shared" si="379"/>
        <v>493360</v>
      </c>
      <c r="K2722">
        <v>2.5000000000000001E-2</v>
      </c>
      <c r="L2722">
        <v>360</v>
      </c>
      <c r="M2722" s="1">
        <f t="shared" si="380"/>
        <v>1949.3684664070831</v>
      </c>
      <c r="N2722">
        <f t="shared" si="384"/>
        <v>16142.000000000002</v>
      </c>
      <c r="O2722">
        <f t="shared" si="381"/>
        <v>246.68</v>
      </c>
      <c r="P2722">
        <f t="shared" si="382"/>
        <v>219.60000000000002</v>
      </c>
      <c r="Q2722">
        <v>20000</v>
      </c>
      <c r="R2722">
        <f t="shared" si="383"/>
        <v>23.402398299939282</v>
      </c>
      <c r="S2722">
        <f t="shared" si="385"/>
        <v>0.23999179638960716</v>
      </c>
      <c r="T2722">
        <f t="shared" si="386"/>
        <v>-1.652714160146598E-2</v>
      </c>
      <c r="U2722">
        <f>IFERROR(VLOOKUP(D2722,'ZORI (2)'!$C$2:$F$106,4,FALSE), 0)</f>
        <v>129.6726516989587</v>
      </c>
    </row>
    <row r="2723" spans="1:21" x14ac:dyDescent="0.25">
      <c r="A2723">
        <v>3461</v>
      </c>
      <c r="B2723">
        <v>7208</v>
      </c>
      <c r="C2723" t="s">
        <v>1336</v>
      </c>
      <c r="D2723" t="s">
        <v>195</v>
      </c>
      <c r="E2723">
        <v>237200</v>
      </c>
      <c r="F2723">
        <v>293700</v>
      </c>
      <c r="G2723">
        <f>IFERROR(VLOOKUP(D2723,'ZORI (2)'!$C$2:$E$106,2,FALSE), 0)</f>
        <v>2329</v>
      </c>
      <c r="H2723">
        <f>IFERROR(VLOOKUP(D2723,'ZORI (2)'!$C$2:$E$106,3,FALSE), 0)</f>
        <v>2608</v>
      </c>
      <c r="I2723">
        <f t="shared" si="378"/>
        <v>58740</v>
      </c>
      <c r="J2723">
        <f t="shared" si="379"/>
        <v>234960</v>
      </c>
      <c r="K2723">
        <v>2.5000000000000001E-2</v>
      </c>
      <c r="L2723">
        <v>360</v>
      </c>
      <c r="M2723" s="1">
        <f t="shared" si="380"/>
        <v>928.37606386210541</v>
      </c>
      <c r="N2723">
        <f t="shared" si="384"/>
        <v>8302</v>
      </c>
      <c r="O2723">
        <f t="shared" si="381"/>
        <v>117.47999999999999</v>
      </c>
      <c r="P2723">
        <f t="shared" si="382"/>
        <v>260.8</v>
      </c>
      <c r="Q2723">
        <v>20000</v>
      </c>
      <c r="R2723">
        <f t="shared" si="383"/>
        <v>9.3845858895705518</v>
      </c>
      <c r="S2723">
        <f t="shared" si="385"/>
        <v>0.10620635626096979</v>
      </c>
      <c r="T2723">
        <f t="shared" si="386"/>
        <v>0.17940910403776034</v>
      </c>
      <c r="U2723">
        <f>IFERROR(VLOOKUP(D2723,'ZORI (2)'!$C$2:$F$106,4,FALSE), 0)</f>
        <v>81.282042347392249</v>
      </c>
    </row>
    <row r="2724" spans="1:21" x14ac:dyDescent="0.25">
      <c r="A2724">
        <v>3462</v>
      </c>
      <c r="B2724">
        <v>41018</v>
      </c>
      <c r="C2724" t="s">
        <v>1657</v>
      </c>
      <c r="D2724" t="s">
        <v>244</v>
      </c>
      <c r="E2724">
        <v>106000</v>
      </c>
      <c r="F2724">
        <v>127000</v>
      </c>
      <c r="G2724">
        <f>IFERROR(VLOOKUP(D2724,'ZORI (2)'!$C$2:$E$106,2,FALSE), 0)</f>
        <v>976</v>
      </c>
      <c r="H2724">
        <f>IFERROR(VLOOKUP(D2724,'ZORI (2)'!$C$2:$E$106,3,FALSE), 0)</f>
        <v>1123</v>
      </c>
      <c r="I2724">
        <f t="shared" si="378"/>
        <v>25400</v>
      </c>
      <c r="J2724">
        <f t="shared" si="379"/>
        <v>101600</v>
      </c>
      <c r="K2724">
        <v>2.5000000000000001E-2</v>
      </c>
      <c r="L2724">
        <v>360</v>
      </c>
      <c r="M2724" s="1">
        <f t="shared" si="380"/>
        <v>401.44283319879935</v>
      </c>
      <c r="N2724">
        <f t="shared" si="384"/>
        <v>3710.0000000000005</v>
      </c>
      <c r="O2724">
        <f t="shared" si="381"/>
        <v>50.8</v>
      </c>
      <c r="P2724">
        <f t="shared" si="382"/>
        <v>112.30000000000001</v>
      </c>
      <c r="Q2724">
        <v>20000</v>
      </c>
      <c r="R2724">
        <f t="shared" si="383"/>
        <v>9.4241614722469578</v>
      </c>
      <c r="S2724">
        <f t="shared" si="385"/>
        <v>-2.0892760774034385E-2</v>
      </c>
      <c r="T2724">
        <f t="shared" si="386"/>
        <v>0.13645868461849742</v>
      </c>
      <c r="U2724">
        <f>IFERROR(VLOOKUP(D2724,'ZORI (2)'!$C$2:$F$106,4,FALSE), 0)</f>
        <v>45.381348996418048</v>
      </c>
    </row>
    <row r="2725" spans="1:21" x14ac:dyDescent="0.25">
      <c r="A2725">
        <v>3463</v>
      </c>
      <c r="B2725">
        <v>98029</v>
      </c>
      <c r="C2725" t="s">
        <v>1543</v>
      </c>
      <c r="D2725" t="s">
        <v>216</v>
      </c>
      <c r="E2725">
        <v>561300</v>
      </c>
      <c r="F2725">
        <v>897700</v>
      </c>
      <c r="G2725">
        <f>IFERROR(VLOOKUP(D2725,'ZORI (2)'!$C$2:$E$106,2,FALSE), 0)</f>
        <v>1404</v>
      </c>
      <c r="H2725">
        <f>IFERROR(VLOOKUP(D2725,'ZORI (2)'!$C$2:$E$106,3,FALSE), 0)</f>
        <v>1823</v>
      </c>
      <c r="I2725">
        <f t="shared" si="378"/>
        <v>179540</v>
      </c>
      <c r="J2725">
        <f t="shared" si="379"/>
        <v>718160</v>
      </c>
      <c r="K2725">
        <v>2.5000000000000001E-2</v>
      </c>
      <c r="L2725">
        <v>360</v>
      </c>
      <c r="M2725" s="1">
        <f t="shared" si="380"/>
        <v>2837.6002469493087</v>
      </c>
      <c r="N2725">
        <f t="shared" si="384"/>
        <v>19645.500000000004</v>
      </c>
      <c r="O2725">
        <f t="shared" si="381"/>
        <v>359.08000000000004</v>
      </c>
      <c r="P2725">
        <f t="shared" si="382"/>
        <v>182.3</v>
      </c>
      <c r="Q2725">
        <v>20000</v>
      </c>
      <c r="R2725">
        <f t="shared" si="383"/>
        <v>41.035838361674898</v>
      </c>
      <c r="S2725">
        <f t="shared" si="385"/>
        <v>0.49381266687245351</v>
      </c>
      <c r="T2725">
        <f t="shared" si="386"/>
        <v>-8.5187035471742931E-2</v>
      </c>
      <c r="U2725">
        <f>IFERROR(VLOOKUP(D2725,'ZORI (2)'!$C$2:$F$106,4,FALSE), 0)</f>
        <v>131.98328847007167</v>
      </c>
    </row>
    <row r="2726" spans="1:21" x14ac:dyDescent="0.25">
      <c r="A2726">
        <v>3465</v>
      </c>
      <c r="B2726">
        <v>7050</v>
      </c>
      <c r="C2726" t="s">
        <v>1404</v>
      </c>
      <c r="D2726" t="s">
        <v>195</v>
      </c>
      <c r="E2726">
        <v>125400</v>
      </c>
      <c r="F2726">
        <v>202000</v>
      </c>
      <c r="G2726">
        <f>IFERROR(VLOOKUP(D2726,'ZORI (2)'!$C$2:$E$106,2,FALSE), 0)</f>
        <v>2329</v>
      </c>
      <c r="H2726">
        <f>IFERROR(VLOOKUP(D2726,'ZORI (2)'!$C$2:$E$106,3,FALSE), 0)</f>
        <v>2608</v>
      </c>
      <c r="I2726">
        <f t="shared" si="378"/>
        <v>40400</v>
      </c>
      <c r="J2726">
        <f t="shared" si="379"/>
        <v>161600</v>
      </c>
      <c r="K2726">
        <v>2.5000000000000001E-2</v>
      </c>
      <c r="L2726">
        <v>360</v>
      </c>
      <c r="M2726" s="1">
        <f t="shared" si="380"/>
        <v>638.51537248942896</v>
      </c>
      <c r="N2726">
        <f t="shared" si="384"/>
        <v>4389</v>
      </c>
      <c r="O2726">
        <f t="shared" si="381"/>
        <v>80.8</v>
      </c>
      <c r="P2726">
        <f t="shared" si="382"/>
        <v>260.8</v>
      </c>
      <c r="Q2726">
        <v>20000</v>
      </c>
      <c r="R2726">
        <f t="shared" si="383"/>
        <v>6.4544989775051125</v>
      </c>
      <c r="S2726">
        <f t="shared" si="385"/>
        <v>0.34856364619564856</v>
      </c>
      <c r="T2726">
        <f t="shared" si="386"/>
        <v>0.30151129867920251</v>
      </c>
      <c r="U2726">
        <f>IFERROR(VLOOKUP(D2726,'ZORI (2)'!$C$2:$F$106,4,FALSE), 0)</f>
        <v>81.282042347392249</v>
      </c>
    </row>
    <row r="2727" spans="1:21" x14ac:dyDescent="0.25">
      <c r="A2727">
        <v>3470</v>
      </c>
      <c r="B2727">
        <v>45042</v>
      </c>
      <c r="C2727" t="s">
        <v>669</v>
      </c>
      <c r="D2727" t="s">
        <v>244</v>
      </c>
      <c r="E2727">
        <v>90500</v>
      </c>
      <c r="F2727">
        <v>120300</v>
      </c>
      <c r="G2727">
        <f>IFERROR(VLOOKUP(D2727,'ZORI (2)'!$C$2:$E$106,2,FALSE), 0)</f>
        <v>976</v>
      </c>
      <c r="H2727">
        <f>IFERROR(VLOOKUP(D2727,'ZORI (2)'!$C$2:$E$106,3,FALSE), 0)</f>
        <v>1123</v>
      </c>
      <c r="I2727">
        <f t="shared" si="378"/>
        <v>24060</v>
      </c>
      <c r="J2727">
        <f t="shared" si="379"/>
        <v>96240</v>
      </c>
      <c r="K2727">
        <v>2.5000000000000001E-2</v>
      </c>
      <c r="L2727">
        <v>360</v>
      </c>
      <c r="M2727" s="1">
        <f t="shared" si="380"/>
        <v>380.26435302216981</v>
      </c>
      <c r="N2727">
        <f t="shared" si="384"/>
        <v>3167.5000000000005</v>
      </c>
      <c r="O2727">
        <f t="shared" si="381"/>
        <v>48.120000000000005</v>
      </c>
      <c r="P2727">
        <f t="shared" si="382"/>
        <v>112.30000000000001</v>
      </c>
      <c r="Q2727">
        <v>20000</v>
      </c>
      <c r="R2727">
        <f t="shared" si="383"/>
        <v>8.9269813000890466</v>
      </c>
      <c r="S2727">
        <f t="shared" si="385"/>
        <v>5.8350012096685507E-2</v>
      </c>
      <c r="T2727">
        <f t="shared" si="386"/>
        <v>0.14796014533341723</v>
      </c>
      <c r="U2727">
        <f>IFERROR(VLOOKUP(D2727,'ZORI (2)'!$C$2:$F$106,4,FALSE), 0)</f>
        <v>45.381348996418048</v>
      </c>
    </row>
    <row r="2728" spans="1:21" x14ac:dyDescent="0.25">
      <c r="A2728">
        <v>3471</v>
      </c>
      <c r="B2728">
        <v>98007</v>
      </c>
      <c r="C2728" t="s">
        <v>913</v>
      </c>
      <c r="D2728" t="s">
        <v>216</v>
      </c>
      <c r="E2728">
        <v>491600</v>
      </c>
      <c r="F2728">
        <v>857100</v>
      </c>
      <c r="G2728">
        <f>IFERROR(VLOOKUP(D2728,'ZORI (2)'!$C$2:$E$106,2,FALSE), 0)</f>
        <v>1404</v>
      </c>
      <c r="H2728">
        <f>IFERROR(VLOOKUP(D2728,'ZORI (2)'!$C$2:$E$106,3,FALSE), 0)</f>
        <v>1823</v>
      </c>
      <c r="I2728">
        <f t="shared" si="378"/>
        <v>171420</v>
      </c>
      <c r="J2728">
        <f t="shared" si="379"/>
        <v>685680</v>
      </c>
      <c r="K2728">
        <v>2.5000000000000001E-2</v>
      </c>
      <c r="L2728">
        <v>360</v>
      </c>
      <c r="M2728" s="1">
        <f t="shared" si="380"/>
        <v>2709.2649790133146</v>
      </c>
      <c r="N2728">
        <f t="shared" si="384"/>
        <v>17206</v>
      </c>
      <c r="O2728">
        <f t="shared" si="381"/>
        <v>342.84</v>
      </c>
      <c r="P2728">
        <f t="shared" si="382"/>
        <v>182.3</v>
      </c>
      <c r="Q2728">
        <v>20000</v>
      </c>
      <c r="R2728">
        <f t="shared" si="383"/>
        <v>39.179923203510697</v>
      </c>
      <c r="S2728">
        <f t="shared" si="385"/>
        <v>0.62082124635499603</v>
      </c>
      <c r="T2728">
        <f t="shared" si="386"/>
        <v>-8.1182881079826019E-2</v>
      </c>
      <c r="U2728">
        <f>IFERROR(VLOOKUP(D2728,'ZORI (2)'!$C$2:$F$106,4,FALSE), 0)</f>
        <v>131.98328847007167</v>
      </c>
    </row>
    <row r="2729" spans="1:21" x14ac:dyDescent="0.25">
      <c r="A2729">
        <v>3472</v>
      </c>
      <c r="B2729">
        <v>97220</v>
      </c>
      <c r="C2729" t="s">
        <v>239</v>
      </c>
      <c r="D2729" t="s">
        <v>239</v>
      </c>
      <c r="E2729">
        <v>198300</v>
      </c>
      <c r="F2729">
        <v>335300</v>
      </c>
      <c r="G2729">
        <f>IFERROR(VLOOKUP(D2729,'ZORI (2)'!$C$2:$E$106,2,FALSE), 0)</f>
        <v>1205</v>
      </c>
      <c r="H2729">
        <f>IFERROR(VLOOKUP(D2729,'ZORI (2)'!$C$2:$E$106,3,FALSE), 0)</f>
        <v>1553</v>
      </c>
      <c r="I2729">
        <f t="shared" si="378"/>
        <v>67060</v>
      </c>
      <c r="J2729">
        <f t="shared" si="379"/>
        <v>268240</v>
      </c>
      <c r="K2729">
        <v>2.5000000000000001E-2</v>
      </c>
      <c r="L2729">
        <v>360</v>
      </c>
      <c r="M2729" s="1">
        <f t="shared" si="380"/>
        <v>1059.8722989886412</v>
      </c>
      <c r="N2729">
        <f t="shared" si="384"/>
        <v>6940.5000000000009</v>
      </c>
      <c r="O2729">
        <f t="shared" si="381"/>
        <v>134.12</v>
      </c>
      <c r="P2729">
        <f t="shared" si="382"/>
        <v>155.30000000000001</v>
      </c>
      <c r="Q2729">
        <v>20000</v>
      </c>
      <c r="R2729">
        <f t="shared" si="383"/>
        <v>17.992058381626958</v>
      </c>
      <c r="S2729">
        <f t="shared" si="385"/>
        <v>0.48863104104279648</v>
      </c>
      <c r="T2729">
        <f t="shared" si="386"/>
        <v>2.6005100101981413E-2</v>
      </c>
      <c r="U2729">
        <f>IFERROR(VLOOKUP(D2729,'ZORI (2)'!$C$2:$F$106,4,FALSE), 0)</f>
        <v>108.10777801188344</v>
      </c>
    </row>
    <row r="2730" spans="1:21" x14ac:dyDescent="0.25">
      <c r="A2730">
        <v>3473</v>
      </c>
      <c r="B2730">
        <v>10562</v>
      </c>
      <c r="C2730" t="s">
        <v>1658</v>
      </c>
      <c r="D2730" t="s">
        <v>195</v>
      </c>
      <c r="E2730">
        <v>362500</v>
      </c>
      <c r="F2730">
        <v>416900</v>
      </c>
      <c r="G2730">
        <f>IFERROR(VLOOKUP(D2730,'ZORI (2)'!$C$2:$E$106,2,FALSE), 0)</f>
        <v>2329</v>
      </c>
      <c r="H2730">
        <f>IFERROR(VLOOKUP(D2730,'ZORI (2)'!$C$2:$E$106,3,FALSE), 0)</f>
        <v>2608</v>
      </c>
      <c r="I2730">
        <f t="shared" si="378"/>
        <v>83380</v>
      </c>
      <c r="J2730">
        <f t="shared" si="379"/>
        <v>333520</v>
      </c>
      <c r="K2730">
        <v>2.5000000000000001E-2</v>
      </c>
      <c r="L2730">
        <v>360</v>
      </c>
      <c r="M2730" s="1">
        <f t="shared" si="380"/>
        <v>1317.8072217368463</v>
      </c>
      <c r="N2730">
        <f t="shared" si="384"/>
        <v>12687.500000000002</v>
      </c>
      <c r="O2730">
        <f t="shared" si="381"/>
        <v>166.76</v>
      </c>
      <c r="P2730">
        <f t="shared" si="382"/>
        <v>260.8</v>
      </c>
      <c r="Q2730">
        <v>20000</v>
      </c>
      <c r="R2730">
        <f t="shared" si="383"/>
        <v>13.321191206543967</v>
      </c>
      <c r="S2730">
        <f t="shared" si="385"/>
        <v>5.4942274236912857E-2</v>
      </c>
      <c r="T2730">
        <f t="shared" si="386"/>
        <v>8.9185976601183312E-2</v>
      </c>
      <c r="U2730">
        <f>IFERROR(VLOOKUP(D2730,'ZORI (2)'!$C$2:$F$106,4,FALSE), 0)</f>
        <v>81.282042347392249</v>
      </c>
    </row>
    <row r="2731" spans="1:21" x14ac:dyDescent="0.25">
      <c r="A2731">
        <v>3474</v>
      </c>
      <c r="B2731">
        <v>18940</v>
      </c>
      <c r="C2731" t="s">
        <v>1659</v>
      </c>
      <c r="D2731" t="s">
        <v>254</v>
      </c>
      <c r="E2731">
        <v>428000</v>
      </c>
      <c r="F2731">
        <v>481100</v>
      </c>
      <c r="G2731">
        <f>IFERROR(VLOOKUP(D2731,'ZORI (2)'!$C$2:$E$106,2,FALSE), 0)</f>
        <v>1372</v>
      </c>
      <c r="H2731">
        <f>IFERROR(VLOOKUP(D2731,'ZORI (2)'!$C$2:$E$106,3,FALSE), 0)</f>
        <v>1516</v>
      </c>
      <c r="I2731">
        <f t="shared" si="378"/>
        <v>96220</v>
      </c>
      <c r="J2731">
        <f t="shared" si="379"/>
        <v>384880</v>
      </c>
      <c r="K2731">
        <v>2.5000000000000001E-2</v>
      </c>
      <c r="L2731">
        <v>360</v>
      </c>
      <c r="M2731" s="1">
        <f t="shared" si="380"/>
        <v>1520.741315369625</v>
      </c>
      <c r="N2731">
        <f t="shared" si="384"/>
        <v>14980.000000000002</v>
      </c>
      <c r="O2731">
        <f t="shared" si="381"/>
        <v>192.44</v>
      </c>
      <c r="P2731">
        <f t="shared" si="382"/>
        <v>151.6</v>
      </c>
      <c r="Q2731">
        <v>20000</v>
      </c>
      <c r="R2731">
        <f t="shared" si="383"/>
        <v>26.445690413368514</v>
      </c>
      <c r="S2731">
        <f t="shared" si="385"/>
        <v>3.9137759730441916E-2</v>
      </c>
      <c r="T2731">
        <f t="shared" si="386"/>
        <v>-3.190073006429496E-2</v>
      </c>
      <c r="U2731">
        <f>IFERROR(VLOOKUP(D2731,'ZORI (2)'!$C$2:$F$106,4,FALSE), 0)</f>
        <v>44.044485087995604</v>
      </c>
    </row>
    <row r="2732" spans="1:21" x14ac:dyDescent="0.25">
      <c r="A2732">
        <v>3475</v>
      </c>
      <c r="B2732">
        <v>2302</v>
      </c>
      <c r="C2732" t="s">
        <v>618</v>
      </c>
      <c r="D2732" t="s">
        <v>219</v>
      </c>
      <c r="E2732">
        <v>180000</v>
      </c>
      <c r="F2732">
        <v>274000</v>
      </c>
      <c r="G2732">
        <f>IFERROR(VLOOKUP(D2732,'ZORI (2)'!$C$2:$E$106,2,FALSE), 0)</f>
        <v>2124</v>
      </c>
      <c r="H2732">
        <f>IFERROR(VLOOKUP(D2732,'ZORI (2)'!$C$2:$E$106,3,FALSE), 0)</f>
        <v>2442</v>
      </c>
      <c r="I2732">
        <f t="shared" si="378"/>
        <v>54800</v>
      </c>
      <c r="J2732">
        <f t="shared" si="379"/>
        <v>219200</v>
      </c>
      <c r="K2732">
        <v>2.5000000000000001E-2</v>
      </c>
      <c r="L2732">
        <v>360</v>
      </c>
      <c r="M2732" s="1">
        <f t="shared" si="380"/>
        <v>866.10501020843344</v>
      </c>
      <c r="N2732">
        <f t="shared" si="384"/>
        <v>6300.0000000000009</v>
      </c>
      <c r="O2732">
        <f t="shared" si="381"/>
        <v>109.60000000000001</v>
      </c>
      <c r="P2732">
        <f t="shared" si="382"/>
        <v>244.20000000000002</v>
      </c>
      <c r="Q2732">
        <v>20000</v>
      </c>
      <c r="R2732">
        <f t="shared" si="383"/>
        <v>9.3502593502593498</v>
      </c>
      <c r="S2732">
        <f t="shared" si="385"/>
        <v>0.3281628696073679</v>
      </c>
      <c r="T2732">
        <f t="shared" si="386"/>
        <v>0.18082786532057707</v>
      </c>
      <c r="U2732">
        <f>IFERROR(VLOOKUP(D2732,'ZORI (2)'!$C$2:$F$106,4,FALSE), 0)</f>
        <v>98.079496251938465</v>
      </c>
    </row>
    <row r="2733" spans="1:21" x14ac:dyDescent="0.25">
      <c r="A2733">
        <v>3476</v>
      </c>
      <c r="B2733">
        <v>84103</v>
      </c>
      <c r="C2733" t="s">
        <v>377</v>
      </c>
      <c r="D2733" t="s">
        <v>377</v>
      </c>
      <c r="E2733">
        <v>383400</v>
      </c>
      <c r="F2733">
        <v>509400</v>
      </c>
      <c r="G2733">
        <f>IFERROR(VLOOKUP(D2733,'ZORI (2)'!$C$2:$E$106,2,FALSE), 0)</f>
        <v>1072</v>
      </c>
      <c r="H2733">
        <f>IFERROR(VLOOKUP(D2733,'ZORI (2)'!$C$2:$E$106,3,FALSE), 0)</f>
        <v>1300</v>
      </c>
      <c r="I2733">
        <f t="shared" si="378"/>
        <v>101880</v>
      </c>
      <c r="J2733">
        <f t="shared" si="379"/>
        <v>407520</v>
      </c>
      <c r="K2733">
        <v>2.5000000000000001E-2</v>
      </c>
      <c r="L2733">
        <v>360</v>
      </c>
      <c r="M2733" s="1">
        <f t="shared" si="380"/>
        <v>1610.1966868619561</v>
      </c>
      <c r="N2733">
        <f t="shared" si="384"/>
        <v>13419.000000000002</v>
      </c>
      <c r="O2733">
        <f t="shared" si="381"/>
        <v>203.76000000000002</v>
      </c>
      <c r="P2733">
        <f t="shared" si="382"/>
        <v>130</v>
      </c>
      <c r="Q2733">
        <v>20000</v>
      </c>
      <c r="R2733">
        <f t="shared" si="383"/>
        <v>32.653846153846153</v>
      </c>
      <c r="S2733">
        <f t="shared" si="385"/>
        <v>0.222113195415756</v>
      </c>
      <c r="T2733">
        <f t="shared" si="386"/>
        <v>-5.711409723902966E-2</v>
      </c>
      <c r="U2733">
        <f>IFERROR(VLOOKUP(D2733,'ZORI (2)'!$C$2:$F$106,4,FALSE), 0)</f>
        <v>67.892985521283393</v>
      </c>
    </row>
    <row r="2734" spans="1:21" x14ac:dyDescent="0.25">
      <c r="A2734">
        <v>3477</v>
      </c>
      <c r="B2734">
        <v>91007</v>
      </c>
      <c r="C2734" t="s">
        <v>441</v>
      </c>
      <c r="D2734" t="s">
        <v>198</v>
      </c>
      <c r="E2734">
        <v>1303700</v>
      </c>
      <c r="F2734">
        <v>1403800</v>
      </c>
      <c r="G2734">
        <f>IFERROR(VLOOKUP(D2734,'ZORI (2)'!$C$2:$E$106,2,FALSE), 0)</f>
        <v>1897</v>
      </c>
      <c r="H2734">
        <f>IFERROR(VLOOKUP(D2734,'ZORI (2)'!$C$2:$E$106,3,FALSE), 0)</f>
        <v>2405</v>
      </c>
      <c r="I2734">
        <f t="shared" si="378"/>
        <v>280760</v>
      </c>
      <c r="J2734">
        <f t="shared" si="379"/>
        <v>1123040</v>
      </c>
      <c r="K2734">
        <v>2.5000000000000001E-2</v>
      </c>
      <c r="L2734">
        <v>360</v>
      </c>
      <c r="M2734" s="1">
        <f t="shared" si="380"/>
        <v>4437.3657420824766</v>
      </c>
      <c r="N2734">
        <f t="shared" si="384"/>
        <v>45629.500000000007</v>
      </c>
      <c r="O2734">
        <f t="shared" si="381"/>
        <v>561.52</v>
      </c>
      <c r="P2734">
        <f t="shared" si="382"/>
        <v>240.5</v>
      </c>
      <c r="Q2734">
        <v>20000</v>
      </c>
      <c r="R2734">
        <f t="shared" si="383"/>
        <v>48.64171864171864</v>
      </c>
      <c r="S2734">
        <f t="shared" si="385"/>
        <v>2.5173269107252857E-2</v>
      </c>
      <c r="T2734">
        <f t="shared" si="386"/>
        <v>-9.8191858890034844E-2</v>
      </c>
      <c r="U2734">
        <f>IFERROR(VLOOKUP(D2734,'ZORI (2)'!$C$2:$F$106,4,FALSE), 0)</f>
        <v>152.30041305369636</v>
      </c>
    </row>
    <row r="2735" spans="1:21" x14ac:dyDescent="0.25">
      <c r="A2735">
        <v>3479</v>
      </c>
      <c r="B2735">
        <v>95838</v>
      </c>
      <c r="C2735" t="s">
        <v>222</v>
      </c>
      <c r="D2735" t="s">
        <v>222</v>
      </c>
      <c r="E2735">
        <v>147100</v>
      </c>
      <c r="F2735">
        <v>246200</v>
      </c>
      <c r="G2735">
        <f>IFERROR(VLOOKUP(D2735,'ZORI (2)'!$C$2:$E$106,2,FALSE), 0)</f>
        <v>1254</v>
      </c>
      <c r="H2735">
        <f>IFERROR(VLOOKUP(D2735,'ZORI (2)'!$C$2:$E$106,3,FALSE), 0)</f>
        <v>1663</v>
      </c>
      <c r="I2735">
        <f t="shared" si="378"/>
        <v>49240</v>
      </c>
      <c r="J2735">
        <f t="shared" si="379"/>
        <v>196960</v>
      </c>
      <c r="K2735">
        <v>2.5000000000000001E-2</v>
      </c>
      <c r="L2735">
        <v>360</v>
      </c>
      <c r="M2735" s="1">
        <f t="shared" si="380"/>
        <v>778.23012231137329</v>
      </c>
      <c r="N2735">
        <f t="shared" si="384"/>
        <v>5148.5000000000009</v>
      </c>
      <c r="O2735">
        <f t="shared" si="381"/>
        <v>98.48</v>
      </c>
      <c r="P2735">
        <f t="shared" si="382"/>
        <v>166.3</v>
      </c>
      <c r="Q2735">
        <v>20000</v>
      </c>
      <c r="R2735">
        <f t="shared" si="383"/>
        <v>12.337141711765884</v>
      </c>
      <c r="S2735">
        <f t="shared" si="385"/>
        <v>0.42933029895761066</v>
      </c>
      <c r="T2735">
        <f t="shared" si="386"/>
        <v>0.10001382649554057</v>
      </c>
      <c r="U2735">
        <f>IFERROR(VLOOKUP(D2735,'ZORI (2)'!$C$2:$F$106,4,FALSE), 0)</f>
        <v>129.20448974423459</v>
      </c>
    </row>
    <row r="2736" spans="1:21" x14ac:dyDescent="0.25">
      <c r="A2736">
        <v>3480</v>
      </c>
      <c r="B2736">
        <v>76048</v>
      </c>
      <c r="C2736" t="s">
        <v>1515</v>
      </c>
      <c r="D2736" t="s">
        <v>192</v>
      </c>
      <c r="E2736">
        <v>150600</v>
      </c>
      <c r="F2736">
        <v>175500</v>
      </c>
      <c r="G2736">
        <f>IFERROR(VLOOKUP(D2736,'ZORI (2)'!$C$2:$E$106,2,FALSE), 0)</f>
        <v>1240</v>
      </c>
      <c r="H2736">
        <f>IFERROR(VLOOKUP(D2736,'ZORI (2)'!$C$2:$E$106,3,FALSE), 0)</f>
        <v>1481</v>
      </c>
      <c r="I2736">
        <f t="shared" si="378"/>
        <v>35100</v>
      </c>
      <c r="J2736">
        <f t="shared" si="379"/>
        <v>140400</v>
      </c>
      <c r="K2736">
        <v>2.5000000000000001E-2</v>
      </c>
      <c r="L2736">
        <v>360</v>
      </c>
      <c r="M2736" s="1">
        <f t="shared" si="380"/>
        <v>554.74974194007325</v>
      </c>
      <c r="N2736">
        <f t="shared" si="384"/>
        <v>5271.0000000000009</v>
      </c>
      <c r="O2736">
        <f t="shared" si="381"/>
        <v>70.199999999999989</v>
      </c>
      <c r="P2736">
        <f t="shared" si="382"/>
        <v>148.1</v>
      </c>
      <c r="Q2736">
        <v>20000</v>
      </c>
      <c r="R2736">
        <f t="shared" si="383"/>
        <v>9.8750844024307902</v>
      </c>
      <c r="S2736">
        <f t="shared" si="385"/>
        <v>-2.1095007135912116E-3</v>
      </c>
      <c r="T2736">
        <f t="shared" si="386"/>
        <v>0.14071993335739214</v>
      </c>
      <c r="U2736">
        <f>IFERROR(VLOOKUP(D2736,'ZORI (2)'!$C$2:$F$106,4,FALSE), 0)</f>
        <v>73.617039721894315</v>
      </c>
    </row>
    <row r="2737" spans="1:21" x14ac:dyDescent="0.25">
      <c r="A2737">
        <v>3481</v>
      </c>
      <c r="B2737">
        <v>60139</v>
      </c>
      <c r="C2737" t="s">
        <v>1660</v>
      </c>
      <c r="D2737" t="s">
        <v>191</v>
      </c>
      <c r="E2737">
        <v>163200</v>
      </c>
      <c r="F2737">
        <v>208500</v>
      </c>
      <c r="G2737">
        <f>IFERROR(VLOOKUP(D2737,'ZORI (2)'!$C$2:$E$106,2,FALSE), 0)</f>
        <v>1542</v>
      </c>
      <c r="H2737">
        <f>IFERROR(VLOOKUP(D2737,'ZORI (2)'!$C$2:$E$106,3,FALSE), 0)</f>
        <v>1713</v>
      </c>
      <c r="I2737">
        <f t="shared" si="378"/>
        <v>41700</v>
      </c>
      <c r="J2737">
        <f t="shared" si="379"/>
        <v>166800</v>
      </c>
      <c r="K2737">
        <v>2.5000000000000001E-2</v>
      </c>
      <c r="L2737">
        <v>360</v>
      </c>
      <c r="M2737" s="1">
        <f t="shared" si="380"/>
        <v>659.06165922795014</v>
      </c>
      <c r="N2737">
        <f t="shared" si="384"/>
        <v>5712.0000000000009</v>
      </c>
      <c r="O2737">
        <f t="shared" si="381"/>
        <v>83.4</v>
      </c>
      <c r="P2737">
        <f t="shared" si="382"/>
        <v>171.3</v>
      </c>
      <c r="Q2737">
        <v>20000</v>
      </c>
      <c r="R2737">
        <f t="shared" si="383"/>
        <v>10.143023934617631</v>
      </c>
      <c r="S2737">
        <f t="shared" si="385"/>
        <v>0.1036884898788854</v>
      </c>
      <c r="T2737">
        <f t="shared" si="386"/>
        <v>0.1422722970578621</v>
      </c>
      <c r="U2737">
        <f>IFERROR(VLOOKUP(D2737,'ZORI (2)'!$C$2:$F$106,4,FALSE), 0)</f>
        <v>52.309030710552761</v>
      </c>
    </row>
    <row r="2738" spans="1:21" x14ac:dyDescent="0.25">
      <c r="A2738">
        <v>3483</v>
      </c>
      <c r="B2738">
        <v>20770</v>
      </c>
      <c r="C2738" t="s">
        <v>1661</v>
      </c>
      <c r="D2738" t="s">
        <v>203</v>
      </c>
      <c r="E2738">
        <v>210300</v>
      </c>
      <c r="F2738">
        <v>265700</v>
      </c>
      <c r="G2738">
        <f>IFERROR(VLOOKUP(D2738,'ZORI (2)'!$C$2:$E$106,2,FALSE), 0)</f>
        <v>1905</v>
      </c>
      <c r="H2738">
        <f>IFERROR(VLOOKUP(D2738,'ZORI (2)'!$C$2:$E$106,3,FALSE), 0)</f>
        <v>2043</v>
      </c>
      <c r="I2738">
        <f t="shared" si="378"/>
        <v>53140</v>
      </c>
      <c r="J2738">
        <f t="shared" si="379"/>
        <v>212560</v>
      </c>
      <c r="K2738">
        <v>2.5000000000000001E-2</v>
      </c>
      <c r="L2738">
        <v>360</v>
      </c>
      <c r="M2738" s="1">
        <f t="shared" si="380"/>
        <v>839.86898252693709</v>
      </c>
      <c r="N2738">
        <f t="shared" si="384"/>
        <v>7360.5000000000009</v>
      </c>
      <c r="O2738">
        <f t="shared" si="381"/>
        <v>106.28</v>
      </c>
      <c r="P2738">
        <f t="shared" si="382"/>
        <v>204.3</v>
      </c>
      <c r="Q2738">
        <v>20000</v>
      </c>
      <c r="R2738">
        <f t="shared" si="383"/>
        <v>10.837820199053679</v>
      </c>
      <c r="S2738">
        <f t="shared" si="385"/>
        <v>0.11798132209601511</v>
      </c>
      <c r="T2738">
        <f t="shared" si="386"/>
        <v>0.13305025695091033</v>
      </c>
      <c r="U2738">
        <f>IFERROR(VLOOKUP(D2738,'ZORI (2)'!$C$2:$F$106,4,FALSE), 0)</f>
        <v>40.400261415601996</v>
      </c>
    </row>
    <row r="2739" spans="1:21" x14ac:dyDescent="0.25">
      <c r="A2739">
        <v>3484</v>
      </c>
      <c r="B2739">
        <v>21030</v>
      </c>
      <c r="C2739" t="s">
        <v>1662</v>
      </c>
      <c r="D2739" t="s">
        <v>211</v>
      </c>
      <c r="E2739">
        <v>352100</v>
      </c>
      <c r="F2739">
        <v>386100</v>
      </c>
      <c r="G2739">
        <f>IFERROR(VLOOKUP(D2739,'ZORI (2)'!$C$2:$E$106,2,FALSE), 0)</f>
        <v>1535</v>
      </c>
      <c r="H2739">
        <f>IFERROR(VLOOKUP(D2739,'ZORI (2)'!$C$2:$E$106,3,FALSE), 0)</f>
        <v>1616</v>
      </c>
      <c r="I2739">
        <f t="shared" si="378"/>
        <v>77220</v>
      </c>
      <c r="J2739">
        <f t="shared" si="379"/>
        <v>308880</v>
      </c>
      <c r="K2739">
        <v>2.5000000000000001E-2</v>
      </c>
      <c r="L2739">
        <v>360</v>
      </c>
      <c r="M2739" s="1">
        <f t="shared" si="380"/>
        <v>1220.449432268161</v>
      </c>
      <c r="N2739">
        <f t="shared" si="384"/>
        <v>12323.500000000002</v>
      </c>
      <c r="O2739">
        <f t="shared" si="381"/>
        <v>154.44</v>
      </c>
      <c r="P2739">
        <f t="shared" si="382"/>
        <v>161.60000000000002</v>
      </c>
      <c r="Q2739">
        <v>20000</v>
      </c>
      <c r="R2739">
        <f t="shared" si="383"/>
        <v>19.910272277227723</v>
      </c>
      <c r="S2739">
        <f t="shared" si="385"/>
        <v>4.3610757406870289E-3</v>
      </c>
      <c r="T2739">
        <f t="shared" si="386"/>
        <v>8.7100267271181392E-3</v>
      </c>
      <c r="U2739">
        <f>IFERROR(VLOOKUP(D2739,'ZORI (2)'!$C$2:$F$106,4,FALSE), 0)</f>
        <v>21.024786958888942</v>
      </c>
    </row>
    <row r="2740" spans="1:21" x14ac:dyDescent="0.25">
      <c r="A2740">
        <v>3486</v>
      </c>
      <c r="B2740">
        <v>53072</v>
      </c>
      <c r="C2740" t="s">
        <v>1663</v>
      </c>
      <c r="D2740" t="s">
        <v>353</v>
      </c>
      <c r="E2740">
        <v>290900</v>
      </c>
      <c r="F2740">
        <v>363800</v>
      </c>
      <c r="G2740">
        <f>IFERROR(VLOOKUP(D2740,'ZORI (2)'!$C$2:$E$106,2,FALSE), 0)</f>
        <v>971</v>
      </c>
      <c r="H2740">
        <f>IFERROR(VLOOKUP(D2740,'ZORI (2)'!$C$2:$E$106,3,FALSE), 0)</f>
        <v>1061</v>
      </c>
      <c r="I2740">
        <f t="shared" si="378"/>
        <v>72760</v>
      </c>
      <c r="J2740">
        <f t="shared" si="379"/>
        <v>291040</v>
      </c>
      <c r="K2740">
        <v>2.5000000000000001E-2</v>
      </c>
      <c r="L2740">
        <v>360</v>
      </c>
      <c r="M2740" s="1">
        <f t="shared" si="380"/>
        <v>1149.9598639190804</v>
      </c>
      <c r="N2740">
        <f t="shared" si="384"/>
        <v>10181.500000000002</v>
      </c>
      <c r="O2740">
        <f t="shared" si="381"/>
        <v>145.51999999999998</v>
      </c>
      <c r="P2740">
        <f t="shared" si="382"/>
        <v>106.10000000000001</v>
      </c>
      <c r="Q2740">
        <v>20000</v>
      </c>
      <c r="R2740">
        <f t="shared" si="383"/>
        <v>28.573672635878104</v>
      </c>
      <c r="S2740">
        <f t="shared" si="385"/>
        <v>0.13304565974682439</v>
      </c>
      <c r="T2740">
        <f t="shared" si="386"/>
        <v>-3.9701756502760935E-2</v>
      </c>
      <c r="U2740">
        <f>IFERROR(VLOOKUP(D2740,'ZORI (2)'!$C$2:$F$106,4,FALSE), 0)</f>
        <v>24.07240000865869</v>
      </c>
    </row>
    <row r="2741" spans="1:21" x14ac:dyDescent="0.25">
      <c r="A2741">
        <v>3489</v>
      </c>
      <c r="B2741">
        <v>21201</v>
      </c>
      <c r="C2741" t="s">
        <v>211</v>
      </c>
      <c r="D2741" t="s">
        <v>211</v>
      </c>
      <c r="E2741">
        <v>107900</v>
      </c>
      <c r="F2741">
        <v>137500</v>
      </c>
      <c r="G2741">
        <f>IFERROR(VLOOKUP(D2741,'ZORI (2)'!$C$2:$E$106,2,FALSE), 0)</f>
        <v>1535</v>
      </c>
      <c r="H2741">
        <f>IFERROR(VLOOKUP(D2741,'ZORI (2)'!$C$2:$E$106,3,FALSE), 0)</f>
        <v>1616</v>
      </c>
      <c r="I2741">
        <f t="shared" si="378"/>
        <v>27500</v>
      </c>
      <c r="J2741">
        <f t="shared" si="379"/>
        <v>110000</v>
      </c>
      <c r="K2741">
        <v>2.5000000000000001E-2</v>
      </c>
      <c r="L2741">
        <v>360</v>
      </c>
      <c r="M2741" s="1">
        <f t="shared" si="380"/>
        <v>434.6329886994875</v>
      </c>
      <c r="N2741">
        <f t="shared" si="384"/>
        <v>3776.5000000000005</v>
      </c>
      <c r="O2741">
        <f t="shared" si="381"/>
        <v>55</v>
      </c>
      <c r="P2741">
        <f t="shared" si="382"/>
        <v>161.60000000000002</v>
      </c>
      <c r="Q2741">
        <v>20000</v>
      </c>
      <c r="R2741">
        <f t="shared" si="383"/>
        <v>7.0905528052805282</v>
      </c>
      <c r="S2741">
        <f t="shared" si="385"/>
        <v>4.4225810983736659E-2</v>
      </c>
      <c r="T2741">
        <f t="shared" si="386"/>
        <v>0.22577992132080288</v>
      </c>
      <c r="U2741">
        <f>IFERROR(VLOOKUP(D2741,'ZORI (2)'!$C$2:$F$106,4,FALSE), 0)</f>
        <v>21.024786958888942</v>
      </c>
    </row>
    <row r="2742" spans="1:21" x14ac:dyDescent="0.25">
      <c r="A2742">
        <v>3491</v>
      </c>
      <c r="B2742">
        <v>4106</v>
      </c>
      <c r="C2742" t="s">
        <v>1664</v>
      </c>
      <c r="D2742" t="s">
        <v>239</v>
      </c>
      <c r="E2742">
        <v>208100</v>
      </c>
      <c r="F2742">
        <v>283200</v>
      </c>
      <c r="G2742">
        <f>IFERROR(VLOOKUP(D2742,'ZORI (2)'!$C$2:$E$106,2,FALSE), 0)</f>
        <v>1205</v>
      </c>
      <c r="H2742">
        <f>IFERROR(VLOOKUP(D2742,'ZORI (2)'!$C$2:$E$106,3,FALSE), 0)</f>
        <v>1553</v>
      </c>
      <c r="I2742">
        <f t="shared" si="378"/>
        <v>56640</v>
      </c>
      <c r="J2742">
        <f t="shared" si="379"/>
        <v>226560</v>
      </c>
      <c r="K2742">
        <v>2.5000000000000001E-2</v>
      </c>
      <c r="L2742">
        <v>360</v>
      </c>
      <c r="M2742" s="1">
        <f t="shared" si="380"/>
        <v>895.18590836141721</v>
      </c>
      <c r="N2742">
        <f t="shared" si="384"/>
        <v>7283.5000000000009</v>
      </c>
      <c r="O2742">
        <f t="shared" si="381"/>
        <v>113.28</v>
      </c>
      <c r="P2742">
        <f t="shared" si="382"/>
        <v>155.30000000000001</v>
      </c>
      <c r="Q2742">
        <v>20000</v>
      </c>
      <c r="R2742">
        <f t="shared" si="383"/>
        <v>15.196394075981971</v>
      </c>
      <c r="S2742">
        <f t="shared" si="385"/>
        <v>0.20314295606956306</v>
      </c>
      <c r="T2742">
        <f t="shared" si="386"/>
        <v>5.5655556544507732E-2</v>
      </c>
      <c r="U2742">
        <f>IFERROR(VLOOKUP(D2742,'ZORI (2)'!$C$2:$F$106,4,FALSE), 0)</f>
        <v>108.10777801188344</v>
      </c>
    </row>
    <row r="2743" spans="1:21" x14ac:dyDescent="0.25">
      <c r="A2743">
        <v>3493</v>
      </c>
      <c r="B2743">
        <v>8087</v>
      </c>
      <c r="C2743" t="s">
        <v>1665</v>
      </c>
      <c r="D2743" t="s">
        <v>195</v>
      </c>
      <c r="E2743">
        <v>153100</v>
      </c>
      <c r="F2743">
        <v>190400</v>
      </c>
      <c r="G2743">
        <f>IFERROR(VLOOKUP(D2743,'ZORI (2)'!$C$2:$E$106,2,FALSE), 0)</f>
        <v>2329</v>
      </c>
      <c r="H2743">
        <f>IFERROR(VLOOKUP(D2743,'ZORI (2)'!$C$2:$E$106,3,FALSE), 0)</f>
        <v>2608</v>
      </c>
      <c r="I2743">
        <f t="shared" si="378"/>
        <v>38080</v>
      </c>
      <c r="J2743">
        <f t="shared" si="379"/>
        <v>152320</v>
      </c>
      <c r="K2743">
        <v>2.5000000000000001E-2</v>
      </c>
      <c r="L2743">
        <v>360</v>
      </c>
      <c r="M2743" s="1">
        <f t="shared" si="380"/>
        <v>601.84815307914494</v>
      </c>
      <c r="N2743">
        <f t="shared" si="384"/>
        <v>5358.5000000000009</v>
      </c>
      <c r="O2743">
        <f t="shared" si="381"/>
        <v>76.16</v>
      </c>
      <c r="P2743">
        <f t="shared" si="382"/>
        <v>260.8</v>
      </c>
      <c r="Q2743">
        <v>20000</v>
      </c>
      <c r="R2743">
        <f t="shared" si="383"/>
        <v>6.0838445807770958</v>
      </c>
      <c r="S2743">
        <f t="shared" si="385"/>
        <v>6.6914716866946652E-2</v>
      </c>
      <c r="T2743">
        <f t="shared" si="386"/>
        <v>0.3157436282864548</v>
      </c>
      <c r="U2743">
        <f>IFERROR(VLOOKUP(D2743,'ZORI (2)'!$C$2:$F$106,4,FALSE), 0)</f>
        <v>81.282042347392249</v>
      </c>
    </row>
    <row r="2744" spans="1:21" x14ac:dyDescent="0.25">
      <c r="A2744">
        <v>3494</v>
      </c>
      <c r="B2744">
        <v>84660</v>
      </c>
      <c r="C2744" t="s">
        <v>1666</v>
      </c>
      <c r="D2744" t="s">
        <v>364</v>
      </c>
      <c r="E2744">
        <v>210500</v>
      </c>
      <c r="F2744">
        <v>287400</v>
      </c>
      <c r="G2744">
        <f>IFERROR(VLOOKUP(D2744,'ZORI (2)'!$C$2:$E$106,2,FALSE), 0)</f>
        <v>1010</v>
      </c>
      <c r="H2744">
        <f>IFERROR(VLOOKUP(D2744,'ZORI (2)'!$C$2:$E$106,3,FALSE), 0)</f>
        <v>1241</v>
      </c>
      <c r="I2744">
        <f t="shared" si="378"/>
        <v>57480</v>
      </c>
      <c r="J2744">
        <f t="shared" si="379"/>
        <v>229920</v>
      </c>
      <c r="K2744">
        <v>2.5000000000000001E-2</v>
      </c>
      <c r="L2744">
        <v>360</v>
      </c>
      <c r="M2744" s="1">
        <f t="shared" si="380"/>
        <v>908.46197056169251</v>
      </c>
      <c r="N2744">
        <f t="shared" si="384"/>
        <v>7367.5000000000009</v>
      </c>
      <c r="O2744">
        <f t="shared" si="381"/>
        <v>114.96000000000001</v>
      </c>
      <c r="P2744">
        <f t="shared" si="382"/>
        <v>124.10000000000001</v>
      </c>
      <c r="Q2744">
        <v>20000</v>
      </c>
      <c r="R2744">
        <f t="shared" si="383"/>
        <v>19.298952457695407</v>
      </c>
      <c r="S2744">
        <f t="shared" si="385"/>
        <v>0.20823567742545745</v>
      </c>
      <c r="T2744">
        <f t="shared" si="386"/>
        <v>1.3220617617015117E-2</v>
      </c>
      <c r="U2744">
        <f>IFERROR(VLOOKUP(D2744,'ZORI (2)'!$C$2:$F$106,4,FALSE), 0)</f>
        <v>67.907036794860247</v>
      </c>
    </row>
    <row r="2745" spans="1:21" x14ac:dyDescent="0.25">
      <c r="A2745">
        <v>3495</v>
      </c>
      <c r="B2745">
        <v>84057</v>
      </c>
      <c r="C2745" t="s">
        <v>1599</v>
      </c>
      <c r="D2745" t="s">
        <v>364</v>
      </c>
      <c r="E2745">
        <v>207100</v>
      </c>
      <c r="F2745">
        <v>284300</v>
      </c>
      <c r="G2745">
        <f>IFERROR(VLOOKUP(D2745,'ZORI (2)'!$C$2:$E$106,2,FALSE), 0)</f>
        <v>1010</v>
      </c>
      <c r="H2745">
        <f>IFERROR(VLOOKUP(D2745,'ZORI (2)'!$C$2:$E$106,3,FALSE), 0)</f>
        <v>1241</v>
      </c>
      <c r="I2745">
        <f t="shared" si="378"/>
        <v>56860</v>
      </c>
      <c r="J2745">
        <f t="shared" si="379"/>
        <v>227440</v>
      </c>
      <c r="K2745">
        <v>2.5000000000000001E-2</v>
      </c>
      <c r="L2745">
        <v>360</v>
      </c>
      <c r="M2745" s="1">
        <f t="shared" si="380"/>
        <v>898.66297227101313</v>
      </c>
      <c r="N2745">
        <f t="shared" si="384"/>
        <v>7248.5000000000009</v>
      </c>
      <c r="O2745">
        <f t="shared" si="381"/>
        <v>113.72</v>
      </c>
      <c r="P2745">
        <f t="shared" si="382"/>
        <v>124.10000000000001</v>
      </c>
      <c r="Q2745">
        <v>20000</v>
      </c>
      <c r="R2745">
        <f t="shared" si="383"/>
        <v>19.090786999731399</v>
      </c>
      <c r="S2745">
        <f t="shared" si="385"/>
        <v>0.21315050021655782</v>
      </c>
      <c r="T2745">
        <f t="shared" si="386"/>
        <v>1.4911742959960554E-2</v>
      </c>
      <c r="U2745">
        <f>IFERROR(VLOOKUP(D2745,'ZORI (2)'!$C$2:$F$106,4,FALSE), 0)</f>
        <v>67.907036794860247</v>
      </c>
    </row>
    <row r="2746" spans="1:21" x14ac:dyDescent="0.25">
      <c r="A2746">
        <v>3496</v>
      </c>
      <c r="B2746">
        <v>23435</v>
      </c>
      <c r="C2746" t="s">
        <v>799</v>
      </c>
      <c r="D2746" t="s">
        <v>214</v>
      </c>
      <c r="E2746">
        <v>254500</v>
      </c>
      <c r="F2746">
        <v>282800</v>
      </c>
      <c r="G2746">
        <f>IFERROR(VLOOKUP(D2746,'ZORI (2)'!$C$2:$E$106,2,FALSE), 0)</f>
        <v>1213</v>
      </c>
      <c r="H2746">
        <f>IFERROR(VLOOKUP(D2746,'ZORI (2)'!$C$2:$E$106,3,FALSE), 0)</f>
        <v>1288</v>
      </c>
      <c r="I2746">
        <f t="shared" si="378"/>
        <v>56560</v>
      </c>
      <c r="J2746">
        <f t="shared" si="379"/>
        <v>226240</v>
      </c>
      <c r="K2746">
        <v>2.5000000000000001E-2</v>
      </c>
      <c r="L2746">
        <v>360</v>
      </c>
      <c r="M2746" s="1">
        <f t="shared" si="380"/>
        <v>893.92152148520051</v>
      </c>
      <c r="N2746">
        <f t="shared" si="384"/>
        <v>8907.5</v>
      </c>
      <c r="O2746">
        <f t="shared" si="381"/>
        <v>113.11999999999999</v>
      </c>
      <c r="P2746">
        <f t="shared" si="382"/>
        <v>128.80000000000001</v>
      </c>
      <c r="Q2746">
        <v>20000</v>
      </c>
      <c r="R2746">
        <f t="shared" si="383"/>
        <v>18.297101449275363</v>
      </c>
      <c r="S2746">
        <f t="shared" si="385"/>
        <v>-2.14355653961169E-3</v>
      </c>
      <c r="T2746">
        <f t="shared" si="386"/>
        <v>2.136369663530106E-2</v>
      </c>
      <c r="U2746">
        <f>IFERROR(VLOOKUP(D2746,'ZORI (2)'!$C$2:$F$106,4,FALSE), 0)</f>
        <v>21.555161794799869</v>
      </c>
    </row>
    <row r="2747" spans="1:21" x14ac:dyDescent="0.25">
      <c r="A2747">
        <v>3497</v>
      </c>
      <c r="B2747">
        <v>50021</v>
      </c>
      <c r="C2747" t="s">
        <v>1229</v>
      </c>
      <c r="D2747" t="s">
        <v>390</v>
      </c>
      <c r="E2747">
        <v>182300</v>
      </c>
      <c r="F2747">
        <v>227100</v>
      </c>
      <c r="G2747">
        <f>IFERROR(VLOOKUP(D2747,'ZORI (2)'!$C$2:$E$106,2,FALSE), 0)</f>
        <v>1003</v>
      </c>
      <c r="H2747">
        <f>IFERROR(VLOOKUP(D2747,'ZORI (2)'!$C$2:$E$106,3,FALSE), 0)</f>
        <v>1083</v>
      </c>
      <c r="I2747">
        <f t="shared" si="378"/>
        <v>45420</v>
      </c>
      <c r="J2747">
        <f t="shared" si="379"/>
        <v>181680</v>
      </c>
      <c r="K2747">
        <v>2.5000000000000001E-2</v>
      </c>
      <c r="L2747">
        <v>360</v>
      </c>
      <c r="M2747" s="1">
        <f t="shared" si="380"/>
        <v>717.8556489720263</v>
      </c>
      <c r="N2747">
        <f t="shared" si="384"/>
        <v>6380.5000000000009</v>
      </c>
      <c r="O2747">
        <f t="shared" si="381"/>
        <v>90.84</v>
      </c>
      <c r="P2747">
        <f t="shared" si="382"/>
        <v>108.30000000000001</v>
      </c>
      <c r="Q2747">
        <v>20000</v>
      </c>
      <c r="R2747">
        <f t="shared" si="383"/>
        <v>17.47460757156048</v>
      </c>
      <c r="S2747">
        <f t="shared" si="385"/>
        <v>8.8266512683264603E-2</v>
      </c>
      <c r="T2747">
        <f t="shared" si="386"/>
        <v>2.7744266576635014E-2</v>
      </c>
      <c r="U2747">
        <f>IFERROR(VLOOKUP(D2747,'ZORI (2)'!$C$2:$F$106,4,FALSE), 0)</f>
        <v>20.282633065793817</v>
      </c>
    </row>
    <row r="2748" spans="1:21" x14ac:dyDescent="0.25">
      <c r="A2748">
        <v>3499</v>
      </c>
      <c r="B2748">
        <v>30082</v>
      </c>
      <c r="C2748" t="s">
        <v>569</v>
      </c>
      <c r="D2748" t="s">
        <v>202</v>
      </c>
      <c r="E2748">
        <v>195200</v>
      </c>
      <c r="F2748">
        <v>274400</v>
      </c>
      <c r="G2748">
        <f>IFERROR(VLOOKUP(D2748,'ZORI (2)'!$C$2:$E$106,2,FALSE), 0)</f>
        <v>1152</v>
      </c>
      <c r="H2748">
        <f>IFERROR(VLOOKUP(D2748,'ZORI (2)'!$C$2:$E$106,3,FALSE), 0)</f>
        <v>1425</v>
      </c>
      <c r="I2748">
        <f t="shared" si="378"/>
        <v>54880</v>
      </c>
      <c r="J2748">
        <f t="shared" si="379"/>
        <v>219520</v>
      </c>
      <c r="K2748">
        <v>2.5000000000000001E-2</v>
      </c>
      <c r="L2748">
        <v>360</v>
      </c>
      <c r="M2748" s="1">
        <f t="shared" si="380"/>
        <v>867.36939708465002</v>
      </c>
      <c r="N2748">
        <f t="shared" si="384"/>
        <v>6832.0000000000009</v>
      </c>
      <c r="O2748">
        <f t="shared" si="381"/>
        <v>109.76</v>
      </c>
      <c r="P2748">
        <f t="shared" si="382"/>
        <v>142.5</v>
      </c>
      <c r="Q2748">
        <v>20000</v>
      </c>
      <c r="R2748">
        <f t="shared" si="383"/>
        <v>16.046783625730995</v>
      </c>
      <c r="S2748">
        <f t="shared" si="385"/>
        <v>0.23585789435757007</v>
      </c>
      <c r="T2748">
        <f t="shared" si="386"/>
        <v>4.4845888425007342E-2</v>
      </c>
      <c r="U2748">
        <f>IFERROR(VLOOKUP(D2748,'ZORI (2)'!$C$2:$F$106,4,FALSE), 0)</f>
        <v>82.518246796825295</v>
      </c>
    </row>
    <row r="2749" spans="1:21" x14ac:dyDescent="0.25">
      <c r="A2749">
        <v>3501</v>
      </c>
      <c r="B2749">
        <v>23116</v>
      </c>
      <c r="C2749" t="s">
        <v>1161</v>
      </c>
      <c r="D2749" t="s">
        <v>224</v>
      </c>
      <c r="E2749">
        <v>264600</v>
      </c>
      <c r="F2749">
        <v>304600</v>
      </c>
      <c r="G2749">
        <f>IFERROR(VLOOKUP(D2749,'ZORI (2)'!$C$2:$E$106,2,FALSE), 0)</f>
        <v>1084</v>
      </c>
      <c r="H2749">
        <f>IFERROR(VLOOKUP(D2749,'ZORI (2)'!$C$2:$E$106,3,FALSE), 0)</f>
        <v>1223</v>
      </c>
      <c r="I2749">
        <f t="shared" si="378"/>
        <v>60920</v>
      </c>
      <c r="J2749">
        <f t="shared" si="379"/>
        <v>243680</v>
      </c>
      <c r="K2749">
        <v>2.5000000000000001E-2</v>
      </c>
      <c r="L2749">
        <v>360</v>
      </c>
      <c r="M2749" s="1">
        <f t="shared" si="380"/>
        <v>962.83060623901019</v>
      </c>
      <c r="N2749">
        <f t="shared" si="384"/>
        <v>9261</v>
      </c>
      <c r="O2749">
        <f t="shared" si="381"/>
        <v>121.83999999999999</v>
      </c>
      <c r="P2749">
        <f t="shared" si="382"/>
        <v>122.30000000000001</v>
      </c>
      <c r="Q2749">
        <v>20000</v>
      </c>
      <c r="R2749">
        <f t="shared" si="383"/>
        <v>20.754974107386207</v>
      </c>
      <c r="S2749">
        <f t="shared" si="385"/>
        <v>3.6544488720857818E-2</v>
      </c>
      <c r="T2749">
        <f t="shared" si="386"/>
        <v>2.132962876125561E-3</v>
      </c>
      <c r="U2749">
        <f>IFERROR(VLOOKUP(D2749,'ZORI (2)'!$C$2:$F$106,4,FALSE), 0)</f>
        <v>40.174523605623193</v>
      </c>
    </row>
    <row r="2750" spans="1:21" x14ac:dyDescent="0.25">
      <c r="A2750">
        <v>3503</v>
      </c>
      <c r="B2750">
        <v>32806</v>
      </c>
      <c r="C2750" t="s">
        <v>259</v>
      </c>
      <c r="D2750" t="s">
        <v>259</v>
      </c>
      <c r="E2750">
        <v>188200</v>
      </c>
      <c r="F2750">
        <v>283500</v>
      </c>
      <c r="G2750">
        <f>IFERROR(VLOOKUP(D2750,'ZORI (2)'!$C$2:$E$106,2,FALSE), 0)</f>
        <v>1220</v>
      </c>
      <c r="H2750">
        <f>IFERROR(VLOOKUP(D2750,'ZORI (2)'!$C$2:$E$106,3,FALSE), 0)</f>
        <v>1491</v>
      </c>
      <c r="I2750">
        <f t="shared" si="378"/>
        <v>56700</v>
      </c>
      <c r="J2750">
        <f t="shared" si="379"/>
        <v>226800</v>
      </c>
      <c r="K2750">
        <v>2.5000000000000001E-2</v>
      </c>
      <c r="L2750">
        <v>360</v>
      </c>
      <c r="M2750" s="1">
        <f t="shared" si="380"/>
        <v>896.13419851857975</v>
      </c>
      <c r="N2750">
        <f t="shared" si="384"/>
        <v>6587.0000000000009</v>
      </c>
      <c r="O2750">
        <f t="shared" si="381"/>
        <v>113.4</v>
      </c>
      <c r="P2750">
        <f t="shared" si="382"/>
        <v>149.1</v>
      </c>
      <c r="Q2750">
        <v>20000</v>
      </c>
      <c r="R2750">
        <f t="shared" si="383"/>
        <v>15.845070422535212</v>
      </c>
      <c r="S2750">
        <f t="shared" si="385"/>
        <v>0.31991228519416909</v>
      </c>
      <c r="T2750">
        <f t="shared" si="386"/>
        <v>4.7887300752542938E-2</v>
      </c>
      <c r="U2750">
        <f>IFERROR(VLOOKUP(D2750,'ZORI (2)'!$C$2:$F$106,4,FALSE), 0)</f>
        <v>80.20037618450462</v>
      </c>
    </row>
    <row r="2751" spans="1:21" x14ac:dyDescent="0.25">
      <c r="A2751">
        <v>3504</v>
      </c>
      <c r="B2751">
        <v>35205</v>
      </c>
      <c r="C2751" t="s">
        <v>275</v>
      </c>
      <c r="D2751" t="s">
        <v>275</v>
      </c>
      <c r="E2751">
        <v>107800</v>
      </c>
      <c r="F2751">
        <v>144100</v>
      </c>
      <c r="G2751">
        <f>IFERROR(VLOOKUP(D2751,'ZORI (2)'!$C$2:$E$106,2,FALSE), 0)</f>
        <v>972</v>
      </c>
      <c r="H2751">
        <f>IFERROR(VLOOKUP(D2751,'ZORI (2)'!$C$2:$E$106,3,FALSE), 0)</f>
        <v>1061</v>
      </c>
      <c r="I2751">
        <f t="shared" si="378"/>
        <v>28820</v>
      </c>
      <c r="J2751">
        <f t="shared" si="379"/>
        <v>115280</v>
      </c>
      <c r="K2751">
        <v>2.5000000000000001E-2</v>
      </c>
      <c r="L2751">
        <v>360</v>
      </c>
      <c r="M2751" s="1">
        <f t="shared" si="380"/>
        <v>455.49537215706295</v>
      </c>
      <c r="N2751">
        <f t="shared" si="384"/>
        <v>3773.0000000000005</v>
      </c>
      <c r="O2751">
        <f t="shared" si="381"/>
        <v>57.64</v>
      </c>
      <c r="P2751">
        <f t="shared" si="382"/>
        <v>106.10000000000001</v>
      </c>
      <c r="Q2751">
        <v>20000</v>
      </c>
      <c r="R2751">
        <f t="shared" si="383"/>
        <v>11.317939051209551</v>
      </c>
      <c r="S2751">
        <f t="shared" si="385"/>
        <v>9.5209503469556825E-2</v>
      </c>
      <c r="T2751">
        <f t="shared" si="386"/>
        <v>0.10079621877655284</v>
      </c>
      <c r="U2751">
        <f>IFERROR(VLOOKUP(D2751,'ZORI (2)'!$C$2:$F$106,4,FALSE), 0)</f>
        <v>24.655948903389032</v>
      </c>
    </row>
    <row r="2752" spans="1:21" x14ac:dyDescent="0.25">
      <c r="A2752">
        <v>3505</v>
      </c>
      <c r="B2752">
        <v>73132</v>
      </c>
      <c r="C2752" t="s">
        <v>208</v>
      </c>
      <c r="D2752" t="s">
        <v>208</v>
      </c>
      <c r="E2752">
        <v>131900</v>
      </c>
      <c r="F2752">
        <v>154500</v>
      </c>
      <c r="G2752">
        <f>IFERROR(VLOOKUP(D2752,'ZORI (2)'!$C$2:$E$106,2,FALSE), 0)</f>
        <v>971</v>
      </c>
      <c r="H2752">
        <f>IFERROR(VLOOKUP(D2752,'ZORI (2)'!$C$2:$E$106,3,FALSE), 0)</f>
        <v>1014</v>
      </c>
      <c r="I2752">
        <f t="shared" si="378"/>
        <v>30900</v>
      </c>
      <c r="J2752">
        <f t="shared" si="379"/>
        <v>123600</v>
      </c>
      <c r="K2752">
        <v>2.5000000000000001E-2</v>
      </c>
      <c r="L2752">
        <v>360</v>
      </c>
      <c r="M2752" s="1">
        <f t="shared" si="380"/>
        <v>488.36943093869689</v>
      </c>
      <c r="N2752">
        <f t="shared" si="384"/>
        <v>4616.5</v>
      </c>
      <c r="O2752">
        <f t="shared" si="381"/>
        <v>61.8</v>
      </c>
      <c r="P2752">
        <f t="shared" si="382"/>
        <v>101.4</v>
      </c>
      <c r="Q2752">
        <v>20000</v>
      </c>
      <c r="R2752">
        <f t="shared" si="383"/>
        <v>12.69723865877712</v>
      </c>
      <c r="S2752">
        <f t="shared" si="385"/>
        <v>-1.2883625688026501E-2</v>
      </c>
      <c r="T2752">
        <f t="shared" si="386"/>
        <v>7.8340075990662908E-2</v>
      </c>
      <c r="U2752">
        <f>IFERROR(VLOOKUP(D2752,'ZORI (2)'!$C$2:$F$106,4,FALSE), 0)</f>
        <v>8.8725863825406837</v>
      </c>
    </row>
    <row r="2753" spans="1:21" x14ac:dyDescent="0.25">
      <c r="A2753">
        <v>3506</v>
      </c>
      <c r="B2753">
        <v>94063</v>
      </c>
      <c r="C2753" t="s">
        <v>1331</v>
      </c>
      <c r="D2753" t="s">
        <v>196</v>
      </c>
      <c r="E2753">
        <v>672300</v>
      </c>
      <c r="F2753">
        <v>1213800</v>
      </c>
      <c r="G2753">
        <f>IFERROR(VLOOKUP(D2753,'ZORI (2)'!$C$2:$E$106,2,FALSE), 0)</f>
        <v>2290</v>
      </c>
      <c r="H2753">
        <f>IFERROR(VLOOKUP(D2753,'ZORI (2)'!$C$2:$E$106,3,FALSE), 0)</f>
        <v>3055</v>
      </c>
      <c r="I2753">
        <f t="shared" si="378"/>
        <v>242760</v>
      </c>
      <c r="J2753">
        <f t="shared" si="379"/>
        <v>971040</v>
      </c>
      <c r="K2753">
        <v>2.5000000000000001E-2</v>
      </c>
      <c r="L2753">
        <v>360</v>
      </c>
      <c r="M2753" s="1">
        <f t="shared" si="380"/>
        <v>3836.781975879549</v>
      </c>
      <c r="N2753">
        <f t="shared" si="384"/>
        <v>23530.500000000004</v>
      </c>
      <c r="O2753">
        <f t="shared" si="381"/>
        <v>485.52</v>
      </c>
      <c r="P2753">
        <f t="shared" si="382"/>
        <v>305.5</v>
      </c>
      <c r="Q2753">
        <v>20000</v>
      </c>
      <c r="R2753">
        <f t="shared" si="383"/>
        <v>33.109656301145662</v>
      </c>
      <c r="S2753">
        <f t="shared" si="385"/>
        <v>0.69565281166421378</v>
      </c>
      <c r="T2753">
        <f t="shared" si="386"/>
        <v>-6.5924729289147166E-2</v>
      </c>
      <c r="U2753">
        <f>IFERROR(VLOOKUP(D2753,'ZORI (2)'!$C$2:$F$106,4,FALSE), 0)</f>
        <v>214.07169073819685</v>
      </c>
    </row>
    <row r="2754" spans="1:21" x14ac:dyDescent="0.25">
      <c r="A2754">
        <v>3507</v>
      </c>
      <c r="B2754">
        <v>28278</v>
      </c>
      <c r="C2754" t="s">
        <v>200</v>
      </c>
      <c r="D2754" t="s">
        <v>200</v>
      </c>
      <c r="E2754">
        <v>208700</v>
      </c>
      <c r="F2754">
        <v>266900</v>
      </c>
      <c r="G2754">
        <f>IFERROR(VLOOKUP(D2754,'ZORI (2)'!$C$2:$E$106,2,FALSE), 0)</f>
        <v>1146</v>
      </c>
      <c r="H2754">
        <f>IFERROR(VLOOKUP(D2754,'ZORI (2)'!$C$2:$E$106,3,FALSE), 0)</f>
        <v>1375</v>
      </c>
      <c r="I2754">
        <f t="shared" ref="I2754:I2817" si="387">+F2754*0.2</f>
        <v>53380</v>
      </c>
      <c r="J2754">
        <f t="shared" ref="J2754:J2817" si="388">+F2754-I2754</f>
        <v>213520</v>
      </c>
      <c r="K2754">
        <v>2.5000000000000001E-2</v>
      </c>
      <c r="L2754">
        <v>360</v>
      </c>
      <c r="M2754" s="1">
        <f t="shared" ref="M2754:M2817" si="389">J2754*((K2754/12)*(1+(K2754/12))^L2754)/((1+(K2754/12))^L2754-1)</f>
        <v>843.66214315558705</v>
      </c>
      <c r="N2754">
        <f t="shared" si="384"/>
        <v>7304.5000000000009</v>
      </c>
      <c r="O2754">
        <f t="shared" ref="O2754:O2817" si="390">(+F2754/100000)*40</f>
        <v>106.76</v>
      </c>
      <c r="P2754">
        <f t="shared" ref="P2754:P2817" si="391">+H2754*0.1</f>
        <v>137.5</v>
      </c>
      <c r="Q2754">
        <v>20000</v>
      </c>
      <c r="R2754">
        <f t="shared" ref="R2754:R2817" si="392">+F2754/(H2754*12)</f>
        <v>16.175757575757576</v>
      </c>
      <c r="S2754">
        <f t="shared" si="385"/>
        <v>0.13091063941577386</v>
      </c>
      <c r="T2754">
        <f t="shared" si="386"/>
        <v>4.2696357815106438E-2</v>
      </c>
      <c r="U2754">
        <f>IFERROR(VLOOKUP(D2754,'ZORI (2)'!$C$2:$F$106,4,FALSE), 0)</f>
        <v>70.566747242072395</v>
      </c>
    </row>
    <row r="2755" spans="1:21" x14ac:dyDescent="0.25">
      <c r="A2755">
        <v>3509</v>
      </c>
      <c r="B2755">
        <v>1845</v>
      </c>
      <c r="C2755" t="s">
        <v>1667</v>
      </c>
      <c r="D2755" t="s">
        <v>219</v>
      </c>
      <c r="E2755">
        <v>493000</v>
      </c>
      <c r="F2755">
        <v>580500</v>
      </c>
      <c r="G2755">
        <f>IFERROR(VLOOKUP(D2755,'ZORI (2)'!$C$2:$E$106,2,FALSE), 0)</f>
        <v>2124</v>
      </c>
      <c r="H2755">
        <f>IFERROR(VLOOKUP(D2755,'ZORI (2)'!$C$2:$E$106,3,FALSE), 0)</f>
        <v>2442</v>
      </c>
      <c r="I2755">
        <f t="shared" si="387"/>
        <v>116100</v>
      </c>
      <c r="J2755">
        <f t="shared" si="388"/>
        <v>464400</v>
      </c>
      <c r="K2755">
        <v>2.5000000000000001E-2</v>
      </c>
      <c r="L2755">
        <v>360</v>
      </c>
      <c r="M2755" s="1">
        <f t="shared" si="389"/>
        <v>1834.9414541094727</v>
      </c>
      <c r="N2755">
        <f t="shared" ref="N2755:N2818" si="393">+E2755*0.035</f>
        <v>17255</v>
      </c>
      <c r="O2755">
        <f t="shared" si="390"/>
        <v>232.2</v>
      </c>
      <c r="P2755">
        <f t="shared" si="391"/>
        <v>244.20000000000002</v>
      </c>
      <c r="Q2755">
        <v>20000</v>
      </c>
      <c r="R2755">
        <f t="shared" si="392"/>
        <v>19.809582309582311</v>
      </c>
      <c r="S2755">
        <f t="shared" ref="S2755:S2818" si="394">(+F2755-(E2755+N2755+Q2755))/(E2755+N2755+Q2755)</f>
        <v>9.4756296498854323E-2</v>
      </c>
      <c r="T2755">
        <f t="shared" ref="T2755:T2818" si="395">IFERROR(((+H2755*12)-((+M2755+O2755+P2755)*12))/(+I2755+N2755+Q2755),0)</f>
        <v>1.0224006720917668E-2</v>
      </c>
      <c r="U2755">
        <f>IFERROR(VLOOKUP(D2755,'ZORI (2)'!$C$2:$F$106,4,FALSE), 0)</f>
        <v>98.079496251938465</v>
      </c>
    </row>
    <row r="2756" spans="1:21" x14ac:dyDescent="0.25">
      <c r="A2756">
        <v>3510</v>
      </c>
      <c r="B2756">
        <v>33781</v>
      </c>
      <c r="C2756" t="s">
        <v>1668</v>
      </c>
      <c r="D2756" t="s">
        <v>246</v>
      </c>
      <c r="E2756">
        <v>86700</v>
      </c>
      <c r="F2756">
        <v>167800</v>
      </c>
      <c r="G2756">
        <f>IFERROR(VLOOKUP(D2756,'ZORI (2)'!$C$2:$E$106,2,FALSE), 0)</f>
        <v>1174</v>
      </c>
      <c r="H2756">
        <f>IFERROR(VLOOKUP(D2756,'ZORI (2)'!$C$2:$E$106,3,FALSE), 0)</f>
        <v>1421</v>
      </c>
      <c r="I2756">
        <f t="shared" si="387"/>
        <v>33560</v>
      </c>
      <c r="J2756">
        <f t="shared" si="388"/>
        <v>134240</v>
      </c>
      <c r="K2756">
        <v>2.5000000000000001E-2</v>
      </c>
      <c r="L2756">
        <v>360</v>
      </c>
      <c r="M2756" s="1">
        <f t="shared" si="389"/>
        <v>530.41029457290188</v>
      </c>
      <c r="N2756">
        <f t="shared" si="393"/>
        <v>3034.5000000000005</v>
      </c>
      <c r="O2756">
        <f t="shared" si="390"/>
        <v>67.12</v>
      </c>
      <c r="P2756">
        <f t="shared" si="391"/>
        <v>142.1</v>
      </c>
      <c r="Q2756">
        <v>20000</v>
      </c>
      <c r="R2756">
        <f t="shared" si="392"/>
        <v>9.8404879193056534</v>
      </c>
      <c r="S2756">
        <f t="shared" si="394"/>
        <v>0.52914534626758225</v>
      </c>
      <c r="T2756">
        <f t="shared" si="395"/>
        <v>0.14447404721528026</v>
      </c>
      <c r="U2756">
        <f>IFERROR(VLOOKUP(D2756,'ZORI (2)'!$C$2:$F$106,4,FALSE), 0)</f>
        <v>73.623051699156008</v>
      </c>
    </row>
    <row r="2757" spans="1:21" x14ac:dyDescent="0.25">
      <c r="A2757">
        <v>3511</v>
      </c>
      <c r="B2757">
        <v>60181</v>
      </c>
      <c r="C2757" t="s">
        <v>1669</v>
      </c>
      <c r="D2757" t="s">
        <v>191</v>
      </c>
      <c r="E2757">
        <v>184100</v>
      </c>
      <c r="F2757">
        <v>233300</v>
      </c>
      <c r="G2757">
        <f>IFERROR(VLOOKUP(D2757,'ZORI (2)'!$C$2:$E$106,2,FALSE), 0)</f>
        <v>1542</v>
      </c>
      <c r="H2757">
        <f>IFERROR(VLOOKUP(D2757,'ZORI (2)'!$C$2:$E$106,3,FALSE), 0)</f>
        <v>1713</v>
      </c>
      <c r="I2757">
        <f t="shared" si="387"/>
        <v>46660</v>
      </c>
      <c r="J2757">
        <f t="shared" si="388"/>
        <v>186640</v>
      </c>
      <c r="K2757">
        <v>2.5000000000000001E-2</v>
      </c>
      <c r="L2757">
        <v>360</v>
      </c>
      <c r="M2757" s="1">
        <f t="shared" si="389"/>
        <v>737.45364555338506</v>
      </c>
      <c r="N2757">
        <f t="shared" si="393"/>
        <v>6443.5000000000009</v>
      </c>
      <c r="O2757">
        <f t="shared" si="390"/>
        <v>93.320000000000007</v>
      </c>
      <c r="P2757">
        <f t="shared" si="391"/>
        <v>171.3</v>
      </c>
      <c r="Q2757">
        <v>20000</v>
      </c>
      <c r="R2757">
        <f t="shared" si="392"/>
        <v>11.349484335473827</v>
      </c>
      <c r="S2757">
        <f t="shared" si="394"/>
        <v>0.10808455259839415</v>
      </c>
      <c r="T2757">
        <f t="shared" si="395"/>
        <v>0.11669914919749913</v>
      </c>
      <c r="U2757">
        <f>IFERROR(VLOOKUP(D2757,'ZORI (2)'!$C$2:$F$106,4,FALSE), 0)</f>
        <v>52.309030710552761</v>
      </c>
    </row>
    <row r="2758" spans="1:21" x14ac:dyDescent="0.25">
      <c r="A2758">
        <v>3512</v>
      </c>
      <c r="B2758">
        <v>2906</v>
      </c>
      <c r="C2758" t="s">
        <v>315</v>
      </c>
      <c r="D2758" t="s">
        <v>315</v>
      </c>
      <c r="E2758">
        <v>424200</v>
      </c>
      <c r="F2758">
        <v>588600</v>
      </c>
      <c r="G2758">
        <f>IFERROR(VLOOKUP(D2758,'ZORI (2)'!$C$2:$E$106,2,FALSE), 0)</f>
        <v>1254</v>
      </c>
      <c r="H2758">
        <f>IFERROR(VLOOKUP(D2758,'ZORI (2)'!$C$2:$E$106,3,FALSE), 0)</f>
        <v>1500</v>
      </c>
      <c r="I2758">
        <f t="shared" si="387"/>
        <v>117720</v>
      </c>
      <c r="J2758">
        <f t="shared" si="388"/>
        <v>470880</v>
      </c>
      <c r="K2758">
        <v>2.5000000000000001E-2</v>
      </c>
      <c r="L2758">
        <v>360</v>
      </c>
      <c r="M2758" s="1">
        <f t="shared" si="389"/>
        <v>1860.5452883528608</v>
      </c>
      <c r="N2758">
        <f t="shared" si="393"/>
        <v>14847.000000000002</v>
      </c>
      <c r="O2758">
        <f t="shared" si="390"/>
        <v>235.44</v>
      </c>
      <c r="P2758">
        <f t="shared" si="391"/>
        <v>150</v>
      </c>
      <c r="Q2758">
        <v>20000</v>
      </c>
      <c r="R2758">
        <f t="shared" si="392"/>
        <v>32.700000000000003</v>
      </c>
      <c r="S2758">
        <f t="shared" si="394"/>
        <v>0.28222164614952283</v>
      </c>
      <c r="T2758">
        <f t="shared" si="395"/>
        <v>-5.8674703312212528E-2</v>
      </c>
      <c r="U2758">
        <f>IFERROR(VLOOKUP(D2758,'ZORI (2)'!$C$2:$F$106,4,FALSE), 0)</f>
        <v>75.634847140989294</v>
      </c>
    </row>
    <row r="2759" spans="1:21" x14ac:dyDescent="0.25">
      <c r="A2759">
        <v>3513</v>
      </c>
      <c r="B2759">
        <v>76087</v>
      </c>
      <c r="C2759" t="s">
        <v>1670</v>
      </c>
      <c r="D2759" t="s">
        <v>192</v>
      </c>
      <c r="E2759">
        <v>179700</v>
      </c>
      <c r="F2759">
        <v>262900</v>
      </c>
      <c r="G2759">
        <f>IFERROR(VLOOKUP(D2759,'ZORI (2)'!$C$2:$E$106,2,FALSE), 0)</f>
        <v>1240</v>
      </c>
      <c r="H2759">
        <f>IFERROR(VLOOKUP(D2759,'ZORI (2)'!$C$2:$E$106,3,FALSE), 0)</f>
        <v>1481</v>
      </c>
      <c r="I2759">
        <f t="shared" si="387"/>
        <v>52580</v>
      </c>
      <c r="J2759">
        <f t="shared" si="388"/>
        <v>210320</v>
      </c>
      <c r="K2759">
        <v>2.5000000000000001E-2</v>
      </c>
      <c r="L2759">
        <v>360</v>
      </c>
      <c r="M2759" s="1">
        <f t="shared" si="389"/>
        <v>831.01827439342014</v>
      </c>
      <c r="N2759">
        <f t="shared" si="393"/>
        <v>6289.5000000000009</v>
      </c>
      <c r="O2759">
        <f t="shared" si="390"/>
        <v>105.16</v>
      </c>
      <c r="P2759">
        <f t="shared" si="391"/>
        <v>148.1</v>
      </c>
      <c r="Q2759">
        <v>20000</v>
      </c>
      <c r="R2759">
        <f t="shared" si="392"/>
        <v>14.792932703128518</v>
      </c>
      <c r="S2759">
        <f t="shared" si="394"/>
        <v>0.27627864527075408</v>
      </c>
      <c r="T2759">
        <f t="shared" si="395"/>
        <v>6.0361238593866572E-2</v>
      </c>
      <c r="U2759">
        <f>IFERROR(VLOOKUP(D2759,'ZORI (2)'!$C$2:$F$106,4,FALSE), 0)</f>
        <v>73.617039721894315</v>
      </c>
    </row>
    <row r="2760" spans="1:21" x14ac:dyDescent="0.25">
      <c r="A2760">
        <v>3514</v>
      </c>
      <c r="B2760">
        <v>22079</v>
      </c>
      <c r="C2760" t="s">
        <v>1671</v>
      </c>
      <c r="D2760" t="s">
        <v>203</v>
      </c>
      <c r="E2760">
        <v>454400</v>
      </c>
      <c r="F2760">
        <v>487400</v>
      </c>
      <c r="G2760">
        <f>IFERROR(VLOOKUP(D2760,'ZORI (2)'!$C$2:$E$106,2,FALSE), 0)</f>
        <v>1905</v>
      </c>
      <c r="H2760">
        <f>IFERROR(VLOOKUP(D2760,'ZORI (2)'!$C$2:$E$106,3,FALSE), 0)</f>
        <v>2043</v>
      </c>
      <c r="I2760">
        <f t="shared" si="387"/>
        <v>97480</v>
      </c>
      <c r="J2760">
        <f t="shared" si="388"/>
        <v>389920</v>
      </c>
      <c r="K2760">
        <v>2.5000000000000001E-2</v>
      </c>
      <c r="L2760">
        <v>360</v>
      </c>
      <c r="M2760" s="1">
        <f t="shared" si="389"/>
        <v>1540.655408670038</v>
      </c>
      <c r="N2760">
        <f t="shared" si="393"/>
        <v>15904.000000000002</v>
      </c>
      <c r="O2760">
        <f t="shared" si="390"/>
        <v>194.95999999999998</v>
      </c>
      <c r="P2760">
        <f t="shared" si="391"/>
        <v>204.3</v>
      </c>
      <c r="Q2760">
        <v>20000</v>
      </c>
      <c r="R2760">
        <f t="shared" si="392"/>
        <v>19.880894109968999</v>
      </c>
      <c r="S2760">
        <f t="shared" si="394"/>
        <v>-5.922856024017752E-3</v>
      </c>
      <c r="T2760">
        <f t="shared" si="395"/>
        <v>9.274089065851563E-3</v>
      </c>
      <c r="U2760">
        <f>IFERROR(VLOOKUP(D2760,'ZORI (2)'!$C$2:$F$106,4,FALSE), 0)</f>
        <v>40.400261415601996</v>
      </c>
    </row>
    <row r="2761" spans="1:21" x14ac:dyDescent="0.25">
      <c r="A2761">
        <v>3515</v>
      </c>
      <c r="B2761">
        <v>95660</v>
      </c>
      <c r="C2761" t="s">
        <v>222</v>
      </c>
      <c r="D2761" t="s">
        <v>222</v>
      </c>
      <c r="E2761">
        <v>153400</v>
      </c>
      <c r="F2761">
        <v>247600</v>
      </c>
      <c r="G2761">
        <f>IFERROR(VLOOKUP(D2761,'ZORI (2)'!$C$2:$E$106,2,FALSE), 0)</f>
        <v>1254</v>
      </c>
      <c r="H2761">
        <f>IFERROR(VLOOKUP(D2761,'ZORI (2)'!$C$2:$E$106,3,FALSE), 0)</f>
        <v>1663</v>
      </c>
      <c r="I2761">
        <f t="shared" si="387"/>
        <v>49520</v>
      </c>
      <c r="J2761">
        <f t="shared" si="388"/>
        <v>198080</v>
      </c>
      <c r="K2761">
        <v>2.5000000000000001E-2</v>
      </c>
      <c r="L2761">
        <v>360</v>
      </c>
      <c r="M2761" s="1">
        <f t="shared" si="389"/>
        <v>782.65547637813177</v>
      </c>
      <c r="N2761">
        <f t="shared" si="393"/>
        <v>5369.0000000000009</v>
      </c>
      <c r="O2761">
        <f t="shared" si="390"/>
        <v>99.039999999999992</v>
      </c>
      <c r="P2761">
        <f t="shared" si="391"/>
        <v>166.3</v>
      </c>
      <c r="Q2761">
        <v>20000</v>
      </c>
      <c r="R2761">
        <f t="shared" si="392"/>
        <v>12.407296051312889</v>
      </c>
      <c r="S2761">
        <f t="shared" si="394"/>
        <v>0.38502760545732201</v>
      </c>
      <c r="T2761">
        <f t="shared" si="395"/>
        <v>9.8546572707105415E-2</v>
      </c>
      <c r="U2761">
        <f>IFERROR(VLOOKUP(D2761,'ZORI (2)'!$C$2:$F$106,4,FALSE), 0)</f>
        <v>129.20448974423459</v>
      </c>
    </row>
    <row r="2762" spans="1:21" x14ac:dyDescent="0.25">
      <c r="A2762">
        <v>3516</v>
      </c>
      <c r="B2762">
        <v>97132</v>
      </c>
      <c r="C2762" t="s">
        <v>1672</v>
      </c>
      <c r="D2762" t="s">
        <v>239</v>
      </c>
      <c r="E2762">
        <v>232800</v>
      </c>
      <c r="F2762">
        <v>339700</v>
      </c>
      <c r="G2762">
        <f>IFERROR(VLOOKUP(D2762,'ZORI (2)'!$C$2:$E$106,2,FALSE), 0)</f>
        <v>1205</v>
      </c>
      <c r="H2762">
        <f>IFERROR(VLOOKUP(D2762,'ZORI (2)'!$C$2:$E$106,3,FALSE), 0)</f>
        <v>1553</v>
      </c>
      <c r="I2762">
        <f t="shared" si="387"/>
        <v>67940</v>
      </c>
      <c r="J2762">
        <f t="shared" si="388"/>
        <v>271760</v>
      </c>
      <c r="K2762">
        <v>2.5000000000000001E-2</v>
      </c>
      <c r="L2762">
        <v>360</v>
      </c>
      <c r="M2762" s="1">
        <f t="shared" si="389"/>
        <v>1073.7805546270249</v>
      </c>
      <c r="N2762">
        <f t="shared" si="393"/>
        <v>8148.0000000000009</v>
      </c>
      <c r="O2762">
        <f t="shared" si="390"/>
        <v>135.88</v>
      </c>
      <c r="P2762">
        <f t="shared" si="391"/>
        <v>155.30000000000001</v>
      </c>
      <c r="Q2762">
        <v>20000</v>
      </c>
      <c r="R2762">
        <f t="shared" si="392"/>
        <v>18.228160549474136</v>
      </c>
      <c r="S2762">
        <f t="shared" si="394"/>
        <v>0.30179192789367998</v>
      </c>
      <c r="T2762">
        <f t="shared" si="395"/>
        <v>2.3483404217755639E-2</v>
      </c>
      <c r="U2762">
        <f>IFERROR(VLOOKUP(D2762,'ZORI (2)'!$C$2:$F$106,4,FALSE), 0)</f>
        <v>108.10777801188344</v>
      </c>
    </row>
    <row r="2763" spans="1:21" x14ac:dyDescent="0.25">
      <c r="A2763">
        <v>3518</v>
      </c>
      <c r="B2763">
        <v>55403</v>
      </c>
      <c r="C2763" t="s">
        <v>942</v>
      </c>
      <c r="D2763" t="s">
        <v>307</v>
      </c>
      <c r="E2763">
        <v>182500</v>
      </c>
      <c r="F2763">
        <v>240700</v>
      </c>
      <c r="G2763">
        <f>IFERROR(VLOOKUP(D2763,'ZORI (2)'!$C$2:$E$106,2,FALSE), 0)</f>
        <v>1268</v>
      </c>
      <c r="H2763">
        <f>IFERROR(VLOOKUP(D2763,'ZORI (2)'!$C$2:$E$106,3,FALSE), 0)</f>
        <v>1485</v>
      </c>
      <c r="I2763">
        <f t="shared" si="387"/>
        <v>48140</v>
      </c>
      <c r="J2763">
        <f t="shared" si="388"/>
        <v>192560</v>
      </c>
      <c r="K2763">
        <v>2.5000000000000001E-2</v>
      </c>
      <c r="L2763">
        <v>360</v>
      </c>
      <c r="M2763" s="1">
        <f t="shared" si="389"/>
        <v>760.84480276339377</v>
      </c>
      <c r="N2763">
        <f t="shared" si="393"/>
        <v>6387.5000000000009</v>
      </c>
      <c r="O2763">
        <f t="shared" si="390"/>
        <v>96.28</v>
      </c>
      <c r="P2763">
        <f t="shared" si="391"/>
        <v>148.5</v>
      </c>
      <c r="Q2763">
        <v>20000</v>
      </c>
      <c r="R2763">
        <f t="shared" si="392"/>
        <v>13.507295173961841</v>
      </c>
      <c r="S2763">
        <f t="shared" si="394"/>
        <v>0.15229489557776316</v>
      </c>
      <c r="T2763">
        <f t="shared" si="395"/>
        <v>7.7186305281128104E-2</v>
      </c>
      <c r="U2763">
        <f>IFERROR(VLOOKUP(D2763,'ZORI (2)'!$C$2:$F$106,4,FALSE), 0)</f>
        <v>66.493977017409904</v>
      </c>
    </row>
    <row r="2764" spans="1:21" x14ac:dyDescent="0.25">
      <c r="A2764">
        <v>3519</v>
      </c>
      <c r="B2764">
        <v>93657</v>
      </c>
      <c r="C2764" t="s">
        <v>1673</v>
      </c>
      <c r="D2764" t="s">
        <v>232</v>
      </c>
      <c r="E2764">
        <v>162300</v>
      </c>
      <c r="F2764">
        <v>238000</v>
      </c>
      <c r="G2764">
        <f>IFERROR(VLOOKUP(D2764,'ZORI (2)'!$C$2:$E$106,2,FALSE), 0)</f>
        <v>1114</v>
      </c>
      <c r="H2764">
        <f>IFERROR(VLOOKUP(D2764,'ZORI (2)'!$C$2:$E$106,3,FALSE), 0)</f>
        <v>1323</v>
      </c>
      <c r="I2764">
        <f t="shared" si="387"/>
        <v>47600</v>
      </c>
      <c r="J2764">
        <f t="shared" si="388"/>
        <v>190400</v>
      </c>
      <c r="K2764">
        <v>2.5000000000000001E-2</v>
      </c>
      <c r="L2764">
        <v>360</v>
      </c>
      <c r="M2764" s="1">
        <f t="shared" si="389"/>
        <v>752.31019134893108</v>
      </c>
      <c r="N2764">
        <f t="shared" si="393"/>
        <v>5680.5000000000009</v>
      </c>
      <c r="O2764">
        <f t="shared" si="390"/>
        <v>95.199999999999989</v>
      </c>
      <c r="P2764">
        <f t="shared" si="391"/>
        <v>132.30000000000001</v>
      </c>
      <c r="Q2764">
        <v>20000</v>
      </c>
      <c r="R2764">
        <f t="shared" si="392"/>
        <v>14.991181657848324</v>
      </c>
      <c r="S2764">
        <f t="shared" si="394"/>
        <v>0.26608876984580848</v>
      </c>
      <c r="T2764">
        <f t="shared" si="395"/>
        <v>5.6198821020773962E-2</v>
      </c>
      <c r="U2764">
        <f>IFERROR(VLOOKUP(D2764,'ZORI (2)'!$C$2:$F$106,4,FALSE), 0)</f>
        <v>61.96616917680953</v>
      </c>
    </row>
    <row r="2765" spans="1:21" x14ac:dyDescent="0.25">
      <c r="A2765">
        <v>3521</v>
      </c>
      <c r="B2765">
        <v>85053</v>
      </c>
      <c r="C2765" t="s">
        <v>209</v>
      </c>
      <c r="D2765" t="s">
        <v>209</v>
      </c>
      <c r="E2765">
        <v>157200</v>
      </c>
      <c r="F2765">
        <v>221500</v>
      </c>
      <c r="G2765">
        <f>IFERROR(VLOOKUP(D2765,'ZORI (2)'!$C$2:$E$106,2,FALSE), 0)</f>
        <v>1024</v>
      </c>
      <c r="H2765">
        <f>IFERROR(VLOOKUP(D2765,'ZORI (2)'!$C$2:$E$106,3,FALSE), 0)</f>
        <v>1278</v>
      </c>
      <c r="I2765">
        <f t="shared" si="387"/>
        <v>44300</v>
      </c>
      <c r="J2765">
        <f t="shared" si="388"/>
        <v>177200</v>
      </c>
      <c r="K2765">
        <v>2.5000000000000001E-2</v>
      </c>
      <c r="L2765">
        <v>360</v>
      </c>
      <c r="M2765" s="1">
        <f t="shared" si="389"/>
        <v>700.15423270499264</v>
      </c>
      <c r="N2765">
        <f t="shared" si="393"/>
        <v>5502.0000000000009</v>
      </c>
      <c r="O2765">
        <f t="shared" si="390"/>
        <v>88.6</v>
      </c>
      <c r="P2765">
        <f t="shared" si="391"/>
        <v>127.80000000000001</v>
      </c>
      <c r="Q2765">
        <v>20000</v>
      </c>
      <c r="R2765">
        <f t="shared" si="392"/>
        <v>14.443140323422014</v>
      </c>
      <c r="S2765">
        <f t="shared" si="394"/>
        <v>0.21235673391643223</v>
      </c>
      <c r="T2765">
        <f t="shared" si="395"/>
        <v>6.2137893005072727E-2</v>
      </c>
      <c r="U2765">
        <f>IFERROR(VLOOKUP(D2765,'ZORI (2)'!$C$2:$F$106,4,FALSE), 0)</f>
        <v>74.874969478603248</v>
      </c>
    </row>
    <row r="2766" spans="1:21" x14ac:dyDescent="0.25">
      <c r="A2766">
        <v>3522</v>
      </c>
      <c r="B2766">
        <v>33426</v>
      </c>
      <c r="C2766" t="s">
        <v>695</v>
      </c>
      <c r="D2766" t="s">
        <v>212</v>
      </c>
      <c r="E2766">
        <v>136300</v>
      </c>
      <c r="F2766">
        <v>221900</v>
      </c>
      <c r="G2766">
        <f>IFERROR(VLOOKUP(D2766,'ZORI (2)'!$C$2:$E$106,2,FALSE), 0)</f>
        <v>1594</v>
      </c>
      <c r="H2766">
        <f>IFERROR(VLOOKUP(D2766,'ZORI (2)'!$C$2:$E$106,3,FALSE), 0)</f>
        <v>1845</v>
      </c>
      <c r="I2766">
        <f t="shared" si="387"/>
        <v>44380</v>
      </c>
      <c r="J2766">
        <f t="shared" si="388"/>
        <v>177520</v>
      </c>
      <c r="K2766">
        <v>2.5000000000000001E-2</v>
      </c>
      <c r="L2766">
        <v>360</v>
      </c>
      <c r="M2766" s="1">
        <f t="shared" si="389"/>
        <v>701.41861958120933</v>
      </c>
      <c r="N2766">
        <f t="shared" si="393"/>
        <v>4770.5</v>
      </c>
      <c r="O2766">
        <f t="shared" si="390"/>
        <v>88.759999999999991</v>
      </c>
      <c r="P2766">
        <f t="shared" si="391"/>
        <v>184.5</v>
      </c>
      <c r="Q2766">
        <v>20000</v>
      </c>
      <c r="R2766">
        <f t="shared" si="392"/>
        <v>10.022583559168925</v>
      </c>
      <c r="S2766">
        <f t="shared" si="394"/>
        <v>0.37765760955606398</v>
      </c>
      <c r="T2766">
        <f t="shared" si="395"/>
        <v>0.15103081778187413</v>
      </c>
      <c r="U2766">
        <f>IFERROR(VLOOKUP(D2766,'ZORI (2)'!$C$2:$F$106,4,FALSE), 0)</f>
        <v>73.506796622216257</v>
      </c>
    </row>
    <row r="2767" spans="1:21" x14ac:dyDescent="0.25">
      <c r="A2767">
        <v>3523</v>
      </c>
      <c r="B2767">
        <v>75032</v>
      </c>
      <c r="C2767" t="s">
        <v>1341</v>
      </c>
      <c r="D2767" t="s">
        <v>192</v>
      </c>
      <c r="E2767">
        <v>211100</v>
      </c>
      <c r="F2767">
        <v>303000</v>
      </c>
      <c r="G2767">
        <f>IFERROR(VLOOKUP(D2767,'ZORI (2)'!$C$2:$E$106,2,FALSE), 0)</f>
        <v>1240</v>
      </c>
      <c r="H2767">
        <f>IFERROR(VLOOKUP(D2767,'ZORI (2)'!$C$2:$E$106,3,FALSE), 0)</f>
        <v>1481</v>
      </c>
      <c r="I2767">
        <f t="shared" si="387"/>
        <v>60600</v>
      </c>
      <c r="J2767">
        <f t="shared" si="388"/>
        <v>242400</v>
      </c>
      <c r="K2767">
        <v>2.5000000000000001E-2</v>
      </c>
      <c r="L2767">
        <v>360</v>
      </c>
      <c r="M2767" s="1">
        <f t="shared" si="389"/>
        <v>957.77305873414343</v>
      </c>
      <c r="N2767">
        <f t="shared" si="393"/>
        <v>7388.5000000000009</v>
      </c>
      <c r="O2767">
        <f t="shared" si="390"/>
        <v>121.19999999999999</v>
      </c>
      <c r="P2767">
        <f t="shared" si="391"/>
        <v>148.1</v>
      </c>
      <c r="Q2767">
        <v>20000</v>
      </c>
      <c r="R2767">
        <f t="shared" si="392"/>
        <v>17.049291019581364</v>
      </c>
      <c r="S2767">
        <f t="shared" si="394"/>
        <v>0.27050151265155342</v>
      </c>
      <c r="T2767">
        <f t="shared" si="395"/>
        <v>3.4630926714176037E-2</v>
      </c>
      <c r="U2767">
        <f>IFERROR(VLOOKUP(D2767,'ZORI (2)'!$C$2:$F$106,4,FALSE), 0)</f>
        <v>73.617039721894315</v>
      </c>
    </row>
    <row r="2768" spans="1:21" x14ac:dyDescent="0.25">
      <c r="A2768">
        <v>3524</v>
      </c>
      <c r="B2768">
        <v>76014</v>
      </c>
      <c r="C2768" t="s">
        <v>624</v>
      </c>
      <c r="D2768" t="s">
        <v>192</v>
      </c>
      <c r="E2768">
        <v>89900</v>
      </c>
      <c r="F2768">
        <v>153500</v>
      </c>
      <c r="G2768">
        <f>IFERROR(VLOOKUP(D2768,'ZORI (2)'!$C$2:$E$106,2,FALSE), 0)</f>
        <v>1240</v>
      </c>
      <c r="H2768">
        <f>IFERROR(VLOOKUP(D2768,'ZORI (2)'!$C$2:$E$106,3,FALSE), 0)</f>
        <v>1481</v>
      </c>
      <c r="I2768">
        <f t="shared" si="387"/>
        <v>30700</v>
      </c>
      <c r="J2768">
        <f t="shared" si="388"/>
        <v>122800</v>
      </c>
      <c r="K2768">
        <v>2.5000000000000001E-2</v>
      </c>
      <c r="L2768">
        <v>360</v>
      </c>
      <c r="M2768" s="1">
        <f t="shared" si="389"/>
        <v>485.20846374815511</v>
      </c>
      <c r="N2768">
        <f t="shared" si="393"/>
        <v>3146.5000000000005</v>
      </c>
      <c r="O2768">
        <f t="shared" si="390"/>
        <v>61.4</v>
      </c>
      <c r="P2768">
        <f t="shared" si="391"/>
        <v>148.1</v>
      </c>
      <c r="Q2768">
        <v>20000</v>
      </c>
      <c r="R2768">
        <f t="shared" si="392"/>
        <v>8.6371820841773577</v>
      </c>
      <c r="S2768">
        <f t="shared" si="394"/>
        <v>0.35784831905454834</v>
      </c>
      <c r="T2768">
        <f t="shared" si="395"/>
        <v>0.17522955874610491</v>
      </c>
      <c r="U2768">
        <f>IFERROR(VLOOKUP(D2768,'ZORI (2)'!$C$2:$F$106,4,FALSE), 0)</f>
        <v>73.617039721894315</v>
      </c>
    </row>
    <row r="2769" spans="1:21" x14ac:dyDescent="0.25">
      <c r="A2769">
        <v>3526</v>
      </c>
      <c r="B2769">
        <v>60516</v>
      </c>
      <c r="C2769" t="s">
        <v>1583</v>
      </c>
      <c r="D2769" t="s">
        <v>191</v>
      </c>
      <c r="E2769">
        <v>320500</v>
      </c>
      <c r="F2769">
        <v>348100</v>
      </c>
      <c r="G2769">
        <f>IFERROR(VLOOKUP(D2769,'ZORI (2)'!$C$2:$E$106,2,FALSE), 0)</f>
        <v>1542</v>
      </c>
      <c r="H2769">
        <f>IFERROR(VLOOKUP(D2769,'ZORI (2)'!$C$2:$E$106,3,FALSE), 0)</f>
        <v>1713</v>
      </c>
      <c r="I2769">
        <f t="shared" si="387"/>
        <v>69620</v>
      </c>
      <c r="J2769">
        <f t="shared" si="388"/>
        <v>278480</v>
      </c>
      <c r="K2769">
        <v>2.5000000000000001E-2</v>
      </c>
      <c r="L2769">
        <v>360</v>
      </c>
      <c r="M2769" s="1">
        <f t="shared" si="389"/>
        <v>1100.3326790275753</v>
      </c>
      <c r="N2769">
        <f t="shared" si="393"/>
        <v>11217.500000000002</v>
      </c>
      <c r="O2769">
        <f t="shared" si="390"/>
        <v>139.24</v>
      </c>
      <c r="P2769">
        <f t="shared" si="391"/>
        <v>171.3</v>
      </c>
      <c r="Q2769">
        <v>20000</v>
      </c>
      <c r="R2769">
        <f t="shared" si="392"/>
        <v>16.934228449114613</v>
      </c>
      <c r="S2769">
        <f t="shared" si="394"/>
        <v>-1.0285243128362962E-2</v>
      </c>
      <c r="T2769">
        <f t="shared" si="395"/>
        <v>3.5954162406536219E-2</v>
      </c>
      <c r="U2769">
        <f>IFERROR(VLOOKUP(D2769,'ZORI (2)'!$C$2:$F$106,4,FALSE), 0)</f>
        <v>52.309030710552761</v>
      </c>
    </row>
    <row r="2770" spans="1:21" x14ac:dyDescent="0.25">
      <c r="A2770">
        <v>3527</v>
      </c>
      <c r="B2770">
        <v>78750</v>
      </c>
      <c r="C2770" t="s">
        <v>199</v>
      </c>
      <c r="D2770" t="s">
        <v>199</v>
      </c>
      <c r="E2770">
        <v>333100</v>
      </c>
      <c r="F2770">
        <v>448200</v>
      </c>
      <c r="G2770">
        <f>IFERROR(VLOOKUP(D2770,'ZORI (2)'!$C$2:$E$106,2,FALSE), 0)</f>
        <v>1290</v>
      </c>
      <c r="H2770">
        <f>IFERROR(VLOOKUP(D2770,'ZORI (2)'!$C$2:$E$106,3,FALSE), 0)</f>
        <v>1474</v>
      </c>
      <c r="I2770">
        <f t="shared" si="387"/>
        <v>89640</v>
      </c>
      <c r="J2770">
        <f t="shared" si="388"/>
        <v>358560</v>
      </c>
      <c r="K2770">
        <v>2.5000000000000001E-2</v>
      </c>
      <c r="L2770">
        <v>360</v>
      </c>
      <c r="M2770" s="1">
        <f t="shared" si="389"/>
        <v>1416.7454948008021</v>
      </c>
      <c r="N2770">
        <f t="shared" si="393"/>
        <v>11658.500000000002</v>
      </c>
      <c r="O2770">
        <f t="shared" si="390"/>
        <v>179.28</v>
      </c>
      <c r="P2770">
        <f t="shared" si="391"/>
        <v>147.4</v>
      </c>
      <c r="Q2770">
        <v>20000</v>
      </c>
      <c r="R2770">
        <f t="shared" si="392"/>
        <v>25.33921302578019</v>
      </c>
      <c r="S2770">
        <f t="shared" si="394"/>
        <v>0.22875820577176406</v>
      </c>
      <c r="T2770">
        <f t="shared" si="395"/>
        <v>-2.6654129586183073E-2</v>
      </c>
      <c r="U2770">
        <f>IFERROR(VLOOKUP(D2770,'ZORI (2)'!$C$2:$F$106,4,FALSE), 0)</f>
        <v>53.175417252711803</v>
      </c>
    </row>
    <row r="2771" spans="1:21" x14ac:dyDescent="0.25">
      <c r="A2771">
        <v>3529</v>
      </c>
      <c r="B2771">
        <v>48309</v>
      </c>
      <c r="C2771" t="s">
        <v>830</v>
      </c>
      <c r="D2771" t="s">
        <v>235</v>
      </c>
      <c r="E2771">
        <v>251300</v>
      </c>
      <c r="F2771">
        <v>316300</v>
      </c>
      <c r="G2771">
        <f>IFERROR(VLOOKUP(D2771,'ZORI (2)'!$C$2:$E$106,2,FALSE), 0)</f>
        <v>1028</v>
      </c>
      <c r="H2771">
        <f>IFERROR(VLOOKUP(D2771,'ZORI (2)'!$C$2:$E$106,3,FALSE), 0)</f>
        <v>1171</v>
      </c>
      <c r="I2771">
        <f t="shared" si="387"/>
        <v>63260</v>
      </c>
      <c r="J2771">
        <f t="shared" si="388"/>
        <v>253040</v>
      </c>
      <c r="K2771">
        <v>2.5000000000000001E-2</v>
      </c>
      <c r="L2771">
        <v>360</v>
      </c>
      <c r="M2771" s="1">
        <f t="shared" si="389"/>
        <v>999.81392236834847</v>
      </c>
      <c r="N2771">
        <f t="shared" si="393"/>
        <v>8795.5</v>
      </c>
      <c r="O2771">
        <f t="shared" si="390"/>
        <v>126.52</v>
      </c>
      <c r="P2771">
        <f t="shared" si="391"/>
        <v>117.10000000000001</v>
      </c>
      <c r="Q2771">
        <v>20000</v>
      </c>
      <c r="R2771">
        <f t="shared" si="392"/>
        <v>22.509251352120696</v>
      </c>
      <c r="S2771">
        <f t="shared" si="394"/>
        <v>0.12925769960602723</v>
      </c>
      <c r="T2771">
        <f t="shared" si="395"/>
        <v>-9.4422068037236517E-3</v>
      </c>
      <c r="U2771">
        <f>IFERROR(VLOOKUP(D2771,'ZORI (2)'!$C$2:$F$106,4,FALSE), 0)</f>
        <v>42.450160853200359</v>
      </c>
    </row>
    <row r="2772" spans="1:21" x14ac:dyDescent="0.25">
      <c r="A2772">
        <v>3533</v>
      </c>
      <c r="B2772">
        <v>80919</v>
      </c>
      <c r="C2772" t="s">
        <v>337</v>
      </c>
      <c r="D2772" t="s">
        <v>337</v>
      </c>
      <c r="E2772">
        <v>306500</v>
      </c>
      <c r="F2772">
        <v>394700</v>
      </c>
      <c r="G2772">
        <f>IFERROR(VLOOKUP(D2772,'ZORI (2)'!$C$2:$E$106,2,FALSE), 0)</f>
        <v>1121</v>
      </c>
      <c r="H2772">
        <f>IFERROR(VLOOKUP(D2772,'ZORI (2)'!$C$2:$E$106,3,FALSE), 0)</f>
        <v>1419</v>
      </c>
      <c r="I2772">
        <f t="shared" si="387"/>
        <v>78940</v>
      </c>
      <c r="J2772">
        <f t="shared" si="388"/>
        <v>315760</v>
      </c>
      <c r="K2772">
        <v>2.5000000000000001E-2</v>
      </c>
      <c r="L2772">
        <v>360</v>
      </c>
      <c r="M2772" s="1">
        <f t="shared" si="389"/>
        <v>1247.6337501068199</v>
      </c>
      <c r="N2772">
        <f t="shared" si="393"/>
        <v>10727.500000000002</v>
      </c>
      <c r="O2772">
        <f t="shared" si="390"/>
        <v>157.88</v>
      </c>
      <c r="P2772">
        <f t="shared" si="391"/>
        <v>141.9</v>
      </c>
      <c r="Q2772">
        <v>20000</v>
      </c>
      <c r="R2772">
        <f t="shared" si="392"/>
        <v>23.179469109701667</v>
      </c>
      <c r="S2772">
        <f t="shared" si="394"/>
        <v>0.17042649250135294</v>
      </c>
      <c r="T2772">
        <f t="shared" si="395"/>
        <v>-1.4051245822890449E-2</v>
      </c>
      <c r="U2772">
        <f>IFERROR(VLOOKUP(D2772,'ZORI (2)'!$C$2:$F$106,4,FALSE), 0)</f>
        <v>91.826389912452399</v>
      </c>
    </row>
    <row r="2773" spans="1:21" x14ac:dyDescent="0.25">
      <c r="A2773">
        <v>3534</v>
      </c>
      <c r="B2773">
        <v>30013</v>
      </c>
      <c r="C2773" t="s">
        <v>1653</v>
      </c>
      <c r="D2773" t="s">
        <v>202</v>
      </c>
      <c r="E2773">
        <v>116700</v>
      </c>
      <c r="F2773">
        <v>168200</v>
      </c>
      <c r="G2773">
        <f>IFERROR(VLOOKUP(D2773,'ZORI (2)'!$C$2:$E$106,2,FALSE), 0)</f>
        <v>1152</v>
      </c>
      <c r="H2773">
        <f>IFERROR(VLOOKUP(D2773,'ZORI (2)'!$C$2:$E$106,3,FALSE), 0)</f>
        <v>1425</v>
      </c>
      <c r="I2773">
        <f t="shared" si="387"/>
        <v>33640</v>
      </c>
      <c r="J2773">
        <f t="shared" si="388"/>
        <v>134560</v>
      </c>
      <c r="K2773">
        <v>2.5000000000000001E-2</v>
      </c>
      <c r="L2773">
        <v>360</v>
      </c>
      <c r="M2773" s="1">
        <f t="shared" si="389"/>
        <v>531.67468144911857</v>
      </c>
      <c r="N2773">
        <f t="shared" si="393"/>
        <v>4084.5000000000005</v>
      </c>
      <c r="O2773">
        <f t="shared" si="390"/>
        <v>67.28</v>
      </c>
      <c r="P2773">
        <f t="shared" si="391"/>
        <v>142.5</v>
      </c>
      <c r="Q2773">
        <v>20000</v>
      </c>
      <c r="R2773">
        <f t="shared" si="392"/>
        <v>9.8362573099415211</v>
      </c>
      <c r="S2773">
        <f t="shared" si="394"/>
        <v>0.19473379526865528</v>
      </c>
      <c r="T2773">
        <f t="shared" si="395"/>
        <v>0.14209813549897493</v>
      </c>
      <c r="U2773">
        <f>IFERROR(VLOOKUP(D2773,'ZORI (2)'!$C$2:$F$106,4,FALSE), 0)</f>
        <v>82.518246796825295</v>
      </c>
    </row>
    <row r="2774" spans="1:21" x14ac:dyDescent="0.25">
      <c r="A2774">
        <v>3535</v>
      </c>
      <c r="B2774">
        <v>8046</v>
      </c>
      <c r="C2774" t="s">
        <v>1674</v>
      </c>
      <c r="D2774" t="s">
        <v>254</v>
      </c>
      <c r="E2774">
        <v>124400</v>
      </c>
      <c r="F2774">
        <v>148600</v>
      </c>
      <c r="G2774">
        <f>IFERROR(VLOOKUP(D2774,'ZORI (2)'!$C$2:$E$106,2,FALSE), 0)</f>
        <v>1372</v>
      </c>
      <c r="H2774">
        <f>IFERROR(VLOOKUP(D2774,'ZORI (2)'!$C$2:$E$106,3,FALSE), 0)</f>
        <v>1516</v>
      </c>
      <c r="I2774">
        <f t="shared" si="387"/>
        <v>29720</v>
      </c>
      <c r="J2774">
        <f t="shared" si="388"/>
        <v>118880</v>
      </c>
      <c r="K2774">
        <v>2.5000000000000001E-2</v>
      </c>
      <c r="L2774">
        <v>360</v>
      </c>
      <c r="M2774" s="1">
        <f t="shared" si="389"/>
        <v>469.71972451450074</v>
      </c>
      <c r="N2774">
        <f t="shared" si="393"/>
        <v>4354</v>
      </c>
      <c r="O2774">
        <f t="shared" si="390"/>
        <v>59.44</v>
      </c>
      <c r="P2774">
        <f t="shared" si="391"/>
        <v>151.6</v>
      </c>
      <c r="Q2774">
        <v>20000</v>
      </c>
      <c r="R2774">
        <f t="shared" si="392"/>
        <v>8.1684256816182934</v>
      </c>
      <c r="S2774">
        <f t="shared" si="394"/>
        <v>-1.035266278553854E-3</v>
      </c>
      <c r="T2774">
        <f t="shared" si="395"/>
        <v>0.18535494518300827</v>
      </c>
      <c r="U2774">
        <f>IFERROR(VLOOKUP(D2774,'ZORI (2)'!$C$2:$F$106,4,FALSE), 0)</f>
        <v>44.044485087995604</v>
      </c>
    </row>
    <row r="2775" spans="1:21" x14ac:dyDescent="0.25">
      <c r="A2775">
        <v>3537</v>
      </c>
      <c r="B2775">
        <v>95148</v>
      </c>
      <c r="C2775" t="s">
        <v>263</v>
      </c>
      <c r="D2775" t="s">
        <v>263</v>
      </c>
      <c r="E2775">
        <v>670800</v>
      </c>
      <c r="F2775">
        <v>1039900</v>
      </c>
      <c r="G2775">
        <f>IFERROR(VLOOKUP(D2775,'ZORI (2)'!$C$2:$E$106,2,FALSE), 0)</f>
        <v>2230</v>
      </c>
      <c r="H2775">
        <f>IFERROR(VLOOKUP(D2775,'ZORI (2)'!$C$2:$E$106,3,FALSE), 0)</f>
        <v>2980</v>
      </c>
      <c r="I2775">
        <f t="shared" si="387"/>
        <v>207980</v>
      </c>
      <c r="J2775">
        <f t="shared" si="388"/>
        <v>831920</v>
      </c>
      <c r="K2775">
        <v>2.5000000000000001E-2</v>
      </c>
      <c r="L2775">
        <v>360</v>
      </c>
      <c r="M2775" s="1">
        <f t="shared" si="389"/>
        <v>3287.0897814443424</v>
      </c>
      <c r="N2775">
        <f t="shared" si="393"/>
        <v>23478.000000000004</v>
      </c>
      <c r="O2775">
        <f t="shared" si="390"/>
        <v>415.96</v>
      </c>
      <c r="P2775">
        <f t="shared" si="391"/>
        <v>298</v>
      </c>
      <c r="Q2775">
        <v>20000</v>
      </c>
      <c r="R2775">
        <f t="shared" si="392"/>
        <v>29.079977628635348</v>
      </c>
      <c r="S2775">
        <f t="shared" si="394"/>
        <v>0.45587572345781335</v>
      </c>
      <c r="T2775">
        <f t="shared" si="395"/>
        <v>-4.8726218204758288E-2</v>
      </c>
      <c r="U2775">
        <f>IFERROR(VLOOKUP(D2775,'ZORI (2)'!$C$2:$F$106,4,FALSE), 0)</f>
        <v>197.06404135345912</v>
      </c>
    </row>
    <row r="2776" spans="1:21" x14ac:dyDescent="0.25">
      <c r="A2776">
        <v>3538</v>
      </c>
      <c r="B2776">
        <v>18045</v>
      </c>
      <c r="C2776" t="s">
        <v>1675</v>
      </c>
      <c r="D2776" t="s">
        <v>349</v>
      </c>
      <c r="E2776">
        <v>198500</v>
      </c>
      <c r="F2776">
        <v>226800</v>
      </c>
      <c r="G2776">
        <f>IFERROR(VLOOKUP(D2776,'ZORI (2)'!$C$2:$E$106,2,FALSE), 0)</f>
        <v>1137</v>
      </c>
      <c r="H2776">
        <f>IFERROR(VLOOKUP(D2776,'ZORI (2)'!$C$2:$E$106,3,FALSE), 0)</f>
        <v>1279</v>
      </c>
      <c r="I2776">
        <f t="shared" si="387"/>
        <v>45360</v>
      </c>
      <c r="J2776">
        <f t="shared" si="388"/>
        <v>181440</v>
      </c>
      <c r="K2776">
        <v>2.5000000000000001E-2</v>
      </c>
      <c r="L2776">
        <v>360</v>
      </c>
      <c r="M2776" s="1">
        <f t="shared" si="389"/>
        <v>716.90735881486376</v>
      </c>
      <c r="N2776">
        <f t="shared" si="393"/>
        <v>6947.5000000000009</v>
      </c>
      <c r="O2776">
        <f t="shared" si="390"/>
        <v>90.72</v>
      </c>
      <c r="P2776">
        <f t="shared" si="391"/>
        <v>127.9</v>
      </c>
      <c r="Q2776">
        <v>20000</v>
      </c>
      <c r="R2776">
        <f t="shared" si="392"/>
        <v>14.777169663799844</v>
      </c>
      <c r="S2776">
        <f t="shared" si="394"/>
        <v>5.9991794098404284E-3</v>
      </c>
      <c r="T2776">
        <f t="shared" si="395"/>
        <v>5.7001994180709267E-2</v>
      </c>
      <c r="U2776">
        <f>IFERROR(VLOOKUP(D2776,'ZORI (2)'!$C$2:$F$106,4,FALSE), 0)</f>
        <v>41.537623302975142</v>
      </c>
    </row>
    <row r="2777" spans="1:21" x14ac:dyDescent="0.25">
      <c r="A2777">
        <v>3539</v>
      </c>
      <c r="B2777">
        <v>28209</v>
      </c>
      <c r="C2777" t="s">
        <v>200</v>
      </c>
      <c r="D2777" t="s">
        <v>200</v>
      </c>
      <c r="E2777">
        <v>269800</v>
      </c>
      <c r="F2777">
        <v>415200</v>
      </c>
      <c r="G2777">
        <f>IFERROR(VLOOKUP(D2777,'ZORI (2)'!$C$2:$E$106,2,FALSE), 0)</f>
        <v>1146</v>
      </c>
      <c r="H2777">
        <f>IFERROR(VLOOKUP(D2777,'ZORI (2)'!$C$2:$E$106,3,FALSE), 0)</f>
        <v>1375</v>
      </c>
      <c r="I2777">
        <f t="shared" si="387"/>
        <v>83040</v>
      </c>
      <c r="J2777">
        <f t="shared" si="388"/>
        <v>332160</v>
      </c>
      <c r="K2777">
        <v>2.5000000000000001E-2</v>
      </c>
      <c r="L2777">
        <v>360</v>
      </c>
      <c r="M2777" s="1">
        <f t="shared" si="389"/>
        <v>1312.4335775129252</v>
      </c>
      <c r="N2777">
        <f t="shared" si="393"/>
        <v>9443</v>
      </c>
      <c r="O2777">
        <f t="shared" si="390"/>
        <v>166.08</v>
      </c>
      <c r="P2777">
        <f t="shared" si="391"/>
        <v>137.5</v>
      </c>
      <c r="Q2777">
        <v>20000</v>
      </c>
      <c r="R2777">
        <f t="shared" si="392"/>
        <v>25.163636363636364</v>
      </c>
      <c r="S2777">
        <f t="shared" si="394"/>
        <v>0.38750112784593121</v>
      </c>
      <c r="T2777">
        <f t="shared" si="395"/>
        <v>-2.5712000303646777E-2</v>
      </c>
      <c r="U2777">
        <f>IFERROR(VLOOKUP(D2777,'ZORI (2)'!$C$2:$F$106,4,FALSE), 0)</f>
        <v>70.566747242072395</v>
      </c>
    </row>
    <row r="2778" spans="1:21" x14ac:dyDescent="0.25">
      <c r="A2778">
        <v>3540</v>
      </c>
      <c r="B2778">
        <v>27545</v>
      </c>
      <c r="C2778" t="s">
        <v>1676</v>
      </c>
      <c r="D2778" t="s">
        <v>250</v>
      </c>
      <c r="E2778">
        <v>149900</v>
      </c>
      <c r="F2778">
        <v>187800</v>
      </c>
      <c r="G2778">
        <f>IFERROR(VLOOKUP(D2778,'ZORI (2)'!$C$2:$E$106,2,FALSE), 0)</f>
        <v>1250</v>
      </c>
      <c r="H2778">
        <f>IFERROR(VLOOKUP(D2778,'ZORI (2)'!$C$2:$E$106,3,FALSE), 0)</f>
        <v>1415</v>
      </c>
      <c r="I2778">
        <f t="shared" si="387"/>
        <v>37560</v>
      </c>
      <c r="J2778">
        <f t="shared" si="388"/>
        <v>150240</v>
      </c>
      <c r="K2778">
        <v>2.5000000000000001E-2</v>
      </c>
      <c r="L2778">
        <v>360</v>
      </c>
      <c r="M2778" s="1">
        <f t="shared" si="389"/>
        <v>593.62963838373651</v>
      </c>
      <c r="N2778">
        <f t="shared" si="393"/>
        <v>5246.5000000000009</v>
      </c>
      <c r="O2778">
        <f t="shared" si="390"/>
        <v>75.11999999999999</v>
      </c>
      <c r="P2778">
        <f t="shared" si="391"/>
        <v>141.5</v>
      </c>
      <c r="Q2778">
        <v>20000</v>
      </c>
      <c r="R2778">
        <f t="shared" si="392"/>
        <v>11.060070671378092</v>
      </c>
      <c r="S2778">
        <f t="shared" si="394"/>
        <v>7.2245234703519623E-2</v>
      </c>
      <c r="T2778">
        <f t="shared" si="395"/>
        <v>0.11554543461895125</v>
      </c>
      <c r="U2778">
        <f>IFERROR(VLOOKUP(D2778,'ZORI (2)'!$C$2:$F$106,4,FALSE), 0)</f>
        <v>50.506212994248614</v>
      </c>
    </row>
    <row r="2779" spans="1:21" x14ac:dyDescent="0.25">
      <c r="A2779">
        <v>3541</v>
      </c>
      <c r="B2779">
        <v>7103</v>
      </c>
      <c r="C2779" t="s">
        <v>707</v>
      </c>
      <c r="D2779" t="s">
        <v>195</v>
      </c>
      <c r="E2779">
        <v>126200</v>
      </c>
      <c r="F2779">
        <v>188300</v>
      </c>
      <c r="G2779">
        <f>IFERROR(VLOOKUP(D2779,'ZORI (2)'!$C$2:$E$106,2,FALSE), 0)</f>
        <v>2329</v>
      </c>
      <c r="H2779">
        <f>IFERROR(VLOOKUP(D2779,'ZORI (2)'!$C$2:$E$106,3,FALSE), 0)</f>
        <v>2608</v>
      </c>
      <c r="I2779">
        <f t="shared" si="387"/>
        <v>37660</v>
      </c>
      <c r="J2779">
        <f t="shared" si="388"/>
        <v>150640</v>
      </c>
      <c r="K2779">
        <v>2.5000000000000001E-2</v>
      </c>
      <c r="L2779">
        <v>360</v>
      </c>
      <c r="M2779" s="1">
        <f t="shared" si="389"/>
        <v>595.21012197900723</v>
      </c>
      <c r="N2779">
        <f t="shared" si="393"/>
        <v>4417</v>
      </c>
      <c r="O2779">
        <f t="shared" si="390"/>
        <v>75.319999999999993</v>
      </c>
      <c r="P2779">
        <f t="shared" si="391"/>
        <v>260.8</v>
      </c>
      <c r="Q2779">
        <v>20000</v>
      </c>
      <c r="R2779">
        <f t="shared" si="392"/>
        <v>6.0167433537832311</v>
      </c>
      <c r="S2779">
        <f t="shared" si="394"/>
        <v>0.25019088150739954</v>
      </c>
      <c r="T2779">
        <f t="shared" si="395"/>
        <v>0.32411422163203629</v>
      </c>
      <c r="U2779">
        <f>IFERROR(VLOOKUP(D2779,'ZORI (2)'!$C$2:$F$106,4,FALSE), 0)</f>
        <v>81.282042347392249</v>
      </c>
    </row>
    <row r="2780" spans="1:21" x14ac:dyDescent="0.25">
      <c r="A2780">
        <v>3543</v>
      </c>
      <c r="B2780">
        <v>33137</v>
      </c>
      <c r="C2780" t="s">
        <v>343</v>
      </c>
      <c r="D2780" t="s">
        <v>212</v>
      </c>
      <c r="E2780">
        <v>506700</v>
      </c>
      <c r="F2780">
        <v>794000</v>
      </c>
      <c r="G2780">
        <f>IFERROR(VLOOKUP(D2780,'ZORI (2)'!$C$2:$E$106,2,FALSE), 0)</f>
        <v>1594</v>
      </c>
      <c r="H2780">
        <f>IFERROR(VLOOKUP(D2780,'ZORI (2)'!$C$2:$E$106,3,FALSE), 0)</f>
        <v>1845</v>
      </c>
      <c r="I2780">
        <f t="shared" si="387"/>
        <v>158800</v>
      </c>
      <c r="J2780">
        <f t="shared" si="388"/>
        <v>635200</v>
      </c>
      <c r="K2780">
        <v>2.5000000000000001E-2</v>
      </c>
      <c r="L2780">
        <v>360</v>
      </c>
      <c r="M2780" s="1">
        <f t="shared" si="389"/>
        <v>2509.8079492901315</v>
      </c>
      <c r="N2780">
        <f t="shared" si="393"/>
        <v>17734.5</v>
      </c>
      <c r="O2780">
        <f t="shared" si="390"/>
        <v>317.60000000000002</v>
      </c>
      <c r="P2780">
        <f t="shared" si="391"/>
        <v>184.5</v>
      </c>
      <c r="Q2780">
        <v>20000</v>
      </c>
      <c r="R2780">
        <f t="shared" si="392"/>
        <v>35.862691960252938</v>
      </c>
      <c r="S2780">
        <f t="shared" si="394"/>
        <v>0.4583939849513578</v>
      </c>
      <c r="T2780">
        <f t="shared" si="395"/>
        <v>-7.1249044780848036E-2</v>
      </c>
      <c r="U2780">
        <f>IFERROR(VLOOKUP(D2780,'ZORI (2)'!$C$2:$F$106,4,FALSE), 0)</f>
        <v>73.506796622216257</v>
      </c>
    </row>
    <row r="2781" spans="1:21" x14ac:dyDescent="0.25">
      <c r="A2781">
        <v>3544</v>
      </c>
      <c r="B2781">
        <v>55904</v>
      </c>
      <c r="C2781" t="s">
        <v>274</v>
      </c>
      <c r="D2781" t="s">
        <v>274</v>
      </c>
      <c r="E2781">
        <v>132000</v>
      </c>
      <c r="F2781">
        <v>172900</v>
      </c>
      <c r="G2781">
        <f>IFERROR(VLOOKUP(D2781,'ZORI (2)'!$C$2:$E$106,2,FALSE), 0)</f>
        <v>913</v>
      </c>
      <c r="H2781">
        <f>IFERROR(VLOOKUP(D2781,'ZORI (2)'!$C$2:$E$106,3,FALSE), 0)</f>
        <v>1037</v>
      </c>
      <c r="I2781">
        <f t="shared" si="387"/>
        <v>34580</v>
      </c>
      <c r="J2781">
        <f t="shared" si="388"/>
        <v>138320</v>
      </c>
      <c r="K2781">
        <v>2.5000000000000001E-2</v>
      </c>
      <c r="L2781">
        <v>360</v>
      </c>
      <c r="M2781" s="1">
        <f t="shared" si="389"/>
        <v>546.53122724466471</v>
      </c>
      <c r="N2781">
        <f t="shared" si="393"/>
        <v>4620</v>
      </c>
      <c r="O2781">
        <f t="shared" si="390"/>
        <v>69.16</v>
      </c>
      <c r="P2781">
        <f t="shared" si="391"/>
        <v>103.7</v>
      </c>
      <c r="Q2781">
        <v>20000</v>
      </c>
      <c r="R2781">
        <f t="shared" si="392"/>
        <v>13.894246223079396</v>
      </c>
      <c r="S2781">
        <f t="shared" si="394"/>
        <v>0.10394585621248882</v>
      </c>
      <c r="T2781">
        <f t="shared" si="395"/>
        <v>6.4380156639594982E-2</v>
      </c>
      <c r="U2781">
        <f>IFERROR(VLOOKUP(D2781,'ZORI (2)'!$C$2:$F$106,4,FALSE), 0)</f>
        <v>35.783635050326652</v>
      </c>
    </row>
    <row r="2782" spans="1:21" x14ac:dyDescent="0.25">
      <c r="A2782">
        <v>3545</v>
      </c>
      <c r="B2782">
        <v>11710</v>
      </c>
      <c r="C2782" t="s">
        <v>1677</v>
      </c>
      <c r="D2782" t="s">
        <v>195</v>
      </c>
      <c r="E2782">
        <v>403100</v>
      </c>
      <c r="F2782">
        <v>494600</v>
      </c>
      <c r="G2782">
        <f>IFERROR(VLOOKUP(D2782,'ZORI (2)'!$C$2:$E$106,2,FALSE), 0)</f>
        <v>2329</v>
      </c>
      <c r="H2782">
        <f>IFERROR(VLOOKUP(D2782,'ZORI (2)'!$C$2:$E$106,3,FALSE), 0)</f>
        <v>2608</v>
      </c>
      <c r="I2782">
        <f t="shared" si="387"/>
        <v>98920</v>
      </c>
      <c r="J2782">
        <f t="shared" si="388"/>
        <v>395680</v>
      </c>
      <c r="K2782">
        <v>2.5000000000000001E-2</v>
      </c>
      <c r="L2782">
        <v>360</v>
      </c>
      <c r="M2782" s="1">
        <f t="shared" si="389"/>
        <v>1563.4143724419384</v>
      </c>
      <c r="N2782">
        <f t="shared" si="393"/>
        <v>14108.500000000002</v>
      </c>
      <c r="O2782">
        <f t="shared" si="390"/>
        <v>197.83999999999997</v>
      </c>
      <c r="P2782">
        <f t="shared" si="391"/>
        <v>260.8</v>
      </c>
      <c r="Q2782">
        <v>20000</v>
      </c>
      <c r="R2782">
        <f t="shared" si="392"/>
        <v>15.803936605316974</v>
      </c>
      <c r="S2782">
        <f t="shared" si="394"/>
        <v>0.13126803344399754</v>
      </c>
      <c r="T2782">
        <f t="shared" si="395"/>
        <v>5.2855948392237312E-2</v>
      </c>
      <c r="U2782">
        <f>IFERROR(VLOOKUP(D2782,'ZORI (2)'!$C$2:$F$106,4,FALSE), 0)</f>
        <v>81.282042347392249</v>
      </c>
    </row>
    <row r="2783" spans="1:21" x14ac:dyDescent="0.25">
      <c r="A2783">
        <v>3546</v>
      </c>
      <c r="B2783">
        <v>77014</v>
      </c>
      <c r="C2783" t="s">
        <v>193</v>
      </c>
      <c r="D2783" t="s">
        <v>193</v>
      </c>
      <c r="E2783">
        <v>123300</v>
      </c>
      <c r="F2783">
        <v>157100</v>
      </c>
      <c r="G2783">
        <f>IFERROR(VLOOKUP(D2783,'ZORI (2)'!$C$2:$E$106,2,FALSE), 0)</f>
        <v>1302</v>
      </c>
      <c r="H2783">
        <f>IFERROR(VLOOKUP(D2783,'ZORI (2)'!$C$2:$E$106,3,FALSE), 0)</f>
        <v>1452</v>
      </c>
      <c r="I2783">
        <f t="shared" si="387"/>
        <v>31420</v>
      </c>
      <c r="J2783">
        <f t="shared" si="388"/>
        <v>125680</v>
      </c>
      <c r="K2783">
        <v>2.5000000000000001E-2</v>
      </c>
      <c r="L2783">
        <v>360</v>
      </c>
      <c r="M2783" s="1">
        <f t="shared" si="389"/>
        <v>496.58794563410538</v>
      </c>
      <c r="N2783">
        <f t="shared" si="393"/>
        <v>4315.5</v>
      </c>
      <c r="O2783">
        <f t="shared" si="390"/>
        <v>62.839999999999996</v>
      </c>
      <c r="P2783">
        <f t="shared" si="391"/>
        <v>145.20000000000002</v>
      </c>
      <c r="Q2783">
        <v>20000</v>
      </c>
      <c r="R2783">
        <f t="shared" si="392"/>
        <v>9.0162993572084478</v>
      </c>
      <c r="S2783">
        <f t="shared" si="394"/>
        <v>6.4251382815490241E-2</v>
      </c>
      <c r="T2783">
        <f t="shared" si="395"/>
        <v>0.16091117245545</v>
      </c>
      <c r="U2783">
        <f>IFERROR(VLOOKUP(D2783,'ZORI (2)'!$C$2:$F$106,4,FALSE), 0)</f>
        <v>33.665786847801911</v>
      </c>
    </row>
    <row r="2784" spans="1:21" x14ac:dyDescent="0.25">
      <c r="A2784">
        <v>3548</v>
      </c>
      <c r="B2784">
        <v>48336</v>
      </c>
      <c r="C2784" t="s">
        <v>1678</v>
      </c>
      <c r="D2784" t="s">
        <v>235</v>
      </c>
      <c r="E2784">
        <v>137300</v>
      </c>
      <c r="F2784">
        <v>192100</v>
      </c>
      <c r="G2784">
        <f>IFERROR(VLOOKUP(D2784,'ZORI (2)'!$C$2:$E$106,2,FALSE), 0)</f>
        <v>1028</v>
      </c>
      <c r="H2784">
        <f>IFERROR(VLOOKUP(D2784,'ZORI (2)'!$C$2:$E$106,3,FALSE), 0)</f>
        <v>1171</v>
      </c>
      <c r="I2784">
        <f t="shared" si="387"/>
        <v>38420</v>
      </c>
      <c r="J2784">
        <f t="shared" si="388"/>
        <v>153680</v>
      </c>
      <c r="K2784">
        <v>2.5000000000000001E-2</v>
      </c>
      <c r="L2784">
        <v>360</v>
      </c>
      <c r="M2784" s="1">
        <f t="shared" si="389"/>
        <v>607.22179730306584</v>
      </c>
      <c r="N2784">
        <f t="shared" si="393"/>
        <v>4805.5000000000009</v>
      </c>
      <c r="O2784">
        <f t="shared" si="390"/>
        <v>76.84</v>
      </c>
      <c r="P2784">
        <f t="shared" si="391"/>
        <v>117.10000000000001</v>
      </c>
      <c r="Q2784">
        <v>20000</v>
      </c>
      <c r="R2784">
        <f t="shared" si="392"/>
        <v>13.670651864503274</v>
      </c>
      <c r="S2784">
        <f t="shared" si="394"/>
        <v>0.18503073615639198</v>
      </c>
      <c r="T2784">
        <f t="shared" si="395"/>
        <v>7.0194121554803202E-2</v>
      </c>
      <c r="U2784">
        <f>IFERROR(VLOOKUP(D2784,'ZORI (2)'!$C$2:$F$106,4,FALSE), 0)</f>
        <v>42.450160853200359</v>
      </c>
    </row>
    <row r="2785" spans="1:21" x14ac:dyDescent="0.25">
      <c r="A2785">
        <v>3549</v>
      </c>
      <c r="B2785">
        <v>32118</v>
      </c>
      <c r="C2785" t="s">
        <v>270</v>
      </c>
      <c r="D2785" t="s">
        <v>270</v>
      </c>
      <c r="E2785">
        <v>129200</v>
      </c>
      <c r="F2785">
        <v>206700</v>
      </c>
      <c r="G2785">
        <f>IFERROR(VLOOKUP(D2785,'ZORI (2)'!$C$2:$E$106,2,FALSE), 0)</f>
        <v>1036</v>
      </c>
      <c r="H2785">
        <f>IFERROR(VLOOKUP(D2785,'ZORI (2)'!$C$2:$E$106,3,FALSE), 0)</f>
        <v>1309</v>
      </c>
      <c r="I2785">
        <f t="shared" si="387"/>
        <v>41340</v>
      </c>
      <c r="J2785">
        <f t="shared" si="388"/>
        <v>165360</v>
      </c>
      <c r="K2785">
        <v>2.5000000000000001E-2</v>
      </c>
      <c r="L2785">
        <v>360</v>
      </c>
      <c r="M2785" s="1">
        <f t="shared" si="389"/>
        <v>653.3719182849751</v>
      </c>
      <c r="N2785">
        <f t="shared" si="393"/>
        <v>4522</v>
      </c>
      <c r="O2785">
        <f t="shared" si="390"/>
        <v>82.68</v>
      </c>
      <c r="P2785">
        <f t="shared" si="391"/>
        <v>130.9</v>
      </c>
      <c r="Q2785">
        <v>20000</v>
      </c>
      <c r="R2785">
        <f t="shared" si="392"/>
        <v>13.158899923605805</v>
      </c>
      <c r="S2785">
        <f t="shared" si="394"/>
        <v>0.34463512054227763</v>
      </c>
      <c r="T2785">
        <f t="shared" si="395"/>
        <v>8.0540781946802392E-2</v>
      </c>
      <c r="U2785">
        <f>IFERROR(VLOOKUP(D2785,'ZORI (2)'!$C$2:$F$106,4,FALSE), 0)</f>
        <v>82.295215845275038</v>
      </c>
    </row>
    <row r="2786" spans="1:21" x14ac:dyDescent="0.25">
      <c r="A2786">
        <v>3550</v>
      </c>
      <c r="B2786">
        <v>8075</v>
      </c>
      <c r="C2786" t="s">
        <v>1679</v>
      </c>
      <c r="D2786" t="s">
        <v>254</v>
      </c>
      <c r="E2786">
        <v>187900</v>
      </c>
      <c r="F2786">
        <v>200200</v>
      </c>
      <c r="G2786">
        <f>IFERROR(VLOOKUP(D2786,'ZORI (2)'!$C$2:$E$106,2,FALSE), 0)</f>
        <v>1372</v>
      </c>
      <c r="H2786">
        <f>IFERROR(VLOOKUP(D2786,'ZORI (2)'!$C$2:$E$106,3,FALSE), 0)</f>
        <v>1516</v>
      </c>
      <c r="I2786">
        <f t="shared" si="387"/>
        <v>40040</v>
      </c>
      <c r="J2786">
        <f t="shared" si="388"/>
        <v>160160</v>
      </c>
      <c r="K2786">
        <v>2.5000000000000001E-2</v>
      </c>
      <c r="L2786">
        <v>360</v>
      </c>
      <c r="M2786" s="1">
        <f t="shared" si="389"/>
        <v>632.82563154645379</v>
      </c>
      <c r="N2786">
        <f t="shared" si="393"/>
        <v>6576.5000000000009</v>
      </c>
      <c r="O2786">
        <f t="shared" si="390"/>
        <v>80.079999999999984</v>
      </c>
      <c r="P2786">
        <f t="shared" si="391"/>
        <v>151.6</v>
      </c>
      <c r="Q2786">
        <v>20000</v>
      </c>
      <c r="R2786">
        <f t="shared" si="392"/>
        <v>11.004837291116974</v>
      </c>
      <c r="S2786">
        <f t="shared" si="394"/>
        <v>-6.6564402160609673E-2</v>
      </c>
      <c r="T2786">
        <f t="shared" si="395"/>
        <v>0.11735729768814865</v>
      </c>
      <c r="U2786">
        <f>IFERROR(VLOOKUP(D2786,'ZORI (2)'!$C$2:$F$106,4,FALSE), 0)</f>
        <v>44.044485087995604</v>
      </c>
    </row>
    <row r="2787" spans="1:21" x14ac:dyDescent="0.25">
      <c r="A2787">
        <v>3551</v>
      </c>
      <c r="B2787">
        <v>83651</v>
      </c>
      <c r="C2787" t="s">
        <v>930</v>
      </c>
      <c r="D2787" t="s">
        <v>320</v>
      </c>
      <c r="E2787">
        <v>124600</v>
      </c>
      <c r="F2787">
        <v>175400</v>
      </c>
      <c r="G2787">
        <f>IFERROR(VLOOKUP(D2787,'ZORI (2)'!$C$2:$E$106,2,FALSE), 0)</f>
        <v>879</v>
      </c>
      <c r="H2787">
        <f>IFERROR(VLOOKUP(D2787,'ZORI (2)'!$C$2:$E$106,3,FALSE), 0)</f>
        <v>1139</v>
      </c>
      <c r="I2787">
        <f t="shared" si="387"/>
        <v>35080</v>
      </c>
      <c r="J2787">
        <f t="shared" si="388"/>
        <v>140320</v>
      </c>
      <c r="K2787">
        <v>2.5000000000000001E-2</v>
      </c>
      <c r="L2787">
        <v>360</v>
      </c>
      <c r="M2787" s="1">
        <f t="shared" si="389"/>
        <v>554.43364522101899</v>
      </c>
      <c r="N2787">
        <f t="shared" si="393"/>
        <v>4361</v>
      </c>
      <c r="O2787">
        <f t="shared" si="390"/>
        <v>70.16</v>
      </c>
      <c r="P2787">
        <f t="shared" si="391"/>
        <v>113.9</v>
      </c>
      <c r="Q2787">
        <v>20000</v>
      </c>
      <c r="R2787">
        <f t="shared" si="392"/>
        <v>12.832894351770559</v>
      </c>
      <c r="S2787">
        <f t="shared" si="394"/>
        <v>0.17748940997979337</v>
      </c>
      <c r="T2787">
        <f t="shared" si="395"/>
        <v>8.0854565995655742E-2</v>
      </c>
      <c r="U2787">
        <f>IFERROR(VLOOKUP(D2787,'ZORI (2)'!$C$2:$F$106,4,FALSE), 0)</f>
        <v>76.302438197150252</v>
      </c>
    </row>
    <row r="2788" spans="1:21" x14ac:dyDescent="0.25">
      <c r="A2788">
        <v>3552</v>
      </c>
      <c r="B2788">
        <v>8003</v>
      </c>
      <c r="C2788" t="s">
        <v>1680</v>
      </c>
      <c r="D2788" t="s">
        <v>254</v>
      </c>
      <c r="E2788">
        <v>285700</v>
      </c>
      <c r="F2788">
        <v>332900</v>
      </c>
      <c r="G2788">
        <f>IFERROR(VLOOKUP(D2788,'ZORI (2)'!$C$2:$E$106,2,FALSE), 0)</f>
        <v>1372</v>
      </c>
      <c r="H2788">
        <f>IFERROR(VLOOKUP(D2788,'ZORI (2)'!$C$2:$E$106,3,FALSE), 0)</f>
        <v>1516</v>
      </c>
      <c r="I2788">
        <f t="shared" si="387"/>
        <v>66580</v>
      </c>
      <c r="J2788">
        <f t="shared" si="388"/>
        <v>266320</v>
      </c>
      <c r="K2788">
        <v>2.5000000000000001E-2</v>
      </c>
      <c r="L2788">
        <v>360</v>
      </c>
      <c r="M2788" s="1">
        <f t="shared" si="389"/>
        <v>1052.2859777313411</v>
      </c>
      <c r="N2788">
        <f t="shared" si="393"/>
        <v>9999.5000000000018</v>
      </c>
      <c r="O2788">
        <f t="shared" si="390"/>
        <v>133.16</v>
      </c>
      <c r="P2788">
        <f t="shared" si="391"/>
        <v>151.6</v>
      </c>
      <c r="Q2788">
        <v>20000</v>
      </c>
      <c r="R2788">
        <f t="shared" si="392"/>
        <v>18.299252418645558</v>
      </c>
      <c r="S2788">
        <f t="shared" si="394"/>
        <v>5.4483773335086055E-2</v>
      </c>
      <c r="T2788">
        <f t="shared" si="395"/>
        <v>2.2235031939737797E-2</v>
      </c>
      <c r="U2788">
        <f>IFERROR(VLOOKUP(D2788,'ZORI (2)'!$C$2:$F$106,4,FALSE), 0)</f>
        <v>44.044485087995604</v>
      </c>
    </row>
    <row r="2789" spans="1:21" x14ac:dyDescent="0.25">
      <c r="A2789">
        <v>3553</v>
      </c>
      <c r="B2789">
        <v>83687</v>
      </c>
      <c r="C2789" t="s">
        <v>930</v>
      </c>
      <c r="D2789" t="s">
        <v>320</v>
      </c>
      <c r="E2789">
        <v>140300</v>
      </c>
      <c r="F2789">
        <v>201400</v>
      </c>
      <c r="G2789">
        <f>IFERROR(VLOOKUP(D2789,'ZORI (2)'!$C$2:$E$106,2,FALSE), 0)</f>
        <v>879</v>
      </c>
      <c r="H2789">
        <f>IFERROR(VLOOKUP(D2789,'ZORI (2)'!$C$2:$E$106,3,FALSE), 0)</f>
        <v>1139</v>
      </c>
      <c r="I2789">
        <f t="shared" si="387"/>
        <v>40280</v>
      </c>
      <c r="J2789">
        <f t="shared" si="388"/>
        <v>161120</v>
      </c>
      <c r="K2789">
        <v>2.5000000000000001E-2</v>
      </c>
      <c r="L2789">
        <v>360</v>
      </c>
      <c r="M2789" s="1">
        <f t="shared" si="389"/>
        <v>636.61879217510386</v>
      </c>
      <c r="N2789">
        <f t="shared" si="393"/>
        <v>4910.5000000000009</v>
      </c>
      <c r="O2789">
        <f t="shared" si="390"/>
        <v>80.559999999999988</v>
      </c>
      <c r="P2789">
        <f t="shared" si="391"/>
        <v>113.9</v>
      </c>
      <c r="Q2789">
        <v>20000</v>
      </c>
      <c r="R2789">
        <f t="shared" si="392"/>
        <v>14.735147790459468</v>
      </c>
      <c r="S2789">
        <f t="shared" si="394"/>
        <v>0.21905084725244461</v>
      </c>
      <c r="T2789">
        <f t="shared" si="395"/>
        <v>5.6680873653350644E-2</v>
      </c>
      <c r="U2789">
        <f>IFERROR(VLOOKUP(D2789,'ZORI (2)'!$C$2:$F$106,4,FALSE), 0)</f>
        <v>76.302438197150252</v>
      </c>
    </row>
    <row r="2790" spans="1:21" x14ac:dyDescent="0.25">
      <c r="A2790">
        <v>3554</v>
      </c>
      <c r="B2790">
        <v>19454</v>
      </c>
      <c r="C2790" t="s">
        <v>1681</v>
      </c>
      <c r="D2790" t="s">
        <v>254</v>
      </c>
      <c r="E2790">
        <v>312800</v>
      </c>
      <c r="F2790">
        <v>350600</v>
      </c>
      <c r="G2790">
        <f>IFERROR(VLOOKUP(D2790,'ZORI (2)'!$C$2:$E$106,2,FALSE), 0)</f>
        <v>1372</v>
      </c>
      <c r="H2790">
        <f>IFERROR(VLOOKUP(D2790,'ZORI (2)'!$C$2:$E$106,3,FALSE), 0)</f>
        <v>1516</v>
      </c>
      <c r="I2790">
        <f t="shared" si="387"/>
        <v>70120</v>
      </c>
      <c r="J2790">
        <f t="shared" si="388"/>
        <v>280480</v>
      </c>
      <c r="K2790">
        <v>2.5000000000000001E-2</v>
      </c>
      <c r="L2790">
        <v>360</v>
      </c>
      <c r="M2790" s="1">
        <f t="shared" si="389"/>
        <v>1108.2350970039297</v>
      </c>
      <c r="N2790">
        <f t="shared" si="393"/>
        <v>10948.000000000002</v>
      </c>
      <c r="O2790">
        <f t="shared" si="390"/>
        <v>140.23999999999998</v>
      </c>
      <c r="P2790">
        <f t="shared" si="391"/>
        <v>151.6</v>
      </c>
      <c r="Q2790">
        <v>20000</v>
      </c>
      <c r="R2790">
        <f t="shared" si="392"/>
        <v>19.27220756376429</v>
      </c>
      <c r="S2790">
        <f t="shared" si="394"/>
        <v>1.9933206884112781E-2</v>
      </c>
      <c r="T2790">
        <f t="shared" si="395"/>
        <v>1.3763988957462753E-2</v>
      </c>
      <c r="U2790">
        <f>IFERROR(VLOOKUP(D2790,'ZORI (2)'!$C$2:$F$106,4,FALSE), 0)</f>
        <v>44.044485087995604</v>
      </c>
    </row>
    <row r="2791" spans="1:21" x14ac:dyDescent="0.25">
      <c r="A2791">
        <v>3555</v>
      </c>
      <c r="B2791">
        <v>62221</v>
      </c>
      <c r="C2791" t="s">
        <v>1682</v>
      </c>
      <c r="D2791" t="s">
        <v>207</v>
      </c>
      <c r="E2791">
        <v>129000</v>
      </c>
      <c r="F2791">
        <v>144900</v>
      </c>
      <c r="G2791">
        <f>IFERROR(VLOOKUP(D2791,'ZORI (2)'!$C$2:$E$106,2,FALSE), 0)</f>
        <v>959</v>
      </c>
      <c r="H2791">
        <f>IFERROR(VLOOKUP(D2791,'ZORI (2)'!$C$2:$E$106,3,FALSE), 0)</f>
        <v>1054</v>
      </c>
      <c r="I2791">
        <f t="shared" si="387"/>
        <v>28980</v>
      </c>
      <c r="J2791">
        <f t="shared" si="388"/>
        <v>115920</v>
      </c>
      <c r="K2791">
        <v>2.5000000000000001E-2</v>
      </c>
      <c r="L2791">
        <v>360</v>
      </c>
      <c r="M2791" s="1">
        <f t="shared" si="389"/>
        <v>458.02414590949633</v>
      </c>
      <c r="N2791">
        <f t="shared" si="393"/>
        <v>4515</v>
      </c>
      <c r="O2791">
        <f t="shared" si="390"/>
        <v>57.96</v>
      </c>
      <c r="P2791">
        <f t="shared" si="391"/>
        <v>105.4</v>
      </c>
      <c r="Q2791">
        <v>20000</v>
      </c>
      <c r="R2791">
        <f t="shared" si="392"/>
        <v>11.456356736242885</v>
      </c>
      <c r="S2791">
        <f t="shared" si="394"/>
        <v>-5.6118294629189332E-2</v>
      </c>
      <c r="T2791">
        <f t="shared" si="395"/>
        <v>9.7044401328835309E-2</v>
      </c>
      <c r="U2791">
        <f>IFERROR(VLOOKUP(D2791,'ZORI (2)'!$C$2:$F$106,4,FALSE), 0)</f>
        <v>28.58788216714769</v>
      </c>
    </row>
    <row r="2792" spans="1:21" x14ac:dyDescent="0.25">
      <c r="A2792">
        <v>3557</v>
      </c>
      <c r="B2792">
        <v>18201</v>
      </c>
      <c r="C2792" t="s">
        <v>1683</v>
      </c>
      <c r="D2792" t="s">
        <v>368</v>
      </c>
      <c r="E2792">
        <v>46400</v>
      </c>
      <c r="F2792">
        <v>63300</v>
      </c>
      <c r="G2792">
        <f>IFERROR(VLOOKUP(D2792,'ZORI (2)'!$C$2:$E$106,2,FALSE), 0)</f>
        <v>756</v>
      </c>
      <c r="H2792">
        <f>IFERROR(VLOOKUP(D2792,'ZORI (2)'!$C$2:$E$106,3,FALSE), 0)</f>
        <v>844</v>
      </c>
      <c r="I2792">
        <f t="shared" si="387"/>
        <v>12660</v>
      </c>
      <c r="J2792">
        <f t="shared" si="388"/>
        <v>50640</v>
      </c>
      <c r="K2792">
        <v>2.5000000000000001E-2</v>
      </c>
      <c r="L2792">
        <v>360</v>
      </c>
      <c r="M2792" s="1">
        <f t="shared" si="389"/>
        <v>200.08922316129136</v>
      </c>
      <c r="N2792">
        <f t="shared" si="393"/>
        <v>1624.0000000000002</v>
      </c>
      <c r="O2792">
        <f t="shared" si="390"/>
        <v>25.32</v>
      </c>
      <c r="P2792">
        <f t="shared" si="391"/>
        <v>84.4</v>
      </c>
      <c r="Q2792">
        <v>20000</v>
      </c>
      <c r="R2792">
        <f t="shared" si="392"/>
        <v>6.25</v>
      </c>
      <c r="S2792">
        <f t="shared" si="394"/>
        <v>-6.9446077854874749E-2</v>
      </c>
      <c r="T2792">
        <f t="shared" si="395"/>
        <v>0.186976120699583</v>
      </c>
      <c r="U2792">
        <f>IFERROR(VLOOKUP(D2792,'ZORI (2)'!$C$2:$F$106,4,FALSE), 0)</f>
        <v>26.875310471233071</v>
      </c>
    </row>
    <row r="2793" spans="1:21" x14ac:dyDescent="0.25">
      <c r="A2793">
        <v>3558</v>
      </c>
      <c r="B2793">
        <v>98684</v>
      </c>
      <c r="C2793" t="s">
        <v>634</v>
      </c>
      <c r="D2793" t="s">
        <v>239</v>
      </c>
      <c r="E2793">
        <v>206000</v>
      </c>
      <c r="F2793">
        <v>312500</v>
      </c>
      <c r="G2793">
        <f>IFERROR(VLOOKUP(D2793,'ZORI (2)'!$C$2:$E$106,2,FALSE), 0)</f>
        <v>1205</v>
      </c>
      <c r="H2793">
        <f>IFERROR(VLOOKUP(D2793,'ZORI (2)'!$C$2:$E$106,3,FALSE), 0)</f>
        <v>1553</v>
      </c>
      <c r="I2793">
        <f t="shared" si="387"/>
        <v>62500</v>
      </c>
      <c r="J2793">
        <f t="shared" si="388"/>
        <v>250000</v>
      </c>
      <c r="K2793">
        <v>2.5000000000000001E-2</v>
      </c>
      <c r="L2793">
        <v>360</v>
      </c>
      <c r="M2793" s="1">
        <f t="shared" si="389"/>
        <v>987.80224704428986</v>
      </c>
      <c r="N2793">
        <f t="shared" si="393"/>
        <v>7210.0000000000009</v>
      </c>
      <c r="O2793">
        <f t="shared" si="390"/>
        <v>125</v>
      </c>
      <c r="P2793">
        <f t="shared" si="391"/>
        <v>155.30000000000001</v>
      </c>
      <c r="Q2793">
        <v>20000</v>
      </c>
      <c r="R2793">
        <f t="shared" si="392"/>
        <v>16.768619875509767</v>
      </c>
      <c r="S2793">
        <f t="shared" si="394"/>
        <v>0.33999399682689424</v>
      </c>
      <c r="T2793">
        <f t="shared" si="395"/>
        <v>3.8109163253466978E-2</v>
      </c>
      <c r="U2793">
        <f>IFERROR(VLOOKUP(D2793,'ZORI (2)'!$C$2:$F$106,4,FALSE), 0)</f>
        <v>108.10777801188344</v>
      </c>
    </row>
    <row r="2794" spans="1:21" x14ac:dyDescent="0.25">
      <c r="A2794">
        <v>3559</v>
      </c>
      <c r="B2794">
        <v>20191</v>
      </c>
      <c r="C2794" t="s">
        <v>1684</v>
      </c>
      <c r="D2794" t="s">
        <v>203</v>
      </c>
      <c r="E2794">
        <v>489800</v>
      </c>
      <c r="F2794">
        <v>510500</v>
      </c>
      <c r="G2794">
        <f>IFERROR(VLOOKUP(D2794,'ZORI (2)'!$C$2:$E$106,2,FALSE), 0)</f>
        <v>1905</v>
      </c>
      <c r="H2794">
        <f>IFERROR(VLOOKUP(D2794,'ZORI (2)'!$C$2:$E$106,3,FALSE), 0)</f>
        <v>2043</v>
      </c>
      <c r="I2794">
        <f t="shared" si="387"/>
        <v>102100</v>
      </c>
      <c r="J2794">
        <f t="shared" si="388"/>
        <v>408400</v>
      </c>
      <c r="K2794">
        <v>2.5000000000000001E-2</v>
      </c>
      <c r="L2794">
        <v>360</v>
      </c>
      <c r="M2794" s="1">
        <f t="shared" si="389"/>
        <v>1613.673750771552</v>
      </c>
      <c r="N2794">
        <f t="shared" si="393"/>
        <v>17143</v>
      </c>
      <c r="O2794">
        <f t="shared" si="390"/>
        <v>204.20000000000002</v>
      </c>
      <c r="P2794">
        <f t="shared" si="391"/>
        <v>204.3</v>
      </c>
      <c r="Q2794">
        <v>20000</v>
      </c>
      <c r="R2794">
        <f t="shared" si="392"/>
        <v>20.823135911241639</v>
      </c>
      <c r="S2794">
        <f t="shared" si="394"/>
        <v>-3.1204513581165324E-2</v>
      </c>
      <c r="T2794">
        <f t="shared" si="395"/>
        <v>1.7948118809661808E-3</v>
      </c>
      <c r="U2794">
        <f>IFERROR(VLOOKUP(D2794,'ZORI (2)'!$C$2:$F$106,4,FALSE), 0)</f>
        <v>40.400261415601996</v>
      </c>
    </row>
    <row r="2795" spans="1:21" x14ac:dyDescent="0.25">
      <c r="A2795">
        <v>3561</v>
      </c>
      <c r="B2795">
        <v>79927</v>
      </c>
      <c r="C2795" t="s">
        <v>1685</v>
      </c>
      <c r="D2795" t="s">
        <v>194</v>
      </c>
      <c r="E2795">
        <v>82900</v>
      </c>
      <c r="F2795">
        <v>97000</v>
      </c>
      <c r="G2795">
        <f>IFERROR(VLOOKUP(D2795,'ZORI (2)'!$C$2:$E$106,2,FALSE), 0)</f>
        <v>1043</v>
      </c>
      <c r="H2795">
        <f>IFERROR(VLOOKUP(D2795,'ZORI (2)'!$C$2:$E$106,3,FALSE), 0)</f>
        <v>1066</v>
      </c>
      <c r="I2795">
        <f t="shared" si="387"/>
        <v>19400</v>
      </c>
      <c r="J2795">
        <f t="shared" si="388"/>
        <v>77600</v>
      </c>
      <c r="K2795">
        <v>2.5000000000000001E-2</v>
      </c>
      <c r="L2795">
        <v>360</v>
      </c>
      <c r="M2795" s="1">
        <f t="shared" si="389"/>
        <v>306.61381748254757</v>
      </c>
      <c r="N2795">
        <f t="shared" si="393"/>
        <v>2901.5000000000005</v>
      </c>
      <c r="O2795">
        <f t="shared" si="390"/>
        <v>38.799999999999997</v>
      </c>
      <c r="P2795">
        <f t="shared" si="391"/>
        <v>106.60000000000001</v>
      </c>
      <c r="Q2795">
        <v>20000</v>
      </c>
      <c r="R2795">
        <f t="shared" si="392"/>
        <v>7.5828642901813632</v>
      </c>
      <c r="S2795">
        <f t="shared" si="394"/>
        <v>-8.3188801671053816E-2</v>
      </c>
      <c r="T2795">
        <f t="shared" si="395"/>
        <v>0.17417430091626607</v>
      </c>
      <c r="U2795">
        <f>IFERROR(VLOOKUP(D2795,'ZORI (2)'!$C$2:$F$106,4,FALSE), 0)</f>
        <v>6.6926576684204244</v>
      </c>
    </row>
    <row r="2796" spans="1:21" x14ac:dyDescent="0.25">
      <c r="A2796">
        <v>3562</v>
      </c>
      <c r="B2796">
        <v>74137</v>
      </c>
      <c r="C2796" t="s">
        <v>258</v>
      </c>
      <c r="D2796" t="s">
        <v>258</v>
      </c>
      <c r="E2796">
        <v>278000</v>
      </c>
      <c r="F2796">
        <v>302000</v>
      </c>
      <c r="G2796">
        <f>IFERROR(VLOOKUP(D2796,'ZORI (2)'!$C$2:$E$106,2,FALSE), 0)</f>
        <v>984</v>
      </c>
      <c r="H2796">
        <f>IFERROR(VLOOKUP(D2796,'ZORI (2)'!$C$2:$E$106,3,FALSE), 0)</f>
        <v>1053</v>
      </c>
      <c r="I2796">
        <f t="shared" si="387"/>
        <v>60400</v>
      </c>
      <c r="J2796">
        <f t="shared" si="388"/>
        <v>241600</v>
      </c>
      <c r="K2796">
        <v>2.5000000000000001E-2</v>
      </c>
      <c r="L2796">
        <v>360</v>
      </c>
      <c r="M2796" s="1">
        <f t="shared" si="389"/>
        <v>954.61209154360165</v>
      </c>
      <c r="N2796">
        <f t="shared" si="393"/>
        <v>9730.0000000000018</v>
      </c>
      <c r="O2796">
        <f t="shared" si="390"/>
        <v>120.8</v>
      </c>
      <c r="P2796">
        <f t="shared" si="391"/>
        <v>105.30000000000001</v>
      </c>
      <c r="Q2796">
        <v>20000</v>
      </c>
      <c r="R2796">
        <f t="shared" si="392"/>
        <v>23.899968344412788</v>
      </c>
      <c r="S2796">
        <f t="shared" si="394"/>
        <v>-1.8620219023169661E-2</v>
      </c>
      <c r="T2796">
        <f t="shared" si="395"/>
        <v>-1.7003717946557417E-2</v>
      </c>
      <c r="U2796">
        <f>IFERROR(VLOOKUP(D2796,'ZORI (2)'!$C$2:$F$106,4,FALSE), 0)</f>
        <v>17.975417832654223</v>
      </c>
    </row>
    <row r="2797" spans="1:21" x14ac:dyDescent="0.25">
      <c r="A2797">
        <v>3564</v>
      </c>
      <c r="B2797">
        <v>22101</v>
      </c>
      <c r="C2797" t="s">
        <v>1417</v>
      </c>
      <c r="D2797" t="s">
        <v>203</v>
      </c>
      <c r="E2797">
        <v>919800</v>
      </c>
      <c r="F2797">
        <v>1108400</v>
      </c>
      <c r="G2797">
        <f>IFERROR(VLOOKUP(D2797,'ZORI (2)'!$C$2:$E$106,2,FALSE), 0)</f>
        <v>1905</v>
      </c>
      <c r="H2797">
        <f>IFERROR(VLOOKUP(D2797,'ZORI (2)'!$C$2:$E$106,3,FALSE), 0)</f>
        <v>2043</v>
      </c>
      <c r="I2797">
        <f t="shared" si="387"/>
        <v>221680</v>
      </c>
      <c r="J2797">
        <f t="shared" si="388"/>
        <v>886720</v>
      </c>
      <c r="K2797">
        <v>2.5000000000000001E-2</v>
      </c>
      <c r="L2797">
        <v>360</v>
      </c>
      <c r="M2797" s="1">
        <f t="shared" si="389"/>
        <v>3503.6160339964508</v>
      </c>
      <c r="N2797">
        <f t="shared" si="393"/>
        <v>32193.000000000004</v>
      </c>
      <c r="O2797">
        <f t="shared" si="390"/>
        <v>443.36</v>
      </c>
      <c r="P2797">
        <f t="shared" si="391"/>
        <v>204.3</v>
      </c>
      <c r="Q2797">
        <v>20000</v>
      </c>
      <c r="R2797">
        <f t="shared" si="392"/>
        <v>45.211290585739924</v>
      </c>
      <c r="S2797">
        <f t="shared" si="394"/>
        <v>0.14033743041359351</v>
      </c>
      <c r="T2797">
        <f t="shared" si="395"/>
        <v>-9.2376073610605666E-2</v>
      </c>
      <c r="U2797">
        <f>IFERROR(VLOOKUP(D2797,'ZORI (2)'!$C$2:$F$106,4,FALSE), 0)</f>
        <v>40.400261415601996</v>
      </c>
    </row>
    <row r="2798" spans="1:21" x14ac:dyDescent="0.25">
      <c r="A2798">
        <v>3565</v>
      </c>
      <c r="B2798">
        <v>6811</v>
      </c>
      <c r="C2798" t="s">
        <v>754</v>
      </c>
      <c r="D2798" t="s">
        <v>332</v>
      </c>
      <c r="E2798">
        <v>283300</v>
      </c>
      <c r="F2798">
        <v>305400</v>
      </c>
      <c r="G2798">
        <f>IFERROR(VLOOKUP(D2798,'ZORI (2)'!$C$2:$E$106,2,FALSE), 0)</f>
        <v>1901</v>
      </c>
      <c r="H2798">
        <f>IFERROR(VLOOKUP(D2798,'ZORI (2)'!$C$2:$E$106,3,FALSE), 0)</f>
        <v>2099</v>
      </c>
      <c r="I2798">
        <f t="shared" si="387"/>
        <v>61080</v>
      </c>
      <c r="J2798">
        <f t="shared" si="388"/>
        <v>244320</v>
      </c>
      <c r="K2798">
        <v>2.5000000000000001E-2</v>
      </c>
      <c r="L2798">
        <v>360</v>
      </c>
      <c r="M2798" s="1">
        <f t="shared" si="389"/>
        <v>965.35937999144357</v>
      </c>
      <c r="N2798">
        <f t="shared" si="393"/>
        <v>9915.5000000000018</v>
      </c>
      <c r="O2798">
        <f t="shared" si="390"/>
        <v>122.16</v>
      </c>
      <c r="P2798">
        <f t="shared" si="391"/>
        <v>209.9</v>
      </c>
      <c r="Q2798">
        <v>20000</v>
      </c>
      <c r="R2798">
        <f t="shared" si="392"/>
        <v>12.124821343496903</v>
      </c>
      <c r="S2798">
        <f t="shared" si="394"/>
        <v>-2.4952468827372846E-2</v>
      </c>
      <c r="T2798">
        <f t="shared" si="395"/>
        <v>0.10570816622912864</v>
      </c>
      <c r="U2798">
        <f>IFERROR(VLOOKUP(D2798,'ZORI (2)'!$C$2:$F$106,4,FALSE), 0)</f>
        <v>51.628933445380063</v>
      </c>
    </row>
    <row r="2799" spans="1:21" x14ac:dyDescent="0.25">
      <c r="A2799">
        <v>3567</v>
      </c>
      <c r="B2799">
        <v>34202</v>
      </c>
      <c r="C2799" t="s">
        <v>970</v>
      </c>
      <c r="D2799" t="s">
        <v>338</v>
      </c>
      <c r="E2799">
        <v>349400</v>
      </c>
      <c r="F2799">
        <v>403400</v>
      </c>
      <c r="G2799">
        <f>IFERROR(VLOOKUP(D2799,'ZORI (2)'!$C$2:$E$106,2,FALSE), 0)</f>
        <v>1379</v>
      </c>
      <c r="H2799">
        <f>IFERROR(VLOOKUP(D2799,'ZORI (2)'!$C$2:$E$106,3,FALSE), 0)</f>
        <v>1619</v>
      </c>
      <c r="I2799">
        <f t="shared" si="387"/>
        <v>80680</v>
      </c>
      <c r="J2799">
        <f t="shared" si="388"/>
        <v>322720</v>
      </c>
      <c r="K2799">
        <v>2.5000000000000001E-2</v>
      </c>
      <c r="L2799">
        <v>360</v>
      </c>
      <c r="M2799" s="1">
        <f t="shared" si="389"/>
        <v>1275.134164664533</v>
      </c>
      <c r="N2799">
        <f t="shared" si="393"/>
        <v>12229.000000000002</v>
      </c>
      <c r="O2799">
        <f t="shared" si="390"/>
        <v>161.35999999999999</v>
      </c>
      <c r="P2799">
        <f t="shared" si="391"/>
        <v>161.9</v>
      </c>
      <c r="Q2799">
        <v>20000</v>
      </c>
      <c r="R2799">
        <f t="shared" si="392"/>
        <v>20.763845995470454</v>
      </c>
      <c r="S2799">
        <f t="shared" si="394"/>
        <v>5.7047551417738172E-2</v>
      </c>
      <c r="T2799">
        <f t="shared" si="395"/>
        <v>2.1899939245374747E-3</v>
      </c>
      <c r="U2799">
        <f>IFERROR(VLOOKUP(D2799,'ZORI (2)'!$C$2:$F$106,4,FALSE), 0)</f>
        <v>68.493414202503047</v>
      </c>
    </row>
    <row r="2800" spans="1:21" x14ac:dyDescent="0.25">
      <c r="A2800">
        <v>3568</v>
      </c>
      <c r="B2800">
        <v>77027</v>
      </c>
      <c r="C2800" t="s">
        <v>193</v>
      </c>
      <c r="D2800" t="s">
        <v>193</v>
      </c>
      <c r="E2800">
        <v>672300</v>
      </c>
      <c r="F2800">
        <v>799200</v>
      </c>
      <c r="G2800">
        <f>IFERROR(VLOOKUP(D2800,'ZORI (2)'!$C$2:$E$106,2,FALSE), 0)</f>
        <v>1302</v>
      </c>
      <c r="H2800">
        <f>IFERROR(VLOOKUP(D2800,'ZORI (2)'!$C$2:$E$106,3,FALSE), 0)</f>
        <v>1452</v>
      </c>
      <c r="I2800">
        <f t="shared" si="387"/>
        <v>159840</v>
      </c>
      <c r="J2800">
        <f t="shared" si="388"/>
        <v>639360</v>
      </c>
      <c r="K2800">
        <v>2.5000000000000001E-2</v>
      </c>
      <c r="L2800">
        <v>360</v>
      </c>
      <c r="M2800" s="1">
        <f t="shared" si="389"/>
        <v>2526.2449786809489</v>
      </c>
      <c r="N2800">
        <f t="shared" si="393"/>
        <v>23530.500000000004</v>
      </c>
      <c r="O2800">
        <f t="shared" si="390"/>
        <v>319.68</v>
      </c>
      <c r="P2800">
        <f t="shared" si="391"/>
        <v>145.20000000000002</v>
      </c>
      <c r="Q2800">
        <v>20000</v>
      </c>
      <c r="R2800">
        <f t="shared" si="392"/>
        <v>45.867768595041319</v>
      </c>
      <c r="S2800">
        <f t="shared" si="394"/>
        <v>0.11646542023565634</v>
      </c>
      <c r="T2800">
        <f t="shared" si="395"/>
        <v>-9.0817005141706292E-2</v>
      </c>
      <c r="U2800">
        <f>IFERROR(VLOOKUP(D2800,'ZORI (2)'!$C$2:$F$106,4,FALSE), 0)</f>
        <v>33.665786847801911</v>
      </c>
    </row>
    <row r="2801" spans="1:21" x14ac:dyDescent="0.25">
      <c r="A2801">
        <v>3569</v>
      </c>
      <c r="B2801">
        <v>2072</v>
      </c>
      <c r="C2801" t="s">
        <v>1686</v>
      </c>
      <c r="D2801" t="s">
        <v>219</v>
      </c>
      <c r="E2801">
        <v>299400</v>
      </c>
      <c r="F2801">
        <v>383400</v>
      </c>
      <c r="G2801">
        <f>IFERROR(VLOOKUP(D2801,'ZORI (2)'!$C$2:$E$106,2,FALSE), 0)</f>
        <v>2124</v>
      </c>
      <c r="H2801">
        <f>IFERROR(VLOOKUP(D2801,'ZORI (2)'!$C$2:$E$106,3,FALSE), 0)</f>
        <v>2442</v>
      </c>
      <c r="I2801">
        <f t="shared" si="387"/>
        <v>76680</v>
      </c>
      <c r="J2801">
        <f t="shared" si="388"/>
        <v>306720</v>
      </c>
      <c r="K2801">
        <v>2.5000000000000001E-2</v>
      </c>
      <c r="L2801">
        <v>360</v>
      </c>
      <c r="M2801" s="1">
        <f t="shared" si="389"/>
        <v>1211.9148208536983</v>
      </c>
      <c r="N2801">
        <f t="shared" si="393"/>
        <v>10479.000000000002</v>
      </c>
      <c r="O2801">
        <f t="shared" si="390"/>
        <v>153.36000000000001</v>
      </c>
      <c r="P2801">
        <f t="shared" si="391"/>
        <v>244.20000000000002</v>
      </c>
      <c r="Q2801">
        <v>20000</v>
      </c>
      <c r="R2801">
        <f t="shared" si="392"/>
        <v>13.083538083538084</v>
      </c>
      <c r="S2801">
        <f t="shared" si="394"/>
        <v>0.16224433807547617</v>
      </c>
      <c r="T2801">
        <f t="shared" si="395"/>
        <v>9.3228773595830705E-2</v>
      </c>
      <c r="U2801">
        <f>IFERROR(VLOOKUP(D2801,'ZORI (2)'!$C$2:$F$106,4,FALSE), 0)</f>
        <v>98.079496251938465</v>
      </c>
    </row>
    <row r="2802" spans="1:21" x14ac:dyDescent="0.25">
      <c r="A2802">
        <v>3570</v>
      </c>
      <c r="B2802">
        <v>78626</v>
      </c>
      <c r="C2802" t="s">
        <v>348</v>
      </c>
      <c r="D2802" t="s">
        <v>199</v>
      </c>
      <c r="E2802">
        <v>165300</v>
      </c>
      <c r="F2802">
        <v>235800</v>
      </c>
      <c r="G2802">
        <f>IFERROR(VLOOKUP(D2802,'ZORI (2)'!$C$2:$E$106,2,FALSE), 0)</f>
        <v>1290</v>
      </c>
      <c r="H2802">
        <f>IFERROR(VLOOKUP(D2802,'ZORI (2)'!$C$2:$E$106,3,FALSE), 0)</f>
        <v>1474</v>
      </c>
      <c r="I2802">
        <f t="shared" si="387"/>
        <v>47160</v>
      </c>
      <c r="J2802">
        <f t="shared" si="388"/>
        <v>188640</v>
      </c>
      <c r="K2802">
        <v>2.5000000000000001E-2</v>
      </c>
      <c r="L2802">
        <v>360</v>
      </c>
      <c r="M2802" s="1">
        <f t="shared" si="389"/>
        <v>745.35606352973934</v>
      </c>
      <c r="N2802">
        <f t="shared" si="393"/>
        <v>5785.5000000000009</v>
      </c>
      <c r="O2802">
        <f t="shared" si="390"/>
        <v>94.320000000000007</v>
      </c>
      <c r="P2802">
        <f t="shared" si="391"/>
        <v>147.4</v>
      </c>
      <c r="Q2802">
        <v>20000</v>
      </c>
      <c r="R2802">
        <f t="shared" si="392"/>
        <v>13.331071913161466</v>
      </c>
      <c r="S2802">
        <f t="shared" si="394"/>
        <v>0.23400257999691237</v>
      </c>
      <c r="T2802">
        <f t="shared" si="395"/>
        <v>8.0102093174261979E-2</v>
      </c>
      <c r="U2802">
        <f>IFERROR(VLOOKUP(D2802,'ZORI (2)'!$C$2:$F$106,4,FALSE), 0)</f>
        <v>53.175417252711803</v>
      </c>
    </row>
    <row r="2803" spans="1:21" x14ac:dyDescent="0.25">
      <c r="A2803">
        <v>3572</v>
      </c>
      <c r="B2803">
        <v>77506</v>
      </c>
      <c r="C2803" t="s">
        <v>613</v>
      </c>
      <c r="D2803" t="s">
        <v>193</v>
      </c>
      <c r="E2803">
        <v>71700</v>
      </c>
      <c r="F2803">
        <v>108700</v>
      </c>
      <c r="G2803">
        <f>IFERROR(VLOOKUP(D2803,'ZORI (2)'!$C$2:$E$106,2,FALSE), 0)</f>
        <v>1302</v>
      </c>
      <c r="H2803">
        <f>IFERROR(VLOOKUP(D2803,'ZORI (2)'!$C$2:$E$106,3,FALSE), 0)</f>
        <v>1452</v>
      </c>
      <c r="I2803">
        <f t="shared" si="387"/>
        <v>21740</v>
      </c>
      <c r="J2803">
        <f t="shared" si="388"/>
        <v>86960</v>
      </c>
      <c r="K2803">
        <v>2.5000000000000001E-2</v>
      </c>
      <c r="L2803">
        <v>360</v>
      </c>
      <c r="M2803" s="1">
        <f t="shared" si="389"/>
        <v>343.59713361188579</v>
      </c>
      <c r="N2803">
        <f t="shared" si="393"/>
        <v>2509.5000000000005</v>
      </c>
      <c r="O2803">
        <f t="shared" si="390"/>
        <v>43.48</v>
      </c>
      <c r="P2803">
        <f t="shared" si="391"/>
        <v>145.20000000000002</v>
      </c>
      <c r="Q2803">
        <v>20000</v>
      </c>
      <c r="R2803">
        <f t="shared" si="392"/>
        <v>6.2385215794306701</v>
      </c>
      <c r="S2803">
        <f t="shared" si="394"/>
        <v>0.15381145213593109</v>
      </c>
      <c r="T2803">
        <f t="shared" si="395"/>
        <v>0.24941918884184838</v>
      </c>
      <c r="U2803">
        <f>IFERROR(VLOOKUP(D2803,'ZORI (2)'!$C$2:$F$106,4,FALSE), 0)</f>
        <v>33.665786847801911</v>
      </c>
    </row>
    <row r="2804" spans="1:21" x14ac:dyDescent="0.25">
      <c r="A2804">
        <v>3574</v>
      </c>
      <c r="B2804">
        <v>33913</v>
      </c>
      <c r="C2804" t="s">
        <v>242</v>
      </c>
      <c r="D2804" t="s">
        <v>242</v>
      </c>
      <c r="E2804">
        <v>267000</v>
      </c>
      <c r="F2804">
        <v>310000</v>
      </c>
      <c r="G2804">
        <f>IFERROR(VLOOKUP(D2804,'ZORI (2)'!$C$2:$E$106,2,FALSE), 0)</f>
        <v>1126</v>
      </c>
      <c r="H2804">
        <f>IFERROR(VLOOKUP(D2804,'ZORI (2)'!$C$2:$E$106,3,FALSE), 0)</f>
        <v>1474</v>
      </c>
      <c r="I2804">
        <f t="shared" si="387"/>
        <v>62000</v>
      </c>
      <c r="J2804">
        <f t="shared" si="388"/>
        <v>248000</v>
      </c>
      <c r="K2804">
        <v>2.5000000000000001E-2</v>
      </c>
      <c r="L2804">
        <v>360</v>
      </c>
      <c r="M2804" s="1">
        <f t="shared" si="389"/>
        <v>979.89982906793557</v>
      </c>
      <c r="N2804">
        <f t="shared" si="393"/>
        <v>9345</v>
      </c>
      <c r="O2804">
        <f t="shared" si="390"/>
        <v>124</v>
      </c>
      <c r="P2804">
        <f t="shared" si="391"/>
        <v>147.4</v>
      </c>
      <c r="Q2804">
        <v>20000</v>
      </c>
      <c r="R2804">
        <f t="shared" si="392"/>
        <v>17.526006331976482</v>
      </c>
      <c r="S2804">
        <f t="shared" si="394"/>
        <v>4.6078050920379962E-2</v>
      </c>
      <c r="T2804">
        <f t="shared" si="395"/>
        <v>2.925613937473066E-2</v>
      </c>
      <c r="U2804">
        <f>IFERROR(VLOOKUP(D2804,'ZORI (2)'!$C$2:$F$106,4,FALSE), 0)</f>
        <v>105.60525265229521</v>
      </c>
    </row>
    <row r="2805" spans="1:21" x14ac:dyDescent="0.25">
      <c r="A2805">
        <v>3575</v>
      </c>
      <c r="B2805">
        <v>77493</v>
      </c>
      <c r="C2805" t="s">
        <v>481</v>
      </c>
      <c r="D2805" t="s">
        <v>193</v>
      </c>
      <c r="E2805">
        <v>170900</v>
      </c>
      <c r="F2805">
        <v>216000</v>
      </c>
      <c r="G2805">
        <f>IFERROR(VLOOKUP(D2805,'ZORI (2)'!$C$2:$E$106,2,FALSE), 0)</f>
        <v>1302</v>
      </c>
      <c r="H2805">
        <f>IFERROR(VLOOKUP(D2805,'ZORI (2)'!$C$2:$E$106,3,FALSE), 0)</f>
        <v>1452</v>
      </c>
      <c r="I2805">
        <f t="shared" si="387"/>
        <v>43200</v>
      </c>
      <c r="J2805">
        <f t="shared" si="388"/>
        <v>172800</v>
      </c>
      <c r="K2805">
        <v>2.5000000000000001E-2</v>
      </c>
      <c r="L2805">
        <v>360</v>
      </c>
      <c r="M2805" s="1">
        <f t="shared" si="389"/>
        <v>682.76891315701312</v>
      </c>
      <c r="N2805">
        <f t="shared" si="393"/>
        <v>5981.5000000000009</v>
      </c>
      <c r="O2805">
        <f t="shared" si="390"/>
        <v>86.4</v>
      </c>
      <c r="P2805">
        <f t="shared" si="391"/>
        <v>145.20000000000002</v>
      </c>
      <c r="Q2805">
        <v>20000</v>
      </c>
      <c r="R2805">
        <f t="shared" si="392"/>
        <v>12.396694214876034</v>
      </c>
      <c r="S2805">
        <f t="shared" si="394"/>
        <v>9.7106635209504188E-2</v>
      </c>
      <c r="T2805">
        <f t="shared" si="395"/>
        <v>9.3255755398709811E-2</v>
      </c>
      <c r="U2805">
        <f>IFERROR(VLOOKUP(D2805,'ZORI (2)'!$C$2:$F$106,4,FALSE), 0)</f>
        <v>33.665786847801911</v>
      </c>
    </row>
    <row r="2806" spans="1:21" x14ac:dyDescent="0.25">
      <c r="A2806">
        <v>3576</v>
      </c>
      <c r="B2806">
        <v>78602</v>
      </c>
      <c r="C2806" t="s">
        <v>444</v>
      </c>
      <c r="D2806" t="s">
        <v>199</v>
      </c>
      <c r="E2806">
        <v>135600</v>
      </c>
      <c r="F2806">
        <v>197500</v>
      </c>
      <c r="G2806">
        <f>IFERROR(VLOOKUP(D2806,'ZORI (2)'!$C$2:$E$106,2,FALSE), 0)</f>
        <v>1290</v>
      </c>
      <c r="H2806">
        <f>IFERROR(VLOOKUP(D2806,'ZORI (2)'!$C$2:$E$106,3,FALSE), 0)</f>
        <v>1474</v>
      </c>
      <c r="I2806">
        <f t="shared" si="387"/>
        <v>39500</v>
      </c>
      <c r="J2806">
        <f t="shared" si="388"/>
        <v>158000</v>
      </c>
      <c r="K2806">
        <v>2.5000000000000001E-2</v>
      </c>
      <c r="L2806">
        <v>360</v>
      </c>
      <c r="M2806" s="1">
        <f t="shared" si="389"/>
        <v>624.2910201319911</v>
      </c>
      <c r="N2806">
        <f t="shared" si="393"/>
        <v>4746</v>
      </c>
      <c r="O2806">
        <f t="shared" si="390"/>
        <v>79</v>
      </c>
      <c r="P2806">
        <f t="shared" si="391"/>
        <v>147.4</v>
      </c>
      <c r="Q2806">
        <v>20000</v>
      </c>
      <c r="R2806">
        <f t="shared" si="392"/>
        <v>11.16576209859792</v>
      </c>
      <c r="S2806">
        <f t="shared" si="394"/>
        <v>0.2317114240455016</v>
      </c>
      <c r="T2806">
        <f t="shared" si="395"/>
        <v>0.11642293307623988</v>
      </c>
      <c r="U2806">
        <f>IFERROR(VLOOKUP(D2806,'ZORI (2)'!$C$2:$F$106,4,FALSE), 0)</f>
        <v>53.175417252711803</v>
      </c>
    </row>
    <row r="2807" spans="1:21" x14ac:dyDescent="0.25">
      <c r="A2807">
        <v>3577</v>
      </c>
      <c r="B2807">
        <v>2132</v>
      </c>
      <c r="C2807" t="s">
        <v>219</v>
      </c>
      <c r="D2807" t="s">
        <v>219</v>
      </c>
      <c r="E2807">
        <v>453100</v>
      </c>
      <c r="F2807">
        <v>613400</v>
      </c>
      <c r="G2807">
        <f>IFERROR(VLOOKUP(D2807,'ZORI (2)'!$C$2:$E$106,2,FALSE), 0)</f>
        <v>2124</v>
      </c>
      <c r="H2807">
        <f>IFERROR(VLOOKUP(D2807,'ZORI (2)'!$C$2:$E$106,3,FALSE), 0)</f>
        <v>2442</v>
      </c>
      <c r="I2807">
        <f t="shared" si="387"/>
        <v>122680</v>
      </c>
      <c r="J2807">
        <f t="shared" si="388"/>
        <v>490720</v>
      </c>
      <c r="K2807">
        <v>2.5000000000000001E-2</v>
      </c>
      <c r="L2807">
        <v>360</v>
      </c>
      <c r="M2807" s="1">
        <f t="shared" si="389"/>
        <v>1938.9372746782958</v>
      </c>
      <c r="N2807">
        <f t="shared" si="393"/>
        <v>15858.500000000002</v>
      </c>
      <c r="O2807">
        <f t="shared" si="390"/>
        <v>245.36</v>
      </c>
      <c r="P2807">
        <f t="shared" si="391"/>
        <v>244.20000000000002</v>
      </c>
      <c r="Q2807">
        <v>20000</v>
      </c>
      <c r="R2807">
        <f t="shared" si="392"/>
        <v>20.932295932295933</v>
      </c>
      <c r="S2807">
        <f t="shared" si="394"/>
        <v>0.25450319403384952</v>
      </c>
      <c r="T2807">
        <f t="shared" si="395"/>
        <v>1.0220400966355293E-3</v>
      </c>
      <c r="U2807">
        <f>IFERROR(VLOOKUP(D2807,'ZORI (2)'!$C$2:$F$106,4,FALSE), 0)</f>
        <v>98.079496251938465</v>
      </c>
    </row>
    <row r="2808" spans="1:21" x14ac:dyDescent="0.25">
      <c r="A2808">
        <v>3578</v>
      </c>
      <c r="B2808">
        <v>64012</v>
      </c>
      <c r="C2808" t="s">
        <v>1142</v>
      </c>
      <c r="D2808" t="s">
        <v>221</v>
      </c>
      <c r="E2808">
        <v>134800</v>
      </c>
      <c r="F2808">
        <v>158300</v>
      </c>
      <c r="G2808">
        <f>IFERROR(VLOOKUP(D2808,'ZORI (2)'!$C$2:$E$106,2,FALSE), 0)</f>
        <v>986</v>
      </c>
      <c r="H2808">
        <f>IFERROR(VLOOKUP(D2808,'ZORI (2)'!$C$2:$E$106,3,FALSE), 0)</f>
        <v>1125</v>
      </c>
      <c r="I2808">
        <f t="shared" si="387"/>
        <v>31660</v>
      </c>
      <c r="J2808">
        <f t="shared" si="388"/>
        <v>126640</v>
      </c>
      <c r="K2808">
        <v>2.5000000000000001E-2</v>
      </c>
      <c r="L2808">
        <v>360</v>
      </c>
      <c r="M2808" s="1">
        <f t="shared" si="389"/>
        <v>500.38110626275545</v>
      </c>
      <c r="N2808">
        <f t="shared" si="393"/>
        <v>4718</v>
      </c>
      <c r="O2808">
        <f t="shared" si="390"/>
        <v>63.32</v>
      </c>
      <c r="P2808">
        <f t="shared" si="391"/>
        <v>112.5</v>
      </c>
      <c r="Q2808">
        <v>20000</v>
      </c>
      <c r="R2808">
        <f t="shared" si="392"/>
        <v>11.725925925925926</v>
      </c>
      <c r="S2808">
        <f t="shared" si="394"/>
        <v>-7.6355019496232397E-3</v>
      </c>
      <c r="T2808">
        <f t="shared" si="395"/>
        <v>9.5526388393467915E-2</v>
      </c>
      <c r="U2808">
        <f>IFERROR(VLOOKUP(D2808,'ZORI (2)'!$C$2:$F$106,4,FALSE), 0)</f>
        <v>42.542445790969175</v>
      </c>
    </row>
    <row r="2809" spans="1:21" x14ac:dyDescent="0.25">
      <c r="A2809">
        <v>3579</v>
      </c>
      <c r="B2809">
        <v>7042</v>
      </c>
      <c r="C2809" t="s">
        <v>1687</v>
      </c>
      <c r="D2809" t="s">
        <v>195</v>
      </c>
      <c r="E2809">
        <v>498800</v>
      </c>
      <c r="F2809">
        <v>637900</v>
      </c>
      <c r="G2809">
        <f>IFERROR(VLOOKUP(D2809,'ZORI (2)'!$C$2:$E$106,2,FALSE), 0)</f>
        <v>2329</v>
      </c>
      <c r="H2809">
        <f>IFERROR(VLOOKUP(D2809,'ZORI (2)'!$C$2:$E$106,3,FALSE), 0)</f>
        <v>2608</v>
      </c>
      <c r="I2809">
        <f t="shared" si="387"/>
        <v>127580</v>
      </c>
      <c r="J2809">
        <f t="shared" si="388"/>
        <v>510320</v>
      </c>
      <c r="K2809">
        <v>2.5000000000000001E-2</v>
      </c>
      <c r="L2809">
        <v>360</v>
      </c>
      <c r="M2809" s="1">
        <f t="shared" si="389"/>
        <v>2016.3809708465678</v>
      </c>
      <c r="N2809">
        <f t="shared" si="393"/>
        <v>17458</v>
      </c>
      <c r="O2809">
        <f t="shared" si="390"/>
        <v>255.15999999999997</v>
      </c>
      <c r="P2809">
        <f t="shared" si="391"/>
        <v>260.8</v>
      </c>
      <c r="Q2809">
        <v>20000</v>
      </c>
      <c r="R2809">
        <f t="shared" si="392"/>
        <v>20.382796523517381</v>
      </c>
      <c r="S2809">
        <f t="shared" si="394"/>
        <v>0.18953936351532286</v>
      </c>
      <c r="T2809">
        <f t="shared" si="395"/>
        <v>5.5012079026720241E-3</v>
      </c>
      <c r="U2809">
        <f>IFERROR(VLOOKUP(D2809,'ZORI (2)'!$C$2:$F$106,4,FALSE), 0)</f>
        <v>81.282042347392249</v>
      </c>
    </row>
    <row r="2810" spans="1:21" x14ac:dyDescent="0.25">
      <c r="A2810">
        <v>3580</v>
      </c>
      <c r="B2810">
        <v>44143</v>
      </c>
      <c r="C2810" t="s">
        <v>1688</v>
      </c>
      <c r="D2810" t="s">
        <v>217</v>
      </c>
      <c r="E2810">
        <v>158800</v>
      </c>
      <c r="F2810">
        <v>184600</v>
      </c>
      <c r="G2810">
        <f>IFERROR(VLOOKUP(D2810,'ZORI (2)'!$C$2:$E$106,2,FALSE), 0)</f>
        <v>944</v>
      </c>
      <c r="H2810">
        <f>IFERROR(VLOOKUP(D2810,'ZORI (2)'!$C$2:$E$106,3,FALSE), 0)</f>
        <v>1035</v>
      </c>
      <c r="I2810">
        <f t="shared" si="387"/>
        <v>36920</v>
      </c>
      <c r="J2810">
        <f t="shared" si="388"/>
        <v>147680</v>
      </c>
      <c r="K2810">
        <v>2.5000000000000001E-2</v>
      </c>
      <c r="L2810">
        <v>360</v>
      </c>
      <c r="M2810" s="1">
        <f t="shared" si="389"/>
        <v>583.51454337400287</v>
      </c>
      <c r="N2810">
        <f t="shared" si="393"/>
        <v>5558.0000000000009</v>
      </c>
      <c r="O2810">
        <f t="shared" si="390"/>
        <v>73.84</v>
      </c>
      <c r="P2810">
        <f t="shared" si="391"/>
        <v>103.5</v>
      </c>
      <c r="Q2810">
        <v>20000</v>
      </c>
      <c r="R2810">
        <f t="shared" si="392"/>
        <v>14.863123993558776</v>
      </c>
      <c r="S2810">
        <f t="shared" si="394"/>
        <v>1.3126634048969939E-3</v>
      </c>
      <c r="T2810">
        <f t="shared" si="395"/>
        <v>5.2654462042830509E-2</v>
      </c>
      <c r="U2810">
        <f>IFERROR(VLOOKUP(D2810,'ZORI (2)'!$C$2:$F$106,4,FALSE), 0)</f>
        <v>26.6528291053638</v>
      </c>
    </row>
    <row r="2811" spans="1:21" x14ac:dyDescent="0.25">
      <c r="A2811">
        <v>3581</v>
      </c>
      <c r="B2811">
        <v>6109</v>
      </c>
      <c r="C2811" t="s">
        <v>1689</v>
      </c>
      <c r="D2811" t="s">
        <v>229</v>
      </c>
      <c r="E2811">
        <v>238200</v>
      </c>
      <c r="F2811">
        <v>246100</v>
      </c>
      <c r="G2811">
        <f>IFERROR(VLOOKUP(D2811,'ZORI (2)'!$C$2:$E$106,2,FALSE), 0)</f>
        <v>1194</v>
      </c>
      <c r="H2811">
        <f>IFERROR(VLOOKUP(D2811,'ZORI (2)'!$C$2:$E$106,3,FALSE), 0)</f>
        <v>1316</v>
      </c>
      <c r="I2811">
        <f t="shared" si="387"/>
        <v>49220</v>
      </c>
      <c r="J2811">
        <f t="shared" si="388"/>
        <v>196880</v>
      </c>
      <c r="K2811">
        <v>2.5000000000000001E-2</v>
      </c>
      <c r="L2811">
        <v>360</v>
      </c>
      <c r="M2811" s="1">
        <f t="shared" si="389"/>
        <v>777.91402559231915</v>
      </c>
      <c r="N2811">
        <f t="shared" si="393"/>
        <v>8337</v>
      </c>
      <c r="O2811">
        <f t="shared" si="390"/>
        <v>98.44</v>
      </c>
      <c r="P2811">
        <f t="shared" si="391"/>
        <v>131.6</v>
      </c>
      <c r="Q2811">
        <v>20000</v>
      </c>
      <c r="R2811">
        <f t="shared" si="392"/>
        <v>15.583839918946301</v>
      </c>
      <c r="S2811">
        <f t="shared" si="394"/>
        <v>-7.667603372139703E-2</v>
      </c>
      <c r="T2811">
        <f t="shared" si="395"/>
        <v>4.7662386282246214E-2</v>
      </c>
      <c r="U2811">
        <f>IFERROR(VLOOKUP(D2811,'ZORI (2)'!$C$2:$F$106,4,FALSE), 0)</f>
        <v>32.864931789014847</v>
      </c>
    </row>
    <row r="2812" spans="1:21" x14ac:dyDescent="0.25">
      <c r="A2812">
        <v>3582</v>
      </c>
      <c r="B2812">
        <v>78746</v>
      </c>
      <c r="C2812" t="s">
        <v>199</v>
      </c>
      <c r="D2812" t="s">
        <v>199</v>
      </c>
      <c r="E2812">
        <v>718400</v>
      </c>
      <c r="F2812">
        <v>918700</v>
      </c>
      <c r="G2812">
        <f>IFERROR(VLOOKUP(D2812,'ZORI (2)'!$C$2:$E$106,2,FALSE), 0)</f>
        <v>1290</v>
      </c>
      <c r="H2812">
        <f>IFERROR(VLOOKUP(D2812,'ZORI (2)'!$C$2:$E$106,3,FALSE), 0)</f>
        <v>1474</v>
      </c>
      <c r="I2812">
        <f t="shared" si="387"/>
        <v>183740</v>
      </c>
      <c r="J2812">
        <f t="shared" si="388"/>
        <v>734960</v>
      </c>
      <c r="K2812">
        <v>2.5000000000000001E-2</v>
      </c>
      <c r="L2812">
        <v>360</v>
      </c>
      <c r="M2812" s="1">
        <f t="shared" si="389"/>
        <v>2903.9805579506851</v>
      </c>
      <c r="N2812">
        <f t="shared" si="393"/>
        <v>25144.000000000004</v>
      </c>
      <c r="O2812">
        <f t="shared" si="390"/>
        <v>367.47999999999996</v>
      </c>
      <c r="P2812">
        <f t="shared" si="391"/>
        <v>147.4</v>
      </c>
      <c r="Q2812">
        <v>20000</v>
      </c>
      <c r="R2812">
        <f t="shared" si="392"/>
        <v>51.939167797376754</v>
      </c>
      <c r="S2812">
        <f t="shared" si="394"/>
        <v>0.20320505432561844</v>
      </c>
      <c r="T2812">
        <f t="shared" si="395"/>
        <v>-0.1019657411414001</v>
      </c>
      <c r="U2812">
        <f>IFERROR(VLOOKUP(D2812,'ZORI (2)'!$C$2:$F$106,4,FALSE), 0)</f>
        <v>53.175417252711803</v>
      </c>
    </row>
    <row r="2813" spans="1:21" x14ac:dyDescent="0.25">
      <c r="A2813">
        <v>3583</v>
      </c>
      <c r="B2813">
        <v>92586</v>
      </c>
      <c r="C2813" t="s">
        <v>1204</v>
      </c>
      <c r="D2813" t="s">
        <v>240</v>
      </c>
      <c r="E2813">
        <v>170100</v>
      </c>
      <c r="F2813">
        <v>255400</v>
      </c>
      <c r="G2813">
        <f>IFERROR(VLOOKUP(D2813,'ZORI (2)'!$C$2:$E$106,2,FALSE), 0)</f>
        <v>1469</v>
      </c>
      <c r="H2813">
        <f>IFERROR(VLOOKUP(D2813,'ZORI (2)'!$C$2:$E$106,3,FALSE), 0)</f>
        <v>1814</v>
      </c>
      <c r="I2813">
        <f t="shared" si="387"/>
        <v>51080</v>
      </c>
      <c r="J2813">
        <f t="shared" si="388"/>
        <v>204320</v>
      </c>
      <c r="K2813">
        <v>2.5000000000000001E-2</v>
      </c>
      <c r="L2813">
        <v>360</v>
      </c>
      <c r="M2813" s="1">
        <f t="shared" si="389"/>
        <v>807.31102046435717</v>
      </c>
      <c r="N2813">
        <f t="shared" si="393"/>
        <v>5953.5000000000009</v>
      </c>
      <c r="O2813">
        <f t="shared" si="390"/>
        <v>102.16</v>
      </c>
      <c r="P2813">
        <f t="shared" si="391"/>
        <v>181.4</v>
      </c>
      <c r="Q2813">
        <v>20000</v>
      </c>
      <c r="R2813">
        <f t="shared" si="392"/>
        <v>11.732818816611539</v>
      </c>
      <c r="S2813">
        <f t="shared" si="394"/>
        <v>0.30270563902200165</v>
      </c>
      <c r="T2813">
        <f t="shared" si="395"/>
        <v>0.11264641687613459</v>
      </c>
      <c r="U2813">
        <f>IFERROR(VLOOKUP(D2813,'ZORI (2)'!$C$2:$F$106,4,FALSE), 0)</f>
        <v>101.92401214483601</v>
      </c>
    </row>
    <row r="2814" spans="1:21" x14ac:dyDescent="0.25">
      <c r="A2814">
        <v>3586</v>
      </c>
      <c r="B2814">
        <v>90023</v>
      </c>
      <c r="C2814" t="s">
        <v>488</v>
      </c>
      <c r="D2814" t="s">
        <v>198</v>
      </c>
      <c r="E2814">
        <v>275500</v>
      </c>
      <c r="F2814">
        <v>407800</v>
      </c>
      <c r="G2814">
        <f>IFERROR(VLOOKUP(D2814,'ZORI (2)'!$C$2:$E$106,2,FALSE), 0)</f>
        <v>1897</v>
      </c>
      <c r="H2814">
        <f>IFERROR(VLOOKUP(D2814,'ZORI (2)'!$C$2:$E$106,3,FALSE), 0)</f>
        <v>2405</v>
      </c>
      <c r="I2814">
        <f t="shared" si="387"/>
        <v>81560</v>
      </c>
      <c r="J2814">
        <f t="shared" si="388"/>
        <v>326240</v>
      </c>
      <c r="K2814">
        <v>2.5000000000000001E-2</v>
      </c>
      <c r="L2814">
        <v>360</v>
      </c>
      <c r="M2814" s="1">
        <f t="shared" si="389"/>
        <v>1289.0424203029165</v>
      </c>
      <c r="N2814">
        <f t="shared" si="393"/>
        <v>9642.5000000000018</v>
      </c>
      <c r="O2814">
        <f t="shared" si="390"/>
        <v>163.12</v>
      </c>
      <c r="P2814">
        <f t="shared" si="391"/>
        <v>240.5</v>
      </c>
      <c r="Q2814">
        <v>20000</v>
      </c>
      <c r="R2814">
        <f t="shared" si="392"/>
        <v>14.13028413028413</v>
      </c>
      <c r="S2814">
        <f t="shared" si="394"/>
        <v>0.33642478514136837</v>
      </c>
      <c r="T2814">
        <f t="shared" si="395"/>
        <v>7.6869233662597555E-2</v>
      </c>
      <c r="U2814">
        <f>IFERROR(VLOOKUP(D2814,'ZORI (2)'!$C$2:$F$106,4,FALSE), 0)</f>
        <v>152.30041305369636</v>
      </c>
    </row>
    <row r="2815" spans="1:21" x14ac:dyDescent="0.25">
      <c r="A2815">
        <v>3588</v>
      </c>
      <c r="B2815">
        <v>20723</v>
      </c>
      <c r="C2815" t="s">
        <v>380</v>
      </c>
      <c r="D2815" t="s">
        <v>203</v>
      </c>
      <c r="E2815">
        <v>372900</v>
      </c>
      <c r="F2815">
        <v>413100</v>
      </c>
      <c r="G2815">
        <f>IFERROR(VLOOKUP(D2815,'ZORI (2)'!$C$2:$E$106,2,FALSE), 0)</f>
        <v>1905</v>
      </c>
      <c r="H2815">
        <f>IFERROR(VLOOKUP(D2815,'ZORI (2)'!$C$2:$E$106,3,FALSE), 0)</f>
        <v>2043</v>
      </c>
      <c r="I2815">
        <f t="shared" si="387"/>
        <v>82620</v>
      </c>
      <c r="J2815">
        <f t="shared" si="388"/>
        <v>330480</v>
      </c>
      <c r="K2815">
        <v>2.5000000000000001E-2</v>
      </c>
      <c r="L2815">
        <v>360</v>
      </c>
      <c r="M2815" s="1">
        <f t="shared" si="389"/>
        <v>1305.7955464127876</v>
      </c>
      <c r="N2815">
        <f t="shared" si="393"/>
        <v>13051.500000000002</v>
      </c>
      <c r="O2815">
        <f t="shared" si="390"/>
        <v>165.24</v>
      </c>
      <c r="P2815">
        <f t="shared" si="391"/>
        <v>204.3</v>
      </c>
      <c r="Q2815">
        <v>20000</v>
      </c>
      <c r="R2815">
        <f t="shared" si="392"/>
        <v>16.85022026431718</v>
      </c>
      <c r="S2815">
        <f t="shared" si="394"/>
        <v>1.7609246424757637E-2</v>
      </c>
      <c r="T2815">
        <f t="shared" si="395"/>
        <v>3.8142268778796395E-2</v>
      </c>
      <c r="U2815">
        <f>IFERROR(VLOOKUP(D2815,'ZORI (2)'!$C$2:$F$106,4,FALSE), 0)</f>
        <v>40.400261415601996</v>
      </c>
    </row>
    <row r="2816" spans="1:21" x14ac:dyDescent="0.25">
      <c r="A2816">
        <v>3589</v>
      </c>
      <c r="B2816">
        <v>48080</v>
      </c>
      <c r="C2816" t="s">
        <v>1691</v>
      </c>
      <c r="D2816" t="s">
        <v>235</v>
      </c>
      <c r="E2816">
        <v>87300</v>
      </c>
      <c r="F2816">
        <v>138300</v>
      </c>
      <c r="G2816">
        <f>IFERROR(VLOOKUP(D2816,'ZORI (2)'!$C$2:$E$106,2,FALSE), 0)</f>
        <v>1028</v>
      </c>
      <c r="H2816">
        <f>IFERROR(VLOOKUP(D2816,'ZORI (2)'!$C$2:$E$106,3,FALSE), 0)</f>
        <v>1171</v>
      </c>
      <c r="I2816">
        <f t="shared" si="387"/>
        <v>27660</v>
      </c>
      <c r="J2816">
        <f t="shared" si="388"/>
        <v>110640</v>
      </c>
      <c r="K2816">
        <v>2.5000000000000001E-2</v>
      </c>
      <c r="L2816">
        <v>360</v>
      </c>
      <c r="M2816" s="1">
        <f t="shared" si="389"/>
        <v>437.16176245192094</v>
      </c>
      <c r="N2816">
        <f t="shared" si="393"/>
        <v>3055.5000000000005</v>
      </c>
      <c r="O2816">
        <f t="shared" si="390"/>
        <v>55.32</v>
      </c>
      <c r="P2816">
        <f t="shared" si="391"/>
        <v>117.10000000000001</v>
      </c>
      <c r="Q2816">
        <v>20000</v>
      </c>
      <c r="R2816">
        <f t="shared" si="392"/>
        <v>9.8420153714773697</v>
      </c>
      <c r="S2816">
        <f t="shared" si="394"/>
        <v>0.25322253988247073</v>
      </c>
      <c r="T2816">
        <f t="shared" si="395"/>
        <v>0.132839444559887</v>
      </c>
      <c r="U2816">
        <f>IFERROR(VLOOKUP(D2816,'ZORI (2)'!$C$2:$F$106,4,FALSE), 0)</f>
        <v>42.450160853200359</v>
      </c>
    </row>
    <row r="2817" spans="1:21" x14ac:dyDescent="0.25">
      <c r="A2817">
        <v>3590</v>
      </c>
      <c r="B2817">
        <v>1923</v>
      </c>
      <c r="C2817" t="s">
        <v>1692</v>
      </c>
      <c r="D2817" t="s">
        <v>219</v>
      </c>
      <c r="E2817">
        <v>370700</v>
      </c>
      <c r="F2817">
        <v>466100</v>
      </c>
      <c r="G2817">
        <f>IFERROR(VLOOKUP(D2817,'ZORI (2)'!$C$2:$E$106,2,FALSE), 0)</f>
        <v>2124</v>
      </c>
      <c r="H2817">
        <f>IFERROR(VLOOKUP(D2817,'ZORI (2)'!$C$2:$E$106,3,FALSE), 0)</f>
        <v>2442</v>
      </c>
      <c r="I2817">
        <f t="shared" si="387"/>
        <v>93220</v>
      </c>
      <c r="J2817">
        <f t="shared" si="388"/>
        <v>372880</v>
      </c>
      <c r="K2817">
        <v>2.5000000000000001E-2</v>
      </c>
      <c r="L2817">
        <v>360</v>
      </c>
      <c r="M2817" s="1">
        <f t="shared" si="389"/>
        <v>1473.3268075114993</v>
      </c>
      <c r="N2817">
        <f t="shared" si="393"/>
        <v>12974.500000000002</v>
      </c>
      <c r="O2817">
        <f t="shared" si="390"/>
        <v>186.44</v>
      </c>
      <c r="P2817">
        <f t="shared" si="391"/>
        <v>244.20000000000002</v>
      </c>
      <c r="Q2817">
        <v>20000</v>
      </c>
      <c r="R2817">
        <f t="shared" si="392"/>
        <v>15.905678405678406</v>
      </c>
      <c r="S2817">
        <f t="shared" si="394"/>
        <v>0.15464315927808173</v>
      </c>
      <c r="T2817">
        <f t="shared" si="395"/>
        <v>5.1162279733760252E-2</v>
      </c>
      <c r="U2817">
        <f>IFERROR(VLOOKUP(D2817,'ZORI (2)'!$C$2:$F$106,4,FALSE), 0)</f>
        <v>98.079496251938465</v>
      </c>
    </row>
    <row r="2818" spans="1:21" x14ac:dyDescent="0.25">
      <c r="A2818">
        <v>3592</v>
      </c>
      <c r="B2818">
        <v>95834</v>
      </c>
      <c r="C2818" t="s">
        <v>222</v>
      </c>
      <c r="D2818" t="s">
        <v>222</v>
      </c>
      <c r="E2818">
        <v>268200</v>
      </c>
      <c r="F2818">
        <v>376000</v>
      </c>
      <c r="G2818">
        <f>IFERROR(VLOOKUP(D2818,'ZORI (2)'!$C$2:$E$106,2,FALSE), 0)</f>
        <v>1254</v>
      </c>
      <c r="H2818">
        <f>IFERROR(VLOOKUP(D2818,'ZORI (2)'!$C$2:$E$106,3,FALSE), 0)</f>
        <v>1663</v>
      </c>
      <c r="I2818">
        <f t="shared" ref="I2818:I2881" si="396">+F2818*0.2</f>
        <v>75200</v>
      </c>
      <c r="J2818">
        <f t="shared" ref="J2818:J2881" si="397">+F2818-I2818</f>
        <v>300800</v>
      </c>
      <c r="K2818">
        <v>2.5000000000000001E-2</v>
      </c>
      <c r="L2818">
        <v>360</v>
      </c>
      <c r="M2818" s="1">
        <f t="shared" ref="M2818:M2881" si="398">J2818*((K2818/12)*(1+(K2818/12))^L2818)/((1+(K2818/12))^L2818-1)</f>
        <v>1188.5236636436896</v>
      </c>
      <c r="N2818">
        <f t="shared" si="393"/>
        <v>9387</v>
      </c>
      <c r="O2818">
        <f t="shared" ref="O2818:O2881" si="399">(+F2818/100000)*40</f>
        <v>150.39999999999998</v>
      </c>
      <c r="P2818">
        <f t="shared" ref="P2818:P2881" si="400">+H2818*0.1</f>
        <v>166.3</v>
      </c>
      <c r="Q2818">
        <v>20000</v>
      </c>
      <c r="R2818">
        <f t="shared" ref="R2818:R2881" si="401">+F2818/(H2818*12)</f>
        <v>18.841451192623772</v>
      </c>
      <c r="S2818">
        <f t="shared" si="394"/>
        <v>0.26349605325501452</v>
      </c>
      <c r="T2818">
        <f t="shared" si="395"/>
        <v>1.8102785587842909E-2</v>
      </c>
      <c r="U2818">
        <f>IFERROR(VLOOKUP(D2818,'ZORI (2)'!$C$2:$F$106,4,FALSE), 0)</f>
        <v>129.20448974423459</v>
      </c>
    </row>
    <row r="2819" spans="1:21" x14ac:dyDescent="0.25">
      <c r="A2819">
        <v>3593</v>
      </c>
      <c r="B2819">
        <v>91106</v>
      </c>
      <c r="C2819" t="s">
        <v>613</v>
      </c>
      <c r="D2819" t="s">
        <v>198</v>
      </c>
      <c r="E2819">
        <v>1011300</v>
      </c>
      <c r="F2819">
        <v>1366200</v>
      </c>
      <c r="G2819">
        <f>IFERROR(VLOOKUP(D2819,'ZORI (2)'!$C$2:$E$106,2,FALSE), 0)</f>
        <v>1897</v>
      </c>
      <c r="H2819">
        <f>IFERROR(VLOOKUP(D2819,'ZORI (2)'!$C$2:$E$106,3,FALSE), 0)</f>
        <v>2405</v>
      </c>
      <c r="I2819">
        <f t="shared" si="396"/>
        <v>273240</v>
      </c>
      <c r="J2819">
        <f t="shared" si="397"/>
        <v>1092960</v>
      </c>
      <c r="K2819">
        <v>2.5000000000000001E-2</v>
      </c>
      <c r="L2819">
        <v>360</v>
      </c>
      <c r="M2819" s="1">
        <f t="shared" si="398"/>
        <v>4318.5133757181084</v>
      </c>
      <c r="N2819">
        <f t="shared" ref="N2819:N2882" si="402">+E2819*0.035</f>
        <v>35395.5</v>
      </c>
      <c r="O2819">
        <f t="shared" si="399"/>
        <v>546.48</v>
      </c>
      <c r="P2819">
        <f t="shared" si="400"/>
        <v>240.5</v>
      </c>
      <c r="Q2819">
        <v>20000</v>
      </c>
      <c r="R2819">
        <f t="shared" si="401"/>
        <v>47.338877338877339</v>
      </c>
      <c r="S2819">
        <f t="shared" ref="S2819:S2882" si="403">(+F2819-(E2819+N2819+Q2819))/(E2819+N2819+Q2819)</f>
        <v>0.28077787897295903</v>
      </c>
      <c r="T2819">
        <f t="shared" ref="T2819:T2882" si="404">IFERROR(((+H2819*12)-((+M2819+O2819+P2819)*12))/(+I2819+N2819+Q2819),0)</f>
        <v>-9.860748613164827E-2</v>
      </c>
      <c r="U2819">
        <f>IFERROR(VLOOKUP(D2819,'ZORI (2)'!$C$2:$F$106,4,FALSE), 0)</f>
        <v>152.30041305369636</v>
      </c>
    </row>
    <row r="2820" spans="1:21" x14ac:dyDescent="0.25">
      <c r="A2820">
        <v>3594</v>
      </c>
      <c r="B2820">
        <v>80234</v>
      </c>
      <c r="C2820" t="s">
        <v>517</v>
      </c>
      <c r="D2820" t="s">
        <v>233</v>
      </c>
      <c r="E2820">
        <v>255500</v>
      </c>
      <c r="F2820">
        <v>381700</v>
      </c>
      <c r="G2820">
        <f>IFERROR(VLOOKUP(D2820,'ZORI (2)'!$C$2:$E$106,2,FALSE), 0)</f>
        <v>1298</v>
      </c>
      <c r="H2820">
        <f>IFERROR(VLOOKUP(D2820,'ZORI (2)'!$C$2:$E$106,3,FALSE), 0)</f>
        <v>1672</v>
      </c>
      <c r="I2820">
        <f t="shared" si="396"/>
        <v>76340</v>
      </c>
      <c r="J2820">
        <f t="shared" si="397"/>
        <v>305360</v>
      </c>
      <c r="K2820">
        <v>2.5000000000000001E-2</v>
      </c>
      <c r="L2820">
        <v>360</v>
      </c>
      <c r="M2820" s="1">
        <f t="shared" si="398"/>
        <v>1206.5411766297775</v>
      </c>
      <c r="N2820">
        <f t="shared" si="402"/>
        <v>8942.5</v>
      </c>
      <c r="O2820">
        <f t="shared" si="399"/>
        <v>152.68</v>
      </c>
      <c r="P2820">
        <f t="shared" si="400"/>
        <v>167.20000000000002</v>
      </c>
      <c r="Q2820">
        <v>20000</v>
      </c>
      <c r="R2820">
        <f t="shared" si="401"/>
        <v>19.024122807017545</v>
      </c>
      <c r="S2820">
        <f t="shared" si="403"/>
        <v>0.34192323580336975</v>
      </c>
      <c r="T2820">
        <f t="shared" si="404"/>
        <v>1.6592936912047763E-2</v>
      </c>
      <c r="U2820">
        <f>IFERROR(VLOOKUP(D2820,'ZORI (2)'!$C$2:$F$106,4,FALSE), 0)</f>
        <v>103.83832606115948</v>
      </c>
    </row>
    <row r="2821" spans="1:21" x14ac:dyDescent="0.25">
      <c r="A2821">
        <v>3595</v>
      </c>
      <c r="B2821">
        <v>84088</v>
      </c>
      <c r="C2821" t="s">
        <v>1527</v>
      </c>
      <c r="D2821" t="s">
        <v>377</v>
      </c>
      <c r="E2821">
        <v>252900</v>
      </c>
      <c r="F2821">
        <v>337600</v>
      </c>
      <c r="G2821">
        <f>IFERROR(VLOOKUP(D2821,'ZORI (2)'!$C$2:$E$106,2,FALSE), 0)</f>
        <v>1072</v>
      </c>
      <c r="H2821">
        <f>IFERROR(VLOOKUP(D2821,'ZORI (2)'!$C$2:$E$106,3,FALSE), 0)</f>
        <v>1300</v>
      </c>
      <c r="I2821">
        <f t="shared" si="396"/>
        <v>67520</v>
      </c>
      <c r="J2821">
        <f t="shared" si="397"/>
        <v>270080</v>
      </c>
      <c r="K2821">
        <v>2.5000000000000001E-2</v>
      </c>
      <c r="L2821">
        <v>360</v>
      </c>
      <c r="M2821" s="1">
        <f t="shared" si="398"/>
        <v>1067.1425235268871</v>
      </c>
      <c r="N2821">
        <f t="shared" si="402"/>
        <v>8851.5</v>
      </c>
      <c r="O2821">
        <f t="shared" si="399"/>
        <v>135.04</v>
      </c>
      <c r="P2821">
        <f t="shared" si="400"/>
        <v>130</v>
      </c>
      <c r="Q2821">
        <v>20000</v>
      </c>
      <c r="R2821">
        <f t="shared" si="401"/>
        <v>21.641025641025642</v>
      </c>
      <c r="S2821">
        <f t="shared" si="403"/>
        <v>0.19821899794677225</v>
      </c>
      <c r="T2821">
        <f t="shared" si="404"/>
        <v>-4.0073079937807824E-3</v>
      </c>
      <c r="U2821">
        <f>IFERROR(VLOOKUP(D2821,'ZORI (2)'!$C$2:$F$106,4,FALSE), 0)</f>
        <v>67.892985521283393</v>
      </c>
    </row>
    <row r="2822" spans="1:21" x14ac:dyDescent="0.25">
      <c r="A2822">
        <v>3596</v>
      </c>
      <c r="B2822">
        <v>78260</v>
      </c>
      <c r="C2822" t="s">
        <v>204</v>
      </c>
      <c r="D2822" t="s">
        <v>204</v>
      </c>
      <c r="E2822">
        <v>288000</v>
      </c>
      <c r="F2822">
        <v>346700</v>
      </c>
      <c r="G2822">
        <f>IFERROR(VLOOKUP(D2822,'ZORI (2)'!$C$2:$E$106,2,FALSE), 0)</f>
        <v>1102</v>
      </c>
      <c r="H2822">
        <f>IFERROR(VLOOKUP(D2822,'ZORI (2)'!$C$2:$E$106,3,FALSE), 0)</f>
        <v>1262</v>
      </c>
      <c r="I2822">
        <f t="shared" si="396"/>
        <v>69340</v>
      </c>
      <c r="J2822">
        <f t="shared" si="397"/>
        <v>277360</v>
      </c>
      <c r="K2822">
        <v>2.5000000000000001E-2</v>
      </c>
      <c r="L2822">
        <v>360</v>
      </c>
      <c r="M2822" s="1">
        <f t="shared" si="398"/>
        <v>1095.907324960817</v>
      </c>
      <c r="N2822">
        <f t="shared" si="402"/>
        <v>10080.000000000002</v>
      </c>
      <c r="O2822">
        <f t="shared" si="399"/>
        <v>138.68</v>
      </c>
      <c r="P2822">
        <f t="shared" si="400"/>
        <v>126.2</v>
      </c>
      <c r="Q2822">
        <v>20000</v>
      </c>
      <c r="R2822">
        <f t="shared" si="401"/>
        <v>22.893555203380878</v>
      </c>
      <c r="S2822">
        <f t="shared" si="403"/>
        <v>8.9977364185110667E-2</v>
      </c>
      <c r="T2822">
        <f t="shared" si="404"/>
        <v>-1.1923636084588664E-2</v>
      </c>
      <c r="U2822">
        <f>IFERROR(VLOOKUP(D2822,'ZORI (2)'!$C$2:$F$106,4,FALSE), 0)</f>
        <v>48.381596827353945</v>
      </c>
    </row>
    <row r="2823" spans="1:21" x14ac:dyDescent="0.25">
      <c r="A2823">
        <v>3598</v>
      </c>
      <c r="B2823">
        <v>30534</v>
      </c>
      <c r="C2823" t="s">
        <v>1693</v>
      </c>
      <c r="D2823" t="s">
        <v>202</v>
      </c>
      <c r="E2823">
        <v>162400</v>
      </c>
      <c r="F2823">
        <v>216100</v>
      </c>
      <c r="G2823">
        <f>IFERROR(VLOOKUP(D2823,'ZORI (2)'!$C$2:$E$106,2,FALSE), 0)</f>
        <v>1152</v>
      </c>
      <c r="H2823">
        <f>IFERROR(VLOOKUP(D2823,'ZORI (2)'!$C$2:$E$106,3,FALSE), 0)</f>
        <v>1425</v>
      </c>
      <c r="I2823">
        <f t="shared" si="396"/>
        <v>43220</v>
      </c>
      <c r="J2823">
        <f t="shared" si="397"/>
        <v>172880</v>
      </c>
      <c r="K2823">
        <v>2.5000000000000001E-2</v>
      </c>
      <c r="L2823">
        <v>360</v>
      </c>
      <c r="M2823" s="1">
        <f t="shared" si="398"/>
        <v>683.08500987606737</v>
      </c>
      <c r="N2823">
        <f t="shared" si="402"/>
        <v>5684.0000000000009</v>
      </c>
      <c r="O2823">
        <f t="shared" si="399"/>
        <v>86.44</v>
      </c>
      <c r="P2823">
        <f t="shared" si="400"/>
        <v>142.5</v>
      </c>
      <c r="Q2823">
        <v>20000</v>
      </c>
      <c r="R2823">
        <f t="shared" si="401"/>
        <v>12.637426900584796</v>
      </c>
      <c r="S2823">
        <f t="shared" si="403"/>
        <v>0.14895472235809532</v>
      </c>
      <c r="T2823">
        <f t="shared" si="404"/>
        <v>8.9337337186334478E-2</v>
      </c>
      <c r="U2823">
        <f>IFERROR(VLOOKUP(D2823,'ZORI (2)'!$C$2:$F$106,4,FALSE), 0)</f>
        <v>82.518246796825295</v>
      </c>
    </row>
    <row r="2824" spans="1:21" x14ac:dyDescent="0.25">
      <c r="A2824">
        <v>3599</v>
      </c>
      <c r="B2824">
        <v>2721</v>
      </c>
      <c r="C2824" t="s">
        <v>1418</v>
      </c>
      <c r="D2824" t="s">
        <v>315</v>
      </c>
      <c r="E2824">
        <v>192700</v>
      </c>
      <c r="F2824">
        <v>239100</v>
      </c>
      <c r="G2824">
        <f>IFERROR(VLOOKUP(D2824,'ZORI (2)'!$C$2:$E$106,2,FALSE), 0)</f>
        <v>1254</v>
      </c>
      <c r="H2824">
        <f>IFERROR(VLOOKUP(D2824,'ZORI (2)'!$C$2:$E$106,3,FALSE), 0)</f>
        <v>1500</v>
      </c>
      <c r="I2824">
        <f t="shared" si="396"/>
        <v>47820</v>
      </c>
      <c r="J2824">
        <f t="shared" si="397"/>
        <v>191280</v>
      </c>
      <c r="K2824">
        <v>2.5000000000000001E-2</v>
      </c>
      <c r="L2824">
        <v>360</v>
      </c>
      <c r="M2824" s="1">
        <f t="shared" si="398"/>
        <v>755.78725525852713</v>
      </c>
      <c r="N2824">
        <f t="shared" si="402"/>
        <v>6744.5000000000009</v>
      </c>
      <c r="O2824">
        <f t="shared" si="399"/>
        <v>95.64</v>
      </c>
      <c r="P2824">
        <f t="shared" si="400"/>
        <v>150</v>
      </c>
      <c r="Q2824">
        <v>20000</v>
      </c>
      <c r="R2824">
        <f t="shared" si="401"/>
        <v>13.283333333333333</v>
      </c>
      <c r="S2824">
        <f t="shared" si="403"/>
        <v>8.9569344412824201E-2</v>
      </c>
      <c r="T2824">
        <f t="shared" si="404"/>
        <v>8.0237551876532059E-2</v>
      </c>
      <c r="U2824">
        <f>IFERROR(VLOOKUP(D2824,'ZORI (2)'!$C$2:$F$106,4,FALSE), 0)</f>
        <v>75.634847140989294</v>
      </c>
    </row>
    <row r="2825" spans="1:21" x14ac:dyDescent="0.25">
      <c r="A2825">
        <v>3600</v>
      </c>
      <c r="B2825">
        <v>55105</v>
      </c>
      <c r="C2825" t="s">
        <v>824</v>
      </c>
      <c r="D2825" t="s">
        <v>307</v>
      </c>
      <c r="E2825">
        <v>303300</v>
      </c>
      <c r="F2825">
        <v>382300</v>
      </c>
      <c r="G2825">
        <f>IFERROR(VLOOKUP(D2825,'ZORI (2)'!$C$2:$E$106,2,FALSE), 0)</f>
        <v>1268</v>
      </c>
      <c r="H2825">
        <f>IFERROR(VLOOKUP(D2825,'ZORI (2)'!$C$2:$E$106,3,FALSE), 0)</f>
        <v>1485</v>
      </c>
      <c r="I2825">
        <f t="shared" si="396"/>
        <v>76460</v>
      </c>
      <c r="J2825">
        <f t="shared" si="397"/>
        <v>305840</v>
      </c>
      <c r="K2825">
        <v>2.5000000000000001E-2</v>
      </c>
      <c r="L2825">
        <v>360</v>
      </c>
      <c r="M2825" s="1">
        <f t="shared" si="398"/>
        <v>1208.4377569441024</v>
      </c>
      <c r="N2825">
        <f t="shared" si="402"/>
        <v>10615.500000000002</v>
      </c>
      <c r="O2825">
        <f t="shared" si="399"/>
        <v>152.91999999999999</v>
      </c>
      <c r="P2825">
        <f t="shared" si="400"/>
        <v>148.5</v>
      </c>
      <c r="Q2825">
        <v>20000</v>
      </c>
      <c r="R2825">
        <f t="shared" si="401"/>
        <v>21.453423120089788</v>
      </c>
      <c r="S2825">
        <f t="shared" si="403"/>
        <v>0.14490043139656589</v>
      </c>
      <c r="T2825">
        <f t="shared" si="404"/>
        <v>-2.7858201299945391E-3</v>
      </c>
      <c r="U2825">
        <f>IFERROR(VLOOKUP(D2825,'ZORI (2)'!$C$2:$F$106,4,FALSE), 0)</f>
        <v>66.493977017409904</v>
      </c>
    </row>
    <row r="2826" spans="1:21" x14ac:dyDescent="0.25">
      <c r="A2826">
        <v>3601</v>
      </c>
      <c r="B2826">
        <v>55434</v>
      </c>
      <c r="C2826" t="s">
        <v>1694</v>
      </c>
      <c r="D2826" t="s">
        <v>307</v>
      </c>
      <c r="E2826">
        <v>173600</v>
      </c>
      <c r="F2826">
        <v>226700</v>
      </c>
      <c r="G2826">
        <f>IFERROR(VLOOKUP(D2826,'ZORI (2)'!$C$2:$E$106,2,FALSE), 0)</f>
        <v>1268</v>
      </c>
      <c r="H2826">
        <f>IFERROR(VLOOKUP(D2826,'ZORI (2)'!$C$2:$E$106,3,FALSE), 0)</f>
        <v>1485</v>
      </c>
      <c r="I2826">
        <f t="shared" si="396"/>
        <v>45340</v>
      </c>
      <c r="J2826">
        <f t="shared" si="397"/>
        <v>181360</v>
      </c>
      <c r="K2826">
        <v>2.5000000000000001E-2</v>
      </c>
      <c r="L2826">
        <v>360</v>
      </c>
      <c r="M2826" s="1">
        <f t="shared" si="398"/>
        <v>716.59126209580961</v>
      </c>
      <c r="N2826">
        <f t="shared" si="402"/>
        <v>6076.0000000000009</v>
      </c>
      <c r="O2826">
        <f t="shared" si="399"/>
        <v>90.679999999999993</v>
      </c>
      <c r="P2826">
        <f t="shared" si="400"/>
        <v>148.5</v>
      </c>
      <c r="Q2826">
        <v>20000</v>
      </c>
      <c r="R2826">
        <f t="shared" si="401"/>
        <v>12.721661054994389</v>
      </c>
      <c r="S2826">
        <f t="shared" si="403"/>
        <v>0.13533924958432661</v>
      </c>
      <c r="T2826">
        <f t="shared" si="404"/>
        <v>8.8926078957800567E-2</v>
      </c>
      <c r="U2826">
        <f>IFERROR(VLOOKUP(D2826,'ZORI (2)'!$C$2:$F$106,4,FALSE), 0)</f>
        <v>66.493977017409904</v>
      </c>
    </row>
    <row r="2827" spans="1:21" x14ac:dyDescent="0.25">
      <c r="A2827">
        <v>3602</v>
      </c>
      <c r="B2827">
        <v>94002</v>
      </c>
      <c r="C2827" t="s">
        <v>1695</v>
      </c>
      <c r="D2827" t="s">
        <v>196</v>
      </c>
      <c r="E2827">
        <v>1233100</v>
      </c>
      <c r="F2827">
        <v>1815600</v>
      </c>
      <c r="G2827">
        <f>IFERROR(VLOOKUP(D2827,'ZORI (2)'!$C$2:$E$106,2,FALSE), 0)</f>
        <v>2290</v>
      </c>
      <c r="H2827">
        <f>IFERROR(VLOOKUP(D2827,'ZORI (2)'!$C$2:$E$106,3,FALSE), 0)</f>
        <v>3055</v>
      </c>
      <c r="I2827">
        <f t="shared" si="396"/>
        <v>363120</v>
      </c>
      <c r="J2827">
        <f t="shared" si="397"/>
        <v>1452480</v>
      </c>
      <c r="K2827">
        <v>2.5000000000000001E-2</v>
      </c>
      <c r="L2827">
        <v>360</v>
      </c>
      <c r="M2827" s="1">
        <f t="shared" si="398"/>
        <v>5739.0520311475611</v>
      </c>
      <c r="N2827">
        <f t="shared" si="402"/>
        <v>43158.500000000007</v>
      </c>
      <c r="O2827">
        <f t="shared" si="399"/>
        <v>726.24</v>
      </c>
      <c r="P2827">
        <f t="shared" si="400"/>
        <v>305.5</v>
      </c>
      <c r="Q2827">
        <v>20000</v>
      </c>
      <c r="R2827">
        <f t="shared" si="401"/>
        <v>49.525368248772502</v>
      </c>
      <c r="S2827">
        <f t="shared" si="403"/>
        <v>0.40064655313735648</v>
      </c>
      <c r="T2827">
        <f t="shared" si="404"/>
        <v>-0.10460181401072476</v>
      </c>
      <c r="U2827">
        <f>IFERROR(VLOOKUP(D2827,'ZORI (2)'!$C$2:$F$106,4,FALSE), 0)</f>
        <v>214.07169073819685</v>
      </c>
    </row>
    <row r="2828" spans="1:21" x14ac:dyDescent="0.25">
      <c r="A2828">
        <v>3603</v>
      </c>
      <c r="B2828">
        <v>95118</v>
      </c>
      <c r="C2828" t="s">
        <v>263</v>
      </c>
      <c r="D2828" t="s">
        <v>263</v>
      </c>
      <c r="E2828">
        <v>756200</v>
      </c>
      <c r="F2828">
        <v>1259700</v>
      </c>
      <c r="G2828">
        <f>IFERROR(VLOOKUP(D2828,'ZORI (2)'!$C$2:$E$106,2,FALSE), 0)</f>
        <v>2230</v>
      </c>
      <c r="H2828">
        <f>IFERROR(VLOOKUP(D2828,'ZORI (2)'!$C$2:$E$106,3,FALSE), 0)</f>
        <v>2980</v>
      </c>
      <c r="I2828">
        <f t="shared" si="396"/>
        <v>251940</v>
      </c>
      <c r="J2828">
        <f t="shared" si="397"/>
        <v>1007760</v>
      </c>
      <c r="K2828">
        <v>2.5000000000000001E-2</v>
      </c>
      <c r="L2828">
        <v>360</v>
      </c>
      <c r="M2828" s="1">
        <f t="shared" si="398"/>
        <v>3981.8703699254143</v>
      </c>
      <c r="N2828">
        <f t="shared" si="402"/>
        <v>26467.000000000004</v>
      </c>
      <c r="O2828">
        <f t="shared" si="399"/>
        <v>503.88</v>
      </c>
      <c r="P2828">
        <f t="shared" si="400"/>
        <v>298</v>
      </c>
      <c r="Q2828">
        <v>20000</v>
      </c>
      <c r="R2828">
        <f t="shared" si="401"/>
        <v>35.226510067114091</v>
      </c>
      <c r="S2828">
        <f t="shared" si="403"/>
        <v>0.56939303596634716</v>
      </c>
      <c r="T2828">
        <f t="shared" si="404"/>
        <v>-7.2535176584681213E-2</v>
      </c>
      <c r="U2828">
        <f>IFERROR(VLOOKUP(D2828,'ZORI (2)'!$C$2:$F$106,4,FALSE), 0)</f>
        <v>197.06404135345912</v>
      </c>
    </row>
    <row r="2829" spans="1:21" x14ac:dyDescent="0.25">
      <c r="A2829">
        <v>3604</v>
      </c>
      <c r="B2829">
        <v>1757</v>
      </c>
      <c r="C2829" t="s">
        <v>916</v>
      </c>
      <c r="D2829" t="s">
        <v>365</v>
      </c>
      <c r="E2829">
        <v>259100</v>
      </c>
      <c r="F2829">
        <v>348000</v>
      </c>
      <c r="G2829">
        <f>IFERROR(VLOOKUP(D2829,'ZORI (2)'!$C$2:$E$106,2,FALSE), 0)</f>
        <v>1071</v>
      </c>
      <c r="H2829">
        <f>IFERROR(VLOOKUP(D2829,'ZORI (2)'!$C$2:$E$106,3,FALSE), 0)</f>
        <v>1302</v>
      </c>
      <c r="I2829">
        <f t="shared" si="396"/>
        <v>69600</v>
      </c>
      <c r="J2829">
        <f t="shared" si="397"/>
        <v>278400</v>
      </c>
      <c r="K2829">
        <v>2.5000000000000001E-2</v>
      </c>
      <c r="L2829">
        <v>360</v>
      </c>
      <c r="M2829" s="1">
        <f t="shared" si="398"/>
        <v>1100.016582308521</v>
      </c>
      <c r="N2829">
        <f t="shared" si="402"/>
        <v>9068.5</v>
      </c>
      <c r="O2829">
        <f t="shared" si="399"/>
        <v>139.19999999999999</v>
      </c>
      <c r="P2829">
        <f t="shared" si="400"/>
        <v>130.20000000000002</v>
      </c>
      <c r="Q2829">
        <v>20000</v>
      </c>
      <c r="R2829">
        <f t="shared" si="401"/>
        <v>22.273425499231951</v>
      </c>
      <c r="S2829">
        <f t="shared" si="403"/>
        <v>0.20762678779949925</v>
      </c>
      <c r="T2829">
        <f t="shared" si="404"/>
        <v>-8.1991617152612304E-3</v>
      </c>
      <c r="U2829">
        <f>IFERROR(VLOOKUP(D2829,'ZORI (2)'!$C$2:$F$106,4,FALSE), 0)</f>
        <v>68.912445683403433</v>
      </c>
    </row>
    <row r="2830" spans="1:21" x14ac:dyDescent="0.25">
      <c r="A2830">
        <v>3605</v>
      </c>
      <c r="B2830">
        <v>32819</v>
      </c>
      <c r="C2830" t="s">
        <v>1696</v>
      </c>
      <c r="D2830" t="s">
        <v>259</v>
      </c>
      <c r="E2830">
        <v>247600</v>
      </c>
      <c r="F2830">
        <v>331100</v>
      </c>
      <c r="G2830">
        <f>IFERROR(VLOOKUP(D2830,'ZORI (2)'!$C$2:$E$106,2,FALSE), 0)</f>
        <v>1220</v>
      </c>
      <c r="H2830">
        <f>IFERROR(VLOOKUP(D2830,'ZORI (2)'!$C$2:$E$106,3,FALSE), 0)</f>
        <v>1491</v>
      </c>
      <c r="I2830">
        <f t="shared" si="396"/>
        <v>66220</v>
      </c>
      <c r="J2830">
        <f t="shared" si="397"/>
        <v>264880</v>
      </c>
      <c r="K2830">
        <v>2.5000000000000001E-2</v>
      </c>
      <c r="L2830">
        <v>360</v>
      </c>
      <c r="M2830" s="1">
        <f t="shared" si="398"/>
        <v>1046.596236788366</v>
      </c>
      <c r="N2830">
        <f t="shared" si="402"/>
        <v>8666</v>
      </c>
      <c r="O2830">
        <f t="shared" si="399"/>
        <v>132.44</v>
      </c>
      <c r="P2830">
        <f t="shared" si="400"/>
        <v>149.1</v>
      </c>
      <c r="Q2830">
        <v>20000</v>
      </c>
      <c r="R2830">
        <f t="shared" si="401"/>
        <v>18.505477308294211</v>
      </c>
      <c r="S2830">
        <f t="shared" si="403"/>
        <v>0.1984826218209986</v>
      </c>
      <c r="T2830">
        <f t="shared" si="404"/>
        <v>2.0596981204177724E-2</v>
      </c>
      <c r="U2830">
        <f>IFERROR(VLOOKUP(D2830,'ZORI (2)'!$C$2:$F$106,4,FALSE), 0)</f>
        <v>80.20037618450462</v>
      </c>
    </row>
    <row r="2831" spans="1:21" x14ac:dyDescent="0.25">
      <c r="A2831">
        <v>3607</v>
      </c>
      <c r="B2831">
        <v>72211</v>
      </c>
      <c r="C2831" t="s">
        <v>321</v>
      </c>
      <c r="D2831" t="s">
        <v>321</v>
      </c>
      <c r="E2831">
        <v>171200</v>
      </c>
      <c r="F2831">
        <v>176900</v>
      </c>
      <c r="G2831">
        <f>IFERROR(VLOOKUP(D2831,'ZORI (2)'!$C$2:$E$106,2,FALSE), 0)</f>
        <v>824</v>
      </c>
      <c r="H2831">
        <f>IFERROR(VLOOKUP(D2831,'ZORI (2)'!$C$2:$E$106,3,FALSE), 0)</f>
        <v>863</v>
      </c>
      <c r="I2831">
        <f t="shared" si="396"/>
        <v>35380</v>
      </c>
      <c r="J2831">
        <f t="shared" si="397"/>
        <v>141520</v>
      </c>
      <c r="K2831">
        <v>2.5000000000000001E-2</v>
      </c>
      <c r="L2831">
        <v>360</v>
      </c>
      <c r="M2831" s="1">
        <f t="shared" si="398"/>
        <v>559.17509600683161</v>
      </c>
      <c r="N2831">
        <f t="shared" si="402"/>
        <v>5992.0000000000009</v>
      </c>
      <c r="O2831">
        <f t="shared" si="399"/>
        <v>70.759999999999991</v>
      </c>
      <c r="P2831">
        <f t="shared" si="400"/>
        <v>86.300000000000011</v>
      </c>
      <c r="Q2831">
        <v>20000</v>
      </c>
      <c r="R2831">
        <f t="shared" si="401"/>
        <v>17.081884897643878</v>
      </c>
      <c r="S2831">
        <f t="shared" si="403"/>
        <v>-0.10290478315550326</v>
      </c>
      <c r="T2831">
        <f t="shared" si="404"/>
        <v>2.8696781071466164E-2</v>
      </c>
      <c r="U2831">
        <f>IFERROR(VLOOKUP(D2831,'ZORI (2)'!$C$2:$F$106,4,FALSE), 0)</f>
        <v>13.347207917151565</v>
      </c>
    </row>
    <row r="2832" spans="1:21" x14ac:dyDescent="0.25">
      <c r="A2832">
        <v>3608</v>
      </c>
      <c r="B2832">
        <v>46077</v>
      </c>
      <c r="C2832" t="s">
        <v>1697</v>
      </c>
      <c r="D2832" t="s">
        <v>256</v>
      </c>
      <c r="E2832">
        <v>325100</v>
      </c>
      <c r="F2832">
        <v>394800</v>
      </c>
      <c r="G2832">
        <f>IFERROR(VLOOKUP(D2832,'ZORI (2)'!$C$2:$E$106,2,FALSE), 0)</f>
        <v>1017</v>
      </c>
      <c r="H2832">
        <f>IFERROR(VLOOKUP(D2832,'ZORI (2)'!$C$2:$E$106,3,FALSE), 0)</f>
        <v>1140</v>
      </c>
      <c r="I2832">
        <f t="shared" si="396"/>
        <v>78960</v>
      </c>
      <c r="J2832">
        <f t="shared" si="397"/>
        <v>315840</v>
      </c>
      <c r="K2832">
        <v>2.5000000000000001E-2</v>
      </c>
      <c r="L2832">
        <v>360</v>
      </c>
      <c r="M2832" s="1">
        <f t="shared" si="398"/>
        <v>1247.9498468258741</v>
      </c>
      <c r="N2832">
        <f t="shared" si="402"/>
        <v>11378.500000000002</v>
      </c>
      <c r="O2832">
        <f t="shared" si="399"/>
        <v>157.91999999999999</v>
      </c>
      <c r="P2832">
        <f t="shared" si="400"/>
        <v>114</v>
      </c>
      <c r="Q2832">
        <v>20000</v>
      </c>
      <c r="R2832">
        <f t="shared" si="401"/>
        <v>28.859649122807017</v>
      </c>
      <c r="S2832">
        <f t="shared" si="403"/>
        <v>0.10750017181961885</v>
      </c>
      <c r="T2832">
        <f t="shared" si="404"/>
        <v>-4.131321489698056E-2</v>
      </c>
      <c r="U2832">
        <f>IFERROR(VLOOKUP(D2832,'ZORI (2)'!$C$2:$F$106,4,FALSE), 0)</f>
        <v>36.648402996268075</v>
      </c>
    </row>
    <row r="2833" spans="1:21" x14ac:dyDescent="0.25">
      <c r="A2833">
        <v>3609</v>
      </c>
      <c r="B2833">
        <v>85742</v>
      </c>
      <c r="C2833" t="s">
        <v>223</v>
      </c>
      <c r="D2833" t="s">
        <v>223</v>
      </c>
      <c r="E2833">
        <v>171200</v>
      </c>
      <c r="F2833">
        <v>210900</v>
      </c>
      <c r="G2833">
        <f>IFERROR(VLOOKUP(D2833,'ZORI (2)'!$C$2:$E$106,2,FALSE), 0)</f>
        <v>972</v>
      </c>
      <c r="H2833">
        <f>IFERROR(VLOOKUP(D2833,'ZORI (2)'!$C$2:$E$106,3,FALSE), 0)</f>
        <v>1113</v>
      </c>
      <c r="I2833">
        <f t="shared" si="396"/>
        <v>42180</v>
      </c>
      <c r="J2833">
        <f t="shared" si="397"/>
        <v>168720</v>
      </c>
      <c r="K2833">
        <v>2.5000000000000001E-2</v>
      </c>
      <c r="L2833">
        <v>360</v>
      </c>
      <c r="M2833" s="1">
        <f t="shared" si="398"/>
        <v>666.64798048525029</v>
      </c>
      <c r="N2833">
        <f t="shared" si="402"/>
        <v>5992.0000000000009</v>
      </c>
      <c r="O2833">
        <f t="shared" si="399"/>
        <v>84.36</v>
      </c>
      <c r="P2833">
        <f t="shared" si="400"/>
        <v>111.30000000000001</v>
      </c>
      <c r="Q2833">
        <v>20000</v>
      </c>
      <c r="R2833">
        <f t="shared" si="401"/>
        <v>15.790655884995507</v>
      </c>
      <c r="S2833">
        <f t="shared" si="403"/>
        <v>6.9516004706073276E-2</v>
      </c>
      <c r="T2833">
        <f t="shared" si="404"/>
        <v>4.4128149888179868E-2</v>
      </c>
      <c r="U2833">
        <f>IFERROR(VLOOKUP(D2833,'ZORI (2)'!$C$2:$F$106,4,FALSE), 0)</f>
        <v>42.835540190376506</v>
      </c>
    </row>
    <row r="2834" spans="1:21" x14ac:dyDescent="0.25">
      <c r="A2834">
        <v>3611</v>
      </c>
      <c r="B2834">
        <v>37055</v>
      </c>
      <c r="C2834" t="s">
        <v>1698</v>
      </c>
      <c r="D2834" t="s">
        <v>197</v>
      </c>
      <c r="E2834">
        <v>111700</v>
      </c>
      <c r="F2834">
        <v>158000</v>
      </c>
      <c r="G2834">
        <f>IFERROR(VLOOKUP(D2834,'ZORI (2)'!$C$2:$E$106,2,FALSE), 0)</f>
        <v>1223</v>
      </c>
      <c r="H2834">
        <f>IFERROR(VLOOKUP(D2834,'ZORI (2)'!$C$2:$E$106,3,FALSE), 0)</f>
        <v>1493</v>
      </c>
      <c r="I2834">
        <f t="shared" si="396"/>
        <v>31600</v>
      </c>
      <c r="J2834">
        <f t="shared" si="397"/>
        <v>126400</v>
      </c>
      <c r="K2834">
        <v>2.5000000000000001E-2</v>
      </c>
      <c r="L2834">
        <v>360</v>
      </c>
      <c r="M2834" s="1">
        <f t="shared" si="398"/>
        <v>499.43281610559296</v>
      </c>
      <c r="N2834">
        <f t="shared" si="402"/>
        <v>3909.5000000000005</v>
      </c>
      <c r="O2834">
        <f t="shared" si="399"/>
        <v>63.2</v>
      </c>
      <c r="P2834">
        <f t="shared" si="400"/>
        <v>149.30000000000001</v>
      </c>
      <c r="Q2834">
        <v>20000</v>
      </c>
      <c r="R2834">
        <f t="shared" si="401"/>
        <v>8.8189327974994427</v>
      </c>
      <c r="S2834">
        <f t="shared" si="403"/>
        <v>0.16511011396694183</v>
      </c>
      <c r="T2834">
        <f t="shared" si="404"/>
        <v>0.1688504887763875</v>
      </c>
      <c r="U2834">
        <f>IFERROR(VLOOKUP(D2834,'ZORI (2)'!$C$2:$F$106,4,FALSE), 0)</f>
        <v>82.462282658343199</v>
      </c>
    </row>
    <row r="2835" spans="1:21" x14ac:dyDescent="0.25">
      <c r="A2835">
        <v>3612</v>
      </c>
      <c r="B2835">
        <v>49525</v>
      </c>
      <c r="C2835" t="s">
        <v>1699</v>
      </c>
      <c r="D2835" t="s">
        <v>362</v>
      </c>
      <c r="E2835">
        <v>133800</v>
      </c>
      <c r="F2835">
        <v>189400</v>
      </c>
      <c r="G2835">
        <f>IFERROR(VLOOKUP(D2835,'ZORI (2)'!$C$2:$E$106,2,FALSE), 0)</f>
        <v>856</v>
      </c>
      <c r="H2835">
        <f>IFERROR(VLOOKUP(D2835,'ZORI (2)'!$C$2:$E$106,3,FALSE), 0)</f>
        <v>1116</v>
      </c>
      <c r="I2835">
        <f t="shared" si="396"/>
        <v>37880</v>
      </c>
      <c r="J2835">
        <f t="shared" si="397"/>
        <v>151520</v>
      </c>
      <c r="K2835">
        <v>2.5000000000000001E-2</v>
      </c>
      <c r="L2835">
        <v>360</v>
      </c>
      <c r="M2835" s="1">
        <f t="shared" si="398"/>
        <v>598.68718588860315</v>
      </c>
      <c r="N2835">
        <f t="shared" si="402"/>
        <v>4683</v>
      </c>
      <c r="O2835">
        <f t="shared" si="399"/>
        <v>75.759999999999991</v>
      </c>
      <c r="P2835">
        <f t="shared" si="400"/>
        <v>111.60000000000001</v>
      </c>
      <c r="Q2835">
        <v>20000</v>
      </c>
      <c r="R2835">
        <f t="shared" si="401"/>
        <v>14.142771804062127</v>
      </c>
      <c r="S2835">
        <f t="shared" si="403"/>
        <v>0.19508086040774089</v>
      </c>
      <c r="T2835">
        <f t="shared" si="404"/>
        <v>6.3287146865347921E-2</v>
      </c>
      <c r="U2835">
        <f>IFERROR(VLOOKUP(D2835,'ZORI (2)'!$C$2:$F$106,4,FALSE), 0)</f>
        <v>82.50808041236526</v>
      </c>
    </row>
    <row r="2836" spans="1:21" x14ac:dyDescent="0.25">
      <c r="A2836">
        <v>3613</v>
      </c>
      <c r="B2836">
        <v>76020</v>
      </c>
      <c r="C2836" t="s">
        <v>1700</v>
      </c>
      <c r="D2836" t="s">
        <v>192</v>
      </c>
      <c r="E2836">
        <v>120100</v>
      </c>
      <c r="F2836">
        <v>177500</v>
      </c>
      <c r="G2836">
        <f>IFERROR(VLOOKUP(D2836,'ZORI (2)'!$C$2:$E$106,2,FALSE), 0)</f>
        <v>1240</v>
      </c>
      <c r="H2836">
        <f>IFERROR(VLOOKUP(D2836,'ZORI (2)'!$C$2:$E$106,3,FALSE), 0)</f>
        <v>1481</v>
      </c>
      <c r="I2836">
        <f t="shared" si="396"/>
        <v>35500</v>
      </c>
      <c r="J2836">
        <f t="shared" si="397"/>
        <v>142000</v>
      </c>
      <c r="K2836">
        <v>2.5000000000000001E-2</v>
      </c>
      <c r="L2836">
        <v>360</v>
      </c>
      <c r="M2836" s="1">
        <f t="shared" si="398"/>
        <v>561.07167632115659</v>
      </c>
      <c r="N2836">
        <f t="shared" si="402"/>
        <v>4203.5</v>
      </c>
      <c r="O2836">
        <f t="shared" si="399"/>
        <v>71</v>
      </c>
      <c r="P2836">
        <f t="shared" si="400"/>
        <v>148.1</v>
      </c>
      <c r="Q2836">
        <v>20000</v>
      </c>
      <c r="R2836">
        <f t="shared" si="401"/>
        <v>9.9876209768174657</v>
      </c>
      <c r="S2836">
        <f t="shared" si="403"/>
        <v>0.23004639527107798</v>
      </c>
      <c r="T2836">
        <f t="shared" si="404"/>
        <v>0.14086175658288241</v>
      </c>
      <c r="U2836">
        <f>IFERROR(VLOOKUP(D2836,'ZORI (2)'!$C$2:$F$106,4,FALSE), 0)</f>
        <v>73.617039721894315</v>
      </c>
    </row>
    <row r="2837" spans="1:21" x14ac:dyDescent="0.25">
      <c r="A2837">
        <v>3614</v>
      </c>
      <c r="B2837">
        <v>95603</v>
      </c>
      <c r="C2837" t="s">
        <v>333</v>
      </c>
      <c r="D2837" t="s">
        <v>222</v>
      </c>
      <c r="E2837">
        <v>321400</v>
      </c>
      <c r="F2837">
        <v>444900</v>
      </c>
      <c r="G2837">
        <f>IFERROR(VLOOKUP(D2837,'ZORI (2)'!$C$2:$E$106,2,FALSE), 0)</f>
        <v>1254</v>
      </c>
      <c r="H2837">
        <f>IFERROR(VLOOKUP(D2837,'ZORI (2)'!$C$2:$E$106,3,FALSE), 0)</f>
        <v>1663</v>
      </c>
      <c r="I2837">
        <f t="shared" si="396"/>
        <v>88980</v>
      </c>
      <c r="J2837">
        <f t="shared" si="397"/>
        <v>355920</v>
      </c>
      <c r="K2837">
        <v>2.5000000000000001E-2</v>
      </c>
      <c r="L2837">
        <v>360</v>
      </c>
      <c r="M2837" s="1">
        <f t="shared" si="398"/>
        <v>1406.3143030720146</v>
      </c>
      <c r="N2837">
        <f t="shared" si="402"/>
        <v>11249.000000000002</v>
      </c>
      <c r="O2837">
        <f t="shared" si="399"/>
        <v>177.95999999999998</v>
      </c>
      <c r="P2837">
        <f t="shared" si="400"/>
        <v>166.3</v>
      </c>
      <c r="Q2837">
        <v>20000</v>
      </c>
      <c r="R2837">
        <f t="shared" si="401"/>
        <v>22.294046903187013</v>
      </c>
      <c r="S2837">
        <f t="shared" si="403"/>
        <v>0.2615943898890965</v>
      </c>
      <c r="T2837">
        <f t="shared" si="404"/>
        <v>-8.7407500425369343E-3</v>
      </c>
      <c r="U2837">
        <f>IFERROR(VLOOKUP(D2837,'ZORI (2)'!$C$2:$F$106,4,FALSE), 0)</f>
        <v>129.20448974423459</v>
      </c>
    </row>
    <row r="2838" spans="1:21" x14ac:dyDescent="0.25">
      <c r="A2838">
        <v>3615</v>
      </c>
      <c r="B2838">
        <v>73107</v>
      </c>
      <c r="C2838" t="s">
        <v>208</v>
      </c>
      <c r="D2838" t="s">
        <v>208</v>
      </c>
      <c r="E2838">
        <v>64300</v>
      </c>
      <c r="F2838">
        <v>93800</v>
      </c>
      <c r="G2838">
        <f>IFERROR(VLOOKUP(D2838,'ZORI (2)'!$C$2:$E$106,2,FALSE), 0)</f>
        <v>971</v>
      </c>
      <c r="H2838">
        <f>IFERROR(VLOOKUP(D2838,'ZORI (2)'!$C$2:$E$106,3,FALSE), 0)</f>
        <v>1014</v>
      </c>
      <c r="I2838">
        <f t="shared" si="396"/>
        <v>18760</v>
      </c>
      <c r="J2838">
        <f t="shared" si="397"/>
        <v>75040</v>
      </c>
      <c r="K2838">
        <v>2.5000000000000001E-2</v>
      </c>
      <c r="L2838">
        <v>360</v>
      </c>
      <c r="M2838" s="1">
        <f t="shared" si="398"/>
        <v>296.49872247281405</v>
      </c>
      <c r="N2838">
        <f t="shared" si="402"/>
        <v>2250.5</v>
      </c>
      <c r="O2838">
        <f t="shared" si="399"/>
        <v>37.519999999999996</v>
      </c>
      <c r="P2838">
        <f t="shared" si="400"/>
        <v>101.4</v>
      </c>
      <c r="Q2838">
        <v>20000</v>
      </c>
      <c r="R2838">
        <f t="shared" si="401"/>
        <v>7.7087442472057859</v>
      </c>
      <c r="S2838">
        <f t="shared" si="403"/>
        <v>8.3760348004921978E-2</v>
      </c>
      <c r="T2838">
        <f t="shared" si="404"/>
        <v>0.16929750503715466</v>
      </c>
      <c r="U2838">
        <f>IFERROR(VLOOKUP(D2838,'ZORI (2)'!$C$2:$F$106,4,FALSE), 0)</f>
        <v>8.8725863825406837</v>
      </c>
    </row>
    <row r="2839" spans="1:21" x14ac:dyDescent="0.25">
      <c r="A2839">
        <v>3616</v>
      </c>
      <c r="B2839">
        <v>19125</v>
      </c>
      <c r="C2839" t="s">
        <v>254</v>
      </c>
      <c r="D2839" t="s">
        <v>254</v>
      </c>
      <c r="E2839">
        <v>149600</v>
      </c>
      <c r="F2839">
        <v>262300</v>
      </c>
      <c r="G2839">
        <f>IFERROR(VLOOKUP(D2839,'ZORI (2)'!$C$2:$E$106,2,FALSE), 0)</f>
        <v>1372</v>
      </c>
      <c r="H2839">
        <f>IFERROR(VLOOKUP(D2839,'ZORI (2)'!$C$2:$E$106,3,FALSE), 0)</f>
        <v>1516</v>
      </c>
      <c r="I2839">
        <f t="shared" si="396"/>
        <v>52460</v>
      </c>
      <c r="J2839">
        <f t="shared" si="397"/>
        <v>209840</v>
      </c>
      <c r="K2839">
        <v>2.5000000000000001E-2</v>
      </c>
      <c r="L2839">
        <v>360</v>
      </c>
      <c r="M2839" s="1">
        <f t="shared" si="398"/>
        <v>829.12169407909505</v>
      </c>
      <c r="N2839">
        <f t="shared" si="402"/>
        <v>5236.0000000000009</v>
      </c>
      <c r="O2839">
        <f t="shared" si="399"/>
        <v>104.92000000000002</v>
      </c>
      <c r="P2839">
        <f t="shared" si="400"/>
        <v>151.6</v>
      </c>
      <c r="Q2839">
        <v>20000</v>
      </c>
      <c r="R2839">
        <f t="shared" si="401"/>
        <v>14.418425681618293</v>
      </c>
      <c r="S2839">
        <f t="shared" si="403"/>
        <v>0.50026310370861837</v>
      </c>
      <c r="T2839">
        <f t="shared" si="404"/>
        <v>6.6468025008377007E-2</v>
      </c>
      <c r="U2839">
        <f>IFERROR(VLOOKUP(D2839,'ZORI (2)'!$C$2:$F$106,4,FALSE), 0)</f>
        <v>44.044485087995604</v>
      </c>
    </row>
    <row r="2840" spans="1:21" x14ac:dyDescent="0.25">
      <c r="A2840">
        <v>3619</v>
      </c>
      <c r="B2840">
        <v>94530</v>
      </c>
      <c r="C2840" t="s">
        <v>1702</v>
      </c>
      <c r="D2840" t="s">
        <v>196</v>
      </c>
      <c r="E2840">
        <v>660100</v>
      </c>
      <c r="F2840">
        <v>914000</v>
      </c>
      <c r="G2840">
        <f>IFERROR(VLOOKUP(D2840,'ZORI (2)'!$C$2:$E$106,2,FALSE), 0)</f>
        <v>2290</v>
      </c>
      <c r="H2840">
        <f>IFERROR(VLOOKUP(D2840,'ZORI (2)'!$C$2:$E$106,3,FALSE), 0)</f>
        <v>3055</v>
      </c>
      <c r="I2840">
        <f t="shared" si="396"/>
        <v>182800</v>
      </c>
      <c r="J2840">
        <f t="shared" si="397"/>
        <v>731200</v>
      </c>
      <c r="K2840">
        <v>2.5000000000000001E-2</v>
      </c>
      <c r="L2840">
        <v>360</v>
      </c>
      <c r="M2840" s="1">
        <f t="shared" si="398"/>
        <v>2889.1240121551391</v>
      </c>
      <c r="N2840">
        <f t="shared" si="402"/>
        <v>23103.500000000004</v>
      </c>
      <c r="O2840">
        <f t="shared" si="399"/>
        <v>365.6</v>
      </c>
      <c r="P2840">
        <f t="shared" si="400"/>
        <v>305.5</v>
      </c>
      <c r="Q2840">
        <v>20000</v>
      </c>
      <c r="R2840">
        <f t="shared" si="401"/>
        <v>24.931805782869613</v>
      </c>
      <c r="S2840">
        <f t="shared" si="403"/>
        <v>0.29976599945819382</v>
      </c>
      <c r="T2840">
        <f t="shared" si="404"/>
        <v>-2.6837513123354306E-2</v>
      </c>
      <c r="U2840">
        <f>IFERROR(VLOOKUP(D2840,'ZORI (2)'!$C$2:$F$106,4,FALSE), 0)</f>
        <v>214.07169073819685</v>
      </c>
    </row>
    <row r="2841" spans="1:21" x14ac:dyDescent="0.25">
      <c r="A2841">
        <v>3620</v>
      </c>
      <c r="B2841">
        <v>32119</v>
      </c>
      <c r="C2841" t="s">
        <v>1703</v>
      </c>
      <c r="D2841" t="s">
        <v>270</v>
      </c>
      <c r="E2841">
        <v>112400</v>
      </c>
      <c r="F2841">
        <v>173500</v>
      </c>
      <c r="G2841">
        <f>IFERROR(VLOOKUP(D2841,'ZORI (2)'!$C$2:$E$106,2,FALSE), 0)</f>
        <v>1036</v>
      </c>
      <c r="H2841">
        <f>IFERROR(VLOOKUP(D2841,'ZORI (2)'!$C$2:$E$106,3,FALSE), 0)</f>
        <v>1309</v>
      </c>
      <c r="I2841">
        <f t="shared" si="396"/>
        <v>34700</v>
      </c>
      <c r="J2841">
        <f t="shared" si="397"/>
        <v>138800</v>
      </c>
      <c r="K2841">
        <v>2.5000000000000001E-2</v>
      </c>
      <c r="L2841">
        <v>360</v>
      </c>
      <c r="M2841" s="1">
        <f t="shared" si="398"/>
        <v>548.42780755898968</v>
      </c>
      <c r="N2841">
        <f t="shared" si="402"/>
        <v>3934.0000000000005</v>
      </c>
      <c r="O2841">
        <f t="shared" si="399"/>
        <v>69.400000000000006</v>
      </c>
      <c r="P2841">
        <f t="shared" si="400"/>
        <v>130.9</v>
      </c>
      <c r="Q2841">
        <v>20000</v>
      </c>
      <c r="R2841">
        <f t="shared" si="401"/>
        <v>11.045327221797811</v>
      </c>
      <c r="S2841">
        <f t="shared" si="403"/>
        <v>0.27260991388795164</v>
      </c>
      <c r="T2841">
        <f t="shared" si="404"/>
        <v>0.11466497781649085</v>
      </c>
      <c r="U2841">
        <f>IFERROR(VLOOKUP(D2841,'ZORI (2)'!$C$2:$F$106,4,FALSE), 0)</f>
        <v>82.295215845275038</v>
      </c>
    </row>
    <row r="2842" spans="1:21" x14ac:dyDescent="0.25">
      <c r="A2842">
        <v>3621</v>
      </c>
      <c r="B2842">
        <v>95816</v>
      </c>
      <c r="C2842" t="s">
        <v>222</v>
      </c>
      <c r="D2842" t="s">
        <v>222</v>
      </c>
      <c r="E2842">
        <v>421500</v>
      </c>
      <c r="F2842">
        <v>568500</v>
      </c>
      <c r="G2842">
        <f>IFERROR(VLOOKUP(D2842,'ZORI (2)'!$C$2:$E$106,2,FALSE), 0)</f>
        <v>1254</v>
      </c>
      <c r="H2842">
        <f>IFERROR(VLOOKUP(D2842,'ZORI (2)'!$C$2:$E$106,3,FALSE), 0)</f>
        <v>1663</v>
      </c>
      <c r="I2842">
        <f t="shared" si="396"/>
        <v>113700</v>
      </c>
      <c r="J2842">
        <f t="shared" si="397"/>
        <v>454800</v>
      </c>
      <c r="K2842">
        <v>2.5000000000000001E-2</v>
      </c>
      <c r="L2842">
        <v>360</v>
      </c>
      <c r="M2842" s="1">
        <f t="shared" si="398"/>
        <v>1797.009847822972</v>
      </c>
      <c r="N2842">
        <f t="shared" si="402"/>
        <v>14752.500000000002</v>
      </c>
      <c r="O2842">
        <f t="shared" si="399"/>
        <v>227.39999999999998</v>
      </c>
      <c r="P2842">
        <f t="shared" si="400"/>
        <v>166.3</v>
      </c>
      <c r="Q2842">
        <v>20000</v>
      </c>
      <c r="R2842">
        <f t="shared" si="401"/>
        <v>28.487672880336742</v>
      </c>
      <c r="S2842">
        <f t="shared" si="403"/>
        <v>0.24602056975030273</v>
      </c>
      <c r="T2842">
        <f t="shared" si="404"/>
        <v>-4.2656864477699369E-2</v>
      </c>
      <c r="U2842">
        <f>IFERROR(VLOOKUP(D2842,'ZORI (2)'!$C$2:$F$106,4,FALSE), 0)</f>
        <v>129.20448974423459</v>
      </c>
    </row>
    <row r="2843" spans="1:21" x14ac:dyDescent="0.25">
      <c r="A2843">
        <v>3622</v>
      </c>
      <c r="B2843">
        <v>22315</v>
      </c>
      <c r="C2843" t="s">
        <v>1704</v>
      </c>
      <c r="D2843" t="s">
        <v>203</v>
      </c>
      <c r="E2843">
        <v>460700</v>
      </c>
      <c r="F2843">
        <v>495900</v>
      </c>
      <c r="G2843">
        <f>IFERROR(VLOOKUP(D2843,'ZORI (2)'!$C$2:$E$106,2,FALSE), 0)</f>
        <v>1905</v>
      </c>
      <c r="H2843">
        <f>IFERROR(VLOOKUP(D2843,'ZORI (2)'!$C$2:$E$106,3,FALSE), 0)</f>
        <v>2043</v>
      </c>
      <c r="I2843">
        <f t="shared" si="396"/>
        <v>99180</v>
      </c>
      <c r="J2843">
        <f t="shared" si="397"/>
        <v>396720</v>
      </c>
      <c r="K2843">
        <v>2.5000000000000001E-2</v>
      </c>
      <c r="L2843">
        <v>360</v>
      </c>
      <c r="M2843" s="1">
        <f t="shared" si="398"/>
        <v>1567.5236297896427</v>
      </c>
      <c r="N2843">
        <f t="shared" si="402"/>
        <v>16124.500000000002</v>
      </c>
      <c r="O2843">
        <f t="shared" si="399"/>
        <v>198.35999999999999</v>
      </c>
      <c r="P2843">
        <f t="shared" si="400"/>
        <v>204.3</v>
      </c>
      <c r="Q2843">
        <v>20000</v>
      </c>
      <c r="R2843">
        <f t="shared" si="401"/>
        <v>20.227606461086637</v>
      </c>
      <c r="S2843">
        <f t="shared" si="403"/>
        <v>-1.8608180554702917E-3</v>
      </c>
      <c r="T2843">
        <f t="shared" si="404"/>
        <v>6.4579998634508818E-3</v>
      </c>
      <c r="U2843">
        <f>IFERROR(VLOOKUP(D2843,'ZORI (2)'!$C$2:$F$106,4,FALSE), 0)</f>
        <v>40.400261415601996</v>
      </c>
    </row>
    <row r="2844" spans="1:21" x14ac:dyDescent="0.25">
      <c r="A2844">
        <v>3623</v>
      </c>
      <c r="B2844">
        <v>97068</v>
      </c>
      <c r="C2844" t="s">
        <v>1705</v>
      </c>
      <c r="D2844" t="s">
        <v>239</v>
      </c>
      <c r="E2844">
        <v>395700</v>
      </c>
      <c r="F2844">
        <v>541200</v>
      </c>
      <c r="G2844">
        <f>IFERROR(VLOOKUP(D2844,'ZORI (2)'!$C$2:$E$106,2,FALSE), 0)</f>
        <v>1205</v>
      </c>
      <c r="H2844">
        <f>IFERROR(VLOOKUP(D2844,'ZORI (2)'!$C$2:$E$106,3,FALSE), 0)</f>
        <v>1553</v>
      </c>
      <c r="I2844">
        <f t="shared" si="396"/>
        <v>108240</v>
      </c>
      <c r="J2844">
        <f t="shared" si="397"/>
        <v>432960</v>
      </c>
      <c r="K2844">
        <v>2.5000000000000001E-2</v>
      </c>
      <c r="L2844">
        <v>360</v>
      </c>
      <c r="M2844" s="1">
        <f t="shared" si="398"/>
        <v>1710.7154435211828</v>
      </c>
      <c r="N2844">
        <f t="shared" si="402"/>
        <v>13849.500000000002</v>
      </c>
      <c r="O2844">
        <f t="shared" si="399"/>
        <v>216.48</v>
      </c>
      <c r="P2844">
        <f t="shared" si="400"/>
        <v>155.30000000000001</v>
      </c>
      <c r="Q2844">
        <v>20000</v>
      </c>
      <c r="R2844">
        <f t="shared" si="401"/>
        <v>29.040566645202833</v>
      </c>
      <c r="S2844">
        <f t="shared" si="403"/>
        <v>0.25992464197956233</v>
      </c>
      <c r="T2844">
        <f t="shared" si="404"/>
        <v>-4.4717908939465589E-2</v>
      </c>
      <c r="U2844">
        <f>IFERROR(VLOOKUP(D2844,'ZORI (2)'!$C$2:$F$106,4,FALSE), 0)</f>
        <v>108.10777801188344</v>
      </c>
    </row>
    <row r="2845" spans="1:21" x14ac:dyDescent="0.25">
      <c r="A2845">
        <v>3624</v>
      </c>
      <c r="B2845">
        <v>94549</v>
      </c>
      <c r="C2845" t="s">
        <v>293</v>
      </c>
      <c r="D2845" t="s">
        <v>196</v>
      </c>
      <c r="E2845">
        <v>1135400</v>
      </c>
      <c r="F2845">
        <v>1590400</v>
      </c>
      <c r="G2845">
        <f>IFERROR(VLOOKUP(D2845,'ZORI (2)'!$C$2:$E$106,2,FALSE), 0)</f>
        <v>2290</v>
      </c>
      <c r="H2845">
        <f>IFERROR(VLOOKUP(D2845,'ZORI (2)'!$C$2:$E$106,3,FALSE), 0)</f>
        <v>3055</v>
      </c>
      <c r="I2845">
        <f t="shared" si="396"/>
        <v>318080</v>
      </c>
      <c r="J2845">
        <f t="shared" si="397"/>
        <v>1272320</v>
      </c>
      <c r="K2845">
        <v>2.5000000000000001E-2</v>
      </c>
      <c r="L2845">
        <v>360</v>
      </c>
      <c r="M2845" s="1">
        <f t="shared" si="398"/>
        <v>5027.2022198375635</v>
      </c>
      <c r="N2845">
        <f t="shared" si="402"/>
        <v>39739.000000000007</v>
      </c>
      <c r="O2845">
        <f t="shared" si="399"/>
        <v>636.16</v>
      </c>
      <c r="P2845">
        <f t="shared" si="400"/>
        <v>305.5</v>
      </c>
      <c r="Q2845">
        <v>20000</v>
      </c>
      <c r="R2845">
        <f t="shared" si="401"/>
        <v>43.382433169667209</v>
      </c>
      <c r="S2845">
        <f t="shared" si="403"/>
        <v>0.33072387395943065</v>
      </c>
      <c r="T2845">
        <f t="shared" si="404"/>
        <v>-9.254787778817572E-2</v>
      </c>
      <c r="U2845">
        <f>IFERROR(VLOOKUP(D2845,'ZORI (2)'!$C$2:$F$106,4,FALSE), 0)</f>
        <v>214.07169073819685</v>
      </c>
    </row>
    <row r="2846" spans="1:21" x14ac:dyDescent="0.25">
      <c r="A2846">
        <v>3628</v>
      </c>
      <c r="B2846">
        <v>92124</v>
      </c>
      <c r="C2846" t="s">
        <v>226</v>
      </c>
      <c r="D2846" t="s">
        <v>226</v>
      </c>
      <c r="E2846">
        <v>616300</v>
      </c>
      <c r="F2846">
        <v>744300</v>
      </c>
      <c r="G2846">
        <f>IFERROR(VLOOKUP(D2846,'ZORI (2)'!$C$2:$E$106,2,FALSE), 0)</f>
        <v>1757</v>
      </c>
      <c r="H2846">
        <f>IFERROR(VLOOKUP(D2846,'ZORI (2)'!$C$2:$E$106,3,FALSE), 0)</f>
        <v>2196</v>
      </c>
      <c r="I2846">
        <f t="shared" si="396"/>
        <v>148860</v>
      </c>
      <c r="J2846">
        <f t="shared" si="397"/>
        <v>595440</v>
      </c>
      <c r="K2846">
        <v>2.5000000000000001E-2</v>
      </c>
      <c r="L2846">
        <v>360</v>
      </c>
      <c r="M2846" s="1">
        <f t="shared" si="398"/>
        <v>2352.7078799202077</v>
      </c>
      <c r="N2846">
        <f t="shared" si="402"/>
        <v>21570.500000000004</v>
      </c>
      <c r="O2846">
        <f t="shared" si="399"/>
        <v>297.71999999999997</v>
      </c>
      <c r="P2846">
        <f t="shared" si="400"/>
        <v>219.60000000000002</v>
      </c>
      <c r="Q2846">
        <v>20000</v>
      </c>
      <c r="R2846">
        <f t="shared" si="401"/>
        <v>28.244535519125684</v>
      </c>
      <c r="S2846">
        <f t="shared" si="403"/>
        <v>0.13137767995372951</v>
      </c>
      <c r="T2846">
        <f t="shared" si="404"/>
        <v>-4.247394487249935E-2</v>
      </c>
      <c r="U2846">
        <f>IFERROR(VLOOKUP(D2846,'ZORI (2)'!$C$2:$F$106,4,FALSE), 0)</f>
        <v>129.6726516989587</v>
      </c>
    </row>
    <row r="2847" spans="1:21" x14ac:dyDescent="0.25">
      <c r="A2847">
        <v>3629</v>
      </c>
      <c r="B2847">
        <v>89141</v>
      </c>
      <c r="C2847" t="s">
        <v>230</v>
      </c>
      <c r="D2847" t="s">
        <v>230</v>
      </c>
      <c r="E2847">
        <v>235200</v>
      </c>
      <c r="F2847">
        <v>315500</v>
      </c>
      <c r="G2847">
        <f>IFERROR(VLOOKUP(D2847,'ZORI (2)'!$C$2:$E$106,2,FALSE), 0)</f>
        <v>1064</v>
      </c>
      <c r="H2847">
        <f>IFERROR(VLOOKUP(D2847,'ZORI (2)'!$C$2:$E$106,3,FALSE), 0)</f>
        <v>1288</v>
      </c>
      <c r="I2847">
        <f t="shared" si="396"/>
        <v>63100</v>
      </c>
      <c r="J2847">
        <f t="shared" si="397"/>
        <v>252400</v>
      </c>
      <c r="K2847">
        <v>2.5000000000000001E-2</v>
      </c>
      <c r="L2847">
        <v>360</v>
      </c>
      <c r="M2847" s="1">
        <f t="shared" si="398"/>
        <v>997.28514861591509</v>
      </c>
      <c r="N2847">
        <f t="shared" si="402"/>
        <v>8232</v>
      </c>
      <c r="O2847">
        <f t="shared" si="399"/>
        <v>126.19999999999999</v>
      </c>
      <c r="P2847">
        <f t="shared" si="400"/>
        <v>128.80000000000001</v>
      </c>
      <c r="Q2847">
        <v>20000</v>
      </c>
      <c r="R2847">
        <f t="shared" si="401"/>
        <v>20.412784679089025</v>
      </c>
      <c r="S2847">
        <f t="shared" si="403"/>
        <v>0.19765252512982479</v>
      </c>
      <c r="T2847">
        <f t="shared" si="404"/>
        <v>4.6925307297444614E-3</v>
      </c>
      <c r="U2847">
        <f>IFERROR(VLOOKUP(D2847,'ZORI (2)'!$C$2:$F$106,4,FALSE), 0)</f>
        <v>65.771630000518996</v>
      </c>
    </row>
    <row r="2848" spans="1:21" x14ac:dyDescent="0.25">
      <c r="A2848">
        <v>3630</v>
      </c>
      <c r="B2848">
        <v>78634</v>
      </c>
      <c r="C2848" t="s">
        <v>1706</v>
      </c>
      <c r="D2848" t="s">
        <v>199</v>
      </c>
      <c r="E2848">
        <v>166900</v>
      </c>
      <c r="F2848">
        <v>222500</v>
      </c>
      <c r="G2848">
        <f>IFERROR(VLOOKUP(D2848,'ZORI (2)'!$C$2:$E$106,2,FALSE), 0)</f>
        <v>1290</v>
      </c>
      <c r="H2848">
        <f>IFERROR(VLOOKUP(D2848,'ZORI (2)'!$C$2:$E$106,3,FALSE), 0)</f>
        <v>1474</v>
      </c>
      <c r="I2848">
        <f t="shared" si="396"/>
        <v>44500</v>
      </c>
      <c r="J2848">
        <f t="shared" si="397"/>
        <v>178000</v>
      </c>
      <c r="K2848">
        <v>2.5000000000000001E-2</v>
      </c>
      <c r="L2848">
        <v>360</v>
      </c>
      <c r="M2848" s="1">
        <f t="shared" si="398"/>
        <v>703.31519989553442</v>
      </c>
      <c r="N2848">
        <f t="shared" si="402"/>
        <v>5841.5000000000009</v>
      </c>
      <c r="O2848">
        <f t="shared" si="399"/>
        <v>89</v>
      </c>
      <c r="P2848">
        <f t="shared" si="400"/>
        <v>147.4</v>
      </c>
      <c r="Q2848">
        <v>20000</v>
      </c>
      <c r="R2848">
        <f t="shared" si="401"/>
        <v>12.579149706015377</v>
      </c>
      <c r="S2848">
        <f t="shared" si="403"/>
        <v>0.15439591369788033</v>
      </c>
      <c r="T2848">
        <f t="shared" si="404"/>
        <v>9.1147012805436148E-2</v>
      </c>
      <c r="U2848">
        <f>IFERROR(VLOOKUP(D2848,'ZORI (2)'!$C$2:$F$106,4,FALSE), 0)</f>
        <v>53.175417252711803</v>
      </c>
    </row>
    <row r="2849" spans="1:21" x14ac:dyDescent="0.25">
      <c r="A2849">
        <v>3632</v>
      </c>
      <c r="B2849">
        <v>12306</v>
      </c>
      <c r="C2849" t="s">
        <v>1707</v>
      </c>
      <c r="D2849" t="s">
        <v>305</v>
      </c>
      <c r="E2849">
        <v>152000</v>
      </c>
      <c r="F2849">
        <v>159100</v>
      </c>
      <c r="G2849">
        <f>IFERROR(VLOOKUP(D2849,'ZORI (2)'!$C$2:$E$106,2,FALSE), 0)</f>
        <v>1131</v>
      </c>
      <c r="H2849">
        <f>IFERROR(VLOOKUP(D2849,'ZORI (2)'!$C$2:$E$106,3,FALSE), 0)</f>
        <v>1252</v>
      </c>
      <c r="I2849">
        <f t="shared" si="396"/>
        <v>31820</v>
      </c>
      <c r="J2849">
        <f t="shared" si="397"/>
        <v>127280</v>
      </c>
      <c r="K2849">
        <v>2.5000000000000001E-2</v>
      </c>
      <c r="L2849">
        <v>360</v>
      </c>
      <c r="M2849" s="1">
        <f t="shared" si="398"/>
        <v>502.90988001518878</v>
      </c>
      <c r="N2849">
        <f t="shared" si="402"/>
        <v>5320.0000000000009</v>
      </c>
      <c r="O2849">
        <f t="shared" si="399"/>
        <v>63.64</v>
      </c>
      <c r="P2849">
        <f t="shared" si="400"/>
        <v>125.2</v>
      </c>
      <c r="Q2849">
        <v>20000</v>
      </c>
      <c r="R2849">
        <f t="shared" si="401"/>
        <v>10.58972310969116</v>
      </c>
      <c r="S2849">
        <f t="shared" si="403"/>
        <v>-0.10275208662305436</v>
      </c>
      <c r="T2849">
        <f t="shared" si="404"/>
        <v>0.1176584081172162</v>
      </c>
      <c r="U2849">
        <f>IFERROR(VLOOKUP(D2849,'ZORI (2)'!$C$2:$F$106,4,FALSE), 0)</f>
        <v>34.331863782036343</v>
      </c>
    </row>
    <row r="2850" spans="1:21" x14ac:dyDescent="0.25">
      <c r="A2850">
        <v>3633</v>
      </c>
      <c r="B2850">
        <v>98445</v>
      </c>
      <c r="C2850" t="s">
        <v>1433</v>
      </c>
      <c r="D2850" t="s">
        <v>216</v>
      </c>
      <c r="E2850">
        <v>187400</v>
      </c>
      <c r="F2850">
        <v>281000</v>
      </c>
      <c r="G2850">
        <f>IFERROR(VLOOKUP(D2850,'ZORI (2)'!$C$2:$E$106,2,FALSE), 0)</f>
        <v>1404</v>
      </c>
      <c r="H2850">
        <f>IFERROR(VLOOKUP(D2850,'ZORI (2)'!$C$2:$E$106,3,FALSE), 0)</f>
        <v>1823</v>
      </c>
      <c r="I2850">
        <f t="shared" si="396"/>
        <v>56200</v>
      </c>
      <c r="J2850">
        <f t="shared" si="397"/>
        <v>224800</v>
      </c>
      <c r="K2850">
        <v>2.5000000000000001E-2</v>
      </c>
      <c r="L2850">
        <v>360</v>
      </c>
      <c r="M2850" s="1">
        <f t="shared" si="398"/>
        <v>888.23178054222535</v>
      </c>
      <c r="N2850">
        <f t="shared" si="402"/>
        <v>6559.0000000000009</v>
      </c>
      <c r="O2850">
        <f t="shared" si="399"/>
        <v>112.4</v>
      </c>
      <c r="P2850">
        <f t="shared" si="400"/>
        <v>182.3</v>
      </c>
      <c r="Q2850">
        <v>20000</v>
      </c>
      <c r="R2850">
        <f t="shared" si="401"/>
        <v>12.845127079904918</v>
      </c>
      <c r="S2850">
        <f t="shared" si="403"/>
        <v>0.31333573254688984</v>
      </c>
      <c r="T2850">
        <f t="shared" si="404"/>
        <v>9.2809466444656097E-2</v>
      </c>
      <c r="U2850">
        <f>IFERROR(VLOOKUP(D2850,'ZORI (2)'!$C$2:$F$106,4,FALSE), 0)</f>
        <v>131.98328847007167</v>
      </c>
    </row>
    <row r="2851" spans="1:21" x14ac:dyDescent="0.25">
      <c r="A2851">
        <v>3634</v>
      </c>
      <c r="B2851">
        <v>27514</v>
      </c>
      <c r="C2851" t="s">
        <v>1039</v>
      </c>
      <c r="D2851" t="s">
        <v>277</v>
      </c>
      <c r="E2851">
        <v>407200</v>
      </c>
      <c r="F2851">
        <v>452300</v>
      </c>
      <c r="G2851">
        <f>IFERROR(VLOOKUP(D2851,'ZORI (2)'!$C$2:$E$106,2,FALSE), 0)</f>
        <v>1178</v>
      </c>
      <c r="H2851">
        <f>IFERROR(VLOOKUP(D2851,'ZORI (2)'!$C$2:$E$106,3,FALSE), 0)</f>
        <v>1342</v>
      </c>
      <c r="I2851">
        <f t="shared" si="396"/>
        <v>90460</v>
      </c>
      <c r="J2851">
        <f t="shared" si="397"/>
        <v>361840</v>
      </c>
      <c r="K2851">
        <v>2.5000000000000001E-2</v>
      </c>
      <c r="L2851">
        <v>360</v>
      </c>
      <c r="M2851" s="1">
        <f t="shared" si="398"/>
        <v>1429.7054602820233</v>
      </c>
      <c r="N2851">
        <f t="shared" si="402"/>
        <v>14252.000000000002</v>
      </c>
      <c r="O2851">
        <f t="shared" si="399"/>
        <v>180.92</v>
      </c>
      <c r="P2851">
        <f t="shared" si="400"/>
        <v>134.20000000000002</v>
      </c>
      <c r="Q2851">
        <v>20000</v>
      </c>
      <c r="R2851">
        <f t="shared" si="401"/>
        <v>28.086189766517634</v>
      </c>
      <c r="S2851">
        <f t="shared" si="403"/>
        <v>2.457345305944927E-2</v>
      </c>
      <c r="T2851">
        <f t="shared" si="404"/>
        <v>-3.8760548490797041E-2</v>
      </c>
      <c r="U2851">
        <f>IFERROR(VLOOKUP(D2851,'ZORI (2)'!$C$2:$F$106,4,FALSE), 0)</f>
        <v>53.847779279496145</v>
      </c>
    </row>
    <row r="2852" spans="1:21" x14ac:dyDescent="0.25">
      <c r="A2852">
        <v>3635</v>
      </c>
      <c r="B2852">
        <v>49519</v>
      </c>
      <c r="C2852" t="s">
        <v>1708</v>
      </c>
      <c r="D2852" t="s">
        <v>362</v>
      </c>
      <c r="E2852">
        <v>100000</v>
      </c>
      <c r="F2852">
        <v>148800</v>
      </c>
      <c r="G2852">
        <f>IFERROR(VLOOKUP(D2852,'ZORI (2)'!$C$2:$E$106,2,FALSE), 0)</f>
        <v>856</v>
      </c>
      <c r="H2852">
        <f>IFERROR(VLOOKUP(D2852,'ZORI (2)'!$C$2:$E$106,3,FALSE), 0)</f>
        <v>1116</v>
      </c>
      <c r="I2852">
        <f t="shared" si="396"/>
        <v>29760</v>
      </c>
      <c r="J2852">
        <f t="shared" si="397"/>
        <v>119040</v>
      </c>
      <c r="K2852">
        <v>2.5000000000000001E-2</v>
      </c>
      <c r="L2852">
        <v>360</v>
      </c>
      <c r="M2852" s="1">
        <f t="shared" si="398"/>
        <v>470.35191795260903</v>
      </c>
      <c r="N2852">
        <f t="shared" si="402"/>
        <v>3500.0000000000005</v>
      </c>
      <c r="O2852">
        <f t="shared" si="399"/>
        <v>59.519999999999996</v>
      </c>
      <c r="P2852">
        <f t="shared" si="400"/>
        <v>111.60000000000001</v>
      </c>
      <c r="Q2852">
        <v>20000</v>
      </c>
      <c r="R2852">
        <f t="shared" si="401"/>
        <v>11.111111111111111</v>
      </c>
      <c r="S2852">
        <f t="shared" si="403"/>
        <v>0.20485829959514171</v>
      </c>
      <c r="T2852">
        <f t="shared" si="404"/>
        <v>0.10691582772378318</v>
      </c>
      <c r="U2852">
        <f>IFERROR(VLOOKUP(D2852,'ZORI (2)'!$C$2:$F$106,4,FALSE), 0)</f>
        <v>82.50808041236526</v>
      </c>
    </row>
    <row r="2853" spans="1:21" x14ac:dyDescent="0.25">
      <c r="A2853">
        <v>3636</v>
      </c>
      <c r="B2853">
        <v>83702</v>
      </c>
      <c r="C2853" t="s">
        <v>714</v>
      </c>
      <c r="D2853" t="s">
        <v>320</v>
      </c>
      <c r="E2853">
        <v>288000</v>
      </c>
      <c r="F2853">
        <v>441000</v>
      </c>
      <c r="G2853">
        <f>IFERROR(VLOOKUP(D2853,'ZORI (2)'!$C$2:$E$106,2,FALSE), 0)</f>
        <v>879</v>
      </c>
      <c r="H2853">
        <f>IFERROR(VLOOKUP(D2853,'ZORI (2)'!$C$2:$E$106,3,FALSE), 0)</f>
        <v>1139</v>
      </c>
      <c r="I2853">
        <f t="shared" si="396"/>
        <v>88200</v>
      </c>
      <c r="J2853">
        <f t="shared" si="397"/>
        <v>352800</v>
      </c>
      <c r="K2853">
        <v>2.5000000000000001E-2</v>
      </c>
      <c r="L2853">
        <v>360</v>
      </c>
      <c r="M2853" s="1">
        <f t="shared" si="398"/>
        <v>1393.9865310289017</v>
      </c>
      <c r="N2853">
        <f t="shared" si="402"/>
        <v>10080.000000000002</v>
      </c>
      <c r="O2853">
        <f t="shared" si="399"/>
        <v>176.4</v>
      </c>
      <c r="P2853">
        <f t="shared" si="400"/>
        <v>113.9</v>
      </c>
      <c r="Q2853">
        <v>20000</v>
      </c>
      <c r="R2853">
        <f t="shared" si="401"/>
        <v>32.265144863915715</v>
      </c>
      <c r="S2853">
        <f t="shared" si="403"/>
        <v>0.386443661971831</v>
      </c>
      <c r="T2853">
        <f t="shared" si="404"/>
        <v>-5.5321595978583223E-2</v>
      </c>
      <c r="U2853">
        <f>IFERROR(VLOOKUP(D2853,'ZORI (2)'!$C$2:$F$106,4,FALSE), 0)</f>
        <v>76.302438197150252</v>
      </c>
    </row>
    <row r="2854" spans="1:21" x14ac:dyDescent="0.25">
      <c r="A2854">
        <v>3637</v>
      </c>
      <c r="B2854">
        <v>77087</v>
      </c>
      <c r="C2854" t="s">
        <v>193</v>
      </c>
      <c r="D2854" t="s">
        <v>193</v>
      </c>
      <c r="E2854">
        <v>81900</v>
      </c>
      <c r="F2854">
        <v>128300</v>
      </c>
      <c r="G2854">
        <f>IFERROR(VLOOKUP(D2854,'ZORI (2)'!$C$2:$E$106,2,FALSE), 0)</f>
        <v>1302</v>
      </c>
      <c r="H2854">
        <f>IFERROR(VLOOKUP(D2854,'ZORI (2)'!$C$2:$E$106,3,FALSE), 0)</f>
        <v>1452</v>
      </c>
      <c r="I2854">
        <f t="shared" si="396"/>
        <v>25660</v>
      </c>
      <c r="J2854">
        <f t="shared" si="397"/>
        <v>102640</v>
      </c>
      <c r="K2854">
        <v>2.5000000000000001E-2</v>
      </c>
      <c r="L2854">
        <v>360</v>
      </c>
      <c r="M2854" s="1">
        <f t="shared" si="398"/>
        <v>405.55209054650362</v>
      </c>
      <c r="N2854">
        <f t="shared" si="402"/>
        <v>2866.5000000000005</v>
      </c>
      <c r="O2854">
        <f t="shared" si="399"/>
        <v>51.319999999999993</v>
      </c>
      <c r="P2854">
        <f t="shared" si="400"/>
        <v>145.20000000000002</v>
      </c>
      <c r="Q2854">
        <v>20000</v>
      </c>
      <c r="R2854">
        <f t="shared" si="401"/>
        <v>7.3634067952249769</v>
      </c>
      <c r="S2854">
        <f t="shared" si="403"/>
        <v>0.22462810154009152</v>
      </c>
      <c r="T2854">
        <f t="shared" si="404"/>
        <v>0.21017660275193875</v>
      </c>
      <c r="U2854">
        <f>IFERROR(VLOOKUP(D2854,'ZORI (2)'!$C$2:$F$106,4,FALSE), 0)</f>
        <v>33.665786847801911</v>
      </c>
    </row>
    <row r="2855" spans="1:21" x14ac:dyDescent="0.25">
      <c r="A2855">
        <v>3638</v>
      </c>
      <c r="B2855">
        <v>84116</v>
      </c>
      <c r="C2855" t="s">
        <v>377</v>
      </c>
      <c r="D2855" t="s">
        <v>377</v>
      </c>
      <c r="E2855">
        <v>157500</v>
      </c>
      <c r="F2855">
        <v>257100</v>
      </c>
      <c r="G2855">
        <f>IFERROR(VLOOKUP(D2855,'ZORI (2)'!$C$2:$E$106,2,FALSE), 0)</f>
        <v>1072</v>
      </c>
      <c r="H2855">
        <f>IFERROR(VLOOKUP(D2855,'ZORI (2)'!$C$2:$E$106,3,FALSE), 0)</f>
        <v>1300</v>
      </c>
      <c r="I2855">
        <f t="shared" si="396"/>
        <v>51420</v>
      </c>
      <c r="J2855">
        <f t="shared" si="397"/>
        <v>205680</v>
      </c>
      <c r="K2855">
        <v>2.5000000000000001E-2</v>
      </c>
      <c r="L2855">
        <v>360</v>
      </c>
      <c r="M2855" s="1">
        <f t="shared" si="398"/>
        <v>812.68466468827808</v>
      </c>
      <c r="N2855">
        <f t="shared" si="402"/>
        <v>5512.5000000000009</v>
      </c>
      <c r="O2855">
        <f t="shared" si="399"/>
        <v>102.84</v>
      </c>
      <c r="P2855">
        <f t="shared" si="400"/>
        <v>130</v>
      </c>
      <c r="Q2855">
        <v>20000</v>
      </c>
      <c r="R2855">
        <f t="shared" si="401"/>
        <v>16.48076923076923</v>
      </c>
      <c r="S2855">
        <f t="shared" si="403"/>
        <v>0.40482207499487738</v>
      </c>
      <c r="T2855">
        <f t="shared" si="404"/>
        <v>3.9693289880618231E-2</v>
      </c>
      <c r="U2855">
        <f>IFERROR(VLOOKUP(D2855,'ZORI (2)'!$C$2:$F$106,4,FALSE), 0)</f>
        <v>67.892985521283393</v>
      </c>
    </row>
    <row r="2856" spans="1:21" x14ac:dyDescent="0.25">
      <c r="A2856">
        <v>3639</v>
      </c>
      <c r="B2856">
        <v>98607</v>
      </c>
      <c r="C2856" t="s">
        <v>1709</v>
      </c>
      <c r="D2856" t="s">
        <v>239</v>
      </c>
      <c r="E2856">
        <v>323900</v>
      </c>
      <c r="F2856">
        <v>454200</v>
      </c>
      <c r="G2856">
        <f>IFERROR(VLOOKUP(D2856,'ZORI (2)'!$C$2:$E$106,2,FALSE), 0)</f>
        <v>1205</v>
      </c>
      <c r="H2856">
        <f>IFERROR(VLOOKUP(D2856,'ZORI (2)'!$C$2:$E$106,3,FALSE), 0)</f>
        <v>1553</v>
      </c>
      <c r="I2856">
        <f t="shared" si="396"/>
        <v>90840</v>
      </c>
      <c r="J2856">
        <f t="shared" si="397"/>
        <v>363360</v>
      </c>
      <c r="K2856">
        <v>2.5000000000000001E-2</v>
      </c>
      <c r="L2856">
        <v>360</v>
      </c>
      <c r="M2856" s="1">
        <f t="shared" si="398"/>
        <v>1435.7112979440526</v>
      </c>
      <c r="N2856">
        <f t="shared" si="402"/>
        <v>11336.500000000002</v>
      </c>
      <c r="O2856">
        <f t="shared" si="399"/>
        <v>181.68</v>
      </c>
      <c r="P2856">
        <f t="shared" si="400"/>
        <v>155.30000000000001</v>
      </c>
      <c r="Q2856">
        <v>20000</v>
      </c>
      <c r="R2856">
        <f t="shared" si="401"/>
        <v>24.372182871860915</v>
      </c>
      <c r="S2856">
        <f t="shared" si="403"/>
        <v>0.27858483010614055</v>
      </c>
      <c r="T2856">
        <f t="shared" si="404"/>
        <v>-2.1577763115890779E-2</v>
      </c>
      <c r="U2856">
        <f>IFERROR(VLOOKUP(D2856,'ZORI (2)'!$C$2:$F$106,4,FALSE), 0)</f>
        <v>108.10777801188344</v>
      </c>
    </row>
    <row r="2857" spans="1:21" x14ac:dyDescent="0.25">
      <c r="A2857">
        <v>3640</v>
      </c>
      <c r="B2857">
        <v>2861</v>
      </c>
      <c r="C2857" t="s">
        <v>1710</v>
      </c>
      <c r="D2857" t="s">
        <v>315</v>
      </c>
      <c r="E2857">
        <v>145000</v>
      </c>
      <c r="F2857">
        <v>211500</v>
      </c>
      <c r="G2857">
        <f>IFERROR(VLOOKUP(D2857,'ZORI (2)'!$C$2:$E$106,2,FALSE), 0)</f>
        <v>1254</v>
      </c>
      <c r="H2857">
        <f>IFERROR(VLOOKUP(D2857,'ZORI (2)'!$C$2:$E$106,3,FALSE), 0)</f>
        <v>1500</v>
      </c>
      <c r="I2857">
        <f t="shared" si="396"/>
        <v>42300</v>
      </c>
      <c r="J2857">
        <f t="shared" si="397"/>
        <v>169200</v>
      </c>
      <c r="K2857">
        <v>2.5000000000000001E-2</v>
      </c>
      <c r="L2857">
        <v>360</v>
      </c>
      <c r="M2857" s="1">
        <f t="shared" si="398"/>
        <v>668.54456079957538</v>
      </c>
      <c r="N2857">
        <f t="shared" si="402"/>
        <v>5075.0000000000009</v>
      </c>
      <c r="O2857">
        <f t="shared" si="399"/>
        <v>84.600000000000009</v>
      </c>
      <c r="P2857">
        <f t="shared" si="400"/>
        <v>150</v>
      </c>
      <c r="Q2857">
        <v>20000</v>
      </c>
      <c r="R2857">
        <f t="shared" si="401"/>
        <v>11.75</v>
      </c>
      <c r="S2857">
        <f t="shared" si="403"/>
        <v>0.24356901367043951</v>
      </c>
      <c r="T2857">
        <f t="shared" si="404"/>
        <v>0.10630449380935207</v>
      </c>
      <c r="U2857">
        <f>IFERROR(VLOOKUP(D2857,'ZORI (2)'!$C$2:$F$106,4,FALSE), 0)</f>
        <v>75.634847140989294</v>
      </c>
    </row>
    <row r="2858" spans="1:21" x14ac:dyDescent="0.25">
      <c r="A2858">
        <v>3641</v>
      </c>
      <c r="B2858">
        <v>97035</v>
      </c>
      <c r="C2858" t="s">
        <v>1711</v>
      </c>
      <c r="D2858" t="s">
        <v>239</v>
      </c>
      <c r="E2858">
        <v>430400</v>
      </c>
      <c r="F2858">
        <v>598000</v>
      </c>
      <c r="G2858">
        <f>IFERROR(VLOOKUP(D2858,'ZORI (2)'!$C$2:$E$106,2,FALSE), 0)</f>
        <v>1205</v>
      </c>
      <c r="H2858">
        <f>IFERROR(VLOOKUP(D2858,'ZORI (2)'!$C$2:$E$106,3,FALSE), 0)</f>
        <v>1553</v>
      </c>
      <c r="I2858">
        <f t="shared" si="396"/>
        <v>119600</v>
      </c>
      <c r="J2858">
        <f t="shared" si="397"/>
        <v>478400</v>
      </c>
      <c r="K2858">
        <v>2.5000000000000001E-2</v>
      </c>
      <c r="L2858">
        <v>360</v>
      </c>
      <c r="M2858" s="1">
        <f t="shared" si="398"/>
        <v>1890.2583799439533</v>
      </c>
      <c r="N2858">
        <f t="shared" si="402"/>
        <v>15064.000000000002</v>
      </c>
      <c r="O2858">
        <f t="shared" si="399"/>
        <v>239.20000000000002</v>
      </c>
      <c r="P2858">
        <f t="shared" si="400"/>
        <v>155.30000000000001</v>
      </c>
      <c r="Q2858">
        <v>20000</v>
      </c>
      <c r="R2858">
        <f t="shared" si="401"/>
        <v>32.088430993775489</v>
      </c>
      <c r="S2858">
        <f t="shared" si="403"/>
        <v>0.2847395287283227</v>
      </c>
      <c r="T2858">
        <f t="shared" si="404"/>
        <v>-5.6775335949719667E-2</v>
      </c>
      <c r="U2858">
        <f>IFERROR(VLOOKUP(D2858,'ZORI (2)'!$C$2:$F$106,4,FALSE), 0)</f>
        <v>108.10777801188344</v>
      </c>
    </row>
    <row r="2859" spans="1:21" x14ac:dyDescent="0.25">
      <c r="A2859">
        <v>3642</v>
      </c>
      <c r="B2859">
        <v>70815</v>
      </c>
      <c r="C2859" t="s">
        <v>291</v>
      </c>
      <c r="D2859" t="s">
        <v>291</v>
      </c>
      <c r="E2859">
        <v>137700</v>
      </c>
      <c r="F2859">
        <v>158800</v>
      </c>
      <c r="G2859">
        <f>IFERROR(VLOOKUP(D2859,'ZORI (2)'!$C$2:$E$106,2,FALSE), 0)</f>
        <v>1082</v>
      </c>
      <c r="H2859">
        <f>IFERROR(VLOOKUP(D2859,'ZORI (2)'!$C$2:$E$106,3,FALSE), 0)</f>
        <v>1187</v>
      </c>
      <c r="I2859">
        <f t="shared" si="396"/>
        <v>31760</v>
      </c>
      <c r="J2859">
        <f t="shared" si="397"/>
        <v>127040</v>
      </c>
      <c r="K2859">
        <v>2.5000000000000001E-2</v>
      </c>
      <c r="L2859">
        <v>360</v>
      </c>
      <c r="M2859" s="1">
        <f t="shared" si="398"/>
        <v>501.96158985802629</v>
      </c>
      <c r="N2859">
        <f t="shared" si="402"/>
        <v>4819.5000000000009</v>
      </c>
      <c r="O2859">
        <f t="shared" si="399"/>
        <v>63.52</v>
      </c>
      <c r="P2859">
        <f t="shared" si="400"/>
        <v>118.7</v>
      </c>
      <c r="Q2859">
        <v>20000</v>
      </c>
      <c r="R2859">
        <f t="shared" si="401"/>
        <v>11.148553777028924</v>
      </c>
      <c r="S2859">
        <f t="shared" si="403"/>
        <v>-2.2886484391103835E-2</v>
      </c>
      <c r="T2859">
        <f t="shared" si="404"/>
        <v>0.10664323512409413</v>
      </c>
      <c r="U2859">
        <f>IFERROR(VLOOKUP(D2859,'ZORI (2)'!$C$2:$F$106,4,FALSE), 0)</f>
        <v>35.646363984369039</v>
      </c>
    </row>
    <row r="2860" spans="1:21" x14ac:dyDescent="0.25">
      <c r="A2860">
        <v>3644</v>
      </c>
      <c r="B2860">
        <v>8050</v>
      </c>
      <c r="C2860" t="s">
        <v>1712</v>
      </c>
      <c r="D2860" t="s">
        <v>195</v>
      </c>
      <c r="E2860">
        <v>231900</v>
      </c>
      <c r="F2860">
        <v>277300</v>
      </c>
      <c r="G2860">
        <f>IFERROR(VLOOKUP(D2860,'ZORI (2)'!$C$2:$E$106,2,FALSE), 0)</f>
        <v>2329</v>
      </c>
      <c r="H2860">
        <f>IFERROR(VLOOKUP(D2860,'ZORI (2)'!$C$2:$E$106,3,FALSE), 0)</f>
        <v>2608</v>
      </c>
      <c r="I2860">
        <f t="shared" si="396"/>
        <v>55460</v>
      </c>
      <c r="J2860">
        <f t="shared" si="397"/>
        <v>221840</v>
      </c>
      <c r="K2860">
        <v>2.5000000000000001E-2</v>
      </c>
      <c r="L2860">
        <v>360</v>
      </c>
      <c r="M2860" s="1">
        <f t="shared" si="398"/>
        <v>876.53620193722099</v>
      </c>
      <c r="N2860">
        <f t="shared" si="402"/>
        <v>8116.5000000000009</v>
      </c>
      <c r="O2860">
        <f t="shared" si="399"/>
        <v>110.92</v>
      </c>
      <c r="P2860">
        <f t="shared" si="400"/>
        <v>260.8</v>
      </c>
      <c r="Q2860">
        <v>20000</v>
      </c>
      <c r="R2860">
        <f t="shared" si="401"/>
        <v>8.8605572597137012</v>
      </c>
      <c r="S2860">
        <f t="shared" si="403"/>
        <v>6.6470781661932987E-2</v>
      </c>
      <c r="T2860">
        <f t="shared" si="404"/>
        <v>0.1952334158136958</v>
      </c>
      <c r="U2860">
        <f>IFERROR(VLOOKUP(D2860,'ZORI (2)'!$C$2:$F$106,4,FALSE), 0)</f>
        <v>81.282042347392249</v>
      </c>
    </row>
    <row r="2861" spans="1:21" x14ac:dyDescent="0.25">
      <c r="A2861">
        <v>3649</v>
      </c>
      <c r="B2861">
        <v>77021</v>
      </c>
      <c r="C2861" t="s">
        <v>193</v>
      </c>
      <c r="D2861" t="s">
        <v>193</v>
      </c>
      <c r="E2861">
        <v>70300</v>
      </c>
      <c r="F2861">
        <v>124700</v>
      </c>
      <c r="G2861">
        <f>IFERROR(VLOOKUP(D2861,'ZORI (2)'!$C$2:$E$106,2,FALSE), 0)</f>
        <v>1302</v>
      </c>
      <c r="H2861">
        <f>IFERROR(VLOOKUP(D2861,'ZORI (2)'!$C$2:$E$106,3,FALSE), 0)</f>
        <v>1452</v>
      </c>
      <c r="I2861">
        <f t="shared" si="396"/>
        <v>24940</v>
      </c>
      <c r="J2861">
        <f t="shared" si="397"/>
        <v>99760</v>
      </c>
      <c r="K2861">
        <v>2.5000000000000001E-2</v>
      </c>
      <c r="L2861">
        <v>360</v>
      </c>
      <c r="M2861" s="1">
        <f t="shared" si="398"/>
        <v>394.17260866055341</v>
      </c>
      <c r="N2861">
        <f t="shared" si="402"/>
        <v>2460.5000000000005</v>
      </c>
      <c r="O2861">
        <f t="shared" si="399"/>
        <v>49.88</v>
      </c>
      <c r="P2861">
        <f t="shared" si="400"/>
        <v>145.20000000000002</v>
      </c>
      <c r="Q2861">
        <v>20000</v>
      </c>
      <c r="R2861">
        <f t="shared" si="401"/>
        <v>7.156795224977043</v>
      </c>
      <c r="S2861">
        <f t="shared" si="403"/>
        <v>0.34432220611143755</v>
      </c>
      <c r="T2861">
        <f t="shared" si="404"/>
        <v>0.21841475714545963</v>
      </c>
      <c r="U2861">
        <f>IFERROR(VLOOKUP(D2861,'ZORI (2)'!$C$2:$F$106,4,FALSE), 0)</f>
        <v>33.665786847801911</v>
      </c>
    </row>
    <row r="2862" spans="1:21" x14ac:dyDescent="0.25">
      <c r="A2862">
        <v>3650</v>
      </c>
      <c r="B2862">
        <v>83616</v>
      </c>
      <c r="C2862" t="s">
        <v>1713</v>
      </c>
      <c r="D2862" t="s">
        <v>320</v>
      </c>
      <c r="E2862">
        <v>326300</v>
      </c>
      <c r="F2862">
        <v>453200</v>
      </c>
      <c r="G2862">
        <f>IFERROR(VLOOKUP(D2862,'ZORI (2)'!$C$2:$E$106,2,FALSE), 0)</f>
        <v>879</v>
      </c>
      <c r="H2862">
        <f>IFERROR(VLOOKUP(D2862,'ZORI (2)'!$C$2:$E$106,3,FALSE), 0)</f>
        <v>1139</v>
      </c>
      <c r="I2862">
        <f t="shared" si="396"/>
        <v>90640</v>
      </c>
      <c r="J2862">
        <f t="shared" si="397"/>
        <v>362560</v>
      </c>
      <c r="K2862">
        <v>2.5000000000000001E-2</v>
      </c>
      <c r="L2862">
        <v>360</v>
      </c>
      <c r="M2862" s="1">
        <f t="shared" si="398"/>
        <v>1432.5503307535109</v>
      </c>
      <c r="N2862">
        <f t="shared" si="402"/>
        <v>11420.500000000002</v>
      </c>
      <c r="O2862">
        <f t="shared" si="399"/>
        <v>181.28</v>
      </c>
      <c r="P2862">
        <f t="shared" si="400"/>
        <v>113.9</v>
      </c>
      <c r="Q2862">
        <v>20000</v>
      </c>
      <c r="R2862">
        <f t="shared" si="401"/>
        <v>33.157740708223585</v>
      </c>
      <c r="S2862">
        <f t="shared" si="403"/>
        <v>0.26691089831306847</v>
      </c>
      <c r="T2862">
        <f t="shared" si="404"/>
        <v>-5.7879198995925224E-2</v>
      </c>
      <c r="U2862">
        <f>IFERROR(VLOOKUP(D2862,'ZORI (2)'!$C$2:$F$106,4,FALSE), 0)</f>
        <v>76.302438197150252</v>
      </c>
    </row>
    <row r="2863" spans="1:21" x14ac:dyDescent="0.25">
      <c r="A2863">
        <v>3651</v>
      </c>
      <c r="B2863">
        <v>84405</v>
      </c>
      <c r="C2863" t="s">
        <v>1714</v>
      </c>
      <c r="D2863" t="s">
        <v>310</v>
      </c>
      <c r="E2863">
        <v>178900</v>
      </c>
      <c r="F2863">
        <v>248300</v>
      </c>
      <c r="G2863">
        <f>IFERROR(VLOOKUP(D2863,'ZORI (2)'!$C$2:$E$106,2,FALSE), 0)</f>
        <v>929</v>
      </c>
      <c r="H2863">
        <f>IFERROR(VLOOKUP(D2863,'ZORI (2)'!$C$2:$E$106,3,FALSE), 0)</f>
        <v>1178</v>
      </c>
      <c r="I2863">
        <f t="shared" si="396"/>
        <v>49660</v>
      </c>
      <c r="J2863">
        <f t="shared" si="397"/>
        <v>198640</v>
      </c>
      <c r="K2863">
        <v>2.5000000000000001E-2</v>
      </c>
      <c r="L2863">
        <v>360</v>
      </c>
      <c r="M2863" s="1">
        <f t="shared" si="398"/>
        <v>784.868153411511</v>
      </c>
      <c r="N2863">
        <f t="shared" si="402"/>
        <v>6261.5000000000009</v>
      </c>
      <c r="O2863">
        <f t="shared" si="399"/>
        <v>99.320000000000007</v>
      </c>
      <c r="P2863">
        <f t="shared" si="400"/>
        <v>117.80000000000001</v>
      </c>
      <c r="Q2863">
        <v>20000</v>
      </c>
      <c r="R2863">
        <f t="shared" si="401"/>
        <v>17.565082059988683</v>
      </c>
      <c r="S2863">
        <f t="shared" si="403"/>
        <v>0.21026605869034881</v>
      </c>
      <c r="T2863">
        <f t="shared" si="404"/>
        <v>2.7820079411785416E-2</v>
      </c>
      <c r="U2863">
        <f>IFERROR(VLOOKUP(D2863,'ZORI (2)'!$C$2:$F$106,4,FALSE), 0)</f>
        <v>69.27530604198644</v>
      </c>
    </row>
    <row r="2864" spans="1:21" x14ac:dyDescent="0.25">
      <c r="A2864">
        <v>3653</v>
      </c>
      <c r="B2864">
        <v>84118</v>
      </c>
      <c r="C2864" t="s">
        <v>1715</v>
      </c>
      <c r="D2864" t="s">
        <v>377</v>
      </c>
      <c r="E2864">
        <v>174700</v>
      </c>
      <c r="F2864">
        <v>255900</v>
      </c>
      <c r="G2864">
        <f>IFERROR(VLOOKUP(D2864,'ZORI (2)'!$C$2:$E$106,2,FALSE), 0)</f>
        <v>1072</v>
      </c>
      <c r="H2864">
        <f>IFERROR(VLOOKUP(D2864,'ZORI (2)'!$C$2:$E$106,3,FALSE), 0)</f>
        <v>1300</v>
      </c>
      <c r="I2864">
        <f t="shared" si="396"/>
        <v>51180</v>
      </c>
      <c r="J2864">
        <f t="shared" si="397"/>
        <v>204720</v>
      </c>
      <c r="K2864">
        <v>2.5000000000000001E-2</v>
      </c>
      <c r="L2864">
        <v>360</v>
      </c>
      <c r="M2864" s="1">
        <f t="shared" si="398"/>
        <v>808.89150405962801</v>
      </c>
      <c r="N2864">
        <f t="shared" si="402"/>
        <v>6114.5000000000009</v>
      </c>
      <c r="O2864">
        <f t="shared" si="399"/>
        <v>102.36000000000001</v>
      </c>
      <c r="P2864">
        <f t="shared" si="400"/>
        <v>130</v>
      </c>
      <c r="Q2864">
        <v>20000</v>
      </c>
      <c r="R2864">
        <f t="shared" si="401"/>
        <v>16.403846153846153</v>
      </c>
      <c r="S2864">
        <f t="shared" si="403"/>
        <v>0.27431037101404532</v>
      </c>
      <c r="T2864">
        <f t="shared" si="404"/>
        <v>4.0170800655731809E-2</v>
      </c>
      <c r="U2864">
        <f>IFERROR(VLOOKUP(D2864,'ZORI (2)'!$C$2:$F$106,4,FALSE), 0)</f>
        <v>67.892985521283393</v>
      </c>
    </row>
    <row r="2865" spans="1:21" x14ac:dyDescent="0.25">
      <c r="A2865">
        <v>3654</v>
      </c>
      <c r="B2865">
        <v>98404</v>
      </c>
      <c r="C2865" t="s">
        <v>1716</v>
      </c>
      <c r="D2865" t="s">
        <v>216</v>
      </c>
      <c r="E2865">
        <v>147800</v>
      </c>
      <c r="F2865">
        <v>248800</v>
      </c>
      <c r="G2865">
        <f>IFERROR(VLOOKUP(D2865,'ZORI (2)'!$C$2:$E$106,2,FALSE), 0)</f>
        <v>1404</v>
      </c>
      <c r="H2865">
        <f>IFERROR(VLOOKUP(D2865,'ZORI (2)'!$C$2:$E$106,3,FALSE), 0)</f>
        <v>1823</v>
      </c>
      <c r="I2865">
        <f t="shared" si="396"/>
        <v>49760</v>
      </c>
      <c r="J2865">
        <f t="shared" si="397"/>
        <v>199040</v>
      </c>
      <c r="K2865">
        <v>2.5000000000000001E-2</v>
      </c>
      <c r="L2865">
        <v>360</v>
      </c>
      <c r="M2865" s="1">
        <f t="shared" si="398"/>
        <v>786.44863700678172</v>
      </c>
      <c r="N2865">
        <f t="shared" si="402"/>
        <v>5173.0000000000009</v>
      </c>
      <c r="O2865">
        <f t="shared" si="399"/>
        <v>99.52</v>
      </c>
      <c r="P2865">
        <f t="shared" si="400"/>
        <v>182.3</v>
      </c>
      <c r="Q2865">
        <v>20000</v>
      </c>
      <c r="R2865">
        <f t="shared" si="401"/>
        <v>11.373194368257451</v>
      </c>
      <c r="S2865">
        <f t="shared" si="403"/>
        <v>0.43837477525394136</v>
      </c>
      <c r="T2865">
        <f t="shared" si="404"/>
        <v>0.12086499080403319</v>
      </c>
      <c r="U2865">
        <f>IFERROR(VLOOKUP(D2865,'ZORI (2)'!$C$2:$F$106,4,FALSE), 0)</f>
        <v>131.98328847007167</v>
      </c>
    </row>
    <row r="2866" spans="1:21" x14ac:dyDescent="0.25">
      <c r="A2866">
        <v>3655</v>
      </c>
      <c r="B2866">
        <v>60099</v>
      </c>
      <c r="C2866" t="s">
        <v>1717</v>
      </c>
      <c r="D2866" t="s">
        <v>191</v>
      </c>
      <c r="E2866">
        <v>82300</v>
      </c>
      <c r="F2866">
        <v>127900</v>
      </c>
      <c r="G2866">
        <f>IFERROR(VLOOKUP(D2866,'ZORI (2)'!$C$2:$E$106,2,FALSE), 0)</f>
        <v>1542</v>
      </c>
      <c r="H2866">
        <f>IFERROR(VLOOKUP(D2866,'ZORI (2)'!$C$2:$E$106,3,FALSE), 0)</f>
        <v>1713</v>
      </c>
      <c r="I2866">
        <f t="shared" si="396"/>
        <v>25580</v>
      </c>
      <c r="J2866">
        <f t="shared" si="397"/>
        <v>102320</v>
      </c>
      <c r="K2866">
        <v>2.5000000000000001E-2</v>
      </c>
      <c r="L2866">
        <v>360</v>
      </c>
      <c r="M2866" s="1">
        <f t="shared" si="398"/>
        <v>404.28770367028693</v>
      </c>
      <c r="N2866">
        <f t="shared" si="402"/>
        <v>2880.5000000000005</v>
      </c>
      <c r="O2866">
        <f t="shared" si="399"/>
        <v>51.16</v>
      </c>
      <c r="P2866">
        <f t="shared" si="400"/>
        <v>171.3</v>
      </c>
      <c r="Q2866">
        <v>20000</v>
      </c>
      <c r="R2866">
        <f t="shared" si="401"/>
        <v>6.2220276318349876</v>
      </c>
      <c r="S2866">
        <f t="shared" si="403"/>
        <v>0.21600486782245759</v>
      </c>
      <c r="T2866">
        <f t="shared" si="404"/>
        <v>0.26898252300237424</v>
      </c>
      <c r="U2866">
        <f>IFERROR(VLOOKUP(D2866,'ZORI (2)'!$C$2:$F$106,4,FALSE), 0)</f>
        <v>52.309030710552761</v>
      </c>
    </row>
    <row r="2867" spans="1:21" x14ac:dyDescent="0.25">
      <c r="A2867">
        <v>3656</v>
      </c>
      <c r="B2867">
        <v>77515</v>
      </c>
      <c r="C2867" t="s">
        <v>1718</v>
      </c>
      <c r="D2867" t="s">
        <v>193</v>
      </c>
      <c r="E2867">
        <v>116200</v>
      </c>
      <c r="F2867">
        <v>159000</v>
      </c>
      <c r="G2867">
        <f>IFERROR(VLOOKUP(D2867,'ZORI (2)'!$C$2:$E$106,2,FALSE), 0)</f>
        <v>1302</v>
      </c>
      <c r="H2867">
        <f>IFERROR(VLOOKUP(D2867,'ZORI (2)'!$C$2:$E$106,3,FALSE), 0)</f>
        <v>1452</v>
      </c>
      <c r="I2867">
        <f t="shared" si="396"/>
        <v>31800</v>
      </c>
      <c r="J2867">
        <f t="shared" si="397"/>
        <v>127200</v>
      </c>
      <c r="K2867">
        <v>2.5000000000000001E-2</v>
      </c>
      <c r="L2867">
        <v>360</v>
      </c>
      <c r="M2867" s="1">
        <f t="shared" si="398"/>
        <v>502.59378329613469</v>
      </c>
      <c r="N2867">
        <f t="shared" si="402"/>
        <v>4067.0000000000005</v>
      </c>
      <c r="O2867">
        <f t="shared" si="399"/>
        <v>63.6</v>
      </c>
      <c r="P2867">
        <f t="shared" si="400"/>
        <v>145.20000000000002</v>
      </c>
      <c r="Q2867">
        <v>20000</v>
      </c>
      <c r="R2867">
        <f t="shared" si="401"/>
        <v>9.1253443526170805</v>
      </c>
      <c r="S2867">
        <f t="shared" si="403"/>
        <v>0.13355243927652263</v>
      </c>
      <c r="T2867">
        <f t="shared" si="404"/>
        <v>0.15907914512048943</v>
      </c>
      <c r="U2867">
        <f>IFERROR(VLOOKUP(D2867,'ZORI (2)'!$C$2:$F$106,4,FALSE), 0)</f>
        <v>33.665786847801911</v>
      </c>
    </row>
    <row r="2868" spans="1:21" x14ac:dyDescent="0.25">
      <c r="A2868">
        <v>3657</v>
      </c>
      <c r="B2868">
        <v>48192</v>
      </c>
      <c r="C2868" t="s">
        <v>1719</v>
      </c>
      <c r="D2868" t="s">
        <v>235</v>
      </c>
      <c r="E2868">
        <v>72000</v>
      </c>
      <c r="F2868">
        <v>110600</v>
      </c>
      <c r="G2868">
        <f>IFERROR(VLOOKUP(D2868,'ZORI (2)'!$C$2:$E$106,2,FALSE), 0)</f>
        <v>1028</v>
      </c>
      <c r="H2868">
        <f>IFERROR(VLOOKUP(D2868,'ZORI (2)'!$C$2:$E$106,3,FALSE), 0)</f>
        <v>1171</v>
      </c>
      <c r="I2868">
        <f t="shared" si="396"/>
        <v>22120</v>
      </c>
      <c r="J2868">
        <f t="shared" si="397"/>
        <v>88480</v>
      </c>
      <c r="K2868">
        <v>2.5000000000000001E-2</v>
      </c>
      <c r="L2868">
        <v>360</v>
      </c>
      <c r="M2868" s="1">
        <f t="shared" si="398"/>
        <v>349.60297127391505</v>
      </c>
      <c r="N2868">
        <f t="shared" si="402"/>
        <v>2520.0000000000005</v>
      </c>
      <c r="O2868">
        <f t="shared" si="399"/>
        <v>44.24</v>
      </c>
      <c r="P2868">
        <f t="shared" si="400"/>
        <v>117.10000000000001</v>
      </c>
      <c r="Q2868">
        <v>20000</v>
      </c>
      <c r="R2868">
        <f t="shared" si="401"/>
        <v>7.8707657272986049</v>
      </c>
      <c r="S2868">
        <f t="shared" si="403"/>
        <v>0.17012272534913245</v>
      </c>
      <c r="T2868">
        <f t="shared" si="404"/>
        <v>0.17743468514142069</v>
      </c>
      <c r="U2868">
        <f>IFERROR(VLOOKUP(D2868,'ZORI (2)'!$C$2:$F$106,4,FALSE), 0)</f>
        <v>42.450160853200359</v>
      </c>
    </row>
    <row r="2869" spans="1:21" x14ac:dyDescent="0.25">
      <c r="A2869">
        <v>3658</v>
      </c>
      <c r="B2869">
        <v>60133</v>
      </c>
      <c r="C2869" t="s">
        <v>1720</v>
      </c>
      <c r="D2869" t="s">
        <v>191</v>
      </c>
      <c r="E2869">
        <v>158900</v>
      </c>
      <c r="F2869">
        <v>204200</v>
      </c>
      <c r="G2869">
        <f>IFERROR(VLOOKUP(D2869,'ZORI (2)'!$C$2:$E$106,2,FALSE), 0)</f>
        <v>1542</v>
      </c>
      <c r="H2869">
        <f>IFERROR(VLOOKUP(D2869,'ZORI (2)'!$C$2:$E$106,3,FALSE), 0)</f>
        <v>1713</v>
      </c>
      <c r="I2869">
        <f t="shared" si="396"/>
        <v>40840</v>
      </c>
      <c r="J2869">
        <f t="shared" si="397"/>
        <v>163360</v>
      </c>
      <c r="K2869">
        <v>2.5000000000000001E-2</v>
      </c>
      <c r="L2869">
        <v>360</v>
      </c>
      <c r="M2869" s="1">
        <f t="shared" si="398"/>
        <v>645.46950030862081</v>
      </c>
      <c r="N2869">
        <f t="shared" si="402"/>
        <v>5561.5000000000009</v>
      </c>
      <c r="O2869">
        <f t="shared" si="399"/>
        <v>81.679999999999993</v>
      </c>
      <c r="P2869">
        <f t="shared" si="400"/>
        <v>171.3</v>
      </c>
      <c r="Q2869">
        <v>20000</v>
      </c>
      <c r="R2869">
        <f t="shared" si="401"/>
        <v>9.9338392683401437</v>
      </c>
      <c r="S2869">
        <f t="shared" si="403"/>
        <v>0.10700606901711197</v>
      </c>
      <c r="T2869">
        <f t="shared" si="404"/>
        <v>0.14720459622593693</v>
      </c>
      <c r="U2869">
        <f>IFERROR(VLOOKUP(D2869,'ZORI (2)'!$C$2:$F$106,4,FALSE), 0)</f>
        <v>52.309030710552761</v>
      </c>
    </row>
    <row r="2870" spans="1:21" x14ac:dyDescent="0.25">
      <c r="A2870">
        <v>3659</v>
      </c>
      <c r="B2870">
        <v>98001</v>
      </c>
      <c r="C2870" t="s">
        <v>333</v>
      </c>
      <c r="D2870" t="s">
        <v>216</v>
      </c>
      <c r="E2870">
        <v>250500</v>
      </c>
      <c r="F2870">
        <v>380900</v>
      </c>
      <c r="G2870">
        <f>IFERROR(VLOOKUP(D2870,'ZORI (2)'!$C$2:$E$106,2,FALSE), 0)</f>
        <v>1404</v>
      </c>
      <c r="H2870">
        <f>IFERROR(VLOOKUP(D2870,'ZORI (2)'!$C$2:$E$106,3,FALSE), 0)</f>
        <v>1823</v>
      </c>
      <c r="I2870">
        <f t="shared" si="396"/>
        <v>76180</v>
      </c>
      <c r="J2870">
        <f t="shared" si="397"/>
        <v>304720</v>
      </c>
      <c r="K2870">
        <v>2.5000000000000001E-2</v>
      </c>
      <c r="L2870">
        <v>360</v>
      </c>
      <c r="M2870" s="1">
        <f t="shared" si="398"/>
        <v>1204.0124028773439</v>
      </c>
      <c r="N2870">
        <f t="shared" si="402"/>
        <v>8767.5</v>
      </c>
      <c r="O2870">
        <f t="shared" si="399"/>
        <v>152.36000000000001</v>
      </c>
      <c r="P2870">
        <f t="shared" si="400"/>
        <v>182.3</v>
      </c>
      <c r="Q2870">
        <v>20000</v>
      </c>
      <c r="R2870">
        <f t="shared" si="401"/>
        <v>17.411775461693178</v>
      </c>
      <c r="S2870">
        <f t="shared" si="403"/>
        <v>0.363925268783514</v>
      </c>
      <c r="T2870">
        <f t="shared" si="404"/>
        <v>3.2510837947277195E-2</v>
      </c>
      <c r="U2870">
        <f>IFERROR(VLOOKUP(D2870,'ZORI (2)'!$C$2:$F$106,4,FALSE), 0)</f>
        <v>131.98328847007167</v>
      </c>
    </row>
    <row r="2871" spans="1:21" x14ac:dyDescent="0.25">
      <c r="A2871">
        <v>3661</v>
      </c>
      <c r="B2871">
        <v>73069</v>
      </c>
      <c r="C2871" t="s">
        <v>785</v>
      </c>
      <c r="D2871" t="s">
        <v>208</v>
      </c>
      <c r="E2871">
        <v>112600</v>
      </c>
      <c r="F2871">
        <v>144500</v>
      </c>
      <c r="G2871">
        <f>IFERROR(VLOOKUP(D2871,'ZORI (2)'!$C$2:$E$106,2,FALSE), 0)</f>
        <v>971</v>
      </c>
      <c r="H2871">
        <f>IFERROR(VLOOKUP(D2871,'ZORI (2)'!$C$2:$E$106,3,FALSE), 0)</f>
        <v>1014</v>
      </c>
      <c r="I2871">
        <f t="shared" si="396"/>
        <v>28900</v>
      </c>
      <c r="J2871">
        <f t="shared" si="397"/>
        <v>115600</v>
      </c>
      <c r="K2871">
        <v>2.5000000000000001E-2</v>
      </c>
      <c r="L2871">
        <v>360</v>
      </c>
      <c r="M2871" s="1">
        <f t="shared" si="398"/>
        <v>456.75975903327964</v>
      </c>
      <c r="N2871">
        <f t="shared" si="402"/>
        <v>3941.0000000000005</v>
      </c>
      <c r="O2871">
        <f t="shared" si="399"/>
        <v>57.800000000000004</v>
      </c>
      <c r="P2871">
        <f t="shared" si="400"/>
        <v>101.4</v>
      </c>
      <c r="Q2871">
        <v>20000</v>
      </c>
      <c r="R2871">
        <f t="shared" si="401"/>
        <v>11.875410913872452</v>
      </c>
      <c r="S2871">
        <f t="shared" si="403"/>
        <v>5.8290183900806349E-2</v>
      </c>
      <c r="T2871">
        <f t="shared" si="404"/>
        <v>9.0393499207067324E-2</v>
      </c>
      <c r="U2871">
        <f>IFERROR(VLOOKUP(D2871,'ZORI (2)'!$C$2:$F$106,4,FALSE), 0)</f>
        <v>8.8725863825406837</v>
      </c>
    </row>
    <row r="2872" spans="1:21" x14ac:dyDescent="0.25">
      <c r="A2872">
        <v>3662</v>
      </c>
      <c r="B2872">
        <v>91722</v>
      </c>
      <c r="C2872" t="s">
        <v>1721</v>
      </c>
      <c r="D2872" t="s">
        <v>198</v>
      </c>
      <c r="E2872">
        <v>373800</v>
      </c>
      <c r="F2872">
        <v>498600</v>
      </c>
      <c r="G2872">
        <f>IFERROR(VLOOKUP(D2872,'ZORI (2)'!$C$2:$E$106,2,FALSE), 0)</f>
        <v>1897</v>
      </c>
      <c r="H2872">
        <f>IFERROR(VLOOKUP(D2872,'ZORI (2)'!$C$2:$E$106,3,FALSE), 0)</f>
        <v>2405</v>
      </c>
      <c r="I2872">
        <f t="shared" si="396"/>
        <v>99720</v>
      </c>
      <c r="J2872">
        <f t="shared" si="397"/>
        <v>398880</v>
      </c>
      <c r="K2872">
        <v>2.5000000000000001E-2</v>
      </c>
      <c r="L2872">
        <v>360</v>
      </c>
      <c r="M2872" s="1">
        <f t="shared" si="398"/>
        <v>1576.0582412041053</v>
      </c>
      <c r="N2872">
        <f t="shared" si="402"/>
        <v>13083.000000000002</v>
      </c>
      <c r="O2872">
        <f t="shared" si="399"/>
        <v>199.44</v>
      </c>
      <c r="P2872">
        <f t="shared" si="400"/>
        <v>240.5</v>
      </c>
      <c r="Q2872">
        <v>20000</v>
      </c>
      <c r="R2872">
        <f t="shared" si="401"/>
        <v>17.276507276507278</v>
      </c>
      <c r="S2872">
        <f t="shared" si="403"/>
        <v>0.22541369386285492</v>
      </c>
      <c r="T2872">
        <f t="shared" si="404"/>
        <v>3.5149967286512616E-2</v>
      </c>
      <c r="U2872">
        <f>IFERROR(VLOOKUP(D2872,'ZORI (2)'!$C$2:$F$106,4,FALSE), 0)</f>
        <v>152.30041305369636</v>
      </c>
    </row>
    <row r="2873" spans="1:21" x14ac:dyDescent="0.25">
      <c r="A2873">
        <v>3663</v>
      </c>
      <c r="B2873">
        <v>92843</v>
      </c>
      <c r="C2873" t="s">
        <v>1239</v>
      </c>
      <c r="D2873" t="s">
        <v>198</v>
      </c>
      <c r="E2873">
        <v>435000</v>
      </c>
      <c r="F2873">
        <v>583600</v>
      </c>
      <c r="G2873">
        <f>IFERROR(VLOOKUP(D2873,'ZORI (2)'!$C$2:$E$106,2,FALSE), 0)</f>
        <v>1897</v>
      </c>
      <c r="H2873">
        <f>IFERROR(VLOOKUP(D2873,'ZORI (2)'!$C$2:$E$106,3,FALSE), 0)</f>
        <v>2405</v>
      </c>
      <c r="I2873">
        <f t="shared" si="396"/>
        <v>116720</v>
      </c>
      <c r="J2873">
        <f t="shared" si="397"/>
        <v>466880</v>
      </c>
      <c r="K2873">
        <v>2.5000000000000001E-2</v>
      </c>
      <c r="L2873">
        <v>360</v>
      </c>
      <c r="M2873" s="1">
        <f t="shared" si="398"/>
        <v>1844.7404524001522</v>
      </c>
      <c r="N2873">
        <f t="shared" si="402"/>
        <v>15225.000000000002</v>
      </c>
      <c r="O2873">
        <f t="shared" si="399"/>
        <v>233.44</v>
      </c>
      <c r="P2873">
        <f t="shared" si="400"/>
        <v>240.5</v>
      </c>
      <c r="Q2873">
        <v>20000</v>
      </c>
      <c r="R2873">
        <f t="shared" si="401"/>
        <v>20.221760221760221</v>
      </c>
      <c r="S2873">
        <f t="shared" si="403"/>
        <v>0.24110798022223404</v>
      </c>
      <c r="T2873">
        <f t="shared" si="404"/>
        <v>6.8171678646758672E-3</v>
      </c>
      <c r="U2873">
        <f>IFERROR(VLOOKUP(D2873,'ZORI (2)'!$C$2:$F$106,4,FALSE), 0)</f>
        <v>152.30041305369636</v>
      </c>
    </row>
    <row r="2874" spans="1:21" x14ac:dyDescent="0.25">
      <c r="A2874">
        <v>3664</v>
      </c>
      <c r="B2874">
        <v>94555</v>
      </c>
      <c r="C2874" t="s">
        <v>252</v>
      </c>
      <c r="D2874" t="s">
        <v>196</v>
      </c>
      <c r="E2874">
        <v>718500</v>
      </c>
      <c r="F2874">
        <v>1071200</v>
      </c>
      <c r="G2874">
        <f>IFERROR(VLOOKUP(D2874,'ZORI (2)'!$C$2:$E$106,2,FALSE), 0)</f>
        <v>2290</v>
      </c>
      <c r="H2874">
        <f>IFERROR(VLOOKUP(D2874,'ZORI (2)'!$C$2:$E$106,3,FALSE), 0)</f>
        <v>3055</v>
      </c>
      <c r="I2874">
        <f t="shared" si="396"/>
        <v>214240</v>
      </c>
      <c r="J2874">
        <f t="shared" si="397"/>
        <v>856960</v>
      </c>
      <c r="K2874">
        <v>2.5000000000000001E-2</v>
      </c>
      <c r="L2874">
        <v>360</v>
      </c>
      <c r="M2874" s="1">
        <f t="shared" si="398"/>
        <v>3386.0280545082987</v>
      </c>
      <c r="N2874">
        <f t="shared" si="402"/>
        <v>25147.500000000004</v>
      </c>
      <c r="O2874">
        <f t="shared" si="399"/>
        <v>428.48</v>
      </c>
      <c r="P2874">
        <f t="shared" si="400"/>
        <v>305.5</v>
      </c>
      <c r="Q2874">
        <v>20000</v>
      </c>
      <c r="R2874">
        <f t="shared" si="401"/>
        <v>29.219858156028369</v>
      </c>
      <c r="S2874">
        <f t="shared" si="403"/>
        <v>0.40274144811578638</v>
      </c>
      <c r="T2874">
        <f t="shared" si="404"/>
        <v>-4.9270287327259715E-2</v>
      </c>
      <c r="U2874">
        <f>IFERROR(VLOOKUP(D2874,'ZORI (2)'!$C$2:$F$106,4,FALSE), 0)</f>
        <v>214.07169073819685</v>
      </c>
    </row>
    <row r="2875" spans="1:21" x14ac:dyDescent="0.25">
      <c r="A2875">
        <v>3665</v>
      </c>
      <c r="B2875">
        <v>29801</v>
      </c>
      <c r="C2875" t="s">
        <v>941</v>
      </c>
      <c r="D2875" t="s">
        <v>323</v>
      </c>
      <c r="E2875">
        <v>65200</v>
      </c>
      <c r="F2875">
        <v>77400</v>
      </c>
      <c r="G2875">
        <f>IFERROR(VLOOKUP(D2875,'ZORI (2)'!$C$2:$E$106,2,FALSE), 0)</f>
        <v>970</v>
      </c>
      <c r="H2875">
        <f>IFERROR(VLOOKUP(D2875,'ZORI (2)'!$C$2:$E$106,3,FALSE), 0)</f>
        <v>1064</v>
      </c>
      <c r="I2875">
        <f t="shared" si="396"/>
        <v>15480</v>
      </c>
      <c r="J2875">
        <f t="shared" si="397"/>
        <v>61920</v>
      </c>
      <c r="K2875">
        <v>2.5000000000000001E-2</v>
      </c>
      <c r="L2875">
        <v>360</v>
      </c>
      <c r="M2875" s="1">
        <f t="shared" si="398"/>
        <v>244.65886054792969</v>
      </c>
      <c r="N2875">
        <f t="shared" si="402"/>
        <v>2282</v>
      </c>
      <c r="O2875">
        <f t="shared" si="399"/>
        <v>30.96</v>
      </c>
      <c r="P2875">
        <f t="shared" si="400"/>
        <v>106.4</v>
      </c>
      <c r="Q2875">
        <v>20000</v>
      </c>
      <c r="R2875">
        <f t="shared" si="401"/>
        <v>6.0620300751879697</v>
      </c>
      <c r="S2875">
        <f t="shared" si="403"/>
        <v>-0.11524656500765872</v>
      </c>
      <c r="T2875">
        <f t="shared" si="404"/>
        <v>0.21671981551360744</v>
      </c>
      <c r="U2875">
        <f>IFERROR(VLOOKUP(D2875,'ZORI (2)'!$C$2:$F$106,4,FALSE), 0)</f>
        <v>28.706214809819198</v>
      </c>
    </row>
    <row r="2876" spans="1:21" x14ac:dyDescent="0.25">
      <c r="A2876">
        <v>3666</v>
      </c>
      <c r="B2876">
        <v>28104</v>
      </c>
      <c r="C2876" t="s">
        <v>1722</v>
      </c>
      <c r="D2876" t="s">
        <v>200</v>
      </c>
      <c r="E2876">
        <v>241000</v>
      </c>
      <c r="F2876">
        <v>313000</v>
      </c>
      <c r="G2876">
        <f>IFERROR(VLOOKUP(D2876,'ZORI (2)'!$C$2:$E$106,2,FALSE), 0)</f>
        <v>1146</v>
      </c>
      <c r="H2876">
        <f>IFERROR(VLOOKUP(D2876,'ZORI (2)'!$C$2:$E$106,3,FALSE), 0)</f>
        <v>1375</v>
      </c>
      <c r="I2876">
        <f t="shared" si="396"/>
        <v>62600</v>
      </c>
      <c r="J2876">
        <f t="shared" si="397"/>
        <v>250400</v>
      </c>
      <c r="K2876">
        <v>2.5000000000000001E-2</v>
      </c>
      <c r="L2876">
        <v>360</v>
      </c>
      <c r="M2876" s="1">
        <f t="shared" si="398"/>
        <v>989.38273063956058</v>
      </c>
      <c r="N2876">
        <f t="shared" si="402"/>
        <v>8435</v>
      </c>
      <c r="O2876">
        <f t="shared" si="399"/>
        <v>125.19999999999999</v>
      </c>
      <c r="P2876">
        <f t="shared" si="400"/>
        <v>137.5</v>
      </c>
      <c r="Q2876">
        <v>20000</v>
      </c>
      <c r="R2876">
        <f t="shared" si="401"/>
        <v>18.969696969696969</v>
      </c>
      <c r="S2876">
        <f t="shared" si="403"/>
        <v>0.1616902035741459</v>
      </c>
      <c r="T2876">
        <f t="shared" si="404"/>
        <v>1.6202638900700516E-2</v>
      </c>
      <c r="U2876">
        <f>IFERROR(VLOOKUP(D2876,'ZORI (2)'!$C$2:$F$106,4,FALSE), 0)</f>
        <v>70.566747242072395</v>
      </c>
    </row>
    <row r="2877" spans="1:21" x14ac:dyDescent="0.25">
      <c r="A2877">
        <v>3668</v>
      </c>
      <c r="B2877">
        <v>55347</v>
      </c>
      <c r="C2877" t="s">
        <v>1723</v>
      </c>
      <c r="D2877" t="s">
        <v>307</v>
      </c>
      <c r="E2877">
        <v>389800</v>
      </c>
      <c r="F2877">
        <v>426400</v>
      </c>
      <c r="G2877">
        <f>IFERROR(VLOOKUP(D2877,'ZORI (2)'!$C$2:$E$106,2,FALSE), 0)</f>
        <v>1268</v>
      </c>
      <c r="H2877">
        <f>IFERROR(VLOOKUP(D2877,'ZORI (2)'!$C$2:$E$106,3,FALSE), 0)</f>
        <v>1485</v>
      </c>
      <c r="I2877">
        <f t="shared" si="396"/>
        <v>85280</v>
      </c>
      <c r="J2877">
        <f t="shared" si="397"/>
        <v>341120</v>
      </c>
      <c r="K2877">
        <v>2.5000000000000001E-2</v>
      </c>
      <c r="L2877">
        <v>360</v>
      </c>
      <c r="M2877" s="1">
        <f t="shared" si="398"/>
        <v>1347.8364100469926</v>
      </c>
      <c r="N2877">
        <f t="shared" si="402"/>
        <v>13643.000000000002</v>
      </c>
      <c r="O2877">
        <f t="shared" si="399"/>
        <v>170.56</v>
      </c>
      <c r="P2877">
        <f t="shared" si="400"/>
        <v>148.5</v>
      </c>
      <c r="Q2877">
        <v>20000</v>
      </c>
      <c r="R2877">
        <f t="shared" si="401"/>
        <v>23.928170594837262</v>
      </c>
      <c r="S2877">
        <f t="shared" si="403"/>
        <v>6.9832303285211937E-3</v>
      </c>
      <c r="T2877">
        <f t="shared" si="404"/>
        <v>-1.8354371488811319E-2</v>
      </c>
      <c r="U2877">
        <f>IFERROR(VLOOKUP(D2877,'ZORI (2)'!$C$2:$F$106,4,FALSE), 0)</f>
        <v>66.493977017409904</v>
      </c>
    </row>
    <row r="2878" spans="1:21" x14ac:dyDescent="0.25">
      <c r="A2878">
        <v>3669</v>
      </c>
      <c r="B2878">
        <v>92595</v>
      </c>
      <c r="C2878" t="s">
        <v>1724</v>
      </c>
      <c r="D2878" t="s">
        <v>240</v>
      </c>
      <c r="E2878">
        <v>308900</v>
      </c>
      <c r="F2878">
        <v>406700</v>
      </c>
      <c r="G2878">
        <f>IFERROR(VLOOKUP(D2878,'ZORI (2)'!$C$2:$E$106,2,FALSE), 0)</f>
        <v>1469</v>
      </c>
      <c r="H2878">
        <f>IFERROR(VLOOKUP(D2878,'ZORI (2)'!$C$2:$E$106,3,FALSE), 0)</f>
        <v>1814</v>
      </c>
      <c r="I2878">
        <f t="shared" si="396"/>
        <v>81340</v>
      </c>
      <c r="J2878">
        <f t="shared" si="397"/>
        <v>325360</v>
      </c>
      <c r="K2878">
        <v>2.5000000000000001E-2</v>
      </c>
      <c r="L2878">
        <v>360</v>
      </c>
      <c r="M2878" s="1">
        <f t="shared" si="398"/>
        <v>1285.5653563933206</v>
      </c>
      <c r="N2878">
        <f t="shared" si="402"/>
        <v>10811.500000000002</v>
      </c>
      <c r="O2878">
        <f t="shared" si="399"/>
        <v>162.68</v>
      </c>
      <c r="P2878">
        <f t="shared" si="400"/>
        <v>181.4</v>
      </c>
      <c r="Q2878">
        <v>20000</v>
      </c>
      <c r="R2878">
        <f t="shared" si="401"/>
        <v>18.683388460124956</v>
      </c>
      <c r="S2878">
        <f t="shared" si="403"/>
        <v>0.19719232348625232</v>
      </c>
      <c r="T2878">
        <f t="shared" si="404"/>
        <v>1.9725600845999846E-2</v>
      </c>
      <c r="U2878">
        <f>IFERROR(VLOOKUP(D2878,'ZORI (2)'!$C$2:$F$106,4,FALSE), 0)</f>
        <v>101.92401214483601</v>
      </c>
    </row>
    <row r="2879" spans="1:21" x14ac:dyDescent="0.25">
      <c r="A2879">
        <v>3670</v>
      </c>
      <c r="B2879">
        <v>2119</v>
      </c>
      <c r="C2879" t="s">
        <v>219</v>
      </c>
      <c r="D2879" t="s">
        <v>219</v>
      </c>
      <c r="E2879">
        <v>269500</v>
      </c>
      <c r="F2879">
        <v>512600</v>
      </c>
      <c r="G2879">
        <f>IFERROR(VLOOKUP(D2879,'ZORI (2)'!$C$2:$E$106,2,FALSE), 0)</f>
        <v>2124</v>
      </c>
      <c r="H2879">
        <f>IFERROR(VLOOKUP(D2879,'ZORI (2)'!$C$2:$E$106,3,FALSE), 0)</f>
        <v>2442</v>
      </c>
      <c r="I2879">
        <f t="shared" si="396"/>
        <v>102520</v>
      </c>
      <c r="J2879">
        <f t="shared" si="397"/>
        <v>410080</v>
      </c>
      <c r="K2879">
        <v>2.5000000000000001E-2</v>
      </c>
      <c r="L2879">
        <v>360</v>
      </c>
      <c r="M2879" s="1">
        <f t="shared" si="398"/>
        <v>1620.3117818716894</v>
      </c>
      <c r="N2879">
        <f t="shared" si="402"/>
        <v>9432.5</v>
      </c>
      <c r="O2879">
        <f t="shared" si="399"/>
        <v>205.04000000000002</v>
      </c>
      <c r="P2879">
        <f t="shared" si="400"/>
        <v>244.20000000000002</v>
      </c>
      <c r="Q2879">
        <v>20000</v>
      </c>
      <c r="R2879">
        <f t="shared" si="401"/>
        <v>17.492492492492492</v>
      </c>
      <c r="S2879">
        <f t="shared" si="403"/>
        <v>0.71476838416699418</v>
      </c>
      <c r="T2879">
        <f t="shared" si="404"/>
        <v>3.3871117391028785E-2</v>
      </c>
      <c r="U2879">
        <f>IFERROR(VLOOKUP(D2879,'ZORI (2)'!$C$2:$F$106,4,FALSE), 0)</f>
        <v>98.079496251938465</v>
      </c>
    </row>
    <row r="2880" spans="1:21" x14ac:dyDescent="0.25">
      <c r="A2880">
        <v>3671</v>
      </c>
      <c r="B2880">
        <v>11727</v>
      </c>
      <c r="C2880" t="s">
        <v>1725</v>
      </c>
      <c r="D2880" t="s">
        <v>195</v>
      </c>
      <c r="E2880">
        <v>273300</v>
      </c>
      <c r="F2880">
        <v>325200</v>
      </c>
      <c r="G2880">
        <f>IFERROR(VLOOKUP(D2880,'ZORI (2)'!$C$2:$E$106,2,FALSE), 0)</f>
        <v>2329</v>
      </c>
      <c r="H2880">
        <f>IFERROR(VLOOKUP(D2880,'ZORI (2)'!$C$2:$E$106,3,FALSE), 0)</f>
        <v>2608</v>
      </c>
      <c r="I2880">
        <f t="shared" si="396"/>
        <v>65040</v>
      </c>
      <c r="J2880">
        <f t="shared" si="397"/>
        <v>260160</v>
      </c>
      <c r="K2880">
        <v>2.5000000000000001E-2</v>
      </c>
      <c r="L2880">
        <v>360</v>
      </c>
      <c r="M2880" s="1">
        <f t="shared" si="398"/>
        <v>1027.9465303641698</v>
      </c>
      <c r="N2880">
        <f t="shared" si="402"/>
        <v>9565.5000000000018</v>
      </c>
      <c r="O2880">
        <f t="shared" si="399"/>
        <v>130.07999999999998</v>
      </c>
      <c r="P2880">
        <f t="shared" si="400"/>
        <v>260.8</v>
      </c>
      <c r="Q2880">
        <v>20000</v>
      </c>
      <c r="R2880">
        <f t="shared" si="401"/>
        <v>10.391104294478527</v>
      </c>
      <c r="S2880">
        <f t="shared" si="403"/>
        <v>7.3743955650280399E-2</v>
      </c>
      <c r="T2880">
        <f t="shared" si="404"/>
        <v>0.15083775928069681</v>
      </c>
      <c r="U2880">
        <f>IFERROR(VLOOKUP(D2880,'ZORI (2)'!$C$2:$F$106,4,FALSE), 0)</f>
        <v>81.282042347392249</v>
      </c>
    </row>
    <row r="2881" spans="1:21" x14ac:dyDescent="0.25">
      <c r="A2881">
        <v>3672</v>
      </c>
      <c r="B2881">
        <v>37215</v>
      </c>
      <c r="C2881" t="s">
        <v>197</v>
      </c>
      <c r="D2881" t="s">
        <v>197</v>
      </c>
      <c r="E2881">
        <v>582800</v>
      </c>
      <c r="F2881">
        <v>785400</v>
      </c>
      <c r="G2881">
        <f>IFERROR(VLOOKUP(D2881,'ZORI (2)'!$C$2:$E$106,2,FALSE), 0)</f>
        <v>1223</v>
      </c>
      <c r="H2881">
        <f>IFERROR(VLOOKUP(D2881,'ZORI (2)'!$C$2:$E$106,3,FALSE), 0)</f>
        <v>1493</v>
      </c>
      <c r="I2881">
        <f t="shared" si="396"/>
        <v>157080</v>
      </c>
      <c r="J2881">
        <f t="shared" si="397"/>
        <v>628320</v>
      </c>
      <c r="K2881">
        <v>2.5000000000000001E-2</v>
      </c>
      <c r="L2881">
        <v>360</v>
      </c>
      <c r="M2881" s="1">
        <f t="shared" si="398"/>
        <v>2482.6236314514726</v>
      </c>
      <c r="N2881">
        <f t="shared" si="402"/>
        <v>20398.000000000004</v>
      </c>
      <c r="O2881">
        <f t="shared" si="399"/>
        <v>314.16000000000003</v>
      </c>
      <c r="P2881">
        <f t="shared" si="400"/>
        <v>149.30000000000001</v>
      </c>
      <c r="Q2881">
        <v>20000</v>
      </c>
      <c r="R2881">
        <f t="shared" si="401"/>
        <v>43.837910247823174</v>
      </c>
      <c r="S2881">
        <f t="shared" si="403"/>
        <v>0.2602736209037898</v>
      </c>
      <c r="T2881">
        <f t="shared" si="404"/>
        <v>-8.8298461486432278E-2</v>
      </c>
      <c r="U2881">
        <f>IFERROR(VLOOKUP(D2881,'ZORI (2)'!$C$2:$F$106,4,FALSE), 0)</f>
        <v>82.462282658343199</v>
      </c>
    </row>
    <row r="2882" spans="1:21" x14ac:dyDescent="0.25">
      <c r="A2882">
        <v>3674</v>
      </c>
      <c r="B2882">
        <v>33772</v>
      </c>
      <c r="C2882" t="s">
        <v>1726</v>
      </c>
      <c r="D2882" t="s">
        <v>246</v>
      </c>
      <c r="E2882">
        <v>148300</v>
      </c>
      <c r="F2882">
        <v>234500</v>
      </c>
      <c r="G2882">
        <f>IFERROR(VLOOKUP(D2882,'ZORI (2)'!$C$2:$E$106,2,FALSE), 0)</f>
        <v>1174</v>
      </c>
      <c r="H2882">
        <f>IFERROR(VLOOKUP(D2882,'ZORI (2)'!$C$2:$E$106,3,FALSE), 0)</f>
        <v>1421</v>
      </c>
      <c r="I2882">
        <f t="shared" ref="I2882:I2945" si="405">+F2882*0.2</f>
        <v>46900</v>
      </c>
      <c r="J2882">
        <f t="shared" ref="J2882:J2945" si="406">+F2882-I2882</f>
        <v>187600</v>
      </c>
      <c r="K2882">
        <v>2.5000000000000001E-2</v>
      </c>
      <c r="L2882">
        <v>360</v>
      </c>
      <c r="M2882" s="1">
        <f t="shared" ref="M2882:M2945" si="407">J2882*((K2882/12)*(1+(K2882/12))^L2882)/((1+(K2882/12))^L2882-1)</f>
        <v>741.24680618203513</v>
      </c>
      <c r="N2882">
        <f t="shared" si="402"/>
        <v>5190.5000000000009</v>
      </c>
      <c r="O2882">
        <f t="shared" ref="O2882:O2945" si="408">(+F2882/100000)*40</f>
        <v>93.800000000000011</v>
      </c>
      <c r="P2882">
        <f t="shared" ref="P2882:P2945" si="409">+H2882*0.1</f>
        <v>142.1</v>
      </c>
      <c r="Q2882">
        <v>20000</v>
      </c>
      <c r="R2882">
        <f t="shared" ref="R2882:R2945" si="410">+F2882/(H2882*12)</f>
        <v>13.752052545155994</v>
      </c>
      <c r="S2882">
        <f t="shared" si="403"/>
        <v>0.35165902455754061</v>
      </c>
      <c r="T2882">
        <f t="shared" si="404"/>
        <v>7.3882665896554706E-2</v>
      </c>
      <c r="U2882">
        <f>IFERROR(VLOOKUP(D2882,'ZORI (2)'!$C$2:$F$106,4,FALSE), 0)</f>
        <v>73.623051699156008</v>
      </c>
    </row>
    <row r="2883" spans="1:21" x14ac:dyDescent="0.25">
      <c r="A2883">
        <v>3676</v>
      </c>
      <c r="B2883">
        <v>77301</v>
      </c>
      <c r="C2883" t="s">
        <v>1467</v>
      </c>
      <c r="D2883" t="s">
        <v>193</v>
      </c>
      <c r="E2883">
        <v>98200</v>
      </c>
      <c r="F2883">
        <v>137800</v>
      </c>
      <c r="G2883">
        <f>IFERROR(VLOOKUP(D2883,'ZORI (2)'!$C$2:$E$106,2,FALSE), 0)</f>
        <v>1302</v>
      </c>
      <c r="H2883">
        <f>IFERROR(VLOOKUP(D2883,'ZORI (2)'!$C$2:$E$106,3,FALSE), 0)</f>
        <v>1452</v>
      </c>
      <c r="I2883">
        <f t="shared" si="405"/>
        <v>27560</v>
      </c>
      <c r="J2883">
        <f t="shared" si="406"/>
        <v>110240</v>
      </c>
      <c r="K2883">
        <v>2.5000000000000001E-2</v>
      </c>
      <c r="L2883">
        <v>360</v>
      </c>
      <c r="M2883" s="1">
        <f t="shared" si="407"/>
        <v>435.58127885665004</v>
      </c>
      <c r="N2883">
        <f t="shared" ref="N2883:N2946" si="411">+E2883*0.035</f>
        <v>3437.0000000000005</v>
      </c>
      <c r="O2883">
        <f t="shared" si="408"/>
        <v>55.12</v>
      </c>
      <c r="P2883">
        <f t="shared" si="409"/>
        <v>145.20000000000002</v>
      </c>
      <c r="Q2883">
        <v>20000</v>
      </c>
      <c r="R2883">
        <f t="shared" si="410"/>
        <v>7.9086317722681363</v>
      </c>
      <c r="S2883">
        <f t="shared" ref="S2883:S2946" si="412">(+F2883-(E2883+N2883+Q2883))/(E2883+N2883+Q2883)</f>
        <v>0.13287897596948298</v>
      </c>
      <c r="T2883">
        <f t="shared" ref="T2883:T2946" si="413">IFERROR(((+H2883*12)-((+M2883+O2883+P2883)*12))/(+I2883+N2883+Q2883),0)</f>
        <v>0.19203452465282664</v>
      </c>
      <c r="U2883">
        <f>IFERROR(VLOOKUP(D2883,'ZORI (2)'!$C$2:$F$106,4,FALSE), 0)</f>
        <v>33.665786847801911</v>
      </c>
    </row>
    <row r="2884" spans="1:21" x14ac:dyDescent="0.25">
      <c r="A2884">
        <v>3679</v>
      </c>
      <c r="B2884">
        <v>90621</v>
      </c>
      <c r="C2884" t="s">
        <v>1386</v>
      </c>
      <c r="D2884" t="s">
        <v>198</v>
      </c>
      <c r="E2884">
        <v>433900</v>
      </c>
      <c r="F2884">
        <v>575000</v>
      </c>
      <c r="G2884">
        <f>IFERROR(VLOOKUP(D2884,'ZORI (2)'!$C$2:$E$106,2,FALSE), 0)</f>
        <v>1897</v>
      </c>
      <c r="H2884">
        <f>IFERROR(VLOOKUP(D2884,'ZORI (2)'!$C$2:$E$106,3,FALSE), 0)</f>
        <v>2405</v>
      </c>
      <c r="I2884">
        <f t="shared" si="405"/>
        <v>115000</v>
      </c>
      <c r="J2884">
        <f t="shared" si="406"/>
        <v>460000</v>
      </c>
      <c r="K2884">
        <v>2.5000000000000001E-2</v>
      </c>
      <c r="L2884">
        <v>360</v>
      </c>
      <c r="M2884" s="1">
        <f t="shared" si="407"/>
        <v>1817.5561345614935</v>
      </c>
      <c r="N2884">
        <f t="shared" si="411"/>
        <v>15186.500000000002</v>
      </c>
      <c r="O2884">
        <f t="shared" si="408"/>
        <v>230</v>
      </c>
      <c r="P2884">
        <f t="shared" si="409"/>
        <v>240.5</v>
      </c>
      <c r="Q2884">
        <v>20000</v>
      </c>
      <c r="R2884">
        <f t="shared" si="410"/>
        <v>19.923769923769925</v>
      </c>
      <c r="S2884">
        <f t="shared" si="412"/>
        <v>0.22578671524335064</v>
      </c>
      <c r="T2884">
        <f t="shared" si="413"/>
        <v>9.3438916631127314E-3</v>
      </c>
      <c r="U2884">
        <f>IFERROR(VLOOKUP(D2884,'ZORI (2)'!$C$2:$F$106,4,FALSE), 0)</f>
        <v>152.30041305369636</v>
      </c>
    </row>
    <row r="2885" spans="1:21" x14ac:dyDescent="0.25">
      <c r="A2885">
        <v>3682</v>
      </c>
      <c r="B2885">
        <v>23238</v>
      </c>
      <c r="C2885" t="s">
        <v>1188</v>
      </c>
      <c r="D2885" t="s">
        <v>224</v>
      </c>
      <c r="E2885">
        <v>254200</v>
      </c>
      <c r="F2885">
        <v>304700</v>
      </c>
      <c r="G2885">
        <f>IFERROR(VLOOKUP(D2885,'ZORI (2)'!$C$2:$E$106,2,FALSE), 0)</f>
        <v>1084</v>
      </c>
      <c r="H2885">
        <f>IFERROR(VLOOKUP(D2885,'ZORI (2)'!$C$2:$E$106,3,FALSE), 0)</f>
        <v>1223</v>
      </c>
      <c r="I2885">
        <f t="shared" si="405"/>
        <v>60940</v>
      </c>
      <c r="J2885">
        <f t="shared" si="406"/>
        <v>243760</v>
      </c>
      <c r="K2885">
        <v>2.5000000000000001E-2</v>
      </c>
      <c r="L2885">
        <v>360</v>
      </c>
      <c r="M2885" s="1">
        <f t="shared" si="407"/>
        <v>963.14670295806434</v>
      </c>
      <c r="N2885">
        <f t="shared" si="411"/>
        <v>8897</v>
      </c>
      <c r="O2885">
        <f t="shared" si="408"/>
        <v>121.88000000000001</v>
      </c>
      <c r="P2885">
        <f t="shared" si="409"/>
        <v>122.30000000000001</v>
      </c>
      <c r="Q2885">
        <v>20000</v>
      </c>
      <c r="R2885">
        <f t="shared" si="410"/>
        <v>20.761787953120741</v>
      </c>
      <c r="S2885">
        <f t="shared" si="412"/>
        <v>7.6309533481456887E-2</v>
      </c>
      <c r="T2885">
        <f t="shared" si="413"/>
        <v>2.0935646170645562E-3</v>
      </c>
      <c r="U2885">
        <f>IFERROR(VLOOKUP(D2885,'ZORI (2)'!$C$2:$F$106,4,FALSE), 0)</f>
        <v>40.174523605623193</v>
      </c>
    </row>
    <row r="2886" spans="1:21" x14ac:dyDescent="0.25">
      <c r="A2886">
        <v>3683</v>
      </c>
      <c r="B2886">
        <v>70791</v>
      </c>
      <c r="C2886" t="s">
        <v>1727</v>
      </c>
      <c r="D2886" t="s">
        <v>291</v>
      </c>
      <c r="E2886">
        <v>164500</v>
      </c>
      <c r="F2886">
        <v>194700</v>
      </c>
      <c r="G2886">
        <f>IFERROR(VLOOKUP(D2886,'ZORI (2)'!$C$2:$E$106,2,FALSE), 0)</f>
        <v>1082</v>
      </c>
      <c r="H2886">
        <f>IFERROR(VLOOKUP(D2886,'ZORI (2)'!$C$2:$E$106,3,FALSE), 0)</f>
        <v>1187</v>
      </c>
      <c r="I2886">
        <f t="shared" si="405"/>
        <v>38940</v>
      </c>
      <c r="J2886">
        <f t="shared" si="406"/>
        <v>155760</v>
      </c>
      <c r="K2886">
        <v>2.5000000000000001E-2</v>
      </c>
      <c r="L2886">
        <v>360</v>
      </c>
      <c r="M2886" s="1">
        <f t="shared" si="407"/>
        <v>615.44031199847439</v>
      </c>
      <c r="N2886">
        <f t="shared" si="411"/>
        <v>5757.5000000000009</v>
      </c>
      <c r="O2886">
        <f t="shared" si="408"/>
        <v>77.88</v>
      </c>
      <c r="P2886">
        <f t="shared" si="409"/>
        <v>118.7</v>
      </c>
      <c r="Q2886">
        <v>20000</v>
      </c>
      <c r="R2886">
        <f t="shared" si="410"/>
        <v>13.668913226621735</v>
      </c>
      <c r="S2886">
        <f t="shared" si="412"/>
        <v>2.3349933642563367E-2</v>
      </c>
      <c r="T2886">
        <f t="shared" si="413"/>
        <v>6.9550697569740819E-2</v>
      </c>
      <c r="U2886">
        <f>IFERROR(VLOOKUP(D2886,'ZORI (2)'!$C$2:$F$106,4,FALSE), 0)</f>
        <v>35.646363984369039</v>
      </c>
    </row>
    <row r="2887" spans="1:21" x14ac:dyDescent="0.25">
      <c r="A2887">
        <v>3684</v>
      </c>
      <c r="B2887">
        <v>22206</v>
      </c>
      <c r="C2887" t="s">
        <v>624</v>
      </c>
      <c r="D2887" t="s">
        <v>203</v>
      </c>
      <c r="E2887">
        <v>474500</v>
      </c>
      <c r="F2887">
        <v>584200</v>
      </c>
      <c r="G2887">
        <f>IFERROR(VLOOKUP(D2887,'ZORI (2)'!$C$2:$E$106,2,FALSE), 0)</f>
        <v>1905</v>
      </c>
      <c r="H2887">
        <f>IFERROR(VLOOKUP(D2887,'ZORI (2)'!$C$2:$E$106,3,FALSE), 0)</f>
        <v>2043</v>
      </c>
      <c r="I2887">
        <f t="shared" si="405"/>
        <v>116840</v>
      </c>
      <c r="J2887">
        <f t="shared" si="406"/>
        <v>467360</v>
      </c>
      <c r="K2887">
        <v>2.5000000000000001E-2</v>
      </c>
      <c r="L2887">
        <v>360</v>
      </c>
      <c r="M2887" s="1">
        <f t="shared" si="407"/>
        <v>1846.6370327144771</v>
      </c>
      <c r="N2887">
        <f t="shared" si="411"/>
        <v>16607.5</v>
      </c>
      <c r="O2887">
        <f t="shared" si="408"/>
        <v>233.67999999999998</v>
      </c>
      <c r="P2887">
        <f t="shared" si="409"/>
        <v>204.3</v>
      </c>
      <c r="Q2887">
        <v>20000</v>
      </c>
      <c r="R2887">
        <f t="shared" si="410"/>
        <v>23.829335943873389</v>
      </c>
      <c r="S2887">
        <f t="shared" si="412"/>
        <v>0.14300807560053413</v>
      </c>
      <c r="T2887">
        <f t="shared" si="413"/>
        <v>-1.8895090454870415E-2</v>
      </c>
      <c r="U2887">
        <f>IFERROR(VLOOKUP(D2887,'ZORI (2)'!$C$2:$F$106,4,FALSE), 0)</f>
        <v>40.400261415601996</v>
      </c>
    </row>
    <row r="2888" spans="1:21" x14ac:dyDescent="0.25">
      <c r="A2888">
        <v>3685</v>
      </c>
      <c r="B2888">
        <v>29673</v>
      </c>
      <c r="C2888" t="s">
        <v>1728</v>
      </c>
      <c r="D2888" t="s">
        <v>261</v>
      </c>
      <c r="E2888">
        <v>117000</v>
      </c>
      <c r="F2888">
        <v>149000</v>
      </c>
      <c r="G2888">
        <f>IFERROR(VLOOKUP(D2888,'ZORI (2)'!$C$2:$E$106,2,FALSE), 0)</f>
        <v>1014</v>
      </c>
      <c r="H2888">
        <f>IFERROR(VLOOKUP(D2888,'ZORI (2)'!$C$2:$E$106,3,FALSE), 0)</f>
        <v>1171</v>
      </c>
      <c r="I2888">
        <f t="shared" si="405"/>
        <v>29800</v>
      </c>
      <c r="J2888">
        <f t="shared" si="406"/>
        <v>119200</v>
      </c>
      <c r="K2888">
        <v>2.5000000000000001E-2</v>
      </c>
      <c r="L2888">
        <v>360</v>
      </c>
      <c r="M2888" s="1">
        <f t="shared" si="407"/>
        <v>470.98411139071743</v>
      </c>
      <c r="N2888">
        <f t="shared" si="411"/>
        <v>4095.0000000000005</v>
      </c>
      <c r="O2888">
        <f t="shared" si="408"/>
        <v>59.6</v>
      </c>
      <c r="P2888">
        <f t="shared" si="409"/>
        <v>117.10000000000001</v>
      </c>
      <c r="Q2888">
        <v>20000</v>
      </c>
      <c r="R2888">
        <f t="shared" si="410"/>
        <v>10.603472815257614</v>
      </c>
      <c r="S2888">
        <f t="shared" si="412"/>
        <v>5.6026081717991422E-2</v>
      </c>
      <c r="T2888">
        <f t="shared" si="413"/>
        <v>0.11651898438280714</v>
      </c>
      <c r="U2888">
        <f>IFERROR(VLOOKUP(D2888,'ZORI (2)'!$C$2:$F$106,4,FALSE), 0)</f>
        <v>47.84480118048355</v>
      </c>
    </row>
    <row r="2889" spans="1:21" x14ac:dyDescent="0.25">
      <c r="A2889">
        <v>3688</v>
      </c>
      <c r="B2889">
        <v>93215</v>
      </c>
      <c r="C2889" t="s">
        <v>1729</v>
      </c>
      <c r="D2889" t="s">
        <v>288</v>
      </c>
      <c r="E2889">
        <v>137700</v>
      </c>
      <c r="F2889">
        <v>206500</v>
      </c>
      <c r="G2889">
        <f>IFERROR(VLOOKUP(D2889,'ZORI (2)'!$C$2:$E$106,2,FALSE), 0)</f>
        <v>1023</v>
      </c>
      <c r="H2889">
        <f>IFERROR(VLOOKUP(D2889,'ZORI (2)'!$C$2:$E$106,3,FALSE), 0)</f>
        <v>1144</v>
      </c>
      <c r="I2889">
        <f t="shared" si="405"/>
        <v>41300</v>
      </c>
      <c r="J2889">
        <f t="shared" si="406"/>
        <v>165200</v>
      </c>
      <c r="K2889">
        <v>2.5000000000000001E-2</v>
      </c>
      <c r="L2889">
        <v>360</v>
      </c>
      <c r="M2889" s="1">
        <f t="shared" si="407"/>
        <v>652.73972484686681</v>
      </c>
      <c r="N2889">
        <f t="shared" si="411"/>
        <v>4819.5000000000009</v>
      </c>
      <c r="O2889">
        <f t="shared" si="408"/>
        <v>82.6</v>
      </c>
      <c r="P2889">
        <f t="shared" si="409"/>
        <v>114.4</v>
      </c>
      <c r="Q2889">
        <v>20000</v>
      </c>
      <c r="R2889">
        <f t="shared" si="410"/>
        <v>15.042249417249417</v>
      </c>
      <c r="S2889">
        <f t="shared" si="412"/>
        <v>0.27061675675841979</v>
      </c>
      <c r="T2889">
        <f t="shared" si="413"/>
        <v>5.3405172480699321E-2</v>
      </c>
      <c r="U2889">
        <f>IFERROR(VLOOKUP(D2889,'ZORI (2)'!$C$2:$F$106,4,FALSE), 0)</f>
        <v>33.716946525348312</v>
      </c>
    </row>
    <row r="2890" spans="1:21" x14ac:dyDescent="0.25">
      <c r="A2890">
        <v>3690</v>
      </c>
      <c r="B2890">
        <v>76012</v>
      </c>
      <c r="C2890" t="s">
        <v>624</v>
      </c>
      <c r="D2890" t="s">
        <v>192</v>
      </c>
      <c r="E2890">
        <v>164800</v>
      </c>
      <c r="F2890">
        <v>226800</v>
      </c>
      <c r="G2890">
        <f>IFERROR(VLOOKUP(D2890,'ZORI (2)'!$C$2:$E$106,2,FALSE), 0)</f>
        <v>1240</v>
      </c>
      <c r="H2890">
        <f>IFERROR(VLOOKUP(D2890,'ZORI (2)'!$C$2:$E$106,3,FALSE), 0)</f>
        <v>1481</v>
      </c>
      <c r="I2890">
        <f t="shared" si="405"/>
        <v>45360</v>
      </c>
      <c r="J2890">
        <f t="shared" si="406"/>
        <v>181440</v>
      </c>
      <c r="K2890">
        <v>2.5000000000000001E-2</v>
      </c>
      <c r="L2890">
        <v>360</v>
      </c>
      <c r="M2890" s="1">
        <f t="shared" si="407"/>
        <v>716.90735881486376</v>
      </c>
      <c r="N2890">
        <f t="shared" si="411"/>
        <v>5768.0000000000009</v>
      </c>
      <c r="O2890">
        <f t="shared" si="408"/>
        <v>90.72</v>
      </c>
      <c r="P2890">
        <f t="shared" si="409"/>
        <v>148.1</v>
      </c>
      <c r="Q2890">
        <v>20000</v>
      </c>
      <c r="R2890">
        <f t="shared" si="410"/>
        <v>12.76164753544902</v>
      </c>
      <c r="S2890">
        <f t="shared" si="412"/>
        <v>0.19012635909491626</v>
      </c>
      <c r="T2890">
        <f t="shared" si="413"/>
        <v>8.8618711256068405E-2</v>
      </c>
      <c r="U2890">
        <f>IFERROR(VLOOKUP(D2890,'ZORI (2)'!$C$2:$F$106,4,FALSE), 0)</f>
        <v>73.617039721894315</v>
      </c>
    </row>
    <row r="2891" spans="1:21" x14ac:dyDescent="0.25">
      <c r="A2891">
        <v>3692</v>
      </c>
      <c r="B2891">
        <v>37849</v>
      </c>
      <c r="C2891" t="s">
        <v>1134</v>
      </c>
      <c r="D2891" t="s">
        <v>346</v>
      </c>
      <c r="E2891">
        <v>141700</v>
      </c>
      <c r="F2891">
        <v>174300</v>
      </c>
      <c r="G2891">
        <f>IFERROR(VLOOKUP(D2891,'ZORI (2)'!$C$2:$E$106,2,FALSE), 0)</f>
        <v>1024</v>
      </c>
      <c r="H2891">
        <f>IFERROR(VLOOKUP(D2891,'ZORI (2)'!$C$2:$E$106,3,FALSE), 0)</f>
        <v>1170</v>
      </c>
      <c r="I2891">
        <f t="shared" si="405"/>
        <v>34860</v>
      </c>
      <c r="J2891">
        <f t="shared" si="406"/>
        <v>139440</v>
      </c>
      <c r="K2891">
        <v>2.5000000000000001E-2</v>
      </c>
      <c r="L2891">
        <v>360</v>
      </c>
      <c r="M2891" s="1">
        <f t="shared" si="407"/>
        <v>550.95658131142318</v>
      </c>
      <c r="N2891">
        <f t="shared" si="411"/>
        <v>4959.5000000000009</v>
      </c>
      <c r="O2891">
        <f t="shared" si="408"/>
        <v>69.72</v>
      </c>
      <c r="P2891">
        <f t="shared" si="409"/>
        <v>117</v>
      </c>
      <c r="Q2891">
        <v>20000</v>
      </c>
      <c r="R2891">
        <f t="shared" si="410"/>
        <v>12.414529914529915</v>
      </c>
      <c r="S2891">
        <f t="shared" si="412"/>
        <v>4.5844971333767352E-2</v>
      </c>
      <c r="T2891">
        <f t="shared" si="413"/>
        <v>8.6725583200510242E-2</v>
      </c>
      <c r="U2891">
        <f>IFERROR(VLOOKUP(D2891,'ZORI (2)'!$C$2:$F$106,4,FALSE), 0)</f>
        <v>41.80961872209641</v>
      </c>
    </row>
    <row r="2892" spans="1:21" x14ac:dyDescent="0.25">
      <c r="A2892">
        <v>3693</v>
      </c>
      <c r="B2892">
        <v>53227</v>
      </c>
      <c r="C2892" t="s">
        <v>1025</v>
      </c>
      <c r="D2892" t="s">
        <v>353</v>
      </c>
      <c r="E2892">
        <v>131800</v>
      </c>
      <c r="F2892">
        <v>152900</v>
      </c>
      <c r="G2892">
        <f>IFERROR(VLOOKUP(D2892,'ZORI (2)'!$C$2:$E$106,2,FALSE), 0)</f>
        <v>971</v>
      </c>
      <c r="H2892">
        <f>IFERROR(VLOOKUP(D2892,'ZORI (2)'!$C$2:$E$106,3,FALSE), 0)</f>
        <v>1061</v>
      </c>
      <c r="I2892">
        <f t="shared" si="405"/>
        <v>30580</v>
      </c>
      <c r="J2892">
        <f t="shared" si="406"/>
        <v>122320</v>
      </c>
      <c r="K2892">
        <v>2.5000000000000001E-2</v>
      </c>
      <c r="L2892">
        <v>360</v>
      </c>
      <c r="M2892" s="1">
        <f t="shared" si="407"/>
        <v>483.31188343383019</v>
      </c>
      <c r="N2892">
        <f t="shared" si="411"/>
        <v>4613</v>
      </c>
      <c r="O2892">
        <f t="shared" si="408"/>
        <v>61.16</v>
      </c>
      <c r="P2892">
        <f t="shared" si="409"/>
        <v>106.10000000000001</v>
      </c>
      <c r="Q2892">
        <v>20000</v>
      </c>
      <c r="R2892">
        <f t="shared" si="410"/>
        <v>12.009110901665096</v>
      </c>
      <c r="S2892">
        <f t="shared" si="412"/>
        <v>-2.2459769967969414E-2</v>
      </c>
      <c r="T2892">
        <f t="shared" si="413"/>
        <v>8.9234819611074559E-2</v>
      </c>
      <c r="U2892">
        <f>IFERROR(VLOOKUP(D2892,'ZORI (2)'!$C$2:$F$106,4,FALSE), 0)</f>
        <v>24.07240000865869</v>
      </c>
    </row>
    <row r="2893" spans="1:21" x14ac:dyDescent="0.25">
      <c r="A2893">
        <v>3694</v>
      </c>
      <c r="B2893">
        <v>32129</v>
      </c>
      <c r="C2893" t="s">
        <v>1144</v>
      </c>
      <c r="D2893" t="s">
        <v>270</v>
      </c>
      <c r="E2893">
        <v>127900</v>
      </c>
      <c r="F2893">
        <v>182000</v>
      </c>
      <c r="G2893">
        <f>IFERROR(VLOOKUP(D2893,'ZORI (2)'!$C$2:$E$106,2,FALSE), 0)</f>
        <v>1036</v>
      </c>
      <c r="H2893">
        <f>IFERROR(VLOOKUP(D2893,'ZORI (2)'!$C$2:$E$106,3,FALSE), 0)</f>
        <v>1309</v>
      </c>
      <c r="I2893">
        <f t="shared" si="405"/>
        <v>36400</v>
      </c>
      <c r="J2893">
        <f t="shared" si="406"/>
        <v>145600</v>
      </c>
      <c r="K2893">
        <v>2.5000000000000001E-2</v>
      </c>
      <c r="L2893">
        <v>360</v>
      </c>
      <c r="M2893" s="1">
        <f t="shared" si="407"/>
        <v>575.29602867859444</v>
      </c>
      <c r="N2893">
        <f t="shared" si="411"/>
        <v>4476.5</v>
      </c>
      <c r="O2893">
        <f t="shared" si="408"/>
        <v>72.8</v>
      </c>
      <c r="P2893">
        <f t="shared" si="409"/>
        <v>130.9</v>
      </c>
      <c r="Q2893">
        <v>20000</v>
      </c>
      <c r="R2893">
        <f t="shared" si="410"/>
        <v>11.586452762923351</v>
      </c>
      <c r="S2893">
        <f t="shared" si="412"/>
        <v>0.1944098991642412</v>
      </c>
      <c r="T2893">
        <f t="shared" si="413"/>
        <v>0.1044745945620538</v>
      </c>
      <c r="U2893">
        <f>IFERROR(VLOOKUP(D2893,'ZORI (2)'!$C$2:$F$106,4,FALSE), 0)</f>
        <v>82.295215845275038</v>
      </c>
    </row>
    <row r="2894" spans="1:21" x14ac:dyDescent="0.25">
      <c r="A2894">
        <v>3695</v>
      </c>
      <c r="B2894">
        <v>80129</v>
      </c>
      <c r="C2894" t="s">
        <v>1162</v>
      </c>
      <c r="D2894" t="s">
        <v>233</v>
      </c>
      <c r="E2894">
        <v>332300</v>
      </c>
      <c r="F2894">
        <v>456300</v>
      </c>
      <c r="G2894">
        <f>IFERROR(VLOOKUP(D2894,'ZORI (2)'!$C$2:$E$106,2,FALSE), 0)</f>
        <v>1298</v>
      </c>
      <c r="H2894">
        <f>IFERROR(VLOOKUP(D2894,'ZORI (2)'!$C$2:$E$106,3,FALSE), 0)</f>
        <v>1672</v>
      </c>
      <c r="I2894">
        <f t="shared" si="405"/>
        <v>91260</v>
      </c>
      <c r="J2894">
        <f t="shared" si="406"/>
        <v>365040</v>
      </c>
      <c r="K2894">
        <v>2.5000000000000001E-2</v>
      </c>
      <c r="L2894">
        <v>360</v>
      </c>
      <c r="M2894" s="1">
        <f t="shared" si="407"/>
        <v>1442.3493290441902</v>
      </c>
      <c r="N2894">
        <f t="shared" si="411"/>
        <v>11630.500000000002</v>
      </c>
      <c r="O2894">
        <f t="shared" si="408"/>
        <v>182.51999999999998</v>
      </c>
      <c r="P2894">
        <f t="shared" si="409"/>
        <v>167.20000000000002</v>
      </c>
      <c r="Q2894">
        <v>20000</v>
      </c>
      <c r="R2894">
        <f t="shared" si="410"/>
        <v>22.742224880382775</v>
      </c>
      <c r="S2894">
        <f t="shared" si="412"/>
        <v>0.25381082376992309</v>
      </c>
      <c r="T2894">
        <f t="shared" si="413"/>
        <v>-1.1724518563520222E-2</v>
      </c>
      <c r="U2894">
        <f>IFERROR(VLOOKUP(D2894,'ZORI (2)'!$C$2:$F$106,4,FALSE), 0)</f>
        <v>103.83832606115948</v>
      </c>
    </row>
    <row r="2895" spans="1:21" x14ac:dyDescent="0.25">
      <c r="A2895">
        <v>3696</v>
      </c>
      <c r="B2895">
        <v>6705</v>
      </c>
      <c r="C2895" t="s">
        <v>1612</v>
      </c>
      <c r="D2895" t="s">
        <v>297</v>
      </c>
      <c r="E2895">
        <v>106200</v>
      </c>
      <c r="F2895">
        <v>107800</v>
      </c>
      <c r="G2895">
        <f>IFERROR(VLOOKUP(D2895,'ZORI (2)'!$C$2:$E$106,2,FALSE), 0)</f>
        <v>1235</v>
      </c>
      <c r="H2895">
        <f>IFERROR(VLOOKUP(D2895,'ZORI (2)'!$C$2:$E$106,3,FALSE), 0)</f>
        <v>1361</v>
      </c>
      <c r="I2895">
        <f t="shared" si="405"/>
        <v>21560</v>
      </c>
      <c r="J2895">
        <f t="shared" si="406"/>
        <v>86240</v>
      </c>
      <c r="K2895">
        <v>2.5000000000000001E-2</v>
      </c>
      <c r="L2895">
        <v>360</v>
      </c>
      <c r="M2895" s="1">
        <f t="shared" si="407"/>
        <v>340.75226314039827</v>
      </c>
      <c r="N2895">
        <f t="shared" si="411"/>
        <v>3717.0000000000005</v>
      </c>
      <c r="O2895">
        <f t="shared" si="408"/>
        <v>43.120000000000005</v>
      </c>
      <c r="P2895">
        <f t="shared" si="409"/>
        <v>136.1</v>
      </c>
      <c r="Q2895">
        <v>20000</v>
      </c>
      <c r="R2895">
        <f t="shared" si="410"/>
        <v>6.6005388194954691</v>
      </c>
      <c r="S2895">
        <f t="shared" si="412"/>
        <v>-0.17023946057867714</v>
      </c>
      <c r="T2895">
        <f t="shared" si="413"/>
        <v>0.22290197765565786</v>
      </c>
      <c r="U2895">
        <f>IFERROR(VLOOKUP(D2895,'ZORI (2)'!$C$2:$F$106,4,FALSE), 0)</f>
        <v>35.249113464029136</v>
      </c>
    </row>
    <row r="2896" spans="1:21" x14ac:dyDescent="0.25">
      <c r="A2896">
        <v>3697</v>
      </c>
      <c r="B2896">
        <v>78239</v>
      </c>
      <c r="C2896" t="s">
        <v>1730</v>
      </c>
      <c r="D2896" t="s">
        <v>204</v>
      </c>
      <c r="E2896">
        <v>114300</v>
      </c>
      <c r="F2896">
        <v>149400</v>
      </c>
      <c r="G2896">
        <f>IFERROR(VLOOKUP(D2896,'ZORI (2)'!$C$2:$E$106,2,FALSE), 0)</f>
        <v>1102</v>
      </c>
      <c r="H2896">
        <f>IFERROR(VLOOKUP(D2896,'ZORI (2)'!$C$2:$E$106,3,FALSE), 0)</f>
        <v>1262</v>
      </c>
      <c r="I2896">
        <f t="shared" si="405"/>
        <v>29880</v>
      </c>
      <c r="J2896">
        <f t="shared" si="406"/>
        <v>119520</v>
      </c>
      <c r="K2896">
        <v>2.5000000000000001E-2</v>
      </c>
      <c r="L2896">
        <v>360</v>
      </c>
      <c r="M2896" s="1">
        <f t="shared" si="407"/>
        <v>472.24849826693412</v>
      </c>
      <c r="N2896">
        <f t="shared" si="411"/>
        <v>4000.5000000000005</v>
      </c>
      <c r="O2896">
        <f t="shared" si="408"/>
        <v>59.76</v>
      </c>
      <c r="P2896">
        <f t="shared" si="409"/>
        <v>126.2</v>
      </c>
      <c r="Q2896">
        <v>20000</v>
      </c>
      <c r="R2896">
        <f t="shared" si="410"/>
        <v>9.8652931854199686</v>
      </c>
      <c r="S2896">
        <f t="shared" si="412"/>
        <v>8.0256398205357168E-2</v>
      </c>
      <c r="T2896">
        <f t="shared" si="413"/>
        <v>0.13447347409168048</v>
      </c>
      <c r="U2896">
        <f>IFERROR(VLOOKUP(D2896,'ZORI (2)'!$C$2:$F$106,4,FALSE), 0)</f>
        <v>48.381596827353945</v>
      </c>
    </row>
    <row r="2897" spans="1:21" x14ac:dyDescent="0.25">
      <c r="A2897">
        <v>3700</v>
      </c>
      <c r="B2897">
        <v>99216</v>
      </c>
      <c r="C2897" t="s">
        <v>1202</v>
      </c>
      <c r="D2897" t="s">
        <v>296</v>
      </c>
      <c r="E2897">
        <v>150200</v>
      </c>
      <c r="F2897">
        <v>220100</v>
      </c>
      <c r="G2897">
        <f>IFERROR(VLOOKUP(D2897,'ZORI (2)'!$C$2:$E$106,2,FALSE), 0)</f>
        <v>860</v>
      </c>
      <c r="H2897">
        <f>IFERROR(VLOOKUP(D2897,'ZORI (2)'!$C$2:$E$106,3,FALSE), 0)</f>
        <v>1071</v>
      </c>
      <c r="I2897">
        <f t="shared" si="405"/>
        <v>44020</v>
      </c>
      <c r="J2897">
        <f t="shared" si="406"/>
        <v>176080</v>
      </c>
      <c r="K2897">
        <v>2.5000000000000001E-2</v>
      </c>
      <c r="L2897">
        <v>360</v>
      </c>
      <c r="M2897" s="1">
        <f t="shared" si="407"/>
        <v>695.72887863823416</v>
      </c>
      <c r="N2897">
        <f t="shared" si="411"/>
        <v>5257.0000000000009</v>
      </c>
      <c r="O2897">
        <f t="shared" si="408"/>
        <v>88.04</v>
      </c>
      <c r="P2897">
        <f t="shared" si="409"/>
        <v>107.10000000000001</v>
      </c>
      <c r="Q2897">
        <v>20000</v>
      </c>
      <c r="R2897">
        <f t="shared" si="410"/>
        <v>17.125739184562715</v>
      </c>
      <c r="S2897">
        <f t="shared" si="412"/>
        <v>0.25443840941085283</v>
      </c>
      <c r="T2897">
        <f t="shared" si="413"/>
        <v>3.1201891772755602E-2</v>
      </c>
      <c r="U2897">
        <f>IFERROR(VLOOKUP(D2897,'ZORI (2)'!$C$2:$F$106,4,FALSE), 0)</f>
        <v>65.180329395731462</v>
      </c>
    </row>
    <row r="2898" spans="1:21" x14ac:dyDescent="0.25">
      <c r="A2898">
        <v>3702</v>
      </c>
      <c r="B2898">
        <v>32789</v>
      </c>
      <c r="C2898" t="s">
        <v>1731</v>
      </c>
      <c r="D2898" t="s">
        <v>259</v>
      </c>
      <c r="E2898">
        <v>334300</v>
      </c>
      <c r="F2898">
        <v>501500</v>
      </c>
      <c r="G2898">
        <f>IFERROR(VLOOKUP(D2898,'ZORI (2)'!$C$2:$E$106,2,FALSE), 0)</f>
        <v>1220</v>
      </c>
      <c r="H2898">
        <f>IFERROR(VLOOKUP(D2898,'ZORI (2)'!$C$2:$E$106,3,FALSE), 0)</f>
        <v>1491</v>
      </c>
      <c r="I2898">
        <f t="shared" si="405"/>
        <v>100300</v>
      </c>
      <c r="J2898">
        <f t="shared" si="406"/>
        <v>401200</v>
      </c>
      <c r="K2898">
        <v>2.5000000000000001E-2</v>
      </c>
      <c r="L2898">
        <v>360</v>
      </c>
      <c r="M2898" s="1">
        <f t="shared" si="407"/>
        <v>1585.2250460566763</v>
      </c>
      <c r="N2898">
        <f t="shared" si="411"/>
        <v>11700.500000000002</v>
      </c>
      <c r="O2898">
        <f t="shared" si="408"/>
        <v>200.6</v>
      </c>
      <c r="P2898">
        <f t="shared" si="409"/>
        <v>149.1</v>
      </c>
      <c r="Q2898">
        <v>20000</v>
      </c>
      <c r="R2898">
        <f t="shared" si="410"/>
        <v>28.029286832103733</v>
      </c>
      <c r="S2898">
        <f t="shared" si="412"/>
        <v>0.37021670735422491</v>
      </c>
      <c r="T2898">
        <f t="shared" si="413"/>
        <v>-4.0356669502616377E-2</v>
      </c>
      <c r="U2898">
        <f>IFERROR(VLOOKUP(D2898,'ZORI (2)'!$C$2:$F$106,4,FALSE), 0)</f>
        <v>80.20037618450462</v>
      </c>
    </row>
    <row r="2899" spans="1:21" x14ac:dyDescent="0.25">
      <c r="A2899">
        <v>3703</v>
      </c>
      <c r="B2899">
        <v>48220</v>
      </c>
      <c r="C2899" t="s">
        <v>1732</v>
      </c>
      <c r="D2899" t="s">
        <v>235</v>
      </c>
      <c r="E2899">
        <v>101300</v>
      </c>
      <c r="F2899">
        <v>163500</v>
      </c>
      <c r="G2899">
        <f>IFERROR(VLOOKUP(D2899,'ZORI (2)'!$C$2:$E$106,2,FALSE), 0)</f>
        <v>1028</v>
      </c>
      <c r="H2899">
        <f>IFERROR(VLOOKUP(D2899,'ZORI (2)'!$C$2:$E$106,3,FALSE), 0)</f>
        <v>1171</v>
      </c>
      <c r="I2899">
        <f t="shared" si="405"/>
        <v>32700</v>
      </c>
      <c r="J2899">
        <f t="shared" si="406"/>
        <v>130800</v>
      </c>
      <c r="K2899">
        <v>2.5000000000000001E-2</v>
      </c>
      <c r="L2899">
        <v>360</v>
      </c>
      <c r="M2899" s="1">
        <f t="shared" si="407"/>
        <v>516.81813565357243</v>
      </c>
      <c r="N2899">
        <f t="shared" si="411"/>
        <v>3545.5000000000005</v>
      </c>
      <c r="O2899">
        <f t="shared" si="408"/>
        <v>65.400000000000006</v>
      </c>
      <c r="P2899">
        <f t="shared" si="409"/>
        <v>117.10000000000001</v>
      </c>
      <c r="Q2899">
        <v>20000</v>
      </c>
      <c r="R2899">
        <f t="shared" si="410"/>
        <v>11.63535439795047</v>
      </c>
      <c r="S2899">
        <f t="shared" si="412"/>
        <v>0.30961868869923226</v>
      </c>
      <c r="T2899">
        <f t="shared" si="413"/>
        <v>0.10063351507511056</v>
      </c>
      <c r="U2899">
        <f>IFERROR(VLOOKUP(D2899,'ZORI (2)'!$C$2:$F$106,4,FALSE), 0)</f>
        <v>42.450160853200359</v>
      </c>
    </row>
    <row r="2900" spans="1:21" x14ac:dyDescent="0.25">
      <c r="A2900">
        <v>3704</v>
      </c>
      <c r="B2900">
        <v>60423</v>
      </c>
      <c r="C2900" t="s">
        <v>280</v>
      </c>
      <c r="D2900" t="s">
        <v>191</v>
      </c>
      <c r="E2900">
        <v>265000</v>
      </c>
      <c r="F2900">
        <v>316500</v>
      </c>
      <c r="G2900">
        <f>IFERROR(VLOOKUP(D2900,'ZORI (2)'!$C$2:$E$106,2,FALSE), 0)</f>
        <v>1542</v>
      </c>
      <c r="H2900">
        <f>IFERROR(VLOOKUP(D2900,'ZORI (2)'!$C$2:$E$106,3,FALSE), 0)</f>
        <v>1713</v>
      </c>
      <c r="I2900">
        <f t="shared" si="405"/>
        <v>63300</v>
      </c>
      <c r="J2900">
        <f t="shared" si="406"/>
        <v>253200</v>
      </c>
      <c r="K2900">
        <v>2.5000000000000001E-2</v>
      </c>
      <c r="L2900">
        <v>360</v>
      </c>
      <c r="M2900" s="1">
        <f t="shared" si="407"/>
        <v>1000.4461158064566</v>
      </c>
      <c r="N2900">
        <f t="shared" si="411"/>
        <v>9275</v>
      </c>
      <c r="O2900">
        <f t="shared" si="408"/>
        <v>126.6</v>
      </c>
      <c r="P2900">
        <f t="shared" si="409"/>
        <v>171.3</v>
      </c>
      <c r="Q2900">
        <v>20000</v>
      </c>
      <c r="R2900">
        <f t="shared" si="410"/>
        <v>15.396964389959136</v>
      </c>
      <c r="S2900">
        <f t="shared" si="412"/>
        <v>7.5524594342027018E-2</v>
      </c>
      <c r="T2900">
        <f t="shared" si="413"/>
        <v>5.3749355769079361E-2</v>
      </c>
      <c r="U2900">
        <f>IFERROR(VLOOKUP(D2900,'ZORI (2)'!$C$2:$F$106,4,FALSE), 0)</f>
        <v>52.309030710552761</v>
      </c>
    </row>
    <row r="2901" spans="1:21" x14ac:dyDescent="0.25">
      <c r="A2901">
        <v>3705</v>
      </c>
      <c r="B2901">
        <v>48328</v>
      </c>
      <c r="C2901" t="s">
        <v>1733</v>
      </c>
      <c r="D2901" t="s">
        <v>235</v>
      </c>
      <c r="E2901">
        <v>107600</v>
      </c>
      <c r="F2901">
        <v>150900</v>
      </c>
      <c r="G2901">
        <f>IFERROR(VLOOKUP(D2901,'ZORI (2)'!$C$2:$E$106,2,FALSE), 0)</f>
        <v>1028</v>
      </c>
      <c r="H2901">
        <f>IFERROR(VLOOKUP(D2901,'ZORI (2)'!$C$2:$E$106,3,FALSE), 0)</f>
        <v>1171</v>
      </c>
      <c r="I2901">
        <f t="shared" si="405"/>
        <v>30180</v>
      </c>
      <c r="J2901">
        <f t="shared" si="406"/>
        <v>120720</v>
      </c>
      <c r="K2901">
        <v>2.5000000000000001E-2</v>
      </c>
      <c r="L2901">
        <v>360</v>
      </c>
      <c r="M2901" s="1">
        <f t="shared" si="407"/>
        <v>476.98994905274662</v>
      </c>
      <c r="N2901">
        <f t="shared" si="411"/>
        <v>3766.0000000000005</v>
      </c>
      <c r="O2901">
        <f t="shared" si="408"/>
        <v>60.36</v>
      </c>
      <c r="P2901">
        <f t="shared" si="409"/>
        <v>117.10000000000001</v>
      </c>
      <c r="Q2901">
        <v>20000</v>
      </c>
      <c r="R2901">
        <f t="shared" si="410"/>
        <v>10.738684884713919</v>
      </c>
      <c r="S2901">
        <f t="shared" si="412"/>
        <v>0.14869905454988352</v>
      </c>
      <c r="T2901">
        <f t="shared" si="413"/>
        <v>0.11490380401451526</v>
      </c>
      <c r="U2901">
        <f>IFERROR(VLOOKUP(D2901,'ZORI (2)'!$C$2:$F$106,4,FALSE), 0)</f>
        <v>42.450160853200359</v>
      </c>
    </row>
    <row r="2902" spans="1:21" x14ac:dyDescent="0.25">
      <c r="A2902">
        <v>3706</v>
      </c>
      <c r="B2902">
        <v>95677</v>
      </c>
      <c r="C2902" t="s">
        <v>1398</v>
      </c>
      <c r="D2902" t="s">
        <v>222</v>
      </c>
      <c r="E2902">
        <v>354700</v>
      </c>
      <c r="F2902">
        <v>456500</v>
      </c>
      <c r="G2902">
        <f>IFERROR(VLOOKUP(D2902,'ZORI (2)'!$C$2:$E$106,2,FALSE), 0)</f>
        <v>1254</v>
      </c>
      <c r="H2902">
        <f>IFERROR(VLOOKUP(D2902,'ZORI (2)'!$C$2:$E$106,3,FALSE), 0)</f>
        <v>1663</v>
      </c>
      <c r="I2902">
        <f t="shared" si="405"/>
        <v>91300</v>
      </c>
      <c r="J2902">
        <f t="shared" si="406"/>
        <v>365200</v>
      </c>
      <c r="K2902">
        <v>2.5000000000000001E-2</v>
      </c>
      <c r="L2902">
        <v>360</v>
      </c>
      <c r="M2902" s="1">
        <f t="shared" si="407"/>
        <v>1442.9815224822987</v>
      </c>
      <c r="N2902">
        <f t="shared" si="411"/>
        <v>12414.500000000002</v>
      </c>
      <c r="O2902">
        <f t="shared" si="408"/>
        <v>182.60000000000002</v>
      </c>
      <c r="P2902">
        <f t="shared" si="409"/>
        <v>166.3</v>
      </c>
      <c r="Q2902">
        <v>20000</v>
      </c>
      <c r="R2902">
        <f t="shared" si="410"/>
        <v>22.875325716576469</v>
      </c>
      <c r="S2902">
        <f t="shared" si="412"/>
        <v>0.17923766740847993</v>
      </c>
      <c r="T2902">
        <f t="shared" si="413"/>
        <v>-1.2501188379596441E-2</v>
      </c>
      <c r="U2902">
        <f>IFERROR(VLOOKUP(D2902,'ZORI (2)'!$C$2:$F$106,4,FALSE), 0)</f>
        <v>129.20448974423459</v>
      </c>
    </row>
    <row r="2903" spans="1:21" x14ac:dyDescent="0.25">
      <c r="A2903">
        <v>3707</v>
      </c>
      <c r="B2903">
        <v>98021</v>
      </c>
      <c r="C2903" t="s">
        <v>538</v>
      </c>
      <c r="D2903" t="s">
        <v>216</v>
      </c>
      <c r="E2903">
        <v>397100</v>
      </c>
      <c r="F2903">
        <v>670900</v>
      </c>
      <c r="G2903">
        <f>IFERROR(VLOOKUP(D2903,'ZORI (2)'!$C$2:$E$106,2,FALSE), 0)</f>
        <v>1404</v>
      </c>
      <c r="H2903">
        <f>IFERROR(VLOOKUP(D2903,'ZORI (2)'!$C$2:$E$106,3,FALSE), 0)</f>
        <v>1823</v>
      </c>
      <c r="I2903">
        <f t="shared" si="405"/>
        <v>134180</v>
      </c>
      <c r="J2903">
        <f t="shared" si="406"/>
        <v>536720</v>
      </c>
      <c r="K2903">
        <v>2.5000000000000001E-2</v>
      </c>
      <c r="L2903">
        <v>360</v>
      </c>
      <c r="M2903" s="1">
        <f t="shared" si="407"/>
        <v>2120.6928881344447</v>
      </c>
      <c r="N2903">
        <f t="shared" si="411"/>
        <v>13898.500000000002</v>
      </c>
      <c r="O2903">
        <f t="shared" si="408"/>
        <v>268.36</v>
      </c>
      <c r="P2903">
        <f t="shared" si="409"/>
        <v>182.3</v>
      </c>
      <c r="Q2903">
        <v>20000</v>
      </c>
      <c r="R2903">
        <f t="shared" si="410"/>
        <v>30.668312305723166</v>
      </c>
      <c r="S2903">
        <f t="shared" si="412"/>
        <v>0.55661794646617102</v>
      </c>
      <c r="T2903">
        <f t="shared" si="413"/>
        <v>-5.3428812475202613E-2</v>
      </c>
      <c r="U2903">
        <f>IFERROR(VLOOKUP(D2903,'ZORI (2)'!$C$2:$F$106,4,FALSE), 0)</f>
        <v>131.98328847007167</v>
      </c>
    </row>
    <row r="2904" spans="1:21" x14ac:dyDescent="0.25">
      <c r="A2904">
        <v>3708</v>
      </c>
      <c r="B2904">
        <v>93305</v>
      </c>
      <c r="C2904" t="s">
        <v>288</v>
      </c>
      <c r="D2904" t="s">
        <v>288</v>
      </c>
      <c r="E2904">
        <v>106100</v>
      </c>
      <c r="F2904">
        <v>142900</v>
      </c>
      <c r="G2904">
        <f>IFERROR(VLOOKUP(D2904,'ZORI (2)'!$C$2:$E$106,2,FALSE), 0)</f>
        <v>1023</v>
      </c>
      <c r="H2904">
        <f>IFERROR(VLOOKUP(D2904,'ZORI (2)'!$C$2:$E$106,3,FALSE), 0)</f>
        <v>1144</v>
      </c>
      <c r="I2904">
        <f t="shared" si="405"/>
        <v>28580</v>
      </c>
      <c r="J2904">
        <f t="shared" si="406"/>
        <v>114320</v>
      </c>
      <c r="K2904">
        <v>2.5000000000000001E-2</v>
      </c>
      <c r="L2904">
        <v>360</v>
      </c>
      <c r="M2904" s="1">
        <f t="shared" si="407"/>
        <v>451.70221152841282</v>
      </c>
      <c r="N2904">
        <f t="shared" si="411"/>
        <v>3713.5000000000005</v>
      </c>
      <c r="O2904">
        <f t="shared" si="408"/>
        <v>57.160000000000004</v>
      </c>
      <c r="P2904">
        <f t="shared" si="409"/>
        <v>114.4</v>
      </c>
      <c r="Q2904">
        <v>20000</v>
      </c>
      <c r="R2904">
        <f t="shared" si="410"/>
        <v>10.409382284382284</v>
      </c>
      <c r="S2904">
        <f t="shared" si="412"/>
        <v>0.10081000820407739</v>
      </c>
      <c r="T2904">
        <f t="shared" si="413"/>
        <v>0.11949579702370364</v>
      </c>
      <c r="U2904">
        <f>IFERROR(VLOOKUP(D2904,'ZORI (2)'!$C$2:$F$106,4,FALSE), 0)</f>
        <v>33.716946525348312</v>
      </c>
    </row>
    <row r="2905" spans="1:21" x14ac:dyDescent="0.25">
      <c r="A2905">
        <v>3710</v>
      </c>
      <c r="B2905">
        <v>97086</v>
      </c>
      <c r="C2905" t="s">
        <v>1734</v>
      </c>
      <c r="D2905" t="s">
        <v>239</v>
      </c>
      <c r="E2905">
        <v>371100</v>
      </c>
      <c r="F2905">
        <v>509700</v>
      </c>
      <c r="G2905">
        <f>IFERROR(VLOOKUP(D2905,'ZORI (2)'!$C$2:$E$106,2,FALSE), 0)</f>
        <v>1205</v>
      </c>
      <c r="H2905">
        <f>IFERROR(VLOOKUP(D2905,'ZORI (2)'!$C$2:$E$106,3,FALSE), 0)</f>
        <v>1553</v>
      </c>
      <c r="I2905">
        <f t="shared" si="405"/>
        <v>101940</v>
      </c>
      <c r="J2905">
        <f t="shared" si="406"/>
        <v>407760</v>
      </c>
      <c r="K2905">
        <v>2.5000000000000001E-2</v>
      </c>
      <c r="L2905">
        <v>360</v>
      </c>
      <c r="M2905" s="1">
        <f t="shared" si="407"/>
        <v>1611.1449770191186</v>
      </c>
      <c r="N2905">
        <f t="shared" si="411"/>
        <v>12988.500000000002</v>
      </c>
      <c r="O2905">
        <f t="shared" si="408"/>
        <v>203.88000000000002</v>
      </c>
      <c r="P2905">
        <f t="shared" si="409"/>
        <v>155.30000000000001</v>
      </c>
      <c r="Q2905">
        <v>20000</v>
      </c>
      <c r="R2905">
        <f t="shared" si="410"/>
        <v>27.350289761751448</v>
      </c>
      <c r="S2905">
        <f t="shared" si="412"/>
        <v>0.26135735117430958</v>
      </c>
      <c r="T2905">
        <f t="shared" si="413"/>
        <v>-3.7115210828175101E-2</v>
      </c>
      <c r="U2905">
        <f>IFERROR(VLOOKUP(D2905,'ZORI (2)'!$C$2:$F$106,4,FALSE), 0)</f>
        <v>108.10777801188344</v>
      </c>
    </row>
    <row r="2906" spans="1:21" x14ac:dyDescent="0.25">
      <c r="A2906">
        <v>3711</v>
      </c>
      <c r="B2906">
        <v>80138</v>
      </c>
      <c r="C2906" t="s">
        <v>524</v>
      </c>
      <c r="D2906" t="s">
        <v>233</v>
      </c>
      <c r="E2906">
        <v>354500</v>
      </c>
      <c r="F2906">
        <v>491000</v>
      </c>
      <c r="G2906">
        <f>IFERROR(VLOOKUP(D2906,'ZORI (2)'!$C$2:$E$106,2,FALSE), 0)</f>
        <v>1298</v>
      </c>
      <c r="H2906">
        <f>IFERROR(VLOOKUP(D2906,'ZORI (2)'!$C$2:$E$106,3,FALSE), 0)</f>
        <v>1672</v>
      </c>
      <c r="I2906">
        <f t="shared" si="405"/>
        <v>98200</v>
      </c>
      <c r="J2906">
        <f t="shared" si="406"/>
        <v>392800</v>
      </c>
      <c r="K2906">
        <v>2.5000000000000001E-2</v>
      </c>
      <c r="L2906">
        <v>360</v>
      </c>
      <c r="M2906" s="1">
        <f t="shared" si="407"/>
        <v>1552.0348905559881</v>
      </c>
      <c r="N2906">
        <f t="shared" si="411"/>
        <v>12407.500000000002</v>
      </c>
      <c r="O2906">
        <f t="shared" si="408"/>
        <v>196.4</v>
      </c>
      <c r="P2906">
        <f t="shared" si="409"/>
        <v>167.20000000000002</v>
      </c>
      <c r="Q2906">
        <v>20000</v>
      </c>
      <c r="R2906">
        <f t="shared" si="410"/>
        <v>24.471690590111642</v>
      </c>
      <c r="S2906">
        <f t="shared" si="412"/>
        <v>0.26903717296769902</v>
      </c>
      <c r="T2906">
        <f t="shared" si="413"/>
        <v>-2.2384768766509272E-2</v>
      </c>
      <c r="U2906">
        <f>IFERROR(VLOOKUP(D2906,'ZORI (2)'!$C$2:$F$106,4,FALSE), 0)</f>
        <v>103.83832606115948</v>
      </c>
    </row>
    <row r="2907" spans="1:21" x14ac:dyDescent="0.25">
      <c r="A2907">
        <v>3712</v>
      </c>
      <c r="B2907">
        <v>15210</v>
      </c>
      <c r="C2907" t="s">
        <v>237</v>
      </c>
      <c r="D2907" t="s">
        <v>237</v>
      </c>
      <c r="E2907">
        <v>33100</v>
      </c>
      <c r="F2907">
        <v>49300</v>
      </c>
      <c r="G2907">
        <f>IFERROR(VLOOKUP(D2907,'ZORI (2)'!$C$2:$E$106,2,FALSE), 0)</f>
        <v>1002</v>
      </c>
      <c r="H2907">
        <f>IFERROR(VLOOKUP(D2907,'ZORI (2)'!$C$2:$E$106,3,FALSE), 0)</f>
        <v>1073</v>
      </c>
      <c r="I2907">
        <f t="shared" si="405"/>
        <v>9860</v>
      </c>
      <c r="J2907">
        <f t="shared" si="406"/>
        <v>39440</v>
      </c>
      <c r="K2907">
        <v>2.5000000000000001E-2</v>
      </c>
      <c r="L2907">
        <v>360</v>
      </c>
      <c r="M2907" s="1">
        <f t="shared" si="407"/>
        <v>155.83568249370717</v>
      </c>
      <c r="N2907">
        <f t="shared" si="411"/>
        <v>1158.5</v>
      </c>
      <c r="O2907">
        <f t="shared" si="408"/>
        <v>19.72</v>
      </c>
      <c r="P2907">
        <f t="shared" si="409"/>
        <v>107.30000000000001</v>
      </c>
      <c r="Q2907">
        <v>20000</v>
      </c>
      <c r="R2907">
        <f t="shared" si="410"/>
        <v>3.8288288288288288</v>
      </c>
      <c r="S2907">
        <f t="shared" si="412"/>
        <v>-9.1386603020724863E-2</v>
      </c>
      <c r="T2907">
        <f t="shared" si="413"/>
        <v>0.30567989458147604</v>
      </c>
      <c r="U2907">
        <f>IFERROR(VLOOKUP(D2907,'ZORI (2)'!$C$2:$F$106,4,FALSE), 0)</f>
        <v>18.252597429548764</v>
      </c>
    </row>
    <row r="2908" spans="1:21" x14ac:dyDescent="0.25">
      <c r="A2908">
        <v>3713</v>
      </c>
      <c r="B2908">
        <v>30008</v>
      </c>
      <c r="C2908" t="s">
        <v>260</v>
      </c>
      <c r="D2908" t="s">
        <v>202</v>
      </c>
      <c r="E2908">
        <v>116800</v>
      </c>
      <c r="F2908">
        <v>166400</v>
      </c>
      <c r="G2908">
        <f>IFERROR(VLOOKUP(D2908,'ZORI (2)'!$C$2:$E$106,2,FALSE), 0)</f>
        <v>1152</v>
      </c>
      <c r="H2908">
        <f>IFERROR(VLOOKUP(D2908,'ZORI (2)'!$C$2:$E$106,3,FALSE), 0)</f>
        <v>1425</v>
      </c>
      <c r="I2908">
        <f t="shared" si="405"/>
        <v>33280</v>
      </c>
      <c r="J2908">
        <f t="shared" si="406"/>
        <v>133120</v>
      </c>
      <c r="K2908">
        <v>2.5000000000000001E-2</v>
      </c>
      <c r="L2908">
        <v>360</v>
      </c>
      <c r="M2908" s="1">
        <f t="shared" si="407"/>
        <v>525.98494050614352</v>
      </c>
      <c r="N2908">
        <f t="shared" si="411"/>
        <v>4088.0000000000005</v>
      </c>
      <c r="O2908">
        <f t="shared" si="408"/>
        <v>66.56</v>
      </c>
      <c r="P2908">
        <f t="shared" si="409"/>
        <v>142.5</v>
      </c>
      <c r="Q2908">
        <v>20000</v>
      </c>
      <c r="R2908">
        <f t="shared" si="410"/>
        <v>9.7309941520467831</v>
      </c>
      <c r="S2908">
        <f t="shared" si="412"/>
        <v>0.18108000681392311</v>
      </c>
      <c r="T2908">
        <f t="shared" si="413"/>
        <v>0.14432193407346042</v>
      </c>
      <c r="U2908">
        <f>IFERROR(VLOOKUP(D2908,'ZORI (2)'!$C$2:$F$106,4,FALSE), 0)</f>
        <v>82.518246796825295</v>
      </c>
    </row>
    <row r="2909" spans="1:21" x14ac:dyDescent="0.25">
      <c r="A2909">
        <v>3715</v>
      </c>
      <c r="B2909">
        <v>94132</v>
      </c>
      <c r="C2909" t="s">
        <v>196</v>
      </c>
      <c r="D2909" t="s">
        <v>196</v>
      </c>
      <c r="E2909">
        <v>877900</v>
      </c>
      <c r="F2909">
        <v>1344700</v>
      </c>
      <c r="G2909">
        <f>IFERROR(VLOOKUP(D2909,'ZORI (2)'!$C$2:$E$106,2,FALSE), 0)</f>
        <v>2290</v>
      </c>
      <c r="H2909">
        <f>IFERROR(VLOOKUP(D2909,'ZORI (2)'!$C$2:$E$106,3,FALSE), 0)</f>
        <v>3055</v>
      </c>
      <c r="I2909">
        <f t="shared" si="405"/>
        <v>268940</v>
      </c>
      <c r="J2909">
        <f t="shared" si="406"/>
        <v>1075760</v>
      </c>
      <c r="K2909">
        <v>2.5000000000000001E-2</v>
      </c>
      <c r="L2909">
        <v>360</v>
      </c>
      <c r="M2909" s="1">
        <f t="shared" si="407"/>
        <v>4250.5525811214611</v>
      </c>
      <c r="N2909">
        <f t="shared" si="411"/>
        <v>30726.500000000004</v>
      </c>
      <c r="O2909">
        <f t="shared" si="408"/>
        <v>537.88</v>
      </c>
      <c r="P2909">
        <f t="shared" si="409"/>
        <v>305.5</v>
      </c>
      <c r="Q2909">
        <v>20000</v>
      </c>
      <c r="R2909">
        <f t="shared" si="410"/>
        <v>36.680305510092744</v>
      </c>
      <c r="S2909">
        <f t="shared" si="412"/>
        <v>0.44805258088154926</v>
      </c>
      <c r="T2909">
        <f t="shared" si="413"/>
        <v>-7.6539740552912267E-2</v>
      </c>
      <c r="U2909">
        <f>IFERROR(VLOOKUP(D2909,'ZORI (2)'!$C$2:$F$106,4,FALSE), 0)</f>
        <v>214.07169073819685</v>
      </c>
    </row>
    <row r="2910" spans="1:21" x14ac:dyDescent="0.25">
      <c r="A2910">
        <v>3716</v>
      </c>
      <c r="B2910">
        <v>48150</v>
      </c>
      <c r="C2910" t="s">
        <v>1198</v>
      </c>
      <c r="D2910" t="s">
        <v>235</v>
      </c>
      <c r="E2910">
        <v>129300</v>
      </c>
      <c r="F2910">
        <v>172800</v>
      </c>
      <c r="G2910">
        <f>IFERROR(VLOOKUP(D2910,'ZORI (2)'!$C$2:$E$106,2,FALSE), 0)</f>
        <v>1028</v>
      </c>
      <c r="H2910">
        <f>IFERROR(VLOOKUP(D2910,'ZORI (2)'!$C$2:$E$106,3,FALSE), 0)</f>
        <v>1171</v>
      </c>
      <c r="I2910">
        <f t="shared" si="405"/>
        <v>34560</v>
      </c>
      <c r="J2910">
        <f t="shared" si="406"/>
        <v>138240</v>
      </c>
      <c r="K2910">
        <v>2.5000000000000001E-2</v>
      </c>
      <c r="L2910">
        <v>360</v>
      </c>
      <c r="M2910" s="1">
        <f t="shared" si="407"/>
        <v>546.21513052561056</v>
      </c>
      <c r="N2910">
        <f t="shared" si="411"/>
        <v>4525.5</v>
      </c>
      <c r="O2910">
        <f t="shared" si="408"/>
        <v>69.12</v>
      </c>
      <c r="P2910">
        <f t="shared" si="409"/>
        <v>117.10000000000001</v>
      </c>
      <c r="Q2910">
        <v>20000</v>
      </c>
      <c r="R2910">
        <f t="shared" si="410"/>
        <v>12.297181895815543</v>
      </c>
      <c r="S2910">
        <f t="shared" si="412"/>
        <v>0.12335080984622186</v>
      </c>
      <c r="T2910">
        <f t="shared" si="413"/>
        <v>8.9070557644306519E-2</v>
      </c>
      <c r="U2910">
        <f>IFERROR(VLOOKUP(D2910,'ZORI (2)'!$C$2:$F$106,4,FALSE), 0)</f>
        <v>42.450160853200359</v>
      </c>
    </row>
    <row r="2911" spans="1:21" x14ac:dyDescent="0.25">
      <c r="A2911">
        <v>3717</v>
      </c>
      <c r="B2911">
        <v>39046</v>
      </c>
      <c r="C2911" t="s">
        <v>328</v>
      </c>
      <c r="D2911" t="s">
        <v>303</v>
      </c>
      <c r="E2911">
        <v>102800</v>
      </c>
      <c r="F2911">
        <v>132400</v>
      </c>
      <c r="G2911">
        <f>IFERROR(VLOOKUP(D2911,'ZORI (2)'!$C$2:$E$106,2,FALSE), 0)</f>
        <v>1104</v>
      </c>
      <c r="H2911">
        <f>IFERROR(VLOOKUP(D2911,'ZORI (2)'!$C$2:$E$106,3,FALSE), 0)</f>
        <v>1175</v>
      </c>
      <c r="I2911">
        <f t="shared" si="405"/>
        <v>26480</v>
      </c>
      <c r="J2911">
        <f t="shared" si="406"/>
        <v>105920</v>
      </c>
      <c r="K2911">
        <v>2.5000000000000001E-2</v>
      </c>
      <c r="L2911">
        <v>360</v>
      </c>
      <c r="M2911" s="1">
        <f t="shared" si="407"/>
        <v>418.51205602772473</v>
      </c>
      <c r="N2911">
        <f t="shared" si="411"/>
        <v>3598.0000000000005</v>
      </c>
      <c r="O2911">
        <f t="shared" si="408"/>
        <v>52.96</v>
      </c>
      <c r="P2911">
        <f t="shared" si="409"/>
        <v>117.5</v>
      </c>
      <c r="Q2911">
        <v>20000</v>
      </c>
      <c r="R2911">
        <f t="shared" si="410"/>
        <v>9.3900709219858154</v>
      </c>
      <c r="S2911">
        <f t="shared" si="412"/>
        <v>4.7484928558996185E-2</v>
      </c>
      <c r="T2911">
        <f t="shared" si="413"/>
        <v>0.1404276394358262</v>
      </c>
      <c r="U2911">
        <f>IFERROR(VLOOKUP(D2911,'ZORI (2)'!$C$2:$F$106,4,FALSE), 0)</f>
        <v>20.378706206888264</v>
      </c>
    </row>
    <row r="2912" spans="1:21" x14ac:dyDescent="0.25">
      <c r="A2912">
        <v>3718</v>
      </c>
      <c r="B2912">
        <v>33304</v>
      </c>
      <c r="C2912" t="s">
        <v>726</v>
      </c>
      <c r="D2912" t="s">
        <v>212</v>
      </c>
      <c r="E2912">
        <v>383700</v>
      </c>
      <c r="F2912">
        <v>492200</v>
      </c>
      <c r="G2912">
        <f>IFERROR(VLOOKUP(D2912,'ZORI (2)'!$C$2:$E$106,2,FALSE), 0)</f>
        <v>1594</v>
      </c>
      <c r="H2912">
        <f>IFERROR(VLOOKUP(D2912,'ZORI (2)'!$C$2:$E$106,3,FALSE), 0)</f>
        <v>1845</v>
      </c>
      <c r="I2912">
        <f t="shared" si="405"/>
        <v>98440</v>
      </c>
      <c r="J2912">
        <f t="shared" si="406"/>
        <v>393760</v>
      </c>
      <c r="K2912">
        <v>2.5000000000000001E-2</v>
      </c>
      <c r="L2912">
        <v>360</v>
      </c>
      <c r="M2912" s="1">
        <f t="shared" si="407"/>
        <v>1555.8280511846383</v>
      </c>
      <c r="N2912">
        <f t="shared" si="411"/>
        <v>13429.500000000002</v>
      </c>
      <c r="O2912">
        <f t="shared" si="408"/>
        <v>196.88</v>
      </c>
      <c r="P2912">
        <f t="shared" si="409"/>
        <v>184.5</v>
      </c>
      <c r="Q2912">
        <v>20000</v>
      </c>
      <c r="R2912">
        <f t="shared" si="410"/>
        <v>22.231255645889792</v>
      </c>
      <c r="S2912">
        <f t="shared" si="412"/>
        <v>0.17996929011254298</v>
      </c>
      <c r="T2912">
        <f t="shared" si="413"/>
        <v>-8.3908456027789804E-3</v>
      </c>
      <c r="U2912">
        <f>IFERROR(VLOOKUP(D2912,'ZORI (2)'!$C$2:$F$106,4,FALSE), 0)</f>
        <v>73.506796622216257</v>
      </c>
    </row>
    <row r="2913" spans="1:21" x14ac:dyDescent="0.25">
      <c r="A2913">
        <v>3719</v>
      </c>
      <c r="B2913">
        <v>46229</v>
      </c>
      <c r="C2913" t="s">
        <v>256</v>
      </c>
      <c r="D2913" t="s">
        <v>256</v>
      </c>
      <c r="E2913">
        <v>85000</v>
      </c>
      <c r="F2913">
        <v>117000</v>
      </c>
      <c r="G2913">
        <f>IFERROR(VLOOKUP(D2913,'ZORI (2)'!$C$2:$E$106,2,FALSE), 0)</f>
        <v>1017</v>
      </c>
      <c r="H2913">
        <f>IFERROR(VLOOKUP(D2913,'ZORI (2)'!$C$2:$E$106,3,FALSE), 0)</f>
        <v>1140</v>
      </c>
      <c r="I2913">
        <f t="shared" si="405"/>
        <v>23400</v>
      </c>
      <c r="J2913">
        <f t="shared" si="406"/>
        <v>93600</v>
      </c>
      <c r="K2913">
        <v>2.5000000000000001E-2</v>
      </c>
      <c r="L2913">
        <v>360</v>
      </c>
      <c r="M2913" s="1">
        <f t="shared" si="407"/>
        <v>369.83316129338209</v>
      </c>
      <c r="N2913">
        <f t="shared" si="411"/>
        <v>2975.0000000000005</v>
      </c>
      <c r="O2913">
        <f t="shared" si="408"/>
        <v>46.8</v>
      </c>
      <c r="P2913">
        <f t="shared" si="409"/>
        <v>114</v>
      </c>
      <c r="Q2913">
        <v>20000</v>
      </c>
      <c r="R2913">
        <f t="shared" si="410"/>
        <v>8.5526315789473681</v>
      </c>
      <c r="S2913">
        <f t="shared" si="412"/>
        <v>8.35841630006946E-2</v>
      </c>
      <c r="T2913">
        <f t="shared" si="413"/>
        <v>0.15767982888365317</v>
      </c>
      <c r="U2913">
        <f>IFERROR(VLOOKUP(D2913,'ZORI (2)'!$C$2:$F$106,4,FALSE), 0)</f>
        <v>36.648402996268075</v>
      </c>
    </row>
    <row r="2914" spans="1:21" x14ac:dyDescent="0.25">
      <c r="A2914">
        <v>3721</v>
      </c>
      <c r="B2914">
        <v>29617</v>
      </c>
      <c r="C2914" t="s">
        <v>261</v>
      </c>
      <c r="D2914" t="s">
        <v>261</v>
      </c>
      <c r="E2914">
        <v>92400</v>
      </c>
      <c r="F2914">
        <v>134800</v>
      </c>
      <c r="G2914">
        <f>IFERROR(VLOOKUP(D2914,'ZORI (2)'!$C$2:$E$106,2,FALSE), 0)</f>
        <v>1014</v>
      </c>
      <c r="H2914">
        <f>IFERROR(VLOOKUP(D2914,'ZORI (2)'!$C$2:$E$106,3,FALSE), 0)</f>
        <v>1171</v>
      </c>
      <c r="I2914">
        <f t="shared" si="405"/>
        <v>26960</v>
      </c>
      <c r="J2914">
        <f t="shared" si="406"/>
        <v>107840</v>
      </c>
      <c r="K2914">
        <v>2.5000000000000001E-2</v>
      </c>
      <c r="L2914">
        <v>360</v>
      </c>
      <c r="M2914" s="1">
        <f t="shared" si="407"/>
        <v>426.09837728502487</v>
      </c>
      <c r="N2914">
        <f t="shared" si="411"/>
        <v>3234.0000000000005</v>
      </c>
      <c r="O2914">
        <f t="shared" si="408"/>
        <v>53.92</v>
      </c>
      <c r="P2914">
        <f t="shared" si="409"/>
        <v>117.10000000000001</v>
      </c>
      <c r="Q2914">
        <v>20000</v>
      </c>
      <c r="R2914">
        <f t="shared" si="410"/>
        <v>9.5929405066894393</v>
      </c>
      <c r="S2914">
        <f t="shared" si="412"/>
        <v>0.16574709860421674</v>
      </c>
      <c r="T2914">
        <f t="shared" si="413"/>
        <v>0.13719925633700647</v>
      </c>
      <c r="U2914">
        <f>IFERROR(VLOOKUP(D2914,'ZORI (2)'!$C$2:$F$106,4,FALSE), 0)</f>
        <v>47.84480118048355</v>
      </c>
    </row>
    <row r="2915" spans="1:21" x14ac:dyDescent="0.25">
      <c r="A2915">
        <v>3722</v>
      </c>
      <c r="B2915">
        <v>33703</v>
      </c>
      <c r="C2915" t="s">
        <v>1195</v>
      </c>
      <c r="D2915" t="s">
        <v>246</v>
      </c>
      <c r="E2915">
        <v>144100</v>
      </c>
      <c r="F2915">
        <v>251300</v>
      </c>
      <c r="G2915">
        <f>IFERROR(VLOOKUP(D2915,'ZORI (2)'!$C$2:$E$106,2,FALSE), 0)</f>
        <v>1174</v>
      </c>
      <c r="H2915">
        <f>IFERROR(VLOOKUP(D2915,'ZORI (2)'!$C$2:$E$106,3,FALSE), 0)</f>
        <v>1421</v>
      </c>
      <c r="I2915">
        <f t="shared" si="405"/>
        <v>50260</v>
      </c>
      <c r="J2915">
        <f t="shared" si="406"/>
        <v>201040</v>
      </c>
      <c r="K2915">
        <v>2.5000000000000001E-2</v>
      </c>
      <c r="L2915">
        <v>360</v>
      </c>
      <c r="M2915" s="1">
        <f t="shared" si="407"/>
        <v>794.35105498313612</v>
      </c>
      <c r="N2915">
        <f t="shared" si="411"/>
        <v>5043.5000000000009</v>
      </c>
      <c r="O2915">
        <f t="shared" si="408"/>
        <v>100.52</v>
      </c>
      <c r="P2915">
        <f t="shared" si="409"/>
        <v>142.1</v>
      </c>
      <c r="Q2915">
        <v>20000</v>
      </c>
      <c r="R2915">
        <f t="shared" si="410"/>
        <v>14.737274220032841</v>
      </c>
      <c r="S2915">
        <f t="shared" si="412"/>
        <v>0.48572070460880851</v>
      </c>
      <c r="T2915">
        <f t="shared" si="413"/>
        <v>6.1196987393711669E-2</v>
      </c>
      <c r="U2915">
        <f>IFERROR(VLOOKUP(D2915,'ZORI (2)'!$C$2:$F$106,4,FALSE), 0)</f>
        <v>73.623051699156008</v>
      </c>
    </row>
    <row r="2916" spans="1:21" x14ac:dyDescent="0.25">
      <c r="A2916">
        <v>3724</v>
      </c>
      <c r="B2916">
        <v>33019</v>
      </c>
      <c r="C2916" t="s">
        <v>697</v>
      </c>
      <c r="D2916" t="s">
        <v>212</v>
      </c>
      <c r="E2916">
        <v>453800</v>
      </c>
      <c r="F2916">
        <v>551900</v>
      </c>
      <c r="G2916">
        <f>IFERROR(VLOOKUP(D2916,'ZORI (2)'!$C$2:$E$106,2,FALSE), 0)</f>
        <v>1594</v>
      </c>
      <c r="H2916">
        <f>IFERROR(VLOOKUP(D2916,'ZORI (2)'!$C$2:$E$106,3,FALSE), 0)</f>
        <v>1845</v>
      </c>
      <c r="I2916">
        <f t="shared" si="405"/>
        <v>110380</v>
      </c>
      <c r="J2916">
        <f t="shared" si="406"/>
        <v>441520</v>
      </c>
      <c r="K2916">
        <v>2.5000000000000001E-2</v>
      </c>
      <c r="L2916">
        <v>360</v>
      </c>
      <c r="M2916" s="1">
        <f t="shared" si="407"/>
        <v>1744.5377924599793</v>
      </c>
      <c r="N2916">
        <f t="shared" si="411"/>
        <v>15883.000000000002</v>
      </c>
      <c r="O2916">
        <f t="shared" si="408"/>
        <v>220.76</v>
      </c>
      <c r="P2916">
        <f t="shared" si="409"/>
        <v>184.5</v>
      </c>
      <c r="Q2916">
        <v>20000</v>
      </c>
      <c r="R2916">
        <f t="shared" si="410"/>
        <v>24.92773261065944</v>
      </c>
      <c r="S2916">
        <f t="shared" si="412"/>
        <v>0.1270556666251432</v>
      </c>
      <c r="T2916">
        <f t="shared" si="413"/>
        <v>-2.500682680869221E-2</v>
      </c>
      <c r="U2916">
        <f>IFERROR(VLOOKUP(D2916,'ZORI (2)'!$C$2:$F$106,4,FALSE), 0)</f>
        <v>73.506796622216257</v>
      </c>
    </row>
    <row r="2917" spans="1:21" x14ac:dyDescent="0.25">
      <c r="A2917">
        <v>3725</v>
      </c>
      <c r="B2917">
        <v>90274</v>
      </c>
      <c r="C2917" t="s">
        <v>1735</v>
      </c>
      <c r="D2917" t="s">
        <v>198</v>
      </c>
      <c r="E2917">
        <v>1633900</v>
      </c>
      <c r="F2917">
        <v>2011500</v>
      </c>
      <c r="G2917">
        <f>IFERROR(VLOOKUP(D2917,'ZORI (2)'!$C$2:$E$106,2,FALSE), 0)</f>
        <v>1897</v>
      </c>
      <c r="H2917">
        <f>IFERROR(VLOOKUP(D2917,'ZORI (2)'!$C$2:$E$106,3,FALSE), 0)</f>
        <v>2405</v>
      </c>
      <c r="I2917">
        <f t="shared" si="405"/>
        <v>402300</v>
      </c>
      <c r="J2917">
        <f t="shared" si="406"/>
        <v>1609200</v>
      </c>
      <c r="K2917">
        <v>2.5000000000000001E-2</v>
      </c>
      <c r="L2917">
        <v>360</v>
      </c>
      <c r="M2917" s="1">
        <f t="shared" si="407"/>
        <v>6358.2855037746849</v>
      </c>
      <c r="N2917">
        <f t="shared" si="411"/>
        <v>57186.500000000007</v>
      </c>
      <c r="O2917">
        <f t="shared" si="408"/>
        <v>804.59999999999991</v>
      </c>
      <c r="P2917">
        <f t="shared" si="409"/>
        <v>240.5</v>
      </c>
      <c r="Q2917">
        <v>20000</v>
      </c>
      <c r="R2917">
        <f t="shared" si="410"/>
        <v>69.698544698544694</v>
      </c>
      <c r="S2917">
        <f t="shared" si="412"/>
        <v>0.17556885639621375</v>
      </c>
      <c r="T2917">
        <f t="shared" si="413"/>
        <v>-0.12509346153707399</v>
      </c>
      <c r="U2917">
        <f>IFERROR(VLOOKUP(D2917,'ZORI (2)'!$C$2:$F$106,4,FALSE), 0)</f>
        <v>152.30041305369636</v>
      </c>
    </row>
    <row r="2918" spans="1:21" x14ac:dyDescent="0.25">
      <c r="A2918">
        <v>3726</v>
      </c>
      <c r="B2918">
        <v>33510</v>
      </c>
      <c r="C2918" t="s">
        <v>654</v>
      </c>
      <c r="D2918" t="s">
        <v>246</v>
      </c>
      <c r="E2918">
        <v>120200</v>
      </c>
      <c r="F2918">
        <v>190200</v>
      </c>
      <c r="G2918">
        <f>IFERROR(VLOOKUP(D2918,'ZORI (2)'!$C$2:$E$106,2,FALSE), 0)</f>
        <v>1174</v>
      </c>
      <c r="H2918">
        <f>IFERROR(VLOOKUP(D2918,'ZORI (2)'!$C$2:$E$106,3,FALSE), 0)</f>
        <v>1421</v>
      </c>
      <c r="I2918">
        <f t="shared" si="405"/>
        <v>38040</v>
      </c>
      <c r="J2918">
        <f t="shared" si="406"/>
        <v>152160</v>
      </c>
      <c r="K2918">
        <v>2.5000000000000001E-2</v>
      </c>
      <c r="L2918">
        <v>360</v>
      </c>
      <c r="M2918" s="1">
        <f t="shared" si="407"/>
        <v>601.21595964103653</v>
      </c>
      <c r="N2918">
        <f t="shared" si="411"/>
        <v>4207</v>
      </c>
      <c r="O2918">
        <f t="shared" si="408"/>
        <v>76.08</v>
      </c>
      <c r="P2918">
        <f t="shared" si="409"/>
        <v>142.1</v>
      </c>
      <c r="Q2918">
        <v>20000</v>
      </c>
      <c r="R2918">
        <f t="shared" si="410"/>
        <v>11.15411681914145</v>
      </c>
      <c r="S2918">
        <f t="shared" si="412"/>
        <v>0.31711066638043861</v>
      </c>
      <c r="T2918">
        <f t="shared" si="413"/>
        <v>0.11597745247654605</v>
      </c>
      <c r="U2918">
        <f>IFERROR(VLOOKUP(D2918,'ZORI (2)'!$C$2:$F$106,4,FALSE), 0)</f>
        <v>73.623051699156008</v>
      </c>
    </row>
    <row r="2919" spans="1:21" x14ac:dyDescent="0.25">
      <c r="A2919">
        <v>3727</v>
      </c>
      <c r="B2919">
        <v>67037</v>
      </c>
      <c r="C2919" t="s">
        <v>1736</v>
      </c>
      <c r="D2919" t="s">
        <v>340</v>
      </c>
      <c r="E2919">
        <v>147200</v>
      </c>
      <c r="F2919">
        <v>173600</v>
      </c>
      <c r="G2919">
        <f>IFERROR(VLOOKUP(D2919,'ZORI (2)'!$C$2:$E$106,2,FALSE), 0)</f>
        <v>752</v>
      </c>
      <c r="H2919">
        <f>IFERROR(VLOOKUP(D2919,'ZORI (2)'!$C$2:$E$106,3,FALSE), 0)</f>
        <v>784</v>
      </c>
      <c r="I2919">
        <f t="shared" si="405"/>
        <v>34720</v>
      </c>
      <c r="J2919">
        <f t="shared" si="406"/>
        <v>138880</v>
      </c>
      <c r="K2919">
        <v>2.5000000000000001E-2</v>
      </c>
      <c r="L2919">
        <v>360</v>
      </c>
      <c r="M2919" s="1">
        <f t="shared" si="407"/>
        <v>548.74390427804383</v>
      </c>
      <c r="N2919">
        <f t="shared" si="411"/>
        <v>5152.0000000000009</v>
      </c>
      <c r="O2919">
        <f t="shared" si="408"/>
        <v>69.44</v>
      </c>
      <c r="P2919">
        <f t="shared" si="409"/>
        <v>78.400000000000006</v>
      </c>
      <c r="Q2919">
        <v>20000</v>
      </c>
      <c r="R2919">
        <f t="shared" si="410"/>
        <v>18.452380952380953</v>
      </c>
      <c r="S2919">
        <f t="shared" si="412"/>
        <v>7.2409951726698845E-3</v>
      </c>
      <c r="T2919">
        <f t="shared" si="413"/>
        <v>1.7520596416746963E-2</v>
      </c>
      <c r="U2919">
        <f>IFERROR(VLOOKUP(D2919,'ZORI (2)'!$C$2:$F$106,4,FALSE), 0)</f>
        <v>7.8878728067182937</v>
      </c>
    </row>
    <row r="2920" spans="1:21" x14ac:dyDescent="0.25">
      <c r="A2920">
        <v>3728</v>
      </c>
      <c r="B2920">
        <v>44136</v>
      </c>
      <c r="C2920" t="s">
        <v>1737</v>
      </c>
      <c r="D2920" t="s">
        <v>217</v>
      </c>
      <c r="E2920">
        <v>179800</v>
      </c>
      <c r="F2920">
        <v>211200</v>
      </c>
      <c r="G2920">
        <f>IFERROR(VLOOKUP(D2920,'ZORI (2)'!$C$2:$E$106,2,FALSE), 0)</f>
        <v>944</v>
      </c>
      <c r="H2920">
        <f>IFERROR(VLOOKUP(D2920,'ZORI (2)'!$C$2:$E$106,3,FALSE), 0)</f>
        <v>1035</v>
      </c>
      <c r="I2920">
        <f t="shared" si="405"/>
        <v>42240</v>
      </c>
      <c r="J2920">
        <f t="shared" si="406"/>
        <v>168960</v>
      </c>
      <c r="K2920">
        <v>2.5000000000000001E-2</v>
      </c>
      <c r="L2920">
        <v>360</v>
      </c>
      <c r="M2920" s="1">
        <f t="shared" si="407"/>
        <v>667.59627064241283</v>
      </c>
      <c r="N2920">
        <f t="shared" si="411"/>
        <v>6293.0000000000009</v>
      </c>
      <c r="O2920">
        <f t="shared" si="408"/>
        <v>84.48</v>
      </c>
      <c r="P2920">
        <f t="shared" si="409"/>
        <v>103.5</v>
      </c>
      <c r="Q2920">
        <v>20000</v>
      </c>
      <c r="R2920">
        <f t="shared" si="410"/>
        <v>17.004830917874397</v>
      </c>
      <c r="S2920">
        <f t="shared" si="412"/>
        <v>2.4780075014677841E-2</v>
      </c>
      <c r="T2920">
        <f t="shared" si="413"/>
        <v>3.1416759112997336E-2</v>
      </c>
      <c r="U2920">
        <f>IFERROR(VLOOKUP(D2920,'ZORI (2)'!$C$2:$F$106,4,FALSE), 0)</f>
        <v>26.6528291053638</v>
      </c>
    </row>
    <row r="2921" spans="1:21" x14ac:dyDescent="0.25">
      <c r="A2921">
        <v>3729</v>
      </c>
      <c r="B2921">
        <v>11228</v>
      </c>
      <c r="C2921" t="s">
        <v>195</v>
      </c>
      <c r="D2921" t="s">
        <v>195</v>
      </c>
      <c r="E2921">
        <v>696900</v>
      </c>
      <c r="F2921">
        <v>915300</v>
      </c>
      <c r="G2921">
        <f>IFERROR(VLOOKUP(D2921,'ZORI (2)'!$C$2:$E$106,2,FALSE), 0)</f>
        <v>2329</v>
      </c>
      <c r="H2921">
        <f>IFERROR(VLOOKUP(D2921,'ZORI (2)'!$C$2:$E$106,3,FALSE), 0)</f>
        <v>2608</v>
      </c>
      <c r="I2921">
        <f t="shared" si="405"/>
        <v>183060</v>
      </c>
      <c r="J2921">
        <f t="shared" si="406"/>
        <v>732240</v>
      </c>
      <c r="K2921">
        <v>2.5000000000000001E-2</v>
      </c>
      <c r="L2921">
        <v>360</v>
      </c>
      <c r="M2921" s="1">
        <f t="shared" si="407"/>
        <v>2893.2332695028431</v>
      </c>
      <c r="N2921">
        <f t="shared" si="411"/>
        <v>24391.500000000004</v>
      </c>
      <c r="O2921">
        <f t="shared" si="408"/>
        <v>366.12</v>
      </c>
      <c r="P2921">
        <f t="shared" si="409"/>
        <v>260.8</v>
      </c>
      <c r="Q2921">
        <v>20000</v>
      </c>
      <c r="R2921">
        <f t="shared" si="410"/>
        <v>29.246549079754601</v>
      </c>
      <c r="S2921">
        <f t="shared" si="412"/>
        <v>0.23473694221503957</v>
      </c>
      <c r="T2921">
        <f t="shared" si="413"/>
        <v>-4.8123838418450159E-2</v>
      </c>
      <c r="U2921">
        <f>IFERROR(VLOOKUP(D2921,'ZORI (2)'!$C$2:$F$106,4,FALSE), 0)</f>
        <v>81.282042347392249</v>
      </c>
    </row>
    <row r="2922" spans="1:21" x14ac:dyDescent="0.25">
      <c r="A2922">
        <v>3730</v>
      </c>
      <c r="B2922">
        <v>31707</v>
      </c>
      <c r="C2922" t="s">
        <v>305</v>
      </c>
      <c r="D2922" t="s">
        <v>305</v>
      </c>
      <c r="E2922">
        <v>85600</v>
      </c>
      <c r="F2922">
        <v>79600</v>
      </c>
      <c r="G2922">
        <f>IFERROR(VLOOKUP(D2922,'ZORI (2)'!$C$2:$E$106,2,FALSE), 0)</f>
        <v>1131</v>
      </c>
      <c r="H2922">
        <f>IFERROR(VLOOKUP(D2922,'ZORI (2)'!$C$2:$E$106,3,FALSE), 0)</f>
        <v>1252</v>
      </c>
      <c r="I2922">
        <f t="shared" si="405"/>
        <v>15920</v>
      </c>
      <c r="J2922">
        <f t="shared" si="406"/>
        <v>63680</v>
      </c>
      <c r="K2922">
        <v>2.5000000000000001E-2</v>
      </c>
      <c r="L2922">
        <v>360</v>
      </c>
      <c r="M2922" s="1">
        <f t="shared" si="407"/>
        <v>251.61298836712149</v>
      </c>
      <c r="N2922">
        <f t="shared" si="411"/>
        <v>2996.0000000000005</v>
      </c>
      <c r="O2922">
        <f t="shared" si="408"/>
        <v>31.840000000000003</v>
      </c>
      <c r="P2922">
        <f t="shared" si="409"/>
        <v>125.2</v>
      </c>
      <c r="Q2922">
        <v>20000</v>
      </c>
      <c r="R2922">
        <f t="shared" si="410"/>
        <v>5.2981895633652822</v>
      </c>
      <c r="S2922">
        <f t="shared" si="412"/>
        <v>-0.26700799292791633</v>
      </c>
      <c r="T2922">
        <f t="shared" si="413"/>
        <v>0.26005149911590453</v>
      </c>
      <c r="U2922">
        <f>IFERROR(VLOOKUP(D2922,'ZORI (2)'!$C$2:$F$106,4,FALSE), 0)</f>
        <v>34.331863782036343</v>
      </c>
    </row>
    <row r="2923" spans="1:21" x14ac:dyDescent="0.25">
      <c r="A2923">
        <v>3731</v>
      </c>
      <c r="B2923">
        <v>55126</v>
      </c>
      <c r="C2923" t="s">
        <v>1738</v>
      </c>
      <c r="D2923" t="s">
        <v>307</v>
      </c>
      <c r="E2923">
        <v>240200</v>
      </c>
      <c r="F2923">
        <v>298100</v>
      </c>
      <c r="G2923">
        <f>IFERROR(VLOOKUP(D2923,'ZORI (2)'!$C$2:$E$106,2,FALSE), 0)</f>
        <v>1268</v>
      </c>
      <c r="H2923">
        <f>IFERROR(VLOOKUP(D2923,'ZORI (2)'!$C$2:$E$106,3,FALSE), 0)</f>
        <v>1485</v>
      </c>
      <c r="I2923">
        <f t="shared" si="405"/>
        <v>59620</v>
      </c>
      <c r="J2923">
        <f t="shared" si="406"/>
        <v>238480</v>
      </c>
      <c r="K2923">
        <v>2.5000000000000001E-2</v>
      </c>
      <c r="L2923">
        <v>360</v>
      </c>
      <c r="M2923" s="1">
        <f t="shared" si="407"/>
        <v>942.284319500489</v>
      </c>
      <c r="N2923">
        <f t="shared" si="411"/>
        <v>8407</v>
      </c>
      <c r="O2923">
        <f t="shared" si="408"/>
        <v>119.24</v>
      </c>
      <c r="P2923">
        <f t="shared" si="409"/>
        <v>148.5</v>
      </c>
      <c r="Q2923">
        <v>20000</v>
      </c>
      <c r="R2923">
        <f t="shared" si="410"/>
        <v>16.728395061728396</v>
      </c>
      <c r="S2923">
        <f t="shared" si="412"/>
        <v>0.10979981906651726</v>
      </c>
      <c r="T2923">
        <f t="shared" si="413"/>
        <v>3.7485182568917856E-2</v>
      </c>
      <c r="U2923">
        <f>IFERROR(VLOOKUP(D2923,'ZORI (2)'!$C$2:$F$106,4,FALSE), 0)</f>
        <v>66.493977017409904</v>
      </c>
    </row>
    <row r="2924" spans="1:21" x14ac:dyDescent="0.25">
      <c r="A2924">
        <v>3733</v>
      </c>
      <c r="B2924">
        <v>11735</v>
      </c>
      <c r="C2924" t="s">
        <v>1739</v>
      </c>
      <c r="D2924" t="s">
        <v>195</v>
      </c>
      <c r="E2924">
        <v>338500</v>
      </c>
      <c r="F2924">
        <v>434300</v>
      </c>
      <c r="G2924">
        <f>IFERROR(VLOOKUP(D2924,'ZORI (2)'!$C$2:$E$106,2,FALSE), 0)</f>
        <v>2329</v>
      </c>
      <c r="H2924">
        <f>IFERROR(VLOOKUP(D2924,'ZORI (2)'!$C$2:$E$106,3,FALSE), 0)</f>
        <v>2608</v>
      </c>
      <c r="I2924">
        <f t="shared" si="405"/>
        <v>86860</v>
      </c>
      <c r="J2924">
        <f t="shared" si="406"/>
        <v>347440</v>
      </c>
      <c r="K2924">
        <v>2.5000000000000001E-2</v>
      </c>
      <c r="L2924">
        <v>360</v>
      </c>
      <c r="M2924" s="1">
        <f t="shared" si="407"/>
        <v>1372.8080508522723</v>
      </c>
      <c r="N2924">
        <f t="shared" si="411"/>
        <v>11847.500000000002</v>
      </c>
      <c r="O2924">
        <f t="shared" si="408"/>
        <v>173.72</v>
      </c>
      <c r="P2924">
        <f t="shared" si="409"/>
        <v>260.8</v>
      </c>
      <c r="Q2924">
        <v>20000</v>
      </c>
      <c r="R2924">
        <f t="shared" si="410"/>
        <v>13.877172801635991</v>
      </c>
      <c r="S2924">
        <f t="shared" si="412"/>
        <v>0.17268241313901134</v>
      </c>
      <c r="T2924">
        <f t="shared" si="413"/>
        <v>8.0938975126025992E-2</v>
      </c>
      <c r="U2924">
        <f>IFERROR(VLOOKUP(D2924,'ZORI (2)'!$C$2:$F$106,4,FALSE), 0)</f>
        <v>81.282042347392249</v>
      </c>
    </row>
    <row r="2925" spans="1:21" x14ac:dyDescent="0.25">
      <c r="A2925">
        <v>3734</v>
      </c>
      <c r="B2925">
        <v>60048</v>
      </c>
      <c r="C2925" t="s">
        <v>1740</v>
      </c>
      <c r="D2925" t="s">
        <v>191</v>
      </c>
      <c r="E2925">
        <v>395300</v>
      </c>
      <c r="F2925">
        <v>426000</v>
      </c>
      <c r="G2925">
        <f>IFERROR(VLOOKUP(D2925,'ZORI (2)'!$C$2:$E$106,2,FALSE), 0)</f>
        <v>1542</v>
      </c>
      <c r="H2925">
        <f>IFERROR(VLOOKUP(D2925,'ZORI (2)'!$C$2:$E$106,3,FALSE), 0)</f>
        <v>1713</v>
      </c>
      <c r="I2925">
        <f t="shared" si="405"/>
        <v>85200</v>
      </c>
      <c r="J2925">
        <f t="shared" si="406"/>
        <v>340800</v>
      </c>
      <c r="K2925">
        <v>2.5000000000000001E-2</v>
      </c>
      <c r="L2925">
        <v>360</v>
      </c>
      <c r="M2925" s="1">
        <f t="shared" si="407"/>
        <v>1346.572023170776</v>
      </c>
      <c r="N2925">
        <f t="shared" si="411"/>
        <v>13835.500000000002</v>
      </c>
      <c r="O2925">
        <f t="shared" si="408"/>
        <v>170.39999999999998</v>
      </c>
      <c r="P2925">
        <f t="shared" si="409"/>
        <v>171.3</v>
      </c>
      <c r="Q2925">
        <v>20000</v>
      </c>
      <c r="R2925">
        <f t="shared" si="410"/>
        <v>20.723876240513718</v>
      </c>
      <c r="S2925">
        <f t="shared" si="412"/>
        <v>-7.3065500290700721E-3</v>
      </c>
      <c r="T2925">
        <f t="shared" si="413"/>
        <v>2.4928338348701728E-3</v>
      </c>
      <c r="U2925">
        <f>IFERROR(VLOOKUP(D2925,'ZORI (2)'!$C$2:$F$106,4,FALSE), 0)</f>
        <v>52.309030710552761</v>
      </c>
    </row>
    <row r="2926" spans="1:21" x14ac:dyDescent="0.25">
      <c r="A2926">
        <v>3735</v>
      </c>
      <c r="B2926">
        <v>94596</v>
      </c>
      <c r="C2926" t="s">
        <v>1741</v>
      </c>
      <c r="D2926" t="s">
        <v>196</v>
      </c>
      <c r="E2926">
        <v>985100</v>
      </c>
      <c r="F2926">
        <v>1262400</v>
      </c>
      <c r="G2926">
        <f>IFERROR(VLOOKUP(D2926,'ZORI (2)'!$C$2:$E$106,2,FALSE), 0)</f>
        <v>2290</v>
      </c>
      <c r="H2926">
        <f>IFERROR(VLOOKUP(D2926,'ZORI (2)'!$C$2:$E$106,3,FALSE), 0)</f>
        <v>3055</v>
      </c>
      <c r="I2926">
        <f t="shared" si="405"/>
        <v>252480</v>
      </c>
      <c r="J2926">
        <f t="shared" si="406"/>
        <v>1009920</v>
      </c>
      <c r="K2926">
        <v>2.5000000000000001E-2</v>
      </c>
      <c r="L2926">
        <v>360</v>
      </c>
      <c r="M2926" s="1">
        <f t="shared" si="407"/>
        <v>3990.4049813398765</v>
      </c>
      <c r="N2926">
        <f t="shared" si="411"/>
        <v>34478.5</v>
      </c>
      <c r="O2926">
        <f t="shared" si="408"/>
        <v>504.96000000000004</v>
      </c>
      <c r="P2926">
        <f t="shared" si="409"/>
        <v>305.5</v>
      </c>
      <c r="Q2926">
        <v>20000</v>
      </c>
      <c r="R2926">
        <f t="shared" si="410"/>
        <v>34.43535188216039</v>
      </c>
      <c r="S2926">
        <f t="shared" si="412"/>
        <v>0.21433831115206789</v>
      </c>
      <c r="T2926">
        <f t="shared" si="413"/>
        <v>-6.8251505581629193E-2</v>
      </c>
      <c r="U2926">
        <f>IFERROR(VLOOKUP(D2926,'ZORI (2)'!$C$2:$F$106,4,FALSE), 0)</f>
        <v>214.07169073819685</v>
      </c>
    </row>
    <row r="2927" spans="1:21" x14ac:dyDescent="0.25">
      <c r="A2927">
        <v>3736</v>
      </c>
      <c r="B2927">
        <v>64111</v>
      </c>
      <c r="C2927" t="s">
        <v>221</v>
      </c>
      <c r="D2927" t="s">
        <v>221</v>
      </c>
      <c r="E2927">
        <v>148300</v>
      </c>
      <c r="F2927">
        <v>204800</v>
      </c>
      <c r="G2927">
        <f>IFERROR(VLOOKUP(D2927,'ZORI (2)'!$C$2:$E$106,2,FALSE), 0)</f>
        <v>986</v>
      </c>
      <c r="H2927">
        <f>IFERROR(VLOOKUP(D2927,'ZORI (2)'!$C$2:$E$106,3,FALSE), 0)</f>
        <v>1125</v>
      </c>
      <c r="I2927">
        <f t="shared" si="405"/>
        <v>40960</v>
      </c>
      <c r="J2927">
        <f t="shared" si="406"/>
        <v>163840</v>
      </c>
      <c r="K2927">
        <v>2.5000000000000001E-2</v>
      </c>
      <c r="L2927">
        <v>360</v>
      </c>
      <c r="M2927" s="1">
        <f t="shared" si="407"/>
        <v>647.3660806229459</v>
      </c>
      <c r="N2927">
        <f t="shared" si="411"/>
        <v>5190.5000000000009</v>
      </c>
      <c r="O2927">
        <f t="shared" si="408"/>
        <v>81.92</v>
      </c>
      <c r="P2927">
        <f t="shared" si="409"/>
        <v>112.5</v>
      </c>
      <c r="Q2927">
        <v>20000</v>
      </c>
      <c r="R2927">
        <f t="shared" si="410"/>
        <v>15.170370370370371</v>
      </c>
      <c r="S2927">
        <f t="shared" si="412"/>
        <v>0.18046809479481585</v>
      </c>
      <c r="T2927">
        <f t="shared" si="413"/>
        <v>5.137628638520722E-2</v>
      </c>
      <c r="U2927">
        <f>IFERROR(VLOOKUP(D2927,'ZORI (2)'!$C$2:$F$106,4,FALSE), 0)</f>
        <v>42.542445790969175</v>
      </c>
    </row>
    <row r="2928" spans="1:21" x14ac:dyDescent="0.25">
      <c r="A2928">
        <v>3737</v>
      </c>
      <c r="B2928">
        <v>94597</v>
      </c>
      <c r="C2928" t="s">
        <v>1741</v>
      </c>
      <c r="D2928" t="s">
        <v>196</v>
      </c>
      <c r="E2928">
        <v>748800</v>
      </c>
      <c r="F2928">
        <v>918600</v>
      </c>
      <c r="G2928">
        <f>IFERROR(VLOOKUP(D2928,'ZORI (2)'!$C$2:$E$106,2,FALSE), 0)</f>
        <v>2290</v>
      </c>
      <c r="H2928">
        <f>IFERROR(VLOOKUP(D2928,'ZORI (2)'!$C$2:$E$106,3,FALSE), 0)</f>
        <v>3055</v>
      </c>
      <c r="I2928">
        <f t="shared" si="405"/>
        <v>183720</v>
      </c>
      <c r="J2928">
        <f t="shared" si="406"/>
        <v>734880</v>
      </c>
      <c r="K2928">
        <v>2.5000000000000001E-2</v>
      </c>
      <c r="L2928">
        <v>360</v>
      </c>
      <c r="M2928" s="1">
        <f t="shared" si="407"/>
        <v>2903.6644612316309</v>
      </c>
      <c r="N2928">
        <f t="shared" si="411"/>
        <v>26208.000000000004</v>
      </c>
      <c r="O2928">
        <f t="shared" si="408"/>
        <v>367.44</v>
      </c>
      <c r="P2928">
        <f t="shared" si="409"/>
        <v>305.5</v>
      </c>
      <c r="Q2928">
        <v>20000</v>
      </c>
      <c r="R2928">
        <f t="shared" si="410"/>
        <v>25.057283142389526</v>
      </c>
      <c r="S2928">
        <f t="shared" si="412"/>
        <v>0.15546007084205443</v>
      </c>
      <c r="T2928">
        <f t="shared" si="413"/>
        <v>-2.7222667681968144E-2</v>
      </c>
      <c r="U2928">
        <f>IFERROR(VLOOKUP(D2928,'ZORI (2)'!$C$2:$F$106,4,FALSE), 0)</f>
        <v>214.07169073819685</v>
      </c>
    </row>
    <row r="2929" spans="1:21" x14ac:dyDescent="0.25">
      <c r="A2929">
        <v>3738</v>
      </c>
      <c r="B2929">
        <v>94598</v>
      </c>
      <c r="C2929" t="s">
        <v>1741</v>
      </c>
      <c r="D2929" t="s">
        <v>196</v>
      </c>
      <c r="E2929">
        <v>836500</v>
      </c>
      <c r="F2929">
        <v>1075700</v>
      </c>
      <c r="G2929">
        <f>IFERROR(VLOOKUP(D2929,'ZORI (2)'!$C$2:$E$106,2,FALSE), 0)</f>
        <v>2290</v>
      </c>
      <c r="H2929">
        <f>IFERROR(VLOOKUP(D2929,'ZORI (2)'!$C$2:$E$106,3,FALSE), 0)</f>
        <v>3055</v>
      </c>
      <c r="I2929">
        <f t="shared" si="405"/>
        <v>215140</v>
      </c>
      <c r="J2929">
        <f t="shared" si="406"/>
        <v>860560</v>
      </c>
      <c r="K2929">
        <v>2.5000000000000001E-2</v>
      </c>
      <c r="L2929">
        <v>360</v>
      </c>
      <c r="M2929" s="1">
        <f t="shared" si="407"/>
        <v>3400.2524068657362</v>
      </c>
      <c r="N2929">
        <f t="shared" si="411"/>
        <v>29277.500000000004</v>
      </c>
      <c r="O2929">
        <f t="shared" si="408"/>
        <v>430.28</v>
      </c>
      <c r="P2929">
        <f t="shared" si="409"/>
        <v>305.5</v>
      </c>
      <c r="Q2929">
        <v>20000</v>
      </c>
      <c r="R2929">
        <f t="shared" si="410"/>
        <v>29.342607746863067</v>
      </c>
      <c r="S2929">
        <f t="shared" si="412"/>
        <v>0.21441332614567429</v>
      </c>
      <c r="T2929">
        <f t="shared" si="413"/>
        <v>-4.9060250862325079E-2</v>
      </c>
      <c r="U2929">
        <f>IFERROR(VLOOKUP(D2929,'ZORI (2)'!$C$2:$F$106,4,FALSE), 0)</f>
        <v>214.07169073819685</v>
      </c>
    </row>
    <row r="2930" spans="1:21" x14ac:dyDescent="0.25">
      <c r="A2930">
        <v>3739</v>
      </c>
      <c r="B2930">
        <v>15205</v>
      </c>
      <c r="C2930" t="s">
        <v>237</v>
      </c>
      <c r="D2930" t="s">
        <v>237</v>
      </c>
      <c r="E2930">
        <v>101000</v>
      </c>
      <c r="F2930">
        <v>131200</v>
      </c>
      <c r="G2930">
        <f>IFERROR(VLOOKUP(D2930,'ZORI (2)'!$C$2:$E$106,2,FALSE), 0)</f>
        <v>1002</v>
      </c>
      <c r="H2930">
        <f>IFERROR(VLOOKUP(D2930,'ZORI (2)'!$C$2:$E$106,3,FALSE), 0)</f>
        <v>1073</v>
      </c>
      <c r="I2930">
        <f t="shared" si="405"/>
        <v>26240</v>
      </c>
      <c r="J2930">
        <f t="shared" si="406"/>
        <v>104960</v>
      </c>
      <c r="K2930">
        <v>2.5000000000000001E-2</v>
      </c>
      <c r="L2930">
        <v>360</v>
      </c>
      <c r="M2930" s="1">
        <f t="shared" si="407"/>
        <v>414.71889539907465</v>
      </c>
      <c r="N2930">
        <f t="shared" si="411"/>
        <v>3535.0000000000005</v>
      </c>
      <c r="O2930">
        <f t="shared" si="408"/>
        <v>52.480000000000004</v>
      </c>
      <c r="P2930">
        <f t="shared" si="409"/>
        <v>107.30000000000001</v>
      </c>
      <c r="Q2930">
        <v>20000</v>
      </c>
      <c r="R2930">
        <f t="shared" si="410"/>
        <v>10.189499844672259</v>
      </c>
      <c r="S2930">
        <f t="shared" si="412"/>
        <v>5.3519091018589149E-2</v>
      </c>
      <c r="T2930">
        <f t="shared" si="413"/>
        <v>0.12018107996406036</v>
      </c>
      <c r="U2930">
        <f>IFERROR(VLOOKUP(D2930,'ZORI (2)'!$C$2:$F$106,4,FALSE), 0)</f>
        <v>18.252597429548764</v>
      </c>
    </row>
    <row r="2931" spans="1:21" x14ac:dyDescent="0.25">
      <c r="A2931">
        <v>3740</v>
      </c>
      <c r="B2931">
        <v>92663</v>
      </c>
      <c r="C2931" t="s">
        <v>1109</v>
      </c>
      <c r="D2931" t="s">
        <v>198</v>
      </c>
      <c r="E2931">
        <v>1916600</v>
      </c>
      <c r="F2931">
        <v>2433800</v>
      </c>
      <c r="G2931">
        <f>IFERROR(VLOOKUP(D2931,'ZORI (2)'!$C$2:$E$106,2,FALSE), 0)</f>
        <v>1897</v>
      </c>
      <c r="H2931">
        <f>IFERROR(VLOOKUP(D2931,'ZORI (2)'!$C$2:$E$106,3,FALSE), 0)</f>
        <v>2405</v>
      </c>
      <c r="I2931">
        <f t="shared" si="405"/>
        <v>486760</v>
      </c>
      <c r="J2931">
        <f t="shared" si="406"/>
        <v>1947040</v>
      </c>
      <c r="K2931">
        <v>2.5000000000000001E-2</v>
      </c>
      <c r="L2931">
        <v>360</v>
      </c>
      <c r="M2931" s="1">
        <f t="shared" si="407"/>
        <v>7693.1619483404556</v>
      </c>
      <c r="N2931">
        <f t="shared" si="411"/>
        <v>67081</v>
      </c>
      <c r="O2931">
        <f t="shared" si="408"/>
        <v>973.52</v>
      </c>
      <c r="P2931">
        <f t="shared" si="409"/>
        <v>240.5</v>
      </c>
      <c r="Q2931">
        <v>20000</v>
      </c>
      <c r="R2931">
        <f t="shared" si="410"/>
        <v>84.331254331254328</v>
      </c>
      <c r="S2931">
        <f t="shared" si="412"/>
        <v>0.21466441015311319</v>
      </c>
      <c r="T2931">
        <f t="shared" si="413"/>
        <v>-0.13597178204430405</v>
      </c>
      <c r="U2931">
        <f>IFERROR(VLOOKUP(D2931,'ZORI (2)'!$C$2:$F$106,4,FALSE), 0)</f>
        <v>152.30041305369636</v>
      </c>
    </row>
    <row r="2932" spans="1:21" x14ac:dyDescent="0.25">
      <c r="A2932">
        <v>3741</v>
      </c>
      <c r="B2932">
        <v>90302</v>
      </c>
      <c r="C2932" t="s">
        <v>1506</v>
      </c>
      <c r="D2932" t="s">
        <v>198</v>
      </c>
      <c r="E2932">
        <v>367400</v>
      </c>
      <c r="F2932">
        <v>608600</v>
      </c>
      <c r="G2932">
        <f>IFERROR(VLOOKUP(D2932,'ZORI (2)'!$C$2:$E$106,2,FALSE), 0)</f>
        <v>1897</v>
      </c>
      <c r="H2932">
        <f>IFERROR(VLOOKUP(D2932,'ZORI (2)'!$C$2:$E$106,3,FALSE), 0)</f>
        <v>2405</v>
      </c>
      <c r="I2932">
        <f t="shared" si="405"/>
        <v>121720</v>
      </c>
      <c r="J2932">
        <f t="shared" si="406"/>
        <v>486880</v>
      </c>
      <c r="K2932">
        <v>2.5000000000000001E-2</v>
      </c>
      <c r="L2932">
        <v>360</v>
      </c>
      <c r="M2932" s="1">
        <f t="shared" si="407"/>
        <v>1923.7646321636951</v>
      </c>
      <c r="N2932">
        <f t="shared" si="411"/>
        <v>12859.000000000002</v>
      </c>
      <c r="O2932">
        <f t="shared" si="408"/>
        <v>243.44</v>
      </c>
      <c r="P2932">
        <f t="shared" si="409"/>
        <v>240.5</v>
      </c>
      <c r="Q2932">
        <v>20000</v>
      </c>
      <c r="R2932">
        <f t="shared" si="410"/>
        <v>21.088011088011086</v>
      </c>
      <c r="S2932">
        <f t="shared" si="412"/>
        <v>0.5205154662356124</v>
      </c>
      <c r="T2932">
        <f t="shared" si="413"/>
        <v>-2.09961158788302E-4</v>
      </c>
      <c r="U2932">
        <f>IFERROR(VLOOKUP(D2932,'ZORI (2)'!$C$2:$F$106,4,FALSE), 0)</f>
        <v>152.30041305369636</v>
      </c>
    </row>
    <row r="2933" spans="1:21" x14ac:dyDescent="0.25">
      <c r="A2933">
        <v>3743</v>
      </c>
      <c r="B2933">
        <v>22310</v>
      </c>
      <c r="C2933" t="s">
        <v>1704</v>
      </c>
      <c r="D2933" t="s">
        <v>203</v>
      </c>
      <c r="E2933">
        <v>431300</v>
      </c>
      <c r="F2933">
        <v>475700</v>
      </c>
      <c r="G2933">
        <f>IFERROR(VLOOKUP(D2933,'ZORI (2)'!$C$2:$E$106,2,FALSE), 0)</f>
        <v>1905</v>
      </c>
      <c r="H2933">
        <f>IFERROR(VLOOKUP(D2933,'ZORI (2)'!$C$2:$E$106,3,FALSE), 0)</f>
        <v>2043</v>
      </c>
      <c r="I2933">
        <f t="shared" si="405"/>
        <v>95140</v>
      </c>
      <c r="J2933">
        <f t="shared" si="406"/>
        <v>380560</v>
      </c>
      <c r="K2933">
        <v>2.5000000000000001E-2</v>
      </c>
      <c r="L2933">
        <v>360</v>
      </c>
      <c r="M2933" s="1">
        <f t="shared" si="407"/>
        <v>1503.6720925406999</v>
      </c>
      <c r="N2933">
        <f t="shared" si="411"/>
        <v>15095.500000000002</v>
      </c>
      <c r="O2933">
        <f t="shared" si="408"/>
        <v>190.27999999999997</v>
      </c>
      <c r="P2933">
        <f t="shared" si="409"/>
        <v>204.3</v>
      </c>
      <c r="Q2933">
        <v>20000</v>
      </c>
      <c r="R2933">
        <f t="shared" si="410"/>
        <v>19.403654756077664</v>
      </c>
      <c r="S2933">
        <f t="shared" si="412"/>
        <v>1.9949806548305034E-2</v>
      </c>
      <c r="T2933">
        <f t="shared" si="413"/>
        <v>1.3337184481278935E-2</v>
      </c>
      <c r="U2933">
        <f>IFERROR(VLOOKUP(D2933,'ZORI (2)'!$C$2:$F$106,4,FALSE), 0)</f>
        <v>40.400261415601996</v>
      </c>
    </row>
    <row r="2934" spans="1:21" x14ac:dyDescent="0.25">
      <c r="A2934">
        <v>3746</v>
      </c>
      <c r="B2934">
        <v>48042</v>
      </c>
      <c r="C2934" t="s">
        <v>318</v>
      </c>
      <c r="D2934" t="s">
        <v>235</v>
      </c>
      <c r="E2934">
        <v>244400</v>
      </c>
      <c r="F2934">
        <v>302700</v>
      </c>
      <c r="G2934">
        <f>IFERROR(VLOOKUP(D2934,'ZORI (2)'!$C$2:$E$106,2,FALSE), 0)</f>
        <v>1028</v>
      </c>
      <c r="H2934">
        <f>IFERROR(VLOOKUP(D2934,'ZORI (2)'!$C$2:$E$106,3,FALSE), 0)</f>
        <v>1171</v>
      </c>
      <c r="I2934">
        <f t="shared" si="405"/>
        <v>60540</v>
      </c>
      <c r="J2934">
        <f t="shared" si="406"/>
        <v>242160</v>
      </c>
      <c r="K2934">
        <v>2.5000000000000001E-2</v>
      </c>
      <c r="L2934">
        <v>360</v>
      </c>
      <c r="M2934" s="1">
        <f t="shared" si="407"/>
        <v>956.82476857698089</v>
      </c>
      <c r="N2934">
        <f t="shared" si="411"/>
        <v>8554</v>
      </c>
      <c r="O2934">
        <f t="shared" si="408"/>
        <v>121.08000000000001</v>
      </c>
      <c r="P2934">
        <f t="shared" si="409"/>
        <v>117.10000000000001</v>
      </c>
      <c r="Q2934">
        <v>20000</v>
      </c>
      <c r="R2934">
        <f t="shared" si="410"/>
        <v>21.541417591801878</v>
      </c>
      <c r="S2934">
        <f t="shared" si="412"/>
        <v>0.10897806956483511</v>
      </c>
      <c r="T2934">
        <f t="shared" si="413"/>
        <v>-3.2331831876868207E-3</v>
      </c>
      <c r="U2934">
        <f>IFERROR(VLOOKUP(D2934,'ZORI (2)'!$C$2:$F$106,4,FALSE), 0)</f>
        <v>42.450160853200359</v>
      </c>
    </row>
    <row r="2935" spans="1:21" x14ac:dyDescent="0.25">
      <c r="A2935">
        <v>3747</v>
      </c>
      <c r="B2935">
        <v>55417</v>
      </c>
      <c r="C2935" t="s">
        <v>942</v>
      </c>
      <c r="D2935" t="s">
        <v>307</v>
      </c>
      <c r="E2935">
        <v>211100</v>
      </c>
      <c r="F2935">
        <v>275900</v>
      </c>
      <c r="G2935">
        <f>IFERROR(VLOOKUP(D2935,'ZORI (2)'!$C$2:$E$106,2,FALSE), 0)</f>
        <v>1268</v>
      </c>
      <c r="H2935">
        <f>IFERROR(VLOOKUP(D2935,'ZORI (2)'!$C$2:$E$106,3,FALSE), 0)</f>
        <v>1485</v>
      </c>
      <c r="I2935">
        <f t="shared" si="405"/>
        <v>55180</v>
      </c>
      <c r="J2935">
        <f t="shared" si="406"/>
        <v>220720</v>
      </c>
      <c r="K2935">
        <v>2.5000000000000001E-2</v>
      </c>
      <c r="L2935">
        <v>360</v>
      </c>
      <c r="M2935" s="1">
        <f t="shared" si="407"/>
        <v>872.11084787046264</v>
      </c>
      <c r="N2935">
        <f t="shared" si="411"/>
        <v>7388.5000000000009</v>
      </c>
      <c r="O2935">
        <f t="shared" si="408"/>
        <v>110.36</v>
      </c>
      <c r="P2935">
        <f t="shared" si="409"/>
        <v>148.5</v>
      </c>
      <c r="Q2935">
        <v>20000</v>
      </c>
      <c r="R2935">
        <f t="shared" si="410"/>
        <v>15.48260381593715</v>
      </c>
      <c r="S2935">
        <f t="shared" si="412"/>
        <v>0.15686919914377423</v>
      </c>
      <c r="T2935">
        <f t="shared" si="413"/>
        <v>5.1452428293531402E-2</v>
      </c>
      <c r="U2935">
        <f>IFERROR(VLOOKUP(D2935,'ZORI (2)'!$C$2:$F$106,4,FALSE), 0)</f>
        <v>66.493977017409904</v>
      </c>
    </row>
    <row r="2936" spans="1:21" x14ac:dyDescent="0.25">
      <c r="A2936">
        <v>3748</v>
      </c>
      <c r="B2936">
        <v>91321</v>
      </c>
      <c r="C2936" t="s">
        <v>1300</v>
      </c>
      <c r="D2936" t="s">
        <v>198</v>
      </c>
      <c r="E2936">
        <v>460800</v>
      </c>
      <c r="F2936">
        <v>615800</v>
      </c>
      <c r="G2936">
        <f>IFERROR(VLOOKUP(D2936,'ZORI (2)'!$C$2:$E$106,2,FALSE), 0)</f>
        <v>1897</v>
      </c>
      <c r="H2936">
        <f>IFERROR(VLOOKUP(D2936,'ZORI (2)'!$C$2:$E$106,3,FALSE), 0)</f>
        <v>2405</v>
      </c>
      <c r="I2936">
        <f t="shared" si="405"/>
        <v>123160</v>
      </c>
      <c r="J2936">
        <f t="shared" si="406"/>
        <v>492640</v>
      </c>
      <c r="K2936">
        <v>2.5000000000000001E-2</v>
      </c>
      <c r="L2936">
        <v>360</v>
      </c>
      <c r="M2936" s="1">
        <f t="shared" si="407"/>
        <v>1946.5235959355957</v>
      </c>
      <c r="N2936">
        <f t="shared" si="411"/>
        <v>16128.000000000002</v>
      </c>
      <c r="O2936">
        <f t="shared" si="408"/>
        <v>246.32000000000002</v>
      </c>
      <c r="P2936">
        <f t="shared" si="409"/>
        <v>240.5</v>
      </c>
      <c r="Q2936">
        <v>20000</v>
      </c>
      <c r="R2936">
        <f t="shared" si="410"/>
        <v>21.337491337491336</v>
      </c>
      <c r="S2936">
        <f t="shared" si="412"/>
        <v>0.23921372915190933</v>
      </c>
      <c r="T2936">
        <f t="shared" si="413"/>
        <v>-2.1352716540301085E-3</v>
      </c>
      <c r="U2936">
        <f>IFERROR(VLOOKUP(D2936,'ZORI (2)'!$C$2:$F$106,4,FALSE), 0)</f>
        <v>152.30041305369636</v>
      </c>
    </row>
    <row r="2937" spans="1:21" x14ac:dyDescent="0.25">
      <c r="A2937">
        <v>3749</v>
      </c>
      <c r="B2937">
        <v>80923</v>
      </c>
      <c r="C2937" t="s">
        <v>337</v>
      </c>
      <c r="D2937" t="s">
        <v>337</v>
      </c>
      <c r="E2937">
        <v>226500</v>
      </c>
      <c r="F2937">
        <v>299000</v>
      </c>
      <c r="G2937">
        <f>IFERROR(VLOOKUP(D2937,'ZORI (2)'!$C$2:$E$106,2,FALSE), 0)</f>
        <v>1121</v>
      </c>
      <c r="H2937">
        <f>IFERROR(VLOOKUP(D2937,'ZORI (2)'!$C$2:$E$106,3,FALSE), 0)</f>
        <v>1419</v>
      </c>
      <c r="I2937">
        <f t="shared" si="405"/>
        <v>59800</v>
      </c>
      <c r="J2937">
        <f t="shared" si="406"/>
        <v>239200</v>
      </c>
      <c r="K2937">
        <v>2.5000000000000001E-2</v>
      </c>
      <c r="L2937">
        <v>360</v>
      </c>
      <c r="M2937" s="1">
        <f t="shared" si="407"/>
        <v>945.12918997197664</v>
      </c>
      <c r="N2937">
        <f t="shared" si="411"/>
        <v>7927.5000000000009</v>
      </c>
      <c r="O2937">
        <f t="shared" si="408"/>
        <v>119.60000000000001</v>
      </c>
      <c r="P2937">
        <f t="shared" si="409"/>
        <v>141.9</v>
      </c>
      <c r="Q2937">
        <v>20000</v>
      </c>
      <c r="R2937">
        <f t="shared" si="410"/>
        <v>17.559314070941976</v>
      </c>
      <c r="S2937">
        <f t="shared" si="412"/>
        <v>0.1751874306040031</v>
      </c>
      <c r="T2937">
        <f t="shared" si="413"/>
        <v>2.904961067323563E-2</v>
      </c>
      <c r="U2937">
        <f>IFERROR(VLOOKUP(D2937,'ZORI (2)'!$C$2:$F$106,4,FALSE), 0)</f>
        <v>91.826389912452399</v>
      </c>
    </row>
    <row r="2938" spans="1:21" x14ac:dyDescent="0.25">
      <c r="A2938">
        <v>3750</v>
      </c>
      <c r="B2938">
        <v>77049</v>
      </c>
      <c r="C2938" t="s">
        <v>193</v>
      </c>
      <c r="D2938" t="s">
        <v>193</v>
      </c>
      <c r="E2938">
        <v>121800</v>
      </c>
      <c r="F2938">
        <v>160800</v>
      </c>
      <c r="G2938">
        <f>IFERROR(VLOOKUP(D2938,'ZORI (2)'!$C$2:$E$106,2,FALSE), 0)</f>
        <v>1302</v>
      </c>
      <c r="H2938">
        <f>IFERROR(VLOOKUP(D2938,'ZORI (2)'!$C$2:$E$106,3,FALSE), 0)</f>
        <v>1452</v>
      </c>
      <c r="I2938">
        <f t="shared" si="405"/>
        <v>32160</v>
      </c>
      <c r="J2938">
        <f t="shared" si="406"/>
        <v>128640</v>
      </c>
      <c r="K2938">
        <v>2.5000000000000001E-2</v>
      </c>
      <c r="L2938">
        <v>360</v>
      </c>
      <c r="M2938" s="1">
        <f t="shared" si="407"/>
        <v>508.28352423910985</v>
      </c>
      <c r="N2938">
        <f t="shared" si="411"/>
        <v>4263</v>
      </c>
      <c r="O2938">
        <f t="shared" si="408"/>
        <v>64.320000000000007</v>
      </c>
      <c r="P2938">
        <f t="shared" si="409"/>
        <v>145.20000000000002</v>
      </c>
      <c r="Q2938">
        <v>20000</v>
      </c>
      <c r="R2938">
        <f t="shared" si="410"/>
        <v>9.228650137741047</v>
      </c>
      <c r="S2938">
        <f t="shared" si="412"/>
        <v>0.10089481935876984</v>
      </c>
      <c r="T2938">
        <f t="shared" si="413"/>
        <v>0.15614833860536803</v>
      </c>
      <c r="U2938">
        <f>IFERROR(VLOOKUP(D2938,'ZORI (2)'!$C$2:$F$106,4,FALSE), 0)</f>
        <v>33.665786847801911</v>
      </c>
    </row>
    <row r="2939" spans="1:21" x14ac:dyDescent="0.25">
      <c r="A2939">
        <v>3751</v>
      </c>
      <c r="B2939">
        <v>39211</v>
      </c>
      <c r="C2939" t="s">
        <v>303</v>
      </c>
      <c r="D2939" t="s">
        <v>303</v>
      </c>
      <c r="E2939">
        <v>137200</v>
      </c>
      <c r="F2939">
        <v>161700</v>
      </c>
      <c r="G2939">
        <f>IFERROR(VLOOKUP(D2939,'ZORI (2)'!$C$2:$E$106,2,FALSE), 0)</f>
        <v>1104</v>
      </c>
      <c r="H2939">
        <f>IFERROR(VLOOKUP(D2939,'ZORI (2)'!$C$2:$E$106,3,FALSE), 0)</f>
        <v>1175</v>
      </c>
      <c r="I2939">
        <f t="shared" si="405"/>
        <v>32340</v>
      </c>
      <c r="J2939">
        <f t="shared" si="406"/>
        <v>129360</v>
      </c>
      <c r="K2939">
        <v>2.5000000000000001E-2</v>
      </c>
      <c r="L2939">
        <v>360</v>
      </c>
      <c r="M2939" s="1">
        <f t="shared" si="407"/>
        <v>511.12839471059738</v>
      </c>
      <c r="N2939">
        <f t="shared" si="411"/>
        <v>4802.0000000000009</v>
      </c>
      <c r="O2939">
        <f t="shared" si="408"/>
        <v>64.680000000000007</v>
      </c>
      <c r="P2939">
        <f t="shared" si="409"/>
        <v>117.5</v>
      </c>
      <c r="Q2939">
        <v>20000</v>
      </c>
      <c r="R2939">
        <f t="shared" si="410"/>
        <v>11.468085106382979</v>
      </c>
      <c r="S2939">
        <f t="shared" si="412"/>
        <v>-1.8641745163639955E-3</v>
      </c>
      <c r="T2939">
        <f t="shared" si="413"/>
        <v>0.10115675446209146</v>
      </c>
      <c r="U2939">
        <f>IFERROR(VLOOKUP(D2939,'ZORI (2)'!$C$2:$F$106,4,FALSE), 0)</f>
        <v>20.378706206888264</v>
      </c>
    </row>
    <row r="2940" spans="1:21" x14ac:dyDescent="0.25">
      <c r="A2940">
        <v>3752</v>
      </c>
      <c r="B2940">
        <v>2143</v>
      </c>
      <c r="C2940" t="s">
        <v>1742</v>
      </c>
      <c r="D2940" t="s">
        <v>219</v>
      </c>
      <c r="E2940">
        <v>567200</v>
      </c>
      <c r="F2940">
        <v>848700</v>
      </c>
      <c r="G2940">
        <f>IFERROR(VLOOKUP(D2940,'ZORI (2)'!$C$2:$E$106,2,FALSE), 0)</f>
        <v>2124</v>
      </c>
      <c r="H2940">
        <f>IFERROR(VLOOKUP(D2940,'ZORI (2)'!$C$2:$E$106,3,FALSE), 0)</f>
        <v>2442</v>
      </c>
      <c r="I2940">
        <f t="shared" si="405"/>
        <v>169740</v>
      </c>
      <c r="J2940">
        <f t="shared" si="406"/>
        <v>678960</v>
      </c>
      <c r="K2940">
        <v>2.5000000000000001E-2</v>
      </c>
      <c r="L2940">
        <v>360</v>
      </c>
      <c r="M2940" s="1">
        <f t="shared" si="407"/>
        <v>2682.7128546127642</v>
      </c>
      <c r="N2940">
        <f t="shared" si="411"/>
        <v>19852.000000000004</v>
      </c>
      <c r="O2940">
        <f t="shared" si="408"/>
        <v>339.48</v>
      </c>
      <c r="P2940">
        <f t="shared" si="409"/>
        <v>244.20000000000002</v>
      </c>
      <c r="Q2940">
        <v>20000</v>
      </c>
      <c r="R2940">
        <f t="shared" si="410"/>
        <v>28.961916461916463</v>
      </c>
      <c r="S2940">
        <f t="shared" si="412"/>
        <v>0.39806804029967779</v>
      </c>
      <c r="T2940">
        <f t="shared" si="413"/>
        <v>-4.7199865716979497E-2</v>
      </c>
      <c r="U2940">
        <f>IFERROR(VLOOKUP(D2940,'ZORI (2)'!$C$2:$F$106,4,FALSE), 0)</f>
        <v>98.079496251938465</v>
      </c>
    </row>
    <row r="2941" spans="1:21" x14ac:dyDescent="0.25">
      <c r="A2941">
        <v>3753</v>
      </c>
      <c r="B2941">
        <v>74011</v>
      </c>
      <c r="C2941" t="s">
        <v>563</v>
      </c>
      <c r="D2941" t="s">
        <v>258</v>
      </c>
      <c r="E2941">
        <v>140700</v>
      </c>
      <c r="F2941">
        <v>167200</v>
      </c>
      <c r="G2941">
        <f>IFERROR(VLOOKUP(D2941,'ZORI (2)'!$C$2:$E$106,2,FALSE), 0)</f>
        <v>984</v>
      </c>
      <c r="H2941">
        <f>IFERROR(VLOOKUP(D2941,'ZORI (2)'!$C$2:$E$106,3,FALSE), 0)</f>
        <v>1053</v>
      </c>
      <c r="I2941">
        <f t="shared" si="405"/>
        <v>33440</v>
      </c>
      <c r="J2941">
        <f t="shared" si="406"/>
        <v>133760</v>
      </c>
      <c r="K2941">
        <v>2.5000000000000001E-2</v>
      </c>
      <c r="L2941">
        <v>360</v>
      </c>
      <c r="M2941" s="1">
        <f t="shared" si="407"/>
        <v>528.5137142585769</v>
      </c>
      <c r="N2941">
        <f t="shared" si="411"/>
        <v>4924.5000000000009</v>
      </c>
      <c r="O2941">
        <f t="shared" si="408"/>
        <v>66.88</v>
      </c>
      <c r="P2941">
        <f t="shared" si="409"/>
        <v>105.30000000000001</v>
      </c>
      <c r="Q2941">
        <v>20000</v>
      </c>
      <c r="R2941">
        <f t="shared" si="410"/>
        <v>13.232035454257677</v>
      </c>
      <c r="S2941">
        <f t="shared" si="412"/>
        <v>9.5124815471141037E-3</v>
      </c>
      <c r="T2941">
        <f t="shared" si="413"/>
        <v>7.2435734545778285E-2</v>
      </c>
      <c r="U2941">
        <f>IFERROR(VLOOKUP(D2941,'ZORI (2)'!$C$2:$F$106,4,FALSE), 0)</f>
        <v>17.975417832654223</v>
      </c>
    </row>
    <row r="2942" spans="1:21" x14ac:dyDescent="0.25">
      <c r="A2942">
        <v>3754</v>
      </c>
      <c r="B2942">
        <v>95032</v>
      </c>
      <c r="C2942" t="s">
        <v>1743</v>
      </c>
      <c r="D2942" t="s">
        <v>263</v>
      </c>
      <c r="E2942">
        <v>1395600</v>
      </c>
      <c r="F2942">
        <v>2131100</v>
      </c>
      <c r="G2942">
        <f>IFERROR(VLOOKUP(D2942,'ZORI (2)'!$C$2:$E$106,2,FALSE), 0)</f>
        <v>2230</v>
      </c>
      <c r="H2942">
        <f>IFERROR(VLOOKUP(D2942,'ZORI (2)'!$C$2:$E$106,3,FALSE), 0)</f>
        <v>2980</v>
      </c>
      <c r="I2942">
        <f t="shared" si="405"/>
        <v>426220</v>
      </c>
      <c r="J2942">
        <f t="shared" si="406"/>
        <v>1704880</v>
      </c>
      <c r="K2942">
        <v>2.5000000000000001E-2</v>
      </c>
      <c r="L2942">
        <v>360</v>
      </c>
      <c r="M2942" s="1">
        <f t="shared" si="407"/>
        <v>6736.3371797634754</v>
      </c>
      <c r="N2942">
        <f t="shared" si="411"/>
        <v>48846.000000000007</v>
      </c>
      <c r="O2942">
        <f t="shared" si="408"/>
        <v>852.44</v>
      </c>
      <c r="P2942">
        <f t="shared" si="409"/>
        <v>298</v>
      </c>
      <c r="Q2942">
        <v>20000</v>
      </c>
      <c r="R2942">
        <f t="shared" si="410"/>
        <v>59.594519015659955</v>
      </c>
      <c r="S2942">
        <f t="shared" si="412"/>
        <v>0.45522607183877045</v>
      </c>
      <c r="T2942">
        <f t="shared" si="413"/>
        <v>-0.11893631587942154</v>
      </c>
      <c r="U2942">
        <f>IFERROR(VLOOKUP(D2942,'ZORI (2)'!$C$2:$F$106,4,FALSE), 0)</f>
        <v>197.06404135345912</v>
      </c>
    </row>
    <row r="2943" spans="1:21" x14ac:dyDescent="0.25">
      <c r="A2943">
        <v>3755</v>
      </c>
      <c r="B2943">
        <v>11510</v>
      </c>
      <c r="C2943" t="s">
        <v>1744</v>
      </c>
      <c r="D2943" t="s">
        <v>195</v>
      </c>
      <c r="E2943">
        <v>316600</v>
      </c>
      <c r="F2943">
        <v>419700</v>
      </c>
      <c r="G2943">
        <f>IFERROR(VLOOKUP(D2943,'ZORI (2)'!$C$2:$E$106,2,FALSE), 0)</f>
        <v>2329</v>
      </c>
      <c r="H2943">
        <f>IFERROR(VLOOKUP(D2943,'ZORI (2)'!$C$2:$E$106,3,FALSE), 0)</f>
        <v>2608</v>
      </c>
      <c r="I2943">
        <f t="shared" si="405"/>
        <v>83940</v>
      </c>
      <c r="J2943">
        <f t="shared" si="406"/>
        <v>335760</v>
      </c>
      <c r="K2943">
        <v>2.5000000000000001E-2</v>
      </c>
      <c r="L2943">
        <v>360</v>
      </c>
      <c r="M2943" s="1">
        <f t="shared" si="407"/>
        <v>1326.657929870363</v>
      </c>
      <c r="N2943">
        <f t="shared" si="411"/>
        <v>11081.000000000002</v>
      </c>
      <c r="O2943">
        <f t="shared" si="408"/>
        <v>167.88</v>
      </c>
      <c r="P2943">
        <f t="shared" si="409"/>
        <v>260.8</v>
      </c>
      <c r="Q2943">
        <v>20000</v>
      </c>
      <c r="R2943">
        <f t="shared" si="410"/>
        <v>13.410659509202453</v>
      </c>
      <c r="S2943">
        <f t="shared" si="412"/>
        <v>0.20714102870159715</v>
      </c>
      <c r="T2943">
        <f t="shared" si="413"/>
        <v>8.8957189048570667E-2</v>
      </c>
      <c r="U2943">
        <f>IFERROR(VLOOKUP(D2943,'ZORI (2)'!$C$2:$F$106,4,FALSE), 0)</f>
        <v>81.282042347392249</v>
      </c>
    </row>
    <row r="2944" spans="1:21" x14ac:dyDescent="0.25">
      <c r="A2944">
        <v>3756</v>
      </c>
      <c r="B2944">
        <v>48135</v>
      </c>
      <c r="C2944" t="s">
        <v>426</v>
      </c>
      <c r="D2944" t="s">
        <v>235</v>
      </c>
      <c r="E2944">
        <v>72200</v>
      </c>
      <c r="F2944">
        <v>115500</v>
      </c>
      <c r="G2944">
        <f>IFERROR(VLOOKUP(D2944,'ZORI (2)'!$C$2:$E$106,2,FALSE), 0)</f>
        <v>1028</v>
      </c>
      <c r="H2944">
        <f>IFERROR(VLOOKUP(D2944,'ZORI (2)'!$C$2:$E$106,3,FALSE), 0)</f>
        <v>1171</v>
      </c>
      <c r="I2944">
        <f t="shared" si="405"/>
        <v>23100</v>
      </c>
      <c r="J2944">
        <f t="shared" si="406"/>
        <v>92400</v>
      </c>
      <c r="K2944">
        <v>2.5000000000000001E-2</v>
      </c>
      <c r="L2944">
        <v>360</v>
      </c>
      <c r="M2944" s="1">
        <f t="shared" si="407"/>
        <v>365.09171050756953</v>
      </c>
      <c r="N2944">
        <f t="shared" si="411"/>
        <v>2527.0000000000005</v>
      </c>
      <c r="O2944">
        <f t="shared" si="408"/>
        <v>46.2</v>
      </c>
      <c r="P2944">
        <f t="shared" si="409"/>
        <v>117.10000000000001</v>
      </c>
      <c r="Q2944">
        <v>20000</v>
      </c>
      <c r="R2944">
        <f t="shared" si="410"/>
        <v>8.2194705380017083</v>
      </c>
      <c r="S2944">
        <f t="shared" si="412"/>
        <v>0.21929333769674961</v>
      </c>
      <c r="T2944">
        <f t="shared" si="413"/>
        <v>0.1690073744473484</v>
      </c>
      <c r="U2944">
        <f>IFERROR(VLOOKUP(D2944,'ZORI (2)'!$C$2:$F$106,4,FALSE), 0)</f>
        <v>42.450160853200359</v>
      </c>
    </row>
    <row r="2945" spans="1:21" x14ac:dyDescent="0.25">
      <c r="A2945">
        <v>3757</v>
      </c>
      <c r="B2945">
        <v>32779</v>
      </c>
      <c r="C2945" t="s">
        <v>1745</v>
      </c>
      <c r="D2945" t="s">
        <v>259</v>
      </c>
      <c r="E2945">
        <v>270400</v>
      </c>
      <c r="F2945">
        <v>344900</v>
      </c>
      <c r="G2945">
        <f>IFERROR(VLOOKUP(D2945,'ZORI (2)'!$C$2:$E$106,2,FALSE), 0)</f>
        <v>1220</v>
      </c>
      <c r="H2945">
        <f>IFERROR(VLOOKUP(D2945,'ZORI (2)'!$C$2:$E$106,3,FALSE), 0)</f>
        <v>1491</v>
      </c>
      <c r="I2945">
        <f t="shared" si="405"/>
        <v>68980</v>
      </c>
      <c r="J2945">
        <f t="shared" si="406"/>
        <v>275920</v>
      </c>
      <c r="K2945">
        <v>2.5000000000000001E-2</v>
      </c>
      <c r="L2945">
        <v>360</v>
      </c>
      <c r="M2945" s="1">
        <f t="shared" si="407"/>
        <v>1090.2175840178418</v>
      </c>
      <c r="N2945">
        <f t="shared" si="411"/>
        <v>9464</v>
      </c>
      <c r="O2945">
        <f t="shared" si="408"/>
        <v>137.95999999999998</v>
      </c>
      <c r="P2945">
        <f t="shared" si="409"/>
        <v>149.1</v>
      </c>
      <c r="Q2945">
        <v>20000</v>
      </c>
      <c r="R2945">
        <f t="shared" si="410"/>
        <v>19.276771741560474</v>
      </c>
      <c r="S2945">
        <f t="shared" si="412"/>
        <v>0.15018808526532026</v>
      </c>
      <c r="T2945">
        <f t="shared" si="413"/>
        <v>1.386238868581021E-2</v>
      </c>
      <c r="U2945">
        <f>IFERROR(VLOOKUP(D2945,'ZORI (2)'!$C$2:$F$106,4,FALSE), 0)</f>
        <v>80.20037618450462</v>
      </c>
    </row>
    <row r="2946" spans="1:21" x14ac:dyDescent="0.25">
      <c r="A2946">
        <v>3759</v>
      </c>
      <c r="B2946">
        <v>93704</v>
      </c>
      <c r="C2946" t="s">
        <v>232</v>
      </c>
      <c r="D2946" t="s">
        <v>232</v>
      </c>
      <c r="E2946">
        <v>190900</v>
      </c>
      <c r="F2946">
        <v>234900</v>
      </c>
      <c r="G2946">
        <f>IFERROR(VLOOKUP(D2946,'ZORI (2)'!$C$2:$E$106,2,FALSE), 0)</f>
        <v>1114</v>
      </c>
      <c r="H2946">
        <f>IFERROR(VLOOKUP(D2946,'ZORI (2)'!$C$2:$E$106,3,FALSE), 0)</f>
        <v>1323</v>
      </c>
      <c r="I2946">
        <f t="shared" ref="I2946:I3009" si="414">+F2946*0.2</f>
        <v>46980</v>
      </c>
      <c r="J2946">
        <f t="shared" ref="J2946:J3009" si="415">+F2946-I2946</f>
        <v>187920</v>
      </c>
      <c r="K2946">
        <v>2.5000000000000001E-2</v>
      </c>
      <c r="L2946">
        <v>360</v>
      </c>
      <c r="M2946" s="1">
        <f t="shared" ref="M2946:M3009" si="416">J2946*((K2946/12)*(1+(K2946/12))^L2946)/((1+(K2946/12))^L2946-1)</f>
        <v>742.51119305825171</v>
      </c>
      <c r="N2946">
        <f t="shared" si="411"/>
        <v>6681.5000000000009</v>
      </c>
      <c r="O2946">
        <f t="shared" ref="O2946:O3009" si="417">(+F2946/100000)*40</f>
        <v>93.960000000000008</v>
      </c>
      <c r="P2946">
        <f t="shared" ref="P2946:P3009" si="418">+H2946*0.1</f>
        <v>132.30000000000001</v>
      </c>
      <c r="Q2946">
        <v>20000</v>
      </c>
      <c r="R2946">
        <f t="shared" ref="R2946:R3009" si="419">+F2946/(H2946*12)</f>
        <v>14.795918367346939</v>
      </c>
      <c r="S2946">
        <f t="shared" si="412"/>
        <v>7.9595461930357131E-2</v>
      </c>
      <c r="T2946">
        <f t="shared" si="413"/>
        <v>5.7706477376933379E-2</v>
      </c>
      <c r="U2946">
        <f>IFERROR(VLOOKUP(D2946,'ZORI (2)'!$C$2:$F$106,4,FALSE), 0)</f>
        <v>61.96616917680953</v>
      </c>
    </row>
    <row r="2947" spans="1:21" x14ac:dyDescent="0.25">
      <c r="A2947">
        <v>3760</v>
      </c>
      <c r="B2947">
        <v>6118</v>
      </c>
      <c r="C2947" t="s">
        <v>1746</v>
      </c>
      <c r="D2947" t="s">
        <v>229</v>
      </c>
      <c r="E2947">
        <v>153300</v>
      </c>
      <c r="F2947">
        <v>162400</v>
      </c>
      <c r="G2947">
        <f>IFERROR(VLOOKUP(D2947,'ZORI (2)'!$C$2:$E$106,2,FALSE), 0)</f>
        <v>1194</v>
      </c>
      <c r="H2947">
        <f>IFERROR(VLOOKUP(D2947,'ZORI (2)'!$C$2:$E$106,3,FALSE), 0)</f>
        <v>1316</v>
      </c>
      <c r="I2947">
        <f t="shared" si="414"/>
        <v>32480</v>
      </c>
      <c r="J2947">
        <f t="shared" si="415"/>
        <v>129920</v>
      </c>
      <c r="K2947">
        <v>2.5000000000000001E-2</v>
      </c>
      <c r="L2947">
        <v>360</v>
      </c>
      <c r="M2947" s="1">
        <f t="shared" si="416"/>
        <v>513.34107174397661</v>
      </c>
      <c r="N2947">
        <f t="shared" ref="N2947:N3010" si="420">+E2947*0.035</f>
        <v>5365.5000000000009</v>
      </c>
      <c r="O2947">
        <f t="shared" si="417"/>
        <v>64.960000000000008</v>
      </c>
      <c r="P2947">
        <f t="shared" si="418"/>
        <v>131.6</v>
      </c>
      <c r="Q2947">
        <v>20000</v>
      </c>
      <c r="R2947">
        <f t="shared" si="419"/>
        <v>10.283687943262411</v>
      </c>
      <c r="S2947">
        <f t="shared" ref="S2947:S3010" si="421">(+F2947-(E2947+N2947+Q2947))/(E2947+N2947+Q2947)</f>
        <v>-9.1038840738698848E-2</v>
      </c>
      <c r="T2947">
        <f t="shared" ref="T2947:T3010" si="422">IFERROR(((+H2947*12)-((+M2947+O2947+P2947)*12))/(+I2947+N2947+Q2947),0)</f>
        <v>0.12573470951192886</v>
      </c>
      <c r="U2947">
        <f>IFERROR(VLOOKUP(D2947,'ZORI (2)'!$C$2:$F$106,4,FALSE), 0)</f>
        <v>32.864931789014847</v>
      </c>
    </row>
    <row r="2948" spans="1:21" x14ac:dyDescent="0.25">
      <c r="A2948">
        <v>3761</v>
      </c>
      <c r="B2948">
        <v>33487</v>
      </c>
      <c r="C2948" t="s">
        <v>677</v>
      </c>
      <c r="D2948" t="s">
        <v>212</v>
      </c>
      <c r="E2948">
        <v>346200</v>
      </c>
      <c r="F2948">
        <v>445500</v>
      </c>
      <c r="G2948">
        <f>IFERROR(VLOOKUP(D2948,'ZORI (2)'!$C$2:$E$106,2,FALSE), 0)</f>
        <v>1594</v>
      </c>
      <c r="H2948">
        <f>IFERROR(VLOOKUP(D2948,'ZORI (2)'!$C$2:$E$106,3,FALSE), 0)</f>
        <v>1845</v>
      </c>
      <c r="I2948">
        <f t="shared" si="414"/>
        <v>89100</v>
      </c>
      <c r="J2948">
        <f t="shared" si="415"/>
        <v>356400</v>
      </c>
      <c r="K2948">
        <v>2.5000000000000001E-2</v>
      </c>
      <c r="L2948">
        <v>360</v>
      </c>
      <c r="M2948" s="1">
        <f t="shared" si="416"/>
        <v>1408.2108833863394</v>
      </c>
      <c r="N2948">
        <f t="shared" si="420"/>
        <v>12117.000000000002</v>
      </c>
      <c r="O2948">
        <f t="shared" si="417"/>
        <v>178.2</v>
      </c>
      <c r="P2948">
        <f t="shared" si="418"/>
        <v>184.5</v>
      </c>
      <c r="Q2948">
        <v>20000</v>
      </c>
      <c r="R2948">
        <f t="shared" si="419"/>
        <v>20.121951219512194</v>
      </c>
      <c r="S2948">
        <f t="shared" si="421"/>
        <v>0.17758387807050702</v>
      </c>
      <c r="T2948">
        <f t="shared" si="422"/>
        <v>7.3345273300273496E-3</v>
      </c>
      <c r="U2948">
        <f>IFERROR(VLOOKUP(D2948,'ZORI (2)'!$C$2:$F$106,4,FALSE), 0)</f>
        <v>73.506796622216257</v>
      </c>
    </row>
    <row r="2949" spans="1:21" x14ac:dyDescent="0.25">
      <c r="A2949">
        <v>3763</v>
      </c>
      <c r="B2949">
        <v>15216</v>
      </c>
      <c r="C2949" t="s">
        <v>237</v>
      </c>
      <c r="D2949" t="s">
        <v>237</v>
      </c>
      <c r="E2949">
        <v>101700</v>
      </c>
      <c r="F2949">
        <v>135900</v>
      </c>
      <c r="G2949">
        <f>IFERROR(VLOOKUP(D2949,'ZORI (2)'!$C$2:$E$106,2,FALSE), 0)</f>
        <v>1002</v>
      </c>
      <c r="H2949">
        <f>IFERROR(VLOOKUP(D2949,'ZORI (2)'!$C$2:$E$106,3,FALSE), 0)</f>
        <v>1073</v>
      </c>
      <c r="I2949">
        <f t="shared" si="414"/>
        <v>27180</v>
      </c>
      <c r="J2949">
        <f t="shared" si="415"/>
        <v>108720</v>
      </c>
      <c r="K2949">
        <v>2.5000000000000001E-2</v>
      </c>
      <c r="L2949">
        <v>360</v>
      </c>
      <c r="M2949" s="1">
        <f t="shared" si="416"/>
        <v>429.57544119462079</v>
      </c>
      <c r="N2949">
        <f t="shared" si="420"/>
        <v>3559.5000000000005</v>
      </c>
      <c r="O2949">
        <f t="shared" si="417"/>
        <v>54.36</v>
      </c>
      <c r="P2949">
        <f t="shared" si="418"/>
        <v>107.30000000000001</v>
      </c>
      <c r="Q2949">
        <v>20000</v>
      </c>
      <c r="R2949">
        <f t="shared" si="419"/>
        <v>10.554520037278659</v>
      </c>
      <c r="S2949">
        <f t="shared" si="421"/>
        <v>8.4947648681337543E-2</v>
      </c>
      <c r="T2949">
        <f t="shared" si="422"/>
        <v>0.11393834597630152</v>
      </c>
      <c r="U2949">
        <f>IFERROR(VLOOKUP(D2949,'ZORI (2)'!$C$2:$F$106,4,FALSE), 0)</f>
        <v>18.252597429548764</v>
      </c>
    </row>
    <row r="2950" spans="1:21" x14ac:dyDescent="0.25">
      <c r="A2950">
        <v>3764</v>
      </c>
      <c r="B2950">
        <v>89011</v>
      </c>
      <c r="C2950" t="s">
        <v>269</v>
      </c>
      <c r="D2950" t="s">
        <v>230</v>
      </c>
      <c r="E2950">
        <v>188800</v>
      </c>
      <c r="F2950">
        <v>263600</v>
      </c>
      <c r="G2950">
        <f>IFERROR(VLOOKUP(D2950,'ZORI (2)'!$C$2:$E$106,2,FALSE), 0)</f>
        <v>1064</v>
      </c>
      <c r="H2950">
        <f>IFERROR(VLOOKUP(D2950,'ZORI (2)'!$C$2:$E$106,3,FALSE), 0)</f>
        <v>1288</v>
      </c>
      <c r="I2950">
        <f t="shared" si="414"/>
        <v>52720</v>
      </c>
      <c r="J2950">
        <f t="shared" si="415"/>
        <v>210880</v>
      </c>
      <c r="K2950">
        <v>2.5000000000000001E-2</v>
      </c>
      <c r="L2950">
        <v>360</v>
      </c>
      <c r="M2950" s="1">
        <f t="shared" si="416"/>
        <v>833.23095142679938</v>
      </c>
      <c r="N2950">
        <f t="shared" si="420"/>
        <v>6608.0000000000009</v>
      </c>
      <c r="O2950">
        <f t="shared" si="417"/>
        <v>105.44</v>
      </c>
      <c r="P2950">
        <f t="shared" si="418"/>
        <v>128.80000000000001</v>
      </c>
      <c r="Q2950">
        <v>20000</v>
      </c>
      <c r="R2950">
        <f t="shared" si="419"/>
        <v>17.054865424430641</v>
      </c>
      <c r="S2950">
        <f t="shared" si="421"/>
        <v>0.22372428136373765</v>
      </c>
      <c r="T2950">
        <f t="shared" si="422"/>
        <v>3.3359577738987602E-2</v>
      </c>
      <c r="U2950">
        <f>IFERROR(VLOOKUP(D2950,'ZORI (2)'!$C$2:$F$106,4,FALSE), 0)</f>
        <v>65.771630000518996</v>
      </c>
    </row>
    <row r="2951" spans="1:21" x14ac:dyDescent="0.25">
      <c r="A2951">
        <v>3765</v>
      </c>
      <c r="B2951">
        <v>80550</v>
      </c>
      <c r="C2951" t="s">
        <v>1634</v>
      </c>
      <c r="D2951" t="s">
        <v>265</v>
      </c>
      <c r="E2951">
        <v>266900</v>
      </c>
      <c r="F2951">
        <v>378100</v>
      </c>
      <c r="G2951">
        <f>IFERROR(VLOOKUP(D2951,'ZORI (2)'!$C$2:$E$106,2,FALSE), 0)</f>
        <v>1282</v>
      </c>
      <c r="H2951">
        <f>IFERROR(VLOOKUP(D2951,'ZORI (2)'!$C$2:$E$106,3,FALSE), 0)</f>
        <v>1586</v>
      </c>
      <c r="I2951">
        <f t="shared" si="414"/>
        <v>75620</v>
      </c>
      <c r="J2951">
        <f t="shared" si="415"/>
        <v>302480</v>
      </c>
      <c r="K2951">
        <v>2.5000000000000001E-2</v>
      </c>
      <c r="L2951">
        <v>360</v>
      </c>
      <c r="M2951" s="1">
        <f t="shared" si="416"/>
        <v>1195.1616947438272</v>
      </c>
      <c r="N2951">
        <f t="shared" si="420"/>
        <v>9341.5</v>
      </c>
      <c r="O2951">
        <f t="shared" si="417"/>
        <v>151.24</v>
      </c>
      <c r="P2951">
        <f t="shared" si="418"/>
        <v>158.60000000000002</v>
      </c>
      <c r="Q2951">
        <v>20000</v>
      </c>
      <c r="R2951">
        <f t="shared" si="419"/>
        <v>19.866540563261875</v>
      </c>
      <c r="S2951">
        <f t="shared" si="421"/>
        <v>0.2763235400846944</v>
      </c>
      <c r="T2951">
        <f t="shared" si="422"/>
        <v>9.2603446318323835E-3</v>
      </c>
      <c r="U2951">
        <f>IFERROR(VLOOKUP(D2951,'ZORI (2)'!$C$2:$F$106,4,FALSE), 0)</f>
        <v>82.350178328576192</v>
      </c>
    </row>
    <row r="2952" spans="1:21" x14ac:dyDescent="0.25">
      <c r="A2952">
        <v>3767</v>
      </c>
      <c r="B2952">
        <v>93035</v>
      </c>
      <c r="C2952" t="s">
        <v>979</v>
      </c>
      <c r="D2952" t="s">
        <v>262</v>
      </c>
      <c r="E2952">
        <v>460400</v>
      </c>
      <c r="F2952">
        <v>611400</v>
      </c>
      <c r="G2952">
        <f>IFERROR(VLOOKUP(D2952,'ZORI (2)'!$C$2:$E$106,2,FALSE), 0)</f>
        <v>2067</v>
      </c>
      <c r="H2952">
        <f>IFERROR(VLOOKUP(D2952,'ZORI (2)'!$C$2:$E$106,3,FALSE), 0)</f>
        <v>2509</v>
      </c>
      <c r="I2952">
        <f t="shared" si="414"/>
        <v>122280</v>
      </c>
      <c r="J2952">
        <f t="shared" si="415"/>
        <v>489120</v>
      </c>
      <c r="K2952">
        <v>2.5000000000000001E-2</v>
      </c>
      <c r="L2952">
        <v>360</v>
      </c>
      <c r="M2952" s="1">
        <f t="shared" si="416"/>
        <v>1932.6153402972122</v>
      </c>
      <c r="N2952">
        <f t="shared" si="420"/>
        <v>16114.000000000002</v>
      </c>
      <c r="O2952">
        <f t="shared" si="417"/>
        <v>244.56</v>
      </c>
      <c r="P2952">
        <f t="shared" si="418"/>
        <v>250.9</v>
      </c>
      <c r="Q2952">
        <v>20000</v>
      </c>
      <c r="R2952">
        <f t="shared" si="419"/>
        <v>20.306895177361497</v>
      </c>
      <c r="S2952">
        <f t="shared" si="421"/>
        <v>0.23138521773806983</v>
      </c>
      <c r="T2952">
        <f t="shared" si="422"/>
        <v>6.130888268706218E-3</v>
      </c>
      <c r="U2952">
        <f>IFERROR(VLOOKUP(D2952,'ZORI (2)'!$C$2:$F$106,4,FALSE), 0)</f>
        <v>130.63722032151989</v>
      </c>
    </row>
    <row r="2953" spans="1:21" x14ac:dyDescent="0.25">
      <c r="A2953">
        <v>3768</v>
      </c>
      <c r="B2953">
        <v>2891</v>
      </c>
      <c r="C2953" t="s">
        <v>1747</v>
      </c>
      <c r="D2953" t="s">
        <v>315</v>
      </c>
      <c r="E2953">
        <v>268600</v>
      </c>
      <c r="F2953">
        <v>340900</v>
      </c>
      <c r="G2953">
        <f>IFERROR(VLOOKUP(D2953,'ZORI (2)'!$C$2:$E$106,2,FALSE), 0)</f>
        <v>1254</v>
      </c>
      <c r="H2953">
        <f>IFERROR(VLOOKUP(D2953,'ZORI (2)'!$C$2:$E$106,3,FALSE), 0)</f>
        <v>1500</v>
      </c>
      <c r="I2953">
        <f t="shared" si="414"/>
        <v>68180</v>
      </c>
      <c r="J2953">
        <f t="shared" si="415"/>
        <v>272720</v>
      </c>
      <c r="K2953">
        <v>2.5000000000000001E-2</v>
      </c>
      <c r="L2953">
        <v>360</v>
      </c>
      <c r="M2953" s="1">
        <f t="shared" si="416"/>
        <v>1077.5737152556749</v>
      </c>
      <c r="N2953">
        <f t="shared" si="420"/>
        <v>9401</v>
      </c>
      <c r="O2953">
        <f t="shared" si="417"/>
        <v>136.35999999999999</v>
      </c>
      <c r="P2953">
        <f t="shared" si="418"/>
        <v>150</v>
      </c>
      <c r="Q2953">
        <v>20000</v>
      </c>
      <c r="R2953">
        <f t="shared" si="419"/>
        <v>18.93888888888889</v>
      </c>
      <c r="S2953">
        <f t="shared" si="421"/>
        <v>0.14395589276546053</v>
      </c>
      <c r="T2953">
        <f t="shared" si="422"/>
        <v>1.6732718633052559E-2</v>
      </c>
      <c r="U2953">
        <f>IFERROR(VLOOKUP(D2953,'ZORI (2)'!$C$2:$F$106,4,FALSE), 0)</f>
        <v>75.634847140989294</v>
      </c>
    </row>
    <row r="2954" spans="1:21" x14ac:dyDescent="0.25">
      <c r="A2954">
        <v>3769</v>
      </c>
      <c r="B2954">
        <v>1821</v>
      </c>
      <c r="C2954" t="s">
        <v>1748</v>
      </c>
      <c r="D2954" t="s">
        <v>219</v>
      </c>
      <c r="E2954">
        <v>336300</v>
      </c>
      <c r="F2954">
        <v>436300</v>
      </c>
      <c r="G2954">
        <f>IFERROR(VLOOKUP(D2954,'ZORI (2)'!$C$2:$E$106,2,FALSE), 0)</f>
        <v>2124</v>
      </c>
      <c r="H2954">
        <f>IFERROR(VLOOKUP(D2954,'ZORI (2)'!$C$2:$E$106,3,FALSE), 0)</f>
        <v>2442</v>
      </c>
      <c r="I2954">
        <f t="shared" si="414"/>
        <v>87260</v>
      </c>
      <c r="J2954">
        <f t="shared" si="415"/>
        <v>349040</v>
      </c>
      <c r="K2954">
        <v>2.5000000000000001E-2</v>
      </c>
      <c r="L2954">
        <v>360</v>
      </c>
      <c r="M2954" s="1">
        <f t="shared" si="416"/>
        <v>1379.1299852333557</v>
      </c>
      <c r="N2954">
        <f t="shared" si="420"/>
        <v>11770.500000000002</v>
      </c>
      <c r="O2954">
        <f t="shared" si="417"/>
        <v>174.52</v>
      </c>
      <c r="P2954">
        <f t="shared" si="418"/>
        <v>244.20000000000002</v>
      </c>
      <c r="Q2954">
        <v>20000</v>
      </c>
      <c r="R2954">
        <f t="shared" si="419"/>
        <v>14.888752388752389</v>
      </c>
      <c r="S2954">
        <f t="shared" si="421"/>
        <v>0.18537073739949275</v>
      </c>
      <c r="T2954">
        <f t="shared" si="422"/>
        <v>6.4939659811558637E-2</v>
      </c>
      <c r="U2954">
        <f>IFERROR(VLOOKUP(D2954,'ZORI (2)'!$C$2:$F$106,4,FALSE), 0)</f>
        <v>98.079496251938465</v>
      </c>
    </row>
    <row r="2955" spans="1:21" x14ac:dyDescent="0.25">
      <c r="A2955">
        <v>3770</v>
      </c>
      <c r="B2955">
        <v>85353</v>
      </c>
      <c r="C2955" t="s">
        <v>209</v>
      </c>
      <c r="D2955" t="s">
        <v>209</v>
      </c>
      <c r="E2955">
        <v>150000</v>
      </c>
      <c r="F2955">
        <v>209400</v>
      </c>
      <c r="G2955">
        <f>IFERROR(VLOOKUP(D2955,'ZORI (2)'!$C$2:$E$106,2,FALSE), 0)</f>
        <v>1024</v>
      </c>
      <c r="H2955">
        <f>IFERROR(VLOOKUP(D2955,'ZORI (2)'!$C$2:$E$106,3,FALSE), 0)</f>
        <v>1278</v>
      </c>
      <c r="I2955">
        <f t="shared" si="414"/>
        <v>41880</v>
      </c>
      <c r="J2955">
        <f t="shared" si="415"/>
        <v>167520</v>
      </c>
      <c r="K2955">
        <v>2.5000000000000001E-2</v>
      </c>
      <c r="L2955">
        <v>360</v>
      </c>
      <c r="M2955" s="1">
        <f t="shared" si="416"/>
        <v>661.90652969943778</v>
      </c>
      <c r="N2955">
        <f t="shared" si="420"/>
        <v>5250.0000000000009</v>
      </c>
      <c r="O2955">
        <f t="shared" si="417"/>
        <v>83.759999999999991</v>
      </c>
      <c r="P2955">
        <f t="shared" si="418"/>
        <v>127.80000000000001</v>
      </c>
      <c r="Q2955">
        <v>20000</v>
      </c>
      <c r="R2955">
        <f t="shared" si="419"/>
        <v>13.654147104851329</v>
      </c>
      <c r="S2955">
        <f t="shared" si="421"/>
        <v>0.19486447931526391</v>
      </c>
      <c r="T2955">
        <f t="shared" si="422"/>
        <v>7.231344620299042E-2</v>
      </c>
      <c r="U2955">
        <f>IFERROR(VLOOKUP(D2955,'ZORI (2)'!$C$2:$F$106,4,FALSE), 0)</f>
        <v>74.874969478603248</v>
      </c>
    </row>
    <row r="2956" spans="1:21" x14ac:dyDescent="0.25">
      <c r="A2956">
        <v>3771</v>
      </c>
      <c r="B2956">
        <v>4901</v>
      </c>
      <c r="C2956" t="s">
        <v>1749</v>
      </c>
      <c r="D2956" t="s">
        <v>323</v>
      </c>
      <c r="E2956">
        <v>109100</v>
      </c>
      <c r="F2956">
        <v>129100</v>
      </c>
      <c r="G2956">
        <f>IFERROR(VLOOKUP(D2956,'ZORI (2)'!$C$2:$E$106,2,FALSE), 0)</f>
        <v>970</v>
      </c>
      <c r="H2956">
        <f>IFERROR(VLOOKUP(D2956,'ZORI (2)'!$C$2:$E$106,3,FALSE), 0)</f>
        <v>1064</v>
      </c>
      <c r="I2956">
        <f t="shared" si="414"/>
        <v>25820</v>
      </c>
      <c r="J2956">
        <f t="shared" si="415"/>
        <v>103280</v>
      </c>
      <c r="K2956">
        <v>2.5000000000000001E-2</v>
      </c>
      <c r="L2956">
        <v>360</v>
      </c>
      <c r="M2956" s="1">
        <f t="shared" si="416"/>
        <v>408.08086429893706</v>
      </c>
      <c r="N2956">
        <f t="shared" si="420"/>
        <v>3818.5000000000005</v>
      </c>
      <c r="O2956">
        <f t="shared" si="417"/>
        <v>51.64</v>
      </c>
      <c r="P2956">
        <f t="shared" si="418"/>
        <v>106.4</v>
      </c>
      <c r="Q2956">
        <v>20000</v>
      </c>
      <c r="R2956">
        <f t="shared" si="419"/>
        <v>10.111215538847118</v>
      </c>
      <c r="S2956">
        <f t="shared" si="421"/>
        <v>-2.87281303956936E-2</v>
      </c>
      <c r="T2956">
        <f t="shared" si="422"/>
        <v>0.12036120407370803</v>
      </c>
      <c r="U2956">
        <f>IFERROR(VLOOKUP(D2956,'ZORI (2)'!$C$2:$F$106,4,FALSE), 0)</f>
        <v>28.706214809819198</v>
      </c>
    </row>
    <row r="2957" spans="1:21" x14ac:dyDescent="0.25">
      <c r="A2957">
        <v>3773</v>
      </c>
      <c r="B2957">
        <v>33912</v>
      </c>
      <c r="C2957" t="s">
        <v>242</v>
      </c>
      <c r="D2957" t="s">
        <v>242</v>
      </c>
      <c r="E2957">
        <v>302200</v>
      </c>
      <c r="F2957">
        <v>363200</v>
      </c>
      <c r="G2957">
        <f>IFERROR(VLOOKUP(D2957,'ZORI (2)'!$C$2:$E$106,2,FALSE), 0)</f>
        <v>1126</v>
      </c>
      <c r="H2957">
        <f>IFERROR(VLOOKUP(D2957,'ZORI (2)'!$C$2:$E$106,3,FALSE), 0)</f>
        <v>1474</v>
      </c>
      <c r="I2957">
        <f t="shared" si="414"/>
        <v>72640</v>
      </c>
      <c r="J2957">
        <f t="shared" si="415"/>
        <v>290560</v>
      </c>
      <c r="K2957">
        <v>2.5000000000000001E-2</v>
      </c>
      <c r="L2957">
        <v>360</v>
      </c>
      <c r="M2957" s="1">
        <f t="shared" si="416"/>
        <v>1148.0632836047555</v>
      </c>
      <c r="N2957">
        <f t="shared" si="420"/>
        <v>10577.000000000002</v>
      </c>
      <c r="O2957">
        <f t="shared" si="417"/>
        <v>145.28</v>
      </c>
      <c r="P2957">
        <f t="shared" si="418"/>
        <v>147.4</v>
      </c>
      <c r="Q2957">
        <v>20000</v>
      </c>
      <c r="R2957">
        <f t="shared" si="419"/>
        <v>20.533695160560832</v>
      </c>
      <c r="S2957">
        <f t="shared" si="421"/>
        <v>9.1421582621395103E-2</v>
      </c>
      <c r="T2957">
        <f t="shared" si="422"/>
        <v>3.8664231351708852E-3</v>
      </c>
      <c r="U2957">
        <f>IFERROR(VLOOKUP(D2957,'ZORI (2)'!$C$2:$F$106,4,FALSE), 0)</f>
        <v>105.60525265229521</v>
      </c>
    </row>
    <row r="2958" spans="1:21" x14ac:dyDescent="0.25">
      <c r="A2958">
        <v>3776</v>
      </c>
      <c r="B2958">
        <v>55419</v>
      </c>
      <c r="C2958" t="s">
        <v>942</v>
      </c>
      <c r="D2958" t="s">
        <v>307</v>
      </c>
      <c r="E2958">
        <v>299400</v>
      </c>
      <c r="F2958">
        <v>380400</v>
      </c>
      <c r="G2958">
        <f>IFERROR(VLOOKUP(D2958,'ZORI (2)'!$C$2:$E$106,2,FALSE), 0)</f>
        <v>1268</v>
      </c>
      <c r="H2958">
        <f>IFERROR(VLOOKUP(D2958,'ZORI (2)'!$C$2:$E$106,3,FALSE), 0)</f>
        <v>1485</v>
      </c>
      <c r="I2958">
        <f t="shared" si="414"/>
        <v>76080</v>
      </c>
      <c r="J2958">
        <f t="shared" si="415"/>
        <v>304320</v>
      </c>
      <c r="K2958">
        <v>2.5000000000000001E-2</v>
      </c>
      <c r="L2958">
        <v>360</v>
      </c>
      <c r="M2958" s="1">
        <f t="shared" si="416"/>
        <v>1202.4319192820731</v>
      </c>
      <c r="N2958">
        <f t="shared" si="420"/>
        <v>10479.000000000002</v>
      </c>
      <c r="O2958">
        <f t="shared" si="417"/>
        <v>152.16</v>
      </c>
      <c r="P2958">
        <f t="shared" si="418"/>
        <v>148.5</v>
      </c>
      <c r="Q2958">
        <v>20000</v>
      </c>
      <c r="R2958">
        <f t="shared" si="419"/>
        <v>21.346801346801346</v>
      </c>
      <c r="S2958">
        <f t="shared" si="421"/>
        <v>0.1531500944285632</v>
      </c>
      <c r="T2958">
        <f t="shared" si="422"/>
        <v>-2.0373974172512759E-3</v>
      </c>
      <c r="U2958">
        <f>IFERROR(VLOOKUP(D2958,'ZORI (2)'!$C$2:$F$106,4,FALSE), 0)</f>
        <v>66.493977017409904</v>
      </c>
    </row>
    <row r="2959" spans="1:21" x14ac:dyDescent="0.25">
      <c r="A2959">
        <v>3777</v>
      </c>
      <c r="B2959">
        <v>97212</v>
      </c>
      <c r="C2959" t="s">
        <v>239</v>
      </c>
      <c r="D2959" t="s">
        <v>239</v>
      </c>
      <c r="E2959">
        <v>474300</v>
      </c>
      <c r="F2959">
        <v>656100</v>
      </c>
      <c r="G2959">
        <f>IFERROR(VLOOKUP(D2959,'ZORI (2)'!$C$2:$E$106,2,FALSE), 0)</f>
        <v>1205</v>
      </c>
      <c r="H2959">
        <f>IFERROR(VLOOKUP(D2959,'ZORI (2)'!$C$2:$E$106,3,FALSE), 0)</f>
        <v>1553</v>
      </c>
      <c r="I2959">
        <f t="shared" si="414"/>
        <v>131220</v>
      </c>
      <c r="J2959">
        <f t="shared" si="415"/>
        <v>524880</v>
      </c>
      <c r="K2959">
        <v>2.5000000000000001E-2</v>
      </c>
      <c r="L2959">
        <v>360</v>
      </c>
      <c r="M2959" s="1">
        <f t="shared" si="416"/>
        <v>2073.9105737144278</v>
      </c>
      <c r="N2959">
        <f t="shared" si="420"/>
        <v>16600.5</v>
      </c>
      <c r="O2959">
        <f t="shared" si="417"/>
        <v>262.44</v>
      </c>
      <c r="P2959">
        <f t="shared" si="418"/>
        <v>155.30000000000001</v>
      </c>
      <c r="Q2959">
        <v>20000</v>
      </c>
      <c r="R2959">
        <f t="shared" si="419"/>
        <v>35.20605280103026</v>
      </c>
      <c r="S2959">
        <f t="shared" si="421"/>
        <v>0.28420308846830256</v>
      </c>
      <c r="T2959">
        <f t="shared" si="422"/>
        <v>-6.7118182132535273E-2</v>
      </c>
      <c r="U2959">
        <f>IFERROR(VLOOKUP(D2959,'ZORI (2)'!$C$2:$F$106,4,FALSE), 0)</f>
        <v>108.10777801188344</v>
      </c>
    </row>
    <row r="2960" spans="1:21" x14ac:dyDescent="0.25">
      <c r="A2960">
        <v>3778</v>
      </c>
      <c r="B2960">
        <v>6604</v>
      </c>
      <c r="C2960" t="s">
        <v>981</v>
      </c>
      <c r="D2960" t="s">
        <v>332</v>
      </c>
      <c r="E2960">
        <v>162500</v>
      </c>
      <c r="F2960">
        <v>204600</v>
      </c>
      <c r="G2960">
        <f>IFERROR(VLOOKUP(D2960,'ZORI (2)'!$C$2:$E$106,2,FALSE), 0)</f>
        <v>1901</v>
      </c>
      <c r="H2960">
        <f>IFERROR(VLOOKUP(D2960,'ZORI (2)'!$C$2:$E$106,3,FALSE), 0)</f>
        <v>2099</v>
      </c>
      <c r="I2960">
        <f t="shared" si="414"/>
        <v>40920</v>
      </c>
      <c r="J2960">
        <f t="shared" si="415"/>
        <v>163680</v>
      </c>
      <c r="K2960">
        <v>2.5000000000000001E-2</v>
      </c>
      <c r="L2960">
        <v>360</v>
      </c>
      <c r="M2960" s="1">
        <f t="shared" si="416"/>
        <v>646.7338871848375</v>
      </c>
      <c r="N2960">
        <f t="shared" si="420"/>
        <v>5687.5000000000009</v>
      </c>
      <c r="O2960">
        <f t="shared" si="417"/>
        <v>81.839999999999989</v>
      </c>
      <c r="P2960">
        <f t="shared" si="418"/>
        <v>209.9</v>
      </c>
      <c r="Q2960">
        <v>20000</v>
      </c>
      <c r="R2960">
        <f t="shared" si="419"/>
        <v>8.1229156741305388</v>
      </c>
      <c r="S2960">
        <f t="shared" si="421"/>
        <v>8.72135503155098E-2</v>
      </c>
      <c r="T2960">
        <f t="shared" si="422"/>
        <v>0.20908025903662425</v>
      </c>
      <c r="U2960">
        <f>IFERROR(VLOOKUP(D2960,'ZORI (2)'!$C$2:$F$106,4,FALSE), 0)</f>
        <v>51.628933445380063</v>
      </c>
    </row>
    <row r="2961" spans="1:21" x14ac:dyDescent="0.25">
      <c r="A2961">
        <v>3779</v>
      </c>
      <c r="B2961">
        <v>25177</v>
      </c>
      <c r="C2961" t="s">
        <v>1750</v>
      </c>
      <c r="D2961" t="s">
        <v>282</v>
      </c>
      <c r="E2961">
        <v>86800</v>
      </c>
      <c r="F2961">
        <v>97300</v>
      </c>
      <c r="G2961">
        <f>IFERROR(VLOOKUP(D2961,'ZORI (2)'!$C$2:$E$106,2,FALSE), 0)</f>
        <v>1225</v>
      </c>
      <c r="H2961">
        <f>IFERROR(VLOOKUP(D2961,'ZORI (2)'!$C$2:$E$106,3,FALSE), 0)</f>
        <v>1478</v>
      </c>
      <c r="I2961">
        <f t="shared" si="414"/>
        <v>19460</v>
      </c>
      <c r="J2961">
        <f t="shared" si="415"/>
        <v>77840</v>
      </c>
      <c r="K2961">
        <v>2.5000000000000001E-2</v>
      </c>
      <c r="L2961">
        <v>360</v>
      </c>
      <c r="M2961" s="1">
        <f t="shared" si="416"/>
        <v>307.56210763971006</v>
      </c>
      <c r="N2961">
        <f t="shared" si="420"/>
        <v>3038.0000000000005</v>
      </c>
      <c r="O2961">
        <f t="shared" si="417"/>
        <v>38.92</v>
      </c>
      <c r="P2961">
        <f t="shared" si="418"/>
        <v>147.80000000000001</v>
      </c>
      <c r="Q2961">
        <v>20000</v>
      </c>
      <c r="R2961">
        <f t="shared" si="419"/>
        <v>5.4860171402796576</v>
      </c>
      <c r="S2961">
        <f t="shared" si="421"/>
        <v>-0.11414992989675704</v>
      </c>
      <c r="T2961">
        <f t="shared" si="422"/>
        <v>0.2777687116646308</v>
      </c>
      <c r="U2961">
        <f>IFERROR(VLOOKUP(D2961,'ZORI (2)'!$C$2:$F$106,4,FALSE), 0)</f>
        <v>73.537636714851274</v>
      </c>
    </row>
    <row r="2962" spans="1:21" x14ac:dyDescent="0.25">
      <c r="A2962">
        <v>3780</v>
      </c>
      <c r="B2962">
        <v>78259</v>
      </c>
      <c r="C2962" t="s">
        <v>204</v>
      </c>
      <c r="D2962" t="s">
        <v>204</v>
      </c>
      <c r="E2962">
        <v>228900</v>
      </c>
      <c r="F2962">
        <v>278500</v>
      </c>
      <c r="G2962">
        <f>IFERROR(VLOOKUP(D2962,'ZORI (2)'!$C$2:$E$106,2,FALSE), 0)</f>
        <v>1102</v>
      </c>
      <c r="H2962">
        <f>IFERROR(VLOOKUP(D2962,'ZORI (2)'!$C$2:$E$106,3,FALSE), 0)</f>
        <v>1262</v>
      </c>
      <c r="I2962">
        <f t="shared" si="414"/>
        <v>55700</v>
      </c>
      <c r="J2962">
        <f t="shared" si="415"/>
        <v>222800</v>
      </c>
      <c r="K2962">
        <v>2.5000000000000001E-2</v>
      </c>
      <c r="L2962">
        <v>360</v>
      </c>
      <c r="M2962" s="1">
        <f t="shared" si="416"/>
        <v>880.32936256587107</v>
      </c>
      <c r="N2962">
        <f t="shared" si="420"/>
        <v>8011.5000000000009</v>
      </c>
      <c r="O2962">
        <f t="shared" si="417"/>
        <v>111.4</v>
      </c>
      <c r="P2962">
        <f t="shared" si="418"/>
        <v>126.2</v>
      </c>
      <c r="Q2962">
        <v>20000</v>
      </c>
      <c r="R2962">
        <f t="shared" si="419"/>
        <v>18.390121500264129</v>
      </c>
      <c r="S2962">
        <f t="shared" si="421"/>
        <v>8.4030882229872927E-2</v>
      </c>
      <c r="T2962">
        <f t="shared" si="422"/>
        <v>2.0652450968021679E-2</v>
      </c>
      <c r="U2962">
        <f>IFERROR(VLOOKUP(D2962,'ZORI (2)'!$C$2:$F$106,4,FALSE), 0)</f>
        <v>48.381596827353945</v>
      </c>
    </row>
    <row r="2963" spans="1:21" x14ac:dyDescent="0.25">
      <c r="A2963">
        <v>3781</v>
      </c>
      <c r="B2963">
        <v>19468</v>
      </c>
      <c r="C2963" t="s">
        <v>1751</v>
      </c>
      <c r="D2963" t="s">
        <v>254</v>
      </c>
      <c r="E2963">
        <v>235400</v>
      </c>
      <c r="F2963">
        <v>268900</v>
      </c>
      <c r="G2963">
        <f>IFERROR(VLOOKUP(D2963,'ZORI (2)'!$C$2:$E$106,2,FALSE), 0)</f>
        <v>1372</v>
      </c>
      <c r="H2963">
        <f>IFERROR(VLOOKUP(D2963,'ZORI (2)'!$C$2:$E$106,3,FALSE), 0)</f>
        <v>1516</v>
      </c>
      <c r="I2963">
        <f t="shared" si="414"/>
        <v>53780</v>
      </c>
      <c r="J2963">
        <f t="shared" si="415"/>
        <v>215120</v>
      </c>
      <c r="K2963">
        <v>2.5000000000000001E-2</v>
      </c>
      <c r="L2963">
        <v>360</v>
      </c>
      <c r="M2963" s="1">
        <f t="shared" si="416"/>
        <v>849.9840775366705</v>
      </c>
      <c r="N2963">
        <f t="shared" si="420"/>
        <v>8239</v>
      </c>
      <c r="O2963">
        <f t="shared" si="417"/>
        <v>107.56</v>
      </c>
      <c r="P2963">
        <f t="shared" si="418"/>
        <v>151.6</v>
      </c>
      <c r="Q2963">
        <v>20000</v>
      </c>
      <c r="R2963">
        <f t="shared" si="419"/>
        <v>14.781222515391381</v>
      </c>
      <c r="S2963">
        <f t="shared" si="421"/>
        <v>1.9955317688202429E-2</v>
      </c>
      <c r="T2963">
        <f t="shared" si="422"/>
        <v>5.952609845962465E-2</v>
      </c>
      <c r="U2963">
        <f>IFERROR(VLOOKUP(D2963,'ZORI (2)'!$C$2:$F$106,4,FALSE), 0)</f>
        <v>44.044485087995604</v>
      </c>
    </row>
    <row r="2964" spans="1:21" x14ac:dyDescent="0.25">
      <c r="A2964">
        <v>3782</v>
      </c>
      <c r="B2964">
        <v>98146</v>
      </c>
      <c r="C2964" t="s">
        <v>1469</v>
      </c>
      <c r="D2964" t="s">
        <v>216</v>
      </c>
      <c r="E2964">
        <v>278200</v>
      </c>
      <c r="F2964">
        <v>491100</v>
      </c>
      <c r="G2964">
        <f>IFERROR(VLOOKUP(D2964,'ZORI (2)'!$C$2:$E$106,2,FALSE), 0)</f>
        <v>1404</v>
      </c>
      <c r="H2964">
        <f>IFERROR(VLOOKUP(D2964,'ZORI (2)'!$C$2:$E$106,3,FALSE), 0)</f>
        <v>1823</v>
      </c>
      <c r="I2964">
        <f t="shared" si="414"/>
        <v>98220</v>
      </c>
      <c r="J2964">
        <f t="shared" si="415"/>
        <v>392880</v>
      </c>
      <c r="K2964">
        <v>2.5000000000000001E-2</v>
      </c>
      <c r="L2964">
        <v>360</v>
      </c>
      <c r="M2964" s="1">
        <f t="shared" si="416"/>
        <v>1552.3509872750424</v>
      </c>
      <c r="N2964">
        <f t="shared" si="420"/>
        <v>9737.0000000000018</v>
      </c>
      <c r="O2964">
        <f t="shared" si="417"/>
        <v>196.44</v>
      </c>
      <c r="P2964">
        <f t="shared" si="418"/>
        <v>182.3</v>
      </c>
      <c r="Q2964">
        <v>20000</v>
      </c>
      <c r="R2964">
        <f t="shared" si="419"/>
        <v>22.449259462424575</v>
      </c>
      <c r="S2964">
        <f t="shared" si="421"/>
        <v>0.59480672994800887</v>
      </c>
      <c r="T2964">
        <f t="shared" si="422"/>
        <v>-1.0136935433782503E-2</v>
      </c>
      <c r="U2964">
        <f>IFERROR(VLOOKUP(D2964,'ZORI (2)'!$C$2:$F$106,4,FALSE), 0)</f>
        <v>131.98328847007167</v>
      </c>
    </row>
    <row r="2965" spans="1:21" x14ac:dyDescent="0.25">
      <c r="A2965">
        <v>3783</v>
      </c>
      <c r="B2965">
        <v>22405</v>
      </c>
      <c r="C2965" t="s">
        <v>317</v>
      </c>
      <c r="D2965" t="s">
        <v>203</v>
      </c>
      <c r="E2965">
        <v>237900</v>
      </c>
      <c r="F2965">
        <v>271200</v>
      </c>
      <c r="G2965">
        <f>IFERROR(VLOOKUP(D2965,'ZORI (2)'!$C$2:$E$106,2,FALSE), 0)</f>
        <v>1905</v>
      </c>
      <c r="H2965">
        <f>IFERROR(VLOOKUP(D2965,'ZORI (2)'!$C$2:$E$106,3,FALSE), 0)</f>
        <v>2043</v>
      </c>
      <c r="I2965">
        <f t="shared" si="414"/>
        <v>54240</v>
      </c>
      <c r="J2965">
        <f t="shared" si="415"/>
        <v>216960</v>
      </c>
      <c r="K2965">
        <v>2.5000000000000001E-2</v>
      </c>
      <c r="L2965">
        <v>360</v>
      </c>
      <c r="M2965" s="1">
        <f t="shared" si="416"/>
        <v>857.2543020749165</v>
      </c>
      <c r="N2965">
        <f t="shared" si="420"/>
        <v>8326.5</v>
      </c>
      <c r="O2965">
        <f t="shared" si="417"/>
        <v>108.48</v>
      </c>
      <c r="P2965">
        <f t="shared" si="418"/>
        <v>204.3</v>
      </c>
      <c r="Q2965">
        <v>20000</v>
      </c>
      <c r="R2965">
        <f t="shared" si="419"/>
        <v>11.062163485070974</v>
      </c>
      <c r="S2965">
        <f t="shared" si="421"/>
        <v>1.8681461086706243E-2</v>
      </c>
      <c r="T2965">
        <f t="shared" si="422"/>
        <v>0.12687456020421117</v>
      </c>
      <c r="U2965">
        <f>IFERROR(VLOOKUP(D2965,'ZORI (2)'!$C$2:$F$106,4,FALSE), 0)</f>
        <v>40.400261415601996</v>
      </c>
    </row>
    <row r="2966" spans="1:21" x14ac:dyDescent="0.25">
      <c r="A2966">
        <v>3784</v>
      </c>
      <c r="B2966">
        <v>14043</v>
      </c>
      <c r="C2966" t="s">
        <v>1752</v>
      </c>
      <c r="D2966" t="s">
        <v>286</v>
      </c>
      <c r="E2966">
        <v>114200</v>
      </c>
      <c r="F2966">
        <v>139400</v>
      </c>
      <c r="G2966">
        <f>IFERROR(VLOOKUP(D2966,'ZORI (2)'!$C$2:$E$106,2,FALSE), 0)</f>
        <v>852</v>
      </c>
      <c r="H2966">
        <f>IFERROR(VLOOKUP(D2966,'ZORI (2)'!$C$2:$E$106,3,FALSE), 0)</f>
        <v>994</v>
      </c>
      <c r="I2966">
        <f t="shared" si="414"/>
        <v>27880</v>
      </c>
      <c r="J2966">
        <f t="shared" si="415"/>
        <v>111520</v>
      </c>
      <c r="K2966">
        <v>2.5000000000000001E-2</v>
      </c>
      <c r="L2966">
        <v>360</v>
      </c>
      <c r="M2966" s="1">
        <f t="shared" si="416"/>
        <v>440.63882636151681</v>
      </c>
      <c r="N2966">
        <f t="shared" si="420"/>
        <v>3997.0000000000005</v>
      </c>
      <c r="O2966">
        <f t="shared" si="417"/>
        <v>55.76</v>
      </c>
      <c r="P2966">
        <f t="shared" si="418"/>
        <v>99.4</v>
      </c>
      <c r="Q2966">
        <v>20000</v>
      </c>
      <c r="R2966">
        <f t="shared" si="419"/>
        <v>11.686787391012743</v>
      </c>
      <c r="S2966">
        <f t="shared" si="421"/>
        <v>8.7049646519099539E-3</v>
      </c>
      <c r="T2966">
        <f t="shared" si="422"/>
        <v>9.2110455185569678E-2</v>
      </c>
      <c r="U2966">
        <f>IFERROR(VLOOKUP(D2966,'ZORI (2)'!$C$2:$F$106,4,FALSE), 0)</f>
        <v>43.366477382238664</v>
      </c>
    </row>
    <row r="2967" spans="1:21" x14ac:dyDescent="0.25">
      <c r="A2967">
        <v>3785</v>
      </c>
      <c r="B2967">
        <v>91791</v>
      </c>
      <c r="C2967" t="s">
        <v>1441</v>
      </c>
      <c r="D2967" t="s">
        <v>198</v>
      </c>
      <c r="E2967">
        <v>482400</v>
      </c>
      <c r="F2967">
        <v>626800</v>
      </c>
      <c r="G2967">
        <f>IFERROR(VLOOKUP(D2967,'ZORI (2)'!$C$2:$E$106,2,FALSE), 0)</f>
        <v>1897</v>
      </c>
      <c r="H2967">
        <f>IFERROR(VLOOKUP(D2967,'ZORI (2)'!$C$2:$E$106,3,FALSE), 0)</f>
        <v>2405</v>
      </c>
      <c r="I2967">
        <f t="shared" si="414"/>
        <v>125360</v>
      </c>
      <c r="J2967">
        <f t="shared" si="415"/>
        <v>501440</v>
      </c>
      <c r="K2967">
        <v>2.5000000000000001E-2</v>
      </c>
      <c r="L2967">
        <v>360</v>
      </c>
      <c r="M2967" s="1">
        <f t="shared" si="416"/>
        <v>1981.2942350315548</v>
      </c>
      <c r="N2967">
        <f t="shared" si="420"/>
        <v>16884</v>
      </c>
      <c r="O2967">
        <f t="shared" si="417"/>
        <v>250.72</v>
      </c>
      <c r="P2967">
        <f t="shared" si="418"/>
        <v>240.5</v>
      </c>
      <c r="Q2967">
        <v>20000</v>
      </c>
      <c r="R2967">
        <f t="shared" si="419"/>
        <v>21.71864171864172</v>
      </c>
      <c r="S2967">
        <f t="shared" si="421"/>
        <v>0.20704662573851687</v>
      </c>
      <c r="T2967">
        <f t="shared" si="422"/>
        <v>-4.993533322518273E-3</v>
      </c>
      <c r="U2967">
        <f>IFERROR(VLOOKUP(D2967,'ZORI (2)'!$C$2:$F$106,4,FALSE), 0)</f>
        <v>152.30041305369636</v>
      </c>
    </row>
    <row r="2968" spans="1:21" x14ac:dyDescent="0.25">
      <c r="A2968">
        <v>3786</v>
      </c>
      <c r="B2968">
        <v>11379</v>
      </c>
      <c r="C2968" t="s">
        <v>195</v>
      </c>
      <c r="D2968" t="s">
        <v>195</v>
      </c>
      <c r="E2968">
        <v>551900</v>
      </c>
      <c r="F2968">
        <v>738500</v>
      </c>
      <c r="G2968">
        <f>IFERROR(VLOOKUP(D2968,'ZORI (2)'!$C$2:$E$106,2,FALSE), 0)</f>
        <v>2329</v>
      </c>
      <c r="H2968">
        <f>IFERROR(VLOOKUP(D2968,'ZORI (2)'!$C$2:$E$106,3,FALSE), 0)</f>
        <v>2608</v>
      </c>
      <c r="I2968">
        <f t="shared" si="414"/>
        <v>147700</v>
      </c>
      <c r="J2968">
        <f t="shared" si="415"/>
        <v>590800</v>
      </c>
      <c r="K2968">
        <v>2.5000000000000001E-2</v>
      </c>
      <c r="L2968">
        <v>360</v>
      </c>
      <c r="M2968" s="1">
        <f t="shared" si="416"/>
        <v>2334.3742702150657</v>
      </c>
      <c r="N2968">
        <f t="shared" si="420"/>
        <v>19316.500000000004</v>
      </c>
      <c r="O2968">
        <f t="shared" si="417"/>
        <v>295.39999999999998</v>
      </c>
      <c r="P2968">
        <f t="shared" si="418"/>
        <v>260.8</v>
      </c>
      <c r="Q2968">
        <v>20000</v>
      </c>
      <c r="R2968">
        <f t="shared" si="419"/>
        <v>23.59726482617587</v>
      </c>
      <c r="S2968">
        <f t="shared" si="421"/>
        <v>0.24911940042268779</v>
      </c>
      <c r="T2968">
        <f t="shared" si="422"/>
        <v>-1.8131508410117791E-2</v>
      </c>
      <c r="U2968">
        <f>IFERROR(VLOOKUP(D2968,'ZORI (2)'!$C$2:$F$106,4,FALSE), 0)</f>
        <v>81.282042347392249</v>
      </c>
    </row>
    <row r="2969" spans="1:21" x14ac:dyDescent="0.25">
      <c r="A2969">
        <v>3787</v>
      </c>
      <c r="B2969">
        <v>35173</v>
      </c>
      <c r="C2969" t="s">
        <v>1753</v>
      </c>
      <c r="D2969" t="s">
        <v>275</v>
      </c>
      <c r="E2969">
        <v>208000</v>
      </c>
      <c r="F2969">
        <v>232900</v>
      </c>
      <c r="G2969">
        <f>IFERROR(VLOOKUP(D2969,'ZORI (2)'!$C$2:$E$106,2,FALSE), 0)</f>
        <v>972</v>
      </c>
      <c r="H2969">
        <f>IFERROR(VLOOKUP(D2969,'ZORI (2)'!$C$2:$E$106,3,FALSE), 0)</f>
        <v>1061</v>
      </c>
      <c r="I2969">
        <f t="shared" si="414"/>
        <v>46580</v>
      </c>
      <c r="J2969">
        <f t="shared" si="415"/>
        <v>186320</v>
      </c>
      <c r="K2969">
        <v>2.5000000000000001E-2</v>
      </c>
      <c r="L2969">
        <v>360</v>
      </c>
      <c r="M2969" s="1">
        <f t="shared" si="416"/>
        <v>736.18925867716837</v>
      </c>
      <c r="N2969">
        <f t="shared" si="420"/>
        <v>7280.0000000000009</v>
      </c>
      <c r="O2969">
        <f t="shared" si="417"/>
        <v>93.160000000000011</v>
      </c>
      <c r="P2969">
        <f t="shared" si="418"/>
        <v>106.10000000000001</v>
      </c>
      <c r="Q2969">
        <v>20000</v>
      </c>
      <c r="R2969">
        <f t="shared" si="419"/>
        <v>18.292491360351871</v>
      </c>
      <c r="S2969">
        <f t="shared" si="421"/>
        <v>-1.0115606936416185E-2</v>
      </c>
      <c r="T2969">
        <f t="shared" si="422"/>
        <v>2.0398170807933661E-2</v>
      </c>
      <c r="U2969">
        <f>IFERROR(VLOOKUP(D2969,'ZORI (2)'!$C$2:$F$106,4,FALSE), 0)</f>
        <v>24.655948903389032</v>
      </c>
    </row>
    <row r="2970" spans="1:21" x14ac:dyDescent="0.25">
      <c r="A2970">
        <v>3792</v>
      </c>
      <c r="B2970">
        <v>28217</v>
      </c>
      <c r="C2970" t="s">
        <v>200</v>
      </c>
      <c r="D2970" t="s">
        <v>200</v>
      </c>
      <c r="E2970">
        <v>76600</v>
      </c>
      <c r="F2970">
        <v>126800</v>
      </c>
      <c r="G2970">
        <f>IFERROR(VLOOKUP(D2970,'ZORI (2)'!$C$2:$E$106,2,FALSE), 0)</f>
        <v>1146</v>
      </c>
      <c r="H2970">
        <f>IFERROR(VLOOKUP(D2970,'ZORI (2)'!$C$2:$E$106,3,FALSE), 0)</f>
        <v>1375</v>
      </c>
      <c r="I2970">
        <f t="shared" si="414"/>
        <v>25360</v>
      </c>
      <c r="J2970">
        <f t="shared" si="415"/>
        <v>101440</v>
      </c>
      <c r="K2970">
        <v>2.5000000000000001E-2</v>
      </c>
      <c r="L2970">
        <v>360</v>
      </c>
      <c r="M2970" s="1">
        <f t="shared" si="416"/>
        <v>400.810639760691</v>
      </c>
      <c r="N2970">
        <f t="shared" si="420"/>
        <v>2681.0000000000005</v>
      </c>
      <c r="O2970">
        <f t="shared" si="417"/>
        <v>50.72</v>
      </c>
      <c r="P2970">
        <f t="shared" si="418"/>
        <v>137.5</v>
      </c>
      <c r="Q2970">
        <v>20000</v>
      </c>
      <c r="R2970">
        <f t="shared" si="419"/>
        <v>7.6848484848484846</v>
      </c>
      <c r="S2970">
        <f t="shared" si="421"/>
        <v>0.27718294537726251</v>
      </c>
      <c r="T2970">
        <f t="shared" si="422"/>
        <v>0.19632464609129094</v>
      </c>
      <c r="U2970">
        <f>IFERROR(VLOOKUP(D2970,'ZORI (2)'!$C$2:$F$106,4,FALSE), 0)</f>
        <v>70.566747242072395</v>
      </c>
    </row>
    <row r="2971" spans="1:21" x14ac:dyDescent="0.25">
      <c r="A2971">
        <v>3795</v>
      </c>
      <c r="B2971">
        <v>33056</v>
      </c>
      <c r="C2971" t="s">
        <v>1365</v>
      </c>
      <c r="D2971" t="s">
        <v>212</v>
      </c>
      <c r="E2971">
        <v>105900</v>
      </c>
      <c r="F2971">
        <v>230300</v>
      </c>
      <c r="G2971">
        <f>IFERROR(VLOOKUP(D2971,'ZORI (2)'!$C$2:$E$106,2,FALSE), 0)</f>
        <v>1594</v>
      </c>
      <c r="H2971">
        <f>IFERROR(VLOOKUP(D2971,'ZORI (2)'!$C$2:$E$106,3,FALSE), 0)</f>
        <v>1845</v>
      </c>
      <c r="I2971">
        <f t="shared" si="414"/>
        <v>46060</v>
      </c>
      <c r="J2971">
        <f t="shared" si="415"/>
        <v>184240</v>
      </c>
      <c r="K2971">
        <v>2.5000000000000001E-2</v>
      </c>
      <c r="L2971">
        <v>360</v>
      </c>
      <c r="M2971" s="1">
        <f t="shared" si="416"/>
        <v>727.97074398175982</v>
      </c>
      <c r="N2971">
        <f t="shared" si="420"/>
        <v>3706.5000000000005</v>
      </c>
      <c r="O2971">
        <f t="shared" si="417"/>
        <v>92.12</v>
      </c>
      <c r="P2971">
        <f t="shared" si="418"/>
        <v>184.5</v>
      </c>
      <c r="Q2971">
        <v>20000</v>
      </c>
      <c r="R2971">
        <f t="shared" si="419"/>
        <v>10.401987353206865</v>
      </c>
      <c r="S2971">
        <f t="shared" si="421"/>
        <v>0.7769170527712731</v>
      </c>
      <c r="T2971">
        <f t="shared" si="422"/>
        <v>0.14455234349177445</v>
      </c>
      <c r="U2971">
        <f>IFERROR(VLOOKUP(D2971,'ZORI (2)'!$C$2:$F$106,4,FALSE), 0)</f>
        <v>73.506796622216257</v>
      </c>
    </row>
    <row r="2972" spans="1:21" x14ac:dyDescent="0.25">
      <c r="A2972">
        <v>3796</v>
      </c>
      <c r="B2972">
        <v>75224</v>
      </c>
      <c r="C2972" t="s">
        <v>498</v>
      </c>
      <c r="D2972" t="s">
        <v>192</v>
      </c>
      <c r="E2972">
        <v>83300</v>
      </c>
      <c r="F2972">
        <v>152600</v>
      </c>
      <c r="G2972">
        <f>IFERROR(VLOOKUP(D2972,'ZORI (2)'!$C$2:$E$106,2,FALSE), 0)</f>
        <v>1240</v>
      </c>
      <c r="H2972">
        <f>IFERROR(VLOOKUP(D2972,'ZORI (2)'!$C$2:$E$106,3,FALSE), 0)</f>
        <v>1481</v>
      </c>
      <c r="I2972">
        <f t="shared" si="414"/>
        <v>30520</v>
      </c>
      <c r="J2972">
        <f t="shared" si="415"/>
        <v>122080</v>
      </c>
      <c r="K2972">
        <v>2.5000000000000001E-2</v>
      </c>
      <c r="L2972">
        <v>360</v>
      </c>
      <c r="M2972" s="1">
        <f t="shared" si="416"/>
        <v>482.36359327666759</v>
      </c>
      <c r="N2972">
        <f t="shared" si="420"/>
        <v>2915.5000000000005</v>
      </c>
      <c r="O2972">
        <f t="shared" si="417"/>
        <v>61.04</v>
      </c>
      <c r="P2972">
        <f t="shared" si="418"/>
        <v>148.1</v>
      </c>
      <c r="Q2972">
        <v>20000</v>
      </c>
      <c r="R2972">
        <f t="shared" si="419"/>
        <v>8.5865406257033534</v>
      </c>
      <c r="S2972">
        <f t="shared" si="421"/>
        <v>0.43670179964317823</v>
      </c>
      <c r="T2972">
        <f t="shared" si="422"/>
        <v>0.17729705683824404</v>
      </c>
      <c r="U2972">
        <f>IFERROR(VLOOKUP(D2972,'ZORI (2)'!$C$2:$F$106,4,FALSE), 0)</f>
        <v>73.617039721894315</v>
      </c>
    </row>
    <row r="2973" spans="1:21" x14ac:dyDescent="0.25">
      <c r="A2973">
        <v>3797</v>
      </c>
      <c r="B2973">
        <v>98271</v>
      </c>
      <c r="C2973" t="s">
        <v>865</v>
      </c>
      <c r="D2973" t="s">
        <v>216</v>
      </c>
      <c r="E2973">
        <v>229900</v>
      </c>
      <c r="F2973">
        <v>362000</v>
      </c>
      <c r="G2973">
        <f>IFERROR(VLOOKUP(D2973,'ZORI (2)'!$C$2:$E$106,2,FALSE), 0)</f>
        <v>1404</v>
      </c>
      <c r="H2973">
        <f>IFERROR(VLOOKUP(D2973,'ZORI (2)'!$C$2:$E$106,3,FALSE), 0)</f>
        <v>1823</v>
      </c>
      <c r="I2973">
        <f t="shared" si="414"/>
        <v>72400</v>
      </c>
      <c r="J2973">
        <f t="shared" si="415"/>
        <v>289600</v>
      </c>
      <c r="K2973">
        <v>2.5000000000000001E-2</v>
      </c>
      <c r="L2973">
        <v>360</v>
      </c>
      <c r="M2973" s="1">
        <f t="shared" si="416"/>
        <v>1144.2701229761053</v>
      </c>
      <c r="N2973">
        <f t="shared" si="420"/>
        <v>8046.5000000000009</v>
      </c>
      <c r="O2973">
        <f t="shared" si="417"/>
        <v>144.80000000000001</v>
      </c>
      <c r="P2973">
        <f t="shared" si="418"/>
        <v>182.3</v>
      </c>
      <c r="Q2973">
        <v>20000</v>
      </c>
      <c r="R2973">
        <f t="shared" si="419"/>
        <v>16.547814957030536</v>
      </c>
      <c r="S2973">
        <f t="shared" si="421"/>
        <v>0.40339178860732749</v>
      </c>
      <c r="T2973">
        <f t="shared" si="422"/>
        <v>4.2008019436085259E-2</v>
      </c>
      <c r="U2973">
        <f>IFERROR(VLOOKUP(D2973,'ZORI (2)'!$C$2:$F$106,4,FALSE), 0)</f>
        <v>131.98328847007167</v>
      </c>
    </row>
    <row r="2974" spans="1:21" x14ac:dyDescent="0.25">
      <c r="A2974">
        <v>3798</v>
      </c>
      <c r="B2974">
        <v>43119</v>
      </c>
      <c r="C2974" t="s">
        <v>238</v>
      </c>
      <c r="D2974" t="s">
        <v>238</v>
      </c>
      <c r="E2974">
        <v>124400</v>
      </c>
      <c r="F2974">
        <v>169800</v>
      </c>
      <c r="G2974">
        <f>IFERROR(VLOOKUP(D2974,'ZORI (2)'!$C$2:$E$106,2,FALSE), 0)</f>
        <v>1023</v>
      </c>
      <c r="H2974">
        <f>IFERROR(VLOOKUP(D2974,'ZORI (2)'!$C$2:$E$106,3,FALSE), 0)</f>
        <v>1198</v>
      </c>
      <c r="I2974">
        <f t="shared" si="414"/>
        <v>33960</v>
      </c>
      <c r="J2974">
        <f t="shared" si="415"/>
        <v>135840</v>
      </c>
      <c r="K2974">
        <v>2.5000000000000001E-2</v>
      </c>
      <c r="L2974">
        <v>360</v>
      </c>
      <c r="M2974" s="1">
        <f t="shared" si="416"/>
        <v>536.73222895398533</v>
      </c>
      <c r="N2974">
        <f t="shared" si="420"/>
        <v>4354</v>
      </c>
      <c r="O2974">
        <f t="shared" si="417"/>
        <v>67.92</v>
      </c>
      <c r="P2974">
        <f t="shared" si="418"/>
        <v>119.80000000000001</v>
      </c>
      <c r="Q2974">
        <v>20000</v>
      </c>
      <c r="R2974">
        <f t="shared" si="419"/>
        <v>11.81135225375626</v>
      </c>
      <c r="S2974">
        <f t="shared" si="421"/>
        <v>0.14148190973015851</v>
      </c>
      <c r="T2974">
        <f t="shared" si="422"/>
        <v>9.7447838470216042E-2</v>
      </c>
      <c r="U2974">
        <f>IFERROR(VLOOKUP(D2974,'ZORI (2)'!$C$2:$F$106,4,FALSE), 0)</f>
        <v>50.376845183201425</v>
      </c>
    </row>
    <row r="2975" spans="1:21" x14ac:dyDescent="0.25">
      <c r="A2975">
        <v>3800</v>
      </c>
      <c r="B2975">
        <v>92555</v>
      </c>
      <c r="C2975" t="s">
        <v>753</v>
      </c>
      <c r="D2975" t="s">
        <v>240</v>
      </c>
      <c r="E2975">
        <v>277200</v>
      </c>
      <c r="F2975">
        <v>374300</v>
      </c>
      <c r="G2975">
        <f>IFERROR(VLOOKUP(D2975,'ZORI (2)'!$C$2:$E$106,2,FALSE), 0)</f>
        <v>1469</v>
      </c>
      <c r="H2975">
        <f>IFERROR(VLOOKUP(D2975,'ZORI (2)'!$C$2:$E$106,3,FALSE), 0)</f>
        <v>1814</v>
      </c>
      <c r="I2975">
        <f t="shared" si="414"/>
        <v>74860</v>
      </c>
      <c r="J2975">
        <f t="shared" si="415"/>
        <v>299440</v>
      </c>
      <c r="K2975">
        <v>2.5000000000000001E-2</v>
      </c>
      <c r="L2975">
        <v>360</v>
      </c>
      <c r="M2975" s="1">
        <f t="shared" si="416"/>
        <v>1183.1500194197686</v>
      </c>
      <c r="N2975">
        <f t="shared" si="420"/>
        <v>9702.0000000000018</v>
      </c>
      <c r="O2975">
        <f t="shared" si="417"/>
        <v>149.72</v>
      </c>
      <c r="P2975">
        <f t="shared" si="418"/>
        <v>181.4</v>
      </c>
      <c r="Q2975">
        <v>20000</v>
      </c>
      <c r="R2975">
        <f t="shared" si="419"/>
        <v>17.194965086365308</v>
      </c>
      <c r="S2975">
        <f t="shared" si="421"/>
        <v>0.21960756202305623</v>
      </c>
      <c r="T2975">
        <f t="shared" si="422"/>
        <v>3.4398345163278971E-2</v>
      </c>
      <c r="U2975">
        <f>IFERROR(VLOOKUP(D2975,'ZORI (2)'!$C$2:$F$106,4,FALSE), 0)</f>
        <v>101.92401214483601</v>
      </c>
    </row>
    <row r="2976" spans="1:21" x14ac:dyDescent="0.25">
      <c r="A2976">
        <v>3801</v>
      </c>
      <c r="B2976">
        <v>80222</v>
      </c>
      <c r="C2976" t="s">
        <v>233</v>
      </c>
      <c r="D2976" t="s">
        <v>233</v>
      </c>
      <c r="E2976">
        <v>286700</v>
      </c>
      <c r="F2976">
        <v>463800</v>
      </c>
      <c r="G2976">
        <f>IFERROR(VLOOKUP(D2976,'ZORI (2)'!$C$2:$E$106,2,FALSE), 0)</f>
        <v>1298</v>
      </c>
      <c r="H2976">
        <f>IFERROR(VLOOKUP(D2976,'ZORI (2)'!$C$2:$E$106,3,FALSE), 0)</f>
        <v>1672</v>
      </c>
      <c r="I2976">
        <f t="shared" si="414"/>
        <v>92760</v>
      </c>
      <c r="J2976">
        <f t="shared" si="415"/>
        <v>371040</v>
      </c>
      <c r="K2976">
        <v>2.5000000000000001E-2</v>
      </c>
      <c r="L2976">
        <v>360</v>
      </c>
      <c r="M2976" s="1">
        <f t="shared" si="416"/>
        <v>1466.0565829732532</v>
      </c>
      <c r="N2976">
        <f t="shared" si="420"/>
        <v>10034.500000000002</v>
      </c>
      <c r="O2976">
        <f t="shared" si="417"/>
        <v>185.51999999999998</v>
      </c>
      <c r="P2976">
        <f t="shared" si="418"/>
        <v>167.20000000000002</v>
      </c>
      <c r="Q2976">
        <v>20000</v>
      </c>
      <c r="R2976">
        <f t="shared" si="419"/>
        <v>23.116028708133971</v>
      </c>
      <c r="S2976">
        <f t="shared" si="421"/>
        <v>0.46431790663789391</v>
      </c>
      <c r="T2976">
        <f t="shared" si="422"/>
        <v>-1.4343630990630993E-2</v>
      </c>
      <c r="U2976">
        <f>IFERROR(VLOOKUP(D2976,'ZORI (2)'!$C$2:$F$106,4,FALSE), 0)</f>
        <v>103.83832606115948</v>
      </c>
    </row>
    <row r="2977" spans="1:21" x14ac:dyDescent="0.25">
      <c r="A2977">
        <v>3803</v>
      </c>
      <c r="B2977">
        <v>90601</v>
      </c>
      <c r="C2977" t="s">
        <v>1755</v>
      </c>
      <c r="D2977" t="s">
        <v>198</v>
      </c>
      <c r="E2977">
        <v>434200</v>
      </c>
      <c r="F2977">
        <v>584500</v>
      </c>
      <c r="G2977">
        <f>IFERROR(VLOOKUP(D2977,'ZORI (2)'!$C$2:$E$106,2,FALSE), 0)</f>
        <v>1897</v>
      </c>
      <c r="H2977">
        <f>IFERROR(VLOOKUP(D2977,'ZORI (2)'!$C$2:$E$106,3,FALSE), 0)</f>
        <v>2405</v>
      </c>
      <c r="I2977">
        <f t="shared" si="414"/>
        <v>116900</v>
      </c>
      <c r="J2977">
        <f t="shared" si="415"/>
        <v>467600</v>
      </c>
      <c r="K2977">
        <v>2.5000000000000001E-2</v>
      </c>
      <c r="L2977">
        <v>360</v>
      </c>
      <c r="M2977" s="1">
        <f t="shared" si="416"/>
        <v>1847.5853228716398</v>
      </c>
      <c r="N2977">
        <f t="shared" si="420"/>
        <v>15197.000000000002</v>
      </c>
      <c r="O2977">
        <f t="shared" si="417"/>
        <v>233.79999999999998</v>
      </c>
      <c r="P2977">
        <f t="shared" si="418"/>
        <v>240.5</v>
      </c>
      <c r="Q2977">
        <v>20000</v>
      </c>
      <c r="R2977">
        <f t="shared" si="419"/>
        <v>20.252945252945253</v>
      </c>
      <c r="S2977">
        <f t="shared" si="421"/>
        <v>0.24521460512103826</v>
      </c>
      <c r="T2977">
        <f t="shared" si="422"/>
        <v>6.5575003158531882E-3</v>
      </c>
      <c r="U2977">
        <f>IFERROR(VLOOKUP(D2977,'ZORI (2)'!$C$2:$F$106,4,FALSE), 0)</f>
        <v>152.30041305369636</v>
      </c>
    </row>
    <row r="2978" spans="1:21" x14ac:dyDescent="0.25">
      <c r="A2978">
        <v>3804</v>
      </c>
      <c r="B2978">
        <v>33145</v>
      </c>
      <c r="C2978" t="s">
        <v>343</v>
      </c>
      <c r="D2978" t="s">
        <v>212</v>
      </c>
      <c r="E2978">
        <v>262400</v>
      </c>
      <c r="F2978">
        <v>421800</v>
      </c>
      <c r="G2978">
        <f>IFERROR(VLOOKUP(D2978,'ZORI (2)'!$C$2:$E$106,2,FALSE), 0)</f>
        <v>1594</v>
      </c>
      <c r="H2978">
        <f>IFERROR(VLOOKUP(D2978,'ZORI (2)'!$C$2:$E$106,3,FALSE), 0)</f>
        <v>1845</v>
      </c>
      <c r="I2978">
        <f t="shared" si="414"/>
        <v>84360</v>
      </c>
      <c r="J2978">
        <f t="shared" si="415"/>
        <v>337440</v>
      </c>
      <c r="K2978">
        <v>2.5000000000000001E-2</v>
      </c>
      <c r="L2978">
        <v>360</v>
      </c>
      <c r="M2978" s="1">
        <f t="shared" si="416"/>
        <v>1333.2959609705006</v>
      </c>
      <c r="N2978">
        <f t="shared" si="420"/>
        <v>9184</v>
      </c>
      <c r="O2978">
        <f t="shared" si="417"/>
        <v>168.72</v>
      </c>
      <c r="P2978">
        <f t="shared" si="418"/>
        <v>184.5</v>
      </c>
      <c r="Q2978">
        <v>20000</v>
      </c>
      <c r="R2978">
        <f t="shared" si="419"/>
        <v>19.051490514905151</v>
      </c>
      <c r="S2978">
        <f t="shared" si="421"/>
        <v>0.44658143107989462</v>
      </c>
      <c r="T2978">
        <f t="shared" si="422"/>
        <v>1.6749528538311076E-2</v>
      </c>
      <c r="U2978">
        <f>IFERROR(VLOOKUP(D2978,'ZORI (2)'!$C$2:$F$106,4,FALSE), 0)</f>
        <v>73.506796622216257</v>
      </c>
    </row>
    <row r="2979" spans="1:21" x14ac:dyDescent="0.25">
      <c r="A2979">
        <v>3806</v>
      </c>
      <c r="B2979">
        <v>23834</v>
      </c>
      <c r="C2979" t="s">
        <v>1756</v>
      </c>
      <c r="D2979" t="s">
        <v>224</v>
      </c>
      <c r="E2979">
        <v>133800</v>
      </c>
      <c r="F2979">
        <v>161700</v>
      </c>
      <c r="G2979">
        <f>IFERROR(VLOOKUP(D2979,'ZORI (2)'!$C$2:$E$106,2,FALSE), 0)</f>
        <v>1084</v>
      </c>
      <c r="H2979">
        <f>IFERROR(VLOOKUP(D2979,'ZORI (2)'!$C$2:$E$106,3,FALSE), 0)</f>
        <v>1223</v>
      </c>
      <c r="I2979">
        <f t="shared" si="414"/>
        <v>32340</v>
      </c>
      <c r="J2979">
        <f t="shared" si="415"/>
        <v>129360</v>
      </c>
      <c r="K2979">
        <v>2.5000000000000001E-2</v>
      </c>
      <c r="L2979">
        <v>360</v>
      </c>
      <c r="M2979" s="1">
        <f t="shared" si="416"/>
        <v>511.12839471059738</v>
      </c>
      <c r="N2979">
        <f t="shared" si="420"/>
        <v>4683</v>
      </c>
      <c r="O2979">
        <f t="shared" si="417"/>
        <v>64.680000000000007</v>
      </c>
      <c r="P2979">
        <f t="shared" si="418"/>
        <v>122.30000000000001</v>
      </c>
      <c r="Q2979">
        <v>20000</v>
      </c>
      <c r="R2979">
        <f t="shared" si="419"/>
        <v>11.017988552739165</v>
      </c>
      <c r="S2979">
        <f t="shared" si="421"/>
        <v>2.0298707116851649E-2</v>
      </c>
      <c r="T2979">
        <f t="shared" si="422"/>
        <v>0.11045892470534399</v>
      </c>
      <c r="U2979">
        <f>IFERROR(VLOOKUP(D2979,'ZORI (2)'!$C$2:$F$106,4,FALSE), 0)</f>
        <v>40.174523605623193</v>
      </c>
    </row>
    <row r="2980" spans="1:21" x14ac:dyDescent="0.25">
      <c r="A2980">
        <v>3807</v>
      </c>
      <c r="B2980">
        <v>15044</v>
      </c>
      <c r="C2980" t="s">
        <v>1256</v>
      </c>
      <c r="D2980" t="s">
        <v>237</v>
      </c>
      <c r="E2980">
        <v>220300</v>
      </c>
      <c r="F2980">
        <v>279100</v>
      </c>
      <c r="G2980">
        <f>IFERROR(VLOOKUP(D2980,'ZORI (2)'!$C$2:$E$106,2,FALSE), 0)</f>
        <v>1002</v>
      </c>
      <c r="H2980">
        <f>IFERROR(VLOOKUP(D2980,'ZORI (2)'!$C$2:$E$106,3,FALSE), 0)</f>
        <v>1073</v>
      </c>
      <c r="I2980">
        <f t="shared" si="414"/>
        <v>55820</v>
      </c>
      <c r="J2980">
        <f t="shared" si="415"/>
        <v>223280</v>
      </c>
      <c r="K2980">
        <v>2.5000000000000001E-2</v>
      </c>
      <c r="L2980">
        <v>360</v>
      </c>
      <c r="M2980" s="1">
        <f t="shared" si="416"/>
        <v>882.22594288019616</v>
      </c>
      <c r="N2980">
        <f t="shared" si="420"/>
        <v>7710.5000000000009</v>
      </c>
      <c r="O2980">
        <f t="shared" si="417"/>
        <v>111.64</v>
      </c>
      <c r="P2980">
        <f t="shared" si="418"/>
        <v>107.30000000000001</v>
      </c>
      <c r="Q2980">
        <v>20000</v>
      </c>
      <c r="R2980">
        <f t="shared" si="419"/>
        <v>21.675986331158747</v>
      </c>
      <c r="S2980">
        <f t="shared" si="421"/>
        <v>0.12535557970327868</v>
      </c>
      <c r="T2980">
        <f t="shared" si="422"/>
        <v>-4.0463221764787003E-3</v>
      </c>
      <c r="U2980">
        <f>IFERROR(VLOOKUP(D2980,'ZORI (2)'!$C$2:$F$106,4,FALSE), 0)</f>
        <v>18.252597429548764</v>
      </c>
    </row>
    <row r="2981" spans="1:21" x14ac:dyDescent="0.25">
      <c r="A2981">
        <v>3809</v>
      </c>
      <c r="B2981">
        <v>23703</v>
      </c>
      <c r="C2981" t="s">
        <v>446</v>
      </c>
      <c r="D2981" t="s">
        <v>214</v>
      </c>
      <c r="E2981">
        <v>173300</v>
      </c>
      <c r="F2981">
        <v>194800</v>
      </c>
      <c r="G2981">
        <f>IFERROR(VLOOKUP(D2981,'ZORI (2)'!$C$2:$E$106,2,FALSE), 0)</f>
        <v>1213</v>
      </c>
      <c r="H2981">
        <f>IFERROR(VLOOKUP(D2981,'ZORI (2)'!$C$2:$E$106,3,FALSE), 0)</f>
        <v>1288</v>
      </c>
      <c r="I2981">
        <f t="shared" si="414"/>
        <v>38960</v>
      </c>
      <c r="J2981">
        <f t="shared" si="415"/>
        <v>155840</v>
      </c>
      <c r="K2981">
        <v>2.5000000000000001E-2</v>
      </c>
      <c r="L2981">
        <v>360</v>
      </c>
      <c r="M2981" s="1">
        <f t="shared" si="416"/>
        <v>615.75640871752842</v>
      </c>
      <c r="N2981">
        <f t="shared" si="420"/>
        <v>6065.5000000000009</v>
      </c>
      <c r="O2981">
        <f t="shared" si="417"/>
        <v>77.92</v>
      </c>
      <c r="P2981">
        <f t="shared" si="418"/>
        <v>128.80000000000001</v>
      </c>
      <c r="Q2981">
        <v>20000</v>
      </c>
      <c r="R2981">
        <f t="shared" si="419"/>
        <v>12.603519668737061</v>
      </c>
      <c r="S2981">
        <f t="shared" si="421"/>
        <v>-2.2900150728185166E-2</v>
      </c>
      <c r="T2981">
        <f t="shared" si="422"/>
        <v>8.5909114045869067E-2</v>
      </c>
      <c r="U2981">
        <f>IFERROR(VLOOKUP(D2981,'ZORI (2)'!$C$2:$F$106,4,FALSE), 0)</f>
        <v>21.555161794799869</v>
      </c>
    </row>
    <row r="2982" spans="1:21" x14ac:dyDescent="0.25">
      <c r="A2982">
        <v>3810</v>
      </c>
      <c r="B2982">
        <v>60134</v>
      </c>
      <c r="C2982" t="s">
        <v>1757</v>
      </c>
      <c r="D2982" t="s">
        <v>191</v>
      </c>
      <c r="E2982">
        <v>298700</v>
      </c>
      <c r="F2982">
        <v>337800</v>
      </c>
      <c r="G2982">
        <f>IFERROR(VLOOKUP(D2982,'ZORI (2)'!$C$2:$E$106,2,FALSE), 0)</f>
        <v>1542</v>
      </c>
      <c r="H2982">
        <f>IFERROR(VLOOKUP(D2982,'ZORI (2)'!$C$2:$E$106,3,FALSE), 0)</f>
        <v>1713</v>
      </c>
      <c r="I2982">
        <f t="shared" si="414"/>
        <v>67560</v>
      </c>
      <c r="J2982">
        <f t="shared" si="415"/>
        <v>270240</v>
      </c>
      <c r="K2982">
        <v>2.5000000000000001E-2</v>
      </c>
      <c r="L2982">
        <v>360</v>
      </c>
      <c r="M2982" s="1">
        <f t="shared" si="416"/>
        <v>1067.7747169649956</v>
      </c>
      <c r="N2982">
        <f t="shared" si="420"/>
        <v>10454.500000000002</v>
      </c>
      <c r="O2982">
        <f t="shared" si="417"/>
        <v>135.12</v>
      </c>
      <c r="P2982">
        <f t="shared" si="418"/>
        <v>171.3</v>
      </c>
      <c r="Q2982">
        <v>20000</v>
      </c>
      <c r="R2982">
        <f t="shared" si="419"/>
        <v>16.433158201984821</v>
      </c>
      <c r="S2982">
        <f t="shared" si="421"/>
        <v>2.6265780963043189E-2</v>
      </c>
      <c r="T2982">
        <f t="shared" si="422"/>
        <v>4.1480223807906537E-2</v>
      </c>
      <c r="U2982">
        <f>IFERROR(VLOOKUP(D2982,'ZORI (2)'!$C$2:$F$106,4,FALSE), 0)</f>
        <v>52.309030710552761</v>
      </c>
    </row>
    <row r="2983" spans="1:21" x14ac:dyDescent="0.25">
      <c r="A2983">
        <v>3811</v>
      </c>
      <c r="B2983">
        <v>17257</v>
      </c>
      <c r="C2983" t="s">
        <v>1758</v>
      </c>
      <c r="D2983" t="s">
        <v>376</v>
      </c>
      <c r="E2983">
        <v>155100</v>
      </c>
      <c r="F2983">
        <v>174200</v>
      </c>
      <c r="G2983">
        <f>IFERROR(VLOOKUP(D2983,'ZORI (2)'!$C$2:$E$106,2,FALSE), 0)</f>
        <v>995</v>
      </c>
      <c r="H2983">
        <f>IFERROR(VLOOKUP(D2983,'ZORI (2)'!$C$2:$E$106,3,FALSE), 0)</f>
        <v>1074</v>
      </c>
      <c r="I2983">
        <f t="shared" si="414"/>
        <v>34840</v>
      </c>
      <c r="J2983">
        <f t="shared" si="415"/>
        <v>139360</v>
      </c>
      <c r="K2983">
        <v>2.5000000000000001E-2</v>
      </c>
      <c r="L2983">
        <v>360</v>
      </c>
      <c r="M2983" s="1">
        <f t="shared" si="416"/>
        <v>550.64048459236892</v>
      </c>
      <c r="N2983">
        <f t="shared" si="420"/>
        <v>5428.5000000000009</v>
      </c>
      <c r="O2983">
        <f t="shared" si="417"/>
        <v>69.680000000000007</v>
      </c>
      <c r="P2983">
        <f t="shared" si="418"/>
        <v>107.4</v>
      </c>
      <c r="Q2983">
        <v>20000</v>
      </c>
      <c r="R2983">
        <f t="shared" si="419"/>
        <v>13.516449410304158</v>
      </c>
      <c r="S2983">
        <f t="shared" si="421"/>
        <v>-3.5055406764028949E-2</v>
      </c>
      <c r="T2983">
        <f t="shared" si="422"/>
        <v>6.8947363629285149E-2</v>
      </c>
      <c r="U2983">
        <f>IFERROR(VLOOKUP(D2983,'ZORI (2)'!$C$2:$F$106,4,FALSE), 0)</f>
        <v>27.189152248645048</v>
      </c>
    </row>
    <row r="2984" spans="1:21" x14ac:dyDescent="0.25">
      <c r="A2984">
        <v>3812</v>
      </c>
      <c r="B2984">
        <v>48076</v>
      </c>
      <c r="C2984" t="s">
        <v>1759</v>
      </c>
      <c r="D2984" t="s">
        <v>235</v>
      </c>
      <c r="E2984">
        <v>131500</v>
      </c>
      <c r="F2984">
        <v>195000</v>
      </c>
      <c r="G2984">
        <f>IFERROR(VLOOKUP(D2984,'ZORI (2)'!$C$2:$E$106,2,FALSE), 0)</f>
        <v>1028</v>
      </c>
      <c r="H2984">
        <f>IFERROR(VLOOKUP(D2984,'ZORI (2)'!$C$2:$E$106,3,FALSE), 0)</f>
        <v>1171</v>
      </c>
      <c r="I2984">
        <f t="shared" si="414"/>
        <v>39000</v>
      </c>
      <c r="J2984">
        <f t="shared" si="415"/>
        <v>156000</v>
      </c>
      <c r="K2984">
        <v>2.5000000000000001E-2</v>
      </c>
      <c r="L2984">
        <v>360</v>
      </c>
      <c r="M2984" s="1">
        <f t="shared" si="416"/>
        <v>616.38860215563682</v>
      </c>
      <c r="N2984">
        <f t="shared" si="420"/>
        <v>4602.5</v>
      </c>
      <c r="O2984">
        <f t="shared" si="417"/>
        <v>78</v>
      </c>
      <c r="P2984">
        <f t="shared" si="418"/>
        <v>117.10000000000001</v>
      </c>
      <c r="Q2984">
        <v>20000</v>
      </c>
      <c r="R2984">
        <f t="shared" si="419"/>
        <v>13.877028181041844</v>
      </c>
      <c r="S2984">
        <f t="shared" si="421"/>
        <v>0.24917922518857802</v>
      </c>
      <c r="T2984">
        <f t="shared" si="422"/>
        <v>6.78296729551882E-2</v>
      </c>
      <c r="U2984">
        <f>IFERROR(VLOOKUP(D2984,'ZORI (2)'!$C$2:$F$106,4,FALSE), 0)</f>
        <v>42.450160853200359</v>
      </c>
    </row>
    <row r="2985" spans="1:21" x14ac:dyDescent="0.25">
      <c r="A2985">
        <v>3814</v>
      </c>
      <c r="B2985">
        <v>32778</v>
      </c>
      <c r="C2985" t="s">
        <v>1760</v>
      </c>
      <c r="D2985" t="s">
        <v>259</v>
      </c>
      <c r="E2985">
        <v>135800</v>
      </c>
      <c r="F2985">
        <v>186900</v>
      </c>
      <c r="G2985">
        <f>IFERROR(VLOOKUP(D2985,'ZORI (2)'!$C$2:$E$106,2,FALSE), 0)</f>
        <v>1220</v>
      </c>
      <c r="H2985">
        <f>IFERROR(VLOOKUP(D2985,'ZORI (2)'!$C$2:$E$106,3,FALSE), 0)</f>
        <v>1491</v>
      </c>
      <c r="I2985">
        <f t="shared" si="414"/>
        <v>37380</v>
      </c>
      <c r="J2985">
        <f t="shared" si="415"/>
        <v>149520</v>
      </c>
      <c r="K2985">
        <v>2.5000000000000001E-2</v>
      </c>
      <c r="L2985">
        <v>360</v>
      </c>
      <c r="M2985" s="1">
        <f t="shared" si="416"/>
        <v>590.78476791224887</v>
      </c>
      <c r="N2985">
        <f t="shared" si="420"/>
        <v>4753</v>
      </c>
      <c r="O2985">
        <f t="shared" si="417"/>
        <v>74.760000000000005</v>
      </c>
      <c r="P2985">
        <f t="shared" si="418"/>
        <v>149.1</v>
      </c>
      <c r="Q2985">
        <v>20000</v>
      </c>
      <c r="R2985">
        <f t="shared" si="419"/>
        <v>10.446009389671362</v>
      </c>
      <c r="S2985">
        <f t="shared" si="421"/>
        <v>0.16410157393508687</v>
      </c>
      <c r="T2985">
        <f t="shared" si="422"/>
        <v>0.13062724775969314</v>
      </c>
      <c r="U2985">
        <f>IFERROR(VLOOKUP(D2985,'ZORI (2)'!$C$2:$F$106,4,FALSE), 0)</f>
        <v>80.20037618450462</v>
      </c>
    </row>
    <row r="2986" spans="1:21" x14ac:dyDescent="0.25">
      <c r="A2986">
        <v>3815</v>
      </c>
      <c r="B2986">
        <v>49418</v>
      </c>
      <c r="C2986" t="s">
        <v>1761</v>
      </c>
      <c r="D2986" t="s">
        <v>362</v>
      </c>
      <c r="E2986">
        <v>147900</v>
      </c>
      <c r="F2986">
        <v>205200</v>
      </c>
      <c r="G2986">
        <f>IFERROR(VLOOKUP(D2986,'ZORI (2)'!$C$2:$E$106,2,FALSE), 0)</f>
        <v>856</v>
      </c>
      <c r="H2986">
        <f>IFERROR(VLOOKUP(D2986,'ZORI (2)'!$C$2:$E$106,3,FALSE), 0)</f>
        <v>1116</v>
      </c>
      <c r="I2986">
        <f t="shared" si="414"/>
        <v>41040</v>
      </c>
      <c r="J2986">
        <f t="shared" si="415"/>
        <v>164160</v>
      </c>
      <c r="K2986">
        <v>2.5000000000000001E-2</v>
      </c>
      <c r="L2986">
        <v>360</v>
      </c>
      <c r="M2986" s="1">
        <f t="shared" si="416"/>
        <v>648.63046749916248</v>
      </c>
      <c r="N2986">
        <f t="shared" si="420"/>
        <v>5176.5000000000009</v>
      </c>
      <c r="O2986">
        <f t="shared" si="417"/>
        <v>82.08</v>
      </c>
      <c r="P2986">
        <f t="shared" si="418"/>
        <v>111.60000000000001</v>
      </c>
      <c r="Q2986">
        <v>20000</v>
      </c>
      <c r="R2986">
        <f t="shared" si="419"/>
        <v>15.32258064516129</v>
      </c>
      <c r="S2986">
        <f t="shared" si="421"/>
        <v>0.18560289814041767</v>
      </c>
      <c r="T2986">
        <f t="shared" si="422"/>
        <v>4.959903332266203E-2</v>
      </c>
      <c r="U2986">
        <f>IFERROR(VLOOKUP(D2986,'ZORI (2)'!$C$2:$F$106,4,FALSE), 0)</f>
        <v>82.50808041236526</v>
      </c>
    </row>
    <row r="2987" spans="1:21" x14ac:dyDescent="0.25">
      <c r="A2987">
        <v>3817</v>
      </c>
      <c r="B2987">
        <v>48335</v>
      </c>
      <c r="C2987" t="s">
        <v>1678</v>
      </c>
      <c r="D2987" t="s">
        <v>235</v>
      </c>
      <c r="E2987">
        <v>223300</v>
      </c>
      <c r="F2987">
        <v>282600</v>
      </c>
      <c r="G2987">
        <f>IFERROR(VLOOKUP(D2987,'ZORI (2)'!$C$2:$E$106,2,FALSE), 0)</f>
        <v>1028</v>
      </c>
      <c r="H2987">
        <f>IFERROR(VLOOKUP(D2987,'ZORI (2)'!$C$2:$E$106,3,FALSE), 0)</f>
        <v>1171</v>
      </c>
      <c r="I2987">
        <f t="shared" si="414"/>
        <v>56520</v>
      </c>
      <c r="J2987">
        <f t="shared" si="415"/>
        <v>226080</v>
      </c>
      <c r="K2987">
        <v>2.5000000000000001E-2</v>
      </c>
      <c r="L2987">
        <v>360</v>
      </c>
      <c r="M2987" s="1">
        <f t="shared" si="416"/>
        <v>893.28932804709223</v>
      </c>
      <c r="N2987">
        <f t="shared" si="420"/>
        <v>7815.5000000000009</v>
      </c>
      <c r="O2987">
        <f t="shared" si="417"/>
        <v>113.04</v>
      </c>
      <c r="P2987">
        <f t="shared" si="418"/>
        <v>117.10000000000001</v>
      </c>
      <c r="Q2987">
        <v>20000</v>
      </c>
      <c r="R2987">
        <f t="shared" si="419"/>
        <v>20.111016225448335</v>
      </c>
      <c r="S2987">
        <f t="shared" si="421"/>
        <v>0.12537856086143628</v>
      </c>
      <c r="T2987">
        <f t="shared" si="422"/>
        <v>6.7687754674471906E-3</v>
      </c>
      <c r="U2987">
        <f>IFERROR(VLOOKUP(D2987,'ZORI (2)'!$C$2:$F$106,4,FALSE), 0)</f>
        <v>42.450160853200359</v>
      </c>
    </row>
    <row r="2988" spans="1:21" x14ac:dyDescent="0.25">
      <c r="A2988">
        <v>3818</v>
      </c>
      <c r="B2988">
        <v>53222</v>
      </c>
      <c r="C2988" t="s">
        <v>353</v>
      </c>
      <c r="D2988" t="s">
        <v>353</v>
      </c>
      <c r="E2988">
        <v>110900</v>
      </c>
      <c r="F2988">
        <v>138900</v>
      </c>
      <c r="G2988">
        <f>IFERROR(VLOOKUP(D2988,'ZORI (2)'!$C$2:$E$106,2,FALSE), 0)</f>
        <v>971</v>
      </c>
      <c r="H2988">
        <f>IFERROR(VLOOKUP(D2988,'ZORI (2)'!$C$2:$E$106,3,FALSE), 0)</f>
        <v>1061</v>
      </c>
      <c r="I2988">
        <f t="shared" si="414"/>
        <v>27780</v>
      </c>
      <c r="J2988">
        <f t="shared" si="415"/>
        <v>111120</v>
      </c>
      <c r="K2988">
        <v>2.5000000000000001E-2</v>
      </c>
      <c r="L2988">
        <v>360</v>
      </c>
      <c r="M2988" s="1">
        <f t="shared" si="416"/>
        <v>439.05834276624597</v>
      </c>
      <c r="N2988">
        <f t="shared" si="420"/>
        <v>3881.5000000000005</v>
      </c>
      <c r="O2988">
        <f t="shared" si="417"/>
        <v>55.56</v>
      </c>
      <c r="P2988">
        <f t="shared" si="418"/>
        <v>106.10000000000001</v>
      </c>
      <c r="Q2988">
        <v>20000</v>
      </c>
      <c r="R2988">
        <f t="shared" si="419"/>
        <v>10.90951932139491</v>
      </c>
      <c r="S2988">
        <f t="shared" si="421"/>
        <v>3.0556864258076962E-2</v>
      </c>
      <c r="T2988">
        <f t="shared" si="422"/>
        <v>0.10691481832322035</v>
      </c>
      <c r="U2988">
        <f>IFERROR(VLOOKUP(D2988,'ZORI (2)'!$C$2:$F$106,4,FALSE), 0)</f>
        <v>24.07240000865869</v>
      </c>
    </row>
    <row r="2989" spans="1:21" x14ac:dyDescent="0.25">
      <c r="A2989">
        <v>3820</v>
      </c>
      <c r="B2989">
        <v>83713</v>
      </c>
      <c r="C2989" t="s">
        <v>714</v>
      </c>
      <c r="D2989" t="s">
        <v>320</v>
      </c>
      <c r="E2989">
        <v>188300</v>
      </c>
      <c r="F2989">
        <v>252800</v>
      </c>
      <c r="G2989">
        <f>IFERROR(VLOOKUP(D2989,'ZORI (2)'!$C$2:$E$106,2,FALSE), 0)</f>
        <v>879</v>
      </c>
      <c r="H2989">
        <f>IFERROR(VLOOKUP(D2989,'ZORI (2)'!$C$2:$E$106,3,FALSE), 0)</f>
        <v>1139</v>
      </c>
      <c r="I2989">
        <f t="shared" si="414"/>
        <v>50560</v>
      </c>
      <c r="J2989">
        <f t="shared" si="415"/>
        <v>202240</v>
      </c>
      <c r="K2989">
        <v>2.5000000000000001E-2</v>
      </c>
      <c r="L2989">
        <v>360</v>
      </c>
      <c r="M2989" s="1">
        <f t="shared" si="416"/>
        <v>799.09250576894874</v>
      </c>
      <c r="N2989">
        <f t="shared" si="420"/>
        <v>6590.5000000000009</v>
      </c>
      <c r="O2989">
        <f t="shared" si="417"/>
        <v>101.12</v>
      </c>
      <c r="P2989">
        <f t="shared" si="418"/>
        <v>113.9</v>
      </c>
      <c r="Q2989">
        <v>20000</v>
      </c>
      <c r="R2989">
        <f t="shared" si="419"/>
        <v>18.495756511559847</v>
      </c>
      <c r="S2989">
        <f t="shared" si="421"/>
        <v>0.17641310341778721</v>
      </c>
      <c r="T2989">
        <f t="shared" si="422"/>
        <v>1.9425019031278027E-2</v>
      </c>
      <c r="U2989">
        <f>IFERROR(VLOOKUP(D2989,'ZORI (2)'!$C$2:$F$106,4,FALSE), 0)</f>
        <v>76.302438197150252</v>
      </c>
    </row>
    <row r="2990" spans="1:21" x14ac:dyDescent="0.25">
      <c r="A2990">
        <v>3822</v>
      </c>
      <c r="B2990">
        <v>46239</v>
      </c>
      <c r="C2990" t="s">
        <v>256</v>
      </c>
      <c r="D2990" t="s">
        <v>256</v>
      </c>
      <c r="E2990">
        <v>123300</v>
      </c>
      <c r="F2990">
        <v>158100</v>
      </c>
      <c r="G2990">
        <f>IFERROR(VLOOKUP(D2990,'ZORI (2)'!$C$2:$E$106,2,FALSE), 0)</f>
        <v>1017</v>
      </c>
      <c r="H2990">
        <f>IFERROR(VLOOKUP(D2990,'ZORI (2)'!$C$2:$E$106,3,FALSE), 0)</f>
        <v>1140</v>
      </c>
      <c r="I2990">
        <f t="shared" si="414"/>
        <v>31620</v>
      </c>
      <c r="J2990">
        <f t="shared" si="415"/>
        <v>126480</v>
      </c>
      <c r="K2990">
        <v>2.5000000000000001E-2</v>
      </c>
      <c r="L2990">
        <v>360</v>
      </c>
      <c r="M2990" s="1">
        <f t="shared" si="416"/>
        <v>499.74891282464716</v>
      </c>
      <c r="N2990">
        <f t="shared" si="420"/>
        <v>4315.5</v>
      </c>
      <c r="O2990">
        <f t="shared" si="417"/>
        <v>63.239999999999995</v>
      </c>
      <c r="P2990">
        <f t="shared" si="418"/>
        <v>114</v>
      </c>
      <c r="Q2990">
        <v>20000</v>
      </c>
      <c r="R2990">
        <f t="shared" si="419"/>
        <v>11.557017543859649</v>
      </c>
      <c r="S2990">
        <f t="shared" si="421"/>
        <v>7.1025739166957397E-2</v>
      </c>
      <c r="T2990">
        <f t="shared" si="422"/>
        <v>9.9331069644576955E-2</v>
      </c>
      <c r="U2990">
        <f>IFERROR(VLOOKUP(D2990,'ZORI (2)'!$C$2:$F$106,4,FALSE), 0)</f>
        <v>36.648402996268075</v>
      </c>
    </row>
    <row r="2991" spans="1:21" x14ac:dyDescent="0.25">
      <c r="A2991">
        <v>3824</v>
      </c>
      <c r="B2991">
        <v>64030</v>
      </c>
      <c r="C2991" t="s">
        <v>1762</v>
      </c>
      <c r="D2991" t="s">
        <v>221</v>
      </c>
      <c r="E2991">
        <v>81200</v>
      </c>
      <c r="F2991">
        <v>118100</v>
      </c>
      <c r="G2991">
        <f>IFERROR(VLOOKUP(D2991,'ZORI (2)'!$C$2:$E$106,2,FALSE), 0)</f>
        <v>986</v>
      </c>
      <c r="H2991">
        <f>IFERROR(VLOOKUP(D2991,'ZORI (2)'!$C$2:$E$106,3,FALSE), 0)</f>
        <v>1125</v>
      </c>
      <c r="I2991">
        <f t="shared" si="414"/>
        <v>23620</v>
      </c>
      <c r="J2991">
        <f t="shared" si="415"/>
        <v>94480</v>
      </c>
      <c r="K2991">
        <v>2.5000000000000001E-2</v>
      </c>
      <c r="L2991">
        <v>360</v>
      </c>
      <c r="M2991" s="1">
        <f t="shared" si="416"/>
        <v>373.31022520297802</v>
      </c>
      <c r="N2991">
        <f t="shared" si="420"/>
        <v>2842.0000000000005</v>
      </c>
      <c r="O2991">
        <f t="shared" si="417"/>
        <v>47.24</v>
      </c>
      <c r="P2991">
        <f t="shared" si="418"/>
        <v>112.5</v>
      </c>
      <c r="Q2991">
        <v>20000</v>
      </c>
      <c r="R2991">
        <f t="shared" si="419"/>
        <v>8.7481481481481485</v>
      </c>
      <c r="S2991">
        <f t="shared" si="421"/>
        <v>0.13511850983256762</v>
      </c>
      <c r="T2991">
        <f t="shared" si="422"/>
        <v>0.15288617144256089</v>
      </c>
      <c r="U2991">
        <f>IFERROR(VLOOKUP(D2991,'ZORI (2)'!$C$2:$F$106,4,FALSE), 0)</f>
        <v>42.542445790969175</v>
      </c>
    </row>
    <row r="2992" spans="1:21" x14ac:dyDescent="0.25">
      <c r="A2992">
        <v>3825</v>
      </c>
      <c r="B2992">
        <v>40403</v>
      </c>
      <c r="C2992" t="s">
        <v>1763</v>
      </c>
      <c r="D2992" t="s">
        <v>224</v>
      </c>
      <c r="E2992">
        <v>112600</v>
      </c>
      <c r="F2992">
        <v>136700</v>
      </c>
      <c r="G2992">
        <f>IFERROR(VLOOKUP(D2992,'ZORI (2)'!$C$2:$E$106,2,FALSE), 0)</f>
        <v>1084</v>
      </c>
      <c r="H2992">
        <f>IFERROR(VLOOKUP(D2992,'ZORI (2)'!$C$2:$E$106,3,FALSE), 0)</f>
        <v>1223</v>
      </c>
      <c r="I2992">
        <f t="shared" si="414"/>
        <v>27340</v>
      </c>
      <c r="J2992">
        <f t="shared" si="415"/>
        <v>109360</v>
      </c>
      <c r="K2992">
        <v>2.5000000000000001E-2</v>
      </c>
      <c r="L2992">
        <v>360</v>
      </c>
      <c r="M2992" s="1">
        <f t="shared" si="416"/>
        <v>432.10421494705417</v>
      </c>
      <c r="N2992">
        <f t="shared" si="420"/>
        <v>3941.0000000000005</v>
      </c>
      <c r="O2992">
        <f t="shared" si="417"/>
        <v>54.68</v>
      </c>
      <c r="P2992">
        <f t="shared" si="418"/>
        <v>122.30000000000001</v>
      </c>
      <c r="Q2992">
        <v>20000</v>
      </c>
      <c r="R2992">
        <f t="shared" si="419"/>
        <v>9.3145271191060228</v>
      </c>
      <c r="S2992">
        <f t="shared" si="421"/>
        <v>1.1644853926659391E-3</v>
      </c>
      <c r="T2992">
        <f t="shared" si="422"/>
        <v>0.14365923871678302</v>
      </c>
      <c r="U2992">
        <f>IFERROR(VLOOKUP(D2992,'ZORI (2)'!$C$2:$F$106,4,FALSE), 0)</f>
        <v>40.174523605623193</v>
      </c>
    </row>
    <row r="2993" spans="1:21" x14ac:dyDescent="0.25">
      <c r="A2993">
        <v>3826</v>
      </c>
      <c r="B2993">
        <v>74017</v>
      </c>
      <c r="C2993" t="s">
        <v>1764</v>
      </c>
      <c r="D2993" t="s">
        <v>258</v>
      </c>
      <c r="E2993">
        <v>99700</v>
      </c>
      <c r="F2993">
        <v>126000</v>
      </c>
      <c r="G2993">
        <f>IFERROR(VLOOKUP(D2993,'ZORI (2)'!$C$2:$E$106,2,FALSE), 0)</f>
        <v>984</v>
      </c>
      <c r="H2993">
        <f>IFERROR(VLOOKUP(D2993,'ZORI (2)'!$C$2:$E$106,3,FALSE), 0)</f>
        <v>1053</v>
      </c>
      <c r="I2993">
        <f t="shared" si="414"/>
        <v>25200</v>
      </c>
      <c r="J2993">
        <f t="shared" si="415"/>
        <v>100800</v>
      </c>
      <c r="K2993">
        <v>2.5000000000000001E-2</v>
      </c>
      <c r="L2993">
        <v>360</v>
      </c>
      <c r="M2993" s="1">
        <f t="shared" si="416"/>
        <v>398.28186600825768</v>
      </c>
      <c r="N2993">
        <f t="shared" si="420"/>
        <v>3489.5000000000005</v>
      </c>
      <c r="O2993">
        <f t="shared" si="417"/>
        <v>50.4</v>
      </c>
      <c r="P2993">
        <f t="shared" si="418"/>
        <v>105.30000000000001</v>
      </c>
      <c r="Q2993">
        <v>20000</v>
      </c>
      <c r="R2993">
        <f t="shared" si="419"/>
        <v>9.9715099715099722</v>
      </c>
      <c r="S2993">
        <f t="shared" si="421"/>
        <v>2.2814444412876098E-2</v>
      </c>
      <c r="T2993">
        <f t="shared" si="422"/>
        <v>0.12298786407543533</v>
      </c>
      <c r="U2993">
        <f>IFERROR(VLOOKUP(D2993,'ZORI (2)'!$C$2:$F$106,4,FALSE), 0)</f>
        <v>17.975417832654223</v>
      </c>
    </row>
    <row r="2994" spans="1:21" x14ac:dyDescent="0.25">
      <c r="A2994">
        <v>3827</v>
      </c>
      <c r="B2994">
        <v>33541</v>
      </c>
      <c r="C2994" t="s">
        <v>1547</v>
      </c>
      <c r="D2994" t="s">
        <v>246</v>
      </c>
      <c r="E2994">
        <v>133900</v>
      </c>
      <c r="F2994">
        <v>186500</v>
      </c>
      <c r="G2994">
        <f>IFERROR(VLOOKUP(D2994,'ZORI (2)'!$C$2:$E$106,2,FALSE), 0)</f>
        <v>1174</v>
      </c>
      <c r="H2994">
        <f>IFERROR(VLOOKUP(D2994,'ZORI (2)'!$C$2:$E$106,3,FALSE), 0)</f>
        <v>1421</v>
      </c>
      <c r="I2994">
        <f t="shared" si="414"/>
        <v>37300</v>
      </c>
      <c r="J2994">
        <f t="shared" si="415"/>
        <v>149200</v>
      </c>
      <c r="K2994">
        <v>2.5000000000000001E-2</v>
      </c>
      <c r="L2994">
        <v>360</v>
      </c>
      <c r="M2994" s="1">
        <f t="shared" si="416"/>
        <v>589.52038103603218</v>
      </c>
      <c r="N2994">
        <f t="shared" si="420"/>
        <v>4686.5</v>
      </c>
      <c r="O2994">
        <f t="shared" si="417"/>
        <v>74.599999999999994</v>
      </c>
      <c r="P2994">
        <f t="shared" si="418"/>
        <v>142.1</v>
      </c>
      <c r="Q2994">
        <v>20000</v>
      </c>
      <c r="R2994">
        <f t="shared" si="419"/>
        <v>10.937133474079287</v>
      </c>
      <c r="S2994">
        <f t="shared" si="421"/>
        <v>0.17601435178908673</v>
      </c>
      <c r="T2994">
        <f t="shared" si="422"/>
        <v>0.1190155183397613</v>
      </c>
      <c r="U2994">
        <f>IFERROR(VLOOKUP(D2994,'ZORI (2)'!$C$2:$F$106,4,FALSE), 0)</f>
        <v>73.623051699156008</v>
      </c>
    </row>
    <row r="2995" spans="1:21" x14ac:dyDescent="0.25">
      <c r="A2995">
        <v>3828</v>
      </c>
      <c r="B2995">
        <v>60061</v>
      </c>
      <c r="C2995" t="s">
        <v>1765</v>
      </c>
      <c r="D2995" t="s">
        <v>191</v>
      </c>
      <c r="E2995">
        <v>280500</v>
      </c>
      <c r="F2995">
        <v>318900</v>
      </c>
      <c r="G2995">
        <f>IFERROR(VLOOKUP(D2995,'ZORI (2)'!$C$2:$E$106,2,FALSE), 0)</f>
        <v>1542</v>
      </c>
      <c r="H2995">
        <f>IFERROR(VLOOKUP(D2995,'ZORI (2)'!$C$2:$E$106,3,FALSE), 0)</f>
        <v>1713</v>
      </c>
      <c r="I2995">
        <f t="shared" si="414"/>
        <v>63780</v>
      </c>
      <c r="J2995">
        <f t="shared" si="415"/>
        <v>255120</v>
      </c>
      <c r="K2995">
        <v>2.5000000000000001E-2</v>
      </c>
      <c r="L2995">
        <v>360</v>
      </c>
      <c r="M2995" s="1">
        <f t="shared" si="416"/>
        <v>1008.032437063757</v>
      </c>
      <c r="N2995">
        <f t="shared" si="420"/>
        <v>9817.5000000000018</v>
      </c>
      <c r="O2995">
        <f t="shared" si="417"/>
        <v>127.56</v>
      </c>
      <c r="P2995">
        <f t="shared" si="418"/>
        <v>171.3</v>
      </c>
      <c r="Q2995">
        <v>20000</v>
      </c>
      <c r="R2995">
        <f t="shared" si="419"/>
        <v>15.513718622300058</v>
      </c>
      <c r="S2995">
        <f t="shared" si="421"/>
        <v>2.7657157588598776E-2</v>
      </c>
      <c r="T2995">
        <f t="shared" si="422"/>
        <v>5.2066462835384672E-2</v>
      </c>
      <c r="U2995">
        <f>IFERROR(VLOOKUP(D2995,'ZORI (2)'!$C$2:$F$106,4,FALSE), 0)</f>
        <v>52.309030710552761</v>
      </c>
    </row>
    <row r="2996" spans="1:21" x14ac:dyDescent="0.25">
      <c r="A2996">
        <v>3829</v>
      </c>
      <c r="B2996">
        <v>97005</v>
      </c>
      <c r="C2996" t="s">
        <v>900</v>
      </c>
      <c r="D2996" t="s">
        <v>239</v>
      </c>
      <c r="E2996">
        <v>241600</v>
      </c>
      <c r="F2996">
        <v>370300</v>
      </c>
      <c r="G2996">
        <f>IFERROR(VLOOKUP(D2996,'ZORI (2)'!$C$2:$E$106,2,FALSE), 0)</f>
        <v>1205</v>
      </c>
      <c r="H2996">
        <f>IFERROR(VLOOKUP(D2996,'ZORI (2)'!$C$2:$E$106,3,FALSE), 0)</f>
        <v>1553</v>
      </c>
      <c r="I2996">
        <f t="shared" si="414"/>
        <v>74060</v>
      </c>
      <c r="J2996">
        <f t="shared" si="415"/>
        <v>296240</v>
      </c>
      <c r="K2996">
        <v>2.5000000000000001E-2</v>
      </c>
      <c r="L2996">
        <v>360</v>
      </c>
      <c r="M2996" s="1">
        <f t="shared" si="416"/>
        <v>1170.5061506576017</v>
      </c>
      <c r="N2996">
        <f t="shared" si="420"/>
        <v>8456</v>
      </c>
      <c r="O2996">
        <f t="shared" si="417"/>
        <v>148.12</v>
      </c>
      <c r="P2996">
        <f t="shared" si="418"/>
        <v>155.30000000000001</v>
      </c>
      <c r="Q2996">
        <v>20000</v>
      </c>
      <c r="R2996">
        <f t="shared" si="419"/>
        <v>19.870143807684052</v>
      </c>
      <c r="S2996">
        <f t="shared" si="421"/>
        <v>0.37119708504902688</v>
      </c>
      <c r="T2996">
        <f t="shared" si="422"/>
        <v>9.2559814283505112E-3</v>
      </c>
      <c r="U2996">
        <f>IFERROR(VLOOKUP(D2996,'ZORI (2)'!$C$2:$F$106,4,FALSE), 0)</f>
        <v>108.10777801188344</v>
      </c>
    </row>
    <row r="2997" spans="1:21" x14ac:dyDescent="0.25">
      <c r="A2997">
        <v>3830</v>
      </c>
      <c r="B2997">
        <v>46240</v>
      </c>
      <c r="C2997" t="s">
        <v>256</v>
      </c>
      <c r="D2997" t="s">
        <v>256</v>
      </c>
      <c r="E2997">
        <v>187500</v>
      </c>
      <c r="F2997">
        <v>233000</v>
      </c>
      <c r="G2997">
        <f>IFERROR(VLOOKUP(D2997,'ZORI (2)'!$C$2:$E$106,2,FALSE), 0)</f>
        <v>1017</v>
      </c>
      <c r="H2997">
        <f>IFERROR(VLOOKUP(D2997,'ZORI (2)'!$C$2:$E$106,3,FALSE), 0)</f>
        <v>1140</v>
      </c>
      <c r="I2997">
        <f t="shared" si="414"/>
        <v>46600</v>
      </c>
      <c r="J2997">
        <f t="shared" si="415"/>
        <v>186400</v>
      </c>
      <c r="K2997">
        <v>2.5000000000000001E-2</v>
      </c>
      <c r="L2997">
        <v>360</v>
      </c>
      <c r="M2997" s="1">
        <f t="shared" si="416"/>
        <v>736.50535539622251</v>
      </c>
      <c r="N2997">
        <f t="shared" si="420"/>
        <v>6562.5000000000009</v>
      </c>
      <c r="O2997">
        <f t="shared" si="417"/>
        <v>93.2</v>
      </c>
      <c r="P2997">
        <f t="shared" si="418"/>
        <v>114</v>
      </c>
      <c r="Q2997">
        <v>20000</v>
      </c>
      <c r="R2997">
        <f t="shared" si="419"/>
        <v>17.032163742690059</v>
      </c>
      <c r="S2997">
        <f t="shared" si="421"/>
        <v>8.8467153284671529E-2</v>
      </c>
      <c r="T2997">
        <f t="shared" si="422"/>
        <v>3.2195943758692343E-2</v>
      </c>
      <c r="U2997">
        <f>IFERROR(VLOOKUP(D2997,'ZORI (2)'!$C$2:$F$106,4,FALSE), 0)</f>
        <v>36.648402996268075</v>
      </c>
    </row>
    <row r="2998" spans="1:21" x14ac:dyDescent="0.25">
      <c r="A2998">
        <v>3831</v>
      </c>
      <c r="B2998">
        <v>80005</v>
      </c>
      <c r="C2998" t="s">
        <v>1234</v>
      </c>
      <c r="D2998" t="s">
        <v>233</v>
      </c>
      <c r="E2998">
        <v>306400</v>
      </c>
      <c r="F2998">
        <v>443400</v>
      </c>
      <c r="G2998">
        <f>IFERROR(VLOOKUP(D2998,'ZORI (2)'!$C$2:$E$106,2,FALSE), 0)</f>
        <v>1298</v>
      </c>
      <c r="H2998">
        <f>IFERROR(VLOOKUP(D2998,'ZORI (2)'!$C$2:$E$106,3,FALSE), 0)</f>
        <v>1672</v>
      </c>
      <c r="I2998">
        <f t="shared" si="414"/>
        <v>88680</v>
      </c>
      <c r="J2998">
        <f t="shared" si="415"/>
        <v>354720</v>
      </c>
      <c r="K2998">
        <v>2.5000000000000001E-2</v>
      </c>
      <c r="L2998">
        <v>360</v>
      </c>
      <c r="M2998" s="1">
        <f t="shared" si="416"/>
        <v>1401.5728522862021</v>
      </c>
      <c r="N2998">
        <f t="shared" si="420"/>
        <v>10724.000000000002</v>
      </c>
      <c r="O2998">
        <f t="shared" si="417"/>
        <v>177.36</v>
      </c>
      <c r="P2998">
        <f t="shared" si="418"/>
        <v>167.20000000000002</v>
      </c>
      <c r="Q2998">
        <v>20000</v>
      </c>
      <c r="R2998">
        <f t="shared" si="419"/>
        <v>22.099282296650717</v>
      </c>
      <c r="S2998">
        <f t="shared" si="421"/>
        <v>0.31524305596753716</v>
      </c>
      <c r="T2998">
        <f t="shared" si="422"/>
        <v>-7.4502883273125133E-3</v>
      </c>
      <c r="U2998">
        <f>IFERROR(VLOOKUP(D2998,'ZORI (2)'!$C$2:$F$106,4,FALSE), 0)</f>
        <v>103.83832606115948</v>
      </c>
    </row>
    <row r="2999" spans="1:21" x14ac:dyDescent="0.25">
      <c r="A2999">
        <v>3833</v>
      </c>
      <c r="B2999">
        <v>33701</v>
      </c>
      <c r="C2999" t="s">
        <v>1195</v>
      </c>
      <c r="D2999" t="s">
        <v>246</v>
      </c>
      <c r="E2999">
        <v>145500</v>
      </c>
      <c r="F2999">
        <v>312400</v>
      </c>
      <c r="G2999">
        <f>IFERROR(VLOOKUP(D2999,'ZORI (2)'!$C$2:$E$106,2,FALSE), 0)</f>
        <v>1174</v>
      </c>
      <c r="H2999">
        <f>IFERROR(VLOOKUP(D2999,'ZORI (2)'!$C$2:$E$106,3,FALSE), 0)</f>
        <v>1421</v>
      </c>
      <c r="I2999">
        <f t="shared" si="414"/>
        <v>62480</v>
      </c>
      <c r="J2999">
        <f t="shared" si="415"/>
        <v>249920</v>
      </c>
      <c r="K2999">
        <v>2.5000000000000001E-2</v>
      </c>
      <c r="L2999">
        <v>360</v>
      </c>
      <c r="M2999" s="1">
        <f t="shared" si="416"/>
        <v>987.4861503252356</v>
      </c>
      <c r="N2999">
        <f t="shared" si="420"/>
        <v>5092.5000000000009</v>
      </c>
      <c r="O2999">
        <f t="shared" si="417"/>
        <v>124.96000000000001</v>
      </c>
      <c r="P2999">
        <f t="shared" si="418"/>
        <v>142.1</v>
      </c>
      <c r="Q2999">
        <v>20000</v>
      </c>
      <c r="R2999">
        <f t="shared" si="419"/>
        <v>18.320431620924232</v>
      </c>
      <c r="S2999">
        <f t="shared" si="421"/>
        <v>0.83126456321350584</v>
      </c>
      <c r="T2999">
        <f t="shared" si="422"/>
        <v>2.2809057593390331E-2</v>
      </c>
      <c r="U2999">
        <f>IFERROR(VLOOKUP(D2999,'ZORI (2)'!$C$2:$F$106,4,FALSE), 0)</f>
        <v>73.623051699156008</v>
      </c>
    </row>
    <row r="3000" spans="1:21" x14ac:dyDescent="0.25">
      <c r="A3000">
        <v>3835</v>
      </c>
      <c r="B3000">
        <v>20175</v>
      </c>
      <c r="C3000" t="s">
        <v>724</v>
      </c>
      <c r="D3000" t="s">
        <v>203</v>
      </c>
      <c r="E3000">
        <v>490300</v>
      </c>
      <c r="F3000">
        <v>543600</v>
      </c>
      <c r="G3000">
        <f>IFERROR(VLOOKUP(D3000,'ZORI (2)'!$C$2:$E$106,2,FALSE), 0)</f>
        <v>1905</v>
      </c>
      <c r="H3000">
        <f>IFERROR(VLOOKUP(D3000,'ZORI (2)'!$C$2:$E$106,3,FALSE), 0)</f>
        <v>2043</v>
      </c>
      <c r="I3000">
        <f t="shared" si="414"/>
        <v>108720</v>
      </c>
      <c r="J3000">
        <f t="shared" si="415"/>
        <v>434880</v>
      </c>
      <c r="K3000">
        <v>2.5000000000000001E-2</v>
      </c>
      <c r="L3000">
        <v>360</v>
      </c>
      <c r="M3000" s="1">
        <f t="shared" si="416"/>
        <v>1718.3017647784832</v>
      </c>
      <c r="N3000">
        <f t="shared" si="420"/>
        <v>17160.5</v>
      </c>
      <c r="O3000">
        <f t="shared" si="417"/>
        <v>217.44</v>
      </c>
      <c r="P3000">
        <f t="shared" si="418"/>
        <v>204.3</v>
      </c>
      <c r="Q3000">
        <v>20000</v>
      </c>
      <c r="R3000">
        <f t="shared" si="419"/>
        <v>22.173274596182086</v>
      </c>
      <c r="S3000">
        <f t="shared" si="421"/>
        <v>3.0598499792875485E-2</v>
      </c>
      <c r="T3000">
        <f t="shared" si="422"/>
        <v>-7.982569139410688E-3</v>
      </c>
      <c r="U3000">
        <f>IFERROR(VLOOKUP(D3000,'ZORI (2)'!$C$2:$F$106,4,FALSE), 0)</f>
        <v>40.400261415601996</v>
      </c>
    </row>
    <row r="3001" spans="1:21" x14ac:dyDescent="0.25">
      <c r="A3001">
        <v>3836</v>
      </c>
      <c r="B3001">
        <v>3801</v>
      </c>
      <c r="C3001" t="s">
        <v>446</v>
      </c>
      <c r="D3001" t="s">
        <v>219</v>
      </c>
      <c r="E3001">
        <v>351600</v>
      </c>
      <c r="F3001">
        <v>484200</v>
      </c>
      <c r="G3001">
        <f>IFERROR(VLOOKUP(D3001,'ZORI (2)'!$C$2:$E$106,2,FALSE), 0)</f>
        <v>2124</v>
      </c>
      <c r="H3001">
        <f>IFERROR(VLOOKUP(D3001,'ZORI (2)'!$C$2:$E$106,3,FALSE), 0)</f>
        <v>2442</v>
      </c>
      <c r="I3001">
        <f t="shared" si="414"/>
        <v>96840</v>
      </c>
      <c r="J3001">
        <f t="shared" si="415"/>
        <v>387360</v>
      </c>
      <c r="K3001">
        <v>2.5000000000000001E-2</v>
      </c>
      <c r="L3001">
        <v>360</v>
      </c>
      <c r="M3001" s="1">
        <f t="shared" si="416"/>
        <v>1530.5403136603045</v>
      </c>
      <c r="N3001">
        <f t="shared" si="420"/>
        <v>12306.000000000002</v>
      </c>
      <c r="O3001">
        <f t="shared" si="417"/>
        <v>193.67999999999998</v>
      </c>
      <c r="P3001">
        <f t="shared" si="418"/>
        <v>244.20000000000002</v>
      </c>
      <c r="Q3001">
        <v>20000</v>
      </c>
      <c r="R3001">
        <f t="shared" si="419"/>
        <v>16.523341523341525</v>
      </c>
      <c r="S3001">
        <f t="shared" si="421"/>
        <v>0.26124624256979573</v>
      </c>
      <c r="T3001">
        <f t="shared" si="422"/>
        <v>4.4004121196756729E-2</v>
      </c>
      <c r="U3001">
        <f>IFERROR(VLOOKUP(D3001,'ZORI (2)'!$C$2:$F$106,4,FALSE), 0)</f>
        <v>98.079496251938465</v>
      </c>
    </row>
    <row r="3002" spans="1:21" x14ac:dyDescent="0.25">
      <c r="A3002">
        <v>3837</v>
      </c>
      <c r="B3002">
        <v>33408</v>
      </c>
      <c r="C3002" t="s">
        <v>1766</v>
      </c>
      <c r="D3002" t="s">
        <v>212</v>
      </c>
      <c r="E3002">
        <v>355700</v>
      </c>
      <c r="F3002">
        <v>511000</v>
      </c>
      <c r="G3002">
        <f>IFERROR(VLOOKUP(D3002,'ZORI (2)'!$C$2:$E$106,2,FALSE), 0)</f>
        <v>1594</v>
      </c>
      <c r="H3002">
        <f>IFERROR(VLOOKUP(D3002,'ZORI (2)'!$C$2:$E$106,3,FALSE), 0)</f>
        <v>1845</v>
      </c>
      <c r="I3002">
        <f t="shared" si="414"/>
        <v>102200</v>
      </c>
      <c r="J3002">
        <f t="shared" si="415"/>
        <v>408800</v>
      </c>
      <c r="K3002">
        <v>2.5000000000000001E-2</v>
      </c>
      <c r="L3002">
        <v>360</v>
      </c>
      <c r="M3002" s="1">
        <f t="shared" si="416"/>
        <v>1615.2542343668229</v>
      </c>
      <c r="N3002">
        <f t="shared" si="420"/>
        <v>12449.500000000002</v>
      </c>
      <c r="O3002">
        <f t="shared" si="417"/>
        <v>204.4</v>
      </c>
      <c r="P3002">
        <f t="shared" si="418"/>
        <v>184.5</v>
      </c>
      <c r="Q3002">
        <v>20000</v>
      </c>
      <c r="R3002">
        <f t="shared" si="419"/>
        <v>23.080397470641373</v>
      </c>
      <c r="S3002">
        <f t="shared" si="421"/>
        <v>0.31650304843881033</v>
      </c>
      <c r="T3002">
        <f t="shared" si="422"/>
        <v>-1.4183868580290882E-2</v>
      </c>
      <c r="U3002">
        <f>IFERROR(VLOOKUP(D3002,'ZORI (2)'!$C$2:$F$106,4,FALSE), 0)</f>
        <v>73.506796622216257</v>
      </c>
    </row>
    <row r="3003" spans="1:21" x14ac:dyDescent="0.25">
      <c r="A3003">
        <v>3840</v>
      </c>
      <c r="B3003">
        <v>90260</v>
      </c>
      <c r="C3003" t="s">
        <v>1767</v>
      </c>
      <c r="D3003" t="s">
        <v>198</v>
      </c>
      <c r="E3003">
        <v>437700</v>
      </c>
      <c r="F3003">
        <v>588100</v>
      </c>
      <c r="G3003">
        <f>IFERROR(VLOOKUP(D3003,'ZORI (2)'!$C$2:$E$106,2,FALSE), 0)</f>
        <v>1897</v>
      </c>
      <c r="H3003">
        <f>IFERROR(VLOOKUP(D3003,'ZORI (2)'!$C$2:$E$106,3,FALSE), 0)</f>
        <v>2405</v>
      </c>
      <c r="I3003">
        <f t="shared" si="414"/>
        <v>117620</v>
      </c>
      <c r="J3003">
        <f t="shared" si="415"/>
        <v>470480</v>
      </c>
      <c r="K3003">
        <v>2.5000000000000001E-2</v>
      </c>
      <c r="L3003">
        <v>360</v>
      </c>
      <c r="M3003" s="1">
        <f t="shared" si="416"/>
        <v>1858.9648047575902</v>
      </c>
      <c r="N3003">
        <f t="shared" si="420"/>
        <v>15319.500000000002</v>
      </c>
      <c r="O3003">
        <f t="shared" si="417"/>
        <v>235.24</v>
      </c>
      <c r="P3003">
        <f t="shared" si="418"/>
        <v>240.5</v>
      </c>
      <c r="Q3003">
        <v>20000</v>
      </c>
      <c r="R3003">
        <f t="shared" si="419"/>
        <v>20.377685377685378</v>
      </c>
      <c r="S3003">
        <f t="shared" si="421"/>
        <v>0.24328912444412967</v>
      </c>
      <c r="T3003">
        <f t="shared" si="422"/>
        <v>5.515529623863819E-3</v>
      </c>
      <c r="U3003">
        <f>IFERROR(VLOOKUP(D3003,'ZORI (2)'!$C$2:$F$106,4,FALSE), 0)</f>
        <v>152.30041305369636</v>
      </c>
    </row>
    <row r="3004" spans="1:21" x14ac:dyDescent="0.25">
      <c r="A3004">
        <v>3841</v>
      </c>
      <c r="B3004">
        <v>22041</v>
      </c>
      <c r="C3004" t="s">
        <v>1556</v>
      </c>
      <c r="D3004" t="s">
        <v>203</v>
      </c>
      <c r="E3004">
        <v>512800</v>
      </c>
      <c r="F3004">
        <v>584700</v>
      </c>
      <c r="G3004">
        <f>IFERROR(VLOOKUP(D3004,'ZORI (2)'!$C$2:$E$106,2,FALSE), 0)</f>
        <v>1905</v>
      </c>
      <c r="H3004">
        <f>IFERROR(VLOOKUP(D3004,'ZORI (2)'!$C$2:$E$106,3,FALSE), 0)</f>
        <v>2043</v>
      </c>
      <c r="I3004">
        <f t="shared" si="414"/>
        <v>116940</v>
      </c>
      <c r="J3004">
        <f t="shared" si="415"/>
        <v>467760</v>
      </c>
      <c r="K3004">
        <v>2.5000000000000001E-2</v>
      </c>
      <c r="L3004">
        <v>360</v>
      </c>
      <c r="M3004" s="1">
        <f t="shared" si="416"/>
        <v>1848.2175163097481</v>
      </c>
      <c r="N3004">
        <f t="shared" si="420"/>
        <v>17948</v>
      </c>
      <c r="O3004">
        <f t="shared" si="417"/>
        <v>233.88000000000002</v>
      </c>
      <c r="P3004">
        <f t="shared" si="418"/>
        <v>204.3</v>
      </c>
      <c r="Q3004">
        <v>20000</v>
      </c>
      <c r="R3004">
        <f t="shared" si="419"/>
        <v>23.849730788056778</v>
      </c>
      <c r="S3004">
        <f t="shared" si="421"/>
        <v>6.164706907696442E-2</v>
      </c>
      <c r="T3004">
        <f t="shared" si="422"/>
        <v>-1.8857304605372792E-2</v>
      </c>
      <c r="U3004">
        <f>IFERROR(VLOOKUP(D3004,'ZORI (2)'!$C$2:$F$106,4,FALSE), 0)</f>
        <v>40.400261415601996</v>
      </c>
    </row>
    <row r="3005" spans="1:21" x14ac:dyDescent="0.25">
      <c r="A3005">
        <v>3842</v>
      </c>
      <c r="B3005">
        <v>68127</v>
      </c>
      <c r="C3005" t="s">
        <v>403</v>
      </c>
      <c r="D3005" t="s">
        <v>403</v>
      </c>
      <c r="E3005">
        <v>133800</v>
      </c>
      <c r="F3005">
        <v>164800</v>
      </c>
      <c r="G3005">
        <f>IFERROR(VLOOKUP(D3005,'ZORI (2)'!$C$2:$E$106,2,FALSE), 0)</f>
        <v>977</v>
      </c>
      <c r="H3005">
        <f>IFERROR(VLOOKUP(D3005,'ZORI (2)'!$C$2:$E$106,3,FALSE), 0)</f>
        <v>1115</v>
      </c>
      <c r="I3005">
        <f t="shared" si="414"/>
        <v>32960</v>
      </c>
      <c r="J3005">
        <f t="shared" si="415"/>
        <v>131840</v>
      </c>
      <c r="K3005">
        <v>2.5000000000000001E-2</v>
      </c>
      <c r="L3005">
        <v>360</v>
      </c>
      <c r="M3005" s="1">
        <f t="shared" si="416"/>
        <v>520.92739300127664</v>
      </c>
      <c r="N3005">
        <f t="shared" si="420"/>
        <v>4683</v>
      </c>
      <c r="O3005">
        <f t="shared" si="417"/>
        <v>65.92</v>
      </c>
      <c r="P3005">
        <f t="shared" si="418"/>
        <v>111.5</v>
      </c>
      <c r="Q3005">
        <v>20000</v>
      </c>
      <c r="R3005">
        <f t="shared" si="419"/>
        <v>12.316890881913304</v>
      </c>
      <c r="S3005">
        <f t="shared" si="421"/>
        <v>3.9859164705362722E-2</v>
      </c>
      <c r="T3005">
        <f t="shared" si="422"/>
        <v>8.6737874225572581E-2</v>
      </c>
      <c r="U3005">
        <f>IFERROR(VLOOKUP(D3005,'ZORI (2)'!$C$2:$F$106,4,FALSE), 0)</f>
        <v>41.38767480603785</v>
      </c>
    </row>
    <row r="3006" spans="1:21" x14ac:dyDescent="0.25">
      <c r="A3006">
        <v>3843</v>
      </c>
      <c r="B3006">
        <v>46214</v>
      </c>
      <c r="C3006" t="s">
        <v>256</v>
      </c>
      <c r="D3006" t="s">
        <v>256</v>
      </c>
      <c r="E3006">
        <v>108100</v>
      </c>
      <c r="F3006">
        <v>139200</v>
      </c>
      <c r="G3006">
        <f>IFERROR(VLOOKUP(D3006,'ZORI (2)'!$C$2:$E$106,2,FALSE), 0)</f>
        <v>1017</v>
      </c>
      <c r="H3006">
        <f>IFERROR(VLOOKUP(D3006,'ZORI (2)'!$C$2:$E$106,3,FALSE), 0)</f>
        <v>1140</v>
      </c>
      <c r="I3006">
        <f t="shared" si="414"/>
        <v>27840</v>
      </c>
      <c r="J3006">
        <f t="shared" si="415"/>
        <v>111360</v>
      </c>
      <c r="K3006">
        <v>2.5000000000000001E-2</v>
      </c>
      <c r="L3006">
        <v>360</v>
      </c>
      <c r="M3006" s="1">
        <f t="shared" si="416"/>
        <v>440.00663292340846</v>
      </c>
      <c r="N3006">
        <f t="shared" si="420"/>
        <v>3783.5000000000005</v>
      </c>
      <c r="O3006">
        <f t="shared" si="417"/>
        <v>55.679999999999993</v>
      </c>
      <c r="P3006">
        <f t="shared" si="418"/>
        <v>114</v>
      </c>
      <c r="Q3006">
        <v>20000</v>
      </c>
      <c r="R3006">
        <f t="shared" si="419"/>
        <v>10.175438596491228</v>
      </c>
      <c r="S3006">
        <f t="shared" si="421"/>
        <v>5.5476992952113037E-2</v>
      </c>
      <c r="T3006">
        <f t="shared" si="422"/>
        <v>0.12327254845020384</v>
      </c>
      <c r="U3006">
        <f>IFERROR(VLOOKUP(D3006,'ZORI (2)'!$C$2:$F$106,4,FALSE), 0)</f>
        <v>36.648402996268075</v>
      </c>
    </row>
    <row r="3007" spans="1:21" x14ac:dyDescent="0.25">
      <c r="A3007">
        <v>3844</v>
      </c>
      <c r="B3007">
        <v>95219</v>
      </c>
      <c r="C3007" t="s">
        <v>354</v>
      </c>
      <c r="D3007" t="s">
        <v>354</v>
      </c>
      <c r="E3007">
        <v>289200</v>
      </c>
      <c r="F3007">
        <v>392800</v>
      </c>
      <c r="G3007">
        <f>IFERROR(VLOOKUP(D3007,'ZORI (2)'!$C$2:$E$106,2,FALSE), 0)</f>
        <v>1306</v>
      </c>
      <c r="H3007">
        <f>IFERROR(VLOOKUP(D3007,'ZORI (2)'!$C$2:$E$106,3,FALSE), 0)</f>
        <v>1726</v>
      </c>
      <c r="I3007">
        <f t="shared" si="414"/>
        <v>78560</v>
      </c>
      <c r="J3007">
        <f t="shared" si="415"/>
        <v>314240</v>
      </c>
      <c r="K3007">
        <v>2.5000000000000001E-2</v>
      </c>
      <c r="L3007">
        <v>360</v>
      </c>
      <c r="M3007" s="1">
        <f t="shared" si="416"/>
        <v>1241.6279124447906</v>
      </c>
      <c r="N3007">
        <f t="shared" si="420"/>
        <v>10122.000000000002</v>
      </c>
      <c r="O3007">
        <f t="shared" si="417"/>
        <v>157.12</v>
      </c>
      <c r="P3007">
        <f t="shared" si="418"/>
        <v>172.60000000000002</v>
      </c>
      <c r="Q3007">
        <v>20000</v>
      </c>
      <c r="R3007">
        <f t="shared" si="419"/>
        <v>18.964851293935883</v>
      </c>
      <c r="S3007">
        <f t="shared" si="421"/>
        <v>0.23010628769705815</v>
      </c>
      <c r="T3007">
        <f t="shared" si="422"/>
        <v>1.7075735178433554E-2</v>
      </c>
      <c r="U3007">
        <f>IFERROR(VLOOKUP(D3007,'ZORI (2)'!$C$2:$F$106,4,FALSE), 0)</f>
        <v>131.92164560158918</v>
      </c>
    </row>
    <row r="3008" spans="1:21" x14ac:dyDescent="0.25">
      <c r="A3008">
        <v>3845</v>
      </c>
      <c r="B3008">
        <v>37379</v>
      </c>
      <c r="C3008" t="s">
        <v>1768</v>
      </c>
      <c r="D3008" t="s">
        <v>300</v>
      </c>
      <c r="E3008">
        <v>134500</v>
      </c>
      <c r="F3008">
        <v>166900</v>
      </c>
      <c r="G3008">
        <f>IFERROR(VLOOKUP(D3008,'ZORI (2)'!$C$2:$E$106,2,FALSE), 0)</f>
        <v>938</v>
      </c>
      <c r="H3008">
        <f>IFERROR(VLOOKUP(D3008,'ZORI (2)'!$C$2:$E$106,3,FALSE), 0)</f>
        <v>1124</v>
      </c>
      <c r="I3008">
        <f t="shared" si="414"/>
        <v>33380</v>
      </c>
      <c r="J3008">
        <f t="shared" si="415"/>
        <v>133520</v>
      </c>
      <c r="K3008">
        <v>2.5000000000000001E-2</v>
      </c>
      <c r="L3008">
        <v>360</v>
      </c>
      <c r="M3008" s="1">
        <f t="shared" si="416"/>
        <v>527.56542410141435</v>
      </c>
      <c r="N3008">
        <f t="shared" si="420"/>
        <v>4707.5</v>
      </c>
      <c r="O3008">
        <f t="shared" si="417"/>
        <v>66.760000000000005</v>
      </c>
      <c r="P3008">
        <f t="shared" si="418"/>
        <v>112.4</v>
      </c>
      <c r="Q3008">
        <v>20000</v>
      </c>
      <c r="R3008">
        <f t="shared" si="419"/>
        <v>12.373962040332147</v>
      </c>
      <c r="S3008">
        <f t="shared" si="421"/>
        <v>4.8317447356437351E-2</v>
      </c>
      <c r="T3008">
        <f t="shared" si="422"/>
        <v>8.6202623813781423E-2</v>
      </c>
      <c r="U3008">
        <f>IFERROR(VLOOKUP(D3008,'ZORI (2)'!$C$2:$F$106,4,FALSE), 0)</f>
        <v>49.28461006354464</v>
      </c>
    </row>
    <row r="3009" spans="1:21" x14ac:dyDescent="0.25">
      <c r="A3009">
        <v>3846</v>
      </c>
      <c r="B3009">
        <v>75218</v>
      </c>
      <c r="C3009" t="s">
        <v>498</v>
      </c>
      <c r="D3009" t="s">
        <v>192</v>
      </c>
      <c r="E3009">
        <v>217900</v>
      </c>
      <c r="F3009">
        <v>358100</v>
      </c>
      <c r="G3009">
        <f>IFERROR(VLOOKUP(D3009,'ZORI (2)'!$C$2:$E$106,2,FALSE), 0)</f>
        <v>1240</v>
      </c>
      <c r="H3009">
        <f>IFERROR(VLOOKUP(D3009,'ZORI (2)'!$C$2:$E$106,3,FALSE), 0)</f>
        <v>1481</v>
      </c>
      <c r="I3009">
        <f t="shared" si="414"/>
        <v>71620</v>
      </c>
      <c r="J3009">
        <f t="shared" si="415"/>
        <v>286480</v>
      </c>
      <c r="K3009">
        <v>2.5000000000000001E-2</v>
      </c>
      <c r="L3009">
        <v>360</v>
      </c>
      <c r="M3009" s="1">
        <f t="shared" si="416"/>
        <v>1131.9423509329927</v>
      </c>
      <c r="N3009">
        <f t="shared" si="420"/>
        <v>7626.5000000000009</v>
      </c>
      <c r="O3009">
        <f t="shared" si="417"/>
        <v>143.24</v>
      </c>
      <c r="P3009">
        <f t="shared" si="418"/>
        <v>148.1</v>
      </c>
      <c r="Q3009">
        <v>20000</v>
      </c>
      <c r="R3009">
        <f t="shared" si="419"/>
        <v>20.149673643934278</v>
      </c>
      <c r="S3009">
        <f t="shared" si="421"/>
        <v>0.45849836982973324</v>
      </c>
      <c r="T3009">
        <f t="shared" si="422"/>
        <v>6.9787024107055649E-3</v>
      </c>
      <c r="U3009">
        <f>IFERROR(VLOOKUP(D3009,'ZORI (2)'!$C$2:$F$106,4,FALSE), 0)</f>
        <v>73.617039721894315</v>
      </c>
    </row>
    <row r="3010" spans="1:21" x14ac:dyDescent="0.25">
      <c r="A3010">
        <v>3847</v>
      </c>
      <c r="B3010">
        <v>20603</v>
      </c>
      <c r="C3010" t="s">
        <v>1769</v>
      </c>
      <c r="D3010" t="s">
        <v>203</v>
      </c>
      <c r="E3010">
        <v>270400</v>
      </c>
      <c r="F3010">
        <v>317300</v>
      </c>
      <c r="G3010">
        <f>IFERROR(VLOOKUP(D3010,'ZORI (2)'!$C$2:$E$106,2,FALSE), 0)</f>
        <v>1905</v>
      </c>
      <c r="H3010">
        <f>IFERROR(VLOOKUP(D3010,'ZORI (2)'!$C$2:$E$106,3,FALSE), 0)</f>
        <v>2043</v>
      </c>
      <c r="I3010">
        <f t="shared" ref="I3010:I3073" si="423">+F3010*0.2</f>
        <v>63460</v>
      </c>
      <c r="J3010">
        <f t="shared" ref="J3010:J3073" si="424">+F3010-I3010</f>
        <v>253840</v>
      </c>
      <c r="K3010">
        <v>2.5000000000000001E-2</v>
      </c>
      <c r="L3010">
        <v>360</v>
      </c>
      <c r="M3010" s="1">
        <f t="shared" ref="M3010:M3073" si="425">J3010*((K3010/12)*(1+(K3010/12))^L3010)/((1+(K3010/12))^L3010-1)</f>
        <v>1002.9748895588903</v>
      </c>
      <c r="N3010">
        <f t="shared" si="420"/>
        <v>9464</v>
      </c>
      <c r="O3010">
        <f t="shared" ref="O3010:O3073" si="426">(+F3010/100000)*40</f>
        <v>126.92</v>
      </c>
      <c r="P3010">
        <f t="shared" ref="P3010:P3073" si="427">+H3010*0.1</f>
        <v>204.3</v>
      </c>
      <c r="Q3010">
        <v>20000</v>
      </c>
      <c r="R3010">
        <f t="shared" ref="R3010:R3073" si="428">+F3010/(H3010*12)</f>
        <v>12.942568118779572</v>
      </c>
      <c r="S3010">
        <f t="shared" si="421"/>
        <v>5.8146359683056321E-2</v>
      </c>
      <c r="T3010">
        <f t="shared" si="422"/>
        <v>9.1533525518631531E-2</v>
      </c>
      <c r="U3010">
        <f>IFERROR(VLOOKUP(D3010,'ZORI (2)'!$C$2:$F$106,4,FALSE), 0)</f>
        <v>40.400261415601996</v>
      </c>
    </row>
    <row r="3011" spans="1:21" x14ac:dyDescent="0.25">
      <c r="A3011">
        <v>3848</v>
      </c>
      <c r="B3011">
        <v>66215</v>
      </c>
      <c r="C3011" t="s">
        <v>1770</v>
      </c>
      <c r="D3011" t="s">
        <v>221</v>
      </c>
      <c r="E3011">
        <v>189200</v>
      </c>
      <c r="F3011">
        <v>236500</v>
      </c>
      <c r="G3011">
        <f>IFERROR(VLOOKUP(D3011,'ZORI (2)'!$C$2:$E$106,2,FALSE), 0)</f>
        <v>986</v>
      </c>
      <c r="H3011">
        <f>IFERROR(VLOOKUP(D3011,'ZORI (2)'!$C$2:$E$106,3,FALSE), 0)</f>
        <v>1125</v>
      </c>
      <c r="I3011">
        <f t="shared" si="423"/>
        <v>47300</v>
      </c>
      <c r="J3011">
        <f t="shared" si="424"/>
        <v>189200</v>
      </c>
      <c r="K3011">
        <v>2.5000000000000001E-2</v>
      </c>
      <c r="L3011">
        <v>360</v>
      </c>
      <c r="M3011" s="1">
        <f t="shared" si="425"/>
        <v>747.56874056311858</v>
      </c>
      <c r="N3011">
        <f t="shared" ref="N3011:N3074" si="429">+E3011*0.035</f>
        <v>6622.0000000000009</v>
      </c>
      <c r="O3011">
        <f t="shared" si="426"/>
        <v>94.600000000000009</v>
      </c>
      <c r="P3011">
        <f t="shared" si="427"/>
        <v>112.5</v>
      </c>
      <c r="Q3011">
        <v>20000</v>
      </c>
      <c r="R3011">
        <f t="shared" si="428"/>
        <v>17.518518518518519</v>
      </c>
      <c r="S3011">
        <f t="shared" ref="S3011:S3074" si="430">(+F3011-(E3011+N3011+Q3011))/(E3011+N3011+Q3011)</f>
        <v>9.5810436378126418E-2</v>
      </c>
      <c r="T3011">
        <f t="shared" ref="T3011:T3074" si="431">IFERROR(((+H3011*12)-((+M3011+O3011+P3011)*12))/(+I3011+N3011+Q3011),0)</f>
        <v>2.765043036230861E-2</v>
      </c>
      <c r="U3011">
        <f>IFERROR(VLOOKUP(D3011,'ZORI (2)'!$C$2:$F$106,4,FALSE), 0)</f>
        <v>42.542445790969175</v>
      </c>
    </row>
    <row r="3012" spans="1:21" x14ac:dyDescent="0.25">
      <c r="A3012">
        <v>3849</v>
      </c>
      <c r="B3012">
        <v>11901</v>
      </c>
      <c r="C3012" t="s">
        <v>1771</v>
      </c>
      <c r="D3012" t="s">
        <v>195</v>
      </c>
      <c r="E3012">
        <v>283900</v>
      </c>
      <c r="F3012">
        <v>357500</v>
      </c>
      <c r="G3012">
        <f>IFERROR(VLOOKUP(D3012,'ZORI (2)'!$C$2:$E$106,2,FALSE), 0)</f>
        <v>2329</v>
      </c>
      <c r="H3012">
        <f>IFERROR(VLOOKUP(D3012,'ZORI (2)'!$C$2:$E$106,3,FALSE), 0)</f>
        <v>2608</v>
      </c>
      <c r="I3012">
        <f t="shared" si="423"/>
        <v>71500</v>
      </c>
      <c r="J3012">
        <f t="shared" si="424"/>
        <v>286000</v>
      </c>
      <c r="K3012">
        <v>2.5000000000000001E-2</v>
      </c>
      <c r="L3012">
        <v>360</v>
      </c>
      <c r="M3012" s="1">
        <f t="shared" si="425"/>
        <v>1130.0457706186676</v>
      </c>
      <c r="N3012">
        <f t="shared" si="429"/>
        <v>9936.5000000000018</v>
      </c>
      <c r="O3012">
        <f t="shared" si="426"/>
        <v>143</v>
      </c>
      <c r="P3012">
        <f t="shared" si="427"/>
        <v>260.8</v>
      </c>
      <c r="Q3012">
        <v>20000</v>
      </c>
      <c r="R3012">
        <f t="shared" si="428"/>
        <v>11.423185071574641</v>
      </c>
      <c r="S3012">
        <f t="shared" si="430"/>
        <v>0.13912817661425614</v>
      </c>
      <c r="T3012">
        <f t="shared" si="431"/>
        <v>0.12707310240964534</v>
      </c>
      <c r="U3012">
        <f>IFERROR(VLOOKUP(D3012,'ZORI (2)'!$C$2:$F$106,4,FALSE), 0)</f>
        <v>81.282042347392249</v>
      </c>
    </row>
    <row r="3013" spans="1:21" x14ac:dyDescent="0.25">
      <c r="A3013">
        <v>3850</v>
      </c>
      <c r="B3013">
        <v>55448</v>
      </c>
      <c r="C3013" t="s">
        <v>1359</v>
      </c>
      <c r="D3013" t="s">
        <v>307</v>
      </c>
      <c r="E3013">
        <v>182400</v>
      </c>
      <c r="F3013">
        <v>233800</v>
      </c>
      <c r="G3013">
        <f>IFERROR(VLOOKUP(D3013,'ZORI (2)'!$C$2:$E$106,2,FALSE), 0)</f>
        <v>1268</v>
      </c>
      <c r="H3013">
        <f>IFERROR(VLOOKUP(D3013,'ZORI (2)'!$C$2:$E$106,3,FALSE), 0)</f>
        <v>1485</v>
      </c>
      <c r="I3013">
        <f t="shared" si="423"/>
        <v>46760</v>
      </c>
      <c r="J3013">
        <f t="shared" si="424"/>
        <v>187040</v>
      </c>
      <c r="K3013">
        <v>2.5000000000000001E-2</v>
      </c>
      <c r="L3013">
        <v>360</v>
      </c>
      <c r="M3013" s="1">
        <f t="shared" si="425"/>
        <v>739.03412914865589</v>
      </c>
      <c r="N3013">
        <f t="shared" si="429"/>
        <v>6384.0000000000009</v>
      </c>
      <c r="O3013">
        <f t="shared" si="426"/>
        <v>93.52000000000001</v>
      </c>
      <c r="P3013">
        <f t="shared" si="427"/>
        <v>148.5</v>
      </c>
      <c r="Q3013">
        <v>20000</v>
      </c>
      <c r="R3013">
        <f t="shared" si="428"/>
        <v>13.120089786756454</v>
      </c>
      <c r="S3013">
        <f t="shared" si="430"/>
        <v>0.11981761054486934</v>
      </c>
      <c r="T3013">
        <f t="shared" si="431"/>
        <v>8.2677327603304859E-2</v>
      </c>
      <c r="U3013">
        <f>IFERROR(VLOOKUP(D3013,'ZORI (2)'!$C$2:$F$106,4,FALSE), 0)</f>
        <v>66.493977017409904</v>
      </c>
    </row>
    <row r="3014" spans="1:21" x14ac:dyDescent="0.25">
      <c r="A3014">
        <v>3851</v>
      </c>
      <c r="B3014">
        <v>91763</v>
      </c>
      <c r="C3014" t="s">
        <v>1687</v>
      </c>
      <c r="D3014" t="s">
        <v>240</v>
      </c>
      <c r="E3014">
        <v>324100</v>
      </c>
      <c r="F3014">
        <v>426400</v>
      </c>
      <c r="G3014">
        <f>IFERROR(VLOOKUP(D3014,'ZORI (2)'!$C$2:$E$106,2,FALSE), 0)</f>
        <v>1469</v>
      </c>
      <c r="H3014">
        <f>IFERROR(VLOOKUP(D3014,'ZORI (2)'!$C$2:$E$106,3,FALSE), 0)</f>
        <v>1814</v>
      </c>
      <c r="I3014">
        <f t="shared" si="423"/>
        <v>85280</v>
      </c>
      <c r="J3014">
        <f t="shared" si="424"/>
        <v>341120</v>
      </c>
      <c r="K3014">
        <v>2.5000000000000001E-2</v>
      </c>
      <c r="L3014">
        <v>360</v>
      </c>
      <c r="M3014" s="1">
        <f t="shared" si="425"/>
        <v>1347.8364100469926</v>
      </c>
      <c r="N3014">
        <f t="shared" si="429"/>
        <v>11343.500000000002</v>
      </c>
      <c r="O3014">
        <f t="shared" si="426"/>
        <v>170.56</v>
      </c>
      <c r="P3014">
        <f t="shared" si="427"/>
        <v>181.4</v>
      </c>
      <c r="Q3014">
        <v>20000</v>
      </c>
      <c r="R3014">
        <f t="shared" si="428"/>
        <v>19.588386622565235</v>
      </c>
      <c r="S3014">
        <f t="shared" si="430"/>
        <v>0.19962807028402546</v>
      </c>
      <c r="T3014">
        <f t="shared" si="431"/>
        <v>1.1751002837644974E-2</v>
      </c>
      <c r="U3014">
        <f>IFERROR(VLOOKUP(D3014,'ZORI (2)'!$C$2:$F$106,4,FALSE), 0)</f>
        <v>101.92401214483601</v>
      </c>
    </row>
    <row r="3015" spans="1:21" x14ac:dyDescent="0.25">
      <c r="A3015">
        <v>3852</v>
      </c>
      <c r="B3015">
        <v>85340</v>
      </c>
      <c r="C3015" t="s">
        <v>1772</v>
      </c>
      <c r="D3015" t="s">
        <v>209</v>
      </c>
      <c r="E3015">
        <v>243900</v>
      </c>
      <c r="F3015">
        <v>316300</v>
      </c>
      <c r="G3015">
        <f>IFERROR(VLOOKUP(D3015,'ZORI (2)'!$C$2:$E$106,2,FALSE), 0)</f>
        <v>1024</v>
      </c>
      <c r="H3015">
        <f>IFERROR(VLOOKUP(D3015,'ZORI (2)'!$C$2:$E$106,3,FALSE), 0)</f>
        <v>1278</v>
      </c>
      <c r="I3015">
        <f t="shared" si="423"/>
        <v>63260</v>
      </c>
      <c r="J3015">
        <f t="shared" si="424"/>
        <v>253040</v>
      </c>
      <c r="K3015">
        <v>2.5000000000000001E-2</v>
      </c>
      <c r="L3015">
        <v>360</v>
      </c>
      <c r="M3015" s="1">
        <f t="shared" si="425"/>
        <v>999.81392236834847</v>
      </c>
      <c r="N3015">
        <f t="shared" si="429"/>
        <v>8536.5</v>
      </c>
      <c r="O3015">
        <f t="shared" si="426"/>
        <v>126.52</v>
      </c>
      <c r="P3015">
        <f t="shared" si="427"/>
        <v>127.80000000000001</v>
      </c>
      <c r="Q3015">
        <v>20000</v>
      </c>
      <c r="R3015">
        <f t="shared" si="428"/>
        <v>20.624673969744393</v>
      </c>
      <c r="S3015">
        <f t="shared" si="430"/>
        <v>0.16100449095477296</v>
      </c>
      <c r="T3015">
        <f t="shared" si="431"/>
        <v>3.1198676592224949E-3</v>
      </c>
      <c r="U3015">
        <f>IFERROR(VLOOKUP(D3015,'ZORI (2)'!$C$2:$F$106,4,FALSE), 0)</f>
        <v>74.874969478603248</v>
      </c>
    </row>
    <row r="3016" spans="1:21" x14ac:dyDescent="0.25">
      <c r="A3016">
        <v>3853</v>
      </c>
      <c r="B3016">
        <v>4005</v>
      </c>
      <c r="C3016" t="s">
        <v>1773</v>
      </c>
      <c r="D3016" t="s">
        <v>239</v>
      </c>
      <c r="E3016">
        <v>207500</v>
      </c>
      <c r="F3016">
        <v>253400</v>
      </c>
      <c r="G3016">
        <f>IFERROR(VLOOKUP(D3016,'ZORI (2)'!$C$2:$E$106,2,FALSE), 0)</f>
        <v>1205</v>
      </c>
      <c r="H3016">
        <f>IFERROR(VLOOKUP(D3016,'ZORI (2)'!$C$2:$E$106,3,FALSE), 0)</f>
        <v>1553</v>
      </c>
      <c r="I3016">
        <f t="shared" si="423"/>
        <v>50680</v>
      </c>
      <c r="J3016">
        <f t="shared" si="424"/>
        <v>202720</v>
      </c>
      <c r="K3016">
        <v>2.5000000000000001E-2</v>
      </c>
      <c r="L3016">
        <v>360</v>
      </c>
      <c r="M3016" s="1">
        <f t="shared" si="425"/>
        <v>800.98908608327372</v>
      </c>
      <c r="N3016">
        <f t="shared" si="429"/>
        <v>7262.5000000000009</v>
      </c>
      <c r="O3016">
        <f t="shared" si="426"/>
        <v>101.35999999999999</v>
      </c>
      <c r="P3016">
        <f t="shared" si="427"/>
        <v>155.30000000000001</v>
      </c>
      <c r="Q3016">
        <v>20000</v>
      </c>
      <c r="R3016">
        <f t="shared" si="428"/>
        <v>13.59733848465336</v>
      </c>
      <c r="S3016">
        <f t="shared" si="430"/>
        <v>7.9388743943346995E-2</v>
      </c>
      <c r="T3016">
        <f t="shared" si="431"/>
        <v>7.6264053205898144E-2</v>
      </c>
      <c r="U3016">
        <f>IFERROR(VLOOKUP(D3016,'ZORI (2)'!$C$2:$F$106,4,FALSE), 0)</f>
        <v>108.10777801188344</v>
      </c>
    </row>
    <row r="3017" spans="1:21" x14ac:dyDescent="0.25">
      <c r="A3017">
        <v>3854</v>
      </c>
      <c r="B3017">
        <v>43206</v>
      </c>
      <c r="C3017" t="s">
        <v>238</v>
      </c>
      <c r="D3017" t="s">
        <v>238</v>
      </c>
      <c r="E3017">
        <v>43900</v>
      </c>
      <c r="F3017">
        <v>88100</v>
      </c>
      <c r="G3017">
        <f>IFERROR(VLOOKUP(D3017,'ZORI (2)'!$C$2:$E$106,2,FALSE), 0)</f>
        <v>1023</v>
      </c>
      <c r="H3017">
        <f>IFERROR(VLOOKUP(D3017,'ZORI (2)'!$C$2:$E$106,3,FALSE), 0)</f>
        <v>1198</v>
      </c>
      <c r="I3017">
        <f t="shared" si="423"/>
        <v>17620</v>
      </c>
      <c r="J3017">
        <f t="shared" si="424"/>
        <v>70480</v>
      </c>
      <c r="K3017">
        <v>2.5000000000000001E-2</v>
      </c>
      <c r="L3017">
        <v>360</v>
      </c>
      <c r="M3017" s="1">
        <f t="shared" si="425"/>
        <v>278.48120948672619</v>
      </c>
      <c r="N3017">
        <f t="shared" si="429"/>
        <v>1536.5000000000002</v>
      </c>
      <c r="O3017">
        <f t="shared" si="426"/>
        <v>35.24</v>
      </c>
      <c r="P3017">
        <f t="shared" si="427"/>
        <v>119.80000000000001</v>
      </c>
      <c r="Q3017">
        <v>20000</v>
      </c>
      <c r="R3017">
        <f t="shared" si="428"/>
        <v>6.1282693377851976</v>
      </c>
      <c r="S3017">
        <f t="shared" si="430"/>
        <v>0.34634340161836286</v>
      </c>
      <c r="T3017">
        <f t="shared" si="431"/>
        <v>0.23428410317978587</v>
      </c>
      <c r="U3017">
        <f>IFERROR(VLOOKUP(D3017,'ZORI (2)'!$C$2:$F$106,4,FALSE), 0)</f>
        <v>50.376845183201425</v>
      </c>
    </row>
    <row r="3018" spans="1:21" x14ac:dyDescent="0.25">
      <c r="A3018">
        <v>3855</v>
      </c>
      <c r="B3018">
        <v>72015</v>
      </c>
      <c r="C3018" t="s">
        <v>1774</v>
      </c>
      <c r="D3018" t="s">
        <v>321</v>
      </c>
      <c r="E3018">
        <v>104800</v>
      </c>
      <c r="F3018">
        <v>119300</v>
      </c>
      <c r="G3018">
        <f>IFERROR(VLOOKUP(D3018,'ZORI (2)'!$C$2:$E$106,2,FALSE), 0)</f>
        <v>824</v>
      </c>
      <c r="H3018">
        <f>IFERROR(VLOOKUP(D3018,'ZORI (2)'!$C$2:$E$106,3,FALSE), 0)</f>
        <v>863</v>
      </c>
      <c r="I3018">
        <f t="shared" si="423"/>
        <v>23860</v>
      </c>
      <c r="J3018">
        <f t="shared" si="424"/>
        <v>95440</v>
      </c>
      <c r="K3018">
        <v>2.5000000000000001E-2</v>
      </c>
      <c r="L3018">
        <v>360</v>
      </c>
      <c r="M3018" s="1">
        <f t="shared" si="425"/>
        <v>377.10338583162809</v>
      </c>
      <c r="N3018">
        <f t="shared" si="429"/>
        <v>3668.0000000000005</v>
      </c>
      <c r="O3018">
        <f t="shared" si="426"/>
        <v>47.72</v>
      </c>
      <c r="P3018">
        <f t="shared" si="427"/>
        <v>86.300000000000011</v>
      </c>
      <c r="Q3018">
        <v>20000</v>
      </c>
      <c r="R3018">
        <f t="shared" si="428"/>
        <v>11.519891850135187</v>
      </c>
      <c r="S3018">
        <f t="shared" si="430"/>
        <v>-7.1364075100414107E-2</v>
      </c>
      <c r="T3018">
        <f t="shared" si="431"/>
        <v>8.8842774154613335E-2</v>
      </c>
      <c r="U3018">
        <f>IFERROR(VLOOKUP(D3018,'ZORI (2)'!$C$2:$F$106,4,FALSE), 0)</f>
        <v>13.347207917151565</v>
      </c>
    </row>
    <row r="3019" spans="1:21" x14ac:dyDescent="0.25">
      <c r="A3019">
        <v>3856</v>
      </c>
      <c r="B3019">
        <v>63028</v>
      </c>
      <c r="C3019" t="s">
        <v>1775</v>
      </c>
      <c r="D3019" t="s">
        <v>207</v>
      </c>
      <c r="E3019">
        <v>130500</v>
      </c>
      <c r="F3019">
        <v>157300</v>
      </c>
      <c r="G3019">
        <f>IFERROR(VLOOKUP(D3019,'ZORI (2)'!$C$2:$E$106,2,FALSE), 0)</f>
        <v>959</v>
      </c>
      <c r="H3019">
        <f>IFERROR(VLOOKUP(D3019,'ZORI (2)'!$C$2:$E$106,3,FALSE), 0)</f>
        <v>1054</v>
      </c>
      <c r="I3019">
        <f t="shared" si="423"/>
        <v>31460</v>
      </c>
      <c r="J3019">
        <f t="shared" si="424"/>
        <v>125840</v>
      </c>
      <c r="K3019">
        <v>2.5000000000000001E-2</v>
      </c>
      <c r="L3019">
        <v>360</v>
      </c>
      <c r="M3019" s="1">
        <f t="shared" si="425"/>
        <v>497.22013907221378</v>
      </c>
      <c r="N3019">
        <f t="shared" si="429"/>
        <v>4567.5</v>
      </c>
      <c r="O3019">
        <f t="shared" si="426"/>
        <v>62.92</v>
      </c>
      <c r="P3019">
        <f t="shared" si="427"/>
        <v>105.4</v>
      </c>
      <c r="Q3019">
        <v>20000</v>
      </c>
      <c r="R3019">
        <f t="shared" si="428"/>
        <v>12.43674889310563</v>
      </c>
      <c r="S3019">
        <f t="shared" si="430"/>
        <v>1.4396956164251053E-2</v>
      </c>
      <c r="T3019">
        <f t="shared" si="431"/>
        <v>8.3200541361535582E-2</v>
      </c>
      <c r="U3019">
        <f>IFERROR(VLOOKUP(D3019,'ZORI (2)'!$C$2:$F$106,4,FALSE), 0)</f>
        <v>28.58788216714769</v>
      </c>
    </row>
    <row r="3020" spans="1:21" x14ac:dyDescent="0.25">
      <c r="A3020">
        <v>3857</v>
      </c>
      <c r="B3020">
        <v>45240</v>
      </c>
      <c r="C3020" t="s">
        <v>1776</v>
      </c>
      <c r="D3020" t="s">
        <v>244</v>
      </c>
      <c r="E3020">
        <v>96200</v>
      </c>
      <c r="F3020">
        <v>128700</v>
      </c>
      <c r="G3020">
        <f>IFERROR(VLOOKUP(D3020,'ZORI (2)'!$C$2:$E$106,2,FALSE), 0)</f>
        <v>976</v>
      </c>
      <c r="H3020">
        <f>IFERROR(VLOOKUP(D3020,'ZORI (2)'!$C$2:$E$106,3,FALSE), 0)</f>
        <v>1123</v>
      </c>
      <c r="I3020">
        <f t="shared" si="423"/>
        <v>25740</v>
      </c>
      <c r="J3020">
        <f t="shared" si="424"/>
        <v>102960</v>
      </c>
      <c r="K3020">
        <v>2.5000000000000001E-2</v>
      </c>
      <c r="L3020">
        <v>360</v>
      </c>
      <c r="M3020" s="1">
        <f t="shared" si="425"/>
        <v>406.81647742272037</v>
      </c>
      <c r="N3020">
        <f t="shared" si="429"/>
        <v>3367.0000000000005</v>
      </c>
      <c r="O3020">
        <f t="shared" si="426"/>
        <v>51.48</v>
      </c>
      <c r="P3020">
        <f t="shared" si="427"/>
        <v>112.30000000000001</v>
      </c>
      <c r="Q3020">
        <v>20000</v>
      </c>
      <c r="R3020">
        <f t="shared" si="428"/>
        <v>9.5503116651825462</v>
      </c>
      <c r="S3020">
        <f t="shared" si="430"/>
        <v>7.6383952093805149E-2</v>
      </c>
      <c r="T3020">
        <f t="shared" si="431"/>
        <v>0.13498772620863328</v>
      </c>
      <c r="U3020">
        <f>IFERROR(VLOOKUP(D3020,'ZORI (2)'!$C$2:$F$106,4,FALSE), 0)</f>
        <v>45.381348996418048</v>
      </c>
    </row>
    <row r="3021" spans="1:21" x14ac:dyDescent="0.25">
      <c r="A3021">
        <v>3858</v>
      </c>
      <c r="B3021">
        <v>84115</v>
      </c>
      <c r="C3021" t="s">
        <v>1777</v>
      </c>
      <c r="D3021" t="s">
        <v>377</v>
      </c>
      <c r="E3021">
        <v>175900</v>
      </c>
      <c r="F3021">
        <v>280000</v>
      </c>
      <c r="G3021">
        <f>IFERROR(VLOOKUP(D3021,'ZORI (2)'!$C$2:$E$106,2,FALSE), 0)</f>
        <v>1072</v>
      </c>
      <c r="H3021">
        <f>IFERROR(VLOOKUP(D3021,'ZORI (2)'!$C$2:$E$106,3,FALSE), 0)</f>
        <v>1300</v>
      </c>
      <c r="I3021">
        <f t="shared" si="423"/>
        <v>56000</v>
      </c>
      <c r="J3021">
        <f t="shared" si="424"/>
        <v>224000</v>
      </c>
      <c r="K3021">
        <v>2.5000000000000001E-2</v>
      </c>
      <c r="L3021">
        <v>360</v>
      </c>
      <c r="M3021" s="1">
        <f t="shared" si="425"/>
        <v>885.07081335168368</v>
      </c>
      <c r="N3021">
        <f t="shared" si="429"/>
        <v>6156.5000000000009</v>
      </c>
      <c r="O3021">
        <f t="shared" si="426"/>
        <v>112</v>
      </c>
      <c r="P3021">
        <f t="shared" si="427"/>
        <v>130</v>
      </c>
      <c r="Q3021">
        <v>20000</v>
      </c>
      <c r="R3021">
        <f t="shared" si="428"/>
        <v>17.948717948717949</v>
      </c>
      <c r="S3021">
        <f t="shared" si="430"/>
        <v>0.38575101518634641</v>
      </c>
      <c r="T3021">
        <f t="shared" si="431"/>
        <v>2.5258503463265788E-2</v>
      </c>
      <c r="U3021">
        <f>IFERROR(VLOOKUP(D3021,'ZORI (2)'!$C$2:$F$106,4,FALSE), 0)</f>
        <v>67.892985521283393</v>
      </c>
    </row>
    <row r="3022" spans="1:21" x14ac:dyDescent="0.25">
      <c r="A3022">
        <v>3860</v>
      </c>
      <c r="B3022">
        <v>33455</v>
      </c>
      <c r="C3022" t="s">
        <v>1778</v>
      </c>
      <c r="D3022" t="s">
        <v>273</v>
      </c>
      <c r="E3022">
        <v>226800</v>
      </c>
      <c r="F3022">
        <v>322400</v>
      </c>
      <c r="G3022">
        <f>IFERROR(VLOOKUP(D3022,'ZORI (2)'!$C$2:$E$106,2,FALSE), 0)</f>
        <v>1181</v>
      </c>
      <c r="H3022">
        <f>IFERROR(VLOOKUP(D3022,'ZORI (2)'!$C$2:$E$106,3,FALSE), 0)</f>
        <v>1512</v>
      </c>
      <c r="I3022">
        <f t="shared" si="423"/>
        <v>64480</v>
      </c>
      <c r="J3022">
        <f t="shared" si="424"/>
        <v>257920</v>
      </c>
      <c r="K3022">
        <v>2.5000000000000001E-2</v>
      </c>
      <c r="L3022">
        <v>360</v>
      </c>
      <c r="M3022" s="1">
        <f t="shared" si="425"/>
        <v>1019.095822230653</v>
      </c>
      <c r="N3022">
        <f t="shared" si="429"/>
        <v>7938.0000000000009</v>
      </c>
      <c r="O3022">
        <f t="shared" si="426"/>
        <v>128.96</v>
      </c>
      <c r="P3022">
        <f t="shared" si="427"/>
        <v>151.20000000000002</v>
      </c>
      <c r="Q3022">
        <v>20000</v>
      </c>
      <c r="R3022">
        <f t="shared" si="428"/>
        <v>17.768959435626101</v>
      </c>
      <c r="S3022">
        <f t="shared" si="430"/>
        <v>0.26561408191946234</v>
      </c>
      <c r="T3022">
        <f t="shared" si="431"/>
        <v>2.7623732749379609E-2</v>
      </c>
      <c r="U3022">
        <f>IFERROR(VLOOKUP(D3022,'ZORI (2)'!$C$2:$F$106,4,FALSE), 0)</f>
        <v>96.45856676335606</v>
      </c>
    </row>
    <row r="3023" spans="1:21" x14ac:dyDescent="0.25">
      <c r="A3023">
        <v>3862</v>
      </c>
      <c r="B3023">
        <v>64138</v>
      </c>
      <c r="C3023" t="s">
        <v>1139</v>
      </c>
      <c r="D3023" t="s">
        <v>221</v>
      </c>
      <c r="E3023">
        <v>75500</v>
      </c>
      <c r="F3023">
        <v>111100</v>
      </c>
      <c r="G3023">
        <f>IFERROR(VLOOKUP(D3023,'ZORI (2)'!$C$2:$E$106,2,FALSE), 0)</f>
        <v>986</v>
      </c>
      <c r="H3023">
        <f>IFERROR(VLOOKUP(D3023,'ZORI (2)'!$C$2:$E$106,3,FALSE), 0)</f>
        <v>1125</v>
      </c>
      <c r="I3023">
        <f t="shared" si="423"/>
        <v>22220</v>
      </c>
      <c r="J3023">
        <f t="shared" si="424"/>
        <v>88880</v>
      </c>
      <c r="K3023">
        <v>2.5000000000000001E-2</v>
      </c>
      <c r="L3023">
        <v>360</v>
      </c>
      <c r="M3023" s="1">
        <f t="shared" si="425"/>
        <v>351.18345486918594</v>
      </c>
      <c r="N3023">
        <f t="shared" si="429"/>
        <v>2642.5000000000005</v>
      </c>
      <c r="O3023">
        <f t="shared" si="426"/>
        <v>44.44</v>
      </c>
      <c r="P3023">
        <f t="shared" si="427"/>
        <v>112.5</v>
      </c>
      <c r="Q3023">
        <v>20000</v>
      </c>
      <c r="R3023">
        <f t="shared" si="428"/>
        <v>8.2296296296296294</v>
      </c>
      <c r="S3023">
        <f t="shared" si="430"/>
        <v>0.13202740912448735</v>
      </c>
      <c r="T3023">
        <f t="shared" si="431"/>
        <v>0.16500459273490709</v>
      </c>
      <c r="U3023">
        <f>IFERROR(VLOOKUP(D3023,'ZORI (2)'!$C$2:$F$106,4,FALSE), 0)</f>
        <v>42.542445790969175</v>
      </c>
    </row>
    <row r="3024" spans="1:21" x14ac:dyDescent="0.25">
      <c r="A3024">
        <v>3864</v>
      </c>
      <c r="B3024">
        <v>70461</v>
      </c>
      <c r="C3024" t="s">
        <v>1133</v>
      </c>
      <c r="D3024" t="s">
        <v>302</v>
      </c>
      <c r="E3024">
        <v>163200</v>
      </c>
      <c r="F3024">
        <v>194100</v>
      </c>
      <c r="G3024">
        <f>IFERROR(VLOOKUP(D3024,'ZORI (2)'!$C$2:$E$106,2,FALSE), 0)</f>
        <v>1233</v>
      </c>
      <c r="H3024">
        <f>IFERROR(VLOOKUP(D3024,'ZORI (2)'!$C$2:$E$106,3,FALSE), 0)</f>
        <v>1360</v>
      </c>
      <c r="I3024">
        <f t="shared" si="423"/>
        <v>38820</v>
      </c>
      <c r="J3024">
        <f t="shared" si="424"/>
        <v>155280</v>
      </c>
      <c r="K3024">
        <v>2.5000000000000001E-2</v>
      </c>
      <c r="L3024">
        <v>360</v>
      </c>
      <c r="M3024" s="1">
        <f t="shared" si="425"/>
        <v>613.54373168414929</v>
      </c>
      <c r="N3024">
        <f t="shared" si="429"/>
        <v>5712.0000000000009</v>
      </c>
      <c r="O3024">
        <f t="shared" si="426"/>
        <v>77.64</v>
      </c>
      <c r="P3024">
        <f t="shared" si="427"/>
        <v>136</v>
      </c>
      <c r="Q3024">
        <v>20000</v>
      </c>
      <c r="R3024">
        <f t="shared" si="428"/>
        <v>11.893382352941176</v>
      </c>
      <c r="S3024">
        <f t="shared" si="430"/>
        <v>2.7462522232573897E-2</v>
      </c>
      <c r="T3024">
        <f t="shared" si="431"/>
        <v>9.9079452361467313E-2</v>
      </c>
      <c r="U3024">
        <f>IFERROR(VLOOKUP(D3024,'ZORI (2)'!$C$2:$F$106,4,FALSE), 0)</f>
        <v>32.574626513852884</v>
      </c>
    </row>
    <row r="3025" spans="1:21" x14ac:dyDescent="0.25">
      <c r="A3025">
        <v>3866</v>
      </c>
      <c r="B3025">
        <v>62650</v>
      </c>
      <c r="C3025" t="s">
        <v>225</v>
      </c>
      <c r="D3025" t="s">
        <v>225</v>
      </c>
      <c r="E3025">
        <v>83000</v>
      </c>
      <c r="F3025">
        <v>88000</v>
      </c>
      <c r="G3025">
        <f>IFERROR(VLOOKUP(D3025,'ZORI (2)'!$C$2:$E$106,2,FALSE), 0)</f>
        <v>1113</v>
      </c>
      <c r="H3025">
        <f>IFERROR(VLOOKUP(D3025,'ZORI (2)'!$C$2:$E$106,3,FALSE), 0)</f>
        <v>1279</v>
      </c>
      <c r="I3025">
        <f t="shared" si="423"/>
        <v>17600</v>
      </c>
      <c r="J3025">
        <f t="shared" si="424"/>
        <v>70400</v>
      </c>
      <c r="K3025">
        <v>2.5000000000000001E-2</v>
      </c>
      <c r="L3025">
        <v>360</v>
      </c>
      <c r="M3025" s="1">
        <f t="shared" si="425"/>
        <v>278.16511276767204</v>
      </c>
      <c r="N3025">
        <f t="shared" si="429"/>
        <v>2905.0000000000005</v>
      </c>
      <c r="O3025">
        <f t="shared" si="426"/>
        <v>35.200000000000003</v>
      </c>
      <c r="P3025">
        <f t="shared" si="427"/>
        <v>127.9</v>
      </c>
      <c r="Q3025">
        <v>20000</v>
      </c>
      <c r="R3025">
        <f t="shared" si="428"/>
        <v>5.7336460776648419</v>
      </c>
      <c r="S3025">
        <f t="shared" si="430"/>
        <v>-0.16906661630706765</v>
      </c>
      <c r="T3025">
        <f t="shared" si="431"/>
        <v>0.24818710398192656</v>
      </c>
      <c r="U3025">
        <f>IFERROR(VLOOKUP(D3025,'ZORI (2)'!$C$2:$F$106,4,FALSE), 0)</f>
        <v>50.348656833106872</v>
      </c>
    </row>
    <row r="3026" spans="1:21" x14ac:dyDescent="0.25">
      <c r="A3026">
        <v>3868</v>
      </c>
      <c r="B3026">
        <v>93706</v>
      </c>
      <c r="C3026" t="s">
        <v>232</v>
      </c>
      <c r="D3026" t="s">
        <v>232</v>
      </c>
      <c r="E3026">
        <v>81100</v>
      </c>
      <c r="F3026">
        <v>125800</v>
      </c>
      <c r="G3026">
        <f>IFERROR(VLOOKUP(D3026,'ZORI (2)'!$C$2:$E$106,2,FALSE), 0)</f>
        <v>1114</v>
      </c>
      <c r="H3026">
        <f>IFERROR(VLOOKUP(D3026,'ZORI (2)'!$C$2:$E$106,3,FALSE), 0)</f>
        <v>1323</v>
      </c>
      <c r="I3026">
        <f t="shared" si="423"/>
        <v>25160</v>
      </c>
      <c r="J3026">
        <f t="shared" si="424"/>
        <v>100640</v>
      </c>
      <c r="K3026">
        <v>2.5000000000000001E-2</v>
      </c>
      <c r="L3026">
        <v>360</v>
      </c>
      <c r="M3026" s="1">
        <f t="shared" si="425"/>
        <v>397.64967257014933</v>
      </c>
      <c r="N3026">
        <f t="shared" si="429"/>
        <v>2838.5000000000005</v>
      </c>
      <c r="O3026">
        <f t="shared" si="426"/>
        <v>50.32</v>
      </c>
      <c r="P3026">
        <f t="shared" si="427"/>
        <v>132.30000000000001</v>
      </c>
      <c r="Q3026">
        <v>20000</v>
      </c>
      <c r="R3026">
        <f t="shared" si="428"/>
        <v>7.9239103048626855</v>
      </c>
      <c r="S3026">
        <f t="shared" si="430"/>
        <v>0.21033110926172688</v>
      </c>
      <c r="T3026">
        <f t="shared" si="431"/>
        <v>0.18568838461948201</v>
      </c>
      <c r="U3026">
        <f>IFERROR(VLOOKUP(D3026,'ZORI (2)'!$C$2:$F$106,4,FALSE), 0)</f>
        <v>61.96616917680953</v>
      </c>
    </row>
    <row r="3027" spans="1:21" x14ac:dyDescent="0.25">
      <c r="A3027">
        <v>3869</v>
      </c>
      <c r="B3027">
        <v>37716</v>
      </c>
      <c r="C3027" t="s">
        <v>407</v>
      </c>
      <c r="D3027" t="s">
        <v>346</v>
      </c>
      <c r="E3027">
        <v>122400</v>
      </c>
      <c r="F3027">
        <v>150800</v>
      </c>
      <c r="G3027">
        <f>IFERROR(VLOOKUP(D3027,'ZORI (2)'!$C$2:$E$106,2,FALSE), 0)</f>
        <v>1024</v>
      </c>
      <c r="H3027">
        <f>IFERROR(VLOOKUP(D3027,'ZORI (2)'!$C$2:$E$106,3,FALSE), 0)</f>
        <v>1170</v>
      </c>
      <c r="I3027">
        <f t="shared" si="423"/>
        <v>30160</v>
      </c>
      <c r="J3027">
        <f t="shared" si="424"/>
        <v>120640</v>
      </c>
      <c r="K3027">
        <v>2.5000000000000001E-2</v>
      </c>
      <c r="L3027">
        <v>360</v>
      </c>
      <c r="M3027" s="1">
        <f t="shared" si="425"/>
        <v>476.67385233369254</v>
      </c>
      <c r="N3027">
        <f t="shared" si="429"/>
        <v>4284</v>
      </c>
      <c r="O3027">
        <f t="shared" si="426"/>
        <v>60.32</v>
      </c>
      <c r="P3027">
        <f t="shared" si="427"/>
        <v>117</v>
      </c>
      <c r="Q3027">
        <v>20000</v>
      </c>
      <c r="R3027">
        <f t="shared" si="428"/>
        <v>10.74074074074074</v>
      </c>
      <c r="S3027">
        <f t="shared" si="430"/>
        <v>2.8060320143982985E-2</v>
      </c>
      <c r="T3027">
        <f t="shared" si="431"/>
        <v>0.11373289567253857</v>
      </c>
      <c r="U3027">
        <f>IFERROR(VLOOKUP(D3027,'ZORI (2)'!$C$2:$F$106,4,FALSE), 0)</f>
        <v>41.80961872209641</v>
      </c>
    </row>
    <row r="3028" spans="1:21" x14ac:dyDescent="0.25">
      <c r="A3028">
        <v>3870</v>
      </c>
      <c r="B3028">
        <v>72223</v>
      </c>
      <c r="C3028" t="s">
        <v>321</v>
      </c>
      <c r="D3028" t="s">
        <v>321</v>
      </c>
      <c r="E3028">
        <v>302900</v>
      </c>
      <c r="F3028">
        <v>324900</v>
      </c>
      <c r="G3028">
        <f>IFERROR(VLOOKUP(D3028,'ZORI (2)'!$C$2:$E$106,2,FALSE), 0)</f>
        <v>824</v>
      </c>
      <c r="H3028">
        <f>IFERROR(VLOOKUP(D3028,'ZORI (2)'!$C$2:$E$106,3,FALSE), 0)</f>
        <v>863</v>
      </c>
      <c r="I3028">
        <f t="shared" si="423"/>
        <v>64980</v>
      </c>
      <c r="J3028">
        <f t="shared" si="424"/>
        <v>259920</v>
      </c>
      <c r="K3028">
        <v>2.5000000000000001E-2</v>
      </c>
      <c r="L3028">
        <v>360</v>
      </c>
      <c r="M3028" s="1">
        <f t="shared" si="425"/>
        <v>1026.9982402070073</v>
      </c>
      <c r="N3028">
        <f t="shared" si="429"/>
        <v>10601.500000000002</v>
      </c>
      <c r="O3028">
        <f t="shared" si="426"/>
        <v>129.96</v>
      </c>
      <c r="P3028">
        <f t="shared" si="427"/>
        <v>86.300000000000011</v>
      </c>
      <c r="Q3028">
        <v>20000</v>
      </c>
      <c r="R3028">
        <f t="shared" si="428"/>
        <v>31.373117033603709</v>
      </c>
      <c r="S3028">
        <f t="shared" si="430"/>
        <v>-2.5791488194206024E-2</v>
      </c>
      <c r="T3028">
        <f t="shared" si="431"/>
        <v>-4.7740398324823172E-2</v>
      </c>
      <c r="U3028">
        <f>IFERROR(VLOOKUP(D3028,'ZORI (2)'!$C$2:$F$106,4,FALSE), 0)</f>
        <v>13.347207917151565</v>
      </c>
    </row>
    <row r="3029" spans="1:21" x14ac:dyDescent="0.25">
      <c r="A3029">
        <v>3871</v>
      </c>
      <c r="B3029">
        <v>38135</v>
      </c>
      <c r="C3029" t="s">
        <v>1270</v>
      </c>
      <c r="D3029" t="s">
        <v>324</v>
      </c>
      <c r="E3029">
        <v>143300</v>
      </c>
      <c r="F3029">
        <v>179400</v>
      </c>
      <c r="G3029">
        <f>IFERROR(VLOOKUP(D3029,'ZORI (2)'!$C$2:$E$106,2,FALSE), 0)</f>
        <v>1120</v>
      </c>
      <c r="H3029">
        <f>IFERROR(VLOOKUP(D3029,'ZORI (2)'!$C$2:$E$106,3,FALSE), 0)</f>
        <v>1216</v>
      </c>
      <c r="I3029">
        <f t="shared" si="423"/>
        <v>35880</v>
      </c>
      <c r="J3029">
        <f t="shared" si="424"/>
        <v>143520</v>
      </c>
      <c r="K3029">
        <v>2.5000000000000001E-2</v>
      </c>
      <c r="L3029">
        <v>360</v>
      </c>
      <c r="M3029" s="1">
        <f t="shared" si="425"/>
        <v>567.0775139831859</v>
      </c>
      <c r="N3029">
        <f t="shared" si="429"/>
        <v>5015.5000000000009</v>
      </c>
      <c r="O3029">
        <f t="shared" si="426"/>
        <v>71.760000000000005</v>
      </c>
      <c r="P3029">
        <f t="shared" si="427"/>
        <v>121.60000000000001</v>
      </c>
      <c r="Q3029">
        <v>20000</v>
      </c>
      <c r="R3029">
        <f t="shared" si="428"/>
        <v>12.294407894736842</v>
      </c>
      <c r="S3029">
        <f t="shared" si="430"/>
        <v>6.5855491621389595E-2</v>
      </c>
      <c r="T3029">
        <f t="shared" si="431"/>
        <v>8.9772640543254748E-2</v>
      </c>
      <c r="U3029">
        <f>IFERROR(VLOOKUP(D3029,'ZORI (2)'!$C$2:$F$106,4,FALSE), 0)</f>
        <v>26.599415624494942</v>
      </c>
    </row>
    <row r="3030" spans="1:21" x14ac:dyDescent="0.25">
      <c r="A3030">
        <v>3872</v>
      </c>
      <c r="B3030">
        <v>76240</v>
      </c>
      <c r="C3030" t="s">
        <v>298</v>
      </c>
      <c r="D3030" t="s">
        <v>298</v>
      </c>
      <c r="E3030">
        <v>95400</v>
      </c>
      <c r="F3030">
        <v>116500</v>
      </c>
      <c r="G3030">
        <f>IFERROR(VLOOKUP(D3030,'ZORI (2)'!$C$2:$E$106,2,FALSE), 0)</f>
        <v>987</v>
      </c>
      <c r="H3030">
        <f>IFERROR(VLOOKUP(D3030,'ZORI (2)'!$C$2:$E$106,3,FALSE), 0)</f>
        <v>1253</v>
      </c>
      <c r="I3030">
        <f t="shared" si="423"/>
        <v>23300</v>
      </c>
      <c r="J3030">
        <f t="shared" si="424"/>
        <v>93200</v>
      </c>
      <c r="K3030">
        <v>2.5000000000000001E-2</v>
      </c>
      <c r="L3030">
        <v>360</v>
      </c>
      <c r="M3030" s="1">
        <f t="shared" si="425"/>
        <v>368.25267769811126</v>
      </c>
      <c r="N3030">
        <f t="shared" si="429"/>
        <v>3339.0000000000005</v>
      </c>
      <c r="O3030">
        <f t="shared" si="426"/>
        <v>46.6</v>
      </c>
      <c r="P3030">
        <f t="shared" si="427"/>
        <v>125.30000000000001</v>
      </c>
      <c r="Q3030">
        <v>20000</v>
      </c>
      <c r="R3030">
        <f t="shared" si="428"/>
        <v>7.7480712955573292</v>
      </c>
      <c r="S3030">
        <f t="shared" si="430"/>
        <v>-1.8856483547949703E-2</v>
      </c>
      <c r="T3030">
        <f t="shared" si="431"/>
        <v>0.18341233447592495</v>
      </c>
      <c r="U3030">
        <f>IFERROR(VLOOKUP(D3030,'ZORI (2)'!$C$2:$F$106,4,FALSE), 0)</f>
        <v>85.643274156020368</v>
      </c>
    </row>
    <row r="3031" spans="1:21" x14ac:dyDescent="0.25">
      <c r="A3031">
        <v>3874</v>
      </c>
      <c r="B3031">
        <v>91354</v>
      </c>
      <c r="C3031" t="s">
        <v>1300</v>
      </c>
      <c r="D3031" t="s">
        <v>198</v>
      </c>
      <c r="E3031">
        <v>502100</v>
      </c>
      <c r="F3031">
        <v>631400</v>
      </c>
      <c r="G3031">
        <f>IFERROR(VLOOKUP(D3031,'ZORI (2)'!$C$2:$E$106,2,FALSE), 0)</f>
        <v>1897</v>
      </c>
      <c r="H3031">
        <f>IFERROR(VLOOKUP(D3031,'ZORI (2)'!$C$2:$E$106,3,FALSE), 0)</f>
        <v>2405</v>
      </c>
      <c r="I3031">
        <f t="shared" si="423"/>
        <v>126280</v>
      </c>
      <c r="J3031">
        <f t="shared" si="424"/>
        <v>505120</v>
      </c>
      <c r="K3031">
        <v>2.5000000000000001E-2</v>
      </c>
      <c r="L3031">
        <v>360</v>
      </c>
      <c r="M3031" s="1">
        <f t="shared" si="425"/>
        <v>1995.8346841080465</v>
      </c>
      <c r="N3031">
        <f t="shared" si="429"/>
        <v>17573.5</v>
      </c>
      <c r="O3031">
        <f t="shared" si="426"/>
        <v>252.56</v>
      </c>
      <c r="P3031">
        <f t="shared" si="427"/>
        <v>240.5</v>
      </c>
      <c r="Q3031">
        <v>20000</v>
      </c>
      <c r="R3031">
        <f t="shared" si="428"/>
        <v>21.878031878031877</v>
      </c>
      <c r="S3031">
        <f t="shared" si="430"/>
        <v>0.16996665576501346</v>
      </c>
      <c r="T3031">
        <f t="shared" si="431"/>
        <v>-6.1441239234838185E-3</v>
      </c>
      <c r="U3031">
        <f>IFERROR(VLOOKUP(D3031,'ZORI (2)'!$C$2:$F$106,4,FALSE), 0)</f>
        <v>152.30041305369636</v>
      </c>
    </row>
    <row r="3032" spans="1:21" x14ac:dyDescent="0.25">
      <c r="A3032">
        <v>3875</v>
      </c>
      <c r="B3032">
        <v>33909</v>
      </c>
      <c r="C3032" t="s">
        <v>764</v>
      </c>
      <c r="D3032" t="s">
        <v>242</v>
      </c>
      <c r="E3032">
        <v>125500</v>
      </c>
      <c r="F3032">
        <v>189900</v>
      </c>
      <c r="G3032">
        <f>IFERROR(VLOOKUP(D3032,'ZORI (2)'!$C$2:$E$106,2,FALSE), 0)</f>
        <v>1126</v>
      </c>
      <c r="H3032">
        <f>IFERROR(VLOOKUP(D3032,'ZORI (2)'!$C$2:$E$106,3,FALSE), 0)</f>
        <v>1474</v>
      </c>
      <c r="I3032">
        <f t="shared" si="423"/>
        <v>37980</v>
      </c>
      <c r="J3032">
        <f t="shared" si="424"/>
        <v>151920</v>
      </c>
      <c r="K3032">
        <v>2.5000000000000001E-2</v>
      </c>
      <c r="L3032">
        <v>360</v>
      </c>
      <c r="M3032" s="1">
        <f t="shared" si="425"/>
        <v>600.2676694838741</v>
      </c>
      <c r="N3032">
        <f t="shared" si="429"/>
        <v>4392.5</v>
      </c>
      <c r="O3032">
        <f t="shared" si="426"/>
        <v>75.960000000000008</v>
      </c>
      <c r="P3032">
        <f t="shared" si="427"/>
        <v>147.4</v>
      </c>
      <c r="Q3032">
        <v>20000</v>
      </c>
      <c r="R3032">
        <f t="shared" si="428"/>
        <v>10.736092265943013</v>
      </c>
      <c r="S3032">
        <f t="shared" si="430"/>
        <v>0.26690795069800022</v>
      </c>
      <c r="T3032">
        <f t="shared" si="431"/>
        <v>0.12512674602097898</v>
      </c>
      <c r="U3032">
        <f>IFERROR(VLOOKUP(D3032,'ZORI (2)'!$C$2:$F$106,4,FALSE), 0)</f>
        <v>105.60525265229521</v>
      </c>
    </row>
    <row r="3033" spans="1:21" x14ac:dyDescent="0.25">
      <c r="A3033">
        <v>3876</v>
      </c>
      <c r="B3033">
        <v>45244</v>
      </c>
      <c r="C3033" t="s">
        <v>1780</v>
      </c>
      <c r="D3033" t="s">
        <v>244</v>
      </c>
      <c r="E3033">
        <v>206300</v>
      </c>
      <c r="F3033">
        <v>254900</v>
      </c>
      <c r="G3033">
        <f>IFERROR(VLOOKUP(D3033,'ZORI (2)'!$C$2:$E$106,2,FALSE), 0)</f>
        <v>976</v>
      </c>
      <c r="H3033">
        <f>IFERROR(VLOOKUP(D3033,'ZORI (2)'!$C$2:$E$106,3,FALSE), 0)</f>
        <v>1123</v>
      </c>
      <c r="I3033">
        <f t="shared" si="423"/>
        <v>50980</v>
      </c>
      <c r="J3033">
        <f t="shared" si="424"/>
        <v>203920</v>
      </c>
      <c r="K3033">
        <v>2.5000000000000001E-2</v>
      </c>
      <c r="L3033">
        <v>360</v>
      </c>
      <c r="M3033" s="1">
        <f t="shared" si="425"/>
        <v>805.73053686908634</v>
      </c>
      <c r="N3033">
        <f t="shared" si="429"/>
        <v>7220.5000000000009</v>
      </c>
      <c r="O3033">
        <f t="shared" si="426"/>
        <v>101.96</v>
      </c>
      <c r="P3033">
        <f t="shared" si="427"/>
        <v>112.30000000000001</v>
      </c>
      <c r="Q3033">
        <v>20000</v>
      </c>
      <c r="R3033">
        <f t="shared" si="428"/>
        <v>18.915108340753932</v>
      </c>
      <c r="S3033">
        <f t="shared" si="430"/>
        <v>9.1552989994454451E-2</v>
      </c>
      <c r="T3033">
        <f t="shared" si="431"/>
        <v>1.580697767368448E-2</v>
      </c>
      <c r="U3033">
        <f>IFERROR(VLOOKUP(D3033,'ZORI (2)'!$C$2:$F$106,4,FALSE), 0)</f>
        <v>45.381348996418048</v>
      </c>
    </row>
    <row r="3034" spans="1:21" x14ac:dyDescent="0.25">
      <c r="A3034">
        <v>3877</v>
      </c>
      <c r="B3034">
        <v>23236</v>
      </c>
      <c r="C3034" t="s">
        <v>951</v>
      </c>
      <c r="D3034" t="s">
        <v>224</v>
      </c>
      <c r="E3034">
        <v>176300</v>
      </c>
      <c r="F3034">
        <v>222100</v>
      </c>
      <c r="G3034">
        <f>IFERROR(VLOOKUP(D3034,'ZORI (2)'!$C$2:$E$106,2,FALSE), 0)</f>
        <v>1084</v>
      </c>
      <c r="H3034">
        <f>IFERROR(VLOOKUP(D3034,'ZORI (2)'!$C$2:$E$106,3,FALSE), 0)</f>
        <v>1223</v>
      </c>
      <c r="I3034">
        <f t="shared" si="423"/>
        <v>44420</v>
      </c>
      <c r="J3034">
        <f t="shared" si="424"/>
        <v>177680</v>
      </c>
      <c r="K3034">
        <v>2.5000000000000001E-2</v>
      </c>
      <c r="L3034">
        <v>360</v>
      </c>
      <c r="M3034" s="1">
        <f t="shared" si="425"/>
        <v>702.05081301931773</v>
      </c>
      <c r="N3034">
        <f t="shared" si="429"/>
        <v>6170.5000000000009</v>
      </c>
      <c r="O3034">
        <f t="shared" si="426"/>
        <v>88.84</v>
      </c>
      <c r="P3034">
        <f t="shared" si="427"/>
        <v>122.30000000000001</v>
      </c>
      <c r="Q3034">
        <v>20000</v>
      </c>
      <c r="R3034">
        <f t="shared" si="428"/>
        <v>15.133551376396838</v>
      </c>
      <c r="S3034">
        <f t="shared" si="430"/>
        <v>9.6949926038608095E-2</v>
      </c>
      <c r="T3034">
        <f t="shared" si="431"/>
        <v>5.2665872089986417E-2</v>
      </c>
      <c r="U3034">
        <f>IFERROR(VLOOKUP(D3034,'ZORI (2)'!$C$2:$F$106,4,FALSE), 0)</f>
        <v>40.174523605623193</v>
      </c>
    </row>
    <row r="3035" spans="1:21" x14ac:dyDescent="0.25">
      <c r="A3035">
        <v>3878</v>
      </c>
      <c r="B3035">
        <v>95117</v>
      </c>
      <c r="C3035" t="s">
        <v>263</v>
      </c>
      <c r="D3035" t="s">
        <v>263</v>
      </c>
      <c r="E3035">
        <v>841000</v>
      </c>
      <c r="F3035">
        <v>1486200</v>
      </c>
      <c r="G3035">
        <f>IFERROR(VLOOKUP(D3035,'ZORI (2)'!$C$2:$E$106,2,FALSE), 0)</f>
        <v>2230</v>
      </c>
      <c r="H3035">
        <f>IFERROR(VLOOKUP(D3035,'ZORI (2)'!$C$2:$E$106,3,FALSE), 0)</f>
        <v>2980</v>
      </c>
      <c r="I3035">
        <f t="shared" si="423"/>
        <v>297240</v>
      </c>
      <c r="J3035">
        <f t="shared" si="424"/>
        <v>1188960</v>
      </c>
      <c r="K3035">
        <v>2.5000000000000001E-2</v>
      </c>
      <c r="L3035">
        <v>360</v>
      </c>
      <c r="M3035" s="1">
        <f t="shared" si="425"/>
        <v>4697.8294385831159</v>
      </c>
      <c r="N3035">
        <f t="shared" si="429"/>
        <v>29435.000000000004</v>
      </c>
      <c r="O3035">
        <f t="shared" si="426"/>
        <v>594.48</v>
      </c>
      <c r="P3035">
        <f t="shared" si="427"/>
        <v>298</v>
      </c>
      <c r="Q3035">
        <v>20000</v>
      </c>
      <c r="R3035">
        <f t="shared" si="428"/>
        <v>41.560402684563755</v>
      </c>
      <c r="S3035">
        <f t="shared" si="430"/>
        <v>0.66907185813675341</v>
      </c>
      <c r="T3035">
        <f t="shared" si="431"/>
        <v>-9.0354693193906085E-2</v>
      </c>
      <c r="U3035">
        <f>IFERROR(VLOOKUP(D3035,'ZORI (2)'!$C$2:$F$106,4,FALSE), 0)</f>
        <v>197.06404135345912</v>
      </c>
    </row>
    <row r="3036" spans="1:21" x14ac:dyDescent="0.25">
      <c r="A3036">
        <v>3879</v>
      </c>
      <c r="B3036">
        <v>32233</v>
      </c>
      <c r="C3036" t="s">
        <v>1781</v>
      </c>
      <c r="D3036" t="s">
        <v>225</v>
      </c>
      <c r="E3036">
        <v>161500</v>
      </c>
      <c r="F3036">
        <v>294000</v>
      </c>
      <c r="G3036">
        <f>IFERROR(VLOOKUP(D3036,'ZORI (2)'!$C$2:$E$106,2,FALSE), 0)</f>
        <v>1113</v>
      </c>
      <c r="H3036">
        <f>IFERROR(VLOOKUP(D3036,'ZORI (2)'!$C$2:$E$106,3,FALSE), 0)</f>
        <v>1279</v>
      </c>
      <c r="I3036">
        <f t="shared" si="423"/>
        <v>58800</v>
      </c>
      <c r="J3036">
        <f t="shared" si="424"/>
        <v>235200</v>
      </c>
      <c r="K3036">
        <v>2.5000000000000001E-2</v>
      </c>
      <c r="L3036">
        <v>360</v>
      </c>
      <c r="M3036" s="1">
        <f t="shared" si="425"/>
        <v>929.32435401926784</v>
      </c>
      <c r="N3036">
        <f t="shared" si="429"/>
        <v>5652.5000000000009</v>
      </c>
      <c r="O3036">
        <f t="shared" si="426"/>
        <v>117.6</v>
      </c>
      <c r="P3036">
        <f t="shared" si="427"/>
        <v>127.9</v>
      </c>
      <c r="Q3036">
        <v>20000</v>
      </c>
      <c r="R3036">
        <f t="shared" si="428"/>
        <v>19.155590304925724</v>
      </c>
      <c r="S3036">
        <f t="shared" si="430"/>
        <v>0.57091142250303895</v>
      </c>
      <c r="T3036">
        <f t="shared" si="431"/>
        <v>1.4802495506572149E-2</v>
      </c>
      <c r="U3036">
        <f>IFERROR(VLOOKUP(D3036,'ZORI (2)'!$C$2:$F$106,4,FALSE), 0)</f>
        <v>50.348656833106872</v>
      </c>
    </row>
    <row r="3037" spans="1:21" x14ac:dyDescent="0.25">
      <c r="A3037">
        <v>3883</v>
      </c>
      <c r="B3037">
        <v>48316</v>
      </c>
      <c r="C3037" t="s">
        <v>327</v>
      </c>
      <c r="D3037" t="s">
        <v>235</v>
      </c>
      <c r="E3037">
        <v>218700</v>
      </c>
      <c r="F3037">
        <v>282200</v>
      </c>
      <c r="G3037">
        <f>IFERROR(VLOOKUP(D3037,'ZORI (2)'!$C$2:$E$106,2,FALSE), 0)</f>
        <v>1028</v>
      </c>
      <c r="H3037">
        <f>IFERROR(VLOOKUP(D3037,'ZORI (2)'!$C$2:$E$106,3,FALSE), 0)</f>
        <v>1171</v>
      </c>
      <c r="I3037">
        <f t="shared" si="423"/>
        <v>56440</v>
      </c>
      <c r="J3037">
        <f t="shared" si="424"/>
        <v>225760</v>
      </c>
      <c r="K3037">
        <v>2.5000000000000001E-2</v>
      </c>
      <c r="L3037">
        <v>360</v>
      </c>
      <c r="M3037" s="1">
        <f t="shared" si="425"/>
        <v>892.02494117087554</v>
      </c>
      <c r="N3037">
        <f t="shared" si="429"/>
        <v>7654.5000000000009</v>
      </c>
      <c r="O3037">
        <f t="shared" si="426"/>
        <v>112.88</v>
      </c>
      <c r="P3037">
        <f t="shared" si="427"/>
        <v>117.10000000000001</v>
      </c>
      <c r="Q3037">
        <v>20000</v>
      </c>
      <c r="R3037">
        <f t="shared" si="428"/>
        <v>20.082550526615428</v>
      </c>
      <c r="S3037">
        <f t="shared" si="430"/>
        <v>0.14550373547063278</v>
      </c>
      <c r="T3037">
        <f t="shared" si="431"/>
        <v>6.9914287610901233E-3</v>
      </c>
      <c r="U3037">
        <f>IFERROR(VLOOKUP(D3037,'ZORI (2)'!$C$2:$F$106,4,FALSE), 0)</f>
        <v>42.450160853200359</v>
      </c>
    </row>
    <row r="3038" spans="1:21" x14ac:dyDescent="0.25">
      <c r="A3038">
        <v>3884</v>
      </c>
      <c r="B3038">
        <v>33755</v>
      </c>
      <c r="C3038" t="s">
        <v>1295</v>
      </c>
      <c r="D3038" t="s">
        <v>246</v>
      </c>
      <c r="E3038">
        <v>97900</v>
      </c>
      <c r="F3038">
        <v>187800</v>
      </c>
      <c r="G3038">
        <f>IFERROR(VLOOKUP(D3038,'ZORI (2)'!$C$2:$E$106,2,FALSE), 0)</f>
        <v>1174</v>
      </c>
      <c r="H3038">
        <f>IFERROR(VLOOKUP(D3038,'ZORI (2)'!$C$2:$E$106,3,FALSE), 0)</f>
        <v>1421</v>
      </c>
      <c r="I3038">
        <f t="shared" si="423"/>
        <v>37560</v>
      </c>
      <c r="J3038">
        <f t="shared" si="424"/>
        <v>150240</v>
      </c>
      <c r="K3038">
        <v>2.5000000000000001E-2</v>
      </c>
      <c r="L3038">
        <v>360</v>
      </c>
      <c r="M3038" s="1">
        <f t="shared" si="425"/>
        <v>593.62963838373651</v>
      </c>
      <c r="N3038">
        <f t="shared" si="429"/>
        <v>3426.5000000000005</v>
      </c>
      <c r="O3038">
        <f t="shared" si="426"/>
        <v>75.11999999999999</v>
      </c>
      <c r="P3038">
        <f t="shared" si="427"/>
        <v>142.1</v>
      </c>
      <c r="Q3038">
        <v>20000</v>
      </c>
      <c r="R3038">
        <f t="shared" si="428"/>
        <v>11.013370865587614</v>
      </c>
      <c r="S3038">
        <f t="shared" si="430"/>
        <v>0.54788937289050621</v>
      </c>
      <c r="T3038">
        <f t="shared" si="431"/>
        <v>0.12005614913784463</v>
      </c>
      <c r="U3038">
        <f>IFERROR(VLOOKUP(D3038,'ZORI (2)'!$C$2:$F$106,4,FALSE), 0)</f>
        <v>73.623051699156008</v>
      </c>
    </row>
    <row r="3039" spans="1:21" x14ac:dyDescent="0.25">
      <c r="A3039">
        <v>3885</v>
      </c>
      <c r="B3039">
        <v>21015</v>
      </c>
      <c r="C3039" t="s">
        <v>1210</v>
      </c>
      <c r="D3039" t="s">
        <v>211</v>
      </c>
      <c r="E3039">
        <v>298300</v>
      </c>
      <c r="F3039">
        <v>335700</v>
      </c>
      <c r="G3039">
        <f>IFERROR(VLOOKUP(D3039,'ZORI (2)'!$C$2:$E$106,2,FALSE), 0)</f>
        <v>1535</v>
      </c>
      <c r="H3039">
        <f>IFERROR(VLOOKUP(D3039,'ZORI (2)'!$C$2:$E$106,3,FALSE), 0)</f>
        <v>1616</v>
      </c>
      <c r="I3039">
        <f t="shared" si="423"/>
        <v>67140</v>
      </c>
      <c r="J3039">
        <f t="shared" si="424"/>
        <v>268560</v>
      </c>
      <c r="K3039">
        <v>2.5000000000000001E-2</v>
      </c>
      <c r="L3039">
        <v>360</v>
      </c>
      <c r="M3039" s="1">
        <f t="shared" si="425"/>
        <v>1061.1366858648578</v>
      </c>
      <c r="N3039">
        <f t="shared" si="429"/>
        <v>10440.500000000002</v>
      </c>
      <c r="O3039">
        <f t="shared" si="426"/>
        <v>134.28</v>
      </c>
      <c r="P3039">
        <f t="shared" si="427"/>
        <v>161.60000000000002</v>
      </c>
      <c r="Q3039">
        <v>20000</v>
      </c>
      <c r="R3039">
        <f t="shared" si="428"/>
        <v>17.311262376237625</v>
      </c>
      <c r="S3039">
        <f t="shared" si="430"/>
        <v>2.1170193511295385E-2</v>
      </c>
      <c r="T3039">
        <f t="shared" si="431"/>
        <v>3.1848573942762214E-2</v>
      </c>
      <c r="U3039">
        <f>IFERROR(VLOOKUP(D3039,'ZORI (2)'!$C$2:$F$106,4,FALSE), 0)</f>
        <v>21.024786958888942</v>
      </c>
    </row>
    <row r="3040" spans="1:21" x14ac:dyDescent="0.25">
      <c r="A3040">
        <v>3886</v>
      </c>
      <c r="B3040">
        <v>78757</v>
      </c>
      <c r="C3040" t="s">
        <v>199</v>
      </c>
      <c r="D3040" t="s">
        <v>199</v>
      </c>
      <c r="E3040">
        <v>317400</v>
      </c>
      <c r="F3040">
        <v>428500</v>
      </c>
      <c r="G3040">
        <f>IFERROR(VLOOKUP(D3040,'ZORI (2)'!$C$2:$E$106,2,FALSE), 0)</f>
        <v>1290</v>
      </c>
      <c r="H3040">
        <f>IFERROR(VLOOKUP(D3040,'ZORI (2)'!$C$2:$E$106,3,FALSE), 0)</f>
        <v>1474</v>
      </c>
      <c r="I3040">
        <f t="shared" si="423"/>
        <v>85700</v>
      </c>
      <c r="J3040">
        <f t="shared" si="424"/>
        <v>342800</v>
      </c>
      <c r="K3040">
        <v>2.5000000000000001E-2</v>
      </c>
      <c r="L3040">
        <v>360</v>
      </c>
      <c r="M3040" s="1">
        <f t="shared" si="425"/>
        <v>1354.4744411471304</v>
      </c>
      <c r="N3040">
        <f t="shared" si="429"/>
        <v>11109.000000000002</v>
      </c>
      <c r="O3040">
        <f t="shared" si="426"/>
        <v>171.4</v>
      </c>
      <c r="P3040">
        <f t="shared" si="427"/>
        <v>147.4</v>
      </c>
      <c r="Q3040">
        <v>20000</v>
      </c>
      <c r="R3040">
        <f t="shared" si="428"/>
        <v>24.225463591135235</v>
      </c>
      <c r="S3040">
        <f t="shared" si="430"/>
        <v>0.22952348432895564</v>
      </c>
      <c r="T3040">
        <f t="shared" si="431"/>
        <v>-2.0471824035524385E-2</v>
      </c>
      <c r="U3040">
        <f>IFERROR(VLOOKUP(D3040,'ZORI (2)'!$C$2:$F$106,4,FALSE), 0)</f>
        <v>53.175417252711803</v>
      </c>
    </row>
    <row r="3041" spans="1:21" x14ac:dyDescent="0.25">
      <c r="A3041">
        <v>3887</v>
      </c>
      <c r="B3041">
        <v>60077</v>
      </c>
      <c r="C3041" t="s">
        <v>1613</v>
      </c>
      <c r="D3041" t="s">
        <v>191</v>
      </c>
      <c r="E3041">
        <v>260200</v>
      </c>
      <c r="F3041">
        <v>304300</v>
      </c>
      <c r="G3041">
        <f>IFERROR(VLOOKUP(D3041,'ZORI (2)'!$C$2:$E$106,2,FALSE), 0)</f>
        <v>1542</v>
      </c>
      <c r="H3041">
        <f>IFERROR(VLOOKUP(D3041,'ZORI (2)'!$C$2:$E$106,3,FALSE), 0)</f>
        <v>1713</v>
      </c>
      <c r="I3041">
        <f t="shared" si="423"/>
        <v>60860</v>
      </c>
      <c r="J3041">
        <f t="shared" si="424"/>
        <v>243440</v>
      </c>
      <c r="K3041">
        <v>2.5000000000000001E-2</v>
      </c>
      <c r="L3041">
        <v>360</v>
      </c>
      <c r="M3041" s="1">
        <f t="shared" si="425"/>
        <v>961.88231608184753</v>
      </c>
      <c r="N3041">
        <f t="shared" si="429"/>
        <v>9107</v>
      </c>
      <c r="O3041">
        <f t="shared" si="426"/>
        <v>121.72</v>
      </c>
      <c r="P3041">
        <f t="shared" si="427"/>
        <v>171.3</v>
      </c>
      <c r="Q3041">
        <v>20000</v>
      </c>
      <c r="R3041">
        <f t="shared" si="428"/>
        <v>14.80346370889278</v>
      </c>
      <c r="S3041">
        <f t="shared" si="430"/>
        <v>5.182384110996277E-2</v>
      </c>
      <c r="T3041">
        <f t="shared" si="431"/>
        <v>6.1102095290693603E-2</v>
      </c>
      <c r="U3041">
        <f>IFERROR(VLOOKUP(D3041,'ZORI (2)'!$C$2:$F$106,4,FALSE), 0)</f>
        <v>52.309030710552761</v>
      </c>
    </row>
    <row r="3042" spans="1:21" x14ac:dyDescent="0.25">
      <c r="A3042">
        <v>3888</v>
      </c>
      <c r="B3042">
        <v>97201</v>
      </c>
      <c r="C3042" t="s">
        <v>239</v>
      </c>
      <c r="D3042" t="s">
        <v>239</v>
      </c>
      <c r="E3042">
        <v>663300</v>
      </c>
      <c r="F3042">
        <v>935100</v>
      </c>
      <c r="G3042">
        <f>IFERROR(VLOOKUP(D3042,'ZORI (2)'!$C$2:$E$106,2,FALSE), 0)</f>
        <v>1205</v>
      </c>
      <c r="H3042">
        <f>IFERROR(VLOOKUP(D3042,'ZORI (2)'!$C$2:$E$106,3,FALSE), 0)</f>
        <v>1553</v>
      </c>
      <c r="I3042">
        <f t="shared" si="423"/>
        <v>187020</v>
      </c>
      <c r="J3042">
        <f t="shared" si="424"/>
        <v>748080</v>
      </c>
      <c r="K3042">
        <v>2.5000000000000001E-2</v>
      </c>
      <c r="L3042">
        <v>360</v>
      </c>
      <c r="M3042" s="1">
        <f t="shared" si="425"/>
        <v>2955.8204198755693</v>
      </c>
      <c r="N3042">
        <f t="shared" si="429"/>
        <v>23215.500000000004</v>
      </c>
      <c r="O3042">
        <f t="shared" si="426"/>
        <v>374.04</v>
      </c>
      <c r="P3042">
        <f t="shared" si="427"/>
        <v>155.30000000000001</v>
      </c>
      <c r="Q3042">
        <v>20000</v>
      </c>
      <c r="R3042">
        <f t="shared" si="428"/>
        <v>50.177076625885384</v>
      </c>
      <c r="S3042">
        <f t="shared" si="430"/>
        <v>0.32353784170340211</v>
      </c>
      <c r="T3042">
        <f t="shared" si="431"/>
        <v>-0.10070525630715867</v>
      </c>
      <c r="U3042">
        <f>IFERROR(VLOOKUP(D3042,'ZORI (2)'!$C$2:$F$106,4,FALSE), 0)</f>
        <v>108.10777801188344</v>
      </c>
    </row>
    <row r="3043" spans="1:21" x14ac:dyDescent="0.25">
      <c r="A3043">
        <v>3890</v>
      </c>
      <c r="B3043">
        <v>44483</v>
      </c>
      <c r="C3043" t="s">
        <v>1553</v>
      </c>
      <c r="D3043" t="s">
        <v>398</v>
      </c>
      <c r="E3043">
        <v>53700</v>
      </c>
      <c r="F3043">
        <v>63800</v>
      </c>
      <c r="G3043">
        <f>IFERROR(VLOOKUP(D3043,'ZORI (2)'!$C$2:$E$106,2,FALSE), 0)</f>
        <v>603</v>
      </c>
      <c r="H3043">
        <f>IFERROR(VLOOKUP(D3043,'ZORI (2)'!$C$2:$E$106,3,FALSE), 0)</f>
        <v>660</v>
      </c>
      <c r="I3043">
        <f t="shared" si="423"/>
        <v>12760</v>
      </c>
      <c r="J3043">
        <f t="shared" si="424"/>
        <v>51040</v>
      </c>
      <c r="K3043">
        <v>2.5000000000000001E-2</v>
      </c>
      <c r="L3043">
        <v>360</v>
      </c>
      <c r="M3043" s="1">
        <f t="shared" si="425"/>
        <v>201.66970675656222</v>
      </c>
      <c r="N3043">
        <f t="shared" si="429"/>
        <v>1879.5000000000002</v>
      </c>
      <c r="O3043">
        <f t="shared" si="426"/>
        <v>25.52</v>
      </c>
      <c r="P3043">
        <f t="shared" si="427"/>
        <v>66</v>
      </c>
      <c r="Q3043">
        <v>20000</v>
      </c>
      <c r="R3043">
        <f t="shared" si="428"/>
        <v>8.0555555555555554</v>
      </c>
      <c r="S3043">
        <f t="shared" si="430"/>
        <v>-0.15585575453661377</v>
      </c>
      <c r="T3043">
        <f t="shared" si="431"/>
        <v>0.12707237457010792</v>
      </c>
      <c r="U3043">
        <f>IFERROR(VLOOKUP(D3043,'ZORI (2)'!$C$2:$F$106,4,FALSE), 0)</f>
        <v>16.121324661563552</v>
      </c>
    </row>
    <row r="3044" spans="1:21" x14ac:dyDescent="0.25">
      <c r="A3044">
        <v>3891</v>
      </c>
      <c r="B3044">
        <v>78244</v>
      </c>
      <c r="C3044" t="s">
        <v>204</v>
      </c>
      <c r="D3044" t="s">
        <v>204</v>
      </c>
      <c r="E3044">
        <v>112800</v>
      </c>
      <c r="F3044">
        <v>144600</v>
      </c>
      <c r="G3044">
        <f>IFERROR(VLOOKUP(D3044,'ZORI (2)'!$C$2:$E$106,2,FALSE), 0)</f>
        <v>1102</v>
      </c>
      <c r="H3044">
        <f>IFERROR(VLOOKUP(D3044,'ZORI (2)'!$C$2:$E$106,3,FALSE), 0)</f>
        <v>1262</v>
      </c>
      <c r="I3044">
        <f t="shared" si="423"/>
        <v>28920</v>
      </c>
      <c r="J3044">
        <f t="shared" si="424"/>
        <v>115680</v>
      </c>
      <c r="K3044">
        <v>2.5000000000000001E-2</v>
      </c>
      <c r="L3044">
        <v>360</v>
      </c>
      <c r="M3044" s="1">
        <f t="shared" si="425"/>
        <v>457.07585575233384</v>
      </c>
      <c r="N3044">
        <f t="shared" si="429"/>
        <v>3948.0000000000005</v>
      </c>
      <c r="O3044">
        <f t="shared" si="426"/>
        <v>57.839999999999996</v>
      </c>
      <c r="P3044">
        <f t="shared" si="427"/>
        <v>126.2</v>
      </c>
      <c r="Q3044">
        <v>20000</v>
      </c>
      <c r="R3044">
        <f t="shared" si="428"/>
        <v>9.5483359746434235</v>
      </c>
      <c r="S3044">
        <f t="shared" si="430"/>
        <v>5.7419486939479916E-2</v>
      </c>
      <c r="T3044">
        <f t="shared" si="431"/>
        <v>0.14092853391412563</v>
      </c>
      <c r="U3044">
        <f>IFERROR(VLOOKUP(D3044,'ZORI (2)'!$C$2:$F$106,4,FALSE), 0)</f>
        <v>48.381596827353945</v>
      </c>
    </row>
    <row r="3045" spans="1:21" x14ac:dyDescent="0.25">
      <c r="A3045">
        <v>3892</v>
      </c>
      <c r="B3045">
        <v>92782</v>
      </c>
      <c r="C3045" t="s">
        <v>868</v>
      </c>
      <c r="D3045" t="s">
        <v>198</v>
      </c>
      <c r="E3045">
        <v>963600</v>
      </c>
      <c r="F3045">
        <v>1101900</v>
      </c>
      <c r="G3045">
        <f>IFERROR(VLOOKUP(D3045,'ZORI (2)'!$C$2:$E$106,2,FALSE), 0)</f>
        <v>1897</v>
      </c>
      <c r="H3045">
        <f>IFERROR(VLOOKUP(D3045,'ZORI (2)'!$C$2:$E$106,3,FALSE), 0)</f>
        <v>2405</v>
      </c>
      <c r="I3045">
        <f t="shared" si="423"/>
        <v>220380</v>
      </c>
      <c r="J3045">
        <f t="shared" si="424"/>
        <v>881520</v>
      </c>
      <c r="K3045">
        <v>2.5000000000000001E-2</v>
      </c>
      <c r="L3045">
        <v>360</v>
      </c>
      <c r="M3045" s="1">
        <f t="shared" si="425"/>
        <v>3483.0697472579295</v>
      </c>
      <c r="N3045">
        <f t="shared" si="429"/>
        <v>33726</v>
      </c>
      <c r="O3045">
        <f t="shared" si="426"/>
        <v>440.76</v>
      </c>
      <c r="P3045">
        <f t="shared" si="427"/>
        <v>240.5</v>
      </c>
      <c r="Q3045">
        <v>20000</v>
      </c>
      <c r="R3045">
        <f t="shared" si="428"/>
        <v>38.180873180873178</v>
      </c>
      <c r="S3045">
        <f t="shared" si="430"/>
        <v>8.3133626782368686E-2</v>
      </c>
      <c r="T3045">
        <f t="shared" si="431"/>
        <v>-7.7021141336180751E-2</v>
      </c>
      <c r="U3045">
        <f>IFERROR(VLOOKUP(D3045,'ZORI (2)'!$C$2:$F$106,4,FALSE), 0)</f>
        <v>152.30041305369636</v>
      </c>
    </row>
    <row r="3046" spans="1:21" x14ac:dyDescent="0.25">
      <c r="A3046">
        <v>3893</v>
      </c>
      <c r="B3046">
        <v>84037</v>
      </c>
      <c r="C3046" t="s">
        <v>1782</v>
      </c>
      <c r="D3046" t="s">
        <v>310</v>
      </c>
      <c r="E3046">
        <v>275500</v>
      </c>
      <c r="F3046">
        <v>358600</v>
      </c>
      <c r="G3046">
        <f>IFERROR(VLOOKUP(D3046,'ZORI (2)'!$C$2:$E$106,2,FALSE), 0)</f>
        <v>929</v>
      </c>
      <c r="H3046">
        <f>IFERROR(VLOOKUP(D3046,'ZORI (2)'!$C$2:$E$106,3,FALSE), 0)</f>
        <v>1178</v>
      </c>
      <c r="I3046">
        <f t="shared" si="423"/>
        <v>71720</v>
      </c>
      <c r="J3046">
        <f t="shared" si="424"/>
        <v>286880</v>
      </c>
      <c r="K3046">
        <v>2.5000000000000001E-2</v>
      </c>
      <c r="L3046">
        <v>360</v>
      </c>
      <c r="M3046" s="1">
        <f t="shared" si="425"/>
        <v>1133.5228345282635</v>
      </c>
      <c r="N3046">
        <f t="shared" si="429"/>
        <v>9642.5000000000018</v>
      </c>
      <c r="O3046">
        <f t="shared" si="426"/>
        <v>143.44</v>
      </c>
      <c r="P3046">
        <f t="shared" si="427"/>
        <v>117.80000000000001</v>
      </c>
      <c r="Q3046">
        <v>20000</v>
      </c>
      <c r="R3046">
        <f t="shared" si="428"/>
        <v>25.367855121675156</v>
      </c>
      <c r="S3046">
        <f t="shared" si="430"/>
        <v>0.17518864137247353</v>
      </c>
      <c r="T3046">
        <f t="shared" si="431"/>
        <v>-2.5661896799498447E-2</v>
      </c>
      <c r="U3046">
        <f>IFERROR(VLOOKUP(D3046,'ZORI (2)'!$C$2:$F$106,4,FALSE), 0)</f>
        <v>69.27530604198644</v>
      </c>
    </row>
    <row r="3047" spans="1:21" x14ac:dyDescent="0.25">
      <c r="A3047">
        <v>3894</v>
      </c>
      <c r="B3047">
        <v>47203</v>
      </c>
      <c r="C3047" t="s">
        <v>238</v>
      </c>
      <c r="D3047" t="s">
        <v>238</v>
      </c>
      <c r="E3047">
        <v>143800</v>
      </c>
      <c r="F3047">
        <v>165900</v>
      </c>
      <c r="G3047">
        <f>IFERROR(VLOOKUP(D3047,'ZORI (2)'!$C$2:$E$106,2,FALSE), 0)</f>
        <v>1023</v>
      </c>
      <c r="H3047">
        <f>IFERROR(VLOOKUP(D3047,'ZORI (2)'!$C$2:$E$106,3,FALSE), 0)</f>
        <v>1198</v>
      </c>
      <c r="I3047">
        <f t="shared" si="423"/>
        <v>33180</v>
      </c>
      <c r="J3047">
        <f t="shared" si="424"/>
        <v>132720</v>
      </c>
      <c r="K3047">
        <v>2.5000000000000001E-2</v>
      </c>
      <c r="L3047">
        <v>360</v>
      </c>
      <c r="M3047" s="1">
        <f t="shared" si="425"/>
        <v>524.40445691087257</v>
      </c>
      <c r="N3047">
        <f t="shared" si="429"/>
        <v>5033.0000000000009</v>
      </c>
      <c r="O3047">
        <f t="shared" si="426"/>
        <v>66.36</v>
      </c>
      <c r="P3047">
        <f t="shared" si="427"/>
        <v>119.80000000000001</v>
      </c>
      <c r="Q3047">
        <v>20000</v>
      </c>
      <c r="R3047">
        <f t="shared" si="428"/>
        <v>11.540066777963272</v>
      </c>
      <c r="S3047">
        <f t="shared" si="430"/>
        <v>-1.737219619387205E-2</v>
      </c>
      <c r="T3047">
        <f t="shared" si="431"/>
        <v>0.10047972990688554</v>
      </c>
      <c r="U3047">
        <f>IFERROR(VLOOKUP(D3047,'ZORI (2)'!$C$2:$F$106,4,FALSE), 0)</f>
        <v>50.376845183201425</v>
      </c>
    </row>
    <row r="3048" spans="1:21" x14ac:dyDescent="0.25">
      <c r="A3048">
        <v>3895</v>
      </c>
      <c r="B3048">
        <v>70805</v>
      </c>
      <c r="C3048" t="s">
        <v>291</v>
      </c>
      <c r="D3048" t="s">
        <v>291</v>
      </c>
      <c r="E3048">
        <v>29300</v>
      </c>
      <c r="F3048">
        <v>28300</v>
      </c>
      <c r="G3048">
        <f>IFERROR(VLOOKUP(D3048,'ZORI (2)'!$C$2:$E$106,2,FALSE), 0)</f>
        <v>1082</v>
      </c>
      <c r="H3048">
        <f>IFERROR(VLOOKUP(D3048,'ZORI (2)'!$C$2:$E$106,3,FALSE), 0)</f>
        <v>1187</v>
      </c>
      <c r="I3048">
        <f t="shared" si="423"/>
        <v>5660</v>
      </c>
      <c r="J3048">
        <f t="shared" si="424"/>
        <v>22640</v>
      </c>
      <c r="K3048">
        <v>2.5000000000000001E-2</v>
      </c>
      <c r="L3048">
        <v>360</v>
      </c>
      <c r="M3048" s="1">
        <f t="shared" si="425"/>
        <v>89.455371492330897</v>
      </c>
      <c r="N3048">
        <f t="shared" si="429"/>
        <v>1025.5</v>
      </c>
      <c r="O3048">
        <f t="shared" si="426"/>
        <v>11.319999999999999</v>
      </c>
      <c r="P3048">
        <f t="shared" si="427"/>
        <v>118.7</v>
      </c>
      <c r="Q3048">
        <v>20000</v>
      </c>
      <c r="R3048">
        <f t="shared" si="428"/>
        <v>1.9868014602639708</v>
      </c>
      <c r="S3048">
        <f t="shared" si="430"/>
        <v>-0.43766082800965711</v>
      </c>
      <c r="T3048">
        <f t="shared" si="431"/>
        <v>0.43507880842000451</v>
      </c>
      <c r="U3048">
        <f>IFERROR(VLOOKUP(D3048,'ZORI (2)'!$C$2:$F$106,4,FALSE), 0)</f>
        <v>35.646363984369039</v>
      </c>
    </row>
    <row r="3049" spans="1:21" x14ac:dyDescent="0.25">
      <c r="A3049">
        <v>3896</v>
      </c>
      <c r="B3049">
        <v>93004</v>
      </c>
      <c r="C3049" t="s">
        <v>262</v>
      </c>
      <c r="D3049" t="s">
        <v>262</v>
      </c>
      <c r="E3049">
        <v>461800</v>
      </c>
      <c r="F3049">
        <v>585000</v>
      </c>
      <c r="G3049">
        <f>IFERROR(VLOOKUP(D3049,'ZORI (2)'!$C$2:$E$106,2,FALSE), 0)</f>
        <v>2067</v>
      </c>
      <c r="H3049">
        <f>IFERROR(VLOOKUP(D3049,'ZORI (2)'!$C$2:$E$106,3,FALSE), 0)</f>
        <v>2509</v>
      </c>
      <c r="I3049">
        <f t="shared" si="423"/>
        <v>117000</v>
      </c>
      <c r="J3049">
        <f t="shared" si="424"/>
        <v>468000</v>
      </c>
      <c r="K3049">
        <v>2.5000000000000001E-2</v>
      </c>
      <c r="L3049">
        <v>360</v>
      </c>
      <c r="M3049" s="1">
        <f t="shared" si="425"/>
        <v>1849.1658064669107</v>
      </c>
      <c r="N3049">
        <f t="shared" si="429"/>
        <v>16163.000000000002</v>
      </c>
      <c r="O3049">
        <f t="shared" si="426"/>
        <v>234</v>
      </c>
      <c r="P3049">
        <f t="shared" si="427"/>
        <v>250.9</v>
      </c>
      <c r="Q3049">
        <v>20000</v>
      </c>
      <c r="R3049">
        <f t="shared" si="428"/>
        <v>19.430051813471504</v>
      </c>
      <c r="S3049">
        <f t="shared" si="430"/>
        <v>0.17478607848374278</v>
      </c>
      <c r="T3049">
        <f t="shared" si="431"/>
        <v>1.3705727378002975E-2</v>
      </c>
      <c r="U3049">
        <f>IFERROR(VLOOKUP(D3049,'ZORI (2)'!$C$2:$F$106,4,FALSE), 0)</f>
        <v>130.63722032151989</v>
      </c>
    </row>
    <row r="3050" spans="1:21" x14ac:dyDescent="0.25">
      <c r="A3050">
        <v>3897</v>
      </c>
      <c r="B3050">
        <v>68046</v>
      </c>
      <c r="C3050" t="s">
        <v>1783</v>
      </c>
      <c r="D3050" t="s">
        <v>403</v>
      </c>
      <c r="E3050">
        <v>182500</v>
      </c>
      <c r="F3050">
        <v>229100</v>
      </c>
      <c r="G3050">
        <f>IFERROR(VLOOKUP(D3050,'ZORI (2)'!$C$2:$E$106,2,FALSE), 0)</f>
        <v>977</v>
      </c>
      <c r="H3050">
        <f>IFERROR(VLOOKUP(D3050,'ZORI (2)'!$C$2:$E$106,3,FALSE), 0)</f>
        <v>1115</v>
      </c>
      <c r="I3050">
        <f t="shared" si="423"/>
        <v>45820</v>
      </c>
      <c r="J3050">
        <f t="shared" si="424"/>
        <v>183280</v>
      </c>
      <c r="K3050">
        <v>2.5000000000000001E-2</v>
      </c>
      <c r="L3050">
        <v>360</v>
      </c>
      <c r="M3050" s="1">
        <f t="shared" si="425"/>
        <v>724.17758335310975</v>
      </c>
      <c r="N3050">
        <f t="shared" si="429"/>
        <v>6387.5000000000009</v>
      </c>
      <c r="O3050">
        <f t="shared" si="426"/>
        <v>91.64</v>
      </c>
      <c r="P3050">
        <f t="shared" si="427"/>
        <v>111.5</v>
      </c>
      <c r="Q3050">
        <v>20000</v>
      </c>
      <c r="R3050">
        <f t="shared" si="428"/>
        <v>17.122571001494769</v>
      </c>
      <c r="S3050">
        <f t="shared" si="430"/>
        <v>9.6762611453533598E-2</v>
      </c>
      <c r="T3050">
        <f t="shared" si="431"/>
        <v>3.1190513447532212E-2</v>
      </c>
      <c r="U3050">
        <f>IFERROR(VLOOKUP(D3050,'ZORI (2)'!$C$2:$F$106,4,FALSE), 0)</f>
        <v>41.38767480603785</v>
      </c>
    </row>
    <row r="3051" spans="1:21" x14ac:dyDescent="0.25">
      <c r="A3051">
        <v>3898</v>
      </c>
      <c r="B3051">
        <v>98373</v>
      </c>
      <c r="C3051" t="s">
        <v>1784</v>
      </c>
      <c r="D3051" t="s">
        <v>216</v>
      </c>
      <c r="E3051">
        <v>229900</v>
      </c>
      <c r="F3051">
        <v>335400</v>
      </c>
      <c r="G3051">
        <f>IFERROR(VLOOKUP(D3051,'ZORI (2)'!$C$2:$E$106,2,FALSE), 0)</f>
        <v>1404</v>
      </c>
      <c r="H3051">
        <f>IFERROR(VLOOKUP(D3051,'ZORI (2)'!$C$2:$E$106,3,FALSE), 0)</f>
        <v>1823</v>
      </c>
      <c r="I3051">
        <f t="shared" si="423"/>
        <v>67080</v>
      </c>
      <c r="J3051">
        <f t="shared" si="424"/>
        <v>268320</v>
      </c>
      <c r="K3051">
        <v>2.5000000000000001E-2</v>
      </c>
      <c r="L3051">
        <v>360</v>
      </c>
      <c r="M3051" s="1">
        <f t="shared" si="425"/>
        <v>1060.1883957076955</v>
      </c>
      <c r="N3051">
        <f t="shared" si="429"/>
        <v>8046.5000000000009</v>
      </c>
      <c r="O3051">
        <f t="shared" si="426"/>
        <v>134.16</v>
      </c>
      <c r="P3051">
        <f t="shared" si="427"/>
        <v>182.3</v>
      </c>
      <c r="Q3051">
        <v>20000</v>
      </c>
      <c r="R3051">
        <f t="shared" si="428"/>
        <v>15.331870543060889</v>
      </c>
      <c r="S3051">
        <f t="shared" si="430"/>
        <v>0.30026962955496583</v>
      </c>
      <c r="T3051">
        <f t="shared" si="431"/>
        <v>5.6306279023275882E-2</v>
      </c>
      <c r="U3051">
        <f>IFERROR(VLOOKUP(D3051,'ZORI (2)'!$C$2:$F$106,4,FALSE), 0)</f>
        <v>131.98328847007167</v>
      </c>
    </row>
    <row r="3052" spans="1:21" x14ac:dyDescent="0.25">
      <c r="A3052">
        <v>3899</v>
      </c>
      <c r="B3052">
        <v>75766</v>
      </c>
      <c r="C3052" t="s">
        <v>225</v>
      </c>
      <c r="D3052" t="s">
        <v>225</v>
      </c>
      <c r="E3052">
        <v>72900</v>
      </c>
      <c r="F3052">
        <v>81700</v>
      </c>
      <c r="G3052">
        <f>IFERROR(VLOOKUP(D3052,'ZORI (2)'!$C$2:$E$106,2,FALSE), 0)</f>
        <v>1113</v>
      </c>
      <c r="H3052">
        <f>IFERROR(VLOOKUP(D3052,'ZORI (2)'!$C$2:$E$106,3,FALSE), 0)</f>
        <v>1279</v>
      </c>
      <c r="I3052">
        <f t="shared" si="423"/>
        <v>16340</v>
      </c>
      <c r="J3052">
        <f t="shared" si="424"/>
        <v>65360</v>
      </c>
      <c r="K3052">
        <v>2.5000000000000001E-2</v>
      </c>
      <c r="L3052">
        <v>360</v>
      </c>
      <c r="M3052" s="1">
        <f t="shared" si="425"/>
        <v>258.25101946725914</v>
      </c>
      <c r="N3052">
        <f t="shared" si="429"/>
        <v>2551.5000000000005</v>
      </c>
      <c r="O3052">
        <f t="shared" si="426"/>
        <v>32.68</v>
      </c>
      <c r="P3052">
        <f t="shared" si="427"/>
        <v>127.9</v>
      </c>
      <c r="Q3052">
        <v>20000</v>
      </c>
      <c r="R3052">
        <f t="shared" si="428"/>
        <v>5.3231691425592915</v>
      </c>
      <c r="S3052">
        <f t="shared" si="430"/>
        <v>-0.14406792978633129</v>
      </c>
      <c r="T3052">
        <f t="shared" si="431"/>
        <v>0.26540575103539049</v>
      </c>
      <c r="U3052">
        <f>IFERROR(VLOOKUP(D3052,'ZORI (2)'!$C$2:$F$106,4,FALSE), 0)</f>
        <v>50.348656833106872</v>
      </c>
    </row>
    <row r="3053" spans="1:21" x14ac:dyDescent="0.25">
      <c r="A3053">
        <v>3901</v>
      </c>
      <c r="B3053">
        <v>60510</v>
      </c>
      <c r="C3053" t="s">
        <v>1390</v>
      </c>
      <c r="D3053" t="s">
        <v>191</v>
      </c>
      <c r="E3053">
        <v>255400</v>
      </c>
      <c r="F3053">
        <v>294300</v>
      </c>
      <c r="G3053">
        <f>IFERROR(VLOOKUP(D3053,'ZORI (2)'!$C$2:$E$106,2,FALSE), 0)</f>
        <v>1542</v>
      </c>
      <c r="H3053">
        <f>IFERROR(VLOOKUP(D3053,'ZORI (2)'!$C$2:$E$106,3,FALSE), 0)</f>
        <v>1713</v>
      </c>
      <c r="I3053">
        <f t="shared" si="423"/>
        <v>58860</v>
      </c>
      <c r="J3053">
        <f t="shared" si="424"/>
        <v>235440</v>
      </c>
      <c r="K3053">
        <v>2.5000000000000001E-2</v>
      </c>
      <c r="L3053">
        <v>360</v>
      </c>
      <c r="M3053" s="1">
        <f t="shared" si="425"/>
        <v>930.27264417643039</v>
      </c>
      <c r="N3053">
        <f t="shared" si="429"/>
        <v>8939</v>
      </c>
      <c r="O3053">
        <f t="shared" si="426"/>
        <v>117.72</v>
      </c>
      <c r="P3053">
        <f t="shared" si="427"/>
        <v>171.3</v>
      </c>
      <c r="Q3053">
        <v>20000</v>
      </c>
      <c r="R3053">
        <f t="shared" si="428"/>
        <v>14.316987740805605</v>
      </c>
      <c r="S3053">
        <f t="shared" si="430"/>
        <v>3.5032127144007684E-2</v>
      </c>
      <c r="T3053">
        <f t="shared" si="431"/>
        <v>6.7477855896796515E-2</v>
      </c>
      <c r="U3053">
        <f>IFERROR(VLOOKUP(D3053,'ZORI (2)'!$C$2:$F$106,4,FALSE), 0)</f>
        <v>52.309030710552761</v>
      </c>
    </row>
    <row r="3054" spans="1:21" x14ac:dyDescent="0.25">
      <c r="A3054">
        <v>3903</v>
      </c>
      <c r="B3054">
        <v>8055</v>
      </c>
      <c r="C3054" t="s">
        <v>266</v>
      </c>
      <c r="D3054" t="s">
        <v>254</v>
      </c>
      <c r="E3054">
        <v>320400</v>
      </c>
      <c r="F3054">
        <v>339400</v>
      </c>
      <c r="G3054">
        <f>IFERROR(VLOOKUP(D3054,'ZORI (2)'!$C$2:$E$106,2,FALSE), 0)</f>
        <v>1372</v>
      </c>
      <c r="H3054">
        <f>IFERROR(VLOOKUP(D3054,'ZORI (2)'!$C$2:$E$106,3,FALSE), 0)</f>
        <v>1516</v>
      </c>
      <c r="I3054">
        <f t="shared" si="423"/>
        <v>67880</v>
      </c>
      <c r="J3054">
        <f t="shared" si="424"/>
        <v>271520</v>
      </c>
      <c r="K3054">
        <v>2.5000000000000001E-2</v>
      </c>
      <c r="L3054">
        <v>360</v>
      </c>
      <c r="M3054" s="1">
        <f t="shared" si="425"/>
        <v>1072.8322644698624</v>
      </c>
      <c r="N3054">
        <f t="shared" si="429"/>
        <v>11214.000000000002</v>
      </c>
      <c r="O3054">
        <f t="shared" si="426"/>
        <v>135.76</v>
      </c>
      <c r="P3054">
        <f t="shared" si="427"/>
        <v>151.6</v>
      </c>
      <c r="Q3054">
        <v>20000</v>
      </c>
      <c r="R3054">
        <f t="shared" si="428"/>
        <v>18.656552330694812</v>
      </c>
      <c r="S3054">
        <f t="shared" si="430"/>
        <v>-3.47369558663762E-2</v>
      </c>
      <c r="T3054">
        <f t="shared" si="431"/>
        <v>1.8867871176475405E-2</v>
      </c>
      <c r="U3054">
        <f>IFERROR(VLOOKUP(D3054,'ZORI (2)'!$C$2:$F$106,4,FALSE), 0)</f>
        <v>44.044485087995604</v>
      </c>
    </row>
    <row r="3055" spans="1:21" x14ac:dyDescent="0.25">
      <c r="A3055">
        <v>3905</v>
      </c>
      <c r="B3055">
        <v>55318</v>
      </c>
      <c r="C3055" t="s">
        <v>1785</v>
      </c>
      <c r="D3055" t="s">
        <v>307</v>
      </c>
      <c r="E3055">
        <v>245300</v>
      </c>
      <c r="F3055">
        <v>293900</v>
      </c>
      <c r="G3055">
        <f>IFERROR(VLOOKUP(D3055,'ZORI (2)'!$C$2:$E$106,2,FALSE), 0)</f>
        <v>1268</v>
      </c>
      <c r="H3055">
        <f>IFERROR(VLOOKUP(D3055,'ZORI (2)'!$C$2:$E$106,3,FALSE), 0)</f>
        <v>1485</v>
      </c>
      <c r="I3055">
        <f t="shared" si="423"/>
        <v>58780</v>
      </c>
      <c r="J3055">
        <f t="shared" si="424"/>
        <v>235120</v>
      </c>
      <c r="K3055">
        <v>2.5000000000000001E-2</v>
      </c>
      <c r="L3055">
        <v>360</v>
      </c>
      <c r="M3055" s="1">
        <f t="shared" si="425"/>
        <v>929.00825730021359</v>
      </c>
      <c r="N3055">
        <f t="shared" si="429"/>
        <v>8585.5</v>
      </c>
      <c r="O3055">
        <f t="shared" si="426"/>
        <v>117.56</v>
      </c>
      <c r="P3055">
        <f t="shared" si="427"/>
        <v>148.5</v>
      </c>
      <c r="Q3055">
        <v>20000</v>
      </c>
      <c r="R3055">
        <f t="shared" si="428"/>
        <v>16.49270482603816</v>
      </c>
      <c r="S3055">
        <f t="shared" si="430"/>
        <v>7.3076157737448674E-2</v>
      </c>
      <c r="T3055">
        <f t="shared" si="431"/>
        <v>3.9823281643182218E-2</v>
      </c>
      <c r="U3055">
        <f>IFERROR(VLOOKUP(D3055,'ZORI (2)'!$C$2:$F$106,4,FALSE), 0)</f>
        <v>66.493977017409904</v>
      </c>
    </row>
    <row r="3056" spans="1:21" x14ac:dyDescent="0.25">
      <c r="A3056">
        <v>3906</v>
      </c>
      <c r="B3056">
        <v>76033</v>
      </c>
      <c r="C3056" t="s">
        <v>1786</v>
      </c>
      <c r="D3056" t="s">
        <v>192</v>
      </c>
      <c r="E3056">
        <v>98700</v>
      </c>
      <c r="F3056">
        <v>141100</v>
      </c>
      <c r="G3056">
        <f>IFERROR(VLOOKUP(D3056,'ZORI (2)'!$C$2:$E$106,2,FALSE), 0)</f>
        <v>1240</v>
      </c>
      <c r="H3056">
        <f>IFERROR(VLOOKUP(D3056,'ZORI (2)'!$C$2:$E$106,3,FALSE), 0)</f>
        <v>1481</v>
      </c>
      <c r="I3056">
        <f t="shared" si="423"/>
        <v>28220</v>
      </c>
      <c r="J3056">
        <f t="shared" si="424"/>
        <v>112880</v>
      </c>
      <c r="K3056">
        <v>2.5000000000000001E-2</v>
      </c>
      <c r="L3056">
        <v>360</v>
      </c>
      <c r="M3056" s="1">
        <f t="shared" si="425"/>
        <v>446.01247058543777</v>
      </c>
      <c r="N3056">
        <f t="shared" si="429"/>
        <v>3454.5000000000005</v>
      </c>
      <c r="O3056">
        <f t="shared" si="426"/>
        <v>56.44</v>
      </c>
      <c r="P3056">
        <f t="shared" si="427"/>
        <v>148.1</v>
      </c>
      <c r="Q3056">
        <v>20000</v>
      </c>
      <c r="R3056">
        <f t="shared" si="428"/>
        <v>7.9394553229799687</v>
      </c>
      <c r="S3056">
        <f t="shared" si="430"/>
        <v>0.15509457285650549</v>
      </c>
      <c r="T3056">
        <f t="shared" si="431"/>
        <v>0.1928488974827961</v>
      </c>
      <c r="U3056">
        <f>IFERROR(VLOOKUP(D3056,'ZORI (2)'!$C$2:$F$106,4,FALSE), 0)</f>
        <v>73.617039721894315</v>
      </c>
    </row>
    <row r="3057" spans="1:21" x14ac:dyDescent="0.25">
      <c r="A3057">
        <v>3908</v>
      </c>
      <c r="B3057">
        <v>21771</v>
      </c>
      <c r="C3057" t="s">
        <v>385</v>
      </c>
      <c r="D3057" t="s">
        <v>203</v>
      </c>
      <c r="E3057">
        <v>366200</v>
      </c>
      <c r="F3057">
        <v>409000</v>
      </c>
      <c r="G3057">
        <f>IFERROR(VLOOKUP(D3057,'ZORI (2)'!$C$2:$E$106,2,FALSE), 0)</f>
        <v>1905</v>
      </c>
      <c r="H3057">
        <f>IFERROR(VLOOKUP(D3057,'ZORI (2)'!$C$2:$E$106,3,FALSE), 0)</f>
        <v>2043</v>
      </c>
      <c r="I3057">
        <f t="shared" si="423"/>
        <v>81800</v>
      </c>
      <c r="J3057">
        <f t="shared" si="424"/>
        <v>327200</v>
      </c>
      <c r="K3057">
        <v>2.5000000000000001E-2</v>
      </c>
      <c r="L3057">
        <v>360</v>
      </c>
      <c r="M3057" s="1">
        <f t="shared" si="425"/>
        <v>1292.8355809315665</v>
      </c>
      <c r="N3057">
        <f t="shared" si="429"/>
        <v>12817.000000000002</v>
      </c>
      <c r="O3057">
        <f t="shared" si="426"/>
        <v>163.6</v>
      </c>
      <c r="P3057">
        <f t="shared" si="427"/>
        <v>204.3</v>
      </c>
      <c r="Q3057">
        <v>20000</v>
      </c>
      <c r="R3057">
        <f t="shared" si="428"/>
        <v>16.682982542013377</v>
      </c>
      <c r="S3057">
        <f t="shared" si="430"/>
        <v>2.5018984153557366E-2</v>
      </c>
      <c r="T3057">
        <f t="shared" si="431"/>
        <v>4.002175095161456E-2</v>
      </c>
      <c r="U3057">
        <f>IFERROR(VLOOKUP(D3057,'ZORI (2)'!$C$2:$F$106,4,FALSE), 0)</f>
        <v>40.400261415601996</v>
      </c>
    </row>
    <row r="3058" spans="1:21" x14ac:dyDescent="0.25">
      <c r="A3058">
        <v>3910</v>
      </c>
      <c r="B3058">
        <v>28081</v>
      </c>
      <c r="C3058" t="s">
        <v>1787</v>
      </c>
      <c r="D3058" t="s">
        <v>200</v>
      </c>
      <c r="E3058">
        <v>91000</v>
      </c>
      <c r="F3058">
        <v>127500</v>
      </c>
      <c r="G3058">
        <f>IFERROR(VLOOKUP(D3058,'ZORI (2)'!$C$2:$E$106,2,FALSE), 0)</f>
        <v>1146</v>
      </c>
      <c r="H3058">
        <f>IFERROR(VLOOKUP(D3058,'ZORI (2)'!$C$2:$E$106,3,FALSE), 0)</f>
        <v>1375</v>
      </c>
      <c r="I3058">
        <f t="shared" si="423"/>
        <v>25500</v>
      </c>
      <c r="J3058">
        <f t="shared" si="424"/>
        <v>102000</v>
      </c>
      <c r="K3058">
        <v>2.5000000000000001E-2</v>
      </c>
      <c r="L3058">
        <v>360</v>
      </c>
      <c r="M3058" s="1">
        <f t="shared" si="425"/>
        <v>403.02331679407024</v>
      </c>
      <c r="N3058">
        <f t="shared" si="429"/>
        <v>3185.0000000000005</v>
      </c>
      <c r="O3058">
        <f t="shared" si="426"/>
        <v>51</v>
      </c>
      <c r="P3058">
        <f t="shared" si="427"/>
        <v>137.5</v>
      </c>
      <c r="Q3058">
        <v>20000</v>
      </c>
      <c r="R3058">
        <f t="shared" si="428"/>
        <v>7.7272727272727275</v>
      </c>
      <c r="S3058">
        <f t="shared" si="430"/>
        <v>0.11660901169155317</v>
      </c>
      <c r="T3058">
        <f t="shared" si="431"/>
        <v>0.19311328332075911</v>
      </c>
      <c r="U3058">
        <f>IFERROR(VLOOKUP(D3058,'ZORI (2)'!$C$2:$F$106,4,FALSE), 0)</f>
        <v>70.566747242072395</v>
      </c>
    </row>
    <row r="3059" spans="1:21" x14ac:dyDescent="0.25">
      <c r="A3059">
        <v>3911</v>
      </c>
      <c r="B3059">
        <v>91101</v>
      </c>
      <c r="C3059" t="s">
        <v>613</v>
      </c>
      <c r="D3059" t="s">
        <v>198</v>
      </c>
      <c r="E3059">
        <v>554900</v>
      </c>
      <c r="F3059">
        <v>780300</v>
      </c>
      <c r="G3059">
        <f>IFERROR(VLOOKUP(D3059,'ZORI (2)'!$C$2:$E$106,2,FALSE), 0)</f>
        <v>1897</v>
      </c>
      <c r="H3059">
        <f>IFERROR(VLOOKUP(D3059,'ZORI (2)'!$C$2:$E$106,3,FALSE), 0)</f>
        <v>2405</v>
      </c>
      <c r="I3059">
        <f t="shared" si="423"/>
        <v>156060</v>
      </c>
      <c r="J3059">
        <f t="shared" si="424"/>
        <v>624240</v>
      </c>
      <c r="K3059">
        <v>2.5000000000000001E-2</v>
      </c>
      <c r="L3059">
        <v>360</v>
      </c>
      <c r="M3059" s="1">
        <f t="shared" si="425"/>
        <v>2466.50269877971</v>
      </c>
      <c r="N3059">
        <f t="shared" si="429"/>
        <v>19421.500000000004</v>
      </c>
      <c r="O3059">
        <f t="shared" si="426"/>
        <v>312.12</v>
      </c>
      <c r="P3059">
        <f t="shared" si="427"/>
        <v>240.5</v>
      </c>
      <c r="Q3059">
        <v>20000</v>
      </c>
      <c r="R3059">
        <f t="shared" si="428"/>
        <v>27.037422037422036</v>
      </c>
      <c r="S3059">
        <f t="shared" si="430"/>
        <v>0.31292574810098572</v>
      </c>
      <c r="T3059">
        <f t="shared" si="431"/>
        <v>-3.769907835450681E-2</v>
      </c>
      <c r="U3059">
        <f>IFERROR(VLOOKUP(D3059,'ZORI (2)'!$C$2:$F$106,4,FALSE), 0)</f>
        <v>152.30041305369636</v>
      </c>
    </row>
    <row r="3060" spans="1:21" x14ac:dyDescent="0.25">
      <c r="A3060">
        <v>3912</v>
      </c>
      <c r="B3060">
        <v>98665</v>
      </c>
      <c r="C3060" t="s">
        <v>1788</v>
      </c>
      <c r="D3060" t="s">
        <v>239</v>
      </c>
      <c r="E3060">
        <v>220100</v>
      </c>
      <c r="F3060">
        <v>319900</v>
      </c>
      <c r="G3060">
        <f>IFERROR(VLOOKUP(D3060,'ZORI (2)'!$C$2:$E$106,2,FALSE), 0)</f>
        <v>1205</v>
      </c>
      <c r="H3060">
        <f>IFERROR(VLOOKUP(D3060,'ZORI (2)'!$C$2:$E$106,3,FALSE), 0)</f>
        <v>1553</v>
      </c>
      <c r="I3060">
        <f t="shared" si="423"/>
        <v>63980</v>
      </c>
      <c r="J3060">
        <f t="shared" si="424"/>
        <v>255920</v>
      </c>
      <c r="K3060">
        <v>2.5000000000000001E-2</v>
      </c>
      <c r="L3060">
        <v>360</v>
      </c>
      <c r="M3060" s="1">
        <f t="shared" si="425"/>
        <v>1011.1934042542987</v>
      </c>
      <c r="N3060">
        <f t="shared" si="429"/>
        <v>7703.5000000000009</v>
      </c>
      <c r="O3060">
        <f t="shared" si="426"/>
        <v>127.96</v>
      </c>
      <c r="P3060">
        <f t="shared" si="427"/>
        <v>155.30000000000001</v>
      </c>
      <c r="Q3060">
        <v>20000</v>
      </c>
      <c r="R3060">
        <f t="shared" si="428"/>
        <v>17.165700794161836</v>
      </c>
      <c r="S3060">
        <f t="shared" si="430"/>
        <v>0.29094221833024958</v>
      </c>
      <c r="T3060">
        <f t="shared" si="431"/>
        <v>3.3839885573177464E-2</v>
      </c>
      <c r="U3060">
        <f>IFERROR(VLOOKUP(D3060,'ZORI (2)'!$C$2:$F$106,4,FALSE), 0)</f>
        <v>108.10777801188344</v>
      </c>
    </row>
    <row r="3061" spans="1:21" x14ac:dyDescent="0.25">
      <c r="A3061">
        <v>3913</v>
      </c>
      <c r="B3061">
        <v>20708</v>
      </c>
      <c r="C3061" t="s">
        <v>380</v>
      </c>
      <c r="D3061" t="s">
        <v>203</v>
      </c>
      <c r="E3061">
        <v>303600</v>
      </c>
      <c r="F3061">
        <v>362300</v>
      </c>
      <c r="G3061">
        <f>IFERROR(VLOOKUP(D3061,'ZORI (2)'!$C$2:$E$106,2,FALSE), 0)</f>
        <v>1905</v>
      </c>
      <c r="H3061">
        <f>IFERROR(VLOOKUP(D3061,'ZORI (2)'!$C$2:$E$106,3,FALSE), 0)</f>
        <v>2043</v>
      </c>
      <c r="I3061">
        <f t="shared" si="423"/>
        <v>72460</v>
      </c>
      <c r="J3061">
        <f t="shared" si="424"/>
        <v>289840</v>
      </c>
      <c r="K3061">
        <v>2.5000000000000001E-2</v>
      </c>
      <c r="L3061">
        <v>360</v>
      </c>
      <c r="M3061" s="1">
        <f t="shared" si="425"/>
        <v>1145.2184131332679</v>
      </c>
      <c r="N3061">
        <f t="shared" si="429"/>
        <v>10626.000000000002</v>
      </c>
      <c r="O3061">
        <f t="shared" si="426"/>
        <v>144.92000000000002</v>
      </c>
      <c r="P3061">
        <f t="shared" si="427"/>
        <v>204.3</v>
      </c>
      <c r="Q3061">
        <v>20000</v>
      </c>
      <c r="R3061">
        <f t="shared" si="428"/>
        <v>14.778104095284712</v>
      </c>
      <c r="S3061">
        <f t="shared" si="430"/>
        <v>8.399705588434174E-2</v>
      </c>
      <c r="T3061">
        <f t="shared" si="431"/>
        <v>6.3856770486785661E-2</v>
      </c>
      <c r="U3061">
        <f>IFERROR(VLOOKUP(D3061,'ZORI (2)'!$C$2:$F$106,4,FALSE), 0)</f>
        <v>40.400261415601996</v>
      </c>
    </row>
    <row r="3062" spans="1:21" x14ac:dyDescent="0.25">
      <c r="A3062">
        <v>3915</v>
      </c>
      <c r="B3062">
        <v>29169</v>
      </c>
      <c r="C3062" t="s">
        <v>1789</v>
      </c>
      <c r="D3062" t="s">
        <v>247</v>
      </c>
      <c r="E3062">
        <v>103300</v>
      </c>
      <c r="F3062">
        <v>127100</v>
      </c>
      <c r="G3062">
        <f>IFERROR(VLOOKUP(D3062,'ZORI (2)'!$C$2:$E$106,2,FALSE), 0)</f>
        <v>981</v>
      </c>
      <c r="H3062">
        <f>IFERROR(VLOOKUP(D3062,'ZORI (2)'!$C$2:$E$106,3,FALSE), 0)</f>
        <v>1078</v>
      </c>
      <c r="I3062">
        <f t="shared" si="423"/>
        <v>25420</v>
      </c>
      <c r="J3062">
        <f t="shared" si="424"/>
        <v>101680</v>
      </c>
      <c r="K3062">
        <v>2.5000000000000001E-2</v>
      </c>
      <c r="L3062">
        <v>360</v>
      </c>
      <c r="M3062" s="1">
        <f t="shared" si="425"/>
        <v>401.75892991785355</v>
      </c>
      <c r="N3062">
        <f t="shared" si="429"/>
        <v>3615.5000000000005</v>
      </c>
      <c r="O3062">
        <f t="shared" si="426"/>
        <v>50.839999999999996</v>
      </c>
      <c r="P3062">
        <f t="shared" si="427"/>
        <v>107.80000000000001</v>
      </c>
      <c r="Q3062">
        <v>20000</v>
      </c>
      <c r="R3062">
        <f t="shared" si="428"/>
        <v>9.8252937538651821</v>
      </c>
      <c r="S3062">
        <f t="shared" si="430"/>
        <v>1.4537231465029882E-3</v>
      </c>
      <c r="T3062">
        <f t="shared" si="431"/>
        <v>0.12666767629545445</v>
      </c>
      <c r="U3062">
        <f>IFERROR(VLOOKUP(D3062,'ZORI (2)'!$C$2:$F$106,4,FALSE), 0)</f>
        <v>28.147660938815694</v>
      </c>
    </row>
    <row r="3063" spans="1:21" x14ac:dyDescent="0.25">
      <c r="A3063">
        <v>3916</v>
      </c>
      <c r="B3063">
        <v>94124</v>
      </c>
      <c r="C3063" t="s">
        <v>196</v>
      </c>
      <c r="D3063" t="s">
        <v>196</v>
      </c>
      <c r="E3063">
        <v>578300</v>
      </c>
      <c r="F3063">
        <v>888200</v>
      </c>
      <c r="G3063">
        <f>IFERROR(VLOOKUP(D3063,'ZORI (2)'!$C$2:$E$106,2,FALSE), 0)</f>
        <v>2290</v>
      </c>
      <c r="H3063">
        <f>IFERROR(VLOOKUP(D3063,'ZORI (2)'!$C$2:$E$106,3,FALSE), 0)</f>
        <v>3055</v>
      </c>
      <c r="I3063">
        <f t="shared" si="423"/>
        <v>177640</v>
      </c>
      <c r="J3063">
        <f t="shared" si="424"/>
        <v>710560</v>
      </c>
      <c r="K3063">
        <v>2.5000000000000001E-2</v>
      </c>
      <c r="L3063">
        <v>360</v>
      </c>
      <c r="M3063" s="1">
        <f t="shared" si="425"/>
        <v>2807.5710586391624</v>
      </c>
      <c r="N3063">
        <f t="shared" si="429"/>
        <v>20240.500000000004</v>
      </c>
      <c r="O3063">
        <f t="shared" si="426"/>
        <v>355.28</v>
      </c>
      <c r="P3063">
        <f t="shared" si="427"/>
        <v>305.5</v>
      </c>
      <c r="Q3063">
        <v>20000</v>
      </c>
      <c r="R3063">
        <f t="shared" si="428"/>
        <v>24.228041462084015</v>
      </c>
      <c r="S3063">
        <f t="shared" si="430"/>
        <v>0.43596094354371301</v>
      </c>
      <c r="T3063">
        <f t="shared" si="431"/>
        <v>-2.27657486726437E-2</v>
      </c>
      <c r="U3063">
        <f>IFERROR(VLOOKUP(D3063,'ZORI (2)'!$C$2:$F$106,4,FALSE), 0)</f>
        <v>214.07169073819685</v>
      </c>
    </row>
    <row r="3064" spans="1:21" x14ac:dyDescent="0.25">
      <c r="A3064">
        <v>3918</v>
      </c>
      <c r="B3064">
        <v>92081</v>
      </c>
      <c r="C3064" t="s">
        <v>1191</v>
      </c>
      <c r="D3064" t="s">
        <v>226</v>
      </c>
      <c r="E3064">
        <v>447200</v>
      </c>
      <c r="F3064">
        <v>582200</v>
      </c>
      <c r="G3064">
        <f>IFERROR(VLOOKUP(D3064,'ZORI (2)'!$C$2:$E$106,2,FALSE), 0)</f>
        <v>1757</v>
      </c>
      <c r="H3064">
        <f>IFERROR(VLOOKUP(D3064,'ZORI (2)'!$C$2:$E$106,3,FALSE), 0)</f>
        <v>2196</v>
      </c>
      <c r="I3064">
        <f t="shared" si="423"/>
        <v>116440</v>
      </c>
      <c r="J3064">
        <f t="shared" si="424"/>
        <v>465760</v>
      </c>
      <c r="K3064">
        <v>2.5000000000000001E-2</v>
      </c>
      <c r="L3064">
        <v>360</v>
      </c>
      <c r="M3064" s="1">
        <f t="shared" si="425"/>
        <v>1840.315098333394</v>
      </c>
      <c r="N3064">
        <f t="shared" si="429"/>
        <v>15652.000000000002</v>
      </c>
      <c r="O3064">
        <f t="shared" si="426"/>
        <v>232.88</v>
      </c>
      <c r="P3064">
        <f t="shared" si="427"/>
        <v>219.60000000000002</v>
      </c>
      <c r="Q3064">
        <v>20000</v>
      </c>
      <c r="R3064">
        <f t="shared" si="428"/>
        <v>22.093199757134183</v>
      </c>
      <c r="S3064">
        <f t="shared" si="430"/>
        <v>0.2057524873045985</v>
      </c>
      <c r="T3064">
        <f t="shared" si="431"/>
        <v>-7.6370958367351855E-3</v>
      </c>
      <c r="U3064">
        <f>IFERROR(VLOOKUP(D3064,'ZORI (2)'!$C$2:$F$106,4,FALSE), 0)</f>
        <v>129.6726516989587</v>
      </c>
    </row>
    <row r="3065" spans="1:21" x14ac:dyDescent="0.25">
      <c r="A3065">
        <v>3919</v>
      </c>
      <c r="B3065">
        <v>64152</v>
      </c>
      <c r="C3065" t="s">
        <v>500</v>
      </c>
      <c r="D3065" t="s">
        <v>221</v>
      </c>
      <c r="E3065">
        <v>187100</v>
      </c>
      <c r="F3065">
        <v>228400</v>
      </c>
      <c r="G3065">
        <f>IFERROR(VLOOKUP(D3065,'ZORI (2)'!$C$2:$E$106,2,FALSE), 0)</f>
        <v>986</v>
      </c>
      <c r="H3065">
        <f>IFERROR(VLOOKUP(D3065,'ZORI (2)'!$C$2:$E$106,3,FALSE), 0)</f>
        <v>1125</v>
      </c>
      <c r="I3065">
        <f t="shared" si="423"/>
        <v>45680</v>
      </c>
      <c r="J3065">
        <f t="shared" si="424"/>
        <v>182720</v>
      </c>
      <c r="K3065">
        <v>2.5000000000000001E-2</v>
      </c>
      <c r="L3065">
        <v>360</v>
      </c>
      <c r="M3065" s="1">
        <f t="shared" si="425"/>
        <v>721.96490631973052</v>
      </c>
      <c r="N3065">
        <f t="shared" si="429"/>
        <v>6548.5000000000009</v>
      </c>
      <c r="O3065">
        <f t="shared" si="426"/>
        <v>91.359999999999985</v>
      </c>
      <c r="P3065">
        <f t="shared" si="427"/>
        <v>112.5</v>
      </c>
      <c r="Q3065">
        <v>20000</v>
      </c>
      <c r="R3065">
        <f t="shared" si="428"/>
        <v>16.918518518518518</v>
      </c>
      <c r="S3065">
        <f t="shared" si="430"/>
        <v>6.904565208742397E-2</v>
      </c>
      <c r="T3065">
        <f t="shared" si="431"/>
        <v>3.3090831516136059E-2</v>
      </c>
      <c r="U3065">
        <f>IFERROR(VLOOKUP(D3065,'ZORI (2)'!$C$2:$F$106,4,FALSE), 0)</f>
        <v>42.542445790969175</v>
      </c>
    </row>
    <row r="3066" spans="1:21" x14ac:dyDescent="0.25">
      <c r="A3066">
        <v>3922</v>
      </c>
      <c r="B3066">
        <v>1880</v>
      </c>
      <c r="C3066" t="s">
        <v>1790</v>
      </c>
      <c r="D3066" t="s">
        <v>219</v>
      </c>
      <c r="E3066">
        <v>424000</v>
      </c>
      <c r="F3066">
        <v>546700</v>
      </c>
      <c r="G3066">
        <f>IFERROR(VLOOKUP(D3066,'ZORI (2)'!$C$2:$E$106,2,FALSE), 0)</f>
        <v>2124</v>
      </c>
      <c r="H3066">
        <f>IFERROR(VLOOKUP(D3066,'ZORI (2)'!$C$2:$E$106,3,FALSE), 0)</f>
        <v>2442</v>
      </c>
      <c r="I3066">
        <f t="shared" si="423"/>
        <v>109340</v>
      </c>
      <c r="J3066">
        <f t="shared" si="424"/>
        <v>437360</v>
      </c>
      <c r="K3066">
        <v>2.5000000000000001E-2</v>
      </c>
      <c r="L3066">
        <v>360</v>
      </c>
      <c r="M3066" s="1">
        <f t="shared" si="425"/>
        <v>1728.1007630691624</v>
      </c>
      <c r="N3066">
        <f t="shared" si="429"/>
        <v>14840.000000000002</v>
      </c>
      <c r="O3066">
        <f t="shared" si="426"/>
        <v>218.67999999999998</v>
      </c>
      <c r="P3066">
        <f t="shared" si="427"/>
        <v>244.20000000000002</v>
      </c>
      <c r="Q3066">
        <v>20000</v>
      </c>
      <c r="R3066">
        <f t="shared" si="428"/>
        <v>18.656156156156158</v>
      </c>
      <c r="S3066">
        <f t="shared" si="430"/>
        <v>0.19148286984569785</v>
      </c>
      <c r="T3066">
        <f t="shared" si="431"/>
        <v>2.0892154551047658E-2</v>
      </c>
      <c r="U3066">
        <f>IFERROR(VLOOKUP(D3066,'ZORI (2)'!$C$2:$F$106,4,FALSE), 0)</f>
        <v>98.079496251938465</v>
      </c>
    </row>
    <row r="3067" spans="1:21" x14ac:dyDescent="0.25">
      <c r="A3067">
        <v>3923</v>
      </c>
      <c r="B3067">
        <v>73119</v>
      </c>
      <c r="C3067" t="s">
        <v>208</v>
      </c>
      <c r="D3067" t="s">
        <v>208</v>
      </c>
      <c r="E3067">
        <v>35700</v>
      </c>
      <c r="F3067">
        <v>50100</v>
      </c>
      <c r="G3067">
        <f>IFERROR(VLOOKUP(D3067,'ZORI (2)'!$C$2:$E$106,2,FALSE), 0)</f>
        <v>971</v>
      </c>
      <c r="H3067">
        <f>IFERROR(VLOOKUP(D3067,'ZORI (2)'!$C$2:$E$106,3,FALSE), 0)</f>
        <v>1014</v>
      </c>
      <c r="I3067">
        <f t="shared" si="423"/>
        <v>10020</v>
      </c>
      <c r="J3067">
        <f t="shared" si="424"/>
        <v>40080</v>
      </c>
      <c r="K3067">
        <v>2.5000000000000001E-2</v>
      </c>
      <c r="L3067">
        <v>360</v>
      </c>
      <c r="M3067" s="1">
        <f t="shared" si="425"/>
        <v>158.36445624614055</v>
      </c>
      <c r="N3067">
        <f t="shared" si="429"/>
        <v>1249.5000000000002</v>
      </c>
      <c r="O3067">
        <f t="shared" si="426"/>
        <v>20.04</v>
      </c>
      <c r="P3067">
        <f t="shared" si="427"/>
        <v>101.4</v>
      </c>
      <c r="Q3067">
        <v>20000</v>
      </c>
      <c r="R3067">
        <f t="shared" si="428"/>
        <v>4.1173570019723869</v>
      </c>
      <c r="S3067">
        <f t="shared" si="430"/>
        <v>-0.12027322452348133</v>
      </c>
      <c r="T3067">
        <f t="shared" si="431"/>
        <v>0.28175527351081125</v>
      </c>
      <c r="U3067">
        <f>IFERROR(VLOOKUP(D3067,'ZORI (2)'!$C$2:$F$106,4,FALSE), 0)</f>
        <v>8.8725863825406837</v>
      </c>
    </row>
    <row r="3068" spans="1:21" x14ac:dyDescent="0.25">
      <c r="A3068">
        <v>3924</v>
      </c>
      <c r="B3068">
        <v>75241</v>
      </c>
      <c r="C3068" t="s">
        <v>498</v>
      </c>
      <c r="D3068" t="s">
        <v>192</v>
      </c>
      <c r="E3068">
        <v>66000</v>
      </c>
      <c r="F3068">
        <v>118800</v>
      </c>
      <c r="G3068">
        <f>IFERROR(VLOOKUP(D3068,'ZORI (2)'!$C$2:$E$106,2,FALSE), 0)</f>
        <v>1240</v>
      </c>
      <c r="H3068">
        <f>IFERROR(VLOOKUP(D3068,'ZORI (2)'!$C$2:$E$106,3,FALSE), 0)</f>
        <v>1481</v>
      </c>
      <c r="I3068">
        <f t="shared" si="423"/>
        <v>23760</v>
      </c>
      <c r="J3068">
        <f t="shared" si="424"/>
        <v>95040</v>
      </c>
      <c r="K3068">
        <v>2.5000000000000001E-2</v>
      </c>
      <c r="L3068">
        <v>360</v>
      </c>
      <c r="M3068" s="1">
        <f t="shared" si="425"/>
        <v>375.5229022363572</v>
      </c>
      <c r="N3068">
        <f t="shared" si="429"/>
        <v>2310</v>
      </c>
      <c r="O3068">
        <f t="shared" si="426"/>
        <v>47.519999999999996</v>
      </c>
      <c r="P3068">
        <f t="shared" si="427"/>
        <v>148.1</v>
      </c>
      <c r="Q3068">
        <v>20000</v>
      </c>
      <c r="R3068">
        <f t="shared" si="428"/>
        <v>6.6846725185685347</v>
      </c>
      <c r="S3068">
        <f t="shared" si="430"/>
        <v>0.34526101234288303</v>
      </c>
      <c r="T3068">
        <f t="shared" si="431"/>
        <v>0.23699338339838755</v>
      </c>
      <c r="U3068">
        <f>IFERROR(VLOOKUP(D3068,'ZORI (2)'!$C$2:$F$106,4,FALSE), 0)</f>
        <v>73.617039721894315</v>
      </c>
    </row>
    <row r="3069" spans="1:21" x14ac:dyDescent="0.25">
      <c r="A3069">
        <v>3925</v>
      </c>
      <c r="B3069">
        <v>74008</v>
      </c>
      <c r="C3069" t="s">
        <v>1791</v>
      </c>
      <c r="D3069" t="s">
        <v>258</v>
      </c>
      <c r="E3069">
        <v>172400</v>
      </c>
      <c r="F3069">
        <v>209800</v>
      </c>
      <c r="G3069">
        <f>IFERROR(VLOOKUP(D3069,'ZORI (2)'!$C$2:$E$106,2,FALSE), 0)</f>
        <v>984</v>
      </c>
      <c r="H3069">
        <f>IFERROR(VLOOKUP(D3069,'ZORI (2)'!$C$2:$E$106,3,FALSE), 0)</f>
        <v>1053</v>
      </c>
      <c r="I3069">
        <f t="shared" si="423"/>
        <v>41960</v>
      </c>
      <c r="J3069">
        <f t="shared" si="424"/>
        <v>167840</v>
      </c>
      <c r="K3069">
        <v>2.5000000000000001E-2</v>
      </c>
      <c r="L3069">
        <v>360</v>
      </c>
      <c r="M3069" s="1">
        <f t="shared" si="425"/>
        <v>663.17091657565447</v>
      </c>
      <c r="N3069">
        <f t="shared" si="429"/>
        <v>6034.0000000000009</v>
      </c>
      <c r="O3069">
        <f t="shared" si="426"/>
        <v>83.919999999999987</v>
      </c>
      <c r="P3069">
        <f t="shared" si="427"/>
        <v>105.30000000000001</v>
      </c>
      <c r="Q3069">
        <v>20000</v>
      </c>
      <c r="R3069">
        <f t="shared" si="428"/>
        <v>16.603355492244383</v>
      </c>
      <c r="S3069">
        <f t="shared" si="430"/>
        <v>5.7278490581251194E-2</v>
      </c>
      <c r="T3069">
        <f t="shared" si="431"/>
        <v>3.5404726903728943E-2</v>
      </c>
      <c r="U3069">
        <f>IFERROR(VLOOKUP(D3069,'ZORI (2)'!$C$2:$F$106,4,FALSE), 0)</f>
        <v>17.975417832654223</v>
      </c>
    </row>
    <row r="3070" spans="1:21" x14ac:dyDescent="0.25">
      <c r="A3070">
        <v>3926</v>
      </c>
      <c r="B3070">
        <v>39056</v>
      </c>
      <c r="C3070" t="s">
        <v>407</v>
      </c>
      <c r="D3070" t="s">
        <v>303</v>
      </c>
      <c r="E3070">
        <v>123100</v>
      </c>
      <c r="F3070">
        <v>145400</v>
      </c>
      <c r="G3070">
        <f>IFERROR(VLOOKUP(D3070,'ZORI (2)'!$C$2:$E$106,2,FALSE), 0)</f>
        <v>1104</v>
      </c>
      <c r="H3070">
        <f>IFERROR(VLOOKUP(D3070,'ZORI (2)'!$C$2:$E$106,3,FALSE), 0)</f>
        <v>1175</v>
      </c>
      <c r="I3070">
        <f t="shared" si="423"/>
        <v>29080</v>
      </c>
      <c r="J3070">
        <f t="shared" si="424"/>
        <v>116320</v>
      </c>
      <c r="K3070">
        <v>2.5000000000000001E-2</v>
      </c>
      <c r="L3070">
        <v>360</v>
      </c>
      <c r="M3070" s="1">
        <f t="shared" si="425"/>
        <v>459.60462950476716</v>
      </c>
      <c r="N3070">
        <f t="shared" si="429"/>
        <v>4308.5</v>
      </c>
      <c r="O3070">
        <f t="shared" si="426"/>
        <v>58.16</v>
      </c>
      <c r="P3070">
        <f t="shared" si="427"/>
        <v>117.5</v>
      </c>
      <c r="Q3070">
        <v>20000</v>
      </c>
      <c r="R3070">
        <f t="shared" si="428"/>
        <v>10.312056737588652</v>
      </c>
      <c r="S3070">
        <f t="shared" si="430"/>
        <v>-1.3625401520265113E-2</v>
      </c>
      <c r="T3070">
        <f t="shared" si="431"/>
        <v>0.12131497318603807</v>
      </c>
      <c r="U3070">
        <f>IFERROR(VLOOKUP(D3070,'ZORI (2)'!$C$2:$F$106,4,FALSE), 0)</f>
        <v>20.378706206888264</v>
      </c>
    </row>
    <row r="3071" spans="1:21" x14ac:dyDescent="0.25">
      <c r="A3071">
        <v>3927</v>
      </c>
      <c r="B3071">
        <v>78702</v>
      </c>
      <c r="C3071" t="s">
        <v>199</v>
      </c>
      <c r="D3071" t="s">
        <v>199</v>
      </c>
      <c r="E3071">
        <v>275900</v>
      </c>
      <c r="F3071">
        <v>419800</v>
      </c>
      <c r="G3071">
        <f>IFERROR(VLOOKUP(D3071,'ZORI (2)'!$C$2:$E$106,2,FALSE), 0)</f>
        <v>1290</v>
      </c>
      <c r="H3071">
        <f>IFERROR(VLOOKUP(D3071,'ZORI (2)'!$C$2:$E$106,3,FALSE), 0)</f>
        <v>1474</v>
      </c>
      <c r="I3071">
        <f t="shared" si="423"/>
        <v>83960</v>
      </c>
      <c r="J3071">
        <f t="shared" si="424"/>
        <v>335840</v>
      </c>
      <c r="K3071">
        <v>2.5000000000000001E-2</v>
      </c>
      <c r="L3071">
        <v>360</v>
      </c>
      <c r="M3071" s="1">
        <f t="shared" si="425"/>
        <v>1326.9740265894172</v>
      </c>
      <c r="N3071">
        <f t="shared" si="429"/>
        <v>9656.5000000000018</v>
      </c>
      <c r="O3071">
        <f t="shared" si="426"/>
        <v>167.92000000000002</v>
      </c>
      <c r="P3071">
        <f t="shared" si="427"/>
        <v>147.4</v>
      </c>
      <c r="Q3071">
        <v>20000</v>
      </c>
      <c r="R3071">
        <f t="shared" si="428"/>
        <v>23.733604703753958</v>
      </c>
      <c r="S3071">
        <f t="shared" si="430"/>
        <v>0.37388666253213398</v>
      </c>
      <c r="T3071">
        <f t="shared" si="431"/>
        <v>-1.77749562701985E-2</v>
      </c>
      <c r="U3071">
        <f>IFERROR(VLOOKUP(D3071,'ZORI (2)'!$C$2:$F$106,4,FALSE), 0)</f>
        <v>53.175417252711803</v>
      </c>
    </row>
    <row r="3072" spans="1:21" x14ac:dyDescent="0.25">
      <c r="A3072">
        <v>3928</v>
      </c>
      <c r="B3072">
        <v>53225</v>
      </c>
      <c r="C3072" t="s">
        <v>353</v>
      </c>
      <c r="D3072" t="s">
        <v>353</v>
      </c>
      <c r="E3072">
        <v>91000</v>
      </c>
      <c r="F3072">
        <v>122000</v>
      </c>
      <c r="G3072">
        <f>IFERROR(VLOOKUP(D3072,'ZORI (2)'!$C$2:$E$106,2,FALSE), 0)</f>
        <v>971</v>
      </c>
      <c r="H3072">
        <f>IFERROR(VLOOKUP(D3072,'ZORI (2)'!$C$2:$E$106,3,FALSE), 0)</f>
        <v>1061</v>
      </c>
      <c r="I3072">
        <f t="shared" si="423"/>
        <v>24400</v>
      </c>
      <c r="J3072">
        <f t="shared" si="424"/>
        <v>97600</v>
      </c>
      <c r="K3072">
        <v>2.5000000000000001E-2</v>
      </c>
      <c r="L3072">
        <v>360</v>
      </c>
      <c r="M3072" s="1">
        <f t="shared" si="425"/>
        <v>385.63799724609072</v>
      </c>
      <c r="N3072">
        <f t="shared" si="429"/>
        <v>3185.0000000000005</v>
      </c>
      <c r="O3072">
        <f t="shared" si="426"/>
        <v>48.8</v>
      </c>
      <c r="P3072">
        <f t="shared" si="427"/>
        <v>106.10000000000001</v>
      </c>
      <c r="Q3072">
        <v>20000</v>
      </c>
      <c r="R3072">
        <f t="shared" si="428"/>
        <v>9.5821551994973291</v>
      </c>
      <c r="S3072">
        <f t="shared" si="430"/>
        <v>6.8441564128388144E-2</v>
      </c>
      <c r="T3072">
        <f t="shared" si="431"/>
        <v>0.1312502686360599</v>
      </c>
      <c r="U3072">
        <f>IFERROR(VLOOKUP(D3072,'ZORI (2)'!$C$2:$F$106,4,FALSE), 0)</f>
        <v>24.07240000865869</v>
      </c>
    </row>
    <row r="3073" spans="1:21" x14ac:dyDescent="0.25">
      <c r="A3073">
        <v>3930</v>
      </c>
      <c r="B3073">
        <v>30345</v>
      </c>
      <c r="C3073" t="s">
        <v>333</v>
      </c>
      <c r="D3073" t="s">
        <v>202</v>
      </c>
      <c r="E3073">
        <v>329100</v>
      </c>
      <c r="F3073">
        <v>434100</v>
      </c>
      <c r="G3073">
        <f>IFERROR(VLOOKUP(D3073,'ZORI (2)'!$C$2:$E$106,2,FALSE), 0)</f>
        <v>1152</v>
      </c>
      <c r="H3073">
        <f>IFERROR(VLOOKUP(D3073,'ZORI (2)'!$C$2:$E$106,3,FALSE), 0)</f>
        <v>1425</v>
      </c>
      <c r="I3073">
        <f t="shared" si="423"/>
        <v>86820</v>
      </c>
      <c r="J3073">
        <f t="shared" si="424"/>
        <v>347280</v>
      </c>
      <c r="K3073">
        <v>2.5000000000000001E-2</v>
      </c>
      <c r="L3073">
        <v>360</v>
      </c>
      <c r="M3073" s="1">
        <f t="shared" si="425"/>
        <v>1372.1758574141638</v>
      </c>
      <c r="N3073">
        <f t="shared" si="429"/>
        <v>11518.500000000002</v>
      </c>
      <c r="O3073">
        <f t="shared" si="426"/>
        <v>173.64000000000001</v>
      </c>
      <c r="P3073">
        <f t="shared" si="427"/>
        <v>142.5</v>
      </c>
      <c r="Q3073">
        <v>20000</v>
      </c>
      <c r="R3073">
        <f t="shared" si="428"/>
        <v>25.385964912280702</v>
      </c>
      <c r="S3073">
        <f t="shared" si="430"/>
        <v>0.20376519784758684</v>
      </c>
      <c r="T3073">
        <f t="shared" si="431"/>
        <v>-2.6701287315370473E-2</v>
      </c>
      <c r="U3073">
        <f>IFERROR(VLOOKUP(D3073,'ZORI (2)'!$C$2:$F$106,4,FALSE), 0)</f>
        <v>82.518246796825295</v>
      </c>
    </row>
    <row r="3074" spans="1:21" x14ac:dyDescent="0.25">
      <c r="A3074">
        <v>3931</v>
      </c>
      <c r="B3074">
        <v>90712</v>
      </c>
      <c r="C3074" t="s">
        <v>505</v>
      </c>
      <c r="D3074" t="s">
        <v>198</v>
      </c>
      <c r="E3074">
        <v>448900</v>
      </c>
      <c r="F3074">
        <v>578000</v>
      </c>
      <c r="G3074">
        <f>IFERROR(VLOOKUP(D3074,'ZORI (2)'!$C$2:$E$106,2,FALSE), 0)</f>
        <v>1897</v>
      </c>
      <c r="H3074">
        <f>IFERROR(VLOOKUP(D3074,'ZORI (2)'!$C$2:$E$106,3,FALSE), 0)</f>
        <v>2405</v>
      </c>
      <c r="I3074">
        <f t="shared" ref="I3074:I3137" si="432">+F3074*0.2</f>
        <v>115600</v>
      </c>
      <c r="J3074">
        <f t="shared" ref="J3074:J3137" si="433">+F3074-I3074</f>
        <v>462400</v>
      </c>
      <c r="K3074">
        <v>2.5000000000000001E-2</v>
      </c>
      <c r="L3074">
        <v>360</v>
      </c>
      <c r="M3074" s="1">
        <f t="shared" ref="M3074:M3137" si="434">J3074*((K3074/12)*(1+(K3074/12))^L3074)/((1+(K3074/12))^L3074-1)</f>
        <v>1827.0390361331185</v>
      </c>
      <c r="N3074">
        <f t="shared" si="429"/>
        <v>15711.500000000002</v>
      </c>
      <c r="O3074">
        <f t="shared" ref="O3074:O3137" si="435">(+F3074/100000)*40</f>
        <v>231.20000000000002</v>
      </c>
      <c r="P3074">
        <f t="shared" ref="P3074:P3137" si="436">+H3074*0.1</f>
        <v>240.5</v>
      </c>
      <c r="Q3074">
        <v>20000</v>
      </c>
      <c r="R3074">
        <f t="shared" ref="R3074:R3137" si="437">+F3074/(H3074*12)</f>
        <v>20.027720027720029</v>
      </c>
      <c r="S3074">
        <f t="shared" si="430"/>
        <v>0.19270797329407163</v>
      </c>
      <c r="T3074">
        <f t="shared" si="431"/>
        <v>8.4271953315020673E-3</v>
      </c>
      <c r="U3074">
        <f>IFERROR(VLOOKUP(D3074,'ZORI (2)'!$C$2:$F$106,4,FALSE), 0)</f>
        <v>152.30041305369636</v>
      </c>
    </row>
    <row r="3075" spans="1:21" x14ac:dyDescent="0.25">
      <c r="A3075">
        <v>3932</v>
      </c>
      <c r="B3075">
        <v>1605</v>
      </c>
      <c r="C3075" t="s">
        <v>365</v>
      </c>
      <c r="D3075" t="s">
        <v>365</v>
      </c>
      <c r="E3075">
        <v>179300</v>
      </c>
      <c r="F3075">
        <v>240800</v>
      </c>
      <c r="G3075">
        <f>IFERROR(VLOOKUP(D3075,'ZORI (2)'!$C$2:$E$106,2,FALSE), 0)</f>
        <v>1071</v>
      </c>
      <c r="H3075">
        <f>IFERROR(VLOOKUP(D3075,'ZORI (2)'!$C$2:$E$106,3,FALSE), 0)</f>
        <v>1302</v>
      </c>
      <c r="I3075">
        <f t="shared" si="432"/>
        <v>48160</v>
      </c>
      <c r="J3075">
        <f t="shared" si="433"/>
        <v>192640</v>
      </c>
      <c r="K3075">
        <v>2.5000000000000001E-2</v>
      </c>
      <c r="L3075">
        <v>360</v>
      </c>
      <c r="M3075" s="1">
        <f t="shared" si="434"/>
        <v>761.16089948244803</v>
      </c>
      <c r="N3075">
        <f t="shared" ref="N3075:N3138" si="438">+E3075*0.035</f>
        <v>6275.5000000000009</v>
      </c>
      <c r="O3075">
        <f t="shared" si="435"/>
        <v>96.32</v>
      </c>
      <c r="P3075">
        <f t="shared" si="436"/>
        <v>130.20000000000002</v>
      </c>
      <c r="Q3075">
        <v>20000</v>
      </c>
      <c r="R3075">
        <f t="shared" si="437"/>
        <v>15.412186379928315</v>
      </c>
      <c r="S3075">
        <f t="shared" ref="S3075:S3138" si="439">(+F3075-(E3075+N3075+Q3075))/(E3075+N3075+Q3075)</f>
        <v>0.17134580725816062</v>
      </c>
      <c r="T3075">
        <f t="shared" ref="T3075:T3138" si="440">IFERROR(((+H3075*12)-((+M3075+O3075+P3075)*12))/(+I3075+N3075+Q3075),0)</f>
        <v>5.0672450728625765E-2</v>
      </c>
      <c r="U3075">
        <f>IFERROR(VLOOKUP(D3075,'ZORI (2)'!$C$2:$F$106,4,FALSE), 0)</f>
        <v>68.912445683403433</v>
      </c>
    </row>
    <row r="3076" spans="1:21" x14ac:dyDescent="0.25">
      <c r="A3076">
        <v>3933</v>
      </c>
      <c r="B3076">
        <v>27028</v>
      </c>
      <c r="C3076" t="s">
        <v>1792</v>
      </c>
      <c r="D3076" t="s">
        <v>285</v>
      </c>
      <c r="E3076">
        <v>117200</v>
      </c>
      <c r="F3076">
        <v>132900</v>
      </c>
      <c r="G3076">
        <f>IFERROR(VLOOKUP(D3076,'ZORI (2)'!$C$2:$E$106,2,FALSE), 0)</f>
        <v>1027</v>
      </c>
      <c r="H3076">
        <f>IFERROR(VLOOKUP(D3076,'ZORI (2)'!$C$2:$E$106,3,FALSE), 0)</f>
        <v>1153</v>
      </c>
      <c r="I3076">
        <f t="shared" si="432"/>
        <v>26580</v>
      </c>
      <c r="J3076">
        <f t="shared" si="433"/>
        <v>106320</v>
      </c>
      <c r="K3076">
        <v>2.5000000000000001E-2</v>
      </c>
      <c r="L3076">
        <v>360</v>
      </c>
      <c r="M3076" s="1">
        <f t="shared" si="434"/>
        <v>420.09253962299556</v>
      </c>
      <c r="N3076">
        <f t="shared" si="438"/>
        <v>4102</v>
      </c>
      <c r="O3076">
        <f t="shared" si="435"/>
        <v>53.16</v>
      </c>
      <c r="P3076">
        <f t="shared" si="436"/>
        <v>115.30000000000001</v>
      </c>
      <c r="Q3076">
        <v>20000</v>
      </c>
      <c r="R3076">
        <f t="shared" si="437"/>
        <v>9.6053772766695573</v>
      </c>
      <c r="S3076">
        <f t="shared" si="439"/>
        <v>-5.9461295664604889E-2</v>
      </c>
      <c r="T3076">
        <f t="shared" si="440"/>
        <v>0.13364447978619734</v>
      </c>
      <c r="U3076">
        <f>IFERROR(VLOOKUP(D3076,'ZORI (2)'!$C$2:$F$106,4,FALSE), 0)</f>
        <v>37.09667458554906</v>
      </c>
    </row>
    <row r="3077" spans="1:21" x14ac:dyDescent="0.25">
      <c r="A3077">
        <v>3934</v>
      </c>
      <c r="B3077">
        <v>91006</v>
      </c>
      <c r="C3077" t="s">
        <v>441</v>
      </c>
      <c r="D3077" t="s">
        <v>198</v>
      </c>
      <c r="E3077">
        <v>957300</v>
      </c>
      <c r="F3077">
        <v>1195800</v>
      </c>
      <c r="G3077">
        <f>IFERROR(VLOOKUP(D3077,'ZORI (2)'!$C$2:$E$106,2,FALSE), 0)</f>
        <v>1897</v>
      </c>
      <c r="H3077">
        <f>IFERROR(VLOOKUP(D3077,'ZORI (2)'!$C$2:$E$106,3,FALSE), 0)</f>
        <v>2405</v>
      </c>
      <c r="I3077">
        <f t="shared" si="432"/>
        <v>239160</v>
      </c>
      <c r="J3077">
        <f t="shared" si="433"/>
        <v>956640</v>
      </c>
      <c r="K3077">
        <v>2.5000000000000001E-2</v>
      </c>
      <c r="L3077">
        <v>360</v>
      </c>
      <c r="M3077" s="1">
        <f t="shared" si="434"/>
        <v>3779.8845664497976</v>
      </c>
      <c r="N3077">
        <f t="shared" si="438"/>
        <v>33505.5</v>
      </c>
      <c r="O3077">
        <f t="shared" si="435"/>
        <v>478.32</v>
      </c>
      <c r="P3077">
        <f t="shared" si="436"/>
        <v>240.5</v>
      </c>
      <c r="Q3077">
        <v>20000</v>
      </c>
      <c r="R3077">
        <f t="shared" si="437"/>
        <v>41.434511434511435</v>
      </c>
      <c r="S3077">
        <f t="shared" si="439"/>
        <v>0.18301691077066756</v>
      </c>
      <c r="T3077">
        <f t="shared" si="440"/>
        <v>-8.5846998697822502E-2</v>
      </c>
      <c r="U3077">
        <f>IFERROR(VLOOKUP(D3077,'ZORI (2)'!$C$2:$F$106,4,FALSE), 0)</f>
        <v>152.30041305369636</v>
      </c>
    </row>
    <row r="3078" spans="1:21" x14ac:dyDescent="0.25">
      <c r="A3078">
        <v>3935</v>
      </c>
      <c r="B3078">
        <v>68137</v>
      </c>
      <c r="C3078" t="s">
        <v>403</v>
      </c>
      <c r="D3078" t="s">
        <v>403</v>
      </c>
      <c r="E3078">
        <v>133700</v>
      </c>
      <c r="F3078">
        <v>165800</v>
      </c>
      <c r="G3078">
        <f>IFERROR(VLOOKUP(D3078,'ZORI (2)'!$C$2:$E$106,2,FALSE), 0)</f>
        <v>977</v>
      </c>
      <c r="H3078">
        <f>IFERROR(VLOOKUP(D3078,'ZORI (2)'!$C$2:$E$106,3,FALSE), 0)</f>
        <v>1115</v>
      </c>
      <c r="I3078">
        <f t="shared" si="432"/>
        <v>33160</v>
      </c>
      <c r="J3078">
        <f t="shared" si="433"/>
        <v>132640</v>
      </c>
      <c r="K3078">
        <v>2.5000000000000001E-2</v>
      </c>
      <c r="L3078">
        <v>360</v>
      </c>
      <c r="M3078" s="1">
        <f t="shared" si="434"/>
        <v>524.08836019181842</v>
      </c>
      <c r="N3078">
        <f t="shared" si="438"/>
        <v>4679.5</v>
      </c>
      <c r="O3078">
        <f t="shared" si="435"/>
        <v>66.319999999999993</v>
      </c>
      <c r="P3078">
        <f t="shared" si="436"/>
        <v>111.5</v>
      </c>
      <c r="Q3078">
        <v>20000</v>
      </c>
      <c r="R3078">
        <f t="shared" si="437"/>
        <v>12.391629297458893</v>
      </c>
      <c r="S3078">
        <f t="shared" si="439"/>
        <v>4.6852654541780975E-2</v>
      </c>
      <c r="T3078">
        <f t="shared" si="440"/>
        <v>8.5704400586073134E-2</v>
      </c>
      <c r="U3078">
        <f>IFERROR(VLOOKUP(D3078,'ZORI (2)'!$C$2:$F$106,4,FALSE), 0)</f>
        <v>41.38767480603785</v>
      </c>
    </row>
    <row r="3079" spans="1:21" x14ac:dyDescent="0.25">
      <c r="A3079">
        <v>3936</v>
      </c>
      <c r="B3079">
        <v>48390</v>
      </c>
      <c r="C3079" t="s">
        <v>1793</v>
      </c>
      <c r="D3079" t="s">
        <v>235</v>
      </c>
      <c r="E3079">
        <v>168100</v>
      </c>
      <c r="F3079">
        <v>232000</v>
      </c>
      <c r="G3079">
        <f>IFERROR(VLOOKUP(D3079,'ZORI (2)'!$C$2:$E$106,2,FALSE), 0)</f>
        <v>1028</v>
      </c>
      <c r="H3079">
        <f>IFERROR(VLOOKUP(D3079,'ZORI (2)'!$C$2:$E$106,3,FALSE), 0)</f>
        <v>1171</v>
      </c>
      <c r="I3079">
        <f t="shared" si="432"/>
        <v>46400</v>
      </c>
      <c r="J3079">
        <f t="shared" si="433"/>
        <v>185600</v>
      </c>
      <c r="K3079">
        <v>2.5000000000000001E-2</v>
      </c>
      <c r="L3079">
        <v>360</v>
      </c>
      <c r="M3079" s="1">
        <f t="shared" si="434"/>
        <v>733.34438820568073</v>
      </c>
      <c r="N3079">
        <f t="shared" si="438"/>
        <v>5883.5000000000009</v>
      </c>
      <c r="O3079">
        <f t="shared" si="435"/>
        <v>92.8</v>
      </c>
      <c r="P3079">
        <f t="shared" si="436"/>
        <v>117.10000000000001</v>
      </c>
      <c r="Q3079">
        <v>20000</v>
      </c>
      <c r="R3079">
        <f t="shared" si="437"/>
        <v>16.510105323085682</v>
      </c>
      <c r="S3079">
        <f t="shared" si="439"/>
        <v>0.19597800843886207</v>
      </c>
      <c r="T3079">
        <f t="shared" si="440"/>
        <v>3.7810390220891776E-2</v>
      </c>
      <c r="U3079">
        <f>IFERROR(VLOOKUP(D3079,'ZORI (2)'!$C$2:$F$106,4,FALSE), 0)</f>
        <v>42.450160853200359</v>
      </c>
    </row>
    <row r="3080" spans="1:21" x14ac:dyDescent="0.25">
      <c r="A3080">
        <v>3937</v>
      </c>
      <c r="B3080">
        <v>48167</v>
      </c>
      <c r="C3080" t="s">
        <v>1794</v>
      </c>
      <c r="D3080" t="s">
        <v>235</v>
      </c>
      <c r="E3080">
        <v>270900</v>
      </c>
      <c r="F3080">
        <v>346000</v>
      </c>
      <c r="G3080">
        <f>IFERROR(VLOOKUP(D3080,'ZORI (2)'!$C$2:$E$106,2,FALSE), 0)</f>
        <v>1028</v>
      </c>
      <c r="H3080">
        <f>IFERROR(VLOOKUP(D3080,'ZORI (2)'!$C$2:$E$106,3,FALSE), 0)</f>
        <v>1171</v>
      </c>
      <c r="I3080">
        <f t="shared" si="432"/>
        <v>69200</v>
      </c>
      <c r="J3080">
        <f t="shared" si="433"/>
        <v>276800</v>
      </c>
      <c r="K3080">
        <v>2.5000000000000001E-2</v>
      </c>
      <c r="L3080">
        <v>360</v>
      </c>
      <c r="M3080" s="1">
        <f t="shared" si="434"/>
        <v>1093.6946479274377</v>
      </c>
      <c r="N3080">
        <f t="shared" si="438"/>
        <v>9481.5</v>
      </c>
      <c r="O3080">
        <f t="shared" si="435"/>
        <v>138.4</v>
      </c>
      <c r="P3080">
        <f t="shared" si="436"/>
        <v>117.10000000000001</v>
      </c>
      <c r="Q3080">
        <v>20000</v>
      </c>
      <c r="R3080">
        <f t="shared" si="437"/>
        <v>24.622829490463992</v>
      </c>
      <c r="S3080">
        <f t="shared" si="439"/>
        <v>0.15186854050598989</v>
      </c>
      <c r="T3080">
        <f t="shared" si="440"/>
        <v>-2.1669064364944323E-2</v>
      </c>
      <c r="U3080">
        <f>IFERROR(VLOOKUP(D3080,'ZORI (2)'!$C$2:$F$106,4,FALSE), 0)</f>
        <v>42.450160853200359</v>
      </c>
    </row>
    <row r="3081" spans="1:21" x14ac:dyDescent="0.25">
      <c r="A3081">
        <v>3938</v>
      </c>
      <c r="B3081">
        <v>33496</v>
      </c>
      <c r="C3081" t="s">
        <v>677</v>
      </c>
      <c r="D3081" t="s">
        <v>212</v>
      </c>
      <c r="E3081">
        <v>390000</v>
      </c>
      <c r="F3081">
        <v>445600</v>
      </c>
      <c r="G3081">
        <f>IFERROR(VLOOKUP(D3081,'ZORI (2)'!$C$2:$E$106,2,FALSE), 0)</f>
        <v>1594</v>
      </c>
      <c r="H3081">
        <f>IFERROR(VLOOKUP(D3081,'ZORI (2)'!$C$2:$E$106,3,FALSE), 0)</f>
        <v>1845</v>
      </c>
      <c r="I3081">
        <f t="shared" si="432"/>
        <v>89120</v>
      </c>
      <c r="J3081">
        <f t="shared" si="433"/>
        <v>356480</v>
      </c>
      <c r="K3081">
        <v>2.5000000000000001E-2</v>
      </c>
      <c r="L3081">
        <v>360</v>
      </c>
      <c r="M3081" s="1">
        <f t="shared" si="434"/>
        <v>1408.5269801053937</v>
      </c>
      <c r="N3081">
        <f t="shared" si="438"/>
        <v>13650.000000000002</v>
      </c>
      <c r="O3081">
        <f t="shared" si="435"/>
        <v>178.24</v>
      </c>
      <c r="P3081">
        <f t="shared" si="436"/>
        <v>184.5</v>
      </c>
      <c r="Q3081">
        <v>20000</v>
      </c>
      <c r="R3081">
        <f t="shared" si="437"/>
        <v>20.126467931345982</v>
      </c>
      <c r="S3081">
        <f t="shared" si="439"/>
        <v>5.181163696447539E-2</v>
      </c>
      <c r="T3081">
        <f t="shared" si="440"/>
        <v>7.2069417507149508E-3</v>
      </c>
      <c r="U3081">
        <f>IFERROR(VLOOKUP(D3081,'ZORI (2)'!$C$2:$F$106,4,FALSE), 0)</f>
        <v>73.506796622216257</v>
      </c>
    </row>
    <row r="3082" spans="1:21" x14ac:dyDescent="0.25">
      <c r="A3082">
        <v>3939</v>
      </c>
      <c r="B3082">
        <v>17109</v>
      </c>
      <c r="C3082" t="s">
        <v>1795</v>
      </c>
      <c r="D3082" t="s">
        <v>376</v>
      </c>
      <c r="E3082">
        <v>133000</v>
      </c>
      <c r="F3082">
        <v>148600</v>
      </c>
      <c r="G3082">
        <f>IFERROR(VLOOKUP(D3082,'ZORI (2)'!$C$2:$E$106,2,FALSE), 0)</f>
        <v>995</v>
      </c>
      <c r="H3082">
        <f>IFERROR(VLOOKUP(D3082,'ZORI (2)'!$C$2:$E$106,3,FALSE), 0)</f>
        <v>1074</v>
      </c>
      <c r="I3082">
        <f t="shared" si="432"/>
        <v>29720</v>
      </c>
      <c r="J3082">
        <f t="shared" si="433"/>
        <v>118880</v>
      </c>
      <c r="K3082">
        <v>2.5000000000000001E-2</v>
      </c>
      <c r="L3082">
        <v>360</v>
      </c>
      <c r="M3082" s="1">
        <f t="shared" si="434"/>
        <v>469.71972451450074</v>
      </c>
      <c r="N3082">
        <f t="shared" si="438"/>
        <v>4655</v>
      </c>
      <c r="O3082">
        <f t="shared" si="435"/>
        <v>59.44</v>
      </c>
      <c r="P3082">
        <f t="shared" si="436"/>
        <v>107.4</v>
      </c>
      <c r="Q3082">
        <v>20000</v>
      </c>
      <c r="R3082">
        <f t="shared" si="437"/>
        <v>11.530105524518932</v>
      </c>
      <c r="S3082">
        <f t="shared" si="439"/>
        <v>-5.7435539627668009E-2</v>
      </c>
      <c r="T3082">
        <f t="shared" si="440"/>
        <v>9.6538543555420533E-2</v>
      </c>
      <c r="U3082">
        <f>IFERROR(VLOOKUP(D3082,'ZORI (2)'!$C$2:$F$106,4,FALSE), 0)</f>
        <v>27.189152248645048</v>
      </c>
    </row>
    <row r="3083" spans="1:21" x14ac:dyDescent="0.25">
      <c r="A3083">
        <v>3940</v>
      </c>
      <c r="B3083">
        <v>13088</v>
      </c>
      <c r="C3083" t="s">
        <v>1555</v>
      </c>
      <c r="D3083" t="s">
        <v>410</v>
      </c>
      <c r="E3083">
        <v>114100</v>
      </c>
      <c r="F3083">
        <v>127900</v>
      </c>
      <c r="G3083">
        <f>IFERROR(VLOOKUP(D3083,'ZORI (2)'!$C$2:$E$106,2,FALSE), 0)</f>
        <v>859</v>
      </c>
      <c r="H3083">
        <f>IFERROR(VLOOKUP(D3083,'ZORI (2)'!$C$2:$E$106,3,FALSE), 0)</f>
        <v>983</v>
      </c>
      <c r="I3083">
        <f t="shared" si="432"/>
        <v>25580</v>
      </c>
      <c r="J3083">
        <f t="shared" si="433"/>
        <v>102320</v>
      </c>
      <c r="K3083">
        <v>2.5000000000000001E-2</v>
      </c>
      <c r="L3083">
        <v>360</v>
      </c>
      <c r="M3083" s="1">
        <f t="shared" si="434"/>
        <v>404.28770367028693</v>
      </c>
      <c r="N3083">
        <f t="shared" si="438"/>
        <v>3993.5000000000005</v>
      </c>
      <c r="O3083">
        <f t="shared" si="435"/>
        <v>51.16</v>
      </c>
      <c r="P3083">
        <f t="shared" si="436"/>
        <v>98.300000000000011</v>
      </c>
      <c r="Q3083">
        <v>20000</v>
      </c>
      <c r="R3083">
        <f t="shared" si="437"/>
        <v>10.842658528314683</v>
      </c>
      <c r="S3083">
        <f t="shared" si="439"/>
        <v>-7.3815929062555449E-2</v>
      </c>
      <c r="T3083">
        <f t="shared" si="440"/>
        <v>0.10390687677804789</v>
      </c>
      <c r="U3083">
        <f>IFERROR(VLOOKUP(D3083,'ZORI (2)'!$C$2:$F$106,4,FALSE), 0)</f>
        <v>36.199325359218847</v>
      </c>
    </row>
    <row r="3084" spans="1:21" x14ac:dyDescent="0.25">
      <c r="A3084">
        <v>3941</v>
      </c>
      <c r="B3084">
        <v>95818</v>
      </c>
      <c r="C3084" t="s">
        <v>222</v>
      </c>
      <c r="D3084" t="s">
        <v>222</v>
      </c>
      <c r="E3084">
        <v>420700</v>
      </c>
      <c r="F3084">
        <v>563900</v>
      </c>
      <c r="G3084">
        <f>IFERROR(VLOOKUP(D3084,'ZORI (2)'!$C$2:$E$106,2,FALSE), 0)</f>
        <v>1254</v>
      </c>
      <c r="H3084">
        <f>IFERROR(VLOOKUP(D3084,'ZORI (2)'!$C$2:$E$106,3,FALSE), 0)</f>
        <v>1663</v>
      </c>
      <c r="I3084">
        <f t="shared" si="432"/>
        <v>112780</v>
      </c>
      <c r="J3084">
        <f t="shared" si="433"/>
        <v>451120</v>
      </c>
      <c r="K3084">
        <v>2.5000000000000001E-2</v>
      </c>
      <c r="L3084">
        <v>360</v>
      </c>
      <c r="M3084" s="1">
        <f t="shared" si="434"/>
        <v>1782.46939874648</v>
      </c>
      <c r="N3084">
        <f t="shared" si="438"/>
        <v>14724.500000000002</v>
      </c>
      <c r="O3084">
        <f t="shared" si="435"/>
        <v>225.56</v>
      </c>
      <c r="P3084">
        <f t="shared" si="436"/>
        <v>166.3</v>
      </c>
      <c r="Q3084">
        <v>20000</v>
      </c>
      <c r="R3084">
        <f t="shared" si="437"/>
        <v>28.257165764682302</v>
      </c>
      <c r="S3084">
        <f t="shared" si="439"/>
        <v>0.23818547311354571</v>
      </c>
      <c r="T3084">
        <f t="shared" si="440"/>
        <v>-4.1598410793960573E-2</v>
      </c>
      <c r="U3084">
        <f>IFERROR(VLOOKUP(D3084,'ZORI (2)'!$C$2:$F$106,4,FALSE), 0)</f>
        <v>129.20448974423459</v>
      </c>
    </row>
    <row r="3085" spans="1:21" x14ac:dyDescent="0.25">
      <c r="A3085">
        <v>3943</v>
      </c>
      <c r="B3085">
        <v>55429</v>
      </c>
      <c r="C3085" t="s">
        <v>1796</v>
      </c>
      <c r="D3085" t="s">
        <v>307</v>
      </c>
      <c r="E3085">
        <v>142100</v>
      </c>
      <c r="F3085">
        <v>197700</v>
      </c>
      <c r="G3085">
        <f>IFERROR(VLOOKUP(D3085,'ZORI (2)'!$C$2:$E$106,2,FALSE), 0)</f>
        <v>1268</v>
      </c>
      <c r="H3085">
        <f>IFERROR(VLOOKUP(D3085,'ZORI (2)'!$C$2:$E$106,3,FALSE), 0)</f>
        <v>1485</v>
      </c>
      <c r="I3085">
        <f t="shared" si="432"/>
        <v>39540</v>
      </c>
      <c r="J3085">
        <f t="shared" si="433"/>
        <v>158160</v>
      </c>
      <c r="K3085">
        <v>2.5000000000000001E-2</v>
      </c>
      <c r="L3085">
        <v>360</v>
      </c>
      <c r="M3085" s="1">
        <f t="shared" si="434"/>
        <v>624.92321357009951</v>
      </c>
      <c r="N3085">
        <f t="shared" si="438"/>
        <v>4973.5000000000009</v>
      </c>
      <c r="O3085">
        <f t="shared" si="435"/>
        <v>79.08</v>
      </c>
      <c r="P3085">
        <f t="shared" si="436"/>
        <v>148.5</v>
      </c>
      <c r="Q3085">
        <v>20000</v>
      </c>
      <c r="R3085">
        <f t="shared" si="437"/>
        <v>11.094276094276093</v>
      </c>
      <c r="S3085">
        <f t="shared" si="439"/>
        <v>0.18331153653930754</v>
      </c>
      <c r="T3085">
        <f t="shared" si="440"/>
        <v>0.11764919648071806</v>
      </c>
      <c r="U3085">
        <f>IFERROR(VLOOKUP(D3085,'ZORI (2)'!$C$2:$F$106,4,FALSE), 0)</f>
        <v>66.493977017409904</v>
      </c>
    </row>
    <row r="3086" spans="1:21" x14ac:dyDescent="0.25">
      <c r="A3086">
        <v>3946</v>
      </c>
      <c r="B3086">
        <v>98011</v>
      </c>
      <c r="C3086" t="s">
        <v>538</v>
      </c>
      <c r="D3086" t="s">
        <v>216</v>
      </c>
      <c r="E3086">
        <v>431900</v>
      </c>
      <c r="F3086">
        <v>726200</v>
      </c>
      <c r="G3086">
        <f>IFERROR(VLOOKUP(D3086,'ZORI (2)'!$C$2:$E$106,2,FALSE), 0)</f>
        <v>1404</v>
      </c>
      <c r="H3086">
        <f>IFERROR(VLOOKUP(D3086,'ZORI (2)'!$C$2:$E$106,3,FALSE), 0)</f>
        <v>1823</v>
      </c>
      <c r="I3086">
        <f t="shared" si="432"/>
        <v>145240</v>
      </c>
      <c r="J3086">
        <f t="shared" si="433"/>
        <v>580960</v>
      </c>
      <c r="K3086">
        <v>2.5000000000000001E-2</v>
      </c>
      <c r="L3086">
        <v>360</v>
      </c>
      <c r="M3086" s="1">
        <f t="shared" si="434"/>
        <v>2295.4943737714025</v>
      </c>
      <c r="N3086">
        <f t="shared" si="438"/>
        <v>15116.500000000002</v>
      </c>
      <c r="O3086">
        <f t="shared" si="435"/>
        <v>290.47999999999996</v>
      </c>
      <c r="P3086">
        <f t="shared" si="436"/>
        <v>182.3</v>
      </c>
      <c r="Q3086">
        <v>20000</v>
      </c>
      <c r="R3086">
        <f t="shared" si="437"/>
        <v>33.196196745291644</v>
      </c>
      <c r="S3086">
        <f t="shared" si="439"/>
        <v>0.55497717960714454</v>
      </c>
      <c r="T3086">
        <f t="shared" si="440"/>
        <v>-6.2893727064213562E-2</v>
      </c>
      <c r="U3086">
        <f>IFERROR(VLOOKUP(D3086,'ZORI (2)'!$C$2:$F$106,4,FALSE), 0)</f>
        <v>131.98328847007167</v>
      </c>
    </row>
    <row r="3087" spans="1:21" x14ac:dyDescent="0.25">
      <c r="A3087">
        <v>3949</v>
      </c>
      <c r="B3087">
        <v>89142</v>
      </c>
      <c r="C3087" t="s">
        <v>230</v>
      </c>
      <c r="D3087" t="s">
        <v>230</v>
      </c>
      <c r="E3087">
        <v>130100</v>
      </c>
      <c r="F3087">
        <v>211200</v>
      </c>
      <c r="G3087">
        <f>IFERROR(VLOOKUP(D3087,'ZORI (2)'!$C$2:$E$106,2,FALSE), 0)</f>
        <v>1064</v>
      </c>
      <c r="H3087">
        <f>IFERROR(VLOOKUP(D3087,'ZORI (2)'!$C$2:$E$106,3,FALSE), 0)</f>
        <v>1288</v>
      </c>
      <c r="I3087">
        <f t="shared" si="432"/>
        <v>42240</v>
      </c>
      <c r="J3087">
        <f t="shared" si="433"/>
        <v>168960</v>
      </c>
      <c r="K3087">
        <v>2.5000000000000001E-2</v>
      </c>
      <c r="L3087">
        <v>360</v>
      </c>
      <c r="M3087" s="1">
        <f t="shared" si="434"/>
        <v>667.59627064241283</v>
      </c>
      <c r="N3087">
        <f t="shared" si="438"/>
        <v>4553.5</v>
      </c>
      <c r="O3087">
        <f t="shared" si="435"/>
        <v>84.48</v>
      </c>
      <c r="P3087">
        <f t="shared" si="436"/>
        <v>128.80000000000001</v>
      </c>
      <c r="Q3087">
        <v>20000</v>
      </c>
      <c r="R3087">
        <f t="shared" si="437"/>
        <v>13.664596273291925</v>
      </c>
      <c r="S3087">
        <f t="shared" si="439"/>
        <v>0.36563349681707819</v>
      </c>
      <c r="T3087">
        <f t="shared" si="440"/>
        <v>7.3143116505214517E-2</v>
      </c>
      <c r="U3087">
        <f>IFERROR(VLOOKUP(D3087,'ZORI (2)'!$C$2:$F$106,4,FALSE), 0)</f>
        <v>65.771630000518996</v>
      </c>
    </row>
    <row r="3088" spans="1:21" x14ac:dyDescent="0.25">
      <c r="A3088">
        <v>3950</v>
      </c>
      <c r="B3088">
        <v>97003</v>
      </c>
      <c r="C3088" t="s">
        <v>900</v>
      </c>
      <c r="D3088" t="s">
        <v>239</v>
      </c>
      <c r="E3088">
        <v>228600</v>
      </c>
      <c r="F3088">
        <v>344700</v>
      </c>
      <c r="G3088">
        <f>IFERROR(VLOOKUP(D3088,'ZORI (2)'!$C$2:$E$106,2,FALSE), 0)</f>
        <v>1205</v>
      </c>
      <c r="H3088">
        <f>IFERROR(VLOOKUP(D3088,'ZORI (2)'!$C$2:$E$106,3,FALSE), 0)</f>
        <v>1553</v>
      </c>
      <c r="I3088">
        <f t="shared" si="432"/>
        <v>68940</v>
      </c>
      <c r="J3088">
        <f t="shared" si="433"/>
        <v>275760</v>
      </c>
      <c r="K3088">
        <v>2.5000000000000001E-2</v>
      </c>
      <c r="L3088">
        <v>360</v>
      </c>
      <c r="M3088" s="1">
        <f t="shared" si="434"/>
        <v>1089.5853905797335</v>
      </c>
      <c r="N3088">
        <f t="shared" si="438"/>
        <v>8001.0000000000009</v>
      </c>
      <c r="O3088">
        <f t="shared" si="435"/>
        <v>137.88</v>
      </c>
      <c r="P3088">
        <f t="shared" si="436"/>
        <v>155.30000000000001</v>
      </c>
      <c r="Q3088">
        <v>20000</v>
      </c>
      <c r="R3088">
        <f t="shared" si="437"/>
        <v>18.496458467482292</v>
      </c>
      <c r="S3088">
        <f t="shared" si="439"/>
        <v>0.34333069629502611</v>
      </c>
      <c r="T3088">
        <f t="shared" si="440"/>
        <v>2.1072769138374851E-2</v>
      </c>
      <c r="U3088">
        <f>IFERROR(VLOOKUP(D3088,'ZORI (2)'!$C$2:$F$106,4,FALSE), 0)</f>
        <v>108.10777801188344</v>
      </c>
    </row>
    <row r="3089" spans="1:21" x14ac:dyDescent="0.25">
      <c r="A3089">
        <v>3952</v>
      </c>
      <c r="B3089">
        <v>85335</v>
      </c>
      <c r="C3089" t="s">
        <v>1797</v>
      </c>
      <c r="D3089" t="s">
        <v>209</v>
      </c>
      <c r="E3089">
        <v>127800</v>
      </c>
      <c r="F3089">
        <v>186300</v>
      </c>
      <c r="G3089">
        <f>IFERROR(VLOOKUP(D3089,'ZORI (2)'!$C$2:$E$106,2,FALSE), 0)</f>
        <v>1024</v>
      </c>
      <c r="H3089">
        <f>IFERROR(VLOOKUP(D3089,'ZORI (2)'!$C$2:$E$106,3,FALSE), 0)</f>
        <v>1278</v>
      </c>
      <c r="I3089">
        <f t="shared" si="432"/>
        <v>37260</v>
      </c>
      <c r="J3089">
        <f t="shared" si="433"/>
        <v>149040</v>
      </c>
      <c r="K3089">
        <v>2.5000000000000001E-2</v>
      </c>
      <c r="L3089">
        <v>360</v>
      </c>
      <c r="M3089" s="1">
        <f t="shared" si="434"/>
        <v>588.88818759792389</v>
      </c>
      <c r="N3089">
        <f t="shared" si="438"/>
        <v>4473</v>
      </c>
      <c r="O3089">
        <f t="shared" si="435"/>
        <v>74.52</v>
      </c>
      <c r="P3089">
        <f t="shared" si="436"/>
        <v>127.80000000000001</v>
      </c>
      <c r="Q3089">
        <v>20000</v>
      </c>
      <c r="R3089">
        <f t="shared" si="437"/>
        <v>12.147887323943662</v>
      </c>
      <c r="S3089">
        <f t="shared" si="439"/>
        <v>0.2234604952946353</v>
      </c>
      <c r="T3089">
        <f t="shared" si="440"/>
        <v>9.4625269285874877E-2</v>
      </c>
      <c r="U3089">
        <f>IFERROR(VLOOKUP(D3089,'ZORI (2)'!$C$2:$F$106,4,FALSE), 0)</f>
        <v>74.874969478603248</v>
      </c>
    </row>
    <row r="3090" spans="1:21" x14ac:dyDescent="0.25">
      <c r="A3090">
        <v>3953</v>
      </c>
      <c r="B3090">
        <v>45356</v>
      </c>
      <c r="C3090" t="s">
        <v>1798</v>
      </c>
      <c r="D3090" t="s">
        <v>322</v>
      </c>
      <c r="E3090">
        <v>78600</v>
      </c>
      <c r="F3090">
        <v>83000</v>
      </c>
      <c r="G3090">
        <f>IFERROR(VLOOKUP(D3090,'ZORI (2)'!$C$2:$E$106,2,FALSE), 0)</f>
        <v>824</v>
      </c>
      <c r="H3090">
        <f>IFERROR(VLOOKUP(D3090,'ZORI (2)'!$C$2:$E$106,3,FALSE), 0)</f>
        <v>922</v>
      </c>
      <c r="I3090">
        <f t="shared" si="432"/>
        <v>16600</v>
      </c>
      <c r="J3090">
        <f t="shared" si="433"/>
        <v>66400</v>
      </c>
      <c r="K3090">
        <v>2.5000000000000001E-2</v>
      </c>
      <c r="L3090">
        <v>360</v>
      </c>
      <c r="M3090" s="1">
        <f t="shared" si="434"/>
        <v>262.36027681496341</v>
      </c>
      <c r="N3090">
        <f t="shared" si="438"/>
        <v>2751.0000000000005</v>
      </c>
      <c r="O3090">
        <f t="shared" si="435"/>
        <v>33.199999999999996</v>
      </c>
      <c r="P3090">
        <f t="shared" si="436"/>
        <v>92.2</v>
      </c>
      <c r="Q3090">
        <v>20000</v>
      </c>
      <c r="R3090">
        <f t="shared" si="437"/>
        <v>7.5018076644974689</v>
      </c>
      <c r="S3090">
        <f t="shared" si="439"/>
        <v>-0.181063827687936</v>
      </c>
      <c r="T3090">
        <f t="shared" si="440"/>
        <v>0.16291521634063783</v>
      </c>
      <c r="U3090">
        <f>IFERROR(VLOOKUP(D3090,'ZORI (2)'!$C$2:$F$106,4,FALSE), 0)</f>
        <v>32.391485506739784</v>
      </c>
    </row>
    <row r="3091" spans="1:21" x14ac:dyDescent="0.25">
      <c r="A3091">
        <v>3954</v>
      </c>
      <c r="B3091">
        <v>7631</v>
      </c>
      <c r="C3091" t="s">
        <v>1561</v>
      </c>
      <c r="D3091" t="s">
        <v>195</v>
      </c>
      <c r="E3091">
        <v>330400</v>
      </c>
      <c r="F3091">
        <v>391100</v>
      </c>
      <c r="G3091">
        <f>IFERROR(VLOOKUP(D3091,'ZORI (2)'!$C$2:$E$106,2,FALSE), 0)</f>
        <v>2329</v>
      </c>
      <c r="H3091">
        <f>IFERROR(VLOOKUP(D3091,'ZORI (2)'!$C$2:$E$106,3,FALSE), 0)</f>
        <v>2608</v>
      </c>
      <c r="I3091">
        <f t="shared" si="432"/>
        <v>78220</v>
      </c>
      <c r="J3091">
        <f t="shared" si="433"/>
        <v>312880</v>
      </c>
      <c r="K3091">
        <v>2.5000000000000001E-2</v>
      </c>
      <c r="L3091">
        <v>360</v>
      </c>
      <c r="M3091" s="1">
        <f t="shared" si="434"/>
        <v>1236.2542682208698</v>
      </c>
      <c r="N3091">
        <f t="shared" si="438"/>
        <v>11564.000000000002</v>
      </c>
      <c r="O3091">
        <f t="shared" si="435"/>
        <v>156.44</v>
      </c>
      <c r="P3091">
        <f t="shared" si="436"/>
        <v>260.8</v>
      </c>
      <c r="Q3091">
        <v>20000</v>
      </c>
      <c r="R3091">
        <f t="shared" si="437"/>
        <v>12.496804703476483</v>
      </c>
      <c r="S3091">
        <f t="shared" si="439"/>
        <v>8.0494192792653407E-2</v>
      </c>
      <c r="T3091">
        <f t="shared" si="440"/>
        <v>0.10433276963263828</v>
      </c>
      <c r="U3091">
        <f>IFERROR(VLOOKUP(D3091,'ZORI (2)'!$C$2:$F$106,4,FALSE), 0)</f>
        <v>81.282042347392249</v>
      </c>
    </row>
    <row r="3092" spans="1:21" x14ac:dyDescent="0.25">
      <c r="A3092">
        <v>3955</v>
      </c>
      <c r="B3092">
        <v>33629</v>
      </c>
      <c r="C3092" t="s">
        <v>246</v>
      </c>
      <c r="D3092" t="s">
        <v>246</v>
      </c>
      <c r="E3092">
        <v>401600</v>
      </c>
      <c r="F3092">
        <v>580700</v>
      </c>
      <c r="G3092">
        <f>IFERROR(VLOOKUP(D3092,'ZORI (2)'!$C$2:$E$106,2,FALSE), 0)</f>
        <v>1174</v>
      </c>
      <c r="H3092">
        <f>IFERROR(VLOOKUP(D3092,'ZORI (2)'!$C$2:$E$106,3,FALSE), 0)</f>
        <v>1421</v>
      </c>
      <c r="I3092">
        <f t="shared" si="432"/>
        <v>116140</v>
      </c>
      <c r="J3092">
        <f t="shared" si="433"/>
        <v>464560</v>
      </c>
      <c r="K3092">
        <v>2.5000000000000001E-2</v>
      </c>
      <c r="L3092">
        <v>360</v>
      </c>
      <c r="M3092" s="1">
        <f t="shared" si="434"/>
        <v>1835.5736475475812</v>
      </c>
      <c r="N3092">
        <f t="shared" si="438"/>
        <v>14056.000000000002</v>
      </c>
      <c r="O3092">
        <f t="shared" si="435"/>
        <v>232.28000000000003</v>
      </c>
      <c r="P3092">
        <f t="shared" si="436"/>
        <v>142.1</v>
      </c>
      <c r="Q3092">
        <v>20000</v>
      </c>
      <c r="R3092">
        <f t="shared" si="437"/>
        <v>34.054656345296742</v>
      </c>
      <c r="S3092">
        <f t="shared" si="439"/>
        <v>0.33293240538406449</v>
      </c>
      <c r="T3092">
        <f t="shared" si="440"/>
        <v>-6.3033927471909848E-2</v>
      </c>
      <c r="U3092">
        <f>IFERROR(VLOOKUP(D3092,'ZORI (2)'!$C$2:$F$106,4,FALSE), 0)</f>
        <v>73.623051699156008</v>
      </c>
    </row>
    <row r="3093" spans="1:21" x14ac:dyDescent="0.25">
      <c r="A3093">
        <v>3956</v>
      </c>
      <c r="B3093">
        <v>55449</v>
      </c>
      <c r="C3093" t="s">
        <v>1694</v>
      </c>
      <c r="D3093" t="s">
        <v>307</v>
      </c>
      <c r="E3093">
        <v>269400</v>
      </c>
      <c r="F3093">
        <v>331300</v>
      </c>
      <c r="G3093">
        <f>IFERROR(VLOOKUP(D3093,'ZORI (2)'!$C$2:$E$106,2,FALSE), 0)</f>
        <v>1268</v>
      </c>
      <c r="H3093">
        <f>IFERROR(VLOOKUP(D3093,'ZORI (2)'!$C$2:$E$106,3,FALSE), 0)</f>
        <v>1485</v>
      </c>
      <c r="I3093">
        <f t="shared" si="432"/>
        <v>66260</v>
      </c>
      <c r="J3093">
        <f t="shared" si="433"/>
        <v>265040</v>
      </c>
      <c r="K3093">
        <v>2.5000000000000001E-2</v>
      </c>
      <c r="L3093">
        <v>360</v>
      </c>
      <c r="M3093" s="1">
        <f t="shared" si="434"/>
        <v>1047.2284302264743</v>
      </c>
      <c r="N3093">
        <f t="shared" si="438"/>
        <v>9429</v>
      </c>
      <c r="O3093">
        <f t="shared" si="435"/>
        <v>132.52000000000001</v>
      </c>
      <c r="P3093">
        <f t="shared" si="436"/>
        <v>148.5</v>
      </c>
      <c r="Q3093">
        <v>20000</v>
      </c>
      <c r="R3093">
        <f t="shared" si="437"/>
        <v>18.591470258136926</v>
      </c>
      <c r="S3093">
        <f t="shared" si="439"/>
        <v>0.10866080601280331</v>
      </c>
      <c r="T3093">
        <f t="shared" si="440"/>
        <v>1.9657628748156096E-2</v>
      </c>
      <c r="U3093">
        <f>IFERROR(VLOOKUP(D3093,'ZORI (2)'!$C$2:$F$106,4,FALSE), 0)</f>
        <v>66.493977017409904</v>
      </c>
    </row>
    <row r="3094" spans="1:21" x14ac:dyDescent="0.25">
      <c r="A3094">
        <v>3958</v>
      </c>
      <c r="B3094">
        <v>38119</v>
      </c>
      <c r="C3094" t="s">
        <v>324</v>
      </c>
      <c r="D3094" t="s">
        <v>324</v>
      </c>
      <c r="E3094">
        <v>150800</v>
      </c>
      <c r="F3094">
        <v>190200</v>
      </c>
      <c r="G3094">
        <f>IFERROR(VLOOKUP(D3094,'ZORI (2)'!$C$2:$E$106,2,FALSE), 0)</f>
        <v>1120</v>
      </c>
      <c r="H3094">
        <f>IFERROR(VLOOKUP(D3094,'ZORI (2)'!$C$2:$E$106,3,FALSE), 0)</f>
        <v>1216</v>
      </c>
      <c r="I3094">
        <f t="shared" si="432"/>
        <v>38040</v>
      </c>
      <c r="J3094">
        <f t="shared" si="433"/>
        <v>152160</v>
      </c>
      <c r="K3094">
        <v>2.5000000000000001E-2</v>
      </c>
      <c r="L3094">
        <v>360</v>
      </c>
      <c r="M3094" s="1">
        <f t="shared" si="434"/>
        <v>601.21595964103653</v>
      </c>
      <c r="N3094">
        <f t="shared" si="438"/>
        <v>5278.0000000000009</v>
      </c>
      <c r="O3094">
        <f t="shared" si="435"/>
        <v>76.08</v>
      </c>
      <c r="P3094">
        <f t="shared" si="436"/>
        <v>121.60000000000001</v>
      </c>
      <c r="Q3094">
        <v>20000</v>
      </c>
      <c r="R3094">
        <f t="shared" si="437"/>
        <v>13.034539473684211</v>
      </c>
      <c r="S3094">
        <f t="shared" si="439"/>
        <v>8.0203091811583499E-2</v>
      </c>
      <c r="T3094">
        <f t="shared" si="440"/>
        <v>7.9049377496250073E-2</v>
      </c>
      <c r="U3094">
        <f>IFERROR(VLOOKUP(D3094,'ZORI (2)'!$C$2:$F$106,4,FALSE), 0)</f>
        <v>26.599415624494942</v>
      </c>
    </row>
    <row r="3095" spans="1:21" x14ac:dyDescent="0.25">
      <c r="A3095">
        <v>3960</v>
      </c>
      <c r="B3095">
        <v>19142</v>
      </c>
      <c r="C3095" t="s">
        <v>254</v>
      </c>
      <c r="D3095" t="s">
        <v>254</v>
      </c>
      <c r="E3095">
        <v>36400</v>
      </c>
      <c r="F3095">
        <v>56700</v>
      </c>
      <c r="G3095">
        <f>IFERROR(VLOOKUP(D3095,'ZORI (2)'!$C$2:$E$106,2,FALSE), 0)</f>
        <v>1372</v>
      </c>
      <c r="H3095">
        <f>IFERROR(VLOOKUP(D3095,'ZORI (2)'!$C$2:$E$106,3,FALSE), 0)</f>
        <v>1516</v>
      </c>
      <c r="I3095">
        <f t="shared" si="432"/>
        <v>11340</v>
      </c>
      <c r="J3095">
        <f t="shared" si="433"/>
        <v>45360</v>
      </c>
      <c r="K3095">
        <v>2.5000000000000001E-2</v>
      </c>
      <c r="L3095">
        <v>360</v>
      </c>
      <c r="M3095" s="1">
        <f t="shared" si="434"/>
        <v>179.22683970371594</v>
      </c>
      <c r="N3095">
        <f t="shared" si="438"/>
        <v>1274.0000000000002</v>
      </c>
      <c r="O3095">
        <f t="shared" si="435"/>
        <v>22.68</v>
      </c>
      <c r="P3095">
        <f t="shared" si="436"/>
        <v>151.6</v>
      </c>
      <c r="Q3095">
        <v>20000</v>
      </c>
      <c r="R3095">
        <f t="shared" si="437"/>
        <v>3.116754617414248</v>
      </c>
      <c r="S3095">
        <f t="shared" si="439"/>
        <v>-1.6888025800187261E-2</v>
      </c>
      <c r="T3095">
        <f t="shared" si="440"/>
        <v>0.42772790591633675</v>
      </c>
      <c r="U3095">
        <f>IFERROR(VLOOKUP(D3095,'ZORI (2)'!$C$2:$F$106,4,FALSE), 0)</f>
        <v>44.044485087995604</v>
      </c>
    </row>
    <row r="3096" spans="1:21" x14ac:dyDescent="0.25">
      <c r="A3096">
        <v>3961</v>
      </c>
      <c r="B3096">
        <v>60655</v>
      </c>
      <c r="C3096" t="s">
        <v>191</v>
      </c>
      <c r="D3096" t="s">
        <v>191</v>
      </c>
      <c r="E3096">
        <v>199100</v>
      </c>
      <c r="F3096">
        <v>232600</v>
      </c>
      <c r="G3096">
        <f>IFERROR(VLOOKUP(D3096,'ZORI (2)'!$C$2:$E$106,2,FALSE), 0)</f>
        <v>1542</v>
      </c>
      <c r="H3096">
        <f>IFERROR(VLOOKUP(D3096,'ZORI (2)'!$C$2:$E$106,3,FALSE), 0)</f>
        <v>1713</v>
      </c>
      <c r="I3096">
        <f t="shared" si="432"/>
        <v>46520</v>
      </c>
      <c r="J3096">
        <f t="shared" si="433"/>
        <v>186080</v>
      </c>
      <c r="K3096">
        <v>2.5000000000000001E-2</v>
      </c>
      <c r="L3096">
        <v>360</v>
      </c>
      <c r="M3096" s="1">
        <f t="shared" si="434"/>
        <v>735.24096852000582</v>
      </c>
      <c r="N3096">
        <f t="shared" si="438"/>
        <v>6968.5000000000009</v>
      </c>
      <c r="O3096">
        <f t="shared" si="435"/>
        <v>93.04</v>
      </c>
      <c r="P3096">
        <f t="shared" si="436"/>
        <v>171.3</v>
      </c>
      <c r="Q3096">
        <v>20000</v>
      </c>
      <c r="R3096">
        <f t="shared" si="437"/>
        <v>11.315431017707725</v>
      </c>
      <c r="S3096">
        <f t="shared" si="439"/>
        <v>2.889168548470928E-2</v>
      </c>
      <c r="T3096">
        <f t="shared" si="440"/>
        <v>0.11649480364628383</v>
      </c>
      <c r="U3096">
        <f>IFERROR(VLOOKUP(D3096,'ZORI (2)'!$C$2:$F$106,4,FALSE), 0)</f>
        <v>52.309030710552761</v>
      </c>
    </row>
    <row r="3097" spans="1:21" x14ac:dyDescent="0.25">
      <c r="A3097">
        <v>3963</v>
      </c>
      <c r="B3097">
        <v>60185</v>
      </c>
      <c r="C3097" t="s">
        <v>1799</v>
      </c>
      <c r="D3097" t="s">
        <v>191</v>
      </c>
      <c r="E3097">
        <v>192900</v>
      </c>
      <c r="F3097">
        <v>242900</v>
      </c>
      <c r="G3097">
        <f>IFERROR(VLOOKUP(D3097,'ZORI (2)'!$C$2:$E$106,2,FALSE), 0)</f>
        <v>1542</v>
      </c>
      <c r="H3097">
        <f>IFERROR(VLOOKUP(D3097,'ZORI (2)'!$C$2:$E$106,3,FALSE), 0)</f>
        <v>1713</v>
      </c>
      <c r="I3097">
        <f t="shared" si="432"/>
        <v>48580</v>
      </c>
      <c r="J3097">
        <f t="shared" si="433"/>
        <v>194320</v>
      </c>
      <c r="K3097">
        <v>2.5000000000000001E-2</v>
      </c>
      <c r="L3097">
        <v>360</v>
      </c>
      <c r="M3097" s="1">
        <f t="shared" si="434"/>
        <v>767.79893058258563</v>
      </c>
      <c r="N3097">
        <f t="shared" si="438"/>
        <v>6751.5000000000009</v>
      </c>
      <c r="O3097">
        <f t="shared" si="435"/>
        <v>97.16</v>
      </c>
      <c r="P3097">
        <f t="shared" si="436"/>
        <v>171.3</v>
      </c>
      <c r="Q3097">
        <v>20000</v>
      </c>
      <c r="R3097">
        <f t="shared" si="437"/>
        <v>11.816501264837518</v>
      </c>
      <c r="S3097">
        <f t="shared" si="439"/>
        <v>0.10584266440247392</v>
      </c>
      <c r="T3097">
        <f t="shared" si="440"/>
        <v>0.10780208588716504</v>
      </c>
      <c r="U3097">
        <f>IFERROR(VLOOKUP(D3097,'ZORI (2)'!$C$2:$F$106,4,FALSE), 0)</f>
        <v>52.309030710552761</v>
      </c>
    </row>
    <row r="3098" spans="1:21" x14ac:dyDescent="0.25">
      <c r="A3098">
        <v>3965</v>
      </c>
      <c r="B3098">
        <v>98040</v>
      </c>
      <c r="C3098" t="s">
        <v>1800</v>
      </c>
      <c r="D3098" t="s">
        <v>216</v>
      </c>
      <c r="E3098">
        <v>953200</v>
      </c>
      <c r="F3098">
        <v>1646200</v>
      </c>
      <c r="G3098">
        <f>IFERROR(VLOOKUP(D3098,'ZORI (2)'!$C$2:$E$106,2,FALSE), 0)</f>
        <v>1404</v>
      </c>
      <c r="H3098">
        <f>IFERROR(VLOOKUP(D3098,'ZORI (2)'!$C$2:$E$106,3,FALSE), 0)</f>
        <v>1823</v>
      </c>
      <c r="I3098">
        <f t="shared" si="432"/>
        <v>329240</v>
      </c>
      <c r="J3098">
        <f t="shared" si="433"/>
        <v>1316960</v>
      </c>
      <c r="K3098">
        <v>2.5000000000000001E-2</v>
      </c>
      <c r="L3098">
        <v>360</v>
      </c>
      <c r="M3098" s="1">
        <f t="shared" si="434"/>
        <v>5203.584189069792</v>
      </c>
      <c r="N3098">
        <f t="shared" si="438"/>
        <v>33362</v>
      </c>
      <c r="O3098">
        <f t="shared" si="435"/>
        <v>658.48</v>
      </c>
      <c r="P3098">
        <f t="shared" si="436"/>
        <v>182.3</v>
      </c>
      <c r="Q3098">
        <v>20000</v>
      </c>
      <c r="R3098">
        <f t="shared" si="437"/>
        <v>75.251417078076429</v>
      </c>
      <c r="S3098">
        <f t="shared" si="439"/>
        <v>0.63546805859947031</v>
      </c>
      <c r="T3098">
        <f t="shared" si="440"/>
        <v>-0.13239964837830828</v>
      </c>
      <c r="U3098">
        <f>IFERROR(VLOOKUP(D3098,'ZORI (2)'!$C$2:$F$106,4,FALSE), 0)</f>
        <v>131.98328847007167</v>
      </c>
    </row>
    <row r="3099" spans="1:21" x14ac:dyDescent="0.25">
      <c r="A3099">
        <v>3966</v>
      </c>
      <c r="B3099">
        <v>32701</v>
      </c>
      <c r="C3099" t="s">
        <v>1104</v>
      </c>
      <c r="D3099" t="s">
        <v>259</v>
      </c>
      <c r="E3099">
        <v>155500</v>
      </c>
      <c r="F3099">
        <v>234000</v>
      </c>
      <c r="G3099">
        <f>IFERROR(VLOOKUP(D3099,'ZORI (2)'!$C$2:$E$106,2,FALSE), 0)</f>
        <v>1220</v>
      </c>
      <c r="H3099">
        <f>IFERROR(VLOOKUP(D3099,'ZORI (2)'!$C$2:$E$106,3,FALSE), 0)</f>
        <v>1491</v>
      </c>
      <c r="I3099">
        <f t="shared" si="432"/>
        <v>46800</v>
      </c>
      <c r="J3099">
        <f t="shared" si="433"/>
        <v>187200</v>
      </c>
      <c r="K3099">
        <v>2.5000000000000001E-2</v>
      </c>
      <c r="L3099">
        <v>360</v>
      </c>
      <c r="M3099" s="1">
        <f t="shared" si="434"/>
        <v>739.66632258676418</v>
      </c>
      <c r="N3099">
        <f t="shared" si="438"/>
        <v>5442.5000000000009</v>
      </c>
      <c r="O3099">
        <f t="shared" si="435"/>
        <v>93.6</v>
      </c>
      <c r="P3099">
        <f t="shared" si="436"/>
        <v>149.1</v>
      </c>
      <c r="Q3099">
        <v>20000</v>
      </c>
      <c r="R3099">
        <f t="shared" si="437"/>
        <v>13.078470824949699</v>
      </c>
      <c r="S3099">
        <f t="shared" si="439"/>
        <v>0.29322851182005333</v>
      </c>
      <c r="T3099">
        <f t="shared" si="440"/>
        <v>8.4487720233364413E-2</v>
      </c>
      <c r="U3099">
        <f>IFERROR(VLOOKUP(D3099,'ZORI (2)'!$C$2:$F$106,4,FALSE), 0)</f>
        <v>80.20037618450462</v>
      </c>
    </row>
    <row r="3100" spans="1:21" x14ac:dyDescent="0.25">
      <c r="A3100">
        <v>3967</v>
      </c>
      <c r="B3100">
        <v>75089</v>
      </c>
      <c r="C3100" t="s">
        <v>1801</v>
      </c>
      <c r="D3100" t="s">
        <v>192</v>
      </c>
      <c r="E3100">
        <v>176600</v>
      </c>
      <c r="F3100">
        <v>254700</v>
      </c>
      <c r="G3100">
        <f>IFERROR(VLOOKUP(D3100,'ZORI (2)'!$C$2:$E$106,2,FALSE), 0)</f>
        <v>1240</v>
      </c>
      <c r="H3100">
        <f>IFERROR(VLOOKUP(D3100,'ZORI (2)'!$C$2:$E$106,3,FALSE), 0)</f>
        <v>1481</v>
      </c>
      <c r="I3100">
        <f t="shared" si="432"/>
        <v>50940</v>
      </c>
      <c r="J3100">
        <f t="shared" si="433"/>
        <v>203760</v>
      </c>
      <c r="K3100">
        <v>2.5000000000000001E-2</v>
      </c>
      <c r="L3100">
        <v>360</v>
      </c>
      <c r="M3100" s="1">
        <f t="shared" si="434"/>
        <v>805.09834343097805</v>
      </c>
      <c r="N3100">
        <f t="shared" si="438"/>
        <v>6181.0000000000009</v>
      </c>
      <c r="O3100">
        <f t="shared" si="435"/>
        <v>101.88000000000001</v>
      </c>
      <c r="P3100">
        <f t="shared" si="436"/>
        <v>148.1</v>
      </c>
      <c r="Q3100">
        <v>20000</v>
      </c>
      <c r="R3100">
        <f t="shared" si="437"/>
        <v>14.331532748143147</v>
      </c>
      <c r="S3100">
        <f t="shared" si="439"/>
        <v>0.2560348356108314</v>
      </c>
      <c r="T3100">
        <f t="shared" si="440"/>
        <v>6.6273257333647931E-2</v>
      </c>
      <c r="U3100">
        <f>IFERROR(VLOOKUP(D3100,'ZORI (2)'!$C$2:$F$106,4,FALSE), 0)</f>
        <v>73.617039721894315</v>
      </c>
    </row>
    <row r="3101" spans="1:21" x14ac:dyDescent="0.25">
      <c r="A3101">
        <v>3968</v>
      </c>
      <c r="B3101">
        <v>98405</v>
      </c>
      <c r="C3101" t="s">
        <v>1716</v>
      </c>
      <c r="D3101" t="s">
        <v>216</v>
      </c>
      <c r="E3101">
        <v>162000</v>
      </c>
      <c r="F3101">
        <v>275400</v>
      </c>
      <c r="G3101">
        <f>IFERROR(VLOOKUP(D3101,'ZORI (2)'!$C$2:$E$106,2,FALSE), 0)</f>
        <v>1404</v>
      </c>
      <c r="H3101">
        <f>IFERROR(VLOOKUP(D3101,'ZORI (2)'!$C$2:$E$106,3,FALSE), 0)</f>
        <v>1823</v>
      </c>
      <c r="I3101">
        <f t="shared" si="432"/>
        <v>55080</v>
      </c>
      <c r="J3101">
        <f t="shared" si="433"/>
        <v>220320</v>
      </c>
      <c r="K3101">
        <v>2.5000000000000001E-2</v>
      </c>
      <c r="L3101">
        <v>360</v>
      </c>
      <c r="M3101" s="1">
        <f t="shared" si="434"/>
        <v>870.53036427519169</v>
      </c>
      <c r="N3101">
        <f t="shared" si="438"/>
        <v>5670.0000000000009</v>
      </c>
      <c r="O3101">
        <f t="shared" si="435"/>
        <v>110.16</v>
      </c>
      <c r="P3101">
        <f t="shared" si="436"/>
        <v>182.3</v>
      </c>
      <c r="Q3101">
        <v>20000</v>
      </c>
      <c r="R3101">
        <f t="shared" si="437"/>
        <v>12.589138782227097</v>
      </c>
      <c r="S3101">
        <f t="shared" si="439"/>
        <v>0.46746949432514517</v>
      </c>
      <c r="T3101">
        <f t="shared" si="440"/>
        <v>9.8081927290373974E-2</v>
      </c>
      <c r="U3101">
        <f>IFERROR(VLOOKUP(D3101,'ZORI (2)'!$C$2:$F$106,4,FALSE), 0)</f>
        <v>131.98328847007167</v>
      </c>
    </row>
    <row r="3102" spans="1:21" x14ac:dyDescent="0.25">
      <c r="A3102">
        <v>3969</v>
      </c>
      <c r="B3102">
        <v>7013</v>
      </c>
      <c r="C3102" t="s">
        <v>1568</v>
      </c>
      <c r="D3102" t="s">
        <v>195</v>
      </c>
      <c r="E3102">
        <v>303800</v>
      </c>
      <c r="F3102">
        <v>357800</v>
      </c>
      <c r="G3102">
        <f>IFERROR(VLOOKUP(D3102,'ZORI (2)'!$C$2:$E$106,2,FALSE), 0)</f>
        <v>2329</v>
      </c>
      <c r="H3102">
        <f>IFERROR(VLOOKUP(D3102,'ZORI (2)'!$C$2:$E$106,3,FALSE), 0)</f>
        <v>2608</v>
      </c>
      <c r="I3102">
        <f t="shared" si="432"/>
        <v>71560</v>
      </c>
      <c r="J3102">
        <f t="shared" si="433"/>
        <v>286240</v>
      </c>
      <c r="K3102">
        <v>2.5000000000000001E-2</v>
      </c>
      <c r="L3102">
        <v>360</v>
      </c>
      <c r="M3102" s="1">
        <f t="shared" si="434"/>
        <v>1130.9940607758301</v>
      </c>
      <c r="N3102">
        <f t="shared" si="438"/>
        <v>10633.000000000002</v>
      </c>
      <c r="O3102">
        <f t="shared" si="435"/>
        <v>143.12</v>
      </c>
      <c r="P3102">
        <f t="shared" si="436"/>
        <v>260.8</v>
      </c>
      <c r="Q3102">
        <v>20000</v>
      </c>
      <c r="R3102">
        <f t="shared" si="437"/>
        <v>11.432770961145195</v>
      </c>
      <c r="S3102">
        <f t="shared" si="439"/>
        <v>6.9870497229639422E-2</v>
      </c>
      <c r="T3102">
        <f t="shared" si="440"/>
        <v>0.1260069796433223</v>
      </c>
      <c r="U3102">
        <f>IFERROR(VLOOKUP(D3102,'ZORI (2)'!$C$2:$F$106,4,FALSE), 0)</f>
        <v>81.282042347392249</v>
      </c>
    </row>
    <row r="3103" spans="1:21" x14ac:dyDescent="0.25">
      <c r="A3103">
        <v>3970</v>
      </c>
      <c r="B3103">
        <v>30296</v>
      </c>
      <c r="C3103" t="s">
        <v>487</v>
      </c>
      <c r="D3103" t="s">
        <v>202</v>
      </c>
      <c r="E3103">
        <v>59600</v>
      </c>
      <c r="F3103">
        <v>107600</v>
      </c>
      <c r="G3103">
        <f>IFERROR(VLOOKUP(D3103,'ZORI (2)'!$C$2:$E$106,2,FALSE), 0)</f>
        <v>1152</v>
      </c>
      <c r="H3103">
        <f>IFERROR(VLOOKUP(D3103,'ZORI (2)'!$C$2:$E$106,3,FALSE), 0)</f>
        <v>1425</v>
      </c>
      <c r="I3103">
        <f t="shared" si="432"/>
        <v>21520</v>
      </c>
      <c r="J3103">
        <f t="shared" si="433"/>
        <v>86080</v>
      </c>
      <c r="K3103">
        <v>2.5000000000000001E-2</v>
      </c>
      <c r="L3103">
        <v>360</v>
      </c>
      <c r="M3103" s="1">
        <f t="shared" si="434"/>
        <v>340.12006970228992</v>
      </c>
      <c r="N3103">
        <f t="shared" si="438"/>
        <v>2086</v>
      </c>
      <c r="O3103">
        <f t="shared" si="435"/>
        <v>43.040000000000006</v>
      </c>
      <c r="P3103">
        <f t="shared" si="436"/>
        <v>142.5</v>
      </c>
      <c r="Q3103">
        <v>20000</v>
      </c>
      <c r="R3103">
        <f t="shared" si="437"/>
        <v>6.2923976608187138</v>
      </c>
      <c r="S3103">
        <f t="shared" si="439"/>
        <v>0.3172391841931298</v>
      </c>
      <c r="T3103">
        <f t="shared" si="440"/>
        <v>0.24749069310582306</v>
      </c>
      <c r="U3103">
        <f>IFERROR(VLOOKUP(D3103,'ZORI (2)'!$C$2:$F$106,4,FALSE), 0)</f>
        <v>82.518246796825295</v>
      </c>
    </row>
    <row r="3104" spans="1:21" x14ac:dyDescent="0.25">
      <c r="A3104">
        <v>3971</v>
      </c>
      <c r="B3104">
        <v>55902</v>
      </c>
      <c r="C3104" t="s">
        <v>274</v>
      </c>
      <c r="D3104" t="s">
        <v>274</v>
      </c>
      <c r="E3104">
        <v>239900</v>
      </c>
      <c r="F3104">
        <v>318600</v>
      </c>
      <c r="G3104">
        <f>IFERROR(VLOOKUP(D3104,'ZORI (2)'!$C$2:$E$106,2,FALSE), 0)</f>
        <v>913</v>
      </c>
      <c r="H3104">
        <f>IFERROR(VLOOKUP(D3104,'ZORI (2)'!$C$2:$E$106,3,FALSE), 0)</f>
        <v>1037</v>
      </c>
      <c r="I3104">
        <f t="shared" si="432"/>
        <v>63720</v>
      </c>
      <c r="J3104">
        <f t="shared" si="433"/>
        <v>254880</v>
      </c>
      <c r="K3104">
        <v>2.5000000000000001E-2</v>
      </c>
      <c r="L3104">
        <v>360</v>
      </c>
      <c r="M3104" s="1">
        <f t="shared" si="434"/>
        <v>1007.0841469065944</v>
      </c>
      <c r="N3104">
        <f t="shared" si="438"/>
        <v>8396.5</v>
      </c>
      <c r="O3104">
        <f t="shared" si="435"/>
        <v>127.44</v>
      </c>
      <c r="P3104">
        <f t="shared" si="436"/>
        <v>103.7</v>
      </c>
      <c r="Q3104">
        <v>20000</v>
      </c>
      <c r="R3104">
        <f t="shared" si="437"/>
        <v>25.602700096432017</v>
      </c>
      <c r="S3104">
        <f t="shared" si="439"/>
        <v>0.18749219613375501</v>
      </c>
      <c r="T3104">
        <f t="shared" si="440"/>
        <v>-2.621343367235112E-2</v>
      </c>
      <c r="U3104">
        <f>IFERROR(VLOOKUP(D3104,'ZORI (2)'!$C$2:$F$106,4,FALSE), 0)</f>
        <v>35.783635050326652</v>
      </c>
    </row>
    <row r="3105" spans="1:21" x14ac:dyDescent="0.25">
      <c r="A3105">
        <v>3972</v>
      </c>
      <c r="B3105">
        <v>92653</v>
      </c>
      <c r="C3105" t="s">
        <v>1802</v>
      </c>
      <c r="D3105" t="s">
        <v>198</v>
      </c>
      <c r="E3105">
        <v>747700</v>
      </c>
      <c r="F3105">
        <v>855800</v>
      </c>
      <c r="G3105">
        <f>IFERROR(VLOOKUP(D3105,'ZORI (2)'!$C$2:$E$106,2,FALSE), 0)</f>
        <v>1897</v>
      </c>
      <c r="H3105">
        <f>IFERROR(VLOOKUP(D3105,'ZORI (2)'!$C$2:$E$106,3,FALSE), 0)</f>
        <v>2405</v>
      </c>
      <c r="I3105">
        <f t="shared" si="432"/>
        <v>171160</v>
      </c>
      <c r="J3105">
        <f t="shared" si="433"/>
        <v>684640</v>
      </c>
      <c r="K3105">
        <v>2.5000000000000001E-2</v>
      </c>
      <c r="L3105">
        <v>360</v>
      </c>
      <c r="M3105" s="1">
        <f t="shared" si="434"/>
        <v>2705.1557216656101</v>
      </c>
      <c r="N3105">
        <f t="shared" si="438"/>
        <v>26169.500000000004</v>
      </c>
      <c r="O3105">
        <f t="shared" si="435"/>
        <v>342.32</v>
      </c>
      <c r="P3105">
        <f t="shared" si="436"/>
        <v>240.5</v>
      </c>
      <c r="Q3105">
        <v>20000</v>
      </c>
      <c r="R3105">
        <f t="shared" si="437"/>
        <v>29.653499653499654</v>
      </c>
      <c r="S3105">
        <f t="shared" si="439"/>
        <v>7.801093252732344E-2</v>
      </c>
      <c r="T3105">
        <f t="shared" si="440"/>
        <v>-4.8754120632437482E-2</v>
      </c>
      <c r="U3105">
        <f>IFERROR(VLOOKUP(D3105,'ZORI (2)'!$C$2:$F$106,4,FALSE), 0)</f>
        <v>152.30041305369636</v>
      </c>
    </row>
    <row r="3106" spans="1:21" x14ac:dyDescent="0.25">
      <c r="A3106">
        <v>3973</v>
      </c>
      <c r="B3106">
        <v>32221</v>
      </c>
      <c r="C3106" t="s">
        <v>225</v>
      </c>
      <c r="D3106" t="s">
        <v>225</v>
      </c>
      <c r="E3106">
        <v>119700</v>
      </c>
      <c r="F3106">
        <v>167600</v>
      </c>
      <c r="G3106">
        <f>IFERROR(VLOOKUP(D3106,'ZORI (2)'!$C$2:$E$106,2,FALSE), 0)</f>
        <v>1113</v>
      </c>
      <c r="H3106">
        <f>IFERROR(VLOOKUP(D3106,'ZORI (2)'!$C$2:$E$106,3,FALSE), 0)</f>
        <v>1279</v>
      </c>
      <c r="I3106">
        <f t="shared" si="432"/>
        <v>33520</v>
      </c>
      <c r="J3106">
        <f t="shared" si="433"/>
        <v>134080</v>
      </c>
      <c r="K3106">
        <v>2.5000000000000001E-2</v>
      </c>
      <c r="L3106">
        <v>360</v>
      </c>
      <c r="M3106" s="1">
        <f t="shared" si="434"/>
        <v>529.77810113479359</v>
      </c>
      <c r="N3106">
        <f t="shared" si="438"/>
        <v>4189.5</v>
      </c>
      <c r="O3106">
        <f t="shared" si="435"/>
        <v>67.039999999999992</v>
      </c>
      <c r="P3106">
        <f t="shared" si="436"/>
        <v>127.9</v>
      </c>
      <c r="Q3106">
        <v>20000</v>
      </c>
      <c r="R3106">
        <f t="shared" si="437"/>
        <v>10.91998957518895</v>
      </c>
      <c r="S3106">
        <f t="shared" si="439"/>
        <v>0.16478269783410188</v>
      </c>
      <c r="T3106">
        <f t="shared" si="440"/>
        <v>0.11525628858996313</v>
      </c>
      <c r="U3106">
        <f>IFERROR(VLOOKUP(D3106,'ZORI (2)'!$C$2:$F$106,4,FALSE), 0)</f>
        <v>50.348656833106872</v>
      </c>
    </row>
    <row r="3107" spans="1:21" x14ac:dyDescent="0.25">
      <c r="A3107">
        <v>3974</v>
      </c>
      <c r="B3107">
        <v>34982</v>
      </c>
      <c r="C3107" t="s">
        <v>1803</v>
      </c>
      <c r="D3107" t="s">
        <v>273</v>
      </c>
      <c r="E3107">
        <v>72200</v>
      </c>
      <c r="F3107">
        <v>152500</v>
      </c>
      <c r="G3107">
        <f>IFERROR(VLOOKUP(D3107,'ZORI (2)'!$C$2:$E$106,2,FALSE), 0)</f>
        <v>1181</v>
      </c>
      <c r="H3107">
        <f>IFERROR(VLOOKUP(D3107,'ZORI (2)'!$C$2:$E$106,3,FALSE), 0)</f>
        <v>1512</v>
      </c>
      <c r="I3107">
        <f t="shared" si="432"/>
        <v>30500</v>
      </c>
      <c r="J3107">
        <f t="shared" si="433"/>
        <v>122000</v>
      </c>
      <c r="K3107">
        <v>2.5000000000000001E-2</v>
      </c>
      <c r="L3107">
        <v>360</v>
      </c>
      <c r="M3107" s="1">
        <f t="shared" si="434"/>
        <v>482.0474965576135</v>
      </c>
      <c r="N3107">
        <f t="shared" si="438"/>
        <v>2527.0000000000005</v>
      </c>
      <c r="O3107">
        <f t="shared" si="435"/>
        <v>61</v>
      </c>
      <c r="P3107">
        <f t="shared" si="436"/>
        <v>151.20000000000002</v>
      </c>
      <c r="Q3107">
        <v>20000</v>
      </c>
      <c r="R3107">
        <f t="shared" si="437"/>
        <v>8.4049823633156961</v>
      </c>
      <c r="S3107">
        <f t="shared" si="439"/>
        <v>0.60988947185068676</v>
      </c>
      <c r="T3107">
        <f t="shared" si="440"/>
        <v>0.18505723577250527</v>
      </c>
      <c r="U3107">
        <f>IFERROR(VLOOKUP(D3107,'ZORI (2)'!$C$2:$F$106,4,FALSE), 0)</f>
        <v>96.45856676335606</v>
      </c>
    </row>
    <row r="3108" spans="1:21" x14ac:dyDescent="0.25">
      <c r="A3108">
        <v>3976</v>
      </c>
      <c r="B3108">
        <v>48092</v>
      </c>
      <c r="C3108" t="s">
        <v>1553</v>
      </c>
      <c r="D3108" t="s">
        <v>235</v>
      </c>
      <c r="E3108">
        <v>111600</v>
      </c>
      <c r="F3108">
        <v>151600</v>
      </c>
      <c r="G3108">
        <f>IFERROR(VLOOKUP(D3108,'ZORI (2)'!$C$2:$E$106,2,FALSE), 0)</f>
        <v>1028</v>
      </c>
      <c r="H3108">
        <f>IFERROR(VLOOKUP(D3108,'ZORI (2)'!$C$2:$E$106,3,FALSE), 0)</f>
        <v>1171</v>
      </c>
      <c r="I3108">
        <f t="shared" si="432"/>
        <v>30320</v>
      </c>
      <c r="J3108">
        <f t="shared" si="433"/>
        <v>121280</v>
      </c>
      <c r="K3108">
        <v>2.5000000000000001E-2</v>
      </c>
      <c r="L3108">
        <v>360</v>
      </c>
      <c r="M3108" s="1">
        <f t="shared" si="434"/>
        <v>479.20262608612592</v>
      </c>
      <c r="N3108">
        <f t="shared" si="438"/>
        <v>3906.0000000000005</v>
      </c>
      <c r="O3108">
        <f t="shared" si="435"/>
        <v>60.64</v>
      </c>
      <c r="P3108">
        <f t="shared" si="436"/>
        <v>117.10000000000001</v>
      </c>
      <c r="Q3108">
        <v>20000</v>
      </c>
      <c r="R3108">
        <f t="shared" si="437"/>
        <v>10.788499857671505</v>
      </c>
      <c r="S3108">
        <f t="shared" si="439"/>
        <v>0.1187696485764468</v>
      </c>
      <c r="T3108">
        <f t="shared" si="440"/>
        <v>0.11375887004327238</v>
      </c>
      <c r="U3108">
        <f>IFERROR(VLOOKUP(D3108,'ZORI (2)'!$C$2:$F$106,4,FALSE), 0)</f>
        <v>42.450160853200359</v>
      </c>
    </row>
    <row r="3109" spans="1:21" x14ac:dyDescent="0.25">
      <c r="A3109">
        <v>3978</v>
      </c>
      <c r="B3109">
        <v>6514</v>
      </c>
      <c r="C3109" t="s">
        <v>1804</v>
      </c>
      <c r="D3109" t="s">
        <v>297</v>
      </c>
      <c r="E3109">
        <v>167900</v>
      </c>
      <c r="F3109">
        <v>179400</v>
      </c>
      <c r="G3109">
        <f>IFERROR(VLOOKUP(D3109,'ZORI (2)'!$C$2:$E$106,2,FALSE), 0)</f>
        <v>1235</v>
      </c>
      <c r="H3109">
        <f>IFERROR(VLOOKUP(D3109,'ZORI (2)'!$C$2:$E$106,3,FALSE), 0)</f>
        <v>1361</v>
      </c>
      <c r="I3109">
        <f t="shared" si="432"/>
        <v>35880</v>
      </c>
      <c r="J3109">
        <f t="shared" si="433"/>
        <v>143520</v>
      </c>
      <c r="K3109">
        <v>2.5000000000000001E-2</v>
      </c>
      <c r="L3109">
        <v>360</v>
      </c>
      <c r="M3109" s="1">
        <f t="shared" si="434"/>
        <v>567.0775139831859</v>
      </c>
      <c r="N3109">
        <f t="shared" si="438"/>
        <v>5876.5000000000009</v>
      </c>
      <c r="O3109">
        <f t="shared" si="435"/>
        <v>71.760000000000005</v>
      </c>
      <c r="P3109">
        <f t="shared" si="436"/>
        <v>136.1</v>
      </c>
      <c r="Q3109">
        <v>20000</v>
      </c>
      <c r="R3109">
        <f t="shared" si="437"/>
        <v>10.984570168993388</v>
      </c>
      <c r="S3109">
        <f t="shared" si="439"/>
        <v>-7.4191142888843584E-2</v>
      </c>
      <c r="T3109">
        <f t="shared" si="440"/>
        <v>0.11387869831032797</v>
      </c>
      <c r="U3109">
        <f>IFERROR(VLOOKUP(D3109,'ZORI (2)'!$C$2:$F$106,4,FALSE), 0)</f>
        <v>35.249113464029136</v>
      </c>
    </row>
    <row r="3110" spans="1:21" x14ac:dyDescent="0.25">
      <c r="A3110">
        <v>3983</v>
      </c>
      <c r="B3110">
        <v>49509</v>
      </c>
      <c r="C3110" t="s">
        <v>1708</v>
      </c>
      <c r="D3110" t="s">
        <v>362</v>
      </c>
      <c r="E3110">
        <v>78900</v>
      </c>
      <c r="F3110">
        <v>126900</v>
      </c>
      <c r="G3110">
        <f>IFERROR(VLOOKUP(D3110,'ZORI (2)'!$C$2:$E$106,2,FALSE), 0)</f>
        <v>856</v>
      </c>
      <c r="H3110">
        <f>IFERROR(VLOOKUP(D3110,'ZORI (2)'!$C$2:$E$106,3,FALSE), 0)</f>
        <v>1116</v>
      </c>
      <c r="I3110">
        <f t="shared" si="432"/>
        <v>25380</v>
      </c>
      <c r="J3110">
        <f t="shared" si="433"/>
        <v>101520</v>
      </c>
      <c r="K3110">
        <v>2.5000000000000001E-2</v>
      </c>
      <c r="L3110">
        <v>360</v>
      </c>
      <c r="M3110" s="1">
        <f t="shared" si="434"/>
        <v>401.1267364797452</v>
      </c>
      <c r="N3110">
        <f t="shared" si="438"/>
        <v>2761.5000000000005</v>
      </c>
      <c r="O3110">
        <f t="shared" si="435"/>
        <v>50.76</v>
      </c>
      <c r="P3110">
        <f t="shared" si="436"/>
        <v>111.60000000000001</v>
      </c>
      <c r="Q3110">
        <v>20000</v>
      </c>
      <c r="R3110">
        <f t="shared" si="437"/>
        <v>9.4758064516129039</v>
      </c>
      <c r="S3110">
        <f t="shared" si="439"/>
        <v>0.2482601574834131</v>
      </c>
      <c r="T3110">
        <f t="shared" si="440"/>
        <v>0.13772232195180992</v>
      </c>
      <c r="U3110">
        <f>IFERROR(VLOOKUP(D3110,'ZORI (2)'!$C$2:$F$106,4,FALSE), 0)</f>
        <v>82.50808041236526</v>
      </c>
    </row>
    <row r="3111" spans="1:21" x14ac:dyDescent="0.25">
      <c r="A3111">
        <v>3985</v>
      </c>
      <c r="B3111">
        <v>70131</v>
      </c>
      <c r="C3111" t="s">
        <v>302</v>
      </c>
      <c r="D3111" t="s">
        <v>302</v>
      </c>
      <c r="E3111">
        <v>142600</v>
      </c>
      <c r="F3111">
        <v>167800</v>
      </c>
      <c r="G3111">
        <f>IFERROR(VLOOKUP(D3111,'ZORI (2)'!$C$2:$E$106,2,FALSE), 0)</f>
        <v>1233</v>
      </c>
      <c r="H3111">
        <f>IFERROR(VLOOKUP(D3111,'ZORI (2)'!$C$2:$E$106,3,FALSE), 0)</f>
        <v>1360</v>
      </c>
      <c r="I3111">
        <f t="shared" si="432"/>
        <v>33560</v>
      </c>
      <c r="J3111">
        <f t="shared" si="433"/>
        <v>134240</v>
      </c>
      <c r="K3111">
        <v>2.5000000000000001E-2</v>
      </c>
      <c r="L3111">
        <v>360</v>
      </c>
      <c r="M3111" s="1">
        <f t="shared" si="434"/>
        <v>530.41029457290188</v>
      </c>
      <c r="N3111">
        <f t="shared" si="438"/>
        <v>4991.0000000000009</v>
      </c>
      <c r="O3111">
        <f t="shared" si="435"/>
        <v>67.12</v>
      </c>
      <c r="P3111">
        <f t="shared" si="436"/>
        <v>136</v>
      </c>
      <c r="Q3111">
        <v>20000</v>
      </c>
      <c r="R3111">
        <f t="shared" si="437"/>
        <v>10.281862745098039</v>
      </c>
      <c r="S3111">
        <f t="shared" si="439"/>
        <v>1.2470836739443048E-3</v>
      </c>
      <c r="T3111">
        <f t="shared" si="440"/>
        <v>0.12839467242447059</v>
      </c>
      <c r="U3111">
        <f>IFERROR(VLOOKUP(D3111,'ZORI (2)'!$C$2:$F$106,4,FALSE), 0)</f>
        <v>32.574626513852884</v>
      </c>
    </row>
    <row r="3112" spans="1:21" x14ac:dyDescent="0.25">
      <c r="A3112">
        <v>3986</v>
      </c>
      <c r="B3112">
        <v>11793</v>
      </c>
      <c r="C3112" t="s">
        <v>1805</v>
      </c>
      <c r="D3112" t="s">
        <v>195</v>
      </c>
      <c r="E3112">
        <v>377200</v>
      </c>
      <c r="F3112">
        <v>476900</v>
      </c>
      <c r="G3112">
        <f>IFERROR(VLOOKUP(D3112,'ZORI (2)'!$C$2:$E$106,2,FALSE), 0)</f>
        <v>2329</v>
      </c>
      <c r="H3112">
        <f>IFERROR(VLOOKUP(D3112,'ZORI (2)'!$C$2:$E$106,3,FALSE), 0)</f>
        <v>2608</v>
      </c>
      <c r="I3112">
        <f t="shared" si="432"/>
        <v>95380</v>
      </c>
      <c r="J3112">
        <f t="shared" si="433"/>
        <v>381520</v>
      </c>
      <c r="K3112">
        <v>2.5000000000000001E-2</v>
      </c>
      <c r="L3112">
        <v>360</v>
      </c>
      <c r="M3112" s="1">
        <f t="shared" si="434"/>
        <v>1507.4652531693498</v>
      </c>
      <c r="N3112">
        <f t="shared" si="438"/>
        <v>13202.000000000002</v>
      </c>
      <c r="O3112">
        <f t="shared" si="435"/>
        <v>190.76</v>
      </c>
      <c r="P3112">
        <f t="shared" si="436"/>
        <v>260.8</v>
      </c>
      <c r="Q3112">
        <v>20000</v>
      </c>
      <c r="R3112">
        <f t="shared" si="437"/>
        <v>15.238369120654397</v>
      </c>
      <c r="S3112">
        <f t="shared" si="439"/>
        <v>0.16203137411611054</v>
      </c>
      <c r="T3112">
        <f t="shared" si="440"/>
        <v>6.0565996500037349E-2</v>
      </c>
      <c r="U3112">
        <f>IFERROR(VLOOKUP(D3112,'ZORI (2)'!$C$2:$F$106,4,FALSE), 0)</f>
        <v>81.282042347392249</v>
      </c>
    </row>
    <row r="3113" spans="1:21" x14ac:dyDescent="0.25">
      <c r="A3113">
        <v>3988</v>
      </c>
      <c r="B3113">
        <v>90605</v>
      </c>
      <c r="C3113" t="s">
        <v>1580</v>
      </c>
      <c r="D3113" t="s">
        <v>198</v>
      </c>
      <c r="E3113">
        <v>389700</v>
      </c>
      <c r="F3113">
        <v>515200</v>
      </c>
      <c r="G3113">
        <f>IFERROR(VLOOKUP(D3113,'ZORI (2)'!$C$2:$E$106,2,FALSE), 0)</f>
        <v>1897</v>
      </c>
      <c r="H3113">
        <f>IFERROR(VLOOKUP(D3113,'ZORI (2)'!$C$2:$E$106,3,FALSE), 0)</f>
        <v>2405</v>
      </c>
      <c r="I3113">
        <f t="shared" si="432"/>
        <v>103040</v>
      </c>
      <c r="J3113">
        <f t="shared" si="433"/>
        <v>412160</v>
      </c>
      <c r="K3113">
        <v>2.5000000000000001E-2</v>
      </c>
      <c r="L3113">
        <v>360</v>
      </c>
      <c r="M3113" s="1">
        <f t="shared" si="434"/>
        <v>1628.530296567098</v>
      </c>
      <c r="N3113">
        <f t="shared" si="438"/>
        <v>13639.500000000002</v>
      </c>
      <c r="O3113">
        <f t="shared" si="435"/>
        <v>206.08</v>
      </c>
      <c r="P3113">
        <f t="shared" si="436"/>
        <v>240.5</v>
      </c>
      <c r="Q3113">
        <v>20000</v>
      </c>
      <c r="R3113">
        <f t="shared" si="437"/>
        <v>17.851697851697853</v>
      </c>
      <c r="S3113">
        <f t="shared" si="439"/>
        <v>0.21699014620653165</v>
      </c>
      <c r="T3113">
        <f t="shared" si="440"/>
        <v>2.8963205463839306E-2</v>
      </c>
      <c r="U3113">
        <f>IFERROR(VLOOKUP(D3113,'ZORI (2)'!$C$2:$F$106,4,FALSE), 0)</f>
        <v>152.30041305369636</v>
      </c>
    </row>
    <row r="3114" spans="1:21" x14ac:dyDescent="0.25">
      <c r="A3114">
        <v>3989</v>
      </c>
      <c r="B3114">
        <v>45212</v>
      </c>
      <c r="C3114" t="s">
        <v>1494</v>
      </c>
      <c r="D3114" t="s">
        <v>244</v>
      </c>
      <c r="E3114">
        <v>98700</v>
      </c>
      <c r="F3114">
        <v>124600</v>
      </c>
      <c r="G3114">
        <f>IFERROR(VLOOKUP(D3114,'ZORI (2)'!$C$2:$E$106,2,FALSE), 0)</f>
        <v>976</v>
      </c>
      <c r="H3114">
        <f>IFERROR(VLOOKUP(D3114,'ZORI (2)'!$C$2:$E$106,3,FALSE), 0)</f>
        <v>1123</v>
      </c>
      <c r="I3114">
        <f t="shared" si="432"/>
        <v>24920</v>
      </c>
      <c r="J3114">
        <f t="shared" si="433"/>
        <v>99680</v>
      </c>
      <c r="K3114">
        <v>2.5000000000000001E-2</v>
      </c>
      <c r="L3114">
        <v>360</v>
      </c>
      <c r="M3114" s="1">
        <f t="shared" si="434"/>
        <v>393.85651194149921</v>
      </c>
      <c r="N3114">
        <f t="shared" si="438"/>
        <v>3454.5000000000005</v>
      </c>
      <c r="O3114">
        <f t="shared" si="435"/>
        <v>49.84</v>
      </c>
      <c r="P3114">
        <f t="shared" si="436"/>
        <v>112.30000000000001</v>
      </c>
      <c r="Q3114">
        <v>20000</v>
      </c>
      <c r="R3114">
        <f t="shared" si="437"/>
        <v>9.2460670822202431</v>
      </c>
      <c r="S3114">
        <f t="shared" si="439"/>
        <v>2.0019729113540639E-2</v>
      </c>
      <c r="T3114">
        <f t="shared" si="440"/>
        <v>0.1406534818282775</v>
      </c>
      <c r="U3114">
        <f>IFERROR(VLOOKUP(D3114,'ZORI (2)'!$C$2:$F$106,4,FALSE), 0)</f>
        <v>45.381348996418048</v>
      </c>
    </row>
    <row r="3115" spans="1:21" x14ac:dyDescent="0.25">
      <c r="A3115">
        <v>3990</v>
      </c>
      <c r="B3115">
        <v>60018</v>
      </c>
      <c r="C3115" t="s">
        <v>547</v>
      </c>
      <c r="D3115" t="s">
        <v>191</v>
      </c>
      <c r="E3115">
        <v>212200</v>
      </c>
      <c r="F3115">
        <v>246500</v>
      </c>
      <c r="G3115">
        <f>IFERROR(VLOOKUP(D3115,'ZORI (2)'!$C$2:$E$106,2,FALSE), 0)</f>
        <v>1542</v>
      </c>
      <c r="H3115">
        <f>IFERROR(VLOOKUP(D3115,'ZORI (2)'!$C$2:$E$106,3,FALSE), 0)</f>
        <v>1713</v>
      </c>
      <c r="I3115">
        <f t="shared" si="432"/>
        <v>49300</v>
      </c>
      <c r="J3115">
        <f t="shared" si="433"/>
        <v>197200</v>
      </c>
      <c r="K3115">
        <v>2.5000000000000001E-2</v>
      </c>
      <c r="L3115">
        <v>360</v>
      </c>
      <c r="M3115" s="1">
        <f t="shared" si="434"/>
        <v>779.17841246853584</v>
      </c>
      <c r="N3115">
        <f t="shared" si="438"/>
        <v>7427.0000000000009</v>
      </c>
      <c r="O3115">
        <f t="shared" si="435"/>
        <v>98.6</v>
      </c>
      <c r="P3115">
        <f t="shared" si="436"/>
        <v>171.3</v>
      </c>
      <c r="Q3115">
        <v>20000</v>
      </c>
      <c r="R3115">
        <f t="shared" si="437"/>
        <v>11.9916326133489</v>
      </c>
      <c r="S3115">
        <f t="shared" si="439"/>
        <v>2.8682076727580781E-2</v>
      </c>
      <c r="T3115">
        <f t="shared" si="440"/>
        <v>0.10383644675769378</v>
      </c>
      <c r="U3115">
        <f>IFERROR(VLOOKUP(D3115,'ZORI (2)'!$C$2:$F$106,4,FALSE), 0)</f>
        <v>52.309030710552761</v>
      </c>
    </row>
    <row r="3116" spans="1:21" x14ac:dyDescent="0.25">
      <c r="A3116">
        <v>3991</v>
      </c>
      <c r="B3116">
        <v>37912</v>
      </c>
      <c r="C3116" t="s">
        <v>346</v>
      </c>
      <c r="D3116" t="s">
        <v>346</v>
      </c>
      <c r="E3116">
        <v>97000</v>
      </c>
      <c r="F3116">
        <v>125500</v>
      </c>
      <c r="G3116">
        <f>IFERROR(VLOOKUP(D3116,'ZORI (2)'!$C$2:$E$106,2,FALSE), 0)</f>
        <v>1024</v>
      </c>
      <c r="H3116">
        <f>IFERROR(VLOOKUP(D3116,'ZORI (2)'!$C$2:$E$106,3,FALSE), 0)</f>
        <v>1170</v>
      </c>
      <c r="I3116">
        <f t="shared" si="432"/>
        <v>25100</v>
      </c>
      <c r="J3116">
        <f t="shared" si="433"/>
        <v>100400</v>
      </c>
      <c r="K3116">
        <v>2.5000000000000001E-2</v>
      </c>
      <c r="L3116">
        <v>360</v>
      </c>
      <c r="M3116" s="1">
        <f t="shared" si="434"/>
        <v>396.70138241298679</v>
      </c>
      <c r="N3116">
        <f t="shared" si="438"/>
        <v>3395.0000000000005</v>
      </c>
      <c r="O3116">
        <f t="shared" si="435"/>
        <v>50.199999999999996</v>
      </c>
      <c r="P3116">
        <f t="shared" si="436"/>
        <v>117</v>
      </c>
      <c r="Q3116">
        <v>20000</v>
      </c>
      <c r="R3116">
        <f t="shared" si="437"/>
        <v>8.9387464387464384</v>
      </c>
      <c r="S3116">
        <f t="shared" si="439"/>
        <v>4.2402093110178993E-2</v>
      </c>
      <c r="T3116">
        <f t="shared" si="440"/>
        <v>0.14997800620773602</v>
      </c>
      <c r="U3116">
        <f>IFERROR(VLOOKUP(D3116,'ZORI (2)'!$C$2:$F$106,4,FALSE), 0)</f>
        <v>41.80961872209641</v>
      </c>
    </row>
    <row r="3117" spans="1:21" x14ac:dyDescent="0.25">
      <c r="A3117">
        <v>3992</v>
      </c>
      <c r="B3117">
        <v>98037</v>
      </c>
      <c r="C3117" t="s">
        <v>1130</v>
      </c>
      <c r="D3117" t="s">
        <v>216</v>
      </c>
      <c r="E3117">
        <v>320000</v>
      </c>
      <c r="F3117">
        <v>517500</v>
      </c>
      <c r="G3117">
        <f>IFERROR(VLOOKUP(D3117,'ZORI (2)'!$C$2:$E$106,2,FALSE), 0)</f>
        <v>1404</v>
      </c>
      <c r="H3117">
        <f>IFERROR(VLOOKUP(D3117,'ZORI (2)'!$C$2:$E$106,3,FALSE), 0)</f>
        <v>1823</v>
      </c>
      <c r="I3117">
        <f t="shared" si="432"/>
        <v>103500</v>
      </c>
      <c r="J3117">
        <f t="shared" si="433"/>
        <v>414000</v>
      </c>
      <c r="K3117">
        <v>2.5000000000000001E-2</v>
      </c>
      <c r="L3117">
        <v>360</v>
      </c>
      <c r="M3117" s="1">
        <f t="shared" si="434"/>
        <v>1635.8005211053442</v>
      </c>
      <c r="N3117">
        <f t="shared" si="438"/>
        <v>11200.000000000002</v>
      </c>
      <c r="O3117">
        <f t="shared" si="435"/>
        <v>207</v>
      </c>
      <c r="P3117">
        <f t="shared" si="436"/>
        <v>182.3</v>
      </c>
      <c r="Q3117">
        <v>20000</v>
      </c>
      <c r="R3117">
        <f t="shared" si="437"/>
        <v>23.656061437191443</v>
      </c>
      <c r="S3117">
        <f t="shared" si="439"/>
        <v>0.47351936218678814</v>
      </c>
      <c r="T3117">
        <f t="shared" si="440"/>
        <v>-1.8004500766623077E-2</v>
      </c>
      <c r="U3117">
        <f>IFERROR(VLOOKUP(D3117,'ZORI (2)'!$C$2:$F$106,4,FALSE), 0)</f>
        <v>131.98328847007167</v>
      </c>
    </row>
    <row r="3118" spans="1:21" x14ac:dyDescent="0.25">
      <c r="A3118">
        <v>3993</v>
      </c>
      <c r="B3118">
        <v>85119</v>
      </c>
      <c r="C3118" t="s">
        <v>1160</v>
      </c>
      <c r="D3118" t="s">
        <v>209</v>
      </c>
      <c r="E3118">
        <v>171500</v>
      </c>
      <c r="F3118">
        <v>244800</v>
      </c>
      <c r="G3118">
        <f>IFERROR(VLOOKUP(D3118,'ZORI (2)'!$C$2:$E$106,2,FALSE), 0)</f>
        <v>1024</v>
      </c>
      <c r="H3118">
        <f>IFERROR(VLOOKUP(D3118,'ZORI (2)'!$C$2:$E$106,3,FALSE), 0)</f>
        <v>1278</v>
      </c>
      <c r="I3118">
        <f t="shared" si="432"/>
        <v>48960</v>
      </c>
      <c r="J3118">
        <f t="shared" si="433"/>
        <v>195840</v>
      </c>
      <c r="K3118">
        <v>2.5000000000000001E-2</v>
      </c>
      <c r="L3118">
        <v>360</v>
      </c>
      <c r="M3118" s="1">
        <f t="shared" si="434"/>
        <v>773.80476824461493</v>
      </c>
      <c r="N3118">
        <f t="shared" si="438"/>
        <v>6002.5000000000009</v>
      </c>
      <c r="O3118">
        <f t="shared" si="435"/>
        <v>97.92</v>
      </c>
      <c r="P3118">
        <f t="shared" si="436"/>
        <v>127.80000000000001</v>
      </c>
      <c r="Q3118">
        <v>20000</v>
      </c>
      <c r="R3118">
        <f t="shared" si="437"/>
        <v>15.96244131455399</v>
      </c>
      <c r="S3118">
        <f t="shared" si="439"/>
        <v>0.23947798129137607</v>
      </c>
      <c r="T3118">
        <f t="shared" si="440"/>
        <v>4.4578326243983613E-2</v>
      </c>
      <c r="U3118">
        <f>IFERROR(VLOOKUP(D3118,'ZORI (2)'!$C$2:$F$106,4,FALSE), 0)</f>
        <v>74.874969478603248</v>
      </c>
    </row>
    <row r="3119" spans="1:21" x14ac:dyDescent="0.25">
      <c r="A3119">
        <v>3995</v>
      </c>
      <c r="B3119">
        <v>8005</v>
      </c>
      <c r="C3119" t="s">
        <v>1806</v>
      </c>
      <c r="D3119" t="s">
        <v>195</v>
      </c>
      <c r="E3119">
        <v>228100</v>
      </c>
      <c r="F3119">
        <v>248100</v>
      </c>
      <c r="G3119">
        <f>IFERROR(VLOOKUP(D3119,'ZORI (2)'!$C$2:$E$106,2,FALSE), 0)</f>
        <v>2329</v>
      </c>
      <c r="H3119">
        <f>IFERROR(VLOOKUP(D3119,'ZORI (2)'!$C$2:$E$106,3,FALSE), 0)</f>
        <v>2608</v>
      </c>
      <c r="I3119">
        <f t="shared" si="432"/>
        <v>49620</v>
      </c>
      <c r="J3119">
        <f t="shared" si="433"/>
        <v>198480</v>
      </c>
      <c r="K3119">
        <v>2.5000000000000001E-2</v>
      </c>
      <c r="L3119">
        <v>360</v>
      </c>
      <c r="M3119" s="1">
        <f t="shared" si="434"/>
        <v>784.2359599734026</v>
      </c>
      <c r="N3119">
        <f t="shared" si="438"/>
        <v>7983.5000000000009</v>
      </c>
      <c r="O3119">
        <f t="shared" si="435"/>
        <v>99.24</v>
      </c>
      <c r="P3119">
        <f t="shared" si="436"/>
        <v>260.8</v>
      </c>
      <c r="Q3119">
        <v>20000</v>
      </c>
      <c r="R3119">
        <f t="shared" si="437"/>
        <v>7.9275306748466257</v>
      </c>
      <c r="S3119">
        <f t="shared" si="439"/>
        <v>-3.1175378343391902E-2</v>
      </c>
      <c r="T3119">
        <f t="shared" si="440"/>
        <v>0.22633886977158463</v>
      </c>
      <c r="U3119">
        <f>IFERROR(VLOOKUP(D3119,'ZORI (2)'!$C$2:$F$106,4,FALSE), 0)</f>
        <v>81.282042347392249</v>
      </c>
    </row>
    <row r="3120" spans="1:21" x14ac:dyDescent="0.25">
      <c r="A3120">
        <v>3996</v>
      </c>
      <c r="B3120">
        <v>30224</v>
      </c>
      <c r="C3120" t="s">
        <v>1807</v>
      </c>
      <c r="D3120" t="s">
        <v>202</v>
      </c>
      <c r="E3120">
        <v>89300</v>
      </c>
      <c r="F3120">
        <v>127100</v>
      </c>
      <c r="G3120">
        <f>IFERROR(VLOOKUP(D3120,'ZORI (2)'!$C$2:$E$106,2,FALSE), 0)</f>
        <v>1152</v>
      </c>
      <c r="H3120">
        <f>IFERROR(VLOOKUP(D3120,'ZORI (2)'!$C$2:$E$106,3,FALSE), 0)</f>
        <v>1425</v>
      </c>
      <c r="I3120">
        <f t="shared" si="432"/>
        <v>25420</v>
      </c>
      <c r="J3120">
        <f t="shared" si="433"/>
        <v>101680</v>
      </c>
      <c r="K3120">
        <v>2.5000000000000001E-2</v>
      </c>
      <c r="L3120">
        <v>360</v>
      </c>
      <c r="M3120" s="1">
        <f t="shared" si="434"/>
        <v>401.75892991785355</v>
      </c>
      <c r="N3120">
        <f t="shared" si="438"/>
        <v>3125.5000000000005</v>
      </c>
      <c r="O3120">
        <f t="shared" si="435"/>
        <v>50.839999999999996</v>
      </c>
      <c r="P3120">
        <f t="shared" si="436"/>
        <v>142.5</v>
      </c>
      <c r="Q3120">
        <v>20000</v>
      </c>
      <c r="R3120">
        <f t="shared" si="437"/>
        <v>7.4327485380116958</v>
      </c>
      <c r="S3120">
        <f t="shared" si="439"/>
        <v>0.13052643750750498</v>
      </c>
      <c r="T3120">
        <f t="shared" si="440"/>
        <v>0.2051438926571105</v>
      </c>
      <c r="U3120">
        <f>IFERROR(VLOOKUP(D3120,'ZORI (2)'!$C$2:$F$106,4,FALSE), 0)</f>
        <v>82.518246796825295</v>
      </c>
    </row>
    <row r="3121" spans="1:21" x14ac:dyDescent="0.25">
      <c r="A3121">
        <v>3997</v>
      </c>
      <c r="B3121">
        <v>11413</v>
      </c>
      <c r="C3121" t="s">
        <v>195</v>
      </c>
      <c r="D3121" t="s">
        <v>195</v>
      </c>
      <c r="E3121">
        <v>368400</v>
      </c>
      <c r="F3121">
        <v>444200</v>
      </c>
      <c r="G3121">
        <f>IFERROR(VLOOKUP(D3121,'ZORI (2)'!$C$2:$E$106,2,FALSE), 0)</f>
        <v>2329</v>
      </c>
      <c r="H3121">
        <f>IFERROR(VLOOKUP(D3121,'ZORI (2)'!$C$2:$E$106,3,FALSE), 0)</f>
        <v>2608</v>
      </c>
      <c r="I3121">
        <f t="shared" si="432"/>
        <v>88840</v>
      </c>
      <c r="J3121">
        <f t="shared" si="433"/>
        <v>355360</v>
      </c>
      <c r="K3121">
        <v>2.5000000000000001E-2</v>
      </c>
      <c r="L3121">
        <v>360</v>
      </c>
      <c r="M3121" s="1">
        <f t="shared" si="434"/>
        <v>1404.1016260386355</v>
      </c>
      <c r="N3121">
        <f t="shared" si="438"/>
        <v>12894.000000000002</v>
      </c>
      <c r="O3121">
        <f t="shared" si="435"/>
        <v>177.68</v>
      </c>
      <c r="P3121">
        <f t="shared" si="436"/>
        <v>260.8</v>
      </c>
      <c r="Q3121">
        <v>20000</v>
      </c>
      <c r="R3121">
        <f t="shared" si="437"/>
        <v>14.193507157464213</v>
      </c>
      <c r="S3121">
        <f t="shared" si="439"/>
        <v>0.10691911665761263</v>
      </c>
      <c r="T3121">
        <f t="shared" si="440"/>
        <v>7.5451562320603724E-2</v>
      </c>
      <c r="U3121">
        <f>IFERROR(VLOOKUP(D3121,'ZORI (2)'!$C$2:$F$106,4,FALSE), 0)</f>
        <v>81.282042347392249</v>
      </c>
    </row>
    <row r="3122" spans="1:21" x14ac:dyDescent="0.25">
      <c r="A3122">
        <v>3999</v>
      </c>
      <c r="B3122">
        <v>22153</v>
      </c>
      <c r="C3122" t="s">
        <v>241</v>
      </c>
      <c r="D3122" t="s">
        <v>203</v>
      </c>
      <c r="E3122">
        <v>468300</v>
      </c>
      <c r="F3122">
        <v>520100</v>
      </c>
      <c r="G3122">
        <f>IFERROR(VLOOKUP(D3122,'ZORI (2)'!$C$2:$E$106,2,FALSE), 0)</f>
        <v>1905</v>
      </c>
      <c r="H3122">
        <f>IFERROR(VLOOKUP(D3122,'ZORI (2)'!$C$2:$E$106,3,FALSE), 0)</f>
        <v>2043</v>
      </c>
      <c r="I3122">
        <f t="shared" si="432"/>
        <v>104020</v>
      </c>
      <c r="J3122">
        <f t="shared" si="433"/>
        <v>416080</v>
      </c>
      <c r="K3122">
        <v>2.5000000000000001E-2</v>
      </c>
      <c r="L3122">
        <v>360</v>
      </c>
      <c r="M3122" s="1">
        <f t="shared" si="434"/>
        <v>1644.0190358007526</v>
      </c>
      <c r="N3122">
        <f t="shared" si="438"/>
        <v>16390.5</v>
      </c>
      <c r="O3122">
        <f t="shared" si="435"/>
        <v>208.04</v>
      </c>
      <c r="P3122">
        <f t="shared" si="436"/>
        <v>204.3</v>
      </c>
      <c r="Q3122">
        <v>20000</v>
      </c>
      <c r="R3122">
        <f t="shared" si="437"/>
        <v>21.214716919562736</v>
      </c>
      <c r="S3122">
        <f t="shared" si="439"/>
        <v>3.0532573924018779E-2</v>
      </c>
      <c r="T3122">
        <f t="shared" si="440"/>
        <v>-1.1417125472028874E-3</v>
      </c>
      <c r="U3122">
        <f>IFERROR(VLOOKUP(D3122,'ZORI (2)'!$C$2:$F$106,4,FALSE), 0)</f>
        <v>40.400261415601996</v>
      </c>
    </row>
    <row r="3123" spans="1:21" x14ac:dyDescent="0.25">
      <c r="A3123">
        <v>4000</v>
      </c>
      <c r="B3123">
        <v>55068</v>
      </c>
      <c r="C3123" t="s">
        <v>1808</v>
      </c>
      <c r="D3123" t="s">
        <v>307</v>
      </c>
      <c r="E3123">
        <v>218000</v>
      </c>
      <c r="F3123">
        <v>271300</v>
      </c>
      <c r="G3123">
        <f>IFERROR(VLOOKUP(D3123,'ZORI (2)'!$C$2:$E$106,2,FALSE), 0)</f>
        <v>1268</v>
      </c>
      <c r="H3123">
        <f>IFERROR(VLOOKUP(D3123,'ZORI (2)'!$C$2:$E$106,3,FALSE), 0)</f>
        <v>1485</v>
      </c>
      <c r="I3123">
        <f t="shared" si="432"/>
        <v>54260</v>
      </c>
      <c r="J3123">
        <f t="shared" si="433"/>
        <v>217040</v>
      </c>
      <c r="K3123">
        <v>2.5000000000000001E-2</v>
      </c>
      <c r="L3123">
        <v>360</v>
      </c>
      <c r="M3123" s="1">
        <f t="shared" si="434"/>
        <v>857.57039879397075</v>
      </c>
      <c r="N3123">
        <f t="shared" si="438"/>
        <v>7630.0000000000009</v>
      </c>
      <c r="O3123">
        <f t="shared" si="435"/>
        <v>108.52000000000001</v>
      </c>
      <c r="P3123">
        <f t="shared" si="436"/>
        <v>148.5</v>
      </c>
      <c r="Q3123">
        <v>20000</v>
      </c>
      <c r="R3123">
        <f t="shared" si="437"/>
        <v>15.224466891133558</v>
      </c>
      <c r="S3123">
        <f t="shared" si="439"/>
        <v>0.10450677848796971</v>
      </c>
      <c r="T3123">
        <f t="shared" si="440"/>
        <v>5.4279096525489706E-2</v>
      </c>
      <c r="U3123">
        <f>IFERROR(VLOOKUP(D3123,'ZORI (2)'!$C$2:$F$106,4,FALSE), 0)</f>
        <v>66.493977017409904</v>
      </c>
    </row>
    <row r="3124" spans="1:21" x14ac:dyDescent="0.25">
      <c r="A3124">
        <v>4001</v>
      </c>
      <c r="B3124">
        <v>70130</v>
      </c>
      <c r="C3124" t="s">
        <v>302</v>
      </c>
      <c r="D3124" t="s">
        <v>302</v>
      </c>
      <c r="E3124">
        <v>348200</v>
      </c>
      <c r="F3124">
        <v>587100</v>
      </c>
      <c r="G3124">
        <f>IFERROR(VLOOKUP(D3124,'ZORI (2)'!$C$2:$E$106,2,FALSE), 0)</f>
        <v>1233</v>
      </c>
      <c r="H3124">
        <f>IFERROR(VLOOKUP(D3124,'ZORI (2)'!$C$2:$E$106,3,FALSE), 0)</f>
        <v>1360</v>
      </c>
      <c r="I3124">
        <f t="shared" si="432"/>
        <v>117420</v>
      </c>
      <c r="J3124">
        <f t="shared" si="433"/>
        <v>469680</v>
      </c>
      <c r="K3124">
        <v>2.5000000000000001E-2</v>
      </c>
      <c r="L3124">
        <v>360</v>
      </c>
      <c r="M3124" s="1">
        <f t="shared" si="434"/>
        <v>1855.803837567048</v>
      </c>
      <c r="N3124">
        <f t="shared" si="438"/>
        <v>12187.000000000002</v>
      </c>
      <c r="O3124">
        <f t="shared" si="435"/>
        <v>234.84000000000003</v>
      </c>
      <c r="P3124">
        <f t="shared" si="436"/>
        <v>136</v>
      </c>
      <c r="Q3124">
        <v>20000</v>
      </c>
      <c r="R3124">
        <f t="shared" si="437"/>
        <v>35.974264705882355</v>
      </c>
      <c r="S3124">
        <f t="shared" si="439"/>
        <v>0.54342814028870601</v>
      </c>
      <c r="T3124">
        <f t="shared" si="440"/>
        <v>-6.9513632723098379E-2</v>
      </c>
      <c r="U3124">
        <f>IFERROR(VLOOKUP(D3124,'ZORI (2)'!$C$2:$F$106,4,FALSE), 0)</f>
        <v>32.574626513852884</v>
      </c>
    </row>
    <row r="3125" spans="1:21" x14ac:dyDescent="0.25">
      <c r="A3125">
        <v>4002</v>
      </c>
      <c r="B3125">
        <v>85737</v>
      </c>
      <c r="C3125" t="s">
        <v>1809</v>
      </c>
      <c r="D3125" t="s">
        <v>223</v>
      </c>
      <c r="E3125">
        <v>269000</v>
      </c>
      <c r="F3125">
        <v>311000</v>
      </c>
      <c r="G3125">
        <f>IFERROR(VLOOKUP(D3125,'ZORI (2)'!$C$2:$E$106,2,FALSE), 0)</f>
        <v>972</v>
      </c>
      <c r="H3125">
        <f>IFERROR(VLOOKUP(D3125,'ZORI (2)'!$C$2:$E$106,3,FALSE), 0)</f>
        <v>1113</v>
      </c>
      <c r="I3125">
        <f t="shared" si="432"/>
        <v>62200</v>
      </c>
      <c r="J3125">
        <f t="shared" si="433"/>
        <v>248800</v>
      </c>
      <c r="K3125">
        <v>2.5000000000000001E-2</v>
      </c>
      <c r="L3125">
        <v>360</v>
      </c>
      <c r="M3125" s="1">
        <f t="shared" si="434"/>
        <v>983.06079625847735</v>
      </c>
      <c r="N3125">
        <f t="shared" si="438"/>
        <v>9415</v>
      </c>
      <c r="O3125">
        <f t="shared" si="435"/>
        <v>124.39999999999999</v>
      </c>
      <c r="P3125">
        <f t="shared" si="436"/>
        <v>111.30000000000001</v>
      </c>
      <c r="Q3125">
        <v>20000</v>
      </c>
      <c r="R3125">
        <f t="shared" si="437"/>
        <v>23.285414794848759</v>
      </c>
      <c r="S3125">
        <f t="shared" si="439"/>
        <v>4.217281302883568E-2</v>
      </c>
      <c r="T3125">
        <f t="shared" si="440"/>
        <v>-1.3852857666339882E-2</v>
      </c>
      <c r="U3125">
        <f>IFERROR(VLOOKUP(D3125,'ZORI (2)'!$C$2:$F$106,4,FALSE), 0)</f>
        <v>42.835540190376506</v>
      </c>
    </row>
    <row r="3126" spans="1:21" x14ac:dyDescent="0.25">
      <c r="A3126">
        <v>4004</v>
      </c>
      <c r="B3126">
        <v>91214</v>
      </c>
      <c r="C3126" t="s">
        <v>523</v>
      </c>
      <c r="D3126" t="s">
        <v>198</v>
      </c>
      <c r="E3126">
        <v>670300</v>
      </c>
      <c r="F3126">
        <v>886600</v>
      </c>
      <c r="G3126">
        <f>IFERROR(VLOOKUP(D3126,'ZORI (2)'!$C$2:$E$106,2,FALSE), 0)</f>
        <v>1897</v>
      </c>
      <c r="H3126">
        <f>IFERROR(VLOOKUP(D3126,'ZORI (2)'!$C$2:$E$106,3,FALSE), 0)</f>
        <v>2405</v>
      </c>
      <c r="I3126">
        <f t="shared" si="432"/>
        <v>177320</v>
      </c>
      <c r="J3126">
        <f t="shared" si="433"/>
        <v>709280</v>
      </c>
      <c r="K3126">
        <v>2.5000000000000001E-2</v>
      </c>
      <c r="L3126">
        <v>360</v>
      </c>
      <c r="M3126" s="1">
        <f t="shared" si="434"/>
        <v>2802.5135111342956</v>
      </c>
      <c r="N3126">
        <f t="shared" si="438"/>
        <v>23460.500000000004</v>
      </c>
      <c r="O3126">
        <f t="shared" si="435"/>
        <v>354.64</v>
      </c>
      <c r="P3126">
        <f t="shared" si="436"/>
        <v>240.5</v>
      </c>
      <c r="Q3126">
        <v>20000</v>
      </c>
      <c r="R3126">
        <f t="shared" si="437"/>
        <v>30.72072072072072</v>
      </c>
      <c r="S3126">
        <f t="shared" si="439"/>
        <v>0.24215335536219781</v>
      </c>
      <c r="T3126">
        <f t="shared" si="440"/>
        <v>-5.3953325287385175E-2</v>
      </c>
      <c r="U3126">
        <f>IFERROR(VLOOKUP(D3126,'ZORI (2)'!$C$2:$F$106,4,FALSE), 0)</f>
        <v>152.30041305369636</v>
      </c>
    </row>
    <row r="3127" spans="1:21" x14ac:dyDescent="0.25">
      <c r="A3127">
        <v>4005</v>
      </c>
      <c r="B3127">
        <v>43004</v>
      </c>
      <c r="C3127" t="s">
        <v>238</v>
      </c>
      <c r="D3127" t="s">
        <v>238</v>
      </c>
      <c r="E3127">
        <v>164200</v>
      </c>
      <c r="F3127">
        <v>219700</v>
      </c>
      <c r="G3127">
        <f>IFERROR(VLOOKUP(D3127,'ZORI (2)'!$C$2:$E$106,2,FALSE), 0)</f>
        <v>1023</v>
      </c>
      <c r="H3127">
        <f>IFERROR(VLOOKUP(D3127,'ZORI (2)'!$C$2:$E$106,3,FALSE), 0)</f>
        <v>1198</v>
      </c>
      <c r="I3127">
        <f t="shared" si="432"/>
        <v>43940</v>
      </c>
      <c r="J3127">
        <f t="shared" si="433"/>
        <v>175760</v>
      </c>
      <c r="K3127">
        <v>2.5000000000000001E-2</v>
      </c>
      <c r="L3127">
        <v>360</v>
      </c>
      <c r="M3127" s="1">
        <f t="shared" si="434"/>
        <v>694.46449176201747</v>
      </c>
      <c r="N3127">
        <f t="shared" si="438"/>
        <v>5747.0000000000009</v>
      </c>
      <c r="O3127">
        <f t="shared" si="435"/>
        <v>87.88</v>
      </c>
      <c r="P3127">
        <f t="shared" si="436"/>
        <v>119.80000000000001</v>
      </c>
      <c r="Q3127">
        <v>20000</v>
      </c>
      <c r="R3127">
        <f t="shared" si="437"/>
        <v>15.282415136338342</v>
      </c>
      <c r="S3127">
        <f t="shared" si="439"/>
        <v>0.15663843072014824</v>
      </c>
      <c r="T3127">
        <f t="shared" si="440"/>
        <v>5.094588802582678E-2</v>
      </c>
      <c r="U3127">
        <f>IFERROR(VLOOKUP(D3127,'ZORI (2)'!$C$2:$F$106,4,FALSE), 0)</f>
        <v>50.376845183201425</v>
      </c>
    </row>
    <row r="3128" spans="1:21" x14ac:dyDescent="0.25">
      <c r="A3128">
        <v>4006</v>
      </c>
      <c r="B3128">
        <v>46304</v>
      </c>
      <c r="C3128" t="s">
        <v>1810</v>
      </c>
      <c r="D3128" t="s">
        <v>191</v>
      </c>
      <c r="E3128">
        <v>169300</v>
      </c>
      <c r="F3128">
        <v>204400</v>
      </c>
      <c r="G3128">
        <f>IFERROR(VLOOKUP(D3128,'ZORI (2)'!$C$2:$E$106,2,FALSE), 0)</f>
        <v>1542</v>
      </c>
      <c r="H3128">
        <f>IFERROR(VLOOKUP(D3128,'ZORI (2)'!$C$2:$E$106,3,FALSE), 0)</f>
        <v>1713</v>
      </c>
      <c r="I3128">
        <f t="shared" si="432"/>
        <v>40880</v>
      </c>
      <c r="J3128">
        <f t="shared" si="433"/>
        <v>163520</v>
      </c>
      <c r="K3128">
        <v>2.5000000000000001E-2</v>
      </c>
      <c r="L3128">
        <v>360</v>
      </c>
      <c r="M3128" s="1">
        <f t="shared" si="434"/>
        <v>646.1016937467291</v>
      </c>
      <c r="N3128">
        <f t="shared" si="438"/>
        <v>5925.5000000000009</v>
      </c>
      <c r="O3128">
        <f t="shared" si="435"/>
        <v>81.760000000000005</v>
      </c>
      <c r="P3128">
        <f t="shared" si="436"/>
        <v>171.3</v>
      </c>
      <c r="Q3128">
        <v>20000</v>
      </c>
      <c r="R3128">
        <f t="shared" si="437"/>
        <v>9.9435687877018868</v>
      </c>
      <c r="S3128">
        <f t="shared" si="439"/>
        <v>4.6994373173586443E-2</v>
      </c>
      <c r="T3128">
        <f t="shared" si="440"/>
        <v>0.146186461818851</v>
      </c>
      <c r="U3128">
        <f>IFERROR(VLOOKUP(D3128,'ZORI (2)'!$C$2:$F$106,4,FALSE), 0)</f>
        <v>52.309030710552761</v>
      </c>
    </row>
    <row r="3129" spans="1:21" x14ac:dyDescent="0.25">
      <c r="A3129">
        <v>4007</v>
      </c>
      <c r="B3129">
        <v>85024</v>
      </c>
      <c r="C3129" t="s">
        <v>209</v>
      </c>
      <c r="D3129" t="s">
        <v>209</v>
      </c>
      <c r="E3129">
        <v>231000</v>
      </c>
      <c r="F3129">
        <v>291800</v>
      </c>
      <c r="G3129">
        <f>IFERROR(VLOOKUP(D3129,'ZORI (2)'!$C$2:$E$106,2,FALSE), 0)</f>
        <v>1024</v>
      </c>
      <c r="H3129">
        <f>IFERROR(VLOOKUP(D3129,'ZORI (2)'!$C$2:$E$106,3,FALSE), 0)</f>
        <v>1278</v>
      </c>
      <c r="I3129">
        <f t="shared" si="432"/>
        <v>58360</v>
      </c>
      <c r="J3129">
        <f t="shared" si="433"/>
        <v>233440</v>
      </c>
      <c r="K3129">
        <v>2.5000000000000001E-2</v>
      </c>
      <c r="L3129">
        <v>360</v>
      </c>
      <c r="M3129" s="1">
        <f t="shared" si="434"/>
        <v>922.3702262000761</v>
      </c>
      <c r="N3129">
        <f t="shared" si="438"/>
        <v>8085.0000000000009</v>
      </c>
      <c r="O3129">
        <f t="shared" si="435"/>
        <v>116.72</v>
      </c>
      <c r="P3129">
        <f t="shared" si="436"/>
        <v>127.80000000000001</v>
      </c>
      <c r="Q3129">
        <v>20000</v>
      </c>
      <c r="R3129">
        <f t="shared" si="437"/>
        <v>19.027125717266561</v>
      </c>
      <c r="S3129">
        <f t="shared" si="439"/>
        <v>0.12627130092440705</v>
      </c>
      <c r="T3129">
        <f t="shared" si="440"/>
        <v>1.5423879757060409E-2</v>
      </c>
      <c r="U3129">
        <f>IFERROR(VLOOKUP(D3129,'ZORI (2)'!$C$2:$F$106,4,FALSE), 0)</f>
        <v>74.874969478603248</v>
      </c>
    </row>
    <row r="3130" spans="1:21" x14ac:dyDescent="0.25">
      <c r="A3130">
        <v>4008</v>
      </c>
      <c r="B3130">
        <v>1906</v>
      </c>
      <c r="C3130" t="s">
        <v>1811</v>
      </c>
      <c r="D3130" t="s">
        <v>219</v>
      </c>
      <c r="E3130">
        <v>326700</v>
      </c>
      <c r="F3130">
        <v>435000</v>
      </c>
      <c r="G3130">
        <f>IFERROR(VLOOKUP(D3130,'ZORI (2)'!$C$2:$E$106,2,FALSE), 0)</f>
        <v>2124</v>
      </c>
      <c r="H3130">
        <f>IFERROR(VLOOKUP(D3130,'ZORI (2)'!$C$2:$E$106,3,FALSE), 0)</f>
        <v>2442</v>
      </c>
      <c r="I3130">
        <f t="shared" si="432"/>
        <v>87000</v>
      </c>
      <c r="J3130">
        <f t="shared" si="433"/>
        <v>348000</v>
      </c>
      <c r="K3130">
        <v>2.5000000000000001E-2</v>
      </c>
      <c r="L3130">
        <v>360</v>
      </c>
      <c r="M3130" s="1">
        <f t="shared" si="434"/>
        <v>1375.0207278856515</v>
      </c>
      <c r="N3130">
        <f t="shared" si="438"/>
        <v>11434.500000000002</v>
      </c>
      <c r="O3130">
        <f t="shared" si="435"/>
        <v>174</v>
      </c>
      <c r="P3130">
        <f t="shared" si="436"/>
        <v>244.20000000000002</v>
      </c>
      <c r="Q3130">
        <v>20000</v>
      </c>
      <c r="R3130">
        <f t="shared" si="437"/>
        <v>14.844389844389845</v>
      </c>
      <c r="S3130">
        <f t="shared" si="439"/>
        <v>0.21462746537962693</v>
      </c>
      <c r="T3130">
        <f t="shared" si="440"/>
        <v>6.5735501609515648E-2</v>
      </c>
      <c r="U3130">
        <f>IFERROR(VLOOKUP(D3130,'ZORI (2)'!$C$2:$F$106,4,FALSE), 0)</f>
        <v>98.079496251938465</v>
      </c>
    </row>
    <row r="3131" spans="1:21" x14ac:dyDescent="0.25">
      <c r="A3131">
        <v>4009</v>
      </c>
      <c r="B3131">
        <v>14227</v>
      </c>
      <c r="C3131" t="s">
        <v>1177</v>
      </c>
      <c r="D3131" t="s">
        <v>286</v>
      </c>
      <c r="E3131">
        <v>115500</v>
      </c>
      <c r="F3131">
        <v>140500</v>
      </c>
      <c r="G3131">
        <f>IFERROR(VLOOKUP(D3131,'ZORI (2)'!$C$2:$E$106,2,FALSE), 0)</f>
        <v>852</v>
      </c>
      <c r="H3131">
        <f>IFERROR(VLOOKUP(D3131,'ZORI (2)'!$C$2:$E$106,3,FALSE), 0)</f>
        <v>994</v>
      </c>
      <c r="I3131">
        <f t="shared" si="432"/>
        <v>28100</v>
      </c>
      <c r="J3131">
        <f t="shared" si="433"/>
        <v>112400</v>
      </c>
      <c r="K3131">
        <v>2.5000000000000001E-2</v>
      </c>
      <c r="L3131">
        <v>360</v>
      </c>
      <c r="M3131" s="1">
        <f t="shared" si="434"/>
        <v>444.11589027111268</v>
      </c>
      <c r="N3131">
        <f t="shared" si="438"/>
        <v>4042.5000000000005</v>
      </c>
      <c r="O3131">
        <f t="shared" si="435"/>
        <v>56.2</v>
      </c>
      <c r="P3131">
        <f t="shared" si="436"/>
        <v>99.4</v>
      </c>
      <c r="Q3131">
        <v>20000</v>
      </c>
      <c r="R3131">
        <f t="shared" si="437"/>
        <v>11.779007377598926</v>
      </c>
      <c r="S3131">
        <f t="shared" si="439"/>
        <v>6.8617087983947542E-3</v>
      </c>
      <c r="T3131">
        <f t="shared" si="440"/>
        <v>9.0739978266225194E-2</v>
      </c>
      <c r="U3131">
        <f>IFERROR(VLOOKUP(D3131,'ZORI (2)'!$C$2:$F$106,4,FALSE), 0)</f>
        <v>43.366477382238664</v>
      </c>
    </row>
    <row r="3132" spans="1:21" x14ac:dyDescent="0.25">
      <c r="A3132">
        <v>4011</v>
      </c>
      <c r="B3132">
        <v>6105</v>
      </c>
      <c r="C3132" t="s">
        <v>229</v>
      </c>
      <c r="D3132" t="s">
        <v>229</v>
      </c>
      <c r="E3132">
        <v>323800</v>
      </c>
      <c r="F3132">
        <v>298600</v>
      </c>
      <c r="G3132">
        <f>IFERROR(VLOOKUP(D3132,'ZORI (2)'!$C$2:$E$106,2,FALSE), 0)</f>
        <v>1194</v>
      </c>
      <c r="H3132">
        <f>IFERROR(VLOOKUP(D3132,'ZORI (2)'!$C$2:$E$106,3,FALSE), 0)</f>
        <v>1316</v>
      </c>
      <c r="I3132">
        <f t="shared" si="432"/>
        <v>59720</v>
      </c>
      <c r="J3132">
        <f t="shared" si="433"/>
        <v>238880</v>
      </c>
      <c r="K3132">
        <v>2.5000000000000001E-2</v>
      </c>
      <c r="L3132">
        <v>360</v>
      </c>
      <c r="M3132" s="1">
        <f t="shared" si="434"/>
        <v>943.86480309575984</v>
      </c>
      <c r="N3132">
        <f t="shared" si="438"/>
        <v>11333.000000000002</v>
      </c>
      <c r="O3132">
        <f t="shared" si="435"/>
        <v>119.44000000000001</v>
      </c>
      <c r="P3132">
        <f t="shared" si="436"/>
        <v>131.6</v>
      </c>
      <c r="Q3132">
        <v>20000</v>
      </c>
      <c r="R3132">
        <f t="shared" si="437"/>
        <v>18.908308004052685</v>
      </c>
      <c r="S3132">
        <f t="shared" si="439"/>
        <v>-0.15918824778322488</v>
      </c>
      <c r="T3132">
        <f t="shared" si="440"/>
        <v>1.595930241563577E-2</v>
      </c>
      <c r="U3132">
        <f>IFERROR(VLOOKUP(D3132,'ZORI (2)'!$C$2:$F$106,4,FALSE), 0)</f>
        <v>32.864931789014847</v>
      </c>
    </row>
    <row r="3133" spans="1:21" x14ac:dyDescent="0.25">
      <c r="A3133">
        <v>4012</v>
      </c>
      <c r="B3133">
        <v>32003</v>
      </c>
      <c r="C3133" t="s">
        <v>1812</v>
      </c>
      <c r="D3133" t="s">
        <v>225</v>
      </c>
      <c r="E3133">
        <v>229000</v>
      </c>
      <c r="F3133">
        <v>275300</v>
      </c>
      <c r="G3133">
        <f>IFERROR(VLOOKUP(D3133,'ZORI (2)'!$C$2:$E$106,2,FALSE), 0)</f>
        <v>1113</v>
      </c>
      <c r="H3133">
        <f>IFERROR(VLOOKUP(D3133,'ZORI (2)'!$C$2:$E$106,3,FALSE), 0)</f>
        <v>1279</v>
      </c>
      <c r="I3133">
        <f t="shared" si="432"/>
        <v>55060</v>
      </c>
      <c r="J3133">
        <f t="shared" si="433"/>
        <v>220240</v>
      </c>
      <c r="K3133">
        <v>2.5000000000000001E-2</v>
      </c>
      <c r="L3133">
        <v>360</v>
      </c>
      <c r="M3133" s="1">
        <f t="shared" si="434"/>
        <v>870.21426755613766</v>
      </c>
      <c r="N3133">
        <f t="shared" si="438"/>
        <v>8015.0000000000009</v>
      </c>
      <c r="O3133">
        <f t="shared" si="435"/>
        <v>110.12</v>
      </c>
      <c r="P3133">
        <f t="shared" si="436"/>
        <v>127.9</v>
      </c>
      <c r="Q3133">
        <v>20000</v>
      </c>
      <c r="R3133">
        <f t="shared" si="437"/>
        <v>17.937190513421942</v>
      </c>
      <c r="S3133">
        <f t="shared" si="439"/>
        <v>7.1143707565706288E-2</v>
      </c>
      <c r="T3133">
        <f t="shared" si="440"/>
        <v>2.4666732342176929E-2</v>
      </c>
      <c r="U3133">
        <f>IFERROR(VLOOKUP(D3133,'ZORI (2)'!$C$2:$F$106,4,FALSE), 0)</f>
        <v>50.348656833106872</v>
      </c>
    </row>
    <row r="3134" spans="1:21" x14ac:dyDescent="0.25">
      <c r="A3134">
        <v>4013</v>
      </c>
      <c r="B3134">
        <v>76001</v>
      </c>
      <c r="C3134" t="s">
        <v>624</v>
      </c>
      <c r="D3134" t="s">
        <v>192</v>
      </c>
      <c r="E3134">
        <v>148300</v>
      </c>
      <c r="F3134">
        <v>217200</v>
      </c>
      <c r="G3134">
        <f>IFERROR(VLOOKUP(D3134,'ZORI (2)'!$C$2:$E$106,2,FALSE), 0)</f>
        <v>1240</v>
      </c>
      <c r="H3134">
        <f>IFERROR(VLOOKUP(D3134,'ZORI (2)'!$C$2:$E$106,3,FALSE), 0)</f>
        <v>1481</v>
      </c>
      <c r="I3134">
        <f t="shared" si="432"/>
        <v>43440</v>
      </c>
      <c r="J3134">
        <f t="shared" si="433"/>
        <v>173760</v>
      </c>
      <c r="K3134">
        <v>2.5000000000000001E-2</v>
      </c>
      <c r="L3134">
        <v>360</v>
      </c>
      <c r="M3134" s="1">
        <f t="shared" si="434"/>
        <v>686.56207378566319</v>
      </c>
      <c r="N3134">
        <f t="shared" si="438"/>
        <v>5190.5000000000009</v>
      </c>
      <c r="O3134">
        <f t="shared" si="435"/>
        <v>86.88000000000001</v>
      </c>
      <c r="P3134">
        <f t="shared" si="436"/>
        <v>148.1</v>
      </c>
      <c r="Q3134">
        <v>20000</v>
      </c>
      <c r="R3134">
        <f t="shared" si="437"/>
        <v>12.221471978392978</v>
      </c>
      <c r="S3134">
        <f t="shared" si="439"/>
        <v>0.25194174897184574</v>
      </c>
      <c r="T3134">
        <f t="shared" si="440"/>
        <v>9.7820868485178458E-2</v>
      </c>
      <c r="U3134">
        <f>IFERROR(VLOOKUP(D3134,'ZORI (2)'!$C$2:$F$106,4,FALSE), 0)</f>
        <v>73.617039721894315</v>
      </c>
    </row>
    <row r="3135" spans="1:21" x14ac:dyDescent="0.25">
      <c r="A3135">
        <v>4015</v>
      </c>
      <c r="B3135">
        <v>11003</v>
      </c>
      <c r="C3135" t="s">
        <v>1813</v>
      </c>
      <c r="D3135" t="s">
        <v>195</v>
      </c>
      <c r="E3135">
        <v>316600</v>
      </c>
      <c r="F3135">
        <v>428400</v>
      </c>
      <c r="G3135">
        <f>IFERROR(VLOOKUP(D3135,'ZORI (2)'!$C$2:$E$106,2,FALSE), 0)</f>
        <v>2329</v>
      </c>
      <c r="H3135">
        <f>IFERROR(VLOOKUP(D3135,'ZORI (2)'!$C$2:$E$106,3,FALSE), 0)</f>
        <v>2608</v>
      </c>
      <c r="I3135">
        <f t="shared" si="432"/>
        <v>85680</v>
      </c>
      <c r="J3135">
        <f t="shared" si="433"/>
        <v>342720</v>
      </c>
      <c r="K3135">
        <v>2.5000000000000001E-2</v>
      </c>
      <c r="L3135">
        <v>360</v>
      </c>
      <c r="M3135" s="1">
        <f t="shared" si="434"/>
        <v>1354.1583444280761</v>
      </c>
      <c r="N3135">
        <f t="shared" si="438"/>
        <v>11081.000000000002</v>
      </c>
      <c r="O3135">
        <f t="shared" si="435"/>
        <v>171.35999999999999</v>
      </c>
      <c r="P3135">
        <f t="shared" si="436"/>
        <v>260.8</v>
      </c>
      <c r="Q3135">
        <v>20000</v>
      </c>
      <c r="R3135">
        <f t="shared" si="437"/>
        <v>13.688650306748466</v>
      </c>
      <c r="S3135">
        <f t="shared" si="439"/>
        <v>0.23216396639448231</v>
      </c>
      <c r="T3135">
        <f t="shared" si="440"/>
        <v>8.444754555770409E-2</v>
      </c>
      <c r="U3135">
        <f>IFERROR(VLOOKUP(D3135,'ZORI (2)'!$C$2:$F$106,4,FALSE), 0)</f>
        <v>81.282042347392249</v>
      </c>
    </row>
    <row r="3136" spans="1:21" x14ac:dyDescent="0.25">
      <c r="A3136">
        <v>4016</v>
      </c>
      <c r="B3136">
        <v>33708</v>
      </c>
      <c r="C3136" t="s">
        <v>1814</v>
      </c>
      <c r="D3136" t="s">
        <v>246</v>
      </c>
      <c r="E3136">
        <v>243900</v>
      </c>
      <c r="F3136">
        <v>375000</v>
      </c>
      <c r="G3136">
        <f>IFERROR(VLOOKUP(D3136,'ZORI (2)'!$C$2:$E$106,2,FALSE), 0)</f>
        <v>1174</v>
      </c>
      <c r="H3136">
        <f>IFERROR(VLOOKUP(D3136,'ZORI (2)'!$C$2:$E$106,3,FALSE), 0)</f>
        <v>1421</v>
      </c>
      <c r="I3136">
        <f t="shared" si="432"/>
        <v>75000</v>
      </c>
      <c r="J3136">
        <f t="shared" si="433"/>
        <v>300000</v>
      </c>
      <c r="K3136">
        <v>2.5000000000000001E-2</v>
      </c>
      <c r="L3136">
        <v>360</v>
      </c>
      <c r="M3136" s="1">
        <f t="shared" si="434"/>
        <v>1185.3626964531477</v>
      </c>
      <c r="N3136">
        <f t="shared" si="438"/>
        <v>8536.5</v>
      </c>
      <c r="O3136">
        <f t="shared" si="435"/>
        <v>150</v>
      </c>
      <c r="P3136">
        <f t="shared" si="436"/>
        <v>142.1</v>
      </c>
      <c r="Q3136">
        <v>20000</v>
      </c>
      <c r="R3136">
        <f t="shared" si="437"/>
        <v>21.99155524278677</v>
      </c>
      <c r="S3136">
        <f t="shared" si="439"/>
        <v>0.37646754381296194</v>
      </c>
      <c r="T3136">
        <f t="shared" si="440"/>
        <v>-6.5440917689681705E-3</v>
      </c>
      <c r="U3136">
        <f>IFERROR(VLOOKUP(D3136,'ZORI (2)'!$C$2:$F$106,4,FALSE), 0)</f>
        <v>73.623051699156008</v>
      </c>
    </row>
    <row r="3137" spans="1:21" x14ac:dyDescent="0.25">
      <c r="A3137">
        <v>4017</v>
      </c>
      <c r="B3137">
        <v>7090</v>
      </c>
      <c r="C3137" t="s">
        <v>1085</v>
      </c>
      <c r="D3137" t="s">
        <v>195</v>
      </c>
      <c r="E3137">
        <v>661500</v>
      </c>
      <c r="F3137">
        <v>752200</v>
      </c>
      <c r="G3137">
        <f>IFERROR(VLOOKUP(D3137,'ZORI (2)'!$C$2:$E$106,2,FALSE), 0)</f>
        <v>2329</v>
      </c>
      <c r="H3137">
        <f>IFERROR(VLOOKUP(D3137,'ZORI (2)'!$C$2:$E$106,3,FALSE), 0)</f>
        <v>2608</v>
      </c>
      <c r="I3137">
        <f t="shared" si="432"/>
        <v>150440</v>
      </c>
      <c r="J3137">
        <f t="shared" si="433"/>
        <v>601760</v>
      </c>
      <c r="K3137">
        <v>2.5000000000000001E-2</v>
      </c>
      <c r="L3137">
        <v>360</v>
      </c>
      <c r="M3137" s="1">
        <f t="shared" si="434"/>
        <v>2377.6795207254872</v>
      </c>
      <c r="N3137">
        <f t="shared" si="438"/>
        <v>23152.500000000004</v>
      </c>
      <c r="O3137">
        <f t="shared" si="435"/>
        <v>300.88</v>
      </c>
      <c r="P3137">
        <f t="shared" si="436"/>
        <v>260.8</v>
      </c>
      <c r="Q3137">
        <v>20000</v>
      </c>
      <c r="R3137">
        <f t="shared" si="437"/>
        <v>24.03502044989775</v>
      </c>
      <c r="S3137">
        <f t="shared" si="439"/>
        <v>6.7476522115510834E-2</v>
      </c>
      <c r="T3137">
        <f t="shared" si="440"/>
        <v>-2.0539608965770111E-2</v>
      </c>
      <c r="U3137">
        <f>IFERROR(VLOOKUP(D3137,'ZORI (2)'!$C$2:$F$106,4,FALSE), 0)</f>
        <v>81.282042347392249</v>
      </c>
    </row>
    <row r="3138" spans="1:21" x14ac:dyDescent="0.25">
      <c r="A3138">
        <v>4018</v>
      </c>
      <c r="B3138">
        <v>19355</v>
      </c>
      <c r="C3138" t="s">
        <v>1815</v>
      </c>
      <c r="D3138" t="s">
        <v>254</v>
      </c>
      <c r="E3138">
        <v>437200</v>
      </c>
      <c r="F3138">
        <v>468100</v>
      </c>
      <c r="G3138">
        <f>IFERROR(VLOOKUP(D3138,'ZORI (2)'!$C$2:$E$106,2,FALSE), 0)</f>
        <v>1372</v>
      </c>
      <c r="H3138">
        <f>IFERROR(VLOOKUP(D3138,'ZORI (2)'!$C$2:$E$106,3,FALSE), 0)</f>
        <v>1516</v>
      </c>
      <c r="I3138">
        <f t="shared" ref="I3138:I3201" si="441">+F3138*0.2</f>
        <v>93620</v>
      </c>
      <c r="J3138">
        <f t="shared" ref="J3138:J3201" si="442">+F3138-I3138</f>
        <v>374480</v>
      </c>
      <c r="K3138">
        <v>2.5000000000000001E-2</v>
      </c>
      <c r="L3138">
        <v>360</v>
      </c>
      <c r="M3138" s="1">
        <f t="shared" ref="M3138:M3201" si="443">J3138*((K3138/12)*(1+(K3138/12))^L3138)/((1+(K3138/12))^L3138-1)</f>
        <v>1479.6487418925826</v>
      </c>
      <c r="N3138">
        <f t="shared" si="438"/>
        <v>15302.000000000002</v>
      </c>
      <c r="O3138">
        <f t="shared" ref="O3138:O3201" si="444">(+F3138/100000)*40</f>
        <v>187.24</v>
      </c>
      <c r="P3138">
        <f t="shared" ref="P3138:P3201" si="445">+H3138*0.1</f>
        <v>151.6</v>
      </c>
      <c r="Q3138">
        <v>20000</v>
      </c>
      <c r="R3138">
        <f t="shared" ref="R3138:R3201" si="446">+F3138/(H3138*12)</f>
        <v>25.731090589270007</v>
      </c>
      <c r="S3138">
        <f t="shared" si="439"/>
        <v>-9.3163626820627222E-3</v>
      </c>
      <c r="T3138">
        <f t="shared" si="440"/>
        <v>-2.815551188091241E-2</v>
      </c>
      <c r="U3138">
        <f>IFERROR(VLOOKUP(D3138,'ZORI (2)'!$C$2:$F$106,4,FALSE), 0)</f>
        <v>44.044485087995604</v>
      </c>
    </row>
    <row r="3139" spans="1:21" x14ac:dyDescent="0.25">
      <c r="A3139">
        <v>4020</v>
      </c>
      <c r="B3139">
        <v>34691</v>
      </c>
      <c r="C3139" t="s">
        <v>1817</v>
      </c>
      <c r="D3139" t="s">
        <v>246</v>
      </c>
      <c r="E3139">
        <v>57900</v>
      </c>
      <c r="F3139">
        <v>104800</v>
      </c>
      <c r="G3139">
        <f>IFERROR(VLOOKUP(D3139,'ZORI (2)'!$C$2:$E$106,2,FALSE), 0)</f>
        <v>1174</v>
      </c>
      <c r="H3139">
        <f>IFERROR(VLOOKUP(D3139,'ZORI (2)'!$C$2:$E$106,3,FALSE), 0)</f>
        <v>1421</v>
      </c>
      <c r="I3139">
        <f t="shared" si="441"/>
        <v>20960</v>
      </c>
      <c r="J3139">
        <f t="shared" si="442"/>
        <v>83840</v>
      </c>
      <c r="K3139">
        <v>2.5000000000000001E-2</v>
      </c>
      <c r="L3139">
        <v>360</v>
      </c>
      <c r="M3139" s="1">
        <f t="shared" si="443"/>
        <v>331.26936156877304</v>
      </c>
      <c r="N3139">
        <f t="shared" ref="N3139:N3202" si="447">+E3139*0.035</f>
        <v>2026.5000000000002</v>
      </c>
      <c r="O3139">
        <f t="shared" si="444"/>
        <v>41.92</v>
      </c>
      <c r="P3139">
        <f t="shared" si="445"/>
        <v>142.1</v>
      </c>
      <c r="Q3139">
        <v>20000</v>
      </c>
      <c r="R3139">
        <f t="shared" si="446"/>
        <v>6.1459066385174763</v>
      </c>
      <c r="S3139">
        <f t="shared" ref="S3139:S3202" si="448">(+F3139-(E3139+N3139+Q3139))/(E3139+N3139+Q3139)</f>
        <v>0.31120466928991009</v>
      </c>
      <c r="T3139">
        <f t="shared" ref="T3139:T3202" si="449">IFERROR(((+H3139*12)-((+M3139+O3139+P3139)*12))/(+I3139+N3139+Q3139),0)</f>
        <v>0.25283583592929693</v>
      </c>
      <c r="U3139">
        <f>IFERROR(VLOOKUP(D3139,'ZORI (2)'!$C$2:$F$106,4,FALSE), 0)</f>
        <v>73.623051699156008</v>
      </c>
    </row>
    <row r="3140" spans="1:21" x14ac:dyDescent="0.25">
      <c r="A3140">
        <v>4022</v>
      </c>
      <c r="B3140">
        <v>84117</v>
      </c>
      <c r="C3140" t="s">
        <v>1819</v>
      </c>
      <c r="D3140" t="s">
        <v>377</v>
      </c>
      <c r="E3140">
        <v>359100</v>
      </c>
      <c r="F3140">
        <v>505700</v>
      </c>
      <c r="G3140">
        <f>IFERROR(VLOOKUP(D3140,'ZORI (2)'!$C$2:$E$106,2,FALSE), 0)</f>
        <v>1072</v>
      </c>
      <c r="H3140">
        <f>IFERROR(VLOOKUP(D3140,'ZORI (2)'!$C$2:$E$106,3,FALSE), 0)</f>
        <v>1300</v>
      </c>
      <c r="I3140">
        <f t="shared" si="441"/>
        <v>101140</v>
      </c>
      <c r="J3140">
        <f t="shared" si="442"/>
        <v>404560</v>
      </c>
      <c r="K3140">
        <v>2.5000000000000001E-2</v>
      </c>
      <c r="L3140">
        <v>360</v>
      </c>
      <c r="M3140" s="1">
        <f t="shared" si="443"/>
        <v>1598.5011082569515</v>
      </c>
      <c r="N3140">
        <f t="shared" si="447"/>
        <v>12568.500000000002</v>
      </c>
      <c r="O3140">
        <f t="shared" si="444"/>
        <v>202.28000000000003</v>
      </c>
      <c r="P3140">
        <f t="shared" si="445"/>
        <v>130</v>
      </c>
      <c r="Q3140">
        <v>20000</v>
      </c>
      <c r="R3140">
        <f t="shared" si="446"/>
        <v>32.416666666666664</v>
      </c>
      <c r="S3140">
        <f t="shared" si="448"/>
        <v>0.29114289252263076</v>
      </c>
      <c r="T3140">
        <f t="shared" si="449"/>
        <v>-5.661101051229666E-2</v>
      </c>
      <c r="U3140">
        <f>IFERROR(VLOOKUP(D3140,'ZORI (2)'!$C$2:$F$106,4,FALSE), 0)</f>
        <v>67.892985521283393</v>
      </c>
    </row>
    <row r="3141" spans="1:21" x14ac:dyDescent="0.25">
      <c r="A3141">
        <v>4023</v>
      </c>
      <c r="B3141">
        <v>1851</v>
      </c>
      <c r="C3141" t="s">
        <v>1288</v>
      </c>
      <c r="D3141" t="s">
        <v>219</v>
      </c>
      <c r="E3141">
        <v>224200</v>
      </c>
      <c r="F3141">
        <v>305100</v>
      </c>
      <c r="G3141">
        <f>IFERROR(VLOOKUP(D3141,'ZORI (2)'!$C$2:$E$106,2,FALSE), 0)</f>
        <v>2124</v>
      </c>
      <c r="H3141">
        <f>IFERROR(VLOOKUP(D3141,'ZORI (2)'!$C$2:$E$106,3,FALSE), 0)</f>
        <v>2442</v>
      </c>
      <c r="I3141">
        <f t="shared" si="441"/>
        <v>61020</v>
      </c>
      <c r="J3141">
        <f t="shared" si="442"/>
        <v>244080</v>
      </c>
      <c r="K3141">
        <v>2.5000000000000001E-2</v>
      </c>
      <c r="L3141">
        <v>360</v>
      </c>
      <c r="M3141" s="1">
        <f t="shared" si="443"/>
        <v>964.41108983428114</v>
      </c>
      <c r="N3141">
        <f t="shared" si="447"/>
        <v>7847.0000000000009</v>
      </c>
      <c r="O3141">
        <f t="shared" si="444"/>
        <v>122.04</v>
      </c>
      <c r="P3141">
        <f t="shared" si="445"/>
        <v>244.20000000000002</v>
      </c>
      <c r="Q3141">
        <v>20000</v>
      </c>
      <c r="R3141">
        <f t="shared" si="446"/>
        <v>10.411547911547911</v>
      </c>
      <c r="S3141">
        <f t="shared" si="448"/>
        <v>0.2104885199982543</v>
      </c>
      <c r="T3141">
        <f t="shared" si="449"/>
        <v>0.15006905737775131</v>
      </c>
      <c r="U3141">
        <f>IFERROR(VLOOKUP(D3141,'ZORI (2)'!$C$2:$F$106,4,FALSE), 0)</f>
        <v>98.079496251938465</v>
      </c>
    </row>
    <row r="3142" spans="1:21" x14ac:dyDescent="0.25">
      <c r="A3142">
        <v>4025</v>
      </c>
      <c r="B3142">
        <v>80113</v>
      </c>
      <c r="C3142" t="s">
        <v>1561</v>
      </c>
      <c r="D3142" t="s">
        <v>233</v>
      </c>
      <c r="E3142">
        <v>273000</v>
      </c>
      <c r="F3142">
        <v>443100</v>
      </c>
      <c r="G3142">
        <f>IFERROR(VLOOKUP(D3142,'ZORI (2)'!$C$2:$E$106,2,FALSE), 0)</f>
        <v>1298</v>
      </c>
      <c r="H3142">
        <f>IFERROR(VLOOKUP(D3142,'ZORI (2)'!$C$2:$E$106,3,FALSE), 0)</f>
        <v>1672</v>
      </c>
      <c r="I3142">
        <f t="shared" si="441"/>
        <v>88620</v>
      </c>
      <c r="J3142">
        <f t="shared" si="442"/>
        <v>354480</v>
      </c>
      <c r="K3142">
        <v>2.5000000000000001E-2</v>
      </c>
      <c r="L3142">
        <v>360</v>
      </c>
      <c r="M3142" s="1">
        <f t="shared" si="443"/>
        <v>1400.6245621290395</v>
      </c>
      <c r="N3142">
        <f t="shared" si="447"/>
        <v>9555</v>
      </c>
      <c r="O3142">
        <f t="shared" si="444"/>
        <v>177.24</v>
      </c>
      <c r="P3142">
        <f t="shared" si="445"/>
        <v>167.20000000000002</v>
      </c>
      <c r="Q3142">
        <v>20000</v>
      </c>
      <c r="R3142">
        <f t="shared" si="446"/>
        <v>22.084330143540669</v>
      </c>
      <c r="S3142">
        <f t="shared" si="448"/>
        <v>0.46452711077324782</v>
      </c>
      <c r="T3142">
        <f t="shared" si="449"/>
        <v>-7.4192912675986886E-3</v>
      </c>
      <c r="U3142">
        <f>IFERROR(VLOOKUP(D3142,'ZORI (2)'!$C$2:$F$106,4,FALSE), 0)</f>
        <v>103.83832606115948</v>
      </c>
    </row>
    <row r="3143" spans="1:21" x14ac:dyDescent="0.25">
      <c r="A3143">
        <v>4026</v>
      </c>
      <c r="B3143">
        <v>83714</v>
      </c>
      <c r="C3143" t="s">
        <v>426</v>
      </c>
      <c r="D3143" t="s">
        <v>320</v>
      </c>
      <c r="E3143">
        <v>198500</v>
      </c>
      <c r="F3143">
        <v>274900</v>
      </c>
      <c r="G3143">
        <f>IFERROR(VLOOKUP(D3143,'ZORI (2)'!$C$2:$E$106,2,FALSE), 0)</f>
        <v>879</v>
      </c>
      <c r="H3143">
        <f>IFERROR(VLOOKUP(D3143,'ZORI (2)'!$C$2:$E$106,3,FALSE), 0)</f>
        <v>1139</v>
      </c>
      <c r="I3143">
        <f t="shared" si="441"/>
        <v>54980</v>
      </c>
      <c r="J3143">
        <f t="shared" si="442"/>
        <v>219920</v>
      </c>
      <c r="K3143">
        <v>2.5000000000000001E-2</v>
      </c>
      <c r="L3143">
        <v>360</v>
      </c>
      <c r="M3143" s="1">
        <f t="shared" si="443"/>
        <v>868.94988067992085</v>
      </c>
      <c r="N3143">
        <f t="shared" si="447"/>
        <v>6947.5000000000009</v>
      </c>
      <c r="O3143">
        <f t="shared" si="444"/>
        <v>109.96000000000001</v>
      </c>
      <c r="P3143">
        <f t="shared" si="445"/>
        <v>113.9</v>
      </c>
      <c r="Q3143">
        <v>20000</v>
      </c>
      <c r="R3143">
        <f t="shared" si="446"/>
        <v>20.112671934445419</v>
      </c>
      <c r="S3143">
        <f t="shared" si="448"/>
        <v>0.21935262089843532</v>
      </c>
      <c r="T3143">
        <f t="shared" si="449"/>
        <v>6.7655113587128538E-3</v>
      </c>
      <c r="U3143">
        <f>IFERROR(VLOOKUP(D3143,'ZORI (2)'!$C$2:$F$106,4,FALSE), 0)</f>
        <v>76.302438197150252</v>
      </c>
    </row>
    <row r="3144" spans="1:21" x14ac:dyDescent="0.25">
      <c r="A3144">
        <v>4027</v>
      </c>
      <c r="B3144">
        <v>98112</v>
      </c>
      <c r="C3144" t="s">
        <v>216</v>
      </c>
      <c r="D3144" t="s">
        <v>216</v>
      </c>
      <c r="E3144">
        <v>807100</v>
      </c>
      <c r="F3144">
        <v>1358100</v>
      </c>
      <c r="G3144">
        <f>IFERROR(VLOOKUP(D3144,'ZORI (2)'!$C$2:$E$106,2,FALSE), 0)</f>
        <v>1404</v>
      </c>
      <c r="H3144">
        <f>IFERROR(VLOOKUP(D3144,'ZORI (2)'!$C$2:$E$106,3,FALSE), 0)</f>
        <v>1823</v>
      </c>
      <c r="I3144">
        <f t="shared" si="441"/>
        <v>271620</v>
      </c>
      <c r="J3144">
        <f t="shared" si="442"/>
        <v>1086480</v>
      </c>
      <c r="K3144">
        <v>2.5000000000000001E-2</v>
      </c>
      <c r="L3144">
        <v>360</v>
      </c>
      <c r="M3144" s="1">
        <f t="shared" si="443"/>
        <v>4292.9095414747208</v>
      </c>
      <c r="N3144">
        <f t="shared" si="447"/>
        <v>28248.500000000004</v>
      </c>
      <c r="O3144">
        <f t="shared" si="444"/>
        <v>543.24</v>
      </c>
      <c r="P3144">
        <f t="shared" si="445"/>
        <v>182.3</v>
      </c>
      <c r="Q3144">
        <v>20000</v>
      </c>
      <c r="R3144">
        <f t="shared" si="446"/>
        <v>62.08173340647285</v>
      </c>
      <c r="S3144">
        <f t="shared" si="448"/>
        <v>0.58777387228714373</v>
      </c>
      <c r="T3144">
        <f t="shared" si="449"/>
        <v>-0.11987862042588328</v>
      </c>
      <c r="U3144">
        <f>IFERROR(VLOOKUP(D3144,'ZORI (2)'!$C$2:$F$106,4,FALSE), 0)</f>
        <v>131.98328847007167</v>
      </c>
    </row>
    <row r="3145" spans="1:21" x14ac:dyDescent="0.25">
      <c r="A3145">
        <v>4029</v>
      </c>
      <c r="B3145">
        <v>20740</v>
      </c>
      <c r="C3145" t="s">
        <v>1820</v>
      </c>
      <c r="D3145" t="s">
        <v>203</v>
      </c>
      <c r="E3145">
        <v>257100</v>
      </c>
      <c r="F3145">
        <v>313900</v>
      </c>
      <c r="G3145">
        <f>IFERROR(VLOOKUP(D3145,'ZORI (2)'!$C$2:$E$106,2,FALSE), 0)</f>
        <v>1905</v>
      </c>
      <c r="H3145">
        <f>IFERROR(VLOOKUP(D3145,'ZORI (2)'!$C$2:$E$106,3,FALSE), 0)</f>
        <v>2043</v>
      </c>
      <c r="I3145">
        <f t="shared" si="441"/>
        <v>62780</v>
      </c>
      <c r="J3145">
        <f t="shared" si="442"/>
        <v>251120</v>
      </c>
      <c r="K3145">
        <v>2.5000000000000001E-2</v>
      </c>
      <c r="L3145">
        <v>360</v>
      </c>
      <c r="M3145" s="1">
        <f t="shared" si="443"/>
        <v>992.22760111104822</v>
      </c>
      <c r="N3145">
        <f t="shared" si="447"/>
        <v>8998.5</v>
      </c>
      <c r="O3145">
        <f t="shared" si="444"/>
        <v>125.55999999999999</v>
      </c>
      <c r="P3145">
        <f t="shared" si="445"/>
        <v>204.3</v>
      </c>
      <c r="Q3145">
        <v>20000</v>
      </c>
      <c r="R3145">
        <f t="shared" si="446"/>
        <v>12.803883178332518</v>
      </c>
      <c r="S3145">
        <f t="shared" si="448"/>
        <v>9.7174574490953292E-2</v>
      </c>
      <c r="T3145">
        <f t="shared" si="449"/>
        <v>9.4258990794874861E-2</v>
      </c>
      <c r="U3145">
        <f>IFERROR(VLOOKUP(D3145,'ZORI (2)'!$C$2:$F$106,4,FALSE), 0)</f>
        <v>40.400261415601996</v>
      </c>
    </row>
    <row r="3146" spans="1:21" x14ac:dyDescent="0.25">
      <c r="A3146">
        <v>4030</v>
      </c>
      <c r="B3146">
        <v>30143</v>
      </c>
      <c r="C3146" t="s">
        <v>400</v>
      </c>
      <c r="D3146" t="s">
        <v>202</v>
      </c>
      <c r="E3146">
        <v>164700</v>
      </c>
      <c r="F3146">
        <v>210500</v>
      </c>
      <c r="G3146">
        <f>IFERROR(VLOOKUP(D3146,'ZORI (2)'!$C$2:$E$106,2,FALSE), 0)</f>
        <v>1152</v>
      </c>
      <c r="H3146">
        <f>IFERROR(VLOOKUP(D3146,'ZORI (2)'!$C$2:$E$106,3,FALSE), 0)</f>
        <v>1425</v>
      </c>
      <c r="I3146">
        <f t="shared" si="441"/>
        <v>42100</v>
      </c>
      <c r="J3146">
        <f t="shared" si="442"/>
        <v>168400</v>
      </c>
      <c r="K3146">
        <v>2.5000000000000001E-2</v>
      </c>
      <c r="L3146">
        <v>360</v>
      </c>
      <c r="M3146" s="1">
        <f t="shared" si="443"/>
        <v>665.3835936090336</v>
      </c>
      <c r="N3146">
        <f t="shared" si="447"/>
        <v>5764.5000000000009</v>
      </c>
      <c r="O3146">
        <f t="shared" si="444"/>
        <v>84.2</v>
      </c>
      <c r="P3146">
        <f t="shared" si="445"/>
        <v>142.5</v>
      </c>
      <c r="Q3146">
        <v>20000</v>
      </c>
      <c r="R3146">
        <f t="shared" si="446"/>
        <v>12.309941520467836</v>
      </c>
      <c r="S3146">
        <f t="shared" si="448"/>
        <v>0.10519283121001552</v>
      </c>
      <c r="T3146">
        <f t="shared" si="449"/>
        <v>9.4231842519897663E-2</v>
      </c>
      <c r="U3146">
        <f>IFERROR(VLOOKUP(D3146,'ZORI (2)'!$C$2:$F$106,4,FALSE), 0)</f>
        <v>82.518246796825295</v>
      </c>
    </row>
    <row r="3147" spans="1:21" x14ac:dyDescent="0.25">
      <c r="A3147">
        <v>4031</v>
      </c>
      <c r="B3147">
        <v>22408</v>
      </c>
      <c r="C3147" t="s">
        <v>317</v>
      </c>
      <c r="D3147" t="s">
        <v>203</v>
      </c>
      <c r="E3147">
        <v>230700</v>
      </c>
      <c r="F3147">
        <v>266900</v>
      </c>
      <c r="G3147">
        <f>IFERROR(VLOOKUP(D3147,'ZORI (2)'!$C$2:$E$106,2,FALSE), 0)</f>
        <v>1905</v>
      </c>
      <c r="H3147">
        <f>IFERROR(VLOOKUP(D3147,'ZORI (2)'!$C$2:$E$106,3,FALSE), 0)</f>
        <v>2043</v>
      </c>
      <c r="I3147">
        <f t="shared" si="441"/>
        <v>53380</v>
      </c>
      <c r="J3147">
        <f t="shared" si="442"/>
        <v>213520</v>
      </c>
      <c r="K3147">
        <v>2.5000000000000001E-2</v>
      </c>
      <c r="L3147">
        <v>360</v>
      </c>
      <c r="M3147" s="1">
        <f t="shared" si="443"/>
        <v>843.66214315558705</v>
      </c>
      <c r="N3147">
        <f t="shared" si="447"/>
        <v>8074.5000000000009</v>
      </c>
      <c r="O3147">
        <f t="shared" si="444"/>
        <v>106.76</v>
      </c>
      <c r="P3147">
        <f t="shared" si="445"/>
        <v>204.3</v>
      </c>
      <c r="Q3147">
        <v>20000</v>
      </c>
      <c r="R3147">
        <f t="shared" si="446"/>
        <v>10.886767825093816</v>
      </c>
      <c r="S3147">
        <f t="shared" si="448"/>
        <v>3.139992541768992E-2</v>
      </c>
      <c r="T3147">
        <f t="shared" si="449"/>
        <v>0.13086243586459873</v>
      </c>
      <c r="U3147">
        <f>IFERROR(VLOOKUP(D3147,'ZORI (2)'!$C$2:$F$106,4,FALSE), 0)</f>
        <v>40.400261415601996</v>
      </c>
    </row>
    <row r="3148" spans="1:21" x14ac:dyDescent="0.25">
      <c r="A3148">
        <v>4032</v>
      </c>
      <c r="B3148">
        <v>74135</v>
      </c>
      <c r="C3148" t="s">
        <v>258</v>
      </c>
      <c r="D3148" t="s">
        <v>258</v>
      </c>
      <c r="E3148">
        <v>140200</v>
      </c>
      <c r="F3148">
        <v>170600</v>
      </c>
      <c r="G3148">
        <f>IFERROR(VLOOKUP(D3148,'ZORI (2)'!$C$2:$E$106,2,FALSE), 0)</f>
        <v>984</v>
      </c>
      <c r="H3148">
        <f>IFERROR(VLOOKUP(D3148,'ZORI (2)'!$C$2:$E$106,3,FALSE), 0)</f>
        <v>1053</v>
      </c>
      <c r="I3148">
        <f t="shared" si="441"/>
        <v>34120</v>
      </c>
      <c r="J3148">
        <f t="shared" si="442"/>
        <v>136480</v>
      </c>
      <c r="K3148">
        <v>2.5000000000000001E-2</v>
      </c>
      <c r="L3148">
        <v>360</v>
      </c>
      <c r="M3148" s="1">
        <f t="shared" si="443"/>
        <v>539.26100270641871</v>
      </c>
      <c r="N3148">
        <f t="shared" si="447"/>
        <v>4907.0000000000009</v>
      </c>
      <c r="O3148">
        <f t="shared" si="444"/>
        <v>68.239999999999995</v>
      </c>
      <c r="P3148">
        <f t="shared" si="445"/>
        <v>105.30000000000001</v>
      </c>
      <c r="Q3148">
        <v>20000</v>
      </c>
      <c r="R3148">
        <f t="shared" si="446"/>
        <v>13.501107945552389</v>
      </c>
      <c r="S3148">
        <f t="shared" si="448"/>
        <v>3.3269334431611015E-2</v>
      </c>
      <c r="T3148">
        <f t="shared" si="449"/>
        <v>6.9161366281921405E-2</v>
      </c>
      <c r="U3148">
        <f>IFERROR(VLOOKUP(D3148,'ZORI (2)'!$C$2:$F$106,4,FALSE), 0)</f>
        <v>17.975417832654223</v>
      </c>
    </row>
    <row r="3149" spans="1:21" x14ac:dyDescent="0.25">
      <c r="A3149">
        <v>4033</v>
      </c>
      <c r="B3149">
        <v>92284</v>
      </c>
      <c r="C3149" t="s">
        <v>1821</v>
      </c>
      <c r="D3149" t="s">
        <v>240</v>
      </c>
      <c r="E3149">
        <v>120400</v>
      </c>
      <c r="F3149">
        <v>185800</v>
      </c>
      <c r="G3149">
        <f>IFERROR(VLOOKUP(D3149,'ZORI (2)'!$C$2:$E$106,2,FALSE), 0)</f>
        <v>1469</v>
      </c>
      <c r="H3149">
        <f>IFERROR(VLOOKUP(D3149,'ZORI (2)'!$C$2:$E$106,3,FALSE), 0)</f>
        <v>1814</v>
      </c>
      <c r="I3149">
        <f t="shared" si="441"/>
        <v>37160</v>
      </c>
      <c r="J3149">
        <f t="shared" si="442"/>
        <v>148640</v>
      </c>
      <c r="K3149">
        <v>2.5000000000000001E-2</v>
      </c>
      <c r="L3149">
        <v>360</v>
      </c>
      <c r="M3149" s="1">
        <f t="shared" si="443"/>
        <v>587.30770400265294</v>
      </c>
      <c r="N3149">
        <f t="shared" si="447"/>
        <v>4214</v>
      </c>
      <c r="O3149">
        <f t="shared" si="444"/>
        <v>74.320000000000007</v>
      </c>
      <c r="P3149">
        <f t="shared" si="445"/>
        <v>181.4</v>
      </c>
      <c r="Q3149">
        <v>20000</v>
      </c>
      <c r="R3149">
        <f t="shared" si="446"/>
        <v>8.5354649026093341</v>
      </c>
      <c r="S3149">
        <f t="shared" si="448"/>
        <v>0.28479953531469981</v>
      </c>
      <c r="T3149">
        <f t="shared" si="449"/>
        <v>0.18984696373005125</v>
      </c>
      <c r="U3149">
        <f>IFERROR(VLOOKUP(D3149,'ZORI (2)'!$C$2:$F$106,4,FALSE), 0)</f>
        <v>101.92401214483601</v>
      </c>
    </row>
    <row r="3150" spans="1:21" x14ac:dyDescent="0.25">
      <c r="A3150">
        <v>4034</v>
      </c>
      <c r="B3150">
        <v>60187</v>
      </c>
      <c r="C3150" t="s">
        <v>1572</v>
      </c>
      <c r="D3150" t="s">
        <v>191</v>
      </c>
      <c r="E3150">
        <v>282700</v>
      </c>
      <c r="F3150">
        <v>331400</v>
      </c>
      <c r="G3150">
        <f>IFERROR(VLOOKUP(D3150,'ZORI (2)'!$C$2:$E$106,2,FALSE), 0)</f>
        <v>1542</v>
      </c>
      <c r="H3150">
        <f>IFERROR(VLOOKUP(D3150,'ZORI (2)'!$C$2:$E$106,3,FALSE), 0)</f>
        <v>1713</v>
      </c>
      <c r="I3150">
        <f t="shared" si="441"/>
        <v>66280</v>
      </c>
      <c r="J3150">
        <f t="shared" si="442"/>
        <v>265120</v>
      </c>
      <c r="K3150">
        <v>2.5000000000000001E-2</v>
      </c>
      <c r="L3150">
        <v>360</v>
      </c>
      <c r="M3150" s="1">
        <f t="shared" si="443"/>
        <v>1047.5445269455283</v>
      </c>
      <c r="N3150">
        <f t="shared" si="447"/>
        <v>9894.5000000000018</v>
      </c>
      <c r="O3150">
        <f t="shared" si="444"/>
        <v>132.56</v>
      </c>
      <c r="P3150">
        <f t="shared" si="445"/>
        <v>171.3</v>
      </c>
      <c r="Q3150">
        <v>20000</v>
      </c>
      <c r="R3150">
        <f t="shared" si="446"/>
        <v>16.121813582409029</v>
      </c>
      <c r="S3150">
        <f t="shared" si="448"/>
        <v>6.0159407795082769E-2</v>
      </c>
      <c r="T3150">
        <f t="shared" si="449"/>
        <v>4.5117423814562706E-2</v>
      </c>
      <c r="U3150">
        <f>IFERROR(VLOOKUP(D3150,'ZORI (2)'!$C$2:$F$106,4,FALSE), 0)</f>
        <v>52.309030710552761</v>
      </c>
    </row>
    <row r="3151" spans="1:21" x14ac:dyDescent="0.25">
      <c r="A3151">
        <v>4035</v>
      </c>
      <c r="B3151">
        <v>78023</v>
      </c>
      <c r="C3151" t="s">
        <v>1822</v>
      </c>
      <c r="D3151" t="s">
        <v>204</v>
      </c>
      <c r="E3151">
        <v>262500</v>
      </c>
      <c r="F3151">
        <v>307600</v>
      </c>
      <c r="G3151">
        <f>IFERROR(VLOOKUP(D3151,'ZORI (2)'!$C$2:$E$106,2,FALSE), 0)</f>
        <v>1102</v>
      </c>
      <c r="H3151">
        <f>IFERROR(VLOOKUP(D3151,'ZORI (2)'!$C$2:$E$106,3,FALSE), 0)</f>
        <v>1262</v>
      </c>
      <c r="I3151">
        <f t="shared" si="441"/>
        <v>61520</v>
      </c>
      <c r="J3151">
        <f t="shared" si="442"/>
        <v>246080</v>
      </c>
      <c r="K3151">
        <v>2.5000000000000001E-2</v>
      </c>
      <c r="L3151">
        <v>360</v>
      </c>
      <c r="M3151" s="1">
        <f t="shared" si="443"/>
        <v>972.31350781063543</v>
      </c>
      <c r="N3151">
        <f t="shared" si="447"/>
        <v>9187.5</v>
      </c>
      <c r="O3151">
        <f t="shared" si="444"/>
        <v>123.04</v>
      </c>
      <c r="P3151">
        <f t="shared" si="445"/>
        <v>126.2</v>
      </c>
      <c r="Q3151">
        <v>20000</v>
      </c>
      <c r="R3151">
        <f t="shared" si="446"/>
        <v>20.311674590596937</v>
      </c>
      <c r="S3151">
        <f t="shared" si="448"/>
        <v>5.4553246196700239E-2</v>
      </c>
      <c r="T3151">
        <f t="shared" si="449"/>
        <v>5.350802373258824E-3</v>
      </c>
      <c r="U3151">
        <f>IFERROR(VLOOKUP(D3151,'ZORI (2)'!$C$2:$F$106,4,FALSE), 0)</f>
        <v>48.381596827353945</v>
      </c>
    </row>
    <row r="3152" spans="1:21" x14ac:dyDescent="0.25">
      <c r="A3152">
        <v>4037</v>
      </c>
      <c r="B3152">
        <v>90404</v>
      </c>
      <c r="C3152" t="s">
        <v>1197</v>
      </c>
      <c r="D3152" t="s">
        <v>198</v>
      </c>
      <c r="E3152">
        <v>994900</v>
      </c>
      <c r="F3152">
        <v>1529300</v>
      </c>
      <c r="G3152">
        <f>IFERROR(VLOOKUP(D3152,'ZORI (2)'!$C$2:$E$106,2,FALSE), 0)</f>
        <v>1897</v>
      </c>
      <c r="H3152">
        <f>IFERROR(VLOOKUP(D3152,'ZORI (2)'!$C$2:$E$106,3,FALSE), 0)</f>
        <v>2405</v>
      </c>
      <c r="I3152">
        <f t="shared" si="441"/>
        <v>305860</v>
      </c>
      <c r="J3152">
        <f t="shared" si="442"/>
        <v>1223440</v>
      </c>
      <c r="K3152">
        <v>2.5000000000000001E-2</v>
      </c>
      <c r="L3152">
        <v>360</v>
      </c>
      <c r="M3152" s="1">
        <f t="shared" si="443"/>
        <v>4834.0671244954647</v>
      </c>
      <c r="N3152">
        <f t="shared" si="447"/>
        <v>34821.5</v>
      </c>
      <c r="O3152">
        <f t="shared" si="444"/>
        <v>611.72</v>
      </c>
      <c r="P3152">
        <f t="shared" si="445"/>
        <v>240.5</v>
      </c>
      <c r="Q3152">
        <v>20000</v>
      </c>
      <c r="R3152">
        <f t="shared" si="446"/>
        <v>52.990297990297989</v>
      </c>
      <c r="S3152">
        <f t="shared" si="448"/>
        <v>0.45686260593881328</v>
      </c>
      <c r="T3152">
        <f t="shared" si="449"/>
        <v>-0.10916957341572987</v>
      </c>
      <c r="U3152">
        <f>IFERROR(VLOOKUP(D3152,'ZORI (2)'!$C$2:$F$106,4,FALSE), 0)</f>
        <v>152.30041305369636</v>
      </c>
    </row>
    <row r="3153" spans="1:21" x14ac:dyDescent="0.25">
      <c r="A3153">
        <v>4038</v>
      </c>
      <c r="B3153">
        <v>76109</v>
      </c>
      <c r="C3153" t="s">
        <v>549</v>
      </c>
      <c r="D3153" t="s">
        <v>192</v>
      </c>
      <c r="E3153">
        <v>320400</v>
      </c>
      <c r="F3153">
        <v>439900</v>
      </c>
      <c r="G3153">
        <f>IFERROR(VLOOKUP(D3153,'ZORI (2)'!$C$2:$E$106,2,FALSE), 0)</f>
        <v>1240</v>
      </c>
      <c r="H3153">
        <f>IFERROR(VLOOKUP(D3153,'ZORI (2)'!$C$2:$E$106,3,FALSE), 0)</f>
        <v>1481</v>
      </c>
      <c r="I3153">
        <f t="shared" si="441"/>
        <v>87980</v>
      </c>
      <c r="J3153">
        <f t="shared" si="442"/>
        <v>351920</v>
      </c>
      <c r="K3153">
        <v>2.5000000000000001E-2</v>
      </c>
      <c r="L3153">
        <v>360</v>
      </c>
      <c r="M3153" s="1">
        <f t="shared" si="443"/>
        <v>1390.509467119306</v>
      </c>
      <c r="N3153">
        <f t="shared" si="447"/>
        <v>11214.000000000002</v>
      </c>
      <c r="O3153">
        <f t="shared" si="444"/>
        <v>175.96</v>
      </c>
      <c r="P3153">
        <f t="shared" si="445"/>
        <v>148.1</v>
      </c>
      <c r="Q3153">
        <v>20000</v>
      </c>
      <c r="R3153">
        <f t="shared" si="446"/>
        <v>24.752419536349315</v>
      </c>
      <c r="S3153">
        <f t="shared" si="448"/>
        <v>0.25108784064343287</v>
      </c>
      <c r="T3153">
        <f t="shared" si="449"/>
        <v>-2.3514888378875377E-2</v>
      </c>
      <c r="U3153">
        <f>IFERROR(VLOOKUP(D3153,'ZORI (2)'!$C$2:$F$106,4,FALSE), 0)</f>
        <v>73.617039721894315</v>
      </c>
    </row>
    <row r="3154" spans="1:21" x14ac:dyDescent="0.25">
      <c r="A3154">
        <v>4039</v>
      </c>
      <c r="B3154">
        <v>76011</v>
      </c>
      <c r="C3154" t="s">
        <v>624</v>
      </c>
      <c r="D3154" t="s">
        <v>192</v>
      </c>
      <c r="E3154">
        <v>94500</v>
      </c>
      <c r="F3154">
        <v>156800</v>
      </c>
      <c r="G3154">
        <f>IFERROR(VLOOKUP(D3154,'ZORI (2)'!$C$2:$E$106,2,FALSE), 0)</f>
        <v>1240</v>
      </c>
      <c r="H3154">
        <f>IFERROR(VLOOKUP(D3154,'ZORI (2)'!$C$2:$E$106,3,FALSE), 0)</f>
        <v>1481</v>
      </c>
      <c r="I3154">
        <f t="shared" si="441"/>
        <v>31360</v>
      </c>
      <c r="J3154">
        <f t="shared" si="442"/>
        <v>125440</v>
      </c>
      <c r="K3154">
        <v>2.5000000000000001E-2</v>
      </c>
      <c r="L3154">
        <v>360</v>
      </c>
      <c r="M3154" s="1">
        <f t="shared" si="443"/>
        <v>495.63965547694289</v>
      </c>
      <c r="N3154">
        <f t="shared" si="447"/>
        <v>3307.5000000000005</v>
      </c>
      <c r="O3154">
        <f t="shared" si="444"/>
        <v>62.72</v>
      </c>
      <c r="P3154">
        <f t="shared" si="445"/>
        <v>148.1</v>
      </c>
      <c r="Q3154">
        <v>20000</v>
      </c>
      <c r="R3154">
        <f t="shared" si="446"/>
        <v>8.8228674319153733</v>
      </c>
      <c r="S3154">
        <f t="shared" si="448"/>
        <v>0.33098486938437705</v>
      </c>
      <c r="T3154">
        <f t="shared" si="449"/>
        <v>0.17001845949195929</v>
      </c>
      <c r="U3154">
        <f>IFERROR(VLOOKUP(D3154,'ZORI (2)'!$C$2:$F$106,4,FALSE), 0)</f>
        <v>73.617039721894315</v>
      </c>
    </row>
    <row r="3155" spans="1:21" x14ac:dyDescent="0.25">
      <c r="A3155">
        <v>4041</v>
      </c>
      <c r="B3155">
        <v>60646</v>
      </c>
      <c r="C3155" t="s">
        <v>191</v>
      </c>
      <c r="D3155" t="s">
        <v>191</v>
      </c>
      <c r="E3155">
        <v>355300</v>
      </c>
      <c r="F3155">
        <v>401300</v>
      </c>
      <c r="G3155">
        <f>IFERROR(VLOOKUP(D3155,'ZORI (2)'!$C$2:$E$106,2,FALSE), 0)</f>
        <v>1542</v>
      </c>
      <c r="H3155">
        <f>IFERROR(VLOOKUP(D3155,'ZORI (2)'!$C$2:$E$106,3,FALSE), 0)</f>
        <v>1713</v>
      </c>
      <c r="I3155">
        <f t="shared" si="441"/>
        <v>80260</v>
      </c>
      <c r="J3155">
        <f t="shared" si="442"/>
        <v>321040</v>
      </c>
      <c r="K3155">
        <v>2.5000000000000001E-2</v>
      </c>
      <c r="L3155">
        <v>360</v>
      </c>
      <c r="M3155" s="1">
        <f t="shared" si="443"/>
        <v>1268.4961335643952</v>
      </c>
      <c r="N3155">
        <f t="shared" si="447"/>
        <v>12435.500000000002</v>
      </c>
      <c r="O3155">
        <f t="shared" si="444"/>
        <v>160.51999999999998</v>
      </c>
      <c r="P3155">
        <f t="shared" si="445"/>
        <v>171.3</v>
      </c>
      <c r="Q3155">
        <v>20000</v>
      </c>
      <c r="R3155">
        <f t="shared" si="446"/>
        <v>19.522280599338394</v>
      </c>
      <c r="S3155">
        <f t="shared" si="448"/>
        <v>3.4983900107160681E-2</v>
      </c>
      <c r="T3155">
        <f t="shared" si="449"/>
        <v>1.1998761239155591E-2</v>
      </c>
      <c r="U3155">
        <f>IFERROR(VLOOKUP(D3155,'ZORI (2)'!$C$2:$F$106,4,FALSE), 0)</f>
        <v>52.309030710552761</v>
      </c>
    </row>
    <row r="3156" spans="1:21" x14ac:dyDescent="0.25">
      <c r="A3156">
        <v>4042</v>
      </c>
      <c r="B3156">
        <v>33706</v>
      </c>
      <c r="C3156" t="s">
        <v>1823</v>
      </c>
      <c r="D3156" t="s">
        <v>246</v>
      </c>
      <c r="E3156">
        <v>446700</v>
      </c>
      <c r="F3156">
        <v>619700</v>
      </c>
      <c r="G3156">
        <f>IFERROR(VLOOKUP(D3156,'ZORI (2)'!$C$2:$E$106,2,FALSE), 0)</f>
        <v>1174</v>
      </c>
      <c r="H3156">
        <f>IFERROR(VLOOKUP(D3156,'ZORI (2)'!$C$2:$E$106,3,FALSE), 0)</f>
        <v>1421</v>
      </c>
      <c r="I3156">
        <f t="shared" si="441"/>
        <v>123940</v>
      </c>
      <c r="J3156">
        <f t="shared" si="442"/>
        <v>495760</v>
      </c>
      <c r="K3156">
        <v>2.5000000000000001E-2</v>
      </c>
      <c r="L3156">
        <v>360</v>
      </c>
      <c r="M3156" s="1">
        <f t="shared" si="443"/>
        <v>1958.8513679787088</v>
      </c>
      <c r="N3156">
        <f t="shared" si="447"/>
        <v>15634.500000000002</v>
      </c>
      <c r="O3156">
        <f t="shared" si="444"/>
        <v>247.88</v>
      </c>
      <c r="P3156">
        <f t="shared" si="445"/>
        <v>142.1</v>
      </c>
      <c r="Q3156">
        <v>20000</v>
      </c>
      <c r="R3156">
        <f t="shared" si="446"/>
        <v>36.341778090546562</v>
      </c>
      <c r="S3156">
        <f t="shared" si="448"/>
        <v>0.28479302226981484</v>
      </c>
      <c r="T3156">
        <f t="shared" si="449"/>
        <v>-6.9772904917417916E-2</v>
      </c>
      <c r="U3156">
        <f>IFERROR(VLOOKUP(D3156,'ZORI (2)'!$C$2:$F$106,4,FALSE), 0)</f>
        <v>73.623051699156008</v>
      </c>
    </row>
    <row r="3157" spans="1:21" x14ac:dyDescent="0.25">
      <c r="A3157">
        <v>4043</v>
      </c>
      <c r="B3157">
        <v>7039</v>
      </c>
      <c r="C3157" t="s">
        <v>1824</v>
      </c>
      <c r="D3157" t="s">
        <v>195</v>
      </c>
      <c r="E3157">
        <v>533600</v>
      </c>
      <c r="F3157">
        <v>599500</v>
      </c>
      <c r="G3157">
        <f>IFERROR(VLOOKUP(D3157,'ZORI (2)'!$C$2:$E$106,2,FALSE), 0)</f>
        <v>2329</v>
      </c>
      <c r="H3157">
        <f>IFERROR(VLOOKUP(D3157,'ZORI (2)'!$C$2:$E$106,3,FALSE), 0)</f>
        <v>2608</v>
      </c>
      <c r="I3157">
        <f t="shared" si="441"/>
        <v>119900</v>
      </c>
      <c r="J3157">
        <f t="shared" si="442"/>
        <v>479600</v>
      </c>
      <c r="K3157">
        <v>2.5000000000000001E-2</v>
      </c>
      <c r="L3157">
        <v>360</v>
      </c>
      <c r="M3157" s="1">
        <f t="shared" si="443"/>
        <v>1894.9998307297656</v>
      </c>
      <c r="N3157">
        <f t="shared" si="447"/>
        <v>18676</v>
      </c>
      <c r="O3157">
        <f t="shared" si="444"/>
        <v>239.8</v>
      </c>
      <c r="P3157">
        <f t="shared" si="445"/>
        <v>260.8</v>
      </c>
      <c r="Q3157">
        <v>20000</v>
      </c>
      <c r="R3157">
        <f t="shared" si="446"/>
        <v>19.155802658486706</v>
      </c>
      <c r="S3157">
        <f t="shared" si="448"/>
        <v>4.757145153737008E-2</v>
      </c>
      <c r="T3157">
        <f t="shared" si="449"/>
        <v>1.6073062955572148E-2</v>
      </c>
      <c r="U3157">
        <f>IFERROR(VLOOKUP(D3157,'ZORI (2)'!$C$2:$F$106,4,FALSE), 0)</f>
        <v>81.282042347392249</v>
      </c>
    </row>
    <row r="3158" spans="1:21" x14ac:dyDescent="0.25">
      <c r="A3158">
        <v>4044</v>
      </c>
      <c r="B3158">
        <v>41051</v>
      </c>
      <c r="C3158" t="s">
        <v>1063</v>
      </c>
      <c r="D3158" t="s">
        <v>244</v>
      </c>
      <c r="E3158">
        <v>148900</v>
      </c>
      <c r="F3158">
        <v>175000</v>
      </c>
      <c r="G3158">
        <f>IFERROR(VLOOKUP(D3158,'ZORI (2)'!$C$2:$E$106,2,FALSE), 0)</f>
        <v>976</v>
      </c>
      <c r="H3158">
        <f>IFERROR(VLOOKUP(D3158,'ZORI (2)'!$C$2:$E$106,3,FALSE), 0)</f>
        <v>1123</v>
      </c>
      <c r="I3158">
        <f t="shared" si="441"/>
        <v>35000</v>
      </c>
      <c r="J3158">
        <f t="shared" si="442"/>
        <v>140000</v>
      </c>
      <c r="K3158">
        <v>2.5000000000000001E-2</v>
      </c>
      <c r="L3158">
        <v>360</v>
      </c>
      <c r="M3158" s="1">
        <f t="shared" si="443"/>
        <v>553.1692583448023</v>
      </c>
      <c r="N3158">
        <f t="shared" si="447"/>
        <v>5211.5000000000009</v>
      </c>
      <c r="O3158">
        <f t="shared" si="444"/>
        <v>70</v>
      </c>
      <c r="P3158">
        <f t="shared" si="445"/>
        <v>112.30000000000001</v>
      </c>
      <c r="Q3158">
        <v>20000</v>
      </c>
      <c r="R3158">
        <f t="shared" si="446"/>
        <v>12.986049272781241</v>
      </c>
      <c r="S3158">
        <f t="shared" si="448"/>
        <v>5.103051780037505E-3</v>
      </c>
      <c r="T3158">
        <f t="shared" si="449"/>
        <v>7.7233898837636886E-2</v>
      </c>
      <c r="U3158">
        <f>IFERROR(VLOOKUP(D3158,'ZORI (2)'!$C$2:$F$106,4,FALSE), 0)</f>
        <v>45.381348996418048</v>
      </c>
    </row>
    <row r="3159" spans="1:21" x14ac:dyDescent="0.25">
      <c r="A3159">
        <v>4045</v>
      </c>
      <c r="B3159">
        <v>7501</v>
      </c>
      <c r="C3159" t="s">
        <v>1825</v>
      </c>
      <c r="D3159" t="s">
        <v>195</v>
      </c>
      <c r="E3159">
        <v>115900</v>
      </c>
      <c r="F3159">
        <v>187200</v>
      </c>
      <c r="G3159">
        <f>IFERROR(VLOOKUP(D3159,'ZORI (2)'!$C$2:$E$106,2,FALSE), 0)</f>
        <v>2329</v>
      </c>
      <c r="H3159">
        <f>IFERROR(VLOOKUP(D3159,'ZORI (2)'!$C$2:$E$106,3,FALSE), 0)</f>
        <v>2608</v>
      </c>
      <c r="I3159">
        <f t="shared" si="441"/>
        <v>37440</v>
      </c>
      <c r="J3159">
        <f t="shared" si="442"/>
        <v>149760</v>
      </c>
      <c r="K3159">
        <v>2.5000000000000001E-2</v>
      </c>
      <c r="L3159">
        <v>360</v>
      </c>
      <c r="M3159" s="1">
        <f t="shared" si="443"/>
        <v>591.73305806941141</v>
      </c>
      <c r="N3159">
        <f t="shared" si="447"/>
        <v>4056.5000000000005</v>
      </c>
      <c r="O3159">
        <f t="shared" si="444"/>
        <v>74.88000000000001</v>
      </c>
      <c r="P3159">
        <f t="shared" si="445"/>
        <v>260.8</v>
      </c>
      <c r="Q3159">
        <v>20000</v>
      </c>
      <c r="R3159">
        <f t="shared" si="446"/>
        <v>5.9815950920245395</v>
      </c>
      <c r="S3159">
        <f t="shared" si="448"/>
        <v>0.33755845566300957</v>
      </c>
      <c r="T3159">
        <f t="shared" si="449"/>
        <v>0.32793806644552231</v>
      </c>
      <c r="U3159">
        <f>IFERROR(VLOOKUP(D3159,'ZORI (2)'!$C$2:$F$106,4,FALSE), 0)</f>
        <v>81.282042347392249</v>
      </c>
    </row>
    <row r="3160" spans="1:21" x14ac:dyDescent="0.25">
      <c r="A3160">
        <v>4047</v>
      </c>
      <c r="B3160">
        <v>38122</v>
      </c>
      <c r="C3160" t="s">
        <v>324</v>
      </c>
      <c r="D3160" t="s">
        <v>324</v>
      </c>
      <c r="E3160">
        <v>38900</v>
      </c>
      <c r="F3160">
        <v>55000</v>
      </c>
      <c r="G3160">
        <f>IFERROR(VLOOKUP(D3160,'ZORI (2)'!$C$2:$E$106,2,FALSE), 0)</f>
        <v>1120</v>
      </c>
      <c r="H3160">
        <f>IFERROR(VLOOKUP(D3160,'ZORI (2)'!$C$2:$E$106,3,FALSE), 0)</f>
        <v>1216</v>
      </c>
      <c r="I3160">
        <f t="shared" si="441"/>
        <v>11000</v>
      </c>
      <c r="J3160">
        <f t="shared" si="442"/>
        <v>44000</v>
      </c>
      <c r="K3160">
        <v>2.5000000000000001E-2</v>
      </c>
      <c r="L3160">
        <v>360</v>
      </c>
      <c r="M3160" s="1">
        <f t="shared" si="443"/>
        <v>173.85319547979503</v>
      </c>
      <c r="N3160">
        <f t="shared" si="447"/>
        <v>1361.5000000000002</v>
      </c>
      <c r="O3160">
        <f t="shared" si="444"/>
        <v>22</v>
      </c>
      <c r="P3160">
        <f t="shared" si="445"/>
        <v>121.60000000000001</v>
      </c>
      <c r="Q3160">
        <v>20000</v>
      </c>
      <c r="R3160">
        <f t="shared" si="446"/>
        <v>3.7691885964912282</v>
      </c>
      <c r="S3160">
        <f t="shared" si="448"/>
        <v>-8.7311135633862419E-2</v>
      </c>
      <c r="T3160">
        <f t="shared" si="449"/>
        <v>0.33319103423025692</v>
      </c>
      <c r="U3160">
        <f>IFERROR(VLOOKUP(D3160,'ZORI (2)'!$C$2:$F$106,4,FALSE), 0)</f>
        <v>26.599415624494942</v>
      </c>
    </row>
    <row r="3161" spans="1:21" x14ac:dyDescent="0.25">
      <c r="A3161">
        <v>4048</v>
      </c>
      <c r="B3161">
        <v>10956</v>
      </c>
      <c r="C3161" t="s">
        <v>1826</v>
      </c>
      <c r="D3161" t="s">
        <v>195</v>
      </c>
      <c r="E3161">
        <v>430600</v>
      </c>
      <c r="F3161">
        <v>471900</v>
      </c>
      <c r="G3161">
        <f>IFERROR(VLOOKUP(D3161,'ZORI (2)'!$C$2:$E$106,2,FALSE), 0)</f>
        <v>2329</v>
      </c>
      <c r="H3161">
        <f>IFERROR(VLOOKUP(D3161,'ZORI (2)'!$C$2:$E$106,3,FALSE), 0)</f>
        <v>2608</v>
      </c>
      <c r="I3161">
        <f t="shared" si="441"/>
        <v>94380</v>
      </c>
      <c r="J3161">
        <f t="shared" si="442"/>
        <v>377520</v>
      </c>
      <c r="K3161">
        <v>2.5000000000000001E-2</v>
      </c>
      <c r="L3161">
        <v>360</v>
      </c>
      <c r="M3161" s="1">
        <f t="shared" si="443"/>
        <v>1491.6604172166412</v>
      </c>
      <c r="N3161">
        <f t="shared" si="447"/>
        <v>15071.000000000002</v>
      </c>
      <c r="O3161">
        <f t="shared" si="444"/>
        <v>188.76000000000002</v>
      </c>
      <c r="P3161">
        <f t="shared" si="445"/>
        <v>260.8</v>
      </c>
      <c r="Q3161">
        <v>20000</v>
      </c>
      <c r="R3161">
        <f t="shared" si="446"/>
        <v>15.078604294478527</v>
      </c>
      <c r="S3161">
        <f t="shared" si="448"/>
        <v>1.3376396640546653E-2</v>
      </c>
      <c r="T3161">
        <f t="shared" si="449"/>
        <v>6.1809912580051959E-2</v>
      </c>
      <c r="U3161">
        <f>IFERROR(VLOOKUP(D3161,'ZORI (2)'!$C$2:$F$106,4,FALSE), 0)</f>
        <v>81.282042347392249</v>
      </c>
    </row>
    <row r="3162" spans="1:21" x14ac:dyDescent="0.25">
      <c r="A3162">
        <v>4049</v>
      </c>
      <c r="B3162">
        <v>34639</v>
      </c>
      <c r="C3162" t="s">
        <v>1827</v>
      </c>
      <c r="D3162" t="s">
        <v>246</v>
      </c>
      <c r="E3162">
        <v>182400</v>
      </c>
      <c r="F3162">
        <v>243400</v>
      </c>
      <c r="G3162">
        <f>IFERROR(VLOOKUP(D3162,'ZORI (2)'!$C$2:$E$106,2,FALSE), 0)</f>
        <v>1174</v>
      </c>
      <c r="H3162">
        <f>IFERROR(VLOOKUP(D3162,'ZORI (2)'!$C$2:$E$106,3,FALSE), 0)</f>
        <v>1421</v>
      </c>
      <c r="I3162">
        <f t="shared" si="441"/>
        <v>48680</v>
      </c>
      <c r="J3162">
        <f t="shared" si="442"/>
        <v>194720</v>
      </c>
      <c r="K3162">
        <v>2.5000000000000001E-2</v>
      </c>
      <c r="L3162">
        <v>360</v>
      </c>
      <c r="M3162" s="1">
        <f t="shared" si="443"/>
        <v>769.37941417785646</v>
      </c>
      <c r="N3162">
        <f t="shared" si="447"/>
        <v>6384.0000000000009</v>
      </c>
      <c r="O3162">
        <f t="shared" si="444"/>
        <v>97.360000000000014</v>
      </c>
      <c r="P3162">
        <f t="shared" si="445"/>
        <v>142.1</v>
      </c>
      <c r="Q3162">
        <v>20000</v>
      </c>
      <c r="R3162">
        <f t="shared" si="446"/>
        <v>14.273985456251467</v>
      </c>
      <c r="S3162">
        <f t="shared" si="448"/>
        <v>0.16579814545175875</v>
      </c>
      <c r="T3162">
        <f t="shared" si="449"/>
        <v>6.5889468052138453E-2</v>
      </c>
      <c r="U3162">
        <f>IFERROR(VLOOKUP(D3162,'ZORI (2)'!$C$2:$F$106,4,FALSE), 0)</f>
        <v>73.623051699156008</v>
      </c>
    </row>
    <row r="3163" spans="1:21" x14ac:dyDescent="0.25">
      <c r="A3163">
        <v>4052</v>
      </c>
      <c r="B3163">
        <v>23222</v>
      </c>
      <c r="C3163" t="s">
        <v>224</v>
      </c>
      <c r="D3163" t="s">
        <v>224</v>
      </c>
      <c r="E3163">
        <v>81500</v>
      </c>
      <c r="F3163">
        <v>131800</v>
      </c>
      <c r="G3163">
        <f>IFERROR(VLOOKUP(D3163,'ZORI (2)'!$C$2:$E$106,2,FALSE), 0)</f>
        <v>1084</v>
      </c>
      <c r="H3163">
        <f>IFERROR(VLOOKUP(D3163,'ZORI (2)'!$C$2:$E$106,3,FALSE), 0)</f>
        <v>1223</v>
      </c>
      <c r="I3163">
        <f t="shared" si="441"/>
        <v>26360</v>
      </c>
      <c r="J3163">
        <f t="shared" si="442"/>
        <v>105440</v>
      </c>
      <c r="K3163">
        <v>2.5000000000000001E-2</v>
      </c>
      <c r="L3163">
        <v>360</v>
      </c>
      <c r="M3163" s="1">
        <f t="shared" si="443"/>
        <v>416.61547571339969</v>
      </c>
      <c r="N3163">
        <f t="shared" si="447"/>
        <v>2852.5000000000005</v>
      </c>
      <c r="O3163">
        <f t="shared" si="444"/>
        <v>52.72</v>
      </c>
      <c r="P3163">
        <f t="shared" si="445"/>
        <v>122.30000000000001</v>
      </c>
      <c r="Q3163">
        <v>20000</v>
      </c>
      <c r="R3163">
        <f t="shared" si="446"/>
        <v>8.9806486781139281</v>
      </c>
      <c r="S3163">
        <f t="shared" si="448"/>
        <v>0.26302676025969668</v>
      </c>
      <c r="T3163">
        <f t="shared" si="449"/>
        <v>0.15395223350651163</v>
      </c>
      <c r="U3163">
        <f>IFERROR(VLOOKUP(D3163,'ZORI (2)'!$C$2:$F$106,4,FALSE), 0)</f>
        <v>40.174523605623193</v>
      </c>
    </row>
    <row r="3164" spans="1:21" x14ac:dyDescent="0.25">
      <c r="A3164">
        <v>4053</v>
      </c>
      <c r="B3164">
        <v>43054</v>
      </c>
      <c r="C3164" t="s">
        <v>680</v>
      </c>
      <c r="D3164" t="s">
        <v>238</v>
      </c>
      <c r="E3164">
        <v>317000</v>
      </c>
      <c r="F3164">
        <v>396700</v>
      </c>
      <c r="G3164">
        <f>IFERROR(VLOOKUP(D3164,'ZORI (2)'!$C$2:$E$106,2,FALSE), 0)</f>
        <v>1023</v>
      </c>
      <c r="H3164">
        <f>IFERROR(VLOOKUP(D3164,'ZORI (2)'!$C$2:$E$106,3,FALSE), 0)</f>
        <v>1198</v>
      </c>
      <c r="I3164">
        <f t="shared" si="441"/>
        <v>79340</v>
      </c>
      <c r="J3164">
        <f t="shared" si="442"/>
        <v>317360</v>
      </c>
      <c r="K3164">
        <v>2.5000000000000001E-2</v>
      </c>
      <c r="L3164">
        <v>360</v>
      </c>
      <c r="M3164" s="1">
        <f t="shared" si="443"/>
        <v>1253.9556844879032</v>
      </c>
      <c r="N3164">
        <f t="shared" si="447"/>
        <v>11095.000000000002</v>
      </c>
      <c r="O3164">
        <f t="shared" si="444"/>
        <v>158.68</v>
      </c>
      <c r="P3164">
        <f t="shared" si="445"/>
        <v>119.80000000000001</v>
      </c>
      <c r="Q3164">
        <v>20000</v>
      </c>
      <c r="R3164">
        <f t="shared" si="446"/>
        <v>27.594602114635503</v>
      </c>
      <c r="S3164">
        <f t="shared" si="448"/>
        <v>0.1396314224565133</v>
      </c>
      <c r="T3164">
        <f t="shared" si="449"/>
        <v>-3.6340183943992757E-2</v>
      </c>
      <c r="U3164">
        <f>IFERROR(VLOOKUP(D3164,'ZORI (2)'!$C$2:$F$106,4,FALSE), 0)</f>
        <v>50.376845183201425</v>
      </c>
    </row>
    <row r="3165" spans="1:21" x14ac:dyDescent="0.25">
      <c r="A3165">
        <v>4054</v>
      </c>
      <c r="B3165">
        <v>29201</v>
      </c>
      <c r="C3165" t="s">
        <v>247</v>
      </c>
      <c r="D3165" t="s">
        <v>247</v>
      </c>
      <c r="E3165">
        <v>120400</v>
      </c>
      <c r="F3165">
        <v>147900</v>
      </c>
      <c r="G3165">
        <f>IFERROR(VLOOKUP(D3165,'ZORI (2)'!$C$2:$E$106,2,FALSE), 0)</f>
        <v>981</v>
      </c>
      <c r="H3165">
        <f>IFERROR(VLOOKUP(D3165,'ZORI (2)'!$C$2:$E$106,3,FALSE), 0)</f>
        <v>1078</v>
      </c>
      <c r="I3165">
        <f t="shared" si="441"/>
        <v>29580</v>
      </c>
      <c r="J3165">
        <f t="shared" si="442"/>
        <v>118320</v>
      </c>
      <c r="K3165">
        <v>2.5000000000000001E-2</v>
      </c>
      <c r="L3165">
        <v>360</v>
      </c>
      <c r="M3165" s="1">
        <f t="shared" si="443"/>
        <v>467.5070474811215</v>
      </c>
      <c r="N3165">
        <f t="shared" si="447"/>
        <v>4214</v>
      </c>
      <c r="O3165">
        <f t="shared" si="444"/>
        <v>59.160000000000004</v>
      </c>
      <c r="P3165">
        <f t="shared" si="445"/>
        <v>107.80000000000001</v>
      </c>
      <c r="Q3165">
        <v>20000</v>
      </c>
      <c r="R3165">
        <f t="shared" si="446"/>
        <v>11.433209647495362</v>
      </c>
      <c r="S3165">
        <f t="shared" si="448"/>
        <v>2.2722557981938125E-2</v>
      </c>
      <c r="T3165">
        <f t="shared" si="449"/>
        <v>9.8940317325845684E-2</v>
      </c>
      <c r="U3165">
        <f>IFERROR(VLOOKUP(D3165,'ZORI (2)'!$C$2:$F$106,4,FALSE), 0)</f>
        <v>28.147660938815694</v>
      </c>
    </row>
    <row r="3166" spans="1:21" x14ac:dyDescent="0.25">
      <c r="A3166">
        <v>4055</v>
      </c>
      <c r="B3166">
        <v>2760</v>
      </c>
      <c r="C3166" t="s">
        <v>1828</v>
      </c>
      <c r="D3166" t="s">
        <v>315</v>
      </c>
      <c r="E3166">
        <v>311000</v>
      </c>
      <c r="F3166">
        <v>371600</v>
      </c>
      <c r="G3166">
        <f>IFERROR(VLOOKUP(D3166,'ZORI (2)'!$C$2:$E$106,2,FALSE), 0)</f>
        <v>1254</v>
      </c>
      <c r="H3166">
        <f>IFERROR(VLOOKUP(D3166,'ZORI (2)'!$C$2:$E$106,3,FALSE), 0)</f>
        <v>1500</v>
      </c>
      <c r="I3166">
        <f t="shared" si="441"/>
        <v>74320</v>
      </c>
      <c r="J3166">
        <f t="shared" si="442"/>
        <v>297280</v>
      </c>
      <c r="K3166">
        <v>2.5000000000000001E-2</v>
      </c>
      <c r="L3166">
        <v>360</v>
      </c>
      <c r="M3166" s="1">
        <f t="shared" si="443"/>
        <v>1174.6154080053059</v>
      </c>
      <c r="N3166">
        <f t="shared" si="447"/>
        <v>10885.000000000002</v>
      </c>
      <c r="O3166">
        <f t="shared" si="444"/>
        <v>148.64000000000001</v>
      </c>
      <c r="P3166">
        <f t="shared" si="445"/>
        <v>150</v>
      </c>
      <c r="Q3166">
        <v>20000</v>
      </c>
      <c r="R3166">
        <f t="shared" si="446"/>
        <v>20.644444444444446</v>
      </c>
      <c r="S3166">
        <f t="shared" si="448"/>
        <v>8.691519078052562E-2</v>
      </c>
      <c r="T3166">
        <f t="shared" si="449"/>
        <v>3.0505689267271352E-3</v>
      </c>
      <c r="U3166">
        <f>IFERROR(VLOOKUP(D3166,'ZORI (2)'!$C$2:$F$106,4,FALSE), 0)</f>
        <v>75.634847140989294</v>
      </c>
    </row>
    <row r="3167" spans="1:21" x14ac:dyDescent="0.25">
      <c r="A3167">
        <v>4056</v>
      </c>
      <c r="B3167">
        <v>98685</v>
      </c>
      <c r="C3167" t="s">
        <v>1829</v>
      </c>
      <c r="D3167" t="s">
        <v>239</v>
      </c>
      <c r="E3167">
        <v>262400</v>
      </c>
      <c r="F3167">
        <v>381500</v>
      </c>
      <c r="G3167">
        <f>IFERROR(VLOOKUP(D3167,'ZORI (2)'!$C$2:$E$106,2,FALSE), 0)</f>
        <v>1205</v>
      </c>
      <c r="H3167">
        <f>IFERROR(VLOOKUP(D3167,'ZORI (2)'!$C$2:$E$106,3,FALSE), 0)</f>
        <v>1553</v>
      </c>
      <c r="I3167">
        <f t="shared" si="441"/>
        <v>76300</v>
      </c>
      <c r="J3167">
        <f t="shared" si="442"/>
        <v>305200</v>
      </c>
      <c r="K3167">
        <v>2.5000000000000001E-2</v>
      </c>
      <c r="L3167">
        <v>360</v>
      </c>
      <c r="M3167" s="1">
        <f t="shared" si="443"/>
        <v>1205.908983191669</v>
      </c>
      <c r="N3167">
        <f t="shared" si="447"/>
        <v>9184</v>
      </c>
      <c r="O3167">
        <f t="shared" si="444"/>
        <v>152.6</v>
      </c>
      <c r="P3167">
        <f t="shared" si="445"/>
        <v>155.30000000000001</v>
      </c>
      <c r="Q3167">
        <v>20000</v>
      </c>
      <c r="R3167">
        <f t="shared" si="446"/>
        <v>20.471131144022323</v>
      </c>
      <c r="S3167">
        <f t="shared" si="448"/>
        <v>0.30837082967515367</v>
      </c>
      <c r="T3167">
        <f t="shared" si="449"/>
        <v>4.4584221464864134E-3</v>
      </c>
      <c r="U3167">
        <f>IFERROR(VLOOKUP(D3167,'ZORI (2)'!$C$2:$F$106,4,FALSE), 0)</f>
        <v>108.10777801188344</v>
      </c>
    </row>
    <row r="3168" spans="1:21" x14ac:dyDescent="0.25">
      <c r="A3168">
        <v>4058</v>
      </c>
      <c r="B3168">
        <v>38053</v>
      </c>
      <c r="C3168" t="s">
        <v>1830</v>
      </c>
      <c r="D3168" t="s">
        <v>324</v>
      </c>
      <c r="E3168">
        <v>92300</v>
      </c>
      <c r="F3168">
        <v>122700</v>
      </c>
      <c r="G3168">
        <f>IFERROR(VLOOKUP(D3168,'ZORI (2)'!$C$2:$E$106,2,FALSE), 0)</f>
        <v>1120</v>
      </c>
      <c r="H3168">
        <f>IFERROR(VLOOKUP(D3168,'ZORI (2)'!$C$2:$E$106,3,FALSE), 0)</f>
        <v>1216</v>
      </c>
      <c r="I3168">
        <f t="shared" si="441"/>
        <v>24540</v>
      </c>
      <c r="J3168">
        <f t="shared" si="442"/>
        <v>98160</v>
      </c>
      <c r="K3168">
        <v>2.5000000000000001E-2</v>
      </c>
      <c r="L3168">
        <v>360</v>
      </c>
      <c r="M3168" s="1">
        <f t="shared" si="443"/>
        <v>387.85067427946996</v>
      </c>
      <c r="N3168">
        <f t="shared" si="447"/>
        <v>3230.5000000000005</v>
      </c>
      <c r="O3168">
        <f t="shared" si="444"/>
        <v>49.080000000000005</v>
      </c>
      <c r="P3168">
        <f t="shared" si="445"/>
        <v>121.60000000000001</v>
      </c>
      <c r="Q3168">
        <v>20000</v>
      </c>
      <c r="R3168">
        <f t="shared" si="446"/>
        <v>8.4087171052631575</v>
      </c>
      <c r="S3168">
        <f t="shared" si="448"/>
        <v>6.2057205672960823E-2</v>
      </c>
      <c r="T3168">
        <f t="shared" si="449"/>
        <v>0.16515698828034794</v>
      </c>
      <c r="U3168">
        <f>IFERROR(VLOOKUP(D3168,'ZORI (2)'!$C$2:$F$106,4,FALSE), 0)</f>
        <v>26.599415624494942</v>
      </c>
    </row>
    <row r="3169" spans="1:21" x14ac:dyDescent="0.25">
      <c r="A3169">
        <v>4059</v>
      </c>
      <c r="B3169">
        <v>2145</v>
      </c>
      <c r="C3169" t="s">
        <v>1742</v>
      </c>
      <c r="D3169" t="s">
        <v>219</v>
      </c>
      <c r="E3169">
        <v>439700</v>
      </c>
      <c r="F3169">
        <v>697500</v>
      </c>
      <c r="G3169">
        <f>IFERROR(VLOOKUP(D3169,'ZORI (2)'!$C$2:$E$106,2,FALSE), 0)</f>
        <v>2124</v>
      </c>
      <c r="H3169">
        <f>IFERROR(VLOOKUP(D3169,'ZORI (2)'!$C$2:$E$106,3,FALSE), 0)</f>
        <v>2442</v>
      </c>
      <c r="I3169">
        <f t="shared" si="441"/>
        <v>139500</v>
      </c>
      <c r="J3169">
        <f t="shared" si="442"/>
        <v>558000</v>
      </c>
      <c r="K3169">
        <v>2.5000000000000001E-2</v>
      </c>
      <c r="L3169">
        <v>360</v>
      </c>
      <c r="M3169" s="1">
        <f t="shared" si="443"/>
        <v>2204.774615402855</v>
      </c>
      <c r="N3169">
        <f t="shared" si="447"/>
        <v>15389.500000000002</v>
      </c>
      <c r="O3169">
        <f t="shared" si="444"/>
        <v>279</v>
      </c>
      <c r="P3169">
        <f t="shared" si="445"/>
        <v>244.20000000000002</v>
      </c>
      <c r="Q3169">
        <v>20000</v>
      </c>
      <c r="R3169">
        <f t="shared" si="446"/>
        <v>23.802211302211301</v>
      </c>
      <c r="S3169">
        <f t="shared" si="448"/>
        <v>0.46814442331392297</v>
      </c>
      <c r="T3169">
        <f t="shared" si="449"/>
        <v>-1.9622077853926393E-2</v>
      </c>
      <c r="U3169">
        <f>IFERROR(VLOOKUP(D3169,'ZORI (2)'!$C$2:$F$106,4,FALSE), 0)</f>
        <v>98.079496251938465</v>
      </c>
    </row>
    <row r="3170" spans="1:21" x14ac:dyDescent="0.25">
      <c r="A3170">
        <v>4062</v>
      </c>
      <c r="B3170">
        <v>68154</v>
      </c>
      <c r="C3170" t="s">
        <v>403</v>
      </c>
      <c r="D3170" t="s">
        <v>403</v>
      </c>
      <c r="E3170">
        <v>176600</v>
      </c>
      <c r="F3170">
        <v>221900</v>
      </c>
      <c r="G3170">
        <f>IFERROR(VLOOKUP(D3170,'ZORI (2)'!$C$2:$E$106,2,FALSE), 0)</f>
        <v>977</v>
      </c>
      <c r="H3170">
        <f>IFERROR(VLOOKUP(D3170,'ZORI (2)'!$C$2:$E$106,3,FALSE), 0)</f>
        <v>1115</v>
      </c>
      <c r="I3170">
        <f t="shared" si="441"/>
        <v>44380</v>
      </c>
      <c r="J3170">
        <f t="shared" si="442"/>
        <v>177520</v>
      </c>
      <c r="K3170">
        <v>2.5000000000000001E-2</v>
      </c>
      <c r="L3170">
        <v>360</v>
      </c>
      <c r="M3170" s="1">
        <f t="shared" si="443"/>
        <v>701.41861958120933</v>
      </c>
      <c r="N3170">
        <f t="shared" si="447"/>
        <v>6181.0000000000009</v>
      </c>
      <c r="O3170">
        <f t="shared" si="444"/>
        <v>88.759999999999991</v>
      </c>
      <c r="P3170">
        <f t="shared" si="445"/>
        <v>111.5</v>
      </c>
      <c r="Q3170">
        <v>20000</v>
      </c>
      <c r="R3170">
        <f t="shared" si="446"/>
        <v>16.584454409566519</v>
      </c>
      <c r="S3170">
        <f t="shared" si="448"/>
        <v>9.428398124084604E-2</v>
      </c>
      <c r="T3170">
        <f t="shared" si="449"/>
        <v>3.6278632176775946E-2</v>
      </c>
      <c r="U3170">
        <f>IFERROR(VLOOKUP(D3170,'ZORI (2)'!$C$2:$F$106,4,FALSE), 0)</f>
        <v>41.38767480603785</v>
      </c>
    </row>
    <row r="3171" spans="1:21" x14ac:dyDescent="0.25">
      <c r="A3171">
        <v>4063</v>
      </c>
      <c r="B3171">
        <v>43085</v>
      </c>
      <c r="C3171" t="s">
        <v>1831</v>
      </c>
      <c r="D3171" t="s">
        <v>238</v>
      </c>
      <c r="E3171">
        <v>230300</v>
      </c>
      <c r="F3171">
        <v>310400</v>
      </c>
      <c r="G3171">
        <f>IFERROR(VLOOKUP(D3171,'ZORI (2)'!$C$2:$E$106,2,FALSE), 0)</f>
        <v>1023</v>
      </c>
      <c r="H3171">
        <f>IFERROR(VLOOKUP(D3171,'ZORI (2)'!$C$2:$E$106,3,FALSE), 0)</f>
        <v>1198</v>
      </c>
      <c r="I3171">
        <f t="shared" si="441"/>
        <v>62080</v>
      </c>
      <c r="J3171">
        <f t="shared" si="442"/>
        <v>248320</v>
      </c>
      <c r="K3171">
        <v>2.5000000000000001E-2</v>
      </c>
      <c r="L3171">
        <v>360</v>
      </c>
      <c r="M3171" s="1">
        <f t="shared" si="443"/>
        <v>981.16421594415215</v>
      </c>
      <c r="N3171">
        <f t="shared" si="447"/>
        <v>8060.5000000000009</v>
      </c>
      <c r="O3171">
        <f t="shared" si="444"/>
        <v>124.16</v>
      </c>
      <c r="P3171">
        <f t="shared" si="445"/>
        <v>119.80000000000001</v>
      </c>
      <c r="Q3171">
        <v>20000</v>
      </c>
      <c r="R3171">
        <f t="shared" si="446"/>
        <v>21.591541457985532</v>
      </c>
      <c r="S3171">
        <f t="shared" si="448"/>
        <v>0.20142204400440469</v>
      </c>
      <c r="T3171">
        <f t="shared" si="449"/>
        <v>-3.6109250706377956E-3</v>
      </c>
      <c r="U3171">
        <f>IFERROR(VLOOKUP(D3171,'ZORI (2)'!$C$2:$F$106,4,FALSE), 0)</f>
        <v>50.376845183201425</v>
      </c>
    </row>
    <row r="3172" spans="1:21" x14ac:dyDescent="0.25">
      <c r="A3172">
        <v>4064</v>
      </c>
      <c r="B3172">
        <v>19802</v>
      </c>
      <c r="C3172" t="s">
        <v>350</v>
      </c>
      <c r="D3172" t="s">
        <v>254</v>
      </c>
      <c r="E3172">
        <v>78300</v>
      </c>
      <c r="F3172">
        <v>96400</v>
      </c>
      <c r="G3172">
        <f>IFERROR(VLOOKUP(D3172,'ZORI (2)'!$C$2:$E$106,2,FALSE), 0)</f>
        <v>1372</v>
      </c>
      <c r="H3172">
        <f>IFERROR(VLOOKUP(D3172,'ZORI (2)'!$C$2:$E$106,3,FALSE), 0)</f>
        <v>1516</v>
      </c>
      <c r="I3172">
        <f t="shared" si="441"/>
        <v>19280</v>
      </c>
      <c r="J3172">
        <f t="shared" si="442"/>
        <v>77120</v>
      </c>
      <c r="K3172">
        <v>2.5000000000000001E-2</v>
      </c>
      <c r="L3172">
        <v>360</v>
      </c>
      <c r="M3172" s="1">
        <f t="shared" si="443"/>
        <v>304.71723716822254</v>
      </c>
      <c r="N3172">
        <f t="shared" si="447"/>
        <v>2740.5000000000005</v>
      </c>
      <c r="O3172">
        <f t="shared" si="444"/>
        <v>38.56</v>
      </c>
      <c r="P3172">
        <f t="shared" si="445"/>
        <v>151.6</v>
      </c>
      <c r="Q3172">
        <v>20000</v>
      </c>
      <c r="R3172">
        <f t="shared" si="446"/>
        <v>5.2990325417766053</v>
      </c>
      <c r="S3172">
        <f t="shared" si="448"/>
        <v>-4.5927128230758951E-2</v>
      </c>
      <c r="T3172">
        <f t="shared" si="449"/>
        <v>0.29160702880692352</v>
      </c>
      <c r="U3172">
        <f>IFERROR(VLOOKUP(D3172,'ZORI (2)'!$C$2:$F$106,4,FALSE), 0)</f>
        <v>44.044485087995604</v>
      </c>
    </row>
    <row r="3173" spans="1:21" x14ac:dyDescent="0.25">
      <c r="A3173">
        <v>4067</v>
      </c>
      <c r="B3173">
        <v>60559</v>
      </c>
      <c r="C3173" t="s">
        <v>1832</v>
      </c>
      <c r="D3173" t="s">
        <v>191</v>
      </c>
      <c r="E3173">
        <v>242300</v>
      </c>
      <c r="F3173">
        <v>295200</v>
      </c>
      <c r="G3173">
        <f>IFERROR(VLOOKUP(D3173,'ZORI (2)'!$C$2:$E$106,2,FALSE), 0)</f>
        <v>1542</v>
      </c>
      <c r="H3173">
        <f>IFERROR(VLOOKUP(D3173,'ZORI (2)'!$C$2:$E$106,3,FALSE), 0)</f>
        <v>1713</v>
      </c>
      <c r="I3173">
        <f t="shared" si="441"/>
        <v>59040</v>
      </c>
      <c r="J3173">
        <f t="shared" si="442"/>
        <v>236160</v>
      </c>
      <c r="K3173">
        <v>2.5000000000000001E-2</v>
      </c>
      <c r="L3173">
        <v>360</v>
      </c>
      <c r="M3173" s="1">
        <f t="shared" si="443"/>
        <v>933.11751464791803</v>
      </c>
      <c r="N3173">
        <f t="shared" si="447"/>
        <v>8480.5</v>
      </c>
      <c r="O3173">
        <f t="shared" si="444"/>
        <v>118.08</v>
      </c>
      <c r="P3173">
        <f t="shared" si="445"/>
        <v>171.3</v>
      </c>
      <c r="Q3173">
        <v>20000</v>
      </c>
      <c r="R3173">
        <f t="shared" si="446"/>
        <v>14.360770577933451</v>
      </c>
      <c r="S3173">
        <f t="shared" si="448"/>
        <v>9.0181900099896406E-2</v>
      </c>
      <c r="T3173">
        <f t="shared" si="449"/>
        <v>6.7253155823206956E-2</v>
      </c>
      <c r="U3173">
        <f>IFERROR(VLOOKUP(D3173,'ZORI (2)'!$C$2:$F$106,4,FALSE), 0)</f>
        <v>52.309030710552761</v>
      </c>
    </row>
    <row r="3174" spans="1:21" x14ac:dyDescent="0.25">
      <c r="A3174">
        <v>4068</v>
      </c>
      <c r="B3174">
        <v>43202</v>
      </c>
      <c r="C3174" t="s">
        <v>238</v>
      </c>
      <c r="D3174" t="s">
        <v>238</v>
      </c>
      <c r="E3174">
        <v>171300</v>
      </c>
      <c r="F3174">
        <v>254100</v>
      </c>
      <c r="G3174">
        <f>IFERROR(VLOOKUP(D3174,'ZORI (2)'!$C$2:$E$106,2,FALSE), 0)</f>
        <v>1023</v>
      </c>
      <c r="H3174">
        <f>IFERROR(VLOOKUP(D3174,'ZORI (2)'!$C$2:$E$106,3,FALSE), 0)</f>
        <v>1198</v>
      </c>
      <c r="I3174">
        <f t="shared" si="441"/>
        <v>50820</v>
      </c>
      <c r="J3174">
        <f t="shared" si="442"/>
        <v>203280</v>
      </c>
      <c r="K3174">
        <v>2.5000000000000001E-2</v>
      </c>
      <c r="L3174">
        <v>360</v>
      </c>
      <c r="M3174" s="1">
        <f t="shared" si="443"/>
        <v>803.20176311665296</v>
      </c>
      <c r="N3174">
        <f t="shared" si="447"/>
        <v>5995.5000000000009</v>
      </c>
      <c r="O3174">
        <f t="shared" si="444"/>
        <v>101.64</v>
      </c>
      <c r="P3174">
        <f t="shared" si="445"/>
        <v>119.80000000000001</v>
      </c>
      <c r="Q3174">
        <v>20000</v>
      </c>
      <c r="R3174">
        <f t="shared" si="446"/>
        <v>17.675292153589314</v>
      </c>
      <c r="S3174">
        <f t="shared" si="448"/>
        <v>0.28791584197308101</v>
      </c>
      <c r="T3174">
        <f t="shared" si="449"/>
        <v>2.7081758793474818E-2</v>
      </c>
      <c r="U3174">
        <f>IFERROR(VLOOKUP(D3174,'ZORI (2)'!$C$2:$F$106,4,FALSE), 0)</f>
        <v>50.376845183201425</v>
      </c>
    </row>
    <row r="3175" spans="1:21" x14ac:dyDescent="0.25">
      <c r="A3175">
        <v>4071</v>
      </c>
      <c r="B3175">
        <v>98106</v>
      </c>
      <c r="C3175" t="s">
        <v>216</v>
      </c>
      <c r="D3175" t="s">
        <v>216</v>
      </c>
      <c r="E3175">
        <v>273000</v>
      </c>
      <c r="F3175">
        <v>527400</v>
      </c>
      <c r="G3175">
        <f>IFERROR(VLOOKUP(D3175,'ZORI (2)'!$C$2:$E$106,2,FALSE), 0)</f>
        <v>1404</v>
      </c>
      <c r="H3175">
        <f>IFERROR(VLOOKUP(D3175,'ZORI (2)'!$C$2:$E$106,3,FALSE), 0)</f>
        <v>1823</v>
      </c>
      <c r="I3175">
        <f t="shared" si="441"/>
        <v>105480</v>
      </c>
      <c r="J3175">
        <f t="shared" si="442"/>
        <v>421920</v>
      </c>
      <c r="K3175">
        <v>2.5000000000000001E-2</v>
      </c>
      <c r="L3175">
        <v>360</v>
      </c>
      <c r="M3175" s="1">
        <f t="shared" si="443"/>
        <v>1667.094096291707</v>
      </c>
      <c r="N3175">
        <f t="shared" si="447"/>
        <v>9555</v>
      </c>
      <c r="O3175">
        <f t="shared" si="444"/>
        <v>210.96</v>
      </c>
      <c r="P3175">
        <f t="shared" si="445"/>
        <v>182.3</v>
      </c>
      <c r="Q3175">
        <v>20000</v>
      </c>
      <c r="R3175">
        <f t="shared" si="446"/>
        <v>24.108612177729018</v>
      </c>
      <c r="S3175">
        <f t="shared" si="448"/>
        <v>0.74315413726429902</v>
      </c>
      <c r="T3175">
        <f t="shared" si="449"/>
        <v>-2.1092673421709104E-2</v>
      </c>
      <c r="U3175">
        <f>IFERROR(VLOOKUP(D3175,'ZORI (2)'!$C$2:$F$106,4,FALSE), 0)</f>
        <v>131.98328847007167</v>
      </c>
    </row>
    <row r="3176" spans="1:21" x14ac:dyDescent="0.25">
      <c r="A3176">
        <v>4072</v>
      </c>
      <c r="B3176">
        <v>48315</v>
      </c>
      <c r="C3176" t="s">
        <v>327</v>
      </c>
      <c r="D3176" t="s">
        <v>235</v>
      </c>
      <c r="E3176">
        <v>279500</v>
      </c>
      <c r="F3176">
        <v>347400</v>
      </c>
      <c r="G3176">
        <f>IFERROR(VLOOKUP(D3176,'ZORI (2)'!$C$2:$E$106,2,FALSE), 0)</f>
        <v>1028</v>
      </c>
      <c r="H3176">
        <f>IFERROR(VLOOKUP(D3176,'ZORI (2)'!$C$2:$E$106,3,FALSE), 0)</f>
        <v>1171</v>
      </c>
      <c r="I3176">
        <f t="shared" si="441"/>
        <v>69480</v>
      </c>
      <c r="J3176">
        <f t="shared" si="442"/>
        <v>277920</v>
      </c>
      <c r="K3176">
        <v>2.5000000000000001E-2</v>
      </c>
      <c r="L3176">
        <v>360</v>
      </c>
      <c r="M3176" s="1">
        <f t="shared" si="443"/>
        <v>1098.1200019941962</v>
      </c>
      <c r="N3176">
        <f t="shared" si="447"/>
        <v>9782.5000000000018</v>
      </c>
      <c r="O3176">
        <f t="shared" si="444"/>
        <v>138.96</v>
      </c>
      <c r="P3176">
        <f t="shared" si="445"/>
        <v>117.10000000000001</v>
      </c>
      <c r="Q3176">
        <v>20000</v>
      </c>
      <c r="R3176">
        <f t="shared" si="446"/>
        <v>24.722459436379165</v>
      </c>
      <c r="S3176">
        <f t="shared" si="448"/>
        <v>0.12324492979719189</v>
      </c>
      <c r="T3176">
        <f t="shared" si="449"/>
        <v>-2.2144919017054308E-2</v>
      </c>
      <c r="U3176">
        <f>IFERROR(VLOOKUP(D3176,'ZORI (2)'!$C$2:$F$106,4,FALSE), 0)</f>
        <v>42.450160853200359</v>
      </c>
    </row>
    <row r="3177" spans="1:21" x14ac:dyDescent="0.25">
      <c r="A3177">
        <v>4073</v>
      </c>
      <c r="B3177">
        <v>7920</v>
      </c>
      <c r="C3177" t="s">
        <v>1833</v>
      </c>
      <c r="D3177" t="s">
        <v>195</v>
      </c>
      <c r="E3177">
        <v>748000</v>
      </c>
      <c r="F3177">
        <v>746000</v>
      </c>
      <c r="G3177">
        <f>IFERROR(VLOOKUP(D3177,'ZORI (2)'!$C$2:$E$106,2,FALSE), 0)</f>
        <v>2329</v>
      </c>
      <c r="H3177">
        <f>IFERROR(VLOOKUP(D3177,'ZORI (2)'!$C$2:$E$106,3,FALSE), 0)</f>
        <v>2608</v>
      </c>
      <c r="I3177">
        <f t="shared" si="441"/>
        <v>149200</v>
      </c>
      <c r="J3177">
        <f t="shared" si="442"/>
        <v>596800</v>
      </c>
      <c r="K3177">
        <v>2.5000000000000001E-2</v>
      </c>
      <c r="L3177">
        <v>360</v>
      </c>
      <c r="M3177" s="1">
        <f t="shared" si="443"/>
        <v>2358.0815241441287</v>
      </c>
      <c r="N3177">
        <f t="shared" si="447"/>
        <v>26180.000000000004</v>
      </c>
      <c r="O3177">
        <f t="shared" si="444"/>
        <v>298.39999999999998</v>
      </c>
      <c r="P3177">
        <f t="shared" si="445"/>
        <v>260.8</v>
      </c>
      <c r="Q3177">
        <v>20000</v>
      </c>
      <c r="R3177">
        <f t="shared" si="446"/>
        <v>23.836912065439673</v>
      </c>
      <c r="S3177">
        <f t="shared" si="448"/>
        <v>-6.0666347679367398E-2</v>
      </c>
      <c r="T3177">
        <f t="shared" si="449"/>
        <v>-1.8995691932283478E-2</v>
      </c>
      <c r="U3177">
        <f>IFERROR(VLOOKUP(D3177,'ZORI (2)'!$C$2:$F$106,4,FALSE), 0)</f>
        <v>81.282042347392249</v>
      </c>
    </row>
    <row r="3178" spans="1:21" x14ac:dyDescent="0.25">
      <c r="A3178">
        <v>4074</v>
      </c>
      <c r="B3178">
        <v>91030</v>
      </c>
      <c r="C3178" t="s">
        <v>1834</v>
      </c>
      <c r="D3178" t="s">
        <v>198</v>
      </c>
      <c r="E3178">
        <v>925500</v>
      </c>
      <c r="F3178">
        <v>1246800</v>
      </c>
      <c r="G3178">
        <f>IFERROR(VLOOKUP(D3178,'ZORI (2)'!$C$2:$E$106,2,FALSE), 0)</f>
        <v>1897</v>
      </c>
      <c r="H3178">
        <f>IFERROR(VLOOKUP(D3178,'ZORI (2)'!$C$2:$E$106,3,FALSE), 0)</f>
        <v>2405</v>
      </c>
      <c r="I3178">
        <f t="shared" si="441"/>
        <v>249360</v>
      </c>
      <c r="J3178">
        <f t="shared" si="442"/>
        <v>997440</v>
      </c>
      <c r="K3178">
        <v>2.5000000000000001E-2</v>
      </c>
      <c r="L3178">
        <v>360</v>
      </c>
      <c r="M3178" s="1">
        <f t="shared" si="443"/>
        <v>3941.0938931674259</v>
      </c>
      <c r="N3178">
        <f t="shared" si="447"/>
        <v>32392.500000000004</v>
      </c>
      <c r="O3178">
        <f t="shared" si="444"/>
        <v>498.72</v>
      </c>
      <c r="P3178">
        <f t="shared" si="445"/>
        <v>240.5</v>
      </c>
      <c r="Q3178">
        <v>20000</v>
      </c>
      <c r="R3178">
        <f t="shared" si="446"/>
        <v>43.201663201663202</v>
      </c>
      <c r="S3178">
        <f t="shared" si="448"/>
        <v>0.27498677001817684</v>
      </c>
      <c r="T3178">
        <f t="shared" si="449"/>
        <v>-9.0483978485709674E-2</v>
      </c>
      <c r="U3178">
        <f>IFERROR(VLOOKUP(D3178,'ZORI (2)'!$C$2:$F$106,4,FALSE), 0)</f>
        <v>152.30041305369636</v>
      </c>
    </row>
    <row r="3179" spans="1:21" x14ac:dyDescent="0.25">
      <c r="A3179">
        <v>4075</v>
      </c>
      <c r="B3179">
        <v>12553</v>
      </c>
      <c r="C3179" t="s">
        <v>1835</v>
      </c>
      <c r="D3179" t="s">
        <v>195</v>
      </c>
      <c r="E3179">
        <v>206400</v>
      </c>
      <c r="F3179">
        <v>234500</v>
      </c>
      <c r="G3179">
        <f>IFERROR(VLOOKUP(D3179,'ZORI (2)'!$C$2:$E$106,2,FALSE), 0)</f>
        <v>2329</v>
      </c>
      <c r="H3179">
        <f>IFERROR(VLOOKUP(D3179,'ZORI (2)'!$C$2:$E$106,3,FALSE), 0)</f>
        <v>2608</v>
      </c>
      <c r="I3179">
        <f t="shared" si="441"/>
        <v>46900</v>
      </c>
      <c r="J3179">
        <f t="shared" si="442"/>
        <v>187600</v>
      </c>
      <c r="K3179">
        <v>2.5000000000000001E-2</v>
      </c>
      <c r="L3179">
        <v>360</v>
      </c>
      <c r="M3179" s="1">
        <f t="shared" si="443"/>
        <v>741.24680618203513</v>
      </c>
      <c r="N3179">
        <f t="shared" si="447"/>
        <v>7224.0000000000009</v>
      </c>
      <c r="O3179">
        <f t="shared" si="444"/>
        <v>93.800000000000011</v>
      </c>
      <c r="P3179">
        <f t="shared" si="445"/>
        <v>260.8</v>
      </c>
      <c r="Q3179">
        <v>20000</v>
      </c>
      <c r="R3179">
        <f t="shared" si="446"/>
        <v>7.4929703476482619</v>
      </c>
      <c r="S3179">
        <f t="shared" si="448"/>
        <v>3.7496147656062733E-3</v>
      </c>
      <c r="T3179">
        <f t="shared" si="449"/>
        <v>0.24480381962408365</v>
      </c>
      <c r="U3179">
        <f>IFERROR(VLOOKUP(D3179,'ZORI (2)'!$C$2:$F$106,4,FALSE), 0)</f>
        <v>81.282042347392249</v>
      </c>
    </row>
    <row r="3180" spans="1:21" x14ac:dyDescent="0.25">
      <c r="A3180">
        <v>4077</v>
      </c>
      <c r="B3180">
        <v>20152</v>
      </c>
      <c r="C3180" t="s">
        <v>1836</v>
      </c>
      <c r="D3180" t="s">
        <v>203</v>
      </c>
      <c r="E3180">
        <v>523000</v>
      </c>
      <c r="F3180">
        <v>564200</v>
      </c>
      <c r="G3180">
        <f>IFERROR(VLOOKUP(D3180,'ZORI (2)'!$C$2:$E$106,2,FALSE), 0)</f>
        <v>1905</v>
      </c>
      <c r="H3180">
        <f>IFERROR(VLOOKUP(D3180,'ZORI (2)'!$C$2:$E$106,3,FALSE), 0)</f>
        <v>2043</v>
      </c>
      <c r="I3180">
        <f t="shared" si="441"/>
        <v>112840</v>
      </c>
      <c r="J3180">
        <f t="shared" si="442"/>
        <v>451360</v>
      </c>
      <c r="K3180">
        <v>2.5000000000000001E-2</v>
      </c>
      <c r="L3180">
        <v>360</v>
      </c>
      <c r="M3180" s="1">
        <f t="shared" si="443"/>
        <v>1783.4176889036428</v>
      </c>
      <c r="N3180">
        <f t="shared" si="447"/>
        <v>18305</v>
      </c>
      <c r="O3180">
        <f t="shared" si="444"/>
        <v>225.68</v>
      </c>
      <c r="P3180">
        <f t="shared" si="445"/>
        <v>204.3</v>
      </c>
      <c r="Q3180">
        <v>20000</v>
      </c>
      <c r="R3180">
        <f t="shared" si="446"/>
        <v>23.013542176537772</v>
      </c>
      <c r="S3180">
        <f t="shared" si="448"/>
        <v>5.1576237517926976E-3</v>
      </c>
      <c r="T3180">
        <f t="shared" si="449"/>
        <v>-1.3528547201982972E-2</v>
      </c>
      <c r="U3180">
        <f>IFERROR(VLOOKUP(D3180,'ZORI (2)'!$C$2:$F$106,4,FALSE), 0)</f>
        <v>40.400261415601996</v>
      </c>
    </row>
    <row r="3181" spans="1:21" x14ac:dyDescent="0.25">
      <c r="A3181">
        <v>4078</v>
      </c>
      <c r="B3181">
        <v>76123</v>
      </c>
      <c r="C3181" t="s">
        <v>549</v>
      </c>
      <c r="D3181" t="s">
        <v>192</v>
      </c>
      <c r="E3181">
        <v>131100</v>
      </c>
      <c r="F3181">
        <v>186700</v>
      </c>
      <c r="G3181">
        <f>IFERROR(VLOOKUP(D3181,'ZORI (2)'!$C$2:$E$106,2,FALSE), 0)</f>
        <v>1240</v>
      </c>
      <c r="H3181">
        <f>IFERROR(VLOOKUP(D3181,'ZORI (2)'!$C$2:$E$106,3,FALSE), 0)</f>
        <v>1481</v>
      </c>
      <c r="I3181">
        <f t="shared" si="441"/>
        <v>37340</v>
      </c>
      <c r="J3181">
        <f t="shared" si="442"/>
        <v>149360</v>
      </c>
      <c r="K3181">
        <v>2.5000000000000001E-2</v>
      </c>
      <c r="L3181">
        <v>360</v>
      </c>
      <c r="M3181" s="1">
        <f t="shared" si="443"/>
        <v>590.15257447414047</v>
      </c>
      <c r="N3181">
        <f t="shared" si="447"/>
        <v>4588.5</v>
      </c>
      <c r="O3181">
        <f t="shared" si="444"/>
        <v>74.680000000000007</v>
      </c>
      <c r="P3181">
        <f t="shared" si="445"/>
        <v>148.1</v>
      </c>
      <c r="Q3181">
        <v>20000</v>
      </c>
      <c r="R3181">
        <f t="shared" si="446"/>
        <v>10.505289218996174</v>
      </c>
      <c r="S3181">
        <f t="shared" si="448"/>
        <v>0.19918940705318633</v>
      </c>
      <c r="T3181">
        <f t="shared" si="449"/>
        <v>0.12945266083160925</v>
      </c>
      <c r="U3181">
        <f>IFERROR(VLOOKUP(D3181,'ZORI (2)'!$C$2:$F$106,4,FALSE), 0)</f>
        <v>73.617039721894315</v>
      </c>
    </row>
    <row r="3182" spans="1:21" x14ac:dyDescent="0.25">
      <c r="A3182">
        <v>4079</v>
      </c>
      <c r="B3182">
        <v>33570</v>
      </c>
      <c r="C3182" t="s">
        <v>1837</v>
      </c>
      <c r="D3182" t="s">
        <v>246</v>
      </c>
      <c r="E3182">
        <v>145300</v>
      </c>
      <c r="F3182">
        <v>197000</v>
      </c>
      <c r="G3182">
        <f>IFERROR(VLOOKUP(D3182,'ZORI (2)'!$C$2:$E$106,2,FALSE), 0)</f>
        <v>1174</v>
      </c>
      <c r="H3182">
        <f>IFERROR(VLOOKUP(D3182,'ZORI (2)'!$C$2:$E$106,3,FALSE), 0)</f>
        <v>1421</v>
      </c>
      <c r="I3182">
        <f t="shared" si="441"/>
        <v>39400</v>
      </c>
      <c r="J3182">
        <f t="shared" si="442"/>
        <v>157600</v>
      </c>
      <c r="K3182">
        <v>2.5000000000000001E-2</v>
      </c>
      <c r="L3182">
        <v>360</v>
      </c>
      <c r="M3182" s="1">
        <f t="shared" si="443"/>
        <v>622.71053653672027</v>
      </c>
      <c r="N3182">
        <f t="shared" si="447"/>
        <v>5085.5000000000009</v>
      </c>
      <c r="O3182">
        <f t="shared" si="444"/>
        <v>78.8</v>
      </c>
      <c r="P3182">
        <f t="shared" si="445"/>
        <v>142.1</v>
      </c>
      <c r="Q3182">
        <v>20000</v>
      </c>
      <c r="R3182">
        <f t="shared" si="446"/>
        <v>11.552897020877316</v>
      </c>
      <c r="S3182">
        <f t="shared" si="448"/>
        <v>0.15620167209064151</v>
      </c>
      <c r="T3182">
        <f t="shared" si="449"/>
        <v>0.10744544993152502</v>
      </c>
      <c r="U3182">
        <f>IFERROR(VLOOKUP(D3182,'ZORI (2)'!$C$2:$F$106,4,FALSE), 0)</f>
        <v>73.623051699156008</v>
      </c>
    </row>
    <row r="3183" spans="1:21" x14ac:dyDescent="0.25">
      <c r="A3183">
        <v>4081</v>
      </c>
      <c r="B3183">
        <v>76201</v>
      </c>
      <c r="C3183" t="s">
        <v>1262</v>
      </c>
      <c r="D3183" t="s">
        <v>192</v>
      </c>
      <c r="E3183">
        <v>111300</v>
      </c>
      <c r="F3183">
        <v>174800</v>
      </c>
      <c r="G3183">
        <f>IFERROR(VLOOKUP(D3183,'ZORI (2)'!$C$2:$E$106,2,FALSE), 0)</f>
        <v>1240</v>
      </c>
      <c r="H3183">
        <f>IFERROR(VLOOKUP(D3183,'ZORI (2)'!$C$2:$E$106,3,FALSE), 0)</f>
        <v>1481</v>
      </c>
      <c r="I3183">
        <f t="shared" si="441"/>
        <v>34960</v>
      </c>
      <c r="J3183">
        <f t="shared" si="442"/>
        <v>139840</v>
      </c>
      <c r="K3183">
        <v>2.5000000000000001E-2</v>
      </c>
      <c r="L3183">
        <v>360</v>
      </c>
      <c r="M3183" s="1">
        <f t="shared" si="443"/>
        <v>552.5370649066939</v>
      </c>
      <c r="N3183">
        <f t="shared" si="447"/>
        <v>3895.5000000000005</v>
      </c>
      <c r="O3183">
        <f t="shared" si="444"/>
        <v>69.92</v>
      </c>
      <c r="P3183">
        <f t="shared" si="445"/>
        <v>148.1</v>
      </c>
      <c r="Q3183">
        <v>20000</v>
      </c>
      <c r="R3183">
        <f t="shared" si="446"/>
        <v>9.835696601395453</v>
      </c>
      <c r="S3183">
        <f t="shared" si="448"/>
        <v>0.2929424426108857</v>
      </c>
      <c r="T3183">
        <f t="shared" si="449"/>
        <v>0.14485163189709838</v>
      </c>
      <c r="U3183">
        <f>IFERROR(VLOOKUP(D3183,'ZORI (2)'!$C$2:$F$106,4,FALSE), 0)</f>
        <v>73.617039721894315</v>
      </c>
    </row>
    <row r="3184" spans="1:21" x14ac:dyDescent="0.25">
      <c r="A3184">
        <v>4082</v>
      </c>
      <c r="B3184">
        <v>84601</v>
      </c>
      <c r="C3184" t="s">
        <v>364</v>
      </c>
      <c r="D3184" t="s">
        <v>364</v>
      </c>
      <c r="E3184">
        <v>183500</v>
      </c>
      <c r="F3184">
        <v>261100</v>
      </c>
      <c r="G3184">
        <f>IFERROR(VLOOKUP(D3184,'ZORI (2)'!$C$2:$E$106,2,FALSE), 0)</f>
        <v>1010</v>
      </c>
      <c r="H3184">
        <f>IFERROR(VLOOKUP(D3184,'ZORI (2)'!$C$2:$E$106,3,FALSE), 0)</f>
        <v>1241</v>
      </c>
      <c r="I3184">
        <f t="shared" si="441"/>
        <v>52220</v>
      </c>
      <c r="J3184">
        <f t="shared" si="442"/>
        <v>208880</v>
      </c>
      <c r="K3184">
        <v>2.5000000000000001E-2</v>
      </c>
      <c r="L3184">
        <v>360</v>
      </c>
      <c r="M3184" s="1">
        <f t="shared" si="443"/>
        <v>825.32853345044509</v>
      </c>
      <c r="N3184">
        <f t="shared" si="447"/>
        <v>6422.5000000000009</v>
      </c>
      <c r="O3184">
        <f t="shared" si="444"/>
        <v>104.44000000000001</v>
      </c>
      <c r="P3184">
        <f t="shared" si="445"/>
        <v>124.10000000000001</v>
      </c>
      <c r="Q3184">
        <v>20000</v>
      </c>
      <c r="R3184">
        <f t="shared" si="446"/>
        <v>17.532903572387859</v>
      </c>
      <c r="S3184">
        <f t="shared" si="448"/>
        <v>0.24379235193940621</v>
      </c>
      <c r="T3184">
        <f t="shared" si="449"/>
        <v>2.8554249910603811E-2</v>
      </c>
      <c r="U3184">
        <f>IFERROR(VLOOKUP(D3184,'ZORI (2)'!$C$2:$F$106,4,FALSE), 0)</f>
        <v>67.907036794860247</v>
      </c>
    </row>
    <row r="3185" spans="1:21" x14ac:dyDescent="0.25">
      <c r="A3185">
        <v>4084</v>
      </c>
      <c r="B3185">
        <v>77586</v>
      </c>
      <c r="C3185" t="s">
        <v>1838</v>
      </c>
      <c r="D3185" t="s">
        <v>193</v>
      </c>
      <c r="E3185">
        <v>192700</v>
      </c>
      <c r="F3185">
        <v>262800</v>
      </c>
      <c r="G3185">
        <f>IFERROR(VLOOKUP(D3185,'ZORI (2)'!$C$2:$E$106,2,FALSE), 0)</f>
        <v>1302</v>
      </c>
      <c r="H3185">
        <f>IFERROR(VLOOKUP(D3185,'ZORI (2)'!$C$2:$E$106,3,FALSE), 0)</f>
        <v>1452</v>
      </c>
      <c r="I3185">
        <f t="shared" si="441"/>
        <v>52560</v>
      </c>
      <c r="J3185">
        <f t="shared" si="442"/>
        <v>210240</v>
      </c>
      <c r="K3185">
        <v>2.5000000000000001E-2</v>
      </c>
      <c r="L3185">
        <v>360</v>
      </c>
      <c r="M3185" s="1">
        <f t="shared" si="443"/>
        <v>830.702177674366</v>
      </c>
      <c r="N3185">
        <f t="shared" si="447"/>
        <v>6744.5000000000009</v>
      </c>
      <c r="O3185">
        <f t="shared" si="444"/>
        <v>105.12</v>
      </c>
      <c r="P3185">
        <f t="shared" si="445"/>
        <v>145.20000000000002</v>
      </c>
      <c r="Q3185">
        <v>20000</v>
      </c>
      <c r="R3185">
        <f t="shared" si="446"/>
        <v>15.082644628099173</v>
      </c>
      <c r="S3185">
        <f t="shared" si="448"/>
        <v>0.19756931707105896</v>
      </c>
      <c r="T3185">
        <f t="shared" si="449"/>
        <v>5.6134694347831554E-2</v>
      </c>
      <c r="U3185">
        <f>IFERROR(VLOOKUP(D3185,'ZORI (2)'!$C$2:$F$106,4,FALSE), 0)</f>
        <v>33.665786847801911</v>
      </c>
    </row>
    <row r="3186" spans="1:21" x14ac:dyDescent="0.25">
      <c r="A3186">
        <v>4085</v>
      </c>
      <c r="B3186">
        <v>94609</v>
      </c>
      <c r="C3186" t="s">
        <v>877</v>
      </c>
      <c r="D3186" t="s">
        <v>196</v>
      </c>
      <c r="E3186">
        <v>693300</v>
      </c>
      <c r="F3186">
        <v>1093800</v>
      </c>
      <c r="G3186">
        <f>IFERROR(VLOOKUP(D3186,'ZORI (2)'!$C$2:$E$106,2,FALSE), 0)</f>
        <v>2290</v>
      </c>
      <c r="H3186">
        <f>IFERROR(VLOOKUP(D3186,'ZORI (2)'!$C$2:$E$106,3,FALSE), 0)</f>
        <v>3055</v>
      </c>
      <c r="I3186">
        <f t="shared" si="441"/>
        <v>218760</v>
      </c>
      <c r="J3186">
        <f t="shared" si="442"/>
        <v>875040</v>
      </c>
      <c r="K3186">
        <v>2.5000000000000001E-2</v>
      </c>
      <c r="L3186">
        <v>360</v>
      </c>
      <c r="M3186" s="1">
        <f t="shared" si="443"/>
        <v>3457.4659130145415</v>
      </c>
      <c r="N3186">
        <f t="shared" si="447"/>
        <v>24265.500000000004</v>
      </c>
      <c r="O3186">
        <f t="shared" si="444"/>
        <v>437.52000000000004</v>
      </c>
      <c r="P3186">
        <f t="shared" si="445"/>
        <v>305.5</v>
      </c>
      <c r="Q3186">
        <v>20000</v>
      </c>
      <c r="R3186">
        <f t="shared" si="446"/>
        <v>29.836333878887071</v>
      </c>
      <c r="S3186">
        <f t="shared" si="448"/>
        <v>0.48298693471969606</v>
      </c>
      <c r="T3186">
        <f t="shared" si="449"/>
        <v>-5.2260449865790572E-2</v>
      </c>
      <c r="U3186">
        <f>IFERROR(VLOOKUP(D3186,'ZORI (2)'!$C$2:$F$106,4,FALSE), 0)</f>
        <v>214.07169073819685</v>
      </c>
    </row>
    <row r="3187" spans="1:21" x14ac:dyDescent="0.25">
      <c r="A3187">
        <v>4086</v>
      </c>
      <c r="B3187">
        <v>92139</v>
      </c>
      <c r="C3187" t="s">
        <v>226</v>
      </c>
      <c r="D3187" t="s">
        <v>226</v>
      </c>
      <c r="E3187">
        <v>338000</v>
      </c>
      <c r="F3187">
        <v>453800</v>
      </c>
      <c r="G3187">
        <f>IFERROR(VLOOKUP(D3187,'ZORI (2)'!$C$2:$E$106,2,FALSE), 0)</f>
        <v>1757</v>
      </c>
      <c r="H3187">
        <f>IFERROR(VLOOKUP(D3187,'ZORI (2)'!$C$2:$E$106,3,FALSE), 0)</f>
        <v>2196</v>
      </c>
      <c r="I3187">
        <f t="shared" si="441"/>
        <v>90760</v>
      </c>
      <c r="J3187">
        <f t="shared" si="442"/>
        <v>363040</v>
      </c>
      <c r="K3187">
        <v>2.5000000000000001E-2</v>
      </c>
      <c r="L3187">
        <v>360</v>
      </c>
      <c r="M3187" s="1">
        <f t="shared" si="443"/>
        <v>1434.446911067836</v>
      </c>
      <c r="N3187">
        <f t="shared" si="447"/>
        <v>11830.000000000002</v>
      </c>
      <c r="O3187">
        <f t="shared" si="444"/>
        <v>181.52</v>
      </c>
      <c r="P3187">
        <f t="shared" si="445"/>
        <v>219.60000000000002</v>
      </c>
      <c r="Q3187">
        <v>20000</v>
      </c>
      <c r="R3187">
        <f t="shared" si="446"/>
        <v>17.220704310868246</v>
      </c>
      <c r="S3187">
        <f t="shared" si="448"/>
        <v>0.22705026633858799</v>
      </c>
      <c r="T3187">
        <f t="shared" si="449"/>
        <v>3.5281809831029999E-2</v>
      </c>
      <c r="U3187">
        <f>IFERROR(VLOOKUP(D3187,'ZORI (2)'!$C$2:$F$106,4,FALSE), 0)</f>
        <v>129.6726516989587</v>
      </c>
    </row>
    <row r="3188" spans="1:21" x14ac:dyDescent="0.25">
      <c r="A3188">
        <v>4088</v>
      </c>
      <c r="B3188">
        <v>19053</v>
      </c>
      <c r="C3188" t="s">
        <v>1839</v>
      </c>
      <c r="D3188" t="s">
        <v>254</v>
      </c>
      <c r="E3188">
        <v>253900</v>
      </c>
      <c r="F3188">
        <v>289200</v>
      </c>
      <c r="G3188">
        <f>IFERROR(VLOOKUP(D3188,'ZORI (2)'!$C$2:$E$106,2,FALSE), 0)</f>
        <v>1372</v>
      </c>
      <c r="H3188">
        <f>IFERROR(VLOOKUP(D3188,'ZORI (2)'!$C$2:$E$106,3,FALSE), 0)</f>
        <v>1516</v>
      </c>
      <c r="I3188">
        <f t="shared" si="441"/>
        <v>57840</v>
      </c>
      <c r="J3188">
        <f t="shared" si="442"/>
        <v>231360</v>
      </c>
      <c r="K3188">
        <v>2.5000000000000001E-2</v>
      </c>
      <c r="L3188">
        <v>360</v>
      </c>
      <c r="M3188" s="1">
        <f t="shared" si="443"/>
        <v>914.15171150466767</v>
      </c>
      <c r="N3188">
        <f t="shared" si="447"/>
        <v>8886.5</v>
      </c>
      <c r="O3188">
        <f t="shared" si="444"/>
        <v>115.67999999999999</v>
      </c>
      <c r="P3188">
        <f t="shared" si="445"/>
        <v>151.6</v>
      </c>
      <c r="Q3188">
        <v>20000</v>
      </c>
      <c r="R3188">
        <f t="shared" si="446"/>
        <v>15.897097625329815</v>
      </c>
      <c r="S3188">
        <f t="shared" si="448"/>
        <v>2.2679654085325855E-2</v>
      </c>
      <c r="T3188">
        <f t="shared" si="449"/>
        <v>4.6292880053316915E-2</v>
      </c>
      <c r="U3188">
        <f>IFERROR(VLOOKUP(D3188,'ZORI (2)'!$C$2:$F$106,4,FALSE), 0)</f>
        <v>44.044485087995604</v>
      </c>
    </row>
    <row r="3189" spans="1:21" x14ac:dyDescent="0.25">
      <c r="A3189">
        <v>4089</v>
      </c>
      <c r="B3189">
        <v>14617</v>
      </c>
      <c r="C3189" t="s">
        <v>1840</v>
      </c>
      <c r="D3189" t="s">
        <v>274</v>
      </c>
      <c r="E3189">
        <v>118200</v>
      </c>
      <c r="F3189">
        <v>132000</v>
      </c>
      <c r="G3189">
        <f>IFERROR(VLOOKUP(D3189,'ZORI (2)'!$C$2:$E$106,2,FALSE), 0)</f>
        <v>913</v>
      </c>
      <c r="H3189">
        <f>IFERROR(VLOOKUP(D3189,'ZORI (2)'!$C$2:$E$106,3,FALSE), 0)</f>
        <v>1037</v>
      </c>
      <c r="I3189">
        <f t="shared" si="441"/>
        <v>26400</v>
      </c>
      <c r="J3189">
        <f t="shared" si="442"/>
        <v>105600</v>
      </c>
      <c r="K3189">
        <v>2.5000000000000001E-2</v>
      </c>
      <c r="L3189">
        <v>360</v>
      </c>
      <c r="M3189" s="1">
        <f t="shared" si="443"/>
        <v>417.24766915150803</v>
      </c>
      <c r="N3189">
        <f t="shared" si="447"/>
        <v>4137</v>
      </c>
      <c r="O3189">
        <f t="shared" si="444"/>
        <v>52.800000000000004</v>
      </c>
      <c r="P3189">
        <f t="shared" si="445"/>
        <v>103.7</v>
      </c>
      <c r="Q3189">
        <v>20000</v>
      </c>
      <c r="R3189">
        <f t="shared" si="446"/>
        <v>10.607521697203472</v>
      </c>
      <c r="S3189">
        <f t="shared" si="448"/>
        <v>-7.2623421879061664E-2</v>
      </c>
      <c r="T3189">
        <f t="shared" si="449"/>
        <v>0.10999916833571252</v>
      </c>
      <c r="U3189">
        <f>IFERROR(VLOOKUP(D3189,'ZORI (2)'!$C$2:$F$106,4,FALSE), 0)</f>
        <v>35.783635050326652</v>
      </c>
    </row>
    <row r="3190" spans="1:21" x14ac:dyDescent="0.25">
      <c r="A3190">
        <v>4090</v>
      </c>
      <c r="B3190">
        <v>94545</v>
      </c>
      <c r="C3190" t="s">
        <v>595</v>
      </c>
      <c r="D3190" t="s">
        <v>196</v>
      </c>
      <c r="E3190">
        <v>437500</v>
      </c>
      <c r="F3190">
        <v>682100</v>
      </c>
      <c r="G3190">
        <f>IFERROR(VLOOKUP(D3190,'ZORI (2)'!$C$2:$E$106,2,FALSE), 0)</f>
        <v>2290</v>
      </c>
      <c r="H3190">
        <f>IFERROR(VLOOKUP(D3190,'ZORI (2)'!$C$2:$E$106,3,FALSE), 0)</f>
        <v>3055</v>
      </c>
      <c r="I3190">
        <f t="shared" si="441"/>
        <v>136420</v>
      </c>
      <c r="J3190">
        <f t="shared" si="442"/>
        <v>545680</v>
      </c>
      <c r="K3190">
        <v>2.5000000000000001E-2</v>
      </c>
      <c r="L3190">
        <v>360</v>
      </c>
      <c r="M3190" s="1">
        <f t="shared" si="443"/>
        <v>2156.0957206685125</v>
      </c>
      <c r="N3190">
        <f t="shared" si="447"/>
        <v>15312.500000000002</v>
      </c>
      <c r="O3190">
        <f t="shared" si="444"/>
        <v>272.83999999999997</v>
      </c>
      <c r="P3190">
        <f t="shared" si="445"/>
        <v>305.5</v>
      </c>
      <c r="Q3190">
        <v>20000</v>
      </c>
      <c r="R3190">
        <f t="shared" si="446"/>
        <v>18.606110201854882</v>
      </c>
      <c r="S3190">
        <f t="shared" si="448"/>
        <v>0.44264375413086582</v>
      </c>
      <c r="T3190">
        <f t="shared" si="449"/>
        <v>2.2399786598214361E-2</v>
      </c>
      <c r="U3190">
        <f>IFERROR(VLOOKUP(D3190,'ZORI (2)'!$C$2:$F$106,4,FALSE), 0)</f>
        <v>214.07169073819685</v>
      </c>
    </row>
    <row r="3191" spans="1:21" x14ac:dyDescent="0.25">
      <c r="A3191">
        <v>4092</v>
      </c>
      <c r="B3191">
        <v>95632</v>
      </c>
      <c r="C3191" t="s">
        <v>1841</v>
      </c>
      <c r="D3191" t="s">
        <v>222</v>
      </c>
      <c r="E3191">
        <v>244800</v>
      </c>
      <c r="F3191">
        <v>354400</v>
      </c>
      <c r="G3191">
        <f>IFERROR(VLOOKUP(D3191,'ZORI (2)'!$C$2:$E$106,2,FALSE), 0)</f>
        <v>1254</v>
      </c>
      <c r="H3191">
        <f>IFERROR(VLOOKUP(D3191,'ZORI (2)'!$C$2:$E$106,3,FALSE), 0)</f>
        <v>1663</v>
      </c>
      <c r="I3191">
        <f t="shared" si="441"/>
        <v>70880</v>
      </c>
      <c r="J3191">
        <f t="shared" si="442"/>
        <v>283520</v>
      </c>
      <c r="K3191">
        <v>2.5000000000000001E-2</v>
      </c>
      <c r="L3191">
        <v>360</v>
      </c>
      <c r="M3191" s="1">
        <f t="shared" si="443"/>
        <v>1120.2467723279883</v>
      </c>
      <c r="N3191">
        <f t="shared" si="447"/>
        <v>8568</v>
      </c>
      <c r="O3191">
        <f t="shared" si="444"/>
        <v>141.76</v>
      </c>
      <c r="P3191">
        <f t="shared" si="445"/>
        <v>166.3</v>
      </c>
      <c r="Q3191">
        <v>20000</v>
      </c>
      <c r="R3191">
        <f t="shared" si="446"/>
        <v>17.759069953898578</v>
      </c>
      <c r="S3191">
        <f t="shared" si="448"/>
        <v>0.29642094173421907</v>
      </c>
      <c r="T3191">
        <f t="shared" si="449"/>
        <v>2.831951102147998E-2</v>
      </c>
      <c r="U3191">
        <f>IFERROR(VLOOKUP(D3191,'ZORI (2)'!$C$2:$F$106,4,FALSE), 0)</f>
        <v>129.20448974423459</v>
      </c>
    </row>
    <row r="3192" spans="1:21" x14ac:dyDescent="0.25">
      <c r="A3192">
        <v>4094</v>
      </c>
      <c r="B3192">
        <v>75189</v>
      </c>
      <c r="C3192" t="s">
        <v>1842</v>
      </c>
      <c r="D3192" t="s">
        <v>192</v>
      </c>
      <c r="E3192">
        <v>167200</v>
      </c>
      <c r="F3192">
        <v>226100</v>
      </c>
      <c r="G3192">
        <f>IFERROR(VLOOKUP(D3192,'ZORI (2)'!$C$2:$E$106,2,FALSE), 0)</f>
        <v>1240</v>
      </c>
      <c r="H3192">
        <f>IFERROR(VLOOKUP(D3192,'ZORI (2)'!$C$2:$E$106,3,FALSE), 0)</f>
        <v>1481</v>
      </c>
      <c r="I3192">
        <f t="shared" si="441"/>
        <v>45220</v>
      </c>
      <c r="J3192">
        <f t="shared" si="442"/>
        <v>180880</v>
      </c>
      <c r="K3192">
        <v>2.5000000000000001E-2</v>
      </c>
      <c r="L3192">
        <v>360</v>
      </c>
      <c r="M3192" s="1">
        <f t="shared" si="443"/>
        <v>714.69468178148463</v>
      </c>
      <c r="N3192">
        <f t="shared" si="447"/>
        <v>5852.0000000000009</v>
      </c>
      <c r="O3192">
        <f t="shared" si="444"/>
        <v>90.44</v>
      </c>
      <c r="P3192">
        <f t="shared" si="445"/>
        <v>148.1</v>
      </c>
      <c r="Q3192">
        <v>20000</v>
      </c>
      <c r="R3192">
        <f t="shared" si="446"/>
        <v>12.722259734413685</v>
      </c>
      <c r="S3192">
        <f t="shared" si="448"/>
        <v>0.17118703768932722</v>
      </c>
      <c r="T3192">
        <f t="shared" si="449"/>
        <v>8.9109407623567408E-2</v>
      </c>
      <c r="U3192">
        <f>IFERROR(VLOOKUP(D3192,'ZORI (2)'!$C$2:$F$106,4,FALSE), 0)</f>
        <v>73.617039721894315</v>
      </c>
    </row>
    <row r="3193" spans="1:21" x14ac:dyDescent="0.25">
      <c r="A3193">
        <v>4096</v>
      </c>
      <c r="B3193">
        <v>84070</v>
      </c>
      <c r="C3193" t="s">
        <v>1843</v>
      </c>
      <c r="D3193" t="s">
        <v>377</v>
      </c>
      <c r="E3193">
        <v>224700</v>
      </c>
      <c r="F3193">
        <v>315200</v>
      </c>
      <c r="G3193">
        <f>IFERROR(VLOOKUP(D3193,'ZORI (2)'!$C$2:$E$106,2,FALSE), 0)</f>
        <v>1072</v>
      </c>
      <c r="H3193">
        <f>IFERROR(VLOOKUP(D3193,'ZORI (2)'!$C$2:$E$106,3,FALSE), 0)</f>
        <v>1300</v>
      </c>
      <c r="I3193">
        <f t="shared" si="441"/>
        <v>63040</v>
      </c>
      <c r="J3193">
        <f t="shared" si="442"/>
        <v>252160</v>
      </c>
      <c r="K3193">
        <v>2.5000000000000001E-2</v>
      </c>
      <c r="L3193">
        <v>360</v>
      </c>
      <c r="M3193" s="1">
        <f t="shared" si="443"/>
        <v>996.33685845875254</v>
      </c>
      <c r="N3193">
        <f t="shared" si="447"/>
        <v>7864.5000000000009</v>
      </c>
      <c r="O3193">
        <f t="shared" si="444"/>
        <v>126.08000000000001</v>
      </c>
      <c r="P3193">
        <f t="shared" si="445"/>
        <v>130</v>
      </c>
      <c r="Q3193">
        <v>20000</v>
      </c>
      <c r="R3193">
        <f t="shared" si="446"/>
        <v>20.205128205128204</v>
      </c>
      <c r="S3193">
        <f t="shared" si="448"/>
        <v>0.24799803614522231</v>
      </c>
      <c r="T3193">
        <f t="shared" si="449"/>
        <v>6.2812918886850271E-3</v>
      </c>
      <c r="U3193">
        <f>IFERROR(VLOOKUP(D3193,'ZORI (2)'!$C$2:$F$106,4,FALSE), 0)</f>
        <v>67.892985521283393</v>
      </c>
    </row>
    <row r="3194" spans="1:21" x14ac:dyDescent="0.25">
      <c r="A3194">
        <v>4097</v>
      </c>
      <c r="B3194">
        <v>32927</v>
      </c>
      <c r="C3194" t="s">
        <v>1844</v>
      </c>
      <c r="D3194" t="s">
        <v>339</v>
      </c>
      <c r="E3194">
        <v>102700</v>
      </c>
      <c r="F3194">
        <v>172100</v>
      </c>
      <c r="G3194">
        <f>IFERROR(VLOOKUP(D3194,'ZORI (2)'!$C$2:$E$106,2,FALSE), 0)</f>
        <v>1003</v>
      </c>
      <c r="H3194">
        <f>IFERROR(VLOOKUP(D3194,'ZORI (2)'!$C$2:$E$106,3,FALSE), 0)</f>
        <v>1340</v>
      </c>
      <c r="I3194">
        <f t="shared" si="441"/>
        <v>34420</v>
      </c>
      <c r="J3194">
        <f t="shared" si="442"/>
        <v>137680</v>
      </c>
      <c r="K3194">
        <v>2.5000000000000001E-2</v>
      </c>
      <c r="L3194">
        <v>360</v>
      </c>
      <c r="M3194" s="1">
        <f t="shared" si="443"/>
        <v>544.00245349223133</v>
      </c>
      <c r="N3194">
        <f t="shared" si="447"/>
        <v>3594.5000000000005</v>
      </c>
      <c r="O3194">
        <f t="shared" si="444"/>
        <v>68.84</v>
      </c>
      <c r="P3194">
        <f t="shared" si="445"/>
        <v>134</v>
      </c>
      <c r="Q3194">
        <v>20000</v>
      </c>
      <c r="R3194">
        <f t="shared" si="446"/>
        <v>10.702736318407959</v>
      </c>
      <c r="S3194">
        <f t="shared" si="448"/>
        <v>0.36268800304051246</v>
      </c>
      <c r="T3194">
        <f t="shared" si="449"/>
        <v>0.12269157810708055</v>
      </c>
      <c r="U3194">
        <f>IFERROR(VLOOKUP(D3194,'ZORI (2)'!$C$2:$F$106,4,FALSE), 0)</f>
        <v>100.25667738631786</v>
      </c>
    </row>
    <row r="3195" spans="1:21" x14ac:dyDescent="0.25">
      <c r="A3195">
        <v>4098</v>
      </c>
      <c r="B3195">
        <v>7701</v>
      </c>
      <c r="C3195" t="s">
        <v>669</v>
      </c>
      <c r="D3195" t="s">
        <v>195</v>
      </c>
      <c r="E3195">
        <v>386700</v>
      </c>
      <c r="F3195">
        <v>432700</v>
      </c>
      <c r="G3195">
        <f>IFERROR(VLOOKUP(D3195,'ZORI (2)'!$C$2:$E$106,2,FALSE), 0)</f>
        <v>2329</v>
      </c>
      <c r="H3195">
        <f>IFERROR(VLOOKUP(D3195,'ZORI (2)'!$C$2:$E$106,3,FALSE), 0)</f>
        <v>2608</v>
      </c>
      <c r="I3195">
        <f t="shared" si="441"/>
        <v>86540</v>
      </c>
      <c r="J3195">
        <f t="shared" si="442"/>
        <v>346160</v>
      </c>
      <c r="K3195">
        <v>2.5000000000000001E-2</v>
      </c>
      <c r="L3195">
        <v>360</v>
      </c>
      <c r="M3195" s="1">
        <f t="shared" si="443"/>
        <v>1367.7505033474056</v>
      </c>
      <c r="N3195">
        <f t="shared" si="447"/>
        <v>13534.500000000002</v>
      </c>
      <c r="O3195">
        <f t="shared" si="444"/>
        <v>173.07999999999998</v>
      </c>
      <c r="P3195">
        <f t="shared" si="445"/>
        <v>260.8</v>
      </c>
      <c r="Q3195">
        <v>20000</v>
      </c>
      <c r="R3195">
        <f t="shared" si="446"/>
        <v>13.826048057259714</v>
      </c>
      <c r="S3195">
        <f t="shared" si="448"/>
        <v>2.9663199951455676E-2</v>
      </c>
      <c r="T3195">
        <f t="shared" si="449"/>
        <v>8.0586918619949571E-2</v>
      </c>
      <c r="U3195">
        <f>IFERROR(VLOOKUP(D3195,'ZORI (2)'!$C$2:$F$106,4,FALSE), 0)</f>
        <v>81.282042347392249</v>
      </c>
    </row>
    <row r="3196" spans="1:21" x14ac:dyDescent="0.25">
      <c r="A3196">
        <v>4099</v>
      </c>
      <c r="B3196">
        <v>55427</v>
      </c>
      <c r="C3196" t="s">
        <v>1845</v>
      </c>
      <c r="D3196" t="s">
        <v>307</v>
      </c>
      <c r="E3196">
        <v>201700</v>
      </c>
      <c r="F3196">
        <v>260500</v>
      </c>
      <c r="G3196">
        <f>IFERROR(VLOOKUP(D3196,'ZORI (2)'!$C$2:$E$106,2,FALSE), 0)</f>
        <v>1268</v>
      </c>
      <c r="H3196">
        <f>IFERROR(VLOOKUP(D3196,'ZORI (2)'!$C$2:$E$106,3,FALSE), 0)</f>
        <v>1485</v>
      </c>
      <c r="I3196">
        <f t="shared" si="441"/>
        <v>52100</v>
      </c>
      <c r="J3196">
        <f t="shared" si="442"/>
        <v>208400</v>
      </c>
      <c r="K3196">
        <v>2.5000000000000001E-2</v>
      </c>
      <c r="L3196">
        <v>360</v>
      </c>
      <c r="M3196" s="1">
        <f t="shared" si="443"/>
        <v>823.43195313612011</v>
      </c>
      <c r="N3196">
        <f t="shared" si="447"/>
        <v>7059.5000000000009</v>
      </c>
      <c r="O3196">
        <f t="shared" si="444"/>
        <v>104.2</v>
      </c>
      <c r="P3196">
        <f t="shared" si="445"/>
        <v>148.5</v>
      </c>
      <c r="Q3196">
        <v>20000</v>
      </c>
      <c r="R3196">
        <f t="shared" si="446"/>
        <v>14.618406285072952</v>
      </c>
      <c r="S3196">
        <f t="shared" si="448"/>
        <v>0.13875052183625161</v>
      </c>
      <c r="T3196">
        <f t="shared" si="449"/>
        <v>6.1981399103917527E-2</v>
      </c>
      <c r="U3196">
        <f>IFERROR(VLOOKUP(D3196,'ZORI (2)'!$C$2:$F$106,4,FALSE), 0)</f>
        <v>66.493977017409904</v>
      </c>
    </row>
    <row r="3197" spans="1:21" x14ac:dyDescent="0.25">
      <c r="A3197">
        <v>4100</v>
      </c>
      <c r="B3197">
        <v>94402</v>
      </c>
      <c r="C3197" t="s">
        <v>922</v>
      </c>
      <c r="D3197" t="s">
        <v>196</v>
      </c>
      <c r="E3197">
        <v>1399700</v>
      </c>
      <c r="F3197">
        <v>2069000</v>
      </c>
      <c r="G3197">
        <f>IFERROR(VLOOKUP(D3197,'ZORI (2)'!$C$2:$E$106,2,FALSE), 0)</f>
        <v>2290</v>
      </c>
      <c r="H3197">
        <f>IFERROR(VLOOKUP(D3197,'ZORI (2)'!$C$2:$E$106,3,FALSE), 0)</f>
        <v>3055</v>
      </c>
      <c r="I3197">
        <f t="shared" si="441"/>
        <v>413800</v>
      </c>
      <c r="J3197">
        <f t="shared" si="442"/>
        <v>1655200</v>
      </c>
      <c r="K3197">
        <v>2.5000000000000001E-2</v>
      </c>
      <c r="L3197">
        <v>360</v>
      </c>
      <c r="M3197" s="1">
        <f t="shared" si="443"/>
        <v>6540.0411172308341</v>
      </c>
      <c r="N3197">
        <f t="shared" si="447"/>
        <v>48989.500000000007</v>
      </c>
      <c r="O3197">
        <f t="shared" si="444"/>
        <v>827.6</v>
      </c>
      <c r="P3197">
        <f t="shared" si="445"/>
        <v>305.5</v>
      </c>
      <c r="Q3197">
        <v>20000</v>
      </c>
      <c r="R3197">
        <f t="shared" si="446"/>
        <v>56.437534097108568</v>
      </c>
      <c r="S3197">
        <f t="shared" si="448"/>
        <v>0.40873887911638235</v>
      </c>
      <c r="T3197">
        <f t="shared" si="449"/>
        <v>-0.11478645125208814</v>
      </c>
      <c r="U3197">
        <f>IFERROR(VLOOKUP(D3197,'ZORI (2)'!$C$2:$F$106,4,FALSE), 0)</f>
        <v>214.07169073819685</v>
      </c>
    </row>
    <row r="3198" spans="1:21" x14ac:dyDescent="0.25">
      <c r="A3198">
        <v>4101</v>
      </c>
      <c r="B3198">
        <v>60544</v>
      </c>
      <c r="C3198" t="s">
        <v>1323</v>
      </c>
      <c r="D3198" t="s">
        <v>191</v>
      </c>
      <c r="E3198">
        <v>182400</v>
      </c>
      <c r="F3198">
        <v>224200</v>
      </c>
      <c r="G3198">
        <f>IFERROR(VLOOKUP(D3198,'ZORI (2)'!$C$2:$E$106,2,FALSE), 0)</f>
        <v>1542</v>
      </c>
      <c r="H3198">
        <f>IFERROR(VLOOKUP(D3198,'ZORI (2)'!$C$2:$E$106,3,FALSE), 0)</f>
        <v>1713</v>
      </c>
      <c r="I3198">
        <f t="shared" si="441"/>
        <v>44840</v>
      </c>
      <c r="J3198">
        <f t="shared" si="442"/>
        <v>179360</v>
      </c>
      <c r="K3198">
        <v>2.5000000000000001E-2</v>
      </c>
      <c r="L3198">
        <v>360</v>
      </c>
      <c r="M3198" s="1">
        <f t="shared" si="443"/>
        <v>708.68884411945533</v>
      </c>
      <c r="N3198">
        <f t="shared" si="447"/>
        <v>6384.0000000000009</v>
      </c>
      <c r="O3198">
        <f t="shared" si="444"/>
        <v>89.68</v>
      </c>
      <c r="P3198">
        <f t="shared" si="445"/>
        <v>171.3</v>
      </c>
      <c r="Q3198">
        <v>20000</v>
      </c>
      <c r="R3198">
        <f t="shared" si="446"/>
        <v>10.906791204514496</v>
      </c>
      <c r="S3198">
        <f t="shared" si="448"/>
        <v>7.3837075637979921E-2</v>
      </c>
      <c r="T3198">
        <f t="shared" si="449"/>
        <v>0.12523831672703775</v>
      </c>
      <c r="U3198">
        <f>IFERROR(VLOOKUP(D3198,'ZORI (2)'!$C$2:$F$106,4,FALSE), 0)</f>
        <v>52.309030710552761</v>
      </c>
    </row>
    <row r="3199" spans="1:21" x14ac:dyDescent="0.25">
      <c r="A3199">
        <v>4102</v>
      </c>
      <c r="B3199">
        <v>43606</v>
      </c>
      <c r="C3199" t="s">
        <v>342</v>
      </c>
      <c r="D3199" t="s">
        <v>342</v>
      </c>
      <c r="E3199">
        <v>92400</v>
      </c>
      <c r="F3199">
        <v>112200</v>
      </c>
      <c r="G3199">
        <f>IFERROR(VLOOKUP(D3199,'ZORI (2)'!$C$2:$E$106,2,FALSE), 0)</f>
        <v>758</v>
      </c>
      <c r="H3199">
        <f>IFERROR(VLOOKUP(D3199,'ZORI (2)'!$C$2:$E$106,3,FALSE), 0)</f>
        <v>841</v>
      </c>
      <c r="I3199">
        <f t="shared" si="441"/>
        <v>22440</v>
      </c>
      <c r="J3199">
        <f t="shared" si="442"/>
        <v>89760</v>
      </c>
      <c r="K3199">
        <v>2.5000000000000001E-2</v>
      </c>
      <c r="L3199">
        <v>360</v>
      </c>
      <c r="M3199" s="1">
        <f t="shared" si="443"/>
        <v>354.66051877878181</v>
      </c>
      <c r="N3199">
        <f t="shared" si="447"/>
        <v>3234.0000000000005</v>
      </c>
      <c r="O3199">
        <f t="shared" si="444"/>
        <v>44.88</v>
      </c>
      <c r="P3199">
        <f t="shared" si="445"/>
        <v>84.100000000000009</v>
      </c>
      <c r="Q3199">
        <v>20000</v>
      </c>
      <c r="R3199">
        <f t="shared" si="446"/>
        <v>11.117717003567181</v>
      </c>
      <c r="S3199">
        <f t="shared" si="448"/>
        <v>-2.9697147897677155E-2</v>
      </c>
      <c r="T3199">
        <f t="shared" si="449"/>
        <v>9.3889604034124843E-2</v>
      </c>
      <c r="U3199">
        <f>IFERROR(VLOOKUP(D3199,'ZORI (2)'!$C$2:$F$106,4,FALSE), 0)</f>
        <v>24.502151786667039</v>
      </c>
    </row>
    <row r="3200" spans="1:21" x14ac:dyDescent="0.25">
      <c r="A3200">
        <v>4103</v>
      </c>
      <c r="B3200">
        <v>77047</v>
      </c>
      <c r="C3200" t="s">
        <v>193</v>
      </c>
      <c r="D3200" t="s">
        <v>193</v>
      </c>
      <c r="E3200">
        <v>119300</v>
      </c>
      <c r="F3200">
        <v>157600</v>
      </c>
      <c r="G3200">
        <f>IFERROR(VLOOKUP(D3200,'ZORI (2)'!$C$2:$E$106,2,FALSE), 0)</f>
        <v>1302</v>
      </c>
      <c r="H3200">
        <f>IFERROR(VLOOKUP(D3200,'ZORI (2)'!$C$2:$E$106,3,FALSE), 0)</f>
        <v>1452</v>
      </c>
      <c r="I3200">
        <f t="shared" si="441"/>
        <v>31520</v>
      </c>
      <c r="J3200">
        <f t="shared" si="442"/>
        <v>126080</v>
      </c>
      <c r="K3200">
        <v>2.5000000000000001E-2</v>
      </c>
      <c r="L3200">
        <v>360</v>
      </c>
      <c r="M3200" s="1">
        <f t="shared" si="443"/>
        <v>498.16842922937627</v>
      </c>
      <c r="N3200">
        <f t="shared" si="447"/>
        <v>4175.5</v>
      </c>
      <c r="O3200">
        <f t="shared" si="444"/>
        <v>63.040000000000006</v>
      </c>
      <c r="P3200">
        <f t="shared" si="445"/>
        <v>145.20000000000002</v>
      </c>
      <c r="Q3200">
        <v>20000</v>
      </c>
      <c r="R3200">
        <f t="shared" si="446"/>
        <v>9.0449954086317721</v>
      </c>
      <c r="S3200">
        <f t="shared" si="448"/>
        <v>9.8445379176235664E-2</v>
      </c>
      <c r="T3200">
        <f t="shared" si="449"/>
        <v>0.16064311926901606</v>
      </c>
      <c r="U3200">
        <f>IFERROR(VLOOKUP(D3200,'ZORI (2)'!$C$2:$F$106,4,FALSE), 0)</f>
        <v>33.665786847801911</v>
      </c>
    </row>
    <row r="3201" spans="1:21" x14ac:dyDescent="0.25">
      <c r="A3201">
        <v>4106</v>
      </c>
      <c r="B3201">
        <v>53210</v>
      </c>
      <c r="C3201" t="s">
        <v>353</v>
      </c>
      <c r="D3201" t="s">
        <v>353</v>
      </c>
      <c r="E3201">
        <v>57100</v>
      </c>
      <c r="F3201">
        <v>73400</v>
      </c>
      <c r="G3201">
        <f>IFERROR(VLOOKUP(D3201,'ZORI (2)'!$C$2:$E$106,2,FALSE), 0)</f>
        <v>971</v>
      </c>
      <c r="H3201">
        <f>IFERROR(VLOOKUP(D3201,'ZORI (2)'!$C$2:$E$106,3,FALSE), 0)</f>
        <v>1061</v>
      </c>
      <c r="I3201">
        <f t="shared" si="441"/>
        <v>14680</v>
      </c>
      <c r="J3201">
        <f t="shared" si="442"/>
        <v>58720</v>
      </c>
      <c r="K3201">
        <v>2.5000000000000001E-2</v>
      </c>
      <c r="L3201">
        <v>360</v>
      </c>
      <c r="M3201" s="1">
        <f t="shared" si="443"/>
        <v>232.01499178576282</v>
      </c>
      <c r="N3201">
        <f t="shared" si="447"/>
        <v>1998.5000000000002</v>
      </c>
      <c r="O3201">
        <f t="shared" si="444"/>
        <v>29.36</v>
      </c>
      <c r="P3201">
        <f t="shared" si="445"/>
        <v>106.10000000000001</v>
      </c>
      <c r="Q3201">
        <v>20000</v>
      </c>
      <c r="R3201">
        <f t="shared" si="446"/>
        <v>5.765001570845115</v>
      </c>
      <c r="S3201">
        <f t="shared" si="448"/>
        <v>-7.2043085519952976E-2</v>
      </c>
      <c r="T3201">
        <f t="shared" si="449"/>
        <v>0.22689859450552355</v>
      </c>
      <c r="U3201">
        <f>IFERROR(VLOOKUP(D3201,'ZORI (2)'!$C$2:$F$106,4,FALSE), 0)</f>
        <v>24.07240000865869</v>
      </c>
    </row>
    <row r="3202" spans="1:21" x14ac:dyDescent="0.25">
      <c r="A3202">
        <v>4109</v>
      </c>
      <c r="B3202">
        <v>92673</v>
      </c>
      <c r="C3202" t="s">
        <v>1046</v>
      </c>
      <c r="D3202" t="s">
        <v>198</v>
      </c>
      <c r="E3202">
        <v>835800</v>
      </c>
      <c r="F3202">
        <v>997200</v>
      </c>
      <c r="G3202">
        <f>IFERROR(VLOOKUP(D3202,'ZORI (2)'!$C$2:$E$106,2,FALSE), 0)</f>
        <v>1897</v>
      </c>
      <c r="H3202">
        <f>IFERROR(VLOOKUP(D3202,'ZORI (2)'!$C$2:$E$106,3,FALSE), 0)</f>
        <v>2405</v>
      </c>
      <c r="I3202">
        <f t="shared" ref="I3202:I3265" si="450">+F3202*0.2</f>
        <v>199440</v>
      </c>
      <c r="J3202">
        <f t="shared" ref="J3202:J3265" si="451">+F3202-I3202</f>
        <v>797760</v>
      </c>
      <c r="K3202">
        <v>2.5000000000000001E-2</v>
      </c>
      <c r="L3202">
        <v>360</v>
      </c>
      <c r="M3202" s="1">
        <f t="shared" ref="M3202:M3265" si="452">J3202*((K3202/12)*(1+(K3202/12))^L3202)/((1+(K3202/12))^L3202-1)</f>
        <v>3152.1164824082107</v>
      </c>
      <c r="N3202">
        <f t="shared" si="447"/>
        <v>29253.000000000004</v>
      </c>
      <c r="O3202">
        <f t="shared" ref="O3202:O3265" si="453">(+F3202/100000)*40</f>
        <v>398.88</v>
      </c>
      <c r="P3202">
        <f t="shared" ref="P3202:P3265" si="454">+H3202*0.1</f>
        <v>240.5</v>
      </c>
      <c r="Q3202">
        <v>20000</v>
      </c>
      <c r="R3202">
        <f t="shared" ref="R3202:R3265" si="455">+F3202/(H3202*12)</f>
        <v>34.553014553014556</v>
      </c>
      <c r="S3202">
        <f t="shared" si="448"/>
        <v>0.12671218559792463</v>
      </c>
      <c r="T3202">
        <f t="shared" si="449"/>
        <v>-6.6901592682136329E-2</v>
      </c>
      <c r="U3202">
        <f>IFERROR(VLOOKUP(D3202,'ZORI (2)'!$C$2:$F$106,4,FALSE), 0)</f>
        <v>152.30041305369636</v>
      </c>
    </row>
    <row r="3203" spans="1:21" x14ac:dyDescent="0.25">
      <c r="A3203">
        <v>4110</v>
      </c>
      <c r="B3203">
        <v>32605</v>
      </c>
      <c r="C3203" t="s">
        <v>298</v>
      </c>
      <c r="D3203" t="s">
        <v>298</v>
      </c>
      <c r="E3203">
        <v>147800</v>
      </c>
      <c r="F3203">
        <v>187300</v>
      </c>
      <c r="G3203">
        <f>IFERROR(VLOOKUP(D3203,'ZORI (2)'!$C$2:$E$106,2,FALSE), 0)</f>
        <v>987</v>
      </c>
      <c r="H3203">
        <f>IFERROR(VLOOKUP(D3203,'ZORI (2)'!$C$2:$E$106,3,FALSE), 0)</f>
        <v>1253</v>
      </c>
      <c r="I3203">
        <f t="shared" si="450"/>
        <v>37460</v>
      </c>
      <c r="J3203">
        <f t="shared" si="451"/>
        <v>149840</v>
      </c>
      <c r="K3203">
        <v>2.5000000000000001E-2</v>
      </c>
      <c r="L3203">
        <v>360</v>
      </c>
      <c r="M3203" s="1">
        <f t="shared" si="452"/>
        <v>592.04915478846556</v>
      </c>
      <c r="N3203">
        <f t="shared" ref="N3203:N3266" si="456">+E3203*0.035</f>
        <v>5173.0000000000009</v>
      </c>
      <c r="O3203">
        <f t="shared" si="453"/>
        <v>74.92</v>
      </c>
      <c r="P3203">
        <f t="shared" si="454"/>
        <v>125.30000000000001</v>
      </c>
      <c r="Q3203">
        <v>20000</v>
      </c>
      <c r="R3203">
        <f t="shared" si="455"/>
        <v>12.456770417664272</v>
      </c>
      <c r="S3203">
        <f t="shared" ref="S3203:S3266" si="457">(+F3203-(E3203+N3203+Q3203))/(E3203+N3203+Q3203)</f>
        <v>8.2827955808131903E-2</v>
      </c>
      <c r="T3203">
        <f t="shared" ref="T3203:T3266" si="458">IFERROR(((+H3203*12)-((+M3203+O3203+P3203)*12))/(+I3203+N3203+Q3203),0)</f>
        <v>8.8272478446480493E-2</v>
      </c>
      <c r="U3203">
        <f>IFERROR(VLOOKUP(D3203,'ZORI (2)'!$C$2:$F$106,4,FALSE), 0)</f>
        <v>85.643274156020368</v>
      </c>
    </row>
    <row r="3204" spans="1:21" x14ac:dyDescent="0.25">
      <c r="A3204">
        <v>4111</v>
      </c>
      <c r="B3204">
        <v>73127</v>
      </c>
      <c r="C3204" t="s">
        <v>208</v>
      </c>
      <c r="D3204" t="s">
        <v>208</v>
      </c>
      <c r="E3204">
        <v>91800</v>
      </c>
      <c r="F3204">
        <v>115900</v>
      </c>
      <c r="G3204">
        <f>IFERROR(VLOOKUP(D3204,'ZORI (2)'!$C$2:$E$106,2,FALSE), 0)</f>
        <v>971</v>
      </c>
      <c r="H3204">
        <f>IFERROR(VLOOKUP(D3204,'ZORI (2)'!$C$2:$E$106,3,FALSE), 0)</f>
        <v>1014</v>
      </c>
      <c r="I3204">
        <f t="shared" si="450"/>
        <v>23180</v>
      </c>
      <c r="J3204">
        <f t="shared" si="451"/>
        <v>92720</v>
      </c>
      <c r="K3204">
        <v>2.5000000000000001E-2</v>
      </c>
      <c r="L3204">
        <v>360</v>
      </c>
      <c r="M3204" s="1">
        <f t="shared" si="452"/>
        <v>366.35609738378622</v>
      </c>
      <c r="N3204">
        <f t="shared" si="456"/>
        <v>3213.0000000000005</v>
      </c>
      <c r="O3204">
        <f t="shared" si="453"/>
        <v>46.36</v>
      </c>
      <c r="P3204">
        <f t="shared" si="454"/>
        <v>101.4</v>
      </c>
      <c r="Q3204">
        <v>20000</v>
      </c>
      <c r="R3204">
        <f t="shared" si="455"/>
        <v>9.5249835634451028</v>
      </c>
      <c r="S3204">
        <f t="shared" si="457"/>
        <v>7.7121716675506245E-3</v>
      </c>
      <c r="T3204">
        <f t="shared" si="458"/>
        <v>0.12929982608140378</v>
      </c>
      <c r="U3204">
        <f>IFERROR(VLOOKUP(D3204,'ZORI (2)'!$C$2:$F$106,4,FALSE), 0)</f>
        <v>8.8725863825406837</v>
      </c>
    </row>
    <row r="3205" spans="1:21" x14ac:dyDescent="0.25">
      <c r="A3205">
        <v>4112</v>
      </c>
      <c r="B3205">
        <v>46236</v>
      </c>
      <c r="C3205" t="s">
        <v>416</v>
      </c>
      <c r="D3205" t="s">
        <v>256</v>
      </c>
      <c r="E3205">
        <v>166600</v>
      </c>
      <c r="F3205">
        <v>200200</v>
      </c>
      <c r="G3205">
        <f>IFERROR(VLOOKUP(D3205,'ZORI (2)'!$C$2:$E$106,2,FALSE), 0)</f>
        <v>1017</v>
      </c>
      <c r="H3205">
        <f>IFERROR(VLOOKUP(D3205,'ZORI (2)'!$C$2:$E$106,3,FALSE), 0)</f>
        <v>1140</v>
      </c>
      <c r="I3205">
        <f t="shared" si="450"/>
        <v>40040</v>
      </c>
      <c r="J3205">
        <f t="shared" si="451"/>
        <v>160160</v>
      </c>
      <c r="K3205">
        <v>2.5000000000000001E-2</v>
      </c>
      <c r="L3205">
        <v>360</v>
      </c>
      <c r="M3205" s="1">
        <f t="shared" si="452"/>
        <v>632.82563154645379</v>
      </c>
      <c r="N3205">
        <f t="shared" si="456"/>
        <v>5831.0000000000009</v>
      </c>
      <c r="O3205">
        <f t="shared" si="453"/>
        <v>80.079999999999984</v>
      </c>
      <c r="P3205">
        <f t="shared" si="454"/>
        <v>114</v>
      </c>
      <c r="Q3205">
        <v>20000</v>
      </c>
      <c r="R3205">
        <f t="shared" si="455"/>
        <v>14.634502923976608</v>
      </c>
      <c r="S3205">
        <f t="shared" si="457"/>
        <v>4.0372912888256049E-2</v>
      </c>
      <c r="T3205">
        <f t="shared" si="458"/>
        <v>5.7037731648867558E-2</v>
      </c>
      <c r="U3205">
        <f>IFERROR(VLOOKUP(D3205,'ZORI (2)'!$C$2:$F$106,4,FALSE), 0)</f>
        <v>36.648402996268075</v>
      </c>
    </row>
    <row r="3206" spans="1:21" x14ac:dyDescent="0.25">
      <c r="A3206">
        <v>4114</v>
      </c>
      <c r="B3206">
        <v>55378</v>
      </c>
      <c r="C3206" t="s">
        <v>1846</v>
      </c>
      <c r="D3206" t="s">
        <v>307</v>
      </c>
      <c r="E3206">
        <v>243500</v>
      </c>
      <c r="F3206">
        <v>294100</v>
      </c>
      <c r="G3206">
        <f>IFERROR(VLOOKUP(D3206,'ZORI (2)'!$C$2:$E$106,2,FALSE), 0)</f>
        <v>1268</v>
      </c>
      <c r="H3206">
        <f>IFERROR(VLOOKUP(D3206,'ZORI (2)'!$C$2:$E$106,3,FALSE), 0)</f>
        <v>1485</v>
      </c>
      <c r="I3206">
        <f t="shared" si="450"/>
        <v>58820</v>
      </c>
      <c r="J3206">
        <f t="shared" si="451"/>
        <v>235280</v>
      </c>
      <c r="K3206">
        <v>2.5000000000000001E-2</v>
      </c>
      <c r="L3206">
        <v>360</v>
      </c>
      <c r="M3206" s="1">
        <f t="shared" si="452"/>
        <v>929.64045073832199</v>
      </c>
      <c r="N3206">
        <f t="shared" si="456"/>
        <v>8522.5</v>
      </c>
      <c r="O3206">
        <f t="shared" si="453"/>
        <v>117.63999999999999</v>
      </c>
      <c r="P3206">
        <f t="shared" si="454"/>
        <v>148.5</v>
      </c>
      <c r="Q3206">
        <v>20000</v>
      </c>
      <c r="R3206">
        <f t="shared" si="455"/>
        <v>16.503928170594836</v>
      </c>
      <c r="S3206">
        <f t="shared" si="457"/>
        <v>8.1160565762023365E-2</v>
      </c>
      <c r="T3206">
        <f t="shared" si="458"/>
        <v>3.9735919983285739E-2</v>
      </c>
      <c r="U3206">
        <f>IFERROR(VLOOKUP(D3206,'ZORI (2)'!$C$2:$F$106,4,FALSE), 0)</f>
        <v>66.493977017409904</v>
      </c>
    </row>
    <row r="3207" spans="1:21" x14ac:dyDescent="0.25">
      <c r="A3207">
        <v>4115</v>
      </c>
      <c r="B3207">
        <v>60452</v>
      </c>
      <c r="C3207" t="s">
        <v>1847</v>
      </c>
      <c r="D3207" t="s">
        <v>191</v>
      </c>
      <c r="E3207">
        <v>169400</v>
      </c>
      <c r="F3207">
        <v>191100</v>
      </c>
      <c r="G3207">
        <f>IFERROR(VLOOKUP(D3207,'ZORI (2)'!$C$2:$E$106,2,FALSE), 0)</f>
        <v>1542</v>
      </c>
      <c r="H3207">
        <f>IFERROR(VLOOKUP(D3207,'ZORI (2)'!$C$2:$E$106,3,FALSE), 0)</f>
        <v>1713</v>
      </c>
      <c r="I3207">
        <f t="shared" si="450"/>
        <v>38220</v>
      </c>
      <c r="J3207">
        <f t="shared" si="451"/>
        <v>152880</v>
      </c>
      <c r="K3207">
        <v>2.5000000000000001E-2</v>
      </c>
      <c r="L3207">
        <v>360</v>
      </c>
      <c r="M3207" s="1">
        <f t="shared" si="452"/>
        <v>604.06083011252417</v>
      </c>
      <c r="N3207">
        <f t="shared" si="456"/>
        <v>5929.0000000000009</v>
      </c>
      <c r="O3207">
        <f t="shared" si="453"/>
        <v>76.44</v>
      </c>
      <c r="P3207">
        <f t="shared" si="454"/>
        <v>171.3</v>
      </c>
      <c r="Q3207">
        <v>20000</v>
      </c>
      <c r="R3207">
        <f t="shared" si="455"/>
        <v>9.2965557501459433</v>
      </c>
      <c r="S3207">
        <f t="shared" si="457"/>
        <v>-2.1650650953007489E-2</v>
      </c>
      <c r="T3207">
        <f t="shared" si="458"/>
        <v>0.16109978391946422</v>
      </c>
      <c r="U3207">
        <f>IFERROR(VLOOKUP(D3207,'ZORI (2)'!$C$2:$F$106,4,FALSE), 0)</f>
        <v>52.309030710552761</v>
      </c>
    </row>
    <row r="3208" spans="1:21" x14ac:dyDescent="0.25">
      <c r="A3208">
        <v>4117</v>
      </c>
      <c r="B3208">
        <v>33543</v>
      </c>
      <c r="C3208" t="s">
        <v>1848</v>
      </c>
      <c r="D3208" t="s">
        <v>246</v>
      </c>
      <c r="E3208">
        <v>178000</v>
      </c>
      <c r="F3208">
        <v>235600</v>
      </c>
      <c r="G3208">
        <f>IFERROR(VLOOKUP(D3208,'ZORI (2)'!$C$2:$E$106,2,FALSE), 0)</f>
        <v>1174</v>
      </c>
      <c r="H3208">
        <f>IFERROR(VLOOKUP(D3208,'ZORI (2)'!$C$2:$E$106,3,FALSE), 0)</f>
        <v>1421</v>
      </c>
      <c r="I3208">
        <f t="shared" si="450"/>
        <v>47120</v>
      </c>
      <c r="J3208">
        <f t="shared" si="451"/>
        <v>188480</v>
      </c>
      <c r="K3208">
        <v>2.5000000000000001E-2</v>
      </c>
      <c r="L3208">
        <v>360</v>
      </c>
      <c r="M3208" s="1">
        <f t="shared" si="452"/>
        <v>744.72387009163106</v>
      </c>
      <c r="N3208">
        <f t="shared" si="456"/>
        <v>6230.0000000000009</v>
      </c>
      <c r="O3208">
        <f t="shared" si="453"/>
        <v>94.24</v>
      </c>
      <c r="P3208">
        <f t="shared" si="454"/>
        <v>142.1</v>
      </c>
      <c r="Q3208">
        <v>20000</v>
      </c>
      <c r="R3208">
        <f t="shared" si="455"/>
        <v>13.816561107201501</v>
      </c>
      <c r="S3208">
        <f t="shared" si="457"/>
        <v>0.15360133183175831</v>
      </c>
      <c r="T3208">
        <f t="shared" si="458"/>
        <v>7.1973190987054222E-2</v>
      </c>
      <c r="U3208">
        <f>IFERROR(VLOOKUP(D3208,'ZORI (2)'!$C$2:$F$106,4,FALSE), 0)</f>
        <v>73.623051699156008</v>
      </c>
    </row>
    <row r="3209" spans="1:21" x14ac:dyDescent="0.25">
      <c r="A3209">
        <v>4118</v>
      </c>
      <c r="B3209">
        <v>91803</v>
      </c>
      <c r="C3209" t="s">
        <v>713</v>
      </c>
      <c r="D3209" t="s">
        <v>198</v>
      </c>
      <c r="E3209">
        <v>523900</v>
      </c>
      <c r="F3209">
        <v>689200</v>
      </c>
      <c r="G3209">
        <f>IFERROR(VLOOKUP(D3209,'ZORI (2)'!$C$2:$E$106,2,FALSE), 0)</f>
        <v>1897</v>
      </c>
      <c r="H3209">
        <f>IFERROR(VLOOKUP(D3209,'ZORI (2)'!$C$2:$E$106,3,FALSE), 0)</f>
        <v>2405</v>
      </c>
      <c r="I3209">
        <f t="shared" si="450"/>
        <v>137840</v>
      </c>
      <c r="J3209">
        <f t="shared" si="451"/>
        <v>551360</v>
      </c>
      <c r="K3209">
        <v>2.5000000000000001E-2</v>
      </c>
      <c r="L3209">
        <v>360</v>
      </c>
      <c r="M3209" s="1">
        <f t="shared" si="452"/>
        <v>2178.5385877213585</v>
      </c>
      <c r="N3209">
        <f t="shared" si="456"/>
        <v>18336.5</v>
      </c>
      <c r="O3209">
        <f t="shared" si="453"/>
        <v>275.68</v>
      </c>
      <c r="P3209">
        <f t="shared" si="454"/>
        <v>240.5</v>
      </c>
      <c r="Q3209">
        <v>20000</v>
      </c>
      <c r="R3209">
        <f t="shared" si="455"/>
        <v>23.880803880803882</v>
      </c>
      <c r="S3209">
        <f t="shared" si="457"/>
        <v>0.22581867239142248</v>
      </c>
      <c r="T3209">
        <f t="shared" si="458"/>
        <v>-1.9733750259860433E-2</v>
      </c>
      <c r="U3209">
        <f>IFERROR(VLOOKUP(D3209,'ZORI (2)'!$C$2:$F$106,4,FALSE), 0)</f>
        <v>152.30041305369636</v>
      </c>
    </row>
    <row r="3210" spans="1:21" x14ac:dyDescent="0.25">
      <c r="A3210">
        <v>4120</v>
      </c>
      <c r="B3210">
        <v>23701</v>
      </c>
      <c r="C3210" t="s">
        <v>446</v>
      </c>
      <c r="D3210" t="s">
        <v>214</v>
      </c>
      <c r="E3210">
        <v>133400</v>
      </c>
      <c r="F3210">
        <v>149100</v>
      </c>
      <c r="G3210">
        <f>IFERROR(VLOOKUP(D3210,'ZORI (2)'!$C$2:$E$106,2,FALSE), 0)</f>
        <v>1213</v>
      </c>
      <c r="H3210">
        <f>IFERROR(VLOOKUP(D3210,'ZORI (2)'!$C$2:$E$106,3,FALSE), 0)</f>
        <v>1288</v>
      </c>
      <c r="I3210">
        <f t="shared" si="450"/>
        <v>29820</v>
      </c>
      <c r="J3210">
        <f t="shared" si="451"/>
        <v>119280</v>
      </c>
      <c r="K3210">
        <v>2.5000000000000001E-2</v>
      </c>
      <c r="L3210">
        <v>360</v>
      </c>
      <c r="M3210" s="1">
        <f t="shared" si="452"/>
        <v>471.30020810977152</v>
      </c>
      <c r="N3210">
        <f t="shared" si="456"/>
        <v>4669</v>
      </c>
      <c r="O3210">
        <f t="shared" si="453"/>
        <v>59.64</v>
      </c>
      <c r="P3210">
        <f t="shared" si="454"/>
        <v>128.80000000000001</v>
      </c>
      <c r="Q3210">
        <v>20000</v>
      </c>
      <c r="R3210">
        <f t="shared" si="455"/>
        <v>9.6467391304347831</v>
      </c>
      <c r="S3210">
        <f t="shared" si="457"/>
        <v>-5.6741043468358753E-2</v>
      </c>
      <c r="T3210">
        <f t="shared" si="458"/>
        <v>0.13836035718553727</v>
      </c>
      <c r="U3210">
        <f>IFERROR(VLOOKUP(D3210,'ZORI (2)'!$C$2:$F$106,4,FALSE), 0)</f>
        <v>21.555161794799869</v>
      </c>
    </row>
    <row r="3211" spans="1:21" x14ac:dyDescent="0.25">
      <c r="A3211">
        <v>4121</v>
      </c>
      <c r="B3211">
        <v>33763</v>
      </c>
      <c r="C3211" t="s">
        <v>1295</v>
      </c>
      <c r="D3211" t="s">
        <v>246</v>
      </c>
      <c r="E3211">
        <v>138100</v>
      </c>
      <c r="F3211">
        <v>216800</v>
      </c>
      <c r="G3211">
        <f>IFERROR(VLOOKUP(D3211,'ZORI (2)'!$C$2:$E$106,2,FALSE), 0)</f>
        <v>1174</v>
      </c>
      <c r="H3211">
        <f>IFERROR(VLOOKUP(D3211,'ZORI (2)'!$C$2:$E$106,3,FALSE), 0)</f>
        <v>1421</v>
      </c>
      <c r="I3211">
        <f t="shared" si="450"/>
        <v>43360</v>
      </c>
      <c r="J3211">
        <f t="shared" si="451"/>
        <v>173440</v>
      </c>
      <c r="K3211">
        <v>2.5000000000000001E-2</v>
      </c>
      <c r="L3211">
        <v>360</v>
      </c>
      <c r="M3211" s="1">
        <f t="shared" si="452"/>
        <v>685.2976869094465</v>
      </c>
      <c r="N3211">
        <f t="shared" si="456"/>
        <v>4833.5000000000009</v>
      </c>
      <c r="O3211">
        <f t="shared" si="453"/>
        <v>86.72</v>
      </c>
      <c r="P3211">
        <f t="shared" si="454"/>
        <v>142.1</v>
      </c>
      <c r="Q3211">
        <v>20000</v>
      </c>
      <c r="R3211">
        <f t="shared" si="455"/>
        <v>12.714051137696458</v>
      </c>
      <c r="S3211">
        <f t="shared" si="457"/>
        <v>0.33060420355543824</v>
      </c>
      <c r="T3211">
        <f t="shared" si="458"/>
        <v>8.9196004855105565E-2</v>
      </c>
      <c r="U3211">
        <f>IFERROR(VLOOKUP(D3211,'ZORI (2)'!$C$2:$F$106,4,FALSE), 0)</f>
        <v>73.623051699156008</v>
      </c>
    </row>
    <row r="3212" spans="1:21" x14ac:dyDescent="0.25">
      <c r="A3212">
        <v>4122</v>
      </c>
      <c r="B3212">
        <v>66102</v>
      </c>
      <c r="C3212" t="s">
        <v>221</v>
      </c>
      <c r="D3212" t="s">
        <v>221</v>
      </c>
      <c r="E3212">
        <v>30900</v>
      </c>
      <c r="F3212">
        <v>61800</v>
      </c>
      <c r="G3212">
        <f>IFERROR(VLOOKUP(D3212,'ZORI (2)'!$C$2:$E$106,2,FALSE), 0)</f>
        <v>986</v>
      </c>
      <c r="H3212">
        <f>IFERROR(VLOOKUP(D3212,'ZORI (2)'!$C$2:$E$106,3,FALSE), 0)</f>
        <v>1125</v>
      </c>
      <c r="I3212">
        <f t="shared" si="450"/>
        <v>12360</v>
      </c>
      <c r="J3212">
        <f t="shared" si="451"/>
        <v>49440</v>
      </c>
      <c r="K3212">
        <v>2.5000000000000001E-2</v>
      </c>
      <c r="L3212">
        <v>360</v>
      </c>
      <c r="M3212" s="1">
        <f t="shared" si="452"/>
        <v>195.34777237547877</v>
      </c>
      <c r="N3212">
        <f t="shared" si="456"/>
        <v>1081.5</v>
      </c>
      <c r="O3212">
        <f t="shared" si="453"/>
        <v>24.72</v>
      </c>
      <c r="P3212">
        <f t="shared" si="454"/>
        <v>112.5</v>
      </c>
      <c r="Q3212">
        <v>20000</v>
      </c>
      <c r="R3212">
        <f t="shared" si="455"/>
        <v>4.5777777777777775</v>
      </c>
      <c r="S3212">
        <f t="shared" si="457"/>
        <v>0.18888450698806306</v>
      </c>
      <c r="T3212">
        <f t="shared" si="458"/>
        <v>0.28435287685941885</v>
      </c>
      <c r="U3212">
        <f>IFERROR(VLOOKUP(D3212,'ZORI (2)'!$C$2:$F$106,4,FALSE), 0)</f>
        <v>42.542445790969175</v>
      </c>
    </row>
    <row r="3213" spans="1:21" x14ac:dyDescent="0.25">
      <c r="A3213">
        <v>4123</v>
      </c>
      <c r="B3213">
        <v>94062</v>
      </c>
      <c r="C3213" t="s">
        <v>1331</v>
      </c>
      <c r="D3213" t="s">
        <v>196</v>
      </c>
      <c r="E3213">
        <v>1477000</v>
      </c>
      <c r="F3213">
        <v>2170600</v>
      </c>
      <c r="G3213">
        <f>IFERROR(VLOOKUP(D3213,'ZORI (2)'!$C$2:$E$106,2,FALSE), 0)</f>
        <v>2290</v>
      </c>
      <c r="H3213">
        <f>IFERROR(VLOOKUP(D3213,'ZORI (2)'!$C$2:$E$106,3,FALSE), 0)</f>
        <v>3055</v>
      </c>
      <c r="I3213">
        <f t="shared" si="450"/>
        <v>434120</v>
      </c>
      <c r="J3213">
        <f t="shared" si="451"/>
        <v>1736480</v>
      </c>
      <c r="K3213">
        <v>2.5000000000000001E-2</v>
      </c>
      <c r="L3213">
        <v>360</v>
      </c>
      <c r="M3213" s="1">
        <f t="shared" si="452"/>
        <v>6861.1953837898736</v>
      </c>
      <c r="N3213">
        <f t="shared" si="456"/>
        <v>51695.000000000007</v>
      </c>
      <c r="O3213">
        <f t="shared" si="453"/>
        <v>868.24</v>
      </c>
      <c r="P3213">
        <f t="shared" si="454"/>
        <v>305.5</v>
      </c>
      <c r="Q3213">
        <v>20000</v>
      </c>
      <c r="R3213">
        <f t="shared" si="455"/>
        <v>59.208947081287505</v>
      </c>
      <c r="S3213">
        <f t="shared" si="457"/>
        <v>0.40156712587049098</v>
      </c>
      <c r="T3213">
        <f t="shared" si="458"/>
        <v>-0.11814442949591941</v>
      </c>
      <c r="U3213">
        <f>IFERROR(VLOOKUP(D3213,'ZORI (2)'!$C$2:$F$106,4,FALSE), 0)</f>
        <v>214.07169073819685</v>
      </c>
    </row>
    <row r="3214" spans="1:21" x14ac:dyDescent="0.25">
      <c r="A3214">
        <v>4124</v>
      </c>
      <c r="B3214">
        <v>77091</v>
      </c>
      <c r="C3214" t="s">
        <v>193</v>
      </c>
      <c r="D3214" t="s">
        <v>193</v>
      </c>
      <c r="E3214">
        <v>87500</v>
      </c>
      <c r="F3214">
        <v>129000</v>
      </c>
      <c r="G3214">
        <f>IFERROR(VLOOKUP(D3214,'ZORI (2)'!$C$2:$E$106,2,FALSE), 0)</f>
        <v>1302</v>
      </c>
      <c r="H3214">
        <f>IFERROR(VLOOKUP(D3214,'ZORI (2)'!$C$2:$E$106,3,FALSE), 0)</f>
        <v>1452</v>
      </c>
      <c r="I3214">
        <f t="shared" si="450"/>
        <v>25800</v>
      </c>
      <c r="J3214">
        <f t="shared" si="451"/>
        <v>103200</v>
      </c>
      <c r="K3214">
        <v>2.5000000000000001E-2</v>
      </c>
      <c r="L3214">
        <v>360</v>
      </c>
      <c r="M3214" s="1">
        <f t="shared" si="452"/>
        <v>407.76476757988286</v>
      </c>
      <c r="N3214">
        <f t="shared" si="456"/>
        <v>3062.5000000000005</v>
      </c>
      <c r="O3214">
        <f t="shared" si="453"/>
        <v>51.6</v>
      </c>
      <c r="P3214">
        <f t="shared" si="454"/>
        <v>145.20000000000002</v>
      </c>
      <c r="Q3214">
        <v>20000</v>
      </c>
      <c r="R3214">
        <f t="shared" si="455"/>
        <v>7.4035812672176311</v>
      </c>
      <c r="S3214">
        <f t="shared" si="457"/>
        <v>0.16676088185415489</v>
      </c>
      <c r="T3214">
        <f t="shared" si="458"/>
        <v>0.20811916682612239</v>
      </c>
      <c r="U3214">
        <f>IFERROR(VLOOKUP(D3214,'ZORI (2)'!$C$2:$F$106,4,FALSE), 0)</f>
        <v>33.665786847801911</v>
      </c>
    </row>
    <row r="3215" spans="1:21" x14ac:dyDescent="0.25">
      <c r="A3215">
        <v>4125</v>
      </c>
      <c r="B3215">
        <v>92602</v>
      </c>
      <c r="C3215" t="s">
        <v>687</v>
      </c>
      <c r="D3215" t="s">
        <v>198</v>
      </c>
      <c r="E3215">
        <v>983700</v>
      </c>
      <c r="F3215">
        <v>1137400</v>
      </c>
      <c r="G3215">
        <f>IFERROR(VLOOKUP(D3215,'ZORI (2)'!$C$2:$E$106,2,FALSE), 0)</f>
        <v>1897</v>
      </c>
      <c r="H3215">
        <f>IFERROR(VLOOKUP(D3215,'ZORI (2)'!$C$2:$E$106,3,FALSE), 0)</f>
        <v>2405</v>
      </c>
      <c r="I3215">
        <f t="shared" si="450"/>
        <v>227480</v>
      </c>
      <c r="J3215">
        <f t="shared" si="451"/>
        <v>909920</v>
      </c>
      <c r="K3215">
        <v>2.5000000000000001E-2</v>
      </c>
      <c r="L3215">
        <v>360</v>
      </c>
      <c r="M3215" s="1">
        <f t="shared" si="452"/>
        <v>3595.284082522161</v>
      </c>
      <c r="N3215">
        <f t="shared" si="456"/>
        <v>34429.5</v>
      </c>
      <c r="O3215">
        <f t="shared" si="453"/>
        <v>454.96000000000004</v>
      </c>
      <c r="P3215">
        <f t="shared" si="454"/>
        <v>240.5</v>
      </c>
      <c r="Q3215">
        <v>20000</v>
      </c>
      <c r="R3215">
        <f t="shared" si="455"/>
        <v>39.410949410949414</v>
      </c>
      <c r="S3215">
        <f t="shared" si="457"/>
        <v>9.5624389828051312E-2</v>
      </c>
      <c r="T3215">
        <f t="shared" si="458"/>
        <v>-8.0270189512116258E-2</v>
      </c>
      <c r="U3215">
        <f>IFERROR(VLOOKUP(D3215,'ZORI (2)'!$C$2:$F$106,4,FALSE), 0)</f>
        <v>152.30041305369636</v>
      </c>
    </row>
    <row r="3216" spans="1:21" x14ac:dyDescent="0.25">
      <c r="A3216">
        <v>4126</v>
      </c>
      <c r="B3216">
        <v>10710</v>
      </c>
      <c r="C3216" t="s">
        <v>592</v>
      </c>
      <c r="D3216" t="s">
        <v>195</v>
      </c>
      <c r="E3216">
        <v>410300</v>
      </c>
      <c r="F3216">
        <v>502800</v>
      </c>
      <c r="G3216">
        <f>IFERROR(VLOOKUP(D3216,'ZORI (2)'!$C$2:$E$106,2,FALSE), 0)</f>
        <v>2329</v>
      </c>
      <c r="H3216">
        <f>IFERROR(VLOOKUP(D3216,'ZORI (2)'!$C$2:$E$106,3,FALSE), 0)</f>
        <v>2608</v>
      </c>
      <c r="I3216">
        <f t="shared" si="450"/>
        <v>100560</v>
      </c>
      <c r="J3216">
        <f t="shared" si="451"/>
        <v>402240</v>
      </c>
      <c r="K3216">
        <v>2.5000000000000001E-2</v>
      </c>
      <c r="L3216">
        <v>360</v>
      </c>
      <c r="M3216" s="1">
        <f t="shared" si="452"/>
        <v>1589.3343034043805</v>
      </c>
      <c r="N3216">
        <f t="shared" si="456"/>
        <v>14360.500000000002</v>
      </c>
      <c r="O3216">
        <f t="shared" si="453"/>
        <v>201.11999999999998</v>
      </c>
      <c r="P3216">
        <f t="shared" si="454"/>
        <v>260.8</v>
      </c>
      <c r="Q3216">
        <v>20000</v>
      </c>
      <c r="R3216">
        <f t="shared" si="455"/>
        <v>16.065950920245399</v>
      </c>
      <c r="S3216">
        <f t="shared" si="457"/>
        <v>0.13075031400360498</v>
      </c>
      <c r="T3216">
        <f t="shared" si="458"/>
        <v>4.9517666767818339E-2</v>
      </c>
      <c r="U3216">
        <f>IFERROR(VLOOKUP(D3216,'ZORI (2)'!$C$2:$F$106,4,FALSE), 0)</f>
        <v>81.282042347392249</v>
      </c>
    </row>
    <row r="3217" spans="1:21" x14ac:dyDescent="0.25">
      <c r="A3217">
        <v>4127</v>
      </c>
      <c r="B3217">
        <v>11572</v>
      </c>
      <c r="C3217" t="s">
        <v>745</v>
      </c>
      <c r="D3217" t="s">
        <v>195</v>
      </c>
      <c r="E3217">
        <v>373000</v>
      </c>
      <c r="F3217">
        <v>502500</v>
      </c>
      <c r="G3217">
        <f>IFERROR(VLOOKUP(D3217,'ZORI (2)'!$C$2:$E$106,2,FALSE), 0)</f>
        <v>2329</v>
      </c>
      <c r="H3217">
        <f>IFERROR(VLOOKUP(D3217,'ZORI (2)'!$C$2:$E$106,3,FALSE), 0)</f>
        <v>2608</v>
      </c>
      <c r="I3217">
        <f t="shared" si="450"/>
        <v>100500</v>
      </c>
      <c r="J3217">
        <f t="shared" si="451"/>
        <v>402000</v>
      </c>
      <c r="K3217">
        <v>2.5000000000000001E-2</v>
      </c>
      <c r="L3217">
        <v>360</v>
      </c>
      <c r="M3217" s="1">
        <f t="shared" si="452"/>
        <v>1588.3860132472182</v>
      </c>
      <c r="N3217">
        <f t="shared" si="456"/>
        <v>13055.000000000002</v>
      </c>
      <c r="O3217">
        <f t="shared" si="453"/>
        <v>201</v>
      </c>
      <c r="P3217">
        <f t="shared" si="454"/>
        <v>260.8</v>
      </c>
      <c r="Q3217">
        <v>20000</v>
      </c>
      <c r="R3217">
        <f t="shared" si="455"/>
        <v>16.056365030674847</v>
      </c>
      <c r="S3217">
        <f t="shared" si="457"/>
        <v>0.23751708512393641</v>
      </c>
      <c r="T3217">
        <f t="shared" si="458"/>
        <v>5.0119934416782447E-2</v>
      </c>
      <c r="U3217">
        <f>IFERROR(VLOOKUP(D3217,'ZORI (2)'!$C$2:$F$106,4,FALSE), 0)</f>
        <v>81.282042347392249</v>
      </c>
    </row>
    <row r="3218" spans="1:21" x14ac:dyDescent="0.25">
      <c r="A3218">
        <v>4128</v>
      </c>
      <c r="B3218">
        <v>77017</v>
      </c>
      <c r="C3218" t="s">
        <v>193</v>
      </c>
      <c r="D3218" t="s">
        <v>193</v>
      </c>
      <c r="E3218">
        <v>83900</v>
      </c>
      <c r="F3218">
        <v>120600</v>
      </c>
      <c r="G3218">
        <f>IFERROR(VLOOKUP(D3218,'ZORI (2)'!$C$2:$E$106,2,FALSE), 0)</f>
        <v>1302</v>
      </c>
      <c r="H3218">
        <f>IFERROR(VLOOKUP(D3218,'ZORI (2)'!$C$2:$E$106,3,FALSE), 0)</f>
        <v>1452</v>
      </c>
      <c r="I3218">
        <f t="shared" si="450"/>
        <v>24120</v>
      </c>
      <c r="J3218">
        <f t="shared" si="451"/>
        <v>96480</v>
      </c>
      <c r="K3218">
        <v>2.5000000000000001E-2</v>
      </c>
      <c r="L3218">
        <v>360</v>
      </c>
      <c r="M3218" s="1">
        <f t="shared" si="452"/>
        <v>381.21264317933236</v>
      </c>
      <c r="N3218">
        <f t="shared" si="456"/>
        <v>2936.5000000000005</v>
      </c>
      <c r="O3218">
        <f t="shared" si="453"/>
        <v>48.239999999999995</v>
      </c>
      <c r="P3218">
        <f t="shared" si="454"/>
        <v>145.20000000000002</v>
      </c>
      <c r="Q3218">
        <v>20000</v>
      </c>
      <c r="R3218">
        <f t="shared" si="455"/>
        <v>6.9214876033057848</v>
      </c>
      <c r="S3218">
        <f t="shared" si="457"/>
        <v>0.12882769465491661</v>
      </c>
      <c r="T3218">
        <f t="shared" si="458"/>
        <v>0.22373462288627524</v>
      </c>
      <c r="U3218">
        <f>IFERROR(VLOOKUP(D3218,'ZORI (2)'!$C$2:$F$106,4,FALSE), 0)</f>
        <v>33.665786847801911</v>
      </c>
    </row>
    <row r="3219" spans="1:21" x14ac:dyDescent="0.25">
      <c r="A3219">
        <v>4131</v>
      </c>
      <c r="B3219">
        <v>2144</v>
      </c>
      <c r="C3219" t="s">
        <v>1742</v>
      </c>
      <c r="D3219" t="s">
        <v>219</v>
      </c>
      <c r="E3219">
        <v>762800</v>
      </c>
      <c r="F3219">
        <v>1132400</v>
      </c>
      <c r="G3219">
        <f>IFERROR(VLOOKUP(D3219,'ZORI (2)'!$C$2:$E$106,2,FALSE), 0)</f>
        <v>2124</v>
      </c>
      <c r="H3219">
        <f>IFERROR(VLOOKUP(D3219,'ZORI (2)'!$C$2:$E$106,3,FALSE), 0)</f>
        <v>2442</v>
      </c>
      <c r="I3219">
        <f t="shared" si="450"/>
        <v>226480</v>
      </c>
      <c r="J3219">
        <f t="shared" si="451"/>
        <v>905920</v>
      </c>
      <c r="K3219">
        <v>2.5000000000000001E-2</v>
      </c>
      <c r="L3219">
        <v>360</v>
      </c>
      <c r="M3219" s="1">
        <f t="shared" si="452"/>
        <v>3579.4792465694522</v>
      </c>
      <c r="N3219">
        <f t="shared" si="456"/>
        <v>26698.000000000004</v>
      </c>
      <c r="O3219">
        <f t="shared" si="453"/>
        <v>452.96</v>
      </c>
      <c r="P3219">
        <f t="shared" si="454"/>
        <v>244.20000000000002</v>
      </c>
      <c r="Q3219">
        <v>20000</v>
      </c>
      <c r="R3219">
        <f t="shared" si="455"/>
        <v>38.643188643188644</v>
      </c>
      <c r="S3219">
        <f t="shared" si="457"/>
        <v>0.39889165878112115</v>
      </c>
      <c r="T3219">
        <f t="shared" si="458"/>
        <v>-8.0590936894015752E-2</v>
      </c>
      <c r="U3219">
        <f>IFERROR(VLOOKUP(D3219,'ZORI (2)'!$C$2:$F$106,4,FALSE), 0)</f>
        <v>98.079496251938465</v>
      </c>
    </row>
    <row r="3220" spans="1:21" x14ac:dyDescent="0.25">
      <c r="A3220">
        <v>4132</v>
      </c>
      <c r="B3220">
        <v>32803</v>
      </c>
      <c r="C3220" t="s">
        <v>259</v>
      </c>
      <c r="D3220" t="s">
        <v>259</v>
      </c>
      <c r="E3220">
        <v>189800</v>
      </c>
      <c r="F3220">
        <v>305600</v>
      </c>
      <c r="G3220">
        <f>IFERROR(VLOOKUP(D3220,'ZORI (2)'!$C$2:$E$106,2,FALSE), 0)</f>
        <v>1220</v>
      </c>
      <c r="H3220">
        <f>IFERROR(VLOOKUP(D3220,'ZORI (2)'!$C$2:$E$106,3,FALSE), 0)</f>
        <v>1491</v>
      </c>
      <c r="I3220">
        <f t="shared" si="450"/>
        <v>61120</v>
      </c>
      <c r="J3220">
        <f t="shared" si="451"/>
        <v>244480</v>
      </c>
      <c r="K3220">
        <v>2.5000000000000001E-2</v>
      </c>
      <c r="L3220">
        <v>360</v>
      </c>
      <c r="M3220" s="1">
        <f t="shared" si="452"/>
        <v>965.99157342955198</v>
      </c>
      <c r="N3220">
        <f t="shared" si="456"/>
        <v>6643.0000000000009</v>
      </c>
      <c r="O3220">
        <f t="shared" si="453"/>
        <v>122.24000000000001</v>
      </c>
      <c r="P3220">
        <f t="shared" si="454"/>
        <v>149.1</v>
      </c>
      <c r="Q3220">
        <v>20000</v>
      </c>
      <c r="R3220">
        <f t="shared" si="455"/>
        <v>17.080259333780461</v>
      </c>
      <c r="S3220">
        <f t="shared" si="457"/>
        <v>0.41191907338190653</v>
      </c>
      <c r="T3220">
        <f t="shared" si="458"/>
        <v>3.4684560906593623E-2</v>
      </c>
      <c r="U3220">
        <f>IFERROR(VLOOKUP(D3220,'ZORI (2)'!$C$2:$F$106,4,FALSE), 0)</f>
        <v>80.20037618450462</v>
      </c>
    </row>
    <row r="3221" spans="1:21" x14ac:dyDescent="0.25">
      <c r="A3221">
        <v>4133</v>
      </c>
      <c r="B3221">
        <v>22152</v>
      </c>
      <c r="C3221" t="s">
        <v>241</v>
      </c>
      <c r="D3221" t="s">
        <v>203</v>
      </c>
      <c r="E3221">
        <v>445300</v>
      </c>
      <c r="F3221">
        <v>489000</v>
      </c>
      <c r="G3221">
        <f>IFERROR(VLOOKUP(D3221,'ZORI (2)'!$C$2:$E$106,2,FALSE), 0)</f>
        <v>1905</v>
      </c>
      <c r="H3221">
        <f>IFERROR(VLOOKUP(D3221,'ZORI (2)'!$C$2:$E$106,3,FALSE), 0)</f>
        <v>2043</v>
      </c>
      <c r="I3221">
        <f t="shared" si="450"/>
        <v>97800</v>
      </c>
      <c r="J3221">
        <f t="shared" si="451"/>
        <v>391200</v>
      </c>
      <c r="K3221">
        <v>2.5000000000000001E-2</v>
      </c>
      <c r="L3221">
        <v>360</v>
      </c>
      <c r="M3221" s="1">
        <f t="shared" si="452"/>
        <v>1545.7129561749048</v>
      </c>
      <c r="N3221">
        <f t="shared" si="456"/>
        <v>15585.500000000002</v>
      </c>
      <c r="O3221">
        <f t="shared" si="453"/>
        <v>195.6</v>
      </c>
      <c r="P3221">
        <f t="shared" si="454"/>
        <v>204.3</v>
      </c>
      <c r="Q3221">
        <v>20000</v>
      </c>
      <c r="R3221">
        <f t="shared" si="455"/>
        <v>19.946157611355851</v>
      </c>
      <c r="S3221">
        <f t="shared" si="457"/>
        <v>1.6874079172692878E-2</v>
      </c>
      <c r="T3221">
        <f t="shared" si="458"/>
        <v>8.7614060441438182E-3</v>
      </c>
      <c r="U3221">
        <f>IFERROR(VLOOKUP(D3221,'ZORI (2)'!$C$2:$F$106,4,FALSE), 0)</f>
        <v>40.400261415601996</v>
      </c>
    </row>
    <row r="3222" spans="1:21" x14ac:dyDescent="0.25">
      <c r="A3222">
        <v>4135</v>
      </c>
      <c r="B3222">
        <v>72019</v>
      </c>
      <c r="C3222" t="s">
        <v>1774</v>
      </c>
      <c r="D3222" t="s">
        <v>321</v>
      </c>
      <c r="E3222">
        <v>137600</v>
      </c>
      <c r="F3222">
        <v>176800</v>
      </c>
      <c r="G3222">
        <f>IFERROR(VLOOKUP(D3222,'ZORI (2)'!$C$2:$E$106,2,FALSE), 0)</f>
        <v>824</v>
      </c>
      <c r="H3222">
        <f>IFERROR(VLOOKUP(D3222,'ZORI (2)'!$C$2:$E$106,3,FALSE), 0)</f>
        <v>863</v>
      </c>
      <c r="I3222">
        <f t="shared" si="450"/>
        <v>35360</v>
      </c>
      <c r="J3222">
        <f t="shared" si="451"/>
        <v>141440</v>
      </c>
      <c r="K3222">
        <v>2.5000000000000001E-2</v>
      </c>
      <c r="L3222">
        <v>360</v>
      </c>
      <c r="M3222" s="1">
        <f t="shared" si="452"/>
        <v>558.85899928777746</v>
      </c>
      <c r="N3222">
        <f t="shared" si="456"/>
        <v>4816.0000000000009</v>
      </c>
      <c r="O3222">
        <f t="shared" si="453"/>
        <v>70.72</v>
      </c>
      <c r="P3222">
        <f t="shared" si="454"/>
        <v>86.300000000000011</v>
      </c>
      <c r="Q3222">
        <v>20000</v>
      </c>
      <c r="R3222">
        <f t="shared" si="455"/>
        <v>17.072228659714174</v>
      </c>
      <c r="S3222">
        <f t="shared" si="457"/>
        <v>8.8562703181952515E-2</v>
      </c>
      <c r="T3222">
        <f t="shared" si="458"/>
        <v>2.9338141593769417E-2</v>
      </c>
      <c r="U3222">
        <f>IFERROR(VLOOKUP(D3222,'ZORI (2)'!$C$2:$F$106,4,FALSE), 0)</f>
        <v>13.347207917151565</v>
      </c>
    </row>
    <row r="3223" spans="1:21" x14ac:dyDescent="0.25">
      <c r="A3223">
        <v>4136</v>
      </c>
      <c r="B3223">
        <v>33563</v>
      </c>
      <c r="C3223" t="s">
        <v>1849</v>
      </c>
      <c r="D3223" t="s">
        <v>246</v>
      </c>
      <c r="E3223">
        <v>71300</v>
      </c>
      <c r="F3223">
        <v>146200</v>
      </c>
      <c r="G3223">
        <f>IFERROR(VLOOKUP(D3223,'ZORI (2)'!$C$2:$E$106,2,FALSE), 0)</f>
        <v>1174</v>
      </c>
      <c r="H3223">
        <f>IFERROR(VLOOKUP(D3223,'ZORI (2)'!$C$2:$E$106,3,FALSE), 0)</f>
        <v>1421</v>
      </c>
      <c r="I3223">
        <f t="shared" si="450"/>
        <v>29240</v>
      </c>
      <c r="J3223">
        <f t="shared" si="451"/>
        <v>116960</v>
      </c>
      <c r="K3223">
        <v>2.5000000000000001E-2</v>
      </c>
      <c r="L3223">
        <v>360</v>
      </c>
      <c r="M3223" s="1">
        <f t="shared" si="452"/>
        <v>462.13340325720054</v>
      </c>
      <c r="N3223">
        <f t="shared" si="456"/>
        <v>2495.5000000000005</v>
      </c>
      <c r="O3223">
        <f t="shared" si="453"/>
        <v>58.48</v>
      </c>
      <c r="P3223">
        <f t="shared" si="454"/>
        <v>142.1</v>
      </c>
      <c r="Q3223">
        <v>20000</v>
      </c>
      <c r="R3223">
        <f t="shared" si="455"/>
        <v>8.5737743373211348</v>
      </c>
      <c r="S3223">
        <f t="shared" si="457"/>
        <v>0.5587101726628676</v>
      </c>
      <c r="T3223">
        <f t="shared" si="458"/>
        <v>0.17588385462426367</v>
      </c>
      <c r="U3223">
        <f>IFERROR(VLOOKUP(D3223,'ZORI (2)'!$C$2:$F$106,4,FALSE), 0)</f>
        <v>73.623051699156008</v>
      </c>
    </row>
    <row r="3224" spans="1:21" x14ac:dyDescent="0.25">
      <c r="A3224">
        <v>4137</v>
      </c>
      <c r="B3224">
        <v>10598</v>
      </c>
      <c r="C3224" t="s">
        <v>1850</v>
      </c>
      <c r="D3224" t="s">
        <v>195</v>
      </c>
      <c r="E3224">
        <v>378100</v>
      </c>
      <c r="F3224">
        <v>445800</v>
      </c>
      <c r="G3224">
        <f>IFERROR(VLOOKUP(D3224,'ZORI (2)'!$C$2:$E$106,2,FALSE), 0)</f>
        <v>2329</v>
      </c>
      <c r="H3224">
        <f>IFERROR(VLOOKUP(D3224,'ZORI (2)'!$C$2:$E$106,3,FALSE), 0)</f>
        <v>2608</v>
      </c>
      <c r="I3224">
        <f t="shared" si="450"/>
        <v>89160</v>
      </c>
      <c r="J3224">
        <f t="shared" si="451"/>
        <v>356640</v>
      </c>
      <c r="K3224">
        <v>2.5000000000000001E-2</v>
      </c>
      <c r="L3224">
        <v>360</v>
      </c>
      <c r="M3224" s="1">
        <f t="shared" si="452"/>
        <v>1409.1591735435022</v>
      </c>
      <c r="N3224">
        <f t="shared" si="456"/>
        <v>13233.500000000002</v>
      </c>
      <c r="O3224">
        <f t="shared" si="453"/>
        <v>178.32</v>
      </c>
      <c r="P3224">
        <f t="shared" si="454"/>
        <v>260.8</v>
      </c>
      <c r="Q3224">
        <v>20000</v>
      </c>
      <c r="R3224">
        <f t="shared" si="455"/>
        <v>14.24463190184049</v>
      </c>
      <c r="S3224">
        <f t="shared" si="457"/>
        <v>8.3792105432696343E-2</v>
      </c>
      <c r="T3224">
        <f t="shared" si="458"/>
        <v>7.4486389534395001E-2</v>
      </c>
      <c r="U3224">
        <f>IFERROR(VLOOKUP(D3224,'ZORI (2)'!$C$2:$F$106,4,FALSE), 0)</f>
        <v>81.282042347392249</v>
      </c>
    </row>
    <row r="3225" spans="1:21" x14ac:dyDescent="0.25">
      <c r="A3225">
        <v>4138</v>
      </c>
      <c r="B3225">
        <v>80817</v>
      </c>
      <c r="C3225" t="s">
        <v>1851</v>
      </c>
      <c r="D3225" t="s">
        <v>337</v>
      </c>
      <c r="E3225">
        <v>173000</v>
      </c>
      <c r="F3225">
        <v>241100</v>
      </c>
      <c r="G3225">
        <f>IFERROR(VLOOKUP(D3225,'ZORI (2)'!$C$2:$E$106,2,FALSE), 0)</f>
        <v>1121</v>
      </c>
      <c r="H3225">
        <f>IFERROR(VLOOKUP(D3225,'ZORI (2)'!$C$2:$E$106,3,FALSE), 0)</f>
        <v>1419</v>
      </c>
      <c r="I3225">
        <f t="shared" si="450"/>
        <v>48220</v>
      </c>
      <c r="J3225">
        <f t="shared" si="451"/>
        <v>192880</v>
      </c>
      <c r="K3225">
        <v>2.5000000000000001E-2</v>
      </c>
      <c r="L3225">
        <v>360</v>
      </c>
      <c r="M3225" s="1">
        <f t="shared" si="452"/>
        <v>762.10918963961046</v>
      </c>
      <c r="N3225">
        <f t="shared" si="456"/>
        <v>6055.0000000000009</v>
      </c>
      <c r="O3225">
        <f t="shared" si="453"/>
        <v>96.44</v>
      </c>
      <c r="P3225">
        <f t="shared" si="454"/>
        <v>141.9</v>
      </c>
      <c r="Q3225">
        <v>20000</v>
      </c>
      <c r="R3225">
        <f t="shared" si="455"/>
        <v>14.159032182287996</v>
      </c>
      <c r="S3225">
        <f t="shared" si="457"/>
        <v>0.21122302881113261</v>
      </c>
      <c r="T3225">
        <f t="shared" si="458"/>
        <v>6.7621807126552344E-2</v>
      </c>
      <c r="U3225">
        <f>IFERROR(VLOOKUP(D3225,'ZORI (2)'!$C$2:$F$106,4,FALSE), 0)</f>
        <v>91.826389912452399</v>
      </c>
    </row>
    <row r="3226" spans="1:21" x14ac:dyDescent="0.25">
      <c r="A3226">
        <v>4139</v>
      </c>
      <c r="B3226">
        <v>33830</v>
      </c>
      <c r="C3226" t="s">
        <v>1852</v>
      </c>
      <c r="D3226" t="s">
        <v>334</v>
      </c>
      <c r="E3226">
        <v>68100</v>
      </c>
      <c r="F3226">
        <v>131800</v>
      </c>
      <c r="G3226">
        <f>IFERROR(VLOOKUP(D3226,'ZORI (2)'!$C$2:$E$106,2,FALSE), 0)</f>
        <v>1044</v>
      </c>
      <c r="H3226">
        <f>IFERROR(VLOOKUP(D3226,'ZORI (2)'!$C$2:$E$106,3,FALSE), 0)</f>
        <v>1262</v>
      </c>
      <c r="I3226">
        <f t="shared" si="450"/>
        <v>26360</v>
      </c>
      <c r="J3226">
        <f t="shared" si="451"/>
        <v>105440</v>
      </c>
      <c r="K3226">
        <v>2.5000000000000001E-2</v>
      </c>
      <c r="L3226">
        <v>360</v>
      </c>
      <c r="M3226" s="1">
        <f t="shared" si="452"/>
        <v>416.61547571339969</v>
      </c>
      <c r="N3226">
        <f t="shared" si="456"/>
        <v>2383.5</v>
      </c>
      <c r="O3226">
        <f t="shared" si="453"/>
        <v>52.72</v>
      </c>
      <c r="P3226">
        <f t="shared" si="454"/>
        <v>126.2</v>
      </c>
      <c r="Q3226">
        <v>20000</v>
      </c>
      <c r="R3226">
        <f t="shared" si="455"/>
        <v>8.7031167459059695</v>
      </c>
      <c r="S3226">
        <f t="shared" si="457"/>
        <v>0.4566191626097576</v>
      </c>
      <c r="T3226">
        <f t="shared" si="458"/>
        <v>0.16407468260258706</v>
      </c>
      <c r="U3226">
        <f>IFERROR(VLOOKUP(D3226,'ZORI (2)'!$C$2:$F$106,4,FALSE), 0)</f>
        <v>64.554780829084663</v>
      </c>
    </row>
    <row r="3227" spans="1:21" x14ac:dyDescent="0.25">
      <c r="A3227">
        <v>4140</v>
      </c>
      <c r="B3227">
        <v>35007</v>
      </c>
      <c r="C3227" t="s">
        <v>1853</v>
      </c>
      <c r="D3227" t="s">
        <v>275</v>
      </c>
      <c r="E3227">
        <v>140900</v>
      </c>
      <c r="F3227">
        <v>165500</v>
      </c>
      <c r="G3227">
        <f>IFERROR(VLOOKUP(D3227,'ZORI (2)'!$C$2:$E$106,2,FALSE), 0)</f>
        <v>972</v>
      </c>
      <c r="H3227">
        <f>IFERROR(VLOOKUP(D3227,'ZORI (2)'!$C$2:$E$106,3,FALSE), 0)</f>
        <v>1061</v>
      </c>
      <c r="I3227">
        <f t="shared" si="450"/>
        <v>33100</v>
      </c>
      <c r="J3227">
        <f t="shared" si="451"/>
        <v>132400</v>
      </c>
      <c r="K3227">
        <v>2.5000000000000001E-2</v>
      </c>
      <c r="L3227">
        <v>360</v>
      </c>
      <c r="M3227" s="1">
        <f t="shared" si="452"/>
        <v>523.14007003465588</v>
      </c>
      <c r="N3227">
        <f t="shared" si="456"/>
        <v>4931.5000000000009</v>
      </c>
      <c r="O3227">
        <f t="shared" si="453"/>
        <v>66.2</v>
      </c>
      <c r="P3227">
        <f t="shared" si="454"/>
        <v>106.10000000000001</v>
      </c>
      <c r="Q3227">
        <v>20000</v>
      </c>
      <c r="R3227">
        <f t="shared" si="455"/>
        <v>12.998743323908263</v>
      </c>
      <c r="S3227">
        <f t="shared" si="457"/>
        <v>-1.9990170745606234E-3</v>
      </c>
      <c r="T3227">
        <f t="shared" si="458"/>
        <v>7.5592034663659019E-2</v>
      </c>
      <c r="U3227">
        <f>IFERROR(VLOOKUP(D3227,'ZORI (2)'!$C$2:$F$106,4,FALSE), 0)</f>
        <v>24.655948903389032</v>
      </c>
    </row>
    <row r="3228" spans="1:21" x14ac:dyDescent="0.25">
      <c r="A3228">
        <v>4141</v>
      </c>
      <c r="B3228">
        <v>19406</v>
      </c>
      <c r="C3228" t="s">
        <v>1854</v>
      </c>
      <c r="D3228" t="s">
        <v>254</v>
      </c>
      <c r="E3228">
        <v>271100</v>
      </c>
      <c r="F3228">
        <v>329500</v>
      </c>
      <c r="G3228">
        <f>IFERROR(VLOOKUP(D3228,'ZORI (2)'!$C$2:$E$106,2,FALSE), 0)</f>
        <v>1372</v>
      </c>
      <c r="H3228">
        <f>IFERROR(VLOOKUP(D3228,'ZORI (2)'!$C$2:$E$106,3,FALSE), 0)</f>
        <v>1516</v>
      </c>
      <c r="I3228">
        <f t="shared" si="450"/>
        <v>65900</v>
      </c>
      <c r="J3228">
        <f t="shared" si="451"/>
        <v>263600</v>
      </c>
      <c r="K3228">
        <v>2.5000000000000001E-2</v>
      </c>
      <c r="L3228">
        <v>360</v>
      </c>
      <c r="M3228" s="1">
        <f t="shared" si="452"/>
        <v>1041.5386892834993</v>
      </c>
      <c r="N3228">
        <f t="shared" si="456"/>
        <v>9488.5</v>
      </c>
      <c r="O3228">
        <f t="shared" si="453"/>
        <v>131.80000000000001</v>
      </c>
      <c r="P3228">
        <f t="shared" si="454"/>
        <v>151.6</v>
      </c>
      <c r="Q3228">
        <v>20000</v>
      </c>
      <c r="R3228">
        <f t="shared" si="455"/>
        <v>18.112357080035181</v>
      </c>
      <c r="S3228">
        <f t="shared" si="457"/>
        <v>9.6182987705783818E-2</v>
      </c>
      <c r="T3228">
        <f t="shared" si="458"/>
        <v>2.4035766665772191E-2</v>
      </c>
      <c r="U3228">
        <f>IFERROR(VLOOKUP(D3228,'ZORI (2)'!$C$2:$F$106,4,FALSE), 0)</f>
        <v>44.044485087995604</v>
      </c>
    </row>
    <row r="3229" spans="1:21" x14ac:dyDescent="0.25">
      <c r="A3229">
        <v>4142</v>
      </c>
      <c r="B3229">
        <v>33325</v>
      </c>
      <c r="C3229" t="s">
        <v>1855</v>
      </c>
      <c r="D3229" t="s">
        <v>212</v>
      </c>
      <c r="E3229">
        <v>302200</v>
      </c>
      <c r="F3229">
        <v>390300</v>
      </c>
      <c r="G3229">
        <f>IFERROR(VLOOKUP(D3229,'ZORI (2)'!$C$2:$E$106,2,FALSE), 0)</f>
        <v>1594</v>
      </c>
      <c r="H3229">
        <f>IFERROR(VLOOKUP(D3229,'ZORI (2)'!$C$2:$E$106,3,FALSE), 0)</f>
        <v>1845</v>
      </c>
      <c r="I3229">
        <f t="shared" si="450"/>
        <v>78060</v>
      </c>
      <c r="J3229">
        <f t="shared" si="451"/>
        <v>312240</v>
      </c>
      <c r="K3229">
        <v>2.5000000000000001E-2</v>
      </c>
      <c r="L3229">
        <v>360</v>
      </c>
      <c r="M3229" s="1">
        <f t="shared" si="452"/>
        <v>1233.7254944684364</v>
      </c>
      <c r="N3229">
        <f t="shared" si="456"/>
        <v>10577.000000000002</v>
      </c>
      <c r="O3229">
        <f t="shared" si="453"/>
        <v>156.12</v>
      </c>
      <c r="P3229">
        <f t="shared" si="454"/>
        <v>184.5</v>
      </c>
      <c r="Q3229">
        <v>20000</v>
      </c>
      <c r="R3229">
        <f t="shared" si="455"/>
        <v>17.628726287262872</v>
      </c>
      <c r="S3229">
        <f t="shared" si="457"/>
        <v>0.17285749916610824</v>
      </c>
      <c r="T3229">
        <f t="shared" si="458"/>
        <v>2.9896389502460159E-2</v>
      </c>
      <c r="U3229">
        <f>IFERROR(VLOOKUP(D3229,'ZORI (2)'!$C$2:$F$106,4,FALSE), 0)</f>
        <v>73.506796622216257</v>
      </c>
    </row>
    <row r="3230" spans="1:21" x14ac:dyDescent="0.25">
      <c r="A3230">
        <v>4143</v>
      </c>
      <c r="B3230">
        <v>48340</v>
      </c>
      <c r="C3230" t="s">
        <v>449</v>
      </c>
      <c r="D3230" t="s">
        <v>235</v>
      </c>
      <c r="E3230">
        <v>29000</v>
      </c>
      <c r="F3230">
        <v>53100</v>
      </c>
      <c r="G3230">
        <f>IFERROR(VLOOKUP(D3230,'ZORI (2)'!$C$2:$E$106,2,FALSE), 0)</f>
        <v>1028</v>
      </c>
      <c r="H3230">
        <f>IFERROR(VLOOKUP(D3230,'ZORI (2)'!$C$2:$E$106,3,FALSE), 0)</f>
        <v>1171</v>
      </c>
      <c r="I3230">
        <f t="shared" si="450"/>
        <v>10620</v>
      </c>
      <c r="J3230">
        <f t="shared" si="451"/>
        <v>42480</v>
      </c>
      <c r="K3230">
        <v>2.5000000000000001E-2</v>
      </c>
      <c r="L3230">
        <v>360</v>
      </c>
      <c r="M3230" s="1">
        <f t="shared" si="452"/>
        <v>167.84735781776573</v>
      </c>
      <c r="N3230">
        <f t="shared" si="456"/>
        <v>1015.0000000000001</v>
      </c>
      <c r="O3230">
        <f t="shared" si="453"/>
        <v>21.240000000000002</v>
      </c>
      <c r="P3230">
        <f t="shared" si="454"/>
        <v>117.10000000000001</v>
      </c>
      <c r="Q3230">
        <v>20000</v>
      </c>
      <c r="R3230">
        <f t="shared" si="455"/>
        <v>3.7788215200683175</v>
      </c>
      <c r="S3230">
        <f t="shared" si="457"/>
        <v>6.1681495551334599E-2</v>
      </c>
      <c r="T3230">
        <f t="shared" si="458"/>
        <v>0.32804652145366875</v>
      </c>
      <c r="U3230">
        <f>IFERROR(VLOOKUP(D3230,'ZORI (2)'!$C$2:$F$106,4,FALSE), 0)</f>
        <v>42.450160853200359</v>
      </c>
    </row>
    <row r="3231" spans="1:21" x14ac:dyDescent="0.25">
      <c r="A3231">
        <v>4144</v>
      </c>
      <c r="B3231">
        <v>34747</v>
      </c>
      <c r="C3231" t="s">
        <v>1856</v>
      </c>
      <c r="D3231" t="s">
        <v>259</v>
      </c>
      <c r="E3231">
        <v>277500</v>
      </c>
      <c r="F3231">
        <v>293000</v>
      </c>
      <c r="G3231">
        <f>IFERROR(VLOOKUP(D3231,'ZORI (2)'!$C$2:$E$106,2,FALSE), 0)</f>
        <v>1220</v>
      </c>
      <c r="H3231">
        <f>IFERROR(VLOOKUP(D3231,'ZORI (2)'!$C$2:$E$106,3,FALSE), 0)</f>
        <v>1491</v>
      </c>
      <c r="I3231">
        <f t="shared" si="450"/>
        <v>58600</v>
      </c>
      <c r="J3231">
        <f t="shared" si="451"/>
        <v>234400</v>
      </c>
      <c r="K3231">
        <v>2.5000000000000001E-2</v>
      </c>
      <c r="L3231">
        <v>360</v>
      </c>
      <c r="M3231" s="1">
        <f t="shared" si="452"/>
        <v>926.16338682872606</v>
      </c>
      <c r="N3231">
        <f t="shared" si="456"/>
        <v>9712.5000000000018</v>
      </c>
      <c r="O3231">
        <f t="shared" si="453"/>
        <v>117.2</v>
      </c>
      <c r="P3231">
        <f t="shared" si="454"/>
        <v>149.1</v>
      </c>
      <c r="Q3231">
        <v>20000</v>
      </c>
      <c r="R3231">
        <f t="shared" si="455"/>
        <v>16.376033981667785</v>
      </c>
      <c r="S3231">
        <f t="shared" si="457"/>
        <v>-4.626276600073239E-2</v>
      </c>
      <c r="T3231">
        <f t="shared" si="458"/>
        <v>4.056548459227502E-2</v>
      </c>
      <c r="U3231">
        <f>IFERROR(VLOOKUP(D3231,'ZORI (2)'!$C$2:$F$106,4,FALSE), 0)</f>
        <v>80.20037618450462</v>
      </c>
    </row>
    <row r="3232" spans="1:21" x14ac:dyDescent="0.25">
      <c r="A3232">
        <v>4145</v>
      </c>
      <c r="B3232">
        <v>77067</v>
      </c>
      <c r="C3232" t="s">
        <v>193</v>
      </c>
      <c r="D3232" t="s">
        <v>193</v>
      </c>
      <c r="E3232">
        <v>90400</v>
      </c>
      <c r="F3232">
        <v>132500</v>
      </c>
      <c r="G3232">
        <f>IFERROR(VLOOKUP(D3232,'ZORI (2)'!$C$2:$E$106,2,FALSE), 0)</f>
        <v>1302</v>
      </c>
      <c r="H3232">
        <f>IFERROR(VLOOKUP(D3232,'ZORI (2)'!$C$2:$E$106,3,FALSE), 0)</f>
        <v>1452</v>
      </c>
      <c r="I3232">
        <f t="shared" si="450"/>
        <v>26500</v>
      </c>
      <c r="J3232">
        <f t="shared" si="451"/>
        <v>106000</v>
      </c>
      <c r="K3232">
        <v>2.5000000000000001E-2</v>
      </c>
      <c r="L3232">
        <v>360</v>
      </c>
      <c r="M3232" s="1">
        <f t="shared" si="452"/>
        <v>418.82815274677887</v>
      </c>
      <c r="N3232">
        <f t="shared" si="456"/>
        <v>3164.0000000000005</v>
      </c>
      <c r="O3232">
        <f t="shared" si="453"/>
        <v>53</v>
      </c>
      <c r="P3232">
        <f t="shared" si="454"/>
        <v>145.20000000000002</v>
      </c>
      <c r="Q3232">
        <v>20000</v>
      </c>
      <c r="R3232">
        <f t="shared" si="455"/>
        <v>7.6044536271808996</v>
      </c>
      <c r="S3232">
        <f t="shared" si="457"/>
        <v>0.1667429819308936</v>
      </c>
      <c r="T3232">
        <f t="shared" si="458"/>
        <v>0.20174899659791101</v>
      </c>
      <c r="U3232">
        <f>IFERROR(VLOOKUP(D3232,'ZORI (2)'!$C$2:$F$106,4,FALSE), 0)</f>
        <v>33.665786847801911</v>
      </c>
    </row>
    <row r="3233" spans="1:21" x14ac:dyDescent="0.25">
      <c r="A3233">
        <v>4146</v>
      </c>
      <c r="B3233">
        <v>7026</v>
      </c>
      <c r="C3233" t="s">
        <v>1857</v>
      </c>
      <c r="D3233" t="s">
        <v>195</v>
      </c>
      <c r="E3233">
        <v>270700</v>
      </c>
      <c r="F3233">
        <v>335700</v>
      </c>
      <c r="G3233">
        <f>IFERROR(VLOOKUP(D3233,'ZORI (2)'!$C$2:$E$106,2,FALSE), 0)</f>
        <v>2329</v>
      </c>
      <c r="H3233">
        <f>IFERROR(VLOOKUP(D3233,'ZORI (2)'!$C$2:$E$106,3,FALSE), 0)</f>
        <v>2608</v>
      </c>
      <c r="I3233">
        <f t="shared" si="450"/>
        <v>67140</v>
      </c>
      <c r="J3233">
        <f t="shared" si="451"/>
        <v>268560</v>
      </c>
      <c r="K3233">
        <v>2.5000000000000001E-2</v>
      </c>
      <c r="L3233">
        <v>360</v>
      </c>
      <c r="M3233" s="1">
        <f t="shared" si="452"/>
        <v>1061.1366858648578</v>
      </c>
      <c r="N3233">
        <f t="shared" si="456"/>
        <v>9474.5</v>
      </c>
      <c r="O3233">
        <f t="shared" si="453"/>
        <v>134.28</v>
      </c>
      <c r="P3233">
        <f t="shared" si="454"/>
        <v>260.8</v>
      </c>
      <c r="Q3233">
        <v>20000</v>
      </c>
      <c r="R3233">
        <f t="shared" si="455"/>
        <v>10.726610429447852</v>
      </c>
      <c r="S3233">
        <f t="shared" si="457"/>
        <v>0.11834949337801845</v>
      </c>
      <c r="T3233">
        <f t="shared" si="458"/>
        <v>0.14305719917426171</v>
      </c>
      <c r="U3233">
        <f>IFERROR(VLOOKUP(D3233,'ZORI (2)'!$C$2:$F$106,4,FALSE), 0)</f>
        <v>81.282042347392249</v>
      </c>
    </row>
    <row r="3234" spans="1:21" x14ac:dyDescent="0.25">
      <c r="A3234">
        <v>4147</v>
      </c>
      <c r="B3234">
        <v>33030</v>
      </c>
      <c r="C3234" t="s">
        <v>836</v>
      </c>
      <c r="D3234" t="s">
        <v>212</v>
      </c>
      <c r="E3234">
        <v>109100</v>
      </c>
      <c r="F3234">
        <v>215600</v>
      </c>
      <c r="G3234">
        <f>IFERROR(VLOOKUP(D3234,'ZORI (2)'!$C$2:$E$106,2,FALSE), 0)</f>
        <v>1594</v>
      </c>
      <c r="H3234">
        <f>IFERROR(VLOOKUP(D3234,'ZORI (2)'!$C$2:$E$106,3,FALSE), 0)</f>
        <v>1845</v>
      </c>
      <c r="I3234">
        <f t="shared" si="450"/>
        <v>43120</v>
      </c>
      <c r="J3234">
        <f t="shared" si="451"/>
        <v>172480</v>
      </c>
      <c r="K3234">
        <v>2.5000000000000001E-2</v>
      </c>
      <c r="L3234">
        <v>360</v>
      </c>
      <c r="M3234" s="1">
        <f t="shared" si="452"/>
        <v>681.50452628079654</v>
      </c>
      <c r="N3234">
        <f t="shared" si="456"/>
        <v>3818.5000000000005</v>
      </c>
      <c r="O3234">
        <f t="shared" si="453"/>
        <v>86.240000000000009</v>
      </c>
      <c r="P3234">
        <f t="shared" si="454"/>
        <v>184.5</v>
      </c>
      <c r="Q3234">
        <v>20000</v>
      </c>
      <c r="R3234">
        <f t="shared" si="455"/>
        <v>9.7380307136404696</v>
      </c>
      <c r="S3234">
        <f t="shared" si="457"/>
        <v>0.62204659246079363</v>
      </c>
      <c r="T3234">
        <f t="shared" si="458"/>
        <v>0.1600434082722266</v>
      </c>
      <c r="U3234">
        <f>IFERROR(VLOOKUP(D3234,'ZORI (2)'!$C$2:$F$106,4,FALSE), 0)</f>
        <v>73.506796622216257</v>
      </c>
    </row>
    <row r="3235" spans="1:21" x14ac:dyDescent="0.25">
      <c r="A3235">
        <v>4148</v>
      </c>
      <c r="B3235">
        <v>30655</v>
      </c>
      <c r="C3235" t="s">
        <v>272</v>
      </c>
      <c r="D3235" t="s">
        <v>202</v>
      </c>
      <c r="E3235">
        <v>109900</v>
      </c>
      <c r="F3235">
        <v>161100</v>
      </c>
      <c r="G3235">
        <f>IFERROR(VLOOKUP(D3235,'ZORI (2)'!$C$2:$E$106,2,FALSE), 0)</f>
        <v>1152</v>
      </c>
      <c r="H3235">
        <f>IFERROR(VLOOKUP(D3235,'ZORI (2)'!$C$2:$E$106,3,FALSE), 0)</f>
        <v>1425</v>
      </c>
      <c r="I3235">
        <f t="shared" si="450"/>
        <v>32220</v>
      </c>
      <c r="J3235">
        <f t="shared" si="451"/>
        <v>128880</v>
      </c>
      <c r="K3235">
        <v>2.5000000000000001E-2</v>
      </c>
      <c r="L3235">
        <v>360</v>
      </c>
      <c r="M3235" s="1">
        <f t="shared" si="452"/>
        <v>509.23181439627234</v>
      </c>
      <c r="N3235">
        <f t="shared" si="456"/>
        <v>3846.5000000000005</v>
      </c>
      <c r="O3235">
        <f t="shared" si="453"/>
        <v>64.44</v>
      </c>
      <c r="P3235">
        <f t="shared" si="454"/>
        <v>142.5</v>
      </c>
      <c r="Q3235">
        <v>20000</v>
      </c>
      <c r="R3235">
        <f t="shared" si="455"/>
        <v>9.4210526315789469</v>
      </c>
      <c r="S3235">
        <f t="shared" si="457"/>
        <v>0.20451750139255981</v>
      </c>
      <c r="T3235">
        <f t="shared" si="458"/>
        <v>0.15171159653705391</v>
      </c>
      <c r="U3235">
        <f>IFERROR(VLOOKUP(D3235,'ZORI (2)'!$C$2:$F$106,4,FALSE), 0)</f>
        <v>82.518246796825295</v>
      </c>
    </row>
    <row r="3236" spans="1:21" x14ac:dyDescent="0.25">
      <c r="A3236">
        <v>4149</v>
      </c>
      <c r="B3236">
        <v>93552</v>
      </c>
      <c r="C3236" t="s">
        <v>606</v>
      </c>
      <c r="D3236" t="s">
        <v>198</v>
      </c>
      <c r="E3236">
        <v>196500</v>
      </c>
      <c r="F3236">
        <v>298100</v>
      </c>
      <c r="G3236">
        <f>IFERROR(VLOOKUP(D3236,'ZORI (2)'!$C$2:$E$106,2,FALSE), 0)</f>
        <v>1897</v>
      </c>
      <c r="H3236">
        <f>IFERROR(VLOOKUP(D3236,'ZORI (2)'!$C$2:$E$106,3,FALSE), 0)</f>
        <v>2405</v>
      </c>
      <c r="I3236">
        <f t="shared" si="450"/>
        <v>59620</v>
      </c>
      <c r="J3236">
        <f t="shared" si="451"/>
        <v>238480</v>
      </c>
      <c r="K3236">
        <v>2.5000000000000001E-2</v>
      </c>
      <c r="L3236">
        <v>360</v>
      </c>
      <c r="M3236" s="1">
        <f t="shared" si="452"/>
        <v>942.284319500489</v>
      </c>
      <c r="N3236">
        <f t="shared" si="456"/>
        <v>6877.5000000000009</v>
      </c>
      <c r="O3236">
        <f t="shared" si="453"/>
        <v>119.24</v>
      </c>
      <c r="P3236">
        <f t="shared" si="454"/>
        <v>240.5</v>
      </c>
      <c r="Q3236">
        <v>20000</v>
      </c>
      <c r="R3236">
        <f t="shared" si="455"/>
        <v>10.32917532917533</v>
      </c>
      <c r="S3236">
        <f t="shared" si="457"/>
        <v>0.33451220467594095</v>
      </c>
      <c r="T3236">
        <f t="shared" si="458"/>
        <v>0.15301838973373949</v>
      </c>
      <c r="U3236">
        <f>IFERROR(VLOOKUP(D3236,'ZORI (2)'!$C$2:$F$106,4,FALSE), 0)</f>
        <v>152.30041305369636</v>
      </c>
    </row>
    <row r="3237" spans="1:21" x14ac:dyDescent="0.25">
      <c r="A3237">
        <v>4151</v>
      </c>
      <c r="B3237">
        <v>85297</v>
      </c>
      <c r="C3237" t="s">
        <v>969</v>
      </c>
      <c r="D3237" t="s">
        <v>209</v>
      </c>
      <c r="E3237">
        <v>267600</v>
      </c>
      <c r="F3237">
        <v>326100</v>
      </c>
      <c r="G3237">
        <f>IFERROR(VLOOKUP(D3237,'ZORI (2)'!$C$2:$E$106,2,FALSE), 0)</f>
        <v>1024</v>
      </c>
      <c r="H3237">
        <f>IFERROR(VLOOKUP(D3237,'ZORI (2)'!$C$2:$E$106,3,FALSE), 0)</f>
        <v>1278</v>
      </c>
      <c r="I3237">
        <f t="shared" si="450"/>
        <v>65220</v>
      </c>
      <c r="J3237">
        <f t="shared" si="451"/>
        <v>260880</v>
      </c>
      <c r="K3237">
        <v>2.5000000000000001E-2</v>
      </c>
      <c r="L3237">
        <v>360</v>
      </c>
      <c r="M3237" s="1">
        <f t="shared" si="452"/>
        <v>1030.7914008356572</v>
      </c>
      <c r="N3237">
        <f t="shared" si="456"/>
        <v>9366</v>
      </c>
      <c r="O3237">
        <f t="shared" si="453"/>
        <v>130.44</v>
      </c>
      <c r="P3237">
        <f t="shared" si="454"/>
        <v>127.80000000000001</v>
      </c>
      <c r="Q3237">
        <v>20000</v>
      </c>
      <c r="R3237">
        <f t="shared" si="455"/>
        <v>21.263693270735523</v>
      </c>
      <c r="S3237">
        <f t="shared" si="457"/>
        <v>9.8105507027740554E-2</v>
      </c>
      <c r="T3237">
        <f t="shared" si="458"/>
        <v>-1.3995391498518458E-3</v>
      </c>
      <c r="U3237">
        <f>IFERROR(VLOOKUP(D3237,'ZORI (2)'!$C$2:$F$106,4,FALSE), 0)</f>
        <v>74.874969478603248</v>
      </c>
    </row>
    <row r="3238" spans="1:21" x14ac:dyDescent="0.25">
      <c r="A3238">
        <v>4152</v>
      </c>
      <c r="B3238">
        <v>68144</v>
      </c>
      <c r="C3238" t="s">
        <v>403</v>
      </c>
      <c r="D3238" t="s">
        <v>403</v>
      </c>
      <c r="E3238">
        <v>150600</v>
      </c>
      <c r="F3238">
        <v>183400</v>
      </c>
      <c r="G3238">
        <f>IFERROR(VLOOKUP(D3238,'ZORI (2)'!$C$2:$E$106,2,FALSE), 0)</f>
        <v>977</v>
      </c>
      <c r="H3238">
        <f>IFERROR(VLOOKUP(D3238,'ZORI (2)'!$C$2:$E$106,3,FALSE), 0)</f>
        <v>1115</v>
      </c>
      <c r="I3238">
        <f t="shared" si="450"/>
        <v>36680</v>
      </c>
      <c r="J3238">
        <f t="shared" si="451"/>
        <v>146720</v>
      </c>
      <c r="K3238">
        <v>2.5000000000000001E-2</v>
      </c>
      <c r="L3238">
        <v>360</v>
      </c>
      <c r="M3238" s="1">
        <f t="shared" si="452"/>
        <v>579.72138274535291</v>
      </c>
      <c r="N3238">
        <f t="shared" si="456"/>
        <v>5271.0000000000009</v>
      </c>
      <c r="O3238">
        <f t="shared" si="453"/>
        <v>73.36</v>
      </c>
      <c r="P3238">
        <f t="shared" si="454"/>
        <v>111.5</v>
      </c>
      <c r="Q3238">
        <v>20000</v>
      </c>
      <c r="R3238">
        <f t="shared" si="455"/>
        <v>13.707025411061286</v>
      </c>
      <c r="S3238">
        <f t="shared" si="457"/>
        <v>4.2809786718674483E-2</v>
      </c>
      <c r="T3238">
        <f t="shared" si="458"/>
        <v>6.7876602590043189E-2</v>
      </c>
      <c r="U3238">
        <f>IFERROR(VLOOKUP(D3238,'ZORI (2)'!$C$2:$F$106,4,FALSE), 0)</f>
        <v>41.38767480603785</v>
      </c>
    </row>
    <row r="3239" spans="1:21" x14ac:dyDescent="0.25">
      <c r="A3239">
        <v>4154</v>
      </c>
      <c r="B3239">
        <v>77066</v>
      </c>
      <c r="C3239" t="s">
        <v>193</v>
      </c>
      <c r="D3239" t="s">
        <v>193</v>
      </c>
      <c r="E3239">
        <v>122000</v>
      </c>
      <c r="F3239">
        <v>157300</v>
      </c>
      <c r="G3239">
        <f>IFERROR(VLOOKUP(D3239,'ZORI (2)'!$C$2:$E$106,2,FALSE), 0)</f>
        <v>1302</v>
      </c>
      <c r="H3239">
        <f>IFERROR(VLOOKUP(D3239,'ZORI (2)'!$C$2:$E$106,3,FALSE), 0)</f>
        <v>1452</v>
      </c>
      <c r="I3239">
        <f t="shared" si="450"/>
        <v>31460</v>
      </c>
      <c r="J3239">
        <f t="shared" si="451"/>
        <v>125840</v>
      </c>
      <c r="K3239">
        <v>2.5000000000000001E-2</v>
      </c>
      <c r="L3239">
        <v>360</v>
      </c>
      <c r="M3239" s="1">
        <f t="shared" si="452"/>
        <v>497.22013907221378</v>
      </c>
      <c r="N3239">
        <f t="shared" si="456"/>
        <v>4270</v>
      </c>
      <c r="O3239">
        <f t="shared" si="453"/>
        <v>62.92</v>
      </c>
      <c r="P3239">
        <f t="shared" si="454"/>
        <v>145.20000000000002</v>
      </c>
      <c r="Q3239">
        <v>20000</v>
      </c>
      <c r="R3239">
        <f t="shared" si="455"/>
        <v>9.0277777777777786</v>
      </c>
      <c r="S3239">
        <f t="shared" si="457"/>
        <v>7.5408491146509882E-2</v>
      </c>
      <c r="T3239">
        <f t="shared" si="458"/>
        <v>0.160773700540704</v>
      </c>
      <c r="U3239">
        <f>IFERROR(VLOOKUP(D3239,'ZORI (2)'!$C$2:$F$106,4,FALSE), 0)</f>
        <v>33.665786847801911</v>
      </c>
    </row>
    <row r="3240" spans="1:21" x14ac:dyDescent="0.25">
      <c r="A3240">
        <v>4156</v>
      </c>
      <c r="B3240">
        <v>83607</v>
      </c>
      <c r="C3240" t="s">
        <v>1550</v>
      </c>
      <c r="D3240" t="s">
        <v>320</v>
      </c>
      <c r="E3240">
        <v>142600</v>
      </c>
      <c r="F3240">
        <v>207600</v>
      </c>
      <c r="G3240">
        <f>IFERROR(VLOOKUP(D3240,'ZORI (2)'!$C$2:$E$106,2,FALSE), 0)</f>
        <v>879</v>
      </c>
      <c r="H3240">
        <f>IFERROR(VLOOKUP(D3240,'ZORI (2)'!$C$2:$E$106,3,FALSE), 0)</f>
        <v>1139</v>
      </c>
      <c r="I3240">
        <f t="shared" si="450"/>
        <v>41520</v>
      </c>
      <c r="J3240">
        <f t="shared" si="451"/>
        <v>166080</v>
      </c>
      <c r="K3240">
        <v>2.5000000000000001E-2</v>
      </c>
      <c r="L3240">
        <v>360</v>
      </c>
      <c r="M3240" s="1">
        <f t="shared" si="452"/>
        <v>656.21678875646262</v>
      </c>
      <c r="N3240">
        <f t="shared" si="456"/>
        <v>4991.0000000000009</v>
      </c>
      <c r="O3240">
        <f t="shared" si="453"/>
        <v>83.04</v>
      </c>
      <c r="P3240">
        <f t="shared" si="454"/>
        <v>113.9</v>
      </c>
      <c r="Q3240">
        <v>20000</v>
      </c>
      <c r="R3240">
        <f t="shared" si="455"/>
        <v>15.188762071992976</v>
      </c>
      <c r="S3240">
        <f t="shared" si="457"/>
        <v>0.23873000340113729</v>
      </c>
      <c r="T3240">
        <f t="shared" si="458"/>
        <v>5.1572199108755677E-2</v>
      </c>
      <c r="U3240">
        <f>IFERROR(VLOOKUP(D3240,'ZORI (2)'!$C$2:$F$106,4,FALSE), 0)</f>
        <v>76.302438197150252</v>
      </c>
    </row>
    <row r="3241" spans="1:21" x14ac:dyDescent="0.25">
      <c r="A3241">
        <v>4157</v>
      </c>
      <c r="B3241">
        <v>92679</v>
      </c>
      <c r="C3241" t="s">
        <v>1858</v>
      </c>
      <c r="D3241" t="s">
        <v>198</v>
      </c>
      <c r="E3241">
        <v>822600</v>
      </c>
      <c r="F3241">
        <v>961900</v>
      </c>
      <c r="G3241">
        <f>IFERROR(VLOOKUP(D3241,'ZORI (2)'!$C$2:$E$106,2,FALSE), 0)</f>
        <v>1897</v>
      </c>
      <c r="H3241">
        <f>IFERROR(VLOOKUP(D3241,'ZORI (2)'!$C$2:$E$106,3,FALSE), 0)</f>
        <v>2405</v>
      </c>
      <c r="I3241">
        <f t="shared" si="450"/>
        <v>192380</v>
      </c>
      <c r="J3241">
        <f t="shared" si="451"/>
        <v>769520</v>
      </c>
      <c r="K3241">
        <v>2.5000000000000001E-2</v>
      </c>
      <c r="L3241">
        <v>360</v>
      </c>
      <c r="M3241" s="1">
        <f t="shared" si="452"/>
        <v>3040.5343405820877</v>
      </c>
      <c r="N3241">
        <f t="shared" si="456"/>
        <v>28791.000000000004</v>
      </c>
      <c r="O3241">
        <f t="shared" si="453"/>
        <v>384.76</v>
      </c>
      <c r="P3241">
        <f t="shared" si="454"/>
        <v>240.5</v>
      </c>
      <c r="Q3241">
        <v>20000</v>
      </c>
      <c r="R3241">
        <f t="shared" si="455"/>
        <v>33.329868329868333</v>
      </c>
      <c r="S3241">
        <f t="shared" si="457"/>
        <v>0.10386726509683943</v>
      </c>
      <c r="T3241">
        <f t="shared" si="458"/>
        <v>-6.2733629196649071E-2</v>
      </c>
      <c r="U3241">
        <f>IFERROR(VLOOKUP(D3241,'ZORI (2)'!$C$2:$F$106,4,FALSE), 0)</f>
        <v>152.30041305369636</v>
      </c>
    </row>
    <row r="3242" spans="1:21" x14ac:dyDescent="0.25">
      <c r="A3242">
        <v>4160</v>
      </c>
      <c r="B3242">
        <v>95618</v>
      </c>
      <c r="C3242" t="s">
        <v>851</v>
      </c>
      <c r="D3242" t="s">
        <v>222</v>
      </c>
      <c r="E3242">
        <v>567000</v>
      </c>
      <c r="F3242">
        <v>665900</v>
      </c>
      <c r="G3242">
        <f>IFERROR(VLOOKUP(D3242,'ZORI (2)'!$C$2:$E$106,2,FALSE), 0)</f>
        <v>1254</v>
      </c>
      <c r="H3242">
        <f>IFERROR(VLOOKUP(D3242,'ZORI (2)'!$C$2:$E$106,3,FALSE), 0)</f>
        <v>1663</v>
      </c>
      <c r="I3242">
        <f t="shared" si="450"/>
        <v>133180</v>
      </c>
      <c r="J3242">
        <f t="shared" si="451"/>
        <v>532720</v>
      </c>
      <c r="K3242">
        <v>2.5000000000000001E-2</v>
      </c>
      <c r="L3242">
        <v>360</v>
      </c>
      <c r="M3242" s="1">
        <f t="shared" si="452"/>
        <v>2104.8880521817364</v>
      </c>
      <c r="N3242">
        <f t="shared" si="456"/>
        <v>19845.000000000004</v>
      </c>
      <c r="O3242">
        <f t="shared" si="453"/>
        <v>266.36</v>
      </c>
      <c r="P3242">
        <f t="shared" si="454"/>
        <v>166.3</v>
      </c>
      <c r="Q3242">
        <v>20000</v>
      </c>
      <c r="R3242">
        <f t="shared" si="455"/>
        <v>33.368410503106837</v>
      </c>
      <c r="S3242">
        <f t="shared" si="457"/>
        <v>9.7314800319686243E-2</v>
      </c>
      <c r="T3242">
        <f t="shared" si="458"/>
        <v>-6.0653527676236607E-2</v>
      </c>
      <c r="U3242">
        <f>IFERROR(VLOOKUP(D3242,'ZORI (2)'!$C$2:$F$106,4,FALSE), 0)</f>
        <v>129.20448974423459</v>
      </c>
    </row>
    <row r="3243" spans="1:21" x14ac:dyDescent="0.25">
      <c r="A3243">
        <v>4162</v>
      </c>
      <c r="B3243">
        <v>30501</v>
      </c>
      <c r="C3243" t="s">
        <v>298</v>
      </c>
      <c r="D3243" t="s">
        <v>298</v>
      </c>
      <c r="E3243">
        <v>100200</v>
      </c>
      <c r="F3243">
        <v>153300</v>
      </c>
      <c r="G3243">
        <f>IFERROR(VLOOKUP(D3243,'ZORI (2)'!$C$2:$E$106,2,FALSE), 0)</f>
        <v>987</v>
      </c>
      <c r="H3243">
        <f>IFERROR(VLOOKUP(D3243,'ZORI (2)'!$C$2:$E$106,3,FALSE), 0)</f>
        <v>1253</v>
      </c>
      <c r="I3243">
        <f t="shared" si="450"/>
        <v>30660</v>
      </c>
      <c r="J3243">
        <f t="shared" si="451"/>
        <v>122640</v>
      </c>
      <c r="K3243">
        <v>2.5000000000000001E-2</v>
      </c>
      <c r="L3243">
        <v>360</v>
      </c>
      <c r="M3243" s="1">
        <f t="shared" si="452"/>
        <v>484.57627031004682</v>
      </c>
      <c r="N3243">
        <f t="shared" si="456"/>
        <v>3507.0000000000005</v>
      </c>
      <c r="O3243">
        <f t="shared" si="453"/>
        <v>61.319999999999993</v>
      </c>
      <c r="P3243">
        <f t="shared" si="454"/>
        <v>125.30000000000001</v>
      </c>
      <c r="Q3243">
        <v>20000</v>
      </c>
      <c r="R3243">
        <f t="shared" si="455"/>
        <v>10.195530726256983</v>
      </c>
      <c r="S3243">
        <f t="shared" si="457"/>
        <v>0.23921847591486334</v>
      </c>
      <c r="T3243">
        <f t="shared" si="458"/>
        <v>0.12889111001678952</v>
      </c>
      <c r="U3243">
        <f>IFERROR(VLOOKUP(D3243,'ZORI (2)'!$C$2:$F$106,4,FALSE), 0)</f>
        <v>85.643274156020368</v>
      </c>
    </row>
    <row r="3244" spans="1:21" x14ac:dyDescent="0.25">
      <c r="A3244">
        <v>4163</v>
      </c>
      <c r="B3244">
        <v>77005</v>
      </c>
      <c r="C3244" t="s">
        <v>193</v>
      </c>
      <c r="D3244" t="s">
        <v>193</v>
      </c>
      <c r="E3244">
        <v>796700</v>
      </c>
      <c r="F3244">
        <v>1010600</v>
      </c>
      <c r="G3244">
        <f>IFERROR(VLOOKUP(D3244,'ZORI (2)'!$C$2:$E$106,2,FALSE), 0)</f>
        <v>1302</v>
      </c>
      <c r="H3244">
        <f>IFERROR(VLOOKUP(D3244,'ZORI (2)'!$C$2:$E$106,3,FALSE), 0)</f>
        <v>1452</v>
      </c>
      <c r="I3244">
        <f t="shared" si="450"/>
        <v>202120</v>
      </c>
      <c r="J3244">
        <f t="shared" si="451"/>
        <v>808480</v>
      </c>
      <c r="K3244">
        <v>2.5000000000000001E-2</v>
      </c>
      <c r="L3244">
        <v>360</v>
      </c>
      <c r="M3244" s="1">
        <f t="shared" si="452"/>
        <v>3194.4734427614699</v>
      </c>
      <c r="N3244">
        <f t="shared" si="456"/>
        <v>27884.500000000004</v>
      </c>
      <c r="O3244">
        <f t="shared" si="453"/>
        <v>404.24</v>
      </c>
      <c r="P3244">
        <f t="shared" si="454"/>
        <v>145.20000000000002</v>
      </c>
      <c r="Q3244">
        <v>20000</v>
      </c>
      <c r="R3244">
        <f t="shared" si="455"/>
        <v>58.000459136822776</v>
      </c>
      <c r="S3244">
        <f t="shared" si="457"/>
        <v>0.19656470134131043</v>
      </c>
      <c r="T3244">
        <f t="shared" si="458"/>
        <v>-0.1100098650749792</v>
      </c>
      <c r="U3244">
        <f>IFERROR(VLOOKUP(D3244,'ZORI (2)'!$C$2:$F$106,4,FALSE), 0)</f>
        <v>33.665786847801911</v>
      </c>
    </row>
    <row r="3245" spans="1:21" x14ac:dyDescent="0.25">
      <c r="A3245">
        <v>4165</v>
      </c>
      <c r="B3245">
        <v>55305</v>
      </c>
      <c r="C3245" t="s">
        <v>1859</v>
      </c>
      <c r="D3245" t="s">
        <v>307</v>
      </c>
      <c r="E3245">
        <v>320700</v>
      </c>
      <c r="F3245">
        <v>375600</v>
      </c>
      <c r="G3245">
        <f>IFERROR(VLOOKUP(D3245,'ZORI (2)'!$C$2:$E$106,2,FALSE), 0)</f>
        <v>1268</v>
      </c>
      <c r="H3245">
        <f>IFERROR(VLOOKUP(D3245,'ZORI (2)'!$C$2:$E$106,3,FALSE), 0)</f>
        <v>1485</v>
      </c>
      <c r="I3245">
        <f t="shared" si="450"/>
        <v>75120</v>
      </c>
      <c r="J3245">
        <f t="shared" si="451"/>
        <v>300480</v>
      </c>
      <c r="K3245">
        <v>2.5000000000000001E-2</v>
      </c>
      <c r="L3245">
        <v>360</v>
      </c>
      <c r="M3245" s="1">
        <f t="shared" si="452"/>
        <v>1187.259276767473</v>
      </c>
      <c r="N3245">
        <f t="shared" si="456"/>
        <v>11224.500000000002</v>
      </c>
      <c r="O3245">
        <f t="shared" si="453"/>
        <v>150.23999999999998</v>
      </c>
      <c r="P3245">
        <f t="shared" si="454"/>
        <v>148.5</v>
      </c>
      <c r="Q3245">
        <v>20000</v>
      </c>
      <c r="R3245">
        <f t="shared" si="455"/>
        <v>21.077441077441076</v>
      </c>
      <c r="S3245">
        <f t="shared" si="457"/>
        <v>6.7274372770295895E-2</v>
      </c>
      <c r="T3245">
        <f t="shared" si="458"/>
        <v>-1.127592043751792E-4</v>
      </c>
      <c r="U3245">
        <f>IFERROR(VLOOKUP(D3245,'ZORI (2)'!$C$2:$F$106,4,FALSE), 0)</f>
        <v>66.493977017409904</v>
      </c>
    </row>
    <row r="3246" spans="1:21" x14ac:dyDescent="0.25">
      <c r="A3246">
        <v>4166</v>
      </c>
      <c r="B3246">
        <v>91351</v>
      </c>
      <c r="C3246" t="s">
        <v>1300</v>
      </c>
      <c r="D3246" t="s">
        <v>198</v>
      </c>
      <c r="E3246">
        <v>377700</v>
      </c>
      <c r="F3246">
        <v>500900</v>
      </c>
      <c r="G3246">
        <f>IFERROR(VLOOKUP(D3246,'ZORI (2)'!$C$2:$E$106,2,FALSE), 0)</f>
        <v>1897</v>
      </c>
      <c r="H3246">
        <f>IFERROR(VLOOKUP(D3246,'ZORI (2)'!$C$2:$E$106,3,FALSE), 0)</f>
        <v>2405</v>
      </c>
      <c r="I3246">
        <f t="shared" si="450"/>
        <v>100180</v>
      </c>
      <c r="J3246">
        <f t="shared" si="451"/>
        <v>400720</v>
      </c>
      <c r="K3246">
        <v>2.5000000000000001E-2</v>
      </c>
      <c r="L3246">
        <v>360</v>
      </c>
      <c r="M3246" s="1">
        <f t="shared" si="452"/>
        <v>1583.3284657423515</v>
      </c>
      <c r="N3246">
        <f t="shared" si="456"/>
        <v>13219.500000000002</v>
      </c>
      <c r="O3246">
        <f t="shared" si="453"/>
        <v>200.36</v>
      </c>
      <c r="P3246">
        <f t="shared" si="454"/>
        <v>240.5</v>
      </c>
      <c r="Q3246">
        <v>20000</v>
      </c>
      <c r="R3246">
        <f t="shared" si="455"/>
        <v>17.356202356202356</v>
      </c>
      <c r="S3246">
        <f t="shared" si="457"/>
        <v>0.21897354591349399</v>
      </c>
      <c r="T3246">
        <f t="shared" si="458"/>
        <v>3.4256038524070789E-2</v>
      </c>
      <c r="U3246">
        <f>IFERROR(VLOOKUP(D3246,'ZORI (2)'!$C$2:$F$106,4,FALSE), 0)</f>
        <v>152.30041305369636</v>
      </c>
    </row>
    <row r="3247" spans="1:21" x14ac:dyDescent="0.25">
      <c r="A3247">
        <v>4167</v>
      </c>
      <c r="B3247">
        <v>92614</v>
      </c>
      <c r="C3247" t="s">
        <v>687</v>
      </c>
      <c r="D3247" t="s">
        <v>198</v>
      </c>
      <c r="E3247">
        <v>826000</v>
      </c>
      <c r="F3247">
        <v>952900</v>
      </c>
      <c r="G3247">
        <f>IFERROR(VLOOKUP(D3247,'ZORI (2)'!$C$2:$E$106,2,FALSE), 0)</f>
        <v>1897</v>
      </c>
      <c r="H3247">
        <f>IFERROR(VLOOKUP(D3247,'ZORI (2)'!$C$2:$E$106,3,FALSE), 0)</f>
        <v>2405</v>
      </c>
      <c r="I3247">
        <f t="shared" si="450"/>
        <v>190580</v>
      </c>
      <c r="J3247">
        <f t="shared" si="451"/>
        <v>762320</v>
      </c>
      <c r="K3247">
        <v>2.5000000000000001E-2</v>
      </c>
      <c r="L3247">
        <v>360</v>
      </c>
      <c r="M3247" s="1">
        <f t="shared" si="452"/>
        <v>3012.0856358672122</v>
      </c>
      <c r="N3247">
        <f t="shared" si="456"/>
        <v>28910.000000000004</v>
      </c>
      <c r="O3247">
        <f t="shared" si="453"/>
        <v>381.15999999999997</v>
      </c>
      <c r="P3247">
        <f t="shared" si="454"/>
        <v>240.5</v>
      </c>
      <c r="Q3247">
        <v>20000</v>
      </c>
      <c r="R3247">
        <f t="shared" si="455"/>
        <v>33.018018018018019</v>
      </c>
      <c r="S3247">
        <f t="shared" si="457"/>
        <v>8.9140597318581344E-2</v>
      </c>
      <c r="T3247">
        <f t="shared" si="458"/>
        <v>-6.1568114035686447E-2</v>
      </c>
      <c r="U3247">
        <f>IFERROR(VLOOKUP(D3247,'ZORI (2)'!$C$2:$F$106,4,FALSE), 0)</f>
        <v>152.30041305369636</v>
      </c>
    </row>
    <row r="3248" spans="1:21" x14ac:dyDescent="0.25">
      <c r="A3248">
        <v>4170</v>
      </c>
      <c r="B3248">
        <v>23113</v>
      </c>
      <c r="C3248" t="s">
        <v>734</v>
      </c>
      <c r="D3248" t="s">
        <v>224</v>
      </c>
      <c r="E3248">
        <v>395700</v>
      </c>
      <c r="F3248">
        <v>444600</v>
      </c>
      <c r="G3248">
        <f>IFERROR(VLOOKUP(D3248,'ZORI (2)'!$C$2:$E$106,2,FALSE), 0)</f>
        <v>1084</v>
      </c>
      <c r="H3248">
        <f>IFERROR(VLOOKUP(D3248,'ZORI (2)'!$C$2:$E$106,3,FALSE), 0)</f>
        <v>1223</v>
      </c>
      <c r="I3248">
        <f t="shared" si="450"/>
        <v>88920</v>
      </c>
      <c r="J3248">
        <f t="shared" si="451"/>
        <v>355680</v>
      </c>
      <c r="K3248">
        <v>2.5000000000000001E-2</v>
      </c>
      <c r="L3248">
        <v>360</v>
      </c>
      <c r="M3248" s="1">
        <f t="shared" si="452"/>
        <v>1405.366012914852</v>
      </c>
      <c r="N3248">
        <f t="shared" si="456"/>
        <v>13849.500000000002</v>
      </c>
      <c r="O3248">
        <f t="shared" si="453"/>
        <v>177.83999999999997</v>
      </c>
      <c r="P3248">
        <f t="shared" si="454"/>
        <v>122.30000000000001</v>
      </c>
      <c r="Q3248">
        <v>20000</v>
      </c>
      <c r="R3248">
        <f t="shared" si="455"/>
        <v>30.294358135731809</v>
      </c>
      <c r="S3248">
        <f t="shared" si="457"/>
        <v>3.5037871071902073E-2</v>
      </c>
      <c r="T3248">
        <f t="shared" si="458"/>
        <v>-4.7162138438115529E-2</v>
      </c>
      <c r="U3248">
        <f>IFERROR(VLOOKUP(D3248,'ZORI (2)'!$C$2:$F$106,4,FALSE), 0)</f>
        <v>40.174523605623193</v>
      </c>
    </row>
    <row r="3249" spans="1:21" x14ac:dyDescent="0.25">
      <c r="A3249">
        <v>4171</v>
      </c>
      <c r="B3249">
        <v>32223</v>
      </c>
      <c r="C3249" t="s">
        <v>225</v>
      </c>
      <c r="D3249" t="s">
        <v>225</v>
      </c>
      <c r="E3249">
        <v>199200</v>
      </c>
      <c r="F3249">
        <v>260100</v>
      </c>
      <c r="G3249">
        <f>IFERROR(VLOOKUP(D3249,'ZORI (2)'!$C$2:$E$106,2,FALSE), 0)</f>
        <v>1113</v>
      </c>
      <c r="H3249">
        <f>IFERROR(VLOOKUP(D3249,'ZORI (2)'!$C$2:$E$106,3,FALSE), 0)</f>
        <v>1279</v>
      </c>
      <c r="I3249">
        <f t="shared" si="450"/>
        <v>52020</v>
      </c>
      <c r="J3249">
        <f t="shared" si="451"/>
        <v>208080</v>
      </c>
      <c r="K3249">
        <v>2.5000000000000001E-2</v>
      </c>
      <c r="L3249">
        <v>360</v>
      </c>
      <c r="M3249" s="1">
        <f t="shared" si="452"/>
        <v>822.16756625990331</v>
      </c>
      <c r="N3249">
        <f t="shared" si="456"/>
        <v>6972.0000000000009</v>
      </c>
      <c r="O3249">
        <f t="shared" si="453"/>
        <v>104.03999999999999</v>
      </c>
      <c r="P3249">
        <f t="shared" si="454"/>
        <v>127.9</v>
      </c>
      <c r="Q3249">
        <v>20000</v>
      </c>
      <c r="R3249">
        <f t="shared" si="455"/>
        <v>16.946833463643472</v>
      </c>
      <c r="S3249">
        <f t="shared" si="457"/>
        <v>0.1500097271103408</v>
      </c>
      <c r="T3249">
        <f t="shared" si="458"/>
        <v>3.4164335690717557E-2</v>
      </c>
      <c r="U3249">
        <f>IFERROR(VLOOKUP(D3249,'ZORI (2)'!$C$2:$F$106,4,FALSE), 0)</f>
        <v>50.348656833106872</v>
      </c>
    </row>
    <row r="3250" spans="1:21" x14ac:dyDescent="0.25">
      <c r="A3250">
        <v>4173</v>
      </c>
      <c r="B3250">
        <v>38632</v>
      </c>
      <c r="C3250" t="s">
        <v>1860</v>
      </c>
      <c r="D3250" t="s">
        <v>324</v>
      </c>
      <c r="E3250">
        <v>177500</v>
      </c>
      <c r="F3250">
        <v>195000</v>
      </c>
      <c r="G3250">
        <f>IFERROR(VLOOKUP(D3250,'ZORI (2)'!$C$2:$E$106,2,FALSE), 0)</f>
        <v>1120</v>
      </c>
      <c r="H3250">
        <f>IFERROR(VLOOKUP(D3250,'ZORI (2)'!$C$2:$E$106,3,FALSE), 0)</f>
        <v>1216</v>
      </c>
      <c r="I3250">
        <f t="shared" si="450"/>
        <v>39000</v>
      </c>
      <c r="J3250">
        <f t="shared" si="451"/>
        <v>156000</v>
      </c>
      <c r="K3250">
        <v>2.5000000000000001E-2</v>
      </c>
      <c r="L3250">
        <v>360</v>
      </c>
      <c r="M3250" s="1">
        <f t="shared" si="452"/>
        <v>616.38860215563682</v>
      </c>
      <c r="N3250">
        <f t="shared" si="456"/>
        <v>6212.5000000000009</v>
      </c>
      <c r="O3250">
        <f t="shared" si="453"/>
        <v>78</v>
      </c>
      <c r="P3250">
        <f t="shared" si="454"/>
        <v>121.60000000000001</v>
      </c>
      <c r="Q3250">
        <v>20000</v>
      </c>
      <c r="R3250">
        <f t="shared" si="455"/>
        <v>13.363486842105264</v>
      </c>
      <c r="S3250">
        <f t="shared" si="457"/>
        <v>-4.2768607719212128E-2</v>
      </c>
      <c r="T3250">
        <f t="shared" si="458"/>
        <v>7.3607617774695919E-2</v>
      </c>
      <c r="U3250">
        <f>IFERROR(VLOOKUP(D3250,'ZORI (2)'!$C$2:$F$106,4,FALSE), 0)</f>
        <v>26.599415624494942</v>
      </c>
    </row>
    <row r="3251" spans="1:21" x14ac:dyDescent="0.25">
      <c r="A3251">
        <v>4175</v>
      </c>
      <c r="B3251">
        <v>68005</v>
      </c>
      <c r="C3251" t="s">
        <v>913</v>
      </c>
      <c r="D3251" t="s">
        <v>403</v>
      </c>
      <c r="E3251">
        <v>114500</v>
      </c>
      <c r="F3251">
        <v>142700</v>
      </c>
      <c r="G3251">
        <f>IFERROR(VLOOKUP(D3251,'ZORI (2)'!$C$2:$E$106,2,FALSE), 0)</f>
        <v>977</v>
      </c>
      <c r="H3251">
        <f>IFERROR(VLOOKUP(D3251,'ZORI (2)'!$C$2:$E$106,3,FALSE), 0)</f>
        <v>1115</v>
      </c>
      <c r="I3251">
        <f t="shared" si="450"/>
        <v>28540</v>
      </c>
      <c r="J3251">
        <f t="shared" si="451"/>
        <v>114160</v>
      </c>
      <c r="K3251">
        <v>2.5000000000000001E-2</v>
      </c>
      <c r="L3251">
        <v>360</v>
      </c>
      <c r="M3251" s="1">
        <f t="shared" si="452"/>
        <v>451.07001809030447</v>
      </c>
      <c r="N3251">
        <f t="shared" si="456"/>
        <v>4007.5000000000005</v>
      </c>
      <c r="O3251">
        <f t="shared" si="453"/>
        <v>57.08</v>
      </c>
      <c r="P3251">
        <f t="shared" si="454"/>
        <v>111.5</v>
      </c>
      <c r="Q3251">
        <v>20000</v>
      </c>
      <c r="R3251">
        <f t="shared" si="455"/>
        <v>10.665171898355755</v>
      </c>
      <c r="S3251">
        <f t="shared" si="457"/>
        <v>3.026911900077613E-2</v>
      </c>
      <c r="T3251">
        <f t="shared" si="458"/>
        <v>0.11312050588355957</v>
      </c>
      <c r="U3251">
        <f>IFERROR(VLOOKUP(D3251,'ZORI (2)'!$C$2:$F$106,4,FALSE), 0)</f>
        <v>41.38767480603785</v>
      </c>
    </row>
    <row r="3252" spans="1:21" x14ac:dyDescent="0.25">
      <c r="A3252">
        <v>4176</v>
      </c>
      <c r="B3252">
        <v>32169</v>
      </c>
      <c r="C3252" t="s">
        <v>1447</v>
      </c>
      <c r="D3252" t="s">
        <v>270</v>
      </c>
      <c r="E3252">
        <v>268500</v>
      </c>
      <c r="F3252">
        <v>383100</v>
      </c>
      <c r="G3252">
        <f>IFERROR(VLOOKUP(D3252,'ZORI (2)'!$C$2:$E$106,2,FALSE), 0)</f>
        <v>1036</v>
      </c>
      <c r="H3252">
        <f>IFERROR(VLOOKUP(D3252,'ZORI (2)'!$C$2:$E$106,3,FALSE), 0)</f>
        <v>1309</v>
      </c>
      <c r="I3252">
        <f t="shared" si="450"/>
        <v>76620</v>
      </c>
      <c r="J3252">
        <f t="shared" si="451"/>
        <v>306480</v>
      </c>
      <c r="K3252">
        <v>2.5000000000000001E-2</v>
      </c>
      <c r="L3252">
        <v>360</v>
      </c>
      <c r="M3252" s="1">
        <f t="shared" si="452"/>
        <v>1210.9665306965358</v>
      </c>
      <c r="N3252">
        <f t="shared" si="456"/>
        <v>9397.5</v>
      </c>
      <c r="O3252">
        <f t="shared" si="453"/>
        <v>153.24</v>
      </c>
      <c r="P3252">
        <f t="shared" si="454"/>
        <v>130.9</v>
      </c>
      <c r="Q3252">
        <v>20000</v>
      </c>
      <c r="R3252">
        <f t="shared" si="455"/>
        <v>24.388846447669977</v>
      </c>
      <c r="S3252">
        <f t="shared" si="457"/>
        <v>0.286012806418315</v>
      </c>
      <c r="T3252">
        <f t="shared" si="458"/>
        <v>-2.1065186109448263E-2</v>
      </c>
      <c r="U3252">
        <f>IFERROR(VLOOKUP(D3252,'ZORI (2)'!$C$2:$F$106,4,FALSE), 0)</f>
        <v>82.295215845275038</v>
      </c>
    </row>
    <row r="3253" spans="1:21" x14ac:dyDescent="0.25">
      <c r="A3253">
        <v>4178</v>
      </c>
      <c r="B3253">
        <v>64131</v>
      </c>
      <c r="C3253" t="s">
        <v>221</v>
      </c>
      <c r="D3253" t="s">
        <v>221</v>
      </c>
      <c r="E3253">
        <v>112200</v>
      </c>
      <c r="F3253">
        <v>152500</v>
      </c>
      <c r="G3253">
        <f>IFERROR(VLOOKUP(D3253,'ZORI (2)'!$C$2:$E$106,2,FALSE), 0)</f>
        <v>986</v>
      </c>
      <c r="H3253">
        <f>IFERROR(VLOOKUP(D3253,'ZORI (2)'!$C$2:$E$106,3,FALSE), 0)</f>
        <v>1125</v>
      </c>
      <c r="I3253">
        <f t="shared" si="450"/>
        <v>30500</v>
      </c>
      <c r="J3253">
        <f t="shared" si="451"/>
        <v>122000</v>
      </c>
      <c r="K3253">
        <v>2.5000000000000001E-2</v>
      </c>
      <c r="L3253">
        <v>360</v>
      </c>
      <c r="M3253" s="1">
        <f t="shared" si="452"/>
        <v>482.0474965576135</v>
      </c>
      <c r="N3253">
        <f t="shared" si="456"/>
        <v>3927.0000000000005</v>
      </c>
      <c r="O3253">
        <f t="shared" si="453"/>
        <v>61</v>
      </c>
      <c r="P3253">
        <f t="shared" si="454"/>
        <v>112.5</v>
      </c>
      <c r="Q3253">
        <v>20000</v>
      </c>
      <c r="R3253">
        <f t="shared" si="455"/>
        <v>11.296296296296296</v>
      </c>
      <c r="S3253">
        <f t="shared" si="457"/>
        <v>0.12027738802735681</v>
      </c>
      <c r="T3253">
        <f t="shared" si="458"/>
        <v>0.10350432765555034</v>
      </c>
      <c r="U3253">
        <f>IFERROR(VLOOKUP(D3253,'ZORI (2)'!$C$2:$F$106,4,FALSE), 0)</f>
        <v>42.542445790969175</v>
      </c>
    </row>
    <row r="3254" spans="1:21" x14ac:dyDescent="0.25">
      <c r="A3254">
        <v>4179</v>
      </c>
      <c r="B3254">
        <v>63052</v>
      </c>
      <c r="C3254" t="s">
        <v>1861</v>
      </c>
      <c r="D3254" t="s">
        <v>207</v>
      </c>
      <c r="E3254">
        <v>159100</v>
      </c>
      <c r="F3254">
        <v>188000</v>
      </c>
      <c r="G3254">
        <f>IFERROR(VLOOKUP(D3254,'ZORI (2)'!$C$2:$E$106,2,FALSE), 0)</f>
        <v>959</v>
      </c>
      <c r="H3254">
        <f>IFERROR(VLOOKUP(D3254,'ZORI (2)'!$C$2:$E$106,3,FALSE), 0)</f>
        <v>1054</v>
      </c>
      <c r="I3254">
        <f t="shared" si="450"/>
        <v>37600</v>
      </c>
      <c r="J3254">
        <f t="shared" si="451"/>
        <v>150400</v>
      </c>
      <c r="K3254">
        <v>2.5000000000000001E-2</v>
      </c>
      <c r="L3254">
        <v>360</v>
      </c>
      <c r="M3254" s="1">
        <f t="shared" si="452"/>
        <v>594.26183182184479</v>
      </c>
      <c r="N3254">
        <f t="shared" si="456"/>
        <v>5568.5000000000009</v>
      </c>
      <c r="O3254">
        <f t="shared" si="453"/>
        <v>75.199999999999989</v>
      </c>
      <c r="P3254">
        <f t="shared" si="454"/>
        <v>105.4</v>
      </c>
      <c r="Q3254">
        <v>20000</v>
      </c>
      <c r="R3254">
        <f t="shared" si="455"/>
        <v>14.864010120177102</v>
      </c>
      <c r="S3254">
        <f t="shared" si="457"/>
        <v>1.8040434616623843E-2</v>
      </c>
      <c r="T3254">
        <f t="shared" si="458"/>
        <v>5.3027347778368379E-2</v>
      </c>
      <c r="U3254">
        <f>IFERROR(VLOOKUP(D3254,'ZORI (2)'!$C$2:$F$106,4,FALSE), 0)</f>
        <v>28.58788216714769</v>
      </c>
    </row>
    <row r="3255" spans="1:21" x14ac:dyDescent="0.25">
      <c r="A3255">
        <v>4180</v>
      </c>
      <c r="B3255">
        <v>43223</v>
      </c>
      <c r="C3255" t="s">
        <v>238</v>
      </c>
      <c r="D3255" t="s">
        <v>238</v>
      </c>
      <c r="E3255">
        <v>39400</v>
      </c>
      <c r="F3255">
        <v>70900</v>
      </c>
      <c r="G3255">
        <f>IFERROR(VLOOKUP(D3255,'ZORI (2)'!$C$2:$E$106,2,FALSE), 0)</f>
        <v>1023</v>
      </c>
      <c r="H3255">
        <f>IFERROR(VLOOKUP(D3255,'ZORI (2)'!$C$2:$E$106,3,FALSE), 0)</f>
        <v>1198</v>
      </c>
      <c r="I3255">
        <f t="shared" si="450"/>
        <v>14180</v>
      </c>
      <c r="J3255">
        <f t="shared" si="451"/>
        <v>56720</v>
      </c>
      <c r="K3255">
        <v>2.5000000000000001E-2</v>
      </c>
      <c r="L3255">
        <v>360</v>
      </c>
      <c r="M3255" s="1">
        <f t="shared" si="452"/>
        <v>224.11257380940847</v>
      </c>
      <c r="N3255">
        <f t="shared" si="456"/>
        <v>1379.0000000000002</v>
      </c>
      <c r="O3255">
        <f t="shared" si="453"/>
        <v>28.36</v>
      </c>
      <c r="P3255">
        <f t="shared" si="454"/>
        <v>119.80000000000001</v>
      </c>
      <c r="Q3255">
        <v>20000</v>
      </c>
      <c r="R3255">
        <f t="shared" si="455"/>
        <v>4.9318308291597104</v>
      </c>
      <c r="S3255">
        <f t="shared" si="457"/>
        <v>0.16652133138090458</v>
      </c>
      <c r="T3255">
        <f t="shared" si="458"/>
        <v>0.27865601153820685</v>
      </c>
      <c r="U3255">
        <f>IFERROR(VLOOKUP(D3255,'ZORI (2)'!$C$2:$F$106,4,FALSE), 0)</f>
        <v>50.376845183201425</v>
      </c>
    </row>
    <row r="3256" spans="1:21" x14ac:dyDescent="0.25">
      <c r="A3256">
        <v>4181</v>
      </c>
      <c r="B3256">
        <v>46322</v>
      </c>
      <c r="C3256" t="s">
        <v>853</v>
      </c>
      <c r="D3256" t="s">
        <v>191</v>
      </c>
      <c r="E3256">
        <v>146200</v>
      </c>
      <c r="F3256">
        <v>174000</v>
      </c>
      <c r="G3256">
        <f>IFERROR(VLOOKUP(D3256,'ZORI (2)'!$C$2:$E$106,2,FALSE), 0)</f>
        <v>1542</v>
      </c>
      <c r="H3256">
        <f>IFERROR(VLOOKUP(D3256,'ZORI (2)'!$C$2:$E$106,3,FALSE), 0)</f>
        <v>1713</v>
      </c>
      <c r="I3256">
        <f t="shared" si="450"/>
        <v>34800</v>
      </c>
      <c r="J3256">
        <f t="shared" si="451"/>
        <v>139200</v>
      </c>
      <c r="K3256">
        <v>2.5000000000000001E-2</v>
      </c>
      <c r="L3256">
        <v>360</v>
      </c>
      <c r="M3256" s="1">
        <f t="shared" si="452"/>
        <v>550.00829115426052</v>
      </c>
      <c r="N3256">
        <f t="shared" si="456"/>
        <v>5117.0000000000009</v>
      </c>
      <c r="O3256">
        <f t="shared" si="453"/>
        <v>69.599999999999994</v>
      </c>
      <c r="P3256">
        <f t="shared" si="454"/>
        <v>171.3</v>
      </c>
      <c r="Q3256">
        <v>20000</v>
      </c>
      <c r="R3256">
        <f t="shared" si="455"/>
        <v>8.4646818447168712</v>
      </c>
      <c r="S3256">
        <f t="shared" si="457"/>
        <v>1.5661026051121605E-2</v>
      </c>
      <c r="T3256">
        <f t="shared" si="458"/>
        <v>0.18467380720244461</v>
      </c>
      <c r="U3256">
        <f>IFERROR(VLOOKUP(D3256,'ZORI (2)'!$C$2:$F$106,4,FALSE), 0)</f>
        <v>52.309030710552761</v>
      </c>
    </row>
    <row r="3257" spans="1:21" x14ac:dyDescent="0.25">
      <c r="A3257">
        <v>4182</v>
      </c>
      <c r="B3257">
        <v>84084</v>
      </c>
      <c r="C3257" t="s">
        <v>1527</v>
      </c>
      <c r="D3257" t="s">
        <v>377</v>
      </c>
      <c r="E3257">
        <v>216700</v>
      </c>
      <c r="F3257">
        <v>310200</v>
      </c>
      <c r="G3257">
        <f>IFERROR(VLOOKUP(D3257,'ZORI (2)'!$C$2:$E$106,2,FALSE), 0)</f>
        <v>1072</v>
      </c>
      <c r="H3257">
        <f>IFERROR(VLOOKUP(D3257,'ZORI (2)'!$C$2:$E$106,3,FALSE), 0)</f>
        <v>1300</v>
      </c>
      <c r="I3257">
        <f t="shared" si="450"/>
        <v>62040</v>
      </c>
      <c r="J3257">
        <f t="shared" si="451"/>
        <v>248160</v>
      </c>
      <c r="K3257">
        <v>2.5000000000000001E-2</v>
      </c>
      <c r="L3257">
        <v>360</v>
      </c>
      <c r="M3257" s="1">
        <f t="shared" si="452"/>
        <v>980.53202250604397</v>
      </c>
      <c r="N3257">
        <f t="shared" si="456"/>
        <v>7584.5000000000009</v>
      </c>
      <c r="O3257">
        <f t="shared" si="453"/>
        <v>124.08</v>
      </c>
      <c r="P3257">
        <f t="shared" si="454"/>
        <v>130</v>
      </c>
      <c r="Q3257">
        <v>20000</v>
      </c>
      <c r="R3257">
        <f t="shared" si="455"/>
        <v>19.884615384615383</v>
      </c>
      <c r="S3257">
        <f t="shared" si="457"/>
        <v>0.26983087342831819</v>
      </c>
      <c r="T3257">
        <f t="shared" si="458"/>
        <v>8.7549244897039517E-3</v>
      </c>
      <c r="U3257">
        <f>IFERROR(VLOOKUP(D3257,'ZORI (2)'!$C$2:$F$106,4,FALSE), 0)</f>
        <v>67.892985521283393</v>
      </c>
    </row>
    <row r="3258" spans="1:21" x14ac:dyDescent="0.25">
      <c r="A3258">
        <v>4183</v>
      </c>
      <c r="B3258">
        <v>77530</v>
      </c>
      <c r="C3258" t="s">
        <v>1862</v>
      </c>
      <c r="D3258" t="s">
        <v>193</v>
      </c>
      <c r="E3258">
        <v>89000</v>
      </c>
      <c r="F3258">
        <v>141300</v>
      </c>
      <c r="G3258">
        <f>IFERROR(VLOOKUP(D3258,'ZORI (2)'!$C$2:$E$106,2,FALSE), 0)</f>
        <v>1302</v>
      </c>
      <c r="H3258">
        <f>IFERROR(VLOOKUP(D3258,'ZORI (2)'!$C$2:$E$106,3,FALSE), 0)</f>
        <v>1452</v>
      </c>
      <c r="I3258">
        <f t="shared" si="450"/>
        <v>28260</v>
      </c>
      <c r="J3258">
        <f t="shared" si="451"/>
        <v>113040</v>
      </c>
      <c r="K3258">
        <v>2.5000000000000001E-2</v>
      </c>
      <c r="L3258">
        <v>360</v>
      </c>
      <c r="M3258" s="1">
        <f t="shared" si="452"/>
        <v>446.64466402354611</v>
      </c>
      <c r="N3258">
        <f t="shared" si="456"/>
        <v>3115.0000000000005</v>
      </c>
      <c r="O3258">
        <f t="shared" si="453"/>
        <v>56.52</v>
      </c>
      <c r="P3258">
        <f t="shared" si="454"/>
        <v>145.20000000000002</v>
      </c>
      <c r="Q3258">
        <v>20000</v>
      </c>
      <c r="R3258">
        <f t="shared" si="455"/>
        <v>8.1095041322314056</v>
      </c>
      <c r="S3258">
        <f t="shared" si="457"/>
        <v>0.2603130713999019</v>
      </c>
      <c r="T3258">
        <f t="shared" si="458"/>
        <v>0.18771044343975565</v>
      </c>
      <c r="U3258">
        <f>IFERROR(VLOOKUP(D3258,'ZORI (2)'!$C$2:$F$106,4,FALSE), 0)</f>
        <v>33.665786847801911</v>
      </c>
    </row>
    <row r="3259" spans="1:21" x14ac:dyDescent="0.25">
      <c r="A3259">
        <v>4186</v>
      </c>
      <c r="B3259">
        <v>98072</v>
      </c>
      <c r="C3259" t="s">
        <v>1864</v>
      </c>
      <c r="D3259" t="s">
        <v>216</v>
      </c>
      <c r="E3259">
        <v>514700</v>
      </c>
      <c r="F3259">
        <v>809000</v>
      </c>
      <c r="G3259">
        <f>IFERROR(VLOOKUP(D3259,'ZORI (2)'!$C$2:$E$106,2,FALSE), 0)</f>
        <v>1404</v>
      </c>
      <c r="H3259">
        <f>IFERROR(VLOOKUP(D3259,'ZORI (2)'!$C$2:$E$106,3,FALSE), 0)</f>
        <v>1823</v>
      </c>
      <c r="I3259">
        <f t="shared" si="450"/>
        <v>161800</v>
      </c>
      <c r="J3259">
        <f t="shared" si="451"/>
        <v>647200</v>
      </c>
      <c r="K3259">
        <v>2.5000000000000001E-2</v>
      </c>
      <c r="L3259">
        <v>360</v>
      </c>
      <c r="M3259" s="1">
        <f t="shared" si="452"/>
        <v>2557.2224571482575</v>
      </c>
      <c r="N3259">
        <f t="shared" si="456"/>
        <v>18014.5</v>
      </c>
      <c r="O3259">
        <f t="shared" si="453"/>
        <v>323.60000000000002</v>
      </c>
      <c r="P3259">
        <f t="shared" si="454"/>
        <v>182.3</v>
      </c>
      <c r="Q3259">
        <v>20000</v>
      </c>
      <c r="R3259">
        <f t="shared" si="455"/>
        <v>36.981166575242277</v>
      </c>
      <c r="S3259">
        <f t="shared" si="457"/>
        <v>0.46368513943455436</v>
      </c>
      <c r="T3259">
        <f t="shared" si="458"/>
        <v>-7.4476424312445236E-2</v>
      </c>
      <c r="U3259">
        <f>IFERROR(VLOOKUP(D3259,'ZORI (2)'!$C$2:$F$106,4,FALSE), 0)</f>
        <v>131.98328847007167</v>
      </c>
    </row>
    <row r="3260" spans="1:21" x14ac:dyDescent="0.25">
      <c r="A3260">
        <v>4187</v>
      </c>
      <c r="B3260">
        <v>32606</v>
      </c>
      <c r="C3260" t="s">
        <v>298</v>
      </c>
      <c r="D3260" t="s">
        <v>298</v>
      </c>
      <c r="E3260">
        <v>171300</v>
      </c>
      <c r="F3260">
        <v>224600</v>
      </c>
      <c r="G3260">
        <f>IFERROR(VLOOKUP(D3260,'ZORI (2)'!$C$2:$E$106,2,FALSE), 0)</f>
        <v>987</v>
      </c>
      <c r="H3260">
        <f>IFERROR(VLOOKUP(D3260,'ZORI (2)'!$C$2:$E$106,3,FALSE), 0)</f>
        <v>1253</v>
      </c>
      <c r="I3260">
        <f t="shared" si="450"/>
        <v>44920</v>
      </c>
      <c r="J3260">
        <f t="shared" si="451"/>
        <v>179680</v>
      </c>
      <c r="K3260">
        <v>2.5000000000000001E-2</v>
      </c>
      <c r="L3260">
        <v>360</v>
      </c>
      <c r="M3260" s="1">
        <f t="shared" si="452"/>
        <v>709.95323099567202</v>
      </c>
      <c r="N3260">
        <f t="shared" si="456"/>
        <v>5995.5000000000009</v>
      </c>
      <c r="O3260">
        <f t="shared" si="453"/>
        <v>89.84</v>
      </c>
      <c r="P3260">
        <f t="shared" si="454"/>
        <v>125.30000000000001</v>
      </c>
      <c r="Q3260">
        <v>20000</v>
      </c>
      <c r="R3260">
        <f t="shared" si="455"/>
        <v>14.937483373237564</v>
      </c>
      <c r="S3260">
        <f t="shared" si="457"/>
        <v>0.13839393194472252</v>
      </c>
      <c r="T3260">
        <f t="shared" si="458"/>
        <v>5.5486899592500034E-2</v>
      </c>
      <c r="U3260">
        <f>IFERROR(VLOOKUP(D3260,'ZORI (2)'!$C$2:$F$106,4,FALSE), 0)</f>
        <v>85.643274156020368</v>
      </c>
    </row>
    <row r="3261" spans="1:21" x14ac:dyDescent="0.25">
      <c r="A3261">
        <v>4188</v>
      </c>
      <c r="B3261">
        <v>98409</v>
      </c>
      <c r="C3261" t="s">
        <v>1716</v>
      </c>
      <c r="D3261" t="s">
        <v>216</v>
      </c>
      <c r="E3261">
        <v>137900</v>
      </c>
      <c r="F3261">
        <v>236300</v>
      </c>
      <c r="G3261">
        <f>IFERROR(VLOOKUP(D3261,'ZORI (2)'!$C$2:$E$106,2,FALSE), 0)</f>
        <v>1404</v>
      </c>
      <c r="H3261">
        <f>IFERROR(VLOOKUP(D3261,'ZORI (2)'!$C$2:$E$106,3,FALSE), 0)</f>
        <v>1823</v>
      </c>
      <c r="I3261">
        <f t="shared" si="450"/>
        <v>47260</v>
      </c>
      <c r="J3261">
        <f t="shared" si="451"/>
        <v>189040</v>
      </c>
      <c r="K3261">
        <v>2.5000000000000001E-2</v>
      </c>
      <c r="L3261">
        <v>360</v>
      </c>
      <c r="M3261" s="1">
        <f t="shared" si="452"/>
        <v>746.93654712501018</v>
      </c>
      <c r="N3261">
        <f t="shared" si="456"/>
        <v>4826.5000000000009</v>
      </c>
      <c r="O3261">
        <f t="shared" si="453"/>
        <v>94.52</v>
      </c>
      <c r="P3261">
        <f t="shared" si="454"/>
        <v>182.3</v>
      </c>
      <c r="Q3261">
        <v>20000</v>
      </c>
      <c r="R3261">
        <f t="shared" si="455"/>
        <v>10.801791918083746</v>
      </c>
      <c r="S3261">
        <f t="shared" si="457"/>
        <v>0.45212980061637165</v>
      </c>
      <c r="T3261">
        <f t="shared" si="458"/>
        <v>0.13304740047720276</v>
      </c>
      <c r="U3261">
        <f>IFERROR(VLOOKUP(D3261,'ZORI (2)'!$C$2:$F$106,4,FALSE), 0)</f>
        <v>131.98328847007167</v>
      </c>
    </row>
    <row r="3262" spans="1:21" x14ac:dyDescent="0.25">
      <c r="A3262">
        <v>4190</v>
      </c>
      <c r="B3262">
        <v>19810</v>
      </c>
      <c r="C3262" t="s">
        <v>1865</v>
      </c>
      <c r="D3262" t="s">
        <v>254</v>
      </c>
      <c r="E3262">
        <v>275400</v>
      </c>
      <c r="F3262">
        <v>311600</v>
      </c>
      <c r="G3262">
        <f>IFERROR(VLOOKUP(D3262,'ZORI (2)'!$C$2:$E$106,2,FALSE), 0)</f>
        <v>1372</v>
      </c>
      <c r="H3262">
        <f>IFERROR(VLOOKUP(D3262,'ZORI (2)'!$C$2:$E$106,3,FALSE), 0)</f>
        <v>1516</v>
      </c>
      <c r="I3262">
        <f t="shared" si="450"/>
        <v>62320</v>
      </c>
      <c r="J3262">
        <f t="shared" si="451"/>
        <v>249280</v>
      </c>
      <c r="K3262">
        <v>2.5000000000000001E-2</v>
      </c>
      <c r="L3262">
        <v>360</v>
      </c>
      <c r="M3262" s="1">
        <f t="shared" si="452"/>
        <v>984.95737657280233</v>
      </c>
      <c r="N3262">
        <f t="shared" si="456"/>
        <v>9639.0000000000018</v>
      </c>
      <c r="O3262">
        <f t="shared" si="453"/>
        <v>124.64</v>
      </c>
      <c r="P3262">
        <f t="shared" si="454"/>
        <v>151.6</v>
      </c>
      <c r="Q3262">
        <v>20000</v>
      </c>
      <c r="R3262">
        <f t="shared" si="455"/>
        <v>17.128408091468778</v>
      </c>
      <c r="S3262">
        <f t="shared" si="457"/>
        <v>2.1508725113837904E-2</v>
      </c>
      <c r="T3262">
        <f t="shared" si="458"/>
        <v>3.3249942704100442E-2</v>
      </c>
      <c r="U3262">
        <f>IFERROR(VLOOKUP(D3262,'ZORI (2)'!$C$2:$F$106,4,FALSE), 0)</f>
        <v>44.044485087995604</v>
      </c>
    </row>
    <row r="3263" spans="1:21" x14ac:dyDescent="0.25">
      <c r="A3263">
        <v>4191</v>
      </c>
      <c r="B3263">
        <v>33174</v>
      </c>
      <c r="C3263" t="s">
        <v>1154</v>
      </c>
      <c r="D3263" t="s">
        <v>212</v>
      </c>
      <c r="E3263">
        <v>231900</v>
      </c>
      <c r="F3263">
        <v>350600</v>
      </c>
      <c r="G3263">
        <f>IFERROR(VLOOKUP(D3263,'ZORI (2)'!$C$2:$E$106,2,FALSE), 0)</f>
        <v>1594</v>
      </c>
      <c r="H3263">
        <f>IFERROR(VLOOKUP(D3263,'ZORI (2)'!$C$2:$E$106,3,FALSE), 0)</f>
        <v>1845</v>
      </c>
      <c r="I3263">
        <f t="shared" si="450"/>
        <v>70120</v>
      </c>
      <c r="J3263">
        <f t="shared" si="451"/>
        <v>280480</v>
      </c>
      <c r="K3263">
        <v>2.5000000000000001E-2</v>
      </c>
      <c r="L3263">
        <v>360</v>
      </c>
      <c r="M3263" s="1">
        <f t="shared" si="452"/>
        <v>1108.2350970039297</v>
      </c>
      <c r="N3263">
        <f t="shared" si="456"/>
        <v>8116.5000000000009</v>
      </c>
      <c r="O3263">
        <f t="shared" si="453"/>
        <v>140.23999999999998</v>
      </c>
      <c r="P3263">
        <f t="shared" si="454"/>
        <v>184.5</v>
      </c>
      <c r="Q3263">
        <v>20000</v>
      </c>
      <c r="R3263">
        <f t="shared" si="455"/>
        <v>15.835591689250226</v>
      </c>
      <c r="S3263">
        <f t="shared" si="457"/>
        <v>0.34837596844815616</v>
      </c>
      <c r="T3263">
        <f t="shared" si="458"/>
        <v>5.0330567924883753E-2</v>
      </c>
      <c r="U3263">
        <f>IFERROR(VLOOKUP(D3263,'ZORI (2)'!$C$2:$F$106,4,FALSE), 0)</f>
        <v>73.506796622216257</v>
      </c>
    </row>
    <row r="3264" spans="1:21" x14ac:dyDescent="0.25">
      <c r="A3264">
        <v>4192</v>
      </c>
      <c r="B3264">
        <v>60091</v>
      </c>
      <c r="C3264" t="s">
        <v>1866</v>
      </c>
      <c r="D3264" t="s">
        <v>191</v>
      </c>
      <c r="E3264">
        <v>645100</v>
      </c>
      <c r="F3264">
        <v>675300</v>
      </c>
      <c r="G3264">
        <f>IFERROR(VLOOKUP(D3264,'ZORI (2)'!$C$2:$E$106,2,FALSE), 0)</f>
        <v>1542</v>
      </c>
      <c r="H3264">
        <f>IFERROR(VLOOKUP(D3264,'ZORI (2)'!$C$2:$E$106,3,FALSE), 0)</f>
        <v>1713</v>
      </c>
      <c r="I3264">
        <f t="shared" si="450"/>
        <v>135060</v>
      </c>
      <c r="J3264">
        <f t="shared" si="451"/>
        <v>540240</v>
      </c>
      <c r="K3264">
        <v>2.5000000000000001E-2</v>
      </c>
      <c r="L3264">
        <v>360</v>
      </c>
      <c r="M3264" s="1">
        <f t="shared" si="452"/>
        <v>2134.6011437728289</v>
      </c>
      <c r="N3264">
        <f t="shared" si="456"/>
        <v>22578.500000000004</v>
      </c>
      <c r="O3264">
        <f t="shared" si="453"/>
        <v>270.12</v>
      </c>
      <c r="P3264">
        <f t="shared" si="454"/>
        <v>171.3</v>
      </c>
      <c r="Q3264">
        <v>20000</v>
      </c>
      <c r="R3264">
        <f t="shared" si="455"/>
        <v>32.851722124927029</v>
      </c>
      <c r="S3264">
        <f t="shared" si="457"/>
        <v>-1.8000417346187209E-2</v>
      </c>
      <c r="T3264">
        <f t="shared" si="458"/>
        <v>-5.8299601298558303E-2</v>
      </c>
      <c r="U3264">
        <f>IFERROR(VLOOKUP(D3264,'ZORI (2)'!$C$2:$F$106,4,FALSE), 0)</f>
        <v>52.309030710552761</v>
      </c>
    </row>
    <row r="3265" spans="1:21" x14ac:dyDescent="0.25">
      <c r="A3265">
        <v>4193</v>
      </c>
      <c r="B3265">
        <v>46234</v>
      </c>
      <c r="C3265" t="s">
        <v>256</v>
      </c>
      <c r="D3265" t="s">
        <v>256</v>
      </c>
      <c r="E3265">
        <v>131100</v>
      </c>
      <c r="F3265">
        <v>160600</v>
      </c>
      <c r="G3265">
        <f>IFERROR(VLOOKUP(D3265,'ZORI (2)'!$C$2:$E$106,2,FALSE), 0)</f>
        <v>1017</v>
      </c>
      <c r="H3265">
        <f>IFERROR(VLOOKUP(D3265,'ZORI (2)'!$C$2:$E$106,3,FALSE), 0)</f>
        <v>1140</v>
      </c>
      <c r="I3265">
        <f t="shared" si="450"/>
        <v>32120</v>
      </c>
      <c r="J3265">
        <f t="shared" si="451"/>
        <v>128480</v>
      </c>
      <c r="K3265">
        <v>2.5000000000000001E-2</v>
      </c>
      <c r="L3265">
        <v>360</v>
      </c>
      <c r="M3265" s="1">
        <f t="shared" si="452"/>
        <v>507.65133080100145</v>
      </c>
      <c r="N3265">
        <f t="shared" si="456"/>
        <v>4588.5</v>
      </c>
      <c r="O3265">
        <f t="shared" si="453"/>
        <v>64.240000000000009</v>
      </c>
      <c r="P3265">
        <f t="shared" si="454"/>
        <v>114</v>
      </c>
      <c r="Q3265">
        <v>20000</v>
      </c>
      <c r="R3265">
        <f t="shared" si="455"/>
        <v>11.739766081871345</v>
      </c>
      <c r="S3265">
        <f t="shared" si="457"/>
        <v>3.1546967181262583E-2</v>
      </c>
      <c r="T3265">
        <f t="shared" si="458"/>
        <v>9.6093249343360915E-2</v>
      </c>
      <c r="U3265">
        <f>IFERROR(VLOOKUP(D3265,'ZORI (2)'!$C$2:$F$106,4,FALSE), 0)</f>
        <v>36.648402996268075</v>
      </c>
    </row>
    <row r="3266" spans="1:21" x14ac:dyDescent="0.25">
      <c r="A3266">
        <v>4195</v>
      </c>
      <c r="B3266">
        <v>91364</v>
      </c>
      <c r="C3266" t="s">
        <v>488</v>
      </c>
      <c r="D3266" t="s">
        <v>198</v>
      </c>
      <c r="E3266">
        <v>740500</v>
      </c>
      <c r="F3266">
        <v>889900</v>
      </c>
      <c r="G3266">
        <f>IFERROR(VLOOKUP(D3266,'ZORI (2)'!$C$2:$E$106,2,FALSE), 0)</f>
        <v>1897</v>
      </c>
      <c r="H3266">
        <f>IFERROR(VLOOKUP(D3266,'ZORI (2)'!$C$2:$E$106,3,FALSE), 0)</f>
        <v>2405</v>
      </c>
      <c r="I3266">
        <f t="shared" ref="I3266:I3329" si="459">+F3266*0.2</f>
        <v>177980</v>
      </c>
      <c r="J3266">
        <f t="shared" ref="J3266:J3329" si="460">+F3266-I3266</f>
        <v>711920</v>
      </c>
      <c r="K3266">
        <v>2.5000000000000001E-2</v>
      </c>
      <c r="L3266">
        <v>360</v>
      </c>
      <c r="M3266" s="1">
        <f t="shared" ref="M3266:M3329" si="461">J3266*((K3266/12)*(1+(K3266/12))^L3266)/((1+(K3266/12))^L3266-1)</f>
        <v>2812.944702863083</v>
      </c>
      <c r="N3266">
        <f t="shared" si="456"/>
        <v>25917.500000000004</v>
      </c>
      <c r="O3266">
        <f t="shared" ref="O3266:O3329" si="462">(+F3266/100000)*40</f>
        <v>355.96</v>
      </c>
      <c r="P3266">
        <f t="shared" ref="P3266:P3329" si="463">+H3266*0.1</f>
        <v>240.5</v>
      </c>
      <c r="Q3266">
        <v>20000</v>
      </c>
      <c r="R3266">
        <f t="shared" ref="R3266:R3329" si="464">+F3266/(H3266*12)</f>
        <v>30.835065835065834</v>
      </c>
      <c r="S3266">
        <f t="shared" si="457"/>
        <v>0.13158722942966045</v>
      </c>
      <c r="T3266">
        <f t="shared" si="458"/>
        <v>-5.3832027755365719E-2</v>
      </c>
      <c r="U3266">
        <f>IFERROR(VLOOKUP(D3266,'ZORI (2)'!$C$2:$F$106,4,FALSE), 0)</f>
        <v>152.30041305369636</v>
      </c>
    </row>
    <row r="3267" spans="1:21" x14ac:dyDescent="0.25">
      <c r="A3267">
        <v>4196</v>
      </c>
      <c r="B3267">
        <v>27701</v>
      </c>
      <c r="C3267" t="s">
        <v>277</v>
      </c>
      <c r="D3267" t="s">
        <v>277</v>
      </c>
      <c r="E3267">
        <v>121800</v>
      </c>
      <c r="F3267">
        <v>229900</v>
      </c>
      <c r="G3267">
        <f>IFERROR(VLOOKUP(D3267,'ZORI (2)'!$C$2:$E$106,2,FALSE), 0)</f>
        <v>1178</v>
      </c>
      <c r="H3267">
        <f>IFERROR(VLOOKUP(D3267,'ZORI (2)'!$C$2:$E$106,3,FALSE), 0)</f>
        <v>1342</v>
      </c>
      <c r="I3267">
        <f t="shared" si="459"/>
        <v>45980</v>
      </c>
      <c r="J3267">
        <f t="shared" si="460"/>
        <v>183920</v>
      </c>
      <c r="K3267">
        <v>2.5000000000000001E-2</v>
      </c>
      <c r="L3267">
        <v>360</v>
      </c>
      <c r="M3267" s="1">
        <f t="shared" si="461"/>
        <v>726.70635710554313</v>
      </c>
      <c r="N3267">
        <f t="shared" ref="N3267:N3330" si="465">+E3267*0.035</f>
        <v>4263</v>
      </c>
      <c r="O3267">
        <f t="shared" si="462"/>
        <v>91.96</v>
      </c>
      <c r="P3267">
        <f t="shared" si="463"/>
        <v>134.20000000000002</v>
      </c>
      <c r="Q3267">
        <v>20000</v>
      </c>
      <c r="R3267">
        <f t="shared" si="464"/>
        <v>14.275956284153006</v>
      </c>
      <c r="S3267">
        <f t="shared" ref="S3267:S3330" si="466">(+F3267-(E3267+N3267+Q3267))/(E3267+N3267+Q3267)</f>
        <v>0.57397835180709689</v>
      </c>
      <c r="T3267">
        <f t="shared" ref="T3267:T3330" si="467">IFERROR(((+H3267*12)-((+M3267+O3267+P3267)*12))/(+I3267+N3267+Q3267),0)</f>
        <v>6.6477851383532613E-2</v>
      </c>
      <c r="U3267">
        <f>IFERROR(VLOOKUP(D3267,'ZORI (2)'!$C$2:$F$106,4,FALSE), 0)</f>
        <v>53.847779279496145</v>
      </c>
    </row>
    <row r="3268" spans="1:21" x14ac:dyDescent="0.25">
      <c r="A3268">
        <v>4197</v>
      </c>
      <c r="B3268">
        <v>21001</v>
      </c>
      <c r="C3268" t="s">
        <v>450</v>
      </c>
      <c r="D3268" t="s">
        <v>211</v>
      </c>
      <c r="E3268">
        <v>178800</v>
      </c>
      <c r="F3268">
        <v>202400</v>
      </c>
      <c r="G3268">
        <f>IFERROR(VLOOKUP(D3268,'ZORI (2)'!$C$2:$E$106,2,FALSE), 0)</f>
        <v>1535</v>
      </c>
      <c r="H3268">
        <f>IFERROR(VLOOKUP(D3268,'ZORI (2)'!$C$2:$E$106,3,FALSE), 0)</f>
        <v>1616</v>
      </c>
      <c r="I3268">
        <f t="shared" si="459"/>
        <v>40480</v>
      </c>
      <c r="J3268">
        <f t="shared" si="460"/>
        <v>161920</v>
      </c>
      <c r="K3268">
        <v>2.5000000000000001E-2</v>
      </c>
      <c r="L3268">
        <v>360</v>
      </c>
      <c r="M3268" s="1">
        <f t="shared" si="461"/>
        <v>639.77975936564565</v>
      </c>
      <c r="N3268">
        <f t="shared" si="465"/>
        <v>6258.0000000000009</v>
      </c>
      <c r="O3268">
        <f t="shared" si="462"/>
        <v>80.960000000000008</v>
      </c>
      <c r="P3268">
        <f t="shared" si="463"/>
        <v>161.60000000000002</v>
      </c>
      <c r="Q3268">
        <v>20000</v>
      </c>
      <c r="R3268">
        <f t="shared" si="464"/>
        <v>10.437293729372938</v>
      </c>
      <c r="S3268">
        <f t="shared" si="466"/>
        <v>-1.2962186308264003E-2</v>
      </c>
      <c r="T3268">
        <f t="shared" si="467"/>
        <v>0.13191769138440246</v>
      </c>
      <c r="U3268">
        <f>IFERROR(VLOOKUP(D3268,'ZORI (2)'!$C$2:$F$106,4,FALSE), 0)</f>
        <v>21.024786958888942</v>
      </c>
    </row>
    <row r="3269" spans="1:21" x14ac:dyDescent="0.25">
      <c r="A3269">
        <v>4199</v>
      </c>
      <c r="B3269">
        <v>77071</v>
      </c>
      <c r="C3269" t="s">
        <v>193</v>
      </c>
      <c r="D3269" t="s">
        <v>193</v>
      </c>
      <c r="E3269">
        <v>112800</v>
      </c>
      <c r="F3269">
        <v>163800</v>
      </c>
      <c r="G3269">
        <f>IFERROR(VLOOKUP(D3269,'ZORI (2)'!$C$2:$E$106,2,FALSE), 0)</f>
        <v>1302</v>
      </c>
      <c r="H3269">
        <f>IFERROR(VLOOKUP(D3269,'ZORI (2)'!$C$2:$E$106,3,FALSE), 0)</f>
        <v>1452</v>
      </c>
      <c r="I3269">
        <f t="shared" si="459"/>
        <v>32760</v>
      </c>
      <c r="J3269">
        <f t="shared" si="460"/>
        <v>131040</v>
      </c>
      <c r="K3269">
        <v>2.5000000000000001E-2</v>
      </c>
      <c r="L3269">
        <v>360</v>
      </c>
      <c r="M3269" s="1">
        <f t="shared" si="461"/>
        <v>517.76642581073497</v>
      </c>
      <c r="N3269">
        <f t="shared" si="465"/>
        <v>3948.0000000000005</v>
      </c>
      <c r="O3269">
        <f t="shared" si="462"/>
        <v>65.52</v>
      </c>
      <c r="P3269">
        <f t="shared" si="463"/>
        <v>145.20000000000002</v>
      </c>
      <c r="Q3269">
        <v>20000</v>
      </c>
      <c r="R3269">
        <f t="shared" si="464"/>
        <v>9.4008264462809912</v>
      </c>
      <c r="S3269">
        <f t="shared" si="466"/>
        <v>0.19782373416795859</v>
      </c>
      <c r="T3269">
        <f t="shared" si="467"/>
        <v>0.15310296413682689</v>
      </c>
      <c r="U3269">
        <f>IFERROR(VLOOKUP(D3269,'ZORI (2)'!$C$2:$F$106,4,FALSE), 0)</f>
        <v>33.665786847801911</v>
      </c>
    </row>
    <row r="3270" spans="1:21" x14ac:dyDescent="0.25">
      <c r="A3270">
        <v>4200</v>
      </c>
      <c r="B3270">
        <v>1002</v>
      </c>
      <c r="C3270" t="s">
        <v>612</v>
      </c>
      <c r="D3270" t="s">
        <v>241</v>
      </c>
      <c r="E3270">
        <v>303500</v>
      </c>
      <c r="F3270">
        <v>353300</v>
      </c>
      <c r="G3270">
        <f>IFERROR(VLOOKUP(D3270,'ZORI (2)'!$C$2:$E$106,2,FALSE), 0)</f>
        <v>1186</v>
      </c>
      <c r="H3270">
        <f>IFERROR(VLOOKUP(D3270,'ZORI (2)'!$C$2:$E$106,3,FALSE), 0)</f>
        <v>1326</v>
      </c>
      <c r="I3270">
        <f t="shared" si="459"/>
        <v>70660</v>
      </c>
      <c r="J3270">
        <f t="shared" si="460"/>
        <v>282640</v>
      </c>
      <c r="K3270">
        <v>2.5000000000000001E-2</v>
      </c>
      <c r="L3270">
        <v>360</v>
      </c>
      <c r="M3270" s="1">
        <f t="shared" si="461"/>
        <v>1116.7697084183924</v>
      </c>
      <c r="N3270">
        <f t="shared" si="465"/>
        <v>10622.500000000002</v>
      </c>
      <c r="O3270">
        <f t="shared" si="462"/>
        <v>141.32</v>
      </c>
      <c r="P3270">
        <f t="shared" si="463"/>
        <v>132.6</v>
      </c>
      <c r="Q3270">
        <v>20000</v>
      </c>
      <c r="R3270">
        <f t="shared" si="464"/>
        <v>22.20336852689794</v>
      </c>
      <c r="S3270">
        <f t="shared" si="466"/>
        <v>5.7396613517497322E-2</v>
      </c>
      <c r="T3270">
        <f t="shared" si="467"/>
        <v>-7.6644682054718997E-3</v>
      </c>
      <c r="U3270">
        <f>IFERROR(VLOOKUP(D3270,'ZORI (2)'!$C$2:$F$106,4,FALSE), 0)</f>
        <v>40.773766075750224</v>
      </c>
    </row>
    <row r="3271" spans="1:21" x14ac:dyDescent="0.25">
      <c r="A3271">
        <v>4201</v>
      </c>
      <c r="B3271">
        <v>90041</v>
      </c>
      <c r="C3271" t="s">
        <v>488</v>
      </c>
      <c r="D3271" t="s">
        <v>198</v>
      </c>
      <c r="E3271">
        <v>632200</v>
      </c>
      <c r="F3271">
        <v>882700</v>
      </c>
      <c r="G3271">
        <f>IFERROR(VLOOKUP(D3271,'ZORI (2)'!$C$2:$E$106,2,FALSE), 0)</f>
        <v>1897</v>
      </c>
      <c r="H3271">
        <f>IFERROR(VLOOKUP(D3271,'ZORI (2)'!$C$2:$E$106,3,FALSE), 0)</f>
        <v>2405</v>
      </c>
      <c r="I3271">
        <f t="shared" si="459"/>
        <v>176540</v>
      </c>
      <c r="J3271">
        <f t="shared" si="460"/>
        <v>706160</v>
      </c>
      <c r="K3271">
        <v>2.5000000000000001E-2</v>
      </c>
      <c r="L3271">
        <v>360</v>
      </c>
      <c r="M3271" s="1">
        <f t="shared" si="461"/>
        <v>2790.1857390911832</v>
      </c>
      <c r="N3271">
        <f t="shared" si="465"/>
        <v>22127.000000000004</v>
      </c>
      <c r="O3271">
        <f t="shared" si="462"/>
        <v>353.08</v>
      </c>
      <c r="P3271">
        <f t="shared" si="463"/>
        <v>240.5</v>
      </c>
      <c r="Q3271">
        <v>20000</v>
      </c>
      <c r="R3271">
        <f t="shared" si="464"/>
        <v>30.585585585585587</v>
      </c>
      <c r="S3271">
        <f t="shared" si="466"/>
        <v>0.30900883399300338</v>
      </c>
      <c r="T3271">
        <f t="shared" si="467"/>
        <v>-5.3712672095442837E-2</v>
      </c>
      <c r="U3271">
        <f>IFERROR(VLOOKUP(D3271,'ZORI (2)'!$C$2:$F$106,4,FALSE), 0)</f>
        <v>152.30041305369636</v>
      </c>
    </row>
    <row r="3272" spans="1:21" x14ac:dyDescent="0.25">
      <c r="A3272">
        <v>4202</v>
      </c>
      <c r="B3272">
        <v>53593</v>
      </c>
      <c r="C3272" t="s">
        <v>1868</v>
      </c>
      <c r="D3272" t="s">
        <v>255</v>
      </c>
      <c r="E3272">
        <v>296100</v>
      </c>
      <c r="F3272">
        <v>360400</v>
      </c>
      <c r="G3272">
        <f>IFERROR(VLOOKUP(D3272,'ZORI (2)'!$C$2:$E$106,2,FALSE), 0)</f>
        <v>1118</v>
      </c>
      <c r="H3272">
        <f>IFERROR(VLOOKUP(D3272,'ZORI (2)'!$C$2:$E$106,3,FALSE), 0)</f>
        <v>1233</v>
      </c>
      <c r="I3272">
        <f t="shared" si="459"/>
        <v>72080</v>
      </c>
      <c r="J3272">
        <f t="shared" si="460"/>
        <v>288320</v>
      </c>
      <c r="K3272">
        <v>2.5000000000000001E-2</v>
      </c>
      <c r="L3272">
        <v>360</v>
      </c>
      <c r="M3272" s="1">
        <f t="shared" si="461"/>
        <v>1139.2125754712386</v>
      </c>
      <c r="N3272">
        <f t="shared" si="465"/>
        <v>10363.500000000002</v>
      </c>
      <c r="O3272">
        <f t="shared" si="462"/>
        <v>144.16</v>
      </c>
      <c r="P3272">
        <f t="shared" si="463"/>
        <v>123.30000000000001</v>
      </c>
      <c r="Q3272">
        <v>20000</v>
      </c>
      <c r="R3272">
        <f t="shared" si="464"/>
        <v>24.35793457691268</v>
      </c>
      <c r="S3272">
        <f t="shared" si="466"/>
        <v>0.10395189661325079</v>
      </c>
      <c r="T3272">
        <f t="shared" si="467"/>
        <v>-2.0343612875925385E-2</v>
      </c>
      <c r="U3272">
        <f>IFERROR(VLOOKUP(D3272,'ZORI (2)'!$C$2:$F$106,4,FALSE), 0)</f>
        <v>38.712759151065889</v>
      </c>
    </row>
    <row r="3273" spans="1:21" x14ac:dyDescent="0.25">
      <c r="A3273">
        <v>4203</v>
      </c>
      <c r="B3273">
        <v>1830</v>
      </c>
      <c r="C3273" t="s">
        <v>1869</v>
      </c>
      <c r="D3273" t="s">
        <v>219</v>
      </c>
      <c r="E3273">
        <v>253200</v>
      </c>
      <c r="F3273">
        <v>332900</v>
      </c>
      <c r="G3273">
        <f>IFERROR(VLOOKUP(D3273,'ZORI (2)'!$C$2:$E$106,2,FALSE), 0)</f>
        <v>2124</v>
      </c>
      <c r="H3273">
        <f>IFERROR(VLOOKUP(D3273,'ZORI (2)'!$C$2:$E$106,3,FALSE), 0)</f>
        <v>2442</v>
      </c>
      <c r="I3273">
        <f t="shared" si="459"/>
        <v>66580</v>
      </c>
      <c r="J3273">
        <f t="shared" si="460"/>
        <v>266320</v>
      </c>
      <c r="K3273">
        <v>2.5000000000000001E-2</v>
      </c>
      <c r="L3273">
        <v>360</v>
      </c>
      <c r="M3273" s="1">
        <f t="shared" si="461"/>
        <v>1052.2859777313411</v>
      </c>
      <c r="N3273">
        <f t="shared" si="465"/>
        <v>8862</v>
      </c>
      <c r="O3273">
        <f t="shared" si="462"/>
        <v>133.16</v>
      </c>
      <c r="P3273">
        <f t="shared" si="463"/>
        <v>244.20000000000002</v>
      </c>
      <c r="Q3273">
        <v>20000</v>
      </c>
      <c r="R3273">
        <f t="shared" si="464"/>
        <v>11.36022386022386</v>
      </c>
      <c r="S3273">
        <f t="shared" si="466"/>
        <v>0.18023696917698945</v>
      </c>
      <c r="T3273">
        <f t="shared" si="467"/>
        <v>0.12728409156580861</v>
      </c>
      <c r="U3273">
        <f>IFERROR(VLOOKUP(D3273,'ZORI (2)'!$C$2:$F$106,4,FALSE), 0)</f>
        <v>98.079496251938465</v>
      </c>
    </row>
    <row r="3274" spans="1:21" x14ac:dyDescent="0.25">
      <c r="A3274">
        <v>4205</v>
      </c>
      <c r="B3274">
        <v>94518</v>
      </c>
      <c r="C3274" t="s">
        <v>228</v>
      </c>
      <c r="D3274" t="s">
        <v>196</v>
      </c>
      <c r="E3274">
        <v>533900</v>
      </c>
      <c r="F3274">
        <v>711600</v>
      </c>
      <c r="G3274">
        <f>IFERROR(VLOOKUP(D3274,'ZORI (2)'!$C$2:$E$106,2,FALSE), 0)</f>
        <v>2290</v>
      </c>
      <c r="H3274">
        <f>IFERROR(VLOOKUP(D3274,'ZORI (2)'!$C$2:$E$106,3,FALSE), 0)</f>
        <v>3055</v>
      </c>
      <c r="I3274">
        <f t="shared" si="459"/>
        <v>142320</v>
      </c>
      <c r="J3274">
        <f t="shared" si="460"/>
        <v>569280</v>
      </c>
      <c r="K3274">
        <v>2.5000000000000001E-2</v>
      </c>
      <c r="L3274">
        <v>360</v>
      </c>
      <c r="M3274" s="1">
        <f t="shared" si="461"/>
        <v>2249.3442527894931</v>
      </c>
      <c r="N3274">
        <f t="shared" si="465"/>
        <v>18686.5</v>
      </c>
      <c r="O3274">
        <f t="shared" si="462"/>
        <v>284.64</v>
      </c>
      <c r="P3274">
        <f t="shared" si="463"/>
        <v>305.5</v>
      </c>
      <c r="Q3274">
        <v>20000</v>
      </c>
      <c r="R3274">
        <f t="shared" si="464"/>
        <v>19.410801963993453</v>
      </c>
      <c r="S3274">
        <f t="shared" si="466"/>
        <v>0.24278165831712764</v>
      </c>
      <c r="T3274">
        <f t="shared" si="467"/>
        <v>1.428782373299347E-2</v>
      </c>
      <c r="U3274">
        <f>IFERROR(VLOOKUP(D3274,'ZORI (2)'!$C$2:$F$106,4,FALSE), 0)</f>
        <v>214.07169073819685</v>
      </c>
    </row>
    <row r="3275" spans="1:21" x14ac:dyDescent="0.25">
      <c r="A3275">
        <v>4206</v>
      </c>
      <c r="B3275">
        <v>95242</v>
      </c>
      <c r="C3275" t="s">
        <v>1123</v>
      </c>
      <c r="D3275" t="s">
        <v>354</v>
      </c>
      <c r="E3275">
        <v>303800</v>
      </c>
      <c r="F3275">
        <v>395100</v>
      </c>
      <c r="G3275">
        <f>IFERROR(VLOOKUP(D3275,'ZORI (2)'!$C$2:$E$106,2,FALSE), 0)</f>
        <v>1306</v>
      </c>
      <c r="H3275">
        <f>IFERROR(VLOOKUP(D3275,'ZORI (2)'!$C$2:$E$106,3,FALSE), 0)</f>
        <v>1726</v>
      </c>
      <c r="I3275">
        <f t="shared" si="459"/>
        <v>79020</v>
      </c>
      <c r="J3275">
        <f t="shared" si="460"/>
        <v>316080</v>
      </c>
      <c r="K3275">
        <v>2.5000000000000001E-2</v>
      </c>
      <c r="L3275">
        <v>360</v>
      </c>
      <c r="M3275" s="1">
        <f t="shared" si="461"/>
        <v>1248.8981369830365</v>
      </c>
      <c r="N3275">
        <f t="shared" si="465"/>
        <v>10633.000000000002</v>
      </c>
      <c r="O3275">
        <f t="shared" si="462"/>
        <v>158.04</v>
      </c>
      <c r="P3275">
        <f t="shared" si="463"/>
        <v>172.60000000000002</v>
      </c>
      <c r="Q3275">
        <v>20000</v>
      </c>
      <c r="R3275">
        <f t="shared" si="464"/>
        <v>19.075898030127462</v>
      </c>
      <c r="S3275">
        <f t="shared" si="466"/>
        <v>0.18140255297772648</v>
      </c>
      <c r="T3275">
        <f t="shared" si="467"/>
        <v>1.602821953073387E-2</v>
      </c>
      <c r="U3275">
        <f>IFERROR(VLOOKUP(D3275,'ZORI (2)'!$C$2:$F$106,4,FALSE), 0)</f>
        <v>131.92164560158918</v>
      </c>
    </row>
    <row r="3276" spans="1:21" x14ac:dyDescent="0.25">
      <c r="A3276">
        <v>4208</v>
      </c>
      <c r="B3276">
        <v>53713</v>
      </c>
      <c r="C3276" t="s">
        <v>255</v>
      </c>
      <c r="D3276" t="s">
        <v>255</v>
      </c>
      <c r="E3276">
        <v>175500</v>
      </c>
      <c r="F3276">
        <v>221500</v>
      </c>
      <c r="G3276">
        <f>IFERROR(VLOOKUP(D3276,'ZORI (2)'!$C$2:$E$106,2,FALSE), 0)</f>
        <v>1118</v>
      </c>
      <c r="H3276">
        <f>IFERROR(VLOOKUP(D3276,'ZORI (2)'!$C$2:$E$106,3,FALSE), 0)</f>
        <v>1233</v>
      </c>
      <c r="I3276">
        <f t="shared" si="459"/>
        <v>44300</v>
      </c>
      <c r="J3276">
        <f t="shared" si="460"/>
        <v>177200</v>
      </c>
      <c r="K3276">
        <v>2.5000000000000001E-2</v>
      </c>
      <c r="L3276">
        <v>360</v>
      </c>
      <c r="M3276" s="1">
        <f t="shared" si="461"/>
        <v>700.15423270499264</v>
      </c>
      <c r="N3276">
        <f t="shared" si="465"/>
        <v>6142.5000000000009</v>
      </c>
      <c r="O3276">
        <f t="shared" si="462"/>
        <v>88.6</v>
      </c>
      <c r="P3276">
        <f t="shared" si="463"/>
        <v>123.30000000000001</v>
      </c>
      <c r="Q3276">
        <v>20000</v>
      </c>
      <c r="R3276">
        <f t="shared" si="464"/>
        <v>14.970262233035955</v>
      </c>
      <c r="S3276">
        <f t="shared" si="466"/>
        <v>9.8478743320480552E-2</v>
      </c>
      <c r="T3276">
        <f t="shared" si="467"/>
        <v>5.4673658764809403E-2</v>
      </c>
      <c r="U3276">
        <f>IFERROR(VLOOKUP(D3276,'ZORI (2)'!$C$2:$F$106,4,FALSE), 0)</f>
        <v>38.712759151065889</v>
      </c>
    </row>
    <row r="3277" spans="1:21" x14ac:dyDescent="0.25">
      <c r="A3277">
        <v>4209</v>
      </c>
      <c r="B3277">
        <v>98375</v>
      </c>
      <c r="C3277" t="s">
        <v>1289</v>
      </c>
      <c r="D3277" t="s">
        <v>216</v>
      </c>
      <c r="E3277">
        <v>229000</v>
      </c>
      <c r="F3277">
        <v>320500</v>
      </c>
      <c r="G3277">
        <f>IFERROR(VLOOKUP(D3277,'ZORI (2)'!$C$2:$E$106,2,FALSE), 0)</f>
        <v>1404</v>
      </c>
      <c r="H3277">
        <f>IFERROR(VLOOKUP(D3277,'ZORI (2)'!$C$2:$E$106,3,FALSE), 0)</f>
        <v>1823</v>
      </c>
      <c r="I3277">
        <f t="shared" si="459"/>
        <v>64100</v>
      </c>
      <c r="J3277">
        <f t="shared" si="460"/>
        <v>256400</v>
      </c>
      <c r="K3277">
        <v>2.5000000000000001E-2</v>
      </c>
      <c r="L3277">
        <v>360</v>
      </c>
      <c r="M3277" s="1">
        <f t="shared" si="461"/>
        <v>1013.0899845686237</v>
      </c>
      <c r="N3277">
        <f t="shared" si="465"/>
        <v>8015.0000000000009</v>
      </c>
      <c r="O3277">
        <f t="shared" si="462"/>
        <v>128.19999999999999</v>
      </c>
      <c r="P3277">
        <f t="shared" si="463"/>
        <v>182.3</v>
      </c>
      <c r="Q3277">
        <v>20000</v>
      </c>
      <c r="R3277">
        <f t="shared" si="464"/>
        <v>14.650758822453831</v>
      </c>
      <c r="S3277">
        <f t="shared" si="466"/>
        <v>0.24700892943991595</v>
      </c>
      <c r="T3277">
        <f t="shared" si="467"/>
        <v>6.5059112904266594E-2</v>
      </c>
      <c r="U3277">
        <f>IFERROR(VLOOKUP(D3277,'ZORI (2)'!$C$2:$F$106,4,FALSE), 0)</f>
        <v>131.98328847007167</v>
      </c>
    </row>
    <row r="3278" spans="1:21" x14ac:dyDescent="0.25">
      <c r="A3278">
        <v>4210</v>
      </c>
      <c r="B3278">
        <v>48093</v>
      </c>
      <c r="C3278" t="s">
        <v>1553</v>
      </c>
      <c r="D3278" t="s">
        <v>235</v>
      </c>
      <c r="E3278">
        <v>106600</v>
      </c>
      <c r="F3278">
        <v>153800</v>
      </c>
      <c r="G3278">
        <f>IFERROR(VLOOKUP(D3278,'ZORI (2)'!$C$2:$E$106,2,FALSE), 0)</f>
        <v>1028</v>
      </c>
      <c r="H3278">
        <f>IFERROR(VLOOKUP(D3278,'ZORI (2)'!$C$2:$E$106,3,FALSE), 0)</f>
        <v>1171</v>
      </c>
      <c r="I3278">
        <f t="shared" si="459"/>
        <v>30760</v>
      </c>
      <c r="J3278">
        <f t="shared" si="460"/>
        <v>123040</v>
      </c>
      <c r="K3278">
        <v>2.5000000000000001E-2</v>
      </c>
      <c r="L3278">
        <v>360</v>
      </c>
      <c r="M3278" s="1">
        <f t="shared" si="461"/>
        <v>486.15675390531771</v>
      </c>
      <c r="N3278">
        <f t="shared" si="465"/>
        <v>3731.0000000000005</v>
      </c>
      <c r="O3278">
        <f t="shared" si="462"/>
        <v>61.52</v>
      </c>
      <c r="P3278">
        <f t="shared" si="463"/>
        <v>117.10000000000001</v>
      </c>
      <c r="Q3278">
        <v>20000</v>
      </c>
      <c r="R3278">
        <f t="shared" si="464"/>
        <v>10.945061201252491</v>
      </c>
      <c r="S3278">
        <f t="shared" si="466"/>
        <v>0.1800722775088045</v>
      </c>
      <c r="T3278">
        <f t="shared" si="467"/>
        <v>0.11148040874889775</v>
      </c>
      <c r="U3278">
        <f>IFERROR(VLOOKUP(D3278,'ZORI (2)'!$C$2:$F$106,4,FALSE), 0)</f>
        <v>42.450160853200359</v>
      </c>
    </row>
    <row r="3279" spans="1:21" x14ac:dyDescent="0.25">
      <c r="A3279">
        <v>4212</v>
      </c>
      <c r="B3279">
        <v>7106</v>
      </c>
      <c r="C3279" t="s">
        <v>707</v>
      </c>
      <c r="D3279" t="s">
        <v>195</v>
      </c>
      <c r="E3279">
        <v>144800</v>
      </c>
      <c r="F3279">
        <v>186700</v>
      </c>
      <c r="G3279">
        <f>IFERROR(VLOOKUP(D3279,'ZORI (2)'!$C$2:$E$106,2,FALSE), 0)</f>
        <v>2329</v>
      </c>
      <c r="H3279">
        <f>IFERROR(VLOOKUP(D3279,'ZORI (2)'!$C$2:$E$106,3,FALSE), 0)</f>
        <v>2608</v>
      </c>
      <c r="I3279">
        <f t="shared" si="459"/>
        <v>37340</v>
      </c>
      <c r="J3279">
        <f t="shared" si="460"/>
        <v>149360</v>
      </c>
      <c r="K3279">
        <v>2.5000000000000001E-2</v>
      </c>
      <c r="L3279">
        <v>360</v>
      </c>
      <c r="M3279" s="1">
        <f t="shared" si="461"/>
        <v>590.15257447414047</v>
      </c>
      <c r="N3279">
        <f t="shared" si="465"/>
        <v>5068.0000000000009</v>
      </c>
      <c r="O3279">
        <f t="shared" si="462"/>
        <v>74.680000000000007</v>
      </c>
      <c r="P3279">
        <f t="shared" si="463"/>
        <v>260.8</v>
      </c>
      <c r="Q3279">
        <v>20000</v>
      </c>
      <c r="R3279">
        <f t="shared" si="464"/>
        <v>5.9656186094069525</v>
      </c>
      <c r="S3279">
        <f t="shared" si="466"/>
        <v>9.9088704170296943E-2</v>
      </c>
      <c r="T3279">
        <f t="shared" si="467"/>
        <v>0.32349072404676188</v>
      </c>
      <c r="U3279">
        <f>IFERROR(VLOOKUP(D3279,'ZORI (2)'!$C$2:$F$106,4,FALSE), 0)</f>
        <v>81.282042347392249</v>
      </c>
    </row>
    <row r="3280" spans="1:21" x14ac:dyDescent="0.25">
      <c r="A3280">
        <v>4213</v>
      </c>
      <c r="B3280">
        <v>33579</v>
      </c>
      <c r="C3280" t="s">
        <v>778</v>
      </c>
      <c r="D3280" t="s">
        <v>246</v>
      </c>
      <c r="E3280">
        <v>168600</v>
      </c>
      <c r="F3280">
        <v>220900</v>
      </c>
      <c r="G3280">
        <f>IFERROR(VLOOKUP(D3280,'ZORI (2)'!$C$2:$E$106,2,FALSE), 0)</f>
        <v>1174</v>
      </c>
      <c r="H3280">
        <f>IFERROR(VLOOKUP(D3280,'ZORI (2)'!$C$2:$E$106,3,FALSE), 0)</f>
        <v>1421</v>
      </c>
      <c r="I3280">
        <f t="shared" si="459"/>
        <v>44180</v>
      </c>
      <c r="J3280">
        <f t="shared" si="460"/>
        <v>176720</v>
      </c>
      <c r="K3280">
        <v>2.5000000000000001E-2</v>
      </c>
      <c r="L3280">
        <v>360</v>
      </c>
      <c r="M3280" s="1">
        <f t="shared" si="461"/>
        <v>698.25765239066766</v>
      </c>
      <c r="N3280">
        <f t="shared" si="465"/>
        <v>5901.0000000000009</v>
      </c>
      <c r="O3280">
        <f t="shared" si="462"/>
        <v>88.36</v>
      </c>
      <c r="P3280">
        <f t="shared" si="463"/>
        <v>142.1</v>
      </c>
      <c r="Q3280">
        <v>20000</v>
      </c>
      <c r="R3280">
        <f t="shared" si="464"/>
        <v>12.954492141684259</v>
      </c>
      <c r="S3280">
        <f t="shared" si="466"/>
        <v>0.13572680860252648</v>
      </c>
      <c r="T3280">
        <f t="shared" si="467"/>
        <v>8.4293719714501628E-2</v>
      </c>
      <c r="U3280">
        <f>IFERROR(VLOOKUP(D3280,'ZORI (2)'!$C$2:$F$106,4,FALSE), 0)</f>
        <v>73.623051699156008</v>
      </c>
    </row>
    <row r="3281" spans="1:21" x14ac:dyDescent="0.25">
      <c r="A3281">
        <v>4214</v>
      </c>
      <c r="B3281">
        <v>34677</v>
      </c>
      <c r="C3281" t="s">
        <v>1870</v>
      </c>
      <c r="D3281" t="s">
        <v>246</v>
      </c>
      <c r="E3281">
        <v>247900</v>
      </c>
      <c r="F3281">
        <v>314500</v>
      </c>
      <c r="G3281">
        <f>IFERROR(VLOOKUP(D3281,'ZORI (2)'!$C$2:$E$106,2,FALSE), 0)</f>
        <v>1174</v>
      </c>
      <c r="H3281">
        <f>IFERROR(VLOOKUP(D3281,'ZORI (2)'!$C$2:$E$106,3,FALSE), 0)</f>
        <v>1421</v>
      </c>
      <c r="I3281">
        <f t="shared" si="459"/>
        <v>62900</v>
      </c>
      <c r="J3281">
        <f t="shared" si="460"/>
        <v>251600</v>
      </c>
      <c r="K3281">
        <v>2.5000000000000001E-2</v>
      </c>
      <c r="L3281">
        <v>360</v>
      </c>
      <c r="M3281" s="1">
        <f t="shared" si="461"/>
        <v>994.12418142537331</v>
      </c>
      <c r="N3281">
        <f t="shared" si="465"/>
        <v>8676.5</v>
      </c>
      <c r="O3281">
        <f t="shared" si="462"/>
        <v>125.8</v>
      </c>
      <c r="P3281">
        <f t="shared" si="463"/>
        <v>142.1</v>
      </c>
      <c r="Q3281">
        <v>20000</v>
      </c>
      <c r="R3281">
        <f t="shared" si="464"/>
        <v>18.443584330283837</v>
      </c>
      <c r="S3281">
        <f t="shared" si="466"/>
        <v>0.13711757868076282</v>
      </c>
      <c r="T3281">
        <f t="shared" si="467"/>
        <v>2.0831870871845092E-2</v>
      </c>
      <c r="U3281">
        <f>IFERROR(VLOOKUP(D3281,'ZORI (2)'!$C$2:$F$106,4,FALSE), 0)</f>
        <v>73.623051699156008</v>
      </c>
    </row>
    <row r="3282" spans="1:21" x14ac:dyDescent="0.25">
      <c r="A3282">
        <v>4216</v>
      </c>
      <c r="B3282">
        <v>14217</v>
      </c>
      <c r="C3282" t="s">
        <v>835</v>
      </c>
      <c r="D3282" t="s">
        <v>286</v>
      </c>
      <c r="E3282">
        <v>114800</v>
      </c>
      <c r="F3282">
        <v>142600</v>
      </c>
      <c r="G3282">
        <f>IFERROR(VLOOKUP(D3282,'ZORI (2)'!$C$2:$E$106,2,FALSE), 0)</f>
        <v>852</v>
      </c>
      <c r="H3282">
        <f>IFERROR(VLOOKUP(D3282,'ZORI (2)'!$C$2:$E$106,3,FALSE), 0)</f>
        <v>994</v>
      </c>
      <c r="I3282">
        <f t="shared" si="459"/>
        <v>28520</v>
      </c>
      <c r="J3282">
        <f t="shared" si="460"/>
        <v>114080</v>
      </c>
      <c r="K3282">
        <v>2.5000000000000001E-2</v>
      </c>
      <c r="L3282">
        <v>360</v>
      </c>
      <c r="M3282" s="1">
        <f t="shared" si="461"/>
        <v>450.75392137125033</v>
      </c>
      <c r="N3282">
        <f t="shared" si="465"/>
        <v>4018.0000000000005</v>
      </c>
      <c r="O3282">
        <f t="shared" si="462"/>
        <v>57.04</v>
      </c>
      <c r="P3282">
        <f t="shared" si="463"/>
        <v>99.4</v>
      </c>
      <c r="Q3282">
        <v>20000</v>
      </c>
      <c r="R3282">
        <f t="shared" si="464"/>
        <v>11.955063715627096</v>
      </c>
      <c r="S3282">
        <f t="shared" si="466"/>
        <v>2.7244305493523895E-2</v>
      </c>
      <c r="T3282">
        <f t="shared" si="467"/>
        <v>8.8348870218603603E-2</v>
      </c>
      <c r="U3282">
        <f>IFERROR(VLOOKUP(D3282,'ZORI (2)'!$C$2:$F$106,4,FALSE), 0)</f>
        <v>43.366477382238664</v>
      </c>
    </row>
    <row r="3283" spans="1:21" x14ac:dyDescent="0.25">
      <c r="A3283">
        <v>4217</v>
      </c>
      <c r="B3283">
        <v>92277</v>
      </c>
      <c r="C3283" t="s">
        <v>1872</v>
      </c>
      <c r="D3283" t="s">
        <v>240</v>
      </c>
      <c r="E3283">
        <v>76200</v>
      </c>
      <c r="F3283">
        <v>117400</v>
      </c>
      <c r="G3283">
        <f>IFERROR(VLOOKUP(D3283,'ZORI (2)'!$C$2:$E$106,2,FALSE), 0)</f>
        <v>1469</v>
      </c>
      <c r="H3283">
        <f>IFERROR(VLOOKUP(D3283,'ZORI (2)'!$C$2:$E$106,3,FALSE), 0)</f>
        <v>1814</v>
      </c>
      <c r="I3283">
        <f t="shared" si="459"/>
        <v>23480</v>
      </c>
      <c r="J3283">
        <f t="shared" si="460"/>
        <v>93920</v>
      </c>
      <c r="K3283">
        <v>2.5000000000000001E-2</v>
      </c>
      <c r="L3283">
        <v>360</v>
      </c>
      <c r="M3283" s="1">
        <f t="shared" si="461"/>
        <v>371.09754816959884</v>
      </c>
      <c r="N3283">
        <f t="shared" si="465"/>
        <v>2667.0000000000005</v>
      </c>
      <c r="O3283">
        <f t="shared" si="462"/>
        <v>46.959999999999994</v>
      </c>
      <c r="P3283">
        <f t="shared" si="463"/>
        <v>181.4</v>
      </c>
      <c r="Q3283">
        <v>20000</v>
      </c>
      <c r="R3283">
        <f t="shared" si="464"/>
        <v>5.3932377802278575</v>
      </c>
      <c r="S3283">
        <f t="shared" si="466"/>
        <v>0.18745385214480059</v>
      </c>
      <c r="T3283">
        <f t="shared" si="467"/>
        <v>0.31582788527888733</v>
      </c>
      <c r="U3283">
        <f>IFERROR(VLOOKUP(D3283,'ZORI (2)'!$C$2:$F$106,4,FALSE), 0)</f>
        <v>101.92401214483601</v>
      </c>
    </row>
    <row r="3284" spans="1:21" x14ac:dyDescent="0.25">
      <c r="A3284">
        <v>4218</v>
      </c>
      <c r="B3284">
        <v>94595</v>
      </c>
      <c r="C3284" t="s">
        <v>1741</v>
      </c>
      <c r="D3284" t="s">
        <v>196</v>
      </c>
      <c r="E3284">
        <v>930800</v>
      </c>
      <c r="F3284">
        <v>1192400</v>
      </c>
      <c r="G3284">
        <f>IFERROR(VLOOKUP(D3284,'ZORI (2)'!$C$2:$E$106,2,FALSE), 0)</f>
        <v>2290</v>
      </c>
      <c r="H3284">
        <f>IFERROR(VLOOKUP(D3284,'ZORI (2)'!$C$2:$E$106,3,FALSE), 0)</f>
        <v>3055</v>
      </c>
      <c r="I3284">
        <f t="shared" si="459"/>
        <v>238480</v>
      </c>
      <c r="J3284">
        <f t="shared" si="460"/>
        <v>953920</v>
      </c>
      <c r="K3284">
        <v>2.5000000000000001E-2</v>
      </c>
      <c r="L3284">
        <v>360</v>
      </c>
      <c r="M3284" s="1">
        <f t="shared" si="461"/>
        <v>3769.137278001956</v>
      </c>
      <c r="N3284">
        <f t="shared" si="465"/>
        <v>32578.000000000004</v>
      </c>
      <c r="O3284">
        <f t="shared" si="462"/>
        <v>476.96</v>
      </c>
      <c r="P3284">
        <f t="shared" si="463"/>
        <v>305.5</v>
      </c>
      <c r="Q3284">
        <v>20000</v>
      </c>
      <c r="R3284">
        <f t="shared" si="464"/>
        <v>32.52591380250955</v>
      </c>
      <c r="S3284">
        <f t="shared" si="466"/>
        <v>0.21255509071791315</v>
      </c>
      <c r="T3284">
        <f t="shared" si="467"/>
        <v>-6.1703053467087217E-2</v>
      </c>
      <c r="U3284">
        <f>IFERROR(VLOOKUP(D3284,'ZORI (2)'!$C$2:$F$106,4,FALSE), 0)</f>
        <v>214.07169073819685</v>
      </c>
    </row>
    <row r="3285" spans="1:21" x14ac:dyDescent="0.25">
      <c r="A3285">
        <v>4219</v>
      </c>
      <c r="B3285">
        <v>45039</v>
      </c>
      <c r="C3285" t="s">
        <v>1873</v>
      </c>
      <c r="D3285" t="s">
        <v>244</v>
      </c>
      <c r="E3285">
        <v>176600</v>
      </c>
      <c r="F3285">
        <v>213700</v>
      </c>
      <c r="G3285">
        <f>IFERROR(VLOOKUP(D3285,'ZORI (2)'!$C$2:$E$106,2,FALSE), 0)</f>
        <v>976</v>
      </c>
      <c r="H3285">
        <f>IFERROR(VLOOKUP(D3285,'ZORI (2)'!$C$2:$E$106,3,FALSE), 0)</f>
        <v>1123</v>
      </c>
      <c r="I3285">
        <f t="shared" si="459"/>
        <v>42740</v>
      </c>
      <c r="J3285">
        <f t="shared" si="460"/>
        <v>170960</v>
      </c>
      <c r="K3285">
        <v>2.5000000000000001E-2</v>
      </c>
      <c r="L3285">
        <v>360</v>
      </c>
      <c r="M3285" s="1">
        <f t="shared" si="461"/>
        <v>675.49868861876712</v>
      </c>
      <c r="N3285">
        <f t="shared" si="465"/>
        <v>6181.0000000000009</v>
      </c>
      <c r="O3285">
        <f t="shared" si="462"/>
        <v>85.48</v>
      </c>
      <c r="P3285">
        <f t="shared" si="463"/>
        <v>112.30000000000001</v>
      </c>
      <c r="Q3285">
        <v>20000</v>
      </c>
      <c r="R3285">
        <f t="shared" si="464"/>
        <v>15.857821311962006</v>
      </c>
      <c r="S3285">
        <f t="shared" si="466"/>
        <v>5.3846267648349697E-2</v>
      </c>
      <c r="T3285">
        <f t="shared" si="467"/>
        <v>4.3479574245509987E-2</v>
      </c>
      <c r="U3285">
        <f>IFERROR(VLOOKUP(D3285,'ZORI (2)'!$C$2:$F$106,4,FALSE), 0)</f>
        <v>45.381348996418048</v>
      </c>
    </row>
    <row r="3286" spans="1:21" x14ac:dyDescent="0.25">
      <c r="A3286">
        <v>4221</v>
      </c>
      <c r="B3286">
        <v>90059</v>
      </c>
      <c r="C3286" t="s">
        <v>488</v>
      </c>
      <c r="D3286" t="s">
        <v>198</v>
      </c>
      <c r="E3286">
        <v>237800</v>
      </c>
      <c r="F3286">
        <v>367200</v>
      </c>
      <c r="G3286">
        <f>IFERROR(VLOOKUP(D3286,'ZORI (2)'!$C$2:$E$106,2,FALSE), 0)</f>
        <v>1897</v>
      </c>
      <c r="H3286">
        <f>IFERROR(VLOOKUP(D3286,'ZORI (2)'!$C$2:$E$106,3,FALSE), 0)</f>
        <v>2405</v>
      </c>
      <c r="I3286">
        <f t="shared" si="459"/>
        <v>73440</v>
      </c>
      <c r="J3286">
        <f t="shared" si="460"/>
        <v>293760</v>
      </c>
      <c r="K3286">
        <v>2.5000000000000001E-2</v>
      </c>
      <c r="L3286">
        <v>360</v>
      </c>
      <c r="M3286" s="1">
        <f t="shared" si="461"/>
        <v>1160.7071523669224</v>
      </c>
      <c r="N3286">
        <f t="shared" si="465"/>
        <v>8323</v>
      </c>
      <c r="O3286">
        <f t="shared" si="462"/>
        <v>146.88</v>
      </c>
      <c r="P3286">
        <f t="shared" si="463"/>
        <v>240.5</v>
      </c>
      <c r="Q3286">
        <v>20000</v>
      </c>
      <c r="R3286">
        <f t="shared" si="464"/>
        <v>12.723492723492724</v>
      </c>
      <c r="S3286">
        <f t="shared" si="466"/>
        <v>0.37981309394528096</v>
      </c>
      <c r="T3286">
        <f t="shared" si="467"/>
        <v>0.10104806434162644</v>
      </c>
      <c r="U3286">
        <f>IFERROR(VLOOKUP(D3286,'ZORI (2)'!$C$2:$F$106,4,FALSE), 0)</f>
        <v>152.30041305369636</v>
      </c>
    </row>
    <row r="3287" spans="1:21" x14ac:dyDescent="0.25">
      <c r="A3287">
        <v>4222</v>
      </c>
      <c r="B3287">
        <v>33967</v>
      </c>
      <c r="C3287" t="s">
        <v>242</v>
      </c>
      <c r="D3287" t="s">
        <v>242</v>
      </c>
      <c r="E3287">
        <v>151200</v>
      </c>
      <c r="F3287">
        <v>236200</v>
      </c>
      <c r="G3287">
        <f>IFERROR(VLOOKUP(D3287,'ZORI (2)'!$C$2:$E$106,2,FALSE), 0)</f>
        <v>1126</v>
      </c>
      <c r="H3287">
        <f>IFERROR(VLOOKUP(D3287,'ZORI (2)'!$C$2:$E$106,3,FALSE), 0)</f>
        <v>1474</v>
      </c>
      <c r="I3287">
        <f t="shared" si="459"/>
        <v>47240</v>
      </c>
      <c r="J3287">
        <f t="shared" si="460"/>
        <v>188960</v>
      </c>
      <c r="K3287">
        <v>2.5000000000000001E-2</v>
      </c>
      <c r="L3287">
        <v>360</v>
      </c>
      <c r="M3287" s="1">
        <f t="shared" si="461"/>
        <v>746.62045040595603</v>
      </c>
      <c r="N3287">
        <f t="shared" si="465"/>
        <v>5292.0000000000009</v>
      </c>
      <c r="O3287">
        <f t="shared" si="462"/>
        <v>94.48</v>
      </c>
      <c r="P3287">
        <f t="shared" si="463"/>
        <v>147.4</v>
      </c>
      <c r="Q3287">
        <v>20000</v>
      </c>
      <c r="R3287">
        <f t="shared" si="464"/>
        <v>13.353686114880144</v>
      </c>
      <c r="S3287">
        <f t="shared" si="466"/>
        <v>0.33830428574666271</v>
      </c>
      <c r="T3287">
        <f t="shared" si="467"/>
        <v>8.0323093188227654E-2</v>
      </c>
      <c r="U3287">
        <f>IFERROR(VLOOKUP(D3287,'ZORI (2)'!$C$2:$F$106,4,FALSE), 0)</f>
        <v>105.60525265229521</v>
      </c>
    </row>
    <row r="3288" spans="1:21" x14ac:dyDescent="0.25">
      <c r="A3288">
        <v>4225</v>
      </c>
      <c r="B3288">
        <v>37804</v>
      </c>
      <c r="C3288" t="s">
        <v>1422</v>
      </c>
      <c r="D3288" t="s">
        <v>346</v>
      </c>
      <c r="E3288">
        <v>130600</v>
      </c>
      <c r="F3288">
        <v>159700</v>
      </c>
      <c r="G3288">
        <f>IFERROR(VLOOKUP(D3288,'ZORI (2)'!$C$2:$E$106,2,FALSE), 0)</f>
        <v>1024</v>
      </c>
      <c r="H3288">
        <f>IFERROR(VLOOKUP(D3288,'ZORI (2)'!$C$2:$E$106,3,FALSE), 0)</f>
        <v>1170</v>
      </c>
      <c r="I3288">
        <f t="shared" si="459"/>
        <v>31940</v>
      </c>
      <c r="J3288">
        <f t="shared" si="460"/>
        <v>127760</v>
      </c>
      <c r="K3288">
        <v>2.5000000000000001E-2</v>
      </c>
      <c r="L3288">
        <v>360</v>
      </c>
      <c r="M3288" s="1">
        <f t="shared" si="461"/>
        <v>504.80646032951387</v>
      </c>
      <c r="N3288">
        <f t="shared" si="465"/>
        <v>4571</v>
      </c>
      <c r="O3288">
        <f t="shared" si="462"/>
        <v>63.879999999999995</v>
      </c>
      <c r="P3288">
        <f t="shared" si="463"/>
        <v>117</v>
      </c>
      <c r="Q3288">
        <v>20000</v>
      </c>
      <c r="R3288">
        <f t="shared" si="464"/>
        <v>11.374643874643874</v>
      </c>
      <c r="S3288">
        <f t="shared" si="466"/>
        <v>2.9187154816299438E-2</v>
      </c>
      <c r="T3288">
        <f t="shared" si="467"/>
        <v>0.10284303013653684</v>
      </c>
      <c r="U3288">
        <f>IFERROR(VLOOKUP(D3288,'ZORI (2)'!$C$2:$F$106,4,FALSE), 0)</f>
        <v>41.80961872209641</v>
      </c>
    </row>
    <row r="3289" spans="1:21" x14ac:dyDescent="0.25">
      <c r="A3289">
        <v>4226</v>
      </c>
      <c r="B3289">
        <v>8755</v>
      </c>
      <c r="C3289" t="s">
        <v>545</v>
      </c>
      <c r="D3289" t="s">
        <v>195</v>
      </c>
      <c r="E3289">
        <v>263600</v>
      </c>
      <c r="F3289">
        <v>286400</v>
      </c>
      <c r="G3289">
        <f>IFERROR(VLOOKUP(D3289,'ZORI (2)'!$C$2:$E$106,2,FALSE), 0)</f>
        <v>2329</v>
      </c>
      <c r="H3289">
        <f>IFERROR(VLOOKUP(D3289,'ZORI (2)'!$C$2:$E$106,3,FALSE), 0)</f>
        <v>2608</v>
      </c>
      <c r="I3289">
        <f t="shared" si="459"/>
        <v>57280</v>
      </c>
      <c r="J3289">
        <f t="shared" si="460"/>
        <v>229120</v>
      </c>
      <c r="K3289">
        <v>2.5000000000000001E-2</v>
      </c>
      <c r="L3289">
        <v>360</v>
      </c>
      <c r="M3289" s="1">
        <f t="shared" si="461"/>
        <v>905.30100337115073</v>
      </c>
      <c r="N3289">
        <f t="shared" si="465"/>
        <v>9226</v>
      </c>
      <c r="O3289">
        <f t="shared" si="462"/>
        <v>114.56</v>
      </c>
      <c r="P3289">
        <f t="shared" si="463"/>
        <v>260.8</v>
      </c>
      <c r="Q3289">
        <v>20000</v>
      </c>
      <c r="R3289">
        <f t="shared" si="464"/>
        <v>9.1513292433537838</v>
      </c>
      <c r="S3289">
        <f t="shared" si="466"/>
        <v>-2.1944772663629597E-2</v>
      </c>
      <c r="T3289">
        <f t="shared" si="467"/>
        <v>0.1841267421860471</v>
      </c>
      <c r="U3289">
        <f>IFERROR(VLOOKUP(D3289,'ZORI (2)'!$C$2:$F$106,4,FALSE), 0)</f>
        <v>81.282042347392249</v>
      </c>
    </row>
    <row r="3290" spans="1:21" x14ac:dyDescent="0.25">
      <c r="A3290">
        <v>4227</v>
      </c>
      <c r="B3290">
        <v>90015</v>
      </c>
      <c r="C3290" t="s">
        <v>488</v>
      </c>
      <c r="D3290" t="s">
        <v>198</v>
      </c>
      <c r="E3290">
        <v>419500</v>
      </c>
      <c r="F3290">
        <v>605000</v>
      </c>
      <c r="G3290">
        <f>IFERROR(VLOOKUP(D3290,'ZORI (2)'!$C$2:$E$106,2,FALSE), 0)</f>
        <v>1897</v>
      </c>
      <c r="H3290">
        <f>IFERROR(VLOOKUP(D3290,'ZORI (2)'!$C$2:$E$106,3,FALSE), 0)</f>
        <v>2405</v>
      </c>
      <c r="I3290">
        <f t="shared" si="459"/>
        <v>121000</v>
      </c>
      <c r="J3290">
        <f t="shared" si="460"/>
        <v>484000</v>
      </c>
      <c r="K3290">
        <v>2.5000000000000001E-2</v>
      </c>
      <c r="L3290">
        <v>360</v>
      </c>
      <c r="M3290" s="1">
        <f t="shared" si="461"/>
        <v>1912.3851502777454</v>
      </c>
      <c r="N3290">
        <f t="shared" si="465"/>
        <v>14682.500000000002</v>
      </c>
      <c r="O3290">
        <f t="shared" si="462"/>
        <v>242</v>
      </c>
      <c r="P3290">
        <f t="shared" si="463"/>
        <v>240.5</v>
      </c>
      <c r="Q3290">
        <v>20000</v>
      </c>
      <c r="R3290">
        <f t="shared" si="464"/>
        <v>20.963270963270965</v>
      </c>
      <c r="S3290">
        <f t="shared" si="466"/>
        <v>0.33206365282678219</v>
      </c>
      <c r="T3290">
        <f t="shared" si="467"/>
        <v>7.7965215529720829E-4</v>
      </c>
      <c r="U3290">
        <f>IFERROR(VLOOKUP(D3290,'ZORI (2)'!$C$2:$F$106,4,FALSE), 0)</f>
        <v>152.30041305369636</v>
      </c>
    </row>
    <row r="3291" spans="1:21" x14ac:dyDescent="0.25">
      <c r="A3291">
        <v>4229</v>
      </c>
      <c r="B3291">
        <v>11420</v>
      </c>
      <c r="C3291" t="s">
        <v>195</v>
      </c>
      <c r="D3291" t="s">
        <v>195</v>
      </c>
      <c r="E3291">
        <v>372300</v>
      </c>
      <c r="F3291">
        <v>486500</v>
      </c>
      <c r="G3291">
        <f>IFERROR(VLOOKUP(D3291,'ZORI (2)'!$C$2:$E$106,2,FALSE), 0)</f>
        <v>2329</v>
      </c>
      <c r="H3291">
        <f>IFERROR(VLOOKUP(D3291,'ZORI (2)'!$C$2:$E$106,3,FALSE), 0)</f>
        <v>2608</v>
      </c>
      <c r="I3291">
        <f t="shared" si="459"/>
        <v>97300</v>
      </c>
      <c r="J3291">
        <f t="shared" si="460"/>
        <v>389200</v>
      </c>
      <c r="K3291">
        <v>2.5000000000000001E-2</v>
      </c>
      <c r="L3291">
        <v>360</v>
      </c>
      <c r="M3291" s="1">
        <f t="shared" si="461"/>
        <v>1537.8105381985504</v>
      </c>
      <c r="N3291">
        <f t="shared" si="465"/>
        <v>13030.500000000002</v>
      </c>
      <c r="O3291">
        <f t="shared" si="462"/>
        <v>194.60000000000002</v>
      </c>
      <c r="P3291">
        <f t="shared" si="463"/>
        <v>260.8</v>
      </c>
      <c r="Q3291">
        <v>20000</v>
      </c>
      <c r="R3291">
        <f t="shared" si="464"/>
        <v>15.545117586912065</v>
      </c>
      <c r="S3291">
        <f t="shared" si="466"/>
        <v>0.20025510046739636</v>
      </c>
      <c r="T3291">
        <f t="shared" si="467"/>
        <v>5.6605886892303746E-2</v>
      </c>
      <c r="U3291">
        <f>IFERROR(VLOOKUP(D3291,'ZORI (2)'!$C$2:$F$106,4,FALSE), 0)</f>
        <v>81.282042347392249</v>
      </c>
    </row>
    <row r="3292" spans="1:21" x14ac:dyDescent="0.25">
      <c r="A3292">
        <v>4230</v>
      </c>
      <c r="B3292">
        <v>6410</v>
      </c>
      <c r="C3292" t="s">
        <v>1874</v>
      </c>
      <c r="D3292" t="s">
        <v>297</v>
      </c>
      <c r="E3292">
        <v>296600</v>
      </c>
      <c r="F3292">
        <v>306500</v>
      </c>
      <c r="G3292">
        <f>IFERROR(VLOOKUP(D3292,'ZORI (2)'!$C$2:$E$106,2,FALSE), 0)</f>
        <v>1235</v>
      </c>
      <c r="H3292">
        <f>IFERROR(VLOOKUP(D3292,'ZORI (2)'!$C$2:$E$106,3,FALSE), 0)</f>
        <v>1361</v>
      </c>
      <c r="I3292">
        <f t="shared" si="459"/>
        <v>61300</v>
      </c>
      <c r="J3292">
        <f t="shared" si="460"/>
        <v>245200</v>
      </c>
      <c r="K3292">
        <v>2.5000000000000001E-2</v>
      </c>
      <c r="L3292">
        <v>360</v>
      </c>
      <c r="M3292" s="1">
        <f t="shared" si="461"/>
        <v>968.8364439010395</v>
      </c>
      <c r="N3292">
        <f t="shared" si="465"/>
        <v>10381.000000000002</v>
      </c>
      <c r="O3292">
        <f t="shared" si="462"/>
        <v>122.6</v>
      </c>
      <c r="P3292">
        <f t="shared" si="463"/>
        <v>136.1</v>
      </c>
      <c r="Q3292">
        <v>20000</v>
      </c>
      <c r="R3292">
        <f t="shared" si="464"/>
        <v>18.766838109233408</v>
      </c>
      <c r="S3292">
        <f t="shared" si="466"/>
        <v>-6.2636666962300566E-2</v>
      </c>
      <c r="T3292">
        <f t="shared" si="467"/>
        <v>1.7468861303732805E-2</v>
      </c>
      <c r="U3292">
        <f>IFERROR(VLOOKUP(D3292,'ZORI (2)'!$C$2:$F$106,4,FALSE), 0)</f>
        <v>35.249113464029136</v>
      </c>
    </row>
    <row r="3293" spans="1:21" x14ac:dyDescent="0.25">
      <c r="A3293">
        <v>4232</v>
      </c>
      <c r="B3293">
        <v>93703</v>
      </c>
      <c r="C3293" t="s">
        <v>232</v>
      </c>
      <c r="D3293" t="s">
        <v>232</v>
      </c>
      <c r="E3293">
        <v>113900</v>
      </c>
      <c r="F3293">
        <v>162300</v>
      </c>
      <c r="G3293">
        <f>IFERROR(VLOOKUP(D3293,'ZORI (2)'!$C$2:$E$106,2,FALSE), 0)</f>
        <v>1114</v>
      </c>
      <c r="H3293">
        <f>IFERROR(VLOOKUP(D3293,'ZORI (2)'!$C$2:$E$106,3,FALSE), 0)</f>
        <v>1323</v>
      </c>
      <c r="I3293">
        <f t="shared" si="459"/>
        <v>32460</v>
      </c>
      <c r="J3293">
        <f t="shared" si="460"/>
        <v>129840</v>
      </c>
      <c r="K3293">
        <v>2.5000000000000001E-2</v>
      </c>
      <c r="L3293">
        <v>360</v>
      </c>
      <c r="M3293" s="1">
        <f t="shared" si="461"/>
        <v>513.02497502492236</v>
      </c>
      <c r="N3293">
        <f t="shared" si="465"/>
        <v>3986.5000000000005</v>
      </c>
      <c r="O3293">
        <f t="shared" si="462"/>
        <v>64.92</v>
      </c>
      <c r="P3293">
        <f t="shared" si="463"/>
        <v>132.30000000000001</v>
      </c>
      <c r="Q3293">
        <v>20000</v>
      </c>
      <c r="R3293">
        <f t="shared" si="464"/>
        <v>10.222978080120937</v>
      </c>
      <c r="S3293">
        <f t="shared" si="466"/>
        <v>0.17705504164657163</v>
      </c>
      <c r="T3293">
        <f t="shared" si="467"/>
        <v>0.13026600940183949</v>
      </c>
      <c r="U3293">
        <f>IFERROR(VLOOKUP(D3293,'ZORI (2)'!$C$2:$F$106,4,FALSE), 0)</f>
        <v>61.96616917680953</v>
      </c>
    </row>
    <row r="3294" spans="1:21" x14ac:dyDescent="0.25">
      <c r="A3294">
        <v>4233</v>
      </c>
      <c r="B3294">
        <v>98126</v>
      </c>
      <c r="C3294" t="s">
        <v>216</v>
      </c>
      <c r="D3294" t="s">
        <v>216</v>
      </c>
      <c r="E3294">
        <v>364000</v>
      </c>
      <c r="F3294">
        <v>641400</v>
      </c>
      <c r="G3294">
        <f>IFERROR(VLOOKUP(D3294,'ZORI (2)'!$C$2:$E$106,2,FALSE), 0)</f>
        <v>1404</v>
      </c>
      <c r="H3294">
        <f>IFERROR(VLOOKUP(D3294,'ZORI (2)'!$C$2:$E$106,3,FALSE), 0)</f>
        <v>1823</v>
      </c>
      <c r="I3294">
        <f t="shared" si="459"/>
        <v>128280</v>
      </c>
      <c r="J3294">
        <f t="shared" si="460"/>
        <v>513120</v>
      </c>
      <c r="K3294">
        <v>2.5000000000000001E-2</v>
      </c>
      <c r="L3294">
        <v>360</v>
      </c>
      <c r="M3294" s="1">
        <f t="shared" si="461"/>
        <v>2027.4443560134641</v>
      </c>
      <c r="N3294">
        <f t="shared" si="465"/>
        <v>12740.000000000002</v>
      </c>
      <c r="O3294">
        <f t="shared" si="462"/>
        <v>256.56</v>
      </c>
      <c r="P3294">
        <f t="shared" si="463"/>
        <v>182.3</v>
      </c>
      <c r="Q3294">
        <v>20000</v>
      </c>
      <c r="R3294">
        <f t="shared" si="464"/>
        <v>29.319802523313221</v>
      </c>
      <c r="S3294">
        <f t="shared" si="466"/>
        <v>0.61667590865554267</v>
      </c>
      <c r="T3294">
        <f t="shared" si="467"/>
        <v>-4.7942195206567936E-2</v>
      </c>
      <c r="U3294">
        <f>IFERROR(VLOOKUP(D3294,'ZORI (2)'!$C$2:$F$106,4,FALSE), 0)</f>
        <v>131.98328847007167</v>
      </c>
    </row>
    <row r="3295" spans="1:21" x14ac:dyDescent="0.25">
      <c r="A3295">
        <v>4234</v>
      </c>
      <c r="B3295">
        <v>76209</v>
      </c>
      <c r="C3295" t="s">
        <v>1262</v>
      </c>
      <c r="D3295" t="s">
        <v>192</v>
      </c>
      <c r="E3295">
        <v>116800</v>
      </c>
      <c r="F3295">
        <v>178200</v>
      </c>
      <c r="G3295">
        <f>IFERROR(VLOOKUP(D3295,'ZORI (2)'!$C$2:$E$106,2,FALSE), 0)</f>
        <v>1240</v>
      </c>
      <c r="H3295">
        <f>IFERROR(VLOOKUP(D3295,'ZORI (2)'!$C$2:$E$106,3,FALSE), 0)</f>
        <v>1481</v>
      </c>
      <c r="I3295">
        <f t="shared" si="459"/>
        <v>35640</v>
      </c>
      <c r="J3295">
        <f t="shared" si="460"/>
        <v>142560</v>
      </c>
      <c r="K3295">
        <v>2.5000000000000001E-2</v>
      </c>
      <c r="L3295">
        <v>360</v>
      </c>
      <c r="M3295" s="1">
        <f t="shared" si="461"/>
        <v>563.28435335453594</v>
      </c>
      <c r="N3295">
        <f t="shared" si="465"/>
        <v>4088.0000000000005</v>
      </c>
      <c r="O3295">
        <f t="shared" si="462"/>
        <v>71.28</v>
      </c>
      <c r="P3295">
        <f t="shared" si="463"/>
        <v>148.1</v>
      </c>
      <c r="Q3295">
        <v>20000</v>
      </c>
      <c r="R3295">
        <f t="shared" si="464"/>
        <v>10.027008777852803</v>
      </c>
      <c r="S3295">
        <f t="shared" si="466"/>
        <v>0.26483447845096814</v>
      </c>
      <c r="T3295">
        <f t="shared" si="467"/>
        <v>0.14030317036809484</v>
      </c>
      <c r="U3295">
        <f>IFERROR(VLOOKUP(D3295,'ZORI (2)'!$C$2:$F$106,4,FALSE), 0)</f>
        <v>73.617039721894315</v>
      </c>
    </row>
    <row r="3296" spans="1:21" x14ac:dyDescent="0.25">
      <c r="A3296">
        <v>4235</v>
      </c>
      <c r="B3296">
        <v>92883</v>
      </c>
      <c r="C3296" t="s">
        <v>722</v>
      </c>
      <c r="D3296" t="s">
        <v>240</v>
      </c>
      <c r="E3296">
        <v>441700</v>
      </c>
      <c r="F3296">
        <v>531900</v>
      </c>
      <c r="G3296">
        <f>IFERROR(VLOOKUP(D3296,'ZORI (2)'!$C$2:$E$106,2,FALSE), 0)</f>
        <v>1469</v>
      </c>
      <c r="H3296">
        <f>IFERROR(VLOOKUP(D3296,'ZORI (2)'!$C$2:$E$106,3,FALSE), 0)</f>
        <v>1814</v>
      </c>
      <c r="I3296">
        <f t="shared" si="459"/>
        <v>106380</v>
      </c>
      <c r="J3296">
        <f t="shared" si="460"/>
        <v>425520</v>
      </c>
      <c r="K3296">
        <v>2.5000000000000001E-2</v>
      </c>
      <c r="L3296">
        <v>360</v>
      </c>
      <c r="M3296" s="1">
        <f t="shared" si="461"/>
        <v>1681.3184486491448</v>
      </c>
      <c r="N3296">
        <f t="shared" si="465"/>
        <v>15459.500000000002</v>
      </c>
      <c r="O3296">
        <f t="shared" si="462"/>
        <v>212.76</v>
      </c>
      <c r="P3296">
        <f t="shared" si="463"/>
        <v>181.4</v>
      </c>
      <c r="Q3296">
        <v>20000</v>
      </c>
      <c r="R3296">
        <f t="shared" si="464"/>
        <v>24.434950385887543</v>
      </c>
      <c r="S3296">
        <f t="shared" si="466"/>
        <v>0.11472159728560366</v>
      </c>
      <c r="T3296">
        <f t="shared" si="467"/>
        <v>-2.2121774144647579E-2</v>
      </c>
      <c r="U3296">
        <f>IFERROR(VLOOKUP(D3296,'ZORI (2)'!$C$2:$F$106,4,FALSE), 0)</f>
        <v>101.92401214483601</v>
      </c>
    </row>
    <row r="3297" spans="1:21" x14ac:dyDescent="0.25">
      <c r="A3297">
        <v>4236</v>
      </c>
      <c r="B3297">
        <v>84663</v>
      </c>
      <c r="C3297" t="s">
        <v>1875</v>
      </c>
      <c r="D3297" t="s">
        <v>364</v>
      </c>
      <c r="E3297">
        <v>210000</v>
      </c>
      <c r="F3297">
        <v>293200</v>
      </c>
      <c r="G3297">
        <f>IFERROR(VLOOKUP(D3297,'ZORI (2)'!$C$2:$E$106,2,FALSE), 0)</f>
        <v>1010</v>
      </c>
      <c r="H3297">
        <f>IFERROR(VLOOKUP(D3297,'ZORI (2)'!$C$2:$E$106,3,FALSE), 0)</f>
        <v>1241</v>
      </c>
      <c r="I3297">
        <f t="shared" si="459"/>
        <v>58640</v>
      </c>
      <c r="J3297">
        <f t="shared" si="460"/>
        <v>234560</v>
      </c>
      <c r="K3297">
        <v>2.5000000000000001E-2</v>
      </c>
      <c r="L3297">
        <v>360</v>
      </c>
      <c r="M3297" s="1">
        <f t="shared" si="461"/>
        <v>926.79558026683446</v>
      </c>
      <c r="N3297">
        <f t="shared" si="465"/>
        <v>7350.0000000000009</v>
      </c>
      <c r="O3297">
        <f t="shared" si="462"/>
        <v>117.28</v>
      </c>
      <c r="P3297">
        <f t="shared" si="463"/>
        <v>124.10000000000001</v>
      </c>
      <c r="Q3297">
        <v>20000</v>
      </c>
      <c r="R3297">
        <f t="shared" si="464"/>
        <v>19.688423314531292</v>
      </c>
      <c r="S3297">
        <f t="shared" si="466"/>
        <v>0.23530650937434169</v>
      </c>
      <c r="T3297">
        <f t="shared" si="467"/>
        <v>1.0162728652145441E-2</v>
      </c>
      <c r="U3297">
        <f>IFERROR(VLOOKUP(D3297,'ZORI (2)'!$C$2:$F$106,4,FALSE), 0)</f>
        <v>67.907036794860247</v>
      </c>
    </row>
    <row r="3298" spans="1:21" x14ac:dyDescent="0.25">
      <c r="A3298">
        <v>4237</v>
      </c>
      <c r="B3298">
        <v>2745</v>
      </c>
      <c r="C3298" t="s">
        <v>1044</v>
      </c>
      <c r="D3298" t="s">
        <v>315</v>
      </c>
      <c r="E3298">
        <v>183700</v>
      </c>
      <c r="F3298">
        <v>244000</v>
      </c>
      <c r="G3298">
        <f>IFERROR(VLOOKUP(D3298,'ZORI (2)'!$C$2:$E$106,2,FALSE), 0)</f>
        <v>1254</v>
      </c>
      <c r="H3298">
        <f>IFERROR(VLOOKUP(D3298,'ZORI (2)'!$C$2:$E$106,3,FALSE), 0)</f>
        <v>1500</v>
      </c>
      <c r="I3298">
        <f t="shared" si="459"/>
        <v>48800</v>
      </c>
      <c r="J3298">
        <f t="shared" si="460"/>
        <v>195200</v>
      </c>
      <c r="K3298">
        <v>2.5000000000000001E-2</v>
      </c>
      <c r="L3298">
        <v>360</v>
      </c>
      <c r="M3298" s="1">
        <f t="shared" si="461"/>
        <v>771.27599449218144</v>
      </c>
      <c r="N3298">
        <f t="shared" si="465"/>
        <v>6429.5000000000009</v>
      </c>
      <c r="O3298">
        <f t="shared" si="462"/>
        <v>97.6</v>
      </c>
      <c r="P3298">
        <f t="shared" si="463"/>
        <v>150</v>
      </c>
      <c r="Q3298">
        <v>20000</v>
      </c>
      <c r="R3298">
        <f t="shared" si="464"/>
        <v>13.555555555555555</v>
      </c>
      <c r="S3298">
        <f t="shared" si="466"/>
        <v>0.1611886955425107</v>
      </c>
      <c r="T3298">
        <f t="shared" si="467"/>
        <v>7.6745001177647348E-2</v>
      </c>
      <c r="U3298">
        <f>IFERROR(VLOOKUP(D3298,'ZORI (2)'!$C$2:$F$106,4,FALSE), 0)</f>
        <v>75.634847140989294</v>
      </c>
    </row>
    <row r="3299" spans="1:21" x14ac:dyDescent="0.25">
      <c r="A3299">
        <v>4238</v>
      </c>
      <c r="B3299">
        <v>75232</v>
      </c>
      <c r="C3299" t="s">
        <v>498</v>
      </c>
      <c r="D3299" t="s">
        <v>192</v>
      </c>
      <c r="E3299">
        <v>81000</v>
      </c>
      <c r="F3299">
        <v>142400</v>
      </c>
      <c r="G3299">
        <f>IFERROR(VLOOKUP(D3299,'ZORI (2)'!$C$2:$E$106,2,FALSE), 0)</f>
        <v>1240</v>
      </c>
      <c r="H3299">
        <f>IFERROR(VLOOKUP(D3299,'ZORI (2)'!$C$2:$E$106,3,FALSE), 0)</f>
        <v>1481</v>
      </c>
      <c r="I3299">
        <f t="shared" si="459"/>
        <v>28480</v>
      </c>
      <c r="J3299">
        <f t="shared" si="460"/>
        <v>113920</v>
      </c>
      <c r="K3299">
        <v>2.5000000000000001E-2</v>
      </c>
      <c r="L3299">
        <v>360</v>
      </c>
      <c r="M3299" s="1">
        <f t="shared" si="461"/>
        <v>450.12172793314204</v>
      </c>
      <c r="N3299">
        <f t="shared" si="465"/>
        <v>2835.0000000000005</v>
      </c>
      <c r="O3299">
        <f t="shared" si="462"/>
        <v>56.959999999999994</v>
      </c>
      <c r="P3299">
        <f t="shared" si="463"/>
        <v>148.1</v>
      </c>
      <c r="Q3299">
        <v>20000</v>
      </c>
      <c r="R3299">
        <f t="shared" si="464"/>
        <v>8.012604096331307</v>
      </c>
      <c r="S3299">
        <f t="shared" si="466"/>
        <v>0.37140655848220733</v>
      </c>
      <c r="T3299">
        <f t="shared" si="467"/>
        <v>0.19311739773559966</v>
      </c>
      <c r="U3299">
        <f>IFERROR(VLOOKUP(D3299,'ZORI (2)'!$C$2:$F$106,4,FALSE), 0)</f>
        <v>73.617039721894315</v>
      </c>
    </row>
    <row r="3300" spans="1:21" x14ac:dyDescent="0.25">
      <c r="A3300">
        <v>4239</v>
      </c>
      <c r="B3300">
        <v>23139</v>
      </c>
      <c r="C3300" t="s">
        <v>1876</v>
      </c>
      <c r="D3300" t="s">
        <v>224</v>
      </c>
      <c r="E3300">
        <v>216800</v>
      </c>
      <c r="F3300">
        <v>254100</v>
      </c>
      <c r="G3300">
        <f>IFERROR(VLOOKUP(D3300,'ZORI (2)'!$C$2:$E$106,2,FALSE), 0)</f>
        <v>1084</v>
      </c>
      <c r="H3300">
        <f>IFERROR(VLOOKUP(D3300,'ZORI (2)'!$C$2:$E$106,3,FALSE), 0)</f>
        <v>1223</v>
      </c>
      <c r="I3300">
        <f t="shared" si="459"/>
        <v>50820</v>
      </c>
      <c r="J3300">
        <f t="shared" si="460"/>
        <v>203280</v>
      </c>
      <c r="K3300">
        <v>2.5000000000000001E-2</v>
      </c>
      <c r="L3300">
        <v>360</v>
      </c>
      <c r="M3300" s="1">
        <f t="shared" si="461"/>
        <v>803.20176311665296</v>
      </c>
      <c r="N3300">
        <f t="shared" si="465"/>
        <v>7588.0000000000009</v>
      </c>
      <c r="O3300">
        <f t="shared" si="462"/>
        <v>101.64</v>
      </c>
      <c r="P3300">
        <f t="shared" si="463"/>
        <v>122.30000000000001</v>
      </c>
      <c r="Q3300">
        <v>20000</v>
      </c>
      <c r="R3300">
        <f t="shared" si="464"/>
        <v>17.313982011447262</v>
      </c>
      <c r="S3300">
        <f t="shared" si="466"/>
        <v>3.9740085437910209E-2</v>
      </c>
      <c r="T3300">
        <f t="shared" si="467"/>
        <v>2.9975242865526028E-2</v>
      </c>
      <c r="U3300">
        <f>IFERROR(VLOOKUP(D3300,'ZORI (2)'!$C$2:$F$106,4,FALSE), 0)</f>
        <v>40.174523605623193</v>
      </c>
    </row>
    <row r="3301" spans="1:21" x14ac:dyDescent="0.25">
      <c r="A3301">
        <v>4240</v>
      </c>
      <c r="B3301">
        <v>46250</v>
      </c>
      <c r="C3301" t="s">
        <v>256</v>
      </c>
      <c r="D3301" t="s">
        <v>256</v>
      </c>
      <c r="E3301">
        <v>185300</v>
      </c>
      <c r="F3301">
        <v>232800</v>
      </c>
      <c r="G3301">
        <f>IFERROR(VLOOKUP(D3301,'ZORI (2)'!$C$2:$E$106,2,FALSE), 0)</f>
        <v>1017</v>
      </c>
      <c r="H3301">
        <f>IFERROR(VLOOKUP(D3301,'ZORI (2)'!$C$2:$E$106,3,FALSE), 0)</f>
        <v>1140</v>
      </c>
      <c r="I3301">
        <f t="shared" si="459"/>
        <v>46560</v>
      </c>
      <c r="J3301">
        <f t="shared" si="460"/>
        <v>186240</v>
      </c>
      <c r="K3301">
        <v>2.5000000000000001E-2</v>
      </c>
      <c r="L3301">
        <v>360</v>
      </c>
      <c r="M3301" s="1">
        <f t="shared" si="461"/>
        <v>735.87316195811411</v>
      </c>
      <c r="N3301">
        <f t="shared" si="465"/>
        <v>6485.5000000000009</v>
      </c>
      <c r="O3301">
        <f t="shared" si="462"/>
        <v>93.11999999999999</v>
      </c>
      <c r="P3301">
        <f t="shared" si="463"/>
        <v>114</v>
      </c>
      <c r="Q3301">
        <v>20000</v>
      </c>
      <c r="R3301">
        <f t="shared" si="464"/>
        <v>17.017543859649123</v>
      </c>
      <c r="S3301">
        <f t="shared" si="466"/>
        <v>9.9225395506302369E-2</v>
      </c>
      <c r="T3301">
        <f t="shared" si="467"/>
        <v>3.2364513303388021E-2</v>
      </c>
      <c r="U3301">
        <f>IFERROR(VLOOKUP(D3301,'ZORI (2)'!$C$2:$F$106,4,FALSE), 0)</f>
        <v>36.648402996268075</v>
      </c>
    </row>
    <row r="3302" spans="1:21" x14ac:dyDescent="0.25">
      <c r="A3302">
        <v>4241</v>
      </c>
      <c r="B3302">
        <v>92236</v>
      </c>
      <c r="C3302" t="s">
        <v>1877</v>
      </c>
      <c r="D3302" t="s">
        <v>240</v>
      </c>
      <c r="E3302">
        <v>147700</v>
      </c>
      <c r="F3302">
        <v>238400</v>
      </c>
      <c r="G3302">
        <f>IFERROR(VLOOKUP(D3302,'ZORI (2)'!$C$2:$E$106,2,FALSE), 0)</f>
        <v>1469</v>
      </c>
      <c r="H3302">
        <f>IFERROR(VLOOKUP(D3302,'ZORI (2)'!$C$2:$E$106,3,FALSE), 0)</f>
        <v>1814</v>
      </c>
      <c r="I3302">
        <f t="shared" si="459"/>
        <v>47680</v>
      </c>
      <c r="J3302">
        <f t="shared" si="460"/>
        <v>190720</v>
      </c>
      <c r="K3302">
        <v>2.5000000000000001E-2</v>
      </c>
      <c r="L3302">
        <v>360</v>
      </c>
      <c r="M3302" s="1">
        <f t="shared" si="461"/>
        <v>753.57457822514777</v>
      </c>
      <c r="N3302">
        <f t="shared" si="465"/>
        <v>5169.5000000000009</v>
      </c>
      <c r="O3302">
        <f t="shared" si="462"/>
        <v>95.36</v>
      </c>
      <c r="P3302">
        <f t="shared" si="463"/>
        <v>181.4</v>
      </c>
      <c r="Q3302">
        <v>20000</v>
      </c>
      <c r="R3302">
        <f t="shared" si="464"/>
        <v>10.951855935317898</v>
      </c>
      <c r="S3302">
        <f t="shared" si="466"/>
        <v>0.37907496695484166</v>
      </c>
      <c r="T3302">
        <f t="shared" si="467"/>
        <v>0.1290878463311104</v>
      </c>
      <c r="U3302">
        <f>IFERROR(VLOOKUP(D3302,'ZORI (2)'!$C$2:$F$106,4,FALSE), 0)</f>
        <v>101.92401214483601</v>
      </c>
    </row>
    <row r="3303" spans="1:21" x14ac:dyDescent="0.25">
      <c r="A3303">
        <v>4242</v>
      </c>
      <c r="B3303">
        <v>60051</v>
      </c>
      <c r="C3303" t="s">
        <v>1878</v>
      </c>
      <c r="D3303" t="s">
        <v>191</v>
      </c>
      <c r="E3303">
        <v>143400</v>
      </c>
      <c r="F3303">
        <v>179100</v>
      </c>
      <c r="G3303">
        <f>IFERROR(VLOOKUP(D3303,'ZORI (2)'!$C$2:$E$106,2,FALSE), 0)</f>
        <v>1542</v>
      </c>
      <c r="H3303">
        <f>IFERROR(VLOOKUP(D3303,'ZORI (2)'!$C$2:$E$106,3,FALSE), 0)</f>
        <v>1713</v>
      </c>
      <c r="I3303">
        <f t="shared" si="459"/>
        <v>35820</v>
      </c>
      <c r="J3303">
        <f t="shared" si="460"/>
        <v>143280</v>
      </c>
      <c r="K3303">
        <v>2.5000000000000001E-2</v>
      </c>
      <c r="L3303">
        <v>360</v>
      </c>
      <c r="M3303" s="1">
        <f t="shared" si="461"/>
        <v>566.12922382602346</v>
      </c>
      <c r="N3303">
        <f t="shared" si="465"/>
        <v>5019.0000000000009</v>
      </c>
      <c r="O3303">
        <f t="shared" si="462"/>
        <v>71.64</v>
      </c>
      <c r="P3303">
        <f t="shared" si="463"/>
        <v>171.3</v>
      </c>
      <c r="Q3303">
        <v>20000</v>
      </c>
      <c r="R3303">
        <f t="shared" si="464"/>
        <v>8.7127845884413304</v>
      </c>
      <c r="S3303">
        <f t="shared" si="466"/>
        <v>6.3419210421627015E-2</v>
      </c>
      <c r="T3303">
        <f t="shared" si="467"/>
        <v>0.17829302444300066</v>
      </c>
      <c r="U3303">
        <f>IFERROR(VLOOKUP(D3303,'ZORI (2)'!$C$2:$F$106,4,FALSE), 0)</f>
        <v>52.309030710552761</v>
      </c>
    </row>
    <row r="3304" spans="1:21" x14ac:dyDescent="0.25">
      <c r="A3304">
        <v>4244</v>
      </c>
      <c r="B3304">
        <v>45241</v>
      </c>
      <c r="C3304" t="s">
        <v>1879</v>
      </c>
      <c r="D3304" t="s">
        <v>244</v>
      </c>
      <c r="E3304">
        <v>187000</v>
      </c>
      <c r="F3304">
        <v>237500</v>
      </c>
      <c r="G3304">
        <f>IFERROR(VLOOKUP(D3304,'ZORI (2)'!$C$2:$E$106,2,FALSE), 0)</f>
        <v>976</v>
      </c>
      <c r="H3304">
        <f>IFERROR(VLOOKUP(D3304,'ZORI (2)'!$C$2:$E$106,3,FALSE), 0)</f>
        <v>1123</v>
      </c>
      <c r="I3304">
        <f t="shared" si="459"/>
        <v>47500</v>
      </c>
      <c r="J3304">
        <f t="shared" si="460"/>
        <v>190000</v>
      </c>
      <c r="K3304">
        <v>2.5000000000000001E-2</v>
      </c>
      <c r="L3304">
        <v>360</v>
      </c>
      <c r="M3304" s="1">
        <f t="shared" si="461"/>
        <v>750.72970775366025</v>
      </c>
      <c r="N3304">
        <f t="shared" si="465"/>
        <v>6545.0000000000009</v>
      </c>
      <c r="O3304">
        <f t="shared" si="462"/>
        <v>95</v>
      </c>
      <c r="P3304">
        <f t="shared" si="463"/>
        <v>112.30000000000001</v>
      </c>
      <c r="Q3304">
        <v>20000</v>
      </c>
      <c r="R3304">
        <f t="shared" si="464"/>
        <v>17.623924013060254</v>
      </c>
      <c r="S3304">
        <f t="shared" si="466"/>
        <v>0.11217776112763118</v>
      </c>
      <c r="T3304">
        <f t="shared" si="467"/>
        <v>2.6735681098738303E-2</v>
      </c>
      <c r="U3304">
        <f>IFERROR(VLOOKUP(D3304,'ZORI (2)'!$C$2:$F$106,4,FALSE), 0)</f>
        <v>45.381348996418048</v>
      </c>
    </row>
    <row r="3305" spans="1:21" x14ac:dyDescent="0.25">
      <c r="A3305">
        <v>4245</v>
      </c>
      <c r="B3305">
        <v>90254</v>
      </c>
      <c r="C3305" t="s">
        <v>1880</v>
      </c>
      <c r="D3305" t="s">
        <v>198</v>
      </c>
      <c r="E3305">
        <v>1345300</v>
      </c>
      <c r="F3305">
        <v>1993300</v>
      </c>
      <c r="G3305">
        <f>IFERROR(VLOOKUP(D3305,'ZORI (2)'!$C$2:$E$106,2,FALSE), 0)</f>
        <v>1897</v>
      </c>
      <c r="H3305">
        <f>IFERROR(VLOOKUP(D3305,'ZORI (2)'!$C$2:$E$106,3,FALSE), 0)</f>
        <v>2405</v>
      </c>
      <c r="I3305">
        <f t="shared" si="459"/>
        <v>398660</v>
      </c>
      <c r="J3305">
        <f t="shared" si="460"/>
        <v>1594640</v>
      </c>
      <c r="K3305">
        <v>2.5000000000000001E-2</v>
      </c>
      <c r="L3305">
        <v>360</v>
      </c>
      <c r="M3305" s="1">
        <f t="shared" si="461"/>
        <v>6300.7559009068254</v>
      </c>
      <c r="N3305">
        <f t="shared" si="465"/>
        <v>47085.500000000007</v>
      </c>
      <c r="O3305">
        <f t="shared" si="462"/>
        <v>797.31999999999994</v>
      </c>
      <c r="P3305">
        <f t="shared" si="463"/>
        <v>240.5</v>
      </c>
      <c r="Q3305">
        <v>20000</v>
      </c>
      <c r="R3305">
        <f t="shared" si="464"/>
        <v>69.067914067914074</v>
      </c>
      <c r="S3305">
        <f t="shared" si="466"/>
        <v>0.41130024345336313</v>
      </c>
      <c r="T3305">
        <f t="shared" si="467"/>
        <v>-0.12711429484746906</v>
      </c>
      <c r="U3305">
        <f>IFERROR(VLOOKUP(D3305,'ZORI (2)'!$C$2:$F$106,4,FALSE), 0)</f>
        <v>152.30041305369636</v>
      </c>
    </row>
    <row r="3306" spans="1:21" x14ac:dyDescent="0.25">
      <c r="A3306">
        <v>4246</v>
      </c>
      <c r="B3306">
        <v>38637</v>
      </c>
      <c r="C3306" t="s">
        <v>1881</v>
      </c>
      <c r="D3306" t="s">
        <v>324</v>
      </c>
      <c r="E3306">
        <v>83000</v>
      </c>
      <c r="F3306">
        <v>93600</v>
      </c>
      <c r="G3306">
        <f>IFERROR(VLOOKUP(D3306,'ZORI (2)'!$C$2:$E$106,2,FALSE), 0)</f>
        <v>1120</v>
      </c>
      <c r="H3306">
        <f>IFERROR(VLOOKUP(D3306,'ZORI (2)'!$C$2:$E$106,3,FALSE), 0)</f>
        <v>1216</v>
      </c>
      <c r="I3306">
        <f t="shared" si="459"/>
        <v>18720</v>
      </c>
      <c r="J3306">
        <f t="shared" si="460"/>
        <v>74880</v>
      </c>
      <c r="K3306">
        <v>2.5000000000000001E-2</v>
      </c>
      <c r="L3306">
        <v>360</v>
      </c>
      <c r="M3306" s="1">
        <f t="shared" si="461"/>
        <v>295.86652903470571</v>
      </c>
      <c r="N3306">
        <f t="shared" si="465"/>
        <v>2905.0000000000005</v>
      </c>
      <c r="O3306">
        <f t="shared" si="462"/>
        <v>37.440000000000005</v>
      </c>
      <c r="P3306">
        <f t="shared" si="463"/>
        <v>121.60000000000001</v>
      </c>
      <c r="Q3306">
        <v>20000</v>
      </c>
      <c r="R3306">
        <f t="shared" si="464"/>
        <v>6.4144736842105265</v>
      </c>
      <c r="S3306">
        <f t="shared" si="466"/>
        <v>-0.11618903734479014</v>
      </c>
      <c r="T3306">
        <f t="shared" si="467"/>
        <v>0.21941433397197674</v>
      </c>
      <c r="U3306">
        <f>IFERROR(VLOOKUP(D3306,'ZORI (2)'!$C$2:$F$106,4,FALSE), 0)</f>
        <v>26.599415624494942</v>
      </c>
    </row>
    <row r="3307" spans="1:21" x14ac:dyDescent="0.25">
      <c r="A3307">
        <v>4247</v>
      </c>
      <c r="B3307">
        <v>72116</v>
      </c>
      <c r="C3307" t="s">
        <v>1882</v>
      </c>
      <c r="D3307" t="s">
        <v>321</v>
      </c>
      <c r="E3307">
        <v>150800</v>
      </c>
      <c r="F3307">
        <v>157900</v>
      </c>
      <c r="G3307">
        <f>IFERROR(VLOOKUP(D3307,'ZORI (2)'!$C$2:$E$106,2,FALSE), 0)</f>
        <v>824</v>
      </c>
      <c r="H3307">
        <f>IFERROR(VLOOKUP(D3307,'ZORI (2)'!$C$2:$E$106,3,FALSE), 0)</f>
        <v>863</v>
      </c>
      <c r="I3307">
        <f t="shared" si="459"/>
        <v>31580</v>
      </c>
      <c r="J3307">
        <f t="shared" si="460"/>
        <v>126320</v>
      </c>
      <c r="K3307">
        <v>2.5000000000000001E-2</v>
      </c>
      <c r="L3307">
        <v>360</v>
      </c>
      <c r="M3307" s="1">
        <f t="shared" si="461"/>
        <v>499.11671938653876</v>
      </c>
      <c r="N3307">
        <f t="shared" si="465"/>
        <v>5278.0000000000009</v>
      </c>
      <c r="O3307">
        <f t="shared" si="462"/>
        <v>63.16</v>
      </c>
      <c r="P3307">
        <f t="shared" si="463"/>
        <v>86.300000000000011</v>
      </c>
      <c r="Q3307">
        <v>20000</v>
      </c>
      <c r="R3307">
        <f t="shared" si="464"/>
        <v>15.247199691000386</v>
      </c>
      <c r="S3307">
        <f t="shared" si="466"/>
        <v>-0.10323833755494724</v>
      </c>
      <c r="T3307">
        <f t="shared" si="467"/>
        <v>4.5254482524210042E-2</v>
      </c>
      <c r="U3307">
        <f>IFERROR(VLOOKUP(D3307,'ZORI (2)'!$C$2:$F$106,4,FALSE), 0)</f>
        <v>13.347207917151565</v>
      </c>
    </row>
    <row r="3308" spans="1:21" x14ac:dyDescent="0.25">
      <c r="A3308">
        <v>4251</v>
      </c>
      <c r="B3308">
        <v>29418</v>
      </c>
      <c r="C3308" t="s">
        <v>1476</v>
      </c>
      <c r="D3308" t="s">
        <v>282</v>
      </c>
      <c r="E3308">
        <v>119100</v>
      </c>
      <c r="F3308">
        <v>163600</v>
      </c>
      <c r="G3308">
        <f>IFERROR(VLOOKUP(D3308,'ZORI (2)'!$C$2:$E$106,2,FALSE), 0)</f>
        <v>1225</v>
      </c>
      <c r="H3308">
        <f>IFERROR(VLOOKUP(D3308,'ZORI (2)'!$C$2:$E$106,3,FALSE), 0)</f>
        <v>1478</v>
      </c>
      <c r="I3308">
        <f t="shared" si="459"/>
        <v>32720</v>
      </c>
      <c r="J3308">
        <f t="shared" si="460"/>
        <v>130880</v>
      </c>
      <c r="K3308">
        <v>2.5000000000000001E-2</v>
      </c>
      <c r="L3308">
        <v>360</v>
      </c>
      <c r="M3308" s="1">
        <f t="shared" si="461"/>
        <v>517.13423237262657</v>
      </c>
      <c r="N3308">
        <f t="shared" si="465"/>
        <v>4168.5</v>
      </c>
      <c r="O3308">
        <f t="shared" si="462"/>
        <v>65.44</v>
      </c>
      <c r="P3308">
        <f t="shared" si="463"/>
        <v>147.80000000000001</v>
      </c>
      <c r="Q3308">
        <v>20000</v>
      </c>
      <c r="R3308">
        <f t="shared" si="464"/>
        <v>9.2241768155164632</v>
      </c>
      <c r="S3308">
        <f t="shared" si="466"/>
        <v>0.14191186478535059</v>
      </c>
      <c r="T3308">
        <f t="shared" si="467"/>
        <v>0.15770338840940581</v>
      </c>
      <c r="U3308">
        <f>IFERROR(VLOOKUP(D3308,'ZORI (2)'!$C$2:$F$106,4,FALSE), 0)</f>
        <v>73.537636714851274</v>
      </c>
    </row>
    <row r="3309" spans="1:21" x14ac:dyDescent="0.25">
      <c r="A3309">
        <v>4252</v>
      </c>
      <c r="B3309">
        <v>34210</v>
      </c>
      <c r="C3309" t="s">
        <v>970</v>
      </c>
      <c r="D3309" t="s">
        <v>338</v>
      </c>
      <c r="E3309">
        <v>196400</v>
      </c>
      <c r="F3309">
        <v>261200</v>
      </c>
      <c r="G3309">
        <f>IFERROR(VLOOKUP(D3309,'ZORI (2)'!$C$2:$E$106,2,FALSE), 0)</f>
        <v>1379</v>
      </c>
      <c r="H3309">
        <f>IFERROR(VLOOKUP(D3309,'ZORI (2)'!$C$2:$E$106,3,FALSE), 0)</f>
        <v>1619</v>
      </c>
      <c r="I3309">
        <f t="shared" si="459"/>
        <v>52240</v>
      </c>
      <c r="J3309">
        <f t="shared" si="460"/>
        <v>208960</v>
      </c>
      <c r="K3309">
        <v>2.5000000000000001E-2</v>
      </c>
      <c r="L3309">
        <v>360</v>
      </c>
      <c r="M3309" s="1">
        <f t="shared" si="461"/>
        <v>825.64463016949924</v>
      </c>
      <c r="N3309">
        <f t="shared" si="465"/>
        <v>6874.0000000000009</v>
      </c>
      <c r="O3309">
        <f t="shared" si="462"/>
        <v>104.48</v>
      </c>
      <c r="P3309">
        <f t="shared" si="463"/>
        <v>161.9</v>
      </c>
      <c r="Q3309">
        <v>20000</v>
      </c>
      <c r="R3309">
        <f t="shared" si="464"/>
        <v>13.444513073913939</v>
      </c>
      <c r="S3309">
        <f t="shared" si="466"/>
        <v>0.16986303824001003</v>
      </c>
      <c r="T3309">
        <f t="shared" si="467"/>
        <v>7.993154736160489E-2</v>
      </c>
      <c r="U3309">
        <f>IFERROR(VLOOKUP(D3309,'ZORI (2)'!$C$2:$F$106,4,FALSE), 0)</f>
        <v>68.493414202503047</v>
      </c>
    </row>
    <row r="3310" spans="1:21" x14ac:dyDescent="0.25">
      <c r="A3310">
        <v>4253</v>
      </c>
      <c r="B3310">
        <v>7010</v>
      </c>
      <c r="C3310" t="s">
        <v>1884</v>
      </c>
      <c r="D3310" t="s">
        <v>195</v>
      </c>
      <c r="E3310">
        <v>406600</v>
      </c>
      <c r="F3310">
        <v>535700</v>
      </c>
      <c r="G3310">
        <f>IFERROR(VLOOKUP(D3310,'ZORI (2)'!$C$2:$E$106,2,FALSE), 0)</f>
        <v>2329</v>
      </c>
      <c r="H3310">
        <f>IFERROR(VLOOKUP(D3310,'ZORI (2)'!$C$2:$E$106,3,FALSE), 0)</f>
        <v>2608</v>
      </c>
      <c r="I3310">
        <f t="shared" si="459"/>
        <v>107140</v>
      </c>
      <c r="J3310">
        <f t="shared" si="460"/>
        <v>428560</v>
      </c>
      <c r="K3310">
        <v>2.5000000000000001E-2</v>
      </c>
      <c r="L3310">
        <v>360</v>
      </c>
      <c r="M3310" s="1">
        <f t="shared" si="461"/>
        <v>1693.3301239732034</v>
      </c>
      <c r="N3310">
        <f t="shared" si="465"/>
        <v>14231.000000000002</v>
      </c>
      <c r="O3310">
        <f t="shared" si="462"/>
        <v>214.28</v>
      </c>
      <c r="P3310">
        <f t="shared" si="463"/>
        <v>260.8</v>
      </c>
      <c r="Q3310">
        <v>20000</v>
      </c>
      <c r="R3310">
        <f t="shared" si="464"/>
        <v>17.117203476482619</v>
      </c>
      <c r="S3310">
        <f t="shared" si="466"/>
        <v>0.21520491979919742</v>
      </c>
      <c r="T3310">
        <f t="shared" si="467"/>
        <v>3.7313724259724818E-2</v>
      </c>
      <c r="U3310">
        <f>IFERROR(VLOOKUP(D3310,'ZORI (2)'!$C$2:$F$106,4,FALSE), 0)</f>
        <v>81.282042347392249</v>
      </c>
    </row>
    <row r="3311" spans="1:21" x14ac:dyDescent="0.25">
      <c r="A3311">
        <v>4254</v>
      </c>
      <c r="B3311">
        <v>85629</v>
      </c>
      <c r="C3311" t="s">
        <v>1885</v>
      </c>
      <c r="D3311" t="s">
        <v>223</v>
      </c>
      <c r="E3311">
        <v>172100</v>
      </c>
      <c r="F3311">
        <v>197600</v>
      </c>
      <c r="G3311">
        <f>IFERROR(VLOOKUP(D3311,'ZORI (2)'!$C$2:$E$106,2,FALSE), 0)</f>
        <v>972</v>
      </c>
      <c r="H3311">
        <f>IFERROR(VLOOKUP(D3311,'ZORI (2)'!$C$2:$E$106,3,FALSE), 0)</f>
        <v>1113</v>
      </c>
      <c r="I3311">
        <f t="shared" si="459"/>
        <v>39520</v>
      </c>
      <c r="J3311">
        <f t="shared" si="460"/>
        <v>158080</v>
      </c>
      <c r="K3311">
        <v>2.5000000000000001E-2</v>
      </c>
      <c r="L3311">
        <v>360</v>
      </c>
      <c r="M3311" s="1">
        <f t="shared" si="461"/>
        <v>624.60711685104536</v>
      </c>
      <c r="N3311">
        <f t="shared" si="465"/>
        <v>6023.5000000000009</v>
      </c>
      <c r="O3311">
        <f t="shared" si="462"/>
        <v>79.039999999999992</v>
      </c>
      <c r="P3311">
        <f t="shared" si="463"/>
        <v>111.30000000000001</v>
      </c>
      <c r="Q3311">
        <v>20000</v>
      </c>
      <c r="R3311">
        <f t="shared" si="464"/>
        <v>14.794848757112907</v>
      </c>
      <c r="S3311">
        <f t="shared" si="466"/>
        <v>-2.6422912981044653E-3</v>
      </c>
      <c r="T3311">
        <f t="shared" si="467"/>
        <v>5.4568867969935313E-2</v>
      </c>
      <c r="U3311">
        <f>IFERROR(VLOOKUP(D3311,'ZORI (2)'!$C$2:$F$106,4,FALSE), 0)</f>
        <v>42.835540190376506</v>
      </c>
    </row>
    <row r="3312" spans="1:21" x14ac:dyDescent="0.25">
      <c r="A3312">
        <v>4255</v>
      </c>
      <c r="B3312">
        <v>44116</v>
      </c>
      <c r="C3312" t="s">
        <v>1886</v>
      </c>
      <c r="D3312" t="s">
        <v>217</v>
      </c>
      <c r="E3312">
        <v>218600</v>
      </c>
      <c r="F3312">
        <v>267400</v>
      </c>
      <c r="G3312">
        <f>IFERROR(VLOOKUP(D3312,'ZORI (2)'!$C$2:$E$106,2,FALSE), 0)</f>
        <v>944</v>
      </c>
      <c r="H3312">
        <f>IFERROR(VLOOKUP(D3312,'ZORI (2)'!$C$2:$E$106,3,FALSE), 0)</f>
        <v>1035</v>
      </c>
      <c r="I3312">
        <f t="shared" si="459"/>
        <v>53480</v>
      </c>
      <c r="J3312">
        <f t="shared" si="460"/>
        <v>213920</v>
      </c>
      <c r="K3312">
        <v>2.5000000000000001E-2</v>
      </c>
      <c r="L3312">
        <v>360</v>
      </c>
      <c r="M3312" s="1">
        <f t="shared" si="461"/>
        <v>845.24262675085799</v>
      </c>
      <c r="N3312">
        <f t="shared" si="465"/>
        <v>7651.0000000000009</v>
      </c>
      <c r="O3312">
        <f t="shared" si="462"/>
        <v>106.96</v>
      </c>
      <c r="P3312">
        <f t="shared" si="463"/>
        <v>103.5</v>
      </c>
      <c r="Q3312">
        <v>20000</v>
      </c>
      <c r="R3312">
        <f t="shared" si="464"/>
        <v>21.529790660225444</v>
      </c>
      <c r="S3312">
        <f t="shared" si="466"/>
        <v>8.5883915192222576E-2</v>
      </c>
      <c r="T3312">
        <f t="shared" si="467"/>
        <v>-3.0621035240573605E-3</v>
      </c>
      <c r="U3312">
        <f>IFERROR(VLOOKUP(D3312,'ZORI (2)'!$C$2:$F$106,4,FALSE), 0)</f>
        <v>26.6528291053638</v>
      </c>
    </row>
    <row r="3313" spans="1:21" x14ac:dyDescent="0.25">
      <c r="A3313">
        <v>4258</v>
      </c>
      <c r="B3313">
        <v>53144</v>
      </c>
      <c r="C3313" t="s">
        <v>1503</v>
      </c>
      <c r="D3313" t="s">
        <v>191</v>
      </c>
      <c r="E3313">
        <v>135700</v>
      </c>
      <c r="F3313">
        <v>178300</v>
      </c>
      <c r="G3313">
        <f>IFERROR(VLOOKUP(D3313,'ZORI (2)'!$C$2:$E$106,2,FALSE), 0)</f>
        <v>1542</v>
      </c>
      <c r="H3313">
        <f>IFERROR(VLOOKUP(D3313,'ZORI (2)'!$C$2:$E$106,3,FALSE), 0)</f>
        <v>1713</v>
      </c>
      <c r="I3313">
        <f t="shared" si="459"/>
        <v>35660</v>
      </c>
      <c r="J3313">
        <f t="shared" si="460"/>
        <v>142640</v>
      </c>
      <c r="K3313">
        <v>2.5000000000000001E-2</v>
      </c>
      <c r="L3313">
        <v>360</v>
      </c>
      <c r="M3313" s="1">
        <f t="shared" si="461"/>
        <v>563.60045007358997</v>
      </c>
      <c r="N3313">
        <f t="shared" si="465"/>
        <v>4749.5</v>
      </c>
      <c r="O3313">
        <f t="shared" si="462"/>
        <v>71.319999999999993</v>
      </c>
      <c r="P3313">
        <f t="shared" si="463"/>
        <v>171.3</v>
      </c>
      <c r="Q3313">
        <v>20000</v>
      </c>
      <c r="R3313">
        <f t="shared" si="464"/>
        <v>8.6738665109943565</v>
      </c>
      <c r="S3313">
        <f t="shared" si="466"/>
        <v>0.11125307339692551</v>
      </c>
      <c r="T3313">
        <f t="shared" si="467"/>
        <v>0.18012654630673849</v>
      </c>
      <c r="U3313">
        <f>IFERROR(VLOOKUP(D3313,'ZORI (2)'!$C$2:$F$106,4,FALSE), 0)</f>
        <v>52.309030710552761</v>
      </c>
    </row>
    <row r="3314" spans="1:21" x14ac:dyDescent="0.25">
      <c r="A3314">
        <v>4259</v>
      </c>
      <c r="B3314">
        <v>91733</v>
      </c>
      <c r="C3314" t="s">
        <v>1888</v>
      </c>
      <c r="D3314" t="s">
        <v>198</v>
      </c>
      <c r="E3314">
        <v>364000</v>
      </c>
      <c r="F3314">
        <v>489400</v>
      </c>
      <c r="G3314">
        <f>IFERROR(VLOOKUP(D3314,'ZORI (2)'!$C$2:$E$106,2,FALSE), 0)</f>
        <v>1897</v>
      </c>
      <c r="H3314">
        <f>IFERROR(VLOOKUP(D3314,'ZORI (2)'!$C$2:$E$106,3,FALSE), 0)</f>
        <v>2405</v>
      </c>
      <c r="I3314">
        <f t="shared" si="459"/>
        <v>97880</v>
      </c>
      <c r="J3314">
        <f t="shared" si="460"/>
        <v>391520</v>
      </c>
      <c r="K3314">
        <v>2.5000000000000001E-2</v>
      </c>
      <c r="L3314">
        <v>360</v>
      </c>
      <c r="M3314" s="1">
        <f t="shared" si="461"/>
        <v>1546.9773430511216</v>
      </c>
      <c r="N3314">
        <f t="shared" si="465"/>
        <v>12740.000000000002</v>
      </c>
      <c r="O3314">
        <f t="shared" si="462"/>
        <v>195.76</v>
      </c>
      <c r="P3314">
        <f t="shared" si="463"/>
        <v>240.5</v>
      </c>
      <c r="Q3314">
        <v>20000</v>
      </c>
      <c r="R3314">
        <f t="shared" si="464"/>
        <v>16.957726957726958</v>
      </c>
      <c r="S3314">
        <f t="shared" si="466"/>
        <v>0.23355346070474367</v>
      </c>
      <c r="T3314">
        <f t="shared" si="467"/>
        <v>3.8747143495533161E-2</v>
      </c>
      <c r="U3314">
        <f>IFERROR(VLOOKUP(D3314,'ZORI (2)'!$C$2:$F$106,4,FALSE), 0)</f>
        <v>152.30041305369636</v>
      </c>
    </row>
    <row r="3315" spans="1:21" x14ac:dyDescent="0.25">
      <c r="A3315">
        <v>4260</v>
      </c>
      <c r="B3315">
        <v>28203</v>
      </c>
      <c r="C3315" t="s">
        <v>200</v>
      </c>
      <c r="D3315" t="s">
        <v>200</v>
      </c>
      <c r="E3315">
        <v>430400</v>
      </c>
      <c r="F3315">
        <v>612100</v>
      </c>
      <c r="G3315">
        <f>IFERROR(VLOOKUP(D3315,'ZORI (2)'!$C$2:$E$106,2,FALSE), 0)</f>
        <v>1146</v>
      </c>
      <c r="H3315">
        <f>IFERROR(VLOOKUP(D3315,'ZORI (2)'!$C$2:$E$106,3,FALSE), 0)</f>
        <v>1375</v>
      </c>
      <c r="I3315">
        <f t="shared" si="459"/>
        <v>122420</v>
      </c>
      <c r="J3315">
        <f t="shared" si="460"/>
        <v>489680</v>
      </c>
      <c r="K3315">
        <v>2.5000000000000001E-2</v>
      </c>
      <c r="L3315">
        <v>360</v>
      </c>
      <c r="M3315" s="1">
        <f t="shared" si="461"/>
        <v>1934.8280173305914</v>
      </c>
      <c r="N3315">
        <f t="shared" si="465"/>
        <v>15064.000000000002</v>
      </c>
      <c r="O3315">
        <f t="shared" si="462"/>
        <v>244.84000000000003</v>
      </c>
      <c r="P3315">
        <f t="shared" si="463"/>
        <v>137.5</v>
      </c>
      <c r="Q3315">
        <v>20000</v>
      </c>
      <c r="R3315">
        <f t="shared" si="464"/>
        <v>37.096969696969694</v>
      </c>
      <c r="S3315">
        <f t="shared" si="466"/>
        <v>0.31503188216489353</v>
      </c>
      <c r="T3315">
        <f t="shared" si="467"/>
        <v>-7.1791522998952875E-2</v>
      </c>
      <c r="U3315">
        <f>IFERROR(VLOOKUP(D3315,'ZORI (2)'!$C$2:$F$106,4,FALSE), 0)</f>
        <v>70.566747242072395</v>
      </c>
    </row>
    <row r="3316" spans="1:21" x14ac:dyDescent="0.25">
      <c r="A3316">
        <v>4261</v>
      </c>
      <c r="B3316">
        <v>68106</v>
      </c>
      <c r="C3316" t="s">
        <v>403</v>
      </c>
      <c r="D3316" t="s">
        <v>403</v>
      </c>
      <c r="E3316">
        <v>117600</v>
      </c>
      <c r="F3316">
        <v>146100</v>
      </c>
      <c r="G3316">
        <f>IFERROR(VLOOKUP(D3316,'ZORI (2)'!$C$2:$E$106,2,FALSE), 0)</f>
        <v>977</v>
      </c>
      <c r="H3316">
        <f>IFERROR(VLOOKUP(D3316,'ZORI (2)'!$C$2:$E$106,3,FALSE), 0)</f>
        <v>1115</v>
      </c>
      <c r="I3316">
        <f t="shared" si="459"/>
        <v>29220</v>
      </c>
      <c r="J3316">
        <f t="shared" si="460"/>
        <v>116880</v>
      </c>
      <c r="K3316">
        <v>2.5000000000000001E-2</v>
      </c>
      <c r="L3316">
        <v>360</v>
      </c>
      <c r="M3316" s="1">
        <f t="shared" si="461"/>
        <v>461.81730653814634</v>
      </c>
      <c r="N3316">
        <f t="shared" si="465"/>
        <v>4116</v>
      </c>
      <c r="O3316">
        <f t="shared" si="462"/>
        <v>58.440000000000005</v>
      </c>
      <c r="P3316">
        <f t="shared" si="463"/>
        <v>111.5</v>
      </c>
      <c r="Q3316">
        <v>20000</v>
      </c>
      <c r="R3316">
        <f t="shared" si="464"/>
        <v>10.919282511210762</v>
      </c>
      <c r="S3316">
        <f t="shared" si="466"/>
        <v>3.0935109655931582E-2</v>
      </c>
      <c r="T3316">
        <f t="shared" si="467"/>
        <v>0.10872416982042604</v>
      </c>
      <c r="U3316">
        <f>IFERROR(VLOOKUP(D3316,'ZORI (2)'!$C$2:$F$106,4,FALSE), 0)</f>
        <v>41.38767480603785</v>
      </c>
    </row>
    <row r="3317" spans="1:21" x14ac:dyDescent="0.25">
      <c r="A3317">
        <v>4263</v>
      </c>
      <c r="B3317">
        <v>7748</v>
      </c>
      <c r="C3317" t="s">
        <v>669</v>
      </c>
      <c r="D3317" t="s">
        <v>195</v>
      </c>
      <c r="E3317">
        <v>387300</v>
      </c>
      <c r="F3317">
        <v>426400</v>
      </c>
      <c r="G3317">
        <f>IFERROR(VLOOKUP(D3317,'ZORI (2)'!$C$2:$E$106,2,FALSE), 0)</f>
        <v>2329</v>
      </c>
      <c r="H3317">
        <f>IFERROR(VLOOKUP(D3317,'ZORI (2)'!$C$2:$E$106,3,FALSE), 0)</f>
        <v>2608</v>
      </c>
      <c r="I3317">
        <f t="shared" si="459"/>
        <v>85280</v>
      </c>
      <c r="J3317">
        <f t="shared" si="460"/>
        <v>341120</v>
      </c>
      <c r="K3317">
        <v>2.5000000000000001E-2</v>
      </c>
      <c r="L3317">
        <v>360</v>
      </c>
      <c r="M3317" s="1">
        <f t="shared" si="461"/>
        <v>1347.8364100469926</v>
      </c>
      <c r="N3317">
        <f t="shared" si="465"/>
        <v>13555.500000000002</v>
      </c>
      <c r="O3317">
        <f t="shared" si="462"/>
        <v>170.56</v>
      </c>
      <c r="P3317">
        <f t="shared" si="463"/>
        <v>260.8</v>
      </c>
      <c r="Q3317">
        <v>20000</v>
      </c>
      <c r="R3317">
        <f t="shared" si="464"/>
        <v>13.624744376278118</v>
      </c>
      <c r="S3317">
        <f t="shared" si="466"/>
        <v>1.3174355568597773E-2</v>
      </c>
      <c r="T3317">
        <f t="shared" si="467"/>
        <v>8.369252520867998E-2</v>
      </c>
      <c r="U3317">
        <f>IFERROR(VLOOKUP(D3317,'ZORI (2)'!$C$2:$F$106,4,FALSE), 0)</f>
        <v>81.282042347392249</v>
      </c>
    </row>
    <row r="3318" spans="1:21" x14ac:dyDescent="0.25">
      <c r="A3318">
        <v>4264</v>
      </c>
      <c r="B3318">
        <v>46375</v>
      </c>
      <c r="C3318" t="s">
        <v>1889</v>
      </c>
      <c r="D3318" t="s">
        <v>191</v>
      </c>
      <c r="E3318">
        <v>202200</v>
      </c>
      <c r="F3318">
        <v>242100</v>
      </c>
      <c r="G3318">
        <f>IFERROR(VLOOKUP(D3318,'ZORI (2)'!$C$2:$E$106,2,FALSE), 0)</f>
        <v>1542</v>
      </c>
      <c r="H3318">
        <f>IFERROR(VLOOKUP(D3318,'ZORI (2)'!$C$2:$E$106,3,FALSE), 0)</f>
        <v>1713</v>
      </c>
      <c r="I3318">
        <f t="shared" si="459"/>
        <v>48420</v>
      </c>
      <c r="J3318">
        <f t="shared" si="460"/>
        <v>193680</v>
      </c>
      <c r="K3318">
        <v>2.5000000000000001E-2</v>
      </c>
      <c r="L3318">
        <v>360</v>
      </c>
      <c r="M3318" s="1">
        <f t="shared" si="461"/>
        <v>765.27015683015225</v>
      </c>
      <c r="N3318">
        <f t="shared" si="465"/>
        <v>7077.0000000000009</v>
      </c>
      <c r="O3318">
        <f t="shared" si="462"/>
        <v>96.839999999999989</v>
      </c>
      <c r="P3318">
        <f t="shared" si="463"/>
        <v>171.3</v>
      </c>
      <c r="Q3318">
        <v>20000</v>
      </c>
      <c r="R3318">
        <f t="shared" si="464"/>
        <v>11.777583187390542</v>
      </c>
      <c r="S3318">
        <f t="shared" si="466"/>
        <v>5.5927982309608028E-2</v>
      </c>
      <c r="T3318">
        <f t="shared" si="467"/>
        <v>0.10801857183779714</v>
      </c>
      <c r="U3318">
        <f>IFERROR(VLOOKUP(D3318,'ZORI (2)'!$C$2:$F$106,4,FALSE), 0)</f>
        <v>52.309030710552761</v>
      </c>
    </row>
    <row r="3319" spans="1:21" x14ac:dyDescent="0.25">
      <c r="A3319">
        <v>4265</v>
      </c>
      <c r="B3319">
        <v>35124</v>
      </c>
      <c r="C3319" t="s">
        <v>1890</v>
      </c>
      <c r="D3319" t="s">
        <v>275</v>
      </c>
      <c r="E3319">
        <v>161300</v>
      </c>
      <c r="F3319">
        <v>186000</v>
      </c>
      <c r="G3319">
        <f>IFERROR(VLOOKUP(D3319,'ZORI (2)'!$C$2:$E$106,2,FALSE), 0)</f>
        <v>972</v>
      </c>
      <c r="H3319">
        <f>IFERROR(VLOOKUP(D3319,'ZORI (2)'!$C$2:$E$106,3,FALSE), 0)</f>
        <v>1061</v>
      </c>
      <c r="I3319">
        <f t="shared" si="459"/>
        <v>37200</v>
      </c>
      <c r="J3319">
        <f t="shared" si="460"/>
        <v>148800</v>
      </c>
      <c r="K3319">
        <v>2.5000000000000001E-2</v>
      </c>
      <c r="L3319">
        <v>360</v>
      </c>
      <c r="M3319" s="1">
        <f t="shared" si="461"/>
        <v>587.93989744076134</v>
      </c>
      <c r="N3319">
        <f t="shared" si="465"/>
        <v>5645.5000000000009</v>
      </c>
      <c r="O3319">
        <f t="shared" si="462"/>
        <v>74.400000000000006</v>
      </c>
      <c r="P3319">
        <f t="shared" si="463"/>
        <v>106.10000000000001</v>
      </c>
      <c r="Q3319">
        <v>20000</v>
      </c>
      <c r="R3319">
        <f t="shared" si="464"/>
        <v>14.608859566446748</v>
      </c>
      <c r="S3319">
        <f t="shared" si="466"/>
        <v>-5.0576237459580469E-3</v>
      </c>
      <c r="T3319">
        <f t="shared" si="467"/>
        <v>5.586273051707543E-2</v>
      </c>
      <c r="U3319">
        <f>IFERROR(VLOOKUP(D3319,'ZORI (2)'!$C$2:$F$106,4,FALSE), 0)</f>
        <v>24.655948903389032</v>
      </c>
    </row>
    <row r="3320" spans="1:21" x14ac:dyDescent="0.25">
      <c r="A3320">
        <v>4266</v>
      </c>
      <c r="B3320">
        <v>33314</v>
      </c>
      <c r="C3320" t="s">
        <v>1855</v>
      </c>
      <c r="D3320" t="s">
        <v>212</v>
      </c>
      <c r="E3320">
        <v>148600</v>
      </c>
      <c r="F3320">
        <v>257900</v>
      </c>
      <c r="G3320">
        <f>IFERROR(VLOOKUP(D3320,'ZORI (2)'!$C$2:$E$106,2,FALSE), 0)</f>
        <v>1594</v>
      </c>
      <c r="H3320">
        <f>IFERROR(VLOOKUP(D3320,'ZORI (2)'!$C$2:$E$106,3,FALSE), 0)</f>
        <v>1845</v>
      </c>
      <c r="I3320">
        <f t="shared" si="459"/>
        <v>51580</v>
      </c>
      <c r="J3320">
        <f t="shared" si="460"/>
        <v>206320</v>
      </c>
      <c r="K3320">
        <v>2.5000000000000001E-2</v>
      </c>
      <c r="L3320">
        <v>360</v>
      </c>
      <c r="M3320" s="1">
        <f t="shared" si="461"/>
        <v>815.21343844071157</v>
      </c>
      <c r="N3320">
        <f t="shared" si="465"/>
        <v>5201.0000000000009</v>
      </c>
      <c r="O3320">
        <f t="shared" si="462"/>
        <v>103.16000000000001</v>
      </c>
      <c r="P3320">
        <f t="shared" si="463"/>
        <v>184.5</v>
      </c>
      <c r="Q3320">
        <v>20000</v>
      </c>
      <c r="R3320">
        <f t="shared" si="464"/>
        <v>11.648599819331526</v>
      </c>
      <c r="S3320">
        <f t="shared" si="466"/>
        <v>0.48388099032801885</v>
      </c>
      <c r="T3320">
        <f t="shared" si="467"/>
        <v>0.11598596968926506</v>
      </c>
      <c r="U3320">
        <f>IFERROR(VLOOKUP(D3320,'ZORI (2)'!$C$2:$F$106,4,FALSE), 0)</f>
        <v>73.506796622216257</v>
      </c>
    </row>
    <row r="3321" spans="1:21" x14ac:dyDescent="0.25">
      <c r="A3321">
        <v>4267</v>
      </c>
      <c r="B3321">
        <v>34769</v>
      </c>
      <c r="C3321" t="s">
        <v>1549</v>
      </c>
      <c r="D3321" t="s">
        <v>259</v>
      </c>
      <c r="E3321">
        <v>104200</v>
      </c>
      <c r="F3321">
        <v>178900</v>
      </c>
      <c r="G3321">
        <f>IFERROR(VLOOKUP(D3321,'ZORI (2)'!$C$2:$E$106,2,FALSE), 0)</f>
        <v>1220</v>
      </c>
      <c r="H3321">
        <f>IFERROR(VLOOKUP(D3321,'ZORI (2)'!$C$2:$E$106,3,FALSE), 0)</f>
        <v>1491</v>
      </c>
      <c r="I3321">
        <f t="shared" si="459"/>
        <v>35780</v>
      </c>
      <c r="J3321">
        <f t="shared" si="460"/>
        <v>143120</v>
      </c>
      <c r="K3321">
        <v>2.5000000000000001E-2</v>
      </c>
      <c r="L3321">
        <v>360</v>
      </c>
      <c r="M3321" s="1">
        <f t="shared" si="461"/>
        <v>565.49703038791506</v>
      </c>
      <c r="N3321">
        <f t="shared" si="465"/>
        <v>3647.0000000000005</v>
      </c>
      <c r="O3321">
        <f t="shared" si="462"/>
        <v>71.56</v>
      </c>
      <c r="P3321">
        <f t="shared" si="463"/>
        <v>149.1</v>
      </c>
      <c r="Q3321">
        <v>20000</v>
      </c>
      <c r="R3321">
        <f t="shared" si="464"/>
        <v>9.9988821819807736</v>
      </c>
      <c r="S3321">
        <f t="shared" si="466"/>
        <v>0.39932888530821997</v>
      </c>
      <c r="T3321">
        <f t="shared" si="467"/>
        <v>0.1423278246478035</v>
      </c>
      <c r="U3321">
        <f>IFERROR(VLOOKUP(D3321,'ZORI (2)'!$C$2:$F$106,4,FALSE), 0)</f>
        <v>80.20037618450462</v>
      </c>
    </row>
    <row r="3322" spans="1:21" x14ac:dyDescent="0.25">
      <c r="A3322">
        <v>4269</v>
      </c>
      <c r="B3322">
        <v>46221</v>
      </c>
      <c r="C3322" t="s">
        <v>256</v>
      </c>
      <c r="D3322" t="s">
        <v>256</v>
      </c>
      <c r="E3322">
        <v>73900</v>
      </c>
      <c r="F3322">
        <v>114600</v>
      </c>
      <c r="G3322">
        <f>IFERROR(VLOOKUP(D3322,'ZORI (2)'!$C$2:$E$106,2,FALSE), 0)</f>
        <v>1017</v>
      </c>
      <c r="H3322">
        <f>IFERROR(VLOOKUP(D3322,'ZORI (2)'!$C$2:$E$106,3,FALSE), 0)</f>
        <v>1140</v>
      </c>
      <c r="I3322">
        <f t="shared" si="459"/>
        <v>22920</v>
      </c>
      <c r="J3322">
        <f t="shared" si="460"/>
        <v>91680</v>
      </c>
      <c r="K3322">
        <v>2.5000000000000001E-2</v>
      </c>
      <c r="L3322">
        <v>360</v>
      </c>
      <c r="M3322" s="1">
        <f t="shared" si="461"/>
        <v>362.24684003608195</v>
      </c>
      <c r="N3322">
        <f t="shared" si="465"/>
        <v>2586.5000000000005</v>
      </c>
      <c r="O3322">
        <f t="shared" si="462"/>
        <v>45.839999999999996</v>
      </c>
      <c r="P3322">
        <f t="shared" si="463"/>
        <v>114</v>
      </c>
      <c r="Q3322">
        <v>20000</v>
      </c>
      <c r="R3322">
        <f t="shared" si="464"/>
        <v>8.3771929824561404</v>
      </c>
      <c r="S3322">
        <f t="shared" si="466"/>
        <v>0.1877309260881056</v>
      </c>
      <c r="T3322">
        <f t="shared" si="467"/>
        <v>0.16294283057512701</v>
      </c>
      <c r="U3322">
        <f>IFERROR(VLOOKUP(D3322,'ZORI (2)'!$C$2:$F$106,4,FALSE), 0)</f>
        <v>36.648402996268075</v>
      </c>
    </row>
    <row r="3323" spans="1:21" x14ac:dyDescent="0.25">
      <c r="A3323">
        <v>4272</v>
      </c>
      <c r="B3323">
        <v>98338</v>
      </c>
      <c r="C3323" t="s">
        <v>1468</v>
      </c>
      <c r="D3323" t="s">
        <v>216</v>
      </c>
      <c r="E3323">
        <v>240600</v>
      </c>
      <c r="F3323">
        <v>353800</v>
      </c>
      <c r="G3323">
        <f>IFERROR(VLOOKUP(D3323,'ZORI (2)'!$C$2:$E$106,2,FALSE), 0)</f>
        <v>1404</v>
      </c>
      <c r="H3323">
        <f>IFERROR(VLOOKUP(D3323,'ZORI (2)'!$C$2:$E$106,3,FALSE), 0)</f>
        <v>1823</v>
      </c>
      <c r="I3323">
        <f t="shared" si="459"/>
        <v>70760</v>
      </c>
      <c r="J3323">
        <f t="shared" si="460"/>
        <v>283040</v>
      </c>
      <c r="K3323">
        <v>2.5000000000000001E-2</v>
      </c>
      <c r="L3323">
        <v>360</v>
      </c>
      <c r="M3323" s="1">
        <f t="shared" si="461"/>
        <v>1118.3501920136632</v>
      </c>
      <c r="N3323">
        <f t="shared" si="465"/>
        <v>8421</v>
      </c>
      <c r="O3323">
        <f t="shared" si="462"/>
        <v>141.51999999999998</v>
      </c>
      <c r="P3323">
        <f t="shared" si="463"/>
        <v>182.3</v>
      </c>
      <c r="Q3323">
        <v>20000</v>
      </c>
      <c r="R3323">
        <f t="shared" si="464"/>
        <v>16.172974949716583</v>
      </c>
      <c r="S3323">
        <f t="shared" si="466"/>
        <v>0.31513896684645437</v>
      </c>
      <c r="T3323">
        <f t="shared" si="467"/>
        <v>4.6076947155564485E-2</v>
      </c>
      <c r="U3323">
        <f>IFERROR(VLOOKUP(D3323,'ZORI (2)'!$C$2:$F$106,4,FALSE), 0)</f>
        <v>131.98328847007167</v>
      </c>
    </row>
    <row r="3324" spans="1:21" x14ac:dyDescent="0.25">
      <c r="A3324">
        <v>4273</v>
      </c>
      <c r="B3324">
        <v>20602</v>
      </c>
      <c r="C3324" t="s">
        <v>1769</v>
      </c>
      <c r="D3324" t="s">
        <v>203</v>
      </c>
      <c r="E3324">
        <v>196800</v>
      </c>
      <c r="F3324">
        <v>254500</v>
      </c>
      <c r="G3324">
        <f>IFERROR(VLOOKUP(D3324,'ZORI (2)'!$C$2:$E$106,2,FALSE), 0)</f>
        <v>1905</v>
      </c>
      <c r="H3324">
        <f>IFERROR(VLOOKUP(D3324,'ZORI (2)'!$C$2:$E$106,3,FALSE), 0)</f>
        <v>2043</v>
      </c>
      <c r="I3324">
        <f t="shared" si="459"/>
        <v>50900</v>
      </c>
      <c r="J3324">
        <f t="shared" si="460"/>
        <v>203600</v>
      </c>
      <c r="K3324">
        <v>2.5000000000000001E-2</v>
      </c>
      <c r="L3324">
        <v>360</v>
      </c>
      <c r="M3324" s="1">
        <f t="shared" si="461"/>
        <v>804.46614999286965</v>
      </c>
      <c r="N3324">
        <f t="shared" si="465"/>
        <v>6888.0000000000009</v>
      </c>
      <c r="O3324">
        <f t="shared" si="462"/>
        <v>101.8</v>
      </c>
      <c r="P3324">
        <f t="shared" si="463"/>
        <v>204.3</v>
      </c>
      <c r="Q3324">
        <v>20000</v>
      </c>
      <c r="R3324">
        <f t="shared" si="464"/>
        <v>10.380975689345734</v>
      </c>
      <c r="S3324">
        <f t="shared" si="466"/>
        <v>0.13774543113622545</v>
      </c>
      <c r="T3324">
        <f t="shared" si="467"/>
        <v>0.14384231758221788</v>
      </c>
      <c r="U3324">
        <f>IFERROR(VLOOKUP(D3324,'ZORI (2)'!$C$2:$F$106,4,FALSE), 0)</f>
        <v>40.400261415601996</v>
      </c>
    </row>
    <row r="3325" spans="1:21" x14ac:dyDescent="0.25">
      <c r="A3325">
        <v>4274</v>
      </c>
      <c r="B3325">
        <v>33301</v>
      </c>
      <c r="C3325" t="s">
        <v>726</v>
      </c>
      <c r="D3325" t="s">
        <v>212</v>
      </c>
      <c r="E3325">
        <v>885700</v>
      </c>
      <c r="F3325">
        <v>1145800</v>
      </c>
      <c r="G3325">
        <f>IFERROR(VLOOKUP(D3325,'ZORI (2)'!$C$2:$E$106,2,FALSE), 0)</f>
        <v>1594</v>
      </c>
      <c r="H3325">
        <f>IFERROR(VLOOKUP(D3325,'ZORI (2)'!$C$2:$E$106,3,FALSE), 0)</f>
        <v>1845</v>
      </c>
      <c r="I3325">
        <f t="shared" si="459"/>
        <v>229160</v>
      </c>
      <c r="J3325">
        <f t="shared" si="460"/>
        <v>916640</v>
      </c>
      <c r="K3325">
        <v>2.5000000000000001E-2</v>
      </c>
      <c r="L3325">
        <v>360</v>
      </c>
      <c r="M3325" s="1">
        <f t="shared" si="461"/>
        <v>3621.8362069227114</v>
      </c>
      <c r="N3325">
        <f t="shared" si="465"/>
        <v>30999.500000000004</v>
      </c>
      <c r="O3325">
        <f t="shared" si="462"/>
        <v>458.32</v>
      </c>
      <c r="P3325">
        <f t="shared" si="463"/>
        <v>184.5</v>
      </c>
      <c r="Q3325">
        <v>20000</v>
      </c>
      <c r="R3325">
        <f t="shared" si="464"/>
        <v>51.752484191508579</v>
      </c>
      <c r="S3325">
        <f t="shared" si="466"/>
        <v>0.22323114296527327</v>
      </c>
      <c r="T3325">
        <f t="shared" si="467"/>
        <v>-0.10364051364694944</v>
      </c>
      <c r="U3325">
        <f>IFERROR(VLOOKUP(D3325,'ZORI (2)'!$C$2:$F$106,4,FALSE), 0)</f>
        <v>73.506796622216257</v>
      </c>
    </row>
    <row r="3326" spans="1:21" x14ac:dyDescent="0.25">
      <c r="A3326">
        <v>4275</v>
      </c>
      <c r="B3326">
        <v>44319</v>
      </c>
      <c r="C3326" t="s">
        <v>1891</v>
      </c>
      <c r="D3326" t="s">
        <v>369</v>
      </c>
      <c r="E3326">
        <v>116100</v>
      </c>
      <c r="F3326">
        <v>136500</v>
      </c>
      <c r="G3326">
        <f>IFERROR(VLOOKUP(D3326,'ZORI (2)'!$C$2:$E$106,2,FALSE), 0)</f>
        <v>738</v>
      </c>
      <c r="H3326">
        <f>IFERROR(VLOOKUP(D3326,'ZORI (2)'!$C$2:$E$106,3,FALSE), 0)</f>
        <v>822</v>
      </c>
      <c r="I3326">
        <f t="shared" si="459"/>
        <v>27300</v>
      </c>
      <c r="J3326">
        <f t="shared" si="460"/>
        <v>109200</v>
      </c>
      <c r="K3326">
        <v>2.5000000000000001E-2</v>
      </c>
      <c r="L3326">
        <v>360</v>
      </c>
      <c r="M3326" s="1">
        <f t="shared" si="461"/>
        <v>431.47202150894583</v>
      </c>
      <c r="N3326">
        <f t="shared" si="465"/>
        <v>4063.5000000000005</v>
      </c>
      <c r="O3326">
        <f t="shared" si="462"/>
        <v>54.6</v>
      </c>
      <c r="P3326">
        <f t="shared" si="463"/>
        <v>82.2</v>
      </c>
      <c r="Q3326">
        <v>20000</v>
      </c>
      <c r="R3326">
        <f t="shared" si="464"/>
        <v>13.838199513381996</v>
      </c>
      <c r="S3326">
        <f t="shared" si="466"/>
        <v>-2.613733247243398E-2</v>
      </c>
      <c r="T3326">
        <f t="shared" si="467"/>
        <v>5.9278198368348134E-2</v>
      </c>
      <c r="U3326">
        <f>IFERROR(VLOOKUP(D3326,'ZORI (2)'!$C$2:$F$106,4,FALSE), 0)</f>
        <v>24.936995438436416</v>
      </c>
    </row>
    <row r="3327" spans="1:21" x14ac:dyDescent="0.25">
      <c r="A3327">
        <v>4276</v>
      </c>
      <c r="B3327">
        <v>28012</v>
      </c>
      <c r="C3327" t="s">
        <v>1695</v>
      </c>
      <c r="D3327" t="s">
        <v>200</v>
      </c>
      <c r="E3327">
        <v>135900</v>
      </c>
      <c r="F3327">
        <v>186600</v>
      </c>
      <c r="G3327">
        <f>IFERROR(VLOOKUP(D3327,'ZORI (2)'!$C$2:$E$106,2,FALSE), 0)</f>
        <v>1146</v>
      </c>
      <c r="H3327">
        <f>IFERROR(VLOOKUP(D3327,'ZORI (2)'!$C$2:$E$106,3,FALSE), 0)</f>
        <v>1375</v>
      </c>
      <c r="I3327">
        <f t="shared" si="459"/>
        <v>37320</v>
      </c>
      <c r="J3327">
        <f t="shared" si="460"/>
        <v>149280</v>
      </c>
      <c r="K3327">
        <v>2.5000000000000001E-2</v>
      </c>
      <c r="L3327">
        <v>360</v>
      </c>
      <c r="M3327" s="1">
        <f t="shared" si="461"/>
        <v>589.83647775508632</v>
      </c>
      <c r="N3327">
        <f t="shared" si="465"/>
        <v>4756.5</v>
      </c>
      <c r="O3327">
        <f t="shared" si="462"/>
        <v>74.64</v>
      </c>
      <c r="P3327">
        <f t="shared" si="463"/>
        <v>137.5</v>
      </c>
      <c r="Q3327">
        <v>20000</v>
      </c>
      <c r="R3327">
        <f t="shared" si="464"/>
        <v>11.309090909090909</v>
      </c>
      <c r="S3327">
        <f t="shared" si="466"/>
        <v>0.1614842847939548</v>
      </c>
      <c r="T3327">
        <f t="shared" si="467"/>
        <v>0.11077110125311453</v>
      </c>
      <c r="U3327">
        <f>IFERROR(VLOOKUP(D3327,'ZORI (2)'!$C$2:$F$106,4,FALSE), 0)</f>
        <v>70.566747242072395</v>
      </c>
    </row>
    <row r="3328" spans="1:21" x14ac:dyDescent="0.25">
      <c r="A3328">
        <v>4277</v>
      </c>
      <c r="B3328">
        <v>20784</v>
      </c>
      <c r="C3328" t="s">
        <v>1892</v>
      </c>
      <c r="D3328" t="s">
        <v>203</v>
      </c>
      <c r="E3328">
        <v>182400</v>
      </c>
      <c r="F3328">
        <v>270700</v>
      </c>
      <c r="G3328">
        <f>IFERROR(VLOOKUP(D3328,'ZORI (2)'!$C$2:$E$106,2,FALSE), 0)</f>
        <v>1905</v>
      </c>
      <c r="H3328">
        <f>IFERROR(VLOOKUP(D3328,'ZORI (2)'!$C$2:$E$106,3,FALSE), 0)</f>
        <v>2043</v>
      </c>
      <c r="I3328">
        <f t="shared" si="459"/>
        <v>54140</v>
      </c>
      <c r="J3328">
        <f t="shared" si="460"/>
        <v>216560</v>
      </c>
      <c r="K3328">
        <v>2.5000000000000001E-2</v>
      </c>
      <c r="L3328">
        <v>360</v>
      </c>
      <c r="M3328" s="1">
        <f t="shared" si="461"/>
        <v>855.67381847964566</v>
      </c>
      <c r="N3328">
        <f t="shared" si="465"/>
        <v>6384.0000000000009</v>
      </c>
      <c r="O3328">
        <f t="shared" si="462"/>
        <v>108.28</v>
      </c>
      <c r="P3328">
        <f t="shared" si="463"/>
        <v>204.3</v>
      </c>
      <c r="Q3328">
        <v>20000</v>
      </c>
      <c r="R3328">
        <f t="shared" si="464"/>
        <v>11.041768640887584</v>
      </c>
      <c r="S3328">
        <f t="shared" si="466"/>
        <v>0.29655529159322552</v>
      </c>
      <c r="T3328">
        <f t="shared" si="467"/>
        <v>0.13035808179231351</v>
      </c>
      <c r="U3328">
        <f>IFERROR(VLOOKUP(D3328,'ZORI (2)'!$C$2:$F$106,4,FALSE), 0)</f>
        <v>40.400261415601996</v>
      </c>
    </row>
    <row r="3329" spans="1:21" x14ac:dyDescent="0.25">
      <c r="A3329">
        <v>4278</v>
      </c>
      <c r="B3329">
        <v>31763</v>
      </c>
      <c r="C3329" t="s">
        <v>724</v>
      </c>
      <c r="D3329" t="s">
        <v>305</v>
      </c>
      <c r="E3329">
        <v>137000</v>
      </c>
      <c r="F3329">
        <v>140100</v>
      </c>
      <c r="G3329">
        <f>IFERROR(VLOOKUP(D3329,'ZORI (2)'!$C$2:$E$106,2,FALSE), 0)</f>
        <v>1131</v>
      </c>
      <c r="H3329">
        <f>IFERROR(VLOOKUP(D3329,'ZORI (2)'!$C$2:$E$106,3,FALSE), 0)</f>
        <v>1252</v>
      </c>
      <c r="I3329">
        <f t="shared" si="459"/>
        <v>28020</v>
      </c>
      <c r="J3329">
        <f t="shared" si="460"/>
        <v>112080</v>
      </c>
      <c r="K3329">
        <v>2.5000000000000001E-2</v>
      </c>
      <c r="L3329">
        <v>360</v>
      </c>
      <c r="M3329" s="1">
        <f t="shared" si="461"/>
        <v>442.85150339489599</v>
      </c>
      <c r="N3329">
        <f t="shared" si="465"/>
        <v>4795.0000000000009</v>
      </c>
      <c r="O3329">
        <f t="shared" si="462"/>
        <v>56.04</v>
      </c>
      <c r="P3329">
        <f t="shared" si="463"/>
        <v>125.2</v>
      </c>
      <c r="Q3329">
        <v>20000</v>
      </c>
      <c r="R3329">
        <f t="shared" si="464"/>
        <v>9.3250798722044728</v>
      </c>
      <c r="S3329">
        <f t="shared" si="466"/>
        <v>-0.13408943416051175</v>
      </c>
      <c r="T3329">
        <f t="shared" si="467"/>
        <v>0.14266594640275013</v>
      </c>
      <c r="U3329">
        <f>IFERROR(VLOOKUP(D3329,'ZORI (2)'!$C$2:$F$106,4,FALSE), 0)</f>
        <v>34.331863782036343</v>
      </c>
    </row>
    <row r="3330" spans="1:21" x14ac:dyDescent="0.25">
      <c r="A3330">
        <v>4279</v>
      </c>
      <c r="B3330">
        <v>55102</v>
      </c>
      <c r="C3330" t="s">
        <v>824</v>
      </c>
      <c r="D3330" t="s">
        <v>307</v>
      </c>
      <c r="E3330">
        <v>154800</v>
      </c>
      <c r="F3330">
        <v>229100</v>
      </c>
      <c r="G3330">
        <f>IFERROR(VLOOKUP(D3330,'ZORI (2)'!$C$2:$E$106,2,FALSE), 0)</f>
        <v>1268</v>
      </c>
      <c r="H3330">
        <f>IFERROR(VLOOKUP(D3330,'ZORI (2)'!$C$2:$E$106,3,FALSE), 0)</f>
        <v>1485</v>
      </c>
      <c r="I3330">
        <f t="shared" ref="I3330:I3393" si="468">+F3330*0.2</f>
        <v>45820</v>
      </c>
      <c r="J3330">
        <f t="shared" ref="J3330:J3393" si="469">+F3330-I3330</f>
        <v>183280</v>
      </c>
      <c r="K3330">
        <v>2.5000000000000001E-2</v>
      </c>
      <c r="L3330">
        <v>360</v>
      </c>
      <c r="M3330" s="1">
        <f t="shared" ref="M3330:M3393" si="470">J3330*((K3330/12)*(1+(K3330/12))^L3330)/((1+(K3330/12))^L3330-1)</f>
        <v>724.17758335310975</v>
      </c>
      <c r="N3330">
        <f t="shared" si="465"/>
        <v>5418.0000000000009</v>
      </c>
      <c r="O3330">
        <f t="shared" ref="O3330:O3393" si="471">(+F3330/100000)*40</f>
        <v>91.64</v>
      </c>
      <c r="P3330">
        <f t="shared" ref="P3330:P3393" si="472">+H3330*0.1</f>
        <v>148.5</v>
      </c>
      <c r="Q3330">
        <v>20000</v>
      </c>
      <c r="R3330">
        <f t="shared" ref="R3330:R3393" si="473">+F3330/(H3330*12)</f>
        <v>12.856341189674524</v>
      </c>
      <c r="S3330">
        <f t="shared" si="466"/>
        <v>0.27123816710872389</v>
      </c>
      <c r="T3330">
        <f t="shared" si="467"/>
        <v>8.770865268203322E-2</v>
      </c>
      <c r="U3330">
        <f>IFERROR(VLOOKUP(D3330,'ZORI (2)'!$C$2:$F$106,4,FALSE), 0)</f>
        <v>66.493977017409904</v>
      </c>
    </row>
    <row r="3331" spans="1:21" x14ac:dyDescent="0.25">
      <c r="A3331">
        <v>4280</v>
      </c>
      <c r="B3331">
        <v>38138</v>
      </c>
      <c r="C3331" t="s">
        <v>625</v>
      </c>
      <c r="D3331" t="s">
        <v>324</v>
      </c>
      <c r="E3331">
        <v>234400</v>
      </c>
      <c r="F3331">
        <v>283400</v>
      </c>
      <c r="G3331">
        <f>IFERROR(VLOOKUP(D3331,'ZORI (2)'!$C$2:$E$106,2,FALSE), 0)</f>
        <v>1120</v>
      </c>
      <c r="H3331">
        <f>IFERROR(VLOOKUP(D3331,'ZORI (2)'!$C$2:$E$106,3,FALSE), 0)</f>
        <v>1216</v>
      </c>
      <c r="I3331">
        <f t="shared" si="468"/>
        <v>56680</v>
      </c>
      <c r="J3331">
        <f t="shared" si="469"/>
        <v>226720</v>
      </c>
      <c r="K3331">
        <v>2.5000000000000001E-2</v>
      </c>
      <c r="L3331">
        <v>360</v>
      </c>
      <c r="M3331" s="1">
        <f t="shared" si="470"/>
        <v>895.81810179952561</v>
      </c>
      <c r="N3331">
        <f t="shared" ref="N3331:N3394" si="474">+E3331*0.035</f>
        <v>8204</v>
      </c>
      <c r="O3331">
        <f t="shared" si="471"/>
        <v>113.36</v>
      </c>
      <c r="P3331">
        <f t="shared" si="472"/>
        <v>121.60000000000001</v>
      </c>
      <c r="Q3331">
        <v>20000</v>
      </c>
      <c r="R3331">
        <f t="shared" si="473"/>
        <v>19.421600877192983</v>
      </c>
      <c r="S3331">
        <f t="shared" ref="S3331:S3394" si="475">(+F3331-(E3331+N3331+Q3331))/(E3331+N3331+Q3331)</f>
        <v>7.9191482231801502E-2</v>
      </c>
      <c r="T3331">
        <f t="shared" ref="T3331:T3394" si="476">IFERROR(((+H3331*12)-((+M3331+O3331+P3331)*12))/(+I3331+N3331+Q3331),0)</f>
        <v>1.2047768465266652E-2</v>
      </c>
      <c r="U3331">
        <f>IFERROR(VLOOKUP(D3331,'ZORI (2)'!$C$2:$F$106,4,FALSE), 0)</f>
        <v>26.599415624494942</v>
      </c>
    </row>
    <row r="3332" spans="1:21" x14ac:dyDescent="0.25">
      <c r="A3332">
        <v>4283</v>
      </c>
      <c r="B3332">
        <v>32953</v>
      </c>
      <c r="C3332" t="s">
        <v>1893</v>
      </c>
      <c r="D3332" t="s">
        <v>339</v>
      </c>
      <c r="E3332">
        <v>184000</v>
      </c>
      <c r="F3332">
        <v>286700</v>
      </c>
      <c r="G3332">
        <f>IFERROR(VLOOKUP(D3332,'ZORI (2)'!$C$2:$E$106,2,FALSE), 0)</f>
        <v>1003</v>
      </c>
      <c r="H3332">
        <f>IFERROR(VLOOKUP(D3332,'ZORI (2)'!$C$2:$E$106,3,FALSE), 0)</f>
        <v>1340</v>
      </c>
      <c r="I3332">
        <f t="shared" si="468"/>
        <v>57340</v>
      </c>
      <c r="J3332">
        <f t="shared" si="469"/>
        <v>229360</v>
      </c>
      <c r="K3332">
        <v>2.5000000000000001E-2</v>
      </c>
      <c r="L3332">
        <v>360</v>
      </c>
      <c r="M3332" s="1">
        <f t="shared" si="470"/>
        <v>906.24929352831327</v>
      </c>
      <c r="N3332">
        <f t="shared" si="474"/>
        <v>6440.0000000000009</v>
      </c>
      <c r="O3332">
        <f t="shared" si="471"/>
        <v>114.68</v>
      </c>
      <c r="P3332">
        <f t="shared" si="472"/>
        <v>134</v>
      </c>
      <c r="Q3332">
        <v>20000</v>
      </c>
      <c r="R3332">
        <f t="shared" si="473"/>
        <v>17.829601990049753</v>
      </c>
      <c r="S3332">
        <f t="shared" si="475"/>
        <v>0.36238357726667936</v>
      </c>
      <c r="T3332">
        <f t="shared" si="476"/>
        <v>2.6508098324901409E-2</v>
      </c>
      <c r="U3332">
        <f>IFERROR(VLOOKUP(D3332,'ZORI (2)'!$C$2:$F$106,4,FALSE), 0)</f>
        <v>100.25667738631786</v>
      </c>
    </row>
    <row r="3333" spans="1:21" x14ac:dyDescent="0.25">
      <c r="A3333">
        <v>4284</v>
      </c>
      <c r="B3333">
        <v>33328</v>
      </c>
      <c r="C3333" t="s">
        <v>1855</v>
      </c>
      <c r="D3333" t="s">
        <v>212</v>
      </c>
      <c r="E3333">
        <v>298600</v>
      </c>
      <c r="F3333">
        <v>380900</v>
      </c>
      <c r="G3333">
        <f>IFERROR(VLOOKUP(D3333,'ZORI (2)'!$C$2:$E$106,2,FALSE), 0)</f>
        <v>1594</v>
      </c>
      <c r="H3333">
        <f>IFERROR(VLOOKUP(D3333,'ZORI (2)'!$C$2:$E$106,3,FALSE), 0)</f>
        <v>1845</v>
      </c>
      <c r="I3333">
        <f t="shared" si="468"/>
        <v>76180</v>
      </c>
      <c r="J3333">
        <f t="shared" si="469"/>
        <v>304720</v>
      </c>
      <c r="K3333">
        <v>2.5000000000000001E-2</v>
      </c>
      <c r="L3333">
        <v>360</v>
      </c>
      <c r="M3333" s="1">
        <f t="shared" si="470"/>
        <v>1204.0124028773439</v>
      </c>
      <c r="N3333">
        <f t="shared" si="474"/>
        <v>10451.000000000002</v>
      </c>
      <c r="O3333">
        <f t="shared" si="471"/>
        <v>152.36000000000001</v>
      </c>
      <c r="P3333">
        <f t="shared" si="472"/>
        <v>184.5</v>
      </c>
      <c r="Q3333">
        <v>20000</v>
      </c>
      <c r="R3333">
        <f t="shared" si="473"/>
        <v>17.204155374887083</v>
      </c>
      <c r="S3333">
        <f t="shared" si="475"/>
        <v>0.15757131873174676</v>
      </c>
      <c r="T3333">
        <f t="shared" si="476"/>
        <v>3.4225798927815285E-2</v>
      </c>
      <c r="U3333">
        <f>IFERROR(VLOOKUP(D3333,'ZORI (2)'!$C$2:$F$106,4,FALSE), 0)</f>
        <v>73.506796622216257</v>
      </c>
    </row>
    <row r="3334" spans="1:21" x14ac:dyDescent="0.25">
      <c r="A3334">
        <v>4285</v>
      </c>
      <c r="B3334">
        <v>53189</v>
      </c>
      <c r="C3334" t="s">
        <v>1226</v>
      </c>
      <c r="D3334" t="s">
        <v>353</v>
      </c>
      <c r="E3334">
        <v>251700</v>
      </c>
      <c r="F3334">
        <v>295100</v>
      </c>
      <c r="G3334">
        <f>IFERROR(VLOOKUP(D3334,'ZORI (2)'!$C$2:$E$106,2,FALSE), 0)</f>
        <v>971</v>
      </c>
      <c r="H3334">
        <f>IFERROR(VLOOKUP(D3334,'ZORI (2)'!$C$2:$E$106,3,FALSE), 0)</f>
        <v>1061</v>
      </c>
      <c r="I3334">
        <f t="shared" si="468"/>
        <v>59020</v>
      </c>
      <c r="J3334">
        <f t="shared" si="469"/>
        <v>236080</v>
      </c>
      <c r="K3334">
        <v>2.5000000000000001E-2</v>
      </c>
      <c r="L3334">
        <v>360</v>
      </c>
      <c r="M3334" s="1">
        <f t="shared" si="470"/>
        <v>932.80141792886377</v>
      </c>
      <c r="N3334">
        <f t="shared" si="474"/>
        <v>8809.5</v>
      </c>
      <c r="O3334">
        <f t="shared" si="471"/>
        <v>118.04</v>
      </c>
      <c r="P3334">
        <f t="shared" si="472"/>
        <v>106.10000000000001</v>
      </c>
      <c r="Q3334">
        <v>20000</v>
      </c>
      <c r="R3334">
        <f t="shared" si="473"/>
        <v>23.177819666980835</v>
      </c>
      <c r="S3334">
        <f t="shared" si="475"/>
        <v>5.2014281156253173E-2</v>
      </c>
      <c r="T3334">
        <f t="shared" si="476"/>
        <v>-1.3108317992774239E-2</v>
      </c>
      <c r="U3334">
        <f>IFERROR(VLOOKUP(D3334,'ZORI (2)'!$C$2:$F$106,4,FALSE), 0)</f>
        <v>24.07240000865869</v>
      </c>
    </row>
    <row r="3335" spans="1:21" x14ac:dyDescent="0.25">
      <c r="A3335">
        <v>4288</v>
      </c>
      <c r="B3335">
        <v>75205</v>
      </c>
      <c r="C3335" t="s">
        <v>952</v>
      </c>
      <c r="D3335" t="s">
        <v>192</v>
      </c>
      <c r="E3335">
        <v>935300</v>
      </c>
      <c r="F3335">
        <v>1268600</v>
      </c>
      <c r="G3335">
        <f>IFERROR(VLOOKUP(D3335,'ZORI (2)'!$C$2:$E$106,2,FALSE), 0)</f>
        <v>1240</v>
      </c>
      <c r="H3335">
        <f>IFERROR(VLOOKUP(D3335,'ZORI (2)'!$C$2:$E$106,3,FALSE), 0)</f>
        <v>1481</v>
      </c>
      <c r="I3335">
        <f t="shared" si="468"/>
        <v>253720</v>
      </c>
      <c r="J3335">
        <f t="shared" si="469"/>
        <v>1014880</v>
      </c>
      <c r="K3335">
        <v>2.5000000000000001E-2</v>
      </c>
      <c r="L3335">
        <v>360</v>
      </c>
      <c r="M3335" s="1">
        <f t="shared" si="470"/>
        <v>4010.0029779212355</v>
      </c>
      <c r="N3335">
        <f t="shared" si="474"/>
        <v>32735.500000000004</v>
      </c>
      <c r="O3335">
        <f t="shared" si="471"/>
        <v>507.44</v>
      </c>
      <c r="P3335">
        <f t="shared" si="472"/>
        <v>148.1</v>
      </c>
      <c r="Q3335">
        <v>20000</v>
      </c>
      <c r="R3335">
        <f t="shared" si="473"/>
        <v>71.381949133468382</v>
      </c>
      <c r="S3335">
        <f t="shared" si="475"/>
        <v>0.283961962905179</v>
      </c>
      <c r="T3335">
        <f t="shared" si="476"/>
        <v>-0.12469841701341573</v>
      </c>
      <c r="U3335">
        <f>IFERROR(VLOOKUP(D3335,'ZORI (2)'!$C$2:$F$106,4,FALSE), 0)</f>
        <v>73.617039721894315</v>
      </c>
    </row>
    <row r="3336" spans="1:21" x14ac:dyDescent="0.25">
      <c r="A3336">
        <v>4290</v>
      </c>
      <c r="B3336">
        <v>80904</v>
      </c>
      <c r="C3336" t="s">
        <v>337</v>
      </c>
      <c r="D3336" t="s">
        <v>337</v>
      </c>
      <c r="E3336">
        <v>203300</v>
      </c>
      <c r="F3336">
        <v>278000</v>
      </c>
      <c r="G3336">
        <f>IFERROR(VLOOKUP(D3336,'ZORI (2)'!$C$2:$E$106,2,FALSE), 0)</f>
        <v>1121</v>
      </c>
      <c r="H3336">
        <f>IFERROR(VLOOKUP(D3336,'ZORI (2)'!$C$2:$E$106,3,FALSE), 0)</f>
        <v>1419</v>
      </c>
      <c r="I3336">
        <f t="shared" si="468"/>
        <v>55600</v>
      </c>
      <c r="J3336">
        <f t="shared" si="469"/>
        <v>222400</v>
      </c>
      <c r="K3336">
        <v>2.5000000000000001E-2</v>
      </c>
      <c r="L3336">
        <v>360</v>
      </c>
      <c r="M3336" s="1">
        <f t="shared" si="470"/>
        <v>878.74887897060023</v>
      </c>
      <c r="N3336">
        <f t="shared" si="474"/>
        <v>7115.5000000000009</v>
      </c>
      <c r="O3336">
        <f t="shared" si="471"/>
        <v>111.19999999999999</v>
      </c>
      <c r="P3336">
        <f t="shared" si="472"/>
        <v>141.9</v>
      </c>
      <c r="Q3336">
        <v>20000</v>
      </c>
      <c r="R3336">
        <f t="shared" si="473"/>
        <v>16.326051209772139</v>
      </c>
      <c r="S3336">
        <f t="shared" si="475"/>
        <v>0.20651605469250114</v>
      </c>
      <c r="T3336">
        <f t="shared" si="476"/>
        <v>4.1658618425238284E-2</v>
      </c>
      <c r="U3336">
        <f>IFERROR(VLOOKUP(D3336,'ZORI (2)'!$C$2:$F$106,4,FALSE), 0)</f>
        <v>91.826389912452399</v>
      </c>
    </row>
    <row r="3337" spans="1:21" x14ac:dyDescent="0.25">
      <c r="A3337">
        <v>4291</v>
      </c>
      <c r="B3337">
        <v>2478</v>
      </c>
      <c r="C3337" t="s">
        <v>1695</v>
      </c>
      <c r="D3337" t="s">
        <v>219</v>
      </c>
      <c r="E3337">
        <v>804000</v>
      </c>
      <c r="F3337">
        <v>1071700</v>
      </c>
      <c r="G3337">
        <f>IFERROR(VLOOKUP(D3337,'ZORI (2)'!$C$2:$E$106,2,FALSE), 0)</f>
        <v>2124</v>
      </c>
      <c r="H3337">
        <f>IFERROR(VLOOKUP(D3337,'ZORI (2)'!$C$2:$E$106,3,FALSE), 0)</f>
        <v>2442</v>
      </c>
      <c r="I3337">
        <f t="shared" si="468"/>
        <v>214340</v>
      </c>
      <c r="J3337">
        <f t="shared" si="469"/>
        <v>857360</v>
      </c>
      <c r="K3337">
        <v>2.5000000000000001E-2</v>
      </c>
      <c r="L3337">
        <v>360</v>
      </c>
      <c r="M3337" s="1">
        <f t="shared" si="470"/>
        <v>3387.6085381035696</v>
      </c>
      <c r="N3337">
        <f t="shared" si="474"/>
        <v>28140.000000000004</v>
      </c>
      <c r="O3337">
        <f t="shared" si="471"/>
        <v>428.68</v>
      </c>
      <c r="P3337">
        <f t="shared" si="472"/>
        <v>244.20000000000002</v>
      </c>
      <c r="Q3337">
        <v>20000</v>
      </c>
      <c r="R3337">
        <f t="shared" si="473"/>
        <v>36.57179907179907</v>
      </c>
      <c r="S3337">
        <f t="shared" si="475"/>
        <v>0.25765719248010888</v>
      </c>
      <c r="T3337">
        <f t="shared" si="476"/>
        <v>-7.3993685070263757E-2</v>
      </c>
      <c r="U3337">
        <f>IFERROR(VLOOKUP(D3337,'ZORI (2)'!$C$2:$F$106,4,FALSE), 0)</f>
        <v>98.079496251938465</v>
      </c>
    </row>
    <row r="3338" spans="1:21" x14ac:dyDescent="0.25">
      <c r="A3338">
        <v>4292</v>
      </c>
      <c r="B3338">
        <v>33901</v>
      </c>
      <c r="C3338" t="s">
        <v>242</v>
      </c>
      <c r="D3338" t="s">
        <v>242</v>
      </c>
      <c r="E3338">
        <v>111600</v>
      </c>
      <c r="F3338">
        <v>173800</v>
      </c>
      <c r="G3338">
        <f>IFERROR(VLOOKUP(D3338,'ZORI (2)'!$C$2:$E$106,2,FALSE), 0)</f>
        <v>1126</v>
      </c>
      <c r="H3338">
        <f>IFERROR(VLOOKUP(D3338,'ZORI (2)'!$C$2:$E$106,3,FALSE), 0)</f>
        <v>1474</v>
      </c>
      <c r="I3338">
        <f t="shared" si="468"/>
        <v>34760</v>
      </c>
      <c r="J3338">
        <f t="shared" si="469"/>
        <v>139040</v>
      </c>
      <c r="K3338">
        <v>2.5000000000000001E-2</v>
      </c>
      <c r="L3338">
        <v>360</v>
      </c>
      <c r="M3338" s="1">
        <f t="shared" si="470"/>
        <v>549.37609771615223</v>
      </c>
      <c r="N3338">
        <f t="shared" si="474"/>
        <v>3906.0000000000005</v>
      </c>
      <c r="O3338">
        <f t="shared" si="471"/>
        <v>69.52</v>
      </c>
      <c r="P3338">
        <f t="shared" si="472"/>
        <v>147.4</v>
      </c>
      <c r="Q3338">
        <v>20000</v>
      </c>
      <c r="R3338">
        <f t="shared" si="473"/>
        <v>9.8258706467661696</v>
      </c>
      <c r="S3338">
        <f t="shared" si="475"/>
        <v>0.28260003247088689</v>
      </c>
      <c r="T3338">
        <f t="shared" si="476"/>
        <v>0.14475926136784803</v>
      </c>
      <c r="U3338">
        <f>IFERROR(VLOOKUP(D3338,'ZORI (2)'!$C$2:$F$106,4,FALSE), 0)</f>
        <v>105.60525265229521</v>
      </c>
    </row>
    <row r="3339" spans="1:21" x14ac:dyDescent="0.25">
      <c r="A3339">
        <v>4293</v>
      </c>
      <c r="B3339">
        <v>33625</v>
      </c>
      <c r="C3339" t="s">
        <v>1894</v>
      </c>
      <c r="D3339" t="s">
        <v>246</v>
      </c>
      <c r="E3339">
        <v>149100</v>
      </c>
      <c r="F3339">
        <v>229500</v>
      </c>
      <c r="G3339">
        <f>IFERROR(VLOOKUP(D3339,'ZORI (2)'!$C$2:$E$106,2,FALSE), 0)</f>
        <v>1174</v>
      </c>
      <c r="H3339">
        <f>IFERROR(VLOOKUP(D3339,'ZORI (2)'!$C$2:$E$106,3,FALSE), 0)</f>
        <v>1421</v>
      </c>
      <c r="I3339">
        <f t="shared" si="468"/>
        <v>45900</v>
      </c>
      <c r="J3339">
        <f t="shared" si="469"/>
        <v>183600</v>
      </c>
      <c r="K3339">
        <v>2.5000000000000001E-2</v>
      </c>
      <c r="L3339">
        <v>360</v>
      </c>
      <c r="M3339" s="1">
        <f t="shared" si="470"/>
        <v>725.44197022932644</v>
      </c>
      <c r="N3339">
        <f t="shared" si="474"/>
        <v>5218.5000000000009</v>
      </c>
      <c r="O3339">
        <f t="shared" si="471"/>
        <v>91.8</v>
      </c>
      <c r="P3339">
        <f t="shared" si="472"/>
        <v>142.1</v>
      </c>
      <c r="Q3339">
        <v>20000</v>
      </c>
      <c r="R3339">
        <f t="shared" si="473"/>
        <v>13.458831808585503</v>
      </c>
      <c r="S3339">
        <f t="shared" si="475"/>
        <v>0.31655561515272335</v>
      </c>
      <c r="T3339">
        <f t="shared" si="476"/>
        <v>7.7896698569965381E-2</v>
      </c>
      <c r="U3339">
        <f>IFERROR(VLOOKUP(D3339,'ZORI (2)'!$C$2:$F$106,4,FALSE), 0)</f>
        <v>73.623051699156008</v>
      </c>
    </row>
    <row r="3340" spans="1:21" x14ac:dyDescent="0.25">
      <c r="A3340">
        <v>4294</v>
      </c>
      <c r="B3340">
        <v>66104</v>
      </c>
      <c r="C3340" t="s">
        <v>221</v>
      </c>
      <c r="D3340" t="s">
        <v>221</v>
      </c>
      <c r="E3340">
        <v>28700</v>
      </c>
      <c r="F3340">
        <v>59800</v>
      </c>
      <c r="G3340">
        <f>IFERROR(VLOOKUP(D3340,'ZORI (2)'!$C$2:$E$106,2,FALSE), 0)</f>
        <v>986</v>
      </c>
      <c r="H3340">
        <f>IFERROR(VLOOKUP(D3340,'ZORI (2)'!$C$2:$E$106,3,FALSE), 0)</f>
        <v>1125</v>
      </c>
      <c r="I3340">
        <f t="shared" si="468"/>
        <v>11960</v>
      </c>
      <c r="J3340">
        <f t="shared" si="469"/>
        <v>47840</v>
      </c>
      <c r="K3340">
        <v>2.5000000000000001E-2</v>
      </c>
      <c r="L3340">
        <v>360</v>
      </c>
      <c r="M3340" s="1">
        <f t="shared" si="470"/>
        <v>189.02583799439529</v>
      </c>
      <c r="N3340">
        <f t="shared" si="474"/>
        <v>1004.5000000000001</v>
      </c>
      <c r="O3340">
        <f t="shared" si="471"/>
        <v>23.919999999999998</v>
      </c>
      <c r="P3340">
        <f t="shared" si="472"/>
        <v>112.5</v>
      </c>
      <c r="Q3340">
        <v>20000</v>
      </c>
      <c r="R3340">
        <f t="shared" si="473"/>
        <v>4.4296296296296296</v>
      </c>
      <c r="S3340">
        <f t="shared" si="475"/>
        <v>0.2031103823597461</v>
      </c>
      <c r="T3340">
        <f t="shared" si="476"/>
        <v>0.29106007808603973</v>
      </c>
      <c r="U3340">
        <f>IFERROR(VLOOKUP(D3340,'ZORI (2)'!$C$2:$F$106,4,FALSE), 0)</f>
        <v>42.542445790969175</v>
      </c>
    </row>
    <row r="3341" spans="1:21" x14ac:dyDescent="0.25">
      <c r="A3341">
        <v>4295</v>
      </c>
      <c r="B3341">
        <v>45331</v>
      </c>
      <c r="C3341" t="s">
        <v>261</v>
      </c>
      <c r="D3341" t="s">
        <v>261</v>
      </c>
      <c r="E3341">
        <v>138800</v>
      </c>
      <c r="F3341">
        <v>108100</v>
      </c>
      <c r="G3341">
        <f>IFERROR(VLOOKUP(D3341,'ZORI (2)'!$C$2:$E$106,2,FALSE), 0)</f>
        <v>1014</v>
      </c>
      <c r="H3341">
        <f>IFERROR(VLOOKUP(D3341,'ZORI (2)'!$C$2:$E$106,3,FALSE), 0)</f>
        <v>1171</v>
      </c>
      <c r="I3341">
        <f t="shared" si="468"/>
        <v>21620</v>
      </c>
      <c r="J3341">
        <f t="shared" si="469"/>
        <v>86480</v>
      </c>
      <c r="K3341">
        <v>2.5000000000000001E-2</v>
      </c>
      <c r="L3341">
        <v>360</v>
      </c>
      <c r="M3341" s="1">
        <f t="shared" si="470"/>
        <v>341.7005532975607</v>
      </c>
      <c r="N3341">
        <f t="shared" si="474"/>
        <v>4858.0000000000009</v>
      </c>
      <c r="O3341">
        <f t="shared" si="471"/>
        <v>43.239999999999995</v>
      </c>
      <c r="P3341">
        <f t="shared" si="472"/>
        <v>117.10000000000001</v>
      </c>
      <c r="Q3341">
        <v>20000</v>
      </c>
      <c r="R3341">
        <f t="shared" si="473"/>
        <v>7.6928551095929407</v>
      </c>
      <c r="S3341">
        <f t="shared" si="475"/>
        <v>-0.33947622481027506</v>
      </c>
      <c r="T3341">
        <f t="shared" si="476"/>
        <v>0.17271641121453746</v>
      </c>
      <c r="U3341">
        <f>IFERROR(VLOOKUP(D3341,'ZORI (2)'!$C$2:$F$106,4,FALSE), 0)</f>
        <v>47.84480118048355</v>
      </c>
    </row>
    <row r="3342" spans="1:21" x14ac:dyDescent="0.25">
      <c r="A3342">
        <v>4296</v>
      </c>
      <c r="B3342">
        <v>48329</v>
      </c>
      <c r="C3342" t="s">
        <v>1733</v>
      </c>
      <c r="D3342" t="s">
        <v>235</v>
      </c>
      <c r="E3342">
        <v>126900</v>
      </c>
      <c r="F3342">
        <v>178500</v>
      </c>
      <c r="G3342">
        <f>IFERROR(VLOOKUP(D3342,'ZORI (2)'!$C$2:$E$106,2,FALSE), 0)</f>
        <v>1028</v>
      </c>
      <c r="H3342">
        <f>IFERROR(VLOOKUP(D3342,'ZORI (2)'!$C$2:$E$106,3,FALSE), 0)</f>
        <v>1171</v>
      </c>
      <c r="I3342">
        <f t="shared" si="468"/>
        <v>35700</v>
      </c>
      <c r="J3342">
        <f t="shared" si="469"/>
        <v>142800</v>
      </c>
      <c r="K3342">
        <v>2.5000000000000001E-2</v>
      </c>
      <c r="L3342">
        <v>360</v>
      </c>
      <c r="M3342" s="1">
        <f t="shared" si="470"/>
        <v>564.23264351169837</v>
      </c>
      <c r="N3342">
        <f t="shared" si="474"/>
        <v>4441.5</v>
      </c>
      <c r="O3342">
        <f t="shared" si="471"/>
        <v>71.399999999999991</v>
      </c>
      <c r="P3342">
        <f t="shared" si="472"/>
        <v>117.10000000000001</v>
      </c>
      <c r="Q3342">
        <v>20000</v>
      </c>
      <c r="R3342">
        <f t="shared" si="473"/>
        <v>12.702818104184457</v>
      </c>
      <c r="S3342">
        <f t="shared" si="475"/>
        <v>0.17945176967322249</v>
      </c>
      <c r="T3342">
        <f t="shared" si="476"/>
        <v>8.3456652691729E-2</v>
      </c>
      <c r="U3342">
        <f>IFERROR(VLOOKUP(D3342,'ZORI (2)'!$C$2:$F$106,4,FALSE), 0)</f>
        <v>42.450160853200359</v>
      </c>
    </row>
    <row r="3343" spans="1:21" x14ac:dyDescent="0.25">
      <c r="A3343">
        <v>4297</v>
      </c>
      <c r="B3343">
        <v>2852</v>
      </c>
      <c r="C3343" t="s">
        <v>1895</v>
      </c>
      <c r="D3343" t="s">
        <v>315</v>
      </c>
      <c r="E3343">
        <v>269000</v>
      </c>
      <c r="F3343">
        <v>336400</v>
      </c>
      <c r="G3343">
        <f>IFERROR(VLOOKUP(D3343,'ZORI (2)'!$C$2:$E$106,2,FALSE), 0)</f>
        <v>1254</v>
      </c>
      <c r="H3343">
        <f>IFERROR(VLOOKUP(D3343,'ZORI (2)'!$C$2:$E$106,3,FALSE), 0)</f>
        <v>1500</v>
      </c>
      <c r="I3343">
        <f t="shared" si="468"/>
        <v>67280</v>
      </c>
      <c r="J3343">
        <f t="shared" si="469"/>
        <v>269120</v>
      </c>
      <c r="K3343">
        <v>2.5000000000000001E-2</v>
      </c>
      <c r="L3343">
        <v>360</v>
      </c>
      <c r="M3343" s="1">
        <f t="shared" si="470"/>
        <v>1063.3493628982371</v>
      </c>
      <c r="N3343">
        <f t="shared" si="474"/>
        <v>9415</v>
      </c>
      <c r="O3343">
        <f t="shared" si="471"/>
        <v>134.56</v>
      </c>
      <c r="P3343">
        <f t="shared" si="472"/>
        <v>150</v>
      </c>
      <c r="Q3343">
        <v>20000</v>
      </c>
      <c r="R3343">
        <f t="shared" si="473"/>
        <v>18.68888888888889</v>
      </c>
      <c r="S3343">
        <f t="shared" si="475"/>
        <v>0.12728917782283061</v>
      </c>
      <c r="T3343">
        <f t="shared" si="476"/>
        <v>1.8874684784333792E-2</v>
      </c>
      <c r="U3343">
        <f>IFERROR(VLOOKUP(D3343,'ZORI (2)'!$C$2:$F$106,4,FALSE), 0)</f>
        <v>75.634847140989294</v>
      </c>
    </row>
    <row r="3344" spans="1:21" x14ac:dyDescent="0.25">
      <c r="A3344">
        <v>4298</v>
      </c>
      <c r="B3344">
        <v>33596</v>
      </c>
      <c r="C3344" t="s">
        <v>1511</v>
      </c>
      <c r="D3344" t="s">
        <v>246</v>
      </c>
      <c r="E3344">
        <v>213600</v>
      </c>
      <c r="F3344">
        <v>277800</v>
      </c>
      <c r="G3344">
        <f>IFERROR(VLOOKUP(D3344,'ZORI (2)'!$C$2:$E$106,2,FALSE), 0)</f>
        <v>1174</v>
      </c>
      <c r="H3344">
        <f>IFERROR(VLOOKUP(D3344,'ZORI (2)'!$C$2:$E$106,3,FALSE), 0)</f>
        <v>1421</v>
      </c>
      <c r="I3344">
        <f t="shared" si="468"/>
        <v>55560</v>
      </c>
      <c r="J3344">
        <f t="shared" si="469"/>
        <v>222240</v>
      </c>
      <c r="K3344">
        <v>2.5000000000000001E-2</v>
      </c>
      <c r="L3344">
        <v>360</v>
      </c>
      <c r="M3344" s="1">
        <f t="shared" si="470"/>
        <v>878.11668553249194</v>
      </c>
      <c r="N3344">
        <f t="shared" si="474"/>
        <v>7476.0000000000009</v>
      </c>
      <c r="O3344">
        <f t="shared" si="471"/>
        <v>111.12</v>
      </c>
      <c r="P3344">
        <f t="shared" si="472"/>
        <v>142.1</v>
      </c>
      <c r="Q3344">
        <v>20000</v>
      </c>
      <c r="R3344">
        <f t="shared" si="473"/>
        <v>16.29134412385644</v>
      </c>
      <c r="S3344">
        <f t="shared" si="475"/>
        <v>0.15233370389420764</v>
      </c>
      <c r="T3344">
        <f t="shared" si="476"/>
        <v>4.1860876892072095E-2</v>
      </c>
      <c r="U3344">
        <f>IFERROR(VLOOKUP(D3344,'ZORI (2)'!$C$2:$F$106,4,FALSE), 0)</f>
        <v>73.623051699156008</v>
      </c>
    </row>
    <row r="3345" spans="1:21" x14ac:dyDescent="0.25">
      <c r="A3345">
        <v>4299</v>
      </c>
      <c r="B3345">
        <v>95824</v>
      </c>
      <c r="C3345" t="s">
        <v>222</v>
      </c>
      <c r="D3345" t="s">
        <v>222</v>
      </c>
      <c r="E3345">
        <v>134700</v>
      </c>
      <c r="F3345">
        <v>224700</v>
      </c>
      <c r="G3345">
        <f>IFERROR(VLOOKUP(D3345,'ZORI (2)'!$C$2:$E$106,2,FALSE), 0)</f>
        <v>1254</v>
      </c>
      <c r="H3345">
        <f>IFERROR(VLOOKUP(D3345,'ZORI (2)'!$C$2:$E$106,3,FALSE), 0)</f>
        <v>1663</v>
      </c>
      <c r="I3345">
        <f t="shared" si="468"/>
        <v>44940</v>
      </c>
      <c r="J3345">
        <f t="shared" si="469"/>
        <v>179760</v>
      </c>
      <c r="K3345">
        <v>2.5000000000000001E-2</v>
      </c>
      <c r="L3345">
        <v>360</v>
      </c>
      <c r="M3345" s="1">
        <f t="shared" si="470"/>
        <v>710.26932771472616</v>
      </c>
      <c r="N3345">
        <f t="shared" si="474"/>
        <v>4714.5</v>
      </c>
      <c r="O3345">
        <f t="shared" si="471"/>
        <v>89.88</v>
      </c>
      <c r="P3345">
        <f t="shared" si="472"/>
        <v>166.3</v>
      </c>
      <c r="Q3345">
        <v>20000</v>
      </c>
      <c r="R3345">
        <f t="shared" si="473"/>
        <v>11.259771497294047</v>
      </c>
      <c r="S3345">
        <f t="shared" si="475"/>
        <v>0.40953300985794894</v>
      </c>
      <c r="T3345">
        <f t="shared" si="476"/>
        <v>0.12000097721501533</v>
      </c>
      <c r="U3345">
        <f>IFERROR(VLOOKUP(D3345,'ZORI (2)'!$C$2:$F$106,4,FALSE), 0)</f>
        <v>129.20448974423459</v>
      </c>
    </row>
    <row r="3346" spans="1:21" x14ac:dyDescent="0.25">
      <c r="A3346">
        <v>4300</v>
      </c>
      <c r="B3346">
        <v>20721</v>
      </c>
      <c r="C3346" t="s">
        <v>1896</v>
      </c>
      <c r="D3346" t="s">
        <v>203</v>
      </c>
      <c r="E3346">
        <v>341000</v>
      </c>
      <c r="F3346">
        <v>414900</v>
      </c>
      <c r="G3346">
        <f>IFERROR(VLOOKUP(D3346,'ZORI (2)'!$C$2:$E$106,2,FALSE), 0)</f>
        <v>1905</v>
      </c>
      <c r="H3346">
        <f>IFERROR(VLOOKUP(D3346,'ZORI (2)'!$C$2:$E$106,3,FALSE), 0)</f>
        <v>2043</v>
      </c>
      <c r="I3346">
        <f t="shared" si="468"/>
        <v>82980</v>
      </c>
      <c r="J3346">
        <f t="shared" si="469"/>
        <v>331920</v>
      </c>
      <c r="K3346">
        <v>2.5000000000000001E-2</v>
      </c>
      <c r="L3346">
        <v>360</v>
      </c>
      <c r="M3346" s="1">
        <f t="shared" si="470"/>
        <v>1311.4852873557627</v>
      </c>
      <c r="N3346">
        <f t="shared" si="474"/>
        <v>11935.000000000002</v>
      </c>
      <c r="O3346">
        <f t="shared" si="471"/>
        <v>165.96</v>
      </c>
      <c r="P3346">
        <f t="shared" si="472"/>
        <v>204.3</v>
      </c>
      <c r="Q3346">
        <v>20000</v>
      </c>
      <c r="R3346">
        <f t="shared" si="473"/>
        <v>16.923641703377385</v>
      </c>
      <c r="S3346">
        <f t="shared" si="475"/>
        <v>0.11252631155563302</v>
      </c>
      <c r="T3346">
        <f t="shared" si="476"/>
        <v>3.7724026904502023E-2</v>
      </c>
      <c r="U3346">
        <f>IFERROR(VLOOKUP(D3346,'ZORI (2)'!$C$2:$F$106,4,FALSE), 0)</f>
        <v>40.400261415601996</v>
      </c>
    </row>
    <row r="3347" spans="1:21" x14ac:dyDescent="0.25">
      <c r="A3347">
        <v>4301</v>
      </c>
      <c r="B3347">
        <v>90810</v>
      </c>
      <c r="C3347" t="s">
        <v>512</v>
      </c>
      <c r="D3347" t="s">
        <v>198</v>
      </c>
      <c r="E3347">
        <v>343600</v>
      </c>
      <c r="F3347">
        <v>458200</v>
      </c>
      <c r="G3347">
        <f>IFERROR(VLOOKUP(D3347,'ZORI (2)'!$C$2:$E$106,2,FALSE), 0)</f>
        <v>1897</v>
      </c>
      <c r="H3347">
        <f>IFERROR(VLOOKUP(D3347,'ZORI (2)'!$C$2:$E$106,3,FALSE), 0)</f>
        <v>2405</v>
      </c>
      <c r="I3347">
        <f t="shared" si="468"/>
        <v>91640</v>
      </c>
      <c r="J3347">
        <f t="shared" si="469"/>
        <v>366560</v>
      </c>
      <c r="K3347">
        <v>2.5000000000000001E-2</v>
      </c>
      <c r="L3347">
        <v>360</v>
      </c>
      <c r="M3347" s="1">
        <f t="shared" si="470"/>
        <v>1448.3551667062195</v>
      </c>
      <c r="N3347">
        <f t="shared" si="474"/>
        <v>12026.000000000002</v>
      </c>
      <c r="O3347">
        <f t="shared" si="471"/>
        <v>183.28</v>
      </c>
      <c r="P3347">
        <f t="shared" si="472"/>
        <v>240.5</v>
      </c>
      <c r="Q3347">
        <v>20000</v>
      </c>
      <c r="R3347">
        <f t="shared" si="473"/>
        <v>15.876645876645876</v>
      </c>
      <c r="S3347">
        <f t="shared" si="475"/>
        <v>0.21983036318039753</v>
      </c>
      <c r="T3347">
        <f t="shared" si="476"/>
        <v>5.1706839386131714E-2</v>
      </c>
      <c r="U3347">
        <f>IFERROR(VLOOKUP(D3347,'ZORI (2)'!$C$2:$F$106,4,FALSE), 0)</f>
        <v>152.30041305369636</v>
      </c>
    </row>
    <row r="3348" spans="1:21" x14ac:dyDescent="0.25">
      <c r="A3348">
        <v>4303</v>
      </c>
      <c r="B3348">
        <v>78238</v>
      </c>
      <c r="C3348" t="s">
        <v>204</v>
      </c>
      <c r="D3348" t="s">
        <v>204</v>
      </c>
      <c r="E3348">
        <v>117000</v>
      </c>
      <c r="F3348">
        <v>151600</v>
      </c>
      <c r="G3348">
        <f>IFERROR(VLOOKUP(D3348,'ZORI (2)'!$C$2:$E$106,2,FALSE), 0)</f>
        <v>1102</v>
      </c>
      <c r="H3348">
        <f>IFERROR(VLOOKUP(D3348,'ZORI (2)'!$C$2:$E$106,3,FALSE), 0)</f>
        <v>1262</v>
      </c>
      <c r="I3348">
        <f t="shared" si="468"/>
        <v>30320</v>
      </c>
      <c r="J3348">
        <f t="shared" si="469"/>
        <v>121280</v>
      </c>
      <c r="K3348">
        <v>2.5000000000000001E-2</v>
      </c>
      <c r="L3348">
        <v>360</v>
      </c>
      <c r="M3348" s="1">
        <f t="shared" si="470"/>
        <v>479.20262608612592</v>
      </c>
      <c r="N3348">
        <f t="shared" si="474"/>
        <v>4095.0000000000005</v>
      </c>
      <c r="O3348">
        <f t="shared" si="471"/>
        <v>60.64</v>
      </c>
      <c r="P3348">
        <f t="shared" si="472"/>
        <v>126.2</v>
      </c>
      <c r="Q3348">
        <v>20000</v>
      </c>
      <c r="R3348">
        <f t="shared" si="473"/>
        <v>10.010565240359218</v>
      </c>
      <c r="S3348">
        <f t="shared" si="475"/>
        <v>7.4453382472802018E-2</v>
      </c>
      <c r="T3348">
        <f t="shared" si="476"/>
        <v>0.1314249469257831</v>
      </c>
      <c r="U3348">
        <f>IFERROR(VLOOKUP(D3348,'ZORI (2)'!$C$2:$F$106,4,FALSE), 0)</f>
        <v>48.381596827353945</v>
      </c>
    </row>
    <row r="3349" spans="1:21" x14ac:dyDescent="0.25">
      <c r="A3349">
        <v>4304</v>
      </c>
      <c r="B3349">
        <v>1109</v>
      </c>
      <c r="C3349" t="s">
        <v>241</v>
      </c>
      <c r="D3349" t="s">
        <v>241</v>
      </c>
      <c r="E3349">
        <v>86400</v>
      </c>
      <c r="F3349">
        <v>127600</v>
      </c>
      <c r="G3349">
        <f>IFERROR(VLOOKUP(D3349,'ZORI (2)'!$C$2:$E$106,2,FALSE), 0)</f>
        <v>1186</v>
      </c>
      <c r="H3349">
        <f>IFERROR(VLOOKUP(D3349,'ZORI (2)'!$C$2:$E$106,3,FALSE), 0)</f>
        <v>1326</v>
      </c>
      <c r="I3349">
        <f t="shared" si="468"/>
        <v>25520</v>
      </c>
      <c r="J3349">
        <f t="shared" si="469"/>
        <v>102080</v>
      </c>
      <c r="K3349">
        <v>2.5000000000000001E-2</v>
      </c>
      <c r="L3349">
        <v>360</v>
      </c>
      <c r="M3349" s="1">
        <f t="shared" si="470"/>
        <v>403.33941351312444</v>
      </c>
      <c r="N3349">
        <f t="shared" si="474"/>
        <v>3024.0000000000005</v>
      </c>
      <c r="O3349">
        <f t="shared" si="471"/>
        <v>51.04</v>
      </c>
      <c r="P3349">
        <f t="shared" si="472"/>
        <v>132.6</v>
      </c>
      <c r="Q3349">
        <v>20000</v>
      </c>
      <c r="R3349">
        <f t="shared" si="473"/>
        <v>8.0191050779286073</v>
      </c>
      <c r="S3349">
        <f t="shared" si="475"/>
        <v>0.16610615587074135</v>
      </c>
      <c r="T3349">
        <f t="shared" si="476"/>
        <v>0.18268471979734893</v>
      </c>
      <c r="U3349">
        <f>IFERROR(VLOOKUP(D3349,'ZORI (2)'!$C$2:$F$106,4,FALSE), 0)</f>
        <v>40.773766075750224</v>
      </c>
    </row>
    <row r="3350" spans="1:21" x14ac:dyDescent="0.25">
      <c r="A3350">
        <v>4308</v>
      </c>
      <c r="B3350">
        <v>29045</v>
      </c>
      <c r="C3350" t="s">
        <v>983</v>
      </c>
      <c r="D3350" t="s">
        <v>247</v>
      </c>
      <c r="E3350">
        <v>136200</v>
      </c>
      <c r="F3350">
        <v>154500</v>
      </c>
      <c r="G3350">
        <f>IFERROR(VLOOKUP(D3350,'ZORI (2)'!$C$2:$E$106,2,FALSE), 0)</f>
        <v>981</v>
      </c>
      <c r="H3350">
        <f>IFERROR(VLOOKUP(D3350,'ZORI (2)'!$C$2:$E$106,3,FALSE), 0)</f>
        <v>1078</v>
      </c>
      <c r="I3350">
        <f t="shared" si="468"/>
        <v>30900</v>
      </c>
      <c r="J3350">
        <f t="shared" si="469"/>
        <v>123600</v>
      </c>
      <c r="K3350">
        <v>2.5000000000000001E-2</v>
      </c>
      <c r="L3350">
        <v>360</v>
      </c>
      <c r="M3350" s="1">
        <f t="shared" si="470"/>
        <v>488.36943093869689</v>
      </c>
      <c r="N3350">
        <f t="shared" si="474"/>
        <v>4767</v>
      </c>
      <c r="O3350">
        <f t="shared" si="471"/>
        <v>61.8</v>
      </c>
      <c r="P3350">
        <f t="shared" si="472"/>
        <v>107.80000000000001</v>
      </c>
      <c r="Q3350">
        <v>20000</v>
      </c>
      <c r="R3350">
        <f t="shared" si="473"/>
        <v>11.943413729128014</v>
      </c>
      <c r="S3350">
        <f t="shared" si="475"/>
        <v>-4.0175936682674086E-2</v>
      </c>
      <c r="T3350">
        <f t="shared" si="476"/>
        <v>9.0544969708007211E-2</v>
      </c>
      <c r="U3350">
        <f>IFERROR(VLOOKUP(D3350,'ZORI (2)'!$C$2:$F$106,4,FALSE), 0)</f>
        <v>28.147660938815694</v>
      </c>
    </row>
    <row r="3351" spans="1:21" x14ac:dyDescent="0.25">
      <c r="A3351">
        <v>4309</v>
      </c>
      <c r="B3351">
        <v>28144</v>
      </c>
      <c r="C3351" t="s">
        <v>382</v>
      </c>
      <c r="D3351" t="s">
        <v>200</v>
      </c>
      <c r="E3351">
        <v>76000</v>
      </c>
      <c r="F3351">
        <v>97200</v>
      </c>
      <c r="G3351">
        <f>IFERROR(VLOOKUP(D3351,'ZORI (2)'!$C$2:$E$106,2,FALSE), 0)</f>
        <v>1146</v>
      </c>
      <c r="H3351">
        <f>IFERROR(VLOOKUP(D3351,'ZORI (2)'!$C$2:$E$106,3,FALSE), 0)</f>
        <v>1375</v>
      </c>
      <c r="I3351">
        <f t="shared" si="468"/>
        <v>19440</v>
      </c>
      <c r="J3351">
        <f t="shared" si="469"/>
        <v>77760</v>
      </c>
      <c r="K3351">
        <v>2.5000000000000001E-2</v>
      </c>
      <c r="L3351">
        <v>360</v>
      </c>
      <c r="M3351" s="1">
        <f t="shared" si="470"/>
        <v>307.24601092065592</v>
      </c>
      <c r="N3351">
        <f t="shared" si="474"/>
        <v>2660.0000000000005</v>
      </c>
      <c r="O3351">
        <f t="shared" si="471"/>
        <v>38.879999999999995</v>
      </c>
      <c r="P3351">
        <f t="shared" si="472"/>
        <v>137.5</v>
      </c>
      <c r="Q3351">
        <v>20000</v>
      </c>
      <c r="R3351">
        <f t="shared" si="473"/>
        <v>5.8909090909090907</v>
      </c>
      <c r="S3351">
        <f t="shared" si="475"/>
        <v>-1.4798297182242043E-2</v>
      </c>
      <c r="T3351">
        <f t="shared" si="476"/>
        <v>0.25407334605587001</v>
      </c>
      <c r="U3351">
        <f>IFERROR(VLOOKUP(D3351,'ZORI (2)'!$C$2:$F$106,4,FALSE), 0)</f>
        <v>70.566747242072395</v>
      </c>
    </row>
    <row r="3352" spans="1:21" x14ac:dyDescent="0.25">
      <c r="A3352">
        <v>4310</v>
      </c>
      <c r="B3352">
        <v>29405</v>
      </c>
      <c r="C3352" t="s">
        <v>1476</v>
      </c>
      <c r="D3352" t="s">
        <v>282</v>
      </c>
      <c r="E3352">
        <v>54700</v>
      </c>
      <c r="F3352">
        <v>107900</v>
      </c>
      <c r="G3352">
        <f>IFERROR(VLOOKUP(D3352,'ZORI (2)'!$C$2:$E$106,2,FALSE), 0)</f>
        <v>1225</v>
      </c>
      <c r="H3352">
        <f>IFERROR(VLOOKUP(D3352,'ZORI (2)'!$C$2:$E$106,3,FALSE), 0)</f>
        <v>1478</v>
      </c>
      <c r="I3352">
        <f t="shared" si="468"/>
        <v>21580</v>
      </c>
      <c r="J3352">
        <f t="shared" si="469"/>
        <v>86320</v>
      </c>
      <c r="K3352">
        <v>2.5000000000000001E-2</v>
      </c>
      <c r="L3352">
        <v>360</v>
      </c>
      <c r="M3352" s="1">
        <f t="shared" si="470"/>
        <v>341.06835985945241</v>
      </c>
      <c r="N3352">
        <f t="shared" si="474"/>
        <v>1914.5000000000002</v>
      </c>
      <c r="O3352">
        <f t="shared" si="471"/>
        <v>43.16</v>
      </c>
      <c r="P3352">
        <f t="shared" si="472"/>
        <v>147.80000000000001</v>
      </c>
      <c r="Q3352">
        <v>20000</v>
      </c>
      <c r="R3352">
        <f t="shared" si="473"/>
        <v>6.0836716283265675</v>
      </c>
      <c r="S3352">
        <f t="shared" si="475"/>
        <v>0.40834959439792728</v>
      </c>
      <c r="T3352">
        <f t="shared" si="476"/>
        <v>0.26099069265508446</v>
      </c>
      <c r="U3352">
        <f>IFERROR(VLOOKUP(D3352,'ZORI (2)'!$C$2:$F$106,4,FALSE), 0)</f>
        <v>73.537636714851274</v>
      </c>
    </row>
    <row r="3353" spans="1:21" x14ac:dyDescent="0.25">
      <c r="A3353">
        <v>4313</v>
      </c>
      <c r="B3353">
        <v>48326</v>
      </c>
      <c r="C3353" t="s">
        <v>1897</v>
      </c>
      <c r="D3353" t="s">
        <v>235</v>
      </c>
      <c r="E3353">
        <v>121700</v>
      </c>
      <c r="F3353">
        <v>166900</v>
      </c>
      <c r="G3353">
        <f>IFERROR(VLOOKUP(D3353,'ZORI (2)'!$C$2:$E$106,2,FALSE), 0)</f>
        <v>1028</v>
      </c>
      <c r="H3353">
        <f>IFERROR(VLOOKUP(D3353,'ZORI (2)'!$C$2:$E$106,3,FALSE), 0)</f>
        <v>1171</v>
      </c>
      <c r="I3353">
        <f t="shared" si="468"/>
        <v>33380</v>
      </c>
      <c r="J3353">
        <f t="shared" si="469"/>
        <v>133520</v>
      </c>
      <c r="K3353">
        <v>2.5000000000000001E-2</v>
      </c>
      <c r="L3353">
        <v>360</v>
      </c>
      <c r="M3353" s="1">
        <f t="shared" si="470"/>
        <v>527.56542410141435</v>
      </c>
      <c r="N3353">
        <f t="shared" si="474"/>
        <v>4259.5</v>
      </c>
      <c r="O3353">
        <f t="shared" si="471"/>
        <v>66.760000000000005</v>
      </c>
      <c r="P3353">
        <f t="shared" si="472"/>
        <v>117.10000000000001</v>
      </c>
      <c r="Q3353">
        <v>20000</v>
      </c>
      <c r="R3353">
        <f t="shared" si="473"/>
        <v>11.877312838030173</v>
      </c>
      <c r="S3353">
        <f t="shared" si="475"/>
        <v>0.14346787978857148</v>
      </c>
      <c r="T3353">
        <f t="shared" si="476"/>
        <v>9.5679090047329121E-2</v>
      </c>
      <c r="U3353">
        <f>IFERROR(VLOOKUP(D3353,'ZORI (2)'!$C$2:$F$106,4,FALSE), 0)</f>
        <v>42.450160853200359</v>
      </c>
    </row>
    <row r="3354" spans="1:21" x14ac:dyDescent="0.25">
      <c r="A3354">
        <v>4314</v>
      </c>
      <c r="B3354">
        <v>55014</v>
      </c>
      <c r="C3354" t="s">
        <v>1898</v>
      </c>
      <c r="D3354" t="s">
        <v>307</v>
      </c>
      <c r="E3354">
        <v>203700</v>
      </c>
      <c r="F3354">
        <v>250300</v>
      </c>
      <c r="G3354">
        <f>IFERROR(VLOOKUP(D3354,'ZORI (2)'!$C$2:$E$106,2,FALSE), 0)</f>
        <v>1268</v>
      </c>
      <c r="H3354">
        <f>IFERROR(VLOOKUP(D3354,'ZORI (2)'!$C$2:$E$106,3,FALSE), 0)</f>
        <v>1485</v>
      </c>
      <c r="I3354">
        <f t="shared" si="468"/>
        <v>50060</v>
      </c>
      <c r="J3354">
        <f t="shared" si="469"/>
        <v>200240</v>
      </c>
      <c r="K3354">
        <v>2.5000000000000001E-2</v>
      </c>
      <c r="L3354">
        <v>360</v>
      </c>
      <c r="M3354" s="1">
        <f t="shared" si="470"/>
        <v>791.19008779259445</v>
      </c>
      <c r="N3354">
        <f t="shared" si="474"/>
        <v>7129.5000000000009</v>
      </c>
      <c r="O3354">
        <f t="shared" si="471"/>
        <v>100.12</v>
      </c>
      <c r="P3354">
        <f t="shared" si="472"/>
        <v>148.5</v>
      </c>
      <c r="Q3354">
        <v>20000</v>
      </c>
      <c r="R3354">
        <f t="shared" si="473"/>
        <v>14.046015712682379</v>
      </c>
      <c r="S3354">
        <f t="shared" si="475"/>
        <v>8.4350137222495389E-2</v>
      </c>
      <c r="T3354">
        <f t="shared" si="476"/>
        <v>6.9209917754213549E-2</v>
      </c>
      <c r="U3354">
        <f>IFERROR(VLOOKUP(D3354,'ZORI (2)'!$C$2:$F$106,4,FALSE), 0)</f>
        <v>66.493977017409904</v>
      </c>
    </row>
    <row r="3355" spans="1:21" x14ac:dyDescent="0.25">
      <c r="A3355">
        <v>4315</v>
      </c>
      <c r="B3355">
        <v>98372</v>
      </c>
      <c r="C3355" t="s">
        <v>1784</v>
      </c>
      <c r="D3355" t="s">
        <v>216</v>
      </c>
      <c r="E3355">
        <v>252300</v>
      </c>
      <c r="F3355">
        <v>379900</v>
      </c>
      <c r="G3355">
        <f>IFERROR(VLOOKUP(D3355,'ZORI (2)'!$C$2:$E$106,2,FALSE), 0)</f>
        <v>1404</v>
      </c>
      <c r="H3355">
        <f>IFERROR(VLOOKUP(D3355,'ZORI (2)'!$C$2:$E$106,3,FALSE), 0)</f>
        <v>1823</v>
      </c>
      <c r="I3355">
        <f t="shared" si="468"/>
        <v>75980</v>
      </c>
      <c r="J3355">
        <f t="shared" si="469"/>
        <v>303920</v>
      </c>
      <c r="K3355">
        <v>2.5000000000000001E-2</v>
      </c>
      <c r="L3355">
        <v>360</v>
      </c>
      <c r="M3355" s="1">
        <f t="shared" si="470"/>
        <v>1200.8514356868025</v>
      </c>
      <c r="N3355">
        <f t="shared" si="474"/>
        <v>8830.5</v>
      </c>
      <c r="O3355">
        <f t="shared" si="471"/>
        <v>151.96</v>
      </c>
      <c r="P3355">
        <f t="shared" si="472"/>
        <v>182.3</v>
      </c>
      <c r="Q3355">
        <v>20000</v>
      </c>
      <c r="R3355">
        <f t="shared" si="473"/>
        <v>17.366063265679283</v>
      </c>
      <c r="S3355">
        <f t="shared" si="475"/>
        <v>0.35132972053903794</v>
      </c>
      <c r="T3355">
        <f t="shared" si="476"/>
        <v>3.2961037031197911E-2</v>
      </c>
      <c r="U3355">
        <f>IFERROR(VLOOKUP(D3355,'ZORI (2)'!$C$2:$F$106,4,FALSE), 0)</f>
        <v>131.98328847007167</v>
      </c>
    </row>
    <row r="3356" spans="1:21" x14ac:dyDescent="0.25">
      <c r="A3356">
        <v>4317</v>
      </c>
      <c r="B3356">
        <v>19018</v>
      </c>
      <c r="C3356" t="s">
        <v>1136</v>
      </c>
      <c r="D3356" t="s">
        <v>254</v>
      </c>
      <c r="E3356">
        <v>126700</v>
      </c>
      <c r="F3356">
        <v>137900</v>
      </c>
      <c r="G3356">
        <f>IFERROR(VLOOKUP(D3356,'ZORI (2)'!$C$2:$E$106,2,FALSE), 0)</f>
        <v>1372</v>
      </c>
      <c r="H3356">
        <f>IFERROR(VLOOKUP(D3356,'ZORI (2)'!$C$2:$E$106,3,FALSE), 0)</f>
        <v>1516</v>
      </c>
      <c r="I3356">
        <f t="shared" si="468"/>
        <v>27580</v>
      </c>
      <c r="J3356">
        <f t="shared" si="469"/>
        <v>110320</v>
      </c>
      <c r="K3356">
        <v>2.5000000000000001E-2</v>
      </c>
      <c r="L3356">
        <v>360</v>
      </c>
      <c r="M3356" s="1">
        <f t="shared" si="470"/>
        <v>435.89737557570419</v>
      </c>
      <c r="N3356">
        <f t="shared" si="474"/>
        <v>4434.5</v>
      </c>
      <c r="O3356">
        <f t="shared" si="471"/>
        <v>55.16</v>
      </c>
      <c r="P3356">
        <f t="shared" si="472"/>
        <v>151.6</v>
      </c>
      <c r="Q3356">
        <v>20000</v>
      </c>
      <c r="R3356">
        <f t="shared" si="473"/>
        <v>7.5802550571679861</v>
      </c>
      <c r="S3356">
        <f t="shared" si="475"/>
        <v>-8.7567696323473457E-2</v>
      </c>
      <c r="T3356">
        <f t="shared" si="476"/>
        <v>0.20148442248010748</v>
      </c>
      <c r="U3356">
        <f>IFERROR(VLOOKUP(D3356,'ZORI (2)'!$C$2:$F$106,4,FALSE), 0)</f>
        <v>44.044485087995604</v>
      </c>
    </row>
    <row r="3357" spans="1:21" x14ac:dyDescent="0.25">
      <c r="A3357">
        <v>4319</v>
      </c>
      <c r="B3357">
        <v>11570</v>
      </c>
      <c r="C3357" t="s">
        <v>1899</v>
      </c>
      <c r="D3357" t="s">
        <v>195</v>
      </c>
      <c r="E3357">
        <v>562200</v>
      </c>
      <c r="F3357">
        <v>685700</v>
      </c>
      <c r="G3357">
        <f>IFERROR(VLOOKUP(D3357,'ZORI (2)'!$C$2:$E$106,2,FALSE), 0)</f>
        <v>2329</v>
      </c>
      <c r="H3357">
        <f>IFERROR(VLOOKUP(D3357,'ZORI (2)'!$C$2:$E$106,3,FALSE), 0)</f>
        <v>2608</v>
      </c>
      <c r="I3357">
        <f t="shared" si="468"/>
        <v>137140</v>
      </c>
      <c r="J3357">
        <f t="shared" si="469"/>
        <v>548560</v>
      </c>
      <c r="K3357">
        <v>2.5000000000000001E-2</v>
      </c>
      <c r="L3357">
        <v>360</v>
      </c>
      <c r="M3357" s="1">
        <f t="shared" si="470"/>
        <v>2167.4752025544626</v>
      </c>
      <c r="N3357">
        <f t="shared" si="474"/>
        <v>19677.000000000004</v>
      </c>
      <c r="O3357">
        <f t="shared" si="471"/>
        <v>274.28000000000003</v>
      </c>
      <c r="P3357">
        <f t="shared" si="472"/>
        <v>260.8</v>
      </c>
      <c r="Q3357">
        <v>20000</v>
      </c>
      <c r="R3357">
        <f t="shared" si="473"/>
        <v>21.910148261758692</v>
      </c>
      <c r="S3357">
        <f t="shared" si="475"/>
        <v>0.13926931914660304</v>
      </c>
      <c r="T3357">
        <f t="shared" si="476"/>
        <v>-6.4171568947191497E-3</v>
      </c>
      <c r="U3357">
        <f>IFERROR(VLOOKUP(D3357,'ZORI (2)'!$C$2:$F$106,4,FALSE), 0)</f>
        <v>81.282042347392249</v>
      </c>
    </row>
    <row r="3358" spans="1:21" x14ac:dyDescent="0.25">
      <c r="A3358">
        <v>4320</v>
      </c>
      <c r="B3358">
        <v>77016</v>
      </c>
      <c r="C3358" t="s">
        <v>193</v>
      </c>
      <c r="D3358" t="s">
        <v>193</v>
      </c>
      <c r="E3358">
        <v>68500</v>
      </c>
      <c r="F3358">
        <v>101000</v>
      </c>
      <c r="G3358">
        <f>IFERROR(VLOOKUP(D3358,'ZORI (2)'!$C$2:$E$106,2,FALSE), 0)</f>
        <v>1302</v>
      </c>
      <c r="H3358">
        <f>IFERROR(VLOOKUP(D3358,'ZORI (2)'!$C$2:$E$106,3,FALSE), 0)</f>
        <v>1452</v>
      </c>
      <c r="I3358">
        <f t="shared" si="468"/>
        <v>20200</v>
      </c>
      <c r="J3358">
        <f t="shared" si="469"/>
        <v>80800</v>
      </c>
      <c r="K3358">
        <v>2.5000000000000001E-2</v>
      </c>
      <c r="L3358">
        <v>360</v>
      </c>
      <c r="M3358" s="1">
        <f t="shared" si="470"/>
        <v>319.25768624471448</v>
      </c>
      <c r="N3358">
        <f t="shared" si="474"/>
        <v>2397.5000000000005</v>
      </c>
      <c r="O3358">
        <f t="shared" si="471"/>
        <v>40.4</v>
      </c>
      <c r="P3358">
        <f t="shared" si="472"/>
        <v>145.20000000000002</v>
      </c>
      <c r="Q3358">
        <v>20000</v>
      </c>
      <c r="R3358">
        <f t="shared" si="473"/>
        <v>5.796602387511478</v>
      </c>
      <c r="S3358">
        <f t="shared" si="475"/>
        <v>0.11114167056299679</v>
      </c>
      <c r="T3358">
        <f t="shared" si="476"/>
        <v>0.26681630999620692</v>
      </c>
      <c r="U3358">
        <f>IFERROR(VLOOKUP(D3358,'ZORI (2)'!$C$2:$F$106,4,FALSE), 0)</f>
        <v>33.665786847801911</v>
      </c>
    </row>
    <row r="3359" spans="1:21" x14ac:dyDescent="0.25">
      <c r="A3359">
        <v>4321</v>
      </c>
      <c r="B3359">
        <v>85259</v>
      </c>
      <c r="C3359" t="s">
        <v>614</v>
      </c>
      <c r="D3359" t="s">
        <v>209</v>
      </c>
      <c r="E3359">
        <v>577600</v>
      </c>
      <c r="F3359">
        <v>655200</v>
      </c>
      <c r="G3359">
        <f>IFERROR(VLOOKUP(D3359,'ZORI (2)'!$C$2:$E$106,2,FALSE), 0)</f>
        <v>1024</v>
      </c>
      <c r="H3359">
        <f>IFERROR(VLOOKUP(D3359,'ZORI (2)'!$C$2:$E$106,3,FALSE), 0)</f>
        <v>1278</v>
      </c>
      <c r="I3359">
        <f t="shared" si="468"/>
        <v>131040</v>
      </c>
      <c r="J3359">
        <f t="shared" si="469"/>
        <v>524160</v>
      </c>
      <c r="K3359">
        <v>2.5000000000000001E-2</v>
      </c>
      <c r="L3359">
        <v>360</v>
      </c>
      <c r="M3359" s="1">
        <f t="shared" si="470"/>
        <v>2071.0657032429399</v>
      </c>
      <c r="N3359">
        <f t="shared" si="474"/>
        <v>20216.000000000004</v>
      </c>
      <c r="O3359">
        <f t="shared" si="471"/>
        <v>262.08</v>
      </c>
      <c r="P3359">
        <f t="shared" si="472"/>
        <v>127.80000000000001</v>
      </c>
      <c r="Q3359">
        <v>20000</v>
      </c>
      <c r="R3359">
        <f t="shared" si="473"/>
        <v>42.72300469483568</v>
      </c>
      <c r="S3359">
        <f t="shared" si="475"/>
        <v>6.0509925285198184E-2</v>
      </c>
      <c r="T3359">
        <f t="shared" si="476"/>
        <v>-8.2889641466081659E-2</v>
      </c>
      <c r="U3359">
        <f>IFERROR(VLOOKUP(D3359,'ZORI (2)'!$C$2:$F$106,4,FALSE), 0)</f>
        <v>74.874969478603248</v>
      </c>
    </row>
    <row r="3360" spans="1:21" x14ac:dyDescent="0.25">
      <c r="A3360">
        <v>4322</v>
      </c>
      <c r="B3360">
        <v>67218</v>
      </c>
      <c r="C3360" t="s">
        <v>340</v>
      </c>
      <c r="D3360" t="s">
        <v>340</v>
      </c>
      <c r="E3360">
        <v>72500</v>
      </c>
      <c r="F3360">
        <v>80900</v>
      </c>
      <c r="G3360">
        <f>IFERROR(VLOOKUP(D3360,'ZORI (2)'!$C$2:$E$106,2,FALSE), 0)</f>
        <v>752</v>
      </c>
      <c r="H3360">
        <f>IFERROR(VLOOKUP(D3360,'ZORI (2)'!$C$2:$E$106,3,FALSE), 0)</f>
        <v>784</v>
      </c>
      <c r="I3360">
        <f t="shared" si="468"/>
        <v>16180</v>
      </c>
      <c r="J3360">
        <f t="shared" si="469"/>
        <v>64720</v>
      </c>
      <c r="K3360">
        <v>2.5000000000000001E-2</v>
      </c>
      <c r="L3360">
        <v>360</v>
      </c>
      <c r="M3360" s="1">
        <f t="shared" si="470"/>
        <v>255.72224571482573</v>
      </c>
      <c r="N3360">
        <f t="shared" si="474"/>
        <v>2537.5000000000005</v>
      </c>
      <c r="O3360">
        <f t="shared" si="471"/>
        <v>32.36</v>
      </c>
      <c r="P3360">
        <f t="shared" si="472"/>
        <v>78.400000000000006</v>
      </c>
      <c r="Q3360">
        <v>20000</v>
      </c>
      <c r="R3360">
        <f t="shared" si="473"/>
        <v>8.5990646258503407</v>
      </c>
      <c r="S3360">
        <f t="shared" si="475"/>
        <v>-0.14875706957779825</v>
      </c>
      <c r="T3360">
        <f t="shared" si="476"/>
        <v>0.12940435336532813</v>
      </c>
      <c r="U3360">
        <f>IFERROR(VLOOKUP(D3360,'ZORI (2)'!$C$2:$F$106,4,FALSE), 0)</f>
        <v>7.8878728067182937</v>
      </c>
    </row>
    <row r="3361" spans="1:21" x14ac:dyDescent="0.25">
      <c r="A3361">
        <v>4324</v>
      </c>
      <c r="B3361">
        <v>6704</v>
      </c>
      <c r="C3361" t="s">
        <v>1612</v>
      </c>
      <c r="D3361" t="s">
        <v>297</v>
      </c>
      <c r="E3361">
        <v>85100</v>
      </c>
      <c r="F3361">
        <v>98300</v>
      </c>
      <c r="G3361">
        <f>IFERROR(VLOOKUP(D3361,'ZORI (2)'!$C$2:$E$106,2,FALSE), 0)</f>
        <v>1235</v>
      </c>
      <c r="H3361">
        <f>IFERROR(VLOOKUP(D3361,'ZORI (2)'!$C$2:$E$106,3,FALSE), 0)</f>
        <v>1361</v>
      </c>
      <c r="I3361">
        <f t="shared" si="468"/>
        <v>19660</v>
      </c>
      <c r="J3361">
        <f t="shared" si="469"/>
        <v>78640</v>
      </c>
      <c r="K3361">
        <v>2.5000000000000001E-2</v>
      </c>
      <c r="L3361">
        <v>360</v>
      </c>
      <c r="M3361" s="1">
        <f t="shared" si="470"/>
        <v>310.72307483025179</v>
      </c>
      <c r="N3361">
        <f t="shared" si="474"/>
        <v>2978.5000000000005</v>
      </c>
      <c r="O3361">
        <f t="shared" si="471"/>
        <v>39.32</v>
      </c>
      <c r="P3361">
        <f t="shared" si="472"/>
        <v>136.1</v>
      </c>
      <c r="Q3361">
        <v>20000</v>
      </c>
      <c r="R3361">
        <f t="shared" si="473"/>
        <v>6.0188586823414152</v>
      </c>
      <c r="S3361">
        <f t="shared" si="475"/>
        <v>-9.0475904088232167E-2</v>
      </c>
      <c r="T3361">
        <f t="shared" si="476"/>
        <v>0.24621605126908733</v>
      </c>
      <c r="U3361">
        <f>IFERROR(VLOOKUP(D3361,'ZORI (2)'!$C$2:$F$106,4,FALSE), 0)</f>
        <v>35.249113464029136</v>
      </c>
    </row>
    <row r="3362" spans="1:21" x14ac:dyDescent="0.25">
      <c r="A3362">
        <v>4325</v>
      </c>
      <c r="B3362">
        <v>30168</v>
      </c>
      <c r="C3362" t="s">
        <v>1900</v>
      </c>
      <c r="D3362" t="s">
        <v>202</v>
      </c>
      <c r="E3362">
        <v>80000</v>
      </c>
      <c r="F3362">
        <v>137100</v>
      </c>
      <c r="G3362">
        <f>IFERROR(VLOOKUP(D3362,'ZORI (2)'!$C$2:$E$106,2,FALSE), 0)</f>
        <v>1152</v>
      </c>
      <c r="H3362">
        <f>IFERROR(VLOOKUP(D3362,'ZORI (2)'!$C$2:$E$106,3,FALSE), 0)</f>
        <v>1425</v>
      </c>
      <c r="I3362">
        <f t="shared" si="468"/>
        <v>27420</v>
      </c>
      <c r="J3362">
        <f t="shared" si="469"/>
        <v>109680</v>
      </c>
      <c r="K3362">
        <v>2.5000000000000001E-2</v>
      </c>
      <c r="L3362">
        <v>360</v>
      </c>
      <c r="M3362" s="1">
        <f t="shared" si="470"/>
        <v>433.36860182327086</v>
      </c>
      <c r="N3362">
        <f t="shared" si="474"/>
        <v>2800.0000000000005</v>
      </c>
      <c r="O3362">
        <f t="shared" si="471"/>
        <v>54.84</v>
      </c>
      <c r="P3362">
        <f t="shared" si="472"/>
        <v>142.5</v>
      </c>
      <c r="Q3362">
        <v>20000</v>
      </c>
      <c r="R3362">
        <f t="shared" si="473"/>
        <v>8.0175438596491233</v>
      </c>
      <c r="S3362">
        <f t="shared" si="475"/>
        <v>0.33365758754863811</v>
      </c>
      <c r="T3362">
        <f t="shared" si="476"/>
        <v>0.18979483827400934</v>
      </c>
      <c r="U3362">
        <f>IFERROR(VLOOKUP(D3362,'ZORI (2)'!$C$2:$F$106,4,FALSE), 0)</f>
        <v>82.518246796825295</v>
      </c>
    </row>
    <row r="3363" spans="1:21" x14ac:dyDescent="0.25">
      <c r="A3363">
        <v>4327</v>
      </c>
      <c r="B3363">
        <v>89145</v>
      </c>
      <c r="C3363" t="s">
        <v>230</v>
      </c>
      <c r="D3363" t="s">
        <v>230</v>
      </c>
      <c r="E3363">
        <v>156200</v>
      </c>
      <c r="F3363">
        <v>242900</v>
      </c>
      <c r="G3363">
        <f>IFERROR(VLOOKUP(D3363,'ZORI (2)'!$C$2:$E$106,2,FALSE), 0)</f>
        <v>1064</v>
      </c>
      <c r="H3363">
        <f>IFERROR(VLOOKUP(D3363,'ZORI (2)'!$C$2:$E$106,3,FALSE), 0)</f>
        <v>1288</v>
      </c>
      <c r="I3363">
        <f t="shared" si="468"/>
        <v>48580</v>
      </c>
      <c r="J3363">
        <f t="shared" si="469"/>
        <v>194320</v>
      </c>
      <c r="K3363">
        <v>2.5000000000000001E-2</v>
      </c>
      <c r="L3363">
        <v>360</v>
      </c>
      <c r="M3363" s="1">
        <f t="shared" si="470"/>
        <v>767.79893058258563</v>
      </c>
      <c r="N3363">
        <f t="shared" si="474"/>
        <v>5467.0000000000009</v>
      </c>
      <c r="O3363">
        <f t="shared" si="471"/>
        <v>97.16</v>
      </c>
      <c r="P3363">
        <f t="shared" si="472"/>
        <v>128.80000000000001</v>
      </c>
      <c r="Q3363">
        <v>20000</v>
      </c>
      <c r="R3363">
        <f t="shared" si="473"/>
        <v>15.715579710144928</v>
      </c>
      <c r="S3363">
        <f t="shared" si="475"/>
        <v>0.33706176685914335</v>
      </c>
      <c r="T3363">
        <f t="shared" si="476"/>
        <v>4.7684481923764274E-2</v>
      </c>
      <c r="U3363">
        <f>IFERROR(VLOOKUP(D3363,'ZORI (2)'!$C$2:$F$106,4,FALSE), 0)</f>
        <v>65.771630000518996</v>
      </c>
    </row>
    <row r="3364" spans="1:21" x14ac:dyDescent="0.25">
      <c r="A3364">
        <v>4328</v>
      </c>
      <c r="B3364">
        <v>79902</v>
      </c>
      <c r="C3364" t="s">
        <v>194</v>
      </c>
      <c r="D3364" t="s">
        <v>194</v>
      </c>
      <c r="E3364">
        <v>166100</v>
      </c>
      <c r="F3364">
        <v>191200</v>
      </c>
      <c r="G3364">
        <f>IFERROR(VLOOKUP(D3364,'ZORI (2)'!$C$2:$E$106,2,FALSE), 0)</f>
        <v>1043</v>
      </c>
      <c r="H3364">
        <f>IFERROR(VLOOKUP(D3364,'ZORI (2)'!$C$2:$E$106,3,FALSE), 0)</f>
        <v>1066</v>
      </c>
      <c r="I3364">
        <f t="shared" si="468"/>
        <v>38240</v>
      </c>
      <c r="J3364">
        <f t="shared" si="469"/>
        <v>152960</v>
      </c>
      <c r="K3364">
        <v>2.5000000000000001E-2</v>
      </c>
      <c r="L3364">
        <v>360</v>
      </c>
      <c r="M3364" s="1">
        <f t="shared" si="470"/>
        <v>604.37692683157832</v>
      </c>
      <c r="N3364">
        <f t="shared" si="474"/>
        <v>5813.5000000000009</v>
      </c>
      <c r="O3364">
        <f t="shared" si="471"/>
        <v>76.47999999999999</v>
      </c>
      <c r="P3364">
        <f t="shared" si="472"/>
        <v>106.60000000000001</v>
      </c>
      <c r="Q3364">
        <v>20000</v>
      </c>
      <c r="R3364">
        <f t="shared" si="473"/>
        <v>14.94684177611007</v>
      </c>
      <c r="S3364">
        <f t="shared" si="475"/>
        <v>-3.7178207890534018E-3</v>
      </c>
      <c r="T3364">
        <f t="shared" si="476"/>
        <v>5.2183204321716359E-2</v>
      </c>
      <c r="U3364">
        <f>IFERROR(VLOOKUP(D3364,'ZORI (2)'!$C$2:$F$106,4,FALSE), 0)</f>
        <v>6.6926576684204244</v>
      </c>
    </row>
    <row r="3365" spans="1:21" x14ac:dyDescent="0.25">
      <c r="A3365">
        <v>4329</v>
      </c>
      <c r="B3365">
        <v>15101</v>
      </c>
      <c r="C3365" t="s">
        <v>588</v>
      </c>
      <c r="D3365" t="s">
        <v>237</v>
      </c>
      <c r="E3365">
        <v>191800</v>
      </c>
      <c r="F3365">
        <v>237900</v>
      </c>
      <c r="G3365">
        <f>IFERROR(VLOOKUP(D3365,'ZORI (2)'!$C$2:$E$106,2,FALSE), 0)</f>
        <v>1002</v>
      </c>
      <c r="H3365">
        <f>IFERROR(VLOOKUP(D3365,'ZORI (2)'!$C$2:$E$106,3,FALSE), 0)</f>
        <v>1073</v>
      </c>
      <c r="I3365">
        <f t="shared" si="468"/>
        <v>47580</v>
      </c>
      <c r="J3365">
        <f t="shared" si="469"/>
        <v>190320</v>
      </c>
      <c r="K3365">
        <v>2.5000000000000001E-2</v>
      </c>
      <c r="L3365">
        <v>360</v>
      </c>
      <c r="M3365" s="1">
        <f t="shared" si="470"/>
        <v>751.99409462987694</v>
      </c>
      <c r="N3365">
        <f t="shared" si="474"/>
        <v>6713.0000000000009</v>
      </c>
      <c r="O3365">
        <f t="shared" si="471"/>
        <v>95.16</v>
      </c>
      <c r="P3365">
        <f t="shared" si="472"/>
        <v>107.30000000000001</v>
      </c>
      <c r="Q3365">
        <v>20000</v>
      </c>
      <c r="R3365">
        <f t="shared" si="473"/>
        <v>18.476234855545201</v>
      </c>
      <c r="S3365">
        <f t="shared" si="475"/>
        <v>8.8722410108323074E-2</v>
      </c>
      <c r="T3365">
        <f t="shared" si="476"/>
        <v>1.9147845213431637E-2</v>
      </c>
      <c r="U3365">
        <f>IFERROR(VLOOKUP(D3365,'ZORI (2)'!$C$2:$F$106,4,FALSE), 0)</f>
        <v>18.252597429548764</v>
      </c>
    </row>
    <row r="3366" spans="1:21" x14ac:dyDescent="0.25">
      <c r="A3366">
        <v>4333</v>
      </c>
      <c r="B3366">
        <v>91042</v>
      </c>
      <c r="C3366" t="s">
        <v>488</v>
      </c>
      <c r="D3366" t="s">
        <v>198</v>
      </c>
      <c r="E3366">
        <v>460300</v>
      </c>
      <c r="F3366">
        <v>665700</v>
      </c>
      <c r="G3366">
        <f>IFERROR(VLOOKUP(D3366,'ZORI (2)'!$C$2:$E$106,2,FALSE), 0)</f>
        <v>1897</v>
      </c>
      <c r="H3366">
        <f>IFERROR(VLOOKUP(D3366,'ZORI (2)'!$C$2:$E$106,3,FALSE), 0)</f>
        <v>2405</v>
      </c>
      <c r="I3366">
        <f t="shared" si="468"/>
        <v>133140</v>
      </c>
      <c r="J3366">
        <f t="shared" si="469"/>
        <v>532560</v>
      </c>
      <c r="K3366">
        <v>2.5000000000000001E-2</v>
      </c>
      <c r="L3366">
        <v>360</v>
      </c>
      <c r="M3366" s="1">
        <f t="shared" si="470"/>
        <v>2104.2558587436279</v>
      </c>
      <c r="N3366">
        <f t="shared" si="474"/>
        <v>16110.500000000002</v>
      </c>
      <c r="O3366">
        <f t="shared" si="471"/>
        <v>266.27999999999997</v>
      </c>
      <c r="P3366">
        <f t="shared" si="472"/>
        <v>240.5</v>
      </c>
      <c r="Q3366">
        <v>20000</v>
      </c>
      <c r="R3366">
        <f t="shared" si="473"/>
        <v>23.066528066528065</v>
      </c>
      <c r="S3366">
        <f t="shared" si="475"/>
        <v>0.34102723451659461</v>
      </c>
      <c r="T3366">
        <f t="shared" si="476"/>
        <v>-1.4608112265095414E-2</v>
      </c>
      <c r="U3366">
        <f>IFERROR(VLOOKUP(D3366,'ZORI (2)'!$C$2:$F$106,4,FALSE), 0)</f>
        <v>152.30041305369636</v>
      </c>
    </row>
    <row r="3367" spans="1:21" x14ac:dyDescent="0.25">
      <c r="A3367">
        <v>4334</v>
      </c>
      <c r="B3367">
        <v>87102</v>
      </c>
      <c r="C3367" t="s">
        <v>227</v>
      </c>
      <c r="D3367" t="s">
        <v>227</v>
      </c>
      <c r="E3367">
        <v>114000</v>
      </c>
      <c r="F3367">
        <v>132200</v>
      </c>
      <c r="G3367">
        <f>IFERROR(VLOOKUP(D3367,'ZORI (2)'!$C$2:$E$106,2,FALSE), 0)</f>
        <v>969</v>
      </c>
      <c r="H3367">
        <f>IFERROR(VLOOKUP(D3367,'ZORI (2)'!$C$2:$E$106,3,FALSE), 0)</f>
        <v>1069</v>
      </c>
      <c r="I3367">
        <f t="shared" si="468"/>
        <v>26440</v>
      </c>
      <c r="J3367">
        <f t="shared" si="469"/>
        <v>105760</v>
      </c>
      <c r="K3367">
        <v>2.5000000000000001E-2</v>
      </c>
      <c r="L3367">
        <v>360</v>
      </c>
      <c r="M3367" s="1">
        <f t="shared" si="470"/>
        <v>417.87986258961638</v>
      </c>
      <c r="N3367">
        <f t="shared" si="474"/>
        <v>3990.0000000000005</v>
      </c>
      <c r="O3367">
        <f t="shared" si="471"/>
        <v>52.88</v>
      </c>
      <c r="P3367">
        <f t="shared" si="472"/>
        <v>106.9</v>
      </c>
      <c r="Q3367">
        <v>20000</v>
      </c>
      <c r="R3367">
        <f t="shared" si="473"/>
        <v>10.305581540380418</v>
      </c>
      <c r="S3367">
        <f t="shared" si="475"/>
        <v>-4.1959562287122255E-2</v>
      </c>
      <c r="T3367">
        <f t="shared" si="476"/>
        <v>0.11691615405363083</v>
      </c>
      <c r="U3367">
        <f>IFERROR(VLOOKUP(D3367,'ZORI (2)'!$C$2:$F$106,4,FALSE), 0)</f>
        <v>28.967008562052339</v>
      </c>
    </row>
    <row r="3368" spans="1:21" x14ac:dyDescent="0.25">
      <c r="A3368">
        <v>4335</v>
      </c>
      <c r="B3368">
        <v>44012</v>
      </c>
      <c r="C3368" t="s">
        <v>1901</v>
      </c>
      <c r="D3368" t="s">
        <v>217</v>
      </c>
      <c r="E3368">
        <v>213200</v>
      </c>
      <c r="F3368">
        <v>268400</v>
      </c>
      <c r="G3368">
        <f>IFERROR(VLOOKUP(D3368,'ZORI (2)'!$C$2:$E$106,2,FALSE), 0)</f>
        <v>944</v>
      </c>
      <c r="H3368">
        <f>IFERROR(VLOOKUP(D3368,'ZORI (2)'!$C$2:$E$106,3,FALSE), 0)</f>
        <v>1035</v>
      </c>
      <c r="I3368">
        <f t="shared" si="468"/>
        <v>53680</v>
      </c>
      <c r="J3368">
        <f t="shared" si="469"/>
        <v>214720</v>
      </c>
      <c r="K3368">
        <v>2.5000000000000001E-2</v>
      </c>
      <c r="L3368">
        <v>360</v>
      </c>
      <c r="M3368" s="1">
        <f t="shared" si="470"/>
        <v>848.40359394139966</v>
      </c>
      <c r="N3368">
        <f t="shared" si="474"/>
        <v>7462.0000000000009</v>
      </c>
      <c r="O3368">
        <f t="shared" si="471"/>
        <v>107.36000000000001</v>
      </c>
      <c r="P3368">
        <f t="shared" si="472"/>
        <v>103.5</v>
      </c>
      <c r="Q3368">
        <v>20000</v>
      </c>
      <c r="R3368">
        <f t="shared" si="473"/>
        <v>21.610305958132045</v>
      </c>
      <c r="S3368">
        <f t="shared" si="475"/>
        <v>0.11525708254730702</v>
      </c>
      <c r="T3368">
        <f t="shared" si="476"/>
        <v>-3.5883158819944917E-3</v>
      </c>
      <c r="U3368">
        <f>IFERROR(VLOOKUP(D3368,'ZORI (2)'!$C$2:$F$106,4,FALSE), 0)</f>
        <v>26.6528291053638</v>
      </c>
    </row>
    <row r="3369" spans="1:21" x14ac:dyDescent="0.25">
      <c r="A3369">
        <v>4336</v>
      </c>
      <c r="B3369">
        <v>11414</v>
      </c>
      <c r="C3369" t="s">
        <v>195</v>
      </c>
      <c r="D3369" t="s">
        <v>195</v>
      </c>
      <c r="E3369">
        <v>526000</v>
      </c>
      <c r="F3369">
        <v>669800</v>
      </c>
      <c r="G3369">
        <f>IFERROR(VLOOKUP(D3369,'ZORI (2)'!$C$2:$E$106,2,FALSE), 0)</f>
        <v>2329</v>
      </c>
      <c r="H3369">
        <f>IFERROR(VLOOKUP(D3369,'ZORI (2)'!$C$2:$E$106,3,FALSE), 0)</f>
        <v>2608</v>
      </c>
      <c r="I3369">
        <f t="shared" si="468"/>
        <v>133960</v>
      </c>
      <c r="J3369">
        <f t="shared" si="469"/>
        <v>535840</v>
      </c>
      <c r="K3369">
        <v>2.5000000000000001E-2</v>
      </c>
      <c r="L3369">
        <v>360</v>
      </c>
      <c r="M3369" s="1">
        <f t="shared" si="470"/>
        <v>2117.2158242248488</v>
      </c>
      <c r="N3369">
        <f t="shared" si="474"/>
        <v>18410</v>
      </c>
      <c r="O3369">
        <f t="shared" si="471"/>
        <v>267.92</v>
      </c>
      <c r="P3369">
        <f t="shared" si="472"/>
        <v>260.8</v>
      </c>
      <c r="Q3369">
        <v>20000</v>
      </c>
      <c r="R3369">
        <f t="shared" si="473"/>
        <v>21.402096114519427</v>
      </c>
      <c r="S3369">
        <f t="shared" si="475"/>
        <v>0.18672596162364238</v>
      </c>
      <c r="T3369">
        <f t="shared" si="476"/>
        <v>-2.6410041811114966E-3</v>
      </c>
      <c r="U3369">
        <f>IFERROR(VLOOKUP(D3369,'ZORI (2)'!$C$2:$F$106,4,FALSE), 0)</f>
        <v>81.282042347392249</v>
      </c>
    </row>
    <row r="3370" spans="1:21" x14ac:dyDescent="0.25">
      <c r="A3370">
        <v>4337</v>
      </c>
      <c r="B3370">
        <v>60002</v>
      </c>
      <c r="C3370" t="s">
        <v>607</v>
      </c>
      <c r="D3370" t="s">
        <v>191</v>
      </c>
      <c r="E3370">
        <v>158400</v>
      </c>
      <c r="F3370">
        <v>195400</v>
      </c>
      <c r="G3370">
        <f>IFERROR(VLOOKUP(D3370,'ZORI (2)'!$C$2:$E$106,2,FALSE), 0)</f>
        <v>1542</v>
      </c>
      <c r="H3370">
        <f>IFERROR(VLOOKUP(D3370,'ZORI (2)'!$C$2:$E$106,3,FALSE), 0)</f>
        <v>1713</v>
      </c>
      <c r="I3370">
        <f t="shared" si="468"/>
        <v>39080</v>
      </c>
      <c r="J3370">
        <f t="shared" si="469"/>
        <v>156320</v>
      </c>
      <c r="K3370">
        <v>2.5000000000000001E-2</v>
      </c>
      <c r="L3370">
        <v>360</v>
      </c>
      <c r="M3370" s="1">
        <f t="shared" si="470"/>
        <v>617.65298903185351</v>
      </c>
      <c r="N3370">
        <f t="shared" si="474"/>
        <v>5544.0000000000009</v>
      </c>
      <c r="O3370">
        <f t="shared" si="471"/>
        <v>78.16</v>
      </c>
      <c r="P3370">
        <f t="shared" si="472"/>
        <v>171.3</v>
      </c>
      <c r="Q3370">
        <v>20000</v>
      </c>
      <c r="R3370">
        <f t="shared" si="473"/>
        <v>9.5057404164234285</v>
      </c>
      <c r="S3370">
        <f t="shared" si="475"/>
        <v>6.2279824294350451E-2</v>
      </c>
      <c r="T3370">
        <f t="shared" si="476"/>
        <v>0.15707235905573408</v>
      </c>
      <c r="U3370">
        <f>IFERROR(VLOOKUP(D3370,'ZORI (2)'!$C$2:$F$106,4,FALSE), 0)</f>
        <v>52.309030710552761</v>
      </c>
    </row>
    <row r="3371" spans="1:21" x14ac:dyDescent="0.25">
      <c r="A3371">
        <v>4340</v>
      </c>
      <c r="B3371">
        <v>7675</v>
      </c>
      <c r="C3371" t="s">
        <v>1902</v>
      </c>
      <c r="D3371" t="s">
        <v>195</v>
      </c>
      <c r="E3371">
        <v>526000</v>
      </c>
      <c r="F3371">
        <v>560300</v>
      </c>
      <c r="G3371">
        <f>IFERROR(VLOOKUP(D3371,'ZORI (2)'!$C$2:$E$106,2,FALSE), 0)</f>
        <v>2329</v>
      </c>
      <c r="H3371">
        <f>IFERROR(VLOOKUP(D3371,'ZORI (2)'!$C$2:$E$106,3,FALSE), 0)</f>
        <v>2608</v>
      </c>
      <c r="I3371">
        <f t="shared" si="468"/>
        <v>112060</v>
      </c>
      <c r="J3371">
        <f t="shared" si="469"/>
        <v>448240</v>
      </c>
      <c r="K3371">
        <v>2.5000000000000001E-2</v>
      </c>
      <c r="L3371">
        <v>360</v>
      </c>
      <c r="M3371" s="1">
        <f t="shared" si="470"/>
        <v>1771.0899168605299</v>
      </c>
      <c r="N3371">
        <f t="shared" si="474"/>
        <v>18410</v>
      </c>
      <c r="O3371">
        <f t="shared" si="471"/>
        <v>224.12</v>
      </c>
      <c r="P3371">
        <f t="shared" si="472"/>
        <v>260.8</v>
      </c>
      <c r="Q3371">
        <v>20000</v>
      </c>
      <c r="R3371">
        <f t="shared" si="473"/>
        <v>17.903246421267895</v>
      </c>
      <c r="S3371">
        <f t="shared" si="475"/>
        <v>-7.2819404333729024E-3</v>
      </c>
      <c r="T3371">
        <f t="shared" si="476"/>
        <v>2.8071250067612397E-2</v>
      </c>
      <c r="U3371">
        <f>IFERROR(VLOOKUP(D3371,'ZORI (2)'!$C$2:$F$106,4,FALSE), 0)</f>
        <v>81.282042347392249</v>
      </c>
    </row>
    <row r="3372" spans="1:21" x14ac:dyDescent="0.25">
      <c r="A3372">
        <v>4342</v>
      </c>
      <c r="B3372">
        <v>32043</v>
      </c>
      <c r="C3372" t="s">
        <v>1903</v>
      </c>
      <c r="D3372" t="s">
        <v>225</v>
      </c>
      <c r="E3372">
        <v>150000</v>
      </c>
      <c r="F3372">
        <v>204100</v>
      </c>
      <c r="G3372">
        <f>IFERROR(VLOOKUP(D3372,'ZORI (2)'!$C$2:$E$106,2,FALSE), 0)</f>
        <v>1113</v>
      </c>
      <c r="H3372">
        <f>IFERROR(VLOOKUP(D3372,'ZORI (2)'!$C$2:$E$106,3,FALSE), 0)</f>
        <v>1279</v>
      </c>
      <c r="I3372">
        <f t="shared" si="468"/>
        <v>40820</v>
      </c>
      <c r="J3372">
        <f t="shared" si="469"/>
        <v>163280</v>
      </c>
      <c r="K3372">
        <v>2.5000000000000001E-2</v>
      </c>
      <c r="L3372">
        <v>360</v>
      </c>
      <c r="M3372" s="1">
        <f t="shared" si="470"/>
        <v>645.15340358956655</v>
      </c>
      <c r="N3372">
        <f t="shared" si="474"/>
        <v>5250.0000000000009</v>
      </c>
      <c r="O3372">
        <f t="shared" si="471"/>
        <v>81.64</v>
      </c>
      <c r="P3372">
        <f t="shared" si="472"/>
        <v>127.9</v>
      </c>
      <c r="Q3372">
        <v>20000</v>
      </c>
      <c r="R3372">
        <f t="shared" si="473"/>
        <v>13.298149596038572</v>
      </c>
      <c r="S3372">
        <f t="shared" si="475"/>
        <v>0.16462196861626249</v>
      </c>
      <c r="T3372">
        <f t="shared" si="476"/>
        <v>7.7064918373319233E-2</v>
      </c>
      <c r="U3372">
        <f>IFERROR(VLOOKUP(D3372,'ZORI (2)'!$C$2:$F$106,4,FALSE), 0)</f>
        <v>50.348656833106872</v>
      </c>
    </row>
    <row r="3373" spans="1:21" x14ac:dyDescent="0.25">
      <c r="A3373">
        <v>4348</v>
      </c>
      <c r="B3373">
        <v>37412</v>
      </c>
      <c r="C3373" t="s">
        <v>1905</v>
      </c>
      <c r="D3373" t="s">
        <v>300</v>
      </c>
      <c r="E3373">
        <v>83200</v>
      </c>
      <c r="F3373">
        <v>121800</v>
      </c>
      <c r="G3373">
        <f>IFERROR(VLOOKUP(D3373,'ZORI (2)'!$C$2:$E$106,2,FALSE), 0)</f>
        <v>938</v>
      </c>
      <c r="H3373">
        <f>IFERROR(VLOOKUP(D3373,'ZORI (2)'!$C$2:$E$106,3,FALSE), 0)</f>
        <v>1124</v>
      </c>
      <c r="I3373">
        <f t="shared" si="468"/>
        <v>24360</v>
      </c>
      <c r="J3373">
        <f t="shared" si="469"/>
        <v>97440</v>
      </c>
      <c r="K3373">
        <v>2.5000000000000001E-2</v>
      </c>
      <c r="L3373">
        <v>360</v>
      </c>
      <c r="M3373" s="1">
        <f t="shared" si="470"/>
        <v>385.00580380798237</v>
      </c>
      <c r="N3373">
        <f t="shared" si="474"/>
        <v>2912.0000000000005</v>
      </c>
      <c r="O3373">
        <f t="shared" si="471"/>
        <v>48.72</v>
      </c>
      <c r="P3373">
        <f t="shared" si="472"/>
        <v>112.4</v>
      </c>
      <c r="Q3373">
        <v>20000</v>
      </c>
      <c r="R3373">
        <f t="shared" si="473"/>
        <v>9.030249110320284</v>
      </c>
      <c r="S3373">
        <f t="shared" si="475"/>
        <v>0.1478437876960193</v>
      </c>
      <c r="T3373">
        <f t="shared" si="476"/>
        <v>0.14669339893180341</v>
      </c>
      <c r="U3373">
        <f>IFERROR(VLOOKUP(D3373,'ZORI (2)'!$C$2:$F$106,4,FALSE), 0)</f>
        <v>49.28461006354464</v>
      </c>
    </row>
    <row r="3374" spans="1:21" x14ac:dyDescent="0.25">
      <c r="A3374">
        <v>4349</v>
      </c>
      <c r="B3374">
        <v>61938</v>
      </c>
      <c r="C3374" t="s">
        <v>1906</v>
      </c>
      <c r="D3374" t="s">
        <v>282</v>
      </c>
      <c r="E3374">
        <v>62100</v>
      </c>
      <c r="F3374">
        <v>67600</v>
      </c>
      <c r="G3374">
        <f>IFERROR(VLOOKUP(D3374,'ZORI (2)'!$C$2:$E$106,2,FALSE), 0)</f>
        <v>1225</v>
      </c>
      <c r="H3374">
        <f>IFERROR(VLOOKUP(D3374,'ZORI (2)'!$C$2:$E$106,3,FALSE), 0)</f>
        <v>1478</v>
      </c>
      <c r="I3374">
        <f t="shared" si="468"/>
        <v>13520</v>
      </c>
      <c r="J3374">
        <f t="shared" si="469"/>
        <v>54080</v>
      </c>
      <c r="K3374">
        <v>2.5000000000000001E-2</v>
      </c>
      <c r="L3374">
        <v>360</v>
      </c>
      <c r="M3374" s="1">
        <f t="shared" si="470"/>
        <v>213.68138208062078</v>
      </c>
      <c r="N3374">
        <f t="shared" si="474"/>
        <v>2173.5</v>
      </c>
      <c r="O3374">
        <f t="shared" si="471"/>
        <v>27.040000000000003</v>
      </c>
      <c r="P3374">
        <f t="shared" si="472"/>
        <v>147.80000000000001</v>
      </c>
      <c r="Q3374">
        <v>20000</v>
      </c>
      <c r="R3374">
        <f t="shared" si="473"/>
        <v>3.8114569237708613</v>
      </c>
      <c r="S3374">
        <f t="shared" si="475"/>
        <v>-0.19784985790313681</v>
      </c>
      <c r="T3374">
        <f t="shared" si="476"/>
        <v>0.36627798941074846</v>
      </c>
      <c r="U3374">
        <f>IFERROR(VLOOKUP(D3374,'ZORI (2)'!$C$2:$F$106,4,FALSE), 0)</f>
        <v>73.537636714851274</v>
      </c>
    </row>
    <row r="3375" spans="1:21" x14ac:dyDescent="0.25">
      <c r="A3375">
        <v>4350</v>
      </c>
      <c r="B3375">
        <v>70820</v>
      </c>
      <c r="C3375" t="s">
        <v>291</v>
      </c>
      <c r="D3375" t="s">
        <v>291</v>
      </c>
      <c r="E3375">
        <v>159900</v>
      </c>
      <c r="F3375">
        <v>162000</v>
      </c>
      <c r="G3375">
        <f>IFERROR(VLOOKUP(D3375,'ZORI (2)'!$C$2:$E$106,2,FALSE), 0)</f>
        <v>1082</v>
      </c>
      <c r="H3375">
        <f>IFERROR(VLOOKUP(D3375,'ZORI (2)'!$C$2:$E$106,3,FALSE), 0)</f>
        <v>1187</v>
      </c>
      <c r="I3375">
        <f t="shared" si="468"/>
        <v>32400</v>
      </c>
      <c r="J3375">
        <f t="shared" si="469"/>
        <v>129600</v>
      </c>
      <c r="K3375">
        <v>2.5000000000000001E-2</v>
      </c>
      <c r="L3375">
        <v>360</v>
      </c>
      <c r="M3375" s="1">
        <f t="shared" si="470"/>
        <v>512.07668486775992</v>
      </c>
      <c r="N3375">
        <f t="shared" si="474"/>
        <v>5596.5000000000009</v>
      </c>
      <c r="O3375">
        <f t="shared" si="471"/>
        <v>64.800000000000011</v>
      </c>
      <c r="P3375">
        <f t="shared" si="472"/>
        <v>118.7</v>
      </c>
      <c r="Q3375">
        <v>20000</v>
      </c>
      <c r="R3375">
        <f t="shared" si="473"/>
        <v>11.373209772535805</v>
      </c>
      <c r="S3375">
        <f t="shared" si="475"/>
        <v>-0.12666815815931837</v>
      </c>
      <c r="T3375">
        <f t="shared" si="476"/>
        <v>0.10167992519525973</v>
      </c>
      <c r="U3375">
        <f>IFERROR(VLOOKUP(D3375,'ZORI (2)'!$C$2:$F$106,4,FALSE), 0)</f>
        <v>35.646363984369039</v>
      </c>
    </row>
    <row r="3376" spans="1:21" x14ac:dyDescent="0.25">
      <c r="A3376">
        <v>4351</v>
      </c>
      <c r="B3376">
        <v>15202</v>
      </c>
      <c r="C3376" t="s">
        <v>913</v>
      </c>
      <c r="D3376" t="s">
        <v>237</v>
      </c>
      <c r="E3376">
        <v>106100</v>
      </c>
      <c r="F3376">
        <v>141000</v>
      </c>
      <c r="G3376">
        <f>IFERROR(VLOOKUP(D3376,'ZORI (2)'!$C$2:$E$106,2,FALSE), 0)</f>
        <v>1002</v>
      </c>
      <c r="H3376">
        <f>IFERROR(VLOOKUP(D3376,'ZORI (2)'!$C$2:$E$106,3,FALSE), 0)</f>
        <v>1073</v>
      </c>
      <c r="I3376">
        <f t="shared" si="468"/>
        <v>28200</v>
      </c>
      <c r="J3376">
        <f t="shared" si="469"/>
        <v>112800</v>
      </c>
      <c r="K3376">
        <v>2.5000000000000001E-2</v>
      </c>
      <c r="L3376">
        <v>360</v>
      </c>
      <c r="M3376" s="1">
        <f t="shared" si="470"/>
        <v>445.69637386638357</v>
      </c>
      <c r="N3376">
        <f t="shared" si="474"/>
        <v>3713.5000000000005</v>
      </c>
      <c r="O3376">
        <f t="shared" si="471"/>
        <v>56.4</v>
      </c>
      <c r="P3376">
        <f t="shared" si="472"/>
        <v>107.30000000000001</v>
      </c>
      <c r="Q3376">
        <v>20000</v>
      </c>
      <c r="R3376">
        <f t="shared" si="473"/>
        <v>10.950605778191985</v>
      </c>
      <c r="S3376">
        <f t="shared" si="475"/>
        <v>8.6173626009621501E-2</v>
      </c>
      <c r="T3376">
        <f t="shared" si="476"/>
        <v>0.10716371490274008</v>
      </c>
      <c r="U3376">
        <f>IFERROR(VLOOKUP(D3376,'ZORI (2)'!$C$2:$F$106,4,FALSE), 0)</f>
        <v>18.252597429548764</v>
      </c>
    </row>
    <row r="3377" spans="1:21" x14ac:dyDescent="0.25">
      <c r="A3377">
        <v>4353</v>
      </c>
      <c r="B3377">
        <v>43227</v>
      </c>
      <c r="C3377" t="s">
        <v>238</v>
      </c>
      <c r="D3377" t="s">
        <v>238</v>
      </c>
      <c r="E3377">
        <v>50400</v>
      </c>
      <c r="F3377">
        <v>90800</v>
      </c>
      <c r="G3377">
        <f>IFERROR(VLOOKUP(D3377,'ZORI (2)'!$C$2:$E$106,2,FALSE), 0)</f>
        <v>1023</v>
      </c>
      <c r="H3377">
        <f>IFERROR(VLOOKUP(D3377,'ZORI (2)'!$C$2:$E$106,3,FALSE), 0)</f>
        <v>1198</v>
      </c>
      <c r="I3377">
        <f t="shared" si="468"/>
        <v>18160</v>
      </c>
      <c r="J3377">
        <f t="shared" si="469"/>
        <v>72640</v>
      </c>
      <c r="K3377">
        <v>2.5000000000000001E-2</v>
      </c>
      <c r="L3377">
        <v>360</v>
      </c>
      <c r="M3377" s="1">
        <f t="shared" si="470"/>
        <v>287.01582090118887</v>
      </c>
      <c r="N3377">
        <f t="shared" si="474"/>
        <v>1764.0000000000002</v>
      </c>
      <c r="O3377">
        <f t="shared" si="471"/>
        <v>36.32</v>
      </c>
      <c r="P3377">
        <f t="shared" si="472"/>
        <v>119.80000000000001</v>
      </c>
      <c r="Q3377">
        <v>20000</v>
      </c>
      <c r="R3377">
        <f t="shared" si="473"/>
        <v>6.3160823594880355</v>
      </c>
      <c r="S3377">
        <f t="shared" si="475"/>
        <v>0.25824510836428138</v>
      </c>
      <c r="T3377">
        <f t="shared" si="476"/>
        <v>0.22689034538587652</v>
      </c>
      <c r="U3377">
        <f>IFERROR(VLOOKUP(D3377,'ZORI (2)'!$C$2:$F$106,4,FALSE), 0)</f>
        <v>50.376845183201425</v>
      </c>
    </row>
    <row r="3378" spans="1:21" x14ac:dyDescent="0.25">
      <c r="A3378">
        <v>4354</v>
      </c>
      <c r="B3378">
        <v>21146</v>
      </c>
      <c r="C3378" t="s">
        <v>1907</v>
      </c>
      <c r="D3378" t="s">
        <v>211</v>
      </c>
      <c r="E3378">
        <v>462600</v>
      </c>
      <c r="F3378">
        <v>516500</v>
      </c>
      <c r="G3378">
        <f>IFERROR(VLOOKUP(D3378,'ZORI (2)'!$C$2:$E$106,2,FALSE), 0)</f>
        <v>1535</v>
      </c>
      <c r="H3378">
        <f>IFERROR(VLOOKUP(D3378,'ZORI (2)'!$C$2:$E$106,3,FALSE), 0)</f>
        <v>1616</v>
      </c>
      <c r="I3378">
        <f t="shared" si="468"/>
        <v>103300</v>
      </c>
      <c r="J3378">
        <f t="shared" si="469"/>
        <v>413200</v>
      </c>
      <c r="K3378">
        <v>2.5000000000000001E-2</v>
      </c>
      <c r="L3378">
        <v>360</v>
      </c>
      <c r="M3378" s="1">
        <f t="shared" si="470"/>
        <v>1632.6395539148023</v>
      </c>
      <c r="N3378">
        <f t="shared" si="474"/>
        <v>16191.000000000002</v>
      </c>
      <c r="O3378">
        <f t="shared" si="471"/>
        <v>206.6</v>
      </c>
      <c r="P3378">
        <f t="shared" si="472"/>
        <v>161.60000000000002</v>
      </c>
      <c r="Q3378">
        <v>20000</v>
      </c>
      <c r="R3378">
        <f t="shared" si="473"/>
        <v>26.634694719471948</v>
      </c>
      <c r="S3378">
        <f t="shared" si="475"/>
        <v>3.5503848305201979E-2</v>
      </c>
      <c r="T3378">
        <f t="shared" si="476"/>
        <v>-3.310661366667117E-2</v>
      </c>
      <c r="U3378">
        <f>IFERROR(VLOOKUP(D3378,'ZORI (2)'!$C$2:$F$106,4,FALSE), 0)</f>
        <v>21.024786958888942</v>
      </c>
    </row>
    <row r="3379" spans="1:21" x14ac:dyDescent="0.25">
      <c r="A3379">
        <v>4355</v>
      </c>
      <c r="B3379">
        <v>35023</v>
      </c>
      <c r="C3379" t="s">
        <v>1908</v>
      </c>
      <c r="D3379" t="s">
        <v>275</v>
      </c>
      <c r="E3379">
        <v>81100</v>
      </c>
      <c r="F3379">
        <v>92700</v>
      </c>
      <c r="G3379">
        <f>IFERROR(VLOOKUP(D3379,'ZORI (2)'!$C$2:$E$106,2,FALSE), 0)</f>
        <v>972</v>
      </c>
      <c r="H3379">
        <f>IFERROR(VLOOKUP(D3379,'ZORI (2)'!$C$2:$E$106,3,FALSE), 0)</f>
        <v>1061</v>
      </c>
      <c r="I3379">
        <f t="shared" si="468"/>
        <v>18540</v>
      </c>
      <c r="J3379">
        <f t="shared" si="469"/>
        <v>74160</v>
      </c>
      <c r="K3379">
        <v>2.5000000000000001E-2</v>
      </c>
      <c r="L3379">
        <v>360</v>
      </c>
      <c r="M3379" s="1">
        <f t="shared" si="470"/>
        <v>293.02165856321812</v>
      </c>
      <c r="N3379">
        <f t="shared" si="474"/>
        <v>2838.5000000000005</v>
      </c>
      <c r="O3379">
        <f t="shared" si="471"/>
        <v>37.08</v>
      </c>
      <c r="P3379">
        <f t="shared" si="472"/>
        <v>106.10000000000001</v>
      </c>
      <c r="Q3379">
        <v>20000</v>
      </c>
      <c r="R3379">
        <f t="shared" si="473"/>
        <v>7.2808671065032984</v>
      </c>
      <c r="S3379">
        <f t="shared" si="475"/>
        <v>-0.10812644015451445</v>
      </c>
      <c r="T3379">
        <f t="shared" si="476"/>
        <v>0.18119506742007038</v>
      </c>
      <c r="U3379">
        <f>IFERROR(VLOOKUP(D3379,'ZORI (2)'!$C$2:$F$106,4,FALSE), 0)</f>
        <v>24.655948903389032</v>
      </c>
    </row>
    <row r="3380" spans="1:21" x14ac:dyDescent="0.25">
      <c r="A3380">
        <v>4356</v>
      </c>
      <c r="B3380">
        <v>28147</v>
      </c>
      <c r="C3380" t="s">
        <v>382</v>
      </c>
      <c r="D3380" t="s">
        <v>200</v>
      </c>
      <c r="E3380">
        <v>129600</v>
      </c>
      <c r="F3380">
        <v>152900</v>
      </c>
      <c r="G3380">
        <f>IFERROR(VLOOKUP(D3380,'ZORI (2)'!$C$2:$E$106,2,FALSE), 0)</f>
        <v>1146</v>
      </c>
      <c r="H3380">
        <f>IFERROR(VLOOKUP(D3380,'ZORI (2)'!$C$2:$E$106,3,FALSE), 0)</f>
        <v>1375</v>
      </c>
      <c r="I3380">
        <f t="shared" si="468"/>
        <v>30580</v>
      </c>
      <c r="J3380">
        <f t="shared" si="469"/>
        <v>122320</v>
      </c>
      <c r="K3380">
        <v>2.5000000000000001E-2</v>
      </c>
      <c r="L3380">
        <v>360</v>
      </c>
      <c r="M3380" s="1">
        <f t="shared" si="470"/>
        <v>483.31188343383019</v>
      </c>
      <c r="N3380">
        <f t="shared" si="474"/>
        <v>4536</v>
      </c>
      <c r="O3380">
        <f t="shared" si="471"/>
        <v>61.16</v>
      </c>
      <c r="P3380">
        <f t="shared" si="472"/>
        <v>137.5</v>
      </c>
      <c r="Q3380">
        <v>20000</v>
      </c>
      <c r="R3380">
        <f t="shared" si="473"/>
        <v>9.2666666666666675</v>
      </c>
      <c r="S3380">
        <f t="shared" si="475"/>
        <v>-8.018892406705766E-3</v>
      </c>
      <c r="T3380">
        <f t="shared" si="476"/>
        <v>0.15088789822908116</v>
      </c>
      <c r="U3380">
        <f>IFERROR(VLOOKUP(D3380,'ZORI (2)'!$C$2:$F$106,4,FALSE), 0)</f>
        <v>70.566747242072395</v>
      </c>
    </row>
    <row r="3381" spans="1:21" x14ac:dyDescent="0.25">
      <c r="A3381">
        <v>4359</v>
      </c>
      <c r="B3381">
        <v>34224</v>
      </c>
      <c r="C3381" t="s">
        <v>1561</v>
      </c>
      <c r="D3381" t="s">
        <v>338</v>
      </c>
      <c r="E3381">
        <v>118200</v>
      </c>
      <c r="F3381">
        <v>185900</v>
      </c>
      <c r="G3381">
        <f>IFERROR(VLOOKUP(D3381,'ZORI (2)'!$C$2:$E$106,2,FALSE), 0)</f>
        <v>1379</v>
      </c>
      <c r="H3381">
        <f>IFERROR(VLOOKUP(D3381,'ZORI (2)'!$C$2:$E$106,3,FALSE), 0)</f>
        <v>1619</v>
      </c>
      <c r="I3381">
        <f t="shared" si="468"/>
        <v>37180</v>
      </c>
      <c r="J3381">
        <f t="shared" si="469"/>
        <v>148720</v>
      </c>
      <c r="K3381">
        <v>2.5000000000000001E-2</v>
      </c>
      <c r="L3381">
        <v>360</v>
      </c>
      <c r="M3381" s="1">
        <f t="shared" si="470"/>
        <v>587.6238007217072</v>
      </c>
      <c r="N3381">
        <f t="shared" si="474"/>
        <v>4137</v>
      </c>
      <c r="O3381">
        <f t="shared" si="471"/>
        <v>74.36</v>
      </c>
      <c r="P3381">
        <f t="shared" si="472"/>
        <v>161.9</v>
      </c>
      <c r="Q3381">
        <v>20000</v>
      </c>
      <c r="R3381">
        <f t="shared" si="473"/>
        <v>9.5686637842289475</v>
      </c>
      <c r="S3381">
        <f t="shared" si="475"/>
        <v>0.30605534752032149</v>
      </c>
      <c r="T3381">
        <f t="shared" si="476"/>
        <v>0.15560765189652975</v>
      </c>
      <c r="U3381">
        <f>IFERROR(VLOOKUP(D3381,'ZORI (2)'!$C$2:$F$106,4,FALSE), 0)</f>
        <v>68.493414202503047</v>
      </c>
    </row>
    <row r="3382" spans="1:21" x14ac:dyDescent="0.25">
      <c r="A3382">
        <v>4360</v>
      </c>
      <c r="B3382">
        <v>7719</v>
      </c>
      <c r="C3382" t="s">
        <v>1909</v>
      </c>
      <c r="D3382" t="s">
        <v>195</v>
      </c>
      <c r="E3382">
        <v>393900</v>
      </c>
      <c r="F3382">
        <v>456300</v>
      </c>
      <c r="G3382">
        <f>IFERROR(VLOOKUP(D3382,'ZORI (2)'!$C$2:$E$106,2,FALSE), 0)</f>
        <v>2329</v>
      </c>
      <c r="H3382">
        <f>IFERROR(VLOOKUP(D3382,'ZORI (2)'!$C$2:$E$106,3,FALSE), 0)</f>
        <v>2608</v>
      </c>
      <c r="I3382">
        <f t="shared" si="468"/>
        <v>91260</v>
      </c>
      <c r="J3382">
        <f t="shared" si="469"/>
        <v>365040</v>
      </c>
      <c r="K3382">
        <v>2.5000000000000001E-2</v>
      </c>
      <c r="L3382">
        <v>360</v>
      </c>
      <c r="M3382" s="1">
        <f t="shared" si="470"/>
        <v>1442.3493290441902</v>
      </c>
      <c r="N3382">
        <f t="shared" si="474"/>
        <v>13786.500000000002</v>
      </c>
      <c r="O3382">
        <f t="shared" si="471"/>
        <v>182.51999999999998</v>
      </c>
      <c r="P3382">
        <f t="shared" si="472"/>
        <v>260.8</v>
      </c>
      <c r="Q3382">
        <v>20000</v>
      </c>
      <c r="R3382">
        <f t="shared" si="473"/>
        <v>14.580138036809815</v>
      </c>
      <c r="S3382">
        <f t="shared" si="475"/>
        <v>6.690297682999112E-2</v>
      </c>
      <c r="T3382">
        <f t="shared" si="476"/>
        <v>6.9317958131332888E-2</v>
      </c>
      <c r="U3382">
        <f>IFERROR(VLOOKUP(D3382,'ZORI (2)'!$C$2:$F$106,4,FALSE), 0)</f>
        <v>81.282042347392249</v>
      </c>
    </row>
    <row r="3383" spans="1:21" x14ac:dyDescent="0.25">
      <c r="A3383">
        <v>4361</v>
      </c>
      <c r="B3383">
        <v>45406</v>
      </c>
      <c r="C3383" t="s">
        <v>322</v>
      </c>
      <c r="D3383" t="s">
        <v>322</v>
      </c>
      <c r="E3383">
        <v>18600</v>
      </c>
      <c r="F3383">
        <v>28900</v>
      </c>
      <c r="G3383">
        <f>IFERROR(VLOOKUP(D3383,'ZORI (2)'!$C$2:$E$106,2,FALSE), 0)</f>
        <v>824</v>
      </c>
      <c r="H3383">
        <f>IFERROR(VLOOKUP(D3383,'ZORI (2)'!$C$2:$E$106,3,FALSE), 0)</f>
        <v>922</v>
      </c>
      <c r="I3383">
        <f t="shared" si="468"/>
        <v>5780</v>
      </c>
      <c r="J3383">
        <f t="shared" si="469"/>
        <v>23120</v>
      </c>
      <c r="K3383">
        <v>2.5000000000000001E-2</v>
      </c>
      <c r="L3383">
        <v>360</v>
      </c>
      <c r="M3383" s="1">
        <f t="shared" si="470"/>
        <v>91.351951806655933</v>
      </c>
      <c r="N3383">
        <f t="shared" si="474"/>
        <v>651.00000000000011</v>
      </c>
      <c r="O3383">
        <f t="shared" si="471"/>
        <v>11.559999999999999</v>
      </c>
      <c r="P3383">
        <f t="shared" si="472"/>
        <v>92.2</v>
      </c>
      <c r="Q3383">
        <v>20000</v>
      </c>
      <c r="R3383">
        <f t="shared" si="473"/>
        <v>2.6120751988430948</v>
      </c>
      <c r="S3383">
        <f t="shared" si="475"/>
        <v>-0.26371302641970906</v>
      </c>
      <c r="T3383">
        <f t="shared" si="476"/>
        <v>0.33001613931822971</v>
      </c>
      <c r="U3383">
        <f>IFERROR(VLOOKUP(D3383,'ZORI (2)'!$C$2:$F$106,4,FALSE), 0)</f>
        <v>32.391485506739784</v>
      </c>
    </row>
    <row r="3384" spans="1:21" x14ac:dyDescent="0.25">
      <c r="A3384">
        <v>4362</v>
      </c>
      <c r="B3384">
        <v>4101</v>
      </c>
      <c r="C3384" t="s">
        <v>239</v>
      </c>
      <c r="D3384" t="s">
        <v>239</v>
      </c>
      <c r="E3384">
        <v>234900</v>
      </c>
      <c r="F3384">
        <v>384700</v>
      </c>
      <c r="G3384">
        <f>IFERROR(VLOOKUP(D3384,'ZORI (2)'!$C$2:$E$106,2,FALSE), 0)</f>
        <v>1205</v>
      </c>
      <c r="H3384">
        <f>IFERROR(VLOOKUP(D3384,'ZORI (2)'!$C$2:$E$106,3,FALSE), 0)</f>
        <v>1553</v>
      </c>
      <c r="I3384">
        <f t="shared" si="468"/>
        <v>76940</v>
      </c>
      <c r="J3384">
        <f t="shared" si="469"/>
        <v>307760</v>
      </c>
      <c r="K3384">
        <v>2.5000000000000001E-2</v>
      </c>
      <c r="L3384">
        <v>360</v>
      </c>
      <c r="M3384" s="1">
        <f t="shared" si="470"/>
        <v>1216.0240782014025</v>
      </c>
      <c r="N3384">
        <f t="shared" si="474"/>
        <v>8221.5</v>
      </c>
      <c r="O3384">
        <f t="shared" si="471"/>
        <v>153.88</v>
      </c>
      <c r="P3384">
        <f t="shared" si="472"/>
        <v>155.30000000000001</v>
      </c>
      <c r="Q3384">
        <v>20000</v>
      </c>
      <c r="R3384">
        <f t="shared" si="473"/>
        <v>20.642841811547541</v>
      </c>
      <c r="S3384">
        <f t="shared" si="475"/>
        <v>0.46206220320270291</v>
      </c>
      <c r="T3384">
        <f t="shared" si="476"/>
        <v>3.1717982491992788E-3</v>
      </c>
      <c r="U3384">
        <f>IFERROR(VLOOKUP(D3384,'ZORI (2)'!$C$2:$F$106,4,FALSE), 0)</f>
        <v>108.10777801188344</v>
      </c>
    </row>
    <row r="3385" spans="1:21" x14ac:dyDescent="0.25">
      <c r="A3385">
        <v>4363</v>
      </c>
      <c r="B3385">
        <v>60642</v>
      </c>
      <c r="C3385" t="s">
        <v>191</v>
      </c>
      <c r="D3385" t="s">
        <v>191</v>
      </c>
      <c r="E3385">
        <v>466500</v>
      </c>
      <c r="F3385">
        <v>604400</v>
      </c>
      <c r="G3385">
        <f>IFERROR(VLOOKUP(D3385,'ZORI (2)'!$C$2:$E$106,2,FALSE), 0)</f>
        <v>1542</v>
      </c>
      <c r="H3385">
        <f>IFERROR(VLOOKUP(D3385,'ZORI (2)'!$C$2:$E$106,3,FALSE), 0)</f>
        <v>1713</v>
      </c>
      <c r="I3385">
        <f t="shared" si="468"/>
        <v>120880</v>
      </c>
      <c r="J3385">
        <f t="shared" si="469"/>
        <v>483520</v>
      </c>
      <c r="K3385">
        <v>2.5000000000000001E-2</v>
      </c>
      <c r="L3385">
        <v>360</v>
      </c>
      <c r="M3385" s="1">
        <f t="shared" si="470"/>
        <v>1910.4885699634201</v>
      </c>
      <c r="N3385">
        <f t="shared" si="474"/>
        <v>16327.500000000002</v>
      </c>
      <c r="O3385">
        <f t="shared" si="471"/>
        <v>241.76</v>
      </c>
      <c r="P3385">
        <f t="shared" si="472"/>
        <v>171.3</v>
      </c>
      <c r="Q3385">
        <v>20000</v>
      </c>
      <c r="R3385">
        <f t="shared" si="473"/>
        <v>29.402607511188947</v>
      </c>
      <c r="S3385">
        <f t="shared" si="475"/>
        <v>0.20200267487358986</v>
      </c>
      <c r="T3385">
        <f t="shared" si="476"/>
        <v>-4.6604537566980207E-2</v>
      </c>
      <c r="U3385">
        <f>IFERROR(VLOOKUP(D3385,'ZORI (2)'!$C$2:$F$106,4,FALSE), 0)</f>
        <v>52.309030710552761</v>
      </c>
    </row>
    <row r="3386" spans="1:21" x14ac:dyDescent="0.25">
      <c r="A3386">
        <v>4364</v>
      </c>
      <c r="B3386">
        <v>11731</v>
      </c>
      <c r="C3386" t="s">
        <v>1910</v>
      </c>
      <c r="D3386" t="s">
        <v>195</v>
      </c>
      <c r="E3386">
        <v>418700</v>
      </c>
      <c r="F3386">
        <v>439000</v>
      </c>
      <c r="G3386">
        <f>IFERROR(VLOOKUP(D3386,'ZORI (2)'!$C$2:$E$106,2,FALSE), 0)</f>
        <v>2329</v>
      </c>
      <c r="H3386">
        <f>IFERROR(VLOOKUP(D3386,'ZORI (2)'!$C$2:$E$106,3,FALSE), 0)</f>
        <v>2608</v>
      </c>
      <c r="I3386">
        <f t="shared" si="468"/>
        <v>87800</v>
      </c>
      <c r="J3386">
        <f t="shared" si="469"/>
        <v>351200</v>
      </c>
      <c r="K3386">
        <v>2.5000000000000001E-2</v>
      </c>
      <c r="L3386">
        <v>360</v>
      </c>
      <c r="M3386" s="1">
        <f t="shared" si="470"/>
        <v>1387.6645966478184</v>
      </c>
      <c r="N3386">
        <f t="shared" si="474"/>
        <v>14654.500000000002</v>
      </c>
      <c r="O3386">
        <f t="shared" si="471"/>
        <v>175.6</v>
      </c>
      <c r="P3386">
        <f t="shared" si="472"/>
        <v>260.8</v>
      </c>
      <c r="Q3386">
        <v>20000</v>
      </c>
      <c r="R3386">
        <f t="shared" si="473"/>
        <v>14.027351738241309</v>
      </c>
      <c r="S3386">
        <f t="shared" si="475"/>
        <v>-3.1662859859116869E-2</v>
      </c>
      <c r="T3386">
        <f t="shared" si="476"/>
        <v>7.6822206127387591E-2</v>
      </c>
      <c r="U3386">
        <f>IFERROR(VLOOKUP(D3386,'ZORI (2)'!$C$2:$F$106,4,FALSE), 0)</f>
        <v>81.282042347392249</v>
      </c>
    </row>
    <row r="3387" spans="1:21" x14ac:dyDescent="0.25">
      <c r="A3387">
        <v>4365</v>
      </c>
      <c r="B3387">
        <v>20121</v>
      </c>
      <c r="C3387" t="s">
        <v>1272</v>
      </c>
      <c r="D3387" t="s">
        <v>203</v>
      </c>
      <c r="E3387">
        <v>351000</v>
      </c>
      <c r="F3387">
        <v>383900</v>
      </c>
      <c r="G3387">
        <f>IFERROR(VLOOKUP(D3387,'ZORI (2)'!$C$2:$E$106,2,FALSE), 0)</f>
        <v>1905</v>
      </c>
      <c r="H3387">
        <f>IFERROR(VLOOKUP(D3387,'ZORI (2)'!$C$2:$E$106,3,FALSE), 0)</f>
        <v>2043</v>
      </c>
      <c r="I3387">
        <f t="shared" si="468"/>
        <v>76780</v>
      </c>
      <c r="J3387">
        <f t="shared" si="469"/>
        <v>307120</v>
      </c>
      <c r="K3387">
        <v>2.5000000000000001E-2</v>
      </c>
      <c r="L3387">
        <v>360</v>
      </c>
      <c r="M3387" s="1">
        <f t="shared" si="470"/>
        <v>1213.4953044489691</v>
      </c>
      <c r="N3387">
        <f t="shared" si="474"/>
        <v>12285.000000000002</v>
      </c>
      <c r="O3387">
        <f t="shared" si="471"/>
        <v>153.56</v>
      </c>
      <c r="P3387">
        <f t="shared" si="472"/>
        <v>204.3</v>
      </c>
      <c r="Q3387">
        <v>20000</v>
      </c>
      <c r="R3387">
        <f t="shared" si="473"/>
        <v>15.659161364007179</v>
      </c>
      <c r="S3387">
        <f t="shared" si="475"/>
        <v>1.6045501389305608E-3</v>
      </c>
      <c r="T3387">
        <f t="shared" si="476"/>
        <v>5.1893241155387813E-2</v>
      </c>
      <c r="U3387">
        <f>IFERROR(VLOOKUP(D3387,'ZORI (2)'!$C$2:$F$106,4,FALSE), 0)</f>
        <v>40.400261415601996</v>
      </c>
    </row>
    <row r="3388" spans="1:21" x14ac:dyDescent="0.25">
      <c r="A3388">
        <v>4368</v>
      </c>
      <c r="B3388">
        <v>44514</v>
      </c>
      <c r="C3388" t="s">
        <v>1153</v>
      </c>
      <c r="D3388" t="s">
        <v>398</v>
      </c>
      <c r="E3388">
        <v>106800</v>
      </c>
      <c r="F3388">
        <v>130500</v>
      </c>
      <c r="G3388">
        <f>IFERROR(VLOOKUP(D3388,'ZORI (2)'!$C$2:$E$106,2,FALSE), 0)</f>
        <v>603</v>
      </c>
      <c r="H3388">
        <f>IFERROR(VLOOKUP(D3388,'ZORI (2)'!$C$2:$E$106,3,FALSE), 0)</f>
        <v>660</v>
      </c>
      <c r="I3388">
        <f t="shared" si="468"/>
        <v>26100</v>
      </c>
      <c r="J3388">
        <f t="shared" si="469"/>
        <v>104400</v>
      </c>
      <c r="K3388">
        <v>2.5000000000000001E-2</v>
      </c>
      <c r="L3388">
        <v>360</v>
      </c>
      <c r="M3388" s="1">
        <f t="shared" si="470"/>
        <v>412.50621836569542</v>
      </c>
      <c r="N3388">
        <f t="shared" si="474"/>
        <v>3738.0000000000005</v>
      </c>
      <c r="O3388">
        <f t="shared" si="471"/>
        <v>52.199999999999996</v>
      </c>
      <c r="P3388">
        <f t="shared" si="472"/>
        <v>66</v>
      </c>
      <c r="Q3388">
        <v>20000</v>
      </c>
      <c r="R3388">
        <f t="shared" si="473"/>
        <v>16.477272727272727</v>
      </c>
      <c r="S3388">
        <f t="shared" si="475"/>
        <v>-2.91102973846696E-4</v>
      </c>
      <c r="T3388">
        <f t="shared" si="476"/>
        <v>3.1131373241535691E-2</v>
      </c>
      <c r="U3388">
        <f>IFERROR(VLOOKUP(D3388,'ZORI (2)'!$C$2:$F$106,4,FALSE), 0)</f>
        <v>16.121324661563552</v>
      </c>
    </row>
    <row r="3389" spans="1:21" x14ac:dyDescent="0.25">
      <c r="A3389">
        <v>4369</v>
      </c>
      <c r="B3389">
        <v>76226</v>
      </c>
      <c r="C3389" t="s">
        <v>1326</v>
      </c>
      <c r="D3389" t="s">
        <v>192</v>
      </c>
      <c r="E3389">
        <v>310200</v>
      </c>
      <c r="F3389">
        <v>398600</v>
      </c>
      <c r="G3389">
        <f>IFERROR(VLOOKUP(D3389,'ZORI (2)'!$C$2:$E$106,2,FALSE), 0)</f>
        <v>1240</v>
      </c>
      <c r="H3389">
        <f>IFERROR(VLOOKUP(D3389,'ZORI (2)'!$C$2:$E$106,3,FALSE), 0)</f>
        <v>1481</v>
      </c>
      <c r="I3389">
        <f t="shared" si="468"/>
        <v>79720</v>
      </c>
      <c r="J3389">
        <f t="shared" si="469"/>
        <v>318880</v>
      </c>
      <c r="K3389">
        <v>2.5000000000000001E-2</v>
      </c>
      <c r="L3389">
        <v>360</v>
      </c>
      <c r="M3389" s="1">
        <f t="shared" si="470"/>
        <v>1259.9615221499325</v>
      </c>
      <c r="N3389">
        <f t="shared" si="474"/>
        <v>10857.000000000002</v>
      </c>
      <c r="O3389">
        <f t="shared" si="471"/>
        <v>159.44</v>
      </c>
      <c r="P3389">
        <f t="shared" si="472"/>
        <v>148.1</v>
      </c>
      <c r="Q3389">
        <v>20000</v>
      </c>
      <c r="R3389">
        <f t="shared" si="473"/>
        <v>22.428539275264463</v>
      </c>
      <c r="S3389">
        <f t="shared" si="475"/>
        <v>0.16871959819033183</v>
      </c>
      <c r="T3389">
        <f t="shared" si="476"/>
        <v>-9.3872890908524367E-3</v>
      </c>
      <c r="U3389">
        <f>IFERROR(VLOOKUP(D3389,'ZORI (2)'!$C$2:$F$106,4,FALSE), 0)</f>
        <v>73.617039721894315</v>
      </c>
    </row>
    <row r="3390" spans="1:21" x14ac:dyDescent="0.25">
      <c r="A3390">
        <v>4370</v>
      </c>
      <c r="B3390">
        <v>43215</v>
      </c>
      <c r="C3390" t="s">
        <v>238</v>
      </c>
      <c r="D3390" t="s">
        <v>238</v>
      </c>
      <c r="E3390">
        <v>286200</v>
      </c>
      <c r="F3390">
        <v>431200</v>
      </c>
      <c r="G3390">
        <f>IFERROR(VLOOKUP(D3390,'ZORI (2)'!$C$2:$E$106,2,FALSE), 0)</f>
        <v>1023</v>
      </c>
      <c r="H3390">
        <f>IFERROR(VLOOKUP(D3390,'ZORI (2)'!$C$2:$E$106,3,FALSE), 0)</f>
        <v>1198</v>
      </c>
      <c r="I3390">
        <f t="shared" si="468"/>
        <v>86240</v>
      </c>
      <c r="J3390">
        <f t="shared" si="469"/>
        <v>344960</v>
      </c>
      <c r="K3390">
        <v>2.5000000000000001E-2</v>
      </c>
      <c r="L3390">
        <v>360</v>
      </c>
      <c r="M3390" s="1">
        <f t="shared" si="470"/>
        <v>1363.0090525615931</v>
      </c>
      <c r="N3390">
        <f t="shared" si="474"/>
        <v>10017.000000000002</v>
      </c>
      <c r="O3390">
        <f t="shared" si="471"/>
        <v>172.48000000000002</v>
      </c>
      <c r="P3390">
        <f t="shared" si="472"/>
        <v>119.80000000000001</v>
      </c>
      <c r="Q3390">
        <v>20000</v>
      </c>
      <c r="R3390">
        <f t="shared" si="473"/>
        <v>29.994435169727325</v>
      </c>
      <c r="S3390">
        <f t="shared" si="475"/>
        <v>0.36362055170974361</v>
      </c>
      <c r="T3390">
        <f t="shared" si="476"/>
        <v>-4.7201189010030509E-2</v>
      </c>
      <c r="U3390">
        <f>IFERROR(VLOOKUP(D3390,'ZORI (2)'!$C$2:$F$106,4,FALSE), 0)</f>
        <v>50.376845183201425</v>
      </c>
    </row>
    <row r="3391" spans="1:21" x14ac:dyDescent="0.25">
      <c r="A3391">
        <v>4371</v>
      </c>
      <c r="B3391">
        <v>55411</v>
      </c>
      <c r="C3391" t="s">
        <v>942</v>
      </c>
      <c r="D3391" t="s">
        <v>307</v>
      </c>
      <c r="E3391">
        <v>103400</v>
      </c>
      <c r="F3391">
        <v>164100</v>
      </c>
      <c r="G3391">
        <f>IFERROR(VLOOKUP(D3391,'ZORI (2)'!$C$2:$E$106,2,FALSE), 0)</f>
        <v>1268</v>
      </c>
      <c r="H3391">
        <f>IFERROR(VLOOKUP(D3391,'ZORI (2)'!$C$2:$E$106,3,FALSE), 0)</f>
        <v>1485</v>
      </c>
      <c r="I3391">
        <f t="shared" si="468"/>
        <v>32820</v>
      </c>
      <c r="J3391">
        <f t="shared" si="469"/>
        <v>131280</v>
      </c>
      <c r="K3391">
        <v>2.5000000000000001E-2</v>
      </c>
      <c r="L3391">
        <v>360</v>
      </c>
      <c r="M3391" s="1">
        <f t="shared" si="470"/>
        <v>518.71471596789752</v>
      </c>
      <c r="N3391">
        <f t="shared" si="474"/>
        <v>3619.0000000000005</v>
      </c>
      <c r="O3391">
        <f t="shared" si="471"/>
        <v>65.64</v>
      </c>
      <c r="P3391">
        <f t="shared" si="472"/>
        <v>148.5</v>
      </c>
      <c r="Q3391">
        <v>20000</v>
      </c>
      <c r="R3391">
        <f t="shared" si="473"/>
        <v>9.2087542087542094</v>
      </c>
      <c r="S3391">
        <f t="shared" si="475"/>
        <v>0.29193270298144375</v>
      </c>
      <c r="T3391">
        <f t="shared" si="476"/>
        <v>0.15992032829045924</v>
      </c>
      <c r="U3391">
        <f>IFERROR(VLOOKUP(D3391,'ZORI (2)'!$C$2:$F$106,4,FALSE), 0)</f>
        <v>66.493977017409904</v>
      </c>
    </row>
    <row r="3392" spans="1:21" x14ac:dyDescent="0.25">
      <c r="A3392">
        <v>4372</v>
      </c>
      <c r="B3392">
        <v>89084</v>
      </c>
      <c r="C3392" t="s">
        <v>622</v>
      </c>
      <c r="D3392" t="s">
        <v>230</v>
      </c>
      <c r="E3392">
        <v>208200</v>
      </c>
      <c r="F3392">
        <v>295000</v>
      </c>
      <c r="G3392">
        <f>IFERROR(VLOOKUP(D3392,'ZORI (2)'!$C$2:$E$106,2,FALSE), 0)</f>
        <v>1064</v>
      </c>
      <c r="H3392">
        <f>IFERROR(VLOOKUP(D3392,'ZORI (2)'!$C$2:$E$106,3,FALSE), 0)</f>
        <v>1288</v>
      </c>
      <c r="I3392">
        <f t="shared" si="468"/>
        <v>59000</v>
      </c>
      <c r="J3392">
        <f t="shared" si="469"/>
        <v>236000</v>
      </c>
      <c r="K3392">
        <v>2.5000000000000001E-2</v>
      </c>
      <c r="L3392">
        <v>360</v>
      </c>
      <c r="M3392" s="1">
        <f t="shared" si="470"/>
        <v>932.48532120980963</v>
      </c>
      <c r="N3392">
        <f t="shared" si="474"/>
        <v>7287.0000000000009</v>
      </c>
      <c r="O3392">
        <f t="shared" si="471"/>
        <v>118</v>
      </c>
      <c r="P3392">
        <f t="shared" si="472"/>
        <v>128.80000000000001</v>
      </c>
      <c r="Q3392">
        <v>20000</v>
      </c>
      <c r="R3392">
        <f t="shared" si="473"/>
        <v>19.086438923395445</v>
      </c>
      <c r="S3392">
        <f t="shared" si="475"/>
        <v>0.25272308025496099</v>
      </c>
      <c r="T3392">
        <f t="shared" si="476"/>
        <v>1.5119034680569332E-2</v>
      </c>
      <c r="U3392">
        <f>IFERROR(VLOOKUP(D3392,'ZORI (2)'!$C$2:$F$106,4,FALSE), 0)</f>
        <v>65.771630000518996</v>
      </c>
    </row>
    <row r="3393" spans="1:21" x14ac:dyDescent="0.25">
      <c r="A3393">
        <v>4373</v>
      </c>
      <c r="B3393">
        <v>28083</v>
      </c>
      <c r="C3393" t="s">
        <v>1787</v>
      </c>
      <c r="D3393" t="s">
        <v>200</v>
      </c>
      <c r="E3393">
        <v>83900</v>
      </c>
      <c r="F3393">
        <v>120700</v>
      </c>
      <c r="G3393">
        <f>IFERROR(VLOOKUP(D3393,'ZORI (2)'!$C$2:$E$106,2,FALSE), 0)</f>
        <v>1146</v>
      </c>
      <c r="H3393">
        <f>IFERROR(VLOOKUP(D3393,'ZORI (2)'!$C$2:$E$106,3,FALSE), 0)</f>
        <v>1375</v>
      </c>
      <c r="I3393">
        <f t="shared" si="468"/>
        <v>24140</v>
      </c>
      <c r="J3393">
        <f t="shared" si="469"/>
        <v>96560</v>
      </c>
      <c r="K3393">
        <v>2.5000000000000001E-2</v>
      </c>
      <c r="L3393">
        <v>360</v>
      </c>
      <c r="M3393" s="1">
        <f t="shared" si="470"/>
        <v>381.5287398983865</v>
      </c>
      <c r="N3393">
        <f t="shared" si="474"/>
        <v>2936.5000000000005</v>
      </c>
      <c r="O3393">
        <f t="shared" si="471"/>
        <v>48.28</v>
      </c>
      <c r="P3393">
        <f t="shared" si="472"/>
        <v>137.5</v>
      </c>
      <c r="Q3393">
        <v>20000</v>
      </c>
      <c r="R3393">
        <f t="shared" si="473"/>
        <v>7.3151515151515154</v>
      </c>
      <c r="S3393">
        <f t="shared" si="475"/>
        <v>0.12976370435197709</v>
      </c>
      <c r="T3393">
        <f t="shared" si="476"/>
        <v>0.20588393617238668</v>
      </c>
      <c r="U3393">
        <f>IFERROR(VLOOKUP(D3393,'ZORI (2)'!$C$2:$F$106,4,FALSE), 0)</f>
        <v>70.566747242072395</v>
      </c>
    </row>
    <row r="3394" spans="1:21" x14ac:dyDescent="0.25">
      <c r="A3394">
        <v>4374</v>
      </c>
      <c r="B3394">
        <v>12208</v>
      </c>
      <c r="C3394" t="s">
        <v>305</v>
      </c>
      <c r="D3394" t="s">
        <v>305</v>
      </c>
      <c r="E3394">
        <v>175300</v>
      </c>
      <c r="F3394">
        <v>195600</v>
      </c>
      <c r="G3394">
        <f>IFERROR(VLOOKUP(D3394,'ZORI (2)'!$C$2:$E$106,2,FALSE), 0)</f>
        <v>1131</v>
      </c>
      <c r="H3394">
        <f>IFERROR(VLOOKUP(D3394,'ZORI (2)'!$C$2:$E$106,3,FALSE), 0)</f>
        <v>1252</v>
      </c>
      <c r="I3394">
        <f t="shared" ref="I3394:I3457" si="477">+F3394*0.2</f>
        <v>39120</v>
      </c>
      <c r="J3394">
        <f t="shared" ref="J3394:J3457" si="478">+F3394-I3394</f>
        <v>156480</v>
      </c>
      <c r="K3394">
        <v>2.5000000000000001E-2</v>
      </c>
      <c r="L3394">
        <v>360</v>
      </c>
      <c r="M3394" s="1">
        <f t="shared" ref="M3394:M3457" si="479">J3394*((K3394/12)*(1+(K3394/12))^L3394)/((1+(K3394/12))^L3394-1)</f>
        <v>618.28518246996191</v>
      </c>
      <c r="N3394">
        <f t="shared" si="474"/>
        <v>6135.5000000000009</v>
      </c>
      <c r="O3394">
        <f t="shared" ref="O3394:O3457" si="480">(+F3394/100000)*40</f>
        <v>78.239999999999995</v>
      </c>
      <c r="P3394">
        <f t="shared" ref="P3394:P3457" si="481">+H3394*0.1</f>
        <v>125.2</v>
      </c>
      <c r="Q3394">
        <v>20000</v>
      </c>
      <c r="R3394">
        <f t="shared" ref="R3394:R3457" si="482">+F3394/(H3394*12)</f>
        <v>13.019169329073483</v>
      </c>
      <c r="S3394">
        <f t="shared" si="475"/>
        <v>-2.8969570904830579E-2</v>
      </c>
      <c r="T3394">
        <f t="shared" si="476"/>
        <v>7.9124331441188203E-2</v>
      </c>
      <c r="U3394">
        <f>IFERROR(VLOOKUP(D3394,'ZORI (2)'!$C$2:$F$106,4,FALSE), 0)</f>
        <v>34.331863782036343</v>
      </c>
    </row>
    <row r="3395" spans="1:21" x14ac:dyDescent="0.25">
      <c r="A3395">
        <v>4375</v>
      </c>
      <c r="B3395">
        <v>74112</v>
      </c>
      <c r="C3395" t="s">
        <v>258</v>
      </c>
      <c r="D3395" t="s">
        <v>258</v>
      </c>
      <c r="E3395">
        <v>73900</v>
      </c>
      <c r="F3395">
        <v>103300</v>
      </c>
      <c r="G3395">
        <f>IFERROR(VLOOKUP(D3395,'ZORI (2)'!$C$2:$E$106,2,FALSE), 0)</f>
        <v>984</v>
      </c>
      <c r="H3395">
        <f>IFERROR(VLOOKUP(D3395,'ZORI (2)'!$C$2:$E$106,3,FALSE), 0)</f>
        <v>1053</v>
      </c>
      <c r="I3395">
        <f t="shared" si="477"/>
        <v>20660</v>
      </c>
      <c r="J3395">
        <f t="shared" si="478"/>
        <v>82640</v>
      </c>
      <c r="K3395">
        <v>2.5000000000000001E-2</v>
      </c>
      <c r="L3395">
        <v>360</v>
      </c>
      <c r="M3395" s="1">
        <f t="shared" si="479"/>
        <v>326.52791078296042</v>
      </c>
      <c r="N3395">
        <f t="shared" ref="N3395:N3458" si="483">+E3395*0.035</f>
        <v>2586.5000000000005</v>
      </c>
      <c r="O3395">
        <f t="shared" si="480"/>
        <v>41.319999999999993</v>
      </c>
      <c r="P3395">
        <f t="shared" si="481"/>
        <v>105.30000000000001</v>
      </c>
      <c r="Q3395">
        <v>20000</v>
      </c>
      <c r="R3395">
        <f t="shared" si="482"/>
        <v>8.1750553972776192</v>
      </c>
      <c r="S3395">
        <f t="shared" ref="S3395:S3458" si="484">(+F3395-(E3395+N3395+Q3395))/(E3395+N3395+Q3395)</f>
        <v>7.0616096552367433E-2</v>
      </c>
      <c r="T3395">
        <f t="shared" ref="T3395:T3458" si="485">IFERROR(((+H3395*12)-((+M3395+O3395+P3395)*12))/(+I3395+N3395+Q3395),0)</f>
        <v>0.16089683721467576</v>
      </c>
      <c r="U3395">
        <f>IFERROR(VLOOKUP(D3395,'ZORI (2)'!$C$2:$F$106,4,FALSE), 0)</f>
        <v>17.975417832654223</v>
      </c>
    </row>
    <row r="3396" spans="1:21" x14ac:dyDescent="0.25">
      <c r="A3396">
        <v>4377</v>
      </c>
      <c r="B3396">
        <v>15136</v>
      </c>
      <c r="C3396" t="s">
        <v>1911</v>
      </c>
      <c r="D3396" t="s">
        <v>237</v>
      </c>
      <c r="E3396">
        <v>84500</v>
      </c>
      <c r="F3396">
        <v>112900</v>
      </c>
      <c r="G3396">
        <f>IFERROR(VLOOKUP(D3396,'ZORI (2)'!$C$2:$E$106,2,FALSE), 0)</f>
        <v>1002</v>
      </c>
      <c r="H3396">
        <f>IFERROR(VLOOKUP(D3396,'ZORI (2)'!$C$2:$E$106,3,FALSE), 0)</f>
        <v>1073</v>
      </c>
      <c r="I3396">
        <f t="shared" si="477"/>
        <v>22580</v>
      </c>
      <c r="J3396">
        <f t="shared" si="478"/>
        <v>90320</v>
      </c>
      <c r="K3396">
        <v>2.5000000000000001E-2</v>
      </c>
      <c r="L3396">
        <v>360</v>
      </c>
      <c r="M3396" s="1">
        <f t="shared" si="479"/>
        <v>356.87319581216104</v>
      </c>
      <c r="N3396">
        <f t="shared" si="483"/>
        <v>2957.5000000000005</v>
      </c>
      <c r="O3396">
        <f t="shared" si="480"/>
        <v>45.16</v>
      </c>
      <c r="P3396">
        <f t="shared" si="481"/>
        <v>107.30000000000001</v>
      </c>
      <c r="Q3396">
        <v>20000</v>
      </c>
      <c r="R3396">
        <f t="shared" si="482"/>
        <v>8.7682510096303208</v>
      </c>
      <c r="S3396">
        <f t="shared" si="484"/>
        <v>5.0647930577204944E-2</v>
      </c>
      <c r="T3396">
        <f t="shared" si="485"/>
        <v>0.14853695636023206</v>
      </c>
      <c r="U3396">
        <f>IFERROR(VLOOKUP(D3396,'ZORI (2)'!$C$2:$F$106,4,FALSE), 0)</f>
        <v>18.252597429548764</v>
      </c>
    </row>
    <row r="3397" spans="1:21" x14ac:dyDescent="0.25">
      <c r="A3397">
        <v>4378</v>
      </c>
      <c r="B3397">
        <v>92706</v>
      </c>
      <c r="C3397" t="s">
        <v>740</v>
      </c>
      <c r="D3397" t="s">
        <v>198</v>
      </c>
      <c r="E3397">
        <v>493800</v>
      </c>
      <c r="F3397">
        <v>647100</v>
      </c>
      <c r="G3397">
        <f>IFERROR(VLOOKUP(D3397,'ZORI (2)'!$C$2:$E$106,2,FALSE), 0)</f>
        <v>1897</v>
      </c>
      <c r="H3397">
        <f>IFERROR(VLOOKUP(D3397,'ZORI (2)'!$C$2:$E$106,3,FALSE), 0)</f>
        <v>2405</v>
      </c>
      <c r="I3397">
        <f t="shared" si="477"/>
        <v>129420</v>
      </c>
      <c r="J3397">
        <f t="shared" si="478"/>
        <v>517680</v>
      </c>
      <c r="K3397">
        <v>2.5000000000000001E-2</v>
      </c>
      <c r="L3397">
        <v>360</v>
      </c>
      <c r="M3397" s="1">
        <f t="shared" si="479"/>
        <v>2045.4618689995521</v>
      </c>
      <c r="N3397">
        <f t="shared" si="483"/>
        <v>17283</v>
      </c>
      <c r="O3397">
        <f t="shared" si="480"/>
        <v>258.84000000000003</v>
      </c>
      <c r="P3397">
        <f t="shared" si="481"/>
        <v>240.5</v>
      </c>
      <c r="Q3397">
        <v>20000</v>
      </c>
      <c r="R3397">
        <f t="shared" si="482"/>
        <v>22.422037422037423</v>
      </c>
      <c r="S3397">
        <f t="shared" si="484"/>
        <v>0.21845361271213729</v>
      </c>
      <c r="T3397">
        <f t="shared" si="485"/>
        <v>-1.0063540716091645E-2</v>
      </c>
      <c r="U3397">
        <f>IFERROR(VLOOKUP(D3397,'ZORI (2)'!$C$2:$F$106,4,FALSE), 0)</f>
        <v>152.30041305369636</v>
      </c>
    </row>
    <row r="3398" spans="1:21" x14ac:dyDescent="0.25">
      <c r="A3398">
        <v>4379</v>
      </c>
      <c r="B3398">
        <v>75041</v>
      </c>
      <c r="C3398" t="s">
        <v>631</v>
      </c>
      <c r="D3398" t="s">
        <v>192</v>
      </c>
      <c r="E3398">
        <v>88700</v>
      </c>
      <c r="F3398">
        <v>156700</v>
      </c>
      <c r="G3398">
        <f>IFERROR(VLOOKUP(D3398,'ZORI (2)'!$C$2:$E$106,2,FALSE), 0)</f>
        <v>1240</v>
      </c>
      <c r="H3398">
        <f>IFERROR(VLOOKUP(D3398,'ZORI (2)'!$C$2:$E$106,3,FALSE), 0)</f>
        <v>1481</v>
      </c>
      <c r="I3398">
        <f t="shared" si="477"/>
        <v>31340</v>
      </c>
      <c r="J3398">
        <f t="shared" si="478"/>
        <v>125360</v>
      </c>
      <c r="K3398">
        <v>2.5000000000000001E-2</v>
      </c>
      <c r="L3398">
        <v>360</v>
      </c>
      <c r="M3398" s="1">
        <f t="shared" si="479"/>
        <v>495.32355875788869</v>
      </c>
      <c r="N3398">
        <f t="shared" si="483"/>
        <v>3104.5000000000005</v>
      </c>
      <c r="O3398">
        <f t="shared" si="480"/>
        <v>62.68</v>
      </c>
      <c r="P3398">
        <f t="shared" si="481"/>
        <v>148.1</v>
      </c>
      <c r="Q3398">
        <v>20000</v>
      </c>
      <c r="R3398">
        <f t="shared" si="482"/>
        <v>8.8172406031960389</v>
      </c>
      <c r="S3398">
        <f t="shared" si="484"/>
        <v>0.40155360472968438</v>
      </c>
      <c r="T3398">
        <f t="shared" si="485"/>
        <v>0.17079332705609079</v>
      </c>
      <c r="U3398">
        <f>IFERROR(VLOOKUP(D3398,'ZORI (2)'!$C$2:$F$106,4,FALSE), 0)</f>
        <v>73.617039721894315</v>
      </c>
    </row>
    <row r="3399" spans="1:21" x14ac:dyDescent="0.25">
      <c r="A3399">
        <v>4380</v>
      </c>
      <c r="B3399">
        <v>53150</v>
      </c>
      <c r="C3399" t="s">
        <v>1912</v>
      </c>
      <c r="D3399" t="s">
        <v>353</v>
      </c>
      <c r="E3399">
        <v>253100</v>
      </c>
      <c r="F3399">
        <v>295300</v>
      </c>
      <c r="G3399">
        <f>IFERROR(VLOOKUP(D3399,'ZORI (2)'!$C$2:$E$106,2,FALSE), 0)</f>
        <v>971</v>
      </c>
      <c r="H3399">
        <f>IFERROR(VLOOKUP(D3399,'ZORI (2)'!$C$2:$E$106,3,FALSE), 0)</f>
        <v>1061</v>
      </c>
      <c r="I3399">
        <f t="shared" si="477"/>
        <v>59060</v>
      </c>
      <c r="J3399">
        <f t="shared" si="478"/>
        <v>236240</v>
      </c>
      <c r="K3399">
        <v>2.5000000000000001E-2</v>
      </c>
      <c r="L3399">
        <v>360</v>
      </c>
      <c r="M3399" s="1">
        <f t="shared" si="479"/>
        <v>933.43361136697217</v>
      </c>
      <c r="N3399">
        <f t="shared" si="483"/>
        <v>8858.5</v>
      </c>
      <c r="O3399">
        <f t="shared" si="480"/>
        <v>118.11999999999999</v>
      </c>
      <c r="P3399">
        <f t="shared" si="481"/>
        <v>106.10000000000001</v>
      </c>
      <c r="Q3399">
        <v>20000</v>
      </c>
      <c r="R3399">
        <f t="shared" si="482"/>
        <v>23.193528118127553</v>
      </c>
      <c r="S3399">
        <f t="shared" si="484"/>
        <v>4.7317247041674573E-2</v>
      </c>
      <c r="T3399">
        <f t="shared" si="485"/>
        <v>-1.3192255741438544E-2</v>
      </c>
      <c r="U3399">
        <f>IFERROR(VLOOKUP(D3399,'ZORI (2)'!$C$2:$F$106,4,FALSE), 0)</f>
        <v>24.07240000865869</v>
      </c>
    </row>
    <row r="3400" spans="1:21" x14ac:dyDescent="0.25">
      <c r="A3400">
        <v>4381</v>
      </c>
      <c r="B3400">
        <v>92583</v>
      </c>
      <c r="C3400" t="s">
        <v>1913</v>
      </c>
      <c r="D3400" t="s">
        <v>240</v>
      </c>
      <c r="E3400">
        <v>173900</v>
      </c>
      <c r="F3400">
        <v>256700</v>
      </c>
      <c r="G3400">
        <f>IFERROR(VLOOKUP(D3400,'ZORI (2)'!$C$2:$E$106,2,FALSE), 0)</f>
        <v>1469</v>
      </c>
      <c r="H3400">
        <f>IFERROR(VLOOKUP(D3400,'ZORI (2)'!$C$2:$E$106,3,FALSE), 0)</f>
        <v>1814</v>
      </c>
      <c r="I3400">
        <f t="shared" si="477"/>
        <v>51340</v>
      </c>
      <c r="J3400">
        <f t="shared" si="478"/>
        <v>205360</v>
      </c>
      <c r="K3400">
        <v>2.5000000000000001E-2</v>
      </c>
      <c r="L3400">
        <v>360</v>
      </c>
      <c r="M3400" s="1">
        <f t="shared" si="479"/>
        <v>811.42027781206139</v>
      </c>
      <c r="N3400">
        <f t="shared" si="483"/>
        <v>6086.5000000000009</v>
      </c>
      <c r="O3400">
        <f t="shared" si="480"/>
        <v>102.68</v>
      </c>
      <c r="P3400">
        <f t="shared" si="481"/>
        <v>181.4</v>
      </c>
      <c r="Q3400">
        <v>20000</v>
      </c>
      <c r="R3400">
        <f t="shared" si="482"/>
        <v>11.792539507533995</v>
      </c>
      <c r="S3400">
        <f t="shared" si="484"/>
        <v>0.28358664209834161</v>
      </c>
      <c r="T3400">
        <f t="shared" si="485"/>
        <v>0.11135717959942994</v>
      </c>
      <c r="U3400">
        <f>IFERROR(VLOOKUP(D3400,'ZORI (2)'!$C$2:$F$106,4,FALSE), 0)</f>
        <v>101.92401214483601</v>
      </c>
    </row>
    <row r="3401" spans="1:21" x14ac:dyDescent="0.25">
      <c r="A3401">
        <v>4383</v>
      </c>
      <c r="B3401">
        <v>1824</v>
      </c>
      <c r="C3401" t="s">
        <v>1914</v>
      </c>
      <c r="D3401" t="s">
        <v>219</v>
      </c>
      <c r="E3401">
        <v>374500</v>
      </c>
      <c r="F3401">
        <v>446800</v>
      </c>
      <c r="G3401">
        <f>IFERROR(VLOOKUP(D3401,'ZORI (2)'!$C$2:$E$106,2,FALSE), 0)</f>
        <v>2124</v>
      </c>
      <c r="H3401">
        <f>IFERROR(VLOOKUP(D3401,'ZORI (2)'!$C$2:$E$106,3,FALSE), 0)</f>
        <v>2442</v>
      </c>
      <c r="I3401">
        <f t="shared" si="477"/>
        <v>89360</v>
      </c>
      <c r="J3401">
        <f t="shared" si="478"/>
        <v>357440</v>
      </c>
      <c r="K3401">
        <v>2.5000000000000001E-2</v>
      </c>
      <c r="L3401">
        <v>360</v>
      </c>
      <c r="M3401" s="1">
        <f t="shared" si="479"/>
        <v>1412.3201407340439</v>
      </c>
      <c r="N3401">
        <f t="shared" si="483"/>
        <v>13107.500000000002</v>
      </c>
      <c r="O3401">
        <f t="shared" si="480"/>
        <v>178.72</v>
      </c>
      <c r="P3401">
        <f t="shared" si="481"/>
        <v>244.20000000000002</v>
      </c>
      <c r="Q3401">
        <v>20000</v>
      </c>
      <c r="R3401">
        <f t="shared" si="482"/>
        <v>15.247065247065247</v>
      </c>
      <c r="S3401">
        <f t="shared" si="484"/>
        <v>9.6152548714142888E-2</v>
      </c>
      <c r="T3401">
        <f t="shared" si="485"/>
        <v>5.9453473870140834E-2</v>
      </c>
      <c r="U3401">
        <f>IFERROR(VLOOKUP(D3401,'ZORI (2)'!$C$2:$F$106,4,FALSE), 0)</f>
        <v>98.079496251938465</v>
      </c>
    </row>
    <row r="3402" spans="1:21" x14ac:dyDescent="0.25">
      <c r="A3402">
        <v>4384</v>
      </c>
      <c r="B3402">
        <v>85756</v>
      </c>
      <c r="C3402" t="s">
        <v>223</v>
      </c>
      <c r="D3402" t="s">
        <v>223</v>
      </c>
      <c r="E3402">
        <v>124100</v>
      </c>
      <c r="F3402">
        <v>162700</v>
      </c>
      <c r="G3402">
        <f>IFERROR(VLOOKUP(D3402,'ZORI (2)'!$C$2:$E$106,2,FALSE), 0)</f>
        <v>972</v>
      </c>
      <c r="H3402">
        <f>IFERROR(VLOOKUP(D3402,'ZORI (2)'!$C$2:$E$106,3,FALSE), 0)</f>
        <v>1113</v>
      </c>
      <c r="I3402">
        <f t="shared" si="477"/>
        <v>32540</v>
      </c>
      <c r="J3402">
        <f t="shared" si="478"/>
        <v>130160</v>
      </c>
      <c r="K3402">
        <v>2.5000000000000001E-2</v>
      </c>
      <c r="L3402">
        <v>360</v>
      </c>
      <c r="M3402" s="1">
        <f t="shared" si="479"/>
        <v>514.28936190113905</v>
      </c>
      <c r="N3402">
        <f t="shared" si="483"/>
        <v>4343.5</v>
      </c>
      <c r="O3402">
        <f t="shared" si="480"/>
        <v>65.08</v>
      </c>
      <c r="P3402">
        <f t="shared" si="481"/>
        <v>111.30000000000001</v>
      </c>
      <c r="Q3402">
        <v>20000</v>
      </c>
      <c r="R3402">
        <f t="shared" si="482"/>
        <v>12.181790955375861</v>
      </c>
      <c r="S3402">
        <f t="shared" si="484"/>
        <v>9.6039907439530864E-2</v>
      </c>
      <c r="T3402">
        <f t="shared" si="485"/>
        <v>8.9093808524199999E-2</v>
      </c>
      <c r="U3402">
        <f>IFERROR(VLOOKUP(D3402,'ZORI (2)'!$C$2:$F$106,4,FALSE), 0)</f>
        <v>42.835540190376506</v>
      </c>
    </row>
    <row r="3403" spans="1:21" x14ac:dyDescent="0.25">
      <c r="A3403">
        <v>4390</v>
      </c>
      <c r="B3403">
        <v>30028</v>
      </c>
      <c r="C3403" t="s">
        <v>552</v>
      </c>
      <c r="D3403" t="s">
        <v>202</v>
      </c>
      <c r="E3403">
        <v>195600</v>
      </c>
      <c r="F3403">
        <v>257100</v>
      </c>
      <c r="G3403">
        <f>IFERROR(VLOOKUP(D3403,'ZORI (2)'!$C$2:$E$106,2,FALSE), 0)</f>
        <v>1152</v>
      </c>
      <c r="H3403">
        <f>IFERROR(VLOOKUP(D3403,'ZORI (2)'!$C$2:$E$106,3,FALSE), 0)</f>
        <v>1425</v>
      </c>
      <c r="I3403">
        <f t="shared" si="477"/>
        <v>51420</v>
      </c>
      <c r="J3403">
        <f t="shared" si="478"/>
        <v>205680</v>
      </c>
      <c r="K3403">
        <v>2.5000000000000001E-2</v>
      </c>
      <c r="L3403">
        <v>360</v>
      </c>
      <c r="M3403" s="1">
        <f t="shared" si="479"/>
        <v>812.68466468827808</v>
      </c>
      <c r="N3403">
        <f t="shared" si="483"/>
        <v>6846.0000000000009</v>
      </c>
      <c r="O3403">
        <f t="shared" si="480"/>
        <v>102.84</v>
      </c>
      <c r="P3403">
        <f t="shared" si="481"/>
        <v>142.5</v>
      </c>
      <c r="Q3403">
        <v>20000</v>
      </c>
      <c r="R3403">
        <f t="shared" si="482"/>
        <v>15.035087719298245</v>
      </c>
      <c r="S3403">
        <f t="shared" si="484"/>
        <v>0.15578612337376263</v>
      </c>
      <c r="T3403">
        <f t="shared" si="485"/>
        <v>5.6265862874564455E-2</v>
      </c>
      <c r="U3403">
        <f>IFERROR(VLOOKUP(D3403,'ZORI (2)'!$C$2:$F$106,4,FALSE), 0)</f>
        <v>82.518246796825295</v>
      </c>
    </row>
    <row r="3404" spans="1:21" x14ac:dyDescent="0.25">
      <c r="A3404">
        <v>4392</v>
      </c>
      <c r="B3404">
        <v>32832</v>
      </c>
      <c r="C3404" t="s">
        <v>259</v>
      </c>
      <c r="D3404" t="s">
        <v>259</v>
      </c>
      <c r="E3404">
        <v>250800</v>
      </c>
      <c r="F3404">
        <v>325300</v>
      </c>
      <c r="G3404">
        <f>IFERROR(VLOOKUP(D3404,'ZORI (2)'!$C$2:$E$106,2,FALSE), 0)</f>
        <v>1220</v>
      </c>
      <c r="H3404">
        <f>IFERROR(VLOOKUP(D3404,'ZORI (2)'!$C$2:$E$106,3,FALSE), 0)</f>
        <v>1491</v>
      </c>
      <c r="I3404">
        <f t="shared" si="477"/>
        <v>65060</v>
      </c>
      <c r="J3404">
        <f t="shared" si="478"/>
        <v>260240</v>
      </c>
      <c r="K3404">
        <v>2.5000000000000001E-2</v>
      </c>
      <c r="L3404">
        <v>360</v>
      </c>
      <c r="M3404" s="1">
        <f t="shared" si="479"/>
        <v>1028.2626270832238</v>
      </c>
      <c r="N3404">
        <f t="shared" si="483"/>
        <v>8778</v>
      </c>
      <c r="O3404">
        <f t="shared" si="480"/>
        <v>130.12</v>
      </c>
      <c r="P3404">
        <f t="shared" si="481"/>
        <v>149.1</v>
      </c>
      <c r="Q3404">
        <v>20000</v>
      </c>
      <c r="R3404">
        <f t="shared" si="482"/>
        <v>18.181310082718532</v>
      </c>
      <c r="S3404">
        <f t="shared" si="484"/>
        <v>0.16353933428238274</v>
      </c>
      <c r="T3404">
        <f t="shared" si="485"/>
        <v>2.3468194921048152E-2</v>
      </c>
      <c r="U3404">
        <f>IFERROR(VLOOKUP(D3404,'ZORI (2)'!$C$2:$F$106,4,FALSE), 0)</f>
        <v>80.20037618450462</v>
      </c>
    </row>
    <row r="3405" spans="1:21" x14ac:dyDescent="0.25">
      <c r="A3405">
        <v>4393</v>
      </c>
      <c r="B3405">
        <v>60015</v>
      </c>
      <c r="C3405" t="s">
        <v>1916</v>
      </c>
      <c r="D3405" t="s">
        <v>191</v>
      </c>
      <c r="E3405">
        <v>463100</v>
      </c>
      <c r="F3405">
        <v>485900</v>
      </c>
      <c r="G3405">
        <f>IFERROR(VLOOKUP(D3405,'ZORI (2)'!$C$2:$E$106,2,FALSE), 0)</f>
        <v>1542</v>
      </c>
      <c r="H3405">
        <f>IFERROR(VLOOKUP(D3405,'ZORI (2)'!$C$2:$E$106,3,FALSE), 0)</f>
        <v>1713</v>
      </c>
      <c r="I3405">
        <f t="shared" si="477"/>
        <v>97180</v>
      </c>
      <c r="J3405">
        <f t="shared" si="478"/>
        <v>388720</v>
      </c>
      <c r="K3405">
        <v>2.5000000000000001E-2</v>
      </c>
      <c r="L3405">
        <v>360</v>
      </c>
      <c r="M3405" s="1">
        <f t="shared" si="479"/>
        <v>1535.9139578842255</v>
      </c>
      <c r="N3405">
        <f t="shared" si="483"/>
        <v>16208.500000000002</v>
      </c>
      <c r="O3405">
        <f t="shared" si="480"/>
        <v>194.36</v>
      </c>
      <c r="P3405">
        <f t="shared" si="481"/>
        <v>171.3</v>
      </c>
      <c r="Q3405">
        <v>20000</v>
      </c>
      <c r="R3405">
        <f t="shared" si="482"/>
        <v>23.637867289355906</v>
      </c>
      <c r="S3405">
        <f t="shared" si="484"/>
        <v>-2.6854139274616794E-2</v>
      </c>
      <c r="T3405">
        <f t="shared" si="485"/>
        <v>-1.6964637090983902E-2</v>
      </c>
      <c r="U3405">
        <f>IFERROR(VLOOKUP(D3405,'ZORI (2)'!$C$2:$F$106,4,FALSE), 0)</f>
        <v>52.309030710552761</v>
      </c>
    </row>
    <row r="3406" spans="1:21" x14ac:dyDescent="0.25">
      <c r="A3406">
        <v>4394</v>
      </c>
      <c r="B3406">
        <v>77551</v>
      </c>
      <c r="C3406" t="s">
        <v>1492</v>
      </c>
      <c r="D3406" t="s">
        <v>193</v>
      </c>
      <c r="E3406">
        <v>122900</v>
      </c>
      <c r="F3406">
        <v>170400</v>
      </c>
      <c r="G3406">
        <f>IFERROR(VLOOKUP(D3406,'ZORI (2)'!$C$2:$E$106,2,FALSE), 0)</f>
        <v>1302</v>
      </c>
      <c r="H3406">
        <f>IFERROR(VLOOKUP(D3406,'ZORI (2)'!$C$2:$E$106,3,FALSE), 0)</f>
        <v>1452</v>
      </c>
      <c r="I3406">
        <f t="shared" si="477"/>
        <v>34080</v>
      </c>
      <c r="J3406">
        <f t="shared" si="478"/>
        <v>136320</v>
      </c>
      <c r="K3406">
        <v>2.5000000000000001E-2</v>
      </c>
      <c r="L3406">
        <v>360</v>
      </c>
      <c r="M3406" s="1">
        <f t="shared" si="479"/>
        <v>538.62880926831042</v>
      </c>
      <c r="N3406">
        <f t="shared" si="483"/>
        <v>4301.5</v>
      </c>
      <c r="O3406">
        <f t="shared" si="480"/>
        <v>68.16</v>
      </c>
      <c r="P3406">
        <f t="shared" si="481"/>
        <v>145.20000000000002</v>
      </c>
      <c r="Q3406">
        <v>20000</v>
      </c>
      <c r="R3406">
        <f t="shared" si="482"/>
        <v>9.7796143250688701</v>
      </c>
      <c r="S3406">
        <f t="shared" si="484"/>
        <v>0.15759689948811664</v>
      </c>
      <c r="T3406">
        <f t="shared" si="485"/>
        <v>0.14388349543571635</v>
      </c>
      <c r="U3406">
        <f>IFERROR(VLOOKUP(D3406,'ZORI (2)'!$C$2:$F$106,4,FALSE), 0)</f>
        <v>33.665786847801911</v>
      </c>
    </row>
    <row r="3407" spans="1:21" x14ac:dyDescent="0.25">
      <c r="A3407">
        <v>4395</v>
      </c>
      <c r="B3407">
        <v>44144</v>
      </c>
      <c r="C3407" t="s">
        <v>217</v>
      </c>
      <c r="D3407" t="s">
        <v>217</v>
      </c>
      <c r="E3407">
        <v>67900</v>
      </c>
      <c r="F3407">
        <v>90200</v>
      </c>
      <c r="G3407">
        <f>IFERROR(VLOOKUP(D3407,'ZORI (2)'!$C$2:$E$106,2,FALSE), 0)</f>
        <v>944</v>
      </c>
      <c r="H3407">
        <f>IFERROR(VLOOKUP(D3407,'ZORI (2)'!$C$2:$E$106,3,FALSE), 0)</f>
        <v>1035</v>
      </c>
      <c r="I3407">
        <f t="shared" si="477"/>
        <v>18040</v>
      </c>
      <c r="J3407">
        <f t="shared" si="478"/>
        <v>72160</v>
      </c>
      <c r="K3407">
        <v>2.5000000000000001E-2</v>
      </c>
      <c r="L3407">
        <v>360</v>
      </c>
      <c r="M3407" s="1">
        <f t="shared" si="479"/>
        <v>285.11924058686384</v>
      </c>
      <c r="N3407">
        <f t="shared" si="483"/>
        <v>2376.5</v>
      </c>
      <c r="O3407">
        <f t="shared" si="480"/>
        <v>36.08</v>
      </c>
      <c r="P3407">
        <f t="shared" si="481"/>
        <v>103.5</v>
      </c>
      <c r="Q3407">
        <v>20000</v>
      </c>
      <c r="R3407">
        <f t="shared" si="482"/>
        <v>7.2624798711755236</v>
      </c>
      <c r="S3407">
        <f t="shared" si="484"/>
        <v>-8.4739660930585484E-4</v>
      </c>
      <c r="T3407">
        <f t="shared" si="485"/>
        <v>0.18120344693275356</v>
      </c>
      <c r="U3407">
        <f>IFERROR(VLOOKUP(D3407,'ZORI (2)'!$C$2:$F$106,4,FALSE), 0)</f>
        <v>26.6528291053638</v>
      </c>
    </row>
    <row r="3408" spans="1:21" x14ac:dyDescent="0.25">
      <c r="A3408">
        <v>4396</v>
      </c>
      <c r="B3408">
        <v>44310</v>
      </c>
      <c r="C3408" t="s">
        <v>369</v>
      </c>
      <c r="D3408" t="s">
        <v>369</v>
      </c>
      <c r="E3408">
        <v>41100</v>
      </c>
      <c r="F3408">
        <v>59400</v>
      </c>
      <c r="G3408">
        <f>IFERROR(VLOOKUP(D3408,'ZORI (2)'!$C$2:$E$106,2,FALSE), 0)</f>
        <v>738</v>
      </c>
      <c r="H3408">
        <f>IFERROR(VLOOKUP(D3408,'ZORI (2)'!$C$2:$E$106,3,FALSE), 0)</f>
        <v>822</v>
      </c>
      <c r="I3408">
        <f t="shared" si="477"/>
        <v>11880</v>
      </c>
      <c r="J3408">
        <f t="shared" si="478"/>
        <v>47520</v>
      </c>
      <c r="K3408">
        <v>2.5000000000000001E-2</v>
      </c>
      <c r="L3408">
        <v>360</v>
      </c>
      <c r="M3408" s="1">
        <f t="shared" si="479"/>
        <v>187.7614511181786</v>
      </c>
      <c r="N3408">
        <f t="shared" si="483"/>
        <v>1438.5000000000002</v>
      </c>
      <c r="O3408">
        <f t="shared" si="480"/>
        <v>23.759999999999998</v>
      </c>
      <c r="P3408">
        <f t="shared" si="481"/>
        <v>82.2</v>
      </c>
      <c r="Q3408">
        <v>20000</v>
      </c>
      <c r="R3408">
        <f t="shared" si="482"/>
        <v>6.0218978102189782</v>
      </c>
      <c r="S3408">
        <f t="shared" si="484"/>
        <v>-5.0185085987031988E-2</v>
      </c>
      <c r="T3408">
        <f t="shared" si="485"/>
        <v>0.19026494549820241</v>
      </c>
      <c r="U3408">
        <f>IFERROR(VLOOKUP(D3408,'ZORI (2)'!$C$2:$F$106,4,FALSE), 0)</f>
        <v>24.936995438436416</v>
      </c>
    </row>
    <row r="3409" spans="1:21" x14ac:dyDescent="0.25">
      <c r="A3409">
        <v>4399</v>
      </c>
      <c r="B3409">
        <v>46256</v>
      </c>
      <c r="C3409" t="s">
        <v>256</v>
      </c>
      <c r="D3409" t="s">
        <v>256</v>
      </c>
      <c r="E3409">
        <v>174200</v>
      </c>
      <c r="F3409">
        <v>212800</v>
      </c>
      <c r="G3409">
        <f>IFERROR(VLOOKUP(D3409,'ZORI (2)'!$C$2:$E$106,2,FALSE), 0)</f>
        <v>1017</v>
      </c>
      <c r="H3409">
        <f>IFERROR(VLOOKUP(D3409,'ZORI (2)'!$C$2:$E$106,3,FALSE), 0)</f>
        <v>1140</v>
      </c>
      <c r="I3409">
        <f t="shared" si="477"/>
        <v>42560</v>
      </c>
      <c r="J3409">
        <f t="shared" si="478"/>
        <v>170240</v>
      </c>
      <c r="K3409">
        <v>2.5000000000000001E-2</v>
      </c>
      <c r="L3409">
        <v>360</v>
      </c>
      <c r="M3409" s="1">
        <f t="shared" si="479"/>
        <v>672.65381814727959</v>
      </c>
      <c r="N3409">
        <f t="shared" si="483"/>
        <v>6097.0000000000009</v>
      </c>
      <c r="O3409">
        <f t="shared" si="480"/>
        <v>85.12</v>
      </c>
      <c r="P3409">
        <f t="shared" si="481"/>
        <v>114</v>
      </c>
      <c r="Q3409">
        <v>20000</v>
      </c>
      <c r="R3409">
        <f t="shared" si="482"/>
        <v>15.555555555555555</v>
      </c>
      <c r="S3409">
        <f t="shared" si="484"/>
        <v>6.2422302880222866E-2</v>
      </c>
      <c r="T3409">
        <f t="shared" si="485"/>
        <v>4.6881078145457049E-2</v>
      </c>
      <c r="U3409">
        <f>IFERROR(VLOOKUP(D3409,'ZORI (2)'!$C$2:$F$106,4,FALSE), 0)</f>
        <v>36.648402996268075</v>
      </c>
    </row>
    <row r="3410" spans="1:21" x14ac:dyDescent="0.25">
      <c r="A3410">
        <v>4400</v>
      </c>
      <c r="B3410">
        <v>29020</v>
      </c>
      <c r="C3410" t="s">
        <v>1917</v>
      </c>
      <c r="D3410" t="s">
        <v>247</v>
      </c>
      <c r="E3410">
        <v>90900</v>
      </c>
      <c r="F3410">
        <v>104000</v>
      </c>
      <c r="G3410">
        <f>IFERROR(VLOOKUP(D3410,'ZORI (2)'!$C$2:$E$106,2,FALSE), 0)</f>
        <v>981</v>
      </c>
      <c r="H3410">
        <f>IFERROR(VLOOKUP(D3410,'ZORI (2)'!$C$2:$E$106,3,FALSE), 0)</f>
        <v>1078</v>
      </c>
      <c r="I3410">
        <f t="shared" si="477"/>
        <v>20800</v>
      </c>
      <c r="J3410">
        <f t="shared" si="478"/>
        <v>83200</v>
      </c>
      <c r="K3410">
        <v>2.5000000000000001E-2</v>
      </c>
      <c r="L3410">
        <v>360</v>
      </c>
      <c r="M3410" s="1">
        <f t="shared" si="479"/>
        <v>328.74058781633966</v>
      </c>
      <c r="N3410">
        <f t="shared" si="483"/>
        <v>3181.5000000000005</v>
      </c>
      <c r="O3410">
        <f t="shared" si="480"/>
        <v>41.6</v>
      </c>
      <c r="P3410">
        <f t="shared" si="481"/>
        <v>107.80000000000001</v>
      </c>
      <c r="Q3410">
        <v>20000</v>
      </c>
      <c r="R3410">
        <f t="shared" si="482"/>
        <v>8.0395794681508974</v>
      </c>
      <c r="S3410">
        <f t="shared" si="484"/>
        <v>-8.8371032989573245E-2</v>
      </c>
      <c r="T3410">
        <f t="shared" si="485"/>
        <v>0.16366683596975826</v>
      </c>
      <c r="U3410">
        <f>IFERROR(VLOOKUP(D3410,'ZORI (2)'!$C$2:$F$106,4,FALSE), 0)</f>
        <v>28.147660938815694</v>
      </c>
    </row>
    <row r="3411" spans="1:21" x14ac:dyDescent="0.25">
      <c r="A3411">
        <v>4401</v>
      </c>
      <c r="B3411">
        <v>96819</v>
      </c>
      <c r="C3411" t="s">
        <v>690</v>
      </c>
      <c r="D3411" t="s">
        <v>308</v>
      </c>
      <c r="E3411">
        <v>711100</v>
      </c>
      <c r="F3411">
        <v>855200</v>
      </c>
      <c r="G3411">
        <f>IFERROR(VLOOKUP(D3411,'ZORI (2)'!$C$2:$E$106,2,FALSE), 0)</f>
        <v>1740</v>
      </c>
      <c r="H3411">
        <f>IFERROR(VLOOKUP(D3411,'ZORI (2)'!$C$2:$E$106,3,FALSE), 0)</f>
        <v>2033</v>
      </c>
      <c r="I3411">
        <f t="shared" si="477"/>
        <v>171040</v>
      </c>
      <c r="J3411">
        <f t="shared" si="478"/>
        <v>684160</v>
      </c>
      <c r="K3411">
        <v>2.5000000000000001E-2</v>
      </c>
      <c r="L3411">
        <v>360</v>
      </c>
      <c r="M3411" s="1">
        <f t="shared" si="479"/>
        <v>2703.2591413512855</v>
      </c>
      <c r="N3411">
        <f t="shared" si="483"/>
        <v>24888.500000000004</v>
      </c>
      <c r="O3411">
        <f t="shared" si="480"/>
        <v>342.08</v>
      </c>
      <c r="P3411">
        <f t="shared" si="481"/>
        <v>203.3</v>
      </c>
      <c r="Q3411">
        <v>20000</v>
      </c>
      <c r="R3411">
        <f t="shared" si="482"/>
        <v>35.054927037219215</v>
      </c>
      <c r="S3411">
        <f t="shared" si="484"/>
        <v>0.13123413914365101</v>
      </c>
      <c r="T3411">
        <f t="shared" si="485"/>
        <v>-6.7557870759142144E-2</v>
      </c>
      <c r="U3411">
        <f>IFERROR(VLOOKUP(D3411,'ZORI (2)'!$C$2:$F$106,4,FALSE), 0)</f>
        <v>76.390166140630939</v>
      </c>
    </row>
    <row r="3412" spans="1:21" x14ac:dyDescent="0.25">
      <c r="A3412">
        <v>4403</v>
      </c>
      <c r="B3412">
        <v>1803</v>
      </c>
      <c r="C3412" t="s">
        <v>345</v>
      </c>
      <c r="D3412" t="s">
        <v>219</v>
      </c>
      <c r="E3412">
        <v>429700</v>
      </c>
      <c r="F3412">
        <v>554100</v>
      </c>
      <c r="G3412">
        <f>IFERROR(VLOOKUP(D3412,'ZORI (2)'!$C$2:$E$106,2,FALSE), 0)</f>
        <v>2124</v>
      </c>
      <c r="H3412">
        <f>IFERROR(VLOOKUP(D3412,'ZORI (2)'!$C$2:$E$106,3,FALSE), 0)</f>
        <v>2442</v>
      </c>
      <c r="I3412">
        <f t="shared" si="477"/>
        <v>110820</v>
      </c>
      <c r="J3412">
        <f t="shared" si="478"/>
        <v>443280</v>
      </c>
      <c r="K3412">
        <v>2.5000000000000001E-2</v>
      </c>
      <c r="L3412">
        <v>360</v>
      </c>
      <c r="M3412" s="1">
        <f t="shared" si="479"/>
        <v>1751.4919202791714</v>
      </c>
      <c r="N3412">
        <f t="shared" si="483"/>
        <v>15039.500000000002</v>
      </c>
      <c r="O3412">
        <f t="shared" si="480"/>
        <v>221.64000000000001</v>
      </c>
      <c r="P3412">
        <f t="shared" si="481"/>
        <v>244.20000000000002</v>
      </c>
      <c r="Q3412">
        <v>20000</v>
      </c>
      <c r="R3412">
        <f t="shared" si="482"/>
        <v>18.90868140868141</v>
      </c>
      <c r="S3412">
        <f t="shared" si="484"/>
        <v>0.19228083689895092</v>
      </c>
      <c r="T3412">
        <f t="shared" si="485"/>
        <v>1.8483656920872116E-2</v>
      </c>
      <c r="U3412">
        <f>IFERROR(VLOOKUP(D3412,'ZORI (2)'!$C$2:$F$106,4,FALSE), 0)</f>
        <v>98.079496251938465</v>
      </c>
    </row>
    <row r="3413" spans="1:21" x14ac:dyDescent="0.25">
      <c r="A3413">
        <v>4404</v>
      </c>
      <c r="B3413">
        <v>91602</v>
      </c>
      <c r="C3413" t="s">
        <v>488</v>
      </c>
      <c r="D3413" t="s">
        <v>198</v>
      </c>
      <c r="E3413">
        <v>897900</v>
      </c>
      <c r="F3413">
        <v>1259800</v>
      </c>
      <c r="G3413">
        <f>IFERROR(VLOOKUP(D3413,'ZORI (2)'!$C$2:$E$106,2,FALSE), 0)</f>
        <v>1897</v>
      </c>
      <c r="H3413">
        <f>IFERROR(VLOOKUP(D3413,'ZORI (2)'!$C$2:$E$106,3,FALSE), 0)</f>
        <v>2405</v>
      </c>
      <c r="I3413">
        <f t="shared" si="477"/>
        <v>251960</v>
      </c>
      <c r="J3413">
        <f t="shared" si="478"/>
        <v>1007840</v>
      </c>
      <c r="K3413">
        <v>2.5000000000000001E-2</v>
      </c>
      <c r="L3413">
        <v>360</v>
      </c>
      <c r="M3413" s="1">
        <f t="shared" si="479"/>
        <v>3982.1864666444685</v>
      </c>
      <c r="N3413">
        <f t="shared" si="483"/>
        <v>31426.500000000004</v>
      </c>
      <c r="O3413">
        <f t="shared" si="480"/>
        <v>503.92</v>
      </c>
      <c r="P3413">
        <f t="shared" si="481"/>
        <v>240.5</v>
      </c>
      <c r="Q3413">
        <v>20000</v>
      </c>
      <c r="R3413">
        <f t="shared" si="482"/>
        <v>43.652113652113655</v>
      </c>
      <c r="S3413">
        <f t="shared" si="484"/>
        <v>0.32704606897626898</v>
      </c>
      <c r="T3413">
        <f t="shared" si="485"/>
        <v>-9.1827677235913965E-2</v>
      </c>
      <c r="U3413">
        <f>IFERROR(VLOOKUP(D3413,'ZORI (2)'!$C$2:$F$106,4,FALSE), 0)</f>
        <v>152.30041305369636</v>
      </c>
    </row>
    <row r="3414" spans="1:21" x14ac:dyDescent="0.25">
      <c r="A3414">
        <v>4405</v>
      </c>
      <c r="B3414">
        <v>78734</v>
      </c>
      <c r="C3414" t="s">
        <v>1918</v>
      </c>
      <c r="D3414" t="s">
        <v>199</v>
      </c>
      <c r="E3414">
        <v>304200</v>
      </c>
      <c r="F3414">
        <v>403700</v>
      </c>
      <c r="G3414">
        <f>IFERROR(VLOOKUP(D3414,'ZORI (2)'!$C$2:$E$106,2,FALSE), 0)</f>
        <v>1290</v>
      </c>
      <c r="H3414">
        <f>IFERROR(VLOOKUP(D3414,'ZORI (2)'!$C$2:$E$106,3,FALSE), 0)</f>
        <v>1474</v>
      </c>
      <c r="I3414">
        <f t="shared" si="477"/>
        <v>80740</v>
      </c>
      <c r="J3414">
        <f t="shared" si="478"/>
        <v>322960</v>
      </c>
      <c r="K3414">
        <v>2.5000000000000001E-2</v>
      </c>
      <c r="L3414">
        <v>360</v>
      </c>
      <c r="M3414" s="1">
        <f t="shared" si="479"/>
        <v>1276.0824548216954</v>
      </c>
      <c r="N3414">
        <f t="shared" si="483"/>
        <v>10647.000000000002</v>
      </c>
      <c r="O3414">
        <f t="shared" si="480"/>
        <v>161.47999999999999</v>
      </c>
      <c r="P3414">
        <f t="shared" si="481"/>
        <v>147.4</v>
      </c>
      <c r="Q3414">
        <v>20000</v>
      </c>
      <c r="R3414">
        <f t="shared" si="482"/>
        <v>22.823383084577113</v>
      </c>
      <c r="S3414">
        <f t="shared" si="484"/>
        <v>0.20562525571380361</v>
      </c>
      <c r="T3414">
        <f t="shared" si="485"/>
        <v>-1.1954262686492557E-2</v>
      </c>
      <c r="U3414">
        <f>IFERROR(VLOOKUP(D3414,'ZORI (2)'!$C$2:$F$106,4,FALSE), 0)</f>
        <v>53.175417252711803</v>
      </c>
    </row>
    <row r="3415" spans="1:21" x14ac:dyDescent="0.25">
      <c r="A3415">
        <v>4406</v>
      </c>
      <c r="B3415">
        <v>7424</v>
      </c>
      <c r="C3415" t="s">
        <v>1919</v>
      </c>
      <c r="D3415" t="s">
        <v>195</v>
      </c>
      <c r="E3415">
        <v>327300</v>
      </c>
      <c r="F3415">
        <v>378100</v>
      </c>
      <c r="G3415">
        <f>IFERROR(VLOOKUP(D3415,'ZORI (2)'!$C$2:$E$106,2,FALSE), 0)</f>
        <v>2329</v>
      </c>
      <c r="H3415">
        <f>IFERROR(VLOOKUP(D3415,'ZORI (2)'!$C$2:$E$106,3,FALSE), 0)</f>
        <v>2608</v>
      </c>
      <c r="I3415">
        <f t="shared" si="477"/>
        <v>75620</v>
      </c>
      <c r="J3415">
        <f t="shared" si="478"/>
        <v>302480</v>
      </c>
      <c r="K3415">
        <v>2.5000000000000001E-2</v>
      </c>
      <c r="L3415">
        <v>360</v>
      </c>
      <c r="M3415" s="1">
        <f t="shared" si="479"/>
        <v>1195.1616947438272</v>
      </c>
      <c r="N3415">
        <f t="shared" si="483"/>
        <v>11455.500000000002</v>
      </c>
      <c r="O3415">
        <f t="shared" si="480"/>
        <v>151.24</v>
      </c>
      <c r="P3415">
        <f t="shared" si="481"/>
        <v>260.8</v>
      </c>
      <c r="Q3415">
        <v>20000</v>
      </c>
      <c r="R3415">
        <f t="shared" si="482"/>
        <v>12.081416155419223</v>
      </c>
      <c r="S3415">
        <f t="shared" si="484"/>
        <v>5.3921124554188023E-2</v>
      </c>
      <c r="T3415">
        <f t="shared" si="485"/>
        <v>0.11215992139260683</v>
      </c>
      <c r="U3415">
        <f>IFERROR(VLOOKUP(D3415,'ZORI (2)'!$C$2:$F$106,4,FALSE), 0)</f>
        <v>81.282042347392249</v>
      </c>
    </row>
    <row r="3416" spans="1:21" x14ac:dyDescent="0.25">
      <c r="A3416">
        <v>4407</v>
      </c>
      <c r="B3416">
        <v>79934</v>
      </c>
      <c r="C3416" t="s">
        <v>194</v>
      </c>
      <c r="D3416" t="s">
        <v>194</v>
      </c>
      <c r="E3416">
        <v>136200</v>
      </c>
      <c r="F3416">
        <v>142300</v>
      </c>
      <c r="G3416">
        <f>IFERROR(VLOOKUP(D3416,'ZORI (2)'!$C$2:$E$106,2,FALSE), 0)</f>
        <v>1043</v>
      </c>
      <c r="H3416">
        <f>IFERROR(VLOOKUP(D3416,'ZORI (2)'!$C$2:$E$106,3,FALSE), 0)</f>
        <v>1066</v>
      </c>
      <c r="I3416">
        <f t="shared" si="477"/>
        <v>28460</v>
      </c>
      <c r="J3416">
        <f t="shared" si="478"/>
        <v>113840</v>
      </c>
      <c r="K3416">
        <v>2.5000000000000001E-2</v>
      </c>
      <c r="L3416">
        <v>360</v>
      </c>
      <c r="M3416" s="1">
        <f t="shared" si="479"/>
        <v>449.80563121408784</v>
      </c>
      <c r="N3416">
        <f t="shared" si="483"/>
        <v>4767</v>
      </c>
      <c r="O3416">
        <f t="shared" si="480"/>
        <v>56.92</v>
      </c>
      <c r="P3416">
        <f t="shared" si="481"/>
        <v>106.60000000000001</v>
      </c>
      <c r="Q3416">
        <v>20000</v>
      </c>
      <c r="R3416">
        <f t="shared" si="482"/>
        <v>11.124140087554721</v>
      </c>
      <c r="S3416">
        <f t="shared" si="484"/>
        <v>-0.11596786919057944</v>
      </c>
      <c r="T3416">
        <f t="shared" si="485"/>
        <v>0.10205520554288137</v>
      </c>
      <c r="U3416">
        <f>IFERROR(VLOOKUP(D3416,'ZORI (2)'!$C$2:$F$106,4,FALSE), 0)</f>
        <v>6.6926576684204244</v>
      </c>
    </row>
    <row r="3417" spans="1:21" x14ac:dyDescent="0.25">
      <c r="A3417">
        <v>4408</v>
      </c>
      <c r="B3417">
        <v>45248</v>
      </c>
      <c r="C3417" t="s">
        <v>1920</v>
      </c>
      <c r="D3417" t="s">
        <v>244</v>
      </c>
      <c r="E3417">
        <v>128700</v>
      </c>
      <c r="F3417">
        <v>143700</v>
      </c>
      <c r="G3417">
        <f>IFERROR(VLOOKUP(D3417,'ZORI (2)'!$C$2:$E$106,2,FALSE), 0)</f>
        <v>976</v>
      </c>
      <c r="H3417">
        <f>IFERROR(VLOOKUP(D3417,'ZORI (2)'!$C$2:$E$106,3,FALSE), 0)</f>
        <v>1123</v>
      </c>
      <c r="I3417">
        <f t="shared" si="477"/>
        <v>28740</v>
      </c>
      <c r="J3417">
        <f t="shared" si="478"/>
        <v>114960</v>
      </c>
      <c r="K3417">
        <v>2.5000000000000001E-2</v>
      </c>
      <c r="L3417">
        <v>360</v>
      </c>
      <c r="M3417" s="1">
        <f t="shared" si="479"/>
        <v>454.23098528084626</v>
      </c>
      <c r="N3417">
        <f t="shared" si="483"/>
        <v>4504.5</v>
      </c>
      <c r="O3417">
        <f t="shared" si="480"/>
        <v>57.480000000000004</v>
      </c>
      <c r="P3417">
        <f t="shared" si="481"/>
        <v>112.30000000000001</v>
      </c>
      <c r="Q3417">
        <v>20000</v>
      </c>
      <c r="R3417">
        <f t="shared" si="482"/>
        <v>10.663401602849511</v>
      </c>
      <c r="S3417">
        <f t="shared" si="484"/>
        <v>-6.2037994967510744E-2</v>
      </c>
      <c r="T3417">
        <f t="shared" si="485"/>
        <v>0.11245984423987163</v>
      </c>
      <c r="U3417">
        <f>IFERROR(VLOOKUP(D3417,'ZORI (2)'!$C$2:$F$106,4,FALSE), 0)</f>
        <v>45.381348996418048</v>
      </c>
    </row>
    <row r="3418" spans="1:21" x14ac:dyDescent="0.25">
      <c r="A3418">
        <v>4409</v>
      </c>
      <c r="B3418">
        <v>85132</v>
      </c>
      <c r="C3418" t="s">
        <v>306</v>
      </c>
      <c r="D3418" t="s">
        <v>209</v>
      </c>
      <c r="E3418">
        <v>131100</v>
      </c>
      <c r="F3418">
        <v>172900</v>
      </c>
      <c r="G3418">
        <f>IFERROR(VLOOKUP(D3418,'ZORI (2)'!$C$2:$E$106,2,FALSE), 0)</f>
        <v>1024</v>
      </c>
      <c r="H3418">
        <f>IFERROR(VLOOKUP(D3418,'ZORI (2)'!$C$2:$E$106,3,FALSE), 0)</f>
        <v>1278</v>
      </c>
      <c r="I3418">
        <f t="shared" si="477"/>
        <v>34580</v>
      </c>
      <c r="J3418">
        <f t="shared" si="478"/>
        <v>138320</v>
      </c>
      <c r="K3418">
        <v>2.5000000000000001E-2</v>
      </c>
      <c r="L3418">
        <v>360</v>
      </c>
      <c r="M3418" s="1">
        <f t="shared" si="479"/>
        <v>546.53122724466471</v>
      </c>
      <c r="N3418">
        <f t="shared" si="483"/>
        <v>4588.5</v>
      </c>
      <c r="O3418">
        <f t="shared" si="480"/>
        <v>69.16</v>
      </c>
      <c r="P3418">
        <f t="shared" si="481"/>
        <v>127.80000000000001</v>
      </c>
      <c r="Q3418">
        <v>20000</v>
      </c>
      <c r="R3418">
        <f t="shared" si="482"/>
        <v>11.274126238914972</v>
      </c>
      <c r="S3418">
        <f t="shared" si="484"/>
        <v>0.11055087562665193</v>
      </c>
      <c r="T3418">
        <f t="shared" si="485"/>
        <v>0.10840405406701238</v>
      </c>
      <c r="U3418">
        <f>IFERROR(VLOOKUP(D3418,'ZORI (2)'!$C$2:$F$106,4,FALSE), 0)</f>
        <v>74.874969478603248</v>
      </c>
    </row>
    <row r="3419" spans="1:21" x14ac:dyDescent="0.25">
      <c r="A3419">
        <v>4411</v>
      </c>
      <c r="B3419">
        <v>85013</v>
      </c>
      <c r="C3419" t="s">
        <v>209</v>
      </c>
      <c r="D3419" t="s">
        <v>209</v>
      </c>
      <c r="E3419">
        <v>229300</v>
      </c>
      <c r="F3419">
        <v>331400</v>
      </c>
      <c r="G3419">
        <f>IFERROR(VLOOKUP(D3419,'ZORI (2)'!$C$2:$E$106,2,FALSE), 0)</f>
        <v>1024</v>
      </c>
      <c r="H3419">
        <f>IFERROR(VLOOKUP(D3419,'ZORI (2)'!$C$2:$E$106,3,FALSE), 0)</f>
        <v>1278</v>
      </c>
      <c r="I3419">
        <f t="shared" si="477"/>
        <v>66280</v>
      </c>
      <c r="J3419">
        <f t="shared" si="478"/>
        <v>265120</v>
      </c>
      <c r="K3419">
        <v>2.5000000000000001E-2</v>
      </c>
      <c r="L3419">
        <v>360</v>
      </c>
      <c r="M3419" s="1">
        <f t="shared" si="479"/>
        <v>1047.5445269455283</v>
      </c>
      <c r="N3419">
        <f t="shared" si="483"/>
        <v>8025.5000000000009</v>
      </c>
      <c r="O3419">
        <f t="shared" si="480"/>
        <v>132.56</v>
      </c>
      <c r="P3419">
        <f t="shared" si="481"/>
        <v>127.80000000000001</v>
      </c>
      <c r="Q3419">
        <v>20000</v>
      </c>
      <c r="R3419">
        <f t="shared" si="482"/>
        <v>21.609285341679708</v>
      </c>
      <c r="S3419">
        <f t="shared" si="484"/>
        <v>0.28786303728157531</v>
      </c>
      <c r="T3419">
        <f t="shared" si="485"/>
        <v>-3.8052321799506793E-3</v>
      </c>
      <c r="U3419">
        <f>IFERROR(VLOOKUP(D3419,'ZORI (2)'!$C$2:$F$106,4,FALSE), 0)</f>
        <v>74.874969478603248</v>
      </c>
    </row>
    <row r="3420" spans="1:21" x14ac:dyDescent="0.25">
      <c r="A3420">
        <v>4412</v>
      </c>
      <c r="B3420">
        <v>7860</v>
      </c>
      <c r="C3420" t="s">
        <v>341</v>
      </c>
      <c r="D3420" t="s">
        <v>195</v>
      </c>
      <c r="E3420">
        <v>219000</v>
      </c>
      <c r="F3420">
        <v>226800</v>
      </c>
      <c r="G3420">
        <f>IFERROR(VLOOKUP(D3420,'ZORI (2)'!$C$2:$E$106,2,FALSE), 0)</f>
        <v>2329</v>
      </c>
      <c r="H3420">
        <f>IFERROR(VLOOKUP(D3420,'ZORI (2)'!$C$2:$E$106,3,FALSE), 0)</f>
        <v>2608</v>
      </c>
      <c r="I3420">
        <f t="shared" si="477"/>
        <v>45360</v>
      </c>
      <c r="J3420">
        <f t="shared" si="478"/>
        <v>181440</v>
      </c>
      <c r="K3420">
        <v>2.5000000000000001E-2</v>
      </c>
      <c r="L3420">
        <v>360</v>
      </c>
      <c r="M3420" s="1">
        <f t="shared" si="479"/>
        <v>716.90735881486376</v>
      </c>
      <c r="N3420">
        <f t="shared" si="483"/>
        <v>7665.0000000000009</v>
      </c>
      <c r="O3420">
        <f t="shared" si="480"/>
        <v>90.72</v>
      </c>
      <c r="P3420">
        <f t="shared" si="481"/>
        <v>260.8</v>
      </c>
      <c r="Q3420">
        <v>20000</v>
      </c>
      <c r="R3420">
        <f t="shared" si="482"/>
        <v>7.2469325153374236</v>
      </c>
      <c r="S3420">
        <f t="shared" si="484"/>
        <v>-8.0534327934648209E-2</v>
      </c>
      <c r="T3420">
        <f t="shared" si="485"/>
        <v>0.25299379245767389</v>
      </c>
      <c r="U3420">
        <f>IFERROR(VLOOKUP(D3420,'ZORI (2)'!$C$2:$F$106,4,FALSE), 0)</f>
        <v>81.282042347392249</v>
      </c>
    </row>
    <row r="3421" spans="1:21" x14ac:dyDescent="0.25">
      <c r="A3421">
        <v>4413</v>
      </c>
      <c r="B3421">
        <v>34219</v>
      </c>
      <c r="C3421" t="s">
        <v>1921</v>
      </c>
      <c r="D3421" t="s">
        <v>338</v>
      </c>
      <c r="E3421">
        <v>222100</v>
      </c>
      <c r="F3421">
        <v>281400</v>
      </c>
      <c r="G3421">
        <f>IFERROR(VLOOKUP(D3421,'ZORI (2)'!$C$2:$E$106,2,FALSE), 0)</f>
        <v>1379</v>
      </c>
      <c r="H3421">
        <f>IFERROR(VLOOKUP(D3421,'ZORI (2)'!$C$2:$E$106,3,FALSE), 0)</f>
        <v>1619</v>
      </c>
      <c r="I3421">
        <f t="shared" si="477"/>
        <v>56280</v>
      </c>
      <c r="J3421">
        <f t="shared" si="478"/>
        <v>225120</v>
      </c>
      <c r="K3421">
        <v>2.5000000000000001E-2</v>
      </c>
      <c r="L3421">
        <v>360</v>
      </c>
      <c r="M3421" s="1">
        <f t="shared" si="479"/>
        <v>889.49616741844216</v>
      </c>
      <c r="N3421">
        <f t="shared" si="483"/>
        <v>7773.5000000000009</v>
      </c>
      <c r="O3421">
        <f t="shared" si="480"/>
        <v>112.56</v>
      </c>
      <c r="P3421">
        <f t="shared" si="481"/>
        <v>161.9</v>
      </c>
      <c r="Q3421">
        <v>20000</v>
      </c>
      <c r="R3421">
        <f t="shared" si="482"/>
        <v>14.484249536751081</v>
      </c>
      <c r="S3421">
        <f t="shared" si="484"/>
        <v>0.12616984194002165</v>
      </c>
      <c r="T3421">
        <f t="shared" si="485"/>
        <v>6.4964885352527785E-2</v>
      </c>
      <c r="U3421">
        <f>IFERROR(VLOOKUP(D3421,'ZORI (2)'!$C$2:$F$106,4,FALSE), 0)</f>
        <v>68.493414202503047</v>
      </c>
    </row>
    <row r="3422" spans="1:21" x14ac:dyDescent="0.25">
      <c r="A3422">
        <v>4415</v>
      </c>
      <c r="B3422">
        <v>64155</v>
      </c>
      <c r="C3422" t="s">
        <v>221</v>
      </c>
      <c r="D3422" t="s">
        <v>221</v>
      </c>
      <c r="E3422">
        <v>159200</v>
      </c>
      <c r="F3422">
        <v>197500</v>
      </c>
      <c r="G3422">
        <f>IFERROR(VLOOKUP(D3422,'ZORI (2)'!$C$2:$E$106,2,FALSE), 0)</f>
        <v>986</v>
      </c>
      <c r="H3422">
        <f>IFERROR(VLOOKUP(D3422,'ZORI (2)'!$C$2:$E$106,3,FALSE), 0)</f>
        <v>1125</v>
      </c>
      <c r="I3422">
        <f t="shared" si="477"/>
        <v>39500</v>
      </c>
      <c r="J3422">
        <f t="shared" si="478"/>
        <v>158000</v>
      </c>
      <c r="K3422">
        <v>2.5000000000000001E-2</v>
      </c>
      <c r="L3422">
        <v>360</v>
      </c>
      <c r="M3422" s="1">
        <f t="shared" si="479"/>
        <v>624.2910201319911</v>
      </c>
      <c r="N3422">
        <f t="shared" si="483"/>
        <v>5572.0000000000009</v>
      </c>
      <c r="O3422">
        <f t="shared" si="480"/>
        <v>79</v>
      </c>
      <c r="P3422">
        <f t="shared" si="481"/>
        <v>112.5</v>
      </c>
      <c r="Q3422">
        <v>20000</v>
      </c>
      <c r="R3422">
        <f t="shared" si="482"/>
        <v>14.62962962962963</v>
      </c>
      <c r="S3422">
        <f t="shared" si="484"/>
        <v>6.8884895979910377E-2</v>
      </c>
      <c r="T3422">
        <f t="shared" si="485"/>
        <v>5.7021572387756736E-2</v>
      </c>
      <c r="U3422">
        <f>IFERROR(VLOOKUP(D3422,'ZORI (2)'!$C$2:$F$106,4,FALSE), 0)</f>
        <v>42.542445790969175</v>
      </c>
    </row>
    <row r="3423" spans="1:21" x14ac:dyDescent="0.25">
      <c r="A3423">
        <v>4416</v>
      </c>
      <c r="B3423">
        <v>14223</v>
      </c>
      <c r="C3423" t="s">
        <v>835</v>
      </c>
      <c r="D3423" t="s">
        <v>286</v>
      </c>
      <c r="E3423">
        <v>118800</v>
      </c>
      <c r="F3423">
        <v>144100</v>
      </c>
      <c r="G3423">
        <f>IFERROR(VLOOKUP(D3423,'ZORI (2)'!$C$2:$E$106,2,FALSE), 0)</f>
        <v>852</v>
      </c>
      <c r="H3423">
        <f>IFERROR(VLOOKUP(D3423,'ZORI (2)'!$C$2:$E$106,3,FALSE), 0)</f>
        <v>994</v>
      </c>
      <c r="I3423">
        <f t="shared" si="477"/>
        <v>28820</v>
      </c>
      <c r="J3423">
        <f t="shared" si="478"/>
        <v>115280</v>
      </c>
      <c r="K3423">
        <v>2.5000000000000001E-2</v>
      </c>
      <c r="L3423">
        <v>360</v>
      </c>
      <c r="M3423" s="1">
        <f t="shared" si="479"/>
        <v>455.49537215706295</v>
      </c>
      <c r="N3423">
        <f t="shared" si="483"/>
        <v>4158</v>
      </c>
      <c r="O3423">
        <f t="shared" si="480"/>
        <v>57.64</v>
      </c>
      <c r="P3423">
        <f t="shared" si="481"/>
        <v>99.4</v>
      </c>
      <c r="Q3423">
        <v>20000</v>
      </c>
      <c r="R3423">
        <f t="shared" si="482"/>
        <v>12.080818242790073</v>
      </c>
      <c r="S3423">
        <f t="shared" si="484"/>
        <v>7.9883602176863133E-3</v>
      </c>
      <c r="T3423">
        <f t="shared" si="485"/>
        <v>8.6405216016369898E-2</v>
      </c>
      <c r="U3423">
        <f>IFERROR(VLOOKUP(D3423,'ZORI (2)'!$C$2:$F$106,4,FALSE), 0)</f>
        <v>43.366477382238664</v>
      </c>
    </row>
    <row r="3424" spans="1:21" x14ac:dyDescent="0.25">
      <c r="A3424">
        <v>4417</v>
      </c>
      <c r="B3424">
        <v>2026</v>
      </c>
      <c r="C3424" t="s">
        <v>1922</v>
      </c>
      <c r="D3424" t="s">
        <v>219</v>
      </c>
      <c r="E3424">
        <v>381800</v>
      </c>
      <c r="F3424">
        <v>488100</v>
      </c>
      <c r="G3424">
        <f>IFERROR(VLOOKUP(D3424,'ZORI (2)'!$C$2:$E$106,2,FALSE), 0)</f>
        <v>2124</v>
      </c>
      <c r="H3424">
        <f>IFERROR(VLOOKUP(D3424,'ZORI (2)'!$C$2:$E$106,3,FALSE), 0)</f>
        <v>2442</v>
      </c>
      <c r="I3424">
        <f t="shared" si="477"/>
        <v>97620</v>
      </c>
      <c r="J3424">
        <f t="shared" si="478"/>
        <v>390480</v>
      </c>
      <c r="K3424">
        <v>2.5000000000000001E-2</v>
      </c>
      <c r="L3424">
        <v>360</v>
      </c>
      <c r="M3424" s="1">
        <f t="shared" si="479"/>
        <v>1542.8680857034171</v>
      </c>
      <c r="N3424">
        <f t="shared" si="483"/>
        <v>13363.000000000002</v>
      </c>
      <c r="O3424">
        <f t="shared" si="480"/>
        <v>195.24</v>
      </c>
      <c r="P3424">
        <f t="shared" si="481"/>
        <v>244.20000000000002</v>
      </c>
      <c r="Q3424">
        <v>20000</v>
      </c>
      <c r="R3424">
        <f t="shared" si="482"/>
        <v>16.656429156429155</v>
      </c>
      <c r="S3424">
        <f t="shared" si="484"/>
        <v>0.17568280410344853</v>
      </c>
      <c r="T3424">
        <f t="shared" si="485"/>
        <v>4.2114648248696353E-2</v>
      </c>
      <c r="U3424">
        <f>IFERROR(VLOOKUP(D3424,'ZORI (2)'!$C$2:$F$106,4,FALSE), 0)</f>
        <v>98.079496251938465</v>
      </c>
    </row>
    <row r="3425" spans="1:21" x14ac:dyDescent="0.25">
      <c r="A3425">
        <v>4418</v>
      </c>
      <c r="B3425">
        <v>37934</v>
      </c>
      <c r="C3425" t="s">
        <v>1923</v>
      </c>
      <c r="D3425" t="s">
        <v>346</v>
      </c>
      <c r="E3425">
        <v>281000</v>
      </c>
      <c r="F3425">
        <v>332400</v>
      </c>
      <c r="G3425">
        <f>IFERROR(VLOOKUP(D3425,'ZORI (2)'!$C$2:$E$106,2,FALSE), 0)</f>
        <v>1024</v>
      </c>
      <c r="H3425">
        <f>IFERROR(VLOOKUP(D3425,'ZORI (2)'!$C$2:$E$106,3,FALSE), 0)</f>
        <v>1170</v>
      </c>
      <c r="I3425">
        <f t="shared" si="477"/>
        <v>66480</v>
      </c>
      <c r="J3425">
        <f t="shared" si="478"/>
        <v>265920</v>
      </c>
      <c r="K3425">
        <v>2.5000000000000001E-2</v>
      </c>
      <c r="L3425">
        <v>360</v>
      </c>
      <c r="M3425" s="1">
        <f t="shared" si="479"/>
        <v>1050.7054941360702</v>
      </c>
      <c r="N3425">
        <f t="shared" si="483"/>
        <v>9835.0000000000018</v>
      </c>
      <c r="O3425">
        <f t="shared" si="480"/>
        <v>132.95999999999998</v>
      </c>
      <c r="P3425">
        <f t="shared" si="481"/>
        <v>117</v>
      </c>
      <c r="Q3425">
        <v>20000</v>
      </c>
      <c r="R3425">
        <f t="shared" si="482"/>
        <v>23.675213675213676</v>
      </c>
      <c r="S3425">
        <f t="shared" si="484"/>
        <v>6.9377644087699267E-2</v>
      </c>
      <c r="T3425">
        <f t="shared" si="485"/>
        <v>-1.6279768775713473E-2</v>
      </c>
      <c r="U3425">
        <f>IFERROR(VLOOKUP(D3425,'ZORI (2)'!$C$2:$F$106,4,FALSE), 0)</f>
        <v>41.80961872209641</v>
      </c>
    </row>
    <row r="3426" spans="1:21" x14ac:dyDescent="0.25">
      <c r="A3426">
        <v>4419</v>
      </c>
      <c r="B3426">
        <v>49464</v>
      </c>
      <c r="C3426" t="s">
        <v>1924</v>
      </c>
      <c r="D3426" t="s">
        <v>362</v>
      </c>
      <c r="E3426">
        <v>147700</v>
      </c>
      <c r="F3426">
        <v>198200</v>
      </c>
      <c r="G3426">
        <f>IFERROR(VLOOKUP(D3426,'ZORI (2)'!$C$2:$E$106,2,FALSE), 0)</f>
        <v>856</v>
      </c>
      <c r="H3426">
        <f>IFERROR(VLOOKUP(D3426,'ZORI (2)'!$C$2:$E$106,3,FALSE), 0)</f>
        <v>1116</v>
      </c>
      <c r="I3426">
        <f t="shared" si="477"/>
        <v>39640</v>
      </c>
      <c r="J3426">
        <f t="shared" si="478"/>
        <v>158560</v>
      </c>
      <c r="K3426">
        <v>2.5000000000000001E-2</v>
      </c>
      <c r="L3426">
        <v>360</v>
      </c>
      <c r="M3426" s="1">
        <f t="shared" si="479"/>
        <v>626.50369716537045</v>
      </c>
      <c r="N3426">
        <f t="shared" si="483"/>
        <v>5169.5000000000009</v>
      </c>
      <c r="O3426">
        <f t="shared" si="480"/>
        <v>79.28</v>
      </c>
      <c r="P3426">
        <f t="shared" si="481"/>
        <v>111.60000000000001</v>
      </c>
      <c r="Q3426">
        <v>20000</v>
      </c>
      <c r="R3426">
        <f t="shared" si="482"/>
        <v>14.799880525686977</v>
      </c>
      <c r="S3426">
        <f t="shared" si="484"/>
        <v>0.14652960759416786</v>
      </c>
      <c r="T3426">
        <f t="shared" si="485"/>
        <v>5.5291209375408767E-2</v>
      </c>
      <c r="U3426">
        <f>IFERROR(VLOOKUP(D3426,'ZORI (2)'!$C$2:$F$106,4,FALSE), 0)</f>
        <v>82.50808041236526</v>
      </c>
    </row>
    <row r="3427" spans="1:21" x14ac:dyDescent="0.25">
      <c r="A3427">
        <v>4420</v>
      </c>
      <c r="B3427">
        <v>11722</v>
      </c>
      <c r="C3427" t="s">
        <v>870</v>
      </c>
      <c r="D3427" t="s">
        <v>195</v>
      </c>
      <c r="E3427">
        <v>171800</v>
      </c>
      <c r="F3427">
        <v>260100</v>
      </c>
      <c r="G3427">
        <f>IFERROR(VLOOKUP(D3427,'ZORI (2)'!$C$2:$E$106,2,FALSE), 0)</f>
        <v>2329</v>
      </c>
      <c r="H3427">
        <f>IFERROR(VLOOKUP(D3427,'ZORI (2)'!$C$2:$E$106,3,FALSE), 0)</f>
        <v>2608</v>
      </c>
      <c r="I3427">
        <f t="shared" si="477"/>
        <v>52020</v>
      </c>
      <c r="J3427">
        <f t="shared" si="478"/>
        <v>208080</v>
      </c>
      <c r="K3427">
        <v>2.5000000000000001E-2</v>
      </c>
      <c r="L3427">
        <v>360</v>
      </c>
      <c r="M3427" s="1">
        <f t="shared" si="479"/>
        <v>822.16756625990331</v>
      </c>
      <c r="N3427">
        <f t="shared" si="483"/>
        <v>6013.0000000000009</v>
      </c>
      <c r="O3427">
        <f t="shared" si="480"/>
        <v>104.03999999999999</v>
      </c>
      <c r="P3427">
        <f t="shared" si="481"/>
        <v>260.8</v>
      </c>
      <c r="Q3427">
        <v>20000</v>
      </c>
      <c r="R3427">
        <f t="shared" si="482"/>
        <v>8.3109662576687118</v>
      </c>
      <c r="S3427">
        <f t="shared" si="484"/>
        <v>0.31487819304090225</v>
      </c>
      <c r="T3427">
        <f t="shared" si="485"/>
        <v>0.21852176905772119</v>
      </c>
      <c r="U3427">
        <f>IFERROR(VLOOKUP(D3427,'ZORI (2)'!$C$2:$F$106,4,FALSE), 0)</f>
        <v>81.282042347392249</v>
      </c>
    </row>
    <row r="3428" spans="1:21" x14ac:dyDescent="0.25">
      <c r="A3428">
        <v>4421</v>
      </c>
      <c r="B3428">
        <v>1854</v>
      </c>
      <c r="C3428" t="s">
        <v>1288</v>
      </c>
      <c r="D3428" t="s">
        <v>219</v>
      </c>
      <c r="E3428">
        <v>244500</v>
      </c>
      <c r="F3428">
        <v>309500</v>
      </c>
      <c r="G3428">
        <f>IFERROR(VLOOKUP(D3428,'ZORI (2)'!$C$2:$E$106,2,FALSE), 0)</f>
        <v>2124</v>
      </c>
      <c r="H3428">
        <f>IFERROR(VLOOKUP(D3428,'ZORI (2)'!$C$2:$E$106,3,FALSE), 0)</f>
        <v>2442</v>
      </c>
      <c r="I3428">
        <f t="shared" si="477"/>
        <v>61900</v>
      </c>
      <c r="J3428">
        <f t="shared" si="478"/>
        <v>247600</v>
      </c>
      <c r="K3428">
        <v>2.5000000000000001E-2</v>
      </c>
      <c r="L3428">
        <v>360</v>
      </c>
      <c r="M3428" s="1">
        <f t="shared" si="479"/>
        <v>978.31934547266462</v>
      </c>
      <c r="N3428">
        <f t="shared" si="483"/>
        <v>8557.5</v>
      </c>
      <c r="O3428">
        <f t="shared" si="480"/>
        <v>123.80000000000001</v>
      </c>
      <c r="P3428">
        <f t="shared" si="481"/>
        <v>244.20000000000002</v>
      </c>
      <c r="Q3428">
        <v>20000</v>
      </c>
      <c r="R3428">
        <f t="shared" si="482"/>
        <v>10.561698061698062</v>
      </c>
      <c r="S3428">
        <f t="shared" si="484"/>
        <v>0.13346090109226078</v>
      </c>
      <c r="T3428">
        <f t="shared" si="485"/>
        <v>0.14535188187080147</v>
      </c>
      <c r="U3428">
        <f>IFERROR(VLOOKUP(D3428,'ZORI (2)'!$C$2:$F$106,4,FALSE), 0)</f>
        <v>98.079496251938465</v>
      </c>
    </row>
    <row r="3429" spans="1:21" x14ac:dyDescent="0.25">
      <c r="A3429">
        <v>4422</v>
      </c>
      <c r="B3429">
        <v>79930</v>
      </c>
      <c r="C3429" t="s">
        <v>194</v>
      </c>
      <c r="D3429" t="s">
        <v>194</v>
      </c>
      <c r="E3429">
        <v>81900</v>
      </c>
      <c r="F3429">
        <v>92500</v>
      </c>
      <c r="G3429">
        <f>IFERROR(VLOOKUP(D3429,'ZORI (2)'!$C$2:$E$106,2,FALSE), 0)</f>
        <v>1043</v>
      </c>
      <c r="H3429">
        <f>IFERROR(VLOOKUP(D3429,'ZORI (2)'!$C$2:$E$106,3,FALSE), 0)</f>
        <v>1066</v>
      </c>
      <c r="I3429">
        <f t="shared" si="477"/>
        <v>18500</v>
      </c>
      <c r="J3429">
        <f t="shared" si="478"/>
        <v>74000</v>
      </c>
      <c r="K3429">
        <v>2.5000000000000001E-2</v>
      </c>
      <c r="L3429">
        <v>360</v>
      </c>
      <c r="M3429" s="1">
        <f t="shared" si="479"/>
        <v>292.38946512510978</v>
      </c>
      <c r="N3429">
        <f t="shared" si="483"/>
        <v>2866.5000000000005</v>
      </c>
      <c r="O3429">
        <f t="shared" si="480"/>
        <v>37</v>
      </c>
      <c r="P3429">
        <f t="shared" si="481"/>
        <v>106.60000000000001</v>
      </c>
      <c r="Q3429">
        <v>20000</v>
      </c>
      <c r="R3429">
        <f t="shared" si="482"/>
        <v>7.2310819262038777</v>
      </c>
      <c r="S3429">
        <f t="shared" si="484"/>
        <v>-0.11708418244381553</v>
      </c>
      <c r="T3429">
        <f t="shared" si="485"/>
        <v>0.18275963445055013</v>
      </c>
      <c r="U3429">
        <f>IFERROR(VLOOKUP(D3429,'ZORI (2)'!$C$2:$F$106,4,FALSE), 0)</f>
        <v>6.6926576684204244</v>
      </c>
    </row>
    <row r="3430" spans="1:21" x14ac:dyDescent="0.25">
      <c r="A3430">
        <v>4426</v>
      </c>
      <c r="B3430">
        <v>43113</v>
      </c>
      <c r="C3430" t="s">
        <v>1925</v>
      </c>
      <c r="D3430" t="s">
        <v>238</v>
      </c>
      <c r="E3430">
        <v>116700</v>
      </c>
      <c r="F3430">
        <v>146800</v>
      </c>
      <c r="G3430">
        <f>IFERROR(VLOOKUP(D3430,'ZORI (2)'!$C$2:$E$106,2,FALSE), 0)</f>
        <v>1023</v>
      </c>
      <c r="H3430">
        <f>IFERROR(VLOOKUP(D3430,'ZORI (2)'!$C$2:$E$106,3,FALSE), 0)</f>
        <v>1198</v>
      </c>
      <c r="I3430">
        <f t="shared" si="477"/>
        <v>29360</v>
      </c>
      <c r="J3430">
        <f t="shared" si="478"/>
        <v>117440</v>
      </c>
      <c r="K3430">
        <v>2.5000000000000001E-2</v>
      </c>
      <c r="L3430">
        <v>360</v>
      </c>
      <c r="M3430" s="1">
        <f t="shared" si="479"/>
        <v>464.02998357152563</v>
      </c>
      <c r="N3430">
        <f t="shared" si="483"/>
        <v>4084.5000000000005</v>
      </c>
      <c r="O3430">
        <f t="shared" si="480"/>
        <v>58.72</v>
      </c>
      <c r="P3430">
        <f t="shared" si="481"/>
        <v>119.80000000000001</v>
      </c>
      <c r="Q3430">
        <v>20000</v>
      </c>
      <c r="R3430">
        <f t="shared" si="482"/>
        <v>10.211463550361714</v>
      </c>
      <c r="S3430">
        <f t="shared" si="484"/>
        <v>4.2728425359325778E-2</v>
      </c>
      <c r="T3430">
        <f t="shared" si="485"/>
        <v>0.12471629816242442</v>
      </c>
      <c r="U3430">
        <f>IFERROR(VLOOKUP(D3430,'ZORI (2)'!$C$2:$F$106,4,FALSE), 0)</f>
        <v>50.376845183201425</v>
      </c>
    </row>
    <row r="3431" spans="1:21" x14ac:dyDescent="0.25">
      <c r="A3431">
        <v>4427</v>
      </c>
      <c r="B3431">
        <v>80922</v>
      </c>
      <c r="C3431" t="s">
        <v>337</v>
      </c>
      <c r="D3431" t="s">
        <v>337</v>
      </c>
      <c r="E3431">
        <v>216300</v>
      </c>
      <c r="F3431">
        <v>286900</v>
      </c>
      <c r="G3431">
        <f>IFERROR(VLOOKUP(D3431,'ZORI (2)'!$C$2:$E$106,2,FALSE), 0)</f>
        <v>1121</v>
      </c>
      <c r="H3431">
        <f>IFERROR(VLOOKUP(D3431,'ZORI (2)'!$C$2:$E$106,3,FALSE), 0)</f>
        <v>1419</v>
      </c>
      <c r="I3431">
        <f t="shared" si="477"/>
        <v>57380</v>
      </c>
      <c r="J3431">
        <f t="shared" si="478"/>
        <v>229520</v>
      </c>
      <c r="K3431">
        <v>2.5000000000000001E-2</v>
      </c>
      <c r="L3431">
        <v>360</v>
      </c>
      <c r="M3431" s="1">
        <f t="shared" si="479"/>
        <v>906.88148696642168</v>
      </c>
      <c r="N3431">
        <f t="shared" si="483"/>
        <v>7570.5000000000009</v>
      </c>
      <c r="O3431">
        <f t="shared" si="480"/>
        <v>114.76</v>
      </c>
      <c r="P3431">
        <f t="shared" si="481"/>
        <v>141.9</v>
      </c>
      <c r="Q3431">
        <v>20000</v>
      </c>
      <c r="R3431">
        <f t="shared" si="482"/>
        <v>16.8487197556965</v>
      </c>
      <c r="S3431">
        <f t="shared" si="484"/>
        <v>0.17644405534904795</v>
      </c>
      <c r="T3431">
        <f t="shared" si="485"/>
        <v>3.6085745892054093E-2</v>
      </c>
      <c r="U3431">
        <f>IFERROR(VLOOKUP(D3431,'ZORI (2)'!$C$2:$F$106,4,FALSE), 0)</f>
        <v>91.826389912452399</v>
      </c>
    </row>
    <row r="3432" spans="1:21" x14ac:dyDescent="0.25">
      <c r="A3432">
        <v>4428</v>
      </c>
      <c r="B3432">
        <v>91752</v>
      </c>
      <c r="C3432" t="s">
        <v>767</v>
      </c>
      <c r="D3432" t="s">
        <v>240</v>
      </c>
      <c r="E3432">
        <v>380600</v>
      </c>
      <c r="F3432">
        <v>490700</v>
      </c>
      <c r="G3432">
        <f>IFERROR(VLOOKUP(D3432,'ZORI (2)'!$C$2:$E$106,2,FALSE), 0)</f>
        <v>1469</v>
      </c>
      <c r="H3432">
        <f>IFERROR(VLOOKUP(D3432,'ZORI (2)'!$C$2:$E$106,3,FALSE), 0)</f>
        <v>1814</v>
      </c>
      <c r="I3432">
        <f t="shared" si="477"/>
        <v>98140</v>
      </c>
      <c r="J3432">
        <f t="shared" si="478"/>
        <v>392560</v>
      </c>
      <c r="K3432">
        <v>2.5000000000000001E-2</v>
      </c>
      <c r="L3432">
        <v>360</v>
      </c>
      <c r="M3432" s="1">
        <f t="shared" si="479"/>
        <v>1551.0866003988256</v>
      </c>
      <c r="N3432">
        <f t="shared" si="483"/>
        <v>13321.000000000002</v>
      </c>
      <c r="O3432">
        <f t="shared" si="480"/>
        <v>196.28</v>
      </c>
      <c r="P3432">
        <f t="shared" si="481"/>
        <v>181.4</v>
      </c>
      <c r="Q3432">
        <v>20000</v>
      </c>
      <c r="R3432">
        <f t="shared" si="482"/>
        <v>22.542263873575891</v>
      </c>
      <c r="S3432">
        <f t="shared" si="484"/>
        <v>0.18549191753982039</v>
      </c>
      <c r="T3432">
        <f t="shared" si="485"/>
        <v>-1.0476104736658852E-2</v>
      </c>
      <c r="U3432">
        <f>IFERROR(VLOOKUP(D3432,'ZORI (2)'!$C$2:$F$106,4,FALSE), 0)</f>
        <v>101.92401214483601</v>
      </c>
    </row>
    <row r="3433" spans="1:21" x14ac:dyDescent="0.25">
      <c r="A3433">
        <v>4432</v>
      </c>
      <c r="B3433">
        <v>68135</v>
      </c>
      <c r="C3433" t="s">
        <v>403</v>
      </c>
      <c r="D3433" t="s">
        <v>403</v>
      </c>
      <c r="E3433">
        <v>205700</v>
      </c>
      <c r="F3433">
        <v>248800</v>
      </c>
      <c r="G3433">
        <f>IFERROR(VLOOKUP(D3433,'ZORI (2)'!$C$2:$E$106,2,FALSE), 0)</f>
        <v>977</v>
      </c>
      <c r="H3433">
        <f>IFERROR(VLOOKUP(D3433,'ZORI (2)'!$C$2:$E$106,3,FALSE), 0)</f>
        <v>1115</v>
      </c>
      <c r="I3433">
        <f t="shared" si="477"/>
        <v>49760</v>
      </c>
      <c r="J3433">
        <f t="shared" si="478"/>
        <v>199040</v>
      </c>
      <c r="K3433">
        <v>2.5000000000000001E-2</v>
      </c>
      <c r="L3433">
        <v>360</v>
      </c>
      <c r="M3433" s="1">
        <f t="shared" si="479"/>
        <v>786.44863700678172</v>
      </c>
      <c r="N3433">
        <f t="shared" si="483"/>
        <v>7199.5000000000009</v>
      </c>
      <c r="O3433">
        <f t="shared" si="480"/>
        <v>99.52</v>
      </c>
      <c r="P3433">
        <f t="shared" si="481"/>
        <v>111.5</v>
      </c>
      <c r="Q3433">
        <v>20000</v>
      </c>
      <c r="R3433">
        <f t="shared" si="482"/>
        <v>18.594917787742901</v>
      </c>
      <c r="S3433">
        <f t="shared" si="484"/>
        <v>6.8271937037219912E-2</v>
      </c>
      <c r="T3433">
        <f t="shared" si="485"/>
        <v>1.8326215164061865E-2</v>
      </c>
      <c r="U3433">
        <f>IFERROR(VLOOKUP(D3433,'ZORI (2)'!$C$2:$F$106,4,FALSE), 0)</f>
        <v>41.38767480603785</v>
      </c>
    </row>
    <row r="3434" spans="1:21" x14ac:dyDescent="0.25">
      <c r="A3434">
        <v>4433</v>
      </c>
      <c r="B3434">
        <v>30122</v>
      </c>
      <c r="C3434" t="s">
        <v>1926</v>
      </c>
      <c r="D3434" t="s">
        <v>202</v>
      </c>
      <c r="E3434">
        <v>78600</v>
      </c>
      <c r="F3434">
        <v>136900</v>
      </c>
      <c r="G3434">
        <f>IFERROR(VLOOKUP(D3434,'ZORI (2)'!$C$2:$E$106,2,FALSE), 0)</f>
        <v>1152</v>
      </c>
      <c r="H3434">
        <f>IFERROR(VLOOKUP(D3434,'ZORI (2)'!$C$2:$E$106,3,FALSE), 0)</f>
        <v>1425</v>
      </c>
      <c r="I3434">
        <f t="shared" si="477"/>
        <v>27380</v>
      </c>
      <c r="J3434">
        <f t="shared" si="478"/>
        <v>109520</v>
      </c>
      <c r="K3434">
        <v>2.5000000000000001E-2</v>
      </c>
      <c r="L3434">
        <v>360</v>
      </c>
      <c r="M3434" s="1">
        <f t="shared" si="479"/>
        <v>432.73640838516252</v>
      </c>
      <c r="N3434">
        <f t="shared" si="483"/>
        <v>2751.0000000000005</v>
      </c>
      <c r="O3434">
        <f t="shared" si="480"/>
        <v>54.76</v>
      </c>
      <c r="P3434">
        <f t="shared" si="481"/>
        <v>142.5</v>
      </c>
      <c r="Q3434">
        <v>20000</v>
      </c>
      <c r="R3434">
        <f t="shared" si="482"/>
        <v>8.0058479532163744</v>
      </c>
      <c r="S3434">
        <f t="shared" si="484"/>
        <v>0.35075134927134416</v>
      </c>
      <c r="T3434">
        <f t="shared" si="485"/>
        <v>0.19030227004005607</v>
      </c>
      <c r="U3434">
        <f>IFERROR(VLOOKUP(D3434,'ZORI (2)'!$C$2:$F$106,4,FALSE), 0)</f>
        <v>82.518246796825295</v>
      </c>
    </row>
    <row r="3435" spans="1:21" x14ac:dyDescent="0.25">
      <c r="A3435">
        <v>4434</v>
      </c>
      <c r="B3435">
        <v>7430</v>
      </c>
      <c r="C3435" t="s">
        <v>1927</v>
      </c>
      <c r="D3435" t="s">
        <v>195</v>
      </c>
      <c r="E3435">
        <v>565000</v>
      </c>
      <c r="F3435">
        <v>589500</v>
      </c>
      <c r="G3435">
        <f>IFERROR(VLOOKUP(D3435,'ZORI (2)'!$C$2:$E$106,2,FALSE), 0)</f>
        <v>2329</v>
      </c>
      <c r="H3435">
        <f>IFERROR(VLOOKUP(D3435,'ZORI (2)'!$C$2:$E$106,3,FALSE), 0)</f>
        <v>2608</v>
      </c>
      <c r="I3435">
        <f t="shared" si="477"/>
        <v>117900</v>
      </c>
      <c r="J3435">
        <f t="shared" si="478"/>
        <v>471600</v>
      </c>
      <c r="K3435">
        <v>2.5000000000000001E-2</v>
      </c>
      <c r="L3435">
        <v>360</v>
      </c>
      <c r="M3435" s="1">
        <f t="shared" si="479"/>
        <v>1863.3901588243484</v>
      </c>
      <c r="N3435">
        <f t="shared" si="483"/>
        <v>19775.000000000004</v>
      </c>
      <c r="O3435">
        <f t="shared" si="480"/>
        <v>235.79999999999998</v>
      </c>
      <c r="P3435">
        <f t="shared" si="481"/>
        <v>260.8</v>
      </c>
      <c r="Q3435">
        <v>20000</v>
      </c>
      <c r="R3435">
        <f t="shared" si="482"/>
        <v>18.83627300613497</v>
      </c>
      <c r="S3435">
        <f t="shared" si="484"/>
        <v>-2.5257327105121741E-2</v>
      </c>
      <c r="T3435">
        <f t="shared" si="485"/>
        <v>1.8875015659475584E-2</v>
      </c>
      <c r="U3435">
        <f>IFERROR(VLOOKUP(D3435,'ZORI (2)'!$C$2:$F$106,4,FALSE), 0)</f>
        <v>81.282042347392249</v>
      </c>
    </row>
    <row r="3436" spans="1:21" x14ac:dyDescent="0.25">
      <c r="A3436">
        <v>4436</v>
      </c>
      <c r="B3436">
        <v>27101</v>
      </c>
      <c r="C3436" t="s">
        <v>285</v>
      </c>
      <c r="D3436" t="s">
        <v>285</v>
      </c>
      <c r="E3436">
        <v>62600</v>
      </c>
      <c r="F3436">
        <v>85500</v>
      </c>
      <c r="G3436">
        <f>IFERROR(VLOOKUP(D3436,'ZORI (2)'!$C$2:$E$106,2,FALSE), 0)</f>
        <v>1027</v>
      </c>
      <c r="H3436">
        <f>IFERROR(VLOOKUP(D3436,'ZORI (2)'!$C$2:$E$106,3,FALSE), 0)</f>
        <v>1153</v>
      </c>
      <c r="I3436">
        <f t="shared" si="477"/>
        <v>17100</v>
      </c>
      <c r="J3436">
        <f t="shared" si="478"/>
        <v>68400</v>
      </c>
      <c r="K3436">
        <v>2.5000000000000001E-2</v>
      </c>
      <c r="L3436">
        <v>360</v>
      </c>
      <c r="M3436" s="1">
        <f t="shared" si="479"/>
        <v>270.2626947913177</v>
      </c>
      <c r="N3436">
        <f t="shared" si="483"/>
        <v>2191</v>
      </c>
      <c r="O3436">
        <f t="shared" si="480"/>
        <v>34.200000000000003</v>
      </c>
      <c r="P3436">
        <f t="shared" si="481"/>
        <v>115.30000000000001</v>
      </c>
      <c r="Q3436">
        <v>20000</v>
      </c>
      <c r="R3436">
        <f t="shared" si="482"/>
        <v>6.1795316565481357</v>
      </c>
      <c r="S3436">
        <f t="shared" si="484"/>
        <v>8.3617365050536029E-3</v>
      </c>
      <c r="T3436">
        <f t="shared" si="485"/>
        <v>0.22394053759141247</v>
      </c>
      <c r="U3436">
        <f>IFERROR(VLOOKUP(D3436,'ZORI (2)'!$C$2:$F$106,4,FALSE), 0)</f>
        <v>37.09667458554906</v>
      </c>
    </row>
    <row r="3437" spans="1:21" x14ac:dyDescent="0.25">
      <c r="A3437">
        <v>4437</v>
      </c>
      <c r="B3437">
        <v>33936</v>
      </c>
      <c r="C3437" t="s">
        <v>1928</v>
      </c>
      <c r="D3437" t="s">
        <v>242</v>
      </c>
      <c r="E3437">
        <v>70700</v>
      </c>
      <c r="F3437">
        <v>133200</v>
      </c>
      <c r="G3437">
        <f>IFERROR(VLOOKUP(D3437,'ZORI (2)'!$C$2:$E$106,2,FALSE), 0)</f>
        <v>1126</v>
      </c>
      <c r="H3437">
        <f>IFERROR(VLOOKUP(D3437,'ZORI (2)'!$C$2:$E$106,3,FALSE), 0)</f>
        <v>1474</v>
      </c>
      <c r="I3437">
        <f t="shared" si="477"/>
        <v>26640</v>
      </c>
      <c r="J3437">
        <f t="shared" si="478"/>
        <v>106560</v>
      </c>
      <c r="K3437">
        <v>2.5000000000000001E-2</v>
      </c>
      <c r="L3437">
        <v>360</v>
      </c>
      <c r="M3437" s="1">
        <f t="shared" si="479"/>
        <v>421.04082978015811</v>
      </c>
      <c r="N3437">
        <f t="shared" si="483"/>
        <v>2474.5000000000005</v>
      </c>
      <c r="O3437">
        <f t="shared" si="480"/>
        <v>53.28</v>
      </c>
      <c r="P3437">
        <f t="shared" si="481"/>
        <v>147.4</v>
      </c>
      <c r="Q3437">
        <v>20000</v>
      </c>
      <c r="R3437">
        <f t="shared" si="482"/>
        <v>7.5305291723202172</v>
      </c>
      <c r="S3437">
        <f t="shared" si="484"/>
        <v>0.42957568862725315</v>
      </c>
      <c r="T3437">
        <f t="shared" si="485"/>
        <v>0.20823483986680316</v>
      </c>
      <c r="U3437">
        <f>IFERROR(VLOOKUP(D3437,'ZORI (2)'!$C$2:$F$106,4,FALSE), 0)</f>
        <v>105.60525265229521</v>
      </c>
    </row>
    <row r="3438" spans="1:21" x14ac:dyDescent="0.25">
      <c r="A3438">
        <v>4438</v>
      </c>
      <c r="B3438">
        <v>44137</v>
      </c>
      <c r="C3438" t="s">
        <v>1929</v>
      </c>
      <c r="D3438" t="s">
        <v>217</v>
      </c>
      <c r="E3438">
        <v>46000</v>
      </c>
      <c r="F3438">
        <v>56400</v>
      </c>
      <c r="G3438">
        <f>IFERROR(VLOOKUP(D3438,'ZORI (2)'!$C$2:$E$106,2,FALSE), 0)</f>
        <v>944</v>
      </c>
      <c r="H3438">
        <f>IFERROR(VLOOKUP(D3438,'ZORI (2)'!$C$2:$E$106,3,FALSE), 0)</f>
        <v>1035</v>
      </c>
      <c r="I3438">
        <f t="shared" si="477"/>
        <v>11280</v>
      </c>
      <c r="J3438">
        <f t="shared" si="478"/>
        <v>45120</v>
      </c>
      <c r="K3438">
        <v>2.5000000000000001E-2</v>
      </c>
      <c r="L3438">
        <v>360</v>
      </c>
      <c r="M3438" s="1">
        <f t="shared" si="479"/>
        <v>178.27854954655345</v>
      </c>
      <c r="N3438">
        <f t="shared" si="483"/>
        <v>1610.0000000000002</v>
      </c>
      <c r="O3438">
        <f t="shared" si="480"/>
        <v>22.56</v>
      </c>
      <c r="P3438">
        <f t="shared" si="481"/>
        <v>103.5</v>
      </c>
      <c r="Q3438">
        <v>20000</v>
      </c>
      <c r="R3438">
        <f t="shared" si="482"/>
        <v>4.5410628019323669</v>
      </c>
      <c r="S3438">
        <f t="shared" si="484"/>
        <v>-0.1658038751663955</v>
      </c>
      <c r="T3438">
        <f t="shared" si="485"/>
        <v>0.26658368517608266</v>
      </c>
      <c r="U3438">
        <f>IFERROR(VLOOKUP(D3438,'ZORI (2)'!$C$2:$F$106,4,FALSE), 0)</f>
        <v>26.6528291053638</v>
      </c>
    </row>
    <row r="3439" spans="1:21" x14ac:dyDescent="0.25">
      <c r="A3439">
        <v>4440</v>
      </c>
      <c r="B3439">
        <v>76140</v>
      </c>
      <c r="C3439" t="s">
        <v>549</v>
      </c>
      <c r="D3439" t="s">
        <v>192</v>
      </c>
      <c r="E3439">
        <v>80300</v>
      </c>
      <c r="F3439">
        <v>141100</v>
      </c>
      <c r="G3439">
        <f>IFERROR(VLOOKUP(D3439,'ZORI (2)'!$C$2:$E$106,2,FALSE), 0)</f>
        <v>1240</v>
      </c>
      <c r="H3439">
        <f>IFERROR(VLOOKUP(D3439,'ZORI (2)'!$C$2:$E$106,3,FALSE), 0)</f>
        <v>1481</v>
      </c>
      <c r="I3439">
        <f t="shared" si="477"/>
        <v>28220</v>
      </c>
      <c r="J3439">
        <f t="shared" si="478"/>
        <v>112880</v>
      </c>
      <c r="K3439">
        <v>2.5000000000000001E-2</v>
      </c>
      <c r="L3439">
        <v>360</v>
      </c>
      <c r="M3439" s="1">
        <f t="shared" si="479"/>
        <v>446.01247058543777</v>
      </c>
      <c r="N3439">
        <f t="shared" si="483"/>
        <v>2810.5000000000005</v>
      </c>
      <c r="O3439">
        <f t="shared" si="480"/>
        <v>56.44</v>
      </c>
      <c r="P3439">
        <f t="shared" si="481"/>
        <v>148.1</v>
      </c>
      <c r="Q3439">
        <v>20000</v>
      </c>
      <c r="R3439">
        <f t="shared" si="482"/>
        <v>7.9394553229799687</v>
      </c>
      <c r="S3439">
        <f t="shared" si="484"/>
        <v>0.36843483447369568</v>
      </c>
      <c r="T3439">
        <f t="shared" si="485"/>
        <v>0.19528263201369273</v>
      </c>
      <c r="U3439">
        <f>IFERROR(VLOOKUP(D3439,'ZORI (2)'!$C$2:$F$106,4,FALSE), 0)</f>
        <v>73.617039721894315</v>
      </c>
    </row>
    <row r="3440" spans="1:21" x14ac:dyDescent="0.25">
      <c r="A3440">
        <v>4441</v>
      </c>
      <c r="B3440">
        <v>33066</v>
      </c>
      <c r="C3440" t="s">
        <v>1598</v>
      </c>
      <c r="D3440" t="s">
        <v>212</v>
      </c>
      <c r="E3440">
        <v>196900</v>
      </c>
      <c r="F3440">
        <v>293100</v>
      </c>
      <c r="G3440">
        <f>IFERROR(VLOOKUP(D3440,'ZORI (2)'!$C$2:$E$106,2,FALSE), 0)</f>
        <v>1594</v>
      </c>
      <c r="H3440">
        <f>IFERROR(VLOOKUP(D3440,'ZORI (2)'!$C$2:$E$106,3,FALSE), 0)</f>
        <v>1845</v>
      </c>
      <c r="I3440">
        <f t="shared" si="477"/>
        <v>58620</v>
      </c>
      <c r="J3440">
        <f t="shared" si="478"/>
        <v>234480</v>
      </c>
      <c r="K3440">
        <v>2.5000000000000001E-2</v>
      </c>
      <c r="L3440">
        <v>360</v>
      </c>
      <c r="M3440" s="1">
        <f t="shared" si="479"/>
        <v>926.47948354778032</v>
      </c>
      <c r="N3440">
        <f t="shared" si="483"/>
        <v>6891.5000000000009</v>
      </c>
      <c r="O3440">
        <f t="shared" si="480"/>
        <v>117.24000000000001</v>
      </c>
      <c r="P3440">
        <f t="shared" si="481"/>
        <v>184.5</v>
      </c>
      <c r="Q3440">
        <v>20000</v>
      </c>
      <c r="R3440">
        <f t="shared" si="482"/>
        <v>13.238482384823849</v>
      </c>
      <c r="S3440">
        <f t="shared" si="484"/>
        <v>0.30970121742782902</v>
      </c>
      <c r="T3440">
        <f t="shared" si="485"/>
        <v>8.6554044747509232E-2</v>
      </c>
      <c r="U3440">
        <f>IFERROR(VLOOKUP(D3440,'ZORI (2)'!$C$2:$F$106,4,FALSE), 0)</f>
        <v>73.506796622216257</v>
      </c>
    </row>
    <row r="3441" spans="1:21" x14ac:dyDescent="0.25">
      <c r="A3441">
        <v>4442</v>
      </c>
      <c r="B3441">
        <v>44484</v>
      </c>
      <c r="C3441" t="s">
        <v>1553</v>
      </c>
      <c r="D3441" t="s">
        <v>398</v>
      </c>
      <c r="E3441">
        <v>84000</v>
      </c>
      <c r="F3441">
        <v>99800</v>
      </c>
      <c r="G3441">
        <f>IFERROR(VLOOKUP(D3441,'ZORI (2)'!$C$2:$E$106,2,FALSE), 0)</f>
        <v>603</v>
      </c>
      <c r="H3441">
        <f>IFERROR(VLOOKUP(D3441,'ZORI (2)'!$C$2:$E$106,3,FALSE), 0)</f>
        <v>660</v>
      </c>
      <c r="I3441">
        <f t="shared" si="477"/>
        <v>19960</v>
      </c>
      <c r="J3441">
        <f t="shared" si="478"/>
        <v>79840</v>
      </c>
      <c r="K3441">
        <v>2.5000000000000001E-2</v>
      </c>
      <c r="L3441">
        <v>360</v>
      </c>
      <c r="M3441" s="1">
        <f t="shared" si="479"/>
        <v>315.46452561606441</v>
      </c>
      <c r="N3441">
        <f t="shared" si="483"/>
        <v>2940.0000000000005</v>
      </c>
      <c r="O3441">
        <f t="shared" si="480"/>
        <v>39.92</v>
      </c>
      <c r="P3441">
        <f t="shared" si="481"/>
        <v>66</v>
      </c>
      <c r="Q3441">
        <v>20000</v>
      </c>
      <c r="R3441">
        <f t="shared" si="482"/>
        <v>12.6010101010101</v>
      </c>
      <c r="S3441">
        <f t="shared" si="484"/>
        <v>-6.6766411071628951E-2</v>
      </c>
      <c r="T3441">
        <f t="shared" si="485"/>
        <v>6.6745587240261695E-2</v>
      </c>
      <c r="U3441">
        <f>IFERROR(VLOOKUP(D3441,'ZORI (2)'!$C$2:$F$106,4,FALSE), 0)</f>
        <v>16.121324661563552</v>
      </c>
    </row>
    <row r="3442" spans="1:21" x14ac:dyDescent="0.25">
      <c r="A3442">
        <v>4443</v>
      </c>
      <c r="B3442">
        <v>84606</v>
      </c>
      <c r="C3442" t="s">
        <v>364</v>
      </c>
      <c r="D3442" t="s">
        <v>364</v>
      </c>
      <c r="E3442">
        <v>184700</v>
      </c>
      <c r="F3442">
        <v>258700</v>
      </c>
      <c r="G3442">
        <f>IFERROR(VLOOKUP(D3442,'ZORI (2)'!$C$2:$E$106,2,FALSE), 0)</f>
        <v>1010</v>
      </c>
      <c r="H3442">
        <f>IFERROR(VLOOKUP(D3442,'ZORI (2)'!$C$2:$E$106,3,FALSE), 0)</f>
        <v>1241</v>
      </c>
      <c r="I3442">
        <f t="shared" si="477"/>
        <v>51740</v>
      </c>
      <c r="J3442">
        <f t="shared" si="478"/>
        <v>206960</v>
      </c>
      <c r="K3442">
        <v>2.5000000000000001E-2</v>
      </c>
      <c r="L3442">
        <v>360</v>
      </c>
      <c r="M3442" s="1">
        <f t="shared" si="479"/>
        <v>817.74221219314495</v>
      </c>
      <c r="N3442">
        <f t="shared" si="483"/>
        <v>6464.5000000000009</v>
      </c>
      <c r="O3442">
        <f t="shared" si="480"/>
        <v>103.48</v>
      </c>
      <c r="P3442">
        <f t="shared" si="481"/>
        <v>124.10000000000001</v>
      </c>
      <c r="Q3442">
        <v>20000</v>
      </c>
      <c r="R3442">
        <f t="shared" si="482"/>
        <v>17.371743217835078</v>
      </c>
      <c r="S3442">
        <f t="shared" si="484"/>
        <v>0.22511122844985781</v>
      </c>
      <c r="T3442">
        <f t="shared" si="485"/>
        <v>3.0025554203175795E-2</v>
      </c>
      <c r="U3442">
        <f>IFERROR(VLOOKUP(D3442,'ZORI (2)'!$C$2:$F$106,4,FALSE), 0)</f>
        <v>67.907036794860247</v>
      </c>
    </row>
    <row r="3443" spans="1:21" x14ac:dyDescent="0.25">
      <c r="A3443">
        <v>4444</v>
      </c>
      <c r="B3443">
        <v>22180</v>
      </c>
      <c r="C3443" t="s">
        <v>1930</v>
      </c>
      <c r="D3443" t="s">
        <v>203</v>
      </c>
      <c r="E3443">
        <v>636700</v>
      </c>
      <c r="F3443">
        <v>758600</v>
      </c>
      <c r="G3443">
        <f>IFERROR(VLOOKUP(D3443,'ZORI (2)'!$C$2:$E$106,2,FALSE), 0)</f>
        <v>1905</v>
      </c>
      <c r="H3443">
        <f>IFERROR(VLOOKUP(D3443,'ZORI (2)'!$C$2:$E$106,3,FALSE), 0)</f>
        <v>2043</v>
      </c>
      <c r="I3443">
        <f t="shared" si="477"/>
        <v>151720</v>
      </c>
      <c r="J3443">
        <f t="shared" si="478"/>
        <v>606880</v>
      </c>
      <c r="K3443">
        <v>2.5000000000000001E-2</v>
      </c>
      <c r="L3443">
        <v>360</v>
      </c>
      <c r="M3443" s="1">
        <f t="shared" si="479"/>
        <v>2397.9097107449543</v>
      </c>
      <c r="N3443">
        <f t="shared" si="483"/>
        <v>22284.500000000004</v>
      </c>
      <c r="O3443">
        <f t="shared" si="480"/>
        <v>303.44</v>
      </c>
      <c r="P3443">
        <f t="shared" si="481"/>
        <v>204.3</v>
      </c>
      <c r="Q3443">
        <v>20000</v>
      </c>
      <c r="R3443">
        <f t="shared" si="482"/>
        <v>30.943057595039974</v>
      </c>
      <c r="S3443">
        <f t="shared" si="484"/>
        <v>0.11725672677358615</v>
      </c>
      <c r="T3443">
        <f t="shared" si="485"/>
        <v>-5.3358538224316736E-2</v>
      </c>
      <c r="U3443">
        <f>IFERROR(VLOOKUP(D3443,'ZORI (2)'!$C$2:$F$106,4,FALSE), 0)</f>
        <v>40.400261415601996</v>
      </c>
    </row>
    <row r="3444" spans="1:21" x14ac:dyDescent="0.25">
      <c r="A3444">
        <v>4445</v>
      </c>
      <c r="B3444">
        <v>13069</v>
      </c>
      <c r="C3444" t="s">
        <v>1931</v>
      </c>
      <c r="D3444" t="s">
        <v>410</v>
      </c>
      <c r="E3444">
        <v>78600</v>
      </c>
      <c r="F3444">
        <v>86000</v>
      </c>
      <c r="G3444">
        <f>IFERROR(VLOOKUP(D3444,'ZORI (2)'!$C$2:$E$106,2,FALSE), 0)</f>
        <v>859</v>
      </c>
      <c r="H3444">
        <f>IFERROR(VLOOKUP(D3444,'ZORI (2)'!$C$2:$E$106,3,FALSE), 0)</f>
        <v>983</v>
      </c>
      <c r="I3444">
        <f t="shared" si="477"/>
        <v>17200</v>
      </c>
      <c r="J3444">
        <f t="shared" si="478"/>
        <v>68800</v>
      </c>
      <c r="K3444">
        <v>2.5000000000000001E-2</v>
      </c>
      <c r="L3444">
        <v>360</v>
      </c>
      <c r="M3444" s="1">
        <f t="shared" si="479"/>
        <v>271.84317838658859</v>
      </c>
      <c r="N3444">
        <f t="shared" si="483"/>
        <v>2751.0000000000005</v>
      </c>
      <c r="O3444">
        <f t="shared" si="480"/>
        <v>34.4</v>
      </c>
      <c r="P3444">
        <f t="shared" si="481"/>
        <v>98.300000000000011</v>
      </c>
      <c r="Q3444">
        <v>20000</v>
      </c>
      <c r="R3444">
        <f t="shared" si="482"/>
        <v>7.290606985418786</v>
      </c>
      <c r="S3444">
        <f t="shared" si="484"/>
        <v>-0.15146372507424694</v>
      </c>
      <c r="T3444">
        <f t="shared" si="485"/>
        <v>0.17374989009939518</v>
      </c>
      <c r="U3444">
        <f>IFERROR(VLOOKUP(D3444,'ZORI (2)'!$C$2:$F$106,4,FALSE), 0)</f>
        <v>36.199325359218847</v>
      </c>
    </row>
    <row r="3445" spans="1:21" x14ac:dyDescent="0.25">
      <c r="A3445">
        <v>4447</v>
      </c>
      <c r="B3445">
        <v>70448</v>
      </c>
      <c r="C3445" t="s">
        <v>1932</v>
      </c>
      <c r="D3445" t="s">
        <v>302</v>
      </c>
      <c r="E3445">
        <v>203600</v>
      </c>
      <c r="F3445">
        <v>244800</v>
      </c>
      <c r="G3445">
        <f>IFERROR(VLOOKUP(D3445,'ZORI (2)'!$C$2:$E$106,2,FALSE), 0)</f>
        <v>1233</v>
      </c>
      <c r="H3445">
        <f>IFERROR(VLOOKUP(D3445,'ZORI (2)'!$C$2:$E$106,3,FALSE), 0)</f>
        <v>1360</v>
      </c>
      <c r="I3445">
        <f t="shared" si="477"/>
        <v>48960</v>
      </c>
      <c r="J3445">
        <f t="shared" si="478"/>
        <v>195840</v>
      </c>
      <c r="K3445">
        <v>2.5000000000000001E-2</v>
      </c>
      <c r="L3445">
        <v>360</v>
      </c>
      <c r="M3445" s="1">
        <f t="shared" si="479"/>
        <v>773.80476824461493</v>
      </c>
      <c r="N3445">
        <f t="shared" si="483"/>
        <v>7126.0000000000009</v>
      </c>
      <c r="O3445">
        <f t="shared" si="480"/>
        <v>97.92</v>
      </c>
      <c r="P3445">
        <f t="shared" si="481"/>
        <v>136</v>
      </c>
      <c r="Q3445">
        <v>20000</v>
      </c>
      <c r="R3445">
        <f t="shared" si="482"/>
        <v>15</v>
      </c>
      <c r="S3445">
        <f t="shared" si="484"/>
        <v>6.0998760434454721E-2</v>
      </c>
      <c r="T3445">
        <f t="shared" si="485"/>
        <v>5.555953501386092E-2</v>
      </c>
      <c r="U3445">
        <f>IFERROR(VLOOKUP(D3445,'ZORI (2)'!$C$2:$F$106,4,FALSE), 0)</f>
        <v>32.574626513852884</v>
      </c>
    </row>
    <row r="3446" spans="1:21" x14ac:dyDescent="0.25">
      <c r="A3446">
        <v>4448</v>
      </c>
      <c r="B3446">
        <v>76092</v>
      </c>
      <c r="C3446" t="s">
        <v>1933</v>
      </c>
      <c r="D3446" t="s">
        <v>192</v>
      </c>
      <c r="E3446">
        <v>475800</v>
      </c>
      <c r="F3446">
        <v>650600</v>
      </c>
      <c r="G3446">
        <f>IFERROR(VLOOKUP(D3446,'ZORI (2)'!$C$2:$E$106,2,FALSE), 0)</f>
        <v>1240</v>
      </c>
      <c r="H3446">
        <f>IFERROR(VLOOKUP(D3446,'ZORI (2)'!$C$2:$E$106,3,FALSE), 0)</f>
        <v>1481</v>
      </c>
      <c r="I3446">
        <f t="shared" si="477"/>
        <v>130120</v>
      </c>
      <c r="J3446">
        <f t="shared" si="478"/>
        <v>520480</v>
      </c>
      <c r="K3446">
        <v>2.5000000000000001E-2</v>
      </c>
      <c r="L3446">
        <v>360</v>
      </c>
      <c r="M3446" s="1">
        <f t="shared" si="479"/>
        <v>2056.5252541664477</v>
      </c>
      <c r="N3446">
        <f t="shared" si="483"/>
        <v>16653</v>
      </c>
      <c r="O3446">
        <f t="shared" si="480"/>
        <v>260.24</v>
      </c>
      <c r="P3446">
        <f t="shared" si="481"/>
        <v>148.1</v>
      </c>
      <c r="Q3446">
        <v>20000</v>
      </c>
      <c r="R3446">
        <f t="shared" si="482"/>
        <v>36.608147647985597</v>
      </c>
      <c r="S3446">
        <f t="shared" si="484"/>
        <v>0.26957984439548605</v>
      </c>
      <c r="T3446">
        <f t="shared" si="485"/>
        <v>-7.0793132281588567E-2</v>
      </c>
      <c r="U3446">
        <f>IFERROR(VLOOKUP(D3446,'ZORI (2)'!$C$2:$F$106,4,FALSE), 0)</f>
        <v>73.617039721894315</v>
      </c>
    </row>
    <row r="3447" spans="1:21" x14ac:dyDescent="0.25">
      <c r="A3447">
        <v>4450</v>
      </c>
      <c r="B3447">
        <v>94619</v>
      </c>
      <c r="C3447" t="s">
        <v>877</v>
      </c>
      <c r="D3447" t="s">
        <v>196</v>
      </c>
      <c r="E3447">
        <v>499300</v>
      </c>
      <c r="F3447">
        <v>780000</v>
      </c>
      <c r="G3447">
        <f>IFERROR(VLOOKUP(D3447,'ZORI (2)'!$C$2:$E$106,2,FALSE), 0)</f>
        <v>2290</v>
      </c>
      <c r="H3447">
        <f>IFERROR(VLOOKUP(D3447,'ZORI (2)'!$C$2:$E$106,3,FALSE), 0)</f>
        <v>3055</v>
      </c>
      <c r="I3447">
        <f t="shared" si="477"/>
        <v>156000</v>
      </c>
      <c r="J3447">
        <f t="shared" si="478"/>
        <v>624000</v>
      </c>
      <c r="K3447">
        <v>2.5000000000000001E-2</v>
      </c>
      <c r="L3447">
        <v>360</v>
      </c>
      <c r="M3447" s="1">
        <f t="shared" si="479"/>
        <v>2465.5544086225473</v>
      </c>
      <c r="N3447">
        <f t="shared" si="483"/>
        <v>17475.5</v>
      </c>
      <c r="O3447">
        <f t="shared" si="480"/>
        <v>312</v>
      </c>
      <c r="P3447">
        <f t="shared" si="481"/>
        <v>305.5</v>
      </c>
      <c r="Q3447">
        <v>20000</v>
      </c>
      <c r="R3447">
        <f t="shared" si="482"/>
        <v>21.276595744680851</v>
      </c>
      <c r="S3447">
        <f t="shared" si="484"/>
        <v>0.45312146325605396</v>
      </c>
      <c r="T3447">
        <f t="shared" si="485"/>
        <v>-1.7400286003683529E-3</v>
      </c>
      <c r="U3447">
        <f>IFERROR(VLOOKUP(D3447,'ZORI (2)'!$C$2:$F$106,4,FALSE), 0)</f>
        <v>214.07169073819685</v>
      </c>
    </row>
    <row r="3448" spans="1:21" x14ac:dyDescent="0.25">
      <c r="A3448">
        <v>4453</v>
      </c>
      <c r="B3448">
        <v>75225</v>
      </c>
      <c r="C3448" t="s">
        <v>498</v>
      </c>
      <c r="D3448" t="s">
        <v>192</v>
      </c>
      <c r="E3448">
        <v>884000</v>
      </c>
      <c r="F3448">
        <v>1178700</v>
      </c>
      <c r="G3448">
        <f>IFERROR(VLOOKUP(D3448,'ZORI (2)'!$C$2:$E$106,2,FALSE), 0)</f>
        <v>1240</v>
      </c>
      <c r="H3448">
        <f>IFERROR(VLOOKUP(D3448,'ZORI (2)'!$C$2:$E$106,3,FALSE), 0)</f>
        <v>1481</v>
      </c>
      <c r="I3448">
        <f t="shared" si="477"/>
        <v>235740</v>
      </c>
      <c r="J3448">
        <f t="shared" si="478"/>
        <v>942960</v>
      </c>
      <c r="K3448">
        <v>2.5000000000000001E-2</v>
      </c>
      <c r="L3448">
        <v>360</v>
      </c>
      <c r="M3448" s="1">
        <f t="shared" si="479"/>
        <v>3725.8320274915345</v>
      </c>
      <c r="N3448">
        <f t="shared" si="483"/>
        <v>30940.000000000004</v>
      </c>
      <c r="O3448">
        <f t="shared" si="480"/>
        <v>471.48</v>
      </c>
      <c r="P3448">
        <f t="shared" si="481"/>
        <v>148.1</v>
      </c>
      <c r="Q3448">
        <v>20000</v>
      </c>
      <c r="R3448">
        <f t="shared" si="482"/>
        <v>66.3234301147873</v>
      </c>
      <c r="S3448">
        <f t="shared" si="484"/>
        <v>0.26072261321582135</v>
      </c>
      <c r="T3448">
        <f t="shared" si="485"/>
        <v>-0.11990004300927312</v>
      </c>
      <c r="U3448">
        <f>IFERROR(VLOOKUP(D3448,'ZORI (2)'!$C$2:$F$106,4,FALSE), 0)</f>
        <v>73.617039721894315</v>
      </c>
    </row>
    <row r="3449" spans="1:21" x14ac:dyDescent="0.25">
      <c r="A3449">
        <v>4454</v>
      </c>
      <c r="B3449">
        <v>77062</v>
      </c>
      <c r="C3449" t="s">
        <v>193</v>
      </c>
      <c r="D3449" t="s">
        <v>193</v>
      </c>
      <c r="E3449">
        <v>168100</v>
      </c>
      <c r="F3449">
        <v>223400</v>
      </c>
      <c r="G3449">
        <f>IFERROR(VLOOKUP(D3449,'ZORI (2)'!$C$2:$E$106,2,FALSE), 0)</f>
        <v>1302</v>
      </c>
      <c r="H3449">
        <f>IFERROR(VLOOKUP(D3449,'ZORI (2)'!$C$2:$E$106,3,FALSE), 0)</f>
        <v>1452</v>
      </c>
      <c r="I3449">
        <f t="shared" si="477"/>
        <v>44680</v>
      </c>
      <c r="J3449">
        <f t="shared" si="478"/>
        <v>178720</v>
      </c>
      <c r="K3449">
        <v>2.5000000000000001E-2</v>
      </c>
      <c r="L3449">
        <v>360</v>
      </c>
      <c r="M3449" s="1">
        <f t="shared" si="479"/>
        <v>706.16007036702194</v>
      </c>
      <c r="N3449">
        <f t="shared" si="483"/>
        <v>5883.5000000000009</v>
      </c>
      <c r="O3449">
        <f t="shared" si="480"/>
        <v>89.36</v>
      </c>
      <c r="P3449">
        <f t="shared" si="481"/>
        <v>145.20000000000002</v>
      </c>
      <c r="Q3449">
        <v>20000</v>
      </c>
      <c r="R3449">
        <f t="shared" si="482"/>
        <v>12.82139577594123</v>
      </c>
      <c r="S3449">
        <f t="shared" si="484"/>
        <v>0.15164434088466286</v>
      </c>
      <c r="T3449">
        <f t="shared" si="485"/>
        <v>8.6948056085592917E-2</v>
      </c>
      <c r="U3449">
        <f>IFERROR(VLOOKUP(D3449,'ZORI (2)'!$C$2:$F$106,4,FALSE), 0)</f>
        <v>33.665786847801911</v>
      </c>
    </row>
    <row r="3450" spans="1:21" x14ac:dyDescent="0.25">
      <c r="A3450">
        <v>4455</v>
      </c>
      <c r="B3450">
        <v>18064</v>
      </c>
      <c r="C3450" t="s">
        <v>1934</v>
      </c>
      <c r="D3450" t="s">
        <v>349</v>
      </c>
      <c r="E3450">
        <v>213800</v>
      </c>
      <c r="F3450">
        <v>243800</v>
      </c>
      <c r="G3450">
        <f>IFERROR(VLOOKUP(D3450,'ZORI (2)'!$C$2:$E$106,2,FALSE), 0)</f>
        <v>1137</v>
      </c>
      <c r="H3450">
        <f>IFERROR(VLOOKUP(D3450,'ZORI (2)'!$C$2:$E$106,3,FALSE), 0)</f>
        <v>1279</v>
      </c>
      <c r="I3450">
        <f t="shared" si="477"/>
        <v>48760</v>
      </c>
      <c r="J3450">
        <f t="shared" si="478"/>
        <v>195040</v>
      </c>
      <c r="K3450">
        <v>2.5000000000000001E-2</v>
      </c>
      <c r="L3450">
        <v>360</v>
      </c>
      <c r="M3450" s="1">
        <f t="shared" si="479"/>
        <v>770.64380105407315</v>
      </c>
      <c r="N3450">
        <f t="shared" si="483"/>
        <v>7483.0000000000009</v>
      </c>
      <c r="O3450">
        <f t="shared" si="480"/>
        <v>97.52000000000001</v>
      </c>
      <c r="P3450">
        <f t="shared" si="481"/>
        <v>127.9</v>
      </c>
      <c r="Q3450">
        <v>20000</v>
      </c>
      <c r="R3450">
        <f t="shared" si="482"/>
        <v>15.884805837894188</v>
      </c>
      <c r="S3450">
        <f t="shared" si="484"/>
        <v>1.0431733690313864E-2</v>
      </c>
      <c r="T3450">
        <f t="shared" si="485"/>
        <v>4.4531752257271143E-2</v>
      </c>
      <c r="U3450">
        <f>IFERROR(VLOOKUP(D3450,'ZORI (2)'!$C$2:$F$106,4,FALSE), 0)</f>
        <v>41.537623302975142</v>
      </c>
    </row>
    <row r="3451" spans="1:21" x14ac:dyDescent="0.25">
      <c r="A3451">
        <v>4456</v>
      </c>
      <c r="B3451">
        <v>30327</v>
      </c>
      <c r="C3451" t="s">
        <v>202</v>
      </c>
      <c r="D3451" t="s">
        <v>202</v>
      </c>
      <c r="E3451">
        <v>865400</v>
      </c>
      <c r="F3451">
        <v>1165700</v>
      </c>
      <c r="G3451">
        <f>IFERROR(VLOOKUP(D3451,'ZORI (2)'!$C$2:$E$106,2,FALSE), 0)</f>
        <v>1152</v>
      </c>
      <c r="H3451">
        <f>IFERROR(VLOOKUP(D3451,'ZORI (2)'!$C$2:$E$106,3,FALSE), 0)</f>
        <v>1425</v>
      </c>
      <c r="I3451">
        <f t="shared" si="477"/>
        <v>233140</v>
      </c>
      <c r="J3451">
        <f t="shared" si="478"/>
        <v>932560</v>
      </c>
      <c r="K3451">
        <v>2.5000000000000001E-2</v>
      </c>
      <c r="L3451">
        <v>360</v>
      </c>
      <c r="M3451" s="1">
        <f t="shared" si="479"/>
        <v>3684.7394540144919</v>
      </c>
      <c r="N3451">
        <f t="shared" si="483"/>
        <v>30289.000000000004</v>
      </c>
      <c r="O3451">
        <f t="shared" si="480"/>
        <v>466.28</v>
      </c>
      <c r="P3451">
        <f t="shared" si="481"/>
        <v>142.5</v>
      </c>
      <c r="Q3451">
        <v>20000</v>
      </c>
      <c r="R3451">
        <f t="shared" si="482"/>
        <v>68.169590643274859</v>
      </c>
      <c r="S3451">
        <f t="shared" si="484"/>
        <v>0.27303047213628207</v>
      </c>
      <c r="T3451">
        <f t="shared" si="485"/>
        <v>-0.1214492287245621</v>
      </c>
      <c r="U3451">
        <f>IFERROR(VLOOKUP(D3451,'ZORI (2)'!$C$2:$F$106,4,FALSE), 0)</f>
        <v>82.518246796825295</v>
      </c>
    </row>
    <row r="3452" spans="1:21" x14ac:dyDescent="0.25">
      <c r="A3452">
        <v>4457</v>
      </c>
      <c r="B3452">
        <v>73003</v>
      </c>
      <c r="C3452" t="s">
        <v>721</v>
      </c>
      <c r="D3452" t="s">
        <v>208</v>
      </c>
      <c r="E3452">
        <v>146000</v>
      </c>
      <c r="F3452">
        <v>160800</v>
      </c>
      <c r="G3452">
        <f>IFERROR(VLOOKUP(D3452,'ZORI (2)'!$C$2:$E$106,2,FALSE), 0)</f>
        <v>971</v>
      </c>
      <c r="H3452">
        <f>IFERROR(VLOOKUP(D3452,'ZORI (2)'!$C$2:$E$106,3,FALSE), 0)</f>
        <v>1014</v>
      </c>
      <c r="I3452">
        <f t="shared" si="477"/>
        <v>32160</v>
      </c>
      <c r="J3452">
        <f t="shared" si="478"/>
        <v>128640</v>
      </c>
      <c r="K3452">
        <v>2.5000000000000001E-2</v>
      </c>
      <c r="L3452">
        <v>360</v>
      </c>
      <c r="M3452" s="1">
        <f t="shared" si="479"/>
        <v>508.28352423910985</v>
      </c>
      <c r="N3452">
        <f t="shared" si="483"/>
        <v>5110.0000000000009</v>
      </c>
      <c r="O3452">
        <f t="shared" si="480"/>
        <v>64.320000000000007</v>
      </c>
      <c r="P3452">
        <f t="shared" si="481"/>
        <v>101.4</v>
      </c>
      <c r="Q3452">
        <v>20000</v>
      </c>
      <c r="R3452">
        <f t="shared" si="482"/>
        <v>13.214990138067062</v>
      </c>
      <c r="S3452">
        <f t="shared" si="484"/>
        <v>-6.0253638010636434E-2</v>
      </c>
      <c r="T3452">
        <f t="shared" si="485"/>
        <v>7.1240749242721876E-2</v>
      </c>
      <c r="U3452">
        <f>IFERROR(VLOOKUP(D3452,'ZORI (2)'!$C$2:$F$106,4,FALSE), 0)</f>
        <v>8.8725863825406837</v>
      </c>
    </row>
    <row r="3453" spans="1:21" x14ac:dyDescent="0.25">
      <c r="A3453">
        <v>4458</v>
      </c>
      <c r="B3453">
        <v>33993</v>
      </c>
      <c r="C3453" t="s">
        <v>764</v>
      </c>
      <c r="D3453" t="s">
        <v>242</v>
      </c>
      <c r="E3453">
        <v>147900</v>
      </c>
      <c r="F3453">
        <v>211900</v>
      </c>
      <c r="G3453">
        <f>IFERROR(VLOOKUP(D3453,'ZORI (2)'!$C$2:$E$106,2,FALSE), 0)</f>
        <v>1126</v>
      </c>
      <c r="H3453">
        <f>IFERROR(VLOOKUP(D3453,'ZORI (2)'!$C$2:$E$106,3,FALSE), 0)</f>
        <v>1474</v>
      </c>
      <c r="I3453">
        <f t="shared" si="477"/>
        <v>42380</v>
      </c>
      <c r="J3453">
        <f t="shared" si="478"/>
        <v>169520</v>
      </c>
      <c r="K3453">
        <v>2.5000000000000001E-2</v>
      </c>
      <c r="L3453">
        <v>360</v>
      </c>
      <c r="M3453" s="1">
        <f t="shared" si="479"/>
        <v>669.80894767579207</v>
      </c>
      <c r="N3453">
        <f t="shared" si="483"/>
        <v>5176.5000000000009</v>
      </c>
      <c r="O3453">
        <f t="shared" si="480"/>
        <v>84.76</v>
      </c>
      <c r="P3453">
        <f t="shared" si="481"/>
        <v>147.4</v>
      </c>
      <c r="Q3453">
        <v>20000</v>
      </c>
      <c r="R3453">
        <f t="shared" si="482"/>
        <v>11.979873360470375</v>
      </c>
      <c r="S3453">
        <f t="shared" si="484"/>
        <v>0.22431410387892059</v>
      </c>
      <c r="T3453">
        <f t="shared" si="485"/>
        <v>0.10160935850570257</v>
      </c>
      <c r="U3453">
        <f>IFERROR(VLOOKUP(D3453,'ZORI (2)'!$C$2:$F$106,4,FALSE), 0)</f>
        <v>105.60525265229521</v>
      </c>
    </row>
    <row r="3454" spans="1:21" x14ac:dyDescent="0.25">
      <c r="A3454">
        <v>4459</v>
      </c>
      <c r="B3454">
        <v>92508</v>
      </c>
      <c r="C3454" t="s">
        <v>240</v>
      </c>
      <c r="D3454" t="s">
        <v>240</v>
      </c>
      <c r="E3454">
        <v>382500</v>
      </c>
      <c r="F3454">
        <v>488100</v>
      </c>
      <c r="G3454">
        <f>IFERROR(VLOOKUP(D3454,'ZORI (2)'!$C$2:$E$106,2,FALSE), 0)</f>
        <v>1469</v>
      </c>
      <c r="H3454">
        <f>IFERROR(VLOOKUP(D3454,'ZORI (2)'!$C$2:$E$106,3,FALSE), 0)</f>
        <v>1814</v>
      </c>
      <c r="I3454">
        <f t="shared" si="477"/>
        <v>97620</v>
      </c>
      <c r="J3454">
        <f t="shared" si="478"/>
        <v>390480</v>
      </c>
      <c r="K3454">
        <v>2.5000000000000001E-2</v>
      </c>
      <c r="L3454">
        <v>360</v>
      </c>
      <c r="M3454" s="1">
        <f t="shared" si="479"/>
        <v>1542.8680857034171</v>
      </c>
      <c r="N3454">
        <f t="shared" si="483"/>
        <v>13387.500000000002</v>
      </c>
      <c r="O3454">
        <f t="shared" si="480"/>
        <v>195.24</v>
      </c>
      <c r="P3454">
        <f t="shared" si="481"/>
        <v>181.4</v>
      </c>
      <c r="Q3454">
        <v>20000</v>
      </c>
      <c r="R3454">
        <f t="shared" si="482"/>
        <v>22.42282249173098</v>
      </c>
      <c r="S3454">
        <f t="shared" si="484"/>
        <v>0.17363469688317154</v>
      </c>
      <c r="T3454">
        <f t="shared" si="485"/>
        <v>-9.6643095123638487E-3</v>
      </c>
      <c r="U3454">
        <f>IFERROR(VLOOKUP(D3454,'ZORI (2)'!$C$2:$F$106,4,FALSE), 0)</f>
        <v>101.92401214483601</v>
      </c>
    </row>
    <row r="3455" spans="1:21" x14ac:dyDescent="0.25">
      <c r="A3455">
        <v>4460</v>
      </c>
      <c r="B3455">
        <v>85641</v>
      </c>
      <c r="C3455" t="s">
        <v>1935</v>
      </c>
      <c r="D3455" t="s">
        <v>223</v>
      </c>
      <c r="E3455">
        <v>213100</v>
      </c>
      <c r="F3455">
        <v>258300</v>
      </c>
      <c r="G3455">
        <f>IFERROR(VLOOKUP(D3455,'ZORI (2)'!$C$2:$E$106,2,FALSE), 0)</f>
        <v>972</v>
      </c>
      <c r="H3455">
        <f>IFERROR(VLOOKUP(D3455,'ZORI (2)'!$C$2:$E$106,3,FALSE), 0)</f>
        <v>1113</v>
      </c>
      <c r="I3455">
        <f t="shared" si="477"/>
        <v>51660</v>
      </c>
      <c r="J3455">
        <f t="shared" si="478"/>
        <v>206640</v>
      </c>
      <c r="K3455">
        <v>2.5000000000000001E-2</v>
      </c>
      <c r="L3455">
        <v>360</v>
      </c>
      <c r="M3455" s="1">
        <f t="shared" si="479"/>
        <v>816.47782531692826</v>
      </c>
      <c r="N3455">
        <f t="shared" si="483"/>
        <v>7458.5000000000009</v>
      </c>
      <c r="O3455">
        <f t="shared" si="480"/>
        <v>103.32000000000001</v>
      </c>
      <c r="P3455">
        <f t="shared" si="481"/>
        <v>111.30000000000001</v>
      </c>
      <c r="Q3455">
        <v>20000</v>
      </c>
      <c r="R3455">
        <f t="shared" si="482"/>
        <v>19.339622641509433</v>
      </c>
      <c r="S3455">
        <f t="shared" si="484"/>
        <v>7.3751291265949856E-2</v>
      </c>
      <c r="T3455">
        <f t="shared" si="485"/>
        <v>1.2422203355686228E-2</v>
      </c>
      <c r="U3455">
        <f>IFERROR(VLOOKUP(D3455,'ZORI (2)'!$C$2:$F$106,4,FALSE), 0)</f>
        <v>42.835540190376506</v>
      </c>
    </row>
    <row r="3456" spans="1:21" x14ac:dyDescent="0.25">
      <c r="A3456">
        <v>4461</v>
      </c>
      <c r="B3456">
        <v>35243</v>
      </c>
      <c r="C3456" t="s">
        <v>1078</v>
      </c>
      <c r="D3456" t="s">
        <v>275</v>
      </c>
      <c r="E3456">
        <v>284100</v>
      </c>
      <c r="F3456">
        <v>367600</v>
      </c>
      <c r="G3456">
        <f>IFERROR(VLOOKUP(D3456,'ZORI (2)'!$C$2:$E$106,2,FALSE), 0)</f>
        <v>972</v>
      </c>
      <c r="H3456">
        <f>IFERROR(VLOOKUP(D3456,'ZORI (2)'!$C$2:$E$106,3,FALSE), 0)</f>
        <v>1061</v>
      </c>
      <c r="I3456">
        <f t="shared" si="477"/>
        <v>73520</v>
      </c>
      <c r="J3456">
        <f t="shared" si="478"/>
        <v>294080</v>
      </c>
      <c r="K3456">
        <v>2.5000000000000001E-2</v>
      </c>
      <c r="L3456">
        <v>360</v>
      </c>
      <c r="M3456" s="1">
        <f t="shared" si="479"/>
        <v>1161.971539243139</v>
      </c>
      <c r="N3456">
        <f t="shared" si="483"/>
        <v>9943.5000000000018</v>
      </c>
      <c r="O3456">
        <f t="shared" si="480"/>
        <v>147.04000000000002</v>
      </c>
      <c r="P3456">
        <f t="shared" si="481"/>
        <v>106.10000000000001</v>
      </c>
      <c r="Q3456">
        <v>20000</v>
      </c>
      <c r="R3456">
        <f t="shared" si="482"/>
        <v>28.872133207665723</v>
      </c>
      <c r="S3456">
        <f t="shared" si="484"/>
        <v>0.17053847635757466</v>
      </c>
      <c r="T3456">
        <f t="shared" si="485"/>
        <v>-4.1070894285595093E-2</v>
      </c>
      <c r="U3456">
        <f>IFERROR(VLOOKUP(D3456,'ZORI (2)'!$C$2:$F$106,4,FALSE), 0)</f>
        <v>24.655948903389032</v>
      </c>
    </row>
    <row r="3457" spans="1:21" x14ac:dyDescent="0.25">
      <c r="A3457">
        <v>4462</v>
      </c>
      <c r="B3457">
        <v>48075</v>
      </c>
      <c r="C3457" t="s">
        <v>1759</v>
      </c>
      <c r="D3457" t="s">
        <v>235</v>
      </c>
      <c r="E3457">
        <v>91100</v>
      </c>
      <c r="F3457">
        <v>153400</v>
      </c>
      <c r="G3457">
        <f>IFERROR(VLOOKUP(D3457,'ZORI (2)'!$C$2:$E$106,2,FALSE), 0)</f>
        <v>1028</v>
      </c>
      <c r="H3457">
        <f>IFERROR(VLOOKUP(D3457,'ZORI (2)'!$C$2:$E$106,3,FALSE), 0)</f>
        <v>1171</v>
      </c>
      <c r="I3457">
        <f t="shared" si="477"/>
        <v>30680</v>
      </c>
      <c r="J3457">
        <f t="shared" si="478"/>
        <v>122720</v>
      </c>
      <c r="K3457">
        <v>2.5000000000000001E-2</v>
      </c>
      <c r="L3457">
        <v>360</v>
      </c>
      <c r="M3457" s="1">
        <f t="shared" si="479"/>
        <v>484.89236702910102</v>
      </c>
      <c r="N3457">
        <f t="shared" si="483"/>
        <v>3188.5000000000005</v>
      </c>
      <c r="O3457">
        <f t="shared" si="480"/>
        <v>61.36</v>
      </c>
      <c r="P3457">
        <f t="shared" si="481"/>
        <v>117.10000000000001</v>
      </c>
      <c r="Q3457">
        <v>20000</v>
      </c>
      <c r="R3457">
        <f t="shared" si="482"/>
        <v>10.916595502419584</v>
      </c>
      <c r="S3457">
        <f t="shared" si="484"/>
        <v>0.34221728345371583</v>
      </c>
      <c r="T3457">
        <f t="shared" si="485"/>
        <v>0.11308597038437654</v>
      </c>
      <c r="U3457">
        <f>IFERROR(VLOOKUP(D3457,'ZORI (2)'!$C$2:$F$106,4,FALSE), 0)</f>
        <v>42.450160853200359</v>
      </c>
    </row>
    <row r="3458" spans="1:21" x14ac:dyDescent="0.25">
      <c r="A3458">
        <v>4463</v>
      </c>
      <c r="B3458">
        <v>80108</v>
      </c>
      <c r="C3458" t="s">
        <v>1601</v>
      </c>
      <c r="D3458" t="s">
        <v>233</v>
      </c>
      <c r="E3458">
        <v>468600</v>
      </c>
      <c r="F3458">
        <v>592900</v>
      </c>
      <c r="G3458">
        <f>IFERROR(VLOOKUP(D3458,'ZORI (2)'!$C$2:$E$106,2,FALSE), 0)</f>
        <v>1298</v>
      </c>
      <c r="H3458">
        <f>IFERROR(VLOOKUP(D3458,'ZORI (2)'!$C$2:$E$106,3,FALSE), 0)</f>
        <v>1672</v>
      </c>
      <c r="I3458">
        <f t="shared" ref="I3458:I3521" si="486">+F3458*0.2</f>
        <v>118580</v>
      </c>
      <c r="J3458">
        <f t="shared" ref="J3458:J3521" si="487">+F3458-I3458</f>
        <v>474320</v>
      </c>
      <c r="K3458">
        <v>2.5000000000000001E-2</v>
      </c>
      <c r="L3458">
        <v>360</v>
      </c>
      <c r="M3458" s="1">
        <f t="shared" ref="M3458:M3521" si="488">J3458*((K3458/12)*(1+(K3458/12))^L3458)/((1+(K3458/12))^L3458-1)</f>
        <v>1874.1374472721902</v>
      </c>
      <c r="N3458">
        <f t="shared" si="483"/>
        <v>16401</v>
      </c>
      <c r="O3458">
        <f t="shared" ref="O3458:O3521" si="489">(+F3458/100000)*40</f>
        <v>237.16000000000003</v>
      </c>
      <c r="P3458">
        <f t="shared" ref="P3458:P3521" si="490">+H3458*0.1</f>
        <v>167.20000000000002</v>
      </c>
      <c r="Q3458">
        <v>20000</v>
      </c>
      <c r="R3458">
        <f t="shared" ref="R3458:R3521" si="491">+F3458/(H3458*12)</f>
        <v>29.55043859649123</v>
      </c>
      <c r="S3458">
        <f t="shared" si="484"/>
        <v>0.17405708107508697</v>
      </c>
      <c r="T3458">
        <f t="shared" si="485"/>
        <v>-4.6960397514961727E-2</v>
      </c>
      <c r="U3458">
        <f>IFERROR(VLOOKUP(D3458,'ZORI (2)'!$C$2:$F$106,4,FALSE), 0)</f>
        <v>103.83832606115948</v>
      </c>
    </row>
    <row r="3459" spans="1:21" x14ac:dyDescent="0.25">
      <c r="A3459">
        <v>4464</v>
      </c>
      <c r="B3459">
        <v>1108</v>
      </c>
      <c r="C3459" t="s">
        <v>241</v>
      </c>
      <c r="D3459" t="s">
        <v>241</v>
      </c>
      <c r="E3459">
        <v>122600</v>
      </c>
      <c r="F3459">
        <v>157400</v>
      </c>
      <c r="G3459">
        <f>IFERROR(VLOOKUP(D3459,'ZORI (2)'!$C$2:$E$106,2,FALSE), 0)</f>
        <v>1186</v>
      </c>
      <c r="H3459">
        <f>IFERROR(VLOOKUP(D3459,'ZORI (2)'!$C$2:$E$106,3,FALSE), 0)</f>
        <v>1326</v>
      </c>
      <c r="I3459">
        <f t="shared" si="486"/>
        <v>31480</v>
      </c>
      <c r="J3459">
        <f t="shared" si="487"/>
        <v>125920</v>
      </c>
      <c r="K3459">
        <v>2.5000000000000001E-2</v>
      </c>
      <c r="L3459">
        <v>360</v>
      </c>
      <c r="M3459" s="1">
        <f t="shared" si="488"/>
        <v>497.53623579126787</v>
      </c>
      <c r="N3459">
        <f t="shared" ref="N3459:N3522" si="492">+E3459*0.035</f>
        <v>4291</v>
      </c>
      <c r="O3459">
        <f t="shared" si="489"/>
        <v>62.96</v>
      </c>
      <c r="P3459">
        <f t="shared" si="490"/>
        <v>132.6</v>
      </c>
      <c r="Q3459">
        <v>20000</v>
      </c>
      <c r="R3459">
        <f t="shared" si="491"/>
        <v>9.8919054801407746</v>
      </c>
      <c r="S3459">
        <f t="shared" ref="S3459:S3522" si="493">(+F3459-(E3459+N3459+Q3459))/(E3459+N3459+Q3459)</f>
        <v>7.1542844694365212E-2</v>
      </c>
      <c r="T3459">
        <f t="shared" ref="T3459:T3522" si="494">IFERROR(((+H3459*12)-((+M3459+O3459+P3459)*12))/(+I3459+N3459+Q3459),0)</f>
        <v>0.13617911047864992</v>
      </c>
      <c r="U3459">
        <f>IFERROR(VLOOKUP(D3459,'ZORI (2)'!$C$2:$F$106,4,FALSE), 0)</f>
        <v>40.773766075750224</v>
      </c>
    </row>
    <row r="3460" spans="1:21" x14ac:dyDescent="0.25">
      <c r="A3460">
        <v>4465</v>
      </c>
      <c r="B3460">
        <v>31906</v>
      </c>
      <c r="C3460" t="s">
        <v>238</v>
      </c>
      <c r="D3460" t="s">
        <v>238</v>
      </c>
      <c r="E3460">
        <v>63200</v>
      </c>
      <c r="F3460">
        <v>53000</v>
      </c>
      <c r="G3460">
        <f>IFERROR(VLOOKUP(D3460,'ZORI (2)'!$C$2:$E$106,2,FALSE), 0)</f>
        <v>1023</v>
      </c>
      <c r="H3460">
        <f>IFERROR(VLOOKUP(D3460,'ZORI (2)'!$C$2:$E$106,3,FALSE), 0)</f>
        <v>1198</v>
      </c>
      <c r="I3460">
        <f t="shared" si="486"/>
        <v>10600</v>
      </c>
      <c r="J3460">
        <f t="shared" si="487"/>
        <v>42400</v>
      </c>
      <c r="K3460">
        <v>2.5000000000000001E-2</v>
      </c>
      <c r="L3460">
        <v>360</v>
      </c>
      <c r="M3460" s="1">
        <f t="shared" si="488"/>
        <v>167.53126109871155</v>
      </c>
      <c r="N3460">
        <f t="shared" si="492"/>
        <v>2212</v>
      </c>
      <c r="O3460">
        <f t="shared" si="489"/>
        <v>21.200000000000003</v>
      </c>
      <c r="P3460">
        <f t="shared" si="490"/>
        <v>119.80000000000001</v>
      </c>
      <c r="Q3460">
        <v>20000</v>
      </c>
      <c r="R3460">
        <f t="shared" si="491"/>
        <v>3.6867000556483029</v>
      </c>
      <c r="S3460">
        <f t="shared" si="493"/>
        <v>-0.37947829344822742</v>
      </c>
      <c r="T3460">
        <f t="shared" si="494"/>
        <v>0.32529638140971173</v>
      </c>
      <c r="U3460">
        <f>IFERROR(VLOOKUP(D3460,'ZORI (2)'!$C$2:$F$106,4,FALSE), 0)</f>
        <v>50.376845183201425</v>
      </c>
    </row>
    <row r="3461" spans="1:21" x14ac:dyDescent="0.25">
      <c r="A3461">
        <v>4466</v>
      </c>
      <c r="B3461">
        <v>10512</v>
      </c>
      <c r="C3461" t="s">
        <v>1936</v>
      </c>
      <c r="D3461" t="s">
        <v>195</v>
      </c>
      <c r="E3461">
        <v>268800</v>
      </c>
      <c r="F3461">
        <v>288200</v>
      </c>
      <c r="G3461">
        <f>IFERROR(VLOOKUP(D3461,'ZORI (2)'!$C$2:$E$106,2,FALSE), 0)</f>
        <v>2329</v>
      </c>
      <c r="H3461">
        <f>IFERROR(VLOOKUP(D3461,'ZORI (2)'!$C$2:$E$106,3,FALSE), 0)</f>
        <v>2608</v>
      </c>
      <c r="I3461">
        <f t="shared" si="486"/>
        <v>57640</v>
      </c>
      <c r="J3461">
        <f t="shared" si="487"/>
        <v>230560</v>
      </c>
      <c r="K3461">
        <v>2.5000000000000001E-2</v>
      </c>
      <c r="L3461">
        <v>360</v>
      </c>
      <c r="M3461" s="1">
        <f t="shared" si="488"/>
        <v>910.99074431412589</v>
      </c>
      <c r="N3461">
        <f t="shared" si="492"/>
        <v>9408</v>
      </c>
      <c r="O3461">
        <f t="shared" si="489"/>
        <v>115.28</v>
      </c>
      <c r="P3461">
        <f t="shared" si="490"/>
        <v>260.8</v>
      </c>
      <c r="Q3461">
        <v>20000</v>
      </c>
      <c r="R3461">
        <f t="shared" si="491"/>
        <v>9.2088445807770967</v>
      </c>
      <c r="S3461">
        <f t="shared" si="493"/>
        <v>-3.3560467861358516E-2</v>
      </c>
      <c r="T3461">
        <f t="shared" si="494"/>
        <v>0.18209667158614201</v>
      </c>
      <c r="U3461">
        <f>IFERROR(VLOOKUP(D3461,'ZORI (2)'!$C$2:$F$106,4,FALSE), 0)</f>
        <v>81.282042347392249</v>
      </c>
    </row>
    <row r="3462" spans="1:21" x14ac:dyDescent="0.25">
      <c r="A3462">
        <v>4467</v>
      </c>
      <c r="B3462">
        <v>95829</v>
      </c>
      <c r="C3462" t="s">
        <v>222</v>
      </c>
      <c r="D3462" t="s">
        <v>222</v>
      </c>
      <c r="E3462">
        <v>282300</v>
      </c>
      <c r="F3462">
        <v>393400</v>
      </c>
      <c r="G3462">
        <f>IFERROR(VLOOKUP(D3462,'ZORI (2)'!$C$2:$E$106,2,FALSE), 0)</f>
        <v>1254</v>
      </c>
      <c r="H3462">
        <f>IFERROR(VLOOKUP(D3462,'ZORI (2)'!$C$2:$E$106,3,FALSE), 0)</f>
        <v>1663</v>
      </c>
      <c r="I3462">
        <f t="shared" si="486"/>
        <v>78680</v>
      </c>
      <c r="J3462">
        <f t="shared" si="487"/>
        <v>314720</v>
      </c>
      <c r="K3462">
        <v>2.5000000000000001E-2</v>
      </c>
      <c r="L3462">
        <v>360</v>
      </c>
      <c r="M3462" s="1">
        <f t="shared" si="488"/>
        <v>1243.5244927591157</v>
      </c>
      <c r="N3462">
        <f t="shared" si="492"/>
        <v>9880.5000000000018</v>
      </c>
      <c r="O3462">
        <f t="shared" si="489"/>
        <v>157.36000000000001</v>
      </c>
      <c r="P3462">
        <f t="shared" si="490"/>
        <v>166.3</v>
      </c>
      <c r="Q3462">
        <v>20000</v>
      </c>
      <c r="R3462">
        <f t="shared" si="491"/>
        <v>19.713369412707959</v>
      </c>
      <c r="S3462">
        <f t="shared" si="493"/>
        <v>0.26016839616824239</v>
      </c>
      <c r="T3462">
        <f t="shared" si="494"/>
        <v>1.059120109883991E-2</v>
      </c>
      <c r="U3462">
        <f>IFERROR(VLOOKUP(D3462,'ZORI (2)'!$C$2:$F$106,4,FALSE), 0)</f>
        <v>129.20448974423459</v>
      </c>
    </row>
    <row r="3463" spans="1:21" x14ac:dyDescent="0.25">
      <c r="A3463">
        <v>4469</v>
      </c>
      <c r="B3463">
        <v>77045</v>
      </c>
      <c r="C3463" t="s">
        <v>193</v>
      </c>
      <c r="D3463" t="s">
        <v>193</v>
      </c>
      <c r="E3463">
        <v>81000</v>
      </c>
      <c r="F3463">
        <v>117700</v>
      </c>
      <c r="G3463">
        <f>IFERROR(VLOOKUP(D3463,'ZORI (2)'!$C$2:$E$106,2,FALSE), 0)</f>
        <v>1302</v>
      </c>
      <c r="H3463">
        <f>IFERROR(VLOOKUP(D3463,'ZORI (2)'!$C$2:$E$106,3,FALSE), 0)</f>
        <v>1452</v>
      </c>
      <c r="I3463">
        <f t="shared" si="486"/>
        <v>23540</v>
      </c>
      <c r="J3463">
        <f t="shared" si="487"/>
        <v>94160</v>
      </c>
      <c r="K3463">
        <v>2.5000000000000001E-2</v>
      </c>
      <c r="L3463">
        <v>360</v>
      </c>
      <c r="M3463" s="1">
        <f t="shared" si="488"/>
        <v>372.04583832676133</v>
      </c>
      <c r="N3463">
        <f t="shared" si="492"/>
        <v>2835.0000000000005</v>
      </c>
      <c r="O3463">
        <f t="shared" si="489"/>
        <v>47.08</v>
      </c>
      <c r="P3463">
        <f t="shared" si="490"/>
        <v>145.20000000000002</v>
      </c>
      <c r="Q3463">
        <v>20000</v>
      </c>
      <c r="R3463">
        <f t="shared" si="491"/>
        <v>6.7550505050505052</v>
      </c>
      <c r="S3463">
        <f t="shared" si="493"/>
        <v>0.13352915683536379</v>
      </c>
      <c r="T3463">
        <f t="shared" si="494"/>
        <v>0.22969466178067632</v>
      </c>
      <c r="U3463">
        <f>IFERROR(VLOOKUP(D3463,'ZORI (2)'!$C$2:$F$106,4,FALSE), 0)</f>
        <v>33.665786847801911</v>
      </c>
    </row>
    <row r="3464" spans="1:21" x14ac:dyDescent="0.25">
      <c r="A3464">
        <v>4470</v>
      </c>
      <c r="B3464">
        <v>10708</v>
      </c>
      <c r="C3464" t="s">
        <v>1937</v>
      </c>
      <c r="D3464" t="s">
        <v>195</v>
      </c>
      <c r="E3464">
        <v>741100</v>
      </c>
      <c r="F3464">
        <v>883400</v>
      </c>
      <c r="G3464">
        <f>IFERROR(VLOOKUP(D3464,'ZORI (2)'!$C$2:$E$106,2,FALSE), 0)</f>
        <v>2329</v>
      </c>
      <c r="H3464">
        <f>IFERROR(VLOOKUP(D3464,'ZORI (2)'!$C$2:$E$106,3,FALSE), 0)</f>
        <v>2608</v>
      </c>
      <c r="I3464">
        <f t="shared" si="486"/>
        <v>176680</v>
      </c>
      <c r="J3464">
        <f t="shared" si="487"/>
        <v>706720</v>
      </c>
      <c r="K3464">
        <v>2.5000000000000001E-2</v>
      </c>
      <c r="L3464">
        <v>360</v>
      </c>
      <c r="M3464" s="1">
        <f t="shared" si="488"/>
        <v>2792.3984161245621</v>
      </c>
      <c r="N3464">
        <f t="shared" si="492"/>
        <v>25938.500000000004</v>
      </c>
      <c r="O3464">
        <f t="shared" si="489"/>
        <v>353.36</v>
      </c>
      <c r="P3464">
        <f t="shared" si="490"/>
        <v>260.8</v>
      </c>
      <c r="Q3464">
        <v>20000</v>
      </c>
      <c r="R3464">
        <f t="shared" si="491"/>
        <v>28.227249488752555</v>
      </c>
      <c r="S3464">
        <f t="shared" si="493"/>
        <v>0.12243556064919314</v>
      </c>
      <c r="T3464">
        <f t="shared" si="494"/>
        <v>-4.3045393772281948E-2</v>
      </c>
      <c r="U3464">
        <f>IFERROR(VLOOKUP(D3464,'ZORI (2)'!$C$2:$F$106,4,FALSE), 0)</f>
        <v>81.282042347392249</v>
      </c>
    </row>
    <row r="3465" spans="1:21" x14ac:dyDescent="0.25">
      <c r="A3465">
        <v>4474</v>
      </c>
      <c r="B3465">
        <v>60156</v>
      </c>
      <c r="C3465" t="s">
        <v>1938</v>
      </c>
      <c r="D3465" t="s">
        <v>191</v>
      </c>
      <c r="E3465">
        <v>185100</v>
      </c>
      <c r="F3465">
        <v>230800</v>
      </c>
      <c r="G3465">
        <f>IFERROR(VLOOKUP(D3465,'ZORI (2)'!$C$2:$E$106,2,FALSE), 0)</f>
        <v>1542</v>
      </c>
      <c r="H3465">
        <f>IFERROR(VLOOKUP(D3465,'ZORI (2)'!$C$2:$E$106,3,FALSE), 0)</f>
        <v>1713</v>
      </c>
      <c r="I3465">
        <f t="shared" si="486"/>
        <v>46160</v>
      </c>
      <c r="J3465">
        <f t="shared" si="487"/>
        <v>184640</v>
      </c>
      <c r="K3465">
        <v>2.5000000000000001E-2</v>
      </c>
      <c r="L3465">
        <v>360</v>
      </c>
      <c r="M3465" s="1">
        <f t="shared" si="488"/>
        <v>729.55122757703077</v>
      </c>
      <c r="N3465">
        <f t="shared" si="492"/>
        <v>6478.5000000000009</v>
      </c>
      <c r="O3465">
        <f t="shared" si="489"/>
        <v>92.32</v>
      </c>
      <c r="P3465">
        <f t="shared" si="490"/>
        <v>171.3</v>
      </c>
      <c r="Q3465">
        <v>20000</v>
      </c>
      <c r="R3465">
        <f t="shared" si="491"/>
        <v>11.227865343452034</v>
      </c>
      <c r="S3465">
        <f t="shared" si="493"/>
        <v>9.0848077663845811E-2</v>
      </c>
      <c r="T3465">
        <f t="shared" si="494"/>
        <v>0.11891690039133007</v>
      </c>
      <c r="U3465">
        <f>IFERROR(VLOOKUP(D3465,'ZORI (2)'!$C$2:$F$106,4,FALSE), 0)</f>
        <v>52.309030710552761</v>
      </c>
    </row>
    <row r="3466" spans="1:21" x14ac:dyDescent="0.25">
      <c r="A3466">
        <v>4475</v>
      </c>
      <c r="B3466">
        <v>48306</v>
      </c>
      <c r="C3466" t="s">
        <v>830</v>
      </c>
      <c r="D3466" t="s">
        <v>235</v>
      </c>
      <c r="E3466">
        <v>348500</v>
      </c>
      <c r="F3466">
        <v>395000</v>
      </c>
      <c r="G3466">
        <f>IFERROR(VLOOKUP(D3466,'ZORI (2)'!$C$2:$E$106,2,FALSE), 0)</f>
        <v>1028</v>
      </c>
      <c r="H3466">
        <f>IFERROR(VLOOKUP(D3466,'ZORI (2)'!$C$2:$E$106,3,FALSE), 0)</f>
        <v>1171</v>
      </c>
      <c r="I3466">
        <f t="shared" si="486"/>
        <v>79000</v>
      </c>
      <c r="J3466">
        <f t="shared" si="487"/>
        <v>316000</v>
      </c>
      <c r="K3466">
        <v>2.5000000000000001E-2</v>
      </c>
      <c r="L3466">
        <v>360</v>
      </c>
      <c r="M3466" s="1">
        <f t="shared" si="488"/>
        <v>1248.5820402639822</v>
      </c>
      <c r="N3466">
        <f t="shared" si="492"/>
        <v>12197.500000000002</v>
      </c>
      <c r="O3466">
        <f t="shared" si="489"/>
        <v>158</v>
      </c>
      <c r="P3466">
        <f t="shared" si="490"/>
        <v>117.10000000000001</v>
      </c>
      <c r="Q3466">
        <v>20000</v>
      </c>
      <c r="R3466">
        <f t="shared" si="491"/>
        <v>28.109877597495018</v>
      </c>
      <c r="S3466">
        <f t="shared" si="493"/>
        <v>3.7569198641966388E-2</v>
      </c>
      <c r="T3466">
        <f t="shared" si="494"/>
        <v>-3.8060068645138466E-2</v>
      </c>
      <c r="U3466">
        <f>IFERROR(VLOOKUP(D3466,'ZORI (2)'!$C$2:$F$106,4,FALSE), 0)</f>
        <v>42.450160853200359</v>
      </c>
    </row>
    <row r="3467" spans="1:21" x14ac:dyDescent="0.25">
      <c r="A3467">
        <v>4476</v>
      </c>
      <c r="B3467">
        <v>55025</v>
      </c>
      <c r="C3467" t="s">
        <v>1939</v>
      </c>
      <c r="D3467" t="s">
        <v>307</v>
      </c>
      <c r="E3467">
        <v>208500</v>
      </c>
      <c r="F3467">
        <v>270800</v>
      </c>
      <c r="G3467">
        <f>IFERROR(VLOOKUP(D3467,'ZORI (2)'!$C$2:$E$106,2,FALSE), 0)</f>
        <v>1268</v>
      </c>
      <c r="H3467">
        <f>IFERROR(VLOOKUP(D3467,'ZORI (2)'!$C$2:$E$106,3,FALSE), 0)</f>
        <v>1485</v>
      </c>
      <c r="I3467">
        <f t="shared" si="486"/>
        <v>54160</v>
      </c>
      <c r="J3467">
        <f t="shared" si="487"/>
        <v>216640</v>
      </c>
      <c r="K3467">
        <v>2.5000000000000001E-2</v>
      </c>
      <c r="L3467">
        <v>360</v>
      </c>
      <c r="M3467" s="1">
        <f t="shared" si="488"/>
        <v>855.9899151986998</v>
      </c>
      <c r="N3467">
        <f t="shared" si="492"/>
        <v>7297.5000000000009</v>
      </c>
      <c r="O3467">
        <f t="shared" si="489"/>
        <v>108.32000000000001</v>
      </c>
      <c r="P3467">
        <f t="shared" si="490"/>
        <v>148.5</v>
      </c>
      <c r="Q3467">
        <v>20000</v>
      </c>
      <c r="R3467">
        <f t="shared" si="491"/>
        <v>15.196408529741863</v>
      </c>
      <c r="S3467">
        <f t="shared" si="493"/>
        <v>0.14844304965065364</v>
      </c>
      <c r="T3467">
        <f t="shared" si="494"/>
        <v>5.4829586196674364E-2</v>
      </c>
      <c r="U3467">
        <f>IFERROR(VLOOKUP(D3467,'ZORI (2)'!$C$2:$F$106,4,FALSE), 0)</f>
        <v>66.493977017409904</v>
      </c>
    </row>
    <row r="3468" spans="1:21" x14ac:dyDescent="0.25">
      <c r="A3468">
        <v>4479</v>
      </c>
      <c r="B3468">
        <v>76036</v>
      </c>
      <c r="C3468" t="s">
        <v>1940</v>
      </c>
      <c r="D3468" t="s">
        <v>192</v>
      </c>
      <c r="E3468">
        <v>140900</v>
      </c>
      <c r="F3468">
        <v>192300</v>
      </c>
      <c r="G3468">
        <f>IFERROR(VLOOKUP(D3468,'ZORI (2)'!$C$2:$E$106,2,FALSE), 0)</f>
        <v>1240</v>
      </c>
      <c r="H3468">
        <f>IFERROR(VLOOKUP(D3468,'ZORI (2)'!$C$2:$E$106,3,FALSE), 0)</f>
        <v>1481</v>
      </c>
      <c r="I3468">
        <f t="shared" si="486"/>
        <v>38460</v>
      </c>
      <c r="J3468">
        <f t="shared" si="487"/>
        <v>153840</v>
      </c>
      <c r="K3468">
        <v>2.5000000000000001E-2</v>
      </c>
      <c r="L3468">
        <v>360</v>
      </c>
      <c r="M3468" s="1">
        <f t="shared" si="488"/>
        <v>607.85399074117413</v>
      </c>
      <c r="N3468">
        <f t="shared" si="492"/>
        <v>4931.5000000000009</v>
      </c>
      <c r="O3468">
        <f t="shared" si="489"/>
        <v>76.92</v>
      </c>
      <c r="P3468">
        <f t="shared" si="490"/>
        <v>148.1</v>
      </c>
      <c r="Q3468">
        <v>20000</v>
      </c>
      <c r="R3468">
        <f t="shared" si="491"/>
        <v>10.820391627278866</v>
      </c>
      <c r="S3468">
        <f t="shared" si="493"/>
        <v>0.15961080976774616</v>
      </c>
      <c r="T3468">
        <f t="shared" si="494"/>
        <v>0.12269014159794153</v>
      </c>
      <c r="U3468">
        <f>IFERROR(VLOOKUP(D3468,'ZORI (2)'!$C$2:$F$106,4,FALSE), 0)</f>
        <v>73.617039721894315</v>
      </c>
    </row>
    <row r="3469" spans="1:21" x14ac:dyDescent="0.25">
      <c r="A3469">
        <v>4480</v>
      </c>
      <c r="B3469">
        <v>92604</v>
      </c>
      <c r="C3469" t="s">
        <v>687</v>
      </c>
      <c r="D3469" t="s">
        <v>198</v>
      </c>
      <c r="E3469">
        <v>744400</v>
      </c>
      <c r="F3469">
        <v>885000</v>
      </c>
      <c r="G3469">
        <f>IFERROR(VLOOKUP(D3469,'ZORI (2)'!$C$2:$E$106,2,FALSE), 0)</f>
        <v>1897</v>
      </c>
      <c r="H3469">
        <f>IFERROR(VLOOKUP(D3469,'ZORI (2)'!$C$2:$E$106,3,FALSE), 0)</f>
        <v>2405</v>
      </c>
      <c r="I3469">
        <f t="shared" si="486"/>
        <v>177000</v>
      </c>
      <c r="J3469">
        <f t="shared" si="487"/>
        <v>708000</v>
      </c>
      <c r="K3469">
        <v>2.5000000000000001E-2</v>
      </c>
      <c r="L3469">
        <v>360</v>
      </c>
      <c r="M3469" s="1">
        <f t="shared" si="488"/>
        <v>2797.4559636294289</v>
      </c>
      <c r="N3469">
        <f t="shared" si="492"/>
        <v>26054.000000000004</v>
      </c>
      <c r="O3469">
        <f t="shared" si="489"/>
        <v>354</v>
      </c>
      <c r="P3469">
        <f t="shared" si="490"/>
        <v>240.5</v>
      </c>
      <c r="Q3469">
        <v>20000</v>
      </c>
      <c r="R3469">
        <f t="shared" si="491"/>
        <v>30.665280665280665</v>
      </c>
      <c r="S3469">
        <f t="shared" si="493"/>
        <v>0.11960974326146746</v>
      </c>
      <c r="T3469">
        <f t="shared" si="494"/>
        <v>-5.3096880412604783E-2</v>
      </c>
      <c r="U3469">
        <f>IFERROR(VLOOKUP(D3469,'ZORI (2)'!$C$2:$F$106,4,FALSE), 0)</f>
        <v>152.30041305369636</v>
      </c>
    </row>
    <row r="3470" spans="1:21" x14ac:dyDescent="0.25">
      <c r="A3470">
        <v>4481</v>
      </c>
      <c r="B3470">
        <v>11530</v>
      </c>
      <c r="C3470" t="s">
        <v>426</v>
      </c>
      <c r="D3470" t="s">
        <v>195</v>
      </c>
      <c r="E3470">
        <v>687000</v>
      </c>
      <c r="F3470">
        <v>871500</v>
      </c>
      <c r="G3470">
        <f>IFERROR(VLOOKUP(D3470,'ZORI (2)'!$C$2:$E$106,2,FALSE), 0)</f>
        <v>2329</v>
      </c>
      <c r="H3470">
        <f>IFERROR(VLOOKUP(D3470,'ZORI (2)'!$C$2:$E$106,3,FALSE), 0)</f>
        <v>2608</v>
      </c>
      <c r="I3470">
        <f t="shared" si="486"/>
        <v>174300</v>
      </c>
      <c r="J3470">
        <f t="shared" si="487"/>
        <v>697200</v>
      </c>
      <c r="K3470">
        <v>2.5000000000000001E-2</v>
      </c>
      <c r="L3470">
        <v>360</v>
      </c>
      <c r="M3470" s="1">
        <f t="shared" si="488"/>
        <v>2754.7829065571154</v>
      </c>
      <c r="N3470">
        <f t="shared" si="492"/>
        <v>24045.000000000004</v>
      </c>
      <c r="O3470">
        <f t="shared" si="489"/>
        <v>348.6</v>
      </c>
      <c r="P3470">
        <f t="shared" si="490"/>
        <v>260.8</v>
      </c>
      <c r="Q3470">
        <v>20000</v>
      </c>
      <c r="R3470">
        <f t="shared" si="491"/>
        <v>27.847009202453989</v>
      </c>
      <c r="S3470">
        <f t="shared" si="493"/>
        <v>0.19212907550150812</v>
      </c>
      <c r="T3470">
        <f t="shared" si="494"/>
        <v>-4.1558977208937184E-2</v>
      </c>
      <c r="U3470">
        <f>IFERROR(VLOOKUP(D3470,'ZORI (2)'!$C$2:$F$106,4,FALSE), 0)</f>
        <v>81.282042347392249</v>
      </c>
    </row>
    <row r="3471" spans="1:21" x14ac:dyDescent="0.25">
      <c r="A3471">
        <v>4482</v>
      </c>
      <c r="B3471">
        <v>18062</v>
      </c>
      <c r="C3471" t="s">
        <v>1941</v>
      </c>
      <c r="D3471" t="s">
        <v>349</v>
      </c>
      <c r="E3471">
        <v>247000</v>
      </c>
      <c r="F3471">
        <v>270900</v>
      </c>
      <c r="G3471">
        <f>IFERROR(VLOOKUP(D3471,'ZORI (2)'!$C$2:$E$106,2,FALSE), 0)</f>
        <v>1137</v>
      </c>
      <c r="H3471">
        <f>IFERROR(VLOOKUP(D3471,'ZORI (2)'!$C$2:$E$106,3,FALSE), 0)</f>
        <v>1279</v>
      </c>
      <c r="I3471">
        <f t="shared" si="486"/>
        <v>54180</v>
      </c>
      <c r="J3471">
        <f t="shared" si="487"/>
        <v>216720</v>
      </c>
      <c r="K3471">
        <v>2.5000000000000001E-2</v>
      </c>
      <c r="L3471">
        <v>360</v>
      </c>
      <c r="M3471" s="1">
        <f t="shared" si="488"/>
        <v>856.30601191775406</v>
      </c>
      <c r="N3471">
        <f t="shared" si="492"/>
        <v>8645</v>
      </c>
      <c r="O3471">
        <f t="shared" si="489"/>
        <v>108.36</v>
      </c>
      <c r="P3471">
        <f t="shared" si="490"/>
        <v>127.9</v>
      </c>
      <c r="Q3471">
        <v>20000</v>
      </c>
      <c r="R3471">
        <f t="shared" si="491"/>
        <v>17.650508209538703</v>
      </c>
      <c r="S3471">
        <f t="shared" si="493"/>
        <v>-1.7214170400333764E-2</v>
      </c>
      <c r="T3471">
        <f t="shared" si="494"/>
        <v>2.701126298807063E-2</v>
      </c>
      <c r="U3471">
        <f>IFERROR(VLOOKUP(D3471,'ZORI (2)'!$C$2:$F$106,4,FALSE), 0)</f>
        <v>41.537623302975142</v>
      </c>
    </row>
    <row r="3472" spans="1:21" x14ac:dyDescent="0.25">
      <c r="A3472">
        <v>4484</v>
      </c>
      <c r="B3472">
        <v>92694</v>
      </c>
      <c r="C3472" t="s">
        <v>1942</v>
      </c>
      <c r="D3472" t="s">
        <v>198</v>
      </c>
      <c r="E3472">
        <v>830100</v>
      </c>
      <c r="F3472">
        <v>969900</v>
      </c>
      <c r="G3472">
        <f>IFERROR(VLOOKUP(D3472,'ZORI (2)'!$C$2:$E$106,2,FALSE), 0)</f>
        <v>1897</v>
      </c>
      <c r="H3472">
        <f>IFERROR(VLOOKUP(D3472,'ZORI (2)'!$C$2:$E$106,3,FALSE), 0)</f>
        <v>2405</v>
      </c>
      <c r="I3472">
        <f t="shared" si="486"/>
        <v>193980</v>
      </c>
      <c r="J3472">
        <f t="shared" si="487"/>
        <v>775920</v>
      </c>
      <c r="K3472">
        <v>2.5000000000000001E-2</v>
      </c>
      <c r="L3472">
        <v>360</v>
      </c>
      <c r="M3472" s="1">
        <f t="shared" si="488"/>
        <v>3065.8220781064215</v>
      </c>
      <c r="N3472">
        <f t="shared" si="492"/>
        <v>29053.500000000004</v>
      </c>
      <c r="O3472">
        <f t="shared" si="489"/>
        <v>387.96</v>
      </c>
      <c r="P3472">
        <f t="shared" si="490"/>
        <v>240.5</v>
      </c>
      <c r="Q3472">
        <v>20000</v>
      </c>
      <c r="R3472">
        <f t="shared" si="491"/>
        <v>33.607068607068605</v>
      </c>
      <c r="S3472">
        <f t="shared" si="493"/>
        <v>0.10322031363123732</v>
      </c>
      <c r="T3472">
        <f t="shared" si="494"/>
        <v>-6.3659474670269972E-2</v>
      </c>
      <c r="U3472">
        <f>IFERROR(VLOOKUP(D3472,'ZORI (2)'!$C$2:$F$106,4,FALSE), 0)</f>
        <v>152.30041305369636</v>
      </c>
    </row>
    <row r="3473" spans="1:21" x14ac:dyDescent="0.25">
      <c r="A3473">
        <v>4486</v>
      </c>
      <c r="B3473">
        <v>17036</v>
      </c>
      <c r="C3473" t="s">
        <v>1943</v>
      </c>
      <c r="D3473" t="s">
        <v>376</v>
      </c>
      <c r="E3473">
        <v>186200</v>
      </c>
      <c r="F3473">
        <v>219000</v>
      </c>
      <c r="G3473">
        <f>IFERROR(VLOOKUP(D3473,'ZORI (2)'!$C$2:$E$106,2,FALSE), 0)</f>
        <v>995</v>
      </c>
      <c r="H3473">
        <f>IFERROR(VLOOKUP(D3473,'ZORI (2)'!$C$2:$E$106,3,FALSE), 0)</f>
        <v>1074</v>
      </c>
      <c r="I3473">
        <f t="shared" si="486"/>
        <v>43800</v>
      </c>
      <c r="J3473">
        <f t="shared" si="487"/>
        <v>175200</v>
      </c>
      <c r="K3473">
        <v>2.5000000000000001E-2</v>
      </c>
      <c r="L3473">
        <v>360</v>
      </c>
      <c r="M3473" s="1">
        <f t="shared" si="488"/>
        <v>692.25181472863835</v>
      </c>
      <c r="N3473">
        <f t="shared" si="492"/>
        <v>6517.0000000000009</v>
      </c>
      <c r="O3473">
        <f t="shared" si="489"/>
        <v>87.6</v>
      </c>
      <c r="P3473">
        <f t="shared" si="490"/>
        <v>107.4</v>
      </c>
      <c r="Q3473">
        <v>20000</v>
      </c>
      <c r="R3473">
        <f t="shared" si="491"/>
        <v>16.992551210428307</v>
      </c>
      <c r="S3473">
        <f t="shared" si="493"/>
        <v>2.9536896439870813E-2</v>
      </c>
      <c r="T3473">
        <f t="shared" si="494"/>
        <v>3.1869650628672148E-2</v>
      </c>
      <c r="U3473">
        <f>IFERROR(VLOOKUP(D3473,'ZORI (2)'!$C$2:$F$106,4,FALSE), 0)</f>
        <v>27.189152248645048</v>
      </c>
    </row>
    <row r="3474" spans="1:21" x14ac:dyDescent="0.25">
      <c r="A3474">
        <v>4489</v>
      </c>
      <c r="B3474">
        <v>7006</v>
      </c>
      <c r="C3474" t="s">
        <v>1944</v>
      </c>
      <c r="D3474" t="s">
        <v>195</v>
      </c>
      <c r="E3474">
        <v>487600</v>
      </c>
      <c r="F3474">
        <v>542600</v>
      </c>
      <c r="G3474">
        <f>IFERROR(VLOOKUP(D3474,'ZORI (2)'!$C$2:$E$106,2,FALSE), 0)</f>
        <v>2329</v>
      </c>
      <c r="H3474">
        <f>IFERROR(VLOOKUP(D3474,'ZORI (2)'!$C$2:$E$106,3,FALSE), 0)</f>
        <v>2608</v>
      </c>
      <c r="I3474">
        <f t="shared" si="486"/>
        <v>108520</v>
      </c>
      <c r="J3474">
        <f t="shared" si="487"/>
        <v>434080</v>
      </c>
      <c r="K3474">
        <v>2.5000000000000001E-2</v>
      </c>
      <c r="L3474">
        <v>360</v>
      </c>
      <c r="M3474" s="1">
        <f t="shared" si="488"/>
        <v>1715.1407975879415</v>
      </c>
      <c r="N3474">
        <f t="shared" si="492"/>
        <v>17066</v>
      </c>
      <c r="O3474">
        <f t="shared" si="489"/>
        <v>217.04000000000002</v>
      </c>
      <c r="P3474">
        <f t="shared" si="490"/>
        <v>260.8</v>
      </c>
      <c r="Q3474">
        <v>20000</v>
      </c>
      <c r="R3474">
        <f t="shared" si="491"/>
        <v>17.337678936605318</v>
      </c>
      <c r="S3474">
        <f t="shared" si="493"/>
        <v>3.4181746101329229E-2</v>
      </c>
      <c r="T3474">
        <f t="shared" si="494"/>
        <v>3.4208168566652687E-2</v>
      </c>
      <c r="U3474">
        <f>IFERROR(VLOOKUP(D3474,'ZORI (2)'!$C$2:$F$106,4,FALSE), 0)</f>
        <v>81.282042347392249</v>
      </c>
    </row>
    <row r="3475" spans="1:21" x14ac:dyDescent="0.25">
      <c r="A3475">
        <v>4491</v>
      </c>
      <c r="B3475">
        <v>34654</v>
      </c>
      <c r="C3475" t="s">
        <v>817</v>
      </c>
      <c r="D3475" t="s">
        <v>246</v>
      </c>
      <c r="E3475">
        <v>147500</v>
      </c>
      <c r="F3475">
        <v>194500</v>
      </c>
      <c r="G3475">
        <f>IFERROR(VLOOKUP(D3475,'ZORI (2)'!$C$2:$E$106,2,FALSE), 0)</f>
        <v>1174</v>
      </c>
      <c r="H3475">
        <f>IFERROR(VLOOKUP(D3475,'ZORI (2)'!$C$2:$E$106,3,FALSE), 0)</f>
        <v>1421</v>
      </c>
      <c r="I3475">
        <f t="shared" si="486"/>
        <v>38900</v>
      </c>
      <c r="J3475">
        <f t="shared" si="487"/>
        <v>155600</v>
      </c>
      <c r="K3475">
        <v>2.5000000000000001E-2</v>
      </c>
      <c r="L3475">
        <v>360</v>
      </c>
      <c r="M3475" s="1">
        <f t="shared" si="488"/>
        <v>614.80811856036598</v>
      </c>
      <c r="N3475">
        <f t="shared" si="492"/>
        <v>5162.5000000000009</v>
      </c>
      <c r="O3475">
        <f t="shared" si="489"/>
        <v>77.8</v>
      </c>
      <c r="P3475">
        <f t="shared" si="490"/>
        <v>142.1</v>
      </c>
      <c r="Q3475">
        <v>20000</v>
      </c>
      <c r="R3475">
        <f t="shared" si="491"/>
        <v>11.406286652592071</v>
      </c>
      <c r="S3475">
        <f t="shared" si="493"/>
        <v>0.12647505972634474</v>
      </c>
      <c r="T3475">
        <f t="shared" si="494"/>
        <v>0.1098224792550339</v>
      </c>
      <c r="U3475">
        <f>IFERROR(VLOOKUP(D3475,'ZORI (2)'!$C$2:$F$106,4,FALSE), 0)</f>
        <v>73.623051699156008</v>
      </c>
    </row>
    <row r="3476" spans="1:21" x14ac:dyDescent="0.25">
      <c r="A3476">
        <v>4493</v>
      </c>
      <c r="B3476">
        <v>64014</v>
      </c>
      <c r="C3476" t="s">
        <v>1532</v>
      </c>
      <c r="D3476" t="s">
        <v>221</v>
      </c>
      <c r="E3476">
        <v>132600</v>
      </c>
      <c r="F3476">
        <v>163200</v>
      </c>
      <c r="G3476">
        <f>IFERROR(VLOOKUP(D3476,'ZORI (2)'!$C$2:$E$106,2,FALSE), 0)</f>
        <v>986</v>
      </c>
      <c r="H3476">
        <f>IFERROR(VLOOKUP(D3476,'ZORI (2)'!$C$2:$E$106,3,FALSE), 0)</f>
        <v>1125</v>
      </c>
      <c r="I3476">
        <f t="shared" si="486"/>
        <v>32640</v>
      </c>
      <c r="J3476">
        <f t="shared" si="487"/>
        <v>130560</v>
      </c>
      <c r="K3476">
        <v>2.5000000000000001E-2</v>
      </c>
      <c r="L3476">
        <v>360</v>
      </c>
      <c r="M3476" s="1">
        <f t="shared" si="488"/>
        <v>515.86984549640988</v>
      </c>
      <c r="N3476">
        <f t="shared" si="492"/>
        <v>4641</v>
      </c>
      <c r="O3476">
        <f t="shared" si="489"/>
        <v>65.28</v>
      </c>
      <c r="P3476">
        <f t="shared" si="490"/>
        <v>112.5</v>
      </c>
      <c r="Q3476">
        <v>20000</v>
      </c>
      <c r="R3476">
        <f t="shared" si="491"/>
        <v>12.088888888888889</v>
      </c>
      <c r="S3476">
        <f t="shared" si="493"/>
        <v>3.7897240541589022E-2</v>
      </c>
      <c r="T3476">
        <f t="shared" si="494"/>
        <v>9.0365074877238202E-2</v>
      </c>
      <c r="U3476">
        <f>IFERROR(VLOOKUP(D3476,'ZORI (2)'!$C$2:$F$106,4,FALSE), 0)</f>
        <v>42.542445790969175</v>
      </c>
    </row>
    <row r="3477" spans="1:21" x14ac:dyDescent="0.25">
      <c r="A3477">
        <v>4495</v>
      </c>
      <c r="B3477">
        <v>21114</v>
      </c>
      <c r="C3477" t="s">
        <v>1945</v>
      </c>
      <c r="D3477" t="s">
        <v>211</v>
      </c>
      <c r="E3477">
        <v>324300</v>
      </c>
      <c r="F3477">
        <v>340200</v>
      </c>
      <c r="G3477">
        <f>IFERROR(VLOOKUP(D3477,'ZORI (2)'!$C$2:$E$106,2,FALSE), 0)</f>
        <v>1535</v>
      </c>
      <c r="H3477">
        <f>IFERROR(VLOOKUP(D3477,'ZORI (2)'!$C$2:$E$106,3,FALSE), 0)</f>
        <v>1616</v>
      </c>
      <c r="I3477">
        <f t="shared" si="486"/>
        <v>68040</v>
      </c>
      <c r="J3477">
        <f t="shared" si="487"/>
        <v>272160</v>
      </c>
      <c r="K3477">
        <v>2.5000000000000001E-2</v>
      </c>
      <c r="L3477">
        <v>360</v>
      </c>
      <c r="M3477" s="1">
        <f t="shared" si="488"/>
        <v>1075.3610382222957</v>
      </c>
      <c r="N3477">
        <f t="shared" si="492"/>
        <v>11350.500000000002</v>
      </c>
      <c r="O3477">
        <f t="shared" si="489"/>
        <v>136.08000000000001</v>
      </c>
      <c r="P3477">
        <f t="shared" si="490"/>
        <v>161.60000000000002</v>
      </c>
      <c r="Q3477">
        <v>20000</v>
      </c>
      <c r="R3477">
        <f t="shared" si="491"/>
        <v>17.543316831683168</v>
      </c>
      <c r="S3477">
        <f t="shared" si="493"/>
        <v>-4.3442930629930224E-2</v>
      </c>
      <c r="T3477">
        <f t="shared" si="494"/>
        <v>2.9333865322464944E-2</v>
      </c>
      <c r="U3477">
        <f>IFERROR(VLOOKUP(D3477,'ZORI (2)'!$C$2:$F$106,4,FALSE), 0)</f>
        <v>21.024786958888942</v>
      </c>
    </row>
    <row r="3478" spans="1:21" x14ac:dyDescent="0.25">
      <c r="A3478">
        <v>4496</v>
      </c>
      <c r="B3478">
        <v>80130</v>
      </c>
      <c r="C3478" t="s">
        <v>1162</v>
      </c>
      <c r="D3478" t="s">
        <v>233</v>
      </c>
      <c r="E3478">
        <v>354800</v>
      </c>
      <c r="F3478">
        <v>475800</v>
      </c>
      <c r="G3478">
        <f>IFERROR(VLOOKUP(D3478,'ZORI (2)'!$C$2:$E$106,2,FALSE), 0)</f>
        <v>1298</v>
      </c>
      <c r="H3478">
        <f>IFERROR(VLOOKUP(D3478,'ZORI (2)'!$C$2:$E$106,3,FALSE), 0)</f>
        <v>1672</v>
      </c>
      <c r="I3478">
        <f t="shared" si="486"/>
        <v>95160</v>
      </c>
      <c r="J3478">
        <f t="shared" si="487"/>
        <v>380640</v>
      </c>
      <c r="K3478">
        <v>2.5000000000000001E-2</v>
      </c>
      <c r="L3478">
        <v>360</v>
      </c>
      <c r="M3478" s="1">
        <f t="shared" si="488"/>
        <v>1503.9881892597539</v>
      </c>
      <c r="N3478">
        <f t="shared" si="492"/>
        <v>12418.000000000002</v>
      </c>
      <c r="O3478">
        <f t="shared" si="489"/>
        <v>190.32</v>
      </c>
      <c r="P3478">
        <f t="shared" si="490"/>
        <v>167.20000000000002</v>
      </c>
      <c r="Q3478">
        <v>20000</v>
      </c>
      <c r="R3478">
        <f t="shared" si="491"/>
        <v>23.714114832535884</v>
      </c>
      <c r="S3478">
        <f t="shared" si="493"/>
        <v>0.22876519170079904</v>
      </c>
      <c r="T3478">
        <f t="shared" si="494"/>
        <v>-1.782516006770013E-2</v>
      </c>
      <c r="U3478">
        <f>IFERROR(VLOOKUP(D3478,'ZORI (2)'!$C$2:$F$106,4,FALSE), 0)</f>
        <v>103.83832606115948</v>
      </c>
    </row>
    <row r="3479" spans="1:21" x14ac:dyDescent="0.25">
      <c r="A3479">
        <v>4497</v>
      </c>
      <c r="B3479">
        <v>12047</v>
      </c>
      <c r="C3479" t="s">
        <v>1946</v>
      </c>
      <c r="D3479" t="s">
        <v>305</v>
      </c>
      <c r="E3479">
        <v>169800</v>
      </c>
      <c r="F3479">
        <v>212700</v>
      </c>
      <c r="G3479">
        <f>IFERROR(VLOOKUP(D3479,'ZORI (2)'!$C$2:$E$106,2,FALSE), 0)</f>
        <v>1131</v>
      </c>
      <c r="H3479">
        <f>IFERROR(VLOOKUP(D3479,'ZORI (2)'!$C$2:$E$106,3,FALSE), 0)</f>
        <v>1252</v>
      </c>
      <c r="I3479">
        <f t="shared" si="486"/>
        <v>42540</v>
      </c>
      <c r="J3479">
        <f t="shared" si="487"/>
        <v>170160</v>
      </c>
      <c r="K3479">
        <v>2.5000000000000001E-2</v>
      </c>
      <c r="L3479">
        <v>360</v>
      </c>
      <c r="M3479" s="1">
        <f t="shared" si="488"/>
        <v>672.33772142822545</v>
      </c>
      <c r="N3479">
        <f t="shared" si="492"/>
        <v>5943.0000000000009</v>
      </c>
      <c r="O3479">
        <f t="shared" si="489"/>
        <v>85.079999999999984</v>
      </c>
      <c r="P3479">
        <f t="shared" si="490"/>
        <v>125.2</v>
      </c>
      <c r="Q3479">
        <v>20000</v>
      </c>
      <c r="R3479">
        <f t="shared" si="491"/>
        <v>14.157348242811501</v>
      </c>
      <c r="S3479">
        <f t="shared" si="493"/>
        <v>8.6628896052476978E-2</v>
      </c>
      <c r="T3479">
        <f t="shared" si="494"/>
        <v>6.4725367505239176E-2</v>
      </c>
      <c r="U3479">
        <f>IFERROR(VLOOKUP(D3479,'ZORI (2)'!$C$2:$F$106,4,FALSE), 0)</f>
        <v>34.331863782036343</v>
      </c>
    </row>
    <row r="3480" spans="1:21" x14ac:dyDescent="0.25">
      <c r="A3480">
        <v>4499</v>
      </c>
      <c r="B3480">
        <v>34601</v>
      </c>
      <c r="C3480" t="s">
        <v>1947</v>
      </c>
      <c r="D3480" t="s">
        <v>246</v>
      </c>
      <c r="E3480">
        <v>77900</v>
      </c>
      <c r="F3480">
        <v>135600</v>
      </c>
      <c r="G3480">
        <f>IFERROR(VLOOKUP(D3480,'ZORI (2)'!$C$2:$E$106,2,FALSE), 0)</f>
        <v>1174</v>
      </c>
      <c r="H3480">
        <f>IFERROR(VLOOKUP(D3480,'ZORI (2)'!$C$2:$E$106,3,FALSE), 0)</f>
        <v>1421</v>
      </c>
      <c r="I3480">
        <f t="shared" si="486"/>
        <v>27120</v>
      </c>
      <c r="J3480">
        <f t="shared" si="487"/>
        <v>108480</v>
      </c>
      <c r="K3480">
        <v>2.5000000000000001E-2</v>
      </c>
      <c r="L3480">
        <v>360</v>
      </c>
      <c r="M3480" s="1">
        <f t="shared" si="488"/>
        <v>428.62715103745825</v>
      </c>
      <c r="N3480">
        <f t="shared" si="492"/>
        <v>2726.5000000000005</v>
      </c>
      <c r="O3480">
        <f t="shared" si="489"/>
        <v>54.24</v>
      </c>
      <c r="P3480">
        <f t="shared" si="490"/>
        <v>142.1</v>
      </c>
      <c r="Q3480">
        <v>20000</v>
      </c>
      <c r="R3480">
        <f t="shared" si="491"/>
        <v>7.9521463757916964</v>
      </c>
      <c r="S3480">
        <f t="shared" si="493"/>
        <v>0.34755755193711396</v>
      </c>
      <c r="T3480">
        <f t="shared" si="494"/>
        <v>0.19163620690621208</v>
      </c>
      <c r="U3480">
        <f>IFERROR(VLOOKUP(D3480,'ZORI (2)'!$C$2:$F$106,4,FALSE), 0)</f>
        <v>73.623051699156008</v>
      </c>
    </row>
    <row r="3481" spans="1:21" x14ac:dyDescent="0.25">
      <c r="A3481">
        <v>4500</v>
      </c>
      <c r="B3481">
        <v>95864</v>
      </c>
      <c r="C3481" t="s">
        <v>1061</v>
      </c>
      <c r="D3481" t="s">
        <v>222</v>
      </c>
      <c r="E3481">
        <v>438900</v>
      </c>
      <c r="F3481">
        <v>552700</v>
      </c>
      <c r="G3481">
        <f>IFERROR(VLOOKUP(D3481,'ZORI (2)'!$C$2:$E$106,2,FALSE), 0)</f>
        <v>1254</v>
      </c>
      <c r="H3481">
        <f>IFERROR(VLOOKUP(D3481,'ZORI (2)'!$C$2:$E$106,3,FALSE), 0)</f>
        <v>1663</v>
      </c>
      <c r="I3481">
        <f t="shared" si="486"/>
        <v>110540</v>
      </c>
      <c r="J3481">
        <f t="shared" si="487"/>
        <v>442160</v>
      </c>
      <c r="K3481">
        <v>2.5000000000000001E-2</v>
      </c>
      <c r="L3481">
        <v>360</v>
      </c>
      <c r="M3481" s="1">
        <f t="shared" si="488"/>
        <v>1747.0665662124127</v>
      </c>
      <c r="N3481">
        <f t="shared" si="492"/>
        <v>15361.500000000002</v>
      </c>
      <c r="O3481">
        <f t="shared" si="489"/>
        <v>221.08</v>
      </c>
      <c r="P3481">
        <f t="shared" si="490"/>
        <v>166.3</v>
      </c>
      <c r="Q3481">
        <v>20000</v>
      </c>
      <c r="R3481">
        <f t="shared" si="491"/>
        <v>27.695931048306274</v>
      </c>
      <c r="S3481">
        <f t="shared" si="493"/>
        <v>0.16539082341703892</v>
      </c>
      <c r="T3481">
        <f t="shared" si="494"/>
        <v>-3.8775192815351106E-2</v>
      </c>
      <c r="U3481">
        <f>IFERROR(VLOOKUP(D3481,'ZORI (2)'!$C$2:$F$106,4,FALSE), 0)</f>
        <v>129.20448974423459</v>
      </c>
    </row>
    <row r="3482" spans="1:21" x14ac:dyDescent="0.25">
      <c r="A3482">
        <v>4501</v>
      </c>
      <c r="B3482">
        <v>10309</v>
      </c>
      <c r="C3482" t="s">
        <v>195</v>
      </c>
      <c r="D3482" t="s">
        <v>195</v>
      </c>
      <c r="E3482">
        <v>448000</v>
      </c>
      <c r="F3482">
        <v>583400</v>
      </c>
      <c r="G3482">
        <f>IFERROR(VLOOKUP(D3482,'ZORI (2)'!$C$2:$E$106,2,FALSE), 0)</f>
        <v>2329</v>
      </c>
      <c r="H3482">
        <f>IFERROR(VLOOKUP(D3482,'ZORI (2)'!$C$2:$E$106,3,FALSE), 0)</f>
        <v>2608</v>
      </c>
      <c r="I3482">
        <f t="shared" si="486"/>
        <v>116680</v>
      </c>
      <c r="J3482">
        <f t="shared" si="487"/>
        <v>466720</v>
      </c>
      <c r="K3482">
        <v>2.5000000000000001E-2</v>
      </c>
      <c r="L3482">
        <v>360</v>
      </c>
      <c r="M3482" s="1">
        <f t="shared" si="488"/>
        <v>1844.1082589620439</v>
      </c>
      <c r="N3482">
        <f t="shared" si="492"/>
        <v>15680.000000000002</v>
      </c>
      <c r="O3482">
        <f t="shared" si="489"/>
        <v>233.35999999999999</v>
      </c>
      <c r="P3482">
        <f t="shared" si="490"/>
        <v>260.8</v>
      </c>
      <c r="Q3482">
        <v>20000</v>
      </c>
      <c r="R3482">
        <f t="shared" si="491"/>
        <v>18.641359918200408</v>
      </c>
      <c r="S3482">
        <f t="shared" si="493"/>
        <v>0.2061693681773073</v>
      </c>
      <c r="T3482">
        <f t="shared" si="494"/>
        <v>2.1244295697397414E-2</v>
      </c>
      <c r="U3482">
        <f>IFERROR(VLOOKUP(D3482,'ZORI (2)'!$C$2:$F$106,4,FALSE), 0)</f>
        <v>81.282042347392249</v>
      </c>
    </row>
    <row r="3483" spans="1:21" x14ac:dyDescent="0.25">
      <c r="A3483">
        <v>4503</v>
      </c>
      <c r="B3483">
        <v>48009</v>
      </c>
      <c r="C3483" t="s">
        <v>275</v>
      </c>
      <c r="D3483" t="s">
        <v>235</v>
      </c>
      <c r="E3483">
        <v>433100</v>
      </c>
      <c r="F3483">
        <v>555900</v>
      </c>
      <c r="G3483">
        <f>IFERROR(VLOOKUP(D3483,'ZORI (2)'!$C$2:$E$106,2,FALSE), 0)</f>
        <v>1028</v>
      </c>
      <c r="H3483">
        <f>IFERROR(VLOOKUP(D3483,'ZORI (2)'!$C$2:$E$106,3,FALSE), 0)</f>
        <v>1171</v>
      </c>
      <c r="I3483">
        <f t="shared" si="486"/>
        <v>111180</v>
      </c>
      <c r="J3483">
        <f t="shared" si="487"/>
        <v>444720</v>
      </c>
      <c r="K3483">
        <v>2.5000000000000001E-2</v>
      </c>
      <c r="L3483">
        <v>360</v>
      </c>
      <c r="M3483" s="1">
        <f t="shared" si="488"/>
        <v>1757.1816612221462</v>
      </c>
      <c r="N3483">
        <f t="shared" si="492"/>
        <v>15158.500000000002</v>
      </c>
      <c r="O3483">
        <f t="shared" si="489"/>
        <v>222.36</v>
      </c>
      <c r="P3483">
        <f t="shared" si="490"/>
        <v>117.10000000000001</v>
      </c>
      <c r="Q3483">
        <v>20000</v>
      </c>
      <c r="R3483">
        <f t="shared" si="491"/>
        <v>39.560204953031594</v>
      </c>
      <c r="S3483">
        <f t="shared" si="493"/>
        <v>0.18716478184592486</v>
      </c>
      <c r="T3483">
        <f t="shared" si="494"/>
        <v>-7.5904153279319889E-2</v>
      </c>
      <c r="U3483">
        <f>IFERROR(VLOOKUP(D3483,'ZORI (2)'!$C$2:$F$106,4,FALSE), 0)</f>
        <v>42.450160853200359</v>
      </c>
    </row>
    <row r="3484" spans="1:21" x14ac:dyDescent="0.25">
      <c r="A3484">
        <v>4505</v>
      </c>
      <c r="B3484">
        <v>80132</v>
      </c>
      <c r="C3484" t="s">
        <v>1948</v>
      </c>
      <c r="D3484" t="s">
        <v>337</v>
      </c>
      <c r="E3484">
        <v>367300</v>
      </c>
      <c r="F3484">
        <v>481600</v>
      </c>
      <c r="G3484">
        <f>IFERROR(VLOOKUP(D3484,'ZORI (2)'!$C$2:$E$106,2,FALSE), 0)</f>
        <v>1121</v>
      </c>
      <c r="H3484">
        <f>IFERROR(VLOOKUP(D3484,'ZORI (2)'!$C$2:$E$106,3,FALSE), 0)</f>
        <v>1419</v>
      </c>
      <c r="I3484">
        <f t="shared" si="486"/>
        <v>96320</v>
      </c>
      <c r="J3484">
        <f t="shared" si="487"/>
        <v>385280</v>
      </c>
      <c r="K3484">
        <v>2.5000000000000001E-2</v>
      </c>
      <c r="L3484">
        <v>360</v>
      </c>
      <c r="M3484" s="1">
        <f t="shared" si="488"/>
        <v>1522.3217989648961</v>
      </c>
      <c r="N3484">
        <f t="shared" si="492"/>
        <v>12855.500000000002</v>
      </c>
      <c r="O3484">
        <f t="shared" si="489"/>
        <v>192.64</v>
      </c>
      <c r="P3484">
        <f t="shared" si="490"/>
        <v>141.9</v>
      </c>
      <c r="Q3484">
        <v>20000</v>
      </c>
      <c r="R3484">
        <f t="shared" si="491"/>
        <v>28.282828282828284</v>
      </c>
      <c r="S3484">
        <f t="shared" si="493"/>
        <v>0.20353212688567318</v>
      </c>
      <c r="T3484">
        <f t="shared" si="494"/>
        <v>-4.0675991868262588E-2</v>
      </c>
      <c r="U3484">
        <f>IFERROR(VLOOKUP(D3484,'ZORI (2)'!$C$2:$F$106,4,FALSE), 0)</f>
        <v>91.826389912452399</v>
      </c>
    </row>
    <row r="3485" spans="1:21" x14ac:dyDescent="0.25">
      <c r="A3485">
        <v>4506</v>
      </c>
      <c r="B3485">
        <v>22032</v>
      </c>
      <c r="C3485" t="s">
        <v>742</v>
      </c>
      <c r="D3485" t="s">
        <v>203</v>
      </c>
      <c r="E3485">
        <v>534100</v>
      </c>
      <c r="F3485">
        <v>578300</v>
      </c>
      <c r="G3485">
        <f>IFERROR(VLOOKUP(D3485,'ZORI (2)'!$C$2:$E$106,2,FALSE), 0)</f>
        <v>1905</v>
      </c>
      <c r="H3485">
        <f>IFERROR(VLOOKUP(D3485,'ZORI (2)'!$C$2:$E$106,3,FALSE), 0)</f>
        <v>2043</v>
      </c>
      <c r="I3485">
        <f t="shared" si="486"/>
        <v>115660</v>
      </c>
      <c r="J3485">
        <f t="shared" si="487"/>
        <v>462640</v>
      </c>
      <c r="K3485">
        <v>2.5000000000000001E-2</v>
      </c>
      <c r="L3485">
        <v>360</v>
      </c>
      <c r="M3485" s="1">
        <f t="shared" si="488"/>
        <v>1827.9873262902811</v>
      </c>
      <c r="N3485">
        <f t="shared" si="492"/>
        <v>18693.5</v>
      </c>
      <c r="O3485">
        <f t="shared" si="489"/>
        <v>231.32000000000002</v>
      </c>
      <c r="P3485">
        <f t="shared" si="490"/>
        <v>204.3</v>
      </c>
      <c r="Q3485">
        <v>20000</v>
      </c>
      <c r="R3485">
        <f t="shared" si="491"/>
        <v>23.588676782509381</v>
      </c>
      <c r="S3485">
        <f t="shared" si="493"/>
        <v>9.6134121633712679E-3</v>
      </c>
      <c r="T3485">
        <f t="shared" si="494"/>
        <v>-1.7150812359184465E-2</v>
      </c>
      <c r="U3485">
        <f>IFERROR(VLOOKUP(D3485,'ZORI (2)'!$C$2:$F$106,4,FALSE), 0)</f>
        <v>40.400261415601996</v>
      </c>
    </row>
    <row r="3486" spans="1:21" x14ac:dyDescent="0.25">
      <c r="A3486">
        <v>4508</v>
      </c>
      <c r="B3486">
        <v>85381</v>
      </c>
      <c r="C3486" t="s">
        <v>299</v>
      </c>
      <c r="D3486" t="s">
        <v>209</v>
      </c>
      <c r="E3486">
        <v>205100</v>
      </c>
      <c r="F3486">
        <v>265700</v>
      </c>
      <c r="G3486">
        <f>IFERROR(VLOOKUP(D3486,'ZORI (2)'!$C$2:$E$106,2,FALSE), 0)</f>
        <v>1024</v>
      </c>
      <c r="H3486">
        <f>IFERROR(VLOOKUP(D3486,'ZORI (2)'!$C$2:$E$106,3,FALSE), 0)</f>
        <v>1278</v>
      </c>
      <c r="I3486">
        <f t="shared" si="486"/>
        <v>53140</v>
      </c>
      <c r="J3486">
        <f t="shared" si="487"/>
        <v>212560</v>
      </c>
      <c r="K3486">
        <v>2.5000000000000001E-2</v>
      </c>
      <c r="L3486">
        <v>360</v>
      </c>
      <c r="M3486" s="1">
        <f t="shared" si="488"/>
        <v>839.86898252693709</v>
      </c>
      <c r="N3486">
        <f t="shared" si="492"/>
        <v>7178.5000000000009</v>
      </c>
      <c r="O3486">
        <f t="shared" si="489"/>
        <v>106.28</v>
      </c>
      <c r="P3486">
        <f t="shared" si="490"/>
        <v>127.80000000000001</v>
      </c>
      <c r="Q3486">
        <v>20000</v>
      </c>
      <c r="R3486">
        <f t="shared" si="491"/>
        <v>17.325247782994261</v>
      </c>
      <c r="S3486">
        <f t="shared" si="493"/>
        <v>0.14388546507748243</v>
      </c>
      <c r="T3486">
        <f t="shared" si="494"/>
        <v>3.0486279122204172E-2</v>
      </c>
      <c r="U3486">
        <f>IFERROR(VLOOKUP(D3486,'ZORI (2)'!$C$2:$F$106,4,FALSE), 0)</f>
        <v>74.874969478603248</v>
      </c>
    </row>
    <row r="3487" spans="1:21" x14ac:dyDescent="0.25">
      <c r="A3487">
        <v>4509</v>
      </c>
      <c r="B3487">
        <v>8002</v>
      </c>
      <c r="C3487" t="s">
        <v>1680</v>
      </c>
      <c r="D3487" t="s">
        <v>254</v>
      </c>
      <c r="E3487">
        <v>188700</v>
      </c>
      <c r="F3487">
        <v>235800</v>
      </c>
      <c r="G3487">
        <f>IFERROR(VLOOKUP(D3487,'ZORI (2)'!$C$2:$E$106,2,FALSE), 0)</f>
        <v>1372</v>
      </c>
      <c r="H3487">
        <f>IFERROR(VLOOKUP(D3487,'ZORI (2)'!$C$2:$E$106,3,FALSE), 0)</f>
        <v>1516</v>
      </c>
      <c r="I3487">
        <f t="shared" si="486"/>
        <v>47160</v>
      </c>
      <c r="J3487">
        <f t="shared" si="487"/>
        <v>188640</v>
      </c>
      <c r="K3487">
        <v>2.5000000000000001E-2</v>
      </c>
      <c r="L3487">
        <v>360</v>
      </c>
      <c r="M3487" s="1">
        <f t="shared" si="488"/>
        <v>745.35606352973934</v>
      </c>
      <c r="N3487">
        <f t="shared" si="492"/>
        <v>6604.5000000000009</v>
      </c>
      <c r="O3487">
        <f t="shared" si="489"/>
        <v>94.320000000000007</v>
      </c>
      <c r="P3487">
        <f t="shared" si="490"/>
        <v>151.6</v>
      </c>
      <c r="Q3487">
        <v>20000</v>
      </c>
      <c r="R3487">
        <f t="shared" si="491"/>
        <v>12.961741424802112</v>
      </c>
      <c r="S3487">
        <f t="shared" si="493"/>
        <v>9.5193087000039478E-2</v>
      </c>
      <c r="T3487">
        <f t="shared" si="494"/>
        <v>8.5362026959352091E-2</v>
      </c>
      <c r="U3487">
        <f>IFERROR(VLOOKUP(D3487,'ZORI (2)'!$C$2:$F$106,4,FALSE), 0)</f>
        <v>44.044485087995604</v>
      </c>
    </row>
    <row r="3488" spans="1:21" x14ac:dyDescent="0.25">
      <c r="A3488">
        <v>4510</v>
      </c>
      <c r="B3488">
        <v>63104</v>
      </c>
      <c r="C3488" t="s">
        <v>744</v>
      </c>
      <c r="D3488" t="s">
        <v>207</v>
      </c>
      <c r="E3488">
        <v>163700</v>
      </c>
      <c r="F3488">
        <v>217500</v>
      </c>
      <c r="G3488">
        <f>IFERROR(VLOOKUP(D3488,'ZORI (2)'!$C$2:$E$106,2,FALSE), 0)</f>
        <v>959</v>
      </c>
      <c r="H3488">
        <f>IFERROR(VLOOKUP(D3488,'ZORI (2)'!$C$2:$E$106,3,FALSE), 0)</f>
        <v>1054</v>
      </c>
      <c r="I3488">
        <f t="shared" si="486"/>
        <v>43500</v>
      </c>
      <c r="J3488">
        <f t="shared" si="487"/>
        <v>174000</v>
      </c>
      <c r="K3488">
        <v>2.5000000000000001E-2</v>
      </c>
      <c r="L3488">
        <v>360</v>
      </c>
      <c r="M3488" s="1">
        <f t="shared" si="488"/>
        <v>687.51036394282573</v>
      </c>
      <c r="N3488">
        <f t="shared" si="492"/>
        <v>5729.5000000000009</v>
      </c>
      <c r="O3488">
        <f t="shared" si="489"/>
        <v>87</v>
      </c>
      <c r="P3488">
        <f t="shared" si="490"/>
        <v>105.4</v>
      </c>
      <c r="Q3488">
        <v>20000</v>
      </c>
      <c r="R3488">
        <f t="shared" si="491"/>
        <v>17.19639468690702</v>
      </c>
      <c r="S3488">
        <f t="shared" si="493"/>
        <v>0.14818441689388401</v>
      </c>
      <c r="T3488">
        <f t="shared" si="494"/>
        <v>3.0176090144896205E-2</v>
      </c>
      <c r="U3488">
        <f>IFERROR(VLOOKUP(D3488,'ZORI (2)'!$C$2:$F$106,4,FALSE), 0)</f>
        <v>28.58788216714769</v>
      </c>
    </row>
    <row r="3489" spans="1:21" x14ac:dyDescent="0.25">
      <c r="A3489">
        <v>4511</v>
      </c>
      <c r="B3489">
        <v>97015</v>
      </c>
      <c r="C3489" t="s">
        <v>1949</v>
      </c>
      <c r="D3489" t="s">
        <v>239</v>
      </c>
      <c r="E3489">
        <v>287200</v>
      </c>
      <c r="F3489">
        <v>418500</v>
      </c>
      <c r="G3489">
        <f>IFERROR(VLOOKUP(D3489,'ZORI (2)'!$C$2:$E$106,2,FALSE), 0)</f>
        <v>1205</v>
      </c>
      <c r="H3489">
        <f>IFERROR(VLOOKUP(D3489,'ZORI (2)'!$C$2:$E$106,3,FALSE), 0)</f>
        <v>1553</v>
      </c>
      <c r="I3489">
        <f t="shared" si="486"/>
        <v>83700</v>
      </c>
      <c r="J3489">
        <f t="shared" si="487"/>
        <v>334800</v>
      </c>
      <c r="K3489">
        <v>2.5000000000000001E-2</v>
      </c>
      <c r="L3489">
        <v>360</v>
      </c>
      <c r="M3489" s="1">
        <f t="shared" si="488"/>
        <v>1322.864769241713</v>
      </c>
      <c r="N3489">
        <f t="shared" si="492"/>
        <v>10052.000000000002</v>
      </c>
      <c r="O3489">
        <f t="shared" si="489"/>
        <v>167.39999999999998</v>
      </c>
      <c r="P3489">
        <f t="shared" si="490"/>
        <v>155.30000000000001</v>
      </c>
      <c r="Q3489">
        <v>20000</v>
      </c>
      <c r="R3489">
        <f t="shared" si="491"/>
        <v>22.456535737282678</v>
      </c>
      <c r="S3489">
        <f t="shared" si="493"/>
        <v>0.31914062007489313</v>
      </c>
      <c r="T3489">
        <f t="shared" si="494"/>
        <v>-9.7649028667676687E-3</v>
      </c>
      <c r="U3489">
        <f>IFERROR(VLOOKUP(D3489,'ZORI (2)'!$C$2:$F$106,4,FALSE), 0)</f>
        <v>108.10777801188344</v>
      </c>
    </row>
    <row r="3490" spans="1:21" x14ac:dyDescent="0.25">
      <c r="A3490">
        <v>4513</v>
      </c>
      <c r="B3490">
        <v>77058</v>
      </c>
      <c r="C3490" t="s">
        <v>193</v>
      </c>
      <c r="D3490" t="s">
        <v>193</v>
      </c>
      <c r="E3490">
        <v>162100</v>
      </c>
      <c r="F3490">
        <v>224100</v>
      </c>
      <c r="G3490">
        <f>IFERROR(VLOOKUP(D3490,'ZORI (2)'!$C$2:$E$106,2,FALSE), 0)</f>
        <v>1302</v>
      </c>
      <c r="H3490">
        <f>IFERROR(VLOOKUP(D3490,'ZORI (2)'!$C$2:$E$106,3,FALSE), 0)</f>
        <v>1452</v>
      </c>
      <c r="I3490">
        <f t="shared" si="486"/>
        <v>44820</v>
      </c>
      <c r="J3490">
        <f t="shared" si="487"/>
        <v>179280</v>
      </c>
      <c r="K3490">
        <v>2.5000000000000001E-2</v>
      </c>
      <c r="L3490">
        <v>360</v>
      </c>
      <c r="M3490" s="1">
        <f t="shared" si="488"/>
        <v>708.37274740040107</v>
      </c>
      <c r="N3490">
        <f t="shared" si="492"/>
        <v>5673.5000000000009</v>
      </c>
      <c r="O3490">
        <f t="shared" si="489"/>
        <v>89.64</v>
      </c>
      <c r="P3490">
        <f t="shared" si="490"/>
        <v>145.20000000000002</v>
      </c>
      <c r="Q3490">
        <v>20000</v>
      </c>
      <c r="R3490">
        <f t="shared" si="491"/>
        <v>12.861570247933884</v>
      </c>
      <c r="S3490">
        <f t="shared" si="493"/>
        <v>0.19345914093309227</v>
      </c>
      <c r="T3490">
        <f t="shared" si="494"/>
        <v>8.6610070874551359E-2</v>
      </c>
      <c r="U3490">
        <f>IFERROR(VLOOKUP(D3490,'ZORI (2)'!$C$2:$F$106,4,FALSE), 0)</f>
        <v>33.665786847801911</v>
      </c>
    </row>
    <row r="3491" spans="1:21" x14ac:dyDescent="0.25">
      <c r="A3491">
        <v>4514</v>
      </c>
      <c r="B3491">
        <v>75160</v>
      </c>
      <c r="C3491" t="s">
        <v>1950</v>
      </c>
      <c r="D3491" t="s">
        <v>192</v>
      </c>
      <c r="E3491">
        <v>87300</v>
      </c>
      <c r="F3491">
        <v>144600</v>
      </c>
      <c r="G3491">
        <f>IFERROR(VLOOKUP(D3491,'ZORI (2)'!$C$2:$E$106,2,FALSE), 0)</f>
        <v>1240</v>
      </c>
      <c r="H3491">
        <f>IFERROR(VLOOKUP(D3491,'ZORI (2)'!$C$2:$E$106,3,FALSE), 0)</f>
        <v>1481</v>
      </c>
      <c r="I3491">
        <f t="shared" si="486"/>
        <v>28920</v>
      </c>
      <c r="J3491">
        <f t="shared" si="487"/>
        <v>115680</v>
      </c>
      <c r="K3491">
        <v>2.5000000000000001E-2</v>
      </c>
      <c r="L3491">
        <v>360</v>
      </c>
      <c r="M3491" s="1">
        <f t="shared" si="488"/>
        <v>457.07585575233384</v>
      </c>
      <c r="N3491">
        <f t="shared" si="492"/>
        <v>3055.5000000000005</v>
      </c>
      <c r="O3491">
        <f t="shared" si="489"/>
        <v>57.839999999999996</v>
      </c>
      <c r="P3491">
        <f t="shared" si="490"/>
        <v>148.1</v>
      </c>
      <c r="Q3491">
        <v>20000</v>
      </c>
      <c r="R3491">
        <f t="shared" si="491"/>
        <v>8.1363943281566513</v>
      </c>
      <c r="S3491">
        <f t="shared" si="493"/>
        <v>0.31031076838037069</v>
      </c>
      <c r="T3491">
        <f t="shared" si="494"/>
        <v>0.18885455129766895</v>
      </c>
      <c r="U3491">
        <f>IFERROR(VLOOKUP(D3491,'ZORI (2)'!$C$2:$F$106,4,FALSE), 0)</f>
        <v>73.617039721894315</v>
      </c>
    </row>
    <row r="3492" spans="1:21" x14ac:dyDescent="0.25">
      <c r="A3492">
        <v>4515</v>
      </c>
      <c r="B3492">
        <v>28112</v>
      </c>
      <c r="C3492" t="s">
        <v>272</v>
      </c>
      <c r="D3492" t="s">
        <v>200</v>
      </c>
      <c r="E3492">
        <v>119700</v>
      </c>
      <c r="F3492">
        <v>160400</v>
      </c>
      <c r="G3492">
        <f>IFERROR(VLOOKUP(D3492,'ZORI (2)'!$C$2:$E$106,2,FALSE), 0)</f>
        <v>1146</v>
      </c>
      <c r="H3492">
        <f>IFERROR(VLOOKUP(D3492,'ZORI (2)'!$C$2:$E$106,3,FALSE), 0)</f>
        <v>1375</v>
      </c>
      <c r="I3492">
        <f t="shared" si="486"/>
        <v>32080</v>
      </c>
      <c r="J3492">
        <f t="shared" si="487"/>
        <v>128320</v>
      </c>
      <c r="K3492">
        <v>2.5000000000000001E-2</v>
      </c>
      <c r="L3492">
        <v>360</v>
      </c>
      <c r="M3492" s="1">
        <f t="shared" si="488"/>
        <v>507.01913736289316</v>
      </c>
      <c r="N3492">
        <f t="shared" si="492"/>
        <v>4189.5</v>
      </c>
      <c r="O3492">
        <f t="shared" si="489"/>
        <v>64.16</v>
      </c>
      <c r="P3492">
        <f t="shared" si="490"/>
        <v>137.5</v>
      </c>
      <c r="Q3492">
        <v>20000</v>
      </c>
      <c r="R3492">
        <f t="shared" si="491"/>
        <v>9.7212121212121207</v>
      </c>
      <c r="S3492">
        <f t="shared" si="493"/>
        <v>0.11474430031378245</v>
      </c>
      <c r="T3492">
        <f t="shared" si="494"/>
        <v>0.14209918964350637</v>
      </c>
      <c r="U3492">
        <f>IFERROR(VLOOKUP(D3492,'ZORI (2)'!$C$2:$F$106,4,FALSE), 0)</f>
        <v>70.566747242072395</v>
      </c>
    </row>
    <row r="3493" spans="1:21" x14ac:dyDescent="0.25">
      <c r="A3493">
        <v>4516</v>
      </c>
      <c r="B3493">
        <v>98188</v>
      </c>
      <c r="C3493" t="s">
        <v>1951</v>
      </c>
      <c r="D3493" t="s">
        <v>216</v>
      </c>
      <c r="E3493">
        <v>235400</v>
      </c>
      <c r="F3493">
        <v>397000</v>
      </c>
      <c r="G3493">
        <f>IFERROR(VLOOKUP(D3493,'ZORI (2)'!$C$2:$E$106,2,FALSE), 0)</f>
        <v>1404</v>
      </c>
      <c r="H3493">
        <f>IFERROR(VLOOKUP(D3493,'ZORI (2)'!$C$2:$E$106,3,FALSE), 0)</f>
        <v>1823</v>
      </c>
      <c r="I3493">
        <f t="shared" si="486"/>
        <v>79400</v>
      </c>
      <c r="J3493">
        <f t="shared" si="487"/>
        <v>317600</v>
      </c>
      <c r="K3493">
        <v>2.5000000000000001E-2</v>
      </c>
      <c r="L3493">
        <v>360</v>
      </c>
      <c r="M3493" s="1">
        <f t="shared" si="488"/>
        <v>1254.9039746450658</v>
      </c>
      <c r="N3493">
        <f t="shared" si="492"/>
        <v>8239</v>
      </c>
      <c r="O3493">
        <f t="shared" si="489"/>
        <v>158.80000000000001</v>
      </c>
      <c r="P3493">
        <f t="shared" si="490"/>
        <v>182.3</v>
      </c>
      <c r="Q3493">
        <v>20000</v>
      </c>
      <c r="R3493">
        <f t="shared" si="491"/>
        <v>18.147741817516913</v>
      </c>
      <c r="S3493">
        <f t="shared" si="493"/>
        <v>0.50584701049541225</v>
      </c>
      <c r="T3493">
        <f t="shared" si="494"/>
        <v>2.5306369478155798E-2</v>
      </c>
      <c r="U3493">
        <f>IFERROR(VLOOKUP(D3493,'ZORI (2)'!$C$2:$F$106,4,FALSE), 0)</f>
        <v>131.98328847007167</v>
      </c>
    </row>
    <row r="3494" spans="1:21" x14ac:dyDescent="0.25">
      <c r="A3494">
        <v>4519</v>
      </c>
      <c r="B3494">
        <v>20853</v>
      </c>
      <c r="C3494" t="s">
        <v>1952</v>
      </c>
      <c r="D3494" t="s">
        <v>203</v>
      </c>
      <c r="E3494">
        <v>399900</v>
      </c>
      <c r="F3494">
        <v>455600</v>
      </c>
      <c r="G3494">
        <f>IFERROR(VLOOKUP(D3494,'ZORI (2)'!$C$2:$E$106,2,FALSE), 0)</f>
        <v>1905</v>
      </c>
      <c r="H3494">
        <f>IFERROR(VLOOKUP(D3494,'ZORI (2)'!$C$2:$E$106,3,FALSE), 0)</f>
        <v>2043</v>
      </c>
      <c r="I3494">
        <f t="shared" si="486"/>
        <v>91120</v>
      </c>
      <c r="J3494">
        <f t="shared" si="487"/>
        <v>364480</v>
      </c>
      <c r="K3494">
        <v>2.5000000000000001E-2</v>
      </c>
      <c r="L3494">
        <v>360</v>
      </c>
      <c r="M3494" s="1">
        <f t="shared" si="488"/>
        <v>1440.1366520108111</v>
      </c>
      <c r="N3494">
        <f t="shared" si="492"/>
        <v>13996.500000000002</v>
      </c>
      <c r="O3494">
        <f t="shared" si="489"/>
        <v>182.24</v>
      </c>
      <c r="P3494">
        <f t="shared" si="490"/>
        <v>204.3</v>
      </c>
      <c r="Q3494">
        <v>20000</v>
      </c>
      <c r="R3494">
        <f t="shared" si="491"/>
        <v>18.583782019905367</v>
      </c>
      <c r="S3494">
        <f t="shared" si="493"/>
        <v>5.0019993247237535E-2</v>
      </c>
      <c r="T3494">
        <f t="shared" si="494"/>
        <v>2.0747704546324974E-2</v>
      </c>
      <c r="U3494">
        <f>IFERROR(VLOOKUP(D3494,'ZORI (2)'!$C$2:$F$106,4,FALSE), 0)</f>
        <v>40.400261415601996</v>
      </c>
    </row>
    <row r="3495" spans="1:21" x14ac:dyDescent="0.25">
      <c r="A3495">
        <v>4520</v>
      </c>
      <c r="B3495">
        <v>98272</v>
      </c>
      <c r="C3495" t="s">
        <v>272</v>
      </c>
      <c r="D3495" t="s">
        <v>216</v>
      </c>
      <c r="E3495">
        <v>271000</v>
      </c>
      <c r="F3495">
        <v>433600</v>
      </c>
      <c r="G3495">
        <f>IFERROR(VLOOKUP(D3495,'ZORI (2)'!$C$2:$E$106,2,FALSE), 0)</f>
        <v>1404</v>
      </c>
      <c r="H3495">
        <f>IFERROR(VLOOKUP(D3495,'ZORI (2)'!$C$2:$E$106,3,FALSE), 0)</f>
        <v>1823</v>
      </c>
      <c r="I3495">
        <f t="shared" si="486"/>
        <v>86720</v>
      </c>
      <c r="J3495">
        <f t="shared" si="487"/>
        <v>346880</v>
      </c>
      <c r="K3495">
        <v>2.5000000000000001E-2</v>
      </c>
      <c r="L3495">
        <v>360</v>
      </c>
      <c r="M3495" s="1">
        <f t="shared" si="488"/>
        <v>1370.595373818893</v>
      </c>
      <c r="N3495">
        <f t="shared" si="492"/>
        <v>9485</v>
      </c>
      <c r="O3495">
        <f t="shared" si="489"/>
        <v>173.44</v>
      </c>
      <c r="P3495">
        <f t="shared" si="490"/>
        <v>182.3</v>
      </c>
      <c r="Q3495">
        <v>20000</v>
      </c>
      <c r="R3495">
        <f t="shared" si="491"/>
        <v>19.820808191625527</v>
      </c>
      <c r="S3495">
        <f t="shared" si="493"/>
        <v>0.44300048255320568</v>
      </c>
      <c r="T3495">
        <f t="shared" si="494"/>
        <v>9.9821480501982029E-3</v>
      </c>
      <c r="U3495">
        <f>IFERROR(VLOOKUP(D3495,'ZORI (2)'!$C$2:$F$106,4,FALSE), 0)</f>
        <v>131.98328847007167</v>
      </c>
    </row>
    <row r="3496" spans="1:21" x14ac:dyDescent="0.25">
      <c r="A3496">
        <v>4521</v>
      </c>
      <c r="B3496">
        <v>2134</v>
      </c>
      <c r="C3496" t="s">
        <v>219</v>
      </c>
      <c r="D3496" t="s">
        <v>219</v>
      </c>
      <c r="E3496">
        <v>494200</v>
      </c>
      <c r="F3496">
        <v>788000</v>
      </c>
      <c r="G3496">
        <f>IFERROR(VLOOKUP(D3496,'ZORI (2)'!$C$2:$E$106,2,FALSE), 0)</f>
        <v>2124</v>
      </c>
      <c r="H3496">
        <f>IFERROR(VLOOKUP(D3496,'ZORI (2)'!$C$2:$E$106,3,FALSE), 0)</f>
        <v>2442</v>
      </c>
      <c r="I3496">
        <f t="shared" si="486"/>
        <v>157600</v>
      </c>
      <c r="J3496">
        <f t="shared" si="487"/>
        <v>630400</v>
      </c>
      <c r="K3496">
        <v>2.5000000000000001E-2</v>
      </c>
      <c r="L3496">
        <v>360</v>
      </c>
      <c r="M3496" s="1">
        <f t="shared" si="488"/>
        <v>2490.8421461468811</v>
      </c>
      <c r="N3496">
        <f t="shared" si="492"/>
        <v>17297</v>
      </c>
      <c r="O3496">
        <f t="shared" si="489"/>
        <v>315.2</v>
      </c>
      <c r="P3496">
        <f t="shared" si="490"/>
        <v>244.20000000000002</v>
      </c>
      <c r="Q3496">
        <v>20000</v>
      </c>
      <c r="R3496">
        <f t="shared" si="491"/>
        <v>26.890526890526889</v>
      </c>
      <c r="S3496">
        <f t="shared" si="493"/>
        <v>0.48260479363006753</v>
      </c>
      <c r="T3496">
        <f t="shared" si="494"/>
        <v>-3.7450067234295913E-2</v>
      </c>
      <c r="U3496">
        <f>IFERROR(VLOOKUP(D3496,'ZORI (2)'!$C$2:$F$106,4,FALSE), 0)</f>
        <v>98.079496251938465</v>
      </c>
    </row>
    <row r="3497" spans="1:21" x14ac:dyDescent="0.25">
      <c r="A3497">
        <v>4522</v>
      </c>
      <c r="B3497">
        <v>27577</v>
      </c>
      <c r="C3497" t="s">
        <v>1953</v>
      </c>
      <c r="D3497" t="s">
        <v>250</v>
      </c>
      <c r="E3497">
        <v>112600</v>
      </c>
      <c r="F3497">
        <v>137400</v>
      </c>
      <c r="G3497">
        <f>IFERROR(VLOOKUP(D3497,'ZORI (2)'!$C$2:$E$106,2,FALSE), 0)</f>
        <v>1250</v>
      </c>
      <c r="H3497">
        <f>IFERROR(VLOOKUP(D3497,'ZORI (2)'!$C$2:$E$106,3,FALSE), 0)</f>
        <v>1415</v>
      </c>
      <c r="I3497">
        <f t="shared" si="486"/>
        <v>27480</v>
      </c>
      <c r="J3497">
        <f t="shared" si="487"/>
        <v>109920</v>
      </c>
      <c r="K3497">
        <v>2.5000000000000001E-2</v>
      </c>
      <c r="L3497">
        <v>360</v>
      </c>
      <c r="M3497" s="1">
        <f t="shared" si="488"/>
        <v>434.31689198043335</v>
      </c>
      <c r="N3497">
        <f t="shared" si="492"/>
        <v>3941.0000000000005</v>
      </c>
      <c r="O3497">
        <f t="shared" si="489"/>
        <v>54.960000000000008</v>
      </c>
      <c r="P3497">
        <f t="shared" si="490"/>
        <v>141.5</v>
      </c>
      <c r="Q3497">
        <v>20000</v>
      </c>
      <c r="R3497">
        <f t="shared" si="491"/>
        <v>8.0918727915194353</v>
      </c>
      <c r="S3497">
        <f t="shared" si="493"/>
        <v>6.2911506433964886E-3</v>
      </c>
      <c r="T3497">
        <f t="shared" si="494"/>
        <v>0.18301233535393713</v>
      </c>
      <c r="U3497">
        <f>IFERROR(VLOOKUP(D3497,'ZORI (2)'!$C$2:$F$106,4,FALSE), 0)</f>
        <v>50.506212994248614</v>
      </c>
    </row>
    <row r="3498" spans="1:21" x14ac:dyDescent="0.25">
      <c r="A3498">
        <v>4523</v>
      </c>
      <c r="B3498">
        <v>48327</v>
      </c>
      <c r="C3498" t="s">
        <v>1733</v>
      </c>
      <c r="D3498" t="s">
        <v>235</v>
      </c>
      <c r="E3498">
        <v>130100</v>
      </c>
      <c r="F3498">
        <v>175900</v>
      </c>
      <c r="G3498">
        <f>IFERROR(VLOOKUP(D3498,'ZORI (2)'!$C$2:$E$106,2,FALSE), 0)</f>
        <v>1028</v>
      </c>
      <c r="H3498">
        <f>IFERROR(VLOOKUP(D3498,'ZORI (2)'!$C$2:$E$106,3,FALSE), 0)</f>
        <v>1171</v>
      </c>
      <c r="I3498">
        <f t="shared" si="486"/>
        <v>35180</v>
      </c>
      <c r="J3498">
        <f t="shared" si="487"/>
        <v>140720</v>
      </c>
      <c r="K3498">
        <v>2.5000000000000001E-2</v>
      </c>
      <c r="L3498">
        <v>360</v>
      </c>
      <c r="M3498" s="1">
        <f t="shared" si="488"/>
        <v>556.01412881628983</v>
      </c>
      <c r="N3498">
        <f t="shared" si="492"/>
        <v>4553.5</v>
      </c>
      <c r="O3498">
        <f t="shared" si="489"/>
        <v>70.36</v>
      </c>
      <c r="P3498">
        <f t="shared" si="490"/>
        <v>117.10000000000001</v>
      </c>
      <c r="Q3498">
        <v>20000</v>
      </c>
      <c r="R3498">
        <f t="shared" si="491"/>
        <v>12.517791061770566</v>
      </c>
      <c r="S3498">
        <f t="shared" si="493"/>
        <v>0.13738130724490555</v>
      </c>
      <c r="T3498">
        <f t="shared" si="494"/>
        <v>8.5886654125482714E-2</v>
      </c>
      <c r="U3498">
        <f>IFERROR(VLOOKUP(D3498,'ZORI (2)'!$C$2:$F$106,4,FALSE), 0)</f>
        <v>42.450160853200359</v>
      </c>
    </row>
    <row r="3499" spans="1:21" x14ac:dyDescent="0.25">
      <c r="A3499">
        <v>4524</v>
      </c>
      <c r="B3499">
        <v>98371</v>
      </c>
      <c r="C3499" t="s">
        <v>1784</v>
      </c>
      <c r="D3499" t="s">
        <v>216</v>
      </c>
      <c r="E3499">
        <v>243600</v>
      </c>
      <c r="F3499">
        <v>353500</v>
      </c>
      <c r="G3499">
        <f>IFERROR(VLOOKUP(D3499,'ZORI (2)'!$C$2:$E$106,2,FALSE), 0)</f>
        <v>1404</v>
      </c>
      <c r="H3499">
        <f>IFERROR(VLOOKUP(D3499,'ZORI (2)'!$C$2:$E$106,3,FALSE), 0)</f>
        <v>1823</v>
      </c>
      <c r="I3499">
        <f t="shared" si="486"/>
        <v>70700</v>
      </c>
      <c r="J3499">
        <f t="shared" si="487"/>
        <v>282800</v>
      </c>
      <c r="K3499">
        <v>2.5000000000000001E-2</v>
      </c>
      <c r="L3499">
        <v>360</v>
      </c>
      <c r="M3499" s="1">
        <f t="shared" si="488"/>
        <v>1117.4019018565007</v>
      </c>
      <c r="N3499">
        <f t="shared" si="492"/>
        <v>8526</v>
      </c>
      <c r="O3499">
        <f t="shared" si="489"/>
        <v>141.4</v>
      </c>
      <c r="P3499">
        <f t="shared" si="490"/>
        <v>182.3</v>
      </c>
      <c r="Q3499">
        <v>20000</v>
      </c>
      <c r="R3499">
        <f t="shared" si="491"/>
        <v>16.159261290912415</v>
      </c>
      <c r="S3499">
        <f t="shared" si="493"/>
        <v>0.29903059612091459</v>
      </c>
      <c r="T3499">
        <f t="shared" si="494"/>
        <v>4.6185245577993563E-2</v>
      </c>
      <c r="U3499">
        <f>IFERROR(VLOOKUP(D3499,'ZORI (2)'!$C$2:$F$106,4,FALSE), 0)</f>
        <v>131.98328847007167</v>
      </c>
    </row>
    <row r="3500" spans="1:21" x14ac:dyDescent="0.25">
      <c r="A3500">
        <v>4525</v>
      </c>
      <c r="B3500">
        <v>80110</v>
      </c>
      <c r="C3500" t="s">
        <v>1561</v>
      </c>
      <c r="D3500" t="s">
        <v>233</v>
      </c>
      <c r="E3500">
        <v>216300</v>
      </c>
      <c r="F3500">
        <v>354600</v>
      </c>
      <c r="G3500">
        <f>IFERROR(VLOOKUP(D3500,'ZORI (2)'!$C$2:$E$106,2,FALSE), 0)</f>
        <v>1298</v>
      </c>
      <c r="H3500">
        <f>IFERROR(VLOOKUP(D3500,'ZORI (2)'!$C$2:$E$106,3,FALSE), 0)</f>
        <v>1672</v>
      </c>
      <c r="I3500">
        <f t="shared" si="486"/>
        <v>70920</v>
      </c>
      <c r="J3500">
        <f t="shared" si="487"/>
        <v>283680</v>
      </c>
      <c r="K3500">
        <v>2.5000000000000001E-2</v>
      </c>
      <c r="L3500">
        <v>360</v>
      </c>
      <c r="M3500" s="1">
        <f t="shared" si="488"/>
        <v>1120.8789657660966</v>
      </c>
      <c r="N3500">
        <f t="shared" si="492"/>
        <v>7570.5000000000009</v>
      </c>
      <c r="O3500">
        <f t="shared" si="489"/>
        <v>141.84</v>
      </c>
      <c r="P3500">
        <f t="shared" si="490"/>
        <v>167.20000000000002</v>
      </c>
      <c r="Q3500">
        <v>20000</v>
      </c>
      <c r="R3500">
        <f t="shared" si="491"/>
        <v>17.673444976076556</v>
      </c>
      <c r="S3500">
        <f t="shared" si="493"/>
        <v>0.45405040790091461</v>
      </c>
      <c r="T3500">
        <f t="shared" si="494"/>
        <v>2.9494950384116644E-2</v>
      </c>
      <c r="U3500">
        <f>IFERROR(VLOOKUP(D3500,'ZORI (2)'!$C$2:$F$106,4,FALSE), 0)</f>
        <v>103.83832606115948</v>
      </c>
    </row>
    <row r="3501" spans="1:21" x14ac:dyDescent="0.25">
      <c r="A3501">
        <v>4526</v>
      </c>
      <c r="B3501">
        <v>92301</v>
      </c>
      <c r="C3501" t="s">
        <v>1954</v>
      </c>
      <c r="D3501" t="s">
        <v>240</v>
      </c>
      <c r="E3501">
        <v>138800</v>
      </c>
      <c r="F3501">
        <v>208900</v>
      </c>
      <c r="G3501">
        <f>IFERROR(VLOOKUP(D3501,'ZORI (2)'!$C$2:$E$106,2,FALSE), 0)</f>
        <v>1469</v>
      </c>
      <c r="H3501">
        <f>IFERROR(VLOOKUP(D3501,'ZORI (2)'!$C$2:$E$106,3,FALSE), 0)</f>
        <v>1814</v>
      </c>
      <c r="I3501">
        <f t="shared" si="486"/>
        <v>41780</v>
      </c>
      <c r="J3501">
        <f t="shared" si="487"/>
        <v>167120</v>
      </c>
      <c r="K3501">
        <v>2.5000000000000001E-2</v>
      </c>
      <c r="L3501">
        <v>360</v>
      </c>
      <c r="M3501" s="1">
        <f t="shared" si="488"/>
        <v>660.32604610416683</v>
      </c>
      <c r="N3501">
        <f t="shared" si="492"/>
        <v>4858.0000000000009</v>
      </c>
      <c r="O3501">
        <f t="shared" si="489"/>
        <v>83.56</v>
      </c>
      <c r="P3501">
        <f t="shared" si="490"/>
        <v>181.4</v>
      </c>
      <c r="Q3501">
        <v>20000</v>
      </c>
      <c r="R3501">
        <f t="shared" si="491"/>
        <v>9.5966556413083417</v>
      </c>
      <c r="S3501">
        <f t="shared" si="493"/>
        <v>0.27644233706876536</v>
      </c>
      <c r="T3501">
        <f t="shared" si="494"/>
        <v>0.16003732775218343</v>
      </c>
      <c r="U3501">
        <f>IFERROR(VLOOKUP(D3501,'ZORI (2)'!$C$2:$F$106,4,FALSE), 0)</f>
        <v>101.92401214483601</v>
      </c>
    </row>
    <row r="3502" spans="1:21" x14ac:dyDescent="0.25">
      <c r="A3502">
        <v>4528</v>
      </c>
      <c r="B3502">
        <v>77583</v>
      </c>
      <c r="C3502" t="s">
        <v>1955</v>
      </c>
      <c r="D3502" t="s">
        <v>193</v>
      </c>
      <c r="E3502">
        <v>154300</v>
      </c>
      <c r="F3502">
        <v>208800</v>
      </c>
      <c r="G3502">
        <f>IFERROR(VLOOKUP(D3502,'ZORI (2)'!$C$2:$E$106,2,FALSE), 0)</f>
        <v>1302</v>
      </c>
      <c r="H3502">
        <f>IFERROR(VLOOKUP(D3502,'ZORI (2)'!$C$2:$E$106,3,FALSE), 0)</f>
        <v>1452</v>
      </c>
      <c r="I3502">
        <f t="shared" si="486"/>
        <v>41760</v>
      </c>
      <c r="J3502">
        <f t="shared" si="487"/>
        <v>167040</v>
      </c>
      <c r="K3502">
        <v>2.5000000000000001E-2</v>
      </c>
      <c r="L3502">
        <v>360</v>
      </c>
      <c r="M3502" s="1">
        <f t="shared" si="488"/>
        <v>660.00994938511269</v>
      </c>
      <c r="N3502">
        <f t="shared" si="492"/>
        <v>5400.5000000000009</v>
      </c>
      <c r="O3502">
        <f t="shared" si="489"/>
        <v>83.52000000000001</v>
      </c>
      <c r="P3502">
        <f t="shared" si="490"/>
        <v>145.20000000000002</v>
      </c>
      <c r="Q3502">
        <v>20000</v>
      </c>
      <c r="R3502">
        <f t="shared" si="491"/>
        <v>11.983471074380166</v>
      </c>
      <c r="S3502">
        <f t="shared" si="493"/>
        <v>0.16193332795401236</v>
      </c>
      <c r="T3502">
        <f t="shared" si="494"/>
        <v>0.10064309538164022</v>
      </c>
      <c r="U3502">
        <f>IFERROR(VLOOKUP(D3502,'ZORI (2)'!$C$2:$F$106,4,FALSE), 0)</f>
        <v>33.665786847801911</v>
      </c>
    </row>
    <row r="3503" spans="1:21" x14ac:dyDescent="0.25">
      <c r="A3503">
        <v>4529</v>
      </c>
      <c r="B3503">
        <v>90272</v>
      </c>
      <c r="C3503" t="s">
        <v>488</v>
      </c>
      <c r="D3503" t="s">
        <v>198</v>
      </c>
      <c r="E3503">
        <v>2445200</v>
      </c>
      <c r="F3503">
        <v>3269800</v>
      </c>
      <c r="G3503">
        <f>IFERROR(VLOOKUP(D3503,'ZORI (2)'!$C$2:$E$106,2,FALSE), 0)</f>
        <v>1897</v>
      </c>
      <c r="H3503">
        <f>IFERROR(VLOOKUP(D3503,'ZORI (2)'!$C$2:$E$106,3,FALSE), 0)</f>
        <v>2405</v>
      </c>
      <c r="I3503">
        <f t="shared" si="486"/>
        <v>653960</v>
      </c>
      <c r="J3503">
        <f t="shared" si="487"/>
        <v>2615840</v>
      </c>
      <c r="K3503">
        <v>2.5000000000000001E-2</v>
      </c>
      <c r="L3503">
        <v>360</v>
      </c>
      <c r="M3503" s="1">
        <f t="shared" si="488"/>
        <v>10335.73051963334</v>
      </c>
      <c r="N3503">
        <f t="shared" si="492"/>
        <v>85582.000000000015</v>
      </c>
      <c r="O3503">
        <f t="shared" si="489"/>
        <v>1307.92</v>
      </c>
      <c r="P3503">
        <f t="shared" si="490"/>
        <v>240.5</v>
      </c>
      <c r="Q3503">
        <v>20000</v>
      </c>
      <c r="R3503">
        <f t="shared" si="491"/>
        <v>113.2986832986833</v>
      </c>
      <c r="S3503">
        <f t="shared" si="493"/>
        <v>0.28188139950807245</v>
      </c>
      <c r="T3503">
        <f t="shared" si="494"/>
        <v>-0.14976104841549262</v>
      </c>
      <c r="U3503">
        <f>IFERROR(VLOOKUP(D3503,'ZORI (2)'!$C$2:$F$106,4,FALSE), 0)</f>
        <v>152.30041305369636</v>
      </c>
    </row>
    <row r="3504" spans="1:21" x14ac:dyDescent="0.25">
      <c r="A3504">
        <v>4530</v>
      </c>
      <c r="B3504">
        <v>85304</v>
      </c>
      <c r="C3504" t="s">
        <v>523</v>
      </c>
      <c r="D3504" t="s">
        <v>209</v>
      </c>
      <c r="E3504">
        <v>157600</v>
      </c>
      <c r="F3504">
        <v>228200</v>
      </c>
      <c r="G3504">
        <f>IFERROR(VLOOKUP(D3504,'ZORI (2)'!$C$2:$E$106,2,FALSE), 0)</f>
        <v>1024</v>
      </c>
      <c r="H3504">
        <f>IFERROR(VLOOKUP(D3504,'ZORI (2)'!$C$2:$E$106,3,FALSE), 0)</f>
        <v>1278</v>
      </c>
      <c r="I3504">
        <f t="shared" si="486"/>
        <v>45640</v>
      </c>
      <c r="J3504">
        <f t="shared" si="487"/>
        <v>182560</v>
      </c>
      <c r="K3504">
        <v>2.5000000000000001E-2</v>
      </c>
      <c r="L3504">
        <v>360</v>
      </c>
      <c r="M3504" s="1">
        <f t="shared" si="488"/>
        <v>721.33271288162223</v>
      </c>
      <c r="N3504">
        <f t="shared" si="492"/>
        <v>5516.0000000000009</v>
      </c>
      <c r="O3504">
        <f t="shared" si="489"/>
        <v>91.28</v>
      </c>
      <c r="P3504">
        <f t="shared" si="490"/>
        <v>127.80000000000001</v>
      </c>
      <c r="Q3504">
        <v>20000</v>
      </c>
      <c r="R3504">
        <f t="shared" si="491"/>
        <v>14.880020865936359</v>
      </c>
      <c r="S3504">
        <f t="shared" si="493"/>
        <v>0.24620459162498087</v>
      </c>
      <c r="T3504">
        <f t="shared" si="494"/>
        <v>5.6931916428980468E-2</v>
      </c>
      <c r="U3504">
        <f>IFERROR(VLOOKUP(D3504,'ZORI (2)'!$C$2:$F$106,4,FALSE), 0)</f>
        <v>74.874969478603248</v>
      </c>
    </row>
    <row r="3505" spans="1:21" x14ac:dyDescent="0.25">
      <c r="A3505">
        <v>4531</v>
      </c>
      <c r="B3505">
        <v>6114</v>
      </c>
      <c r="C3505" t="s">
        <v>229</v>
      </c>
      <c r="D3505" t="s">
        <v>229</v>
      </c>
      <c r="E3505">
        <v>130100</v>
      </c>
      <c r="F3505">
        <v>150100</v>
      </c>
      <c r="G3505">
        <f>IFERROR(VLOOKUP(D3505,'ZORI (2)'!$C$2:$E$106,2,FALSE), 0)</f>
        <v>1194</v>
      </c>
      <c r="H3505">
        <f>IFERROR(VLOOKUP(D3505,'ZORI (2)'!$C$2:$E$106,3,FALSE), 0)</f>
        <v>1316</v>
      </c>
      <c r="I3505">
        <f t="shared" si="486"/>
        <v>30020</v>
      </c>
      <c r="J3505">
        <f t="shared" si="487"/>
        <v>120080</v>
      </c>
      <c r="K3505">
        <v>2.5000000000000001E-2</v>
      </c>
      <c r="L3505">
        <v>360</v>
      </c>
      <c r="M3505" s="1">
        <f t="shared" si="488"/>
        <v>474.4611753003133</v>
      </c>
      <c r="N3505">
        <f t="shared" si="492"/>
        <v>4553.5</v>
      </c>
      <c r="O3505">
        <f t="shared" si="489"/>
        <v>60.039999999999992</v>
      </c>
      <c r="P3505">
        <f t="shared" si="490"/>
        <v>131.6</v>
      </c>
      <c r="Q3505">
        <v>20000</v>
      </c>
      <c r="R3505">
        <f t="shared" si="491"/>
        <v>9.5048125633232008</v>
      </c>
      <c r="S3505">
        <f t="shared" si="493"/>
        <v>-2.9443239241271617E-2</v>
      </c>
      <c r="T3505">
        <f t="shared" si="494"/>
        <v>0.14290426482443383</v>
      </c>
      <c r="U3505">
        <f>IFERROR(VLOOKUP(D3505,'ZORI (2)'!$C$2:$F$106,4,FALSE), 0)</f>
        <v>32.864931789014847</v>
      </c>
    </row>
    <row r="3506" spans="1:21" x14ac:dyDescent="0.25">
      <c r="A3506">
        <v>4533</v>
      </c>
      <c r="B3506">
        <v>77357</v>
      </c>
      <c r="C3506" t="s">
        <v>1956</v>
      </c>
      <c r="D3506" t="s">
        <v>193</v>
      </c>
      <c r="E3506">
        <v>117200</v>
      </c>
      <c r="F3506">
        <v>155300</v>
      </c>
      <c r="G3506">
        <f>IFERROR(VLOOKUP(D3506,'ZORI (2)'!$C$2:$E$106,2,FALSE), 0)</f>
        <v>1302</v>
      </c>
      <c r="H3506">
        <f>IFERROR(VLOOKUP(D3506,'ZORI (2)'!$C$2:$E$106,3,FALSE), 0)</f>
        <v>1452</v>
      </c>
      <c r="I3506">
        <f t="shared" si="486"/>
        <v>31060</v>
      </c>
      <c r="J3506">
        <f t="shared" si="487"/>
        <v>124240</v>
      </c>
      <c r="K3506">
        <v>2.5000000000000001E-2</v>
      </c>
      <c r="L3506">
        <v>360</v>
      </c>
      <c r="M3506" s="1">
        <f t="shared" si="488"/>
        <v>490.89820469113027</v>
      </c>
      <c r="N3506">
        <f t="shared" si="492"/>
        <v>4102</v>
      </c>
      <c r="O3506">
        <f t="shared" si="489"/>
        <v>62.12</v>
      </c>
      <c r="P3506">
        <f t="shared" si="490"/>
        <v>145.20000000000002</v>
      </c>
      <c r="Q3506">
        <v>20000</v>
      </c>
      <c r="R3506">
        <f t="shared" si="491"/>
        <v>8.9129935720844813</v>
      </c>
      <c r="S3506">
        <f t="shared" si="493"/>
        <v>9.9064415224129884E-2</v>
      </c>
      <c r="T3506">
        <f t="shared" si="494"/>
        <v>0.16397849141993467</v>
      </c>
      <c r="U3506">
        <f>IFERROR(VLOOKUP(D3506,'ZORI (2)'!$C$2:$F$106,4,FALSE), 0)</f>
        <v>33.665786847801911</v>
      </c>
    </row>
    <row r="3507" spans="1:21" x14ac:dyDescent="0.25">
      <c r="A3507">
        <v>4535</v>
      </c>
      <c r="B3507">
        <v>77355</v>
      </c>
      <c r="C3507" t="s">
        <v>1957</v>
      </c>
      <c r="D3507" t="s">
        <v>193</v>
      </c>
      <c r="E3507">
        <v>216500</v>
      </c>
      <c r="F3507">
        <v>276400</v>
      </c>
      <c r="G3507">
        <f>IFERROR(VLOOKUP(D3507,'ZORI (2)'!$C$2:$E$106,2,FALSE), 0)</f>
        <v>1302</v>
      </c>
      <c r="H3507">
        <f>IFERROR(VLOOKUP(D3507,'ZORI (2)'!$C$2:$E$106,3,FALSE), 0)</f>
        <v>1452</v>
      </c>
      <c r="I3507">
        <f t="shared" si="486"/>
        <v>55280</v>
      </c>
      <c r="J3507">
        <f t="shared" si="487"/>
        <v>221120</v>
      </c>
      <c r="K3507">
        <v>2.5000000000000001E-2</v>
      </c>
      <c r="L3507">
        <v>360</v>
      </c>
      <c r="M3507" s="1">
        <f t="shared" si="488"/>
        <v>873.69133146573347</v>
      </c>
      <c r="N3507">
        <f t="shared" si="492"/>
        <v>7577.5000000000009</v>
      </c>
      <c r="O3507">
        <f t="shared" si="489"/>
        <v>110.55999999999999</v>
      </c>
      <c r="P3507">
        <f t="shared" si="490"/>
        <v>145.20000000000002</v>
      </c>
      <c r="Q3507">
        <v>20000</v>
      </c>
      <c r="R3507">
        <f t="shared" si="491"/>
        <v>15.86317722681359</v>
      </c>
      <c r="S3507">
        <f t="shared" si="493"/>
        <v>0.13242720037692945</v>
      </c>
      <c r="T3507">
        <f t="shared" si="494"/>
        <v>4.6713743745722472E-2</v>
      </c>
      <c r="U3507">
        <f>IFERROR(VLOOKUP(D3507,'ZORI (2)'!$C$2:$F$106,4,FALSE), 0)</f>
        <v>33.665786847801911</v>
      </c>
    </row>
    <row r="3508" spans="1:21" x14ac:dyDescent="0.25">
      <c r="A3508">
        <v>4536</v>
      </c>
      <c r="B3508">
        <v>33782</v>
      </c>
      <c r="C3508" t="s">
        <v>1668</v>
      </c>
      <c r="D3508" t="s">
        <v>246</v>
      </c>
      <c r="E3508">
        <v>100800</v>
      </c>
      <c r="F3508">
        <v>182400</v>
      </c>
      <c r="G3508">
        <f>IFERROR(VLOOKUP(D3508,'ZORI (2)'!$C$2:$E$106,2,FALSE), 0)</f>
        <v>1174</v>
      </c>
      <c r="H3508">
        <f>IFERROR(VLOOKUP(D3508,'ZORI (2)'!$C$2:$E$106,3,FALSE), 0)</f>
        <v>1421</v>
      </c>
      <c r="I3508">
        <f t="shared" si="486"/>
        <v>36480</v>
      </c>
      <c r="J3508">
        <f t="shared" si="487"/>
        <v>145920</v>
      </c>
      <c r="K3508">
        <v>2.5000000000000001E-2</v>
      </c>
      <c r="L3508">
        <v>360</v>
      </c>
      <c r="M3508" s="1">
        <f t="shared" si="488"/>
        <v>576.56041555481113</v>
      </c>
      <c r="N3508">
        <f t="shared" si="492"/>
        <v>3528.0000000000005</v>
      </c>
      <c r="O3508">
        <f t="shared" si="489"/>
        <v>72.960000000000008</v>
      </c>
      <c r="P3508">
        <f t="shared" si="490"/>
        <v>142.1</v>
      </c>
      <c r="Q3508">
        <v>20000</v>
      </c>
      <c r="R3508">
        <f t="shared" si="491"/>
        <v>10.696692470091484</v>
      </c>
      <c r="S3508">
        <f t="shared" si="493"/>
        <v>0.46708706003474681</v>
      </c>
      <c r="T3508">
        <f t="shared" si="494"/>
        <v>0.12585913567094831</v>
      </c>
      <c r="U3508">
        <f>IFERROR(VLOOKUP(D3508,'ZORI (2)'!$C$2:$F$106,4,FALSE), 0)</f>
        <v>73.623051699156008</v>
      </c>
    </row>
    <row r="3509" spans="1:21" x14ac:dyDescent="0.25">
      <c r="A3509">
        <v>4538</v>
      </c>
      <c r="B3509">
        <v>80516</v>
      </c>
      <c r="C3509" t="s">
        <v>287</v>
      </c>
      <c r="D3509" t="s">
        <v>265</v>
      </c>
      <c r="E3509">
        <v>361400</v>
      </c>
      <c r="F3509">
        <v>480500</v>
      </c>
      <c r="G3509">
        <f>IFERROR(VLOOKUP(D3509,'ZORI (2)'!$C$2:$E$106,2,FALSE), 0)</f>
        <v>1282</v>
      </c>
      <c r="H3509">
        <f>IFERROR(VLOOKUP(D3509,'ZORI (2)'!$C$2:$E$106,3,FALSE), 0)</f>
        <v>1586</v>
      </c>
      <c r="I3509">
        <f t="shared" si="486"/>
        <v>96100</v>
      </c>
      <c r="J3509">
        <f t="shared" si="487"/>
        <v>384400</v>
      </c>
      <c r="K3509">
        <v>2.5000000000000001E-2</v>
      </c>
      <c r="L3509">
        <v>360</v>
      </c>
      <c r="M3509" s="1">
        <f t="shared" si="488"/>
        <v>1518.8447350553001</v>
      </c>
      <c r="N3509">
        <f t="shared" si="492"/>
        <v>12649.000000000002</v>
      </c>
      <c r="O3509">
        <f t="shared" si="489"/>
        <v>192.2</v>
      </c>
      <c r="P3509">
        <f t="shared" si="490"/>
        <v>158.60000000000002</v>
      </c>
      <c r="Q3509">
        <v>20000</v>
      </c>
      <c r="R3509">
        <f t="shared" si="491"/>
        <v>25.246952501050863</v>
      </c>
      <c r="S3509">
        <f t="shared" si="493"/>
        <v>0.2193914969965664</v>
      </c>
      <c r="T3509">
        <f t="shared" si="494"/>
        <v>-2.6436996175998276E-2</v>
      </c>
      <c r="U3509">
        <f>IFERROR(VLOOKUP(D3509,'ZORI (2)'!$C$2:$F$106,4,FALSE), 0)</f>
        <v>82.350178328576192</v>
      </c>
    </row>
    <row r="3510" spans="1:21" x14ac:dyDescent="0.25">
      <c r="A3510">
        <v>4540</v>
      </c>
      <c r="B3510">
        <v>21286</v>
      </c>
      <c r="C3510" t="s">
        <v>1958</v>
      </c>
      <c r="D3510" t="s">
        <v>211</v>
      </c>
      <c r="E3510">
        <v>295600</v>
      </c>
      <c r="F3510">
        <v>338700</v>
      </c>
      <c r="G3510">
        <f>IFERROR(VLOOKUP(D3510,'ZORI (2)'!$C$2:$E$106,2,FALSE), 0)</f>
        <v>1535</v>
      </c>
      <c r="H3510">
        <f>IFERROR(VLOOKUP(D3510,'ZORI (2)'!$C$2:$E$106,3,FALSE), 0)</f>
        <v>1616</v>
      </c>
      <c r="I3510">
        <f t="shared" si="486"/>
        <v>67740</v>
      </c>
      <c r="J3510">
        <f t="shared" si="487"/>
        <v>270960</v>
      </c>
      <c r="K3510">
        <v>2.5000000000000001E-2</v>
      </c>
      <c r="L3510">
        <v>360</v>
      </c>
      <c r="M3510" s="1">
        <f t="shared" si="488"/>
        <v>1070.619587436483</v>
      </c>
      <c r="N3510">
        <f t="shared" si="492"/>
        <v>10346.000000000002</v>
      </c>
      <c r="O3510">
        <f t="shared" si="489"/>
        <v>135.47999999999999</v>
      </c>
      <c r="P3510">
        <f t="shared" si="490"/>
        <v>161.60000000000002</v>
      </c>
      <c r="Q3510">
        <v>20000</v>
      </c>
      <c r="R3510">
        <f t="shared" si="491"/>
        <v>17.465965346534652</v>
      </c>
      <c r="S3510">
        <f t="shared" si="493"/>
        <v>3.9129180907266845E-2</v>
      </c>
      <c r="T3510">
        <f t="shared" si="494"/>
        <v>3.0377474367006552E-2</v>
      </c>
      <c r="U3510">
        <f>IFERROR(VLOOKUP(D3510,'ZORI (2)'!$C$2:$F$106,4,FALSE), 0)</f>
        <v>21.024786958888942</v>
      </c>
    </row>
    <row r="3511" spans="1:21" x14ac:dyDescent="0.25">
      <c r="A3511">
        <v>4541</v>
      </c>
      <c r="B3511">
        <v>76002</v>
      </c>
      <c r="C3511" t="s">
        <v>624</v>
      </c>
      <c r="D3511" t="s">
        <v>192</v>
      </c>
      <c r="E3511">
        <v>150600</v>
      </c>
      <c r="F3511">
        <v>223800</v>
      </c>
      <c r="G3511">
        <f>IFERROR(VLOOKUP(D3511,'ZORI (2)'!$C$2:$E$106,2,FALSE), 0)</f>
        <v>1240</v>
      </c>
      <c r="H3511">
        <f>IFERROR(VLOOKUP(D3511,'ZORI (2)'!$C$2:$E$106,3,FALSE), 0)</f>
        <v>1481</v>
      </c>
      <c r="I3511">
        <f t="shared" si="486"/>
        <v>44760</v>
      </c>
      <c r="J3511">
        <f t="shared" si="487"/>
        <v>179040</v>
      </c>
      <c r="K3511">
        <v>2.5000000000000001E-2</v>
      </c>
      <c r="L3511">
        <v>360</v>
      </c>
      <c r="M3511" s="1">
        <f t="shared" si="488"/>
        <v>707.42445724323863</v>
      </c>
      <c r="N3511">
        <f t="shared" si="492"/>
        <v>5271.0000000000009</v>
      </c>
      <c r="O3511">
        <f t="shared" si="489"/>
        <v>89.52</v>
      </c>
      <c r="P3511">
        <f t="shared" si="490"/>
        <v>148.1</v>
      </c>
      <c r="Q3511">
        <v>20000</v>
      </c>
      <c r="R3511">
        <f t="shared" si="491"/>
        <v>12.592842673869008</v>
      </c>
      <c r="S3511">
        <f t="shared" si="493"/>
        <v>0.27252361105583067</v>
      </c>
      <c r="T3511">
        <f t="shared" si="494"/>
        <v>9.1837422185619758E-2</v>
      </c>
      <c r="U3511">
        <f>IFERROR(VLOOKUP(D3511,'ZORI (2)'!$C$2:$F$106,4,FALSE), 0)</f>
        <v>73.617039721894315</v>
      </c>
    </row>
    <row r="3512" spans="1:21" x14ac:dyDescent="0.25">
      <c r="A3512">
        <v>4542</v>
      </c>
      <c r="B3512">
        <v>78133</v>
      </c>
      <c r="C3512" t="s">
        <v>1959</v>
      </c>
      <c r="D3512" t="s">
        <v>204</v>
      </c>
      <c r="E3512">
        <v>177000</v>
      </c>
      <c r="F3512">
        <v>255900</v>
      </c>
      <c r="G3512">
        <f>IFERROR(VLOOKUP(D3512,'ZORI (2)'!$C$2:$E$106,2,FALSE), 0)</f>
        <v>1102</v>
      </c>
      <c r="H3512">
        <f>IFERROR(VLOOKUP(D3512,'ZORI (2)'!$C$2:$E$106,3,FALSE), 0)</f>
        <v>1262</v>
      </c>
      <c r="I3512">
        <f t="shared" si="486"/>
        <v>51180</v>
      </c>
      <c r="J3512">
        <f t="shared" si="487"/>
        <v>204720</v>
      </c>
      <c r="K3512">
        <v>2.5000000000000001E-2</v>
      </c>
      <c r="L3512">
        <v>360</v>
      </c>
      <c r="M3512" s="1">
        <f t="shared" si="488"/>
        <v>808.89150405962801</v>
      </c>
      <c r="N3512">
        <f t="shared" si="492"/>
        <v>6195.0000000000009</v>
      </c>
      <c r="O3512">
        <f t="shared" si="489"/>
        <v>102.36000000000001</v>
      </c>
      <c r="P3512">
        <f t="shared" si="490"/>
        <v>126.2</v>
      </c>
      <c r="Q3512">
        <v>20000</v>
      </c>
      <c r="R3512">
        <f t="shared" si="491"/>
        <v>16.897781299524564</v>
      </c>
      <c r="S3512">
        <f t="shared" si="493"/>
        <v>0.25938138241590591</v>
      </c>
      <c r="T3512">
        <f t="shared" si="494"/>
        <v>3.4824968675728138E-2</v>
      </c>
      <c r="U3512">
        <f>IFERROR(VLOOKUP(D3512,'ZORI (2)'!$C$2:$F$106,4,FALSE), 0)</f>
        <v>48.381596827353945</v>
      </c>
    </row>
    <row r="3513" spans="1:21" x14ac:dyDescent="0.25">
      <c r="A3513">
        <v>4544</v>
      </c>
      <c r="B3513">
        <v>45247</v>
      </c>
      <c r="C3513" t="s">
        <v>1586</v>
      </c>
      <c r="D3513" t="s">
        <v>244</v>
      </c>
      <c r="E3513">
        <v>167100</v>
      </c>
      <c r="F3513">
        <v>199600</v>
      </c>
      <c r="G3513">
        <f>IFERROR(VLOOKUP(D3513,'ZORI (2)'!$C$2:$E$106,2,FALSE), 0)</f>
        <v>976</v>
      </c>
      <c r="H3513">
        <f>IFERROR(VLOOKUP(D3513,'ZORI (2)'!$C$2:$E$106,3,FALSE), 0)</f>
        <v>1123</v>
      </c>
      <c r="I3513">
        <f t="shared" si="486"/>
        <v>39920</v>
      </c>
      <c r="J3513">
        <f t="shared" si="487"/>
        <v>159680</v>
      </c>
      <c r="K3513">
        <v>2.5000000000000001E-2</v>
      </c>
      <c r="L3513">
        <v>360</v>
      </c>
      <c r="M3513" s="1">
        <f t="shared" si="488"/>
        <v>630.92905123212881</v>
      </c>
      <c r="N3513">
        <f t="shared" si="492"/>
        <v>5848.5000000000009</v>
      </c>
      <c r="O3513">
        <f t="shared" si="489"/>
        <v>79.84</v>
      </c>
      <c r="P3513">
        <f t="shared" si="490"/>
        <v>112.30000000000001</v>
      </c>
      <c r="Q3513">
        <v>20000</v>
      </c>
      <c r="R3513">
        <f t="shared" si="491"/>
        <v>14.811516770555061</v>
      </c>
      <c r="S3513">
        <f t="shared" si="493"/>
        <v>3.4472929304969979E-2</v>
      </c>
      <c r="T3513">
        <f t="shared" si="494"/>
        <v>5.4724851337866198E-2</v>
      </c>
      <c r="U3513">
        <f>IFERROR(VLOOKUP(D3513,'ZORI (2)'!$C$2:$F$106,4,FALSE), 0)</f>
        <v>45.381348996418048</v>
      </c>
    </row>
    <row r="3514" spans="1:21" x14ac:dyDescent="0.25">
      <c r="A3514">
        <v>4545</v>
      </c>
      <c r="B3514">
        <v>55420</v>
      </c>
      <c r="C3514" t="s">
        <v>319</v>
      </c>
      <c r="D3514" t="s">
        <v>307</v>
      </c>
      <c r="E3514">
        <v>182800</v>
      </c>
      <c r="F3514">
        <v>239100</v>
      </c>
      <c r="G3514">
        <f>IFERROR(VLOOKUP(D3514,'ZORI (2)'!$C$2:$E$106,2,FALSE), 0)</f>
        <v>1268</v>
      </c>
      <c r="H3514">
        <f>IFERROR(VLOOKUP(D3514,'ZORI (2)'!$C$2:$E$106,3,FALSE), 0)</f>
        <v>1485</v>
      </c>
      <c r="I3514">
        <f t="shared" si="486"/>
        <v>47820</v>
      </c>
      <c r="J3514">
        <f t="shared" si="487"/>
        <v>191280</v>
      </c>
      <c r="K3514">
        <v>2.5000000000000001E-2</v>
      </c>
      <c r="L3514">
        <v>360</v>
      </c>
      <c r="M3514" s="1">
        <f t="shared" si="488"/>
        <v>755.78725525852713</v>
      </c>
      <c r="N3514">
        <f t="shared" si="492"/>
        <v>6398.0000000000009</v>
      </c>
      <c r="O3514">
        <f t="shared" si="489"/>
        <v>95.64</v>
      </c>
      <c r="P3514">
        <f t="shared" si="490"/>
        <v>148.5</v>
      </c>
      <c r="Q3514">
        <v>20000</v>
      </c>
      <c r="R3514">
        <f t="shared" si="491"/>
        <v>13.417508417508417</v>
      </c>
      <c r="S3514">
        <f t="shared" si="493"/>
        <v>0.14293635694413906</v>
      </c>
      <c r="T3514">
        <f t="shared" si="494"/>
        <v>7.8429396331047382E-2</v>
      </c>
      <c r="U3514">
        <f>IFERROR(VLOOKUP(D3514,'ZORI (2)'!$C$2:$F$106,4,FALSE), 0)</f>
        <v>66.493977017409904</v>
      </c>
    </row>
    <row r="3515" spans="1:21" x14ac:dyDescent="0.25">
      <c r="A3515">
        <v>4548</v>
      </c>
      <c r="B3515">
        <v>4011</v>
      </c>
      <c r="C3515" t="s">
        <v>359</v>
      </c>
      <c r="D3515" t="s">
        <v>239</v>
      </c>
      <c r="E3515">
        <v>203100</v>
      </c>
      <c r="F3515">
        <v>260300</v>
      </c>
      <c r="G3515">
        <f>IFERROR(VLOOKUP(D3515,'ZORI (2)'!$C$2:$E$106,2,FALSE), 0)</f>
        <v>1205</v>
      </c>
      <c r="H3515">
        <f>IFERROR(VLOOKUP(D3515,'ZORI (2)'!$C$2:$E$106,3,FALSE), 0)</f>
        <v>1553</v>
      </c>
      <c r="I3515">
        <f t="shared" si="486"/>
        <v>52060</v>
      </c>
      <c r="J3515">
        <f t="shared" si="487"/>
        <v>208240</v>
      </c>
      <c r="K3515">
        <v>2.5000000000000001E-2</v>
      </c>
      <c r="L3515">
        <v>360</v>
      </c>
      <c r="M3515" s="1">
        <f t="shared" si="488"/>
        <v>822.79975969801171</v>
      </c>
      <c r="N3515">
        <f t="shared" si="492"/>
        <v>7108.5000000000009</v>
      </c>
      <c r="O3515">
        <f t="shared" si="489"/>
        <v>104.12</v>
      </c>
      <c r="P3515">
        <f t="shared" si="490"/>
        <v>155.30000000000001</v>
      </c>
      <c r="Q3515">
        <v>20000</v>
      </c>
      <c r="R3515">
        <f t="shared" si="491"/>
        <v>13.967589611504614</v>
      </c>
      <c r="S3515">
        <f t="shared" si="493"/>
        <v>0.13071411351014406</v>
      </c>
      <c r="T3515">
        <f t="shared" si="494"/>
        <v>7.1358720749084018E-2</v>
      </c>
      <c r="U3515">
        <f>IFERROR(VLOOKUP(D3515,'ZORI (2)'!$C$2:$F$106,4,FALSE), 0)</f>
        <v>108.10777801188344</v>
      </c>
    </row>
    <row r="3516" spans="1:21" x14ac:dyDescent="0.25">
      <c r="A3516">
        <v>4552</v>
      </c>
      <c r="B3516">
        <v>55123</v>
      </c>
      <c r="C3516" t="s">
        <v>1375</v>
      </c>
      <c r="D3516" t="s">
        <v>307</v>
      </c>
      <c r="E3516">
        <v>281100</v>
      </c>
      <c r="F3516">
        <v>340500</v>
      </c>
      <c r="G3516">
        <f>IFERROR(VLOOKUP(D3516,'ZORI (2)'!$C$2:$E$106,2,FALSE), 0)</f>
        <v>1268</v>
      </c>
      <c r="H3516">
        <f>IFERROR(VLOOKUP(D3516,'ZORI (2)'!$C$2:$E$106,3,FALSE), 0)</f>
        <v>1485</v>
      </c>
      <c r="I3516">
        <f t="shared" si="486"/>
        <v>68100</v>
      </c>
      <c r="J3516">
        <f t="shared" si="487"/>
        <v>272400</v>
      </c>
      <c r="K3516">
        <v>2.5000000000000001E-2</v>
      </c>
      <c r="L3516">
        <v>360</v>
      </c>
      <c r="M3516" s="1">
        <f t="shared" si="488"/>
        <v>1076.3093283794583</v>
      </c>
      <c r="N3516">
        <f t="shared" si="492"/>
        <v>9838.5000000000018</v>
      </c>
      <c r="O3516">
        <f t="shared" si="489"/>
        <v>136.19999999999999</v>
      </c>
      <c r="P3516">
        <f t="shared" si="490"/>
        <v>148.5</v>
      </c>
      <c r="Q3516">
        <v>20000</v>
      </c>
      <c r="R3516">
        <f t="shared" si="491"/>
        <v>19.107744107744107</v>
      </c>
      <c r="S3516">
        <f t="shared" si="493"/>
        <v>9.507185504529031E-2</v>
      </c>
      <c r="T3516">
        <f t="shared" si="494"/>
        <v>1.5192065014743955E-2</v>
      </c>
      <c r="U3516">
        <f>IFERROR(VLOOKUP(D3516,'ZORI (2)'!$C$2:$F$106,4,FALSE), 0)</f>
        <v>66.493977017409904</v>
      </c>
    </row>
    <row r="3517" spans="1:21" x14ac:dyDescent="0.25">
      <c r="A3517">
        <v>4553</v>
      </c>
      <c r="B3517">
        <v>72301</v>
      </c>
      <c r="C3517" t="s">
        <v>1960</v>
      </c>
      <c r="D3517" t="s">
        <v>324</v>
      </c>
      <c r="E3517">
        <v>66500</v>
      </c>
      <c r="F3517">
        <v>70400</v>
      </c>
      <c r="G3517">
        <f>IFERROR(VLOOKUP(D3517,'ZORI (2)'!$C$2:$E$106,2,FALSE), 0)</f>
        <v>1120</v>
      </c>
      <c r="H3517">
        <f>IFERROR(VLOOKUP(D3517,'ZORI (2)'!$C$2:$E$106,3,FALSE), 0)</f>
        <v>1216</v>
      </c>
      <c r="I3517">
        <f t="shared" si="486"/>
        <v>14080</v>
      </c>
      <c r="J3517">
        <f t="shared" si="487"/>
        <v>56320</v>
      </c>
      <c r="K3517">
        <v>2.5000000000000001E-2</v>
      </c>
      <c r="L3517">
        <v>360</v>
      </c>
      <c r="M3517" s="1">
        <f t="shared" si="488"/>
        <v>222.53209021413761</v>
      </c>
      <c r="N3517">
        <f t="shared" si="492"/>
        <v>2327.5</v>
      </c>
      <c r="O3517">
        <f t="shared" si="489"/>
        <v>28.159999999999997</v>
      </c>
      <c r="P3517">
        <f t="shared" si="490"/>
        <v>121.60000000000001</v>
      </c>
      <c r="Q3517">
        <v>20000</v>
      </c>
      <c r="R3517">
        <f t="shared" si="491"/>
        <v>4.8245614035087723</v>
      </c>
      <c r="S3517">
        <f t="shared" si="493"/>
        <v>-0.20745264698432356</v>
      </c>
      <c r="T3517">
        <f t="shared" si="494"/>
        <v>0.27808816637864037</v>
      </c>
      <c r="U3517">
        <f>IFERROR(VLOOKUP(D3517,'ZORI (2)'!$C$2:$F$106,4,FALSE), 0)</f>
        <v>26.599415624494942</v>
      </c>
    </row>
    <row r="3518" spans="1:21" x14ac:dyDescent="0.25">
      <c r="A3518">
        <v>4554</v>
      </c>
      <c r="B3518">
        <v>32801</v>
      </c>
      <c r="C3518" t="s">
        <v>259</v>
      </c>
      <c r="D3518" t="s">
        <v>259</v>
      </c>
      <c r="E3518">
        <v>262000</v>
      </c>
      <c r="F3518">
        <v>379000</v>
      </c>
      <c r="G3518">
        <f>IFERROR(VLOOKUP(D3518,'ZORI (2)'!$C$2:$E$106,2,FALSE), 0)</f>
        <v>1220</v>
      </c>
      <c r="H3518">
        <f>IFERROR(VLOOKUP(D3518,'ZORI (2)'!$C$2:$E$106,3,FALSE), 0)</f>
        <v>1491</v>
      </c>
      <c r="I3518">
        <f t="shared" si="486"/>
        <v>75800</v>
      </c>
      <c r="J3518">
        <f t="shared" si="487"/>
        <v>303200</v>
      </c>
      <c r="K3518">
        <v>2.5000000000000001E-2</v>
      </c>
      <c r="L3518">
        <v>360</v>
      </c>
      <c r="M3518" s="1">
        <f t="shared" si="488"/>
        <v>1198.0065652153148</v>
      </c>
      <c r="N3518">
        <f t="shared" si="492"/>
        <v>9170</v>
      </c>
      <c r="O3518">
        <f t="shared" si="489"/>
        <v>151.6</v>
      </c>
      <c r="P3518">
        <f t="shared" si="490"/>
        <v>149.1</v>
      </c>
      <c r="Q3518">
        <v>20000</v>
      </c>
      <c r="R3518">
        <f t="shared" si="491"/>
        <v>21.182651464341607</v>
      </c>
      <c r="S3518">
        <f t="shared" si="493"/>
        <v>0.30164508706254078</v>
      </c>
      <c r="T3518">
        <f t="shared" si="494"/>
        <v>-8.8100202518602935E-4</v>
      </c>
      <c r="U3518">
        <f>IFERROR(VLOOKUP(D3518,'ZORI (2)'!$C$2:$F$106,4,FALSE), 0)</f>
        <v>80.20037618450462</v>
      </c>
    </row>
    <row r="3519" spans="1:21" x14ac:dyDescent="0.25">
      <c r="A3519">
        <v>4555</v>
      </c>
      <c r="B3519">
        <v>33805</v>
      </c>
      <c r="C3519" t="s">
        <v>334</v>
      </c>
      <c r="D3519" t="s">
        <v>334</v>
      </c>
      <c r="E3519">
        <v>45900</v>
      </c>
      <c r="F3519">
        <v>102500</v>
      </c>
      <c r="G3519">
        <f>IFERROR(VLOOKUP(D3519,'ZORI (2)'!$C$2:$E$106,2,FALSE), 0)</f>
        <v>1044</v>
      </c>
      <c r="H3519">
        <f>IFERROR(VLOOKUP(D3519,'ZORI (2)'!$C$2:$E$106,3,FALSE), 0)</f>
        <v>1262</v>
      </c>
      <c r="I3519">
        <f t="shared" si="486"/>
        <v>20500</v>
      </c>
      <c r="J3519">
        <f t="shared" si="487"/>
        <v>82000</v>
      </c>
      <c r="K3519">
        <v>2.5000000000000001E-2</v>
      </c>
      <c r="L3519">
        <v>360</v>
      </c>
      <c r="M3519" s="1">
        <f t="shared" si="488"/>
        <v>323.99913703052709</v>
      </c>
      <c r="N3519">
        <f t="shared" si="492"/>
        <v>1606.5000000000002</v>
      </c>
      <c r="O3519">
        <f t="shared" si="489"/>
        <v>41</v>
      </c>
      <c r="P3519">
        <f t="shared" si="490"/>
        <v>126.2</v>
      </c>
      <c r="Q3519">
        <v>20000</v>
      </c>
      <c r="R3519">
        <f t="shared" si="491"/>
        <v>6.7683571051241413</v>
      </c>
      <c r="S3519">
        <f t="shared" si="493"/>
        <v>0.51837230488915886</v>
      </c>
      <c r="T3519">
        <f t="shared" si="494"/>
        <v>0.21967179308737783</v>
      </c>
      <c r="U3519">
        <f>IFERROR(VLOOKUP(D3519,'ZORI (2)'!$C$2:$F$106,4,FALSE), 0)</f>
        <v>64.554780829084663</v>
      </c>
    </row>
    <row r="3520" spans="1:21" x14ac:dyDescent="0.25">
      <c r="A3520">
        <v>4557</v>
      </c>
      <c r="B3520">
        <v>91324</v>
      </c>
      <c r="C3520" t="s">
        <v>488</v>
      </c>
      <c r="D3520" t="s">
        <v>198</v>
      </c>
      <c r="E3520">
        <v>483600</v>
      </c>
      <c r="F3520">
        <v>651500</v>
      </c>
      <c r="G3520">
        <f>IFERROR(VLOOKUP(D3520,'ZORI (2)'!$C$2:$E$106,2,FALSE), 0)</f>
        <v>1897</v>
      </c>
      <c r="H3520">
        <f>IFERROR(VLOOKUP(D3520,'ZORI (2)'!$C$2:$E$106,3,FALSE), 0)</f>
        <v>2405</v>
      </c>
      <c r="I3520">
        <f t="shared" si="486"/>
        <v>130300</v>
      </c>
      <c r="J3520">
        <f t="shared" si="487"/>
        <v>521200</v>
      </c>
      <c r="K3520">
        <v>2.5000000000000001E-2</v>
      </c>
      <c r="L3520">
        <v>360</v>
      </c>
      <c r="M3520" s="1">
        <f t="shared" si="488"/>
        <v>2059.3701246379355</v>
      </c>
      <c r="N3520">
        <f t="shared" si="492"/>
        <v>16926</v>
      </c>
      <c r="O3520">
        <f t="shared" si="489"/>
        <v>260.59999999999997</v>
      </c>
      <c r="P3520">
        <f t="shared" si="490"/>
        <v>240.5</v>
      </c>
      <c r="Q3520">
        <v>20000</v>
      </c>
      <c r="R3520">
        <f t="shared" si="491"/>
        <v>22.574497574497574</v>
      </c>
      <c r="S3520">
        <f t="shared" si="493"/>
        <v>0.25161855507697983</v>
      </c>
      <c r="T3520">
        <f t="shared" si="494"/>
        <v>-1.1156408068453621E-2</v>
      </c>
      <c r="U3520">
        <f>IFERROR(VLOOKUP(D3520,'ZORI (2)'!$C$2:$F$106,4,FALSE), 0)</f>
        <v>152.30041305369636</v>
      </c>
    </row>
    <row r="3521" spans="1:21" x14ac:dyDescent="0.25">
      <c r="A3521">
        <v>4558</v>
      </c>
      <c r="B3521">
        <v>11803</v>
      </c>
      <c r="C3521" t="s">
        <v>455</v>
      </c>
      <c r="D3521" t="s">
        <v>195</v>
      </c>
      <c r="E3521">
        <v>479500</v>
      </c>
      <c r="F3521">
        <v>578500</v>
      </c>
      <c r="G3521">
        <f>IFERROR(VLOOKUP(D3521,'ZORI (2)'!$C$2:$E$106,2,FALSE), 0)</f>
        <v>2329</v>
      </c>
      <c r="H3521">
        <f>IFERROR(VLOOKUP(D3521,'ZORI (2)'!$C$2:$E$106,3,FALSE), 0)</f>
        <v>2608</v>
      </c>
      <c r="I3521">
        <f t="shared" si="486"/>
        <v>115700</v>
      </c>
      <c r="J3521">
        <f t="shared" si="487"/>
        <v>462800</v>
      </c>
      <c r="K3521">
        <v>2.5000000000000001E-2</v>
      </c>
      <c r="L3521">
        <v>360</v>
      </c>
      <c r="M3521" s="1">
        <f t="shared" si="488"/>
        <v>1828.6195197283894</v>
      </c>
      <c r="N3521">
        <f t="shared" si="492"/>
        <v>16782.5</v>
      </c>
      <c r="O3521">
        <f t="shared" si="489"/>
        <v>231.4</v>
      </c>
      <c r="P3521">
        <f t="shared" si="490"/>
        <v>260.8</v>
      </c>
      <c r="Q3521">
        <v>20000</v>
      </c>
      <c r="R3521">
        <f t="shared" si="491"/>
        <v>18.484790388548056</v>
      </c>
      <c r="S3521">
        <f t="shared" si="493"/>
        <v>0.12051057318425475</v>
      </c>
      <c r="T3521">
        <f t="shared" si="494"/>
        <v>2.2600401772395699E-2</v>
      </c>
      <c r="U3521">
        <f>IFERROR(VLOOKUP(D3521,'ZORI (2)'!$C$2:$F$106,4,FALSE), 0)</f>
        <v>81.282042347392249</v>
      </c>
    </row>
    <row r="3522" spans="1:21" x14ac:dyDescent="0.25">
      <c r="A3522">
        <v>4559</v>
      </c>
      <c r="B3522">
        <v>60467</v>
      </c>
      <c r="C3522" t="s">
        <v>1012</v>
      </c>
      <c r="D3522" t="s">
        <v>191</v>
      </c>
      <c r="E3522">
        <v>299700</v>
      </c>
      <c r="F3522">
        <v>336200</v>
      </c>
      <c r="G3522">
        <f>IFERROR(VLOOKUP(D3522,'ZORI (2)'!$C$2:$E$106,2,FALSE), 0)</f>
        <v>1542</v>
      </c>
      <c r="H3522">
        <f>IFERROR(VLOOKUP(D3522,'ZORI (2)'!$C$2:$E$106,3,FALSE), 0)</f>
        <v>1713</v>
      </c>
      <c r="I3522">
        <f t="shared" ref="I3522:I3585" si="495">+F3522*0.2</f>
        <v>67240</v>
      </c>
      <c r="J3522">
        <f t="shared" ref="J3522:J3585" si="496">+F3522-I3522</f>
        <v>268960</v>
      </c>
      <c r="K3522">
        <v>2.5000000000000001E-2</v>
      </c>
      <c r="L3522">
        <v>360</v>
      </c>
      <c r="M3522" s="1">
        <f t="shared" ref="M3522:M3585" si="497">J3522*((K3522/12)*(1+(K3522/12))^L3522)/((1+(K3522/12))^L3522-1)</f>
        <v>1062.7171694601288</v>
      </c>
      <c r="N3522">
        <f t="shared" si="492"/>
        <v>10489.500000000002</v>
      </c>
      <c r="O3522">
        <f t="shared" ref="O3522:O3585" si="498">(+F3522/100000)*40</f>
        <v>134.48000000000002</v>
      </c>
      <c r="P3522">
        <f t="shared" ref="P3522:P3585" si="499">+H3522*0.1</f>
        <v>171.3</v>
      </c>
      <c r="Q3522">
        <v>20000</v>
      </c>
      <c r="R3522">
        <f t="shared" ref="R3522:R3585" si="500">+F3522/(H3522*12)</f>
        <v>16.355322047090873</v>
      </c>
      <c r="S3522">
        <f t="shared" si="493"/>
        <v>1.820318332351574E-2</v>
      </c>
      <c r="T3522">
        <f t="shared" si="494"/>
        <v>4.2300778848540665E-2</v>
      </c>
      <c r="U3522">
        <f>IFERROR(VLOOKUP(D3522,'ZORI (2)'!$C$2:$F$106,4,FALSE), 0)</f>
        <v>52.309030710552761</v>
      </c>
    </row>
    <row r="3523" spans="1:21" x14ac:dyDescent="0.25">
      <c r="A3523">
        <v>4560</v>
      </c>
      <c r="B3523">
        <v>11741</v>
      </c>
      <c r="C3523" t="s">
        <v>870</v>
      </c>
      <c r="D3523" t="s">
        <v>195</v>
      </c>
      <c r="E3523">
        <v>322400</v>
      </c>
      <c r="F3523">
        <v>369800</v>
      </c>
      <c r="G3523">
        <f>IFERROR(VLOOKUP(D3523,'ZORI (2)'!$C$2:$E$106,2,FALSE), 0)</f>
        <v>2329</v>
      </c>
      <c r="H3523">
        <f>IFERROR(VLOOKUP(D3523,'ZORI (2)'!$C$2:$E$106,3,FALSE), 0)</f>
        <v>2608</v>
      </c>
      <c r="I3523">
        <f t="shared" si="495"/>
        <v>73960</v>
      </c>
      <c r="J3523">
        <f t="shared" si="496"/>
        <v>295840</v>
      </c>
      <c r="K3523">
        <v>2.5000000000000001E-2</v>
      </c>
      <c r="L3523">
        <v>360</v>
      </c>
      <c r="M3523" s="1">
        <f t="shared" si="497"/>
        <v>1168.9256670623308</v>
      </c>
      <c r="N3523">
        <f t="shared" ref="N3523:N3586" si="501">+E3523*0.035</f>
        <v>11284.000000000002</v>
      </c>
      <c r="O3523">
        <f t="shared" si="498"/>
        <v>147.91999999999999</v>
      </c>
      <c r="P3523">
        <f t="shared" si="499"/>
        <v>260.8</v>
      </c>
      <c r="Q3523">
        <v>20000</v>
      </c>
      <c r="R3523">
        <f t="shared" si="500"/>
        <v>11.816206543967279</v>
      </c>
      <c r="S3523">
        <f t="shared" ref="S3523:S3586" si="502">(+F3523-(E3523+N3523+Q3523))/(E3523+N3523+Q3523)</f>
        <v>4.5566098551249136E-2</v>
      </c>
      <c r="T3523">
        <f t="shared" ref="T3523:T3586" si="503">IFERROR(((+H3523*12)-((+M3523+O3523+P3523)*12))/(+I3523+N3523+Q3523),0)</f>
        <v>0.11748177563806042</v>
      </c>
      <c r="U3523">
        <f>IFERROR(VLOOKUP(D3523,'ZORI (2)'!$C$2:$F$106,4,FALSE), 0)</f>
        <v>81.282042347392249</v>
      </c>
    </row>
    <row r="3524" spans="1:21" x14ac:dyDescent="0.25">
      <c r="A3524">
        <v>4561</v>
      </c>
      <c r="B3524">
        <v>27617</v>
      </c>
      <c r="C3524" t="s">
        <v>250</v>
      </c>
      <c r="D3524" t="s">
        <v>250</v>
      </c>
      <c r="E3524">
        <v>248000</v>
      </c>
      <c r="F3524">
        <v>293100</v>
      </c>
      <c r="G3524">
        <f>IFERROR(VLOOKUP(D3524,'ZORI (2)'!$C$2:$E$106,2,FALSE), 0)</f>
        <v>1250</v>
      </c>
      <c r="H3524">
        <f>IFERROR(VLOOKUP(D3524,'ZORI (2)'!$C$2:$E$106,3,FALSE), 0)</f>
        <v>1415</v>
      </c>
      <c r="I3524">
        <f t="shared" si="495"/>
        <v>58620</v>
      </c>
      <c r="J3524">
        <f t="shared" si="496"/>
        <v>234480</v>
      </c>
      <c r="K3524">
        <v>2.5000000000000001E-2</v>
      </c>
      <c r="L3524">
        <v>360</v>
      </c>
      <c r="M3524" s="1">
        <f t="shared" si="497"/>
        <v>926.47948354778032</v>
      </c>
      <c r="N3524">
        <f t="shared" si="501"/>
        <v>8680</v>
      </c>
      <c r="O3524">
        <f t="shared" si="498"/>
        <v>117.24000000000001</v>
      </c>
      <c r="P3524">
        <f t="shared" si="499"/>
        <v>141.5</v>
      </c>
      <c r="Q3524">
        <v>20000</v>
      </c>
      <c r="R3524">
        <f t="shared" si="500"/>
        <v>17.261484098939928</v>
      </c>
      <c r="S3524">
        <f t="shared" si="502"/>
        <v>5.9346537516264279E-2</v>
      </c>
      <c r="T3524">
        <f t="shared" si="503"/>
        <v>3.1584950715081744E-2</v>
      </c>
      <c r="U3524">
        <f>IFERROR(VLOOKUP(D3524,'ZORI (2)'!$C$2:$F$106,4,FALSE), 0)</f>
        <v>50.506212994248614</v>
      </c>
    </row>
    <row r="3525" spans="1:21" x14ac:dyDescent="0.25">
      <c r="A3525">
        <v>4562</v>
      </c>
      <c r="B3525">
        <v>93654</v>
      </c>
      <c r="C3525" t="s">
        <v>1961</v>
      </c>
      <c r="D3525" t="s">
        <v>232</v>
      </c>
      <c r="E3525">
        <v>158900</v>
      </c>
      <c r="F3525">
        <v>225900</v>
      </c>
      <c r="G3525">
        <f>IFERROR(VLOOKUP(D3525,'ZORI (2)'!$C$2:$E$106,2,FALSE), 0)</f>
        <v>1114</v>
      </c>
      <c r="H3525">
        <f>IFERROR(VLOOKUP(D3525,'ZORI (2)'!$C$2:$E$106,3,FALSE), 0)</f>
        <v>1323</v>
      </c>
      <c r="I3525">
        <f t="shared" si="495"/>
        <v>45180</v>
      </c>
      <c r="J3525">
        <f t="shared" si="496"/>
        <v>180720</v>
      </c>
      <c r="K3525">
        <v>2.5000000000000001E-2</v>
      </c>
      <c r="L3525">
        <v>360</v>
      </c>
      <c r="M3525" s="1">
        <f t="shared" si="497"/>
        <v>714.06248834337623</v>
      </c>
      <c r="N3525">
        <f t="shared" si="501"/>
        <v>5561.5000000000009</v>
      </c>
      <c r="O3525">
        <f t="shared" si="498"/>
        <v>90.36</v>
      </c>
      <c r="P3525">
        <f t="shared" si="499"/>
        <v>132.30000000000001</v>
      </c>
      <c r="Q3525">
        <v>20000</v>
      </c>
      <c r="R3525">
        <f t="shared" si="500"/>
        <v>14.229024943310657</v>
      </c>
      <c r="S3525">
        <f t="shared" si="502"/>
        <v>0.22464579329561996</v>
      </c>
      <c r="T3525">
        <f t="shared" si="503"/>
        <v>6.5524906029409705E-2</v>
      </c>
      <c r="U3525">
        <f>IFERROR(VLOOKUP(D3525,'ZORI (2)'!$C$2:$F$106,4,FALSE), 0)</f>
        <v>61.96616917680953</v>
      </c>
    </row>
    <row r="3526" spans="1:21" x14ac:dyDescent="0.25">
      <c r="A3526">
        <v>4565</v>
      </c>
      <c r="B3526">
        <v>68105</v>
      </c>
      <c r="C3526" t="s">
        <v>403</v>
      </c>
      <c r="D3526" t="s">
        <v>403</v>
      </c>
      <c r="E3526">
        <v>97200</v>
      </c>
      <c r="F3526">
        <v>128800</v>
      </c>
      <c r="G3526">
        <f>IFERROR(VLOOKUP(D3526,'ZORI (2)'!$C$2:$E$106,2,FALSE), 0)</f>
        <v>977</v>
      </c>
      <c r="H3526">
        <f>IFERROR(VLOOKUP(D3526,'ZORI (2)'!$C$2:$E$106,3,FALSE), 0)</f>
        <v>1115</v>
      </c>
      <c r="I3526">
        <f t="shared" si="495"/>
        <v>25760</v>
      </c>
      <c r="J3526">
        <f t="shared" si="496"/>
        <v>103040</v>
      </c>
      <c r="K3526">
        <v>2.5000000000000001E-2</v>
      </c>
      <c r="L3526">
        <v>360</v>
      </c>
      <c r="M3526" s="1">
        <f t="shared" si="497"/>
        <v>407.13257414177451</v>
      </c>
      <c r="N3526">
        <f t="shared" si="501"/>
        <v>3402.0000000000005</v>
      </c>
      <c r="O3526">
        <f t="shared" si="498"/>
        <v>51.52</v>
      </c>
      <c r="P3526">
        <f t="shared" si="499"/>
        <v>111.5</v>
      </c>
      <c r="Q3526">
        <v>20000</v>
      </c>
      <c r="R3526">
        <f t="shared" si="500"/>
        <v>9.6263079222720478</v>
      </c>
      <c r="S3526">
        <f t="shared" si="502"/>
        <v>6.7975655461766801E-2</v>
      </c>
      <c r="T3526">
        <f t="shared" si="503"/>
        <v>0.13299233371910635</v>
      </c>
      <c r="U3526">
        <f>IFERROR(VLOOKUP(D3526,'ZORI (2)'!$C$2:$F$106,4,FALSE), 0)</f>
        <v>41.38767480603785</v>
      </c>
    </row>
    <row r="3527" spans="1:21" x14ac:dyDescent="0.25">
      <c r="A3527">
        <v>4566</v>
      </c>
      <c r="B3527">
        <v>8060</v>
      </c>
      <c r="C3527" t="s">
        <v>1962</v>
      </c>
      <c r="D3527" t="s">
        <v>254</v>
      </c>
      <c r="E3527">
        <v>196400</v>
      </c>
      <c r="F3527">
        <v>217100</v>
      </c>
      <c r="G3527">
        <f>IFERROR(VLOOKUP(D3527,'ZORI (2)'!$C$2:$E$106,2,FALSE), 0)</f>
        <v>1372</v>
      </c>
      <c r="H3527">
        <f>IFERROR(VLOOKUP(D3527,'ZORI (2)'!$C$2:$E$106,3,FALSE), 0)</f>
        <v>1516</v>
      </c>
      <c r="I3527">
        <f t="shared" si="495"/>
        <v>43420</v>
      </c>
      <c r="J3527">
        <f t="shared" si="496"/>
        <v>173680</v>
      </c>
      <c r="K3527">
        <v>2.5000000000000001E-2</v>
      </c>
      <c r="L3527">
        <v>360</v>
      </c>
      <c r="M3527" s="1">
        <f t="shared" si="497"/>
        <v>686.24597706660904</v>
      </c>
      <c r="N3527">
        <f t="shared" si="501"/>
        <v>6874.0000000000009</v>
      </c>
      <c r="O3527">
        <f t="shared" si="498"/>
        <v>86.839999999999989</v>
      </c>
      <c r="P3527">
        <f t="shared" si="499"/>
        <v>151.6</v>
      </c>
      <c r="Q3527">
        <v>20000</v>
      </c>
      <c r="R3527">
        <f t="shared" si="500"/>
        <v>11.93381706244503</v>
      </c>
      <c r="S3527">
        <f t="shared" si="502"/>
        <v>-2.7652122504187679E-2</v>
      </c>
      <c r="T3527">
        <f t="shared" si="503"/>
        <v>0.10094415277549565</v>
      </c>
      <c r="U3527">
        <f>IFERROR(VLOOKUP(D3527,'ZORI (2)'!$C$2:$F$106,4,FALSE), 0)</f>
        <v>44.044485087995604</v>
      </c>
    </row>
    <row r="3528" spans="1:21" x14ac:dyDescent="0.25">
      <c r="A3528">
        <v>4567</v>
      </c>
      <c r="B3528">
        <v>66223</v>
      </c>
      <c r="C3528" t="s">
        <v>1236</v>
      </c>
      <c r="D3528" t="s">
        <v>221</v>
      </c>
      <c r="E3528">
        <v>260100</v>
      </c>
      <c r="F3528">
        <v>323700</v>
      </c>
      <c r="G3528">
        <f>IFERROR(VLOOKUP(D3528,'ZORI (2)'!$C$2:$E$106,2,FALSE), 0)</f>
        <v>986</v>
      </c>
      <c r="H3528">
        <f>IFERROR(VLOOKUP(D3528,'ZORI (2)'!$C$2:$E$106,3,FALSE), 0)</f>
        <v>1125</v>
      </c>
      <c r="I3528">
        <f t="shared" si="495"/>
        <v>64740</v>
      </c>
      <c r="J3528">
        <f t="shared" si="496"/>
        <v>258960</v>
      </c>
      <c r="K3528">
        <v>2.5000000000000001E-2</v>
      </c>
      <c r="L3528">
        <v>360</v>
      </c>
      <c r="M3528" s="1">
        <f t="shared" si="497"/>
        <v>1023.2050795783572</v>
      </c>
      <c r="N3528">
        <f t="shared" si="501"/>
        <v>9103.5</v>
      </c>
      <c r="O3528">
        <f t="shared" si="498"/>
        <v>129.48000000000002</v>
      </c>
      <c r="P3528">
        <f t="shared" si="499"/>
        <v>112.5</v>
      </c>
      <c r="Q3528">
        <v>20000</v>
      </c>
      <c r="R3528">
        <f t="shared" si="500"/>
        <v>23.977777777777778</v>
      </c>
      <c r="S3528">
        <f t="shared" si="502"/>
        <v>0.11928105987652293</v>
      </c>
      <c r="T3528">
        <f t="shared" si="503"/>
        <v>-1.792581217601949E-2</v>
      </c>
      <c r="U3528">
        <f>IFERROR(VLOOKUP(D3528,'ZORI (2)'!$C$2:$F$106,4,FALSE), 0)</f>
        <v>42.542445790969175</v>
      </c>
    </row>
    <row r="3529" spans="1:21" x14ac:dyDescent="0.25">
      <c r="A3529">
        <v>4569</v>
      </c>
      <c r="B3529">
        <v>1013</v>
      </c>
      <c r="C3529" t="s">
        <v>1434</v>
      </c>
      <c r="D3529" t="s">
        <v>241</v>
      </c>
      <c r="E3529">
        <v>148700</v>
      </c>
      <c r="F3529">
        <v>177400</v>
      </c>
      <c r="G3529">
        <f>IFERROR(VLOOKUP(D3529,'ZORI (2)'!$C$2:$E$106,2,FALSE), 0)</f>
        <v>1186</v>
      </c>
      <c r="H3529">
        <f>IFERROR(VLOOKUP(D3529,'ZORI (2)'!$C$2:$E$106,3,FALSE), 0)</f>
        <v>1326</v>
      </c>
      <c r="I3529">
        <f t="shared" si="495"/>
        <v>35480</v>
      </c>
      <c r="J3529">
        <f t="shared" si="496"/>
        <v>141920</v>
      </c>
      <c r="K3529">
        <v>2.5000000000000001E-2</v>
      </c>
      <c r="L3529">
        <v>360</v>
      </c>
      <c r="M3529" s="1">
        <f t="shared" si="497"/>
        <v>560.75557960210244</v>
      </c>
      <c r="N3529">
        <f t="shared" si="501"/>
        <v>5204.5000000000009</v>
      </c>
      <c r="O3529">
        <f t="shared" si="498"/>
        <v>70.960000000000008</v>
      </c>
      <c r="P3529">
        <f t="shared" si="499"/>
        <v>132.6</v>
      </c>
      <c r="Q3529">
        <v>20000</v>
      </c>
      <c r="R3529">
        <f t="shared" si="500"/>
        <v>11.148818501759678</v>
      </c>
      <c r="S3529">
        <f t="shared" si="502"/>
        <v>2.0100112418022537E-2</v>
      </c>
      <c r="T3529">
        <f t="shared" si="503"/>
        <v>0.11106976319776499</v>
      </c>
      <c r="U3529">
        <f>IFERROR(VLOOKUP(D3529,'ZORI (2)'!$C$2:$F$106,4,FALSE), 0)</f>
        <v>40.773766075750224</v>
      </c>
    </row>
    <row r="3530" spans="1:21" x14ac:dyDescent="0.25">
      <c r="A3530">
        <v>4570</v>
      </c>
      <c r="B3530">
        <v>8088</v>
      </c>
      <c r="C3530" t="s">
        <v>1758</v>
      </c>
      <c r="D3530" t="s">
        <v>254</v>
      </c>
      <c r="E3530">
        <v>239100</v>
      </c>
      <c r="F3530">
        <v>257300</v>
      </c>
      <c r="G3530">
        <f>IFERROR(VLOOKUP(D3530,'ZORI (2)'!$C$2:$E$106,2,FALSE), 0)</f>
        <v>1372</v>
      </c>
      <c r="H3530">
        <f>IFERROR(VLOOKUP(D3530,'ZORI (2)'!$C$2:$E$106,3,FALSE), 0)</f>
        <v>1516</v>
      </c>
      <c r="I3530">
        <f t="shared" si="495"/>
        <v>51460</v>
      </c>
      <c r="J3530">
        <f t="shared" si="496"/>
        <v>205840</v>
      </c>
      <c r="K3530">
        <v>2.5000000000000001E-2</v>
      </c>
      <c r="L3530">
        <v>360</v>
      </c>
      <c r="M3530" s="1">
        <f t="shared" si="497"/>
        <v>813.31685812638648</v>
      </c>
      <c r="N3530">
        <f t="shared" si="501"/>
        <v>8368.5</v>
      </c>
      <c r="O3530">
        <f t="shared" si="498"/>
        <v>102.92</v>
      </c>
      <c r="P3530">
        <f t="shared" si="499"/>
        <v>151.6</v>
      </c>
      <c r="Q3530">
        <v>20000</v>
      </c>
      <c r="R3530">
        <f t="shared" si="500"/>
        <v>14.14357959542656</v>
      </c>
      <c r="S3530">
        <f t="shared" si="502"/>
        <v>-3.8017560946429205E-2</v>
      </c>
      <c r="T3530">
        <f t="shared" si="503"/>
        <v>6.7368893346152856E-2</v>
      </c>
      <c r="U3530">
        <f>IFERROR(VLOOKUP(D3530,'ZORI (2)'!$C$2:$F$106,4,FALSE), 0)</f>
        <v>44.044485087995604</v>
      </c>
    </row>
    <row r="3531" spans="1:21" x14ac:dyDescent="0.25">
      <c r="A3531">
        <v>4571</v>
      </c>
      <c r="B3531">
        <v>92011</v>
      </c>
      <c r="C3531" t="s">
        <v>1023</v>
      </c>
      <c r="D3531" t="s">
        <v>226</v>
      </c>
      <c r="E3531">
        <v>788400</v>
      </c>
      <c r="F3531">
        <v>995000</v>
      </c>
      <c r="G3531">
        <f>IFERROR(VLOOKUP(D3531,'ZORI (2)'!$C$2:$E$106,2,FALSE), 0)</f>
        <v>1757</v>
      </c>
      <c r="H3531">
        <f>IFERROR(VLOOKUP(D3531,'ZORI (2)'!$C$2:$E$106,3,FALSE), 0)</f>
        <v>2196</v>
      </c>
      <c r="I3531">
        <f t="shared" si="495"/>
        <v>199000</v>
      </c>
      <c r="J3531">
        <f t="shared" si="496"/>
        <v>796000</v>
      </c>
      <c r="K3531">
        <v>2.5000000000000001E-2</v>
      </c>
      <c r="L3531">
        <v>360</v>
      </c>
      <c r="M3531" s="1">
        <f t="shared" si="497"/>
        <v>3145.1623545890193</v>
      </c>
      <c r="N3531">
        <f t="shared" si="501"/>
        <v>27594.000000000004</v>
      </c>
      <c r="O3531">
        <f t="shared" si="498"/>
        <v>398</v>
      </c>
      <c r="P3531">
        <f t="shared" si="499"/>
        <v>219.60000000000002</v>
      </c>
      <c r="Q3531">
        <v>20000</v>
      </c>
      <c r="R3531">
        <f t="shared" si="500"/>
        <v>37.758044930176077</v>
      </c>
      <c r="S3531">
        <f t="shared" si="502"/>
        <v>0.19019992966456697</v>
      </c>
      <c r="T3531">
        <f t="shared" si="503"/>
        <v>-7.6243332177864123E-2</v>
      </c>
      <c r="U3531">
        <f>IFERROR(VLOOKUP(D3531,'ZORI (2)'!$C$2:$F$106,4,FALSE), 0)</f>
        <v>129.6726516989587</v>
      </c>
    </row>
    <row r="3532" spans="1:21" x14ac:dyDescent="0.25">
      <c r="A3532">
        <v>4572</v>
      </c>
      <c r="B3532">
        <v>33716</v>
      </c>
      <c r="C3532" t="s">
        <v>1195</v>
      </c>
      <c r="D3532" t="s">
        <v>246</v>
      </c>
      <c r="E3532">
        <v>269000</v>
      </c>
      <c r="F3532">
        <v>381000</v>
      </c>
      <c r="G3532">
        <f>IFERROR(VLOOKUP(D3532,'ZORI (2)'!$C$2:$E$106,2,FALSE), 0)</f>
        <v>1174</v>
      </c>
      <c r="H3532">
        <f>IFERROR(VLOOKUP(D3532,'ZORI (2)'!$C$2:$E$106,3,FALSE), 0)</f>
        <v>1421</v>
      </c>
      <c r="I3532">
        <f t="shared" si="495"/>
        <v>76200</v>
      </c>
      <c r="J3532">
        <f t="shared" si="496"/>
        <v>304800</v>
      </c>
      <c r="K3532">
        <v>2.5000000000000001E-2</v>
      </c>
      <c r="L3532">
        <v>360</v>
      </c>
      <c r="M3532" s="1">
        <f t="shared" si="497"/>
        <v>1204.3284995963982</v>
      </c>
      <c r="N3532">
        <f t="shared" si="501"/>
        <v>9415</v>
      </c>
      <c r="O3532">
        <f t="shared" si="498"/>
        <v>152.4</v>
      </c>
      <c r="P3532">
        <f t="shared" si="499"/>
        <v>142.1</v>
      </c>
      <c r="Q3532">
        <v>20000</v>
      </c>
      <c r="R3532">
        <f t="shared" si="500"/>
        <v>22.343420126671358</v>
      </c>
      <c r="S3532">
        <f t="shared" si="502"/>
        <v>0.2767454719099241</v>
      </c>
      <c r="T3532">
        <f t="shared" si="503"/>
        <v>-8.8428915888536293E-3</v>
      </c>
      <c r="U3532">
        <f>IFERROR(VLOOKUP(D3532,'ZORI (2)'!$C$2:$F$106,4,FALSE), 0)</f>
        <v>73.623051699156008</v>
      </c>
    </row>
    <row r="3533" spans="1:21" x14ac:dyDescent="0.25">
      <c r="A3533">
        <v>4573</v>
      </c>
      <c r="B3533">
        <v>66208</v>
      </c>
      <c r="C3533" t="s">
        <v>1963</v>
      </c>
      <c r="D3533" t="s">
        <v>221</v>
      </c>
      <c r="E3533">
        <v>192600</v>
      </c>
      <c r="F3533">
        <v>296300</v>
      </c>
      <c r="G3533">
        <f>IFERROR(VLOOKUP(D3533,'ZORI (2)'!$C$2:$E$106,2,FALSE), 0)</f>
        <v>986</v>
      </c>
      <c r="H3533">
        <f>IFERROR(VLOOKUP(D3533,'ZORI (2)'!$C$2:$E$106,3,FALSE), 0)</f>
        <v>1125</v>
      </c>
      <c r="I3533">
        <f t="shared" si="495"/>
        <v>59260</v>
      </c>
      <c r="J3533">
        <f t="shared" si="496"/>
        <v>237040</v>
      </c>
      <c r="K3533">
        <v>2.5000000000000001E-2</v>
      </c>
      <c r="L3533">
        <v>360</v>
      </c>
      <c r="M3533" s="1">
        <f t="shared" si="497"/>
        <v>936.59457855751396</v>
      </c>
      <c r="N3533">
        <f t="shared" si="501"/>
        <v>6741.0000000000009</v>
      </c>
      <c r="O3533">
        <f t="shared" si="498"/>
        <v>118.52000000000001</v>
      </c>
      <c r="P3533">
        <f t="shared" si="499"/>
        <v>112.5</v>
      </c>
      <c r="Q3533">
        <v>20000</v>
      </c>
      <c r="R3533">
        <f t="shared" si="500"/>
        <v>21.94814814814815</v>
      </c>
      <c r="S3533">
        <f t="shared" si="502"/>
        <v>0.35086463543067642</v>
      </c>
      <c r="T3533">
        <f t="shared" si="503"/>
        <v>-5.9461511225470474E-3</v>
      </c>
      <c r="U3533">
        <f>IFERROR(VLOOKUP(D3533,'ZORI (2)'!$C$2:$F$106,4,FALSE), 0)</f>
        <v>42.542445790969175</v>
      </c>
    </row>
    <row r="3534" spans="1:21" x14ac:dyDescent="0.25">
      <c r="A3534">
        <v>4574</v>
      </c>
      <c r="B3534">
        <v>93314</v>
      </c>
      <c r="C3534" t="s">
        <v>1558</v>
      </c>
      <c r="D3534" t="s">
        <v>288</v>
      </c>
      <c r="E3534">
        <v>334500</v>
      </c>
      <c r="F3534">
        <v>369400</v>
      </c>
      <c r="G3534">
        <f>IFERROR(VLOOKUP(D3534,'ZORI (2)'!$C$2:$E$106,2,FALSE), 0)</f>
        <v>1023</v>
      </c>
      <c r="H3534">
        <f>IFERROR(VLOOKUP(D3534,'ZORI (2)'!$C$2:$E$106,3,FALSE), 0)</f>
        <v>1144</v>
      </c>
      <c r="I3534">
        <f t="shared" si="495"/>
        <v>73880</v>
      </c>
      <c r="J3534">
        <f t="shared" si="496"/>
        <v>295520</v>
      </c>
      <c r="K3534">
        <v>2.5000000000000001E-2</v>
      </c>
      <c r="L3534">
        <v>360</v>
      </c>
      <c r="M3534" s="1">
        <f t="shared" si="497"/>
        <v>1167.6612801861143</v>
      </c>
      <c r="N3534">
        <f t="shared" si="501"/>
        <v>11707.500000000002</v>
      </c>
      <c r="O3534">
        <f t="shared" si="498"/>
        <v>147.76</v>
      </c>
      <c r="P3534">
        <f t="shared" si="499"/>
        <v>114.4</v>
      </c>
      <c r="Q3534">
        <v>20000</v>
      </c>
      <c r="R3534">
        <f t="shared" si="500"/>
        <v>26.908508158508159</v>
      </c>
      <c r="S3534">
        <f t="shared" si="502"/>
        <v>8.7177351638074042E-3</v>
      </c>
      <c r="T3534">
        <f t="shared" si="503"/>
        <v>-3.2483536045775981E-2</v>
      </c>
      <c r="U3534">
        <f>IFERROR(VLOOKUP(D3534,'ZORI (2)'!$C$2:$F$106,4,FALSE), 0)</f>
        <v>33.716946525348312</v>
      </c>
    </row>
    <row r="3535" spans="1:21" x14ac:dyDescent="0.25">
      <c r="A3535">
        <v>4577</v>
      </c>
      <c r="B3535">
        <v>76114</v>
      </c>
      <c r="C3535" t="s">
        <v>549</v>
      </c>
      <c r="D3535" t="s">
        <v>192</v>
      </c>
      <c r="E3535">
        <v>75400</v>
      </c>
      <c r="F3535">
        <v>137000</v>
      </c>
      <c r="G3535">
        <f>IFERROR(VLOOKUP(D3535,'ZORI (2)'!$C$2:$E$106,2,FALSE), 0)</f>
        <v>1240</v>
      </c>
      <c r="H3535">
        <f>IFERROR(VLOOKUP(D3535,'ZORI (2)'!$C$2:$E$106,3,FALSE), 0)</f>
        <v>1481</v>
      </c>
      <c r="I3535">
        <f t="shared" si="495"/>
        <v>27400</v>
      </c>
      <c r="J3535">
        <f t="shared" si="496"/>
        <v>109600</v>
      </c>
      <c r="K3535">
        <v>2.5000000000000001E-2</v>
      </c>
      <c r="L3535">
        <v>360</v>
      </c>
      <c r="M3535" s="1">
        <f t="shared" si="497"/>
        <v>433.05250510421672</v>
      </c>
      <c r="N3535">
        <f t="shared" si="501"/>
        <v>2639.0000000000005</v>
      </c>
      <c r="O3535">
        <f t="shared" si="498"/>
        <v>54.800000000000004</v>
      </c>
      <c r="P3535">
        <f t="shared" si="499"/>
        <v>148.1</v>
      </c>
      <c r="Q3535">
        <v>20000</v>
      </c>
      <c r="R3535">
        <f t="shared" si="500"/>
        <v>7.7087553454872833</v>
      </c>
      <c r="S3535">
        <f t="shared" si="502"/>
        <v>0.39740307428676341</v>
      </c>
      <c r="T3535">
        <f t="shared" si="503"/>
        <v>0.20265332917822895</v>
      </c>
      <c r="U3535">
        <f>IFERROR(VLOOKUP(D3535,'ZORI (2)'!$C$2:$F$106,4,FALSE), 0)</f>
        <v>73.617039721894315</v>
      </c>
    </row>
    <row r="3536" spans="1:21" x14ac:dyDescent="0.25">
      <c r="A3536">
        <v>4578</v>
      </c>
      <c r="B3536">
        <v>45237</v>
      </c>
      <c r="C3536" t="s">
        <v>244</v>
      </c>
      <c r="D3536" t="s">
        <v>244</v>
      </c>
      <c r="E3536">
        <v>69500</v>
      </c>
      <c r="F3536">
        <v>89200</v>
      </c>
      <c r="G3536">
        <f>IFERROR(VLOOKUP(D3536,'ZORI (2)'!$C$2:$E$106,2,FALSE), 0)</f>
        <v>976</v>
      </c>
      <c r="H3536">
        <f>IFERROR(VLOOKUP(D3536,'ZORI (2)'!$C$2:$E$106,3,FALSE), 0)</f>
        <v>1123</v>
      </c>
      <c r="I3536">
        <f t="shared" si="495"/>
        <v>17840</v>
      </c>
      <c r="J3536">
        <f t="shared" si="496"/>
        <v>71360</v>
      </c>
      <c r="K3536">
        <v>2.5000000000000001E-2</v>
      </c>
      <c r="L3536">
        <v>360</v>
      </c>
      <c r="M3536" s="1">
        <f t="shared" si="497"/>
        <v>281.95827339632211</v>
      </c>
      <c r="N3536">
        <f t="shared" si="501"/>
        <v>2432.5000000000005</v>
      </c>
      <c r="O3536">
        <f t="shared" si="498"/>
        <v>35.68</v>
      </c>
      <c r="P3536">
        <f t="shared" si="499"/>
        <v>112.30000000000001</v>
      </c>
      <c r="Q3536">
        <v>20000</v>
      </c>
      <c r="R3536">
        <f t="shared" si="500"/>
        <v>6.6191748293262096</v>
      </c>
      <c r="S3536">
        <f t="shared" si="502"/>
        <v>-2.9722894514997416E-2</v>
      </c>
      <c r="T3536">
        <f t="shared" si="503"/>
        <v>0.20651165731564058</v>
      </c>
      <c r="U3536">
        <f>IFERROR(VLOOKUP(D3536,'ZORI (2)'!$C$2:$F$106,4,FALSE), 0)</f>
        <v>45.381348996418048</v>
      </c>
    </row>
    <row r="3537" spans="1:21" x14ac:dyDescent="0.25">
      <c r="A3537">
        <v>4579</v>
      </c>
      <c r="B3537">
        <v>32821</v>
      </c>
      <c r="C3537" t="s">
        <v>769</v>
      </c>
      <c r="D3537" t="s">
        <v>259</v>
      </c>
      <c r="E3537">
        <v>155200</v>
      </c>
      <c r="F3537">
        <v>222700</v>
      </c>
      <c r="G3537">
        <f>IFERROR(VLOOKUP(D3537,'ZORI (2)'!$C$2:$E$106,2,FALSE), 0)</f>
        <v>1220</v>
      </c>
      <c r="H3537">
        <f>IFERROR(VLOOKUP(D3537,'ZORI (2)'!$C$2:$E$106,3,FALSE), 0)</f>
        <v>1491</v>
      </c>
      <c r="I3537">
        <f t="shared" si="495"/>
        <v>44540</v>
      </c>
      <c r="J3537">
        <f t="shared" si="496"/>
        <v>178160</v>
      </c>
      <c r="K3537">
        <v>2.5000000000000001E-2</v>
      </c>
      <c r="L3537">
        <v>360</v>
      </c>
      <c r="M3537" s="1">
        <f t="shared" si="497"/>
        <v>703.94739333364271</v>
      </c>
      <c r="N3537">
        <f t="shared" si="501"/>
        <v>5432.0000000000009</v>
      </c>
      <c r="O3537">
        <f t="shared" si="498"/>
        <v>89.08</v>
      </c>
      <c r="P3537">
        <f t="shared" si="499"/>
        <v>149.1</v>
      </c>
      <c r="Q3537">
        <v>20000</v>
      </c>
      <c r="R3537">
        <f t="shared" si="500"/>
        <v>12.446903644086742</v>
      </c>
      <c r="S3537">
        <f t="shared" si="502"/>
        <v>0.23289339651888924</v>
      </c>
      <c r="T3537">
        <f t="shared" si="503"/>
        <v>9.4130098896648473E-2</v>
      </c>
      <c r="U3537">
        <f>IFERROR(VLOOKUP(D3537,'ZORI (2)'!$C$2:$F$106,4,FALSE), 0)</f>
        <v>80.20037618450462</v>
      </c>
    </row>
    <row r="3538" spans="1:21" x14ac:dyDescent="0.25">
      <c r="A3538">
        <v>4580</v>
      </c>
      <c r="B3538">
        <v>10566</v>
      </c>
      <c r="C3538" t="s">
        <v>1964</v>
      </c>
      <c r="D3538" t="s">
        <v>195</v>
      </c>
      <c r="E3538">
        <v>243500</v>
      </c>
      <c r="F3538">
        <v>283400</v>
      </c>
      <c r="G3538">
        <f>IFERROR(VLOOKUP(D3538,'ZORI (2)'!$C$2:$E$106,2,FALSE), 0)</f>
        <v>2329</v>
      </c>
      <c r="H3538">
        <f>IFERROR(VLOOKUP(D3538,'ZORI (2)'!$C$2:$E$106,3,FALSE), 0)</f>
        <v>2608</v>
      </c>
      <c r="I3538">
        <f t="shared" si="495"/>
        <v>56680</v>
      </c>
      <c r="J3538">
        <f t="shared" si="496"/>
        <v>226720</v>
      </c>
      <c r="K3538">
        <v>2.5000000000000001E-2</v>
      </c>
      <c r="L3538">
        <v>360</v>
      </c>
      <c r="M3538" s="1">
        <f t="shared" si="497"/>
        <v>895.81810179952561</v>
      </c>
      <c r="N3538">
        <f t="shared" si="501"/>
        <v>8522.5</v>
      </c>
      <c r="O3538">
        <f t="shared" si="498"/>
        <v>113.36</v>
      </c>
      <c r="P3538">
        <f t="shared" si="499"/>
        <v>260.8</v>
      </c>
      <c r="Q3538">
        <v>20000</v>
      </c>
      <c r="R3538">
        <f t="shared" si="500"/>
        <v>9.0554703476482619</v>
      </c>
      <c r="S3538">
        <f t="shared" si="502"/>
        <v>4.1825584280712071E-2</v>
      </c>
      <c r="T3538">
        <f t="shared" si="503"/>
        <v>0.18844825889387862</v>
      </c>
      <c r="U3538">
        <f>IFERROR(VLOOKUP(D3538,'ZORI (2)'!$C$2:$F$106,4,FALSE), 0)</f>
        <v>81.282042347392249</v>
      </c>
    </row>
    <row r="3539" spans="1:21" x14ac:dyDescent="0.25">
      <c r="A3539">
        <v>4582</v>
      </c>
      <c r="B3539">
        <v>73044</v>
      </c>
      <c r="C3539" t="s">
        <v>1965</v>
      </c>
      <c r="D3539" t="s">
        <v>208</v>
      </c>
      <c r="E3539">
        <v>93500</v>
      </c>
      <c r="F3539">
        <v>112400</v>
      </c>
      <c r="G3539">
        <f>IFERROR(VLOOKUP(D3539,'ZORI (2)'!$C$2:$E$106,2,FALSE), 0)</f>
        <v>971</v>
      </c>
      <c r="H3539">
        <f>IFERROR(VLOOKUP(D3539,'ZORI (2)'!$C$2:$E$106,3,FALSE), 0)</f>
        <v>1014</v>
      </c>
      <c r="I3539">
        <f t="shared" si="495"/>
        <v>22480</v>
      </c>
      <c r="J3539">
        <f t="shared" si="496"/>
        <v>89920</v>
      </c>
      <c r="K3539">
        <v>2.5000000000000001E-2</v>
      </c>
      <c r="L3539">
        <v>360</v>
      </c>
      <c r="M3539" s="1">
        <f t="shared" si="497"/>
        <v>355.29271221689021</v>
      </c>
      <c r="N3539">
        <f t="shared" si="501"/>
        <v>3272.5000000000005</v>
      </c>
      <c r="O3539">
        <f t="shared" si="498"/>
        <v>44.960000000000008</v>
      </c>
      <c r="P3539">
        <f t="shared" si="499"/>
        <v>101.4</v>
      </c>
      <c r="Q3539">
        <v>20000</v>
      </c>
      <c r="R3539">
        <f t="shared" si="500"/>
        <v>9.2373438527284684</v>
      </c>
      <c r="S3539">
        <f t="shared" si="502"/>
        <v>-3.744460382367424E-2</v>
      </c>
      <c r="T3539">
        <f t="shared" si="503"/>
        <v>0.13437883073924523</v>
      </c>
      <c r="U3539">
        <f>IFERROR(VLOOKUP(D3539,'ZORI (2)'!$C$2:$F$106,4,FALSE), 0)</f>
        <v>8.8725863825406837</v>
      </c>
    </row>
    <row r="3540" spans="1:21" x14ac:dyDescent="0.25">
      <c r="A3540">
        <v>4583</v>
      </c>
      <c r="B3540">
        <v>72118</v>
      </c>
      <c r="C3540" t="s">
        <v>1882</v>
      </c>
      <c r="D3540" t="s">
        <v>321</v>
      </c>
      <c r="E3540">
        <v>70100</v>
      </c>
      <c r="F3540">
        <v>81900</v>
      </c>
      <c r="G3540">
        <f>IFERROR(VLOOKUP(D3540,'ZORI (2)'!$C$2:$E$106,2,FALSE), 0)</f>
        <v>824</v>
      </c>
      <c r="H3540">
        <f>IFERROR(VLOOKUP(D3540,'ZORI (2)'!$C$2:$E$106,3,FALSE), 0)</f>
        <v>863</v>
      </c>
      <c r="I3540">
        <f t="shared" si="495"/>
        <v>16380</v>
      </c>
      <c r="J3540">
        <f t="shared" si="496"/>
        <v>65520</v>
      </c>
      <c r="K3540">
        <v>2.5000000000000001E-2</v>
      </c>
      <c r="L3540">
        <v>360</v>
      </c>
      <c r="M3540" s="1">
        <f t="shared" si="497"/>
        <v>258.88321290536749</v>
      </c>
      <c r="N3540">
        <f t="shared" si="501"/>
        <v>2453.5000000000005</v>
      </c>
      <c r="O3540">
        <f t="shared" si="498"/>
        <v>32.76</v>
      </c>
      <c r="P3540">
        <f t="shared" si="499"/>
        <v>86.300000000000011</v>
      </c>
      <c r="Q3540">
        <v>20000</v>
      </c>
      <c r="R3540">
        <f t="shared" si="500"/>
        <v>7.9084588644264198</v>
      </c>
      <c r="S3540">
        <f t="shared" si="502"/>
        <v>-0.11510639792120234</v>
      </c>
      <c r="T3540">
        <f t="shared" si="503"/>
        <v>0.14988814928182087</v>
      </c>
      <c r="U3540">
        <f>IFERROR(VLOOKUP(D3540,'ZORI (2)'!$C$2:$F$106,4,FALSE), 0)</f>
        <v>13.347207917151565</v>
      </c>
    </row>
    <row r="3541" spans="1:21" x14ac:dyDescent="0.25">
      <c r="A3541">
        <v>4584</v>
      </c>
      <c r="B3541">
        <v>19150</v>
      </c>
      <c r="C3541" t="s">
        <v>254</v>
      </c>
      <c r="D3541" t="s">
        <v>254</v>
      </c>
      <c r="E3541">
        <v>142200</v>
      </c>
      <c r="F3541">
        <v>162300</v>
      </c>
      <c r="G3541">
        <f>IFERROR(VLOOKUP(D3541,'ZORI (2)'!$C$2:$E$106,2,FALSE), 0)</f>
        <v>1372</v>
      </c>
      <c r="H3541">
        <f>IFERROR(VLOOKUP(D3541,'ZORI (2)'!$C$2:$E$106,3,FALSE), 0)</f>
        <v>1516</v>
      </c>
      <c r="I3541">
        <f t="shared" si="495"/>
        <v>32460</v>
      </c>
      <c r="J3541">
        <f t="shared" si="496"/>
        <v>129840</v>
      </c>
      <c r="K3541">
        <v>2.5000000000000001E-2</v>
      </c>
      <c r="L3541">
        <v>360</v>
      </c>
      <c r="M3541" s="1">
        <f t="shared" si="497"/>
        <v>513.02497502492236</v>
      </c>
      <c r="N3541">
        <f t="shared" si="501"/>
        <v>4977.0000000000009</v>
      </c>
      <c r="O3541">
        <f t="shared" si="498"/>
        <v>64.92</v>
      </c>
      <c r="P3541">
        <f t="shared" si="499"/>
        <v>151.6</v>
      </c>
      <c r="Q3541">
        <v>20000</v>
      </c>
      <c r="R3541">
        <f t="shared" si="500"/>
        <v>8.9215039577836404</v>
      </c>
      <c r="S3541">
        <f t="shared" si="502"/>
        <v>-2.9172673274433684E-2</v>
      </c>
      <c r="T3541">
        <f t="shared" si="503"/>
        <v>0.16430977070008759</v>
      </c>
      <c r="U3541">
        <f>IFERROR(VLOOKUP(D3541,'ZORI (2)'!$C$2:$F$106,4,FALSE), 0)</f>
        <v>44.044485087995604</v>
      </c>
    </row>
    <row r="3542" spans="1:21" x14ac:dyDescent="0.25">
      <c r="A3542">
        <v>4585</v>
      </c>
      <c r="B3542">
        <v>30504</v>
      </c>
      <c r="C3542" t="s">
        <v>298</v>
      </c>
      <c r="D3542" t="s">
        <v>298</v>
      </c>
      <c r="E3542">
        <v>109100</v>
      </c>
      <c r="F3542">
        <v>160400</v>
      </c>
      <c r="G3542">
        <f>IFERROR(VLOOKUP(D3542,'ZORI (2)'!$C$2:$E$106,2,FALSE), 0)</f>
        <v>987</v>
      </c>
      <c r="H3542">
        <f>IFERROR(VLOOKUP(D3542,'ZORI (2)'!$C$2:$E$106,3,FALSE), 0)</f>
        <v>1253</v>
      </c>
      <c r="I3542">
        <f t="shared" si="495"/>
        <v>32080</v>
      </c>
      <c r="J3542">
        <f t="shared" si="496"/>
        <v>128320</v>
      </c>
      <c r="K3542">
        <v>2.5000000000000001E-2</v>
      </c>
      <c r="L3542">
        <v>360</v>
      </c>
      <c r="M3542" s="1">
        <f t="shared" si="497"/>
        <v>507.01913736289316</v>
      </c>
      <c r="N3542">
        <f t="shared" si="501"/>
        <v>3818.5000000000005</v>
      </c>
      <c r="O3542">
        <f t="shared" si="498"/>
        <v>64.16</v>
      </c>
      <c r="P3542">
        <f t="shared" si="499"/>
        <v>125.30000000000001</v>
      </c>
      <c r="Q3542">
        <v>20000</v>
      </c>
      <c r="R3542">
        <f t="shared" si="500"/>
        <v>10.667730779462623</v>
      </c>
      <c r="S3542">
        <f t="shared" si="502"/>
        <v>0.20675451498474628</v>
      </c>
      <c r="T3542">
        <f t="shared" si="503"/>
        <v>0.11947101177393457</v>
      </c>
      <c r="U3542">
        <f>IFERROR(VLOOKUP(D3542,'ZORI (2)'!$C$2:$F$106,4,FALSE), 0)</f>
        <v>85.643274156020368</v>
      </c>
    </row>
    <row r="3543" spans="1:21" x14ac:dyDescent="0.25">
      <c r="A3543">
        <v>4586</v>
      </c>
      <c r="B3543">
        <v>80439</v>
      </c>
      <c r="C3543" t="s">
        <v>1966</v>
      </c>
      <c r="D3543" t="s">
        <v>233</v>
      </c>
      <c r="E3543">
        <v>408300</v>
      </c>
      <c r="F3543">
        <v>576900</v>
      </c>
      <c r="G3543">
        <f>IFERROR(VLOOKUP(D3543,'ZORI (2)'!$C$2:$E$106,2,FALSE), 0)</f>
        <v>1298</v>
      </c>
      <c r="H3543">
        <f>IFERROR(VLOOKUP(D3543,'ZORI (2)'!$C$2:$E$106,3,FALSE), 0)</f>
        <v>1672</v>
      </c>
      <c r="I3543">
        <f t="shared" si="495"/>
        <v>115380</v>
      </c>
      <c r="J3543">
        <f t="shared" si="496"/>
        <v>461520</v>
      </c>
      <c r="K3543">
        <v>2.5000000000000001E-2</v>
      </c>
      <c r="L3543">
        <v>360</v>
      </c>
      <c r="M3543" s="1">
        <f t="shared" si="497"/>
        <v>1823.5619722235226</v>
      </c>
      <c r="N3543">
        <f t="shared" si="501"/>
        <v>14290.500000000002</v>
      </c>
      <c r="O3543">
        <f t="shared" si="498"/>
        <v>230.76</v>
      </c>
      <c r="P3543">
        <f t="shared" si="499"/>
        <v>167.20000000000002</v>
      </c>
      <c r="Q3543">
        <v>20000</v>
      </c>
      <c r="R3543">
        <f t="shared" si="500"/>
        <v>28.75299043062201</v>
      </c>
      <c r="S3543">
        <f t="shared" si="502"/>
        <v>0.30346222975865955</v>
      </c>
      <c r="T3543">
        <f t="shared" si="503"/>
        <v>-4.4058539703430329E-2</v>
      </c>
      <c r="U3543">
        <f>IFERROR(VLOOKUP(D3543,'ZORI (2)'!$C$2:$F$106,4,FALSE), 0)</f>
        <v>103.83832606115948</v>
      </c>
    </row>
    <row r="3544" spans="1:21" x14ac:dyDescent="0.25">
      <c r="A3544">
        <v>4587</v>
      </c>
      <c r="B3544">
        <v>6451</v>
      </c>
      <c r="C3544" t="s">
        <v>1190</v>
      </c>
      <c r="D3544" t="s">
        <v>297</v>
      </c>
      <c r="E3544">
        <v>153700</v>
      </c>
      <c r="F3544">
        <v>161400</v>
      </c>
      <c r="G3544">
        <f>IFERROR(VLOOKUP(D3544,'ZORI (2)'!$C$2:$E$106,2,FALSE), 0)</f>
        <v>1235</v>
      </c>
      <c r="H3544">
        <f>IFERROR(VLOOKUP(D3544,'ZORI (2)'!$C$2:$E$106,3,FALSE), 0)</f>
        <v>1361</v>
      </c>
      <c r="I3544">
        <f t="shared" si="495"/>
        <v>32280</v>
      </c>
      <c r="J3544">
        <f t="shared" si="496"/>
        <v>129120</v>
      </c>
      <c r="K3544">
        <v>2.5000000000000001E-2</v>
      </c>
      <c r="L3544">
        <v>360</v>
      </c>
      <c r="M3544" s="1">
        <f t="shared" si="497"/>
        <v>510.18010455343477</v>
      </c>
      <c r="N3544">
        <f t="shared" si="501"/>
        <v>5379.5000000000009</v>
      </c>
      <c r="O3544">
        <f t="shared" si="498"/>
        <v>64.56</v>
      </c>
      <c r="P3544">
        <f t="shared" si="499"/>
        <v>136.1</v>
      </c>
      <c r="Q3544">
        <v>20000</v>
      </c>
      <c r="R3544">
        <f t="shared" si="500"/>
        <v>9.8824393828067603</v>
      </c>
      <c r="S3544">
        <f t="shared" si="502"/>
        <v>-9.8724309594342183E-2</v>
      </c>
      <c r="T3544">
        <f t="shared" si="503"/>
        <v>0.13531020465593324</v>
      </c>
      <c r="U3544">
        <f>IFERROR(VLOOKUP(D3544,'ZORI (2)'!$C$2:$F$106,4,FALSE), 0)</f>
        <v>35.249113464029136</v>
      </c>
    </row>
    <row r="3545" spans="1:21" x14ac:dyDescent="0.25">
      <c r="A3545">
        <v>4588</v>
      </c>
      <c r="B3545">
        <v>60172</v>
      </c>
      <c r="C3545" t="s">
        <v>1967</v>
      </c>
      <c r="D3545" t="s">
        <v>191</v>
      </c>
      <c r="E3545">
        <v>230900</v>
      </c>
      <c r="F3545">
        <v>261500</v>
      </c>
      <c r="G3545">
        <f>IFERROR(VLOOKUP(D3545,'ZORI (2)'!$C$2:$E$106,2,FALSE), 0)</f>
        <v>1542</v>
      </c>
      <c r="H3545">
        <f>IFERROR(VLOOKUP(D3545,'ZORI (2)'!$C$2:$E$106,3,FALSE), 0)</f>
        <v>1713</v>
      </c>
      <c r="I3545">
        <f t="shared" si="495"/>
        <v>52300</v>
      </c>
      <c r="J3545">
        <f t="shared" si="496"/>
        <v>209200</v>
      </c>
      <c r="K3545">
        <v>2.5000000000000001E-2</v>
      </c>
      <c r="L3545">
        <v>360</v>
      </c>
      <c r="M3545" s="1">
        <f t="shared" si="497"/>
        <v>826.59292032666167</v>
      </c>
      <c r="N3545">
        <f t="shared" si="501"/>
        <v>8081.5000000000009</v>
      </c>
      <c r="O3545">
        <f t="shared" si="498"/>
        <v>104.60000000000001</v>
      </c>
      <c r="P3545">
        <f t="shared" si="499"/>
        <v>171.3</v>
      </c>
      <c r="Q3545">
        <v>20000</v>
      </c>
      <c r="R3545">
        <f t="shared" si="500"/>
        <v>12.721346565479665</v>
      </c>
      <c r="S3545">
        <f t="shared" si="502"/>
        <v>9.7246328405696924E-3</v>
      </c>
      <c r="T3545">
        <f t="shared" si="503"/>
        <v>9.1141431250723853E-2</v>
      </c>
      <c r="U3545">
        <f>IFERROR(VLOOKUP(D3545,'ZORI (2)'!$C$2:$F$106,4,FALSE), 0)</f>
        <v>52.309030710552761</v>
      </c>
    </row>
    <row r="3546" spans="1:21" x14ac:dyDescent="0.25">
      <c r="A3546">
        <v>4589</v>
      </c>
      <c r="B3546">
        <v>7724</v>
      </c>
      <c r="C3546" t="s">
        <v>1968</v>
      </c>
      <c r="D3546" t="s">
        <v>195</v>
      </c>
      <c r="E3546">
        <v>373800</v>
      </c>
      <c r="F3546">
        <v>410800</v>
      </c>
      <c r="G3546">
        <f>IFERROR(VLOOKUP(D3546,'ZORI (2)'!$C$2:$E$106,2,FALSE), 0)</f>
        <v>2329</v>
      </c>
      <c r="H3546">
        <f>IFERROR(VLOOKUP(D3546,'ZORI (2)'!$C$2:$E$106,3,FALSE), 0)</f>
        <v>2608</v>
      </c>
      <c r="I3546">
        <f t="shared" si="495"/>
        <v>82160</v>
      </c>
      <c r="J3546">
        <f t="shared" si="496"/>
        <v>328640</v>
      </c>
      <c r="K3546">
        <v>2.5000000000000001E-2</v>
      </c>
      <c r="L3546">
        <v>360</v>
      </c>
      <c r="M3546" s="1">
        <f t="shared" si="497"/>
        <v>1298.5253218745415</v>
      </c>
      <c r="N3546">
        <f t="shared" si="501"/>
        <v>13083.000000000002</v>
      </c>
      <c r="O3546">
        <f t="shared" si="498"/>
        <v>164.32</v>
      </c>
      <c r="P3546">
        <f t="shared" si="499"/>
        <v>260.8</v>
      </c>
      <c r="Q3546">
        <v>20000</v>
      </c>
      <c r="R3546">
        <f t="shared" si="500"/>
        <v>13.126278118609408</v>
      </c>
      <c r="S3546">
        <f t="shared" si="502"/>
        <v>9.6268460466522321E-3</v>
      </c>
      <c r="T3546">
        <f t="shared" si="503"/>
        <v>9.2085906627782169E-2</v>
      </c>
      <c r="U3546">
        <f>IFERROR(VLOOKUP(D3546,'ZORI (2)'!$C$2:$F$106,4,FALSE), 0)</f>
        <v>81.282042347392249</v>
      </c>
    </row>
    <row r="3547" spans="1:21" x14ac:dyDescent="0.25">
      <c r="A3547">
        <v>4590</v>
      </c>
      <c r="B3547">
        <v>63043</v>
      </c>
      <c r="C3547" t="s">
        <v>1969</v>
      </c>
      <c r="D3547" t="s">
        <v>207</v>
      </c>
      <c r="E3547">
        <v>141800</v>
      </c>
      <c r="F3547">
        <v>172200</v>
      </c>
      <c r="G3547">
        <f>IFERROR(VLOOKUP(D3547,'ZORI (2)'!$C$2:$E$106,2,FALSE), 0)</f>
        <v>959</v>
      </c>
      <c r="H3547">
        <f>IFERROR(VLOOKUP(D3547,'ZORI (2)'!$C$2:$E$106,3,FALSE), 0)</f>
        <v>1054</v>
      </c>
      <c r="I3547">
        <f t="shared" si="495"/>
        <v>34440</v>
      </c>
      <c r="J3547">
        <f t="shared" si="496"/>
        <v>137760</v>
      </c>
      <c r="K3547">
        <v>2.5000000000000001E-2</v>
      </c>
      <c r="L3547">
        <v>360</v>
      </c>
      <c r="M3547" s="1">
        <f t="shared" si="497"/>
        <v>544.31855021128547</v>
      </c>
      <c r="N3547">
        <f t="shared" si="501"/>
        <v>4963.0000000000009</v>
      </c>
      <c r="O3547">
        <f t="shared" si="498"/>
        <v>68.88</v>
      </c>
      <c r="P3547">
        <f t="shared" si="499"/>
        <v>105.4</v>
      </c>
      <c r="Q3547">
        <v>20000</v>
      </c>
      <c r="R3547">
        <f t="shared" si="500"/>
        <v>13.614800759013283</v>
      </c>
      <c r="S3547">
        <f t="shared" si="502"/>
        <v>3.2603155376192558E-2</v>
      </c>
      <c r="T3547">
        <f t="shared" si="503"/>
        <v>6.7754446702432108E-2</v>
      </c>
      <c r="U3547">
        <f>IFERROR(VLOOKUP(D3547,'ZORI (2)'!$C$2:$F$106,4,FALSE), 0)</f>
        <v>28.58788216714769</v>
      </c>
    </row>
    <row r="3548" spans="1:21" x14ac:dyDescent="0.25">
      <c r="A3548">
        <v>4591</v>
      </c>
      <c r="B3548">
        <v>30260</v>
      </c>
      <c r="C3548" t="s">
        <v>1970</v>
      </c>
      <c r="D3548" t="s">
        <v>202</v>
      </c>
      <c r="E3548">
        <v>51400</v>
      </c>
      <c r="F3548">
        <v>87900</v>
      </c>
      <c r="G3548">
        <f>IFERROR(VLOOKUP(D3548,'ZORI (2)'!$C$2:$E$106,2,FALSE), 0)</f>
        <v>1152</v>
      </c>
      <c r="H3548">
        <f>IFERROR(VLOOKUP(D3548,'ZORI (2)'!$C$2:$E$106,3,FALSE), 0)</f>
        <v>1425</v>
      </c>
      <c r="I3548">
        <f t="shared" si="495"/>
        <v>17580</v>
      </c>
      <c r="J3548">
        <f t="shared" si="496"/>
        <v>70320</v>
      </c>
      <c r="K3548">
        <v>2.5000000000000001E-2</v>
      </c>
      <c r="L3548">
        <v>360</v>
      </c>
      <c r="M3548" s="1">
        <f t="shared" si="497"/>
        <v>277.84901604861784</v>
      </c>
      <c r="N3548">
        <f t="shared" si="501"/>
        <v>1799.0000000000002</v>
      </c>
      <c r="O3548">
        <f t="shared" si="498"/>
        <v>35.159999999999997</v>
      </c>
      <c r="P3548">
        <f t="shared" si="499"/>
        <v>142.5</v>
      </c>
      <c r="Q3548">
        <v>20000</v>
      </c>
      <c r="R3548">
        <f t="shared" si="500"/>
        <v>5.1403508771929829</v>
      </c>
      <c r="S3548">
        <f t="shared" si="502"/>
        <v>0.20083607699558736</v>
      </c>
      <c r="T3548">
        <f t="shared" si="503"/>
        <v>0.29543390658514912</v>
      </c>
      <c r="U3548">
        <f>IFERROR(VLOOKUP(D3548,'ZORI (2)'!$C$2:$F$106,4,FALSE), 0)</f>
        <v>82.518246796825295</v>
      </c>
    </row>
    <row r="3549" spans="1:21" x14ac:dyDescent="0.25">
      <c r="A3549">
        <v>4592</v>
      </c>
      <c r="B3549">
        <v>20912</v>
      </c>
      <c r="C3549" t="s">
        <v>1971</v>
      </c>
      <c r="D3549" t="s">
        <v>203</v>
      </c>
      <c r="E3549">
        <v>467900</v>
      </c>
      <c r="F3549">
        <v>533000</v>
      </c>
      <c r="G3549">
        <f>IFERROR(VLOOKUP(D3549,'ZORI (2)'!$C$2:$E$106,2,FALSE), 0)</f>
        <v>1905</v>
      </c>
      <c r="H3549">
        <f>IFERROR(VLOOKUP(D3549,'ZORI (2)'!$C$2:$E$106,3,FALSE), 0)</f>
        <v>2043</v>
      </c>
      <c r="I3549">
        <f t="shared" si="495"/>
        <v>106600</v>
      </c>
      <c r="J3549">
        <f t="shared" si="496"/>
        <v>426400</v>
      </c>
      <c r="K3549">
        <v>2.5000000000000001E-2</v>
      </c>
      <c r="L3549">
        <v>360</v>
      </c>
      <c r="M3549" s="1">
        <f t="shared" si="497"/>
        <v>1684.7955125587407</v>
      </c>
      <c r="N3549">
        <f t="shared" si="501"/>
        <v>16376.500000000002</v>
      </c>
      <c r="O3549">
        <f t="shared" si="498"/>
        <v>213.2</v>
      </c>
      <c r="P3549">
        <f t="shared" si="499"/>
        <v>204.3</v>
      </c>
      <c r="Q3549">
        <v>20000</v>
      </c>
      <c r="R3549">
        <f t="shared" si="500"/>
        <v>21.740903899494207</v>
      </c>
      <c r="S3549">
        <f t="shared" si="502"/>
        <v>5.695982263698586E-2</v>
      </c>
      <c r="T3549">
        <f t="shared" si="503"/>
        <v>-4.9766650512838781E-3</v>
      </c>
      <c r="U3549">
        <f>IFERROR(VLOOKUP(D3549,'ZORI (2)'!$C$2:$F$106,4,FALSE), 0)</f>
        <v>40.400261415601996</v>
      </c>
    </row>
    <row r="3550" spans="1:21" x14ac:dyDescent="0.25">
      <c r="A3550">
        <v>4594</v>
      </c>
      <c r="B3550">
        <v>93060</v>
      </c>
      <c r="C3550" t="s">
        <v>1972</v>
      </c>
      <c r="D3550" t="s">
        <v>262</v>
      </c>
      <c r="E3550">
        <v>350600</v>
      </c>
      <c r="F3550">
        <v>455200</v>
      </c>
      <c r="G3550">
        <f>IFERROR(VLOOKUP(D3550,'ZORI (2)'!$C$2:$E$106,2,FALSE), 0)</f>
        <v>2067</v>
      </c>
      <c r="H3550">
        <f>IFERROR(VLOOKUP(D3550,'ZORI (2)'!$C$2:$E$106,3,FALSE), 0)</f>
        <v>2509</v>
      </c>
      <c r="I3550">
        <f t="shared" si="495"/>
        <v>91040</v>
      </c>
      <c r="J3550">
        <f t="shared" si="496"/>
        <v>364160</v>
      </c>
      <c r="K3550">
        <v>2.5000000000000001E-2</v>
      </c>
      <c r="L3550">
        <v>360</v>
      </c>
      <c r="M3550" s="1">
        <f t="shared" si="497"/>
        <v>1438.8722651345943</v>
      </c>
      <c r="N3550">
        <f t="shared" si="501"/>
        <v>12271.000000000002</v>
      </c>
      <c r="O3550">
        <f t="shared" si="498"/>
        <v>182.07999999999998</v>
      </c>
      <c r="P3550">
        <f t="shared" si="499"/>
        <v>250.9</v>
      </c>
      <c r="Q3550">
        <v>20000</v>
      </c>
      <c r="R3550">
        <f t="shared" si="500"/>
        <v>15.118905274345689</v>
      </c>
      <c r="S3550">
        <f t="shared" si="502"/>
        <v>0.18891219235721693</v>
      </c>
      <c r="T3550">
        <f t="shared" si="503"/>
        <v>6.2003980329288277E-2</v>
      </c>
      <c r="U3550">
        <f>IFERROR(VLOOKUP(D3550,'ZORI (2)'!$C$2:$F$106,4,FALSE), 0)</f>
        <v>130.63722032151989</v>
      </c>
    </row>
    <row r="3551" spans="1:21" x14ac:dyDescent="0.25">
      <c r="A3551">
        <v>4596</v>
      </c>
      <c r="B3551">
        <v>11361</v>
      </c>
      <c r="C3551" t="s">
        <v>195</v>
      </c>
      <c r="D3551" t="s">
        <v>195</v>
      </c>
      <c r="E3551">
        <v>635800</v>
      </c>
      <c r="F3551">
        <v>864100</v>
      </c>
      <c r="G3551">
        <f>IFERROR(VLOOKUP(D3551,'ZORI (2)'!$C$2:$E$106,2,FALSE), 0)</f>
        <v>2329</v>
      </c>
      <c r="H3551">
        <f>IFERROR(VLOOKUP(D3551,'ZORI (2)'!$C$2:$E$106,3,FALSE), 0)</f>
        <v>2608</v>
      </c>
      <c r="I3551">
        <f t="shared" si="495"/>
        <v>172820</v>
      </c>
      <c r="J3551">
        <f t="shared" si="496"/>
        <v>691280</v>
      </c>
      <c r="K3551">
        <v>2.5000000000000001E-2</v>
      </c>
      <c r="L3551">
        <v>360</v>
      </c>
      <c r="M3551" s="1">
        <f t="shared" si="497"/>
        <v>2731.3917493471067</v>
      </c>
      <c r="N3551">
        <f t="shared" si="501"/>
        <v>22253.000000000004</v>
      </c>
      <c r="O3551">
        <f t="shared" si="498"/>
        <v>345.64</v>
      </c>
      <c r="P3551">
        <f t="shared" si="499"/>
        <v>260.8</v>
      </c>
      <c r="Q3551">
        <v>20000</v>
      </c>
      <c r="R3551">
        <f t="shared" si="500"/>
        <v>27.610557259713701</v>
      </c>
      <c r="S3551">
        <f t="shared" si="502"/>
        <v>0.27438415581082892</v>
      </c>
      <c r="T3551">
        <f t="shared" si="503"/>
        <v>-4.07209691228805E-2</v>
      </c>
      <c r="U3551">
        <f>IFERROR(VLOOKUP(D3551,'ZORI (2)'!$C$2:$F$106,4,FALSE), 0)</f>
        <v>81.282042347392249</v>
      </c>
    </row>
    <row r="3552" spans="1:21" x14ac:dyDescent="0.25">
      <c r="A3552">
        <v>4597</v>
      </c>
      <c r="B3552">
        <v>11725</v>
      </c>
      <c r="C3552" t="s">
        <v>1973</v>
      </c>
      <c r="D3552" t="s">
        <v>195</v>
      </c>
      <c r="E3552">
        <v>410800</v>
      </c>
      <c r="F3552">
        <v>462300</v>
      </c>
      <c r="G3552">
        <f>IFERROR(VLOOKUP(D3552,'ZORI (2)'!$C$2:$E$106,2,FALSE), 0)</f>
        <v>2329</v>
      </c>
      <c r="H3552">
        <f>IFERROR(VLOOKUP(D3552,'ZORI (2)'!$C$2:$E$106,3,FALSE), 0)</f>
        <v>2608</v>
      </c>
      <c r="I3552">
        <f t="shared" si="495"/>
        <v>92460</v>
      </c>
      <c r="J3552">
        <f t="shared" si="496"/>
        <v>369840</v>
      </c>
      <c r="K3552">
        <v>2.5000000000000001E-2</v>
      </c>
      <c r="L3552">
        <v>360</v>
      </c>
      <c r="M3552" s="1">
        <f t="shared" si="497"/>
        <v>1461.3151321874407</v>
      </c>
      <c r="N3552">
        <f t="shared" si="501"/>
        <v>14378.000000000002</v>
      </c>
      <c r="O3552">
        <f t="shared" si="498"/>
        <v>184.92000000000002</v>
      </c>
      <c r="P3552">
        <f t="shared" si="499"/>
        <v>260.8</v>
      </c>
      <c r="Q3552">
        <v>20000</v>
      </c>
      <c r="R3552">
        <f t="shared" si="500"/>
        <v>14.771855828220859</v>
      </c>
      <c r="S3552">
        <f t="shared" si="502"/>
        <v>3.8461020086347483E-2</v>
      </c>
      <c r="T3552">
        <f t="shared" si="503"/>
        <v>6.6317494865503326E-2</v>
      </c>
      <c r="U3552">
        <f>IFERROR(VLOOKUP(D3552,'ZORI (2)'!$C$2:$F$106,4,FALSE), 0)</f>
        <v>81.282042347392249</v>
      </c>
    </row>
    <row r="3553" spans="1:21" x14ac:dyDescent="0.25">
      <c r="A3553">
        <v>4599</v>
      </c>
      <c r="B3553">
        <v>11412</v>
      </c>
      <c r="C3553" t="s">
        <v>195</v>
      </c>
      <c r="D3553" t="s">
        <v>195</v>
      </c>
      <c r="E3553">
        <v>366500</v>
      </c>
      <c r="F3553">
        <v>432900</v>
      </c>
      <c r="G3553">
        <f>IFERROR(VLOOKUP(D3553,'ZORI (2)'!$C$2:$E$106,2,FALSE), 0)</f>
        <v>2329</v>
      </c>
      <c r="H3553">
        <f>IFERROR(VLOOKUP(D3553,'ZORI (2)'!$C$2:$E$106,3,FALSE), 0)</f>
        <v>2608</v>
      </c>
      <c r="I3553">
        <f t="shared" si="495"/>
        <v>86580</v>
      </c>
      <c r="J3553">
        <f t="shared" si="496"/>
        <v>346320</v>
      </c>
      <c r="K3553">
        <v>2.5000000000000001E-2</v>
      </c>
      <c r="L3553">
        <v>360</v>
      </c>
      <c r="M3553" s="1">
        <f t="shared" si="497"/>
        <v>1368.3826967855139</v>
      </c>
      <c r="N3553">
        <f t="shared" si="501"/>
        <v>12827.500000000002</v>
      </c>
      <c r="O3553">
        <f t="shared" si="498"/>
        <v>173.16</v>
      </c>
      <c r="P3553">
        <f t="shared" si="499"/>
        <v>260.8</v>
      </c>
      <c r="Q3553">
        <v>20000</v>
      </c>
      <c r="R3553">
        <f t="shared" si="500"/>
        <v>13.832438650306749</v>
      </c>
      <c r="S3553">
        <f t="shared" si="502"/>
        <v>8.4072597053796702E-2</v>
      </c>
      <c r="T3553">
        <f t="shared" si="503"/>
        <v>8.0965497465182945E-2</v>
      </c>
      <c r="U3553">
        <f>IFERROR(VLOOKUP(D3553,'ZORI (2)'!$C$2:$F$106,4,FALSE), 0)</f>
        <v>81.282042347392249</v>
      </c>
    </row>
    <row r="3554" spans="1:21" x14ac:dyDescent="0.25">
      <c r="A3554">
        <v>4600</v>
      </c>
      <c r="B3554">
        <v>91303</v>
      </c>
      <c r="C3554" t="s">
        <v>488</v>
      </c>
      <c r="D3554" t="s">
        <v>198</v>
      </c>
      <c r="E3554">
        <v>425200</v>
      </c>
      <c r="F3554">
        <v>573000</v>
      </c>
      <c r="G3554">
        <f>IFERROR(VLOOKUP(D3554,'ZORI (2)'!$C$2:$E$106,2,FALSE), 0)</f>
        <v>1897</v>
      </c>
      <c r="H3554">
        <f>IFERROR(VLOOKUP(D3554,'ZORI (2)'!$C$2:$E$106,3,FALSE), 0)</f>
        <v>2405</v>
      </c>
      <c r="I3554">
        <f t="shared" si="495"/>
        <v>114600</v>
      </c>
      <c r="J3554">
        <f t="shared" si="496"/>
        <v>458400</v>
      </c>
      <c r="K3554">
        <v>2.5000000000000001E-2</v>
      </c>
      <c r="L3554">
        <v>360</v>
      </c>
      <c r="M3554" s="1">
        <f t="shared" si="497"/>
        <v>1811.23420018041</v>
      </c>
      <c r="N3554">
        <f t="shared" si="501"/>
        <v>14882.000000000002</v>
      </c>
      <c r="O3554">
        <f t="shared" si="498"/>
        <v>229.20000000000002</v>
      </c>
      <c r="P3554">
        <f t="shared" si="499"/>
        <v>240.5</v>
      </c>
      <c r="Q3554">
        <v>20000</v>
      </c>
      <c r="R3554">
        <f t="shared" si="500"/>
        <v>19.854469854469855</v>
      </c>
      <c r="S3554">
        <f t="shared" si="502"/>
        <v>0.24543016244930252</v>
      </c>
      <c r="T3554">
        <f t="shared" si="503"/>
        <v>9.9596580045429057E-3</v>
      </c>
      <c r="U3554">
        <f>IFERROR(VLOOKUP(D3554,'ZORI (2)'!$C$2:$F$106,4,FALSE), 0)</f>
        <v>152.30041305369636</v>
      </c>
    </row>
    <row r="3555" spans="1:21" x14ac:dyDescent="0.25">
      <c r="A3555">
        <v>4602</v>
      </c>
      <c r="B3555">
        <v>14220</v>
      </c>
      <c r="C3555" t="s">
        <v>286</v>
      </c>
      <c r="D3555" t="s">
        <v>286</v>
      </c>
      <c r="E3555">
        <v>87400</v>
      </c>
      <c r="F3555">
        <v>124300</v>
      </c>
      <c r="G3555">
        <f>IFERROR(VLOOKUP(D3555,'ZORI (2)'!$C$2:$E$106,2,FALSE), 0)</f>
        <v>852</v>
      </c>
      <c r="H3555">
        <f>IFERROR(VLOOKUP(D3555,'ZORI (2)'!$C$2:$E$106,3,FALSE), 0)</f>
        <v>994</v>
      </c>
      <c r="I3555">
        <f t="shared" si="495"/>
        <v>24860</v>
      </c>
      <c r="J3555">
        <f t="shared" si="496"/>
        <v>99440</v>
      </c>
      <c r="K3555">
        <v>2.5000000000000001E-2</v>
      </c>
      <c r="L3555">
        <v>360</v>
      </c>
      <c r="M3555" s="1">
        <f t="shared" si="497"/>
        <v>392.90822178433672</v>
      </c>
      <c r="N3555">
        <f t="shared" si="501"/>
        <v>3059.0000000000005</v>
      </c>
      <c r="O3555">
        <f t="shared" si="498"/>
        <v>49.720000000000006</v>
      </c>
      <c r="P3555">
        <f t="shared" si="499"/>
        <v>99.4</v>
      </c>
      <c r="Q3555">
        <v>20000</v>
      </c>
      <c r="R3555">
        <f t="shared" si="500"/>
        <v>10.420858484238765</v>
      </c>
      <c r="S3555">
        <f t="shared" si="502"/>
        <v>0.12530441159163128</v>
      </c>
      <c r="T3555">
        <f t="shared" si="503"/>
        <v>0.11318394245681168</v>
      </c>
      <c r="U3555">
        <f>IFERROR(VLOOKUP(D3555,'ZORI (2)'!$C$2:$F$106,4,FALSE), 0)</f>
        <v>43.366477382238664</v>
      </c>
    </row>
    <row r="3556" spans="1:21" x14ac:dyDescent="0.25">
      <c r="A3556">
        <v>4603</v>
      </c>
      <c r="B3556">
        <v>2050</v>
      </c>
      <c r="C3556" t="s">
        <v>1585</v>
      </c>
      <c r="D3556" t="s">
        <v>219</v>
      </c>
      <c r="E3556">
        <v>363800</v>
      </c>
      <c r="F3556">
        <v>451000</v>
      </c>
      <c r="G3556">
        <f>IFERROR(VLOOKUP(D3556,'ZORI (2)'!$C$2:$E$106,2,FALSE), 0)</f>
        <v>2124</v>
      </c>
      <c r="H3556">
        <f>IFERROR(VLOOKUP(D3556,'ZORI (2)'!$C$2:$E$106,3,FALSE), 0)</f>
        <v>2442</v>
      </c>
      <c r="I3556">
        <f t="shared" si="495"/>
        <v>90200</v>
      </c>
      <c r="J3556">
        <f t="shared" si="496"/>
        <v>360800</v>
      </c>
      <c r="K3556">
        <v>2.5000000000000001E-2</v>
      </c>
      <c r="L3556">
        <v>360</v>
      </c>
      <c r="M3556" s="1">
        <f t="shared" si="497"/>
        <v>1425.5962029343191</v>
      </c>
      <c r="N3556">
        <f t="shared" si="501"/>
        <v>12733.000000000002</v>
      </c>
      <c r="O3556">
        <f t="shared" si="498"/>
        <v>180.39999999999998</v>
      </c>
      <c r="P3556">
        <f t="shared" si="499"/>
        <v>244.20000000000002</v>
      </c>
      <c r="Q3556">
        <v>20000</v>
      </c>
      <c r="R3556">
        <f t="shared" si="500"/>
        <v>15.39039039039039</v>
      </c>
      <c r="S3556">
        <f t="shared" si="502"/>
        <v>0.13735805090622974</v>
      </c>
      <c r="T3556">
        <f t="shared" si="503"/>
        <v>5.7768423163740985E-2</v>
      </c>
      <c r="U3556">
        <f>IFERROR(VLOOKUP(D3556,'ZORI (2)'!$C$2:$F$106,4,FALSE), 0)</f>
        <v>98.079496251938465</v>
      </c>
    </row>
    <row r="3557" spans="1:21" x14ac:dyDescent="0.25">
      <c r="A3557">
        <v>4604</v>
      </c>
      <c r="B3557">
        <v>33556</v>
      </c>
      <c r="C3557" t="s">
        <v>386</v>
      </c>
      <c r="D3557" t="s">
        <v>246</v>
      </c>
      <c r="E3557">
        <v>317800</v>
      </c>
      <c r="F3557">
        <v>404100</v>
      </c>
      <c r="G3557">
        <f>IFERROR(VLOOKUP(D3557,'ZORI (2)'!$C$2:$E$106,2,FALSE), 0)</f>
        <v>1174</v>
      </c>
      <c r="H3557">
        <f>IFERROR(VLOOKUP(D3557,'ZORI (2)'!$C$2:$E$106,3,FALSE), 0)</f>
        <v>1421</v>
      </c>
      <c r="I3557">
        <f t="shared" si="495"/>
        <v>80820</v>
      </c>
      <c r="J3557">
        <f t="shared" si="496"/>
        <v>323280</v>
      </c>
      <c r="K3557">
        <v>2.5000000000000001E-2</v>
      </c>
      <c r="L3557">
        <v>360</v>
      </c>
      <c r="M3557" s="1">
        <f t="shared" si="497"/>
        <v>1277.3468416979122</v>
      </c>
      <c r="N3557">
        <f t="shared" si="501"/>
        <v>11123.000000000002</v>
      </c>
      <c r="O3557">
        <f t="shared" si="498"/>
        <v>161.64000000000001</v>
      </c>
      <c r="P3557">
        <f t="shared" si="499"/>
        <v>142.1</v>
      </c>
      <c r="Q3557">
        <v>20000</v>
      </c>
      <c r="R3557">
        <f t="shared" si="500"/>
        <v>23.698099929627023</v>
      </c>
      <c r="S3557">
        <f t="shared" si="502"/>
        <v>0.15813517595572663</v>
      </c>
      <c r="T3557">
        <f t="shared" si="503"/>
        <v>-1.7160895280410093E-2</v>
      </c>
      <c r="U3557">
        <f>IFERROR(VLOOKUP(D3557,'ZORI (2)'!$C$2:$F$106,4,FALSE), 0)</f>
        <v>73.623051699156008</v>
      </c>
    </row>
    <row r="3558" spans="1:21" x14ac:dyDescent="0.25">
      <c r="A3558">
        <v>4605</v>
      </c>
      <c r="B3558">
        <v>14623</v>
      </c>
      <c r="C3558" t="s">
        <v>1975</v>
      </c>
      <c r="D3558" t="s">
        <v>274</v>
      </c>
      <c r="E3558">
        <v>113200</v>
      </c>
      <c r="F3558">
        <v>130400</v>
      </c>
      <c r="G3558">
        <f>IFERROR(VLOOKUP(D3558,'ZORI (2)'!$C$2:$E$106,2,FALSE), 0)</f>
        <v>913</v>
      </c>
      <c r="H3558">
        <f>IFERROR(VLOOKUP(D3558,'ZORI (2)'!$C$2:$E$106,3,FALSE), 0)</f>
        <v>1037</v>
      </c>
      <c r="I3558">
        <f t="shared" si="495"/>
        <v>26080</v>
      </c>
      <c r="J3558">
        <f t="shared" si="496"/>
        <v>104320</v>
      </c>
      <c r="K3558">
        <v>2.5000000000000001E-2</v>
      </c>
      <c r="L3558">
        <v>360</v>
      </c>
      <c r="M3558" s="1">
        <f t="shared" si="497"/>
        <v>412.19012164664127</v>
      </c>
      <c r="N3558">
        <f t="shared" si="501"/>
        <v>3962.0000000000005</v>
      </c>
      <c r="O3558">
        <f t="shared" si="498"/>
        <v>52.160000000000004</v>
      </c>
      <c r="P3558">
        <f t="shared" si="499"/>
        <v>103.7</v>
      </c>
      <c r="Q3558">
        <v>20000</v>
      </c>
      <c r="R3558">
        <f t="shared" si="500"/>
        <v>10.478945676631309</v>
      </c>
      <c r="S3558">
        <f t="shared" si="502"/>
        <v>-4.9299368629795427E-2</v>
      </c>
      <c r="T3558">
        <f t="shared" si="503"/>
        <v>0.11245350985652662</v>
      </c>
      <c r="U3558">
        <f>IFERROR(VLOOKUP(D3558,'ZORI (2)'!$C$2:$F$106,4,FALSE), 0)</f>
        <v>35.783635050326652</v>
      </c>
    </row>
    <row r="3559" spans="1:21" x14ac:dyDescent="0.25">
      <c r="A3559">
        <v>4606</v>
      </c>
      <c r="B3559">
        <v>84102</v>
      </c>
      <c r="C3559" t="s">
        <v>377</v>
      </c>
      <c r="D3559" t="s">
        <v>377</v>
      </c>
      <c r="E3559">
        <v>257700</v>
      </c>
      <c r="F3559">
        <v>395900</v>
      </c>
      <c r="G3559">
        <f>IFERROR(VLOOKUP(D3559,'ZORI (2)'!$C$2:$E$106,2,FALSE), 0)</f>
        <v>1072</v>
      </c>
      <c r="H3559">
        <f>IFERROR(VLOOKUP(D3559,'ZORI (2)'!$C$2:$E$106,3,FALSE), 0)</f>
        <v>1300</v>
      </c>
      <c r="I3559">
        <f t="shared" si="495"/>
        <v>79180</v>
      </c>
      <c r="J3559">
        <f t="shared" si="496"/>
        <v>316720</v>
      </c>
      <c r="K3559">
        <v>2.5000000000000001E-2</v>
      </c>
      <c r="L3559">
        <v>360</v>
      </c>
      <c r="M3559" s="1">
        <f t="shared" si="497"/>
        <v>1251.4269107354698</v>
      </c>
      <c r="N3559">
        <f t="shared" si="501"/>
        <v>9019.5</v>
      </c>
      <c r="O3559">
        <f t="shared" si="498"/>
        <v>158.36000000000001</v>
      </c>
      <c r="P3559">
        <f t="shared" si="499"/>
        <v>130</v>
      </c>
      <c r="Q3559">
        <v>20000</v>
      </c>
      <c r="R3559">
        <f t="shared" si="500"/>
        <v>25.378205128205128</v>
      </c>
      <c r="S3559">
        <f t="shared" si="502"/>
        <v>0.38079202844592014</v>
      </c>
      <c r="T3559">
        <f t="shared" si="503"/>
        <v>-2.6593865302756849E-2</v>
      </c>
      <c r="U3559">
        <f>IFERROR(VLOOKUP(D3559,'ZORI (2)'!$C$2:$F$106,4,FALSE), 0)</f>
        <v>67.892985521283393</v>
      </c>
    </row>
    <row r="3560" spans="1:21" x14ac:dyDescent="0.25">
      <c r="A3560">
        <v>4607</v>
      </c>
      <c r="B3560">
        <v>17057</v>
      </c>
      <c r="C3560" t="s">
        <v>1976</v>
      </c>
      <c r="D3560" t="s">
        <v>376</v>
      </c>
      <c r="E3560">
        <v>125500</v>
      </c>
      <c r="F3560">
        <v>137400</v>
      </c>
      <c r="G3560">
        <f>IFERROR(VLOOKUP(D3560,'ZORI (2)'!$C$2:$E$106,2,FALSE), 0)</f>
        <v>995</v>
      </c>
      <c r="H3560">
        <f>IFERROR(VLOOKUP(D3560,'ZORI (2)'!$C$2:$E$106,3,FALSE), 0)</f>
        <v>1074</v>
      </c>
      <c r="I3560">
        <f t="shared" si="495"/>
        <v>27480</v>
      </c>
      <c r="J3560">
        <f t="shared" si="496"/>
        <v>109920</v>
      </c>
      <c r="K3560">
        <v>2.5000000000000001E-2</v>
      </c>
      <c r="L3560">
        <v>360</v>
      </c>
      <c r="M3560" s="1">
        <f t="shared" si="497"/>
        <v>434.31689198043335</v>
      </c>
      <c r="N3560">
        <f t="shared" si="501"/>
        <v>4392.5</v>
      </c>
      <c r="O3560">
        <f t="shared" si="498"/>
        <v>54.960000000000008</v>
      </c>
      <c r="P3560">
        <f t="shared" si="499"/>
        <v>107.4</v>
      </c>
      <c r="Q3560">
        <v>20000</v>
      </c>
      <c r="R3560">
        <f t="shared" si="500"/>
        <v>10.661080074487895</v>
      </c>
      <c r="S3560">
        <f t="shared" si="502"/>
        <v>-8.3343062528145176E-2</v>
      </c>
      <c r="T3560">
        <f t="shared" si="503"/>
        <v>0.11042223328805822</v>
      </c>
      <c r="U3560">
        <f>IFERROR(VLOOKUP(D3560,'ZORI (2)'!$C$2:$F$106,4,FALSE), 0)</f>
        <v>27.189152248645048</v>
      </c>
    </row>
    <row r="3561" spans="1:21" x14ac:dyDescent="0.25">
      <c r="A3561">
        <v>4608</v>
      </c>
      <c r="B3561">
        <v>68107</v>
      </c>
      <c r="C3561" t="s">
        <v>403</v>
      </c>
      <c r="D3561" t="s">
        <v>403</v>
      </c>
      <c r="E3561">
        <v>70400</v>
      </c>
      <c r="F3561">
        <v>98200</v>
      </c>
      <c r="G3561">
        <f>IFERROR(VLOOKUP(D3561,'ZORI (2)'!$C$2:$E$106,2,FALSE), 0)</f>
        <v>977</v>
      </c>
      <c r="H3561">
        <f>IFERROR(VLOOKUP(D3561,'ZORI (2)'!$C$2:$E$106,3,FALSE), 0)</f>
        <v>1115</v>
      </c>
      <c r="I3561">
        <f t="shared" si="495"/>
        <v>19640</v>
      </c>
      <c r="J3561">
        <f t="shared" si="496"/>
        <v>78560</v>
      </c>
      <c r="K3561">
        <v>2.5000000000000001E-2</v>
      </c>
      <c r="L3561">
        <v>360</v>
      </c>
      <c r="M3561" s="1">
        <f t="shared" si="497"/>
        <v>310.40697811119765</v>
      </c>
      <c r="N3561">
        <f t="shared" si="501"/>
        <v>2464.0000000000005</v>
      </c>
      <c r="O3561">
        <f t="shared" si="498"/>
        <v>39.28</v>
      </c>
      <c r="P3561">
        <f t="shared" si="499"/>
        <v>111.5</v>
      </c>
      <c r="Q3561">
        <v>20000</v>
      </c>
      <c r="R3561">
        <f t="shared" si="500"/>
        <v>7.3393124065769806</v>
      </c>
      <c r="S3561">
        <f t="shared" si="502"/>
        <v>5.7460372157133011E-2</v>
      </c>
      <c r="T3561">
        <f t="shared" si="503"/>
        <v>0.1863423015073539</v>
      </c>
      <c r="U3561">
        <f>IFERROR(VLOOKUP(D3561,'ZORI (2)'!$C$2:$F$106,4,FALSE), 0)</f>
        <v>41.38767480603785</v>
      </c>
    </row>
    <row r="3562" spans="1:21" x14ac:dyDescent="0.25">
      <c r="A3562">
        <v>4609</v>
      </c>
      <c r="B3562">
        <v>98199</v>
      </c>
      <c r="C3562" t="s">
        <v>216</v>
      </c>
      <c r="D3562" t="s">
        <v>216</v>
      </c>
      <c r="E3562">
        <v>644000</v>
      </c>
      <c r="F3562">
        <v>1006600</v>
      </c>
      <c r="G3562">
        <f>IFERROR(VLOOKUP(D3562,'ZORI (2)'!$C$2:$E$106,2,FALSE), 0)</f>
        <v>1404</v>
      </c>
      <c r="H3562">
        <f>IFERROR(VLOOKUP(D3562,'ZORI (2)'!$C$2:$E$106,3,FALSE), 0)</f>
        <v>1823</v>
      </c>
      <c r="I3562">
        <f t="shared" si="495"/>
        <v>201320</v>
      </c>
      <c r="J3562">
        <f t="shared" si="496"/>
        <v>805280</v>
      </c>
      <c r="K3562">
        <v>2.5000000000000001E-2</v>
      </c>
      <c r="L3562">
        <v>360</v>
      </c>
      <c r="M3562" s="1">
        <f t="shared" si="497"/>
        <v>3181.8295739993032</v>
      </c>
      <c r="N3562">
        <f t="shared" si="501"/>
        <v>22540.000000000004</v>
      </c>
      <c r="O3562">
        <f t="shared" si="498"/>
        <v>402.64000000000004</v>
      </c>
      <c r="P3562">
        <f t="shared" si="499"/>
        <v>182.3</v>
      </c>
      <c r="Q3562">
        <v>20000</v>
      </c>
      <c r="R3562">
        <f t="shared" si="500"/>
        <v>46.013896507588221</v>
      </c>
      <c r="S3562">
        <f t="shared" si="502"/>
        <v>0.46619279284528214</v>
      </c>
      <c r="T3562">
        <f t="shared" si="503"/>
        <v>-9.5650106159237427E-2</v>
      </c>
      <c r="U3562">
        <f>IFERROR(VLOOKUP(D3562,'ZORI (2)'!$C$2:$F$106,4,FALSE), 0)</f>
        <v>131.98328847007167</v>
      </c>
    </row>
    <row r="3563" spans="1:21" x14ac:dyDescent="0.25">
      <c r="A3563">
        <v>4610</v>
      </c>
      <c r="B3563">
        <v>78242</v>
      </c>
      <c r="C3563" t="s">
        <v>204</v>
      </c>
      <c r="D3563" t="s">
        <v>204</v>
      </c>
      <c r="E3563">
        <v>63700</v>
      </c>
      <c r="F3563">
        <v>102500</v>
      </c>
      <c r="G3563">
        <f>IFERROR(VLOOKUP(D3563,'ZORI (2)'!$C$2:$E$106,2,FALSE), 0)</f>
        <v>1102</v>
      </c>
      <c r="H3563">
        <f>IFERROR(VLOOKUP(D3563,'ZORI (2)'!$C$2:$E$106,3,FALSE), 0)</f>
        <v>1262</v>
      </c>
      <c r="I3563">
        <f t="shared" si="495"/>
        <v>20500</v>
      </c>
      <c r="J3563">
        <f t="shared" si="496"/>
        <v>82000</v>
      </c>
      <c r="K3563">
        <v>2.5000000000000001E-2</v>
      </c>
      <c r="L3563">
        <v>360</v>
      </c>
      <c r="M3563" s="1">
        <f t="shared" si="497"/>
        <v>323.99913703052709</v>
      </c>
      <c r="N3563">
        <f t="shared" si="501"/>
        <v>2229.5</v>
      </c>
      <c r="O3563">
        <f t="shared" si="498"/>
        <v>41</v>
      </c>
      <c r="P3563">
        <f t="shared" si="499"/>
        <v>126.2</v>
      </c>
      <c r="Q3563">
        <v>20000</v>
      </c>
      <c r="R3563">
        <f t="shared" si="500"/>
        <v>6.7683571051241413</v>
      </c>
      <c r="S3563">
        <f t="shared" si="502"/>
        <v>0.19283831513042668</v>
      </c>
      <c r="T3563">
        <f t="shared" si="503"/>
        <v>0.21646895834572544</v>
      </c>
      <c r="U3563">
        <f>IFERROR(VLOOKUP(D3563,'ZORI (2)'!$C$2:$F$106,4,FALSE), 0)</f>
        <v>48.381596827353945</v>
      </c>
    </row>
    <row r="3564" spans="1:21" x14ac:dyDescent="0.25">
      <c r="A3564">
        <v>4613</v>
      </c>
      <c r="B3564">
        <v>33544</v>
      </c>
      <c r="C3564" t="s">
        <v>1848</v>
      </c>
      <c r="D3564" t="s">
        <v>246</v>
      </c>
      <c r="E3564">
        <v>211600</v>
      </c>
      <c r="F3564">
        <v>269300</v>
      </c>
      <c r="G3564">
        <f>IFERROR(VLOOKUP(D3564,'ZORI (2)'!$C$2:$E$106,2,FALSE), 0)</f>
        <v>1174</v>
      </c>
      <c r="H3564">
        <f>IFERROR(VLOOKUP(D3564,'ZORI (2)'!$C$2:$E$106,3,FALSE), 0)</f>
        <v>1421</v>
      </c>
      <c r="I3564">
        <f t="shared" si="495"/>
        <v>53860</v>
      </c>
      <c r="J3564">
        <f t="shared" si="496"/>
        <v>215440</v>
      </c>
      <c r="K3564">
        <v>2.5000000000000001E-2</v>
      </c>
      <c r="L3564">
        <v>360</v>
      </c>
      <c r="M3564" s="1">
        <f t="shared" si="497"/>
        <v>851.24846441288719</v>
      </c>
      <c r="N3564">
        <f t="shared" si="501"/>
        <v>7406.0000000000009</v>
      </c>
      <c r="O3564">
        <f t="shared" si="498"/>
        <v>107.72</v>
      </c>
      <c r="P3564">
        <f t="shared" si="499"/>
        <v>142.1</v>
      </c>
      <c r="Q3564">
        <v>20000</v>
      </c>
      <c r="R3564">
        <f t="shared" si="500"/>
        <v>15.792868871686606</v>
      </c>
      <c r="S3564">
        <f t="shared" si="502"/>
        <v>0.12674995606804851</v>
      </c>
      <c r="T3564">
        <f t="shared" si="503"/>
        <v>4.7242123730039054E-2</v>
      </c>
      <c r="U3564">
        <f>IFERROR(VLOOKUP(D3564,'ZORI (2)'!$C$2:$F$106,4,FALSE), 0)</f>
        <v>73.623051699156008</v>
      </c>
    </row>
    <row r="3565" spans="1:21" x14ac:dyDescent="0.25">
      <c r="A3565">
        <v>4614</v>
      </c>
      <c r="B3565">
        <v>44446</v>
      </c>
      <c r="C3565" t="s">
        <v>391</v>
      </c>
      <c r="D3565" t="s">
        <v>398</v>
      </c>
      <c r="E3565">
        <v>53300</v>
      </c>
      <c r="F3565">
        <v>60600</v>
      </c>
      <c r="G3565">
        <f>IFERROR(VLOOKUP(D3565,'ZORI (2)'!$C$2:$E$106,2,FALSE), 0)</f>
        <v>603</v>
      </c>
      <c r="H3565">
        <f>IFERROR(VLOOKUP(D3565,'ZORI (2)'!$C$2:$E$106,3,FALSE), 0)</f>
        <v>660</v>
      </c>
      <c r="I3565">
        <f t="shared" si="495"/>
        <v>12120</v>
      </c>
      <c r="J3565">
        <f t="shared" si="496"/>
        <v>48480</v>
      </c>
      <c r="K3565">
        <v>2.5000000000000001E-2</v>
      </c>
      <c r="L3565">
        <v>360</v>
      </c>
      <c r="M3565" s="1">
        <f t="shared" si="497"/>
        <v>191.5546117468287</v>
      </c>
      <c r="N3565">
        <f t="shared" si="501"/>
        <v>1865.5000000000002</v>
      </c>
      <c r="O3565">
        <f t="shared" si="498"/>
        <v>24.24</v>
      </c>
      <c r="P3565">
        <f t="shared" si="499"/>
        <v>66</v>
      </c>
      <c r="Q3565">
        <v>20000</v>
      </c>
      <c r="R3565">
        <f t="shared" si="500"/>
        <v>7.6515151515151514</v>
      </c>
      <c r="S3565">
        <f t="shared" si="502"/>
        <v>-0.1937790608723417</v>
      </c>
      <c r="T3565">
        <f t="shared" si="503"/>
        <v>0.13354120607429801</v>
      </c>
      <c r="U3565">
        <f>IFERROR(VLOOKUP(D3565,'ZORI (2)'!$C$2:$F$106,4,FALSE), 0)</f>
        <v>16.121324661563552</v>
      </c>
    </row>
    <row r="3566" spans="1:21" x14ac:dyDescent="0.25">
      <c r="A3566">
        <v>4615</v>
      </c>
      <c r="B3566">
        <v>91504</v>
      </c>
      <c r="C3566" t="s">
        <v>1394</v>
      </c>
      <c r="D3566" t="s">
        <v>198</v>
      </c>
      <c r="E3566">
        <v>650900</v>
      </c>
      <c r="F3566">
        <v>894700</v>
      </c>
      <c r="G3566">
        <f>IFERROR(VLOOKUP(D3566,'ZORI (2)'!$C$2:$E$106,2,FALSE), 0)</f>
        <v>1897</v>
      </c>
      <c r="H3566">
        <f>IFERROR(VLOOKUP(D3566,'ZORI (2)'!$C$2:$E$106,3,FALSE), 0)</f>
        <v>2405</v>
      </c>
      <c r="I3566">
        <f t="shared" si="495"/>
        <v>178940</v>
      </c>
      <c r="J3566">
        <f t="shared" si="496"/>
        <v>715760</v>
      </c>
      <c r="K3566">
        <v>2.5000000000000001E-2</v>
      </c>
      <c r="L3566">
        <v>360</v>
      </c>
      <c r="M3566" s="1">
        <f t="shared" si="497"/>
        <v>2828.1173453776837</v>
      </c>
      <c r="N3566">
        <f t="shared" si="501"/>
        <v>22781.500000000004</v>
      </c>
      <c r="O3566">
        <f t="shared" si="498"/>
        <v>357.88</v>
      </c>
      <c r="P3566">
        <f t="shared" si="499"/>
        <v>240.5</v>
      </c>
      <c r="Q3566">
        <v>20000</v>
      </c>
      <c r="R3566">
        <f t="shared" si="500"/>
        <v>31.001386001386003</v>
      </c>
      <c r="S3566">
        <f t="shared" si="502"/>
        <v>0.28978500940273022</v>
      </c>
      <c r="T3566">
        <f t="shared" si="503"/>
        <v>-5.5285428542257771E-2</v>
      </c>
      <c r="U3566">
        <f>IFERROR(VLOOKUP(D3566,'ZORI (2)'!$C$2:$F$106,4,FALSE), 0)</f>
        <v>152.30041305369636</v>
      </c>
    </row>
    <row r="3567" spans="1:21" x14ac:dyDescent="0.25">
      <c r="A3567">
        <v>4616</v>
      </c>
      <c r="B3567">
        <v>77316</v>
      </c>
      <c r="C3567" t="s">
        <v>206</v>
      </c>
      <c r="D3567" t="s">
        <v>193</v>
      </c>
      <c r="E3567">
        <v>259200</v>
      </c>
      <c r="F3567">
        <v>318100</v>
      </c>
      <c r="G3567">
        <f>IFERROR(VLOOKUP(D3567,'ZORI (2)'!$C$2:$E$106,2,FALSE), 0)</f>
        <v>1302</v>
      </c>
      <c r="H3567">
        <f>IFERROR(VLOOKUP(D3567,'ZORI (2)'!$C$2:$E$106,3,FALSE), 0)</f>
        <v>1452</v>
      </c>
      <c r="I3567">
        <f t="shared" si="495"/>
        <v>63620</v>
      </c>
      <c r="J3567">
        <f t="shared" si="496"/>
        <v>254480</v>
      </c>
      <c r="K3567">
        <v>2.5000000000000001E-2</v>
      </c>
      <c r="L3567">
        <v>360</v>
      </c>
      <c r="M3567" s="1">
        <f t="shared" si="497"/>
        <v>1005.5036633113236</v>
      </c>
      <c r="N3567">
        <f t="shared" si="501"/>
        <v>9072</v>
      </c>
      <c r="O3567">
        <f t="shared" si="498"/>
        <v>127.24000000000001</v>
      </c>
      <c r="P3567">
        <f t="shared" si="499"/>
        <v>145.20000000000002</v>
      </c>
      <c r="Q3567">
        <v>20000</v>
      </c>
      <c r="R3567">
        <f t="shared" si="500"/>
        <v>18.256427915518824</v>
      </c>
      <c r="S3567">
        <f t="shared" si="502"/>
        <v>0.10347172115224511</v>
      </c>
      <c r="T3567">
        <f t="shared" si="503"/>
        <v>2.2533509259311652E-2</v>
      </c>
      <c r="U3567">
        <f>IFERROR(VLOOKUP(D3567,'ZORI (2)'!$C$2:$F$106,4,FALSE), 0)</f>
        <v>33.665786847801911</v>
      </c>
    </row>
    <row r="3568" spans="1:21" x14ac:dyDescent="0.25">
      <c r="A3568">
        <v>4617</v>
      </c>
      <c r="B3568">
        <v>90713</v>
      </c>
      <c r="C3568" t="s">
        <v>505</v>
      </c>
      <c r="D3568" t="s">
        <v>198</v>
      </c>
      <c r="E3568">
        <v>466900</v>
      </c>
      <c r="F3568">
        <v>603300</v>
      </c>
      <c r="G3568">
        <f>IFERROR(VLOOKUP(D3568,'ZORI (2)'!$C$2:$E$106,2,FALSE), 0)</f>
        <v>1897</v>
      </c>
      <c r="H3568">
        <f>IFERROR(VLOOKUP(D3568,'ZORI (2)'!$C$2:$E$106,3,FALSE), 0)</f>
        <v>2405</v>
      </c>
      <c r="I3568">
        <f t="shared" si="495"/>
        <v>120660</v>
      </c>
      <c r="J3568">
        <f t="shared" si="496"/>
        <v>482640</v>
      </c>
      <c r="K3568">
        <v>2.5000000000000001E-2</v>
      </c>
      <c r="L3568">
        <v>360</v>
      </c>
      <c r="M3568" s="1">
        <f t="shared" si="497"/>
        <v>1907.0115060538242</v>
      </c>
      <c r="N3568">
        <f t="shared" si="501"/>
        <v>16341.500000000002</v>
      </c>
      <c r="O3568">
        <f t="shared" si="498"/>
        <v>241.32000000000002</v>
      </c>
      <c r="P3568">
        <f t="shared" si="499"/>
        <v>240.5</v>
      </c>
      <c r="Q3568">
        <v>20000</v>
      </c>
      <c r="R3568">
        <f t="shared" si="500"/>
        <v>20.904365904365903</v>
      </c>
      <c r="S3568">
        <f t="shared" si="502"/>
        <v>0.19882799808839294</v>
      </c>
      <c r="T3568">
        <f t="shared" si="503"/>
        <v>1.2357966475104243E-3</v>
      </c>
      <c r="U3568">
        <f>IFERROR(VLOOKUP(D3568,'ZORI (2)'!$C$2:$F$106,4,FALSE), 0)</f>
        <v>152.30041305369636</v>
      </c>
    </row>
    <row r="3569" spans="1:21" x14ac:dyDescent="0.25">
      <c r="A3569">
        <v>4618</v>
      </c>
      <c r="B3569">
        <v>37138</v>
      </c>
      <c r="C3569" t="s">
        <v>197</v>
      </c>
      <c r="D3569" t="s">
        <v>197</v>
      </c>
      <c r="E3569">
        <v>150000</v>
      </c>
      <c r="F3569">
        <v>232400</v>
      </c>
      <c r="G3569">
        <f>IFERROR(VLOOKUP(D3569,'ZORI (2)'!$C$2:$E$106,2,FALSE), 0)</f>
        <v>1223</v>
      </c>
      <c r="H3569">
        <f>IFERROR(VLOOKUP(D3569,'ZORI (2)'!$C$2:$E$106,3,FALSE), 0)</f>
        <v>1493</v>
      </c>
      <c r="I3569">
        <f t="shared" si="495"/>
        <v>46480</v>
      </c>
      <c r="J3569">
        <f t="shared" si="496"/>
        <v>185920</v>
      </c>
      <c r="K3569">
        <v>2.5000000000000001E-2</v>
      </c>
      <c r="L3569">
        <v>360</v>
      </c>
      <c r="M3569" s="1">
        <f t="shared" si="497"/>
        <v>734.60877508189742</v>
      </c>
      <c r="N3569">
        <f t="shared" si="501"/>
        <v>5250.0000000000009</v>
      </c>
      <c r="O3569">
        <f t="shared" si="498"/>
        <v>92.96</v>
      </c>
      <c r="P3569">
        <f t="shared" si="499"/>
        <v>149.30000000000001</v>
      </c>
      <c r="Q3569">
        <v>20000</v>
      </c>
      <c r="R3569">
        <f t="shared" si="500"/>
        <v>12.971645456575128</v>
      </c>
      <c r="S3569">
        <f t="shared" si="502"/>
        <v>0.32610556348074182</v>
      </c>
      <c r="T3569">
        <f t="shared" si="503"/>
        <v>8.6345667071200755E-2</v>
      </c>
      <c r="U3569">
        <f>IFERROR(VLOOKUP(D3569,'ZORI (2)'!$C$2:$F$106,4,FALSE), 0)</f>
        <v>82.462282658343199</v>
      </c>
    </row>
    <row r="3570" spans="1:21" x14ac:dyDescent="0.25">
      <c r="A3570">
        <v>4619</v>
      </c>
      <c r="B3570">
        <v>98406</v>
      </c>
      <c r="C3570" t="s">
        <v>1716</v>
      </c>
      <c r="D3570" t="s">
        <v>216</v>
      </c>
      <c r="E3570">
        <v>259000</v>
      </c>
      <c r="F3570">
        <v>396500</v>
      </c>
      <c r="G3570">
        <f>IFERROR(VLOOKUP(D3570,'ZORI (2)'!$C$2:$E$106,2,FALSE), 0)</f>
        <v>1404</v>
      </c>
      <c r="H3570">
        <f>IFERROR(VLOOKUP(D3570,'ZORI (2)'!$C$2:$E$106,3,FALSE), 0)</f>
        <v>1823</v>
      </c>
      <c r="I3570">
        <f t="shared" si="495"/>
        <v>79300</v>
      </c>
      <c r="J3570">
        <f t="shared" si="496"/>
        <v>317200</v>
      </c>
      <c r="K3570">
        <v>2.5000000000000001E-2</v>
      </c>
      <c r="L3570">
        <v>360</v>
      </c>
      <c r="M3570" s="1">
        <f t="shared" si="497"/>
        <v>1253.3234910497952</v>
      </c>
      <c r="N3570">
        <f t="shared" si="501"/>
        <v>9065</v>
      </c>
      <c r="O3570">
        <f t="shared" si="498"/>
        <v>158.6</v>
      </c>
      <c r="P3570">
        <f t="shared" si="499"/>
        <v>182.3</v>
      </c>
      <c r="Q3570">
        <v>20000</v>
      </c>
      <c r="R3570">
        <f t="shared" si="500"/>
        <v>18.124885719509965</v>
      </c>
      <c r="S3570">
        <f t="shared" si="502"/>
        <v>0.37642545953170292</v>
      </c>
      <c r="T3570">
        <f t="shared" si="503"/>
        <v>2.5333992593572292E-2</v>
      </c>
      <c r="U3570">
        <f>IFERROR(VLOOKUP(D3570,'ZORI (2)'!$C$2:$F$106,4,FALSE), 0)</f>
        <v>131.98328847007167</v>
      </c>
    </row>
    <row r="3571" spans="1:21" x14ac:dyDescent="0.25">
      <c r="A3571">
        <v>4620</v>
      </c>
      <c r="B3571">
        <v>27597</v>
      </c>
      <c r="C3571" t="s">
        <v>1977</v>
      </c>
      <c r="D3571" t="s">
        <v>250</v>
      </c>
      <c r="E3571">
        <v>131600</v>
      </c>
      <c r="F3571">
        <v>158400</v>
      </c>
      <c r="G3571">
        <f>IFERROR(VLOOKUP(D3571,'ZORI (2)'!$C$2:$E$106,2,FALSE), 0)</f>
        <v>1250</v>
      </c>
      <c r="H3571">
        <f>IFERROR(VLOOKUP(D3571,'ZORI (2)'!$C$2:$E$106,3,FALSE), 0)</f>
        <v>1415</v>
      </c>
      <c r="I3571">
        <f t="shared" si="495"/>
        <v>31680</v>
      </c>
      <c r="J3571">
        <f t="shared" si="496"/>
        <v>126720</v>
      </c>
      <c r="K3571">
        <v>2.5000000000000001E-2</v>
      </c>
      <c r="L3571">
        <v>360</v>
      </c>
      <c r="M3571" s="1">
        <f t="shared" si="497"/>
        <v>500.69720298180965</v>
      </c>
      <c r="N3571">
        <f t="shared" si="501"/>
        <v>4606</v>
      </c>
      <c r="O3571">
        <f t="shared" si="498"/>
        <v>63.36</v>
      </c>
      <c r="P3571">
        <f t="shared" si="499"/>
        <v>141.5</v>
      </c>
      <c r="Q3571">
        <v>20000</v>
      </c>
      <c r="R3571">
        <f t="shared" si="500"/>
        <v>9.328621908127209</v>
      </c>
      <c r="S3571">
        <f t="shared" si="502"/>
        <v>1.4045555228352304E-2</v>
      </c>
      <c r="T3571">
        <f t="shared" si="503"/>
        <v>0.15125099605973572</v>
      </c>
      <c r="U3571">
        <f>IFERROR(VLOOKUP(D3571,'ZORI (2)'!$C$2:$F$106,4,FALSE), 0)</f>
        <v>50.506212994248614</v>
      </c>
    </row>
    <row r="3572" spans="1:21" x14ac:dyDescent="0.25">
      <c r="A3572">
        <v>4621</v>
      </c>
      <c r="B3572">
        <v>63367</v>
      </c>
      <c r="C3572" t="s">
        <v>1978</v>
      </c>
      <c r="D3572" t="s">
        <v>207</v>
      </c>
      <c r="E3572">
        <v>208400</v>
      </c>
      <c r="F3572">
        <v>260600</v>
      </c>
      <c r="G3572">
        <f>IFERROR(VLOOKUP(D3572,'ZORI (2)'!$C$2:$E$106,2,FALSE), 0)</f>
        <v>959</v>
      </c>
      <c r="H3572">
        <f>IFERROR(VLOOKUP(D3572,'ZORI (2)'!$C$2:$E$106,3,FALSE), 0)</f>
        <v>1054</v>
      </c>
      <c r="I3572">
        <f t="shared" si="495"/>
        <v>52120</v>
      </c>
      <c r="J3572">
        <f t="shared" si="496"/>
        <v>208480</v>
      </c>
      <c r="K3572">
        <v>2.5000000000000001E-2</v>
      </c>
      <c r="L3572">
        <v>360</v>
      </c>
      <c r="M3572" s="1">
        <f t="shared" si="497"/>
        <v>823.74804985517414</v>
      </c>
      <c r="N3572">
        <f t="shared" si="501"/>
        <v>7294.0000000000009</v>
      </c>
      <c r="O3572">
        <f t="shared" si="498"/>
        <v>104.24</v>
      </c>
      <c r="P3572">
        <f t="shared" si="499"/>
        <v>105.4</v>
      </c>
      <c r="Q3572">
        <v>20000</v>
      </c>
      <c r="R3572">
        <f t="shared" si="500"/>
        <v>20.604048070841241</v>
      </c>
      <c r="S3572">
        <f t="shared" si="502"/>
        <v>0.10567091228457237</v>
      </c>
      <c r="T3572">
        <f t="shared" si="503"/>
        <v>3.1146070181317063E-3</v>
      </c>
      <c r="U3572">
        <f>IFERROR(VLOOKUP(D3572,'ZORI (2)'!$C$2:$F$106,4,FALSE), 0)</f>
        <v>28.58788216714769</v>
      </c>
    </row>
    <row r="3573" spans="1:21" x14ac:dyDescent="0.25">
      <c r="A3573">
        <v>4623</v>
      </c>
      <c r="B3573">
        <v>92119</v>
      </c>
      <c r="C3573" t="s">
        <v>226</v>
      </c>
      <c r="D3573" t="s">
        <v>226</v>
      </c>
      <c r="E3573">
        <v>511600</v>
      </c>
      <c r="F3573">
        <v>651100</v>
      </c>
      <c r="G3573">
        <f>IFERROR(VLOOKUP(D3573,'ZORI (2)'!$C$2:$E$106,2,FALSE), 0)</f>
        <v>1757</v>
      </c>
      <c r="H3573">
        <f>IFERROR(VLOOKUP(D3573,'ZORI (2)'!$C$2:$E$106,3,FALSE), 0)</f>
        <v>2196</v>
      </c>
      <c r="I3573">
        <f t="shared" si="495"/>
        <v>130220</v>
      </c>
      <c r="J3573">
        <f t="shared" si="496"/>
        <v>520880</v>
      </c>
      <c r="K3573">
        <v>2.5000000000000001E-2</v>
      </c>
      <c r="L3573">
        <v>360</v>
      </c>
      <c r="M3573" s="1">
        <f t="shared" si="497"/>
        <v>2058.105737761719</v>
      </c>
      <c r="N3573">
        <f t="shared" si="501"/>
        <v>17906</v>
      </c>
      <c r="O3573">
        <f t="shared" si="498"/>
        <v>260.44</v>
      </c>
      <c r="P3573">
        <f t="shared" si="499"/>
        <v>219.60000000000002</v>
      </c>
      <c r="Q3573">
        <v>20000</v>
      </c>
      <c r="R3573">
        <f t="shared" si="500"/>
        <v>24.707802064359441</v>
      </c>
      <c r="S3573">
        <f t="shared" si="502"/>
        <v>0.18488242166600546</v>
      </c>
      <c r="T3573">
        <f t="shared" si="503"/>
        <v>-2.4420665769367182E-2</v>
      </c>
      <c r="U3573">
        <f>IFERROR(VLOOKUP(D3573,'ZORI (2)'!$C$2:$F$106,4,FALSE), 0)</f>
        <v>129.6726516989587</v>
      </c>
    </row>
    <row r="3574" spans="1:21" x14ac:dyDescent="0.25">
      <c r="A3574">
        <v>4624</v>
      </c>
      <c r="B3574">
        <v>10952</v>
      </c>
      <c r="C3574" t="s">
        <v>1102</v>
      </c>
      <c r="D3574" t="s">
        <v>195</v>
      </c>
      <c r="E3574">
        <v>430700</v>
      </c>
      <c r="F3574">
        <v>658400</v>
      </c>
      <c r="G3574">
        <f>IFERROR(VLOOKUP(D3574,'ZORI (2)'!$C$2:$E$106,2,FALSE), 0)</f>
        <v>2329</v>
      </c>
      <c r="H3574">
        <f>IFERROR(VLOOKUP(D3574,'ZORI (2)'!$C$2:$E$106,3,FALSE), 0)</f>
        <v>2608</v>
      </c>
      <c r="I3574">
        <f t="shared" si="495"/>
        <v>131680</v>
      </c>
      <c r="J3574">
        <f t="shared" si="496"/>
        <v>526720</v>
      </c>
      <c r="K3574">
        <v>2.5000000000000001E-2</v>
      </c>
      <c r="L3574">
        <v>360</v>
      </c>
      <c r="M3574" s="1">
        <f t="shared" si="497"/>
        <v>2081.1807982526734</v>
      </c>
      <c r="N3574">
        <f t="shared" si="501"/>
        <v>15074.500000000002</v>
      </c>
      <c r="O3574">
        <f t="shared" si="498"/>
        <v>263.36</v>
      </c>
      <c r="P3574">
        <f t="shared" si="499"/>
        <v>260.8</v>
      </c>
      <c r="Q3574">
        <v>20000</v>
      </c>
      <c r="R3574">
        <f t="shared" si="500"/>
        <v>21.037832310838446</v>
      </c>
      <c r="S3574">
        <f t="shared" si="502"/>
        <v>0.4135595658414104</v>
      </c>
      <c r="T3574">
        <f t="shared" si="503"/>
        <v>1.9136167820306811E-4</v>
      </c>
      <c r="U3574">
        <f>IFERROR(VLOOKUP(D3574,'ZORI (2)'!$C$2:$F$106,4,FALSE), 0)</f>
        <v>81.282042347392249</v>
      </c>
    </row>
    <row r="3575" spans="1:21" x14ac:dyDescent="0.25">
      <c r="A3575">
        <v>4625</v>
      </c>
      <c r="B3575">
        <v>14607</v>
      </c>
      <c r="C3575" t="s">
        <v>274</v>
      </c>
      <c r="D3575" t="s">
        <v>274</v>
      </c>
      <c r="E3575">
        <v>170600</v>
      </c>
      <c r="F3575">
        <v>199200</v>
      </c>
      <c r="G3575">
        <f>IFERROR(VLOOKUP(D3575,'ZORI (2)'!$C$2:$E$106,2,FALSE), 0)</f>
        <v>913</v>
      </c>
      <c r="H3575">
        <f>IFERROR(VLOOKUP(D3575,'ZORI (2)'!$C$2:$E$106,3,FALSE), 0)</f>
        <v>1037</v>
      </c>
      <c r="I3575">
        <f t="shared" si="495"/>
        <v>39840</v>
      </c>
      <c r="J3575">
        <f t="shared" si="496"/>
        <v>159360</v>
      </c>
      <c r="K3575">
        <v>2.5000000000000001E-2</v>
      </c>
      <c r="L3575">
        <v>360</v>
      </c>
      <c r="M3575" s="1">
        <f t="shared" si="497"/>
        <v>629.66466435591212</v>
      </c>
      <c r="N3575">
        <f t="shared" si="501"/>
        <v>5971.0000000000009</v>
      </c>
      <c r="O3575">
        <f t="shared" si="498"/>
        <v>79.680000000000007</v>
      </c>
      <c r="P3575">
        <f t="shared" si="499"/>
        <v>103.7</v>
      </c>
      <c r="Q3575">
        <v>20000</v>
      </c>
      <c r="R3575">
        <f t="shared" si="500"/>
        <v>16.00771456123433</v>
      </c>
      <c r="S3575">
        <f t="shared" si="502"/>
        <v>1.3374302414903521E-2</v>
      </c>
      <c r="T3575">
        <f t="shared" si="503"/>
        <v>4.0836091652293002E-2</v>
      </c>
      <c r="U3575">
        <f>IFERROR(VLOOKUP(D3575,'ZORI (2)'!$C$2:$F$106,4,FALSE), 0)</f>
        <v>35.783635050326652</v>
      </c>
    </row>
    <row r="3576" spans="1:21" x14ac:dyDescent="0.25">
      <c r="A3576">
        <v>4626</v>
      </c>
      <c r="B3576">
        <v>19107</v>
      </c>
      <c r="C3576" t="s">
        <v>254</v>
      </c>
      <c r="D3576" t="s">
        <v>254</v>
      </c>
      <c r="E3576">
        <v>395000</v>
      </c>
      <c r="F3576">
        <v>458400</v>
      </c>
      <c r="G3576">
        <f>IFERROR(VLOOKUP(D3576,'ZORI (2)'!$C$2:$E$106,2,FALSE), 0)</f>
        <v>1372</v>
      </c>
      <c r="H3576">
        <f>IFERROR(VLOOKUP(D3576,'ZORI (2)'!$C$2:$E$106,3,FALSE), 0)</f>
        <v>1516</v>
      </c>
      <c r="I3576">
        <f t="shared" si="495"/>
        <v>91680</v>
      </c>
      <c r="J3576">
        <f t="shared" si="496"/>
        <v>366720</v>
      </c>
      <c r="K3576">
        <v>2.5000000000000001E-2</v>
      </c>
      <c r="L3576">
        <v>360</v>
      </c>
      <c r="M3576" s="1">
        <f t="shared" si="497"/>
        <v>1448.9873601443278</v>
      </c>
      <c r="N3576">
        <f t="shared" si="501"/>
        <v>13825.000000000002</v>
      </c>
      <c r="O3576">
        <f t="shared" si="498"/>
        <v>183.35999999999999</v>
      </c>
      <c r="P3576">
        <f t="shared" si="499"/>
        <v>151.6</v>
      </c>
      <c r="Q3576">
        <v>20000</v>
      </c>
      <c r="R3576">
        <f t="shared" si="500"/>
        <v>25.197889182058049</v>
      </c>
      <c r="S3576">
        <f t="shared" si="502"/>
        <v>6.8967527546201834E-2</v>
      </c>
      <c r="T3576">
        <f t="shared" si="503"/>
        <v>-2.5619444020014585E-2</v>
      </c>
      <c r="U3576">
        <f>IFERROR(VLOOKUP(D3576,'ZORI (2)'!$C$2:$F$106,4,FALSE), 0)</f>
        <v>44.044485087995604</v>
      </c>
    </row>
    <row r="3577" spans="1:21" x14ac:dyDescent="0.25">
      <c r="A3577">
        <v>4627</v>
      </c>
      <c r="B3577">
        <v>67216</v>
      </c>
      <c r="C3577" t="s">
        <v>340</v>
      </c>
      <c r="D3577" t="s">
        <v>340</v>
      </c>
      <c r="E3577">
        <v>62800</v>
      </c>
      <c r="F3577">
        <v>73000</v>
      </c>
      <c r="G3577">
        <f>IFERROR(VLOOKUP(D3577,'ZORI (2)'!$C$2:$E$106,2,FALSE), 0)</f>
        <v>752</v>
      </c>
      <c r="H3577">
        <f>IFERROR(VLOOKUP(D3577,'ZORI (2)'!$C$2:$E$106,3,FALSE), 0)</f>
        <v>784</v>
      </c>
      <c r="I3577">
        <f t="shared" si="495"/>
        <v>14600</v>
      </c>
      <c r="J3577">
        <f t="shared" si="496"/>
        <v>58400</v>
      </c>
      <c r="K3577">
        <v>2.5000000000000001E-2</v>
      </c>
      <c r="L3577">
        <v>360</v>
      </c>
      <c r="M3577" s="1">
        <f t="shared" si="497"/>
        <v>230.75060490954613</v>
      </c>
      <c r="N3577">
        <f t="shared" si="501"/>
        <v>2198</v>
      </c>
      <c r="O3577">
        <f t="shared" si="498"/>
        <v>29.2</v>
      </c>
      <c r="P3577">
        <f t="shared" si="499"/>
        <v>78.400000000000006</v>
      </c>
      <c r="Q3577">
        <v>20000</v>
      </c>
      <c r="R3577">
        <f t="shared" si="500"/>
        <v>7.7593537414965983</v>
      </c>
      <c r="S3577">
        <f t="shared" si="502"/>
        <v>-0.14115626250029412</v>
      </c>
      <c r="T3577">
        <f t="shared" si="503"/>
        <v>0.14532835320086543</v>
      </c>
      <c r="U3577">
        <f>IFERROR(VLOOKUP(D3577,'ZORI (2)'!$C$2:$F$106,4,FALSE), 0)</f>
        <v>7.8878728067182937</v>
      </c>
    </row>
    <row r="3578" spans="1:21" x14ac:dyDescent="0.25">
      <c r="A3578">
        <v>4629</v>
      </c>
      <c r="B3578">
        <v>64081</v>
      </c>
      <c r="C3578" t="s">
        <v>1979</v>
      </c>
      <c r="D3578" t="s">
        <v>221</v>
      </c>
      <c r="E3578">
        <v>192500</v>
      </c>
      <c r="F3578">
        <v>243900</v>
      </c>
      <c r="G3578">
        <f>IFERROR(VLOOKUP(D3578,'ZORI (2)'!$C$2:$E$106,2,FALSE), 0)</f>
        <v>986</v>
      </c>
      <c r="H3578">
        <f>IFERROR(VLOOKUP(D3578,'ZORI (2)'!$C$2:$E$106,3,FALSE), 0)</f>
        <v>1125</v>
      </c>
      <c r="I3578">
        <f t="shared" si="495"/>
        <v>48780</v>
      </c>
      <c r="J3578">
        <f t="shared" si="496"/>
        <v>195120</v>
      </c>
      <c r="K3578">
        <v>2.5000000000000001E-2</v>
      </c>
      <c r="L3578">
        <v>360</v>
      </c>
      <c r="M3578" s="1">
        <f t="shared" si="497"/>
        <v>770.95989777312741</v>
      </c>
      <c r="N3578">
        <f t="shared" si="501"/>
        <v>6737.5000000000009</v>
      </c>
      <c r="O3578">
        <f t="shared" si="498"/>
        <v>97.56</v>
      </c>
      <c r="P3578">
        <f t="shared" si="499"/>
        <v>112.5</v>
      </c>
      <c r="Q3578">
        <v>20000</v>
      </c>
      <c r="R3578">
        <f t="shared" si="500"/>
        <v>18.066666666666666</v>
      </c>
      <c r="S3578">
        <f t="shared" si="502"/>
        <v>0.11249216032841097</v>
      </c>
      <c r="T3578">
        <f t="shared" si="503"/>
        <v>2.2878951590326352E-2</v>
      </c>
      <c r="U3578">
        <f>IFERROR(VLOOKUP(D3578,'ZORI (2)'!$C$2:$F$106,4,FALSE), 0)</f>
        <v>42.542445790969175</v>
      </c>
    </row>
    <row r="3579" spans="1:21" x14ac:dyDescent="0.25">
      <c r="A3579">
        <v>4630</v>
      </c>
      <c r="B3579">
        <v>33067</v>
      </c>
      <c r="C3579" t="s">
        <v>763</v>
      </c>
      <c r="D3579" t="s">
        <v>212</v>
      </c>
      <c r="E3579">
        <v>383600</v>
      </c>
      <c r="F3579">
        <v>461500</v>
      </c>
      <c r="G3579">
        <f>IFERROR(VLOOKUP(D3579,'ZORI (2)'!$C$2:$E$106,2,FALSE), 0)</f>
        <v>1594</v>
      </c>
      <c r="H3579">
        <f>IFERROR(VLOOKUP(D3579,'ZORI (2)'!$C$2:$E$106,3,FALSE), 0)</f>
        <v>1845</v>
      </c>
      <c r="I3579">
        <f t="shared" si="495"/>
        <v>92300</v>
      </c>
      <c r="J3579">
        <f t="shared" si="496"/>
        <v>369200</v>
      </c>
      <c r="K3579">
        <v>2.5000000000000001E-2</v>
      </c>
      <c r="L3579">
        <v>360</v>
      </c>
      <c r="M3579" s="1">
        <f t="shared" si="497"/>
        <v>1458.7863584350073</v>
      </c>
      <c r="N3579">
        <f t="shared" si="501"/>
        <v>13426.000000000002</v>
      </c>
      <c r="O3579">
        <f t="shared" si="498"/>
        <v>184.60000000000002</v>
      </c>
      <c r="P3579">
        <f t="shared" si="499"/>
        <v>184.5</v>
      </c>
      <c r="Q3579">
        <v>20000</v>
      </c>
      <c r="R3579">
        <f t="shared" si="500"/>
        <v>20.844625112917797</v>
      </c>
      <c r="S3579">
        <f t="shared" si="502"/>
        <v>0.1066456288097145</v>
      </c>
      <c r="T3579">
        <f t="shared" si="503"/>
        <v>1.6334226713640052E-3</v>
      </c>
      <c r="U3579">
        <f>IFERROR(VLOOKUP(D3579,'ZORI (2)'!$C$2:$F$106,4,FALSE), 0)</f>
        <v>73.506796622216257</v>
      </c>
    </row>
    <row r="3580" spans="1:21" x14ac:dyDescent="0.25">
      <c r="A3580">
        <v>4631</v>
      </c>
      <c r="B3580">
        <v>44138</v>
      </c>
      <c r="C3580" t="s">
        <v>1980</v>
      </c>
      <c r="D3580" t="s">
        <v>217</v>
      </c>
      <c r="E3580">
        <v>151600</v>
      </c>
      <c r="F3580">
        <v>177000</v>
      </c>
      <c r="G3580">
        <f>IFERROR(VLOOKUP(D3580,'ZORI (2)'!$C$2:$E$106,2,FALSE), 0)</f>
        <v>944</v>
      </c>
      <c r="H3580">
        <f>IFERROR(VLOOKUP(D3580,'ZORI (2)'!$C$2:$E$106,3,FALSE), 0)</f>
        <v>1035</v>
      </c>
      <c r="I3580">
        <f t="shared" si="495"/>
        <v>35400</v>
      </c>
      <c r="J3580">
        <f t="shared" si="496"/>
        <v>141600</v>
      </c>
      <c r="K3580">
        <v>2.5000000000000001E-2</v>
      </c>
      <c r="L3580">
        <v>360</v>
      </c>
      <c r="M3580" s="1">
        <f t="shared" si="497"/>
        <v>559.49119272588575</v>
      </c>
      <c r="N3580">
        <f t="shared" si="501"/>
        <v>5306.0000000000009</v>
      </c>
      <c r="O3580">
        <f t="shared" si="498"/>
        <v>70.8</v>
      </c>
      <c r="P3580">
        <f t="shared" si="499"/>
        <v>103.5</v>
      </c>
      <c r="Q3580">
        <v>20000</v>
      </c>
      <c r="R3580">
        <f t="shared" si="500"/>
        <v>14.251207729468598</v>
      </c>
      <c r="S3580">
        <f t="shared" si="502"/>
        <v>5.3135563519609284E-4</v>
      </c>
      <c r="T3580">
        <f t="shared" si="503"/>
        <v>5.9541160466665091E-2</v>
      </c>
      <c r="U3580">
        <f>IFERROR(VLOOKUP(D3580,'ZORI (2)'!$C$2:$F$106,4,FALSE), 0)</f>
        <v>26.6528291053638</v>
      </c>
    </row>
    <row r="3581" spans="1:21" x14ac:dyDescent="0.25">
      <c r="A3581">
        <v>4632</v>
      </c>
      <c r="B3581">
        <v>80831</v>
      </c>
      <c r="C3581" t="s">
        <v>1981</v>
      </c>
      <c r="D3581" t="s">
        <v>337</v>
      </c>
      <c r="E3581">
        <v>244400</v>
      </c>
      <c r="F3581">
        <v>341800</v>
      </c>
      <c r="G3581">
        <f>IFERROR(VLOOKUP(D3581,'ZORI (2)'!$C$2:$E$106,2,FALSE), 0)</f>
        <v>1121</v>
      </c>
      <c r="H3581">
        <f>IFERROR(VLOOKUP(D3581,'ZORI (2)'!$C$2:$E$106,3,FALSE), 0)</f>
        <v>1419</v>
      </c>
      <c r="I3581">
        <f t="shared" si="495"/>
        <v>68360</v>
      </c>
      <c r="J3581">
        <f t="shared" si="496"/>
        <v>273440</v>
      </c>
      <c r="K3581">
        <v>2.5000000000000001E-2</v>
      </c>
      <c r="L3581">
        <v>360</v>
      </c>
      <c r="M3581" s="1">
        <f t="shared" si="497"/>
        <v>1080.4185857271623</v>
      </c>
      <c r="N3581">
        <f t="shared" si="501"/>
        <v>8554</v>
      </c>
      <c r="O3581">
        <f t="shared" si="498"/>
        <v>136.72</v>
      </c>
      <c r="P3581">
        <f t="shared" si="499"/>
        <v>141.9</v>
      </c>
      <c r="Q3581">
        <v>20000</v>
      </c>
      <c r="R3581">
        <f t="shared" si="500"/>
        <v>20.072821235611933</v>
      </c>
      <c r="S3581">
        <f t="shared" si="502"/>
        <v>0.25222564974318018</v>
      </c>
      <c r="T3581">
        <f t="shared" si="503"/>
        <v>7.4244894573957353E-3</v>
      </c>
      <c r="U3581">
        <f>IFERROR(VLOOKUP(D3581,'ZORI (2)'!$C$2:$F$106,4,FALSE), 0)</f>
        <v>91.826389912452399</v>
      </c>
    </row>
    <row r="3582" spans="1:21" x14ac:dyDescent="0.25">
      <c r="A3582">
        <v>4633</v>
      </c>
      <c r="B3582">
        <v>77098</v>
      </c>
      <c r="C3582" t="s">
        <v>193</v>
      </c>
      <c r="D3582" t="s">
        <v>193</v>
      </c>
      <c r="E3582">
        <v>475200</v>
      </c>
      <c r="F3582">
        <v>620700</v>
      </c>
      <c r="G3582">
        <f>IFERROR(VLOOKUP(D3582,'ZORI (2)'!$C$2:$E$106,2,FALSE), 0)</f>
        <v>1302</v>
      </c>
      <c r="H3582">
        <f>IFERROR(VLOOKUP(D3582,'ZORI (2)'!$C$2:$E$106,3,FALSE), 0)</f>
        <v>1452</v>
      </c>
      <c r="I3582">
        <f t="shared" si="495"/>
        <v>124140</v>
      </c>
      <c r="J3582">
        <f t="shared" si="496"/>
        <v>496560</v>
      </c>
      <c r="K3582">
        <v>2.5000000000000001E-2</v>
      </c>
      <c r="L3582">
        <v>360</v>
      </c>
      <c r="M3582" s="1">
        <f t="shared" si="497"/>
        <v>1962.0123351692503</v>
      </c>
      <c r="N3582">
        <f t="shared" si="501"/>
        <v>16632</v>
      </c>
      <c r="O3582">
        <f t="shared" si="498"/>
        <v>248.28</v>
      </c>
      <c r="P3582">
        <f t="shared" si="499"/>
        <v>145.20000000000002</v>
      </c>
      <c r="Q3582">
        <v>20000</v>
      </c>
      <c r="R3582">
        <f t="shared" si="500"/>
        <v>35.623278236914601</v>
      </c>
      <c r="S3582">
        <f t="shared" si="502"/>
        <v>0.21270260554244361</v>
      </c>
      <c r="T3582">
        <f t="shared" si="503"/>
        <v>-6.7436543813792202E-2</v>
      </c>
      <c r="U3582">
        <f>IFERROR(VLOOKUP(D3582,'ZORI (2)'!$C$2:$F$106,4,FALSE), 0)</f>
        <v>33.665786847801911</v>
      </c>
    </row>
    <row r="3583" spans="1:21" x14ac:dyDescent="0.25">
      <c r="A3583">
        <v>4634</v>
      </c>
      <c r="B3583">
        <v>45440</v>
      </c>
      <c r="C3583" t="s">
        <v>784</v>
      </c>
      <c r="D3583" t="s">
        <v>322</v>
      </c>
      <c r="E3583">
        <v>152300</v>
      </c>
      <c r="F3583">
        <v>187800</v>
      </c>
      <c r="G3583">
        <f>IFERROR(VLOOKUP(D3583,'ZORI (2)'!$C$2:$E$106,2,FALSE), 0)</f>
        <v>824</v>
      </c>
      <c r="H3583">
        <f>IFERROR(VLOOKUP(D3583,'ZORI (2)'!$C$2:$E$106,3,FALSE), 0)</f>
        <v>922</v>
      </c>
      <c r="I3583">
        <f t="shared" si="495"/>
        <v>37560</v>
      </c>
      <c r="J3583">
        <f t="shared" si="496"/>
        <v>150240</v>
      </c>
      <c r="K3583">
        <v>2.5000000000000001E-2</v>
      </c>
      <c r="L3583">
        <v>360</v>
      </c>
      <c r="M3583" s="1">
        <f t="shared" si="497"/>
        <v>593.62963838373651</v>
      </c>
      <c r="N3583">
        <f t="shared" si="501"/>
        <v>5330.5000000000009</v>
      </c>
      <c r="O3583">
        <f t="shared" si="498"/>
        <v>75.11999999999999</v>
      </c>
      <c r="P3583">
        <f t="shared" si="499"/>
        <v>92.2</v>
      </c>
      <c r="Q3583">
        <v>20000</v>
      </c>
      <c r="R3583">
        <f t="shared" si="500"/>
        <v>16.973969631236443</v>
      </c>
      <c r="S3583">
        <f t="shared" si="502"/>
        <v>5.7250866264521014E-2</v>
      </c>
      <c r="T3583">
        <f t="shared" si="503"/>
        <v>3.0729670449355026E-2</v>
      </c>
      <c r="U3583">
        <f>IFERROR(VLOOKUP(D3583,'ZORI (2)'!$C$2:$F$106,4,FALSE), 0)</f>
        <v>32.391485506739784</v>
      </c>
    </row>
    <row r="3584" spans="1:21" x14ac:dyDescent="0.25">
      <c r="A3584">
        <v>4635</v>
      </c>
      <c r="B3584">
        <v>90062</v>
      </c>
      <c r="C3584" t="s">
        <v>488</v>
      </c>
      <c r="D3584" t="s">
        <v>198</v>
      </c>
      <c r="E3584">
        <v>305200</v>
      </c>
      <c r="F3584">
        <v>524600</v>
      </c>
      <c r="G3584">
        <f>IFERROR(VLOOKUP(D3584,'ZORI (2)'!$C$2:$E$106,2,FALSE), 0)</f>
        <v>1897</v>
      </c>
      <c r="H3584">
        <f>IFERROR(VLOOKUP(D3584,'ZORI (2)'!$C$2:$E$106,3,FALSE), 0)</f>
        <v>2405</v>
      </c>
      <c r="I3584">
        <f t="shared" si="495"/>
        <v>104920</v>
      </c>
      <c r="J3584">
        <f t="shared" si="496"/>
        <v>419680</v>
      </c>
      <c r="K3584">
        <v>2.5000000000000001E-2</v>
      </c>
      <c r="L3584">
        <v>360</v>
      </c>
      <c r="M3584" s="1">
        <f t="shared" si="497"/>
        <v>1658.2433881581901</v>
      </c>
      <c r="N3584">
        <f t="shared" si="501"/>
        <v>10682.000000000002</v>
      </c>
      <c r="O3584">
        <f t="shared" si="498"/>
        <v>209.84000000000003</v>
      </c>
      <c r="P3584">
        <f t="shared" si="499"/>
        <v>240.5</v>
      </c>
      <c r="Q3584">
        <v>20000</v>
      </c>
      <c r="R3584">
        <f t="shared" si="500"/>
        <v>18.177408177408179</v>
      </c>
      <c r="S3584">
        <f t="shared" si="502"/>
        <v>0.56185803347604213</v>
      </c>
      <c r="T3584">
        <f t="shared" si="503"/>
        <v>2.6231171679633906E-2</v>
      </c>
      <c r="U3584">
        <f>IFERROR(VLOOKUP(D3584,'ZORI (2)'!$C$2:$F$106,4,FALSE), 0)</f>
        <v>152.30041305369636</v>
      </c>
    </row>
    <row r="3585" spans="1:21" x14ac:dyDescent="0.25">
      <c r="A3585">
        <v>4637</v>
      </c>
      <c r="B3585">
        <v>95121</v>
      </c>
      <c r="C3585" t="s">
        <v>263</v>
      </c>
      <c r="D3585" t="s">
        <v>263</v>
      </c>
      <c r="E3585">
        <v>572300</v>
      </c>
      <c r="F3585">
        <v>892700</v>
      </c>
      <c r="G3585">
        <f>IFERROR(VLOOKUP(D3585,'ZORI (2)'!$C$2:$E$106,2,FALSE), 0)</f>
        <v>2230</v>
      </c>
      <c r="H3585">
        <f>IFERROR(VLOOKUP(D3585,'ZORI (2)'!$C$2:$E$106,3,FALSE), 0)</f>
        <v>2980</v>
      </c>
      <c r="I3585">
        <f t="shared" si="495"/>
        <v>178540</v>
      </c>
      <c r="J3585">
        <f t="shared" si="496"/>
        <v>714160</v>
      </c>
      <c r="K3585">
        <v>2.5000000000000001E-2</v>
      </c>
      <c r="L3585">
        <v>360</v>
      </c>
      <c r="M3585" s="1">
        <f t="shared" si="497"/>
        <v>2821.7954109966004</v>
      </c>
      <c r="N3585">
        <f t="shared" si="501"/>
        <v>20030.500000000004</v>
      </c>
      <c r="O3585">
        <f t="shared" si="498"/>
        <v>357.08</v>
      </c>
      <c r="P3585">
        <f t="shared" si="499"/>
        <v>298</v>
      </c>
      <c r="Q3585">
        <v>20000</v>
      </c>
      <c r="R3585">
        <f t="shared" si="500"/>
        <v>24.963646532438478</v>
      </c>
      <c r="S3585">
        <f t="shared" si="502"/>
        <v>0.4578728317469079</v>
      </c>
      <c r="T3585">
        <f t="shared" si="503"/>
        <v>-2.727955022273915E-2</v>
      </c>
      <c r="U3585">
        <f>IFERROR(VLOOKUP(D3585,'ZORI (2)'!$C$2:$F$106,4,FALSE), 0)</f>
        <v>197.06404135345912</v>
      </c>
    </row>
    <row r="3586" spans="1:21" x14ac:dyDescent="0.25">
      <c r="A3586">
        <v>4638</v>
      </c>
      <c r="B3586">
        <v>32763</v>
      </c>
      <c r="C3586" t="s">
        <v>1982</v>
      </c>
      <c r="D3586" t="s">
        <v>270</v>
      </c>
      <c r="E3586">
        <v>79500</v>
      </c>
      <c r="F3586">
        <v>151600</v>
      </c>
      <c r="G3586">
        <f>IFERROR(VLOOKUP(D3586,'ZORI (2)'!$C$2:$E$106,2,FALSE), 0)</f>
        <v>1036</v>
      </c>
      <c r="H3586">
        <f>IFERROR(VLOOKUP(D3586,'ZORI (2)'!$C$2:$E$106,3,FALSE), 0)</f>
        <v>1309</v>
      </c>
      <c r="I3586">
        <f t="shared" ref="I3586:I3649" si="504">+F3586*0.2</f>
        <v>30320</v>
      </c>
      <c r="J3586">
        <f t="shared" ref="J3586:J3649" si="505">+F3586-I3586</f>
        <v>121280</v>
      </c>
      <c r="K3586">
        <v>2.5000000000000001E-2</v>
      </c>
      <c r="L3586">
        <v>360</v>
      </c>
      <c r="M3586" s="1">
        <f t="shared" ref="M3586:M3649" si="506">J3586*((K3586/12)*(1+(K3586/12))^L3586)/((1+(K3586/12))^L3586-1)</f>
        <v>479.20262608612592</v>
      </c>
      <c r="N3586">
        <f t="shared" si="501"/>
        <v>2782.5000000000005</v>
      </c>
      <c r="O3586">
        <f t="shared" ref="O3586:O3649" si="507">(+F3586/100000)*40</f>
        <v>60.64</v>
      </c>
      <c r="P3586">
        <f t="shared" ref="P3586:P3649" si="508">+H3586*0.1</f>
        <v>130.9</v>
      </c>
      <c r="Q3586">
        <v>20000</v>
      </c>
      <c r="R3586">
        <f t="shared" ref="R3586:R3649" si="509">+F3586/(H3586*12)</f>
        <v>9.6511331805449458</v>
      </c>
      <c r="S3586">
        <f t="shared" si="502"/>
        <v>0.48216948158287098</v>
      </c>
      <c r="T3586">
        <f t="shared" si="503"/>
        <v>0.1442321639652839</v>
      </c>
      <c r="U3586">
        <f>IFERROR(VLOOKUP(D3586,'ZORI (2)'!$C$2:$F$106,4,FALSE), 0)</f>
        <v>82.295215845275038</v>
      </c>
    </row>
    <row r="3587" spans="1:21" x14ac:dyDescent="0.25">
      <c r="A3587">
        <v>4639</v>
      </c>
      <c r="B3587">
        <v>91740</v>
      </c>
      <c r="C3587" t="s">
        <v>1983</v>
      </c>
      <c r="D3587" t="s">
        <v>198</v>
      </c>
      <c r="E3587">
        <v>417700</v>
      </c>
      <c r="F3587">
        <v>561000</v>
      </c>
      <c r="G3587">
        <f>IFERROR(VLOOKUP(D3587,'ZORI (2)'!$C$2:$E$106,2,FALSE), 0)</f>
        <v>1897</v>
      </c>
      <c r="H3587">
        <f>IFERROR(VLOOKUP(D3587,'ZORI (2)'!$C$2:$E$106,3,FALSE), 0)</f>
        <v>2405</v>
      </c>
      <c r="I3587">
        <f t="shared" si="504"/>
        <v>112200</v>
      </c>
      <c r="J3587">
        <f t="shared" si="505"/>
        <v>448800</v>
      </c>
      <c r="K3587">
        <v>2.5000000000000001E-2</v>
      </c>
      <c r="L3587">
        <v>360</v>
      </c>
      <c r="M3587" s="1">
        <f t="shared" si="506"/>
        <v>1773.3025938939093</v>
      </c>
      <c r="N3587">
        <f t="shared" ref="N3587:N3650" si="510">+E3587*0.035</f>
        <v>14619.500000000002</v>
      </c>
      <c r="O3587">
        <f t="shared" si="507"/>
        <v>224.4</v>
      </c>
      <c r="P3587">
        <f t="shared" si="508"/>
        <v>240.5</v>
      </c>
      <c r="Q3587">
        <v>20000</v>
      </c>
      <c r="R3587">
        <f t="shared" si="509"/>
        <v>19.438669438669439</v>
      </c>
      <c r="S3587">
        <f t="shared" ref="S3587:S3650" si="511">(+F3587-(E3587+N3587+Q3587))/(E3587+N3587+Q3587)</f>
        <v>0.24027374455445763</v>
      </c>
      <c r="T3587">
        <f t="shared" ref="T3587:T3650" si="512">IFERROR(((+H3587*12)-((+M3587+O3587+P3587)*12))/(+I3587+N3587+Q3587),0)</f>
        <v>1.3632854445581717E-2</v>
      </c>
      <c r="U3587">
        <f>IFERROR(VLOOKUP(D3587,'ZORI (2)'!$C$2:$F$106,4,FALSE), 0)</f>
        <v>152.30041305369636</v>
      </c>
    </row>
    <row r="3588" spans="1:21" x14ac:dyDescent="0.25">
      <c r="A3588">
        <v>4640</v>
      </c>
      <c r="B3588">
        <v>2186</v>
      </c>
      <c r="C3588" t="s">
        <v>604</v>
      </c>
      <c r="D3588" t="s">
        <v>219</v>
      </c>
      <c r="E3588">
        <v>516100</v>
      </c>
      <c r="F3588">
        <v>655900</v>
      </c>
      <c r="G3588">
        <f>IFERROR(VLOOKUP(D3588,'ZORI (2)'!$C$2:$E$106,2,FALSE), 0)</f>
        <v>2124</v>
      </c>
      <c r="H3588">
        <f>IFERROR(VLOOKUP(D3588,'ZORI (2)'!$C$2:$E$106,3,FALSE), 0)</f>
        <v>2442</v>
      </c>
      <c r="I3588">
        <f t="shared" si="504"/>
        <v>131180</v>
      </c>
      <c r="J3588">
        <f t="shared" si="505"/>
        <v>524720</v>
      </c>
      <c r="K3588">
        <v>2.5000000000000001E-2</v>
      </c>
      <c r="L3588">
        <v>360</v>
      </c>
      <c r="M3588" s="1">
        <f t="shared" si="506"/>
        <v>2073.2783802763192</v>
      </c>
      <c r="N3588">
        <f t="shared" si="510"/>
        <v>18063.5</v>
      </c>
      <c r="O3588">
        <f t="shared" si="507"/>
        <v>262.36</v>
      </c>
      <c r="P3588">
        <f t="shared" si="508"/>
        <v>244.20000000000002</v>
      </c>
      <c r="Q3588">
        <v>20000</v>
      </c>
      <c r="R3588">
        <f t="shared" si="509"/>
        <v>22.382609882609884</v>
      </c>
      <c r="S3588">
        <f t="shared" si="511"/>
        <v>0.18358571071533944</v>
      </c>
      <c r="T3588">
        <f t="shared" si="512"/>
        <v>-9.773259022153466E-3</v>
      </c>
      <c r="U3588">
        <f>IFERROR(VLOOKUP(D3588,'ZORI (2)'!$C$2:$F$106,4,FALSE), 0)</f>
        <v>98.079496251938465</v>
      </c>
    </row>
    <row r="3589" spans="1:21" x14ac:dyDescent="0.25">
      <c r="A3589">
        <v>4641</v>
      </c>
      <c r="B3589">
        <v>30248</v>
      </c>
      <c r="C3589" t="s">
        <v>1984</v>
      </c>
      <c r="D3589" t="s">
        <v>202</v>
      </c>
      <c r="E3589">
        <v>123900</v>
      </c>
      <c r="F3589">
        <v>165200</v>
      </c>
      <c r="G3589">
        <f>IFERROR(VLOOKUP(D3589,'ZORI (2)'!$C$2:$E$106,2,FALSE), 0)</f>
        <v>1152</v>
      </c>
      <c r="H3589">
        <f>IFERROR(VLOOKUP(D3589,'ZORI (2)'!$C$2:$E$106,3,FALSE), 0)</f>
        <v>1425</v>
      </c>
      <c r="I3589">
        <f t="shared" si="504"/>
        <v>33040</v>
      </c>
      <c r="J3589">
        <f t="shared" si="505"/>
        <v>132160</v>
      </c>
      <c r="K3589">
        <v>2.5000000000000001E-2</v>
      </c>
      <c r="L3589">
        <v>360</v>
      </c>
      <c r="M3589" s="1">
        <f t="shared" si="506"/>
        <v>522.19177987749333</v>
      </c>
      <c r="N3589">
        <f t="shared" si="510"/>
        <v>4336.5</v>
      </c>
      <c r="O3589">
        <f t="shared" si="507"/>
        <v>66.08</v>
      </c>
      <c r="P3589">
        <f t="shared" si="508"/>
        <v>142.5</v>
      </c>
      <c r="Q3589">
        <v>20000</v>
      </c>
      <c r="R3589">
        <f t="shared" si="509"/>
        <v>9.6608187134502916</v>
      </c>
      <c r="S3589">
        <f t="shared" si="511"/>
        <v>0.11443537860108678</v>
      </c>
      <c r="T3589">
        <f t="shared" si="512"/>
        <v>0.1451942631821404</v>
      </c>
      <c r="U3589">
        <f>IFERROR(VLOOKUP(D3589,'ZORI (2)'!$C$2:$F$106,4,FALSE), 0)</f>
        <v>82.518246796825295</v>
      </c>
    </row>
    <row r="3590" spans="1:21" x14ac:dyDescent="0.25">
      <c r="A3590">
        <v>4642</v>
      </c>
      <c r="B3590">
        <v>85085</v>
      </c>
      <c r="C3590" t="s">
        <v>209</v>
      </c>
      <c r="D3590" t="s">
        <v>209</v>
      </c>
      <c r="E3590">
        <v>330900</v>
      </c>
      <c r="F3590">
        <v>396000</v>
      </c>
      <c r="G3590">
        <f>IFERROR(VLOOKUP(D3590,'ZORI (2)'!$C$2:$E$106,2,FALSE), 0)</f>
        <v>1024</v>
      </c>
      <c r="H3590">
        <f>IFERROR(VLOOKUP(D3590,'ZORI (2)'!$C$2:$E$106,3,FALSE), 0)</f>
        <v>1278</v>
      </c>
      <c r="I3590">
        <f t="shared" si="504"/>
        <v>79200</v>
      </c>
      <c r="J3590">
        <f t="shared" si="505"/>
        <v>316800</v>
      </c>
      <c r="K3590">
        <v>2.5000000000000001E-2</v>
      </c>
      <c r="L3590">
        <v>360</v>
      </c>
      <c r="M3590" s="1">
        <f t="shared" si="506"/>
        <v>1251.7430074545241</v>
      </c>
      <c r="N3590">
        <f t="shared" si="510"/>
        <v>11581.500000000002</v>
      </c>
      <c r="O3590">
        <f t="shared" si="507"/>
        <v>158.4</v>
      </c>
      <c r="P3590">
        <f t="shared" si="508"/>
        <v>127.80000000000001</v>
      </c>
      <c r="Q3590">
        <v>20000</v>
      </c>
      <c r="R3590">
        <f t="shared" si="509"/>
        <v>25.821596244131456</v>
      </c>
      <c r="S3590">
        <f t="shared" si="511"/>
        <v>9.2469546721694759E-2</v>
      </c>
      <c r="T3590">
        <f t="shared" si="512"/>
        <v>-2.8157373654033289E-2</v>
      </c>
      <c r="U3590">
        <f>IFERROR(VLOOKUP(D3590,'ZORI (2)'!$C$2:$F$106,4,FALSE), 0)</f>
        <v>74.874969478603248</v>
      </c>
    </row>
    <row r="3591" spans="1:21" x14ac:dyDescent="0.25">
      <c r="A3591">
        <v>4643</v>
      </c>
      <c r="B3591">
        <v>1867</v>
      </c>
      <c r="C3591" t="s">
        <v>419</v>
      </c>
      <c r="D3591" t="s">
        <v>219</v>
      </c>
      <c r="E3591">
        <v>482100</v>
      </c>
      <c r="F3591">
        <v>613400</v>
      </c>
      <c r="G3591">
        <f>IFERROR(VLOOKUP(D3591,'ZORI (2)'!$C$2:$E$106,2,FALSE), 0)</f>
        <v>2124</v>
      </c>
      <c r="H3591">
        <f>IFERROR(VLOOKUP(D3591,'ZORI (2)'!$C$2:$E$106,3,FALSE), 0)</f>
        <v>2442</v>
      </c>
      <c r="I3591">
        <f t="shared" si="504"/>
        <v>122680</v>
      </c>
      <c r="J3591">
        <f t="shared" si="505"/>
        <v>490720</v>
      </c>
      <c r="K3591">
        <v>2.5000000000000001E-2</v>
      </c>
      <c r="L3591">
        <v>360</v>
      </c>
      <c r="M3591" s="1">
        <f t="shared" si="506"/>
        <v>1938.9372746782958</v>
      </c>
      <c r="N3591">
        <f t="shared" si="510"/>
        <v>16873.5</v>
      </c>
      <c r="O3591">
        <f t="shared" si="507"/>
        <v>245.36</v>
      </c>
      <c r="P3591">
        <f t="shared" si="508"/>
        <v>244.20000000000002</v>
      </c>
      <c r="Q3591">
        <v>20000</v>
      </c>
      <c r="R3591">
        <f t="shared" si="509"/>
        <v>20.932295932295933</v>
      </c>
      <c r="S3591">
        <f t="shared" si="511"/>
        <v>0.1819485966046436</v>
      </c>
      <c r="T3591">
        <f t="shared" si="512"/>
        <v>1.015538385936077E-3</v>
      </c>
      <c r="U3591">
        <f>IFERROR(VLOOKUP(D3591,'ZORI (2)'!$C$2:$F$106,4,FALSE), 0)</f>
        <v>98.079496251938465</v>
      </c>
    </row>
    <row r="3592" spans="1:21" x14ac:dyDescent="0.25">
      <c r="A3592">
        <v>4644</v>
      </c>
      <c r="B3592">
        <v>30307</v>
      </c>
      <c r="C3592" t="s">
        <v>202</v>
      </c>
      <c r="D3592" t="s">
        <v>202</v>
      </c>
      <c r="E3592">
        <v>405900</v>
      </c>
      <c r="F3592">
        <v>587100</v>
      </c>
      <c r="G3592">
        <f>IFERROR(VLOOKUP(D3592,'ZORI (2)'!$C$2:$E$106,2,FALSE), 0)</f>
        <v>1152</v>
      </c>
      <c r="H3592">
        <f>IFERROR(VLOOKUP(D3592,'ZORI (2)'!$C$2:$E$106,3,FALSE), 0)</f>
        <v>1425</v>
      </c>
      <c r="I3592">
        <f t="shared" si="504"/>
        <v>117420</v>
      </c>
      <c r="J3592">
        <f t="shared" si="505"/>
        <v>469680</v>
      </c>
      <c r="K3592">
        <v>2.5000000000000001E-2</v>
      </c>
      <c r="L3592">
        <v>360</v>
      </c>
      <c r="M3592" s="1">
        <f t="shared" si="506"/>
        <v>1855.803837567048</v>
      </c>
      <c r="N3592">
        <f t="shared" si="510"/>
        <v>14206.500000000002</v>
      </c>
      <c r="O3592">
        <f t="shared" si="507"/>
        <v>234.84000000000003</v>
      </c>
      <c r="P3592">
        <f t="shared" si="508"/>
        <v>142.5</v>
      </c>
      <c r="Q3592">
        <v>20000</v>
      </c>
      <c r="R3592">
        <f t="shared" si="509"/>
        <v>34.333333333333336</v>
      </c>
      <c r="S3592">
        <f t="shared" si="511"/>
        <v>0.33399529432080644</v>
      </c>
      <c r="T3592">
        <f t="shared" si="512"/>
        <v>-6.39579892090405E-2</v>
      </c>
      <c r="U3592">
        <f>IFERROR(VLOOKUP(D3592,'ZORI (2)'!$C$2:$F$106,4,FALSE), 0)</f>
        <v>82.518246796825295</v>
      </c>
    </row>
    <row r="3593" spans="1:21" x14ac:dyDescent="0.25">
      <c r="A3593">
        <v>4646</v>
      </c>
      <c r="B3593">
        <v>27549</v>
      </c>
      <c r="C3593" t="s">
        <v>1985</v>
      </c>
      <c r="D3593" t="s">
        <v>250</v>
      </c>
      <c r="E3593">
        <v>112000</v>
      </c>
      <c r="F3593">
        <v>140500</v>
      </c>
      <c r="G3593">
        <f>IFERROR(VLOOKUP(D3593,'ZORI (2)'!$C$2:$E$106,2,FALSE), 0)</f>
        <v>1250</v>
      </c>
      <c r="H3593">
        <f>IFERROR(VLOOKUP(D3593,'ZORI (2)'!$C$2:$E$106,3,FALSE), 0)</f>
        <v>1415</v>
      </c>
      <c r="I3593">
        <f t="shared" si="504"/>
        <v>28100</v>
      </c>
      <c r="J3593">
        <f t="shared" si="505"/>
        <v>112400</v>
      </c>
      <c r="K3593">
        <v>2.5000000000000001E-2</v>
      </c>
      <c r="L3593">
        <v>360</v>
      </c>
      <c r="M3593" s="1">
        <f t="shared" si="506"/>
        <v>444.11589027111268</v>
      </c>
      <c r="N3593">
        <f t="shared" si="510"/>
        <v>3920.0000000000005</v>
      </c>
      <c r="O3593">
        <f t="shared" si="507"/>
        <v>56.2</v>
      </c>
      <c r="P3593">
        <f t="shared" si="508"/>
        <v>141.5</v>
      </c>
      <c r="Q3593">
        <v>20000</v>
      </c>
      <c r="R3593">
        <f t="shared" si="509"/>
        <v>8.2744405182567728</v>
      </c>
      <c r="S3593">
        <f t="shared" si="511"/>
        <v>3.3696291936433198E-2</v>
      </c>
      <c r="T3593">
        <f t="shared" si="512"/>
        <v>0.17835850282096594</v>
      </c>
      <c r="U3593">
        <f>IFERROR(VLOOKUP(D3593,'ZORI (2)'!$C$2:$F$106,4,FALSE), 0)</f>
        <v>50.506212994248614</v>
      </c>
    </row>
    <row r="3594" spans="1:21" x14ac:dyDescent="0.25">
      <c r="A3594">
        <v>4649</v>
      </c>
      <c r="B3594">
        <v>14216</v>
      </c>
      <c r="C3594" t="s">
        <v>286</v>
      </c>
      <c r="D3594" t="s">
        <v>286</v>
      </c>
      <c r="E3594">
        <v>139700</v>
      </c>
      <c r="F3594">
        <v>201500</v>
      </c>
      <c r="G3594">
        <f>IFERROR(VLOOKUP(D3594,'ZORI (2)'!$C$2:$E$106,2,FALSE), 0)</f>
        <v>852</v>
      </c>
      <c r="H3594">
        <f>IFERROR(VLOOKUP(D3594,'ZORI (2)'!$C$2:$E$106,3,FALSE), 0)</f>
        <v>994</v>
      </c>
      <c r="I3594">
        <f t="shared" si="504"/>
        <v>40300</v>
      </c>
      <c r="J3594">
        <f t="shared" si="505"/>
        <v>161200</v>
      </c>
      <c r="K3594">
        <v>2.5000000000000001E-2</v>
      </c>
      <c r="L3594">
        <v>360</v>
      </c>
      <c r="M3594" s="1">
        <f t="shared" si="506"/>
        <v>636.93488889415812</v>
      </c>
      <c r="N3594">
        <f t="shared" si="510"/>
        <v>4889.5000000000009</v>
      </c>
      <c r="O3594">
        <f t="shared" si="507"/>
        <v>80.600000000000009</v>
      </c>
      <c r="P3594">
        <f t="shared" si="508"/>
        <v>99.4</v>
      </c>
      <c r="Q3594">
        <v>20000</v>
      </c>
      <c r="R3594">
        <f t="shared" si="509"/>
        <v>16.893024815560025</v>
      </c>
      <c r="S3594">
        <f t="shared" si="511"/>
        <v>0.2242579265384487</v>
      </c>
      <c r="T3594">
        <f t="shared" si="512"/>
        <v>3.2593919776499322E-2</v>
      </c>
      <c r="U3594">
        <f>IFERROR(VLOOKUP(D3594,'ZORI (2)'!$C$2:$F$106,4,FALSE), 0)</f>
        <v>43.366477382238664</v>
      </c>
    </row>
    <row r="3595" spans="1:21" x14ac:dyDescent="0.25">
      <c r="A3595">
        <v>4650</v>
      </c>
      <c r="B3595">
        <v>33584</v>
      </c>
      <c r="C3595" t="s">
        <v>1986</v>
      </c>
      <c r="D3595" t="s">
        <v>246</v>
      </c>
      <c r="E3595">
        <v>120700</v>
      </c>
      <c r="F3595">
        <v>184900</v>
      </c>
      <c r="G3595">
        <f>IFERROR(VLOOKUP(D3595,'ZORI (2)'!$C$2:$E$106,2,FALSE), 0)</f>
        <v>1174</v>
      </c>
      <c r="H3595">
        <f>IFERROR(VLOOKUP(D3595,'ZORI (2)'!$C$2:$E$106,3,FALSE), 0)</f>
        <v>1421</v>
      </c>
      <c r="I3595">
        <f t="shared" si="504"/>
        <v>36980</v>
      </c>
      <c r="J3595">
        <f t="shared" si="505"/>
        <v>147920</v>
      </c>
      <c r="K3595">
        <v>2.5000000000000001E-2</v>
      </c>
      <c r="L3595">
        <v>360</v>
      </c>
      <c r="M3595" s="1">
        <f t="shared" si="506"/>
        <v>584.46283353116542</v>
      </c>
      <c r="N3595">
        <f t="shared" si="510"/>
        <v>4224.5</v>
      </c>
      <c r="O3595">
        <f t="shared" si="507"/>
        <v>73.959999999999994</v>
      </c>
      <c r="P3595">
        <f t="shared" si="508"/>
        <v>142.1</v>
      </c>
      <c r="Q3595">
        <v>20000</v>
      </c>
      <c r="R3595">
        <f t="shared" si="509"/>
        <v>10.843302838376729</v>
      </c>
      <c r="S3595">
        <f t="shared" si="511"/>
        <v>0.27583672877946791</v>
      </c>
      <c r="T3595">
        <f t="shared" si="512"/>
        <v>0.12165324441219214</v>
      </c>
      <c r="U3595">
        <f>IFERROR(VLOOKUP(D3595,'ZORI (2)'!$C$2:$F$106,4,FALSE), 0)</f>
        <v>73.623051699156008</v>
      </c>
    </row>
    <row r="3596" spans="1:21" x14ac:dyDescent="0.25">
      <c r="A3596">
        <v>4652</v>
      </c>
      <c r="B3596">
        <v>64052</v>
      </c>
      <c r="C3596" t="s">
        <v>1063</v>
      </c>
      <c r="D3596" t="s">
        <v>221</v>
      </c>
      <c r="E3596">
        <v>60300</v>
      </c>
      <c r="F3596">
        <v>83600</v>
      </c>
      <c r="G3596">
        <f>IFERROR(VLOOKUP(D3596,'ZORI (2)'!$C$2:$E$106,2,FALSE), 0)</f>
        <v>986</v>
      </c>
      <c r="H3596">
        <f>IFERROR(VLOOKUP(D3596,'ZORI (2)'!$C$2:$E$106,3,FALSE), 0)</f>
        <v>1125</v>
      </c>
      <c r="I3596">
        <f t="shared" si="504"/>
        <v>16720</v>
      </c>
      <c r="J3596">
        <f t="shared" si="505"/>
        <v>66880</v>
      </c>
      <c r="K3596">
        <v>2.5000000000000001E-2</v>
      </c>
      <c r="L3596">
        <v>360</v>
      </c>
      <c r="M3596" s="1">
        <f t="shared" si="506"/>
        <v>264.25685712928845</v>
      </c>
      <c r="N3596">
        <f t="shared" si="510"/>
        <v>2110.5</v>
      </c>
      <c r="O3596">
        <f t="shared" si="507"/>
        <v>33.44</v>
      </c>
      <c r="P3596">
        <f t="shared" si="508"/>
        <v>112.5</v>
      </c>
      <c r="Q3596">
        <v>20000</v>
      </c>
      <c r="R3596">
        <f t="shared" si="509"/>
        <v>6.1925925925925922</v>
      </c>
      <c r="S3596">
        <f t="shared" si="511"/>
        <v>1.4433840348013906E-2</v>
      </c>
      <c r="T3596">
        <f t="shared" si="512"/>
        <v>0.22089949175129184</v>
      </c>
      <c r="U3596">
        <f>IFERROR(VLOOKUP(D3596,'ZORI (2)'!$C$2:$F$106,4,FALSE), 0)</f>
        <v>42.542445790969175</v>
      </c>
    </row>
    <row r="3597" spans="1:21" x14ac:dyDescent="0.25">
      <c r="A3597">
        <v>4653</v>
      </c>
      <c r="B3597">
        <v>76126</v>
      </c>
      <c r="C3597" t="s">
        <v>1987</v>
      </c>
      <c r="D3597" t="s">
        <v>192</v>
      </c>
      <c r="E3597">
        <v>144300</v>
      </c>
      <c r="F3597">
        <v>208100</v>
      </c>
      <c r="G3597">
        <f>IFERROR(VLOOKUP(D3597,'ZORI (2)'!$C$2:$E$106,2,FALSE), 0)</f>
        <v>1240</v>
      </c>
      <c r="H3597">
        <f>IFERROR(VLOOKUP(D3597,'ZORI (2)'!$C$2:$E$106,3,FALSE), 0)</f>
        <v>1481</v>
      </c>
      <c r="I3597">
        <f t="shared" si="504"/>
        <v>41620</v>
      </c>
      <c r="J3597">
        <f t="shared" si="505"/>
        <v>166480</v>
      </c>
      <c r="K3597">
        <v>2.5000000000000001E-2</v>
      </c>
      <c r="L3597">
        <v>360</v>
      </c>
      <c r="M3597" s="1">
        <f t="shared" si="506"/>
        <v>657.79727235173345</v>
      </c>
      <c r="N3597">
        <f t="shared" si="510"/>
        <v>5050.5000000000009</v>
      </c>
      <c r="O3597">
        <f t="shared" si="507"/>
        <v>83.24</v>
      </c>
      <c r="P3597">
        <f t="shared" si="508"/>
        <v>148.1</v>
      </c>
      <c r="Q3597">
        <v>20000</v>
      </c>
      <c r="R3597">
        <f t="shared" si="509"/>
        <v>11.709430564933603</v>
      </c>
      <c r="S3597">
        <f t="shared" si="511"/>
        <v>0.22881243338519816</v>
      </c>
      <c r="T3597">
        <f t="shared" si="512"/>
        <v>0.10652916554966886</v>
      </c>
      <c r="U3597">
        <f>IFERROR(VLOOKUP(D3597,'ZORI (2)'!$C$2:$F$106,4,FALSE), 0)</f>
        <v>73.617039721894315</v>
      </c>
    </row>
    <row r="3598" spans="1:21" x14ac:dyDescent="0.25">
      <c r="A3598">
        <v>4654</v>
      </c>
      <c r="B3598">
        <v>84009</v>
      </c>
      <c r="C3598" t="s">
        <v>1579</v>
      </c>
      <c r="D3598" t="s">
        <v>377</v>
      </c>
      <c r="E3598">
        <v>308100</v>
      </c>
      <c r="F3598">
        <v>413800</v>
      </c>
      <c r="G3598">
        <f>IFERROR(VLOOKUP(D3598,'ZORI (2)'!$C$2:$E$106,2,FALSE), 0)</f>
        <v>1072</v>
      </c>
      <c r="H3598">
        <f>IFERROR(VLOOKUP(D3598,'ZORI (2)'!$C$2:$E$106,3,FALSE), 0)</f>
        <v>1300</v>
      </c>
      <c r="I3598">
        <f t="shared" si="504"/>
        <v>82760</v>
      </c>
      <c r="J3598">
        <f t="shared" si="505"/>
        <v>331040</v>
      </c>
      <c r="K3598">
        <v>2.5000000000000001E-2</v>
      </c>
      <c r="L3598">
        <v>360</v>
      </c>
      <c r="M3598" s="1">
        <f t="shared" si="506"/>
        <v>1308.008223446167</v>
      </c>
      <c r="N3598">
        <f t="shared" si="510"/>
        <v>10783.500000000002</v>
      </c>
      <c r="O3598">
        <f t="shared" si="507"/>
        <v>165.51999999999998</v>
      </c>
      <c r="P3598">
        <f t="shared" si="508"/>
        <v>130</v>
      </c>
      <c r="Q3598">
        <v>20000</v>
      </c>
      <c r="R3598">
        <f t="shared" si="509"/>
        <v>26.525641025641026</v>
      </c>
      <c r="S3598">
        <f t="shared" si="511"/>
        <v>0.22106859732031806</v>
      </c>
      <c r="T3598">
        <f t="shared" si="512"/>
        <v>-3.2078795187342343E-2</v>
      </c>
      <c r="U3598">
        <f>IFERROR(VLOOKUP(D3598,'ZORI (2)'!$C$2:$F$106,4,FALSE), 0)</f>
        <v>67.892985521283393</v>
      </c>
    </row>
    <row r="3599" spans="1:21" x14ac:dyDescent="0.25">
      <c r="A3599">
        <v>4655</v>
      </c>
      <c r="B3599">
        <v>77043</v>
      </c>
      <c r="C3599" t="s">
        <v>193</v>
      </c>
      <c r="D3599" t="s">
        <v>193</v>
      </c>
      <c r="E3599">
        <v>202600</v>
      </c>
      <c r="F3599">
        <v>309500</v>
      </c>
      <c r="G3599">
        <f>IFERROR(VLOOKUP(D3599,'ZORI (2)'!$C$2:$E$106,2,FALSE), 0)</f>
        <v>1302</v>
      </c>
      <c r="H3599">
        <f>IFERROR(VLOOKUP(D3599,'ZORI (2)'!$C$2:$E$106,3,FALSE), 0)</f>
        <v>1452</v>
      </c>
      <c r="I3599">
        <f t="shared" si="504"/>
        <v>61900</v>
      </c>
      <c r="J3599">
        <f t="shared" si="505"/>
        <v>247600</v>
      </c>
      <c r="K3599">
        <v>2.5000000000000001E-2</v>
      </c>
      <c r="L3599">
        <v>360</v>
      </c>
      <c r="M3599" s="1">
        <f t="shared" si="506"/>
        <v>978.31934547266462</v>
      </c>
      <c r="N3599">
        <f t="shared" si="510"/>
        <v>7091.0000000000009</v>
      </c>
      <c r="O3599">
        <f t="shared" si="507"/>
        <v>123.80000000000001</v>
      </c>
      <c r="P3599">
        <f t="shared" si="508"/>
        <v>145.20000000000002</v>
      </c>
      <c r="Q3599">
        <v>20000</v>
      </c>
      <c r="R3599">
        <f t="shared" si="509"/>
        <v>17.762855831037648</v>
      </c>
      <c r="S3599">
        <f t="shared" si="511"/>
        <v>0.34746246043597701</v>
      </c>
      <c r="T3599">
        <f t="shared" si="512"/>
        <v>2.7600182651369501E-2</v>
      </c>
      <c r="U3599">
        <f>IFERROR(VLOOKUP(D3599,'ZORI (2)'!$C$2:$F$106,4,FALSE), 0)</f>
        <v>33.665786847801911</v>
      </c>
    </row>
    <row r="3600" spans="1:21" x14ac:dyDescent="0.25">
      <c r="A3600">
        <v>4656</v>
      </c>
      <c r="B3600">
        <v>84105</v>
      </c>
      <c r="C3600" t="s">
        <v>377</v>
      </c>
      <c r="D3600" t="s">
        <v>377</v>
      </c>
      <c r="E3600">
        <v>281900</v>
      </c>
      <c r="F3600">
        <v>441300</v>
      </c>
      <c r="G3600">
        <f>IFERROR(VLOOKUP(D3600,'ZORI (2)'!$C$2:$E$106,2,FALSE), 0)</f>
        <v>1072</v>
      </c>
      <c r="H3600">
        <f>IFERROR(VLOOKUP(D3600,'ZORI (2)'!$C$2:$E$106,3,FALSE), 0)</f>
        <v>1300</v>
      </c>
      <c r="I3600">
        <f t="shared" si="504"/>
        <v>88260</v>
      </c>
      <c r="J3600">
        <f t="shared" si="505"/>
        <v>353040</v>
      </c>
      <c r="K3600">
        <v>2.5000000000000001E-2</v>
      </c>
      <c r="L3600">
        <v>360</v>
      </c>
      <c r="M3600" s="1">
        <f t="shared" si="506"/>
        <v>1394.9348211860643</v>
      </c>
      <c r="N3600">
        <f t="shared" si="510"/>
        <v>9866.5000000000018</v>
      </c>
      <c r="O3600">
        <f t="shared" si="507"/>
        <v>176.52</v>
      </c>
      <c r="P3600">
        <f t="shared" si="508"/>
        <v>130</v>
      </c>
      <c r="Q3600">
        <v>20000</v>
      </c>
      <c r="R3600">
        <f t="shared" si="509"/>
        <v>28.28846153846154</v>
      </c>
      <c r="S3600">
        <f t="shared" si="511"/>
        <v>0.41548242033701505</v>
      </c>
      <c r="T3600">
        <f t="shared" si="512"/>
        <v>-4.0782194124373214E-2</v>
      </c>
      <c r="U3600">
        <f>IFERROR(VLOOKUP(D3600,'ZORI (2)'!$C$2:$F$106,4,FALSE), 0)</f>
        <v>67.892985521283393</v>
      </c>
    </row>
    <row r="3601" spans="1:21" x14ac:dyDescent="0.25">
      <c r="A3601">
        <v>4657</v>
      </c>
      <c r="B3601">
        <v>63379</v>
      </c>
      <c r="C3601" t="s">
        <v>683</v>
      </c>
      <c r="D3601" t="s">
        <v>207</v>
      </c>
      <c r="E3601">
        <v>139500</v>
      </c>
      <c r="F3601">
        <v>167400</v>
      </c>
      <c r="G3601">
        <f>IFERROR(VLOOKUP(D3601,'ZORI (2)'!$C$2:$E$106,2,FALSE), 0)</f>
        <v>959</v>
      </c>
      <c r="H3601">
        <f>IFERROR(VLOOKUP(D3601,'ZORI (2)'!$C$2:$E$106,3,FALSE), 0)</f>
        <v>1054</v>
      </c>
      <c r="I3601">
        <f t="shared" si="504"/>
        <v>33480</v>
      </c>
      <c r="J3601">
        <f t="shared" si="505"/>
        <v>133920</v>
      </c>
      <c r="K3601">
        <v>2.5000000000000001E-2</v>
      </c>
      <c r="L3601">
        <v>360</v>
      </c>
      <c r="M3601" s="1">
        <f t="shared" si="506"/>
        <v>529.14590769668519</v>
      </c>
      <c r="N3601">
        <f t="shared" si="510"/>
        <v>4882.5000000000009</v>
      </c>
      <c r="O3601">
        <f t="shared" si="507"/>
        <v>66.959999999999994</v>
      </c>
      <c r="P3601">
        <f t="shared" si="508"/>
        <v>105.4</v>
      </c>
      <c r="Q3601">
        <v>20000</v>
      </c>
      <c r="R3601">
        <f t="shared" si="509"/>
        <v>13.235294117647058</v>
      </c>
      <c r="S3601">
        <f t="shared" si="511"/>
        <v>1.8356576886225724E-2</v>
      </c>
      <c r="T3601">
        <f t="shared" si="512"/>
        <v>7.2476832000681571E-2</v>
      </c>
      <c r="U3601">
        <f>IFERROR(VLOOKUP(D3601,'ZORI (2)'!$C$2:$F$106,4,FALSE), 0)</f>
        <v>28.58788216714769</v>
      </c>
    </row>
    <row r="3602" spans="1:21" x14ac:dyDescent="0.25">
      <c r="A3602">
        <v>4659</v>
      </c>
      <c r="B3602">
        <v>90680</v>
      </c>
      <c r="C3602" t="s">
        <v>1988</v>
      </c>
      <c r="D3602" t="s">
        <v>198</v>
      </c>
      <c r="E3602">
        <v>394200</v>
      </c>
      <c r="F3602">
        <v>533800</v>
      </c>
      <c r="G3602">
        <f>IFERROR(VLOOKUP(D3602,'ZORI (2)'!$C$2:$E$106,2,FALSE), 0)</f>
        <v>1897</v>
      </c>
      <c r="H3602">
        <f>IFERROR(VLOOKUP(D3602,'ZORI (2)'!$C$2:$E$106,3,FALSE), 0)</f>
        <v>2405</v>
      </c>
      <c r="I3602">
        <f t="shared" si="504"/>
        <v>106760</v>
      </c>
      <c r="J3602">
        <f t="shared" si="505"/>
        <v>427040</v>
      </c>
      <c r="K3602">
        <v>2.5000000000000001E-2</v>
      </c>
      <c r="L3602">
        <v>360</v>
      </c>
      <c r="M3602" s="1">
        <f t="shared" si="506"/>
        <v>1687.3242863111741</v>
      </c>
      <c r="N3602">
        <f t="shared" si="510"/>
        <v>13797.000000000002</v>
      </c>
      <c r="O3602">
        <f t="shared" si="507"/>
        <v>213.52</v>
      </c>
      <c r="P3602">
        <f t="shared" si="508"/>
        <v>240.5</v>
      </c>
      <c r="Q3602">
        <v>20000</v>
      </c>
      <c r="R3602">
        <f t="shared" si="509"/>
        <v>18.496188496188495</v>
      </c>
      <c r="S3602">
        <f t="shared" si="511"/>
        <v>0.24720500377339094</v>
      </c>
      <c r="T3602">
        <f t="shared" si="512"/>
        <v>2.250950549788279E-2</v>
      </c>
      <c r="U3602">
        <f>IFERROR(VLOOKUP(D3602,'ZORI (2)'!$C$2:$F$106,4,FALSE), 0)</f>
        <v>152.30041305369636</v>
      </c>
    </row>
    <row r="3603" spans="1:21" x14ac:dyDescent="0.25">
      <c r="A3603">
        <v>4660</v>
      </c>
      <c r="B3603">
        <v>28037</v>
      </c>
      <c r="C3603" t="s">
        <v>233</v>
      </c>
      <c r="D3603" t="s">
        <v>200</v>
      </c>
      <c r="E3603">
        <v>264800</v>
      </c>
      <c r="F3603">
        <v>349600</v>
      </c>
      <c r="G3603">
        <f>IFERROR(VLOOKUP(D3603,'ZORI (2)'!$C$2:$E$106,2,FALSE), 0)</f>
        <v>1146</v>
      </c>
      <c r="H3603">
        <f>IFERROR(VLOOKUP(D3603,'ZORI (2)'!$C$2:$E$106,3,FALSE), 0)</f>
        <v>1375</v>
      </c>
      <c r="I3603">
        <f t="shared" si="504"/>
        <v>69920</v>
      </c>
      <c r="J3603">
        <f t="shared" si="505"/>
        <v>279680</v>
      </c>
      <c r="K3603">
        <v>2.5000000000000001E-2</v>
      </c>
      <c r="L3603">
        <v>360</v>
      </c>
      <c r="M3603" s="1">
        <f t="shared" si="506"/>
        <v>1105.0741298133878</v>
      </c>
      <c r="N3603">
        <f t="shared" si="510"/>
        <v>9268</v>
      </c>
      <c r="O3603">
        <f t="shared" si="507"/>
        <v>139.84</v>
      </c>
      <c r="P3603">
        <f t="shared" si="508"/>
        <v>137.5</v>
      </c>
      <c r="Q3603">
        <v>20000</v>
      </c>
      <c r="R3603">
        <f t="shared" si="509"/>
        <v>21.187878787878788</v>
      </c>
      <c r="S3603">
        <f t="shared" si="511"/>
        <v>0.18884067630616047</v>
      </c>
      <c r="T3603">
        <f t="shared" si="512"/>
        <v>-8.9697904747201699E-4</v>
      </c>
      <c r="U3603">
        <f>IFERROR(VLOOKUP(D3603,'ZORI (2)'!$C$2:$F$106,4,FALSE), 0)</f>
        <v>70.566747242072395</v>
      </c>
    </row>
    <row r="3604" spans="1:21" x14ac:dyDescent="0.25">
      <c r="A3604">
        <v>4662</v>
      </c>
      <c r="B3604">
        <v>75001</v>
      </c>
      <c r="C3604" t="s">
        <v>1429</v>
      </c>
      <c r="D3604" t="s">
        <v>192</v>
      </c>
      <c r="E3604">
        <v>248500</v>
      </c>
      <c r="F3604">
        <v>342200</v>
      </c>
      <c r="G3604">
        <f>IFERROR(VLOOKUP(D3604,'ZORI (2)'!$C$2:$E$106,2,FALSE), 0)</f>
        <v>1240</v>
      </c>
      <c r="H3604">
        <f>IFERROR(VLOOKUP(D3604,'ZORI (2)'!$C$2:$E$106,3,FALSE), 0)</f>
        <v>1481</v>
      </c>
      <c r="I3604">
        <f t="shared" si="504"/>
        <v>68440</v>
      </c>
      <c r="J3604">
        <f t="shared" si="505"/>
        <v>273760</v>
      </c>
      <c r="K3604">
        <v>2.5000000000000001E-2</v>
      </c>
      <c r="L3604">
        <v>360</v>
      </c>
      <c r="M3604" s="1">
        <f t="shared" si="506"/>
        <v>1081.6829726033791</v>
      </c>
      <c r="N3604">
        <f t="shared" si="510"/>
        <v>8697.5</v>
      </c>
      <c r="O3604">
        <f t="shared" si="507"/>
        <v>136.88</v>
      </c>
      <c r="P3604">
        <f t="shared" si="508"/>
        <v>148.1</v>
      </c>
      <c r="Q3604">
        <v>20000</v>
      </c>
      <c r="R3604">
        <f t="shared" si="509"/>
        <v>19.255007877560207</v>
      </c>
      <c r="S3604">
        <f t="shared" si="511"/>
        <v>0.23449886813553514</v>
      </c>
      <c r="T3604">
        <f t="shared" si="512"/>
        <v>1.412476467645815E-2</v>
      </c>
      <c r="U3604">
        <f>IFERROR(VLOOKUP(D3604,'ZORI (2)'!$C$2:$F$106,4,FALSE), 0)</f>
        <v>73.617039721894315</v>
      </c>
    </row>
    <row r="3605" spans="1:21" x14ac:dyDescent="0.25">
      <c r="A3605">
        <v>4663</v>
      </c>
      <c r="B3605">
        <v>98008</v>
      </c>
      <c r="C3605" t="s">
        <v>913</v>
      </c>
      <c r="D3605" t="s">
        <v>216</v>
      </c>
      <c r="E3605">
        <v>511600</v>
      </c>
      <c r="F3605">
        <v>880700</v>
      </c>
      <c r="G3605">
        <f>IFERROR(VLOOKUP(D3605,'ZORI (2)'!$C$2:$E$106,2,FALSE), 0)</f>
        <v>1404</v>
      </c>
      <c r="H3605">
        <f>IFERROR(VLOOKUP(D3605,'ZORI (2)'!$C$2:$E$106,3,FALSE), 0)</f>
        <v>1823</v>
      </c>
      <c r="I3605">
        <f t="shared" si="504"/>
        <v>176140</v>
      </c>
      <c r="J3605">
        <f t="shared" si="505"/>
        <v>704560</v>
      </c>
      <c r="K3605">
        <v>2.5000000000000001E-2</v>
      </c>
      <c r="L3605">
        <v>360</v>
      </c>
      <c r="M3605" s="1">
        <f t="shared" si="506"/>
        <v>2783.8638047100994</v>
      </c>
      <c r="N3605">
        <f t="shared" si="510"/>
        <v>17906</v>
      </c>
      <c r="O3605">
        <f t="shared" si="507"/>
        <v>352.28000000000003</v>
      </c>
      <c r="P3605">
        <f t="shared" si="508"/>
        <v>182.3</v>
      </c>
      <c r="Q3605">
        <v>20000</v>
      </c>
      <c r="R3605">
        <f t="shared" si="509"/>
        <v>40.258731029438657</v>
      </c>
      <c r="S3605">
        <f t="shared" si="511"/>
        <v>0.60271225427929809</v>
      </c>
      <c r="T3605">
        <f t="shared" si="512"/>
        <v>-8.3838640556334623E-2</v>
      </c>
      <c r="U3605">
        <f>IFERROR(VLOOKUP(D3605,'ZORI (2)'!$C$2:$F$106,4,FALSE), 0)</f>
        <v>131.98328847007167</v>
      </c>
    </row>
    <row r="3606" spans="1:21" x14ac:dyDescent="0.25">
      <c r="A3606">
        <v>4664</v>
      </c>
      <c r="B3606">
        <v>47250</v>
      </c>
      <c r="C3606" t="s">
        <v>255</v>
      </c>
      <c r="D3606" t="s">
        <v>255</v>
      </c>
      <c r="E3606">
        <v>88400</v>
      </c>
      <c r="F3606">
        <v>116700</v>
      </c>
      <c r="G3606">
        <f>IFERROR(VLOOKUP(D3606,'ZORI (2)'!$C$2:$E$106,2,FALSE), 0)</f>
        <v>1118</v>
      </c>
      <c r="H3606">
        <f>IFERROR(VLOOKUP(D3606,'ZORI (2)'!$C$2:$E$106,3,FALSE), 0)</f>
        <v>1233</v>
      </c>
      <c r="I3606">
        <f t="shared" si="504"/>
        <v>23340</v>
      </c>
      <c r="J3606">
        <f t="shared" si="505"/>
        <v>93360</v>
      </c>
      <c r="K3606">
        <v>2.5000000000000001E-2</v>
      </c>
      <c r="L3606">
        <v>360</v>
      </c>
      <c r="M3606" s="1">
        <f t="shared" si="506"/>
        <v>368.8848711362196</v>
      </c>
      <c r="N3606">
        <f t="shared" si="510"/>
        <v>3094.0000000000005</v>
      </c>
      <c r="O3606">
        <f t="shared" si="507"/>
        <v>46.68</v>
      </c>
      <c r="P3606">
        <f t="shared" si="508"/>
        <v>123.30000000000001</v>
      </c>
      <c r="Q3606">
        <v>20000</v>
      </c>
      <c r="R3606">
        <f t="shared" si="509"/>
        <v>7.8872668288726686</v>
      </c>
      <c r="S3606">
        <f t="shared" si="511"/>
        <v>4.6693095592587941E-2</v>
      </c>
      <c r="T3606">
        <f t="shared" si="512"/>
        <v>0.1793862589129811</v>
      </c>
      <c r="U3606">
        <f>IFERROR(VLOOKUP(D3606,'ZORI (2)'!$C$2:$F$106,4,FALSE), 0)</f>
        <v>38.712759151065889</v>
      </c>
    </row>
    <row r="3607" spans="1:21" x14ac:dyDescent="0.25">
      <c r="A3607">
        <v>4665</v>
      </c>
      <c r="B3607">
        <v>91302</v>
      </c>
      <c r="C3607" t="s">
        <v>1989</v>
      </c>
      <c r="D3607" t="s">
        <v>198</v>
      </c>
      <c r="E3607">
        <v>1052300</v>
      </c>
      <c r="F3607">
        <v>1324000</v>
      </c>
      <c r="G3607">
        <f>IFERROR(VLOOKUP(D3607,'ZORI (2)'!$C$2:$E$106,2,FALSE), 0)</f>
        <v>1897</v>
      </c>
      <c r="H3607">
        <f>IFERROR(VLOOKUP(D3607,'ZORI (2)'!$C$2:$E$106,3,FALSE), 0)</f>
        <v>2405</v>
      </c>
      <c r="I3607">
        <f t="shared" si="504"/>
        <v>264800</v>
      </c>
      <c r="J3607">
        <f t="shared" si="505"/>
        <v>1059200</v>
      </c>
      <c r="K3607">
        <v>2.5000000000000001E-2</v>
      </c>
      <c r="L3607">
        <v>360</v>
      </c>
      <c r="M3607" s="1">
        <f t="shared" si="506"/>
        <v>4185.120560277247</v>
      </c>
      <c r="N3607">
        <f t="shared" si="510"/>
        <v>36830.5</v>
      </c>
      <c r="O3607">
        <f t="shared" si="507"/>
        <v>529.6</v>
      </c>
      <c r="P3607">
        <f t="shared" si="508"/>
        <v>240.5</v>
      </c>
      <c r="Q3607">
        <v>20000</v>
      </c>
      <c r="R3607">
        <f t="shared" si="509"/>
        <v>45.876645876645874</v>
      </c>
      <c r="S3607">
        <f t="shared" si="511"/>
        <v>0.19372787963183774</v>
      </c>
      <c r="T3607">
        <f t="shared" si="512"/>
        <v>-9.5148459873447833E-2</v>
      </c>
      <c r="U3607">
        <f>IFERROR(VLOOKUP(D3607,'ZORI (2)'!$C$2:$F$106,4,FALSE), 0)</f>
        <v>152.30041305369636</v>
      </c>
    </row>
    <row r="3608" spans="1:21" x14ac:dyDescent="0.25">
      <c r="A3608">
        <v>4666</v>
      </c>
      <c r="B3608">
        <v>14228</v>
      </c>
      <c r="C3608" t="s">
        <v>612</v>
      </c>
      <c r="D3608" t="s">
        <v>286</v>
      </c>
      <c r="E3608">
        <v>168500</v>
      </c>
      <c r="F3608">
        <v>200700</v>
      </c>
      <c r="G3608">
        <f>IFERROR(VLOOKUP(D3608,'ZORI (2)'!$C$2:$E$106,2,FALSE), 0)</f>
        <v>852</v>
      </c>
      <c r="H3608">
        <f>IFERROR(VLOOKUP(D3608,'ZORI (2)'!$C$2:$E$106,3,FALSE), 0)</f>
        <v>994</v>
      </c>
      <c r="I3608">
        <f t="shared" si="504"/>
        <v>40140</v>
      </c>
      <c r="J3608">
        <f t="shared" si="505"/>
        <v>160560</v>
      </c>
      <c r="K3608">
        <v>2.5000000000000001E-2</v>
      </c>
      <c r="L3608">
        <v>360</v>
      </c>
      <c r="M3608" s="1">
        <f t="shared" si="506"/>
        <v>634.40611514172474</v>
      </c>
      <c r="N3608">
        <f t="shared" si="510"/>
        <v>5897.5000000000009</v>
      </c>
      <c r="O3608">
        <f t="shared" si="507"/>
        <v>80.28</v>
      </c>
      <c r="P3608">
        <f t="shared" si="508"/>
        <v>99.4</v>
      </c>
      <c r="Q3608">
        <v>20000</v>
      </c>
      <c r="R3608">
        <f t="shared" si="509"/>
        <v>16.825955734406438</v>
      </c>
      <c r="S3608">
        <f t="shared" si="511"/>
        <v>3.2420684422381975E-2</v>
      </c>
      <c r="T3608">
        <f t="shared" si="512"/>
        <v>3.2693039837960312E-2</v>
      </c>
      <c r="U3608">
        <f>IFERROR(VLOOKUP(D3608,'ZORI (2)'!$C$2:$F$106,4,FALSE), 0)</f>
        <v>43.366477382238664</v>
      </c>
    </row>
    <row r="3609" spans="1:21" x14ac:dyDescent="0.25">
      <c r="A3609">
        <v>4667</v>
      </c>
      <c r="B3609">
        <v>75201</v>
      </c>
      <c r="C3609" t="s">
        <v>498</v>
      </c>
      <c r="D3609" t="s">
        <v>192</v>
      </c>
      <c r="E3609">
        <v>402800</v>
      </c>
      <c r="F3609">
        <v>526600</v>
      </c>
      <c r="G3609">
        <f>IFERROR(VLOOKUP(D3609,'ZORI (2)'!$C$2:$E$106,2,FALSE), 0)</f>
        <v>1240</v>
      </c>
      <c r="H3609">
        <f>IFERROR(VLOOKUP(D3609,'ZORI (2)'!$C$2:$E$106,3,FALSE), 0)</f>
        <v>1481</v>
      </c>
      <c r="I3609">
        <f t="shared" si="504"/>
        <v>105320</v>
      </c>
      <c r="J3609">
        <f t="shared" si="505"/>
        <v>421280</v>
      </c>
      <c r="K3609">
        <v>2.5000000000000001E-2</v>
      </c>
      <c r="L3609">
        <v>360</v>
      </c>
      <c r="M3609" s="1">
        <f t="shared" si="506"/>
        <v>1664.5653225392737</v>
      </c>
      <c r="N3609">
        <f t="shared" si="510"/>
        <v>14098.000000000002</v>
      </c>
      <c r="O3609">
        <f t="shared" si="507"/>
        <v>210.64</v>
      </c>
      <c r="P3609">
        <f t="shared" si="508"/>
        <v>148.1</v>
      </c>
      <c r="Q3609">
        <v>20000</v>
      </c>
      <c r="R3609">
        <f t="shared" si="509"/>
        <v>29.630880036011703</v>
      </c>
      <c r="S3609">
        <f t="shared" si="511"/>
        <v>0.20531565720145206</v>
      </c>
      <c r="T3609">
        <f t="shared" si="512"/>
        <v>-4.6677357805098928E-2</v>
      </c>
      <c r="U3609">
        <f>IFERROR(VLOOKUP(D3609,'ZORI (2)'!$C$2:$F$106,4,FALSE), 0)</f>
        <v>73.617039721894315</v>
      </c>
    </row>
    <row r="3610" spans="1:21" x14ac:dyDescent="0.25">
      <c r="A3610">
        <v>4669</v>
      </c>
      <c r="B3610">
        <v>23324</v>
      </c>
      <c r="C3610" t="s">
        <v>562</v>
      </c>
      <c r="D3610" t="s">
        <v>214</v>
      </c>
      <c r="E3610">
        <v>137100</v>
      </c>
      <c r="F3610">
        <v>157400</v>
      </c>
      <c r="G3610">
        <f>IFERROR(VLOOKUP(D3610,'ZORI (2)'!$C$2:$E$106,2,FALSE), 0)</f>
        <v>1213</v>
      </c>
      <c r="H3610">
        <f>IFERROR(VLOOKUP(D3610,'ZORI (2)'!$C$2:$E$106,3,FALSE), 0)</f>
        <v>1288</v>
      </c>
      <c r="I3610">
        <f t="shared" si="504"/>
        <v>31480</v>
      </c>
      <c r="J3610">
        <f t="shared" si="505"/>
        <v>125920</v>
      </c>
      <c r="K3610">
        <v>2.5000000000000001E-2</v>
      </c>
      <c r="L3610">
        <v>360</v>
      </c>
      <c r="M3610" s="1">
        <f t="shared" si="506"/>
        <v>497.53623579126787</v>
      </c>
      <c r="N3610">
        <f t="shared" si="510"/>
        <v>4798.5000000000009</v>
      </c>
      <c r="O3610">
        <f t="shared" si="507"/>
        <v>62.96</v>
      </c>
      <c r="P3610">
        <f t="shared" si="508"/>
        <v>128.80000000000001</v>
      </c>
      <c r="Q3610">
        <v>20000</v>
      </c>
      <c r="R3610">
        <f t="shared" si="509"/>
        <v>10.183747412008282</v>
      </c>
      <c r="S3610">
        <f t="shared" si="511"/>
        <v>-2.7785927602788165E-2</v>
      </c>
      <c r="T3610">
        <f t="shared" si="512"/>
        <v>0.12765878924464555</v>
      </c>
      <c r="U3610">
        <f>IFERROR(VLOOKUP(D3610,'ZORI (2)'!$C$2:$F$106,4,FALSE), 0)</f>
        <v>21.555161794799869</v>
      </c>
    </row>
    <row r="3611" spans="1:21" x14ac:dyDescent="0.25">
      <c r="A3611">
        <v>4670</v>
      </c>
      <c r="B3611">
        <v>71909</v>
      </c>
      <c r="C3611" t="s">
        <v>1990</v>
      </c>
      <c r="D3611" t="s">
        <v>321</v>
      </c>
      <c r="E3611">
        <v>163000</v>
      </c>
      <c r="F3611">
        <v>177900</v>
      </c>
      <c r="G3611">
        <f>IFERROR(VLOOKUP(D3611,'ZORI (2)'!$C$2:$E$106,2,FALSE), 0)</f>
        <v>824</v>
      </c>
      <c r="H3611">
        <f>IFERROR(VLOOKUP(D3611,'ZORI (2)'!$C$2:$E$106,3,FALSE), 0)</f>
        <v>863</v>
      </c>
      <c r="I3611">
        <f t="shared" si="504"/>
        <v>35580</v>
      </c>
      <c r="J3611">
        <f t="shared" si="505"/>
        <v>142320</v>
      </c>
      <c r="K3611">
        <v>2.5000000000000001E-2</v>
      </c>
      <c r="L3611">
        <v>360</v>
      </c>
      <c r="M3611" s="1">
        <f t="shared" si="506"/>
        <v>562.33606319737328</v>
      </c>
      <c r="N3611">
        <f t="shared" si="510"/>
        <v>5705.0000000000009</v>
      </c>
      <c r="O3611">
        <f t="shared" si="507"/>
        <v>71.16</v>
      </c>
      <c r="P3611">
        <f t="shared" si="508"/>
        <v>86.300000000000011</v>
      </c>
      <c r="Q3611">
        <v>20000</v>
      </c>
      <c r="R3611">
        <f t="shared" si="509"/>
        <v>17.178447276940904</v>
      </c>
      <c r="S3611">
        <f t="shared" si="511"/>
        <v>-5.7258684189608118E-2</v>
      </c>
      <c r="T3611">
        <f t="shared" si="512"/>
        <v>2.8040258491172722E-2</v>
      </c>
      <c r="U3611">
        <f>IFERROR(VLOOKUP(D3611,'ZORI (2)'!$C$2:$F$106,4,FALSE), 0)</f>
        <v>13.347207917151565</v>
      </c>
    </row>
    <row r="3612" spans="1:21" x14ac:dyDescent="0.25">
      <c r="A3612">
        <v>4671</v>
      </c>
      <c r="B3612">
        <v>41071</v>
      </c>
      <c r="C3612" t="s">
        <v>430</v>
      </c>
      <c r="D3612" t="s">
        <v>244</v>
      </c>
      <c r="E3612">
        <v>86800</v>
      </c>
      <c r="F3612">
        <v>114600</v>
      </c>
      <c r="G3612">
        <f>IFERROR(VLOOKUP(D3612,'ZORI (2)'!$C$2:$E$106,2,FALSE), 0)</f>
        <v>976</v>
      </c>
      <c r="H3612">
        <f>IFERROR(VLOOKUP(D3612,'ZORI (2)'!$C$2:$E$106,3,FALSE), 0)</f>
        <v>1123</v>
      </c>
      <c r="I3612">
        <f t="shared" si="504"/>
        <v>22920</v>
      </c>
      <c r="J3612">
        <f t="shared" si="505"/>
        <v>91680</v>
      </c>
      <c r="K3612">
        <v>2.5000000000000001E-2</v>
      </c>
      <c r="L3612">
        <v>360</v>
      </c>
      <c r="M3612" s="1">
        <f t="shared" si="506"/>
        <v>362.24684003608195</v>
      </c>
      <c r="N3612">
        <f t="shared" si="510"/>
        <v>3038.0000000000005</v>
      </c>
      <c r="O3612">
        <f t="shared" si="507"/>
        <v>45.839999999999996</v>
      </c>
      <c r="P3612">
        <f t="shared" si="508"/>
        <v>112.30000000000001</v>
      </c>
      <c r="Q3612">
        <v>20000</v>
      </c>
      <c r="R3612">
        <f t="shared" si="509"/>
        <v>8.504007123775601</v>
      </c>
      <c r="S3612">
        <f t="shared" si="511"/>
        <v>4.3354758826635593E-2</v>
      </c>
      <c r="T3612">
        <f t="shared" si="512"/>
        <v>0.15734709777551281</v>
      </c>
      <c r="U3612">
        <f>IFERROR(VLOOKUP(D3612,'ZORI (2)'!$C$2:$F$106,4,FALSE), 0)</f>
        <v>45.381348996418048</v>
      </c>
    </row>
    <row r="3613" spans="1:21" x14ac:dyDescent="0.25">
      <c r="A3613">
        <v>4672</v>
      </c>
      <c r="B3613">
        <v>27527</v>
      </c>
      <c r="C3613" t="s">
        <v>1094</v>
      </c>
      <c r="D3613" t="s">
        <v>250</v>
      </c>
      <c r="E3613">
        <v>202200</v>
      </c>
      <c r="F3613">
        <v>245800</v>
      </c>
      <c r="G3613">
        <f>IFERROR(VLOOKUP(D3613,'ZORI (2)'!$C$2:$E$106,2,FALSE), 0)</f>
        <v>1250</v>
      </c>
      <c r="H3613">
        <f>IFERROR(VLOOKUP(D3613,'ZORI (2)'!$C$2:$E$106,3,FALSE), 0)</f>
        <v>1415</v>
      </c>
      <c r="I3613">
        <f t="shared" si="504"/>
        <v>49160</v>
      </c>
      <c r="J3613">
        <f t="shared" si="505"/>
        <v>196640</v>
      </c>
      <c r="K3613">
        <v>2.5000000000000001E-2</v>
      </c>
      <c r="L3613">
        <v>360</v>
      </c>
      <c r="M3613" s="1">
        <f t="shared" si="506"/>
        <v>776.9657354351566</v>
      </c>
      <c r="N3613">
        <f t="shared" si="510"/>
        <v>7077.0000000000009</v>
      </c>
      <c r="O3613">
        <f t="shared" si="507"/>
        <v>98.320000000000007</v>
      </c>
      <c r="P3613">
        <f t="shared" si="508"/>
        <v>141.5</v>
      </c>
      <c r="Q3613">
        <v>20000</v>
      </c>
      <c r="R3613">
        <f t="shared" si="509"/>
        <v>14.47585394581861</v>
      </c>
      <c r="S3613">
        <f t="shared" si="511"/>
        <v>7.2065667293274072E-2</v>
      </c>
      <c r="T3613">
        <f t="shared" si="512"/>
        <v>6.2680472405500218E-2</v>
      </c>
      <c r="U3613">
        <f>IFERROR(VLOOKUP(D3613,'ZORI (2)'!$C$2:$F$106,4,FALSE), 0)</f>
        <v>50.506212994248614</v>
      </c>
    </row>
    <row r="3614" spans="1:21" x14ac:dyDescent="0.25">
      <c r="A3614">
        <v>4673</v>
      </c>
      <c r="B3614">
        <v>34772</v>
      </c>
      <c r="C3614" t="s">
        <v>1549</v>
      </c>
      <c r="D3614" t="s">
        <v>259</v>
      </c>
      <c r="E3614">
        <v>173500</v>
      </c>
      <c r="F3614">
        <v>237300</v>
      </c>
      <c r="G3614">
        <f>IFERROR(VLOOKUP(D3614,'ZORI (2)'!$C$2:$E$106,2,FALSE), 0)</f>
        <v>1220</v>
      </c>
      <c r="H3614">
        <f>IFERROR(VLOOKUP(D3614,'ZORI (2)'!$C$2:$E$106,3,FALSE), 0)</f>
        <v>1491</v>
      </c>
      <c r="I3614">
        <f t="shared" si="504"/>
        <v>47460</v>
      </c>
      <c r="J3614">
        <f t="shared" si="505"/>
        <v>189840</v>
      </c>
      <c r="K3614">
        <v>2.5000000000000001E-2</v>
      </c>
      <c r="L3614">
        <v>360</v>
      </c>
      <c r="M3614" s="1">
        <f t="shared" si="506"/>
        <v>750.09751431555196</v>
      </c>
      <c r="N3614">
        <f t="shared" si="510"/>
        <v>6072.5000000000009</v>
      </c>
      <c r="O3614">
        <f t="shared" si="507"/>
        <v>94.920000000000016</v>
      </c>
      <c r="P3614">
        <f t="shared" si="508"/>
        <v>149.1</v>
      </c>
      <c r="Q3614">
        <v>20000</v>
      </c>
      <c r="R3614">
        <f t="shared" si="509"/>
        <v>13.262910798122066</v>
      </c>
      <c r="S3614">
        <f t="shared" si="511"/>
        <v>0.18904157636948979</v>
      </c>
      <c r="T3614">
        <f t="shared" si="512"/>
        <v>8.1087815975430924E-2</v>
      </c>
      <c r="U3614">
        <f>IFERROR(VLOOKUP(D3614,'ZORI (2)'!$C$2:$F$106,4,FALSE), 0)</f>
        <v>80.20037618450462</v>
      </c>
    </row>
    <row r="3615" spans="1:21" x14ac:dyDescent="0.25">
      <c r="A3615">
        <v>4674</v>
      </c>
      <c r="B3615">
        <v>6877</v>
      </c>
      <c r="C3615" t="s">
        <v>1991</v>
      </c>
      <c r="D3615" t="s">
        <v>332</v>
      </c>
      <c r="E3615">
        <v>604200</v>
      </c>
      <c r="F3615">
        <v>613400</v>
      </c>
      <c r="G3615">
        <f>IFERROR(VLOOKUP(D3615,'ZORI (2)'!$C$2:$E$106,2,FALSE), 0)</f>
        <v>1901</v>
      </c>
      <c r="H3615">
        <f>IFERROR(VLOOKUP(D3615,'ZORI (2)'!$C$2:$E$106,3,FALSE), 0)</f>
        <v>2099</v>
      </c>
      <c r="I3615">
        <f t="shared" si="504"/>
        <v>122680</v>
      </c>
      <c r="J3615">
        <f t="shared" si="505"/>
        <v>490720</v>
      </c>
      <c r="K3615">
        <v>2.5000000000000001E-2</v>
      </c>
      <c r="L3615">
        <v>360</v>
      </c>
      <c r="M3615" s="1">
        <f t="shared" si="506"/>
        <v>1938.9372746782958</v>
      </c>
      <c r="N3615">
        <f t="shared" si="510"/>
        <v>21147.000000000004</v>
      </c>
      <c r="O3615">
        <f t="shared" si="507"/>
        <v>245.36</v>
      </c>
      <c r="P3615">
        <f t="shared" si="508"/>
        <v>209.9</v>
      </c>
      <c r="Q3615">
        <v>20000</v>
      </c>
      <c r="R3615">
        <f t="shared" si="509"/>
        <v>24.352866444338574</v>
      </c>
      <c r="S3615">
        <f t="shared" si="511"/>
        <v>-4.9503600388628131E-2</v>
      </c>
      <c r="T3615">
        <f t="shared" si="512"/>
        <v>-2.1622609802654933E-2</v>
      </c>
      <c r="U3615">
        <f>IFERROR(VLOOKUP(D3615,'ZORI (2)'!$C$2:$F$106,4,FALSE), 0)</f>
        <v>51.628933445380063</v>
      </c>
    </row>
    <row r="3616" spans="1:21" x14ac:dyDescent="0.25">
      <c r="A3616">
        <v>4676</v>
      </c>
      <c r="B3616">
        <v>55446</v>
      </c>
      <c r="C3616" t="s">
        <v>267</v>
      </c>
      <c r="D3616" t="s">
        <v>307</v>
      </c>
      <c r="E3616">
        <v>374800</v>
      </c>
      <c r="F3616">
        <v>428700</v>
      </c>
      <c r="G3616">
        <f>IFERROR(VLOOKUP(D3616,'ZORI (2)'!$C$2:$E$106,2,FALSE), 0)</f>
        <v>1268</v>
      </c>
      <c r="H3616">
        <f>IFERROR(VLOOKUP(D3616,'ZORI (2)'!$C$2:$E$106,3,FALSE), 0)</f>
        <v>1485</v>
      </c>
      <c r="I3616">
        <f t="shared" si="504"/>
        <v>85740</v>
      </c>
      <c r="J3616">
        <f t="shared" si="505"/>
        <v>342960</v>
      </c>
      <c r="K3616">
        <v>2.5000000000000001E-2</v>
      </c>
      <c r="L3616">
        <v>360</v>
      </c>
      <c r="M3616" s="1">
        <f t="shared" si="506"/>
        <v>1355.1066345852387</v>
      </c>
      <c r="N3616">
        <f t="shared" si="510"/>
        <v>13118.000000000002</v>
      </c>
      <c r="O3616">
        <f t="shared" si="507"/>
        <v>171.48</v>
      </c>
      <c r="P3616">
        <f t="shared" si="508"/>
        <v>148.5</v>
      </c>
      <c r="Q3616">
        <v>20000</v>
      </c>
      <c r="R3616">
        <f t="shared" si="509"/>
        <v>24.057239057239059</v>
      </c>
      <c r="S3616">
        <f t="shared" si="511"/>
        <v>5.0946513760118453E-2</v>
      </c>
      <c r="T3616">
        <f t="shared" si="512"/>
        <v>-1.9191300669899061E-2</v>
      </c>
      <c r="U3616">
        <f>IFERROR(VLOOKUP(D3616,'ZORI (2)'!$C$2:$F$106,4,FALSE), 0)</f>
        <v>66.493977017409904</v>
      </c>
    </row>
    <row r="3617" spans="1:21" x14ac:dyDescent="0.25">
      <c r="A3617">
        <v>4677</v>
      </c>
      <c r="B3617">
        <v>22150</v>
      </c>
      <c r="C3617" t="s">
        <v>241</v>
      </c>
      <c r="D3617" t="s">
        <v>203</v>
      </c>
      <c r="E3617">
        <v>405700</v>
      </c>
      <c r="F3617">
        <v>456900</v>
      </c>
      <c r="G3617">
        <f>IFERROR(VLOOKUP(D3617,'ZORI (2)'!$C$2:$E$106,2,FALSE), 0)</f>
        <v>1905</v>
      </c>
      <c r="H3617">
        <f>IFERROR(VLOOKUP(D3617,'ZORI (2)'!$C$2:$E$106,3,FALSE), 0)</f>
        <v>2043</v>
      </c>
      <c r="I3617">
        <f t="shared" si="504"/>
        <v>91380</v>
      </c>
      <c r="J3617">
        <f t="shared" si="505"/>
        <v>365520</v>
      </c>
      <c r="K3617">
        <v>2.5000000000000001E-2</v>
      </c>
      <c r="L3617">
        <v>360</v>
      </c>
      <c r="M3617" s="1">
        <f t="shared" si="506"/>
        <v>1444.2459093585153</v>
      </c>
      <c r="N3617">
        <f t="shared" si="510"/>
        <v>14199.500000000002</v>
      </c>
      <c r="O3617">
        <f t="shared" si="507"/>
        <v>182.76</v>
      </c>
      <c r="P3617">
        <f t="shared" si="508"/>
        <v>204.3</v>
      </c>
      <c r="Q3617">
        <v>20000</v>
      </c>
      <c r="R3617">
        <f t="shared" si="509"/>
        <v>18.636808614782183</v>
      </c>
      <c r="S3617">
        <f t="shared" si="511"/>
        <v>3.8646327172456439E-2</v>
      </c>
      <c r="T3617">
        <f t="shared" si="512"/>
        <v>2.0228851744893212E-2</v>
      </c>
      <c r="U3617">
        <f>IFERROR(VLOOKUP(D3617,'ZORI (2)'!$C$2:$F$106,4,FALSE), 0)</f>
        <v>40.400261415601996</v>
      </c>
    </row>
    <row r="3618" spans="1:21" x14ac:dyDescent="0.25">
      <c r="A3618">
        <v>4678</v>
      </c>
      <c r="B3618">
        <v>95131</v>
      </c>
      <c r="C3618" t="s">
        <v>263</v>
      </c>
      <c r="D3618" t="s">
        <v>263</v>
      </c>
      <c r="E3618">
        <v>709800</v>
      </c>
      <c r="F3618">
        <v>1170100</v>
      </c>
      <c r="G3618">
        <f>IFERROR(VLOOKUP(D3618,'ZORI (2)'!$C$2:$E$106,2,FALSE), 0)</f>
        <v>2230</v>
      </c>
      <c r="H3618">
        <f>IFERROR(VLOOKUP(D3618,'ZORI (2)'!$C$2:$E$106,3,FALSE), 0)</f>
        <v>2980</v>
      </c>
      <c r="I3618">
        <f t="shared" si="504"/>
        <v>234020</v>
      </c>
      <c r="J3618">
        <f t="shared" si="505"/>
        <v>936080</v>
      </c>
      <c r="K3618">
        <v>2.5000000000000001E-2</v>
      </c>
      <c r="L3618">
        <v>360</v>
      </c>
      <c r="M3618" s="1">
        <f t="shared" si="506"/>
        <v>3698.6477096528756</v>
      </c>
      <c r="N3618">
        <f t="shared" si="510"/>
        <v>24843.000000000004</v>
      </c>
      <c r="O3618">
        <f t="shared" si="507"/>
        <v>468.04</v>
      </c>
      <c r="P3618">
        <f t="shared" si="508"/>
        <v>298</v>
      </c>
      <c r="Q3618">
        <v>20000</v>
      </c>
      <c r="R3618">
        <f t="shared" si="509"/>
        <v>32.720917225950785</v>
      </c>
      <c r="S3618">
        <f t="shared" si="511"/>
        <v>0.55053449114349429</v>
      </c>
      <c r="T3618">
        <f t="shared" si="512"/>
        <v>-6.388890787173096E-2</v>
      </c>
      <c r="U3618">
        <f>IFERROR(VLOOKUP(D3618,'ZORI (2)'!$C$2:$F$106,4,FALSE), 0)</f>
        <v>197.06404135345912</v>
      </c>
    </row>
    <row r="3619" spans="1:21" x14ac:dyDescent="0.25">
      <c r="A3619">
        <v>4679</v>
      </c>
      <c r="B3619">
        <v>29403</v>
      </c>
      <c r="C3619" t="s">
        <v>282</v>
      </c>
      <c r="D3619" t="s">
        <v>282</v>
      </c>
      <c r="E3619">
        <v>260000</v>
      </c>
      <c r="F3619">
        <v>462700</v>
      </c>
      <c r="G3619">
        <f>IFERROR(VLOOKUP(D3619,'ZORI (2)'!$C$2:$E$106,2,FALSE), 0)</f>
        <v>1225</v>
      </c>
      <c r="H3619">
        <f>IFERROR(VLOOKUP(D3619,'ZORI (2)'!$C$2:$E$106,3,FALSE), 0)</f>
        <v>1478</v>
      </c>
      <c r="I3619">
        <f t="shared" si="504"/>
        <v>92540</v>
      </c>
      <c r="J3619">
        <f t="shared" si="505"/>
        <v>370160</v>
      </c>
      <c r="K3619">
        <v>2.5000000000000001E-2</v>
      </c>
      <c r="L3619">
        <v>360</v>
      </c>
      <c r="M3619" s="1">
        <f t="shared" si="506"/>
        <v>1462.5795190636575</v>
      </c>
      <c r="N3619">
        <f t="shared" si="510"/>
        <v>9100</v>
      </c>
      <c r="O3619">
        <f t="shared" si="507"/>
        <v>185.07999999999998</v>
      </c>
      <c r="P3619">
        <f t="shared" si="508"/>
        <v>147.80000000000001</v>
      </c>
      <c r="Q3619">
        <v>20000</v>
      </c>
      <c r="R3619">
        <f t="shared" si="509"/>
        <v>26.088182228236356</v>
      </c>
      <c r="S3619">
        <f t="shared" si="511"/>
        <v>0.6004842615012107</v>
      </c>
      <c r="T3619">
        <f t="shared" si="512"/>
        <v>-3.1317940058894184E-2</v>
      </c>
      <c r="U3619">
        <f>IFERROR(VLOOKUP(D3619,'ZORI (2)'!$C$2:$F$106,4,FALSE), 0)</f>
        <v>73.537636714851274</v>
      </c>
    </row>
    <row r="3620" spans="1:21" x14ac:dyDescent="0.25">
      <c r="A3620">
        <v>4680</v>
      </c>
      <c r="B3620">
        <v>2879</v>
      </c>
      <c r="C3620" t="s">
        <v>1992</v>
      </c>
      <c r="D3620" t="s">
        <v>315</v>
      </c>
      <c r="E3620">
        <v>304100</v>
      </c>
      <c r="F3620">
        <v>374100</v>
      </c>
      <c r="G3620">
        <f>IFERROR(VLOOKUP(D3620,'ZORI (2)'!$C$2:$E$106,2,FALSE), 0)</f>
        <v>1254</v>
      </c>
      <c r="H3620">
        <f>IFERROR(VLOOKUP(D3620,'ZORI (2)'!$C$2:$E$106,3,FALSE), 0)</f>
        <v>1500</v>
      </c>
      <c r="I3620">
        <f t="shared" si="504"/>
        <v>74820</v>
      </c>
      <c r="J3620">
        <f t="shared" si="505"/>
        <v>299280</v>
      </c>
      <c r="K3620">
        <v>2.5000000000000001E-2</v>
      </c>
      <c r="L3620">
        <v>360</v>
      </c>
      <c r="M3620" s="1">
        <f t="shared" si="506"/>
        <v>1182.5178259816603</v>
      </c>
      <c r="N3620">
        <f t="shared" si="510"/>
        <v>10643.500000000002</v>
      </c>
      <c r="O3620">
        <f t="shared" si="507"/>
        <v>149.64000000000001</v>
      </c>
      <c r="P3620">
        <f t="shared" si="508"/>
        <v>150</v>
      </c>
      <c r="Q3620">
        <v>20000</v>
      </c>
      <c r="R3620">
        <f t="shared" si="509"/>
        <v>20.783333333333335</v>
      </c>
      <c r="S3620">
        <f t="shared" si="511"/>
        <v>0.11757211118363763</v>
      </c>
      <c r="T3620">
        <f t="shared" si="512"/>
        <v>2.03014396658632E-3</v>
      </c>
      <c r="U3620">
        <f>IFERROR(VLOOKUP(D3620,'ZORI (2)'!$C$2:$F$106,4,FALSE), 0)</f>
        <v>75.634847140989294</v>
      </c>
    </row>
    <row r="3621" spans="1:21" x14ac:dyDescent="0.25">
      <c r="A3621">
        <v>4681</v>
      </c>
      <c r="B3621">
        <v>98055</v>
      </c>
      <c r="C3621" t="s">
        <v>1076</v>
      </c>
      <c r="D3621" t="s">
        <v>216</v>
      </c>
      <c r="E3621">
        <v>286200</v>
      </c>
      <c r="F3621">
        <v>453600</v>
      </c>
      <c r="G3621">
        <f>IFERROR(VLOOKUP(D3621,'ZORI (2)'!$C$2:$E$106,2,FALSE), 0)</f>
        <v>1404</v>
      </c>
      <c r="H3621">
        <f>IFERROR(VLOOKUP(D3621,'ZORI (2)'!$C$2:$E$106,3,FALSE), 0)</f>
        <v>1823</v>
      </c>
      <c r="I3621">
        <f t="shared" si="504"/>
        <v>90720</v>
      </c>
      <c r="J3621">
        <f t="shared" si="505"/>
        <v>362880</v>
      </c>
      <c r="K3621">
        <v>2.5000000000000001E-2</v>
      </c>
      <c r="L3621">
        <v>360</v>
      </c>
      <c r="M3621" s="1">
        <f t="shared" si="506"/>
        <v>1433.8147176297275</v>
      </c>
      <c r="N3621">
        <f t="shared" si="510"/>
        <v>10017.000000000002</v>
      </c>
      <c r="O3621">
        <f t="shared" si="507"/>
        <v>181.44</v>
      </c>
      <c r="P3621">
        <f t="shared" si="508"/>
        <v>182.3</v>
      </c>
      <c r="Q3621">
        <v>20000</v>
      </c>
      <c r="R3621">
        <f t="shared" si="509"/>
        <v>20.735052111903457</v>
      </c>
      <c r="S3621">
        <f t="shared" si="511"/>
        <v>0.43445798296739263</v>
      </c>
      <c r="T3621">
        <f t="shared" si="512"/>
        <v>2.5289959866757554E-3</v>
      </c>
      <c r="U3621">
        <f>IFERROR(VLOOKUP(D3621,'ZORI (2)'!$C$2:$F$106,4,FALSE), 0)</f>
        <v>131.98328847007167</v>
      </c>
    </row>
    <row r="3622" spans="1:21" x14ac:dyDescent="0.25">
      <c r="A3622">
        <v>4682</v>
      </c>
      <c r="B3622">
        <v>98664</v>
      </c>
      <c r="C3622" t="s">
        <v>634</v>
      </c>
      <c r="D3622" t="s">
        <v>239</v>
      </c>
      <c r="E3622">
        <v>196100</v>
      </c>
      <c r="F3622">
        <v>299300</v>
      </c>
      <c r="G3622">
        <f>IFERROR(VLOOKUP(D3622,'ZORI (2)'!$C$2:$E$106,2,FALSE), 0)</f>
        <v>1205</v>
      </c>
      <c r="H3622">
        <f>IFERROR(VLOOKUP(D3622,'ZORI (2)'!$C$2:$E$106,3,FALSE), 0)</f>
        <v>1553</v>
      </c>
      <c r="I3622">
        <f t="shared" si="504"/>
        <v>59860</v>
      </c>
      <c r="J3622">
        <f t="shared" si="505"/>
        <v>239440</v>
      </c>
      <c r="K3622">
        <v>2.5000000000000001E-2</v>
      </c>
      <c r="L3622">
        <v>360</v>
      </c>
      <c r="M3622" s="1">
        <f t="shared" si="506"/>
        <v>946.07748012913896</v>
      </c>
      <c r="N3622">
        <f t="shared" si="510"/>
        <v>6863.5000000000009</v>
      </c>
      <c r="O3622">
        <f t="shared" si="507"/>
        <v>119.72</v>
      </c>
      <c r="P3622">
        <f t="shared" si="508"/>
        <v>155.30000000000001</v>
      </c>
      <c r="Q3622">
        <v>20000</v>
      </c>
      <c r="R3622">
        <f t="shared" si="509"/>
        <v>16.060313371968235</v>
      </c>
      <c r="S3622">
        <f t="shared" si="511"/>
        <v>0.34237218199391378</v>
      </c>
      <c r="T3622">
        <f t="shared" si="512"/>
        <v>4.5925616914104399E-2</v>
      </c>
      <c r="U3622">
        <f>IFERROR(VLOOKUP(D3622,'ZORI (2)'!$C$2:$F$106,4,FALSE), 0)</f>
        <v>108.10777801188344</v>
      </c>
    </row>
    <row r="3623" spans="1:21" x14ac:dyDescent="0.25">
      <c r="A3623">
        <v>4684</v>
      </c>
      <c r="B3623">
        <v>44024</v>
      </c>
      <c r="C3623" t="s">
        <v>1993</v>
      </c>
      <c r="D3623" t="s">
        <v>217</v>
      </c>
      <c r="E3623">
        <v>194000</v>
      </c>
      <c r="F3623">
        <v>223300</v>
      </c>
      <c r="G3623">
        <f>IFERROR(VLOOKUP(D3623,'ZORI (2)'!$C$2:$E$106,2,FALSE), 0)</f>
        <v>944</v>
      </c>
      <c r="H3623">
        <f>IFERROR(VLOOKUP(D3623,'ZORI (2)'!$C$2:$E$106,3,FALSE), 0)</f>
        <v>1035</v>
      </c>
      <c r="I3623">
        <f t="shared" si="504"/>
        <v>44660</v>
      </c>
      <c r="J3623">
        <f t="shared" si="505"/>
        <v>178640</v>
      </c>
      <c r="K3623">
        <v>2.5000000000000001E-2</v>
      </c>
      <c r="L3623">
        <v>360</v>
      </c>
      <c r="M3623" s="1">
        <f t="shared" si="506"/>
        <v>705.8439736479678</v>
      </c>
      <c r="N3623">
        <f t="shared" si="510"/>
        <v>6790.0000000000009</v>
      </c>
      <c r="O3623">
        <f t="shared" si="507"/>
        <v>89.320000000000007</v>
      </c>
      <c r="P3623">
        <f t="shared" si="508"/>
        <v>103.5</v>
      </c>
      <c r="Q3623">
        <v>20000</v>
      </c>
      <c r="R3623">
        <f t="shared" si="509"/>
        <v>17.979066022544284</v>
      </c>
      <c r="S3623">
        <f t="shared" si="511"/>
        <v>1.1368268490420762E-2</v>
      </c>
      <c r="T3623">
        <f t="shared" si="512"/>
        <v>2.2897583152195741E-2</v>
      </c>
      <c r="U3623">
        <f>IFERROR(VLOOKUP(D3623,'ZORI (2)'!$C$2:$F$106,4,FALSE), 0)</f>
        <v>26.6528291053638</v>
      </c>
    </row>
    <row r="3624" spans="1:21" x14ac:dyDescent="0.25">
      <c r="A3624">
        <v>4685</v>
      </c>
      <c r="B3624">
        <v>77033</v>
      </c>
      <c r="C3624" t="s">
        <v>193</v>
      </c>
      <c r="D3624" t="s">
        <v>193</v>
      </c>
      <c r="E3624">
        <v>60200</v>
      </c>
      <c r="F3624">
        <v>88400</v>
      </c>
      <c r="G3624">
        <f>IFERROR(VLOOKUP(D3624,'ZORI (2)'!$C$2:$E$106,2,FALSE), 0)</f>
        <v>1302</v>
      </c>
      <c r="H3624">
        <f>IFERROR(VLOOKUP(D3624,'ZORI (2)'!$C$2:$E$106,3,FALSE), 0)</f>
        <v>1452</v>
      </c>
      <c r="I3624">
        <f t="shared" si="504"/>
        <v>17680</v>
      </c>
      <c r="J3624">
        <f t="shared" si="505"/>
        <v>70720</v>
      </c>
      <c r="K3624">
        <v>2.5000000000000001E-2</v>
      </c>
      <c r="L3624">
        <v>360</v>
      </c>
      <c r="M3624" s="1">
        <f t="shared" si="506"/>
        <v>279.42949964388873</v>
      </c>
      <c r="N3624">
        <f t="shared" si="510"/>
        <v>2107</v>
      </c>
      <c r="O3624">
        <f t="shared" si="507"/>
        <v>35.36</v>
      </c>
      <c r="P3624">
        <f t="shared" si="508"/>
        <v>145.20000000000002</v>
      </c>
      <c r="Q3624">
        <v>20000</v>
      </c>
      <c r="R3624">
        <f t="shared" si="509"/>
        <v>5.07346189164371</v>
      </c>
      <c r="S3624">
        <f t="shared" si="511"/>
        <v>7.4027725466849728E-2</v>
      </c>
      <c r="T3624">
        <f t="shared" si="512"/>
        <v>0.2991963707812435</v>
      </c>
      <c r="U3624">
        <f>IFERROR(VLOOKUP(D3624,'ZORI (2)'!$C$2:$F$106,4,FALSE), 0)</f>
        <v>33.665786847801911</v>
      </c>
    </row>
    <row r="3625" spans="1:21" x14ac:dyDescent="0.25">
      <c r="A3625">
        <v>4686</v>
      </c>
      <c r="B3625">
        <v>44406</v>
      </c>
      <c r="C3625" t="s">
        <v>1994</v>
      </c>
      <c r="D3625" t="s">
        <v>398</v>
      </c>
      <c r="E3625">
        <v>159000</v>
      </c>
      <c r="F3625">
        <v>191000</v>
      </c>
      <c r="G3625">
        <f>IFERROR(VLOOKUP(D3625,'ZORI (2)'!$C$2:$E$106,2,FALSE), 0)</f>
        <v>603</v>
      </c>
      <c r="H3625">
        <f>IFERROR(VLOOKUP(D3625,'ZORI (2)'!$C$2:$E$106,3,FALSE), 0)</f>
        <v>660</v>
      </c>
      <c r="I3625">
        <f t="shared" si="504"/>
        <v>38200</v>
      </c>
      <c r="J3625">
        <f t="shared" si="505"/>
        <v>152800</v>
      </c>
      <c r="K3625">
        <v>2.5000000000000001E-2</v>
      </c>
      <c r="L3625">
        <v>360</v>
      </c>
      <c r="M3625" s="1">
        <f t="shared" si="506"/>
        <v>603.74473339346991</v>
      </c>
      <c r="N3625">
        <f t="shared" si="510"/>
        <v>5565.0000000000009</v>
      </c>
      <c r="O3625">
        <f t="shared" si="507"/>
        <v>76.399999999999991</v>
      </c>
      <c r="P3625">
        <f t="shared" si="508"/>
        <v>66</v>
      </c>
      <c r="Q3625">
        <v>20000</v>
      </c>
      <c r="R3625">
        <f t="shared" si="509"/>
        <v>24.116161616161616</v>
      </c>
      <c r="S3625">
        <f t="shared" si="511"/>
        <v>3.4865765448486984E-2</v>
      </c>
      <c r="T3625">
        <f t="shared" si="512"/>
        <v>-1.6211664717660772E-2</v>
      </c>
      <c r="U3625">
        <f>IFERROR(VLOOKUP(D3625,'ZORI (2)'!$C$2:$F$106,4,FALSE), 0)</f>
        <v>16.121324661563552</v>
      </c>
    </row>
    <row r="3626" spans="1:21" x14ac:dyDescent="0.25">
      <c r="A3626">
        <v>4687</v>
      </c>
      <c r="B3626">
        <v>91932</v>
      </c>
      <c r="C3626" t="s">
        <v>1995</v>
      </c>
      <c r="D3626" t="s">
        <v>226</v>
      </c>
      <c r="E3626">
        <v>376600</v>
      </c>
      <c r="F3626">
        <v>607700</v>
      </c>
      <c r="G3626">
        <f>IFERROR(VLOOKUP(D3626,'ZORI (2)'!$C$2:$E$106,2,FALSE), 0)</f>
        <v>1757</v>
      </c>
      <c r="H3626">
        <f>IFERROR(VLOOKUP(D3626,'ZORI (2)'!$C$2:$E$106,3,FALSE), 0)</f>
        <v>2196</v>
      </c>
      <c r="I3626">
        <f t="shared" si="504"/>
        <v>121540</v>
      </c>
      <c r="J3626">
        <f t="shared" si="505"/>
        <v>486160</v>
      </c>
      <c r="K3626">
        <v>2.5000000000000001E-2</v>
      </c>
      <c r="L3626">
        <v>360</v>
      </c>
      <c r="M3626" s="1">
        <f t="shared" si="506"/>
        <v>1920.9197616922077</v>
      </c>
      <c r="N3626">
        <f t="shared" si="510"/>
        <v>13181.000000000002</v>
      </c>
      <c r="O3626">
        <f t="shared" si="507"/>
        <v>243.07999999999998</v>
      </c>
      <c r="P3626">
        <f t="shared" si="508"/>
        <v>219.60000000000002</v>
      </c>
      <c r="Q3626">
        <v>20000</v>
      </c>
      <c r="R3626">
        <f t="shared" si="509"/>
        <v>23.060868245294476</v>
      </c>
      <c r="S3626">
        <f t="shared" si="511"/>
        <v>0.48298725416746996</v>
      </c>
      <c r="T3626">
        <f t="shared" si="512"/>
        <v>-1.4550042594777003E-2</v>
      </c>
      <c r="U3626">
        <f>IFERROR(VLOOKUP(D3626,'ZORI (2)'!$C$2:$F$106,4,FALSE), 0)</f>
        <v>129.6726516989587</v>
      </c>
    </row>
    <row r="3627" spans="1:21" x14ac:dyDescent="0.25">
      <c r="A3627">
        <v>4688</v>
      </c>
      <c r="B3627">
        <v>84414</v>
      </c>
      <c r="C3627" t="s">
        <v>1996</v>
      </c>
      <c r="D3627" t="s">
        <v>310</v>
      </c>
      <c r="E3627">
        <v>209800</v>
      </c>
      <c r="F3627">
        <v>300500</v>
      </c>
      <c r="G3627">
        <f>IFERROR(VLOOKUP(D3627,'ZORI (2)'!$C$2:$E$106,2,FALSE), 0)</f>
        <v>929</v>
      </c>
      <c r="H3627">
        <f>IFERROR(VLOOKUP(D3627,'ZORI (2)'!$C$2:$E$106,3,FALSE), 0)</f>
        <v>1178</v>
      </c>
      <c r="I3627">
        <f t="shared" si="504"/>
        <v>60100</v>
      </c>
      <c r="J3627">
        <f t="shared" si="505"/>
        <v>240400</v>
      </c>
      <c r="K3627">
        <v>2.5000000000000001E-2</v>
      </c>
      <c r="L3627">
        <v>360</v>
      </c>
      <c r="M3627" s="1">
        <f t="shared" si="506"/>
        <v>949.87064075778915</v>
      </c>
      <c r="N3627">
        <f t="shared" si="510"/>
        <v>7343.0000000000009</v>
      </c>
      <c r="O3627">
        <f t="shared" si="507"/>
        <v>120.19999999999999</v>
      </c>
      <c r="P3627">
        <f t="shared" si="508"/>
        <v>117.80000000000001</v>
      </c>
      <c r="Q3627">
        <v>20000</v>
      </c>
      <c r="R3627">
        <f t="shared" si="509"/>
        <v>21.257781550650822</v>
      </c>
      <c r="S3627">
        <f t="shared" si="511"/>
        <v>0.26716791134463175</v>
      </c>
      <c r="T3627">
        <f t="shared" si="512"/>
        <v>-1.3545702811370549E-3</v>
      </c>
      <c r="U3627">
        <f>IFERROR(VLOOKUP(D3627,'ZORI (2)'!$C$2:$F$106,4,FALSE), 0)</f>
        <v>69.27530604198644</v>
      </c>
    </row>
    <row r="3628" spans="1:21" x14ac:dyDescent="0.25">
      <c r="A3628">
        <v>4689</v>
      </c>
      <c r="B3628">
        <v>43623</v>
      </c>
      <c r="C3628" t="s">
        <v>342</v>
      </c>
      <c r="D3628" t="s">
        <v>342</v>
      </c>
      <c r="E3628">
        <v>98000</v>
      </c>
      <c r="F3628">
        <v>115700</v>
      </c>
      <c r="G3628">
        <f>IFERROR(VLOOKUP(D3628,'ZORI (2)'!$C$2:$E$106,2,FALSE), 0)</f>
        <v>758</v>
      </c>
      <c r="H3628">
        <f>IFERROR(VLOOKUP(D3628,'ZORI (2)'!$C$2:$E$106,3,FALSE), 0)</f>
        <v>841</v>
      </c>
      <c r="I3628">
        <f t="shared" si="504"/>
        <v>23140</v>
      </c>
      <c r="J3628">
        <f t="shared" si="505"/>
        <v>92560</v>
      </c>
      <c r="K3628">
        <v>2.5000000000000001E-2</v>
      </c>
      <c r="L3628">
        <v>360</v>
      </c>
      <c r="M3628" s="1">
        <f t="shared" si="506"/>
        <v>365.72390394567788</v>
      </c>
      <c r="N3628">
        <f t="shared" si="510"/>
        <v>3430.0000000000005</v>
      </c>
      <c r="O3628">
        <f t="shared" si="507"/>
        <v>46.28</v>
      </c>
      <c r="P3628">
        <f t="shared" si="508"/>
        <v>84.100000000000009</v>
      </c>
      <c r="Q3628">
        <v>20000</v>
      </c>
      <c r="R3628">
        <f t="shared" si="509"/>
        <v>11.4645263575109</v>
      </c>
      <c r="S3628">
        <f t="shared" si="511"/>
        <v>-4.7187680144939473E-2</v>
      </c>
      <c r="T3628">
        <f t="shared" si="512"/>
        <v>8.8871658850158144E-2</v>
      </c>
      <c r="U3628">
        <f>IFERROR(VLOOKUP(D3628,'ZORI (2)'!$C$2:$F$106,4,FALSE), 0)</f>
        <v>24.502151786667039</v>
      </c>
    </row>
    <row r="3629" spans="1:21" x14ac:dyDescent="0.25">
      <c r="A3629">
        <v>4690</v>
      </c>
      <c r="B3629">
        <v>60538</v>
      </c>
      <c r="C3629" t="s">
        <v>206</v>
      </c>
      <c r="D3629" t="s">
        <v>191</v>
      </c>
      <c r="E3629">
        <v>149800</v>
      </c>
      <c r="F3629">
        <v>182800</v>
      </c>
      <c r="G3629">
        <f>IFERROR(VLOOKUP(D3629,'ZORI (2)'!$C$2:$E$106,2,FALSE), 0)</f>
        <v>1542</v>
      </c>
      <c r="H3629">
        <f>IFERROR(VLOOKUP(D3629,'ZORI (2)'!$C$2:$E$106,3,FALSE), 0)</f>
        <v>1713</v>
      </c>
      <c r="I3629">
        <f t="shared" si="504"/>
        <v>36560</v>
      </c>
      <c r="J3629">
        <f t="shared" si="505"/>
        <v>146240</v>
      </c>
      <c r="K3629">
        <v>2.5000000000000001E-2</v>
      </c>
      <c r="L3629">
        <v>360</v>
      </c>
      <c r="M3629" s="1">
        <f t="shared" si="506"/>
        <v>577.82480243102782</v>
      </c>
      <c r="N3629">
        <f t="shared" si="510"/>
        <v>5243.0000000000009</v>
      </c>
      <c r="O3629">
        <f t="shared" si="507"/>
        <v>73.12</v>
      </c>
      <c r="P3629">
        <f t="shared" si="508"/>
        <v>171.3</v>
      </c>
      <c r="Q3629">
        <v>20000</v>
      </c>
      <c r="R3629">
        <f t="shared" si="509"/>
        <v>8.8927806966335865</v>
      </c>
      <c r="S3629">
        <f t="shared" si="511"/>
        <v>4.4314825500019993E-2</v>
      </c>
      <c r="T3629">
        <f t="shared" si="512"/>
        <v>0.17295377847074844</v>
      </c>
      <c r="U3629">
        <f>IFERROR(VLOOKUP(D3629,'ZORI (2)'!$C$2:$F$106,4,FALSE), 0)</f>
        <v>52.309030710552761</v>
      </c>
    </row>
    <row r="3630" spans="1:21" x14ac:dyDescent="0.25">
      <c r="A3630">
        <v>4691</v>
      </c>
      <c r="B3630">
        <v>84094</v>
      </c>
      <c r="C3630" t="s">
        <v>1843</v>
      </c>
      <c r="D3630" t="s">
        <v>377</v>
      </c>
      <c r="E3630">
        <v>244600</v>
      </c>
      <c r="F3630">
        <v>338200</v>
      </c>
      <c r="G3630">
        <f>IFERROR(VLOOKUP(D3630,'ZORI (2)'!$C$2:$E$106,2,FALSE), 0)</f>
        <v>1072</v>
      </c>
      <c r="H3630">
        <f>IFERROR(VLOOKUP(D3630,'ZORI (2)'!$C$2:$E$106,3,FALSE), 0)</f>
        <v>1300</v>
      </c>
      <c r="I3630">
        <f t="shared" si="504"/>
        <v>67640</v>
      </c>
      <c r="J3630">
        <f t="shared" si="505"/>
        <v>270560</v>
      </c>
      <c r="K3630">
        <v>2.5000000000000001E-2</v>
      </c>
      <c r="L3630">
        <v>360</v>
      </c>
      <c r="M3630" s="1">
        <f t="shared" si="506"/>
        <v>1069.0391038412124</v>
      </c>
      <c r="N3630">
        <f t="shared" si="510"/>
        <v>8561</v>
      </c>
      <c r="O3630">
        <f t="shared" si="507"/>
        <v>135.28</v>
      </c>
      <c r="P3630">
        <f t="shared" si="508"/>
        <v>130</v>
      </c>
      <c r="Q3630">
        <v>20000</v>
      </c>
      <c r="R3630">
        <f t="shared" si="509"/>
        <v>21.679487179487179</v>
      </c>
      <c r="S3630">
        <f t="shared" si="511"/>
        <v>0.23809767865837364</v>
      </c>
      <c r="T3630">
        <f t="shared" si="512"/>
        <v>-4.2809247938643945E-3</v>
      </c>
      <c r="U3630">
        <f>IFERROR(VLOOKUP(D3630,'ZORI (2)'!$C$2:$F$106,4,FALSE), 0)</f>
        <v>67.892985521283393</v>
      </c>
    </row>
    <row r="3631" spans="1:21" x14ac:dyDescent="0.25">
      <c r="A3631">
        <v>4693</v>
      </c>
      <c r="B3631">
        <v>22182</v>
      </c>
      <c r="C3631" t="s">
        <v>1930</v>
      </c>
      <c r="D3631" t="s">
        <v>203</v>
      </c>
      <c r="E3631">
        <v>802700</v>
      </c>
      <c r="F3631">
        <v>836000</v>
      </c>
      <c r="G3631">
        <f>IFERROR(VLOOKUP(D3631,'ZORI (2)'!$C$2:$E$106,2,FALSE), 0)</f>
        <v>1905</v>
      </c>
      <c r="H3631">
        <f>IFERROR(VLOOKUP(D3631,'ZORI (2)'!$C$2:$E$106,3,FALSE), 0)</f>
        <v>2043</v>
      </c>
      <c r="I3631">
        <f t="shared" si="504"/>
        <v>167200</v>
      </c>
      <c r="J3631">
        <f t="shared" si="505"/>
        <v>668800</v>
      </c>
      <c r="K3631">
        <v>2.5000000000000001E-2</v>
      </c>
      <c r="L3631">
        <v>360</v>
      </c>
      <c r="M3631" s="1">
        <f t="shared" si="506"/>
        <v>2642.5685712928844</v>
      </c>
      <c r="N3631">
        <f t="shared" si="510"/>
        <v>28094.500000000004</v>
      </c>
      <c r="O3631">
        <f t="shared" si="507"/>
        <v>334.4</v>
      </c>
      <c r="P3631">
        <f t="shared" si="508"/>
        <v>204.3</v>
      </c>
      <c r="Q3631">
        <v>20000</v>
      </c>
      <c r="R3631">
        <f t="shared" si="509"/>
        <v>34.100179474628817</v>
      </c>
      <c r="S3631">
        <f t="shared" si="511"/>
        <v>-1.7389040479222656E-2</v>
      </c>
      <c r="T3631">
        <f t="shared" si="512"/>
        <v>-6.3444365069774716E-2</v>
      </c>
      <c r="U3631">
        <f>IFERROR(VLOOKUP(D3631,'ZORI (2)'!$C$2:$F$106,4,FALSE), 0)</f>
        <v>40.400261415601996</v>
      </c>
    </row>
    <row r="3632" spans="1:21" x14ac:dyDescent="0.25">
      <c r="A3632">
        <v>4696</v>
      </c>
      <c r="B3632">
        <v>46158</v>
      </c>
      <c r="C3632" t="s">
        <v>869</v>
      </c>
      <c r="D3632" t="s">
        <v>256</v>
      </c>
      <c r="E3632">
        <v>139300</v>
      </c>
      <c r="F3632">
        <v>166200</v>
      </c>
      <c r="G3632">
        <f>IFERROR(VLOOKUP(D3632,'ZORI (2)'!$C$2:$E$106,2,FALSE), 0)</f>
        <v>1017</v>
      </c>
      <c r="H3632">
        <f>IFERROR(VLOOKUP(D3632,'ZORI (2)'!$C$2:$E$106,3,FALSE), 0)</f>
        <v>1140</v>
      </c>
      <c r="I3632">
        <f t="shared" si="504"/>
        <v>33240</v>
      </c>
      <c r="J3632">
        <f t="shared" si="505"/>
        <v>132960</v>
      </c>
      <c r="K3632">
        <v>2.5000000000000001E-2</v>
      </c>
      <c r="L3632">
        <v>360</v>
      </c>
      <c r="M3632" s="1">
        <f t="shared" si="506"/>
        <v>525.35274706803511</v>
      </c>
      <c r="N3632">
        <f t="shared" si="510"/>
        <v>4875.5000000000009</v>
      </c>
      <c r="O3632">
        <f t="shared" si="507"/>
        <v>66.47999999999999</v>
      </c>
      <c r="P3632">
        <f t="shared" si="508"/>
        <v>114</v>
      </c>
      <c r="Q3632">
        <v>20000</v>
      </c>
      <c r="R3632">
        <f t="shared" si="509"/>
        <v>12.149122807017545</v>
      </c>
      <c r="S3632">
        <f t="shared" si="511"/>
        <v>1.2331316182987108E-2</v>
      </c>
      <c r="T3632">
        <f t="shared" si="512"/>
        <v>8.9649181976986833E-2</v>
      </c>
      <c r="U3632">
        <f>IFERROR(VLOOKUP(D3632,'ZORI (2)'!$C$2:$F$106,4,FALSE), 0)</f>
        <v>36.648402996268075</v>
      </c>
    </row>
    <row r="3633" spans="1:21" x14ac:dyDescent="0.25">
      <c r="A3633">
        <v>4697</v>
      </c>
      <c r="B3633">
        <v>64050</v>
      </c>
      <c r="C3633" t="s">
        <v>1063</v>
      </c>
      <c r="D3633" t="s">
        <v>221</v>
      </c>
      <c r="E3633">
        <v>67500</v>
      </c>
      <c r="F3633">
        <v>87800</v>
      </c>
      <c r="G3633">
        <f>IFERROR(VLOOKUP(D3633,'ZORI (2)'!$C$2:$E$106,2,FALSE), 0)</f>
        <v>986</v>
      </c>
      <c r="H3633">
        <f>IFERROR(VLOOKUP(D3633,'ZORI (2)'!$C$2:$E$106,3,FALSE), 0)</f>
        <v>1125</v>
      </c>
      <c r="I3633">
        <f t="shared" si="504"/>
        <v>17560</v>
      </c>
      <c r="J3633">
        <f t="shared" si="505"/>
        <v>70240</v>
      </c>
      <c r="K3633">
        <v>2.5000000000000001E-2</v>
      </c>
      <c r="L3633">
        <v>360</v>
      </c>
      <c r="M3633" s="1">
        <f t="shared" si="506"/>
        <v>277.5329193295637</v>
      </c>
      <c r="N3633">
        <f t="shared" si="510"/>
        <v>2362.5</v>
      </c>
      <c r="O3633">
        <f t="shared" si="507"/>
        <v>35.119999999999997</v>
      </c>
      <c r="P3633">
        <f t="shared" si="508"/>
        <v>112.5</v>
      </c>
      <c r="Q3633">
        <v>20000</v>
      </c>
      <c r="R3633">
        <f t="shared" si="509"/>
        <v>6.503703703703704</v>
      </c>
      <c r="S3633">
        <f t="shared" si="511"/>
        <v>-2.2951731812491306E-2</v>
      </c>
      <c r="T3633">
        <f t="shared" si="512"/>
        <v>0.21036169999487095</v>
      </c>
      <c r="U3633">
        <f>IFERROR(VLOOKUP(D3633,'ZORI (2)'!$C$2:$F$106,4,FALSE), 0)</f>
        <v>42.542445790969175</v>
      </c>
    </row>
    <row r="3634" spans="1:21" x14ac:dyDescent="0.25">
      <c r="A3634">
        <v>4698</v>
      </c>
      <c r="B3634">
        <v>10471</v>
      </c>
      <c r="C3634" t="s">
        <v>195</v>
      </c>
      <c r="D3634" t="s">
        <v>195</v>
      </c>
      <c r="E3634">
        <v>810600</v>
      </c>
      <c r="F3634">
        <v>1164200</v>
      </c>
      <c r="G3634">
        <f>IFERROR(VLOOKUP(D3634,'ZORI (2)'!$C$2:$E$106,2,FALSE), 0)</f>
        <v>2329</v>
      </c>
      <c r="H3634">
        <f>IFERROR(VLOOKUP(D3634,'ZORI (2)'!$C$2:$E$106,3,FALSE), 0)</f>
        <v>2608</v>
      </c>
      <c r="I3634">
        <f t="shared" si="504"/>
        <v>232840</v>
      </c>
      <c r="J3634">
        <f t="shared" si="505"/>
        <v>931360</v>
      </c>
      <c r="K3634">
        <v>2.5000000000000001E-2</v>
      </c>
      <c r="L3634">
        <v>360</v>
      </c>
      <c r="M3634" s="1">
        <f t="shared" si="506"/>
        <v>3679.998003228679</v>
      </c>
      <c r="N3634">
        <f t="shared" si="510"/>
        <v>28371.000000000004</v>
      </c>
      <c r="O3634">
        <f t="shared" si="507"/>
        <v>465.67999999999995</v>
      </c>
      <c r="P3634">
        <f t="shared" si="508"/>
        <v>260.8</v>
      </c>
      <c r="Q3634">
        <v>20000</v>
      </c>
      <c r="R3634">
        <f t="shared" si="509"/>
        <v>37.199642126789364</v>
      </c>
      <c r="S3634">
        <f t="shared" si="511"/>
        <v>0.35534261342932416</v>
      </c>
      <c r="T3634">
        <f t="shared" si="512"/>
        <v>-7.6745703541981444E-2</v>
      </c>
      <c r="U3634">
        <f>IFERROR(VLOOKUP(D3634,'ZORI (2)'!$C$2:$F$106,4,FALSE), 0)</f>
        <v>81.282042347392249</v>
      </c>
    </row>
    <row r="3635" spans="1:21" x14ac:dyDescent="0.25">
      <c r="A3635">
        <v>4703</v>
      </c>
      <c r="B3635">
        <v>75119</v>
      </c>
      <c r="C3635" t="s">
        <v>1997</v>
      </c>
      <c r="D3635" t="s">
        <v>192</v>
      </c>
      <c r="E3635">
        <v>87400</v>
      </c>
      <c r="F3635">
        <v>144700</v>
      </c>
      <c r="G3635">
        <f>IFERROR(VLOOKUP(D3635,'ZORI (2)'!$C$2:$E$106,2,FALSE), 0)</f>
        <v>1240</v>
      </c>
      <c r="H3635">
        <f>IFERROR(VLOOKUP(D3635,'ZORI (2)'!$C$2:$E$106,3,FALSE), 0)</f>
        <v>1481</v>
      </c>
      <c r="I3635">
        <f t="shared" si="504"/>
        <v>28940</v>
      </c>
      <c r="J3635">
        <f t="shared" si="505"/>
        <v>115760</v>
      </c>
      <c r="K3635">
        <v>2.5000000000000001E-2</v>
      </c>
      <c r="L3635">
        <v>360</v>
      </c>
      <c r="M3635" s="1">
        <f t="shared" si="506"/>
        <v>457.39195247138798</v>
      </c>
      <c r="N3635">
        <f t="shared" si="510"/>
        <v>3059.0000000000005</v>
      </c>
      <c r="O3635">
        <f t="shared" si="507"/>
        <v>57.88</v>
      </c>
      <c r="P3635">
        <f t="shared" si="508"/>
        <v>148.1</v>
      </c>
      <c r="Q3635">
        <v>20000</v>
      </c>
      <c r="R3635">
        <f t="shared" si="509"/>
        <v>8.1420211568759839</v>
      </c>
      <c r="S3635">
        <f t="shared" si="511"/>
        <v>0.30998832145864075</v>
      </c>
      <c r="T3635">
        <f t="shared" si="512"/>
        <v>0.18868702418014469</v>
      </c>
      <c r="U3635">
        <f>IFERROR(VLOOKUP(D3635,'ZORI (2)'!$C$2:$F$106,4,FALSE), 0)</f>
        <v>73.617039721894315</v>
      </c>
    </row>
    <row r="3636" spans="1:21" x14ac:dyDescent="0.25">
      <c r="A3636">
        <v>4704</v>
      </c>
      <c r="B3636">
        <v>32931</v>
      </c>
      <c r="C3636" t="s">
        <v>1998</v>
      </c>
      <c r="D3636" t="s">
        <v>339</v>
      </c>
      <c r="E3636">
        <v>294100</v>
      </c>
      <c r="F3636">
        <v>441000</v>
      </c>
      <c r="G3636">
        <f>IFERROR(VLOOKUP(D3636,'ZORI (2)'!$C$2:$E$106,2,FALSE), 0)</f>
        <v>1003</v>
      </c>
      <c r="H3636">
        <f>IFERROR(VLOOKUP(D3636,'ZORI (2)'!$C$2:$E$106,3,FALSE), 0)</f>
        <v>1340</v>
      </c>
      <c r="I3636">
        <f t="shared" si="504"/>
        <v>88200</v>
      </c>
      <c r="J3636">
        <f t="shared" si="505"/>
        <v>352800</v>
      </c>
      <c r="K3636">
        <v>2.5000000000000001E-2</v>
      </c>
      <c r="L3636">
        <v>360</v>
      </c>
      <c r="M3636" s="1">
        <f t="shared" si="506"/>
        <v>1393.9865310289017</v>
      </c>
      <c r="N3636">
        <f t="shared" si="510"/>
        <v>10293.500000000002</v>
      </c>
      <c r="O3636">
        <f t="shared" si="507"/>
        <v>176.4</v>
      </c>
      <c r="P3636">
        <f t="shared" si="508"/>
        <v>134</v>
      </c>
      <c r="Q3636">
        <v>20000</v>
      </c>
      <c r="R3636">
        <f t="shared" si="509"/>
        <v>27.425373134328357</v>
      </c>
      <c r="S3636">
        <f t="shared" si="511"/>
        <v>0.35946003850262104</v>
      </c>
      <c r="T3636">
        <f t="shared" si="512"/>
        <v>-3.6901926032624752E-2</v>
      </c>
      <c r="U3636">
        <f>IFERROR(VLOOKUP(D3636,'ZORI (2)'!$C$2:$F$106,4,FALSE), 0)</f>
        <v>100.25667738631786</v>
      </c>
    </row>
    <row r="3637" spans="1:21" x14ac:dyDescent="0.25">
      <c r="A3637">
        <v>4705</v>
      </c>
      <c r="B3637">
        <v>79932</v>
      </c>
      <c r="C3637" t="s">
        <v>194</v>
      </c>
      <c r="D3637" t="s">
        <v>194</v>
      </c>
      <c r="E3637">
        <v>168800</v>
      </c>
      <c r="F3637">
        <v>176000</v>
      </c>
      <c r="G3637">
        <f>IFERROR(VLOOKUP(D3637,'ZORI (2)'!$C$2:$E$106,2,FALSE), 0)</f>
        <v>1043</v>
      </c>
      <c r="H3637">
        <f>IFERROR(VLOOKUP(D3637,'ZORI (2)'!$C$2:$E$106,3,FALSE), 0)</f>
        <v>1066</v>
      </c>
      <c r="I3637">
        <f t="shared" si="504"/>
        <v>35200</v>
      </c>
      <c r="J3637">
        <f t="shared" si="505"/>
        <v>140800</v>
      </c>
      <c r="K3637">
        <v>2.5000000000000001E-2</v>
      </c>
      <c r="L3637">
        <v>360</v>
      </c>
      <c r="M3637" s="1">
        <f t="shared" si="506"/>
        <v>556.33022553534408</v>
      </c>
      <c r="N3637">
        <f t="shared" si="510"/>
        <v>5908.0000000000009</v>
      </c>
      <c r="O3637">
        <f t="shared" si="507"/>
        <v>70.400000000000006</v>
      </c>
      <c r="P3637">
        <f t="shared" si="508"/>
        <v>106.60000000000001</v>
      </c>
      <c r="Q3637">
        <v>20000</v>
      </c>
      <c r="R3637">
        <f t="shared" si="509"/>
        <v>13.758599124452783</v>
      </c>
      <c r="S3637">
        <f t="shared" si="511"/>
        <v>-9.6082338681512836E-2</v>
      </c>
      <c r="T3637">
        <f t="shared" si="512"/>
        <v>6.5327572389472274E-2</v>
      </c>
      <c r="U3637">
        <f>IFERROR(VLOOKUP(D3637,'ZORI (2)'!$C$2:$F$106,4,FALSE), 0)</f>
        <v>6.6926576684204244</v>
      </c>
    </row>
    <row r="3638" spans="1:21" x14ac:dyDescent="0.25">
      <c r="A3638">
        <v>4706</v>
      </c>
      <c r="B3638">
        <v>22043</v>
      </c>
      <c r="C3638" t="s">
        <v>1556</v>
      </c>
      <c r="D3638" t="s">
        <v>203</v>
      </c>
      <c r="E3638">
        <v>610500</v>
      </c>
      <c r="F3638">
        <v>688400</v>
      </c>
      <c r="G3638">
        <f>IFERROR(VLOOKUP(D3638,'ZORI (2)'!$C$2:$E$106,2,FALSE), 0)</f>
        <v>1905</v>
      </c>
      <c r="H3638">
        <f>IFERROR(VLOOKUP(D3638,'ZORI (2)'!$C$2:$E$106,3,FALSE), 0)</f>
        <v>2043</v>
      </c>
      <c r="I3638">
        <f t="shared" si="504"/>
        <v>137680</v>
      </c>
      <c r="J3638">
        <f t="shared" si="505"/>
        <v>550720</v>
      </c>
      <c r="K3638">
        <v>2.5000000000000001E-2</v>
      </c>
      <c r="L3638">
        <v>360</v>
      </c>
      <c r="M3638" s="1">
        <f t="shared" si="506"/>
        <v>2176.0098139689253</v>
      </c>
      <c r="N3638">
        <f t="shared" si="510"/>
        <v>21367.500000000004</v>
      </c>
      <c r="O3638">
        <f t="shared" si="507"/>
        <v>275.36</v>
      </c>
      <c r="P3638">
        <f t="shared" si="508"/>
        <v>204.3</v>
      </c>
      <c r="Q3638">
        <v>20000</v>
      </c>
      <c r="R3638">
        <f t="shared" si="509"/>
        <v>28.079621471691958</v>
      </c>
      <c r="S3638">
        <f t="shared" si="511"/>
        <v>5.6042830789999498E-2</v>
      </c>
      <c r="T3638">
        <f t="shared" si="512"/>
        <v>-4.106194036569686E-2</v>
      </c>
      <c r="U3638">
        <f>IFERROR(VLOOKUP(D3638,'ZORI (2)'!$C$2:$F$106,4,FALSE), 0)</f>
        <v>40.400261415601996</v>
      </c>
    </row>
    <row r="3639" spans="1:21" x14ac:dyDescent="0.25">
      <c r="A3639">
        <v>4707</v>
      </c>
      <c r="B3639">
        <v>37148</v>
      </c>
      <c r="C3639" t="s">
        <v>239</v>
      </c>
      <c r="D3639" t="s">
        <v>197</v>
      </c>
      <c r="E3639">
        <v>107000</v>
      </c>
      <c r="F3639">
        <v>157400</v>
      </c>
      <c r="G3639">
        <f>IFERROR(VLOOKUP(D3639,'ZORI (2)'!$C$2:$E$106,2,FALSE), 0)</f>
        <v>1223</v>
      </c>
      <c r="H3639">
        <f>IFERROR(VLOOKUP(D3639,'ZORI (2)'!$C$2:$E$106,3,FALSE), 0)</f>
        <v>1493</v>
      </c>
      <c r="I3639">
        <f t="shared" si="504"/>
        <v>31480</v>
      </c>
      <c r="J3639">
        <f t="shared" si="505"/>
        <v>125920</v>
      </c>
      <c r="K3639">
        <v>2.5000000000000001E-2</v>
      </c>
      <c r="L3639">
        <v>360</v>
      </c>
      <c r="M3639" s="1">
        <f t="shared" si="506"/>
        <v>497.53623579126787</v>
      </c>
      <c r="N3639">
        <f t="shared" si="510"/>
        <v>3745.0000000000005</v>
      </c>
      <c r="O3639">
        <f t="shared" si="507"/>
        <v>62.96</v>
      </c>
      <c r="P3639">
        <f t="shared" si="508"/>
        <v>149.30000000000001</v>
      </c>
      <c r="Q3639">
        <v>20000</v>
      </c>
      <c r="R3639">
        <f t="shared" si="509"/>
        <v>8.7854431792810903</v>
      </c>
      <c r="S3639">
        <f t="shared" si="511"/>
        <v>0.20387012887682129</v>
      </c>
      <c r="T3639">
        <f t="shared" si="512"/>
        <v>0.17018461150755609</v>
      </c>
      <c r="U3639">
        <f>IFERROR(VLOOKUP(D3639,'ZORI (2)'!$C$2:$F$106,4,FALSE), 0)</f>
        <v>82.462282658343199</v>
      </c>
    </row>
    <row r="3640" spans="1:21" x14ac:dyDescent="0.25">
      <c r="A3640">
        <v>4708</v>
      </c>
      <c r="B3640">
        <v>78211</v>
      </c>
      <c r="C3640" t="s">
        <v>204</v>
      </c>
      <c r="D3640" t="s">
        <v>204</v>
      </c>
      <c r="E3640">
        <v>64600</v>
      </c>
      <c r="F3640">
        <v>87700</v>
      </c>
      <c r="G3640">
        <f>IFERROR(VLOOKUP(D3640,'ZORI (2)'!$C$2:$E$106,2,FALSE), 0)</f>
        <v>1102</v>
      </c>
      <c r="H3640">
        <f>IFERROR(VLOOKUP(D3640,'ZORI (2)'!$C$2:$E$106,3,FALSE), 0)</f>
        <v>1262</v>
      </c>
      <c r="I3640">
        <f t="shared" si="504"/>
        <v>17540</v>
      </c>
      <c r="J3640">
        <f t="shared" si="505"/>
        <v>70160</v>
      </c>
      <c r="K3640">
        <v>2.5000000000000001E-2</v>
      </c>
      <c r="L3640">
        <v>360</v>
      </c>
      <c r="M3640" s="1">
        <f t="shared" si="506"/>
        <v>277.2168226105095</v>
      </c>
      <c r="N3640">
        <f t="shared" si="510"/>
        <v>2261</v>
      </c>
      <c r="O3640">
        <f t="shared" si="507"/>
        <v>35.08</v>
      </c>
      <c r="P3640">
        <f t="shared" si="508"/>
        <v>126.2</v>
      </c>
      <c r="Q3640">
        <v>20000</v>
      </c>
      <c r="R3640">
        <f t="shared" si="509"/>
        <v>5.791072371896461</v>
      </c>
      <c r="S3640">
        <f t="shared" si="511"/>
        <v>9.6591105329204129E-3</v>
      </c>
      <c r="T3640">
        <f t="shared" si="512"/>
        <v>0.24828617694715929</v>
      </c>
      <c r="U3640">
        <f>IFERROR(VLOOKUP(D3640,'ZORI (2)'!$C$2:$F$106,4,FALSE), 0)</f>
        <v>48.381596827353945</v>
      </c>
    </row>
    <row r="3641" spans="1:21" x14ac:dyDescent="0.25">
      <c r="A3641">
        <v>4709</v>
      </c>
      <c r="B3641">
        <v>85303</v>
      </c>
      <c r="C3641" t="s">
        <v>523</v>
      </c>
      <c r="D3641" t="s">
        <v>209</v>
      </c>
      <c r="E3641">
        <v>136800</v>
      </c>
      <c r="F3641">
        <v>193400</v>
      </c>
      <c r="G3641">
        <f>IFERROR(VLOOKUP(D3641,'ZORI (2)'!$C$2:$E$106,2,FALSE), 0)</f>
        <v>1024</v>
      </c>
      <c r="H3641">
        <f>IFERROR(VLOOKUP(D3641,'ZORI (2)'!$C$2:$E$106,3,FALSE), 0)</f>
        <v>1278</v>
      </c>
      <c r="I3641">
        <f t="shared" si="504"/>
        <v>38680</v>
      </c>
      <c r="J3641">
        <f t="shared" si="505"/>
        <v>154720</v>
      </c>
      <c r="K3641">
        <v>2.5000000000000001E-2</v>
      </c>
      <c r="L3641">
        <v>360</v>
      </c>
      <c r="M3641" s="1">
        <f t="shared" si="506"/>
        <v>611.33105465077017</v>
      </c>
      <c r="N3641">
        <f t="shared" si="510"/>
        <v>4788.0000000000009</v>
      </c>
      <c r="O3641">
        <f t="shared" si="507"/>
        <v>77.36</v>
      </c>
      <c r="P3641">
        <f t="shared" si="508"/>
        <v>127.80000000000001</v>
      </c>
      <c r="Q3641">
        <v>20000</v>
      </c>
      <c r="R3641">
        <f t="shared" si="509"/>
        <v>12.610850286906626</v>
      </c>
      <c r="S3641">
        <f t="shared" si="511"/>
        <v>0.19687105478129563</v>
      </c>
      <c r="T3641">
        <f t="shared" si="512"/>
        <v>8.725826155213269E-2</v>
      </c>
      <c r="U3641">
        <f>IFERROR(VLOOKUP(D3641,'ZORI (2)'!$C$2:$F$106,4,FALSE), 0)</f>
        <v>74.874969478603248</v>
      </c>
    </row>
    <row r="3642" spans="1:21" x14ac:dyDescent="0.25">
      <c r="A3642">
        <v>4710</v>
      </c>
      <c r="B3642">
        <v>11763</v>
      </c>
      <c r="C3642" t="s">
        <v>266</v>
      </c>
      <c r="D3642" t="s">
        <v>195</v>
      </c>
      <c r="E3642">
        <v>245800</v>
      </c>
      <c r="F3642">
        <v>306000</v>
      </c>
      <c r="G3642">
        <f>IFERROR(VLOOKUP(D3642,'ZORI (2)'!$C$2:$E$106,2,FALSE), 0)</f>
        <v>2329</v>
      </c>
      <c r="H3642">
        <f>IFERROR(VLOOKUP(D3642,'ZORI (2)'!$C$2:$E$106,3,FALSE), 0)</f>
        <v>2608</v>
      </c>
      <c r="I3642">
        <f t="shared" si="504"/>
        <v>61200</v>
      </c>
      <c r="J3642">
        <f t="shared" si="505"/>
        <v>244800</v>
      </c>
      <c r="K3642">
        <v>2.5000000000000001E-2</v>
      </c>
      <c r="L3642">
        <v>360</v>
      </c>
      <c r="M3642" s="1">
        <f t="shared" si="506"/>
        <v>967.25596030576867</v>
      </c>
      <c r="N3642">
        <f t="shared" si="510"/>
        <v>8603</v>
      </c>
      <c r="O3642">
        <f t="shared" si="507"/>
        <v>122.4</v>
      </c>
      <c r="P3642">
        <f t="shared" si="508"/>
        <v>260.8</v>
      </c>
      <c r="Q3642">
        <v>20000</v>
      </c>
      <c r="R3642">
        <f t="shared" si="509"/>
        <v>9.7776073619631898</v>
      </c>
      <c r="S3642">
        <f t="shared" si="511"/>
        <v>0.11514815800118804</v>
      </c>
      <c r="T3642">
        <f t="shared" si="512"/>
        <v>0.16804036030345063</v>
      </c>
      <c r="U3642">
        <f>IFERROR(VLOOKUP(D3642,'ZORI (2)'!$C$2:$F$106,4,FALSE), 0)</f>
        <v>81.282042347392249</v>
      </c>
    </row>
    <row r="3643" spans="1:21" x14ac:dyDescent="0.25">
      <c r="A3643">
        <v>4712</v>
      </c>
      <c r="B3643">
        <v>92394</v>
      </c>
      <c r="C3643" t="s">
        <v>990</v>
      </c>
      <c r="D3643" t="s">
        <v>240</v>
      </c>
      <c r="E3643">
        <v>162700</v>
      </c>
      <c r="F3643">
        <v>238000</v>
      </c>
      <c r="G3643">
        <f>IFERROR(VLOOKUP(D3643,'ZORI (2)'!$C$2:$E$106,2,FALSE), 0)</f>
        <v>1469</v>
      </c>
      <c r="H3643">
        <f>IFERROR(VLOOKUP(D3643,'ZORI (2)'!$C$2:$E$106,3,FALSE), 0)</f>
        <v>1814</v>
      </c>
      <c r="I3643">
        <f t="shared" si="504"/>
        <v>47600</v>
      </c>
      <c r="J3643">
        <f t="shared" si="505"/>
        <v>190400</v>
      </c>
      <c r="K3643">
        <v>2.5000000000000001E-2</v>
      </c>
      <c r="L3643">
        <v>360</v>
      </c>
      <c r="M3643" s="1">
        <f t="shared" si="506"/>
        <v>752.31019134893108</v>
      </c>
      <c r="N3643">
        <f t="shared" si="510"/>
        <v>5694.5000000000009</v>
      </c>
      <c r="O3643">
        <f t="shared" si="507"/>
        <v>95.199999999999989</v>
      </c>
      <c r="P3643">
        <f t="shared" si="508"/>
        <v>181.4</v>
      </c>
      <c r="Q3643">
        <v>20000</v>
      </c>
      <c r="R3643">
        <f t="shared" si="509"/>
        <v>10.933480338110989</v>
      </c>
      <c r="S3643">
        <f t="shared" si="511"/>
        <v>0.26330651903319896</v>
      </c>
      <c r="T3643">
        <f t="shared" si="512"/>
        <v>0.12853730776269467</v>
      </c>
      <c r="U3643">
        <f>IFERROR(VLOOKUP(D3643,'ZORI (2)'!$C$2:$F$106,4,FALSE), 0)</f>
        <v>101.92401214483601</v>
      </c>
    </row>
    <row r="3644" spans="1:21" x14ac:dyDescent="0.25">
      <c r="A3644">
        <v>4713</v>
      </c>
      <c r="B3644">
        <v>94621</v>
      </c>
      <c r="C3644" t="s">
        <v>877</v>
      </c>
      <c r="D3644" t="s">
        <v>196</v>
      </c>
      <c r="E3644">
        <v>185700</v>
      </c>
      <c r="F3644">
        <v>405500</v>
      </c>
      <c r="G3644">
        <f>IFERROR(VLOOKUP(D3644,'ZORI (2)'!$C$2:$E$106,2,FALSE), 0)</f>
        <v>2290</v>
      </c>
      <c r="H3644">
        <f>IFERROR(VLOOKUP(D3644,'ZORI (2)'!$C$2:$E$106,3,FALSE), 0)</f>
        <v>3055</v>
      </c>
      <c r="I3644">
        <f t="shared" si="504"/>
        <v>81100</v>
      </c>
      <c r="J3644">
        <f t="shared" si="505"/>
        <v>324400</v>
      </c>
      <c r="K3644">
        <v>2.5000000000000001E-2</v>
      </c>
      <c r="L3644">
        <v>360</v>
      </c>
      <c r="M3644" s="1">
        <f t="shared" si="506"/>
        <v>1281.7721957646704</v>
      </c>
      <c r="N3644">
        <f t="shared" si="510"/>
        <v>6499.5000000000009</v>
      </c>
      <c r="O3644">
        <f t="shared" si="507"/>
        <v>162.19999999999999</v>
      </c>
      <c r="P3644">
        <f t="shared" si="508"/>
        <v>305.5</v>
      </c>
      <c r="Q3644">
        <v>20000</v>
      </c>
      <c r="R3644">
        <f t="shared" si="509"/>
        <v>11.061102018548826</v>
      </c>
      <c r="S3644">
        <f t="shared" si="511"/>
        <v>0.910937584678569</v>
      </c>
      <c r="T3644">
        <f t="shared" si="512"/>
        <v>0.14559857295641668</v>
      </c>
      <c r="U3644">
        <f>IFERROR(VLOOKUP(D3644,'ZORI (2)'!$C$2:$F$106,4,FALSE), 0)</f>
        <v>214.07169073819685</v>
      </c>
    </row>
    <row r="3645" spans="1:21" x14ac:dyDescent="0.25">
      <c r="A3645">
        <v>4714</v>
      </c>
      <c r="B3645">
        <v>98028</v>
      </c>
      <c r="C3645" t="s">
        <v>1999</v>
      </c>
      <c r="D3645" t="s">
        <v>216</v>
      </c>
      <c r="E3645">
        <v>426000</v>
      </c>
      <c r="F3645">
        <v>710900</v>
      </c>
      <c r="G3645">
        <f>IFERROR(VLOOKUP(D3645,'ZORI (2)'!$C$2:$E$106,2,FALSE), 0)</f>
        <v>1404</v>
      </c>
      <c r="H3645">
        <f>IFERROR(VLOOKUP(D3645,'ZORI (2)'!$C$2:$E$106,3,FALSE), 0)</f>
        <v>1823</v>
      </c>
      <c r="I3645">
        <f t="shared" si="504"/>
        <v>142180</v>
      </c>
      <c r="J3645">
        <f t="shared" si="505"/>
        <v>568720</v>
      </c>
      <c r="K3645">
        <v>2.5000000000000001E-2</v>
      </c>
      <c r="L3645">
        <v>360</v>
      </c>
      <c r="M3645" s="1">
        <f t="shared" si="506"/>
        <v>2247.1315757561142</v>
      </c>
      <c r="N3645">
        <f t="shared" si="510"/>
        <v>14910.000000000002</v>
      </c>
      <c r="O3645">
        <f t="shared" si="507"/>
        <v>284.36</v>
      </c>
      <c r="P3645">
        <f t="shared" si="508"/>
        <v>182.3</v>
      </c>
      <c r="Q3645">
        <v>20000</v>
      </c>
      <c r="R3645">
        <f t="shared" si="509"/>
        <v>32.496800146279028</v>
      </c>
      <c r="S3645">
        <f t="shared" si="511"/>
        <v>0.54238354559458457</v>
      </c>
      <c r="T3645">
        <f t="shared" si="512"/>
        <v>-6.0361956683456841E-2</v>
      </c>
      <c r="U3645">
        <f>IFERROR(VLOOKUP(D3645,'ZORI (2)'!$C$2:$F$106,4,FALSE), 0)</f>
        <v>131.98328847007167</v>
      </c>
    </row>
    <row r="3646" spans="1:21" x14ac:dyDescent="0.25">
      <c r="A3646">
        <v>4717</v>
      </c>
      <c r="B3646">
        <v>6610</v>
      </c>
      <c r="C3646" t="s">
        <v>981</v>
      </c>
      <c r="D3646" t="s">
        <v>332</v>
      </c>
      <c r="E3646">
        <v>121500</v>
      </c>
      <c r="F3646">
        <v>167300</v>
      </c>
      <c r="G3646">
        <f>IFERROR(VLOOKUP(D3646,'ZORI (2)'!$C$2:$E$106,2,FALSE), 0)</f>
        <v>1901</v>
      </c>
      <c r="H3646">
        <f>IFERROR(VLOOKUP(D3646,'ZORI (2)'!$C$2:$E$106,3,FALSE), 0)</f>
        <v>2099</v>
      </c>
      <c r="I3646">
        <f t="shared" si="504"/>
        <v>33460</v>
      </c>
      <c r="J3646">
        <f t="shared" si="505"/>
        <v>133840</v>
      </c>
      <c r="K3646">
        <v>2.5000000000000001E-2</v>
      </c>
      <c r="L3646">
        <v>360</v>
      </c>
      <c r="M3646" s="1">
        <f t="shared" si="506"/>
        <v>528.82981097763104</v>
      </c>
      <c r="N3646">
        <f t="shared" si="510"/>
        <v>4252.5</v>
      </c>
      <c r="O3646">
        <f t="shared" si="507"/>
        <v>66.92</v>
      </c>
      <c r="P3646">
        <f t="shared" si="508"/>
        <v>209.9</v>
      </c>
      <c r="Q3646">
        <v>20000</v>
      </c>
      <c r="R3646">
        <f t="shared" si="509"/>
        <v>6.6420517706844526</v>
      </c>
      <c r="S3646">
        <f t="shared" si="511"/>
        <v>0.14783622922419856</v>
      </c>
      <c r="T3646">
        <f t="shared" si="512"/>
        <v>0.26892271636592469</v>
      </c>
      <c r="U3646">
        <f>IFERROR(VLOOKUP(D3646,'ZORI (2)'!$C$2:$F$106,4,FALSE), 0)</f>
        <v>51.628933445380063</v>
      </c>
    </row>
    <row r="3647" spans="1:21" x14ac:dyDescent="0.25">
      <c r="A3647">
        <v>4719</v>
      </c>
      <c r="B3647">
        <v>99203</v>
      </c>
      <c r="C3647" t="s">
        <v>296</v>
      </c>
      <c r="D3647" t="s">
        <v>296</v>
      </c>
      <c r="E3647">
        <v>189600</v>
      </c>
      <c r="F3647">
        <v>284200</v>
      </c>
      <c r="G3647">
        <f>IFERROR(VLOOKUP(D3647,'ZORI (2)'!$C$2:$E$106,2,FALSE), 0)</f>
        <v>860</v>
      </c>
      <c r="H3647">
        <f>IFERROR(VLOOKUP(D3647,'ZORI (2)'!$C$2:$E$106,3,FALSE), 0)</f>
        <v>1071</v>
      </c>
      <c r="I3647">
        <f t="shared" si="504"/>
        <v>56840</v>
      </c>
      <c r="J3647">
        <f t="shared" si="505"/>
        <v>227360</v>
      </c>
      <c r="K3647">
        <v>2.5000000000000001E-2</v>
      </c>
      <c r="L3647">
        <v>360</v>
      </c>
      <c r="M3647" s="1">
        <f t="shared" si="506"/>
        <v>898.34687555195899</v>
      </c>
      <c r="N3647">
        <f t="shared" si="510"/>
        <v>6636.0000000000009</v>
      </c>
      <c r="O3647">
        <f t="shared" si="507"/>
        <v>113.68</v>
      </c>
      <c r="P3647">
        <f t="shared" si="508"/>
        <v>107.10000000000001</v>
      </c>
      <c r="Q3647">
        <v>20000</v>
      </c>
      <c r="R3647">
        <f t="shared" si="509"/>
        <v>22.113289760348582</v>
      </c>
      <c r="S3647">
        <f t="shared" si="511"/>
        <v>0.31430474111618789</v>
      </c>
      <c r="T3647">
        <f t="shared" si="512"/>
        <v>-6.9184257346244079E-3</v>
      </c>
      <c r="U3647">
        <f>IFERROR(VLOOKUP(D3647,'ZORI (2)'!$C$2:$F$106,4,FALSE), 0)</f>
        <v>65.180329395731462</v>
      </c>
    </row>
    <row r="3648" spans="1:21" x14ac:dyDescent="0.25">
      <c r="A3648">
        <v>4720</v>
      </c>
      <c r="B3648">
        <v>27607</v>
      </c>
      <c r="C3648" t="s">
        <v>250</v>
      </c>
      <c r="D3648" t="s">
        <v>250</v>
      </c>
      <c r="E3648">
        <v>316500</v>
      </c>
      <c r="F3648">
        <v>406400</v>
      </c>
      <c r="G3648">
        <f>IFERROR(VLOOKUP(D3648,'ZORI (2)'!$C$2:$E$106,2,FALSE), 0)</f>
        <v>1250</v>
      </c>
      <c r="H3648">
        <f>IFERROR(VLOOKUP(D3648,'ZORI (2)'!$C$2:$E$106,3,FALSE), 0)</f>
        <v>1415</v>
      </c>
      <c r="I3648">
        <f t="shared" si="504"/>
        <v>81280</v>
      </c>
      <c r="J3648">
        <f t="shared" si="505"/>
        <v>325120</v>
      </c>
      <c r="K3648">
        <v>2.5000000000000001E-2</v>
      </c>
      <c r="L3648">
        <v>360</v>
      </c>
      <c r="M3648" s="1">
        <f t="shared" si="506"/>
        <v>1284.6170662361581</v>
      </c>
      <c r="N3648">
        <f t="shared" si="510"/>
        <v>11077.500000000002</v>
      </c>
      <c r="O3648">
        <f t="shared" si="507"/>
        <v>162.56</v>
      </c>
      <c r="P3648">
        <f t="shared" si="508"/>
        <v>141.5</v>
      </c>
      <c r="Q3648">
        <v>20000</v>
      </c>
      <c r="R3648">
        <f t="shared" si="509"/>
        <v>23.934040047114252</v>
      </c>
      <c r="S3648">
        <f t="shared" si="511"/>
        <v>0.16923563809510109</v>
      </c>
      <c r="T3648">
        <f t="shared" si="512"/>
        <v>-1.8549049194169477E-2</v>
      </c>
      <c r="U3648">
        <f>IFERROR(VLOOKUP(D3648,'ZORI (2)'!$C$2:$F$106,4,FALSE), 0)</f>
        <v>50.506212994248614</v>
      </c>
    </row>
    <row r="3649" spans="1:21" x14ac:dyDescent="0.25">
      <c r="A3649">
        <v>4722</v>
      </c>
      <c r="B3649">
        <v>33558</v>
      </c>
      <c r="C3649" t="s">
        <v>2000</v>
      </c>
      <c r="D3649" t="s">
        <v>246</v>
      </c>
      <c r="E3649">
        <v>272300</v>
      </c>
      <c r="F3649">
        <v>349600</v>
      </c>
      <c r="G3649">
        <f>IFERROR(VLOOKUP(D3649,'ZORI (2)'!$C$2:$E$106,2,FALSE), 0)</f>
        <v>1174</v>
      </c>
      <c r="H3649">
        <f>IFERROR(VLOOKUP(D3649,'ZORI (2)'!$C$2:$E$106,3,FALSE), 0)</f>
        <v>1421</v>
      </c>
      <c r="I3649">
        <f t="shared" si="504"/>
        <v>69920</v>
      </c>
      <c r="J3649">
        <f t="shared" si="505"/>
        <v>279680</v>
      </c>
      <c r="K3649">
        <v>2.5000000000000001E-2</v>
      </c>
      <c r="L3649">
        <v>360</v>
      </c>
      <c r="M3649" s="1">
        <f t="shared" si="506"/>
        <v>1105.0741298133878</v>
      </c>
      <c r="N3649">
        <f t="shared" si="510"/>
        <v>9530.5</v>
      </c>
      <c r="O3649">
        <f t="shared" si="507"/>
        <v>139.84</v>
      </c>
      <c r="P3649">
        <f t="shared" si="508"/>
        <v>142.1</v>
      </c>
      <c r="Q3649">
        <v>20000</v>
      </c>
      <c r="R3649">
        <f t="shared" si="509"/>
        <v>20.501993901008678</v>
      </c>
      <c r="S3649">
        <f t="shared" si="511"/>
        <v>0.15826598040953449</v>
      </c>
      <c r="T3649">
        <f t="shared" si="512"/>
        <v>4.1008385301164749E-3</v>
      </c>
      <c r="U3649">
        <f>IFERROR(VLOOKUP(D3649,'ZORI (2)'!$C$2:$F$106,4,FALSE), 0)</f>
        <v>73.623051699156008</v>
      </c>
    </row>
    <row r="3650" spans="1:21" x14ac:dyDescent="0.25">
      <c r="A3650">
        <v>4723</v>
      </c>
      <c r="B3650">
        <v>37914</v>
      </c>
      <c r="C3650" t="s">
        <v>346</v>
      </c>
      <c r="D3650" t="s">
        <v>346</v>
      </c>
      <c r="E3650">
        <v>59500</v>
      </c>
      <c r="F3650">
        <v>92500</v>
      </c>
      <c r="G3650">
        <f>IFERROR(VLOOKUP(D3650,'ZORI (2)'!$C$2:$E$106,2,FALSE), 0)</f>
        <v>1024</v>
      </c>
      <c r="H3650">
        <f>IFERROR(VLOOKUP(D3650,'ZORI (2)'!$C$2:$E$106,3,FALSE), 0)</f>
        <v>1170</v>
      </c>
      <c r="I3650">
        <f t="shared" ref="I3650:I3713" si="513">+F3650*0.2</f>
        <v>18500</v>
      </c>
      <c r="J3650">
        <f t="shared" ref="J3650:J3713" si="514">+F3650-I3650</f>
        <v>74000</v>
      </c>
      <c r="K3650">
        <v>2.5000000000000001E-2</v>
      </c>
      <c r="L3650">
        <v>360</v>
      </c>
      <c r="M3650" s="1">
        <f t="shared" ref="M3650:M3713" si="515">J3650*((K3650/12)*(1+(K3650/12))^L3650)/((1+(K3650/12))^L3650-1)</f>
        <v>292.38946512510978</v>
      </c>
      <c r="N3650">
        <f t="shared" si="510"/>
        <v>2082.5</v>
      </c>
      <c r="O3650">
        <f t="shared" ref="O3650:O3713" si="516">(+F3650/100000)*40</f>
        <v>37</v>
      </c>
      <c r="P3650">
        <f t="shared" ref="P3650:P3713" si="517">+H3650*0.1</f>
        <v>117</v>
      </c>
      <c r="Q3650">
        <v>20000</v>
      </c>
      <c r="R3650">
        <f t="shared" ref="R3650:R3713" si="518">+F3650/(H3650*12)</f>
        <v>6.5883190883190883</v>
      </c>
      <c r="S3650">
        <f t="shared" si="511"/>
        <v>0.13382159164036406</v>
      </c>
      <c r="T3650">
        <f t="shared" si="512"/>
        <v>0.21396726220658371</v>
      </c>
      <c r="U3650">
        <f>IFERROR(VLOOKUP(D3650,'ZORI (2)'!$C$2:$F$106,4,FALSE), 0)</f>
        <v>41.80961872209641</v>
      </c>
    </row>
    <row r="3651" spans="1:21" x14ac:dyDescent="0.25">
      <c r="A3651">
        <v>4724</v>
      </c>
      <c r="B3651">
        <v>33480</v>
      </c>
      <c r="C3651" t="s">
        <v>2001</v>
      </c>
      <c r="D3651" t="s">
        <v>212</v>
      </c>
      <c r="E3651">
        <v>3293500</v>
      </c>
      <c r="F3651">
        <v>4686200</v>
      </c>
      <c r="G3651">
        <f>IFERROR(VLOOKUP(D3651,'ZORI (2)'!$C$2:$E$106,2,FALSE), 0)</f>
        <v>1594</v>
      </c>
      <c r="H3651">
        <f>IFERROR(VLOOKUP(D3651,'ZORI (2)'!$C$2:$E$106,3,FALSE), 0)</f>
        <v>1845</v>
      </c>
      <c r="I3651">
        <f t="shared" si="513"/>
        <v>937240</v>
      </c>
      <c r="J3651">
        <f t="shared" si="514"/>
        <v>3748960</v>
      </c>
      <c r="K3651">
        <v>2.5000000000000001E-2</v>
      </c>
      <c r="L3651">
        <v>360</v>
      </c>
      <c r="M3651" s="1">
        <f t="shared" si="515"/>
        <v>14812.924448316644</v>
      </c>
      <c r="N3651">
        <f t="shared" ref="N3651:N3714" si="519">+E3651*0.035</f>
        <v>115272.50000000001</v>
      </c>
      <c r="O3651">
        <f t="shared" si="516"/>
        <v>1874.48</v>
      </c>
      <c r="P3651">
        <f t="shared" si="517"/>
        <v>184.5</v>
      </c>
      <c r="Q3651">
        <v>20000</v>
      </c>
      <c r="R3651">
        <f t="shared" si="518"/>
        <v>211.66214995483287</v>
      </c>
      <c r="S3651">
        <f t="shared" ref="S3651:S3714" si="520">(+F3651-(E3651+N3651+Q3651))/(E3651+N3651+Q3651)</f>
        <v>0.36672818042025246</v>
      </c>
      <c r="T3651">
        <f t="shared" ref="T3651:T3714" si="521">IFERROR(((+H3651*12)-((+M3651+O3651+P3651)*12))/(+I3651+N3651+Q3651),0)</f>
        <v>-0.16813123705299446</v>
      </c>
      <c r="U3651">
        <f>IFERROR(VLOOKUP(D3651,'ZORI (2)'!$C$2:$F$106,4,FALSE), 0)</f>
        <v>73.506796622216257</v>
      </c>
    </row>
    <row r="3652" spans="1:21" x14ac:dyDescent="0.25">
      <c r="A3652">
        <v>4725</v>
      </c>
      <c r="B3652">
        <v>98671</v>
      </c>
      <c r="C3652" t="s">
        <v>2002</v>
      </c>
      <c r="D3652" t="s">
        <v>239</v>
      </c>
      <c r="E3652">
        <v>263900</v>
      </c>
      <c r="F3652">
        <v>388100</v>
      </c>
      <c r="G3652">
        <f>IFERROR(VLOOKUP(D3652,'ZORI (2)'!$C$2:$E$106,2,FALSE), 0)</f>
        <v>1205</v>
      </c>
      <c r="H3652">
        <f>IFERROR(VLOOKUP(D3652,'ZORI (2)'!$C$2:$E$106,3,FALSE), 0)</f>
        <v>1553</v>
      </c>
      <c r="I3652">
        <f t="shared" si="513"/>
        <v>77620</v>
      </c>
      <c r="J3652">
        <f t="shared" si="514"/>
        <v>310480</v>
      </c>
      <c r="K3652">
        <v>2.5000000000000001E-2</v>
      </c>
      <c r="L3652">
        <v>360</v>
      </c>
      <c r="M3652" s="1">
        <f t="shared" si="515"/>
        <v>1226.7713666492443</v>
      </c>
      <c r="N3652">
        <f t="shared" si="519"/>
        <v>9236.5</v>
      </c>
      <c r="O3652">
        <f t="shared" si="516"/>
        <v>155.23999999999998</v>
      </c>
      <c r="P3652">
        <f t="shared" si="517"/>
        <v>155.30000000000001</v>
      </c>
      <c r="Q3652">
        <v>20000</v>
      </c>
      <c r="R3652">
        <f t="shared" si="518"/>
        <v>20.825284395793087</v>
      </c>
      <c r="S3652">
        <f t="shared" si="520"/>
        <v>0.32395658677783218</v>
      </c>
      <c r="T3652">
        <f t="shared" si="521"/>
        <v>1.7618357349255254E-3</v>
      </c>
      <c r="U3652">
        <f>IFERROR(VLOOKUP(D3652,'ZORI (2)'!$C$2:$F$106,4,FALSE), 0)</f>
        <v>108.10777801188344</v>
      </c>
    </row>
    <row r="3653" spans="1:21" x14ac:dyDescent="0.25">
      <c r="A3653">
        <v>4726</v>
      </c>
      <c r="B3653">
        <v>77345</v>
      </c>
      <c r="C3653" t="s">
        <v>193</v>
      </c>
      <c r="D3653" t="s">
        <v>193</v>
      </c>
      <c r="E3653">
        <v>252100</v>
      </c>
      <c r="F3653">
        <v>297000</v>
      </c>
      <c r="G3653">
        <f>IFERROR(VLOOKUP(D3653,'ZORI (2)'!$C$2:$E$106,2,FALSE), 0)</f>
        <v>1302</v>
      </c>
      <c r="H3653">
        <f>IFERROR(VLOOKUP(D3653,'ZORI (2)'!$C$2:$E$106,3,FALSE), 0)</f>
        <v>1452</v>
      </c>
      <c r="I3653">
        <f t="shared" si="513"/>
        <v>59400</v>
      </c>
      <c r="J3653">
        <f t="shared" si="514"/>
        <v>237600</v>
      </c>
      <c r="K3653">
        <v>2.5000000000000001E-2</v>
      </c>
      <c r="L3653">
        <v>360</v>
      </c>
      <c r="M3653" s="1">
        <f t="shared" si="515"/>
        <v>938.80725559089308</v>
      </c>
      <c r="N3653">
        <f t="shared" si="519"/>
        <v>8823.5</v>
      </c>
      <c r="O3653">
        <f t="shared" si="516"/>
        <v>118.80000000000001</v>
      </c>
      <c r="P3653">
        <f t="shared" si="517"/>
        <v>145.20000000000002</v>
      </c>
      <c r="Q3653">
        <v>20000</v>
      </c>
      <c r="R3653">
        <f t="shared" si="518"/>
        <v>17.045454545454547</v>
      </c>
      <c r="S3653">
        <f t="shared" si="520"/>
        <v>5.7227323452826127E-2</v>
      </c>
      <c r="T3653">
        <f t="shared" si="521"/>
        <v>3.3894743837064735E-2</v>
      </c>
      <c r="U3653">
        <f>IFERROR(VLOOKUP(D3653,'ZORI (2)'!$C$2:$F$106,4,FALSE), 0)</f>
        <v>33.665786847801911</v>
      </c>
    </row>
    <row r="3654" spans="1:21" x14ac:dyDescent="0.25">
      <c r="A3654">
        <v>4729</v>
      </c>
      <c r="B3654">
        <v>30291</v>
      </c>
      <c r="C3654" t="s">
        <v>283</v>
      </c>
      <c r="D3654" t="s">
        <v>202</v>
      </c>
      <c r="E3654">
        <v>71100</v>
      </c>
      <c r="F3654">
        <v>120400</v>
      </c>
      <c r="G3654">
        <f>IFERROR(VLOOKUP(D3654,'ZORI (2)'!$C$2:$E$106,2,FALSE), 0)</f>
        <v>1152</v>
      </c>
      <c r="H3654">
        <f>IFERROR(VLOOKUP(D3654,'ZORI (2)'!$C$2:$E$106,3,FALSE), 0)</f>
        <v>1425</v>
      </c>
      <c r="I3654">
        <f t="shared" si="513"/>
        <v>24080</v>
      </c>
      <c r="J3654">
        <f t="shared" si="514"/>
        <v>96320</v>
      </c>
      <c r="K3654">
        <v>2.5000000000000001E-2</v>
      </c>
      <c r="L3654">
        <v>360</v>
      </c>
      <c r="M3654" s="1">
        <f t="shared" si="515"/>
        <v>380.58044974122402</v>
      </c>
      <c r="N3654">
        <f t="shared" si="519"/>
        <v>2488.5000000000005</v>
      </c>
      <c r="O3654">
        <f t="shared" si="516"/>
        <v>48.16</v>
      </c>
      <c r="P3654">
        <f t="shared" si="517"/>
        <v>142.5</v>
      </c>
      <c r="Q3654">
        <v>20000</v>
      </c>
      <c r="R3654">
        <f t="shared" si="518"/>
        <v>7.0409356725146202</v>
      </c>
      <c r="S3654">
        <f t="shared" si="520"/>
        <v>0.28648284778578564</v>
      </c>
      <c r="T3654">
        <f t="shared" si="521"/>
        <v>0.22000095779561962</v>
      </c>
      <c r="U3654">
        <f>IFERROR(VLOOKUP(D3654,'ZORI (2)'!$C$2:$F$106,4,FALSE), 0)</f>
        <v>82.518246796825295</v>
      </c>
    </row>
    <row r="3655" spans="1:21" x14ac:dyDescent="0.25">
      <c r="A3655">
        <v>4730</v>
      </c>
      <c r="B3655">
        <v>46052</v>
      </c>
      <c r="C3655" t="s">
        <v>357</v>
      </c>
      <c r="D3655" t="s">
        <v>256</v>
      </c>
      <c r="E3655">
        <v>125300</v>
      </c>
      <c r="F3655">
        <v>146300</v>
      </c>
      <c r="G3655">
        <f>IFERROR(VLOOKUP(D3655,'ZORI (2)'!$C$2:$E$106,2,FALSE), 0)</f>
        <v>1017</v>
      </c>
      <c r="H3655">
        <f>IFERROR(VLOOKUP(D3655,'ZORI (2)'!$C$2:$E$106,3,FALSE), 0)</f>
        <v>1140</v>
      </c>
      <c r="I3655">
        <f t="shared" si="513"/>
        <v>29260</v>
      </c>
      <c r="J3655">
        <f t="shared" si="514"/>
        <v>117040</v>
      </c>
      <c r="K3655">
        <v>2.5000000000000001E-2</v>
      </c>
      <c r="L3655">
        <v>360</v>
      </c>
      <c r="M3655" s="1">
        <f t="shared" si="515"/>
        <v>462.44949997625474</v>
      </c>
      <c r="N3655">
        <f t="shared" si="519"/>
        <v>4385.5</v>
      </c>
      <c r="O3655">
        <f t="shared" si="516"/>
        <v>58.52</v>
      </c>
      <c r="P3655">
        <f t="shared" si="517"/>
        <v>114</v>
      </c>
      <c r="Q3655">
        <v>20000</v>
      </c>
      <c r="R3655">
        <f t="shared" si="518"/>
        <v>10.694444444444445</v>
      </c>
      <c r="S3655">
        <f t="shared" si="520"/>
        <v>-2.2617421193101537E-2</v>
      </c>
      <c r="T3655">
        <f t="shared" si="521"/>
        <v>0.11297063127913698</v>
      </c>
      <c r="U3655">
        <f>IFERROR(VLOOKUP(D3655,'ZORI (2)'!$C$2:$F$106,4,FALSE), 0)</f>
        <v>36.648402996268075</v>
      </c>
    </row>
    <row r="3656" spans="1:21" x14ac:dyDescent="0.25">
      <c r="A3656">
        <v>4731</v>
      </c>
      <c r="B3656">
        <v>94704</v>
      </c>
      <c r="C3656" t="s">
        <v>888</v>
      </c>
      <c r="D3656" t="s">
        <v>196</v>
      </c>
      <c r="E3656">
        <v>935400</v>
      </c>
      <c r="F3656">
        <v>1575100</v>
      </c>
      <c r="G3656">
        <f>IFERROR(VLOOKUP(D3656,'ZORI (2)'!$C$2:$E$106,2,FALSE), 0)</f>
        <v>2290</v>
      </c>
      <c r="H3656">
        <f>IFERROR(VLOOKUP(D3656,'ZORI (2)'!$C$2:$E$106,3,FALSE), 0)</f>
        <v>3055</v>
      </c>
      <c r="I3656">
        <f t="shared" si="513"/>
        <v>315020</v>
      </c>
      <c r="J3656">
        <f t="shared" si="514"/>
        <v>1260080</v>
      </c>
      <c r="K3656">
        <v>2.5000000000000001E-2</v>
      </c>
      <c r="L3656">
        <v>360</v>
      </c>
      <c r="M3656" s="1">
        <f t="shared" si="515"/>
        <v>4978.8394218222747</v>
      </c>
      <c r="N3656">
        <f t="shared" si="519"/>
        <v>32739.000000000004</v>
      </c>
      <c r="O3656">
        <f t="shared" si="516"/>
        <v>630.04</v>
      </c>
      <c r="P3656">
        <f t="shared" si="517"/>
        <v>305.5</v>
      </c>
      <c r="Q3656">
        <v>20000</v>
      </c>
      <c r="R3656">
        <f t="shared" si="518"/>
        <v>42.96508456082924</v>
      </c>
      <c r="S3656">
        <f t="shared" si="520"/>
        <v>0.59400651122969539</v>
      </c>
      <c r="T3656">
        <f t="shared" si="521"/>
        <v>-9.3301735815757861E-2</v>
      </c>
      <c r="U3656">
        <f>IFERROR(VLOOKUP(D3656,'ZORI (2)'!$C$2:$F$106,4,FALSE), 0)</f>
        <v>214.07169073819685</v>
      </c>
    </row>
    <row r="3657" spans="1:21" x14ac:dyDescent="0.25">
      <c r="A3657">
        <v>4732</v>
      </c>
      <c r="B3657">
        <v>2180</v>
      </c>
      <c r="C3657" t="s">
        <v>2003</v>
      </c>
      <c r="D3657" t="s">
        <v>219</v>
      </c>
      <c r="E3657">
        <v>421700</v>
      </c>
      <c r="F3657">
        <v>561800</v>
      </c>
      <c r="G3657">
        <f>IFERROR(VLOOKUP(D3657,'ZORI (2)'!$C$2:$E$106,2,FALSE), 0)</f>
        <v>2124</v>
      </c>
      <c r="H3657">
        <f>IFERROR(VLOOKUP(D3657,'ZORI (2)'!$C$2:$E$106,3,FALSE), 0)</f>
        <v>2442</v>
      </c>
      <c r="I3657">
        <f t="shared" si="513"/>
        <v>112360</v>
      </c>
      <c r="J3657">
        <f t="shared" si="514"/>
        <v>449440</v>
      </c>
      <c r="K3657">
        <v>2.5000000000000001E-2</v>
      </c>
      <c r="L3657">
        <v>360</v>
      </c>
      <c r="M3657" s="1">
        <f t="shared" si="515"/>
        <v>1775.8313676463426</v>
      </c>
      <c r="N3657">
        <f t="shared" si="519"/>
        <v>14759.500000000002</v>
      </c>
      <c r="O3657">
        <f t="shared" si="516"/>
        <v>224.72000000000003</v>
      </c>
      <c r="P3657">
        <f t="shared" si="517"/>
        <v>244.20000000000002</v>
      </c>
      <c r="Q3657">
        <v>20000</v>
      </c>
      <c r="R3657">
        <f t="shared" si="518"/>
        <v>19.171444171444172</v>
      </c>
      <c r="S3657">
        <f t="shared" si="520"/>
        <v>0.23077731978412105</v>
      </c>
      <c r="T3657">
        <f t="shared" si="521"/>
        <v>1.6088850140490454E-2</v>
      </c>
      <c r="U3657">
        <f>IFERROR(VLOOKUP(D3657,'ZORI (2)'!$C$2:$F$106,4,FALSE), 0)</f>
        <v>98.079496251938465</v>
      </c>
    </row>
    <row r="3658" spans="1:21" x14ac:dyDescent="0.25">
      <c r="A3658">
        <v>4733</v>
      </c>
      <c r="B3658">
        <v>60561</v>
      </c>
      <c r="C3658" t="s">
        <v>2004</v>
      </c>
      <c r="D3658" t="s">
        <v>191</v>
      </c>
      <c r="E3658">
        <v>301400</v>
      </c>
      <c r="F3658">
        <v>325000</v>
      </c>
      <c r="G3658">
        <f>IFERROR(VLOOKUP(D3658,'ZORI (2)'!$C$2:$E$106,2,FALSE), 0)</f>
        <v>1542</v>
      </c>
      <c r="H3658">
        <f>IFERROR(VLOOKUP(D3658,'ZORI (2)'!$C$2:$E$106,3,FALSE), 0)</f>
        <v>1713</v>
      </c>
      <c r="I3658">
        <f t="shared" si="513"/>
        <v>65000</v>
      </c>
      <c r="J3658">
        <f t="shared" si="514"/>
        <v>260000</v>
      </c>
      <c r="K3658">
        <v>2.5000000000000001E-2</v>
      </c>
      <c r="L3658">
        <v>360</v>
      </c>
      <c r="M3658" s="1">
        <f t="shared" si="515"/>
        <v>1027.3143369260615</v>
      </c>
      <c r="N3658">
        <f t="shared" si="519"/>
        <v>10549.000000000002</v>
      </c>
      <c r="O3658">
        <f t="shared" si="516"/>
        <v>130</v>
      </c>
      <c r="P3658">
        <f t="shared" si="517"/>
        <v>171.3</v>
      </c>
      <c r="Q3658">
        <v>20000</v>
      </c>
      <c r="R3658">
        <f t="shared" si="518"/>
        <v>15.810468962833236</v>
      </c>
      <c r="S3658">
        <f t="shared" si="520"/>
        <v>-2.0933938647201829E-2</v>
      </c>
      <c r="T3658">
        <f t="shared" si="521"/>
        <v>4.82749998104351E-2</v>
      </c>
      <c r="U3658">
        <f>IFERROR(VLOOKUP(D3658,'ZORI (2)'!$C$2:$F$106,4,FALSE), 0)</f>
        <v>52.309030710552761</v>
      </c>
    </row>
    <row r="3659" spans="1:21" x14ac:dyDescent="0.25">
      <c r="A3659">
        <v>4734</v>
      </c>
      <c r="B3659">
        <v>98178</v>
      </c>
      <c r="C3659" t="s">
        <v>2005</v>
      </c>
      <c r="D3659" t="s">
        <v>216</v>
      </c>
      <c r="E3659">
        <v>251800</v>
      </c>
      <c r="F3659">
        <v>455100</v>
      </c>
      <c r="G3659">
        <f>IFERROR(VLOOKUP(D3659,'ZORI (2)'!$C$2:$E$106,2,FALSE), 0)</f>
        <v>1404</v>
      </c>
      <c r="H3659">
        <f>IFERROR(VLOOKUP(D3659,'ZORI (2)'!$C$2:$E$106,3,FALSE), 0)</f>
        <v>1823</v>
      </c>
      <c r="I3659">
        <f t="shared" si="513"/>
        <v>91020</v>
      </c>
      <c r="J3659">
        <f t="shared" si="514"/>
        <v>364080</v>
      </c>
      <c r="K3659">
        <v>2.5000000000000001E-2</v>
      </c>
      <c r="L3659">
        <v>360</v>
      </c>
      <c r="M3659" s="1">
        <f t="shared" si="515"/>
        <v>1438.5561684155402</v>
      </c>
      <c r="N3659">
        <f t="shared" si="519"/>
        <v>8813</v>
      </c>
      <c r="O3659">
        <f t="shared" si="516"/>
        <v>182.04000000000002</v>
      </c>
      <c r="P3659">
        <f t="shared" si="517"/>
        <v>182.3</v>
      </c>
      <c r="Q3659">
        <v>20000</v>
      </c>
      <c r="R3659">
        <f t="shared" si="518"/>
        <v>20.803620405924299</v>
      </c>
      <c r="S3659">
        <f t="shared" si="520"/>
        <v>0.62180654495693355</v>
      </c>
      <c r="T3659">
        <f t="shared" si="521"/>
        <v>2.0131848406826007E-3</v>
      </c>
      <c r="U3659">
        <f>IFERROR(VLOOKUP(D3659,'ZORI (2)'!$C$2:$F$106,4,FALSE), 0)</f>
        <v>131.98328847007167</v>
      </c>
    </row>
    <row r="3660" spans="1:21" x14ac:dyDescent="0.25">
      <c r="A3660">
        <v>4735</v>
      </c>
      <c r="B3660">
        <v>32809</v>
      </c>
      <c r="C3660" t="s">
        <v>2006</v>
      </c>
      <c r="D3660" t="s">
        <v>259</v>
      </c>
      <c r="E3660">
        <v>95800</v>
      </c>
      <c r="F3660">
        <v>183400</v>
      </c>
      <c r="G3660">
        <f>IFERROR(VLOOKUP(D3660,'ZORI (2)'!$C$2:$E$106,2,FALSE), 0)</f>
        <v>1220</v>
      </c>
      <c r="H3660">
        <f>IFERROR(VLOOKUP(D3660,'ZORI (2)'!$C$2:$E$106,3,FALSE), 0)</f>
        <v>1491</v>
      </c>
      <c r="I3660">
        <f t="shared" si="513"/>
        <v>36680</v>
      </c>
      <c r="J3660">
        <f t="shared" si="514"/>
        <v>146720</v>
      </c>
      <c r="K3660">
        <v>2.5000000000000001E-2</v>
      </c>
      <c r="L3660">
        <v>360</v>
      </c>
      <c r="M3660" s="1">
        <f t="shared" si="515"/>
        <v>579.72138274535291</v>
      </c>
      <c r="N3660">
        <f t="shared" si="519"/>
        <v>3353.0000000000005</v>
      </c>
      <c r="O3660">
        <f t="shared" si="516"/>
        <v>73.36</v>
      </c>
      <c r="P3660">
        <f t="shared" si="517"/>
        <v>149.1</v>
      </c>
      <c r="Q3660">
        <v>20000</v>
      </c>
      <c r="R3660">
        <f t="shared" si="518"/>
        <v>10.250391236306729</v>
      </c>
      <c r="S3660">
        <f t="shared" si="520"/>
        <v>0.53919750237090125</v>
      </c>
      <c r="T3660">
        <f t="shared" si="521"/>
        <v>0.1376879950536499</v>
      </c>
      <c r="U3660">
        <f>IFERROR(VLOOKUP(D3660,'ZORI (2)'!$C$2:$F$106,4,FALSE), 0)</f>
        <v>80.20037618450462</v>
      </c>
    </row>
    <row r="3661" spans="1:21" x14ac:dyDescent="0.25">
      <c r="A3661">
        <v>4736</v>
      </c>
      <c r="B3661">
        <v>94947</v>
      </c>
      <c r="C3661" t="s">
        <v>2007</v>
      </c>
      <c r="D3661" t="s">
        <v>196</v>
      </c>
      <c r="E3661">
        <v>596500</v>
      </c>
      <c r="F3661">
        <v>779900</v>
      </c>
      <c r="G3661">
        <f>IFERROR(VLOOKUP(D3661,'ZORI (2)'!$C$2:$E$106,2,FALSE), 0)</f>
        <v>2290</v>
      </c>
      <c r="H3661">
        <f>IFERROR(VLOOKUP(D3661,'ZORI (2)'!$C$2:$E$106,3,FALSE), 0)</f>
        <v>3055</v>
      </c>
      <c r="I3661">
        <f t="shared" si="513"/>
        <v>155980</v>
      </c>
      <c r="J3661">
        <f t="shared" si="514"/>
        <v>623920</v>
      </c>
      <c r="K3661">
        <v>2.5000000000000001E-2</v>
      </c>
      <c r="L3661">
        <v>360</v>
      </c>
      <c r="M3661" s="1">
        <f t="shared" si="515"/>
        <v>2465.2383119034935</v>
      </c>
      <c r="N3661">
        <f t="shared" si="519"/>
        <v>20877.500000000004</v>
      </c>
      <c r="O3661">
        <f t="shared" si="516"/>
        <v>311.96000000000004</v>
      </c>
      <c r="P3661">
        <f t="shared" si="517"/>
        <v>305.5</v>
      </c>
      <c r="Q3661">
        <v>20000</v>
      </c>
      <c r="R3661">
        <f t="shared" si="518"/>
        <v>21.273867975995636</v>
      </c>
      <c r="S3661">
        <f t="shared" si="520"/>
        <v>0.22360767363140369</v>
      </c>
      <c r="T3661">
        <f t="shared" si="521"/>
        <v>-1.688428141381051E-3</v>
      </c>
      <c r="U3661">
        <f>IFERROR(VLOOKUP(D3661,'ZORI (2)'!$C$2:$F$106,4,FALSE), 0)</f>
        <v>214.07169073819685</v>
      </c>
    </row>
    <row r="3662" spans="1:21" x14ac:dyDescent="0.25">
      <c r="A3662">
        <v>4737</v>
      </c>
      <c r="B3662">
        <v>20705</v>
      </c>
      <c r="C3662" t="s">
        <v>2008</v>
      </c>
      <c r="D3662" t="s">
        <v>203</v>
      </c>
      <c r="E3662">
        <v>264400</v>
      </c>
      <c r="F3662">
        <v>336600</v>
      </c>
      <c r="G3662">
        <f>IFERROR(VLOOKUP(D3662,'ZORI (2)'!$C$2:$E$106,2,FALSE), 0)</f>
        <v>1905</v>
      </c>
      <c r="H3662">
        <f>IFERROR(VLOOKUP(D3662,'ZORI (2)'!$C$2:$E$106,3,FALSE), 0)</f>
        <v>2043</v>
      </c>
      <c r="I3662">
        <f t="shared" si="513"/>
        <v>67320</v>
      </c>
      <c r="J3662">
        <f t="shared" si="514"/>
        <v>269280</v>
      </c>
      <c r="K3662">
        <v>2.5000000000000001E-2</v>
      </c>
      <c r="L3662">
        <v>360</v>
      </c>
      <c r="M3662" s="1">
        <f t="shared" si="515"/>
        <v>1063.9815563363454</v>
      </c>
      <c r="N3662">
        <f t="shared" si="519"/>
        <v>9254</v>
      </c>
      <c r="O3662">
        <f t="shared" si="516"/>
        <v>134.64000000000001</v>
      </c>
      <c r="P3662">
        <f t="shared" si="517"/>
        <v>204.3</v>
      </c>
      <c r="Q3662">
        <v>20000</v>
      </c>
      <c r="R3662">
        <f t="shared" si="518"/>
        <v>13.729809104258443</v>
      </c>
      <c r="S3662">
        <f t="shared" si="520"/>
        <v>0.14624694368202035</v>
      </c>
      <c r="T3662">
        <f t="shared" si="521"/>
        <v>7.9534256880359644E-2</v>
      </c>
      <c r="U3662">
        <f>IFERROR(VLOOKUP(D3662,'ZORI (2)'!$C$2:$F$106,4,FALSE), 0)</f>
        <v>40.400261415601996</v>
      </c>
    </row>
    <row r="3663" spans="1:21" x14ac:dyDescent="0.25">
      <c r="A3663">
        <v>4738</v>
      </c>
      <c r="B3663">
        <v>49428</v>
      </c>
      <c r="C3663" t="s">
        <v>2009</v>
      </c>
      <c r="D3663" t="s">
        <v>362</v>
      </c>
      <c r="E3663">
        <v>143400</v>
      </c>
      <c r="F3663">
        <v>184800</v>
      </c>
      <c r="G3663">
        <f>IFERROR(VLOOKUP(D3663,'ZORI (2)'!$C$2:$E$106,2,FALSE), 0)</f>
        <v>856</v>
      </c>
      <c r="H3663">
        <f>IFERROR(VLOOKUP(D3663,'ZORI (2)'!$C$2:$E$106,3,FALSE), 0)</f>
        <v>1116</v>
      </c>
      <c r="I3663">
        <f t="shared" si="513"/>
        <v>36960</v>
      </c>
      <c r="J3663">
        <f t="shared" si="514"/>
        <v>147840</v>
      </c>
      <c r="K3663">
        <v>2.5000000000000001E-2</v>
      </c>
      <c r="L3663">
        <v>360</v>
      </c>
      <c r="M3663" s="1">
        <f t="shared" si="515"/>
        <v>584.14673681211116</v>
      </c>
      <c r="N3663">
        <f t="shared" si="519"/>
        <v>5019.0000000000009</v>
      </c>
      <c r="O3663">
        <f t="shared" si="516"/>
        <v>73.92</v>
      </c>
      <c r="P3663">
        <f t="shared" si="517"/>
        <v>111.60000000000001</v>
      </c>
      <c r="Q3663">
        <v>20000</v>
      </c>
      <c r="R3663">
        <f t="shared" si="518"/>
        <v>13.799283154121865</v>
      </c>
      <c r="S3663">
        <f t="shared" si="520"/>
        <v>9.7263372897357189E-2</v>
      </c>
      <c r="T3663">
        <f t="shared" si="521"/>
        <v>6.7054956650715022E-2</v>
      </c>
      <c r="U3663">
        <f>IFERROR(VLOOKUP(D3663,'ZORI (2)'!$C$2:$F$106,4,FALSE), 0)</f>
        <v>82.50808041236526</v>
      </c>
    </row>
    <row r="3664" spans="1:21" x14ac:dyDescent="0.25">
      <c r="A3664">
        <v>4739</v>
      </c>
      <c r="B3664">
        <v>20190</v>
      </c>
      <c r="C3664" t="s">
        <v>1684</v>
      </c>
      <c r="D3664" t="s">
        <v>203</v>
      </c>
      <c r="E3664">
        <v>474300</v>
      </c>
      <c r="F3664">
        <v>500200</v>
      </c>
      <c r="G3664">
        <f>IFERROR(VLOOKUP(D3664,'ZORI (2)'!$C$2:$E$106,2,FALSE), 0)</f>
        <v>1905</v>
      </c>
      <c r="H3664">
        <f>IFERROR(VLOOKUP(D3664,'ZORI (2)'!$C$2:$E$106,3,FALSE), 0)</f>
        <v>2043</v>
      </c>
      <c r="I3664">
        <f t="shared" si="513"/>
        <v>100040</v>
      </c>
      <c r="J3664">
        <f t="shared" si="514"/>
        <v>400160</v>
      </c>
      <c r="K3664">
        <v>2.5000000000000001E-2</v>
      </c>
      <c r="L3664">
        <v>360</v>
      </c>
      <c r="M3664" s="1">
        <f t="shared" si="515"/>
        <v>1581.1157887089721</v>
      </c>
      <c r="N3664">
        <f t="shared" si="519"/>
        <v>16600.5</v>
      </c>
      <c r="O3664">
        <f t="shared" si="516"/>
        <v>200.07999999999998</v>
      </c>
      <c r="P3664">
        <f t="shared" si="517"/>
        <v>204.3</v>
      </c>
      <c r="Q3664">
        <v>20000</v>
      </c>
      <c r="R3664">
        <f t="shared" si="518"/>
        <v>20.403002121063796</v>
      </c>
      <c r="S3664">
        <f t="shared" si="520"/>
        <v>-2.0944391324729569E-2</v>
      </c>
      <c r="T3664">
        <f t="shared" si="521"/>
        <v>5.0501171723781532E-3</v>
      </c>
      <c r="U3664">
        <f>IFERROR(VLOOKUP(D3664,'ZORI (2)'!$C$2:$F$106,4,FALSE), 0)</f>
        <v>40.400261415601996</v>
      </c>
    </row>
    <row r="3665" spans="1:21" x14ac:dyDescent="0.25">
      <c r="A3665">
        <v>4742</v>
      </c>
      <c r="B3665">
        <v>76034</v>
      </c>
      <c r="C3665" t="s">
        <v>2011</v>
      </c>
      <c r="D3665" t="s">
        <v>192</v>
      </c>
      <c r="E3665">
        <v>404600</v>
      </c>
      <c r="F3665">
        <v>497900</v>
      </c>
      <c r="G3665">
        <f>IFERROR(VLOOKUP(D3665,'ZORI (2)'!$C$2:$E$106,2,FALSE), 0)</f>
        <v>1240</v>
      </c>
      <c r="H3665">
        <f>IFERROR(VLOOKUP(D3665,'ZORI (2)'!$C$2:$E$106,3,FALSE), 0)</f>
        <v>1481</v>
      </c>
      <c r="I3665">
        <f t="shared" si="513"/>
        <v>99580</v>
      </c>
      <c r="J3665">
        <f t="shared" si="514"/>
        <v>398320</v>
      </c>
      <c r="K3665">
        <v>2.5000000000000001E-2</v>
      </c>
      <c r="L3665">
        <v>360</v>
      </c>
      <c r="M3665" s="1">
        <f t="shared" si="515"/>
        <v>1573.8455641707262</v>
      </c>
      <c r="N3665">
        <f t="shared" si="519"/>
        <v>14161.000000000002</v>
      </c>
      <c r="O3665">
        <f t="shared" si="516"/>
        <v>199.16</v>
      </c>
      <c r="P3665">
        <f t="shared" si="517"/>
        <v>148.1</v>
      </c>
      <c r="Q3665">
        <v>20000</v>
      </c>
      <c r="R3665">
        <f t="shared" si="518"/>
        <v>28.015980193562907</v>
      </c>
      <c r="S3665">
        <f t="shared" si="520"/>
        <v>0.13478636433046692</v>
      </c>
      <c r="T3665">
        <f t="shared" si="521"/>
        <v>-3.9488763879802859E-2</v>
      </c>
      <c r="U3665">
        <f>IFERROR(VLOOKUP(D3665,'ZORI (2)'!$C$2:$F$106,4,FALSE), 0)</f>
        <v>73.617039721894315</v>
      </c>
    </row>
    <row r="3666" spans="1:21" x14ac:dyDescent="0.25">
      <c r="A3666">
        <v>4743</v>
      </c>
      <c r="B3666">
        <v>48083</v>
      </c>
      <c r="C3666" t="s">
        <v>683</v>
      </c>
      <c r="D3666" t="s">
        <v>235</v>
      </c>
      <c r="E3666">
        <v>173100</v>
      </c>
      <c r="F3666">
        <v>228000</v>
      </c>
      <c r="G3666">
        <f>IFERROR(VLOOKUP(D3666,'ZORI (2)'!$C$2:$E$106,2,FALSE), 0)</f>
        <v>1028</v>
      </c>
      <c r="H3666">
        <f>IFERROR(VLOOKUP(D3666,'ZORI (2)'!$C$2:$E$106,3,FALSE), 0)</f>
        <v>1171</v>
      </c>
      <c r="I3666">
        <f t="shared" si="513"/>
        <v>45600</v>
      </c>
      <c r="J3666">
        <f t="shared" si="514"/>
        <v>182400</v>
      </c>
      <c r="K3666">
        <v>2.5000000000000001E-2</v>
      </c>
      <c r="L3666">
        <v>360</v>
      </c>
      <c r="M3666" s="1">
        <f t="shared" si="515"/>
        <v>720.70051944351383</v>
      </c>
      <c r="N3666">
        <f t="shared" si="519"/>
        <v>6058.5000000000009</v>
      </c>
      <c r="O3666">
        <f t="shared" si="516"/>
        <v>91.199999999999989</v>
      </c>
      <c r="P3666">
        <f t="shared" si="517"/>
        <v>117.10000000000001</v>
      </c>
      <c r="Q3666">
        <v>20000</v>
      </c>
      <c r="R3666">
        <f t="shared" si="518"/>
        <v>16.225448334756617</v>
      </c>
      <c r="S3666">
        <f t="shared" si="520"/>
        <v>0.14481681675650299</v>
      </c>
      <c r="T3666">
        <f t="shared" si="521"/>
        <v>4.052546127364981E-2</v>
      </c>
      <c r="U3666">
        <f>IFERROR(VLOOKUP(D3666,'ZORI (2)'!$C$2:$F$106,4,FALSE), 0)</f>
        <v>42.450160853200359</v>
      </c>
    </row>
    <row r="3667" spans="1:21" x14ac:dyDescent="0.25">
      <c r="A3667">
        <v>4745</v>
      </c>
      <c r="B3667">
        <v>60013</v>
      </c>
      <c r="C3667" t="s">
        <v>675</v>
      </c>
      <c r="D3667" t="s">
        <v>191</v>
      </c>
      <c r="E3667">
        <v>190000</v>
      </c>
      <c r="F3667">
        <v>231400</v>
      </c>
      <c r="G3667">
        <f>IFERROR(VLOOKUP(D3667,'ZORI (2)'!$C$2:$E$106,2,FALSE), 0)</f>
        <v>1542</v>
      </c>
      <c r="H3667">
        <f>IFERROR(VLOOKUP(D3667,'ZORI (2)'!$C$2:$E$106,3,FALSE), 0)</f>
        <v>1713</v>
      </c>
      <c r="I3667">
        <f t="shared" si="513"/>
        <v>46280</v>
      </c>
      <c r="J3667">
        <f t="shared" si="514"/>
        <v>185120</v>
      </c>
      <c r="K3667">
        <v>2.5000000000000001E-2</v>
      </c>
      <c r="L3667">
        <v>360</v>
      </c>
      <c r="M3667" s="1">
        <f t="shared" si="515"/>
        <v>731.44780789135575</v>
      </c>
      <c r="N3667">
        <f t="shared" si="519"/>
        <v>6650.0000000000009</v>
      </c>
      <c r="O3667">
        <f t="shared" si="516"/>
        <v>92.56</v>
      </c>
      <c r="P3667">
        <f t="shared" si="517"/>
        <v>171.3</v>
      </c>
      <c r="Q3667">
        <v>20000</v>
      </c>
      <c r="R3667">
        <f t="shared" si="518"/>
        <v>11.257053901537263</v>
      </c>
      <c r="S3667">
        <f t="shared" si="520"/>
        <v>6.8082160166166625E-2</v>
      </c>
      <c r="T3667">
        <f t="shared" si="521"/>
        <v>0.1180900357233475</v>
      </c>
      <c r="U3667">
        <f>IFERROR(VLOOKUP(D3667,'ZORI (2)'!$C$2:$F$106,4,FALSE), 0)</f>
        <v>52.309030710552761</v>
      </c>
    </row>
    <row r="3668" spans="1:21" x14ac:dyDescent="0.25">
      <c r="A3668">
        <v>4746</v>
      </c>
      <c r="B3668">
        <v>85306</v>
      </c>
      <c r="C3668" t="s">
        <v>523</v>
      </c>
      <c r="D3668" t="s">
        <v>209</v>
      </c>
      <c r="E3668">
        <v>167600</v>
      </c>
      <c r="F3668">
        <v>232800</v>
      </c>
      <c r="G3668">
        <f>IFERROR(VLOOKUP(D3668,'ZORI (2)'!$C$2:$E$106,2,FALSE), 0)</f>
        <v>1024</v>
      </c>
      <c r="H3668">
        <f>IFERROR(VLOOKUP(D3668,'ZORI (2)'!$C$2:$E$106,3,FALSE), 0)</f>
        <v>1278</v>
      </c>
      <c r="I3668">
        <f t="shared" si="513"/>
        <v>46560</v>
      </c>
      <c r="J3668">
        <f t="shared" si="514"/>
        <v>186240</v>
      </c>
      <c r="K3668">
        <v>2.5000000000000001E-2</v>
      </c>
      <c r="L3668">
        <v>360</v>
      </c>
      <c r="M3668" s="1">
        <f t="shared" si="515"/>
        <v>735.87316195811411</v>
      </c>
      <c r="N3668">
        <f t="shared" si="519"/>
        <v>5866.0000000000009</v>
      </c>
      <c r="O3668">
        <f t="shared" si="516"/>
        <v>93.11999999999999</v>
      </c>
      <c r="P3668">
        <f t="shared" si="517"/>
        <v>127.80000000000001</v>
      </c>
      <c r="Q3668">
        <v>20000</v>
      </c>
      <c r="R3668">
        <f t="shared" si="518"/>
        <v>15.179968701095461</v>
      </c>
      <c r="S3668">
        <f t="shared" si="520"/>
        <v>0.2033122098973463</v>
      </c>
      <c r="T3668">
        <f t="shared" si="521"/>
        <v>5.3219590430268568E-2</v>
      </c>
      <c r="U3668">
        <f>IFERROR(VLOOKUP(D3668,'ZORI (2)'!$C$2:$F$106,4,FALSE), 0)</f>
        <v>74.874969478603248</v>
      </c>
    </row>
    <row r="3669" spans="1:21" x14ac:dyDescent="0.25">
      <c r="A3669">
        <v>4747</v>
      </c>
      <c r="B3669">
        <v>98275</v>
      </c>
      <c r="C3669" t="s">
        <v>2012</v>
      </c>
      <c r="D3669" t="s">
        <v>216</v>
      </c>
      <c r="E3669">
        <v>456300</v>
      </c>
      <c r="F3669">
        <v>637400</v>
      </c>
      <c r="G3669">
        <f>IFERROR(VLOOKUP(D3669,'ZORI (2)'!$C$2:$E$106,2,FALSE), 0)</f>
        <v>1404</v>
      </c>
      <c r="H3669">
        <f>IFERROR(VLOOKUP(D3669,'ZORI (2)'!$C$2:$E$106,3,FALSE), 0)</f>
        <v>1823</v>
      </c>
      <c r="I3669">
        <f t="shared" si="513"/>
        <v>127480</v>
      </c>
      <c r="J3669">
        <f t="shared" si="514"/>
        <v>509920</v>
      </c>
      <c r="K3669">
        <v>2.5000000000000001E-2</v>
      </c>
      <c r="L3669">
        <v>360</v>
      </c>
      <c r="M3669" s="1">
        <f t="shared" si="515"/>
        <v>2014.8004872512972</v>
      </c>
      <c r="N3669">
        <f t="shared" si="519"/>
        <v>15970.500000000002</v>
      </c>
      <c r="O3669">
        <f t="shared" si="516"/>
        <v>254.95999999999998</v>
      </c>
      <c r="P3669">
        <f t="shared" si="517"/>
        <v>182.3</v>
      </c>
      <c r="Q3669">
        <v>20000</v>
      </c>
      <c r="R3669">
        <f t="shared" si="518"/>
        <v>29.136953739257635</v>
      </c>
      <c r="S3669">
        <f t="shared" si="520"/>
        <v>0.29481656934551226</v>
      </c>
      <c r="T3669">
        <f t="shared" si="521"/>
        <v>-4.618355922444755E-2</v>
      </c>
      <c r="U3669">
        <f>IFERROR(VLOOKUP(D3669,'ZORI (2)'!$C$2:$F$106,4,FALSE), 0)</f>
        <v>131.98328847007167</v>
      </c>
    </row>
    <row r="3670" spans="1:21" x14ac:dyDescent="0.25">
      <c r="A3670">
        <v>4748</v>
      </c>
      <c r="B3670">
        <v>19428</v>
      </c>
      <c r="C3670" t="s">
        <v>2013</v>
      </c>
      <c r="D3670" t="s">
        <v>254</v>
      </c>
      <c r="E3670">
        <v>262500</v>
      </c>
      <c r="F3670">
        <v>318400</v>
      </c>
      <c r="G3670">
        <f>IFERROR(VLOOKUP(D3670,'ZORI (2)'!$C$2:$E$106,2,FALSE), 0)</f>
        <v>1372</v>
      </c>
      <c r="H3670">
        <f>IFERROR(VLOOKUP(D3670,'ZORI (2)'!$C$2:$E$106,3,FALSE), 0)</f>
        <v>1516</v>
      </c>
      <c r="I3670">
        <f t="shared" si="513"/>
        <v>63680</v>
      </c>
      <c r="J3670">
        <f t="shared" si="514"/>
        <v>254720</v>
      </c>
      <c r="K3670">
        <v>2.5000000000000001E-2</v>
      </c>
      <c r="L3670">
        <v>360</v>
      </c>
      <c r="M3670" s="1">
        <f t="shared" si="515"/>
        <v>1006.451953468486</v>
      </c>
      <c r="N3670">
        <f t="shared" si="519"/>
        <v>9187.5</v>
      </c>
      <c r="O3670">
        <f t="shared" si="516"/>
        <v>127.36000000000001</v>
      </c>
      <c r="P3670">
        <f t="shared" si="517"/>
        <v>151.6</v>
      </c>
      <c r="Q3670">
        <v>20000</v>
      </c>
      <c r="R3670">
        <f t="shared" si="518"/>
        <v>17.502198768689535</v>
      </c>
      <c r="S3670">
        <f t="shared" si="520"/>
        <v>9.1579172916220267E-2</v>
      </c>
      <c r="T3670">
        <f t="shared" si="521"/>
        <v>2.9795747256878544E-2</v>
      </c>
      <c r="U3670">
        <f>IFERROR(VLOOKUP(D3670,'ZORI (2)'!$C$2:$F$106,4,FALSE), 0)</f>
        <v>44.044485087995604</v>
      </c>
    </row>
    <row r="3671" spans="1:21" x14ac:dyDescent="0.25">
      <c r="A3671">
        <v>4751</v>
      </c>
      <c r="B3671">
        <v>37405</v>
      </c>
      <c r="C3671" t="s">
        <v>300</v>
      </c>
      <c r="D3671" t="s">
        <v>300</v>
      </c>
      <c r="E3671">
        <v>160800</v>
      </c>
      <c r="F3671">
        <v>253000</v>
      </c>
      <c r="G3671">
        <f>IFERROR(VLOOKUP(D3671,'ZORI (2)'!$C$2:$E$106,2,FALSE), 0)</f>
        <v>938</v>
      </c>
      <c r="H3671">
        <f>IFERROR(VLOOKUP(D3671,'ZORI (2)'!$C$2:$E$106,3,FALSE), 0)</f>
        <v>1124</v>
      </c>
      <c r="I3671">
        <f t="shared" si="513"/>
        <v>50600</v>
      </c>
      <c r="J3671">
        <f t="shared" si="514"/>
        <v>202400</v>
      </c>
      <c r="K3671">
        <v>2.5000000000000001E-2</v>
      </c>
      <c r="L3671">
        <v>360</v>
      </c>
      <c r="M3671" s="1">
        <f t="shared" si="515"/>
        <v>799.72469920705714</v>
      </c>
      <c r="N3671">
        <f t="shared" si="519"/>
        <v>5628.0000000000009</v>
      </c>
      <c r="O3671">
        <f t="shared" si="516"/>
        <v>101.19999999999999</v>
      </c>
      <c r="P3671">
        <f t="shared" si="517"/>
        <v>112.4</v>
      </c>
      <c r="Q3671">
        <v>20000</v>
      </c>
      <c r="R3671">
        <f t="shared" si="518"/>
        <v>18.75741399762752</v>
      </c>
      <c r="S3671">
        <f t="shared" si="520"/>
        <v>0.35709228227519474</v>
      </c>
      <c r="T3671">
        <f t="shared" si="521"/>
        <v>1.7422779156154113E-2</v>
      </c>
      <c r="U3671">
        <f>IFERROR(VLOOKUP(D3671,'ZORI (2)'!$C$2:$F$106,4,FALSE), 0)</f>
        <v>49.28461006354464</v>
      </c>
    </row>
    <row r="3672" spans="1:21" x14ac:dyDescent="0.25">
      <c r="A3672">
        <v>4753</v>
      </c>
      <c r="B3672">
        <v>92337</v>
      </c>
      <c r="C3672" t="s">
        <v>554</v>
      </c>
      <c r="D3672" t="s">
        <v>240</v>
      </c>
      <c r="E3672">
        <v>282000</v>
      </c>
      <c r="F3672">
        <v>371200</v>
      </c>
      <c r="G3672">
        <f>IFERROR(VLOOKUP(D3672,'ZORI (2)'!$C$2:$E$106,2,FALSE), 0)</f>
        <v>1469</v>
      </c>
      <c r="H3672">
        <f>IFERROR(VLOOKUP(D3672,'ZORI (2)'!$C$2:$E$106,3,FALSE), 0)</f>
        <v>1814</v>
      </c>
      <c r="I3672">
        <f t="shared" si="513"/>
        <v>74240</v>
      </c>
      <c r="J3672">
        <f t="shared" si="514"/>
        <v>296960</v>
      </c>
      <c r="K3672">
        <v>2.5000000000000001E-2</v>
      </c>
      <c r="L3672">
        <v>360</v>
      </c>
      <c r="M3672" s="1">
        <f t="shared" si="515"/>
        <v>1173.3510211290893</v>
      </c>
      <c r="N3672">
        <f t="shared" si="519"/>
        <v>9870.0000000000018</v>
      </c>
      <c r="O3672">
        <f t="shared" si="516"/>
        <v>148.48000000000002</v>
      </c>
      <c r="P3672">
        <f t="shared" si="517"/>
        <v>181.4</v>
      </c>
      <c r="Q3672">
        <v>20000</v>
      </c>
      <c r="R3672">
        <f t="shared" si="518"/>
        <v>17.05255420801176</v>
      </c>
      <c r="S3672">
        <f t="shared" si="520"/>
        <v>0.19023952287812229</v>
      </c>
      <c r="T3672">
        <f t="shared" si="521"/>
        <v>3.5820072485360947E-2</v>
      </c>
      <c r="U3672">
        <f>IFERROR(VLOOKUP(D3672,'ZORI (2)'!$C$2:$F$106,4,FALSE), 0)</f>
        <v>101.92401214483601</v>
      </c>
    </row>
    <row r="3673" spans="1:21" x14ac:dyDescent="0.25">
      <c r="A3673">
        <v>4754</v>
      </c>
      <c r="B3673">
        <v>32926</v>
      </c>
      <c r="C3673" t="s">
        <v>1844</v>
      </c>
      <c r="D3673" t="s">
        <v>339</v>
      </c>
      <c r="E3673">
        <v>120600</v>
      </c>
      <c r="F3673">
        <v>194600</v>
      </c>
      <c r="G3673">
        <f>IFERROR(VLOOKUP(D3673,'ZORI (2)'!$C$2:$E$106,2,FALSE), 0)</f>
        <v>1003</v>
      </c>
      <c r="H3673">
        <f>IFERROR(VLOOKUP(D3673,'ZORI (2)'!$C$2:$E$106,3,FALSE), 0)</f>
        <v>1340</v>
      </c>
      <c r="I3673">
        <f t="shared" si="513"/>
        <v>38920</v>
      </c>
      <c r="J3673">
        <f t="shared" si="514"/>
        <v>155680</v>
      </c>
      <c r="K3673">
        <v>2.5000000000000001E-2</v>
      </c>
      <c r="L3673">
        <v>360</v>
      </c>
      <c r="M3673" s="1">
        <f t="shared" si="515"/>
        <v>615.12421527942013</v>
      </c>
      <c r="N3673">
        <f t="shared" si="519"/>
        <v>4221</v>
      </c>
      <c r="O3673">
        <f t="shared" si="516"/>
        <v>77.84</v>
      </c>
      <c r="P3673">
        <f t="shared" si="517"/>
        <v>134</v>
      </c>
      <c r="Q3673">
        <v>20000</v>
      </c>
      <c r="R3673">
        <f t="shared" si="518"/>
        <v>12.101990049751244</v>
      </c>
      <c r="S3673">
        <f t="shared" si="520"/>
        <v>0.34372777428687828</v>
      </c>
      <c r="T3673">
        <f t="shared" si="521"/>
        <v>9.7502881117609144E-2</v>
      </c>
      <c r="U3673">
        <f>IFERROR(VLOOKUP(D3673,'ZORI (2)'!$C$2:$F$106,4,FALSE), 0)</f>
        <v>100.25667738631786</v>
      </c>
    </row>
    <row r="3674" spans="1:21" x14ac:dyDescent="0.25">
      <c r="A3674">
        <v>4756</v>
      </c>
      <c r="B3674">
        <v>80249</v>
      </c>
      <c r="C3674" t="s">
        <v>233</v>
      </c>
      <c r="D3674" t="s">
        <v>233</v>
      </c>
      <c r="E3674">
        <v>204800</v>
      </c>
      <c r="F3674">
        <v>334600</v>
      </c>
      <c r="G3674">
        <f>IFERROR(VLOOKUP(D3674,'ZORI (2)'!$C$2:$E$106,2,FALSE), 0)</f>
        <v>1298</v>
      </c>
      <c r="H3674">
        <f>IFERROR(VLOOKUP(D3674,'ZORI (2)'!$C$2:$E$106,3,FALSE), 0)</f>
        <v>1672</v>
      </c>
      <c r="I3674">
        <f t="shared" si="513"/>
        <v>66920</v>
      </c>
      <c r="J3674">
        <f t="shared" si="514"/>
        <v>267680</v>
      </c>
      <c r="K3674">
        <v>2.5000000000000001E-2</v>
      </c>
      <c r="L3674">
        <v>360</v>
      </c>
      <c r="M3674" s="1">
        <f t="shared" si="515"/>
        <v>1057.6596219552621</v>
      </c>
      <c r="N3674">
        <f t="shared" si="519"/>
        <v>7168.0000000000009</v>
      </c>
      <c r="O3674">
        <f t="shared" si="516"/>
        <v>133.84</v>
      </c>
      <c r="P3674">
        <f t="shared" si="517"/>
        <v>167.20000000000002</v>
      </c>
      <c r="Q3674">
        <v>20000</v>
      </c>
      <c r="R3674">
        <f t="shared" si="518"/>
        <v>16.676634768740033</v>
      </c>
      <c r="S3674">
        <f t="shared" si="520"/>
        <v>0.44244033659815146</v>
      </c>
      <c r="T3674">
        <f t="shared" si="521"/>
        <v>3.9958385092008074E-2</v>
      </c>
      <c r="U3674">
        <f>IFERROR(VLOOKUP(D3674,'ZORI (2)'!$C$2:$F$106,4,FALSE), 0)</f>
        <v>103.83832606115948</v>
      </c>
    </row>
    <row r="3675" spans="1:21" x14ac:dyDescent="0.25">
      <c r="A3675">
        <v>4757</v>
      </c>
      <c r="B3675">
        <v>98166</v>
      </c>
      <c r="C3675" t="s">
        <v>1469</v>
      </c>
      <c r="D3675" t="s">
        <v>216</v>
      </c>
      <c r="E3675">
        <v>376800</v>
      </c>
      <c r="F3675">
        <v>597300</v>
      </c>
      <c r="G3675">
        <f>IFERROR(VLOOKUP(D3675,'ZORI (2)'!$C$2:$E$106,2,FALSE), 0)</f>
        <v>1404</v>
      </c>
      <c r="H3675">
        <f>IFERROR(VLOOKUP(D3675,'ZORI (2)'!$C$2:$E$106,3,FALSE), 0)</f>
        <v>1823</v>
      </c>
      <c r="I3675">
        <f t="shared" si="513"/>
        <v>119460</v>
      </c>
      <c r="J3675">
        <f t="shared" si="514"/>
        <v>477840</v>
      </c>
      <c r="K3675">
        <v>2.5000000000000001E-2</v>
      </c>
      <c r="L3675">
        <v>360</v>
      </c>
      <c r="M3675" s="1">
        <f t="shared" si="515"/>
        <v>1888.0457029105737</v>
      </c>
      <c r="N3675">
        <f t="shared" si="519"/>
        <v>13188.000000000002</v>
      </c>
      <c r="O3675">
        <f t="shared" si="516"/>
        <v>238.92</v>
      </c>
      <c r="P3675">
        <f t="shared" si="517"/>
        <v>182.3</v>
      </c>
      <c r="Q3675">
        <v>20000</v>
      </c>
      <c r="R3675">
        <f t="shared" si="518"/>
        <v>27.303894679100384</v>
      </c>
      <c r="S3675">
        <f t="shared" si="520"/>
        <v>0.45687190844610087</v>
      </c>
      <c r="T3675">
        <f t="shared" si="521"/>
        <v>-3.8226432281634137E-2</v>
      </c>
      <c r="U3675">
        <f>IFERROR(VLOOKUP(D3675,'ZORI (2)'!$C$2:$F$106,4,FALSE), 0)</f>
        <v>131.98328847007167</v>
      </c>
    </row>
    <row r="3676" spans="1:21" x14ac:dyDescent="0.25">
      <c r="A3676">
        <v>4759</v>
      </c>
      <c r="B3676">
        <v>34212</v>
      </c>
      <c r="C3676" t="s">
        <v>970</v>
      </c>
      <c r="D3676" t="s">
        <v>338</v>
      </c>
      <c r="E3676">
        <v>296900</v>
      </c>
      <c r="F3676">
        <v>359900</v>
      </c>
      <c r="G3676">
        <f>IFERROR(VLOOKUP(D3676,'ZORI (2)'!$C$2:$E$106,2,FALSE), 0)</f>
        <v>1379</v>
      </c>
      <c r="H3676">
        <f>IFERROR(VLOOKUP(D3676,'ZORI (2)'!$C$2:$E$106,3,FALSE), 0)</f>
        <v>1619</v>
      </c>
      <c r="I3676">
        <f t="shared" si="513"/>
        <v>71980</v>
      </c>
      <c r="J3676">
        <f t="shared" si="514"/>
        <v>287920</v>
      </c>
      <c r="K3676">
        <v>2.5000000000000001E-2</v>
      </c>
      <c r="L3676">
        <v>360</v>
      </c>
      <c r="M3676" s="1">
        <f t="shared" si="515"/>
        <v>1137.6320918759677</v>
      </c>
      <c r="N3676">
        <f t="shared" si="519"/>
        <v>10391.500000000002</v>
      </c>
      <c r="O3676">
        <f t="shared" si="516"/>
        <v>143.96</v>
      </c>
      <c r="P3676">
        <f t="shared" si="517"/>
        <v>161.9</v>
      </c>
      <c r="Q3676">
        <v>20000</v>
      </c>
      <c r="R3676">
        <f t="shared" si="518"/>
        <v>18.524809553222152</v>
      </c>
      <c r="S3676">
        <f t="shared" si="520"/>
        <v>9.9631368367342266E-2</v>
      </c>
      <c r="T3676">
        <f t="shared" si="521"/>
        <v>2.0573058883462555E-2</v>
      </c>
      <c r="U3676">
        <f>IFERROR(VLOOKUP(D3676,'ZORI (2)'!$C$2:$F$106,4,FALSE), 0)</f>
        <v>68.493414202503047</v>
      </c>
    </row>
    <row r="3677" spans="1:21" x14ac:dyDescent="0.25">
      <c r="A3677">
        <v>4760</v>
      </c>
      <c r="B3677">
        <v>60706</v>
      </c>
      <c r="C3677" t="s">
        <v>2014</v>
      </c>
      <c r="D3677" t="s">
        <v>191</v>
      </c>
      <c r="E3677">
        <v>229300</v>
      </c>
      <c r="F3677">
        <v>283700</v>
      </c>
      <c r="G3677">
        <f>IFERROR(VLOOKUP(D3677,'ZORI (2)'!$C$2:$E$106,2,FALSE), 0)</f>
        <v>1542</v>
      </c>
      <c r="H3677">
        <f>IFERROR(VLOOKUP(D3677,'ZORI (2)'!$C$2:$E$106,3,FALSE), 0)</f>
        <v>1713</v>
      </c>
      <c r="I3677">
        <f t="shared" si="513"/>
        <v>56740</v>
      </c>
      <c r="J3677">
        <f t="shared" si="514"/>
        <v>226960</v>
      </c>
      <c r="K3677">
        <v>2.5000000000000001E-2</v>
      </c>
      <c r="L3677">
        <v>360</v>
      </c>
      <c r="M3677" s="1">
        <f t="shared" si="515"/>
        <v>896.76639195668804</v>
      </c>
      <c r="N3677">
        <f t="shared" si="519"/>
        <v>8025.5000000000009</v>
      </c>
      <c r="O3677">
        <f t="shared" si="516"/>
        <v>113.48</v>
      </c>
      <c r="P3677">
        <f t="shared" si="517"/>
        <v>171.3</v>
      </c>
      <c r="Q3677">
        <v>20000</v>
      </c>
      <c r="R3677">
        <f t="shared" si="518"/>
        <v>13.801323214633197</v>
      </c>
      <c r="S3677">
        <f t="shared" si="520"/>
        <v>0.10249470029204256</v>
      </c>
      <c r="T3677">
        <f t="shared" si="521"/>
        <v>7.5236308362715318E-2</v>
      </c>
      <c r="U3677">
        <f>IFERROR(VLOOKUP(D3677,'ZORI (2)'!$C$2:$F$106,4,FALSE), 0)</f>
        <v>52.309030710552761</v>
      </c>
    </row>
    <row r="3678" spans="1:21" x14ac:dyDescent="0.25">
      <c r="A3678">
        <v>4761</v>
      </c>
      <c r="B3678">
        <v>93662</v>
      </c>
      <c r="C3678" t="s">
        <v>2015</v>
      </c>
      <c r="D3678" t="s">
        <v>232</v>
      </c>
      <c r="E3678">
        <v>150600</v>
      </c>
      <c r="F3678">
        <v>209400</v>
      </c>
      <c r="G3678">
        <f>IFERROR(VLOOKUP(D3678,'ZORI (2)'!$C$2:$E$106,2,FALSE), 0)</f>
        <v>1114</v>
      </c>
      <c r="H3678">
        <f>IFERROR(VLOOKUP(D3678,'ZORI (2)'!$C$2:$E$106,3,FALSE), 0)</f>
        <v>1323</v>
      </c>
      <c r="I3678">
        <f t="shared" si="513"/>
        <v>41880</v>
      </c>
      <c r="J3678">
        <f t="shared" si="514"/>
        <v>167520</v>
      </c>
      <c r="K3678">
        <v>2.5000000000000001E-2</v>
      </c>
      <c r="L3678">
        <v>360</v>
      </c>
      <c r="M3678" s="1">
        <f t="shared" si="515"/>
        <v>661.90652969943778</v>
      </c>
      <c r="N3678">
        <f t="shared" si="519"/>
        <v>5271.0000000000009</v>
      </c>
      <c r="O3678">
        <f t="shared" si="516"/>
        <v>83.759999999999991</v>
      </c>
      <c r="P3678">
        <f t="shared" si="517"/>
        <v>132.30000000000001</v>
      </c>
      <c r="Q3678">
        <v>20000</v>
      </c>
      <c r="R3678">
        <f t="shared" si="518"/>
        <v>13.189720332577476</v>
      </c>
      <c r="S3678">
        <f t="shared" si="520"/>
        <v>0.19064541624258691</v>
      </c>
      <c r="T3678">
        <f t="shared" si="521"/>
        <v>7.9528251904018507E-2</v>
      </c>
      <c r="U3678">
        <f>IFERROR(VLOOKUP(D3678,'ZORI (2)'!$C$2:$F$106,4,FALSE), 0)</f>
        <v>61.96616917680953</v>
      </c>
    </row>
    <row r="3679" spans="1:21" x14ac:dyDescent="0.25">
      <c r="A3679">
        <v>4762</v>
      </c>
      <c r="B3679">
        <v>33144</v>
      </c>
      <c r="C3679" t="s">
        <v>343</v>
      </c>
      <c r="D3679" t="s">
        <v>212</v>
      </c>
      <c r="E3679">
        <v>209300</v>
      </c>
      <c r="F3679">
        <v>346400</v>
      </c>
      <c r="G3679">
        <f>IFERROR(VLOOKUP(D3679,'ZORI (2)'!$C$2:$E$106,2,FALSE), 0)</f>
        <v>1594</v>
      </c>
      <c r="H3679">
        <f>IFERROR(VLOOKUP(D3679,'ZORI (2)'!$C$2:$E$106,3,FALSE), 0)</f>
        <v>1845</v>
      </c>
      <c r="I3679">
        <f t="shared" si="513"/>
        <v>69280</v>
      </c>
      <c r="J3679">
        <f t="shared" si="514"/>
        <v>277120</v>
      </c>
      <c r="K3679">
        <v>2.5000000000000001E-2</v>
      </c>
      <c r="L3679">
        <v>360</v>
      </c>
      <c r="M3679" s="1">
        <f t="shared" si="515"/>
        <v>1094.9590348036545</v>
      </c>
      <c r="N3679">
        <f t="shared" si="519"/>
        <v>7325.5000000000009</v>
      </c>
      <c r="O3679">
        <f t="shared" si="516"/>
        <v>138.56</v>
      </c>
      <c r="P3679">
        <f t="shared" si="517"/>
        <v>184.5</v>
      </c>
      <c r="Q3679">
        <v>20000</v>
      </c>
      <c r="R3679">
        <f t="shared" si="518"/>
        <v>15.645889792231255</v>
      </c>
      <c r="S3679">
        <f t="shared" si="520"/>
        <v>0.46391661084709807</v>
      </c>
      <c r="T3679">
        <f t="shared" si="521"/>
        <v>5.3038093921734732E-2</v>
      </c>
      <c r="U3679">
        <f>IFERROR(VLOOKUP(D3679,'ZORI (2)'!$C$2:$F$106,4,FALSE), 0)</f>
        <v>73.506796622216257</v>
      </c>
    </row>
    <row r="3680" spans="1:21" x14ac:dyDescent="0.25">
      <c r="A3680">
        <v>4763</v>
      </c>
      <c r="B3680">
        <v>27312</v>
      </c>
      <c r="C3680" t="s">
        <v>2016</v>
      </c>
      <c r="D3680" t="s">
        <v>277</v>
      </c>
      <c r="E3680">
        <v>231900</v>
      </c>
      <c r="F3680">
        <v>288400</v>
      </c>
      <c r="G3680">
        <f>IFERROR(VLOOKUP(D3680,'ZORI (2)'!$C$2:$E$106,2,FALSE), 0)</f>
        <v>1178</v>
      </c>
      <c r="H3680">
        <f>IFERROR(VLOOKUP(D3680,'ZORI (2)'!$C$2:$E$106,3,FALSE), 0)</f>
        <v>1342</v>
      </c>
      <c r="I3680">
        <f t="shared" si="513"/>
        <v>57680</v>
      </c>
      <c r="J3680">
        <f t="shared" si="514"/>
        <v>230720</v>
      </c>
      <c r="K3680">
        <v>2.5000000000000001E-2</v>
      </c>
      <c r="L3680">
        <v>360</v>
      </c>
      <c r="M3680" s="1">
        <f t="shared" si="515"/>
        <v>911.62293775223418</v>
      </c>
      <c r="N3680">
        <f t="shared" si="519"/>
        <v>8116.5000000000009</v>
      </c>
      <c r="O3680">
        <f t="shared" si="516"/>
        <v>115.36</v>
      </c>
      <c r="P3680">
        <f t="shared" si="517"/>
        <v>134.20000000000002</v>
      </c>
      <c r="Q3680">
        <v>20000</v>
      </c>
      <c r="R3680">
        <f t="shared" si="518"/>
        <v>17.908594138102334</v>
      </c>
      <c r="S3680">
        <f t="shared" si="520"/>
        <v>0.10916038020664073</v>
      </c>
      <c r="T3680">
        <f t="shared" si="521"/>
        <v>2.5290131263783371E-2</v>
      </c>
      <c r="U3680">
        <f>IFERROR(VLOOKUP(D3680,'ZORI (2)'!$C$2:$F$106,4,FALSE), 0)</f>
        <v>53.847779279496145</v>
      </c>
    </row>
    <row r="3681" spans="1:21" x14ac:dyDescent="0.25">
      <c r="A3681">
        <v>4766</v>
      </c>
      <c r="B3681">
        <v>20601</v>
      </c>
      <c r="C3681" t="s">
        <v>1769</v>
      </c>
      <c r="D3681" t="s">
        <v>203</v>
      </c>
      <c r="E3681">
        <v>239600</v>
      </c>
      <c r="F3681">
        <v>289700</v>
      </c>
      <c r="G3681">
        <f>IFERROR(VLOOKUP(D3681,'ZORI (2)'!$C$2:$E$106,2,FALSE), 0)</f>
        <v>1905</v>
      </c>
      <c r="H3681">
        <f>IFERROR(VLOOKUP(D3681,'ZORI (2)'!$C$2:$E$106,3,FALSE), 0)</f>
        <v>2043</v>
      </c>
      <c r="I3681">
        <f t="shared" si="513"/>
        <v>57940</v>
      </c>
      <c r="J3681">
        <f t="shared" si="514"/>
        <v>231760</v>
      </c>
      <c r="K3681">
        <v>2.5000000000000001E-2</v>
      </c>
      <c r="L3681">
        <v>360</v>
      </c>
      <c r="M3681" s="1">
        <f t="shared" si="515"/>
        <v>915.73219509993839</v>
      </c>
      <c r="N3681">
        <f t="shared" si="519"/>
        <v>8386</v>
      </c>
      <c r="O3681">
        <f t="shared" si="516"/>
        <v>115.88</v>
      </c>
      <c r="P3681">
        <f t="shared" si="517"/>
        <v>204.3</v>
      </c>
      <c r="Q3681">
        <v>20000</v>
      </c>
      <c r="R3681">
        <f t="shared" si="518"/>
        <v>11.81677271985642</v>
      </c>
      <c r="S3681">
        <f t="shared" si="520"/>
        <v>8.1026620793623549E-2</v>
      </c>
      <c r="T3681">
        <f t="shared" si="521"/>
        <v>0.11219161850196627</v>
      </c>
      <c r="U3681">
        <f>IFERROR(VLOOKUP(D3681,'ZORI (2)'!$C$2:$F$106,4,FALSE), 0)</f>
        <v>40.400261415601996</v>
      </c>
    </row>
    <row r="3682" spans="1:21" x14ac:dyDescent="0.25">
      <c r="A3682">
        <v>4767</v>
      </c>
      <c r="B3682">
        <v>91301</v>
      </c>
      <c r="C3682" t="s">
        <v>2017</v>
      </c>
      <c r="D3682" t="s">
        <v>198</v>
      </c>
      <c r="E3682">
        <v>815500</v>
      </c>
      <c r="F3682">
        <v>1011100</v>
      </c>
      <c r="G3682">
        <f>IFERROR(VLOOKUP(D3682,'ZORI (2)'!$C$2:$E$106,2,FALSE), 0)</f>
        <v>1897</v>
      </c>
      <c r="H3682">
        <f>IFERROR(VLOOKUP(D3682,'ZORI (2)'!$C$2:$E$106,3,FALSE), 0)</f>
        <v>2405</v>
      </c>
      <c r="I3682">
        <f t="shared" si="513"/>
        <v>202220</v>
      </c>
      <c r="J3682">
        <f t="shared" si="514"/>
        <v>808880</v>
      </c>
      <c r="K3682">
        <v>2.5000000000000001E-2</v>
      </c>
      <c r="L3682">
        <v>360</v>
      </c>
      <c r="M3682" s="1">
        <f t="shared" si="515"/>
        <v>3196.0539263567407</v>
      </c>
      <c r="N3682">
        <f t="shared" si="519"/>
        <v>28542.500000000004</v>
      </c>
      <c r="O3682">
        <f t="shared" si="516"/>
        <v>404.44000000000005</v>
      </c>
      <c r="P3682">
        <f t="shared" si="517"/>
        <v>240.5</v>
      </c>
      <c r="Q3682">
        <v>20000</v>
      </c>
      <c r="R3682">
        <f t="shared" si="518"/>
        <v>35.034650034650035</v>
      </c>
      <c r="S3682">
        <f t="shared" si="520"/>
        <v>0.17019706785256511</v>
      </c>
      <c r="T3682">
        <f t="shared" si="521"/>
        <v>-6.8718118204599526E-2</v>
      </c>
      <c r="U3682">
        <f>IFERROR(VLOOKUP(D3682,'ZORI (2)'!$C$2:$F$106,4,FALSE), 0)</f>
        <v>152.30041305369636</v>
      </c>
    </row>
    <row r="3683" spans="1:21" x14ac:dyDescent="0.25">
      <c r="A3683">
        <v>4768</v>
      </c>
      <c r="B3683">
        <v>34613</v>
      </c>
      <c r="C3683" t="s">
        <v>2018</v>
      </c>
      <c r="D3683" t="s">
        <v>246</v>
      </c>
      <c r="E3683">
        <v>120800</v>
      </c>
      <c r="F3683">
        <v>178900</v>
      </c>
      <c r="G3683">
        <f>IFERROR(VLOOKUP(D3683,'ZORI (2)'!$C$2:$E$106,2,FALSE), 0)</f>
        <v>1174</v>
      </c>
      <c r="H3683">
        <f>IFERROR(VLOOKUP(D3683,'ZORI (2)'!$C$2:$E$106,3,FALSE), 0)</f>
        <v>1421</v>
      </c>
      <c r="I3683">
        <f t="shared" si="513"/>
        <v>35780</v>
      </c>
      <c r="J3683">
        <f t="shared" si="514"/>
        <v>143120</v>
      </c>
      <c r="K3683">
        <v>2.5000000000000001E-2</v>
      </c>
      <c r="L3683">
        <v>360</v>
      </c>
      <c r="M3683" s="1">
        <f t="shared" si="515"/>
        <v>565.49703038791506</v>
      </c>
      <c r="N3683">
        <f t="shared" si="519"/>
        <v>4228</v>
      </c>
      <c r="O3683">
        <f t="shared" si="516"/>
        <v>71.56</v>
      </c>
      <c r="P3683">
        <f t="shared" si="517"/>
        <v>142.1</v>
      </c>
      <c r="Q3683">
        <v>20000</v>
      </c>
      <c r="R3683">
        <f t="shared" si="518"/>
        <v>10.491437954492142</v>
      </c>
      <c r="S3683">
        <f t="shared" si="520"/>
        <v>0.2335548997434978</v>
      </c>
      <c r="T3683">
        <f t="shared" si="521"/>
        <v>0.12835148039169808</v>
      </c>
      <c r="U3683">
        <f>IFERROR(VLOOKUP(D3683,'ZORI (2)'!$C$2:$F$106,4,FALSE), 0)</f>
        <v>73.623051699156008</v>
      </c>
    </row>
    <row r="3684" spans="1:21" x14ac:dyDescent="0.25">
      <c r="A3684">
        <v>4769</v>
      </c>
      <c r="B3684">
        <v>32750</v>
      </c>
      <c r="C3684" t="s">
        <v>1745</v>
      </c>
      <c r="D3684" t="s">
        <v>259</v>
      </c>
      <c r="E3684">
        <v>174000</v>
      </c>
      <c r="F3684">
        <v>242100</v>
      </c>
      <c r="G3684">
        <f>IFERROR(VLOOKUP(D3684,'ZORI (2)'!$C$2:$E$106,2,FALSE), 0)</f>
        <v>1220</v>
      </c>
      <c r="H3684">
        <f>IFERROR(VLOOKUP(D3684,'ZORI (2)'!$C$2:$E$106,3,FALSE), 0)</f>
        <v>1491</v>
      </c>
      <c r="I3684">
        <f t="shared" si="513"/>
        <v>48420</v>
      </c>
      <c r="J3684">
        <f t="shared" si="514"/>
        <v>193680</v>
      </c>
      <c r="K3684">
        <v>2.5000000000000001E-2</v>
      </c>
      <c r="L3684">
        <v>360</v>
      </c>
      <c r="M3684" s="1">
        <f t="shared" si="515"/>
        <v>765.27015683015225</v>
      </c>
      <c r="N3684">
        <f t="shared" si="519"/>
        <v>6090.0000000000009</v>
      </c>
      <c r="O3684">
        <f t="shared" si="516"/>
        <v>96.839999999999989</v>
      </c>
      <c r="P3684">
        <f t="shared" si="517"/>
        <v>149.1</v>
      </c>
      <c r="Q3684">
        <v>20000</v>
      </c>
      <c r="R3684">
        <f t="shared" si="518"/>
        <v>13.531187122736419</v>
      </c>
      <c r="S3684">
        <f t="shared" si="520"/>
        <v>0.2099555200159928</v>
      </c>
      <c r="T3684">
        <f t="shared" si="521"/>
        <v>7.7271213502055736E-2</v>
      </c>
      <c r="U3684">
        <f>IFERROR(VLOOKUP(D3684,'ZORI (2)'!$C$2:$F$106,4,FALSE), 0)</f>
        <v>80.20037618450462</v>
      </c>
    </row>
    <row r="3685" spans="1:21" x14ac:dyDescent="0.25">
      <c r="A3685">
        <v>4770</v>
      </c>
      <c r="B3685">
        <v>2907</v>
      </c>
      <c r="C3685" t="s">
        <v>315</v>
      </c>
      <c r="D3685" t="s">
        <v>315</v>
      </c>
      <c r="E3685">
        <v>95500</v>
      </c>
      <c r="F3685">
        <v>174400</v>
      </c>
      <c r="G3685">
        <f>IFERROR(VLOOKUP(D3685,'ZORI (2)'!$C$2:$E$106,2,FALSE), 0)</f>
        <v>1254</v>
      </c>
      <c r="H3685">
        <f>IFERROR(VLOOKUP(D3685,'ZORI (2)'!$C$2:$E$106,3,FALSE), 0)</f>
        <v>1500</v>
      </c>
      <c r="I3685">
        <f t="shared" si="513"/>
        <v>34880</v>
      </c>
      <c r="J3685">
        <f t="shared" si="514"/>
        <v>139520</v>
      </c>
      <c r="K3685">
        <v>2.5000000000000001E-2</v>
      </c>
      <c r="L3685">
        <v>360</v>
      </c>
      <c r="M3685" s="1">
        <f t="shared" si="515"/>
        <v>551.27267803047721</v>
      </c>
      <c r="N3685">
        <f t="shared" si="519"/>
        <v>3342.5000000000005</v>
      </c>
      <c r="O3685">
        <f t="shared" si="516"/>
        <v>69.760000000000005</v>
      </c>
      <c r="P3685">
        <f t="shared" si="517"/>
        <v>150</v>
      </c>
      <c r="Q3685">
        <v>20000</v>
      </c>
      <c r="R3685">
        <f t="shared" si="518"/>
        <v>9.6888888888888882</v>
      </c>
      <c r="S3685">
        <f t="shared" si="520"/>
        <v>0.4674884826556156</v>
      </c>
      <c r="T3685">
        <f t="shared" si="521"/>
        <v>0.15024445641520501</v>
      </c>
      <c r="U3685">
        <f>IFERROR(VLOOKUP(D3685,'ZORI (2)'!$C$2:$F$106,4,FALSE), 0)</f>
        <v>75.634847140989294</v>
      </c>
    </row>
    <row r="3686" spans="1:21" x14ac:dyDescent="0.25">
      <c r="A3686">
        <v>4773</v>
      </c>
      <c r="B3686">
        <v>45066</v>
      </c>
      <c r="C3686" t="s">
        <v>2019</v>
      </c>
      <c r="D3686" t="s">
        <v>244</v>
      </c>
      <c r="E3686">
        <v>216000</v>
      </c>
      <c r="F3686">
        <v>252700</v>
      </c>
      <c r="G3686">
        <f>IFERROR(VLOOKUP(D3686,'ZORI (2)'!$C$2:$E$106,2,FALSE), 0)</f>
        <v>976</v>
      </c>
      <c r="H3686">
        <f>IFERROR(VLOOKUP(D3686,'ZORI (2)'!$C$2:$E$106,3,FALSE), 0)</f>
        <v>1123</v>
      </c>
      <c r="I3686">
        <f t="shared" si="513"/>
        <v>50540</v>
      </c>
      <c r="J3686">
        <f t="shared" si="514"/>
        <v>202160</v>
      </c>
      <c r="K3686">
        <v>2.5000000000000001E-2</v>
      </c>
      <c r="L3686">
        <v>360</v>
      </c>
      <c r="M3686" s="1">
        <f t="shared" si="515"/>
        <v>798.77640904989448</v>
      </c>
      <c r="N3686">
        <f t="shared" si="519"/>
        <v>7560.0000000000009</v>
      </c>
      <c r="O3686">
        <f t="shared" si="516"/>
        <v>101.08000000000001</v>
      </c>
      <c r="P3686">
        <f t="shared" si="517"/>
        <v>112.30000000000001</v>
      </c>
      <c r="Q3686">
        <v>20000</v>
      </c>
      <c r="R3686">
        <f t="shared" si="518"/>
        <v>18.751855149896112</v>
      </c>
      <c r="S3686">
        <f t="shared" si="520"/>
        <v>3.7526687469206767E-2</v>
      </c>
      <c r="T3686">
        <f t="shared" si="521"/>
        <v>1.703102549809558E-2</v>
      </c>
      <c r="U3686">
        <f>IFERROR(VLOOKUP(D3686,'ZORI (2)'!$C$2:$F$106,4,FALSE), 0)</f>
        <v>45.381348996418048</v>
      </c>
    </row>
    <row r="3687" spans="1:21" x14ac:dyDescent="0.25">
      <c r="A3687">
        <v>4775</v>
      </c>
      <c r="B3687">
        <v>33444</v>
      </c>
      <c r="C3687" t="s">
        <v>1029</v>
      </c>
      <c r="D3687" t="s">
        <v>212</v>
      </c>
      <c r="E3687">
        <v>186000</v>
      </c>
      <c r="F3687">
        <v>316600</v>
      </c>
      <c r="G3687">
        <f>IFERROR(VLOOKUP(D3687,'ZORI (2)'!$C$2:$E$106,2,FALSE), 0)</f>
        <v>1594</v>
      </c>
      <c r="H3687">
        <f>IFERROR(VLOOKUP(D3687,'ZORI (2)'!$C$2:$E$106,3,FALSE), 0)</f>
        <v>1845</v>
      </c>
      <c r="I3687">
        <f t="shared" si="513"/>
        <v>63320</v>
      </c>
      <c r="J3687">
        <f t="shared" si="514"/>
        <v>253280</v>
      </c>
      <c r="K3687">
        <v>2.5000000000000001E-2</v>
      </c>
      <c r="L3687">
        <v>360</v>
      </c>
      <c r="M3687" s="1">
        <f t="shared" si="515"/>
        <v>1000.7622125255109</v>
      </c>
      <c r="N3687">
        <f t="shared" si="519"/>
        <v>6510.0000000000009</v>
      </c>
      <c r="O3687">
        <f t="shared" si="516"/>
        <v>126.64</v>
      </c>
      <c r="P3687">
        <f t="shared" si="517"/>
        <v>184.5</v>
      </c>
      <c r="Q3687">
        <v>20000</v>
      </c>
      <c r="R3687">
        <f t="shared" si="518"/>
        <v>14.299909665763325</v>
      </c>
      <c r="S3687">
        <f t="shared" si="520"/>
        <v>0.48981224412968799</v>
      </c>
      <c r="T3687">
        <f t="shared" si="521"/>
        <v>7.1214220746898232E-2</v>
      </c>
      <c r="U3687">
        <f>IFERROR(VLOOKUP(D3687,'ZORI (2)'!$C$2:$F$106,4,FALSE), 0)</f>
        <v>73.506796622216257</v>
      </c>
    </row>
    <row r="3688" spans="1:21" x14ac:dyDescent="0.25">
      <c r="A3688">
        <v>4776</v>
      </c>
      <c r="B3688">
        <v>45224</v>
      </c>
      <c r="C3688" t="s">
        <v>244</v>
      </c>
      <c r="D3688" t="s">
        <v>244</v>
      </c>
      <c r="E3688">
        <v>84500</v>
      </c>
      <c r="F3688">
        <v>107500</v>
      </c>
      <c r="G3688">
        <f>IFERROR(VLOOKUP(D3688,'ZORI (2)'!$C$2:$E$106,2,FALSE), 0)</f>
        <v>976</v>
      </c>
      <c r="H3688">
        <f>IFERROR(VLOOKUP(D3688,'ZORI (2)'!$C$2:$E$106,3,FALSE), 0)</f>
        <v>1123</v>
      </c>
      <c r="I3688">
        <f t="shared" si="513"/>
        <v>21500</v>
      </c>
      <c r="J3688">
        <f t="shared" si="514"/>
        <v>86000</v>
      </c>
      <c r="K3688">
        <v>2.5000000000000001E-2</v>
      </c>
      <c r="L3688">
        <v>360</v>
      </c>
      <c r="M3688" s="1">
        <f t="shared" si="515"/>
        <v>339.80397298323572</v>
      </c>
      <c r="N3688">
        <f t="shared" si="519"/>
        <v>2957.5000000000005</v>
      </c>
      <c r="O3688">
        <f t="shared" si="516"/>
        <v>43</v>
      </c>
      <c r="P3688">
        <f t="shared" si="517"/>
        <v>112.30000000000001</v>
      </c>
      <c r="Q3688">
        <v>20000</v>
      </c>
      <c r="R3688">
        <f t="shared" si="518"/>
        <v>7.9771445532799055</v>
      </c>
      <c r="S3688">
        <f t="shared" si="520"/>
        <v>3.9550519973012587E-4</v>
      </c>
      <c r="T3688">
        <f t="shared" si="521"/>
        <v>0.16948214191533872</v>
      </c>
      <c r="U3688">
        <f>IFERROR(VLOOKUP(D3688,'ZORI (2)'!$C$2:$F$106,4,FALSE), 0)</f>
        <v>45.381348996418048</v>
      </c>
    </row>
    <row r="3689" spans="1:21" x14ac:dyDescent="0.25">
      <c r="A3689">
        <v>4778</v>
      </c>
      <c r="B3689">
        <v>98407</v>
      </c>
      <c r="C3689" t="s">
        <v>1716</v>
      </c>
      <c r="D3689" t="s">
        <v>216</v>
      </c>
      <c r="E3689">
        <v>245800</v>
      </c>
      <c r="F3689">
        <v>377500</v>
      </c>
      <c r="G3689">
        <f>IFERROR(VLOOKUP(D3689,'ZORI (2)'!$C$2:$E$106,2,FALSE), 0)</f>
        <v>1404</v>
      </c>
      <c r="H3689">
        <f>IFERROR(VLOOKUP(D3689,'ZORI (2)'!$C$2:$E$106,3,FALSE), 0)</f>
        <v>1823</v>
      </c>
      <c r="I3689">
        <f t="shared" si="513"/>
        <v>75500</v>
      </c>
      <c r="J3689">
        <f t="shared" si="514"/>
        <v>302000</v>
      </c>
      <c r="K3689">
        <v>2.5000000000000001E-2</v>
      </c>
      <c r="L3689">
        <v>360</v>
      </c>
      <c r="M3689" s="1">
        <f t="shared" si="515"/>
        <v>1193.2651144295021</v>
      </c>
      <c r="N3689">
        <f t="shared" si="519"/>
        <v>8603</v>
      </c>
      <c r="O3689">
        <f t="shared" si="516"/>
        <v>151</v>
      </c>
      <c r="P3689">
        <f t="shared" si="517"/>
        <v>182.3</v>
      </c>
      <c r="Q3689">
        <v>20000</v>
      </c>
      <c r="R3689">
        <f t="shared" si="518"/>
        <v>17.256353995245931</v>
      </c>
      <c r="S3689">
        <f t="shared" si="520"/>
        <v>0.37571382237074669</v>
      </c>
      <c r="T3689">
        <f t="shared" si="521"/>
        <v>3.4170183633958455E-2</v>
      </c>
      <c r="U3689">
        <f>IFERROR(VLOOKUP(D3689,'ZORI (2)'!$C$2:$F$106,4,FALSE), 0)</f>
        <v>131.98328847007167</v>
      </c>
    </row>
    <row r="3690" spans="1:21" x14ac:dyDescent="0.25">
      <c r="A3690">
        <v>4779</v>
      </c>
      <c r="B3690">
        <v>44306</v>
      </c>
      <c r="C3690" t="s">
        <v>369</v>
      </c>
      <c r="D3690" t="s">
        <v>369</v>
      </c>
      <c r="E3690">
        <v>29400</v>
      </c>
      <c r="F3690">
        <v>40300</v>
      </c>
      <c r="G3690">
        <f>IFERROR(VLOOKUP(D3690,'ZORI (2)'!$C$2:$E$106,2,FALSE), 0)</f>
        <v>738</v>
      </c>
      <c r="H3690">
        <f>IFERROR(VLOOKUP(D3690,'ZORI (2)'!$C$2:$E$106,3,FALSE), 0)</f>
        <v>822</v>
      </c>
      <c r="I3690">
        <f t="shared" si="513"/>
        <v>8060</v>
      </c>
      <c r="J3690">
        <f t="shared" si="514"/>
        <v>32240</v>
      </c>
      <c r="K3690">
        <v>2.5000000000000001E-2</v>
      </c>
      <c r="L3690">
        <v>360</v>
      </c>
      <c r="M3690" s="1">
        <f t="shared" si="515"/>
        <v>127.38697777883162</v>
      </c>
      <c r="N3690">
        <f t="shared" si="519"/>
        <v>1029</v>
      </c>
      <c r="O3690">
        <f t="shared" si="516"/>
        <v>16.12</v>
      </c>
      <c r="P3690">
        <f t="shared" si="517"/>
        <v>82.2</v>
      </c>
      <c r="Q3690">
        <v>20000</v>
      </c>
      <c r="R3690">
        <f t="shared" si="518"/>
        <v>4.0855636658556369</v>
      </c>
      <c r="S3690">
        <f t="shared" si="520"/>
        <v>-0.2008566499434849</v>
      </c>
      <c r="T3690">
        <f t="shared" si="521"/>
        <v>0.24598701456406272</v>
      </c>
      <c r="U3690">
        <f>IFERROR(VLOOKUP(D3690,'ZORI (2)'!$C$2:$F$106,4,FALSE), 0)</f>
        <v>24.936995438436416</v>
      </c>
    </row>
    <row r="3691" spans="1:21" x14ac:dyDescent="0.25">
      <c r="A3691">
        <v>4780</v>
      </c>
      <c r="B3691">
        <v>94580</v>
      </c>
      <c r="C3691" t="s">
        <v>2020</v>
      </c>
      <c r="D3691" t="s">
        <v>196</v>
      </c>
      <c r="E3691">
        <v>421500</v>
      </c>
      <c r="F3691">
        <v>660900</v>
      </c>
      <c r="G3691">
        <f>IFERROR(VLOOKUP(D3691,'ZORI (2)'!$C$2:$E$106,2,FALSE), 0)</f>
        <v>2290</v>
      </c>
      <c r="H3691">
        <f>IFERROR(VLOOKUP(D3691,'ZORI (2)'!$C$2:$E$106,3,FALSE), 0)</f>
        <v>3055</v>
      </c>
      <c r="I3691">
        <f t="shared" si="513"/>
        <v>132180</v>
      </c>
      <c r="J3691">
        <f t="shared" si="514"/>
        <v>528720</v>
      </c>
      <c r="K3691">
        <v>2.5000000000000001E-2</v>
      </c>
      <c r="L3691">
        <v>360</v>
      </c>
      <c r="M3691" s="1">
        <f t="shared" si="515"/>
        <v>2089.0832162290276</v>
      </c>
      <c r="N3691">
        <f t="shared" si="519"/>
        <v>14752.500000000002</v>
      </c>
      <c r="O3691">
        <f t="shared" si="516"/>
        <v>264.36</v>
      </c>
      <c r="P3691">
        <f t="shared" si="517"/>
        <v>305.5</v>
      </c>
      <c r="Q3691">
        <v>20000</v>
      </c>
      <c r="R3691">
        <f t="shared" si="518"/>
        <v>18.027823240589196</v>
      </c>
      <c r="S3691">
        <f t="shared" si="520"/>
        <v>0.44854000799995619</v>
      </c>
      <c r="T3691">
        <f t="shared" si="521"/>
        <v>2.8470677700577582E-2</v>
      </c>
      <c r="U3691">
        <f>IFERROR(VLOOKUP(D3691,'ZORI (2)'!$C$2:$F$106,4,FALSE), 0)</f>
        <v>214.07169073819685</v>
      </c>
    </row>
    <row r="3692" spans="1:21" x14ac:dyDescent="0.25">
      <c r="A3692">
        <v>4782</v>
      </c>
      <c r="B3692">
        <v>94803</v>
      </c>
      <c r="C3692" t="s">
        <v>2021</v>
      </c>
      <c r="D3692" t="s">
        <v>196</v>
      </c>
      <c r="E3692">
        <v>414200</v>
      </c>
      <c r="F3692">
        <v>605500</v>
      </c>
      <c r="G3692">
        <f>IFERROR(VLOOKUP(D3692,'ZORI (2)'!$C$2:$E$106,2,FALSE), 0)</f>
        <v>2290</v>
      </c>
      <c r="H3692">
        <f>IFERROR(VLOOKUP(D3692,'ZORI (2)'!$C$2:$E$106,3,FALSE), 0)</f>
        <v>3055</v>
      </c>
      <c r="I3692">
        <f t="shared" si="513"/>
        <v>121100</v>
      </c>
      <c r="J3692">
        <f t="shared" si="514"/>
        <v>484400</v>
      </c>
      <c r="K3692">
        <v>2.5000000000000001E-2</v>
      </c>
      <c r="L3692">
        <v>360</v>
      </c>
      <c r="M3692" s="1">
        <f t="shared" si="515"/>
        <v>1913.965633873016</v>
      </c>
      <c r="N3692">
        <f t="shared" si="519"/>
        <v>14497.000000000002</v>
      </c>
      <c r="O3692">
        <f t="shared" si="516"/>
        <v>242.2</v>
      </c>
      <c r="P3692">
        <f t="shared" si="517"/>
        <v>305.5</v>
      </c>
      <c r="Q3692">
        <v>20000</v>
      </c>
      <c r="R3692">
        <f t="shared" si="518"/>
        <v>16.516639388979815</v>
      </c>
      <c r="S3692">
        <f t="shared" si="520"/>
        <v>0.3494630006440872</v>
      </c>
      <c r="T3692">
        <f t="shared" si="521"/>
        <v>4.5759316654715762E-2</v>
      </c>
      <c r="U3692">
        <f>IFERROR(VLOOKUP(D3692,'ZORI (2)'!$C$2:$F$106,4,FALSE), 0)</f>
        <v>214.07169073819685</v>
      </c>
    </row>
    <row r="3693" spans="1:21" x14ac:dyDescent="0.25">
      <c r="A3693">
        <v>4783</v>
      </c>
      <c r="B3693">
        <v>45202</v>
      </c>
      <c r="C3693" t="s">
        <v>244</v>
      </c>
      <c r="D3693" t="s">
        <v>244</v>
      </c>
      <c r="E3693">
        <v>207100</v>
      </c>
      <c r="F3693">
        <v>308000</v>
      </c>
      <c r="G3693">
        <f>IFERROR(VLOOKUP(D3693,'ZORI (2)'!$C$2:$E$106,2,FALSE), 0)</f>
        <v>976</v>
      </c>
      <c r="H3693">
        <f>IFERROR(VLOOKUP(D3693,'ZORI (2)'!$C$2:$E$106,3,FALSE), 0)</f>
        <v>1123</v>
      </c>
      <c r="I3693">
        <f t="shared" si="513"/>
        <v>61600</v>
      </c>
      <c r="J3693">
        <f t="shared" si="514"/>
        <v>246400</v>
      </c>
      <c r="K3693">
        <v>2.5000000000000001E-2</v>
      </c>
      <c r="L3693">
        <v>360</v>
      </c>
      <c r="M3693" s="1">
        <f t="shared" si="515"/>
        <v>973.57789468685201</v>
      </c>
      <c r="N3693">
        <f t="shared" si="519"/>
        <v>7248.5000000000009</v>
      </c>
      <c r="O3693">
        <f t="shared" si="516"/>
        <v>123.2</v>
      </c>
      <c r="P3693">
        <f t="shared" si="517"/>
        <v>112.30000000000001</v>
      </c>
      <c r="Q3693">
        <v>20000</v>
      </c>
      <c r="R3693">
        <f t="shared" si="518"/>
        <v>22.855446720094985</v>
      </c>
      <c r="S3693">
        <f t="shared" si="520"/>
        <v>0.31428193481076261</v>
      </c>
      <c r="T3693">
        <f t="shared" si="521"/>
        <v>-1.1625798254807038E-2</v>
      </c>
      <c r="U3693">
        <f>IFERROR(VLOOKUP(D3693,'ZORI (2)'!$C$2:$F$106,4,FALSE), 0)</f>
        <v>45.381348996418048</v>
      </c>
    </row>
    <row r="3694" spans="1:21" x14ac:dyDescent="0.25">
      <c r="A3694">
        <v>4785</v>
      </c>
      <c r="B3694">
        <v>98292</v>
      </c>
      <c r="C3694" t="s">
        <v>2022</v>
      </c>
      <c r="D3694" t="s">
        <v>216</v>
      </c>
      <c r="E3694">
        <v>290000</v>
      </c>
      <c r="F3694">
        <v>445000</v>
      </c>
      <c r="G3694">
        <f>IFERROR(VLOOKUP(D3694,'ZORI (2)'!$C$2:$E$106,2,FALSE), 0)</f>
        <v>1404</v>
      </c>
      <c r="H3694">
        <f>IFERROR(VLOOKUP(D3694,'ZORI (2)'!$C$2:$E$106,3,FALSE), 0)</f>
        <v>1823</v>
      </c>
      <c r="I3694">
        <f t="shared" si="513"/>
        <v>89000</v>
      </c>
      <c r="J3694">
        <f t="shared" si="514"/>
        <v>356000</v>
      </c>
      <c r="K3694">
        <v>2.5000000000000001E-2</v>
      </c>
      <c r="L3694">
        <v>360</v>
      </c>
      <c r="M3694" s="1">
        <f t="shared" si="515"/>
        <v>1406.6303997910688</v>
      </c>
      <c r="N3694">
        <f t="shared" si="519"/>
        <v>10150.000000000002</v>
      </c>
      <c r="O3694">
        <f t="shared" si="516"/>
        <v>178</v>
      </c>
      <c r="P3694">
        <f t="shared" si="517"/>
        <v>182.3</v>
      </c>
      <c r="Q3694">
        <v>20000</v>
      </c>
      <c r="R3694">
        <f t="shared" si="518"/>
        <v>20.341927226183945</v>
      </c>
      <c r="S3694">
        <f t="shared" si="520"/>
        <v>0.38997344994533811</v>
      </c>
      <c r="T3694">
        <f t="shared" si="521"/>
        <v>5.6469593160484487E-3</v>
      </c>
      <c r="U3694">
        <f>IFERROR(VLOOKUP(D3694,'ZORI (2)'!$C$2:$F$106,4,FALSE), 0)</f>
        <v>131.98328847007167</v>
      </c>
    </row>
    <row r="3695" spans="1:21" x14ac:dyDescent="0.25">
      <c r="A3695">
        <v>4786</v>
      </c>
      <c r="B3695">
        <v>89120</v>
      </c>
      <c r="C3695" t="s">
        <v>230</v>
      </c>
      <c r="D3695" t="s">
        <v>230</v>
      </c>
      <c r="E3695">
        <v>172100</v>
      </c>
      <c r="F3695">
        <v>263500</v>
      </c>
      <c r="G3695">
        <f>IFERROR(VLOOKUP(D3695,'ZORI (2)'!$C$2:$E$106,2,FALSE), 0)</f>
        <v>1064</v>
      </c>
      <c r="H3695">
        <f>IFERROR(VLOOKUP(D3695,'ZORI (2)'!$C$2:$E$106,3,FALSE), 0)</f>
        <v>1288</v>
      </c>
      <c r="I3695">
        <f t="shared" si="513"/>
        <v>52700</v>
      </c>
      <c r="J3695">
        <f t="shared" si="514"/>
        <v>210800</v>
      </c>
      <c r="K3695">
        <v>2.5000000000000001E-2</v>
      </c>
      <c r="L3695">
        <v>360</v>
      </c>
      <c r="M3695" s="1">
        <f t="shared" si="515"/>
        <v>832.91485470774523</v>
      </c>
      <c r="N3695">
        <f t="shared" si="519"/>
        <v>6023.5000000000009</v>
      </c>
      <c r="O3695">
        <f t="shared" si="516"/>
        <v>105.39999999999999</v>
      </c>
      <c r="P3695">
        <f t="shared" si="517"/>
        <v>128.80000000000001</v>
      </c>
      <c r="Q3695">
        <v>20000</v>
      </c>
      <c r="R3695">
        <f t="shared" si="518"/>
        <v>17.048395445134574</v>
      </c>
      <c r="S3695">
        <f t="shared" si="520"/>
        <v>0.32997852349670787</v>
      </c>
      <c r="T3695">
        <f t="shared" si="521"/>
        <v>3.3670019035066501E-2</v>
      </c>
      <c r="U3695">
        <f>IFERROR(VLOOKUP(D3695,'ZORI (2)'!$C$2:$F$106,4,FALSE), 0)</f>
        <v>65.771630000518996</v>
      </c>
    </row>
    <row r="3696" spans="1:21" x14ac:dyDescent="0.25">
      <c r="A3696">
        <v>4787</v>
      </c>
      <c r="B3696">
        <v>3867</v>
      </c>
      <c r="C3696" t="s">
        <v>274</v>
      </c>
      <c r="D3696" t="s">
        <v>219</v>
      </c>
      <c r="E3696">
        <v>132300</v>
      </c>
      <c r="F3696">
        <v>182200</v>
      </c>
      <c r="G3696">
        <f>IFERROR(VLOOKUP(D3696,'ZORI (2)'!$C$2:$E$106,2,FALSE), 0)</f>
        <v>2124</v>
      </c>
      <c r="H3696">
        <f>IFERROR(VLOOKUP(D3696,'ZORI (2)'!$C$2:$E$106,3,FALSE), 0)</f>
        <v>2442</v>
      </c>
      <c r="I3696">
        <f t="shared" si="513"/>
        <v>36440</v>
      </c>
      <c r="J3696">
        <f t="shared" si="514"/>
        <v>145760</v>
      </c>
      <c r="K3696">
        <v>2.5000000000000001E-2</v>
      </c>
      <c r="L3696">
        <v>360</v>
      </c>
      <c r="M3696" s="1">
        <f t="shared" si="515"/>
        <v>575.92822211670273</v>
      </c>
      <c r="N3696">
        <f t="shared" si="519"/>
        <v>4630.5</v>
      </c>
      <c r="O3696">
        <f t="shared" si="516"/>
        <v>72.88</v>
      </c>
      <c r="P3696">
        <f t="shared" si="517"/>
        <v>244.20000000000002</v>
      </c>
      <c r="Q3696">
        <v>20000</v>
      </c>
      <c r="R3696">
        <f t="shared" si="518"/>
        <v>6.217581217581218</v>
      </c>
      <c r="S3696">
        <f t="shared" si="520"/>
        <v>0.16102351040747337</v>
      </c>
      <c r="T3696">
        <f t="shared" si="521"/>
        <v>0.30436792452328976</v>
      </c>
      <c r="U3696">
        <f>IFERROR(VLOOKUP(D3696,'ZORI (2)'!$C$2:$F$106,4,FALSE), 0)</f>
        <v>98.079496251938465</v>
      </c>
    </row>
    <row r="3697" spans="1:21" x14ac:dyDescent="0.25">
      <c r="A3697">
        <v>4789</v>
      </c>
      <c r="B3697">
        <v>3053</v>
      </c>
      <c r="C3697" t="s">
        <v>2024</v>
      </c>
      <c r="D3697" t="s">
        <v>219</v>
      </c>
      <c r="E3697">
        <v>285100</v>
      </c>
      <c r="F3697">
        <v>350700</v>
      </c>
      <c r="G3697">
        <f>IFERROR(VLOOKUP(D3697,'ZORI (2)'!$C$2:$E$106,2,FALSE), 0)</f>
        <v>2124</v>
      </c>
      <c r="H3697">
        <f>IFERROR(VLOOKUP(D3697,'ZORI (2)'!$C$2:$E$106,3,FALSE), 0)</f>
        <v>2442</v>
      </c>
      <c r="I3697">
        <f t="shared" si="513"/>
        <v>70140</v>
      </c>
      <c r="J3697">
        <f t="shared" si="514"/>
        <v>280560</v>
      </c>
      <c r="K3697">
        <v>2.5000000000000001E-2</v>
      </c>
      <c r="L3697">
        <v>360</v>
      </c>
      <c r="M3697" s="1">
        <f t="shared" si="515"/>
        <v>1108.5511937229837</v>
      </c>
      <c r="N3697">
        <f t="shared" si="519"/>
        <v>9978.5000000000018</v>
      </c>
      <c r="O3697">
        <f t="shared" si="516"/>
        <v>140.28</v>
      </c>
      <c r="P3697">
        <f t="shared" si="517"/>
        <v>244.20000000000002</v>
      </c>
      <c r="Q3697">
        <v>20000</v>
      </c>
      <c r="R3697">
        <f t="shared" si="518"/>
        <v>11.967649467649467</v>
      </c>
      <c r="S3697">
        <f t="shared" si="520"/>
        <v>0.11305595272289287</v>
      </c>
      <c r="T3697">
        <f t="shared" si="521"/>
        <v>0.11374147310760943</v>
      </c>
      <c r="U3697">
        <f>IFERROR(VLOOKUP(D3697,'ZORI (2)'!$C$2:$F$106,4,FALSE), 0)</f>
        <v>98.079496251938465</v>
      </c>
    </row>
    <row r="3698" spans="1:21" x14ac:dyDescent="0.25">
      <c r="A3698">
        <v>4791</v>
      </c>
      <c r="B3698">
        <v>90814</v>
      </c>
      <c r="C3698" t="s">
        <v>512</v>
      </c>
      <c r="D3698" t="s">
        <v>198</v>
      </c>
      <c r="E3698">
        <v>687500</v>
      </c>
      <c r="F3698">
        <v>879700</v>
      </c>
      <c r="G3698">
        <f>IFERROR(VLOOKUP(D3698,'ZORI (2)'!$C$2:$E$106,2,FALSE), 0)</f>
        <v>1897</v>
      </c>
      <c r="H3698">
        <f>IFERROR(VLOOKUP(D3698,'ZORI (2)'!$C$2:$E$106,3,FALSE), 0)</f>
        <v>2405</v>
      </c>
      <c r="I3698">
        <f t="shared" si="513"/>
        <v>175940</v>
      </c>
      <c r="J3698">
        <f t="shared" si="514"/>
        <v>703760</v>
      </c>
      <c r="K3698">
        <v>2.5000000000000001E-2</v>
      </c>
      <c r="L3698">
        <v>360</v>
      </c>
      <c r="M3698" s="1">
        <f t="shared" si="515"/>
        <v>2780.7028375195578</v>
      </c>
      <c r="N3698">
        <f t="shared" si="519"/>
        <v>24062.500000000004</v>
      </c>
      <c r="O3698">
        <f t="shared" si="516"/>
        <v>351.88</v>
      </c>
      <c r="P3698">
        <f t="shared" si="517"/>
        <v>240.5</v>
      </c>
      <c r="Q3698">
        <v>20000</v>
      </c>
      <c r="R3698">
        <f t="shared" si="518"/>
        <v>30.481635481635482</v>
      </c>
      <c r="S3698">
        <f t="shared" si="520"/>
        <v>0.2024946604015378</v>
      </c>
      <c r="T3698">
        <f t="shared" si="521"/>
        <v>-5.2803918365630823E-2</v>
      </c>
      <c r="U3698">
        <f>IFERROR(VLOOKUP(D3698,'ZORI (2)'!$C$2:$F$106,4,FALSE), 0)</f>
        <v>152.30041305369636</v>
      </c>
    </row>
    <row r="3699" spans="1:21" x14ac:dyDescent="0.25">
      <c r="A3699">
        <v>4793</v>
      </c>
      <c r="B3699">
        <v>3833</v>
      </c>
      <c r="C3699" t="s">
        <v>1349</v>
      </c>
      <c r="D3699" t="s">
        <v>219</v>
      </c>
      <c r="E3699">
        <v>317700</v>
      </c>
      <c r="F3699">
        <v>388700</v>
      </c>
      <c r="G3699">
        <f>IFERROR(VLOOKUP(D3699,'ZORI (2)'!$C$2:$E$106,2,FALSE), 0)</f>
        <v>2124</v>
      </c>
      <c r="H3699">
        <f>IFERROR(VLOOKUP(D3699,'ZORI (2)'!$C$2:$E$106,3,FALSE), 0)</f>
        <v>2442</v>
      </c>
      <c r="I3699">
        <f t="shared" si="513"/>
        <v>77740</v>
      </c>
      <c r="J3699">
        <f t="shared" si="514"/>
        <v>310960</v>
      </c>
      <c r="K3699">
        <v>2.5000000000000001E-2</v>
      </c>
      <c r="L3699">
        <v>360</v>
      </c>
      <c r="M3699" s="1">
        <f t="shared" si="515"/>
        <v>1228.6679469635696</v>
      </c>
      <c r="N3699">
        <f t="shared" si="519"/>
        <v>11119.500000000002</v>
      </c>
      <c r="O3699">
        <f t="shared" si="516"/>
        <v>155.47999999999999</v>
      </c>
      <c r="P3699">
        <f t="shared" si="517"/>
        <v>244.20000000000002</v>
      </c>
      <c r="Q3699">
        <v>20000</v>
      </c>
      <c r="R3699">
        <f t="shared" si="518"/>
        <v>13.264400764400765</v>
      </c>
      <c r="S3699">
        <f t="shared" si="520"/>
        <v>0.11432990414813392</v>
      </c>
      <c r="T3699">
        <f t="shared" si="521"/>
        <v>8.969198495709757E-2</v>
      </c>
      <c r="U3699">
        <f>IFERROR(VLOOKUP(D3699,'ZORI (2)'!$C$2:$F$106,4,FALSE), 0)</f>
        <v>98.079496251938465</v>
      </c>
    </row>
    <row r="3700" spans="1:21" x14ac:dyDescent="0.25">
      <c r="A3700">
        <v>4794</v>
      </c>
      <c r="B3700">
        <v>53045</v>
      </c>
      <c r="C3700" t="s">
        <v>2025</v>
      </c>
      <c r="D3700" t="s">
        <v>353</v>
      </c>
      <c r="E3700">
        <v>300900</v>
      </c>
      <c r="F3700">
        <v>351900</v>
      </c>
      <c r="G3700">
        <f>IFERROR(VLOOKUP(D3700,'ZORI (2)'!$C$2:$E$106,2,FALSE), 0)</f>
        <v>971</v>
      </c>
      <c r="H3700">
        <f>IFERROR(VLOOKUP(D3700,'ZORI (2)'!$C$2:$E$106,3,FALSE), 0)</f>
        <v>1061</v>
      </c>
      <c r="I3700">
        <f t="shared" si="513"/>
        <v>70380</v>
      </c>
      <c r="J3700">
        <f t="shared" si="514"/>
        <v>281520</v>
      </c>
      <c r="K3700">
        <v>2.5000000000000001E-2</v>
      </c>
      <c r="L3700">
        <v>360</v>
      </c>
      <c r="M3700" s="1">
        <f t="shared" si="515"/>
        <v>1112.3443543516339</v>
      </c>
      <c r="N3700">
        <f t="shared" si="519"/>
        <v>10531.500000000002</v>
      </c>
      <c r="O3700">
        <f t="shared" si="516"/>
        <v>140.76</v>
      </c>
      <c r="P3700">
        <f t="shared" si="517"/>
        <v>106.10000000000001</v>
      </c>
      <c r="Q3700">
        <v>20000</v>
      </c>
      <c r="R3700">
        <f t="shared" si="518"/>
        <v>27.639019792648444</v>
      </c>
      <c r="S3700">
        <f t="shared" si="520"/>
        <v>6.1757859467190056E-2</v>
      </c>
      <c r="T3700">
        <f t="shared" si="521"/>
        <v>-3.5461292837977887E-2</v>
      </c>
      <c r="U3700">
        <f>IFERROR(VLOOKUP(D3700,'ZORI (2)'!$C$2:$F$106,4,FALSE), 0)</f>
        <v>24.07240000865869</v>
      </c>
    </row>
    <row r="3701" spans="1:21" x14ac:dyDescent="0.25">
      <c r="A3701">
        <v>4795</v>
      </c>
      <c r="B3701">
        <v>98020</v>
      </c>
      <c r="C3701" t="s">
        <v>1189</v>
      </c>
      <c r="D3701" t="s">
        <v>216</v>
      </c>
      <c r="E3701">
        <v>480700</v>
      </c>
      <c r="F3701">
        <v>754400</v>
      </c>
      <c r="G3701">
        <f>IFERROR(VLOOKUP(D3701,'ZORI (2)'!$C$2:$E$106,2,FALSE), 0)</f>
        <v>1404</v>
      </c>
      <c r="H3701">
        <f>IFERROR(VLOOKUP(D3701,'ZORI (2)'!$C$2:$E$106,3,FALSE), 0)</f>
        <v>1823</v>
      </c>
      <c r="I3701">
        <f t="shared" si="513"/>
        <v>150880</v>
      </c>
      <c r="J3701">
        <f t="shared" si="514"/>
        <v>603520</v>
      </c>
      <c r="K3701">
        <v>2.5000000000000001E-2</v>
      </c>
      <c r="L3701">
        <v>360</v>
      </c>
      <c r="M3701" s="1">
        <f t="shared" si="515"/>
        <v>2384.6336485446795</v>
      </c>
      <c r="N3701">
        <f t="shared" si="519"/>
        <v>16824.5</v>
      </c>
      <c r="O3701">
        <f t="shared" si="516"/>
        <v>301.76</v>
      </c>
      <c r="P3701">
        <f t="shared" si="517"/>
        <v>182.3</v>
      </c>
      <c r="Q3701">
        <v>20000</v>
      </c>
      <c r="R3701">
        <f t="shared" si="518"/>
        <v>34.485280672883526</v>
      </c>
      <c r="S3701">
        <f t="shared" si="520"/>
        <v>0.45770876547873579</v>
      </c>
      <c r="T3701">
        <f t="shared" si="521"/>
        <v>-6.6851480825106252E-2</v>
      </c>
      <c r="U3701">
        <f>IFERROR(VLOOKUP(D3701,'ZORI (2)'!$C$2:$F$106,4,FALSE), 0)</f>
        <v>131.98328847007167</v>
      </c>
    </row>
    <row r="3702" spans="1:21" x14ac:dyDescent="0.25">
      <c r="A3702">
        <v>4796</v>
      </c>
      <c r="B3702">
        <v>92354</v>
      </c>
      <c r="C3702" t="s">
        <v>2026</v>
      </c>
      <c r="D3702" t="s">
        <v>240</v>
      </c>
      <c r="E3702">
        <v>342600</v>
      </c>
      <c r="F3702">
        <v>437200</v>
      </c>
      <c r="G3702">
        <f>IFERROR(VLOOKUP(D3702,'ZORI (2)'!$C$2:$E$106,2,FALSE), 0)</f>
        <v>1469</v>
      </c>
      <c r="H3702">
        <f>IFERROR(VLOOKUP(D3702,'ZORI (2)'!$C$2:$E$106,3,FALSE), 0)</f>
        <v>1814</v>
      </c>
      <c r="I3702">
        <f t="shared" si="513"/>
        <v>87440</v>
      </c>
      <c r="J3702">
        <f t="shared" si="514"/>
        <v>349760</v>
      </c>
      <c r="K3702">
        <v>2.5000000000000001E-2</v>
      </c>
      <c r="L3702">
        <v>360</v>
      </c>
      <c r="M3702" s="1">
        <f t="shared" si="515"/>
        <v>1381.9748557048433</v>
      </c>
      <c r="N3702">
        <f t="shared" si="519"/>
        <v>11991.000000000002</v>
      </c>
      <c r="O3702">
        <f t="shared" si="516"/>
        <v>174.88</v>
      </c>
      <c r="P3702">
        <f t="shared" si="517"/>
        <v>181.4</v>
      </c>
      <c r="Q3702">
        <v>20000</v>
      </c>
      <c r="R3702">
        <f t="shared" si="518"/>
        <v>20.084527747151782</v>
      </c>
      <c r="S3702">
        <f t="shared" si="520"/>
        <v>0.16713962695313023</v>
      </c>
      <c r="T3702">
        <f t="shared" si="521"/>
        <v>7.6106013643181076E-3</v>
      </c>
      <c r="U3702">
        <f>IFERROR(VLOOKUP(D3702,'ZORI (2)'!$C$2:$F$106,4,FALSE), 0)</f>
        <v>101.92401214483601</v>
      </c>
    </row>
    <row r="3703" spans="1:21" x14ac:dyDescent="0.25">
      <c r="A3703">
        <v>4797</v>
      </c>
      <c r="B3703">
        <v>33547</v>
      </c>
      <c r="C3703" t="s">
        <v>778</v>
      </c>
      <c r="D3703" t="s">
        <v>246</v>
      </c>
      <c r="E3703">
        <v>259000</v>
      </c>
      <c r="F3703">
        <v>313700</v>
      </c>
      <c r="G3703">
        <f>IFERROR(VLOOKUP(D3703,'ZORI (2)'!$C$2:$E$106,2,FALSE), 0)</f>
        <v>1174</v>
      </c>
      <c r="H3703">
        <f>IFERROR(VLOOKUP(D3703,'ZORI (2)'!$C$2:$E$106,3,FALSE), 0)</f>
        <v>1421</v>
      </c>
      <c r="I3703">
        <f t="shared" si="513"/>
        <v>62740</v>
      </c>
      <c r="J3703">
        <f t="shared" si="514"/>
        <v>250960</v>
      </c>
      <c r="K3703">
        <v>2.5000000000000001E-2</v>
      </c>
      <c r="L3703">
        <v>360</v>
      </c>
      <c r="M3703" s="1">
        <f t="shared" si="515"/>
        <v>991.59540767294004</v>
      </c>
      <c r="N3703">
        <f t="shared" si="519"/>
        <v>9065</v>
      </c>
      <c r="O3703">
        <f t="shared" si="516"/>
        <v>125.48</v>
      </c>
      <c r="P3703">
        <f t="shared" si="517"/>
        <v>142.1</v>
      </c>
      <c r="Q3703">
        <v>20000</v>
      </c>
      <c r="R3703">
        <f t="shared" si="518"/>
        <v>18.396669012432561</v>
      </c>
      <c r="S3703">
        <f t="shared" si="520"/>
        <v>8.8990332043115267E-2</v>
      </c>
      <c r="T3703">
        <f t="shared" si="521"/>
        <v>2.1152389389736091E-2</v>
      </c>
      <c r="U3703">
        <f>IFERROR(VLOOKUP(D3703,'ZORI (2)'!$C$2:$F$106,4,FALSE), 0)</f>
        <v>73.623051699156008</v>
      </c>
    </row>
    <row r="3704" spans="1:21" x14ac:dyDescent="0.25">
      <c r="A3704">
        <v>4798</v>
      </c>
      <c r="B3704">
        <v>46321</v>
      </c>
      <c r="C3704" t="s">
        <v>2027</v>
      </c>
      <c r="D3704" t="s">
        <v>191</v>
      </c>
      <c r="E3704">
        <v>198600</v>
      </c>
      <c r="F3704">
        <v>244000</v>
      </c>
      <c r="G3704">
        <f>IFERROR(VLOOKUP(D3704,'ZORI (2)'!$C$2:$E$106,2,FALSE), 0)</f>
        <v>1542</v>
      </c>
      <c r="H3704">
        <f>IFERROR(VLOOKUP(D3704,'ZORI (2)'!$C$2:$E$106,3,FALSE), 0)</f>
        <v>1713</v>
      </c>
      <c r="I3704">
        <f t="shared" si="513"/>
        <v>48800</v>
      </c>
      <c r="J3704">
        <f t="shared" si="514"/>
        <v>195200</v>
      </c>
      <c r="K3704">
        <v>2.5000000000000001E-2</v>
      </c>
      <c r="L3704">
        <v>360</v>
      </c>
      <c r="M3704" s="1">
        <f t="shared" si="515"/>
        <v>771.27599449218144</v>
      </c>
      <c r="N3704">
        <f t="shared" si="519"/>
        <v>6951.0000000000009</v>
      </c>
      <c r="O3704">
        <f t="shared" si="516"/>
        <v>97.6</v>
      </c>
      <c r="P3704">
        <f t="shared" si="517"/>
        <v>171.3</v>
      </c>
      <c r="Q3704">
        <v>20000</v>
      </c>
      <c r="R3704">
        <f t="shared" si="518"/>
        <v>11.870013621327107</v>
      </c>
      <c r="S3704">
        <f t="shared" si="520"/>
        <v>8.1795248081365193E-2</v>
      </c>
      <c r="T3704">
        <f t="shared" si="521"/>
        <v>0.10658457401346283</v>
      </c>
      <c r="U3704">
        <f>IFERROR(VLOOKUP(D3704,'ZORI (2)'!$C$2:$F$106,4,FALSE), 0)</f>
        <v>52.309030710552761</v>
      </c>
    </row>
    <row r="3705" spans="1:21" x14ac:dyDescent="0.25">
      <c r="A3705">
        <v>4799</v>
      </c>
      <c r="B3705">
        <v>53027</v>
      </c>
      <c r="C3705" t="s">
        <v>229</v>
      </c>
      <c r="D3705" t="s">
        <v>353</v>
      </c>
      <c r="E3705">
        <v>189500</v>
      </c>
      <c r="F3705">
        <v>240300</v>
      </c>
      <c r="G3705">
        <f>IFERROR(VLOOKUP(D3705,'ZORI (2)'!$C$2:$E$106,2,FALSE), 0)</f>
        <v>971</v>
      </c>
      <c r="H3705">
        <f>IFERROR(VLOOKUP(D3705,'ZORI (2)'!$C$2:$E$106,3,FALSE), 0)</f>
        <v>1061</v>
      </c>
      <c r="I3705">
        <f t="shared" si="513"/>
        <v>48060</v>
      </c>
      <c r="J3705">
        <f t="shared" si="514"/>
        <v>192240</v>
      </c>
      <c r="K3705">
        <v>2.5000000000000001E-2</v>
      </c>
      <c r="L3705">
        <v>360</v>
      </c>
      <c r="M3705" s="1">
        <f t="shared" si="515"/>
        <v>759.58041588717708</v>
      </c>
      <c r="N3705">
        <f t="shared" si="519"/>
        <v>6632.5000000000009</v>
      </c>
      <c r="O3705">
        <f t="shared" si="516"/>
        <v>96.12</v>
      </c>
      <c r="P3705">
        <f t="shared" si="517"/>
        <v>106.10000000000001</v>
      </c>
      <c r="Q3705">
        <v>20000</v>
      </c>
      <c r="R3705">
        <f t="shared" si="518"/>
        <v>18.873704052780397</v>
      </c>
      <c r="S3705">
        <f t="shared" si="520"/>
        <v>0.11181798202491527</v>
      </c>
      <c r="T3705">
        <f t="shared" si="521"/>
        <v>1.593727629084413E-2</v>
      </c>
      <c r="U3705">
        <f>IFERROR(VLOOKUP(D3705,'ZORI (2)'!$C$2:$F$106,4,FALSE), 0)</f>
        <v>24.07240000865869</v>
      </c>
    </row>
    <row r="3706" spans="1:21" x14ac:dyDescent="0.25">
      <c r="A3706">
        <v>4800</v>
      </c>
      <c r="B3706">
        <v>48346</v>
      </c>
      <c r="C3706" t="s">
        <v>2028</v>
      </c>
      <c r="D3706" t="s">
        <v>235</v>
      </c>
      <c r="E3706">
        <v>167100</v>
      </c>
      <c r="F3706">
        <v>222300</v>
      </c>
      <c r="G3706">
        <f>IFERROR(VLOOKUP(D3706,'ZORI (2)'!$C$2:$E$106,2,FALSE), 0)</f>
        <v>1028</v>
      </c>
      <c r="H3706">
        <f>IFERROR(VLOOKUP(D3706,'ZORI (2)'!$C$2:$E$106,3,FALSE), 0)</f>
        <v>1171</v>
      </c>
      <c r="I3706">
        <f t="shared" si="513"/>
        <v>44460</v>
      </c>
      <c r="J3706">
        <f t="shared" si="514"/>
        <v>177840</v>
      </c>
      <c r="K3706">
        <v>2.5000000000000001E-2</v>
      </c>
      <c r="L3706">
        <v>360</v>
      </c>
      <c r="M3706" s="1">
        <f t="shared" si="515"/>
        <v>702.68300645742602</v>
      </c>
      <c r="N3706">
        <f t="shared" si="519"/>
        <v>5848.5000000000009</v>
      </c>
      <c r="O3706">
        <f t="shared" si="516"/>
        <v>88.919999999999987</v>
      </c>
      <c r="P3706">
        <f t="shared" si="517"/>
        <v>117.10000000000001</v>
      </c>
      <c r="Q3706">
        <v>20000</v>
      </c>
      <c r="R3706">
        <f t="shared" si="518"/>
        <v>15.819812126387703</v>
      </c>
      <c r="S3706">
        <f t="shared" si="520"/>
        <v>0.15212090272793</v>
      </c>
      <c r="T3706">
        <f t="shared" si="521"/>
        <v>4.4767900360708705E-2</v>
      </c>
      <c r="U3706">
        <f>IFERROR(VLOOKUP(D3706,'ZORI (2)'!$C$2:$F$106,4,FALSE), 0)</f>
        <v>42.450160853200359</v>
      </c>
    </row>
    <row r="3707" spans="1:21" x14ac:dyDescent="0.25">
      <c r="A3707">
        <v>4801</v>
      </c>
      <c r="B3707">
        <v>44236</v>
      </c>
      <c r="C3707" t="s">
        <v>210</v>
      </c>
      <c r="D3707" t="s">
        <v>369</v>
      </c>
      <c r="E3707">
        <v>279800</v>
      </c>
      <c r="F3707">
        <v>338000</v>
      </c>
      <c r="G3707">
        <f>IFERROR(VLOOKUP(D3707,'ZORI (2)'!$C$2:$E$106,2,FALSE), 0)</f>
        <v>738</v>
      </c>
      <c r="H3707">
        <f>IFERROR(VLOOKUP(D3707,'ZORI (2)'!$C$2:$E$106,3,FALSE), 0)</f>
        <v>822</v>
      </c>
      <c r="I3707">
        <f t="shared" si="513"/>
        <v>67600</v>
      </c>
      <c r="J3707">
        <f t="shared" si="514"/>
        <v>270400</v>
      </c>
      <c r="K3707">
        <v>2.5000000000000001E-2</v>
      </c>
      <c r="L3707">
        <v>360</v>
      </c>
      <c r="M3707" s="1">
        <f t="shared" si="515"/>
        <v>1068.4069104031039</v>
      </c>
      <c r="N3707">
        <f t="shared" si="519"/>
        <v>9793.0000000000018</v>
      </c>
      <c r="O3707">
        <f t="shared" si="516"/>
        <v>135.19999999999999</v>
      </c>
      <c r="P3707">
        <f t="shared" si="517"/>
        <v>82.2</v>
      </c>
      <c r="Q3707">
        <v>20000</v>
      </c>
      <c r="R3707">
        <f t="shared" si="518"/>
        <v>34.266017842660176</v>
      </c>
      <c r="S3707">
        <f t="shared" si="520"/>
        <v>9.1755950554437596E-2</v>
      </c>
      <c r="T3707">
        <f t="shared" si="521"/>
        <v>-5.7146642210808257E-2</v>
      </c>
      <c r="U3707">
        <f>IFERROR(VLOOKUP(D3707,'ZORI (2)'!$C$2:$F$106,4,FALSE), 0)</f>
        <v>24.936995438436416</v>
      </c>
    </row>
    <row r="3708" spans="1:21" x14ac:dyDescent="0.25">
      <c r="A3708">
        <v>4802</v>
      </c>
      <c r="B3708">
        <v>44139</v>
      </c>
      <c r="C3708" t="s">
        <v>2029</v>
      </c>
      <c r="D3708" t="s">
        <v>217</v>
      </c>
      <c r="E3708">
        <v>251900</v>
      </c>
      <c r="F3708">
        <v>286600</v>
      </c>
      <c r="G3708">
        <f>IFERROR(VLOOKUP(D3708,'ZORI (2)'!$C$2:$E$106,2,FALSE), 0)</f>
        <v>944</v>
      </c>
      <c r="H3708">
        <f>IFERROR(VLOOKUP(D3708,'ZORI (2)'!$C$2:$E$106,3,FALSE), 0)</f>
        <v>1035</v>
      </c>
      <c r="I3708">
        <f t="shared" si="513"/>
        <v>57320</v>
      </c>
      <c r="J3708">
        <f t="shared" si="514"/>
        <v>229280</v>
      </c>
      <c r="K3708">
        <v>2.5000000000000001E-2</v>
      </c>
      <c r="L3708">
        <v>360</v>
      </c>
      <c r="M3708" s="1">
        <f t="shared" si="515"/>
        <v>905.93319680925913</v>
      </c>
      <c r="N3708">
        <f t="shared" si="519"/>
        <v>8816.5</v>
      </c>
      <c r="O3708">
        <f t="shared" si="516"/>
        <v>114.64</v>
      </c>
      <c r="P3708">
        <f t="shared" si="517"/>
        <v>103.5</v>
      </c>
      <c r="Q3708">
        <v>20000</v>
      </c>
      <c r="R3708">
        <f t="shared" si="518"/>
        <v>23.075684380032207</v>
      </c>
      <c r="S3708">
        <f t="shared" si="520"/>
        <v>2.0958867754478274E-2</v>
      </c>
      <c r="T3708">
        <f t="shared" si="521"/>
        <v>-1.2409122285106888E-2</v>
      </c>
      <c r="U3708">
        <f>IFERROR(VLOOKUP(D3708,'ZORI (2)'!$C$2:$F$106,4,FALSE), 0)</f>
        <v>26.6528291053638</v>
      </c>
    </row>
    <row r="3709" spans="1:21" x14ac:dyDescent="0.25">
      <c r="A3709">
        <v>4803</v>
      </c>
      <c r="B3709">
        <v>33470</v>
      </c>
      <c r="C3709" t="s">
        <v>2030</v>
      </c>
      <c r="D3709" t="s">
        <v>212</v>
      </c>
      <c r="E3709">
        <v>213000</v>
      </c>
      <c r="F3709">
        <v>341700</v>
      </c>
      <c r="G3709">
        <f>IFERROR(VLOOKUP(D3709,'ZORI (2)'!$C$2:$E$106,2,FALSE), 0)</f>
        <v>1594</v>
      </c>
      <c r="H3709">
        <f>IFERROR(VLOOKUP(D3709,'ZORI (2)'!$C$2:$E$106,3,FALSE), 0)</f>
        <v>1845</v>
      </c>
      <c r="I3709">
        <f t="shared" si="513"/>
        <v>68340</v>
      </c>
      <c r="J3709">
        <f t="shared" si="514"/>
        <v>273360</v>
      </c>
      <c r="K3709">
        <v>2.5000000000000001E-2</v>
      </c>
      <c r="L3709">
        <v>360</v>
      </c>
      <c r="M3709" s="1">
        <f t="shared" si="515"/>
        <v>1080.1024890081083</v>
      </c>
      <c r="N3709">
        <f t="shared" si="519"/>
        <v>7455.0000000000009</v>
      </c>
      <c r="O3709">
        <f t="shared" si="516"/>
        <v>136.68</v>
      </c>
      <c r="P3709">
        <f t="shared" si="517"/>
        <v>184.5</v>
      </c>
      <c r="Q3709">
        <v>20000</v>
      </c>
      <c r="R3709">
        <f t="shared" si="518"/>
        <v>15.433604336043361</v>
      </c>
      <c r="S3709">
        <f t="shared" si="520"/>
        <v>0.42105591482813831</v>
      </c>
      <c r="T3709">
        <f t="shared" si="521"/>
        <v>5.5583382555485152E-2</v>
      </c>
      <c r="U3709">
        <f>IFERROR(VLOOKUP(D3709,'ZORI (2)'!$C$2:$F$106,4,FALSE), 0)</f>
        <v>73.506796622216257</v>
      </c>
    </row>
    <row r="3710" spans="1:21" x14ac:dyDescent="0.25">
      <c r="A3710">
        <v>4804</v>
      </c>
      <c r="B3710">
        <v>89044</v>
      </c>
      <c r="C3710" t="s">
        <v>269</v>
      </c>
      <c r="D3710" t="s">
        <v>230</v>
      </c>
      <c r="E3710">
        <v>274200</v>
      </c>
      <c r="F3710">
        <v>352100</v>
      </c>
      <c r="G3710">
        <f>IFERROR(VLOOKUP(D3710,'ZORI (2)'!$C$2:$E$106,2,FALSE), 0)</f>
        <v>1064</v>
      </c>
      <c r="H3710">
        <f>IFERROR(VLOOKUP(D3710,'ZORI (2)'!$C$2:$E$106,3,FALSE), 0)</f>
        <v>1288</v>
      </c>
      <c r="I3710">
        <f t="shared" si="513"/>
        <v>70420</v>
      </c>
      <c r="J3710">
        <f t="shared" si="514"/>
        <v>281680</v>
      </c>
      <c r="K3710">
        <v>2.5000000000000001E-2</v>
      </c>
      <c r="L3710">
        <v>360</v>
      </c>
      <c r="M3710" s="1">
        <f t="shared" si="515"/>
        <v>1112.9765477897424</v>
      </c>
      <c r="N3710">
        <f t="shared" si="519"/>
        <v>9597.0000000000018</v>
      </c>
      <c r="O3710">
        <f t="shared" si="516"/>
        <v>140.84</v>
      </c>
      <c r="P3710">
        <f t="shared" si="517"/>
        <v>128.80000000000001</v>
      </c>
      <c r="Q3710">
        <v>20000</v>
      </c>
      <c r="R3710">
        <f t="shared" si="518"/>
        <v>22.780797101449274</v>
      </c>
      <c r="S3710">
        <f t="shared" si="520"/>
        <v>0.15899762012133101</v>
      </c>
      <c r="T3710">
        <f t="shared" si="521"/>
        <v>-1.1352055885268589E-2</v>
      </c>
      <c r="U3710">
        <f>IFERROR(VLOOKUP(D3710,'ZORI (2)'!$C$2:$F$106,4,FALSE), 0)</f>
        <v>65.771630000518996</v>
      </c>
    </row>
    <row r="3711" spans="1:21" x14ac:dyDescent="0.25">
      <c r="A3711">
        <v>4806</v>
      </c>
      <c r="B3711">
        <v>28120</v>
      </c>
      <c r="C3711" t="s">
        <v>2031</v>
      </c>
      <c r="D3711" t="s">
        <v>200</v>
      </c>
      <c r="E3711">
        <v>131900</v>
      </c>
      <c r="F3711">
        <v>174000</v>
      </c>
      <c r="G3711">
        <f>IFERROR(VLOOKUP(D3711,'ZORI (2)'!$C$2:$E$106,2,FALSE), 0)</f>
        <v>1146</v>
      </c>
      <c r="H3711">
        <f>IFERROR(VLOOKUP(D3711,'ZORI (2)'!$C$2:$E$106,3,FALSE), 0)</f>
        <v>1375</v>
      </c>
      <c r="I3711">
        <f t="shared" si="513"/>
        <v>34800</v>
      </c>
      <c r="J3711">
        <f t="shared" si="514"/>
        <v>139200</v>
      </c>
      <c r="K3711">
        <v>2.5000000000000001E-2</v>
      </c>
      <c r="L3711">
        <v>360</v>
      </c>
      <c r="M3711" s="1">
        <f t="shared" si="515"/>
        <v>550.00829115426052</v>
      </c>
      <c r="N3711">
        <f t="shared" si="519"/>
        <v>4616.5</v>
      </c>
      <c r="O3711">
        <f t="shared" si="516"/>
        <v>69.599999999999994</v>
      </c>
      <c r="P3711">
        <f t="shared" si="517"/>
        <v>137.5</v>
      </c>
      <c r="Q3711">
        <v>20000</v>
      </c>
      <c r="R3711">
        <f t="shared" si="518"/>
        <v>10.545454545454545</v>
      </c>
      <c r="S3711">
        <f t="shared" si="520"/>
        <v>0.1117038778659119</v>
      </c>
      <c r="T3711">
        <f t="shared" si="521"/>
        <v>0.12479194341889668</v>
      </c>
      <c r="U3711">
        <f>IFERROR(VLOOKUP(D3711,'ZORI (2)'!$C$2:$F$106,4,FALSE), 0)</f>
        <v>70.566747242072395</v>
      </c>
    </row>
    <row r="3712" spans="1:21" x14ac:dyDescent="0.25">
      <c r="A3712">
        <v>4807</v>
      </c>
      <c r="B3712">
        <v>2914</v>
      </c>
      <c r="C3712" t="s">
        <v>2032</v>
      </c>
      <c r="D3712" t="s">
        <v>315</v>
      </c>
      <c r="E3712">
        <v>161000</v>
      </c>
      <c r="F3712">
        <v>222100</v>
      </c>
      <c r="G3712">
        <f>IFERROR(VLOOKUP(D3712,'ZORI (2)'!$C$2:$E$106,2,FALSE), 0)</f>
        <v>1254</v>
      </c>
      <c r="H3712">
        <f>IFERROR(VLOOKUP(D3712,'ZORI (2)'!$C$2:$E$106,3,FALSE), 0)</f>
        <v>1500</v>
      </c>
      <c r="I3712">
        <f t="shared" si="513"/>
        <v>44420</v>
      </c>
      <c r="J3712">
        <f t="shared" si="514"/>
        <v>177680</v>
      </c>
      <c r="K3712">
        <v>2.5000000000000001E-2</v>
      </c>
      <c r="L3712">
        <v>360</v>
      </c>
      <c r="M3712" s="1">
        <f t="shared" si="515"/>
        <v>702.05081301931773</v>
      </c>
      <c r="N3712">
        <f t="shared" si="519"/>
        <v>5635.0000000000009</v>
      </c>
      <c r="O3712">
        <f t="shared" si="516"/>
        <v>88.84</v>
      </c>
      <c r="P3712">
        <f t="shared" si="517"/>
        <v>150</v>
      </c>
      <c r="Q3712">
        <v>20000</v>
      </c>
      <c r="R3712">
        <f t="shared" si="518"/>
        <v>12.338888888888889</v>
      </c>
      <c r="S3712">
        <f t="shared" si="520"/>
        <v>0.19002330752538377</v>
      </c>
      <c r="T3712">
        <f t="shared" si="521"/>
        <v>9.5772039736895104E-2</v>
      </c>
      <c r="U3712">
        <f>IFERROR(VLOOKUP(D3712,'ZORI (2)'!$C$2:$F$106,4,FALSE), 0)</f>
        <v>75.634847140989294</v>
      </c>
    </row>
    <row r="3713" spans="1:21" x14ac:dyDescent="0.25">
      <c r="A3713">
        <v>4810</v>
      </c>
      <c r="B3713">
        <v>2140</v>
      </c>
      <c r="C3713" t="s">
        <v>397</v>
      </c>
      <c r="D3713" t="s">
        <v>219</v>
      </c>
      <c r="E3713">
        <v>790600</v>
      </c>
      <c r="F3713">
        <v>1151200</v>
      </c>
      <c r="G3713">
        <f>IFERROR(VLOOKUP(D3713,'ZORI (2)'!$C$2:$E$106,2,FALSE), 0)</f>
        <v>2124</v>
      </c>
      <c r="H3713">
        <f>IFERROR(VLOOKUP(D3713,'ZORI (2)'!$C$2:$E$106,3,FALSE), 0)</f>
        <v>2442</v>
      </c>
      <c r="I3713">
        <f t="shared" si="513"/>
        <v>230240</v>
      </c>
      <c r="J3713">
        <f t="shared" si="514"/>
        <v>920960</v>
      </c>
      <c r="K3713">
        <v>2.5000000000000001E-2</v>
      </c>
      <c r="L3713">
        <v>360</v>
      </c>
      <c r="M3713" s="1">
        <f t="shared" si="515"/>
        <v>3638.9054297516368</v>
      </c>
      <c r="N3713">
        <f t="shared" si="519"/>
        <v>27671.000000000004</v>
      </c>
      <c r="O3713">
        <f t="shared" si="516"/>
        <v>460.48</v>
      </c>
      <c r="P3713">
        <f t="shared" si="517"/>
        <v>244.20000000000002</v>
      </c>
      <c r="Q3713">
        <v>20000</v>
      </c>
      <c r="R3713">
        <f t="shared" si="518"/>
        <v>39.284739284739288</v>
      </c>
      <c r="S3713">
        <f t="shared" si="520"/>
        <v>0.37330290562359902</v>
      </c>
      <c r="T3713">
        <f t="shared" si="521"/>
        <v>-8.2109111035618021E-2</v>
      </c>
      <c r="U3713">
        <f>IFERROR(VLOOKUP(D3713,'ZORI (2)'!$C$2:$F$106,4,FALSE), 0)</f>
        <v>98.079496251938465</v>
      </c>
    </row>
    <row r="3714" spans="1:21" x14ac:dyDescent="0.25">
      <c r="A3714">
        <v>4812</v>
      </c>
      <c r="B3714">
        <v>60459</v>
      </c>
      <c r="C3714" t="s">
        <v>1394</v>
      </c>
      <c r="D3714" t="s">
        <v>191</v>
      </c>
      <c r="E3714">
        <v>144700</v>
      </c>
      <c r="F3714">
        <v>179000</v>
      </c>
      <c r="G3714">
        <f>IFERROR(VLOOKUP(D3714,'ZORI (2)'!$C$2:$E$106,2,FALSE), 0)</f>
        <v>1542</v>
      </c>
      <c r="H3714">
        <f>IFERROR(VLOOKUP(D3714,'ZORI (2)'!$C$2:$E$106,3,FALSE), 0)</f>
        <v>1713</v>
      </c>
      <c r="I3714">
        <f t="shared" ref="I3714:I3777" si="522">+F3714*0.2</f>
        <v>35800</v>
      </c>
      <c r="J3714">
        <f t="shared" ref="J3714:J3777" si="523">+F3714-I3714</f>
        <v>143200</v>
      </c>
      <c r="K3714">
        <v>2.5000000000000001E-2</v>
      </c>
      <c r="L3714">
        <v>360</v>
      </c>
      <c r="M3714" s="1">
        <f t="shared" ref="M3714:M3777" si="524">J3714*((K3714/12)*(1+(K3714/12))^L3714)/((1+(K3714/12))^L3714-1)</f>
        <v>565.8131271069692</v>
      </c>
      <c r="N3714">
        <f t="shared" si="519"/>
        <v>5064.5000000000009</v>
      </c>
      <c r="O3714">
        <f t="shared" ref="O3714:O3777" si="525">(+F3714/100000)*40</f>
        <v>71.599999999999994</v>
      </c>
      <c r="P3714">
        <f t="shared" ref="P3714:P3777" si="526">+H3714*0.1</f>
        <v>171.3</v>
      </c>
      <c r="Q3714">
        <v>20000</v>
      </c>
      <c r="R3714">
        <f t="shared" ref="R3714:R3777" si="527">+F3714/(H3714*12)</f>
        <v>8.7079198287604598</v>
      </c>
      <c r="S3714">
        <f t="shared" si="520"/>
        <v>5.440183312765625E-2</v>
      </c>
      <c r="T3714">
        <f t="shared" si="521"/>
        <v>0.17828853395191563</v>
      </c>
      <c r="U3714">
        <f>IFERROR(VLOOKUP(D3714,'ZORI (2)'!$C$2:$F$106,4,FALSE), 0)</f>
        <v>52.309030710552761</v>
      </c>
    </row>
    <row r="3715" spans="1:21" x14ac:dyDescent="0.25">
      <c r="A3715">
        <v>4813</v>
      </c>
      <c r="B3715">
        <v>73008</v>
      </c>
      <c r="C3715" t="s">
        <v>2033</v>
      </c>
      <c r="D3715" t="s">
        <v>208</v>
      </c>
      <c r="E3715">
        <v>89400</v>
      </c>
      <c r="F3715">
        <v>111600</v>
      </c>
      <c r="G3715">
        <f>IFERROR(VLOOKUP(D3715,'ZORI (2)'!$C$2:$E$106,2,FALSE), 0)</f>
        <v>971</v>
      </c>
      <c r="H3715">
        <f>IFERROR(VLOOKUP(D3715,'ZORI (2)'!$C$2:$E$106,3,FALSE), 0)</f>
        <v>1014</v>
      </c>
      <c r="I3715">
        <f t="shared" si="522"/>
        <v>22320</v>
      </c>
      <c r="J3715">
        <f t="shared" si="523"/>
        <v>89280</v>
      </c>
      <c r="K3715">
        <v>2.5000000000000001E-2</v>
      </c>
      <c r="L3715">
        <v>360</v>
      </c>
      <c r="M3715" s="1">
        <f t="shared" si="524"/>
        <v>352.76393846445677</v>
      </c>
      <c r="N3715">
        <f t="shared" ref="N3715:N3778" si="528">+E3715*0.035</f>
        <v>3129.0000000000005</v>
      </c>
      <c r="O3715">
        <f t="shared" si="525"/>
        <v>44.64</v>
      </c>
      <c r="P3715">
        <f t="shared" si="526"/>
        <v>101.4</v>
      </c>
      <c r="Q3715">
        <v>20000</v>
      </c>
      <c r="R3715">
        <f t="shared" si="527"/>
        <v>9.1715976331360949</v>
      </c>
      <c r="S3715">
        <f t="shared" ref="S3715:S3778" si="529">(+F3715-(E3715+N3715+Q3715))/(E3715+N3715+Q3715)</f>
        <v>-8.2556496547556632E-3</v>
      </c>
      <c r="T3715">
        <f t="shared" ref="T3715:T3778" si="530">IFERROR(((+H3715*12)-((+M3715+O3715+P3715)*12))/(+I3715+N3715+Q3715),0)</f>
        <v>0.13602835570477939</v>
      </c>
      <c r="U3715">
        <f>IFERROR(VLOOKUP(D3715,'ZORI (2)'!$C$2:$F$106,4,FALSE), 0)</f>
        <v>8.8725863825406837</v>
      </c>
    </row>
    <row r="3716" spans="1:21" x14ac:dyDescent="0.25">
      <c r="A3716">
        <v>4814</v>
      </c>
      <c r="B3716">
        <v>66216</v>
      </c>
      <c r="C3716" t="s">
        <v>412</v>
      </c>
      <c r="D3716" t="s">
        <v>221</v>
      </c>
      <c r="E3716">
        <v>198200</v>
      </c>
      <c r="F3716">
        <v>249800</v>
      </c>
      <c r="G3716">
        <f>IFERROR(VLOOKUP(D3716,'ZORI (2)'!$C$2:$E$106,2,FALSE), 0)</f>
        <v>986</v>
      </c>
      <c r="H3716">
        <f>IFERROR(VLOOKUP(D3716,'ZORI (2)'!$C$2:$E$106,3,FALSE), 0)</f>
        <v>1125</v>
      </c>
      <c r="I3716">
        <f t="shared" si="522"/>
        <v>49960</v>
      </c>
      <c r="J3716">
        <f t="shared" si="523"/>
        <v>199840</v>
      </c>
      <c r="K3716">
        <v>2.5000000000000001E-2</v>
      </c>
      <c r="L3716">
        <v>360</v>
      </c>
      <c r="M3716" s="1">
        <f t="shared" si="524"/>
        <v>789.60960419732351</v>
      </c>
      <c r="N3716">
        <f t="shared" si="528"/>
        <v>6937.0000000000009</v>
      </c>
      <c r="O3716">
        <f t="shared" si="525"/>
        <v>99.920000000000016</v>
      </c>
      <c r="P3716">
        <f t="shared" si="526"/>
        <v>112.5</v>
      </c>
      <c r="Q3716">
        <v>20000</v>
      </c>
      <c r="R3716">
        <f t="shared" si="527"/>
        <v>18.503703703703703</v>
      </c>
      <c r="S3716">
        <f t="shared" si="529"/>
        <v>0.10954663160653291</v>
      </c>
      <c r="T3716">
        <f t="shared" si="530"/>
        <v>1.9189887116950157E-2</v>
      </c>
      <c r="U3716">
        <f>IFERROR(VLOOKUP(D3716,'ZORI (2)'!$C$2:$F$106,4,FALSE), 0)</f>
        <v>42.542445790969175</v>
      </c>
    </row>
    <row r="3717" spans="1:21" x14ac:dyDescent="0.25">
      <c r="A3717">
        <v>4815</v>
      </c>
      <c r="B3717">
        <v>66109</v>
      </c>
      <c r="C3717" t="s">
        <v>221</v>
      </c>
      <c r="D3717" t="s">
        <v>221</v>
      </c>
      <c r="E3717">
        <v>134600</v>
      </c>
      <c r="F3717">
        <v>181400</v>
      </c>
      <c r="G3717">
        <f>IFERROR(VLOOKUP(D3717,'ZORI (2)'!$C$2:$E$106,2,FALSE), 0)</f>
        <v>986</v>
      </c>
      <c r="H3717">
        <f>IFERROR(VLOOKUP(D3717,'ZORI (2)'!$C$2:$E$106,3,FALSE), 0)</f>
        <v>1125</v>
      </c>
      <c r="I3717">
        <f t="shared" si="522"/>
        <v>36280</v>
      </c>
      <c r="J3717">
        <f t="shared" si="523"/>
        <v>145120</v>
      </c>
      <c r="K3717">
        <v>2.5000000000000001E-2</v>
      </c>
      <c r="L3717">
        <v>360</v>
      </c>
      <c r="M3717" s="1">
        <f t="shared" si="524"/>
        <v>573.39944836426935</v>
      </c>
      <c r="N3717">
        <f t="shared" si="528"/>
        <v>4711</v>
      </c>
      <c r="O3717">
        <f t="shared" si="525"/>
        <v>72.56</v>
      </c>
      <c r="P3717">
        <f t="shared" si="526"/>
        <v>112.5</v>
      </c>
      <c r="Q3717">
        <v>20000</v>
      </c>
      <c r="R3717">
        <f t="shared" si="527"/>
        <v>13.437037037037037</v>
      </c>
      <c r="S3717">
        <f t="shared" si="529"/>
        <v>0.13865332588459051</v>
      </c>
      <c r="T3717">
        <f t="shared" si="530"/>
        <v>7.2116978236604901E-2</v>
      </c>
      <c r="U3717">
        <f>IFERROR(VLOOKUP(D3717,'ZORI (2)'!$C$2:$F$106,4,FALSE), 0)</f>
        <v>42.542445790969175</v>
      </c>
    </row>
    <row r="3718" spans="1:21" x14ac:dyDescent="0.25">
      <c r="A3718">
        <v>4816</v>
      </c>
      <c r="B3718">
        <v>63090</v>
      </c>
      <c r="C3718" t="s">
        <v>203</v>
      </c>
      <c r="D3718" t="s">
        <v>207</v>
      </c>
      <c r="E3718">
        <v>153200</v>
      </c>
      <c r="F3718">
        <v>179900</v>
      </c>
      <c r="G3718">
        <f>IFERROR(VLOOKUP(D3718,'ZORI (2)'!$C$2:$E$106,2,FALSE), 0)</f>
        <v>959</v>
      </c>
      <c r="H3718">
        <f>IFERROR(VLOOKUP(D3718,'ZORI (2)'!$C$2:$E$106,3,FALSE), 0)</f>
        <v>1054</v>
      </c>
      <c r="I3718">
        <f t="shared" si="522"/>
        <v>35980</v>
      </c>
      <c r="J3718">
        <f t="shared" si="523"/>
        <v>143920</v>
      </c>
      <c r="K3718">
        <v>2.5000000000000001E-2</v>
      </c>
      <c r="L3718">
        <v>360</v>
      </c>
      <c r="M3718" s="1">
        <f t="shared" si="524"/>
        <v>568.65799757845684</v>
      </c>
      <c r="N3718">
        <f t="shared" si="528"/>
        <v>5362.0000000000009</v>
      </c>
      <c r="O3718">
        <f t="shared" si="525"/>
        <v>71.959999999999994</v>
      </c>
      <c r="P3718">
        <f t="shared" si="526"/>
        <v>105.4</v>
      </c>
      <c r="Q3718">
        <v>20000</v>
      </c>
      <c r="R3718">
        <f t="shared" si="527"/>
        <v>14.223592662871599</v>
      </c>
      <c r="S3718">
        <f t="shared" si="529"/>
        <v>7.4931956407298305E-3</v>
      </c>
      <c r="T3718">
        <f t="shared" si="530"/>
        <v>6.0248834877547473E-2</v>
      </c>
      <c r="U3718">
        <f>IFERROR(VLOOKUP(D3718,'ZORI (2)'!$C$2:$F$106,4,FALSE), 0)</f>
        <v>28.58788216714769</v>
      </c>
    </row>
    <row r="3719" spans="1:21" x14ac:dyDescent="0.25">
      <c r="A3719">
        <v>4817</v>
      </c>
      <c r="B3719">
        <v>90210</v>
      </c>
      <c r="C3719" t="s">
        <v>2034</v>
      </c>
      <c r="D3719" t="s">
        <v>198</v>
      </c>
      <c r="E3719">
        <v>3815500</v>
      </c>
      <c r="F3719">
        <v>5956700</v>
      </c>
      <c r="G3719">
        <f>IFERROR(VLOOKUP(D3719,'ZORI (2)'!$C$2:$E$106,2,FALSE), 0)</f>
        <v>1897</v>
      </c>
      <c r="H3719">
        <f>IFERROR(VLOOKUP(D3719,'ZORI (2)'!$C$2:$E$106,3,FALSE), 0)</f>
        <v>2405</v>
      </c>
      <c r="I3719">
        <f t="shared" si="522"/>
        <v>1191340</v>
      </c>
      <c r="J3719">
        <f t="shared" si="523"/>
        <v>4765360</v>
      </c>
      <c r="K3719">
        <v>2.5000000000000001E-2</v>
      </c>
      <c r="L3719">
        <v>360</v>
      </c>
      <c r="M3719" s="1">
        <f t="shared" si="524"/>
        <v>18828.933263899908</v>
      </c>
      <c r="N3719">
        <f t="shared" si="528"/>
        <v>133542.5</v>
      </c>
      <c r="O3719">
        <f t="shared" si="525"/>
        <v>2382.6799999999998</v>
      </c>
      <c r="P3719">
        <f t="shared" si="526"/>
        <v>240.5</v>
      </c>
      <c r="Q3719">
        <v>20000</v>
      </c>
      <c r="R3719">
        <f t="shared" si="527"/>
        <v>206.39986139986141</v>
      </c>
      <c r="S3719">
        <f t="shared" si="529"/>
        <v>0.50079017798373282</v>
      </c>
      <c r="T3719">
        <f t="shared" si="530"/>
        <v>-0.16995191711305552</v>
      </c>
      <c r="U3719">
        <f>IFERROR(VLOOKUP(D3719,'ZORI (2)'!$C$2:$F$106,4,FALSE), 0)</f>
        <v>152.30041305369636</v>
      </c>
    </row>
    <row r="3720" spans="1:21" x14ac:dyDescent="0.25">
      <c r="A3720">
        <v>4818</v>
      </c>
      <c r="B3720">
        <v>45102</v>
      </c>
      <c r="C3720" t="s">
        <v>2035</v>
      </c>
      <c r="D3720" t="s">
        <v>244</v>
      </c>
      <c r="E3720">
        <v>135100</v>
      </c>
      <c r="F3720">
        <v>159800</v>
      </c>
      <c r="G3720">
        <f>IFERROR(VLOOKUP(D3720,'ZORI (2)'!$C$2:$E$106,2,FALSE), 0)</f>
        <v>976</v>
      </c>
      <c r="H3720">
        <f>IFERROR(VLOOKUP(D3720,'ZORI (2)'!$C$2:$E$106,3,FALSE), 0)</f>
        <v>1123</v>
      </c>
      <c r="I3720">
        <f t="shared" si="522"/>
        <v>31960</v>
      </c>
      <c r="J3720">
        <f t="shared" si="523"/>
        <v>127840</v>
      </c>
      <c r="K3720">
        <v>2.5000000000000001E-2</v>
      </c>
      <c r="L3720">
        <v>360</v>
      </c>
      <c r="M3720" s="1">
        <f t="shared" si="524"/>
        <v>505.12255704856807</v>
      </c>
      <c r="N3720">
        <f t="shared" si="528"/>
        <v>4728.5</v>
      </c>
      <c r="O3720">
        <f t="shared" si="525"/>
        <v>63.92</v>
      </c>
      <c r="P3720">
        <f t="shared" si="526"/>
        <v>112.30000000000001</v>
      </c>
      <c r="Q3720">
        <v>20000</v>
      </c>
      <c r="R3720">
        <f t="shared" si="527"/>
        <v>11.858118135945384</v>
      </c>
      <c r="S3720">
        <f t="shared" si="529"/>
        <v>-1.7831613260463558E-4</v>
      </c>
      <c r="T3720">
        <f t="shared" si="530"/>
        <v>9.3491436806710057E-2</v>
      </c>
      <c r="U3720">
        <f>IFERROR(VLOOKUP(D3720,'ZORI (2)'!$C$2:$F$106,4,FALSE), 0)</f>
        <v>45.381348996418048</v>
      </c>
    </row>
    <row r="3721" spans="1:21" x14ac:dyDescent="0.25">
      <c r="A3721">
        <v>4819</v>
      </c>
      <c r="B3721">
        <v>90249</v>
      </c>
      <c r="C3721" t="s">
        <v>940</v>
      </c>
      <c r="D3721" t="s">
        <v>198</v>
      </c>
      <c r="E3721">
        <v>394600</v>
      </c>
      <c r="F3721">
        <v>562300</v>
      </c>
      <c r="G3721">
        <f>IFERROR(VLOOKUP(D3721,'ZORI (2)'!$C$2:$E$106,2,FALSE), 0)</f>
        <v>1897</v>
      </c>
      <c r="H3721">
        <f>IFERROR(VLOOKUP(D3721,'ZORI (2)'!$C$2:$E$106,3,FALSE), 0)</f>
        <v>2405</v>
      </c>
      <c r="I3721">
        <f t="shared" si="522"/>
        <v>112460</v>
      </c>
      <c r="J3721">
        <f t="shared" si="523"/>
        <v>449840</v>
      </c>
      <c r="K3721">
        <v>2.5000000000000001E-2</v>
      </c>
      <c r="L3721">
        <v>360</v>
      </c>
      <c r="M3721" s="1">
        <f t="shared" si="524"/>
        <v>1777.4118512416135</v>
      </c>
      <c r="N3721">
        <f t="shared" si="528"/>
        <v>13811.000000000002</v>
      </c>
      <c r="O3721">
        <f t="shared" si="525"/>
        <v>224.92000000000002</v>
      </c>
      <c r="P3721">
        <f t="shared" si="526"/>
        <v>240.5</v>
      </c>
      <c r="Q3721">
        <v>20000</v>
      </c>
      <c r="R3721">
        <f t="shared" si="527"/>
        <v>19.483714483714483</v>
      </c>
      <c r="S3721">
        <f t="shared" si="529"/>
        <v>0.31252465506254506</v>
      </c>
      <c r="T3721">
        <f t="shared" si="530"/>
        <v>1.3304194167679426E-2</v>
      </c>
      <c r="U3721">
        <f>IFERROR(VLOOKUP(D3721,'ZORI (2)'!$C$2:$F$106,4,FALSE), 0)</f>
        <v>152.30041305369636</v>
      </c>
    </row>
    <row r="3722" spans="1:21" x14ac:dyDescent="0.25">
      <c r="A3722">
        <v>4820</v>
      </c>
      <c r="B3722">
        <v>91792</v>
      </c>
      <c r="C3722" t="s">
        <v>1441</v>
      </c>
      <c r="D3722" t="s">
        <v>198</v>
      </c>
      <c r="E3722">
        <v>436900</v>
      </c>
      <c r="F3722">
        <v>567400</v>
      </c>
      <c r="G3722">
        <f>IFERROR(VLOOKUP(D3722,'ZORI (2)'!$C$2:$E$106,2,FALSE), 0)</f>
        <v>1897</v>
      </c>
      <c r="H3722">
        <f>IFERROR(VLOOKUP(D3722,'ZORI (2)'!$C$2:$E$106,3,FALSE), 0)</f>
        <v>2405</v>
      </c>
      <c r="I3722">
        <f t="shared" si="522"/>
        <v>113480</v>
      </c>
      <c r="J3722">
        <f t="shared" si="523"/>
        <v>453920</v>
      </c>
      <c r="K3722">
        <v>2.5000000000000001E-2</v>
      </c>
      <c r="L3722">
        <v>360</v>
      </c>
      <c r="M3722" s="1">
        <f t="shared" si="524"/>
        <v>1793.5327839133761</v>
      </c>
      <c r="N3722">
        <f t="shared" si="528"/>
        <v>15291.500000000002</v>
      </c>
      <c r="O3722">
        <f t="shared" si="525"/>
        <v>226.96</v>
      </c>
      <c r="P3722">
        <f t="shared" si="526"/>
        <v>240.5</v>
      </c>
      <c r="Q3722">
        <v>20000</v>
      </c>
      <c r="R3722">
        <f t="shared" si="527"/>
        <v>19.66042966042966</v>
      </c>
      <c r="S3722">
        <f t="shared" si="529"/>
        <v>0.20163111788331642</v>
      </c>
      <c r="T3722">
        <f t="shared" si="530"/>
        <v>1.161570995143214E-2</v>
      </c>
      <c r="U3722">
        <f>IFERROR(VLOOKUP(D3722,'ZORI (2)'!$C$2:$F$106,4,FALSE), 0)</f>
        <v>152.30041305369636</v>
      </c>
    </row>
    <row r="3723" spans="1:21" x14ac:dyDescent="0.25">
      <c r="A3723">
        <v>4821</v>
      </c>
      <c r="B3723">
        <v>11378</v>
      </c>
      <c r="C3723" t="s">
        <v>195</v>
      </c>
      <c r="D3723" t="s">
        <v>195</v>
      </c>
      <c r="E3723">
        <v>504400</v>
      </c>
      <c r="F3723">
        <v>696100</v>
      </c>
      <c r="G3723">
        <f>IFERROR(VLOOKUP(D3723,'ZORI (2)'!$C$2:$E$106,2,FALSE), 0)</f>
        <v>2329</v>
      </c>
      <c r="H3723">
        <f>IFERROR(VLOOKUP(D3723,'ZORI (2)'!$C$2:$E$106,3,FALSE), 0)</f>
        <v>2608</v>
      </c>
      <c r="I3723">
        <f t="shared" si="522"/>
        <v>139220</v>
      </c>
      <c r="J3723">
        <f t="shared" si="523"/>
        <v>556880</v>
      </c>
      <c r="K3723">
        <v>2.5000000000000001E-2</v>
      </c>
      <c r="L3723">
        <v>360</v>
      </c>
      <c r="M3723" s="1">
        <f t="shared" si="524"/>
        <v>2200.3492613360968</v>
      </c>
      <c r="N3723">
        <f t="shared" si="528"/>
        <v>17654</v>
      </c>
      <c r="O3723">
        <f t="shared" si="525"/>
        <v>278.44</v>
      </c>
      <c r="P3723">
        <f t="shared" si="526"/>
        <v>260.8</v>
      </c>
      <c r="Q3723">
        <v>20000</v>
      </c>
      <c r="R3723">
        <f t="shared" si="527"/>
        <v>22.242459100204499</v>
      </c>
      <c r="S3723">
        <f t="shared" si="529"/>
        <v>0.28418939810424793</v>
      </c>
      <c r="T3723">
        <f t="shared" si="530"/>
        <v>-8.9276611374942746E-3</v>
      </c>
      <c r="U3723">
        <f>IFERROR(VLOOKUP(D3723,'ZORI (2)'!$C$2:$F$106,4,FALSE), 0)</f>
        <v>81.282042347392249</v>
      </c>
    </row>
    <row r="3724" spans="1:21" x14ac:dyDescent="0.25">
      <c r="A3724">
        <v>4823</v>
      </c>
      <c r="B3724">
        <v>10901</v>
      </c>
      <c r="C3724" t="s">
        <v>1102</v>
      </c>
      <c r="D3724" t="s">
        <v>195</v>
      </c>
      <c r="E3724">
        <v>399500</v>
      </c>
      <c r="F3724">
        <v>474100</v>
      </c>
      <c r="G3724">
        <f>IFERROR(VLOOKUP(D3724,'ZORI (2)'!$C$2:$E$106,2,FALSE), 0)</f>
        <v>2329</v>
      </c>
      <c r="H3724">
        <f>IFERROR(VLOOKUP(D3724,'ZORI (2)'!$C$2:$E$106,3,FALSE), 0)</f>
        <v>2608</v>
      </c>
      <c r="I3724">
        <f t="shared" si="522"/>
        <v>94820</v>
      </c>
      <c r="J3724">
        <f t="shared" si="523"/>
        <v>379280</v>
      </c>
      <c r="K3724">
        <v>2.5000000000000001E-2</v>
      </c>
      <c r="L3724">
        <v>360</v>
      </c>
      <c r="M3724" s="1">
        <f t="shared" si="524"/>
        <v>1498.6145450358329</v>
      </c>
      <c r="N3724">
        <f t="shared" si="528"/>
        <v>13982.500000000002</v>
      </c>
      <c r="O3724">
        <f t="shared" si="525"/>
        <v>189.64</v>
      </c>
      <c r="P3724">
        <f t="shared" si="526"/>
        <v>260.8</v>
      </c>
      <c r="Q3724">
        <v>20000</v>
      </c>
      <c r="R3724">
        <f t="shared" si="527"/>
        <v>15.14890081799591</v>
      </c>
      <c r="S3724">
        <f t="shared" si="529"/>
        <v>9.3700437733933897E-2</v>
      </c>
      <c r="T3724">
        <f t="shared" si="530"/>
        <v>6.1391242092117826E-2</v>
      </c>
      <c r="U3724">
        <f>IFERROR(VLOOKUP(D3724,'ZORI (2)'!$C$2:$F$106,4,FALSE), 0)</f>
        <v>81.282042347392249</v>
      </c>
    </row>
    <row r="3725" spans="1:21" x14ac:dyDescent="0.25">
      <c r="A3725">
        <v>4826</v>
      </c>
      <c r="B3725">
        <v>60108</v>
      </c>
      <c r="C3725" t="s">
        <v>2036</v>
      </c>
      <c r="D3725" t="s">
        <v>191</v>
      </c>
      <c r="E3725">
        <v>260500</v>
      </c>
      <c r="F3725">
        <v>291600</v>
      </c>
      <c r="G3725">
        <f>IFERROR(VLOOKUP(D3725,'ZORI (2)'!$C$2:$E$106,2,FALSE), 0)</f>
        <v>1542</v>
      </c>
      <c r="H3725">
        <f>IFERROR(VLOOKUP(D3725,'ZORI (2)'!$C$2:$E$106,3,FALSE), 0)</f>
        <v>1713</v>
      </c>
      <c r="I3725">
        <f t="shared" si="522"/>
        <v>58320</v>
      </c>
      <c r="J3725">
        <f t="shared" si="523"/>
        <v>233280</v>
      </c>
      <c r="K3725">
        <v>2.5000000000000001E-2</v>
      </c>
      <c r="L3725">
        <v>360</v>
      </c>
      <c r="M3725" s="1">
        <f t="shared" si="524"/>
        <v>921.7380327619677</v>
      </c>
      <c r="N3725">
        <f t="shared" si="528"/>
        <v>9117.5</v>
      </c>
      <c r="O3725">
        <f t="shared" si="525"/>
        <v>116.64</v>
      </c>
      <c r="P3725">
        <f t="shared" si="526"/>
        <v>171.3</v>
      </c>
      <c r="Q3725">
        <v>20000</v>
      </c>
      <c r="R3725">
        <f t="shared" si="527"/>
        <v>14.185639229422067</v>
      </c>
      <c r="S3725">
        <f t="shared" si="529"/>
        <v>6.8452355261681358E-3</v>
      </c>
      <c r="T3725">
        <f t="shared" si="530"/>
        <v>6.9076352901860053E-2</v>
      </c>
      <c r="U3725">
        <f>IFERROR(VLOOKUP(D3725,'ZORI (2)'!$C$2:$F$106,4,FALSE), 0)</f>
        <v>52.309030710552761</v>
      </c>
    </row>
    <row r="3726" spans="1:21" x14ac:dyDescent="0.25">
      <c r="A3726">
        <v>4828</v>
      </c>
      <c r="B3726">
        <v>45414</v>
      </c>
      <c r="C3726" t="s">
        <v>322</v>
      </c>
      <c r="D3726" t="s">
        <v>322</v>
      </c>
      <c r="E3726">
        <v>67300</v>
      </c>
      <c r="F3726">
        <v>80600</v>
      </c>
      <c r="G3726">
        <f>IFERROR(VLOOKUP(D3726,'ZORI (2)'!$C$2:$E$106,2,FALSE), 0)</f>
        <v>824</v>
      </c>
      <c r="H3726">
        <f>IFERROR(VLOOKUP(D3726,'ZORI (2)'!$C$2:$E$106,3,FALSE), 0)</f>
        <v>922</v>
      </c>
      <c r="I3726">
        <f t="shared" si="522"/>
        <v>16120</v>
      </c>
      <c r="J3726">
        <f t="shared" si="523"/>
        <v>64480</v>
      </c>
      <c r="K3726">
        <v>2.5000000000000001E-2</v>
      </c>
      <c r="L3726">
        <v>360</v>
      </c>
      <c r="M3726" s="1">
        <f t="shared" si="524"/>
        <v>254.77395555766324</v>
      </c>
      <c r="N3726">
        <f t="shared" si="528"/>
        <v>2355.5</v>
      </c>
      <c r="O3726">
        <f t="shared" si="525"/>
        <v>32.24</v>
      </c>
      <c r="P3726">
        <f t="shared" si="526"/>
        <v>92.2</v>
      </c>
      <c r="Q3726">
        <v>20000</v>
      </c>
      <c r="R3726">
        <f t="shared" si="527"/>
        <v>7.2848879248011569</v>
      </c>
      <c r="S3726">
        <f t="shared" si="529"/>
        <v>-0.10100328479569017</v>
      </c>
      <c r="T3726">
        <f t="shared" si="530"/>
        <v>0.1692877943966431</v>
      </c>
      <c r="U3726">
        <f>IFERROR(VLOOKUP(D3726,'ZORI (2)'!$C$2:$F$106,4,FALSE), 0)</f>
        <v>32.391485506739784</v>
      </c>
    </row>
    <row r="3727" spans="1:21" x14ac:dyDescent="0.25">
      <c r="A3727">
        <v>4829</v>
      </c>
      <c r="B3727">
        <v>89156</v>
      </c>
      <c r="C3727" t="s">
        <v>230</v>
      </c>
      <c r="D3727" t="s">
        <v>230</v>
      </c>
      <c r="E3727">
        <v>133100</v>
      </c>
      <c r="F3727">
        <v>204600</v>
      </c>
      <c r="G3727">
        <f>IFERROR(VLOOKUP(D3727,'ZORI (2)'!$C$2:$E$106,2,FALSE), 0)</f>
        <v>1064</v>
      </c>
      <c r="H3727">
        <f>IFERROR(VLOOKUP(D3727,'ZORI (2)'!$C$2:$E$106,3,FALSE), 0)</f>
        <v>1288</v>
      </c>
      <c r="I3727">
        <f t="shared" si="522"/>
        <v>40920</v>
      </c>
      <c r="J3727">
        <f t="shared" si="523"/>
        <v>163680</v>
      </c>
      <c r="K3727">
        <v>2.5000000000000001E-2</v>
      </c>
      <c r="L3727">
        <v>360</v>
      </c>
      <c r="M3727" s="1">
        <f t="shared" si="524"/>
        <v>646.7338871848375</v>
      </c>
      <c r="N3727">
        <f t="shared" si="528"/>
        <v>4658.5</v>
      </c>
      <c r="O3727">
        <f t="shared" si="525"/>
        <v>81.839999999999989</v>
      </c>
      <c r="P3727">
        <f t="shared" si="526"/>
        <v>128.80000000000001</v>
      </c>
      <c r="Q3727">
        <v>20000</v>
      </c>
      <c r="R3727">
        <f t="shared" si="527"/>
        <v>13.237577639751553</v>
      </c>
      <c r="S3727">
        <f t="shared" si="529"/>
        <v>0.29691902496537431</v>
      </c>
      <c r="T3727">
        <f t="shared" si="530"/>
        <v>7.8798895274853023E-2</v>
      </c>
      <c r="U3727">
        <f>IFERROR(VLOOKUP(D3727,'ZORI (2)'!$C$2:$F$106,4,FALSE), 0)</f>
        <v>65.771630000518996</v>
      </c>
    </row>
    <row r="3728" spans="1:21" x14ac:dyDescent="0.25">
      <c r="A3728">
        <v>4830</v>
      </c>
      <c r="B3728">
        <v>11421</v>
      </c>
      <c r="C3728" t="s">
        <v>195</v>
      </c>
      <c r="D3728" t="s">
        <v>195</v>
      </c>
      <c r="E3728">
        <v>373300</v>
      </c>
      <c r="F3728">
        <v>547100</v>
      </c>
      <c r="G3728">
        <f>IFERROR(VLOOKUP(D3728,'ZORI (2)'!$C$2:$E$106,2,FALSE), 0)</f>
        <v>2329</v>
      </c>
      <c r="H3728">
        <f>IFERROR(VLOOKUP(D3728,'ZORI (2)'!$C$2:$E$106,3,FALSE), 0)</f>
        <v>2608</v>
      </c>
      <c r="I3728">
        <f t="shared" si="522"/>
        <v>109420</v>
      </c>
      <c r="J3728">
        <f t="shared" si="523"/>
        <v>437680</v>
      </c>
      <c r="K3728">
        <v>2.5000000000000001E-2</v>
      </c>
      <c r="L3728">
        <v>360</v>
      </c>
      <c r="M3728" s="1">
        <f t="shared" si="524"/>
        <v>1729.3651499453792</v>
      </c>
      <c r="N3728">
        <f t="shared" si="528"/>
        <v>13065.500000000002</v>
      </c>
      <c r="O3728">
        <f t="shared" si="525"/>
        <v>218.84</v>
      </c>
      <c r="P3728">
        <f t="shared" si="526"/>
        <v>260.8</v>
      </c>
      <c r="Q3728">
        <v>20000</v>
      </c>
      <c r="R3728">
        <f t="shared" si="527"/>
        <v>17.481467280163599</v>
      </c>
      <c r="S3728">
        <f t="shared" si="529"/>
        <v>0.34632492177608581</v>
      </c>
      <c r="T3728">
        <f t="shared" si="530"/>
        <v>3.3602985571552529E-2</v>
      </c>
      <c r="U3728">
        <f>IFERROR(VLOOKUP(D3728,'ZORI (2)'!$C$2:$F$106,4,FALSE), 0)</f>
        <v>81.282042347392249</v>
      </c>
    </row>
    <row r="3729" spans="1:21" x14ac:dyDescent="0.25">
      <c r="A3729">
        <v>4831</v>
      </c>
      <c r="B3729">
        <v>70002</v>
      </c>
      <c r="C3729" t="s">
        <v>788</v>
      </c>
      <c r="D3729" t="s">
        <v>302</v>
      </c>
      <c r="E3729">
        <v>227000</v>
      </c>
      <c r="F3729">
        <v>294900</v>
      </c>
      <c r="G3729">
        <f>IFERROR(VLOOKUP(D3729,'ZORI (2)'!$C$2:$E$106,2,FALSE), 0)</f>
        <v>1233</v>
      </c>
      <c r="H3729">
        <f>IFERROR(VLOOKUP(D3729,'ZORI (2)'!$C$2:$E$106,3,FALSE), 0)</f>
        <v>1360</v>
      </c>
      <c r="I3729">
        <f t="shared" si="522"/>
        <v>58980</v>
      </c>
      <c r="J3729">
        <f t="shared" si="523"/>
        <v>235920</v>
      </c>
      <c r="K3729">
        <v>2.5000000000000001E-2</v>
      </c>
      <c r="L3729">
        <v>360</v>
      </c>
      <c r="M3729" s="1">
        <f t="shared" si="524"/>
        <v>932.16922449075537</v>
      </c>
      <c r="N3729">
        <f t="shared" si="528"/>
        <v>7945.0000000000009</v>
      </c>
      <c r="O3729">
        <f t="shared" si="525"/>
        <v>117.96</v>
      </c>
      <c r="P3729">
        <f t="shared" si="526"/>
        <v>136</v>
      </c>
      <c r="Q3729">
        <v>20000</v>
      </c>
      <c r="R3729">
        <f t="shared" si="527"/>
        <v>18.069852941176471</v>
      </c>
      <c r="S3729">
        <f t="shared" si="529"/>
        <v>0.1567200768793269</v>
      </c>
      <c r="T3729">
        <f t="shared" si="530"/>
        <v>2.4002868059947485E-2</v>
      </c>
      <c r="U3729">
        <f>IFERROR(VLOOKUP(D3729,'ZORI (2)'!$C$2:$F$106,4,FALSE), 0)</f>
        <v>32.574626513852884</v>
      </c>
    </row>
    <row r="3730" spans="1:21" x14ac:dyDescent="0.25">
      <c r="A3730">
        <v>4832</v>
      </c>
      <c r="B3730">
        <v>98074</v>
      </c>
      <c r="C3730" t="s">
        <v>2037</v>
      </c>
      <c r="D3730" t="s">
        <v>216</v>
      </c>
      <c r="E3730">
        <v>617400</v>
      </c>
      <c r="F3730">
        <v>942800</v>
      </c>
      <c r="G3730">
        <f>IFERROR(VLOOKUP(D3730,'ZORI (2)'!$C$2:$E$106,2,FALSE), 0)</f>
        <v>1404</v>
      </c>
      <c r="H3730">
        <f>IFERROR(VLOOKUP(D3730,'ZORI (2)'!$C$2:$E$106,3,FALSE), 0)</f>
        <v>1823</v>
      </c>
      <c r="I3730">
        <f t="shared" si="522"/>
        <v>188560</v>
      </c>
      <c r="J3730">
        <f t="shared" si="523"/>
        <v>754240</v>
      </c>
      <c r="K3730">
        <v>2.5000000000000001E-2</v>
      </c>
      <c r="L3730">
        <v>360</v>
      </c>
      <c r="M3730" s="1">
        <f t="shared" si="524"/>
        <v>2980.1598672427408</v>
      </c>
      <c r="N3730">
        <f t="shared" si="528"/>
        <v>21609.000000000004</v>
      </c>
      <c r="O3730">
        <f t="shared" si="525"/>
        <v>377.12</v>
      </c>
      <c r="P3730">
        <f t="shared" si="526"/>
        <v>182.3</v>
      </c>
      <c r="Q3730">
        <v>20000</v>
      </c>
      <c r="R3730">
        <f t="shared" si="527"/>
        <v>43.097458401901626</v>
      </c>
      <c r="S3730">
        <f t="shared" si="529"/>
        <v>0.43063296555889219</v>
      </c>
      <c r="T3730">
        <f t="shared" si="530"/>
        <v>-8.9494929408012763E-2</v>
      </c>
      <c r="U3730">
        <f>IFERROR(VLOOKUP(D3730,'ZORI (2)'!$C$2:$F$106,4,FALSE), 0)</f>
        <v>131.98328847007167</v>
      </c>
    </row>
    <row r="3731" spans="1:21" x14ac:dyDescent="0.25">
      <c r="A3731">
        <v>4833</v>
      </c>
      <c r="B3731">
        <v>94030</v>
      </c>
      <c r="C3731" t="s">
        <v>2038</v>
      </c>
      <c r="D3731" t="s">
        <v>196</v>
      </c>
      <c r="E3731">
        <v>1172800</v>
      </c>
      <c r="F3731">
        <v>1796600</v>
      </c>
      <c r="G3731">
        <f>IFERROR(VLOOKUP(D3731,'ZORI (2)'!$C$2:$E$106,2,FALSE), 0)</f>
        <v>2290</v>
      </c>
      <c r="H3731">
        <f>IFERROR(VLOOKUP(D3731,'ZORI (2)'!$C$2:$E$106,3,FALSE), 0)</f>
        <v>3055</v>
      </c>
      <c r="I3731">
        <f t="shared" si="522"/>
        <v>359320</v>
      </c>
      <c r="J3731">
        <f t="shared" si="523"/>
        <v>1437280</v>
      </c>
      <c r="K3731">
        <v>2.5000000000000001E-2</v>
      </c>
      <c r="L3731">
        <v>360</v>
      </c>
      <c r="M3731" s="1">
        <f t="shared" si="524"/>
        <v>5678.9936545272676</v>
      </c>
      <c r="N3731">
        <f t="shared" si="528"/>
        <v>41048.000000000007</v>
      </c>
      <c r="O3731">
        <f t="shared" si="525"/>
        <v>718.6400000000001</v>
      </c>
      <c r="P3731">
        <f t="shared" si="526"/>
        <v>305.5</v>
      </c>
      <c r="Q3731">
        <v>20000</v>
      </c>
      <c r="R3731">
        <f t="shared" si="527"/>
        <v>49.00709219858156</v>
      </c>
      <c r="S3731">
        <f t="shared" si="529"/>
        <v>0.45609507816197781</v>
      </c>
      <c r="T3731">
        <f t="shared" si="530"/>
        <v>-0.10414114265197925</v>
      </c>
      <c r="U3731">
        <f>IFERROR(VLOOKUP(D3731,'ZORI (2)'!$C$2:$F$106,4,FALSE), 0)</f>
        <v>214.07169073819685</v>
      </c>
    </row>
    <row r="3732" spans="1:21" x14ac:dyDescent="0.25">
      <c r="A3732">
        <v>4834</v>
      </c>
      <c r="B3732">
        <v>18944</v>
      </c>
      <c r="C3732" t="s">
        <v>2039</v>
      </c>
      <c r="D3732" t="s">
        <v>254</v>
      </c>
      <c r="E3732">
        <v>281700</v>
      </c>
      <c r="F3732">
        <v>309300</v>
      </c>
      <c r="G3732">
        <f>IFERROR(VLOOKUP(D3732,'ZORI (2)'!$C$2:$E$106,2,FALSE), 0)</f>
        <v>1372</v>
      </c>
      <c r="H3732">
        <f>IFERROR(VLOOKUP(D3732,'ZORI (2)'!$C$2:$E$106,3,FALSE), 0)</f>
        <v>1516</v>
      </c>
      <c r="I3732">
        <f t="shared" si="522"/>
        <v>61860</v>
      </c>
      <c r="J3732">
        <f t="shared" si="523"/>
        <v>247440</v>
      </c>
      <c r="K3732">
        <v>2.5000000000000001E-2</v>
      </c>
      <c r="L3732">
        <v>360</v>
      </c>
      <c r="M3732" s="1">
        <f t="shared" si="524"/>
        <v>977.68715203455633</v>
      </c>
      <c r="N3732">
        <f t="shared" si="528"/>
        <v>9859.5000000000018</v>
      </c>
      <c r="O3732">
        <f t="shared" si="525"/>
        <v>123.72</v>
      </c>
      <c r="P3732">
        <f t="shared" si="526"/>
        <v>151.6</v>
      </c>
      <c r="Q3732">
        <v>20000</v>
      </c>
      <c r="R3732">
        <f t="shared" si="527"/>
        <v>17.001978891820581</v>
      </c>
      <c r="S3732">
        <f t="shared" si="529"/>
        <v>-7.2522263002733024E-3</v>
      </c>
      <c r="T3732">
        <f t="shared" si="530"/>
        <v>3.4408322936620099E-2</v>
      </c>
      <c r="U3732">
        <f>IFERROR(VLOOKUP(D3732,'ZORI (2)'!$C$2:$F$106,4,FALSE), 0)</f>
        <v>44.044485087995604</v>
      </c>
    </row>
    <row r="3733" spans="1:21" x14ac:dyDescent="0.25">
      <c r="A3733">
        <v>4835</v>
      </c>
      <c r="B3733">
        <v>45242</v>
      </c>
      <c r="C3733" t="s">
        <v>2040</v>
      </c>
      <c r="D3733" t="s">
        <v>244</v>
      </c>
      <c r="E3733">
        <v>247100</v>
      </c>
      <c r="F3733">
        <v>349000</v>
      </c>
      <c r="G3733">
        <f>IFERROR(VLOOKUP(D3733,'ZORI (2)'!$C$2:$E$106,2,FALSE), 0)</f>
        <v>976</v>
      </c>
      <c r="H3733">
        <f>IFERROR(VLOOKUP(D3733,'ZORI (2)'!$C$2:$E$106,3,FALSE), 0)</f>
        <v>1123</v>
      </c>
      <c r="I3733">
        <f t="shared" si="522"/>
        <v>69800</v>
      </c>
      <c r="J3733">
        <f t="shared" si="523"/>
        <v>279200</v>
      </c>
      <c r="K3733">
        <v>2.5000000000000001E-2</v>
      </c>
      <c r="L3733">
        <v>360</v>
      </c>
      <c r="M3733" s="1">
        <f t="shared" si="524"/>
        <v>1103.1775494990629</v>
      </c>
      <c r="N3733">
        <f t="shared" si="528"/>
        <v>8648.5</v>
      </c>
      <c r="O3733">
        <f t="shared" si="525"/>
        <v>139.60000000000002</v>
      </c>
      <c r="P3733">
        <f t="shared" si="526"/>
        <v>112.30000000000001</v>
      </c>
      <c r="Q3733">
        <v>20000</v>
      </c>
      <c r="R3733">
        <f t="shared" si="527"/>
        <v>25.897892549718016</v>
      </c>
      <c r="S3733">
        <f t="shared" si="529"/>
        <v>0.26564605065848046</v>
      </c>
      <c r="T3733">
        <f t="shared" si="530"/>
        <v>-2.8288197321327931E-2</v>
      </c>
      <c r="U3733">
        <f>IFERROR(VLOOKUP(D3733,'ZORI (2)'!$C$2:$F$106,4,FALSE), 0)</f>
        <v>45.381348996418048</v>
      </c>
    </row>
    <row r="3734" spans="1:21" x14ac:dyDescent="0.25">
      <c r="A3734">
        <v>4836</v>
      </c>
      <c r="B3734">
        <v>77384</v>
      </c>
      <c r="C3734" t="s">
        <v>1467</v>
      </c>
      <c r="D3734" t="s">
        <v>193</v>
      </c>
      <c r="E3734">
        <v>261700</v>
      </c>
      <c r="F3734">
        <v>296200</v>
      </c>
      <c r="G3734">
        <f>IFERROR(VLOOKUP(D3734,'ZORI (2)'!$C$2:$E$106,2,FALSE), 0)</f>
        <v>1302</v>
      </c>
      <c r="H3734">
        <f>IFERROR(VLOOKUP(D3734,'ZORI (2)'!$C$2:$E$106,3,FALSE), 0)</f>
        <v>1452</v>
      </c>
      <c r="I3734">
        <f t="shared" si="522"/>
        <v>59240</v>
      </c>
      <c r="J3734">
        <f t="shared" si="523"/>
        <v>236960</v>
      </c>
      <c r="K3734">
        <v>2.5000000000000001E-2</v>
      </c>
      <c r="L3734">
        <v>360</v>
      </c>
      <c r="M3734" s="1">
        <f t="shared" si="524"/>
        <v>936.2784818384597</v>
      </c>
      <c r="N3734">
        <f t="shared" si="528"/>
        <v>9159.5</v>
      </c>
      <c r="O3734">
        <f t="shared" si="525"/>
        <v>118.48</v>
      </c>
      <c r="P3734">
        <f t="shared" si="526"/>
        <v>145.20000000000002</v>
      </c>
      <c r="Q3734">
        <v>20000</v>
      </c>
      <c r="R3734">
        <f t="shared" si="527"/>
        <v>16.999540863177227</v>
      </c>
      <c r="S3734">
        <f t="shared" si="529"/>
        <v>1.8361098743551438E-2</v>
      </c>
      <c r="T3734">
        <f t="shared" si="530"/>
        <v>3.4213974263864438E-2</v>
      </c>
      <c r="U3734">
        <f>IFERROR(VLOOKUP(D3734,'ZORI (2)'!$C$2:$F$106,4,FALSE), 0)</f>
        <v>33.665786847801911</v>
      </c>
    </row>
    <row r="3735" spans="1:21" x14ac:dyDescent="0.25">
      <c r="A3735">
        <v>4838</v>
      </c>
      <c r="B3735">
        <v>27263</v>
      </c>
      <c r="C3735" t="s">
        <v>2041</v>
      </c>
      <c r="D3735" t="s">
        <v>243</v>
      </c>
      <c r="E3735">
        <v>96100</v>
      </c>
      <c r="F3735">
        <v>112300</v>
      </c>
      <c r="G3735">
        <f>IFERROR(VLOOKUP(D3735,'ZORI (2)'!$C$2:$E$106,2,FALSE), 0)</f>
        <v>1008</v>
      </c>
      <c r="H3735">
        <f>IFERROR(VLOOKUP(D3735,'ZORI (2)'!$C$2:$E$106,3,FALSE), 0)</f>
        <v>1126</v>
      </c>
      <c r="I3735">
        <f t="shared" si="522"/>
        <v>22460</v>
      </c>
      <c r="J3735">
        <f t="shared" si="523"/>
        <v>89840</v>
      </c>
      <c r="K3735">
        <v>2.5000000000000001E-2</v>
      </c>
      <c r="L3735">
        <v>360</v>
      </c>
      <c r="M3735" s="1">
        <f t="shared" si="524"/>
        <v>354.97661549783601</v>
      </c>
      <c r="N3735">
        <f t="shared" si="528"/>
        <v>3363.5000000000005</v>
      </c>
      <c r="O3735">
        <f t="shared" si="525"/>
        <v>44.92</v>
      </c>
      <c r="P3735">
        <f t="shared" si="526"/>
        <v>112.60000000000001</v>
      </c>
      <c r="Q3735">
        <v>20000</v>
      </c>
      <c r="R3735">
        <f t="shared" si="527"/>
        <v>8.3111308466548248</v>
      </c>
      <c r="S3735">
        <f t="shared" si="529"/>
        <v>-5.9963922034763757E-2</v>
      </c>
      <c r="T3735">
        <f t="shared" si="530"/>
        <v>0.16066080971610566</v>
      </c>
      <c r="U3735">
        <f>IFERROR(VLOOKUP(D3735,'ZORI (2)'!$C$2:$F$106,4,FALSE), 0)</f>
        <v>34.688654068563046</v>
      </c>
    </row>
    <row r="3736" spans="1:21" x14ac:dyDescent="0.25">
      <c r="A3736">
        <v>4839</v>
      </c>
      <c r="B3736">
        <v>95815</v>
      </c>
      <c r="C3736" t="s">
        <v>222</v>
      </c>
      <c r="D3736" t="s">
        <v>222</v>
      </c>
      <c r="E3736">
        <v>119800</v>
      </c>
      <c r="F3736">
        <v>214600</v>
      </c>
      <c r="G3736">
        <f>IFERROR(VLOOKUP(D3736,'ZORI (2)'!$C$2:$E$106,2,FALSE), 0)</f>
        <v>1254</v>
      </c>
      <c r="H3736">
        <f>IFERROR(VLOOKUP(D3736,'ZORI (2)'!$C$2:$E$106,3,FALSE), 0)</f>
        <v>1663</v>
      </c>
      <c r="I3736">
        <f t="shared" si="522"/>
        <v>42920</v>
      </c>
      <c r="J3736">
        <f t="shared" si="523"/>
        <v>171680</v>
      </c>
      <c r="K3736">
        <v>2.5000000000000001E-2</v>
      </c>
      <c r="L3736">
        <v>360</v>
      </c>
      <c r="M3736" s="1">
        <f t="shared" si="524"/>
        <v>678.34355909025476</v>
      </c>
      <c r="N3736">
        <f t="shared" si="528"/>
        <v>4193</v>
      </c>
      <c r="O3736">
        <f t="shared" si="525"/>
        <v>85.84</v>
      </c>
      <c r="P3736">
        <f t="shared" si="526"/>
        <v>166.3</v>
      </c>
      <c r="Q3736">
        <v>20000</v>
      </c>
      <c r="R3736">
        <f t="shared" si="527"/>
        <v>10.753658047704951</v>
      </c>
      <c r="S3736">
        <f t="shared" si="529"/>
        <v>0.49035022535817713</v>
      </c>
      <c r="T3736">
        <f t="shared" si="530"/>
        <v>0.13097607454467752</v>
      </c>
      <c r="U3736">
        <f>IFERROR(VLOOKUP(D3736,'ZORI (2)'!$C$2:$F$106,4,FALSE), 0)</f>
        <v>129.20448974423459</v>
      </c>
    </row>
    <row r="3737" spans="1:21" x14ac:dyDescent="0.25">
      <c r="A3737">
        <v>4840</v>
      </c>
      <c r="B3737">
        <v>11729</v>
      </c>
      <c r="C3737" t="s">
        <v>1567</v>
      </c>
      <c r="D3737" t="s">
        <v>195</v>
      </c>
      <c r="E3737">
        <v>295600</v>
      </c>
      <c r="F3737">
        <v>342100</v>
      </c>
      <c r="G3737">
        <f>IFERROR(VLOOKUP(D3737,'ZORI (2)'!$C$2:$E$106,2,FALSE), 0)</f>
        <v>2329</v>
      </c>
      <c r="H3737">
        <f>IFERROR(VLOOKUP(D3737,'ZORI (2)'!$C$2:$E$106,3,FALSE), 0)</f>
        <v>2608</v>
      </c>
      <c r="I3737">
        <f t="shared" si="522"/>
        <v>68420</v>
      </c>
      <c r="J3737">
        <f t="shared" si="523"/>
        <v>273680</v>
      </c>
      <c r="K3737">
        <v>2.5000000000000001E-2</v>
      </c>
      <c r="L3737">
        <v>360</v>
      </c>
      <c r="M3737" s="1">
        <f t="shared" si="524"/>
        <v>1081.3668758843251</v>
      </c>
      <c r="N3737">
        <f t="shared" si="528"/>
        <v>10346.000000000002</v>
      </c>
      <c r="O3737">
        <f t="shared" si="525"/>
        <v>136.84</v>
      </c>
      <c r="P3737">
        <f t="shared" si="526"/>
        <v>260.8</v>
      </c>
      <c r="Q3737">
        <v>20000</v>
      </c>
      <c r="R3737">
        <f t="shared" si="527"/>
        <v>10.931109406952965</v>
      </c>
      <c r="S3737">
        <f t="shared" si="529"/>
        <v>4.956035662348978E-2</v>
      </c>
      <c r="T3737">
        <f t="shared" si="530"/>
        <v>0.1371718758417684</v>
      </c>
      <c r="U3737">
        <f>IFERROR(VLOOKUP(D3737,'ZORI (2)'!$C$2:$F$106,4,FALSE), 0)</f>
        <v>81.282042347392249</v>
      </c>
    </row>
    <row r="3738" spans="1:21" x14ac:dyDescent="0.25">
      <c r="A3738">
        <v>4841</v>
      </c>
      <c r="B3738">
        <v>33991</v>
      </c>
      <c r="C3738" t="s">
        <v>764</v>
      </c>
      <c r="D3738" t="s">
        <v>242</v>
      </c>
      <c r="E3738">
        <v>170800</v>
      </c>
      <c r="F3738">
        <v>236700</v>
      </c>
      <c r="G3738">
        <f>IFERROR(VLOOKUP(D3738,'ZORI (2)'!$C$2:$E$106,2,FALSE), 0)</f>
        <v>1126</v>
      </c>
      <c r="H3738">
        <f>IFERROR(VLOOKUP(D3738,'ZORI (2)'!$C$2:$E$106,3,FALSE), 0)</f>
        <v>1474</v>
      </c>
      <c r="I3738">
        <f t="shared" si="522"/>
        <v>47340</v>
      </c>
      <c r="J3738">
        <f t="shared" si="523"/>
        <v>189360</v>
      </c>
      <c r="K3738">
        <v>2.5000000000000001E-2</v>
      </c>
      <c r="L3738">
        <v>360</v>
      </c>
      <c r="M3738" s="1">
        <f t="shared" si="524"/>
        <v>748.20093400122687</v>
      </c>
      <c r="N3738">
        <f t="shared" si="528"/>
        <v>5978.0000000000009</v>
      </c>
      <c r="O3738">
        <f t="shared" si="525"/>
        <v>94.68</v>
      </c>
      <c r="P3738">
        <f t="shared" si="526"/>
        <v>147.4</v>
      </c>
      <c r="Q3738">
        <v>20000</v>
      </c>
      <c r="R3738">
        <f t="shared" si="527"/>
        <v>13.381953867028495</v>
      </c>
      <c r="S3738">
        <f t="shared" si="529"/>
        <v>0.20287837054955329</v>
      </c>
      <c r="T3738">
        <f t="shared" si="530"/>
        <v>7.9170582830754746E-2</v>
      </c>
      <c r="U3738">
        <f>IFERROR(VLOOKUP(D3738,'ZORI (2)'!$C$2:$F$106,4,FALSE), 0)</f>
        <v>105.60525265229521</v>
      </c>
    </row>
    <row r="3739" spans="1:21" x14ac:dyDescent="0.25">
      <c r="A3739">
        <v>4843</v>
      </c>
      <c r="B3739">
        <v>17015</v>
      </c>
      <c r="C3739" t="s">
        <v>2042</v>
      </c>
      <c r="D3739" t="s">
        <v>376</v>
      </c>
      <c r="E3739">
        <v>198400</v>
      </c>
      <c r="F3739">
        <v>219800</v>
      </c>
      <c r="G3739">
        <f>IFERROR(VLOOKUP(D3739,'ZORI (2)'!$C$2:$E$106,2,FALSE), 0)</f>
        <v>995</v>
      </c>
      <c r="H3739">
        <f>IFERROR(VLOOKUP(D3739,'ZORI (2)'!$C$2:$E$106,3,FALSE), 0)</f>
        <v>1074</v>
      </c>
      <c r="I3739">
        <f t="shared" si="522"/>
        <v>43960</v>
      </c>
      <c r="J3739">
        <f t="shared" si="523"/>
        <v>175840</v>
      </c>
      <c r="K3739">
        <v>2.5000000000000001E-2</v>
      </c>
      <c r="L3739">
        <v>360</v>
      </c>
      <c r="M3739" s="1">
        <f t="shared" si="524"/>
        <v>694.78058848107173</v>
      </c>
      <c r="N3739">
        <f t="shared" si="528"/>
        <v>6944.0000000000009</v>
      </c>
      <c r="O3739">
        <f t="shared" si="525"/>
        <v>87.92</v>
      </c>
      <c r="P3739">
        <f t="shared" si="526"/>
        <v>107.4</v>
      </c>
      <c r="Q3739">
        <v>20000</v>
      </c>
      <c r="R3739">
        <f t="shared" si="527"/>
        <v>17.054624456859095</v>
      </c>
      <c r="S3739">
        <f t="shared" si="529"/>
        <v>-2.460238568588469E-2</v>
      </c>
      <c r="T3739">
        <f t="shared" si="530"/>
        <v>3.1123673392575026E-2</v>
      </c>
      <c r="U3739">
        <f>IFERROR(VLOOKUP(D3739,'ZORI (2)'!$C$2:$F$106,4,FALSE), 0)</f>
        <v>27.189152248645048</v>
      </c>
    </row>
    <row r="3740" spans="1:21" x14ac:dyDescent="0.25">
      <c r="A3740">
        <v>4844</v>
      </c>
      <c r="B3740">
        <v>2043</v>
      </c>
      <c r="C3740" t="s">
        <v>2043</v>
      </c>
      <c r="D3740" t="s">
        <v>219</v>
      </c>
      <c r="E3740">
        <v>642600</v>
      </c>
      <c r="F3740">
        <v>811500</v>
      </c>
      <c r="G3740">
        <f>IFERROR(VLOOKUP(D3740,'ZORI (2)'!$C$2:$E$106,2,FALSE), 0)</f>
        <v>2124</v>
      </c>
      <c r="H3740">
        <f>IFERROR(VLOOKUP(D3740,'ZORI (2)'!$C$2:$E$106,3,FALSE), 0)</f>
        <v>2442</v>
      </c>
      <c r="I3740">
        <f t="shared" si="522"/>
        <v>162300</v>
      </c>
      <c r="J3740">
        <f t="shared" si="523"/>
        <v>649200</v>
      </c>
      <c r="K3740">
        <v>2.5000000000000001E-2</v>
      </c>
      <c r="L3740">
        <v>360</v>
      </c>
      <c r="M3740" s="1">
        <f t="shared" si="524"/>
        <v>2565.1248751246117</v>
      </c>
      <c r="N3740">
        <f t="shared" si="528"/>
        <v>22491.000000000004</v>
      </c>
      <c r="O3740">
        <f t="shared" si="525"/>
        <v>324.60000000000002</v>
      </c>
      <c r="P3740">
        <f t="shared" si="526"/>
        <v>244.20000000000002</v>
      </c>
      <c r="Q3740">
        <v>20000</v>
      </c>
      <c r="R3740">
        <f t="shared" si="527"/>
        <v>27.692465192465193</v>
      </c>
      <c r="S3740">
        <f t="shared" si="529"/>
        <v>0.18451417402943551</v>
      </c>
      <c r="T3740">
        <f t="shared" si="530"/>
        <v>-4.0544254881783544E-2</v>
      </c>
      <c r="U3740">
        <f>IFERROR(VLOOKUP(D3740,'ZORI (2)'!$C$2:$F$106,4,FALSE), 0)</f>
        <v>98.079496251938465</v>
      </c>
    </row>
    <row r="3741" spans="1:21" x14ac:dyDescent="0.25">
      <c r="A3741">
        <v>4845</v>
      </c>
      <c r="B3741">
        <v>80212</v>
      </c>
      <c r="C3741" t="s">
        <v>233</v>
      </c>
      <c r="D3741" t="s">
        <v>233</v>
      </c>
      <c r="E3741">
        <v>322600</v>
      </c>
      <c r="F3741">
        <v>510000</v>
      </c>
      <c r="G3741">
        <f>IFERROR(VLOOKUP(D3741,'ZORI (2)'!$C$2:$E$106,2,FALSE), 0)</f>
        <v>1298</v>
      </c>
      <c r="H3741">
        <f>IFERROR(VLOOKUP(D3741,'ZORI (2)'!$C$2:$E$106,3,FALSE), 0)</f>
        <v>1672</v>
      </c>
      <c r="I3741">
        <f t="shared" si="522"/>
        <v>102000</v>
      </c>
      <c r="J3741">
        <f t="shared" si="523"/>
        <v>408000</v>
      </c>
      <c r="K3741">
        <v>2.5000000000000001E-2</v>
      </c>
      <c r="L3741">
        <v>360</v>
      </c>
      <c r="M3741" s="1">
        <f t="shared" si="524"/>
        <v>1612.093267176281</v>
      </c>
      <c r="N3741">
        <f t="shared" si="528"/>
        <v>11291.000000000002</v>
      </c>
      <c r="O3741">
        <f t="shared" si="525"/>
        <v>204</v>
      </c>
      <c r="P3741">
        <f t="shared" si="526"/>
        <v>167.20000000000002</v>
      </c>
      <c r="Q3741">
        <v>20000</v>
      </c>
      <c r="R3741">
        <f t="shared" si="527"/>
        <v>25.418660287081341</v>
      </c>
      <c r="S3741">
        <f t="shared" si="529"/>
        <v>0.4411217013148116</v>
      </c>
      <c r="T3741">
        <f t="shared" si="530"/>
        <v>-2.8025292076099453E-2</v>
      </c>
      <c r="U3741">
        <f>IFERROR(VLOOKUP(D3741,'ZORI (2)'!$C$2:$F$106,4,FALSE), 0)</f>
        <v>103.83832606115948</v>
      </c>
    </row>
    <row r="3742" spans="1:21" x14ac:dyDescent="0.25">
      <c r="A3742">
        <v>4846</v>
      </c>
      <c r="B3742">
        <v>84109</v>
      </c>
      <c r="C3742" t="s">
        <v>2044</v>
      </c>
      <c r="D3742" t="s">
        <v>377</v>
      </c>
      <c r="E3742">
        <v>326100</v>
      </c>
      <c r="F3742">
        <v>459000</v>
      </c>
      <c r="G3742">
        <f>IFERROR(VLOOKUP(D3742,'ZORI (2)'!$C$2:$E$106,2,FALSE), 0)</f>
        <v>1072</v>
      </c>
      <c r="H3742">
        <f>IFERROR(VLOOKUP(D3742,'ZORI (2)'!$C$2:$E$106,3,FALSE), 0)</f>
        <v>1300</v>
      </c>
      <c r="I3742">
        <f t="shared" si="522"/>
        <v>91800</v>
      </c>
      <c r="J3742">
        <f t="shared" si="523"/>
        <v>367200</v>
      </c>
      <c r="K3742">
        <v>2.5000000000000001E-2</v>
      </c>
      <c r="L3742">
        <v>360</v>
      </c>
      <c r="M3742" s="1">
        <f t="shared" si="524"/>
        <v>1450.8839404586529</v>
      </c>
      <c r="N3742">
        <f t="shared" si="528"/>
        <v>11413.500000000002</v>
      </c>
      <c r="O3742">
        <f t="shared" si="525"/>
        <v>183.6</v>
      </c>
      <c r="P3742">
        <f t="shared" si="526"/>
        <v>130</v>
      </c>
      <c r="Q3742">
        <v>20000</v>
      </c>
      <c r="R3742">
        <f t="shared" si="527"/>
        <v>29.423076923076923</v>
      </c>
      <c r="S3742">
        <f t="shared" si="529"/>
        <v>0.28386760220243429</v>
      </c>
      <c r="T3742">
        <f t="shared" si="530"/>
        <v>-4.5236985277618394E-2</v>
      </c>
      <c r="U3742">
        <f>IFERROR(VLOOKUP(D3742,'ZORI (2)'!$C$2:$F$106,4,FALSE), 0)</f>
        <v>67.892985521283393</v>
      </c>
    </row>
    <row r="3743" spans="1:21" x14ac:dyDescent="0.25">
      <c r="A3743">
        <v>4847</v>
      </c>
      <c r="B3743">
        <v>44305</v>
      </c>
      <c r="C3743" t="s">
        <v>369</v>
      </c>
      <c r="D3743" t="s">
        <v>369</v>
      </c>
      <c r="E3743">
        <v>49100</v>
      </c>
      <c r="F3743">
        <v>60000</v>
      </c>
      <c r="G3743">
        <f>IFERROR(VLOOKUP(D3743,'ZORI (2)'!$C$2:$E$106,2,FALSE), 0)</f>
        <v>738</v>
      </c>
      <c r="H3743">
        <f>IFERROR(VLOOKUP(D3743,'ZORI (2)'!$C$2:$E$106,3,FALSE), 0)</f>
        <v>822</v>
      </c>
      <c r="I3743">
        <f t="shared" si="522"/>
        <v>12000</v>
      </c>
      <c r="J3743">
        <f t="shared" si="523"/>
        <v>48000</v>
      </c>
      <c r="K3743">
        <v>2.5000000000000001E-2</v>
      </c>
      <c r="L3743">
        <v>360</v>
      </c>
      <c r="M3743" s="1">
        <f t="shared" si="524"/>
        <v>189.65803143250366</v>
      </c>
      <c r="N3743">
        <f t="shared" si="528"/>
        <v>1718.5000000000002</v>
      </c>
      <c r="O3743">
        <f t="shared" si="525"/>
        <v>24</v>
      </c>
      <c r="P3743">
        <f t="shared" si="526"/>
        <v>82.2</v>
      </c>
      <c r="Q3743">
        <v>20000</v>
      </c>
      <c r="R3743">
        <f t="shared" si="527"/>
        <v>6.0827250608272507</v>
      </c>
      <c r="S3743">
        <f t="shared" si="529"/>
        <v>-0.1527637552334489</v>
      </c>
      <c r="T3743">
        <f t="shared" si="530"/>
        <v>0.18724746423506253</v>
      </c>
      <c r="U3743">
        <f>IFERROR(VLOOKUP(D3743,'ZORI (2)'!$C$2:$F$106,4,FALSE), 0)</f>
        <v>24.936995438436416</v>
      </c>
    </row>
    <row r="3744" spans="1:21" x14ac:dyDescent="0.25">
      <c r="A3744">
        <v>4848</v>
      </c>
      <c r="B3744">
        <v>67213</v>
      </c>
      <c r="C3744" t="s">
        <v>340</v>
      </c>
      <c r="D3744" t="s">
        <v>340</v>
      </c>
      <c r="E3744">
        <v>57800</v>
      </c>
      <c r="F3744">
        <v>65500</v>
      </c>
      <c r="G3744">
        <f>IFERROR(VLOOKUP(D3744,'ZORI (2)'!$C$2:$E$106,2,FALSE), 0)</f>
        <v>752</v>
      </c>
      <c r="H3744">
        <f>IFERROR(VLOOKUP(D3744,'ZORI (2)'!$C$2:$E$106,3,FALSE), 0)</f>
        <v>784</v>
      </c>
      <c r="I3744">
        <f t="shared" si="522"/>
        <v>13100</v>
      </c>
      <c r="J3744">
        <f t="shared" si="523"/>
        <v>52400</v>
      </c>
      <c r="K3744">
        <v>2.5000000000000001E-2</v>
      </c>
      <c r="L3744">
        <v>360</v>
      </c>
      <c r="M3744" s="1">
        <f t="shared" si="524"/>
        <v>207.04335098048315</v>
      </c>
      <c r="N3744">
        <f t="shared" si="528"/>
        <v>2023.0000000000002</v>
      </c>
      <c r="O3744">
        <f t="shared" si="525"/>
        <v>26.200000000000003</v>
      </c>
      <c r="P3744">
        <f t="shared" si="526"/>
        <v>78.400000000000006</v>
      </c>
      <c r="Q3744">
        <v>20000</v>
      </c>
      <c r="R3744">
        <f t="shared" si="527"/>
        <v>6.962159863945578</v>
      </c>
      <c r="S3744">
        <f t="shared" si="529"/>
        <v>-0.17943449882865842</v>
      </c>
      <c r="T3744">
        <f t="shared" si="530"/>
        <v>0.16138370265165852</v>
      </c>
      <c r="U3744">
        <f>IFERROR(VLOOKUP(D3744,'ZORI (2)'!$C$2:$F$106,4,FALSE), 0)</f>
        <v>7.8878728067182937</v>
      </c>
    </row>
    <row r="3745" spans="1:21" x14ac:dyDescent="0.25">
      <c r="A3745">
        <v>4849</v>
      </c>
      <c r="B3745">
        <v>78738</v>
      </c>
      <c r="C3745" t="s">
        <v>2045</v>
      </c>
      <c r="D3745" t="s">
        <v>199</v>
      </c>
      <c r="E3745">
        <v>456900</v>
      </c>
      <c r="F3745">
        <v>505800</v>
      </c>
      <c r="G3745">
        <f>IFERROR(VLOOKUP(D3745,'ZORI (2)'!$C$2:$E$106,2,FALSE), 0)</f>
        <v>1290</v>
      </c>
      <c r="H3745">
        <f>IFERROR(VLOOKUP(D3745,'ZORI (2)'!$C$2:$E$106,3,FALSE), 0)</f>
        <v>1474</v>
      </c>
      <c r="I3745">
        <f t="shared" si="522"/>
        <v>101160</v>
      </c>
      <c r="J3745">
        <f t="shared" si="523"/>
        <v>404640</v>
      </c>
      <c r="K3745">
        <v>2.5000000000000001E-2</v>
      </c>
      <c r="L3745">
        <v>360</v>
      </c>
      <c r="M3745" s="1">
        <f t="shared" si="524"/>
        <v>1598.8172049760058</v>
      </c>
      <c r="N3745">
        <f t="shared" si="528"/>
        <v>15991.500000000002</v>
      </c>
      <c r="O3745">
        <f t="shared" si="525"/>
        <v>202.32</v>
      </c>
      <c r="P3745">
        <f t="shared" si="526"/>
        <v>147.4</v>
      </c>
      <c r="Q3745">
        <v>20000</v>
      </c>
      <c r="R3745">
        <f t="shared" si="527"/>
        <v>28.595658073270013</v>
      </c>
      <c r="S3745">
        <f t="shared" si="529"/>
        <v>2.6189333758038027E-2</v>
      </c>
      <c r="T3745">
        <f t="shared" si="530"/>
        <v>-4.1519388848915748E-2</v>
      </c>
      <c r="U3745">
        <f>IFERROR(VLOOKUP(D3745,'ZORI (2)'!$C$2:$F$106,4,FALSE), 0)</f>
        <v>53.175417252711803</v>
      </c>
    </row>
    <row r="3746" spans="1:21" x14ac:dyDescent="0.25">
      <c r="A3746">
        <v>4851</v>
      </c>
      <c r="B3746">
        <v>45255</v>
      </c>
      <c r="C3746" t="s">
        <v>244</v>
      </c>
      <c r="D3746" t="s">
        <v>244</v>
      </c>
      <c r="E3746">
        <v>169700</v>
      </c>
      <c r="F3746">
        <v>219300</v>
      </c>
      <c r="G3746">
        <f>IFERROR(VLOOKUP(D3746,'ZORI (2)'!$C$2:$E$106,2,FALSE), 0)</f>
        <v>976</v>
      </c>
      <c r="H3746">
        <f>IFERROR(VLOOKUP(D3746,'ZORI (2)'!$C$2:$E$106,3,FALSE), 0)</f>
        <v>1123</v>
      </c>
      <c r="I3746">
        <f t="shared" si="522"/>
        <v>43860</v>
      </c>
      <c r="J3746">
        <f t="shared" si="523"/>
        <v>175440</v>
      </c>
      <c r="K3746">
        <v>2.5000000000000001E-2</v>
      </c>
      <c r="L3746">
        <v>360</v>
      </c>
      <c r="M3746" s="1">
        <f t="shared" si="524"/>
        <v>693.20010488580078</v>
      </c>
      <c r="N3746">
        <f t="shared" si="528"/>
        <v>5939.5000000000009</v>
      </c>
      <c r="O3746">
        <f t="shared" si="525"/>
        <v>87.72</v>
      </c>
      <c r="P3746">
        <f t="shared" si="526"/>
        <v>112.30000000000001</v>
      </c>
      <c r="Q3746">
        <v>20000</v>
      </c>
      <c r="R3746">
        <f t="shared" si="527"/>
        <v>16.273374888691006</v>
      </c>
      <c r="S3746">
        <f t="shared" si="529"/>
        <v>0.12093927862215964</v>
      </c>
      <c r="T3746">
        <f t="shared" si="530"/>
        <v>3.9503989876294096E-2</v>
      </c>
      <c r="U3746">
        <f>IFERROR(VLOOKUP(D3746,'ZORI (2)'!$C$2:$F$106,4,FALSE), 0)</f>
        <v>45.381348996418048</v>
      </c>
    </row>
    <row r="3747" spans="1:21" x14ac:dyDescent="0.25">
      <c r="A3747">
        <v>4852</v>
      </c>
      <c r="B3747">
        <v>91741</v>
      </c>
      <c r="C3747" t="s">
        <v>1983</v>
      </c>
      <c r="D3747" t="s">
        <v>198</v>
      </c>
      <c r="E3747">
        <v>583400</v>
      </c>
      <c r="F3747">
        <v>739200</v>
      </c>
      <c r="G3747">
        <f>IFERROR(VLOOKUP(D3747,'ZORI (2)'!$C$2:$E$106,2,FALSE), 0)</f>
        <v>1897</v>
      </c>
      <c r="H3747">
        <f>IFERROR(VLOOKUP(D3747,'ZORI (2)'!$C$2:$E$106,3,FALSE), 0)</f>
        <v>2405</v>
      </c>
      <c r="I3747">
        <f t="shared" si="522"/>
        <v>147840</v>
      </c>
      <c r="J3747">
        <f t="shared" si="523"/>
        <v>591360</v>
      </c>
      <c r="K3747">
        <v>2.5000000000000001E-2</v>
      </c>
      <c r="L3747">
        <v>360</v>
      </c>
      <c r="M3747" s="1">
        <f t="shared" si="524"/>
        <v>2336.5869472484446</v>
      </c>
      <c r="N3747">
        <f t="shared" si="528"/>
        <v>20419.000000000004</v>
      </c>
      <c r="O3747">
        <f t="shared" si="525"/>
        <v>295.68</v>
      </c>
      <c r="P3747">
        <f t="shared" si="526"/>
        <v>240.5</v>
      </c>
      <c r="Q3747">
        <v>20000</v>
      </c>
      <c r="R3747">
        <f t="shared" si="527"/>
        <v>25.613305613305613</v>
      </c>
      <c r="S3747">
        <f t="shared" si="529"/>
        <v>0.18495909871292796</v>
      </c>
      <c r="T3747">
        <f t="shared" si="530"/>
        <v>-2.9816387885738965E-2</v>
      </c>
      <c r="U3747">
        <f>IFERROR(VLOOKUP(D3747,'ZORI (2)'!$C$2:$F$106,4,FALSE), 0)</f>
        <v>152.30041305369636</v>
      </c>
    </row>
    <row r="3748" spans="1:21" x14ac:dyDescent="0.25">
      <c r="A3748">
        <v>4855</v>
      </c>
      <c r="B3748">
        <v>65810</v>
      </c>
      <c r="C3748" t="s">
        <v>241</v>
      </c>
      <c r="D3748" t="s">
        <v>241</v>
      </c>
      <c r="E3748">
        <v>170900</v>
      </c>
      <c r="F3748">
        <v>200200</v>
      </c>
      <c r="G3748">
        <f>IFERROR(VLOOKUP(D3748,'ZORI (2)'!$C$2:$E$106,2,FALSE), 0)</f>
        <v>1186</v>
      </c>
      <c r="H3748">
        <f>IFERROR(VLOOKUP(D3748,'ZORI (2)'!$C$2:$E$106,3,FALSE), 0)</f>
        <v>1326</v>
      </c>
      <c r="I3748">
        <f t="shared" si="522"/>
        <v>40040</v>
      </c>
      <c r="J3748">
        <f t="shared" si="523"/>
        <v>160160</v>
      </c>
      <c r="K3748">
        <v>2.5000000000000001E-2</v>
      </c>
      <c r="L3748">
        <v>360</v>
      </c>
      <c r="M3748" s="1">
        <f t="shared" si="524"/>
        <v>632.82563154645379</v>
      </c>
      <c r="N3748">
        <f t="shared" si="528"/>
        <v>5981.5000000000009</v>
      </c>
      <c r="O3748">
        <f t="shared" si="525"/>
        <v>80.079999999999984</v>
      </c>
      <c r="P3748">
        <f t="shared" si="526"/>
        <v>132.6</v>
      </c>
      <c r="Q3748">
        <v>20000</v>
      </c>
      <c r="R3748">
        <f t="shared" si="527"/>
        <v>12.581699346405228</v>
      </c>
      <c r="S3748">
        <f t="shared" si="529"/>
        <v>1.6855316522883055E-2</v>
      </c>
      <c r="T3748">
        <f t="shared" si="530"/>
        <v>8.7334162680983526E-2</v>
      </c>
      <c r="U3748">
        <f>IFERROR(VLOOKUP(D3748,'ZORI (2)'!$C$2:$F$106,4,FALSE), 0)</f>
        <v>40.773766075750224</v>
      </c>
    </row>
    <row r="3749" spans="1:21" x14ac:dyDescent="0.25">
      <c r="A3749">
        <v>4856</v>
      </c>
      <c r="B3749">
        <v>55076</v>
      </c>
      <c r="C3749" t="s">
        <v>2046</v>
      </c>
      <c r="D3749" t="s">
        <v>307</v>
      </c>
      <c r="E3749">
        <v>181000</v>
      </c>
      <c r="F3749">
        <v>237800</v>
      </c>
      <c r="G3749">
        <f>IFERROR(VLOOKUP(D3749,'ZORI (2)'!$C$2:$E$106,2,FALSE), 0)</f>
        <v>1268</v>
      </c>
      <c r="H3749">
        <f>IFERROR(VLOOKUP(D3749,'ZORI (2)'!$C$2:$E$106,3,FALSE), 0)</f>
        <v>1485</v>
      </c>
      <c r="I3749">
        <f t="shared" si="522"/>
        <v>47560</v>
      </c>
      <c r="J3749">
        <f t="shared" si="523"/>
        <v>190240</v>
      </c>
      <c r="K3749">
        <v>2.5000000000000001E-2</v>
      </c>
      <c r="L3749">
        <v>360</v>
      </c>
      <c r="M3749" s="1">
        <f t="shared" si="524"/>
        <v>751.6779979108228</v>
      </c>
      <c r="N3749">
        <f t="shared" si="528"/>
        <v>6335.0000000000009</v>
      </c>
      <c r="O3749">
        <f t="shared" si="525"/>
        <v>95.12</v>
      </c>
      <c r="P3749">
        <f t="shared" si="526"/>
        <v>148.5</v>
      </c>
      <c r="Q3749">
        <v>20000</v>
      </c>
      <c r="R3749">
        <f t="shared" si="527"/>
        <v>13.344556677890012</v>
      </c>
      <c r="S3749">
        <f t="shared" si="529"/>
        <v>0.14693611787686595</v>
      </c>
      <c r="T3749">
        <f t="shared" si="530"/>
        <v>7.9523973544490506E-2</v>
      </c>
      <c r="U3749">
        <f>IFERROR(VLOOKUP(D3749,'ZORI (2)'!$C$2:$F$106,4,FALSE), 0)</f>
        <v>66.493977017409904</v>
      </c>
    </row>
    <row r="3750" spans="1:21" x14ac:dyDescent="0.25">
      <c r="A3750">
        <v>4857</v>
      </c>
      <c r="B3750">
        <v>92841</v>
      </c>
      <c r="C3750" t="s">
        <v>1239</v>
      </c>
      <c r="D3750" t="s">
        <v>198</v>
      </c>
      <c r="E3750">
        <v>462300</v>
      </c>
      <c r="F3750">
        <v>612600</v>
      </c>
      <c r="G3750">
        <f>IFERROR(VLOOKUP(D3750,'ZORI (2)'!$C$2:$E$106,2,FALSE), 0)</f>
        <v>1897</v>
      </c>
      <c r="H3750">
        <f>IFERROR(VLOOKUP(D3750,'ZORI (2)'!$C$2:$E$106,3,FALSE), 0)</f>
        <v>2405</v>
      </c>
      <c r="I3750">
        <f t="shared" si="522"/>
        <v>122520</v>
      </c>
      <c r="J3750">
        <f t="shared" si="523"/>
        <v>490080</v>
      </c>
      <c r="K3750">
        <v>2.5000000000000001E-2</v>
      </c>
      <c r="L3750">
        <v>360</v>
      </c>
      <c r="M3750" s="1">
        <f t="shared" si="524"/>
        <v>1936.4085009258622</v>
      </c>
      <c r="N3750">
        <f t="shared" si="528"/>
        <v>16180.500000000002</v>
      </c>
      <c r="O3750">
        <f t="shared" si="525"/>
        <v>245.04000000000002</v>
      </c>
      <c r="P3750">
        <f t="shared" si="526"/>
        <v>240.5</v>
      </c>
      <c r="Q3750">
        <v>20000</v>
      </c>
      <c r="R3750">
        <f t="shared" si="527"/>
        <v>21.226611226611226</v>
      </c>
      <c r="S3750">
        <f t="shared" si="529"/>
        <v>0.22893473265253103</v>
      </c>
      <c r="T3750">
        <f t="shared" si="530"/>
        <v>-1.281546126889006E-3</v>
      </c>
      <c r="U3750">
        <f>IFERROR(VLOOKUP(D3750,'ZORI (2)'!$C$2:$F$106,4,FALSE), 0)</f>
        <v>152.30041305369636</v>
      </c>
    </row>
    <row r="3751" spans="1:21" x14ac:dyDescent="0.25">
      <c r="A3751">
        <v>4858</v>
      </c>
      <c r="B3751">
        <v>35022</v>
      </c>
      <c r="C3751" t="s">
        <v>2047</v>
      </c>
      <c r="D3751" t="s">
        <v>275</v>
      </c>
      <c r="E3751">
        <v>144000</v>
      </c>
      <c r="F3751">
        <v>158800</v>
      </c>
      <c r="G3751">
        <f>IFERROR(VLOOKUP(D3751,'ZORI (2)'!$C$2:$E$106,2,FALSE), 0)</f>
        <v>972</v>
      </c>
      <c r="H3751">
        <f>IFERROR(VLOOKUP(D3751,'ZORI (2)'!$C$2:$E$106,3,FALSE), 0)</f>
        <v>1061</v>
      </c>
      <c r="I3751">
        <f t="shared" si="522"/>
        <v>31760</v>
      </c>
      <c r="J3751">
        <f t="shared" si="523"/>
        <v>127040</v>
      </c>
      <c r="K3751">
        <v>2.5000000000000001E-2</v>
      </c>
      <c r="L3751">
        <v>360</v>
      </c>
      <c r="M3751" s="1">
        <f t="shared" si="524"/>
        <v>501.96158985802629</v>
      </c>
      <c r="N3751">
        <f t="shared" si="528"/>
        <v>5040.0000000000009</v>
      </c>
      <c r="O3751">
        <f t="shared" si="525"/>
        <v>63.52</v>
      </c>
      <c r="P3751">
        <f t="shared" si="526"/>
        <v>106.10000000000001</v>
      </c>
      <c r="Q3751">
        <v>20000</v>
      </c>
      <c r="R3751">
        <f t="shared" si="527"/>
        <v>12.472510210493246</v>
      </c>
      <c r="S3751">
        <f t="shared" si="529"/>
        <v>-6.0577378135352578E-2</v>
      </c>
      <c r="T3751">
        <f t="shared" si="530"/>
        <v>8.227149510041698E-2</v>
      </c>
      <c r="U3751">
        <f>IFERROR(VLOOKUP(D3751,'ZORI (2)'!$C$2:$F$106,4,FALSE), 0)</f>
        <v>24.655948903389032</v>
      </c>
    </row>
    <row r="3752" spans="1:21" x14ac:dyDescent="0.25">
      <c r="A3752">
        <v>4859</v>
      </c>
      <c r="B3752">
        <v>73020</v>
      </c>
      <c r="C3752" t="s">
        <v>2048</v>
      </c>
      <c r="D3752" t="s">
        <v>208</v>
      </c>
      <c r="E3752">
        <v>148400</v>
      </c>
      <c r="F3752">
        <v>174900</v>
      </c>
      <c r="G3752">
        <f>IFERROR(VLOOKUP(D3752,'ZORI (2)'!$C$2:$E$106,2,FALSE), 0)</f>
        <v>971</v>
      </c>
      <c r="H3752">
        <f>IFERROR(VLOOKUP(D3752,'ZORI (2)'!$C$2:$E$106,3,FALSE), 0)</f>
        <v>1014</v>
      </c>
      <c r="I3752">
        <f t="shared" si="522"/>
        <v>34980</v>
      </c>
      <c r="J3752">
        <f t="shared" si="523"/>
        <v>139920</v>
      </c>
      <c r="K3752">
        <v>2.5000000000000001E-2</v>
      </c>
      <c r="L3752">
        <v>360</v>
      </c>
      <c r="M3752" s="1">
        <f t="shared" si="524"/>
        <v>552.85316162574816</v>
      </c>
      <c r="N3752">
        <f t="shared" si="528"/>
        <v>5194.0000000000009</v>
      </c>
      <c r="O3752">
        <f t="shared" si="525"/>
        <v>69.960000000000008</v>
      </c>
      <c r="P3752">
        <f t="shared" si="526"/>
        <v>101.4</v>
      </c>
      <c r="Q3752">
        <v>20000</v>
      </c>
      <c r="R3752">
        <f t="shared" si="527"/>
        <v>14.373767258382642</v>
      </c>
      <c r="S3752">
        <f t="shared" si="529"/>
        <v>7.5233014965955048E-3</v>
      </c>
      <c r="T3752">
        <f t="shared" si="530"/>
        <v>5.7789777320620579E-2</v>
      </c>
      <c r="U3752">
        <f>IFERROR(VLOOKUP(D3752,'ZORI (2)'!$C$2:$F$106,4,FALSE), 0)</f>
        <v>8.8725863825406837</v>
      </c>
    </row>
    <row r="3753" spans="1:21" x14ac:dyDescent="0.25">
      <c r="A3753">
        <v>4860</v>
      </c>
      <c r="B3753">
        <v>90717</v>
      </c>
      <c r="C3753" t="s">
        <v>2049</v>
      </c>
      <c r="D3753" t="s">
        <v>198</v>
      </c>
      <c r="E3753">
        <v>550200</v>
      </c>
      <c r="F3753">
        <v>699800</v>
      </c>
      <c r="G3753">
        <f>IFERROR(VLOOKUP(D3753,'ZORI (2)'!$C$2:$E$106,2,FALSE), 0)</f>
        <v>1897</v>
      </c>
      <c r="H3753">
        <f>IFERROR(VLOOKUP(D3753,'ZORI (2)'!$C$2:$E$106,3,FALSE), 0)</f>
        <v>2405</v>
      </c>
      <c r="I3753">
        <f t="shared" si="522"/>
        <v>139960</v>
      </c>
      <c r="J3753">
        <f t="shared" si="523"/>
        <v>559840</v>
      </c>
      <c r="K3753">
        <v>2.5000000000000001E-2</v>
      </c>
      <c r="L3753">
        <v>360</v>
      </c>
      <c r="M3753" s="1">
        <f t="shared" si="524"/>
        <v>2212.0448399411007</v>
      </c>
      <c r="N3753">
        <f t="shared" si="528"/>
        <v>19257.000000000004</v>
      </c>
      <c r="O3753">
        <f t="shared" si="525"/>
        <v>279.92</v>
      </c>
      <c r="P3753">
        <f t="shared" si="526"/>
        <v>240.5</v>
      </c>
      <c r="Q3753">
        <v>20000</v>
      </c>
      <c r="R3753">
        <f t="shared" si="527"/>
        <v>24.248094248094247</v>
      </c>
      <c r="S3753">
        <f t="shared" si="529"/>
        <v>0.18719431612484033</v>
      </c>
      <c r="T3753">
        <f t="shared" si="530"/>
        <v>-2.1926369034707675E-2</v>
      </c>
      <c r="U3753">
        <f>IFERROR(VLOOKUP(D3753,'ZORI (2)'!$C$2:$F$106,4,FALSE), 0)</f>
        <v>152.30041305369636</v>
      </c>
    </row>
    <row r="3754" spans="1:21" x14ac:dyDescent="0.25">
      <c r="A3754">
        <v>4861</v>
      </c>
      <c r="B3754">
        <v>2121</v>
      </c>
      <c r="C3754" t="s">
        <v>219</v>
      </c>
      <c r="D3754" t="s">
        <v>219</v>
      </c>
      <c r="E3754">
        <v>261000</v>
      </c>
      <c r="F3754">
        <v>452700</v>
      </c>
      <c r="G3754">
        <f>IFERROR(VLOOKUP(D3754,'ZORI (2)'!$C$2:$E$106,2,FALSE), 0)</f>
        <v>2124</v>
      </c>
      <c r="H3754">
        <f>IFERROR(VLOOKUP(D3754,'ZORI (2)'!$C$2:$E$106,3,FALSE), 0)</f>
        <v>2442</v>
      </c>
      <c r="I3754">
        <f t="shared" si="522"/>
        <v>90540</v>
      </c>
      <c r="J3754">
        <f t="shared" si="523"/>
        <v>362160</v>
      </c>
      <c r="K3754">
        <v>2.5000000000000001E-2</v>
      </c>
      <c r="L3754">
        <v>360</v>
      </c>
      <c r="M3754" s="1">
        <f t="shared" si="524"/>
        <v>1430.9698471582401</v>
      </c>
      <c r="N3754">
        <f t="shared" si="528"/>
        <v>9135</v>
      </c>
      <c r="O3754">
        <f t="shared" si="525"/>
        <v>181.08</v>
      </c>
      <c r="P3754">
        <f t="shared" si="526"/>
        <v>244.20000000000002</v>
      </c>
      <c r="Q3754">
        <v>20000</v>
      </c>
      <c r="R3754">
        <f t="shared" si="527"/>
        <v>15.448402948402949</v>
      </c>
      <c r="S3754">
        <f t="shared" si="529"/>
        <v>0.56030813242111432</v>
      </c>
      <c r="T3754">
        <f t="shared" si="530"/>
        <v>5.8734086769175853E-2</v>
      </c>
      <c r="U3754">
        <f>IFERROR(VLOOKUP(D3754,'ZORI (2)'!$C$2:$F$106,4,FALSE), 0)</f>
        <v>98.079496251938465</v>
      </c>
    </row>
    <row r="3755" spans="1:21" x14ac:dyDescent="0.25">
      <c r="A3755">
        <v>4863</v>
      </c>
      <c r="B3755">
        <v>1602</v>
      </c>
      <c r="C3755" t="s">
        <v>365</v>
      </c>
      <c r="D3755" t="s">
        <v>365</v>
      </c>
      <c r="E3755">
        <v>189400</v>
      </c>
      <c r="F3755">
        <v>251700</v>
      </c>
      <c r="G3755">
        <f>IFERROR(VLOOKUP(D3755,'ZORI (2)'!$C$2:$E$106,2,FALSE), 0)</f>
        <v>1071</v>
      </c>
      <c r="H3755">
        <f>IFERROR(VLOOKUP(D3755,'ZORI (2)'!$C$2:$E$106,3,FALSE), 0)</f>
        <v>1302</v>
      </c>
      <c r="I3755">
        <f t="shared" si="522"/>
        <v>50340</v>
      </c>
      <c r="J3755">
        <f t="shared" si="523"/>
        <v>201360</v>
      </c>
      <c r="K3755">
        <v>2.5000000000000001E-2</v>
      </c>
      <c r="L3755">
        <v>360</v>
      </c>
      <c r="M3755" s="1">
        <f t="shared" si="524"/>
        <v>795.61544185935281</v>
      </c>
      <c r="N3755">
        <f t="shared" si="528"/>
        <v>6629.0000000000009</v>
      </c>
      <c r="O3755">
        <f t="shared" si="525"/>
        <v>100.67999999999999</v>
      </c>
      <c r="P3755">
        <f t="shared" si="526"/>
        <v>130.20000000000002</v>
      </c>
      <c r="Q3755">
        <v>20000</v>
      </c>
      <c r="R3755">
        <f t="shared" si="527"/>
        <v>16.10983102918587</v>
      </c>
      <c r="S3755">
        <f t="shared" si="529"/>
        <v>0.16512134944845369</v>
      </c>
      <c r="T3755">
        <f t="shared" si="530"/>
        <v>4.2953068088292259E-2</v>
      </c>
      <c r="U3755">
        <f>IFERROR(VLOOKUP(D3755,'ZORI (2)'!$C$2:$F$106,4,FALSE), 0)</f>
        <v>68.912445683403433</v>
      </c>
    </row>
    <row r="3756" spans="1:21" x14ac:dyDescent="0.25">
      <c r="A3756">
        <v>4865</v>
      </c>
      <c r="B3756">
        <v>55129</v>
      </c>
      <c r="C3756" t="s">
        <v>963</v>
      </c>
      <c r="D3756" t="s">
        <v>307</v>
      </c>
      <c r="E3756">
        <v>357400</v>
      </c>
      <c r="F3756">
        <v>408100</v>
      </c>
      <c r="G3756">
        <f>IFERROR(VLOOKUP(D3756,'ZORI (2)'!$C$2:$E$106,2,FALSE), 0)</f>
        <v>1268</v>
      </c>
      <c r="H3756">
        <f>IFERROR(VLOOKUP(D3756,'ZORI (2)'!$C$2:$E$106,3,FALSE), 0)</f>
        <v>1485</v>
      </c>
      <c r="I3756">
        <f t="shared" si="522"/>
        <v>81620</v>
      </c>
      <c r="J3756">
        <f t="shared" si="523"/>
        <v>326480</v>
      </c>
      <c r="K3756">
        <v>2.5000000000000001E-2</v>
      </c>
      <c r="L3756">
        <v>360</v>
      </c>
      <c r="M3756" s="1">
        <f t="shared" si="524"/>
        <v>1289.9907104600788</v>
      </c>
      <c r="N3756">
        <f t="shared" si="528"/>
        <v>12509.000000000002</v>
      </c>
      <c r="O3756">
        <f t="shared" si="525"/>
        <v>163.24</v>
      </c>
      <c r="P3756">
        <f t="shared" si="526"/>
        <v>148.5</v>
      </c>
      <c r="Q3756">
        <v>20000</v>
      </c>
      <c r="R3756">
        <f t="shared" si="527"/>
        <v>22.901234567901234</v>
      </c>
      <c r="S3756">
        <f t="shared" si="529"/>
        <v>4.6654475787940262E-2</v>
      </c>
      <c r="T3756">
        <f t="shared" si="530"/>
        <v>-1.2273554710204656E-2</v>
      </c>
      <c r="U3756">
        <f>IFERROR(VLOOKUP(D3756,'ZORI (2)'!$C$2:$F$106,4,FALSE), 0)</f>
        <v>66.493977017409904</v>
      </c>
    </row>
    <row r="3757" spans="1:21" x14ac:dyDescent="0.25">
      <c r="A3757">
        <v>4866</v>
      </c>
      <c r="B3757">
        <v>85373</v>
      </c>
      <c r="C3757" t="s">
        <v>732</v>
      </c>
      <c r="D3757" t="s">
        <v>209</v>
      </c>
      <c r="E3757">
        <v>173600</v>
      </c>
      <c r="F3757">
        <v>236000</v>
      </c>
      <c r="G3757">
        <f>IFERROR(VLOOKUP(D3757,'ZORI (2)'!$C$2:$E$106,2,FALSE), 0)</f>
        <v>1024</v>
      </c>
      <c r="H3757">
        <f>IFERROR(VLOOKUP(D3757,'ZORI (2)'!$C$2:$E$106,3,FALSE), 0)</f>
        <v>1278</v>
      </c>
      <c r="I3757">
        <f t="shared" si="522"/>
        <v>47200</v>
      </c>
      <c r="J3757">
        <f t="shared" si="523"/>
        <v>188800</v>
      </c>
      <c r="K3757">
        <v>2.5000000000000001E-2</v>
      </c>
      <c r="L3757">
        <v>360</v>
      </c>
      <c r="M3757" s="1">
        <f t="shared" si="524"/>
        <v>745.98825696784775</v>
      </c>
      <c r="N3757">
        <f t="shared" si="528"/>
        <v>6076.0000000000009</v>
      </c>
      <c r="O3757">
        <f t="shared" si="525"/>
        <v>94.399999999999991</v>
      </c>
      <c r="P3757">
        <f t="shared" si="526"/>
        <v>127.80000000000001</v>
      </c>
      <c r="Q3757">
        <v>20000</v>
      </c>
      <c r="R3757">
        <f t="shared" si="527"/>
        <v>15.388628064684402</v>
      </c>
      <c r="S3757">
        <f t="shared" si="529"/>
        <v>0.18191470181694344</v>
      </c>
      <c r="T3757">
        <f t="shared" si="530"/>
        <v>5.0736133473249449E-2</v>
      </c>
      <c r="U3757">
        <f>IFERROR(VLOOKUP(D3757,'ZORI (2)'!$C$2:$F$106,4,FALSE), 0)</f>
        <v>74.874969478603248</v>
      </c>
    </row>
    <row r="3758" spans="1:21" x14ac:dyDescent="0.25">
      <c r="A3758">
        <v>4867</v>
      </c>
      <c r="B3758">
        <v>85250</v>
      </c>
      <c r="C3758" t="s">
        <v>614</v>
      </c>
      <c r="D3758" t="s">
        <v>209</v>
      </c>
      <c r="E3758">
        <v>313400</v>
      </c>
      <c r="F3758">
        <v>391600</v>
      </c>
      <c r="G3758">
        <f>IFERROR(VLOOKUP(D3758,'ZORI (2)'!$C$2:$E$106,2,FALSE), 0)</f>
        <v>1024</v>
      </c>
      <c r="H3758">
        <f>IFERROR(VLOOKUP(D3758,'ZORI (2)'!$C$2:$E$106,3,FALSE), 0)</f>
        <v>1278</v>
      </c>
      <c r="I3758">
        <f t="shared" si="522"/>
        <v>78320</v>
      </c>
      <c r="J3758">
        <f t="shared" si="523"/>
        <v>313280</v>
      </c>
      <c r="K3758">
        <v>2.5000000000000001E-2</v>
      </c>
      <c r="L3758">
        <v>360</v>
      </c>
      <c r="M3758" s="1">
        <f t="shared" si="524"/>
        <v>1237.8347518161404</v>
      </c>
      <c r="N3758">
        <f t="shared" si="528"/>
        <v>10969.000000000002</v>
      </c>
      <c r="O3758">
        <f t="shared" si="525"/>
        <v>156.63999999999999</v>
      </c>
      <c r="P3758">
        <f t="shared" si="526"/>
        <v>127.80000000000001</v>
      </c>
      <c r="Q3758">
        <v>20000</v>
      </c>
      <c r="R3758">
        <f t="shared" si="527"/>
        <v>25.534689619196662</v>
      </c>
      <c r="S3758">
        <f t="shared" si="529"/>
        <v>0.13715229884223029</v>
      </c>
      <c r="T3758">
        <f t="shared" si="530"/>
        <v>-2.6821519290996184E-2</v>
      </c>
      <c r="U3758">
        <f>IFERROR(VLOOKUP(D3758,'ZORI (2)'!$C$2:$F$106,4,FALSE), 0)</f>
        <v>74.874969478603248</v>
      </c>
    </row>
    <row r="3759" spans="1:21" x14ac:dyDescent="0.25">
      <c r="A3759">
        <v>4868</v>
      </c>
      <c r="B3759">
        <v>91411</v>
      </c>
      <c r="C3759" t="s">
        <v>488</v>
      </c>
      <c r="D3759" t="s">
        <v>198</v>
      </c>
      <c r="E3759">
        <v>587400</v>
      </c>
      <c r="F3759">
        <v>763800</v>
      </c>
      <c r="G3759">
        <f>IFERROR(VLOOKUP(D3759,'ZORI (2)'!$C$2:$E$106,2,FALSE), 0)</f>
        <v>1897</v>
      </c>
      <c r="H3759">
        <f>IFERROR(VLOOKUP(D3759,'ZORI (2)'!$C$2:$E$106,3,FALSE), 0)</f>
        <v>2405</v>
      </c>
      <c r="I3759">
        <f t="shared" si="522"/>
        <v>152760</v>
      </c>
      <c r="J3759">
        <f t="shared" si="523"/>
        <v>611040</v>
      </c>
      <c r="K3759">
        <v>2.5000000000000001E-2</v>
      </c>
      <c r="L3759">
        <v>360</v>
      </c>
      <c r="M3759" s="1">
        <f t="shared" si="524"/>
        <v>2414.3467401357711</v>
      </c>
      <c r="N3759">
        <f t="shared" si="528"/>
        <v>20559.000000000004</v>
      </c>
      <c r="O3759">
        <f t="shared" si="525"/>
        <v>305.52</v>
      </c>
      <c r="P3759">
        <f t="shared" si="526"/>
        <v>240.5</v>
      </c>
      <c r="Q3759">
        <v>20000</v>
      </c>
      <c r="R3759">
        <f t="shared" si="527"/>
        <v>26.465696465696464</v>
      </c>
      <c r="S3759">
        <f t="shared" si="529"/>
        <v>0.21632144773783002</v>
      </c>
      <c r="T3759">
        <f t="shared" si="530"/>
        <v>-3.4473594843906989E-2</v>
      </c>
      <c r="U3759">
        <f>IFERROR(VLOOKUP(D3759,'ZORI (2)'!$C$2:$F$106,4,FALSE), 0)</f>
        <v>152.30041305369636</v>
      </c>
    </row>
    <row r="3760" spans="1:21" x14ac:dyDescent="0.25">
      <c r="A3760">
        <v>4869</v>
      </c>
      <c r="B3760">
        <v>19438</v>
      </c>
      <c r="C3760" t="s">
        <v>2050</v>
      </c>
      <c r="D3760" t="s">
        <v>254</v>
      </c>
      <c r="E3760">
        <v>288900</v>
      </c>
      <c r="F3760">
        <v>329400</v>
      </c>
      <c r="G3760">
        <f>IFERROR(VLOOKUP(D3760,'ZORI (2)'!$C$2:$E$106,2,FALSE), 0)</f>
        <v>1372</v>
      </c>
      <c r="H3760">
        <f>IFERROR(VLOOKUP(D3760,'ZORI (2)'!$C$2:$E$106,3,FALSE), 0)</f>
        <v>1516</v>
      </c>
      <c r="I3760">
        <f t="shared" si="522"/>
        <v>65880</v>
      </c>
      <c r="J3760">
        <f t="shared" si="523"/>
        <v>263520</v>
      </c>
      <c r="K3760">
        <v>2.5000000000000001E-2</v>
      </c>
      <c r="L3760">
        <v>360</v>
      </c>
      <c r="M3760" s="1">
        <f t="shared" si="524"/>
        <v>1041.2225925644452</v>
      </c>
      <c r="N3760">
        <f t="shared" si="528"/>
        <v>10111.500000000002</v>
      </c>
      <c r="O3760">
        <f t="shared" si="525"/>
        <v>131.76</v>
      </c>
      <c r="P3760">
        <f t="shared" si="526"/>
        <v>151.6</v>
      </c>
      <c r="Q3760">
        <v>20000</v>
      </c>
      <c r="R3760">
        <f t="shared" si="527"/>
        <v>18.106860158311346</v>
      </c>
      <c r="S3760">
        <f t="shared" si="529"/>
        <v>3.2564656760022757E-2</v>
      </c>
      <c r="T3760">
        <f t="shared" si="530"/>
        <v>2.392929466907651E-2</v>
      </c>
      <c r="U3760">
        <f>IFERROR(VLOOKUP(D3760,'ZORI (2)'!$C$2:$F$106,4,FALSE), 0)</f>
        <v>44.044485087995604</v>
      </c>
    </row>
    <row r="3761" spans="1:21" x14ac:dyDescent="0.25">
      <c r="A3761">
        <v>4870</v>
      </c>
      <c r="B3761">
        <v>45208</v>
      </c>
      <c r="C3761" t="s">
        <v>244</v>
      </c>
      <c r="D3761" t="s">
        <v>244</v>
      </c>
      <c r="E3761">
        <v>323300</v>
      </c>
      <c r="F3761">
        <v>435000</v>
      </c>
      <c r="G3761">
        <f>IFERROR(VLOOKUP(D3761,'ZORI (2)'!$C$2:$E$106,2,FALSE), 0)</f>
        <v>976</v>
      </c>
      <c r="H3761">
        <f>IFERROR(VLOOKUP(D3761,'ZORI (2)'!$C$2:$E$106,3,FALSE), 0)</f>
        <v>1123</v>
      </c>
      <c r="I3761">
        <f t="shared" si="522"/>
        <v>87000</v>
      </c>
      <c r="J3761">
        <f t="shared" si="523"/>
        <v>348000</v>
      </c>
      <c r="K3761">
        <v>2.5000000000000001E-2</v>
      </c>
      <c r="L3761">
        <v>360</v>
      </c>
      <c r="M3761" s="1">
        <f t="shared" si="524"/>
        <v>1375.0207278856515</v>
      </c>
      <c r="N3761">
        <f t="shared" si="528"/>
        <v>11315.500000000002</v>
      </c>
      <c r="O3761">
        <f t="shared" si="525"/>
        <v>174</v>
      </c>
      <c r="P3761">
        <f t="shared" si="526"/>
        <v>112.30000000000001</v>
      </c>
      <c r="Q3761">
        <v>20000</v>
      </c>
      <c r="R3761">
        <f t="shared" si="527"/>
        <v>32.279608192341939</v>
      </c>
      <c r="S3761">
        <f t="shared" si="529"/>
        <v>0.22668072884574983</v>
      </c>
      <c r="T3761">
        <f t="shared" si="530"/>
        <v>-5.4598499221385328E-2</v>
      </c>
      <c r="U3761">
        <f>IFERROR(VLOOKUP(D3761,'ZORI (2)'!$C$2:$F$106,4,FALSE), 0)</f>
        <v>45.381348996418048</v>
      </c>
    </row>
    <row r="3762" spans="1:21" x14ac:dyDescent="0.25">
      <c r="A3762">
        <v>4872</v>
      </c>
      <c r="B3762">
        <v>28202</v>
      </c>
      <c r="C3762" t="s">
        <v>200</v>
      </c>
      <c r="D3762" t="s">
        <v>200</v>
      </c>
      <c r="E3762">
        <v>277900</v>
      </c>
      <c r="F3762">
        <v>372000</v>
      </c>
      <c r="G3762">
        <f>IFERROR(VLOOKUP(D3762,'ZORI (2)'!$C$2:$E$106,2,FALSE), 0)</f>
        <v>1146</v>
      </c>
      <c r="H3762">
        <f>IFERROR(VLOOKUP(D3762,'ZORI (2)'!$C$2:$E$106,3,FALSE), 0)</f>
        <v>1375</v>
      </c>
      <c r="I3762">
        <f t="shared" si="522"/>
        <v>74400</v>
      </c>
      <c r="J3762">
        <f t="shared" si="523"/>
        <v>297600</v>
      </c>
      <c r="K3762">
        <v>2.5000000000000001E-2</v>
      </c>
      <c r="L3762">
        <v>360</v>
      </c>
      <c r="M3762" s="1">
        <f t="shared" si="524"/>
        <v>1175.8797948815227</v>
      </c>
      <c r="N3762">
        <f t="shared" si="528"/>
        <v>9726.5000000000018</v>
      </c>
      <c r="O3762">
        <f t="shared" si="525"/>
        <v>148.80000000000001</v>
      </c>
      <c r="P3762">
        <f t="shared" si="526"/>
        <v>137.5</v>
      </c>
      <c r="Q3762">
        <v>20000</v>
      </c>
      <c r="R3762">
        <f t="shared" si="527"/>
        <v>22.545454545454547</v>
      </c>
      <c r="S3762">
        <f t="shared" si="529"/>
        <v>0.20925863018953178</v>
      </c>
      <c r="T3762">
        <f t="shared" si="530"/>
        <v>-1.0046986488341304E-2</v>
      </c>
      <c r="U3762">
        <f>IFERROR(VLOOKUP(D3762,'ZORI (2)'!$C$2:$F$106,4,FALSE), 0)</f>
        <v>70.566747242072395</v>
      </c>
    </row>
    <row r="3763" spans="1:21" x14ac:dyDescent="0.25">
      <c r="A3763">
        <v>4873</v>
      </c>
      <c r="B3763">
        <v>74115</v>
      </c>
      <c r="C3763" t="s">
        <v>258</v>
      </c>
      <c r="D3763" t="s">
        <v>258</v>
      </c>
      <c r="E3763">
        <v>37200</v>
      </c>
      <c r="F3763">
        <v>46100</v>
      </c>
      <c r="G3763">
        <f>IFERROR(VLOOKUP(D3763,'ZORI (2)'!$C$2:$E$106,2,FALSE), 0)</f>
        <v>984</v>
      </c>
      <c r="H3763">
        <f>IFERROR(VLOOKUP(D3763,'ZORI (2)'!$C$2:$E$106,3,FALSE), 0)</f>
        <v>1053</v>
      </c>
      <c r="I3763">
        <f t="shared" si="522"/>
        <v>9220</v>
      </c>
      <c r="J3763">
        <f t="shared" si="523"/>
        <v>36880</v>
      </c>
      <c r="K3763">
        <v>2.5000000000000001E-2</v>
      </c>
      <c r="L3763">
        <v>360</v>
      </c>
      <c r="M3763" s="1">
        <f t="shared" si="524"/>
        <v>145.72058748397362</v>
      </c>
      <c r="N3763">
        <f t="shared" si="528"/>
        <v>1302.0000000000002</v>
      </c>
      <c r="O3763">
        <f t="shared" si="525"/>
        <v>18.440000000000001</v>
      </c>
      <c r="P3763">
        <f t="shared" si="526"/>
        <v>105.30000000000001</v>
      </c>
      <c r="Q3763">
        <v>20000</v>
      </c>
      <c r="R3763">
        <f t="shared" si="527"/>
        <v>3.6483064260842037</v>
      </c>
      <c r="S3763">
        <f t="shared" si="529"/>
        <v>-0.21199275238453386</v>
      </c>
      <c r="T3763">
        <f t="shared" si="530"/>
        <v>0.30805559760803081</v>
      </c>
      <c r="U3763">
        <f>IFERROR(VLOOKUP(D3763,'ZORI (2)'!$C$2:$F$106,4,FALSE), 0)</f>
        <v>17.975417832654223</v>
      </c>
    </row>
    <row r="3764" spans="1:21" x14ac:dyDescent="0.25">
      <c r="A3764">
        <v>4875</v>
      </c>
      <c r="B3764">
        <v>48088</v>
      </c>
      <c r="C3764" t="s">
        <v>1553</v>
      </c>
      <c r="D3764" t="s">
        <v>235</v>
      </c>
      <c r="E3764">
        <v>110900</v>
      </c>
      <c r="F3764">
        <v>157300</v>
      </c>
      <c r="G3764">
        <f>IFERROR(VLOOKUP(D3764,'ZORI (2)'!$C$2:$E$106,2,FALSE), 0)</f>
        <v>1028</v>
      </c>
      <c r="H3764">
        <f>IFERROR(VLOOKUP(D3764,'ZORI (2)'!$C$2:$E$106,3,FALSE), 0)</f>
        <v>1171</v>
      </c>
      <c r="I3764">
        <f t="shared" si="522"/>
        <v>31460</v>
      </c>
      <c r="J3764">
        <f t="shared" si="523"/>
        <v>125840</v>
      </c>
      <c r="K3764">
        <v>2.5000000000000001E-2</v>
      </c>
      <c r="L3764">
        <v>360</v>
      </c>
      <c r="M3764" s="1">
        <f t="shared" si="524"/>
        <v>497.22013907221378</v>
      </c>
      <c r="N3764">
        <f t="shared" si="528"/>
        <v>3881.5000000000005</v>
      </c>
      <c r="O3764">
        <f t="shared" si="525"/>
        <v>62.92</v>
      </c>
      <c r="P3764">
        <f t="shared" si="526"/>
        <v>117.10000000000001</v>
      </c>
      <c r="Q3764">
        <v>20000</v>
      </c>
      <c r="R3764">
        <f t="shared" si="527"/>
        <v>11.194136066040421</v>
      </c>
      <c r="S3764">
        <f t="shared" si="529"/>
        <v>0.16707411625482727</v>
      </c>
      <c r="T3764">
        <f t="shared" si="530"/>
        <v>0.10706465005707173</v>
      </c>
      <c r="U3764">
        <f>IFERROR(VLOOKUP(D3764,'ZORI (2)'!$C$2:$F$106,4,FALSE), 0)</f>
        <v>42.450160853200359</v>
      </c>
    </row>
    <row r="3765" spans="1:21" x14ac:dyDescent="0.25">
      <c r="A3765">
        <v>4876</v>
      </c>
      <c r="B3765">
        <v>91784</v>
      </c>
      <c r="C3765" t="s">
        <v>789</v>
      </c>
      <c r="D3765" t="s">
        <v>240</v>
      </c>
      <c r="E3765">
        <v>561000</v>
      </c>
      <c r="F3765">
        <v>672300</v>
      </c>
      <c r="G3765">
        <f>IFERROR(VLOOKUP(D3765,'ZORI (2)'!$C$2:$E$106,2,FALSE), 0)</f>
        <v>1469</v>
      </c>
      <c r="H3765">
        <f>IFERROR(VLOOKUP(D3765,'ZORI (2)'!$C$2:$E$106,3,FALSE), 0)</f>
        <v>1814</v>
      </c>
      <c r="I3765">
        <f t="shared" si="522"/>
        <v>134460</v>
      </c>
      <c r="J3765">
        <f t="shared" si="523"/>
        <v>537840</v>
      </c>
      <c r="K3765">
        <v>2.5000000000000001E-2</v>
      </c>
      <c r="L3765">
        <v>360</v>
      </c>
      <c r="M3765" s="1">
        <f t="shared" si="524"/>
        <v>2125.1182422012034</v>
      </c>
      <c r="N3765">
        <f t="shared" si="528"/>
        <v>19635.000000000004</v>
      </c>
      <c r="O3765">
        <f t="shared" si="525"/>
        <v>268.92</v>
      </c>
      <c r="P3765">
        <f t="shared" si="526"/>
        <v>181.4</v>
      </c>
      <c r="Q3765">
        <v>20000</v>
      </c>
      <c r="R3765">
        <f t="shared" si="527"/>
        <v>30.884785005512679</v>
      </c>
      <c r="S3765">
        <f t="shared" si="529"/>
        <v>0.11931539121096839</v>
      </c>
      <c r="T3765">
        <f t="shared" si="530"/>
        <v>-5.2484326984775218E-2</v>
      </c>
      <c r="U3765">
        <f>IFERROR(VLOOKUP(D3765,'ZORI (2)'!$C$2:$F$106,4,FALSE), 0)</f>
        <v>101.92401214483601</v>
      </c>
    </row>
    <row r="3766" spans="1:21" x14ac:dyDescent="0.25">
      <c r="A3766">
        <v>4877</v>
      </c>
      <c r="B3766">
        <v>77061</v>
      </c>
      <c r="C3766" t="s">
        <v>193</v>
      </c>
      <c r="D3766" t="s">
        <v>193</v>
      </c>
      <c r="E3766">
        <v>115100</v>
      </c>
      <c r="F3766">
        <v>164100</v>
      </c>
      <c r="G3766">
        <f>IFERROR(VLOOKUP(D3766,'ZORI (2)'!$C$2:$E$106,2,FALSE), 0)</f>
        <v>1302</v>
      </c>
      <c r="H3766">
        <f>IFERROR(VLOOKUP(D3766,'ZORI (2)'!$C$2:$E$106,3,FALSE), 0)</f>
        <v>1452</v>
      </c>
      <c r="I3766">
        <f t="shared" si="522"/>
        <v>32820</v>
      </c>
      <c r="J3766">
        <f t="shared" si="523"/>
        <v>131280</v>
      </c>
      <c r="K3766">
        <v>2.5000000000000001E-2</v>
      </c>
      <c r="L3766">
        <v>360</v>
      </c>
      <c r="M3766" s="1">
        <f t="shared" si="524"/>
        <v>518.71471596789752</v>
      </c>
      <c r="N3766">
        <f t="shared" si="528"/>
        <v>4028.5000000000005</v>
      </c>
      <c r="O3766">
        <f t="shared" si="525"/>
        <v>65.64</v>
      </c>
      <c r="P3766">
        <f t="shared" si="526"/>
        <v>145.20000000000002</v>
      </c>
      <c r="Q3766">
        <v>20000</v>
      </c>
      <c r="R3766">
        <f t="shared" si="527"/>
        <v>9.4180440771349865</v>
      </c>
      <c r="S3766">
        <f t="shared" si="529"/>
        <v>0.17948515221539799</v>
      </c>
      <c r="T3766">
        <f t="shared" si="530"/>
        <v>0.15249907048357</v>
      </c>
      <c r="U3766">
        <f>IFERROR(VLOOKUP(D3766,'ZORI (2)'!$C$2:$F$106,4,FALSE), 0)</f>
        <v>33.665786847801911</v>
      </c>
    </row>
    <row r="3767" spans="1:21" x14ac:dyDescent="0.25">
      <c r="A3767">
        <v>4878</v>
      </c>
      <c r="B3767">
        <v>77504</v>
      </c>
      <c r="C3767" t="s">
        <v>613</v>
      </c>
      <c r="D3767" t="s">
        <v>193</v>
      </c>
      <c r="E3767">
        <v>134900</v>
      </c>
      <c r="F3767">
        <v>178500</v>
      </c>
      <c r="G3767">
        <f>IFERROR(VLOOKUP(D3767,'ZORI (2)'!$C$2:$E$106,2,FALSE), 0)</f>
        <v>1302</v>
      </c>
      <c r="H3767">
        <f>IFERROR(VLOOKUP(D3767,'ZORI (2)'!$C$2:$E$106,3,FALSE), 0)</f>
        <v>1452</v>
      </c>
      <c r="I3767">
        <f t="shared" si="522"/>
        <v>35700</v>
      </c>
      <c r="J3767">
        <f t="shared" si="523"/>
        <v>142800</v>
      </c>
      <c r="K3767">
        <v>2.5000000000000001E-2</v>
      </c>
      <c r="L3767">
        <v>360</v>
      </c>
      <c r="M3767" s="1">
        <f t="shared" si="524"/>
        <v>564.23264351169837</v>
      </c>
      <c r="N3767">
        <f t="shared" si="528"/>
        <v>4721.5</v>
      </c>
      <c r="O3767">
        <f t="shared" si="525"/>
        <v>71.399999999999991</v>
      </c>
      <c r="P3767">
        <f t="shared" si="526"/>
        <v>145.20000000000002</v>
      </c>
      <c r="Q3767">
        <v>20000</v>
      </c>
      <c r="R3767">
        <f t="shared" si="527"/>
        <v>10.244490358126722</v>
      </c>
      <c r="S3767">
        <f t="shared" si="529"/>
        <v>0.11827040843495394</v>
      </c>
      <c r="T3767">
        <f t="shared" si="530"/>
        <v>0.13329705945498901</v>
      </c>
      <c r="U3767">
        <f>IFERROR(VLOOKUP(D3767,'ZORI (2)'!$C$2:$F$106,4,FALSE), 0)</f>
        <v>33.665786847801911</v>
      </c>
    </row>
    <row r="3768" spans="1:21" x14ac:dyDescent="0.25">
      <c r="A3768">
        <v>4879</v>
      </c>
      <c r="B3768">
        <v>78148</v>
      </c>
      <c r="C3768" t="s">
        <v>2051</v>
      </c>
      <c r="D3768" t="s">
        <v>204</v>
      </c>
      <c r="E3768">
        <v>143200</v>
      </c>
      <c r="F3768">
        <v>180700</v>
      </c>
      <c r="G3768">
        <f>IFERROR(VLOOKUP(D3768,'ZORI (2)'!$C$2:$E$106,2,FALSE), 0)</f>
        <v>1102</v>
      </c>
      <c r="H3768">
        <f>IFERROR(VLOOKUP(D3768,'ZORI (2)'!$C$2:$E$106,3,FALSE), 0)</f>
        <v>1262</v>
      </c>
      <c r="I3768">
        <f t="shared" si="522"/>
        <v>36140</v>
      </c>
      <c r="J3768">
        <f t="shared" si="523"/>
        <v>144560</v>
      </c>
      <c r="K3768">
        <v>2.5000000000000001E-2</v>
      </c>
      <c r="L3768">
        <v>360</v>
      </c>
      <c r="M3768" s="1">
        <f t="shared" si="524"/>
        <v>571.18677133089022</v>
      </c>
      <c r="N3768">
        <f t="shared" si="528"/>
        <v>5012.0000000000009</v>
      </c>
      <c r="O3768">
        <f t="shared" si="525"/>
        <v>72.28</v>
      </c>
      <c r="P3768">
        <f t="shared" si="526"/>
        <v>126.2</v>
      </c>
      <c r="Q3768">
        <v>20000</v>
      </c>
      <c r="R3768">
        <f t="shared" si="527"/>
        <v>11.932118330692024</v>
      </c>
      <c r="S3768">
        <f t="shared" si="529"/>
        <v>7.4239649965519697E-2</v>
      </c>
      <c r="T3768">
        <f t="shared" si="530"/>
        <v>9.6611701073216205E-2</v>
      </c>
      <c r="U3768">
        <f>IFERROR(VLOOKUP(D3768,'ZORI (2)'!$C$2:$F$106,4,FALSE), 0)</f>
        <v>48.381596827353945</v>
      </c>
    </row>
    <row r="3769" spans="1:21" x14ac:dyDescent="0.25">
      <c r="A3769">
        <v>4880</v>
      </c>
      <c r="B3769">
        <v>90710</v>
      </c>
      <c r="C3769" t="s">
        <v>488</v>
      </c>
      <c r="D3769" t="s">
        <v>198</v>
      </c>
      <c r="E3769">
        <v>501000</v>
      </c>
      <c r="F3769">
        <v>634500</v>
      </c>
      <c r="G3769">
        <f>IFERROR(VLOOKUP(D3769,'ZORI (2)'!$C$2:$E$106,2,FALSE), 0)</f>
        <v>1897</v>
      </c>
      <c r="H3769">
        <f>IFERROR(VLOOKUP(D3769,'ZORI (2)'!$C$2:$E$106,3,FALSE), 0)</f>
        <v>2405</v>
      </c>
      <c r="I3769">
        <f t="shared" si="522"/>
        <v>126900</v>
      </c>
      <c r="J3769">
        <f t="shared" si="523"/>
        <v>507600</v>
      </c>
      <c r="K3769">
        <v>2.5000000000000001E-2</v>
      </c>
      <c r="L3769">
        <v>360</v>
      </c>
      <c r="M3769" s="1">
        <f t="shared" si="524"/>
        <v>2005.633682398726</v>
      </c>
      <c r="N3769">
        <f t="shared" si="528"/>
        <v>17535</v>
      </c>
      <c r="O3769">
        <f t="shared" si="525"/>
        <v>253.79999999999998</v>
      </c>
      <c r="P3769">
        <f t="shared" si="526"/>
        <v>240.5</v>
      </c>
      <c r="Q3769">
        <v>20000</v>
      </c>
      <c r="R3769">
        <f t="shared" si="527"/>
        <v>21.985446985446984</v>
      </c>
      <c r="S3769">
        <f t="shared" si="529"/>
        <v>0.17819640320499133</v>
      </c>
      <c r="T3769">
        <f t="shared" si="530"/>
        <v>-6.9279909312780844E-3</v>
      </c>
      <c r="U3769">
        <f>IFERROR(VLOOKUP(D3769,'ZORI (2)'!$C$2:$F$106,4,FALSE), 0)</f>
        <v>152.30041305369636</v>
      </c>
    </row>
    <row r="3770" spans="1:21" x14ac:dyDescent="0.25">
      <c r="A3770">
        <v>4882</v>
      </c>
      <c r="B3770">
        <v>12533</v>
      </c>
      <c r="C3770" t="s">
        <v>2053</v>
      </c>
      <c r="D3770" t="s">
        <v>195</v>
      </c>
      <c r="E3770">
        <v>296800</v>
      </c>
      <c r="F3770">
        <v>331300</v>
      </c>
      <c r="G3770">
        <f>IFERROR(VLOOKUP(D3770,'ZORI (2)'!$C$2:$E$106,2,FALSE), 0)</f>
        <v>2329</v>
      </c>
      <c r="H3770">
        <f>IFERROR(VLOOKUP(D3770,'ZORI (2)'!$C$2:$E$106,3,FALSE), 0)</f>
        <v>2608</v>
      </c>
      <c r="I3770">
        <f t="shared" si="522"/>
        <v>66260</v>
      </c>
      <c r="J3770">
        <f t="shared" si="523"/>
        <v>265040</v>
      </c>
      <c r="K3770">
        <v>2.5000000000000001E-2</v>
      </c>
      <c r="L3770">
        <v>360</v>
      </c>
      <c r="M3770" s="1">
        <f t="shared" si="524"/>
        <v>1047.2284302264743</v>
      </c>
      <c r="N3770">
        <f t="shared" si="528"/>
        <v>10388.000000000002</v>
      </c>
      <c r="O3770">
        <f t="shared" si="525"/>
        <v>132.52000000000001</v>
      </c>
      <c r="P3770">
        <f t="shared" si="526"/>
        <v>260.8</v>
      </c>
      <c r="Q3770">
        <v>20000</v>
      </c>
      <c r="R3770">
        <f t="shared" si="527"/>
        <v>10.586017382413088</v>
      </c>
      <c r="S3770">
        <f t="shared" si="529"/>
        <v>1.2567698081836743E-2</v>
      </c>
      <c r="T3770">
        <f t="shared" si="530"/>
        <v>0.14495301338136649</v>
      </c>
      <c r="U3770">
        <f>IFERROR(VLOOKUP(D3770,'ZORI (2)'!$C$2:$F$106,4,FALSE), 0)</f>
        <v>81.282042347392249</v>
      </c>
    </row>
    <row r="3771" spans="1:21" x14ac:dyDescent="0.25">
      <c r="A3771">
        <v>4883</v>
      </c>
      <c r="B3771">
        <v>15122</v>
      </c>
      <c r="C3771" t="s">
        <v>2054</v>
      </c>
      <c r="D3771" t="s">
        <v>237</v>
      </c>
      <c r="E3771">
        <v>75100</v>
      </c>
      <c r="F3771">
        <v>92300</v>
      </c>
      <c r="G3771">
        <f>IFERROR(VLOOKUP(D3771,'ZORI (2)'!$C$2:$E$106,2,FALSE), 0)</f>
        <v>1002</v>
      </c>
      <c r="H3771">
        <f>IFERROR(VLOOKUP(D3771,'ZORI (2)'!$C$2:$E$106,3,FALSE), 0)</f>
        <v>1073</v>
      </c>
      <c r="I3771">
        <f t="shared" si="522"/>
        <v>18460</v>
      </c>
      <c r="J3771">
        <f t="shared" si="523"/>
        <v>73840</v>
      </c>
      <c r="K3771">
        <v>2.5000000000000001E-2</v>
      </c>
      <c r="L3771">
        <v>360</v>
      </c>
      <c r="M3771" s="1">
        <f t="shared" si="524"/>
        <v>291.75727168700143</v>
      </c>
      <c r="N3771">
        <f t="shared" si="528"/>
        <v>2628.5000000000005</v>
      </c>
      <c r="O3771">
        <f t="shared" si="525"/>
        <v>36.92</v>
      </c>
      <c r="P3771">
        <f t="shared" si="526"/>
        <v>107.30000000000001</v>
      </c>
      <c r="Q3771">
        <v>20000</v>
      </c>
      <c r="R3771">
        <f t="shared" si="527"/>
        <v>7.1683752718235478</v>
      </c>
      <c r="S3771">
        <f t="shared" si="529"/>
        <v>-5.5546744296699528E-2</v>
      </c>
      <c r="T3771">
        <f t="shared" si="530"/>
        <v>0.18604409359689408</v>
      </c>
      <c r="U3771">
        <f>IFERROR(VLOOKUP(D3771,'ZORI (2)'!$C$2:$F$106,4,FALSE), 0)</f>
        <v>18.252597429548764</v>
      </c>
    </row>
    <row r="3772" spans="1:21" x14ac:dyDescent="0.25">
      <c r="A3772">
        <v>4884</v>
      </c>
      <c r="B3772">
        <v>77478</v>
      </c>
      <c r="C3772" t="s">
        <v>494</v>
      </c>
      <c r="D3772" t="s">
        <v>193</v>
      </c>
      <c r="E3772">
        <v>245200</v>
      </c>
      <c r="F3772">
        <v>302100</v>
      </c>
      <c r="G3772">
        <f>IFERROR(VLOOKUP(D3772,'ZORI (2)'!$C$2:$E$106,2,FALSE), 0)</f>
        <v>1302</v>
      </c>
      <c r="H3772">
        <f>IFERROR(VLOOKUP(D3772,'ZORI (2)'!$C$2:$E$106,3,FALSE), 0)</f>
        <v>1452</v>
      </c>
      <c r="I3772">
        <f t="shared" si="522"/>
        <v>60420</v>
      </c>
      <c r="J3772">
        <f t="shared" si="523"/>
        <v>241680</v>
      </c>
      <c r="K3772">
        <v>2.5000000000000001E-2</v>
      </c>
      <c r="L3772">
        <v>360</v>
      </c>
      <c r="M3772" s="1">
        <f t="shared" si="524"/>
        <v>954.92818826265591</v>
      </c>
      <c r="N3772">
        <f t="shared" si="528"/>
        <v>8582</v>
      </c>
      <c r="O3772">
        <f t="shared" si="525"/>
        <v>120.84</v>
      </c>
      <c r="P3772">
        <f t="shared" si="526"/>
        <v>145.20000000000002</v>
      </c>
      <c r="Q3772">
        <v>20000</v>
      </c>
      <c r="R3772">
        <f t="shared" si="527"/>
        <v>17.338154269972453</v>
      </c>
      <c r="S3772">
        <f t="shared" si="529"/>
        <v>0.10343265810024034</v>
      </c>
      <c r="T3772">
        <f t="shared" si="530"/>
        <v>3.1149656646458822E-2</v>
      </c>
      <c r="U3772">
        <f>IFERROR(VLOOKUP(D3772,'ZORI (2)'!$C$2:$F$106,4,FALSE), 0)</f>
        <v>33.665786847801911</v>
      </c>
    </row>
    <row r="3773" spans="1:21" x14ac:dyDescent="0.25">
      <c r="A3773">
        <v>4885</v>
      </c>
      <c r="B3773">
        <v>2021</v>
      </c>
      <c r="C3773" t="s">
        <v>328</v>
      </c>
      <c r="D3773" t="s">
        <v>219</v>
      </c>
      <c r="E3773">
        <v>494200</v>
      </c>
      <c r="F3773">
        <v>586800</v>
      </c>
      <c r="G3773">
        <f>IFERROR(VLOOKUP(D3773,'ZORI (2)'!$C$2:$E$106,2,FALSE), 0)</f>
        <v>2124</v>
      </c>
      <c r="H3773">
        <f>IFERROR(VLOOKUP(D3773,'ZORI (2)'!$C$2:$E$106,3,FALSE), 0)</f>
        <v>2442</v>
      </c>
      <c r="I3773">
        <f t="shared" si="522"/>
        <v>117360</v>
      </c>
      <c r="J3773">
        <f t="shared" si="523"/>
        <v>469440</v>
      </c>
      <c r="K3773">
        <v>2.5000000000000001E-2</v>
      </c>
      <c r="L3773">
        <v>360</v>
      </c>
      <c r="M3773" s="1">
        <f t="shared" si="524"/>
        <v>1854.8555474098857</v>
      </c>
      <c r="N3773">
        <f t="shared" si="528"/>
        <v>17297</v>
      </c>
      <c r="O3773">
        <f t="shared" si="525"/>
        <v>234.72000000000003</v>
      </c>
      <c r="P3773">
        <f t="shared" si="526"/>
        <v>244.20000000000002</v>
      </c>
      <c r="Q3773">
        <v>20000</v>
      </c>
      <c r="R3773">
        <f t="shared" si="527"/>
        <v>20.024570024570025</v>
      </c>
      <c r="S3773">
        <f t="shared" si="529"/>
        <v>0.10405138693162896</v>
      </c>
      <c r="T3773">
        <f t="shared" si="530"/>
        <v>8.3972495980225298E-3</v>
      </c>
      <c r="U3773">
        <f>IFERROR(VLOOKUP(D3773,'ZORI (2)'!$C$2:$F$106,4,FALSE), 0)</f>
        <v>98.079496251938465</v>
      </c>
    </row>
    <row r="3774" spans="1:21" x14ac:dyDescent="0.25">
      <c r="A3774">
        <v>4886</v>
      </c>
      <c r="B3774">
        <v>2346</v>
      </c>
      <c r="C3774" t="s">
        <v>2055</v>
      </c>
      <c r="D3774" t="s">
        <v>219</v>
      </c>
      <c r="E3774">
        <v>257100</v>
      </c>
      <c r="F3774">
        <v>332900</v>
      </c>
      <c r="G3774">
        <f>IFERROR(VLOOKUP(D3774,'ZORI (2)'!$C$2:$E$106,2,FALSE), 0)</f>
        <v>2124</v>
      </c>
      <c r="H3774">
        <f>IFERROR(VLOOKUP(D3774,'ZORI (2)'!$C$2:$E$106,3,FALSE), 0)</f>
        <v>2442</v>
      </c>
      <c r="I3774">
        <f t="shared" si="522"/>
        <v>66580</v>
      </c>
      <c r="J3774">
        <f t="shared" si="523"/>
        <v>266320</v>
      </c>
      <c r="K3774">
        <v>2.5000000000000001E-2</v>
      </c>
      <c r="L3774">
        <v>360</v>
      </c>
      <c r="M3774" s="1">
        <f t="shared" si="524"/>
        <v>1052.2859777313411</v>
      </c>
      <c r="N3774">
        <f t="shared" si="528"/>
        <v>8998.5</v>
      </c>
      <c r="O3774">
        <f t="shared" si="525"/>
        <v>133.16</v>
      </c>
      <c r="P3774">
        <f t="shared" si="526"/>
        <v>244.20000000000002</v>
      </c>
      <c r="Q3774">
        <v>20000</v>
      </c>
      <c r="R3774">
        <f t="shared" si="527"/>
        <v>11.36022386022386</v>
      </c>
      <c r="S3774">
        <f t="shared" si="529"/>
        <v>0.16358526870990237</v>
      </c>
      <c r="T3774">
        <f t="shared" si="530"/>
        <v>0.12710231136943878</v>
      </c>
      <c r="U3774">
        <f>IFERROR(VLOOKUP(D3774,'ZORI (2)'!$C$2:$F$106,4,FALSE), 0)</f>
        <v>98.079496251938465</v>
      </c>
    </row>
    <row r="3775" spans="1:21" x14ac:dyDescent="0.25">
      <c r="A3775">
        <v>4888</v>
      </c>
      <c r="B3775">
        <v>18504</v>
      </c>
      <c r="C3775" t="s">
        <v>368</v>
      </c>
      <c r="D3775" t="s">
        <v>368</v>
      </c>
      <c r="E3775">
        <v>61800</v>
      </c>
      <c r="F3775">
        <v>68300</v>
      </c>
      <c r="G3775">
        <f>IFERROR(VLOOKUP(D3775,'ZORI (2)'!$C$2:$E$106,2,FALSE), 0)</f>
        <v>756</v>
      </c>
      <c r="H3775">
        <f>IFERROR(VLOOKUP(D3775,'ZORI (2)'!$C$2:$E$106,3,FALSE), 0)</f>
        <v>844</v>
      </c>
      <c r="I3775">
        <f t="shared" si="522"/>
        <v>13660</v>
      </c>
      <c r="J3775">
        <f t="shared" si="523"/>
        <v>54640</v>
      </c>
      <c r="K3775">
        <v>2.5000000000000001E-2</v>
      </c>
      <c r="L3775">
        <v>360</v>
      </c>
      <c r="M3775" s="1">
        <f t="shared" si="524"/>
        <v>215.89405911399999</v>
      </c>
      <c r="N3775">
        <f t="shared" si="528"/>
        <v>2163</v>
      </c>
      <c r="O3775">
        <f t="shared" si="525"/>
        <v>27.32</v>
      </c>
      <c r="P3775">
        <f t="shared" si="526"/>
        <v>84.4</v>
      </c>
      <c r="Q3775">
        <v>20000</v>
      </c>
      <c r="R3775">
        <f t="shared" si="527"/>
        <v>6.7436808846761451</v>
      </c>
      <c r="S3775">
        <f t="shared" si="529"/>
        <v>-0.18654645498612485</v>
      </c>
      <c r="T3775">
        <f t="shared" si="530"/>
        <v>0.1729791276730592</v>
      </c>
      <c r="U3775">
        <f>IFERROR(VLOOKUP(D3775,'ZORI (2)'!$C$2:$F$106,4,FALSE), 0)</f>
        <v>26.875310471233071</v>
      </c>
    </row>
    <row r="3776" spans="1:21" x14ac:dyDescent="0.25">
      <c r="A3776">
        <v>4889</v>
      </c>
      <c r="B3776">
        <v>47025</v>
      </c>
      <c r="C3776" t="s">
        <v>2056</v>
      </c>
      <c r="D3776" t="s">
        <v>244</v>
      </c>
      <c r="E3776">
        <v>144600</v>
      </c>
      <c r="F3776">
        <v>171600</v>
      </c>
      <c r="G3776">
        <f>IFERROR(VLOOKUP(D3776,'ZORI (2)'!$C$2:$E$106,2,FALSE), 0)</f>
        <v>976</v>
      </c>
      <c r="H3776">
        <f>IFERROR(VLOOKUP(D3776,'ZORI (2)'!$C$2:$E$106,3,FALSE), 0)</f>
        <v>1123</v>
      </c>
      <c r="I3776">
        <f t="shared" si="522"/>
        <v>34320</v>
      </c>
      <c r="J3776">
        <f t="shared" si="523"/>
        <v>137280</v>
      </c>
      <c r="K3776">
        <v>2.5000000000000001E-2</v>
      </c>
      <c r="L3776">
        <v>360</v>
      </c>
      <c r="M3776" s="1">
        <f t="shared" si="524"/>
        <v>542.42196989696049</v>
      </c>
      <c r="N3776">
        <f t="shared" si="528"/>
        <v>5061.0000000000009</v>
      </c>
      <c r="O3776">
        <f t="shared" si="525"/>
        <v>68.64</v>
      </c>
      <c r="P3776">
        <f t="shared" si="526"/>
        <v>112.30000000000001</v>
      </c>
      <c r="Q3776">
        <v>20000</v>
      </c>
      <c r="R3776">
        <f t="shared" si="527"/>
        <v>12.733748886910062</v>
      </c>
      <c r="S3776">
        <f t="shared" si="529"/>
        <v>1.1428672470396851E-2</v>
      </c>
      <c r="T3776">
        <f t="shared" si="530"/>
        <v>8.0760788151706328E-2</v>
      </c>
      <c r="U3776">
        <f>IFERROR(VLOOKUP(D3776,'ZORI (2)'!$C$2:$F$106,4,FALSE), 0)</f>
        <v>45.381348996418048</v>
      </c>
    </row>
    <row r="3777" spans="1:21" x14ac:dyDescent="0.25">
      <c r="A3777">
        <v>4893</v>
      </c>
      <c r="B3777">
        <v>73064</v>
      </c>
      <c r="C3777" t="s">
        <v>2057</v>
      </c>
      <c r="D3777" t="s">
        <v>208</v>
      </c>
      <c r="E3777">
        <v>150100</v>
      </c>
      <c r="F3777">
        <v>166300</v>
      </c>
      <c r="G3777">
        <f>IFERROR(VLOOKUP(D3777,'ZORI (2)'!$C$2:$E$106,2,FALSE), 0)</f>
        <v>971</v>
      </c>
      <c r="H3777">
        <f>IFERROR(VLOOKUP(D3777,'ZORI (2)'!$C$2:$E$106,3,FALSE), 0)</f>
        <v>1014</v>
      </c>
      <c r="I3777">
        <f t="shared" si="522"/>
        <v>33260</v>
      </c>
      <c r="J3777">
        <f t="shared" si="523"/>
        <v>133040</v>
      </c>
      <c r="K3777">
        <v>2.5000000000000001E-2</v>
      </c>
      <c r="L3777">
        <v>360</v>
      </c>
      <c r="M3777" s="1">
        <f t="shared" si="524"/>
        <v>525.66884378708926</v>
      </c>
      <c r="N3777">
        <f t="shared" si="528"/>
        <v>5253.5000000000009</v>
      </c>
      <c r="O3777">
        <f t="shared" si="525"/>
        <v>66.52</v>
      </c>
      <c r="P3777">
        <f t="shared" si="526"/>
        <v>101.4</v>
      </c>
      <c r="Q3777">
        <v>20000</v>
      </c>
      <c r="R3777">
        <f t="shared" si="527"/>
        <v>13.666995397764628</v>
      </c>
      <c r="S3777">
        <f t="shared" si="529"/>
        <v>-5.1629993128166816E-2</v>
      </c>
      <c r="T3777">
        <f t="shared" si="530"/>
        <v>6.5710201484357092E-2</v>
      </c>
      <c r="U3777">
        <f>IFERROR(VLOOKUP(D3777,'ZORI (2)'!$C$2:$F$106,4,FALSE), 0)</f>
        <v>8.8725863825406837</v>
      </c>
    </row>
    <row r="3778" spans="1:21" x14ac:dyDescent="0.25">
      <c r="A3778">
        <v>4894</v>
      </c>
      <c r="B3778">
        <v>49534</v>
      </c>
      <c r="C3778" t="s">
        <v>2058</v>
      </c>
      <c r="D3778" t="s">
        <v>362</v>
      </c>
      <c r="E3778">
        <v>136900</v>
      </c>
      <c r="F3778">
        <v>197800</v>
      </c>
      <c r="G3778">
        <f>IFERROR(VLOOKUP(D3778,'ZORI (2)'!$C$2:$E$106,2,FALSE), 0)</f>
        <v>856</v>
      </c>
      <c r="H3778">
        <f>IFERROR(VLOOKUP(D3778,'ZORI (2)'!$C$2:$E$106,3,FALSE), 0)</f>
        <v>1116</v>
      </c>
      <c r="I3778">
        <f t="shared" ref="I3778:I3841" si="531">+F3778*0.2</f>
        <v>39560</v>
      </c>
      <c r="J3778">
        <f t="shared" ref="J3778:J3841" si="532">+F3778-I3778</f>
        <v>158240</v>
      </c>
      <c r="K3778">
        <v>2.5000000000000001E-2</v>
      </c>
      <c r="L3778">
        <v>360</v>
      </c>
      <c r="M3778" s="1">
        <f t="shared" ref="M3778:M3841" si="533">J3778*((K3778/12)*(1+(K3778/12))^L3778)/((1+(K3778/12))^L3778-1)</f>
        <v>625.23931028915376</v>
      </c>
      <c r="N3778">
        <f t="shared" si="528"/>
        <v>4791.5000000000009</v>
      </c>
      <c r="O3778">
        <f t="shared" ref="O3778:O3841" si="534">(+F3778/100000)*40</f>
        <v>79.12</v>
      </c>
      <c r="P3778">
        <f t="shared" ref="P3778:P3841" si="535">+H3778*0.1</f>
        <v>111.60000000000001</v>
      </c>
      <c r="Q3778">
        <v>20000</v>
      </c>
      <c r="R3778">
        <f t="shared" ref="R3778:R3841" si="536">+F3778/(H3778*12)</f>
        <v>14.770011947431302</v>
      </c>
      <c r="S3778">
        <f t="shared" si="529"/>
        <v>0.2233172430214328</v>
      </c>
      <c r="T3778">
        <f t="shared" si="530"/>
        <v>5.5950339565202914E-2</v>
      </c>
      <c r="U3778">
        <f>IFERROR(VLOOKUP(D3778,'ZORI (2)'!$C$2:$F$106,4,FALSE), 0)</f>
        <v>82.50808041236526</v>
      </c>
    </row>
    <row r="3779" spans="1:21" x14ac:dyDescent="0.25">
      <c r="A3779">
        <v>4895</v>
      </c>
      <c r="B3779">
        <v>12144</v>
      </c>
      <c r="C3779" t="s">
        <v>2059</v>
      </c>
      <c r="D3779" t="s">
        <v>305</v>
      </c>
      <c r="E3779">
        <v>159600</v>
      </c>
      <c r="F3779">
        <v>175400</v>
      </c>
      <c r="G3779">
        <f>IFERROR(VLOOKUP(D3779,'ZORI (2)'!$C$2:$E$106,2,FALSE), 0)</f>
        <v>1131</v>
      </c>
      <c r="H3779">
        <f>IFERROR(VLOOKUP(D3779,'ZORI (2)'!$C$2:$E$106,3,FALSE), 0)</f>
        <v>1252</v>
      </c>
      <c r="I3779">
        <f t="shared" si="531"/>
        <v>35080</v>
      </c>
      <c r="J3779">
        <f t="shared" si="532"/>
        <v>140320</v>
      </c>
      <c r="K3779">
        <v>2.5000000000000001E-2</v>
      </c>
      <c r="L3779">
        <v>360</v>
      </c>
      <c r="M3779" s="1">
        <f t="shared" si="533"/>
        <v>554.43364522101899</v>
      </c>
      <c r="N3779">
        <f t="shared" ref="N3779:N3842" si="537">+E3779*0.035</f>
        <v>5586.0000000000009</v>
      </c>
      <c r="O3779">
        <f t="shared" si="534"/>
        <v>70.16</v>
      </c>
      <c r="P3779">
        <f t="shared" si="535"/>
        <v>125.2</v>
      </c>
      <c r="Q3779">
        <v>20000</v>
      </c>
      <c r="R3779">
        <f t="shared" si="536"/>
        <v>11.674653887113951</v>
      </c>
      <c r="S3779">
        <f t="shared" ref="S3779:S3842" si="538">(+F3779-(E3779+N3779+Q3779))/(E3779+N3779+Q3779)</f>
        <v>-5.2844167485663063E-2</v>
      </c>
      <c r="T3779">
        <f t="shared" ref="T3779:T3842" si="539">IFERROR(((+H3779*12)-((+M3779+O3779+P3779)*12))/(+I3779+N3779+Q3779),0)</f>
        <v>9.9338612358615547E-2</v>
      </c>
      <c r="U3779">
        <f>IFERROR(VLOOKUP(D3779,'ZORI (2)'!$C$2:$F$106,4,FALSE), 0)</f>
        <v>34.331863782036343</v>
      </c>
    </row>
    <row r="3780" spans="1:21" x14ac:dyDescent="0.25">
      <c r="A3780">
        <v>4896</v>
      </c>
      <c r="B3780">
        <v>15090</v>
      </c>
      <c r="C3780" t="s">
        <v>2060</v>
      </c>
      <c r="D3780" t="s">
        <v>237</v>
      </c>
      <c r="E3780">
        <v>298400</v>
      </c>
      <c r="F3780">
        <v>366500</v>
      </c>
      <c r="G3780">
        <f>IFERROR(VLOOKUP(D3780,'ZORI (2)'!$C$2:$E$106,2,FALSE), 0)</f>
        <v>1002</v>
      </c>
      <c r="H3780">
        <f>IFERROR(VLOOKUP(D3780,'ZORI (2)'!$C$2:$E$106,3,FALSE), 0)</f>
        <v>1073</v>
      </c>
      <c r="I3780">
        <f t="shared" si="531"/>
        <v>73300</v>
      </c>
      <c r="J3780">
        <f t="shared" si="532"/>
        <v>293200</v>
      </c>
      <c r="K3780">
        <v>2.5000000000000001E-2</v>
      </c>
      <c r="L3780">
        <v>360</v>
      </c>
      <c r="M3780" s="1">
        <f t="shared" si="533"/>
        <v>1158.4944753335431</v>
      </c>
      <c r="N3780">
        <f t="shared" si="537"/>
        <v>10444.000000000002</v>
      </c>
      <c r="O3780">
        <f t="shared" si="534"/>
        <v>146.6</v>
      </c>
      <c r="P3780">
        <f t="shared" si="535"/>
        <v>107.30000000000001</v>
      </c>
      <c r="Q3780">
        <v>20000</v>
      </c>
      <c r="R3780">
        <f t="shared" si="536"/>
        <v>28.463808636222428</v>
      </c>
      <c r="S3780">
        <f t="shared" si="538"/>
        <v>0.11451022369269319</v>
      </c>
      <c r="T3780">
        <f t="shared" si="539"/>
        <v>-3.9257534932164904E-2</v>
      </c>
      <c r="U3780">
        <f>IFERROR(VLOOKUP(D3780,'ZORI (2)'!$C$2:$F$106,4,FALSE), 0)</f>
        <v>18.252597429548764</v>
      </c>
    </row>
    <row r="3781" spans="1:21" x14ac:dyDescent="0.25">
      <c r="A3781">
        <v>4897</v>
      </c>
      <c r="B3781">
        <v>63141</v>
      </c>
      <c r="C3781" t="s">
        <v>1260</v>
      </c>
      <c r="D3781" t="s">
        <v>207</v>
      </c>
      <c r="E3781">
        <v>424400</v>
      </c>
      <c r="F3781">
        <v>514300</v>
      </c>
      <c r="G3781">
        <f>IFERROR(VLOOKUP(D3781,'ZORI (2)'!$C$2:$E$106,2,FALSE), 0)</f>
        <v>959</v>
      </c>
      <c r="H3781">
        <f>IFERROR(VLOOKUP(D3781,'ZORI (2)'!$C$2:$E$106,3,FALSE), 0)</f>
        <v>1054</v>
      </c>
      <c r="I3781">
        <f t="shared" si="531"/>
        <v>102860</v>
      </c>
      <c r="J3781">
        <f t="shared" si="532"/>
        <v>411440</v>
      </c>
      <c r="K3781">
        <v>2.5000000000000001E-2</v>
      </c>
      <c r="L3781">
        <v>360</v>
      </c>
      <c r="M3781" s="1">
        <f t="shared" si="533"/>
        <v>1625.6854260956104</v>
      </c>
      <c r="N3781">
        <f t="shared" si="537"/>
        <v>14854.000000000002</v>
      </c>
      <c r="O3781">
        <f t="shared" si="534"/>
        <v>205.72</v>
      </c>
      <c r="P3781">
        <f t="shared" si="535"/>
        <v>105.4</v>
      </c>
      <c r="Q3781">
        <v>20000</v>
      </c>
      <c r="R3781">
        <f t="shared" si="536"/>
        <v>40.662555344718534</v>
      </c>
      <c r="S3781">
        <f t="shared" si="538"/>
        <v>0.11985959839217514</v>
      </c>
      <c r="T3781">
        <f t="shared" si="539"/>
        <v>-7.6925113736782944E-2</v>
      </c>
      <c r="U3781">
        <f>IFERROR(VLOOKUP(D3781,'ZORI (2)'!$C$2:$F$106,4,FALSE), 0)</f>
        <v>28.58788216714769</v>
      </c>
    </row>
    <row r="3782" spans="1:21" x14ac:dyDescent="0.25">
      <c r="A3782">
        <v>4898</v>
      </c>
      <c r="B3782">
        <v>95841</v>
      </c>
      <c r="C3782" t="s">
        <v>222</v>
      </c>
      <c r="D3782" t="s">
        <v>222</v>
      </c>
      <c r="E3782">
        <v>214200</v>
      </c>
      <c r="F3782">
        <v>307200</v>
      </c>
      <c r="G3782">
        <f>IFERROR(VLOOKUP(D3782,'ZORI (2)'!$C$2:$E$106,2,FALSE), 0)</f>
        <v>1254</v>
      </c>
      <c r="H3782">
        <f>IFERROR(VLOOKUP(D3782,'ZORI (2)'!$C$2:$E$106,3,FALSE), 0)</f>
        <v>1663</v>
      </c>
      <c r="I3782">
        <f t="shared" si="531"/>
        <v>61440</v>
      </c>
      <c r="J3782">
        <f t="shared" si="532"/>
        <v>245760</v>
      </c>
      <c r="K3782">
        <v>2.5000000000000001E-2</v>
      </c>
      <c r="L3782">
        <v>360</v>
      </c>
      <c r="M3782" s="1">
        <f t="shared" si="533"/>
        <v>971.04912093441862</v>
      </c>
      <c r="N3782">
        <f t="shared" si="537"/>
        <v>7497.0000000000009</v>
      </c>
      <c r="O3782">
        <f t="shared" si="534"/>
        <v>122.88</v>
      </c>
      <c r="P3782">
        <f t="shared" si="535"/>
        <v>166.3</v>
      </c>
      <c r="Q3782">
        <v>20000</v>
      </c>
      <c r="R3782">
        <f t="shared" si="536"/>
        <v>15.393866506313891</v>
      </c>
      <c r="S3782">
        <f t="shared" si="538"/>
        <v>0.27101287976267807</v>
      </c>
      <c r="T3782">
        <f t="shared" si="539"/>
        <v>5.4344654629535229E-2</v>
      </c>
      <c r="U3782">
        <f>IFERROR(VLOOKUP(D3782,'ZORI (2)'!$C$2:$F$106,4,FALSE), 0)</f>
        <v>129.20448974423459</v>
      </c>
    </row>
    <row r="3783" spans="1:21" x14ac:dyDescent="0.25">
      <c r="A3783">
        <v>4900</v>
      </c>
      <c r="B3783">
        <v>37774</v>
      </c>
      <c r="C3783" t="s">
        <v>2061</v>
      </c>
      <c r="D3783" t="s">
        <v>346</v>
      </c>
      <c r="E3783">
        <v>175900</v>
      </c>
      <c r="F3783">
        <v>227500</v>
      </c>
      <c r="G3783">
        <f>IFERROR(VLOOKUP(D3783,'ZORI (2)'!$C$2:$E$106,2,FALSE), 0)</f>
        <v>1024</v>
      </c>
      <c r="H3783">
        <f>IFERROR(VLOOKUP(D3783,'ZORI (2)'!$C$2:$E$106,3,FALSE), 0)</f>
        <v>1170</v>
      </c>
      <c r="I3783">
        <f t="shared" si="531"/>
        <v>45500</v>
      </c>
      <c r="J3783">
        <f t="shared" si="532"/>
        <v>182000</v>
      </c>
      <c r="K3783">
        <v>2.5000000000000001E-2</v>
      </c>
      <c r="L3783">
        <v>360</v>
      </c>
      <c r="M3783" s="1">
        <f t="shared" si="533"/>
        <v>719.12003584824299</v>
      </c>
      <c r="N3783">
        <f t="shared" si="537"/>
        <v>6156.5000000000009</v>
      </c>
      <c r="O3783">
        <f t="shared" si="534"/>
        <v>91</v>
      </c>
      <c r="P3783">
        <f t="shared" si="535"/>
        <v>117</v>
      </c>
      <c r="Q3783">
        <v>20000</v>
      </c>
      <c r="R3783">
        <f t="shared" si="536"/>
        <v>16.203703703703702</v>
      </c>
      <c r="S3783">
        <f t="shared" si="538"/>
        <v>0.12592269983890644</v>
      </c>
      <c r="T3783">
        <f t="shared" si="539"/>
        <v>4.0674043105944101E-2</v>
      </c>
      <c r="U3783">
        <f>IFERROR(VLOOKUP(D3783,'ZORI (2)'!$C$2:$F$106,4,FALSE), 0)</f>
        <v>41.80961872209641</v>
      </c>
    </row>
    <row r="3784" spans="1:21" x14ac:dyDescent="0.25">
      <c r="A3784">
        <v>4902</v>
      </c>
      <c r="B3784">
        <v>33166</v>
      </c>
      <c r="C3784" t="s">
        <v>2062</v>
      </c>
      <c r="D3784" t="s">
        <v>212</v>
      </c>
      <c r="E3784">
        <v>274100</v>
      </c>
      <c r="F3784">
        <v>391300</v>
      </c>
      <c r="G3784">
        <f>IFERROR(VLOOKUP(D3784,'ZORI (2)'!$C$2:$E$106,2,FALSE), 0)</f>
        <v>1594</v>
      </c>
      <c r="H3784">
        <f>IFERROR(VLOOKUP(D3784,'ZORI (2)'!$C$2:$E$106,3,FALSE), 0)</f>
        <v>1845</v>
      </c>
      <c r="I3784">
        <f t="shared" si="531"/>
        <v>78260</v>
      </c>
      <c r="J3784">
        <f t="shared" si="532"/>
        <v>313040</v>
      </c>
      <c r="K3784">
        <v>2.5000000000000001E-2</v>
      </c>
      <c r="L3784">
        <v>360</v>
      </c>
      <c r="M3784" s="1">
        <f t="shared" si="533"/>
        <v>1236.8864616589781</v>
      </c>
      <c r="N3784">
        <f t="shared" si="537"/>
        <v>9593.5000000000018</v>
      </c>
      <c r="O3784">
        <f t="shared" si="534"/>
        <v>156.51999999999998</v>
      </c>
      <c r="P3784">
        <f t="shared" si="535"/>
        <v>184.5</v>
      </c>
      <c r="Q3784">
        <v>20000</v>
      </c>
      <c r="R3784">
        <f t="shared" si="536"/>
        <v>17.673893405600722</v>
      </c>
      <c r="S3784">
        <f t="shared" si="538"/>
        <v>0.28847011872167166</v>
      </c>
      <c r="T3784">
        <f t="shared" si="539"/>
        <v>2.9717370878944726E-2</v>
      </c>
      <c r="U3784">
        <f>IFERROR(VLOOKUP(D3784,'ZORI (2)'!$C$2:$F$106,4,FALSE), 0)</f>
        <v>73.506796622216257</v>
      </c>
    </row>
    <row r="3785" spans="1:21" x14ac:dyDescent="0.25">
      <c r="A3785">
        <v>4904</v>
      </c>
      <c r="B3785">
        <v>33774</v>
      </c>
      <c r="C3785" t="s">
        <v>1117</v>
      </c>
      <c r="D3785" t="s">
        <v>246</v>
      </c>
      <c r="E3785">
        <v>179800</v>
      </c>
      <c r="F3785">
        <v>260600</v>
      </c>
      <c r="G3785">
        <f>IFERROR(VLOOKUP(D3785,'ZORI (2)'!$C$2:$E$106,2,FALSE), 0)</f>
        <v>1174</v>
      </c>
      <c r="H3785">
        <f>IFERROR(VLOOKUP(D3785,'ZORI (2)'!$C$2:$E$106,3,FALSE), 0)</f>
        <v>1421</v>
      </c>
      <c r="I3785">
        <f t="shared" si="531"/>
        <v>52120</v>
      </c>
      <c r="J3785">
        <f t="shared" si="532"/>
        <v>208480</v>
      </c>
      <c r="K3785">
        <v>2.5000000000000001E-2</v>
      </c>
      <c r="L3785">
        <v>360</v>
      </c>
      <c r="M3785" s="1">
        <f t="shared" si="533"/>
        <v>823.74804985517414</v>
      </c>
      <c r="N3785">
        <f t="shared" si="537"/>
        <v>6293.0000000000009</v>
      </c>
      <c r="O3785">
        <f t="shared" si="534"/>
        <v>104.24</v>
      </c>
      <c r="P3785">
        <f t="shared" si="535"/>
        <v>142.1</v>
      </c>
      <c r="Q3785">
        <v>20000</v>
      </c>
      <c r="R3785">
        <f t="shared" si="536"/>
        <v>15.282664790053953</v>
      </c>
      <c r="S3785">
        <f t="shared" si="538"/>
        <v>0.26447768725769433</v>
      </c>
      <c r="T3785">
        <f t="shared" si="539"/>
        <v>5.3702108090978661E-2</v>
      </c>
      <c r="U3785">
        <f>IFERROR(VLOOKUP(D3785,'ZORI (2)'!$C$2:$F$106,4,FALSE), 0)</f>
        <v>73.623051699156008</v>
      </c>
    </row>
    <row r="3786" spans="1:21" x14ac:dyDescent="0.25">
      <c r="A3786">
        <v>4906</v>
      </c>
      <c r="B3786">
        <v>60560</v>
      </c>
      <c r="C3786" t="s">
        <v>2063</v>
      </c>
      <c r="D3786" t="s">
        <v>191</v>
      </c>
      <c r="E3786">
        <v>216700</v>
      </c>
      <c r="F3786">
        <v>246700</v>
      </c>
      <c r="G3786">
        <f>IFERROR(VLOOKUP(D3786,'ZORI (2)'!$C$2:$E$106,2,FALSE), 0)</f>
        <v>1542</v>
      </c>
      <c r="H3786">
        <f>IFERROR(VLOOKUP(D3786,'ZORI (2)'!$C$2:$E$106,3,FALSE), 0)</f>
        <v>1713</v>
      </c>
      <c r="I3786">
        <f t="shared" si="531"/>
        <v>49340</v>
      </c>
      <c r="J3786">
        <f t="shared" si="532"/>
        <v>197360</v>
      </c>
      <c r="K3786">
        <v>2.5000000000000001E-2</v>
      </c>
      <c r="L3786">
        <v>360</v>
      </c>
      <c r="M3786" s="1">
        <f t="shared" si="533"/>
        <v>779.81060590664413</v>
      </c>
      <c r="N3786">
        <f t="shared" si="537"/>
        <v>7584.5000000000009</v>
      </c>
      <c r="O3786">
        <f t="shared" si="534"/>
        <v>98.68</v>
      </c>
      <c r="P3786">
        <f t="shared" si="535"/>
        <v>171.3</v>
      </c>
      <c r="Q3786">
        <v>20000</v>
      </c>
      <c r="R3786">
        <f t="shared" si="536"/>
        <v>12.001362132710645</v>
      </c>
      <c r="S3786">
        <f t="shared" si="538"/>
        <v>9.8880608470860824E-3</v>
      </c>
      <c r="T3786">
        <f t="shared" si="539"/>
        <v>0.10345875149166094</v>
      </c>
      <c r="U3786">
        <f>IFERROR(VLOOKUP(D3786,'ZORI (2)'!$C$2:$F$106,4,FALSE), 0)</f>
        <v>52.309030710552761</v>
      </c>
    </row>
    <row r="3787" spans="1:21" x14ac:dyDescent="0.25">
      <c r="A3787">
        <v>4907</v>
      </c>
      <c r="B3787">
        <v>45322</v>
      </c>
      <c r="C3787" t="s">
        <v>1561</v>
      </c>
      <c r="D3787" t="s">
        <v>322</v>
      </c>
      <c r="E3787">
        <v>94800</v>
      </c>
      <c r="F3787">
        <v>115100</v>
      </c>
      <c r="G3787">
        <f>IFERROR(VLOOKUP(D3787,'ZORI (2)'!$C$2:$E$106,2,FALSE), 0)</f>
        <v>824</v>
      </c>
      <c r="H3787">
        <f>IFERROR(VLOOKUP(D3787,'ZORI (2)'!$C$2:$E$106,3,FALSE), 0)</f>
        <v>922</v>
      </c>
      <c r="I3787">
        <f t="shared" si="531"/>
        <v>23020</v>
      </c>
      <c r="J3787">
        <f t="shared" si="532"/>
        <v>92080</v>
      </c>
      <c r="K3787">
        <v>2.5000000000000001E-2</v>
      </c>
      <c r="L3787">
        <v>360</v>
      </c>
      <c r="M3787" s="1">
        <f t="shared" si="533"/>
        <v>363.82732363135284</v>
      </c>
      <c r="N3787">
        <f t="shared" si="537"/>
        <v>3318.0000000000005</v>
      </c>
      <c r="O3787">
        <f t="shared" si="534"/>
        <v>46.04</v>
      </c>
      <c r="P3787">
        <f t="shared" si="535"/>
        <v>92.2</v>
      </c>
      <c r="Q3787">
        <v>20000</v>
      </c>
      <c r="R3787">
        <f t="shared" si="536"/>
        <v>10.403109182935648</v>
      </c>
      <c r="S3787">
        <f t="shared" si="538"/>
        <v>-2.5550720465974702E-2</v>
      </c>
      <c r="T3787">
        <f t="shared" si="539"/>
        <v>0.10874858898579494</v>
      </c>
      <c r="U3787">
        <f>IFERROR(VLOOKUP(D3787,'ZORI (2)'!$C$2:$F$106,4,FALSE), 0)</f>
        <v>32.391485506739784</v>
      </c>
    </row>
    <row r="3788" spans="1:21" x14ac:dyDescent="0.25">
      <c r="A3788">
        <v>4908</v>
      </c>
      <c r="B3788">
        <v>97239</v>
      </c>
      <c r="C3788" t="s">
        <v>239</v>
      </c>
      <c r="D3788" t="s">
        <v>239</v>
      </c>
      <c r="E3788">
        <v>419100</v>
      </c>
      <c r="F3788">
        <v>585600</v>
      </c>
      <c r="G3788">
        <f>IFERROR(VLOOKUP(D3788,'ZORI (2)'!$C$2:$E$106,2,FALSE), 0)</f>
        <v>1205</v>
      </c>
      <c r="H3788">
        <f>IFERROR(VLOOKUP(D3788,'ZORI (2)'!$C$2:$E$106,3,FALSE), 0)</f>
        <v>1553</v>
      </c>
      <c r="I3788">
        <f t="shared" si="531"/>
        <v>117120</v>
      </c>
      <c r="J3788">
        <f t="shared" si="532"/>
        <v>468480</v>
      </c>
      <c r="K3788">
        <v>2.5000000000000001E-2</v>
      </c>
      <c r="L3788">
        <v>360</v>
      </c>
      <c r="M3788" s="1">
        <f t="shared" si="533"/>
        <v>1851.0623867812358</v>
      </c>
      <c r="N3788">
        <f t="shared" si="537"/>
        <v>14668.500000000002</v>
      </c>
      <c r="O3788">
        <f t="shared" si="534"/>
        <v>234.24</v>
      </c>
      <c r="P3788">
        <f t="shared" si="535"/>
        <v>155.30000000000001</v>
      </c>
      <c r="Q3788">
        <v>20000</v>
      </c>
      <c r="R3788">
        <f t="shared" si="536"/>
        <v>31.423052157115261</v>
      </c>
      <c r="S3788">
        <f t="shared" si="538"/>
        <v>0.29052589591388561</v>
      </c>
      <c r="T3788">
        <f t="shared" si="539"/>
        <v>-5.4360038088358667E-2</v>
      </c>
      <c r="U3788">
        <f>IFERROR(VLOOKUP(D3788,'ZORI (2)'!$C$2:$F$106,4,FALSE), 0)</f>
        <v>108.10777801188344</v>
      </c>
    </row>
    <row r="3789" spans="1:21" x14ac:dyDescent="0.25">
      <c r="A3789">
        <v>4910</v>
      </c>
      <c r="B3789">
        <v>2905</v>
      </c>
      <c r="C3789" t="s">
        <v>1163</v>
      </c>
      <c r="D3789" t="s">
        <v>315</v>
      </c>
      <c r="E3789">
        <v>142700</v>
      </c>
      <c r="F3789">
        <v>207000</v>
      </c>
      <c r="G3789">
        <f>IFERROR(VLOOKUP(D3789,'ZORI (2)'!$C$2:$E$106,2,FALSE), 0)</f>
        <v>1254</v>
      </c>
      <c r="H3789">
        <f>IFERROR(VLOOKUP(D3789,'ZORI (2)'!$C$2:$E$106,3,FALSE), 0)</f>
        <v>1500</v>
      </c>
      <c r="I3789">
        <f t="shared" si="531"/>
        <v>41400</v>
      </c>
      <c r="J3789">
        <f t="shared" si="532"/>
        <v>165600</v>
      </c>
      <c r="K3789">
        <v>2.5000000000000001E-2</v>
      </c>
      <c r="L3789">
        <v>360</v>
      </c>
      <c r="M3789" s="1">
        <f t="shared" si="533"/>
        <v>654.32020844213753</v>
      </c>
      <c r="N3789">
        <f t="shared" si="537"/>
        <v>4994.5000000000009</v>
      </c>
      <c r="O3789">
        <f t="shared" si="534"/>
        <v>82.8</v>
      </c>
      <c r="P3789">
        <f t="shared" si="535"/>
        <v>150</v>
      </c>
      <c r="Q3789">
        <v>20000</v>
      </c>
      <c r="R3789">
        <f t="shared" si="536"/>
        <v>11.5</v>
      </c>
      <c r="S3789">
        <f t="shared" si="538"/>
        <v>0.23438753208960342</v>
      </c>
      <c r="T3789">
        <f t="shared" si="539"/>
        <v>0.11077058338709306</v>
      </c>
      <c r="U3789">
        <f>IFERROR(VLOOKUP(D3789,'ZORI (2)'!$C$2:$F$106,4,FALSE), 0)</f>
        <v>75.634847140989294</v>
      </c>
    </row>
    <row r="3790" spans="1:21" x14ac:dyDescent="0.25">
      <c r="A3790">
        <v>4911</v>
      </c>
      <c r="B3790">
        <v>8052</v>
      </c>
      <c r="C3790" t="s">
        <v>2064</v>
      </c>
      <c r="D3790" t="s">
        <v>254</v>
      </c>
      <c r="E3790">
        <v>154800</v>
      </c>
      <c r="F3790">
        <v>175500</v>
      </c>
      <c r="G3790">
        <f>IFERROR(VLOOKUP(D3790,'ZORI (2)'!$C$2:$E$106,2,FALSE), 0)</f>
        <v>1372</v>
      </c>
      <c r="H3790">
        <f>IFERROR(VLOOKUP(D3790,'ZORI (2)'!$C$2:$E$106,3,FALSE), 0)</f>
        <v>1516</v>
      </c>
      <c r="I3790">
        <f t="shared" si="531"/>
        <v>35100</v>
      </c>
      <c r="J3790">
        <f t="shared" si="532"/>
        <v>140400</v>
      </c>
      <c r="K3790">
        <v>2.5000000000000001E-2</v>
      </c>
      <c r="L3790">
        <v>360</v>
      </c>
      <c r="M3790" s="1">
        <f t="shared" si="533"/>
        <v>554.74974194007325</v>
      </c>
      <c r="N3790">
        <f t="shared" si="537"/>
        <v>5418.0000000000009</v>
      </c>
      <c r="O3790">
        <f t="shared" si="534"/>
        <v>70.199999999999989</v>
      </c>
      <c r="P3790">
        <f t="shared" si="535"/>
        <v>151.6</v>
      </c>
      <c r="Q3790">
        <v>20000</v>
      </c>
      <c r="R3790">
        <f t="shared" si="536"/>
        <v>9.6470976253298151</v>
      </c>
      <c r="S3790">
        <f t="shared" si="538"/>
        <v>-2.6179404942902485E-2</v>
      </c>
      <c r="T3790">
        <f t="shared" si="539"/>
        <v>0.14662419605273011</v>
      </c>
      <c r="U3790">
        <f>IFERROR(VLOOKUP(D3790,'ZORI (2)'!$C$2:$F$106,4,FALSE), 0)</f>
        <v>44.044485087995604</v>
      </c>
    </row>
    <row r="3791" spans="1:21" x14ac:dyDescent="0.25">
      <c r="A3791">
        <v>4912</v>
      </c>
      <c r="B3791">
        <v>22556</v>
      </c>
      <c r="C3791" t="s">
        <v>803</v>
      </c>
      <c r="D3791" t="s">
        <v>203</v>
      </c>
      <c r="E3791">
        <v>290800</v>
      </c>
      <c r="F3791">
        <v>332700</v>
      </c>
      <c r="G3791">
        <f>IFERROR(VLOOKUP(D3791,'ZORI (2)'!$C$2:$E$106,2,FALSE), 0)</f>
        <v>1905</v>
      </c>
      <c r="H3791">
        <f>IFERROR(VLOOKUP(D3791,'ZORI (2)'!$C$2:$E$106,3,FALSE), 0)</f>
        <v>2043</v>
      </c>
      <c r="I3791">
        <f t="shared" si="531"/>
        <v>66540</v>
      </c>
      <c r="J3791">
        <f t="shared" si="532"/>
        <v>266160</v>
      </c>
      <c r="K3791">
        <v>2.5000000000000001E-2</v>
      </c>
      <c r="L3791">
        <v>360</v>
      </c>
      <c r="M3791" s="1">
        <f t="shared" si="533"/>
        <v>1051.6537842932328</v>
      </c>
      <c r="N3791">
        <f t="shared" si="537"/>
        <v>10178.000000000002</v>
      </c>
      <c r="O3791">
        <f t="shared" si="534"/>
        <v>133.07999999999998</v>
      </c>
      <c r="P3791">
        <f t="shared" si="535"/>
        <v>204.3</v>
      </c>
      <c r="Q3791">
        <v>20000</v>
      </c>
      <c r="R3791">
        <f t="shared" si="536"/>
        <v>13.570729319627999</v>
      </c>
      <c r="S3791">
        <f t="shared" si="538"/>
        <v>3.6519636859847091E-2</v>
      </c>
      <c r="T3791">
        <f t="shared" si="539"/>
        <v>8.1138925416997978E-2</v>
      </c>
      <c r="U3791">
        <f>IFERROR(VLOOKUP(D3791,'ZORI (2)'!$C$2:$F$106,4,FALSE), 0)</f>
        <v>40.400261415601996</v>
      </c>
    </row>
    <row r="3792" spans="1:21" x14ac:dyDescent="0.25">
      <c r="A3792">
        <v>4913</v>
      </c>
      <c r="B3792">
        <v>33761</v>
      </c>
      <c r="C3792" t="s">
        <v>1295</v>
      </c>
      <c r="D3792" t="s">
        <v>246</v>
      </c>
      <c r="E3792">
        <v>246100</v>
      </c>
      <c r="F3792">
        <v>334500</v>
      </c>
      <c r="G3792">
        <f>IFERROR(VLOOKUP(D3792,'ZORI (2)'!$C$2:$E$106,2,FALSE), 0)</f>
        <v>1174</v>
      </c>
      <c r="H3792">
        <f>IFERROR(VLOOKUP(D3792,'ZORI (2)'!$C$2:$E$106,3,FALSE), 0)</f>
        <v>1421</v>
      </c>
      <c r="I3792">
        <f t="shared" si="531"/>
        <v>66900</v>
      </c>
      <c r="J3792">
        <f t="shared" si="532"/>
        <v>267600</v>
      </c>
      <c r="K3792">
        <v>2.5000000000000001E-2</v>
      </c>
      <c r="L3792">
        <v>360</v>
      </c>
      <c r="M3792" s="1">
        <f t="shared" si="533"/>
        <v>1057.3435252362078</v>
      </c>
      <c r="N3792">
        <f t="shared" si="537"/>
        <v>8613.5</v>
      </c>
      <c r="O3792">
        <f t="shared" si="534"/>
        <v>133.80000000000001</v>
      </c>
      <c r="P3792">
        <f t="shared" si="535"/>
        <v>142.1</v>
      </c>
      <c r="Q3792">
        <v>20000</v>
      </c>
      <c r="R3792">
        <f t="shared" si="536"/>
        <v>19.6164672765658</v>
      </c>
      <c r="S3792">
        <f t="shared" si="538"/>
        <v>0.2176321877155655</v>
      </c>
      <c r="T3792">
        <f t="shared" si="539"/>
        <v>1.1025433024289832E-2</v>
      </c>
      <c r="U3792">
        <f>IFERROR(VLOOKUP(D3792,'ZORI (2)'!$C$2:$F$106,4,FALSE), 0)</f>
        <v>73.623051699156008</v>
      </c>
    </row>
    <row r="3793" spans="1:21" x14ac:dyDescent="0.25">
      <c r="A3793">
        <v>4915</v>
      </c>
      <c r="B3793">
        <v>33602</v>
      </c>
      <c r="C3793" t="s">
        <v>246</v>
      </c>
      <c r="D3793" t="s">
        <v>246</v>
      </c>
      <c r="E3793">
        <v>144800</v>
      </c>
      <c r="F3793">
        <v>267400</v>
      </c>
      <c r="G3793">
        <f>IFERROR(VLOOKUP(D3793,'ZORI (2)'!$C$2:$E$106,2,FALSE), 0)</f>
        <v>1174</v>
      </c>
      <c r="H3793">
        <f>IFERROR(VLOOKUP(D3793,'ZORI (2)'!$C$2:$E$106,3,FALSE), 0)</f>
        <v>1421</v>
      </c>
      <c r="I3793">
        <f t="shared" si="531"/>
        <v>53480</v>
      </c>
      <c r="J3793">
        <f t="shared" si="532"/>
        <v>213920</v>
      </c>
      <c r="K3793">
        <v>2.5000000000000001E-2</v>
      </c>
      <c r="L3793">
        <v>360</v>
      </c>
      <c r="M3793" s="1">
        <f t="shared" si="533"/>
        <v>845.24262675085799</v>
      </c>
      <c r="N3793">
        <f t="shared" si="537"/>
        <v>5068.0000000000009</v>
      </c>
      <c r="O3793">
        <f t="shared" si="534"/>
        <v>106.96</v>
      </c>
      <c r="P3793">
        <f t="shared" si="535"/>
        <v>142.1</v>
      </c>
      <c r="Q3793">
        <v>20000</v>
      </c>
      <c r="R3793">
        <f t="shared" si="536"/>
        <v>15.681444991789819</v>
      </c>
      <c r="S3793">
        <f t="shared" si="538"/>
        <v>0.57416346810464591</v>
      </c>
      <c r="T3793">
        <f t="shared" si="539"/>
        <v>4.9910481221542284E-2</v>
      </c>
      <c r="U3793">
        <f>IFERROR(VLOOKUP(D3793,'ZORI (2)'!$C$2:$F$106,4,FALSE), 0)</f>
        <v>73.623051699156008</v>
      </c>
    </row>
    <row r="3794" spans="1:21" x14ac:dyDescent="0.25">
      <c r="A3794">
        <v>4916</v>
      </c>
      <c r="B3794">
        <v>70785</v>
      </c>
      <c r="C3794" t="s">
        <v>2058</v>
      </c>
      <c r="D3794" t="s">
        <v>291</v>
      </c>
      <c r="E3794">
        <v>142800</v>
      </c>
      <c r="F3794">
        <v>158400</v>
      </c>
      <c r="G3794">
        <f>IFERROR(VLOOKUP(D3794,'ZORI (2)'!$C$2:$E$106,2,FALSE), 0)</f>
        <v>1082</v>
      </c>
      <c r="H3794">
        <f>IFERROR(VLOOKUP(D3794,'ZORI (2)'!$C$2:$E$106,3,FALSE), 0)</f>
        <v>1187</v>
      </c>
      <c r="I3794">
        <f t="shared" si="531"/>
        <v>31680</v>
      </c>
      <c r="J3794">
        <f t="shared" si="532"/>
        <v>126720</v>
      </c>
      <c r="K3794">
        <v>2.5000000000000001E-2</v>
      </c>
      <c r="L3794">
        <v>360</v>
      </c>
      <c r="M3794" s="1">
        <f t="shared" si="533"/>
        <v>500.69720298180965</v>
      </c>
      <c r="N3794">
        <f t="shared" si="537"/>
        <v>4998.0000000000009</v>
      </c>
      <c r="O3794">
        <f t="shared" si="534"/>
        <v>63.36</v>
      </c>
      <c r="P3794">
        <f t="shared" si="535"/>
        <v>118.7</v>
      </c>
      <c r="Q3794">
        <v>20000</v>
      </c>
      <c r="R3794">
        <f t="shared" si="536"/>
        <v>11.120471777590565</v>
      </c>
      <c r="S3794">
        <f t="shared" si="538"/>
        <v>-5.6007818925136177E-2</v>
      </c>
      <c r="T3794">
        <f t="shared" si="539"/>
        <v>0.10675947570871033</v>
      </c>
      <c r="U3794">
        <f>IFERROR(VLOOKUP(D3794,'ZORI (2)'!$C$2:$F$106,4,FALSE), 0)</f>
        <v>35.646363984369039</v>
      </c>
    </row>
    <row r="3795" spans="1:21" x14ac:dyDescent="0.25">
      <c r="A3795">
        <v>4919</v>
      </c>
      <c r="B3795">
        <v>98022</v>
      </c>
      <c r="C3795" t="s">
        <v>2065</v>
      </c>
      <c r="D3795" t="s">
        <v>216</v>
      </c>
      <c r="E3795">
        <v>285500</v>
      </c>
      <c r="F3795">
        <v>403800</v>
      </c>
      <c r="G3795">
        <f>IFERROR(VLOOKUP(D3795,'ZORI (2)'!$C$2:$E$106,2,FALSE), 0)</f>
        <v>1404</v>
      </c>
      <c r="H3795">
        <f>IFERROR(VLOOKUP(D3795,'ZORI (2)'!$C$2:$E$106,3,FALSE), 0)</f>
        <v>1823</v>
      </c>
      <c r="I3795">
        <f t="shared" si="531"/>
        <v>80760</v>
      </c>
      <c r="J3795">
        <f t="shared" si="532"/>
        <v>323040</v>
      </c>
      <c r="K3795">
        <v>2.5000000000000001E-2</v>
      </c>
      <c r="L3795">
        <v>360</v>
      </c>
      <c r="M3795" s="1">
        <f t="shared" si="533"/>
        <v>1276.3985515407496</v>
      </c>
      <c r="N3795">
        <f t="shared" si="537"/>
        <v>9992.5000000000018</v>
      </c>
      <c r="O3795">
        <f t="shared" si="534"/>
        <v>161.52000000000001</v>
      </c>
      <c r="P3795">
        <f t="shared" si="535"/>
        <v>182.3</v>
      </c>
      <c r="Q3795">
        <v>20000</v>
      </c>
      <c r="R3795">
        <f t="shared" si="536"/>
        <v>18.458584750411411</v>
      </c>
      <c r="S3795">
        <f t="shared" si="538"/>
        <v>0.27990364271733875</v>
      </c>
      <c r="T3795">
        <f t="shared" si="539"/>
        <v>2.1971308832857077E-2</v>
      </c>
      <c r="U3795">
        <f>IFERROR(VLOOKUP(D3795,'ZORI (2)'!$C$2:$F$106,4,FALSE), 0)</f>
        <v>131.98328847007167</v>
      </c>
    </row>
    <row r="3796" spans="1:21" x14ac:dyDescent="0.25">
      <c r="A3796">
        <v>4920</v>
      </c>
      <c r="B3796">
        <v>48371</v>
      </c>
      <c r="C3796" t="s">
        <v>292</v>
      </c>
      <c r="D3796" t="s">
        <v>235</v>
      </c>
      <c r="E3796">
        <v>206000</v>
      </c>
      <c r="F3796">
        <v>259100</v>
      </c>
      <c r="G3796">
        <f>IFERROR(VLOOKUP(D3796,'ZORI (2)'!$C$2:$E$106,2,FALSE), 0)</f>
        <v>1028</v>
      </c>
      <c r="H3796">
        <f>IFERROR(VLOOKUP(D3796,'ZORI (2)'!$C$2:$E$106,3,FALSE), 0)</f>
        <v>1171</v>
      </c>
      <c r="I3796">
        <f t="shared" si="531"/>
        <v>51820</v>
      </c>
      <c r="J3796">
        <f t="shared" si="532"/>
        <v>207280</v>
      </c>
      <c r="K3796">
        <v>2.5000000000000001E-2</v>
      </c>
      <c r="L3796">
        <v>360</v>
      </c>
      <c r="M3796" s="1">
        <f t="shared" si="533"/>
        <v>819.00659906936164</v>
      </c>
      <c r="N3796">
        <f t="shared" si="537"/>
        <v>7210.0000000000009</v>
      </c>
      <c r="O3796">
        <f t="shared" si="534"/>
        <v>103.64000000000001</v>
      </c>
      <c r="P3796">
        <f t="shared" si="535"/>
        <v>117.10000000000001</v>
      </c>
      <c r="Q3796">
        <v>20000</v>
      </c>
      <c r="R3796">
        <f t="shared" si="536"/>
        <v>18.438656419015086</v>
      </c>
      <c r="S3796">
        <f t="shared" si="538"/>
        <v>0.11101582264911453</v>
      </c>
      <c r="T3796">
        <f t="shared" si="539"/>
        <v>1.9929657233552608E-2</v>
      </c>
      <c r="U3796">
        <f>IFERROR(VLOOKUP(D3796,'ZORI (2)'!$C$2:$F$106,4,FALSE), 0)</f>
        <v>42.450160853200359</v>
      </c>
    </row>
    <row r="3797" spans="1:21" x14ac:dyDescent="0.25">
      <c r="A3797">
        <v>4921</v>
      </c>
      <c r="B3797">
        <v>21040</v>
      </c>
      <c r="C3797" t="s">
        <v>1020</v>
      </c>
      <c r="D3797" t="s">
        <v>211</v>
      </c>
      <c r="E3797">
        <v>141600</v>
      </c>
      <c r="F3797">
        <v>172500</v>
      </c>
      <c r="G3797">
        <f>IFERROR(VLOOKUP(D3797,'ZORI (2)'!$C$2:$E$106,2,FALSE), 0)</f>
        <v>1535</v>
      </c>
      <c r="H3797">
        <f>IFERROR(VLOOKUP(D3797,'ZORI (2)'!$C$2:$E$106,3,FALSE), 0)</f>
        <v>1616</v>
      </c>
      <c r="I3797">
        <f t="shared" si="531"/>
        <v>34500</v>
      </c>
      <c r="J3797">
        <f t="shared" si="532"/>
        <v>138000</v>
      </c>
      <c r="K3797">
        <v>2.5000000000000001E-2</v>
      </c>
      <c r="L3797">
        <v>360</v>
      </c>
      <c r="M3797" s="1">
        <f t="shared" si="533"/>
        <v>545.26684036844802</v>
      </c>
      <c r="N3797">
        <f t="shared" si="537"/>
        <v>4956.0000000000009</v>
      </c>
      <c r="O3797">
        <f t="shared" si="534"/>
        <v>69</v>
      </c>
      <c r="P3797">
        <f t="shared" si="535"/>
        <v>161.60000000000002</v>
      </c>
      <c r="Q3797">
        <v>20000</v>
      </c>
      <c r="R3797">
        <f t="shared" si="536"/>
        <v>8.8954207920792072</v>
      </c>
      <c r="S3797">
        <f t="shared" si="538"/>
        <v>3.568769663056269E-2</v>
      </c>
      <c r="T3797">
        <f t="shared" si="539"/>
        <v>0.16956401230453819</v>
      </c>
      <c r="U3797">
        <f>IFERROR(VLOOKUP(D3797,'ZORI (2)'!$C$2:$F$106,4,FALSE), 0)</f>
        <v>21.024786958888942</v>
      </c>
    </row>
    <row r="3798" spans="1:21" x14ac:dyDescent="0.25">
      <c r="A3798">
        <v>4925</v>
      </c>
      <c r="B3798">
        <v>60178</v>
      </c>
      <c r="C3798" t="s">
        <v>2066</v>
      </c>
      <c r="D3798" t="s">
        <v>191</v>
      </c>
      <c r="E3798">
        <v>153200</v>
      </c>
      <c r="F3798">
        <v>200000</v>
      </c>
      <c r="G3798">
        <f>IFERROR(VLOOKUP(D3798,'ZORI (2)'!$C$2:$E$106,2,FALSE), 0)</f>
        <v>1542</v>
      </c>
      <c r="H3798">
        <f>IFERROR(VLOOKUP(D3798,'ZORI (2)'!$C$2:$E$106,3,FALSE), 0)</f>
        <v>1713</v>
      </c>
      <c r="I3798">
        <f t="shared" si="531"/>
        <v>40000</v>
      </c>
      <c r="J3798">
        <f t="shared" si="532"/>
        <v>160000</v>
      </c>
      <c r="K3798">
        <v>2.5000000000000001E-2</v>
      </c>
      <c r="L3798">
        <v>360</v>
      </c>
      <c r="M3798" s="1">
        <f t="shared" si="533"/>
        <v>632.1934381083455</v>
      </c>
      <c r="N3798">
        <f t="shared" si="537"/>
        <v>5362.0000000000009</v>
      </c>
      <c r="O3798">
        <f t="shared" si="534"/>
        <v>80</v>
      </c>
      <c r="P3798">
        <f t="shared" si="535"/>
        <v>171.3</v>
      </c>
      <c r="Q3798">
        <v>20000</v>
      </c>
      <c r="R3798">
        <f t="shared" si="536"/>
        <v>9.7295193617435292</v>
      </c>
      <c r="S3798">
        <f t="shared" si="538"/>
        <v>0.12005913912254568</v>
      </c>
      <c r="T3798">
        <f t="shared" si="539"/>
        <v>0.15229152631039219</v>
      </c>
      <c r="U3798">
        <f>IFERROR(VLOOKUP(D3798,'ZORI (2)'!$C$2:$F$106,4,FALSE), 0)</f>
        <v>52.309030710552761</v>
      </c>
    </row>
    <row r="3799" spans="1:21" x14ac:dyDescent="0.25">
      <c r="A3799">
        <v>4926</v>
      </c>
      <c r="B3799">
        <v>7869</v>
      </c>
      <c r="C3799" t="s">
        <v>1566</v>
      </c>
      <c r="D3799" t="s">
        <v>195</v>
      </c>
      <c r="E3799">
        <v>447400</v>
      </c>
      <c r="F3799">
        <v>508300</v>
      </c>
      <c r="G3799">
        <f>IFERROR(VLOOKUP(D3799,'ZORI (2)'!$C$2:$E$106,2,FALSE), 0)</f>
        <v>2329</v>
      </c>
      <c r="H3799">
        <f>IFERROR(VLOOKUP(D3799,'ZORI (2)'!$C$2:$E$106,3,FALSE), 0)</f>
        <v>2608</v>
      </c>
      <c r="I3799">
        <f t="shared" si="531"/>
        <v>101660</v>
      </c>
      <c r="J3799">
        <f t="shared" si="532"/>
        <v>406640</v>
      </c>
      <c r="K3799">
        <v>2.5000000000000001E-2</v>
      </c>
      <c r="L3799">
        <v>360</v>
      </c>
      <c r="M3799" s="1">
        <f t="shared" si="533"/>
        <v>1606.7196229523602</v>
      </c>
      <c r="N3799">
        <f t="shared" si="537"/>
        <v>15659.000000000002</v>
      </c>
      <c r="O3799">
        <f t="shared" si="534"/>
        <v>203.32</v>
      </c>
      <c r="P3799">
        <f t="shared" si="535"/>
        <v>260.8</v>
      </c>
      <c r="Q3799">
        <v>20000</v>
      </c>
      <c r="R3799">
        <f t="shared" si="536"/>
        <v>16.241692229038854</v>
      </c>
      <c r="S3799">
        <f t="shared" si="538"/>
        <v>5.2252416371499133E-2</v>
      </c>
      <c r="T3799">
        <f t="shared" si="539"/>
        <v>4.6941242832904996E-2</v>
      </c>
      <c r="U3799">
        <f>IFERROR(VLOOKUP(D3799,'ZORI (2)'!$C$2:$F$106,4,FALSE), 0)</f>
        <v>81.282042347392249</v>
      </c>
    </row>
    <row r="3800" spans="1:21" x14ac:dyDescent="0.25">
      <c r="A3800">
        <v>4927</v>
      </c>
      <c r="B3800">
        <v>33486</v>
      </c>
      <c r="C3800" t="s">
        <v>677</v>
      </c>
      <c r="D3800" t="s">
        <v>212</v>
      </c>
      <c r="E3800">
        <v>351600</v>
      </c>
      <c r="F3800">
        <v>456400</v>
      </c>
      <c r="G3800">
        <f>IFERROR(VLOOKUP(D3800,'ZORI (2)'!$C$2:$E$106,2,FALSE), 0)</f>
        <v>1594</v>
      </c>
      <c r="H3800">
        <f>IFERROR(VLOOKUP(D3800,'ZORI (2)'!$C$2:$E$106,3,FALSE), 0)</f>
        <v>1845</v>
      </c>
      <c r="I3800">
        <f t="shared" si="531"/>
        <v>91280</v>
      </c>
      <c r="J3800">
        <f t="shared" si="532"/>
        <v>365120</v>
      </c>
      <c r="K3800">
        <v>2.5000000000000001E-2</v>
      </c>
      <c r="L3800">
        <v>360</v>
      </c>
      <c r="M3800" s="1">
        <f t="shared" si="533"/>
        <v>1442.6654257632445</v>
      </c>
      <c r="N3800">
        <f t="shared" si="537"/>
        <v>12306.000000000002</v>
      </c>
      <c r="O3800">
        <f t="shared" si="534"/>
        <v>182.56</v>
      </c>
      <c r="P3800">
        <f t="shared" si="535"/>
        <v>184.5</v>
      </c>
      <c r="Q3800">
        <v>20000</v>
      </c>
      <c r="R3800">
        <f t="shared" si="536"/>
        <v>20.614272809394759</v>
      </c>
      <c r="S3800">
        <f t="shared" si="538"/>
        <v>0.18883268300052616</v>
      </c>
      <c r="T3800">
        <f t="shared" si="539"/>
        <v>3.4251039020687536E-3</v>
      </c>
      <c r="U3800">
        <f>IFERROR(VLOOKUP(D3800,'ZORI (2)'!$C$2:$F$106,4,FALSE), 0)</f>
        <v>73.506796622216257</v>
      </c>
    </row>
    <row r="3801" spans="1:21" x14ac:dyDescent="0.25">
      <c r="A3801">
        <v>4929</v>
      </c>
      <c r="B3801">
        <v>1104</v>
      </c>
      <c r="C3801" t="s">
        <v>241</v>
      </c>
      <c r="D3801" t="s">
        <v>241</v>
      </c>
      <c r="E3801">
        <v>106000</v>
      </c>
      <c r="F3801">
        <v>136800</v>
      </c>
      <c r="G3801">
        <f>IFERROR(VLOOKUP(D3801,'ZORI (2)'!$C$2:$E$106,2,FALSE), 0)</f>
        <v>1186</v>
      </c>
      <c r="H3801">
        <f>IFERROR(VLOOKUP(D3801,'ZORI (2)'!$C$2:$E$106,3,FALSE), 0)</f>
        <v>1326</v>
      </c>
      <c r="I3801">
        <f t="shared" si="531"/>
        <v>27360</v>
      </c>
      <c r="J3801">
        <f t="shared" si="532"/>
        <v>109440</v>
      </c>
      <c r="K3801">
        <v>2.5000000000000001E-2</v>
      </c>
      <c r="L3801">
        <v>360</v>
      </c>
      <c r="M3801" s="1">
        <f t="shared" si="533"/>
        <v>432.42031166610832</v>
      </c>
      <c r="N3801">
        <f t="shared" si="537"/>
        <v>3710.0000000000005</v>
      </c>
      <c r="O3801">
        <f t="shared" si="534"/>
        <v>54.720000000000006</v>
      </c>
      <c r="P3801">
        <f t="shared" si="535"/>
        <v>132.6</v>
      </c>
      <c r="Q3801">
        <v>20000</v>
      </c>
      <c r="R3801">
        <f t="shared" si="536"/>
        <v>8.5972850678733028</v>
      </c>
      <c r="S3801">
        <f t="shared" si="538"/>
        <v>5.4660396268599185E-2</v>
      </c>
      <c r="T3801">
        <f t="shared" si="539"/>
        <v>0.16595097434906403</v>
      </c>
      <c r="U3801">
        <f>IFERROR(VLOOKUP(D3801,'ZORI (2)'!$C$2:$F$106,4,FALSE), 0)</f>
        <v>40.773766075750224</v>
      </c>
    </row>
    <row r="3802" spans="1:21" x14ac:dyDescent="0.25">
      <c r="A3802">
        <v>4931</v>
      </c>
      <c r="B3802">
        <v>48134</v>
      </c>
      <c r="C3802" t="s">
        <v>2067</v>
      </c>
      <c r="D3802" t="s">
        <v>235</v>
      </c>
      <c r="E3802">
        <v>143800</v>
      </c>
      <c r="F3802">
        <v>201400</v>
      </c>
      <c r="G3802">
        <f>IFERROR(VLOOKUP(D3802,'ZORI (2)'!$C$2:$E$106,2,FALSE), 0)</f>
        <v>1028</v>
      </c>
      <c r="H3802">
        <f>IFERROR(VLOOKUP(D3802,'ZORI (2)'!$C$2:$E$106,3,FALSE), 0)</f>
        <v>1171</v>
      </c>
      <c r="I3802">
        <f t="shared" si="531"/>
        <v>40280</v>
      </c>
      <c r="J3802">
        <f t="shared" si="532"/>
        <v>161120</v>
      </c>
      <c r="K3802">
        <v>2.5000000000000001E-2</v>
      </c>
      <c r="L3802">
        <v>360</v>
      </c>
      <c r="M3802" s="1">
        <f t="shared" si="533"/>
        <v>636.61879217510386</v>
      </c>
      <c r="N3802">
        <f t="shared" si="537"/>
        <v>5033.0000000000009</v>
      </c>
      <c r="O3802">
        <f t="shared" si="534"/>
        <v>80.559999999999988</v>
      </c>
      <c r="P3802">
        <f t="shared" si="535"/>
        <v>117.10000000000001</v>
      </c>
      <c r="Q3802">
        <v>20000</v>
      </c>
      <c r="R3802">
        <f t="shared" si="536"/>
        <v>14.332479362368346</v>
      </c>
      <c r="S3802">
        <f t="shared" si="538"/>
        <v>0.19289475398766828</v>
      </c>
      <c r="T3802">
        <f t="shared" si="539"/>
        <v>6.1866006673996811E-2</v>
      </c>
      <c r="U3802">
        <f>IFERROR(VLOOKUP(D3802,'ZORI (2)'!$C$2:$F$106,4,FALSE), 0)</f>
        <v>42.450160853200359</v>
      </c>
    </row>
    <row r="3803" spans="1:21" x14ac:dyDescent="0.25">
      <c r="A3803">
        <v>4932</v>
      </c>
      <c r="B3803">
        <v>15106</v>
      </c>
      <c r="C3803" t="s">
        <v>2068</v>
      </c>
      <c r="D3803" t="s">
        <v>237</v>
      </c>
      <c r="E3803">
        <v>106400</v>
      </c>
      <c r="F3803">
        <v>137700</v>
      </c>
      <c r="G3803">
        <f>IFERROR(VLOOKUP(D3803,'ZORI (2)'!$C$2:$E$106,2,FALSE), 0)</f>
        <v>1002</v>
      </c>
      <c r="H3803">
        <f>IFERROR(VLOOKUP(D3803,'ZORI (2)'!$C$2:$E$106,3,FALSE), 0)</f>
        <v>1073</v>
      </c>
      <c r="I3803">
        <f t="shared" si="531"/>
        <v>27540</v>
      </c>
      <c r="J3803">
        <f t="shared" si="532"/>
        <v>110160</v>
      </c>
      <c r="K3803">
        <v>2.5000000000000001E-2</v>
      </c>
      <c r="L3803">
        <v>360</v>
      </c>
      <c r="M3803" s="1">
        <f t="shared" si="533"/>
        <v>435.26518213759584</v>
      </c>
      <c r="N3803">
        <f t="shared" si="537"/>
        <v>3724.0000000000005</v>
      </c>
      <c r="O3803">
        <f t="shared" si="534"/>
        <v>55.08</v>
      </c>
      <c r="P3803">
        <f t="shared" si="535"/>
        <v>107.30000000000001</v>
      </c>
      <c r="Q3803">
        <v>20000</v>
      </c>
      <c r="R3803">
        <f t="shared" si="536"/>
        <v>10.694315004659833</v>
      </c>
      <c r="S3803">
        <f t="shared" si="538"/>
        <v>5.8221388829116844E-2</v>
      </c>
      <c r="T3803">
        <f t="shared" si="539"/>
        <v>0.11127219519251033</v>
      </c>
      <c r="U3803">
        <f>IFERROR(VLOOKUP(D3803,'ZORI (2)'!$C$2:$F$106,4,FALSE), 0)</f>
        <v>18.252597429548764</v>
      </c>
    </row>
    <row r="3804" spans="1:21" x14ac:dyDescent="0.25">
      <c r="A3804">
        <v>4934</v>
      </c>
      <c r="B3804">
        <v>84092</v>
      </c>
      <c r="C3804" t="s">
        <v>1843</v>
      </c>
      <c r="D3804" t="s">
        <v>377</v>
      </c>
      <c r="E3804">
        <v>348200</v>
      </c>
      <c r="F3804">
        <v>452900</v>
      </c>
      <c r="G3804">
        <f>IFERROR(VLOOKUP(D3804,'ZORI (2)'!$C$2:$E$106,2,FALSE), 0)</f>
        <v>1072</v>
      </c>
      <c r="H3804">
        <f>IFERROR(VLOOKUP(D3804,'ZORI (2)'!$C$2:$E$106,3,FALSE), 0)</f>
        <v>1300</v>
      </c>
      <c r="I3804">
        <f t="shared" si="531"/>
        <v>90580</v>
      </c>
      <c r="J3804">
        <f t="shared" si="532"/>
        <v>362320</v>
      </c>
      <c r="K3804">
        <v>2.5000000000000001E-2</v>
      </c>
      <c r="L3804">
        <v>360</v>
      </c>
      <c r="M3804" s="1">
        <f t="shared" si="533"/>
        <v>1431.6020405963484</v>
      </c>
      <c r="N3804">
        <f t="shared" si="537"/>
        <v>12187.000000000002</v>
      </c>
      <c r="O3804">
        <f t="shared" si="534"/>
        <v>181.16</v>
      </c>
      <c r="P3804">
        <f t="shared" si="535"/>
        <v>130</v>
      </c>
      <c r="Q3804">
        <v>20000</v>
      </c>
      <c r="R3804">
        <f t="shared" si="536"/>
        <v>29.032051282051281</v>
      </c>
      <c r="S3804">
        <f t="shared" si="538"/>
        <v>0.19062954307060967</v>
      </c>
      <c r="T3804">
        <f t="shared" si="539"/>
        <v>-4.3278279074638819E-2</v>
      </c>
      <c r="U3804">
        <f>IFERROR(VLOOKUP(D3804,'ZORI (2)'!$C$2:$F$106,4,FALSE), 0)</f>
        <v>67.892985521283393</v>
      </c>
    </row>
    <row r="3805" spans="1:21" x14ac:dyDescent="0.25">
      <c r="A3805">
        <v>4935</v>
      </c>
      <c r="B3805">
        <v>1832</v>
      </c>
      <c r="C3805" t="s">
        <v>1869</v>
      </c>
      <c r="D3805" t="s">
        <v>219</v>
      </c>
      <c r="E3805">
        <v>264100</v>
      </c>
      <c r="F3805">
        <v>337500</v>
      </c>
      <c r="G3805">
        <f>IFERROR(VLOOKUP(D3805,'ZORI (2)'!$C$2:$E$106,2,FALSE), 0)</f>
        <v>2124</v>
      </c>
      <c r="H3805">
        <f>IFERROR(VLOOKUP(D3805,'ZORI (2)'!$C$2:$E$106,3,FALSE), 0)</f>
        <v>2442</v>
      </c>
      <c r="I3805">
        <f t="shared" si="531"/>
        <v>67500</v>
      </c>
      <c r="J3805">
        <f t="shared" si="532"/>
        <v>270000</v>
      </c>
      <c r="K3805">
        <v>2.5000000000000001E-2</v>
      </c>
      <c r="L3805">
        <v>360</v>
      </c>
      <c r="M3805" s="1">
        <f t="shared" si="533"/>
        <v>1066.8264268078331</v>
      </c>
      <c r="N3805">
        <f t="shared" si="537"/>
        <v>9243.5</v>
      </c>
      <c r="O3805">
        <f t="shared" si="534"/>
        <v>135</v>
      </c>
      <c r="P3805">
        <f t="shared" si="535"/>
        <v>244.20000000000002</v>
      </c>
      <c r="Q3805">
        <v>20000</v>
      </c>
      <c r="R3805">
        <f t="shared" si="536"/>
        <v>11.517199017199017</v>
      </c>
      <c r="S3805">
        <f t="shared" si="538"/>
        <v>0.15052830555304617</v>
      </c>
      <c r="T3805">
        <f t="shared" si="539"/>
        <v>0.12353990581595667</v>
      </c>
      <c r="U3805">
        <f>IFERROR(VLOOKUP(D3805,'ZORI (2)'!$C$2:$F$106,4,FALSE), 0)</f>
        <v>98.079496251938465</v>
      </c>
    </row>
    <row r="3806" spans="1:21" x14ac:dyDescent="0.25">
      <c r="A3806">
        <v>4936</v>
      </c>
      <c r="B3806">
        <v>60053</v>
      </c>
      <c r="C3806" t="s">
        <v>2069</v>
      </c>
      <c r="D3806" t="s">
        <v>191</v>
      </c>
      <c r="E3806">
        <v>260200</v>
      </c>
      <c r="F3806">
        <v>310700</v>
      </c>
      <c r="G3806">
        <f>IFERROR(VLOOKUP(D3806,'ZORI (2)'!$C$2:$E$106,2,FALSE), 0)</f>
        <v>1542</v>
      </c>
      <c r="H3806">
        <f>IFERROR(VLOOKUP(D3806,'ZORI (2)'!$C$2:$E$106,3,FALSE), 0)</f>
        <v>1713</v>
      </c>
      <c r="I3806">
        <f t="shared" si="531"/>
        <v>62140</v>
      </c>
      <c r="J3806">
        <f t="shared" si="532"/>
        <v>248560</v>
      </c>
      <c r="K3806">
        <v>2.5000000000000001E-2</v>
      </c>
      <c r="L3806">
        <v>360</v>
      </c>
      <c r="M3806" s="1">
        <f t="shared" si="533"/>
        <v>982.11250610131469</v>
      </c>
      <c r="N3806">
        <f t="shared" si="537"/>
        <v>9107</v>
      </c>
      <c r="O3806">
        <f t="shared" si="534"/>
        <v>124.28</v>
      </c>
      <c r="P3806">
        <f t="shared" si="535"/>
        <v>171.3</v>
      </c>
      <c r="Q3806">
        <v>20000</v>
      </c>
      <c r="R3806">
        <f t="shared" si="536"/>
        <v>15.114808328468573</v>
      </c>
      <c r="S3806">
        <f t="shared" si="538"/>
        <v>7.3945670170441777E-2</v>
      </c>
      <c r="T3806">
        <f t="shared" si="539"/>
        <v>5.7247799125277804E-2</v>
      </c>
      <c r="U3806">
        <f>IFERROR(VLOOKUP(D3806,'ZORI (2)'!$C$2:$F$106,4,FALSE), 0)</f>
        <v>52.309030710552761</v>
      </c>
    </row>
    <row r="3807" spans="1:21" x14ac:dyDescent="0.25">
      <c r="A3807">
        <v>4937</v>
      </c>
      <c r="B3807">
        <v>33606</v>
      </c>
      <c r="C3807" t="s">
        <v>246</v>
      </c>
      <c r="D3807" t="s">
        <v>246</v>
      </c>
      <c r="E3807">
        <v>440200</v>
      </c>
      <c r="F3807">
        <v>674600</v>
      </c>
      <c r="G3807">
        <f>IFERROR(VLOOKUP(D3807,'ZORI (2)'!$C$2:$E$106,2,FALSE), 0)</f>
        <v>1174</v>
      </c>
      <c r="H3807">
        <f>IFERROR(VLOOKUP(D3807,'ZORI (2)'!$C$2:$E$106,3,FALSE), 0)</f>
        <v>1421</v>
      </c>
      <c r="I3807">
        <f t="shared" si="531"/>
        <v>134920</v>
      </c>
      <c r="J3807">
        <f t="shared" si="532"/>
        <v>539680</v>
      </c>
      <c r="K3807">
        <v>2.5000000000000001E-2</v>
      </c>
      <c r="L3807">
        <v>360</v>
      </c>
      <c r="M3807" s="1">
        <f t="shared" si="533"/>
        <v>2132.3884667394495</v>
      </c>
      <c r="N3807">
        <f t="shared" si="537"/>
        <v>15407.000000000002</v>
      </c>
      <c r="O3807">
        <f t="shared" si="534"/>
        <v>269.84000000000003</v>
      </c>
      <c r="P3807">
        <f t="shared" si="535"/>
        <v>142.1</v>
      </c>
      <c r="Q3807">
        <v>20000</v>
      </c>
      <c r="R3807">
        <f t="shared" si="536"/>
        <v>39.561341778090544</v>
      </c>
      <c r="S3807">
        <f t="shared" si="538"/>
        <v>0.41839796302409343</v>
      </c>
      <c r="T3807">
        <f t="shared" si="539"/>
        <v>-7.9141543037060461E-2</v>
      </c>
      <c r="U3807">
        <f>IFERROR(VLOOKUP(D3807,'ZORI (2)'!$C$2:$F$106,4,FALSE), 0)</f>
        <v>73.623051699156008</v>
      </c>
    </row>
    <row r="3808" spans="1:21" x14ac:dyDescent="0.25">
      <c r="A3808">
        <v>4939</v>
      </c>
      <c r="B3808">
        <v>33406</v>
      </c>
      <c r="C3808" t="s">
        <v>2070</v>
      </c>
      <c r="D3808" t="s">
        <v>212</v>
      </c>
      <c r="E3808">
        <v>127500</v>
      </c>
      <c r="F3808">
        <v>234700</v>
      </c>
      <c r="G3808">
        <f>IFERROR(VLOOKUP(D3808,'ZORI (2)'!$C$2:$E$106,2,FALSE), 0)</f>
        <v>1594</v>
      </c>
      <c r="H3808">
        <f>IFERROR(VLOOKUP(D3808,'ZORI (2)'!$C$2:$E$106,3,FALSE), 0)</f>
        <v>1845</v>
      </c>
      <c r="I3808">
        <f t="shared" si="531"/>
        <v>46940</v>
      </c>
      <c r="J3808">
        <f t="shared" si="532"/>
        <v>187760</v>
      </c>
      <c r="K3808">
        <v>2.5000000000000001E-2</v>
      </c>
      <c r="L3808">
        <v>360</v>
      </c>
      <c r="M3808" s="1">
        <f t="shared" si="533"/>
        <v>741.87899962014342</v>
      </c>
      <c r="N3808">
        <f t="shared" si="537"/>
        <v>4462.5</v>
      </c>
      <c r="O3808">
        <f t="shared" si="534"/>
        <v>93.88</v>
      </c>
      <c r="P3808">
        <f t="shared" si="535"/>
        <v>184.5</v>
      </c>
      <c r="Q3808">
        <v>20000</v>
      </c>
      <c r="R3808">
        <f t="shared" si="536"/>
        <v>10.600722673893406</v>
      </c>
      <c r="S3808">
        <f t="shared" si="538"/>
        <v>0.54445998190343015</v>
      </c>
      <c r="T3808">
        <f t="shared" si="539"/>
        <v>0.13860707964788738</v>
      </c>
      <c r="U3808">
        <f>IFERROR(VLOOKUP(D3808,'ZORI (2)'!$C$2:$F$106,4,FALSE), 0)</f>
        <v>73.506796622216257</v>
      </c>
    </row>
    <row r="3809" spans="1:21" x14ac:dyDescent="0.25">
      <c r="A3809">
        <v>4940</v>
      </c>
      <c r="B3809">
        <v>30233</v>
      </c>
      <c r="C3809" t="s">
        <v>303</v>
      </c>
      <c r="D3809" t="s">
        <v>202</v>
      </c>
      <c r="E3809">
        <v>102000</v>
      </c>
      <c r="F3809">
        <v>129900</v>
      </c>
      <c r="G3809">
        <f>IFERROR(VLOOKUP(D3809,'ZORI (2)'!$C$2:$E$106,2,FALSE), 0)</f>
        <v>1152</v>
      </c>
      <c r="H3809">
        <f>IFERROR(VLOOKUP(D3809,'ZORI (2)'!$C$2:$E$106,3,FALSE), 0)</f>
        <v>1425</v>
      </c>
      <c r="I3809">
        <f t="shared" si="531"/>
        <v>25980</v>
      </c>
      <c r="J3809">
        <f t="shared" si="532"/>
        <v>103920</v>
      </c>
      <c r="K3809">
        <v>2.5000000000000001E-2</v>
      </c>
      <c r="L3809">
        <v>360</v>
      </c>
      <c r="M3809" s="1">
        <f t="shared" si="533"/>
        <v>410.60963805137038</v>
      </c>
      <c r="N3809">
        <f t="shared" si="537"/>
        <v>3570.0000000000005</v>
      </c>
      <c r="O3809">
        <f t="shared" si="534"/>
        <v>51.959999999999994</v>
      </c>
      <c r="P3809">
        <f t="shared" si="535"/>
        <v>142.5</v>
      </c>
      <c r="Q3809">
        <v>20000</v>
      </c>
      <c r="R3809">
        <f t="shared" si="536"/>
        <v>7.5964912280701755</v>
      </c>
      <c r="S3809">
        <f t="shared" si="538"/>
        <v>3.4482758620689655E-2</v>
      </c>
      <c r="T3809">
        <f t="shared" si="539"/>
        <v>0.1985704206535531</v>
      </c>
      <c r="U3809">
        <f>IFERROR(VLOOKUP(D3809,'ZORI (2)'!$C$2:$F$106,4,FALSE), 0)</f>
        <v>82.518246796825295</v>
      </c>
    </row>
    <row r="3810" spans="1:21" x14ac:dyDescent="0.25">
      <c r="A3810">
        <v>4941</v>
      </c>
      <c r="B3810">
        <v>53172</v>
      </c>
      <c r="C3810" t="s">
        <v>2071</v>
      </c>
      <c r="D3810" t="s">
        <v>353</v>
      </c>
      <c r="E3810">
        <v>128700</v>
      </c>
      <c r="F3810">
        <v>154800</v>
      </c>
      <c r="G3810">
        <f>IFERROR(VLOOKUP(D3810,'ZORI (2)'!$C$2:$E$106,2,FALSE), 0)</f>
        <v>971</v>
      </c>
      <c r="H3810">
        <f>IFERROR(VLOOKUP(D3810,'ZORI (2)'!$C$2:$E$106,3,FALSE), 0)</f>
        <v>1061</v>
      </c>
      <c r="I3810">
        <f t="shared" si="531"/>
        <v>30960</v>
      </c>
      <c r="J3810">
        <f t="shared" si="532"/>
        <v>123840</v>
      </c>
      <c r="K3810">
        <v>2.5000000000000001E-2</v>
      </c>
      <c r="L3810">
        <v>360</v>
      </c>
      <c r="M3810" s="1">
        <f t="shared" si="533"/>
        <v>489.31772109585938</v>
      </c>
      <c r="N3810">
        <f t="shared" si="537"/>
        <v>4504.5</v>
      </c>
      <c r="O3810">
        <f t="shared" si="534"/>
        <v>61.92</v>
      </c>
      <c r="P3810">
        <f t="shared" si="535"/>
        <v>106.10000000000001</v>
      </c>
      <c r="Q3810">
        <v>20000</v>
      </c>
      <c r="R3810">
        <f t="shared" si="536"/>
        <v>12.158341187558907</v>
      </c>
      <c r="S3810">
        <f t="shared" si="538"/>
        <v>1.041418496192997E-2</v>
      </c>
      <c r="T3810">
        <f t="shared" si="539"/>
        <v>8.7334192985597761E-2</v>
      </c>
      <c r="U3810">
        <f>IFERROR(VLOOKUP(D3810,'ZORI (2)'!$C$2:$F$106,4,FALSE), 0)</f>
        <v>24.07240000865869</v>
      </c>
    </row>
    <row r="3811" spans="1:21" x14ac:dyDescent="0.25">
      <c r="A3811">
        <v>4942</v>
      </c>
      <c r="B3811">
        <v>85747</v>
      </c>
      <c r="C3811" t="s">
        <v>223</v>
      </c>
      <c r="D3811" t="s">
        <v>223</v>
      </c>
      <c r="E3811">
        <v>178200</v>
      </c>
      <c r="F3811">
        <v>209400</v>
      </c>
      <c r="G3811">
        <f>IFERROR(VLOOKUP(D3811,'ZORI (2)'!$C$2:$E$106,2,FALSE), 0)</f>
        <v>972</v>
      </c>
      <c r="H3811">
        <f>IFERROR(VLOOKUP(D3811,'ZORI (2)'!$C$2:$E$106,3,FALSE), 0)</f>
        <v>1113</v>
      </c>
      <c r="I3811">
        <f t="shared" si="531"/>
        <v>41880</v>
      </c>
      <c r="J3811">
        <f t="shared" si="532"/>
        <v>167520</v>
      </c>
      <c r="K3811">
        <v>2.5000000000000001E-2</v>
      </c>
      <c r="L3811">
        <v>360</v>
      </c>
      <c r="M3811" s="1">
        <f t="shared" si="533"/>
        <v>661.90652969943778</v>
      </c>
      <c r="N3811">
        <f t="shared" si="537"/>
        <v>6237.0000000000009</v>
      </c>
      <c r="O3811">
        <f t="shared" si="534"/>
        <v>83.759999999999991</v>
      </c>
      <c r="P3811">
        <f t="shared" si="535"/>
        <v>111.30000000000001</v>
      </c>
      <c r="Q3811">
        <v>20000</v>
      </c>
      <c r="R3811">
        <f t="shared" si="536"/>
        <v>15.678346810422282</v>
      </c>
      <c r="S3811">
        <f t="shared" si="538"/>
        <v>2.4276427456869355E-2</v>
      </c>
      <c r="T3811">
        <f t="shared" si="539"/>
        <v>4.5104770374601741E-2</v>
      </c>
      <c r="U3811">
        <f>IFERROR(VLOOKUP(D3811,'ZORI (2)'!$C$2:$F$106,4,FALSE), 0)</f>
        <v>42.835540190376506</v>
      </c>
    </row>
    <row r="3812" spans="1:21" x14ac:dyDescent="0.25">
      <c r="A3812">
        <v>4944</v>
      </c>
      <c r="B3812">
        <v>20715</v>
      </c>
      <c r="C3812" t="s">
        <v>1896</v>
      </c>
      <c r="D3812" t="s">
        <v>203</v>
      </c>
      <c r="E3812">
        <v>279700</v>
      </c>
      <c r="F3812">
        <v>332900</v>
      </c>
      <c r="G3812">
        <f>IFERROR(VLOOKUP(D3812,'ZORI (2)'!$C$2:$E$106,2,FALSE), 0)</f>
        <v>1905</v>
      </c>
      <c r="H3812">
        <f>IFERROR(VLOOKUP(D3812,'ZORI (2)'!$C$2:$E$106,3,FALSE), 0)</f>
        <v>2043</v>
      </c>
      <c r="I3812">
        <f t="shared" si="531"/>
        <v>66580</v>
      </c>
      <c r="J3812">
        <f t="shared" si="532"/>
        <v>266320</v>
      </c>
      <c r="K3812">
        <v>2.5000000000000001E-2</v>
      </c>
      <c r="L3812">
        <v>360</v>
      </c>
      <c r="M3812" s="1">
        <f t="shared" si="533"/>
        <v>1052.2859777313411</v>
      </c>
      <c r="N3812">
        <f t="shared" si="537"/>
        <v>9789.5000000000018</v>
      </c>
      <c r="O3812">
        <f t="shared" si="534"/>
        <v>133.16</v>
      </c>
      <c r="P3812">
        <f t="shared" si="535"/>
        <v>204.3</v>
      </c>
      <c r="Q3812">
        <v>20000</v>
      </c>
      <c r="R3812">
        <f t="shared" si="536"/>
        <v>13.578887257301353</v>
      </c>
      <c r="S3812">
        <f t="shared" si="538"/>
        <v>7.5642307735803632E-2</v>
      </c>
      <c r="T3812">
        <f t="shared" si="539"/>
        <v>8.1343664408593058E-2</v>
      </c>
      <c r="U3812">
        <f>IFERROR(VLOOKUP(D3812,'ZORI (2)'!$C$2:$F$106,4,FALSE), 0)</f>
        <v>40.400261415601996</v>
      </c>
    </row>
    <row r="3813" spans="1:21" x14ac:dyDescent="0.25">
      <c r="A3813">
        <v>4945</v>
      </c>
      <c r="B3813">
        <v>29360</v>
      </c>
      <c r="C3813" t="s">
        <v>2072</v>
      </c>
      <c r="D3813" t="s">
        <v>261</v>
      </c>
      <c r="E3813">
        <v>75500</v>
      </c>
      <c r="F3813">
        <v>92500</v>
      </c>
      <c r="G3813">
        <f>IFERROR(VLOOKUP(D3813,'ZORI (2)'!$C$2:$E$106,2,FALSE), 0)</f>
        <v>1014</v>
      </c>
      <c r="H3813">
        <f>IFERROR(VLOOKUP(D3813,'ZORI (2)'!$C$2:$E$106,3,FALSE), 0)</f>
        <v>1171</v>
      </c>
      <c r="I3813">
        <f t="shared" si="531"/>
        <v>18500</v>
      </c>
      <c r="J3813">
        <f t="shared" si="532"/>
        <v>74000</v>
      </c>
      <c r="K3813">
        <v>2.5000000000000001E-2</v>
      </c>
      <c r="L3813">
        <v>360</v>
      </c>
      <c r="M3813" s="1">
        <f t="shared" si="533"/>
        <v>292.38946512510978</v>
      </c>
      <c r="N3813">
        <f t="shared" si="537"/>
        <v>2642.5000000000005</v>
      </c>
      <c r="O3813">
        <f t="shared" si="534"/>
        <v>37</v>
      </c>
      <c r="P3813">
        <f t="shared" si="535"/>
        <v>117.10000000000001</v>
      </c>
      <c r="Q3813">
        <v>20000</v>
      </c>
      <c r="R3813">
        <f t="shared" si="536"/>
        <v>6.5826928551095927</v>
      </c>
      <c r="S3813">
        <f t="shared" si="538"/>
        <v>-5.7492931196983975E-2</v>
      </c>
      <c r="T3813">
        <f t="shared" si="539"/>
        <v>0.21131740702433452</v>
      </c>
      <c r="U3813">
        <f>IFERROR(VLOOKUP(D3813,'ZORI (2)'!$C$2:$F$106,4,FALSE), 0)</f>
        <v>47.84480118048355</v>
      </c>
    </row>
    <row r="3814" spans="1:21" x14ac:dyDescent="0.25">
      <c r="A3814">
        <v>4946</v>
      </c>
      <c r="B3814">
        <v>32217</v>
      </c>
      <c r="C3814" t="s">
        <v>225</v>
      </c>
      <c r="D3814" t="s">
        <v>225</v>
      </c>
      <c r="E3814">
        <v>151600</v>
      </c>
      <c r="F3814">
        <v>206100</v>
      </c>
      <c r="G3814">
        <f>IFERROR(VLOOKUP(D3814,'ZORI (2)'!$C$2:$E$106,2,FALSE), 0)</f>
        <v>1113</v>
      </c>
      <c r="H3814">
        <f>IFERROR(VLOOKUP(D3814,'ZORI (2)'!$C$2:$E$106,3,FALSE), 0)</f>
        <v>1279</v>
      </c>
      <c r="I3814">
        <f t="shared" si="531"/>
        <v>41220</v>
      </c>
      <c r="J3814">
        <f t="shared" si="532"/>
        <v>164880</v>
      </c>
      <c r="K3814">
        <v>2.5000000000000001E-2</v>
      </c>
      <c r="L3814">
        <v>360</v>
      </c>
      <c r="M3814" s="1">
        <f t="shared" si="533"/>
        <v>651.47533797065012</v>
      </c>
      <c r="N3814">
        <f t="shared" si="537"/>
        <v>5306.0000000000009</v>
      </c>
      <c r="O3814">
        <f t="shared" si="534"/>
        <v>82.44</v>
      </c>
      <c r="P3814">
        <f t="shared" si="535"/>
        <v>127.9</v>
      </c>
      <c r="Q3814">
        <v>20000</v>
      </c>
      <c r="R3814">
        <f t="shared" si="536"/>
        <v>13.428459734167319</v>
      </c>
      <c r="S3814">
        <f t="shared" si="538"/>
        <v>0.16502549376505038</v>
      </c>
      <c r="T3814">
        <f t="shared" si="539"/>
        <v>7.5252020929444094E-2</v>
      </c>
      <c r="U3814">
        <f>IFERROR(VLOOKUP(D3814,'ZORI (2)'!$C$2:$F$106,4,FALSE), 0)</f>
        <v>50.348656833106872</v>
      </c>
    </row>
    <row r="3815" spans="1:21" x14ac:dyDescent="0.25">
      <c r="A3815">
        <v>4947</v>
      </c>
      <c r="B3815">
        <v>68111</v>
      </c>
      <c r="C3815" t="s">
        <v>403</v>
      </c>
      <c r="D3815" t="s">
        <v>403</v>
      </c>
      <c r="E3815">
        <v>25000</v>
      </c>
      <c r="F3815">
        <v>43500</v>
      </c>
      <c r="G3815">
        <f>IFERROR(VLOOKUP(D3815,'ZORI (2)'!$C$2:$E$106,2,FALSE), 0)</f>
        <v>977</v>
      </c>
      <c r="H3815">
        <f>IFERROR(VLOOKUP(D3815,'ZORI (2)'!$C$2:$E$106,3,FALSE), 0)</f>
        <v>1115</v>
      </c>
      <c r="I3815">
        <f t="shared" si="531"/>
        <v>8700</v>
      </c>
      <c r="J3815">
        <f t="shared" si="532"/>
        <v>34800</v>
      </c>
      <c r="K3815">
        <v>2.5000000000000001E-2</v>
      </c>
      <c r="L3815">
        <v>360</v>
      </c>
      <c r="M3815" s="1">
        <f t="shared" si="533"/>
        <v>137.50207278856513</v>
      </c>
      <c r="N3815">
        <f t="shared" si="537"/>
        <v>875.00000000000011</v>
      </c>
      <c r="O3815">
        <f t="shared" si="534"/>
        <v>17.399999999999999</v>
      </c>
      <c r="P3815">
        <f t="shared" si="535"/>
        <v>111.5</v>
      </c>
      <c r="Q3815">
        <v>20000</v>
      </c>
      <c r="R3815">
        <f t="shared" si="536"/>
        <v>3.2511210762331837</v>
      </c>
      <c r="S3815">
        <f t="shared" si="538"/>
        <v>-5.1771117166212535E-2</v>
      </c>
      <c r="T3815">
        <f t="shared" si="539"/>
        <v>0.34431699498012575</v>
      </c>
      <c r="U3815">
        <f>IFERROR(VLOOKUP(D3815,'ZORI (2)'!$C$2:$F$106,4,FALSE), 0)</f>
        <v>41.38767480603785</v>
      </c>
    </row>
    <row r="3816" spans="1:21" x14ac:dyDescent="0.25">
      <c r="A3816">
        <v>4949</v>
      </c>
      <c r="B3816">
        <v>48081</v>
      </c>
      <c r="C3816" t="s">
        <v>1691</v>
      </c>
      <c r="D3816" t="s">
        <v>235</v>
      </c>
      <c r="E3816">
        <v>102200</v>
      </c>
      <c r="F3816">
        <v>152800</v>
      </c>
      <c r="G3816">
        <f>IFERROR(VLOOKUP(D3816,'ZORI (2)'!$C$2:$E$106,2,FALSE), 0)</f>
        <v>1028</v>
      </c>
      <c r="H3816">
        <f>IFERROR(VLOOKUP(D3816,'ZORI (2)'!$C$2:$E$106,3,FALSE), 0)</f>
        <v>1171</v>
      </c>
      <c r="I3816">
        <f t="shared" si="531"/>
        <v>30560</v>
      </c>
      <c r="J3816">
        <f t="shared" si="532"/>
        <v>122240</v>
      </c>
      <c r="K3816">
        <v>2.5000000000000001E-2</v>
      </c>
      <c r="L3816">
        <v>360</v>
      </c>
      <c r="M3816" s="1">
        <f t="shared" si="533"/>
        <v>482.99578671477599</v>
      </c>
      <c r="N3816">
        <f t="shared" si="537"/>
        <v>3577.0000000000005</v>
      </c>
      <c r="O3816">
        <f t="shared" si="534"/>
        <v>61.120000000000005</v>
      </c>
      <c r="P3816">
        <f t="shared" si="535"/>
        <v>117.10000000000001</v>
      </c>
      <c r="Q3816">
        <v>20000</v>
      </c>
      <c r="R3816">
        <f t="shared" si="536"/>
        <v>10.873896954170226</v>
      </c>
      <c r="S3816">
        <f t="shared" si="538"/>
        <v>0.21484850171334982</v>
      </c>
      <c r="T3816">
        <f t="shared" si="539"/>
        <v>0.11299869884594062</v>
      </c>
      <c r="U3816">
        <f>IFERROR(VLOOKUP(D3816,'ZORI (2)'!$C$2:$F$106,4,FALSE), 0)</f>
        <v>42.450160853200359</v>
      </c>
    </row>
    <row r="3817" spans="1:21" x14ac:dyDescent="0.25">
      <c r="A3817">
        <v>4950</v>
      </c>
      <c r="B3817">
        <v>66204</v>
      </c>
      <c r="C3817" t="s">
        <v>1236</v>
      </c>
      <c r="D3817" t="s">
        <v>221</v>
      </c>
      <c r="E3817">
        <v>131400</v>
      </c>
      <c r="F3817">
        <v>179300</v>
      </c>
      <c r="G3817">
        <f>IFERROR(VLOOKUP(D3817,'ZORI (2)'!$C$2:$E$106,2,FALSE), 0)</f>
        <v>986</v>
      </c>
      <c r="H3817">
        <f>IFERROR(VLOOKUP(D3817,'ZORI (2)'!$C$2:$E$106,3,FALSE), 0)</f>
        <v>1125</v>
      </c>
      <c r="I3817">
        <f t="shared" si="531"/>
        <v>35860</v>
      </c>
      <c r="J3817">
        <f t="shared" si="532"/>
        <v>143440</v>
      </c>
      <c r="K3817">
        <v>2.5000000000000001E-2</v>
      </c>
      <c r="L3817">
        <v>360</v>
      </c>
      <c r="M3817" s="1">
        <f t="shared" si="533"/>
        <v>566.76141726413175</v>
      </c>
      <c r="N3817">
        <f t="shared" si="537"/>
        <v>4599</v>
      </c>
      <c r="O3817">
        <f t="shared" si="534"/>
        <v>71.72</v>
      </c>
      <c r="P3817">
        <f t="shared" si="535"/>
        <v>112.5</v>
      </c>
      <c r="Q3817">
        <v>20000</v>
      </c>
      <c r="R3817">
        <f t="shared" si="536"/>
        <v>13.281481481481482</v>
      </c>
      <c r="S3817">
        <f t="shared" si="538"/>
        <v>0.1493663420919365</v>
      </c>
      <c r="T3817">
        <f t="shared" si="539"/>
        <v>7.4235812580929539E-2</v>
      </c>
      <c r="U3817">
        <f>IFERROR(VLOOKUP(D3817,'ZORI (2)'!$C$2:$F$106,4,FALSE), 0)</f>
        <v>42.542445790969175</v>
      </c>
    </row>
    <row r="3818" spans="1:21" x14ac:dyDescent="0.25">
      <c r="A3818">
        <v>4951</v>
      </c>
      <c r="B3818">
        <v>64086</v>
      </c>
      <c r="C3818" t="s">
        <v>1979</v>
      </c>
      <c r="D3818" t="s">
        <v>221</v>
      </c>
      <c r="E3818">
        <v>162700</v>
      </c>
      <c r="F3818">
        <v>202000</v>
      </c>
      <c r="G3818">
        <f>IFERROR(VLOOKUP(D3818,'ZORI (2)'!$C$2:$E$106,2,FALSE), 0)</f>
        <v>986</v>
      </c>
      <c r="H3818">
        <f>IFERROR(VLOOKUP(D3818,'ZORI (2)'!$C$2:$E$106,3,FALSE), 0)</f>
        <v>1125</v>
      </c>
      <c r="I3818">
        <f t="shared" si="531"/>
        <v>40400</v>
      </c>
      <c r="J3818">
        <f t="shared" si="532"/>
        <v>161600</v>
      </c>
      <c r="K3818">
        <v>2.5000000000000001E-2</v>
      </c>
      <c r="L3818">
        <v>360</v>
      </c>
      <c r="M3818" s="1">
        <f t="shared" si="533"/>
        <v>638.51537248942896</v>
      </c>
      <c r="N3818">
        <f t="shared" si="537"/>
        <v>5694.5000000000009</v>
      </c>
      <c r="O3818">
        <f t="shared" si="534"/>
        <v>80.8</v>
      </c>
      <c r="P3818">
        <f t="shared" si="535"/>
        <v>112.5</v>
      </c>
      <c r="Q3818">
        <v>20000</v>
      </c>
      <c r="R3818">
        <f t="shared" si="536"/>
        <v>14.962962962962964</v>
      </c>
      <c r="S3818">
        <f t="shared" si="538"/>
        <v>7.2218138002967183E-2</v>
      </c>
      <c r="T3818">
        <f t="shared" si="539"/>
        <v>5.3230080114485379E-2</v>
      </c>
      <c r="U3818">
        <f>IFERROR(VLOOKUP(D3818,'ZORI (2)'!$C$2:$F$106,4,FALSE), 0)</f>
        <v>42.542445790969175</v>
      </c>
    </row>
    <row r="3819" spans="1:21" x14ac:dyDescent="0.25">
      <c r="A3819">
        <v>4952</v>
      </c>
      <c r="B3819">
        <v>92835</v>
      </c>
      <c r="C3819" t="s">
        <v>1060</v>
      </c>
      <c r="D3819" t="s">
        <v>198</v>
      </c>
      <c r="E3819">
        <v>681800</v>
      </c>
      <c r="F3819">
        <v>824200</v>
      </c>
      <c r="G3819">
        <f>IFERROR(VLOOKUP(D3819,'ZORI (2)'!$C$2:$E$106,2,FALSE), 0)</f>
        <v>1897</v>
      </c>
      <c r="H3819">
        <f>IFERROR(VLOOKUP(D3819,'ZORI (2)'!$C$2:$E$106,3,FALSE), 0)</f>
        <v>2405</v>
      </c>
      <c r="I3819">
        <f t="shared" si="531"/>
        <v>164840</v>
      </c>
      <c r="J3819">
        <f t="shared" si="532"/>
        <v>659360</v>
      </c>
      <c r="K3819">
        <v>2.5000000000000001E-2</v>
      </c>
      <c r="L3819">
        <v>360</v>
      </c>
      <c r="M3819" s="1">
        <f t="shared" si="533"/>
        <v>2605.2691584444919</v>
      </c>
      <c r="N3819">
        <f t="shared" si="537"/>
        <v>23863.000000000004</v>
      </c>
      <c r="O3819">
        <f t="shared" si="534"/>
        <v>329.68000000000006</v>
      </c>
      <c r="P3819">
        <f t="shared" si="535"/>
        <v>240.5</v>
      </c>
      <c r="Q3819">
        <v>20000</v>
      </c>
      <c r="R3819">
        <f t="shared" si="536"/>
        <v>28.558558558558559</v>
      </c>
      <c r="S3819">
        <f t="shared" si="538"/>
        <v>0.13578892681589114</v>
      </c>
      <c r="T3819">
        <f t="shared" si="539"/>
        <v>-4.4299266907202629E-2</v>
      </c>
      <c r="U3819">
        <f>IFERROR(VLOOKUP(D3819,'ZORI (2)'!$C$2:$F$106,4,FALSE), 0)</f>
        <v>152.30041305369636</v>
      </c>
    </row>
    <row r="3820" spans="1:21" x14ac:dyDescent="0.25">
      <c r="A3820">
        <v>4953</v>
      </c>
      <c r="B3820">
        <v>34234</v>
      </c>
      <c r="C3820" t="s">
        <v>1043</v>
      </c>
      <c r="D3820" t="s">
        <v>338</v>
      </c>
      <c r="E3820">
        <v>77000</v>
      </c>
      <c r="F3820">
        <v>151400</v>
      </c>
      <c r="G3820">
        <f>IFERROR(VLOOKUP(D3820,'ZORI (2)'!$C$2:$E$106,2,FALSE), 0)</f>
        <v>1379</v>
      </c>
      <c r="H3820">
        <f>IFERROR(VLOOKUP(D3820,'ZORI (2)'!$C$2:$E$106,3,FALSE), 0)</f>
        <v>1619</v>
      </c>
      <c r="I3820">
        <f t="shared" si="531"/>
        <v>30280</v>
      </c>
      <c r="J3820">
        <f t="shared" si="532"/>
        <v>121120</v>
      </c>
      <c r="K3820">
        <v>2.5000000000000001E-2</v>
      </c>
      <c r="L3820">
        <v>360</v>
      </c>
      <c r="M3820" s="1">
        <f t="shared" si="533"/>
        <v>478.57043264801752</v>
      </c>
      <c r="N3820">
        <f t="shared" si="537"/>
        <v>2695.0000000000005</v>
      </c>
      <c r="O3820">
        <f t="shared" si="534"/>
        <v>60.56</v>
      </c>
      <c r="P3820">
        <f t="shared" si="535"/>
        <v>161.9</v>
      </c>
      <c r="Q3820">
        <v>20000</v>
      </c>
      <c r="R3820">
        <f t="shared" si="536"/>
        <v>7.7928762610665023</v>
      </c>
      <c r="S3820">
        <f t="shared" si="538"/>
        <v>0.51863182707257138</v>
      </c>
      <c r="T3820">
        <f t="shared" si="539"/>
        <v>0.20794025121706067</v>
      </c>
      <c r="U3820">
        <f>IFERROR(VLOOKUP(D3820,'ZORI (2)'!$C$2:$F$106,4,FALSE), 0)</f>
        <v>68.493414202503047</v>
      </c>
    </row>
    <row r="3821" spans="1:21" x14ac:dyDescent="0.25">
      <c r="A3821">
        <v>4956</v>
      </c>
      <c r="B3821">
        <v>99224</v>
      </c>
      <c r="C3821" t="s">
        <v>296</v>
      </c>
      <c r="D3821" t="s">
        <v>296</v>
      </c>
      <c r="E3821">
        <v>221900</v>
      </c>
      <c r="F3821">
        <v>305900</v>
      </c>
      <c r="G3821">
        <f>IFERROR(VLOOKUP(D3821,'ZORI (2)'!$C$2:$E$106,2,FALSE), 0)</f>
        <v>860</v>
      </c>
      <c r="H3821">
        <f>IFERROR(VLOOKUP(D3821,'ZORI (2)'!$C$2:$E$106,3,FALSE), 0)</f>
        <v>1071</v>
      </c>
      <c r="I3821">
        <f t="shared" si="531"/>
        <v>61180</v>
      </c>
      <c r="J3821">
        <f t="shared" si="532"/>
        <v>244720</v>
      </c>
      <c r="K3821">
        <v>2.5000000000000001E-2</v>
      </c>
      <c r="L3821">
        <v>360</v>
      </c>
      <c r="M3821" s="1">
        <f t="shared" si="533"/>
        <v>966.93986358671452</v>
      </c>
      <c r="N3821">
        <f t="shared" si="537"/>
        <v>7766.5000000000009</v>
      </c>
      <c r="O3821">
        <f t="shared" si="534"/>
        <v>122.36000000000001</v>
      </c>
      <c r="P3821">
        <f t="shared" si="535"/>
        <v>107.10000000000001</v>
      </c>
      <c r="Q3821">
        <v>20000</v>
      </c>
      <c r="R3821">
        <f t="shared" si="536"/>
        <v>23.801742919389977</v>
      </c>
      <c r="S3821">
        <f t="shared" si="538"/>
        <v>0.22523446277333964</v>
      </c>
      <c r="T3821">
        <f t="shared" si="539"/>
        <v>-1.6918016594700998E-2</v>
      </c>
      <c r="U3821">
        <f>IFERROR(VLOOKUP(D3821,'ZORI (2)'!$C$2:$F$106,4,FALSE), 0)</f>
        <v>65.180329395731462</v>
      </c>
    </row>
    <row r="3822" spans="1:21" x14ac:dyDescent="0.25">
      <c r="A3822">
        <v>4957</v>
      </c>
      <c r="B3822">
        <v>34788</v>
      </c>
      <c r="C3822" t="s">
        <v>2073</v>
      </c>
      <c r="D3822" t="s">
        <v>259</v>
      </c>
      <c r="E3822">
        <v>102700</v>
      </c>
      <c r="F3822">
        <v>162500</v>
      </c>
      <c r="G3822">
        <f>IFERROR(VLOOKUP(D3822,'ZORI (2)'!$C$2:$E$106,2,FALSE), 0)</f>
        <v>1220</v>
      </c>
      <c r="H3822">
        <f>IFERROR(VLOOKUP(D3822,'ZORI (2)'!$C$2:$E$106,3,FALSE), 0)</f>
        <v>1491</v>
      </c>
      <c r="I3822">
        <f t="shared" si="531"/>
        <v>32500</v>
      </c>
      <c r="J3822">
        <f t="shared" si="532"/>
        <v>130000</v>
      </c>
      <c r="K3822">
        <v>2.5000000000000001E-2</v>
      </c>
      <c r="L3822">
        <v>360</v>
      </c>
      <c r="M3822" s="1">
        <f t="shared" si="533"/>
        <v>513.65716846303076</v>
      </c>
      <c r="N3822">
        <f t="shared" si="537"/>
        <v>3594.5000000000005</v>
      </c>
      <c r="O3822">
        <f t="shared" si="534"/>
        <v>65</v>
      </c>
      <c r="P3822">
        <f t="shared" si="535"/>
        <v>149.1</v>
      </c>
      <c r="Q3822">
        <v>20000</v>
      </c>
      <c r="R3822">
        <f t="shared" si="536"/>
        <v>9.0822714062150673</v>
      </c>
      <c r="S3822">
        <f t="shared" si="538"/>
        <v>0.28667519171460354</v>
      </c>
      <c r="T3822">
        <f t="shared" si="539"/>
        <v>0.16327650622509568</v>
      </c>
      <c r="U3822">
        <f>IFERROR(VLOOKUP(D3822,'ZORI (2)'!$C$2:$F$106,4,FALSE), 0)</f>
        <v>80.20037618450462</v>
      </c>
    </row>
    <row r="3823" spans="1:21" x14ac:dyDescent="0.25">
      <c r="A3823">
        <v>4960</v>
      </c>
      <c r="B3823">
        <v>70471</v>
      </c>
      <c r="C3823" t="s">
        <v>1932</v>
      </c>
      <c r="D3823" t="s">
        <v>302</v>
      </c>
      <c r="E3823">
        <v>256400</v>
      </c>
      <c r="F3823">
        <v>293900</v>
      </c>
      <c r="G3823">
        <f>IFERROR(VLOOKUP(D3823,'ZORI (2)'!$C$2:$E$106,2,FALSE), 0)</f>
        <v>1233</v>
      </c>
      <c r="H3823">
        <f>IFERROR(VLOOKUP(D3823,'ZORI (2)'!$C$2:$E$106,3,FALSE), 0)</f>
        <v>1360</v>
      </c>
      <c r="I3823">
        <f t="shared" si="531"/>
        <v>58780</v>
      </c>
      <c r="J3823">
        <f t="shared" si="532"/>
        <v>235120</v>
      </c>
      <c r="K3823">
        <v>2.5000000000000001E-2</v>
      </c>
      <c r="L3823">
        <v>360</v>
      </c>
      <c r="M3823" s="1">
        <f t="shared" si="533"/>
        <v>929.00825730021359</v>
      </c>
      <c r="N3823">
        <f t="shared" si="537"/>
        <v>8974</v>
      </c>
      <c r="O3823">
        <f t="shared" si="534"/>
        <v>117.56</v>
      </c>
      <c r="P3823">
        <f t="shared" si="535"/>
        <v>136</v>
      </c>
      <c r="Q3823">
        <v>20000</v>
      </c>
      <c r="R3823">
        <f t="shared" si="536"/>
        <v>18.008578431372548</v>
      </c>
      <c r="S3823">
        <f t="shared" si="538"/>
        <v>2.9876583010365346E-2</v>
      </c>
      <c r="T3823">
        <f t="shared" si="539"/>
        <v>2.4263063933238783E-2</v>
      </c>
      <c r="U3823">
        <f>IFERROR(VLOOKUP(D3823,'ZORI (2)'!$C$2:$F$106,4,FALSE), 0)</f>
        <v>32.574626513852884</v>
      </c>
    </row>
    <row r="3824" spans="1:21" x14ac:dyDescent="0.25">
      <c r="A3824">
        <v>4963</v>
      </c>
      <c r="B3824">
        <v>11419</v>
      </c>
      <c r="C3824" t="s">
        <v>195</v>
      </c>
      <c r="D3824" t="s">
        <v>195</v>
      </c>
      <c r="E3824">
        <v>373000</v>
      </c>
      <c r="F3824">
        <v>497000</v>
      </c>
      <c r="G3824">
        <f>IFERROR(VLOOKUP(D3824,'ZORI (2)'!$C$2:$E$106,2,FALSE), 0)</f>
        <v>2329</v>
      </c>
      <c r="H3824">
        <f>IFERROR(VLOOKUP(D3824,'ZORI (2)'!$C$2:$E$106,3,FALSE), 0)</f>
        <v>2608</v>
      </c>
      <c r="I3824">
        <f t="shared" si="531"/>
        <v>99400</v>
      </c>
      <c r="J3824">
        <f t="shared" si="532"/>
        <v>397600</v>
      </c>
      <c r="K3824">
        <v>2.5000000000000001E-2</v>
      </c>
      <c r="L3824">
        <v>360</v>
      </c>
      <c r="M3824" s="1">
        <f t="shared" si="533"/>
        <v>1571.0006936992386</v>
      </c>
      <c r="N3824">
        <f t="shared" si="537"/>
        <v>13055.000000000002</v>
      </c>
      <c r="O3824">
        <f t="shared" si="534"/>
        <v>198.79999999999998</v>
      </c>
      <c r="P3824">
        <f t="shared" si="535"/>
        <v>260.8</v>
      </c>
      <c r="Q3824">
        <v>20000</v>
      </c>
      <c r="R3824">
        <f t="shared" si="536"/>
        <v>15.88062372188139</v>
      </c>
      <c r="S3824">
        <f t="shared" si="538"/>
        <v>0.2239721220031769</v>
      </c>
      <c r="T3824">
        <f t="shared" si="539"/>
        <v>5.2310533204553519E-2</v>
      </c>
      <c r="U3824">
        <f>IFERROR(VLOOKUP(D3824,'ZORI (2)'!$C$2:$F$106,4,FALSE), 0)</f>
        <v>81.282042347392249</v>
      </c>
    </row>
    <row r="3825" spans="1:21" x14ac:dyDescent="0.25">
      <c r="A3825">
        <v>4964</v>
      </c>
      <c r="B3825">
        <v>76208</v>
      </c>
      <c r="C3825" t="s">
        <v>1262</v>
      </c>
      <c r="D3825" t="s">
        <v>192</v>
      </c>
      <c r="E3825">
        <v>198600</v>
      </c>
      <c r="F3825">
        <v>269800</v>
      </c>
      <c r="G3825">
        <f>IFERROR(VLOOKUP(D3825,'ZORI (2)'!$C$2:$E$106,2,FALSE), 0)</f>
        <v>1240</v>
      </c>
      <c r="H3825">
        <f>IFERROR(VLOOKUP(D3825,'ZORI (2)'!$C$2:$E$106,3,FALSE), 0)</f>
        <v>1481</v>
      </c>
      <c r="I3825">
        <f t="shared" si="531"/>
        <v>53960</v>
      </c>
      <c r="J3825">
        <f t="shared" si="532"/>
        <v>215840</v>
      </c>
      <c r="K3825">
        <v>2.5000000000000001E-2</v>
      </c>
      <c r="L3825">
        <v>360</v>
      </c>
      <c r="M3825" s="1">
        <f t="shared" si="533"/>
        <v>852.82894800815802</v>
      </c>
      <c r="N3825">
        <f t="shared" si="537"/>
        <v>6951.0000000000009</v>
      </c>
      <c r="O3825">
        <f t="shared" si="534"/>
        <v>107.92</v>
      </c>
      <c r="P3825">
        <f t="shared" si="535"/>
        <v>148.1</v>
      </c>
      <c r="Q3825">
        <v>20000</v>
      </c>
      <c r="R3825">
        <f t="shared" si="536"/>
        <v>15.181183884762548</v>
      </c>
      <c r="S3825">
        <f t="shared" si="538"/>
        <v>0.19618179480472267</v>
      </c>
      <c r="T3825">
        <f t="shared" si="539"/>
        <v>5.5194134591119923E-2</v>
      </c>
      <c r="U3825">
        <f>IFERROR(VLOOKUP(D3825,'ZORI (2)'!$C$2:$F$106,4,FALSE), 0)</f>
        <v>73.617039721894315</v>
      </c>
    </row>
    <row r="3826" spans="1:21" x14ac:dyDescent="0.25">
      <c r="A3826">
        <v>4965</v>
      </c>
      <c r="B3826">
        <v>33569</v>
      </c>
      <c r="C3826" t="s">
        <v>778</v>
      </c>
      <c r="D3826" t="s">
        <v>246</v>
      </c>
      <c r="E3826">
        <v>177300</v>
      </c>
      <c r="F3826">
        <v>236400</v>
      </c>
      <c r="G3826">
        <f>IFERROR(VLOOKUP(D3826,'ZORI (2)'!$C$2:$E$106,2,FALSE), 0)</f>
        <v>1174</v>
      </c>
      <c r="H3826">
        <f>IFERROR(VLOOKUP(D3826,'ZORI (2)'!$C$2:$E$106,3,FALSE), 0)</f>
        <v>1421</v>
      </c>
      <c r="I3826">
        <f t="shared" si="531"/>
        <v>47280</v>
      </c>
      <c r="J3826">
        <f t="shared" si="532"/>
        <v>189120</v>
      </c>
      <c r="K3826">
        <v>2.5000000000000001E-2</v>
      </c>
      <c r="L3826">
        <v>360</v>
      </c>
      <c r="M3826" s="1">
        <f t="shared" si="533"/>
        <v>747.25264384406444</v>
      </c>
      <c r="N3826">
        <f t="shared" si="537"/>
        <v>6205.5000000000009</v>
      </c>
      <c r="O3826">
        <f t="shared" si="534"/>
        <v>94.56</v>
      </c>
      <c r="P3826">
        <f t="shared" si="535"/>
        <v>142.1</v>
      </c>
      <c r="Q3826">
        <v>20000</v>
      </c>
      <c r="R3826">
        <f t="shared" si="536"/>
        <v>13.863476425052779</v>
      </c>
      <c r="S3826">
        <f t="shared" si="538"/>
        <v>0.16163936601222079</v>
      </c>
      <c r="T3826">
        <f t="shared" si="539"/>
        <v>7.137528184296528E-2</v>
      </c>
      <c r="U3826">
        <f>IFERROR(VLOOKUP(D3826,'ZORI (2)'!$C$2:$F$106,4,FALSE), 0)</f>
        <v>73.623051699156008</v>
      </c>
    </row>
    <row r="3827" spans="1:21" x14ac:dyDescent="0.25">
      <c r="A3827">
        <v>4966</v>
      </c>
      <c r="B3827">
        <v>20136</v>
      </c>
      <c r="C3827" t="s">
        <v>2074</v>
      </c>
      <c r="D3827" t="s">
        <v>203</v>
      </c>
      <c r="E3827">
        <v>427100</v>
      </c>
      <c r="F3827">
        <v>464100</v>
      </c>
      <c r="G3827">
        <f>IFERROR(VLOOKUP(D3827,'ZORI (2)'!$C$2:$E$106,2,FALSE), 0)</f>
        <v>1905</v>
      </c>
      <c r="H3827">
        <f>IFERROR(VLOOKUP(D3827,'ZORI (2)'!$C$2:$E$106,3,FALSE), 0)</f>
        <v>2043</v>
      </c>
      <c r="I3827">
        <f t="shared" si="531"/>
        <v>92820</v>
      </c>
      <c r="J3827">
        <f t="shared" si="532"/>
        <v>371280</v>
      </c>
      <c r="K3827">
        <v>2.5000000000000001E-2</v>
      </c>
      <c r="L3827">
        <v>360</v>
      </c>
      <c r="M3827" s="1">
        <f t="shared" si="533"/>
        <v>1467.0048731304157</v>
      </c>
      <c r="N3827">
        <f t="shared" si="537"/>
        <v>14948.500000000002</v>
      </c>
      <c r="O3827">
        <f t="shared" si="534"/>
        <v>185.64</v>
      </c>
      <c r="P3827">
        <f t="shared" si="535"/>
        <v>204.3</v>
      </c>
      <c r="Q3827">
        <v>20000</v>
      </c>
      <c r="R3827">
        <f t="shared" si="536"/>
        <v>18.930494371023006</v>
      </c>
      <c r="S3827">
        <f t="shared" si="538"/>
        <v>4.4400100855213256E-3</v>
      </c>
      <c r="T3827">
        <f t="shared" si="539"/>
        <v>1.7474272003154219E-2</v>
      </c>
      <c r="U3827">
        <f>IFERROR(VLOOKUP(D3827,'ZORI (2)'!$C$2:$F$106,4,FALSE), 0)</f>
        <v>40.400261415601996</v>
      </c>
    </row>
    <row r="3828" spans="1:21" x14ac:dyDescent="0.25">
      <c r="A3828">
        <v>4967</v>
      </c>
      <c r="B3828">
        <v>61920</v>
      </c>
      <c r="C3828" t="s">
        <v>282</v>
      </c>
      <c r="D3828" t="s">
        <v>282</v>
      </c>
      <c r="E3828">
        <v>82900</v>
      </c>
      <c r="F3828">
        <v>88700</v>
      </c>
      <c r="G3828">
        <f>IFERROR(VLOOKUP(D3828,'ZORI (2)'!$C$2:$E$106,2,FALSE), 0)</f>
        <v>1225</v>
      </c>
      <c r="H3828">
        <f>IFERROR(VLOOKUP(D3828,'ZORI (2)'!$C$2:$E$106,3,FALSE), 0)</f>
        <v>1478</v>
      </c>
      <c r="I3828">
        <f t="shared" si="531"/>
        <v>17740</v>
      </c>
      <c r="J3828">
        <f t="shared" si="532"/>
        <v>70960</v>
      </c>
      <c r="K3828">
        <v>2.5000000000000001E-2</v>
      </c>
      <c r="L3828">
        <v>360</v>
      </c>
      <c r="M3828" s="1">
        <f t="shared" si="533"/>
        <v>280.37778980105122</v>
      </c>
      <c r="N3828">
        <f t="shared" si="537"/>
        <v>2901.5000000000005</v>
      </c>
      <c r="O3828">
        <f t="shared" si="534"/>
        <v>35.480000000000004</v>
      </c>
      <c r="P3828">
        <f t="shared" si="535"/>
        <v>147.80000000000001</v>
      </c>
      <c r="Q3828">
        <v>20000</v>
      </c>
      <c r="R3828">
        <f t="shared" si="536"/>
        <v>5.0011276499774473</v>
      </c>
      <c r="S3828">
        <f t="shared" si="538"/>
        <v>-0.16163759493012858</v>
      </c>
      <c r="T3828">
        <f t="shared" si="539"/>
        <v>0.29949944077820417</v>
      </c>
      <c r="U3828">
        <f>IFERROR(VLOOKUP(D3828,'ZORI (2)'!$C$2:$F$106,4,FALSE), 0)</f>
        <v>73.537636714851274</v>
      </c>
    </row>
    <row r="3829" spans="1:21" x14ac:dyDescent="0.25">
      <c r="A3829">
        <v>4968</v>
      </c>
      <c r="B3829">
        <v>80215</v>
      </c>
      <c r="C3829" t="s">
        <v>505</v>
      </c>
      <c r="D3829" t="s">
        <v>233</v>
      </c>
      <c r="E3829">
        <v>321600</v>
      </c>
      <c r="F3829">
        <v>479000</v>
      </c>
      <c r="G3829">
        <f>IFERROR(VLOOKUP(D3829,'ZORI (2)'!$C$2:$E$106,2,FALSE), 0)</f>
        <v>1298</v>
      </c>
      <c r="H3829">
        <f>IFERROR(VLOOKUP(D3829,'ZORI (2)'!$C$2:$E$106,3,FALSE), 0)</f>
        <v>1672</v>
      </c>
      <c r="I3829">
        <f t="shared" si="531"/>
        <v>95800</v>
      </c>
      <c r="J3829">
        <f t="shared" si="532"/>
        <v>383200</v>
      </c>
      <c r="K3829">
        <v>2.5000000000000001E-2</v>
      </c>
      <c r="L3829">
        <v>360</v>
      </c>
      <c r="M3829" s="1">
        <f t="shared" si="533"/>
        <v>1514.1032842694876</v>
      </c>
      <c r="N3829">
        <f t="shared" si="537"/>
        <v>11256.000000000002</v>
      </c>
      <c r="O3829">
        <f t="shared" si="534"/>
        <v>191.6</v>
      </c>
      <c r="P3829">
        <f t="shared" si="535"/>
        <v>167.20000000000002</v>
      </c>
      <c r="Q3829">
        <v>20000</v>
      </c>
      <c r="R3829">
        <f t="shared" si="536"/>
        <v>23.873604465709729</v>
      </c>
      <c r="S3829">
        <f t="shared" si="538"/>
        <v>0.35749427528510214</v>
      </c>
      <c r="T3829">
        <f t="shared" si="539"/>
        <v>-1.8974620728134446E-2</v>
      </c>
      <c r="U3829">
        <f>IFERROR(VLOOKUP(D3829,'ZORI (2)'!$C$2:$F$106,4,FALSE), 0)</f>
        <v>103.83832606115948</v>
      </c>
    </row>
    <row r="3830" spans="1:21" x14ac:dyDescent="0.25">
      <c r="A3830">
        <v>4969</v>
      </c>
      <c r="B3830">
        <v>92118</v>
      </c>
      <c r="C3830" t="s">
        <v>2075</v>
      </c>
      <c r="D3830" t="s">
        <v>226</v>
      </c>
      <c r="E3830">
        <v>1672400</v>
      </c>
      <c r="F3830">
        <v>1997600</v>
      </c>
      <c r="G3830">
        <f>IFERROR(VLOOKUP(D3830,'ZORI (2)'!$C$2:$E$106,2,FALSE), 0)</f>
        <v>1757</v>
      </c>
      <c r="H3830">
        <f>IFERROR(VLOOKUP(D3830,'ZORI (2)'!$C$2:$E$106,3,FALSE), 0)</f>
        <v>2196</v>
      </c>
      <c r="I3830">
        <f t="shared" si="531"/>
        <v>399520</v>
      </c>
      <c r="J3830">
        <f t="shared" si="532"/>
        <v>1598080</v>
      </c>
      <c r="K3830">
        <v>2.5000000000000001E-2</v>
      </c>
      <c r="L3830">
        <v>360</v>
      </c>
      <c r="M3830" s="1">
        <f t="shared" si="533"/>
        <v>6314.3480598261549</v>
      </c>
      <c r="N3830">
        <f t="shared" si="537"/>
        <v>58534.000000000007</v>
      </c>
      <c r="O3830">
        <f t="shared" si="534"/>
        <v>799.04</v>
      </c>
      <c r="P3830">
        <f t="shared" si="535"/>
        <v>219.60000000000002</v>
      </c>
      <c r="Q3830">
        <v>20000</v>
      </c>
      <c r="R3830">
        <f t="shared" si="536"/>
        <v>75.804493017607768</v>
      </c>
      <c r="S3830">
        <f t="shared" si="538"/>
        <v>0.14087681203289215</v>
      </c>
      <c r="T3830">
        <f t="shared" si="539"/>
        <v>-0.12894747605482615</v>
      </c>
      <c r="U3830">
        <f>IFERROR(VLOOKUP(D3830,'ZORI (2)'!$C$2:$F$106,4,FALSE), 0)</f>
        <v>129.6726516989587</v>
      </c>
    </row>
    <row r="3831" spans="1:21" x14ac:dyDescent="0.25">
      <c r="A3831">
        <v>4970</v>
      </c>
      <c r="B3831">
        <v>78751</v>
      </c>
      <c r="C3831" t="s">
        <v>199</v>
      </c>
      <c r="D3831" t="s">
        <v>199</v>
      </c>
      <c r="E3831">
        <v>315200</v>
      </c>
      <c r="F3831">
        <v>444500</v>
      </c>
      <c r="G3831">
        <f>IFERROR(VLOOKUP(D3831,'ZORI (2)'!$C$2:$E$106,2,FALSE), 0)</f>
        <v>1290</v>
      </c>
      <c r="H3831">
        <f>IFERROR(VLOOKUP(D3831,'ZORI (2)'!$C$2:$E$106,3,FALSE), 0)</f>
        <v>1474</v>
      </c>
      <c r="I3831">
        <f t="shared" si="531"/>
        <v>88900</v>
      </c>
      <c r="J3831">
        <f t="shared" si="532"/>
        <v>355600</v>
      </c>
      <c r="K3831">
        <v>2.5000000000000001E-2</v>
      </c>
      <c r="L3831">
        <v>360</v>
      </c>
      <c r="M3831" s="1">
        <f t="shared" si="533"/>
        <v>1405.0499161957978</v>
      </c>
      <c r="N3831">
        <f t="shared" si="537"/>
        <v>11032.000000000002</v>
      </c>
      <c r="O3831">
        <f t="shared" si="534"/>
        <v>177.8</v>
      </c>
      <c r="P3831">
        <f t="shared" si="535"/>
        <v>147.4</v>
      </c>
      <c r="Q3831">
        <v>20000</v>
      </c>
      <c r="R3831">
        <f t="shared" si="536"/>
        <v>25.130031659882405</v>
      </c>
      <c r="S3831">
        <f t="shared" si="538"/>
        <v>0.28382125280158971</v>
      </c>
      <c r="T3831">
        <f t="shared" si="539"/>
        <v>-2.5639520681299193E-2</v>
      </c>
      <c r="U3831">
        <f>IFERROR(VLOOKUP(D3831,'ZORI (2)'!$C$2:$F$106,4,FALSE), 0)</f>
        <v>53.175417252711803</v>
      </c>
    </row>
    <row r="3832" spans="1:21" x14ac:dyDescent="0.25">
      <c r="A3832">
        <v>4971</v>
      </c>
      <c r="B3832">
        <v>14618</v>
      </c>
      <c r="C3832" t="s">
        <v>1442</v>
      </c>
      <c r="D3832" t="s">
        <v>274</v>
      </c>
      <c r="E3832">
        <v>192800</v>
      </c>
      <c r="F3832">
        <v>218200</v>
      </c>
      <c r="G3832">
        <f>IFERROR(VLOOKUP(D3832,'ZORI (2)'!$C$2:$E$106,2,FALSE), 0)</f>
        <v>913</v>
      </c>
      <c r="H3832">
        <f>IFERROR(VLOOKUP(D3832,'ZORI (2)'!$C$2:$E$106,3,FALSE), 0)</f>
        <v>1037</v>
      </c>
      <c r="I3832">
        <f t="shared" si="531"/>
        <v>43640</v>
      </c>
      <c r="J3832">
        <f t="shared" si="532"/>
        <v>174560</v>
      </c>
      <c r="K3832">
        <v>2.5000000000000001E-2</v>
      </c>
      <c r="L3832">
        <v>360</v>
      </c>
      <c r="M3832" s="1">
        <f t="shared" si="533"/>
        <v>689.72304097620497</v>
      </c>
      <c r="N3832">
        <f t="shared" si="537"/>
        <v>6748.0000000000009</v>
      </c>
      <c r="O3832">
        <f t="shared" si="534"/>
        <v>87.28</v>
      </c>
      <c r="P3832">
        <f t="shared" si="535"/>
        <v>103.7</v>
      </c>
      <c r="Q3832">
        <v>20000</v>
      </c>
      <c r="R3832">
        <f t="shared" si="536"/>
        <v>17.534554805528767</v>
      </c>
      <c r="S3832">
        <f t="shared" si="538"/>
        <v>-6.1398874050321572E-3</v>
      </c>
      <c r="T3832">
        <f t="shared" si="539"/>
        <v>2.6646069049916756E-2</v>
      </c>
      <c r="U3832">
        <f>IFERROR(VLOOKUP(D3832,'ZORI (2)'!$C$2:$F$106,4,FALSE), 0)</f>
        <v>35.783635050326652</v>
      </c>
    </row>
    <row r="3833" spans="1:21" x14ac:dyDescent="0.25">
      <c r="A3833">
        <v>4972</v>
      </c>
      <c r="B3833">
        <v>22406</v>
      </c>
      <c r="C3833" t="s">
        <v>317</v>
      </c>
      <c r="D3833" t="s">
        <v>203</v>
      </c>
      <c r="E3833">
        <v>319700</v>
      </c>
      <c r="F3833">
        <v>341200</v>
      </c>
      <c r="G3833">
        <f>IFERROR(VLOOKUP(D3833,'ZORI (2)'!$C$2:$E$106,2,FALSE), 0)</f>
        <v>1905</v>
      </c>
      <c r="H3833">
        <f>IFERROR(VLOOKUP(D3833,'ZORI (2)'!$C$2:$E$106,3,FALSE), 0)</f>
        <v>2043</v>
      </c>
      <c r="I3833">
        <f t="shared" si="531"/>
        <v>68240</v>
      </c>
      <c r="J3833">
        <f t="shared" si="532"/>
        <v>272960</v>
      </c>
      <c r="K3833">
        <v>2.5000000000000001E-2</v>
      </c>
      <c r="L3833">
        <v>360</v>
      </c>
      <c r="M3833" s="1">
        <f t="shared" si="533"/>
        <v>1078.5220054128374</v>
      </c>
      <c r="N3833">
        <f t="shared" si="537"/>
        <v>11189.500000000002</v>
      </c>
      <c r="O3833">
        <f t="shared" si="534"/>
        <v>136.47999999999999</v>
      </c>
      <c r="P3833">
        <f t="shared" si="535"/>
        <v>204.3</v>
      </c>
      <c r="Q3833">
        <v>20000</v>
      </c>
      <c r="R3833">
        <f t="shared" si="536"/>
        <v>13.917441670745635</v>
      </c>
      <c r="S3833">
        <f t="shared" si="538"/>
        <v>-2.7614106435216786E-2</v>
      </c>
      <c r="T3833">
        <f t="shared" si="539"/>
        <v>7.5273192916045548E-2</v>
      </c>
      <c r="U3833">
        <f>IFERROR(VLOOKUP(D3833,'ZORI (2)'!$C$2:$F$106,4,FALSE), 0)</f>
        <v>40.400261415601996</v>
      </c>
    </row>
    <row r="3834" spans="1:21" x14ac:dyDescent="0.25">
      <c r="A3834">
        <v>4973</v>
      </c>
      <c r="B3834">
        <v>60448</v>
      </c>
      <c r="C3834" t="s">
        <v>2076</v>
      </c>
      <c r="D3834" t="s">
        <v>191</v>
      </c>
      <c r="E3834">
        <v>250400</v>
      </c>
      <c r="F3834">
        <v>288800</v>
      </c>
      <c r="G3834">
        <f>IFERROR(VLOOKUP(D3834,'ZORI (2)'!$C$2:$E$106,2,FALSE), 0)</f>
        <v>1542</v>
      </c>
      <c r="H3834">
        <f>IFERROR(VLOOKUP(D3834,'ZORI (2)'!$C$2:$E$106,3,FALSE), 0)</f>
        <v>1713</v>
      </c>
      <c r="I3834">
        <f t="shared" si="531"/>
        <v>57760</v>
      </c>
      <c r="J3834">
        <f t="shared" si="532"/>
        <v>231040</v>
      </c>
      <c r="K3834">
        <v>2.5000000000000001E-2</v>
      </c>
      <c r="L3834">
        <v>360</v>
      </c>
      <c r="M3834" s="1">
        <f t="shared" si="533"/>
        <v>912.88732462845098</v>
      </c>
      <c r="N3834">
        <f t="shared" si="537"/>
        <v>8764</v>
      </c>
      <c r="O3834">
        <f t="shared" si="534"/>
        <v>115.52</v>
      </c>
      <c r="P3834">
        <f t="shared" si="535"/>
        <v>171.3</v>
      </c>
      <c r="Q3834">
        <v>20000</v>
      </c>
      <c r="R3834">
        <f t="shared" si="536"/>
        <v>14.049425958357658</v>
      </c>
      <c r="S3834">
        <f t="shared" si="538"/>
        <v>3.4517344643292112E-2</v>
      </c>
      <c r="T3834">
        <f t="shared" si="539"/>
        <v>7.1188480704296925E-2</v>
      </c>
      <c r="U3834">
        <f>IFERROR(VLOOKUP(D3834,'ZORI (2)'!$C$2:$F$106,4,FALSE), 0)</f>
        <v>52.309030710552761</v>
      </c>
    </row>
    <row r="3835" spans="1:21" x14ac:dyDescent="0.25">
      <c r="A3835">
        <v>4976</v>
      </c>
      <c r="B3835">
        <v>60406</v>
      </c>
      <c r="C3835" t="s">
        <v>2077</v>
      </c>
      <c r="D3835" t="s">
        <v>191</v>
      </c>
      <c r="E3835">
        <v>90500</v>
      </c>
      <c r="F3835">
        <v>102000</v>
      </c>
      <c r="G3835">
        <f>IFERROR(VLOOKUP(D3835,'ZORI (2)'!$C$2:$E$106,2,FALSE), 0)</f>
        <v>1542</v>
      </c>
      <c r="H3835">
        <f>IFERROR(VLOOKUP(D3835,'ZORI (2)'!$C$2:$E$106,3,FALSE), 0)</f>
        <v>1713</v>
      </c>
      <c r="I3835">
        <f t="shared" si="531"/>
        <v>20400</v>
      </c>
      <c r="J3835">
        <f t="shared" si="532"/>
        <v>81600</v>
      </c>
      <c r="K3835">
        <v>2.5000000000000001E-2</v>
      </c>
      <c r="L3835">
        <v>360</v>
      </c>
      <c r="M3835" s="1">
        <f t="shared" si="533"/>
        <v>322.4186534352562</v>
      </c>
      <c r="N3835">
        <f t="shared" si="537"/>
        <v>3167.5000000000005</v>
      </c>
      <c r="O3835">
        <f t="shared" si="534"/>
        <v>40.799999999999997</v>
      </c>
      <c r="P3835">
        <f t="shared" si="535"/>
        <v>171.3</v>
      </c>
      <c r="Q3835">
        <v>20000</v>
      </c>
      <c r="R3835">
        <f t="shared" si="536"/>
        <v>4.9620548744892004</v>
      </c>
      <c r="S3835">
        <f t="shared" si="538"/>
        <v>-0.10264587503024171</v>
      </c>
      <c r="T3835">
        <f t="shared" si="539"/>
        <v>0.32459462119187293</v>
      </c>
      <c r="U3835">
        <f>IFERROR(VLOOKUP(D3835,'ZORI (2)'!$C$2:$F$106,4,FALSE), 0)</f>
        <v>52.309030710552761</v>
      </c>
    </row>
    <row r="3836" spans="1:21" x14ac:dyDescent="0.25">
      <c r="A3836">
        <v>4978</v>
      </c>
      <c r="B3836">
        <v>2048</v>
      </c>
      <c r="C3836" t="s">
        <v>245</v>
      </c>
      <c r="D3836" t="s">
        <v>315</v>
      </c>
      <c r="E3836">
        <v>375000</v>
      </c>
      <c r="F3836">
        <v>461800</v>
      </c>
      <c r="G3836">
        <f>IFERROR(VLOOKUP(D3836,'ZORI (2)'!$C$2:$E$106,2,FALSE), 0)</f>
        <v>1254</v>
      </c>
      <c r="H3836">
        <f>IFERROR(VLOOKUP(D3836,'ZORI (2)'!$C$2:$E$106,3,FALSE), 0)</f>
        <v>1500</v>
      </c>
      <c r="I3836">
        <f t="shared" si="531"/>
        <v>92360</v>
      </c>
      <c r="J3836">
        <f t="shared" si="532"/>
        <v>369440</v>
      </c>
      <c r="K3836">
        <v>2.5000000000000001E-2</v>
      </c>
      <c r="L3836">
        <v>360</v>
      </c>
      <c r="M3836" s="1">
        <f t="shared" si="533"/>
        <v>1459.7346485921698</v>
      </c>
      <c r="N3836">
        <f t="shared" si="537"/>
        <v>13125.000000000002</v>
      </c>
      <c r="O3836">
        <f t="shared" si="534"/>
        <v>184.72000000000003</v>
      </c>
      <c r="P3836">
        <f t="shared" si="535"/>
        <v>150</v>
      </c>
      <c r="Q3836">
        <v>20000</v>
      </c>
      <c r="R3836">
        <f t="shared" si="536"/>
        <v>25.655555555555555</v>
      </c>
      <c r="S3836">
        <f t="shared" si="538"/>
        <v>0.13151607963246553</v>
      </c>
      <c r="T3836">
        <f t="shared" si="539"/>
        <v>-2.8158391705032773E-2</v>
      </c>
      <c r="U3836">
        <f>IFERROR(VLOOKUP(D3836,'ZORI (2)'!$C$2:$F$106,4,FALSE), 0)</f>
        <v>75.634847140989294</v>
      </c>
    </row>
    <row r="3837" spans="1:21" x14ac:dyDescent="0.25">
      <c r="A3837">
        <v>4980</v>
      </c>
      <c r="B3837">
        <v>92405</v>
      </c>
      <c r="C3837" t="s">
        <v>861</v>
      </c>
      <c r="D3837" t="s">
        <v>240</v>
      </c>
      <c r="E3837">
        <v>158900</v>
      </c>
      <c r="F3837">
        <v>255800</v>
      </c>
      <c r="G3837">
        <f>IFERROR(VLOOKUP(D3837,'ZORI (2)'!$C$2:$E$106,2,FALSE), 0)</f>
        <v>1469</v>
      </c>
      <c r="H3837">
        <f>IFERROR(VLOOKUP(D3837,'ZORI (2)'!$C$2:$E$106,3,FALSE), 0)</f>
        <v>1814</v>
      </c>
      <c r="I3837">
        <f t="shared" si="531"/>
        <v>51160</v>
      </c>
      <c r="J3837">
        <f t="shared" si="532"/>
        <v>204640</v>
      </c>
      <c r="K3837">
        <v>2.5000000000000001E-2</v>
      </c>
      <c r="L3837">
        <v>360</v>
      </c>
      <c r="M3837" s="1">
        <f t="shared" si="533"/>
        <v>808.57540734057386</v>
      </c>
      <c r="N3837">
        <f t="shared" si="537"/>
        <v>5561.5000000000009</v>
      </c>
      <c r="O3837">
        <f t="shared" si="534"/>
        <v>102.32</v>
      </c>
      <c r="P3837">
        <f t="shared" si="535"/>
        <v>181.4</v>
      </c>
      <c r="Q3837">
        <v>20000</v>
      </c>
      <c r="R3837">
        <f t="shared" si="536"/>
        <v>11.75119441381845</v>
      </c>
      <c r="S3837">
        <f t="shared" si="538"/>
        <v>0.38673923826923234</v>
      </c>
      <c r="T3837">
        <f t="shared" si="539"/>
        <v>0.11288172301001821</v>
      </c>
      <c r="U3837">
        <f>IFERROR(VLOOKUP(D3837,'ZORI (2)'!$C$2:$F$106,4,FALSE), 0)</f>
        <v>101.92401214483601</v>
      </c>
    </row>
    <row r="3838" spans="1:21" x14ac:dyDescent="0.25">
      <c r="A3838">
        <v>4981</v>
      </c>
      <c r="B3838">
        <v>34638</v>
      </c>
      <c r="C3838" t="s">
        <v>1827</v>
      </c>
      <c r="D3838" t="s">
        <v>246</v>
      </c>
      <c r="E3838">
        <v>199300</v>
      </c>
      <c r="F3838">
        <v>251900</v>
      </c>
      <c r="G3838">
        <f>IFERROR(VLOOKUP(D3838,'ZORI (2)'!$C$2:$E$106,2,FALSE), 0)</f>
        <v>1174</v>
      </c>
      <c r="H3838">
        <f>IFERROR(VLOOKUP(D3838,'ZORI (2)'!$C$2:$E$106,3,FALSE), 0)</f>
        <v>1421</v>
      </c>
      <c r="I3838">
        <f t="shared" si="531"/>
        <v>50380</v>
      </c>
      <c r="J3838">
        <f t="shared" si="532"/>
        <v>201520</v>
      </c>
      <c r="K3838">
        <v>2.5000000000000001E-2</v>
      </c>
      <c r="L3838">
        <v>360</v>
      </c>
      <c r="M3838" s="1">
        <f t="shared" si="533"/>
        <v>796.2476352974611</v>
      </c>
      <c r="N3838">
        <f t="shared" si="537"/>
        <v>6975.5000000000009</v>
      </c>
      <c r="O3838">
        <f t="shared" si="534"/>
        <v>100.76</v>
      </c>
      <c r="P3838">
        <f t="shared" si="535"/>
        <v>142.1</v>
      </c>
      <c r="Q3838">
        <v>20000</v>
      </c>
      <c r="R3838">
        <f t="shared" si="536"/>
        <v>14.772460708421299</v>
      </c>
      <c r="S3838">
        <f t="shared" si="538"/>
        <v>0.1132446950730415</v>
      </c>
      <c r="T3838">
        <f t="shared" si="539"/>
        <v>5.9242178984435082E-2</v>
      </c>
      <c r="U3838">
        <f>IFERROR(VLOOKUP(D3838,'ZORI (2)'!$C$2:$F$106,4,FALSE), 0)</f>
        <v>73.623051699156008</v>
      </c>
    </row>
    <row r="3839" spans="1:21" x14ac:dyDescent="0.25">
      <c r="A3839">
        <v>4983</v>
      </c>
      <c r="B3839">
        <v>10591</v>
      </c>
      <c r="C3839" t="s">
        <v>2078</v>
      </c>
      <c r="D3839" t="s">
        <v>195</v>
      </c>
      <c r="E3839">
        <v>530400</v>
      </c>
      <c r="F3839">
        <v>622200</v>
      </c>
      <c r="G3839">
        <f>IFERROR(VLOOKUP(D3839,'ZORI (2)'!$C$2:$E$106,2,FALSE), 0)</f>
        <v>2329</v>
      </c>
      <c r="H3839">
        <f>IFERROR(VLOOKUP(D3839,'ZORI (2)'!$C$2:$E$106,3,FALSE), 0)</f>
        <v>2608</v>
      </c>
      <c r="I3839">
        <f t="shared" si="531"/>
        <v>124440</v>
      </c>
      <c r="J3839">
        <f t="shared" si="532"/>
        <v>497760</v>
      </c>
      <c r="K3839">
        <v>2.5000000000000001E-2</v>
      </c>
      <c r="L3839">
        <v>360</v>
      </c>
      <c r="M3839" s="1">
        <f t="shared" si="533"/>
        <v>1966.753785955063</v>
      </c>
      <c r="N3839">
        <f t="shared" si="537"/>
        <v>18564</v>
      </c>
      <c r="O3839">
        <f t="shared" si="534"/>
        <v>248.88000000000002</v>
      </c>
      <c r="P3839">
        <f t="shared" si="535"/>
        <v>260.8</v>
      </c>
      <c r="Q3839">
        <v>20000</v>
      </c>
      <c r="R3839">
        <f t="shared" si="536"/>
        <v>19.881134969325153</v>
      </c>
      <c r="S3839">
        <f t="shared" si="538"/>
        <v>9.3566552541109807E-2</v>
      </c>
      <c r="T3839">
        <f t="shared" si="539"/>
        <v>9.6856185648158365E-3</v>
      </c>
      <c r="U3839">
        <f>IFERROR(VLOOKUP(D3839,'ZORI (2)'!$C$2:$F$106,4,FALSE), 0)</f>
        <v>81.282042347392249</v>
      </c>
    </row>
    <row r="3840" spans="1:21" x14ac:dyDescent="0.25">
      <c r="A3840">
        <v>4984</v>
      </c>
      <c r="B3840">
        <v>33477</v>
      </c>
      <c r="C3840" t="s">
        <v>661</v>
      </c>
      <c r="D3840" t="s">
        <v>212</v>
      </c>
      <c r="E3840">
        <v>396300</v>
      </c>
      <c r="F3840">
        <v>539500</v>
      </c>
      <c r="G3840">
        <f>IFERROR(VLOOKUP(D3840,'ZORI (2)'!$C$2:$E$106,2,FALSE), 0)</f>
        <v>1594</v>
      </c>
      <c r="H3840">
        <f>IFERROR(VLOOKUP(D3840,'ZORI (2)'!$C$2:$E$106,3,FALSE), 0)</f>
        <v>1845</v>
      </c>
      <c r="I3840">
        <f t="shared" si="531"/>
        <v>107900</v>
      </c>
      <c r="J3840">
        <f t="shared" si="532"/>
        <v>431600</v>
      </c>
      <c r="K3840">
        <v>2.5000000000000001E-2</v>
      </c>
      <c r="L3840">
        <v>360</v>
      </c>
      <c r="M3840" s="1">
        <f t="shared" si="533"/>
        <v>1705.341799297262</v>
      </c>
      <c r="N3840">
        <f t="shared" si="537"/>
        <v>13870.500000000002</v>
      </c>
      <c r="O3840">
        <f t="shared" si="534"/>
        <v>215.79999999999998</v>
      </c>
      <c r="P3840">
        <f t="shared" si="535"/>
        <v>184.5</v>
      </c>
      <c r="Q3840">
        <v>20000</v>
      </c>
      <c r="R3840">
        <f t="shared" si="536"/>
        <v>24.367660343270099</v>
      </c>
      <c r="S3840">
        <f t="shared" si="538"/>
        <v>0.25415387619560154</v>
      </c>
      <c r="T3840">
        <f t="shared" si="539"/>
        <v>-2.2061723641851751E-2</v>
      </c>
      <c r="U3840">
        <f>IFERROR(VLOOKUP(D3840,'ZORI (2)'!$C$2:$F$106,4,FALSE), 0)</f>
        <v>73.506796622216257</v>
      </c>
    </row>
    <row r="3841" spans="1:21" x14ac:dyDescent="0.25">
      <c r="A3841">
        <v>4985</v>
      </c>
      <c r="B3841">
        <v>60803</v>
      </c>
      <c r="C3841" t="s">
        <v>2079</v>
      </c>
      <c r="D3841" t="s">
        <v>191</v>
      </c>
      <c r="E3841">
        <v>143000</v>
      </c>
      <c r="F3841">
        <v>165600</v>
      </c>
      <c r="G3841">
        <f>IFERROR(VLOOKUP(D3841,'ZORI (2)'!$C$2:$E$106,2,FALSE), 0)</f>
        <v>1542</v>
      </c>
      <c r="H3841">
        <f>IFERROR(VLOOKUP(D3841,'ZORI (2)'!$C$2:$E$106,3,FALSE), 0)</f>
        <v>1713</v>
      </c>
      <c r="I3841">
        <f t="shared" si="531"/>
        <v>33120</v>
      </c>
      <c r="J3841">
        <f t="shared" si="532"/>
        <v>132480</v>
      </c>
      <c r="K3841">
        <v>2.5000000000000001E-2</v>
      </c>
      <c r="L3841">
        <v>360</v>
      </c>
      <c r="M3841" s="1">
        <f t="shared" si="533"/>
        <v>523.45616675371014</v>
      </c>
      <c r="N3841">
        <f t="shared" si="537"/>
        <v>5005.0000000000009</v>
      </c>
      <c r="O3841">
        <f t="shared" si="534"/>
        <v>66.239999999999995</v>
      </c>
      <c r="P3841">
        <f t="shared" si="535"/>
        <v>171.3</v>
      </c>
      <c r="Q3841">
        <v>20000</v>
      </c>
      <c r="R3841">
        <f t="shared" si="536"/>
        <v>8.0560420315236421</v>
      </c>
      <c r="S3841">
        <f t="shared" si="538"/>
        <v>-1.4315050147317043E-2</v>
      </c>
      <c r="T3841">
        <f t="shared" si="539"/>
        <v>0.19654272686375013</v>
      </c>
      <c r="U3841">
        <f>IFERROR(VLOOKUP(D3841,'ZORI (2)'!$C$2:$F$106,4,FALSE), 0)</f>
        <v>52.309030710552761</v>
      </c>
    </row>
    <row r="3842" spans="1:21" x14ac:dyDescent="0.25">
      <c r="A3842">
        <v>4986</v>
      </c>
      <c r="B3842">
        <v>8859</v>
      </c>
      <c r="C3842" t="s">
        <v>2080</v>
      </c>
      <c r="D3842" t="s">
        <v>195</v>
      </c>
      <c r="E3842">
        <v>255300</v>
      </c>
      <c r="F3842">
        <v>296700</v>
      </c>
      <c r="G3842">
        <f>IFERROR(VLOOKUP(D3842,'ZORI (2)'!$C$2:$E$106,2,FALSE), 0)</f>
        <v>2329</v>
      </c>
      <c r="H3842">
        <f>IFERROR(VLOOKUP(D3842,'ZORI (2)'!$C$2:$E$106,3,FALSE), 0)</f>
        <v>2608</v>
      </c>
      <c r="I3842">
        <f t="shared" ref="I3842:I3905" si="540">+F3842*0.2</f>
        <v>59340</v>
      </c>
      <c r="J3842">
        <f t="shared" ref="J3842:J3905" si="541">+F3842-I3842</f>
        <v>237360</v>
      </c>
      <c r="K3842">
        <v>2.5000000000000001E-2</v>
      </c>
      <c r="L3842">
        <v>360</v>
      </c>
      <c r="M3842" s="1">
        <f t="shared" ref="M3842:M3905" si="542">J3842*((K3842/12)*(1+(K3842/12))^L3842)/((1+(K3842/12))^L3842-1)</f>
        <v>937.85896543373053</v>
      </c>
      <c r="N3842">
        <f t="shared" si="537"/>
        <v>8935.5</v>
      </c>
      <c r="O3842">
        <f t="shared" ref="O3842:O3905" si="543">(+F3842/100000)*40</f>
        <v>118.68</v>
      </c>
      <c r="P3842">
        <f t="shared" ref="P3842:P3905" si="544">+H3842*0.1</f>
        <v>260.8</v>
      </c>
      <c r="Q3842">
        <v>20000</v>
      </c>
      <c r="R3842">
        <f t="shared" ref="R3842:R3905" si="545">+F3842/(H3842*12)</f>
        <v>9.4804447852760738</v>
      </c>
      <c r="S3842">
        <f t="shared" si="538"/>
        <v>4.3852720719262724E-2</v>
      </c>
      <c r="T3842">
        <f t="shared" si="539"/>
        <v>0.17544995400530425</v>
      </c>
      <c r="U3842">
        <f>IFERROR(VLOOKUP(D3842,'ZORI (2)'!$C$2:$F$106,4,FALSE), 0)</f>
        <v>81.282042347392249</v>
      </c>
    </row>
    <row r="3843" spans="1:21" x14ac:dyDescent="0.25">
      <c r="A3843">
        <v>4987</v>
      </c>
      <c r="B3843">
        <v>8876</v>
      </c>
      <c r="C3843" t="s">
        <v>2081</v>
      </c>
      <c r="D3843" t="s">
        <v>195</v>
      </c>
      <c r="E3843">
        <v>322800</v>
      </c>
      <c r="F3843">
        <v>367800</v>
      </c>
      <c r="G3843">
        <f>IFERROR(VLOOKUP(D3843,'ZORI (2)'!$C$2:$E$106,2,FALSE), 0)</f>
        <v>2329</v>
      </c>
      <c r="H3843">
        <f>IFERROR(VLOOKUP(D3843,'ZORI (2)'!$C$2:$E$106,3,FALSE), 0)</f>
        <v>2608</v>
      </c>
      <c r="I3843">
        <f t="shared" si="540"/>
        <v>73560</v>
      </c>
      <c r="J3843">
        <f t="shared" si="541"/>
        <v>294240</v>
      </c>
      <c r="K3843">
        <v>2.5000000000000001E-2</v>
      </c>
      <c r="L3843">
        <v>360</v>
      </c>
      <c r="M3843" s="1">
        <f t="shared" si="542"/>
        <v>1162.6037326812475</v>
      </c>
      <c r="N3843">
        <f t="shared" ref="N3843:N3906" si="546">+E3843*0.035</f>
        <v>11298.000000000002</v>
      </c>
      <c r="O3843">
        <f t="shared" si="543"/>
        <v>147.12</v>
      </c>
      <c r="P3843">
        <f t="shared" si="544"/>
        <v>260.8</v>
      </c>
      <c r="Q3843">
        <v>20000</v>
      </c>
      <c r="R3843">
        <f t="shared" si="545"/>
        <v>11.752300613496933</v>
      </c>
      <c r="S3843">
        <f t="shared" ref="S3843:S3906" si="547">(+F3843-(E3843+N3843+Q3843))/(E3843+N3843+Q3843)</f>
        <v>3.8695502375048714E-2</v>
      </c>
      <c r="T3843">
        <f t="shared" ref="T3843:T3906" si="548">IFERROR(((+H3843*12)-((+M3843+O3843+P3843)*12))/(+I3843+N3843+Q3843),0)</f>
        <v>0.11872928348647727</v>
      </c>
      <c r="U3843">
        <f>IFERROR(VLOOKUP(D3843,'ZORI (2)'!$C$2:$F$106,4,FALSE), 0)</f>
        <v>81.282042347392249</v>
      </c>
    </row>
    <row r="3844" spans="1:21" x14ac:dyDescent="0.25">
      <c r="A3844">
        <v>4988</v>
      </c>
      <c r="B3844">
        <v>15120</v>
      </c>
      <c r="C3844" t="s">
        <v>2082</v>
      </c>
      <c r="D3844" t="s">
        <v>237</v>
      </c>
      <c r="E3844">
        <v>58600</v>
      </c>
      <c r="F3844">
        <v>76600</v>
      </c>
      <c r="G3844">
        <f>IFERROR(VLOOKUP(D3844,'ZORI (2)'!$C$2:$E$106,2,FALSE), 0)</f>
        <v>1002</v>
      </c>
      <c r="H3844">
        <f>IFERROR(VLOOKUP(D3844,'ZORI (2)'!$C$2:$E$106,3,FALSE), 0)</f>
        <v>1073</v>
      </c>
      <c r="I3844">
        <f t="shared" si="540"/>
        <v>15320</v>
      </c>
      <c r="J3844">
        <f t="shared" si="541"/>
        <v>61280</v>
      </c>
      <c r="K3844">
        <v>2.5000000000000001E-2</v>
      </c>
      <c r="L3844">
        <v>360</v>
      </c>
      <c r="M3844" s="1">
        <f t="shared" si="542"/>
        <v>242.13008679549634</v>
      </c>
      <c r="N3844">
        <f t="shared" si="546"/>
        <v>2051</v>
      </c>
      <c r="O3844">
        <f t="shared" si="543"/>
        <v>30.64</v>
      </c>
      <c r="P3844">
        <f t="shared" si="544"/>
        <v>107.30000000000001</v>
      </c>
      <c r="Q3844">
        <v>20000</v>
      </c>
      <c r="R3844">
        <f t="shared" si="545"/>
        <v>5.9490525007766388</v>
      </c>
      <c r="S3844">
        <f t="shared" si="547"/>
        <v>-5.0228763437527121E-2</v>
      </c>
      <c r="T3844">
        <f t="shared" si="548"/>
        <v>0.22250298248519021</v>
      </c>
      <c r="U3844">
        <f>IFERROR(VLOOKUP(D3844,'ZORI (2)'!$C$2:$F$106,4,FALSE), 0)</f>
        <v>18.252597429548764</v>
      </c>
    </row>
    <row r="3845" spans="1:21" x14ac:dyDescent="0.25">
      <c r="A3845">
        <v>4990</v>
      </c>
      <c r="B3845">
        <v>4072</v>
      </c>
      <c r="C3845" t="s">
        <v>2083</v>
      </c>
      <c r="D3845" t="s">
        <v>239</v>
      </c>
      <c r="E3845">
        <v>215200</v>
      </c>
      <c r="F3845">
        <v>265900</v>
      </c>
      <c r="G3845">
        <f>IFERROR(VLOOKUP(D3845,'ZORI (2)'!$C$2:$E$106,2,FALSE), 0)</f>
        <v>1205</v>
      </c>
      <c r="H3845">
        <f>IFERROR(VLOOKUP(D3845,'ZORI (2)'!$C$2:$E$106,3,FALSE), 0)</f>
        <v>1553</v>
      </c>
      <c r="I3845">
        <f t="shared" si="540"/>
        <v>53180</v>
      </c>
      <c r="J3845">
        <f t="shared" si="541"/>
        <v>212720</v>
      </c>
      <c r="K3845">
        <v>2.5000000000000001E-2</v>
      </c>
      <c r="L3845">
        <v>360</v>
      </c>
      <c r="M3845" s="1">
        <f t="shared" si="542"/>
        <v>840.50117596504538</v>
      </c>
      <c r="N3845">
        <f t="shared" si="546"/>
        <v>7532.0000000000009</v>
      </c>
      <c r="O3845">
        <f t="shared" si="543"/>
        <v>106.35999999999999</v>
      </c>
      <c r="P3845">
        <f t="shared" si="544"/>
        <v>155.30000000000001</v>
      </c>
      <c r="Q3845">
        <v>20000</v>
      </c>
      <c r="R3845">
        <f t="shared" si="545"/>
        <v>14.26808327967375</v>
      </c>
      <c r="S3845">
        <f t="shared" si="547"/>
        <v>9.5446830248998901E-2</v>
      </c>
      <c r="T3845">
        <f t="shared" si="548"/>
        <v>6.7029263163091671E-2</v>
      </c>
      <c r="U3845">
        <f>IFERROR(VLOOKUP(D3845,'ZORI (2)'!$C$2:$F$106,4,FALSE), 0)</f>
        <v>108.10777801188344</v>
      </c>
    </row>
    <row r="3846" spans="1:21" x14ac:dyDescent="0.25">
      <c r="A3846">
        <v>4991</v>
      </c>
      <c r="B3846">
        <v>53226</v>
      </c>
      <c r="C3846" t="s">
        <v>1609</v>
      </c>
      <c r="D3846" t="s">
        <v>353</v>
      </c>
      <c r="E3846">
        <v>202200</v>
      </c>
      <c r="F3846">
        <v>244400</v>
      </c>
      <c r="G3846">
        <f>IFERROR(VLOOKUP(D3846,'ZORI (2)'!$C$2:$E$106,2,FALSE), 0)</f>
        <v>971</v>
      </c>
      <c r="H3846">
        <f>IFERROR(VLOOKUP(D3846,'ZORI (2)'!$C$2:$E$106,3,FALSE), 0)</f>
        <v>1061</v>
      </c>
      <c r="I3846">
        <f t="shared" si="540"/>
        <v>48880</v>
      </c>
      <c r="J3846">
        <f t="shared" si="541"/>
        <v>195520</v>
      </c>
      <c r="K3846">
        <v>2.5000000000000001E-2</v>
      </c>
      <c r="L3846">
        <v>360</v>
      </c>
      <c r="M3846" s="1">
        <f t="shared" si="542"/>
        <v>772.54038136839824</v>
      </c>
      <c r="N3846">
        <f t="shared" si="546"/>
        <v>7077.0000000000009</v>
      </c>
      <c r="O3846">
        <f t="shared" si="543"/>
        <v>97.759999999999991</v>
      </c>
      <c r="P3846">
        <f t="shared" si="544"/>
        <v>106.10000000000001</v>
      </c>
      <c r="Q3846">
        <v>20000</v>
      </c>
      <c r="R3846">
        <f t="shared" si="545"/>
        <v>19.195727301288095</v>
      </c>
      <c r="S3846">
        <f t="shared" si="547"/>
        <v>6.5959516218373412E-2</v>
      </c>
      <c r="T3846">
        <f t="shared" si="548"/>
        <v>1.3365396521442682E-2</v>
      </c>
      <c r="U3846">
        <f>IFERROR(VLOOKUP(D3846,'ZORI (2)'!$C$2:$F$106,4,FALSE), 0)</f>
        <v>24.07240000865869</v>
      </c>
    </row>
    <row r="3847" spans="1:21" x14ac:dyDescent="0.25">
      <c r="A3847">
        <v>4993</v>
      </c>
      <c r="B3847">
        <v>80124</v>
      </c>
      <c r="C3847" t="s">
        <v>2084</v>
      </c>
      <c r="D3847" t="s">
        <v>233</v>
      </c>
      <c r="E3847">
        <v>430500</v>
      </c>
      <c r="F3847">
        <v>562200</v>
      </c>
      <c r="G3847">
        <f>IFERROR(VLOOKUP(D3847,'ZORI (2)'!$C$2:$E$106,2,FALSE), 0)</f>
        <v>1298</v>
      </c>
      <c r="H3847">
        <f>IFERROR(VLOOKUP(D3847,'ZORI (2)'!$C$2:$E$106,3,FALSE), 0)</f>
        <v>1672</v>
      </c>
      <c r="I3847">
        <f t="shared" si="540"/>
        <v>112440</v>
      </c>
      <c r="J3847">
        <f t="shared" si="541"/>
        <v>449760</v>
      </c>
      <c r="K3847">
        <v>2.5000000000000001E-2</v>
      </c>
      <c r="L3847">
        <v>360</v>
      </c>
      <c r="M3847" s="1">
        <f t="shared" si="542"/>
        <v>1777.0957545225592</v>
      </c>
      <c r="N3847">
        <f t="shared" si="546"/>
        <v>15067.500000000002</v>
      </c>
      <c r="O3847">
        <f t="shared" si="543"/>
        <v>224.88</v>
      </c>
      <c r="P3847">
        <f t="shared" si="544"/>
        <v>167.20000000000002</v>
      </c>
      <c r="Q3847">
        <v>20000</v>
      </c>
      <c r="R3847">
        <f t="shared" si="545"/>
        <v>28.020334928229666</v>
      </c>
      <c r="S3847">
        <f t="shared" si="547"/>
        <v>0.20755851729341074</v>
      </c>
      <c r="T3847">
        <f t="shared" si="548"/>
        <v>-4.0446140394696607E-2</v>
      </c>
      <c r="U3847">
        <f>IFERROR(VLOOKUP(D3847,'ZORI (2)'!$C$2:$F$106,4,FALSE), 0)</f>
        <v>103.83832606115948</v>
      </c>
    </row>
    <row r="3848" spans="1:21" x14ac:dyDescent="0.25">
      <c r="A3848">
        <v>4994</v>
      </c>
      <c r="B3848">
        <v>7076</v>
      </c>
      <c r="C3848" t="s">
        <v>2085</v>
      </c>
      <c r="D3848" t="s">
        <v>195</v>
      </c>
      <c r="E3848">
        <v>443800</v>
      </c>
      <c r="F3848">
        <v>504100</v>
      </c>
      <c r="G3848">
        <f>IFERROR(VLOOKUP(D3848,'ZORI (2)'!$C$2:$E$106,2,FALSE), 0)</f>
        <v>2329</v>
      </c>
      <c r="H3848">
        <f>IFERROR(VLOOKUP(D3848,'ZORI (2)'!$C$2:$E$106,3,FALSE), 0)</f>
        <v>2608</v>
      </c>
      <c r="I3848">
        <f t="shared" si="540"/>
        <v>100820</v>
      </c>
      <c r="J3848">
        <f t="shared" si="541"/>
        <v>403280</v>
      </c>
      <c r="K3848">
        <v>2.5000000000000001E-2</v>
      </c>
      <c r="L3848">
        <v>360</v>
      </c>
      <c r="M3848" s="1">
        <f t="shared" si="542"/>
        <v>1593.4435607520847</v>
      </c>
      <c r="N3848">
        <f t="shared" si="546"/>
        <v>15533.000000000002</v>
      </c>
      <c r="O3848">
        <f t="shared" si="543"/>
        <v>201.64000000000001</v>
      </c>
      <c r="P3848">
        <f t="shared" si="544"/>
        <v>260.8</v>
      </c>
      <c r="Q3848">
        <v>20000</v>
      </c>
      <c r="R3848">
        <f t="shared" si="545"/>
        <v>16.107489775051125</v>
      </c>
      <c r="S3848">
        <f t="shared" si="547"/>
        <v>5.1669716042917972E-2</v>
      </c>
      <c r="T3848">
        <f t="shared" si="548"/>
        <v>4.8590036676677301E-2</v>
      </c>
      <c r="U3848">
        <f>IFERROR(VLOOKUP(D3848,'ZORI (2)'!$C$2:$F$106,4,FALSE), 0)</f>
        <v>81.282042347392249</v>
      </c>
    </row>
    <row r="3849" spans="1:21" x14ac:dyDescent="0.25">
      <c r="A3849">
        <v>4995</v>
      </c>
      <c r="B3849">
        <v>97013</v>
      </c>
      <c r="C3849" t="s">
        <v>2086</v>
      </c>
      <c r="D3849" t="s">
        <v>239</v>
      </c>
      <c r="E3849">
        <v>255900</v>
      </c>
      <c r="F3849">
        <v>392300</v>
      </c>
      <c r="G3849">
        <f>IFERROR(VLOOKUP(D3849,'ZORI (2)'!$C$2:$E$106,2,FALSE), 0)</f>
        <v>1205</v>
      </c>
      <c r="H3849">
        <f>IFERROR(VLOOKUP(D3849,'ZORI (2)'!$C$2:$E$106,3,FALSE), 0)</f>
        <v>1553</v>
      </c>
      <c r="I3849">
        <f t="shared" si="540"/>
        <v>78460</v>
      </c>
      <c r="J3849">
        <f t="shared" si="541"/>
        <v>313840</v>
      </c>
      <c r="K3849">
        <v>2.5000000000000001E-2</v>
      </c>
      <c r="L3849">
        <v>360</v>
      </c>
      <c r="M3849" s="1">
        <f t="shared" si="542"/>
        <v>1240.0474288495195</v>
      </c>
      <c r="N3849">
        <f t="shared" si="546"/>
        <v>8956.5</v>
      </c>
      <c r="O3849">
        <f t="shared" si="543"/>
        <v>156.92000000000002</v>
      </c>
      <c r="P3849">
        <f t="shared" si="544"/>
        <v>155.30000000000001</v>
      </c>
      <c r="Q3849">
        <v>20000</v>
      </c>
      <c r="R3849">
        <f t="shared" si="545"/>
        <v>21.050654646919941</v>
      </c>
      <c r="S3849">
        <f t="shared" si="547"/>
        <v>0.37718465262333839</v>
      </c>
      <c r="T3849">
        <f t="shared" si="548"/>
        <v>8.1838952169985583E-5</v>
      </c>
      <c r="U3849">
        <f>IFERROR(VLOOKUP(D3849,'ZORI (2)'!$C$2:$F$106,4,FALSE), 0)</f>
        <v>108.10777801188344</v>
      </c>
    </row>
    <row r="3850" spans="1:21" x14ac:dyDescent="0.25">
      <c r="A3850">
        <v>4996</v>
      </c>
      <c r="B3850">
        <v>55313</v>
      </c>
      <c r="C3850" t="s">
        <v>286</v>
      </c>
      <c r="D3850" t="s">
        <v>307</v>
      </c>
      <c r="E3850">
        <v>185200</v>
      </c>
      <c r="F3850">
        <v>229800</v>
      </c>
      <c r="G3850">
        <f>IFERROR(VLOOKUP(D3850,'ZORI (2)'!$C$2:$E$106,2,FALSE), 0)</f>
        <v>1268</v>
      </c>
      <c r="H3850">
        <f>IFERROR(VLOOKUP(D3850,'ZORI (2)'!$C$2:$E$106,3,FALSE), 0)</f>
        <v>1485</v>
      </c>
      <c r="I3850">
        <f t="shared" si="540"/>
        <v>45960</v>
      </c>
      <c r="J3850">
        <f t="shared" si="541"/>
        <v>183840</v>
      </c>
      <c r="K3850">
        <v>2.5000000000000001E-2</v>
      </c>
      <c r="L3850">
        <v>360</v>
      </c>
      <c r="M3850" s="1">
        <f t="shared" si="542"/>
        <v>726.39026038648899</v>
      </c>
      <c r="N3850">
        <f t="shared" si="546"/>
        <v>6482.0000000000009</v>
      </c>
      <c r="O3850">
        <f t="shared" si="543"/>
        <v>91.92</v>
      </c>
      <c r="P3850">
        <f t="shared" si="544"/>
        <v>148.5</v>
      </c>
      <c r="Q3850">
        <v>20000</v>
      </c>
      <c r="R3850">
        <f t="shared" si="545"/>
        <v>12.895622895622896</v>
      </c>
      <c r="S3850">
        <f t="shared" si="547"/>
        <v>8.5590650126132595E-2</v>
      </c>
      <c r="T3850">
        <f t="shared" si="548"/>
        <v>8.5838006617185242E-2</v>
      </c>
      <c r="U3850">
        <f>IFERROR(VLOOKUP(D3850,'ZORI (2)'!$C$2:$F$106,4,FALSE), 0)</f>
        <v>66.493977017409904</v>
      </c>
    </row>
    <row r="3851" spans="1:21" x14ac:dyDescent="0.25">
      <c r="A3851">
        <v>4997</v>
      </c>
      <c r="B3851">
        <v>2324</v>
      </c>
      <c r="C3851" t="s">
        <v>1307</v>
      </c>
      <c r="D3851" t="s">
        <v>219</v>
      </c>
      <c r="E3851">
        <v>316100</v>
      </c>
      <c r="F3851">
        <v>398200</v>
      </c>
      <c r="G3851">
        <f>IFERROR(VLOOKUP(D3851,'ZORI (2)'!$C$2:$E$106,2,FALSE), 0)</f>
        <v>2124</v>
      </c>
      <c r="H3851">
        <f>IFERROR(VLOOKUP(D3851,'ZORI (2)'!$C$2:$E$106,3,FALSE), 0)</f>
        <v>2442</v>
      </c>
      <c r="I3851">
        <f t="shared" si="540"/>
        <v>79640</v>
      </c>
      <c r="J3851">
        <f t="shared" si="541"/>
        <v>318560</v>
      </c>
      <c r="K3851">
        <v>2.5000000000000001E-2</v>
      </c>
      <c r="L3851">
        <v>360</v>
      </c>
      <c r="M3851" s="1">
        <f t="shared" si="542"/>
        <v>1258.697135273716</v>
      </c>
      <c r="N3851">
        <f t="shared" si="546"/>
        <v>11063.500000000002</v>
      </c>
      <c r="O3851">
        <f t="shared" si="543"/>
        <v>159.28</v>
      </c>
      <c r="P3851">
        <f t="shared" si="544"/>
        <v>244.20000000000002</v>
      </c>
      <c r="Q3851">
        <v>20000</v>
      </c>
      <c r="R3851">
        <f t="shared" si="545"/>
        <v>13.588588588588589</v>
      </c>
      <c r="S3851">
        <f t="shared" si="547"/>
        <v>0.14700998232821136</v>
      </c>
      <c r="T3851">
        <f t="shared" si="548"/>
        <v>8.4530971258500481E-2</v>
      </c>
      <c r="U3851">
        <f>IFERROR(VLOOKUP(D3851,'ZORI (2)'!$C$2:$F$106,4,FALSE), 0)</f>
        <v>98.079496251938465</v>
      </c>
    </row>
    <row r="3852" spans="1:21" x14ac:dyDescent="0.25">
      <c r="A3852">
        <v>4998</v>
      </c>
      <c r="B3852">
        <v>19803</v>
      </c>
      <c r="C3852" t="s">
        <v>350</v>
      </c>
      <c r="D3852" t="s">
        <v>254</v>
      </c>
      <c r="E3852">
        <v>296500</v>
      </c>
      <c r="F3852">
        <v>339100</v>
      </c>
      <c r="G3852">
        <f>IFERROR(VLOOKUP(D3852,'ZORI (2)'!$C$2:$E$106,2,FALSE), 0)</f>
        <v>1372</v>
      </c>
      <c r="H3852">
        <f>IFERROR(VLOOKUP(D3852,'ZORI (2)'!$C$2:$E$106,3,FALSE), 0)</f>
        <v>1516</v>
      </c>
      <c r="I3852">
        <f t="shared" si="540"/>
        <v>67820</v>
      </c>
      <c r="J3852">
        <f t="shared" si="541"/>
        <v>271280</v>
      </c>
      <c r="K3852">
        <v>2.5000000000000001E-2</v>
      </c>
      <c r="L3852">
        <v>360</v>
      </c>
      <c r="M3852" s="1">
        <f t="shared" si="542"/>
        <v>1071.8839743126996</v>
      </c>
      <c r="N3852">
        <f t="shared" si="546"/>
        <v>10377.500000000002</v>
      </c>
      <c r="O3852">
        <f t="shared" si="543"/>
        <v>135.63999999999999</v>
      </c>
      <c r="P3852">
        <f t="shared" si="544"/>
        <v>151.6</v>
      </c>
      <c r="Q3852">
        <v>20000</v>
      </c>
      <c r="R3852">
        <f t="shared" si="545"/>
        <v>18.640061565523308</v>
      </c>
      <c r="S3852">
        <f t="shared" si="547"/>
        <v>3.7391683428807429E-2</v>
      </c>
      <c r="T3852">
        <f t="shared" si="548"/>
        <v>1.917067449016123E-2</v>
      </c>
      <c r="U3852">
        <f>IFERROR(VLOOKUP(D3852,'ZORI (2)'!$C$2:$F$106,4,FALSE), 0)</f>
        <v>44.044485087995604</v>
      </c>
    </row>
    <row r="3853" spans="1:21" x14ac:dyDescent="0.25">
      <c r="A3853">
        <v>5000</v>
      </c>
      <c r="B3853">
        <v>32726</v>
      </c>
      <c r="C3853" t="s">
        <v>2087</v>
      </c>
      <c r="D3853" t="s">
        <v>259</v>
      </c>
      <c r="E3853">
        <v>92900</v>
      </c>
      <c r="F3853">
        <v>156400</v>
      </c>
      <c r="G3853">
        <f>IFERROR(VLOOKUP(D3853,'ZORI (2)'!$C$2:$E$106,2,FALSE), 0)</f>
        <v>1220</v>
      </c>
      <c r="H3853">
        <f>IFERROR(VLOOKUP(D3853,'ZORI (2)'!$C$2:$E$106,3,FALSE), 0)</f>
        <v>1491</v>
      </c>
      <c r="I3853">
        <f t="shared" si="540"/>
        <v>31280</v>
      </c>
      <c r="J3853">
        <f t="shared" si="541"/>
        <v>125120</v>
      </c>
      <c r="K3853">
        <v>2.5000000000000001E-2</v>
      </c>
      <c r="L3853">
        <v>360</v>
      </c>
      <c r="M3853" s="1">
        <f t="shared" si="542"/>
        <v>494.3752686007262</v>
      </c>
      <c r="N3853">
        <f t="shared" si="546"/>
        <v>3251.5000000000005</v>
      </c>
      <c r="O3853">
        <f t="shared" si="543"/>
        <v>62.56</v>
      </c>
      <c r="P3853">
        <f t="shared" si="544"/>
        <v>149.1</v>
      </c>
      <c r="Q3853">
        <v>20000</v>
      </c>
      <c r="R3853">
        <f t="shared" si="545"/>
        <v>8.741336910350995</v>
      </c>
      <c r="S3853">
        <f t="shared" si="547"/>
        <v>0.3465172640904336</v>
      </c>
      <c r="T3853">
        <f t="shared" si="548"/>
        <v>0.17273643264519198</v>
      </c>
      <c r="U3853">
        <f>IFERROR(VLOOKUP(D3853,'ZORI (2)'!$C$2:$F$106,4,FALSE), 0)</f>
        <v>80.20037618450462</v>
      </c>
    </row>
    <row r="3854" spans="1:21" x14ac:dyDescent="0.25">
      <c r="A3854">
        <v>5001</v>
      </c>
      <c r="B3854">
        <v>85388</v>
      </c>
      <c r="C3854" t="s">
        <v>757</v>
      </c>
      <c r="D3854" t="s">
        <v>209</v>
      </c>
      <c r="E3854">
        <v>191100</v>
      </c>
      <c r="F3854">
        <v>250000</v>
      </c>
      <c r="G3854">
        <f>IFERROR(VLOOKUP(D3854,'ZORI (2)'!$C$2:$E$106,2,FALSE), 0)</f>
        <v>1024</v>
      </c>
      <c r="H3854">
        <f>IFERROR(VLOOKUP(D3854,'ZORI (2)'!$C$2:$E$106,3,FALSE), 0)</f>
        <v>1278</v>
      </c>
      <c r="I3854">
        <f t="shared" si="540"/>
        <v>50000</v>
      </c>
      <c r="J3854">
        <f t="shared" si="541"/>
        <v>200000</v>
      </c>
      <c r="K3854">
        <v>2.5000000000000001E-2</v>
      </c>
      <c r="L3854">
        <v>360</v>
      </c>
      <c r="M3854" s="1">
        <f t="shared" si="542"/>
        <v>790.24179763543191</v>
      </c>
      <c r="N3854">
        <f t="shared" si="546"/>
        <v>6688.5000000000009</v>
      </c>
      <c r="O3854">
        <f t="shared" si="543"/>
        <v>100</v>
      </c>
      <c r="P3854">
        <f t="shared" si="544"/>
        <v>127.80000000000001</v>
      </c>
      <c r="Q3854">
        <v>20000</v>
      </c>
      <c r="R3854">
        <f t="shared" si="545"/>
        <v>16.30151278038602</v>
      </c>
      <c r="S3854">
        <f t="shared" si="547"/>
        <v>0.1479026670370566</v>
      </c>
      <c r="T3854">
        <f t="shared" si="548"/>
        <v>4.0677525683444272E-2</v>
      </c>
      <c r="U3854">
        <f>IFERROR(VLOOKUP(D3854,'ZORI (2)'!$C$2:$F$106,4,FALSE), 0)</f>
        <v>74.874969478603248</v>
      </c>
    </row>
    <row r="3855" spans="1:21" x14ac:dyDescent="0.25">
      <c r="A3855">
        <v>5009</v>
      </c>
      <c r="B3855">
        <v>91202</v>
      </c>
      <c r="C3855" t="s">
        <v>523</v>
      </c>
      <c r="D3855" t="s">
        <v>198</v>
      </c>
      <c r="E3855">
        <v>714300</v>
      </c>
      <c r="F3855">
        <v>959900</v>
      </c>
      <c r="G3855">
        <f>IFERROR(VLOOKUP(D3855,'ZORI (2)'!$C$2:$E$106,2,FALSE), 0)</f>
        <v>1897</v>
      </c>
      <c r="H3855">
        <f>IFERROR(VLOOKUP(D3855,'ZORI (2)'!$C$2:$E$106,3,FALSE), 0)</f>
        <v>2405</v>
      </c>
      <c r="I3855">
        <f t="shared" si="540"/>
        <v>191980</v>
      </c>
      <c r="J3855">
        <f t="shared" si="541"/>
        <v>767920</v>
      </c>
      <c r="K3855">
        <v>2.5000000000000001E-2</v>
      </c>
      <c r="L3855">
        <v>360</v>
      </c>
      <c r="M3855" s="1">
        <f t="shared" si="542"/>
        <v>3034.2124062010043</v>
      </c>
      <c r="N3855">
        <f t="shared" si="546"/>
        <v>25000.500000000004</v>
      </c>
      <c r="O3855">
        <f t="shared" si="543"/>
        <v>383.96000000000004</v>
      </c>
      <c r="P3855">
        <f t="shared" si="544"/>
        <v>240.5</v>
      </c>
      <c r="Q3855">
        <v>20000</v>
      </c>
      <c r="R3855">
        <f t="shared" si="545"/>
        <v>33.260568260568263</v>
      </c>
      <c r="S3855">
        <f t="shared" si="547"/>
        <v>0.26418986949172296</v>
      </c>
      <c r="T3855">
        <f t="shared" si="548"/>
        <v>-6.3482307086076939E-2</v>
      </c>
      <c r="U3855">
        <f>IFERROR(VLOOKUP(D3855,'ZORI (2)'!$C$2:$F$106,4,FALSE), 0)</f>
        <v>152.30041305369636</v>
      </c>
    </row>
    <row r="3856" spans="1:21" x14ac:dyDescent="0.25">
      <c r="A3856">
        <v>5010</v>
      </c>
      <c r="B3856">
        <v>13212</v>
      </c>
      <c r="C3856" t="s">
        <v>2090</v>
      </c>
      <c r="D3856" t="s">
        <v>410</v>
      </c>
      <c r="E3856">
        <v>104600</v>
      </c>
      <c r="F3856">
        <v>119100</v>
      </c>
      <c r="G3856">
        <f>IFERROR(VLOOKUP(D3856,'ZORI (2)'!$C$2:$E$106,2,FALSE), 0)</f>
        <v>859</v>
      </c>
      <c r="H3856">
        <f>IFERROR(VLOOKUP(D3856,'ZORI (2)'!$C$2:$E$106,3,FALSE), 0)</f>
        <v>983</v>
      </c>
      <c r="I3856">
        <f t="shared" si="540"/>
        <v>23820</v>
      </c>
      <c r="J3856">
        <f t="shared" si="541"/>
        <v>95280</v>
      </c>
      <c r="K3856">
        <v>2.5000000000000001E-2</v>
      </c>
      <c r="L3856">
        <v>360</v>
      </c>
      <c r="M3856" s="1">
        <f t="shared" si="542"/>
        <v>376.47119239351974</v>
      </c>
      <c r="N3856">
        <f t="shared" si="546"/>
        <v>3661.0000000000005</v>
      </c>
      <c r="O3856">
        <f t="shared" si="543"/>
        <v>47.64</v>
      </c>
      <c r="P3856">
        <f t="shared" si="544"/>
        <v>98.300000000000011</v>
      </c>
      <c r="Q3856">
        <v>20000</v>
      </c>
      <c r="R3856">
        <f t="shared" si="545"/>
        <v>10.096642929806714</v>
      </c>
      <c r="S3856">
        <f t="shared" si="547"/>
        <v>-7.1424673127451058E-2</v>
      </c>
      <c r="T3856">
        <f t="shared" si="548"/>
        <v>0.11640584004712966</v>
      </c>
      <c r="U3856">
        <f>IFERROR(VLOOKUP(D3856,'ZORI (2)'!$C$2:$F$106,4,FALSE), 0)</f>
        <v>36.199325359218847</v>
      </c>
    </row>
    <row r="3857" spans="1:21" x14ac:dyDescent="0.25">
      <c r="A3857">
        <v>5013</v>
      </c>
      <c r="B3857">
        <v>92881</v>
      </c>
      <c r="C3857" t="s">
        <v>722</v>
      </c>
      <c r="D3857" t="s">
        <v>240</v>
      </c>
      <c r="E3857">
        <v>465200</v>
      </c>
      <c r="F3857">
        <v>560300</v>
      </c>
      <c r="G3857">
        <f>IFERROR(VLOOKUP(D3857,'ZORI (2)'!$C$2:$E$106,2,FALSE), 0)</f>
        <v>1469</v>
      </c>
      <c r="H3857">
        <f>IFERROR(VLOOKUP(D3857,'ZORI (2)'!$C$2:$E$106,3,FALSE), 0)</f>
        <v>1814</v>
      </c>
      <c r="I3857">
        <f t="shared" si="540"/>
        <v>112060</v>
      </c>
      <c r="J3857">
        <f t="shared" si="541"/>
        <v>448240</v>
      </c>
      <c r="K3857">
        <v>2.5000000000000001E-2</v>
      </c>
      <c r="L3857">
        <v>360</v>
      </c>
      <c r="M3857" s="1">
        <f t="shared" si="542"/>
        <v>1771.0899168605299</v>
      </c>
      <c r="N3857">
        <f t="shared" si="546"/>
        <v>16282.000000000002</v>
      </c>
      <c r="O3857">
        <f t="shared" si="543"/>
        <v>224.12</v>
      </c>
      <c r="P3857">
        <f t="shared" si="544"/>
        <v>181.4</v>
      </c>
      <c r="Q3857">
        <v>20000</v>
      </c>
      <c r="R3857">
        <f t="shared" si="545"/>
        <v>25.739617787578098</v>
      </c>
      <c r="S3857">
        <f t="shared" si="547"/>
        <v>0.11728835730893632</v>
      </c>
      <c r="T3857">
        <f t="shared" si="548"/>
        <v>-2.9333021007714333E-2</v>
      </c>
      <c r="U3857">
        <f>IFERROR(VLOOKUP(D3857,'ZORI (2)'!$C$2:$F$106,4,FALSE), 0)</f>
        <v>101.92401214483601</v>
      </c>
    </row>
    <row r="3858" spans="1:21" x14ac:dyDescent="0.25">
      <c r="A3858">
        <v>5014</v>
      </c>
      <c r="B3858">
        <v>94703</v>
      </c>
      <c r="C3858" t="s">
        <v>888</v>
      </c>
      <c r="D3858" t="s">
        <v>196</v>
      </c>
      <c r="E3858">
        <v>758000</v>
      </c>
      <c r="F3858">
        <v>1162900</v>
      </c>
      <c r="G3858">
        <f>IFERROR(VLOOKUP(D3858,'ZORI (2)'!$C$2:$E$106,2,FALSE), 0)</f>
        <v>2290</v>
      </c>
      <c r="H3858">
        <f>IFERROR(VLOOKUP(D3858,'ZORI (2)'!$C$2:$E$106,3,FALSE), 0)</f>
        <v>3055</v>
      </c>
      <c r="I3858">
        <f t="shared" si="540"/>
        <v>232580</v>
      </c>
      <c r="J3858">
        <f t="shared" si="541"/>
        <v>930320</v>
      </c>
      <c r="K3858">
        <v>2.5000000000000001E-2</v>
      </c>
      <c r="L3858">
        <v>360</v>
      </c>
      <c r="M3858" s="1">
        <f t="shared" si="542"/>
        <v>3675.888745880975</v>
      </c>
      <c r="N3858">
        <f t="shared" si="546"/>
        <v>26530.000000000004</v>
      </c>
      <c r="O3858">
        <f t="shared" si="543"/>
        <v>465.15999999999997</v>
      </c>
      <c r="P3858">
        <f t="shared" si="544"/>
        <v>305.5</v>
      </c>
      <c r="Q3858">
        <v>20000</v>
      </c>
      <c r="R3858">
        <f t="shared" si="545"/>
        <v>31.721222040370975</v>
      </c>
      <c r="S3858">
        <f t="shared" si="547"/>
        <v>0.44544019489639913</v>
      </c>
      <c r="T3858">
        <f t="shared" si="548"/>
        <v>-5.9827970873747617E-2</v>
      </c>
      <c r="U3858">
        <f>IFERROR(VLOOKUP(D3858,'ZORI (2)'!$C$2:$F$106,4,FALSE), 0)</f>
        <v>214.07169073819685</v>
      </c>
    </row>
    <row r="3859" spans="1:21" x14ac:dyDescent="0.25">
      <c r="A3859">
        <v>5015</v>
      </c>
      <c r="B3859">
        <v>13210</v>
      </c>
      <c r="C3859" t="s">
        <v>410</v>
      </c>
      <c r="D3859" t="s">
        <v>410</v>
      </c>
      <c r="E3859">
        <v>118100</v>
      </c>
      <c r="F3859">
        <v>139300</v>
      </c>
      <c r="G3859">
        <f>IFERROR(VLOOKUP(D3859,'ZORI (2)'!$C$2:$E$106,2,FALSE), 0)</f>
        <v>859</v>
      </c>
      <c r="H3859">
        <f>IFERROR(VLOOKUP(D3859,'ZORI (2)'!$C$2:$E$106,3,FALSE), 0)</f>
        <v>983</v>
      </c>
      <c r="I3859">
        <f t="shared" si="540"/>
        <v>27860</v>
      </c>
      <c r="J3859">
        <f t="shared" si="541"/>
        <v>111440</v>
      </c>
      <c r="K3859">
        <v>2.5000000000000001E-2</v>
      </c>
      <c r="L3859">
        <v>360</v>
      </c>
      <c r="M3859" s="1">
        <f t="shared" si="542"/>
        <v>440.32272964246266</v>
      </c>
      <c r="N3859">
        <f t="shared" si="546"/>
        <v>4133.5</v>
      </c>
      <c r="O3859">
        <f t="shared" si="543"/>
        <v>55.72</v>
      </c>
      <c r="P3859">
        <f t="shared" si="544"/>
        <v>98.300000000000011</v>
      </c>
      <c r="Q3859">
        <v>20000</v>
      </c>
      <c r="R3859">
        <f t="shared" si="545"/>
        <v>11.809087826381825</v>
      </c>
      <c r="S3859">
        <f t="shared" si="547"/>
        <v>-2.0624536413714069E-2</v>
      </c>
      <c r="T3859">
        <f t="shared" si="548"/>
        <v>8.9701351982275621E-2</v>
      </c>
      <c r="U3859">
        <f>IFERROR(VLOOKUP(D3859,'ZORI (2)'!$C$2:$F$106,4,FALSE), 0)</f>
        <v>36.199325359218847</v>
      </c>
    </row>
    <row r="3860" spans="1:21" x14ac:dyDescent="0.25">
      <c r="A3860">
        <v>5016</v>
      </c>
      <c r="B3860">
        <v>75082</v>
      </c>
      <c r="C3860" t="s">
        <v>801</v>
      </c>
      <c r="D3860" t="s">
        <v>192</v>
      </c>
      <c r="E3860">
        <v>250400</v>
      </c>
      <c r="F3860">
        <v>362800</v>
      </c>
      <c r="G3860">
        <f>IFERROR(VLOOKUP(D3860,'ZORI (2)'!$C$2:$E$106,2,FALSE), 0)</f>
        <v>1240</v>
      </c>
      <c r="H3860">
        <f>IFERROR(VLOOKUP(D3860,'ZORI (2)'!$C$2:$E$106,3,FALSE), 0)</f>
        <v>1481</v>
      </c>
      <c r="I3860">
        <f t="shared" si="540"/>
        <v>72560</v>
      </c>
      <c r="J3860">
        <f t="shared" si="541"/>
        <v>290240</v>
      </c>
      <c r="K3860">
        <v>2.5000000000000001E-2</v>
      </c>
      <c r="L3860">
        <v>360</v>
      </c>
      <c r="M3860" s="1">
        <f t="shared" si="542"/>
        <v>1146.7988967285387</v>
      </c>
      <c r="N3860">
        <f t="shared" si="546"/>
        <v>8764</v>
      </c>
      <c r="O3860">
        <f t="shared" si="543"/>
        <v>145.12</v>
      </c>
      <c r="P3860">
        <f t="shared" si="544"/>
        <v>148.1</v>
      </c>
      <c r="Q3860">
        <v>20000</v>
      </c>
      <c r="R3860">
        <f t="shared" si="545"/>
        <v>20.414134593742965</v>
      </c>
      <c r="S3860">
        <f t="shared" si="547"/>
        <v>0.29959450358928802</v>
      </c>
      <c r="T3860">
        <f t="shared" si="548"/>
        <v>4.8534724177641828E-3</v>
      </c>
      <c r="U3860">
        <f>IFERROR(VLOOKUP(D3860,'ZORI (2)'!$C$2:$F$106,4,FALSE), 0)</f>
        <v>73.617039721894315</v>
      </c>
    </row>
    <row r="3861" spans="1:21" x14ac:dyDescent="0.25">
      <c r="A3861">
        <v>5018</v>
      </c>
      <c r="B3861">
        <v>7621</v>
      </c>
      <c r="C3861" t="s">
        <v>2091</v>
      </c>
      <c r="D3861" t="s">
        <v>195</v>
      </c>
      <c r="E3861">
        <v>296600</v>
      </c>
      <c r="F3861">
        <v>366800</v>
      </c>
      <c r="G3861">
        <f>IFERROR(VLOOKUP(D3861,'ZORI (2)'!$C$2:$E$106,2,FALSE), 0)</f>
        <v>2329</v>
      </c>
      <c r="H3861">
        <f>IFERROR(VLOOKUP(D3861,'ZORI (2)'!$C$2:$E$106,3,FALSE), 0)</f>
        <v>2608</v>
      </c>
      <c r="I3861">
        <f t="shared" si="540"/>
        <v>73360</v>
      </c>
      <c r="J3861">
        <f t="shared" si="541"/>
        <v>293440</v>
      </c>
      <c r="K3861">
        <v>2.5000000000000001E-2</v>
      </c>
      <c r="L3861">
        <v>360</v>
      </c>
      <c r="M3861" s="1">
        <f t="shared" si="542"/>
        <v>1159.4427654907058</v>
      </c>
      <c r="N3861">
        <f t="shared" si="546"/>
        <v>10381.000000000002</v>
      </c>
      <c r="O3861">
        <f t="shared" si="543"/>
        <v>146.72</v>
      </c>
      <c r="P3861">
        <f t="shared" si="544"/>
        <v>260.8</v>
      </c>
      <c r="Q3861">
        <v>20000</v>
      </c>
      <c r="R3861">
        <f t="shared" si="545"/>
        <v>11.720347648261759</v>
      </c>
      <c r="S3861">
        <f t="shared" si="547"/>
        <v>0.12177771797138059</v>
      </c>
      <c r="T3861">
        <f t="shared" si="548"/>
        <v>0.12041957195430475</v>
      </c>
      <c r="U3861">
        <f>IFERROR(VLOOKUP(D3861,'ZORI (2)'!$C$2:$F$106,4,FALSE), 0)</f>
        <v>81.282042347392249</v>
      </c>
    </row>
    <row r="3862" spans="1:21" x14ac:dyDescent="0.25">
      <c r="A3862">
        <v>5019</v>
      </c>
      <c r="B3862">
        <v>55345</v>
      </c>
      <c r="C3862" t="s">
        <v>1859</v>
      </c>
      <c r="D3862" t="s">
        <v>307</v>
      </c>
      <c r="E3862">
        <v>305500</v>
      </c>
      <c r="F3862">
        <v>372200</v>
      </c>
      <c r="G3862">
        <f>IFERROR(VLOOKUP(D3862,'ZORI (2)'!$C$2:$E$106,2,FALSE), 0)</f>
        <v>1268</v>
      </c>
      <c r="H3862">
        <f>IFERROR(VLOOKUP(D3862,'ZORI (2)'!$C$2:$E$106,3,FALSE), 0)</f>
        <v>1485</v>
      </c>
      <c r="I3862">
        <f t="shared" si="540"/>
        <v>74440</v>
      </c>
      <c r="J3862">
        <f t="shared" si="541"/>
        <v>297760</v>
      </c>
      <c r="K3862">
        <v>2.5000000000000001E-2</v>
      </c>
      <c r="L3862">
        <v>360</v>
      </c>
      <c r="M3862" s="1">
        <f t="shared" si="542"/>
        <v>1176.511988319631</v>
      </c>
      <c r="N3862">
        <f t="shared" si="546"/>
        <v>10692.500000000002</v>
      </c>
      <c r="O3862">
        <f t="shared" si="543"/>
        <v>148.88</v>
      </c>
      <c r="P3862">
        <f t="shared" si="544"/>
        <v>148.5</v>
      </c>
      <c r="Q3862">
        <v>20000</v>
      </c>
      <c r="R3862">
        <f t="shared" si="545"/>
        <v>20.886644219977555</v>
      </c>
      <c r="S3862">
        <f t="shared" si="547"/>
        <v>0.10710381700960016</v>
      </c>
      <c r="T3862">
        <f t="shared" si="548"/>
        <v>1.2678870964204973E-3</v>
      </c>
      <c r="U3862">
        <f>IFERROR(VLOOKUP(D3862,'ZORI (2)'!$C$2:$F$106,4,FALSE), 0)</f>
        <v>66.493977017409904</v>
      </c>
    </row>
    <row r="3863" spans="1:21" x14ac:dyDescent="0.25">
      <c r="A3863">
        <v>5020</v>
      </c>
      <c r="B3863">
        <v>45056</v>
      </c>
      <c r="C3863" t="s">
        <v>292</v>
      </c>
      <c r="D3863" t="s">
        <v>244</v>
      </c>
      <c r="E3863">
        <v>151900</v>
      </c>
      <c r="F3863">
        <v>182300</v>
      </c>
      <c r="G3863">
        <f>IFERROR(VLOOKUP(D3863,'ZORI (2)'!$C$2:$E$106,2,FALSE), 0)</f>
        <v>976</v>
      </c>
      <c r="H3863">
        <f>IFERROR(VLOOKUP(D3863,'ZORI (2)'!$C$2:$E$106,3,FALSE), 0)</f>
        <v>1123</v>
      </c>
      <c r="I3863">
        <f t="shared" si="540"/>
        <v>36460</v>
      </c>
      <c r="J3863">
        <f t="shared" si="541"/>
        <v>145840</v>
      </c>
      <c r="K3863">
        <v>2.5000000000000001E-2</v>
      </c>
      <c r="L3863">
        <v>360</v>
      </c>
      <c r="M3863" s="1">
        <f t="shared" si="542"/>
        <v>576.24431883575687</v>
      </c>
      <c r="N3863">
        <f t="shared" si="546"/>
        <v>5316.5000000000009</v>
      </c>
      <c r="O3863">
        <f t="shared" si="543"/>
        <v>72.92</v>
      </c>
      <c r="P3863">
        <f t="shared" si="544"/>
        <v>112.30000000000001</v>
      </c>
      <c r="Q3863">
        <v>20000</v>
      </c>
      <c r="R3863">
        <f t="shared" si="545"/>
        <v>13.527753042445829</v>
      </c>
      <c r="S3863">
        <f t="shared" si="547"/>
        <v>2.8685252219742517E-2</v>
      </c>
      <c r="T3863">
        <f t="shared" si="548"/>
        <v>7.0227807887642046E-2</v>
      </c>
      <c r="U3863">
        <f>IFERROR(VLOOKUP(D3863,'ZORI (2)'!$C$2:$F$106,4,FALSE), 0)</f>
        <v>45.381348996418048</v>
      </c>
    </row>
    <row r="3864" spans="1:21" x14ac:dyDescent="0.25">
      <c r="A3864">
        <v>5022</v>
      </c>
      <c r="B3864">
        <v>98043</v>
      </c>
      <c r="C3864" t="s">
        <v>2092</v>
      </c>
      <c r="D3864" t="s">
        <v>216</v>
      </c>
      <c r="E3864">
        <v>253800</v>
      </c>
      <c r="F3864">
        <v>474700</v>
      </c>
      <c r="G3864">
        <f>IFERROR(VLOOKUP(D3864,'ZORI (2)'!$C$2:$E$106,2,FALSE), 0)</f>
        <v>1404</v>
      </c>
      <c r="H3864">
        <f>IFERROR(VLOOKUP(D3864,'ZORI (2)'!$C$2:$E$106,3,FALSE), 0)</f>
        <v>1823</v>
      </c>
      <c r="I3864">
        <f t="shared" si="540"/>
        <v>94940</v>
      </c>
      <c r="J3864">
        <f t="shared" si="541"/>
        <v>379760</v>
      </c>
      <c r="K3864">
        <v>2.5000000000000001E-2</v>
      </c>
      <c r="L3864">
        <v>360</v>
      </c>
      <c r="M3864" s="1">
        <f t="shared" si="542"/>
        <v>1500.5111253501582</v>
      </c>
      <c r="N3864">
        <f t="shared" si="546"/>
        <v>8883</v>
      </c>
      <c r="O3864">
        <f t="shared" si="543"/>
        <v>189.88</v>
      </c>
      <c r="P3864">
        <f t="shared" si="544"/>
        <v>182.3</v>
      </c>
      <c r="Q3864">
        <v>20000</v>
      </c>
      <c r="R3864">
        <f t="shared" si="545"/>
        <v>21.699579447796673</v>
      </c>
      <c r="S3864">
        <f t="shared" si="547"/>
        <v>0.67926617447812565</v>
      </c>
      <c r="T3864">
        <f t="shared" si="548"/>
        <v>-4.8156925950905566E-3</v>
      </c>
      <c r="U3864">
        <f>IFERROR(VLOOKUP(D3864,'ZORI (2)'!$C$2:$F$106,4,FALSE), 0)</f>
        <v>131.98328847007167</v>
      </c>
    </row>
    <row r="3865" spans="1:21" x14ac:dyDescent="0.25">
      <c r="A3865">
        <v>5023</v>
      </c>
      <c r="B3865">
        <v>53092</v>
      </c>
      <c r="C3865" t="s">
        <v>2093</v>
      </c>
      <c r="D3865" t="s">
        <v>353</v>
      </c>
      <c r="E3865">
        <v>301400</v>
      </c>
      <c r="F3865">
        <v>355600</v>
      </c>
      <c r="G3865">
        <f>IFERROR(VLOOKUP(D3865,'ZORI (2)'!$C$2:$E$106,2,FALSE), 0)</f>
        <v>971</v>
      </c>
      <c r="H3865">
        <f>IFERROR(VLOOKUP(D3865,'ZORI (2)'!$C$2:$E$106,3,FALSE), 0)</f>
        <v>1061</v>
      </c>
      <c r="I3865">
        <f t="shared" si="540"/>
        <v>71120</v>
      </c>
      <c r="J3865">
        <f t="shared" si="541"/>
        <v>284480</v>
      </c>
      <c r="K3865">
        <v>2.5000000000000001E-2</v>
      </c>
      <c r="L3865">
        <v>360</v>
      </c>
      <c r="M3865" s="1">
        <f t="shared" si="542"/>
        <v>1124.0399329566385</v>
      </c>
      <c r="N3865">
        <f t="shared" si="546"/>
        <v>10549.000000000002</v>
      </c>
      <c r="O3865">
        <f t="shared" si="543"/>
        <v>142.24</v>
      </c>
      <c r="P3865">
        <f t="shared" si="544"/>
        <v>106.10000000000001</v>
      </c>
      <c r="Q3865">
        <v>20000</v>
      </c>
      <c r="R3865">
        <f t="shared" si="545"/>
        <v>27.929626138862709</v>
      </c>
      <c r="S3865">
        <f t="shared" si="547"/>
        <v>7.1248896667861633E-2</v>
      </c>
      <c r="T3865">
        <f t="shared" si="548"/>
        <v>-3.6752197773949405E-2</v>
      </c>
      <c r="U3865">
        <f>IFERROR(VLOOKUP(D3865,'ZORI (2)'!$C$2:$F$106,4,FALSE), 0)</f>
        <v>24.07240000865869</v>
      </c>
    </row>
    <row r="3866" spans="1:21" x14ac:dyDescent="0.25">
      <c r="A3866">
        <v>5025</v>
      </c>
      <c r="B3866">
        <v>64083</v>
      </c>
      <c r="C3866" t="s">
        <v>2094</v>
      </c>
      <c r="D3866" t="s">
        <v>221</v>
      </c>
      <c r="E3866">
        <v>169500</v>
      </c>
      <c r="F3866">
        <v>203700</v>
      </c>
      <c r="G3866">
        <f>IFERROR(VLOOKUP(D3866,'ZORI (2)'!$C$2:$E$106,2,FALSE), 0)</f>
        <v>986</v>
      </c>
      <c r="H3866">
        <f>IFERROR(VLOOKUP(D3866,'ZORI (2)'!$C$2:$E$106,3,FALSE), 0)</f>
        <v>1125</v>
      </c>
      <c r="I3866">
        <f t="shared" si="540"/>
        <v>40740</v>
      </c>
      <c r="J3866">
        <f t="shared" si="541"/>
        <v>162960</v>
      </c>
      <c r="K3866">
        <v>2.5000000000000001E-2</v>
      </c>
      <c r="L3866">
        <v>360</v>
      </c>
      <c r="M3866" s="1">
        <f t="shared" si="542"/>
        <v>643.88901671334986</v>
      </c>
      <c r="N3866">
        <f t="shared" si="546"/>
        <v>5932.5000000000009</v>
      </c>
      <c r="O3866">
        <f t="shared" si="543"/>
        <v>81.47999999999999</v>
      </c>
      <c r="P3866">
        <f t="shared" si="544"/>
        <v>112.5</v>
      </c>
      <c r="Q3866">
        <v>20000</v>
      </c>
      <c r="R3866">
        <f t="shared" si="545"/>
        <v>15.088888888888889</v>
      </c>
      <c r="S3866">
        <f t="shared" si="547"/>
        <v>4.2303608662837555E-2</v>
      </c>
      <c r="T3866">
        <f t="shared" si="548"/>
        <v>5.167905507427803E-2</v>
      </c>
      <c r="U3866">
        <f>IFERROR(VLOOKUP(D3866,'ZORI (2)'!$C$2:$F$106,4,FALSE), 0)</f>
        <v>42.542445790969175</v>
      </c>
    </row>
    <row r="3867" spans="1:21" x14ac:dyDescent="0.25">
      <c r="A3867">
        <v>5026</v>
      </c>
      <c r="B3867">
        <v>76134</v>
      </c>
      <c r="C3867" t="s">
        <v>549</v>
      </c>
      <c r="D3867" t="s">
        <v>192</v>
      </c>
      <c r="E3867">
        <v>86000</v>
      </c>
      <c r="F3867">
        <v>146400</v>
      </c>
      <c r="G3867">
        <f>IFERROR(VLOOKUP(D3867,'ZORI (2)'!$C$2:$E$106,2,FALSE), 0)</f>
        <v>1240</v>
      </c>
      <c r="H3867">
        <f>IFERROR(VLOOKUP(D3867,'ZORI (2)'!$C$2:$E$106,3,FALSE), 0)</f>
        <v>1481</v>
      </c>
      <c r="I3867">
        <f t="shared" si="540"/>
        <v>29280</v>
      </c>
      <c r="J3867">
        <f t="shared" si="541"/>
        <v>117120</v>
      </c>
      <c r="K3867">
        <v>2.5000000000000001E-2</v>
      </c>
      <c r="L3867">
        <v>360</v>
      </c>
      <c r="M3867" s="1">
        <f t="shared" si="542"/>
        <v>462.76559669530894</v>
      </c>
      <c r="N3867">
        <f t="shared" si="546"/>
        <v>3010.0000000000005</v>
      </c>
      <c r="O3867">
        <f t="shared" si="543"/>
        <v>58.56</v>
      </c>
      <c r="P3867">
        <f t="shared" si="544"/>
        <v>148.1</v>
      </c>
      <c r="Q3867">
        <v>20000</v>
      </c>
      <c r="R3867">
        <f t="shared" si="545"/>
        <v>8.2376772451046598</v>
      </c>
      <c r="S3867">
        <f t="shared" si="547"/>
        <v>0.34299605540776074</v>
      </c>
      <c r="T3867">
        <f t="shared" si="548"/>
        <v>0.18624771160176498</v>
      </c>
      <c r="U3867">
        <f>IFERROR(VLOOKUP(D3867,'ZORI (2)'!$C$2:$F$106,4,FALSE), 0)</f>
        <v>73.617039721894315</v>
      </c>
    </row>
    <row r="3868" spans="1:21" x14ac:dyDescent="0.25">
      <c r="A3868">
        <v>5027</v>
      </c>
      <c r="B3868">
        <v>20716</v>
      </c>
      <c r="C3868" t="s">
        <v>1896</v>
      </c>
      <c r="D3868" t="s">
        <v>203</v>
      </c>
      <c r="E3868">
        <v>260500</v>
      </c>
      <c r="F3868">
        <v>311800</v>
      </c>
      <c r="G3868">
        <f>IFERROR(VLOOKUP(D3868,'ZORI (2)'!$C$2:$E$106,2,FALSE), 0)</f>
        <v>1905</v>
      </c>
      <c r="H3868">
        <f>IFERROR(VLOOKUP(D3868,'ZORI (2)'!$C$2:$E$106,3,FALSE), 0)</f>
        <v>2043</v>
      </c>
      <c r="I3868">
        <f t="shared" si="540"/>
        <v>62360</v>
      </c>
      <c r="J3868">
        <f t="shared" si="541"/>
        <v>249440</v>
      </c>
      <c r="K3868">
        <v>2.5000000000000001E-2</v>
      </c>
      <c r="L3868">
        <v>360</v>
      </c>
      <c r="M3868" s="1">
        <f t="shared" si="542"/>
        <v>985.58957001091062</v>
      </c>
      <c r="N3868">
        <f t="shared" si="546"/>
        <v>9117.5</v>
      </c>
      <c r="O3868">
        <f t="shared" si="543"/>
        <v>124.72</v>
      </c>
      <c r="P3868">
        <f t="shared" si="544"/>
        <v>204.3</v>
      </c>
      <c r="Q3868">
        <v>20000</v>
      </c>
      <c r="R3868">
        <f t="shared" si="545"/>
        <v>12.718224832762278</v>
      </c>
      <c r="S3868">
        <f t="shared" si="547"/>
        <v>7.6592402047528207E-2</v>
      </c>
      <c r="T3868">
        <f t="shared" si="548"/>
        <v>9.5550109697675092E-2</v>
      </c>
      <c r="U3868">
        <f>IFERROR(VLOOKUP(D3868,'ZORI (2)'!$C$2:$F$106,4,FALSE), 0)</f>
        <v>40.400261415601996</v>
      </c>
    </row>
    <row r="3869" spans="1:21" x14ac:dyDescent="0.25">
      <c r="A3869">
        <v>5028</v>
      </c>
      <c r="B3869">
        <v>85739</v>
      </c>
      <c r="C3869" t="s">
        <v>2095</v>
      </c>
      <c r="D3869" t="s">
        <v>223</v>
      </c>
      <c r="E3869">
        <v>285500</v>
      </c>
      <c r="F3869">
        <v>322100</v>
      </c>
      <c r="G3869">
        <f>IFERROR(VLOOKUP(D3869,'ZORI (2)'!$C$2:$E$106,2,FALSE), 0)</f>
        <v>972</v>
      </c>
      <c r="H3869">
        <f>IFERROR(VLOOKUP(D3869,'ZORI (2)'!$C$2:$E$106,3,FALSE), 0)</f>
        <v>1113</v>
      </c>
      <c r="I3869">
        <f t="shared" si="540"/>
        <v>64420</v>
      </c>
      <c r="J3869">
        <f t="shared" si="541"/>
        <v>257680</v>
      </c>
      <c r="K3869">
        <v>2.5000000000000001E-2</v>
      </c>
      <c r="L3869">
        <v>360</v>
      </c>
      <c r="M3869" s="1">
        <f t="shared" si="542"/>
        <v>1018.1475320734904</v>
      </c>
      <c r="N3869">
        <f t="shared" si="546"/>
        <v>9992.5000000000018</v>
      </c>
      <c r="O3869">
        <f t="shared" si="543"/>
        <v>128.84</v>
      </c>
      <c r="P3869">
        <f t="shared" si="544"/>
        <v>111.30000000000001</v>
      </c>
      <c r="Q3869">
        <v>20000</v>
      </c>
      <c r="R3869">
        <f t="shared" si="545"/>
        <v>24.116501946690626</v>
      </c>
      <c r="S3869">
        <f t="shared" si="547"/>
        <v>2.0943445565267005E-2</v>
      </c>
      <c r="T3869">
        <f t="shared" si="548"/>
        <v>-1.8466308856156608E-2</v>
      </c>
      <c r="U3869">
        <f>IFERROR(VLOOKUP(D3869,'ZORI (2)'!$C$2:$F$106,4,FALSE), 0)</f>
        <v>42.835540190376506</v>
      </c>
    </row>
    <row r="3870" spans="1:21" x14ac:dyDescent="0.25">
      <c r="A3870">
        <v>5030</v>
      </c>
      <c r="B3870">
        <v>2809</v>
      </c>
      <c r="C3870" t="s">
        <v>522</v>
      </c>
      <c r="D3870" t="s">
        <v>315</v>
      </c>
      <c r="E3870">
        <v>284200</v>
      </c>
      <c r="F3870">
        <v>319400</v>
      </c>
      <c r="G3870">
        <f>IFERROR(VLOOKUP(D3870,'ZORI (2)'!$C$2:$E$106,2,FALSE), 0)</f>
        <v>1254</v>
      </c>
      <c r="H3870">
        <f>IFERROR(VLOOKUP(D3870,'ZORI (2)'!$C$2:$E$106,3,FALSE), 0)</f>
        <v>1500</v>
      </c>
      <c r="I3870">
        <f t="shared" si="540"/>
        <v>63880</v>
      </c>
      <c r="J3870">
        <f t="shared" si="541"/>
        <v>255520</v>
      </c>
      <c r="K3870">
        <v>2.5000000000000001E-2</v>
      </c>
      <c r="L3870">
        <v>360</v>
      </c>
      <c r="M3870" s="1">
        <f t="shared" si="542"/>
        <v>1009.6129206590277</v>
      </c>
      <c r="N3870">
        <f t="shared" si="546"/>
        <v>9947.0000000000018</v>
      </c>
      <c r="O3870">
        <f t="shared" si="543"/>
        <v>127.75999999999999</v>
      </c>
      <c r="P3870">
        <f t="shared" si="544"/>
        <v>150</v>
      </c>
      <c r="Q3870">
        <v>20000</v>
      </c>
      <c r="R3870">
        <f t="shared" si="545"/>
        <v>17.744444444444444</v>
      </c>
      <c r="S3870">
        <f t="shared" si="547"/>
        <v>1.6721471158406734E-2</v>
      </c>
      <c r="T3870">
        <f t="shared" si="548"/>
        <v>2.719393087375346E-2</v>
      </c>
      <c r="U3870">
        <f>IFERROR(VLOOKUP(D3870,'ZORI (2)'!$C$2:$F$106,4,FALSE), 0)</f>
        <v>75.634847140989294</v>
      </c>
    </row>
    <row r="3871" spans="1:21" x14ac:dyDescent="0.25">
      <c r="A3871">
        <v>5031</v>
      </c>
      <c r="B3871">
        <v>11720</v>
      </c>
      <c r="C3871" t="s">
        <v>2096</v>
      </c>
      <c r="D3871" t="s">
        <v>195</v>
      </c>
      <c r="E3871">
        <v>283700</v>
      </c>
      <c r="F3871">
        <v>326700</v>
      </c>
      <c r="G3871">
        <f>IFERROR(VLOOKUP(D3871,'ZORI (2)'!$C$2:$E$106,2,FALSE), 0)</f>
        <v>2329</v>
      </c>
      <c r="H3871">
        <f>IFERROR(VLOOKUP(D3871,'ZORI (2)'!$C$2:$E$106,3,FALSE), 0)</f>
        <v>2608</v>
      </c>
      <c r="I3871">
        <f t="shared" si="540"/>
        <v>65340</v>
      </c>
      <c r="J3871">
        <f t="shared" si="541"/>
        <v>261360</v>
      </c>
      <c r="K3871">
        <v>2.5000000000000001E-2</v>
      </c>
      <c r="L3871">
        <v>360</v>
      </c>
      <c r="M3871" s="1">
        <f t="shared" si="542"/>
        <v>1032.6879811499825</v>
      </c>
      <c r="N3871">
        <f t="shared" si="546"/>
        <v>9929.5000000000018</v>
      </c>
      <c r="O3871">
        <f t="shared" si="543"/>
        <v>130.68</v>
      </c>
      <c r="P3871">
        <f t="shared" si="544"/>
        <v>260.8</v>
      </c>
      <c r="Q3871">
        <v>20000</v>
      </c>
      <c r="R3871">
        <f t="shared" si="545"/>
        <v>10.439033742331288</v>
      </c>
      <c r="S3871">
        <f t="shared" si="547"/>
        <v>4.1674969988473663E-2</v>
      </c>
      <c r="T3871">
        <f t="shared" si="548"/>
        <v>0.14911366414435059</v>
      </c>
      <c r="U3871">
        <f>IFERROR(VLOOKUP(D3871,'ZORI (2)'!$C$2:$F$106,4,FALSE), 0)</f>
        <v>81.282042347392249</v>
      </c>
    </row>
    <row r="3872" spans="1:21" x14ac:dyDescent="0.25">
      <c r="A3872">
        <v>5034</v>
      </c>
      <c r="B3872">
        <v>1905</v>
      </c>
      <c r="C3872" t="s">
        <v>1032</v>
      </c>
      <c r="D3872" t="s">
        <v>219</v>
      </c>
      <c r="E3872">
        <v>225000</v>
      </c>
      <c r="F3872">
        <v>337000</v>
      </c>
      <c r="G3872">
        <f>IFERROR(VLOOKUP(D3872,'ZORI (2)'!$C$2:$E$106,2,FALSE), 0)</f>
        <v>2124</v>
      </c>
      <c r="H3872">
        <f>IFERROR(VLOOKUP(D3872,'ZORI (2)'!$C$2:$E$106,3,FALSE), 0)</f>
        <v>2442</v>
      </c>
      <c r="I3872">
        <f t="shared" si="540"/>
        <v>67400</v>
      </c>
      <c r="J3872">
        <f t="shared" si="541"/>
        <v>269600</v>
      </c>
      <c r="K3872">
        <v>2.5000000000000001E-2</v>
      </c>
      <c r="L3872">
        <v>360</v>
      </c>
      <c r="M3872" s="1">
        <f t="shared" si="542"/>
        <v>1065.2459432125622</v>
      </c>
      <c r="N3872">
        <f t="shared" si="546"/>
        <v>7875.0000000000009</v>
      </c>
      <c r="O3872">
        <f t="shared" si="543"/>
        <v>134.80000000000001</v>
      </c>
      <c r="P3872">
        <f t="shared" si="544"/>
        <v>244.20000000000002</v>
      </c>
      <c r="Q3872">
        <v>20000</v>
      </c>
      <c r="R3872">
        <f t="shared" si="545"/>
        <v>11.500136500136501</v>
      </c>
      <c r="S3872">
        <f t="shared" si="547"/>
        <v>0.33267424616905583</v>
      </c>
      <c r="T3872">
        <f t="shared" si="548"/>
        <v>0.12566831468327741</v>
      </c>
      <c r="U3872">
        <f>IFERROR(VLOOKUP(D3872,'ZORI (2)'!$C$2:$F$106,4,FALSE), 0)</f>
        <v>98.079496251938465</v>
      </c>
    </row>
    <row r="3873" spans="1:21" x14ac:dyDescent="0.25">
      <c r="A3873">
        <v>5035</v>
      </c>
      <c r="B3873">
        <v>63042</v>
      </c>
      <c r="C3873" t="s">
        <v>2097</v>
      </c>
      <c r="D3873" t="s">
        <v>207</v>
      </c>
      <c r="E3873">
        <v>79600</v>
      </c>
      <c r="F3873">
        <v>113100</v>
      </c>
      <c r="G3873">
        <f>IFERROR(VLOOKUP(D3873,'ZORI (2)'!$C$2:$E$106,2,FALSE), 0)</f>
        <v>959</v>
      </c>
      <c r="H3873">
        <f>IFERROR(VLOOKUP(D3873,'ZORI (2)'!$C$2:$E$106,3,FALSE), 0)</f>
        <v>1054</v>
      </c>
      <c r="I3873">
        <f t="shared" si="540"/>
        <v>22620</v>
      </c>
      <c r="J3873">
        <f t="shared" si="541"/>
        <v>90480</v>
      </c>
      <c r="K3873">
        <v>2.5000000000000001E-2</v>
      </c>
      <c r="L3873">
        <v>360</v>
      </c>
      <c r="M3873" s="1">
        <f t="shared" si="542"/>
        <v>357.50538925026939</v>
      </c>
      <c r="N3873">
        <f t="shared" si="546"/>
        <v>2786.0000000000005</v>
      </c>
      <c r="O3873">
        <f t="shared" si="543"/>
        <v>45.24</v>
      </c>
      <c r="P3873">
        <f t="shared" si="544"/>
        <v>105.4</v>
      </c>
      <c r="Q3873">
        <v>20000</v>
      </c>
      <c r="R3873">
        <f t="shared" si="545"/>
        <v>8.9421252371916502</v>
      </c>
      <c r="S3873">
        <f t="shared" si="547"/>
        <v>0.10464321293926904</v>
      </c>
      <c r="T3873">
        <f t="shared" si="548"/>
        <v>0.14425968658319974</v>
      </c>
      <c r="U3873">
        <f>IFERROR(VLOOKUP(D3873,'ZORI (2)'!$C$2:$F$106,4,FALSE), 0)</f>
        <v>28.58788216714769</v>
      </c>
    </row>
    <row r="3874" spans="1:21" x14ac:dyDescent="0.25">
      <c r="A3874">
        <v>5036</v>
      </c>
      <c r="B3874">
        <v>77053</v>
      </c>
      <c r="C3874" t="s">
        <v>193</v>
      </c>
      <c r="D3874" t="s">
        <v>193</v>
      </c>
      <c r="E3874">
        <v>80400</v>
      </c>
      <c r="F3874">
        <v>118700</v>
      </c>
      <c r="G3874">
        <f>IFERROR(VLOOKUP(D3874,'ZORI (2)'!$C$2:$E$106,2,FALSE), 0)</f>
        <v>1302</v>
      </c>
      <c r="H3874">
        <f>IFERROR(VLOOKUP(D3874,'ZORI (2)'!$C$2:$E$106,3,FALSE), 0)</f>
        <v>1452</v>
      </c>
      <c r="I3874">
        <f t="shared" si="540"/>
        <v>23740</v>
      </c>
      <c r="J3874">
        <f t="shared" si="541"/>
        <v>94960</v>
      </c>
      <c r="K3874">
        <v>2.5000000000000001E-2</v>
      </c>
      <c r="L3874">
        <v>360</v>
      </c>
      <c r="M3874" s="1">
        <f t="shared" si="542"/>
        <v>375.20680551730305</v>
      </c>
      <c r="N3874">
        <f t="shared" si="546"/>
        <v>2814.0000000000005</v>
      </c>
      <c r="O3874">
        <f t="shared" si="543"/>
        <v>47.480000000000004</v>
      </c>
      <c r="P3874">
        <f t="shared" si="544"/>
        <v>145.20000000000002</v>
      </c>
      <c r="Q3874">
        <v>20000</v>
      </c>
      <c r="R3874">
        <f t="shared" si="545"/>
        <v>6.8124426078971529</v>
      </c>
      <c r="S3874">
        <f t="shared" si="547"/>
        <v>0.15003778557172476</v>
      </c>
      <c r="T3874">
        <f t="shared" si="548"/>
        <v>0.22789359311320967</v>
      </c>
      <c r="U3874">
        <f>IFERROR(VLOOKUP(D3874,'ZORI (2)'!$C$2:$F$106,4,FALSE), 0)</f>
        <v>33.665786847801911</v>
      </c>
    </row>
    <row r="3875" spans="1:21" x14ac:dyDescent="0.25">
      <c r="A3875">
        <v>5037</v>
      </c>
      <c r="B3875">
        <v>50131</v>
      </c>
      <c r="C3875" t="s">
        <v>1536</v>
      </c>
      <c r="D3875" t="s">
        <v>390</v>
      </c>
      <c r="E3875">
        <v>231000</v>
      </c>
      <c r="F3875">
        <v>273400</v>
      </c>
      <c r="G3875">
        <f>IFERROR(VLOOKUP(D3875,'ZORI (2)'!$C$2:$E$106,2,FALSE), 0)</f>
        <v>1003</v>
      </c>
      <c r="H3875">
        <f>IFERROR(VLOOKUP(D3875,'ZORI (2)'!$C$2:$E$106,3,FALSE), 0)</f>
        <v>1083</v>
      </c>
      <c r="I3875">
        <f t="shared" si="540"/>
        <v>54680</v>
      </c>
      <c r="J3875">
        <f t="shared" si="541"/>
        <v>218720</v>
      </c>
      <c r="K3875">
        <v>2.5000000000000001E-2</v>
      </c>
      <c r="L3875">
        <v>360</v>
      </c>
      <c r="M3875" s="1">
        <f t="shared" si="542"/>
        <v>864.20842989410835</v>
      </c>
      <c r="N3875">
        <f t="shared" si="546"/>
        <v>8085.0000000000009</v>
      </c>
      <c r="O3875">
        <f t="shared" si="543"/>
        <v>109.36</v>
      </c>
      <c r="P3875">
        <f t="shared" si="544"/>
        <v>108.30000000000001</v>
      </c>
      <c r="Q3875">
        <v>20000</v>
      </c>
      <c r="R3875">
        <f t="shared" si="545"/>
        <v>21.037242228377963</v>
      </c>
      <c r="S3875">
        <f t="shared" si="547"/>
        <v>5.5252137329447865E-2</v>
      </c>
      <c r="T3875">
        <f t="shared" si="548"/>
        <v>1.6406501867575462E-4</v>
      </c>
      <c r="U3875">
        <f>IFERROR(VLOOKUP(D3875,'ZORI (2)'!$C$2:$F$106,4,FALSE), 0)</f>
        <v>20.282633065793817</v>
      </c>
    </row>
    <row r="3876" spans="1:21" x14ac:dyDescent="0.25">
      <c r="A3876">
        <v>5039</v>
      </c>
      <c r="B3876">
        <v>29170</v>
      </c>
      <c r="C3876" t="s">
        <v>2098</v>
      </c>
      <c r="D3876" t="s">
        <v>247</v>
      </c>
      <c r="E3876">
        <v>112300</v>
      </c>
      <c r="F3876">
        <v>125200</v>
      </c>
      <c r="G3876">
        <f>IFERROR(VLOOKUP(D3876,'ZORI (2)'!$C$2:$E$106,2,FALSE), 0)</f>
        <v>981</v>
      </c>
      <c r="H3876">
        <f>IFERROR(VLOOKUP(D3876,'ZORI (2)'!$C$2:$E$106,3,FALSE), 0)</f>
        <v>1078</v>
      </c>
      <c r="I3876">
        <f t="shared" si="540"/>
        <v>25040</v>
      </c>
      <c r="J3876">
        <f t="shared" si="541"/>
        <v>100160</v>
      </c>
      <c r="K3876">
        <v>2.5000000000000001E-2</v>
      </c>
      <c r="L3876">
        <v>360</v>
      </c>
      <c r="M3876" s="1">
        <f t="shared" si="542"/>
        <v>395.7530922558243</v>
      </c>
      <c r="N3876">
        <f t="shared" si="546"/>
        <v>3930.5000000000005</v>
      </c>
      <c r="O3876">
        <f t="shared" si="543"/>
        <v>50.08</v>
      </c>
      <c r="P3876">
        <f t="shared" si="544"/>
        <v>107.80000000000001</v>
      </c>
      <c r="Q3876">
        <v>20000</v>
      </c>
      <c r="R3876">
        <f t="shared" si="545"/>
        <v>9.6784168212739647</v>
      </c>
      <c r="S3876">
        <f t="shared" si="547"/>
        <v>-8.096938644429845E-2</v>
      </c>
      <c r="T3876">
        <f t="shared" si="548"/>
        <v>0.12849374404856206</v>
      </c>
      <c r="U3876">
        <f>IFERROR(VLOOKUP(D3876,'ZORI (2)'!$C$2:$F$106,4,FALSE), 0)</f>
        <v>28.147660938815694</v>
      </c>
    </row>
    <row r="3877" spans="1:21" x14ac:dyDescent="0.25">
      <c r="A3877">
        <v>5040</v>
      </c>
      <c r="B3877">
        <v>18505</v>
      </c>
      <c r="C3877" t="s">
        <v>368</v>
      </c>
      <c r="D3877" t="s">
        <v>368</v>
      </c>
      <c r="E3877">
        <v>73000</v>
      </c>
      <c r="F3877">
        <v>68000</v>
      </c>
      <c r="G3877">
        <f>IFERROR(VLOOKUP(D3877,'ZORI (2)'!$C$2:$E$106,2,FALSE), 0)</f>
        <v>756</v>
      </c>
      <c r="H3877">
        <f>IFERROR(VLOOKUP(D3877,'ZORI (2)'!$C$2:$E$106,3,FALSE), 0)</f>
        <v>844</v>
      </c>
      <c r="I3877">
        <f t="shared" si="540"/>
        <v>13600</v>
      </c>
      <c r="J3877">
        <f t="shared" si="541"/>
        <v>54400</v>
      </c>
      <c r="K3877">
        <v>2.5000000000000001E-2</v>
      </c>
      <c r="L3877">
        <v>360</v>
      </c>
      <c r="M3877" s="1">
        <f t="shared" si="542"/>
        <v>214.94576895683747</v>
      </c>
      <c r="N3877">
        <f t="shared" si="546"/>
        <v>2555.0000000000005</v>
      </c>
      <c r="O3877">
        <f t="shared" si="543"/>
        <v>27.200000000000003</v>
      </c>
      <c r="P3877">
        <f t="shared" si="544"/>
        <v>84.4</v>
      </c>
      <c r="Q3877">
        <v>20000</v>
      </c>
      <c r="R3877">
        <f t="shared" si="545"/>
        <v>6.7140600315955767</v>
      </c>
      <c r="S3877">
        <f t="shared" si="547"/>
        <v>-0.288367955627649</v>
      </c>
      <c r="T3877">
        <f t="shared" si="548"/>
        <v>0.1717452848158747</v>
      </c>
      <c r="U3877">
        <f>IFERROR(VLOOKUP(D3877,'ZORI (2)'!$C$2:$F$106,4,FALSE), 0)</f>
        <v>26.875310471233071</v>
      </c>
    </row>
    <row r="3878" spans="1:21" x14ac:dyDescent="0.25">
      <c r="A3878">
        <v>5041</v>
      </c>
      <c r="B3878">
        <v>48085</v>
      </c>
      <c r="C3878" t="s">
        <v>683</v>
      </c>
      <c r="D3878" t="s">
        <v>235</v>
      </c>
      <c r="E3878">
        <v>235700</v>
      </c>
      <c r="F3878">
        <v>301500</v>
      </c>
      <c r="G3878">
        <f>IFERROR(VLOOKUP(D3878,'ZORI (2)'!$C$2:$E$106,2,FALSE), 0)</f>
        <v>1028</v>
      </c>
      <c r="H3878">
        <f>IFERROR(VLOOKUP(D3878,'ZORI (2)'!$C$2:$E$106,3,FALSE), 0)</f>
        <v>1171</v>
      </c>
      <c r="I3878">
        <f t="shared" si="540"/>
        <v>60300</v>
      </c>
      <c r="J3878">
        <f t="shared" si="541"/>
        <v>241200</v>
      </c>
      <c r="K3878">
        <v>2.5000000000000001E-2</v>
      </c>
      <c r="L3878">
        <v>360</v>
      </c>
      <c r="M3878" s="1">
        <f t="shared" si="542"/>
        <v>953.03160794833093</v>
      </c>
      <c r="N3878">
        <f t="shared" si="546"/>
        <v>8249.5</v>
      </c>
      <c r="O3878">
        <f t="shared" si="543"/>
        <v>120.60000000000001</v>
      </c>
      <c r="P3878">
        <f t="shared" si="544"/>
        <v>117.10000000000001</v>
      </c>
      <c r="Q3878">
        <v>20000</v>
      </c>
      <c r="R3878">
        <f t="shared" si="545"/>
        <v>21.456020495303161</v>
      </c>
      <c r="S3878">
        <f t="shared" si="547"/>
        <v>0.14226395579457435</v>
      </c>
      <c r="T3878">
        <f t="shared" si="548"/>
        <v>-2.6739766501218975E-3</v>
      </c>
      <c r="U3878">
        <f>IFERROR(VLOOKUP(D3878,'ZORI (2)'!$C$2:$F$106,4,FALSE), 0)</f>
        <v>42.450160853200359</v>
      </c>
    </row>
    <row r="3879" spans="1:21" x14ac:dyDescent="0.25">
      <c r="A3879">
        <v>5042</v>
      </c>
      <c r="B3879">
        <v>64134</v>
      </c>
      <c r="C3879" t="s">
        <v>221</v>
      </c>
      <c r="D3879" t="s">
        <v>221</v>
      </c>
      <c r="E3879">
        <v>56100</v>
      </c>
      <c r="F3879">
        <v>81400</v>
      </c>
      <c r="G3879">
        <f>IFERROR(VLOOKUP(D3879,'ZORI (2)'!$C$2:$E$106,2,FALSE), 0)</f>
        <v>986</v>
      </c>
      <c r="H3879">
        <f>IFERROR(VLOOKUP(D3879,'ZORI (2)'!$C$2:$E$106,3,FALSE), 0)</f>
        <v>1125</v>
      </c>
      <c r="I3879">
        <f t="shared" si="540"/>
        <v>16280</v>
      </c>
      <c r="J3879">
        <f t="shared" si="541"/>
        <v>65120</v>
      </c>
      <c r="K3879">
        <v>2.5000000000000001E-2</v>
      </c>
      <c r="L3879">
        <v>360</v>
      </c>
      <c r="M3879" s="1">
        <f t="shared" si="542"/>
        <v>257.30272931009659</v>
      </c>
      <c r="N3879">
        <f t="shared" si="546"/>
        <v>1963.5000000000002</v>
      </c>
      <c r="O3879">
        <f t="shared" si="543"/>
        <v>32.559999999999995</v>
      </c>
      <c r="P3879">
        <f t="shared" si="544"/>
        <v>112.5</v>
      </c>
      <c r="Q3879">
        <v>20000</v>
      </c>
      <c r="R3879">
        <f t="shared" si="545"/>
        <v>6.0296296296296292</v>
      </c>
      <c r="S3879">
        <f t="shared" si="547"/>
        <v>4.2740845593651322E-2</v>
      </c>
      <c r="T3879">
        <f t="shared" si="548"/>
        <v>0.22674826436594039</v>
      </c>
      <c r="U3879">
        <f>IFERROR(VLOOKUP(D3879,'ZORI (2)'!$C$2:$F$106,4,FALSE), 0)</f>
        <v>42.542445790969175</v>
      </c>
    </row>
    <row r="3880" spans="1:21" x14ac:dyDescent="0.25">
      <c r="A3880">
        <v>5044</v>
      </c>
      <c r="B3880">
        <v>29690</v>
      </c>
      <c r="C3880" t="s">
        <v>2099</v>
      </c>
      <c r="D3880" t="s">
        <v>261</v>
      </c>
      <c r="E3880">
        <v>128100</v>
      </c>
      <c r="F3880">
        <v>175800</v>
      </c>
      <c r="G3880">
        <f>IFERROR(VLOOKUP(D3880,'ZORI (2)'!$C$2:$E$106,2,FALSE), 0)</f>
        <v>1014</v>
      </c>
      <c r="H3880">
        <f>IFERROR(VLOOKUP(D3880,'ZORI (2)'!$C$2:$E$106,3,FALSE), 0)</f>
        <v>1171</v>
      </c>
      <c r="I3880">
        <f t="shared" si="540"/>
        <v>35160</v>
      </c>
      <c r="J3880">
        <f t="shared" si="541"/>
        <v>140640</v>
      </c>
      <c r="K3880">
        <v>2.5000000000000001E-2</v>
      </c>
      <c r="L3880">
        <v>360</v>
      </c>
      <c r="M3880" s="1">
        <f t="shared" si="542"/>
        <v>555.69803209723568</v>
      </c>
      <c r="N3880">
        <f t="shared" si="546"/>
        <v>4483.5</v>
      </c>
      <c r="O3880">
        <f t="shared" si="543"/>
        <v>70.319999999999993</v>
      </c>
      <c r="P3880">
        <f t="shared" si="544"/>
        <v>117.10000000000001</v>
      </c>
      <c r="Q3880">
        <v>20000</v>
      </c>
      <c r="R3880">
        <f t="shared" si="545"/>
        <v>12.510674637062341</v>
      </c>
      <c r="S3880">
        <f t="shared" si="547"/>
        <v>0.15215603259854441</v>
      </c>
      <c r="T3880">
        <f t="shared" si="548"/>
        <v>8.6087899181523098E-2</v>
      </c>
      <c r="U3880">
        <f>IFERROR(VLOOKUP(D3880,'ZORI (2)'!$C$2:$F$106,4,FALSE), 0)</f>
        <v>47.84480118048355</v>
      </c>
    </row>
    <row r="3881" spans="1:21" x14ac:dyDescent="0.25">
      <c r="A3881">
        <v>5047</v>
      </c>
      <c r="B3881">
        <v>22209</v>
      </c>
      <c r="C3881" t="s">
        <v>624</v>
      </c>
      <c r="D3881" t="s">
        <v>203</v>
      </c>
      <c r="E3881">
        <v>938900</v>
      </c>
      <c r="F3881">
        <v>1119000</v>
      </c>
      <c r="G3881">
        <f>IFERROR(VLOOKUP(D3881,'ZORI (2)'!$C$2:$E$106,2,FALSE), 0)</f>
        <v>1905</v>
      </c>
      <c r="H3881">
        <f>IFERROR(VLOOKUP(D3881,'ZORI (2)'!$C$2:$E$106,3,FALSE), 0)</f>
        <v>2043</v>
      </c>
      <c r="I3881">
        <f t="shared" si="540"/>
        <v>223800</v>
      </c>
      <c r="J3881">
        <f t="shared" si="541"/>
        <v>895200</v>
      </c>
      <c r="K3881">
        <v>2.5000000000000001E-2</v>
      </c>
      <c r="L3881">
        <v>360</v>
      </c>
      <c r="M3881" s="1">
        <f t="shared" si="542"/>
        <v>3537.1222862161931</v>
      </c>
      <c r="N3881">
        <f t="shared" si="546"/>
        <v>32861.5</v>
      </c>
      <c r="O3881">
        <f t="shared" si="543"/>
        <v>447.59999999999997</v>
      </c>
      <c r="P3881">
        <f t="shared" si="544"/>
        <v>204.3</v>
      </c>
      <c r="Q3881">
        <v>20000</v>
      </c>
      <c r="R3881">
        <f t="shared" si="545"/>
        <v>45.6436612824278</v>
      </c>
      <c r="S3881">
        <f t="shared" si="547"/>
        <v>0.12829546216504673</v>
      </c>
      <c r="T3881">
        <f t="shared" si="548"/>
        <v>-9.3082222985830368E-2</v>
      </c>
      <c r="U3881">
        <f>IFERROR(VLOOKUP(D3881,'ZORI (2)'!$C$2:$F$106,4,FALSE), 0)</f>
        <v>40.400261415601996</v>
      </c>
    </row>
    <row r="3882" spans="1:21" x14ac:dyDescent="0.25">
      <c r="A3882">
        <v>5048</v>
      </c>
      <c r="B3882">
        <v>11701</v>
      </c>
      <c r="C3882" t="s">
        <v>2100</v>
      </c>
      <c r="D3882" t="s">
        <v>195</v>
      </c>
      <c r="E3882">
        <v>270000</v>
      </c>
      <c r="F3882">
        <v>322700</v>
      </c>
      <c r="G3882">
        <f>IFERROR(VLOOKUP(D3882,'ZORI (2)'!$C$2:$E$106,2,FALSE), 0)</f>
        <v>2329</v>
      </c>
      <c r="H3882">
        <f>IFERROR(VLOOKUP(D3882,'ZORI (2)'!$C$2:$E$106,3,FALSE), 0)</f>
        <v>2608</v>
      </c>
      <c r="I3882">
        <f t="shared" si="540"/>
        <v>64540</v>
      </c>
      <c r="J3882">
        <f t="shared" si="541"/>
        <v>258160</v>
      </c>
      <c r="K3882">
        <v>2.5000000000000001E-2</v>
      </c>
      <c r="L3882">
        <v>360</v>
      </c>
      <c r="M3882" s="1">
        <f t="shared" si="542"/>
        <v>1020.0441123878154</v>
      </c>
      <c r="N3882">
        <f t="shared" si="546"/>
        <v>9450</v>
      </c>
      <c r="O3882">
        <f t="shared" si="543"/>
        <v>129.07999999999998</v>
      </c>
      <c r="P3882">
        <f t="shared" si="544"/>
        <v>260.8</v>
      </c>
      <c r="Q3882">
        <v>20000</v>
      </c>
      <c r="R3882">
        <f t="shared" si="545"/>
        <v>10.311221881390592</v>
      </c>
      <c r="S3882">
        <f t="shared" si="547"/>
        <v>7.7642344297879445E-2</v>
      </c>
      <c r="T3882">
        <f t="shared" si="548"/>
        <v>0.15296213056012573</v>
      </c>
      <c r="U3882">
        <f>IFERROR(VLOOKUP(D3882,'ZORI (2)'!$C$2:$F$106,4,FALSE), 0)</f>
        <v>81.282042347392249</v>
      </c>
    </row>
    <row r="3883" spans="1:21" x14ac:dyDescent="0.25">
      <c r="A3883">
        <v>5049</v>
      </c>
      <c r="B3883">
        <v>2910</v>
      </c>
      <c r="C3883" t="s">
        <v>1163</v>
      </c>
      <c r="D3883" t="s">
        <v>315</v>
      </c>
      <c r="E3883">
        <v>146600</v>
      </c>
      <c r="F3883">
        <v>208100</v>
      </c>
      <c r="G3883">
        <f>IFERROR(VLOOKUP(D3883,'ZORI (2)'!$C$2:$E$106,2,FALSE), 0)</f>
        <v>1254</v>
      </c>
      <c r="H3883">
        <f>IFERROR(VLOOKUP(D3883,'ZORI (2)'!$C$2:$E$106,3,FALSE), 0)</f>
        <v>1500</v>
      </c>
      <c r="I3883">
        <f t="shared" si="540"/>
        <v>41620</v>
      </c>
      <c r="J3883">
        <f t="shared" si="541"/>
        <v>166480</v>
      </c>
      <c r="K3883">
        <v>2.5000000000000001E-2</v>
      </c>
      <c r="L3883">
        <v>360</v>
      </c>
      <c r="M3883" s="1">
        <f t="shared" si="542"/>
        <v>657.79727235173345</v>
      </c>
      <c r="N3883">
        <f t="shared" si="546"/>
        <v>5131.0000000000009</v>
      </c>
      <c r="O3883">
        <f t="shared" si="543"/>
        <v>83.24</v>
      </c>
      <c r="P3883">
        <f t="shared" si="544"/>
        <v>150</v>
      </c>
      <c r="Q3883">
        <v>20000</v>
      </c>
      <c r="R3883">
        <f t="shared" si="545"/>
        <v>11.561111111111112</v>
      </c>
      <c r="S3883">
        <f t="shared" si="547"/>
        <v>0.21177888674729664</v>
      </c>
      <c r="T3883">
        <f t="shared" si="548"/>
        <v>0.10947480534792285</v>
      </c>
      <c r="U3883">
        <f>IFERROR(VLOOKUP(D3883,'ZORI (2)'!$C$2:$F$106,4,FALSE), 0)</f>
        <v>75.634847140989294</v>
      </c>
    </row>
    <row r="3884" spans="1:21" x14ac:dyDescent="0.25">
      <c r="A3884">
        <v>5050</v>
      </c>
      <c r="B3884">
        <v>60487</v>
      </c>
      <c r="C3884" t="s">
        <v>1079</v>
      </c>
      <c r="D3884" t="s">
        <v>191</v>
      </c>
      <c r="E3884">
        <v>230900</v>
      </c>
      <c r="F3884">
        <v>259800</v>
      </c>
      <c r="G3884">
        <f>IFERROR(VLOOKUP(D3884,'ZORI (2)'!$C$2:$E$106,2,FALSE), 0)</f>
        <v>1542</v>
      </c>
      <c r="H3884">
        <f>IFERROR(VLOOKUP(D3884,'ZORI (2)'!$C$2:$E$106,3,FALSE), 0)</f>
        <v>1713</v>
      </c>
      <c r="I3884">
        <f t="shared" si="540"/>
        <v>51960</v>
      </c>
      <c r="J3884">
        <f t="shared" si="541"/>
        <v>207840</v>
      </c>
      <c r="K3884">
        <v>2.5000000000000001E-2</v>
      </c>
      <c r="L3884">
        <v>360</v>
      </c>
      <c r="M3884" s="1">
        <f t="shared" si="542"/>
        <v>821.21927610274076</v>
      </c>
      <c r="N3884">
        <f t="shared" si="546"/>
        <v>8081.5000000000009</v>
      </c>
      <c r="O3884">
        <f t="shared" si="543"/>
        <v>103.91999999999999</v>
      </c>
      <c r="P3884">
        <f t="shared" si="544"/>
        <v>171.3</v>
      </c>
      <c r="Q3884">
        <v>20000</v>
      </c>
      <c r="R3884">
        <f t="shared" si="545"/>
        <v>12.638645650904845</v>
      </c>
      <c r="S3884">
        <f t="shared" si="547"/>
        <v>3.1604574071893167E-3</v>
      </c>
      <c r="T3884">
        <f t="shared" si="548"/>
        <v>9.2436157327975013E-2</v>
      </c>
      <c r="U3884">
        <f>IFERROR(VLOOKUP(D3884,'ZORI (2)'!$C$2:$F$106,4,FALSE), 0)</f>
        <v>52.309030710552761</v>
      </c>
    </row>
    <row r="3885" spans="1:21" x14ac:dyDescent="0.25">
      <c r="A3885">
        <v>5051</v>
      </c>
      <c r="B3885">
        <v>29016</v>
      </c>
      <c r="C3885" t="s">
        <v>2101</v>
      </c>
      <c r="D3885" t="s">
        <v>247</v>
      </c>
      <c r="E3885">
        <v>214600</v>
      </c>
      <c r="F3885">
        <v>235200</v>
      </c>
      <c r="G3885">
        <f>IFERROR(VLOOKUP(D3885,'ZORI (2)'!$C$2:$E$106,2,FALSE), 0)</f>
        <v>981</v>
      </c>
      <c r="H3885">
        <f>IFERROR(VLOOKUP(D3885,'ZORI (2)'!$C$2:$E$106,3,FALSE), 0)</f>
        <v>1078</v>
      </c>
      <c r="I3885">
        <f t="shared" si="540"/>
        <v>47040</v>
      </c>
      <c r="J3885">
        <f t="shared" si="541"/>
        <v>188160</v>
      </c>
      <c r="K3885">
        <v>2.5000000000000001E-2</v>
      </c>
      <c r="L3885">
        <v>360</v>
      </c>
      <c r="M3885" s="1">
        <f t="shared" si="542"/>
        <v>743.45948321541437</v>
      </c>
      <c r="N3885">
        <f t="shared" si="546"/>
        <v>7511.0000000000009</v>
      </c>
      <c r="O3885">
        <f t="shared" si="543"/>
        <v>94.08</v>
      </c>
      <c r="P3885">
        <f t="shared" si="544"/>
        <v>107.80000000000001</v>
      </c>
      <c r="Q3885">
        <v>20000</v>
      </c>
      <c r="R3885">
        <f t="shared" si="545"/>
        <v>18.181818181818183</v>
      </c>
      <c r="S3885">
        <f t="shared" si="547"/>
        <v>-2.8544758395942359E-2</v>
      </c>
      <c r="T3885">
        <f t="shared" si="548"/>
        <v>2.1353519086464653E-2</v>
      </c>
      <c r="U3885">
        <f>IFERROR(VLOOKUP(D3885,'ZORI (2)'!$C$2:$F$106,4,FALSE), 0)</f>
        <v>28.147660938815694</v>
      </c>
    </row>
    <row r="3886" spans="1:21" x14ac:dyDescent="0.25">
      <c r="A3886">
        <v>5052</v>
      </c>
      <c r="B3886">
        <v>32952</v>
      </c>
      <c r="C3886" t="s">
        <v>1893</v>
      </c>
      <c r="D3886" t="s">
        <v>339</v>
      </c>
      <c r="E3886">
        <v>194900</v>
      </c>
      <c r="F3886">
        <v>300600</v>
      </c>
      <c r="G3886">
        <f>IFERROR(VLOOKUP(D3886,'ZORI (2)'!$C$2:$E$106,2,FALSE), 0)</f>
        <v>1003</v>
      </c>
      <c r="H3886">
        <f>IFERROR(VLOOKUP(D3886,'ZORI (2)'!$C$2:$E$106,3,FALSE), 0)</f>
        <v>1340</v>
      </c>
      <c r="I3886">
        <f t="shared" si="540"/>
        <v>60120</v>
      </c>
      <c r="J3886">
        <f t="shared" si="541"/>
        <v>240480</v>
      </c>
      <c r="K3886">
        <v>2.5000000000000001E-2</v>
      </c>
      <c r="L3886">
        <v>360</v>
      </c>
      <c r="M3886" s="1">
        <f t="shared" si="542"/>
        <v>950.1867374768434</v>
      </c>
      <c r="N3886">
        <f t="shared" si="546"/>
        <v>6821.5000000000009</v>
      </c>
      <c r="O3886">
        <f t="shared" si="543"/>
        <v>120.24</v>
      </c>
      <c r="P3886">
        <f t="shared" si="544"/>
        <v>134</v>
      </c>
      <c r="Q3886">
        <v>20000</v>
      </c>
      <c r="R3886">
        <f t="shared" si="545"/>
        <v>18.694029850746269</v>
      </c>
      <c r="S3886">
        <f t="shared" si="547"/>
        <v>0.35575485462618645</v>
      </c>
      <c r="T3886">
        <f t="shared" si="548"/>
        <v>1.8712342785411805E-2</v>
      </c>
      <c r="U3886">
        <f>IFERROR(VLOOKUP(D3886,'ZORI (2)'!$C$2:$F$106,4,FALSE), 0)</f>
        <v>100.25667738631786</v>
      </c>
    </row>
    <row r="3887" spans="1:21" x14ac:dyDescent="0.25">
      <c r="A3887">
        <v>5053</v>
      </c>
      <c r="B3887">
        <v>7016</v>
      </c>
      <c r="C3887" t="s">
        <v>2102</v>
      </c>
      <c r="D3887" t="s">
        <v>195</v>
      </c>
      <c r="E3887">
        <v>417300</v>
      </c>
      <c r="F3887">
        <v>500400</v>
      </c>
      <c r="G3887">
        <f>IFERROR(VLOOKUP(D3887,'ZORI (2)'!$C$2:$E$106,2,FALSE), 0)</f>
        <v>2329</v>
      </c>
      <c r="H3887">
        <f>IFERROR(VLOOKUP(D3887,'ZORI (2)'!$C$2:$E$106,3,FALSE), 0)</f>
        <v>2608</v>
      </c>
      <c r="I3887">
        <f t="shared" si="540"/>
        <v>100080</v>
      </c>
      <c r="J3887">
        <f t="shared" si="541"/>
        <v>400320</v>
      </c>
      <c r="K3887">
        <v>2.5000000000000001E-2</v>
      </c>
      <c r="L3887">
        <v>360</v>
      </c>
      <c r="M3887" s="1">
        <f t="shared" si="542"/>
        <v>1581.7479821470804</v>
      </c>
      <c r="N3887">
        <f t="shared" si="546"/>
        <v>14605.500000000002</v>
      </c>
      <c r="O3887">
        <f t="shared" si="543"/>
        <v>200.15999999999997</v>
      </c>
      <c r="P3887">
        <f t="shared" si="544"/>
        <v>260.8</v>
      </c>
      <c r="Q3887">
        <v>20000</v>
      </c>
      <c r="R3887">
        <f t="shared" si="545"/>
        <v>15.989263803680982</v>
      </c>
      <c r="S3887">
        <f t="shared" si="547"/>
        <v>0.10731115244226945</v>
      </c>
      <c r="T3887">
        <f t="shared" si="548"/>
        <v>5.0365512354596714E-2</v>
      </c>
      <c r="U3887">
        <f>IFERROR(VLOOKUP(D3887,'ZORI (2)'!$C$2:$F$106,4,FALSE), 0)</f>
        <v>81.282042347392249</v>
      </c>
    </row>
    <row r="3888" spans="1:21" x14ac:dyDescent="0.25">
      <c r="A3888">
        <v>5054</v>
      </c>
      <c r="B3888">
        <v>32176</v>
      </c>
      <c r="C3888" t="s">
        <v>590</v>
      </c>
      <c r="D3888" t="s">
        <v>270</v>
      </c>
      <c r="E3888">
        <v>158000</v>
      </c>
      <c r="F3888">
        <v>245600</v>
      </c>
      <c r="G3888">
        <f>IFERROR(VLOOKUP(D3888,'ZORI (2)'!$C$2:$E$106,2,FALSE), 0)</f>
        <v>1036</v>
      </c>
      <c r="H3888">
        <f>IFERROR(VLOOKUP(D3888,'ZORI (2)'!$C$2:$E$106,3,FALSE), 0)</f>
        <v>1309</v>
      </c>
      <c r="I3888">
        <f t="shared" si="540"/>
        <v>49120</v>
      </c>
      <c r="J3888">
        <f t="shared" si="541"/>
        <v>196480</v>
      </c>
      <c r="K3888">
        <v>2.5000000000000001E-2</v>
      </c>
      <c r="L3888">
        <v>360</v>
      </c>
      <c r="M3888" s="1">
        <f t="shared" si="542"/>
        <v>776.33354199704831</v>
      </c>
      <c r="N3888">
        <f t="shared" si="546"/>
        <v>5530.0000000000009</v>
      </c>
      <c r="O3888">
        <f t="shared" si="543"/>
        <v>98.24</v>
      </c>
      <c r="P3888">
        <f t="shared" si="544"/>
        <v>130.9</v>
      </c>
      <c r="Q3888">
        <v>20000</v>
      </c>
      <c r="R3888">
        <f t="shared" si="545"/>
        <v>15.635345047109753</v>
      </c>
      <c r="S3888">
        <f t="shared" si="547"/>
        <v>0.33820083909987469</v>
      </c>
      <c r="T3888">
        <f t="shared" si="548"/>
        <v>4.8791928948900477E-2</v>
      </c>
      <c r="U3888">
        <f>IFERROR(VLOOKUP(D3888,'ZORI (2)'!$C$2:$F$106,4,FALSE), 0)</f>
        <v>82.295215845275038</v>
      </c>
    </row>
    <row r="3889" spans="1:21" x14ac:dyDescent="0.25">
      <c r="A3889">
        <v>5056</v>
      </c>
      <c r="B3889">
        <v>77385</v>
      </c>
      <c r="C3889" t="s">
        <v>1467</v>
      </c>
      <c r="D3889" t="s">
        <v>193</v>
      </c>
      <c r="E3889">
        <v>168500</v>
      </c>
      <c r="F3889">
        <v>219000</v>
      </c>
      <c r="G3889">
        <f>IFERROR(VLOOKUP(D3889,'ZORI (2)'!$C$2:$E$106,2,FALSE), 0)</f>
        <v>1302</v>
      </c>
      <c r="H3889">
        <f>IFERROR(VLOOKUP(D3889,'ZORI (2)'!$C$2:$E$106,3,FALSE), 0)</f>
        <v>1452</v>
      </c>
      <c r="I3889">
        <f t="shared" si="540"/>
        <v>43800</v>
      </c>
      <c r="J3889">
        <f t="shared" si="541"/>
        <v>175200</v>
      </c>
      <c r="K3889">
        <v>2.5000000000000001E-2</v>
      </c>
      <c r="L3889">
        <v>360</v>
      </c>
      <c r="M3889" s="1">
        <f t="shared" si="542"/>
        <v>692.25181472863835</v>
      </c>
      <c r="N3889">
        <f t="shared" si="546"/>
        <v>5897.5000000000009</v>
      </c>
      <c r="O3889">
        <f t="shared" si="543"/>
        <v>87.6</v>
      </c>
      <c r="P3889">
        <f t="shared" si="544"/>
        <v>145.20000000000002</v>
      </c>
      <c r="Q3889">
        <v>20000</v>
      </c>
      <c r="R3889">
        <f t="shared" si="545"/>
        <v>12.568870523415978</v>
      </c>
      <c r="S3889">
        <f t="shared" si="547"/>
        <v>0.12655769750125387</v>
      </c>
      <c r="T3889">
        <f t="shared" si="548"/>
        <v>9.0726040722498499E-2</v>
      </c>
      <c r="U3889">
        <f>IFERROR(VLOOKUP(D3889,'ZORI (2)'!$C$2:$F$106,4,FALSE), 0)</f>
        <v>33.665786847801911</v>
      </c>
    </row>
    <row r="3890" spans="1:21" x14ac:dyDescent="0.25">
      <c r="A3890">
        <v>5057</v>
      </c>
      <c r="B3890">
        <v>19064</v>
      </c>
      <c r="C3890" t="s">
        <v>241</v>
      </c>
      <c r="D3890" t="s">
        <v>254</v>
      </c>
      <c r="E3890">
        <v>257500</v>
      </c>
      <c r="F3890">
        <v>302100</v>
      </c>
      <c r="G3890">
        <f>IFERROR(VLOOKUP(D3890,'ZORI (2)'!$C$2:$E$106,2,FALSE), 0)</f>
        <v>1372</v>
      </c>
      <c r="H3890">
        <f>IFERROR(VLOOKUP(D3890,'ZORI (2)'!$C$2:$E$106,3,FALSE), 0)</f>
        <v>1516</v>
      </c>
      <c r="I3890">
        <f t="shared" si="540"/>
        <v>60420</v>
      </c>
      <c r="J3890">
        <f t="shared" si="541"/>
        <v>241680</v>
      </c>
      <c r="K3890">
        <v>2.5000000000000001E-2</v>
      </c>
      <c r="L3890">
        <v>360</v>
      </c>
      <c r="M3890" s="1">
        <f t="shared" si="542"/>
        <v>954.92818826265591</v>
      </c>
      <c r="N3890">
        <f t="shared" si="546"/>
        <v>9012.5</v>
      </c>
      <c r="O3890">
        <f t="shared" si="543"/>
        <v>120.84</v>
      </c>
      <c r="P3890">
        <f t="shared" si="544"/>
        <v>151.6</v>
      </c>
      <c r="Q3890">
        <v>20000</v>
      </c>
      <c r="R3890">
        <f t="shared" si="545"/>
        <v>16.606200527704484</v>
      </c>
      <c r="S3890">
        <f t="shared" si="547"/>
        <v>5.4404258103922166E-2</v>
      </c>
      <c r="T3890">
        <f t="shared" si="548"/>
        <v>3.8728445932386224E-2</v>
      </c>
      <c r="U3890">
        <f>IFERROR(VLOOKUP(D3890,'ZORI (2)'!$C$2:$F$106,4,FALSE), 0)</f>
        <v>44.044485087995604</v>
      </c>
    </row>
    <row r="3891" spans="1:21" x14ac:dyDescent="0.25">
      <c r="A3891">
        <v>5058</v>
      </c>
      <c r="B3891">
        <v>53143</v>
      </c>
      <c r="C3891" t="s">
        <v>1503</v>
      </c>
      <c r="D3891" t="s">
        <v>191</v>
      </c>
      <c r="E3891">
        <v>96400</v>
      </c>
      <c r="F3891">
        <v>135300</v>
      </c>
      <c r="G3891">
        <f>IFERROR(VLOOKUP(D3891,'ZORI (2)'!$C$2:$E$106,2,FALSE), 0)</f>
        <v>1542</v>
      </c>
      <c r="H3891">
        <f>IFERROR(VLOOKUP(D3891,'ZORI (2)'!$C$2:$E$106,3,FALSE), 0)</f>
        <v>1713</v>
      </c>
      <c r="I3891">
        <f t="shared" si="540"/>
        <v>27060</v>
      </c>
      <c r="J3891">
        <f t="shared" si="541"/>
        <v>108240</v>
      </c>
      <c r="K3891">
        <v>2.5000000000000001E-2</v>
      </c>
      <c r="L3891">
        <v>360</v>
      </c>
      <c r="M3891" s="1">
        <f t="shared" si="542"/>
        <v>427.6788608802957</v>
      </c>
      <c r="N3891">
        <f t="shared" si="546"/>
        <v>3374.0000000000005</v>
      </c>
      <c r="O3891">
        <f t="shared" si="543"/>
        <v>54.12</v>
      </c>
      <c r="P3891">
        <f t="shared" si="544"/>
        <v>171.3</v>
      </c>
      <c r="Q3891">
        <v>20000</v>
      </c>
      <c r="R3891">
        <f t="shared" si="545"/>
        <v>6.582019848219498</v>
      </c>
      <c r="S3891">
        <f t="shared" si="547"/>
        <v>0.12962746505919481</v>
      </c>
      <c r="T3891">
        <f t="shared" si="548"/>
        <v>0.25218728773122201</v>
      </c>
      <c r="U3891">
        <f>IFERROR(VLOOKUP(D3891,'ZORI (2)'!$C$2:$F$106,4,FALSE), 0)</f>
        <v>52.309030710552761</v>
      </c>
    </row>
    <row r="3892" spans="1:21" x14ac:dyDescent="0.25">
      <c r="A3892">
        <v>5059</v>
      </c>
      <c r="B3892">
        <v>44087</v>
      </c>
      <c r="C3892" t="s">
        <v>2103</v>
      </c>
      <c r="D3892" t="s">
        <v>369</v>
      </c>
      <c r="E3892">
        <v>203900</v>
      </c>
      <c r="F3892">
        <v>239100</v>
      </c>
      <c r="G3892">
        <f>IFERROR(VLOOKUP(D3892,'ZORI (2)'!$C$2:$E$106,2,FALSE), 0)</f>
        <v>738</v>
      </c>
      <c r="H3892">
        <f>IFERROR(VLOOKUP(D3892,'ZORI (2)'!$C$2:$E$106,3,FALSE), 0)</f>
        <v>822</v>
      </c>
      <c r="I3892">
        <f t="shared" si="540"/>
        <v>47820</v>
      </c>
      <c r="J3892">
        <f t="shared" si="541"/>
        <v>191280</v>
      </c>
      <c r="K3892">
        <v>2.5000000000000001E-2</v>
      </c>
      <c r="L3892">
        <v>360</v>
      </c>
      <c r="M3892" s="1">
        <f t="shared" si="542"/>
        <v>755.78725525852713</v>
      </c>
      <c r="N3892">
        <f t="shared" si="546"/>
        <v>7136.5000000000009</v>
      </c>
      <c r="O3892">
        <f t="shared" si="543"/>
        <v>95.64</v>
      </c>
      <c r="P3892">
        <f t="shared" si="544"/>
        <v>82.2</v>
      </c>
      <c r="Q3892">
        <v>20000</v>
      </c>
      <c r="R3892">
        <f t="shared" si="545"/>
        <v>24.239659367396595</v>
      </c>
      <c r="S3892">
        <f t="shared" si="547"/>
        <v>3.4901411681703971E-2</v>
      </c>
      <c r="T3892">
        <f t="shared" si="548"/>
        <v>-1.7870725862364528E-2</v>
      </c>
      <c r="U3892">
        <f>IFERROR(VLOOKUP(D3892,'ZORI (2)'!$C$2:$F$106,4,FALSE), 0)</f>
        <v>24.936995438436416</v>
      </c>
    </row>
    <row r="3893" spans="1:21" x14ac:dyDescent="0.25">
      <c r="A3893">
        <v>5060</v>
      </c>
      <c r="B3893">
        <v>33154</v>
      </c>
      <c r="C3893" t="s">
        <v>2104</v>
      </c>
      <c r="D3893" t="s">
        <v>212</v>
      </c>
      <c r="E3893">
        <v>564700</v>
      </c>
      <c r="F3893">
        <v>769900</v>
      </c>
      <c r="G3893">
        <f>IFERROR(VLOOKUP(D3893,'ZORI (2)'!$C$2:$E$106,2,FALSE), 0)</f>
        <v>1594</v>
      </c>
      <c r="H3893">
        <f>IFERROR(VLOOKUP(D3893,'ZORI (2)'!$C$2:$E$106,3,FALSE), 0)</f>
        <v>1845</v>
      </c>
      <c r="I3893">
        <f t="shared" si="540"/>
        <v>153980</v>
      </c>
      <c r="J3893">
        <f t="shared" si="541"/>
        <v>615920</v>
      </c>
      <c r="K3893">
        <v>2.5000000000000001E-2</v>
      </c>
      <c r="L3893">
        <v>360</v>
      </c>
      <c r="M3893" s="1">
        <f t="shared" si="542"/>
        <v>2433.6286399980759</v>
      </c>
      <c r="N3893">
        <f t="shared" si="546"/>
        <v>19764.500000000004</v>
      </c>
      <c r="O3893">
        <f t="shared" si="543"/>
        <v>307.95999999999998</v>
      </c>
      <c r="P3893">
        <f t="shared" si="544"/>
        <v>184.5</v>
      </c>
      <c r="Q3893">
        <v>20000</v>
      </c>
      <c r="R3893">
        <f t="shared" si="545"/>
        <v>34.774164408310753</v>
      </c>
      <c r="S3893">
        <f t="shared" si="547"/>
        <v>0.27368935644690467</v>
      </c>
      <c r="T3893">
        <f t="shared" si="548"/>
        <v>-6.6959648815718184E-2</v>
      </c>
      <c r="U3893">
        <f>IFERROR(VLOOKUP(D3893,'ZORI (2)'!$C$2:$F$106,4,FALSE), 0)</f>
        <v>73.506796622216257</v>
      </c>
    </row>
    <row r="3894" spans="1:21" x14ac:dyDescent="0.25">
      <c r="A3894">
        <v>5061</v>
      </c>
      <c r="B3894">
        <v>80023</v>
      </c>
      <c r="C3894" t="s">
        <v>776</v>
      </c>
      <c r="D3894" t="s">
        <v>233</v>
      </c>
      <c r="E3894">
        <v>476900</v>
      </c>
      <c r="F3894">
        <v>622700</v>
      </c>
      <c r="G3894">
        <f>IFERROR(VLOOKUP(D3894,'ZORI (2)'!$C$2:$E$106,2,FALSE), 0)</f>
        <v>1298</v>
      </c>
      <c r="H3894">
        <f>IFERROR(VLOOKUP(D3894,'ZORI (2)'!$C$2:$E$106,3,FALSE), 0)</f>
        <v>1672</v>
      </c>
      <c r="I3894">
        <f t="shared" si="540"/>
        <v>124540</v>
      </c>
      <c r="J3894">
        <f t="shared" si="541"/>
        <v>498160</v>
      </c>
      <c r="K3894">
        <v>2.5000000000000001E-2</v>
      </c>
      <c r="L3894">
        <v>360</v>
      </c>
      <c r="M3894" s="1">
        <f t="shared" si="542"/>
        <v>1968.3342695503338</v>
      </c>
      <c r="N3894">
        <f t="shared" si="546"/>
        <v>16691.5</v>
      </c>
      <c r="O3894">
        <f t="shared" si="543"/>
        <v>249.08</v>
      </c>
      <c r="P3894">
        <f t="shared" si="544"/>
        <v>167.20000000000002</v>
      </c>
      <c r="Q3894">
        <v>20000</v>
      </c>
      <c r="R3894">
        <f t="shared" si="545"/>
        <v>31.035685805422649</v>
      </c>
      <c r="S3894">
        <f t="shared" si="547"/>
        <v>0.21244218410935539</v>
      </c>
      <c r="T3894">
        <f t="shared" si="548"/>
        <v>-5.3037844556454571E-2</v>
      </c>
      <c r="U3894">
        <f>IFERROR(VLOOKUP(D3894,'ZORI (2)'!$C$2:$F$106,4,FALSE), 0)</f>
        <v>103.83832606115948</v>
      </c>
    </row>
    <row r="3895" spans="1:21" x14ac:dyDescent="0.25">
      <c r="A3895">
        <v>5062</v>
      </c>
      <c r="B3895">
        <v>8109</v>
      </c>
      <c r="C3895" t="s">
        <v>2105</v>
      </c>
      <c r="D3895" t="s">
        <v>254</v>
      </c>
      <c r="E3895">
        <v>144500</v>
      </c>
      <c r="F3895">
        <v>159500</v>
      </c>
      <c r="G3895">
        <f>IFERROR(VLOOKUP(D3895,'ZORI (2)'!$C$2:$E$106,2,FALSE), 0)</f>
        <v>1372</v>
      </c>
      <c r="H3895">
        <f>IFERROR(VLOOKUP(D3895,'ZORI (2)'!$C$2:$E$106,3,FALSE), 0)</f>
        <v>1516</v>
      </c>
      <c r="I3895">
        <f t="shared" si="540"/>
        <v>31900</v>
      </c>
      <c r="J3895">
        <f t="shared" si="541"/>
        <v>127600</v>
      </c>
      <c r="K3895">
        <v>2.5000000000000001E-2</v>
      </c>
      <c r="L3895">
        <v>360</v>
      </c>
      <c r="M3895" s="1">
        <f t="shared" si="542"/>
        <v>504.17426689140558</v>
      </c>
      <c r="N3895">
        <f t="shared" si="546"/>
        <v>5057.5000000000009</v>
      </c>
      <c r="O3895">
        <f t="shared" si="543"/>
        <v>63.8</v>
      </c>
      <c r="P3895">
        <f t="shared" si="544"/>
        <v>151.6</v>
      </c>
      <c r="Q3895">
        <v>20000</v>
      </c>
      <c r="R3895">
        <f t="shared" si="545"/>
        <v>8.7675901495162716</v>
      </c>
      <c r="S3895">
        <f t="shared" si="547"/>
        <v>-5.9316161184259024E-2</v>
      </c>
      <c r="T3895">
        <f t="shared" si="548"/>
        <v>0.16779368471760756</v>
      </c>
      <c r="U3895">
        <f>IFERROR(VLOOKUP(D3895,'ZORI (2)'!$C$2:$F$106,4,FALSE), 0)</f>
        <v>44.044485087995604</v>
      </c>
    </row>
    <row r="3896" spans="1:21" x14ac:dyDescent="0.25">
      <c r="A3896">
        <v>5064</v>
      </c>
      <c r="B3896">
        <v>8731</v>
      </c>
      <c r="C3896" t="s">
        <v>1118</v>
      </c>
      <c r="D3896" t="s">
        <v>195</v>
      </c>
      <c r="E3896">
        <v>226500</v>
      </c>
      <c r="F3896">
        <v>236700</v>
      </c>
      <c r="G3896">
        <f>IFERROR(VLOOKUP(D3896,'ZORI (2)'!$C$2:$E$106,2,FALSE), 0)</f>
        <v>2329</v>
      </c>
      <c r="H3896">
        <f>IFERROR(VLOOKUP(D3896,'ZORI (2)'!$C$2:$E$106,3,FALSE), 0)</f>
        <v>2608</v>
      </c>
      <c r="I3896">
        <f t="shared" si="540"/>
        <v>47340</v>
      </c>
      <c r="J3896">
        <f t="shared" si="541"/>
        <v>189360</v>
      </c>
      <c r="K3896">
        <v>2.5000000000000001E-2</v>
      </c>
      <c r="L3896">
        <v>360</v>
      </c>
      <c r="M3896" s="1">
        <f t="shared" si="542"/>
        <v>748.20093400122687</v>
      </c>
      <c r="N3896">
        <f t="shared" si="546"/>
        <v>7927.5000000000009</v>
      </c>
      <c r="O3896">
        <f t="shared" si="543"/>
        <v>94.68</v>
      </c>
      <c r="P3896">
        <f t="shared" si="544"/>
        <v>260.8</v>
      </c>
      <c r="Q3896">
        <v>20000</v>
      </c>
      <c r="R3896">
        <f t="shared" si="545"/>
        <v>7.5632668711656441</v>
      </c>
      <c r="S3896">
        <f t="shared" si="547"/>
        <v>-6.9676037378035002E-2</v>
      </c>
      <c r="T3896">
        <f t="shared" si="548"/>
        <v>0.23983563678859104</v>
      </c>
      <c r="U3896">
        <f>IFERROR(VLOOKUP(D3896,'ZORI (2)'!$C$2:$F$106,4,FALSE), 0)</f>
        <v>81.282042347392249</v>
      </c>
    </row>
    <row r="3897" spans="1:21" x14ac:dyDescent="0.25">
      <c r="A3897">
        <v>5065</v>
      </c>
      <c r="B3897">
        <v>21204</v>
      </c>
      <c r="C3897" t="s">
        <v>1958</v>
      </c>
      <c r="D3897" t="s">
        <v>211</v>
      </c>
      <c r="E3897">
        <v>392200</v>
      </c>
      <c r="F3897">
        <v>469100</v>
      </c>
      <c r="G3897">
        <f>IFERROR(VLOOKUP(D3897,'ZORI (2)'!$C$2:$E$106,2,FALSE), 0)</f>
        <v>1535</v>
      </c>
      <c r="H3897">
        <f>IFERROR(VLOOKUP(D3897,'ZORI (2)'!$C$2:$E$106,3,FALSE), 0)</f>
        <v>1616</v>
      </c>
      <c r="I3897">
        <f t="shared" si="540"/>
        <v>93820</v>
      </c>
      <c r="J3897">
        <f t="shared" si="541"/>
        <v>375280</v>
      </c>
      <c r="K3897">
        <v>2.5000000000000001E-2</v>
      </c>
      <c r="L3897">
        <v>360</v>
      </c>
      <c r="M3897" s="1">
        <f t="shared" si="542"/>
        <v>1482.8097090831243</v>
      </c>
      <c r="N3897">
        <f t="shared" si="546"/>
        <v>13727.000000000002</v>
      </c>
      <c r="O3897">
        <f t="shared" si="543"/>
        <v>187.64</v>
      </c>
      <c r="P3897">
        <f t="shared" si="544"/>
        <v>161.60000000000002</v>
      </c>
      <c r="Q3897">
        <v>20000</v>
      </c>
      <c r="R3897">
        <f t="shared" si="545"/>
        <v>24.190387788778878</v>
      </c>
      <c r="S3897">
        <f t="shared" si="547"/>
        <v>0.1013624400425425</v>
      </c>
      <c r="T3897">
        <f t="shared" si="548"/>
        <v>-2.0326597324887993E-2</v>
      </c>
      <c r="U3897">
        <f>IFERROR(VLOOKUP(D3897,'ZORI (2)'!$C$2:$F$106,4,FALSE), 0)</f>
        <v>21.024786958888942</v>
      </c>
    </row>
    <row r="3898" spans="1:21" x14ac:dyDescent="0.25">
      <c r="A3898">
        <v>5066</v>
      </c>
      <c r="B3898">
        <v>75078</v>
      </c>
      <c r="C3898" t="s">
        <v>2106</v>
      </c>
      <c r="D3898" t="s">
        <v>192</v>
      </c>
      <c r="E3898">
        <v>355400</v>
      </c>
      <c r="F3898">
        <v>453000</v>
      </c>
      <c r="G3898">
        <f>IFERROR(VLOOKUP(D3898,'ZORI (2)'!$C$2:$E$106,2,FALSE), 0)</f>
        <v>1240</v>
      </c>
      <c r="H3898">
        <f>IFERROR(VLOOKUP(D3898,'ZORI (2)'!$C$2:$E$106,3,FALSE), 0)</f>
        <v>1481</v>
      </c>
      <c r="I3898">
        <f t="shared" si="540"/>
        <v>90600</v>
      </c>
      <c r="J3898">
        <f t="shared" si="541"/>
        <v>362400</v>
      </c>
      <c r="K3898">
        <v>2.5000000000000001E-2</v>
      </c>
      <c r="L3898">
        <v>360</v>
      </c>
      <c r="M3898" s="1">
        <f t="shared" si="542"/>
        <v>1431.9181373154026</v>
      </c>
      <c r="N3898">
        <f t="shared" si="546"/>
        <v>12439.000000000002</v>
      </c>
      <c r="O3898">
        <f t="shared" si="543"/>
        <v>181.20000000000002</v>
      </c>
      <c r="P3898">
        <f t="shared" si="544"/>
        <v>148.1</v>
      </c>
      <c r="Q3898">
        <v>20000</v>
      </c>
      <c r="R3898">
        <f t="shared" si="545"/>
        <v>25.489534098582038</v>
      </c>
      <c r="S3898">
        <f t="shared" si="547"/>
        <v>0.16801043732064078</v>
      </c>
      <c r="T3898">
        <f t="shared" si="548"/>
        <v>-2.7329689348782348E-2</v>
      </c>
      <c r="U3898">
        <f>IFERROR(VLOOKUP(D3898,'ZORI (2)'!$C$2:$F$106,4,FALSE), 0)</f>
        <v>73.617039721894315</v>
      </c>
    </row>
    <row r="3899" spans="1:21" x14ac:dyDescent="0.25">
      <c r="A3899">
        <v>5067</v>
      </c>
      <c r="B3899">
        <v>11433</v>
      </c>
      <c r="C3899" t="s">
        <v>195</v>
      </c>
      <c r="D3899" t="s">
        <v>195</v>
      </c>
      <c r="E3899">
        <v>334600</v>
      </c>
      <c r="F3899">
        <v>431000</v>
      </c>
      <c r="G3899">
        <f>IFERROR(VLOOKUP(D3899,'ZORI (2)'!$C$2:$E$106,2,FALSE), 0)</f>
        <v>2329</v>
      </c>
      <c r="H3899">
        <f>IFERROR(VLOOKUP(D3899,'ZORI (2)'!$C$2:$E$106,3,FALSE), 0)</f>
        <v>2608</v>
      </c>
      <c r="I3899">
        <f t="shared" si="540"/>
        <v>86200</v>
      </c>
      <c r="J3899">
        <f t="shared" si="541"/>
        <v>344800</v>
      </c>
      <c r="K3899">
        <v>2.5000000000000001E-2</v>
      </c>
      <c r="L3899">
        <v>360</v>
      </c>
      <c r="M3899" s="1">
        <f t="shared" si="542"/>
        <v>1362.3768591234846</v>
      </c>
      <c r="N3899">
        <f t="shared" si="546"/>
        <v>11711.000000000002</v>
      </c>
      <c r="O3899">
        <f t="shared" si="543"/>
        <v>172.39999999999998</v>
      </c>
      <c r="P3899">
        <f t="shared" si="544"/>
        <v>260.8</v>
      </c>
      <c r="Q3899">
        <v>20000</v>
      </c>
      <c r="R3899">
        <f t="shared" si="545"/>
        <v>13.771728016359917</v>
      </c>
      <c r="S3899">
        <f t="shared" si="547"/>
        <v>0.17659584342266543</v>
      </c>
      <c r="T3899">
        <f t="shared" si="548"/>
        <v>8.2681664056094756E-2</v>
      </c>
      <c r="U3899">
        <f>IFERROR(VLOOKUP(D3899,'ZORI (2)'!$C$2:$F$106,4,FALSE), 0)</f>
        <v>81.282042347392249</v>
      </c>
    </row>
    <row r="3900" spans="1:21" x14ac:dyDescent="0.25">
      <c r="A3900">
        <v>5069</v>
      </c>
      <c r="B3900">
        <v>78735</v>
      </c>
      <c r="C3900" t="s">
        <v>199</v>
      </c>
      <c r="D3900" t="s">
        <v>199</v>
      </c>
      <c r="E3900">
        <v>408400</v>
      </c>
      <c r="F3900">
        <v>482200</v>
      </c>
      <c r="G3900">
        <f>IFERROR(VLOOKUP(D3900,'ZORI (2)'!$C$2:$E$106,2,FALSE), 0)</f>
        <v>1290</v>
      </c>
      <c r="H3900">
        <f>IFERROR(VLOOKUP(D3900,'ZORI (2)'!$C$2:$E$106,3,FALSE), 0)</f>
        <v>1474</v>
      </c>
      <c r="I3900">
        <f t="shared" si="540"/>
        <v>96440</v>
      </c>
      <c r="J3900">
        <f t="shared" si="541"/>
        <v>385760</v>
      </c>
      <c r="K3900">
        <v>2.5000000000000001E-2</v>
      </c>
      <c r="L3900">
        <v>360</v>
      </c>
      <c r="M3900" s="1">
        <f t="shared" si="542"/>
        <v>1524.2183792792209</v>
      </c>
      <c r="N3900">
        <f t="shared" si="546"/>
        <v>14294.000000000002</v>
      </c>
      <c r="O3900">
        <f t="shared" si="543"/>
        <v>192.88</v>
      </c>
      <c r="P3900">
        <f t="shared" si="544"/>
        <v>147.4</v>
      </c>
      <c r="Q3900">
        <v>20000</v>
      </c>
      <c r="R3900">
        <f t="shared" si="545"/>
        <v>27.261420171867933</v>
      </c>
      <c r="S3900">
        <f t="shared" si="547"/>
        <v>8.9239971628257891E-2</v>
      </c>
      <c r="T3900">
        <f t="shared" si="548"/>
        <v>-3.5843625616524016E-2</v>
      </c>
      <c r="U3900">
        <f>IFERROR(VLOOKUP(D3900,'ZORI (2)'!$C$2:$F$106,4,FALSE), 0)</f>
        <v>53.175417252711803</v>
      </c>
    </row>
    <row r="3901" spans="1:21" x14ac:dyDescent="0.25">
      <c r="A3901">
        <v>5071</v>
      </c>
      <c r="B3901">
        <v>39702</v>
      </c>
      <c r="C3901" t="s">
        <v>238</v>
      </c>
      <c r="D3901" t="s">
        <v>238</v>
      </c>
      <c r="E3901">
        <v>105800</v>
      </c>
      <c r="F3901">
        <v>111700</v>
      </c>
      <c r="G3901">
        <f>IFERROR(VLOOKUP(D3901,'ZORI (2)'!$C$2:$E$106,2,FALSE), 0)</f>
        <v>1023</v>
      </c>
      <c r="H3901">
        <f>IFERROR(VLOOKUP(D3901,'ZORI (2)'!$C$2:$E$106,3,FALSE), 0)</f>
        <v>1198</v>
      </c>
      <c r="I3901">
        <f t="shared" si="540"/>
        <v>22340</v>
      </c>
      <c r="J3901">
        <f t="shared" si="541"/>
        <v>89360</v>
      </c>
      <c r="K3901">
        <v>2.5000000000000001E-2</v>
      </c>
      <c r="L3901">
        <v>360</v>
      </c>
      <c r="M3901" s="1">
        <f t="shared" si="542"/>
        <v>353.08003518351097</v>
      </c>
      <c r="N3901">
        <f t="shared" si="546"/>
        <v>3703.0000000000005</v>
      </c>
      <c r="O3901">
        <f t="shared" si="543"/>
        <v>44.68</v>
      </c>
      <c r="P3901">
        <f t="shared" si="544"/>
        <v>119.80000000000001</v>
      </c>
      <c r="Q3901">
        <v>20000</v>
      </c>
      <c r="R3901">
        <f t="shared" si="545"/>
        <v>7.7698942682248191</v>
      </c>
      <c r="S3901">
        <f t="shared" si="547"/>
        <v>-0.13747171880188103</v>
      </c>
      <c r="T3901">
        <f t="shared" si="548"/>
        <v>0.17734030314701188</v>
      </c>
      <c r="U3901">
        <f>IFERROR(VLOOKUP(D3901,'ZORI (2)'!$C$2:$F$106,4,FALSE), 0)</f>
        <v>50.376845183201425</v>
      </c>
    </row>
    <row r="3902" spans="1:21" x14ac:dyDescent="0.25">
      <c r="A3902">
        <v>5072</v>
      </c>
      <c r="B3902">
        <v>94547</v>
      </c>
      <c r="C3902" t="s">
        <v>2107</v>
      </c>
      <c r="D3902" t="s">
        <v>196</v>
      </c>
      <c r="E3902">
        <v>451900</v>
      </c>
      <c r="F3902">
        <v>639000</v>
      </c>
      <c r="G3902">
        <f>IFERROR(VLOOKUP(D3902,'ZORI (2)'!$C$2:$E$106,2,FALSE), 0)</f>
        <v>2290</v>
      </c>
      <c r="H3902">
        <f>IFERROR(VLOOKUP(D3902,'ZORI (2)'!$C$2:$E$106,3,FALSE), 0)</f>
        <v>3055</v>
      </c>
      <c r="I3902">
        <f t="shared" si="540"/>
        <v>127800</v>
      </c>
      <c r="J3902">
        <f t="shared" si="541"/>
        <v>511200</v>
      </c>
      <c r="K3902">
        <v>2.5000000000000001E-2</v>
      </c>
      <c r="L3902">
        <v>360</v>
      </c>
      <c r="M3902" s="1">
        <f t="shared" si="542"/>
        <v>2019.858034756164</v>
      </c>
      <c r="N3902">
        <f t="shared" si="546"/>
        <v>15816.500000000002</v>
      </c>
      <c r="O3902">
        <f t="shared" si="543"/>
        <v>255.6</v>
      </c>
      <c r="P3902">
        <f t="shared" si="544"/>
        <v>305.5</v>
      </c>
      <c r="Q3902">
        <v>20000</v>
      </c>
      <c r="R3902">
        <f t="shared" si="545"/>
        <v>17.430441898527004</v>
      </c>
      <c r="S3902">
        <f t="shared" si="547"/>
        <v>0.31018737319733902</v>
      </c>
      <c r="T3902">
        <f t="shared" si="548"/>
        <v>3.4767297814866045E-2</v>
      </c>
      <c r="U3902">
        <f>IFERROR(VLOOKUP(D3902,'ZORI (2)'!$C$2:$F$106,4,FALSE), 0)</f>
        <v>214.07169073819685</v>
      </c>
    </row>
    <row r="3903" spans="1:21" x14ac:dyDescent="0.25">
      <c r="A3903">
        <v>5073</v>
      </c>
      <c r="B3903">
        <v>43616</v>
      </c>
      <c r="C3903" t="s">
        <v>2108</v>
      </c>
      <c r="D3903" t="s">
        <v>342</v>
      </c>
      <c r="E3903">
        <v>113200</v>
      </c>
      <c r="F3903">
        <v>128100</v>
      </c>
      <c r="G3903">
        <f>IFERROR(VLOOKUP(D3903,'ZORI (2)'!$C$2:$E$106,2,FALSE), 0)</f>
        <v>758</v>
      </c>
      <c r="H3903">
        <f>IFERROR(VLOOKUP(D3903,'ZORI (2)'!$C$2:$E$106,3,FALSE), 0)</f>
        <v>841</v>
      </c>
      <c r="I3903">
        <f t="shared" si="540"/>
        <v>25620</v>
      </c>
      <c r="J3903">
        <f t="shared" si="541"/>
        <v>102480</v>
      </c>
      <c r="K3903">
        <v>2.5000000000000001E-2</v>
      </c>
      <c r="L3903">
        <v>360</v>
      </c>
      <c r="M3903" s="1">
        <f t="shared" si="542"/>
        <v>404.91989710839528</v>
      </c>
      <c r="N3903">
        <f t="shared" si="546"/>
        <v>3962.0000000000005</v>
      </c>
      <c r="O3903">
        <f t="shared" si="543"/>
        <v>51.239999999999995</v>
      </c>
      <c r="P3903">
        <f t="shared" si="544"/>
        <v>84.100000000000009</v>
      </c>
      <c r="Q3903">
        <v>20000</v>
      </c>
      <c r="R3903">
        <f t="shared" si="545"/>
        <v>12.693222354340071</v>
      </c>
      <c r="S3903">
        <f t="shared" si="547"/>
        <v>-6.606786136101836E-2</v>
      </c>
      <c r="T3903">
        <f t="shared" si="548"/>
        <v>7.2786116629003597E-2</v>
      </c>
      <c r="U3903">
        <f>IFERROR(VLOOKUP(D3903,'ZORI (2)'!$C$2:$F$106,4,FALSE), 0)</f>
        <v>24.502151786667039</v>
      </c>
    </row>
    <row r="3904" spans="1:21" x14ac:dyDescent="0.25">
      <c r="A3904">
        <v>5074</v>
      </c>
      <c r="B3904">
        <v>11360</v>
      </c>
      <c r="C3904" t="s">
        <v>195</v>
      </c>
      <c r="D3904" t="s">
        <v>195</v>
      </c>
      <c r="E3904">
        <v>805200</v>
      </c>
      <c r="F3904">
        <v>1008100</v>
      </c>
      <c r="G3904">
        <f>IFERROR(VLOOKUP(D3904,'ZORI (2)'!$C$2:$E$106,2,FALSE), 0)</f>
        <v>2329</v>
      </c>
      <c r="H3904">
        <f>IFERROR(VLOOKUP(D3904,'ZORI (2)'!$C$2:$E$106,3,FALSE), 0)</f>
        <v>2608</v>
      </c>
      <c r="I3904">
        <f t="shared" si="540"/>
        <v>201620</v>
      </c>
      <c r="J3904">
        <f t="shared" si="541"/>
        <v>806480</v>
      </c>
      <c r="K3904">
        <v>2.5000000000000001E-2</v>
      </c>
      <c r="L3904">
        <v>360</v>
      </c>
      <c r="M3904" s="1">
        <f t="shared" si="542"/>
        <v>3186.5710247851157</v>
      </c>
      <c r="N3904">
        <f t="shared" si="546"/>
        <v>28182.000000000004</v>
      </c>
      <c r="O3904">
        <f t="shared" si="543"/>
        <v>403.24</v>
      </c>
      <c r="P3904">
        <f t="shared" si="544"/>
        <v>260.8</v>
      </c>
      <c r="Q3904">
        <v>20000</v>
      </c>
      <c r="R3904">
        <f t="shared" si="545"/>
        <v>32.211784253578735</v>
      </c>
      <c r="S3904">
        <f t="shared" si="547"/>
        <v>0.18129981649484053</v>
      </c>
      <c r="T3904">
        <f t="shared" si="548"/>
        <v>-5.9692605733426427E-2</v>
      </c>
      <c r="U3904">
        <f>IFERROR(VLOOKUP(D3904,'ZORI (2)'!$C$2:$F$106,4,FALSE), 0)</f>
        <v>81.282042347392249</v>
      </c>
    </row>
    <row r="3905" spans="1:21" x14ac:dyDescent="0.25">
      <c r="A3905">
        <v>5075</v>
      </c>
      <c r="B3905">
        <v>19007</v>
      </c>
      <c r="C3905" t="s">
        <v>522</v>
      </c>
      <c r="D3905" t="s">
        <v>254</v>
      </c>
      <c r="E3905">
        <v>152400</v>
      </c>
      <c r="F3905">
        <v>175800</v>
      </c>
      <c r="G3905">
        <f>IFERROR(VLOOKUP(D3905,'ZORI (2)'!$C$2:$E$106,2,FALSE), 0)</f>
        <v>1372</v>
      </c>
      <c r="H3905">
        <f>IFERROR(VLOOKUP(D3905,'ZORI (2)'!$C$2:$E$106,3,FALSE), 0)</f>
        <v>1516</v>
      </c>
      <c r="I3905">
        <f t="shared" si="540"/>
        <v>35160</v>
      </c>
      <c r="J3905">
        <f t="shared" si="541"/>
        <v>140640</v>
      </c>
      <c r="K3905">
        <v>2.5000000000000001E-2</v>
      </c>
      <c r="L3905">
        <v>360</v>
      </c>
      <c r="M3905" s="1">
        <f t="shared" si="542"/>
        <v>555.69803209723568</v>
      </c>
      <c r="N3905">
        <f t="shared" si="546"/>
        <v>5334.0000000000009</v>
      </c>
      <c r="O3905">
        <f t="shared" si="543"/>
        <v>70.319999999999993</v>
      </c>
      <c r="P3905">
        <f t="shared" si="544"/>
        <v>151.6</v>
      </c>
      <c r="Q3905">
        <v>20000</v>
      </c>
      <c r="R3905">
        <f t="shared" si="545"/>
        <v>9.6635883905013191</v>
      </c>
      <c r="S3905">
        <f t="shared" si="547"/>
        <v>-1.0881429552027186E-2</v>
      </c>
      <c r="T3905">
        <f t="shared" si="548"/>
        <v>0.14647045351329344</v>
      </c>
      <c r="U3905">
        <f>IFERROR(VLOOKUP(D3905,'ZORI (2)'!$C$2:$F$106,4,FALSE), 0)</f>
        <v>44.044485087995604</v>
      </c>
    </row>
    <row r="3906" spans="1:21" x14ac:dyDescent="0.25">
      <c r="A3906">
        <v>5076</v>
      </c>
      <c r="B3906">
        <v>32751</v>
      </c>
      <c r="C3906" t="s">
        <v>2109</v>
      </c>
      <c r="D3906" t="s">
        <v>259</v>
      </c>
      <c r="E3906">
        <v>273900</v>
      </c>
      <c r="F3906">
        <v>364000</v>
      </c>
      <c r="G3906">
        <f>IFERROR(VLOOKUP(D3906,'ZORI (2)'!$C$2:$E$106,2,FALSE), 0)</f>
        <v>1220</v>
      </c>
      <c r="H3906">
        <f>IFERROR(VLOOKUP(D3906,'ZORI (2)'!$C$2:$E$106,3,FALSE), 0)</f>
        <v>1491</v>
      </c>
      <c r="I3906">
        <f t="shared" ref="I3906:I3969" si="549">+F3906*0.2</f>
        <v>72800</v>
      </c>
      <c r="J3906">
        <f t="shared" ref="J3906:J3969" si="550">+F3906-I3906</f>
        <v>291200</v>
      </c>
      <c r="K3906">
        <v>2.5000000000000001E-2</v>
      </c>
      <c r="L3906">
        <v>360</v>
      </c>
      <c r="M3906" s="1">
        <f t="shared" ref="M3906:M3969" si="551">J3906*((K3906/12)*(1+(K3906/12))^L3906)/((1+(K3906/12))^L3906-1)</f>
        <v>1150.5920573571889</v>
      </c>
      <c r="N3906">
        <f t="shared" si="546"/>
        <v>9586.5000000000018</v>
      </c>
      <c r="O3906">
        <f t="shared" ref="O3906:O3969" si="552">(+F3906/100000)*40</f>
        <v>145.6</v>
      </c>
      <c r="P3906">
        <f t="shared" ref="P3906:P3969" si="553">+H3906*0.1</f>
        <v>149.1</v>
      </c>
      <c r="Q3906">
        <v>20000</v>
      </c>
      <c r="R3906">
        <f t="shared" ref="R3906:R3969" si="554">+F3906/(H3906*12)</f>
        <v>20.344287949921753</v>
      </c>
      <c r="S3906">
        <f t="shared" si="547"/>
        <v>0.19939437174305941</v>
      </c>
      <c r="T3906">
        <f t="shared" si="548"/>
        <v>5.3571057875182165E-3</v>
      </c>
      <c r="U3906">
        <f>IFERROR(VLOOKUP(D3906,'ZORI (2)'!$C$2:$F$106,4,FALSE), 0)</f>
        <v>80.20037618450462</v>
      </c>
    </row>
    <row r="3907" spans="1:21" x14ac:dyDescent="0.25">
      <c r="A3907">
        <v>5078</v>
      </c>
      <c r="B3907">
        <v>44320</v>
      </c>
      <c r="C3907" t="s">
        <v>369</v>
      </c>
      <c r="D3907" t="s">
        <v>369</v>
      </c>
      <c r="E3907">
        <v>35700</v>
      </c>
      <c r="F3907">
        <v>43900</v>
      </c>
      <c r="G3907">
        <f>IFERROR(VLOOKUP(D3907,'ZORI (2)'!$C$2:$E$106,2,FALSE), 0)</f>
        <v>738</v>
      </c>
      <c r="H3907">
        <f>IFERROR(VLOOKUP(D3907,'ZORI (2)'!$C$2:$E$106,3,FALSE), 0)</f>
        <v>822</v>
      </c>
      <c r="I3907">
        <f t="shared" si="549"/>
        <v>8780</v>
      </c>
      <c r="J3907">
        <f t="shared" si="550"/>
        <v>35120</v>
      </c>
      <c r="K3907">
        <v>2.5000000000000001E-2</v>
      </c>
      <c r="L3907">
        <v>360</v>
      </c>
      <c r="M3907" s="1">
        <f t="shared" si="551"/>
        <v>138.76645966478185</v>
      </c>
      <c r="N3907">
        <f t="shared" ref="N3907:N3970" si="555">+E3907*0.035</f>
        <v>1249.5000000000002</v>
      </c>
      <c r="O3907">
        <f t="shared" si="552"/>
        <v>17.559999999999999</v>
      </c>
      <c r="P3907">
        <f t="shared" si="553"/>
        <v>82.2</v>
      </c>
      <c r="Q3907">
        <v>20000</v>
      </c>
      <c r="R3907">
        <f t="shared" si="554"/>
        <v>4.4505271695052713</v>
      </c>
      <c r="S3907">
        <f t="shared" ref="S3907:S3970" si="556">(+F3907-(E3907+N3907+Q3907))/(E3907+N3907+Q3907)</f>
        <v>-0.22914160791578503</v>
      </c>
      <c r="T3907">
        <f t="shared" ref="T3907:T3970" si="557">IFERROR(((+H3907*12)-((+M3907+O3907+P3907)*12))/(+I3907+N3907+Q3907),0)</f>
        <v>0.23316014199445939</v>
      </c>
      <c r="U3907">
        <f>IFERROR(VLOOKUP(D3907,'ZORI (2)'!$C$2:$F$106,4,FALSE), 0)</f>
        <v>24.936995438436416</v>
      </c>
    </row>
    <row r="3908" spans="1:21" x14ac:dyDescent="0.25">
      <c r="A3908">
        <v>5079</v>
      </c>
      <c r="B3908">
        <v>30121</v>
      </c>
      <c r="C3908" t="s">
        <v>1064</v>
      </c>
      <c r="D3908" t="s">
        <v>202</v>
      </c>
      <c r="E3908">
        <v>106900</v>
      </c>
      <c r="F3908">
        <v>149900</v>
      </c>
      <c r="G3908">
        <f>IFERROR(VLOOKUP(D3908,'ZORI (2)'!$C$2:$E$106,2,FALSE), 0)</f>
        <v>1152</v>
      </c>
      <c r="H3908">
        <f>IFERROR(VLOOKUP(D3908,'ZORI (2)'!$C$2:$E$106,3,FALSE), 0)</f>
        <v>1425</v>
      </c>
      <c r="I3908">
        <f t="shared" si="549"/>
        <v>29980</v>
      </c>
      <c r="J3908">
        <f t="shared" si="550"/>
        <v>119920</v>
      </c>
      <c r="K3908">
        <v>2.5000000000000001E-2</v>
      </c>
      <c r="L3908">
        <v>360</v>
      </c>
      <c r="M3908" s="1">
        <f t="shared" si="551"/>
        <v>473.82898186220501</v>
      </c>
      <c r="N3908">
        <f t="shared" si="555"/>
        <v>3741.5000000000005</v>
      </c>
      <c r="O3908">
        <f t="shared" si="552"/>
        <v>59.960000000000008</v>
      </c>
      <c r="P3908">
        <f t="shared" si="553"/>
        <v>142.5</v>
      </c>
      <c r="Q3908">
        <v>20000</v>
      </c>
      <c r="R3908">
        <f t="shared" si="554"/>
        <v>8.7660818713450297</v>
      </c>
      <c r="S3908">
        <f t="shared" si="556"/>
        <v>0.14741487199703004</v>
      </c>
      <c r="T3908">
        <f t="shared" si="557"/>
        <v>0.16724276532958948</v>
      </c>
      <c r="U3908">
        <f>IFERROR(VLOOKUP(D3908,'ZORI (2)'!$C$2:$F$106,4,FALSE), 0)</f>
        <v>82.518246796825295</v>
      </c>
    </row>
    <row r="3909" spans="1:21" x14ac:dyDescent="0.25">
      <c r="A3909">
        <v>5080</v>
      </c>
      <c r="B3909">
        <v>33811</v>
      </c>
      <c r="C3909" t="s">
        <v>2110</v>
      </c>
      <c r="D3909" t="s">
        <v>334</v>
      </c>
      <c r="E3909">
        <v>130500</v>
      </c>
      <c r="F3909">
        <v>188400</v>
      </c>
      <c r="G3909">
        <f>IFERROR(VLOOKUP(D3909,'ZORI (2)'!$C$2:$E$106,2,FALSE), 0)</f>
        <v>1044</v>
      </c>
      <c r="H3909">
        <f>IFERROR(VLOOKUP(D3909,'ZORI (2)'!$C$2:$E$106,3,FALSE), 0)</f>
        <v>1262</v>
      </c>
      <c r="I3909">
        <f t="shared" si="549"/>
        <v>37680</v>
      </c>
      <c r="J3909">
        <f t="shared" si="550"/>
        <v>150720</v>
      </c>
      <c r="K3909">
        <v>2.5000000000000001E-2</v>
      </c>
      <c r="L3909">
        <v>360</v>
      </c>
      <c r="M3909" s="1">
        <f t="shared" si="551"/>
        <v>595.52621869806148</v>
      </c>
      <c r="N3909">
        <f t="shared" si="555"/>
        <v>4567.5</v>
      </c>
      <c r="O3909">
        <f t="shared" si="552"/>
        <v>75.36</v>
      </c>
      <c r="P3909">
        <f t="shared" si="553"/>
        <v>126.2</v>
      </c>
      <c r="Q3909">
        <v>20000</v>
      </c>
      <c r="R3909">
        <f t="shared" si="554"/>
        <v>12.440570522979398</v>
      </c>
      <c r="S3909">
        <f t="shared" si="556"/>
        <v>0.21495477775807309</v>
      </c>
      <c r="T3909">
        <f t="shared" si="557"/>
        <v>8.9625533163954565E-2</v>
      </c>
      <c r="U3909">
        <f>IFERROR(VLOOKUP(D3909,'ZORI (2)'!$C$2:$F$106,4,FALSE), 0)</f>
        <v>64.554780829084663</v>
      </c>
    </row>
    <row r="3910" spans="1:21" x14ac:dyDescent="0.25">
      <c r="A3910">
        <v>5082</v>
      </c>
      <c r="B3910">
        <v>91945</v>
      </c>
      <c r="C3910" t="s">
        <v>2111</v>
      </c>
      <c r="D3910" t="s">
        <v>226</v>
      </c>
      <c r="E3910">
        <v>346700</v>
      </c>
      <c r="F3910">
        <v>459800</v>
      </c>
      <c r="G3910">
        <f>IFERROR(VLOOKUP(D3910,'ZORI (2)'!$C$2:$E$106,2,FALSE), 0)</f>
        <v>1757</v>
      </c>
      <c r="H3910">
        <f>IFERROR(VLOOKUP(D3910,'ZORI (2)'!$C$2:$E$106,3,FALSE), 0)</f>
        <v>2196</v>
      </c>
      <c r="I3910">
        <f t="shared" si="549"/>
        <v>91960</v>
      </c>
      <c r="J3910">
        <f t="shared" si="550"/>
        <v>367840</v>
      </c>
      <c r="K3910">
        <v>2.5000000000000001E-2</v>
      </c>
      <c r="L3910">
        <v>360</v>
      </c>
      <c r="M3910" s="1">
        <f t="shared" si="551"/>
        <v>1453.4127142110863</v>
      </c>
      <c r="N3910">
        <f t="shared" si="555"/>
        <v>12134.500000000002</v>
      </c>
      <c r="O3910">
        <f t="shared" si="552"/>
        <v>183.92</v>
      </c>
      <c r="P3910">
        <f t="shared" si="553"/>
        <v>219.60000000000002</v>
      </c>
      <c r="Q3910">
        <v>20000</v>
      </c>
      <c r="R3910">
        <f t="shared" si="554"/>
        <v>17.448391013964784</v>
      </c>
      <c r="S3910">
        <f t="shared" si="556"/>
        <v>0.21372261502054327</v>
      </c>
      <c r="T3910">
        <f t="shared" si="557"/>
        <v>3.2787975530478498E-2</v>
      </c>
      <c r="U3910">
        <f>IFERROR(VLOOKUP(D3910,'ZORI (2)'!$C$2:$F$106,4,FALSE), 0)</f>
        <v>129.6726516989587</v>
      </c>
    </row>
    <row r="3911" spans="1:21" x14ac:dyDescent="0.25">
      <c r="A3911">
        <v>5084</v>
      </c>
      <c r="B3911">
        <v>80232</v>
      </c>
      <c r="C3911" t="s">
        <v>505</v>
      </c>
      <c r="D3911" t="s">
        <v>233</v>
      </c>
      <c r="E3911">
        <v>238000</v>
      </c>
      <c r="F3911">
        <v>373400</v>
      </c>
      <c r="G3911">
        <f>IFERROR(VLOOKUP(D3911,'ZORI (2)'!$C$2:$E$106,2,FALSE), 0)</f>
        <v>1298</v>
      </c>
      <c r="H3911">
        <f>IFERROR(VLOOKUP(D3911,'ZORI (2)'!$C$2:$E$106,3,FALSE), 0)</f>
        <v>1672</v>
      </c>
      <c r="I3911">
        <f t="shared" si="549"/>
        <v>74680</v>
      </c>
      <c r="J3911">
        <f t="shared" si="550"/>
        <v>298720</v>
      </c>
      <c r="K3911">
        <v>2.5000000000000001E-2</v>
      </c>
      <c r="L3911">
        <v>360</v>
      </c>
      <c r="M3911" s="1">
        <f t="shared" si="551"/>
        <v>1180.3051489482809</v>
      </c>
      <c r="N3911">
        <f t="shared" si="555"/>
        <v>8330</v>
      </c>
      <c r="O3911">
        <f t="shared" si="552"/>
        <v>149.36000000000001</v>
      </c>
      <c r="P3911">
        <f t="shared" si="553"/>
        <v>167.20000000000002</v>
      </c>
      <c r="Q3911">
        <v>20000</v>
      </c>
      <c r="R3911">
        <f t="shared" si="554"/>
        <v>18.610446570972886</v>
      </c>
      <c r="S3911">
        <f t="shared" si="556"/>
        <v>0.40202005031352084</v>
      </c>
      <c r="T3911">
        <f t="shared" si="557"/>
        <v>2.0402079532284494E-2</v>
      </c>
      <c r="U3911">
        <f>IFERROR(VLOOKUP(D3911,'ZORI (2)'!$C$2:$F$106,4,FALSE), 0)</f>
        <v>103.83832606115948</v>
      </c>
    </row>
    <row r="3912" spans="1:21" x14ac:dyDescent="0.25">
      <c r="A3912">
        <v>5085</v>
      </c>
      <c r="B3912">
        <v>98296</v>
      </c>
      <c r="C3912" t="s">
        <v>1487</v>
      </c>
      <c r="D3912" t="s">
        <v>216</v>
      </c>
      <c r="E3912">
        <v>422300</v>
      </c>
      <c r="F3912">
        <v>653700</v>
      </c>
      <c r="G3912">
        <f>IFERROR(VLOOKUP(D3912,'ZORI (2)'!$C$2:$E$106,2,FALSE), 0)</f>
        <v>1404</v>
      </c>
      <c r="H3912">
        <f>IFERROR(VLOOKUP(D3912,'ZORI (2)'!$C$2:$E$106,3,FALSE), 0)</f>
        <v>1823</v>
      </c>
      <c r="I3912">
        <f t="shared" si="549"/>
        <v>130740</v>
      </c>
      <c r="J3912">
        <f t="shared" si="550"/>
        <v>522960</v>
      </c>
      <c r="K3912">
        <v>2.5000000000000001E-2</v>
      </c>
      <c r="L3912">
        <v>360</v>
      </c>
      <c r="M3912" s="1">
        <f t="shared" si="551"/>
        <v>2066.3242524571274</v>
      </c>
      <c r="N3912">
        <f t="shared" si="555"/>
        <v>14780.500000000002</v>
      </c>
      <c r="O3912">
        <f t="shared" si="552"/>
        <v>261.48</v>
      </c>
      <c r="P3912">
        <f t="shared" si="553"/>
        <v>182.3</v>
      </c>
      <c r="Q3912">
        <v>20000</v>
      </c>
      <c r="R3912">
        <f t="shared" si="554"/>
        <v>29.882062534284145</v>
      </c>
      <c r="S3912">
        <f t="shared" si="556"/>
        <v>0.4301638332853841</v>
      </c>
      <c r="T3912">
        <f t="shared" si="557"/>
        <v>-4.9814077588489228E-2</v>
      </c>
      <c r="U3912">
        <f>IFERROR(VLOOKUP(D3912,'ZORI (2)'!$C$2:$F$106,4,FALSE), 0)</f>
        <v>131.98328847007167</v>
      </c>
    </row>
    <row r="3913" spans="1:21" x14ac:dyDescent="0.25">
      <c r="A3913">
        <v>5088</v>
      </c>
      <c r="B3913">
        <v>45227</v>
      </c>
      <c r="C3913" t="s">
        <v>244</v>
      </c>
      <c r="D3913" t="s">
        <v>244</v>
      </c>
      <c r="E3913">
        <v>91700</v>
      </c>
      <c r="F3913">
        <v>137600</v>
      </c>
      <c r="G3913">
        <f>IFERROR(VLOOKUP(D3913,'ZORI (2)'!$C$2:$E$106,2,FALSE), 0)</f>
        <v>976</v>
      </c>
      <c r="H3913">
        <f>IFERROR(VLOOKUP(D3913,'ZORI (2)'!$C$2:$E$106,3,FALSE), 0)</f>
        <v>1123</v>
      </c>
      <c r="I3913">
        <f t="shared" si="549"/>
        <v>27520</v>
      </c>
      <c r="J3913">
        <f t="shared" si="550"/>
        <v>110080</v>
      </c>
      <c r="K3913">
        <v>2.5000000000000001E-2</v>
      </c>
      <c r="L3913">
        <v>360</v>
      </c>
      <c r="M3913" s="1">
        <f t="shared" si="551"/>
        <v>434.9490854185417</v>
      </c>
      <c r="N3913">
        <f t="shared" si="555"/>
        <v>3209.5000000000005</v>
      </c>
      <c r="O3913">
        <f t="shared" si="552"/>
        <v>55.039999999999992</v>
      </c>
      <c r="P3913">
        <f t="shared" si="553"/>
        <v>112.30000000000001</v>
      </c>
      <c r="Q3913">
        <v>20000</v>
      </c>
      <c r="R3913">
        <f t="shared" si="554"/>
        <v>10.210745028198279</v>
      </c>
      <c r="S3913">
        <f t="shared" si="556"/>
        <v>0.19746409130663697</v>
      </c>
      <c r="T3913">
        <f t="shared" si="557"/>
        <v>0.12317351787377168</v>
      </c>
      <c r="U3913">
        <f>IFERROR(VLOOKUP(D3913,'ZORI (2)'!$C$2:$F$106,4,FALSE), 0)</f>
        <v>45.381348996418048</v>
      </c>
    </row>
    <row r="3914" spans="1:21" x14ac:dyDescent="0.25">
      <c r="A3914">
        <v>5090</v>
      </c>
      <c r="B3914">
        <v>91915</v>
      </c>
      <c r="C3914" t="s">
        <v>521</v>
      </c>
      <c r="D3914" t="s">
        <v>226</v>
      </c>
      <c r="E3914">
        <v>504900</v>
      </c>
      <c r="F3914">
        <v>643700</v>
      </c>
      <c r="G3914">
        <f>IFERROR(VLOOKUP(D3914,'ZORI (2)'!$C$2:$E$106,2,FALSE), 0)</f>
        <v>1757</v>
      </c>
      <c r="H3914">
        <f>IFERROR(VLOOKUP(D3914,'ZORI (2)'!$C$2:$E$106,3,FALSE), 0)</f>
        <v>2196</v>
      </c>
      <c r="I3914">
        <f t="shared" si="549"/>
        <v>128740</v>
      </c>
      <c r="J3914">
        <f t="shared" si="550"/>
        <v>514960</v>
      </c>
      <c r="K3914">
        <v>2.5000000000000001E-2</v>
      </c>
      <c r="L3914">
        <v>360</v>
      </c>
      <c r="M3914" s="1">
        <f t="shared" si="551"/>
        <v>2034.71458055171</v>
      </c>
      <c r="N3914">
        <f t="shared" si="555"/>
        <v>17671.5</v>
      </c>
      <c r="O3914">
        <f t="shared" si="552"/>
        <v>257.48</v>
      </c>
      <c r="P3914">
        <f t="shared" si="553"/>
        <v>219.60000000000002</v>
      </c>
      <c r="Q3914">
        <v>20000</v>
      </c>
      <c r="R3914">
        <f t="shared" si="554"/>
        <v>24.426988463873709</v>
      </c>
      <c r="S3914">
        <f t="shared" si="556"/>
        <v>0.1863874162207193</v>
      </c>
      <c r="T3914">
        <f t="shared" si="557"/>
        <v>-2.2772073844779445E-2</v>
      </c>
      <c r="U3914">
        <f>IFERROR(VLOOKUP(D3914,'ZORI (2)'!$C$2:$F$106,4,FALSE), 0)</f>
        <v>129.6726516989587</v>
      </c>
    </row>
    <row r="3915" spans="1:21" x14ac:dyDescent="0.25">
      <c r="A3915">
        <v>5091</v>
      </c>
      <c r="B3915">
        <v>33189</v>
      </c>
      <c r="C3915" t="s">
        <v>2113</v>
      </c>
      <c r="D3915" t="s">
        <v>212</v>
      </c>
      <c r="E3915">
        <v>173900</v>
      </c>
      <c r="F3915">
        <v>280800</v>
      </c>
      <c r="G3915">
        <f>IFERROR(VLOOKUP(D3915,'ZORI (2)'!$C$2:$E$106,2,FALSE), 0)</f>
        <v>1594</v>
      </c>
      <c r="H3915">
        <f>IFERROR(VLOOKUP(D3915,'ZORI (2)'!$C$2:$E$106,3,FALSE), 0)</f>
        <v>1845</v>
      </c>
      <c r="I3915">
        <f t="shared" si="549"/>
        <v>56160</v>
      </c>
      <c r="J3915">
        <f t="shared" si="550"/>
        <v>224640</v>
      </c>
      <c r="K3915">
        <v>2.5000000000000001E-2</v>
      </c>
      <c r="L3915">
        <v>360</v>
      </c>
      <c r="M3915" s="1">
        <f t="shared" si="551"/>
        <v>887.59958710411706</v>
      </c>
      <c r="N3915">
        <f t="shared" si="555"/>
        <v>6086.5000000000009</v>
      </c>
      <c r="O3915">
        <f t="shared" si="552"/>
        <v>112.32</v>
      </c>
      <c r="P3915">
        <f t="shared" si="553"/>
        <v>184.5</v>
      </c>
      <c r="Q3915">
        <v>20000</v>
      </c>
      <c r="R3915">
        <f t="shared" si="554"/>
        <v>12.682926829268293</v>
      </c>
      <c r="S3915">
        <f t="shared" si="556"/>
        <v>0.40409477639740682</v>
      </c>
      <c r="T3915">
        <f t="shared" si="557"/>
        <v>9.6380574915049227E-2</v>
      </c>
      <c r="U3915">
        <f>IFERROR(VLOOKUP(D3915,'ZORI (2)'!$C$2:$F$106,4,FALSE), 0)</f>
        <v>73.506796622216257</v>
      </c>
    </row>
    <row r="3916" spans="1:21" x14ac:dyDescent="0.25">
      <c r="A3916">
        <v>5092</v>
      </c>
      <c r="B3916">
        <v>15143</v>
      </c>
      <c r="C3916" t="s">
        <v>2114</v>
      </c>
      <c r="D3916" t="s">
        <v>237</v>
      </c>
      <c r="E3916">
        <v>260800</v>
      </c>
      <c r="F3916">
        <v>322100</v>
      </c>
      <c r="G3916">
        <f>IFERROR(VLOOKUP(D3916,'ZORI (2)'!$C$2:$E$106,2,FALSE), 0)</f>
        <v>1002</v>
      </c>
      <c r="H3916">
        <f>IFERROR(VLOOKUP(D3916,'ZORI (2)'!$C$2:$E$106,3,FALSE), 0)</f>
        <v>1073</v>
      </c>
      <c r="I3916">
        <f t="shared" si="549"/>
        <v>64420</v>
      </c>
      <c r="J3916">
        <f t="shared" si="550"/>
        <v>257680</v>
      </c>
      <c r="K3916">
        <v>2.5000000000000001E-2</v>
      </c>
      <c r="L3916">
        <v>360</v>
      </c>
      <c r="M3916" s="1">
        <f t="shared" si="551"/>
        <v>1018.1475320734904</v>
      </c>
      <c r="N3916">
        <f t="shared" si="555"/>
        <v>9128</v>
      </c>
      <c r="O3916">
        <f t="shared" si="552"/>
        <v>128.84</v>
      </c>
      <c r="P3916">
        <f t="shared" si="553"/>
        <v>107.30000000000001</v>
      </c>
      <c r="Q3916">
        <v>20000</v>
      </c>
      <c r="R3916">
        <f t="shared" si="554"/>
        <v>25.015532774153463</v>
      </c>
      <c r="S3916">
        <f t="shared" si="556"/>
        <v>0.11096548108495903</v>
      </c>
      <c r="T3916">
        <f t="shared" si="557"/>
        <v>-2.3254910686298862E-2</v>
      </c>
      <c r="U3916">
        <f>IFERROR(VLOOKUP(D3916,'ZORI (2)'!$C$2:$F$106,4,FALSE), 0)</f>
        <v>18.252597429548764</v>
      </c>
    </row>
    <row r="3917" spans="1:21" x14ac:dyDescent="0.25">
      <c r="A3917">
        <v>5094</v>
      </c>
      <c r="B3917">
        <v>95776</v>
      </c>
      <c r="C3917" t="s">
        <v>1360</v>
      </c>
      <c r="D3917" t="s">
        <v>222</v>
      </c>
      <c r="E3917">
        <v>294100</v>
      </c>
      <c r="F3917">
        <v>401700</v>
      </c>
      <c r="G3917">
        <f>IFERROR(VLOOKUP(D3917,'ZORI (2)'!$C$2:$E$106,2,FALSE), 0)</f>
        <v>1254</v>
      </c>
      <c r="H3917">
        <f>IFERROR(VLOOKUP(D3917,'ZORI (2)'!$C$2:$E$106,3,FALSE), 0)</f>
        <v>1663</v>
      </c>
      <c r="I3917">
        <f t="shared" si="549"/>
        <v>80340</v>
      </c>
      <c r="J3917">
        <f t="shared" si="550"/>
        <v>321360</v>
      </c>
      <c r="K3917">
        <v>2.5000000000000001E-2</v>
      </c>
      <c r="L3917">
        <v>360</v>
      </c>
      <c r="M3917" s="1">
        <f t="shared" si="551"/>
        <v>1269.760520440612</v>
      </c>
      <c r="N3917">
        <f t="shared" si="555"/>
        <v>10293.500000000002</v>
      </c>
      <c r="O3917">
        <f t="shared" si="552"/>
        <v>160.68</v>
      </c>
      <c r="P3917">
        <f t="shared" si="553"/>
        <v>166.3</v>
      </c>
      <c r="Q3917">
        <v>20000</v>
      </c>
      <c r="R3917">
        <f t="shared" si="554"/>
        <v>20.129284425736621</v>
      </c>
      <c r="S3917">
        <f t="shared" si="556"/>
        <v>0.23831087860885006</v>
      </c>
      <c r="T3917">
        <f t="shared" si="557"/>
        <v>7.1869167540813258E-3</v>
      </c>
      <c r="U3917">
        <f>IFERROR(VLOOKUP(D3917,'ZORI (2)'!$C$2:$F$106,4,FALSE), 0)</f>
        <v>129.20448974423459</v>
      </c>
    </row>
    <row r="3918" spans="1:21" x14ac:dyDescent="0.25">
      <c r="A3918">
        <v>5095</v>
      </c>
      <c r="B3918">
        <v>1945</v>
      </c>
      <c r="C3918" t="s">
        <v>2115</v>
      </c>
      <c r="D3918" t="s">
        <v>219</v>
      </c>
      <c r="E3918">
        <v>548800</v>
      </c>
      <c r="F3918">
        <v>681500</v>
      </c>
      <c r="G3918">
        <f>IFERROR(VLOOKUP(D3918,'ZORI (2)'!$C$2:$E$106,2,FALSE), 0)</f>
        <v>2124</v>
      </c>
      <c r="H3918">
        <f>IFERROR(VLOOKUP(D3918,'ZORI (2)'!$C$2:$E$106,3,FALSE), 0)</f>
        <v>2442</v>
      </c>
      <c r="I3918">
        <f t="shared" si="549"/>
        <v>136300</v>
      </c>
      <c r="J3918">
        <f t="shared" si="550"/>
        <v>545200</v>
      </c>
      <c r="K3918">
        <v>2.5000000000000001E-2</v>
      </c>
      <c r="L3918">
        <v>360</v>
      </c>
      <c r="M3918" s="1">
        <f t="shared" si="551"/>
        <v>2154.1991403541874</v>
      </c>
      <c r="N3918">
        <f t="shared" si="555"/>
        <v>19208.000000000004</v>
      </c>
      <c r="O3918">
        <f t="shared" si="552"/>
        <v>272.60000000000002</v>
      </c>
      <c r="P3918">
        <f t="shared" si="553"/>
        <v>244.20000000000002</v>
      </c>
      <c r="Q3918">
        <v>20000</v>
      </c>
      <c r="R3918">
        <f t="shared" si="554"/>
        <v>23.256210756210756</v>
      </c>
      <c r="S3918">
        <f t="shared" si="556"/>
        <v>0.15899783676412566</v>
      </c>
      <c r="T3918">
        <f t="shared" si="557"/>
        <v>-1.5657347153692401E-2</v>
      </c>
      <c r="U3918">
        <f>IFERROR(VLOOKUP(D3918,'ZORI (2)'!$C$2:$F$106,4,FALSE), 0)</f>
        <v>98.079496251938465</v>
      </c>
    </row>
    <row r="3919" spans="1:21" x14ac:dyDescent="0.25">
      <c r="A3919">
        <v>5096</v>
      </c>
      <c r="B3919">
        <v>85396</v>
      </c>
      <c r="C3919" t="s">
        <v>794</v>
      </c>
      <c r="D3919" t="s">
        <v>209</v>
      </c>
      <c r="E3919">
        <v>225700</v>
      </c>
      <c r="F3919">
        <v>278200</v>
      </c>
      <c r="G3919">
        <f>IFERROR(VLOOKUP(D3919,'ZORI (2)'!$C$2:$E$106,2,FALSE), 0)</f>
        <v>1024</v>
      </c>
      <c r="H3919">
        <f>IFERROR(VLOOKUP(D3919,'ZORI (2)'!$C$2:$E$106,3,FALSE), 0)</f>
        <v>1278</v>
      </c>
      <c r="I3919">
        <f t="shared" si="549"/>
        <v>55640</v>
      </c>
      <c r="J3919">
        <f t="shared" si="550"/>
        <v>222560</v>
      </c>
      <c r="K3919">
        <v>2.5000000000000001E-2</v>
      </c>
      <c r="L3919">
        <v>360</v>
      </c>
      <c r="M3919" s="1">
        <f t="shared" si="551"/>
        <v>879.38107240870863</v>
      </c>
      <c r="N3919">
        <f t="shared" si="555"/>
        <v>7899.5000000000009</v>
      </c>
      <c r="O3919">
        <f t="shared" si="552"/>
        <v>111.28</v>
      </c>
      <c r="P3919">
        <f t="shared" si="553"/>
        <v>127.80000000000001</v>
      </c>
      <c r="Q3919">
        <v>20000</v>
      </c>
      <c r="R3919">
        <f t="shared" si="554"/>
        <v>18.140323422013562</v>
      </c>
      <c r="S3919">
        <f t="shared" si="556"/>
        <v>9.7005317439505995E-2</v>
      </c>
      <c r="T3919">
        <f t="shared" si="557"/>
        <v>2.2916909139933783E-2</v>
      </c>
      <c r="U3919">
        <f>IFERROR(VLOOKUP(D3919,'ZORI (2)'!$C$2:$F$106,4,FALSE), 0)</f>
        <v>74.874969478603248</v>
      </c>
    </row>
    <row r="3920" spans="1:21" x14ac:dyDescent="0.25">
      <c r="A3920">
        <v>5097</v>
      </c>
      <c r="B3920">
        <v>45371</v>
      </c>
      <c r="C3920" t="s">
        <v>2116</v>
      </c>
      <c r="D3920" t="s">
        <v>322</v>
      </c>
      <c r="E3920">
        <v>149600</v>
      </c>
      <c r="F3920">
        <v>180800</v>
      </c>
      <c r="G3920">
        <f>IFERROR(VLOOKUP(D3920,'ZORI (2)'!$C$2:$E$106,2,FALSE), 0)</f>
        <v>824</v>
      </c>
      <c r="H3920">
        <f>IFERROR(VLOOKUP(D3920,'ZORI (2)'!$C$2:$E$106,3,FALSE), 0)</f>
        <v>922</v>
      </c>
      <c r="I3920">
        <f t="shared" si="549"/>
        <v>36160</v>
      </c>
      <c r="J3920">
        <f t="shared" si="550"/>
        <v>144640</v>
      </c>
      <c r="K3920">
        <v>2.5000000000000001E-2</v>
      </c>
      <c r="L3920">
        <v>360</v>
      </c>
      <c r="M3920" s="1">
        <f t="shared" si="551"/>
        <v>571.50286804994437</v>
      </c>
      <c r="N3920">
        <f t="shared" si="555"/>
        <v>5236.0000000000009</v>
      </c>
      <c r="O3920">
        <f t="shared" si="552"/>
        <v>72.320000000000007</v>
      </c>
      <c r="P3920">
        <f t="shared" si="553"/>
        <v>92.2</v>
      </c>
      <c r="Q3920">
        <v>20000</v>
      </c>
      <c r="R3920">
        <f t="shared" si="554"/>
        <v>16.341287057122198</v>
      </c>
      <c r="S3920">
        <f t="shared" si="556"/>
        <v>3.4111967786954633E-2</v>
      </c>
      <c r="T3920">
        <f t="shared" si="557"/>
        <v>3.6349690263220186E-2</v>
      </c>
      <c r="U3920">
        <f>IFERROR(VLOOKUP(D3920,'ZORI (2)'!$C$2:$F$106,4,FALSE), 0)</f>
        <v>32.391485506739784</v>
      </c>
    </row>
    <row r="3921" spans="1:21" x14ac:dyDescent="0.25">
      <c r="A3921">
        <v>5098</v>
      </c>
      <c r="B3921">
        <v>7644</v>
      </c>
      <c r="C3921" t="s">
        <v>1123</v>
      </c>
      <c r="D3921" t="s">
        <v>195</v>
      </c>
      <c r="E3921">
        <v>318300</v>
      </c>
      <c r="F3921">
        <v>364900</v>
      </c>
      <c r="G3921">
        <f>IFERROR(VLOOKUP(D3921,'ZORI (2)'!$C$2:$E$106,2,FALSE), 0)</f>
        <v>2329</v>
      </c>
      <c r="H3921">
        <f>IFERROR(VLOOKUP(D3921,'ZORI (2)'!$C$2:$E$106,3,FALSE), 0)</f>
        <v>2608</v>
      </c>
      <c r="I3921">
        <f t="shared" si="549"/>
        <v>72980</v>
      </c>
      <c r="J3921">
        <f t="shared" si="550"/>
        <v>291920</v>
      </c>
      <c r="K3921">
        <v>2.5000000000000001E-2</v>
      </c>
      <c r="L3921">
        <v>360</v>
      </c>
      <c r="M3921" s="1">
        <f t="shared" si="551"/>
        <v>1153.4369278286763</v>
      </c>
      <c r="N3921">
        <f t="shared" si="555"/>
        <v>11140.500000000002</v>
      </c>
      <c r="O3921">
        <f t="shared" si="552"/>
        <v>145.96</v>
      </c>
      <c r="P3921">
        <f t="shared" si="553"/>
        <v>260.8</v>
      </c>
      <c r="Q3921">
        <v>20000</v>
      </c>
      <c r="R3921">
        <f t="shared" si="554"/>
        <v>11.659637014314928</v>
      </c>
      <c r="S3921">
        <f t="shared" si="556"/>
        <v>4.4240721954095188E-2</v>
      </c>
      <c r="T3921">
        <f t="shared" si="557"/>
        <v>0.1207604349389014</v>
      </c>
      <c r="U3921">
        <f>IFERROR(VLOOKUP(D3921,'ZORI (2)'!$C$2:$F$106,4,FALSE), 0)</f>
        <v>81.282042347392249</v>
      </c>
    </row>
    <row r="3922" spans="1:21" x14ac:dyDescent="0.25">
      <c r="A3922">
        <v>5100</v>
      </c>
      <c r="B3922">
        <v>91755</v>
      </c>
      <c r="C3922" t="s">
        <v>1488</v>
      </c>
      <c r="D3922" t="s">
        <v>198</v>
      </c>
      <c r="E3922">
        <v>549700</v>
      </c>
      <c r="F3922">
        <v>684600</v>
      </c>
      <c r="G3922">
        <f>IFERROR(VLOOKUP(D3922,'ZORI (2)'!$C$2:$E$106,2,FALSE), 0)</f>
        <v>1897</v>
      </c>
      <c r="H3922">
        <f>IFERROR(VLOOKUP(D3922,'ZORI (2)'!$C$2:$E$106,3,FALSE), 0)</f>
        <v>2405</v>
      </c>
      <c r="I3922">
        <f t="shared" si="549"/>
        <v>136920</v>
      </c>
      <c r="J3922">
        <f t="shared" si="550"/>
        <v>547680</v>
      </c>
      <c r="K3922">
        <v>2.5000000000000001E-2</v>
      </c>
      <c r="L3922">
        <v>360</v>
      </c>
      <c r="M3922" s="1">
        <f t="shared" si="551"/>
        <v>2163.9981386448667</v>
      </c>
      <c r="N3922">
        <f t="shared" si="555"/>
        <v>19239.500000000004</v>
      </c>
      <c r="O3922">
        <f t="shared" si="552"/>
        <v>273.84000000000003</v>
      </c>
      <c r="P3922">
        <f t="shared" si="553"/>
        <v>240.5</v>
      </c>
      <c r="Q3922">
        <v>20000</v>
      </c>
      <c r="R3922">
        <f t="shared" si="554"/>
        <v>23.721413721413722</v>
      </c>
      <c r="S3922">
        <f t="shared" si="556"/>
        <v>0.16242839884232591</v>
      </c>
      <c r="T3922">
        <f t="shared" si="557"/>
        <v>-1.8619817062028445E-2</v>
      </c>
      <c r="U3922">
        <f>IFERROR(VLOOKUP(D3922,'ZORI (2)'!$C$2:$F$106,4,FALSE), 0)</f>
        <v>152.30041305369636</v>
      </c>
    </row>
    <row r="3923" spans="1:21" x14ac:dyDescent="0.25">
      <c r="A3923">
        <v>5102</v>
      </c>
      <c r="B3923">
        <v>64116</v>
      </c>
      <c r="C3923" t="s">
        <v>221</v>
      </c>
      <c r="D3923" t="s">
        <v>221</v>
      </c>
      <c r="E3923">
        <v>112200</v>
      </c>
      <c r="F3923">
        <v>147800</v>
      </c>
      <c r="G3923">
        <f>IFERROR(VLOOKUP(D3923,'ZORI (2)'!$C$2:$E$106,2,FALSE), 0)</f>
        <v>986</v>
      </c>
      <c r="H3923">
        <f>IFERROR(VLOOKUP(D3923,'ZORI (2)'!$C$2:$E$106,3,FALSE), 0)</f>
        <v>1125</v>
      </c>
      <c r="I3923">
        <f t="shared" si="549"/>
        <v>29560</v>
      </c>
      <c r="J3923">
        <f t="shared" si="550"/>
        <v>118240</v>
      </c>
      <c r="K3923">
        <v>2.5000000000000001E-2</v>
      </c>
      <c r="L3923">
        <v>360</v>
      </c>
      <c r="M3923" s="1">
        <f t="shared" si="551"/>
        <v>467.1909507620673</v>
      </c>
      <c r="N3923">
        <f t="shared" si="555"/>
        <v>3927.0000000000005</v>
      </c>
      <c r="O3923">
        <f t="shared" si="552"/>
        <v>59.12</v>
      </c>
      <c r="P3923">
        <f t="shared" si="553"/>
        <v>112.5</v>
      </c>
      <c r="Q3923">
        <v>20000</v>
      </c>
      <c r="R3923">
        <f t="shared" si="554"/>
        <v>10.948148148148148</v>
      </c>
      <c r="S3923">
        <f t="shared" si="556"/>
        <v>8.5750806232415322E-2</v>
      </c>
      <c r="T3923">
        <f t="shared" si="557"/>
        <v>0.1090782543581654</v>
      </c>
      <c r="U3923">
        <f>IFERROR(VLOOKUP(D3923,'ZORI (2)'!$C$2:$F$106,4,FALSE), 0)</f>
        <v>42.542445790969175</v>
      </c>
    </row>
    <row r="3924" spans="1:21" x14ac:dyDescent="0.25">
      <c r="A3924">
        <v>5104</v>
      </c>
      <c r="B3924">
        <v>27518</v>
      </c>
      <c r="C3924" t="s">
        <v>675</v>
      </c>
      <c r="D3924" t="s">
        <v>250</v>
      </c>
      <c r="E3924">
        <v>359200</v>
      </c>
      <c r="F3924">
        <v>422500</v>
      </c>
      <c r="G3924">
        <f>IFERROR(VLOOKUP(D3924,'ZORI (2)'!$C$2:$E$106,2,FALSE), 0)</f>
        <v>1250</v>
      </c>
      <c r="H3924">
        <f>IFERROR(VLOOKUP(D3924,'ZORI (2)'!$C$2:$E$106,3,FALSE), 0)</f>
        <v>1415</v>
      </c>
      <c r="I3924">
        <f t="shared" si="549"/>
        <v>84500</v>
      </c>
      <c r="J3924">
        <f t="shared" si="550"/>
        <v>338000</v>
      </c>
      <c r="K3924">
        <v>2.5000000000000001E-2</v>
      </c>
      <c r="L3924">
        <v>360</v>
      </c>
      <c r="M3924" s="1">
        <f t="shared" si="551"/>
        <v>1335.5086380038799</v>
      </c>
      <c r="N3924">
        <f t="shared" si="555"/>
        <v>12572.000000000002</v>
      </c>
      <c r="O3924">
        <f t="shared" si="552"/>
        <v>169</v>
      </c>
      <c r="P3924">
        <f t="shared" si="553"/>
        <v>141.5</v>
      </c>
      <c r="Q3924">
        <v>20000</v>
      </c>
      <c r="R3924">
        <f t="shared" si="554"/>
        <v>24.882214369846878</v>
      </c>
      <c r="S3924">
        <f t="shared" si="556"/>
        <v>7.8433374513747794E-2</v>
      </c>
      <c r="T3924">
        <f t="shared" si="557"/>
        <v>-2.3678622181619501E-2</v>
      </c>
      <c r="U3924">
        <f>IFERROR(VLOOKUP(D3924,'ZORI (2)'!$C$2:$F$106,4,FALSE), 0)</f>
        <v>50.506212994248614</v>
      </c>
    </row>
    <row r="3925" spans="1:21" x14ac:dyDescent="0.25">
      <c r="A3925">
        <v>5107</v>
      </c>
      <c r="B3925">
        <v>33028</v>
      </c>
      <c r="C3925" t="s">
        <v>532</v>
      </c>
      <c r="D3925" t="s">
        <v>212</v>
      </c>
      <c r="E3925">
        <v>326900</v>
      </c>
      <c r="F3925">
        <v>408500</v>
      </c>
      <c r="G3925">
        <f>IFERROR(VLOOKUP(D3925,'ZORI (2)'!$C$2:$E$106,2,FALSE), 0)</f>
        <v>1594</v>
      </c>
      <c r="H3925">
        <f>IFERROR(VLOOKUP(D3925,'ZORI (2)'!$C$2:$E$106,3,FALSE), 0)</f>
        <v>1845</v>
      </c>
      <c r="I3925">
        <f t="shared" si="549"/>
        <v>81700</v>
      </c>
      <c r="J3925">
        <f t="shared" si="550"/>
        <v>326800</v>
      </c>
      <c r="K3925">
        <v>2.5000000000000001E-2</v>
      </c>
      <c r="L3925">
        <v>360</v>
      </c>
      <c r="M3925" s="1">
        <f t="shared" si="551"/>
        <v>1291.2550973362956</v>
      </c>
      <c r="N3925">
        <f t="shared" si="555"/>
        <v>11441.500000000002</v>
      </c>
      <c r="O3925">
        <f t="shared" si="552"/>
        <v>163.4</v>
      </c>
      <c r="P3925">
        <f t="shared" si="553"/>
        <v>184.5</v>
      </c>
      <c r="Q3925">
        <v>20000</v>
      </c>
      <c r="R3925">
        <f t="shared" si="554"/>
        <v>18.450767841011743</v>
      </c>
      <c r="S3925">
        <f t="shared" si="556"/>
        <v>0.1399740191967718</v>
      </c>
      <c r="T3925">
        <f t="shared" si="557"/>
        <v>2.18322970082989E-2</v>
      </c>
      <c r="U3925">
        <f>IFERROR(VLOOKUP(D3925,'ZORI (2)'!$C$2:$F$106,4,FALSE), 0)</f>
        <v>73.506796622216257</v>
      </c>
    </row>
    <row r="3926" spans="1:21" x14ac:dyDescent="0.25">
      <c r="A3926">
        <v>5108</v>
      </c>
      <c r="B3926">
        <v>20112</v>
      </c>
      <c r="C3926" t="s">
        <v>1206</v>
      </c>
      <c r="D3926" t="s">
        <v>203</v>
      </c>
      <c r="E3926">
        <v>429800</v>
      </c>
      <c r="F3926">
        <v>475600</v>
      </c>
      <c r="G3926">
        <f>IFERROR(VLOOKUP(D3926,'ZORI (2)'!$C$2:$E$106,2,FALSE), 0)</f>
        <v>1905</v>
      </c>
      <c r="H3926">
        <f>IFERROR(VLOOKUP(D3926,'ZORI (2)'!$C$2:$E$106,3,FALSE), 0)</f>
        <v>2043</v>
      </c>
      <c r="I3926">
        <f t="shared" si="549"/>
        <v>95120</v>
      </c>
      <c r="J3926">
        <f t="shared" si="550"/>
        <v>380480</v>
      </c>
      <c r="K3926">
        <v>2.5000000000000001E-2</v>
      </c>
      <c r="L3926">
        <v>360</v>
      </c>
      <c r="M3926" s="1">
        <f t="shared" si="551"/>
        <v>1503.3559958216456</v>
      </c>
      <c r="N3926">
        <f t="shared" si="555"/>
        <v>15043.000000000002</v>
      </c>
      <c r="O3926">
        <f t="shared" si="552"/>
        <v>190.24</v>
      </c>
      <c r="P3926">
        <f t="shared" si="553"/>
        <v>204.3</v>
      </c>
      <c r="Q3926">
        <v>20000</v>
      </c>
      <c r="R3926">
        <f t="shared" si="554"/>
        <v>19.399575787240984</v>
      </c>
      <c r="S3926">
        <f t="shared" si="556"/>
        <v>2.3141146580673476E-2</v>
      </c>
      <c r="T3926">
        <f t="shared" si="557"/>
        <v>1.337744251546333E-2</v>
      </c>
      <c r="U3926">
        <f>IFERROR(VLOOKUP(D3926,'ZORI (2)'!$C$2:$F$106,4,FALSE), 0)</f>
        <v>40.400261415601996</v>
      </c>
    </row>
    <row r="3927" spans="1:21" x14ac:dyDescent="0.25">
      <c r="A3927">
        <v>5111</v>
      </c>
      <c r="B3927">
        <v>66202</v>
      </c>
      <c r="C3927" t="s">
        <v>486</v>
      </c>
      <c r="D3927" t="s">
        <v>221</v>
      </c>
      <c r="E3927">
        <v>139100</v>
      </c>
      <c r="F3927">
        <v>187000</v>
      </c>
      <c r="G3927">
        <f>IFERROR(VLOOKUP(D3927,'ZORI (2)'!$C$2:$E$106,2,FALSE), 0)</f>
        <v>986</v>
      </c>
      <c r="H3927">
        <f>IFERROR(VLOOKUP(D3927,'ZORI (2)'!$C$2:$E$106,3,FALSE), 0)</f>
        <v>1125</v>
      </c>
      <c r="I3927">
        <f t="shared" si="549"/>
        <v>37400</v>
      </c>
      <c r="J3927">
        <f t="shared" si="550"/>
        <v>149600</v>
      </c>
      <c r="K3927">
        <v>2.5000000000000001E-2</v>
      </c>
      <c r="L3927">
        <v>360</v>
      </c>
      <c r="M3927" s="1">
        <f t="shared" si="551"/>
        <v>591.10086463130301</v>
      </c>
      <c r="N3927">
        <f t="shared" si="555"/>
        <v>4868.5000000000009</v>
      </c>
      <c r="O3927">
        <f t="shared" si="552"/>
        <v>74.800000000000011</v>
      </c>
      <c r="P3927">
        <f t="shared" si="553"/>
        <v>112.5</v>
      </c>
      <c r="Q3927">
        <v>20000</v>
      </c>
      <c r="R3927">
        <f t="shared" si="554"/>
        <v>13.851851851851851</v>
      </c>
      <c r="S3927">
        <f t="shared" si="556"/>
        <v>0.14046295477485005</v>
      </c>
      <c r="T3927">
        <f t="shared" si="557"/>
        <v>6.6794440598767685E-2</v>
      </c>
      <c r="U3927">
        <f>IFERROR(VLOOKUP(D3927,'ZORI (2)'!$C$2:$F$106,4,FALSE), 0)</f>
        <v>42.542445790969175</v>
      </c>
    </row>
    <row r="3928" spans="1:21" x14ac:dyDescent="0.25">
      <c r="A3928">
        <v>5112</v>
      </c>
      <c r="B3928">
        <v>27203</v>
      </c>
      <c r="C3928" t="s">
        <v>1456</v>
      </c>
      <c r="D3928" t="s">
        <v>243</v>
      </c>
      <c r="E3928">
        <v>78200</v>
      </c>
      <c r="F3928">
        <v>89800</v>
      </c>
      <c r="G3928">
        <f>IFERROR(VLOOKUP(D3928,'ZORI (2)'!$C$2:$E$106,2,FALSE), 0)</f>
        <v>1008</v>
      </c>
      <c r="H3928">
        <f>IFERROR(VLOOKUP(D3928,'ZORI (2)'!$C$2:$E$106,3,FALSE), 0)</f>
        <v>1126</v>
      </c>
      <c r="I3928">
        <f t="shared" si="549"/>
        <v>17960</v>
      </c>
      <c r="J3928">
        <f t="shared" si="550"/>
        <v>71840</v>
      </c>
      <c r="K3928">
        <v>2.5000000000000001E-2</v>
      </c>
      <c r="L3928">
        <v>360</v>
      </c>
      <c r="M3928" s="1">
        <f t="shared" si="551"/>
        <v>283.85485371064709</v>
      </c>
      <c r="N3928">
        <f t="shared" si="555"/>
        <v>2737.0000000000005</v>
      </c>
      <c r="O3928">
        <f t="shared" si="552"/>
        <v>35.92</v>
      </c>
      <c r="P3928">
        <f t="shared" si="553"/>
        <v>112.60000000000001</v>
      </c>
      <c r="Q3928">
        <v>20000</v>
      </c>
      <c r="R3928">
        <f t="shared" si="554"/>
        <v>6.6459443457667255</v>
      </c>
      <c r="S3928">
        <f t="shared" si="556"/>
        <v>-0.11033615027195182</v>
      </c>
      <c r="T3928">
        <f t="shared" si="557"/>
        <v>0.20452371809893197</v>
      </c>
      <c r="U3928">
        <f>IFERROR(VLOOKUP(D3928,'ZORI (2)'!$C$2:$F$106,4,FALSE), 0)</f>
        <v>34.688654068563046</v>
      </c>
    </row>
    <row r="3929" spans="1:21" x14ac:dyDescent="0.25">
      <c r="A3929">
        <v>5115</v>
      </c>
      <c r="B3929">
        <v>90720</v>
      </c>
      <c r="C3929" t="s">
        <v>2117</v>
      </c>
      <c r="D3929" t="s">
        <v>198</v>
      </c>
      <c r="E3929">
        <v>804900</v>
      </c>
      <c r="F3929">
        <v>982100</v>
      </c>
      <c r="G3929">
        <f>IFERROR(VLOOKUP(D3929,'ZORI (2)'!$C$2:$E$106,2,FALSE), 0)</f>
        <v>1897</v>
      </c>
      <c r="H3929">
        <f>IFERROR(VLOOKUP(D3929,'ZORI (2)'!$C$2:$E$106,3,FALSE), 0)</f>
        <v>2405</v>
      </c>
      <c r="I3929">
        <f t="shared" si="549"/>
        <v>196420</v>
      </c>
      <c r="J3929">
        <f t="shared" si="550"/>
        <v>785680</v>
      </c>
      <c r="K3929">
        <v>2.5000000000000001E-2</v>
      </c>
      <c r="L3929">
        <v>360</v>
      </c>
      <c r="M3929" s="1">
        <f t="shared" si="551"/>
        <v>3104.3858778310305</v>
      </c>
      <c r="N3929">
        <f t="shared" si="555"/>
        <v>28171.500000000004</v>
      </c>
      <c r="O3929">
        <f t="shared" si="552"/>
        <v>392.84</v>
      </c>
      <c r="P3929">
        <f t="shared" si="553"/>
        <v>240.5</v>
      </c>
      <c r="Q3929">
        <v>20000</v>
      </c>
      <c r="R3929">
        <f t="shared" si="554"/>
        <v>34.02979902979903</v>
      </c>
      <c r="S3929">
        <f t="shared" si="556"/>
        <v>0.15125168288941782</v>
      </c>
      <c r="T3929">
        <f t="shared" si="557"/>
        <v>-6.5385389655700885E-2</v>
      </c>
      <c r="U3929">
        <f>IFERROR(VLOOKUP(D3929,'ZORI (2)'!$C$2:$F$106,4,FALSE), 0)</f>
        <v>152.30041305369636</v>
      </c>
    </row>
    <row r="3930" spans="1:21" x14ac:dyDescent="0.25">
      <c r="A3930">
        <v>5116</v>
      </c>
      <c r="B3930">
        <v>68114</v>
      </c>
      <c r="C3930" t="s">
        <v>403</v>
      </c>
      <c r="D3930" t="s">
        <v>403</v>
      </c>
      <c r="E3930">
        <v>136900</v>
      </c>
      <c r="F3930">
        <v>170900</v>
      </c>
      <c r="G3930">
        <f>IFERROR(VLOOKUP(D3930,'ZORI (2)'!$C$2:$E$106,2,FALSE), 0)</f>
        <v>977</v>
      </c>
      <c r="H3930">
        <f>IFERROR(VLOOKUP(D3930,'ZORI (2)'!$C$2:$E$106,3,FALSE), 0)</f>
        <v>1115</v>
      </c>
      <c r="I3930">
        <f t="shared" si="549"/>
        <v>34180</v>
      </c>
      <c r="J3930">
        <f t="shared" si="550"/>
        <v>136720</v>
      </c>
      <c r="K3930">
        <v>2.5000000000000001E-2</v>
      </c>
      <c r="L3930">
        <v>360</v>
      </c>
      <c r="M3930" s="1">
        <f t="shared" si="551"/>
        <v>540.20929286358114</v>
      </c>
      <c r="N3930">
        <f t="shared" si="555"/>
        <v>4791.5000000000009</v>
      </c>
      <c r="O3930">
        <f t="shared" si="552"/>
        <v>68.36</v>
      </c>
      <c r="P3930">
        <f t="shared" si="553"/>
        <v>111.5</v>
      </c>
      <c r="Q3930">
        <v>20000</v>
      </c>
      <c r="R3930">
        <f t="shared" si="554"/>
        <v>12.772795216741406</v>
      </c>
      <c r="S3930">
        <f t="shared" si="556"/>
        <v>5.6951045664119633E-2</v>
      </c>
      <c r="T3930">
        <f t="shared" si="557"/>
        <v>8.0363709344972181E-2</v>
      </c>
      <c r="U3930">
        <f>IFERROR(VLOOKUP(D3930,'ZORI (2)'!$C$2:$F$106,4,FALSE), 0)</f>
        <v>41.38767480603785</v>
      </c>
    </row>
    <row r="3931" spans="1:21" x14ac:dyDescent="0.25">
      <c r="A3931">
        <v>5118</v>
      </c>
      <c r="B3931">
        <v>48348</v>
      </c>
      <c r="C3931" t="s">
        <v>2028</v>
      </c>
      <c r="D3931" t="s">
        <v>235</v>
      </c>
      <c r="E3931">
        <v>262200</v>
      </c>
      <c r="F3931">
        <v>328100</v>
      </c>
      <c r="G3931">
        <f>IFERROR(VLOOKUP(D3931,'ZORI (2)'!$C$2:$E$106,2,FALSE), 0)</f>
        <v>1028</v>
      </c>
      <c r="H3931">
        <f>IFERROR(VLOOKUP(D3931,'ZORI (2)'!$C$2:$E$106,3,FALSE), 0)</f>
        <v>1171</v>
      </c>
      <c r="I3931">
        <f t="shared" si="549"/>
        <v>65620</v>
      </c>
      <c r="J3931">
        <f t="shared" si="550"/>
        <v>262480</v>
      </c>
      <c r="K3931">
        <v>2.5000000000000001E-2</v>
      </c>
      <c r="L3931">
        <v>360</v>
      </c>
      <c r="M3931" s="1">
        <f t="shared" si="551"/>
        <v>1037.1133352167408</v>
      </c>
      <c r="N3931">
        <f t="shared" si="555"/>
        <v>9177</v>
      </c>
      <c r="O3931">
        <f t="shared" si="552"/>
        <v>131.24</v>
      </c>
      <c r="P3931">
        <f t="shared" si="553"/>
        <v>117.10000000000001</v>
      </c>
      <c r="Q3931">
        <v>20000</v>
      </c>
      <c r="R3931">
        <f t="shared" si="554"/>
        <v>23.348989467691432</v>
      </c>
      <c r="S3931">
        <f t="shared" si="556"/>
        <v>0.12603259694485153</v>
      </c>
      <c r="T3931">
        <f t="shared" si="557"/>
        <v>-1.4488222439538038E-2</v>
      </c>
      <c r="U3931">
        <f>IFERROR(VLOOKUP(D3931,'ZORI (2)'!$C$2:$F$106,4,FALSE), 0)</f>
        <v>42.450160853200359</v>
      </c>
    </row>
    <row r="3932" spans="1:21" x14ac:dyDescent="0.25">
      <c r="A3932">
        <v>5120</v>
      </c>
      <c r="B3932">
        <v>95377</v>
      </c>
      <c r="C3932" t="s">
        <v>1038</v>
      </c>
      <c r="D3932" t="s">
        <v>354</v>
      </c>
      <c r="E3932">
        <v>404100</v>
      </c>
      <c r="F3932">
        <v>516600</v>
      </c>
      <c r="G3932">
        <f>IFERROR(VLOOKUP(D3932,'ZORI (2)'!$C$2:$E$106,2,FALSE), 0)</f>
        <v>1306</v>
      </c>
      <c r="H3932">
        <f>IFERROR(VLOOKUP(D3932,'ZORI (2)'!$C$2:$E$106,3,FALSE), 0)</f>
        <v>1726</v>
      </c>
      <c r="I3932">
        <f t="shared" si="549"/>
        <v>103320</v>
      </c>
      <c r="J3932">
        <f t="shared" si="550"/>
        <v>413280</v>
      </c>
      <c r="K3932">
        <v>2.5000000000000001E-2</v>
      </c>
      <c r="L3932">
        <v>360</v>
      </c>
      <c r="M3932" s="1">
        <f t="shared" si="551"/>
        <v>1632.9556506338565</v>
      </c>
      <c r="N3932">
        <f t="shared" si="555"/>
        <v>14143.500000000002</v>
      </c>
      <c r="O3932">
        <f t="shared" si="552"/>
        <v>206.64000000000001</v>
      </c>
      <c r="P3932">
        <f t="shared" si="553"/>
        <v>172.60000000000002</v>
      </c>
      <c r="Q3932">
        <v>20000</v>
      </c>
      <c r="R3932">
        <f t="shared" si="554"/>
        <v>24.942062572421783</v>
      </c>
      <c r="S3932">
        <f t="shared" si="556"/>
        <v>0.17879671917552684</v>
      </c>
      <c r="T3932">
        <f t="shared" si="557"/>
        <v>-2.4983707002995546E-2</v>
      </c>
      <c r="U3932">
        <f>IFERROR(VLOOKUP(D3932,'ZORI (2)'!$C$2:$F$106,4,FALSE), 0)</f>
        <v>131.92164560158918</v>
      </c>
    </row>
    <row r="3933" spans="1:21" x14ac:dyDescent="0.25">
      <c r="A3933">
        <v>5121</v>
      </c>
      <c r="B3933">
        <v>1843</v>
      </c>
      <c r="C3933" t="s">
        <v>416</v>
      </c>
      <c r="D3933" t="s">
        <v>219</v>
      </c>
      <c r="E3933">
        <v>206400</v>
      </c>
      <c r="F3933">
        <v>281000</v>
      </c>
      <c r="G3933">
        <f>IFERROR(VLOOKUP(D3933,'ZORI (2)'!$C$2:$E$106,2,FALSE), 0)</f>
        <v>2124</v>
      </c>
      <c r="H3933">
        <f>IFERROR(VLOOKUP(D3933,'ZORI (2)'!$C$2:$E$106,3,FALSE), 0)</f>
        <v>2442</v>
      </c>
      <c r="I3933">
        <f t="shared" si="549"/>
        <v>56200</v>
      </c>
      <c r="J3933">
        <f t="shared" si="550"/>
        <v>224800</v>
      </c>
      <c r="K3933">
        <v>2.5000000000000001E-2</v>
      </c>
      <c r="L3933">
        <v>360</v>
      </c>
      <c r="M3933" s="1">
        <f t="shared" si="551"/>
        <v>888.23178054222535</v>
      </c>
      <c r="N3933">
        <f t="shared" si="555"/>
        <v>7224.0000000000009</v>
      </c>
      <c r="O3933">
        <f t="shared" si="552"/>
        <v>112.4</v>
      </c>
      <c r="P3933">
        <f t="shared" si="553"/>
        <v>244.20000000000002</v>
      </c>
      <c r="Q3933">
        <v>20000</v>
      </c>
      <c r="R3933">
        <f t="shared" si="554"/>
        <v>9.5891345891345896</v>
      </c>
      <c r="S3933">
        <f t="shared" si="556"/>
        <v>0.2027873848577201</v>
      </c>
      <c r="T3933">
        <f t="shared" si="557"/>
        <v>0.17220486470911606</v>
      </c>
      <c r="U3933">
        <f>IFERROR(VLOOKUP(D3933,'ZORI (2)'!$C$2:$F$106,4,FALSE), 0)</f>
        <v>98.079496251938465</v>
      </c>
    </row>
    <row r="3934" spans="1:21" x14ac:dyDescent="0.25">
      <c r="A3934">
        <v>5123</v>
      </c>
      <c r="B3934">
        <v>63110</v>
      </c>
      <c r="C3934" t="s">
        <v>744</v>
      </c>
      <c r="D3934" t="s">
        <v>207</v>
      </c>
      <c r="E3934">
        <v>140400</v>
      </c>
      <c r="F3934">
        <v>184500</v>
      </c>
      <c r="G3934">
        <f>IFERROR(VLOOKUP(D3934,'ZORI (2)'!$C$2:$E$106,2,FALSE), 0)</f>
        <v>959</v>
      </c>
      <c r="H3934">
        <f>IFERROR(VLOOKUP(D3934,'ZORI (2)'!$C$2:$E$106,3,FALSE), 0)</f>
        <v>1054</v>
      </c>
      <c r="I3934">
        <f t="shared" si="549"/>
        <v>36900</v>
      </c>
      <c r="J3934">
        <f t="shared" si="550"/>
        <v>147600</v>
      </c>
      <c r="K3934">
        <v>2.5000000000000001E-2</v>
      </c>
      <c r="L3934">
        <v>360</v>
      </c>
      <c r="M3934" s="1">
        <f t="shared" si="551"/>
        <v>583.19844665494873</v>
      </c>
      <c r="N3934">
        <f t="shared" si="555"/>
        <v>4914.0000000000009</v>
      </c>
      <c r="O3934">
        <f t="shared" si="552"/>
        <v>73.8</v>
      </c>
      <c r="P3934">
        <f t="shared" si="553"/>
        <v>105.4</v>
      </c>
      <c r="Q3934">
        <v>20000</v>
      </c>
      <c r="R3934">
        <f t="shared" si="554"/>
        <v>14.587286527514232</v>
      </c>
      <c r="S3934">
        <f t="shared" si="556"/>
        <v>0.11605792612845857</v>
      </c>
      <c r="T3934">
        <f t="shared" si="557"/>
        <v>5.6608836835354712E-2</v>
      </c>
      <c r="U3934">
        <f>IFERROR(VLOOKUP(D3934,'ZORI (2)'!$C$2:$F$106,4,FALSE), 0)</f>
        <v>28.58788216714769</v>
      </c>
    </row>
    <row r="3935" spans="1:21" x14ac:dyDescent="0.25">
      <c r="A3935">
        <v>5125</v>
      </c>
      <c r="B3935">
        <v>70460</v>
      </c>
      <c r="C3935" t="s">
        <v>1133</v>
      </c>
      <c r="D3935" t="s">
        <v>302</v>
      </c>
      <c r="E3935">
        <v>111700</v>
      </c>
      <c r="F3935">
        <v>127700</v>
      </c>
      <c r="G3935">
        <f>IFERROR(VLOOKUP(D3935,'ZORI (2)'!$C$2:$E$106,2,FALSE), 0)</f>
        <v>1233</v>
      </c>
      <c r="H3935">
        <f>IFERROR(VLOOKUP(D3935,'ZORI (2)'!$C$2:$E$106,3,FALSE), 0)</f>
        <v>1360</v>
      </c>
      <c r="I3935">
        <f t="shared" si="549"/>
        <v>25540</v>
      </c>
      <c r="J3935">
        <f t="shared" si="550"/>
        <v>102160</v>
      </c>
      <c r="K3935">
        <v>2.5000000000000001E-2</v>
      </c>
      <c r="L3935">
        <v>360</v>
      </c>
      <c r="M3935" s="1">
        <f t="shared" si="551"/>
        <v>403.65551023217859</v>
      </c>
      <c r="N3935">
        <f t="shared" si="555"/>
        <v>3909.5000000000005</v>
      </c>
      <c r="O3935">
        <f t="shared" si="552"/>
        <v>51.08</v>
      </c>
      <c r="P3935">
        <f t="shared" si="553"/>
        <v>136</v>
      </c>
      <c r="Q3935">
        <v>20000</v>
      </c>
      <c r="R3935">
        <f t="shared" si="554"/>
        <v>7.8247549019607847</v>
      </c>
      <c r="S3935">
        <f t="shared" si="556"/>
        <v>-5.8325559787478019E-2</v>
      </c>
      <c r="T3935">
        <f t="shared" si="557"/>
        <v>0.186678811256208</v>
      </c>
      <c r="U3935">
        <f>IFERROR(VLOOKUP(D3935,'ZORI (2)'!$C$2:$F$106,4,FALSE), 0)</f>
        <v>32.574626513852884</v>
      </c>
    </row>
    <row r="3936" spans="1:21" x14ac:dyDescent="0.25">
      <c r="A3936">
        <v>5126</v>
      </c>
      <c r="B3936">
        <v>2122</v>
      </c>
      <c r="C3936" t="s">
        <v>219</v>
      </c>
      <c r="D3936" t="s">
        <v>219</v>
      </c>
      <c r="E3936">
        <v>352400</v>
      </c>
      <c r="F3936">
        <v>530200</v>
      </c>
      <c r="G3936">
        <f>IFERROR(VLOOKUP(D3936,'ZORI (2)'!$C$2:$E$106,2,FALSE), 0)</f>
        <v>2124</v>
      </c>
      <c r="H3936">
        <f>IFERROR(VLOOKUP(D3936,'ZORI (2)'!$C$2:$E$106,3,FALSE), 0)</f>
        <v>2442</v>
      </c>
      <c r="I3936">
        <f t="shared" si="549"/>
        <v>106040</v>
      </c>
      <c r="J3936">
        <f t="shared" si="550"/>
        <v>424160</v>
      </c>
      <c r="K3936">
        <v>2.5000000000000001E-2</v>
      </c>
      <c r="L3936">
        <v>360</v>
      </c>
      <c r="M3936" s="1">
        <f t="shared" si="551"/>
        <v>1675.944804425224</v>
      </c>
      <c r="N3936">
        <f t="shared" si="555"/>
        <v>12334.000000000002</v>
      </c>
      <c r="O3936">
        <f t="shared" si="552"/>
        <v>212.07999999999998</v>
      </c>
      <c r="P3936">
        <f t="shared" si="553"/>
        <v>244.20000000000002</v>
      </c>
      <c r="Q3936">
        <v>20000</v>
      </c>
      <c r="R3936">
        <f t="shared" si="554"/>
        <v>18.093093093093092</v>
      </c>
      <c r="S3936">
        <f t="shared" si="556"/>
        <v>0.37809499550338677</v>
      </c>
      <c r="T3936">
        <f t="shared" si="557"/>
        <v>2.6864167740307539E-2</v>
      </c>
      <c r="U3936">
        <f>IFERROR(VLOOKUP(D3936,'ZORI (2)'!$C$2:$F$106,4,FALSE), 0)</f>
        <v>98.079496251938465</v>
      </c>
    </row>
    <row r="3937" spans="1:21" x14ac:dyDescent="0.25">
      <c r="A3937">
        <v>5127</v>
      </c>
      <c r="B3937">
        <v>41005</v>
      </c>
      <c r="C3937" t="s">
        <v>345</v>
      </c>
      <c r="D3937" t="s">
        <v>244</v>
      </c>
      <c r="E3937">
        <v>157000</v>
      </c>
      <c r="F3937">
        <v>187900</v>
      </c>
      <c r="G3937">
        <f>IFERROR(VLOOKUP(D3937,'ZORI (2)'!$C$2:$E$106,2,FALSE), 0)</f>
        <v>976</v>
      </c>
      <c r="H3937">
        <f>IFERROR(VLOOKUP(D3937,'ZORI (2)'!$C$2:$E$106,3,FALSE), 0)</f>
        <v>1123</v>
      </c>
      <c r="I3937">
        <f t="shared" si="549"/>
        <v>37580</v>
      </c>
      <c r="J3937">
        <f t="shared" si="550"/>
        <v>150320</v>
      </c>
      <c r="K3937">
        <v>2.5000000000000001E-2</v>
      </c>
      <c r="L3937">
        <v>360</v>
      </c>
      <c r="M3937" s="1">
        <f t="shared" si="551"/>
        <v>593.94573510279054</v>
      </c>
      <c r="N3937">
        <f t="shared" si="555"/>
        <v>5495.0000000000009</v>
      </c>
      <c r="O3937">
        <f t="shared" si="552"/>
        <v>75.16</v>
      </c>
      <c r="P3937">
        <f t="shared" si="553"/>
        <v>112.30000000000001</v>
      </c>
      <c r="Q3937">
        <v>20000</v>
      </c>
      <c r="R3937">
        <f t="shared" si="554"/>
        <v>13.943306619174828</v>
      </c>
      <c r="S3937">
        <f t="shared" si="556"/>
        <v>2.9617249787665414E-2</v>
      </c>
      <c r="T3937">
        <f t="shared" si="557"/>
        <v>6.498820735262012E-2</v>
      </c>
      <c r="U3937">
        <f>IFERROR(VLOOKUP(D3937,'ZORI (2)'!$C$2:$F$106,4,FALSE), 0)</f>
        <v>45.381348996418048</v>
      </c>
    </row>
    <row r="3938" spans="1:21" x14ac:dyDescent="0.25">
      <c r="A3938">
        <v>5128</v>
      </c>
      <c r="B3938">
        <v>43211</v>
      </c>
      <c r="C3938" t="s">
        <v>238</v>
      </c>
      <c r="D3938" t="s">
        <v>238</v>
      </c>
      <c r="E3938">
        <v>29400</v>
      </c>
      <c r="F3938">
        <v>38800</v>
      </c>
      <c r="G3938">
        <f>IFERROR(VLOOKUP(D3938,'ZORI (2)'!$C$2:$E$106,2,FALSE), 0)</f>
        <v>1023</v>
      </c>
      <c r="H3938">
        <f>IFERROR(VLOOKUP(D3938,'ZORI (2)'!$C$2:$E$106,3,FALSE), 0)</f>
        <v>1198</v>
      </c>
      <c r="I3938">
        <f t="shared" si="549"/>
        <v>7760</v>
      </c>
      <c r="J3938">
        <f t="shared" si="550"/>
        <v>31040</v>
      </c>
      <c r="K3938">
        <v>2.5000000000000001E-2</v>
      </c>
      <c r="L3938">
        <v>360</v>
      </c>
      <c r="M3938" s="1">
        <f t="shared" si="551"/>
        <v>122.64552699301902</v>
      </c>
      <c r="N3938">
        <f t="shared" si="555"/>
        <v>1029</v>
      </c>
      <c r="O3938">
        <f t="shared" si="552"/>
        <v>15.52</v>
      </c>
      <c r="P3938">
        <f t="shared" si="553"/>
        <v>119.80000000000001</v>
      </c>
      <c r="Q3938">
        <v>20000</v>
      </c>
      <c r="R3938">
        <f t="shared" si="554"/>
        <v>2.6989426822481914</v>
      </c>
      <c r="S3938">
        <f t="shared" si="556"/>
        <v>-0.23060143964782168</v>
      </c>
      <c r="T3938">
        <f t="shared" si="557"/>
        <v>0.39183068797400994</v>
      </c>
      <c r="U3938">
        <f>IFERROR(VLOOKUP(D3938,'ZORI (2)'!$C$2:$F$106,4,FALSE), 0)</f>
        <v>50.376845183201425</v>
      </c>
    </row>
    <row r="3939" spans="1:21" x14ac:dyDescent="0.25">
      <c r="A3939">
        <v>5131</v>
      </c>
      <c r="B3939">
        <v>77020</v>
      </c>
      <c r="C3939" t="s">
        <v>193</v>
      </c>
      <c r="D3939" t="s">
        <v>193</v>
      </c>
      <c r="E3939">
        <v>62900</v>
      </c>
      <c r="F3939">
        <v>103800</v>
      </c>
      <c r="G3939">
        <f>IFERROR(VLOOKUP(D3939,'ZORI (2)'!$C$2:$E$106,2,FALSE), 0)</f>
        <v>1302</v>
      </c>
      <c r="H3939">
        <f>IFERROR(VLOOKUP(D3939,'ZORI (2)'!$C$2:$E$106,3,FALSE), 0)</f>
        <v>1452</v>
      </c>
      <c r="I3939">
        <f t="shared" si="549"/>
        <v>20760</v>
      </c>
      <c r="J3939">
        <f t="shared" si="550"/>
        <v>83040</v>
      </c>
      <c r="K3939">
        <v>2.5000000000000001E-2</v>
      </c>
      <c r="L3939">
        <v>360</v>
      </c>
      <c r="M3939" s="1">
        <f t="shared" si="551"/>
        <v>328.10839437823131</v>
      </c>
      <c r="N3939">
        <f t="shared" si="555"/>
        <v>2201.5</v>
      </c>
      <c r="O3939">
        <f t="shared" si="552"/>
        <v>41.52</v>
      </c>
      <c r="P3939">
        <f t="shared" si="553"/>
        <v>145.20000000000002</v>
      </c>
      <c r="Q3939">
        <v>20000</v>
      </c>
      <c r="R3939">
        <f t="shared" si="554"/>
        <v>5.9573002754820941</v>
      </c>
      <c r="S3939">
        <f t="shared" si="556"/>
        <v>0.21971998143393479</v>
      </c>
      <c r="T3939">
        <f t="shared" si="557"/>
        <v>0.2617706380703938</v>
      </c>
      <c r="U3939">
        <f>IFERROR(VLOOKUP(D3939,'ZORI (2)'!$C$2:$F$106,4,FALSE), 0)</f>
        <v>33.665786847801911</v>
      </c>
    </row>
    <row r="3940" spans="1:21" x14ac:dyDescent="0.25">
      <c r="A3940">
        <v>5133</v>
      </c>
      <c r="B3940">
        <v>8879</v>
      </c>
      <c r="C3940" t="s">
        <v>2118</v>
      </c>
      <c r="D3940" t="s">
        <v>195</v>
      </c>
      <c r="E3940">
        <v>207600</v>
      </c>
      <c r="F3940">
        <v>256300</v>
      </c>
      <c r="G3940">
        <f>IFERROR(VLOOKUP(D3940,'ZORI (2)'!$C$2:$E$106,2,FALSE), 0)</f>
        <v>2329</v>
      </c>
      <c r="H3940">
        <f>IFERROR(VLOOKUP(D3940,'ZORI (2)'!$C$2:$E$106,3,FALSE), 0)</f>
        <v>2608</v>
      </c>
      <c r="I3940">
        <f t="shared" si="549"/>
        <v>51260</v>
      </c>
      <c r="J3940">
        <f t="shared" si="550"/>
        <v>205040</v>
      </c>
      <c r="K3940">
        <v>2.5000000000000001E-2</v>
      </c>
      <c r="L3940">
        <v>360</v>
      </c>
      <c r="M3940" s="1">
        <f t="shared" si="551"/>
        <v>810.1558909358447</v>
      </c>
      <c r="N3940">
        <f t="shared" si="555"/>
        <v>7266.0000000000009</v>
      </c>
      <c r="O3940">
        <f t="shared" si="552"/>
        <v>102.52000000000001</v>
      </c>
      <c r="P3940">
        <f t="shared" si="553"/>
        <v>260.8</v>
      </c>
      <c r="Q3940">
        <v>20000</v>
      </c>
      <c r="R3940">
        <f t="shared" si="554"/>
        <v>8.189544989775051</v>
      </c>
      <c r="S3940">
        <f t="shared" si="556"/>
        <v>9.1260548568119687E-2</v>
      </c>
      <c r="T3940">
        <f t="shared" si="557"/>
        <v>0.21921770252871484</v>
      </c>
      <c r="U3940">
        <f>IFERROR(VLOOKUP(D3940,'ZORI (2)'!$C$2:$F$106,4,FALSE), 0)</f>
        <v>81.282042347392249</v>
      </c>
    </row>
    <row r="3941" spans="1:21" x14ac:dyDescent="0.25">
      <c r="A3941">
        <v>5135</v>
      </c>
      <c r="B3941">
        <v>20879</v>
      </c>
      <c r="C3941" t="s">
        <v>586</v>
      </c>
      <c r="D3941" t="s">
        <v>203</v>
      </c>
      <c r="E3941">
        <v>278400</v>
      </c>
      <c r="F3941">
        <v>322500</v>
      </c>
      <c r="G3941">
        <f>IFERROR(VLOOKUP(D3941,'ZORI (2)'!$C$2:$E$106,2,FALSE), 0)</f>
        <v>1905</v>
      </c>
      <c r="H3941">
        <f>IFERROR(VLOOKUP(D3941,'ZORI (2)'!$C$2:$E$106,3,FALSE), 0)</f>
        <v>2043</v>
      </c>
      <c r="I3941">
        <f t="shared" si="549"/>
        <v>64500</v>
      </c>
      <c r="J3941">
        <f t="shared" si="550"/>
        <v>258000</v>
      </c>
      <c r="K3941">
        <v>2.5000000000000001E-2</v>
      </c>
      <c r="L3941">
        <v>360</v>
      </c>
      <c r="M3941" s="1">
        <f t="shared" si="551"/>
        <v>1019.4119189497072</v>
      </c>
      <c r="N3941">
        <f t="shared" si="555"/>
        <v>9744.0000000000018</v>
      </c>
      <c r="O3941">
        <f t="shared" si="552"/>
        <v>129</v>
      </c>
      <c r="P3941">
        <f t="shared" si="553"/>
        <v>204.3</v>
      </c>
      <c r="Q3941">
        <v>20000</v>
      </c>
      <c r="R3941">
        <f t="shared" si="554"/>
        <v>13.154674498286832</v>
      </c>
      <c r="S3941">
        <f t="shared" si="556"/>
        <v>4.6588607923568205E-2</v>
      </c>
      <c r="T3941">
        <f t="shared" si="557"/>
        <v>8.7893732997363347E-2</v>
      </c>
      <c r="U3941">
        <f>IFERROR(VLOOKUP(D3941,'ZORI (2)'!$C$2:$F$106,4,FALSE), 0)</f>
        <v>40.400261415601996</v>
      </c>
    </row>
    <row r="3942" spans="1:21" x14ac:dyDescent="0.25">
      <c r="A3942">
        <v>5136</v>
      </c>
      <c r="B3942">
        <v>10552</v>
      </c>
      <c r="C3942" t="s">
        <v>424</v>
      </c>
      <c r="D3942" t="s">
        <v>195</v>
      </c>
      <c r="E3942">
        <v>402300</v>
      </c>
      <c r="F3942">
        <v>515200</v>
      </c>
      <c r="G3942">
        <f>IFERROR(VLOOKUP(D3942,'ZORI (2)'!$C$2:$E$106,2,FALSE), 0)</f>
        <v>2329</v>
      </c>
      <c r="H3942">
        <f>IFERROR(VLOOKUP(D3942,'ZORI (2)'!$C$2:$E$106,3,FALSE), 0)</f>
        <v>2608</v>
      </c>
      <c r="I3942">
        <f t="shared" si="549"/>
        <v>103040</v>
      </c>
      <c r="J3942">
        <f t="shared" si="550"/>
        <v>412160</v>
      </c>
      <c r="K3942">
        <v>2.5000000000000001E-2</v>
      </c>
      <c r="L3942">
        <v>360</v>
      </c>
      <c r="M3942" s="1">
        <f t="shared" si="551"/>
        <v>1628.530296567098</v>
      </c>
      <c r="N3942">
        <f t="shared" si="555"/>
        <v>14080.500000000002</v>
      </c>
      <c r="O3942">
        <f t="shared" si="552"/>
        <v>206.08</v>
      </c>
      <c r="P3942">
        <f t="shared" si="553"/>
        <v>260.8</v>
      </c>
      <c r="Q3942">
        <v>20000</v>
      </c>
      <c r="R3942">
        <f t="shared" si="554"/>
        <v>16.462167689161554</v>
      </c>
      <c r="S3942">
        <f t="shared" si="556"/>
        <v>0.18062104058270248</v>
      </c>
      <c r="T3942">
        <f t="shared" si="557"/>
        <v>4.4858911987593557E-2</v>
      </c>
      <c r="U3942">
        <f>IFERROR(VLOOKUP(D3942,'ZORI (2)'!$C$2:$F$106,4,FALSE), 0)</f>
        <v>81.282042347392249</v>
      </c>
    </row>
    <row r="3943" spans="1:21" x14ac:dyDescent="0.25">
      <c r="A3943">
        <v>5137</v>
      </c>
      <c r="B3943">
        <v>33759</v>
      </c>
      <c r="C3943" t="s">
        <v>1295</v>
      </c>
      <c r="D3943" t="s">
        <v>246</v>
      </c>
      <c r="E3943">
        <v>165900</v>
      </c>
      <c r="F3943">
        <v>251800</v>
      </c>
      <c r="G3943">
        <f>IFERROR(VLOOKUP(D3943,'ZORI (2)'!$C$2:$E$106,2,FALSE), 0)</f>
        <v>1174</v>
      </c>
      <c r="H3943">
        <f>IFERROR(VLOOKUP(D3943,'ZORI (2)'!$C$2:$E$106,3,FALSE), 0)</f>
        <v>1421</v>
      </c>
      <c r="I3943">
        <f t="shared" si="549"/>
        <v>50360</v>
      </c>
      <c r="J3943">
        <f t="shared" si="550"/>
        <v>201440</v>
      </c>
      <c r="K3943">
        <v>2.5000000000000001E-2</v>
      </c>
      <c r="L3943">
        <v>360</v>
      </c>
      <c r="M3943" s="1">
        <f t="shared" si="551"/>
        <v>795.93153857840707</v>
      </c>
      <c r="N3943">
        <f t="shared" si="555"/>
        <v>5806.5000000000009</v>
      </c>
      <c r="O3943">
        <f t="shared" si="552"/>
        <v>100.72</v>
      </c>
      <c r="P3943">
        <f t="shared" si="553"/>
        <v>142.1</v>
      </c>
      <c r="Q3943">
        <v>20000</v>
      </c>
      <c r="R3943">
        <f t="shared" si="554"/>
        <v>14.76659629368989</v>
      </c>
      <c r="S3943">
        <f t="shared" si="556"/>
        <v>0.31346615790283583</v>
      </c>
      <c r="T3943">
        <f t="shared" si="557"/>
        <v>6.0223084125686707E-2</v>
      </c>
      <c r="U3943">
        <f>IFERROR(VLOOKUP(D3943,'ZORI (2)'!$C$2:$F$106,4,FALSE), 0)</f>
        <v>73.623051699156008</v>
      </c>
    </row>
    <row r="3944" spans="1:21" x14ac:dyDescent="0.25">
      <c r="A3944">
        <v>5138</v>
      </c>
      <c r="B3944">
        <v>76018</v>
      </c>
      <c r="C3944" t="s">
        <v>624</v>
      </c>
      <c r="D3944" t="s">
        <v>192</v>
      </c>
      <c r="E3944">
        <v>117600</v>
      </c>
      <c r="F3944">
        <v>175700</v>
      </c>
      <c r="G3944">
        <f>IFERROR(VLOOKUP(D3944,'ZORI (2)'!$C$2:$E$106,2,FALSE), 0)</f>
        <v>1240</v>
      </c>
      <c r="H3944">
        <f>IFERROR(VLOOKUP(D3944,'ZORI (2)'!$C$2:$E$106,3,FALSE), 0)</f>
        <v>1481</v>
      </c>
      <c r="I3944">
        <f t="shared" si="549"/>
        <v>35140</v>
      </c>
      <c r="J3944">
        <f t="shared" si="550"/>
        <v>140560</v>
      </c>
      <c r="K3944">
        <v>2.5000000000000001E-2</v>
      </c>
      <c r="L3944">
        <v>360</v>
      </c>
      <c r="M3944" s="1">
        <f t="shared" si="551"/>
        <v>555.38193537818154</v>
      </c>
      <c r="N3944">
        <f t="shared" si="555"/>
        <v>4116</v>
      </c>
      <c r="O3944">
        <f t="shared" si="552"/>
        <v>70.28</v>
      </c>
      <c r="P3944">
        <f t="shared" si="553"/>
        <v>148.1</v>
      </c>
      <c r="Q3944">
        <v>20000</v>
      </c>
      <c r="R3944">
        <f t="shared" si="554"/>
        <v>9.8863380598694572</v>
      </c>
      <c r="S3944">
        <f t="shared" si="556"/>
        <v>0.23980355076349882</v>
      </c>
      <c r="T3944">
        <f t="shared" si="557"/>
        <v>0.1432235853831143</v>
      </c>
      <c r="U3944">
        <f>IFERROR(VLOOKUP(D3944,'ZORI (2)'!$C$2:$F$106,4,FALSE), 0)</f>
        <v>73.617039721894315</v>
      </c>
    </row>
    <row r="3945" spans="1:21" x14ac:dyDescent="0.25">
      <c r="A3945">
        <v>5140</v>
      </c>
      <c r="B3945">
        <v>10308</v>
      </c>
      <c r="C3945" t="s">
        <v>195</v>
      </c>
      <c r="D3945" t="s">
        <v>195</v>
      </c>
      <c r="E3945">
        <v>399100</v>
      </c>
      <c r="F3945">
        <v>524000</v>
      </c>
      <c r="G3945">
        <f>IFERROR(VLOOKUP(D3945,'ZORI (2)'!$C$2:$E$106,2,FALSE), 0)</f>
        <v>2329</v>
      </c>
      <c r="H3945">
        <f>IFERROR(VLOOKUP(D3945,'ZORI (2)'!$C$2:$E$106,3,FALSE), 0)</f>
        <v>2608</v>
      </c>
      <c r="I3945">
        <f t="shared" si="549"/>
        <v>104800</v>
      </c>
      <c r="J3945">
        <f t="shared" si="550"/>
        <v>419200</v>
      </c>
      <c r="K3945">
        <v>2.5000000000000001E-2</v>
      </c>
      <c r="L3945">
        <v>360</v>
      </c>
      <c r="M3945" s="1">
        <f t="shared" si="551"/>
        <v>1656.3468078438652</v>
      </c>
      <c r="N3945">
        <f t="shared" si="555"/>
        <v>13968.500000000002</v>
      </c>
      <c r="O3945">
        <f t="shared" si="552"/>
        <v>209.60000000000002</v>
      </c>
      <c r="P3945">
        <f t="shared" si="553"/>
        <v>260.8</v>
      </c>
      <c r="Q3945">
        <v>20000</v>
      </c>
      <c r="R3945">
        <f t="shared" si="554"/>
        <v>16.743353783231083</v>
      </c>
      <c r="S3945">
        <f t="shared" si="556"/>
        <v>0.2099702472010779</v>
      </c>
      <c r="T3945">
        <f t="shared" si="557"/>
        <v>4.1616348853476197E-2</v>
      </c>
      <c r="U3945">
        <f>IFERROR(VLOOKUP(D3945,'ZORI (2)'!$C$2:$F$106,4,FALSE), 0)</f>
        <v>81.282042347392249</v>
      </c>
    </row>
    <row r="3946" spans="1:21" x14ac:dyDescent="0.25">
      <c r="A3946">
        <v>5141</v>
      </c>
      <c r="B3946">
        <v>10954</v>
      </c>
      <c r="C3946" t="s">
        <v>1826</v>
      </c>
      <c r="D3946" t="s">
        <v>195</v>
      </c>
      <c r="E3946">
        <v>393700</v>
      </c>
      <c r="F3946">
        <v>435400</v>
      </c>
      <c r="G3946">
        <f>IFERROR(VLOOKUP(D3946,'ZORI (2)'!$C$2:$E$106,2,FALSE), 0)</f>
        <v>2329</v>
      </c>
      <c r="H3946">
        <f>IFERROR(VLOOKUP(D3946,'ZORI (2)'!$C$2:$E$106,3,FALSE), 0)</f>
        <v>2608</v>
      </c>
      <c r="I3946">
        <f t="shared" si="549"/>
        <v>87080</v>
      </c>
      <c r="J3946">
        <f t="shared" si="550"/>
        <v>348320</v>
      </c>
      <c r="K3946">
        <v>2.5000000000000001E-2</v>
      </c>
      <c r="L3946">
        <v>360</v>
      </c>
      <c r="M3946" s="1">
        <f t="shared" si="551"/>
        <v>1376.2851147618683</v>
      </c>
      <c r="N3946">
        <f t="shared" si="555"/>
        <v>13779.500000000002</v>
      </c>
      <c r="O3946">
        <f t="shared" si="552"/>
        <v>174.16</v>
      </c>
      <c r="P3946">
        <f t="shared" si="553"/>
        <v>260.8</v>
      </c>
      <c r="Q3946">
        <v>20000</v>
      </c>
      <c r="R3946">
        <f t="shared" si="554"/>
        <v>13.912321063394684</v>
      </c>
      <c r="S3946">
        <f t="shared" si="556"/>
        <v>1.8528373875238462E-2</v>
      </c>
      <c r="T3946">
        <f t="shared" si="557"/>
        <v>7.9108871233602496E-2</v>
      </c>
      <c r="U3946">
        <f>IFERROR(VLOOKUP(D3946,'ZORI (2)'!$C$2:$F$106,4,FALSE), 0)</f>
        <v>81.282042347392249</v>
      </c>
    </row>
    <row r="3947" spans="1:21" x14ac:dyDescent="0.25">
      <c r="A3947">
        <v>5142</v>
      </c>
      <c r="B3947">
        <v>33572</v>
      </c>
      <c r="C3947" t="s">
        <v>2119</v>
      </c>
      <c r="D3947" t="s">
        <v>246</v>
      </c>
      <c r="E3947">
        <v>229300</v>
      </c>
      <c r="F3947">
        <v>281800</v>
      </c>
      <c r="G3947">
        <f>IFERROR(VLOOKUP(D3947,'ZORI (2)'!$C$2:$E$106,2,FALSE), 0)</f>
        <v>1174</v>
      </c>
      <c r="H3947">
        <f>IFERROR(VLOOKUP(D3947,'ZORI (2)'!$C$2:$E$106,3,FALSE), 0)</f>
        <v>1421</v>
      </c>
      <c r="I3947">
        <f t="shared" si="549"/>
        <v>56360</v>
      </c>
      <c r="J3947">
        <f t="shared" si="550"/>
        <v>225440</v>
      </c>
      <c r="K3947">
        <v>2.5000000000000001E-2</v>
      </c>
      <c r="L3947">
        <v>360</v>
      </c>
      <c r="M3947" s="1">
        <f t="shared" si="551"/>
        <v>890.76055429465885</v>
      </c>
      <c r="N3947">
        <f t="shared" si="555"/>
        <v>8025.5000000000009</v>
      </c>
      <c r="O3947">
        <f t="shared" si="552"/>
        <v>112.72</v>
      </c>
      <c r="P3947">
        <f t="shared" si="553"/>
        <v>142.1</v>
      </c>
      <c r="Q3947">
        <v>20000</v>
      </c>
      <c r="R3947">
        <f t="shared" si="554"/>
        <v>16.525920713112832</v>
      </c>
      <c r="S3947">
        <f t="shared" si="556"/>
        <v>9.5111055841725758E-2</v>
      </c>
      <c r="T3947">
        <f t="shared" si="557"/>
        <v>3.9165891633800763E-2</v>
      </c>
      <c r="U3947">
        <f>IFERROR(VLOOKUP(D3947,'ZORI (2)'!$C$2:$F$106,4,FALSE), 0)</f>
        <v>73.623051699156008</v>
      </c>
    </row>
    <row r="3948" spans="1:21" x14ac:dyDescent="0.25">
      <c r="A3948">
        <v>5144</v>
      </c>
      <c r="B3948">
        <v>67114</v>
      </c>
      <c r="C3948" t="s">
        <v>341</v>
      </c>
      <c r="D3948" t="s">
        <v>340</v>
      </c>
      <c r="E3948">
        <v>90500</v>
      </c>
      <c r="F3948">
        <v>102400</v>
      </c>
      <c r="G3948">
        <f>IFERROR(VLOOKUP(D3948,'ZORI (2)'!$C$2:$E$106,2,FALSE), 0)</f>
        <v>752</v>
      </c>
      <c r="H3948">
        <f>IFERROR(VLOOKUP(D3948,'ZORI (2)'!$C$2:$E$106,3,FALSE), 0)</f>
        <v>784</v>
      </c>
      <c r="I3948">
        <f t="shared" si="549"/>
        <v>20480</v>
      </c>
      <c r="J3948">
        <f t="shared" si="550"/>
        <v>81920</v>
      </c>
      <c r="K3948">
        <v>2.5000000000000001E-2</v>
      </c>
      <c r="L3948">
        <v>360</v>
      </c>
      <c r="M3948" s="1">
        <f t="shared" si="551"/>
        <v>323.68304031147295</v>
      </c>
      <c r="N3948">
        <f t="shared" si="555"/>
        <v>3167.5000000000005</v>
      </c>
      <c r="O3948">
        <f t="shared" si="552"/>
        <v>40.96</v>
      </c>
      <c r="P3948">
        <f t="shared" si="553"/>
        <v>78.400000000000006</v>
      </c>
      <c r="Q3948">
        <v>20000</v>
      </c>
      <c r="R3948">
        <f t="shared" si="554"/>
        <v>10.884353741496598</v>
      </c>
      <c r="S3948">
        <f t="shared" si="556"/>
        <v>-9.912683924604658E-2</v>
      </c>
      <c r="T3948">
        <f t="shared" si="557"/>
        <v>9.3739240878912292E-2</v>
      </c>
      <c r="U3948">
        <f>IFERROR(VLOOKUP(D3948,'ZORI (2)'!$C$2:$F$106,4,FALSE), 0)</f>
        <v>7.8878728067182937</v>
      </c>
    </row>
    <row r="3949" spans="1:21" x14ac:dyDescent="0.25">
      <c r="A3949">
        <v>5146</v>
      </c>
      <c r="B3949">
        <v>37216</v>
      </c>
      <c r="C3949" t="s">
        <v>197</v>
      </c>
      <c r="D3949" t="s">
        <v>197</v>
      </c>
      <c r="E3949">
        <v>157000</v>
      </c>
      <c r="F3949">
        <v>287000</v>
      </c>
      <c r="G3949">
        <f>IFERROR(VLOOKUP(D3949,'ZORI (2)'!$C$2:$E$106,2,FALSE), 0)</f>
        <v>1223</v>
      </c>
      <c r="H3949">
        <f>IFERROR(VLOOKUP(D3949,'ZORI (2)'!$C$2:$E$106,3,FALSE), 0)</f>
        <v>1493</v>
      </c>
      <c r="I3949">
        <f t="shared" si="549"/>
        <v>57400</v>
      </c>
      <c r="J3949">
        <f t="shared" si="550"/>
        <v>229600</v>
      </c>
      <c r="K3949">
        <v>2.5000000000000001E-2</v>
      </c>
      <c r="L3949">
        <v>360</v>
      </c>
      <c r="M3949" s="1">
        <f t="shared" si="551"/>
        <v>907.19758368547582</v>
      </c>
      <c r="N3949">
        <f t="shared" si="555"/>
        <v>5495.0000000000009</v>
      </c>
      <c r="O3949">
        <f t="shared" si="552"/>
        <v>114.80000000000001</v>
      </c>
      <c r="P3949">
        <f t="shared" si="553"/>
        <v>149.30000000000001</v>
      </c>
      <c r="Q3949">
        <v>20000</v>
      </c>
      <c r="R3949">
        <f t="shared" si="554"/>
        <v>16.019200714445187</v>
      </c>
      <c r="S3949">
        <f t="shared" si="556"/>
        <v>0.5726458259130387</v>
      </c>
      <c r="T3949">
        <f t="shared" si="557"/>
        <v>4.6570106710589192E-2</v>
      </c>
      <c r="U3949">
        <f>IFERROR(VLOOKUP(D3949,'ZORI (2)'!$C$2:$F$106,4,FALSE), 0)</f>
        <v>82.462282658343199</v>
      </c>
    </row>
    <row r="3950" spans="1:21" x14ac:dyDescent="0.25">
      <c r="A3950">
        <v>5147</v>
      </c>
      <c r="B3950">
        <v>41015</v>
      </c>
      <c r="C3950" t="s">
        <v>810</v>
      </c>
      <c r="D3950" t="s">
        <v>244</v>
      </c>
      <c r="E3950">
        <v>87600</v>
      </c>
      <c r="F3950">
        <v>110500</v>
      </c>
      <c r="G3950">
        <f>IFERROR(VLOOKUP(D3950,'ZORI (2)'!$C$2:$E$106,2,FALSE), 0)</f>
        <v>976</v>
      </c>
      <c r="H3950">
        <f>IFERROR(VLOOKUP(D3950,'ZORI (2)'!$C$2:$E$106,3,FALSE), 0)</f>
        <v>1123</v>
      </c>
      <c r="I3950">
        <f t="shared" si="549"/>
        <v>22100</v>
      </c>
      <c r="J3950">
        <f t="shared" si="550"/>
        <v>88400</v>
      </c>
      <c r="K3950">
        <v>2.5000000000000001E-2</v>
      </c>
      <c r="L3950">
        <v>360</v>
      </c>
      <c r="M3950" s="1">
        <f t="shared" si="551"/>
        <v>349.2868745548609</v>
      </c>
      <c r="N3950">
        <f t="shared" si="555"/>
        <v>3066.0000000000005</v>
      </c>
      <c r="O3950">
        <f t="shared" si="552"/>
        <v>44.2</v>
      </c>
      <c r="P3950">
        <f t="shared" si="553"/>
        <v>112.30000000000001</v>
      </c>
      <c r="Q3950">
        <v>20000</v>
      </c>
      <c r="R3950">
        <f t="shared" si="554"/>
        <v>8.1997625408132979</v>
      </c>
      <c r="S3950">
        <f t="shared" si="556"/>
        <v>-1.5000090361990133E-3</v>
      </c>
      <c r="T3950">
        <f t="shared" si="557"/>
        <v>0.1639852434428922</v>
      </c>
      <c r="U3950">
        <f>IFERROR(VLOOKUP(D3950,'ZORI (2)'!$C$2:$F$106,4,FALSE), 0)</f>
        <v>45.381348996418048</v>
      </c>
    </row>
    <row r="3951" spans="1:21" x14ac:dyDescent="0.25">
      <c r="A3951">
        <v>5148</v>
      </c>
      <c r="B3951">
        <v>63111</v>
      </c>
      <c r="C3951" t="s">
        <v>744</v>
      </c>
      <c r="D3951" t="s">
        <v>207</v>
      </c>
      <c r="E3951">
        <v>64000</v>
      </c>
      <c r="F3951">
        <v>67000</v>
      </c>
      <c r="G3951">
        <f>IFERROR(VLOOKUP(D3951,'ZORI (2)'!$C$2:$E$106,2,FALSE), 0)</f>
        <v>959</v>
      </c>
      <c r="H3951">
        <f>IFERROR(VLOOKUP(D3951,'ZORI (2)'!$C$2:$E$106,3,FALSE), 0)</f>
        <v>1054</v>
      </c>
      <c r="I3951">
        <f t="shared" si="549"/>
        <v>13400</v>
      </c>
      <c r="J3951">
        <f t="shared" si="550"/>
        <v>53600</v>
      </c>
      <c r="K3951">
        <v>2.5000000000000001E-2</v>
      </c>
      <c r="L3951">
        <v>360</v>
      </c>
      <c r="M3951" s="1">
        <f t="shared" si="551"/>
        <v>211.78480176629574</v>
      </c>
      <c r="N3951">
        <f t="shared" si="555"/>
        <v>2240</v>
      </c>
      <c r="O3951">
        <f t="shared" si="552"/>
        <v>26.8</v>
      </c>
      <c r="P3951">
        <f t="shared" si="553"/>
        <v>105.4</v>
      </c>
      <c r="Q3951">
        <v>20000</v>
      </c>
      <c r="R3951">
        <f t="shared" si="554"/>
        <v>5.2972802024035417</v>
      </c>
      <c r="S3951">
        <f t="shared" si="556"/>
        <v>-0.22309833024118739</v>
      </c>
      <c r="T3951">
        <f t="shared" si="557"/>
        <v>0.23906235630764452</v>
      </c>
      <c r="U3951">
        <f>IFERROR(VLOOKUP(D3951,'ZORI (2)'!$C$2:$F$106,4,FALSE), 0)</f>
        <v>28.58788216714769</v>
      </c>
    </row>
    <row r="3952" spans="1:21" x14ac:dyDescent="0.25">
      <c r="A3952">
        <v>5149</v>
      </c>
      <c r="B3952">
        <v>1886</v>
      </c>
      <c r="C3952" t="s">
        <v>2120</v>
      </c>
      <c r="D3952" t="s">
        <v>219</v>
      </c>
      <c r="E3952">
        <v>470600</v>
      </c>
      <c r="F3952">
        <v>566300</v>
      </c>
      <c r="G3952">
        <f>IFERROR(VLOOKUP(D3952,'ZORI (2)'!$C$2:$E$106,2,FALSE), 0)</f>
        <v>2124</v>
      </c>
      <c r="H3952">
        <f>IFERROR(VLOOKUP(D3952,'ZORI (2)'!$C$2:$E$106,3,FALSE), 0)</f>
        <v>2442</v>
      </c>
      <c r="I3952">
        <f t="shared" si="549"/>
        <v>113260</v>
      </c>
      <c r="J3952">
        <f t="shared" si="550"/>
        <v>453040</v>
      </c>
      <c r="K3952">
        <v>2.5000000000000001E-2</v>
      </c>
      <c r="L3952">
        <v>360</v>
      </c>
      <c r="M3952" s="1">
        <f t="shared" si="551"/>
        <v>1790.0557200037804</v>
      </c>
      <c r="N3952">
        <f t="shared" si="555"/>
        <v>16471</v>
      </c>
      <c r="O3952">
        <f t="shared" si="552"/>
        <v>226.52</v>
      </c>
      <c r="P3952">
        <f t="shared" si="553"/>
        <v>244.20000000000002</v>
      </c>
      <c r="Q3952">
        <v>20000</v>
      </c>
      <c r="R3952">
        <f t="shared" si="554"/>
        <v>19.325006825006824</v>
      </c>
      <c r="S3952">
        <f t="shared" si="556"/>
        <v>0.11680612774147998</v>
      </c>
      <c r="T3952">
        <f t="shared" si="557"/>
        <v>1.4523988752861032E-2</v>
      </c>
      <c r="U3952">
        <f>IFERROR(VLOOKUP(D3952,'ZORI (2)'!$C$2:$F$106,4,FALSE), 0)</f>
        <v>98.079496251938465</v>
      </c>
    </row>
    <row r="3953" spans="1:21" x14ac:dyDescent="0.25">
      <c r="A3953">
        <v>5150</v>
      </c>
      <c r="B3953">
        <v>44067</v>
      </c>
      <c r="C3953" t="s">
        <v>2121</v>
      </c>
      <c r="D3953" t="s">
        <v>369</v>
      </c>
      <c r="E3953">
        <v>167900</v>
      </c>
      <c r="F3953">
        <v>200200</v>
      </c>
      <c r="G3953">
        <f>IFERROR(VLOOKUP(D3953,'ZORI (2)'!$C$2:$E$106,2,FALSE), 0)</f>
        <v>738</v>
      </c>
      <c r="H3953">
        <f>IFERROR(VLOOKUP(D3953,'ZORI (2)'!$C$2:$E$106,3,FALSE), 0)</f>
        <v>822</v>
      </c>
      <c r="I3953">
        <f t="shared" si="549"/>
        <v>40040</v>
      </c>
      <c r="J3953">
        <f t="shared" si="550"/>
        <v>160160</v>
      </c>
      <c r="K3953">
        <v>2.5000000000000001E-2</v>
      </c>
      <c r="L3953">
        <v>360</v>
      </c>
      <c r="M3953" s="1">
        <f t="shared" si="551"/>
        <v>632.82563154645379</v>
      </c>
      <c r="N3953">
        <f t="shared" si="555"/>
        <v>5876.5000000000009</v>
      </c>
      <c r="O3953">
        <f t="shared" si="552"/>
        <v>80.079999999999984</v>
      </c>
      <c r="P3953">
        <f t="shared" si="553"/>
        <v>82.2</v>
      </c>
      <c r="Q3953">
        <v>20000</v>
      </c>
      <c r="R3953">
        <f t="shared" si="554"/>
        <v>20.29602595296026</v>
      </c>
      <c r="S3953">
        <f t="shared" si="556"/>
        <v>3.3149014457377446E-2</v>
      </c>
      <c r="T3953">
        <f t="shared" si="557"/>
        <v>4.8960794557137205E-3</v>
      </c>
      <c r="U3953">
        <f>IFERROR(VLOOKUP(D3953,'ZORI (2)'!$C$2:$F$106,4,FALSE), 0)</f>
        <v>24.936995438436416</v>
      </c>
    </row>
    <row r="3954" spans="1:21" x14ac:dyDescent="0.25">
      <c r="A3954">
        <v>5151</v>
      </c>
      <c r="B3954">
        <v>49315</v>
      </c>
      <c r="C3954" t="s">
        <v>2122</v>
      </c>
      <c r="D3954" t="s">
        <v>362</v>
      </c>
      <c r="E3954">
        <v>188100</v>
      </c>
      <c r="F3954">
        <v>273500</v>
      </c>
      <c r="G3954">
        <f>IFERROR(VLOOKUP(D3954,'ZORI (2)'!$C$2:$E$106,2,FALSE), 0)</f>
        <v>856</v>
      </c>
      <c r="H3954">
        <f>IFERROR(VLOOKUP(D3954,'ZORI (2)'!$C$2:$E$106,3,FALSE), 0)</f>
        <v>1116</v>
      </c>
      <c r="I3954">
        <f t="shared" si="549"/>
        <v>54700</v>
      </c>
      <c r="J3954">
        <f t="shared" si="550"/>
        <v>218800</v>
      </c>
      <c r="K3954">
        <v>2.5000000000000001E-2</v>
      </c>
      <c r="L3954">
        <v>360</v>
      </c>
      <c r="M3954" s="1">
        <f t="shared" si="551"/>
        <v>864.52452661316249</v>
      </c>
      <c r="N3954">
        <f t="shared" si="555"/>
        <v>6583.5000000000009</v>
      </c>
      <c r="O3954">
        <f t="shared" si="552"/>
        <v>109.39999999999999</v>
      </c>
      <c r="P3954">
        <f t="shared" si="553"/>
        <v>111.60000000000001</v>
      </c>
      <c r="Q3954">
        <v>20000</v>
      </c>
      <c r="R3954">
        <f t="shared" si="554"/>
        <v>20.422640382317802</v>
      </c>
      <c r="S3954">
        <f t="shared" si="556"/>
        <v>0.2739684232835779</v>
      </c>
      <c r="T3954">
        <f t="shared" si="557"/>
        <v>4.499137963326523E-3</v>
      </c>
      <c r="U3954">
        <f>IFERROR(VLOOKUP(D3954,'ZORI (2)'!$C$2:$F$106,4,FALSE), 0)</f>
        <v>82.50808041236526</v>
      </c>
    </row>
    <row r="3955" spans="1:21" x14ac:dyDescent="0.25">
      <c r="A3955">
        <v>5152</v>
      </c>
      <c r="B3955">
        <v>27539</v>
      </c>
      <c r="C3955" t="s">
        <v>1225</v>
      </c>
      <c r="D3955" t="s">
        <v>250</v>
      </c>
      <c r="E3955">
        <v>279800</v>
      </c>
      <c r="F3955">
        <v>350700</v>
      </c>
      <c r="G3955">
        <f>IFERROR(VLOOKUP(D3955,'ZORI (2)'!$C$2:$E$106,2,FALSE), 0)</f>
        <v>1250</v>
      </c>
      <c r="H3955">
        <f>IFERROR(VLOOKUP(D3955,'ZORI (2)'!$C$2:$E$106,3,FALSE), 0)</f>
        <v>1415</v>
      </c>
      <c r="I3955">
        <f t="shared" si="549"/>
        <v>70140</v>
      </c>
      <c r="J3955">
        <f t="shared" si="550"/>
        <v>280560</v>
      </c>
      <c r="K3955">
        <v>2.5000000000000001E-2</v>
      </c>
      <c r="L3955">
        <v>360</v>
      </c>
      <c r="M3955" s="1">
        <f t="shared" si="551"/>
        <v>1108.5511937229837</v>
      </c>
      <c r="N3955">
        <f t="shared" si="555"/>
        <v>9793.0000000000018</v>
      </c>
      <c r="O3955">
        <f t="shared" si="552"/>
        <v>140.28</v>
      </c>
      <c r="P3955">
        <f t="shared" si="553"/>
        <v>141.5</v>
      </c>
      <c r="Q3955">
        <v>20000</v>
      </c>
      <c r="R3955">
        <f t="shared" si="554"/>
        <v>20.653710247349824</v>
      </c>
      <c r="S3955">
        <f t="shared" si="556"/>
        <v>0.13277754988000376</v>
      </c>
      <c r="T3955">
        <f t="shared" si="557"/>
        <v>2.9622414550168176E-3</v>
      </c>
      <c r="U3955">
        <f>IFERROR(VLOOKUP(D3955,'ZORI (2)'!$C$2:$F$106,4,FALSE), 0)</f>
        <v>50.506212994248614</v>
      </c>
    </row>
    <row r="3956" spans="1:21" x14ac:dyDescent="0.25">
      <c r="A3956">
        <v>5153</v>
      </c>
      <c r="B3956">
        <v>66106</v>
      </c>
      <c r="C3956" t="s">
        <v>221</v>
      </c>
      <c r="D3956" t="s">
        <v>221</v>
      </c>
      <c r="E3956">
        <v>61300</v>
      </c>
      <c r="F3956">
        <v>101900</v>
      </c>
      <c r="G3956">
        <f>IFERROR(VLOOKUP(D3956,'ZORI (2)'!$C$2:$E$106,2,FALSE), 0)</f>
        <v>986</v>
      </c>
      <c r="H3956">
        <f>IFERROR(VLOOKUP(D3956,'ZORI (2)'!$C$2:$E$106,3,FALSE), 0)</f>
        <v>1125</v>
      </c>
      <c r="I3956">
        <f t="shared" si="549"/>
        <v>20380</v>
      </c>
      <c r="J3956">
        <f t="shared" si="550"/>
        <v>81520</v>
      </c>
      <c r="K3956">
        <v>2.5000000000000001E-2</v>
      </c>
      <c r="L3956">
        <v>360</v>
      </c>
      <c r="M3956" s="1">
        <f t="shared" si="551"/>
        <v>322.10255671620206</v>
      </c>
      <c r="N3956">
        <f t="shared" si="555"/>
        <v>2145.5</v>
      </c>
      <c r="O3956">
        <f t="shared" si="552"/>
        <v>40.76</v>
      </c>
      <c r="P3956">
        <f t="shared" si="553"/>
        <v>112.5</v>
      </c>
      <c r="Q3956">
        <v>20000</v>
      </c>
      <c r="R3956">
        <f t="shared" si="554"/>
        <v>7.5481481481481483</v>
      </c>
      <c r="S3956">
        <f t="shared" si="556"/>
        <v>0.22115632358844994</v>
      </c>
      <c r="T3956">
        <f t="shared" si="557"/>
        <v>0.18331705257799616</v>
      </c>
      <c r="U3956">
        <f>IFERROR(VLOOKUP(D3956,'ZORI (2)'!$C$2:$F$106,4,FALSE), 0)</f>
        <v>42.542445790969175</v>
      </c>
    </row>
    <row r="3957" spans="1:21" x14ac:dyDescent="0.25">
      <c r="A3957">
        <v>5154</v>
      </c>
      <c r="B3957">
        <v>97034</v>
      </c>
      <c r="C3957" t="s">
        <v>1711</v>
      </c>
      <c r="D3957" t="s">
        <v>239</v>
      </c>
      <c r="E3957">
        <v>535400</v>
      </c>
      <c r="F3957">
        <v>824600</v>
      </c>
      <c r="G3957">
        <f>IFERROR(VLOOKUP(D3957,'ZORI (2)'!$C$2:$E$106,2,FALSE), 0)</f>
        <v>1205</v>
      </c>
      <c r="H3957">
        <f>IFERROR(VLOOKUP(D3957,'ZORI (2)'!$C$2:$E$106,3,FALSE), 0)</f>
        <v>1553</v>
      </c>
      <c r="I3957">
        <f t="shared" si="549"/>
        <v>164920</v>
      </c>
      <c r="J3957">
        <f t="shared" si="550"/>
        <v>659680</v>
      </c>
      <c r="K3957">
        <v>2.5000000000000001E-2</v>
      </c>
      <c r="L3957">
        <v>360</v>
      </c>
      <c r="M3957" s="1">
        <f t="shared" si="551"/>
        <v>2606.5335453207085</v>
      </c>
      <c r="N3957">
        <f t="shared" si="555"/>
        <v>18739</v>
      </c>
      <c r="O3957">
        <f t="shared" si="552"/>
        <v>329.84000000000003</v>
      </c>
      <c r="P3957">
        <f t="shared" si="553"/>
        <v>155.30000000000001</v>
      </c>
      <c r="Q3957">
        <v>20000</v>
      </c>
      <c r="R3957">
        <f t="shared" si="554"/>
        <v>44.247692637905132</v>
      </c>
      <c r="S3957">
        <f t="shared" si="556"/>
        <v>0.43623756616429121</v>
      </c>
      <c r="T3957">
        <f t="shared" si="557"/>
        <v>-9.0661755895140916E-2</v>
      </c>
      <c r="U3957">
        <f>IFERROR(VLOOKUP(D3957,'ZORI (2)'!$C$2:$F$106,4,FALSE), 0)</f>
        <v>108.10777801188344</v>
      </c>
    </row>
    <row r="3958" spans="1:21" x14ac:dyDescent="0.25">
      <c r="A3958">
        <v>5155</v>
      </c>
      <c r="B3958">
        <v>64063</v>
      </c>
      <c r="C3958" t="s">
        <v>1979</v>
      </c>
      <c r="D3958" t="s">
        <v>221</v>
      </c>
      <c r="E3958">
        <v>135900</v>
      </c>
      <c r="F3958">
        <v>174300</v>
      </c>
      <c r="G3958">
        <f>IFERROR(VLOOKUP(D3958,'ZORI (2)'!$C$2:$E$106,2,FALSE), 0)</f>
        <v>986</v>
      </c>
      <c r="H3958">
        <f>IFERROR(VLOOKUP(D3958,'ZORI (2)'!$C$2:$E$106,3,FALSE), 0)</f>
        <v>1125</v>
      </c>
      <c r="I3958">
        <f t="shared" si="549"/>
        <v>34860</v>
      </c>
      <c r="J3958">
        <f t="shared" si="550"/>
        <v>139440</v>
      </c>
      <c r="K3958">
        <v>2.5000000000000001E-2</v>
      </c>
      <c r="L3958">
        <v>360</v>
      </c>
      <c r="M3958" s="1">
        <f t="shared" si="551"/>
        <v>550.95658131142318</v>
      </c>
      <c r="N3958">
        <f t="shared" si="555"/>
        <v>4756.5</v>
      </c>
      <c r="O3958">
        <f t="shared" si="552"/>
        <v>69.72</v>
      </c>
      <c r="P3958">
        <f t="shared" si="553"/>
        <v>112.5</v>
      </c>
      <c r="Q3958">
        <v>20000</v>
      </c>
      <c r="R3958">
        <f t="shared" si="554"/>
        <v>12.911111111111111</v>
      </c>
      <c r="S3958">
        <f t="shared" si="556"/>
        <v>8.4923423577633023E-2</v>
      </c>
      <c r="T3958">
        <f t="shared" si="557"/>
        <v>7.8868786732916599E-2</v>
      </c>
      <c r="U3958">
        <f>IFERROR(VLOOKUP(D3958,'ZORI (2)'!$C$2:$F$106,4,FALSE), 0)</f>
        <v>42.542445790969175</v>
      </c>
    </row>
    <row r="3959" spans="1:21" x14ac:dyDescent="0.25">
      <c r="A3959">
        <v>5158</v>
      </c>
      <c r="B3959">
        <v>60443</v>
      </c>
      <c r="C3959" t="s">
        <v>2123</v>
      </c>
      <c r="D3959" t="s">
        <v>191</v>
      </c>
      <c r="E3959">
        <v>135100</v>
      </c>
      <c r="F3959">
        <v>156000</v>
      </c>
      <c r="G3959">
        <f>IFERROR(VLOOKUP(D3959,'ZORI (2)'!$C$2:$E$106,2,FALSE), 0)</f>
        <v>1542</v>
      </c>
      <c r="H3959">
        <f>IFERROR(VLOOKUP(D3959,'ZORI (2)'!$C$2:$E$106,3,FALSE), 0)</f>
        <v>1713</v>
      </c>
      <c r="I3959">
        <f t="shared" si="549"/>
        <v>31200</v>
      </c>
      <c r="J3959">
        <f t="shared" si="550"/>
        <v>124800</v>
      </c>
      <c r="K3959">
        <v>2.5000000000000001E-2</v>
      </c>
      <c r="L3959">
        <v>360</v>
      </c>
      <c r="M3959" s="1">
        <f t="shared" si="551"/>
        <v>493.11088172450951</v>
      </c>
      <c r="N3959">
        <f t="shared" si="555"/>
        <v>4728.5</v>
      </c>
      <c r="O3959">
        <f t="shared" si="552"/>
        <v>62.400000000000006</v>
      </c>
      <c r="P3959">
        <f t="shared" si="553"/>
        <v>171.3</v>
      </c>
      <c r="Q3959">
        <v>20000</v>
      </c>
      <c r="R3959">
        <f t="shared" si="554"/>
        <v>7.5890251021599537</v>
      </c>
      <c r="S3959">
        <f t="shared" si="556"/>
        <v>-2.3953800479889382E-2</v>
      </c>
      <c r="T3959">
        <f t="shared" si="557"/>
        <v>0.21159640289487266</v>
      </c>
      <c r="U3959">
        <f>IFERROR(VLOOKUP(D3959,'ZORI (2)'!$C$2:$F$106,4,FALSE), 0)</f>
        <v>52.309030710552761</v>
      </c>
    </row>
    <row r="3960" spans="1:21" x14ac:dyDescent="0.25">
      <c r="A3960">
        <v>5159</v>
      </c>
      <c r="B3960">
        <v>23693</v>
      </c>
      <c r="C3960" t="s">
        <v>1850</v>
      </c>
      <c r="D3960" t="s">
        <v>214</v>
      </c>
      <c r="E3960">
        <v>337800</v>
      </c>
      <c r="F3960">
        <v>365500</v>
      </c>
      <c r="G3960">
        <f>IFERROR(VLOOKUP(D3960,'ZORI (2)'!$C$2:$E$106,2,FALSE), 0)</f>
        <v>1213</v>
      </c>
      <c r="H3960">
        <f>IFERROR(VLOOKUP(D3960,'ZORI (2)'!$C$2:$E$106,3,FALSE), 0)</f>
        <v>1288</v>
      </c>
      <c r="I3960">
        <f t="shared" si="549"/>
        <v>73100</v>
      </c>
      <c r="J3960">
        <f t="shared" si="550"/>
        <v>292400</v>
      </c>
      <c r="K3960">
        <v>2.5000000000000001E-2</v>
      </c>
      <c r="L3960">
        <v>360</v>
      </c>
      <c r="M3960" s="1">
        <f t="shared" si="551"/>
        <v>1155.3335081430014</v>
      </c>
      <c r="N3960">
        <f t="shared" si="555"/>
        <v>11823.000000000002</v>
      </c>
      <c r="O3960">
        <f t="shared" si="552"/>
        <v>146.19999999999999</v>
      </c>
      <c r="P3960">
        <f t="shared" si="553"/>
        <v>128.80000000000001</v>
      </c>
      <c r="Q3960">
        <v>20000</v>
      </c>
      <c r="R3960">
        <f t="shared" si="554"/>
        <v>23.647774327122153</v>
      </c>
      <c r="S3960">
        <f t="shared" si="556"/>
        <v>-1.1154608885269585E-2</v>
      </c>
      <c r="T3960">
        <f t="shared" si="557"/>
        <v>-1.6278624302736449E-2</v>
      </c>
      <c r="U3960">
        <f>IFERROR(VLOOKUP(D3960,'ZORI (2)'!$C$2:$F$106,4,FALSE), 0)</f>
        <v>21.555161794799869</v>
      </c>
    </row>
    <row r="3961" spans="1:21" x14ac:dyDescent="0.25">
      <c r="A3961">
        <v>5160</v>
      </c>
      <c r="B3961">
        <v>32713</v>
      </c>
      <c r="C3961" t="s">
        <v>2124</v>
      </c>
      <c r="D3961" t="s">
        <v>270</v>
      </c>
      <c r="E3961">
        <v>160300</v>
      </c>
      <c r="F3961">
        <v>225100</v>
      </c>
      <c r="G3961">
        <f>IFERROR(VLOOKUP(D3961,'ZORI (2)'!$C$2:$E$106,2,FALSE), 0)</f>
        <v>1036</v>
      </c>
      <c r="H3961">
        <f>IFERROR(VLOOKUP(D3961,'ZORI (2)'!$C$2:$E$106,3,FALSE), 0)</f>
        <v>1309</v>
      </c>
      <c r="I3961">
        <f t="shared" si="549"/>
        <v>45020</v>
      </c>
      <c r="J3961">
        <f t="shared" si="550"/>
        <v>180080</v>
      </c>
      <c r="K3961">
        <v>2.5000000000000001E-2</v>
      </c>
      <c r="L3961">
        <v>360</v>
      </c>
      <c r="M3961" s="1">
        <f t="shared" si="551"/>
        <v>711.53371459094285</v>
      </c>
      <c r="N3961">
        <f t="shared" si="555"/>
        <v>5610.5000000000009</v>
      </c>
      <c r="O3961">
        <f t="shared" si="552"/>
        <v>90.039999999999992</v>
      </c>
      <c r="P3961">
        <f t="shared" si="553"/>
        <v>130.9</v>
      </c>
      <c r="Q3961">
        <v>20000</v>
      </c>
      <c r="R3961">
        <f t="shared" si="554"/>
        <v>14.330277565571683</v>
      </c>
      <c r="S3961">
        <f t="shared" si="556"/>
        <v>0.2107976687707257</v>
      </c>
      <c r="T3961">
        <f t="shared" si="557"/>
        <v>6.3971165784026549E-2</v>
      </c>
      <c r="U3961">
        <f>IFERROR(VLOOKUP(D3961,'ZORI (2)'!$C$2:$F$106,4,FALSE), 0)</f>
        <v>82.295215845275038</v>
      </c>
    </row>
    <row r="3962" spans="1:21" x14ac:dyDescent="0.25">
      <c r="A3962">
        <v>5161</v>
      </c>
      <c r="B3962">
        <v>45449</v>
      </c>
      <c r="C3962" t="s">
        <v>2125</v>
      </c>
      <c r="D3962" t="s">
        <v>322</v>
      </c>
      <c r="E3962">
        <v>95300</v>
      </c>
      <c r="F3962">
        <v>118900</v>
      </c>
      <c r="G3962">
        <f>IFERROR(VLOOKUP(D3962,'ZORI (2)'!$C$2:$E$106,2,FALSE), 0)</f>
        <v>824</v>
      </c>
      <c r="H3962">
        <f>IFERROR(VLOOKUP(D3962,'ZORI (2)'!$C$2:$E$106,3,FALSE), 0)</f>
        <v>922</v>
      </c>
      <c r="I3962">
        <f t="shared" si="549"/>
        <v>23780</v>
      </c>
      <c r="J3962">
        <f t="shared" si="550"/>
        <v>95120</v>
      </c>
      <c r="K3962">
        <v>2.5000000000000001E-2</v>
      </c>
      <c r="L3962">
        <v>360</v>
      </c>
      <c r="M3962" s="1">
        <f t="shared" si="551"/>
        <v>375.8389989554114</v>
      </c>
      <c r="N3962">
        <f t="shared" si="555"/>
        <v>3335.5000000000005</v>
      </c>
      <c r="O3962">
        <f t="shared" si="552"/>
        <v>47.56</v>
      </c>
      <c r="P3962">
        <f t="shared" si="553"/>
        <v>92.2</v>
      </c>
      <c r="Q3962">
        <v>20000</v>
      </c>
      <c r="R3962">
        <f t="shared" si="554"/>
        <v>10.746565437454809</v>
      </c>
      <c r="S3962">
        <f t="shared" si="556"/>
        <v>2.2295181459175374E-3</v>
      </c>
      <c r="T3962">
        <f t="shared" si="557"/>
        <v>0.10350759330867895</v>
      </c>
      <c r="U3962">
        <f>IFERROR(VLOOKUP(D3962,'ZORI (2)'!$C$2:$F$106,4,FALSE), 0)</f>
        <v>32.391485506739784</v>
      </c>
    </row>
    <row r="3963" spans="1:21" x14ac:dyDescent="0.25">
      <c r="A3963">
        <v>5162</v>
      </c>
      <c r="B3963">
        <v>33860</v>
      </c>
      <c r="C3963" t="s">
        <v>2126</v>
      </c>
      <c r="D3963" t="s">
        <v>334</v>
      </c>
      <c r="E3963">
        <v>116900</v>
      </c>
      <c r="F3963">
        <v>168400</v>
      </c>
      <c r="G3963">
        <f>IFERROR(VLOOKUP(D3963,'ZORI (2)'!$C$2:$E$106,2,FALSE), 0)</f>
        <v>1044</v>
      </c>
      <c r="H3963">
        <f>IFERROR(VLOOKUP(D3963,'ZORI (2)'!$C$2:$E$106,3,FALSE), 0)</f>
        <v>1262</v>
      </c>
      <c r="I3963">
        <f t="shared" si="549"/>
        <v>33680</v>
      </c>
      <c r="J3963">
        <f t="shared" si="550"/>
        <v>134720</v>
      </c>
      <c r="K3963">
        <v>2.5000000000000001E-2</v>
      </c>
      <c r="L3963">
        <v>360</v>
      </c>
      <c r="M3963" s="1">
        <f t="shared" si="551"/>
        <v>532.30687488722685</v>
      </c>
      <c r="N3963">
        <f t="shared" si="555"/>
        <v>4091.5000000000005</v>
      </c>
      <c r="O3963">
        <f t="shared" si="552"/>
        <v>67.36</v>
      </c>
      <c r="P3963">
        <f t="shared" si="553"/>
        <v>126.2</v>
      </c>
      <c r="Q3963">
        <v>20000</v>
      </c>
      <c r="R3963">
        <f t="shared" si="554"/>
        <v>11.119915478077127</v>
      </c>
      <c r="S3963">
        <f t="shared" si="556"/>
        <v>0.19439824386576496</v>
      </c>
      <c r="T3963">
        <f t="shared" si="557"/>
        <v>0.11136282598432232</v>
      </c>
      <c r="U3963">
        <f>IFERROR(VLOOKUP(D3963,'ZORI (2)'!$C$2:$F$106,4,FALSE), 0)</f>
        <v>64.554780829084663</v>
      </c>
    </row>
    <row r="3964" spans="1:21" x14ac:dyDescent="0.25">
      <c r="A3964">
        <v>5165</v>
      </c>
      <c r="B3964">
        <v>11415</v>
      </c>
      <c r="C3964" t="s">
        <v>195</v>
      </c>
      <c r="D3964" t="s">
        <v>195</v>
      </c>
      <c r="E3964">
        <v>726000</v>
      </c>
      <c r="F3964">
        <v>976300</v>
      </c>
      <c r="G3964">
        <f>IFERROR(VLOOKUP(D3964,'ZORI (2)'!$C$2:$E$106,2,FALSE), 0)</f>
        <v>2329</v>
      </c>
      <c r="H3964">
        <f>IFERROR(VLOOKUP(D3964,'ZORI (2)'!$C$2:$E$106,3,FALSE), 0)</f>
        <v>2608</v>
      </c>
      <c r="I3964">
        <f t="shared" si="549"/>
        <v>195260</v>
      </c>
      <c r="J3964">
        <f t="shared" si="550"/>
        <v>781040</v>
      </c>
      <c r="K3964">
        <v>2.5000000000000001E-2</v>
      </c>
      <c r="L3964">
        <v>360</v>
      </c>
      <c r="M3964" s="1">
        <f t="shared" si="551"/>
        <v>3086.0522681258885</v>
      </c>
      <c r="N3964">
        <f t="shared" si="555"/>
        <v>25410.000000000004</v>
      </c>
      <c r="O3964">
        <f t="shared" si="552"/>
        <v>390.52</v>
      </c>
      <c r="P3964">
        <f t="shared" si="553"/>
        <v>260.8</v>
      </c>
      <c r="Q3964">
        <v>20000</v>
      </c>
      <c r="R3964">
        <f t="shared" si="554"/>
        <v>31.195679959100204</v>
      </c>
      <c r="S3964">
        <f t="shared" si="556"/>
        <v>0.26560454233157466</v>
      </c>
      <c r="T3964">
        <f t="shared" si="557"/>
        <v>-5.6311410718039918E-2</v>
      </c>
      <c r="U3964">
        <f>IFERROR(VLOOKUP(D3964,'ZORI (2)'!$C$2:$F$106,4,FALSE), 0)</f>
        <v>81.282042347392249</v>
      </c>
    </row>
    <row r="3965" spans="1:21" x14ac:dyDescent="0.25">
      <c r="A3965">
        <v>5166</v>
      </c>
      <c r="B3965">
        <v>66203</v>
      </c>
      <c r="C3965" t="s">
        <v>412</v>
      </c>
      <c r="D3965" t="s">
        <v>221</v>
      </c>
      <c r="E3965">
        <v>146600</v>
      </c>
      <c r="F3965">
        <v>187200</v>
      </c>
      <c r="G3965">
        <f>IFERROR(VLOOKUP(D3965,'ZORI (2)'!$C$2:$E$106,2,FALSE), 0)</f>
        <v>986</v>
      </c>
      <c r="H3965">
        <f>IFERROR(VLOOKUP(D3965,'ZORI (2)'!$C$2:$E$106,3,FALSE), 0)</f>
        <v>1125</v>
      </c>
      <c r="I3965">
        <f t="shared" si="549"/>
        <v>37440</v>
      </c>
      <c r="J3965">
        <f t="shared" si="550"/>
        <v>149760</v>
      </c>
      <c r="K3965">
        <v>2.5000000000000001E-2</v>
      </c>
      <c r="L3965">
        <v>360</v>
      </c>
      <c r="M3965" s="1">
        <f t="shared" si="551"/>
        <v>591.73305806941141</v>
      </c>
      <c r="N3965">
        <f t="shared" si="555"/>
        <v>5131.0000000000009</v>
      </c>
      <c r="O3965">
        <f t="shared" si="552"/>
        <v>74.88000000000001</v>
      </c>
      <c r="P3965">
        <f t="shared" si="553"/>
        <v>112.5</v>
      </c>
      <c r="Q3965">
        <v>20000</v>
      </c>
      <c r="R3965">
        <f t="shared" si="554"/>
        <v>13.866666666666667</v>
      </c>
      <c r="S3965">
        <f t="shared" si="556"/>
        <v>9.0076922628995346E-2</v>
      </c>
      <c r="T3965">
        <f t="shared" si="557"/>
        <v>6.6334936362964697E-2</v>
      </c>
      <c r="U3965">
        <f>IFERROR(VLOOKUP(D3965,'ZORI (2)'!$C$2:$F$106,4,FALSE), 0)</f>
        <v>42.542445790969175</v>
      </c>
    </row>
    <row r="3966" spans="1:21" x14ac:dyDescent="0.25">
      <c r="A3966">
        <v>5168</v>
      </c>
      <c r="B3966">
        <v>1720</v>
      </c>
      <c r="C3966" t="s">
        <v>2129</v>
      </c>
      <c r="D3966" t="s">
        <v>219</v>
      </c>
      <c r="E3966">
        <v>520200</v>
      </c>
      <c r="F3966">
        <v>604000</v>
      </c>
      <c r="G3966">
        <f>IFERROR(VLOOKUP(D3966,'ZORI (2)'!$C$2:$E$106,2,FALSE), 0)</f>
        <v>2124</v>
      </c>
      <c r="H3966">
        <f>IFERROR(VLOOKUP(D3966,'ZORI (2)'!$C$2:$E$106,3,FALSE), 0)</f>
        <v>2442</v>
      </c>
      <c r="I3966">
        <f t="shared" si="549"/>
        <v>120800</v>
      </c>
      <c r="J3966">
        <f t="shared" si="550"/>
        <v>483200</v>
      </c>
      <c r="K3966">
        <v>2.5000000000000001E-2</v>
      </c>
      <c r="L3966">
        <v>360</v>
      </c>
      <c r="M3966" s="1">
        <f t="shared" si="551"/>
        <v>1909.2241830872033</v>
      </c>
      <c r="N3966">
        <f t="shared" si="555"/>
        <v>18207</v>
      </c>
      <c r="O3966">
        <f t="shared" si="552"/>
        <v>241.6</v>
      </c>
      <c r="P3966">
        <f t="shared" si="553"/>
        <v>244.20000000000002</v>
      </c>
      <c r="Q3966">
        <v>20000</v>
      </c>
      <c r="R3966">
        <f t="shared" si="554"/>
        <v>20.611520611520611</v>
      </c>
      <c r="S3966">
        <f t="shared" si="556"/>
        <v>8.1648331772345262E-2</v>
      </c>
      <c r="T3966">
        <f t="shared" si="557"/>
        <v>3.5451885951785942E-3</v>
      </c>
      <c r="U3966">
        <f>IFERROR(VLOOKUP(D3966,'ZORI (2)'!$C$2:$F$106,4,FALSE), 0)</f>
        <v>98.079496251938465</v>
      </c>
    </row>
    <row r="3967" spans="1:21" x14ac:dyDescent="0.25">
      <c r="A3967">
        <v>5169</v>
      </c>
      <c r="B3967">
        <v>48331</v>
      </c>
      <c r="C3967" t="s">
        <v>1678</v>
      </c>
      <c r="D3967" t="s">
        <v>235</v>
      </c>
      <c r="E3967">
        <v>259300</v>
      </c>
      <c r="F3967">
        <v>307300</v>
      </c>
      <c r="G3967">
        <f>IFERROR(VLOOKUP(D3967,'ZORI (2)'!$C$2:$E$106,2,FALSE), 0)</f>
        <v>1028</v>
      </c>
      <c r="H3967">
        <f>IFERROR(VLOOKUP(D3967,'ZORI (2)'!$C$2:$E$106,3,FALSE), 0)</f>
        <v>1171</v>
      </c>
      <c r="I3967">
        <f t="shared" si="549"/>
        <v>61460</v>
      </c>
      <c r="J3967">
        <f t="shared" si="550"/>
        <v>245840</v>
      </c>
      <c r="K3967">
        <v>2.5000000000000001E-2</v>
      </c>
      <c r="L3967">
        <v>360</v>
      </c>
      <c r="M3967" s="1">
        <f t="shared" si="551"/>
        <v>971.36521765347288</v>
      </c>
      <c r="N3967">
        <f t="shared" si="555"/>
        <v>9075.5</v>
      </c>
      <c r="O3967">
        <f t="shared" si="552"/>
        <v>122.92</v>
      </c>
      <c r="P3967">
        <f t="shared" si="553"/>
        <v>117.10000000000001</v>
      </c>
      <c r="Q3967">
        <v>20000</v>
      </c>
      <c r="R3967">
        <f t="shared" si="554"/>
        <v>21.868773128380301</v>
      </c>
      <c r="S3967">
        <f t="shared" si="556"/>
        <v>6.5624506936268853E-2</v>
      </c>
      <c r="T3967">
        <f t="shared" si="557"/>
        <v>-5.3528462519307277E-3</v>
      </c>
      <c r="U3967">
        <f>IFERROR(VLOOKUP(D3967,'ZORI (2)'!$C$2:$F$106,4,FALSE), 0)</f>
        <v>42.450160853200359</v>
      </c>
    </row>
    <row r="3968" spans="1:21" x14ac:dyDescent="0.25">
      <c r="A3968">
        <v>5170</v>
      </c>
      <c r="B3968">
        <v>7040</v>
      </c>
      <c r="C3968" t="s">
        <v>1378</v>
      </c>
      <c r="D3968" t="s">
        <v>195</v>
      </c>
      <c r="E3968">
        <v>446100</v>
      </c>
      <c r="F3968">
        <v>611400</v>
      </c>
      <c r="G3968">
        <f>IFERROR(VLOOKUP(D3968,'ZORI (2)'!$C$2:$E$106,2,FALSE), 0)</f>
        <v>2329</v>
      </c>
      <c r="H3968">
        <f>IFERROR(VLOOKUP(D3968,'ZORI (2)'!$C$2:$E$106,3,FALSE), 0)</f>
        <v>2608</v>
      </c>
      <c r="I3968">
        <f t="shared" si="549"/>
        <v>122280</v>
      </c>
      <c r="J3968">
        <f t="shared" si="550"/>
        <v>489120</v>
      </c>
      <c r="K3968">
        <v>2.5000000000000001E-2</v>
      </c>
      <c r="L3968">
        <v>360</v>
      </c>
      <c r="M3968" s="1">
        <f t="shared" si="551"/>
        <v>1932.6153402972122</v>
      </c>
      <c r="N3968">
        <f t="shared" si="555"/>
        <v>15613.500000000002</v>
      </c>
      <c r="O3968">
        <f t="shared" si="552"/>
        <v>244.56</v>
      </c>
      <c r="P3968">
        <f t="shared" si="553"/>
        <v>260.8</v>
      </c>
      <c r="Q3968">
        <v>20000</v>
      </c>
      <c r="R3968">
        <f t="shared" si="554"/>
        <v>19.536042944785276</v>
      </c>
      <c r="S3968">
        <f t="shared" si="556"/>
        <v>0.26921915204784586</v>
      </c>
      <c r="T3968">
        <f t="shared" si="557"/>
        <v>1.2921975359552187E-2</v>
      </c>
      <c r="U3968">
        <f>IFERROR(VLOOKUP(D3968,'ZORI (2)'!$C$2:$F$106,4,FALSE), 0)</f>
        <v>81.282042347392249</v>
      </c>
    </row>
    <row r="3969" spans="1:21" x14ac:dyDescent="0.25">
      <c r="A3969">
        <v>5173</v>
      </c>
      <c r="B3969">
        <v>85043</v>
      </c>
      <c r="C3969" t="s">
        <v>209</v>
      </c>
      <c r="D3969" t="s">
        <v>209</v>
      </c>
      <c r="E3969">
        <v>132000</v>
      </c>
      <c r="F3969">
        <v>191900</v>
      </c>
      <c r="G3969">
        <f>IFERROR(VLOOKUP(D3969,'ZORI (2)'!$C$2:$E$106,2,FALSE), 0)</f>
        <v>1024</v>
      </c>
      <c r="H3969">
        <f>IFERROR(VLOOKUP(D3969,'ZORI (2)'!$C$2:$E$106,3,FALSE), 0)</f>
        <v>1278</v>
      </c>
      <c r="I3969">
        <f t="shared" si="549"/>
        <v>38380</v>
      </c>
      <c r="J3969">
        <f t="shared" si="550"/>
        <v>153520</v>
      </c>
      <c r="K3969">
        <v>2.5000000000000001E-2</v>
      </c>
      <c r="L3969">
        <v>360</v>
      </c>
      <c r="M3969" s="1">
        <f t="shared" si="551"/>
        <v>606.58960386495755</v>
      </c>
      <c r="N3969">
        <f t="shared" si="555"/>
        <v>4620</v>
      </c>
      <c r="O3969">
        <f t="shared" si="552"/>
        <v>76.760000000000005</v>
      </c>
      <c r="P3969">
        <f t="shared" si="553"/>
        <v>127.80000000000001</v>
      </c>
      <c r="Q3969">
        <v>20000</v>
      </c>
      <c r="R3969">
        <f t="shared" si="554"/>
        <v>12.513041210224308</v>
      </c>
      <c r="S3969">
        <f t="shared" si="556"/>
        <v>0.22525858766441068</v>
      </c>
      <c r="T3969">
        <f t="shared" si="557"/>
        <v>8.8923884978103329E-2</v>
      </c>
      <c r="U3969">
        <f>IFERROR(VLOOKUP(D3969,'ZORI (2)'!$C$2:$F$106,4,FALSE), 0)</f>
        <v>74.874969478603248</v>
      </c>
    </row>
    <row r="3970" spans="1:21" x14ac:dyDescent="0.25">
      <c r="A3970">
        <v>5174</v>
      </c>
      <c r="B3970">
        <v>44011</v>
      </c>
      <c r="C3970" t="s">
        <v>1352</v>
      </c>
      <c r="D3970" t="s">
        <v>217</v>
      </c>
      <c r="E3970">
        <v>252000</v>
      </c>
      <c r="F3970">
        <v>286800</v>
      </c>
      <c r="G3970">
        <f>IFERROR(VLOOKUP(D3970,'ZORI (2)'!$C$2:$E$106,2,FALSE), 0)</f>
        <v>944</v>
      </c>
      <c r="H3970">
        <f>IFERROR(VLOOKUP(D3970,'ZORI (2)'!$C$2:$E$106,3,FALSE), 0)</f>
        <v>1035</v>
      </c>
      <c r="I3970">
        <f t="shared" ref="I3970:I4033" si="558">+F3970*0.2</f>
        <v>57360</v>
      </c>
      <c r="J3970">
        <f t="shared" ref="J3970:J4033" si="559">+F3970-I3970</f>
        <v>229440</v>
      </c>
      <c r="K3970">
        <v>2.5000000000000001E-2</v>
      </c>
      <c r="L3970">
        <v>360</v>
      </c>
      <c r="M3970" s="1">
        <f t="shared" ref="M3970:M4033" si="560">J3970*((K3970/12)*(1+(K3970/12))^L3970)/((1+(K3970/12))^L3970-1)</f>
        <v>906.56539024736742</v>
      </c>
      <c r="N3970">
        <f t="shared" si="555"/>
        <v>8820</v>
      </c>
      <c r="O3970">
        <f t="shared" ref="O3970:O4033" si="561">(+F3970/100000)*40</f>
        <v>114.72</v>
      </c>
      <c r="P3970">
        <f t="shared" ref="P3970:P4033" si="562">+H3970*0.1</f>
        <v>103.5</v>
      </c>
      <c r="Q3970">
        <v>20000</v>
      </c>
      <c r="R3970">
        <f t="shared" ref="R3970:R4033" si="563">+F3970/(H3970*12)</f>
        <v>23.091787439613526</v>
      </c>
      <c r="S3970">
        <f t="shared" si="556"/>
        <v>2.129477957410441E-2</v>
      </c>
      <c r="T3970">
        <f t="shared" si="557"/>
        <v>-1.2502026954843475E-2</v>
      </c>
      <c r="U3970">
        <f>IFERROR(VLOOKUP(D3970,'ZORI (2)'!$C$2:$F$106,4,FALSE), 0)</f>
        <v>26.6528291053638</v>
      </c>
    </row>
    <row r="3971" spans="1:21" x14ac:dyDescent="0.25">
      <c r="A3971">
        <v>5175</v>
      </c>
      <c r="B3971">
        <v>29206</v>
      </c>
      <c r="C3971" t="s">
        <v>2130</v>
      </c>
      <c r="D3971" t="s">
        <v>247</v>
      </c>
      <c r="E3971">
        <v>187000</v>
      </c>
      <c r="F3971">
        <v>224900</v>
      </c>
      <c r="G3971">
        <f>IFERROR(VLOOKUP(D3971,'ZORI (2)'!$C$2:$E$106,2,FALSE), 0)</f>
        <v>981</v>
      </c>
      <c r="H3971">
        <f>IFERROR(VLOOKUP(D3971,'ZORI (2)'!$C$2:$E$106,3,FALSE), 0)</f>
        <v>1078</v>
      </c>
      <c r="I3971">
        <f t="shared" si="558"/>
        <v>44980</v>
      </c>
      <c r="J3971">
        <f t="shared" si="559"/>
        <v>179920</v>
      </c>
      <c r="K3971">
        <v>2.5000000000000001E-2</v>
      </c>
      <c r="L3971">
        <v>360</v>
      </c>
      <c r="M3971" s="1">
        <f t="shared" si="560"/>
        <v>710.90152115283445</v>
      </c>
      <c r="N3971">
        <f t="shared" ref="N3971:N4034" si="564">+E3971*0.035</f>
        <v>6545.0000000000009</v>
      </c>
      <c r="O3971">
        <f t="shared" si="561"/>
        <v>89.960000000000008</v>
      </c>
      <c r="P3971">
        <f t="shared" si="562"/>
        <v>107.80000000000001</v>
      </c>
      <c r="Q3971">
        <v>20000</v>
      </c>
      <c r="R3971">
        <f t="shared" si="563"/>
        <v>17.385590599876313</v>
      </c>
      <c r="S3971">
        <f t="shared" ref="S3971:S4034" si="565">(+F3971-(E3971+N3971+Q3971))/(E3971+N3971+Q3971)</f>
        <v>5.3173804116228428E-2</v>
      </c>
      <c r="T3971">
        <f t="shared" ref="T3971:T4034" si="566">IFERROR(((+H3971*12)-((+M3971+O3971+P3971)*12))/(+I3971+N3971+Q3971),0)</f>
        <v>2.8410510257476207E-2</v>
      </c>
      <c r="U3971">
        <f>IFERROR(VLOOKUP(D3971,'ZORI (2)'!$C$2:$F$106,4,FALSE), 0)</f>
        <v>28.147660938815694</v>
      </c>
    </row>
    <row r="3972" spans="1:21" x14ac:dyDescent="0.25">
      <c r="A3972">
        <v>5176</v>
      </c>
      <c r="B3972">
        <v>12304</v>
      </c>
      <c r="C3972" t="s">
        <v>1534</v>
      </c>
      <c r="D3972" t="s">
        <v>305</v>
      </c>
      <c r="E3972">
        <v>115100</v>
      </c>
      <c r="F3972">
        <v>114300</v>
      </c>
      <c r="G3972">
        <f>IFERROR(VLOOKUP(D3972,'ZORI (2)'!$C$2:$E$106,2,FALSE), 0)</f>
        <v>1131</v>
      </c>
      <c r="H3972">
        <f>IFERROR(VLOOKUP(D3972,'ZORI (2)'!$C$2:$E$106,3,FALSE), 0)</f>
        <v>1252</v>
      </c>
      <c r="I3972">
        <f t="shared" si="558"/>
        <v>22860</v>
      </c>
      <c r="J3972">
        <f t="shared" si="559"/>
        <v>91440</v>
      </c>
      <c r="K3972">
        <v>2.5000000000000001E-2</v>
      </c>
      <c r="L3972">
        <v>360</v>
      </c>
      <c r="M3972" s="1">
        <f t="shared" si="560"/>
        <v>361.29854987891946</v>
      </c>
      <c r="N3972">
        <f t="shared" si="564"/>
        <v>4028.5000000000005</v>
      </c>
      <c r="O3972">
        <f t="shared" si="561"/>
        <v>45.72</v>
      </c>
      <c r="P3972">
        <f t="shared" si="562"/>
        <v>125.2</v>
      </c>
      <c r="Q3972">
        <v>20000</v>
      </c>
      <c r="R3972">
        <f t="shared" si="563"/>
        <v>7.6078274760383389</v>
      </c>
      <c r="S3972">
        <f t="shared" si="565"/>
        <v>-0.17845732542218165</v>
      </c>
      <c r="T3972">
        <f t="shared" si="566"/>
        <v>0.18421099846343914</v>
      </c>
      <c r="U3972">
        <f>IFERROR(VLOOKUP(D3972,'ZORI (2)'!$C$2:$F$106,4,FALSE), 0)</f>
        <v>34.331863782036343</v>
      </c>
    </row>
    <row r="3973" spans="1:21" x14ac:dyDescent="0.25">
      <c r="A3973">
        <v>5177</v>
      </c>
      <c r="B3973">
        <v>15239</v>
      </c>
      <c r="C3973" t="s">
        <v>2131</v>
      </c>
      <c r="D3973" t="s">
        <v>237</v>
      </c>
      <c r="E3973">
        <v>123200</v>
      </c>
      <c r="F3973">
        <v>148300</v>
      </c>
      <c r="G3973">
        <f>IFERROR(VLOOKUP(D3973,'ZORI (2)'!$C$2:$E$106,2,FALSE), 0)</f>
        <v>1002</v>
      </c>
      <c r="H3973">
        <f>IFERROR(VLOOKUP(D3973,'ZORI (2)'!$C$2:$E$106,3,FALSE), 0)</f>
        <v>1073</v>
      </c>
      <c r="I3973">
        <f t="shared" si="558"/>
        <v>29660</v>
      </c>
      <c r="J3973">
        <f t="shared" si="559"/>
        <v>118640</v>
      </c>
      <c r="K3973">
        <v>2.5000000000000001E-2</v>
      </c>
      <c r="L3973">
        <v>360</v>
      </c>
      <c r="M3973" s="1">
        <f t="shared" si="560"/>
        <v>468.77143435733814</v>
      </c>
      <c r="N3973">
        <f t="shared" si="564"/>
        <v>4312</v>
      </c>
      <c r="O3973">
        <f t="shared" si="561"/>
        <v>59.320000000000007</v>
      </c>
      <c r="P3973">
        <f t="shared" si="562"/>
        <v>107.30000000000001</v>
      </c>
      <c r="Q3973">
        <v>20000</v>
      </c>
      <c r="R3973">
        <f t="shared" si="563"/>
        <v>11.517552034793415</v>
      </c>
      <c r="S3973">
        <f t="shared" si="565"/>
        <v>5.3419382829871468E-3</v>
      </c>
      <c r="T3973">
        <f t="shared" si="566"/>
        <v>9.7296798112205277E-2</v>
      </c>
      <c r="U3973">
        <f>IFERROR(VLOOKUP(D3973,'ZORI (2)'!$C$2:$F$106,4,FALSE), 0)</f>
        <v>18.252597429548764</v>
      </c>
    </row>
    <row r="3974" spans="1:21" x14ac:dyDescent="0.25">
      <c r="A3974">
        <v>5178</v>
      </c>
      <c r="B3974">
        <v>1440</v>
      </c>
      <c r="C3974" t="s">
        <v>2132</v>
      </c>
      <c r="D3974" t="s">
        <v>365</v>
      </c>
      <c r="E3974">
        <v>149100</v>
      </c>
      <c r="F3974">
        <v>188300</v>
      </c>
      <c r="G3974">
        <f>IFERROR(VLOOKUP(D3974,'ZORI (2)'!$C$2:$E$106,2,FALSE), 0)</f>
        <v>1071</v>
      </c>
      <c r="H3974">
        <f>IFERROR(VLOOKUP(D3974,'ZORI (2)'!$C$2:$E$106,3,FALSE), 0)</f>
        <v>1302</v>
      </c>
      <c r="I3974">
        <f t="shared" si="558"/>
        <v>37660</v>
      </c>
      <c r="J3974">
        <f t="shared" si="559"/>
        <v>150640</v>
      </c>
      <c r="K3974">
        <v>2.5000000000000001E-2</v>
      </c>
      <c r="L3974">
        <v>360</v>
      </c>
      <c r="M3974" s="1">
        <f t="shared" si="560"/>
        <v>595.21012197900723</v>
      </c>
      <c r="N3974">
        <f t="shared" si="564"/>
        <v>5218.5000000000009</v>
      </c>
      <c r="O3974">
        <f t="shared" si="561"/>
        <v>75.319999999999993</v>
      </c>
      <c r="P3974">
        <f t="shared" si="562"/>
        <v>130.20000000000002</v>
      </c>
      <c r="Q3974">
        <v>20000</v>
      </c>
      <c r="R3974">
        <f t="shared" si="563"/>
        <v>12.051971326164875</v>
      </c>
      <c r="S3974">
        <f t="shared" si="565"/>
        <v>8.0206633260382576E-2</v>
      </c>
      <c r="T3974">
        <f t="shared" si="566"/>
        <v>9.5664472534362499E-2</v>
      </c>
      <c r="U3974">
        <f>IFERROR(VLOOKUP(D3974,'ZORI (2)'!$C$2:$F$106,4,FALSE), 0)</f>
        <v>68.912445683403433</v>
      </c>
    </row>
    <row r="3975" spans="1:21" x14ac:dyDescent="0.25">
      <c r="A3975">
        <v>5179</v>
      </c>
      <c r="B3975">
        <v>55447</v>
      </c>
      <c r="C3975" t="s">
        <v>267</v>
      </c>
      <c r="D3975" t="s">
        <v>307</v>
      </c>
      <c r="E3975">
        <v>312500</v>
      </c>
      <c r="F3975">
        <v>365400</v>
      </c>
      <c r="G3975">
        <f>IFERROR(VLOOKUP(D3975,'ZORI (2)'!$C$2:$E$106,2,FALSE), 0)</f>
        <v>1268</v>
      </c>
      <c r="H3975">
        <f>IFERROR(VLOOKUP(D3975,'ZORI (2)'!$C$2:$E$106,3,FALSE), 0)</f>
        <v>1485</v>
      </c>
      <c r="I3975">
        <f t="shared" si="558"/>
        <v>73080</v>
      </c>
      <c r="J3975">
        <f t="shared" si="559"/>
        <v>292320</v>
      </c>
      <c r="K3975">
        <v>2.5000000000000001E-2</v>
      </c>
      <c r="L3975">
        <v>360</v>
      </c>
      <c r="M3975" s="1">
        <f t="shared" si="560"/>
        <v>1155.0174114239471</v>
      </c>
      <c r="N3975">
        <f t="shared" si="564"/>
        <v>10937.500000000002</v>
      </c>
      <c r="O3975">
        <f t="shared" si="561"/>
        <v>146.16</v>
      </c>
      <c r="P3975">
        <f t="shared" si="562"/>
        <v>148.5</v>
      </c>
      <c r="Q3975">
        <v>20000</v>
      </c>
      <c r="R3975">
        <f t="shared" si="563"/>
        <v>20.505050505050505</v>
      </c>
      <c r="S3975">
        <f t="shared" si="565"/>
        <v>6.3949044585987255E-2</v>
      </c>
      <c r="T3975">
        <f t="shared" si="566"/>
        <v>4.0749976005252254E-3</v>
      </c>
      <c r="U3975">
        <f>IFERROR(VLOOKUP(D3975,'ZORI (2)'!$C$2:$F$106,4,FALSE), 0)</f>
        <v>66.493977017409904</v>
      </c>
    </row>
    <row r="3976" spans="1:21" x14ac:dyDescent="0.25">
      <c r="A3976">
        <v>5180</v>
      </c>
      <c r="B3976">
        <v>92832</v>
      </c>
      <c r="C3976" t="s">
        <v>1060</v>
      </c>
      <c r="D3976" t="s">
        <v>198</v>
      </c>
      <c r="E3976">
        <v>434300</v>
      </c>
      <c r="F3976">
        <v>552900</v>
      </c>
      <c r="G3976">
        <f>IFERROR(VLOOKUP(D3976,'ZORI (2)'!$C$2:$E$106,2,FALSE), 0)</f>
        <v>1897</v>
      </c>
      <c r="H3976">
        <f>IFERROR(VLOOKUP(D3976,'ZORI (2)'!$C$2:$E$106,3,FALSE), 0)</f>
        <v>2405</v>
      </c>
      <c r="I3976">
        <f t="shared" si="558"/>
        <v>110580</v>
      </c>
      <c r="J3976">
        <f t="shared" si="559"/>
        <v>442320</v>
      </c>
      <c r="K3976">
        <v>2.5000000000000001E-2</v>
      </c>
      <c r="L3976">
        <v>360</v>
      </c>
      <c r="M3976" s="1">
        <f t="shared" si="560"/>
        <v>1747.6987596505212</v>
      </c>
      <c r="N3976">
        <f t="shared" si="564"/>
        <v>15200.500000000002</v>
      </c>
      <c r="O3976">
        <f t="shared" si="561"/>
        <v>221.16</v>
      </c>
      <c r="P3976">
        <f t="shared" si="562"/>
        <v>240.5</v>
      </c>
      <c r="Q3976">
        <v>20000</v>
      </c>
      <c r="R3976">
        <f t="shared" si="563"/>
        <v>19.158004158004157</v>
      </c>
      <c r="S3976">
        <f t="shared" si="565"/>
        <v>0.17763452861072565</v>
      </c>
      <c r="T3976">
        <f t="shared" si="566"/>
        <v>1.6104313568644262E-2</v>
      </c>
      <c r="U3976">
        <f>IFERROR(VLOOKUP(D3976,'ZORI (2)'!$C$2:$F$106,4,FALSE), 0)</f>
        <v>152.30041305369636</v>
      </c>
    </row>
    <row r="3977" spans="1:21" x14ac:dyDescent="0.25">
      <c r="A3977">
        <v>5181</v>
      </c>
      <c r="B3977">
        <v>10541</v>
      </c>
      <c r="C3977" t="s">
        <v>756</v>
      </c>
      <c r="D3977" t="s">
        <v>195</v>
      </c>
      <c r="E3977">
        <v>334200</v>
      </c>
      <c r="F3977">
        <v>377900</v>
      </c>
      <c r="G3977">
        <f>IFERROR(VLOOKUP(D3977,'ZORI (2)'!$C$2:$E$106,2,FALSE), 0)</f>
        <v>2329</v>
      </c>
      <c r="H3977">
        <f>IFERROR(VLOOKUP(D3977,'ZORI (2)'!$C$2:$E$106,3,FALSE), 0)</f>
        <v>2608</v>
      </c>
      <c r="I3977">
        <f t="shared" si="558"/>
        <v>75580</v>
      </c>
      <c r="J3977">
        <f t="shared" si="559"/>
        <v>302320</v>
      </c>
      <c r="K3977">
        <v>2.5000000000000001E-2</v>
      </c>
      <c r="L3977">
        <v>360</v>
      </c>
      <c r="M3977" s="1">
        <f t="shared" si="560"/>
        <v>1194.5295013057189</v>
      </c>
      <c r="N3977">
        <f t="shared" si="564"/>
        <v>11697.000000000002</v>
      </c>
      <c r="O3977">
        <f t="shared" si="561"/>
        <v>151.16</v>
      </c>
      <c r="P3977">
        <f t="shared" si="562"/>
        <v>260.8</v>
      </c>
      <c r="Q3977">
        <v>20000</v>
      </c>
      <c r="R3977">
        <f t="shared" si="563"/>
        <v>12.075025562372188</v>
      </c>
      <c r="S3977">
        <f t="shared" si="565"/>
        <v>3.2804313782293926E-2</v>
      </c>
      <c r="T3977">
        <f t="shared" si="566"/>
        <v>0.11202891565136398</v>
      </c>
      <c r="U3977">
        <f>IFERROR(VLOOKUP(D3977,'ZORI (2)'!$C$2:$F$106,4,FALSE), 0)</f>
        <v>81.282042347392249</v>
      </c>
    </row>
    <row r="3978" spans="1:21" x14ac:dyDescent="0.25">
      <c r="A3978">
        <v>5184</v>
      </c>
      <c r="B3978">
        <v>60008</v>
      </c>
      <c r="C3978" t="s">
        <v>2133</v>
      </c>
      <c r="D3978" t="s">
        <v>191</v>
      </c>
      <c r="E3978">
        <v>209700</v>
      </c>
      <c r="F3978">
        <v>239900</v>
      </c>
      <c r="G3978">
        <f>IFERROR(VLOOKUP(D3978,'ZORI (2)'!$C$2:$E$106,2,FALSE), 0)</f>
        <v>1542</v>
      </c>
      <c r="H3978">
        <f>IFERROR(VLOOKUP(D3978,'ZORI (2)'!$C$2:$E$106,3,FALSE), 0)</f>
        <v>1713</v>
      </c>
      <c r="I3978">
        <f t="shared" si="558"/>
        <v>47980</v>
      </c>
      <c r="J3978">
        <f t="shared" si="559"/>
        <v>191920</v>
      </c>
      <c r="K3978">
        <v>2.5000000000000001E-2</v>
      </c>
      <c r="L3978">
        <v>360</v>
      </c>
      <c r="M3978" s="1">
        <f t="shared" si="560"/>
        <v>758.31602901096039</v>
      </c>
      <c r="N3978">
        <f t="shared" si="564"/>
        <v>7339.5000000000009</v>
      </c>
      <c r="O3978">
        <f t="shared" si="561"/>
        <v>95.960000000000008</v>
      </c>
      <c r="P3978">
        <f t="shared" si="562"/>
        <v>171.3</v>
      </c>
      <c r="Q3978">
        <v>20000</v>
      </c>
      <c r="R3978">
        <f t="shared" si="563"/>
        <v>11.670558474411363</v>
      </c>
      <c r="S3978">
        <f t="shared" si="565"/>
        <v>1.2067608985000391E-2</v>
      </c>
      <c r="T3978">
        <f t="shared" si="566"/>
        <v>0.10952127472790545</v>
      </c>
      <c r="U3978">
        <f>IFERROR(VLOOKUP(D3978,'ZORI (2)'!$C$2:$F$106,4,FALSE), 0)</f>
        <v>52.309030710552761</v>
      </c>
    </row>
    <row r="3979" spans="1:21" x14ac:dyDescent="0.25">
      <c r="A3979">
        <v>5186</v>
      </c>
      <c r="B3979">
        <v>11418</v>
      </c>
      <c r="C3979" t="s">
        <v>195</v>
      </c>
      <c r="D3979" t="s">
        <v>195</v>
      </c>
      <c r="E3979">
        <v>424600</v>
      </c>
      <c r="F3979">
        <v>611500</v>
      </c>
      <c r="G3979">
        <f>IFERROR(VLOOKUP(D3979,'ZORI (2)'!$C$2:$E$106,2,FALSE), 0)</f>
        <v>2329</v>
      </c>
      <c r="H3979">
        <f>IFERROR(VLOOKUP(D3979,'ZORI (2)'!$C$2:$E$106,3,FALSE), 0)</f>
        <v>2608</v>
      </c>
      <c r="I3979">
        <f t="shared" si="558"/>
        <v>122300</v>
      </c>
      <c r="J3979">
        <f t="shared" si="559"/>
        <v>489200</v>
      </c>
      <c r="K3979">
        <v>2.5000000000000001E-2</v>
      </c>
      <c r="L3979">
        <v>360</v>
      </c>
      <c r="M3979" s="1">
        <f t="shared" si="560"/>
        <v>1932.9314370162663</v>
      </c>
      <c r="N3979">
        <f t="shared" si="564"/>
        <v>14861.000000000002</v>
      </c>
      <c r="O3979">
        <f t="shared" si="561"/>
        <v>244.60000000000002</v>
      </c>
      <c r="P3979">
        <f t="shared" si="562"/>
        <v>260.8</v>
      </c>
      <c r="Q3979">
        <v>20000</v>
      </c>
      <c r="R3979">
        <f t="shared" si="563"/>
        <v>19.539238241308794</v>
      </c>
      <c r="S3979">
        <f t="shared" si="565"/>
        <v>0.33090730225198656</v>
      </c>
      <c r="T3979">
        <f t="shared" si="566"/>
        <v>1.2955012730924333E-2</v>
      </c>
      <c r="U3979">
        <f>IFERROR(VLOOKUP(D3979,'ZORI (2)'!$C$2:$F$106,4,FALSE), 0)</f>
        <v>81.282042347392249</v>
      </c>
    </row>
    <row r="3980" spans="1:21" x14ac:dyDescent="0.25">
      <c r="A3980">
        <v>5187</v>
      </c>
      <c r="B3980">
        <v>53090</v>
      </c>
      <c r="C3980" t="s">
        <v>1619</v>
      </c>
      <c r="D3980" t="s">
        <v>353</v>
      </c>
      <c r="E3980">
        <v>167400</v>
      </c>
      <c r="F3980">
        <v>203100</v>
      </c>
      <c r="G3980">
        <f>IFERROR(VLOOKUP(D3980,'ZORI (2)'!$C$2:$E$106,2,FALSE), 0)</f>
        <v>971</v>
      </c>
      <c r="H3980">
        <f>IFERROR(VLOOKUP(D3980,'ZORI (2)'!$C$2:$E$106,3,FALSE), 0)</f>
        <v>1061</v>
      </c>
      <c r="I3980">
        <f t="shared" si="558"/>
        <v>40620</v>
      </c>
      <c r="J3980">
        <f t="shared" si="559"/>
        <v>162480</v>
      </c>
      <c r="K3980">
        <v>2.5000000000000001E-2</v>
      </c>
      <c r="L3980">
        <v>360</v>
      </c>
      <c r="M3980" s="1">
        <f t="shared" si="560"/>
        <v>641.99243639902477</v>
      </c>
      <c r="N3980">
        <f t="shared" si="564"/>
        <v>5859.0000000000009</v>
      </c>
      <c r="O3980">
        <f t="shared" si="561"/>
        <v>81.240000000000009</v>
      </c>
      <c r="P3980">
        <f t="shared" si="562"/>
        <v>106.10000000000001</v>
      </c>
      <c r="Q3980">
        <v>20000</v>
      </c>
      <c r="R3980">
        <f t="shared" si="563"/>
        <v>15.951932139491046</v>
      </c>
      <c r="S3980">
        <f t="shared" si="565"/>
        <v>5.0921302500789099E-2</v>
      </c>
      <c r="T3980">
        <f t="shared" si="566"/>
        <v>4.1817878776932618E-2</v>
      </c>
      <c r="U3980">
        <f>IFERROR(VLOOKUP(D3980,'ZORI (2)'!$C$2:$F$106,4,FALSE), 0)</f>
        <v>24.07240000865869</v>
      </c>
    </row>
    <row r="3981" spans="1:21" x14ac:dyDescent="0.25">
      <c r="A3981">
        <v>5188</v>
      </c>
      <c r="B3981">
        <v>13208</v>
      </c>
      <c r="C3981" t="s">
        <v>410</v>
      </c>
      <c r="D3981" t="s">
        <v>410</v>
      </c>
      <c r="E3981">
        <v>66700</v>
      </c>
      <c r="F3981">
        <v>78000</v>
      </c>
      <c r="G3981">
        <f>IFERROR(VLOOKUP(D3981,'ZORI (2)'!$C$2:$E$106,2,FALSE), 0)</f>
        <v>859</v>
      </c>
      <c r="H3981">
        <f>IFERROR(VLOOKUP(D3981,'ZORI (2)'!$C$2:$E$106,3,FALSE), 0)</f>
        <v>983</v>
      </c>
      <c r="I3981">
        <f t="shared" si="558"/>
        <v>15600</v>
      </c>
      <c r="J3981">
        <f t="shared" si="559"/>
        <v>62400</v>
      </c>
      <c r="K3981">
        <v>2.5000000000000001E-2</v>
      </c>
      <c r="L3981">
        <v>360</v>
      </c>
      <c r="M3981" s="1">
        <f t="shared" si="560"/>
        <v>246.55544086225476</v>
      </c>
      <c r="N3981">
        <f t="shared" si="564"/>
        <v>2334.5</v>
      </c>
      <c r="O3981">
        <f t="shared" si="561"/>
        <v>31.200000000000003</v>
      </c>
      <c r="P3981">
        <f t="shared" si="562"/>
        <v>98.300000000000011</v>
      </c>
      <c r="Q3981">
        <v>20000</v>
      </c>
      <c r="R3981">
        <f t="shared" si="563"/>
        <v>6.6124109867751777</v>
      </c>
      <c r="S3981">
        <f t="shared" si="565"/>
        <v>-0.1239351038080744</v>
      </c>
      <c r="T3981">
        <f t="shared" si="566"/>
        <v>0.19199764619681139</v>
      </c>
      <c r="U3981">
        <f>IFERROR(VLOOKUP(D3981,'ZORI (2)'!$C$2:$F$106,4,FALSE), 0)</f>
        <v>36.199325359218847</v>
      </c>
    </row>
    <row r="3982" spans="1:21" x14ac:dyDescent="0.25">
      <c r="A3982">
        <v>5189</v>
      </c>
      <c r="B3982">
        <v>2888</v>
      </c>
      <c r="C3982" t="s">
        <v>1034</v>
      </c>
      <c r="D3982" t="s">
        <v>315</v>
      </c>
      <c r="E3982">
        <v>163700</v>
      </c>
      <c r="F3982">
        <v>223700</v>
      </c>
      <c r="G3982">
        <f>IFERROR(VLOOKUP(D3982,'ZORI (2)'!$C$2:$E$106,2,FALSE), 0)</f>
        <v>1254</v>
      </c>
      <c r="H3982">
        <f>IFERROR(VLOOKUP(D3982,'ZORI (2)'!$C$2:$E$106,3,FALSE), 0)</f>
        <v>1500</v>
      </c>
      <c r="I3982">
        <f t="shared" si="558"/>
        <v>44740</v>
      </c>
      <c r="J3982">
        <f t="shared" si="559"/>
        <v>178960</v>
      </c>
      <c r="K3982">
        <v>2.5000000000000001E-2</v>
      </c>
      <c r="L3982">
        <v>360</v>
      </c>
      <c r="M3982" s="1">
        <f t="shared" si="560"/>
        <v>707.10836052418449</v>
      </c>
      <c r="N3982">
        <f t="shared" si="564"/>
        <v>5729.5000000000009</v>
      </c>
      <c r="O3982">
        <f t="shared" si="561"/>
        <v>89.48</v>
      </c>
      <c r="P3982">
        <f t="shared" si="562"/>
        <v>150</v>
      </c>
      <c r="Q3982">
        <v>20000</v>
      </c>
      <c r="R3982">
        <f t="shared" si="563"/>
        <v>12.427777777777777</v>
      </c>
      <c r="S3982">
        <f t="shared" si="565"/>
        <v>0.18091427153637632</v>
      </c>
      <c r="T3982">
        <f t="shared" si="566"/>
        <v>9.4238495713887357E-2</v>
      </c>
      <c r="U3982">
        <f>IFERROR(VLOOKUP(D3982,'ZORI (2)'!$C$2:$F$106,4,FALSE), 0)</f>
        <v>75.634847140989294</v>
      </c>
    </row>
    <row r="3983" spans="1:21" x14ac:dyDescent="0.25">
      <c r="A3983">
        <v>5191</v>
      </c>
      <c r="B3983">
        <v>55316</v>
      </c>
      <c r="C3983" t="s">
        <v>2134</v>
      </c>
      <c r="D3983" t="s">
        <v>307</v>
      </c>
      <c r="E3983">
        <v>187000</v>
      </c>
      <c r="F3983">
        <v>248500</v>
      </c>
      <c r="G3983">
        <f>IFERROR(VLOOKUP(D3983,'ZORI (2)'!$C$2:$E$106,2,FALSE), 0)</f>
        <v>1268</v>
      </c>
      <c r="H3983">
        <f>IFERROR(VLOOKUP(D3983,'ZORI (2)'!$C$2:$E$106,3,FALSE), 0)</f>
        <v>1485</v>
      </c>
      <c r="I3983">
        <f t="shared" si="558"/>
        <v>49700</v>
      </c>
      <c r="J3983">
        <f t="shared" si="559"/>
        <v>198800</v>
      </c>
      <c r="K3983">
        <v>2.5000000000000001E-2</v>
      </c>
      <c r="L3983">
        <v>360</v>
      </c>
      <c r="M3983" s="1">
        <f t="shared" si="560"/>
        <v>785.50034684961929</v>
      </c>
      <c r="N3983">
        <f t="shared" si="564"/>
        <v>6545.0000000000009</v>
      </c>
      <c r="O3983">
        <f t="shared" si="561"/>
        <v>99.399999999999991</v>
      </c>
      <c r="P3983">
        <f t="shared" si="562"/>
        <v>148.5</v>
      </c>
      <c r="Q3983">
        <v>20000</v>
      </c>
      <c r="R3983">
        <f t="shared" si="563"/>
        <v>13.945005611672279</v>
      </c>
      <c r="S3983">
        <f t="shared" si="565"/>
        <v>0.163689152169332</v>
      </c>
      <c r="T3983">
        <f t="shared" si="566"/>
        <v>7.1076081550325493E-2</v>
      </c>
      <c r="U3983">
        <f>IFERROR(VLOOKUP(D3983,'ZORI (2)'!$C$2:$F$106,4,FALSE), 0)</f>
        <v>66.493977017409904</v>
      </c>
    </row>
    <row r="3984" spans="1:21" x14ac:dyDescent="0.25">
      <c r="A3984">
        <v>5194</v>
      </c>
      <c r="B3984">
        <v>90732</v>
      </c>
      <c r="C3984" t="s">
        <v>488</v>
      </c>
      <c r="D3984" t="s">
        <v>198</v>
      </c>
      <c r="E3984">
        <v>664500</v>
      </c>
      <c r="F3984">
        <v>821800</v>
      </c>
      <c r="G3984">
        <f>IFERROR(VLOOKUP(D3984,'ZORI (2)'!$C$2:$E$106,2,FALSE), 0)</f>
        <v>1897</v>
      </c>
      <c r="H3984">
        <f>IFERROR(VLOOKUP(D3984,'ZORI (2)'!$C$2:$E$106,3,FALSE), 0)</f>
        <v>2405</v>
      </c>
      <c r="I3984">
        <f t="shared" si="558"/>
        <v>164360</v>
      </c>
      <c r="J3984">
        <f t="shared" si="559"/>
        <v>657440</v>
      </c>
      <c r="K3984">
        <v>2.5000000000000001E-2</v>
      </c>
      <c r="L3984">
        <v>360</v>
      </c>
      <c r="M3984" s="1">
        <f t="shared" si="560"/>
        <v>2597.6828371871916</v>
      </c>
      <c r="N3984">
        <f t="shared" si="564"/>
        <v>23257.500000000004</v>
      </c>
      <c r="O3984">
        <f t="shared" si="561"/>
        <v>328.72</v>
      </c>
      <c r="P3984">
        <f t="shared" si="562"/>
        <v>240.5</v>
      </c>
      <c r="Q3984">
        <v>20000</v>
      </c>
      <c r="R3984">
        <f t="shared" si="563"/>
        <v>28.475398475398475</v>
      </c>
      <c r="S3984">
        <f t="shared" si="565"/>
        <v>0.16113216744435771</v>
      </c>
      <c r="T3984">
        <f t="shared" si="566"/>
        <v>-4.4036914259377467E-2</v>
      </c>
      <c r="U3984">
        <f>IFERROR(VLOOKUP(D3984,'ZORI (2)'!$C$2:$F$106,4,FALSE), 0)</f>
        <v>152.30041305369636</v>
      </c>
    </row>
    <row r="3985" spans="1:21" x14ac:dyDescent="0.25">
      <c r="A3985">
        <v>5195</v>
      </c>
      <c r="B3985">
        <v>19348</v>
      </c>
      <c r="C3985" t="s">
        <v>2135</v>
      </c>
      <c r="D3985" t="s">
        <v>254</v>
      </c>
      <c r="E3985">
        <v>333300</v>
      </c>
      <c r="F3985">
        <v>381400</v>
      </c>
      <c r="G3985">
        <f>IFERROR(VLOOKUP(D3985,'ZORI (2)'!$C$2:$E$106,2,FALSE), 0)</f>
        <v>1372</v>
      </c>
      <c r="H3985">
        <f>IFERROR(VLOOKUP(D3985,'ZORI (2)'!$C$2:$E$106,3,FALSE), 0)</f>
        <v>1516</v>
      </c>
      <c r="I3985">
        <f t="shared" si="558"/>
        <v>76280</v>
      </c>
      <c r="J3985">
        <f t="shared" si="559"/>
        <v>305120</v>
      </c>
      <c r="K3985">
        <v>2.5000000000000001E-2</v>
      </c>
      <c r="L3985">
        <v>360</v>
      </c>
      <c r="M3985" s="1">
        <f t="shared" si="560"/>
        <v>1205.592886472615</v>
      </c>
      <c r="N3985">
        <f t="shared" si="564"/>
        <v>11665.500000000002</v>
      </c>
      <c r="O3985">
        <f t="shared" si="561"/>
        <v>152.56</v>
      </c>
      <c r="P3985">
        <f t="shared" si="562"/>
        <v>151.6</v>
      </c>
      <c r="Q3985">
        <v>20000</v>
      </c>
      <c r="R3985">
        <f t="shared" si="563"/>
        <v>20.965259454705365</v>
      </c>
      <c r="S3985">
        <f t="shared" si="565"/>
        <v>4.5030283684348249E-2</v>
      </c>
      <c r="T3985">
        <f t="shared" si="566"/>
        <v>6.9447417751199701E-4</v>
      </c>
      <c r="U3985">
        <f>IFERROR(VLOOKUP(D3985,'ZORI (2)'!$C$2:$F$106,4,FALSE), 0)</f>
        <v>44.044485087995604</v>
      </c>
    </row>
    <row r="3986" spans="1:21" x14ac:dyDescent="0.25">
      <c r="A3986">
        <v>5196</v>
      </c>
      <c r="B3986">
        <v>20832</v>
      </c>
      <c r="C3986" t="s">
        <v>1952</v>
      </c>
      <c r="D3986" t="s">
        <v>203</v>
      </c>
      <c r="E3986">
        <v>459500</v>
      </c>
      <c r="F3986">
        <v>486700</v>
      </c>
      <c r="G3986">
        <f>IFERROR(VLOOKUP(D3986,'ZORI (2)'!$C$2:$E$106,2,FALSE), 0)</f>
        <v>1905</v>
      </c>
      <c r="H3986">
        <f>IFERROR(VLOOKUP(D3986,'ZORI (2)'!$C$2:$E$106,3,FALSE), 0)</f>
        <v>2043</v>
      </c>
      <c r="I3986">
        <f t="shared" si="558"/>
        <v>97340</v>
      </c>
      <c r="J3986">
        <f t="shared" si="559"/>
        <v>389360</v>
      </c>
      <c r="K3986">
        <v>2.5000000000000001E-2</v>
      </c>
      <c r="L3986">
        <v>360</v>
      </c>
      <c r="M3986" s="1">
        <f t="shared" si="560"/>
        <v>1538.4427316366589</v>
      </c>
      <c r="N3986">
        <f t="shared" si="564"/>
        <v>16082.500000000002</v>
      </c>
      <c r="O3986">
        <f t="shared" si="561"/>
        <v>194.68</v>
      </c>
      <c r="P3986">
        <f t="shared" si="562"/>
        <v>204.3</v>
      </c>
      <c r="Q3986">
        <v>20000</v>
      </c>
      <c r="R3986">
        <f t="shared" si="563"/>
        <v>19.852341328112253</v>
      </c>
      <c r="S3986">
        <f t="shared" si="565"/>
        <v>-1.7923352822183995E-2</v>
      </c>
      <c r="T3986">
        <f t="shared" si="566"/>
        <v>9.4956039675473947E-3</v>
      </c>
      <c r="U3986">
        <f>IFERROR(VLOOKUP(D3986,'ZORI (2)'!$C$2:$F$106,4,FALSE), 0)</f>
        <v>40.400261415601996</v>
      </c>
    </row>
    <row r="3987" spans="1:21" x14ac:dyDescent="0.25">
      <c r="A3987">
        <v>5197</v>
      </c>
      <c r="B3987">
        <v>44001</v>
      </c>
      <c r="C3987" t="s">
        <v>612</v>
      </c>
      <c r="D3987" t="s">
        <v>217</v>
      </c>
      <c r="E3987">
        <v>133800</v>
      </c>
      <c r="F3987">
        <v>149500</v>
      </c>
      <c r="G3987">
        <f>IFERROR(VLOOKUP(D3987,'ZORI (2)'!$C$2:$E$106,2,FALSE), 0)</f>
        <v>944</v>
      </c>
      <c r="H3987">
        <f>IFERROR(VLOOKUP(D3987,'ZORI (2)'!$C$2:$E$106,3,FALSE), 0)</f>
        <v>1035</v>
      </c>
      <c r="I3987">
        <f t="shared" si="558"/>
        <v>29900</v>
      </c>
      <c r="J3987">
        <f t="shared" si="559"/>
        <v>119600</v>
      </c>
      <c r="K3987">
        <v>2.5000000000000001E-2</v>
      </c>
      <c r="L3987">
        <v>360</v>
      </c>
      <c r="M3987" s="1">
        <f t="shared" si="560"/>
        <v>472.56459498598832</v>
      </c>
      <c r="N3987">
        <f t="shared" si="564"/>
        <v>4683</v>
      </c>
      <c r="O3987">
        <f t="shared" si="561"/>
        <v>59.800000000000004</v>
      </c>
      <c r="P3987">
        <f t="shared" si="562"/>
        <v>103.5</v>
      </c>
      <c r="Q3987">
        <v>20000</v>
      </c>
      <c r="R3987">
        <f t="shared" si="563"/>
        <v>12.037037037037036</v>
      </c>
      <c r="S3987">
        <f t="shared" si="565"/>
        <v>-5.6681158231482238E-2</v>
      </c>
      <c r="T3987">
        <f t="shared" si="566"/>
        <v>8.7749388274153864E-2</v>
      </c>
      <c r="U3987">
        <f>IFERROR(VLOOKUP(D3987,'ZORI (2)'!$C$2:$F$106,4,FALSE), 0)</f>
        <v>26.6528291053638</v>
      </c>
    </row>
    <row r="3988" spans="1:21" x14ac:dyDescent="0.25">
      <c r="A3988">
        <v>5198</v>
      </c>
      <c r="B3988">
        <v>15220</v>
      </c>
      <c r="C3988" t="s">
        <v>237</v>
      </c>
      <c r="D3988" t="s">
        <v>237</v>
      </c>
      <c r="E3988">
        <v>128100</v>
      </c>
      <c r="F3988">
        <v>160700</v>
      </c>
      <c r="G3988">
        <f>IFERROR(VLOOKUP(D3988,'ZORI (2)'!$C$2:$E$106,2,FALSE), 0)</f>
        <v>1002</v>
      </c>
      <c r="H3988">
        <f>IFERROR(VLOOKUP(D3988,'ZORI (2)'!$C$2:$E$106,3,FALSE), 0)</f>
        <v>1073</v>
      </c>
      <c r="I3988">
        <f t="shared" si="558"/>
        <v>32140</v>
      </c>
      <c r="J3988">
        <f t="shared" si="559"/>
        <v>128560</v>
      </c>
      <c r="K3988">
        <v>2.5000000000000001E-2</v>
      </c>
      <c r="L3988">
        <v>360</v>
      </c>
      <c r="M3988" s="1">
        <f t="shared" si="560"/>
        <v>507.96742752005565</v>
      </c>
      <c r="N3988">
        <f t="shared" si="564"/>
        <v>4483.5</v>
      </c>
      <c r="O3988">
        <f t="shared" si="561"/>
        <v>64.28</v>
      </c>
      <c r="P3988">
        <f t="shared" si="562"/>
        <v>107.30000000000001</v>
      </c>
      <c r="Q3988">
        <v>20000</v>
      </c>
      <c r="R3988">
        <f t="shared" si="563"/>
        <v>12.480584032308171</v>
      </c>
      <c r="S3988">
        <f t="shared" si="565"/>
        <v>5.3193825020398669E-2</v>
      </c>
      <c r="T3988">
        <f t="shared" si="566"/>
        <v>8.3382886429827413E-2</v>
      </c>
      <c r="U3988">
        <f>IFERROR(VLOOKUP(D3988,'ZORI (2)'!$C$2:$F$106,4,FALSE), 0)</f>
        <v>18.252597429548764</v>
      </c>
    </row>
    <row r="3989" spans="1:21" x14ac:dyDescent="0.25">
      <c r="A3989">
        <v>5199</v>
      </c>
      <c r="B3989">
        <v>1056</v>
      </c>
      <c r="C3989" t="s">
        <v>2136</v>
      </c>
      <c r="D3989" t="s">
        <v>241</v>
      </c>
      <c r="E3989">
        <v>192700</v>
      </c>
      <c r="F3989">
        <v>217300</v>
      </c>
      <c r="G3989">
        <f>IFERROR(VLOOKUP(D3989,'ZORI (2)'!$C$2:$E$106,2,FALSE), 0)</f>
        <v>1186</v>
      </c>
      <c r="H3989">
        <f>IFERROR(VLOOKUP(D3989,'ZORI (2)'!$C$2:$E$106,3,FALSE), 0)</f>
        <v>1326</v>
      </c>
      <c r="I3989">
        <f t="shared" si="558"/>
        <v>43460</v>
      </c>
      <c r="J3989">
        <f t="shared" si="559"/>
        <v>173840</v>
      </c>
      <c r="K3989">
        <v>2.5000000000000001E-2</v>
      </c>
      <c r="L3989">
        <v>360</v>
      </c>
      <c r="M3989" s="1">
        <f t="shared" si="560"/>
        <v>686.87817050471745</v>
      </c>
      <c r="N3989">
        <f t="shared" si="564"/>
        <v>6744.5000000000009</v>
      </c>
      <c r="O3989">
        <f t="shared" si="561"/>
        <v>86.92</v>
      </c>
      <c r="P3989">
        <f t="shared" si="562"/>
        <v>132.6</v>
      </c>
      <c r="Q3989">
        <v>20000</v>
      </c>
      <c r="R3989">
        <f t="shared" si="563"/>
        <v>13.656359979889391</v>
      </c>
      <c r="S3989">
        <f t="shared" si="565"/>
        <v>-9.7724025892651674E-3</v>
      </c>
      <c r="T3989">
        <f t="shared" si="566"/>
        <v>7.1722210883111343E-2</v>
      </c>
      <c r="U3989">
        <f>IFERROR(VLOOKUP(D3989,'ZORI (2)'!$C$2:$F$106,4,FALSE), 0)</f>
        <v>40.773766075750224</v>
      </c>
    </row>
    <row r="3990" spans="1:21" x14ac:dyDescent="0.25">
      <c r="A3990">
        <v>5200</v>
      </c>
      <c r="B3990">
        <v>33931</v>
      </c>
      <c r="C3990" t="s">
        <v>2137</v>
      </c>
      <c r="D3990" t="s">
        <v>242</v>
      </c>
      <c r="E3990">
        <v>389200</v>
      </c>
      <c r="F3990">
        <v>552500</v>
      </c>
      <c r="G3990">
        <f>IFERROR(VLOOKUP(D3990,'ZORI (2)'!$C$2:$E$106,2,FALSE), 0)</f>
        <v>1126</v>
      </c>
      <c r="H3990">
        <f>IFERROR(VLOOKUP(D3990,'ZORI (2)'!$C$2:$E$106,3,FALSE), 0)</f>
        <v>1474</v>
      </c>
      <c r="I3990">
        <f t="shared" si="558"/>
        <v>110500</v>
      </c>
      <c r="J3990">
        <f t="shared" si="559"/>
        <v>442000</v>
      </c>
      <c r="K3990">
        <v>2.5000000000000001E-2</v>
      </c>
      <c r="L3990">
        <v>360</v>
      </c>
      <c r="M3990" s="1">
        <f t="shared" si="560"/>
        <v>1746.4343727743044</v>
      </c>
      <c r="N3990">
        <f t="shared" si="564"/>
        <v>13622.000000000002</v>
      </c>
      <c r="O3990">
        <f t="shared" si="561"/>
        <v>221</v>
      </c>
      <c r="P3990">
        <f t="shared" si="562"/>
        <v>147.4</v>
      </c>
      <c r="Q3990">
        <v>20000</v>
      </c>
      <c r="R3990">
        <f t="shared" si="563"/>
        <v>31.235866123925824</v>
      </c>
      <c r="S3990">
        <f t="shared" si="565"/>
        <v>0.30669643490641452</v>
      </c>
      <c r="T3990">
        <f t="shared" si="566"/>
        <v>-5.335765860376384E-2</v>
      </c>
      <c r="U3990">
        <f>IFERROR(VLOOKUP(D3990,'ZORI (2)'!$C$2:$F$106,4,FALSE), 0)</f>
        <v>105.60525265229521</v>
      </c>
    </row>
    <row r="3991" spans="1:21" x14ac:dyDescent="0.25">
      <c r="A3991">
        <v>5201</v>
      </c>
      <c r="B3991">
        <v>29420</v>
      </c>
      <c r="C3991" t="s">
        <v>1476</v>
      </c>
      <c r="D3991" t="s">
        <v>282</v>
      </c>
      <c r="E3991">
        <v>144700</v>
      </c>
      <c r="F3991">
        <v>182800</v>
      </c>
      <c r="G3991">
        <f>IFERROR(VLOOKUP(D3991,'ZORI (2)'!$C$2:$E$106,2,FALSE), 0)</f>
        <v>1225</v>
      </c>
      <c r="H3991">
        <f>IFERROR(VLOOKUP(D3991,'ZORI (2)'!$C$2:$E$106,3,FALSE), 0)</f>
        <v>1478</v>
      </c>
      <c r="I3991">
        <f t="shared" si="558"/>
        <v>36560</v>
      </c>
      <c r="J3991">
        <f t="shared" si="559"/>
        <v>146240</v>
      </c>
      <c r="K3991">
        <v>2.5000000000000001E-2</v>
      </c>
      <c r="L3991">
        <v>360</v>
      </c>
      <c r="M3991" s="1">
        <f t="shared" si="560"/>
        <v>577.82480243102782</v>
      </c>
      <c r="N3991">
        <f t="shared" si="564"/>
        <v>5064.5000000000009</v>
      </c>
      <c r="O3991">
        <f t="shared" si="561"/>
        <v>73.12</v>
      </c>
      <c r="P3991">
        <f t="shared" si="562"/>
        <v>147.80000000000001</v>
      </c>
      <c r="Q3991">
        <v>20000</v>
      </c>
      <c r="R3991">
        <f t="shared" si="563"/>
        <v>10.306720793865583</v>
      </c>
      <c r="S3991">
        <f t="shared" si="565"/>
        <v>7.6785782657740581E-2</v>
      </c>
      <c r="T3991">
        <f t="shared" si="566"/>
        <v>0.1322698337646174</v>
      </c>
      <c r="U3991">
        <f>IFERROR(VLOOKUP(D3991,'ZORI (2)'!$C$2:$F$106,4,FALSE), 0)</f>
        <v>73.537636714851274</v>
      </c>
    </row>
    <row r="3992" spans="1:21" x14ac:dyDescent="0.25">
      <c r="A3992">
        <v>5203</v>
      </c>
      <c r="B3992">
        <v>67211</v>
      </c>
      <c r="C3992" t="s">
        <v>340</v>
      </c>
      <c r="D3992" t="s">
        <v>340</v>
      </c>
      <c r="E3992">
        <v>58300</v>
      </c>
      <c r="F3992">
        <v>63100</v>
      </c>
      <c r="G3992">
        <f>IFERROR(VLOOKUP(D3992,'ZORI (2)'!$C$2:$E$106,2,FALSE), 0)</f>
        <v>752</v>
      </c>
      <c r="H3992">
        <f>IFERROR(VLOOKUP(D3992,'ZORI (2)'!$C$2:$E$106,3,FALSE), 0)</f>
        <v>784</v>
      </c>
      <c r="I3992">
        <f t="shared" si="558"/>
        <v>12620</v>
      </c>
      <c r="J3992">
        <f t="shared" si="559"/>
        <v>50480</v>
      </c>
      <c r="K3992">
        <v>2.5000000000000001E-2</v>
      </c>
      <c r="L3992">
        <v>360</v>
      </c>
      <c r="M3992" s="1">
        <f t="shared" si="560"/>
        <v>199.45702972318301</v>
      </c>
      <c r="N3992">
        <f t="shared" si="564"/>
        <v>2040.5000000000002</v>
      </c>
      <c r="O3992">
        <f t="shared" si="561"/>
        <v>25.240000000000002</v>
      </c>
      <c r="P3992">
        <f t="shared" si="562"/>
        <v>78.400000000000006</v>
      </c>
      <c r="Q3992">
        <v>20000</v>
      </c>
      <c r="R3992">
        <f t="shared" si="563"/>
        <v>6.7070578231292517</v>
      </c>
      <c r="S3992">
        <f t="shared" si="565"/>
        <v>-0.21459288901612511</v>
      </c>
      <c r="T3992">
        <f t="shared" si="566"/>
        <v>0.16649602987036549</v>
      </c>
      <c r="U3992">
        <f>IFERROR(VLOOKUP(D3992,'ZORI (2)'!$C$2:$F$106,4,FALSE), 0)</f>
        <v>7.8878728067182937</v>
      </c>
    </row>
    <row r="3993" spans="1:21" x14ac:dyDescent="0.25">
      <c r="A3993">
        <v>5205</v>
      </c>
      <c r="B3993">
        <v>55410</v>
      </c>
      <c r="C3993" t="s">
        <v>942</v>
      </c>
      <c r="D3993" t="s">
        <v>307</v>
      </c>
      <c r="E3993">
        <v>362500</v>
      </c>
      <c r="F3993">
        <v>479700</v>
      </c>
      <c r="G3993">
        <f>IFERROR(VLOOKUP(D3993,'ZORI (2)'!$C$2:$E$106,2,FALSE), 0)</f>
        <v>1268</v>
      </c>
      <c r="H3993">
        <f>IFERROR(VLOOKUP(D3993,'ZORI (2)'!$C$2:$E$106,3,FALSE), 0)</f>
        <v>1485</v>
      </c>
      <c r="I3993">
        <f t="shared" si="558"/>
        <v>95940</v>
      </c>
      <c r="J3993">
        <f t="shared" si="559"/>
        <v>383760</v>
      </c>
      <c r="K3993">
        <v>2.5000000000000001E-2</v>
      </c>
      <c r="L3993">
        <v>360</v>
      </c>
      <c r="M3993" s="1">
        <f t="shared" si="560"/>
        <v>1516.3159613028668</v>
      </c>
      <c r="N3993">
        <f t="shared" si="564"/>
        <v>12687.500000000002</v>
      </c>
      <c r="O3993">
        <f t="shared" si="561"/>
        <v>191.88</v>
      </c>
      <c r="P3993">
        <f t="shared" si="562"/>
        <v>148.5</v>
      </c>
      <c r="Q3993">
        <v>20000</v>
      </c>
      <c r="R3993">
        <f t="shared" si="563"/>
        <v>26.91919191919192</v>
      </c>
      <c r="S3993">
        <f t="shared" si="565"/>
        <v>0.21385418314091412</v>
      </c>
      <c r="T3993">
        <f t="shared" si="566"/>
        <v>-3.4676500247881673E-2</v>
      </c>
      <c r="U3993">
        <f>IFERROR(VLOOKUP(D3993,'ZORI (2)'!$C$2:$F$106,4,FALSE), 0)</f>
        <v>66.493977017409904</v>
      </c>
    </row>
    <row r="3994" spans="1:21" x14ac:dyDescent="0.25">
      <c r="A3994">
        <v>5206</v>
      </c>
      <c r="B3994">
        <v>44131</v>
      </c>
      <c r="C3994" t="s">
        <v>2138</v>
      </c>
      <c r="D3994" t="s">
        <v>217</v>
      </c>
      <c r="E3994">
        <v>162000</v>
      </c>
      <c r="F3994">
        <v>180600</v>
      </c>
      <c r="G3994">
        <f>IFERROR(VLOOKUP(D3994,'ZORI (2)'!$C$2:$E$106,2,FALSE), 0)</f>
        <v>944</v>
      </c>
      <c r="H3994">
        <f>IFERROR(VLOOKUP(D3994,'ZORI (2)'!$C$2:$E$106,3,FALSE), 0)</f>
        <v>1035</v>
      </c>
      <c r="I3994">
        <f t="shared" si="558"/>
        <v>36120</v>
      </c>
      <c r="J3994">
        <f t="shared" si="559"/>
        <v>144480</v>
      </c>
      <c r="K3994">
        <v>2.5000000000000001E-2</v>
      </c>
      <c r="L3994">
        <v>360</v>
      </c>
      <c r="M3994" s="1">
        <f t="shared" si="560"/>
        <v>570.87067461183597</v>
      </c>
      <c r="N3994">
        <f t="shared" si="564"/>
        <v>5670.0000000000009</v>
      </c>
      <c r="O3994">
        <f t="shared" si="561"/>
        <v>72.240000000000009</v>
      </c>
      <c r="P3994">
        <f t="shared" si="562"/>
        <v>103.5</v>
      </c>
      <c r="Q3994">
        <v>20000</v>
      </c>
      <c r="R3994">
        <f t="shared" si="563"/>
        <v>14.541062801932368</v>
      </c>
      <c r="S3994">
        <f t="shared" si="565"/>
        <v>-3.7672510257366655E-2</v>
      </c>
      <c r="T3994">
        <f t="shared" si="566"/>
        <v>5.6006989879559273E-2</v>
      </c>
      <c r="U3994">
        <f>IFERROR(VLOOKUP(D3994,'ZORI (2)'!$C$2:$F$106,4,FALSE), 0)</f>
        <v>26.6528291053638</v>
      </c>
    </row>
    <row r="3995" spans="1:21" x14ac:dyDescent="0.25">
      <c r="A3995">
        <v>5208</v>
      </c>
      <c r="B3995">
        <v>75088</v>
      </c>
      <c r="C3995" t="s">
        <v>1801</v>
      </c>
      <c r="D3995" t="s">
        <v>192</v>
      </c>
      <c r="E3995">
        <v>151300</v>
      </c>
      <c r="F3995">
        <v>241300</v>
      </c>
      <c r="G3995">
        <f>IFERROR(VLOOKUP(D3995,'ZORI (2)'!$C$2:$E$106,2,FALSE), 0)</f>
        <v>1240</v>
      </c>
      <c r="H3995">
        <f>IFERROR(VLOOKUP(D3995,'ZORI (2)'!$C$2:$E$106,3,FALSE), 0)</f>
        <v>1481</v>
      </c>
      <c r="I3995">
        <f t="shared" si="558"/>
        <v>48260</v>
      </c>
      <c r="J3995">
        <f t="shared" si="559"/>
        <v>193040</v>
      </c>
      <c r="K3995">
        <v>2.5000000000000001E-2</v>
      </c>
      <c r="L3995">
        <v>360</v>
      </c>
      <c r="M3995" s="1">
        <f t="shared" si="560"/>
        <v>762.74138307771887</v>
      </c>
      <c r="N3995">
        <f t="shared" si="564"/>
        <v>5295.5000000000009</v>
      </c>
      <c r="O3995">
        <f t="shared" si="561"/>
        <v>96.52</v>
      </c>
      <c r="P3995">
        <f t="shared" si="562"/>
        <v>148.1</v>
      </c>
      <c r="Q3995">
        <v>20000</v>
      </c>
      <c r="R3995">
        <f t="shared" si="563"/>
        <v>13.577537699752419</v>
      </c>
      <c r="S3995">
        <f t="shared" si="565"/>
        <v>0.36639948356554952</v>
      </c>
      <c r="T3995">
        <f t="shared" si="566"/>
        <v>7.7270406741404438E-2</v>
      </c>
      <c r="U3995">
        <f>IFERROR(VLOOKUP(D3995,'ZORI (2)'!$C$2:$F$106,4,FALSE), 0)</f>
        <v>73.617039721894315</v>
      </c>
    </row>
    <row r="3996" spans="1:21" x14ac:dyDescent="0.25">
      <c r="A3996">
        <v>5209</v>
      </c>
      <c r="B3996">
        <v>19040</v>
      </c>
      <c r="C3996" t="s">
        <v>2139</v>
      </c>
      <c r="D3996" t="s">
        <v>254</v>
      </c>
      <c r="E3996">
        <v>245600</v>
      </c>
      <c r="F3996">
        <v>278600</v>
      </c>
      <c r="G3996">
        <f>IFERROR(VLOOKUP(D3996,'ZORI (2)'!$C$2:$E$106,2,FALSE), 0)</f>
        <v>1372</v>
      </c>
      <c r="H3996">
        <f>IFERROR(VLOOKUP(D3996,'ZORI (2)'!$C$2:$E$106,3,FALSE), 0)</f>
        <v>1516</v>
      </c>
      <c r="I3996">
        <f t="shared" si="558"/>
        <v>55720</v>
      </c>
      <c r="J3996">
        <f t="shared" si="559"/>
        <v>222880</v>
      </c>
      <c r="K3996">
        <v>2.5000000000000001E-2</v>
      </c>
      <c r="L3996">
        <v>360</v>
      </c>
      <c r="M3996" s="1">
        <f t="shared" si="560"/>
        <v>880.64545928492532</v>
      </c>
      <c r="N3996">
        <f t="shared" si="564"/>
        <v>8596</v>
      </c>
      <c r="O3996">
        <f t="shared" si="561"/>
        <v>111.44</v>
      </c>
      <c r="P3996">
        <f t="shared" si="562"/>
        <v>151.6</v>
      </c>
      <c r="Q3996">
        <v>20000</v>
      </c>
      <c r="R3996">
        <f t="shared" si="563"/>
        <v>15.314423922603343</v>
      </c>
      <c r="S3996">
        <f t="shared" si="565"/>
        <v>1.6061503450086799E-2</v>
      </c>
      <c r="T3996">
        <f t="shared" si="566"/>
        <v>5.2988454013246561E-2</v>
      </c>
      <c r="U3996">
        <f>IFERROR(VLOOKUP(D3996,'ZORI (2)'!$C$2:$F$106,4,FALSE), 0)</f>
        <v>44.044485087995604</v>
      </c>
    </row>
    <row r="3997" spans="1:21" x14ac:dyDescent="0.25">
      <c r="A3997">
        <v>5210</v>
      </c>
      <c r="B3997">
        <v>78621</v>
      </c>
      <c r="C3997" t="s">
        <v>983</v>
      </c>
      <c r="D3997" t="s">
        <v>199</v>
      </c>
      <c r="E3997">
        <v>119500</v>
      </c>
      <c r="F3997">
        <v>176000</v>
      </c>
      <c r="G3997">
        <f>IFERROR(VLOOKUP(D3997,'ZORI (2)'!$C$2:$E$106,2,FALSE), 0)</f>
        <v>1290</v>
      </c>
      <c r="H3997">
        <f>IFERROR(VLOOKUP(D3997,'ZORI (2)'!$C$2:$E$106,3,FALSE), 0)</f>
        <v>1474</v>
      </c>
      <c r="I3997">
        <f t="shared" si="558"/>
        <v>35200</v>
      </c>
      <c r="J3997">
        <f t="shared" si="559"/>
        <v>140800</v>
      </c>
      <c r="K3997">
        <v>2.5000000000000001E-2</v>
      </c>
      <c r="L3997">
        <v>360</v>
      </c>
      <c r="M3997" s="1">
        <f t="shared" si="560"/>
        <v>556.33022553534408</v>
      </c>
      <c r="N3997">
        <f t="shared" si="564"/>
        <v>4182.5</v>
      </c>
      <c r="O3997">
        <f t="shared" si="561"/>
        <v>70.400000000000006</v>
      </c>
      <c r="P3997">
        <f t="shared" si="562"/>
        <v>147.4</v>
      </c>
      <c r="Q3997">
        <v>20000</v>
      </c>
      <c r="R3997">
        <f t="shared" si="563"/>
        <v>9.9502487562189046</v>
      </c>
      <c r="S3997">
        <f t="shared" si="565"/>
        <v>0.22492300732517878</v>
      </c>
      <c r="T3997">
        <f t="shared" si="566"/>
        <v>0.14142950016546746</v>
      </c>
      <c r="U3997">
        <f>IFERROR(VLOOKUP(D3997,'ZORI (2)'!$C$2:$F$106,4,FALSE), 0)</f>
        <v>53.175417252711803</v>
      </c>
    </row>
    <row r="3998" spans="1:21" x14ac:dyDescent="0.25">
      <c r="A3998">
        <v>5211</v>
      </c>
      <c r="B3998">
        <v>80224</v>
      </c>
      <c r="C3998" t="s">
        <v>233</v>
      </c>
      <c r="D3998" t="s">
        <v>233</v>
      </c>
      <c r="E3998">
        <v>320200</v>
      </c>
      <c r="F3998">
        <v>500700</v>
      </c>
      <c r="G3998">
        <f>IFERROR(VLOOKUP(D3998,'ZORI (2)'!$C$2:$E$106,2,FALSE), 0)</f>
        <v>1298</v>
      </c>
      <c r="H3998">
        <f>IFERROR(VLOOKUP(D3998,'ZORI (2)'!$C$2:$E$106,3,FALSE), 0)</f>
        <v>1672</v>
      </c>
      <c r="I3998">
        <f t="shared" si="558"/>
        <v>100140</v>
      </c>
      <c r="J3998">
        <f t="shared" si="559"/>
        <v>400560</v>
      </c>
      <c r="K3998">
        <v>2.5000000000000001E-2</v>
      </c>
      <c r="L3998">
        <v>360</v>
      </c>
      <c r="M3998" s="1">
        <f t="shared" si="560"/>
        <v>1582.6962723042429</v>
      </c>
      <c r="N3998">
        <f t="shared" si="564"/>
        <v>11207.000000000002</v>
      </c>
      <c r="O3998">
        <f t="shared" si="561"/>
        <v>200.27999999999997</v>
      </c>
      <c r="P3998">
        <f t="shared" si="562"/>
        <v>167.20000000000002</v>
      </c>
      <c r="Q3998">
        <v>20000</v>
      </c>
      <c r="R3998">
        <f t="shared" si="563"/>
        <v>24.955143540669855</v>
      </c>
      <c r="S3998">
        <f t="shared" si="565"/>
        <v>0.42484355747039759</v>
      </c>
      <c r="T3998">
        <f t="shared" si="566"/>
        <v>-2.5414476673627229E-2</v>
      </c>
      <c r="U3998">
        <f>IFERROR(VLOOKUP(D3998,'ZORI (2)'!$C$2:$F$106,4,FALSE), 0)</f>
        <v>103.83832606115948</v>
      </c>
    </row>
    <row r="3999" spans="1:21" x14ac:dyDescent="0.25">
      <c r="A3999">
        <v>5212</v>
      </c>
      <c r="B3999">
        <v>90606</v>
      </c>
      <c r="C3999" t="s">
        <v>2140</v>
      </c>
      <c r="D3999" t="s">
        <v>198</v>
      </c>
      <c r="E3999">
        <v>363800</v>
      </c>
      <c r="F3999">
        <v>483500</v>
      </c>
      <c r="G3999">
        <f>IFERROR(VLOOKUP(D3999,'ZORI (2)'!$C$2:$E$106,2,FALSE), 0)</f>
        <v>1897</v>
      </c>
      <c r="H3999">
        <f>IFERROR(VLOOKUP(D3999,'ZORI (2)'!$C$2:$E$106,3,FALSE), 0)</f>
        <v>2405</v>
      </c>
      <c r="I3999">
        <f t="shared" si="558"/>
        <v>96700</v>
      </c>
      <c r="J3999">
        <f t="shared" si="559"/>
        <v>386800</v>
      </c>
      <c r="K3999">
        <v>2.5000000000000001E-2</v>
      </c>
      <c r="L3999">
        <v>360</v>
      </c>
      <c r="M3999" s="1">
        <f t="shared" si="560"/>
        <v>1528.3276366269254</v>
      </c>
      <c r="N3999">
        <f t="shared" si="564"/>
        <v>12733.000000000002</v>
      </c>
      <c r="O3999">
        <f t="shared" si="561"/>
        <v>193.4</v>
      </c>
      <c r="P3999">
        <f t="shared" si="562"/>
        <v>240.5</v>
      </c>
      <c r="Q3999">
        <v>20000</v>
      </c>
      <c r="R3999">
        <f t="shared" si="563"/>
        <v>16.753291753291752</v>
      </c>
      <c r="S3999">
        <f t="shared" si="565"/>
        <v>0.21931844260124631</v>
      </c>
      <c r="T3999">
        <f t="shared" si="566"/>
        <v>4.1050337707361287E-2</v>
      </c>
      <c r="U3999">
        <f>IFERROR(VLOOKUP(D3999,'ZORI (2)'!$C$2:$F$106,4,FALSE), 0)</f>
        <v>152.30041305369636</v>
      </c>
    </row>
    <row r="4000" spans="1:21" x14ac:dyDescent="0.25">
      <c r="A4000">
        <v>5214</v>
      </c>
      <c r="B4000">
        <v>78754</v>
      </c>
      <c r="C4000" t="s">
        <v>199</v>
      </c>
      <c r="D4000" t="s">
        <v>199</v>
      </c>
      <c r="E4000">
        <v>177000</v>
      </c>
      <c r="F4000">
        <v>240600</v>
      </c>
      <c r="G4000">
        <f>IFERROR(VLOOKUP(D4000,'ZORI (2)'!$C$2:$E$106,2,FALSE), 0)</f>
        <v>1290</v>
      </c>
      <c r="H4000">
        <f>IFERROR(VLOOKUP(D4000,'ZORI (2)'!$C$2:$E$106,3,FALSE), 0)</f>
        <v>1474</v>
      </c>
      <c r="I4000">
        <f t="shared" si="558"/>
        <v>48120</v>
      </c>
      <c r="J4000">
        <f t="shared" si="559"/>
        <v>192480</v>
      </c>
      <c r="K4000">
        <v>2.5000000000000001E-2</v>
      </c>
      <c r="L4000">
        <v>360</v>
      </c>
      <c r="M4000" s="1">
        <f t="shared" si="560"/>
        <v>760.52870604433963</v>
      </c>
      <c r="N4000">
        <f t="shared" si="564"/>
        <v>6195.0000000000009</v>
      </c>
      <c r="O4000">
        <f t="shared" si="561"/>
        <v>96.240000000000009</v>
      </c>
      <c r="P4000">
        <f t="shared" si="562"/>
        <v>147.4</v>
      </c>
      <c r="Q4000">
        <v>20000</v>
      </c>
      <c r="R4000">
        <f t="shared" si="563"/>
        <v>13.602442333785618</v>
      </c>
      <c r="S4000">
        <f t="shared" si="565"/>
        <v>0.1840842540416841</v>
      </c>
      <c r="T4000">
        <f t="shared" si="566"/>
        <v>7.5865915729905462E-2</v>
      </c>
      <c r="U4000">
        <f>IFERROR(VLOOKUP(D4000,'ZORI (2)'!$C$2:$F$106,4,FALSE), 0)</f>
        <v>53.175417252711803</v>
      </c>
    </row>
    <row r="4001" spans="1:21" x14ac:dyDescent="0.25">
      <c r="A4001">
        <v>5215</v>
      </c>
      <c r="B4001">
        <v>19123</v>
      </c>
      <c r="C4001" t="s">
        <v>254</v>
      </c>
      <c r="D4001" t="s">
        <v>254</v>
      </c>
      <c r="E4001">
        <v>287100</v>
      </c>
      <c r="F4001">
        <v>409300</v>
      </c>
      <c r="G4001">
        <f>IFERROR(VLOOKUP(D4001,'ZORI (2)'!$C$2:$E$106,2,FALSE), 0)</f>
        <v>1372</v>
      </c>
      <c r="H4001">
        <f>IFERROR(VLOOKUP(D4001,'ZORI (2)'!$C$2:$E$106,3,FALSE), 0)</f>
        <v>1516</v>
      </c>
      <c r="I4001">
        <f t="shared" si="558"/>
        <v>81860</v>
      </c>
      <c r="J4001">
        <f t="shared" si="559"/>
        <v>327440</v>
      </c>
      <c r="K4001">
        <v>2.5000000000000001E-2</v>
      </c>
      <c r="L4001">
        <v>360</v>
      </c>
      <c r="M4001" s="1">
        <f t="shared" si="560"/>
        <v>1293.783871088729</v>
      </c>
      <c r="N4001">
        <f t="shared" si="564"/>
        <v>10048.500000000002</v>
      </c>
      <c r="O4001">
        <f t="shared" si="561"/>
        <v>163.72</v>
      </c>
      <c r="P4001">
        <f t="shared" si="562"/>
        <v>151.6</v>
      </c>
      <c r="Q4001">
        <v>20000</v>
      </c>
      <c r="R4001">
        <f t="shared" si="563"/>
        <v>22.498900615655234</v>
      </c>
      <c r="S4001">
        <f t="shared" si="565"/>
        <v>0.29056262287225071</v>
      </c>
      <c r="T4001">
        <f t="shared" si="566"/>
        <v>-9.9835709804415966E-3</v>
      </c>
      <c r="U4001">
        <f>IFERROR(VLOOKUP(D4001,'ZORI (2)'!$C$2:$F$106,4,FALSE), 0)</f>
        <v>44.044485087995604</v>
      </c>
    </row>
    <row r="4002" spans="1:21" x14ac:dyDescent="0.25">
      <c r="A4002">
        <v>5217</v>
      </c>
      <c r="B4002">
        <v>73130</v>
      </c>
      <c r="C4002" t="s">
        <v>1205</v>
      </c>
      <c r="D4002" t="s">
        <v>208</v>
      </c>
      <c r="E4002">
        <v>116000</v>
      </c>
      <c r="F4002">
        <v>132900</v>
      </c>
      <c r="G4002">
        <f>IFERROR(VLOOKUP(D4002,'ZORI (2)'!$C$2:$E$106,2,FALSE), 0)</f>
        <v>971</v>
      </c>
      <c r="H4002">
        <f>IFERROR(VLOOKUP(D4002,'ZORI (2)'!$C$2:$E$106,3,FALSE), 0)</f>
        <v>1014</v>
      </c>
      <c r="I4002">
        <f t="shared" si="558"/>
        <v>26580</v>
      </c>
      <c r="J4002">
        <f t="shared" si="559"/>
        <v>106320</v>
      </c>
      <c r="K4002">
        <v>2.5000000000000001E-2</v>
      </c>
      <c r="L4002">
        <v>360</v>
      </c>
      <c r="M4002" s="1">
        <f t="shared" si="560"/>
        <v>420.09253962299556</v>
      </c>
      <c r="N4002">
        <f t="shared" si="564"/>
        <v>4060.0000000000005</v>
      </c>
      <c r="O4002">
        <f t="shared" si="561"/>
        <v>53.16</v>
      </c>
      <c r="P4002">
        <f t="shared" si="562"/>
        <v>101.4</v>
      </c>
      <c r="Q4002">
        <v>20000</v>
      </c>
      <c r="R4002">
        <f t="shared" si="563"/>
        <v>10.922090729783038</v>
      </c>
      <c r="S4002">
        <f t="shared" si="565"/>
        <v>-5.1120948165072115E-2</v>
      </c>
      <c r="T4002">
        <f t="shared" si="566"/>
        <v>0.1041107726011859</v>
      </c>
      <c r="U4002">
        <f>IFERROR(VLOOKUP(D4002,'ZORI (2)'!$C$2:$F$106,4,FALSE), 0)</f>
        <v>8.8725863825406837</v>
      </c>
    </row>
    <row r="4003" spans="1:21" x14ac:dyDescent="0.25">
      <c r="A4003">
        <v>5218</v>
      </c>
      <c r="B4003">
        <v>80207</v>
      </c>
      <c r="C4003" t="s">
        <v>233</v>
      </c>
      <c r="D4003" t="s">
        <v>233</v>
      </c>
      <c r="E4003">
        <v>269400</v>
      </c>
      <c r="F4003">
        <v>453900</v>
      </c>
      <c r="G4003">
        <f>IFERROR(VLOOKUP(D4003,'ZORI (2)'!$C$2:$E$106,2,FALSE), 0)</f>
        <v>1298</v>
      </c>
      <c r="H4003">
        <f>IFERROR(VLOOKUP(D4003,'ZORI (2)'!$C$2:$E$106,3,FALSE), 0)</f>
        <v>1672</v>
      </c>
      <c r="I4003">
        <f t="shared" si="558"/>
        <v>90780</v>
      </c>
      <c r="J4003">
        <f t="shared" si="559"/>
        <v>363120</v>
      </c>
      <c r="K4003">
        <v>2.5000000000000001E-2</v>
      </c>
      <c r="L4003">
        <v>360</v>
      </c>
      <c r="M4003" s="1">
        <f t="shared" si="560"/>
        <v>1434.7630077868903</v>
      </c>
      <c r="N4003">
        <f t="shared" si="564"/>
        <v>9429</v>
      </c>
      <c r="O4003">
        <f t="shared" si="561"/>
        <v>181.56</v>
      </c>
      <c r="P4003">
        <f t="shared" si="562"/>
        <v>167.20000000000002</v>
      </c>
      <c r="Q4003">
        <v>20000</v>
      </c>
      <c r="R4003">
        <f t="shared" si="563"/>
        <v>22.622607655502392</v>
      </c>
      <c r="S4003">
        <f t="shared" si="565"/>
        <v>0.51892888575071361</v>
      </c>
      <c r="T4003">
        <f t="shared" si="566"/>
        <v>-1.1132910958769178E-2</v>
      </c>
      <c r="U4003">
        <f>IFERROR(VLOOKUP(D4003,'ZORI (2)'!$C$2:$F$106,4,FALSE), 0)</f>
        <v>103.83832606115948</v>
      </c>
    </row>
    <row r="4004" spans="1:21" x14ac:dyDescent="0.25">
      <c r="A4004">
        <v>5221</v>
      </c>
      <c r="B4004">
        <v>91103</v>
      </c>
      <c r="C4004" t="s">
        <v>613</v>
      </c>
      <c r="D4004" t="s">
        <v>198</v>
      </c>
      <c r="E4004">
        <v>534600</v>
      </c>
      <c r="F4004">
        <v>755000</v>
      </c>
      <c r="G4004">
        <f>IFERROR(VLOOKUP(D4004,'ZORI (2)'!$C$2:$E$106,2,FALSE), 0)</f>
        <v>1897</v>
      </c>
      <c r="H4004">
        <f>IFERROR(VLOOKUP(D4004,'ZORI (2)'!$C$2:$E$106,3,FALSE), 0)</f>
        <v>2405</v>
      </c>
      <c r="I4004">
        <f t="shared" si="558"/>
        <v>151000</v>
      </c>
      <c r="J4004">
        <f t="shared" si="559"/>
        <v>604000</v>
      </c>
      <c r="K4004">
        <v>2.5000000000000001E-2</v>
      </c>
      <c r="L4004">
        <v>360</v>
      </c>
      <c r="M4004" s="1">
        <f t="shared" si="560"/>
        <v>2386.5302288590042</v>
      </c>
      <c r="N4004">
        <f t="shared" si="564"/>
        <v>18711</v>
      </c>
      <c r="O4004">
        <f t="shared" si="561"/>
        <v>302</v>
      </c>
      <c r="P4004">
        <f t="shared" si="562"/>
        <v>240.5</v>
      </c>
      <c r="Q4004">
        <v>20000</v>
      </c>
      <c r="R4004">
        <f t="shared" si="563"/>
        <v>26.160776160776162</v>
      </c>
      <c r="S4004">
        <f t="shared" si="565"/>
        <v>0.31691176342334265</v>
      </c>
      <c r="T4004">
        <f t="shared" si="566"/>
        <v>-3.3147064462830562E-2</v>
      </c>
      <c r="U4004">
        <f>IFERROR(VLOOKUP(D4004,'ZORI (2)'!$C$2:$F$106,4,FALSE), 0)</f>
        <v>152.30041305369636</v>
      </c>
    </row>
    <row r="4005" spans="1:21" x14ac:dyDescent="0.25">
      <c r="A4005">
        <v>5224</v>
      </c>
      <c r="B4005">
        <v>53716</v>
      </c>
      <c r="C4005" t="s">
        <v>255</v>
      </c>
      <c r="D4005" t="s">
        <v>255</v>
      </c>
      <c r="E4005">
        <v>180800</v>
      </c>
      <c r="F4005">
        <v>229600</v>
      </c>
      <c r="G4005">
        <f>IFERROR(VLOOKUP(D4005,'ZORI (2)'!$C$2:$E$106,2,FALSE), 0)</f>
        <v>1118</v>
      </c>
      <c r="H4005">
        <f>IFERROR(VLOOKUP(D4005,'ZORI (2)'!$C$2:$E$106,3,FALSE), 0)</f>
        <v>1233</v>
      </c>
      <c r="I4005">
        <f t="shared" si="558"/>
        <v>45920</v>
      </c>
      <c r="J4005">
        <f t="shared" si="559"/>
        <v>183680</v>
      </c>
      <c r="K4005">
        <v>2.5000000000000001E-2</v>
      </c>
      <c r="L4005">
        <v>360</v>
      </c>
      <c r="M4005" s="1">
        <f t="shared" si="560"/>
        <v>725.7580669483807</v>
      </c>
      <c r="N4005">
        <f t="shared" si="564"/>
        <v>6328.0000000000009</v>
      </c>
      <c r="O4005">
        <f t="shared" si="561"/>
        <v>91.839999999999989</v>
      </c>
      <c r="P4005">
        <f t="shared" si="562"/>
        <v>123.30000000000001</v>
      </c>
      <c r="Q4005">
        <v>20000</v>
      </c>
      <c r="R4005">
        <f t="shared" si="563"/>
        <v>15.517707488510409</v>
      </c>
      <c r="S4005">
        <f t="shared" si="565"/>
        <v>0.10849329882970916</v>
      </c>
      <c r="T4005">
        <f t="shared" si="566"/>
        <v>4.8516542971700674E-2</v>
      </c>
      <c r="U4005">
        <f>IFERROR(VLOOKUP(D4005,'ZORI (2)'!$C$2:$F$106,4,FALSE), 0)</f>
        <v>38.712759151065889</v>
      </c>
    </row>
    <row r="4006" spans="1:21" x14ac:dyDescent="0.25">
      <c r="A4006">
        <v>5225</v>
      </c>
      <c r="B4006">
        <v>60439</v>
      </c>
      <c r="C4006" t="s">
        <v>2141</v>
      </c>
      <c r="D4006" t="s">
        <v>191</v>
      </c>
      <c r="E4006">
        <v>314100</v>
      </c>
      <c r="F4006">
        <v>359100</v>
      </c>
      <c r="G4006">
        <f>IFERROR(VLOOKUP(D4006,'ZORI (2)'!$C$2:$E$106,2,FALSE), 0)</f>
        <v>1542</v>
      </c>
      <c r="H4006">
        <f>IFERROR(VLOOKUP(D4006,'ZORI (2)'!$C$2:$E$106,3,FALSE), 0)</f>
        <v>1713</v>
      </c>
      <c r="I4006">
        <f t="shared" si="558"/>
        <v>71820</v>
      </c>
      <c r="J4006">
        <f t="shared" si="559"/>
        <v>287280</v>
      </c>
      <c r="K4006">
        <v>2.5000000000000001E-2</v>
      </c>
      <c r="L4006">
        <v>360</v>
      </c>
      <c r="M4006" s="1">
        <f t="shared" si="560"/>
        <v>1135.1033181235346</v>
      </c>
      <c r="N4006">
        <f t="shared" si="564"/>
        <v>10993.500000000002</v>
      </c>
      <c r="O4006">
        <f t="shared" si="561"/>
        <v>143.64000000000001</v>
      </c>
      <c r="P4006">
        <f t="shared" si="562"/>
        <v>171.3</v>
      </c>
      <c r="Q4006">
        <v>20000</v>
      </c>
      <c r="R4006">
        <f t="shared" si="563"/>
        <v>17.469352014010507</v>
      </c>
      <c r="S4006">
        <f t="shared" si="565"/>
        <v>4.0587550910115663E-2</v>
      </c>
      <c r="T4006">
        <f t="shared" si="566"/>
        <v>3.0691302042218049E-2</v>
      </c>
      <c r="U4006">
        <f>IFERROR(VLOOKUP(D4006,'ZORI (2)'!$C$2:$F$106,4,FALSE), 0)</f>
        <v>52.309030710552761</v>
      </c>
    </row>
    <row r="4007" spans="1:21" x14ac:dyDescent="0.25">
      <c r="A4007">
        <v>5226</v>
      </c>
      <c r="B4007">
        <v>95827</v>
      </c>
      <c r="C4007" t="s">
        <v>662</v>
      </c>
      <c r="D4007" t="s">
        <v>222</v>
      </c>
      <c r="E4007">
        <v>214200</v>
      </c>
      <c r="F4007">
        <v>315200</v>
      </c>
      <c r="G4007">
        <f>IFERROR(VLOOKUP(D4007,'ZORI (2)'!$C$2:$E$106,2,FALSE), 0)</f>
        <v>1254</v>
      </c>
      <c r="H4007">
        <f>IFERROR(VLOOKUP(D4007,'ZORI (2)'!$C$2:$E$106,3,FALSE), 0)</f>
        <v>1663</v>
      </c>
      <c r="I4007">
        <f t="shared" si="558"/>
        <v>63040</v>
      </c>
      <c r="J4007">
        <f t="shared" si="559"/>
        <v>252160</v>
      </c>
      <c r="K4007">
        <v>2.5000000000000001E-2</v>
      </c>
      <c r="L4007">
        <v>360</v>
      </c>
      <c r="M4007" s="1">
        <f t="shared" si="560"/>
        <v>996.33685845875254</v>
      </c>
      <c r="N4007">
        <f t="shared" si="564"/>
        <v>7497.0000000000009</v>
      </c>
      <c r="O4007">
        <f t="shared" si="561"/>
        <v>126.08000000000001</v>
      </c>
      <c r="P4007">
        <f t="shared" si="562"/>
        <v>166.3</v>
      </c>
      <c r="Q4007">
        <v>20000</v>
      </c>
      <c r="R4007">
        <f t="shared" si="563"/>
        <v>15.794748446582481</v>
      </c>
      <c r="S4007">
        <f t="shared" si="565"/>
        <v>0.30411217350649783</v>
      </c>
      <c r="T4007">
        <f t="shared" si="566"/>
        <v>4.9608421954504454E-2</v>
      </c>
      <c r="U4007">
        <f>IFERROR(VLOOKUP(D4007,'ZORI (2)'!$C$2:$F$106,4,FALSE), 0)</f>
        <v>129.20448974423459</v>
      </c>
    </row>
    <row r="4008" spans="1:21" x14ac:dyDescent="0.25">
      <c r="A4008">
        <v>5230</v>
      </c>
      <c r="B4008">
        <v>19027</v>
      </c>
      <c r="C4008" t="s">
        <v>2142</v>
      </c>
      <c r="D4008" t="s">
        <v>254</v>
      </c>
      <c r="E4008">
        <v>236000</v>
      </c>
      <c r="F4008">
        <v>270700</v>
      </c>
      <c r="G4008">
        <f>IFERROR(VLOOKUP(D4008,'ZORI (2)'!$C$2:$E$106,2,FALSE), 0)</f>
        <v>1372</v>
      </c>
      <c r="H4008">
        <f>IFERROR(VLOOKUP(D4008,'ZORI (2)'!$C$2:$E$106,3,FALSE), 0)</f>
        <v>1516</v>
      </c>
      <c r="I4008">
        <f t="shared" si="558"/>
        <v>54140</v>
      </c>
      <c r="J4008">
        <f t="shared" si="559"/>
        <v>216560</v>
      </c>
      <c r="K4008">
        <v>2.5000000000000001E-2</v>
      </c>
      <c r="L4008">
        <v>360</v>
      </c>
      <c r="M4008" s="1">
        <f t="shared" si="560"/>
        <v>855.67381847964566</v>
      </c>
      <c r="N4008">
        <f t="shared" si="564"/>
        <v>8260</v>
      </c>
      <c r="O4008">
        <f t="shared" si="561"/>
        <v>108.28</v>
      </c>
      <c r="P4008">
        <f t="shared" si="562"/>
        <v>151.6</v>
      </c>
      <c r="Q4008">
        <v>20000</v>
      </c>
      <c r="R4008">
        <f t="shared" si="563"/>
        <v>14.880167106420405</v>
      </c>
      <c r="S4008">
        <f t="shared" si="565"/>
        <v>2.436993869673806E-2</v>
      </c>
      <c r="T4008">
        <f t="shared" si="566"/>
        <v>5.8317405075779774E-2</v>
      </c>
      <c r="U4008">
        <f>IFERROR(VLOOKUP(D4008,'ZORI (2)'!$C$2:$F$106,4,FALSE), 0)</f>
        <v>44.044485087995604</v>
      </c>
    </row>
    <row r="4009" spans="1:21" x14ac:dyDescent="0.25">
      <c r="A4009">
        <v>5231</v>
      </c>
      <c r="B4009">
        <v>12189</v>
      </c>
      <c r="C4009" t="s">
        <v>2143</v>
      </c>
      <c r="D4009" t="s">
        <v>305</v>
      </c>
      <c r="E4009">
        <v>155400</v>
      </c>
      <c r="F4009">
        <v>179200</v>
      </c>
      <c r="G4009">
        <f>IFERROR(VLOOKUP(D4009,'ZORI (2)'!$C$2:$E$106,2,FALSE), 0)</f>
        <v>1131</v>
      </c>
      <c r="H4009">
        <f>IFERROR(VLOOKUP(D4009,'ZORI (2)'!$C$2:$E$106,3,FALSE), 0)</f>
        <v>1252</v>
      </c>
      <c r="I4009">
        <f t="shared" si="558"/>
        <v>35840</v>
      </c>
      <c r="J4009">
        <f t="shared" si="559"/>
        <v>143360</v>
      </c>
      <c r="K4009">
        <v>2.5000000000000001E-2</v>
      </c>
      <c r="L4009">
        <v>360</v>
      </c>
      <c r="M4009" s="1">
        <f t="shared" si="560"/>
        <v>566.44532054507749</v>
      </c>
      <c r="N4009">
        <f t="shared" si="564"/>
        <v>5439.0000000000009</v>
      </c>
      <c r="O4009">
        <f t="shared" si="561"/>
        <v>71.680000000000007</v>
      </c>
      <c r="P4009">
        <f t="shared" si="562"/>
        <v>125.2</v>
      </c>
      <c r="Q4009">
        <v>20000</v>
      </c>
      <c r="R4009">
        <f t="shared" si="563"/>
        <v>11.927582534611288</v>
      </c>
      <c r="S4009">
        <f t="shared" si="565"/>
        <v>-9.0633104584741126E-3</v>
      </c>
      <c r="T4009">
        <f t="shared" si="566"/>
        <v>9.5695036692163185E-2</v>
      </c>
      <c r="U4009">
        <f>IFERROR(VLOOKUP(D4009,'ZORI (2)'!$C$2:$F$106,4,FALSE), 0)</f>
        <v>34.331863782036343</v>
      </c>
    </row>
    <row r="4010" spans="1:21" x14ac:dyDescent="0.25">
      <c r="A4010">
        <v>5233</v>
      </c>
      <c r="B4010">
        <v>20169</v>
      </c>
      <c r="C4010" t="s">
        <v>2144</v>
      </c>
      <c r="D4010" t="s">
        <v>203</v>
      </c>
      <c r="E4010">
        <v>512400</v>
      </c>
      <c r="F4010">
        <v>546500</v>
      </c>
      <c r="G4010">
        <f>IFERROR(VLOOKUP(D4010,'ZORI (2)'!$C$2:$E$106,2,FALSE), 0)</f>
        <v>1905</v>
      </c>
      <c r="H4010">
        <f>IFERROR(VLOOKUP(D4010,'ZORI (2)'!$C$2:$E$106,3,FALSE), 0)</f>
        <v>2043</v>
      </c>
      <c r="I4010">
        <f t="shared" si="558"/>
        <v>109300</v>
      </c>
      <c r="J4010">
        <f t="shared" si="559"/>
        <v>437200</v>
      </c>
      <c r="K4010">
        <v>2.5000000000000001E-2</v>
      </c>
      <c r="L4010">
        <v>360</v>
      </c>
      <c r="M4010" s="1">
        <f t="shared" si="560"/>
        <v>1727.4685696310542</v>
      </c>
      <c r="N4010">
        <f t="shared" si="564"/>
        <v>17934</v>
      </c>
      <c r="O4010">
        <f t="shared" si="561"/>
        <v>218.6</v>
      </c>
      <c r="P4010">
        <f t="shared" si="562"/>
        <v>204.3</v>
      </c>
      <c r="Q4010">
        <v>20000</v>
      </c>
      <c r="R4010">
        <f t="shared" si="563"/>
        <v>22.29156469244575</v>
      </c>
      <c r="S4010">
        <f t="shared" si="565"/>
        <v>-6.9666784171067021E-3</v>
      </c>
      <c r="T4010">
        <f t="shared" si="566"/>
        <v>-8.7508512678637282E-3</v>
      </c>
      <c r="U4010">
        <f>IFERROR(VLOOKUP(D4010,'ZORI (2)'!$C$2:$F$106,4,FALSE), 0)</f>
        <v>40.400261415601996</v>
      </c>
    </row>
    <row r="4011" spans="1:21" x14ac:dyDescent="0.25">
      <c r="A4011">
        <v>5234</v>
      </c>
      <c r="B4011">
        <v>8536</v>
      </c>
      <c r="C4011" t="s">
        <v>2145</v>
      </c>
      <c r="D4011" t="s">
        <v>195</v>
      </c>
      <c r="E4011">
        <v>530700</v>
      </c>
      <c r="F4011">
        <v>585100</v>
      </c>
      <c r="G4011">
        <f>IFERROR(VLOOKUP(D4011,'ZORI (2)'!$C$2:$E$106,2,FALSE), 0)</f>
        <v>2329</v>
      </c>
      <c r="H4011">
        <f>IFERROR(VLOOKUP(D4011,'ZORI (2)'!$C$2:$E$106,3,FALSE), 0)</f>
        <v>2608</v>
      </c>
      <c r="I4011">
        <f t="shared" si="558"/>
        <v>117020</v>
      </c>
      <c r="J4011">
        <f t="shared" si="559"/>
        <v>468080</v>
      </c>
      <c r="K4011">
        <v>2.5000000000000001E-2</v>
      </c>
      <c r="L4011">
        <v>360</v>
      </c>
      <c r="M4011" s="1">
        <f t="shared" si="560"/>
        <v>1849.4819031859645</v>
      </c>
      <c r="N4011">
        <f t="shared" si="564"/>
        <v>18574.5</v>
      </c>
      <c r="O4011">
        <f t="shared" si="561"/>
        <v>234.04</v>
      </c>
      <c r="P4011">
        <f t="shared" si="562"/>
        <v>260.8</v>
      </c>
      <c r="Q4011">
        <v>20000</v>
      </c>
      <c r="R4011">
        <f t="shared" si="563"/>
        <v>18.695679959100204</v>
      </c>
      <c r="S4011">
        <f t="shared" si="565"/>
        <v>2.7799418382520209E-2</v>
      </c>
      <c r="T4011">
        <f t="shared" si="566"/>
        <v>2.0335790543807266E-2</v>
      </c>
      <c r="U4011">
        <f>IFERROR(VLOOKUP(D4011,'ZORI (2)'!$C$2:$F$106,4,FALSE), 0)</f>
        <v>81.282042347392249</v>
      </c>
    </row>
    <row r="4012" spans="1:21" x14ac:dyDescent="0.25">
      <c r="A4012">
        <v>5235</v>
      </c>
      <c r="B4012">
        <v>46324</v>
      </c>
      <c r="C4012" t="s">
        <v>425</v>
      </c>
      <c r="D4012" t="s">
        <v>191</v>
      </c>
      <c r="E4012">
        <v>74200</v>
      </c>
      <c r="F4012">
        <v>99100</v>
      </c>
      <c r="G4012">
        <f>IFERROR(VLOOKUP(D4012,'ZORI (2)'!$C$2:$E$106,2,FALSE), 0)</f>
        <v>1542</v>
      </c>
      <c r="H4012">
        <f>IFERROR(VLOOKUP(D4012,'ZORI (2)'!$C$2:$E$106,3,FALSE), 0)</f>
        <v>1713</v>
      </c>
      <c r="I4012">
        <f t="shared" si="558"/>
        <v>19820</v>
      </c>
      <c r="J4012">
        <f t="shared" si="559"/>
        <v>79280</v>
      </c>
      <c r="K4012">
        <v>2.5000000000000001E-2</v>
      </c>
      <c r="L4012">
        <v>360</v>
      </c>
      <c r="M4012" s="1">
        <f t="shared" si="560"/>
        <v>313.25184858268523</v>
      </c>
      <c r="N4012">
        <f t="shared" si="564"/>
        <v>2597.0000000000005</v>
      </c>
      <c r="O4012">
        <f t="shared" si="561"/>
        <v>39.64</v>
      </c>
      <c r="P4012">
        <f t="shared" si="562"/>
        <v>171.3</v>
      </c>
      <c r="Q4012">
        <v>20000</v>
      </c>
      <c r="R4012">
        <f t="shared" si="563"/>
        <v>4.8209768437439191</v>
      </c>
      <c r="S4012">
        <f t="shared" si="565"/>
        <v>2.3792059671270804E-2</v>
      </c>
      <c r="T4012">
        <f t="shared" si="566"/>
        <v>0.33632029179356809</v>
      </c>
      <c r="U4012">
        <f>IFERROR(VLOOKUP(D4012,'ZORI (2)'!$C$2:$F$106,4,FALSE), 0)</f>
        <v>52.309030710552761</v>
      </c>
    </row>
    <row r="4013" spans="1:21" x14ac:dyDescent="0.25">
      <c r="A4013">
        <v>5236</v>
      </c>
      <c r="B4013">
        <v>85715</v>
      </c>
      <c r="C4013" t="s">
        <v>223</v>
      </c>
      <c r="D4013" t="s">
        <v>223</v>
      </c>
      <c r="E4013">
        <v>216700</v>
      </c>
      <c r="F4013">
        <v>254800</v>
      </c>
      <c r="G4013">
        <f>IFERROR(VLOOKUP(D4013,'ZORI (2)'!$C$2:$E$106,2,FALSE), 0)</f>
        <v>972</v>
      </c>
      <c r="H4013">
        <f>IFERROR(VLOOKUP(D4013,'ZORI (2)'!$C$2:$E$106,3,FALSE), 0)</f>
        <v>1113</v>
      </c>
      <c r="I4013">
        <f t="shared" si="558"/>
        <v>50960</v>
      </c>
      <c r="J4013">
        <f t="shared" si="559"/>
        <v>203840</v>
      </c>
      <c r="K4013">
        <v>2.5000000000000001E-2</v>
      </c>
      <c r="L4013">
        <v>360</v>
      </c>
      <c r="M4013" s="1">
        <f t="shared" si="560"/>
        <v>805.41444015003219</v>
      </c>
      <c r="N4013">
        <f t="shared" si="564"/>
        <v>7584.5000000000009</v>
      </c>
      <c r="O4013">
        <f t="shared" si="561"/>
        <v>101.92</v>
      </c>
      <c r="P4013">
        <f t="shared" si="562"/>
        <v>111.30000000000001</v>
      </c>
      <c r="Q4013">
        <v>20000</v>
      </c>
      <c r="R4013">
        <f t="shared" si="563"/>
        <v>19.077568134171909</v>
      </c>
      <c r="S4013">
        <f t="shared" si="565"/>
        <v>4.3046120404692072E-2</v>
      </c>
      <c r="T4013">
        <f t="shared" si="566"/>
        <v>1.4417135740880823E-2</v>
      </c>
      <c r="U4013">
        <f>IFERROR(VLOOKUP(D4013,'ZORI (2)'!$C$2:$F$106,4,FALSE), 0)</f>
        <v>42.835540190376506</v>
      </c>
    </row>
    <row r="4014" spans="1:21" x14ac:dyDescent="0.25">
      <c r="A4014">
        <v>5238</v>
      </c>
      <c r="B4014">
        <v>33897</v>
      </c>
      <c r="C4014" t="s">
        <v>331</v>
      </c>
      <c r="D4014" t="s">
        <v>334</v>
      </c>
      <c r="E4014">
        <v>161200</v>
      </c>
      <c r="F4014">
        <v>204000</v>
      </c>
      <c r="G4014">
        <f>IFERROR(VLOOKUP(D4014,'ZORI (2)'!$C$2:$E$106,2,FALSE), 0)</f>
        <v>1044</v>
      </c>
      <c r="H4014">
        <f>IFERROR(VLOOKUP(D4014,'ZORI (2)'!$C$2:$E$106,3,FALSE), 0)</f>
        <v>1262</v>
      </c>
      <c r="I4014">
        <f t="shared" si="558"/>
        <v>40800</v>
      </c>
      <c r="J4014">
        <f t="shared" si="559"/>
        <v>163200</v>
      </c>
      <c r="K4014">
        <v>2.5000000000000001E-2</v>
      </c>
      <c r="L4014">
        <v>360</v>
      </c>
      <c r="M4014" s="1">
        <f t="shared" si="560"/>
        <v>644.83730687051241</v>
      </c>
      <c r="N4014">
        <f t="shared" si="564"/>
        <v>5642.0000000000009</v>
      </c>
      <c r="O4014">
        <f t="shared" si="561"/>
        <v>81.599999999999994</v>
      </c>
      <c r="P4014">
        <f t="shared" si="562"/>
        <v>126.2</v>
      </c>
      <c r="Q4014">
        <v>20000</v>
      </c>
      <c r="R4014">
        <f t="shared" si="563"/>
        <v>13.47068145800317</v>
      </c>
      <c r="S4014">
        <f t="shared" si="565"/>
        <v>9.1831601031887908E-2</v>
      </c>
      <c r="T4014">
        <f t="shared" si="566"/>
        <v>7.3934443839045336E-2</v>
      </c>
      <c r="U4014">
        <f>IFERROR(VLOOKUP(D4014,'ZORI (2)'!$C$2:$F$106,4,FALSE), 0)</f>
        <v>64.554780829084663</v>
      </c>
    </row>
    <row r="4015" spans="1:21" x14ac:dyDescent="0.25">
      <c r="A4015">
        <v>5240</v>
      </c>
      <c r="B4015">
        <v>48168</v>
      </c>
      <c r="C4015" t="s">
        <v>1794</v>
      </c>
      <c r="D4015" t="s">
        <v>235</v>
      </c>
      <c r="E4015">
        <v>400800</v>
      </c>
      <c r="F4015">
        <v>491700</v>
      </c>
      <c r="G4015">
        <f>IFERROR(VLOOKUP(D4015,'ZORI (2)'!$C$2:$E$106,2,FALSE), 0)</f>
        <v>1028</v>
      </c>
      <c r="H4015">
        <f>IFERROR(VLOOKUP(D4015,'ZORI (2)'!$C$2:$E$106,3,FALSE), 0)</f>
        <v>1171</v>
      </c>
      <c r="I4015">
        <f t="shared" si="558"/>
        <v>98340</v>
      </c>
      <c r="J4015">
        <f t="shared" si="559"/>
        <v>393360</v>
      </c>
      <c r="K4015">
        <v>2.5000000000000001E-2</v>
      </c>
      <c r="L4015">
        <v>360</v>
      </c>
      <c r="M4015" s="1">
        <f t="shared" si="560"/>
        <v>1554.2475675893675</v>
      </c>
      <c r="N4015">
        <f t="shared" si="564"/>
        <v>14028.000000000002</v>
      </c>
      <c r="O4015">
        <f t="shared" si="561"/>
        <v>196.68</v>
      </c>
      <c r="P4015">
        <f t="shared" si="562"/>
        <v>117.10000000000001</v>
      </c>
      <c r="Q4015">
        <v>20000</v>
      </c>
      <c r="R4015">
        <f t="shared" si="563"/>
        <v>34.991460290350126</v>
      </c>
      <c r="S4015">
        <f t="shared" si="565"/>
        <v>0.13079194532090849</v>
      </c>
      <c r="T4015">
        <f t="shared" si="566"/>
        <v>-6.3189976512997181E-2</v>
      </c>
      <c r="U4015">
        <f>IFERROR(VLOOKUP(D4015,'ZORI (2)'!$C$2:$F$106,4,FALSE), 0)</f>
        <v>42.450160853200359</v>
      </c>
    </row>
    <row r="4016" spans="1:21" x14ac:dyDescent="0.25">
      <c r="A4016">
        <v>5241</v>
      </c>
      <c r="B4016">
        <v>44511</v>
      </c>
      <c r="C4016" t="s">
        <v>398</v>
      </c>
      <c r="D4016" t="s">
        <v>398</v>
      </c>
      <c r="E4016">
        <v>57600</v>
      </c>
      <c r="F4016">
        <v>71600</v>
      </c>
      <c r="G4016">
        <f>IFERROR(VLOOKUP(D4016,'ZORI (2)'!$C$2:$E$106,2,FALSE), 0)</f>
        <v>603</v>
      </c>
      <c r="H4016">
        <f>IFERROR(VLOOKUP(D4016,'ZORI (2)'!$C$2:$E$106,3,FALSE), 0)</f>
        <v>660</v>
      </c>
      <c r="I4016">
        <f t="shared" si="558"/>
        <v>14320</v>
      </c>
      <c r="J4016">
        <f t="shared" si="559"/>
        <v>57280</v>
      </c>
      <c r="K4016">
        <v>2.5000000000000001E-2</v>
      </c>
      <c r="L4016">
        <v>360</v>
      </c>
      <c r="M4016" s="1">
        <f t="shared" si="560"/>
        <v>226.32525084278768</v>
      </c>
      <c r="N4016">
        <f t="shared" si="564"/>
        <v>2016.0000000000002</v>
      </c>
      <c r="O4016">
        <f t="shared" si="561"/>
        <v>28.64</v>
      </c>
      <c r="P4016">
        <f t="shared" si="562"/>
        <v>66</v>
      </c>
      <c r="Q4016">
        <v>20000</v>
      </c>
      <c r="R4016">
        <f t="shared" si="563"/>
        <v>9.0404040404040398</v>
      </c>
      <c r="S4016">
        <f t="shared" si="565"/>
        <v>-0.10068327974276527</v>
      </c>
      <c r="T4016">
        <f t="shared" si="566"/>
        <v>0.11196656180885479</v>
      </c>
      <c r="U4016">
        <f>IFERROR(VLOOKUP(D4016,'ZORI (2)'!$C$2:$F$106,4,FALSE), 0)</f>
        <v>16.121324661563552</v>
      </c>
    </row>
    <row r="4017" spans="1:21" x14ac:dyDescent="0.25">
      <c r="A4017">
        <v>5242</v>
      </c>
      <c r="B4017">
        <v>32836</v>
      </c>
      <c r="C4017" t="s">
        <v>1696</v>
      </c>
      <c r="D4017" t="s">
        <v>259</v>
      </c>
      <c r="E4017">
        <v>372200</v>
      </c>
      <c r="F4017">
        <v>434500</v>
      </c>
      <c r="G4017">
        <f>IFERROR(VLOOKUP(D4017,'ZORI (2)'!$C$2:$E$106,2,FALSE), 0)</f>
        <v>1220</v>
      </c>
      <c r="H4017">
        <f>IFERROR(VLOOKUP(D4017,'ZORI (2)'!$C$2:$E$106,3,FALSE), 0)</f>
        <v>1491</v>
      </c>
      <c r="I4017">
        <f t="shared" si="558"/>
        <v>86900</v>
      </c>
      <c r="J4017">
        <f t="shared" si="559"/>
        <v>347600</v>
      </c>
      <c r="K4017">
        <v>2.5000000000000001E-2</v>
      </c>
      <c r="L4017">
        <v>360</v>
      </c>
      <c r="M4017" s="1">
        <f t="shared" si="560"/>
        <v>1373.4402442903806</v>
      </c>
      <c r="N4017">
        <f t="shared" si="564"/>
        <v>13027.000000000002</v>
      </c>
      <c r="O4017">
        <f t="shared" si="561"/>
        <v>173.79999999999998</v>
      </c>
      <c r="P4017">
        <f t="shared" si="562"/>
        <v>149.1</v>
      </c>
      <c r="Q4017">
        <v>20000</v>
      </c>
      <c r="R4017">
        <f t="shared" si="563"/>
        <v>24.28459646769506</v>
      </c>
      <c r="S4017">
        <f t="shared" si="565"/>
        <v>7.2238523099398613E-2</v>
      </c>
      <c r="T4017">
        <f t="shared" si="566"/>
        <v>-2.0546523564206269E-2</v>
      </c>
      <c r="U4017">
        <f>IFERROR(VLOOKUP(D4017,'ZORI (2)'!$C$2:$F$106,4,FALSE), 0)</f>
        <v>80.20037618450462</v>
      </c>
    </row>
    <row r="4018" spans="1:21" x14ac:dyDescent="0.25">
      <c r="A4018">
        <v>5244</v>
      </c>
      <c r="B4018">
        <v>55412</v>
      </c>
      <c r="C4018" t="s">
        <v>942</v>
      </c>
      <c r="D4018" t="s">
        <v>307</v>
      </c>
      <c r="E4018">
        <v>103600</v>
      </c>
      <c r="F4018">
        <v>157900</v>
      </c>
      <c r="G4018">
        <f>IFERROR(VLOOKUP(D4018,'ZORI (2)'!$C$2:$E$106,2,FALSE), 0)</f>
        <v>1268</v>
      </c>
      <c r="H4018">
        <f>IFERROR(VLOOKUP(D4018,'ZORI (2)'!$C$2:$E$106,3,FALSE), 0)</f>
        <v>1485</v>
      </c>
      <c r="I4018">
        <f t="shared" si="558"/>
        <v>31580</v>
      </c>
      <c r="J4018">
        <f t="shared" si="559"/>
        <v>126320</v>
      </c>
      <c r="K4018">
        <v>2.5000000000000001E-2</v>
      </c>
      <c r="L4018">
        <v>360</v>
      </c>
      <c r="M4018" s="1">
        <f t="shared" si="560"/>
        <v>499.11671938653876</v>
      </c>
      <c r="N4018">
        <f t="shared" si="564"/>
        <v>3626.0000000000005</v>
      </c>
      <c r="O4018">
        <f t="shared" si="561"/>
        <v>63.16</v>
      </c>
      <c r="P4018">
        <f t="shared" si="562"/>
        <v>148.5</v>
      </c>
      <c r="Q4018">
        <v>20000</v>
      </c>
      <c r="R4018">
        <f t="shared" si="563"/>
        <v>8.8608305274971944</v>
      </c>
      <c r="S4018">
        <f t="shared" si="565"/>
        <v>0.24109851759860407</v>
      </c>
      <c r="T4018">
        <f t="shared" si="566"/>
        <v>0.16829111631637025</v>
      </c>
      <c r="U4018">
        <f>IFERROR(VLOOKUP(D4018,'ZORI (2)'!$C$2:$F$106,4,FALSE), 0)</f>
        <v>66.493977017409904</v>
      </c>
    </row>
    <row r="4019" spans="1:21" x14ac:dyDescent="0.25">
      <c r="A4019">
        <v>5246</v>
      </c>
      <c r="B4019">
        <v>44202</v>
      </c>
      <c r="C4019" t="s">
        <v>531</v>
      </c>
      <c r="D4019" t="s">
        <v>369</v>
      </c>
      <c r="E4019">
        <v>216900</v>
      </c>
      <c r="F4019">
        <v>255000</v>
      </c>
      <c r="G4019">
        <f>IFERROR(VLOOKUP(D4019,'ZORI (2)'!$C$2:$E$106,2,FALSE), 0)</f>
        <v>738</v>
      </c>
      <c r="H4019">
        <f>IFERROR(VLOOKUP(D4019,'ZORI (2)'!$C$2:$E$106,3,FALSE), 0)</f>
        <v>822</v>
      </c>
      <c r="I4019">
        <f t="shared" si="558"/>
        <v>51000</v>
      </c>
      <c r="J4019">
        <f t="shared" si="559"/>
        <v>204000</v>
      </c>
      <c r="K4019">
        <v>2.5000000000000001E-2</v>
      </c>
      <c r="L4019">
        <v>360</v>
      </c>
      <c r="M4019" s="1">
        <f t="shared" si="560"/>
        <v>806.04663358814048</v>
      </c>
      <c r="N4019">
        <f t="shared" si="564"/>
        <v>7591.5000000000009</v>
      </c>
      <c r="O4019">
        <f t="shared" si="561"/>
        <v>102</v>
      </c>
      <c r="P4019">
        <f t="shared" si="562"/>
        <v>82.2</v>
      </c>
      <c r="Q4019">
        <v>20000</v>
      </c>
      <c r="R4019">
        <f t="shared" si="563"/>
        <v>25.851581508515814</v>
      </c>
      <c r="S4019">
        <f t="shared" si="565"/>
        <v>4.2981044330784507E-2</v>
      </c>
      <c r="T4019">
        <f t="shared" si="566"/>
        <v>-2.5689287048315489E-2</v>
      </c>
      <c r="U4019">
        <f>IFERROR(VLOOKUP(D4019,'ZORI (2)'!$C$2:$F$106,4,FALSE), 0)</f>
        <v>24.936995438436416</v>
      </c>
    </row>
    <row r="4020" spans="1:21" x14ac:dyDescent="0.25">
      <c r="A4020">
        <v>5248</v>
      </c>
      <c r="B4020">
        <v>55437</v>
      </c>
      <c r="C4020" t="s">
        <v>319</v>
      </c>
      <c r="D4020" t="s">
        <v>307</v>
      </c>
      <c r="E4020">
        <v>252200</v>
      </c>
      <c r="F4020">
        <v>306700</v>
      </c>
      <c r="G4020">
        <f>IFERROR(VLOOKUP(D4020,'ZORI (2)'!$C$2:$E$106,2,FALSE), 0)</f>
        <v>1268</v>
      </c>
      <c r="H4020">
        <f>IFERROR(VLOOKUP(D4020,'ZORI (2)'!$C$2:$E$106,3,FALSE), 0)</f>
        <v>1485</v>
      </c>
      <c r="I4020">
        <f t="shared" si="558"/>
        <v>61340</v>
      </c>
      <c r="J4020">
        <f t="shared" si="559"/>
        <v>245360</v>
      </c>
      <c r="K4020">
        <v>2.5000000000000001E-2</v>
      </c>
      <c r="L4020">
        <v>360</v>
      </c>
      <c r="M4020" s="1">
        <f t="shared" si="560"/>
        <v>969.4686373391479</v>
      </c>
      <c r="N4020">
        <f t="shared" si="564"/>
        <v>8827</v>
      </c>
      <c r="O4020">
        <f t="shared" si="561"/>
        <v>122.68</v>
      </c>
      <c r="P4020">
        <f t="shared" si="562"/>
        <v>148.5</v>
      </c>
      <c r="Q4020">
        <v>20000</v>
      </c>
      <c r="R4020">
        <f t="shared" si="563"/>
        <v>17.210998877665546</v>
      </c>
      <c r="S4020">
        <f t="shared" si="565"/>
        <v>9.1354211517042844E-2</v>
      </c>
      <c r="T4020">
        <f t="shared" si="566"/>
        <v>3.2519839319598377E-2</v>
      </c>
      <c r="U4020">
        <f>IFERROR(VLOOKUP(D4020,'ZORI (2)'!$C$2:$F$106,4,FALSE), 0)</f>
        <v>66.493977017409904</v>
      </c>
    </row>
    <row r="4021" spans="1:21" x14ac:dyDescent="0.25">
      <c r="A4021">
        <v>5249</v>
      </c>
      <c r="B4021">
        <v>84302</v>
      </c>
      <c r="C4021" t="s">
        <v>2146</v>
      </c>
      <c r="D4021" t="s">
        <v>310</v>
      </c>
      <c r="E4021">
        <v>163500</v>
      </c>
      <c r="F4021">
        <v>208900</v>
      </c>
      <c r="G4021">
        <f>IFERROR(VLOOKUP(D4021,'ZORI (2)'!$C$2:$E$106,2,FALSE), 0)</f>
        <v>929</v>
      </c>
      <c r="H4021">
        <f>IFERROR(VLOOKUP(D4021,'ZORI (2)'!$C$2:$E$106,3,FALSE), 0)</f>
        <v>1178</v>
      </c>
      <c r="I4021">
        <f t="shared" si="558"/>
        <v>41780</v>
      </c>
      <c r="J4021">
        <f t="shared" si="559"/>
        <v>167120</v>
      </c>
      <c r="K4021">
        <v>2.5000000000000001E-2</v>
      </c>
      <c r="L4021">
        <v>360</v>
      </c>
      <c r="M4021" s="1">
        <f t="shared" si="560"/>
        <v>660.32604610416683</v>
      </c>
      <c r="N4021">
        <f t="shared" si="564"/>
        <v>5722.5000000000009</v>
      </c>
      <c r="O4021">
        <f t="shared" si="561"/>
        <v>83.56</v>
      </c>
      <c r="P4021">
        <f t="shared" si="562"/>
        <v>117.80000000000001</v>
      </c>
      <c r="Q4021">
        <v>20000</v>
      </c>
      <c r="R4021">
        <f t="shared" si="563"/>
        <v>14.777872099603849</v>
      </c>
      <c r="S4021">
        <f t="shared" si="565"/>
        <v>0.1039913329545905</v>
      </c>
      <c r="T4021">
        <f t="shared" si="566"/>
        <v>5.6231509155216478E-2</v>
      </c>
      <c r="U4021">
        <f>IFERROR(VLOOKUP(D4021,'ZORI (2)'!$C$2:$F$106,4,FALSE), 0)</f>
        <v>69.27530604198644</v>
      </c>
    </row>
    <row r="4022" spans="1:21" x14ac:dyDescent="0.25">
      <c r="A4022">
        <v>5250</v>
      </c>
      <c r="B4022">
        <v>60450</v>
      </c>
      <c r="C4022" t="s">
        <v>966</v>
      </c>
      <c r="D4022" t="s">
        <v>191</v>
      </c>
      <c r="E4022">
        <v>165900</v>
      </c>
      <c r="F4022">
        <v>190200</v>
      </c>
      <c r="G4022">
        <f>IFERROR(VLOOKUP(D4022,'ZORI (2)'!$C$2:$E$106,2,FALSE), 0)</f>
        <v>1542</v>
      </c>
      <c r="H4022">
        <f>IFERROR(VLOOKUP(D4022,'ZORI (2)'!$C$2:$E$106,3,FALSE), 0)</f>
        <v>1713</v>
      </c>
      <c r="I4022">
        <f t="shared" si="558"/>
        <v>38040</v>
      </c>
      <c r="J4022">
        <f t="shared" si="559"/>
        <v>152160</v>
      </c>
      <c r="K4022">
        <v>2.5000000000000001E-2</v>
      </c>
      <c r="L4022">
        <v>360</v>
      </c>
      <c r="M4022" s="1">
        <f t="shared" si="560"/>
        <v>601.21595964103653</v>
      </c>
      <c r="N4022">
        <f t="shared" si="564"/>
        <v>5806.5000000000009</v>
      </c>
      <c r="O4022">
        <f t="shared" si="561"/>
        <v>76.08</v>
      </c>
      <c r="P4022">
        <f t="shared" si="562"/>
        <v>171.3</v>
      </c>
      <c r="Q4022">
        <v>20000</v>
      </c>
      <c r="R4022">
        <f t="shared" si="563"/>
        <v>9.2527729130180969</v>
      </c>
      <c r="S4022">
        <f t="shared" si="565"/>
        <v>-7.8583668263726061E-3</v>
      </c>
      <c r="T4022">
        <f t="shared" si="566"/>
        <v>0.16246542072482534</v>
      </c>
      <c r="U4022">
        <f>IFERROR(VLOOKUP(D4022,'ZORI (2)'!$C$2:$F$106,4,FALSE), 0)</f>
        <v>52.309030710552761</v>
      </c>
    </row>
    <row r="4023" spans="1:21" x14ac:dyDescent="0.25">
      <c r="A4023">
        <v>5253</v>
      </c>
      <c r="B4023">
        <v>45505</v>
      </c>
      <c r="C4023" t="s">
        <v>241</v>
      </c>
      <c r="D4023" t="s">
        <v>241</v>
      </c>
      <c r="E4023">
        <v>57700</v>
      </c>
      <c r="F4023">
        <v>52600</v>
      </c>
      <c r="G4023">
        <f>IFERROR(VLOOKUP(D4023,'ZORI (2)'!$C$2:$E$106,2,FALSE), 0)</f>
        <v>1186</v>
      </c>
      <c r="H4023">
        <f>IFERROR(VLOOKUP(D4023,'ZORI (2)'!$C$2:$E$106,3,FALSE), 0)</f>
        <v>1326</v>
      </c>
      <c r="I4023">
        <f t="shared" si="558"/>
        <v>10520</v>
      </c>
      <c r="J4023">
        <f t="shared" si="559"/>
        <v>42080</v>
      </c>
      <c r="K4023">
        <v>2.5000000000000001E-2</v>
      </c>
      <c r="L4023">
        <v>360</v>
      </c>
      <c r="M4023" s="1">
        <f t="shared" si="560"/>
        <v>166.26687422249486</v>
      </c>
      <c r="N4023">
        <f t="shared" si="564"/>
        <v>2019.5000000000002</v>
      </c>
      <c r="O4023">
        <f t="shared" si="561"/>
        <v>21.04</v>
      </c>
      <c r="P4023">
        <f t="shared" si="562"/>
        <v>132.6</v>
      </c>
      <c r="Q4023">
        <v>20000</v>
      </c>
      <c r="R4023">
        <f t="shared" si="563"/>
        <v>3.3056812468577172</v>
      </c>
      <c r="S4023">
        <f t="shared" si="565"/>
        <v>-0.34018652901736712</v>
      </c>
      <c r="T4023">
        <f t="shared" si="566"/>
        <v>0.37102959508689631</v>
      </c>
      <c r="U4023">
        <f>IFERROR(VLOOKUP(D4023,'ZORI (2)'!$C$2:$F$106,4,FALSE), 0)</f>
        <v>40.773766075750224</v>
      </c>
    </row>
    <row r="4024" spans="1:21" x14ac:dyDescent="0.25">
      <c r="A4024">
        <v>5254</v>
      </c>
      <c r="B4024">
        <v>34236</v>
      </c>
      <c r="C4024" t="s">
        <v>1043</v>
      </c>
      <c r="D4024" t="s">
        <v>338</v>
      </c>
      <c r="E4024">
        <v>671700</v>
      </c>
      <c r="F4024">
        <v>822600</v>
      </c>
      <c r="G4024">
        <f>IFERROR(VLOOKUP(D4024,'ZORI (2)'!$C$2:$E$106,2,FALSE), 0)</f>
        <v>1379</v>
      </c>
      <c r="H4024">
        <f>IFERROR(VLOOKUP(D4024,'ZORI (2)'!$C$2:$E$106,3,FALSE), 0)</f>
        <v>1619</v>
      </c>
      <c r="I4024">
        <f t="shared" si="558"/>
        <v>164520</v>
      </c>
      <c r="J4024">
        <f t="shared" si="559"/>
        <v>658080</v>
      </c>
      <c r="K4024">
        <v>2.5000000000000001E-2</v>
      </c>
      <c r="L4024">
        <v>360</v>
      </c>
      <c r="M4024" s="1">
        <f t="shared" si="560"/>
        <v>2600.2116109396252</v>
      </c>
      <c r="N4024">
        <f t="shared" si="564"/>
        <v>23509.500000000004</v>
      </c>
      <c r="O4024">
        <f t="shared" si="561"/>
        <v>329.04</v>
      </c>
      <c r="P4024">
        <f t="shared" si="562"/>
        <v>161.9</v>
      </c>
      <c r="Q4024">
        <v>20000</v>
      </c>
      <c r="R4024">
        <f t="shared" si="563"/>
        <v>42.340951204447187</v>
      </c>
      <c r="S4024">
        <f t="shared" si="565"/>
        <v>0.15015250776171177</v>
      </c>
      <c r="T4024">
        <f t="shared" si="566"/>
        <v>-8.4919779796978331E-2</v>
      </c>
      <c r="U4024">
        <f>IFERROR(VLOOKUP(D4024,'ZORI (2)'!$C$2:$F$106,4,FALSE), 0)</f>
        <v>68.493414202503047</v>
      </c>
    </row>
    <row r="4025" spans="1:21" x14ac:dyDescent="0.25">
      <c r="A4025">
        <v>5255</v>
      </c>
      <c r="B4025">
        <v>30116</v>
      </c>
      <c r="C4025" t="s">
        <v>768</v>
      </c>
      <c r="D4025" t="s">
        <v>202</v>
      </c>
      <c r="E4025">
        <v>99000</v>
      </c>
      <c r="F4025">
        <v>141100</v>
      </c>
      <c r="G4025">
        <f>IFERROR(VLOOKUP(D4025,'ZORI (2)'!$C$2:$E$106,2,FALSE), 0)</f>
        <v>1152</v>
      </c>
      <c r="H4025">
        <f>IFERROR(VLOOKUP(D4025,'ZORI (2)'!$C$2:$E$106,3,FALSE), 0)</f>
        <v>1425</v>
      </c>
      <c r="I4025">
        <f t="shared" si="558"/>
        <v>28220</v>
      </c>
      <c r="J4025">
        <f t="shared" si="559"/>
        <v>112880</v>
      </c>
      <c r="K4025">
        <v>2.5000000000000001E-2</v>
      </c>
      <c r="L4025">
        <v>360</v>
      </c>
      <c r="M4025" s="1">
        <f t="shared" si="560"/>
        <v>446.01247058543777</v>
      </c>
      <c r="N4025">
        <f t="shared" si="564"/>
        <v>3465.0000000000005</v>
      </c>
      <c r="O4025">
        <f t="shared" si="561"/>
        <v>56.44</v>
      </c>
      <c r="P4025">
        <f t="shared" si="562"/>
        <v>142.5</v>
      </c>
      <c r="Q4025">
        <v>20000</v>
      </c>
      <c r="R4025">
        <f t="shared" si="563"/>
        <v>8.2514619883040936</v>
      </c>
      <c r="S4025">
        <f t="shared" si="565"/>
        <v>0.15216592495815132</v>
      </c>
      <c r="T4025">
        <f t="shared" si="566"/>
        <v>0.18110806526022533</v>
      </c>
      <c r="U4025">
        <f>IFERROR(VLOOKUP(D4025,'ZORI (2)'!$C$2:$F$106,4,FALSE), 0)</f>
        <v>82.518246796825295</v>
      </c>
    </row>
    <row r="4026" spans="1:21" x14ac:dyDescent="0.25">
      <c r="A4026">
        <v>5256</v>
      </c>
      <c r="B4026">
        <v>99212</v>
      </c>
      <c r="C4026" t="s">
        <v>1202</v>
      </c>
      <c r="D4026" t="s">
        <v>296</v>
      </c>
      <c r="E4026">
        <v>135100</v>
      </c>
      <c r="F4026">
        <v>188200</v>
      </c>
      <c r="G4026">
        <f>IFERROR(VLOOKUP(D4026,'ZORI (2)'!$C$2:$E$106,2,FALSE), 0)</f>
        <v>860</v>
      </c>
      <c r="H4026">
        <f>IFERROR(VLOOKUP(D4026,'ZORI (2)'!$C$2:$E$106,3,FALSE), 0)</f>
        <v>1071</v>
      </c>
      <c r="I4026">
        <f t="shared" si="558"/>
        <v>37640</v>
      </c>
      <c r="J4026">
        <f t="shared" si="559"/>
        <v>150560</v>
      </c>
      <c r="K4026">
        <v>2.5000000000000001E-2</v>
      </c>
      <c r="L4026">
        <v>360</v>
      </c>
      <c r="M4026" s="1">
        <f t="shared" si="560"/>
        <v>594.8940252599532</v>
      </c>
      <c r="N4026">
        <f t="shared" si="564"/>
        <v>4728.5</v>
      </c>
      <c r="O4026">
        <f t="shared" si="561"/>
        <v>75.28</v>
      </c>
      <c r="P4026">
        <f t="shared" si="562"/>
        <v>107.10000000000001</v>
      </c>
      <c r="Q4026">
        <v>20000</v>
      </c>
      <c r="R4026">
        <f t="shared" si="563"/>
        <v>14.643635231870526</v>
      </c>
      <c r="S4026">
        <f t="shared" si="565"/>
        <v>0.17751214583131295</v>
      </c>
      <c r="T4026">
        <f t="shared" si="566"/>
        <v>5.6514293223030247E-2</v>
      </c>
      <c r="U4026">
        <f>IFERROR(VLOOKUP(D4026,'ZORI (2)'!$C$2:$F$106,4,FALSE), 0)</f>
        <v>65.180329395731462</v>
      </c>
    </row>
    <row r="4027" spans="1:21" x14ac:dyDescent="0.25">
      <c r="A4027">
        <v>5260</v>
      </c>
      <c r="B4027">
        <v>7652</v>
      </c>
      <c r="C4027" t="s">
        <v>2147</v>
      </c>
      <c r="D4027" t="s">
        <v>195</v>
      </c>
      <c r="E4027">
        <v>531000</v>
      </c>
      <c r="F4027">
        <v>598200</v>
      </c>
      <c r="G4027">
        <f>IFERROR(VLOOKUP(D4027,'ZORI (2)'!$C$2:$E$106,2,FALSE), 0)</f>
        <v>2329</v>
      </c>
      <c r="H4027">
        <f>IFERROR(VLOOKUP(D4027,'ZORI (2)'!$C$2:$E$106,3,FALSE), 0)</f>
        <v>2608</v>
      </c>
      <c r="I4027">
        <f t="shared" si="558"/>
        <v>119640</v>
      </c>
      <c r="J4027">
        <f t="shared" si="559"/>
        <v>478560</v>
      </c>
      <c r="K4027">
        <v>2.5000000000000001E-2</v>
      </c>
      <c r="L4027">
        <v>360</v>
      </c>
      <c r="M4027" s="1">
        <f t="shared" si="560"/>
        <v>1890.8905733820611</v>
      </c>
      <c r="N4027">
        <f t="shared" si="564"/>
        <v>18585</v>
      </c>
      <c r="O4027">
        <f t="shared" si="561"/>
        <v>239.28</v>
      </c>
      <c r="P4027">
        <f t="shared" si="562"/>
        <v>260.8</v>
      </c>
      <c r="Q4027">
        <v>20000</v>
      </c>
      <c r="R4027">
        <f t="shared" si="563"/>
        <v>19.114263803680981</v>
      </c>
      <c r="S4027">
        <f t="shared" si="565"/>
        <v>5.0238331416733235E-2</v>
      </c>
      <c r="T4027">
        <f t="shared" si="566"/>
        <v>1.6459807991248288E-2</v>
      </c>
      <c r="U4027">
        <f>IFERROR(VLOOKUP(D4027,'ZORI (2)'!$C$2:$F$106,4,FALSE), 0)</f>
        <v>81.282042347392249</v>
      </c>
    </row>
    <row r="4028" spans="1:21" x14ac:dyDescent="0.25">
      <c r="A4028">
        <v>5261</v>
      </c>
      <c r="B4028">
        <v>77503</v>
      </c>
      <c r="C4028" t="s">
        <v>613</v>
      </c>
      <c r="D4028" t="s">
        <v>193</v>
      </c>
      <c r="E4028">
        <v>89000</v>
      </c>
      <c r="F4028">
        <v>130600</v>
      </c>
      <c r="G4028">
        <f>IFERROR(VLOOKUP(D4028,'ZORI (2)'!$C$2:$E$106,2,FALSE), 0)</f>
        <v>1302</v>
      </c>
      <c r="H4028">
        <f>IFERROR(VLOOKUP(D4028,'ZORI (2)'!$C$2:$E$106,3,FALSE), 0)</f>
        <v>1452</v>
      </c>
      <c r="I4028">
        <f t="shared" si="558"/>
        <v>26120</v>
      </c>
      <c r="J4028">
        <f t="shared" si="559"/>
        <v>104480</v>
      </c>
      <c r="K4028">
        <v>2.5000000000000001E-2</v>
      </c>
      <c r="L4028">
        <v>360</v>
      </c>
      <c r="M4028" s="1">
        <f t="shared" si="560"/>
        <v>412.82231508474962</v>
      </c>
      <c r="N4028">
        <f t="shared" si="564"/>
        <v>3115.0000000000005</v>
      </c>
      <c r="O4028">
        <f t="shared" si="561"/>
        <v>52.24</v>
      </c>
      <c r="P4028">
        <f t="shared" si="562"/>
        <v>145.20000000000002</v>
      </c>
      <c r="Q4028">
        <v>20000</v>
      </c>
      <c r="R4028">
        <f t="shared" si="563"/>
        <v>7.4954086317722686</v>
      </c>
      <c r="S4028">
        <f t="shared" si="565"/>
        <v>0.16487535120189092</v>
      </c>
      <c r="T4028">
        <f t="shared" si="566"/>
        <v>0.20515593011034841</v>
      </c>
      <c r="U4028">
        <f>IFERROR(VLOOKUP(D4028,'ZORI (2)'!$C$2:$F$106,4,FALSE), 0)</f>
        <v>33.665786847801911</v>
      </c>
    </row>
    <row r="4029" spans="1:21" x14ac:dyDescent="0.25">
      <c r="A4029">
        <v>5262</v>
      </c>
      <c r="B4029">
        <v>90265</v>
      </c>
      <c r="C4029" t="s">
        <v>2148</v>
      </c>
      <c r="D4029" t="s">
        <v>198</v>
      </c>
      <c r="E4029">
        <v>2572300</v>
      </c>
      <c r="F4029">
        <v>3474500</v>
      </c>
      <c r="G4029">
        <f>IFERROR(VLOOKUP(D4029,'ZORI (2)'!$C$2:$E$106,2,FALSE), 0)</f>
        <v>1897</v>
      </c>
      <c r="H4029">
        <f>IFERROR(VLOOKUP(D4029,'ZORI (2)'!$C$2:$E$106,3,FALSE), 0)</f>
        <v>2405</v>
      </c>
      <c r="I4029">
        <f t="shared" si="558"/>
        <v>694900</v>
      </c>
      <c r="J4029">
        <f t="shared" si="559"/>
        <v>2779600</v>
      </c>
      <c r="K4029">
        <v>2.5000000000000001E-2</v>
      </c>
      <c r="L4029">
        <v>360</v>
      </c>
      <c r="M4029" s="1">
        <f t="shared" si="560"/>
        <v>10982.780503537233</v>
      </c>
      <c r="N4029">
        <f t="shared" si="564"/>
        <v>90030.500000000015</v>
      </c>
      <c r="O4029">
        <f t="shared" si="561"/>
        <v>1389.8</v>
      </c>
      <c r="P4029">
        <f t="shared" si="562"/>
        <v>240.5</v>
      </c>
      <c r="Q4029">
        <v>20000</v>
      </c>
      <c r="R4029">
        <f t="shared" si="563"/>
        <v>120.39154539154539</v>
      </c>
      <c r="S4029">
        <f t="shared" si="565"/>
        <v>0.29532881947246992</v>
      </c>
      <c r="T4029">
        <f t="shared" si="566"/>
        <v>-0.1521832829572824</v>
      </c>
      <c r="U4029">
        <f>IFERROR(VLOOKUP(D4029,'ZORI (2)'!$C$2:$F$106,4,FALSE), 0)</f>
        <v>152.30041305369636</v>
      </c>
    </row>
    <row r="4030" spans="1:21" x14ac:dyDescent="0.25">
      <c r="A4030">
        <v>5265</v>
      </c>
      <c r="B4030">
        <v>23704</v>
      </c>
      <c r="C4030" t="s">
        <v>446</v>
      </c>
      <c r="D4030" t="s">
        <v>214</v>
      </c>
      <c r="E4030">
        <v>105200</v>
      </c>
      <c r="F4030">
        <v>116800</v>
      </c>
      <c r="G4030">
        <f>IFERROR(VLOOKUP(D4030,'ZORI (2)'!$C$2:$E$106,2,FALSE), 0)</f>
        <v>1213</v>
      </c>
      <c r="H4030">
        <f>IFERROR(VLOOKUP(D4030,'ZORI (2)'!$C$2:$E$106,3,FALSE), 0)</f>
        <v>1288</v>
      </c>
      <c r="I4030">
        <f t="shared" si="558"/>
        <v>23360</v>
      </c>
      <c r="J4030">
        <f t="shared" si="559"/>
        <v>93440</v>
      </c>
      <c r="K4030">
        <v>2.5000000000000001E-2</v>
      </c>
      <c r="L4030">
        <v>360</v>
      </c>
      <c r="M4030" s="1">
        <f t="shared" si="560"/>
        <v>369.20096785527375</v>
      </c>
      <c r="N4030">
        <f t="shared" si="564"/>
        <v>3682.0000000000005</v>
      </c>
      <c r="O4030">
        <f t="shared" si="561"/>
        <v>46.72</v>
      </c>
      <c r="P4030">
        <f t="shared" si="562"/>
        <v>128.80000000000001</v>
      </c>
      <c r="Q4030">
        <v>20000</v>
      </c>
      <c r="R4030">
        <f t="shared" si="563"/>
        <v>7.5569358178053827</v>
      </c>
      <c r="S4030">
        <f t="shared" si="565"/>
        <v>-9.374466566316475E-2</v>
      </c>
      <c r="T4030">
        <f t="shared" si="566"/>
        <v>0.18960393660424119</v>
      </c>
      <c r="U4030">
        <f>IFERROR(VLOOKUP(D4030,'ZORI (2)'!$C$2:$F$106,4,FALSE), 0)</f>
        <v>21.555161794799869</v>
      </c>
    </row>
    <row r="4031" spans="1:21" x14ac:dyDescent="0.25">
      <c r="A4031">
        <v>5267</v>
      </c>
      <c r="B4031">
        <v>15425</v>
      </c>
      <c r="C4031" t="s">
        <v>2149</v>
      </c>
      <c r="D4031" t="s">
        <v>237</v>
      </c>
      <c r="E4031">
        <v>82700</v>
      </c>
      <c r="F4031">
        <v>90400</v>
      </c>
      <c r="G4031">
        <f>IFERROR(VLOOKUP(D4031,'ZORI (2)'!$C$2:$E$106,2,FALSE), 0)</f>
        <v>1002</v>
      </c>
      <c r="H4031">
        <f>IFERROR(VLOOKUP(D4031,'ZORI (2)'!$C$2:$E$106,3,FALSE), 0)</f>
        <v>1073</v>
      </c>
      <c r="I4031">
        <f t="shared" si="558"/>
        <v>18080</v>
      </c>
      <c r="J4031">
        <f t="shared" si="559"/>
        <v>72320</v>
      </c>
      <c r="K4031">
        <v>2.5000000000000001E-2</v>
      </c>
      <c r="L4031">
        <v>360</v>
      </c>
      <c r="M4031" s="1">
        <f t="shared" si="560"/>
        <v>285.75143402497218</v>
      </c>
      <c r="N4031">
        <f t="shared" si="564"/>
        <v>2894.5000000000005</v>
      </c>
      <c r="O4031">
        <f t="shared" si="561"/>
        <v>36.160000000000004</v>
      </c>
      <c r="P4031">
        <f t="shared" si="562"/>
        <v>107.30000000000001</v>
      </c>
      <c r="Q4031">
        <v>20000</v>
      </c>
      <c r="R4031">
        <f t="shared" si="563"/>
        <v>7.0208139173656416</v>
      </c>
      <c r="S4031">
        <f t="shared" si="565"/>
        <v>-0.14389480512716099</v>
      </c>
      <c r="T4031">
        <f t="shared" si="566"/>
        <v>0.18854318641350923</v>
      </c>
      <c r="U4031">
        <f>IFERROR(VLOOKUP(D4031,'ZORI (2)'!$C$2:$F$106,4,FALSE), 0)</f>
        <v>18.252597429548764</v>
      </c>
    </row>
    <row r="4032" spans="1:21" x14ac:dyDescent="0.25">
      <c r="A4032">
        <v>5268</v>
      </c>
      <c r="B4032">
        <v>1027</v>
      </c>
      <c r="C4032" t="s">
        <v>2150</v>
      </c>
      <c r="D4032" t="s">
        <v>241</v>
      </c>
      <c r="E4032">
        <v>224800</v>
      </c>
      <c r="F4032">
        <v>254900</v>
      </c>
      <c r="G4032">
        <f>IFERROR(VLOOKUP(D4032,'ZORI (2)'!$C$2:$E$106,2,FALSE), 0)</f>
        <v>1186</v>
      </c>
      <c r="H4032">
        <f>IFERROR(VLOOKUP(D4032,'ZORI (2)'!$C$2:$E$106,3,FALSE), 0)</f>
        <v>1326</v>
      </c>
      <c r="I4032">
        <f t="shared" si="558"/>
        <v>50980</v>
      </c>
      <c r="J4032">
        <f t="shared" si="559"/>
        <v>203920</v>
      </c>
      <c r="K4032">
        <v>2.5000000000000001E-2</v>
      </c>
      <c r="L4032">
        <v>360</v>
      </c>
      <c r="M4032" s="1">
        <f t="shared" si="560"/>
        <v>805.73053686908634</v>
      </c>
      <c r="N4032">
        <f t="shared" si="564"/>
        <v>7868.0000000000009</v>
      </c>
      <c r="O4032">
        <f t="shared" si="561"/>
        <v>101.96</v>
      </c>
      <c r="P4032">
        <f t="shared" si="562"/>
        <v>132.6</v>
      </c>
      <c r="Q4032">
        <v>20000</v>
      </c>
      <c r="R4032">
        <f t="shared" si="563"/>
        <v>16.019356460532933</v>
      </c>
      <c r="S4032">
        <f t="shared" si="565"/>
        <v>8.8337264711004157E-3</v>
      </c>
      <c r="T4032">
        <f t="shared" si="566"/>
        <v>4.3482568455394742E-2</v>
      </c>
      <c r="U4032">
        <f>IFERROR(VLOOKUP(D4032,'ZORI (2)'!$C$2:$F$106,4,FALSE), 0)</f>
        <v>40.773766075750224</v>
      </c>
    </row>
    <row r="4033" spans="1:21" x14ac:dyDescent="0.25">
      <c r="A4033">
        <v>5269</v>
      </c>
      <c r="B4033">
        <v>2818</v>
      </c>
      <c r="C4033" t="s">
        <v>2151</v>
      </c>
      <c r="D4033" t="s">
        <v>315</v>
      </c>
      <c r="E4033">
        <v>358300</v>
      </c>
      <c r="F4033">
        <v>445200</v>
      </c>
      <c r="G4033">
        <f>IFERROR(VLOOKUP(D4033,'ZORI (2)'!$C$2:$E$106,2,FALSE), 0)</f>
        <v>1254</v>
      </c>
      <c r="H4033">
        <f>IFERROR(VLOOKUP(D4033,'ZORI (2)'!$C$2:$E$106,3,FALSE), 0)</f>
        <v>1500</v>
      </c>
      <c r="I4033">
        <f t="shared" si="558"/>
        <v>89040</v>
      </c>
      <c r="J4033">
        <f t="shared" si="559"/>
        <v>356160</v>
      </c>
      <c r="K4033">
        <v>2.5000000000000001E-2</v>
      </c>
      <c r="L4033">
        <v>360</v>
      </c>
      <c r="M4033" s="1">
        <f t="shared" si="560"/>
        <v>1407.2625932291771</v>
      </c>
      <c r="N4033">
        <f t="shared" si="564"/>
        <v>12540.500000000002</v>
      </c>
      <c r="O4033">
        <f t="shared" si="561"/>
        <v>178.07999999999998</v>
      </c>
      <c r="P4033">
        <f t="shared" si="562"/>
        <v>150</v>
      </c>
      <c r="Q4033">
        <v>20000</v>
      </c>
      <c r="R4033">
        <f t="shared" si="563"/>
        <v>24.733333333333334</v>
      </c>
      <c r="S4033">
        <f t="shared" si="565"/>
        <v>0.1390835903648675</v>
      </c>
      <c r="T4033">
        <f t="shared" si="566"/>
        <v>-2.3228322952694905E-2</v>
      </c>
      <c r="U4033">
        <f>IFERROR(VLOOKUP(D4033,'ZORI (2)'!$C$2:$F$106,4,FALSE), 0)</f>
        <v>75.634847140989294</v>
      </c>
    </row>
    <row r="4034" spans="1:21" x14ac:dyDescent="0.25">
      <c r="A4034">
        <v>5271</v>
      </c>
      <c r="B4034">
        <v>44053</v>
      </c>
      <c r="C4034" t="s">
        <v>1542</v>
      </c>
      <c r="D4034" t="s">
        <v>217</v>
      </c>
      <c r="E4034">
        <v>101200</v>
      </c>
      <c r="F4034">
        <v>127100</v>
      </c>
      <c r="G4034">
        <f>IFERROR(VLOOKUP(D4034,'ZORI (2)'!$C$2:$E$106,2,FALSE), 0)</f>
        <v>944</v>
      </c>
      <c r="H4034">
        <f>IFERROR(VLOOKUP(D4034,'ZORI (2)'!$C$2:$E$106,3,FALSE), 0)</f>
        <v>1035</v>
      </c>
      <c r="I4034">
        <f t="shared" ref="I4034:I4097" si="567">+F4034*0.2</f>
        <v>25420</v>
      </c>
      <c r="J4034">
        <f t="shared" ref="J4034:J4097" si="568">+F4034-I4034</f>
        <v>101680</v>
      </c>
      <c r="K4034">
        <v>2.5000000000000001E-2</v>
      </c>
      <c r="L4034">
        <v>360</v>
      </c>
      <c r="M4034" s="1">
        <f t="shared" ref="M4034:M4097" si="569">J4034*((K4034/12)*(1+(K4034/12))^L4034)/((1+(K4034/12))^L4034-1)</f>
        <v>401.75892991785355</v>
      </c>
      <c r="N4034">
        <f t="shared" si="564"/>
        <v>3542.0000000000005</v>
      </c>
      <c r="O4034">
        <f t="shared" ref="O4034:O4097" si="570">(+F4034/100000)*40</f>
        <v>50.839999999999996</v>
      </c>
      <c r="P4034">
        <f t="shared" ref="P4034:P4097" si="571">+H4034*0.1</f>
        <v>103.5</v>
      </c>
      <c r="Q4034">
        <v>20000</v>
      </c>
      <c r="R4034">
        <f t="shared" ref="R4034:R4097" si="572">+F4034/(H4034*12)</f>
        <v>10.233494363929147</v>
      </c>
      <c r="S4034">
        <f t="shared" si="565"/>
        <v>1.8903015824662101E-2</v>
      </c>
      <c r="T4034">
        <f t="shared" si="566"/>
        <v>0.11737291861006001</v>
      </c>
      <c r="U4034">
        <f>IFERROR(VLOOKUP(D4034,'ZORI (2)'!$C$2:$F$106,4,FALSE), 0)</f>
        <v>26.6528291053638</v>
      </c>
    </row>
    <row r="4035" spans="1:21" x14ac:dyDescent="0.25">
      <c r="A4035">
        <v>5275</v>
      </c>
      <c r="B4035">
        <v>95133</v>
      </c>
      <c r="C4035" t="s">
        <v>263</v>
      </c>
      <c r="D4035" t="s">
        <v>263</v>
      </c>
      <c r="E4035">
        <v>645500</v>
      </c>
      <c r="F4035">
        <v>1069800</v>
      </c>
      <c r="G4035">
        <f>IFERROR(VLOOKUP(D4035,'ZORI (2)'!$C$2:$E$106,2,FALSE), 0)</f>
        <v>2230</v>
      </c>
      <c r="H4035">
        <f>IFERROR(VLOOKUP(D4035,'ZORI (2)'!$C$2:$E$106,3,FALSE), 0)</f>
        <v>2980</v>
      </c>
      <c r="I4035">
        <f t="shared" si="567"/>
        <v>213960</v>
      </c>
      <c r="J4035">
        <f t="shared" si="568"/>
        <v>855840</v>
      </c>
      <c r="K4035">
        <v>2.5000000000000001E-2</v>
      </c>
      <c r="L4035">
        <v>360</v>
      </c>
      <c r="M4035" s="1">
        <f t="shared" si="569"/>
        <v>3381.6027004415405</v>
      </c>
      <c r="N4035">
        <f t="shared" ref="N4035:N4098" si="573">+E4035*0.035</f>
        <v>22592.500000000004</v>
      </c>
      <c r="O4035">
        <f t="shared" si="570"/>
        <v>427.92</v>
      </c>
      <c r="P4035">
        <f t="shared" si="571"/>
        <v>298</v>
      </c>
      <c r="Q4035">
        <v>20000</v>
      </c>
      <c r="R4035">
        <f t="shared" si="572"/>
        <v>29.916107382550337</v>
      </c>
      <c r="S4035">
        <f t="shared" ref="S4035:S4098" si="574">(+F4035-(E4035+N4035+Q4035))/(E4035+N4035+Q4035)</f>
        <v>0.55473283025174669</v>
      </c>
      <c r="T4035">
        <f t="shared" ref="T4035:T4098" si="575">IFERROR(((+H4035*12)-((+M4035+O4035+P4035)*12))/(+I4035+N4035+Q4035),0)</f>
        <v>-5.2738805528297295E-2</v>
      </c>
      <c r="U4035">
        <f>IFERROR(VLOOKUP(D4035,'ZORI (2)'!$C$2:$F$106,4,FALSE), 0)</f>
        <v>197.06404135345912</v>
      </c>
    </row>
    <row r="4036" spans="1:21" x14ac:dyDescent="0.25">
      <c r="A4036">
        <v>5277</v>
      </c>
      <c r="B4036">
        <v>60431</v>
      </c>
      <c r="C4036" t="s">
        <v>872</v>
      </c>
      <c r="D4036" t="s">
        <v>191</v>
      </c>
      <c r="E4036">
        <v>163600</v>
      </c>
      <c r="F4036">
        <v>197600</v>
      </c>
      <c r="G4036">
        <f>IFERROR(VLOOKUP(D4036,'ZORI (2)'!$C$2:$E$106,2,FALSE), 0)</f>
        <v>1542</v>
      </c>
      <c r="H4036">
        <f>IFERROR(VLOOKUP(D4036,'ZORI (2)'!$C$2:$E$106,3,FALSE), 0)</f>
        <v>1713</v>
      </c>
      <c r="I4036">
        <f t="shared" si="567"/>
        <v>39520</v>
      </c>
      <c r="J4036">
        <f t="shared" si="568"/>
        <v>158080</v>
      </c>
      <c r="K4036">
        <v>2.5000000000000001E-2</v>
      </c>
      <c r="L4036">
        <v>360</v>
      </c>
      <c r="M4036" s="1">
        <f t="shared" si="569"/>
        <v>624.60711685104536</v>
      </c>
      <c r="N4036">
        <f t="shared" si="573"/>
        <v>5726.0000000000009</v>
      </c>
      <c r="O4036">
        <f t="shared" si="570"/>
        <v>79.039999999999992</v>
      </c>
      <c r="P4036">
        <f t="shared" si="571"/>
        <v>171.3</v>
      </c>
      <c r="Q4036">
        <v>20000</v>
      </c>
      <c r="R4036">
        <f t="shared" si="572"/>
        <v>9.6127651294026073</v>
      </c>
      <c r="S4036">
        <f t="shared" si="574"/>
        <v>4.3702396923824514E-2</v>
      </c>
      <c r="T4036">
        <f t="shared" si="575"/>
        <v>0.15413411700008361</v>
      </c>
      <c r="U4036">
        <f>IFERROR(VLOOKUP(D4036,'ZORI (2)'!$C$2:$F$106,4,FALSE), 0)</f>
        <v>52.309030710552761</v>
      </c>
    </row>
    <row r="4037" spans="1:21" x14ac:dyDescent="0.25">
      <c r="A4037">
        <v>5278</v>
      </c>
      <c r="B4037">
        <v>55075</v>
      </c>
      <c r="C4037" t="s">
        <v>2152</v>
      </c>
      <c r="D4037" t="s">
        <v>307</v>
      </c>
      <c r="E4037">
        <v>155900</v>
      </c>
      <c r="F4037">
        <v>204100</v>
      </c>
      <c r="G4037">
        <f>IFERROR(VLOOKUP(D4037,'ZORI (2)'!$C$2:$E$106,2,FALSE), 0)</f>
        <v>1268</v>
      </c>
      <c r="H4037">
        <f>IFERROR(VLOOKUP(D4037,'ZORI (2)'!$C$2:$E$106,3,FALSE), 0)</f>
        <v>1485</v>
      </c>
      <c r="I4037">
        <f t="shared" si="567"/>
        <v>40820</v>
      </c>
      <c r="J4037">
        <f t="shared" si="568"/>
        <v>163280</v>
      </c>
      <c r="K4037">
        <v>2.5000000000000001E-2</v>
      </c>
      <c r="L4037">
        <v>360</v>
      </c>
      <c r="M4037" s="1">
        <f t="shared" si="569"/>
        <v>645.15340358956655</v>
      </c>
      <c r="N4037">
        <f t="shared" si="573"/>
        <v>5456.5000000000009</v>
      </c>
      <c r="O4037">
        <f t="shared" si="570"/>
        <v>81.64</v>
      </c>
      <c r="P4037">
        <f t="shared" si="571"/>
        <v>148.5</v>
      </c>
      <c r="Q4037">
        <v>20000</v>
      </c>
      <c r="R4037">
        <f t="shared" si="572"/>
        <v>11.453423120089786</v>
      </c>
      <c r="S4037">
        <f t="shared" si="574"/>
        <v>0.12540769148059208</v>
      </c>
      <c r="T4037">
        <f t="shared" si="575"/>
        <v>0.11039326393103439</v>
      </c>
      <c r="U4037">
        <f>IFERROR(VLOOKUP(D4037,'ZORI (2)'!$C$2:$F$106,4,FALSE), 0)</f>
        <v>66.493977017409904</v>
      </c>
    </row>
    <row r="4038" spans="1:21" x14ac:dyDescent="0.25">
      <c r="A4038">
        <v>5281</v>
      </c>
      <c r="B4038">
        <v>84044</v>
      </c>
      <c r="C4038" t="s">
        <v>2153</v>
      </c>
      <c r="D4038" t="s">
        <v>377</v>
      </c>
      <c r="E4038">
        <v>159800</v>
      </c>
      <c r="F4038">
        <v>249800</v>
      </c>
      <c r="G4038">
        <f>IFERROR(VLOOKUP(D4038,'ZORI (2)'!$C$2:$E$106,2,FALSE), 0)</f>
        <v>1072</v>
      </c>
      <c r="H4038">
        <f>IFERROR(VLOOKUP(D4038,'ZORI (2)'!$C$2:$E$106,3,FALSE), 0)</f>
        <v>1300</v>
      </c>
      <c r="I4038">
        <f t="shared" si="567"/>
        <v>49960</v>
      </c>
      <c r="J4038">
        <f t="shared" si="568"/>
        <v>199840</v>
      </c>
      <c r="K4038">
        <v>2.5000000000000001E-2</v>
      </c>
      <c r="L4038">
        <v>360</v>
      </c>
      <c r="M4038" s="1">
        <f t="shared" si="569"/>
        <v>789.60960419732351</v>
      </c>
      <c r="N4038">
        <f t="shared" si="573"/>
        <v>5593.0000000000009</v>
      </c>
      <c r="O4038">
        <f t="shared" si="570"/>
        <v>99.920000000000016</v>
      </c>
      <c r="P4038">
        <f t="shared" si="571"/>
        <v>130</v>
      </c>
      <c r="Q4038">
        <v>20000</v>
      </c>
      <c r="R4038">
        <f t="shared" si="572"/>
        <v>16.012820512820515</v>
      </c>
      <c r="S4038">
        <f t="shared" si="574"/>
        <v>0.34740793881106624</v>
      </c>
      <c r="T4038">
        <f t="shared" si="575"/>
        <v>4.4546804887060955E-2</v>
      </c>
      <c r="U4038">
        <f>IFERROR(VLOOKUP(D4038,'ZORI (2)'!$C$2:$F$106,4,FALSE), 0)</f>
        <v>67.892985521283393</v>
      </c>
    </row>
    <row r="4039" spans="1:21" x14ac:dyDescent="0.25">
      <c r="A4039">
        <v>5282</v>
      </c>
      <c r="B4039">
        <v>85215</v>
      </c>
      <c r="C4039" t="s">
        <v>656</v>
      </c>
      <c r="D4039" t="s">
        <v>209</v>
      </c>
      <c r="E4039">
        <v>236800</v>
      </c>
      <c r="F4039">
        <v>292500</v>
      </c>
      <c r="G4039">
        <f>IFERROR(VLOOKUP(D4039,'ZORI (2)'!$C$2:$E$106,2,FALSE), 0)</f>
        <v>1024</v>
      </c>
      <c r="H4039">
        <f>IFERROR(VLOOKUP(D4039,'ZORI (2)'!$C$2:$E$106,3,FALSE), 0)</f>
        <v>1278</v>
      </c>
      <c r="I4039">
        <f t="shared" si="567"/>
        <v>58500</v>
      </c>
      <c r="J4039">
        <f t="shared" si="568"/>
        <v>234000</v>
      </c>
      <c r="K4039">
        <v>2.5000000000000001E-2</v>
      </c>
      <c r="L4039">
        <v>360</v>
      </c>
      <c r="M4039" s="1">
        <f t="shared" si="569"/>
        <v>924.58290323345534</v>
      </c>
      <c r="N4039">
        <f t="shared" si="573"/>
        <v>8288</v>
      </c>
      <c r="O4039">
        <f t="shared" si="570"/>
        <v>117</v>
      </c>
      <c r="P4039">
        <f t="shared" si="571"/>
        <v>127.80000000000001</v>
      </c>
      <c r="Q4039">
        <v>20000</v>
      </c>
      <c r="R4039">
        <f t="shared" si="572"/>
        <v>19.072769953051644</v>
      </c>
      <c r="S4039">
        <f t="shared" si="574"/>
        <v>0.10340717044905842</v>
      </c>
      <c r="T4039">
        <f t="shared" si="575"/>
        <v>1.5018264750870329E-2</v>
      </c>
      <c r="U4039">
        <f>IFERROR(VLOOKUP(D4039,'ZORI (2)'!$C$2:$F$106,4,FALSE), 0)</f>
        <v>74.874969478603248</v>
      </c>
    </row>
    <row r="4040" spans="1:21" x14ac:dyDescent="0.25">
      <c r="A4040">
        <v>5283</v>
      </c>
      <c r="B4040">
        <v>1606</v>
      </c>
      <c r="C4040" t="s">
        <v>365</v>
      </c>
      <c r="D4040" t="s">
        <v>365</v>
      </c>
      <c r="E4040">
        <v>178300</v>
      </c>
      <c r="F4040">
        <v>236900</v>
      </c>
      <c r="G4040">
        <f>IFERROR(VLOOKUP(D4040,'ZORI (2)'!$C$2:$E$106,2,FALSE), 0)</f>
        <v>1071</v>
      </c>
      <c r="H4040">
        <f>IFERROR(VLOOKUP(D4040,'ZORI (2)'!$C$2:$E$106,3,FALSE), 0)</f>
        <v>1302</v>
      </c>
      <c r="I4040">
        <f t="shared" si="567"/>
        <v>47380</v>
      </c>
      <c r="J4040">
        <f t="shared" si="568"/>
        <v>189520</v>
      </c>
      <c r="K4040">
        <v>2.5000000000000001E-2</v>
      </c>
      <c r="L4040">
        <v>360</v>
      </c>
      <c r="M4040" s="1">
        <f t="shared" si="569"/>
        <v>748.83312743933527</v>
      </c>
      <c r="N4040">
        <f t="shared" si="573"/>
        <v>6240.5000000000009</v>
      </c>
      <c r="O4040">
        <f t="shared" si="570"/>
        <v>94.76</v>
      </c>
      <c r="P4040">
        <f t="shared" si="571"/>
        <v>130.20000000000002</v>
      </c>
      <c r="Q4040">
        <v>20000</v>
      </c>
      <c r="R4040">
        <f t="shared" si="572"/>
        <v>15.162570404505889</v>
      </c>
      <c r="S4040">
        <f t="shared" si="574"/>
        <v>0.1582058320968219</v>
      </c>
      <c r="T4040">
        <f t="shared" si="575"/>
        <v>5.3497089407542421E-2</v>
      </c>
      <c r="U4040">
        <f>IFERROR(VLOOKUP(D4040,'ZORI (2)'!$C$2:$F$106,4,FALSE), 0)</f>
        <v>68.912445683403433</v>
      </c>
    </row>
    <row r="4041" spans="1:21" x14ac:dyDescent="0.25">
      <c r="A4041">
        <v>5285</v>
      </c>
      <c r="B4041">
        <v>46013</v>
      </c>
      <c r="C4041" t="s">
        <v>953</v>
      </c>
      <c r="D4041" t="s">
        <v>256</v>
      </c>
      <c r="E4041">
        <v>70000</v>
      </c>
      <c r="F4041">
        <v>85400</v>
      </c>
      <c r="G4041">
        <f>IFERROR(VLOOKUP(D4041,'ZORI (2)'!$C$2:$E$106,2,FALSE), 0)</f>
        <v>1017</v>
      </c>
      <c r="H4041">
        <f>IFERROR(VLOOKUP(D4041,'ZORI (2)'!$C$2:$E$106,3,FALSE), 0)</f>
        <v>1140</v>
      </c>
      <c r="I4041">
        <f t="shared" si="567"/>
        <v>17080</v>
      </c>
      <c r="J4041">
        <f t="shared" si="568"/>
        <v>68320</v>
      </c>
      <c r="K4041">
        <v>2.5000000000000001E-2</v>
      </c>
      <c r="L4041">
        <v>360</v>
      </c>
      <c r="M4041" s="1">
        <f t="shared" si="569"/>
        <v>269.94659807226355</v>
      </c>
      <c r="N4041">
        <f t="shared" si="573"/>
        <v>2450.0000000000005</v>
      </c>
      <c r="O4041">
        <f t="shared" si="570"/>
        <v>34.159999999999997</v>
      </c>
      <c r="P4041">
        <f t="shared" si="571"/>
        <v>114</v>
      </c>
      <c r="Q4041">
        <v>20000</v>
      </c>
      <c r="R4041">
        <f t="shared" si="572"/>
        <v>6.242690058479532</v>
      </c>
      <c r="S4041">
        <f t="shared" si="574"/>
        <v>-7.6257436452136285E-2</v>
      </c>
      <c r="T4041">
        <f t="shared" si="575"/>
        <v>0.21914295024368421</v>
      </c>
      <c r="U4041">
        <f>IFERROR(VLOOKUP(D4041,'ZORI (2)'!$C$2:$F$106,4,FALSE), 0)</f>
        <v>36.648402996268075</v>
      </c>
    </row>
    <row r="4042" spans="1:21" x14ac:dyDescent="0.25">
      <c r="A4042">
        <v>5286</v>
      </c>
      <c r="B4042">
        <v>32804</v>
      </c>
      <c r="C4042" t="s">
        <v>259</v>
      </c>
      <c r="D4042" t="s">
        <v>259</v>
      </c>
      <c r="E4042">
        <v>224500</v>
      </c>
      <c r="F4042">
        <v>322900</v>
      </c>
      <c r="G4042">
        <f>IFERROR(VLOOKUP(D4042,'ZORI (2)'!$C$2:$E$106,2,FALSE), 0)</f>
        <v>1220</v>
      </c>
      <c r="H4042">
        <f>IFERROR(VLOOKUP(D4042,'ZORI (2)'!$C$2:$E$106,3,FALSE), 0)</f>
        <v>1491</v>
      </c>
      <c r="I4042">
        <f t="shared" si="567"/>
        <v>64580</v>
      </c>
      <c r="J4042">
        <f t="shared" si="568"/>
        <v>258320</v>
      </c>
      <c r="K4042">
        <v>2.5000000000000001E-2</v>
      </c>
      <c r="L4042">
        <v>360</v>
      </c>
      <c r="M4042" s="1">
        <f t="shared" si="569"/>
        <v>1020.6763058259238</v>
      </c>
      <c r="N4042">
        <f t="shared" si="573"/>
        <v>7857.5000000000009</v>
      </c>
      <c r="O4042">
        <f t="shared" si="570"/>
        <v>129.16</v>
      </c>
      <c r="P4042">
        <f t="shared" si="571"/>
        <v>149.1</v>
      </c>
      <c r="Q4042">
        <v>20000</v>
      </c>
      <c r="R4042">
        <f t="shared" si="572"/>
        <v>18.047171920411358</v>
      </c>
      <c r="S4042">
        <f t="shared" si="574"/>
        <v>0.27953399443250149</v>
      </c>
      <c r="T4042">
        <f t="shared" si="575"/>
        <v>2.4933217904951083E-2</v>
      </c>
      <c r="U4042">
        <f>IFERROR(VLOOKUP(D4042,'ZORI (2)'!$C$2:$F$106,4,FALSE), 0)</f>
        <v>80.20037618450462</v>
      </c>
    </row>
    <row r="4043" spans="1:21" x14ac:dyDescent="0.25">
      <c r="A4043">
        <v>5287</v>
      </c>
      <c r="B4043">
        <v>21211</v>
      </c>
      <c r="C4043" t="s">
        <v>211</v>
      </c>
      <c r="D4043" t="s">
        <v>211</v>
      </c>
      <c r="E4043">
        <v>156000</v>
      </c>
      <c r="F4043">
        <v>213800</v>
      </c>
      <c r="G4043">
        <f>IFERROR(VLOOKUP(D4043,'ZORI (2)'!$C$2:$E$106,2,FALSE), 0)</f>
        <v>1535</v>
      </c>
      <c r="H4043">
        <f>IFERROR(VLOOKUP(D4043,'ZORI (2)'!$C$2:$E$106,3,FALSE), 0)</f>
        <v>1616</v>
      </c>
      <c r="I4043">
        <f t="shared" si="567"/>
        <v>42760</v>
      </c>
      <c r="J4043">
        <f t="shared" si="568"/>
        <v>171040</v>
      </c>
      <c r="K4043">
        <v>2.5000000000000001E-2</v>
      </c>
      <c r="L4043">
        <v>360</v>
      </c>
      <c r="M4043" s="1">
        <f t="shared" si="569"/>
        <v>675.81478533782138</v>
      </c>
      <c r="N4043">
        <f t="shared" si="573"/>
        <v>5460.0000000000009</v>
      </c>
      <c r="O4043">
        <f t="shared" si="570"/>
        <v>85.52</v>
      </c>
      <c r="P4043">
        <f t="shared" si="571"/>
        <v>161.60000000000002</v>
      </c>
      <c r="Q4043">
        <v>20000</v>
      </c>
      <c r="R4043">
        <f t="shared" si="572"/>
        <v>11.025165016501651</v>
      </c>
      <c r="S4043">
        <f t="shared" si="574"/>
        <v>0.17822109555824975</v>
      </c>
      <c r="T4043">
        <f t="shared" si="575"/>
        <v>0.12191120750434099</v>
      </c>
      <c r="U4043">
        <f>IFERROR(VLOOKUP(D4043,'ZORI (2)'!$C$2:$F$106,4,FALSE), 0)</f>
        <v>21.024786958888942</v>
      </c>
    </row>
    <row r="4044" spans="1:21" x14ac:dyDescent="0.25">
      <c r="A4044">
        <v>5288</v>
      </c>
      <c r="B4044">
        <v>55431</v>
      </c>
      <c r="C4044" t="s">
        <v>319</v>
      </c>
      <c r="D4044" t="s">
        <v>307</v>
      </c>
      <c r="E4044">
        <v>223600</v>
      </c>
      <c r="F4044">
        <v>271900</v>
      </c>
      <c r="G4044">
        <f>IFERROR(VLOOKUP(D4044,'ZORI (2)'!$C$2:$E$106,2,FALSE), 0)</f>
        <v>1268</v>
      </c>
      <c r="H4044">
        <f>IFERROR(VLOOKUP(D4044,'ZORI (2)'!$C$2:$E$106,3,FALSE), 0)</f>
        <v>1485</v>
      </c>
      <c r="I4044">
        <f t="shared" si="567"/>
        <v>54380</v>
      </c>
      <c r="J4044">
        <f t="shared" si="568"/>
        <v>217520</v>
      </c>
      <c r="K4044">
        <v>2.5000000000000001E-2</v>
      </c>
      <c r="L4044">
        <v>360</v>
      </c>
      <c r="M4044" s="1">
        <f t="shared" si="569"/>
        <v>859.46697910829573</v>
      </c>
      <c r="N4044">
        <f t="shared" si="573"/>
        <v>7826.0000000000009</v>
      </c>
      <c r="O4044">
        <f t="shared" si="570"/>
        <v>108.75999999999999</v>
      </c>
      <c r="P4044">
        <f t="shared" si="571"/>
        <v>148.5</v>
      </c>
      <c r="Q4044">
        <v>20000</v>
      </c>
      <c r="R4044">
        <f t="shared" si="572"/>
        <v>15.258136924803592</v>
      </c>
      <c r="S4044">
        <f t="shared" si="574"/>
        <v>8.1431514640490643E-2</v>
      </c>
      <c r="T4044">
        <f t="shared" si="575"/>
        <v>5.3758560819167092E-2</v>
      </c>
      <c r="U4044">
        <f>IFERROR(VLOOKUP(D4044,'ZORI (2)'!$C$2:$F$106,4,FALSE), 0)</f>
        <v>66.493977017409904</v>
      </c>
    </row>
    <row r="4045" spans="1:21" x14ac:dyDescent="0.25">
      <c r="A4045">
        <v>5289</v>
      </c>
      <c r="B4045">
        <v>23237</v>
      </c>
      <c r="C4045" t="s">
        <v>2154</v>
      </c>
      <c r="D4045" t="s">
        <v>224</v>
      </c>
      <c r="E4045">
        <v>128600</v>
      </c>
      <c r="F4045">
        <v>165700</v>
      </c>
      <c r="G4045">
        <f>IFERROR(VLOOKUP(D4045,'ZORI (2)'!$C$2:$E$106,2,FALSE), 0)</f>
        <v>1084</v>
      </c>
      <c r="H4045">
        <f>IFERROR(VLOOKUP(D4045,'ZORI (2)'!$C$2:$E$106,3,FALSE), 0)</f>
        <v>1223</v>
      </c>
      <c r="I4045">
        <f t="shared" si="567"/>
        <v>33140</v>
      </c>
      <c r="J4045">
        <f t="shared" si="568"/>
        <v>132560</v>
      </c>
      <c r="K4045">
        <v>2.5000000000000001E-2</v>
      </c>
      <c r="L4045">
        <v>360</v>
      </c>
      <c r="M4045" s="1">
        <f t="shared" si="569"/>
        <v>523.77226347276417</v>
      </c>
      <c r="N4045">
        <f t="shared" si="573"/>
        <v>4501</v>
      </c>
      <c r="O4045">
        <f t="shared" si="570"/>
        <v>66.28</v>
      </c>
      <c r="P4045">
        <f t="shared" si="571"/>
        <v>122.30000000000001</v>
      </c>
      <c r="Q4045">
        <v>20000</v>
      </c>
      <c r="R4045">
        <f t="shared" si="572"/>
        <v>11.290542382120469</v>
      </c>
      <c r="S4045">
        <f t="shared" si="574"/>
        <v>8.2292081697702829E-2</v>
      </c>
      <c r="T4045">
        <f t="shared" si="575"/>
        <v>0.10630927357830068</v>
      </c>
      <c r="U4045">
        <f>IFERROR(VLOOKUP(D4045,'ZORI (2)'!$C$2:$F$106,4,FALSE), 0)</f>
        <v>40.174523605623193</v>
      </c>
    </row>
    <row r="4046" spans="1:21" x14ac:dyDescent="0.25">
      <c r="A4046">
        <v>5291</v>
      </c>
      <c r="B4046">
        <v>45251</v>
      </c>
      <c r="C4046" t="s">
        <v>2155</v>
      </c>
      <c r="D4046" t="s">
        <v>244</v>
      </c>
      <c r="E4046">
        <v>93300</v>
      </c>
      <c r="F4046">
        <v>118600</v>
      </c>
      <c r="G4046">
        <f>IFERROR(VLOOKUP(D4046,'ZORI (2)'!$C$2:$E$106,2,FALSE), 0)</f>
        <v>976</v>
      </c>
      <c r="H4046">
        <f>IFERROR(VLOOKUP(D4046,'ZORI (2)'!$C$2:$E$106,3,FALSE), 0)</f>
        <v>1123</v>
      </c>
      <c r="I4046">
        <f t="shared" si="567"/>
        <v>23720</v>
      </c>
      <c r="J4046">
        <f t="shared" si="568"/>
        <v>94880</v>
      </c>
      <c r="K4046">
        <v>2.5000000000000001E-2</v>
      </c>
      <c r="L4046">
        <v>360</v>
      </c>
      <c r="M4046" s="1">
        <f t="shared" si="569"/>
        <v>374.89070879824885</v>
      </c>
      <c r="N4046">
        <f t="shared" si="573"/>
        <v>3265.5000000000005</v>
      </c>
      <c r="O4046">
        <f t="shared" si="570"/>
        <v>47.44</v>
      </c>
      <c r="P4046">
        <f t="shared" si="571"/>
        <v>112.30000000000001</v>
      </c>
      <c r="Q4046">
        <v>20000</v>
      </c>
      <c r="R4046">
        <f t="shared" si="572"/>
        <v>8.8008311071534582</v>
      </c>
      <c r="S4046">
        <f t="shared" si="574"/>
        <v>1.7453706285307402E-2</v>
      </c>
      <c r="T4046">
        <f t="shared" si="575"/>
        <v>0.15026830606082756</v>
      </c>
      <c r="U4046">
        <f>IFERROR(VLOOKUP(D4046,'ZORI (2)'!$C$2:$F$106,4,FALSE), 0)</f>
        <v>45.381348996418048</v>
      </c>
    </row>
    <row r="4047" spans="1:21" x14ac:dyDescent="0.25">
      <c r="A4047">
        <v>5293</v>
      </c>
      <c r="B4047">
        <v>32128</v>
      </c>
      <c r="C4047" t="s">
        <v>1144</v>
      </c>
      <c r="D4047" t="s">
        <v>270</v>
      </c>
      <c r="E4047">
        <v>227600</v>
      </c>
      <c r="F4047">
        <v>291400</v>
      </c>
      <c r="G4047">
        <f>IFERROR(VLOOKUP(D4047,'ZORI (2)'!$C$2:$E$106,2,FALSE), 0)</f>
        <v>1036</v>
      </c>
      <c r="H4047">
        <f>IFERROR(VLOOKUP(D4047,'ZORI (2)'!$C$2:$E$106,3,FALSE), 0)</f>
        <v>1309</v>
      </c>
      <c r="I4047">
        <f t="shared" si="567"/>
        <v>58280</v>
      </c>
      <c r="J4047">
        <f t="shared" si="568"/>
        <v>233120</v>
      </c>
      <c r="K4047">
        <v>2.5000000000000001E-2</v>
      </c>
      <c r="L4047">
        <v>360</v>
      </c>
      <c r="M4047" s="1">
        <f t="shared" si="569"/>
        <v>921.1058393238593</v>
      </c>
      <c r="N4047">
        <f t="shared" si="573"/>
        <v>7966.0000000000009</v>
      </c>
      <c r="O4047">
        <f t="shared" si="570"/>
        <v>116.56</v>
      </c>
      <c r="P4047">
        <f t="shared" si="571"/>
        <v>130.9</v>
      </c>
      <c r="Q4047">
        <v>20000</v>
      </c>
      <c r="R4047">
        <f t="shared" si="572"/>
        <v>18.551056786350905</v>
      </c>
      <c r="S4047">
        <f t="shared" si="574"/>
        <v>0.14021426950376811</v>
      </c>
      <c r="T4047">
        <f t="shared" si="575"/>
        <v>1.9539572016252199E-2</v>
      </c>
      <c r="U4047">
        <f>IFERROR(VLOOKUP(D4047,'ZORI (2)'!$C$2:$F$106,4,FALSE), 0)</f>
        <v>82.295215845275038</v>
      </c>
    </row>
    <row r="4048" spans="1:21" x14ac:dyDescent="0.25">
      <c r="A4048">
        <v>5294</v>
      </c>
      <c r="B4048">
        <v>77038</v>
      </c>
      <c r="C4048" t="s">
        <v>193</v>
      </c>
      <c r="D4048" t="s">
        <v>193</v>
      </c>
      <c r="E4048">
        <v>90000</v>
      </c>
      <c r="F4048">
        <v>128900</v>
      </c>
      <c r="G4048">
        <f>IFERROR(VLOOKUP(D4048,'ZORI (2)'!$C$2:$E$106,2,FALSE), 0)</f>
        <v>1302</v>
      </c>
      <c r="H4048">
        <f>IFERROR(VLOOKUP(D4048,'ZORI (2)'!$C$2:$E$106,3,FALSE), 0)</f>
        <v>1452</v>
      </c>
      <c r="I4048">
        <f t="shared" si="567"/>
        <v>25780</v>
      </c>
      <c r="J4048">
        <f t="shared" si="568"/>
        <v>103120</v>
      </c>
      <c r="K4048">
        <v>2.5000000000000001E-2</v>
      </c>
      <c r="L4048">
        <v>360</v>
      </c>
      <c r="M4048" s="1">
        <f t="shared" si="569"/>
        <v>407.44867086082871</v>
      </c>
      <c r="N4048">
        <f t="shared" si="573"/>
        <v>3150.0000000000005</v>
      </c>
      <c r="O4048">
        <f t="shared" si="570"/>
        <v>51.559999999999995</v>
      </c>
      <c r="P4048">
        <f t="shared" si="571"/>
        <v>145.20000000000002</v>
      </c>
      <c r="Q4048">
        <v>20000</v>
      </c>
      <c r="R4048">
        <f t="shared" si="572"/>
        <v>7.3978420569329657</v>
      </c>
      <c r="S4048">
        <f t="shared" si="574"/>
        <v>0.13919575784357049</v>
      </c>
      <c r="T4048">
        <f t="shared" si="575"/>
        <v>0.20791939402554779</v>
      </c>
      <c r="U4048">
        <f>IFERROR(VLOOKUP(D4048,'ZORI (2)'!$C$2:$F$106,4,FALSE), 0)</f>
        <v>33.665786847801911</v>
      </c>
    </row>
    <row r="4049" spans="1:21" x14ac:dyDescent="0.25">
      <c r="A4049">
        <v>5295</v>
      </c>
      <c r="B4049">
        <v>91724</v>
      </c>
      <c r="C4049" t="s">
        <v>1721</v>
      </c>
      <c r="D4049" t="s">
        <v>198</v>
      </c>
      <c r="E4049">
        <v>461600</v>
      </c>
      <c r="F4049">
        <v>596800</v>
      </c>
      <c r="G4049">
        <f>IFERROR(VLOOKUP(D4049,'ZORI (2)'!$C$2:$E$106,2,FALSE), 0)</f>
        <v>1897</v>
      </c>
      <c r="H4049">
        <f>IFERROR(VLOOKUP(D4049,'ZORI (2)'!$C$2:$E$106,3,FALSE), 0)</f>
        <v>2405</v>
      </c>
      <c r="I4049">
        <f t="shared" si="567"/>
        <v>119360</v>
      </c>
      <c r="J4049">
        <f t="shared" si="568"/>
        <v>477440</v>
      </c>
      <c r="K4049">
        <v>2.5000000000000001E-2</v>
      </c>
      <c r="L4049">
        <v>360</v>
      </c>
      <c r="M4049" s="1">
        <f t="shared" si="569"/>
        <v>1886.4652193153029</v>
      </c>
      <c r="N4049">
        <f t="shared" si="573"/>
        <v>16156.000000000002</v>
      </c>
      <c r="O4049">
        <f t="shared" si="570"/>
        <v>238.72</v>
      </c>
      <c r="P4049">
        <f t="shared" si="571"/>
        <v>240.5</v>
      </c>
      <c r="Q4049">
        <v>20000</v>
      </c>
      <c r="R4049">
        <f t="shared" si="572"/>
        <v>20.67914067914068</v>
      </c>
      <c r="S4049">
        <f t="shared" si="574"/>
        <v>0.19898102684849606</v>
      </c>
      <c r="T4049">
        <f t="shared" si="575"/>
        <v>3.0336259176957218E-3</v>
      </c>
      <c r="U4049">
        <f>IFERROR(VLOOKUP(D4049,'ZORI (2)'!$C$2:$F$106,4,FALSE), 0)</f>
        <v>152.30041305369636</v>
      </c>
    </row>
    <row r="4050" spans="1:21" x14ac:dyDescent="0.25">
      <c r="A4050">
        <v>5298</v>
      </c>
      <c r="B4050">
        <v>20024</v>
      </c>
      <c r="C4050" t="s">
        <v>203</v>
      </c>
      <c r="D4050" t="s">
        <v>203</v>
      </c>
      <c r="E4050">
        <v>695700</v>
      </c>
      <c r="F4050">
        <v>885000</v>
      </c>
      <c r="G4050">
        <f>IFERROR(VLOOKUP(D4050,'ZORI (2)'!$C$2:$E$106,2,FALSE), 0)</f>
        <v>1905</v>
      </c>
      <c r="H4050">
        <f>IFERROR(VLOOKUP(D4050,'ZORI (2)'!$C$2:$E$106,3,FALSE), 0)</f>
        <v>2043</v>
      </c>
      <c r="I4050">
        <f t="shared" si="567"/>
        <v>177000</v>
      </c>
      <c r="J4050">
        <f t="shared" si="568"/>
        <v>708000</v>
      </c>
      <c r="K4050">
        <v>2.5000000000000001E-2</v>
      </c>
      <c r="L4050">
        <v>360</v>
      </c>
      <c r="M4050" s="1">
        <f t="shared" si="569"/>
        <v>2797.4559636294289</v>
      </c>
      <c r="N4050">
        <f t="shared" si="573"/>
        <v>24349.500000000004</v>
      </c>
      <c r="O4050">
        <f t="shared" si="570"/>
        <v>354</v>
      </c>
      <c r="P4050">
        <f t="shared" si="571"/>
        <v>204.3</v>
      </c>
      <c r="Q4050">
        <v>20000</v>
      </c>
      <c r="R4050">
        <f t="shared" si="572"/>
        <v>36.098874204601074</v>
      </c>
      <c r="S4050">
        <f t="shared" si="574"/>
        <v>0.19586595220995354</v>
      </c>
      <c r="T4050">
        <f t="shared" si="575"/>
        <v>-7.1168317812116827E-2</v>
      </c>
      <c r="U4050">
        <f>IFERROR(VLOOKUP(D4050,'ZORI (2)'!$C$2:$F$106,4,FALSE), 0)</f>
        <v>40.400261415601996</v>
      </c>
    </row>
    <row r="4051" spans="1:21" x14ac:dyDescent="0.25">
      <c r="A4051">
        <v>5300</v>
      </c>
      <c r="B4051">
        <v>20105</v>
      </c>
      <c r="C4051" t="s">
        <v>2156</v>
      </c>
      <c r="D4051" t="s">
        <v>203</v>
      </c>
      <c r="E4051">
        <v>526800</v>
      </c>
      <c r="F4051">
        <v>571300</v>
      </c>
      <c r="G4051">
        <f>IFERROR(VLOOKUP(D4051,'ZORI (2)'!$C$2:$E$106,2,FALSE), 0)</f>
        <v>1905</v>
      </c>
      <c r="H4051">
        <f>IFERROR(VLOOKUP(D4051,'ZORI (2)'!$C$2:$E$106,3,FALSE), 0)</f>
        <v>2043</v>
      </c>
      <c r="I4051">
        <f t="shared" si="567"/>
        <v>114260</v>
      </c>
      <c r="J4051">
        <f t="shared" si="568"/>
        <v>457040</v>
      </c>
      <c r="K4051">
        <v>2.5000000000000001E-2</v>
      </c>
      <c r="L4051">
        <v>360</v>
      </c>
      <c r="M4051" s="1">
        <f t="shared" si="569"/>
        <v>1805.860555956489</v>
      </c>
      <c r="N4051">
        <f t="shared" si="573"/>
        <v>18438</v>
      </c>
      <c r="O4051">
        <f t="shared" si="570"/>
        <v>228.52</v>
      </c>
      <c r="P4051">
        <f t="shared" si="571"/>
        <v>204.3</v>
      </c>
      <c r="Q4051">
        <v>20000</v>
      </c>
      <c r="R4051">
        <f t="shared" si="572"/>
        <v>23.303148963941915</v>
      </c>
      <c r="S4051">
        <f t="shared" si="574"/>
        <v>1.0724685884530056E-2</v>
      </c>
      <c r="T4051">
        <f t="shared" si="575"/>
        <v>-1.5377848246066545E-2</v>
      </c>
      <c r="U4051">
        <f>IFERROR(VLOOKUP(D4051,'ZORI (2)'!$C$2:$F$106,4,FALSE), 0)</f>
        <v>40.400261415601996</v>
      </c>
    </row>
    <row r="4052" spans="1:21" x14ac:dyDescent="0.25">
      <c r="A4052">
        <v>5301</v>
      </c>
      <c r="B4052">
        <v>23061</v>
      </c>
      <c r="C4052" t="s">
        <v>1149</v>
      </c>
      <c r="D4052" t="s">
        <v>214</v>
      </c>
      <c r="E4052">
        <v>203800</v>
      </c>
      <c r="F4052">
        <v>217800</v>
      </c>
      <c r="G4052">
        <f>IFERROR(VLOOKUP(D4052,'ZORI (2)'!$C$2:$E$106,2,FALSE), 0)</f>
        <v>1213</v>
      </c>
      <c r="H4052">
        <f>IFERROR(VLOOKUP(D4052,'ZORI (2)'!$C$2:$E$106,3,FALSE), 0)</f>
        <v>1288</v>
      </c>
      <c r="I4052">
        <f t="shared" si="567"/>
        <v>43560</v>
      </c>
      <c r="J4052">
        <f t="shared" si="568"/>
        <v>174240</v>
      </c>
      <c r="K4052">
        <v>2.5000000000000001E-2</v>
      </c>
      <c r="L4052">
        <v>360</v>
      </c>
      <c r="M4052" s="1">
        <f t="shared" si="569"/>
        <v>688.45865409998828</v>
      </c>
      <c r="N4052">
        <f t="shared" si="573"/>
        <v>7133.0000000000009</v>
      </c>
      <c r="O4052">
        <f t="shared" si="570"/>
        <v>87.12</v>
      </c>
      <c r="P4052">
        <f t="shared" si="571"/>
        <v>128.80000000000001</v>
      </c>
      <c r="Q4052">
        <v>20000</v>
      </c>
      <c r="R4052">
        <f t="shared" si="572"/>
        <v>14.091614906832298</v>
      </c>
      <c r="S4052">
        <f t="shared" si="574"/>
        <v>-5.6869308414128773E-2</v>
      </c>
      <c r="T4052">
        <f t="shared" si="575"/>
        <v>6.5118981381468308E-2</v>
      </c>
      <c r="U4052">
        <f>IFERROR(VLOOKUP(D4052,'ZORI (2)'!$C$2:$F$106,4,FALSE), 0)</f>
        <v>21.555161794799869</v>
      </c>
    </row>
    <row r="4053" spans="1:21" x14ac:dyDescent="0.25">
      <c r="A4053">
        <v>5302</v>
      </c>
      <c r="B4053">
        <v>27591</v>
      </c>
      <c r="C4053" t="s">
        <v>2157</v>
      </c>
      <c r="D4053" t="s">
        <v>250</v>
      </c>
      <c r="E4053">
        <v>133200</v>
      </c>
      <c r="F4053">
        <v>166800</v>
      </c>
      <c r="G4053">
        <f>IFERROR(VLOOKUP(D4053,'ZORI (2)'!$C$2:$E$106,2,FALSE), 0)</f>
        <v>1250</v>
      </c>
      <c r="H4053">
        <f>IFERROR(VLOOKUP(D4053,'ZORI (2)'!$C$2:$E$106,3,FALSE), 0)</f>
        <v>1415</v>
      </c>
      <c r="I4053">
        <f t="shared" si="567"/>
        <v>33360</v>
      </c>
      <c r="J4053">
        <f t="shared" si="568"/>
        <v>133440</v>
      </c>
      <c r="K4053">
        <v>2.5000000000000001E-2</v>
      </c>
      <c r="L4053">
        <v>360</v>
      </c>
      <c r="M4053" s="1">
        <f t="shared" si="569"/>
        <v>527.24932738236021</v>
      </c>
      <c r="N4053">
        <f t="shared" si="573"/>
        <v>4662</v>
      </c>
      <c r="O4053">
        <f t="shared" si="570"/>
        <v>66.72</v>
      </c>
      <c r="P4053">
        <f t="shared" si="571"/>
        <v>141.5</v>
      </c>
      <c r="Q4053">
        <v>20000</v>
      </c>
      <c r="R4053">
        <f t="shared" si="572"/>
        <v>9.8233215547703185</v>
      </c>
      <c r="S4053">
        <f t="shared" si="574"/>
        <v>5.6619072354334797E-2</v>
      </c>
      <c r="T4053">
        <f t="shared" si="575"/>
        <v>0.14053924496590395</v>
      </c>
      <c r="U4053">
        <f>IFERROR(VLOOKUP(D4053,'ZORI (2)'!$C$2:$F$106,4,FALSE), 0)</f>
        <v>50.506212994248614</v>
      </c>
    </row>
    <row r="4054" spans="1:21" x14ac:dyDescent="0.25">
      <c r="A4054">
        <v>5303</v>
      </c>
      <c r="B4054">
        <v>32796</v>
      </c>
      <c r="C4054" t="s">
        <v>962</v>
      </c>
      <c r="D4054" t="s">
        <v>339</v>
      </c>
      <c r="E4054">
        <v>71000</v>
      </c>
      <c r="F4054">
        <v>146600</v>
      </c>
      <c r="G4054">
        <f>IFERROR(VLOOKUP(D4054,'ZORI (2)'!$C$2:$E$106,2,FALSE), 0)</f>
        <v>1003</v>
      </c>
      <c r="H4054">
        <f>IFERROR(VLOOKUP(D4054,'ZORI (2)'!$C$2:$E$106,3,FALSE), 0)</f>
        <v>1340</v>
      </c>
      <c r="I4054">
        <f t="shared" si="567"/>
        <v>29320</v>
      </c>
      <c r="J4054">
        <f t="shared" si="568"/>
        <v>117280</v>
      </c>
      <c r="K4054">
        <v>2.5000000000000001E-2</v>
      </c>
      <c r="L4054">
        <v>360</v>
      </c>
      <c r="M4054" s="1">
        <f t="shared" si="569"/>
        <v>463.39779013341723</v>
      </c>
      <c r="N4054">
        <f t="shared" si="573"/>
        <v>2485.0000000000005</v>
      </c>
      <c r="O4054">
        <f t="shared" si="570"/>
        <v>58.64</v>
      </c>
      <c r="P4054">
        <f t="shared" si="571"/>
        <v>134</v>
      </c>
      <c r="Q4054">
        <v>20000</v>
      </c>
      <c r="R4054">
        <f t="shared" si="572"/>
        <v>9.1169154228855724</v>
      </c>
      <c r="S4054">
        <f t="shared" si="574"/>
        <v>0.56816601593838578</v>
      </c>
      <c r="T4054">
        <f t="shared" si="575"/>
        <v>0.15843155136374854</v>
      </c>
      <c r="U4054">
        <f>IFERROR(VLOOKUP(D4054,'ZORI (2)'!$C$2:$F$106,4,FALSE), 0)</f>
        <v>100.25667738631786</v>
      </c>
    </row>
    <row r="4055" spans="1:21" x14ac:dyDescent="0.25">
      <c r="A4055">
        <v>5304</v>
      </c>
      <c r="B4055">
        <v>77505</v>
      </c>
      <c r="C4055" t="s">
        <v>613</v>
      </c>
      <c r="D4055" t="s">
        <v>193</v>
      </c>
      <c r="E4055">
        <v>162300</v>
      </c>
      <c r="F4055">
        <v>214100</v>
      </c>
      <c r="G4055">
        <f>IFERROR(VLOOKUP(D4055,'ZORI (2)'!$C$2:$E$106,2,FALSE), 0)</f>
        <v>1302</v>
      </c>
      <c r="H4055">
        <f>IFERROR(VLOOKUP(D4055,'ZORI (2)'!$C$2:$E$106,3,FALSE), 0)</f>
        <v>1452</v>
      </c>
      <c r="I4055">
        <f t="shared" si="567"/>
        <v>42820</v>
      </c>
      <c r="J4055">
        <f t="shared" si="568"/>
        <v>171280</v>
      </c>
      <c r="K4055">
        <v>2.5000000000000001E-2</v>
      </c>
      <c r="L4055">
        <v>360</v>
      </c>
      <c r="M4055" s="1">
        <f t="shared" si="569"/>
        <v>676.76307549498381</v>
      </c>
      <c r="N4055">
        <f t="shared" si="573"/>
        <v>5680.5000000000009</v>
      </c>
      <c r="O4055">
        <f t="shared" si="570"/>
        <v>85.64</v>
      </c>
      <c r="P4055">
        <f t="shared" si="571"/>
        <v>145.20000000000002</v>
      </c>
      <c r="Q4055">
        <v>20000</v>
      </c>
      <c r="R4055">
        <f t="shared" si="572"/>
        <v>12.287649219467401</v>
      </c>
      <c r="S4055">
        <f t="shared" si="574"/>
        <v>0.13894792278986384</v>
      </c>
      <c r="T4055">
        <f t="shared" si="575"/>
        <v>9.5368108175271624E-2</v>
      </c>
      <c r="U4055">
        <f>IFERROR(VLOOKUP(D4055,'ZORI (2)'!$C$2:$F$106,4,FALSE), 0)</f>
        <v>33.665786847801911</v>
      </c>
    </row>
    <row r="4056" spans="1:21" x14ac:dyDescent="0.25">
      <c r="A4056">
        <v>5305</v>
      </c>
      <c r="B4056">
        <v>1950</v>
      </c>
      <c r="C4056" t="s">
        <v>2158</v>
      </c>
      <c r="D4056" t="s">
        <v>219</v>
      </c>
      <c r="E4056">
        <v>475400</v>
      </c>
      <c r="F4056">
        <v>565400</v>
      </c>
      <c r="G4056">
        <f>IFERROR(VLOOKUP(D4056,'ZORI (2)'!$C$2:$E$106,2,FALSE), 0)</f>
        <v>2124</v>
      </c>
      <c r="H4056">
        <f>IFERROR(VLOOKUP(D4056,'ZORI (2)'!$C$2:$E$106,3,FALSE), 0)</f>
        <v>2442</v>
      </c>
      <c r="I4056">
        <f t="shared" si="567"/>
        <v>113080</v>
      </c>
      <c r="J4056">
        <f t="shared" si="568"/>
        <v>452320</v>
      </c>
      <c r="K4056">
        <v>2.5000000000000001E-2</v>
      </c>
      <c r="L4056">
        <v>360</v>
      </c>
      <c r="M4056" s="1">
        <f t="shared" si="569"/>
        <v>1787.2108495322927</v>
      </c>
      <c r="N4056">
        <f t="shared" si="573"/>
        <v>16639</v>
      </c>
      <c r="O4056">
        <f t="shared" si="570"/>
        <v>226.16</v>
      </c>
      <c r="P4056">
        <f t="shared" si="571"/>
        <v>244.20000000000002</v>
      </c>
      <c r="Q4056">
        <v>20000</v>
      </c>
      <c r="R4056">
        <f t="shared" si="572"/>
        <v>19.294294294294293</v>
      </c>
      <c r="S4056">
        <f t="shared" si="574"/>
        <v>0.10421276504328772</v>
      </c>
      <c r="T4056">
        <f t="shared" si="575"/>
        <v>1.4782023695138785E-2</v>
      </c>
      <c r="U4056">
        <f>IFERROR(VLOOKUP(D4056,'ZORI (2)'!$C$2:$F$106,4,FALSE), 0)</f>
        <v>98.079496251938465</v>
      </c>
    </row>
    <row r="4057" spans="1:21" x14ac:dyDescent="0.25">
      <c r="A4057">
        <v>5306</v>
      </c>
      <c r="B4057">
        <v>2126</v>
      </c>
      <c r="C4057" t="s">
        <v>219</v>
      </c>
      <c r="D4057" t="s">
        <v>219</v>
      </c>
      <c r="E4057">
        <v>265000</v>
      </c>
      <c r="F4057">
        <v>419400</v>
      </c>
      <c r="G4057">
        <f>IFERROR(VLOOKUP(D4057,'ZORI (2)'!$C$2:$E$106,2,FALSE), 0)</f>
        <v>2124</v>
      </c>
      <c r="H4057">
        <f>IFERROR(VLOOKUP(D4057,'ZORI (2)'!$C$2:$E$106,3,FALSE), 0)</f>
        <v>2442</v>
      </c>
      <c r="I4057">
        <f t="shared" si="567"/>
        <v>83880</v>
      </c>
      <c r="J4057">
        <f t="shared" si="568"/>
        <v>335520</v>
      </c>
      <c r="K4057">
        <v>2.5000000000000001E-2</v>
      </c>
      <c r="L4057">
        <v>360</v>
      </c>
      <c r="M4057" s="1">
        <f t="shared" si="569"/>
        <v>1325.7096397132004</v>
      </c>
      <c r="N4057">
        <f t="shared" si="573"/>
        <v>9275</v>
      </c>
      <c r="O4057">
        <f t="shared" si="570"/>
        <v>167.76</v>
      </c>
      <c r="P4057">
        <f t="shared" si="571"/>
        <v>244.20000000000002</v>
      </c>
      <c r="Q4057">
        <v>20000</v>
      </c>
      <c r="R4057">
        <f t="shared" si="572"/>
        <v>14.312039312039312</v>
      </c>
      <c r="S4057">
        <f t="shared" si="574"/>
        <v>0.42519751932715999</v>
      </c>
      <c r="T4057">
        <f t="shared" si="575"/>
        <v>7.4693688510817841E-2</v>
      </c>
      <c r="U4057">
        <f>IFERROR(VLOOKUP(D4057,'ZORI (2)'!$C$2:$F$106,4,FALSE), 0)</f>
        <v>98.079496251938465</v>
      </c>
    </row>
    <row r="4058" spans="1:21" x14ac:dyDescent="0.25">
      <c r="A4058">
        <v>5307</v>
      </c>
      <c r="B4058">
        <v>94506</v>
      </c>
      <c r="C4058" t="s">
        <v>399</v>
      </c>
      <c r="D4058" t="s">
        <v>196</v>
      </c>
      <c r="E4058">
        <v>1103000</v>
      </c>
      <c r="F4058">
        <v>1379300</v>
      </c>
      <c r="G4058">
        <f>IFERROR(VLOOKUP(D4058,'ZORI (2)'!$C$2:$E$106,2,FALSE), 0)</f>
        <v>2290</v>
      </c>
      <c r="H4058">
        <f>IFERROR(VLOOKUP(D4058,'ZORI (2)'!$C$2:$E$106,3,FALSE), 0)</f>
        <v>3055</v>
      </c>
      <c r="I4058">
        <f t="shared" si="567"/>
        <v>275860</v>
      </c>
      <c r="J4058">
        <f t="shared" si="568"/>
        <v>1103440</v>
      </c>
      <c r="K4058">
        <v>2.5000000000000001E-2</v>
      </c>
      <c r="L4058">
        <v>360</v>
      </c>
      <c r="M4058" s="1">
        <f t="shared" si="569"/>
        <v>4359.9220459142052</v>
      </c>
      <c r="N4058">
        <f t="shared" si="573"/>
        <v>38605.000000000007</v>
      </c>
      <c r="O4058">
        <f t="shared" si="570"/>
        <v>551.72</v>
      </c>
      <c r="P4058">
        <f t="shared" si="571"/>
        <v>305.5</v>
      </c>
      <c r="Q4058">
        <v>20000</v>
      </c>
      <c r="R4058">
        <f t="shared" si="572"/>
        <v>37.624113475177303</v>
      </c>
      <c r="S4058">
        <f t="shared" si="574"/>
        <v>0.187408800754129</v>
      </c>
      <c r="T4058">
        <f t="shared" si="575"/>
        <v>-7.7573750769050459E-2</v>
      </c>
      <c r="U4058">
        <f>IFERROR(VLOOKUP(D4058,'ZORI (2)'!$C$2:$F$106,4,FALSE), 0)</f>
        <v>214.07169073819685</v>
      </c>
    </row>
    <row r="4059" spans="1:21" x14ac:dyDescent="0.25">
      <c r="A4059">
        <v>5308</v>
      </c>
      <c r="B4059">
        <v>78752</v>
      </c>
      <c r="C4059" t="s">
        <v>199</v>
      </c>
      <c r="D4059" t="s">
        <v>199</v>
      </c>
      <c r="E4059">
        <v>202900</v>
      </c>
      <c r="F4059">
        <v>303100</v>
      </c>
      <c r="G4059">
        <f>IFERROR(VLOOKUP(D4059,'ZORI (2)'!$C$2:$E$106,2,FALSE), 0)</f>
        <v>1290</v>
      </c>
      <c r="H4059">
        <f>IFERROR(VLOOKUP(D4059,'ZORI (2)'!$C$2:$E$106,3,FALSE), 0)</f>
        <v>1474</v>
      </c>
      <c r="I4059">
        <f t="shared" si="567"/>
        <v>60620</v>
      </c>
      <c r="J4059">
        <f t="shared" si="568"/>
        <v>242480</v>
      </c>
      <c r="K4059">
        <v>2.5000000000000001E-2</v>
      </c>
      <c r="L4059">
        <v>360</v>
      </c>
      <c r="M4059" s="1">
        <f t="shared" si="569"/>
        <v>958.08915545319769</v>
      </c>
      <c r="N4059">
        <f t="shared" si="573"/>
        <v>7101.5000000000009</v>
      </c>
      <c r="O4059">
        <f t="shared" si="570"/>
        <v>121.24000000000001</v>
      </c>
      <c r="P4059">
        <f t="shared" si="571"/>
        <v>147.4</v>
      </c>
      <c r="Q4059">
        <v>20000</v>
      </c>
      <c r="R4059">
        <f t="shared" si="572"/>
        <v>17.135911352329263</v>
      </c>
      <c r="S4059">
        <f t="shared" si="574"/>
        <v>0.31781749249461416</v>
      </c>
      <c r="T4059">
        <f t="shared" si="575"/>
        <v>3.3825802506359623E-2</v>
      </c>
      <c r="U4059">
        <f>IFERROR(VLOOKUP(D4059,'ZORI (2)'!$C$2:$F$106,4,FALSE), 0)</f>
        <v>53.175417252711803</v>
      </c>
    </row>
    <row r="4060" spans="1:21" x14ac:dyDescent="0.25">
      <c r="A4060">
        <v>5309</v>
      </c>
      <c r="B4060">
        <v>34233</v>
      </c>
      <c r="C4060" t="s">
        <v>1043</v>
      </c>
      <c r="D4060" t="s">
        <v>338</v>
      </c>
      <c r="E4060">
        <v>218400</v>
      </c>
      <c r="F4060">
        <v>295400</v>
      </c>
      <c r="G4060">
        <f>IFERROR(VLOOKUP(D4060,'ZORI (2)'!$C$2:$E$106,2,FALSE), 0)</f>
        <v>1379</v>
      </c>
      <c r="H4060">
        <f>IFERROR(VLOOKUP(D4060,'ZORI (2)'!$C$2:$E$106,3,FALSE), 0)</f>
        <v>1619</v>
      </c>
      <c r="I4060">
        <f t="shared" si="567"/>
        <v>59080</v>
      </c>
      <c r="J4060">
        <f t="shared" si="568"/>
        <v>236320</v>
      </c>
      <c r="K4060">
        <v>2.5000000000000001E-2</v>
      </c>
      <c r="L4060">
        <v>360</v>
      </c>
      <c r="M4060" s="1">
        <f t="shared" si="569"/>
        <v>933.74970808602643</v>
      </c>
      <c r="N4060">
        <f t="shared" si="573"/>
        <v>7644.0000000000009</v>
      </c>
      <c r="O4060">
        <f t="shared" si="570"/>
        <v>118.16000000000001</v>
      </c>
      <c r="P4060">
        <f t="shared" si="571"/>
        <v>161.9</v>
      </c>
      <c r="Q4060">
        <v>20000</v>
      </c>
      <c r="R4060">
        <f t="shared" si="572"/>
        <v>15.20485896644019</v>
      </c>
      <c r="S4060">
        <f t="shared" si="574"/>
        <v>0.20059826697663832</v>
      </c>
      <c r="T4060">
        <f t="shared" si="575"/>
        <v>5.606618125279831E-2</v>
      </c>
      <c r="U4060">
        <f>IFERROR(VLOOKUP(D4060,'ZORI (2)'!$C$2:$F$106,4,FALSE), 0)</f>
        <v>68.493414202503047</v>
      </c>
    </row>
    <row r="4061" spans="1:21" x14ac:dyDescent="0.25">
      <c r="A4061">
        <v>5313</v>
      </c>
      <c r="B4061">
        <v>46323</v>
      </c>
      <c r="C4061" t="s">
        <v>425</v>
      </c>
      <c r="D4061" t="s">
        <v>191</v>
      </c>
      <c r="E4061">
        <v>69700</v>
      </c>
      <c r="F4061">
        <v>95600</v>
      </c>
      <c r="G4061">
        <f>IFERROR(VLOOKUP(D4061,'ZORI (2)'!$C$2:$E$106,2,FALSE), 0)</f>
        <v>1542</v>
      </c>
      <c r="H4061">
        <f>IFERROR(VLOOKUP(D4061,'ZORI (2)'!$C$2:$E$106,3,FALSE), 0)</f>
        <v>1713</v>
      </c>
      <c r="I4061">
        <f t="shared" si="567"/>
        <v>19120</v>
      </c>
      <c r="J4061">
        <f t="shared" si="568"/>
        <v>76480</v>
      </c>
      <c r="K4061">
        <v>2.5000000000000001E-2</v>
      </c>
      <c r="L4061">
        <v>360</v>
      </c>
      <c r="M4061" s="1">
        <f t="shared" si="569"/>
        <v>302.18846341578916</v>
      </c>
      <c r="N4061">
        <f t="shared" si="573"/>
        <v>2439.5000000000005</v>
      </c>
      <c r="O4061">
        <f t="shared" si="570"/>
        <v>38.239999999999995</v>
      </c>
      <c r="P4061">
        <f t="shared" si="571"/>
        <v>171.3</v>
      </c>
      <c r="Q4061">
        <v>20000</v>
      </c>
      <c r="R4061">
        <f t="shared" si="572"/>
        <v>4.6507102549134069</v>
      </c>
      <c r="S4061">
        <f t="shared" si="574"/>
        <v>3.7557182315944841E-2</v>
      </c>
      <c r="T4061">
        <f t="shared" si="575"/>
        <v>0.34685832214079881</v>
      </c>
      <c r="U4061">
        <f>IFERROR(VLOOKUP(D4061,'ZORI (2)'!$C$2:$F$106,4,FALSE), 0)</f>
        <v>52.309030710552761</v>
      </c>
    </row>
    <row r="4062" spans="1:21" x14ac:dyDescent="0.25">
      <c r="A4062">
        <v>5314</v>
      </c>
      <c r="B4062">
        <v>34994</v>
      </c>
      <c r="C4062" t="s">
        <v>747</v>
      </c>
      <c r="D4062" t="s">
        <v>273</v>
      </c>
      <c r="E4062">
        <v>174000</v>
      </c>
      <c r="F4062">
        <v>284300</v>
      </c>
      <c r="G4062">
        <f>IFERROR(VLOOKUP(D4062,'ZORI (2)'!$C$2:$E$106,2,FALSE), 0)</f>
        <v>1181</v>
      </c>
      <c r="H4062">
        <f>IFERROR(VLOOKUP(D4062,'ZORI (2)'!$C$2:$E$106,3,FALSE), 0)</f>
        <v>1512</v>
      </c>
      <c r="I4062">
        <f t="shared" si="567"/>
        <v>56860</v>
      </c>
      <c r="J4062">
        <f t="shared" si="568"/>
        <v>227440</v>
      </c>
      <c r="K4062">
        <v>2.5000000000000001E-2</v>
      </c>
      <c r="L4062">
        <v>360</v>
      </c>
      <c r="M4062" s="1">
        <f t="shared" si="569"/>
        <v>898.66297227101313</v>
      </c>
      <c r="N4062">
        <f t="shared" si="573"/>
        <v>6090.0000000000009</v>
      </c>
      <c r="O4062">
        <f t="shared" si="570"/>
        <v>113.72</v>
      </c>
      <c r="P4062">
        <f t="shared" si="571"/>
        <v>151.20000000000002</v>
      </c>
      <c r="Q4062">
        <v>20000</v>
      </c>
      <c r="R4062">
        <f t="shared" si="572"/>
        <v>15.669091710758378</v>
      </c>
      <c r="S4062">
        <f t="shared" si="574"/>
        <v>0.42086061272427405</v>
      </c>
      <c r="T4062">
        <f t="shared" si="575"/>
        <v>5.0403909978876935E-2</v>
      </c>
      <c r="U4062">
        <f>IFERROR(VLOOKUP(D4062,'ZORI (2)'!$C$2:$F$106,4,FALSE), 0)</f>
        <v>96.45856676335606</v>
      </c>
    </row>
    <row r="4063" spans="1:21" x14ac:dyDescent="0.25">
      <c r="A4063">
        <v>5315</v>
      </c>
      <c r="B4063">
        <v>66210</v>
      </c>
      <c r="C4063" t="s">
        <v>1236</v>
      </c>
      <c r="D4063" t="s">
        <v>221</v>
      </c>
      <c r="E4063">
        <v>228100</v>
      </c>
      <c r="F4063">
        <v>285500</v>
      </c>
      <c r="G4063">
        <f>IFERROR(VLOOKUP(D4063,'ZORI (2)'!$C$2:$E$106,2,FALSE), 0)</f>
        <v>986</v>
      </c>
      <c r="H4063">
        <f>IFERROR(VLOOKUP(D4063,'ZORI (2)'!$C$2:$E$106,3,FALSE), 0)</f>
        <v>1125</v>
      </c>
      <c r="I4063">
        <f t="shared" si="567"/>
        <v>57100</v>
      </c>
      <c r="J4063">
        <f t="shared" si="568"/>
        <v>228400</v>
      </c>
      <c r="K4063">
        <v>2.5000000000000001E-2</v>
      </c>
      <c r="L4063">
        <v>360</v>
      </c>
      <c r="M4063" s="1">
        <f t="shared" si="569"/>
        <v>902.4561328996632</v>
      </c>
      <c r="N4063">
        <f t="shared" si="573"/>
        <v>7983.5000000000009</v>
      </c>
      <c r="O4063">
        <f t="shared" si="570"/>
        <v>114.2</v>
      </c>
      <c r="P4063">
        <f t="shared" si="571"/>
        <v>112.5</v>
      </c>
      <c r="Q4063">
        <v>20000</v>
      </c>
      <c r="R4063">
        <f t="shared" si="572"/>
        <v>21.148148148148149</v>
      </c>
      <c r="S4063">
        <f t="shared" si="574"/>
        <v>0.11487073552181222</v>
      </c>
      <c r="T4063">
        <f t="shared" si="575"/>
        <v>-5.8617234594201715E-4</v>
      </c>
      <c r="U4063">
        <f>IFERROR(VLOOKUP(D4063,'ZORI (2)'!$C$2:$F$106,4,FALSE), 0)</f>
        <v>42.542445790969175</v>
      </c>
    </row>
    <row r="4064" spans="1:21" x14ac:dyDescent="0.25">
      <c r="A4064">
        <v>5316</v>
      </c>
      <c r="B4064">
        <v>2171</v>
      </c>
      <c r="C4064" t="s">
        <v>218</v>
      </c>
      <c r="D4064" t="s">
        <v>219</v>
      </c>
      <c r="E4064">
        <v>371600</v>
      </c>
      <c r="F4064">
        <v>495900</v>
      </c>
      <c r="G4064">
        <f>IFERROR(VLOOKUP(D4064,'ZORI (2)'!$C$2:$E$106,2,FALSE), 0)</f>
        <v>2124</v>
      </c>
      <c r="H4064">
        <f>IFERROR(VLOOKUP(D4064,'ZORI (2)'!$C$2:$E$106,3,FALSE), 0)</f>
        <v>2442</v>
      </c>
      <c r="I4064">
        <f t="shared" si="567"/>
        <v>99180</v>
      </c>
      <c r="J4064">
        <f t="shared" si="568"/>
        <v>396720</v>
      </c>
      <c r="K4064">
        <v>2.5000000000000001E-2</v>
      </c>
      <c r="L4064">
        <v>360</v>
      </c>
      <c r="M4064" s="1">
        <f t="shared" si="569"/>
        <v>1567.5236297896427</v>
      </c>
      <c r="N4064">
        <f t="shared" si="573"/>
        <v>13006.000000000002</v>
      </c>
      <c r="O4064">
        <f t="shared" si="570"/>
        <v>198.35999999999999</v>
      </c>
      <c r="P4064">
        <f t="shared" si="571"/>
        <v>244.20000000000002</v>
      </c>
      <c r="Q4064">
        <v>20000</v>
      </c>
      <c r="R4064">
        <f t="shared" si="572"/>
        <v>16.922604422604422</v>
      </c>
      <c r="S4064">
        <f t="shared" si="574"/>
        <v>0.22563679233624812</v>
      </c>
      <c r="T4064">
        <f t="shared" si="575"/>
        <v>3.9209874287173277E-2</v>
      </c>
      <c r="U4064">
        <f>IFERROR(VLOOKUP(D4064,'ZORI (2)'!$C$2:$F$106,4,FALSE), 0)</f>
        <v>98.079496251938465</v>
      </c>
    </row>
    <row r="4065" spans="1:21" x14ac:dyDescent="0.25">
      <c r="A4065">
        <v>5317</v>
      </c>
      <c r="B4065">
        <v>92868</v>
      </c>
      <c r="C4065" t="s">
        <v>1404</v>
      </c>
      <c r="D4065" t="s">
        <v>198</v>
      </c>
      <c r="E4065">
        <v>447400</v>
      </c>
      <c r="F4065">
        <v>585400</v>
      </c>
      <c r="G4065">
        <f>IFERROR(VLOOKUP(D4065,'ZORI (2)'!$C$2:$E$106,2,FALSE), 0)</f>
        <v>1897</v>
      </c>
      <c r="H4065">
        <f>IFERROR(VLOOKUP(D4065,'ZORI (2)'!$C$2:$E$106,3,FALSE), 0)</f>
        <v>2405</v>
      </c>
      <c r="I4065">
        <f t="shared" si="567"/>
        <v>117080</v>
      </c>
      <c r="J4065">
        <f t="shared" si="568"/>
        <v>468320</v>
      </c>
      <c r="K4065">
        <v>2.5000000000000001E-2</v>
      </c>
      <c r="L4065">
        <v>360</v>
      </c>
      <c r="M4065" s="1">
        <f t="shared" si="569"/>
        <v>1850.4301933431275</v>
      </c>
      <c r="N4065">
        <f t="shared" si="573"/>
        <v>15659.000000000002</v>
      </c>
      <c r="O4065">
        <f t="shared" si="570"/>
        <v>234.16</v>
      </c>
      <c r="P4065">
        <f t="shared" si="571"/>
        <v>240.5</v>
      </c>
      <c r="Q4065">
        <v>20000</v>
      </c>
      <c r="R4065">
        <f t="shared" si="572"/>
        <v>20.284130284130285</v>
      </c>
      <c r="S4065">
        <f t="shared" si="574"/>
        <v>0.21186024895509659</v>
      </c>
      <c r="T4065">
        <f t="shared" si="575"/>
        <v>6.2781455940033003E-3</v>
      </c>
      <c r="U4065">
        <f>IFERROR(VLOOKUP(D4065,'ZORI (2)'!$C$2:$F$106,4,FALSE), 0)</f>
        <v>152.30041305369636</v>
      </c>
    </row>
    <row r="4066" spans="1:21" x14ac:dyDescent="0.25">
      <c r="A4066">
        <v>5319</v>
      </c>
      <c r="B4066">
        <v>80915</v>
      </c>
      <c r="C4066" t="s">
        <v>2159</v>
      </c>
      <c r="D4066" t="s">
        <v>337</v>
      </c>
      <c r="E4066">
        <v>164500</v>
      </c>
      <c r="F4066">
        <v>235400</v>
      </c>
      <c r="G4066">
        <f>IFERROR(VLOOKUP(D4066,'ZORI (2)'!$C$2:$E$106,2,FALSE), 0)</f>
        <v>1121</v>
      </c>
      <c r="H4066">
        <f>IFERROR(VLOOKUP(D4066,'ZORI (2)'!$C$2:$E$106,3,FALSE), 0)</f>
        <v>1419</v>
      </c>
      <c r="I4066">
        <f t="shared" si="567"/>
        <v>47080</v>
      </c>
      <c r="J4066">
        <f t="shared" si="568"/>
        <v>188320</v>
      </c>
      <c r="K4066">
        <v>2.5000000000000001E-2</v>
      </c>
      <c r="L4066">
        <v>360</v>
      </c>
      <c r="M4066" s="1">
        <f t="shared" si="569"/>
        <v>744.09167665352265</v>
      </c>
      <c r="N4066">
        <f t="shared" si="573"/>
        <v>5757.5000000000009</v>
      </c>
      <c r="O4066">
        <f t="shared" si="570"/>
        <v>94.16</v>
      </c>
      <c r="P4066">
        <f t="shared" si="571"/>
        <v>141.9</v>
      </c>
      <c r="Q4066">
        <v>20000</v>
      </c>
      <c r="R4066">
        <f t="shared" si="572"/>
        <v>13.824289405684755</v>
      </c>
      <c r="S4066">
        <f t="shared" si="574"/>
        <v>0.23727054124016136</v>
      </c>
      <c r="T4066">
        <f t="shared" si="575"/>
        <v>7.2300393068923677E-2</v>
      </c>
      <c r="U4066">
        <f>IFERROR(VLOOKUP(D4066,'ZORI (2)'!$C$2:$F$106,4,FALSE), 0)</f>
        <v>91.826389912452399</v>
      </c>
    </row>
    <row r="4067" spans="1:21" x14ac:dyDescent="0.25">
      <c r="A4067">
        <v>5320</v>
      </c>
      <c r="B4067">
        <v>35126</v>
      </c>
      <c r="C4067" t="s">
        <v>2160</v>
      </c>
      <c r="D4067" t="s">
        <v>275</v>
      </c>
      <c r="E4067">
        <v>114800</v>
      </c>
      <c r="F4067">
        <v>133800</v>
      </c>
      <c r="G4067">
        <f>IFERROR(VLOOKUP(D4067,'ZORI (2)'!$C$2:$E$106,2,FALSE), 0)</f>
        <v>972</v>
      </c>
      <c r="H4067">
        <f>IFERROR(VLOOKUP(D4067,'ZORI (2)'!$C$2:$E$106,3,FALSE), 0)</f>
        <v>1061</v>
      </c>
      <c r="I4067">
        <f t="shared" si="567"/>
        <v>26760</v>
      </c>
      <c r="J4067">
        <f t="shared" si="568"/>
        <v>107040</v>
      </c>
      <c r="K4067">
        <v>2.5000000000000001E-2</v>
      </c>
      <c r="L4067">
        <v>360</v>
      </c>
      <c r="M4067" s="1">
        <f t="shared" si="569"/>
        <v>422.93741009448314</v>
      </c>
      <c r="N4067">
        <f t="shared" si="573"/>
        <v>4018.0000000000005</v>
      </c>
      <c r="O4067">
        <f t="shared" si="570"/>
        <v>53.52</v>
      </c>
      <c r="P4067">
        <f t="shared" si="571"/>
        <v>106.10000000000001</v>
      </c>
      <c r="Q4067">
        <v>20000</v>
      </c>
      <c r="R4067">
        <f t="shared" si="572"/>
        <v>10.508953817153628</v>
      </c>
      <c r="S4067">
        <f t="shared" si="574"/>
        <v>-3.6148049964701987E-2</v>
      </c>
      <c r="T4067">
        <f t="shared" si="575"/>
        <v>0.11306690060392696</v>
      </c>
      <c r="U4067">
        <f>IFERROR(VLOOKUP(D4067,'ZORI (2)'!$C$2:$F$106,4,FALSE), 0)</f>
        <v>24.655948903389032</v>
      </c>
    </row>
    <row r="4068" spans="1:21" x14ac:dyDescent="0.25">
      <c r="A4068">
        <v>5321</v>
      </c>
      <c r="B4068">
        <v>91501</v>
      </c>
      <c r="C4068" t="s">
        <v>1394</v>
      </c>
      <c r="D4068" t="s">
        <v>198</v>
      </c>
      <c r="E4068">
        <v>734100</v>
      </c>
      <c r="F4068">
        <v>1010900</v>
      </c>
      <c r="G4068">
        <f>IFERROR(VLOOKUP(D4068,'ZORI (2)'!$C$2:$E$106,2,FALSE), 0)</f>
        <v>1897</v>
      </c>
      <c r="H4068">
        <f>IFERROR(VLOOKUP(D4068,'ZORI (2)'!$C$2:$E$106,3,FALSE), 0)</f>
        <v>2405</v>
      </c>
      <c r="I4068">
        <f t="shared" si="567"/>
        <v>202180</v>
      </c>
      <c r="J4068">
        <f t="shared" si="568"/>
        <v>808720</v>
      </c>
      <c r="K4068">
        <v>2.5000000000000001E-2</v>
      </c>
      <c r="L4068">
        <v>360</v>
      </c>
      <c r="M4068" s="1">
        <f t="shared" si="569"/>
        <v>3195.4217329186322</v>
      </c>
      <c r="N4068">
        <f t="shared" si="573"/>
        <v>25693.500000000004</v>
      </c>
      <c r="O4068">
        <f t="shared" si="570"/>
        <v>404.36</v>
      </c>
      <c r="P4068">
        <f t="shared" si="571"/>
        <v>240.5</v>
      </c>
      <c r="Q4068">
        <v>20000</v>
      </c>
      <c r="R4068">
        <f t="shared" si="572"/>
        <v>35.027720027720029</v>
      </c>
      <c r="S4068">
        <f t="shared" si="574"/>
        <v>0.29636884636766014</v>
      </c>
      <c r="T4068">
        <f t="shared" si="575"/>
        <v>-6.9484558837566684E-2</v>
      </c>
      <c r="U4068">
        <f>IFERROR(VLOOKUP(D4068,'ZORI (2)'!$C$2:$F$106,4,FALSE), 0)</f>
        <v>152.30041305369636</v>
      </c>
    </row>
    <row r="4069" spans="1:21" x14ac:dyDescent="0.25">
      <c r="A4069">
        <v>5323</v>
      </c>
      <c r="B4069">
        <v>77069</v>
      </c>
      <c r="C4069" t="s">
        <v>193</v>
      </c>
      <c r="D4069" t="s">
        <v>193</v>
      </c>
      <c r="E4069">
        <v>227400</v>
      </c>
      <c r="F4069">
        <v>264100</v>
      </c>
      <c r="G4069">
        <f>IFERROR(VLOOKUP(D4069,'ZORI (2)'!$C$2:$E$106,2,FALSE), 0)</f>
        <v>1302</v>
      </c>
      <c r="H4069">
        <f>IFERROR(VLOOKUP(D4069,'ZORI (2)'!$C$2:$E$106,3,FALSE), 0)</f>
        <v>1452</v>
      </c>
      <c r="I4069">
        <f t="shared" si="567"/>
        <v>52820</v>
      </c>
      <c r="J4069">
        <f t="shared" si="568"/>
        <v>211280</v>
      </c>
      <c r="K4069">
        <v>2.5000000000000001E-2</v>
      </c>
      <c r="L4069">
        <v>360</v>
      </c>
      <c r="M4069" s="1">
        <f t="shared" si="569"/>
        <v>834.81143502207021</v>
      </c>
      <c r="N4069">
        <f t="shared" si="573"/>
        <v>7959.0000000000009</v>
      </c>
      <c r="O4069">
        <f t="shared" si="570"/>
        <v>105.64</v>
      </c>
      <c r="P4069">
        <f t="shared" si="571"/>
        <v>145.20000000000002</v>
      </c>
      <c r="Q4069">
        <v>20000</v>
      </c>
      <c r="R4069">
        <f t="shared" si="572"/>
        <v>15.157254361799817</v>
      </c>
      <c r="S4069">
        <f t="shared" si="574"/>
        <v>3.4230240563285413E-2</v>
      </c>
      <c r="T4069">
        <f t="shared" si="575"/>
        <v>5.4422347141400089E-2</v>
      </c>
      <c r="U4069">
        <f>IFERROR(VLOOKUP(D4069,'ZORI (2)'!$C$2:$F$106,4,FALSE), 0)</f>
        <v>33.665786847801911</v>
      </c>
    </row>
    <row r="4070" spans="1:21" x14ac:dyDescent="0.25">
      <c r="A4070">
        <v>5324</v>
      </c>
      <c r="B4070">
        <v>75235</v>
      </c>
      <c r="C4070" t="s">
        <v>498</v>
      </c>
      <c r="D4070" t="s">
        <v>192</v>
      </c>
      <c r="E4070">
        <v>91000</v>
      </c>
      <c r="F4070">
        <v>174700</v>
      </c>
      <c r="G4070">
        <f>IFERROR(VLOOKUP(D4070,'ZORI (2)'!$C$2:$E$106,2,FALSE), 0)</f>
        <v>1240</v>
      </c>
      <c r="H4070">
        <f>IFERROR(VLOOKUP(D4070,'ZORI (2)'!$C$2:$E$106,3,FALSE), 0)</f>
        <v>1481</v>
      </c>
      <c r="I4070">
        <f t="shared" si="567"/>
        <v>34940</v>
      </c>
      <c r="J4070">
        <f t="shared" si="568"/>
        <v>139760</v>
      </c>
      <c r="K4070">
        <v>2.5000000000000001E-2</v>
      </c>
      <c r="L4070">
        <v>360</v>
      </c>
      <c r="M4070" s="1">
        <f t="shared" si="569"/>
        <v>552.22096818763987</v>
      </c>
      <c r="N4070">
        <f t="shared" si="573"/>
        <v>3185.0000000000005</v>
      </c>
      <c r="O4070">
        <f t="shared" si="570"/>
        <v>69.88000000000001</v>
      </c>
      <c r="P4070">
        <f t="shared" si="571"/>
        <v>148.1</v>
      </c>
      <c r="Q4070">
        <v>20000</v>
      </c>
      <c r="R4070">
        <f t="shared" si="572"/>
        <v>9.8300697726761204</v>
      </c>
      <c r="S4070">
        <f t="shared" si="574"/>
        <v>0.52997328896089679</v>
      </c>
      <c r="T4070">
        <f t="shared" si="575"/>
        <v>0.14674560656771304</v>
      </c>
      <c r="U4070">
        <f>IFERROR(VLOOKUP(D4070,'ZORI (2)'!$C$2:$F$106,4,FALSE), 0)</f>
        <v>73.617039721894315</v>
      </c>
    </row>
    <row r="4071" spans="1:21" x14ac:dyDescent="0.25">
      <c r="A4071">
        <v>5325</v>
      </c>
      <c r="B4071">
        <v>76148</v>
      </c>
      <c r="C4071" t="s">
        <v>2161</v>
      </c>
      <c r="D4071" t="s">
        <v>192</v>
      </c>
      <c r="E4071">
        <v>95600</v>
      </c>
      <c r="F4071">
        <v>164400</v>
      </c>
      <c r="G4071">
        <f>IFERROR(VLOOKUP(D4071,'ZORI (2)'!$C$2:$E$106,2,FALSE), 0)</f>
        <v>1240</v>
      </c>
      <c r="H4071">
        <f>IFERROR(VLOOKUP(D4071,'ZORI (2)'!$C$2:$E$106,3,FALSE), 0)</f>
        <v>1481</v>
      </c>
      <c r="I4071">
        <f t="shared" si="567"/>
        <v>32880</v>
      </c>
      <c r="J4071">
        <f t="shared" si="568"/>
        <v>131520</v>
      </c>
      <c r="K4071">
        <v>2.5000000000000001E-2</v>
      </c>
      <c r="L4071">
        <v>360</v>
      </c>
      <c r="M4071" s="1">
        <f t="shared" si="569"/>
        <v>519.66300612505995</v>
      </c>
      <c r="N4071">
        <f t="shared" si="573"/>
        <v>3346.0000000000005</v>
      </c>
      <c r="O4071">
        <f t="shared" si="570"/>
        <v>65.759999999999991</v>
      </c>
      <c r="P4071">
        <f t="shared" si="571"/>
        <v>148.1</v>
      </c>
      <c r="Q4071">
        <v>20000</v>
      </c>
      <c r="R4071">
        <f t="shared" si="572"/>
        <v>9.2505064145847395</v>
      </c>
      <c r="S4071">
        <f t="shared" si="574"/>
        <v>0.38213979452860963</v>
      </c>
      <c r="T4071">
        <f t="shared" si="575"/>
        <v>0.15952982475188135</v>
      </c>
      <c r="U4071">
        <f>IFERROR(VLOOKUP(D4071,'ZORI (2)'!$C$2:$F$106,4,FALSE), 0)</f>
        <v>73.617039721894315</v>
      </c>
    </row>
    <row r="4072" spans="1:21" x14ac:dyDescent="0.25">
      <c r="A4072">
        <v>5326</v>
      </c>
      <c r="B4072">
        <v>95054</v>
      </c>
      <c r="C4072" t="s">
        <v>599</v>
      </c>
      <c r="D4072" t="s">
        <v>263</v>
      </c>
      <c r="E4072">
        <v>754200</v>
      </c>
      <c r="F4072">
        <v>1368000</v>
      </c>
      <c r="G4072">
        <f>IFERROR(VLOOKUP(D4072,'ZORI (2)'!$C$2:$E$106,2,FALSE), 0)</f>
        <v>2230</v>
      </c>
      <c r="H4072">
        <f>IFERROR(VLOOKUP(D4072,'ZORI (2)'!$C$2:$E$106,3,FALSE), 0)</f>
        <v>2980</v>
      </c>
      <c r="I4072">
        <f t="shared" si="567"/>
        <v>273600</v>
      </c>
      <c r="J4072">
        <f t="shared" si="568"/>
        <v>1094400</v>
      </c>
      <c r="K4072">
        <v>2.5000000000000001E-2</v>
      </c>
      <c r="L4072">
        <v>360</v>
      </c>
      <c r="M4072" s="1">
        <f t="shared" si="569"/>
        <v>4324.2031166610832</v>
      </c>
      <c r="N4072">
        <f t="shared" si="573"/>
        <v>26397.000000000004</v>
      </c>
      <c r="O4072">
        <f t="shared" si="570"/>
        <v>547.20000000000005</v>
      </c>
      <c r="P4072">
        <f t="shared" si="571"/>
        <v>298</v>
      </c>
      <c r="Q4072">
        <v>20000</v>
      </c>
      <c r="R4072">
        <f t="shared" si="572"/>
        <v>38.255033557046978</v>
      </c>
      <c r="S4072">
        <f t="shared" si="574"/>
        <v>0.70872486407018764</v>
      </c>
      <c r="T4072">
        <f t="shared" si="575"/>
        <v>-8.2103386594039915E-2</v>
      </c>
      <c r="U4072">
        <f>IFERROR(VLOOKUP(D4072,'ZORI (2)'!$C$2:$F$106,4,FALSE), 0)</f>
        <v>197.06404135345912</v>
      </c>
    </row>
    <row r="4073" spans="1:21" x14ac:dyDescent="0.25">
      <c r="A4073">
        <v>5329</v>
      </c>
      <c r="B4073">
        <v>94089</v>
      </c>
      <c r="C4073" t="s">
        <v>691</v>
      </c>
      <c r="D4073" t="s">
        <v>263</v>
      </c>
      <c r="E4073">
        <v>643200</v>
      </c>
      <c r="F4073">
        <v>1206600</v>
      </c>
      <c r="G4073">
        <f>IFERROR(VLOOKUP(D4073,'ZORI (2)'!$C$2:$E$106,2,FALSE), 0)</f>
        <v>2230</v>
      </c>
      <c r="H4073">
        <f>IFERROR(VLOOKUP(D4073,'ZORI (2)'!$C$2:$E$106,3,FALSE), 0)</f>
        <v>2980</v>
      </c>
      <c r="I4073">
        <f t="shared" si="567"/>
        <v>241320</v>
      </c>
      <c r="J4073">
        <f t="shared" si="568"/>
        <v>965280</v>
      </c>
      <c r="K4073">
        <v>2.5000000000000001E-2</v>
      </c>
      <c r="L4073">
        <v>360</v>
      </c>
      <c r="M4073" s="1">
        <f t="shared" si="569"/>
        <v>3814.0230121076484</v>
      </c>
      <c r="N4073">
        <f t="shared" si="573"/>
        <v>22512.000000000004</v>
      </c>
      <c r="O4073">
        <f t="shared" si="570"/>
        <v>482.64000000000004</v>
      </c>
      <c r="P4073">
        <f t="shared" si="571"/>
        <v>298</v>
      </c>
      <c r="Q4073">
        <v>20000</v>
      </c>
      <c r="R4073">
        <f t="shared" si="572"/>
        <v>33.741610738255034</v>
      </c>
      <c r="S4073">
        <f t="shared" si="574"/>
        <v>0.75963086543621816</v>
      </c>
      <c r="T4073">
        <f t="shared" si="575"/>
        <v>-6.826558015055309E-2</v>
      </c>
      <c r="U4073">
        <f>IFERROR(VLOOKUP(D4073,'ZORI (2)'!$C$2:$F$106,4,FALSE), 0)</f>
        <v>197.06404135345912</v>
      </c>
    </row>
    <row r="4074" spans="1:21" x14ac:dyDescent="0.25">
      <c r="A4074">
        <v>5330</v>
      </c>
      <c r="B4074">
        <v>7450</v>
      </c>
      <c r="C4074" t="s">
        <v>2162</v>
      </c>
      <c r="D4074" t="s">
        <v>195</v>
      </c>
      <c r="E4074">
        <v>665700</v>
      </c>
      <c r="F4074">
        <v>712900</v>
      </c>
      <c r="G4074">
        <f>IFERROR(VLOOKUP(D4074,'ZORI (2)'!$C$2:$E$106,2,FALSE), 0)</f>
        <v>2329</v>
      </c>
      <c r="H4074">
        <f>IFERROR(VLOOKUP(D4074,'ZORI (2)'!$C$2:$E$106,3,FALSE), 0)</f>
        <v>2608</v>
      </c>
      <c r="I4074">
        <f t="shared" si="567"/>
        <v>142580</v>
      </c>
      <c r="J4074">
        <f t="shared" si="568"/>
        <v>570320</v>
      </c>
      <c r="K4074">
        <v>2.5000000000000001E-2</v>
      </c>
      <c r="L4074">
        <v>360</v>
      </c>
      <c r="M4074" s="1">
        <f t="shared" si="569"/>
        <v>2253.4535101371976</v>
      </c>
      <c r="N4074">
        <f t="shared" si="573"/>
        <v>23299.500000000004</v>
      </c>
      <c r="O4074">
        <f t="shared" si="570"/>
        <v>285.15999999999997</v>
      </c>
      <c r="P4074">
        <f t="shared" si="571"/>
        <v>260.8</v>
      </c>
      <c r="Q4074">
        <v>20000</v>
      </c>
      <c r="R4074">
        <f t="shared" si="572"/>
        <v>22.77926891615542</v>
      </c>
      <c r="S4074">
        <f t="shared" si="574"/>
        <v>5.501414316935343E-3</v>
      </c>
      <c r="T4074">
        <f t="shared" si="575"/>
        <v>-1.2357264365604442E-2</v>
      </c>
      <c r="U4074">
        <f>IFERROR(VLOOKUP(D4074,'ZORI (2)'!$C$2:$F$106,4,FALSE), 0)</f>
        <v>81.282042347392249</v>
      </c>
    </row>
    <row r="4075" spans="1:21" x14ac:dyDescent="0.25">
      <c r="A4075">
        <v>5332</v>
      </c>
      <c r="B4075">
        <v>7866</v>
      </c>
      <c r="C4075" t="s">
        <v>2163</v>
      </c>
      <c r="D4075" t="s">
        <v>195</v>
      </c>
      <c r="E4075">
        <v>292700</v>
      </c>
      <c r="F4075">
        <v>334800</v>
      </c>
      <c r="G4075">
        <f>IFERROR(VLOOKUP(D4075,'ZORI (2)'!$C$2:$E$106,2,FALSE), 0)</f>
        <v>2329</v>
      </c>
      <c r="H4075">
        <f>IFERROR(VLOOKUP(D4075,'ZORI (2)'!$C$2:$E$106,3,FALSE), 0)</f>
        <v>2608</v>
      </c>
      <c r="I4075">
        <f t="shared" si="567"/>
        <v>66960</v>
      </c>
      <c r="J4075">
        <f t="shared" si="568"/>
        <v>267840</v>
      </c>
      <c r="K4075">
        <v>2.5000000000000001E-2</v>
      </c>
      <c r="L4075">
        <v>360</v>
      </c>
      <c r="M4075" s="1">
        <f t="shared" si="569"/>
        <v>1058.2918153933704</v>
      </c>
      <c r="N4075">
        <f t="shared" si="573"/>
        <v>10244.500000000002</v>
      </c>
      <c r="O4075">
        <f t="shared" si="570"/>
        <v>133.91999999999999</v>
      </c>
      <c r="P4075">
        <f t="shared" si="571"/>
        <v>260.8</v>
      </c>
      <c r="Q4075">
        <v>20000</v>
      </c>
      <c r="R4075">
        <f t="shared" si="572"/>
        <v>10.697852760736197</v>
      </c>
      <c r="S4075">
        <f t="shared" si="574"/>
        <v>3.6710642231095436E-2</v>
      </c>
      <c r="T4075">
        <f t="shared" si="575"/>
        <v>0.14258453276627683</v>
      </c>
      <c r="U4075">
        <f>IFERROR(VLOOKUP(D4075,'ZORI (2)'!$C$2:$F$106,4,FALSE), 0)</f>
        <v>81.282042347392249</v>
      </c>
    </row>
    <row r="4076" spans="1:21" x14ac:dyDescent="0.25">
      <c r="A4076">
        <v>5333</v>
      </c>
      <c r="B4076">
        <v>89118</v>
      </c>
      <c r="C4076" t="s">
        <v>230</v>
      </c>
      <c r="D4076" t="s">
        <v>230</v>
      </c>
      <c r="E4076">
        <v>180200</v>
      </c>
      <c r="F4076">
        <v>270800</v>
      </c>
      <c r="G4076">
        <f>IFERROR(VLOOKUP(D4076,'ZORI (2)'!$C$2:$E$106,2,FALSE), 0)</f>
        <v>1064</v>
      </c>
      <c r="H4076">
        <f>IFERROR(VLOOKUP(D4076,'ZORI (2)'!$C$2:$E$106,3,FALSE), 0)</f>
        <v>1288</v>
      </c>
      <c r="I4076">
        <f t="shared" si="567"/>
        <v>54160</v>
      </c>
      <c r="J4076">
        <f t="shared" si="568"/>
        <v>216640</v>
      </c>
      <c r="K4076">
        <v>2.5000000000000001E-2</v>
      </c>
      <c r="L4076">
        <v>360</v>
      </c>
      <c r="M4076" s="1">
        <f t="shared" si="569"/>
        <v>855.9899151986998</v>
      </c>
      <c r="N4076">
        <f t="shared" si="573"/>
        <v>6307.0000000000009</v>
      </c>
      <c r="O4076">
        <f t="shared" si="570"/>
        <v>108.32000000000001</v>
      </c>
      <c r="P4076">
        <f t="shared" si="571"/>
        <v>128.80000000000001</v>
      </c>
      <c r="Q4076">
        <v>20000</v>
      </c>
      <c r="R4076">
        <f t="shared" si="572"/>
        <v>17.520703933747413</v>
      </c>
      <c r="S4076">
        <f t="shared" si="574"/>
        <v>0.31133569322105303</v>
      </c>
      <c r="T4076">
        <f t="shared" si="575"/>
        <v>2.9063852481335247E-2</v>
      </c>
      <c r="U4076">
        <f>IFERROR(VLOOKUP(D4076,'ZORI (2)'!$C$2:$F$106,4,FALSE), 0)</f>
        <v>65.771630000518996</v>
      </c>
    </row>
    <row r="4077" spans="1:21" x14ac:dyDescent="0.25">
      <c r="A4077">
        <v>5335</v>
      </c>
      <c r="B4077">
        <v>37766</v>
      </c>
      <c r="C4077" t="s">
        <v>2164</v>
      </c>
      <c r="D4077" t="s">
        <v>346</v>
      </c>
      <c r="E4077">
        <v>71800</v>
      </c>
      <c r="F4077">
        <v>86400</v>
      </c>
      <c r="G4077">
        <f>IFERROR(VLOOKUP(D4077,'ZORI (2)'!$C$2:$E$106,2,FALSE), 0)</f>
        <v>1024</v>
      </c>
      <c r="H4077">
        <f>IFERROR(VLOOKUP(D4077,'ZORI (2)'!$C$2:$E$106,3,FALSE), 0)</f>
        <v>1170</v>
      </c>
      <c r="I4077">
        <f t="shared" si="567"/>
        <v>17280</v>
      </c>
      <c r="J4077">
        <f t="shared" si="568"/>
        <v>69120</v>
      </c>
      <c r="K4077">
        <v>2.5000000000000001E-2</v>
      </c>
      <c r="L4077">
        <v>360</v>
      </c>
      <c r="M4077" s="1">
        <f t="shared" si="569"/>
        <v>273.10756526280528</v>
      </c>
      <c r="N4077">
        <f t="shared" si="573"/>
        <v>2513.0000000000005</v>
      </c>
      <c r="O4077">
        <f t="shared" si="570"/>
        <v>34.56</v>
      </c>
      <c r="P4077">
        <f t="shared" si="571"/>
        <v>117</v>
      </c>
      <c r="Q4077">
        <v>20000</v>
      </c>
      <c r="R4077">
        <f t="shared" si="572"/>
        <v>6.1538461538461542</v>
      </c>
      <c r="S4077">
        <f t="shared" si="574"/>
        <v>-8.3901476996808499E-2</v>
      </c>
      <c r="T4077">
        <f t="shared" si="575"/>
        <v>0.22476287831644604</v>
      </c>
      <c r="U4077">
        <f>IFERROR(VLOOKUP(D4077,'ZORI (2)'!$C$2:$F$106,4,FALSE), 0)</f>
        <v>41.80961872209641</v>
      </c>
    </row>
    <row r="4078" spans="1:21" x14ac:dyDescent="0.25">
      <c r="A4078">
        <v>5336</v>
      </c>
      <c r="B4078">
        <v>75048</v>
      </c>
      <c r="C4078" t="s">
        <v>2165</v>
      </c>
      <c r="D4078" t="s">
        <v>192</v>
      </c>
      <c r="E4078">
        <v>191200</v>
      </c>
      <c r="F4078">
        <v>274300</v>
      </c>
      <c r="G4078">
        <f>IFERROR(VLOOKUP(D4078,'ZORI (2)'!$C$2:$E$106,2,FALSE), 0)</f>
        <v>1240</v>
      </c>
      <c r="H4078">
        <f>IFERROR(VLOOKUP(D4078,'ZORI (2)'!$C$2:$E$106,3,FALSE), 0)</f>
        <v>1481</v>
      </c>
      <c r="I4078">
        <f t="shared" si="567"/>
        <v>54860</v>
      </c>
      <c r="J4078">
        <f t="shared" si="568"/>
        <v>219440</v>
      </c>
      <c r="K4078">
        <v>2.5000000000000001E-2</v>
      </c>
      <c r="L4078">
        <v>360</v>
      </c>
      <c r="M4078" s="1">
        <f t="shared" si="569"/>
        <v>867.05330036559587</v>
      </c>
      <c r="N4078">
        <f t="shared" si="573"/>
        <v>6692.0000000000009</v>
      </c>
      <c r="O4078">
        <f t="shared" si="570"/>
        <v>109.72</v>
      </c>
      <c r="P4078">
        <f t="shared" si="571"/>
        <v>148.1</v>
      </c>
      <c r="Q4078">
        <v>20000</v>
      </c>
      <c r="R4078">
        <f t="shared" si="572"/>
        <v>15.434391177132568</v>
      </c>
      <c r="S4078">
        <f t="shared" si="574"/>
        <v>0.25888054632570262</v>
      </c>
      <c r="T4078">
        <f t="shared" si="575"/>
        <v>5.240239841589231E-2</v>
      </c>
      <c r="U4078">
        <f>IFERROR(VLOOKUP(D4078,'ZORI (2)'!$C$2:$F$106,4,FALSE), 0)</f>
        <v>73.617039721894315</v>
      </c>
    </row>
    <row r="4079" spans="1:21" x14ac:dyDescent="0.25">
      <c r="A4079">
        <v>5338</v>
      </c>
      <c r="B4079">
        <v>87002</v>
      </c>
      <c r="C4079" t="s">
        <v>2166</v>
      </c>
      <c r="D4079" t="s">
        <v>227</v>
      </c>
      <c r="E4079">
        <v>102800</v>
      </c>
      <c r="F4079">
        <v>115100</v>
      </c>
      <c r="G4079">
        <f>IFERROR(VLOOKUP(D4079,'ZORI (2)'!$C$2:$E$106,2,FALSE), 0)</f>
        <v>969</v>
      </c>
      <c r="H4079">
        <f>IFERROR(VLOOKUP(D4079,'ZORI (2)'!$C$2:$E$106,3,FALSE), 0)</f>
        <v>1069</v>
      </c>
      <c r="I4079">
        <f t="shared" si="567"/>
        <v>23020</v>
      </c>
      <c r="J4079">
        <f t="shared" si="568"/>
        <v>92080</v>
      </c>
      <c r="K4079">
        <v>2.5000000000000001E-2</v>
      </c>
      <c r="L4079">
        <v>360</v>
      </c>
      <c r="M4079" s="1">
        <f t="shared" si="569"/>
        <v>363.82732363135284</v>
      </c>
      <c r="N4079">
        <f t="shared" si="573"/>
        <v>3598.0000000000005</v>
      </c>
      <c r="O4079">
        <f t="shared" si="570"/>
        <v>46.04</v>
      </c>
      <c r="P4079">
        <f t="shared" si="571"/>
        <v>106.9</v>
      </c>
      <c r="Q4079">
        <v>20000</v>
      </c>
      <c r="R4079">
        <f t="shared" si="572"/>
        <v>8.972560024945432</v>
      </c>
      <c r="S4079">
        <f t="shared" si="574"/>
        <v>-8.9384325701356029E-2</v>
      </c>
      <c r="T4079">
        <f t="shared" si="575"/>
        <v>0.14215093132317486</v>
      </c>
      <c r="U4079">
        <f>IFERROR(VLOOKUP(D4079,'ZORI (2)'!$C$2:$F$106,4,FALSE), 0)</f>
        <v>28.967008562052339</v>
      </c>
    </row>
    <row r="4080" spans="1:21" x14ac:dyDescent="0.25">
      <c r="A4080">
        <v>5339</v>
      </c>
      <c r="B4080">
        <v>20876</v>
      </c>
      <c r="C4080" t="s">
        <v>625</v>
      </c>
      <c r="D4080" t="s">
        <v>203</v>
      </c>
      <c r="E4080">
        <v>345200</v>
      </c>
      <c r="F4080">
        <v>388800</v>
      </c>
      <c r="G4080">
        <f>IFERROR(VLOOKUP(D4080,'ZORI (2)'!$C$2:$E$106,2,FALSE), 0)</f>
        <v>1905</v>
      </c>
      <c r="H4080">
        <f>IFERROR(VLOOKUP(D4080,'ZORI (2)'!$C$2:$E$106,3,FALSE), 0)</f>
        <v>2043</v>
      </c>
      <c r="I4080">
        <f t="shared" si="567"/>
        <v>77760</v>
      </c>
      <c r="J4080">
        <f t="shared" si="568"/>
        <v>311040</v>
      </c>
      <c r="K4080">
        <v>2.5000000000000001E-2</v>
      </c>
      <c r="L4080">
        <v>360</v>
      </c>
      <c r="M4080" s="1">
        <f t="shared" si="569"/>
        <v>1228.9840436826237</v>
      </c>
      <c r="N4080">
        <f t="shared" si="573"/>
        <v>12082.000000000002</v>
      </c>
      <c r="O4080">
        <f t="shared" si="570"/>
        <v>155.51999999999998</v>
      </c>
      <c r="P4080">
        <f t="shared" si="571"/>
        <v>204.3</v>
      </c>
      <c r="Q4080">
        <v>20000</v>
      </c>
      <c r="R4080">
        <f t="shared" si="572"/>
        <v>15.859030837004406</v>
      </c>
      <c r="S4080">
        <f t="shared" si="574"/>
        <v>3.0528888205639284E-2</v>
      </c>
      <c r="T4080">
        <f t="shared" si="575"/>
        <v>4.9619922031722975E-2</v>
      </c>
      <c r="U4080">
        <f>IFERROR(VLOOKUP(D4080,'ZORI (2)'!$C$2:$F$106,4,FALSE), 0)</f>
        <v>40.400261415601996</v>
      </c>
    </row>
    <row r="4081" spans="1:21" x14ac:dyDescent="0.25">
      <c r="A4081">
        <v>5340</v>
      </c>
      <c r="B4081">
        <v>20017</v>
      </c>
      <c r="C4081" t="s">
        <v>203</v>
      </c>
      <c r="D4081" t="s">
        <v>203</v>
      </c>
      <c r="E4081">
        <v>372900</v>
      </c>
      <c r="F4081">
        <v>548900</v>
      </c>
      <c r="G4081">
        <f>IFERROR(VLOOKUP(D4081,'ZORI (2)'!$C$2:$E$106,2,FALSE), 0)</f>
        <v>1905</v>
      </c>
      <c r="H4081">
        <f>IFERROR(VLOOKUP(D4081,'ZORI (2)'!$C$2:$E$106,3,FALSE), 0)</f>
        <v>2043</v>
      </c>
      <c r="I4081">
        <f t="shared" si="567"/>
        <v>109780</v>
      </c>
      <c r="J4081">
        <f t="shared" si="568"/>
        <v>439120</v>
      </c>
      <c r="K4081">
        <v>2.5000000000000001E-2</v>
      </c>
      <c r="L4081">
        <v>360</v>
      </c>
      <c r="M4081" s="1">
        <f t="shared" si="569"/>
        <v>1735.0548908883541</v>
      </c>
      <c r="N4081">
        <f t="shared" si="573"/>
        <v>13051.500000000002</v>
      </c>
      <c r="O4081">
        <f t="shared" si="570"/>
        <v>219.56</v>
      </c>
      <c r="P4081">
        <f t="shared" si="571"/>
        <v>204.3</v>
      </c>
      <c r="Q4081">
        <v>20000</v>
      </c>
      <c r="R4081">
        <f t="shared" si="572"/>
        <v>22.389459944526024</v>
      </c>
      <c r="S4081">
        <f t="shared" si="574"/>
        <v>0.35213196650338774</v>
      </c>
      <c r="T4081">
        <f t="shared" si="575"/>
        <v>-9.7385989131266275E-3</v>
      </c>
      <c r="U4081">
        <f>IFERROR(VLOOKUP(D4081,'ZORI (2)'!$C$2:$F$106,4,FALSE), 0)</f>
        <v>40.400261415601996</v>
      </c>
    </row>
    <row r="4082" spans="1:21" x14ac:dyDescent="0.25">
      <c r="A4082">
        <v>5341</v>
      </c>
      <c r="B4082">
        <v>48314</v>
      </c>
      <c r="C4082" t="s">
        <v>1151</v>
      </c>
      <c r="D4082" t="s">
        <v>235</v>
      </c>
      <c r="E4082">
        <v>232300</v>
      </c>
      <c r="F4082">
        <v>278400</v>
      </c>
      <c r="G4082">
        <f>IFERROR(VLOOKUP(D4082,'ZORI (2)'!$C$2:$E$106,2,FALSE), 0)</f>
        <v>1028</v>
      </c>
      <c r="H4082">
        <f>IFERROR(VLOOKUP(D4082,'ZORI (2)'!$C$2:$E$106,3,FALSE), 0)</f>
        <v>1171</v>
      </c>
      <c r="I4082">
        <f t="shared" si="567"/>
        <v>55680</v>
      </c>
      <c r="J4082">
        <f t="shared" si="568"/>
        <v>222720</v>
      </c>
      <c r="K4082">
        <v>2.5000000000000001E-2</v>
      </c>
      <c r="L4082">
        <v>360</v>
      </c>
      <c r="M4082" s="1">
        <f t="shared" si="569"/>
        <v>880.01326584681692</v>
      </c>
      <c r="N4082">
        <f t="shared" si="573"/>
        <v>8130.5000000000009</v>
      </c>
      <c r="O4082">
        <f t="shared" si="570"/>
        <v>111.35999999999999</v>
      </c>
      <c r="P4082">
        <f t="shared" si="571"/>
        <v>117.10000000000001</v>
      </c>
      <c r="Q4082">
        <v>20000</v>
      </c>
      <c r="R4082">
        <f t="shared" si="572"/>
        <v>19.812126387702818</v>
      </c>
      <c r="S4082">
        <f t="shared" si="574"/>
        <v>6.8999214761711863E-2</v>
      </c>
      <c r="T4082">
        <f t="shared" si="575"/>
        <v>8.9525872037298018E-3</v>
      </c>
      <c r="U4082">
        <f>IFERROR(VLOOKUP(D4082,'ZORI (2)'!$C$2:$F$106,4,FALSE), 0)</f>
        <v>42.450160853200359</v>
      </c>
    </row>
    <row r="4083" spans="1:21" x14ac:dyDescent="0.25">
      <c r="A4083">
        <v>5342</v>
      </c>
      <c r="B4083">
        <v>73115</v>
      </c>
      <c r="C4083" t="s">
        <v>2167</v>
      </c>
      <c r="D4083" t="s">
        <v>208</v>
      </c>
      <c r="E4083">
        <v>56900</v>
      </c>
      <c r="F4083">
        <v>70800</v>
      </c>
      <c r="G4083">
        <f>IFERROR(VLOOKUP(D4083,'ZORI (2)'!$C$2:$E$106,2,FALSE), 0)</f>
        <v>971</v>
      </c>
      <c r="H4083">
        <f>IFERROR(VLOOKUP(D4083,'ZORI (2)'!$C$2:$E$106,3,FALSE), 0)</f>
        <v>1014</v>
      </c>
      <c r="I4083">
        <f t="shared" si="567"/>
        <v>14160</v>
      </c>
      <c r="J4083">
        <f t="shared" si="568"/>
        <v>56640</v>
      </c>
      <c r="K4083">
        <v>2.5000000000000001E-2</v>
      </c>
      <c r="L4083">
        <v>360</v>
      </c>
      <c r="M4083" s="1">
        <f t="shared" si="569"/>
        <v>223.7964770903543</v>
      </c>
      <c r="N4083">
        <f t="shared" si="573"/>
        <v>1991.5000000000002</v>
      </c>
      <c r="O4083">
        <f t="shared" si="570"/>
        <v>28.32</v>
      </c>
      <c r="P4083">
        <f t="shared" si="571"/>
        <v>101.4</v>
      </c>
      <c r="Q4083">
        <v>20000</v>
      </c>
      <c r="R4083">
        <f t="shared" si="572"/>
        <v>5.8185404339250493</v>
      </c>
      <c r="S4083">
        <f t="shared" si="574"/>
        <v>-0.10256491510492258</v>
      </c>
      <c r="T4083">
        <f t="shared" si="575"/>
        <v>0.21923854542455357</v>
      </c>
      <c r="U4083">
        <f>IFERROR(VLOOKUP(D4083,'ZORI (2)'!$C$2:$F$106,4,FALSE), 0)</f>
        <v>8.8725863825406837</v>
      </c>
    </row>
    <row r="4084" spans="1:21" x14ac:dyDescent="0.25">
      <c r="A4084">
        <v>5343</v>
      </c>
      <c r="B4084">
        <v>85028</v>
      </c>
      <c r="C4084" t="s">
        <v>209</v>
      </c>
      <c r="D4084" t="s">
        <v>209</v>
      </c>
      <c r="E4084">
        <v>317800</v>
      </c>
      <c r="F4084">
        <v>390900</v>
      </c>
      <c r="G4084">
        <f>IFERROR(VLOOKUP(D4084,'ZORI (2)'!$C$2:$E$106,2,FALSE), 0)</f>
        <v>1024</v>
      </c>
      <c r="H4084">
        <f>IFERROR(VLOOKUP(D4084,'ZORI (2)'!$C$2:$E$106,3,FALSE), 0)</f>
        <v>1278</v>
      </c>
      <c r="I4084">
        <f t="shared" si="567"/>
        <v>78180</v>
      </c>
      <c r="J4084">
        <f t="shared" si="568"/>
        <v>312720</v>
      </c>
      <c r="K4084">
        <v>2.5000000000000001E-2</v>
      </c>
      <c r="L4084">
        <v>360</v>
      </c>
      <c r="M4084" s="1">
        <f t="shared" si="569"/>
        <v>1235.6220747827613</v>
      </c>
      <c r="N4084">
        <f t="shared" si="573"/>
        <v>11123.000000000002</v>
      </c>
      <c r="O4084">
        <f t="shared" si="570"/>
        <v>156.35999999999999</v>
      </c>
      <c r="P4084">
        <f t="shared" si="571"/>
        <v>127.80000000000001</v>
      </c>
      <c r="Q4084">
        <v>20000</v>
      </c>
      <c r="R4084">
        <f t="shared" si="572"/>
        <v>25.489045383411579</v>
      </c>
      <c r="S4084">
        <f t="shared" si="574"/>
        <v>0.12030447978493822</v>
      </c>
      <c r="T4084">
        <f t="shared" si="575"/>
        <v>-2.6544421446741028E-2</v>
      </c>
      <c r="U4084">
        <f>IFERROR(VLOOKUP(D4084,'ZORI (2)'!$C$2:$F$106,4,FALSE), 0)</f>
        <v>74.874969478603248</v>
      </c>
    </row>
    <row r="4085" spans="1:21" x14ac:dyDescent="0.25">
      <c r="A4085">
        <v>5344</v>
      </c>
      <c r="B4085">
        <v>2445</v>
      </c>
      <c r="C4085" t="s">
        <v>1301</v>
      </c>
      <c r="D4085" t="s">
        <v>219</v>
      </c>
      <c r="E4085">
        <v>1523200</v>
      </c>
      <c r="F4085">
        <v>2084000</v>
      </c>
      <c r="G4085">
        <f>IFERROR(VLOOKUP(D4085,'ZORI (2)'!$C$2:$E$106,2,FALSE), 0)</f>
        <v>2124</v>
      </c>
      <c r="H4085">
        <f>IFERROR(VLOOKUP(D4085,'ZORI (2)'!$C$2:$E$106,3,FALSE), 0)</f>
        <v>2442</v>
      </c>
      <c r="I4085">
        <f t="shared" si="567"/>
        <v>416800</v>
      </c>
      <c r="J4085">
        <f t="shared" si="568"/>
        <v>1667200</v>
      </c>
      <c r="K4085">
        <v>2.5000000000000001E-2</v>
      </c>
      <c r="L4085">
        <v>360</v>
      </c>
      <c r="M4085" s="1">
        <f t="shared" si="569"/>
        <v>6587.4556250889609</v>
      </c>
      <c r="N4085">
        <f t="shared" si="573"/>
        <v>53312.000000000007</v>
      </c>
      <c r="O4085">
        <f t="shared" si="570"/>
        <v>833.6</v>
      </c>
      <c r="P4085">
        <f t="shared" si="571"/>
        <v>244.20000000000002</v>
      </c>
      <c r="Q4085">
        <v>20000</v>
      </c>
      <c r="R4085">
        <f t="shared" si="572"/>
        <v>71.116571116571123</v>
      </c>
      <c r="S4085">
        <f t="shared" si="574"/>
        <v>0.30534565352468379</v>
      </c>
      <c r="T4085">
        <f t="shared" si="575"/>
        <v>-0.12788723292036827</v>
      </c>
      <c r="U4085">
        <f>IFERROR(VLOOKUP(D4085,'ZORI (2)'!$C$2:$F$106,4,FALSE), 0)</f>
        <v>98.079496251938465</v>
      </c>
    </row>
    <row r="4086" spans="1:21" x14ac:dyDescent="0.25">
      <c r="A4086">
        <v>5345</v>
      </c>
      <c r="B4086">
        <v>14072</v>
      </c>
      <c r="C4086" t="s">
        <v>445</v>
      </c>
      <c r="D4086" t="s">
        <v>286</v>
      </c>
      <c r="E4086">
        <v>181900</v>
      </c>
      <c r="F4086">
        <v>220900</v>
      </c>
      <c r="G4086">
        <f>IFERROR(VLOOKUP(D4086,'ZORI (2)'!$C$2:$E$106,2,FALSE), 0)</f>
        <v>852</v>
      </c>
      <c r="H4086">
        <f>IFERROR(VLOOKUP(D4086,'ZORI (2)'!$C$2:$E$106,3,FALSE), 0)</f>
        <v>994</v>
      </c>
      <c r="I4086">
        <f t="shared" si="567"/>
        <v>44180</v>
      </c>
      <c r="J4086">
        <f t="shared" si="568"/>
        <v>176720</v>
      </c>
      <c r="K4086">
        <v>2.5000000000000001E-2</v>
      </c>
      <c r="L4086">
        <v>360</v>
      </c>
      <c r="M4086" s="1">
        <f t="shared" si="569"/>
        <v>698.25765239066766</v>
      </c>
      <c r="N4086">
        <f t="shared" si="573"/>
        <v>6366.5000000000009</v>
      </c>
      <c r="O4086">
        <f t="shared" si="570"/>
        <v>88.36</v>
      </c>
      <c r="P4086">
        <f t="shared" si="571"/>
        <v>99.4</v>
      </c>
      <c r="Q4086">
        <v>20000</v>
      </c>
      <c r="R4086">
        <f t="shared" si="572"/>
        <v>18.51945003353454</v>
      </c>
      <c r="S4086">
        <f t="shared" si="574"/>
        <v>6.0660259811347483E-2</v>
      </c>
      <c r="T4086">
        <f t="shared" si="575"/>
        <v>1.8367859090273619E-2</v>
      </c>
      <c r="U4086">
        <f>IFERROR(VLOOKUP(D4086,'ZORI (2)'!$C$2:$F$106,4,FALSE), 0)</f>
        <v>43.366477382238664</v>
      </c>
    </row>
    <row r="4087" spans="1:21" x14ac:dyDescent="0.25">
      <c r="A4087">
        <v>5348</v>
      </c>
      <c r="B4087">
        <v>7901</v>
      </c>
      <c r="C4087" t="s">
        <v>2168</v>
      </c>
      <c r="D4087" t="s">
        <v>195</v>
      </c>
      <c r="E4087">
        <v>793900</v>
      </c>
      <c r="F4087">
        <v>936700</v>
      </c>
      <c r="G4087">
        <f>IFERROR(VLOOKUP(D4087,'ZORI (2)'!$C$2:$E$106,2,FALSE), 0)</f>
        <v>2329</v>
      </c>
      <c r="H4087">
        <f>IFERROR(VLOOKUP(D4087,'ZORI (2)'!$C$2:$E$106,3,FALSE), 0)</f>
        <v>2608</v>
      </c>
      <c r="I4087">
        <f t="shared" si="567"/>
        <v>187340</v>
      </c>
      <c r="J4087">
        <f t="shared" si="568"/>
        <v>749360</v>
      </c>
      <c r="K4087">
        <v>2.5000000000000001E-2</v>
      </c>
      <c r="L4087">
        <v>360</v>
      </c>
      <c r="M4087" s="1">
        <f t="shared" si="569"/>
        <v>2960.8779673804365</v>
      </c>
      <c r="N4087">
        <f t="shared" si="573"/>
        <v>27786.500000000004</v>
      </c>
      <c r="O4087">
        <f t="shared" si="570"/>
        <v>374.68000000000006</v>
      </c>
      <c r="P4087">
        <f t="shared" si="571"/>
        <v>260.8</v>
      </c>
      <c r="Q4087">
        <v>20000</v>
      </c>
      <c r="R4087">
        <f t="shared" si="572"/>
        <v>29.930342535787322</v>
      </c>
      <c r="S4087">
        <f t="shared" si="574"/>
        <v>0.11288466667815154</v>
      </c>
      <c r="T4087">
        <f t="shared" si="575"/>
        <v>-5.044219009156875E-2</v>
      </c>
      <c r="U4087">
        <f>IFERROR(VLOOKUP(D4087,'ZORI (2)'!$C$2:$F$106,4,FALSE), 0)</f>
        <v>81.282042347392249</v>
      </c>
    </row>
    <row r="4088" spans="1:21" x14ac:dyDescent="0.25">
      <c r="A4088">
        <v>5350</v>
      </c>
      <c r="B4088">
        <v>4074</v>
      </c>
      <c r="C4088" t="s">
        <v>2169</v>
      </c>
      <c r="D4088" t="s">
        <v>239</v>
      </c>
      <c r="E4088">
        <v>555900</v>
      </c>
      <c r="F4088">
        <v>841900</v>
      </c>
      <c r="G4088">
        <f>IFERROR(VLOOKUP(D4088,'ZORI (2)'!$C$2:$E$106,2,FALSE), 0)</f>
        <v>1205</v>
      </c>
      <c r="H4088">
        <f>IFERROR(VLOOKUP(D4088,'ZORI (2)'!$C$2:$E$106,3,FALSE), 0)</f>
        <v>1553</v>
      </c>
      <c r="I4088">
        <f t="shared" si="567"/>
        <v>168380</v>
      </c>
      <c r="J4088">
        <f t="shared" si="568"/>
        <v>673520</v>
      </c>
      <c r="K4088">
        <v>2.5000000000000001E-2</v>
      </c>
      <c r="L4088">
        <v>360</v>
      </c>
      <c r="M4088" s="1">
        <f t="shared" si="569"/>
        <v>2661.2182777170806</v>
      </c>
      <c r="N4088">
        <f t="shared" si="573"/>
        <v>19456.500000000004</v>
      </c>
      <c r="O4088">
        <f t="shared" si="570"/>
        <v>336.76</v>
      </c>
      <c r="P4088">
        <f t="shared" si="571"/>
        <v>155.30000000000001</v>
      </c>
      <c r="Q4088">
        <v>20000</v>
      </c>
      <c r="R4088">
        <f t="shared" si="572"/>
        <v>45.176003434213349</v>
      </c>
      <c r="S4088">
        <f t="shared" si="574"/>
        <v>0.41411070509854181</v>
      </c>
      <c r="T4088">
        <f t="shared" si="575"/>
        <v>-9.2396375673209324E-2</v>
      </c>
      <c r="U4088">
        <f>IFERROR(VLOOKUP(D4088,'ZORI (2)'!$C$2:$F$106,4,FALSE), 0)</f>
        <v>108.10777801188344</v>
      </c>
    </row>
    <row r="4089" spans="1:21" x14ac:dyDescent="0.25">
      <c r="A4089">
        <v>5351</v>
      </c>
      <c r="B4089">
        <v>94706</v>
      </c>
      <c r="C4089" t="s">
        <v>305</v>
      </c>
      <c r="D4089" t="s">
        <v>196</v>
      </c>
      <c r="E4089">
        <v>756000</v>
      </c>
      <c r="F4089">
        <v>1121600</v>
      </c>
      <c r="G4089">
        <f>IFERROR(VLOOKUP(D4089,'ZORI (2)'!$C$2:$E$106,2,FALSE), 0)</f>
        <v>2290</v>
      </c>
      <c r="H4089">
        <f>IFERROR(VLOOKUP(D4089,'ZORI (2)'!$C$2:$E$106,3,FALSE), 0)</f>
        <v>3055</v>
      </c>
      <c r="I4089">
        <f t="shared" si="567"/>
        <v>224320</v>
      </c>
      <c r="J4089">
        <f t="shared" si="568"/>
        <v>897280</v>
      </c>
      <c r="K4089">
        <v>2.5000000000000001E-2</v>
      </c>
      <c r="L4089">
        <v>360</v>
      </c>
      <c r="M4089" s="1">
        <f t="shared" si="569"/>
        <v>3545.3408009116015</v>
      </c>
      <c r="N4089">
        <f t="shared" si="573"/>
        <v>26460.000000000004</v>
      </c>
      <c r="O4089">
        <f t="shared" si="570"/>
        <v>448.64</v>
      </c>
      <c r="P4089">
        <f t="shared" si="571"/>
        <v>305.5</v>
      </c>
      <c r="Q4089">
        <v>20000</v>
      </c>
      <c r="R4089">
        <f t="shared" si="572"/>
        <v>30.594653573376977</v>
      </c>
      <c r="S4089">
        <f t="shared" si="574"/>
        <v>0.3977020661465992</v>
      </c>
      <c r="T4089">
        <f t="shared" si="575"/>
        <v>-5.5150932901023755E-2</v>
      </c>
      <c r="U4089">
        <f>IFERROR(VLOOKUP(D4089,'ZORI (2)'!$C$2:$F$106,4,FALSE), 0)</f>
        <v>214.07169073819685</v>
      </c>
    </row>
    <row r="4090" spans="1:21" x14ac:dyDescent="0.25">
      <c r="A4090">
        <v>5353</v>
      </c>
      <c r="B4090">
        <v>23502</v>
      </c>
      <c r="C4090" t="s">
        <v>220</v>
      </c>
      <c r="D4090" t="s">
        <v>214</v>
      </c>
      <c r="E4090">
        <v>157800</v>
      </c>
      <c r="F4090">
        <v>184800</v>
      </c>
      <c r="G4090">
        <f>IFERROR(VLOOKUP(D4090,'ZORI (2)'!$C$2:$E$106,2,FALSE), 0)</f>
        <v>1213</v>
      </c>
      <c r="H4090">
        <f>IFERROR(VLOOKUP(D4090,'ZORI (2)'!$C$2:$E$106,3,FALSE), 0)</f>
        <v>1288</v>
      </c>
      <c r="I4090">
        <f t="shared" si="567"/>
        <v>36960</v>
      </c>
      <c r="J4090">
        <f t="shared" si="568"/>
        <v>147840</v>
      </c>
      <c r="K4090">
        <v>2.5000000000000001E-2</v>
      </c>
      <c r="L4090">
        <v>360</v>
      </c>
      <c r="M4090" s="1">
        <f t="shared" si="569"/>
        <v>584.14673681211116</v>
      </c>
      <c r="N4090">
        <f t="shared" si="573"/>
        <v>5523.0000000000009</v>
      </c>
      <c r="O4090">
        <f t="shared" si="570"/>
        <v>73.92</v>
      </c>
      <c r="P4090">
        <f t="shared" si="571"/>
        <v>128.80000000000001</v>
      </c>
      <c r="Q4090">
        <v>20000</v>
      </c>
      <c r="R4090">
        <f t="shared" si="572"/>
        <v>11.956521739130435</v>
      </c>
      <c r="S4090">
        <f t="shared" si="574"/>
        <v>8.0568177479094279E-3</v>
      </c>
      <c r="T4090">
        <f t="shared" si="575"/>
        <v>9.6243764836110093E-2</v>
      </c>
      <c r="U4090">
        <f>IFERROR(VLOOKUP(D4090,'ZORI (2)'!$C$2:$F$106,4,FALSE), 0)</f>
        <v>21.555161794799869</v>
      </c>
    </row>
    <row r="4091" spans="1:21" x14ac:dyDescent="0.25">
      <c r="A4091">
        <v>5354</v>
      </c>
      <c r="B4091">
        <v>45245</v>
      </c>
      <c r="C4091" t="s">
        <v>244</v>
      </c>
      <c r="D4091" t="s">
        <v>244</v>
      </c>
      <c r="E4091">
        <v>140900</v>
      </c>
      <c r="F4091">
        <v>172900</v>
      </c>
      <c r="G4091">
        <f>IFERROR(VLOOKUP(D4091,'ZORI (2)'!$C$2:$E$106,2,FALSE), 0)</f>
        <v>976</v>
      </c>
      <c r="H4091">
        <f>IFERROR(VLOOKUP(D4091,'ZORI (2)'!$C$2:$E$106,3,FALSE), 0)</f>
        <v>1123</v>
      </c>
      <c r="I4091">
        <f t="shared" si="567"/>
        <v>34580</v>
      </c>
      <c r="J4091">
        <f t="shared" si="568"/>
        <v>138320</v>
      </c>
      <c r="K4091">
        <v>2.5000000000000001E-2</v>
      </c>
      <c r="L4091">
        <v>360</v>
      </c>
      <c r="M4091" s="1">
        <f t="shared" si="569"/>
        <v>546.53122724466471</v>
      </c>
      <c r="N4091">
        <f t="shared" si="573"/>
        <v>4931.5000000000009</v>
      </c>
      <c r="O4091">
        <f t="shared" si="570"/>
        <v>69.16</v>
      </c>
      <c r="P4091">
        <f t="shared" si="571"/>
        <v>112.30000000000001</v>
      </c>
      <c r="Q4091">
        <v>20000</v>
      </c>
      <c r="R4091">
        <f t="shared" si="572"/>
        <v>12.830216681507865</v>
      </c>
      <c r="S4091">
        <f t="shared" si="574"/>
        <v>4.2624591829658422E-2</v>
      </c>
      <c r="T4091">
        <f t="shared" si="575"/>
        <v>7.9650240257160748E-2</v>
      </c>
      <c r="U4091">
        <f>IFERROR(VLOOKUP(D4091,'ZORI (2)'!$C$2:$F$106,4,FALSE), 0)</f>
        <v>45.381348996418048</v>
      </c>
    </row>
    <row r="4092" spans="1:21" x14ac:dyDescent="0.25">
      <c r="A4092">
        <v>5356</v>
      </c>
      <c r="B4092">
        <v>19061</v>
      </c>
      <c r="C4092" t="s">
        <v>2171</v>
      </c>
      <c r="D4092" t="s">
        <v>254</v>
      </c>
      <c r="E4092">
        <v>122500</v>
      </c>
      <c r="F4092">
        <v>139700</v>
      </c>
      <c r="G4092">
        <f>IFERROR(VLOOKUP(D4092,'ZORI (2)'!$C$2:$E$106,2,FALSE), 0)</f>
        <v>1372</v>
      </c>
      <c r="H4092">
        <f>IFERROR(VLOOKUP(D4092,'ZORI (2)'!$C$2:$E$106,3,FALSE), 0)</f>
        <v>1516</v>
      </c>
      <c r="I4092">
        <f t="shared" si="567"/>
        <v>27940</v>
      </c>
      <c r="J4092">
        <f t="shared" si="568"/>
        <v>111760</v>
      </c>
      <c r="K4092">
        <v>2.5000000000000001E-2</v>
      </c>
      <c r="L4092">
        <v>360</v>
      </c>
      <c r="M4092" s="1">
        <f t="shared" si="569"/>
        <v>441.58711651867935</v>
      </c>
      <c r="N4092">
        <f t="shared" si="573"/>
        <v>4287.5</v>
      </c>
      <c r="O4092">
        <f t="shared" si="570"/>
        <v>55.88</v>
      </c>
      <c r="P4092">
        <f t="shared" si="571"/>
        <v>151.6</v>
      </c>
      <c r="Q4092">
        <v>20000</v>
      </c>
      <c r="R4092">
        <f t="shared" si="572"/>
        <v>7.6791996481970095</v>
      </c>
      <c r="S4092">
        <f t="shared" si="574"/>
        <v>-4.8284084135229499E-2</v>
      </c>
      <c r="T4092">
        <f t="shared" si="575"/>
        <v>0.19918997849362594</v>
      </c>
      <c r="U4092">
        <f>IFERROR(VLOOKUP(D4092,'ZORI (2)'!$C$2:$F$106,4,FALSE), 0)</f>
        <v>44.044485087995604</v>
      </c>
    </row>
    <row r="4093" spans="1:21" x14ac:dyDescent="0.25">
      <c r="A4093">
        <v>5357</v>
      </c>
      <c r="B4093">
        <v>93560</v>
      </c>
      <c r="C4093" t="s">
        <v>2172</v>
      </c>
      <c r="D4093" t="s">
        <v>288</v>
      </c>
      <c r="E4093">
        <v>152900</v>
      </c>
      <c r="F4093">
        <v>238200</v>
      </c>
      <c r="G4093">
        <f>IFERROR(VLOOKUP(D4093,'ZORI (2)'!$C$2:$E$106,2,FALSE), 0)</f>
        <v>1023</v>
      </c>
      <c r="H4093">
        <f>IFERROR(VLOOKUP(D4093,'ZORI (2)'!$C$2:$E$106,3,FALSE), 0)</f>
        <v>1144</v>
      </c>
      <c r="I4093">
        <f t="shared" si="567"/>
        <v>47640</v>
      </c>
      <c r="J4093">
        <f t="shared" si="568"/>
        <v>190560</v>
      </c>
      <c r="K4093">
        <v>2.5000000000000001E-2</v>
      </c>
      <c r="L4093">
        <v>360</v>
      </c>
      <c r="M4093" s="1">
        <f t="shared" si="569"/>
        <v>752.94238478703949</v>
      </c>
      <c r="N4093">
        <f t="shared" si="573"/>
        <v>5351.5000000000009</v>
      </c>
      <c r="O4093">
        <f t="shared" si="570"/>
        <v>95.28</v>
      </c>
      <c r="P4093">
        <f t="shared" si="571"/>
        <v>114.4</v>
      </c>
      <c r="Q4093">
        <v>20000</v>
      </c>
      <c r="R4093">
        <f t="shared" si="572"/>
        <v>17.3513986013986</v>
      </c>
      <c r="S4093">
        <f t="shared" si="574"/>
        <v>0.33631414041396568</v>
      </c>
      <c r="T4093">
        <f t="shared" si="575"/>
        <v>2.9818970463074846E-2</v>
      </c>
      <c r="U4093">
        <f>IFERROR(VLOOKUP(D4093,'ZORI (2)'!$C$2:$F$106,4,FALSE), 0)</f>
        <v>33.716946525348312</v>
      </c>
    </row>
    <row r="4094" spans="1:21" x14ac:dyDescent="0.25">
      <c r="A4094">
        <v>5358</v>
      </c>
      <c r="B4094">
        <v>48382</v>
      </c>
      <c r="C4094" t="s">
        <v>1793</v>
      </c>
      <c r="D4094" t="s">
        <v>235</v>
      </c>
      <c r="E4094">
        <v>242700</v>
      </c>
      <c r="F4094">
        <v>309900</v>
      </c>
      <c r="G4094">
        <f>IFERROR(VLOOKUP(D4094,'ZORI (2)'!$C$2:$E$106,2,FALSE), 0)</f>
        <v>1028</v>
      </c>
      <c r="H4094">
        <f>IFERROR(VLOOKUP(D4094,'ZORI (2)'!$C$2:$E$106,3,FALSE), 0)</f>
        <v>1171</v>
      </c>
      <c r="I4094">
        <f t="shared" si="567"/>
        <v>61980</v>
      </c>
      <c r="J4094">
        <f t="shared" si="568"/>
        <v>247920</v>
      </c>
      <c r="K4094">
        <v>2.5000000000000001E-2</v>
      </c>
      <c r="L4094">
        <v>360</v>
      </c>
      <c r="M4094" s="1">
        <f t="shared" si="569"/>
        <v>979.58373234888131</v>
      </c>
      <c r="N4094">
        <f t="shared" si="573"/>
        <v>8494.5</v>
      </c>
      <c r="O4094">
        <f t="shared" si="570"/>
        <v>123.96000000000001</v>
      </c>
      <c r="P4094">
        <f t="shared" si="571"/>
        <v>117.10000000000001</v>
      </c>
      <c r="Q4094">
        <v>20000</v>
      </c>
      <c r="R4094">
        <f t="shared" si="572"/>
        <v>22.053800170794194</v>
      </c>
      <c r="S4094">
        <f t="shared" si="574"/>
        <v>0.14272228972195233</v>
      </c>
      <c r="T4094">
        <f t="shared" si="575"/>
        <v>-6.5844496315157876E-3</v>
      </c>
      <c r="U4094">
        <f>IFERROR(VLOOKUP(D4094,'ZORI (2)'!$C$2:$F$106,4,FALSE), 0)</f>
        <v>42.450160853200359</v>
      </c>
    </row>
    <row r="4095" spans="1:21" x14ac:dyDescent="0.25">
      <c r="A4095">
        <v>5359</v>
      </c>
      <c r="B4095">
        <v>80238</v>
      </c>
      <c r="C4095" t="s">
        <v>233</v>
      </c>
      <c r="D4095" t="s">
        <v>233</v>
      </c>
      <c r="E4095">
        <v>458800</v>
      </c>
      <c r="F4095">
        <v>612500</v>
      </c>
      <c r="G4095">
        <f>IFERROR(VLOOKUP(D4095,'ZORI (2)'!$C$2:$E$106,2,FALSE), 0)</f>
        <v>1298</v>
      </c>
      <c r="H4095">
        <f>IFERROR(VLOOKUP(D4095,'ZORI (2)'!$C$2:$E$106,3,FALSE), 0)</f>
        <v>1672</v>
      </c>
      <c r="I4095">
        <f t="shared" si="567"/>
        <v>122500</v>
      </c>
      <c r="J4095">
        <f t="shared" si="568"/>
        <v>490000</v>
      </c>
      <c r="K4095">
        <v>2.5000000000000001E-2</v>
      </c>
      <c r="L4095">
        <v>360</v>
      </c>
      <c r="M4095" s="1">
        <f t="shared" si="569"/>
        <v>1936.0924042068082</v>
      </c>
      <c r="N4095">
        <f t="shared" si="573"/>
        <v>16058.000000000002</v>
      </c>
      <c r="O4095">
        <f t="shared" si="570"/>
        <v>245</v>
      </c>
      <c r="P4095">
        <f t="shared" si="571"/>
        <v>167.20000000000002</v>
      </c>
      <c r="Q4095">
        <v>20000</v>
      </c>
      <c r="R4095">
        <f t="shared" si="572"/>
        <v>30.527312599681022</v>
      </c>
      <c r="S4095">
        <f t="shared" si="574"/>
        <v>0.23772880301015645</v>
      </c>
      <c r="T4095">
        <f t="shared" si="575"/>
        <v>-5.1183219077446079E-2</v>
      </c>
      <c r="U4095">
        <f>IFERROR(VLOOKUP(D4095,'ZORI (2)'!$C$2:$F$106,4,FALSE), 0)</f>
        <v>103.83832606115948</v>
      </c>
    </row>
    <row r="4096" spans="1:21" x14ac:dyDescent="0.25">
      <c r="A4096">
        <v>5363</v>
      </c>
      <c r="B4096">
        <v>14206</v>
      </c>
      <c r="C4096" t="s">
        <v>286</v>
      </c>
      <c r="D4096" t="s">
        <v>286</v>
      </c>
      <c r="E4096">
        <v>59300</v>
      </c>
      <c r="F4096">
        <v>78900</v>
      </c>
      <c r="G4096">
        <f>IFERROR(VLOOKUP(D4096,'ZORI (2)'!$C$2:$E$106,2,FALSE), 0)</f>
        <v>852</v>
      </c>
      <c r="H4096">
        <f>IFERROR(VLOOKUP(D4096,'ZORI (2)'!$C$2:$E$106,3,FALSE), 0)</f>
        <v>994</v>
      </c>
      <c r="I4096">
        <f t="shared" si="567"/>
        <v>15780</v>
      </c>
      <c r="J4096">
        <f t="shared" si="568"/>
        <v>63120</v>
      </c>
      <c r="K4096">
        <v>2.5000000000000001E-2</v>
      </c>
      <c r="L4096">
        <v>360</v>
      </c>
      <c r="M4096" s="1">
        <f t="shared" si="569"/>
        <v>249.40031133374228</v>
      </c>
      <c r="N4096">
        <f t="shared" si="573"/>
        <v>2075.5</v>
      </c>
      <c r="O4096">
        <f t="shared" si="570"/>
        <v>31.560000000000002</v>
      </c>
      <c r="P4096">
        <f t="shared" si="571"/>
        <v>99.4</v>
      </c>
      <c r="Q4096">
        <v>20000</v>
      </c>
      <c r="R4096">
        <f t="shared" si="572"/>
        <v>6.6146881287726362</v>
      </c>
      <c r="S4096">
        <f t="shared" si="574"/>
        <v>-3.0420704020251797E-2</v>
      </c>
      <c r="T4096">
        <f t="shared" si="575"/>
        <v>0.19452064466180852</v>
      </c>
      <c r="U4096">
        <f>IFERROR(VLOOKUP(D4096,'ZORI (2)'!$C$2:$F$106,4,FALSE), 0)</f>
        <v>43.366477382238664</v>
      </c>
    </row>
    <row r="4097" spans="1:21" x14ac:dyDescent="0.25">
      <c r="A4097">
        <v>5364</v>
      </c>
      <c r="B4097">
        <v>21231</v>
      </c>
      <c r="C4097" t="s">
        <v>211</v>
      </c>
      <c r="D4097" t="s">
        <v>211</v>
      </c>
      <c r="E4097">
        <v>215600</v>
      </c>
      <c r="F4097">
        <v>247100</v>
      </c>
      <c r="G4097">
        <f>IFERROR(VLOOKUP(D4097,'ZORI (2)'!$C$2:$E$106,2,FALSE), 0)</f>
        <v>1535</v>
      </c>
      <c r="H4097">
        <f>IFERROR(VLOOKUP(D4097,'ZORI (2)'!$C$2:$E$106,3,FALSE), 0)</f>
        <v>1616</v>
      </c>
      <c r="I4097">
        <f t="shared" si="567"/>
        <v>49420</v>
      </c>
      <c r="J4097">
        <f t="shared" si="568"/>
        <v>197680</v>
      </c>
      <c r="K4097">
        <v>2.5000000000000001E-2</v>
      </c>
      <c r="L4097">
        <v>360</v>
      </c>
      <c r="M4097" s="1">
        <f t="shared" si="569"/>
        <v>781.07499278286082</v>
      </c>
      <c r="N4097">
        <f t="shared" si="573"/>
        <v>7546.0000000000009</v>
      </c>
      <c r="O4097">
        <f t="shared" si="570"/>
        <v>98.84</v>
      </c>
      <c r="P4097">
        <f t="shared" si="571"/>
        <v>161.60000000000002</v>
      </c>
      <c r="Q4097">
        <v>20000</v>
      </c>
      <c r="R4097">
        <f t="shared" si="572"/>
        <v>12.74236798679868</v>
      </c>
      <c r="S4097">
        <f t="shared" si="574"/>
        <v>1.6261834453373692E-2</v>
      </c>
      <c r="T4097">
        <f t="shared" si="575"/>
        <v>8.9569681243739679E-2</v>
      </c>
      <c r="U4097">
        <f>IFERROR(VLOOKUP(D4097,'ZORI (2)'!$C$2:$F$106,4,FALSE), 0)</f>
        <v>21.024786958888942</v>
      </c>
    </row>
    <row r="4098" spans="1:21" x14ac:dyDescent="0.25">
      <c r="A4098">
        <v>5366</v>
      </c>
      <c r="B4098">
        <v>14526</v>
      </c>
      <c r="C4098" t="s">
        <v>2173</v>
      </c>
      <c r="D4098" t="s">
        <v>274</v>
      </c>
      <c r="E4098">
        <v>172100</v>
      </c>
      <c r="F4098">
        <v>193800</v>
      </c>
      <c r="G4098">
        <f>IFERROR(VLOOKUP(D4098,'ZORI (2)'!$C$2:$E$106,2,FALSE), 0)</f>
        <v>913</v>
      </c>
      <c r="H4098">
        <f>IFERROR(VLOOKUP(D4098,'ZORI (2)'!$C$2:$E$106,3,FALSE), 0)</f>
        <v>1037</v>
      </c>
      <c r="I4098">
        <f t="shared" ref="I4098:I4161" si="576">+F4098*0.2</f>
        <v>38760</v>
      </c>
      <c r="J4098">
        <f t="shared" ref="J4098:J4161" si="577">+F4098-I4098</f>
        <v>155040</v>
      </c>
      <c r="K4098">
        <v>2.5000000000000001E-2</v>
      </c>
      <c r="L4098">
        <v>360</v>
      </c>
      <c r="M4098" s="1">
        <f t="shared" ref="M4098:M4161" si="578">J4098*((K4098/12)*(1+(K4098/12))^L4098)/((1+(K4098/12))^L4098-1)</f>
        <v>612.59544152698686</v>
      </c>
      <c r="N4098">
        <f t="shared" si="573"/>
        <v>6023.5000000000009</v>
      </c>
      <c r="O4098">
        <f t="shared" ref="O4098:O4161" si="579">(+F4098/100000)*40</f>
        <v>77.52</v>
      </c>
      <c r="P4098">
        <f t="shared" ref="P4098:P4161" si="580">+H4098*0.1</f>
        <v>103.7</v>
      </c>
      <c r="Q4098">
        <v>20000</v>
      </c>
      <c r="R4098">
        <f t="shared" ref="R4098:R4161" si="581">+F4098/(H4098*12)</f>
        <v>15.573770491803279</v>
      </c>
      <c r="S4098">
        <f t="shared" si="574"/>
        <v>-2.182224723467938E-2</v>
      </c>
      <c r="T4098">
        <f t="shared" si="575"/>
        <v>4.504564745152944E-2</v>
      </c>
      <c r="U4098">
        <f>IFERROR(VLOOKUP(D4098,'ZORI (2)'!$C$2:$F$106,4,FALSE), 0)</f>
        <v>35.783635050326652</v>
      </c>
    </row>
    <row r="4099" spans="1:21" x14ac:dyDescent="0.25">
      <c r="A4099">
        <v>5367</v>
      </c>
      <c r="B4099">
        <v>99004</v>
      </c>
      <c r="C4099" t="s">
        <v>2174</v>
      </c>
      <c r="D4099" t="s">
        <v>296</v>
      </c>
      <c r="E4099">
        <v>170300</v>
      </c>
      <c r="F4099">
        <v>227000</v>
      </c>
      <c r="G4099">
        <f>IFERROR(VLOOKUP(D4099,'ZORI (2)'!$C$2:$E$106,2,FALSE), 0)</f>
        <v>860</v>
      </c>
      <c r="H4099">
        <f>IFERROR(VLOOKUP(D4099,'ZORI (2)'!$C$2:$E$106,3,FALSE), 0)</f>
        <v>1071</v>
      </c>
      <c r="I4099">
        <f t="shared" si="576"/>
        <v>45400</v>
      </c>
      <c r="J4099">
        <f t="shared" si="577"/>
        <v>181600</v>
      </c>
      <c r="K4099">
        <v>2.5000000000000001E-2</v>
      </c>
      <c r="L4099">
        <v>360</v>
      </c>
      <c r="M4099" s="1">
        <f t="shared" si="578"/>
        <v>717.53955225297204</v>
      </c>
      <c r="N4099">
        <f t="shared" ref="N4099:N4162" si="582">+E4099*0.035</f>
        <v>5960.5000000000009</v>
      </c>
      <c r="O4099">
        <f t="shared" si="579"/>
        <v>90.8</v>
      </c>
      <c r="P4099">
        <f t="shared" si="580"/>
        <v>107.10000000000001</v>
      </c>
      <c r="Q4099">
        <v>20000</v>
      </c>
      <c r="R4099">
        <f t="shared" si="581"/>
        <v>17.662620603797073</v>
      </c>
      <c r="S4099">
        <f t="shared" ref="S4099:S4162" si="583">(+F4099-(E4099+N4099+Q4099))/(E4099+N4099+Q4099)</f>
        <v>0.15662601491385175</v>
      </c>
      <c r="T4099">
        <f t="shared" ref="T4099:T4162" si="584">IFERROR(((+H4099*12)-((+M4099+O4099+P4099)*12))/(+I4099+N4099+Q4099),0)</f>
        <v>2.6159084829343072E-2</v>
      </c>
      <c r="U4099">
        <f>IFERROR(VLOOKUP(D4099,'ZORI (2)'!$C$2:$F$106,4,FALSE), 0)</f>
        <v>65.180329395731462</v>
      </c>
    </row>
    <row r="4100" spans="1:21" x14ac:dyDescent="0.25">
      <c r="A4100">
        <v>5368</v>
      </c>
      <c r="B4100">
        <v>13204</v>
      </c>
      <c r="C4100" t="s">
        <v>410</v>
      </c>
      <c r="D4100" t="s">
        <v>410</v>
      </c>
      <c r="E4100">
        <v>62100</v>
      </c>
      <c r="F4100">
        <v>58500</v>
      </c>
      <c r="G4100">
        <f>IFERROR(VLOOKUP(D4100,'ZORI (2)'!$C$2:$E$106,2,FALSE), 0)</f>
        <v>859</v>
      </c>
      <c r="H4100">
        <f>IFERROR(VLOOKUP(D4100,'ZORI (2)'!$C$2:$E$106,3,FALSE), 0)</f>
        <v>983</v>
      </c>
      <c r="I4100">
        <f t="shared" si="576"/>
        <v>11700</v>
      </c>
      <c r="J4100">
        <f t="shared" si="577"/>
        <v>46800</v>
      </c>
      <c r="K4100">
        <v>2.5000000000000001E-2</v>
      </c>
      <c r="L4100">
        <v>360</v>
      </c>
      <c r="M4100" s="1">
        <f t="shared" si="578"/>
        <v>184.91658064669105</v>
      </c>
      <c r="N4100">
        <f t="shared" si="582"/>
        <v>2173.5</v>
      </c>
      <c r="O4100">
        <f t="shared" si="579"/>
        <v>23.4</v>
      </c>
      <c r="P4100">
        <f t="shared" si="580"/>
        <v>98.300000000000011</v>
      </c>
      <c r="Q4100">
        <v>20000</v>
      </c>
      <c r="R4100">
        <f t="shared" si="581"/>
        <v>4.9593082400813833</v>
      </c>
      <c r="S4100">
        <f t="shared" si="583"/>
        <v>-0.30583160780079149</v>
      </c>
      <c r="T4100">
        <f t="shared" si="584"/>
        <v>0.2396150687776494</v>
      </c>
      <c r="U4100">
        <f>IFERROR(VLOOKUP(D4100,'ZORI (2)'!$C$2:$F$106,4,FALSE), 0)</f>
        <v>36.199325359218847</v>
      </c>
    </row>
    <row r="4101" spans="1:21" x14ac:dyDescent="0.25">
      <c r="A4101">
        <v>5369</v>
      </c>
      <c r="B4101">
        <v>21037</v>
      </c>
      <c r="C4101" t="s">
        <v>2175</v>
      </c>
      <c r="D4101" t="s">
        <v>211</v>
      </c>
      <c r="E4101">
        <v>345200</v>
      </c>
      <c r="F4101">
        <v>379300</v>
      </c>
      <c r="G4101">
        <f>IFERROR(VLOOKUP(D4101,'ZORI (2)'!$C$2:$E$106,2,FALSE), 0)</f>
        <v>1535</v>
      </c>
      <c r="H4101">
        <f>IFERROR(VLOOKUP(D4101,'ZORI (2)'!$C$2:$E$106,3,FALSE), 0)</f>
        <v>1616</v>
      </c>
      <c r="I4101">
        <f t="shared" si="576"/>
        <v>75860</v>
      </c>
      <c r="J4101">
        <f t="shared" si="577"/>
        <v>303440</v>
      </c>
      <c r="K4101">
        <v>2.5000000000000001E-2</v>
      </c>
      <c r="L4101">
        <v>360</v>
      </c>
      <c r="M4101" s="1">
        <f t="shared" si="578"/>
        <v>1198.9548553724771</v>
      </c>
      <c r="N4101">
        <f t="shared" si="582"/>
        <v>12082.000000000002</v>
      </c>
      <c r="O4101">
        <f t="shared" si="579"/>
        <v>151.72</v>
      </c>
      <c r="P4101">
        <f t="shared" si="580"/>
        <v>161.60000000000002</v>
      </c>
      <c r="Q4101">
        <v>20000</v>
      </c>
      <c r="R4101">
        <f t="shared" si="581"/>
        <v>19.559612211221122</v>
      </c>
      <c r="S4101">
        <f t="shared" si="583"/>
        <v>5.3487841985570472E-3</v>
      </c>
      <c r="T4101">
        <f t="shared" si="584"/>
        <v>1.153120875590849E-2</v>
      </c>
      <c r="U4101">
        <f>IFERROR(VLOOKUP(D4101,'ZORI (2)'!$C$2:$F$106,4,FALSE), 0)</f>
        <v>21.024786958888942</v>
      </c>
    </row>
    <row r="4102" spans="1:21" x14ac:dyDescent="0.25">
      <c r="A4102">
        <v>5371</v>
      </c>
      <c r="B4102">
        <v>78261</v>
      </c>
      <c r="C4102" t="s">
        <v>204</v>
      </c>
      <c r="D4102" t="s">
        <v>204</v>
      </c>
      <c r="E4102">
        <v>270600</v>
      </c>
      <c r="F4102">
        <v>305800</v>
      </c>
      <c r="G4102">
        <f>IFERROR(VLOOKUP(D4102,'ZORI (2)'!$C$2:$E$106,2,FALSE), 0)</f>
        <v>1102</v>
      </c>
      <c r="H4102">
        <f>IFERROR(VLOOKUP(D4102,'ZORI (2)'!$C$2:$E$106,3,FALSE), 0)</f>
        <v>1262</v>
      </c>
      <c r="I4102">
        <f t="shared" si="576"/>
        <v>61160</v>
      </c>
      <c r="J4102">
        <f t="shared" si="577"/>
        <v>244640</v>
      </c>
      <c r="K4102">
        <v>2.5000000000000001E-2</v>
      </c>
      <c r="L4102">
        <v>360</v>
      </c>
      <c r="M4102" s="1">
        <f t="shared" si="578"/>
        <v>966.62376686766038</v>
      </c>
      <c r="N4102">
        <f t="shared" si="582"/>
        <v>9471</v>
      </c>
      <c r="O4102">
        <f t="shared" si="579"/>
        <v>122.32</v>
      </c>
      <c r="P4102">
        <f t="shared" si="580"/>
        <v>126.2</v>
      </c>
      <c r="Q4102">
        <v>20000</v>
      </c>
      <c r="R4102">
        <f t="shared" si="581"/>
        <v>20.192815636555732</v>
      </c>
      <c r="S4102">
        <f t="shared" si="583"/>
        <v>1.9092148191594657E-2</v>
      </c>
      <c r="T4102">
        <f t="shared" si="584"/>
        <v>6.2040008119525957E-3</v>
      </c>
      <c r="U4102">
        <f>IFERROR(VLOOKUP(D4102,'ZORI (2)'!$C$2:$F$106,4,FALSE), 0)</f>
        <v>48.381596827353945</v>
      </c>
    </row>
    <row r="4103" spans="1:21" x14ac:dyDescent="0.25">
      <c r="A4103">
        <v>5374</v>
      </c>
      <c r="B4103">
        <v>66209</v>
      </c>
      <c r="C4103" t="s">
        <v>2176</v>
      </c>
      <c r="D4103" t="s">
        <v>221</v>
      </c>
      <c r="E4103">
        <v>331800</v>
      </c>
      <c r="F4103">
        <v>432900</v>
      </c>
      <c r="G4103">
        <f>IFERROR(VLOOKUP(D4103,'ZORI (2)'!$C$2:$E$106,2,FALSE), 0)</f>
        <v>986</v>
      </c>
      <c r="H4103">
        <f>IFERROR(VLOOKUP(D4103,'ZORI (2)'!$C$2:$E$106,3,FALSE), 0)</f>
        <v>1125</v>
      </c>
      <c r="I4103">
        <f t="shared" si="576"/>
        <v>86580</v>
      </c>
      <c r="J4103">
        <f t="shared" si="577"/>
        <v>346320</v>
      </c>
      <c r="K4103">
        <v>2.5000000000000001E-2</v>
      </c>
      <c r="L4103">
        <v>360</v>
      </c>
      <c r="M4103" s="1">
        <f t="shared" si="578"/>
        <v>1368.3826967855139</v>
      </c>
      <c r="N4103">
        <f t="shared" si="582"/>
        <v>11613.000000000002</v>
      </c>
      <c r="O4103">
        <f t="shared" si="579"/>
        <v>173.16</v>
      </c>
      <c r="P4103">
        <f t="shared" si="580"/>
        <v>112.5</v>
      </c>
      <c r="Q4103">
        <v>20000</v>
      </c>
      <c r="R4103">
        <f t="shared" si="581"/>
        <v>32.06666666666667</v>
      </c>
      <c r="S4103">
        <f t="shared" si="583"/>
        <v>0.19120669871468549</v>
      </c>
      <c r="T4103">
        <f t="shared" si="584"/>
        <v>-5.3713099434198032E-2</v>
      </c>
      <c r="U4103">
        <f>IFERROR(VLOOKUP(D4103,'ZORI (2)'!$C$2:$F$106,4,FALSE), 0)</f>
        <v>42.542445790969175</v>
      </c>
    </row>
    <row r="4104" spans="1:21" x14ac:dyDescent="0.25">
      <c r="A4104">
        <v>5375</v>
      </c>
      <c r="B4104">
        <v>80403</v>
      </c>
      <c r="C4104" t="s">
        <v>965</v>
      </c>
      <c r="D4104" t="s">
        <v>233</v>
      </c>
      <c r="E4104">
        <v>390200</v>
      </c>
      <c r="F4104">
        <v>546100</v>
      </c>
      <c r="G4104">
        <f>IFERROR(VLOOKUP(D4104,'ZORI (2)'!$C$2:$E$106,2,FALSE), 0)</f>
        <v>1298</v>
      </c>
      <c r="H4104">
        <f>IFERROR(VLOOKUP(D4104,'ZORI (2)'!$C$2:$E$106,3,FALSE), 0)</f>
        <v>1672</v>
      </c>
      <c r="I4104">
        <f t="shared" si="576"/>
        <v>109220</v>
      </c>
      <c r="J4104">
        <f t="shared" si="577"/>
        <v>436880</v>
      </c>
      <c r="K4104">
        <v>2.5000000000000001E-2</v>
      </c>
      <c r="L4104">
        <v>360</v>
      </c>
      <c r="M4104" s="1">
        <f t="shared" si="578"/>
        <v>1726.2041827548373</v>
      </c>
      <c r="N4104">
        <f t="shared" si="582"/>
        <v>13657.000000000002</v>
      </c>
      <c r="O4104">
        <f t="shared" si="579"/>
        <v>218.44</v>
      </c>
      <c r="P4104">
        <f t="shared" si="580"/>
        <v>167.20000000000002</v>
      </c>
      <c r="Q4104">
        <v>20000</v>
      </c>
      <c r="R4104">
        <f t="shared" si="581"/>
        <v>27.217902711323763</v>
      </c>
      <c r="S4104">
        <f t="shared" si="583"/>
        <v>0.28840623134689292</v>
      </c>
      <c r="T4104">
        <f t="shared" si="584"/>
        <v>-3.6941776444480531E-2</v>
      </c>
      <c r="U4104">
        <f>IFERROR(VLOOKUP(D4104,'ZORI (2)'!$C$2:$F$106,4,FALSE), 0)</f>
        <v>103.83832606115948</v>
      </c>
    </row>
    <row r="4105" spans="1:21" x14ac:dyDescent="0.25">
      <c r="A4105">
        <v>5378</v>
      </c>
      <c r="B4105">
        <v>19006</v>
      </c>
      <c r="C4105" t="s">
        <v>2178</v>
      </c>
      <c r="D4105" t="s">
        <v>254</v>
      </c>
      <c r="E4105">
        <v>368000</v>
      </c>
      <c r="F4105">
        <v>400700</v>
      </c>
      <c r="G4105">
        <f>IFERROR(VLOOKUP(D4105,'ZORI (2)'!$C$2:$E$106,2,FALSE), 0)</f>
        <v>1372</v>
      </c>
      <c r="H4105">
        <f>IFERROR(VLOOKUP(D4105,'ZORI (2)'!$C$2:$E$106,3,FALSE), 0)</f>
        <v>1516</v>
      </c>
      <c r="I4105">
        <f t="shared" si="576"/>
        <v>80140</v>
      </c>
      <c r="J4105">
        <f t="shared" si="577"/>
        <v>320560</v>
      </c>
      <c r="K4105">
        <v>2.5000000000000001E-2</v>
      </c>
      <c r="L4105">
        <v>360</v>
      </c>
      <c r="M4105" s="1">
        <f t="shared" si="578"/>
        <v>1266.5995532500704</v>
      </c>
      <c r="N4105">
        <f t="shared" si="582"/>
        <v>12880.000000000002</v>
      </c>
      <c r="O4105">
        <f t="shared" si="579"/>
        <v>160.27999999999997</v>
      </c>
      <c r="P4105">
        <f t="shared" si="580"/>
        <v>151.6</v>
      </c>
      <c r="Q4105">
        <v>20000</v>
      </c>
      <c r="R4105">
        <f t="shared" si="581"/>
        <v>22.026165347405453</v>
      </c>
      <c r="S4105">
        <f t="shared" si="583"/>
        <v>-4.4901217321891837E-4</v>
      </c>
      <c r="T4105">
        <f t="shared" si="584"/>
        <v>-6.6338226774096875E-3</v>
      </c>
      <c r="U4105">
        <f>IFERROR(VLOOKUP(D4105,'ZORI (2)'!$C$2:$F$106,4,FALSE), 0)</f>
        <v>44.044485087995604</v>
      </c>
    </row>
    <row r="4106" spans="1:21" x14ac:dyDescent="0.25">
      <c r="A4106">
        <v>5379</v>
      </c>
      <c r="B4106">
        <v>73135</v>
      </c>
      <c r="C4106" t="s">
        <v>208</v>
      </c>
      <c r="D4106" t="s">
        <v>208</v>
      </c>
      <c r="E4106">
        <v>119400</v>
      </c>
      <c r="F4106">
        <v>132700</v>
      </c>
      <c r="G4106">
        <f>IFERROR(VLOOKUP(D4106,'ZORI (2)'!$C$2:$E$106,2,FALSE), 0)</f>
        <v>971</v>
      </c>
      <c r="H4106">
        <f>IFERROR(VLOOKUP(D4106,'ZORI (2)'!$C$2:$E$106,3,FALSE), 0)</f>
        <v>1014</v>
      </c>
      <c r="I4106">
        <f t="shared" si="576"/>
        <v>26540</v>
      </c>
      <c r="J4106">
        <f t="shared" si="577"/>
        <v>106160</v>
      </c>
      <c r="K4106">
        <v>2.5000000000000001E-2</v>
      </c>
      <c r="L4106">
        <v>360</v>
      </c>
      <c r="M4106" s="1">
        <f t="shared" si="578"/>
        <v>419.46034618488721</v>
      </c>
      <c r="N4106">
        <f t="shared" si="582"/>
        <v>4179</v>
      </c>
      <c r="O4106">
        <f t="shared" si="579"/>
        <v>53.08</v>
      </c>
      <c r="P4106">
        <f t="shared" si="580"/>
        <v>101.4</v>
      </c>
      <c r="Q4106">
        <v>20000</v>
      </c>
      <c r="R4106">
        <f t="shared" si="581"/>
        <v>10.905654174884944</v>
      </c>
      <c r="S4106">
        <f t="shared" si="583"/>
        <v>-7.5770133515346949E-2</v>
      </c>
      <c r="T4106">
        <f t="shared" si="584"/>
        <v>0.10411711283308728</v>
      </c>
      <c r="U4106">
        <f>IFERROR(VLOOKUP(D4106,'ZORI (2)'!$C$2:$F$106,4,FALSE), 0)</f>
        <v>8.8725863825406837</v>
      </c>
    </row>
    <row r="4107" spans="1:21" x14ac:dyDescent="0.25">
      <c r="A4107">
        <v>5380</v>
      </c>
      <c r="B4107">
        <v>8721</v>
      </c>
      <c r="C4107" t="s">
        <v>888</v>
      </c>
      <c r="D4107" t="s">
        <v>195</v>
      </c>
      <c r="E4107">
        <v>237600</v>
      </c>
      <c r="F4107">
        <v>256900</v>
      </c>
      <c r="G4107">
        <f>IFERROR(VLOOKUP(D4107,'ZORI (2)'!$C$2:$E$106,2,FALSE), 0)</f>
        <v>2329</v>
      </c>
      <c r="H4107">
        <f>IFERROR(VLOOKUP(D4107,'ZORI (2)'!$C$2:$E$106,3,FALSE), 0)</f>
        <v>2608</v>
      </c>
      <c r="I4107">
        <f t="shared" si="576"/>
        <v>51380</v>
      </c>
      <c r="J4107">
        <f t="shared" si="577"/>
        <v>205520</v>
      </c>
      <c r="K4107">
        <v>2.5000000000000001E-2</v>
      </c>
      <c r="L4107">
        <v>360</v>
      </c>
      <c r="M4107" s="1">
        <f t="shared" si="578"/>
        <v>812.05247125016979</v>
      </c>
      <c r="N4107">
        <f t="shared" si="582"/>
        <v>8316</v>
      </c>
      <c r="O4107">
        <f t="shared" si="579"/>
        <v>102.75999999999999</v>
      </c>
      <c r="P4107">
        <f t="shared" si="580"/>
        <v>260.8</v>
      </c>
      <c r="Q4107">
        <v>20000</v>
      </c>
      <c r="R4107">
        <f t="shared" si="581"/>
        <v>8.2087167689161546</v>
      </c>
      <c r="S4107">
        <f t="shared" si="583"/>
        <v>-3.390544382436559E-2</v>
      </c>
      <c r="T4107">
        <f t="shared" si="584"/>
        <v>0.2156777045899162</v>
      </c>
      <c r="U4107">
        <f>IFERROR(VLOOKUP(D4107,'ZORI (2)'!$C$2:$F$106,4,FALSE), 0)</f>
        <v>81.282042347392249</v>
      </c>
    </row>
    <row r="4108" spans="1:21" x14ac:dyDescent="0.25">
      <c r="A4108">
        <v>5381</v>
      </c>
      <c r="B4108">
        <v>33609</v>
      </c>
      <c r="C4108" t="s">
        <v>246</v>
      </c>
      <c r="D4108" t="s">
        <v>246</v>
      </c>
      <c r="E4108">
        <v>280700</v>
      </c>
      <c r="F4108">
        <v>405600</v>
      </c>
      <c r="G4108">
        <f>IFERROR(VLOOKUP(D4108,'ZORI (2)'!$C$2:$E$106,2,FALSE), 0)</f>
        <v>1174</v>
      </c>
      <c r="H4108">
        <f>IFERROR(VLOOKUP(D4108,'ZORI (2)'!$C$2:$E$106,3,FALSE), 0)</f>
        <v>1421</v>
      </c>
      <c r="I4108">
        <f t="shared" si="576"/>
        <v>81120</v>
      </c>
      <c r="J4108">
        <f t="shared" si="577"/>
        <v>324480</v>
      </c>
      <c r="K4108">
        <v>2.5000000000000001E-2</v>
      </c>
      <c r="L4108">
        <v>360</v>
      </c>
      <c r="M4108" s="1">
        <f t="shared" si="578"/>
        <v>1282.0882924837247</v>
      </c>
      <c r="N4108">
        <f t="shared" si="582"/>
        <v>9824.5000000000018</v>
      </c>
      <c r="O4108">
        <f t="shared" si="579"/>
        <v>162.24</v>
      </c>
      <c r="P4108">
        <f t="shared" si="580"/>
        <v>142.1</v>
      </c>
      <c r="Q4108">
        <v>20000</v>
      </c>
      <c r="R4108">
        <f t="shared" si="581"/>
        <v>23.78606615059817</v>
      </c>
      <c r="S4108">
        <f t="shared" si="583"/>
        <v>0.30617712934084107</v>
      </c>
      <c r="T4108">
        <f t="shared" si="584"/>
        <v>-1.7893086271105786E-2</v>
      </c>
      <c r="U4108">
        <f>IFERROR(VLOOKUP(D4108,'ZORI (2)'!$C$2:$F$106,4,FALSE), 0)</f>
        <v>73.623051699156008</v>
      </c>
    </row>
    <row r="4109" spans="1:21" x14ac:dyDescent="0.25">
      <c r="A4109">
        <v>5383</v>
      </c>
      <c r="B4109">
        <v>91201</v>
      </c>
      <c r="C4109" t="s">
        <v>523</v>
      </c>
      <c r="D4109" t="s">
        <v>198</v>
      </c>
      <c r="E4109">
        <v>644000</v>
      </c>
      <c r="F4109">
        <v>900900</v>
      </c>
      <c r="G4109">
        <f>IFERROR(VLOOKUP(D4109,'ZORI (2)'!$C$2:$E$106,2,FALSE), 0)</f>
        <v>1897</v>
      </c>
      <c r="H4109">
        <f>IFERROR(VLOOKUP(D4109,'ZORI (2)'!$C$2:$E$106,3,FALSE), 0)</f>
        <v>2405</v>
      </c>
      <c r="I4109">
        <f t="shared" si="576"/>
        <v>180180</v>
      </c>
      <c r="J4109">
        <f t="shared" si="577"/>
        <v>720720</v>
      </c>
      <c r="K4109">
        <v>2.5000000000000001E-2</v>
      </c>
      <c r="L4109">
        <v>360</v>
      </c>
      <c r="M4109" s="1">
        <f t="shared" si="578"/>
        <v>2847.7153419590422</v>
      </c>
      <c r="N4109">
        <f t="shared" si="582"/>
        <v>22540.000000000004</v>
      </c>
      <c r="O4109">
        <f t="shared" si="579"/>
        <v>360.36</v>
      </c>
      <c r="P4109">
        <f t="shared" si="580"/>
        <v>240.5</v>
      </c>
      <c r="Q4109">
        <v>20000</v>
      </c>
      <c r="R4109">
        <f t="shared" si="581"/>
        <v>31.216216216216218</v>
      </c>
      <c r="S4109">
        <f t="shared" si="583"/>
        <v>0.31223235354094442</v>
      </c>
      <c r="T4109">
        <f t="shared" si="584"/>
        <v>-5.6227119717620823E-2</v>
      </c>
      <c r="U4109">
        <f>IFERROR(VLOOKUP(D4109,'ZORI (2)'!$C$2:$F$106,4,FALSE), 0)</f>
        <v>152.30041305369636</v>
      </c>
    </row>
    <row r="4110" spans="1:21" x14ac:dyDescent="0.25">
      <c r="A4110">
        <v>5384</v>
      </c>
      <c r="B4110">
        <v>79905</v>
      </c>
      <c r="C4110" t="s">
        <v>194</v>
      </c>
      <c r="D4110" t="s">
        <v>194</v>
      </c>
      <c r="E4110">
        <v>70200</v>
      </c>
      <c r="F4110">
        <v>78000</v>
      </c>
      <c r="G4110">
        <f>IFERROR(VLOOKUP(D4110,'ZORI (2)'!$C$2:$E$106,2,FALSE), 0)</f>
        <v>1043</v>
      </c>
      <c r="H4110">
        <f>IFERROR(VLOOKUP(D4110,'ZORI (2)'!$C$2:$E$106,3,FALSE), 0)</f>
        <v>1066</v>
      </c>
      <c r="I4110">
        <f t="shared" si="576"/>
        <v>15600</v>
      </c>
      <c r="J4110">
        <f t="shared" si="577"/>
        <v>62400</v>
      </c>
      <c r="K4110">
        <v>2.5000000000000001E-2</v>
      </c>
      <c r="L4110">
        <v>360</v>
      </c>
      <c r="M4110" s="1">
        <f t="shared" si="578"/>
        <v>246.55544086225476</v>
      </c>
      <c r="N4110">
        <f t="shared" si="582"/>
        <v>2457.0000000000005</v>
      </c>
      <c r="O4110">
        <f t="shared" si="579"/>
        <v>31.200000000000003</v>
      </c>
      <c r="P4110">
        <f t="shared" si="580"/>
        <v>106.60000000000001</v>
      </c>
      <c r="Q4110">
        <v>20000</v>
      </c>
      <c r="R4110">
        <f t="shared" si="581"/>
        <v>6.0975609756097562</v>
      </c>
      <c r="S4110">
        <f t="shared" si="583"/>
        <v>-0.15818556612020679</v>
      </c>
      <c r="T4110">
        <f t="shared" si="584"/>
        <v>0.21493377590595536</v>
      </c>
      <c r="U4110">
        <f>IFERROR(VLOOKUP(D4110,'ZORI (2)'!$C$2:$F$106,4,FALSE), 0)</f>
        <v>6.6926576684204244</v>
      </c>
    </row>
    <row r="4111" spans="1:21" x14ac:dyDescent="0.25">
      <c r="A4111">
        <v>5385</v>
      </c>
      <c r="B4111">
        <v>4092</v>
      </c>
      <c r="C4111" t="s">
        <v>2179</v>
      </c>
      <c r="D4111" t="s">
        <v>239</v>
      </c>
      <c r="E4111">
        <v>193700</v>
      </c>
      <c r="F4111">
        <v>239200</v>
      </c>
      <c r="G4111">
        <f>IFERROR(VLOOKUP(D4111,'ZORI (2)'!$C$2:$E$106,2,FALSE), 0)</f>
        <v>1205</v>
      </c>
      <c r="H4111">
        <f>IFERROR(VLOOKUP(D4111,'ZORI (2)'!$C$2:$E$106,3,FALSE), 0)</f>
        <v>1553</v>
      </c>
      <c r="I4111">
        <f t="shared" si="576"/>
        <v>47840</v>
      </c>
      <c r="J4111">
        <f t="shared" si="577"/>
        <v>191360</v>
      </c>
      <c r="K4111">
        <v>2.5000000000000001E-2</v>
      </c>
      <c r="L4111">
        <v>360</v>
      </c>
      <c r="M4111" s="1">
        <f t="shared" si="578"/>
        <v>756.10335197758116</v>
      </c>
      <c r="N4111">
        <f t="shared" si="582"/>
        <v>6779.5000000000009</v>
      </c>
      <c r="O4111">
        <f t="shared" si="579"/>
        <v>95.679999999999993</v>
      </c>
      <c r="P4111">
        <f t="shared" si="580"/>
        <v>155.30000000000001</v>
      </c>
      <c r="Q4111">
        <v>20000</v>
      </c>
      <c r="R4111">
        <f t="shared" si="581"/>
        <v>12.835372397510195</v>
      </c>
      <c r="S4111">
        <f t="shared" si="583"/>
        <v>8.4908120709635132E-2</v>
      </c>
      <c r="T4111">
        <f t="shared" si="584"/>
        <v>8.7792062078532115E-2</v>
      </c>
      <c r="U4111">
        <f>IFERROR(VLOOKUP(D4111,'ZORI (2)'!$C$2:$F$106,4,FALSE), 0)</f>
        <v>108.10777801188344</v>
      </c>
    </row>
    <row r="4112" spans="1:21" x14ac:dyDescent="0.25">
      <c r="A4112">
        <v>5386</v>
      </c>
      <c r="B4112">
        <v>11001</v>
      </c>
      <c r="C4112" t="s">
        <v>2180</v>
      </c>
      <c r="D4112" t="s">
        <v>195</v>
      </c>
      <c r="E4112">
        <v>479700</v>
      </c>
      <c r="F4112">
        <v>608600</v>
      </c>
      <c r="G4112">
        <f>IFERROR(VLOOKUP(D4112,'ZORI (2)'!$C$2:$E$106,2,FALSE), 0)</f>
        <v>2329</v>
      </c>
      <c r="H4112">
        <f>IFERROR(VLOOKUP(D4112,'ZORI (2)'!$C$2:$E$106,3,FALSE), 0)</f>
        <v>2608</v>
      </c>
      <c r="I4112">
        <f t="shared" si="576"/>
        <v>121720</v>
      </c>
      <c r="J4112">
        <f t="shared" si="577"/>
        <v>486880</v>
      </c>
      <c r="K4112">
        <v>2.5000000000000001E-2</v>
      </c>
      <c r="L4112">
        <v>360</v>
      </c>
      <c r="M4112" s="1">
        <f t="shared" si="578"/>
        <v>1923.7646321636951</v>
      </c>
      <c r="N4112">
        <f t="shared" si="582"/>
        <v>16789.5</v>
      </c>
      <c r="O4112">
        <f t="shared" si="579"/>
        <v>243.44</v>
      </c>
      <c r="P4112">
        <f t="shared" si="580"/>
        <v>260.8</v>
      </c>
      <c r="Q4112">
        <v>20000</v>
      </c>
      <c r="R4112">
        <f t="shared" si="581"/>
        <v>19.446574642126791</v>
      </c>
      <c r="S4112">
        <f t="shared" si="583"/>
        <v>0.17833954030043206</v>
      </c>
      <c r="T4112">
        <f t="shared" si="584"/>
        <v>1.3626592816428399E-2</v>
      </c>
      <c r="U4112">
        <f>IFERROR(VLOOKUP(D4112,'ZORI (2)'!$C$2:$F$106,4,FALSE), 0)</f>
        <v>81.282042347392249</v>
      </c>
    </row>
    <row r="4113" spans="1:21" x14ac:dyDescent="0.25">
      <c r="A4113">
        <v>5387</v>
      </c>
      <c r="B4113">
        <v>27712</v>
      </c>
      <c r="C4113" t="s">
        <v>277</v>
      </c>
      <c r="D4113" t="s">
        <v>277</v>
      </c>
      <c r="E4113">
        <v>175600</v>
      </c>
      <c r="F4113">
        <v>229700</v>
      </c>
      <c r="G4113">
        <f>IFERROR(VLOOKUP(D4113,'ZORI (2)'!$C$2:$E$106,2,FALSE), 0)</f>
        <v>1178</v>
      </c>
      <c r="H4113">
        <f>IFERROR(VLOOKUP(D4113,'ZORI (2)'!$C$2:$E$106,3,FALSE), 0)</f>
        <v>1342</v>
      </c>
      <c r="I4113">
        <f t="shared" si="576"/>
        <v>45940</v>
      </c>
      <c r="J4113">
        <f t="shared" si="577"/>
        <v>183760</v>
      </c>
      <c r="K4113">
        <v>2.5000000000000001E-2</v>
      </c>
      <c r="L4113">
        <v>360</v>
      </c>
      <c r="M4113" s="1">
        <f t="shared" si="578"/>
        <v>726.07416366743473</v>
      </c>
      <c r="N4113">
        <f t="shared" si="582"/>
        <v>6146.0000000000009</v>
      </c>
      <c r="O4113">
        <f t="shared" si="579"/>
        <v>91.88000000000001</v>
      </c>
      <c r="P4113">
        <f t="shared" si="580"/>
        <v>134.20000000000002</v>
      </c>
      <c r="Q4113">
        <v>20000</v>
      </c>
      <c r="R4113">
        <f t="shared" si="581"/>
        <v>14.263537009438648</v>
      </c>
      <c r="S4113">
        <f t="shared" si="583"/>
        <v>0.1385603679874694</v>
      </c>
      <c r="T4113">
        <f t="shared" si="584"/>
        <v>6.4896790444618685E-2</v>
      </c>
      <c r="U4113">
        <f>IFERROR(VLOOKUP(D4113,'ZORI (2)'!$C$2:$F$106,4,FALSE), 0)</f>
        <v>53.847779279496145</v>
      </c>
    </row>
    <row r="4114" spans="1:21" x14ac:dyDescent="0.25">
      <c r="A4114">
        <v>5389</v>
      </c>
      <c r="B4114">
        <v>67226</v>
      </c>
      <c r="C4114" t="s">
        <v>340</v>
      </c>
      <c r="D4114" t="s">
        <v>340</v>
      </c>
      <c r="E4114">
        <v>186400</v>
      </c>
      <c r="F4114">
        <v>210200</v>
      </c>
      <c r="G4114">
        <f>IFERROR(VLOOKUP(D4114,'ZORI (2)'!$C$2:$E$106,2,FALSE), 0)</f>
        <v>752</v>
      </c>
      <c r="H4114">
        <f>IFERROR(VLOOKUP(D4114,'ZORI (2)'!$C$2:$E$106,3,FALSE), 0)</f>
        <v>784</v>
      </c>
      <c r="I4114">
        <f t="shared" si="576"/>
        <v>42040</v>
      </c>
      <c r="J4114">
        <f t="shared" si="577"/>
        <v>168160</v>
      </c>
      <c r="K4114">
        <v>2.5000000000000001E-2</v>
      </c>
      <c r="L4114">
        <v>360</v>
      </c>
      <c r="M4114" s="1">
        <f t="shared" si="578"/>
        <v>664.43530345187116</v>
      </c>
      <c r="N4114">
        <f t="shared" si="582"/>
        <v>6524.0000000000009</v>
      </c>
      <c r="O4114">
        <f t="shared" si="579"/>
        <v>84.08</v>
      </c>
      <c r="P4114">
        <f t="shared" si="580"/>
        <v>78.400000000000006</v>
      </c>
      <c r="Q4114">
        <v>20000</v>
      </c>
      <c r="R4114">
        <f t="shared" si="581"/>
        <v>22.342687074829932</v>
      </c>
      <c r="S4114">
        <f t="shared" si="583"/>
        <v>-1.2793297138885235E-2</v>
      </c>
      <c r="T4114">
        <f t="shared" si="584"/>
        <v>-7.5109917948552266E-3</v>
      </c>
      <c r="U4114">
        <f>IFERROR(VLOOKUP(D4114,'ZORI (2)'!$C$2:$F$106,4,FALSE), 0)</f>
        <v>7.8878728067182937</v>
      </c>
    </row>
    <row r="4115" spans="1:21" x14ac:dyDescent="0.25">
      <c r="A4115">
        <v>5391</v>
      </c>
      <c r="B4115">
        <v>66030</v>
      </c>
      <c r="C4115" t="s">
        <v>2132</v>
      </c>
      <c r="D4115" t="s">
        <v>221</v>
      </c>
      <c r="E4115">
        <v>167900</v>
      </c>
      <c r="F4115">
        <v>212600</v>
      </c>
      <c r="G4115">
        <f>IFERROR(VLOOKUP(D4115,'ZORI (2)'!$C$2:$E$106,2,FALSE), 0)</f>
        <v>986</v>
      </c>
      <c r="H4115">
        <f>IFERROR(VLOOKUP(D4115,'ZORI (2)'!$C$2:$E$106,3,FALSE), 0)</f>
        <v>1125</v>
      </c>
      <c r="I4115">
        <f t="shared" si="576"/>
        <v>42520</v>
      </c>
      <c r="J4115">
        <f t="shared" si="577"/>
        <v>170080</v>
      </c>
      <c r="K4115">
        <v>2.5000000000000001E-2</v>
      </c>
      <c r="L4115">
        <v>360</v>
      </c>
      <c r="M4115" s="1">
        <f t="shared" si="578"/>
        <v>672.02162470917131</v>
      </c>
      <c r="N4115">
        <f t="shared" si="582"/>
        <v>5876.5000000000009</v>
      </c>
      <c r="O4115">
        <f t="shared" si="579"/>
        <v>85.039999999999992</v>
      </c>
      <c r="P4115">
        <f t="shared" si="580"/>
        <v>112.5</v>
      </c>
      <c r="Q4115">
        <v>20000</v>
      </c>
      <c r="R4115">
        <f t="shared" si="581"/>
        <v>15.748148148148148</v>
      </c>
      <c r="S4115">
        <f t="shared" si="583"/>
        <v>9.7140262106086131E-2</v>
      </c>
      <c r="T4115">
        <f t="shared" si="584"/>
        <v>4.4816043269610938E-2</v>
      </c>
      <c r="U4115">
        <f>IFERROR(VLOOKUP(D4115,'ZORI (2)'!$C$2:$F$106,4,FALSE), 0)</f>
        <v>42.542445790969175</v>
      </c>
    </row>
    <row r="4116" spans="1:21" x14ac:dyDescent="0.25">
      <c r="A4116">
        <v>5392</v>
      </c>
      <c r="B4116">
        <v>46311</v>
      </c>
      <c r="C4116" t="s">
        <v>2181</v>
      </c>
      <c r="D4116" t="s">
        <v>191</v>
      </c>
      <c r="E4116">
        <v>195700</v>
      </c>
      <c r="F4116">
        <v>226000</v>
      </c>
      <c r="G4116">
        <f>IFERROR(VLOOKUP(D4116,'ZORI (2)'!$C$2:$E$106,2,FALSE), 0)</f>
        <v>1542</v>
      </c>
      <c r="H4116">
        <f>IFERROR(VLOOKUP(D4116,'ZORI (2)'!$C$2:$E$106,3,FALSE), 0)</f>
        <v>1713</v>
      </c>
      <c r="I4116">
        <f t="shared" si="576"/>
        <v>45200</v>
      </c>
      <c r="J4116">
        <f t="shared" si="577"/>
        <v>180800</v>
      </c>
      <c r="K4116">
        <v>2.5000000000000001E-2</v>
      </c>
      <c r="L4116">
        <v>360</v>
      </c>
      <c r="M4116" s="1">
        <f t="shared" si="578"/>
        <v>714.37858506243049</v>
      </c>
      <c r="N4116">
        <f t="shared" si="582"/>
        <v>6849.5000000000009</v>
      </c>
      <c r="O4116">
        <f t="shared" si="579"/>
        <v>90.399999999999991</v>
      </c>
      <c r="P4116">
        <f t="shared" si="580"/>
        <v>171.3</v>
      </c>
      <c r="Q4116">
        <v>20000</v>
      </c>
      <c r="R4116">
        <f t="shared" si="581"/>
        <v>10.994356878770189</v>
      </c>
      <c r="S4116">
        <f t="shared" si="583"/>
        <v>1.5504415871525212E-2</v>
      </c>
      <c r="T4116">
        <f t="shared" si="584"/>
        <v>0.12273585492266895</v>
      </c>
      <c r="U4116">
        <f>IFERROR(VLOOKUP(D4116,'ZORI (2)'!$C$2:$F$106,4,FALSE), 0)</f>
        <v>52.309030710552761</v>
      </c>
    </row>
    <row r="4117" spans="1:21" x14ac:dyDescent="0.25">
      <c r="A4117">
        <v>5394</v>
      </c>
      <c r="B4117">
        <v>91361</v>
      </c>
      <c r="C4117" t="s">
        <v>2182</v>
      </c>
      <c r="D4117" t="s">
        <v>262</v>
      </c>
      <c r="E4117">
        <v>861700</v>
      </c>
      <c r="F4117">
        <v>1062200</v>
      </c>
      <c r="G4117">
        <f>IFERROR(VLOOKUP(D4117,'ZORI (2)'!$C$2:$E$106,2,FALSE), 0)</f>
        <v>2067</v>
      </c>
      <c r="H4117">
        <f>IFERROR(VLOOKUP(D4117,'ZORI (2)'!$C$2:$E$106,3,FALSE), 0)</f>
        <v>2509</v>
      </c>
      <c r="I4117">
        <f t="shared" si="576"/>
        <v>212440</v>
      </c>
      <c r="J4117">
        <f t="shared" si="577"/>
        <v>849760</v>
      </c>
      <c r="K4117">
        <v>2.5000000000000001E-2</v>
      </c>
      <c r="L4117">
        <v>360</v>
      </c>
      <c r="M4117" s="1">
        <f t="shared" si="578"/>
        <v>3357.5793497934228</v>
      </c>
      <c r="N4117">
        <f t="shared" si="582"/>
        <v>30159.500000000004</v>
      </c>
      <c r="O4117">
        <f t="shared" si="579"/>
        <v>424.88</v>
      </c>
      <c r="P4117">
        <f t="shared" si="580"/>
        <v>250.9</v>
      </c>
      <c r="Q4117">
        <v>20000</v>
      </c>
      <c r="R4117">
        <f t="shared" si="581"/>
        <v>35.279659891058856</v>
      </c>
      <c r="S4117">
        <f t="shared" si="583"/>
        <v>0.16487243922994715</v>
      </c>
      <c r="T4117">
        <f t="shared" si="584"/>
        <v>-6.9658594923147507E-2</v>
      </c>
      <c r="U4117">
        <f>IFERROR(VLOOKUP(D4117,'ZORI (2)'!$C$2:$F$106,4,FALSE), 0)</f>
        <v>130.63722032151989</v>
      </c>
    </row>
    <row r="4118" spans="1:21" x14ac:dyDescent="0.25">
      <c r="A4118">
        <v>5396</v>
      </c>
      <c r="B4118">
        <v>48033</v>
      </c>
      <c r="C4118" t="s">
        <v>1759</v>
      </c>
      <c r="D4118" t="s">
        <v>235</v>
      </c>
      <c r="E4118">
        <v>79500</v>
      </c>
      <c r="F4118">
        <v>141400</v>
      </c>
      <c r="G4118">
        <f>IFERROR(VLOOKUP(D4118,'ZORI (2)'!$C$2:$E$106,2,FALSE), 0)</f>
        <v>1028</v>
      </c>
      <c r="H4118">
        <f>IFERROR(VLOOKUP(D4118,'ZORI (2)'!$C$2:$E$106,3,FALSE), 0)</f>
        <v>1171</v>
      </c>
      <c r="I4118">
        <f t="shared" si="576"/>
        <v>28280</v>
      </c>
      <c r="J4118">
        <f t="shared" si="577"/>
        <v>113120</v>
      </c>
      <c r="K4118">
        <v>2.5000000000000001E-2</v>
      </c>
      <c r="L4118">
        <v>360</v>
      </c>
      <c r="M4118" s="1">
        <f t="shared" si="578"/>
        <v>446.96076074260026</v>
      </c>
      <c r="N4118">
        <f t="shared" si="582"/>
        <v>2782.5000000000005</v>
      </c>
      <c r="O4118">
        <f t="shared" si="579"/>
        <v>56.559999999999995</v>
      </c>
      <c r="P4118">
        <f t="shared" si="580"/>
        <v>117.10000000000001</v>
      </c>
      <c r="Q4118">
        <v>20000</v>
      </c>
      <c r="R4118">
        <f t="shared" si="581"/>
        <v>10.062624537432393</v>
      </c>
      <c r="S4118">
        <f t="shared" si="583"/>
        <v>0.38244567741304719</v>
      </c>
      <c r="T4118">
        <f t="shared" si="584"/>
        <v>0.12934248951948685</v>
      </c>
      <c r="U4118">
        <f>IFERROR(VLOOKUP(D4118,'ZORI (2)'!$C$2:$F$106,4,FALSE), 0)</f>
        <v>42.450160853200359</v>
      </c>
    </row>
    <row r="4119" spans="1:21" x14ac:dyDescent="0.25">
      <c r="A4119">
        <v>5397</v>
      </c>
      <c r="B4119">
        <v>60430</v>
      </c>
      <c r="C4119" t="s">
        <v>1368</v>
      </c>
      <c r="D4119" t="s">
        <v>191</v>
      </c>
      <c r="E4119">
        <v>136300</v>
      </c>
      <c r="F4119">
        <v>157400</v>
      </c>
      <c r="G4119">
        <f>IFERROR(VLOOKUP(D4119,'ZORI (2)'!$C$2:$E$106,2,FALSE), 0)</f>
        <v>1542</v>
      </c>
      <c r="H4119">
        <f>IFERROR(VLOOKUP(D4119,'ZORI (2)'!$C$2:$E$106,3,FALSE), 0)</f>
        <v>1713</v>
      </c>
      <c r="I4119">
        <f t="shared" si="576"/>
        <v>31480</v>
      </c>
      <c r="J4119">
        <f t="shared" si="577"/>
        <v>125920</v>
      </c>
      <c r="K4119">
        <v>2.5000000000000001E-2</v>
      </c>
      <c r="L4119">
        <v>360</v>
      </c>
      <c r="M4119" s="1">
        <f t="shared" si="578"/>
        <v>497.53623579126787</v>
      </c>
      <c r="N4119">
        <f t="shared" si="582"/>
        <v>4770.5</v>
      </c>
      <c r="O4119">
        <f t="shared" si="579"/>
        <v>62.96</v>
      </c>
      <c r="P4119">
        <f t="shared" si="580"/>
        <v>171.3</v>
      </c>
      <c r="Q4119">
        <v>20000</v>
      </c>
      <c r="R4119">
        <f t="shared" si="581"/>
        <v>7.6571317376921577</v>
      </c>
      <c r="S4119">
        <f t="shared" si="583"/>
        <v>-2.278815798051164E-2</v>
      </c>
      <c r="T4119">
        <f t="shared" si="584"/>
        <v>0.20932160906133784</v>
      </c>
      <c r="U4119">
        <f>IFERROR(VLOOKUP(D4119,'ZORI (2)'!$C$2:$F$106,4,FALSE), 0)</f>
        <v>52.309030710552761</v>
      </c>
    </row>
    <row r="4120" spans="1:21" x14ac:dyDescent="0.25">
      <c r="A4120">
        <v>5398</v>
      </c>
      <c r="B4120">
        <v>21012</v>
      </c>
      <c r="C4120" t="s">
        <v>1310</v>
      </c>
      <c r="D4120" t="s">
        <v>211</v>
      </c>
      <c r="E4120">
        <v>385300</v>
      </c>
      <c r="F4120">
        <v>414800</v>
      </c>
      <c r="G4120">
        <f>IFERROR(VLOOKUP(D4120,'ZORI (2)'!$C$2:$E$106,2,FALSE), 0)</f>
        <v>1535</v>
      </c>
      <c r="H4120">
        <f>IFERROR(VLOOKUP(D4120,'ZORI (2)'!$C$2:$E$106,3,FALSE), 0)</f>
        <v>1616</v>
      </c>
      <c r="I4120">
        <f t="shared" si="576"/>
        <v>82960</v>
      </c>
      <c r="J4120">
        <f t="shared" si="577"/>
        <v>331840</v>
      </c>
      <c r="K4120">
        <v>2.5000000000000001E-2</v>
      </c>
      <c r="L4120">
        <v>360</v>
      </c>
      <c r="M4120" s="1">
        <f t="shared" si="578"/>
        <v>1311.1691906367087</v>
      </c>
      <c r="N4120">
        <f t="shared" si="582"/>
        <v>13485.500000000002</v>
      </c>
      <c r="O4120">
        <f t="shared" si="579"/>
        <v>165.92</v>
      </c>
      <c r="P4120">
        <f t="shared" si="580"/>
        <v>161.60000000000002</v>
      </c>
      <c r="Q4120">
        <v>20000</v>
      </c>
      <c r="R4120">
        <f t="shared" si="581"/>
        <v>21.39026402640264</v>
      </c>
      <c r="S4120">
        <f t="shared" si="583"/>
        <v>-9.5168051424894123E-3</v>
      </c>
      <c r="T4120">
        <f t="shared" si="584"/>
        <v>-2.338177839766259E-3</v>
      </c>
      <c r="U4120">
        <f>IFERROR(VLOOKUP(D4120,'ZORI (2)'!$C$2:$F$106,4,FALSE), 0)</f>
        <v>21.024786958888942</v>
      </c>
    </row>
    <row r="4121" spans="1:21" x14ac:dyDescent="0.25">
      <c r="A4121">
        <v>5399</v>
      </c>
      <c r="B4121">
        <v>50263</v>
      </c>
      <c r="C4121" t="s">
        <v>2183</v>
      </c>
      <c r="D4121" t="s">
        <v>390</v>
      </c>
      <c r="E4121">
        <v>205200</v>
      </c>
      <c r="F4121">
        <v>249600</v>
      </c>
      <c r="G4121">
        <f>IFERROR(VLOOKUP(D4121,'ZORI (2)'!$C$2:$E$106,2,FALSE), 0)</f>
        <v>1003</v>
      </c>
      <c r="H4121">
        <f>IFERROR(VLOOKUP(D4121,'ZORI (2)'!$C$2:$E$106,3,FALSE), 0)</f>
        <v>1083</v>
      </c>
      <c r="I4121">
        <f t="shared" si="576"/>
        <v>49920</v>
      </c>
      <c r="J4121">
        <f t="shared" si="577"/>
        <v>199680</v>
      </c>
      <c r="K4121">
        <v>2.5000000000000001E-2</v>
      </c>
      <c r="L4121">
        <v>360</v>
      </c>
      <c r="M4121" s="1">
        <f t="shared" si="578"/>
        <v>788.97741075921522</v>
      </c>
      <c r="N4121">
        <f t="shared" si="582"/>
        <v>7182.0000000000009</v>
      </c>
      <c r="O4121">
        <f t="shared" si="579"/>
        <v>99.84</v>
      </c>
      <c r="P4121">
        <f t="shared" si="580"/>
        <v>108.30000000000001</v>
      </c>
      <c r="Q4121">
        <v>20000</v>
      </c>
      <c r="R4121">
        <f t="shared" si="581"/>
        <v>19.205909510618653</v>
      </c>
      <c r="S4121">
        <f t="shared" si="583"/>
        <v>7.409351843085954E-2</v>
      </c>
      <c r="T4121">
        <f t="shared" si="584"/>
        <v>1.3366593225719375E-2</v>
      </c>
      <c r="U4121">
        <f>IFERROR(VLOOKUP(D4121,'ZORI (2)'!$C$2:$F$106,4,FALSE), 0)</f>
        <v>20.282633065793817</v>
      </c>
    </row>
    <row r="4122" spans="1:21" x14ac:dyDescent="0.25">
      <c r="A4122">
        <v>5400</v>
      </c>
      <c r="B4122">
        <v>53589</v>
      </c>
      <c r="C4122" t="s">
        <v>1686</v>
      </c>
      <c r="D4122" t="s">
        <v>255</v>
      </c>
      <c r="E4122">
        <v>193000</v>
      </c>
      <c r="F4122">
        <v>243800</v>
      </c>
      <c r="G4122">
        <f>IFERROR(VLOOKUP(D4122,'ZORI (2)'!$C$2:$E$106,2,FALSE), 0)</f>
        <v>1118</v>
      </c>
      <c r="H4122">
        <f>IFERROR(VLOOKUP(D4122,'ZORI (2)'!$C$2:$E$106,3,FALSE), 0)</f>
        <v>1233</v>
      </c>
      <c r="I4122">
        <f t="shared" si="576"/>
        <v>48760</v>
      </c>
      <c r="J4122">
        <f t="shared" si="577"/>
        <v>195040</v>
      </c>
      <c r="K4122">
        <v>2.5000000000000001E-2</v>
      </c>
      <c r="L4122">
        <v>360</v>
      </c>
      <c r="M4122" s="1">
        <f t="shared" si="578"/>
        <v>770.64380105407315</v>
      </c>
      <c r="N4122">
        <f t="shared" si="582"/>
        <v>6755.0000000000009</v>
      </c>
      <c r="O4122">
        <f t="shared" si="579"/>
        <v>97.52000000000001</v>
      </c>
      <c r="P4122">
        <f t="shared" si="580"/>
        <v>123.30000000000001</v>
      </c>
      <c r="Q4122">
        <v>20000</v>
      </c>
      <c r="R4122">
        <f t="shared" si="581"/>
        <v>16.477426331440931</v>
      </c>
      <c r="S4122">
        <f t="shared" si="583"/>
        <v>0.10941730563582171</v>
      </c>
      <c r="T4122">
        <f t="shared" si="584"/>
        <v>3.8382233825744828E-2</v>
      </c>
      <c r="U4122">
        <f>IFERROR(VLOOKUP(D4122,'ZORI (2)'!$C$2:$F$106,4,FALSE), 0)</f>
        <v>38.712759151065889</v>
      </c>
    </row>
    <row r="4123" spans="1:21" x14ac:dyDescent="0.25">
      <c r="A4123">
        <v>5401</v>
      </c>
      <c r="B4123">
        <v>77523</v>
      </c>
      <c r="C4123" t="s">
        <v>643</v>
      </c>
      <c r="D4123" t="s">
        <v>193</v>
      </c>
      <c r="E4123">
        <v>205800</v>
      </c>
      <c r="F4123">
        <v>256300</v>
      </c>
      <c r="G4123">
        <f>IFERROR(VLOOKUP(D4123,'ZORI (2)'!$C$2:$E$106,2,FALSE), 0)</f>
        <v>1302</v>
      </c>
      <c r="H4123">
        <f>IFERROR(VLOOKUP(D4123,'ZORI (2)'!$C$2:$E$106,3,FALSE), 0)</f>
        <v>1452</v>
      </c>
      <c r="I4123">
        <f t="shared" si="576"/>
        <v>51260</v>
      </c>
      <c r="J4123">
        <f t="shared" si="577"/>
        <v>205040</v>
      </c>
      <c r="K4123">
        <v>2.5000000000000001E-2</v>
      </c>
      <c r="L4123">
        <v>360</v>
      </c>
      <c r="M4123" s="1">
        <f t="shared" si="578"/>
        <v>810.1558909358447</v>
      </c>
      <c r="N4123">
        <f t="shared" si="582"/>
        <v>7203.0000000000009</v>
      </c>
      <c r="O4123">
        <f t="shared" si="579"/>
        <v>102.52000000000001</v>
      </c>
      <c r="P4123">
        <f t="shared" si="580"/>
        <v>145.20000000000002</v>
      </c>
      <c r="Q4123">
        <v>20000</v>
      </c>
      <c r="R4123">
        <f t="shared" si="581"/>
        <v>14.70959595959596</v>
      </c>
      <c r="S4123">
        <f t="shared" si="583"/>
        <v>9.9985837092226276E-2</v>
      </c>
      <c r="T4123">
        <f t="shared" si="584"/>
        <v>6.0276682114753011E-2</v>
      </c>
      <c r="U4123">
        <f>IFERROR(VLOOKUP(D4123,'ZORI (2)'!$C$2:$F$106,4,FALSE), 0)</f>
        <v>33.665786847801911</v>
      </c>
    </row>
    <row r="4124" spans="1:21" x14ac:dyDescent="0.25">
      <c r="A4124">
        <v>5402</v>
      </c>
      <c r="B4124">
        <v>75146</v>
      </c>
      <c r="C4124" t="s">
        <v>231</v>
      </c>
      <c r="D4124" t="s">
        <v>192</v>
      </c>
      <c r="E4124">
        <v>106800</v>
      </c>
      <c r="F4124">
        <v>171200</v>
      </c>
      <c r="G4124">
        <f>IFERROR(VLOOKUP(D4124,'ZORI (2)'!$C$2:$E$106,2,FALSE), 0)</f>
        <v>1240</v>
      </c>
      <c r="H4124">
        <f>IFERROR(VLOOKUP(D4124,'ZORI (2)'!$C$2:$E$106,3,FALSE), 0)</f>
        <v>1481</v>
      </c>
      <c r="I4124">
        <f t="shared" si="576"/>
        <v>34240</v>
      </c>
      <c r="J4124">
        <f t="shared" si="577"/>
        <v>136960</v>
      </c>
      <c r="K4124">
        <v>2.5000000000000001E-2</v>
      </c>
      <c r="L4124">
        <v>360</v>
      </c>
      <c r="M4124" s="1">
        <f t="shared" si="578"/>
        <v>541.1575830207438</v>
      </c>
      <c r="N4124">
        <f t="shared" si="582"/>
        <v>3738.0000000000005</v>
      </c>
      <c r="O4124">
        <f t="shared" si="579"/>
        <v>68.48</v>
      </c>
      <c r="P4124">
        <f t="shared" si="580"/>
        <v>148.1</v>
      </c>
      <c r="Q4124">
        <v>20000</v>
      </c>
      <c r="R4124">
        <f t="shared" si="581"/>
        <v>9.6331307674994378</v>
      </c>
      <c r="S4124">
        <f t="shared" si="583"/>
        <v>0.31149550322511455</v>
      </c>
      <c r="T4124">
        <f t="shared" si="584"/>
        <v>0.14969728179225006</v>
      </c>
      <c r="U4124">
        <f>IFERROR(VLOOKUP(D4124,'ZORI (2)'!$C$2:$F$106,4,FALSE), 0)</f>
        <v>73.617039721894315</v>
      </c>
    </row>
    <row r="4125" spans="1:21" x14ac:dyDescent="0.25">
      <c r="A4125">
        <v>5403</v>
      </c>
      <c r="B4125">
        <v>49316</v>
      </c>
      <c r="C4125" t="s">
        <v>2184</v>
      </c>
      <c r="D4125" t="s">
        <v>362</v>
      </c>
      <c r="E4125">
        <v>181300</v>
      </c>
      <c r="F4125">
        <v>250300</v>
      </c>
      <c r="G4125">
        <f>IFERROR(VLOOKUP(D4125,'ZORI (2)'!$C$2:$E$106,2,FALSE), 0)</f>
        <v>856</v>
      </c>
      <c r="H4125">
        <f>IFERROR(VLOOKUP(D4125,'ZORI (2)'!$C$2:$E$106,3,FALSE), 0)</f>
        <v>1116</v>
      </c>
      <c r="I4125">
        <f t="shared" si="576"/>
        <v>50060</v>
      </c>
      <c r="J4125">
        <f t="shared" si="577"/>
        <v>200240</v>
      </c>
      <c r="K4125">
        <v>2.5000000000000001E-2</v>
      </c>
      <c r="L4125">
        <v>360</v>
      </c>
      <c r="M4125" s="1">
        <f t="shared" si="578"/>
        <v>791.19008779259445</v>
      </c>
      <c r="N4125">
        <f t="shared" si="582"/>
        <v>6345.5000000000009</v>
      </c>
      <c r="O4125">
        <f t="shared" si="579"/>
        <v>100.12</v>
      </c>
      <c r="P4125">
        <f t="shared" si="580"/>
        <v>111.60000000000001</v>
      </c>
      <c r="Q4125">
        <v>20000</v>
      </c>
      <c r="R4125">
        <f t="shared" si="581"/>
        <v>18.69026284348865</v>
      </c>
      <c r="S4125">
        <f t="shared" si="583"/>
        <v>0.2054198140580942</v>
      </c>
      <c r="T4125">
        <f t="shared" si="584"/>
        <v>1.7761534791197828E-2</v>
      </c>
      <c r="U4125">
        <f>IFERROR(VLOOKUP(D4125,'ZORI (2)'!$C$2:$F$106,4,FALSE), 0)</f>
        <v>82.50808041236526</v>
      </c>
    </row>
    <row r="4126" spans="1:21" x14ac:dyDescent="0.25">
      <c r="A4126">
        <v>5404</v>
      </c>
      <c r="B4126">
        <v>92606</v>
      </c>
      <c r="C4126" t="s">
        <v>687</v>
      </c>
      <c r="D4126" t="s">
        <v>198</v>
      </c>
      <c r="E4126">
        <v>795900</v>
      </c>
      <c r="F4126">
        <v>914800</v>
      </c>
      <c r="G4126">
        <f>IFERROR(VLOOKUP(D4126,'ZORI (2)'!$C$2:$E$106,2,FALSE), 0)</f>
        <v>1897</v>
      </c>
      <c r="H4126">
        <f>IFERROR(VLOOKUP(D4126,'ZORI (2)'!$C$2:$E$106,3,FALSE), 0)</f>
        <v>2405</v>
      </c>
      <c r="I4126">
        <f t="shared" si="576"/>
        <v>182960</v>
      </c>
      <c r="J4126">
        <f t="shared" si="577"/>
        <v>731840</v>
      </c>
      <c r="K4126">
        <v>2.5000000000000001E-2</v>
      </c>
      <c r="L4126">
        <v>360</v>
      </c>
      <c r="M4126" s="1">
        <f t="shared" si="578"/>
        <v>2891.6527859075727</v>
      </c>
      <c r="N4126">
        <f t="shared" si="582"/>
        <v>27856.500000000004</v>
      </c>
      <c r="O4126">
        <f t="shared" si="579"/>
        <v>365.91999999999996</v>
      </c>
      <c r="P4126">
        <f t="shared" si="580"/>
        <v>240.5</v>
      </c>
      <c r="Q4126">
        <v>20000</v>
      </c>
      <c r="R4126">
        <f t="shared" si="581"/>
        <v>31.697851697851696</v>
      </c>
      <c r="S4126">
        <f t="shared" si="583"/>
        <v>8.4199055059131403E-2</v>
      </c>
      <c r="T4126">
        <f t="shared" si="584"/>
        <v>-5.6828144568914593E-2</v>
      </c>
      <c r="U4126">
        <f>IFERROR(VLOOKUP(D4126,'ZORI (2)'!$C$2:$F$106,4,FALSE), 0)</f>
        <v>152.30041305369636</v>
      </c>
    </row>
    <row r="4127" spans="1:21" x14ac:dyDescent="0.25">
      <c r="A4127">
        <v>5406</v>
      </c>
      <c r="B4127">
        <v>95819</v>
      </c>
      <c r="C4127" t="s">
        <v>222</v>
      </c>
      <c r="D4127" t="s">
        <v>222</v>
      </c>
      <c r="E4127">
        <v>425700</v>
      </c>
      <c r="F4127">
        <v>566100</v>
      </c>
      <c r="G4127">
        <f>IFERROR(VLOOKUP(D4127,'ZORI (2)'!$C$2:$E$106,2,FALSE), 0)</f>
        <v>1254</v>
      </c>
      <c r="H4127">
        <f>IFERROR(VLOOKUP(D4127,'ZORI (2)'!$C$2:$E$106,3,FALSE), 0)</f>
        <v>1663</v>
      </c>
      <c r="I4127">
        <f t="shared" si="576"/>
        <v>113220</v>
      </c>
      <c r="J4127">
        <f t="shared" si="577"/>
        <v>452880</v>
      </c>
      <c r="K4127">
        <v>2.5000000000000001E-2</v>
      </c>
      <c r="L4127">
        <v>360</v>
      </c>
      <c r="M4127" s="1">
        <f t="shared" si="578"/>
        <v>1789.4235265656721</v>
      </c>
      <c r="N4127">
        <f t="shared" si="582"/>
        <v>14899.500000000002</v>
      </c>
      <c r="O4127">
        <f t="shared" si="579"/>
        <v>226.44</v>
      </c>
      <c r="P4127">
        <f t="shared" si="580"/>
        <v>166.3</v>
      </c>
      <c r="Q4127">
        <v>20000</v>
      </c>
      <c r="R4127">
        <f t="shared" si="581"/>
        <v>28.367408298256162</v>
      </c>
      <c r="S4127">
        <f t="shared" si="583"/>
        <v>0.22905040061919302</v>
      </c>
      <c r="T4127">
        <f t="shared" si="584"/>
        <v>-4.2060379077623597E-2</v>
      </c>
      <c r="U4127">
        <f>IFERROR(VLOOKUP(D4127,'ZORI (2)'!$C$2:$F$106,4,FALSE), 0)</f>
        <v>129.20448974423459</v>
      </c>
    </row>
    <row r="4128" spans="1:21" x14ac:dyDescent="0.25">
      <c r="A4128">
        <v>5407</v>
      </c>
      <c r="B4128">
        <v>1749</v>
      </c>
      <c r="C4128" t="s">
        <v>210</v>
      </c>
      <c r="D4128" t="s">
        <v>219</v>
      </c>
      <c r="E4128">
        <v>295600</v>
      </c>
      <c r="F4128">
        <v>380500</v>
      </c>
      <c r="G4128">
        <f>IFERROR(VLOOKUP(D4128,'ZORI (2)'!$C$2:$E$106,2,FALSE), 0)</f>
        <v>2124</v>
      </c>
      <c r="H4128">
        <f>IFERROR(VLOOKUP(D4128,'ZORI (2)'!$C$2:$E$106,3,FALSE), 0)</f>
        <v>2442</v>
      </c>
      <c r="I4128">
        <f t="shared" si="576"/>
        <v>76100</v>
      </c>
      <c r="J4128">
        <f t="shared" si="577"/>
        <v>304400</v>
      </c>
      <c r="K4128">
        <v>2.5000000000000001E-2</v>
      </c>
      <c r="L4128">
        <v>360</v>
      </c>
      <c r="M4128" s="1">
        <f t="shared" si="578"/>
        <v>1202.7480160011273</v>
      </c>
      <c r="N4128">
        <f t="shared" si="582"/>
        <v>10346.000000000002</v>
      </c>
      <c r="O4128">
        <f t="shared" si="579"/>
        <v>152.20000000000002</v>
      </c>
      <c r="P4128">
        <f t="shared" si="580"/>
        <v>244.20000000000002</v>
      </c>
      <c r="Q4128">
        <v>20000</v>
      </c>
      <c r="R4128">
        <f t="shared" si="581"/>
        <v>12.984575484575485</v>
      </c>
      <c r="S4128">
        <f t="shared" si="583"/>
        <v>0.16737128235965468</v>
      </c>
      <c r="T4128">
        <f t="shared" si="584"/>
        <v>9.501741547814356E-2</v>
      </c>
      <c r="U4128">
        <f>IFERROR(VLOOKUP(D4128,'ZORI (2)'!$C$2:$F$106,4,FALSE), 0)</f>
        <v>98.079496251938465</v>
      </c>
    </row>
    <row r="4129" spans="1:21" x14ac:dyDescent="0.25">
      <c r="A4129">
        <v>5408</v>
      </c>
      <c r="B4129">
        <v>91307</v>
      </c>
      <c r="C4129" t="s">
        <v>488</v>
      </c>
      <c r="D4129" t="s">
        <v>198</v>
      </c>
      <c r="E4129">
        <v>550800</v>
      </c>
      <c r="F4129">
        <v>687800</v>
      </c>
      <c r="G4129">
        <f>IFERROR(VLOOKUP(D4129,'ZORI (2)'!$C$2:$E$106,2,FALSE), 0)</f>
        <v>1897</v>
      </c>
      <c r="H4129">
        <f>IFERROR(VLOOKUP(D4129,'ZORI (2)'!$C$2:$E$106,3,FALSE), 0)</f>
        <v>2405</v>
      </c>
      <c r="I4129">
        <f t="shared" si="576"/>
        <v>137560</v>
      </c>
      <c r="J4129">
        <f t="shared" si="577"/>
        <v>550240</v>
      </c>
      <c r="K4129">
        <v>2.5000000000000001E-2</v>
      </c>
      <c r="L4129">
        <v>360</v>
      </c>
      <c r="M4129" s="1">
        <f t="shared" si="578"/>
        <v>2174.1132336546002</v>
      </c>
      <c r="N4129">
        <f t="shared" si="582"/>
        <v>19278.000000000004</v>
      </c>
      <c r="O4129">
        <f t="shared" si="579"/>
        <v>275.12</v>
      </c>
      <c r="P4129">
        <f t="shared" si="580"/>
        <v>240.5</v>
      </c>
      <c r="Q4129">
        <v>20000</v>
      </c>
      <c r="R4129">
        <f t="shared" si="581"/>
        <v>23.832293832293832</v>
      </c>
      <c r="S4129">
        <f t="shared" si="583"/>
        <v>0.16560861445436026</v>
      </c>
      <c r="T4129">
        <f t="shared" si="584"/>
        <v>-1.9321632250167947E-2</v>
      </c>
      <c r="U4129">
        <f>IFERROR(VLOOKUP(D4129,'ZORI (2)'!$C$2:$F$106,4,FALSE), 0)</f>
        <v>152.30041305369636</v>
      </c>
    </row>
    <row r="4130" spans="1:21" x14ac:dyDescent="0.25">
      <c r="A4130">
        <v>5409</v>
      </c>
      <c r="B4130">
        <v>21078</v>
      </c>
      <c r="C4130" t="s">
        <v>2185</v>
      </c>
      <c r="D4130" t="s">
        <v>211</v>
      </c>
      <c r="E4130">
        <v>236200</v>
      </c>
      <c r="F4130">
        <v>265800</v>
      </c>
      <c r="G4130">
        <f>IFERROR(VLOOKUP(D4130,'ZORI (2)'!$C$2:$E$106,2,FALSE), 0)</f>
        <v>1535</v>
      </c>
      <c r="H4130">
        <f>IFERROR(VLOOKUP(D4130,'ZORI (2)'!$C$2:$E$106,3,FALSE), 0)</f>
        <v>1616</v>
      </c>
      <c r="I4130">
        <f t="shared" si="576"/>
        <v>53160</v>
      </c>
      <c r="J4130">
        <f t="shared" si="577"/>
        <v>212640</v>
      </c>
      <c r="K4130">
        <v>2.5000000000000001E-2</v>
      </c>
      <c r="L4130">
        <v>360</v>
      </c>
      <c r="M4130" s="1">
        <f t="shared" si="578"/>
        <v>840.18507924599112</v>
      </c>
      <c r="N4130">
        <f t="shared" si="582"/>
        <v>8267</v>
      </c>
      <c r="O4130">
        <f t="shared" si="579"/>
        <v>106.32</v>
      </c>
      <c r="P4130">
        <f t="shared" si="580"/>
        <v>161.60000000000002</v>
      </c>
      <c r="Q4130">
        <v>20000</v>
      </c>
      <c r="R4130">
        <f t="shared" si="581"/>
        <v>13.706683168316832</v>
      </c>
      <c r="S4130">
        <f t="shared" si="583"/>
        <v>5.0403263923287219E-3</v>
      </c>
      <c r="T4130">
        <f t="shared" si="584"/>
        <v>7.4849116988813399E-2</v>
      </c>
      <c r="U4130">
        <f>IFERROR(VLOOKUP(D4130,'ZORI (2)'!$C$2:$F$106,4,FALSE), 0)</f>
        <v>21.024786958888942</v>
      </c>
    </row>
    <row r="4131" spans="1:21" x14ac:dyDescent="0.25">
      <c r="A4131">
        <v>5410</v>
      </c>
      <c r="B4131">
        <v>33004</v>
      </c>
      <c r="C4131" t="s">
        <v>2186</v>
      </c>
      <c r="D4131" t="s">
        <v>212</v>
      </c>
      <c r="E4131">
        <v>186300</v>
      </c>
      <c r="F4131">
        <v>303500</v>
      </c>
      <c r="G4131">
        <f>IFERROR(VLOOKUP(D4131,'ZORI (2)'!$C$2:$E$106,2,FALSE), 0)</f>
        <v>1594</v>
      </c>
      <c r="H4131">
        <f>IFERROR(VLOOKUP(D4131,'ZORI (2)'!$C$2:$E$106,3,FALSE), 0)</f>
        <v>1845</v>
      </c>
      <c r="I4131">
        <f t="shared" si="576"/>
        <v>60700</v>
      </c>
      <c r="J4131">
        <f t="shared" si="577"/>
        <v>242800</v>
      </c>
      <c r="K4131">
        <v>2.5000000000000001E-2</v>
      </c>
      <c r="L4131">
        <v>360</v>
      </c>
      <c r="M4131" s="1">
        <f t="shared" si="578"/>
        <v>959.35354232941427</v>
      </c>
      <c r="N4131">
        <f t="shared" si="582"/>
        <v>6520.5000000000009</v>
      </c>
      <c r="O4131">
        <f t="shared" si="579"/>
        <v>121.4</v>
      </c>
      <c r="P4131">
        <f t="shared" si="580"/>
        <v>184.5</v>
      </c>
      <c r="Q4131">
        <v>20000</v>
      </c>
      <c r="R4131">
        <f t="shared" si="581"/>
        <v>13.708220415537488</v>
      </c>
      <c r="S4131">
        <f t="shared" si="583"/>
        <v>0.42608442325809781</v>
      </c>
      <c r="T4131">
        <f t="shared" si="584"/>
        <v>7.9762871022833248E-2</v>
      </c>
      <c r="U4131">
        <f>IFERROR(VLOOKUP(D4131,'ZORI (2)'!$C$2:$F$106,4,FALSE), 0)</f>
        <v>73.506796622216257</v>
      </c>
    </row>
    <row r="4132" spans="1:21" x14ac:dyDescent="0.25">
      <c r="A4132">
        <v>5411</v>
      </c>
      <c r="B4132">
        <v>32826</v>
      </c>
      <c r="C4132" t="s">
        <v>259</v>
      </c>
      <c r="D4132" t="s">
        <v>259</v>
      </c>
      <c r="E4132">
        <v>145500</v>
      </c>
      <c r="F4132">
        <v>222400</v>
      </c>
      <c r="G4132">
        <f>IFERROR(VLOOKUP(D4132,'ZORI (2)'!$C$2:$E$106,2,FALSE), 0)</f>
        <v>1220</v>
      </c>
      <c r="H4132">
        <f>IFERROR(VLOOKUP(D4132,'ZORI (2)'!$C$2:$E$106,3,FALSE), 0)</f>
        <v>1491</v>
      </c>
      <c r="I4132">
        <f t="shared" si="576"/>
        <v>44480</v>
      </c>
      <c r="J4132">
        <f t="shared" si="577"/>
        <v>177920</v>
      </c>
      <c r="K4132">
        <v>2.5000000000000001E-2</v>
      </c>
      <c r="L4132">
        <v>360</v>
      </c>
      <c r="M4132" s="1">
        <f t="shared" si="578"/>
        <v>702.99910317648016</v>
      </c>
      <c r="N4132">
        <f t="shared" si="582"/>
        <v>5092.5000000000009</v>
      </c>
      <c r="O4132">
        <f t="shared" si="579"/>
        <v>88.960000000000008</v>
      </c>
      <c r="P4132">
        <f t="shared" si="580"/>
        <v>149.1</v>
      </c>
      <c r="Q4132">
        <v>20000</v>
      </c>
      <c r="R4132">
        <f t="shared" si="581"/>
        <v>12.430136373798346</v>
      </c>
      <c r="S4132">
        <f t="shared" si="583"/>
        <v>0.30369154564239342</v>
      </c>
      <c r="T4132">
        <f t="shared" si="584"/>
        <v>9.4854874582374321E-2</v>
      </c>
      <c r="U4132">
        <f>IFERROR(VLOOKUP(D4132,'ZORI (2)'!$C$2:$F$106,4,FALSE), 0)</f>
        <v>80.20037618450462</v>
      </c>
    </row>
    <row r="4133" spans="1:21" x14ac:dyDescent="0.25">
      <c r="A4133">
        <v>5412</v>
      </c>
      <c r="B4133">
        <v>37321</v>
      </c>
      <c r="C4133" t="s">
        <v>322</v>
      </c>
      <c r="D4133" t="s">
        <v>322</v>
      </c>
      <c r="E4133">
        <v>91300</v>
      </c>
      <c r="F4133">
        <v>104500</v>
      </c>
      <c r="G4133">
        <f>IFERROR(VLOOKUP(D4133,'ZORI (2)'!$C$2:$E$106,2,FALSE), 0)</f>
        <v>824</v>
      </c>
      <c r="H4133">
        <f>IFERROR(VLOOKUP(D4133,'ZORI (2)'!$C$2:$E$106,3,FALSE), 0)</f>
        <v>922</v>
      </c>
      <c r="I4133">
        <f t="shared" si="576"/>
        <v>20900</v>
      </c>
      <c r="J4133">
        <f t="shared" si="577"/>
        <v>83600</v>
      </c>
      <c r="K4133">
        <v>2.5000000000000001E-2</v>
      </c>
      <c r="L4133">
        <v>360</v>
      </c>
      <c r="M4133" s="1">
        <f t="shared" si="578"/>
        <v>330.32107141161055</v>
      </c>
      <c r="N4133">
        <f t="shared" si="582"/>
        <v>3195.5000000000005</v>
      </c>
      <c r="O4133">
        <f t="shared" si="579"/>
        <v>41.8</v>
      </c>
      <c r="P4133">
        <f t="shared" si="580"/>
        <v>92.2</v>
      </c>
      <c r="Q4133">
        <v>20000</v>
      </c>
      <c r="R4133">
        <f t="shared" si="581"/>
        <v>9.4450469992769346</v>
      </c>
      <c r="S4133">
        <f t="shared" si="583"/>
        <v>-8.7300374250516399E-2</v>
      </c>
      <c r="T4133">
        <f t="shared" si="584"/>
        <v>0.12455119327506602</v>
      </c>
      <c r="U4133">
        <f>IFERROR(VLOOKUP(D4133,'ZORI (2)'!$C$2:$F$106,4,FALSE), 0)</f>
        <v>32.391485506739784</v>
      </c>
    </row>
    <row r="4134" spans="1:21" x14ac:dyDescent="0.25">
      <c r="A4134">
        <v>5415</v>
      </c>
      <c r="B4134">
        <v>94024</v>
      </c>
      <c r="C4134" t="s">
        <v>2187</v>
      </c>
      <c r="D4134" t="s">
        <v>263</v>
      </c>
      <c r="E4134">
        <v>2242500</v>
      </c>
      <c r="F4134">
        <v>3562600</v>
      </c>
      <c r="G4134">
        <f>IFERROR(VLOOKUP(D4134,'ZORI (2)'!$C$2:$E$106,2,FALSE), 0)</f>
        <v>2230</v>
      </c>
      <c r="H4134">
        <f>IFERROR(VLOOKUP(D4134,'ZORI (2)'!$C$2:$E$106,3,FALSE), 0)</f>
        <v>2980</v>
      </c>
      <c r="I4134">
        <f t="shared" si="576"/>
        <v>712520</v>
      </c>
      <c r="J4134">
        <f t="shared" si="577"/>
        <v>2850080</v>
      </c>
      <c r="K4134">
        <v>2.5000000000000001E-2</v>
      </c>
      <c r="L4134">
        <v>360</v>
      </c>
      <c r="M4134" s="1">
        <f t="shared" si="578"/>
        <v>11261.261713023958</v>
      </c>
      <c r="N4134">
        <f t="shared" si="582"/>
        <v>78487.500000000015</v>
      </c>
      <c r="O4134">
        <f t="shared" si="579"/>
        <v>1425.04</v>
      </c>
      <c r="P4134">
        <f t="shared" si="580"/>
        <v>298</v>
      </c>
      <c r="Q4134">
        <v>20000</v>
      </c>
      <c r="R4134">
        <f t="shared" si="581"/>
        <v>99.62527964205816</v>
      </c>
      <c r="S4134">
        <f t="shared" si="583"/>
        <v>0.52183640450878099</v>
      </c>
      <c r="T4134">
        <f t="shared" si="584"/>
        <v>-0.14802775628620879</v>
      </c>
      <c r="U4134">
        <f>IFERROR(VLOOKUP(D4134,'ZORI (2)'!$C$2:$F$106,4,FALSE), 0)</f>
        <v>197.06404135345912</v>
      </c>
    </row>
    <row r="4135" spans="1:21" x14ac:dyDescent="0.25">
      <c r="A4135">
        <v>5417</v>
      </c>
      <c r="B4135">
        <v>33483</v>
      </c>
      <c r="C4135" t="s">
        <v>1029</v>
      </c>
      <c r="D4135" t="s">
        <v>212</v>
      </c>
      <c r="E4135">
        <v>720900</v>
      </c>
      <c r="F4135">
        <v>1058500</v>
      </c>
      <c r="G4135">
        <f>IFERROR(VLOOKUP(D4135,'ZORI (2)'!$C$2:$E$106,2,FALSE), 0)</f>
        <v>1594</v>
      </c>
      <c r="H4135">
        <f>IFERROR(VLOOKUP(D4135,'ZORI (2)'!$C$2:$E$106,3,FALSE), 0)</f>
        <v>1845</v>
      </c>
      <c r="I4135">
        <f t="shared" si="576"/>
        <v>211700</v>
      </c>
      <c r="J4135">
        <f t="shared" si="577"/>
        <v>846800</v>
      </c>
      <c r="K4135">
        <v>2.5000000000000001E-2</v>
      </c>
      <c r="L4135">
        <v>360</v>
      </c>
      <c r="M4135" s="1">
        <f t="shared" si="578"/>
        <v>3345.8837711884189</v>
      </c>
      <c r="N4135">
        <f t="shared" si="582"/>
        <v>25231.500000000004</v>
      </c>
      <c r="O4135">
        <f t="shared" si="579"/>
        <v>423.40000000000003</v>
      </c>
      <c r="P4135">
        <f t="shared" si="580"/>
        <v>184.5</v>
      </c>
      <c r="Q4135">
        <v>20000</v>
      </c>
      <c r="R4135">
        <f t="shared" si="581"/>
        <v>47.809394760614275</v>
      </c>
      <c r="S4135">
        <f t="shared" si="583"/>
        <v>0.38161660237178602</v>
      </c>
      <c r="T4135">
        <f t="shared" si="584"/>
        <v>-9.8490863340077145E-2</v>
      </c>
      <c r="U4135">
        <f>IFERROR(VLOOKUP(D4135,'ZORI (2)'!$C$2:$F$106,4,FALSE), 0)</f>
        <v>73.506796622216257</v>
      </c>
    </row>
    <row r="4136" spans="1:21" x14ac:dyDescent="0.25">
      <c r="A4136">
        <v>5419</v>
      </c>
      <c r="B4136">
        <v>50320</v>
      </c>
      <c r="C4136" t="s">
        <v>390</v>
      </c>
      <c r="D4136" t="s">
        <v>390</v>
      </c>
      <c r="E4136">
        <v>139700</v>
      </c>
      <c r="F4136">
        <v>177300</v>
      </c>
      <c r="G4136">
        <f>IFERROR(VLOOKUP(D4136,'ZORI (2)'!$C$2:$E$106,2,FALSE), 0)</f>
        <v>1003</v>
      </c>
      <c r="H4136">
        <f>IFERROR(VLOOKUP(D4136,'ZORI (2)'!$C$2:$E$106,3,FALSE), 0)</f>
        <v>1083</v>
      </c>
      <c r="I4136">
        <f t="shared" si="576"/>
        <v>35460</v>
      </c>
      <c r="J4136">
        <f t="shared" si="577"/>
        <v>141840</v>
      </c>
      <c r="K4136">
        <v>2.5000000000000001E-2</v>
      </c>
      <c r="L4136">
        <v>360</v>
      </c>
      <c r="M4136" s="1">
        <f t="shared" si="578"/>
        <v>560.4394828830483</v>
      </c>
      <c r="N4136">
        <f t="shared" si="582"/>
        <v>4889.5000000000009</v>
      </c>
      <c r="O4136">
        <f t="shared" si="579"/>
        <v>70.92</v>
      </c>
      <c r="P4136">
        <f t="shared" si="580"/>
        <v>108.30000000000001</v>
      </c>
      <c r="Q4136">
        <v>20000</v>
      </c>
      <c r="R4136">
        <f t="shared" si="581"/>
        <v>13.642659279778393</v>
      </c>
      <c r="S4136">
        <f t="shared" si="583"/>
        <v>7.7225460919438965E-2</v>
      </c>
      <c r="T4136">
        <f t="shared" si="584"/>
        <v>6.8270428179246265E-2</v>
      </c>
      <c r="U4136">
        <f>IFERROR(VLOOKUP(D4136,'ZORI (2)'!$C$2:$F$106,4,FALSE), 0)</f>
        <v>20.282633065793817</v>
      </c>
    </row>
    <row r="4137" spans="1:21" x14ac:dyDescent="0.25">
      <c r="A4137">
        <v>5424</v>
      </c>
      <c r="B4137">
        <v>44123</v>
      </c>
      <c r="C4137" t="s">
        <v>2188</v>
      </c>
      <c r="D4137" t="s">
        <v>217</v>
      </c>
      <c r="E4137">
        <v>50900</v>
      </c>
      <c r="F4137">
        <v>70900</v>
      </c>
      <c r="G4137">
        <f>IFERROR(VLOOKUP(D4137,'ZORI (2)'!$C$2:$E$106,2,FALSE), 0)</f>
        <v>944</v>
      </c>
      <c r="H4137">
        <f>IFERROR(VLOOKUP(D4137,'ZORI (2)'!$C$2:$E$106,3,FALSE), 0)</f>
        <v>1035</v>
      </c>
      <c r="I4137">
        <f t="shared" si="576"/>
        <v>14180</v>
      </c>
      <c r="J4137">
        <f t="shared" si="577"/>
        <v>56720</v>
      </c>
      <c r="K4137">
        <v>2.5000000000000001E-2</v>
      </c>
      <c r="L4137">
        <v>360</v>
      </c>
      <c r="M4137" s="1">
        <f t="shared" si="578"/>
        <v>224.11257380940847</v>
      </c>
      <c r="N4137">
        <f t="shared" si="582"/>
        <v>1781.5000000000002</v>
      </c>
      <c r="O4137">
        <f t="shared" si="579"/>
        <v>28.36</v>
      </c>
      <c r="P4137">
        <f t="shared" si="580"/>
        <v>103.5</v>
      </c>
      <c r="Q4137">
        <v>20000</v>
      </c>
      <c r="R4137">
        <f t="shared" si="581"/>
        <v>5.7085346215780994</v>
      </c>
      <c r="S4137">
        <f t="shared" si="583"/>
        <v>-2.4511051643127894E-2</v>
      </c>
      <c r="T4137">
        <f t="shared" si="584"/>
        <v>0.22658479524733668</v>
      </c>
      <c r="U4137">
        <f>IFERROR(VLOOKUP(D4137,'ZORI (2)'!$C$2:$F$106,4,FALSE), 0)</f>
        <v>26.6528291053638</v>
      </c>
    </row>
    <row r="4138" spans="1:21" x14ac:dyDescent="0.25">
      <c r="A4138">
        <v>5425</v>
      </c>
      <c r="B4138">
        <v>67204</v>
      </c>
      <c r="C4138" t="s">
        <v>340</v>
      </c>
      <c r="D4138" t="s">
        <v>340</v>
      </c>
      <c r="E4138">
        <v>92000</v>
      </c>
      <c r="F4138">
        <v>110500</v>
      </c>
      <c r="G4138">
        <f>IFERROR(VLOOKUP(D4138,'ZORI (2)'!$C$2:$E$106,2,FALSE), 0)</f>
        <v>752</v>
      </c>
      <c r="H4138">
        <f>IFERROR(VLOOKUP(D4138,'ZORI (2)'!$C$2:$E$106,3,FALSE), 0)</f>
        <v>784</v>
      </c>
      <c r="I4138">
        <f t="shared" si="576"/>
        <v>22100</v>
      </c>
      <c r="J4138">
        <f t="shared" si="577"/>
        <v>88400</v>
      </c>
      <c r="K4138">
        <v>2.5000000000000001E-2</v>
      </c>
      <c r="L4138">
        <v>360</v>
      </c>
      <c r="M4138" s="1">
        <f t="shared" si="578"/>
        <v>349.2868745548609</v>
      </c>
      <c r="N4138">
        <f t="shared" si="582"/>
        <v>3220.0000000000005</v>
      </c>
      <c r="O4138">
        <f t="shared" si="579"/>
        <v>44.2</v>
      </c>
      <c r="P4138">
        <f t="shared" si="580"/>
        <v>78.400000000000006</v>
      </c>
      <c r="Q4138">
        <v>20000</v>
      </c>
      <c r="R4138">
        <f t="shared" si="581"/>
        <v>11.7453231292517</v>
      </c>
      <c r="S4138">
        <f t="shared" si="583"/>
        <v>-4.0965110223919458E-2</v>
      </c>
      <c r="T4138">
        <f t="shared" si="584"/>
        <v>8.2642486878677604E-2</v>
      </c>
      <c r="U4138">
        <f>IFERROR(VLOOKUP(D4138,'ZORI (2)'!$C$2:$F$106,4,FALSE), 0)</f>
        <v>7.8878728067182937</v>
      </c>
    </row>
    <row r="4139" spans="1:21" x14ac:dyDescent="0.25">
      <c r="A4139">
        <v>5426</v>
      </c>
      <c r="B4139">
        <v>74107</v>
      </c>
      <c r="C4139" t="s">
        <v>258</v>
      </c>
      <c r="D4139" t="s">
        <v>258</v>
      </c>
      <c r="E4139">
        <v>59300</v>
      </c>
      <c r="F4139">
        <v>75500</v>
      </c>
      <c r="G4139">
        <f>IFERROR(VLOOKUP(D4139,'ZORI (2)'!$C$2:$E$106,2,FALSE), 0)</f>
        <v>984</v>
      </c>
      <c r="H4139">
        <f>IFERROR(VLOOKUP(D4139,'ZORI (2)'!$C$2:$E$106,3,FALSE), 0)</f>
        <v>1053</v>
      </c>
      <c r="I4139">
        <f t="shared" si="576"/>
        <v>15100</v>
      </c>
      <c r="J4139">
        <f t="shared" si="577"/>
        <v>60400</v>
      </c>
      <c r="K4139">
        <v>2.5000000000000001E-2</v>
      </c>
      <c r="L4139">
        <v>360</v>
      </c>
      <c r="M4139" s="1">
        <f t="shared" si="578"/>
        <v>238.65302288590041</v>
      </c>
      <c r="N4139">
        <f t="shared" si="582"/>
        <v>2075.5</v>
      </c>
      <c r="O4139">
        <f t="shared" si="579"/>
        <v>30.2</v>
      </c>
      <c r="P4139">
        <f t="shared" si="580"/>
        <v>105.30000000000001</v>
      </c>
      <c r="Q4139">
        <v>20000</v>
      </c>
      <c r="R4139">
        <f t="shared" si="581"/>
        <v>5.9749920861031969</v>
      </c>
      <c r="S4139">
        <f t="shared" si="583"/>
        <v>-7.2202321337503303E-2</v>
      </c>
      <c r="T4139">
        <f t="shared" si="584"/>
        <v>0.21912721349730857</v>
      </c>
      <c r="U4139">
        <f>IFERROR(VLOOKUP(D4139,'ZORI (2)'!$C$2:$F$106,4,FALSE), 0)</f>
        <v>17.975417832654223</v>
      </c>
    </row>
    <row r="4140" spans="1:21" x14ac:dyDescent="0.25">
      <c r="A4140">
        <v>5428</v>
      </c>
      <c r="B4140">
        <v>53224</v>
      </c>
      <c r="C4140" t="s">
        <v>353</v>
      </c>
      <c r="D4140" t="s">
        <v>353</v>
      </c>
      <c r="E4140">
        <v>120500</v>
      </c>
      <c r="F4140">
        <v>150200</v>
      </c>
      <c r="G4140">
        <f>IFERROR(VLOOKUP(D4140,'ZORI (2)'!$C$2:$E$106,2,FALSE), 0)</f>
        <v>971</v>
      </c>
      <c r="H4140">
        <f>IFERROR(VLOOKUP(D4140,'ZORI (2)'!$C$2:$E$106,3,FALSE), 0)</f>
        <v>1061</v>
      </c>
      <c r="I4140">
        <f t="shared" si="576"/>
        <v>30040</v>
      </c>
      <c r="J4140">
        <f t="shared" si="577"/>
        <v>120160</v>
      </c>
      <c r="K4140">
        <v>2.5000000000000001E-2</v>
      </c>
      <c r="L4140">
        <v>360</v>
      </c>
      <c r="M4140" s="1">
        <f t="shared" si="578"/>
        <v>474.7772720193675</v>
      </c>
      <c r="N4140">
        <f t="shared" si="582"/>
        <v>4217.5</v>
      </c>
      <c r="O4140">
        <f t="shared" si="579"/>
        <v>60.08</v>
      </c>
      <c r="P4140">
        <f t="shared" si="580"/>
        <v>106.10000000000001</v>
      </c>
      <c r="Q4140">
        <v>20000</v>
      </c>
      <c r="R4140">
        <f t="shared" si="581"/>
        <v>11.797046811184417</v>
      </c>
      <c r="S4140">
        <f t="shared" si="583"/>
        <v>3.7884153609618741E-2</v>
      </c>
      <c r="T4140">
        <f t="shared" si="584"/>
        <v>9.289983386200229E-2</v>
      </c>
      <c r="U4140">
        <f>IFERROR(VLOOKUP(D4140,'ZORI (2)'!$C$2:$F$106,4,FALSE), 0)</f>
        <v>24.07240000865869</v>
      </c>
    </row>
    <row r="4141" spans="1:21" x14ac:dyDescent="0.25">
      <c r="A4141">
        <v>5431</v>
      </c>
      <c r="B4141">
        <v>48169</v>
      </c>
      <c r="C4141" t="s">
        <v>2189</v>
      </c>
      <c r="D4141" t="s">
        <v>235</v>
      </c>
      <c r="E4141">
        <v>174500</v>
      </c>
      <c r="F4141">
        <v>246400</v>
      </c>
      <c r="G4141">
        <f>IFERROR(VLOOKUP(D4141,'ZORI (2)'!$C$2:$E$106,2,FALSE), 0)</f>
        <v>1028</v>
      </c>
      <c r="H4141">
        <f>IFERROR(VLOOKUP(D4141,'ZORI (2)'!$C$2:$E$106,3,FALSE), 0)</f>
        <v>1171</v>
      </c>
      <c r="I4141">
        <f t="shared" si="576"/>
        <v>49280</v>
      </c>
      <c r="J4141">
        <f t="shared" si="577"/>
        <v>197120</v>
      </c>
      <c r="K4141">
        <v>2.5000000000000001E-2</v>
      </c>
      <c r="L4141">
        <v>360</v>
      </c>
      <c r="M4141" s="1">
        <f t="shared" si="578"/>
        <v>778.8623157494817</v>
      </c>
      <c r="N4141">
        <f t="shared" si="582"/>
        <v>6107.5000000000009</v>
      </c>
      <c r="O4141">
        <f t="shared" si="579"/>
        <v>98.56</v>
      </c>
      <c r="P4141">
        <f t="shared" si="580"/>
        <v>117.10000000000001</v>
      </c>
      <c r="Q4141">
        <v>20000</v>
      </c>
      <c r="R4141">
        <f t="shared" si="581"/>
        <v>17.53487048107031</v>
      </c>
      <c r="S4141">
        <f t="shared" si="583"/>
        <v>0.22826913251000086</v>
      </c>
      <c r="T4141">
        <f t="shared" si="584"/>
        <v>2.8091291142513276E-2</v>
      </c>
      <c r="U4141">
        <f>IFERROR(VLOOKUP(D4141,'ZORI (2)'!$C$2:$F$106,4,FALSE), 0)</f>
        <v>42.450160853200359</v>
      </c>
    </row>
    <row r="4142" spans="1:21" x14ac:dyDescent="0.25">
      <c r="A4142">
        <v>5434</v>
      </c>
      <c r="B4142">
        <v>91775</v>
      </c>
      <c r="C4142" t="s">
        <v>1604</v>
      </c>
      <c r="D4142" t="s">
        <v>198</v>
      </c>
      <c r="E4142">
        <v>744400</v>
      </c>
      <c r="F4142">
        <v>910900</v>
      </c>
      <c r="G4142">
        <f>IFERROR(VLOOKUP(D4142,'ZORI (2)'!$C$2:$E$106,2,FALSE), 0)</f>
        <v>1897</v>
      </c>
      <c r="H4142">
        <f>IFERROR(VLOOKUP(D4142,'ZORI (2)'!$C$2:$E$106,3,FALSE), 0)</f>
        <v>2405</v>
      </c>
      <c r="I4142">
        <f t="shared" si="576"/>
        <v>182180</v>
      </c>
      <c r="J4142">
        <f t="shared" si="577"/>
        <v>728720</v>
      </c>
      <c r="K4142">
        <v>2.5000000000000001E-2</v>
      </c>
      <c r="L4142">
        <v>360</v>
      </c>
      <c r="M4142" s="1">
        <f t="shared" si="578"/>
        <v>2879.3250138644594</v>
      </c>
      <c r="N4142">
        <f t="shared" si="582"/>
        <v>26054.000000000004</v>
      </c>
      <c r="O4142">
        <f t="shared" si="579"/>
        <v>364.36</v>
      </c>
      <c r="P4142">
        <f t="shared" si="580"/>
        <v>240.5</v>
      </c>
      <c r="Q4142">
        <v>20000</v>
      </c>
      <c r="R4142">
        <f t="shared" si="581"/>
        <v>31.562716562716563</v>
      </c>
      <c r="S4142">
        <f t="shared" si="583"/>
        <v>0.15237572331849797</v>
      </c>
      <c r="T4142">
        <f t="shared" si="584"/>
        <v>-5.674097709532111E-2</v>
      </c>
      <c r="U4142">
        <f>IFERROR(VLOOKUP(D4142,'ZORI (2)'!$C$2:$F$106,4,FALSE), 0)</f>
        <v>152.30041305369636</v>
      </c>
    </row>
    <row r="4143" spans="1:21" x14ac:dyDescent="0.25">
      <c r="A4143">
        <v>5435</v>
      </c>
      <c r="B4143">
        <v>19010</v>
      </c>
      <c r="C4143" t="s">
        <v>2190</v>
      </c>
      <c r="D4143" t="s">
        <v>254</v>
      </c>
      <c r="E4143">
        <v>623200</v>
      </c>
      <c r="F4143">
        <v>691500</v>
      </c>
      <c r="G4143">
        <f>IFERROR(VLOOKUP(D4143,'ZORI (2)'!$C$2:$E$106,2,FALSE), 0)</f>
        <v>1372</v>
      </c>
      <c r="H4143">
        <f>IFERROR(VLOOKUP(D4143,'ZORI (2)'!$C$2:$E$106,3,FALSE), 0)</f>
        <v>1516</v>
      </c>
      <c r="I4143">
        <f t="shared" si="576"/>
        <v>138300</v>
      </c>
      <c r="J4143">
        <f t="shared" si="577"/>
        <v>553200</v>
      </c>
      <c r="K4143">
        <v>2.5000000000000001E-2</v>
      </c>
      <c r="L4143">
        <v>360</v>
      </c>
      <c r="M4143" s="1">
        <f t="shared" si="578"/>
        <v>2185.8088122596046</v>
      </c>
      <c r="N4143">
        <f t="shared" si="582"/>
        <v>21812.000000000004</v>
      </c>
      <c r="O4143">
        <f t="shared" si="579"/>
        <v>276.60000000000002</v>
      </c>
      <c r="P4143">
        <f t="shared" si="580"/>
        <v>151.6</v>
      </c>
      <c r="Q4143">
        <v>20000</v>
      </c>
      <c r="R4143">
        <f t="shared" si="581"/>
        <v>38.011213720316626</v>
      </c>
      <c r="S4143">
        <f t="shared" si="583"/>
        <v>3.9830860195004002E-2</v>
      </c>
      <c r="T4143">
        <f t="shared" si="584"/>
        <v>-7.3155068774513929E-2</v>
      </c>
      <c r="U4143">
        <f>IFERROR(VLOOKUP(D4143,'ZORI (2)'!$C$2:$F$106,4,FALSE), 0)</f>
        <v>44.044485087995604</v>
      </c>
    </row>
    <row r="4144" spans="1:21" x14ac:dyDescent="0.25">
      <c r="A4144">
        <v>5436</v>
      </c>
      <c r="B4144">
        <v>43231</v>
      </c>
      <c r="C4144" t="s">
        <v>238</v>
      </c>
      <c r="D4144" t="s">
        <v>238</v>
      </c>
      <c r="E4144">
        <v>120600</v>
      </c>
      <c r="F4144">
        <v>165300</v>
      </c>
      <c r="G4144">
        <f>IFERROR(VLOOKUP(D4144,'ZORI (2)'!$C$2:$E$106,2,FALSE), 0)</f>
        <v>1023</v>
      </c>
      <c r="H4144">
        <f>IFERROR(VLOOKUP(D4144,'ZORI (2)'!$C$2:$E$106,3,FALSE), 0)</f>
        <v>1198</v>
      </c>
      <c r="I4144">
        <f t="shared" si="576"/>
        <v>33060</v>
      </c>
      <c r="J4144">
        <f t="shared" si="577"/>
        <v>132240</v>
      </c>
      <c r="K4144">
        <v>2.5000000000000001E-2</v>
      </c>
      <c r="L4144">
        <v>360</v>
      </c>
      <c r="M4144" s="1">
        <f t="shared" si="578"/>
        <v>522.50787659654759</v>
      </c>
      <c r="N4144">
        <f t="shared" si="582"/>
        <v>4221</v>
      </c>
      <c r="O4144">
        <f t="shared" si="579"/>
        <v>66.12</v>
      </c>
      <c r="P4144">
        <f t="shared" si="580"/>
        <v>119.80000000000001</v>
      </c>
      <c r="Q4144">
        <v>20000</v>
      </c>
      <c r="R4144">
        <f t="shared" si="581"/>
        <v>11.498330550918197</v>
      </c>
      <c r="S4144">
        <f t="shared" si="583"/>
        <v>0.14140904979250246</v>
      </c>
      <c r="T4144">
        <f t="shared" si="584"/>
        <v>0.1025622017918931</v>
      </c>
      <c r="U4144">
        <f>IFERROR(VLOOKUP(D4144,'ZORI (2)'!$C$2:$F$106,4,FALSE), 0)</f>
        <v>50.376845183201425</v>
      </c>
    </row>
    <row r="4145" spans="1:21" x14ac:dyDescent="0.25">
      <c r="A4145">
        <v>5437</v>
      </c>
      <c r="B4145">
        <v>98108</v>
      </c>
      <c r="C4145" t="s">
        <v>216</v>
      </c>
      <c r="D4145" t="s">
        <v>216</v>
      </c>
      <c r="E4145">
        <v>309900</v>
      </c>
      <c r="F4145">
        <v>584900</v>
      </c>
      <c r="G4145">
        <f>IFERROR(VLOOKUP(D4145,'ZORI (2)'!$C$2:$E$106,2,FALSE), 0)</f>
        <v>1404</v>
      </c>
      <c r="H4145">
        <f>IFERROR(VLOOKUP(D4145,'ZORI (2)'!$C$2:$E$106,3,FALSE), 0)</f>
        <v>1823</v>
      </c>
      <c r="I4145">
        <f t="shared" si="576"/>
        <v>116980</v>
      </c>
      <c r="J4145">
        <f t="shared" si="577"/>
        <v>467920</v>
      </c>
      <c r="K4145">
        <v>2.5000000000000001E-2</v>
      </c>
      <c r="L4145">
        <v>360</v>
      </c>
      <c r="M4145" s="1">
        <f t="shared" si="578"/>
        <v>1848.8497097478567</v>
      </c>
      <c r="N4145">
        <f t="shared" si="582"/>
        <v>10846.500000000002</v>
      </c>
      <c r="O4145">
        <f t="shared" si="579"/>
        <v>233.96</v>
      </c>
      <c r="P4145">
        <f t="shared" si="580"/>
        <v>182.3</v>
      </c>
      <c r="Q4145">
        <v>20000</v>
      </c>
      <c r="R4145">
        <f t="shared" si="581"/>
        <v>26.737063448528069</v>
      </c>
      <c r="S4145">
        <f t="shared" si="583"/>
        <v>0.71652533481635172</v>
      </c>
      <c r="T4145">
        <f t="shared" si="584"/>
        <v>-3.5888805572575164E-2</v>
      </c>
      <c r="U4145">
        <f>IFERROR(VLOOKUP(D4145,'ZORI (2)'!$C$2:$F$106,4,FALSE), 0)</f>
        <v>131.98328847007167</v>
      </c>
    </row>
    <row r="4146" spans="1:21" x14ac:dyDescent="0.25">
      <c r="A4146">
        <v>5438</v>
      </c>
      <c r="B4146">
        <v>30106</v>
      </c>
      <c r="C4146" t="s">
        <v>1900</v>
      </c>
      <c r="D4146" t="s">
        <v>202</v>
      </c>
      <c r="E4146">
        <v>99500</v>
      </c>
      <c r="F4146">
        <v>153600</v>
      </c>
      <c r="G4146">
        <f>IFERROR(VLOOKUP(D4146,'ZORI (2)'!$C$2:$E$106,2,FALSE), 0)</f>
        <v>1152</v>
      </c>
      <c r="H4146">
        <f>IFERROR(VLOOKUP(D4146,'ZORI (2)'!$C$2:$E$106,3,FALSE), 0)</f>
        <v>1425</v>
      </c>
      <c r="I4146">
        <f t="shared" si="576"/>
        <v>30720</v>
      </c>
      <c r="J4146">
        <f t="shared" si="577"/>
        <v>122880</v>
      </c>
      <c r="K4146">
        <v>2.5000000000000001E-2</v>
      </c>
      <c r="L4146">
        <v>360</v>
      </c>
      <c r="M4146" s="1">
        <f t="shared" si="578"/>
        <v>485.52456046720931</v>
      </c>
      <c r="N4146">
        <f t="shared" si="582"/>
        <v>3482.5000000000005</v>
      </c>
      <c r="O4146">
        <f t="shared" si="579"/>
        <v>61.44</v>
      </c>
      <c r="P4146">
        <f t="shared" si="580"/>
        <v>142.5</v>
      </c>
      <c r="Q4146">
        <v>20000</v>
      </c>
      <c r="R4146">
        <f t="shared" si="581"/>
        <v>8.9824561403508767</v>
      </c>
      <c r="S4146">
        <f t="shared" si="583"/>
        <v>0.24895818510763726</v>
      </c>
      <c r="T4146">
        <f t="shared" si="584"/>
        <v>0.16284166365746025</v>
      </c>
      <c r="U4146">
        <f>IFERROR(VLOOKUP(D4146,'ZORI (2)'!$C$2:$F$106,4,FALSE), 0)</f>
        <v>82.518246796825295</v>
      </c>
    </row>
    <row r="4147" spans="1:21" x14ac:dyDescent="0.25">
      <c r="A4147">
        <v>5440</v>
      </c>
      <c r="B4147">
        <v>35235</v>
      </c>
      <c r="C4147" t="s">
        <v>275</v>
      </c>
      <c r="D4147" t="s">
        <v>275</v>
      </c>
      <c r="E4147">
        <v>92300</v>
      </c>
      <c r="F4147">
        <v>111000</v>
      </c>
      <c r="G4147">
        <f>IFERROR(VLOOKUP(D4147,'ZORI (2)'!$C$2:$E$106,2,FALSE), 0)</f>
        <v>972</v>
      </c>
      <c r="H4147">
        <f>IFERROR(VLOOKUP(D4147,'ZORI (2)'!$C$2:$E$106,3,FALSE), 0)</f>
        <v>1061</v>
      </c>
      <c r="I4147">
        <f t="shared" si="576"/>
        <v>22200</v>
      </c>
      <c r="J4147">
        <f t="shared" si="577"/>
        <v>88800</v>
      </c>
      <c r="K4147">
        <v>2.5000000000000001E-2</v>
      </c>
      <c r="L4147">
        <v>360</v>
      </c>
      <c r="M4147" s="1">
        <f t="shared" si="578"/>
        <v>350.86735815013174</v>
      </c>
      <c r="N4147">
        <f t="shared" si="582"/>
        <v>3230.5000000000005</v>
      </c>
      <c r="O4147">
        <f t="shared" si="579"/>
        <v>44.400000000000006</v>
      </c>
      <c r="P4147">
        <f t="shared" si="580"/>
        <v>106.10000000000001</v>
      </c>
      <c r="Q4147">
        <v>20000</v>
      </c>
      <c r="R4147">
        <f t="shared" si="581"/>
        <v>8.7181903864278976</v>
      </c>
      <c r="S4147">
        <f t="shared" si="583"/>
        <v>-3.9214752814191921E-2</v>
      </c>
      <c r="T4147">
        <f t="shared" si="584"/>
        <v>0.14782121487103198</v>
      </c>
      <c r="U4147">
        <f>IFERROR(VLOOKUP(D4147,'ZORI (2)'!$C$2:$F$106,4,FALSE), 0)</f>
        <v>24.655948903389032</v>
      </c>
    </row>
    <row r="4148" spans="1:21" x14ac:dyDescent="0.25">
      <c r="A4148">
        <v>5441</v>
      </c>
      <c r="B4148">
        <v>11776</v>
      </c>
      <c r="C4148" t="s">
        <v>2191</v>
      </c>
      <c r="D4148" t="s">
        <v>195</v>
      </c>
      <c r="E4148">
        <v>294300</v>
      </c>
      <c r="F4148">
        <v>341200</v>
      </c>
      <c r="G4148">
        <f>IFERROR(VLOOKUP(D4148,'ZORI (2)'!$C$2:$E$106,2,FALSE), 0)</f>
        <v>2329</v>
      </c>
      <c r="H4148">
        <f>IFERROR(VLOOKUP(D4148,'ZORI (2)'!$C$2:$E$106,3,FALSE), 0)</f>
        <v>2608</v>
      </c>
      <c r="I4148">
        <f t="shared" si="576"/>
        <v>68240</v>
      </c>
      <c r="J4148">
        <f t="shared" si="577"/>
        <v>272960</v>
      </c>
      <c r="K4148">
        <v>2.5000000000000001E-2</v>
      </c>
      <c r="L4148">
        <v>360</v>
      </c>
      <c r="M4148" s="1">
        <f t="shared" si="578"/>
        <v>1078.5220054128374</v>
      </c>
      <c r="N4148">
        <f t="shared" si="582"/>
        <v>10300.500000000002</v>
      </c>
      <c r="O4148">
        <f t="shared" si="579"/>
        <v>136.47999999999999</v>
      </c>
      <c r="P4148">
        <f t="shared" si="580"/>
        <v>260.8</v>
      </c>
      <c r="Q4148">
        <v>20000</v>
      </c>
      <c r="R4148">
        <f t="shared" si="581"/>
        <v>10.902351738241309</v>
      </c>
      <c r="S4148">
        <f t="shared" si="583"/>
        <v>5.113824532001645E-2</v>
      </c>
      <c r="T4148">
        <f t="shared" si="584"/>
        <v>0.13787606045276765</v>
      </c>
      <c r="U4148">
        <f>IFERROR(VLOOKUP(D4148,'ZORI (2)'!$C$2:$F$106,4,FALSE), 0)</f>
        <v>81.282042347392249</v>
      </c>
    </row>
    <row r="4149" spans="1:21" x14ac:dyDescent="0.25">
      <c r="A4149">
        <v>5442</v>
      </c>
      <c r="B4149">
        <v>63138</v>
      </c>
      <c r="C4149" t="s">
        <v>2192</v>
      </c>
      <c r="D4149" t="s">
        <v>207</v>
      </c>
      <c r="E4149">
        <v>68900</v>
      </c>
      <c r="F4149">
        <v>87900</v>
      </c>
      <c r="G4149">
        <f>IFERROR(VLOOKUP(D4149,'ZORI (2)'!$C$2:$E$106,2,FALSE), 0)</f>
        <v>959</v>
      </c>
      <c r="H4149">
        <f>IFERROR(VLOOKUP(D4149,'ZORI (2)'!$C$2:$E$106,3,FALSE), 0)</f>
        <v>1054</v>
      </c>
      <c r="I4149">
        <f t="shared" si="576"/>
        <v>17580</v>
      </c>
      <c r="J4149">
        <f t="shared" si="577"/>
        <v>70320</v>
      </c>
      <c r="K4149">
        <v>2.5000000000000001E-2</v>
      </c>
      <c r="L4149">
        <v>360</v>
      </c>
      <c r="M4149" s="1">
        <f t="shared" si="578"/>
        <v>277.84901604861784</v>
      </c>
      <c r="N4149">
        <f t="shared" si="582"/>
        <v>2411.5000000000005</v>
      </c>
      <c r="O4149">
        <f t="shared" si="579"/>
        <v>35.159999999999997</v>
      </c>
      <c r="P4149">
        <f t="shared" si="580"/>
        <v>105.4</v>
      </c>
      <c r="Q4149">
        <v>20000</v>
      </c>
      <c r="R4149">
        <f t="shared" si="581"/>
        <v>6.9497153700189758</v>
      </c>
      <c r="S4149">
        <f t="shared" si="583"/>
        <v>-3.7361120997902786E-2</v>
      </c>
      <c r="T4149">
        <f t="shared" si="584"/>
        <v>0.19071782272274324</v>
      </c>
      <c r="U4149">
        <f>IFERROR(VLOOKUP(D4149,'ZORI (2)'!$C$2:$F$106,4,FALSE), 0)</f>
        <v>28.58788216714769</v>
      </c>
    </row>
    <row r="4150" spans="1:21" x14ac:dyDescent="0.25">
      <c r="A4150">
        <v>5443</v>
      </c>
      <c r="B4150">
        <v>55038</v>
      </c>
      <c r="C4150" t="s">
        <v>2193</v>
      </c>
      <c r="D4150" t="s">
        <v>307</v>
      </c>
      <c r="E4150">
        <v>227500</v>
      </c>
      <c r="F4150">
        <v>283100</v>
      </c>
      <c r="G4150">
        <f>IFERROR(VLOOKUP(D4150,'ZORI (2)'!$C$2:$E$106,2,FALSE), 0)</f>
        <v>1268</v>
      </c>
      <c r="H4150">
        <f>IFERROR(VLOOKUP(D4150,'ZORI (2)'!$C$2:$E$106,3,FALSE), 0)</f>
        <v>1485</v>
      </c>
      <c r="I4150">
        <f t="shared" si="576"/>
        <v>56620</v>
      </c>
      <c r="J4150">
        <f t="shared" si="577"/>
        <v>226480</v>
      </c>
      <c r="K4150">
        <v>2.5000000000000001E-2</v>
      </c>
      <c r="L4150">
        <v>360</v>
      </c>
      <c r="M4150" s="1">
        <f t="shared" si="578"/>
        <v>894.86981164236306</v>
      </c>
      <c r="N4150">
        <f t="shared" si="582"/>
        <v>7962.5000000000009</v>
      </c>
      <c r="O4150">
        <f t="shared" si="579"/>
        <v>113.24</v>
      </c>
      <c r="P4150">
        <f t="shared" si="580"/>
        <v>148.5</v>
      </c>
      <c r="Q4150">
        <v>20000</v>
      </c>
      <c r="R4150">
        <f t="shared" si="581"/>
        <v>15.886644219977553</v>
      </c>
      <c r="S4150">
        <f t="shared" si="583"/>
        <v>0.10818613299407936</v>
      </c>
      <c r="T4150">
        <f t="shared" si="584"/>
        <v>4.658980593257047E-2</v>
      </c>
      <c r="U4150">
        <f>IFERROR(VLOOKUP(D4150,'ZORI (2)'!$C$2:$F$106,4,FALSE), 0)</f>
        <v>66.493977017409904</v>
      </c>
    </row>
    <row r="4151" spans="1:21" x14ac:dyDescent="0.25">
      <c r="A4151">
        <v>5444</v>
      </c>
      <c r="B4151">
        <v>33181</v>
      </c>
      <c r="C4151" t="s">
        <v>946</v>
      </c>
      <c r="D4151" t="s">
        <v>212</v>
      </c>
      <c r="E4151">
        <v>435900</v>
      </c>
      <c r="F4151">
        <v>676600</v>
      </c>
      <c r="G4151">
        <f>IFERROR(VLOOKUP(D4151,'ZORI (2)'!$C$2:$E$106,2,FALSE), 0)</f>
        <v>1594</v>
      </c>
      <c r="H4151">
        <f>IFERROR(VLOOKUP(D4151,'ZORI (2)'!$C$2:$E$106,3,FALSE), 0)</f>
        <v>1845</v>
      </c>
      <c r="I4151">
        <f t="shared" si="576"/>
        <v>135320</v>
      </c>
      <c r="J4151">
        <f t="shared" si="577"/>
        <v>541280</v>
      </c>
      <c r="K4151">
        <v>2.5000000000000001E-2</v>
      </c>
      <c r="L4151">
        <v>360</v>
      </c>
      <c r="M4151" s="1">
        <f t="shared" si="578"/>
        <v>2138.7104011205329</v>
      </c>
      <c r="N4151">
        <f t="shared" si="582"/>
        <v>15256.500000000002</v>
      </c>
      <c r="O4151">
        <f t="shared" si="579"/>
        <v>270.64</v>
      </c>
      <c r="P4151">
        <f t="shared" si="580"/>
        <v>184.5</v>
      </c>
      <c r="Q4151">
        <v>20000</v>
      </c>
      <c r="R4151">
        <f t="shared" si="581"/>
        <v>30.560072267389341</v>
      </c>
      <c r="S4151">
        <f t="shared" si="583"/>
        <v>0.43604089087171671</v>
      </c>
      <c r="T4151">
        <f t="shared" si="584"/>
        <v>-5.2681376470067043E-2</v>
      </c>
      <c r="U4151">
        <f>IFERROR(VLOOKUP(D4151,'ZORI (2)'!$C$2:$F$106,4,FALSE), 0)</f>
        <v>73.506796622216257</v>
      </c>
    </row>
    <row r="4152" spans="1:21" x14ac:dyDescent="0.25">
      <c r="A4152">
        <v>5446</v>
      </c>
      <c r="B4152">
        <v>60194</v>
      </c>
      <c r="C4152" t="s">
        <v>1045</v>
      </c>
      <c r="D4152" t="s">
        <v>191</v>
      </c>
      <c r="E4152">
        <v>231300</v>
      </c>
      <c r="F4152">
        <v>276900</v>
      </c>
      <c r="G4152">
        <f>IFERROR(VLOOKUP(D4152,'ZORI (2)'!$C$2:$E$106,2,FALSE), 0)</f>
        <v>1542</v>
      </c>
      <c r="H4152">
        <f>IFERROR(VLOOKUP(D4152,'ZORI (2)'!$C$2:$E$106,3,FALSE), 0)</f>
        <v>1713</v>
      </c>
      <c r="I4152">
        <f t="shared" si="576"/>
        <v>55380</v>
      </c>
      <c r="J4152">
        <f t="shared" si="577"/>
        <v>221520</v>
      </c>
      <c r="K4152">
        <v>2.5000000000000001E-2</v>
      </c>
      <c r="L4152">
        <v>360</v>
      </c>
      <c r="M4152" s="1">
        <f t="shared" si="578"/>
        <v>875.27181506100442</v>
      </c>
      <c r="N4152">
        <f t="shared" si="582"/>
        <v>8095.5000000000009</v>
      </c>
      <c r="O4152">
        <f t="shared" si="579"/>
        <v>110.76</v>
      </c>
      <c r="P4152">
        <f t="shared" si="580"/>
        <v>171.3</v>
      </c>
      <c r="Q4152">
        <v>20000</v>
      </c>
      <c r="R4152">
        <f t="shared" si="581"/>
        <v>13.470519556333917</v>
      </c>
      <c r="S4152">
        <f t="shared" si="583"/>
        <v>6.7481895406820855E-2</v>
      </c>
      <c r="T4152">
        <f t="shared" si="584"/>
        <v>7.9879943447693613E-2</v>
      </c>
      <c r="U4152">
        <f>IFERROR(VLOOKUP(D4152,'ZORI (2)'!$C$2:$F$106,4,FALSE), 0)</f>
        <v>52.309030710552761</v>
      </c>
    </row>
    <row r="4153" spans="1:21" x14ac:dyDescent="0.25">
      <c r="A4153">
        <v>5448</v>
      </c>
      <c r="B4153">
        <v>23294</v>
      </c>
      <c r="C4153" t="s">
        <v>1188</v>
      </c>
      <c r="D4153" t="s">
        <v>224</v>
      </c>
      <c r="E4153">
        <v>170900</v>
      </c>
      <c r="F4153">
        <v>210700</v>
      </c>
      <c r="G4153">
        <f>IFERROR(VLOOKUP(D4153,'ZORI (2)'!$C$2:$E$106,2,FALSE), 0)</f>
        <v>1084</v>
      </c>
      <c r="H4153">
        <f>IFERROR(VLOOKUP(D4153,'ZORI (2)'!$C$2:$E$106,3,FALSE), 0)</f>
        <v>1223</v>
      </c>
      <c r="I4153">
        <f t="shared" si="576"/>
        <v>42140</v>
      </c>
      <c r="J4153">
        <f t="shared" si="577"/>
        <v>168560</v>
      </c>
      <c r="K4153">
        <v>2.5000000000000001E-2</v>
      </c>
      <c r="L4153">
        <v>360</v>
      </c>
      <c r="M4153" s="1">
        <f t="shared" si="578"/>
        <v>666.015787047142</v>
      </c>
      <c r="N4153">
        <f t="shared" si="582"/>
        <v>5981.5000000000009</v>
      </c>
      <c r="O4153">
        <f t="shared" si="579"/>
        <v>84.28</v>
      </c>
      <c r="P4153">
        <f t="shared" si="580"/>
        <v>122.30000000000001</v>
      </c>
      <c r="Q4153">
        <v>20000</v>
      </c>
      <c r="R4153">
        <f t="shared" si="581"/>
        <v>14.356772962660125</v>
      </c>
      <c r="S4153">
        <f t="shared" si="583"/>
        <v>7.0186889067789512E-2</v>
      </c>
      <c r="T4153">
        <f t="shared" si="584"/>
        <v>6.1725748191603175E-2</v>
      </c>
      <c r="U4153">
        <f>IFERROR(VLOOKUP(D4153,'ZORI (2)'!$C$2:$F$106,4,FALSE), 0)</f>
        <v>40.174523605623193</v>
      </c>
    </row>
    <row r="4154" spans="1:21" x14ac:dyDescent="0.25">
      <c r="A4154">
        <v>5454</v>
      </c>
      <c r="B4154">
        <v>20018</v>
      </c>
      <c r="C4154" t="s">
        <v>203</v>
      </c>
      <c r="D4154" t="s">
        <v>203</v>
      </c>
      <c r="E4154">
        <v>385700</v>
      </c>
      <c r="F4154">
        <v>554100</v>
      </c>
      <c r="G4154">
        <f>IFERROR(VLOOKUP(D4154,'ZORI (2)'!$C$2:$E$106,2,FALSE), 0)</f>
        <v>1905</v>
      </c>
      <c r="H4154">
        <f>IFERROR(VLOOKUP(D4154,'ZORI (2)'!$C$2:$E$106,3,FALSE), 0)</f>
        <v>2043</v>
      </c>
      <c r="I4154">
        <f t="shared" si="576"/>
        <v>110820</v>
      </c>
      <c r="J4154">
        <f t="shared" si="577"/>
        <v>443280</v>
      </c>
      <c r="K4154">
        <v>2.5000000000000001E-2</v>
      </c>
      <c r="L4154">
        <v>360</v>
      </c>
      <c r="M4154" s="1">
        <f t="shared" si="578"/>
        <v>1751.4919202791714</v>
      </c>
      <c r="N4154">
        <f t="shared" si="582"/>
        <v>13499.500000000002</v>
      </c>
      <c r="O4154">
        <f t="shared" si="579"/>
        <v>221.64000000000001</v>
      </c>
      <c r="P4154">
        <f t="shared" si="580"/>
        <v>204.3</v>
      </c>
      <c r="Q4154">
        <v>20000</v>
      </c>
      <c r="R4154">
        <f t="shared" si="581"/>
        <v>22.601566324033286</v>
      </c>
      <c r="S4154">
        <f t="shared" si="583"/>
        <v>0.32180501169490899</v>
      </c>
      <c r="T4154">
        <f t="shared" si="584"/>
        <v>-1.1177859148279049E-2</v>
      </c>
      <c r="U4154">
        <f>IFERROR(VLOOKUP(D4154,'ZORI (2)'!$C$2:$F$106,4,FALSE), 0)</f>
        <v>40.400261415601996</v>
      </c>
    </row>
    <row r="4155" spans="1:21" x14ac:dyDescent="0.25">
      <c r="A4155">
        <v>5456</v>
      </c>
      <c r="B4155">
        <v>78214</v>
      </c>
      <c r="C4155" t="s">
        <v>204</v>
      </c>
      <c r="D4155" t="s">
        <v>204</v>
      </c>
      <c r="E4155">
        <v>68700</v>
      </c>
      <c r="F4155">
        <v>107500</v>
      </c>
      <c r="G4155">
        <f>IFERROR(VLOOKUP(D4155,'ZORI (2)'!$C$2:$E$106,2,FALSE), 0)</f>
        <v>1102</v>
      </c>
      <c r="H4155">
        <f>IFERROR(VLOOKUP(D4155,'ZORI (2)'!$C$2:$E$106,3,FALSE), 0)</f>
        <v>1262</v>
      </c>
      <c r="I4155">
        <f t="shared" si="576"/>
        <v>21500</v>
      </c>
      <c r="J4155">
        <f t="shared" si="577"/>
        <v>86000</v>
      </c>
      <c r="K4155">
        <v>2.5000000000000001E-2</v>
      </c>
      <c r="L4155">
        <v>360</v>
      </c>
      <c r="M4155" s="1">
        <f t="shared" si="578"/>
        <v>339.80397298323572</v>
      </c>
      <c r="N4155">
        <f t="shared" si="582"/>
        <v>2404.5000000000005</v>
      </c>
      <c r="O4155">
        <f t="shared" si="579"/>
        <v>43</v>
      </c>
      <c r="P4155">
        <f t="shared" si="580"/>
        <v>126.2</v>
      </c>
      <c r="Q4155">
        <v>20000</v>
      </c>
      <c r="R4155">
        <f t="shared" si="581"/>
        <v>7.098520866349709</v>
      </c>
      <c r="S4155">
        <f t="shared" si="583"/>
        <v>0.17996366809542888</v>
      </c>
      <c r="T4155">
        <f t="shared" si="584"/>
        <v>0.2058092524502311</v>
      </c>
      <c r="U4155">
        <f>IFERROR(VLOOKUP(D4155,'ZORI (2)'!$C$2:$F$106,4,FALSE), 0)</f>
        <v>48.381596827353945</v>
      </c>
    </row>
    <row r="4156" spans="1:21" x14ac:dyDescent="0.25">
      <c r="A4156">
        <v>5457</v>
      </c>
      <c r="B4156">
        <v>15644</v>
      </c>
      <c r="C4156" t="s">
        <v>2194</v>
      </c>
      <c r="D4156" t="s">
        <v>237</v>
      </c>
      <c r="E4156">
        <v>87300</v>
      </c>
      <c r="F4156">
        <v>88600</v>
      </c>
      <c r="G4156">
        <f>IFERROR(VLOOKUP(D4156,'ZORI (2)'!$C$2:$E$106,2,FALSE), 0)</f>
        <v>1002</v>
      </c>
      <c r="H4156">
        <f>IFERROR(VLOOKUP(D4156,'ZORI (2)'!$C$2:$E$106,3,FALSE), 0)</f>
        <v>1073</v>
      </c>
      <c r="I4156">
        <f t="shared" si="576"/>
        <v>17720</v>
      </c>
      <c r="J4156">
        <f t="shared" si="577"/>
        <v>70880</v>
      </c>
      <c r="K4156">
        <v>2.5000000000000001E-2</v>
      </c>
      <c r="L4156">
        <v>360</v>
      </c>
      <c r="M4156" s="1">
        <f t="shared" si="578"/>
        <v>280.06169308199708</v>
      </c>
      <c r="N4156">
        <f t="shared" si="582"/>
        <v>3055.5000000000005</v>
      </c>
      <c r="O4156">
        <f t="shared" si="579"/>
        <v>35.44</v>
      </c>
      <c r="P4156">
        <f t="shared" si="580"/>
        <v>107.30000000000001</v>
      </c>
      <c r="Q4156">
        <v>20000</v>
      </c>
      <c r="R4156">
        <f t="shared" si="581"/>
        <v>6.8810189499844672</v>
      </c>
      <c r="S4156">
        <f t="shared" si="583"/>
        <v>-0.19714015160096235</v>
      </c>
      <c r="T4156">
        <f t="shared" si="584"/>
        <v>0.1913496997710889</v>
      </c>
      <c r="U4156">
        <f>IFERROR(VLOOKUP(D4156,'ZORI (2)'!$C$2:$F$106,4,FALSE), 0)</f>
        <v>18.252597429548764</v>
      </c>
    </row>
    <row r="4157" spans="1:21" x14ac:dyDescent="0.25">
      <c r="A4157">
        <v>5459</v>
      </c>
      <c r="B4157">
        <v>93041</v>
      </c>
      <c r="C4157" t="s">
        <v>2195</v>
      </c>
      <c r="D4157" t="s">
        <v>262</v>
      </c>
      <c r="E4157">
        <v>331200</v>
      </c>
      <c r="F4157">
        <v>436700</v>
      </c>
      <c r="G4157">
        <f>IFERROR(VLOOKUP(D4157,'ZORI (2)'!$C$2:$E$106,2,FALSE), 0)</f>
        <v>2067</v>
      </c>
      <c r="H4157">
        <f>IFERROR(VLOOKUP(D4157,'ZORI (2)'!$C$2:$E$106,3,FALSE), 0)</f>
        <v>2509</v>
      </c>
      <c r="I4157">
        <f t="shared" si="576"/>
        <v>87340</v>
      </c>
      <c r="J4157">
        <f t="shared" si="577"/>
        <v>349360</v>
      </c>
      <c r="K4157">
        <v>2.5000000000000001E-2</v>
      </c>
      <c r="L4157">
        <v>360</v>
      </c>
      <c r="M4157" s="1">
        <f t="shared" si="578"/>
        <v>1380.3943721095723</v>
      </c>
      <c r="N4157">
        <f t="shared" si="582"/>
        <v>11592.000000000002</v>
      </c>
      <c r="O4157">
        <f t="shared" si="579"/>
        <v>174.68</v>
      </c>
      <c r="P4157">
        <f t="shared" si="580"/>
        <v>250.9</v>
      </c>
      <c r="Q4157">
        <v>20000</v>
      </c>
      <c r="R4157">
        <f t="shared" si="581"/>
        <v>14.504450644347017</v>
      </c>
      <c r="S4157">
        <f t="shared" si="583"/>
        <v>0.20372003792806898</v>
      </c>
      <c r="T4157">
        <f t="shared" si="584"/>
        <v>7.0933874270046188E-2</v>
      </c>
      <c r="U4157">
        <f>IFERROR(VLOOKUP(D4157,'ZORI (2)'!$C$2:$F$106,4,FALSE), 0)</f>
        <v>130.63722032151989</v>
      </c>
    </row>
    <row r="4158" spans="1:21" x14ac:dyDescent="0.25">
      <c r="A4158">
        <v>5461</v>
      </c>
      <c r="B4158">
        <v>1890</v>
      </c>
      <c r="C4158" t="s">
        <v>433</v>
      </c>
      <c r="D4158" t="s">
        <v>219</v>
      </c>
      <c r="E4158">
        <v>847400</v>
      </c>
      <c r="F4158">
        <v>1098700</v>
      </c>
      <c r="G4158">
        <f>IFERROR(VLOOKUP(D4158,'ZORI (2)'!$C$2:$E$106,2,FALSE), 0)</f>
        <v>2124</v>
      </c>
      <c r="H4158">
        <f>IFERROR(VLOOKUP(D4158,'ZORI (2)'!$C$2:$E$106,3,FALSE), 0)</f>
        <v>2442</v>
      </c>
      <c r="I4158">
        <f t="shared" si="576"/>
        <v>219740</v>
      </c>
      <c r="J4158">
        <f t="shared" si="577"/>
        <v>878960</v>
      </c>
      <c r="K4158">
        <v>2.5000000000000001E-2</v>
      </c>
      <c r="L4158">
        <v>360</v>
      </c>
      <c r="M4158" s="1">
        <f t="shared" si="578"/>
        <v>3472.954652248196</v>
      </c>
      <c r="N4158">
        <f t="shared" si="582"/>
        <v>29659.000000000004</v>
      </c>
      <c r="O4158">
        <f t="shared" si="579"/>
        <v>439.48</v>
      </c>
      <c r="P4158">
        <f t="shared" si="580"/>
        <v>244.20000000000002</v>
      </c>
      <c r="Q4158">
        <v>20000</v>
      </c>
      <c r="R4158">
        <f t="shared" si="581"/>
        <v>37.493174993174996</v>
      </c>
      <c r="S4158">
        <f t="shared" si="583"/>
        <v>0.22478008692850748</v>
      </c>
      <c r="T4158">
        <f t="shared" si="584"/>
        <v>-7.6375991844729776E-2</v>
      </c>
      <c r="U4158">
        <f>IFERROR(VLOOKUP(D4158,'ZORI (2)'!$C$2:$F$106,4,FALSE), 0)</f>
        <v>98.079496251938465</v>
      </c>
    </row>
    <row r="4159" spans="1:21" x14ac:dyDescent="0.25">
      <c r="A4159">
        <v>5463</v>
      </c>
      <c r="B4159">
        <v>44147</v>
      </c>
      <c r="C4159" t="s">
        <v>2196</v>
      </c>
      <c r="D4159" t="s">
        <v>217</v>
      </c>
      <c r="E4159">
        <v>208300</v>
      </c>
      <c r="F4159">
        <v>248300</v>
      </c>
      <c r="G4159">
        <f>IFERROR(VLOOKUP(D4159,'ZORI (2)'!$C$2:$E$106,2,FALSE), 0)</f>
        <v>944</v>
      </c>
      <c r="H4159">
        <f>IFERROR(VLOOKUP(D4159,'ZORI (2)'!$C$2:$E$106,3,FALSE), 0)</f>
        <v>1035</v>
      </c>
      <c r="I4159">
        <f t="shared" si="576"/>
        <v>49660</v>
      </c>
      <c r="J4159">
        <f t="shared" si="577"/>
        <v>198640</v>
      </c>
      <c r="K4159">
        <v>2.5000000000000001E-2</v>
      </c>
      <c r="L4159">
        <v>360</v>
      </c>
      <c r="M4159" s="1">
        <f t="shared" si="578"/>
        <v>784.868153411511</v>
      </c>
      <c r="N4159">
        <f t="shared" si="582"/>
        <v>7290.5000000000009</v>
      </c>
      <c r="O4159">
        <f t="shared" si="579"/>
        <v>99.320000000000007</v>
      </c>
      <c r="P4159">
        <f t="shared" si="580"/>
        <v>103.5</v>
      </c>
      <c r="Q4159">
        <v>20000</v>
      </c>
      <c r="R4159">
        <f t="shared" si="581"/>
        <v>19.991948470209341</v>
      </c>
      <c r="S4159">
        <f t="shared" si="583"/>
        <v>5.3947421479219236E-2</v>
      </c>
      <c r="T4159">
        <f t="shared" si="584"/>
        <v>7.3780178044569808E-3</v>
      </c>
      <c r="U4159">
        <f>IFERROR(VLOOKUP(D4159,'ZORI (2)'!$C$2:$F$106,4,FALSE), 0)</f>
        <v>26.6528291053638</v>
      </c>
    </row>
    <row r="4160" spans="1:21" x14ac:dyDescent="0.25">
      <c r="A4160">
        <v>5464</v>
      </c>
      <c r="B4160">
        <v>32141</v>
      </c>
      <c r="C4160" t="s">
        <v>2175</v>
      </c>
      <c r="D4160" t="s">
        <v>270</v>
      </c>
      <c r="E4160">
        <v>112500</v>
      </c>
      <c r="F4160">
        <v>167700</v>
      </c>
      <c r="G4160">
        <f>IFERROR(VLOOKUP(D4160,'ZORI (2)'!$C$2:$E$106,2,FALSE), 0)</f>
        <v>1036</v>
      </c>
      <c r="H4160">
        <f>IFERROR(VLOOKUP(D4160,'ZORI (2)'!$C$2:$E$106,3,FALSE), 0)</f>
        <v>1309</v>
      </c>
      <c r="I4160">
        <f t="shared" si="576"/>
        <v>33540</v>
      </c>
      <c r="J4160">
        <f t="shared" si="577"/>
        <v>134160</v>
      </c>
      <c r="K4160">
        <v>2.5000000000000001E-2</v>
      </c>
      <c r="L4160">
        <v>360</v>
      </c>
      <c r="M4160" s="1">
        <f t="shared" si="578"/>
        <v>530.09419785384773</v>
      </c>
      <c r="N4160">
        <f t="shared" si="582"/>
        <v>3937.5000000000005</v>
      </c>
      <c r="O4160">
        <f t="shared" si="579"/>
        <v>67.08</v>
      </c>
      <c r="P4160">
        <f t="shared" si="580"/>
        <v>130.9</v>
      </c>
      <c r="Q4160">
        <v>20000</v>
      </c>
      <c r="R4160">
        <f t="shared" si="581"/>
        <v>10.676088617265087</v>
      </c>
      <c r="S4160">
        <f t="shared" si="583"/>
        <v>0.22913421896472744</v>
      </c>
      <c r="T4160">
        <f t="shared" si="584"/>
        <v>0.12128414815804144</v>
      </c>
      <c r="U4160">
        <f>IFERROR(VLOOKUP(D4160,'ZORI (2)'!$C$2:$F$106,4,FALSE), 0)</f>
        <v>82.295215845275038</v>
      </c>
    </row>
    <row r="4161" spans="1:21" x14ac:dyDescent="0.25">
      <c r="A4161">
        <v>5467</v>
      </c>
      <c r="B4161">
        <v>63020</v>
      </c>
      <c r="C4161" t="s">
        <v>2197</v>
      </c>
      <c r="D4161" t="s">
        <v>207</v>
      </c>
      <c r="E4161">
        <v>102100</v>
      </c>
      <c r="F4161">
        <v>131200</v>
      </c>
      <c r="G4161">
        <f>IFERROR(VLOOKUP(D4161,'ZORI (2)'!$C$2:$E$106,2,FALSE), 0)</f>
        <v>959</v>
      </c>
      <c r="H4161">
        <f>IFERROR(VLOOKUP(D4161,'ZORI (2)'!$C$2:$E$106,3,FALSE), 0)</f>
        <v>1054</v>
      </c>
      <c r="I4161">
        <f t="shared" si="576"/>
        <v>26240</v>
      </c>
      <c r="J4161">
        <f t="shared" si="577"/>
        <v>104960</v>
      </c>
      <c r="K4161">
        <v>2.5000000000000001E-2</v>
      </c>
      <c r="L4161">
        <v>360</v>
      </c>
      <c r="M4161" s="1">
        <f t="shared" si="578"/>
        <v>414.71889539907465</v>
      </c>
      <c r="N4161">
        <f t="shared" si="582"/>
        <v>3573.5000000000005</v>
      </c>
      <c r="O4161">
        <f t="shared" si="579"/>
        <v>52.480000000000004</v>
      </c>
      <c r="P4161">
        <f t="shared" si="580"/>
        <v>105.4</v>
      </c>
      <c r="Q4161">
        <v>20000</v>
      </c>
      <c r="R4161">
        <f t="shared" si="581"/>
        <v>10.373181530676787</v>
      </c>
      <c r="S4161">
        <f t="shared" si="583"/>
        <v>4.397506236398286E-2</v>
      </c>
      <c r="T4161">
        <f t="shared" si="584"/>
        <v>0.11596882883577954</v>
      </c>
      <c r="U4161">
        <f>IFERROR(VLOOKUP(D4161,'ZORI (2)'!$C$2:$F$106,4,FALSE), 0)</f>
        <v>28.58788216714769</v>
      </c>
    </row>
    <row r="4162" spans="1:21" x14ac:dyDescent="0.25">
      <c r="A4162">
        <v>5470</v>
      </c>
      <c r="B4162">
        <v>98005</v>
      </c>
      <c r="C4162" t="s">
        <v>913</v>
      </c>
      <c r="D4162" t="s">
        <v>216</v>
      </c>
      <c r="E4162">
        <v>720400</v>
      </c>
      <c r="F4162">
        <v>1210800</v>
      </c>
      <c r="G4162">
        <f>IFERROR(VLOOKUP(D4162,'ZORI (2)'!$C$2:$E$106,2,FALSE), 0)</f>
        <v>1404</v>
      </c>
      <c r="H4162">
        <f>IFERROR(VLOOKUP(D4162,'ZORI (2)'!$C$2:$E$106,3,FALSE), 0)</f>
        <v>1823</v>
      </c>
      <c r="I4162">
        <f t="shared" ref="I4162:I4225" si="585">+F4162*0.2</f>
        <v>242160</v>
      </c>
      <c r="J4162">
        <f t="shared" ref="J4162:J4225" si="586">+F4162-I4162</f>
        <v>968640</v>
      </c>
      <c r="K4162">
        <v>2.5000000000000001E-2</v>
      </c>
      <c r="L4162">
        <v>360</v>
      </c>
      <c r="M4162" s="1">
        <f t="shared" ref="M4162:M4225" si="587">J4162*((K4162/12)*(1+(K4162/12))^L4162)/((1+(K4162/12))^L4162-1)</f>
        <v>3827.2990743079235</v>
      </c>
      <c r="N4162">
        <f t="shared" si="582"/>
        <v>25214.000000000004</v>
      </c>
      <c r="O4162">
        <f t="shared" ref="O4162:O4225" si="588">(+F4162/100000)*40</f>
        <v>484.32000000000005</v>
      </c>
      <c r="P4162">
        <f t="shared" ref="P4162:P4225" si="589">+H4162*0.1</f>
        <v>182.3</v>
      </c>
      <c r="Q4162">
        <v>20000</v>
      </c>
      <c r="R4162">
        <f t="shared" ref="R4162:R4225" si="590">+F4162/(H4162*12)</f>
        <v>55.348326933625891</v>
      </c>
      <c r="S4162">
        <f t="shared" si="583"/>
        <v>0.58147578283573709</v>
      </c>
      <c r="T4162">
        <f t="shared" si="584"/>
        <v>-0.11153071917325534</v>
      </c>
      <c r="U4162">
        <f>IFERROR(VLOOKUP(D4162,'ZORI (2)'!$C$2:$F$106,4,FALSE), 0)</f>
        <v>131.98328847007167</v>
      </c>
    </row>
    <row r="4163" spans="1:21" x14ac:dyDescent="0.25">
      <c r="A4163">
        <v>5472</v>
      </c>
      <c r="B4163">
        <v>92551</v>
      </c>
      <c r="C4163" t="s">
        <v>753</v>
      </c>
      <c r="D4163" t="s">
        <v>240</v>
      </c>
      <c r="E4163">
        <v>212700</v>
      </c>
      <c r="F4163">
        <v>306000</v>
      </c>
      <c r="G4163">
        <f>IFERROR(VLOOKUP(D4163,'ZORI (2)'!$C$2:$E$106,2,FALSE), 0)</f>
        <v>1469</v>
      </c>
      <c r="H4163">
        <f>IFERROR(VLOOKUP(D4163,'ZORI (2)'!$C$2:$E$106,3,FALSE), 0)</f>
        <v>1814</v>
      </c>
      <c r="I4163">
        <f t="shared" si="585"/>
        <v>61200</v>
      </c>
      <c r="J4163">
        <f t="shared" si="586"/>
        <v>244800</v>
      </c>
      <c r="K4163">
        <v>2.5000000000000001E-2</v>
      </c>
      <c r="L4163">
        <v>360</v>
      </c>
      <c r="M4163" s="1">
        <f t="shared" si="587"/>
        <v>967.25596030576867</v>
      </c>
      <c r="N4163">
        <f t="shared" ref="N4163:N4226" si="591">+E4163*0.035</f>
        <v>7444.5000000000009</v>
      </c>
      <c r="O4163">
        <f t="shared" si="588"/>
        <v>122.4</v>
      </c>
      <c r="P4163">
        <f t="shared" si="589"/>
        <v>181.4</v>
      </c>
      <c r="Q4163">
        <v>20000</v>
      </c>
      <c r="R4163">
        <f t="shared" si="590"/>
        <v>14.057331863285556</v>
      </c>
      <c r="S4163">
        <f t="shared" ref="S4163:S4226" si="592">(+F4163-(E4163+N4163+Q4163))/(E4163+N4163+Q4163)</f>
        <v>0.27423280566492259</v>
      </c>
      <c r="T4163">
        <f t="shared" ref="T4163:T4226" si="593">IFERROR(((+H4163*12)-((+M4163+O4163+P4163)*12))/(+I4163+N4163+Q4163),0)</f>
        <v>7.3499523110071976E-2</v>
      </c>
      <c r="U4163">
        <f>IFERROR(VLOOKUP(D4163,'ZORI (2)'!$C$2:$F$106,4,FALSE), 0)</f>
        <v>101.92401214483601</v>
      </c>
    </row>
    <row r="4164" spans="1:21" x14ac:dyDescent="0.25">
      <c r="A4164">
        <v>5473</v>
      </c>
      <c r="B4164">
        <v>48442</v>
      </c>
      <c r="C4164" t="s">
        <v>2199</v>
      </c>
      <c r="D4164" t="s">
        <v>235</v>
      </c>
      <c r="E4164">
        <v>142000</v>
      </c>
      <c r="F4164">
        <v>195500</v>
      </c>
      <c r="G4164">
        <f>IFERROR(VLOOKUP(D4164,'ZORI (2)'!$C$2:$E$106,2,FALSE), 0)</f>
        <v>1028</v>
      </c>
      <c r="H4164">
        <f>IFERROR(VLOOKUP(D4164,'ZORI (2)'!$C$2:$E$106,3,FALSE), 0)</f>
        <v>1171</v>
      </c>
      <c r="I4164">
        <f t="shared" si="585"/>
        <v>39100</v>
      </c>
      <c r="J4164">
        <f t="shared" si="586"/>
        <v>156400</v>
      </c>
      <c r="K4164">
        <v>2.5000000000000001E-2</v>
      </c>
      <c r="L4164">
        <v>360</v>
      </c>
      <c r="M4164" s="1">
        <f t="shared" si="587"/>
        <v>617.96908575090777</v>
      </c>
      <c r="N4164">
        <f t="shared" si="591"/>
        <v>4970.0000000000009</v>
      </c>
      <c r="O4164">
        <f t="shared" si="588"/>
        <v>78.2</v>
      </c>
      <c r="P4164">
        <f t="shared" si="589"/>
        <v>117.10000000000001</v>
      </c>
      <c r="Q4164">
        <v>20000</v>
      </c>
      <c r="R4164">
        <f t="shared" si="590"/>
        <v>13.912610304582978</v>
      </c>
      <c r="S4164">
        <f t="shared" si="592"/>
        <v>0.17086901838653651</v>
      </c>
      <c r="T4164">
        <f t="shared" si="593"/>
        <v>6.7001263789435092E-2</v>
      </c>
      <c r="U4164">
        <f>IFERROR(VLOOKUP(D4164,'ZORI (2)'!$C$2:$F$106,4,FALSE), 0)</f>
        <v>42.450160853200359</v>
      </c>
    </row>
    <row r="4165" spans="1:21" x14ac:dyDescent="0.25">
      <c r="A4165">
        <v>5475</v>
      </c>
      <c r="B4165">
        <v>32601</v>
      </c>
      <c r="C4165" t="s">
        <v>298</v>
      </c>
      <c r="D4165" t="s">
        <v>298</v>
      </c>
      <c r="E4165">
        <v>94300</v>
      </c>
      <c r="F4165">
        <v>146600</v>
      </c>
      <c r="G4165">
        <f>IFERROR(VLOOKUP(D4165,'ZORI (2)'!$C$2:$E$106,2,FALSE), 0)</f>
        <v>987</v>
      </c>
      <c r="H4165">
        <f>IFERROR(VLOOKUP(D4165,'ZORI (2)'!$C$2:$E$106,3,FALSE), 0)</f>
        <v>1253</v>
      </c>
      <c r="I4165">
        <f t="shared" si="585"/>
        <v>29320</v>
      </c>
      <c r="J4165">
        <f t="shared" si="586"/>
        <v>117280</v>
      </c>
      <c r="K4165">
        <v>2.5000000000000001E-2</v>
      </c>
      <c r="L4165">
        <v>360</v>
      </c>
      <c r="M4165" s="1">
        <f t="shared" si="587"/>
        <v>463.39779013341723</v>
      </c>
      <c r="N4165">
        <f t="shared" si="591"/>
        <v>3300.5000000000005</v>
      </c>
      <c r="O4165">
        <f t="shared" si="588"/>
        <v>58.64</v>
      </c>
      <c r="P4165">
        <f t="shared" si="589"/>
        <v>125.30000000000001</v>
      </c>
      <c r="Q4165">
        <v>20000</v>
      </c>
      <c r="R4165">
        <f t="shared" si="590"/>
        <v>9.7499334929502535</v>
      </c>
      <c r="S4165">
        <f t="shared" si="592"/>
        <v>0.24659333931403352</v>
      </c>
      <c r="T4165">
        <f t="shared" si="593"/>
        <v>0.13812005812181552</v>
      </c>
      <c r="U4165">
        <f>IFERROR(VLOOKUP(D4165,'ZORI (2)'!$C$2:$F$106,4,FALSE), 0)</f>
        <v>85.643274156020368</v>
      </c>
    </row>
    <row r="4166" spans="1:21" x14ac:dyDescent="0.25">
      <c r="A4166">
        <v>5476</v>
      </c>
      <c r="B4166">
        <v>7201</v>
      </c>
      <c r="C4166" t="s">
        <v>1336</v>
      </c>
      <c r="D4166" t="s">
        <v>195</v>
      </c>
      <c r="E4166">
        <v>168500</v>
      </c>
      <c r="F4166">
        <v>238800</v>
      </c>
      <c r="G4166">
        <f>IFERROR(VLOOKUP(D4166,'ZORI (2)'!$C$2:$E$106,2,FALSE), 0)</f>
        <v>2329</v>
      </c>
      <c r="H4166">
        <f>IFERROR(VLOOKUP(D4166,'ZORI (2)'!$C$2:$E$106,3,FALSE), 0)</f>
        <v>2608</v>
      </c>
      <c r="I4166">
        <f t="shared" si="585"/>
        <v>47760</v>
      </c>
      <c r="J4166">
        <f t="shared" si="586"/>
        <v>191040</v>
      </c>
      <c r="K4166">
        <v>2.5000000000000001E-2</v>
      </c>
      <c r="L4166">
        <v>360</v>
      </c>
      <c r="M4166" s="1">
        <f t="shared" si="587"/>
        <v>754.83896510136447</v>
      </c>
      <c r="N4166">
        <f t="shared" si="591"/>
        <v>5897.5000000000009</v>
      </c>
      <c r="O4166">
        <f t="shared" si="588"/>
        <v>95.52</v>
      </c>
      <c r="P4166">
        <f t="shared" si="589"/>
        <v>260.8</v>
      </c>
      <c r="Q4166">
        <v>20000</v>
      </c>
      <c r="R4166">
        <f t="shared" si="590"/>
        <v>7.6303680981595088</v>
      </c>
      <c r="S4166">
        <f t="shared" si="592"/>
        <v>0.22841085919314805</v>
      </c>
      <c r="T4166">
        <f t="shared" si="593"/>
        <v>0.24385965337927065</v>
      </c>
      <c r="U4166">
        <f>IFERROR(VLOOKUP(D4166,'ZORI (2)'!$C$2:$F$106,4,FALSE), 0)</f>
        <v>81.282042347392249</v>
      </c>
    </row>
    <row r="4167" spans="1:21" x14ac:dyDescent="0.25">
      <c r="A4167">
        <v>5479</v>
      </c>
      <c r="B4167">
        <v>77086</v>
      </c>
      <c r="C4167" t="s">
        <v>193</v>
      </c>
      <c r="D4167" t="s">
        <v>193</v>
      </c>
      <c r="E4167">
        <v>91100</v>
      </c>
      <c r="F4167">
        <v>135600</v>
      </c>
      <c r="G4167">
        <f>IFERROR(VLOOKUP(D4167,'ZORI (2)'!$C$2:$E$106,2,FALSE), 0)</f>
        <v>1302</v>
      </c>
      <c r="H4167">
        <f>IFERROR(VLOOKUP(D4167,'ZORI (2)'!$C$2:$E$106,3,FALSE), 0)</f>
        <v>1452</v>
      </c>
      <c r="I4167">
        <f t="shared" si="585"/>
        <v>27120</v>
      </c>
      <c r="J4167">
        <f t="shared" si="586"/>
        <v>108480</v>
      </c>
      <c r="K4167">
        <v>2.5000000000000001E-2</v>
      </c>
      <c r="L4167">
        <v>360</v>
      </c>
      <c r="M4167" s="1">
        <f t="shared" si="587"/>
        <v>428.62715103745825</v>
      </c>
      <c r="N4167">
        <f t="shared" si="591"/>
        <v>3188.5000000000005</v>
      </c>
      <c r="O4167">
        <f t="shared" si="588"/>
        <v>54.24</v>
      </c>
      <c r="P4167">
        <f t="shared" si="589"/>
        <v>145.20000000000002</v>
      </c>
      <c r="Q4167">
        <v>20000</v>
      </c>
      <c r="R4167">
        <f t="shared" si="590"/>
        <v>7.78236914600551</v>
      </c>
      <c r="S4167">
        <f t="shared" si="592"/>
        <v>0.18647107976743066</v>
      </c>
      <c r="T4167">
        <f t="shared" si="593"/>
        <v>0.19653128571812914</v>
      </c>
      <c r="U4167">
        <f>IFERROR(VLOOKUP(D4167,'ZORI (2)'!$C$2:$F$106,4,FALSE), 0)</f>
        <v>33.665786847801911</v>
      </c>
    </row>
    <row r="4168" spans="1:21" x14ac:dyDescent="0.25">
      <c r="A4168">
        <v>5480</v>
      </c>
      <c r="B4168">
        <v>90602</v>
      </c>
      <c r="C4168" t="s">
        <v>1755</v>
      </c>
      <c r="D4168" t="s">
        <v>198</v>
      </c>
      <c r="E4168">
        <v>425700</v>
      </c>
      <c r="F4168">
        <v>551600</v>
      </c>
      <c r="G4168">
        <f>IFERROR(VLOOKUP(D4168,'ZORI (2)'!$C$2:$E$106,2,FALSE), 0)</f>
        <v>1897</v>
      </c>
      <c r="H4168">
        <f>IFERROR(VLOOKUP(D4168,'ZORI (2)'!$C$2:$E$106,3,FALSE), 0)</f>
        <v>2405</v>
      </c>
      <c r="I4168">
        <f t="shared" si="585"/>
        <v>110320</v>
      </c>
      <c r="J4168">
        <f t="shared" si="586"/>
        <v>441280</v>
      </c>
      <c r="K4168">
        <v>2.5000000000000001E-2</v>
      </c>
      <c r="L4168">
        <v>360</v>
      </c>
      <c r="M4168" s="1">
        <f t="shared" si="587"/>
        <v>1743.5895023028168</v>
      </c>
      <c r="N4168">
        <f t="shared" si="591"/>
        <v>14899.500000000002</v>
      </c>
      <c r="O4168">
        <f t="shared" si="588"/>
        <v>220.64</v>
      </c>
      <c r="P4168">
        <f t="shared" si="589"/>
        <v>240.5</v>
      </c>
      <c r="Q4168">
        <v>20000</v>
      </c>
      <c r="R4168">
        <f t="shared" si="590"/>
        <v>19.112959112959114</v>
      </c>
      <c r="S4168">
        <f t="shared" si="592"/>
        <v>0.19756968906826863</v>
      </c>
      <c r="T4168">
        <f t="shared" si="593"/>
        <v>1.6549058303920589E-2</v>
      </c>
      <c r="U4168">
        <f>IFERROR(VLOOKUP(D4168,'ZORI (2)'!$C$2:$F$106,4,FALSE), 0)</f>
        <v>152.30041305369636</v>
      </c>
    </row>
    <row r="4169" spans="1:21" x14ac:dyDescent="0.25">
      <c r="A4169">
        <v>5484</v>
      </c>
      <c r="B4169">
        <v>74134</v>
      </c>
      <c r="C4169" t="s">
        <v>258</v>
      </c>
      <c r="D4169" t="s">
        <v>258</v>
      </c>
      <c r="E4169">
        <v>113800</v>
      </c>
      <c r="F4169">
        <v>134600</v>
      </c>
      <c r="G4169">
        <f>IFERROR(VLOOKUP(D4169,'ZORI (2)'!$C$2:$E$106,2,FALSE), 0)</f>
        <v>984</v>
      </c>
      <c r="H4169">
        <f>IFERROR(VLOOKUP(D4169,'ZORI (2)'!$C$2:$E$106,3,FALSE), 0)</f>
        <v>1053</v>
      </c>
      <c r="I4169">
        <f t="shared" si="585"/>
        <v>26920</v>
      </c>
      <c r="J4169">
        <f t="shared" si="586"/>
        <v>107680</v>
      </c>
      <c r="K4169">
        <v>2.5000000000000001E-2</v>
      </c>
      <c r="L4169">
        <v>360</v>
      </c>
      <c r="M4169" s="1">
        <f t="shared" si="587"/>
        <v>425.46618384691652</v>
      </c>
      <c r="N4169">
        <f t="shared" si="591"/>
        <v>3983.0000000000005</v>
      </c>
      <c r="O4169">
        <f t="shared" si="588"/>
        <v>53.84</v>
      </c>
      <c r="P4169">
        <f t="shared" si="589"/>
        <v>105.30000000000001</v>
      </c>
      <c r="Q4169">
        <v>20000</v>
      </c>
      <c r="R4169">
        <f t="shared" si="590"/>
        <v>10.652105096549541</v>
      </c>
      <c r="S4169">
        <f t="shared" si="592"/>
        <v>-2.3101543731810167E-2</v>
      </c>
      <c r="T4169">
        <f t="shared" si="593"/>
        <v>0.11042032481065951</v>
      </c>
      <c r="U4169">
        <f>IFERROR(VLOOKUP(D4169,'ZORI (2)'!$C$2:$F$106,4,FALSE), 0)</f>
        <v>17.975417832654223</v>
      </c>
    </row>
    <row r="4170" spans="1:21" x14ac:dyDescent="0.25">
      <c r="A4170">
        <v>5485</v>
      </c>
      <c r="B4170">
        <v>46012</v>
      </c>
      <c r="C4170" t="s">
        <v>953</v>
      </c>
      <c r="D4170" t="s">
        <v>256</v>
      </c>
      <c r="E4170">
        <v>70500</v>
      </c>
      <c r="F4170">
        <v>86800</v>
      </c>
      <c r="G4170">
        <f>IFERROR(VLOOKUP(D4170,'ZORI (2)'!$C$2:$E$106,2,FALSE), 0)</f>
        <v>1017</v>
      </c>
      <c r="H4170">
        <f>IFERROR(VLOOKUP(D4170,'ZORI (2)'!$C$2:$E$106,3,FALSE), 0)</f>
        <v>1140</v>
      </c>
      <c r="I4170">
        <f t="shared" si="585"/>
        <v>17360</v>
      </c>
      <c r="J4170">
        <f t="shared" si="586"/>
        <v>69440</v>
      </c>
      <c r="K4170">
        <v>2.5000000000000001E-2</v>
      </c>
      <c r="L4170">
        <v>360</v>
      </c>
      <c r="M4170" s="1">
        <f t="shared" si="587"/>
        <v>274.37195213902191</v>
      </c>
      <c r="N4170">
        <f t="shared" si="591"/>
        <v>2467.5000000000005</v>
      </c>
      <c r="O4170">
        <f t="shared" si="588"/>
        <v>34.72</v>
      </c>
      <c r="P4170">
        <f t="shared" si="589"/>
        <v>114</v>
      </c>
      <c r="Q4170">
        <v>20000</v>
      </c>
      <c r="R4170">
        <f t="shared" si="590"/>
        <v>6.3450292397660819</v>
      </c>
      <c r="S4170">
        <f t="shared" si="592"/>
        <v>-6.6340387769919601E-2</v>
      </c>
      <c r="T4170">
        <f t="shared" si="593"/>
        <v>0.21600393131207674</v>
      </c>
      <c r="U4170">
        <f>IFERROR(VLOOKUP(D4170,'ZORI (2)'!$C$2:$F$106,4,FALSE), 0)</f>
        <v>36.648402996268075</v>
      </c>
    </row>
    <row r="4171" spans="1:21" x14ac:dyDescent="0.25">
      <c r="A4171">
        <v>5487</v>
      </c>
      <c r="B4171">
        <v>60124</v>
      </c>
      <c r="C4171" t="s">
        <v>983</v>
      </c>
      <c r="D4171" t="s">
        <v>191</v>
      </c>
      <c r="E4171">
        <v>269200</v>
      </c>
      <c r="F4171">
        <v>309900</v>
      </c>
      <c r="G4171">
        <f>IFERROR(VLOOKUP(D4171,'ZORI (2)'!$C$2:$E$106,2,FALSE), 0)</f>
        <v>1542</v>
      </c>
      <c r="H4171">
        <f>IFERROR(VLOOKUP(D4171,'ZORI (2)'!$C$2:$E$106,3,FALSE), 0)</f>
        <v>1713</v>
      </c>
      <c r="I4171">
        <f t="shared" si="585"/>
        <v>61980</v>
      </c>
      <c r="J4171">
        <f t="shared" si="586"/>
        <v>247920</v>
      </c>
      <c r="K4171">
        <v>2.5000000000000001E-2</v>
      </c>
      <c r="L4171">
        <v>360</v>
      </c>
      <c r="M4171" s="1">
        <f t="shared" si="587"/>
        <v>979.58373234888131</v>
      </c>
      <c r="N4171">
        <f t="shared" si="591"/>
        <v>9422</v>
      </c>
      <c r="O4171">
        <f t="shared" si="588"/>
        <v>123.96000000000001</v>
      </c>
      <c r="P4171">
        <f t="shared" si="589"/>
        <v>171.3</v>
      </c>
      <c r="Q4171">
        <v>20000</v>
      </c>
      <c r="R4171">
        <f t="shared" si="590"/>
        <v>15.075890251021599</v>
      </c>
      <c r="S4171">
        <f t="shared" si="592"/>
        <v>3.7766808875434495E-2</v>
      </c>
      <c r="T4171">
        <f t="shared" si="593"/>
        <v>5.7524728253357971E-2</v>
      </c>
      <c r="U4171">
        <f>IFERROR(VLOOKUP(D4171,'ZORI (2)'!$C$2:$F$106,4,FALSE), 0)</f>
        <v>52.309030710552761</v>
      </c>
    </row>
    <row r="4172" spans="1:21" x14ac:dyDescent="0.25">
      <c r="A4172">
        <v>5488</v>
      </c>
      <c r="B4172">
        <v>91737</v>
      </c>
      <c r="C4172" t="s">
        <v>561</v>
      </c>
      <c r="D4172" t="s">
        <v>240</v>
      </c>
      <c r="E4172">
        <v>544300</v>
      </c>
      <c r="F4172">
        <v>657600</v>
      </c>
      <c r="G4172">
        <f>IFERROR(VLOOKUP(D4172,'ZORI (2)'!$C$2:$E$106,2,FALSE), 0)</f>
        <v>1469</v>
      </c>
      <c r="H4172">
        <f>IFERROR(VLOOKUP(D4172,'ZORI (2)'!$C$2:$E$106,3,FALSE), 0)</f>
        <v>1814</v>
      </c>
      <c r="I4172">
        <f t="shared" si="585"/>
        <v>131520</v>
      </c>
      <c r="J4172">
        <f t="shared" si="586"/>
        <v>526080</v>
      </c>
      <c r="K4172">
        <v>2.5000000000000001E-2</v>
      </c>
      <c r="L4172">
        <v>360</v>
      </c>
      <c r="M4172" s="1">
        <f t="shared" si="587"/>
        <v>2078.6520245002398</v>
      </c>
      <c r="N4172">
        <f t="shared" si="591"/>
        <v>19050.5</v>
      </c>
      <c r="O4172">
        <f t="shared" si="588"/>
        <v>263.03999999999996</v>
      </c>
      <c r="P4172">
        <f t="shared" si="589"/>
        <v>181.4</v>
      </c>
      <c r="Q4172">
        <v>20000</v>
      </c>
      <c r="R4172">
        <f t="shared" si="590"/>
        <v>30.209481808158767</v>
      </c>
      <c r="S4172">
        <f t="shared" si="592"/>
        <v>0.12728111144157758</v>
      </c>
      <c r="T4172">
        <f t="shared" si="593"/>
        <v>-4.9886142644847017E-2</v>
      </c>
      <c r="U4172">
        <f>IFERROR(VLOOKUP(D4172,'ZORI (2)'!$C$2:$F$106,4,FALSE), 0)</f>
        <v>101.92401214483601</v>
      </c>
    </row>
    <row r="4173" spans="1:21" x14ac:dyDescent="0.25">
      <c r="A4173">
        <v>5489</v>
      </c>
      <c r="B4173">
        <v>11791</v>
      </c>
      <c r="C4173" t="s">
        <v>2202</v>
      </c>
      <c r="D4173" t="s">
        <v>195</v>
      </c>
      <c r="E4173">
        <v>572300</v>
      </c>
      <c r="F4173">
        <v>726100</v>
      </c>
      <c r="G4173">
        <f>IFERROR(VLOOKUP(D4173,'ZORI (2)'!$C$2:$E$106,2,FALSE), 0)</f>
        <v>2329</v>
      </c>
      <c r="H4173">
        <f>IFERROR(VLOOKUP(D4173,'ZORI (2)'!$C$2:$E$106,3,FALSE), 0)</f>
        <v>2608</v>
      </c>
      <c r="I4173">
        <f t="shared" si="585"/>
        <v>145220</v>
      </c>
      <c r="J4173">
        <f t="shared" si="586"/>
        <v>580880</v>
      </c>
      <c r="K4173">
        <v>2.5000000000000001E-2</v>
      </c>
      <c r="L4173">
        <v>360</v>
      </c>
      <c r="M4173" s="1">
        <f t="shared" si="587"/>
        <v>2295.1782770523482</v>
      </c>
      <c r="N4173">
        <f t="shared" si="591"/>
        <v>20030.500000000004</v>
      </c>
      <c r="O4173">
        <f t="shared" si="588"/>
        <v>290.44</v>
      </c>
      <c r="P4173">
        <f t="shared" si="589"/>
        <v>260.8</v>
      </c>
      <c r="Q4173">
        <v>20000</v>
      </c>
      <c r="R4173">
        <f t="shared" si="590"/>
        <v>23.201048057259715</v>
      </c>
      <c r="S4173">
        <f t="shared" si="592"/>
        <v>0.18579753907407845</v>
      </c>
      <c r="T4173">
        <f t="shared" si="593"/>
        <v>-1.5444057234005765E-2</v>
      </c>
      <c r="U4173">
        <f>IFERROR(VLOOKUP(D4173,'ZORI (2)'!$C$2:$F$106,4,FALSE), 0)</f>
        <v>81.282042347392249</v>
      </c>
    </row>
    <row r="4174" spans="1:21" x14ac:dyDescent="0.25">
      <c r="A4174">
        <v>5491</v>
      </c>
      <c r="B4174">
        <v>43611</v>
      </c>
      <c r="C4174" t="s">
        <v>342</v>
      </c>
      <c r="D4174" t="s">
        <v>342</v>
      </c>
      <c r="E4174">
        <v>64900</v>
      </c>
      <c r="F4174">
        <v>81600</v>
      </c>
      <c r="G4174">
        <f>IFERROR(VLOOKUP(D4174,'ZORI (2)'!$C$2:$E$106,2,FALSE), 0)</f>
        <v>758</v>
      </c>
      <c r="H4174">
        <f>IFERROR(VLOOKUP(D4174,'ZORI (2)'!$C$2:$E$106,3,FALSE), 0)</f>
        <v>841</v>
      </c>
      <c r="I4174">
        <f t="shared" si="585"/>
        <v>16320</v>
      </c>
      <c r="J4174">
        <f t="shared" si="586"/>
        <v>65280</v>
      </c>
      <c r="K4174">
        <v>2.5000000000000001E-2</v>
      </c>
      <c r="L4174">
        <v>360</v>
      </c>
      <c r="M4174" s="1">
        <f t="shared" si="587"/>
        <v>257.93492274820494</v>
      </c>
      <c r="N4174">
        <f t="shared" si="591"/>
        <v>2271.5</v>
      </c>
      <c r="O4174">
        <f t="shared" si="588"/>
        <v>32.64</v>
      </c>
      <c r="P4174">
        <f t="shared" si="589"/>
        <v>84.100000000000009</v>
      </c>
      <c r="Q4174">
        <v>20000</v>
      </c>
      <c r="R4174">
        <f t="shared" si="590"/>
        <v>8.0856123662306771</v>
      </c>
      <c r="S4174">
        <f t="shared" si="592"/>
        <v>-6.3914238025042591E-2</v>
      </c>
      <c r="T4174">
        <f t="shared" si="593"/>
        <v>0.14500345741993809</v>
      </c>
      <c r="U4174">
        <f>IFERROR(VLOOKUP(D4174,'ZORI (2)'!$C$2:$F$106,4,FALSE), 0)</f>
        <v>24.502151786667039</v>
      </c>
    </row>
    <row r="4175" spans="1:21" x14ac:dyDescent="0.25">
      <c r="A4175">
        <v>5493</v>
      </c>
      <c r="B4175">
        <v>96150</v>
      </c>
      <c r="C4175" t="s">
        <v>2203</v>
      </c>
      <c r="D4175" t="s">
        <v>222</v>
      </c>
      <c r="E4175">
        <v>328500</v>
      </c>
      <c r="F4175">
        <v>432500</v>
      </c>
      <c r="G4175">
        <f>IFERROR(VLOOKUP(D4175,'ZORI (2)'!$C$2:$E$106,2,FALSE), 0)</f>
        <v>1254</v>
      </c>
      <c r="H4175">
        <f>IFERROR(VLOOKUP(D4175,'ZORI (2)'!$C$2:$E$106,3,FALSE), 0)</f>
        <v>1663</v>
      </c>
      <c r="I4175">
        <f t="shared" si="585"/>
        <v>86500</v>
      </c>
      <c r="J4175">
        <f t="shared" si="586"/>
        <v>346000</v>
      </c>
      <c r="K4175">
        <v>2.5000000000000001E-2</v>
      </c>
      <c r="L4175">
        <v>360</v>
      </c>
      <c r="M4175" s="1">
        <f t="shared" si="587"/>
        <v>1367.1183099092971</v>
      </c>
      <c r="N4175">
        <f t="shared" si="591"/>
        <v>11497.500000000002</v>
      </c>
      <c r="O4175">
        <f t="shared" si="588"/>
        <v>173</v>
      </c>
      <c r="P4175">
        <f t="shared" si="589"/>
        <v>166.3</v>
      </c>
      <c r="Q4175">
        <v>20000</v>
      </c>
      <c r="R4175">
        <f t="shared" si="590"/>
        <v>21.672679895770695</v>
      </c>
      <c r="S4175">
        <f t="shared" si="592"/>
        <v>0.20139723192522171</v>
      </c>
      <c r="T4175">
        <f t="shared" si="593"/>
        <v>-4.4155148957525734E-3</v>
      </c>
      <c r="U4175">
        <f>IFERROR(VLOOKUP(D4175,'ZORI (2)'!$C$2:$F$106,4,FALSE), 0)</f>
        <v>129.20448974423459</v>
      </c>
    </row>
    <row r="4176" spans="1:21" x14ac:dyDescent="0.25">
      <c r="A4176">
        <v>5494</v>
      </c>
      <c r="B4176">
        <v>7080</v>
      </c>
      <c r="C4176" t="s">
        <v>2204</v>
      </c>
      <c r="D4176" t="s">
        <v>195</v>
      </c>
      <c r="E4176">
        <v>290200</v>
      </c>
      <c r="F4176">
        <v>316500</v>
      </c>
      <c r="G4176">
        <f>IFERROR(VLOOKUP(D4176,'ZORI (2)'!$C$2:$E$106,2,FALSE), 0)</f>
        <v>2329</v>
      </c>
      <c r="H4176">
        <f>IFERROR(VLOOKUP(D4176,'ZORI (2)'!$C$2:$E$106,3,FALSE), 0)</f>
        <v>2608</v>
      </c>
      <c r="I4176">
        <f t="shared" si="585"/>
        <v>63300</v>
      </c>
      <c r="J4176">
        <f t="shared" si="586"/>
        <v>253200</v>
      </c>
      <c r="K4176">
        <v>2.5000000000000001E-2</v>
      </c>
      <c r="L4176">
        <v>360</v>
      </c>
      <c r="M4176" s="1">
        <f t="shared" si="587"/>
        <v>1000.4461158064566</v>
      </c>
      <c r="N4176">
        <f t="shared" si="591"/>
        <v>10157.000000000002</v>
      </c>
      <c r="O4176">
        <f t="shared" si="588"/>
        <v>126.6</v>
      </c>
      <c r="P4176">
        <f t="shared" si="589"/>
        <v>260.8</v>
      </c>
      <c r="Q4176">
        <v>20000</v>
      </c>
      <c r="R4176">
        <f t="shared" si="590"/>
        <v>10.113113496932515</v>
      </c>
      <c r="S4176">
        <f t="shared" si="592"/>
        <v>-1.20396932172545E-2</v>
      </c>
      <c r="T4176">
        <f t="shared" si="593"/>
        <v>0.156669341090796</v>
      </c>
      <c r="U4176">
        <f>IFERROR(VLOOKUP(D4176,'ZORI (2)'!$C$2:$F$106,4,FALSE), 0)</f>
        <v>81.282042347392249</v>
      </c>
    </row>
    <row r="4177" spans="1:21" x14ac:dyDescent="0.25">
      <c r="A4177">
        <v>5498</v>
      </c>
      <c r="B4177">
        <v>30017</v>
      </c>
      <c r="C4177" t="s">
        <v>2205</v>
      </c>
      <c r="D4177" t="s">
        <v>202</v>
      </c>
      <c r="E4177">
        <v>195600</v>
      </c>
      <c r="F4177">
        <v>243000</v>
      </c>
      <c r="G4177">
        <f>IFERROR(VLOOKUP(D4177,'ZORI (2)'!$C$2:$E$106,2,FALSE), 0)</f>
        <v>1152</v>
      </c>
      <c r="H4177">
        <f>IFERROR(VLOOKUP(D4177,'ZORI (2)'!$C$2:$E$106,3,FALSE), 0)</f>
        <v>1425</v>
      </c>
      <c r="I4177">
        <f t="shared" si="585"/>
        <v>48600</v>
      </c>
      <c r="J4177">
        <f t="shared" si="586"/>
        <v>194400</v>
      </c>
      <c r="K4177">
        <v>2.5000000000000001E-2</v>
      </c>
      <c r="L4177">
        <v>360</v>
      </c>
      <c r="M4177" s="1">
        <f t="shared" si="587"/>
        <v>768.11502730163977</v>
      </c>
      <c r="N4177">
        <f t="shared" si="591"/>
        <v>6846.0000000000009</v>
      </c>
      <c r="O4177">
        <f t="shared" si="588"/>
        <v>97.2</v>
      </c>
      <c r="P4177">
        <f t="shared" si="589"/>
        <v>142.5</v>
      </c>
      <c r="Q4177">
        <v>20000</v>
      </c>
      <c r="R4177">
        <f t="shared" si="590"/>
        <v>14.210526315789474</v>
      </c>
      <c r="S4177">
        <f t="shared" si="592"/>
        <v>9.2399953247080197E-2</v>
      </c>
      <c r="T4177">
        <f t="shared" si="593"/>
        <v>6.6355004538084489E-2</v>
      </c>
      <c r="U4177">
        <f>IFERROR(VLOOKUP(D4177,'ZORI (2)'!$C$2:$F$106,4,FALSE), 0)</f>
        <v>82.518246796825295</v>
      </c>
    </row>
    <row r="4178" spans="1:21" x14ac:dyDescent="0.25">
      <c r="A4178">
        <v>5503</v>
      </c>
      <c r="B4178">
        <v>33323</v>
      </c>
      <c r="C4178" t="s">
        <v>805</v>
      </c>
      <c r="D4178" t="s">
        <v>212</v>
      </c>
      <c r="E4178">
        <v>235600</v>
      </c>
      <c r="F4178">
        <v>320800</v>
      </c>
      <c r="G4178">
        <f>IFERROR(VLOOKUP(D4178,'ZORI (2)'!$C$2:$E$106,2,FALSE), 0)</f>
        <v>1594</v>
      </c>
      <c r="H4178">
        <f>IFERROR(VLOOKUP(D4178,'ZORI (2)'!$C$2:$E$106,3,FALSE), 0)</f>
        <v>1845</v>
      </c>
      <c r="I4178">
        <f t="shared" si="585"/>
        <v>64160</v>
      </c>
      <c r="J4178">
        <f t="shared" si="586"/>
        <v>256640</v>
      </c>
      <c r="K4178">
        <v>2.5000000000000001E-2</v>
      </c>
      <c r="L4178">
        <v>360</v>
      </c>
      <c r="M4178" s="1">
        <f t="shared" si="587"/>
        <v>1014.0382747257863</v>
      </c>
      <c r="N4178">
        <f t="shared" si="591"/>
        <v>8246</v>
      </c>
      <c r="O4178">
        <f t="shared" si="588"/>
        <v>128.32</v>
      </c>
      <c r="P4178">
        <f t="shared" si="589"/>
        <v>184.5</v>
      </c>
      <c r="Q4178">
        <v>20000</v>
      </c>
      <c r="R4178">
        <f t="shared" si="590"/>
        <v>14.489611562782294</v>
      </c>
      <c r="S4178">
        <f t="shared" si="592"/>
        <v>0.21586076726575351</v>
      </c>
      <c r="T4178">
        <f t="shared" si="593"/>
        <v>6.7286763882113326E-2</v>
      </c>
      <c r="U4178">
        <f>IFERROR(VLOOKUP(D4178,'ZORI (2)'!$C$2:$F$106,4,FALSE), 0)</f>
        <v>73.506796622216257</v>
      </c>
    </row>
    <row r="4179" spans="1:21" x14ac:dyDescent="0.25">
      <c r="A4179">
        <v>5504</v>
      </c>
      <c r="B4179">
        <v>21158</v>
      </c>
      <c r="C4179" t="s">
        <v>517</v>
      </c>
      <c r="D4179" t="s">
        <v>211</v>
      </c>
      <c r="E4179">
        <v>252000</v>
      </c>
      <c r="F4179">
        <v>281100</v>
      </c>
      <c r="G4179">
        <f>IFERROR(VLOOKUP(D4179,'ZORI (2)'!$C$2:$E$106,2,FALSE), 0)</f>
        <v>1535</v>
      </c>
      <c r="H4179">
        <f>IFERROR(VLOOKUP(D4179,'ZORI (2)'!$C$2:$E$106,3,FALSE), 0)</f>
        <v>1616</v>
      </c>
      <c r="I4179">
        <f t="shared" si="585"/>
        <v>56220</v>
      </c>
      <c r="J4179">
        <f t="shared" si="586"/>
        <v>224880</v>
      </c>
      <c r="K4179">
        <v>2.5000000000000001E-2</v>
      </c>
      <c r="L4179">
        <v>360</v>
      </c>
      <c r="M4179" s="1">
        <f t="shared" si="587"/>
        <v>888.54787726127961</v>
      </c>
      <c r="N4179">
        <f t="shared" si="591"/>
        <v>8820</v>
      </c>
      <c r="O4179">
        <f t="shared" si="588"/>
        <v>112.44</v>
      </c>
      <c r="P4179">
        <f t="shared" si="589"/>
        <v>161.60000000000002</v>
      </c>
      <c r="Q4179">
        <v>20000</v>
      </c>
      <c r="R4179">
        <f t="shared" si="590"/>
        <v>14.495668316831683</v>
      </c>
      <c r="S4179">
        <f t="shared" si="592"/>
        <v>9.9707998005840043E-4</v>
      </c>
      <c r="T4179">
        <f t="shared" si="593"/>
        <v>6.3981014497467611E-2</v>
      </c>
      <c r="U4179">
        <f>IFERROR(VLOOKUP(D4179,'ZORI (2)'!$C$2:$F$106,4,FALSE), 0)</f>
        <v>21.024786958888942</v>
      </c>
    </row>
    <row r="4180" spans="1:21" x14ac:dyDescent="0.25">
      <c r="A4180">
        <v>5506</v>
      </c>
      <c r="B4180">
        <v>80002</v>
      </c>
      <c r="C4180" t="s">
        <v>1234</v>
      </c>
      <c r="D4180" t="s">
        <v>233</v>
      </c>
      <c r="E4180">
        <v>225000</v>
      </c>
      <c r="F4180">
        <v>390500</v>
      </c>
      <c r="G4180">
        <f>IFERROR(VLOOKUP(D4180,'ZORI (2)'!$C$2:$E$106,2,FALSE), 0)</f>
        <v>1298</v>
      </c>
      <c r="H4180">
        <f>IFERROR(VLOOKUP(D4180,'ZORI (2)'!$C$2:$E$106,3,FALSE), 0)</f>
        <v>1672</v>
      </c>
      <c r="I4180">
        <f t="shared" si="585"/>
        <v>78100</v>
      </c>
      <c r="J4180">
        <f t="shared" si="586"/>
        <v>312400</v>
      </c>
      <c r="K4180">
        <v>2.5000000000000001E-2</v>
      </c>
      <c r="L4180">
        <v>360</v>
      </c>
      <c r="M4180" s="1">
        <f t="shared" si="587"/>
        <v>1234.3576879065445</v>
      </c>
      <c r="N4180">
        <f t="shared" si="591"/>
        <v>7875.0000000000009</v>
      </c>
      <c r="O4180">
        <f t="shared" si="588"/>
        <v>156.19999999999999</v>
      </c>
      <c r="P4180">
        <f t="shared" si="589"/>
        <v>167.20000000000002</v>
      </c>
      <c r="Q4180">
        <v>20000</v>
      </c>
      <c r="R4180">
        <f t="shared" si="590"/>
        <v>19.462719298245613</v>
      </c>
      <c r="S4180">
        <f t="shared" si="592"/>
        <v>0.54424122590212554</v>
      </c>
      <c r="T4180">
        <f t="shared" si="593"/>
        <v>1.2936142912210099E-2</v>
      </c>
      <c r="U4180">
        <f>IFERROR(VLOOKUP(D4180,'ZORI (2)'!$C$2:$F$106,4,FALSE), 0)</f>
        <v>103.83832606115948</v>
      </c>
    </row>
    <row r="4181" spans="1:21" x14ac:dyDescent="0.25">
      <c r="A4181">
        <v>5507</v>
      </c>
      <c r="B4181">
        <v>29644</v>
      </c>
      <c r="C4181" t="s">
        <v>2206</v>
      </c>
      <c r="D4181" t="s">
        <v>261</v>
      </c>
      <c r="E4181">
        <v>121400</v>
      </c>
      <c r="F4181">
        <v>156900</v>
      </c>
      <c r="G4181">
        <f>IFERROR(VLOOKUP(D4181,'ZORI (2)'!$C$2:$E$106,2,FALSE), 0)</f>
        <v>1014</v>
      </c>
      <c r="H4181">
        <f>IFERROR(VLOOKUP(D4181,'ZORI (2)'!$C$2:$E$106,3,FALSE), 0)</f>
        <v>1171</v>
      </c>
      <c r="I4181">
        <f t="shared" si="585"/>
        <v>31380</v>
      </c>
      <c r="J4181">
        <f t="shared" si="586"/>
        <v>125520</v>
      </c>
      <c r="K4181">
        <v>2.5000000000000001E-2</v>
      </c>
      <c r="L4181">
        <v>360</v>
      </c>
      <c r="M4181" s="1">
        <f t="shared" si="587"/>
        <v>495.95575219599709</v>
      </c>
      <c r="N4181">
        <f t="shared" si="591"/>
        <v>4249</v>
      </c>
      <c r="O4181">
        <f t="shared" si="588"/>
        <v>62.76</v>
      </c>
      <c r="P4181">
        <f t="shared" si="589"/>
        <v>117.10000000000001</v>
      </c>
      <c r="Q4181">
        <v>20000</v>
      </c>
      <c r="R4181">
        <f t="shared" si="590"/>
        <v>11.165670367207515</v>
      </c>
      <c r="S4181">
        <f t="shared" si="592"/>
        <v>7.7247354942361429E-2</v>
      </c>
      <c r="T4181">
        <f t="shared" si="593"/>
        <v>0.10681858335846472</v>
      </c>
      <c r="U4181">
        <f>IFERROR(VLOOKUP(D4181,'ZORI (2)'!$C$2:$F$106,4,FALSE), 0)</f>
        <v>47.84480118048355</v>
      </c>
    </row>
    <row r="4182" spans="1:21" x14ac:dyDescent="0.25">
      <c r="A4182">
        <v>5509</v>
      </c>
      <c r="B4182">
        <v>89166</v>
      </c>
      <c r="C4182" t="s">
        <v>230</v>
      </c>
      <c r="D4182" t="s">
        <v>230</v>
      </c>
      <c r="E4182">
        <v>213500</v>
      </c>
      <c r="F4182">
        <v>285400</v>
      </c>
      <c r="G4182">
        <f>IFERROR(VLOOKUP(D4182,'ZORI (2)'!$C$2:$E$106,2,FALSE), 0)</f>
        <v>1064</v>
      </c>
      <c r="H4182">
        <f>IFERROR(VLOOKUP(D4182,'ZORI (2)'!$C$2:$E$106,3,FALSE), 0)</f>
        <v>1288</v>
      </c>
      <c r="I4182">
        <f t="shared" si="585"/>
        <v>57080</v>
      </c>
      <c r="J4182">
        <f t="shared" si="586"/>
        <v>228320</v>
      </c>
      <c r="K4182">
        <v>2.5000000000000001E-2</v>
      </c>
      <c r="L4182">
        <v>360</v>
      </c>
      <c r="M4182" s="1">
        <f t="shared" si="587"/>
        <v>902.14003618060894</v>
      </c>
      <c r="N4182">
        <f t="shared" si="591"/>
        <v>7472.5000000000009</v>
      </c>
      <c r="O4182">
        <f t="shared" si="588"/>
        <v>114.16</v>
      </c>
      <c r="P4182">
        <f t="shared" si="589"/>
        <v>128.80000000000001</v>
      </c>
      <c r="Q4182">
        <v>20000</v>
      </c>
      <c r="R4182">
        <f t="shared" si="590"/>
        <v>18.465320910973084</v>
      </c>
      <c r="S4182">
        <f t="shared" si="592"/>
        <v>0.1843675108155495</v>
      </c>
      <c r="T4182">
        <f t="shared" si="593"/>
        <v>2.0280885436062736E-2</v>
      </c>
      <c r="U4182">
        <f>IFERROR(VLOOKUP(D4182,'ZORI (2)'!$C$2:$F$106,4,FALSE), 0)</f>
        <v>65.771630000518996</v>
      </c>
    </row>
    <row r="4183" spans="1:21" x14ac:dyDescent="0.25">
      <c r="A4183">
        <v>5510</v>
      </c>
      <c r="B4183">
        <v>55317</v>
      </c>
      <c r="C4183" t="s">
        <v>2207</v>
      </c>
      <c r="D4183" t="s">
        <v>307</v>
      </c>
      <c r="E4183">
        <v>341800</v>
      </c>
      <c r="F4183">
        <v>387800</v>
      </c>
      <c r="G4183">
        <f>IFERROR(VLOOKUP(D4183,'ZORI (2)'!$C$2:$E$106,2,FALSE), 0)</f>
        <v>1268</v>
      </c>
      <c r="H4183">
        <f>IFERROR(VLOOKUP(D4183,'ZORI (2)'!$C$2:$E$106,3,FALSE), 0)</f>
        <v>1485</v>
      </c>
      <c r="I4183">
        <f t="shared" si="585"/>
        <v>77560</v>
      </c>
      <c r="J4183">
        <f t="shared" si="586"/>
        <v>310240</v>
      </c>
      <c r="K4183">
        <v>2.5000000000000001E-2</v>
      </c>
      <c r="L4183">
        <v>360</v>
      </c>
      <c r="M4183" s="1">
        <f t="shared" si="587"/>
        <v>1225.823076492082</v>
      </c>
      <c r="N4183">
        <f t="shared" si="591"/>
        <v>11963.000000000002</v>
      </c>
      <c r="O4183">
        <f t="shared" si="588"/>
        <v>155.12</v>
      </c>
      <c r="P4183">
        <f t="shared" si="589"/>
        <v>148.5</v>
      </c>
      <c r="Q4183">
        <v>20000</v>
      </c>
      <c r="R4183">
        <f t="shared" si="590"/>
        <v>21.76206509539843</v>
      </c>
      <c r="S4183">
        <f t="shared" si="592"/>
        <v>3.7555884343822156E-2</v>
      </c>
      <c r="T4183">
        <f t="shared" si="593"/>
        <v>-4.8694513289901419E-3</v>
      </c>
      <c r="U4183">
        <f>IFERROR(VLOOKUP(D4183,'ZORI (2)'!$C$2:$F$106,4,FALSE), 0)</f>
        <v>66.493977017409904</v>
      </c>
    </row>
    <row r="4184" spans="1:21" x14ac:dyDescent="0.25">
      <c r="A4184">
        <v>5511</v>
      </c>
      <c r="B4184">
        <v>19106</v>
      </c>
      <c r="C4184" t="s">
        <v>254</v>
      </c>
      <c r="D4184" t="s">
        <v>254</v>
      </c>
      <c r="E4184">
        <v>847400</v>
      </c>
      <c r="F4184">
        <v>1095700</v>
      </c>
      <c r="G4184">
        <f>IFERROR(VLOOKUP(D4184,'ZORI (2)'!$C$2:$E$106,2,FALSE), 0)</f>
        <v>1372</v>
      </c>
      <c r="H4184">
        <f>IFERROR(VLOOKUP(D4184,'ZORI (2)'!$C$2:$E$106,3,FALSE), 0)</f>
        <v>1516</v>
      </c>
      <c r="I4184">
        <f t="shared" si="585"/>
        <v>219140</v>
      </c>
      <c r="J4184">
        <f t="shared" si="586"/>
        <v>876560</v>
      </c>
      <c r="K4184">
        <v>2.5000000000000001E-2</v>
      </c>
      <c r="L4184">
        <v>360</v>
      </c>
      <c r="M4184" s="1">
        <f t="shared" si="587"/>
        <v>3463.4717506765705</v>
      </c>
      <c r="N4184">
        <f t="shared" si="591"/>
        <v>29659.000000000004</v>
      </c>
      <c r="O4184">
        <f t="shared" si="588"/>
        <v>438.28000000000003</v>
      </c>
      <c r="P4184">
        <f t="shared" si="589"/>
        <v>151.6</v>
      </c>
      <c r="Q4184">
        <v>20000</v>
      </c>
      <c r="R4184">
        <f t="shared" si="590"/>
        <v>60.229771328056287</v>
      </c>
      <c r="S4184">
        <f t="shared" si="592"/>
        <v>0.22143582529131306</v>
      </c>
      <c r="T4184">
        <f t="shared" si="593"/>
        <v>-0.11327505313680053</v>
      </c>
      <c r="U4184">
        <f>IFERROR(VLOOKUP(D4184,'ZORI (2)'!$C$2:$F$106,4,FALSE), 0)</f>
        <v>44.044485087995604</v>
      </c>
    </row>
    <row r="4185" spans="1:21" x14ac:dyDescent="0.25">
      <c r="A4185">
        <v>5514</v>
      </c>
      <c r="B4185">
        <v>63135</v>
      </c>
      <c r="C4185" t="s">
        <v>2208</v>
      </c>
      <c r="D4185" t="s">
        <v>207</v>
      </c>
      <c r="E4185">
        <v>52500</v>
      </c>
      <c r="F4185">
        <v>58800</v>
      </c>
      <c r="G4185">
        <f>IFERROR(VLOOKUP(D4185,'ZORI (2)'!$C$2:$E$106,2,FALSE), 0)</f>
        <v>959</v>
      </c>
      <c r="H4185">
        <f>IFERROR(VLOOKUP(D4185,'ZORI (2)'!$C$2:$E$106,3,FALSE), 0)</f>
        <v>1054</v>
      </c>
      <c r="I4185">
        <f t="shared" si="585"/>
        <v>11760</v>
      </c>
      <c r="J4185">
        <f t="shared" si="586"/>
        <v>47040</v>
      </c>
      <c r="K4185">
        <v>2.5000000000000001E-2</v>
      </c>
      <c r="L4185">
        <v>360</v>
      </c>
      <c r="M4185" s="1">
        <f t="shared" si="587"/>
        <v>185.86487080385359</v>
      </c>
      <c r="N4185">
        <f t="shared" si="591"/>
        <v>1837.5000000000002</v>
      </c>
      <c r="O4185">
        <f t="shared" si="588"/>
        <v>23.52</v>
      </c>
      <c r="P4185">
        <f t="shared" si="589"/>
        <v>105.4</v>
      </c>
      <c r="Q4185">
        <v>20000</v>
      </c>
      <c r="R4185">
        <f t="shared" si="590"/>
        <v>4.6489563567362433</v>
      </c>
      <c r="S4185">
        <f t="shared" si="592"/>
        <v>-0.20901294770472506</v>
      </c>
      <c r="T4185">
        <f t="shared" si="593"/>
        <v>0.26402504800517168</v>
      </c>
      <c r="U4185">
        <f>IFERROR(VLOOKUP(D4185,'ZORI (2)'!$C$2:$F$106,4,FALSE), 0)</f>
        <v>28.58788216714769</v>
      </c>
    </row>
    <row r="4186" spans="1:21" x14ac:dyDescent="0.25">
      <c r="A4186">
        <v>5517</v>
      </c>
      <c r="B4186">
        <v>98177</v>
      </c>
      <c r="C4186" t="s">
        <v>636</v>
      </c>
      <c r="D4186" t="s">
        <v>216</v>
      </c>
      <c r="E4186">
        <v>482700</v>
      </c>
      <c r="F4186">
        <v>806400</v>
      </c>
      <c r="G4186">
        <f>IFERROR(VLOOKUP(D4186,'ZORI (2)'!$C$2:$E$106,2,FALSE), 0)</f>
        <v>1404</v>
      </c>
      <c r="H4186">
        <f>IFERROR(VLOOKUP(D4186,'ZORI (2)'!$C$2:$E$106,3,FALSE), 0)</f>
        <v>1823</v>
      </c>
      <c r="I4186">
        <f t="shared" si="585"/>
        <v>161280</v>
      </c>
      <c r="J4186">
        <f t="shared" si="586"/>
        <v>645120</v>
      </c>
      <c r="K4186">
        <v>2.5000000000000001E-2</v>
      </c>
      <c r="L4186">
        <v>360</v>
      </c>
      <c r="M4186" s="1">
        <f t="shared" si="587"/>
        <v>2549.0039424528491</v>
      </c>
      <c r="N4186">
        <f t="shared" si="591"/>
        <v>16894.5</v>
      </c>
      <c r="O4186">
        <f t="shared" si="588"/>
        <v>322.56</v>
      </c>
      <c r="P4186">
        <f t="shared" si="589"/>
        <v>182.3</v>
      </c>
      <c r="Q4186">
        <v>20000</v>
      </c>
      <c r="R4186">
        <f t="shared" si="590"/>
        <v>36.862314865606145</v>
      </c>
      <c r="S4186">
        <f t="shared" si="592"/>
        <v>0.55197947630315558</v>
      </c>
      <c r="T4186">
        <f t="shared" si="593"/>
        <v>-7.4532128550515803E-2</v>
      </c>
      <c r="U4186">
        <f>IFERROR(VLOOKUP(D4186,'ZORI (2)'!$C$2:$F$106,4,FALSE), 0)</f>
        <v>131.98328847007167</v>
      </c>
    </row>
    <row r="4187" spans="1:21" x14ac:dyDescent="0.25">
      <c r="A4187">
        <v>5522</v>
      </c>
      <c r="B4187">
        <v>31721</v>
      </c>
      <c r="C4187" t="s">
        <v>305</v>
      </c>
      <c r="D4187" t="s">
        <v>305</v>
      </c>
      <c r="E4187">
        <v>134300</v>
      </c>
      <c r="F4187">
        <v>130600</v>
      </c>
      <c r="G4187">
        <f>IFERROR(VLOOKUP(D4187,'ZORI (2)'!$C$2:$E$106,2,FALSE), 0)</f>
        <v>1131</v>
      </c>
      <c r="H4187">
        <f>IFERROR(VLOOKUP(D4187,'ZORI (2)'!$C$2:$E$106,3,FALSE), 0)</f>
        <v>1252</v>
      </c>
      <c r="I4187">
        <f t="shared" si="585"/>
        <v>26120</v>
      </c>
      <c r="J4187">
        <f t="shared" si="586"/>
        <v>104480</v>
      </c>
      <c r="K4187">
        <v>2.5000000000000001E-2</v>
      </c>
      <c r="L4187">
        <v>360</v>
      </c>
      <c r="M4187" s="1">
        <f t="shared" si="587"/>
        <v>412.82231508474962</v>
      </c>
      <c r="N4187">
        <f t="shared" si="591"/>
        <v>4700.5</v>
      </c>
      <c r="O4187">
        <f t="shared" si="588"/>
        <v>52.24</v>
      </c>
      <c r="P4187">
        <f t="shared" si="589"/>
        <v>125.2</v>
      </c>
      <c r="Q4187">
        <v>20000</v>
      </c>
      <c r="R4187">
        <f t="shared" si="590"/>
        <v>8.692758253461129</v>
      </c>
      <c r="S4187">
        <f t="shared" si="592"/>
        <v>-0.17861893516058125</v>
      </c>
      <c r="T4187">
        <f t="shared" si="593"/>
        <v>0.15625293373703533</v>
      </c>
      <c r="U4187">
        <f>IFERROR(VLOOKUP(D4187,'ZORI (2)'!$C$2:$F$106,4,FALSE), 0)</f>
        <v>34.331863782036343</v>
      </c>
    </row>
    <row r="4188" spans="1:21" x14ac:dyDescent="0.25">
      <c r="A4188">
        <v>5523</v>
      </c>
      <c r="B4188">
        <v>31701</v>
      </c>
      <c r="C4188" t="s">
        <v>305</v>
      </c>
      <c r="D4188" t="s">
        <v>305</v>
      </c>
      <c r="E4188">
        <v>45900</v>
      </c>
      <c r="F4188">
        <v>38500</v>
      </c>
      <c r="G4188">
        <f>IFERROR(VLOOKUP(D4188,'ZORI (2)'!$C$2:$E$106,2,FALSE), 0)</f>
        <v>1131</v>
      </c>
      <c r="H4188">
        <f>IFERROR(VLOOKUP(D4188,'ZORI (2)'!$C$2:$E$106,3,FALSE), 0)</f>
        <v>1252</v>
      </c>
      <c r="I4188">
        <f t="shared" si="585"/>
        <v>7700</v>
      </c>
      <c r="J4188">
        <f t="shared" si="586"/>
        <v>30800</v>
      </c>
      <c r="K4188">
        <v>2.5000000000000001E-2</v>
      </c>
      <c r="L4188">
        <v>360</v>
      </c>
      <c r="M4188" s="1">
        <f t="shared" si="587"/>
        <v>121.6972368358565</v>
      </c>
      <c r="N4188">
        <f t="shared" si="591"/>
        <v>1606.5000000000002</v>
      </c>
      <c r="O4188">
        <f t="shared" si="588"/>
        <v>15.4</v>
      </c>
      <c r="P4188">
        <f t="shared" si="589"/>
        <v>125.2</v>
      </c>
      <c r="Q4188">
        <v>20000</v>
      </c>
      <c r="R4188">
        <f t="shared" si="590"/>
        <v>2.562566560170394</v>
      </c>
      <c r="S4188">
        <f t="shared" si="592"/>
        <v>-0.42968454889529156</v>
      </c>
      <c r="T4188">
        <f t="shared" si="593"/>
        <v>0.40524911394979685</v>
      </c>
      <c r="U4188">
        <f>IFERROR(VLOOKUP(D4188,'ZORI (2)'!$C$2:$F$106,4,FALSE), 0)</f>
        <v>34.331863782036343</v>
      </c>
    </row>
    <row r="4189" spans="1:21" x14ac:dyDescent="0.25">
      <c r="A4189">
        <v>5524</v>
      </c>
      <c r="B4189">
        <v>33185</v>
      </c>
      <c r="C4189" t="s">
        <v>1169</v>
      </c>
      <c r="D4189" t="s">
        <v>212</v>
      </c>
      <c r="E4189">
        <v>277600</v>
      </c>
      <c r="F4189">
        <v>376200</v>
      </c>
      <c r="G4189">
        <f>IFERROR(VLOOKUP(D4189,'ZORI (2)'!$C$2:$E$106,2,FALSE), 0)</f>
        <v>1594</v>
      </c>
      <c r="H4189">
        <f>IFERROR(VLOOKUP(D4189,'ZORI (2)'!$C$2:$E$106,3,FALSE), 0)</f>
        <v>1845</v>
      </c>
      <c r="I4189">
        <f t="shared" si="585"/>
        <v>75240</v>
      </c>
      <c r="J4189">
        <f t="shared" si="586"/>
        <v>300960</v>
      </c>
      <c r="K4189">
        <v>2.5000000000000001E-2</v>
      </c>
      <c r="L4189">
        <v>360</v>
      </c>
      <c r="M4189" s="1">
        <f t="shared" si="587"/>
        <v>1189.1558570817979</v>
      </c>
      <c r="N4189">
        <f t="shared" si="591"/>
        <v>9716.0000000000018</v>
      </c>
      <c r="O4189">
        <f t="shared" si="588"/>
        <v>150.47999999999999</v>
      </c>
      <c r="P4189">
        <f t="shared" si="589"/>
        <v>184.5</v>
      </c>
      <c r="Q4189">
        <v>20000</v>
      </c>
      <c r="R4189">
        <f t="shared" si="590"/>
        <v>16.991869918699187</v>
      </c>
      <c r="S4189">
        <f t="shared" si="592"/>
        <v>0.22414713194236552</v>
      </c>
      <c r="T4189">
        <f t="shared" si="593"/>
        <v>3.6685560758969699E-2</v>
      </c>
      <c r="U4189">
        <f>IFERROR(VLOOKUP(D4189,'ZORI (2)'!$C$2:$F$106,4,FALSE), 0)</f>
        <v>73.506796622216257</v>
      </c>
    </row>
    <row r="4190" spans="1:21" x14ac:dyDescent="0.25">
      <c r="A4190">
        <v>5525</v>
      </c>
      <c r="B4190">
        <v>11967</v>
      </c>
      <c r="C4190" t="s">
        <v>2209</v>
      </c>
      <c r="D4190" t="s">
        <v>195</v>
      </c>
      <c r="E4190">
        <v>197000</v>
      </c>
      <c r="F4190">
        <v>244000</v>
      </c>
      <c r="G4190">
        <f>IFERROR(VLOOKUP(D4190,'ZORI (2)'!$C$2:$E$106,2,FALSE), 0)</f>
        <v>2329</v>
      </c>
      <c r="H4190">
        <f>IFERROR(VLOOKUP(D4190,'ZORI (2)'!$C$2:$E$106,3,FALSE), 0)</f>
        <v>2608</v>
      </c>
      <c r="I4190">
        <f t="shared" si="585"/>
        <v>48800</v>
      </c>
      <c r="J4190">
        <f t="shared" si="586"/>
        <v>195200</v>
      </c>
      <c r="K4190">
        <v>2.5000000000000001E-2</v>
      </c>
      <c r="L4190">
        <v>360</v>
      </c>
      <c r="M4190" s="1">
        <f t="shared" si="587"/>
        <v>771.27599449218144</v>
      </c>
      <c r="N4190">
        <f t="shared" si="591"/>
        <v>6895.0000000000009</v>
      </c>
      <c r="O4190">
        <f t="shared" si="588"/>
        <v>97.6</v>
      </c>
      <c r="P4190">
        <f t="shared" si="589"/>
        <v>260.8</v>
      </c>
      <c r="Q4190">
        <v>20000</v>
      </c>
      <c r="R4190">
        <f t="shared" si="590"/>
        <v>7.796523517382413</v>
      </c>
      <c r="S4190">
        <f t="shared" si="592"/>
        <v>8.9796556421536874E-2</v>
      </c>
      <c r="T4190">
        <f t="shared" si="593"/>
        <v>0.23436010391827497</v>
      </c>
      <c r="U4190">
        <f>IFERROR(VLOOKUP(D4190,'ZORI (2)'!$C$2:$F$106,4,FALSE), 0)</f>
        <v>81.282042347392249</v>
      </c>
    </row>
    <row r="4191" spans="1:21" x14ac:dyDescent="0.25">
      <c r="A4191">
        <v>5527</v>
      </c>
      <c r="B4191">
        <v>7801</v>
      </c>
      <c r="C4191" t="s">
        <v>413</v>
      </c>
      <c r="D4191" t="s">
        <v>195</v>
      </c>
      <c r="E4191">
        <v>231100</v>
      </c>
      <c r="F4191">
        <v>263900</v>
      </c>
      <c r="G4191">
        <f>IFERROR(VLOOKUP(D4191,'ZORI (2)'!$C$2:$E$106,2,FALSE), 0)</f>
        <v>2329</v>
      </c>
      <c r="H4191">
        <f>IFERROR(VLOOKUP(D4191,'ZORI (2)'!$C$2:$E$106,3,FALSE), 0)</f>
        <v>2608</v>
      </c>
      <c r="I4191">
        <f t="shared" si="585"/>
        <v>52780</v>
      </c>
      <c r="J4191">
        <f t="shared" si="586"/>
        <v>211120</v>
      </c>
      <c r="K4191">
        <v>2.5000000000000001E-2</v>
      </c>
      <c r="L4191">
        <v>360</v>
      </c>
      <c r="M4191" s="1">
        <f t="shared" si="587"/>
        <v>834.17924158396193</v>
      </c>
      <c r="N4191">
        <f t="shared" si="591"/>
        <v>8088.5000000000009</v>
      </c>
      <c r="O4191">
        <f t="shared" si="588"/>
        <v>105.55999999999999</v>
      </c>
      <c r="P4191">
        <f t="shared" si="589"/>
        <v>260.8</v>
      </c>
      <c r="Q4191">
        <v>20000</v>
      </c>
      <c r="R4191">
        <f t="shared" si="590"/>
        <v>8.4323875255623726</v>
      </c>
      <c r="S4191">
        <f t="shared" si="592"/>
        <v>1.8177889836933352E-2</v>
      </c>
      <c r="T4191">
        <f t="shared" si="593"/>
        <v>0.20885176676941522</v>
      </c>
      <c r="U4191">
        <f>IFERROR(VLOOKUP(D4191,'ZORI (2)'!$C$2:$F$106,4,FALSE), 0)</f>
        <v>81.282042347392249</v>
      </c>
    </row>
    <row r="4192" spans="1:21" x14ac:dyDescent="0.25">
      <c r="A4192">
        <v>5528</v>
      </c>
      <c r="B4192">
        <v>80246</v>
      </c>
      <c r="C4192" t="s">
        <v>233</v>
      </c>
      <c r="D4192" t="s">
        <v>233</v>
      </c>
      <c r="E4192">
        <v>321300</v>
      </c>
      <c r="F4192">
        <v>500300</v>
      </c>
      <c r="G4192">
        <f>IFERROR(VLOOKUP(D4192,'ZORI (2)'!$C$2:$E$106,2,FALSE), 0)</f>
        <v>1298</v>
      </c>
      <c r="H4192">
        <f>IFERROR(VLOOKUP(D4192,'ZORI (2)'!$C$2:$E$106,3,FALSE), 0)</f>
        <v>1672</v>
      </c>
      <c r="I4192">
        <f t="shared" si="585"/>
        <v>100060</v>
      </c>
      <c r="J4192">
        <f t="shared" si="586"/>
        <v>400240</v>
      </c>
      <c r="K4192">
        <v>2.5000000000000001E-2</v>
      </c>
      <c r="L4192">
        <v>360</v>
      </c>
      <c r="M4192" s="1">
        <f t="shared" si="587"/>
        <v>1581.4318854280261</v>
      </c>
      <c r="N4192">
        <f t="shared" si="591"/>
        <v>11245.500000000002</v>
      </c>
      <c r="O4192">
        <f t="shared" si="588"/>
        <v>200.12</v>
      </c>
      <c r="P4192">
        <f t="shared" si="589"/>
        <v>167.20000000000002</v>
      </c>
      <c r="Q4192">
        <v>20000</v>
      </c>
      <c r="R4192">
        <f t="shared" si="590"/>
        <v>24.935207336523128</v>
      </c>
      <c r="S4192">
        <f t="shared" si="592"/>
        <v>0.41910760455033463</v>
      </c>
      <c r="T4192">
        <f t="shared" si="593"/>
        <v>-2.5292334480553492E-2</v>
      </c>
      <c r="U4192">
        <f>IFERROR(VLOOKUP(D4192,'ZORI (2)'!$C$2:$F$106,4,FALSE), 0)</f>
        <v>103.83832606115948</v>
      </c>
    </row>
    <row r="4193" spans="1:21" x14ac:dyDescent="0.25">
      <c r="A4193">
        <v>5529</v>
      </c>
      <c r="B4193">
        <v>7008</v>
      </c>
      <c r="C4193" t="s">
        <v>2210</v>
      </c>
      <c r="D4193" t="s">
        <v>195</v>
      </c>
      <c r="E4193">
        <v>193600</v>
      </c>
      <c r="F4193">
        <v>263200</v>
      </c>
      <c r="G4193">
        <f>IFERROR(VLOOKUP(D4193,'ZORI (2)'!$C$2:$E$106,2,FALSE), 0)</f>
        <v>2329</v>
      </c>
      <c r="H4193">
        <f>IFERROR(VLOOKUP(D4193,'ZORI (2)'!$C$2:$E$106,3,FALSE), 0)</f>
        <v>2608</v>
      </c>
      <c r="I4193">
        <f t="shared" si="585"/>
        <v>52640</v>
      </c>
      <c r="J4193">
        <f t="shared" si="586"/>
        <v>210560</v>
      </c>
      <c r="K4193">
        <v>2.5000000000000001E-2</v>
      </c>
      <c r="L4193">
        <v>360</v>
      </c>
      <c r="M4193" s="1">
        <f t="shared" si="587"/>
        <v>831.96656455058269</v>
      </c>
      <c r="N4193">
        <f t="shared" si="591"/>
        <v>6776.0000000000009</v>
      </c>
      <c r="O4193">
        <f t="shared" si="588"/>
        <v>105.28</v>
      </c>
      <c r="P4193">
        <f t="shared" si="589"/>
        <v>260.8</v>
      </c>
      <c r="Q4193">
        <v>20000</v>
      </c>
      <c r="R4193">
        <f t="shared" si="590"/>
        <v>8.4100204498977504</v>
      </c>
      <c r="S4193">
        <f t="shared" si="592"/>
        <v>0.19432243075471012</v>
      </c>
      <c r="T4193">
        <f t="shared" si="593"/>
        <v>0.21304826767141394</v>
      </c>
      <c r="U4193">
        <f>IFERROR(VLOOKUP(D4193,'ZORI (2)'!$C$2:$F$106,4,FALSE), 0)</f>
        <v>81.282042347392249</v>
      </c>
    </row>
    <row r="4194" spans="1:21" x14ac:dyDescent="0.25">
      <c r="A4194">
        <v>5530</v>
      </c>
      <c r="B4194">
        <v>23504</v>
      </c>
      <c r="C4194" t="s">
        <v>220</v>
      </c>
      <c r="D4194" t="s">
        <v>214</v>
      </c>
      <c r="E4194">
        <v>94200</v>
      </c>
      <c r="F4194">
        <v>142700</v>
      </c>
      <c r="G4194">
        <f>IFERROR(VLOOKUP(D4194,'ZORI (2)'!$C$2:$E$106,2,FALSE), 0)</f>
        <v>1213</v>
      </c>
      <c r="H4194">
        <f>IFERROR(VLOOKUP(D4194,'ZORI (2)'!$C$2:$E$106,3,FALSE), 0)</f>
        <v>1288</v>
      </c>
      <c r="I4194">
        <f t="shared" si="585"/>
        <v>28540</v>
      </c>
      <c r="J4194">
        <f t="shared" si="586"/>
        <v>114160</v>
      </c>
      <c r="K4194">
        <v>2.5000000000000001E-2</v>
      </c>
      <c r="L4194">
        <v>360</v>
      </c>
      <c r="M4194" s="1">
        <f t="shared" si="587"/>
        <v>451.07001809030447</v>
      </c>
      <c r="N4194">
        <f t="shared" si="591"/>
        <v>3297.0000000000005</v>
      </c>
      <c r="O4194">
        <f t="shared" si="588"/>
        <v>57.08</v>
      </c>
      <c r="P4194">
        <f t="shared" si="589"/>
        <v>128.80000000000001</v>
      </c>
      <c r="Q4194">
        <v>20000</v>
      </c>
      <c r="R4194">
        <f t="shared" si="590"/>
        <v>9.2326604554865419</v>
      </c>
      <c r="S4194">
        <f t="shared" si="592"/>
        <v>0.214499093593879</v>
      </c>
      <c r="T4194">
        <f t="shared" si="593"/>
        <v>0.15071473624855503</v>
      </c>
      <c r="U4194">
        <f>IFERROR(VLOOKUP(D4194,'ZORI (2)'!$C$2:$F$106,4,FALSE), 0)</f>
        <v>21.555161794799869</v>
      </c>
    </row>
    <row r="4195" spans="1:21" x14ac:dyDescent="0.25">
      <c r="A4195">
        <v>5531</v>
      </c>
      <c r="B4195">
        <v>39073</v>
      </c>
      <c r="C4195" t="s">
        <v>306</v>
      </c>
      <c r="D4195" t="s">
        <v>303</v>
      </c>
      <c r="E4195">
        <v>130300</v>
      </c>
      <c r="F4195">
        <v>156400</v>
      </c>
      <c r="G4195">
        <f>IFERROR(VLOOKUP(D4195,'ZORI (2)'!$C$2:$E$106,2,FALSE), 0)</f>
        <v>1104</v>
      </c>
      <c r="H4195">
        <f>IFERROR(VLOOKUP(D4195,'ZORI (2)'!$C$2:$E$106,3,FALSE), 0)</f>
        <v>1175</v>
      </c>
      <c r="I4195">
        <f t="shared" si="585"/>
        <v>31280</v>
      </c>
      <c r="J4195">
        <f t="shared" si="586"/>
        <v>125120</v>
      </c>
      <c r="K4195">
        <v>2.5000000000000001E-2</v>
      </c>
      <c r="L4195">
        <v>360</v>
      </c>
      <c r="M4195" s="1">
        <f t="shared" si="587"/>
        <v>494.3752686007262</v>
      </c>
      <c r="N4195">
        <f t="shared" si="591"/>
        <v>4560.5</v>
      </c>
      <c r="O4195">
        <f t="shared" si="588"/>
        <v>62.56</v>
      </c>
      <c r="P4195">
        <f t="shared" si="589"/>
        <v>117.5</v>
      </c>
      <c r="Q4195">
        <v>20000</v>
      </c>
      <c r="R4195">
        <f t="shared" si="590"/>
        <v>11.092198581560284</v>
      </c>
      <c r="S4195">
        <f t="shared" si="592"/>
        <v>9.9412051491503638E-3</v>
      </c>
      <c r="T4195">
        <f t="shared" si="593"/>
        <v>0.10757025414871438</v>
      </c>
      <c r="U4195">
        <f>IFERROR(VLOOKUP(D4195,'ZORI (2)'!$C$2:$F$106,4,FALSE), 0)</f>
        <v>20.378706206888264</v>
      </c>
    </row>
    <row r="4196" spans="1:21" x14ac:dyDescent="0.25">
      <c r="A4196">
        <v>5532</v>
      </c>
      <c r="B4196">
        <v>18067</v>
      </c>
      <c r="C4196" t="s">
        <v>1268</v>
      </c>
      <c r="D4196" t="s">
        <v>349</v>
      </c>
      <c r="E4196">
        <v>172900</v>
      </c>
      <c r="F4196">
        <v>195800</v>
      </c>
      <c r="G4196">
        <f>IFERROR(VLOOKUP(D4196,'ZORI (2)'!$C$2:$E$106,2,FALSE), 0)</f>
        <v>1137</v>
      </c>
      <c r="H4196">
        <f>IFERROR(VLOOKUP(D4196,'ZORI (2)'!$C$2:$E$106,3,FALSE), 0)</f>
        <v>1279</v>
      </c>
      <c r="I4196">
        <f t="shared" si="585"/>
        <v>39160</v>
      </c>
      <c r="J4196">
        <f t="shared" si="586"/>
        <v>156640</v>
      </c>
      <c r="K4196">
        <v>2.5000000000000001E-2</v>
      </c>
      <c r="L4196">
        <v>360</v>
      </c>
      <c r="M4196" s="1">
        <f t="shared" si="587"/>
        <v>618.9173759080702</v>
      </c>
      <c r="N4196">
        <f t="shared" si="591"/>
        <v>6051.5000000000009</v>
      </c>
      <c r="O4196">
        <f t="shared" si="588"/>
        <v>78.319999999999993</v>
      </c>
      <c r="P4196">
        <f t="shared" si="589"/>
        <v>127.9</v>
      </c>
      <c r="Q4196">
        <v>20000</v>
      </c>
      <c r="R4196">
        <f t="shared" si="590"/>
        <v>12.757362522804273</v>
      </c>
      <c r="S4196">
        <f t="shared" si="592"/>
        <v>-1.5840544052193626E-2</v>
      </c>
      <c r="T4196">
        <f t="shared" si="593"/>
        <v>8.3518267316396028E-2</v>
      </c>
      <c r="U4196">
        <f>IFERROR(VLOOKUP(D4196,'ZORI (2)'!$C$2:$F$106,4,FALSE), 0)</f>
        <v>41.537623302975142</v>
      </c>
    </row>
    <row r="4197" spans="1:21" x14ac:dyDescent="0.25">
      <c r="A4197">
        <v>5533</v>
      </c>
      <c r="B4197">
        <v>11021</v>
      </c>
      <c r="C4197" t="s">
        <v>2211</v>
      </c>
      <c r="D4197" t="s">
        <v>195</v>
      </c>
      <c r="E4197">
        <v>1004800</v>
      </c>
      <c r="F4197">
        <v>1313200</v>
      </c>
      <c r="G4197">
        <f>IFERROR(VLOOKUP(D4197,'ZORI (2)'!$C$2:$E$106,2,FALSE), 0)</f>
        <v>2329</v>
      </c>
      <c r="H4197">
        <f>IFERROR(VLOOKUP(D4197,'ZORI (2)'!$C$2:$E$106,3,FALSE), 0)</f>
        <v>2608</v>
      </c>
      <c r="I4197">
        <f t="shared" si="585"/>
        <v>262640</v>
      </c>
      <c r="J4197">
        <f t="shared" si="586"/>
        <v>1050560</v>
      </c>
      <c r="K4197">
        <v>2.5000000000000001E-2</v>
      </c>
      <c r="L4197">
        <v>360</v>
      </c>
      <c r="M4197" s="1">
        <f t="shared" si="587"/>
        <v>4150.9821146193963</v>
      </c>
      <c r="N4197">
        <f t="shared" si="591"/>
        <v>35168</v>
      </c>
      <c r="O4197">
        <f t="shared" si="588"/>
        <v>525.28</v>
      </c>
      <c r="P4197">
        <f t="shared" si="589"/>
        <v>260.8</v>
      </c>
      <c r="Q4197">
        <v>20000</v>
      </c>
      <c r="R4197">
        <f t="shared" si="590"/>
        <v>41.960633946830264</v>
      </c>
      <c r="S4197">
        <f t="shared" si="592"/>
        <v>0.23890532544378698</v>
      </c>
      <c r="T4197">
        <f t="shared" si="593"/>
        <v>-8.7942233598376246E-2</v>
      </c>
      <c r="U4197">
        <f>IFERROR(VLOOKUP(D4197,'ZORI (2)'!$C$2:$F$106,4,FALSE), 0)</f>
        <v>81.282042347392249</v>
      </c>
    </row>
    <row r="4198" spans="1:21" x14ac:dyDescent="0.25">
      <c r="A4198">
        <v>5534</v>
      </c>
      <c r="B4198">
        <v>53029</v>
      </c>
      <c r="C4198" t="s">
        <v>2212</v>
      </c>
      <c r="D4198" t="s">
        <v>353</v>
      </c>
      <c r="E4198">
        <v>293500</v>
      </c>
      <c r="F4198">
        <v>368500</v>
      </c>
      <c r="G4198">
        <f>IFERROR(VLOOKUP(D4198,'ZORI (2)'!$C$2:$E$106,2,FALSE), 0)</f>
        <v>971</v>
      </c>
      <c r="H4198">
        <f>IFERROR(VLOOKUP(D4198,'ZORI (2)'!$C$2:$E$106,3,FALSE), 0)</f>
        <v>1061</v>
      </c>
      <c r="I4198">
        <f t="shared" si="585"/>
        <v>73700</v>
      </c>
      <c r="J4198">
        <f t="shared" si="586"/>
        <v>294800</v>
      </c>
      <c r="K4198">
        <v>2.5000000000000001E-2</v>
      </c>
      <c r="L4198">
        <v>360</v>
      </c>
      <c r="M4198" s="1">
        <f t="shared" si="587"/>
        <v>1164.8164097146266</v>
      </c>
      <c r="N4198">
        <f t="shared" si="591"/>
        <v>10272.500000000002</v>
      </c>
      <c r="O4198">
        <f t="shared" si="588"/>
        <v>147.4</v>
      </c>
      <c r="P4198">
        <f t="shared" si="589"/>
        <v>106.10000000000001</v>
      </c>
      <c r="Q4198">
        <v>20000</v>
      </c>
      <c r="R4198">
        <f t="shared" si="590"/>
        <v>28.94282123782595</v>
      </c>
      <c r="S4198">
        <f t="shared" si="592"/>
        <v>0.13814483935479388</v>
      </c>
      <c r="T4198">
        <f t="shared" si="593"/>
        <v>-4.1239721239515449E-2</v>
      </c>
      <c r="U4198">
        <f>IFERROR(VLOOKUP(D4198,'ZORI (2)'!$C$2:$F$106,4,FALSE), 0)</f>
        <v>24.07240000865869</v>
      </c>
    </row>
    <row r="4199" spans="1:21" x14ac:dyDescent="0.25">
      <c r="A4199">
        <v>5535</v>
      </c>
      <c r="B4199">
        <v>75180</v>
      </c>
      <c r="C4199" t="s">
        <v>2213</v>
      </c>
      <c r="D4199" t="s">
        <v>192</v>
      </c>
      <c r="E4199">
        <v>69000</v>
      </c>
      <c r="F4199">
        <v>130700</v>
      </c>
      <c r="G4199">
        <f>IFERROR(VLOOKUP(D4199,'ZORI (2)'!$C$2:$E$106,2,FALSE), 0)</f>
        <v>1240</v>
      </c>
      <c r="H4199">
        <f>IFERROR(VLOOKUP(D4199,'ZORI (2)'!$C$2:$E$106,3,FALSE), 0)</f>
        <v>1481</v>
      </c>
      <c r="I4199">
        <f t="shared" si="585"/>
        <v>26140</v>
      </c>
      <c r="J4199">
        <f t="shared" si="586"/>
        <v>104560</v>
      </c>
      <c r="K4199">
        <v>2.5000000000000001E-2</v>
      </c>
      <c r="L4199">
        <v>360</v>
      </c>
      <c r="M4199" s="1">
        <f t="shared" si="587"/>
        <v>413.13841180380376</v>
      </c>
      <c r="N4199">
        <f t="shared" si="591"/>
        <v>2415.0000000000005</v>
      </c>
      <c r="O4199">
        <f t="shared" si="588"/>
        <v>52.28</v>
      </c>
      <c r="P4199">
        <f t="shared" si="589"/>
        <v>148.1</v>
      </c>
      <c r="Q4199">
        <v>20000</v>
      </c>
      <c r="R4199">
        <f t="shared" si="590"/>
        <v>7.3542651361692553</v>
      </c>
      <c r="S4199">
        <f t="shared" si="592"/>
        <v>0.42974347754744846</v>
      </c>
      <c r="T4199">
        <f t="shared" si="593"/>
        <v>0.2143914953836753</v>
      </c>
      <c r="U4199">
        <f>IFERROR(VLOOKUP(D4199,'ZORI (2)'!$C$2:$F$106,4,FALSE), 0)</f>
        <v>73.617039721894315</v>
      </c>
    </row>
    <row r="4200" spans="1:21" x14ac:dyDescent="0.25">
      <c r="A4200">
        <v>5536</v>
      </c>
      <c r="B4200">
        <v>90746</v>
      </c>
      <c r="C4200" t="s">
        <v>1115</v>
      </c>
      <c r="D4200" t="s">
        <v>198</v>
      </c>
      <c r="E4200">
        <v>412200</v>
      </c>
      <c r="F4200">
        <v>551500</v>
      </c>
      <c r="G4200">
        <f>IFERROR(VLOOKUP(D4200,'ZORI (2)'!$C$2:$E$106,2,FALSE), 0)</f>
        <v>1897</v>
      </c>
      <c r="H4200">
        <f>IFERROR(VLOOKUP(D4200,'ZORI (2)'!$C$2:$E$106,3,FALSE), 0)</f>
        <v>2405</v>
      </c>
      <c r="I4200">
        <f t="shared" si="585"/>
        <v>110300</v>
      </c>
      <c r="J4200">
        <f t="shared" si="586"/>
        <v>441200</v>
      </c>
      <c r="K4200">
        <v>2.5000000000000001E-2</v>
      </c>
      <c r="L4200">
        <v>360</v>
      </c>
      <c r="M4200" s="1">
        <f t="shared" si="587"/>
        <v>1743.2734055837627</v>
      </c>
      <c r="N4200">
        <f t="shared" si="591"/>
        <v>14427.000000000002</v>
      </c>
      <c r="O4200">
        <f t="shared" si="588"/>
        <v>220.6</v>
      </c>
      <c r="P4200">
        <f t="shared" si="589"/>
        <v>240.5</v>
      </c>
      <c r="Q4200">
        <v>20000</v>
      </c>
      <c r="R4200">
        <f t="shared" si="590"/>
        <v>19.109494109494108</v>
      </c>
      <c r="S4200">
        <f t="shared" si="592"/>
        <v>0.23481115113954149</v>
      </c>
      <c r="T4200">
        <f t="shared" si="593"/>
        <v>1.6634899728418681E-2</v>
      </c>
      <c r="U4200">
        <f>IFERROR(VLOOKUP(D4200,'ZORI (2)'!$C$2:$F$106,4,FALSE), 0)</f>
        <v>152.30041305369636</v>
      </c>
    </row>
    <row r="4201" spans="1:21" x14ac:dyDescent="0.25">
      <c r="A4201">
        <v>5537</v>
      </c>
      <c r="B4201">
        <v>93023</v>
      </c>
      <c r="C4201" t="s">
        <v>2214</v>
      </c>
      <c r="D4201" t="s">
        <v>262</v>
      </c>
      <c r="E4201">
        <v>545400</v>
      </c>
      <c r="F4201">
        <v>719900</v>
      </c>
      <c r="G4201">
        <f>IFERROR(VLOOKUP(D4201,'ZORI (2)'!$C$2:$E$106,2,FALSE), 0)</f>
        <v>2067</v>
      </c>
      <c r="H4201">
        <f>IFERROR(VLOOKUP(D4201,'ZORI (2)'!$C$2:$E$106,3,FALSE), 0)</f>
        <v>2509</v>
      </c>
      <c r="I4201">
        <f t="shared" si="585"/>
        <v>143980</v>
      </c>
      <c r="J4201">
        <f t="shared" si="586"/>
        <v>575920</v>
      </c>
      <c r="K4201">
        <v>2.5000000000000001E-2</v>
      </c>
      <c r="L4201">
        <v>360</v>
      </c>
      <c r="M4201" s="1">
        <f t="shared" si="587"/>
        <v>2275.5802804709897</v>
      </c>
      <c r="N4201">
        <f t="shared" si="591"/>
        <v>19089</v>
      </c>
      <c r="O4201">
        <f t="shared" si="588"/>
        <v>287.95999999999998</v>
      </c>
      <c r="P4201">
        <f t="shared" si="589"/>
        <v>250.9</v>
      </c>
      <c r="Q4201">
        <v>20000</v>
      </c>
      <c r="R4201">
        <f t="shared" si="590"/>
        <v>23.910588547894246</v>
      </c>
      <c r="S4201">
        <f t="shared" si="592"/>
        <v>0.23167416324344856</v>
      </c>
      <c r="T4201">
        <f t="shared" si="593"/>
        <v>-2.0021321827572543E-2</v>
      </c>
      <c r="U4201">
        <f>IFERROR(VLOOKUP(D4201,'ZORI (2)'!$C$2:$F$106,4,FALSE), 0)</f>
        <v>130.63722032151989</v>
      </c>
    </row>
    <row r="4202" spans="1:21" x14ac:dyDescent="0.25">
      <c r="A4202">
        <v>5538</v>
      </c>
      <c r="B4202">
        <v>53110</v>
      </c>
      <c r="C4202" t="s">
        <v>2215</v>
      </c>
      <c r="D4202" t="s">
        <v>353</v>
      </c>
      <c r="E4202">
        <v>154400</v>
      </c>
      <c r="F4202">
        <v>180600</v>
      </c>
      <c r="G4202">
        <f>IFERROR(VLOOKUP(D4202,'ZORI (2)'!$C$2:$E$106,2,FALSE), 0)</f>
        <v>971</v>
      </c>
      <c r="H4202">
        <f>IFERROR(VLOOKUP(D4202,'ZORI (2)'!$C$2:$E$106,3,FALSE), 0)</f>
        <v>1061</v>
      </c>
      <c r="I4202">
        <f t="shared" si="585"/>
        <v>36120</v>
      </c>
      <c r="J4202">
        <f t="shared" si="586"/>
        <v>144480</v>
      </c>
      <c r="K4202">
        <v>2.5000000000000001E-2</v>
      </c>
      <c r="L4202">
        <v>360</v>
      </c>
      <c r="M4202" s="1">
        <f t="shared" si="587"/>
        <v>570.87067461183597</v>
      </c>
      <c r="N4202">
        <f t="shared" si="591"/>
        <v>5404.0000000000009</v>
      </c>
      <c r="O4202">
        <f t="shared" si="588"/>
        <v>72.240000000000009</v>
      </c>
      <c r="P4202">
        <f t="shared" si="589"/>
        <v>106.10000000000001</v>
      </c>
      <c r="Q4202">
        <v>20000</v>
      </c>
      <c r="R4202">
        <f t="shared" si="590"/>
        <v>14.18473138548539</v>
      </c>
      <c r="S4202">
        <f t="shared" si="592"/>
        <v>4.4270427799159087E-3</v>
      </c>
      <c r="T4202">
        <f t="shared" si="593"/>
        <v>6.0813209554937395E-2</v>
      </c>
      <c r="U4202">
        <f>IFERROR(VLOOKUP(D4202,'ZORI (2)'!$C$2:$F$106,4,FALSE), 0)</f>
        <v>24.07240000865869</v>
      </c>
    </row>
    <row r="4203" spans="1:21" x14ac:dyDescent="0.25">
      <c r="A4203">
        <v>5539</v>
      </c>
      <c r="B4203">
        <v>19422</v>
      </c>
      <c r="C4203" t="s">
        <v>2216</v>
      </c>
      <c r="D4203" t="s">
        <v>254</v>
      </c>
      <c r="E4203">
        <v>388600</v>
      </c>
      <c r="F4203">
        <v>417000</v>
      </c>
      <c r="G4203">
        <f>IFERROR(VLOOKUP(D4203,'ZORI (2)'!$C$2:$E$106,2,FALSE), 0)</f>
        <v>1372</v>
      </c>
      <c r="H4203">
        <f>IFERROR(VLOOKUP(D4203,'ZORI (2)'!$C$2:$E$106,3,FALSE), 0)</f>
        <v>1516</v>
      </c>
      <c r="I4203">
        <f t="shared" si="585"/>
        <v>83400</v>
      </c>
      <c r="J4203">
        <f t="shared" si="586"/>
        <v>333600</v>
      </c>
      <c r="K4203">
        <v>2.5000000000000001E-2</v>
      </c>
      <c r="L4203">
        <v>360</v>
      </c>
      <c r="M4203" s="1">
        <f t="shared" si="587"/>
        <v>1318.1233184559003</v>
      </c>
      <c r="N4203">
        <f t="shared" si="591"/>
        <v>13601.000000000002</v>
      </c>
      <c r="O4203">
        <f t="shared" si="588"/>
        <v>166.8</v>
      </c>
      <c r="P4203">
        <f t="shared" si="589"/>
        <v>151.6</v>
      </c>
      <c r="Q4203">
        <v>20000</v>
      </c>
      <c r="R4203">
        <f t="shared" si="590"/>
        <v>22.9221635883905</v>
      </c>
      <c r="S4203">
        <f t="shared" si="592"/>
        <v>-1.2318777075374052E-2</v>
      </c>
      <c r="T4203">
        <f t="shared" si="593"/>
        <v>-1.2361260343679129E-2</v>
      </c>
      <c r="U4203">
        <f>IFERROR(VLOOKUP(D4203,'ZORI (2)'!$C$2:$F$106,4,FALSE), 0)</f>
        <v>44.044485087995604</v>
      </c>
    </row>
    <row r="4204" spans="1:21" x14ac:dyDescent="0.25">
      <c r="A4204">
        <v>5543</v>
      </c>
      <c r="B4204">
        <v>11501</v>
      </c>
      <c r="C4204" t="s">
        <v>2217</v>
      </c>
      <c r="D4204" t="s">
        <v>195</v>
      </c>
      <c r="E4204">
        <v>454100</v>
      </c>
      <c r="F4204">
        <v>568700</v>
      </c>
      <c r="G4204">
        <f>IFERROR(VLOOKUP(D4204,'ZORI (2)'!$C$2:$E$106,2,FALSE), 0)</f>
        <v>2329</v>
      </c>
      <c r="H4204">
        <f>IFERROR(VLOOKUP(D4204,'ZORI (2)'!$C$2:$E$106,3,FALSE), 0)</f>
        <v>2608</v>
      </c>
      <c r="I4204">
        <f t="shared" si="585"/>
        <v>113740</v>
      </c>
      <c r="J4204">
        <f t="shared" si="586"/>
        <v>454960</v>
      </c>
      <c r="K4204">
        <v>2.5000000000000001E-2</v>
      </c>
      <c r="L4204">
        <v>360</v>
      </c>
      <c r="M4204" s="1">
        <f t="shared" si="587"/>
        <v>1797.6420412610805</v>
      </c>
      <c r="N4204">
        <f t="shared" si="591"/>
        <v>15893.500000000002</v>
      </c>
      <c r="O4204">
        <f t="shared" si="588"/>
        <v>227.48000000000002</v>
      </c>
      <c r="P4204">
        <f t="shared" si="589"/>
        <v>260.8</v>
      </c>
      <c r="Q4204">
        <v>20000</v>
      </c>
      <c r="R4204">
        <f t="shared" si="590"/>
        <v>18.171651329243353</v>
      </c>
      <c r="S4204">
        <f t="shared" si="592"/>
        <v>0.16062764097891094</v>
      </c>
      <c r="T4204">
        <f t="shared" si="593"/>
        <v>2.5829346402156155E-2</v>
      </c>
      <c r="U4204">
        <f>IFERROR(VLOOKUP(D4204,'ZORI (2)'!$C$2:$F$106,4,FALSE), 0)</f>
        <v>81.282042347392249</v>
      </c>
    </row>
    <row r="4205" spans="1:21" x14ac:dyDescent="0.25">
      <c r="A4205">
        <v>5545</v>
      </c>
      <c r="B4205">
        <v>11795</v>
      </c>
      <c r="C4205" t="s">
        <v>870</v>
      </c>
      <c r="D4205" t="s">
        <v>195</v>
      </c>
      <c r="E4205">
        <v>344500</v>
      </c>
      <c r="F4205">
        <v>380900</v>
      </c>
      <c r="G4205">
        <f>IFERROR(VLOOKUP(D4205,'ZORI (2)'!$C$2:$E$106,2,FALSE), 0)</f>
        <v>2329</v>
      </c>
      <c r="H4205">
        <f>IFERROR(VLOOKUP(D4205,'ZORI (2)'!$C$2:$E$106,3,FALSE), 0)</f>
        <v>2608</v>
      </c>
      <c r="I4205">
        <f t="shared" si="585"/>
        <v>76180</v>
      </c>
      <c r="J4205">
        <f t="shared" si="586"/>
        <v>304720</v>
      </c>
      <c r="K4205">
        <v>2.5000000000000001E-2</v>
      </c>
      <c r="L4205">
        <v>360</v>
      </c>
      <c r="M4205" s="1">
        <f t="shared" si="587"/>
        <v>1204.0124028773439</v>
      </c>
      <c r="N4205">
        <f t="shared" si="591"/>
        <v>12057.500000000002</v>
      </c>
      <c r="O4205">
        <f t="shared" si="588"/>
        <v>152.36000000000001</v>
      </c>
      <c r="P4205">
        <f t="shared" si="589"/>
        <v>260.8</v>
      </c>
      <c r="Q4205">
        <v>20000</v>
      </c>
      <c r="R4205">
        <f t="shared" si="590"/>
        <v>12.17088445807771</v>
      </c>
      <c r="S4205">
        <f t="shared" si="592"/>
        <v>1.1532103330832608E-2</v>
      </c>
      <c r="T4205">
        <f t="shared" si="593"/>
        <v>0.10985038609975169</v>
      </c>
      <c r="U4205">
        <f>IFERROR(VLOOKUP(D4205,'ZORI (2)'!$C$2:$F$106,4,FALSE), 0)</f>
        <v>81.282042347392249</v>
      </c>
    </row>
    <row r="4206" spans="1:21" x14ac:dyDescent="0.25">
      <c r="A4206">
        <v>5546</v>
      </c>
      <c r="B4206">
        <v>84124</v>
      </c>
      <c r="C4206" t="s">
        <v>1819</v>
      </c>
      <c r="D4206" t="s">
        <v>377</v>
      </c>
      <c r="E4206">
        <v>336900</v>
      </c>
      <c r="F4206">
        <v>481600</v>
      </c>
      <c r="G4206">
        <f>IFERROR(VLOOKUP(D4206,'ZORI (2)'!$C$2:$E$106,2,FALSE), 0)</f>
        <v>1072</v>
      </c>
      <c r="H4206">
        <f>IFERROR(VLOOKUP(D4206,'ZORI (2)'!$C$2:$E$106,3,FALSE), 0)</f>
        <v>1300</v>
      </c>
      <c r="I4206">
        <f t="shared" si="585"/>
        <v>96320</v>
      </c>
      <c r="J4206">
        <f t="shared" si="586"/>
        <v>385280</v>
      </c>
      <c r="K4206">
        <v>2.5000000000000001E-2</v>
      </c>
      <c r="L4206">
        <v>360</v>
      </c>
      <c r="M4206" s="1">
        <f t="shared" si="587"/>
        <v>1522.3217989648961</v>
      </c>
      <c r="N4206">
        <f t="shared" si="591"/>
        <v>11791.500000000002</v>
      </c>
      <c r="O4206">
        <f t="shared" si="588"/>
        <v>192.64</v>
      </c>
      <c r="P4206">
        <f t="shared" si="589"/>
        <v>130</v>
      </c>
      <c r="Q4206">
        <v>20000</v>
      </c>
      <c r="R4206">
        <f t="shared" si="590"/>
        <v>30.871794871794872</v>
      </c>
      <c r="S4206">
        <f t="shared" si="592"/>
        <v>0.30624112571079071</v>
      </c>
      <c r="T4206">
        <f t="shared" si="593"/>
        <v>-5.1045703060059018E-2</v>
      </c>
      <c r="U4206">
        <f>IFERROR(VLOOKUP(D4206,'ZORI (2)'!$C$2:$F$106,4,FALSE), 0)</f>
        <v>67.892985521283393</v>
      </c>
    </row>
    <row r="4207" spans="1:21" x14ac:dyDescent="0.25">
      <c r="A4207">
        <v>5547</v>
      </c>
      <c r="B4207">
        <v>19046</v>
      </c>
      <c r="C4207" t="s">
        <v>1607</v>
      </c>
      <c r="D4207" t="s">
        <v>254</v>
      </c>
      <c r="E4207">
        <v>299200</v>
      </c>
      <c r="F4207">
        <v>346700</v>
      </c>
      <c r="G4207">
        <f>IFERROR(VLOOKUP(D4207,'ZORI (2)'!$C$2:$E$106,2,FALSE), 0)</f>
        <v>1372</v>
      </c>
      <c r="H4207">
        <f>IFERROR(VLOOKUP(D4207,'ZORI (2)'!$C$2:$E$106,3,FALSE), 0)</f>
        <v>1516</v>
      </c>
      <c r="I4207">
        <f t="shared" si="585"/>
        <v>69340</v>
      </c>
      <c r="J4207">
        <f t="shared" si="586"/>
        <v>277360</v>
      </c>
      <c r="K4207">
        <v>2.5000000000000001E-2</v>
      </c>
      <c r="L4207">
        <v>360</v>
      </c>
      <c r="M4207" s="1">
        <f t="shared" si="587"/>
        <v>1095.907324960817</v>
      </c>
      <c r="N4207">
        <f t="shared" si="591"/>
        <v>10472.000000000002</v>
      </c>
      <c r="O4207">
        <f t="shared" si="588"/>
        <v>138.68</v>
      </c>
      <c r="P4207">
        <f t="shared" si="589"/>
        <v>151.6</v>
      </c>
      <c r="Q4207">
        <v>20000</v>
      </c>
      <c r="R4207">
        <f t="shared" si="590"/>
        <v>19.057827616534741</v>
      </c>
      <c r="S4207">
        <f t="shared" si="592"/>
        <v>5.1651338299885947E-2</v>
      </c>
      <c r="T4207">
        <f t="shared" si="593"/>
        <v>1.5606861905083515E-2</v>
      </c>
      <c r="U4207">
        <f>IFERROR(VLOOKUP(D4207,'ZORI (2)'!$C$2:$F$106,4,FALSE), 0)</f>
        <v>44.044485087995604</v>
      </c>
    </row>
    <row r="4208" spans="1:21" x14ac:dyDescent="0.25">
      <c r="A4208">
        <v>5549</v>
      </c>
      <c r="B4208">
        <v>19014</v>
      </c>
      <c r="C4208" t="s">
        <v>2218</v>
      </c>
      <c r="D4208" t="s">
        <v>254</v>
      </c>
      <c r="E4208">
        <v>202000</v>
      </c>
      <c r="F4208">
        <v>232500</v>
      </c>
      <c r="G4208">
        <f>IFERROR(VLOOKUP(D4208,'ZORI (2)'!$C$2:$E$106,2,FALSE), 0)</f>
        <v>1372</v>
      </c>
      <c r="H4208">
        <f>IFERROR(VLOOKUP(D4208,'ZORI (2)'!$C$2:$E$106,3,FALSE), 0)</f>
        <v>1516</v>
      </c>
      <c r="I4208">
        <f t="shared" si="585"/>
        <v>46500</v>
      </c>
      <c r="J4208">
        <f t="shared" si="586"/>
        <v>186000</v>
      </c>
      <c r="K4208">
        <v>2.5000000000000001E-2</v>
      </c>
      <c r="L4208">
        <v>360</v>
      </c>
      <c r="M4208" s="1">
        <f t="shared" si="587"/>
        <v>734.92487180095168</v>
      </c>
      <c r="N4208">
        <f t="shared" si="591"/>
        <v>7070.0000000000009</v>
      </c>
      <c r="O4208">
        <f t="shared" si="588"/>
        <v>93</v>
      </c>
      <c r="P4208">
        <f t="shared" si="589"/>
        <v>151.6</v>
      </c>
      <c r="Q4208">
        <v>20000</v>
      </c>
      <c r="R4208">
        <f t="shared" si="590"/>
        <v>12.780343007915567</v>
      </c>
      <c r="S4208">
        <f t="shared" si="592"/>
        <v>1.4973588859300651E-2</v>
      </c>
      <c r="T4208">
        <f t="shared" si="593"/>
        <v>8.7504438472048099E-2</v>
      </c>
      <c r="U4208">
        <f>IFERROR(VLOOKUP(D4208,'ZORI (2)'!$C$2:$F$106,4,FALSE), 0)</f>
        <v>44.044485087995604</v>
      </c>
    </row>
    <row r="4209" spans="1:21" x14ac:dyDescent="0.25">
      <c r="A4209">
        <v>5550</v>
      </c>
      <c r="B4209">
        <v>94702</v>
      </c>
      <c r="C4209" t="s">
        <v>888</v>
      </c>
      <c r="D4209" t="s">
        <v>196</v>
      </c>
      <c r="E4209">
        <v>665100</v>
      </c>
      <c r="F4209">
        <v>1029200</v>
      </c>
      <c r="G4209">
        <f>IFERROR(VLOOKUP(D4209,'ZORI (2)'!$C$2:$E$106,2,FALSE), 0)</f>
        <v>2290</v>
      </c>
      <c r="H4209">
        <f>IFERROR(VLOOKUP(D4209,'ZORI (2)'!$C$2:$E$106,3,FALSE), 0)</f>
        <v>3055</v>
      </c>
      <c r="I4209">
        <f t="shared" si="585"/>
        <v>205840</v>
      </c>
      <c r="J4209">
        <f t="shared" si="586"/>
        <v>823360</v>
      </c>
      <c r="K4209">
        <v>2.5000000000000001E-2</v>
      </c>
      <c r="L4209">
        <v>360</v>
      </c>
      <c r="M4209" s="1">
        <f t="shared" si="587"/>
        <v>3253.2674325055459</v>
      </c>
      <c r="N4209">
        <f t="shared" si="591"/>
        <v>23278.500000000004</v>
      </c>
      <c r="O4209">
        <f t="shared" si="588"/>
        <v>411.68</v>
      </c>
      <c r="P4209">
        <f t="shared" si="589"/>
        <v>305.5</v>
      </c>
      <c r="Q4209">
        <v>20000</v>
      </c>
      <c r="R4209">
        <f t="shared" si="590"/>
        <v>28.074195308237861</v>
      </c>
      <c r="S4209">
        <f t="shared" si="592"/>
        <v>0.45289559183402656</v>
      </c>
      <c r="T4209">
        <f t="shared" si="593"/>
        <v>-4.409696265057212E-2</v>
      </c>
      <c r="U4209">
        <f>IFERROR(VLOOKUP(D4209,'ZORI (2)'!$C$2:$F$106,4,FALSE), 0)</f>
        <v>214.07169073819685</v>
      </c>
    </row>
    <row r="4210" spans="1:21" x14ac:dyDescent="0.25">
      <c r="A4210">
        <v>5552</v>
      </c>
      <c r="B4210">
        <v>1887</v>
      </c>
      <c r="C4210" t="s">
        <v>350</v>
      </c>
      <c r="D4210" t="s">
        <v>219</v>
      </c>
      <c r="E4210">
        <v>385600</v>
      </c>
      <c r="F4210">
        <v>489800</v>
      </c>
      <c r="G4210">
        <f>IFERROR(VLOOKUP(D4210,'ZORI (2)'!$C$2:$E$106,2,FALSE), 0)</f>
        <v>2124</v>
      </c>
      <c r="H4210">
        <f>IFERROR(VLOOKUP(D4210,'ZORI (2)'!$C$2:$E$106,3,FALSE), 0)</f>
        <v>2442</v>
      </c>
      <c r="I4210">
        <f t="shared" si="585"/>
        <v>97960</v>
      </c>
      <c r="J4210">
        <f t="shared" si="586"/>
        <v>391840</v>
      </c>
      <c r="K4210">
        <v>2.5000000000000001E-2</v>
      </c>
      <c r="L4210">
        <v>360</v>
      </c>
      <c r="M4210" s="1">
        <f t="shared" si="587"/>
        <v>1548.2417299273382</v>
      </c>
      <c r="N4210">
        <f t="shared" si="591"/>
        <v>13496.000000000002</v>
      </c>
      <c r="O4210">
        <f t="shared" si="588"/>
        <v>195.92</v>
      </c>
      <c r="P4210">
        <f t="shared" si="589"/>
        <v>244.20000000000002</v>
      </c>
      <c r="Q4210">
        <v>20000</v>
      </c>
      <c r="R4210">
        <f t="shared" si="590"/>
        <v>16.714441714441715</v>
      </c>
      <c r="S4210">
        <f t="shared" si="592"/>
        <v>0.16870597667360224</v>
      </c>
      <c r="T4210">
        <f t="shared" si="593"/>
        <v>4.1410504205756607E-2</v>
      </c>
      <c r="U4210">
        <f>IFERROR(VLOOKUP(D4210,'ZORI (2)'!$C$2:$F$106,4,FALSE), 0)</f>
        <v>98.079496251938465</v>
      </c>
    </row>
    <row r="4211" spans="1:21" x14ac:dyDescent="0.25">
      <c r="A4211">
        <v>5554</v>
      </c>
      <c r="B4211">
        <v>12110</v>
      </c>
      <c r="C4211" t="s">
        <v>1620</v>
      </c>
      <c r="D4211" t="s">
        <v>305</v>
      </c>
      <c r="E4211">
        <v>223300</v>
      </c>
      <c r="F4211">
        <v>256700</v>
      </c>
      <c r="G4211">
        <f>IFERROR(VLOOKUP(D4211,'ZORI (2)'!$C$2:$E$106,2,FALSE), 0)</f>
        <v>1131</v>
      </c>
      <c r="H4211">
        <f>IFERROR(VLOOKUP(D4211,'ZORI (2)'!$C$2:$E$106,3,FALSE), 0)</f>
        <v>1252</v>
      </c>
      <c r="I4211">
        <f t="shared" si="585"/>
        <v>51340</v>
      </c>
      <c r="J4211">
        <f t="shared" si="586"/>
        <v>205360</v>
      </c>
      <c r="K4211">
        <v>2.5000000000000001E-2</v>
      </c>
      <c r="L4211">
        <v>360</v>
      </c>
      <c r="M4211" s="1">
        <f t="shared" si="587"/>
        <v>811.42027781206139</v>
      </c>
      <c r="N4211">
        <f t="shared" si="591"/>
        <v>7815.5000000000009</v>
      </c>
      <c r="O4211">
        <f t="shared" si="588"/>
        <v>102.68</v>
      </c>
      <c r="P4211">
        <f t="shared" si="589"/>
        <v>125.2</v>
      </c>
      <c r="Q4211">
        <v>20000</v>
      </c>
      <c r="R4211">
        <f t="shared" si="590"/>
        <v>17.085995740149095</v>
      </c>
      <c r="S4211">
        <f t="shared" si="592"/>
        <v>2.2238770605558001E-2</v>
      </c>
      <c r="T4211">
        <f t="shared" si="593"/>
        <v>3.2245348286035244E-2</v>
      </c>
      <c r="U4211">
        <f>IFERROR(VLOOKUP(D4211,'ZORI (2)'!$C$2:$F$106,4,FALSE), 0)</f>
        <v>34.331863782036343</v>
      </c>
    </row>
    <row r="4212" spans="1:21" x14ac:dyDescent="0.25">
      <c r="A4212">
        <v>5555</v>
      </c>
      <c r="B4212">
        <v>21076</v>
      </c>
      <c r="C4212" t="s">
        <v>2219</v>
      </c>
      <c r="D4212" t="s">
        <v>211</v>
      </c>
      <c r="E4212">
        <v>360600</v>
      </c>
      <c r="F4212">
        <v>376500</v>
      </c>
      <c r="G4212">
        <f>IFERROR(VLOOKUP(D4212,'ZORI (2)'!$C$2:$E$106,2,FALSE), 0)</f>
        <v>1535</v>
      </c>
      <c r="H4212">
        <f>IFERROR(VLOOKUP(D4212,'ZORI (2)'!$C$2:$E$106,3,FALSE), 0)</f>
        <v>1616</v>
      </c>
      <c r="I4212">
        <f t="shared" si="585"/>
        <v>75300</v>
      </c>
      <c r="J4212">
        <f t="shared" si="586"/>
        <v>301200</v>
      </c>
      <c r="K4212">
        <v>2.5000000000000001E-2</v>
      </c>
      <c r="L4212">
        <v>360</v>
      </c>
      <c r="M4212" s="1">
        <f t="shared" si="587"/>
        <v>1190.1041472389604</v>
      </c>
      <c r="N4212">
        <f t="shared" si="591"/>
        <v>12621.000000000002</v>
      </c>
      <c r="O4212">
        <f t="shared" si="588"/>
        <v>150.6</v>
      </c>
      <c r="P4212">
        <f t="shared" si="589"/>
        <v>161.60000000000002</v>
      </c>
      <c r="Q4212">
        <v>20000</v>
      </c>
      <c r="R4212">
        <f t="shared" si="590"/>
        <v>19.415222772277229</v>
      </c>
      <c r="S4212">
        <f t="shared" si="592"/>
        <v>-4.252316127572027E-2</v>
      </c>
      <c r="T4212">
        <f t="shared" si="593"/>
        <v>1.264212000567521E-2</v>
      </c>
      <c r="U4212">
        <f>IFERROR(VLOOKUP(D4212,'ZORI (2)'!$C$2:$F$106,4,FALSE), 0)</f>
        <v>21.024786958888942</v>
      </c>
    </row>
    <row r="4213" spans="1:21" x14ac:dyDescent="0.25">
      <c r="A4213">
        <v>5556</v>
      </c>
      <c r="B4213">
        <v>34695</v>
      </c>
      <c r="C4213" t="s">
        <v>2220</v>
      </c>
      <c r="D4213" t="s">
        <v>246</v>
      </c>
      <c r="E4213">
        <v>225600</v>
      </c>
      <c r="F4213">
        <v>311200</v>
      </c>
      <c r="G4213">
        <f>IFERROR(VLOOKUP(D4213,'ZORI (2)'!$C$2:$E$106,2,FALSE), 0)</f>
        <v>1174</v>
      </c>
      <c r="H4213">
        <f>IFERROR(VLOOKUP(D4213,'ZORI (2)'!$C$2:$E$106,3,FALSE), 0)</f>
        <v>1421</v>
      </c>
      <c r="I4213">
        <f t="shared" si="585"/>
        <v>62240</v>
      </c>
      <c r="J4213">
        <f t="shared" si="586"/>
        <v>248960</v>
      </c>
      <c r="K4213">
        <v>2.5000000000000001E-2</v>
      </c>
      <c r="L4213">
        <v>360</v>
      </c>
      <c r="M4213" s="1">
        <f t="shared" si="587"/>
        <v>983.69298969658576</v>
      </c>
      <c r="N4213">
        <f t="shared" si="591"/>
        <v>7896.0000000000009</v>
      </c>
      <c r="O4213">
        <f t="shared" si="588"/>
        <v>124.48</v>
      </c>
      <c r="P4213">
        <f t="shared" si="589"/>
        <v>142.1</v>
      </c>
      <c r="Q4213">
        <v>20000</v>
      </c>
      <c r="R4213">
        <f t="shared" si="590"/>
        <v>18.250058644147312</v>
      </c>
      <c r="S4213">
        <f t="shared" si="592"/>
        <v>0.22763278316028654</v>
      </c>
      <c r="T4213">
        <f t="shared" si="593"/>
        <v>2.2729254944095275E-2</v>
      </c>
      <c r="U4213">
        <f>IFERROR(VLOOKUP(D4213,'ZORI (2)'!$C$2:$F$106,4,FALSE), 0)</f>
        <v>73.623051699156008</v>
      </c>
    </row>
    <row r="4214" spans="1:21" x14ac:dyDescent="0.25">
      <c r="A4214">
        <v>5559</v>
      </c>
      <c r="B4214">
        <v>92596</v>
      </c>
      <c r="C4214" t="s">
        <v>433</v>
      </c>
      <c r="D4214" t="s">
        <v>240</v>
      </c>
      <c r="E4214">
        <v>338600</v>
      </c>
      <c r="F4214">
        <v>429500</v>
      </c>
      <c r="G4214">
        <f>IFERROR(VLOOKUP(D4214,'ZORI (2)'!$C$2:$E$106,2,FALSE), 0)</f>
        <v>1469</v>
      </c>
      <c r="H4214">
        <f>IFERROR(VLOOKUP(D4214,'ZORI (2)'!$C$2:$E$106,3,FALSE), 0)</f>
        <v>1814</v>
      </c>
      <c r="I4214">
        <f t="shared" si="585"/>
        <v>85900</v>
      </c>
      <c r="J4214">
        <f t="shared" si="586"/>
        <v>343600</v>
      </c>
      <c r="K4214">
        <v>2.5000000000000001E-2</v>
      </c>
      <c r="L4214">
        <v>360</v>
      </c>
      <c r="M4214" s="1">
        <f t="shared" si="587"/>
        <v>1357.6354083376721</v>
      </c>
      <c r="N4214">
        <f t="shared" si="591"/>
        <v>11851.000000000002</v>
      </c>
      <c r="O4214">
        <f t="shared" si="588"/>
        <v>171.8</v>
      </c>
      <c r="P4214">
        <f t="shared" si="589"/>
        <v>181.4</v>
      </c>
      <c r="Q4214">
        <v>20000</v>
      </c>
      <c r="R4214">
        <f t="shared" si="590"/>
        <v>19.730797500918779</v>
      </c>
      <c r="S4214">
        <f t="shared" si="592"/>
        <v>0.15939759914266663</v>
      </c>
      <c r="T4214">
        <f t="shared" si="593"/>
        <v>1.0513499672596722E-2</v>
      </c>
      <c r="U4214">
        <f>IFERROR(VLOOKUP(D4214,'ZORI (2)'!$C$2:$F$106,4,FALSE), 0)</f>
        <v>101.92401214483601</v>
      </c>
    </row>
    <row r="4215" spans="1:21" x14ac:dyDescent="0.25">
      <c r="A4215">
        <v>5561</v>
      </c>
      <c r="B4215">
        <v>60175</v>
      </c>
      <c r="C4215" t="s">
        <v>2221</v>
      </c>
      <c r="D4215" t="s">
        <v>191</v>
      </c>
      <c r="E4215">
        <v>361100</v>
      </c>
      <c r="F4215">
        <v>393600</v>
      </c>
      <c r="G4215">
        <f>IFERROR(VLOOKUP(D4215,'ZORI (2)'!$C$2:$E$106,2,FALSE), 0)</f>
        <v>1542</v>
      </c>
      <c r="H4215">
        <f>IFERROR(VLOOKUP(D4215,'ZORI (2)'!$C$2:$E$106,3,FALSE), 0)</f>
        <v>1713</v>
      </c>
      <c r="I4215">
        <f t="shared" si="585"/>
        <v>78720</v>
      </c>
      <c r="J4215">
        <f t="shared" si="586"/>
        <v>314880</v>
      </c>
      <c r="K4215">
        <v>2.5000000000000001E-2</v>
      </c>
      <c r="L4215">
        <v>360</v>
      </c>
      <c r="M4215" s="1">
        <f t="shared" si="587"/>
        <v>1244.156686197224</v>
      </c>
      <c r="N4215">
        <f t="shared" si="591"/>
        <v>12638.500000000002</v>
      </c>
      <c r="O4215">
        <f t="shared" si="588"/>
        <v>157.44</v>
      </c>
      <c r="P4215">
        <f t="shared" si="589"/>
        <v>171.3</v>
      </c>
      <c r="Q4215">
        <v>20000</v>
      </c>
      <c r="R4215">
        <f t="shared" si="590"/>
        <v>19.147694103911267</v>
      </c>
      <c r="S4215">
        <f t="shared" si="592"/>
        <v>-3.5175630526351883E-4</v>
      </c>
      <c r="T4215">
        <f t="shared" si="593"/>
        <v>1.5097543210741096E-2</v>
      </c>
      <c r="U4215">
        <f>IFERROR(VLOOKUP(D4215,'ZORI (2)'!$C$2:$F$106,4,FALSE), 0)</f>
        <v>52.309030710552761</v>
      </c>
    </row>
    <row r="4216" spans="1:21" x14ac:dyDescent="0.25">
      <c r="A4216">
        <v>5562</v>
      </c>
      <c r="B4216">
        <v>80905</v>
      </c>
      <c r="C4216" t="s">
        <v>337</v>
      </c>
      <c r="D4216" t="s">
        <v>337</v>
      </c>
      <c r="E4216">
        <v>154800</v>
      </c>
      <c r="F4216">
        <v>238200</v>
      </c>
      <c r="G4216">
        <f>IFERROR(VLOOKUP(D4216,'ZORI (2)'!$C$2:$E$106,2,FALSE), 0)</f>
        <v>1121</v>
      </c>
      <c r="H4216">
        <f>IFERROR(VLOOKUP(D4216,'ZORI (2)'!$C$2:$E$106,3,FALSE), 0)</f>
        <v>1419</v>
      </c>
      <c r="I4216">
        <f t="shared" si="585"/>
        <v>47640</v>
      </c>
      <c r="J4216">
        <f t="shared" si="586"/>
        <v>190560</v>
      </c>
      <c r="K4216">
        <v>2.5000000000000001E-2</v>
      </c>
      <c r="L4216">
        <v>360</v>
      </c>
      <c r="M4216" s="1">
        <f t="shared" si="587"/>
        <v>752.94238478703949</v>
      </c>
      <c r="N4216">
        <f t="shared" si="591"/>
        <v>5418.0000000000009</v>
      </c>
      <c r="O4216">
        <f t="shared" si="588"/>
        <v>95.28</v>
      </c>
      <c r="P4216">
        <f t="shared" si="589"/>
        <v>141.9</v>
      </c>
      <c r="Q4216">
        <v>20000</v>
      </c>
      <c r="R4216">
        <f t="shared" si="590"/>
        <v>13.988724453840733</v>
      </c>
      <c r="S4216">
        <f t="shared" si="592"/>
        <v>0.32173256833390673</v>
      </c>
      <c r="T4216">
        <f t="shared" si="593"/>
        <v>7.0444460326802377E-2</v>
      </c>
      <c r="U4216">
        <f>IFERROR(VLOOKUP(D4216,'ZORI (2)'!$C$2:$F$106,4,FALSE), 0)</f>
        <v>91.826389912452399</v>
      </c>
    </row>
    <row r="4217" spans="1:21" x14ac:dyDescent="0.25">
      <c r="A4217">
        <v>5566</v>
      </c>
      <c r="B4217">
        <v>74145</v>
      </c>
      <c r="C4217" t="s">
        <v>258</v>
      </c>
      <c r="D4217" t="s">
        <v>258</v>
      </c>
      <c r="E4217">
        <v>106000</v>
      </c>
      <c r="F4217">
        <v>126700</v>
      </c>
      <c r="G4217">
        <f>IFERROR(VLOOKUP(D4217,'ZORI (2)'!$C$2:$E$106,2,FALSE), 0)</f>
        <v>984</v>
      </c>
      <c r="H4217">
        <f>IFERROR(VLOOKUP(D4217,'ZORI (2)'!$C$2:$E$106,3,FALSE), 0)</f>
        <v>1053</v>
      </c>
      <c r="I4217">
        <f t="shared" si="585"/>
        <v>25340</v>
      </c>
      <c r="J4217">
        <f t="shared" si="586"/>
        <v>101360</v>
      </c>
      <c r="K4217">
        <v>2.5000000000000001E-2</v>
      </c>
      <c r="L4217">
        <v>360</v>
      </c>
      <c r="M4217" s="1">
        <f t="shared" si="587"/>
        <v>400.49454304163686</v>
      </c>
      <c r="N4217">
        <f t="shared" si="591"/>
        <v>3710.0000000000005</v>
      </c>
      <c r="O4217">
        <f t="shared" si="588"/>
        <v>50.679999999999993</v>
      </c>
      <c r="P4217">
        <f t="shared" si="589"/>
        <v>105.30000000000001</v>
      </c>
      <c r="Q4217">
        <v>20000</v>
      </c>
      <c r="R4217">
        <f t="shared" si="590"/>
        <v>10.026907249129472</v>
      </c>
      <c r="S4217">
        <f t="shared" si="592"/>
        <v>-2.3205612520237454E-2</v>
      </c>
      <c r="T4217">
        <f t="shared" si="593"/>
        <v>0.1214741179103029</v>
      </c>
      <c r="U4217">
        <f>IFERROR(VLOOKUP(D4217,'ZORI (2)'!$C$2:$F$106,4,FALSE), 0)</f>
        <v>17.975417832654223</v>
      </c>
    </row>
    <row r="4218" spans="1:21" x14ac:dyDescent="0.25">
      <c r="A4218">
        <v>5567</v>
      </c>
      <c r="B4218">
        <v>60177</v>
      </c>
      <c r="C4218" t="s">
        <v>2222</v>
      </c>
      <c r="D4218" t="s">
        <v>191</v>
      </c>
      <c r="E4218">
        <v>183200</v>
      </c>
      <c r="F4218">
        <v>224200</v>
      </c>
      <c r="G4218">
        <f>IFERROR(VLOOKUP(D4218,'ZORI (2)'!$C$2:$E$106,2,FALSE), 0)</f>
        <v>1542</v>
      </c>
      <c r="H4218">
        <f>IFERROR(VLOOKUP(D4218,'ZORI (2)'!$C$2:$E$106,3,FALSE), 0)</f>
        <v>1713</v>
      </c>
      <c r="I4218">
        <f t="shared" si="585"/>
        <v>44840</v>
      </c>
      <c r="J4218">
        <f t="shared" si="586"/>
        <v>179360</v>
      </c>
      <c r="K4218">
        <v>2.5000000000000001E-2</v>
      </c>
      <c r="L4218">
        <v>360</v>
      </c>
      <c r="M4218" s="1">
        <f t="shared" si="587"/>
        <v>708.68884411945533</v>
      </c>
      <c r="N4218">
        <f t="shared" si="591"/>
        <v>6412.0000000000009</v>
      </c>
      <c r="O4218">
        <f t="shared" si="588"/>
        <v>89.68</v>
      </c>
      <c r="P4218">
        <f t="shared" si="589"/>
        <v>171.3</v>
      </c>
      <c r="Q4218">
        <v>20000</v>
      </c>
      <c r="R4218">
        <f t="shared" si="590"/>
        <v>10.906791204514496</v>
      </c>
      <c r="S4218">
        <f t="shared" si="592"/>
        <v>6.9595252180218684E-2</v>
      </c>
      <c r="T4218">
        <f t="shared" si="593"/>
        <v>0.1251891016472034</v>
      </c>
      <c r="U4218">
        <f>IFERROR(VLOOKUP(D4218,'ZORI (2)'!$C$2:$F$106,4,FALSE), 0)</f>
        <v>52.309030710552761</v>
      </c>
    </row>
    <row r="4219" spans="1:21" x14ac:dyDescent="0.25">
      <c r="A4219">
        <v>5568</v>
      </c>
      <c r="B4219">
        <v>55430</v>
      </c>
      <c r="C4219" t="s">
        <v>1796</v>
      </c>
      <c r="D4219" t="s">
        <v>307</v>
      </c>
      <c r="E4219">
        <v>127200</v>
      </c>
      <c r="F4219">
        <v>182600</v>
      </c>
      <c r="G4219">
        <f>IFERROR(VLOOKUP(D4219,'ZORI (2)'!$C$2:$E$106,2,FALSE), 0)</f>
        <v>1268</v>
      </c>
      <c r="H4219">
        <f>IFERROR(VLOOKUP(D4219,'ZORI (2)'!$C$2:$E$106,3,FALSE), 0)</f>
        <v>1485</v>
      </c>
      <c r="I4219">
        <f t="shared" si="585"/>
        <v>36520</v>
      </c>
      <c r="J4219">
        <f t="shared" si="586"/>
        <v>146080</v>
      </c>
      <c r="K4219">
        <v>2.5000000000000001E-2</v>
      </c>
      <c r="L4219">
        <v>360</v>
      </c>
      <c r="M4219" s="1">
        <f t="shared" si="587"/>
        <v>577.19260899291953</v>
      </c>
      <c r="N4219">
        <f t="shared" si="591"/>
        <v>4452</v>
      </c>
      <c r="O4219">
        <f t="shared" si="588"/>
        <v>73.040000000000006</v>
      </c>
      <c r="P4219">
        <f t="shared" si="589"/>
        <v>148.5</v>
      </c>
      <c r="Q4219">
        <v>20000</v>
      </c>
      <c r="R4219">
        <f t="shared" si="590"/>
        <v>10.246913580246913</v>
      </c>
      <c r="S4219">
        <f t="shared" si="592"/>
        <v>0.20407248173449741</v>
      </c>
      <c r="T4219">
        <f t="shared" si="593"/>
        <v>0.13506541842296407</v>
      </c>
      <c r="U4219">
        <f>IFERROR(VLOOKUP(D4219,'ZORI (2)'!$C$2:$F$106,4,FALSE), 0)</f>
        <v>66.493977017409904</v>
      </c>
    </row>
    <row r="4220" spans="1:21" x14ac:dyDescent="0.25">
      <c r="A4220">
        <v>5570</v>
      </c>
      <c r="B4220">
        <v>73139</v>
      </c>
      <c r="C4220" t="s">
        <v>208</v>
      </c>
      <c r="D4220" t="s">
        <v>208</v>
      </c>
      <c r="E4220">
        <v>104100</v>
      </c>
      <c r="F4220">
        <v>115600</v>
      </c>
      <c r="G4220">
        <f>IFERROR(VLOOKUP(D4220,'ZORI (2)'!$C$2:$E$106,2,FALSE), 0)</f>
        <v>971</v>
      </c>
      <c r="H4220">
        <f>IFERROR(VLOOKUP(D4220,'ZORI (2)'!$C$2:$E$106,3,FALSE), 0)</f>
        <v>1014</v>
      </c>
      <c r="I4220">
        <f t="shared" si="585"/>
        <v>23120</v>
      </c>
      <c r="J4220">
        <f t="shared" si="586"/>
        <v>92480</v>
      </c>
      <c r="K4220">
        <v>2.5000000000000001E-2</v>
      </c>
      <c r="L4220">
        <v>360</v>
      </c>
      <c r="M4220" s="1">
        <f t="shared" si="587"/>
        <v>365.40780722662373</v>
      </c>
      <c r="N4220">
        <f t="shared" si="591"/>
        <v>3643.5000000000005</v>
      </c>
      <c r="O4220">
        <f t="shared" si="588"/>
        <v>46.239999999999995</v>
      </c>
      <c r="P4220">
        <f t="shared" si="589"/>
        <v>101.4</v>
      </c>
      <c r="Q4220">
        <v>20000</v>
      </c>
      <c r="R4220">
        <f t="shared" si="590"/>
        <v>9.5003287310979623</v>
      </c>
      <c r="S4220">
        <f t="shared" si="592"/>
        <v>-9.5061588260850843E-2</v>
      </c>
      <c r="T4220">
        <f t="shared" si="593"/>
        <v>0.12854953785068515</v>
      </c>
      <c r="U4220">
        <f>IFERROR(VLOOKUP(D4220,'ZORI (2)'!$C$2:$F$106,4,FALSE), 0)</f>
        <v>8.8725863825406837</v>
      </c>
    </row>
    <row r="4221" spans="1:21" x14ac:dyDescent="0.25">
      <c r="A4221">
        <v>5571</v>
      </c>
      <c r="B4221">
        <v>13206</v>
      </c>
      <c r="C4221" t="s">
        <v>410</v>
      </c>
      <c r="D4221" t="s">
        <v>410</v>
      </c>
      <c r="E4221">
        <v>79900</v>
      </c>
      <c r="F4221">
        <v>91000</v>
      </c>
      <c r="G4221">
        <f>IFERROR(VLOOKUP(D4221,'ZORI (2)'!$C$2:$E$106,2,FALSE), 0)</f>
        <v>859</v>
      </c>
      <c r="H4221">
        <f>IFERROR(VLOOKUP(D4221,'ZORI (2)'!$C$2:$E$106,3,FALSE), 0)</f>
        <v>983</v>
      </c>
      <c r="I4221">
        <f t="shared" si="585"/>
        <v>18200</v>
      </c>
      <c r="J4221">
        <f t="shared" si="586"/>
        <v>72800</v>
      </c>
      <c r="K4221">
        <v>2.5000000000000001E-2</v>
      </c>
      <c r="L4221">
        <v>360</v>
      </c>
      <c r="M4221" s="1">
        <f t="shared" si="587"/>
        <v>287.64801433929722</v>
      </c>
      <c r="N4221">
        <f t="shared" si="591"/>
        <v>2796.5000000000005</v>
      </c>
      <c r="O4221">
        <f t="shared" si="588"/>
        <v>36.4</v>
      </c>
      <c r="P4221">
        <f t="shared" si="589"/>
        <v>98.300000000000011</v>
      </c>
      <c r="Q4221">
        <v>20000</v>
      </c>
      <c r="R4221">
        <f t="shared" si="590"/>
        <v>7.7144794845710409</v>
      </c>
      <c r="S4221">
        <f t="shared" si="592"/>
        <v>-0.11389385227344652</v>
      </c>
      <c r="T4221">
        <f t="shared" si="593"/>
        <v>0.16410727325328828</v>
      </c>
      <c r="U4221">
        <f>IFERROR(VLOOKUP(D4221,'ZORI (2)'!$C$2:$F$106,4,FALSE), 0)</f>
        <v>36.199325359218847</v>
      </c>
    </row>
    <row r="4222" spans="1:21" x14ac:dyDescent="0.25">
      <c r="A4222">
        <v>5573</v>
      </c>
      <c r="B4222">
        <v>11423</v>
      </c>
      <c r="C4222" t="s">
        <v>195</v>
      </c>
      <c r="D4222" t="s">
        <v>195</v>
      </c>
      <c r="E4222">
        <v>412600</v>
      </c>
      <c r="F4222">
        <v>533400</v>
      </c>
      <c r="G4222">
        <f>IFERROR(VLOOKUP(D4222,'ZORI (2)'!$C$2:$E$106,2,FALSE), 0)</f>
        <v>2329</v>
      </c>
      <c r="H4222">
        <f>IFERROR(VLOOKUP(D4222,'ZORI (2)'!$C$2:$E$106,3,FALSE), 0)</f>
        <v>2608</v>
      </c>
      <c r="I4222">
        <f t="shared" si="585"/>
        <v>106680</v>
      </c>
      <c r="J4222">
        <f t="shared" si="586"/>
        <v>426720</v>
      </c>
      <c r="K4222">
        <v>2.5000000000000001E-2</v>
      </c>
      <c r="L4222">
        <v>360</v>
      </c>
      <c r="M4222" s="1">
        <f t="shared" si="587"/>
        <v>1686.0598994349573</v>
      </c>
      <c r="N4222">
        <f t="shared" si="591"/>
        <v>14441.000000000002</v>
      </c>
      <c r="O4222">
        <f t="shared" si="588"/>
        <v>213.35999999999999</v>
      </c>
      <c r="P4222">
        <f t="shared" si="589"/>
        <v>260.8</v>
      </c>
      <c r="Q4222">
        <v>20000</v>
      </c>
      <c r="R4222">
        <f t="shared" si="590"/>
        <v>17.043711656441719</v>
      </c>
      <c r="S4222">
        <f t="shared" si="592"/>
        <v>0.19317914911607661</v>
      </c>
      <c r="T4222">
        <f t="shared" si="593"/>
        <v>3.8076269348860277E-2</v>
      </c>
      <c r="U4222">
        <f>IFERROR(VLOOKUP(D4222,'ZORI (2)'!$C$2:$F$106,4,FALSE), 0)</f>
        <v>81.282042347392249</v>
      </c>
    </row>
    <row r="4223" spans="1:21" x14ac:dyDescent="0.25">
      <c r="A4223">
        <v>5575</v>
      </c>
      <c r="B4223">
        <v>33773</v>
      </c>
      <c r="C4223" t="s">
        <v>1117</v>
      </c>
      <c r="D4223" t="s">
        <v>246</v>
      </c>
      <c r="E4223">
        <v>125600</v>
      </c>
      <c r="F4223">
        <v>206300</v>
      </c>
      <c r="G4223">
        <f>IFERROR(VLOOKUP(D4223,'ZORI (2)'!$C$2:$E$106,2,FALSE), 0)</f>
        <v>1174</v>
      </c>
      <c r="H4223">
        <f>IFERROR(VLOOKUP(D4223,'ZORI (2)'!$C$2:$E$106,3,FALSE), 0)</f>
        <v>1421</v>
      </c>
      <c r="I4223">
        <f t="shared" si="585"/>
        <v>41260</v>
      </c>
      <c r="J4223">
        <f t="shared" si="586"/>
        <v>165040</v>
      </c>
      <c r="K4223">
        <v>2.5000000000000001E-2</v>
      </c>
      <c r="L4223">
        <v>360</v>
      </c>
      <c r="M4223" s="1">
        <f t="shared" si="587"/>
        <v>652.1075314087584</v>
      </c>
      <c r="N4223">
        <f t="shared" si="591"/>
        <v>4396</v>
      </c>
      <c r="O4223">
        <f t="shared" si="588"/>
        <v>82.52000000000001</v>
      </c>
      <c r="P4223">
        <f t="shared" si="589"/>
        <v>142.1</v>
      </c>
      <c r="Q4223">
        <v>20000</v>
      </c>
      <c r="R4223">
        <f t="shared" si="590"/>
        <v>12.098287590898428</v>
      </c>
      <c r="S4223">
        <f t="shared" si="592"/>
        <v>0.37537000986692981</v>
      </c>
      <c r="T4223">
        <f t="shared" si="593"/>
        <v>9.947711744691877E-2</v>
      </c>
      <c r="U4223">
        <f>IFERROR(VLOOKUP(D4223,'ZORI (2)'!$C$2:$F$106,4,FALSE), 0)</f>
        <v>73.623051699156008</v>
      </c>
    </row>
    <row r="4224" spans="1:21" x14ac:dyDescent="0.25">
      <c r="A4224">
        <v>5576</v>
      </c>
      <c r="B4224">
        <v>14456</v>
      </c>
      <c r="C4224" t="s">
        <v>1757</v>
      </c>
      <c r="D4224" t="s">
        <v>274</v>
      </c>
      <c r="E4224">
        <v>88800</v>
      </c>
      <c r="F4224">
        <v>105700</v>
      </c>
      <c r="G4224">
        <f>IFERROR(VLOOKUP(D4224,'ZORI (2)'!$C$2:$E$106,2,FALSE), 0)</f>
        <v>913</v>
      </c>
      <c r="H4224">
        <f>IFERROR(VLOOKUP(D4224,'ZORI (2)'!$C$2:$E$106,3,FALSE), 0)</f>
        <v>1037</v>
      </c>
      <c r="I4224">
        <f t="shared" si="585"/>
        <v>21140</v>
      </c>
      <c r="J4224">
        <f t="shared" si="586"/>
        <v>84560</v>
      </c>
      <c r="K4224">
        <v>2.5000000000000001E-2</v>
      </c>
      <c r="L4224">
        <v>360</v>
      </c>
      <c r="M4224" s="1">
        <f t="shared" si="587"/>
        <v>334.11423204026056</v>
      </c>
      <c r="N4224">
        <f t="shared" si="591"/>
        <v>3108.0000000000005</v>
      </c>
      <c r="O4224">
        <f t="shared" si="588"/>
        <v>42.28</v>
      </c>
      <c r="P4224">
        <f t="shared" si="589"/>
        <v>103.7</v>
      </c>
      <c r="Q4224">
        <v>20000</v>
      </c>
      <c r="R4224">
        <f t="shared" si="590"/>
        <v>8.4940533590485376</v>
      </c>
      <c r="S4224">
        <f t="shared" si="592"/>
        <v>-5.5474139471708907E-2</v>
      </c>
      <c r="T4224">
        <f t="shared" si="593"/>
        <v>0.15103211931650862</v>
      </c>
      <c r="U4224">
        <f>IFERROR(VLOOKUP(D4224,'ZORI (2)'!$C$2:$F$106,4,FALSE), 0)</f>
        <v>35.783635050326652</v>
      </c>
    </row>
    <row r="4225" spans="1:21" x14ac:dyDescent="0.25">
      <c r="A4225">
        <v>5577</v>
      </c>
      <c r="B4225">
        <v>44223</v>
      </c>
      <c r="C4225" t="s">
        <v>1313</v>
      </c>
      <c r="D4225" t="s">
        <v>369</v>
      </c>
      <c r="E4225">
        <v>125000</v>
      </c>
      <c r="F4225">
        <v>147300</v>
      </c>
      <c r="G4225">
        <f>IFERROR(VLOOKUP(D4225,'ZORI (2)'!$C$2:$E$106,2,FALSE), 0)</f>
        <v>738</v>
      </c>
      <c r="H4225">
        <f>IFERROR(VLOOKUP(D4225,'ZORI (2)'!$C$2:$E$106,3,FALSE), 0)</f>
        <v>822</v>
      </c>
      <c r="I4225">
        <f t="shared" si="585"/>
        <v>29460</v>
      </c>
      <c r="J4225">
        <f t="shared" si="586"/>
        <v>117840</v>
      </c>
      <c r="K4225">
        <v>2.5000000000000001E-2</v>
      </c>
      <c r="L4225">
        <v>360</v>
      </c>
      <c r="M4225" s="1">
        <f t="shared" si="587"/>
        <v>465.61046716679652</v>
      </c>
      <c r="N4225">
        <f t="shared" si="591"/>
        <v>4375</v>
      </c>
      <c r="O4225">
        <f t="shared" si="588"/>
        <v>58.92</v>
      </c>
      <c r="P4225">
        <f t="shared" si="589"/>
        <v>82.2</v>
      </c>
      <c r="Q4225">
        <v>20000</v>
      </c>
      <c r="R4225">
        <f t="shared" si="590"/>
        <v>14.9330900243309</v>
      </c>
      <c r="S4225">
        <f t="shared" si="592"/>
        <v>-1.3891213389121339E-2</v>
      </c>
      <c r="T4225">
        <f t="shared" si="593"/>
        <v>4.7984292634874005E-2</v>
      </c>
      <c r="U4225">
        <f>IFERROR(VLOOKUP(D4225,'ZORI (2)'!$C$2:$F$106,4,FALSE), 0)</f>
        <v>24.936995438436416</v>
      </c>
    </row>
    <row r="4226" spans="1:21" x14ac:dyDescent="0.25">
      <c r="A4226">
        <v>5579</v>
      </c>
      <c r="B4226">
        <v>14051</v>
      </c>
      <c r="C4226" t="s">
        <v>612</v>
      </c>
      <c r="D4226" t="s">
        <v>286</v>
      </c>
      <c r="E4226">
        <v>254600</v>
      </c>
      <c r="F4226">
        <v>309900</v>
      </c>
      <c r="G4226">
        <f>IFERROR(VLOOKUP(D4226,'ZORI (2)'!$C$2:$E$106,2,FALSE), 0)</f>
        <v>852</v>
      </c>
      <c r="H4226">
        <f>IFERROR(VLOOKUP(D4226,'ZORI (2)'!$C$2:$E$106,3,FALSE), 0)</f>
        <v>994</v>
      </c>
      <c r="I4226">
        <f t="shared" ref="I4226:I4289" si="594">+F4226*0.2</f>
        <v>61980</v>
      </c>
      <c r="J4226">
        <f t="shared" ref="J4226:J4289" si="595">+F4226-I4226</f>
        <v>247920</v>
      </c>
      <c r="K4226">
        <v>2.5000000000000001E-2</v>
      </c>
      <c r="L4226">
        <v>360</v>
      </c>
      <c r="M4226" s="1">
        <f t="shared" ref="M4226:M4289" si="596">J4226*((K4226/12)*(1+(K4226/12))^L4226)/((1+(K4226/12))^L4226-1)</f>
        <v>979.58373234888131</v>
      </c>
      <c r="N4226">
        <f t="shared" si="591"/>
        <v>8911</v>
      </c>
      <c r="O4226">
        <f t="shared" ref="O4226:O4289" si="597">(+F4226/100000)*40</f>
        <v>123.96000000000001</v>
      </c>
      <c r="P4226">
        <f t="shared" ref="P4226:P4289" si="598">+H4226*0.1</f>
        <v>99.4</v>
      </c>
      <c r="Q4226">
        <v>20000</v>
      </c>
      <c r="R4226">
        <f t="shared" ref="R4226:R4289" si="599">+F4226/(H4226*12)</f>
        <v>25.980885311871226</v>
      </c>
      <c r="S4226">
        <f t="shared" si="592"/>
        <v>9.3079280874463419E-2</v>
      </c>
      <c r="T4226">
        <f t="shared" si="593"/>
        <v>-2.7586062296449342E-2</v>
      </c>
      <c r="U4226">
        <f>IFERROR(VLOOKUP(D4226,'ZORI (2)'!$C$2:$F$106,4,FALSE), 0)</f>
        <v>43.366477382238664</v>
      </c>
    </row>
    <row r="4227" spans="1:21" x14ac:dyDescent="0.25">
      <c r="A4227">
        <v>5580</v>
      </c>
      <c r="B4227">
        <v>6112</v>
      </c>
      <c r="C4227" t="s">
        <v>229</v>
      </c>
      <c r="D4227" t="s">
        <v>229</v>
      </c>
      <c r="E4227">
        <v>112100</v>
      </c>
      <c r="F4227">
        <v>122800</v>
      </c>
      <c r="G4227">
        <f>IFERROR(VLOOKUP(D4227,'ZORI (2)'!$C$2:$E$106,2,FALSE), 0)</f>
        <v>1194</v>
      </c>
      <c r="H4227">
        <f>IFERROR(VLOOKUP(D4227,'ZORI (2)'!$C$2:$E$106,3,FALSE), 0)</f>
        <v>1316</v>
      </c>
      <c r="I4227">
        <f t="shared" si="594"/>
        <v>24560</v>
      </c>
      <c r="J4227">
        <f t="shared" si="595"/>
        <v>98240</v>
      </c>
      <c r="K4227">
        <v>2.5000000000000001E-2</v>
      </c>
      <c r="L4227">
        <v>360</v>
      </c>
      <c r="M4227" s="1">
        <f t="shared" si="596"/>
        <v>388.16677099852416</v>
      </c>
      <c r="N4227">
        <f t="shared" ref="N4227:N4290" si="600">+E4227*0.035</f>
        <v>3923.5000000000005</v>
      </c>
      <c r="O4227">
        <f t="shared" si="597"/>
        <v>49.12</v>
      </c>
      <c r="P4227">
        <f t="shared" si="598"/>
        <v>131.6</v>
      </c>
      <c r="Q4227">
        <v>20000</v>
      </c>
      <c r="R4227">
        <f t="shared" si="599"/>
        <v>7.7760891590678822</v>
      </c>
      <c r="S4227">
        <f t="shared" ref="S4227:S4290" si="601">(+F4227-(E4227+N4227+Q4227))/(E4227+N4227+Q4227)</f>
        <v>-9.7214819498101429E-2</v>
      </c>
      <c r="T4227">
        <f t="shared" ref="T4227:T4290" si="602">IFERROR(((+H4227*12)-((+M4227+O4227+P4227)*12))/(+I4227+N4227+Q4227),0)</f>
        <v>0.18491566714485774</v>
      </c>
      <c r="U4227">
        <f>IFERROR(VLOOKUP(D4227,'ZORI (2)'!$C$2:$F$106,4,FALSE), 0)</f>
        <v>32.864931789014847</v>
      </c>
    </row>
    <row r="4228" spans="1:21" x14ac:dyDescent="0.25">
      <c r="A4228">
        <v>5581</v>
      </c>
      <c r="B4228">
        <v>50125</v>
      </c>
      <c r="C4228" t="s">
        <v>460</v>
      </c>
      <c r="D4228" t="s">
        <v>390</v>
      </c>
      <c r="E4228">
        <v>157800</v>
      </c>
      <c r="F4228">
        <v>188600</v>
      </c>
      <c r="G4228">
        <f>IFERROR(VLOOKUP(D4228,'ZORI (2)'!$C$2:$E$106,2,FALSE), 0)</f>
        <v>1003</v>
      </c>
      <c r="H4228">
        <f>IFERROR(VLOOKUP(D4228,'ZORI (2)'!$C$2:$E$106,3,FALSE), 0)</f>
        <v>1083</v>
      </c>
      <c r="I4228">
        <f t="shared" si="594"/>
        <v>37720</v>
      </c>
      <c r="J4228">
        <f t="shared" si="595"/>
        <v>150880</v>
      </c>
      <c r="K4228">
        <v>2.5000000000000001E-2</v>
      </c>
      <c r="L4228">
        <v>360</v>
      </c>
      <c r="M4228" s="1">
        <f t="shared" si="596"/>
        <v>596.15841213616989</v>
      </c>
      <c r="N4228">
        <f t="shared" si="600"/>
        <v>5523.0000000000009</v>
      </c>
      <c r="O4228">
        <f t="shared" si="597"/>
        <v>75.44</v>
      </c>
      <c r="P4228">
        <f t="shared" si="598"/>
        <v>108.30000000000001</v>
      </c>
      <c r="Q4228">
        <v>20000</v>
      </c>
      <c r="R4228">
        <f t="shared" si="599"/>
        <v>14.512157586949831</v>
      </c>
      <c r="S4228">
        <f t="shared" si="601"/>
        <v>2.878525880549631E-2</v>
      </c>
      <c r="T4228">
        <f t="shared" si="602"/>
        <v>5.7511804537513457E-2</v>
      </c>
      <c r="U4228">
        <f>IFERROR(VLOOKUP(D4228,'ZORI (2)'!$C$2:$F$106,4,FALSE), 0)</f>
        <v>20.282633065793817</v>
      </c>
    </row>
    <row r="4229" spans="1:21" x14ac:dyDescent="0.25">
      <c r="A4229">
        <v>5582</v>
      </c>
      <c r="B4229">
        <v>89144</v>
      </c>
      <c r="C4229" t="s">
        <v>230</v>
      </c>
      <c r="D4229" t="s">
        <v>230</v>
      </c>
      <c r="E4229">
        <v>258100</v>
      </c>
      <c r="F4229">
        <v>351200</v>
      </c>
      <c r="G4229">
        <f>IFERROR(VLOOKUP(D4229,'ZORI (2)'!$C$2:$E$106,2,FALSE), 0)</f>
        <v>1064</v>
      </c>
      <c r="H4229">
        <f>IFERROR(VLOOKUP(D4229,'ZORI (2)'!$C$2:$E$106,3,FALSE), 0)</f>
        <v>1288</v>
      </c>
      <c r="I4229">
        <f t="shared" si="594"/>
        <v>70240</v>
      </c>
      <c r="J4229">
        <f t="shared" si="595"/>
        <v>280960</v>
      </c>
      <c r="K4229">
        <v>2.5000000000000001E-2</v>
      </c>
      <c r="L4229">
        <v>360</v>
      </c>
      <c r="M4229" s="1">
        <f t="shared" si="596"/>
        <v>1110.1316773182548</v>
      </c>
      <c r="N4229">
        <f t="shared" si="600"/>
        <v>9033.5</v>
      </c>
      <c r="O4229">
        <f t="shared" si="597"/>
        <v>140.47999999999999</v>
      </c>
      <c r="P4229">
        <f t="shared" si="598"/>
        <v>128.80000000000001</v>
      </c>
      <c r="Q4229">
        <v>20000</v>
      </c>
      <c r="R4229">
        <f t="shared" si="599"/>
        <v>22.722567287784678</v>
      </c>
      <c r="S4229">
        <f t="shared" si="601"/>
        <v>0.22312443514950364</v>
      </c>
      <c r="T4229">
        <f t="shared" si="602"/>
        <v>-1.1049677182924508E-2</v>
      </c>
      <c r="U4229">
        <f>IFERROR(VLOOKUP(D4229,'ZORI (2)'!$C$2:$F$106,4,FALSE), 0)</f>
        <v>65.771630000518996</v>
      </c>
    </row>
    <row r="4230" spans="1:21" x14ac:dyDescent="0.25">
      <c r="A4230">
        <v>5583</v>
      </c>
      <c r="B4230">
        <v>68130</v>
      </c>
      <c r="C4230" t="s">
        <v>403</v>
      </c>
      <c r="D4230" t="s">
        <v>403</v>
      </c>
      <c r="E4230">
        <v>251100</v>
      </c>
      <c r="F4230">
        <v>293100</v>
      </c>
      <c r="G4230">
        <f>IFERROR(VLOOKUP(D4230,'ZORI (2)'!$C$2:$E$106,2,FALSE), 0)</f>
        <v>977</v>
      </c>
      <c r="H4230">
        <f>IFERROR(VLOOKUP(D4230,'ZORI (2)'!$C$2:$E$106,3,FALSE), 0)</f>
        <v>1115</v>
      </c>
      <c r="I4230">
        <f t="shared" si="594"/>
        <v>58620</v>
      </c>
      <c r="J4230">
        <f t="shared" si="595"/>
        <v>234480</v>
      </c>
      <c r="K4230">
        <v>2.5000000000000001E-2</v>
      </c>
      <c r="L4230">
        <v>360</v>
      </c>
      <c r="M4230" s="1">
        <f t="shared" si="596"/>
        <v>926.47948354778032</v>
      </c>
      <c r="N4230">
        <f t="shared" si="600"/>
        <v>8788.5</v>
      </c>
      <c r="O4230">
        <f t="shared" si="597"/>
        <v>117.24000000000001</v>
      </c>
      <c r="P4230">
        <f t="shared" si="598"/>
        <v>111.5</v>
      </c>
      <c r="Q4230">
        <v>20000</v>
      </c>
      <c r="R4230">
        <f t="shared" si="599"/>
        <v>21.905829596412556</v>
      </c>
      <c r="S4230">
        <f t="shared" si="601"/>
        <v>4.720272537099595E-2</v>
      </c>
      <c r="T4230">
        <f t="shared" si="602"/>
        <v>-5.5215888909358234E-3</v>
      </c>
      <c r="U4230">
        <f>IFERROR(VLOOKUP(D4230,'ZORI (2)'!$C$2:$F$106,4,FALSE), 0)</f>
        <v>41.38767480603785</v>
      </c>
    </row>
    <row r="4231" spans="1:21" x14ac:dyDescent="0.25">
      <c r="A4231">
        <v>5584</v>
      </c>
      <c r="B4231">
        <v>75022</v>
      </c>
      <c r="C4231" t="s">
        <v>1145</v>
      </c>
      <c r="D4231" t="s">
        <v>192</v>
      </c>
      <c r="E4231">
        <v>337400</v>
      </c>
      <c r="F4231">
        <v>428400</v>
      </c>
      <c r="G4231">
        <f>IFERROR(VLOOKUP(D4231,'ZORI (2)'!$C$2:$E$106,2,FALSE), 0)</f>
        <v>1240</v>
      </c>
      <c r="H4231">
        <f>IFERROR(VLOOKUP(D4231,'ZORI (2)'!$C$2:$E$106,3,FALSE), 0)</f>
        <v>1481</v>
      </c>
      <c r="I4231">
        <f t="shared" si="594"/>
        <v>85680</v>
      </c>
      <c r="J4231">
        <f t="shared" si="595"/>
        <v>342720</v>
      </c>
      <c r="K4231">
        <v>2.5000000000000001E-2</v>
      </c>
      <c r="L4231">
        <v>360</v>
      </c>
      <c r="M4231" s="1">
        <f t="shared" si="596"/>
        <v>1354.1583444280761</v>
      </c>
      <c r="N4231">
        <f t="shared" si="600"/>
        <v>11809.000000000002</v>
      </c>
      <c r="O4231">
        <f t="shared" si="597"/>
        <v>171.35999999999999</v>
      </c>
      <c r="P4231">
        <f t="shared" si="598"/>
        <v>148.1</v>
      </c>
      <c r="Q4231">
        <v>20000</v>
      </c>
      <c r="R4231">
        <f t="shared" si="599"/>
        <v>24.105334233625928</v>
      </c>
      <c r="S4231">
        <f t="shared" si="601"/>
        <v>0.16031841043961551</v>
      </c>
      <c r="T4231">
        <f t="shared" si="602"/>
        <v>-1.9673502482248646E-2</v>
      </c>
      <c r="U4231">
        <f>IFERROR(VLOOKUP(D4231,'ZORI (2)'!$C$2:$F$106,4,FALSE), 0)</f>
        <v>73.617039721894315</v>
      </c>
    </row>
    <row r="4232" spans="1:21" x14ac:dyDescent="0.25">
      <c r="A4232">
        <v>5585</v>
      </c>
      <c r="B4232">
        <v>14218</v>
      </c>
      <c r="C4232" t="s">
        <v>2223</v>
      </c>
      <c r="D4232" t="s">
        <v>286</v>
      </c>
      <c r="E4232">
        <v>88200</v>
      </c>
      <c r="F4232">
        <v>117200</v>
      </c>
      <c r="G4232">
        <f>IFERROR(VLOOKUP(D4232,'ZORI (2)'!$C$2:$E$106,2,FALSE), 0)</f>
        <v>852</v>
      </c>
      <c r="H4232">
        <f>IFERROR(VLOOKUP(D4232,'ZORI (2)'!$C$2:$E$106,3,FALSE), 0)</f>
        <v>994</v>
      </c>
      <c r="I4232">
        <f t="shared" si="594"/>
        <v>23440</v>
      </c>
      <c r="J4232">
        <f t="shared" si="595"/>
        <v>93760</v>
      </c>
      <c r="K4232">
        <v>2.5000000000000001E-2</v>
      </c>
      <c r="L4232">
        <v>360</v>
      </c>
      <c r="M4232" s="1">
        <f t="shared" si="596"/>
        <v>370.46535473149044</v>
      </c>
      <c r="N4232">
        <f t="shared" si="600"/>
        <v>3087.0000000000005</v>
      </c>
      <c r="O4232">
        <f t="shared" si="597"/>
        <v>46.879999999999995</v>
      </c>
      <c r="P4232">
        <f t="shared" si="598"/>
        <v>99.4</v>
      </c>
      <c r="Q4232">
        <v>20000</v>
      </c>
      <c r="R4232">
        <f t="shared" si="599"/>
        <v>9.8256203890006706</v>
      </c>
      <c r="S4232">
        <f t="shared" si="601"/>
        <v>5.3132890634126177E-2</v>
      </c>
      <c r="T4232">
        <f t="shared" si="602"/>
        <v>0.1230910168981906</v>
      </c>
      <c r="U4232">
        <f>IFERROR(VLOOKUP(D4232,'ZORI (2)'!$C$2:$F$106,4,FALSE), 0)</f>
        <v>43.366477382238664</v>
      </c>
    </row>
    <row r="4233" spans="1:21" x14ac:dyDescent="0.25">
      <c r="A4233">
        <v>5587</v>
      </c>
      <c r="B4233">
        <v>85755</v>
      </c>
      <c r="C4233" t="s">
        <v>1809</v>
      </c>
      <c r="D4233" t="s">
        <v>223</v>
      </c>
      <c r="E4233">
        <v>257300</v>
      </c>
      <c r="F4233">
        <v>302800</v>
      </c>
      <c r="G4233">
        <f>IFERROR(VLOOKUP(D4233,'ZORI (2)'!$C$2:$E$106,2,FALSE), 0)</f>
        <v>972</v>
      </c>
      <c r="H4233">
        <f>IFERROR(VLOOKUP(D4233,'ZORI (2)'!$C$2:$E$106,3,FALSE), 0)</f>
        <v>1113</v>
      </c>
      <c r="I4233">
        <f t="shared" si="594"/>
        <v>60560</v>
      </c>
      <c r="J4233">
        <f t="shared" si="595"/>
        <v>242240</v>
      </c>
      <c r="K4233">
        <v>2.5000000000000001E-2</v>
      </c>
      <c r="L4233">
        <v>360</v>
      </c>
      <c r="M4233" s="1">
        <f t="shared" si="596"/>
        <v>957.14086529603503</v>
      </c>
      <c r="N4233">
        <f t="shared" si="600"/>
        <v>9005.5</v>
      </c>
      <c r="O4233">
        <f t="shared" si="597"/>
        <v>121.12</v>
      </c>
      <c r="P4233">
        <f t="shared" si="598"/>
        <v>111.30000000000001</v>
      </c>
      <c r="Q4233">
        <v>20000</v>
      </c>
      <c r="R4233">
        <f t="shared" si="599"/>
        <v>22.671458520515124</v>
      </c>
      <c r="S4233">
        <f t="shared" si="601"/>
        <v>5.7611537326387373E-2</v>
      </c>
      <c r="T4233">
        <f t="shared" si="602"/>
        <v>-1.0257636964594849E-2</v>
      </c>
      <c r="U4233">
        <f>IFERROR(VLOOKUP(D4233,'ZORI (2)'!$C$2:$F$106,4,FALSE), 0)</f>
        <v>42.835540190376506</v>
      </c>
    </row>
    <row r="4234" spans="1:21" x14ac:dyDescent="0.25">
      <c r="A4234">
        <v>5589</v>
      </c>
      <c r="B4234">
        <v>11563</v>
      </c>
      <c r="C4234" t="s">
        <v>2224</v>
      </c>
      <c r="D4234" t="s">
        <v>195</v>
      </c>
      <c r="E4234">
        <v>380500</v>
      </c>
      <c r="F4234">
        <v>487400</v>
      </c>
      <c r="G4234">
        <f>IFERROR(VLOOKUP(D4234,'ZORI (2)'!$C$2:$E$106,2,FALSE), 0)</f>
        <v>2329</v>
      </c>
      <c r="H4234">
        <f>IFERROR(VLOOKUP(D4234,'ZORI (2)'!$C$2:$E$106,3,FALSE), 0)</f>
        <v>2608</v>
      </c>
      <c r="I4234">
        <f t="shared" si="594"/>
        <v>97480</v>
      </c>
      <c r="J4234">
        <f t="shared" si="595"/>
        <v>389920</v>
      </c>
      <c r="K4234">
        <v>2.5000000000000001E-2</v>
      </c>
      <c r="L4234">
        <v>360</v>
      </c>
      <c r="M4234" s="1">
        <f t="shared" si="596"/>
        <v>1540.655408670038</v>
      </c>
      <c r="N4234">
        <f t="shared" si="600"/>
        <v>13317.500000000002</v>
      </c>
      <c r="O4234">
        <f t="shared" si="597"/>
        <v>194.95999999999998</v>
      </c>
      <c r="P4234">
        <f t="shared" si="598"/>
        <v>260.8</v>
      </c>
      <c r="Q4234">
        <v>20000</v>
      </c>
      <c r="R4234">
        <f t="shared" si="599"/>
        <v>15.573875255623722</v>
      </c>
      <c r="S4234">
        <f t="shared" si="601"/>
        <v>0.17781389138932016</v>
      </c>
      <c r="T4234">
        <f t="shared" si="602"/>
        <v>5.6109750537736154E-2</v>
      </c>
      <c r="U4234">
        <f>IFERROR(VLOOKUP(D4234,'ZORI (2)'!$C$2:$F$106,4,FALSE), 0)</f>
        <v>81.282042347392249</v>
      </c>
    </row>
    <row r="4235" spans="1:21" x14ac:dyDescent="0.25">
      <c r="A4235">
        <v>5590</v>
      </c>
      <c r="B4235">
        <v>23692</v>
      </c>
      <c r="C4235" t="s">
        <v>1850</v>
      </c>
      <c r="D4235" t="s">
        <v>214</v>
      </c>
      <c r="E4235">
        <v>273800</v>
      </c>
      <c r="F4235">
        <v>291900</v>
      </c>
      <c r="G4235">
        <f>IFERROR(VLOOKUP(D4235,'ZORI (2)'!$C$2:$E$106,2,FALSE), 0)</f>
        <v>1213</v>
      </c>
      <c r="H4235">
        <f>IFERROR(VLOOKUP(D4235,'ZORI (2)'!$C$2:$E$106,3,FALSE), 0)</f>
        <v>1288</v>
      </c>
      <c r="I4235">
        <f t="shared" si="594"/>
        <v>58380</v>
      </c>
      <c r="J4235">
        <f t="shared" si="595"/>
        <v>233520</v>
      </c>
      <c r="K4235">
        <v>2.5000000000000001E-2</v>
      </c>
      <c r="L4235">
        <v>360</v>
      </c>
      <c r="M4235" s="1">
        <f t="shared" si="596"/>
        <v>922.68632291913036</v>
      </c>
      <c r="N4235">
        <f t="shared" si="600"/>
        <v>9583.0000000000018</v>
      </c>
      <c r="O4235">
        <f t="shared" si="597"/>
        <v>116.76</v>
      </c>
      <c r="P4235">
        <f t="shared" si="598"/>
        <v>128.80000000000001</v>
      </c>
      <c r="Q4235">
        <v>20000</v>
      </c>
      <c r="R4235">
        <f t="shared" si="599"/>
        <v>18.885869565217391</v>
      </c>
      <c r="S4235">
        <f t="shared" si="601"/>
        <v>-3.7849846563584644E-2</v>
      </c>
      <c r="T4235">
        <f t="shared" si="602"/>
        <v>1.6336915805173043E-2</v>
      </c>
      <c r="U4235">
        <f>IFERROR(VLOOKUP(D4235,'ZORI (2)'!$C$2:$F$106,4,FALSE), 0)</f>
        <v>21.555161794799869</v>
      </c>
    </row>
    <row r="4236" spans="1:21" x14ac:dyDescent="0.25">
      <c r="A4236">
        <v>5591</v>
      </c>
      <c r="B4236">
        <v>60502</v>
      </c>
      <c r="C4236" t="s">
        <v>531</v>
      </c>
      <c r="D4236" t="s">
        <v>191</v>
      </c>
      <c r="E4236">
        <v>297500</v>
      </c>
      <c r="F4236">
        <v>330600</v>
      </c>
      <c r="G4236">
        <f>IFERROR(VLOOKUP(D4236,'ZORI (2)'!$C$2:$E$106,2,FALSE), 0)</f>
        <v>1542</v>
      </c>
      <c r="H4236">
        <f>IFERROR(VLOOKUP(D4236,'ZORI (2)'!$C$2:$E$106,3,FALSE), 0)</f>
        <v>1713</v>
      </c>
      <c r="I4236">
        <f t="shared" si="594"/>
        <v>66120</v>
      </c>
      <c r="J4236">
        <f t="shared" si="595"/>
        <v>264480</v>
      </c>
      <c r="K4236">
        <v>2.5000000000000001E-2</v>
      </c>
      <c r="L4236">
        <v>360</v>
      </c>
      <c r="M4236" s="1">
        <f t="shared" si="596"/>
        <v>1045.0157531930952</v>
      </c>
      <c r="N4236">
        <f t="shared" si="600"/>
        <v>10412.500000000002</v>
      </c>
      <c r="O4236">
        <f t="shared" si="597"/>
        <v>132.24</v>
      </c>
      <c r="P4236">
        <f t="shared" si="598"/>
        <v>171.3</v>
      </c>
      <c r="Q4236">
        <v>20000</v>
      </c>
      <c r="R4236">
        <f t="shared" si="599"/>
        <v>16.082895504962053</v>
      </c>
      <c r="S4236">
        <f t="shared" si="601"/>
        <v>8.195783936263485E-3</v>
      </c>
      <c r="T4236">
        <f t="shared" si="602"/>
        <v>4.5304233928292123E-2</v>
      </c>
      <c r="U4236">
        <f>IFERROR(VLOOKUP(D4236,'ZORI (2)'!$C$2:$F$106,4,FALSE), 0)</f>
        <v>52.309030710552761</v>
      </c>
    </row>
    <row r="4237" spans="1:21" x14ac:dyDescent="0.25">
      <c r="A4237">
        <v>5592</v>
      </c>
      <c r="B4237">
        <v>53005</v>
      </c>
      <c r="C4237" t="s">
        <v>2025</v>
      </c>
      <c r="D4237" t="s">
        <v>353</v>
      </c>
      <c r="E4237">
        <v>248900</v>
      </c>
      <c r="F4237">
        <v>283700</v>
      </c>
      <c r="G4237">
        <f>IFERROR(VLOOKUP(D4237,'ZORI (2)'!$C$2:$E$106,2,FALSE), 0)</f>
        <v>971</v>
      </c>
      <c r="H4237">
        <f>IFERROR(VLOOKUP(D4237,'ZORI (2)'!$C$2:$E$106,3,FALSE), 0)</f>
        <v>1061</v>
      </c>
      <c r="I4237">
        <f t="shared" si="594"/>
        <v>56740</v>
      </c>
      <c r="J4237">
        <f t="shared" si="595"/>
        <v>226960</v>
      </c>
      <c r="K4237">
        <v>2.5000000000000001E-2</v>
      </c>
      <c r="L4237">
        <v>360</v>
      </c>
      <c r="M4237" s="1">
        <f t="shared" si="596"/>
        <v>896.76639195668804</v>
      </c>
      <c r="N4237">
        <f t="shared" si="600"/>
        <v>8711.5</v>
      </c>
      <c r="O4237">
        <f t="shared" si="597"/>
        <v>113.48</v>
      </c>
      <c r="P4237">
        <f t="shared" si="598"/>
        <v>106.10000000000001</v>
      </c>
      <c r="Q4237">
        <v>20000</v>
      </c>
      <c r="R4237">
        <f t="shared" si="599"/>
        <v>22.282437951617972</v>
      </c>
      <c r="S4237">
        <f t="shared" si="601"/>
        <v>2.1931728332579881E-2</v>
      </c>
      <c r="T4237">
        <f t="shared" si="602"/>
        <v>-7.7723235224689512E-3</v>
      </c>
      <c r="U4237">
        <f>IFERROR(VLOOKUP(D4237,'ZORI (2)'!$C$2:$F$106,4,FALSE), 0)</f>
        <v>24.07240000865869</v>
      </c>
    </row>
    <row r="4238" spans="1:21" x14ac:dyDescent="0.25">
      <c r="A4238">
        <v>5593</v>
      </c>
      <c r="B4238">
        <v>60473</v>
      </c>
      <c r="C4238" t="s">
        <v>2225</v>
      </c>
      <c r="D4238" t="s">
        <v>191</v>
      </c>
      <c r="E4238">
        <v>123700</v>
      </c>
      <c r="F4238">
        <v>136000</v>
      </c>
      <c r="G4238">
        <f>IFERROR(VLOOKUP(D4238,'ZORI (2)'!$C$2:$E$106,2,FALSE), 0)</f>
        <v>1542</v>
      </c>
      <c r="H4238">
        <f>IFERROR(VLOOKUP(D4238,'ZORI (2)'!$C$2:$E$106,3,FALSE), 0)</f>
        <v>1713</v>
      </c>
      <c r="I4238">
        <f t="shared" si="594"/>
        <v>27200</v>
      </c>
      <c r="J4238">
        <f t="shared" si="595"/>
        <v>108800</v>
      </c>
      <c r="K4238">
        <v>2.5000000000000001E-2</v>
      </c>
      <c r="L4238">
        <v>360</v>
      </c>
      <c r="M4238" s="1">
        <f t="shared" si="596"/>
        <v>429.89153791367494</v>
      </c>
      <c r="N4238">
        <f t="shared" si="600"/>
        <v>4329.5</v>
      </c>
      <c r="O4238">
        <f t="shared" si="597"/>
        <v>54.400000000000006</v>
      </c>
      <c r="P4238">
        <f t="shared" si="598"/>
        <v>171.3</v>
      </c>
      <c r="Q4238">
        <v>20000</v>
      </c>
      <c r="R4238">
        <f t="shared" si="599"/>
        <v>6.6160731659856005</v>
      </c>
      <c r="S4238">
        <f t="shared" si="601"/>
        <v>-8.1264207472159261E-2</v>
      </c>
      <c r="T4238">
        <f t="shared" si="602"/>
        <v>0.24624538458622536</v>
      </c>
      <c r="U4238">
        <f>IFERROR(VLOOKUP(D4238,'ZORI (2)'!$C$2:$F$106,4,FALSE), 0)</f>
        <v>52.309030710552761</v>
      </c>
    </row>
    <row r="4239" spans="1:21" x14ac:dyDescent="0.25">
      <c r="A4239">
        <v>5596</v>
      </c>
      <c r="B4239">
        <v>43138</v>
      </c>
      <c r="C4239" t="s">
        <v>401</v>
      </c>
      <c r="D4239" t="s">
        <v>238</v>
      </c>
      <c r="E4239">
        <v>93900</v>
      </c>
      <c r="F4239">
        <v>121800</v>
      </c>
      <c r="G4239">
        <f>IFERROR(VLOOKUP(D4239,'ZORI (2)'!$C$2:$E$106,2,FALSE), 0)</f>
        <v>1023</v>
      </c>
      <c r="H4239">
        <f>IFERROR(VLOOKUP(D4239,'ZORI (2)'!$C$2:$E$106,3,FALSE), 0)</f>
        <v>1198</v>
      </c>
      <c r="I4239">
        <f t="shared" si="594"/>
        <v>24360</v>
      </c>
      <c r="J4239">
        <f t="shared" si="595"/>
        <v>97440</v>
      </c>
      <c r="K4239">
        <v>2.5000000000000001E-2</v>
      </c>
      <c r="L4239">
        <v>360</v>
      </c>
      <c r="M4239" s="1">
        <f t="shared" si="596"/>
        <v>385.00580380798237</v>
      </c>
      <c r="N4239">
        <f t="shared" si="600"/>
        <v>3286.5000000000005</v>
      </c>
      <c r="O4239">
        <f t="shared" si="597"/>
        <v>48.72</v>
      </c>
      <c r="P4239">
        <f t="shared" si="598"/>
        <v>119.80000000000001</v>
      </c>
      <c r="Q4239">
        <v>20000</v>
      </c>
      <c r="R4239">
        <f t="shared" si="599"/>
        <v>8.4724540901502507</v>
      </c>
      <c r="S4239">
        <f t="shared" si="601"/>
        <v>3.9368869281017863E-2</v>
      </c>
      <c r="T4239">
        <f t="shared" si="602"/>
        <v>0.16231392346351173</v>
      </c>
      <c r="U4239">
        <f>IFERROR(VLOOKUP(D4239,'ZORI (2)'!$C$2:$F$106,4,FALSE), 0)</f>
        <v>50.376845183201425</v>
      </c>
    </row>
    <row r="4240" spans="1:21" x14ac:dyDescent="0.25">
      <c r="A4240">
        <v>5597</v>
      </c>
      <c r="B4240">
        <v>44314</v>
      </c>
      <c r="C4240" t="s">
        <v>369</v>
      </c>
      <c r="D4240" t="s">
        <v>369</v>
      </c>
      <c r="E4240">
        <v>39400</v>
      </c>
      <c r="F4240">
        <v>45000</v>
      </c>
      <c r="G4240">
        <f>IFERROR(VLOOKUP(D4240,'ZORI (2)'!$C$2:$E$106,2,FALSE), 0)</f>
        <v>738</v>
      </c>
      <c r="H4240">
        <f>IFERROR(VLOOKUP(D4240,'ZORI (2)'!$C$2:$E$106,3,FALSE), 0)</f>
        <v>822</v>
      </c>
      <c r="I4240">
        <f t="shared" si="594"/>
        <v>9000</v>
      </c>
      <c r="J4240">
        <f t="shared" si="595"/>
        <v>36000</v>
      </c>
      <c r="K4240">
        <v>2.5000000000000001E-2</v>
      </c>
      <c r="L4240">
        <v>360</v>
      </c>
      <c r="M4240" s="1">
        <f t="shared" si="596"/>
        <v>142.24352357437772</v>
      </c>
      <c r="N4240">
        <f t="shared" si="600"/>
        <v>1379.0000000000002</v>
      </c>
      <c r="O4240">
        <f t="shared" si="597"/>
        <v>18</v>
      </c>
      <c r="P4240">
        <f t="shared" si="598"/>
        <v>82.2</v>
      </c>
      <c r="Q4240">
        <v>20000</v>
      </c>
      <c r="R4240">
        <f t="shared" si="599"/>
        <v>4.562043795620438</v>
      </c>
      <c r="S4240">
        <f t="shared" si="601"/>
        <v>-0.25961269517432006</v>
      </c>
      <c r="T4240">
        <f t="shared" si="602"/>
        <v>0.22893043606134064</v>
      </c>
      <c r="U4240">
        <f>IFERROR(VLOOKUP(D4240,'ZORI (2)'!$C$2:$F$106,4,FALSE), 0)</f>
        <v>24.936995438436416</v>
      </c>
    </row>
    <row r="4241" spans="1:21" x14ac:dyDescent="0.25">
      <c r="A4241">
        <v>5599</v>
      </c>
      <c r="B4241">
        <v>19023</v>
      </c>
      <c r="C4241" t="s">
        <v>2227</v>
      </c>
      <c r="D4241" t="s">
        <v>254</v>
      </c>
      <c r="E4241">
        <v>50700</v>
      </c>
      <c r="F4241">
        <v>67300</v>
      </c>
      <c r="G4241">
        <f>IFERROR(VLOOKUP(D4241,'ZORI (2)'!$C$2:$E$106,2,FALSE), 0)</f>
        <v>1372</v>
      </c>
      <c r="H4241">
        <f>IFERROR(VLOOKUP(D4241,'ZORI (2)'!$C$2:$E$106,3,FALSE), 0)</f>
        <v>1516</v>
      </c>
      <c r="I4241">
        <f t="shared" si="594"/>
        <v>13460</v>
      </c>
      <c r="J4241">
        <f t="shared" si="595"/>
        <v>53840</v>
      </c>
      <c r="K4241">
        <v>2.5000000000000001E-2</v>
      </c>
      <c r="L4241">
        <v>360</v>
      </c>
      <c r="M4241" s="1">
        <f t="shared" si="596"/>
        <v>212.73309192345826</v>
      </c>
      <c r="N4241">
        <f t="shared" si="600"/>
        <v>1774.5000000000002</v>
      </c>
      <c r="O4241">
        <f t="shared" si="597"/>
        <v>26.92</v>
      </c>
      <c r="P4241">
        <f t="shared" si="598"/>
        <v>151.6</v>
      </c>
      <c r="Q4241">
        <v>20000</v>
      </c>
      <c r="R4241">
        <f t="shared" si="599"/>
        <v>3.6994283201407212</v>
      </c>
      <c r="S4241">
        <f t="shared" si="601"/>
        <v>-7.1397526026395486E-2</v>
      </c>
      <c r="T4241">
        <f t="shared" si="602"/>
        <v>0.38306100262295484</v>
      </c>
      <c r="U4241">
        <f>IFERROR(VLOOKUP(D4241,'ZORI (2)'!$C$2:$F$106,4,FALSE), 0)</f>
        <v>44.044485087995604</v>
      </c>
    </row>
    <row r="4242" spans="1:21" x14ac:dyDescent="0.25">
      <c r="A4242">
        <v>5600</v>
      </c>
      <c r="B4242">
        <v>29671</v>
      </c>
      <c r="C4242" t="s">
        <v>2228</v>
      </c>
      <c r="D4242" t="s">
        <v>261</v>
      </c>
      <c r="E4242">
        <v>100000</v>
      </c>
      <c r="F4242">
        <v>138800</v>
      </c>
      <c r="G4242">
        <f>IFERROR(VLOOKUP(D4242,'ZORI (2)'!$C$2:$E$106,2,FALSE), 0)</f>
        <v>1014</v>
      </c>
      <c r="H4242">
        <f>IFERROR(VLOOKUP(D4242,'ZORI (2)'!$C$2:$E$106,3,FALSE), 0)</f>
        <v>1171</v>
      </c>
      <c r="I4242">
        <f t="shared" si="594"/>
        <v>27760</v>
      </c>
      <c r="J4242">
        <f t="shared" si="595"/>
        <v>111040</v>
      </c>
      <c r="K4242">
        <v>2.5000000000000001E-2</v>
      </c>
      <c r="L4242">
        <v>360</v>
      </c>
      <c r="M4242" s="1">
        <f t="shared" si="596"/>
        <v>438.74224604719177</v>
      </c>
      <c r="N4242">
        <f t="shared" si="600"/>
        <v>3500.0000000000005</v>
      </c>
      <c r="O4242">
        <f t="shared" si="597"/>
        <v>55.519999999999996</v>
      </c>
      <c r="P4242">
        <f t="shared" si="598"/>
        <v>117.10000000000001</v>
      </c>
      <c r="Q4242">
        <v>20000</v>
      </c>
      <c r="R4242">
        <f t="shared" si="599"/>
        <v>9.8775974950185024</v>
      </c>
      <c r="S4242">
        <f t="shared" si="601"/>
        <v>0.12388663967611337</v>
      </c>
      <c r="T4242">
        <f t="shared" si="602"/>
        <v>0.13101156939979905</v>
      </c>
      <c r="U4242">
        <f>IFERROR(VLOOKUP(D4242,'ZORI (2)'!$C$2:$F$106,4,FALSE), 0)</f>
        <v>47.84480118048355</v>
      </c>
    </row>
    <row r="4243" spans="1:21" x14ac:dyDescent="0.25">
      <c r="A4243">
        <v>5601</v>
      </c>
      <c r="B4243">
        <v>53022</v>
      </c>
      <c r="C4243" t="s">
        <v>625</v>
      </c>
      <c r="D4243" t="s">
        <v>353</v>
      </c>
      <c r="E4243">
        <v>238900</v>
      </c>
      <c r="F4243">
        <v>281100</v>
      </c>
      <c r="G4243">
        <f>IFERROR(VLOOKUP(D4243,'ZORI (2)'!$C$2:$E$106,2,FALSE), 0)</f>
        <v>971</v>
      </c>
      <c r="H4243">
        <f>IFERROR(VLOOKUP(D4243,'ZORI (2)'!$C$2:$E$106,3,FALSE), 0)</f>
        <v>1061</v>
      </c>
      <c r="I4243">
        <f t="shared" si="594"/>
        <v>56220</v>
      </c>
      <c r="J4243">
        <f t="shared" si="595"/>
        <v>224880</v>
      </c>
      <c r="K4243">
        <v>2.5000000000000001E-2</v>
      </c>
      <c r="L4243">
        <v>360</v>
      </c>
      <c r="M4243" s="1">
        <f t="shared" si="596"/>
        <v>888.54787726127961</v>
      </c>
      <c r="N4243">
        <f t="shared" si="600"/>
        <v>8361.5</v>
      </c>
      <c r="O4243">
        <f t="shared" si="597"/>
        <v>112.44</v>
      </c>
      <c r="P4243">
        <f t="shared" si="598"/>
        <v>106.10000000000001</v>
      </c>
      <c r="Q4243">
        <v>20000</v>
      </c>
      <c r="R4243">
        <f t="shared" si="599"/>
        <v>22.078228086710649</v>
      </c>
      <c r="S4243">
        <f t="shared" si="601"/>
        <v>5.1778875745290658E-2</v>
      </c>
      <c r="T4243">
        <f t="shared" si="602"/>
        <v>-6.5387174161649396E-3</v>
      </c>
      <c r="U4243">
        <f>IFERROR(VLOOKUP(D4243,'ZORI (2)'!$C$2:$F$106,4,FALSE), 0)</f>
        <v>24.07240000865869</v>
      </c>
    </row>
    <row r="4244" spans="1:21" x14ac:dyDescent="0.25">
      <c r="A4244">
        <v>5603</v>
      </c>
      <c r="B4244">
        <v>98053</v>
      </c>
      <c r="C4244" t="s">
        <v>503</v>
      </c>
      <c r="D4244" t="s">
        <v>216</v>
      </c>
      <c r="E4244">
        <v>594600</v>
      </c>
      <c r="F4244">
        <v>922400</v>
      </c>
      <c r="G4244">
        <f>IFERROR(VLOOKUP(D4244,'ZORI (2)'!$C$2:$E$106,2,FALSE), 0)</f>
        <v>1404</v>
      </c>
      <c r="H4244">
        <f>IFERROR(VLOOKUP(D4244,'ZORI (2)'!$C$2:$E$106,3,FALSE), 0)</f>
        <v>1823</v>
      </c>
      <c r="I4244">
        <f t="shared" si="594"/>
        <v>184480</v>
      </c>
      <c r="J4244">
        <f t="shared" si="595"/>
        <v>737920</v>
      </c>
      <c r="K4244">
        <v>2.5000000000000001E-2</v>
      </c>
      <c r="L4244">
        <v>360</v>
      </c>
      <c r="M4244" s="1">
        <f t="shared" si="596"/>
        <v>2915.6761365556895</v>
      </c>
      <c r="N4244">
        <f t="shared" si="600"/>
        <v>20811.000000000004</v>
      </c>
      <c r="O4244">
        <f t="shared" si="597"/>
        <v>368.96000000000004</v>
      </c>
      <c r="P4244">
        <f t="shared" si="598"/>
        <v>182.3</v>
      </c>
      <c r="Q4244">
        <v>20000</v>
      </c>
      <c r="R4244">
        <f t="shared" si="599"/>
        <v>42.164929603218141</v>
      </c>
      <c r="S4244">
        <f t="shared" si="601"/>
        <v>0.45165884758054237</v>
      </c>
      <c r="T4244">
        <f t="shared" si="602"/>
        <v>-8.7563345356309275E-2</v>
      </c>
      <c r="U4244">
        <f>IFERROR(VLOOKUP(D4244,'ZORI (2)'!$C$2:$F$106,4,FALSE), 0)</f>
        <v>131.98328847007167</v>
      </c>
    </row>
    <row r="4245" spans="1:21" x14ac:dyDescent="0.25">
      <c r="A4245">
        <v>5604</v>
      </c>
      <c r="B4245">
        <v>67208</v>
      </c>
      <c r="C4245" t="s">
        <v>340</v>
      </c>
      <c r="D4245" t="s">
        <v>340</v>
      </c>
      <c r="E4245">
        <v>86000</v>
      </c>
      <c r="F4245">
        <v>96700</v>
      </c>
      <c r="G4245">
        <f>IFERROR(VLOOKUP(D4245,'ZORI (2)'!$C$2:$E$106,2,FALSE), 0)</f>
        <v>752</v>
      </c>
      <c r="H4245">
        <f>IFERROR(VLOOKUP(D4245,'ZORI (2)'!$C$2:$E$106,3,FALSE), 0)</f>
        <v>784</v>
      </c>
      <c r="I4245">
        <f t="shared" si="594"/>
        <v>19340</v>
      </c>
      <c r="J4245">
        <f t="shared" si="595"/>
        <v>77360</v>
      </c>
      <c r="K4245">
        <v>2.5000000000000001E-2</v>
      </c>
      <c r="L4245">
        <v>360</v>
      </c>
      <c r="M4245" s="1">
        <f t="shared" si="596"/>
        <v>305.66552732538509</v>
      </c>
      <c r="N4245">
        <f t="shared" si="600"/>
        <v>3010.0000000000005</v>
      </c>
      <c r="O4245">
        <f t="shared" si="597"/>
        <v>38.68</v>
      </c>
      <c r="P4245">
        <f t="shared" si="598"/>
        <v>78.400000000000006</v>
      </c>
      <c r="Q4245">
        <v>20000</v>
      </c>
      <c r="R4245">
        <f t="shared" si="599"/>
        <v>10.278486394557824</v>
      </c>
      <c r="S4245">
        <f t="shared" si="601"/>
        <v>-0.11292541968626732</v>
      </c>
      <c r="T4245">
        <f t="shared" si="602"/>
        <v>0.10236254243436549</v>
      </c>
      <c r="U4245">
        <f>IFERROR(VLOOKUP(D4245,'ZORI (2)'!$C$2:$F$106,4,FALSE), 0)</f>
        <v>7.8878728067182937</v>
      </c>
    </row>
    <row r="4246" spans="1:21" x14ac:dyDescent="0.25">
      <c r="A4246">
        <v>5605</v>
      </c>
      <c r="B4246">
        <v>33431</v>
      </c>
      <c r="C4246" t="s">
        <v>677</v>
      </c>
      <c r="D4246" t="s">
        <v>212</v>
      </c>
      <c r="E4246">
        <v>292300</v>
      </c>
      <c r="F4246">
        <v>390900</v>
      </c>
      <c r="G4246">
        <f>IFERROR(VLOOKUP(D4246,'ZORI (2)'!$C$2:$E$106,2,FALSE), 0)</f>
        <v>1594</v>
      </c>
      <c r="H4246">
        <f>IFERROR(VLOOKUP(D4246,'ZORI (2)'!$C$2:$E$106,3,FALSE), 0)</f>
        <v>1845</v>
      </c>
      <c r="I4246">
        <f t="shared" si="594"/>
        <v>78180</v>
      </c>
      <c r="J4246">
        <f t="shared" si="595"/>
        <v>312720</v>
      </c>
      <c r="K4246">
        <v>2.5000000000000001E-2</v>
      </c>
      <c r="L4246">
        <v>360</v>
      </c>
      <c r="M4246" s="1">
        <f t="shared" si="596"/>
        <v>1235.6220747827613</v>
      </c>
      <c r="N4246">
        <f t="shared" si="600"/>
        <v>10230.500000000002</v>
      </c>
      <c r="O4246">
        <f t="shared" si="597"/>
        <v>156.35999999999999</v>
      </c>
      <c r="P4246">
        <f t="shared" si="598"/>
        <v>184.5</v>
      </c>
      <c r="Q4246">
        <v>20000</v>
      </c>
      <c r="R4246">
        <f t="shared" si="599"/>
        <v>17.655826558265584</v>
      </c>
      <c r="S4246">
        <f t="shared" si="601"/>
        <v>0.21197840204259752</v>
      </c>
      <c r="T4246">
        <f t="shared" si="602"/>
        <v>2.972235256369879E-2</v>
      </c>
      <c r="U4246">
        <f>IFERROR(VLOOKUP(D4246,'ZORI (2)'!$C$2:$F$106,4,FALSE), 0)</f>
        <v>73.506796622216257</v>
      </c>
    </row>
    <row r="4247" spans="1:21" x14ac:dyDescent="0.25">
      <c r="A4247">
        <v>5606</v>
      </c>
      <c r="B4247">
        <v>8028</v>
      </c>
      <c r="C4247" t="s">
        <v>2229</v>
      </c>
      <c r="D4247" t="s">
        <v>254</v>
      </c>
      <c r="E4247">
        <v>161300</v>
      </c>
      <c r="F4247">
        <v>180100</v>
      </c>
      <c r="G4247">
        <f>IFERROR(VLOOKUP(D4247,'ZORI (2)'!$C$2:$E$106,2,FALSE), 0)</f>
        <v>1372</v>
      </c>
      <c r="H4247">
        <f>IFERROR(VLOOKUP(D4247,'ZORI (2)'!$C$2:$E$106,3,FALSE), 0)</f>
        <v>1516</v>
      </c>
      <c r="I4247">
        <f t="shared" si="594"/>
        <v>36020</v>
      </c>
      <c r="J4247">
        <f t="shared" si="595"/>
        <v>144080</v>
      </c>
      <c r="K4247">
        <v>2.5000000000000001E-2</v>
      </c>
      <c r="L4247">
        <v>360</v>
      </c>
      <c r="M4247" s="1">
        <f t="shared" si="596"/>
        <v>569.29019101656513</v>
      </c>
      <c r="N4247">
        <f t="shared" si="600"/>
        <v>5645.5000000000009</v>
      </c>
      <c r="O4247">
        <f t="shared" si="597"/>
        <v>72.039999999999992</v>
      </c>
      <c r="P4247">
        <f t="shared" si="598"/>
        <v>151.6</v>
      </c>
      <c r="Q4247">
        <v>20000</v>
      </c>
      <c r="R4247">
        <f t="shared" si="599"/>
        <v>9.8999560246262099</v>
      </c>
      <c r="S4247">
        <f t="shared" si="601"/>
        <v>-3.6617623852941095E-2</v>
      </c>
      <c r="T4247">
        <f t="shared" si="602"/>
        <v>0.14070813838858387</v>
      </c>
      <c r="U4247">
        <f>IFERROR(VLOOKUP(D4247,'ZORI (2)'!$C$2:$F$106,4,FALSE), 0)</f>
        <v>44.044485087995604</v>
      </c>
    </row>
    <row r="4248" spans="1:21" x14ac:dyDescent="0.25">
      <c r="A4248">
        <v>5607</v>
      </c>
      <c r="B4248">
        <v>4102</v>
      </c>
      <c r="C4248" t="s">
        <v>239</v>
      </c>
      <c r="D4248" t="s">
        <v>239</v>
      </c>
      <c r="E4248">
        <v>223400</v>
      </c>
      <c r="F4248">
        <v>292000</v>
      </c>
      <c r="G4248">
        <f>IFERROR(VLOOKUP(D4248,'ZORI (2)'!$C$2:$E$106,2,FALSE), 0)</f>
        <v>1205</v>
      </c>
      <c r="H4248">
        <f>IFERROR(VLOOKUP(D4248,'ZORI (2)'!$C$2:$E$106,3,FALSE), 0)</f>
        <v>1553</v>
      </c>
      <c r="I4248">
        <f t="shared" si="594"/>
        <v>58400</v>
      </c>
      <c r="J4248">
        <f t="shared" si="595"/>
        <v>233600</v>
      </c>
      <c r="K4248">
        <v>2.5000000000000001E-2</v>
      </c>
      <c r="L4248">
        <v>360</v>
      </c>
      <c r="M4248" s="1">
        <f t="shared" si="596"/>
        <v>923.00241963818451</v>
      </c>
      <c r="N4248">
        <f t="shared" si="600"/>
        <v>7819.0000000000009</v>
      </c>
      <c r="O4248">
        <f t="shared" si="597"/>
        <v>116.8</v>
      </c>
      <c r="P4248">
        <f t="shared" si="598"/>
        <v>155.30000000000001</v>
      </c>
      <c r="Q4248">
        <v>20000</v>
      </c>
      <c r="R4248">
        <f t="shared" si="599"/>
        <v>15.668598411676326</v>
      </c>
      <c r="S4248">
        <f t="shared" si="601"/>
        <v>0.16233246689143735</v>
      </c>
      <c r="T4248">
        <f t="shared" si="602"/>
        <v>4.9812349532490349E-2</v>
      </c>
      <c r="U4248">
        <f>IFERROR(VLOOKUP(D4248,'ZORI (2)'!$C$2:$F$106,4,FALSE), 0)</f>
        <v>108.10777801188344</v>
      </c>
    </row>
    <row r="4249" spans="1:21" x14ac:dyDescent="0.25">
      <c r="A4249">
        <v>5608</v>
      </c>
      <c r="B4249">
        <v>95746</v>
      </c>
      <c r="C4249" t="s">
        <v>2230</v>
      </c>
      <c r="D4249" t="s">
        <v>222</v>
      </c>
      <c r="E4249">
        <v>622600</v>
      </c>
      <c r="F4249">
        <v>778500</v>
      </c>
      <c r="G4249">
        <f>IFERROR(VLOOKUP(D4249,'ZORI (2)'!$C$2:$E$106,2,FALSE), 0)</f>
        <v>1254</v>
      </c>
      <c r="H4249">
        <f>IFERROR(VLOOKUP(D4249,'ZORI (2)'!$C$2:$E$106,3,FALSE), 0)</f>
        <v>1663</v>
      </c>
      <c r="I4249">
        <f t="shared" si="594"/>
        <v>155700</v>
      </c>
      <c r="J4249">
        <f t="shared" si="595"/>
        <v>622800</v>
      </c>
      <c r="K4249">
        <v>2.5000000000000001E-2</v>
      </c>
      <c r="L4249">
        <v>360</v>
      </c>
      <c r="M4249" s="1">
        <f t="shared" si="596"/>
        <v>2460.8129578367348</v>
      </c>
      <c r="N4249">
        <f t="shared" si="600"/>
        <v>21791.000000000004</v>
      </c>
      <c r="O4249">
        <f t="shared" si="597"/>
        <v>311.39999999999998</v>
      </c>
      <c r="P4249">
        <f t="shared" si="598"/>
        <v>166.3</v>
      </c>
      <c r="Q4249">
        <v>20000</v>
      </c>
      <c r="R4249">
        <f t="shared" si="599"/>
        <v>39.010823812387251</v>
      </c>
      <c r="S4249">
        <f t="shared" si="601"/>
        <v>0.17174976783249624</v>
      </c>
      <c r="T4249">
        <f t="shared" si="602"/>
        <v>-7.7503053273520431E-2</v>
      </c>
      <c r="U4249">
        <f>IFERROR(VLOOKUP(D4249,'ZORI (2)'!$C$2:$F$106,4,FALSE), 0)</f>
        <v>129.20448974423459</v>
      </c>
    </row>
    <row r="4250" spans="1:21" x14ac:dyDescent="0.25">
      <c r="A4250">
        <v>5609</v>
      </c>
      <c r="B4250">
        <v>45030</v>
      </c>
      <c r="C4250" t="s">
        <v>330</v>
      </c>
      <c r="D4250" t="s">
        <v>244</v>
      </c>
      <c r="E4250">
        <v>140000</v>
      </c>
      <c r="F4250">
        <v>165500</v>
      </c>
      <c r="G4250">
        <f>IFERROR(VLOOKUP(D4250,'ZORI (2)'!$C$2:$E$106,2,FALSE), 0)</f>
        <v>976</v>
      </c>
      <c r="H4250">
        <f>IFERROR(VLOOKUP(D4250,'ZORI (2)'!$C$2:$E$106,3,FALSE), 0)</f>
        <v>1123</v>
      </c>
      <c r="I4250">
        <f t="shared" si="594"/>
        <v>33100</v>
      </c>
      <c r="J4250">
        <f t="shared" si="595"/>
        <v>132400</v>
      </c>
      <c r="K4250">
        <v>2.5000000000000001E-2</v>
      </c>
      <c r="L4250">
        <v>360</v>
      </c>
      <c r="M4250" s="1">
        <f t="shared" si="596"/>
        <v>523.14007003465588</v>
      </c>
      <c r="N4250">
        <f t="shared" si="600"/>
        <v>4900.0000000000009</v>
      </c>
      <c r="O4250">
        <f t="shared" si="597"/>
        <v>66.2</v>
      </c>
      <c r="P4250">
        <f t="shared" si="598"/>
        <v>112.30000000000001</v>
      </c>
      <c r="Q4250">
        <v>20000</v>
      </c>
      <c r="R4250">
        <f t="shared" si="599"/>
        <v>12.281092312258831</v>
      </c>
      <c r="S4250">
        <f t="shared" si="601"/>
        <v>3.6385688295936932E-3</v>
      </c>
      <c r="T4250">
        <f t="shared" si="602"/>
        <v>8.7177916544553924E-2</v>
      </c>
      <c r="U4250">
        <f>IFERROR(VLOOKUP(D4250,'ZORI (2)'!$C$2:$F$106,4,FALSE), 0)</f>
        <v>45.381348996418048</v>
      </c>
    </row>
    <row r="4251" spans="1:21" x14ac:dyDescent="0.25">
      <c r="A4251">
        <v>5611</v>
      </c>
      <c r="B4251">
        <v>11768</v>
      </c>
      <c r="C4251" t="s">
        <v>2231</v>
      </c>
      <c r="D4251" t="s">
        <v>195</v>
      </c>
      <c r="E4251">
        <v>548500</v>
      </c>
      <c r="F4251">
        <v>616900</v>
      </c>
      <c r="G4251">
        <f>IFERROR(VLOOKUP(D4251,'ZORI (2)'!$C$2:$E$106,2,FALSE), 0)</f>
        <v>2329</v>
      </c>
      <c r="H4251">
        <f>IFERROR(VLOOKUP(D4251,'ZORI (2)'!$C$2:$E$106,3,FALSE), 0)</f>
        <v>2608</v>
      </c>
      <c r="I4251">
        <f t="shared" si="594"/>
        <v>123380</v>
      </c>
      <c r="J4251">
        <f t="shared" si="595"/>
        <v>493520</v>
      </c>
      <c r="K4251">
        <v>2.5000000000000001E-2</v>
      </c>
      <c r="L4251">
        <v>360</v>
      </c>
      <c r="M4251" s="1">
        <f t="shared" si="596"/>
        <v>1950.0006598451916</v>
      </c>
      <c r="N4251">
        <f t="shared" si="600"/>
        <v>19197.500000000004</v>
      </c>
      <c r="O4251">
        <f t="shared" si="597"/>
        <v>246.76</v>
      </c>
      <c r="P4251">
        <f t="shared" si="598"/>
        <v>260.8</v>
      </c>
      <c r="Q4251">
        <v>20000</v>
      </c>
      <c r="R4251">
        <f t="shared" si="599"/>
        <v>19.711784253578731</v>
      </c>
      <c r="S4251">
        <f t="shared" si="601"/>
        <v>4.9689678788832688E-2</v>
      </c>
      <c r="T4251">
        <f t="shared" si="602"/>
        <v>1.1104070869940181E-2</v>
      </c>
      <c r="U4251">
        <f>IFERROR(VLOOKUP(D4251,'ZORI (2)'!$C$2:$F$106,4,FALSE), 0)</f>
        <v>81.282042347392249</v>
      </c>
    </row>
    <row r="4252" spans="1:21" x14ac:dyDescent="0.25">
      <c r="A4252">
        <v>5612</v>
      </c>
      <c r="B4252">
        <v>22303</v>
      </c>
      <c r="C4252" t="s">
        <v>314</v>
      </c>
      <c r="D4252" t="s">
        <v>203</v>
      </c>
      <c r="E4252">
        <v>403800</v>
      </c>
      <c r="F4252">
        <v>453600</v>
      </c>
      <c r="G4252">
        <f>IFERROR(VLOOKUP(D4252,'ZORI (2)'!$C$2:$E$106,2,FALSE), 0)</f>
        <v>1905</v>
      </c>
      <c r="H4252">
        <f>IFERROR(VLOOKUP(D4252,'ZORI (2)'!$C$2:$E$106,3,FALSE), 0)</f>
        <v>2043</v>
      </c>
      <c r="I4252">
        <f t="shared" si="594"/>
        <v>90720</v>
      </c>
      <c r="J4252">
        <f t="shared" si="595"/>
        <v>362880</v>
      </c>
      <c r="K4252">
        <v>2.5000000000000001E-2</v>
      </c>
      <c r="L4252">
        <v>360</v>
      </c>
      <c r="M4252" s="1">
        <f t="shared" si="596"/>
        <v>1433.8147176297275</v>
      </c>
      <c r="N4252">
        <f t="shared" si="600"/>
        <v>14133.000000000002</v>
      </c>
      <c r="O4252">
        <f t="shared" si="597"/>
        <v>181.44</v>
      </c>
      <c r="P4252">
        <f t="shared" si="598"/>
        <v>204.3</v>
      </c>
      <c r="Q4252">
        <v>20000</v>
      </c>
      <c r="R4252">
        <f t="shared" si="599"/>
        <v>18.502202643171806</v>
      </c>
      <c r="S4252">
        <f t="shared" si="601"/>
        <v>3.5774878805662054E-2</v>
      </c>
      <c r="T4252">
        <f t="shared" si="602"/>
        <v>2.1476002886941209E-2</v>
      </c>
      <c r="U4252">
        <f>IFERROR(VLOOKUP(D4252,'ZORI (2)'!$C$2:$F$106,4,FALSE), 0)</f>
        <v>40.400261415601996</v>
      </c>
    </row>
    <row r="4253" spans="1:21" x14ac:dyDescent="0.25">
      <c r="A4253">
        <v>5614</v>
      </c>
      <c r="B4253">
        <v>1581</v>
      </c>
      <c r="C4253" t="s">
        <v>2232</v>
      </c>
      <c r="D4253" t="s">
        <v>365</v>
      </c>
      <c r="E4253">
        <v>410500</v>
      </c>
      <c r="F4253">
        <v>494700</v>
      </c>
      <c r="G4253">
        <f>IFERROR(VLOOKUP(D4253,'ZORI (2)'!$C$2:$E$106,2,FALSE), 0)</f>
        <v>1071</v>
      </c>
      <c r="H4253">
        <f>IFERROR(VLOOKUP(D4253,'ZORI (2)'!$C$2:$E$106,3,FALSE), 0)</f>
        <v>1302</v>
      </c>
      <c r="I4253">
        <f t="shared" si="594"/>
        <v>98940</v>
      </c>
      <c r="J4253">
        <f t="shared" si="595"/>
        <v>395760</v>
      </c>
      <c r="K4253">
        <v>2.5000000000000001E-2</v>
      </c>
      <c r="L4253">
        <v>360</v>
      </c>
      <c r="M4253" s="1">
        <f t="shared" si="596"/>
        <v>1563.7304691609927</v>
      </c>
      <c r="N4253">
        <f t="shared" si="600"/>
        <v>14367.500000000002</v>
      </c>
      <c r="O4253">
        <f t="shared" si="597"/>
        <v>197.88</v>
      </c>
      <c r="P4253">
        <f t="shared" si="598"/>
        <v>130.20000000000002</v>
      </c>
      <c r="Q4253">
        <v>20000</v>
      </c>
      <c r="R4253">
        <f t="shared" si="599"/>
        <v>31.662826420890937</v>
      </c>
      <c r="S4253">
        <f t="shared" si="601"/>
        <v>0.11201649929473383</v>
      </c>
      <c r="T4253">
        <f t="shared" si="602"/>
        <v>-5.3093229037615382E-2</v>
      </c>
      <c r="U4253">
        <f>IFERROR(VLOOKUP(D4253,'ZORI (2)'!$C$2:$F$106,4,FALSE), 0)</f>
        <v>68.912445683403433</v>
      </c>
    </row>
    <row r="4254" spans="1:21" x14ac:dyDescent="0.25">
      <c r="A4254">
        <v>5615</v>
      </c>
      <c r="B4254">
        <v>76135</v>
      </c>
      <c r="C4254" t="s">
        <v>549</v>
      </c>
      <c r="D4254" t="s">
        <v>192</v>
      </c>
      <c r="E4254">
        <v>116800</v>
      </c>
      <c r="F4254">
        <v>174800</v>
      </c>
      <c r="G4254">
        <f>IFERROR(VLOOKUP(D4254,'ZORI (2)'!$C$2:$E$106,2,FALSE), 0)</f>
        <v>1240</v>
      </c>
      <c r="H4254">
        <f>IFERROR(VLOOKUP(D4254,'ZORI (2)'!$C$2:$E$106,3,FALSE), 0)</f>
        <v>1481</v>
      </c>
      <c r="I4254">
        <f t="shared" si="594"/>
        <v>34960</v>
      </c>
      <c r="J4254">
        <f t="shared" si="595"/>
        <v>139840</v>
      </c>
      <c r="K4254">
        <v>2.5000000000000001E-2</v>
      </c>
      <c r="L4254">
        <v>360</v>
      </c>
      <c r="M4254" s="1">
        <f t="shared" si="596"/>
        <v>552.5370649066939</v>
      </c>
      <c r="N4254">
        <f t="shared" si="600"/>
        <v>4088.0000000000005</v>
      </c>
      <c r="O4254">
        <f t="shared" si="597"/>
        <v>69.92</v>
      </c>
      <c r="P4254">
        <f t="shared" si="598"/>
        <v>148.1</v>
      </c>
      <c r="Q4254">
        <v>20000</v>
      </c>
      <c r="R4254">
        <f t="shared" si="599"/>
        <v>9.835696601395453</v>
      </c>
      <c r="S4254">
        <f t="shared" si="601"/>
        <v>0.24070183408097212</v>
      </c>
      <c r="T4254">
        <f t="shared" si="602"/>
        <v>0.14437940694214324</v>
      </c>
      <c r="U4254">
        <f>IFERROR(VLOOKUP(D4254,'ZORI (2)'!$C$2:$F$106,4,FALSE), 0)</f>
        <v>73.617039721894315</v>
      </c>
    </row>
    <row r="4255" spans="1:21" x14ac:dyDescent="0.25">
      <c r="A4255">
        <v>5617</v>
      </c>
      <c r="B4255">
        <v>85748</v>
      </c>
      <c r="C4255" t="s">
        <v>223</v>
      </c>
      <c r="D4255" t="s">
        <v>223</v>
      </c>
      <c r="E4255">
        <v>195800</v>
      </c>
      <c r="F4255">
        <v>236500</v>
      </c>
      <c r="G4255">
        <f>IFERROR(VLOOKUP(D4255,'ZORI (2)'!$C$2:$E$106,2,FALSE), 0)</f>
        <v>972</v>
      </c>
      <c r="H4255">
        <f>IFERROR(VLOOKUP(D4255,'ZORI (2)'!$C$2:$E$106,3,FALSE), 0)</f>
        <v>1113</v>
      </c>
      <c r="I4255">
        <f t="shared" si="594"/>
        <v>47300</v>
      </c>
      <c r="J4255">
        <f t="shared" si="595"/>
        <v>189200</v>
      </c>
      <c r="K4255">
        <v>2.5000000000000001E-2</v>
      </c>
      <c r="L4255">
        <v>360</v>
      </c>
      <c r="M4255" s="1">
        <f t="shared" si="596"/>
        <v>747.56874056311858</v>
      </c>
      <c r="N4255">
        <f t="shared" si="600"/>
        <v>6853.0000000000009</v>
      </c>
      <c r="O4255">
        <f t="shared" si="597"/>
        <v>94.600000000000009</v>
      </c>
      <c r="P4255">
        <f t="shared" si="598"/>
        <v>111.30000000000001</v>
      </c>
      <c r="Q4255">
        <v>20000</v>
      </c>
      <c r="R4255">
        <f t="shared" si="599"/>
        <v>17.707397424378556</v>
      </c>
      <c r="S4255">
        <f t="shared" si="601"/>
        <v>6.2190942857271177E-2</v>
      </c>
      <c r="T4255">
        <f t="shared" si="602"/>
        <v>2.5816556487836973E-2</v>
      </c>
      <c r="U4255">
        <f>IFERROR(VLOOKUP(D4255,'ZORI (2)'!$C$2:$F$106,4,FALSE), 0)</f>
        <v>42.835540190376506</v>
      </c>
    </row>
    <row r="4256" spans="1:21" x14ac:dyDescent="0.25">
      <c r="A4256">
        <v>5618</v>
      </c>
      <c r="B4256">
        <v>77545</v>
      </c>
      <c r="C4256" t="s">
        <v>232</v>
      </c>
      <c r="D4256" t="s">
        <v>193</v>
      </c>
      <c r="E4256">
        <v>132500</v>
      </c>
      <c r="F4256">
        <v>192000</v>
      </c>
      <c r="G4256">
        <f>IFERROR(VLOOKUP(D4256,'ZORI (2)'!$C$2:$E$106,2,FALSE), 0)</f>
        <v>1302</v>
      </c>
      <c r="H4256">
        <f>IFERROR(VLOOKUP(D4256,'ZORI (2)'!$C$2:$E$106,3,FALSE), 0)</f>
        <v>1452</v>
      </c>
      <c r="I4256">
        <f t="shared" si="594"/>
        <v>38400</v>
      </c>
      <c r="J4256">
        <f t="shared" si="595"/>
        <v>153600</v>
      </c>
      <c r="K4256">
        <v>2.5000000000000001E-2</v>
      </c>
      <c r="L4256">
        <v>360</v>
      </c>
      <c r="M4256" s="1">
        <f t="shared" si="596"/>
        <v>606.9057005840117</v>
      </c>
      <c r="N4256">
        <f t="shared" si="600"/>
        <v>4637.5</v>
      </c>
      <c r="O4256">
        <f t="shared" si="597"/>
        <v>76.8</v>
      </c>
      <c r="P4256">
        <f t="shared" si="598"/>
        <v>145.20000000000002</v>
      </c>
      <c r="Q4256">
        <v>20000</v>
      </c>
      <c r="R4256">
        <f t="shared" si="599"/>
        <v>11.019283746556473</v>
      </c>
      <c r="S4256">
        <f t="shared" si="601"/>
        <v>0.2218598361307772</v>
      </c>
      <c r="T4256">
        <f t="shared" si="602"/>
        <v>0.11861402487395376</v>
      </c>
      <c r="U4256">
        <f>IFERROR(VLOOKUP(D4256,'ZORI (2)'!$C$2:$F$106,4,FALSE), 0)</f>
        <v>33.665786847801911</v>
      </c>
    </row>
    <row r="4257" spans="1:21" x14ac:dyDescent="0.25">
      <c r="A4257">
        <v>5619</v>
      </c>
      <c r="B4257">
        <v>74037</v>
      </c>
      <c r="C4257" t="s">
        <v>2233</v>
      </c>
      <c r="D4257" t="s">
        <v>258</v>
      </c>
      <c r="E4257">
        <v>171600</v>
      </c>
      <c r="F4257">
        <v>195300</v>
      </c>
      <c r="G4257">
        <f>IFERROR(VLOOKUP(D4257,'ZORI (2)'!$C$2:$E$106,2,FALSE), 0)</f>
        <v>984</v>
      </c>
      <c r="H4257">
        <f>IFERROR(VLOOKUP(D4257,'ZORI (2)'!$C$2:$E$106,3,FALSE), 0)</f>
        <v>1053</v>
      </c>
      <c r="I4257">
        <f t="shared" si="594"/>
        <v>39060</v>
      </c>
      <c r="J4257">
        <f t="shared" si="595"/>
        <v>156240</v>
      </c>
      <c r="K4257">
        <v>2.5000000000000001E-2</v>
      </c>
      <c r="L4257">
        <v>360</v>
      </c>
      <c r="M4257" s="1">
        <f t="shared" si="596"/>
        <v>617.33689231279936</v>
      </c>
      <c r="N4257">
        <f t="shared" si="600"/>
        <v>6006.0000000000009</v>
      </c>
      <c r="O4257">
        <f t="shared" si="597"/>
        <v>78.12</v>
      </c>
      <c r="P4257">
        <f t="shared" si="598"/>
        <v>105.30000000000001</v>
      </c>
      <c r="Q4257">
        <v>20000</v>
      </c>
      <c r="R4257">
        <f t="shared" si="599"/>
        <v>15.455840455840455</v>
      </c>
      <c r="S4257">
        <f t="shared" si="601"/>
        <v>-1.1669686143133306E-2</v>
      </c>
      <c r="T4257">
        <f t="shared" si="602"/>
        <v>4.6520721916921373E-2</v>
      </c>
      <c r="U4257">
        <f>IFERROR(VLOOKUP(D4257,'ZORI (2)'!$C$2:$F$106,4,FALSE), 0)</f>
        <v>17.975417832654223</v>
      </c>
    </row>
    <row r="4258" spans="1:21" x14ac:dyDescent="0.25">
      <c r="A4258">
        <v>5621</v>
      </c>
      <c r="B4258">
        <v>91768</v>
      </c>
      <c r="C4258" t="s">
        <v>857</v>
      </c>
      <c r="D4258" t="s">
        <v>198</v>
      </c>
      <c r="E4258">
        <v>287800</v>
      </c>
      <c r="F4258">
        <v>413400</v>
      </c>
      <c r="G4258">
        <f>IFERROR(VLOOKUP(D4258,'ZORI (2)'!$C$2:$E$106,2,FALSE), 0)</f>
        <v>1897</v>
      </c>
      <c r="H4258">
        <f>IFERROR(VLOOKUP(D4258,'ZORI (2)'!$C$2:$E$106,3,FALSE), 0)</f>
        <v>2405</v>
      </c>
      <c r="I4258">
        <f t="shared" si="594"/>
        <v>82680</v>
      </c>
      <c r="J4258">
        <f t="shared" si="595"/>
        <v>330720</v>
      </c>
      <c r="K4258">
        <v>2.5000000000000001E-2</v>
      </c>
      <c r="L4258">
        <v>360</v>
      </c>
      <c r="M4258" s="1">
        <f t="shared" si="596"/>
        <v>1306.7438365699502</v>
      </c>
      <c r="N4258">
        <f t="shared" si="600"/>
        <v>10073.000000000002</v>
      </c>
      <c r="O4258">
        <f t="shared" si="597"/>
        <v>165.36</v>
      </c>
      <c r="P4258">
        <f t="shared" si="598"/>
        <v>240.5</v>
      </c>
      <c r="Q4258">
        <v>20000</v>
      </c>
      <c r="R4258">
        <f t="shared" si="599"/>
        <v>14.324324324324325</v>
      </c>
      <c r="S4258">
        <f t="shared" si="601"/>
        <v>0.30051938981920451</v>
      </c>
      <c r="T4258">
        <f t="shared" si="602"/>
        <v>7.3689870435026977E-2</v>
      </c>
      <c r="U4258">
        <f>IFERROR(VLOOKUP(D4258,'ZORI (2)'!$C$2:$F$106,4,FALSE), 0)</f>
        <v>152.30041305369636</v>
      </c>
    </row>
    <row r="4259" spans="1:21" x14ac:dyDescent="0.25">
      <c r="A4259">
        <v>5623</v>
      </c>
      <c r="B4259">
        <v>8057</v>
      </c>
      <c r="C4259" t="s">
        <v>2234</v>
      </c>
      <c r="D4259" t="s">
        <v>254</v>
      </c>
      <c r="E4259">
        <v>418600</v>
      </c>
      <c r="F4259">
        <v>472400</v>
      </c>
      <c r="G4259">
        <f>IFERROR(VLOOKUP(D4259,'ZORI (2)'!$C$2:$E$106,2,FALSE), 0)</f>
        <v>1372</v>
      </c>
      <c r="H4259">
        <f>IFERROR(VLOOKUP(D4259,'ZORI (2)'!$C$2:$E$106,3,FALSE), 0)</f>
        <v>1516</v>
      </c>
      <c r="I4259">
        <f t="shared" si="594"/>
        <v>94480</v>
      </c>
      <c r="J4259">
        <f t="shared" si="595"/>
        <v>377920</v>
      </c>
      <c r="K4259">
        <v>2.5000000000000001E-2</v>
      </c>
      <c r="L4259">
        <v>360</v>
      </c>
      <c r="M4259" s="1">
        <f t="shared" si="596"/>
        <v>1493.2409008119121</v>
      </c>
      <c r="N4259">
        <f t="shared" si="600"/>
        <v>14651.000000000002</v>
      </c>
      <c r="O4259">
        <f t="shared" si="597"/>
        <v>188.96</v>
      </c>
      <c r="P4259">
        <f t="shared" si="598"/>
        <v>151.6</v>
      </c>
      <c r="Q4259">
        <v>20000</v>
      </c>
      <c r="R4259">
        <f t="shared" si="599"/>
        <v>25.9674582233949</v>
      </c>
      <c r="S4259">
        <f t="shared" si="601"/>
        <v>4.224811417956055E-2</v>
      </c>
      <c r="T4259">
        <f t="shared" si="602"/>
        <v>-2.9532883736228682E-2</v>
      </c>
      <c r="U4259">
        <f>IFERROR(VLOOKUP(D4259,'ZORI (2)'!$C$2:$F$106,4,FALSE), 0)</f>
        <v>44.044485087995604</v>
      </c>
    </row>
    <row r="4260" spans="1:21" x14ac:dyDescent="0.25">
      <c r="A4260">
        <v>5624</v>
      </c>
      <c r="B4260">
        <v>6062</v>
      </c>
      <c r="C4260" t="s">
        <v>2235</v>
      </c>
      <c r="D4260" t="s">
        <v>229</v>
      </c>
      <c r="E4260">
        <v>183600</v>
      </c>
      <c r="F4260">
        <v>192000</v>
      </c>
      <c r="G4260">
        <f>IFERROR(VLOOKUP(D4260,'ZORI (2)'!$C$2:$E$106,2,FALSE), 0)</f>
        <v>1194</v>
      </c>
      <c r="H4260">
        <f>IFERROR(VLOOKUP(D4260,'ZORI (2)'!$C$2:$E$106,3,FALSE), 0)</f>
        <v>1316</v>
      </c>
      <c r="I4260">
        <f t="shared" si="594"/>
        <v>38400</v>
      </c>
      <c r="J4260">
        <f t="shared" si="595"/>
        <v>153600</v>
      </c>
      <c r="K4260">
        <v>2.5000000000000001E-2</v>
      </c>
      <c r="L4260">
        <v>360</v>
      </c>
      <c r="M4260" s="1">
        <f t="shared" si="596"/>
        <v>606.9057005840117</v>
      </c>
      <c r="N4260">
        <f t="shared" si="600"/>
        <v>6426.0000000000009</v>
      </c>
      <c r="O4260">
        <f t="shared" si="597"/>
        <v>76.8</v>
      </c>
      <c r="P4260">
        <f t="shared" si="598"/>
        <v>131.6</v>
      </c>
      <c r="Q4260">
        <v>20000</v>
      </c>
      <c r="R4260">
        <f t="shared" si="599"/>
        <v>12.158054711246201</v>
      </c>
      <c r="S4260">
        <f t="shared" si="601"/>
        <v>-8.5827468980031046E-2</v>
      </c>
      <c r="T4260">
        <f t="shared" si="602"/>
        <v>9.2683978542434528E-2</v>
      </c>
      <c r="U4260">
        <f>IFERROR(VLOOKUP(D4260,'ZORI (2)'!$C$2:$F$106,4,FALSE), 0)</f>
        <v>32.864931789014847</v>
      </c>
    </row>
    <row r="4261" spans="1:21" x14ac:dyDescent="0.25">
      <c r="A4261">
        <v>5625</v>
      </c>
      <c r="B4261">
        <v>43140</v>
      </c>
      <c r="C4261" t="s">
        <v>2236</v>
      </c>
      <c r="D4261" t="s">
        <v>238</v>
      </c>
      <c r="E4261">
        <v>121900</v>
      </c>
      <c r="F4261">
        <v>161000</v>
      </c>
      <c r="G4261">
        <f>IFERROR(VLOOKUP(D4261,'ZORI (2)'!$C$2:$E$106,2,FALSE), 0)</f>
        <v>1023</v>
      </c>
      <c r="H4261">
        <f>IFERROR(VLOOKUP(D4261,'ZORI (2)'!$C$2:$E$106,3,FALSE), 0)</f>
        <v>1198</v>
      </c>
      <c r="I4261">
        <f t="shared" si="594"/>
        <v>32200</v>
      </c>
      <c r="J4261">
        <f t="shared" si="595"/>
        <v>128800</v>
      </c>
      <c r="K4261">
        <v>2.5000000000000001E-2</v>
      </c>
      <c r="L4261">
        <v>360</v>
      </c>
      <c r="M4261" s="1">
        <f t="shared" si="596"/>
        <v>508.91571767721814</v>
      </c>
      <c r="N4261">
        <f t="shared" si="600"/>
        <v>4266.5</v>
      </c>
      <c r="O4261">
        <f t="shared" si="597"/>
        <v>64.400000000000006</v>
      </c>
      <c r="P4261">
        <f t="shared" si="598"/>
        <v>119.80000000000001</v>
      </c>
      <c r="Q4261">
        <v>20000</v>
      </c>
      <c r="R4261">
        <f t="shared" si="599"/>
        <v>11.199220923761825</v>
      </c>
      <c r="S4261">
        <f t="shared" si="601"/>
        <v>0.10148358207934102</v>
      </c>
      <c r="T4261">
        <f t="shared" si="602"/>
        <v>0.10729567775359519</v>
      </c>
      <c r="U4261">
        <f>IFERROR(VLOOKUP(D4261,'ZORI (2)'!$C$2:$F$106,4,FALSE), 0)</f>
        <v>50.376845183201425</v>
      </c>
    </row>
    <row r="4262" spans="1:21" x14ac:dyDescent="0.25">
      <c r="A4262">
        <v>5627</v>
      </c>
      <c r="B4262">
        <v>78222</v>
      </c>
      <c r="C4262" t="s">
        <v>204</v>
      </c>
      <c r="D4262" t="s">
        <v>204</v>
      </c>
      <c r="E4262">
        <v>107600</v>
      </c>
      <c r="F4262">
        <v>141400</v>
      </c>
      <c r="G4262">
        <f>IFERROR(VLOOKUP(D4262,'ZORI (2)'!$C$2:$E$106,2,FALSE), 0)</f>
        <v>1102</v>
      </c>
      <c r="H4262">
        <f>IFERROR(VLOOKUP(D4262,'ZORI (2)'!$C$2:$E$106,3,FALSE), 0)</f>
        <v>1262</v>
      </c>
      <c r="I4262">
        <f t="shared" si="594"/>
        <v>28280</v>
      </c>
      <c r="J4262">
        <f t="shared" si="595"/>
        <v>113120</v>
      </c>
      <c r="K4262">
        <v>2.5000000000000001E-2</v>
      </c>
      <c r="L4262">
        <v>360</v>
      </c>
      <c r="M4262" s="1">
        <f t="shared" si="596"/>
        <v>446.96076074260026</v>
      </c>
      <c r="N4262">
        <f t="shared" si="600"/>
        <v>3766.0000000000005</v>
      </c>
      <c r="O4262">
        <f t="shared" si="597"/>
        <v>56.559999999999995</v>
      </c>
      <c r="P4262">
        <f t="shared" si="598"/>
        <v>126.2</v>
      </c>
      <c r="Q4262">
        <v>20000</v>
      </c>
      <c r="R4262">
        <f t="shared" si="599"/>
        <v>9.3370311674590596</v>
      </c>
      <c r="S4262">
        <f t="shared" si="601"/>
        <v>7.6382016655755669E-2</v>
      </c>
      <c r="T4262">
        <f t="shared" si="602"/>
        <v>0.14578163299943889</v>
      </c>
      <c r="U4262">
        <f>IFERROR(VLOOKUP(D4262,'ZORI (2)'!$C$2:$F$106,4,FALSE), 0)</f>
        <v>48.381596827353945</v>
      </c>
    </row>
    <row r="4263" spans="1:21" x14ac:dyDescent="0.25">
      <c r="A4263">
        <v>5628</v>
      </c>
      <c r="B4263">
        <v>84040</v>
      </c>
      <c r="C4263" t="s">
        <v>944</v>
      </c>
      <c r="D4263" t="s">
        <v>310</v>
      </c>
      <c r="E4263">
        <v>255300</v>
      </c>
      <c r="F4263">
        <v>317800</v>
      </c>
      <c r="G4263">
        <f>IFERROR(VLOOKUP(D4263,'ZORI (2)'!$C$2:$E$106,2,FALSE), 0)</f>
        <v>929</v>
      </c>
      <c r="H4263">
        <f>IFERROR(VLOOKUP(D4263,'ZORI (2)'!$C$2:$E$106,3,FALSE), 0)</f>
        <v>1178</v>
      </c>
      <c r="I4263">
        <f t="shared" si="594"/>
        <v>63560</v>
      </c>
      <c r="J4263">
        <f t="shared" si="595"/>
        <v>254240</v>
      </c>
      <c r="K4263">
        <v>2.5000000000000001E-2</v>
      </c>
      <c r="L4263">
        <v>360</v>
      </c>
      <c r="M4263" s="1">
        <f t="shared" si="596"/>
        <v>1004.555373154161</v>
      </c>
      <c r="N4263">
        <f t="shared" si="600"/>
        <v>8935.5</v>
      </c>
      <c r="O4263">
        <f t="shared" si="597"/>
        <v>127.12</v>
      </c>
      <c r="P4263">
        <f t="shared" si="598"/>
        <v>117.80000000000001</v>
      </c>
      <c r="Q4263">
        <v>20000</v>
      </c>
      <c r="R4263">
        <f t="shared" si="599"/>
        <v>22.481607243916244</v>
      </c>
      <c r="S4263">
        <f t="shared" si="601"/>
        <v>0.1180869384717954</v>
      </c>
      <c r="T4263">
        <f t="shared" si="602"/>
        <v>-9.272931957229608E-3</v>
      </c>
      <c r="U4263">
        <f>IFERROR(VLOOKUP(D4263,'ZORI (2)'!$C$2:$F$106,4,FALSE), 0)</f>
        <v>69.27530604198644</v>
      </c>
    </row>
    <row r="4264" spans="1:21" x14ac:dyDescent="0.25">
      <c r="A4264">
        <v>5632</v>
      </c>
      <c r="B4264">
        <v>8108</v>
      </c>
      <c r="C4264" t="s">
        <v>2237</v>
      </c>
      <c r="D4264" t="s">
        <v>254</v>
      </c>
      <c r="E4264">
        <v>216000</v>
      </c>
      <c r="F4264">
        <v>256500</v>
      </c>
      <c r="G4264">
        <f>IFERROR(VLOOKUP(D4264,'ZORI (2)'!$C$2:$E$106,2,FALSE), 0)</f>
        <v>1372</v>
      </c>
      <c r="H4264">
        <f>IFERROR(VLOOKUP(D4264,'ZORI (2)'!$C$2:$E$106,3,FALSE), 0)</f>
        <v>1516</v>
      </c>
      <c r="I4264">
        <f t="shared" si="594"/>
        <v>51300</v>
      </c>
      <c r="J4264">
        <f t="shared" si="595"/>
        <v>205200</v>
      </c>
      <c r="K4264">
        <v>2.5000000000000001E-2</v>
      </c>
      <c r="L4264">
        <v>360</v>
      </c>
      <c r="M4264" s="1">
        <f t="shared" si="596"/>
        <v>810.7880843739531</v>
      </c>
      <c r="N4264">
        <f t="shared" si="600"/>
        <v>7560.0000000000009</v>
      </c>
      <c r="O4264">
        <f t="shared" si="597"/>
        <v>102.6</v>
      </c>
      <c r="P4264">
        <f t="shared" si="598"/>
        <v>151.6</v>
      </c>
      <c r="Q4264">
        <v>20000</v>
      </c>
      <c r="R4264">
        <f t="shared" si="599"/>
        <v>14.099604221635884</v>
      </c>
      <c r="S4264">
        <f t="shared" si="601"/>
        <v>5.312859254393168E-2</v>
      </c>
      <c r="T4264">
        <f t="shared" si="602"/>
        <v>6.8629761444491011E-2</v>
      </c>
      <c r="U4264">
        <f>IFERROR(VLOOKUP(D4264,'ZORI (2)'!$C$2:$F$106,4,FALSE), 0)</f>
        <v>44.044485087995604</v>
      </c>
    </row>
    <row r="4265" spans="1:21" x14ac:dyDescent="0.25">
      <c r="A4265">
        <v>5633</v>
      </c>
      <c r="B4265">
        <v>7071</v>
      </c>
      <c r="C4265" t="s">
        <v>758</v>
      </c>
      <c r="D4265" t="s">
        <v>195</v>
      </c>
      <c r="E4265">
        <v>312600</v>
      </c>
      <c r="F4265">
        <v>387200</v>
      </c>
      <c r="G4265">
        <f>IFERROR(VLOOKUP(D4265,'ZORI (2)'!$C$2:$E$106,2,FALSE), 0)</f>
        <v>2329</v>
      </c>
      <c r="H4265">
        <f>IFERROR(VLOOKUP(D4265,'ZORI (2)'!$C$2:$E$106,3,FALSE), 0)</f>
        <v>2608</v>
      </c>
      <c r="I4265">
        <f t="shared" si="594"/>
        <v>77440</v>
      </c>
      <c r="J4265">
        <f t="shared" si="595"/>
        <v>309760</v>
      </c>
      <c r="K4265">
        <v>2.5000000000000001E-2</v>
      </c>
      <c r="L4265">
        <v>360</v>
      </c>
      <c r="M4265" s="1">
        <f t="shared" si="596"/>
        <v>1223.9264961777569</v>
      </c>
      <c r="N4265">
        <f t="shared" si="600"/>
        <v>10941.000000000002</v>
      </c>
      <c r="O4265">
        <f t="shared" si="597"/>
        <v>154.88</v>
      </c>
      <c r="P4265">
        <f t="shared" si="598"/>
        <v>260.8</v>
      </c>
      <c r="Q4265">
        <v>20000</v>
      </c>
      <c r="R4265">
        <f t="shared" si="599"/>
        <v>12.372188139059304</v>
      </c>
      <c r="S4265">
        <f t="shared" si="601"/>
        <v>0.12708526784284846</v>
      </c>
      <c r="T4265">
        <f t="shared" si="602"/>
        <v>0.10722102624876056</v>
      </c>
      <c r="U4265">
        <f>IFERROR(VLOOKUP(D4265,'ZORI (2)'!$C$2:$F$106,4,FALSE), 0)</f>
        <v>81.282042347392249</v>
      </c>
    </row>
    <row r="4266" spans="1:21" x14ac:dyDescent="0.25">
      <c r="A4266">
        <v>5634</v>
      </c>
      <c r="B4266">
        <v>90240</v>
      </c>
      <c r="C4266" t="s">
        <v>1233</v>
      </c>
      <c r="D4266" t="s">
        <v>198</v>
      </c>
      <c r="E4266">
        <v>461500</v>
      </c>
      <c r="F4266">
        <v>611600</v>
      </c>
      <c r="G4266">
        <f>IFERROR(VLOOKUP(D4266,'ZORI (2)'!$C$2:$E$106,2,FALSE), 0)</f>
        <v>1897</v>
      </c>
      <c r="H4266">
        <f>IFERROR(VLOOKUP(D4266,'ZORI (2)'!$C$2:$E$106,3,FALSE), 0)</f>
        <v>2405</v>
      </c>
      <c r="I4266">
        <f t="shared" si="594"/>
        <v>122320</v>
      </c>
      <c r="J4266">
        <f t="shared" si="595"/>
        <v>489280</v>
      </c>
      <c r="K4266">
        <v>2.5000000000000001E-2</v>
      </c>
      <c r="L4266">
        <v>360</v>
      </c>
      <c r="M4266" s="1">
        <f t="shared" si="596"/>
        <v>1933.2475337353208</v>
      </c>
      <c r="N4266">
        <f t="shared" si="600"/>
        <v>16152.500000000002</v>
      </c>
      <c r="O4266">
        <f t="shared" si="597"/>
        <v>244.64</v>
      </c>
      <c r="P4266">
        <f t="shared" si="598"/>
        <v>240.5</v>
      </c>
      <c r="Q4266">
        <v>20000</v>
      </c>
      <c r="R4266">
        <f t="shared" si="599"/>
        <v>21.191961191961191</v>
      </c>
      <c r="S4266">
        <f t="shared" si="601"/>
        <v>0.22897001421674762</v>
      </c>
      <c r="T4266">
        <f t="shared" si="602"/>
        <v>-1.0137431088917597E-3</v>
      </c>
      <c r="U4266">
        <f>IFERROR(VLOOKUP(D4266,'ZORI (2)'!$C$2:$F$106,4,FALSE), 0)</f>
        <v>152.30041305369636</v>
      </c>
    </row>
    <row r="4267" spans="1:21" x14ac:dyDescent="0.25">
      <c r="A4267">
        <v>5635</v>
      </c>
      <c r="B4267">
        <v>98075</v>
      </c>
      <c r="C4267" t="s">
        <v>2037</v>
      </c>
      <c r="D4267" t="s">
        <v>216</v>
      </c>
      <c r="E4267">
        <v>722400</v>
      </c>
      <c r="F4267">
        <v>1103900</v>
      </c>
      <c r="G4267">
        <f>IFERROR(VLOOKUP(D4267,'ZORI (2)'!$C$2:$E$106,2,FALSE), 0)</f>
        <v>1404</v>
      </c>
      <c r="H4267">
        <f>IFERROR(VLOOKUP(D4267,'ZORI (2)'!$C$2:$E$106,3,FALSE), 0)</f>
        <v>1823</v>
      </c>
      <c r="I4267">
        <f t="shared" si="594"/>
        <v>220780</v>
      </c>
      <c r="J4267">
        <f t="shared" si="595"/>
        <v>883120</v>
      </c>
      <c r="K4267">
        <v>2.5000000000000001E-2</v>
      </c>
      <c r="L4267">
        <v>360</v>
      </c>
      <c r="M4267" s="1">
        <f t="shared" si="596"/>
        <v>3489.3916816390129</v>
      </c>
      <c r="N4267">
        <f t="shared" si="600"/>
        <v>25284.000000000004</v>
      </c>
      <c r="O4267">
        <f t="shared" si="597"/>
        <v>441.56</v>
      </c>
      <c r="P4267">
        <f t="shared" si="598"/>
        <v>182.3</v>
      </c>
      <c r="Q4267">
        <v>20000</v>
      </c>
      <c r="R4267">
        <f t="shared" si="599"/>
        <v>50.461693179740358</v>
      </c>
      <c r="S4267">
        <f t="shared" si="601"/>
        <v>0.43796145288947014</v>
      </c>
      <c r="T4267">
        <f t="shared" si="602"/>
        <v>-0.103294771858155</v>
      </c>
      <c r="U4267">
        <f>IFERROR(VLOOKUP(D4267,'ZORI (2)'!$C$2:$F$106,4,FALSE), 0)</f>
        <v>131.98328847007167</v>
      </c>
    </row>
    <row r="4268" spans="1:21" x14ac:dyDescent="0.25">
      <c r="A4268">
        <v>5637</v>
      </c>
      <c r="B4268">
        <v>80528</v>
      </c>
      <c r="C4268" t="s">
        <v>278</v>
      </c>
      <c r="D4268" t="s">
        <v>278</v>
      </c>
      <c r="E4268">
        <v>363400</v>
      </c>
      <c r="F4268">
        <v>482300</v>
      </c>
      <c r="G4268">
        <f>IFERROR(VLOOKUP(D4268,'ZORI (2)'!$C$2:$E$106,2,FALSE), 0)</f>
        <v>1278</v>
      </c>
      <c r="H4268">
        <f>IFERROR(VLOOKUP(D4268,'ZORI (2)'!$C$2:$E$106,3,FALSE), 0)</f>
        <v>1555</v>
      </c>
      <c r="I4268">
        <f t="shared" si="594"/>
        <v>96460</v>
      </c>
      <c r="J4268">
        <f t="shared" si="595"/>
        <v>385840</v>
      </c>
      <c r="K4268">
        <v>2.5000000000000001E-2</v>
      </c>
      <c r="L4268">
        <v>360</v>
      </c>
      <c r="M4268" s="1">
        <f t="shared" si="596"/>
        <v>1524.5344759982752</v>
      </c>
      <c r="N4268">
        <f t="shared" si="600"/>
        <v>12719.000000000002</v>
      </c>
      <c r="O4268">
        <f t="shared" si="597"/>
        <v>192.92000000000002</v>
      </c>
      <c r="P4268">
        <f t="shared" si="598"/>
        <v>155.5</v>
      </c>
      <c r="Q4268">
        <v>20000</v>
      </c>
      <c r="R4268">
        <f t="shared" si="599"/>
        <v>25.84673097534834</v>
      </c>
      <c r="S4268">
        <f t="shared" si="601"/>
        <v>0.21756340897558563</v>
      </c>
      <c r="T4268">
        <f t="shared" si="602"/>
        <v>-2.9536176251397688E-2</v>
      </c>
      <c r="U4268">
        <f>IFERROR(VLOOKUP(D4268,'ZORI (2)'!$C$2:$F$106,4,FALSE), 0)</f>
        <v>73.802013826845936</v>
      </c>
    </row>
    <row r="4269" spans="1:21" x14ac:dyDescent="0.25">
      <c r="A4269">
        <v>5638</v>
      </c>
      <c r="B4269">
        <v>13205</v>
      </c>
      <c r="C4269" t="s">
        <v>410</v>
      </c>
      <c r="D4269" t="s">
        <v>410</v>
      </c>
      <c r="E4269">
        <v>58700</v>
      </c>
      <c r="F4269">
        <v>54600</v>
      </c>
      <c r="G4269">
        <f>IFERROR(VLOOKUP(D4269,'ZORI (2)'!$C$2:$E$106,2,FALSE), 0)</f>
        <v>859</v>
      </c>
      <c r="H4269">
        <f>IFERROR(VLOOKUP(D4269,'ZORI (2)'!$C$2:$E$106,3,FALSE), 0)</f>
        <v>983</v>
      </c>
      <c r="I4269">
        <f t="shared" si="594"/>
        <v>10920</v>
      </c>
      <c r="J4269">
        <f t="shared" si="595"/>
        <v>43680</v>
      </c>
      <c r="K4269">
        <v>2.5000000000000001E-2</v>
      </c>
      <c r="L4269">
        <v>360</v>
      </c>
      <c r="M4269" s="1">
        <f t="shared" si="596"/>
        <v>172.58880860357831</v>
      </c>
      <c r="N4269">
        <f t="shared" si="600"/>
        <v>2054.5</v>
      </c>
      <c r="O4269">
        <f t="shared" si="597"/>
        <v>21.840000000000003</v>
      </c>
      <c r="P4269">
        <f t="shared" si="598"/>
        <v>98.300000000000011</v>
      </c>
      <c r="Q4269">
        <v>20000</v>
      </c>
      <c r="R4269">
        <f t="shared" si="599"/>
        <v>4.6286876907426242</v>
      </c>
      <c r="S4269">
        <f t="shared" si="601"/>
        <v>-0.32387668798642799</v>
      </c>
      <c r="T4269">
        <f t="shared" si="602"/>
        <v>0.25120181645686995</v>
      </c>
      <c r="U4269">
        <f>IFERROR(VLOOKUP(D4269,'ZORI (2)'!$C$2:$F$106,4,FALSE), 0)</f>
        <v>36.199325359218847</v>
      </c>
    </row>
    <row r="4270" spans="1:21" x14ac:dyDescent="0.25">
      <c r="A4270">
        <v>5639</v>
      </c>
      <c r="B4270">
        <v>11747</v>
      </c>
      <c r="C4270" t="s">
        <v>2238</v>
      </c>
      <c r="D4270" t="s">
        <v>195</v>
      </c>
      <c r="E4270">
        <v>509100</v>
      </c>
      <c r="F4270">
        <v>558500</v>
      </c>
      <c r="G4270">
        <f>IFERROR(VLOOKUP(D4270,'ZORI (2)'!$C$2:$E$106,2,FALSE), 0)</f>
        <v>2329</v>
      </c>
      <c r="H4270">
        <f>IFERROR(VLOOKUP(D4270,'ZORI (2)'!$C$2:$E$106,3,FALSE), 0)</f>
        <v>2608</v>
      </c>
      <c r="I4270">
        <f t="shared" si="594"/>
        <v>111700</v>
      </c>
      <c r="J4270">
        <f t="shared" si="595"/>
        <v>446800</v>
      </c>
      <c r="K4270">
        <v>2.5000000000000001E-2</v>
      </c>
      <c r="L4270">
        <v>360</v>
      </c>
      <c r="M4270" s="1">
        <f t="shared" si="596"/>
        <v>1765.4001759175546</v>
      </c>
      <c r="N4270">
        <f t="shared" si="600"/>
        <v>17818.5</v>
      </c>
      <c r="O4270">
        <f t="shared" si="597"/>
        <v>223.4</v>
      </c>
      <c r="P4270">
        <f t="shared" si="598"/>
        <v>260.8</v>
      </c>
      <c r="Q4270">
        <v>20000</v>
      </c>
      <c r="R4270">
        <f t="shared" si="599"/>
        <v>17.84573108384458</v>
      </c>
      <c r="S4270">
        <f t="shared" si="601"/>
        <v>2.1175915607169991E-2</v>
      </c>
      <c r="T4270">
        <f t="shared" si="602"/>
        <v>2.8764319391843429E-2</v>
      </c>
      <c r="U4270">
        <f>IFERROR(VLOOKUP(D4270,'ZORI (2)'!$C$2:$F$106,4,FALSE), 0)</f>
        <v>81.282042347392249</v>
      </c>
    </row>
    <row r="4271" spans="1:21" x14ac:dyDescent="0.25">
      <c r="A4271">
        <v>5640</v>
      </c>
      <c r="B4271">
        <v>38133</v>
      </c>
      <c r="C4271" t="s">
        <v>1270</v>
      </c>
      <c r="D4271" t="s">
        <v>324</v>
      </c>
      <c r="E4271">
        <v>110100</v>
      </c>
      <c r="F4271">
        <v>143500</v>
      </c>
      <c r="G4271">
        <f>IFERROR(VLOOKUP(D4271,'ZORI (2)'!$C$2:$E$106,2,FALSE), 0)</f>
        <v>1120</v>
      </c>
      <c r="H4271">
        <f>IFERROR(VLOOKUP(D4271,'ZORI (2)'!$C$2:$E$106,3,FALSE), 0)</f>
        <v>1216</v>
      </c>
      <c r="I4271">
        <f t="shared" si="594"/>
        <v>28700</v>
      </c>
      <c r="J4271">
        <f t="shared" si="595"/>
        <v>114800</v>
      </c>
      <c r="K4271">
        <v>2.5000000000000001E-2</v>
      </c>
      <c r="L4271">
        <v>360</v>
      </c>
      <c r="M4271" s="1">
        <f t="shared" si="596"/>
        <v>453.59879184273791</v>
      </c>
      <c r="N4271">
        <f t="shared" si="600"/>
        <v>3853.5000000000005</v>
      </c>
      <c r="O4271">
        <f t="shared" si="597"/>
        <v>57.400000000000006</v>
      </c>
      <c r="P4271">
        <f t="shared" si="598"/>
        <v>121.60000000000001</v>
      </c>
      <c r="Q4271">
        <v>20000</v>
      </c>
      <c r="R4271">
        <f t="shared" si="599"/>
        <v>9.8341557017543852</v>
      </c>
      <c r="S4271">
        <f t="shared" si="601"/>
        <v>7.1267268119160759E-2</v>
      </c>
      <c r="T4271">
        <f t="shared" si="602"/>
        <v>0.13321309708938786</v>
      </c>
      <c r="U4271">
        <f>IFERROR(VLOOKUP(D4271,'ZORI (2)'!$C$2:$F$106,4,FALSE), 0)</f>
        <v>26.599415624494942</v>
      </c>
    </row>
    <row r="4272" spans="1:21" x14ac:dyDescent="0.25">
      <c r="A4272">
        <v>5641</v>
      </c>
      <c r="B4272">
        <v>18235</v>
      </c>
      <c r="C4272" t="s">
        <v>2239</v>
      </c>
      <c r="D4272" t="s">
        <v>349</v>
      </c>
      <c r="E4272">
        <v>152700</v>
      </c>
      <c r="F4272">
        <v>161100</v>
      </c>
      <c r="G4272">
        <f>IFERROR(VLOOKUP(D4272,'ZORI (2)'!$C$2:$E$106,2,FALSE), 0)</f>
        <v>1137</v>
      </c>
      <c r="H4272">
        <f>IFERROR(VLOOKUP(D4272,'ZORI (2)'!$C$2:$E$106,3,FALSE), 0)</f>
        <v>1279</v>
      </c>
      <c r="I4272">
        <f t="shared" si="594"/>
        <v>32220</v>
      </c>
      <c r="J4272">
        <f t="shared" si="595"/>
        <v>128880</v>
      </c>
      <c r="K4272">
        <v>2.5000000000000001E-2</v>
      </c>
      <c r="L4272">
        <v>360</v>
      </c>
      <c r="M4272" s="1">
        <f t="shared" si="596"/>
        <v>509.23181439627234</v>
      </c>
      <c r="N4272">
        <f t="shared" si="600"/>
        <v>5344.5000000000009</v>
      </c>
      <c r="O4272">
        <f t="shared" si="597"/>
        <v>64.44</v>
      </c>
      <c r="P4272">
        <f t="shared" si="598"/>
        <v>127.9</v>
      </c>
      <c r="Q4272">
        <v>20000</v>
      </c>
      <c r="R4272">
        <f t="shared" si="599"/>
        <v>10.496481626270525</v>
      </c>
      <c r="S4272">
        <f t="shared" si="601"/>
        <v>-9.5170027717789651E-2</v>
      </c>
      <c r="T4272">
        <f t="shared" si="602"/>
        <v>0.12037172610280175</v>
      </c>
      <c r="U4272">
        <f>IFERROR(VLOOKUP(D4272,'ZORI (2)'!$C$2:$F$106,4,FALSE), 0)</f>
        <v>41.537623302975142</v>
      </c>
    </row>
    <row r="4273" spans="1:21" x14ac:dyDescent="0.25">
      <c r="A4273">
        <v>5643</v>
      </c>
      <c r="B4273">
        <v>32097</v>
      </c>
      <c r="C4273" t="s">
        <v>2240</v>
      </c>
      <c r="D4273" t="s">
        <v>225</v>
      </c>
      <c r="E4273">
        <v>161900</v>
      </c>
      <c r="F4273">
        <v>205800</v>
      </c>
      <c r="G4273">
        <f>IFERROR(VLOOKUP(D4273,'ZORI (2)'!$C$2:$E$106,2,FALSE), 0)</f>
        <v>1113</v>
      </c>
      <c r="H4273">
        <f>IFERROR(VLOOKUP(D4273,'ZORI (2)'!$C$2:$E$106,3,FALSE), 0)</f>
        <v>1279</v>
      </c>
      <c r="I4273">
        <f t="shared" si="594"/>
        <v>41160</v>
      </c>
      <c r="J4273">
        <f t="shared" si="595"/>
        <v>164640</v>
      </c>
      <c r="K4273">
        <v>2.5000000000000001E-2</v>
      </c>
      <c r="L4273">
        <v>360</v>
      </c>
      <c r="M4273" s="1">
        <f t="shared" si="596"/>
        <v>650.52704781348746</v>
      </c>
      <c r="N4273">
        <f t="shared" si="600"/>
        <v>5666.5000000000009</v>
      </c>
      <c r="O4273">
        <f t="shared" si="597"/>
        <v>82.32</v>
      </c>
      <c r="P4273">
        <f t="shared" si="598"/>
        <v>127.9</v>
      </c>
      <c r="Q4273">
        <v>20000</v>
      </c>
      <c r="R4273">
        <f t="shared" si="599"/>
        <v>13.408913213448006</v>
      </c>
      <c r="S4273">
        <f t="shared" si="601"/>
        <v>9.7210855883113456E-2</v>
      </c>
      <c r="T4273">
        <f t="shared" si="602"/>
        <v>7.5105466038744351E-2</v>
      </c>
      <c r="U4273">
        <f>IFERROR(VLOOKUP(D4273,'ZORI (2)'!$C$2:$F$106,4,FALSE), 0)</f>
        <v>50.348656833106872</v>
      </c>
    </row>
    <row r="4274" spans="1:21" x14ac:dyDescent="0.25">
      <c r="A4274">
        <v>5644</v>
      </c>
      <c r="B4274">
        <v>55441</v>
      </c>
      <c r="C4274" t="s">
        <v>267</v>
      </c>
      <c r="D4274" t="s">
        <v>307</v>
      </c>
      <c r="E4274">
        <v>284700</v>
      </c>
      <c r="F4274">
        <v>337400</v>
      </c>
      <c r="G4274">
        <f>IFERROR(VLOOKUP(D4274,'ZORI (2)'!$C$2:$E$106,2,FALSE), 0)</f>
        <v>1268</v>
      </c>
      <c r="H4274">
        <f>IFERROR(VLOOKUP(D4274,'ZORI (2)'!$C$2:$E$106,3,FALSE), 0)</f>
        <v>1485</v>
      </c>
      <c r="I4274">
        <f t="shared" si="594"/>
        <v>67480</v>
      </c>
      <c r="J4274">
        <f t="shared" si="595"/>
        <v>269920</v>
      </c>
      <c r="K4274">
        <v>2.5000000000000001E-2</v>
      </c>
      <c r="L4274">
        <v>360</v>
      </c>
      <c r="M4274" s="1">
        <f t="shared" si="596"/>
        <v>1066.5103300887788</v>
      </c>
      <c r="N4274">
        <f t="shared" si="600"/>
        <v>9964.5000000000018</v>
      </c>
      <c r="O4274">
        <f t="shared" si="597"/>
        <v>134.96</v>
      </c>
      <c r="P4274">
        <f t="shared" si="598"/>
        <v>148.5</v>
      </c>
      <c r="Q4274">
        <v>20000</v>
      </c>
      <c r="R4274">
        <f t="shared" si="599"/>
        <v>18.9337822671156</v>
      </c>
      <c r="S4274">
        <f t="shared" si="601"/>
        <v>7.2253145810855693E-2</v>
      </c>
      <c r="T4274">
        <f t="shared" si="602"/>
        <v>1.6628501751608897E-2</v>
      </c>
      <c r="U4274">
        <f>IFERROR(VLOOKUP(D4274,'ZORI (2)'!$C$2:$F$106,4,FALSE), 0)</f>
        <v>66.493977017409904</v>
      </c>
    </row>
    <row r="4275" spans="1:21" x14ac:dyDescent="0.25">
      <c r="A4275">
        <v>5645</v>
      </c>
      <c r="B4275">
        <v>80921</v>
      </c>
      <c r="C4275" t="s">
        <v>337</v>
      </c>
      <c r="D4275" t="s">
        <v>337</v>
      </c>
      <c r="E4275">
        <v>353000</v>
      </c>
      <c r="F4275">
        <v>451000</v>
      </c>
      <c r="G4275">
        <f>IFERROR(VLOOKUP(D4275,'ZORI (2)'!$C$2:$E$106,2,FALSE), 0)</f>
        <v>1121</v>
      </c>
      <c r="H4275">
        <f>IFERROR(VLOOKUP(D4275,'ZORI (2)'!$C$2:$E$106,3,FALSE), 0)</f>
        <v>1419</v>
      </c>
      <c r="I4275">
        <f t="shared" si="594"/>
        <v>90200</v>
      </c>
      <c r="J4275">
        <f t="shared" si="595"/>
        <v>360800</v>
      </c>
      <c r="K4275">
        <v>2.5000000000000001E-2</v>
      </c>
      <c r="L4275">
        <v>360</v>
      </c>
      <c r="M4275" s="1">
        <f t="shared" si="596"/>
        <v>1425.5962029343191</v>
      </c>
      <c r="N4275">
        <f t="shared" si="600"/>
        <v>12355.000000000002</v>
      </c>
      <c r="O4275">
        <f t="shared" si="597"/>
        <v>180.39999999999998</v>
      </c>
      <c r="P4275">
        <f t="shared" si="598"/>
        <v>141.9</v>
      </c>
      <c r="Q4275">
        <v>20000</v>
      </c>
      <c r="R4275">
        <f t="shared" si="599"/>
        <v>26.48578811369509</v>
      </c>
      <c r="S4275">
        <f t="shared" si="601"/>
        <v>0.17034941806905321</v>
      </c>
      <c r="T4275">
        <f t="shared" si="602"/>
        <v>-3.2203944638830168E-2</v>
      </c>
      <c r="U4275">
        <f>IFERROR(VLOOKUP(D4275,'ZORI (2)'!$C$2:$F$106,4,FALSE), 0)</f>
        <v>91.826389912452399</v>
      </c>
    </row>
    <row r="4276" spans="1:21" x14ac:dyDescent="0.25">
      <c r="A4276">
        <v>5646</v>
      </c>
      <c r="B4276">
        <v>35214</v>
      </c>
      <c r="C4276" t="s">
        <v>2241</v>
      </c>
      <c r="D4276" t="s">
        <v>275</v>
      </c>
      <c r="E4276">
        <v>57200</v>
      </c>
      <c r="F4276">
        <v>80900</v>
      </c>
      <c r="G4276">
        <f>IFERROR(VLOOKUP(D4276,'ZORI (2)'!$C$2:$E$106,2,FALSE), 0)</f>
        <v>972</v>
      </c>
      <c r="H4276">
        <f>IFERROR(VLOOKUP(D4276,'ZORI (2)'!$C$2:$E$106,3,FALSE), 0)</f>
        <v>1061</v>
      </c>
      <c r="I4276">
        <f t="shared" si="594"/>
        <v>16180</v>
      </c>
      <c r="J4276">
        <f t="shared" si="595"/>
        <v>64720</v>
      </c>
      <c r="K4276">
        <v>2.5000000000000001E-2</v>
      </c>
      <c r="L4276">
        <v>360</v>
      </c>
      <c r="M4276" s="1">
        <f t="shared" si="596"/>
        <v>255.72224571482573</v>
      </c>
      <c r="N4276">
        <f t="shared" si="600"/>
        <v>2002.0000000000002</v>
      </c>
      <c r="O4276">
        <f t="shared" si="597"/>
        <v>32.36</v>
      </c>
      <c r="P4276">
        <f t="shared" si="598"/>
        <v>106.10000000000001</v>
      </c>
      <c r="Q4276">
        <v>20000</v>
      </c>
      <c r="R4276">
        <f t="shared" si="599"/>
        <v>6.354068488847</v>
      </c>
      <c r="S4276">
        <f t="shared" si="601"/>
        <v>2.1438852554228428E-2</v>
      </c>
      <c r="T4276">
        <f t="shared" si="602"/>
        <v>0.20957029625012025</v>
      </c>
      <c r="U4276">
        <f>IFERROR(VLOOKUP(D4276,'ZORI (2)'!$C$2:$F$106,4,FALSE), 0)</f>
        <v>24.655948903389032</v>
      </c>
    </row>
    <row r="4277" spans="1:21" x14ac:dyDescent="0.25">
      <c r="A4277">
        <v>5648</v>
      </c>
      <c r="B4277">
        <v>91010</v>
      </c>
      <c r="C4277" t="s">
        <v>2242</v>
      </c>
      <c r="D4277" t="s">
        <v>198</v>
      </c>
      <c r="E4277">
        <v>391700</v>
      </c>
      <c r="F4277">
        <v>516800</v>
      </c>
      <c r="G4277">
        <f>IFERROR(VLOOKUP(D4277,'ZORI (2)'!$C$2:$E$106,2,FALSE), 0)</f>
        <v>1897</v>
      </c>
      <c r="H4277">
        <f>IFERROR(VLOOKUP(D4277,'ZORI (2)'!$C$2:$E$106,3,FALSE), 0)</f>
        <v>2405</v>
      </c>
      <c r="I4277">
        <f t="shared" si="594"/>
        <v>103360</v>
      </c>
      <c r="J4277">
        <f t="shared" si="595"/>
        <v>413440</v>
      </c>
      <c r="K4277">
        <v>2.5000000000000001E-2</v>
      </c>
      <c r="L4277">
        <v>360</v>
      </c>
      <c r="M4277" s="1">
        <f t="shared" si="596"/>
        <v>1633.5878440719648</v>
      </c>
      <c r="N4277">
        <f t="shared" si="600"/>
        <v>13709.500000000002</v>
      </c>
      <c r="O4277">
        <f t="shared" si="597"/>
        <v>206.72</v>
      </c>
      <c r="P4277">
        <f t="shared" si="598"/>
        <v>240.5</v>
      </c>
      <c r="Q4277">
        <v>20000</v>
      </c>
      <c r="R4277">
        <f t="shared" si="599"/>
        <v>17.907137907137908</v>
      </c>
      <c r="S4277">
        <f t="shared" si="601"/>
        <v>0.21482947606952829</v>
      </c>
      <c r="T4277">
        <f t="shared" si="602"/>
        <v>2.8381995054599488E-2</v>
      </c>
      <c r="U4277">
        <f>IFERROR(VLOOKUP(D4277,'ZORI (2)'!$C$2:$F$106,4,FALSE), 0)</f>
        <v>152.30041305369636</v>
      </c>
    </row>
    <row r="4278" spans="1:21" x14ac:dyDescent="0.25">
      <c r="A4278">
        <v>5649</v>
      </c>
      <c r="B4278">
        <v>7095</v>
      </c>
      <c r="C4278" t="s">
        <v>559</v>
      </c>
      <c r="D4278" t="s">
        <v>195</v>
      </c>
      <c r="E4278">
        <v>221600</v>
      </c>
      <c r="F4278">
        <v>270000</v>
      </c>
      <c r="G4278">
        <f>IFERROR(VLOOKUP(D4278,'ZORI (2)'!$C$2:$E$106,2,FALSE), 0)</f>
        <v>2329</v>
      </c>
      <c r="H4278">
        <f>IFERROR(VLOOKUP(D4278,'ZORI (2)'!$C$2:$E$106,3,FALSE), 0)</f>
        <v>2608</v>
      </c>
      <c r="I4278">
        <f t="shared" si="594"/>
        <v>54000</v>
      </c>
      <c r="J4278">
        <f t="shared" si="595"/>
        <v>216000</v>
      </c>
      <c r="K4278">
        <v>2.5000000000000001E-2</v>
      </c>
      <c r="L4278">
        <v>360</v>
      </c>
      <c r="M4278" s="1">
        <f t="shared" si="596"/>
        <v>853.46114144626642</v>
      </c>
      <c r="N4278">
        <f t="shared" si="600"/>
        <v>7756.0000000000009</v>
      </c>
      <c r="O4278">
        <f t="shared" si="597"/>
        <v>108</v>
      </c>
      <c r="P4278">
        <f t="shared" si="598"/>
        <v>260.8</v>
      </c>
      <c r="Q4278">
        <v>20000</v>
      </c>
      <c r="R4278">
        <f t="shared" si="599"/>
        <v>8.6273006134969332</v>
      </c>
      <c r="S4278">
        <f t="shared" si="601"/>
        <v>8.2789265147018717E-2</v>
      </c>
      <c r="T4278">
        <f t="shared" si="602"/>
        <v>0.2033962804276726</v>
      </c>
      <c r="U4278">
        <f>IFERROR(VLOOKUP(D4278,'ZORI (2)'!$C$2:$F$106,4,FALSE), 0)</f>
        <v>81.282042347392249</v>
      </c>
    </row>
    <row r="4279" spans="1:21" x14ac:dyDescent="0.25">
      <c r="A4279">
        <v>5651</v>
      </c>
      <c r="B4279">
        <v>44017</v>
      </c>
      <c r="C4279" t="s">
        <v>1763</v>
      </c>
      <c r="D4279" t="s">
        <v>217</v>
      </c>
      <c r="E4279">
        <v>117700</v>
      </c>
      <c r="F4279">
        <v>136100</v>
      </c>
      <c r="G4279">
        <f>IFERROR(VLOOKUP(D4279,'ZORI (2)'!$C$2:$E$106,2,FALSE), 0)</f>
        <v>944</v>
      </c>
      <c r="H4279">
        <f>IFERROR(VLOOKUP(D4279,'ZORI (2)'!$C$2:$E$106,3,FALSE), 0)</f>
        <v>1035</v>
      </c>
      <c r="I4279">
        <f t="shared" si="594"/>
        <v>27220</v>
      </c>
      <c r="J4279">
        <f t="shared" si="595"/>
        <v>108880</v>
      </c>
      <c r="K4279">
        <v>2.5000000000000001E-2</v>
      </c>
      <c r="L4279">
        <v>360</v>
      </c>
      <c r="M4279" s="1">
        <f t="shared" si="596"/>
        <v>430.20763463272914</v>
      </c>
      <c r="N4279">
        <f t="shared" si="600"/>
        <v>4119.5</v>
      </c>
      <c r="O4279">
        <f t="shared" si="597"/>
        <v>54.44</v>
      </c>
      <c r="P4279">
        <f t="shared" si="598"/>
        <v>103.5</v>
      </c>
      <c r="Q4279">
        <v>20000</v>
      </c>
      <c r="R4279">
        <f t="shared" si="599"/>
        <v>10.958132045088567</v>
      </c>
      <c r="S4279">
        <f t="shared" si="601"/>
        <v>-4.0329432835399928E-2</v>
      </c>
      <c r="T4279">
        <f t="shared" si="602"/>
        <v>0.10444644736328265</v>
      </c>
      <c r="U4279">
        <f>IFERROR(VLOOKUP(D4279,'ZORI (2)'!$C$2:$F$106,4,FALSE), 0)</f>
        <v>26.6528291053638</v>
      </c>
    </row>
    <row r="4280" spans="1:21" x14ac:dyDescent="0.25">
      <c r="A4280">
        <v>5652</v>
      </c>
      <c r="B4280">
        <v>33634</v>
      </c>
      <c r="C4280" t="s">
        <v>819</v>
      </c>
      <c r="D4280" t="s">
        <v>246</v>
      </c>
      <c r="E4280">
        <v>103700</v>
      </c>
      <c r="F4280">
        <v>186100</v>
      </c>
      <c r="G4280">
        <f>IFERROR(VLOOKUP(D4280,'ZORI (2)'!$C$2:$E$106,2,FALSE), 0)</f>
        <v>1174</v>
      </c>
      <c r="H4280">
        <f>IFERROR(VLOOKUP(D4280,'ZORI (2)'!$C$2:$E$106,3,FALSE), 0)</f>
        <v>1421</v>
      </c>
      <c r="I4280">
        <f t="shared" si="594"/>
        <v>37220</v>
      </c>
      <c r="J4280">
        <f t="shared" si="595"/>
        <v>148880</v>
      </c>
      <c r="K4280">
        <v>2.5000000000000001E-2</v>
      </c>
      <c r="L4280">
        <v>360</v>
      </c>
      <c r="M4280" s="1">
        <f t="shared" si="596"/>
        <v>588.25599415981549</v>
      </c>
      <c r="N4280">
        <f t="shared" si="600"/>
        <v>3629.5000000000005</v>
      </c>
      <c r="O4280">
        <f t="shared" si="597"/>
        <v>74.44</v>
      </c>
      <c r="P4280">
        <f t="shared" si="598"/>
        <v>142.1</v>
      </c>
      <c r="Q4280">
        <v>20000</v>
      </c>
      <c r="R4280">
        <f t="shared" si="599"/>
        <v>10.913675815153647</v>
      </c>
      <c r="S4280">
        <f t="shared" si="601"/>
        <v>0.46156232452024082</v>
      </c>
      <c r="T4280">
        <f t="shared" si="602"/>
        <v>0.12152027658538221</v>
      </c>
      <c r="U4280">
        <f>IFERROR(VLOOKUP(D4280,'ZORI (2)'!$C$2:$F$106,4,FALSE), 0)</f>
        <v>73.623051699156008</v>
      </c>
    </row>
    <row r="4281" spans="1:21" x14ac:dyDescent="0.25">
      <c r="A4281">
        <v>5653</v>
      </c>
      <c r="B4281">
        <v>48393</v>
      </c>
      <c r="C4281" t="s">
        <v>2243</v>
      </c>
      <c r="D4281" t="s">
        <v>235</v>
      </c>
      <c r="E4281">
        <v>200400</v>
      </c>
      <c r="F4281">
        <v>259800</v>
      </c>
      <c r="G4281">
        <f>IFERROR(VLOOKUP(D4281,'ZORI (2)'!$C$2:$E$106,2,FALSE), 0)</f>
        <v>1028</v>
      </c>
      <c r="H4281">
        <f>IFERROR(VLOOKUP(D4281,'ZORI (2)'!$C$2:$E$106,3,FALSE), 0)</f>
        <v>1171</v>
      </c>
      <c r="I4281">
        <f t="shared" si="594"/>
        <v>51960</v>
      </c>
      <c r="J4281">
        <f t="shared" si="595"/>
        <v>207840</v>
      </c>
      <c r="K4281">
        <v>2.5000000000000001E-2</v>
      </c>
      <c r="L4281">
        <v>360</v>
      </c>
      <c r="M4281" s="1">
        <f t="shared" si="596"/>
        <v>821.21927610274076</v>
      </c>
      <c r="N4281">
        <f t="shared" si="600"/>
        <v>7014.0000000000009</v>
      </c>
      <c r="O4281">
        <f t="shared" si="597"/>
        <v>103.91999999999999</v>
      </c>
      <c r="P4281">
        <f t="shared" si="598"/>
        <v>117.10000000000001</v>
      </c>
      <c r="Q4281">
        <v>20000</v>
      </c>
      <c r="R4281">
        <f t="shared" si="599"/>
        <v>18.488471391972674</v>
      </c>
      <c r="S4281">
        <f t="shared" si="601"/>
        <v>0.14240987801982288</v>
      </c>
      <c r="T4281">
        <f t="shared" si="602"/>
        <v>1.9565030095564508E-2</v>
      </c>
      <c r="U4281">
        <f>IFERROR(VLOOKUP(D4281,'ZORI (2)'!$C$2:$F$106,4,FALSE), 0)</f>
        <v>42.450160853200359</v>
      </c>
    </row>
    <row r="4282" spans="1:21" x14ac:dyDescent="0.25">
      <c r="A4282">
        <v>5654</v>
      </c>
      <c r="B4282">
        <v>15147</v>
      </c>
      <c r="C4282" t="s">
        <v>1001</v>
      </c>
      <c r="D4282" t="s">
        <v>237</v>
      </c>
      <c r="E4282">
        <v>64600</v>
      </c>
      <c r="F4282">
        <v>89200</v>
      </c>
      <c r="G4282">
        <f>IFERROR(VLOOKUP(D4282,'ZORI (2)'!$C$2:$E$106,2,FALSE), 0)</f>
        <v>1002</v>
      </c>
      <c r="H4282">
        <f>IFERROR(VLOOKUP(D4282,'ZORI (2)'!$C$2:$E$106,3,FALSE), 0)</f>
        <v>1073</v>
      </c>
      <c r="I4282">
        <f t="shared" si="594"/>
        <v>17840</v>
      </c>
      <c r="J4282">
        <f t="shared" si="595"/>
        <v>71360</v>
      </c>
      <c r="K4282">
        <v>2.5000000000000001E-2</v>
      </c>
      <c r="L4282">
        <v>360</v>
      </c>
      <c r="M4282" s="1">
        <f t="shared" si="596"/>
        <v>281.95827339632211</v>
      </c>
      <c r="N4282">
        <f t="shared" si="600"/>
        <v>2261</v>
      </c>
      <c r="O4282">
        <f t="shared" si="597"/>
        <v>35.68</v>
      </c>
      <c r="P4282">
        <f t="shared" si="598"/>
        <v>107.30000000000001</v>
      </c>
      <c r="Q4282">
        <v>20000</v>
      </c>
      <c r="R4282">
        <f t="shared" si="599"/>
        <v>6.9276172724448584</v>
      </c>
      <c r="S4282">
        <f t="shared" si="601"/>
        <v>2.6928080496425325E-2</v>
      </c>
      <c r="T4282">
        <f t="shared" si="602"/>
        <v>0.19392884764081031</v>
      </c>
      <c r="U4282">
        <f>IFERROR(VLOOKUP(D4282,'ZORI (2)'!$C$2:$F$106,4,FALSE), 0)</f>
        <v>18.252597429548764</v>
      </c>
    </row>
    <row r="4283" spans="1:21" x14ac:dyDescent="0.25">
      <c r="A4283">
        <v>5657</v>
      </c>
      <c r="B4283">
        <v>29204</v>
      </c>
      <c r="C4283" t="s">
        <v>247</v>
      </c>
      <c r="D4283" t="s">
        <v>247</v>
      </c>
      <c r="E4283">
        <v>88200</v>
      </c>
      <c r="F4283">
        <v>106700</v>
      </c>
      <c r="G4283">
        <f>IFERROR(VLOOKUP(D4283,'ZORI (2)'!$C$2:$E$106,2,FALSE), 0)</f>
        <v>981</v>
      </c>
      <c r="H4283">
        <f>IFERROR(VLOOKUP(D4283,'ZORI (2)'!$C$2:$E$106,3,FALSE), 0)</f>
        <v>1078</v>
      </c>
      <c r="I4283">
        <f t="shared" si="594"/>
        <v>21340</v>
      </c>
      <c r="J4283">
        <f t="shared" si="595"/>
        <v>85360</v>
      </c>
      <c r="K4283">
        <v>2.5000000000000001E-2</v>
      </c>
      <c r="L4283">
        <v>360</v>
      </c>
      <c r="M4283" s="1">
        <f t="shared" si="596"/>
        <v>337.27519923080234</v>
      </c>
      <c r="N4283">
        <f t="shared" si="600"/>
        <v>3087.0000000000005</v>
      </c>
      <c r="O4283">
        <f t="shared" si="597"/>
        <v>42.68</v>
      </c>
      <c r="P4283">
        <f t="shared" si="598"/>
        <v>107.80000000000001</v>
      </c>
      <c r="Q4283">
        <v>20000</v>
      </c>
      <c r="R4283">
        <f t="shared" si="599"/>
        <v>8.2482993197278915</v>
      </c>
      <c r="S4283">
        <f t="shared" si="601"/>
        <v>-4.1217752298112087E-2</v>
      </c>
      <c r="T4283">
        <f t="shared" si="602"/>
        <v>0.15942867196142824</v>
      </c>
      <c r="U4283">
        <f>IFERROR(VLOOKUP(D4283,'ZORI (2)'!$C$2:$F$106,4,FALSE), 0)</f>
        <v>28.147660938815694</v>
      </c>
    </row>
    <row r="4284" spans="1:21" x14ac:dyDescent="0.25">
      <c r="A4284">
        <v>5658</v>
      </c>
      <c r="B4284">
        <v>44142</v>
      </c>
      <c r="C4284" t="s">
        <v>2245</v>
      </c>
      <c r="D4284" t="s">
        <v>217</v>
      </c>
      <c r="E4284">
        <v>91800</v>
      </c>
      <c r="F4284">
        <v>121900</v>
      </c>
      <c r="G4284">
        <f>IFERROR(VLOOKUP(D4284,'ZORI (2)'!$C$2:$E$106,2,FALSE), 0)</f>
        <v>944</v>
      </c>
      <c r="H4284">
        <f>IFERROR(VLOOKUP(D4284,'ZORI (2)'!$C$2:$E$106,3,FALSE), 0)</f>
        <v>1035</v>
      </c>
      <c r="I4284">
        <f t="shared" si="594"/>
        <v>24380</v>
      </c>
      <c r="J4284">
        <f t="shared" si="595"/>
        <v>97520</v>
      </c>
      <c r="K4284">
        <v>2.5000000000000001E-2</v>
      </c>
      <c r="L4284">
        <v>360</v>
      </c>
      <c r="M4284" s="1">
        <f t="shared" si="596"/>
        <v>385.32190052703658</v>
      </c>
      <c r="N4284">
        <f t="shared" si="600"/>
        <v>3213.0000000000005</v>
      </c>
      <c r="O4284">
        <f t="shared" si="597"/>
        <v>48.760000000000005</v>
      </c>
      <c r="P4284">
        <f t="shared" si="598"/>
        <v>103.5</v>
      </c>
      <c r="Q4284">
        <v>20000</v>
      </c>
      <c r="R4284">
        <f t="shared" si="599"/>
        <v>9.8148148148148149</v>
      </c>
      <c r="S4284">
        <f t="shared" si="601"/>
        <v>5.9880187457070071E-2</v>
      </c>
      <c r="T4284">
        <f t="shared" si="602"/>
        <v>0.12541796469387431</v>
      </c>
      <c r="U4284">
        <f>IFERROR(VLOOKUP(D4284,'ZORI (2)'!$C$2:$F$106,4,FALSE), 0)</f>
        <v>26.6528291053638</v>
      </c>
    </row>
    <row r="4285" spans="1:21" x14ac:dyDescent="0.25">
      <c r="A4285">
        <v>5660</v>
      </c>
      <c r="B4285">
        <v>18976</v>
      </c>
      <c r="C4285" t="s">
        <v>2246</v>
      </c>
      <c r="D4285" t="s">
        <v>254</v>
      </c>
      <c r="E4285">
        <v>374100</v>
      </c>
      <c r="F4285">
        <v>400600</v>
      </c>
      <c r="G4285">
        <f>IFERROR(VLOOKUP(D4285,'ZORI (2)'!$C$2:$E$106,2,FALSE), 0)</f>
        <v>1372</v>
      </c>
      <c r="H4285">
        <f>IFERROR(VLOOKUP(D4285,'ZORI (2)'!$C$2:$E$106,3,FALSE), 0)</f>
        <v>1516</v>
      </c>
      <c r="I4285">
        <f t="shared" si="594"/>
        <v>80120</v>
      </c>
      <c r="J4285">
        <f t="shared" si="595"/>
        <v>320480</v>
      </c>
      <c r="K4285">
        <v>2.5000000000000001E-2</v>
      </c>
      <c r="L4285">
        <v>360</v>
      </c>
      <c r="M4285" s="1">
        <f t="shared" si="596"/>
        <v>1266.2834565310161</v>
      </c>
      <c r="N4285">
        <f t="shared" si="600"/>
        <v>13093.500000000002</v>
      </c>
      <c r="O4285">
        <f t="shared" si="597"/>
        <v>160.24</v>
      </c>
      <c r="P4285">
        <f t="shared" si="598"/>
        <v>151.6</v>
      </c>
      <c r="Q4285">
        <v>20000</v>
      </c>
      <c r="R4285">
        <f t="shared" si="599"/>
        <v>22.020668425681617</v>
      </c>
      <c r="S4285">
        <f t="shared" si="601"/>
        <v>-1.6192547277891222E-2</v>
      </c>
      <c r="T4285">
        <f t="shared" si="602"/>
        <v>-6.5847401447017553E-3</v>
      </c>
      <c r="U4285">
        <f>IFERROR(VLOOKUP(D4285,'ZORI (2)'!$C$2:$F$106,4,FALSE), 0)</f>
        <v>44.044485087995604</v>
      </c>
    </row>
    <row r="4286" spans="1:21" x14ac:dyDescent="0.25">
      <c r="A4286">
        <v>5662</v>
      </c>
      <c r="B4286">
        <v>33898</v>
      </c>
      <c r="C4286" t="s">
        <v>2247</v>
      </c>
      <c r="D4286" t="s">
        <v>334</v>
      </c>
      <c r="E4286">
        <v>88900</v>
      </c>
      <c r="F4286">
        <v>144700</v>
      </c>
      <c r="G4286">
        <f>IFERROR(VLOOKUP(D4286,'ZORI (2)'!$C$2:$E$106,2,FALSE), 0)</f>
        <v>1044</v>
      </c>
      <c r="H4286">
        <f>IFERROR(VLOOKUP(D4286,'ZORI (2)'!$C$2:$E$106,3,FALSE), 0)</f>
        <v>1262</v>
      </c>
      <c r="I4286">
        <f t="shared" si="594"/>
        <v>28940</v>
      </c>
      <c r="J4286">
        <f t="shared" si="595"/>
        <v>115760</v>
      </c>
      <c r="K4286">
        <v>2.5000000000000001E-2</v>
      </c>
      <c r="L4286">
        <v>360</v>
      </c>
      <c r="M4286" s="1">
        <f t="shared" si="596"/>
        <v>457.39195247138798</v>
      </c>
      <c r="N4286">
        <f t="shared" si="600"/>
        <v>3111.5000000000005</v>
      </c>
      <c r="O4286">
        <f t="shared" si="597"/>
        <v>57.88</v>
      </c>
      <c r="P4286">
        <f t="shared" si="598"/>
        <v>126.2</v>
      </c>
      <c r="Q4286">
        <v>20000</v>
      </c>
      <c r="R4286">
        <f t="shared" si="599"/>
        <v>9.5549392498679353</v>
      </c>
      <c r="S4286">
        <f t="shared" si="601"/>
        <v>0.29183164228672948</v>
      </c>
      <c r="T4286">
        <f t="shared" si="602"/>
        <v>0.14305709864928665</v>
      </c>
      <c r="U4286">
        <f>IFERROR(VLOOKUP(D4286,'ZORI (2)'!$C$2:$F$106,4,FALSE), 0)</f>
        <v>64.554780829084663</v>
      </c>
    </row>
    <row r="4287" spans="1:21" x14ac:dyDescent="0.25">
      <c r="A4287">
        <v>5664</v>
      </c>
      <c r="B4287">
        <v>91340</v>
      </c>
      <c r="C4287" t="s">
        <v>2248</v>
      </c>
      <c r="D4287" t="s">
        <v>198</v>
      </c>
      <c r="E4287">
        <v>333600</v>
      </c>
      <c r="F4287">
        <v>473300</v>
      </c>
      <c r="G4287">
        <f>IFERROR(VLOOKUP(D4287,'ZORI (2)'!$C$2:$E$106,2,FALSE), 0)</f>
        <v>1897</v>
      </c>
      <c r="H4287">
        <f>IFERROR(VLOOKUP(D4287,'ZORI (2)'!$C$2:$E$106,3,FALSE), 0)</f>
        <v>2405</v>
      </c>
      <c r="I4287">
        <f t="shared" si="594"/>
        <v>94660</v>
      </c>
      <c r="J4287">
        <f t="shared" si="595"/>
        <v>378640</v>
      </c>
      <c r="K4287">
        <v>2.5000000000000001E-2</v>
      </c>
      <c r="L4287">
        <v>360</v>
      </c>
      <c r="M4287" s="1">
        <f t="shared" si="596"/>
        <v>1496.0857712833995</v>
      </c>
      <c r="N4287">
        <f t="shared" si="600"/>
        <v>11676.000000000002</v>
      </c>
      <c r="O4287">
        <f t="shared" si="597"/>
        <v>189.32</v>
      </c>
      <c r="P4287">
        <f t="shared" si="598"/>
        <v>240.5</v>
      </c>
      <c r="Q4287">
        <v>20000</v>
      </c>
      <c r="R4287">
        <f t="shared" si="599"/>
        <v>16.3998613998614</v>
      </c>
      <c r="S4287">
        <f t="shared" si="601"/>
        <v>0.29573254196826509</v>
      </c>
      <c r="T4287">
        <f t="shared" si="602"/>
        <v>4.5506670660771326E-2</v>
      </c>
      <c r="U4287">
        <f>IFERROR(VLOOKUP(D4287,'ZORI (2)'!$C$2:$F$106,4,FALSE), 0)</f>
        <v>152.30041305369636</v>
      </c>
    </row>
    <row r="4288" spans="1:21" x14ac:dyDescent="0.25">
      <c r="A4288">
        <v>5665</v>
      </c>
      <c r="B4288">
        <v>49512</v>
      </c>
      <c r="C4288" t="s">
        <v>1138</v>
      </c>
      <c r="D4288" t="s">
        <v>362</v>
      </c>
      <c r="E4288">
        <v>153100</v>
      </c>
      <c r="F4288">
        <v>208400</v>
      </c>
      <c r="G4288">
        <f>IFERROR(VLOOKUP(D4288,'ZORI (2)'!$C$2:$E$106,2,FALSE), 0)</f>
        <v>856</v>
      </c>
      <c r="H4288">
        <f>IFERROR(VLOOKUP(D4288,'ZORI (2)'!$C$2:$E$106,3,FALSE), 0)</f>
        <v>1116</v>
      </c>
      <c r="I4288">
        <f t="shared" si="594"/>
        <v>41680</v>
      </c>
      <c r="J4288">
        <f t="shared" si="595"/>
        <v>166720</v>
      </c>
      <c r="K4288">
        <v>2.5000000000000001E-2</v>
      </c>
      <c r="L4288">
        <v>360</v>
      </c>
      <c r="M4288" s="1">
        <f t="shared" si="596"/>
        <v>658.745562508896</v>
      </c>
      <c r="N4288">
        <f t="shared" si="600"/>
        <v>5358.5000000000009</v>
      </c>
      <c r="O4288">
        <f t="shared" si="597"/>
        <v>83.36</v>
      </c>
      <c r="P4288">
        <f t="shared" si="598"/>
        <v>111.60000000000001</v>
      </c>
      <c r="Q4288">
        <v>20000</v>
      </c>
      <c r="R4288">
        <f t="shared" si="599"/>
        <v>15.561529271206691</v>
      </c>
      <c r="S4288">
        <f t="shared" si="601"/>
        <v>0.16777850312537648</v>
      </c>
      <c r="T4288">
        <f t="shared" si="602"/>
        <v>4.6951128827364089E-2</v>
      </c>
      <c r="U4288">
        <f>IFERROR(VLOOKUP(D4288,'ZORI (2)'!$C$2:$F$106,4,FALSE), 0)</f>
        <v>82.50808041236526</v>
      </c>
    </row>
    <row r="4289" spans="1:21" x14ac:dyDescent="0.25">
      <c r="A4289">
        <v>5666</v>
      </c>
      <c r="B4289">
        <v>60130</v>
      </c>
      <c r="C4289" t="s">
        <v>1776</v>
      </c>
      <c r="D4289" t="s">
        <v>191</v>
      </c>
      <c r="E4289">
        <v>208500</v>
      </c>
      <c r="F4289">
        <v>257000</v>
      </c>
      <c r="G4289">
        <f>IFERROR(VLOOKUP(D4289,'ZORI (2)'!$C$2:$E$106,2,FALSE), 0)</f>
        <v>1542</v>
      </c>
      <c r="H4289">
        <f>IFERROR(VLOOKUP(D4289,'ZORI (2)'!$C$2:$E$106,3,FALSE), 0)</f>
        <v>1713</v>
      </c>
      <c r="I4289">
        <f t="shared" si="594"/>
        <v>51400</v>
      </c>
      <c r="J4289">
        <f t="shared" si="595"/>
        <v>205600</v>
      </c>
      <c r="K4289">
        <v>2.5000000000000001E-2</v>
      </c>
      <c r="L4289">
        <v>360</v>
      </c>
      <c r="M4289" s="1">
        <f t="shared" si="596"/>
        <v>812.36856796922405</v>
      </c>
      <c r="N4289">
        <f t="shared" si="600"/>
        <v>7297.5000000000009</v>
      </c>
      <c r="O4289">
        <f t="shared" si="597"/>
        <v>102.8</v>
      </c>
      <c r="P4289">
        <f t="shared" si="598"/>
        <v>171.3</v>
      </c>
      <c r="Q4289">
        <v>20000</v>
      </c>
      <c r="R4289">
        <f t="shared" si="599"/>
        <v>12.502432379840435</v>
      </c>
      <c r="S4289">
        <f t="shared" si="601"/>
        <v>8.9918256130790186E-2</v>
      </c>
      <c r="T4289">
        <f t="shared" si="602"/>
        <v>9.5535146407056265E-2</v>
      </c>
      <c r="U4289">
        <f>IFERROR(VLOOKUP(D4289,'ZORI (2)'!$C$2:$F$106,4,FALSE), 0)</f>
        <v>52.309030710552761</v>
      </c>
    </row>
    <row r="4290" spans="1:21" x14ac:dyDescent="0.25">
      <c r="A4290">
        <v>5667</v>
      </c>
      <c r="B4290">
        <v>84108</v>
      </c>
      <c r="C4290" t="s">
        <v>377</v>
      </c>
      <c r="D4290" t="s">
        <v>377</v>
      </c>
      <c r="E4290">
        <v>405600</v>
      </c>
      <c r="F4290">
        <v>549300</v>
      </c>
      <c r="G4290">
        <f>IFERROR(VLOOKUP(D4290,'ZORI (2)'!$C$2:$E$106,2,FALSE), 0)</f>
        <v>1072</v>
      </c>
      <c r="H4290">
        <f>IFERROR(VLOOKUP(D4290,'ZORI (2)'!$C$2:$E$106,3,FALSE), 0)</f>
        <v>1300</v>
      </c>
      <c r="I4290">
        <f t="shared" ref="I4290:I4353" si="603">+F4290*0.2</f>
        <v>109860</v>
      </c>
      <c r="J4290">
        <f t="shared" ref="J4290:J4353" si="604">+F4290-I4290</f>
        <v>439440</v>
      </c>
      <c r="K4290">
        <v>2.5000000000000001E-2</v>
      </c>
      <c r="L4290">
        <v>360</v>
      </c>
      <c r="M4290" s="1">
        <f t="shared" ref="M4290:M4353" si="605">J4290*((K4290/12)*(1+(K4290/12))^L4290)/((1+(K4290/12))^L4290-1)</f>
        <v>1736.3192777645709</v>
      </c>
      <c r="N4290">
        <f t="shared" si="600"/>
        <v>14196.000000000002</v>
      </c>
      <c r="O4290">
        <f t="shared" ref="O4290:O4353" si="606">(+F4290/100000)*40</f>
        <v>219.72000000000003</v>
      </c>
      <c r="P4290">
        <f t="shared" ref="P4290:P4353" si="607">+H4290*0.1</f>
        <v>130</v>
      </c>
      <c r="Q4290">
        <v>20000</v>
      </c>
      <c r="R4290">
        <f t="shared" ref="R4290:R4353" si="608">+F4290/(H4290*12)</f>
        <v>35.21153846153846</v>
      </c>
      <c r="S4290">
        <f t="shared" si="601"/>
        <v>0.24898816724117545</v>
      </c>
      <c r="T4290">
        <f t="shared" si="602"/>
        <v>-6.5477809554443087E-2</v>
      </c>
      <c r="U4290">
        <f>IFERROR(VLOOKUP(D4290,'ZORI (2)'!$C$2:$F$106,4,FALSE), 0)</f>
        <v>67.892985521283393</v>
      </c>
    </row>
    <row r="4291" spans="1:21" x14ac:dyDescent="0.25">
      <c r="A4291">
        <v>5668</v>
      </c>
      <c r="B4291">
        <v>33472</v>
      </c>
      <c r="C4291" t="s">
        <v>695</v>
      </c>
      <c r="D4291" t="s">
        <v>212</v>
      </c>
      <c r="E4291">
        <v>231100</v>
      </c>
      <c r="F4291">
        <v>300700</v>
      </c>
      <c r="G4291">
        <f>IFERROR(VLOOKUP(D4291,'ZORI (2)'!$C$2:$E$106,2,FALSE), 0)</f>
        <v>1594</v>
      </c>
      <c r="H4291">
        <f>IFERROR(VLOOKUP(D4291,'ZORI (2)'!$C$2:$E$106,3,FALSE), 0)</f>
        <v>1845</v>
      </c>
      <c r="I4291">
        <f t="shared" si="603"/>
        <v>60140</v>
      </c>
      <c r="J4291">
        <f t="shared" si="604"/>
        <v>240560</v>
      </c>
      <c r="K4291">
        <v>2.5000000000000001E-2</v>
      </c>
      <c r="L4291">
        <v>360</v>
      </c>
      <c r="M4291" s="1">
        <f t="shared" si="605"/>
        <v>950.50283419589755</v>
      </c>
      <c r="N4291">
        <f t="shared" ref="N4291:N4354" si="609">+E4291*0.035</f>
        <v>8088.5000000000009</v>
      </c>
      <c r="O4291">
        <f t="shared" si="606"/>
        <v>120.28</v>
      </c>
      <c r="P4291">
        <f t="shared" si="607"/>
        <v>184.5</v>
      </c>
      <c r="Q4291">
        <v>20000</v>
      </c>
      <c r="R4291">
        <f t="shared" si="608"/>
        <v>13.581752484191508</v>
      </c>
      <c r="S4291">
        <f t="shared" ref="S4291:S4354" si="610">(+F4291-(E4291+N4291+Q4291))/(E4291+N4291+Q4291)</f>
        <v>0.16015949781722569</v>
      </c>
      <c r="T4291">
        <f t="shared" ref="T4291:T4354" si="611">IFERROR(((+H4291*12)-((+M4291+O4291+P4291)*12))/(+I4291+N4291+Q4291),0)</f>
        <v>8.0207710543069757E-2</v>
      </c>
      <c r="U4291">
        <f>IFERROR(VLOOKUP(D4291,'ZORI (2)'!$C$2:$F$106,4,FALSE), 0)</f>
        <v>73.506796622216257</v>
      </c>
    </row>
    <row r="4292" spans="1:21" x14ac:dyDescent="0.25">
      <c r="A4292">
        <v>5669</v>
      </c>
      <c r="B4292">
        <v>11714</v>
      </c>
      <c r="C4292" t="s">
        <v>2249</v>
      </c>
      <c r="D4292" t="s">
        <v>195</v>
      </c>
      <c r="E4292">
        <v>358600</v>
      </c>
      <c r="F4292">
        <v>457600</v>
      </c>
      <c r="G4292">
        <f>IFERROR(VLOOKUP(D4292,'ZORI (2)'!$C$2:$E$106,2,FALSE), 0)</f>
        <v>2329</v>
      </c>
      <c r="H4292">
        <f>IFERROR(VLOOKUP(D4292,'ZORI (2)'!$C$2:$E$106,3,FALSE), 0)</f>
        <v>2608</v>
      </c>
      <c r="I4292">
        <f t="shared" si="603"/>
        <v>91520</v>
      </c>
      <c r="J4292">
        <f t="shared" si="604"/>
        <v>366080</v>
      </c>
      <c r="K4292">
        <v>2.5000000000000001E-2</v>
      </c>
      <c r="L4292">
        <v>360</v>
      </c>
      <c r="M4292" s="1">
        <f t="shared" si="605"/>
        <v>1446.4585863918944</v>
      </c>
      <c r="N4292">
        <f t="shared" si="609"/>
        <v>12551.000000000002</v>
      </c>
      <c r="O4292">
        <f t="shared" si="606"/>
        <v>183.04</v>
      </c>
      <c r="P4292">
        <f t="shared" si="607"/>
        <v>260.8</v>
      </c>
      <c r="Q4292">
        <v>20000</v>
      </c>
      <c r="R4292">
        <f t="shared" si="608"/>
        <v>14.621676891615541</v>
      </c>
      <c r="S4292">
        <f t="shared" si="610"/>
        <v>0.16988068546418136</v>
      </c>
      <c r="T4292">
        <f t="shared" si="611"/>
        <v>6.9415229693459951E-2</v>
      </c>
      <c r="U4292">
        <f>IFERROR(VLOOKUP(D4292,'ZORI (2)'!$C$2:$F$106,4,FALSE), 0)</f>
        <v>81.282042347392249</v>
      </c>
    </row>
    <row r="4293" spans="1:21" x14ac:dyDescent="0.25">
      <c r="A4293">
        <v>5670</v>
      </c>
      <c r="B4293">
        <v>19342</v>
      </c>
      <c r="C4293" t="s">
        <v>2250</v>
      </c>
      <c r="D4293" t="s">
        <v>254</v>
      </c>
      <c r="E4293">
        <v>398100</v>
      </c>
      <c r="F4293">
        <v>440100</v>
      </c>
      <c r="G4293">
        <f>IFERROR(VLOOKUP(D4293,'ZORI (2)'!$C$2:$E$106,2,FALSE), 0)</f>
        <v>1372</v>
      </c>
      <c r="H4293">
        <f>IFERROR(VLOOKUP(D4293,'ZORI (2)'!$C$2:$E$106,3,FALSE), 0)</f>
        <v>1516</v>
      </c>
      <c r="I4293">
        <f t="shared" si="603"/>
        <v>88020</v>
      </c>
      <c r="J4293">
        <f t="shared" si="604"/>
        <v>352080</v>
      </c>
      <c r="K4293">
        <v>2.5000000000000001E-2</v>
      </c>
      <c r="L4293">
        <v>360</v>
      </c>
      <c r="M4293" s="1">
        <f t="shared" si="605"/>
        <v>1391.1416605574143</v>
      </c>
      <c r="N4293">
        <f t="shared" si="609"/>
        <v>13933.500000000002</v>
      </c>
      <c r="O4293">
        <f t="shared" si="606"/>
        <v>176.04</v>
      </c>
      <c r="P4293">
        <f t="shared" si="607"/>
        <v>151.6</v>
      </c>
      <c r="Q4293">
        <v>20000</v>
      </c>
      <c r="R4293">
        <f t="shared" si="608"/>
        <v>24.191952506596305</v>
      </c>
      <c r="S4293">
        <f t="shared" si="610"/>
        <v>1.8671005836352967E-2</v>
      </c>
      <c r="T4293">
        <f t="shared" si="611"/>
        <v>-1.9953342271349074E-2</v>
      </c>
      <c r="U4293">
        <f>IFERROR(VLOOKUP(D4293,'ZORI (2)'!$C$2:$F$106,4,FALSE), 0)</f>
        <v>44.044485087995604</v>
      </c>
    </row>
    <row r="4294" spans="1:21" x14ac:dyDescent="0.25">
      <c r="A4294">
        <v>5671</v>
      </c>
      <c r="B4294">
        <v>75237</v>
      </c>
      <c r="C4294" t="s">
        <v>498</v>
      </c>
      <c r="D4294" t="s">
        <v>192</v>
      </c>
      <c r="E4294">
        <v>97600</v>
      </c>
      <c r="F4294">
        <v>161700</v>
      </c>
      <c r="G4294">
        <f>IFERROR(VLOOKUP(D4294,'ZORI (2)'!$C$2:$E$106,2,FALSE), 0)</f>
        <v>1240</v>
      </c>
      <c r="H4294">
        <f>IFERROR(VLOOKUP(D4294,'ZORI (2)'!$C$2:$E$106,3,FALSE), 0)</f>
        <v>1481</v>
      </c>
      <c r="I4294">
        <f t="shared" si="603"/>
        <v>32340</v>
      </c>
      <c r="J4294">
        <f t="shared" si="604"/>
        <v>129360</v>
      </c>
      <c r="K4294">
        <v>2.5000000000000001E-2</v>
      </c>
      <c r="L4294">
        <v>360</v>
      </c>
      <c r="M4294" s="1">
        <f t="shared" si="605"/>
        <v>511.12839471059738</v>
      </c>
      <c r="N4294">
        <f t="shared" si="609"/>
        <v>3416.0000000000005</v>
      </c>
      <c r="O4294">
        <f t="shared" si="606"/>
        <v>64.680000000000007</v>
      </c>
      <c r="P4294">
        <f t="shared" si="607"/>
        <v>148.1</v>
      </c>
      <c r="Q4294">
        <v>20000</v>
      </c>
      <c r="R4294">
        <f t="shared" si="608"/>
        <v>9.0985820391627286</v>
      </c>
      <c r="S4294">
        <f t="shared" si="610"/>
        <v>0.33618695048588615</v>
      </c>
      <c r="T4294">
        <f t="shared" si="611"/>
        <v>0.16294388520469241</v>
      </c>
      <c r="U4294">
        <f>IFERROR(VLOOKUP(D4294,'ZORI (2)'!$C$2:$F$106,4,FALSE), 0)</f>
        <v>73.617039721894315</v>
      </c>
    </row>
    <row r="4295" spans="1:21" x14ac:dyDescent="0.25">
      <c r="A4295">
        <v>5672</v>
      </c>
      <c r="B4295">
        <v>85749</v>
      </c>
      <c r="C4295" t="s">
        <v>223</v>
      </c>
      <c r="D4295" t="s">
        <v>223</v>
      </c>
      <c r="E4295">
        <v>314500</v>
      </c>
      <c r="F4295">
        <v>378100</v>
      </c>
      <c r="G4295">
        <f>IFERROR(VLOOKUP(D4295,'ZORI (2)'!$C$2:$E$106,2,FALSE), 0)</f>
        <v>972</v>
      </c>
      <c r="H4295">
        <f>IFERROR(VLOOKUP(D4295,'ZORI (2)'!$C$2:$E$106,3,FALSE), 0)</f>
        <v>1113</v>
      </c>
      <c r="I4295">
        <f t="shared" si="603"/>
        <v>75620</v>
      </c>
      <c r="J4295">
        <f t="shared" si="604"/>
        <v>302480</v>
      </c>
      <c r="K4295">
        <v>2.5000000000000001E-2</v>
      </c>
      <c r="L4295">
        <v>360</v>
      </c>
      <c r="M4295" s="1">
        <f t="shared" si="605"/>
        <v>1195.1616947438272</v>
      </c>
      <c r="N4295">
        <f t="shared" si="609"/>
        <v>11007.500000000002</v>
      </c>
      <c r="O4295">
        <f t="shared" si="606"/>
        <v>151.24</v>
      </c>
      <c r="P4295">
        <f t="shared" si="607"/>
        <v>111.30000000000001</v>
      </c>
      <c r="Q4295">
        <v>20000</v>
      </c>
      <c r="R4295">
        <f t="shared" si="608"/>
        <v>28.309374064091045</v>
      </c>
      <c r="S4295">
        <f t="shared" si="610"/>
        <v>9.4332250385302782E-2</v>
      </c>
      <c r="T4295">
        <f t="shared" si="611"/>
        <v>-3.8793185031309248E-2</v>
      </c>
      <c r="U4295">
        <f>IFERROR(VLOOKUP(D4295,'ZORI (2)'!$C$2:$F$106,4,FALSE), 0)</f>
        <v>42.835540190376506</v>
      </c>
    </row>
    <row r="4296" spans="1:21" x14ac:dyDescent="0.25">
      <c r="A4296">
        <v>5673</v>
      </c>
      <c r="B4296">
        <v>84005</v>
      </c>
      <c r="C4296" t="s">
        <v>2251</v>
      </c>
      <c r="D4296" t="s">
        <v>364</v>
      </c>
      <c r="E4296">
        <v>241700</v>
      </c>
      <c r="F4296">
        <v>314300</v>
      </c>
      <c r="G4296">
        <f>IFERROR(VLOOKUP(D4296,'ZORI (2)'!$C$2:$E$106,2,FALSE), 0)</f>
        <v>1010</v>
      </c>
      <c r="H4296">
        <f>IFERROR(VLOOKUP(D4296,'ZORI (2)'!$C$2:$E$106,3,FALSE), 0)</f>
        <v>1241</v>
      </c>
      <c r="I4296">
        <f t="shared" si="603"/>
        <v>62860</v>
      </c>
      <c r="J4296">
        <f t="shared" si="604"/>
        <v>251440</v>
      </c>
      <c r="K4296">
        <v>2.5000000000000001E-2</v>
      </c>
      <c r="L4296">
        <v>360</v>
      </c>
      <c r="M4296" s="1">
        <f t="shared" si="605"/>
        <v>993.49198798726502</v>
      </c>
      <c r="N4296">
        <f t="shared" si="609"/>
        <v>8459.5</v>
      </c>
      <c r="O4296">
        <f t="shared" si="606"/>
        <v>125.72</v>
      </c>
      <c r="P4296">
        <f t="shared" si="607"/>
        <v>124.10000000000001</v>
      </c>
      <c r="Q4296">
        <v>20000</v>
      </c>
      <c r="R4296">
        <f t="shared" si="608"/>
        <v>21.105291431641149</v>
      </c>
      <c r="S4296">
        <f t="shared" si="610"/>
        <v>0.16338681408575303</v>
      </c>
      <c r="T4296">
        <f t="shared" si="611"/>
        <v>-3.0381086019065352E-4</v>
      </c>
      <c r="U4296">
        <f>IFERROR(VLOOKUP(D4296,'ZORI (2)'!$C$2:$F$106,4,FALSE), 0)</f>
        <v>67.907036794860247</v>
      </c>
    </row>
    <row r="4297" spans="1:21" x14ac:dyDescent="0.25">
      <c r="A4297">
        <v>5674</v>
      </c>
      <c r="B4297">
        <v>92106</v>
      </c>
      <c r="C4297" t="s">
        <v>226</v>
      </c>
      <c r="D4297" t="s">
        <v>226</v>
      </c>
      <c r="E4297">
        <v>866700</v>
      </c>
      <c r="F4297">
        <v>1171100</v>
      </c>
      <c r="G4297">
        <f>IFERROR(VLOOKUP(D4297,'ZORI (2)'!$C$2:$E$106,2,FALSE), 0)</f>
        <v>1757</v>
      </c>
      <c r="H4297">
        <f>IFERROR(VLOOKUP(D4297,'ZORI (2)'!$C$2:$E$106,3,FALSE), 0)</f>
        <v>2196</v>
      </c>
      <c r="I4297">
        <f t="shared" si="603"/>
        <v>234220</v>
      </c>
      <c r="J4297">
        <f t="shared" si="604"/>
        <v>936880</v>
      </c>
      <c r="K4297">
        <v>2.5000000000000001E-2</v>
      </c>
      <c r="L4297">
        <v>360</v>
      </c>
      <c r="M4297" s="1">
        <f t="shared" si="605"/>
        <v>3701.8086768434173</v>
      </c>
      <c r="N4297">
        <f t="shared" si="609"/>
        <v>30334.500000000004</v>
      </c>
      <c r="O4297">
        <f t="shared" si="606"/>
        <v>468.44</v>
      </c>
      <c r="P4297">
        <f t="shared" si="607"/>
        <v>219.60000000000002</v>
      </c>
      <c r="Q4297">
        <v>20000</v>
      </c>
      <c r="R4297">
        <f t="shared" si="608"/>
        <v>44.4406496660595</v>
      </c>
      <c r="S4297">
        <f t="shared" si="610"/>
        <v>0.27705119054953764</v>
      </c>
      <c r="T4297">
        <f t="shared" si="611"/>
        <v>-9.2517194850620932E-2</v>
      </c>
      <c r="U4297">
        <f>IFERROR(VLOOKUP(D4297,'ZORI (2)'!$C$2:$F$106,4,FALSE), 0)</f>
        <v>129.6726516989587</v>
      </c>
    </row>
    <row r="4298" spans="1:21" x14ac:dyDescent="0.25">
      <c r="A4298">
        <v>5675</v>
      </c>
      <c r="B4298">
        <v>33469</v>
      </c>
      <c r="C4298" t="s">
        <v>2252</v>
      </c>
      <c r="D4298" t="s">
        <v>212</v>
      </c>
      <c r="E4298">
        <v>325600</v>
      </c>
      <c r="F4298">
        <v>437800</v>
      </c>
      <c r="G4298">
        <f>IFERROR(VLOOKUP(D4298,'ZORI (2)'!$C$2:$E$106,2,FALSE), 0)</f>
        <v>1594</v>
      </c>
      <c r="H4298">
        <f>IFERROR(VLOOKUP(D4298,'ZORI (2)'!$C$2:$E$106,3,FALSE), 0)</f>
        <v>1845</v>
      </c>
      <c r="I4298">
        <f t="shared" si="603"/>
        <v>87560</v>
      </c>
      <c r="J4298">
        <f t="shared" si="604"/>
        <v>350240</v>
      </c>
      <c r="K4298">
        <v>2.5000000000000001E-2</v>
      </c>
      <c r="L4298">
        <v>360</v>
      </c>
      <c r="M4298" s="1">
        <f t="shared" si="605"/>
        <v>1383.8714360191682</v>
      </c>
      <c r="N4298">
        <f t="shared" si="609"/>
        <v>11396.000000000002</v>
      </c>
      <c r="O4298">
        <f t="shared" si="606"/>
        <v>175.12</v>
      </c>
      <c r="P4298">
        <f t="shared" si="607"/>
        <v>184.5</v>
      </c>
      <c r="Q4298">
        <v>20000</v>
      </c>
      <c r="R4298">
        <f t="shared" si="608"/>
        <v>19.77416440831075</v>
      </c>
      <c r="S4298">
        <f t="shared" si="610"/>
        <v>0.22634427276496094</v>
      </c>
      <c r="T4298">
        <f t="shared" si="611"/>
        <v>1.0239943910101064E-2</v>
      </c>
      <c r="U4298">
        <f>IFERROR(VLOOKUP(D4298,'ZORI (2)'!$C$2:$F$106,4,FALSE), 0)</f>
        <v>73.506796622216257</v>
      </c>
    </row>
    <row r="4299" spans="1:21" x14ac:dyDescent="0.25">
      <c r="A4299">
        <v>5676</v>
      </c>
      <c r="B4299">
        <v>60045</v>
      </c>
      <c r="C4299" t="s">
        <v>639</v>
      </c>
      <c r="D4299" t="s">
        <v>191</v>
      </c>
      <c r="E4299">
        <v>781000</v>
      </c>
      <c r="F4299">
        <v>794600</v>
      </c>
      <c r="G4299">
        <f>IFERROR(VLOOKUP(D4299,'ZORI (2)'!$C$2:$E$106,2,FALSE), 0)</f>
        <v>1542</v>
      </c>
      <c r="H4299">
        <f>IFERROR(VLOOKUP(D4299,'ZORI (2)'!$C$2:$E$106,3,FALSE), 0)</f>
        <v>1713</v>
      </c>
      <c r="I4299">
        <f t="shared" si="603"/>
        <v>158920</v>
      </c>
      <c r="J4299">
        <f t="shared" si="604"/>
        <v>635680</v>
      </c>
      <c r="K4299">
        <v>2.5000000000000001E-2</v>
      </c>
      <c r="L4299">
        <v>360</v>
      </c>
      <c r="M4299" s="1">
        <f t="shared" si="605"/>
        <v>2511.7045296044566</v>
      </c>
      <c r="N4299">
        <f t="shared" si="609"/>
        <v>27335.000000000004</v>
      </c>
      <c r="O4299">
        <f t="shared" si="606"/>
        <v>317.83999999999997</v>
      </c>
      <c r="P4299">
        <f t="shared" si="607"/>
        <v>171.3</v>
      </c>
      <c r="Q4299">
        <v>20000</v>
      </c>
      <c r="R4299">
        <f t="shared" si="608"/>
        <v>38.655380424207046</v>
      </c>
      <c r="S4299">
        <f t="shared" si="610"/>
        <v>-4.0726276204675643E-2</v>
      </c>
      <c r="T4299">
        <f t="shared" si="611"/>
        <v>-7.4927319848020563E-2</v>
      </c>
      <c r="U4299">
        <f>IFERROR(VLOOKUP(D4299,'ZORI (2)'!$C$2:$F$106,4,FALSE), 0)</f>
        <v>52.309030710552761</v>
      </c>
    </row>
    <row r="4300" spans="1:21" x14ac:dyDescent="0.25">
      <c r="A4300">
        <v>5677</v>
      </c>
      <c r="B4300">
        <v>20720</v>
      </c>
      <c r="C4300" t="s">
        <v>1896</v>
      </c>
      <c r="D4300" t="s">
        <v>203</v>
      </c>
      <c r="E4300">
        <v>367300</v>
      </c>
      <c r="F4300">
        <v>417100</v>
      </c>
      <c r="G4300">
        <f>IFERROR(VLOOKUP(D4300,'ZORI (2)'!$C$2:$E$106,2,FALSE), 0)</f>
        <v>1905</v>
      </c>
      <c r="H4300">
        <f>IFERROR(VLOOKUP(D4300,'ZORI (2)'!$C$2:$E$106,3,FALSE), 0)</f>
        <v>2043</v>
      </c>
      <c r="I4300">
        <f t="shared" si="603"/>
        <v>83420</v>
      </c>
      <c r="J4300">
        <f t="shared" si="604"/>
        <v>333680</v>
      </c>
      <c r="K4300">
        <v>2.5000000000000001E-2</v>
      </c>
      <c r="L4300">
        <v>360</v>
      </c>
      <c r="M4300" s="1">
        <f t="shared" si="605"/>
        <v>1318.4394151749545</v>
      </c>
      <c r="N4300">
        <f t="shared" si="609"/>
        <v>12855.500000000002</v>
      </c>
      <c r="O4300">
        <f t="shared" si="606"/>
        <v>166.84</v>
      </c>
      <c r="P4300">
        <f t="shared" si="607"/>
        <v>204.3</v>
      </c>
      <c r="Q4300">
        <v>20000</v>
      </c>
      <c r="R4300">
        <f t="shared" si="608"/>
        <v>17.013379017784303</v>
      </c>
      <c r="S4300">
        <f t="shared" si="610"/>
        <v>4.2344788463484821E-2</v>
      </c>
      <c r="T4300">
        <f t="shared" si="611"/>
        <v>3.6474124109554862E-2</v>
      </c>
      <c r="U4300">
        <f>IFERROR(VLOOKUP(D4300,'ZORI (2)'!$C$2:$F$106,4,FALSE), 0)</f>
        <v>40.400261415601996</v>
      </c>
    </row>
    <row r="4301" spans="1:21" x14ac:dyDescent="0.25">
      <c r="A4301">
        <v>5678</v>
      </c>
      <c r="B4301">
        <v>44126</v>
      </c>
      <c r="C4301" t="s">
        <v>2253</v>
      </c>
      <c r="D4301" t="s">
        <v>217</v>
      </c>
      <c r="E4301">
        <v>134000</v>
      </c>
      <c r="F4301">
        <v>168500</v>
      </c>
      <c r="G4301">
        <f>IFERROR(VLOOKUP(D4301,'ZORI (2)'!$C$2:$E$106,2,FALSE), 0)</f>
        <v>944</v>
      </c>
      <c r="H4301">
        <f>IFERROR(VLOOKUP(D4301,'ZORI (2)'!$C$2:$E$106,3,FALSE), 0)</f>
        <v>1035</v>
      </c>
      <c r="I4301">
        <f t="shared" si="603"/>
        <v>33700</v>
      </c>
      <c r="J4301">
        <f t="shared" si="604"/>
        <v>134800</v>
      </c>
      <c r="K4301">
        <v>2.5000000000000001E-2</v>
      </c>
      <c r="L4301">
        <v>360</v>
      </c>
      <c r="M4301" s="1">
        <f t="shared" si="605"/>
        <v>532.62297160628111</v>
      </c>
      <c r="N4301">
        <f t="shared" si="609"/>
        <v>4690</v>
      </c>
      <c r="O4301">
        <f t="shared" si="606"/>
        <v>67.400000000000006</v>
      </c>
      <c r="P4301">
        <f t="shared" si="607"/>
        <v>103.5</v>
      </c>
      <c r="Q4301">
        <v>20000</v>
      </c>
      <c r="R4301">
        <f t="shared" si="608"/>
        <v>13.566827697262481</v>
      </c>
      <c r="S4301">
        <f t="shared" si="610"/>
        <v>6.1818640115949335E-2</v>
      </c>
      <c r="T4301">
        <f t="shared" si="611"/>
        <v>6.8123383125956977E-2</v>
      </c>
      <c r="U4301">
        <f>IFERROR(VLOOKUP(D4301,'ZORI (2)'!$C$2:$F$106,4,FALSE), 0)</f>
        <v>26.6528291053638</v>
      </c>
    </row>
    <row r="4302" spans="1:21" x14ac:dyDescent="0.25">
      <c r="A4302">
        <v>5682</v>
      </c>
      <c r="B4302">
        <v>44149</v>
      </c>
      <c r="C4302" t="s">
        <v>1737</v>
      </c>
      <c r="D4302" t="s">
        <v>217</v>
      </c>
      <c r="E4302">
        <v>178500</v>
      </c>
      <c r="F4302">
        <v>211200</v>
      </c>
      <c r="G4302">
        <f>IFERROR(VLOOKUP(D4302,'ZORI (2)'!$C$2:$E$106,2,FALSE), 0)</f>
        <v>944</v>
      </c>
      <c r="H4302">
        <f>IFERROR(VLOOKUP(D4302,'ZORI (2)'!$C$2:$E$106,3,FALSE), 0)</f>
        <v>1035</v>
      </c>
      <c r="I4302">
        <f t="shared" si="603"/>
        <v>42240</v>
      </c>
      <c r="J4302">
        <f t="shared" si="604"/>
        <v>168960</v>
      </c>
      <c r="K4302">
        <v>2.5000000000000001E-2</v>
      </c>
      <c r="L4302">
        <v>360</v>
      </c>
      <c r="M4302" s="1">
        <f t="shared" si="605"/>
        <v>667.59627064241283</v>
      </c>
      <c r="N4302">
        <f t="shared" si="609"/>
        <v>6247.5000000000009</v>
      </c>
      <c r="O4302">
        <f t="shared" si="606"/>
        <v>84.48</v>
      </c>
      <c r="P4302">
        <f t="shared" si="607"/>
        <v>103.5</v>
      </c>
      <c r="Q4302">
        <v>20000</v>
      </c>
      <c r="R4302">
        <f t="shared" si="608"/>
        <v>17.004830917874397</v>
      </c>
      <c r="S4302">
        <f t="shared" si="610"/>
        <v>3.1514426305571497E-2</v>
      </c>
      <c r="T4302">
        <f t="shared" si="611"/>
        <v>3.1437630988005782E-2</v>
      </c>
      <c r="U4302">
        <f>IFERROR(VLOOKUP(D4302,'ZORI (2)'!$C$2:$F$106,4,FALSE), 0)</f>
        <v>26.6528291053638</v>
      </c>
    </row>
    <row r="4303" spans="1:21" x14ac:dyDescent="0.25">
      <c r="A4303">
        <v>5683</v>
      </c>
      <c r="B4303">
        <v>37411</v>
      </c>
      <c r="C4303" t="s">
        <v>300</v>
      </c>
      <c r="D4303" t="s">
        <v>300</v>
      </c>
      <c r="E4303">
        <v>60200</v>
      </c>
      <c r="F4303">
        <v>95600</v>
      </c>
      <c r="G4303">
        <f>IFERROR(VLOOKUP(D4303,'ZORI (2)'!$C$2:$E$106,2,FALSE), 0)</f>
        <v>938</v>
      </c>
      <c r="H4303">
        <f>IFERROR(VLOOKUP(D4303,'ZORI (2)'!$C$2:$E$106,3,FALSE), 0)</f>
        <v>1124</v>
      </c>
      <c r="I4303">
        <f t="shared" si="603"/>
        <v>19120</v>
      </c>
      <c r="J4303">
        <f t="shared" si="604"/>
        <v>76480</v>
      </c>
      <c r="K4303">
        <v>2.5000000000000001E-2</v>
      </c>
      <c r="L4303">
        <v>360</v>
      </c>
      <c r="M4303" s="1">
        <f t="shared" si="605"/>
        <v>302.18846341578916</v>
      </c>
      <c r="N4303">
        <f t="shared" si="609"/>
        <v>2107</v>
      </c>
      <c r="O4303">
        <f t="shared" si="606"/>
        <v>38.239999999999995</v>
      </c>
      <c r="P4303">
        <f t="shared" si="607"/>
        <v>112.4</v>
      </c>
      <c r="Q4303">
        <v>20000</v>
      </c>
      <c r="R4303">
        <f t="shared" si="608"/>
        <v>7.0877817319098462</v>
      </c>
      <c r="S4303">
        <f t="shared" si="610"/>
        <v>0.16150509677184199</v>
      </c>
      <c r="T4303">
        <f t="shared" si="611"/>
        <v>0.19535882889879277</v>
      </c>
      <c r="U4303">
        <f>IFERROR(VLOOKUP(D4303,'ZORI (2)'!$C$2:$F$106,4,FALSE), 0)</f>
        <v>49.28461006354464</v>
      </c>
    </row>
    <row r="4304" spans="1:21" x14ac:dyDescent="0.25">
      <c r="A4304">
        <v>5684</v>
      </c>
      <c r="B4304">
        <v>50009</v>
      </c>
      <c r="C4304" t="s">
        <v>414</v>
      </c>
      <c r="D4304" t="s">
        <v>390</v>
      </c>
      <c r="E4304">
        <v>165900</v>
      </c>
      <c r="F4304">
        <v>208700</v>
      </c>
      <c r="G4304">
        <f>IFERROR(VLOOKUP(D4304,'ZORI (2)'!$C$2:$E$106,2,FALSE), 0)</f>
        <v>1003</v>
      </c>
      <c r="H4304">
        <f>IFERROR(VLOOKUP(D4304,'ZORI (2)'!$C$2:$E$106,3,FALSE), 0)</f>
        <v>1083</v>
      </c>
      <c r="I4304">
        <f t="shared" si="603"/>
        <v>41740</v>
      </c>
      <c r="J4304">
        <f t="shared" si="604"/>
        <v>166960</v>
      </c>
      <c r="K4304">
        <v>2.5000000000000001E-2</v>
      </c>
      <c r="L4304">
        <v>360</v>
      </c>
      <c r="M4304" s="1">
        <f t="shared" si="605"/>
        <v>659.69385266605855</v>
      </c>
      <c r="N4304">
        <f t="shared" si="609"/>
        <v>5806.5000000000009</v>
      </c>
      <c r="O4304">
        <f t="shared" si="606"/>
        <v>83.48</v>
      </c>
      <c r="P4304">
        <f t="shared" si="607"/>
        <v>108.30000000000001</v>
      </c>
      <c r="Q4304">
        <v>20000</v>
      </c>
      <c r="R4304">
        <f t="shared" si="608"/>
        <v>16.058787319175131</v>
      </c>
      <c r="S4304">
        <f t="shared" si="610"/>
        <v>8.8643316736782524E-2</v>
      </c>
      <c r="T4304">
        <f t="shared" si="611"/>
        <v>4.1131868683163417E-2</v>
      </c>
      <c r="U4304">
        <f>IFERROR(VLOOKUP(D4304,'ZORI (2)'!$C$2:$F$106,4,FALSE), 0)</f>
        <v>20.282633065793817</v>
      </c>
    </row>
    <row r="4305" spans="1:21" x14ac:dyDescent="0.25">
      <c r="A4305">
        <v>5687</v>
      </c>
      <c r="B4305">
        <v>6037</v>
      </c>
      <c r="C4305" t="s">
        <v>434</v>
      </c>
      <c r="D4305" t="s">
        <v>229</v>
      </c>
      <c r="E4305">
        <v>255700</v>
      </c>
      <c r="F4305">
        <v>272600</v>
      </c>
      <c r="G4305">
        <f>IFERROR(VLOOKUP(D4305,'ZORI (2)'!$C$2:$E$106,2,FALSE), 0)</f>
        <v>1194</v>
      </c>
      <c r="H4305">
        <f>IFERROR(VLOOKUP(D4305,'ZORI (2)'!$C$2:$E$106,3,FALSE), 0)</f>
        <v>1316</v>
      </c>
      <c r="I4305">
        <f t="shared" si="603"/>
        <v>54520</v>
      </c>
      <c r="J4305">
        <f t="shared" si="604"/>
        <v>218080</v>
      </c>
      <c r="K4305">
        <v>2.5000000000000001E-2</v>
      </c>
      <c r="L4305">
        <v>360</v>
      </c>
      <c r="M4305" s="1">
        <f t="shared" si="605"/>
        <v>861.67965614167497</v>
      </c>
      <c r="N4305">
        <f t="shared" si="609"/>
        <v>8949.5</v>
      </c>
      <c r="O4305">
        <f t="shared" si="606"/>
        <v>109.03999999999999</v>
      </c>
      <c r="P4305">
        <f t="shared" si="607"/>
        <v>131.6</v>
      </c>
      <c r="Q4305">
        <v>20000</v>
      </c>
      <c r="R4305">
        <f t="shared" si="608"/>
        <v>17.261904761904763</v>
      </c>
      <c r="S4305">
        <f t="shared" si="610"/>
        <v>-4.2331007080637764E-2</v>
      </c>
      <c r="T4305">
        <f t="shared" si="611"/>
        <v>3.0719773405853659E-2</v>
      </c>
      <c r="U4305">
        <f>IFERROR(VLOOKUP(D4305,'ZORI (2)'!$C$2:$F$106,4,FALSE), 0)</f>
        <v>32.864931789014847</v>
      </c>
    </row>
    <row r="4306" spans="1:21" x14ac:dyDescent="0.25">
      <c r="A4306">
        <v>5690</v>
      </c>
      <c r="B4306">
        <v>7203</v>
      </c>
      <c r="C4306" t="s">
        <v>1967</v>
      </c>
      <c r="D4306" t="s">
        <v>195</v>
      </c>
      <c r="E4306">
        <v>134900</v>
      </c>
      <c r="F4306">
        <v>215800</v>
      </c>
      <c r="G4306">
        <f>IFERROR(VLOOKUP(D4306,'ZORI (2)'!$C$2:$E$106,2,FALSE), 0)</f>
        <v>2329</v>
      </c>
      <c r="H4306">
        <f>IFERROR(VLOOKUP(D4306,'ZORI (2)'!$C$2:$E$106,3,FALSE), 0)</f>
        <v>2608</v>
      </c>
      <c r="I4306">
        <f t="shared" si="603"/>
        <v>43160</v>
      </c>
      <c r="J4306">
        <f t="shared" si="604"/>
        <v>172640</v>
      </c>
      <c r="K4306">
        <v>2.5000000000000001E-2</v>
      </c>
      <c r="L4306">
        <v>360</v>
      </c>
      <c r="M4306" s="1">
        <f t="shared" si="605"/>
        <v>682.13671971890483</v>
      </c>
      <c r="N4306">
        <f t="shared" si="609"/>
        <v>4721.5</v>
      </c>
      <c r="O4306">
        <f t="shared" si="606"/>
        <v>86.32</v>
      </c>
      <c r="P4306">
        <f t="shared" si="607"/>
        <v>260.8</v>
      </c>
      <c r="Q4306">
        <v>20000</v>
      </c>
      <c r="R4306">
        <f t="shared" si="608"/>
        <v>6.8954498977505114</v>
      </c>
      <c r="S4306">
        <f t="shared" si="610"/>
        <v>0.35194820246645969</v>
      </c>
      <c r="T4306">
        <f t="shared" si="611"/>
        <v>0.27908810741325901</v>
      </c>
      <c r="U4306">
        <f>IFERROR(VLOOKUP(D4306,'ZORI (2)'!$C$2:$F$106,4,FALSE), 0)</f>
        <v>81.282042347392249</v>
      </c>
    </row>
    <row r="4307" spans="1:21" x14ac:dyDescent="0.25">
      <c r="A4307">
        <v>5692</v>
      </c>
      <c r="B4307">
        <v>92860</v>
      </c>
      <c r="C4307" t="s">
        <v>2254</v>
      </c>
      <c r="D4307" t="s">
        <v>240</v>
      </c>
      <c r="E4307">
        <v>418000</v>
      </c>
      <c r="F4307">
        <v>539700</v>
      </c>
      <c r="G4307">
        <f>IFERROR(VLOOKUP(D4307,'ZORI (2)'!$C$2:$E$106,2,FALSE), 0)</f>
        <v>1469</v>
      </c>
      <c r="H4307">
        <f>IFERROR(VLOOKUP(D4307,'ZORI (2)'!$C$2:$E$106,3,FALSE), 0)</f>
        <v>1814</v>
      </c>
      <c r="I4307">
        <f t="shared" si="603"/>
        <v>107940</v>
      </c>
      <c r="J4307">
        <f t="shared" si="604"/>
        <v>431760</v>
      </c>
      <c r="K4307">
        <v>2.5000000000000001E-2</v>
      </c>
      <c r="L4307">
        <v>360</v>
      </c>
      <c r="M4307" s="1">
        <f t="shared" si="605"/>
        <v>1705.9739927353703</v>
      </c>
      <c r="N4307">
        <f t="shared" si="609"/>
        <v>14630.000000000002</v>
      </c>
      <c r="O4307">
        <f t="shared" si="606"/>
        <v>215.88</v>
      </c>
      <c r="P4307">
        <f t="shared" si="607"/>
        <v>181.4</v>
      </c>
      <c r="Q4307">
        <v>20000</v>
      </c>
      <c r="R4307">
        <f t="shared" si="608"/>
        <v>24.79327453142227</v>
      </c>
      <c r="S4307">
        <f t="shared" si="610"/>
        <v>0.19236462452775999</v>
      </c>
      <c r="T4307">
        <f t="shared" si="611"/>
        <v>-2.4346271395275638E-2</v>
      </c>
      <c r="U4307">
        <f>IFERROR(VLOOKUP(D4307,'ZORI (2)'!$C$2:$F$106,4,FALSE), 0)</f>
        <v>101.92401214483601</v>
      </c>
    </row>
    <row r="4308" spans="1:21" x14ac:dyDescent="0.25">
      <c r="A4308">
        <v>5693</v>
      </c>
      <c r="B4308">
        <v>75181</v>
      </c>
      <c r="C4308" t="s">
        <v>598</v>
      </c>
      <c r="D4308" t="s">
        <v>192</v>
      </c>
      <c r="E4308">
        <v>143900</v>
      </c>
      <c r="F4308">
        <v>205000</v>
      </c>
      <c r="G4308">
        <f>IFERROR(VLOOKUP(D4308,'ZORI (2)'!$C$2:$E$106,2,FALSE), 0)</f>
        <v>1240</v>
      </c>
      <c r="H4308">
        <f>IFERROR(VLOOKUP(D4308,'ZORI (2)'!$C$2:$E$106,3,FALSE), 0)</f>
        <v>1481</v>
      </c>
      <c r="I4308">
        <f t="shared" si="603"/>
        <v>41000</v>
      </c>
      <c r="J4308">
        <f t="shared" si="604"/>
        <v>164000</v>
      </c>
      <c r="K4308">
        <v>2.5000000000000001E-2</v>
      </c>
      <c r="L4308">
        <v>360</v>
      </c>
      <c r="M4308" s="1">
        <f t="shared" si="605"/>
        <v>647.99827406105419</v>
      </c>
      <c r="N4308">
        <f t="shared" si="609"/>
        <v>5036.5000000000009</v>
      </c>
      <c r="O4308">
        <f t="shared" si="606"/>
        <v>82</v>
      </c>
      <c r="P4308">
        <f t="shared" si="607"/>
        <v>148.1</v>
      </c>
      <c r="Q4308">
        <v>20000</v>
      </c>
      <c r="R4308">
        <f t="shared" si="608"/>
        <v>11.534998874634256</v>
      </c>
      <c r="S4308">
        <f t="shared" si="610"/>
        <v>0.21347370165713153</v>
      </c>
      <c r="T4308">
        <f t="shared" si="611"/>
        <v>0.10955790678287537</v>
      </c>
      <c r="U4308">
        <f>IFERROR(VLOOKUP(D4308,'ZORI (2)'!$C$2:$F$106,4,FALSE), 0)</f>
        <v>73.617039721894315</v>
      </c>
    </row>
    <row r="4309" spans="1:21" x14ac:dyDescent="0.25">
      <c r="A4309">
        <v>5694</v>
      </c>
      <c r="B4309">
        <v>37212</v>
      </c>
      <c r="C4309" t="s">
        <v>197</v>
      </c>
      <c r="D4309" t="s">
        <v>197</v>
      </c>
      <c r="E4309">
        <v>436500</v>
      </c>
      <c r="F4309">
        <v>648800</v>
      </c>
      <c r="G4309">
        <f>IFERROR(VLOOKUP(D4309,'ZORI (2)'!$C$2:$E$106,2,FALSE), 0)</f>
        <v>1223</v>
      </c>
      <c r="H4309">
        <f>IFERROR(VLOOKUP(D4309,'ZORI (2)'!$C$2:$E$106,3,FALSE), 0)</f>
        <v>1493</v>
      </c>
      <c r="I4309">
        <f t="shared" si="603"/>
        <v>129760</v>
      </c>
      <c r="J4309">
        <f t="shared" si="604"/>
        <v>519040</v>
      </c>
      <c r="K4309">
        <v>2.5000000000000001E-2</v>
      </c>
      <c r="L4309">
        <v>360</v>
      </c>
      <c r="M4309" s="1">
        <f t="shared" si="605"/>
        <v>2050.8355132234728</v>
      </c>
      <c r="N4309">
        <f t="shared" si="609"/>
        <v>15277.500000000002</v>
      </c>
      <c r="O4309">
        <f t="shared" si="606"/>
        <v>259.52000000000004</v>
      </c>
      <c r="P4309">
        <f t="shared" si="607"/>
        <v>149.30000000000001</v>
      </c>
      <c r="Q4309">
        <v>20000</v>
      </c>
      <c r="R4309">
        <f t="shared" si="608"/>
        <v>36.213440500111631</v>
      </c>
      <c r="S4309">
        <f t="shared" si="610"/>
        <v>0.37522454970828412</v>
      </c>
      <c r="T4309">
        <f t="shared" si="611"/>
        <v>-7.0286244996935088E-2</v>
      </c>
      <c r="U4309">
        <f>IFERROR(VLOOKUP(D4309,'ZORI (2)'!$C$2:$F$106,4,FALSE), 0)</f>
        <v>82.462282658343199</v>
      </c>
    </row>
    <row r="4310" spans="1:21" x14ac:dyDescent="0.25">
      <c r="A4310">
        <v>5697</v>
      </c>
      <c r="B4310">
        <v>73018</v>
      </c>
      <c r="C4310" t="s">
        <v>2255</v>
      </c>
      <c r="D4310" t="s">
        <v>208</v>
      </c>
      <c r="E4310">
        <v>56300</v>
      </c>
      <c r="F4310">
        <v>70900</v>
      </c>
      <c r="G4310">
        <f>IFERROR(VLOOKUP(D4310,'ZORI (2)'!$C$2:$E$106,2,FALSE), 0)</f>
        <v>971</v>
      </c>
      <c r="H4310">
        <f>IFERROR(VLOOKUP(D4310,'ZORI (2)'!$C$2:$E$106,3,FALSE), 0)</f>
        <v>1014</v>
      </c>
      <c r="I4310">
        <f t="shared" si="603"/>
        <v>14180</v>
      </c>
      <c r="J4310">
        <f t="shared" si="604"/>
        <v>56720</v>
      </c>
      <c r="K4310">
        <v>2.5000000000000001E-2</v>
      </c>
      <c r="L4310">
        <v>360</v>
      </c>
      <c r="M4310" s="1">
        <f t="shared" si="605"/>
        <v>224.11257380940847</v>
      </c>
      <c r="N4310">
        <f t="shared" si="609"/>
        <v>1970.5000000000002</v>
      </c>
      <c r="O4310">
        <f t="shared" si="606"/>
        <v>28.36</v>
      </c>
      <c r="P4310">
        <f t="shared" si="607"/>
        <v>101.4</v>
      </c>
      <c r="Q4310">
        <v>20000</v>
      </c>
      <c r="R4310">
        <f t="shared" si="608"/>
        <v>5.8267587113740964</v>
      </c>
      <c r="S4310">
        <f t="shared" si="610"/>
        <v>-9.4167023335739522E-2</v>
      </c>
      <c r="T4310">
        <f t="shared" si="611"/>
        <v>0.21912640528587707</v>
      </c>
      <c r="U4310">
        <f>IFERROR(VLOOKUP(D4310,'ZORI (2)'!$C$2:$F$106,4,FALSE), 0)</f>
        <v>8.8725863825406837</v>
      </c>
    </row>
    <row r="4311" spans="1:21" x14ac:dyDescent="0.25">
      <c r="A4311">
        <v>5699</v>
      </c>
      <c r="B4311">
        <v>15241</v>
      </c>
      <c r="C4311" t="s">
        <v>2256</v>
      </c>
      <c r="D4311" t="s">
        <v>237</v>
      </c>
      <c r="E4311">
        <v>245300</v>
      </c>
      <c r="F4311">
        <v>302000</v>
      </c>
      <c r="G4311">
        <f>IFERROR(VLOOKUP(D4311,'ZORI (2)'!$C$2:$E$106,2,FALSE), 0)</f>
        <v>1002</v>
      </c>
      <c r="H4311">
        <f>IFERROR(VLOOKUP(D4311,'ZORI (2)'!$C$2:$E$106,3,FALSE), 0)</f>
        <v>1073</v>
      </c>
      <c r="I4311">
        <f t="shared" si="603"/>
        <v>60400</v>
      </c>
      <c r="J4311">
        <f t="shared" si="604"/>
        <v>241600</v>
      </c>
      <c r="K4311">
        <v>2.5000000000000001E-2</v>
      </c>
      <c r="L4311">
        <v>360</v>
      </c>
      <c r="M4311" s="1">
        <f t="shared" si="605"/>
        <v>954.61209154360165</v>
      </c>
      <c r="N4311">
        <f t="shared" si="609"/>
        <v>8585.5</v>
      </c>
      <c r="O4311">
        <f t="shared" si="606"/>
        <v>120.8</v>
      </c>
      <c r="P4311">
        <f t="shared" si="607"/>
        <v>107.30000000000001</v>
      </c>
      <c r="Q4311">
        <v>20000</v>
      </c>
      <c r="R4311">
        <f t="shared" si="608"/>
        <v>23.454488971730353</v>
      </c>
      <c r="S4311">
        <f t="shared" si="610"/>
        <v>0.10265056017934501</v>
      </c>
      <c r="T4311">
        <f t="shared" si="611"/>
        <v>-1.4795051986258662E-2</v>
      </c>
      <c r="U4311">
        <f>IFERROR(VLOOKUP(D4311,'ZORI (2)'!$C$2:$F$106,4,FALSE), 0)</f>
        <v>18.252597429548764</v>
      </c>
    </row>
    <row r="4312" spans="1:21" x14ac:dyDescent="0.25">
      <c r="A4312">
        <v>5700</v>
      </c>
      <c r="B4312">
        <v>10990</v>
      </c>
      <c r="C4312" t="s">
        <v>1034</v>
      </c>
      <c r="D4312" t="s">
        <v>195</v>
      </c>
      <c r="E4312">
        <v>277700</v>
      </c>
      <c r="F4312">
        <v>324400</v>
      </c>
      <c r="G4312">
        <f>IFERROR(VLOOKUP(D4312,'ZORI (2)'!$C$2:$E$106,2,FALSE), 0)</f>
        <v>2329</v>
      </c>
      <c r="H4312">
        <f>IFERROR(VLOOKUP(D4312,'ZORI (2)'!$C$2:$E$106,3,FALSE), 0)</f>
        <v>2608</v>
      </c>
      <c r="I4312">
        <f t="shared" si="603"/>
        <v>64880</v>
      </c>
      <c r="J4312">
        <f t="shared" si="604"/>
        <v>259520</v>
      </c>
      <c r="K4312">
        <v>2.5000000000000001E-2</v>
      </c>
      <c r="L4312">
        <v>360</v>
      </c>
      <c r="M4312" s="1">
        <f t="shared" si="605"/>
        <v>1025.4177566117364</v>
      </c>
      <c r="N4312">
        <f t="shared" si="609"/>
        <v>9719.5000000000018</v>
      </c>
      <c r="O4312">
        <f t="shared" si="606"/>
        <v>129.76000000000002</v>
      </c>
      <c r="P4312">
        <f t="shared" si="607"/>
        <v>260.8</v>
      </c>
      <c r="Q4312">
        <v>20000</v>
      </c>
      <c r="R4312">
        <f t="shared" si="608"/>
        <v>10.365541922290388</v>
      </c>
      <c r="S4312">
        <f t="shared" si="610"/>
        <v>5.5235598262309317E-2</v>
      </c>
      <c r="T4312">
        <f t="shared" si="611"/>
        <v>0.15120869476751106</v>
      </c>
      <c r="U4312">
        <f>IFERROR(VLOOKUP(D4312,'ZORI (2)'!$C$2:$F$106,4,FALSE), 0)</f>
        <v>81.282042347392249</v>
      </c>
    </row>
    <row r="4313" spans="1:21" x14ac:dyDescent="0.25">
      <c r="A4313">
        <v>5701</v>
      </c>
      <c r="B4313">
        <v>23221</v>
      </c>
      <c r="C4313" t="s">
        <v>224</v>
      </c>
      <c r="D4313" t="s">
        <v>224</v>
      </c>
      <c r="E4313">
        <v>322500</v>
      </c>
      <c r="F4313">
        <v>430800</v>
      </c>
      <c r="G4313">
        <f>IFERROR(VLOOKUP(D4313,'ZORI (2)'!$C$2:$E$106,2,FALSE), 0)</f>
        <v>1084</v>
      </c>
      <c r="H4313">
        <f>IFERROR(VLOOKUP(D4313,'ZORI (2)'!$C$2:$E$106,3,FALSE), 0)</f>
        <v>1223</v>
      </c>
      <c r="I4313">
        <f t="shared" si="603"/>
        <v>86160</v>
      </c>
      <c r="J4313">
        <f t="shared" si="604"/>
        <v>344640</v>
      </c>
      <c r="K4313">
        <v>2.5000000000000001E-2</v>
      </c>
      <c r="L4313">
        <v>360</v>
      </c>
      <c r="M4313" s="1">
        <f t="shared" si="605"/>
        <v>1361.7446656853763</v>
      </c>
      <c r="N4313">
        <f t="shared" si="609"/>
        <v>11287.500000000002</v>
      </c>
      <c r="O4313">
        <f t="shared" si="606"/>
        <v>172.32</v>
      </c>
      <c r="P4313">
        <f t="shared" si="607"/>
        <v>122.30000000000001</v>
      </c>
      <c r="Q4313">
        <v>20000</v>
      </c>
      <c r="R4313">
        <f t="shared" si="608"/>
        <v>29.354047424366314</v>
      </c>
      <c r="S4313">
        <f t="shared" si="610"/>
        <v>0.21768010458255307</v>
      </c>
      <c r="T4313">
        <f t="shared" si="611"/>
        <v>-4.4278302971323479E-2</v>
      </c>
      <c r="U4313">
        <f>IFERROR(VLOOKUP(D4313,'ZORI (2)'!$C$2:$F$106,4,FALSE), 0)</f>
        <v>40.174523605623193</v>
      </c>
    </row>
    <row r="4314" spans="1:21" x14ac:dyDescent="0.25">
      <c r="A4314">
        <v>5703</v>
      </c>
      <c r="B4314">
        <v>73114</v>
      </c>
      <c r="C4314" t="s">
        <v>208</v>
      </c>
      <c r="D4314" t="s">
        <v>208</v>
      </c>
      <c r="E4314">
        <v>50400</v>
      </c>
      <c r="F4314">
        <v>79800</v>
      </c>
      <c r="G4314">
        <f>IFERROR(VLOOKUP(D4314,'ZORI (2)'!$C$2:$E$106,2,FALSE), 0)</f>
        <v>971</v>
      </c>
      <c r="H4314">
        <f>IFERROR(VLOOKUP(D4314,'ZORI (2)'!$C$2:$E$106,3,FALSE), 0)</f>
        <v>1014</v>
      </c>
      <c r="I4314">
        <f t="shared" si="603"/>
        <v>15960</v>
      </c>
      <c r="J4314">
        <f t="shared" si="604"/>
        <v>63840</v>
      </c>
      <c r="K4314">
        <v>2.5000000000000001E-2</v>
      </c>
      <c r="L4314">
        <v>360</v>
      </c>
      <c r="M4314" s="1">
        <f t="shared" si="605"/>
        <v>252.24518180522983</v>
      </c>
      <c r="N4314">
        <f t="shared" si="609"/>
        <v>1764.0000000000002</v>
      </c>
      <c r="O4314">
        <f t="shared" si="606"/>
        <v>31.92</v>
      </c>
      <c r="P4314">
        <f t="shared" si="607"/>
        <v>101.4</v>
      </c>
      <c r="Q4314">
        <v>20000</v>
      </c>
      <c r="R4314">
        <f t="shared" si="608"/>
        <v>6.5581854043392509</v>
      </c>
      <c r="S4314">
        <f t="shared" si="610"/>
        <v>0.10581453356244111</v>
      </c>
      <c r="T4314">
        <f t="shared" si="611"/>
        <v>0.19990504236924084</v>
      </c>
      <c r="U4314">
        <f>IFERROR(VLOOKUP(D4314,'ZORI (2)'!$C$2:$F$106,4,FALSE), 0)</f>
        <v>8.8725863825406837</v>
      </c>
    </row>
    <row r="4315" spans="1:21" x14ac:dyDescent="0.25">
      <c r="A4315">
        <v>5704</v>
      </c>
      <c r="B4315">
        <v>78114</v>
      </c>
      <c r="C4315" t="s">
        <v>2257</v>
      </c>
      <c r="D4315" t="s">
        <v>204</v>
      </c>
      <c r="E4315">
        <v>176100</v>
      </c>
      <c r="F4315">
        <v>216100</v>
      </c>
      <c r="G4315">
        <f>IFERROR(VLOOKUP(D4315,'ZORI (2)'!$C$2:$E$106,2,FALSE), 0)</f>
        <v>1102</v>
      </c>
      <c r="H4315">
        <f>IFERROR(VLOOKUP(D4315,'ZORI (2)'!$C$2:$E$106,3,FALSE), 0)</f>
        <v>1262</v>
      </c>
      <c r="I4315">
        <f t="shared" si="603"/>
        <v>43220</v>
      </c>
      <c r="J4315">
        <f t="shared" si="604"/>
        <v>172880</v>
      </c>
      <c r="K4315">
        <v>2.5000000000000001E-2</v>
      </c>
      <c r="L4315">
        <v>360</v>
      </c>
      <c r="M4315" s="1">
        <f t="shared" si="605"/>
        <v>683.08500987606737</v>
      </c>
      <c r="N4315">
        <f t="shared" si="609"/>
        <v>6163.5000000000009</v>
      </c>
      <c r="O4315">
        <f t="shared" si="606"/>
        <v>86.44</v>
      </c>
      <c r="P4315">
        <f t="shared" si="607"/>
        <v>126.2</v>
      </c>
      <c r="Q4315">
        <v>20000</v>
      </c>
      <c r="R4315">
        <f t="shared" si="608"/>
        <v>14.269677760169044</v>
      </c>
      <c r="S4315">
        <f t="shared" si="610"/>
        <v>6.8408289187124716E-2</v>
      </c>
      <c r="T4315">
        <f t="shared" si="611"/>
        <v>6.3347912421356539E-2</v>
      </c>
      <c r="U4315">
        <f>IFERROR(VLOOKUP(D4315,'ZORI (2)'!$C$2:$F$106,4,FALSE), 0)</f>
        <v>48.381596827353945</v>
      </c>
    </row>
    <row r="4316" spans="1:21" x14ac:dyDescent="0.25">
      <c r="A4316">
        <v>5706</v>
      </c>
      <c r="B4316">
        <v>80109</v>
      </c>
      <c r="C4316" t="s">
        <v>1601</v>
      </c>
      <c r="D4316" t="s">
        <v>233</v>
      </c>
      <c r="E4316">
        <v>342200</v>
      </c>
      <c r="F4316">
        <v>457600</v>
      </c>
      <c r="G4316">
        <f>IFERROR(VLOOKUP(D4316,'ZORI (2)'!$C$2:$E$106,2,FALSE), 0)</f>
        <v>1298</v>
      </c>
      <c r="H4316">
        <f>IFERROR(VLOOKUP(D4316,'ZORI (2)'!$C$2:$E$106,3,FALSE), 0)</f>
        <v>1672</v>
      </c>
      <c r="I4316">
        <f t="shared" si="603"/>
        <v>91520</v>
      </c>
      <c r="J4316">
        <f t="shared" si="604"/>
        <v>366080</v>
      </c>
      <c r="K4316">
        <v>2.5000000000000001E-2</v>
      </c>
      <c r="L4316">
        <v>360</v>
      </c>
      <c r="M4316" s="1">
        <f t="shared" si="605"/>
        <v>1446.4585863918944</v>
      </c>
      <c r="N4316">
        <f t="shared" si="609"/>
        <v>11977.000000000002</v>
      </c>
      <c r="O4316">
        <f t="shared" si="606"/>
        <v>183.04</v>
      </c>
      <c r="P4316">
        <f t="shared" si="607"/>
        <v>167.20000000000002</v>
      </c>
      <c r="Q4316">
        <v>20000</v>
      </c>
      <c r="R4316">
        <f t="shared" si="608"/>
        <v>22.807017543859651</v>
      </c>
      <c r="S4316">
        <f t="shared" si="610"/>
        <v>0.22295063566173229</v>
      </c>
      <c r="T4316">
        <f t="shared" si="611"/>
        <v>-1.2116756169807631E-2</v>
      </c>
      <c r="U4316">
        <f>IFERROR(VLOOKUP(D4316,'ZORI (2)'!$C$2:$F$106,4,FALSE), 0)</f>
        <v>103.83832606115948</v>
      </c>
    </row>
    <row r="4317" spans="1:21" x14ac:dyDescent="0.25">
      <c r="A4317">
        <v>5707</v>
      </c>
      <c r="B4317">
        <v>48114</v>
      </c>
      <c r="C4317" t="s">
        <v>1442</v>
      </c>
      <c r="D4317" t="s">
        <v>235</v>
      </c>
      <c r="E4317">
        <v>225400</v>
      </c>
      <c r="F4317">
        <v>294000</v>
      </c>
      <c r="G4317">
        <f>IFERROR(VLOOKUP(D4317,'ZORI (2)'!$C$2:$E$106,2,FALSE), 0)</f>
        <v>1028</v>
      </c>
      <c r="H4317">
        <f>IFERROR(VLOOKUP(D4317,'ZORI (2)'!$C$2:$E$106,3,FALSE), 0)</f>
        <v>1171</v>
      </c>
      <c r="I4317">
        <f t="shared" si="603"/>
        <v>58800</v>
      </c>
      <c r="J4317">
        <f t="shared" si="604"/>
        <v>235200</v>
      </c>
      <c r="K4317">
        <v>2.5000000000000001E-2</v>
      </c>
      <c r="L4317">
        <v>360</v>
      </c>
      <c r="M4317" s="1">
        <f t="shared" si="605"/>
        <v>929.32435401926784</v>
      </c>
      <c r="N4317">
        <f t="shared" si="609"/>
        <v>7889.0000000000009</v>
      </c>
      <c r="O4317">
        <f t="shared" si="606"/>
        <v>117.6</v>
      </c>
      <c r="P4317">
        <f t="shared" si="607"/>
        <v>117.10000000000001</v>
      </c>
      <c r="Q4317">
        <v>20000</v>
      </c>
      <c r="R4317">
        <f t="shared" si="608"/>
        <v>20.922288642186167</v>
      </c>
      <c r="S4317">
        <f t="shared" si="610"/>
        <v>0.16072944344207604</v>
      </c>
      <c r="T4317">
        <f t="shared" si="611"/>
        <v>9.6560984402619353E-4</v>
      </c>
      <c r="U4317">
        <f>IFERROR(VLOOKUP(D4317,'ZORI (2)'!$C$2:$F$106,4,FALSE), 0)</f>
        <v>42.450160853200359</v>
      </c>
    </row>
    <row r="4318" spans="1:21" x14ac:dyDescent="0.25">
      <c r="A4318">
        <v>5708</v>
      </c>
      <c r="B4318">
        <v>33129</v>
      </c>
      <c r="C4318" t="s">
        <v>343</v>
      </c>
      <c r="D4318" t="s">
        <v>212</v>
      </c>
      <c r="E4318">
        <v>416600</v>
      </c>
      <c r="F4318">
        <v>639400</v>
      </c>
      <c r="G4318">
        <f>IFERROR(VLOOKUP(D4318,'ZORI (2)'!$C$2:$E$106,2,FALSE), 0)</f>
        <v>1594</v>
      </c>
      <c r="H4318">
        <f>IFERROR(VLOOKUP(D4318,'ZORI (2)'!$C$2:$E$106,3,FALSE), 0)</f>
        <v>1845</v>
      </c>
      <c r="I4318">
        <f t="shared" si="603"/>
        <v>127880</v>
      </c>
      <c r="J4318">
        <f t="shared" si="604"/>
        <v>511520</v>
      </c>
      <c r="K4318">
        <v>2.5000000000000001E-2</v>
      </c>
      <c r="L4318">
        <v>360</v>
      </c>
      <c r="M4318" s="1">
        <f t="shared" si="605"/>
        <v>2021.1224216323806</v>
      </c>
      <c r="N4318">
        <f t="shared" si="609"/>
        <v>14581.000000000002</v>
      </c>
      <c r="O4318">
        <f t="shared" si="606"/>
        <v>255.76</v>
      </c>
      <c r="P4318">
        <f t="shared" si="607"/>
        <v>184.5</v>
      </c>
      <c r="Q4318">
        <v>20000</v>
      </c>
      <c r="R4318">
        <f t="shared" si="608"/>
        <v>28.879855465221318</v>
      </c>
      <c r="S4318">
        <f t="shared" si="610"/>
        <v>0.41716960598961395</v>
      </c>
      <c r="T4318">
        <f t="shared" si="611"/>
        <v>-4.5528397951437975E-2</v>
      </c>
      <c r="U4318">
        <f>IFERROR(VLOOKUP(D4318,'ZORI (2)'!$C$2:$F$106,4,FALSE), 0)</f>
        <v>73.506796622216257</v>
      </c>
    </row>
    <row r="4319" spans="1:21" x14ac:dyDescent="0.25">
      <c r="A4319">
        <v>5712</v>
      </c>
      <c r="B4319">
        <v>60491</v>
      </c>
      <c r="C4319" t="s">
        <v>2259</v>
      </c>
      <c r="D4319" t="s">
        <v>191</v>
      </c>
      <c r="E4319">
        <v>282700</v>
      </c>
      <c r="F4319">
        <v>334600</v>
      </c>
      <c r="G4319">
        <f>IFERROR(VLOOKUP(D4319,'ZORI (2)'!$C$2:$E$106,2,FALSE), 0)</f>
        <v>1542</v>
      </c>
      <c r="H4319">
        <f>IFERROR(VLOOKUP(D4319,'ZORI (2)'!$C$2:$E$106,3,FALSE), 0)</f>
        <v>1713</v>
      </c>
      <c r="I4319">
        <f t="shared" si="603"/>
        <v>66920</v>
      </c>
      <c r="J4319">
        <f t="shared" si="604"/>
        <v>267680</v>
      </c>
      <c r="K4319">
        <v>2.5000000000000001E-2</v>
      </c>
      <c r="L4319">
        <v>360</v>
      </c>
      <c r="M4319" s="1">
        <f t="shared" si="605"/>
        <v>1057.6596219552621</v>
      </c>
      <c r="N4319">
        <f t="shared" si="609"/>
        <v>9894.5000000000018</v>
      </c>
      <c r="O4319">
        <f t="shared" si="606"/>
        <v>133.84</v>
      </c>
      <c r="P4319">
        <f t="shared" si="607"/>
        <v>171.3</v>
      </c>
      <c r="Q4319">
        <v>20000</v>
      </c>
      <c r="R4319">
        <f t="shared" si="608"/>
        <v>16.277485892196925</v>
      </c>
      <c r="S4319">
        <f t="shared" si="610"/>
        <v>7.0396312155204269E-2</v>
      </c>
      <c r="T4319">
        <f t="shared" si="611"/>
        <v>4.3406767958692721E-2</v>
      </c>
      <c r="U4319">
        <f>IFERROR(VLOOKUP(D4319,'ZORI (2)'!$C$2:$F$106,4,FALSE), 0)</f>
        <v>52.309030710552761</v>
      </c>
    </row>
    <row r="4320" spans="1:21" x14ac:dyDescent="0.25">
      <c r="A4320">
        <v>5714</v>
      </c>
      <c r="B4320">
        <v>97232</v>
      </c>
      <c r="C4320" t="s">
        <v>239</v>
      </c>
      <c r="D4320" t="s">
        <v>239</v>
      </c>
      <c r="E4320">
        <v>479200</v>
      </c>
      <c r="F4320">
        <v>690600</v>
      </c>
      <c r="G4320">
        <f>IFERROR(VLOOKUP(D4320,'ZORI (2)'!$C$2:$E$106,2,FALSE), 0)</f>
        <v>1205</v>
      </c>
      <c r="H4320">
        <f>IFERROR(VLOOKUP(D4320,'ZORI (2)'!$C$2:$E$106,3,FALSE), 0)</f>
        <v>1553</v>
      </c>
      <c r="I4320">
        <f t="shared" si="603"/>
        <v>138120</v>
      </c>
      <c r="J4320">
        <f t="shared" si="604"/>
        <v>552480</v>
      </c>
      <c r="K4320">
        <v>2.5000000000000001E-2</v>
      </c>
      <c r="L4320">
        <v>360</v>
      </c>
      <c r="M4320" s="1">
        <f t="shared" si="605"/>
        <v>2182.9639417881167</v>
      </c>
      <c r="N4320">
        <f t="shared" si="609"/>
        <v>16772</v>
      </c>
      <c r="O4320">
        <f t="shared" si="606"/>
        <v>276.24</v>
      </c>
      <c r="P4320">
        <f t="shared" si="607"/>
        <v>155.30000000000001</v>
      </c>
      <c r="Q4320">
        <v>20000</v>
      </c>
      <c r="R4320">
        <f t="shared" si="608"/>
        <v>37.057308435286544</v>
      </c>
      <c r="S4320">
        <f t="shared" si="610"/>
        <v>0.33844472180660967</v>
      </c>
      <c r="T4320">
        <f t="shared" si="611"/>
        <v>-7.2833790576226506E-2</v>
      </c>
      <c r="U4320">
        <f>IFERROR(VLOOKUP(D4320,'ZORI (2)'!$C$2:$F$106,4,FALSE), 0)</f>
        <v>108.10777801188344</v>
      </c>
    </row>
    <row r="4321" spans="1:21" x14ac:dyDescent="0.25">
      <c r="A4321">
        <v>5718</v>
      </c>
      <c r="B4321">
        <v>84128</v>
      </c>
      <c r="C4321" t="s">
        <v>1019</v>
      </c>
      <c r="D4321" t="s">
        <v>377</v>
      </c>
      <c r="E4321">
        <v>195700</v>
      </c>
      <c r="F4321">
        <v>279100</v>
      </c>
      <c r="G4321">
        <f>IFERROR(VLOOKUP(D4321,'ZORI (2)'!$C$2:$E$106,2,FALSE), 0)</f>
        <v>1072</v>
      </c>
      <c r="H4321">
        <f>IFERROR(VLOOKUP(D4321,'ZORI (2)'!$C$2:$E$106,3,FALSE), 0)</f>
        <v>1300</v>
      </c>
      <c r="I4321">
        <f t="shared" si="603"/>
        <v>55820</v>
      </c>
      <c r="J4321">
        <f t="shared" si="604"/>
        <v>223280</v>
      </c>
      <c r="K4321">
        <v>2.5000000000000001E-2</v>
      </c>
      <c r="L4321">
        <v>360</v>
      </c>
      <c r="M4321" s="1">
        <f t="shared" si="605"/>
        <v>882.22594288019616</v>
      </c>
      <c r="N4321">
        <f t="shared" si="609"/>
        <v>6849.5000000000009</v>
      </c>
      <c r="O4321">
        <f t="shared" si="606"/>
        <v>111.64</v>
      </c>
      <c r="P4321">
        <f t="shared" si="607"/>
        <v>130</v>
      </c>
      <c r="Q4321">
        <v>20000</v>
      </c>
      <c r="R4321">
        <f t="shared" si="608"/>
        <v>17.891025641025642</v>
      </c>
      <c r="S4321">
        <f t="shared" si="610"/>
        <v>0.25410301977762251</v>
      </c>
      <c r="T4321">
        <f t="shared" si="611"/>
        <v>2.5566970713959154E-2</v>
      </c>
      <c r="U4321">
        <f>IFERROR(VLOOKUP(D4321,'ZORI (2)'!$C$2:$F$106,4,FALSE), 0)</f>
        <v>67.892985521283393</v>
      </c>
    </row>
    <row r="4322" spans="1:21" x14ac:dyDescent="0.25">
      <c r="A4322">
        <v>5719</v>
      </c>
      <c r="B4322">
        <v>11369</v>
      </c>
      <c r="C4322" t="s">
        <v>195</v>
      </c>
      <c r="D4322" t="s">
        <v>195</v>
      </c>
      <c r="E4322">
        <v>469600</v>
      </c>
      <c r="F4322">
        <v>675700</v>
      </c>
      <c r="G4322">
        <f>IFERROR(VLOOKUP(D4322,'ZORI (2)'!$C$2:$E$106,2,FALSE), 0)</f>
        <v>2329</v>
      </c>
      <c r="H4322">
        <f>IFERROR(VLOOKUP(D4322,'ZORI (2)'!$C$2:$E$106,3,FALSE), 0)</f>
        <v>2608</v>
      </c>
      <c r="I4322">
        <f t="shared" si="603"/>
        <v>135140</v>
      </c>
      <c r="J4322">
        <f t="shared" si="604"/>
        <v>540560</v>
      </c>
      <c r="K4322">
        <v>2.5000000000000001E-2</v>
      </c>
      <c r="L4322">
        <v>360</v>
      </c>
      <c r="M4322" s="1">
        <f t="shared" si="605"/>
        <v>2135.865530649045</v>
      </c>
      <c r="N4322">
        <f t="shared" si="609"/>
        <v>16436</v>
      </c>
      <c r="O4322">
        <f t="shared" si="606"/>
        <v>270.27999999999997</v>
      </c>
      <c r="P4322">
        <f t="shared" si="607"/>
        <v>260.8</v>
      </c>
      <c r="Q4322">
        <v>20000</v>
      </c>
      <c r="R4322">
        <f t="shared" si="608"/>
        <v>21.590618609406953</v>
      </c>
      <c r="S4322">
        <f t="shared" si="610"/>
        <v>0.33528049387790593</v>
      </c>
      <c r="T4322">
        <f t="shared" si="611"/>
        <v>-4.1226416735938871E-3</v>
      </c>
      <c r="U4322">
        <f>IFERROR(VLOOKUP(D4322,'ZORI (2)'!$C$2:$F$106,4,FALSE), 0)</f>
        <v>81.282042347392249</v>
      </c>
    </row>
    <row r="4323" spans="1:21" x14ac:dyDescent="0.25">
      <c r="A4323">
        <v>5720</v>
      </c>
      <c r="B4323">
        <v>7871</v>
      </c>
      <c r="C4323" t="s">
        <v>1818</v>
      </c>
      <c r="D4323" t="s">
        <v>195</v>
      </c>
      <c r="E4323">
        <v>324800</v>
      </c>
      <c r="F4323">
        <v>336200</v>
      </c>
      <c r="G4323">
        <f>IFERROR(VLOOKUP(D4323,'ZORI (2)'!$C$2:$E$106,2,FALSE), 0)</f>
        <v>2329</v>
      </c>
      <c r="H4323">
        <f>IFERROR(VLOOKUP(D4323,'ZORI (2)'!$C$2:$E$106,3,FALSE), 0)</f>
        <v>2608</v>
      </c>
      <c r="I4323">
        <f t="shared" si="603"/>
        <v>67240</v>
      </c>
      <c r="J4323">
        <f t="shared" si="604"/>
        <v>268960</v>
      </c>
      <c r="K4323">
        <v>2.5000000000000001E-2</v>
      </c>
      <c r="L4323">
        <v>360</v>
      </c>
      <c r="M4323" s="1">
        <f t="shared" si="605"/>
        <v>1062.7171694601288</v>
      </c>
      <c r="N4323">
        <f t="shared" si="609"/>
        <v>11368.000000000002</v>
      </c>
      <c r="O4323">
        <f t="shared" si="606"/>
        <v>134.48000000000002</v>
      </c>
      <c r="P4323">
        <f t="shared" si="607"/>
        <v>260.8</v>
      </c>
      <c r="Q4323">
        <v>20000</v>
      </c>
      <c r="R4323">
        <f t="shared" si="608"/>
        <v>10.742586912065439</v>
      </c>
      <c r="S4323">
        <f t="shared" si="610"/>
        <v>-5.6063430740549404E-2</v>
      </c>
      <c r="T4323">
        <f t="shared" si="611"/>
        <v>0.13994842169477584</v>
      </c>
      <c r="U4323">
        <f>IFERROR(VLOOKUP(D4323,'ZORI (2)'!$C$2:$F$106,4,FALSE), 0)</f>
        <v>81.282042347392249</v>
      </c>
    </row>
    <row r="4324" spans="1:21" x14ac:dyDescent="0.25">
      <c r="A4324">
        <v>5721</v>
      </c>
      <c r="B4324">
        <v>28036</v>
      </c>
      <c r="C4324" t="s">
        <v>2260</v>
      </c>
      <c r="D4324" t="s">
        <v>200</v>
      </c>
      <c r="E4324">
        <v>314700</v>
      </c>
      <c r="F4324">
        <v>400700</v>
      </c>
      <c r="G4324">
        <f>IFERROR(VLOOKUP(D4324,'ZORI (2)'!$C$2:$E$106,2,FALSE), 0)</f>
        <v>1146</v>
      </c>
      <c r="H4324">
        <f>IFERROR(VLOOKUP(D4324,'ZORI (2)'!$C$2:$E$106,3,FALSE), 0)</f>
        <v>1375</v>
      </c>
      <c r="I4324">
        <f t="shared" si="603"/>
        <v>80140</v>
      </c>
      <c r="J4324">
        <f t="shared" si="604"/>
        <v>320560</v>
      </c>
      <c r="K4324">
        <v>2.5000000000000001E-2</v>
      </c>
      <c r="L4324">
        <v>360</v>
      </c>
      <c r="M4324" s="1">
        <f t="shared" si="605"/>
        <v>1266.5995532500704</v>
      </c>
      <c r="N4324">
        <f t="shared" si="609"/>
        <v>11014.500000000002</v>
      </c>
      <c r="O4324">
        <f t="shared" si="606"/>
        <v>160.27999999999997</v>
      </c>
      <c r="P4324">
        <f t="shared" si="607"/>
        <v>137.5</v>
      </c>
      <c r="Q4324">
        <v>20000</v>
      </c>
      <c r="R4324">
        <f t="shared" si="608"/>
        <v>24.284848484848485</v>
      </c>
      <c r="S4324">
        <f t="shared" si="610"/>
        <v>0.15904886835813944</v>
      </c>
      <c r="T4324">
        <f t="shared" si="611"/>
        <v>-2.0445007975393222E-2</v>
      </c>
      <c r="U4324">
        <f>IFERROR(VLOOKUP(D4324,'ZORI (2)'!$C$2:$F$106,4,FALSE), 0)</f>
        <v>70.566747242072395</v>
      </c>
    </row>
    <row r="4325" spans="1:21" x14ac:dyDescent="0.25">
      <c r="A4325">
        <v>5722</v>
      </c>
      <c r="B4325">
        <v>99202</v>
      </c>
      <c r="C4325" t="s">
        <v>296</v>
      </c>
      <c r="D4325" t="s">
        <v>296</v>
      </c>
      <c r="E4325">
        <v>105000</v>
      </c>
      <c r="F4325">
        <v>156700</v>
      </c>
      <c r="G4325">
        <f>IFERROR(VLOOKUP(D4325,'ZORI (2)'!$C$2:$E$106,2,FALSE), 0)</f>
        <v>860</v>
      </c>
      <c r="H4325">
        <f>IFERROR(VLOOKUP(D4325,'ZORI (2)'!$C$2:$E$106,3,FALSE), 0)</f>
        <v>1071</v>
      </c>
      <c r="I4325">
        <f t="shared" si="603"/>
        <v>31340</v>
      </c>
      <c r="J4325">
        <f t="shared" si="604"/>
        <v>125360</v>
      </c>
      <c r="K4325">
        <v>2.5000000000000001E-2</v>
      </c>
      <c r="L4325">
        <v>360</v>
      </c>
      <c r="M4325" s="1">
        <f t="shared" si="605"/>
        <v>495.32355875788869</v>
      </c>
      <c r="N4325">
        <f t="shared" si="609"/>
        <v>3675.0000000000005</v>
      </c>
      <c r="O4325">
        <f t="shared" si="606"/>
        <v>62.68</v>
      </c>
      <c r="P4325">
        <f t="shared" si="607"/>
        <v>107.10000000000001</v>
      </c>
      <c r="Q4325">
        <v>20000</v>
      </c>
      <c r="R4325">
        <f t="shared" si="608"/>
        <v>12.192654839713663</v>
      </c>
      <c r="S4325">
        <f t="shared" si="610"/>
        <v>0.21779677482028367</v>
      </c>
      <c r="T4325">
        <f t="shared" si="611"/>
        <v>8.8535077613475149E-2</v>
      </c>
      <c r="U4325">
        <f>IFERROR(VLOOKUP(D4325,'ZORI (2)'!$C$2:$F$106,4,FALSE), 0)</f>
        <v>65.180329395731462</v>
      </c>
    </row>
    <row r="4326" spans="1:21" x14ac:dyDescent="0.25">
      <c r="A4326">
        <v>5723</v>
      </c>
      <c r="B4326">
        <v>2915</v>
      </c>
      <c r="C4326" t="s">
        <v>2032</v>
      </c>
      <c r="D4326" t="s">
        <v>315</v>
      </c>
      <c r="E4326">
        <v>169000</v>
      </c>
      <c r="F4326">
        <v>230000</v>
      </c>
      <c r="G4326">
        <f>IFERROR(VLOOKUP(D4326,'ZORI (2)'!$C$2:$E$106,2,FALSE), 0)</f>
        <v>1254</v>
      </c>
      <c r="H4326">
        <f>IFERROR(VLOOKUP(D4326,'ZORI (2)'!$C$2:$E$106,3,FALSE), 0)</f>
        <v>1500</v>
      </c>
      <c r="I4326">
        <f t="shared" si="603"/>
        <v>46000</v>
      </c>
      <c r="J4326">
        <f t="shared" si="604"/>
        <v>184000</v>
      </c>
      <c r="K4326">
        <v>2.5000000000000001E-2</v>
      </c>
      <c r="L4326">
        <v>360</v>
      </c>
      <c r="M4326" s="1">
        <f t="shared" si="605"/>
        <v>727.02245382459739</v>
      </c>
      <c r="N4326">
        <f t="shared" si="609"/>
        <v>5915.0000000000009</v>
      </c>
      <c r="O4326">
        <f t="shared" si="606"/>
        <v>92</v>
      </c>
      <c r="P4326">
        <f t="shared" si="607"/>
        <v>150</v>
      </c>
      <c r="Q4326">
        <v>20000</v>
      </c>
      <c r="R4326">
        <f t="shared" si="608"/>
        <v>12.777777777777779</v>
      </c>
      <c r="S4326">
        <f t="shared" si="610"/>
        <v>0.18000153913244235</v>
      </c>
      <c r="T4326">
        <f t="shared" si="611"/>
        <v>8.8600855928593916E-2</v>
      </c>
      <c r="U4326">
        <f>IFERROR(VLOOKUP(D4326,'ZORI (2)'!$C$2:$F$106,4,FALSE), 0)</f>
        <v>75.634847140989294</v>
      </c>
    </row>
    <row r="4327" spans="1:21" x14ac:dyDescent="0.25">
      <c r="A4327">
        <v>5725</v>
      </c>
      <c r="B4327">
        <v>85284</v>
      </c>
      <c r="C4327" t="s">
        <v>526</v>
      </c>
      <c r="D4327" t="s">
        <v>209</v>
      </c>
      <c r="E4327">
        <v>367600</v>
      </c>
      <c r="F4327">
        <v>421800</v>
      </c>
      <c r="G4327">
        <f>IFERROR(VLOOKUP(D4327,'ZORI (2)'!$C$2:$E$106,2,FALSE), 0)</f>
        <v>1024</v>
      </c>
      <c r="H4327">
        <f>IFERROR(VLOOKUP(D4327,'ZORI (2)'!$C$2:$E$106,3,FALSE), 0)</f>
        <v>1278</v>
      </c>
      <c r="I4327">
        <f t="shared" si="603"/>
        <v>84360</v>
      </c>
      <c r="J4327">
        <f t="shared" si="604"/>
        <v>337440</v>
      </c>
      <c r="K4327">
        <v>2.5000000000000001E-2</v>
      </c>
      <c r="L4327">
        <v>360</v>
      </c>
      <c r="M4327" s="1">
        <f t="shared" si="605"/>
        <v>1333.2959609705006</v>
      </c>
      <c r="N4327">
        <f t="shared" si="609"/>
        <v>12866.000000000002</v>
      </c>
      <c r="O4327">
        <f t="shared" si="606"/>
        <v>168.72</v>
      </c>
      <c r="P4327">
        <f t="shared" si="607"/>
        <v>127.80000000000001</v>
      </c>
      <c r="Q4327">
        <v>20000</v>
      </c>
      <c r="R4327">
        <f t="shared" si="608"/>
        <v>27.503912363067293</v>
      </c>
      <c r="S4327">
        <f t="shared" si="610"/>
        <v>5.3272937028361958E-2</v>
      </c>
      <c r="T4327">
        <f t="shared" si="611"/>
        <v>-3.6014122563646341E-2</v>
      </c>
      <c r="U4327">
        <f>IFERROR(VLOOKUP(D4327,'ZORI (2)'!$C$2:$F$106,4,FALSE), 0)</f>
        <v>74.874969478603248</v>
      </c>
    </row>
    <row r="4328" spans="1:21" x14ac:dyDescent="0.25">
      <c r="A4328">
        <v>5726</v>
      </c>
      <c r="B4328">
        <v>23114</v>
      </c>
      <c r="C4328" t="s">
        <v>734</v>
      </c>
      <c r="D4328" t="s">
        <v>224</v>
      </c>
      <c r="E4328">
        <v>256000</v>
      </c>
      <c r="F4328">
        <v>300400</v>
      </c>
      <c r="G4328">
        <f>IFERROR(VLOOKUP(D4328,'ZORI (2)'!$C$2:$E$106,2,FALSE), 0)</f>
        <v>1084</v>
      </c>
      <c r="H4328">
        <f>IFERROR(VLOOKUP(D4328,'ZORI (2)'!$C$2:$E$106,3,FALSE), 0)</f>
        <v>1223</v>
      </c>
      <c r="I4328">
        <f t="shared" si="603"/>
        <v>60080</v>
      </c>
      <c r="J4328">
        <f t="shared" si="604"/>
        <v>240320</v>
      </c>
      <c r="K4328">
        <v>2.5000000000000001E-2</v>
      </c>
      <c r="L4328">
        <v>360</v>
      </c>
      <c r="M4328" s="1">
        <f t="shared" si="605"/>
        <v>949.554544038735</v>
      </c>
      <c r="N4328">
        <f t="shared" si="609"/>
        <v>8960</v>
      </c>
      <c r="O4328">
        <f t="shared" si="606"/>
        <v>120.16</v>
      </c>
      <c r="P4328">
        <f t="shared" si="607"/>
        <v>122.30000000000001</v>
      </c>
      <c r="Q4328">
        <v>20000</v>
      </c>
      <c r="R4328">
        <f t="shared" si="608"/>
        <v>20.468792586535841</v>
      </c>
      <c r="S4328">
        <f t="shared" si="610"/>
        <v>5.4183043234138126E-2</v>
      </c>
      <c r="T4328">
        <f t="shared" si="611"/>
        <v>4.1759374610869223E-3</v>
      </c>
      <c r="U4328">
        <f>IFERROR(VLOOKUP(D4328,'ZORI (2)'!$C$2:$F$106,4,FALSE), 0)</f>
        <v>40.174523605623193</v>
      </c>
    </row>
    <row r="4329" spans="1:21" x14ac:dyDescent="0.25">
      <c r="A4329">
        <v>5727</v>
      </c>
      <c r="B4329">
        <v>33971</v>
      </c>
      <c r="C4329" t="s">
        <v>1928</v>
      </c>
      <c r="D4329" t="s">
        <v>242</v>
      </c>
      <c r="E4329">
        <v>96800</v>
      </c>
      <c r="F4329">
        <v>164700</v>
      </c>
      <c r="G4329">
        <f>IFERROR(VLOOKUP(D4329,'ZORI (2)'!$C$2:$E$106,2,FALSE), 0)</f>
        <v>1126</v>
      </c>
      <c r="H4329">
        <f>IFERROR(VLOOKUP(D4329,'ZORI (2)'!$C$2:$E$106,3,FALSE), 0)</f>
        <v>1474</v>
      </c>
      <c r="I4329">
        <f t="shared" si="603"/>
        <v>32940</v>
      </c>
      <c r="J4329">
        <f t="shared" si="604"/>
        <v>131760</v>
      </c>
      <c r="K4329">
        <v>2.5000000000000001E-2</v>
      </c>
      <c r="L4329">
        <v>360</v>
      </c>
      <c r="M4329" s="1">
        <f t="shared" si="605"/>
        <v>520.61129628222261</v>
      </c>
      <c r="N4329">
        <f t="shared" si="609"/>
        <v>3388.0000000000005</v>
      </c>
      <c r="O4329">
        <f t="shared" si="606"/>
        <v>65.88</v>
      </c>
      <c r="P4329">
        <f t="shared" si="607"/>
        <v>147.4</v>
      </c>
      <c r="Q4329">
        <v>20000</v>
      </c>
      <c r="R4329">
        <f t="shared" si="608"/>
        <v>9.3113975576662149</v>
      </c>
      <c r="S4329">
        <f t="shared" si="610"/>
        <v>0.37035311345558625</v>
      </c>
      <c r="T4329">
        <f t="shared" si="611"/>
        <v>0.15767121936893425</v>
      </c>
      <c r="U4329">
        <f>IFERROR(VLOOKUP(D4329,'ZORI (2)'!$C$2:$F$106,4,FALSE), 0)</f>
        <v>105.60525265229521</v>
      </c>
    </row>
    <row r="4330" spans="1:21" x14ac:dyDescent="0.25">
      <c r="A4330">
        <v>5729</v>
      </c>
      <c r="B4330">
        <v>78653</v>
      </c>
      <c r="C4330" t="s">
        <v>2261</v>
      </c>
      <c r="D4330" t="s">
        <v>199</v>
      </c>
      <c r="E4330">
        <v>146100</v>
      </c>
      <c r="F4330">
        <v>196900</v>
      </c>
      <c r="G4330">
        <f>IFERROR(VLOOKUP(D4330,'ZORI (2)'!$C$2:$E$106,2,FALSE), 0)</f>
        <v>1290</v>
      </c>
      <c r="H4330">
        <f>IFERROR(VLOOKUP(D4330,'ZORI (2)'!$C$2:$E$106,3,FALSE), 0)</f>
        <v>1474</v>
      </c>
      <c r="I4330">
        <f t="shared" si="603"/>
        <v>39380</v>
      </c>
      <c r="J4330">
        <f t="shared" si="604"/>
        <v>157520</v>
      </c>
      <c r="K4330">
        <v>2.5000000000000001E-2</v>
      </c>
      <c r="L4330">
        <v>360</v>
      </c>
      <c r="M4330" s="1">
        <f t="shared" si="605"/>
        <v>622.39443981766624</v>
      </c>
      <c r="N4330">
        <f t="shared" si="609"/>
        <v>5113.5000000000009</v>
      </c>
      <c r="O4330">
        <f t="shared" si="606"/>
        <v>78.760000000000005</v>
      </c>
      <c r="P4330">
        <f t="shared" si="607"/>
        <v>147.4</v>
      </c>
      <c r="Q4330">
        <v>20000</v>
      </c>
      <c r="R4330">
        <f t="shared" si="608"/>
        <v>11.131840796019901</v>
      </c>
      <c r="S4330">
        <f t="shared" si="610"/>
        <v>0.15002613695765812</v>
      </c>
      <c r="T4330">
        <f t="shared" si="611"/>
        <v>0.11637369226647655</v>
      </c>
      <c r="U4330">
        <f>IFERROR(VLOOKUP(D4330,'ZORI (2)'!$C$2:$F$106,4,FALSE), 0)</f>
        <v>53.175417252711803</v>
      </c>
    </row>
    <row r="4331" spans="1:21" x14ac:dyDescent="0.25">
      <c r="A4331">
        <v>5730</v>
      </c>
      <c r="B4331">
        <v>44057</v>
      </c>
      <c r="C4331" t="s">
        <v>255</v>
      </c>
      <c r="D4331" t="s">
        <v>217</v>
      </c>
      <c r="E4331">
        <v>122600</v>
      </c>
      <c r="F4331">
        <v>134100</v>
      </c>
      <c r="G4331">
        <f>IFERROR(VLOOKUP(D4331,'ZORI (2)'!$C$2:$E$106,2,FALSE), 0)</f>
        <v>944</v>
      </c>
      <c r="H4331">
        <f>IFERROR(VLOOKUP(D4331,'ZORI (2)'!$C$2:$E$106,3,FALSE), 0)</f>
        <v>1035</v>
      </c>
      <c r="I4331">
        <f t="shared" si="603"/>
        <v>26820</v>
      </c>
      <c r="J4331">
        <f t="shared" si="604"/>
        <v>107280</v>
      </c>
      <c r="K4331">
        <v>2.5000000000000001E-2</v>
      </c>
      <c r="L4331">
        <v>360</v>
      </c>
      <c r="M4331" s="1">
        <f t="shared" si="605"/>
        <v>423.88570025164569</v>
      </c>
      <c r="N4331">
        <f t="shared" si="609"/>
        <v>4291</v>
      </c>
      <c r="O4331">
        <f t="shared" si="606"/>
        <v>53.64</v>
      </c>
      <c r="P4331">
        <f t="shared" si="607"/>
        <v>103.5</v>
      </c>
      <c r="Q4331">
        <v>20000</v>
      </c>
      <c r="R4331">
        <f t="shared" si="608"/>
        <v>10.797101449275363</v>
      </c>
      <c r="S4331">
        <f t="shared" si="610"/>
        <v>-8.7078173611725707E-2</v>
      </c>
      <c r="T4331">
        <f t="shared" si="611"/>
        <v>0.1065855020833138</v>
      </c>
      <c r="U4331">
        <f>IFERROR(VLOOKUP(D4331,'ZORI (2)'!$C$2:$F$106,4,FALSE), 0)</f>
        <v>26.6528291053638</v>
      </c>
    </row>
    <row r="4332" spans="1:21" x14ac:dyDescent="0.25">
      <c r="A4332">
        <v>5731</v>
      </c>
      <c r="B4332">
        <v>20871</v>
      </c>
      <c r="C4332" t="s">
        <v>2262</v>
      </c>
      <c r="D4332" t="s">
        <v>203</v>
      </c>
      <c r="E4332">
        <v>448100</v>
      </c>
      <c r="F4332">
        <v>467000</v>
      </c>
      <c r="G4332">
        <f>IFERROR(VLOOKUP(D4332,'ZORI (2)'!$C$2:$E$106,2,FALSE), 0)</f>
        <v>1905</v>
      </c>
      <c r="H4332">
        <f>IFERROR(VLOOKUP(D4332,'ZORI (2)'!$C$2:$E$106,3,FALSE), 0)</f>
        <v>2043</v>
      </c>
      <c r="I4332">
        <f t="shared" si="603"/>
        <v>93400</v>
      </c>
      <c r="J4332">
        <f t="shared" si="604"/>
        <v>373600</v>
      </c>
      <c r="K4332">
        <v>2.5000000000000001E-2</v>
      </c>
      <c r="L4332">
        <v>360</v>
      </c>
      <c r="M4332" s="1">
        <f t="shared" si="605"/>
        <v>1476.1716779829869</v>
      </c>
      <c r="N4332">
        <f t="shared" si="609"/>
        <v>15683.500000000002</v>
      </c>
      <c r="O4332">
        <f t="shared" si="606"/>
        <v>186.8</v>
      </c>
      <c r="P4332">
        <f t="shared" si="607"/>
        <v>204.3</v>
      </c>
      <c r="Q4332">
        <v>20000</v>
      </c>
      <c r="R4332">
        <f t="shared" si="608"/>
        <v>19.048784467286669</v>
      </c>
      <c r="S4332">
        <f t="shared" si="610"/>
        <v>-3.4692171188145111E-2</v>
      </c>
      <c r="T4332">
        <f t="shared" si="611"/>
        <v>1.6336246415724388E-2</v>
      </c>
      <c r="U4332">
        <f>IFERROR(VLOOKUP(D4332,'ZORI (2)'!$C$2:$F$106,4,FALSE), 0)</f>
        <v>40.400261415601996</v>
      </c>
    </row>
    <row r="4333" spans="1:21" x14ac:dyDescent="0.25">
      <c r="A4333">
        <v>5732</v>
      </c>
      <c r="B4333">
        <v>97055</v>
      </c>
      <c r="C4333" t="s">
        <v>1843</v>
      </c>
      <c r="D4333" t="s">
        <v>239</v>
      </c>
      <c r="E4333">
        <v>226700</v>
      </c>
      <c r="F4333">
        <v>341200</v>
      </c>
      <c r="G4333">
        <f>IFERROR(VLOOKUP(D4333,'ZORI (2)'!$C$2:$E$106,2,FALSE), 0)</f>
        <v>1205</v>
      </c>
      <c r="H4333">
        <f>IFERROR(VLOOKUP(D4333,'ZORI (2)'!$C$2:$E$106,3,FALSE), 0)</f>
        <v>1553</v>
      </c>
      <c r="I4333">
        <f t="shared" si="603"/>
        <v>68240</v>
      </c>
      <c r="J4333">
        <f t="shared" si="604"/>
        <v>272960</v>
      </c>
      <c r="K4333">
        <v>2.5000000000000001E-2</v>
      </c>
      <c r="L4333">
        <v>360</v>
      </c>
      <c r="M4333" s="1">
        <f t="shared" si="605"/>
        <v>1078.5220054128374</v>
      </c>
      <c r="N4333">
        <f t="shared" si="609"/>
        <v>7934.5000000000009</v>
      </c>
      <c r="O4333">
        <f t="shared" si="606"/>
        <v>136.47999999999999</v>
      </c>
      <c r="P4333">
        <f t="shared" si="607"/>
        <v>155.30000000000001</v>
      </c>
      <c r="Q4333">
        <v>20000</v>
      </c>
      <c r="R4333">
        <f t="shared" si="608"/>
        <v>18.308649924876583</v>
      </c>
      <c r="S4333">
        <f t="shared" si="610"/>
        <v>0.33995982476844261</v>
      </c>
      <c r="T4333">
        <f t="shared" si="611"/>
        <v>2.2795813183806014E-2</v>
      </c>
      <c r="U4333">
        <f>IFERROR(VLOOKUP(D4333,'ZORI (2)'!$C$2:$F$106,4,FALSE), 0)</f>
        <v>108.10777801188344</v>
      </c>
    </row>
    <row r="4334" spans="1:21" x14ac:dyDescent="0.25">
      <c r="A4334">
        <v>5733</v>
      </c>
      <c r="B4334">
        <v>10310</v>
      </c>
      <c r="C4334" t="s">
        <v>195</v>
      </c>
      <c r="D4334" t="s">
        <v>195</v>
      </c>
      <c r="E4334">
        <v>360700</v>
      </c>
      <c r="F4334">
        <v>502700</v>
      </c>
      <c r="G4334">
        <f>IFERROR(VLOOKUP(D4334,'ZORI (2)'!$C$2:$E$106,2,FALSE), 0)</f>
        <v>2329</v>
      </c>
      <c r="H4334">
        <f>IFERROR(VLOOKUP(D4334,'ZORI (2)'!$C$2:$E$106,3,FALSE), 0)</f>
        <v>2608</v>
      </c>
      <c r="I4334">
        <f t="shared" si="603"/>
        <v>100540</v>
      </c>
      <c r="J4334">
        <f t="shared" si="604"/>
        <v>402160</v>
      </c>
      <c r="K4334">
        <v>2.5000000000000001E-2</v>
      </c>
      <c r="L4334">
        <v>360</v>
      </c>
      <c r="M4334" s="1">
        <f t="shared" si="605"/>
        <v>1589.0182066853265</v>
      </c>
      <c r="N4334">
        <f t="shared" si="609"/>
        <v>12624.500000000002</v>
      </c>
      <c r="O4334">
        <f t="shared" si="606"/>
        <v>201.08</v>
      </c>
      <c r="P4334">
        <f t="shared" si="607"/>
        <v>260.8</v>
      </c>
      <c r="Q4334">
        <v>20000</v>
      </c>
      <c r="R4334">
        <f t="shared" si="608"/>
        <v>16.06275562372188</v>
      </c>
      <c r="S4334">
        <f t="shared" si="610"/>
        <v>0.27807955009159102</v>
      </c>
      <c r="T4334">
        <f t="shared" si="611"/>
        <v>5.0202730605950395E-2</v>
      </c>
      <c r="U4334">
        <f>IFERROR(VLOOKUP(D4334,'ZORI (2)'!$C$2:$F$106,4,FALSE), 0)</f>
        <v>81.282042347392249</v>
      </c>
    </row>
    <row r="4335" spans="1:21" x14ac:dyDescent="0.25">
      <c r="A4335">
        <v>5734</v>
      </c>
      <c r="B4335">
        <v>33405</v>
      </c>
      <c r="C4335" t="s">
        <v>1173</v>
      </c>
      <c r="D4335" t="s">
        <v>212</v>
      </c>
      <c r="E4335">
        <v>147100</v>
      </c>
      <c r="F4335">
        <v>252800</v>
      </c>
      <c r="G4335">
        <f>IFERROR(VLOOKUP(D4335,'ZORI (2)'!$C$2:$E$106,2,FALSE), 0)</f>
        <v>1594</v>
      </c>
      <c r="H4335">
        <f>IFERROR(VLOOKUP(D4335,'ZORI (2)'!$C$2:$E$106,3,FALSE), 0)</f>
        <v>1845</v>
      </c>
      <c r="I4335">
        <f t="shared" si="603"/>
        <v>50560</v>
      </c>
      <c r="J4335">
        <f t="shared" si="604"/>
        <v>202240</v>
      </c>
      <c r="K4335">
        <v>2.5000000000000001E-2</v>
      </c>
      <c r="L4335">
        <v>360</v>
      </c>
      <c r="M4335" s="1">
        <f t="shared" si="605"/>
        <v>799.09250576894874</v>
      </c>
      <c r="N4335">
        <f t="shared" si="609"/>
        <v>5148.5000000000009</v>
      </c>
      <c r="O4335">
        <f t="shared" si="606"/>
        <v>101.12</v>
      </c>
      <c r="P4335">
        <f t="shared" si="607"/>
        <v>184.5</v>
      </c>
      <c r="Q4335">
        <v>20000</v>
      </c>
      <c r="R4335">
        <f t="shared" si="608"/>
        <v>11.418247515808492</v>
      </c>
      <c r="S4335">
        <f t="shared" si="610"/>
        <v>0.46764703321073914</v>
      </c>
      <c r="T4335">
        <f t="shared" si="611"/>
        <v>0.12050760391201273</v>
      </c>
      <c r="U4335">
        <f>IFERROR(VLOOKUP(D4335,'ZORI (2)'!$C$2:$F$106,4,FALSE), 0)</f>
        <v>73.506796622216257</v>
      </c>
    </row>
    <row r="4336" spans="1:21" x14ac:dyDescent="0.25">
      <c r="A4336">
        <v>5735</v>
      </c>
      <c r="B4336">
        <v>55906</v>
      </c>
      <c r="C4336" t="s">
        <v>274</v>
      </c>
      <c r="D4336" t="s">
        <v>274</v>
      </c>
      <c r="E4336">
        <v>192700</v>
      </c>
      <c r="F4336">
        <v>248500</v>
      </c>
      <c r="G4336">
        <f>IFERROR(VLOOKUP(D4336,'ZORI (2)'!$C$2:$E$106,2,FALSE), 0)</f>
        <v>913</v>
      </c>
      <c r="H4336">
        <f>IFERROR(VLOOKUP(D4336,'ZORI (2)'!$C$2:$E$106,3,FALSE), 0)</f>
        <v>1037</v>
      </c>
      <c r="I4336">
        <f t="shared" si="603"/>
        <v>49700</v>
      </c>
      <c r="J4336">
        <f t="shared" si="604"/>
        <v>198800</v>
      </c>
      <c r="K4336">
        <v>2.5000000000000001E-2</v>
      </c>
      <c r="L4336">
        <v>360</v>
      </c>
      <c r="M4336" s="1">
        <f t="shared" si="605"/>
        <v>785.50034684961929</v>
      </c>
      <c r="N4336">
        <f t="shared" si="609"/>
        <v>6744.5000000000009</v>
      </c>
      <c r="O4336">
        <f t="shared" si="606"/>
        <v>99.399999999999991</v>
      </c>
      <c r="P4336">
        <f t="shared" si="607"/>
        <v>103.7</v>
      </c>
      <c r="Q4336">
        <v>20000</v>
      </c>
      <c r="R4336">
        <f t="shared" si="608"/>
        <v>19.969463195114113</v>
      </c>
      <c r="S4336">
        <f t="shared" si="610"/>
        <v>0.13240477660638567</v>
      </c>
      <c r="T4336">
        <f t="shared" si="611"/>
        <v>7.5976144497585541E-3</v>
      </c>
      <c r="U4336">
        <f>IFERROR(VLOOKUP(D4336,'ZORI (2)'!$C$2:$F$106,4,FALSE), 0)</f>
        <v>35.783635050326652</v>
      </c>
    </row>
    <row r="4337" spans="1:21" x14ac:dyDescent="0.25">
      <c r="A4337">
        <v>5737</v>
      </c>
      <c r="B4337">
        <v>48334</v>
      </c>
      <c r="C4337" t="s">
        <v>1678</v>
      </c>
      <c r="D4337" t="s">
        <v>235</v>
      </c>
      <c r="E4337">
        <v>200200</v>
      </c>
      <c r="F4337">
        <v>259300</v>
      </c>
      <c r="G4337">
        <f>IFERROR(VLOOKUP(D4337,'ZORI (2)'!$C$2:$E$106,2,FALSE), 0)</f>
        <v>1028</v>
      </c>
      <c r="H4337">
        <f>IFERROR(VLOOKUP(D4337,'ZORI (2)'!$C$2:$E$106,3,FALSE), 0)</f>
        <v>1171</v>
      </c>
      <c r="I4337">
        <f t="shared" si="603"/>
        <v>51860</v>
      </c>
      <c r="J4337">
        <f t="shared" si="604"/>
        <v>207440</v>
      </c>
      <c r="K4337">
        <v>2.5000000000000001E-2</v>
      </c>
      <c r="L4337">
        <v>360</v>
      </c>
      <c r="M4337" s="1">
        <f t="shared" si="605"/>
        <v>819.63879250746993</v>
      </c>
      <c r="N4337">
        <f t="shared" si="609"/>
        <v>7007.0000000000009</v>
      </c>
      <c r="O4337">
        <f t="shared" si="606"/>
        <v>103.72</v>
      </c>
      <c r="P4337">
        <f t="shared" si="607"/>
        <v>117.10000000000001</v>
      </c>
      <c r="Q4337">
        <v>20000</v>
      </c>
      <c r="R4337">
        <f t="shared" si="608"/>
        <v>18.452889268431541</v>
      </c>
      <c r="S4337">
        <f t="shared" si="610"/>
        <v>0.14125004951431955</v>
      </c>
      <c r="T4337">
        <f t="shared" si="611"/>
        <v>1.9862483547115537E-2</v>
      </c>
      <c r="U4337">
        <f>IFERROR(VLOOKUP(D4337,'ZORI (2)'!$C$2:$F$106,4,FALSE), 0)</f>
        <v>42.450160853200359</v>
      </c>
    </row>
    <row r="4338" spans="1:21" x14ac:dyDescent="0.25">
      <c r="A4338">
        <v>5739</v>
      </c>
      <c r="B4338">
        <v>94301</v>
      </c>
      <c r="C4338" t="s">
        <v>1254</v>
      </c>
      <c r="D4338" t="s">
        <v>263</v>
      </c>
      <c r="E4338">
        <v>3072200</v>
      </c>
      <c r="F4338">
        <v>4818400</v>
      </c>
      <c r="G4338">
        <f>IFERROR(VLOOKUP(D4338,'ZORI (2)'!$C$2:$E$106,2,FALSE), 0)</f>
        <v>2230</v>
      </c>
      <c r="H4338">
        <f>IFERROR(VLOOKUP(D4338,'ZORI (2)'!$C$2:$E$106,3,FALSE), 0)</f>
        <v>2980</v>
      </c>
      <c r="I4338">
        <f t="shared" si="603"/>
        <v>963680</v>
      </c>
      <c r="J4338">
        <f t="shared" si="604"/>
        <v>3854720</v>
      </c>
      <c r="K4338">
        <v>2.5000000000000001E-2</v>
      </c>
      <c r="L4338">
        <v>360</v>
      </c>
      <c r="M4338" s="1">
        <f t="shared" si="605"/>
        <v>15230.804310906262</v>
      </c>
      <c r="N4338">
        <f t="shared" si="609"/>
        <v>107527.00000000001</v>
      </c>
      <c r="O4338">
        <f t="shared" si="606"/>
        <v>1927.36</v>
      </c>
      <c r="P4338">
        <f t="shared" si="607"/>
        <v>298</v>
      </c>
      <c r="Q4338">
        <v>20000</v>
      </c>
      <c r="R4338">
        <f t="shared" si="608"/>
        <v>134.74272930648769</v>
      </c>
      <c r="S4338">
        <f t="shared" si="610"/>
        <v>0.50587847025699384</v>
      </c>
      <c r="T4338">
        <f t="shared" si="611"/>
        <v>-0.15919433410056491</v>
      </c>
      <c r="U4338">
        <f>IFERROR(VLOOKUP(D4338,'ZORI (2)'!$C$2:$F$106,4,FALSE), 0)</f>
        <v>197.06404135345912</v>
      </c>
    </row>
    <row r="4339" spans="1:21" x14ac:dyDescent="0.25">
      <c r="A4339">
        <v>5741</v>
      </c>
      <c r="B4339">
        <v>20646</v>
      </c>
      <c r="C4339" t="s">
        <v>2263</v>
      </c>
      <c r="D4339" t="s">
        <v>203</v>
      </c>
      <c r="E4339">
        <v>289300</v>
      </c>
      <c r="F4339">
        <v>321700</v>
      </c>
      <c r="G4339">
        <f>IFERROR(VLOOKUP(D4339,'ZORI (2)'!$C$2:$E$106,2,FALSE), 0)</f>
        <v>1905</v>
      </c>
      <c r="H4339">
        <f>IFERROR(VLOOKUP(D4339,'ZORI (2)'!$C$2:$E$106,3,FALSE), 0)</f>
        <v>2043</v>
      </c>
      <c r="I4339">
        <f t="shared" si="603"/>
        <v>64340</v>
      </c>
      <c r="J4339">
        <f t="shared" si="604"/>
        <v>257360</v>
      </c>
      <c r="K4339">
        <v>2.5000000000000001E-2</v>
      </c>
      <c r="L4339">
        <v>360</v>
      </c>
      <c r="M4339" s="1">
        <f t="shared" si="605"/>
        <v>1016.8831451972736</v>
      </c>
      <c r="N4339">
        <f t="shared" si="609"/>
        <v>10125.500000000002</v>
      </c>
      <c r="O4339">
        <f t="shared" si="606"/>
        <v>128.68</v>
      </c>
      <c r="P4339">
        <f t="shared" si="607"/>
        <v>204.3</v>
      </c>
      <c r="Q4339">
        <v>20000</v>
      </c>
      <c r="R4339">
        <f t="shared" si="608"/>
        <v>13.122042747593408</v>
      </c>
      <c r="S4339">
        <f t="shared" si="610"/>
        <v>7.120596195356977E-3</v>
      </c>
      <c r="T4339">
        <f t="shared" si="611"/>
        <v>8.8049523451765102E-2</v>
      </c>
      <c r="U4339">
        <f>IFERROR(VLOOKUP(D4339,'ZORI (2)'!$C$2:$F$106,4,FALSE), 0)</f>
        <v>40.400261415601996</v>
      </c>
    </row>
    <row r="4340" spans="1:21" x14ac:dyDescent="0.25">
      <c r="A4340">
        <v>5742</v>
      </c>
      <c r="B4340">
        <v>48094</v>
      </c>
      <c r="C4340" t="s">
        <v>203</v>
      </c>
      <c r="D4340" t="s">
        <v>235</v>
      </c>
      <c r="E4340">
        <v>256900</v>
      </c>
      <c r="F4340">
        <v>316900</v>
      </c>
      <c r="G4340">
        <f>IFERROR(VLOOKUP(D4340,'ZORI (2)'!$C$2:$E$106,2,FALSE), 0)</f>
        <v>1028</v>
      </c>
      <c r="H4340">
        <f>IFERROR(VLOOKUP(D4340,'ZORI (2)'!$C$2:$E$106,3,FALSE), 0)</f>
        <v>1171</v>
      </c>
      <c r="I4340">
        <f t="shared" si="603"/>
        <v>63380</v>
      </c>
      <c r="J4340">
        <f t="shared" si="604"/>
        <v>253520</v>
      </c>
      <c r="K4340">
        <v>2.5000000000000001E-2</v>
      </c>
      <c r="L4340">
        <v>360</v>
      </c>
      <c r="M4340" s="1">
        <f t="shared" si="605"/>
        <v>1001.7105026826735</v>
      </c>
      <c r="N4340">
        <f t="shared" si="609"/>
        <v>8991.5</v>
      </c>
      <c r="O4340">
        <f t="shared" si="606"/>
        <v>126.76</v>
      </c>
      <c r="P4340">
        <f t="shared" si="607"/>
        <v>117.10000000000001</v>
      </c>
      <c r="Q4340">
        <v>20000</v>
      </c>
      <c r="R4340">
        <f t="shared" si="608"/>
        <v>22.551949900370055</v>
      </c>
      <c r="S4340">
        <f t="shared" si="610"/>
        <v>0.10846247614916847</v>
      </c>
      <c r="T4340">
        <f t="shared" si="611"/>
        <v>-9.6874688858801603E-3</v>
      </c>
      <c r="U4340">
        <f>IFERROR(VLOOKUP(D4340,'ZORI (2)'!$C$2:$F$106,4,FALSE), 0)</f>
        <v>42.450160853200359</v>
      </c>
    </row>
    <row r="4341" spans="1:21" x14ac:dyDescent="0.25">
      <c r="A4341">
        <v>5743</v>
      </c>
      <c r="B4341">
        <v>2170</v>
      </c>
      <c r="C4341" t="s">
        <v>218</v>
      </c>
      <c r="D4341" t="s">
        <v>219</v>
      </c>
      <c r="E4341">
        <v>380500</v>
      </c>
      <c r="F4341">
        <v>521100</v>
      </c>
      <c r="G4341">
        <f>IFERROR(VLOOKUP(D4341,'ZORI (2)'!$C$2:$E$106,2,FALSE), 0)</f>
        <v>2124</v>
      </c>
      <c r="H4341">
        <f>IFERROR(VLOOKUP(D4341,'ZORI (2)'!$C$2:$E$106,3,FALSE), 0)</f>
        <v>2442</v>
      </c>
      <c r="I4341">
        <f t="shared" si="603"/>
        <v>104220</v>
      </c>
      <c r="J4341">
        <f t="shared" si="604"/>
        <v>416880</v>
      </c>
      <c r="K4341">
        <v>2.5000000000000001E-2</v>
      </c>
      <c r="L4341">
        <v>360</v>
      </c>
      <c r="M4341" s="1">
        <f t="shared" si="605"/>
        <v>1647.180002991294</v>
      </c>
      <c r="N4341">
        <f t="shared" si="609"/>
        <v>13317.500000000002</v>
      </c>
      <c r="O4341">
        <f t="shared" si="606"/>
        <v>208.44</v>
      </c>
      <c r="P4341">
        <f t="shared" si="607"/>
        <v>244.20000000000002</v>
      </c>
      <c r="Q4341">
        <v>20000</v>
      </c>
      <c r="R4341">
        <f t="shared" si="608"/>
        <v>17.782555282555283</v>
      </c>
      <c r="S4341">
        <f t="shared" si="610"/>
        <v>0.25925075667413777</v>
      </c>
      <c r="T4341">
        <f t="shared" si="611"/>
        <v>2.9854839328215727E-2</v>
      </c>
      <c r="U4341">
        <f>IFERROR(VLOOKUP(D4341,'ZORI (2)'!$C$2:$F$106,4,FALSE), 0)</f>
        <v>98.079496251938465</v>
      </c>
    </row>
    <row r="4342" spans="1:21" x14ac:dyDescent="0.25">
      <c r="A4342">
        <v>5744</v>
      </c>
      <c r="B4342">
        <v>30728</v>
      </c>
      <c r="C4342" t="s">
        <v>293</v>
      </c>
      <c r="D4342" t="s">
        <v>300</v>
      </c>
      <c r="E4342">
        <v>76200</v>
      </c>
      <c r="F4342">
        <v>89000</v>
      </c>
      <c r="G4342">
        <f>IFERROR(VLOOKUP(D4342,'ZORI (2)'!$C$2:$E$106,2,FALSE), 0)</f>
        <v>938</v>
      </c>
      <c r="H4342">
        <f>IFERROR(VLOOKUP(D4342,'ZORI (2)'!$C$2:$E$106,3,FALSE), 0)</f>
        <v>1124</v>
      </c>
      <c r="I4342">
        <f t="shared" si="603"/>
        <v>17800</v>
      </c>
      <c r="J4342">
        <f t="shared" si="604"/>
        <v>71200</v>
      </c>
      <c r="K4342">
        <v>2.5000000000000001E-2</v>
      </c>
      <c r="L4342">
        <v>360</v>
      </c>
      <c r="M4342" s="1">
        <f t="shared" si="605"/>
        <v>281.32607995821377</v>
      </c>
      <c r="N4342">
        <f t="shared" si="609"/>
        <v>2667.0000000000005</v>
      </c>
      <c r="O4342">
        <f t="shared" si="606"/>
        <v>35.6</v>
      </c>
      <c r="P4342">
        <f t="shared" si="607"/>
        <v>112.4</v>
      </c>
      <c r="Q4342">
        <v>20000</v>
      </c>
      <c r="R4342">
        <f t="shared" si="608"/>
        <v>6.5984578884934759</v>
      </c>
      <c r="S4342">
        <f t="shared" si="610"/>
        <v>-9.980074241152255E-2</v>
      </c>
      <c r="T4342">
        <f t="shared" si="611"/>
        <v>0.20599715917911968</v>
      </c>
      <c r="U4342">
        <f>IFERROR(VLOOKUP(D4342,'ZORI (2)'!$C$2:$F$106,4,FALSE), 0)</f>
        <v>49.28461006354464</v>
      </c>
    </row>
    <row r="4343" spans="1:21" x14ac:dyDescent="0.25">
      <c r="A4343">
        <v>5745</v>
      </c>
      <c r="B4343">
        <v>46319</v>
      </c>
      <c r="C4343" t="s">
        <v>2264</v>
      </c>
      <c r="D4343" t="s">
        <v>191</v>
      </c>
      <c r="E4343">
        <v>122900</v>
      </c>
      <c r="F4343">
        <v>145700</v>
      </c>
      <c r="G4343">
        <f>IFERROR(VLOOKUP(D4343,'ZORI (2)'!$C$2:$E$106,2,FALSE), 0)</f>
        <v>1542</v>
      </c>
      <c r="H4343">
        <f>IFERROR(VLOOKUP(D4343,'ZORI (2)'!$C$2:$E$106,3,FALSE), 0)</f>
        <v>1713</v>
      </c>
      <c r="I4343">
        <f t="shared" si="603"/>
        <v>29140</v>
      </c>
      <c r="J4343">
        <f t="shared" si="604"/>
        <v>116560</v>
      </c>
      <c r="K4343">
        <v>2.5000000000000001E-2</v>
      </c>
      <c r="L4343">
        <v>360</v>
      </c>
      <c r="M4343" s="1">
        <f t="shared" si="605"/>
        <v>460.55291966192965</v>
      </c>
      <c r="N4343">
        <f t="shared" si="609"/>
        <v>4301.5</v>
      </c>
      <c r="O4343">
        <f t="shared" si="606"/>
        <v>58.28</v>
      </c>
      <c r="P4343">
        <f t="shared" si="607"/>
        <v>171.3</v>
      </c>
      <c r="Q4343">
        <v>20000</v>
      </c>
      <c r="R4343">
        <f t="shared" si="608"/>
        <v>7.0879548550301612</v>
      </c>
      <c r="S4343">
        <f t="shared" si="610"/>
        <v>-1.0200303665383844E-2</v>
      </c>
      <c r="T4343">
        <f t="shared" si="611"/>
        <v>0.22967927479686845</v>
      </c>
      <c r="U4343">
        <f>IFERROR(VLOOKUP(D4343,'ZORI (2)'!$C$2:$F$106,4,FALSE), 0)</f>
        <v>52.309030710552761</v>
      </c>
    </row>
    <row r="4344" spans="1:21" x14ac:dyDescent="0.25">
      <c r="A4344">
        <v>5748</v>
      </c>
      <c r="B4344">
        <v>38141</v>
      </c>
      <c r="C4344" t="s">
        <v>324</v>
      </c>
      <c r="D4344" t="s">
        <v>324</v>
      </c>
      <c r="E4344">
        <v>77400</v>
      </c>
      <c r="F4344">
        <v>109900</v>
      </c>
      <c r="G4344">
        <f>IFERROR(VLOOKUP(D4344,'ZORI (2)'!$C$2:$E$106,2,FALSE), 0)</f>
        <v>1120</v>
      </c>
      <c r="H4344">
        <f>IFERROR(VLOOKUP(D4344,'ZORI (2)'!$C$2:$E$106,3,FALSE), 0)</f>
        <v>1216</v>
      </c>
      <c r="I4344">
        <f t="shared" si="603"/>
        <v>21980</v>
      </c>
      <c r="J4344">
        <f t="shared" si="604"/>
        <v>87920</v>
      </c>
      <c r="K4344">
        <v>2.5000000000000001E-2</v>
      </c>
      <c r="L4344">
        <v>360</v>
      </c>
      <c r="M4344" s="1">
        <f t="shared" si="605"/>
        <v>347.39029424053587</v>
      </c>
      <c r="N4344">
        <f t="shared" si="609"/>
        <v>2709.0000000000005</v>
      </c>
      <c r="O4344">
        <f t="shared" si="606"/>
        <v>43.96</v>
      </c>
      <c r="P4344">
        <f t="shared" si="607"/>
        <v>121.60000000000001</v>
      </c>
      <c r="Q4344">
        <v>20000</v>
      </c>
      <c r="R4344">
        <f t="shared" si="608"/>
        <v>7.5315241228070171</v>
      </c>
      <c r="S4344">
        <f t="shared" si="610"/>
        <v>9.7803394300212773E-2</v>
      </c>
      <c r="T4344">
        <f t="shared" si="611"/>
        <v>0.18878463311136007</v>
      </c>
      <c r="U4344">
        <f>IFERROR(VLOOKUP(D4344,'ZORI (2)'!$C$2:$F$106,4,FALSE), 0)</f>
        <v>26.599415624494942</v>
      </c>
    </row>
    <row r="4345" spans="1:21" x14ac:dyDescent="0.25">
      <c r="A4345">
        <v>5749</v>
      </c>
      <c r="B4345">
        <v>7950</v>
      </c>
      <c r="C4345" t="s">
        <v>1654</v>
      </c>
      <c r="D4345" t="s">
        <v>195</v>
      </c>
      <c r="E4345">
        <v>426100</v>
      </c>
      <c r="F4345">
        <v>469400</v>
      </c>
      <c r="G4345">
        <f>IFERROR(VLOOKUP(D4345,'ZORI (2)'!$C$2:$E$106,2,FALSE), 0)</f>
        <v>2329</v>
      </c>
      <c r="H4345">
        <f>IFERROR(VLOOKUP(D4345,'ZORI (2)'!$C$2:$E$106,3,FALSE), 0)</f>
        <v>2608</v>
      </c>
      <c r="I4345">
        <f t="shared" si="603"/>
        <v>93880</v>
      </c>
      <c r="J4345">
        <f t="shared" si="604"/>
        <v>375520</v>
      </c>
      <c r="K4345">
        <v>2.5000000000000001E-2</v>
      </c>
      <c r="L4345">
        <v>360</v>
      </c>
      <c r="M4345" s="1">
        <f t="shared" si="605"/>
        <v>1483.7579992402868</v>
      </c>
      <c r="N4345">
        <f t="shared" si="609"/>
        <v>14913.500000000002</v>
      </c>
      <c r="O4345">
        <f t="shared" si="606"/>
        <v>187.76</v>
      </c>
      <c r="P4345">
        <f t="shared" si="607"/>
        <v>260.8</v>
      </c>
      <c r="Q4345">
        <v>20000</v>
      </c>
      <c r="R4345">
        <f t="shared" si="608"/>
        <v>14.998721881390592</v>
      </c>
      <c r="S4345">
        <f t="shared" si="610"/>
        <v>1.8191441248466694E-2</v>
      </c>
      <c r="T4345">
        <f t="shared" si="611"/>
        <v>6.2954916273853551E-2</v>
      </c>
      <c r="U4345">
        <f>IFERROR(VLOOKUP(D4345,'ZORI (2)'!$C$2:$F$106,4,FALSE), 0)</f>
        <v>81.282042347392249</v>
      </c>
    </row>
    <row r="4346" spans="1:21" x14ac:dyDescent="0.25">
      <c r="A4346">
        <v>5750</v>
      </c>
      <c r="B4346">
        <v>18049</v>
      </c>
      <c r="C4346" t="s">
        <v>2265</v>
      </c>
      <c r="D4346" t="s">
        <v>349</v>
      </c>
      <c r="E4346">
        <v>177500</v>
      </c>
      <c r="F4346">
        <v>201500</v>
      </c>
      <c r="G4346">
        <f>IFERROR(VLOOKUP(D4346,'ZORI (2)'!$C$2:$E$106,2,FALSE), 0)</f>
        <v>1137</v>
      </c>
      <c r="H4346">
        <f>IFERROR(VLOOKUP(D4346,'ZORI (2)'!$C$2:$E$106,3,FALSE), 0)</f>
        <v>1279</v>
      </c>
      <c r="I4346">
        <f t="shared" si="603"/>
        <v>40300</v>
      </c>
      <c r="J4346">
        <f t="shared" si="604"/>
        <v>161200</v>
      </c>
      <c r="K4346">
        <v>2.5000000000000001E-2</v>
      </c>
      <c r="L4346">
        <v>360</v>
      </c>
      <c r="M4346" s="1">
        <f t="shared" si="605"/>
        <v>636.93488889415812</v>
      </c>
      <c r="N4346">
        <f t="shared" si="609"/>
        <v>6212.5000000000009</v>
      </c>
      <c r="O4346">
        <f t="shared" si="606"/>
        <v>80.600000000000009</v>
      </c>
      <c r="P4346">
        <f t="shared" si="607"/>
        <v>127.9</v>
      </c>
      <c r="Q4346">
        <v>20000</v>
      </c>
      <c r="R4346">
        <f t="shared" si="608"/>
        <v>13.128746416471202</v>
      </c>
      <c r="S4346">
        <f t="shared" si="610"/>
        <v>-1.0860894643185862E-2</v>
      </c>
      <c r="T4346">
        <f t="shared" si="611"/>
        <v>7.8222609784177444E-2</v>
      </c>
      <c r="U4346">
        <f>IFERROR(VLOOKUP(D4346,'ZORI (2)'!$C$2:$F$106,4,FALSE), 0)</f>
        <v>41.537623302975142</v>
      </c>
    </row>
    <row r="4347" spans="1:21" x14ac:dyDescent="0.25">
      <c r="A4347">
        <v>5754</v>
      </c>
      <c r="B4347">
        <v>16148</v>
      </c>
      <c r="C4347" t="s">
        <v>2266</v>
      </c>
      <c r="D4347" t="s">
        <v>398</v>
      </c>
      <c r="E4347">
        <v>112400</v>
      </c>
      <c r="F4347">
        <v>115500</v>
      </c>
      <c r="G4347">
        <f>IFERROR(VLOOKUP(D4347,'ZORI (2)'!$C$2:$E$106,2,FALSE), 0)</f>
        <v>603</v>
      </c>
      <c r="H4347">
        <f>IFERROR(VLOOKUP(D4347,'ZORI (2)'!$C$2:$E$106,3,FALSE), 0)</f>
        <v>660</v>
      </c>
      <c r="I4347">
        <f t="shared" si="603"/>
        <v>23100</v>
      </c>
      <c r="J4347">
        <f t="shared" si="604"/>
        <v>92400</v>
      </c>
      <c r="K4347">
        <v>2.5000000000000001E-2</v>
      </c>
      <c r="L4347">
        <v>360</v>
      </c>
      <c r="M4347" s="1">
        <f t="shared" si="605"/>
        <v>365.09171050756953</v>
      </c>
      <c r="N4347">
        <f t="shared" si="609"/>
        <v>3934.0000000000005</v>
      </c>
      <c r="O4347">
        <f t="shared" si="606"/>
        <v>46.2</v>
      </c>
      <c r="P4347">
        <f t="shared" si="607"/>
        <v>66</v>
      </c>
      <c r="Q4347">
        <v>20000</v>
      </c>
      <c r="R4347">
        <f t="shared" si="608"/>
        <v>14.583333333333334</v>
      </c>
      <c r="S4347">
        <f t="shared" si="610"/>
        <v>-0.15281587865096014</v>
      </c>
      <c r="T4347">
        <f t="shared" si="611"/>
        <v>4.6615203340331791E-2</v>
      </c>
      <c r="U4347">
        <f>IFERROR(VLOOKUP(D4347,'ZORI (2)'!$C$2:$F$106,4,FALSE), 0)</f>
        <v>16.121324661563552</v>
      </c>
    </row>
    <row r="4348" spans="1:21" x14ac:dyDescent="0.25">
      <c r="A4348">
        <v>5756</v>
      </c>
      <c r="B4348">
        <v>6443</v>
      </c>
      <c r="C4348" t="s">
        <v>255</v>
      </c>
      <c r="D4348" t="s">
        <v>297</v>
      </c>
      <c r="E4348">
        <v>400300</v>
      </c>
      <c r="F4348">
        <v>425800</v>
      </c>
      <c r="G4348">
        <f>IFERROR(VLOOKUP(D4348,'ZORI (2)'!$C$2:$E$106,2,FALSE), 0)</f>
        <v>1235</v>
      </c>
      <c r="H4348">
        <f>IFERROR(VLOOKUP(D4348,'ZORI (2)'!$C$2:$E$106,3,FALSE), 0)</f>
        <v>1361</v>
      </c>
      <c r="I4348">
        <f t="shared" si="603"/>
        <v>85160</v>
      </c>
      <c r="J4348">
        <f t="shared" si="604"/>
        <v>340640</v>
      </c>
      <c r="K4348">
        <v>2.5000000000000001E-2</v>
      </c>
      <c r="L4348">
        <v>360</v>
      </c>
      <c r="M4348" s="1">
        <f t="shared" si="605"/>
        <v>1345.9398297326677</v>
      </c>
      <c r="N4348">
        <f t="shared" si="609"/>
        <v>14010.500000000002</v>
      </c>
      <c r="O4348">
        <f t="shared" si="606"/>
        <v>170.32</v>
      </c>
      <c r="P4348">
        <f t="shared" si="607"/>
        <v>136.1</v>
      </c>
      <c r="Q4348">
        <v>20000</v>
      </c>
      <c r="R4348">
        <f t="shared" si="608"/>
        <v>26.071516042125889</v>
      </c>
      <c r="S4348">
        <f t="shared" si="610"/>
        <v>-1.9595427695162794E-2</v>
      </c>
      <c r="T4348">
        <f t="shared" si="611"/>
        <v>-2.9338787340759741E-2</v>
      </c>
      <c r="U4348">
        <f>IFERROR(VLOOKUP(D4348,'ZORI (2)'!$C$2:$F$106,4,FALSE), 0)</f>
        <v>35.249113464029136</v>
      </c>
    </row>
    <row r="4349" spans="1:21" x14ac:dyDescent="0.25">
      <c r="A4349">
        <v>5758</v>
      </c>
      <c r="B4349">
        <v>2871</v>
      </c>
      <c r="C4349" t="s">
        <v>446</v>
      </c>
      <c r="D4349" t="s">
        <v>315</v>
      </c>
      <c r="E4349">
        <v>315600</v>
      </c>
      <c r="F4349">
        <v>364400</v>
      </c>
      <c r="G4349">
        <f>IFERROR(VLOOKUP(D4349,'ZORI (2)'!$C$2:$E$106,2,FALSE), 0)</f>
        <v>1254</v>
      </c>
      <c r="H4349">
        <f>IFERROR(VLOOKUP(D4349,'ZORI (2)'!$C$2:$E$106,3,FALSE), 0)</f>
        <v>1500</v>
      </c>
      <c r="I4349">
        <f t="shared" si="603"/>
        <v>72880</v>
      </c>
      <c r="J4349">
        <f t="shared" si="604"/>
        <v>291520</v>
      </c>
      <c r="K4349">
        <v>2.5000000000000001E-2</v>
      </c>
      <c r="L4349">
        <v>360</v>
      </c>
      <c r="M4349" s="1">
        <f t="shared" si="605"/>
        <v>1151.8564442334055</v>
      </c>
      <c r="N4349">
        <f t="shared" si="609"/>
        <v>11046.000000000002</v>
      </c>
      <c r="O4349">
        <f t="shared" si="606"/>
        <v>145.76</v>
      </c>
      <c r="P4349">
        <f t="shared" si="607"/>
        <v>150</v>
      </c>
      <c r="Q4349">
        <v>20000</v>
      </c>
      <c r="R4349">
        <f t="shared" si="608"/>
        <v>20.244444444444444</v>
      </c>
      <c r="S4349">
        <f t="shared" si="610"/>
        <v>5.1216514830691832E-2</v>
      </c>
      <c r="T4349">
        <f t="shared" si="611"/>
        <v>6.0485602178389965E-3</v>
      </c>
      <c r="U4349">
        <f>IFERROR(VLOOKUP(D4349,'ZORI (2)'!$C$2:$F$106,4,FALSE), 0)</f>
        <v>75.634847140989294</v>
      </c>
    </row>
    <row r="4350" spans="1:21" x14ac:dyDescent="0.25">
      <c r="A4350">
        <v>5759</v>
      </c>
      <c r="B4350">
        <v>92316</v>
      </c>
      <c r="C4350" t="s">
        <v>319</v>
      </c>
      <c r="D4350" t="s">
        <v>240</v>
      </c>
      <c r="E4350">
        <v>223300</v>
      </c>
      <c r="F4350">
        <v>326800</v>
      </c>
      <c r="G4350">
        <f>IFERROR(VLOOKUP(D4350,'ZORI (2)'!$C$2:$E$106,2,FALSE), 0)</f>
        <v>1469</v>
      </c>
      <c r="H4350">
        <f>IFERROR(VLOOKUP(D4350,'ZORI (2)'!$C$2:$E$106,3,FALSE), 0)</f>
        <v>1814</v>
      </c>
      <c r="I4350">
        <f t="shared" si="603"/>
        <v>65360</v>
      </c>
      <c r="J4350">
        <f t="shared" si="604"/>
        <v>261440</v>
      </c>
      <c r="K4350">
        <v>2.5000000000000001E-2</v>
      </c>
      <c r="L4350">
        <v>360</v>
      </c>
      <c r="M4350" s="1">
        <f t="shared" si="605"/>
        <v>1033.0040778690366</v>
      </c>
      <c r="N4350">
        <f t="shared" si="609"/>
        <v>7815.5000000000009</v>
      </c>
      <c r="O4350">
        <f t="shared" si="606"/>
        <v>130.72</v>
      </c>
      <c r="P4350">
        <f t="shared" si="607"/>
        <v>181.4</v>
      </c>
      <c r="Q4350">
        <v>20000</v>
      </c>
      <c r="R4350">
        <f t="shared" si="608"/>
        <v>15.012862918044837</v>
      </c>
      <c r="S4350">
        <f t="shared" si="610"/>
        <v>0.30139318361471118</v>
      </c>
      <c r="T4350">
        <f t="shared" si="611"/>
        <v>6.0386164448503733E-2</v>
      </c>
      <c r="U4350">
        <f>IFERROR(VLOOKUP(D4350,'ZORI (2)'!$C$2:$F$106,4,FALSE), 0)</f>
        <v>101.92401214483601</v>
      </c>
    </row>
    <row r="4351" spans="1:21" x14ac:dyDescent="0.25">
      <c r="A4351">
        <v>5762</v>
      </c>
      <c r="B4351">
        <v>84075</v>
      </c>
      <c r="C4351" t="s">
        <v>410</v>
      </c>
      <c r="D4351" t="s">
        <v>310</v>
      </c>
      <c r="E4351">
        <v>259800</v>
      </c>
      <c r="F4351">
        <v>332700</v>
      </c>
      <c r="G4351">
        <f>IFERROR(VLOOKUP(D4351,'ZORI (2)'!$C$2:$E$106,2,FALSE), 0)</f>
        <v>929</v>
      </c>
      <c r="H4351">
        <f>IFERROR(VLOOKUP(D4351,'ZORI (2)'!$C$2:$E$106,3,FALSE), 0)</f>
        <v>1178</v>
      </c>
      <c r="I4351">
        <f t="shared" si="603"/>
        <v>66540</v>
      </c>
      <c r="J4351">
        <f t="shared" si="604"/>
        <v>266160</v>
      </c>
      <c r="K4351">
        <v>2.5000000000000001E-2</v>
      </c>
      <c r="L4351">
        <v>360</v>
      </c>
      <c r="M4351" s="1">
        <f t="shared" si="605"/>
        <v>1051.6537842932328</v>
      </c>
      <c r="N4351">
        <f t="shared" si="609"/>
        <v>9093</v>
      </c>
      <c r="O4351">
        <f t="shared" si="606"/>
        <v>133.07999999999998</v>
      </c>
      <c r="P4351">
        <f t="shared" si="607"/>
        <v>117.80000000000001</v>
      </c>
      <c r="Q4351">
        <v>20000</v>
      </c>
      <c r="R4351">
        <f t="shared" si="608"/>
        <v>23.53565365025467</v>
      </c>
      <c r="S4351">
        <f t="shared" si="610"/>
        <v>0.15163745746695143</v>
      </c>
      <c r="T4351">
        <f t="shared" si="611"/>
        <v>-1.5626461697518555E-2</v>
      </c>
      <c r="U4351">
        <f>IFERROR(VLOOKUP(D4351,'ZORI (2)'!$C$2:$F$106,4,FALSE), 0)</f>
        <v>69.27530604198644</v>
      </c>
    </row>
    <row r="4352" spans="1:21" x14ac:dyDescent="0.25">
      <c r="A4352">
        <v>5763</v>
      </c>
      <c r="B4352">
        <v>8034</v>
      </c>
      <c r="C4352" t="s">
        <v>1680</v>
      </c>
      <c r="D4352" t="s">
        <v>254</v>
      </c>
      <c r="E4352">
        <v>217700</v>
      </c>
      <c r="F4352">
        <v>265000</v>
      </c>
      <c r="G4352">
        <f>IFERROR(VLOOKUP(D4352,'ZORI (2)'!$C$2:$E$106,2,FALSE), 0)</f>
        <v>1372</v>
      </c>
      <c r="H4352">
        <f>IFERROR(VLOOKUP(D4352,'ZORI (2)'!$C$2:$E$106,3,FALSE), 0)</f>
        <v>1516</v>
      </c>
      <c r="I4352">
        <f t="shared" si="603"/>
        <v>53000</v>
      </c>
      <c r="J4352">
        <f t="shared" si="604"/>
        <v>212000</v>
      </c>
      <c r="K4352">
        <v>2.5000000000000001E-2</v>
      </c>
      <c r="L4352">
        <v>360</v>
      </c>
      <c r="M4352" s="1">
        <f t="shared" si="605"/>
        <v>837.65630549355774</v>
      </c>
      <c r="N4352">
        <f t="shared" si="609"/>
        <v>7619.5000000000009</v>
      </c>
      <c r="O4352">
        <f t="shared" si="606"/>
        <v>106</v>
      </c>
      <c r="P4352">
        <f t="shared" si="607"/>
        <v>151.6</v>
      </c>
      <c r="Q4352">
        <v>20000</v>
      </c>
      <c r="R4352">
        <f t="shared" si="608"/>
        <v>14.56684256816183</v>
      </c>
      <c r="S4352">
        <f t="shared" si="610"/>
        <v>8.0223952845167215E-2</v>
      </c>
      <c r="T4352">
        <f t="shared" si="611"/>
        <v>6.2626589523344947E-2</v>
      </c>
      <c r="U4352">
        <f>IFERROR(VLOOKUP(D4352,'ZORI (2)'!$C$2:$F$106,4,FALSE), 0)</f>
        <v>44.044485087995604</v>
      </c>
    </row>
    <row r="4353" spans="1:21" x14ac:dyDescent="0.25">
      <c r="A4353">
        <v>5764</v>
      </c>
      <c r="B4353">
        <v>27510</v>
      </c>
      <c r="C4353" t="s">
        <v>2267</v>
      </c>
      <c r="D4353" t="s">
        <v>277</v>
      </c>
      <c r="E4353">
        <v>255500</v>
      </c>
      <c r="F4353">
        <v>300000</v>
      </c>
      <c r="G4353">
        <f>IFERROR(VLOOKUP(D4353,'ZORI (2)'!$C$2:$E$106,2,FALSE), 0)</f>
        <v>1178</v>
      </c>
      <c r="H4353">
        <f>IFERROR(VLOOKUP(D4353,'ZORI (2)'!$C$2:$E$106,3,FALSE), 0)</f>
        <v>1342</v>
      </c>
      <c r="I4353">
        <f t="shared" si="603"/>
        <v>60000</v>
      </c>
      <c r="J4353">
        <f t="shared" si="604"/>
        <v>240000</v>
      </c>
      <c r="K4353">
        <v>2.5000000000000001E-2</v>
      </c>
      <c r="L4353">
        <v>360</v>
      </c>
      <c r="M4353" s="1">
        <f t="shared" si="605"/>
        <v>948.2901571625182</v>
      </c>
      <c r="N4353">
        <f t="shared" si="609"/>
        <v>8942.5</v>
      </c>
      <c r="O4353">
        <f t="shared" si="606"/>
        <v>120</v>
      </c>
      <c r="P4353">
        <f t="shared" si="607"/>
        <v>134.20000000000002</v>
      </c>
      <c r="Q4353">
        <v>20000</v>
      </c>
      <c r="R4353">
        <f t="shared" si="608"/>
        <v>18.628912071535023</v>
      </c>
      <c r="S4353">
        <f t="shared" si="610"/>
        <v>5.4694709827117959E-2</v>
      </c>
      <c r="T4353">
        <f t="shared" si="611"/>
        <v>1.8822476476934885E-2</v>
      </c>
      <c r="U4353">
        <f>IFERROR(VLOOKUP(D4353,'ZORI (2)'!$C$2:$F$106,4,FALSE), 0)</f>
        <v>53.847779279496145</v>
      </c>
    </row>
    <row r="4354" spans="1:21" x14ac:dyDescent="0.25">
      <c r="A4354">
        <v>5765</v>
      </c>
      <c r="B4354">
        <v>83703</v>
      </c>
      <c r="C4354" t="s">
        <v>714</v>
      </c>
      <c r="D4354" t="s">
        <v>320</v>
      </c>
      <c r="E4354">
        <v>175400</v>
      </c>
      <c r="F4354">
        <v>264200</v>
      </c>
      <c r="G4354">
        <f>IFERROR(VLOOKUP(D4354,'ZORI (2)'!$C$2:$E$106,2,FALSE), 0)</f>
        <v>879</v>
      </c>
      <c r="H4354">
        <f>IFERROR(VLOOKUP(D4354,'ZORI (2)'!$C$2:$E$106,3,FALSE), 0)</f>
        <v>1139</v>
      </c>
      <c r="I4354">
        <f t="shared" ref="I4354:I4417" si="612">+F4354*0.2</f>
        <v>52840</v>
      </c>
      <c r="J4354">
        <f t="shared" ref="J4354:J4417" si="613">+F4354-I4354</f>
        <v>211360</v>
      </c>
      <c r="K4354">
        <v>2.5000000000000001E-2</v>
      </c>
      <c r="L4354">
        <v>360</v>
      </c>
      <c r="M4354" s="1">
        <f t="shared" ref="M4354:M4417" si="614">J4354*((K4354/12)*(1+(K4354/12))^L4354)/((1+(K4354/12))^L4354-1)</f>
        <v>835.12753174112436</v>
      </c>
      <c r="N4354">
        <f t="shared" si="609"/>
        <v>6139.0000000000009</v>
      </c>
      <c r="O4354">
        <f t="shared" ref="O4354:O4417" si="615">(+F4354/100000)*40</f>
        <v>105.67999999999999</v>
      </c>
      <c r="P4354">
        <f t="shared" ref="P4354:P4417" si="616">+H4354*0.1</f>
        <v>113.9</v>
      </c>
      <c r="Q4354">
        <v>20000</v>
      </c>
      <c r="R4354">
        <f t="shared" ref="R4354:R4417" si="617">+F4354/(H4354*12)</f>
        <v>19.329821480831139</v>
      </c>
      <c r="S4354">
        <f t="shared" si="610"/>
        <v>0.31091252809629899</v>
      </c>
      <c r="T4354">
        <f t="shared" si="611"/>
        <v>1.2807323707650255E-2</v>
      </c>
      <c r="U4354">
        <f>IFERROR(VLOOKUP(D4354,'ZORI (2)'!$C$2:$F$106,4,FALSE), 0)</f>
        <v>76.302438197150252</v>
      </c>
    </row>
    <row r="4355" spans="1:21" x14ac:dyDescent="0.25">
      <c r="A4355">
        <v>5766</v>
      </c>
      <c r="B4355">
        <v>2882</v>
      </c>
      <c r="C4355" t="s">
        <v>2268</v>
      </c>
      <c r="D4355" t="s">
        <v>315</v>
      </c>
      <c r="E4355">
        <v>363700</v>
      </c>
      <c r="F4355">
        <v>447900</v>
      </c>
      <c r="G4355">
        <f>IFERROR(VLOOKUP(D4355,'ZORI (2)'!$C$2:$E$106,2,FALSE), 0)</f>
        <v>1254</v>
      </c>
      <c r="H4355">
        <f>IFERROR(VLOOKUP(D4355,'ZORI (2)'!$C$2:$E$106,3,FALSE), 0)</f>
        <v>1500</v>
      </c>
      <c r="I4355">
        <f t="shared" si="612"/>
        <v>89580</v>
      </c>
      <c r="J4355">
        <f t="shared" si="613"/>
        <v>358320</v>
      </c>
      <c r="K4355">
        <v>2.5000000000000001E-2</v>
      </c>
      <c r="L4355">
        <v>360</v>
      </c>
      <c r="M4355" s="1">
        <f t="shared" si="614"/>
        <v>1415.7972046436398</v>
      </c>
      <c r="N4355">
        <f t="shared" ref="N4355:N4418" si="618">+E4355*0.035</f>
        <v>12729.500000000002</v>
      </c>
      <c r="O4355">
        <f t="shared" si="615"/>
        <v>179.16</v>
      </c>
      <c r="P4355">
        <f t="shared" si="616"/>
        <v>150</v>
      </c>
      <c r="Q4355">
        <v>20000</v>
      </c>
      <c r="R4355">
        <f t="shared" si="617"/>
        <v>24.883333333333333</v>
      </c>
      <c r="S4355">
        <f t="shared" ref="S4355:S4418" si="619">(+F4355-(E4355+N4355+Q4355))/(E4355+N4355+Q4355)</f>
        <v>0.1298351913770292</v>
      </c>
      <c r="T4355">
        <f t="shared" ref="T4355:T4418" si="620">IFERROR(((+H4355*12)-((+M4355+O4355+P4355)*12))/(+I4355+N4355+Q4355),0)</f>
        <v>-2.4033181851971269E-2</v>
      </c>
      <c r="U4355">
        <f>IFERROR(VLOOKUP(D4355,'ZORI (2)'!$C$2:$F$106,4,FALSE), 0)</f>
        <v>75.634847140989294</v>
      </c>
    </row>
    <row r="4356" spans="1:21" x14ac:dyDescent="0.25">
      <c r="A4356">
        <v>5767</v>
      </c>
      <c r="B4356">
        <v>68128</v>
      </c>
      <c r="C4356" t="s">
        <v>2269</v>
      </c>
      <c r="D4356" t="s">
        <v>403</v>
      </c>
      <c r="E4356">
        <v>142300</v>
      </c>
      <c r="F4356">
        <v>182000</v>
      </c>
      <c r="G4356">
        <f>IFERROR(VLOOKUP(D4356,'ZORI (2)'!$C$2:$E$106,2,FALSE), 0)</f>
        <v>977</v>
      </c>
      <c r="H4356">
        <f>IFERROR(VLOOKUP(D4356,'ZORI (2)'!$C$2:$E$106,3,FALSE), 0)</f>
        <v>1115</v>
      </c>
      <c r="I4356">
        <f t="shared" si="612"/>
        <v>36400</v>
      </c>
      <c r="J4356">
        <f t="shared" si="613"/>
        <v>145600</v>
      </c>
      <c r="K4356">
        <v>2.5000000000000001E-2</v>
      </c>
      <c r="L4356">
        <v>360</v>
      </c>
      <c r="M4356" s="1">
        <f t="shared" si="614"/>
        <v>575.29602867859444</v>
      </c>
      <c r="N4356">
        <f t="shared" si="618"/>
        <v>4980.5000000000009</v>
      </c>
      <c r="O4356">
        <f t="shared" si="615"/>
        <v>72.8</v>
      </c>
      <c r="P4356">
        <f t="shared" si="616"/>
        <v>111.5</v>
      </c>
      <c r="Q4356">
        <v>20000</v>
      </c>
      <c r="R4356">
        <f t="shared" si="617"/>
        <v>13.602391629297459</v>
      </c>
      <c r="S4356">
        <f t="shared" si="619"/>
        <v>8.7992922068023463E-2</v>
      </c>
      <c r="T4356">
        <f t="shared" si="620"/>
        <v>6.948212634072494E-2</v>
      </c>
      <c r="U4356">
        <f>IFERROR(VLOOKUP(D4356,'ZORI (2)'!$C$2:$F$106,4,FALSE), 0)</f>
        <v>41.38767480603785</v>
      </c>
    </row>
    <row r="4357" spans="1:21" x14ac:dyDescent="0.25">
      <c r="A4357">
        <v>5768</v>
      </c>
      <c r="B4357">
        <v>3842</v>
      </c>
      <c r="C4357" t="s">
        <v>588</v>
      </c>
      <c r="D4357" t="s">
        <v>219</v>
      </c>
      <c r="E4357">
        <v>321400</v>
      </c>
      <c r="F4357">
        <v>398100</v>
      </c>
      <c r="G4357">
        <f>IFERROR(VLOOKUP(D4357,'ZORI (2)'!$C$2:$E$106,2,FALSE), 0)</f>
        <v>2124</v>
      </c>
      <c r="H4357">
        <f>IFERROR(VLOOKUP(D4357,'ZORI (2)'!$C$2:$E$106,3,FALSE), 0)</f>
        <v>2442</v>
      </c>
      <c r="I4357">
        <f t="shared" si="612"/>
        <v>79620</v>
      </c>
      <c r="J4357">
        <f t="shared" si="613"/>
        <v>318480</v>
      </c>
      <c r="K4357">
        <v>2.5000000000000001E-2</v>
      </c>
      <c r="L4357">
        <v>360</v>
      </c>
      <c r="M4357" s="1">
        <f t="shared" si="614"/>
        <v>1258.3810385546617</v>
      </c>
      <c r="N4357">
        <f t="shared" si="618"/>
        <v>11249.000000000002</v>
      </c>
      <c r="O4357">
        <f t="shared" si="615"/>
        <v>159.24</v>
      </c>
      <c r="P4357">
        <f t="shared" si="616"/>
        <v>244.20000000000002</v>
      </c>
      <c r="Q4357">
        <v>20000</v>
      </c>
      <c r="R4357">
        <f t="shared" si="617"/>
        <v>13.585176085176085</v>
      </c>
      <c r="S4357">
        <f t="shared" si="619"/>
        <v>0.12888452824196298</v>
      </c>
      <c r="T4357">
        <f t="shared" si="620"/>
        <v>8.4443329851843704E-2</v>
      </c>
      <c r="U4357">
        <f>IFERROR(VLOOKUP(D4357,'ZORI (2)'!$C$2:$F$106,4,FALSE), 0)</f>
        <v>98.079496251938465</v>
      </c>
    </row>
    <row r="4358" spans="1:21" x14ac:dyDescent="0.25">
      <c r="A4358">
        <v>5769</v>
      </c>
      <c r="B4358">
        <v>19090</v>
      </c>
      <c r="C4358" t="s">
        <v>2270</v>
      </c>
      <c r="D4358" t="s">
        <v>254</v>
      </c>
      <c r="E4358">
        <v>229400</v>
      </c>
      <c r="F4358">
        <v>261400</v>
      </c>
      <c r="G4358">
        <f>IFERROR(VLOOKUP(D4358,'ZORI (2)'!$C$2:$E$106,2,FALSE), 0)</f>
        <v>1372</v>
      </c>
      <c r="H4358">
        <f>IFERROR(VLOOKUP(D4358,'ZORI (2)'!$C$2:$E$106,3,FALSE), 0)</f>
        <v>1516</v>
      </c>
      <c r="I4358">
        <f t="shared" si="612"/>
        <v>52280</v>
      </c>
      <c r="J4358">
        <f t="shared" si="613"/>
        <v>209120</v>
      </c>
      <c r="K4358">
        <v>2.5000000000000001E-2</v>
      </c>
      <c r="L4358">
        <v>360</v>
      </c>
      <c r="M4358" s="1">
        <f t="shared" si="614"/>
        <v>826.27682360760753</v>
      </c>
      <c r="N4358">
        <f t="shared" si="618"/>
        <v>8029.0000000000009</v>
      </c>
      <c r="O4358">
        <f t="shared" si="615"/>
        <v>104.56</v>
      </c>
      <c r="P4358">
        <f t="shared" si="616"/>
        <v>151.6</v>
      </c>
      <c r="Q4358">
        <v>20000</v>
      </c>
      <c r="R4358">
        <f t="shared" si="617"/>
        <v>14.368953386103781</v>
      </c>
      <c r="S4358">
        <f t="shared" si="619"/>
        <v>1.5425612498980302E-2</v>
      </c>
      <c r="T4358">
        <f t="shared" si="620"/>
        <v>6.478424730364854E-2</v>
      </c>
      <c r="U4358">
        <f>IFERROR(VLOOKUP(D4358,'ZORI (2)'!$C$2:$F$106,4,FALSE), 0)</f>
        <v>44.044485087995604</v>
      </c>
    </row>
    <row r="4359" spans="1:21" x14ac:dyDescent="0.25">
      <c r="A4359">
        <v>5770</v>
      </c>
      <c r="B4359">
        <v>55344</v>
      </c>
      <c r="C4359" t="s">
        <v>1723</v>
      </c>
      <c r="D4359" t="s">
        <v>307</v>
      </c>
      <c r="E4359">
        <v>283800</v>
      </c>
      <c r="F4359">
        <v>342400</v>
      </c>
      <c r="G4359">
        <f>IFERROR(VLOOKUP(D4359,'ZORI (2)'!$C$2:$E$106,2,FALSE), 0)</f>
        <v>1268</v>
      </c>
      <c r="H4359">
        <f>IFERROR(VLOOKUP(D4359,'ZORI (2)'!$C$2:$E$106,3,FALSE), 0)</f>
        <v>1485</v>
      </c>
      <c r="I4359">
        <f t="shared" si="612"/>
        <v>68480</v>
      </c>
      <c r="J4359">
        <f t="shared" si="613"/>
        <v>273920</v>
      </c>
      <c r="K4359">
        <v>2.5000000000000001E-2</v>
      </c>
      <c r="L4359">
        <v>360</v>
      </c>
      <c r="M4359" s="1">
        <f t="shared" si="614"/>
        <v>1082.3151660414876</v>
      </c>
      <c r="N4359">
        <f t="shared" si="618"/>
        <v>9933.0000000000018</v>
      </c>
      <c r="O4359">
        <f t="shared" si="615"/>
        <v>136.96</v>
      </c>
      <c r="P4359">
        <f t="shared" si="616"/>
        <v>148.5</v>
      </c>
      <c r="Q4359">
        <v>20000</v>
      </c>
      <c r="R4359">
        <f t="shared" si="617"/>
        <v>19.214365881032549</v>
      </c>
      <c r="S4359">
        <f t="shared" si="619"/>
        <v>9.1373875237861488E-2</v>
      </c>
      <c r="T4359">
        <f t="shared" si="620"/>
        <v>1.4293823046773792E-2</v>
      </c>
      <c r="U4359">
        <f>IFERROR(VLOOKUP(D4359,'ZORI (2)'!$C$2:$F$106,4,FALSE), 0)</f>
        <v>66.493977017409904</v>
      </c>
    </row>
    <row r="4360" spans="1:21" x14ac:dyDescent="0.25">
      <c r="A4360">
        <v>5771</v>
      </c>
      <c r="B4360">
        <v>44333</v>
      </c>
      <c r="C4360" t="s">
        <v>2271</v>
      </c>
      <c r="D4360" t="s">
        <v>369</v>
      </c>
      <c r="E4360">
        <v>209200</v>
      </c>
      <c r="F4360">
        <v>252400</v>
      </c>
      <c r="G4360">
        <f>IFERROR(VLOOKUP(D4360,'ZORI (2)'!$C$2:$E$106,2,FALSE), 0)</f>
        <v>738</v>
      </c>
      <c r="H4360">
        <f>IFERROR(VLOOKUP(D4360,'ZORI (2)'!$C$2:$E$106,3,FALSE), 0)</f>
        <v>822</v>
      </c>
      <c r="I4360">
        <f t="shared" si="612"/>
        <v>50480</v>
      </c>
      <c r="J4360">
        <f t="shared" si="613"/>
        <v>201920</v>
      </c>
      <c r="K4360">
        <v>2.5000000000000001E-2</v>
      </c>
      <c r="L4360">
        <v>360</v>
      </c>
      <c r="M4360" s="1">
        <f t="shared" si="614"/>
        <v>797.82811889273205</v>
      </c>
      <c r="N4360">
        <f t="shared" si="618"/>
        <v>7322.0000000000009</v>
      </c>
      <c r="O4360">
        <f t="shared" si="615"/>
        <v>100.96000000000001</v>
      </c>
      <c r="P4360">
        <f t="shared" si="616"/>
        <v>82.2</v>
      </c>
      <c r="Q4360">
        <v>20000</v>
      </c>
      <c r="R4360">
        <f t="shared" si="617"/>
        <v>25.587996755879967</v>
      </c>
      <c r="S4360">
        <f t="shared" si="619"/>
        <v>6.7131175958261805E-2</v>
      </c>
      <c r="T4360">
        <f t="shared" si="620"/>
        <v>-2.4521958647756949E-2</v>
      </c>
      <c r="U4360">
        <f>IFERROR(VLOOKUP(D4360,'ZORI (2)'!$C$2:$F$106,4,FALSE), 0)</f>
        <v>24.936995438436416</v>
      </c>
    </row>
    <row r="4361" spans="1:21" x14ac:dyDescent="0.25">
      <c r="A4361">
        <v>5772</v>
      </c>
      <c r="B4361">
        <v>76009</v>
      </c>
      <c r="C4361" t="s">
        <v>2272</v>
      </c>
      <c r="D4361" t="s">
        <v>192</v>
      </c>
      <c r="E4361">
        <v>103500</v>
      </c>
      <c r="F4361">
        <v>165200</v>
      </c>
      <c r="G4361">
        <f>IFERROR(VLOOKUP(D4361,'ZORI (2)'!$C$2:$E$106,2,FALSE), 0)</f>
        <v>1240</v>
      </c>
      <c r="H4361">
        <f>IFERROR(VLOOKUP(D4361,'ZORI (2)'!$C$2:$E$106,3,FALSE), 0)</f>
        <v>1481</v>
      </c>
      <c r="I4361">
        <f t="shared" si="612"/>
        <v>33040</v>
      </c>
      <c r="J4361">
        <f t="shared" si="613"/>
        <v>132160</v>
      </c>
      <c r="K4361">
        <v>2.5000000000000001E-2</v>
      </c>
      <c r="L4361">
        <v>360</v>
      </c>
      <c r="M4361" s="1">
        <f t="shared" si="614"/>
        <v>522.19177987749333</v>
      </c>
      <c r="N4361">
        <f t="shared" si="618"/>
        <v>3622.5000000000005</v>
      </c>
      <c r="O4361">
        <f t="shared" si="615"/>
        <v>66.08</v>
      </c>
      <c r="P4361">
        <f t="shared" si="616"/>
        <v>148.1</v>
      </c>
      <c r="Q4361">
        <v>20000</v>
      </c>
      <c r="R4361">
        <f t="shared" si="617"/>
        <v>9.2955210443394112</v>
      </c>
      <c r="S4361">
        <f t="shared" si="619"/>
        <v>0.29953391413793784</v>
      </c>
      <c r="T4361">
        <f t="shared" si="620"/>
        <v>0.15769757143560695</v>
      </c>
      <c r="U4361">
        <f>IFERROR(VLOOKUP(D4361,'ZORI (2)'!$C$2:$F$106,4,FALSE), 0)</f>
        <v>73.617039721894315</v>
      </c>
    </row>
    <row r="4362" spans="1:21" x14ac:dyDescent="0.25">
      <c r="A4362">
        <v>5774</v>
      </c>
      <c r="B4362">
        <v>19008</v>
      </c>
      <c r="C4362" t="s">
        <v>2273</v>
      </c>
      <c r="D4362" t="s">
        <v>254</v>
      </c>
      <c r="E4362">
        <v>292900</v>
      </c>
      <c r="F4362">
        <v>346600</v>
      </c>
      <c r="G4362">
        <f>IFERROR(VLOOKUP(D4362,'ZORI (2)'!$C$2:$E$106,2,FALSE), 0)</f>
        <v>1372</v>
      </c>
      <c r="H4362">
        <f>IFERROR(VLOOKUP(D4362,'ZORI (2)'!$C$2:$E$106,3,FALSE), 0)</f>
        <v>1516</v>
      </c>
      <c r="I4362">
        <f t="shared" si="612"/>
        <v>69320</v>
      </c>
      <c r="J4362">
        <f t="shared" si="613"/>
        <v>277280</v>
      </c>
      <c r="K4362">
        <v>2.5000000000000001E-2</v>
      </c>
      <c r="L4362">
        <v>360</v>
      </c>
      <c r="M4362" s="1">
        <f t="shared" si="614"/>
        <v>1095.5912282417628</v>
      </c>
      <c r="N4362">
        <f t="shared" si="618"/>
        <v>10251.500000000002</v>
      </c>
      <c r="O4362">
        <f t="shared" si="615"/>
        <v>138.64000000000001</v>
      </c>
      <c r="P4362">
        <f t="shared" si="616"/>
        <v>151.6</v>
      </c>
      <c r="Q4362">
        <v>20000</v>
      </c>
      <c r="R4362">
        <f t="shared" si="617"/>
        <v>19.052330694810905</v>
      </c>
      <c r="S4362">
        <f t="shared" si="619"/>
        <v>7.2561940761531357E-2</v>
      </c>
      <c r="T4362">
        <f t="shared" si="620"/>
        <v>1.5687473434655964E-2</v>
      </c>
      <c r="U4362">
        <f>IFERROR(VLOOKUP(D4362,'ZORI (2)'!$C$2:$F$106,4,FALSE), 0)</f>
        <v>44.044485087995604</v>
      </c>
    </row>
    <row r="4363" spans="1:21" x14ac:dyDescent="0.25">
      <c r="A4363">
        <v>5776</v>
      </c>
      <c r="B4363">
        <v>19341</v>
      </c>
      <c r="C4363" t="s">
        <v>2274</v>
      </c>
      <c r="D4363" t="s">
        <v>254</v>
      </c>
      <c r="E4363">
        <v>335400</v>
      </c>
      <c r="F4363">
        <v>397200</v>
      </c>
      <c r="G4363">
        <f>IFERROR(VLOOKUP(D4363,'ZORI (2)'!$C$2:$E$106,2,FALSE), 0)</f>
        <v>1372</v>
      </c>
      <c r="H4363">
        <f>IFERROR(VLOOKUP(D4363,'ZORI (2)'!$C$2:$E$106,3,FALSE), 0)</f>
        <v>1516</v>
      </c>
      <c r="I4363">
        <f t="shared" si="612"/>
        <v>79440</v>
      </c>
      <c r="J4363">
        <f t="shared" si="613"/>
        <v>317760</v>
      </c>
      <c r="K4363">
        <v>2.5000000000000001E-2</v>
      </c>
      <c r="L4363">
        <v>360</v>
      </c>
      <c r="M4363" s="1">
        <f t="shared" si="614"/>
        <v>1255.5361680831743</v>
      </c>
      <c r="N4363">
        <f t="shared" si="618"/>
        <v>11739.000000000002</v>
      </c>
      <c r="O4363">
        <f t="shared" si="615"/>
        <v>158.88</v>
      </c>
      <c r="P4363">
        <f t="shared" si="616"/>
        <v>151.6</v>
      </c>
      <c r="Q4363">
        <v>20000</v>
      </c>
      <c r="R4363">
        <f t="shared" si="617"/>
        <v>21.83377308707124</v>
      </c>
      <c r="S4363">
        <f t="shared" si="619"/>
        <v>8.1879070324863329E-2</v>
      </c>
      <c r="T4363">
        <f t="shared" si="620"/>
        <v>-5.3984477014372466E-3</v>
      </c>
      <c r="U4363">
        <f>IFERROR(VLOOKUP(D4363,'ZORI (2)'!$C$2:$F$106,4,FALSE), 0)</f>
        <v>44.044485087995604</v>
      </c>
    </row>
    <row r="4364" spans="1:21" x14ac:dyDescent="0.25">
      <c r="A4364">
        <v>5777</v>
      </c>
      <c r="B4364">
        <v>91506</v>
      </c>
      <c r="C4364" t="s">
        <v>1394</v>
      </c>
      <c r="D4364" t="s">
        <v>198</v>
      </c>
      <c r="E4364">
        <v>615000</v>
      </c>
      <c r="F4364">
        <v>801000</v>
      </c>
      <c r="G4364">
        <f>IFERROR(VLOOKUP(D4364,'ZORI (2)'!$C$2:$E$106,2,FALSE), 0)</f>
        <v>1897</v>
      </c>
      <c r="H4364">
        <f>IFERROR(VLOOKUP(D4364,'ZORI (2)'!$C$2:$E$106,3,FALSE), 0)</f>
        <v>2405</v>
      </c>
      <c r="I4364">
        <f t="shared" si="612"/>
        <v>160200</v>
      </c>
      <c r="J4364">
        <f t="shared" si="613"/>
        <v>640800</v>
      </c>
      <c r="K4364">
        <v>2.5000000000000001E-2</v>
      </c>
      <c r="L4364">
        <v>360</v>
      </c>
      <c r="M4364" s="1">
        <f t="shared" si="614"/>
        <v>2531.9347196239237</v>
      </c>
      <c r="N4364">
        <f t="shared" si="618"/>
        <v>21525.000000000004</v>
      </c>
      <c r="O4364">
        <f t="shared" si="615"/>
        <v>320.39999999999998</v>
      </c>
      <c r="P4364">
        <f t="shared" si="616"/>
        <v>240.5</v>
      </c>
      <c r="Q4364">
        <v>20000</v>
      </c>
      <c r="R4364">
        <f t="shared" si="617"/>
        <v>27.754677754677754</v>
      </c>
      <c r="S4364">
        <f t="shared" si="619"/>
        <v>0.22006016526407982</v>
      </c>
      <c r="T4364">
        <f t="shared" si="620"/>
        <v>-4.0917172564070341E-2</v>
      </c>
      <c r="U4364">
        <f>IFERROR(VLOOKUP(D4364,'ZORI (2)'!$C$2:$F$106,4,FALSE), 0)</f>
        <v>152.30041305369636</v>
      </c>
    </row>
    <row r="4365" spans="1:21" x14ac:dyDescent="0.25">
      <c r="A4365">
        <v>5778</v>
      </c>
      <c r="B4365">
        <v>29410</v>
      </c>
      <c r="C4365" t="s">
        <v>2275</v>
      </c>
      <c r="D4365" t="s">
        <v>282</v>
      </c>
      <c r="E4365">
        <v>178200</v>
      </c>
      <c r="F4365">
        <v>231100</v>
      </c>
      <c r="G4365">
        <f>IFERROR(VLOOKUP(D4365,'ZORI (2)'!$C$2:$E$106,2,FALSE), 0)</f>
        <v>1225</v>
      </c>
      <c r="H4365">
        <f>IFERROR(VLOOKUP(D4365,'ZORI (2)'!$C$2:$E$106,3,FALSE), 0)</f>
        <v>1478</v>
      </c>
      <c r="I4365">
        <f t="shared" si="612"/>
        <v>46220</v>
      </c>
      <c r="J4365">
        <f t="shared" si="613"/>
        <v>184880</v>
      </c>
      <c r="K4365">
        <v>2.5000000000000001E-2</v>
      </c>
      <c r="L4365">
        <v>360</v>
      </c>
      <c r="M4365" s="1">
        <f t="shared" si="614"/>
        <v>730.4995177341932</v>
      </c>
      <c r="N4365">
        <f t="shared" si="618"/>
        <v>6237.0000000000009</v>
      </c>
      <c r="O4365">
        <f t="shared" si="615"/>
        <v>92.44</v>
      </c>
      <c r="P4365">
        <f t="shared" si="616"/>
        <v>147.80000000000001</v>
      </c>
      <c r="Q4365">
        <v>20000</v>
      </c>
      <c r="R4365">
        <f t="shared" si="617"/>
        <v>13.02999548940009</v>
      </c>
      <c r="S4365">
        <f t="shared" si="619"/>
        <v>0.13042159687336441</v>
      </c>
      <c r="T4365">
        <f t="shared" si="620"/>
        <v>8.4010182414255091E-2</v>
      </c>
      <c r="U4365">
        <f>IFERROR(VLOOKUP(D4365,'ZORI (2)'!$C$2:$F$106,4,FALSE), 0)</f>
        <v>73.537636714851274</v>
      </c>
    </row>
    <row r="4366" spans="1:21" x14ac:dyDescent="0.25">
      <c r="A4366">
        <v>5779</v>
      </c>
      <c r="B4366">
        <v>62220</v>
      </c>
      <c r="C4366" t="s">
        <v>1437</v>
      </c>
      <c r="D4366" t="s">
        <v>207</v>
      </c>
      <c r="E4366">
        <v>76200</v>
      </c>
      <c r="F4366">
        <v>77900</v>
      </c>
      <c r="G4366">
        <f>IFERROR(VLOOKUP(D4366,'ZORI (2)'!$C$2:$E$106,2,FALSE), 0)</f>
        <v>959</v>
      </c>
      <c r="H4366">
        <f>IFERROR(VLOOKUP(D4366,'ZORI (2)'!$C$2:$E$106,3,FALSE), 0)</f>
        <v>1054</v>
      </c>
      <c r="I4366">
        <f t="shared" si="612"/>
        <v>15580</v>
      </c>
      <c r="J4366">
        <f t="shared" si="613"/>
        <v>62320</v>
      </c>
      <c r="K4366">
        <v>2.5000000000000001E-2</v>
      </c>
      <c r="L4366">
        <v>360</v>
      </c>
      <c r="M4366" s="1">
        <f t="shared" si="614"/>
        <v>246.23934414320058</v>
      </c>
      <c r="N4366">
        <f t="shared" si="618"/>
        <v>2667.0000000000005</v>
      </c>
      <c r="O4366">
        <f t="shared" si="615"/>
        <v>31.16</v>
      </c>
      <c r="P4366">
        <f t="shared" si="616"/>
        <v>105.4</v>
      </c>
      <c r="Q4366">
        <v>20000</v>
      </c>
      <c r="R4366">
        <f t="shared" si="617"/>
        <v>6.1590765338393423</v>
      </c>
      <c r="S4366">
        <f t="shared" si="619"/>
        <v>-0.21207278465008547</v>
      </c>
      <c r="T4366">
        <f t="shared" si="620"/>
        <v>0.21058927158421817</v>
      </c>
      <c r="U4366">
        <f>IFERROR(VLOOKUP(D4366,'ZORI (2)'!$C$2:$F$106,4,FALSE), 0)</f>
        <v>28.58788216714769</v>
      </c>
    </row>
    <row r="4367" spans="1:21" x14ac:dyDescent="0.25">
      <c r="A4367">
        <v>5782</v>
      </c>
      <c r="B4367">
        <v>91731</v>
      </c>
      <c r="C4367" t="s">
        <v>1207</v>
      </c>
      <c r="D4367" t="s">
        <v>198</v>
      </c>
      <c r="E4367">
        <v>389700</v>
      </c>
      <c r="F4367">
        <v>532400</v>
      </c>
      <c r="G4367">
        <f>IFERROR(VLOOKUP(D4367,'ZORI (2)'!$C$2:$E$106,2,FALSE), 0)</f>
        <v>1897</v>
      </c>
      <c r="H4367">
        <f>IFERROR(VLOOKUP(D4367,'ZORI (2)'!$C$2:$E$106,3,FALSE), 0)</f>
        <v>2405</v>
      </c>
      <c r="I4367">
        <f t="shared" si="612"/>
        <v>106480</v>
      </c>
      <c r="J4367">
        <f t="shared" si="613"/>
        <v>425920</v>
      </c>
      <c r="K4367">
        <v>2.5000000000000001E-2</v>
      </c>
      <c r="L4367">
        <v>360</v>
      </c>
      <c r="M4367" s="1">
        <f t="shared" si="614"/>
        <v>1682.8989322444156</v>
      </c>
      <c r="N4367">
        <f t="shared" si="618"/>
        <v>13639.500000000002</v>
      </c>
      <c r="O4367">
        <f t="shared" si="615"/>
        <v>212.95999999999998</v>
      </c>
      <c r="P4367">
        <f t="shared" si="616"/>
        <v>240.5</v>
      </c>
      <c r="Q4367">
        <v>20000</v>
      </c>
      <c r="R4367">
        <f t="shared" si="617"/>
        <v>18.447678447678449</v>
      </c>
      <c r="S4367">
        <f t="shared" si="619"/>
        <v>0.25761947562181181</v>
      </c>
      <c r="T4367">
        <f t="shared" si="620"/>
        <v>2.3006739340827004E-2</v>
      </c>
      <c r="U4367">
        <f>IFERROR(VLOOKUP(D4367,'ZORI (2)'!$C$2:$F$106,4,FALSE), 0)</f>
        <v>152.30041305369636</v>
      </c>
    </row>
    <row r="4368" spans="1:21" x14ac:dyDescent="0.25">
      <c r="A4368">
        <v>5787</v>
      </c>
      <c r="B4368">
        <v>45219</v>
      </c>
      <c r="C4368" t="s">
        <v>244</v>
      </c>
      <c r="D4368" t="s">
        <v>244</v>
      </c>
      <c r="E4368">
        <v>81100</v>
      </c>
      <c r="F4368">
        <v>114600</v>
      </c>
      <c r="G4368">
        <f>IFERROR(VLOOKUP(D4368,'ZORI (2)'!$C$2:$E$106,2,FALSE), 0)</f>
        <v>976</v>
      </c>
      <c r="H4368">
        <f>IFERROR(VLOOKUP(D4368,'ZORI (2)'!$C$2:$E$106,3,FALSE), 0)</f>
        <v>1123</v>
      </c>
      <c r="I4368">
        <f t="shared" si="612"/>
        <v>22920</v>
      </c>
      <c r="J4368">
        <f t="shared" si="613"/>
        <v>91680</v>
      </c>
      <c r="K4368">
        <v>2.5000000000000001E-2</v>
      </c>
      <c r="L4368">
        <v>360</v>
      </c>
      <c r="M4368" s="1">
        <f t="shared" si="614"/>
        <v>362.24684003608195</v>
      </c>
      <c r="N4368">
        <f t="shared" si="618"/>
        <v>2838.5000000000005</v>
      </c>
      <c r="O4368">
        <f t="shared" si="615"/>
        <v>45.839999999999996</v>
      </c>
      <c r="P4368">
        <f t="shared" si="616"/>
        <v>112.30000000000001</v>
      </c>
      <c r="Q4368">
        <v>20000</v>
      </c>
      <c r="R4368">
        <f t="shared" si="617"/>
        <v>8.504007123775601</v>
      </c>
      <c r="S4368">
        <f t="shared" si="619"/>
        <v>0.10257508045623133</v>
      </c>
      <c r="T4368">
        <f t="shared" si="620"/>
        <v>0.15803310684500185</v>
      </c>
      <c r="U4368">
        <f>IFERROR(VLOOKUP(D4368,'ZORI (2)'!$C$2:$F$106,4,FALSE), 0)</f>
        <v>45.381348996418048</v>
      </c>
    </row>
    <row r="4369" spans="1:21" x14ac:dyDescent="0.25">
      <c r="A4369">
        <v>5788</v>
      </c>
      <c r="B4369">
        <v>18020</v>
      </c>
      <c r="C4369" t="s">
        <v>1074</v>
      </c>
      <c r="D4369" t="s">
        <v>349</v>
      </c>
      <c r="E4369">
        <v>205200</v>
      </c>
      <c r="F4369">
        <v>245700</v>
      </c>
      <c r="G4369">
        <f>IFERROR(VLOOKUP(D4369,'ZORI (2)'!$C$2:$E$106,2,FALSE), 0)</f>
        <v>1137</v>
      </c>
      <c r="H4369">
        <f>IFERROR(VLOOKUP(D4369,'ZORI (2)'!$C$2:$E$106,3,FALSE), 0)</f>
        <v>1279</v>
      </c>
      <c r="I4369">
        <f t="shared" si="612"/>
        <v>49140</v>
      </c>
      <c r="J4369">
        <f t="shared" si="613"/>
        <v>196560</v>
      </c>
      <c r="K4369">
        <v>2.5000000000000001E-2</v>
      </c>
      <c r="L4369">
        <v>360</v>
      </c>
      <c r="M4369" s="1">
        <f t="shared" si="614"/>
        <v>776.64963871610246</v>
      </c>
      <c r="N4369">
        <f t="shared" si="618"/>
        <v>7182.0000000000009</v>
      </c>
      <c r="O4369">
        <f t="shared" si="615"/>
        <v>98.28</v>
      </c>
      <c r="P4369">
        <f t="shared" si="616"/>
        <v>127.9</v>
      </c>
      <c r="Q4369">
        <v>20000</v>
      </c>
      <c r="R4369">
        <f t="shared" si="617"/>
        <v>16.008600469116498</v>
      </c>
      <c r="S4369">
        <f t="shared" si="619"/>
        <v>5.7310807205377352E-2</v>
      </c>
      <c r="T4369">
        <f t="shared" si="620"/>
        <v>4.3421874890683838E-2</v>
      </c>
      <c r="U4369">
        <f>IFERROR(VLOOKUP(D4369,'ZORI (2)'!$C$2:$F$106,4,FALSE), 0)</f>
        <v>41.537623302975142</v>
      </c>
    </row>
    <row r="4370" spans="1:21" x14ac:dyDescent="0.25">
      <c r="A4370">
        <v>5789</v>
      </c>
      <c r="B4370">
        <v>77578</v>
      </c>
      <c r="C4370" t="s">
        <v>2276</v>
      </c>
      <c r="D4370" t="s">
        <v>193</v>
      </c>
      <c r="E4370">
        <v>202900</v>
      </c>
      <c r="F4370">
        <v>261400</v>
      </c>
      <c r="G4370">
        <f>IFERROR(VLOOKUP(D4370,'ZORI (2)'!$C$2:$E$106,2,FALSE), 0)</f>
        <v>1302</v>
      </c>
      <c r="H4370">
        <f>IFERROR(VLOOKUP(D4370,'ZORI (2)'!$C$2:$E$106,3,FALSE), 0)</f>
        <v>1452</v>
      </c>
      <c r="I4370">
        <f t="shared" si="612"/>
        <v>52280</v>
      </c>
      <c r="J4370">
        <f t="shared" si="613"/>
        <v>209120</v>
      </c>
      <c r="K4370">
        <v>2.5000000000000001E-2</v>
      </c>
      <c r="L4370">
        <v>360</v>
      </c>
      <c r="M4370" s="1">
        <f t="shared" si="614"/>
        <v>826.27682360760753</v>
      </c>
      <c r="N4370">
        <f t="shared" si="618"/>
        <v>7101.5000000000009</v>
      </c>
      <c r="O4370">
        <f t="shared" si="615"/>
        <v>104.56</v>
      </c>
      <c r="P4370">
        <f t="shared" si="616"/>
        <v>145.20000000000002</v>
      </c>
      <c r="Q4370">
        <v>20000</v>
      </c>
      <c r="R4370">
        <f t="shared" si="617"/>
        <v>15.002295684113866</v>
      </c>
      <c r="S4370">
        <f t="shared" si="619"/>
        <v>0.13651432708047556</v>
      </c>
      <c r="T4370">
        <f t="shared" si="620"/>
        <v>5.683387334213523E-2</v>
      </c>
      <c r="U4370">
        <f>IFERROR(VLOOKUP(D4370,'ZORI (2)'!$C$2:$F$106,4,FALSE), 0)</f>
        <v>33.665786847801911</v>
      </c>
    </row>
    <row r="4371" spans="1:21" x14ac:dyDescent="0.25">
      <c r="A4371">
        <v>5790</v>
      </c>
      <c r="B4371">
        <v>2152</v>
      </c>
      <c r="C4371" t="s">
        <v>2277</v>
      </c>
      <c r="D4371" t="s">
        <v>219</v>
      </c>
      <c r="E4371">
        <v>354100</v>
      </c>
      <c r="F4371">
        <v>501500</v>
      </c>
      <c r="G4371">
        <f>IFERROR(VLOOKUP(D4371,'ZORI (2)'!$C$2:$E$106,2,FALSE), 0)</f>
        <v>2124</v>
      </c>
      <c r="H4371">
        <f>IFERROR(VLOOKUP(D4371,'ZORI (2)'!$C$2:$E$106,3,FALSE), 0)</f>
        <v>2442</v>
      </c>
      <c r="I4371">
        <f t="shared" si="612"/>
        <v>100300</v>
      </c>
      <c r="J4371">
        <f t="shared" si="613"/>
        <v>401200</v>
      </c>
      <c r="K4371">
        <v>2.5000000000000001E-2</v>
      </c>
      <c r="L4371">
        <v>360</v>
      </c>
      <c r="M4371" s="1">
        <f t="shared" si="614"/>
        <v>1585.2250460566763</v>
      </c>
      <c r="N4371">
        <f t="shared" si="618"/>
        <v>12393.500000000002</v>
      </c>
      <c r="O4371">
        <f t="shared" si="615"/>
        <v>200.6</v>
      </c>
      <c r="P4371">
        <f t="shared" si="616"/>
        <v>244.20000000000002</v>
      </c>
      <c r="Q4371">
        <v>20000</v>
      </c>
      <c r="R4371">
        <f t="shared" si="617"/>
        <v>17.113704613704613</v>
      </c>
      <c r="S4371">
        <f t="shared" si="619"/>
        <v>0.2975638658864897</v>
      </c>
      <c r="T4371">
        <f t="shared" si="620"/>
        <v>3.7256530631265938E-2</v>
      </c>
      <c r="U4371">
        <f>IFERROR(VLOOKUP(D4371,'ZORI (2)'!$C$2:$F$106,4,FALSE), 0)</f>
        <v>98.079496251938465</v>
      </c>
    </row>
    <row r="4372" spans="1:21" x14ac:dyDescent="0.25">
      <c r="A4372">
        <v>5791</v>
      </c>
      <c r="B4372">
        <v>65738</v>
      </c>
      <c r="C4372" t="s">
        <v>2278</v>
      </c>
      <c r="D4372" t="s">
        <v>241</v>
      </c>
      <c r="E4372">
        <v>118100</v>
      </c>
      <c r="F4372">
        <v>136300</v>
      </c>
      <c r="G4372">
        <f>IFERROR(VLOOKUP(D4372,'ZORI (2)'!$C$2:$E$106,2,FALSE), 0)</f>
        <v>1186</v>
      </c>
      <c r="H4372">
        <f>IFERROR(VLOOKUP(D4372,'ZORI (2)'!$C$2:$E$106,3,FALSE), 0)</f>
        <v>1326</v>
      </c>
      <c r="I4372">
        <f t="shared" si="612"/>
        <v>27260</v>
      </c>
      <c r="J4372">
        <f t="shared" si="613"/>
        <v>109040</v>
      </c>
      <c r="K4372">
        <v>2.5000000000000001E-2</v>
      </c>
      <c r="L4372">
        <v>360</v>
      </c>
      <c r="M4372" s="1">
        <f t="shared" si="614"/>
        <v>430.83982807083748</v>
      </c>
      <c r="N4372">
        <f t="shared" si="618"/>
        <v>4133.5</v>
      </c>
      <c r="O4372">
        <f t="shared" si="615"/>
        <v>54.519999999999996</v>
      </c>
      <c r="P4372">
        <f t="shared" si="616"/>
        <v>132.6</v>
      </c>
      <c r="Q4372">
        <v>20000</v>
      </c>
      <c r="R4372">
        <f t="shared" si="617"/>
        <v>8.5658622423328303</v>
      </c>
      <c r="S4372">
        <f t="shared" si="619"/>
        <v>-4.1716613877883904E-2</v>
      </c>
      <c r="T4372">
        <f t="shared" si="620"/>
        <v>0.16532211394728807</v>
      </c>
      <c r="U4372">
        <f>IFERROR(VLOOKUP(D4372,'ZORI (2)'!$C$2:$F$106,4,FALSE), 0)</f>
        <v>40.773766075750224</v>
      </c>
    </row>
    <row r="4373" spans="1:21" x14ac:dyDescent="0.25">
      <c r="A4373">
        <v>5793</v>
      </c>
      <c r="B4373">
        <v>11784</v>
      </c>
      <c r="C4373" t="s">
        <v>2279</v>
      </c>
      <c r="D4373" t="s">
        <v>195</v>
      </c>
      <c r="E4373">
        <v>253000</v>
      </c>
      <c r="F4373">
        <v>300700</v>
      </c>
      <c r="G4373">
        <f>IFERROR(VLOOKUP(D4373,'ZORI (2)'!$C$2:$E$106,2,FALSE), 0)</f>
        <v>2329</v>
      </c>
      <c r="H4373">
        <f>IFERROR(VLOOKUP(D4373,'ZORI (2)'!$C$2:$E$106,3,FALSE), 0)</f>
        <v>2608</v>
      </c>
      <c r="I4373">
        <f t="shared" si="612"/>
        <v>60140</v>
      </c>
      <c r="J4373">
        <f t="shared" si="613"/>
        <v>240560</v>
      </c>
      <c r="K4373">
        <v>2.5000000000000001E-2</v>
      </c>
      <c r="L4373">
        <v>360</v>
      </c>
      <c r="M4373" s="1">
        <f t="shared" si="614"/>
        <v>950.50283419589755</v>
      </c>
      <c r="N4373">
        <f t="shared" si="618"/>
        <v>8855</v>
      </c>
      <c r="O4373">
        <f t="shared" si="615"/>
        <v>120.28</v>
      </c>
      <c r="P4373">
        <f t="shared" si="616"/>
        <v>260.8</v>
      </c>
      <c r="Q4373">
        <v>20000</v>
      </c>
      <c r="R4373">
        <f t="shared" si="617"/>
        <v>9.6082566462167698</v>
      </c>
      <c r="S4373">
        <f t="shared" si="619"/>
        <v>6.6860619822249029E-2</v>
      </c>
      <c r="T4373">
        <f t="shared" si="620"/>
        <v>0.17211086004437587</v>
      </c>
      <c r="U4373">
        <f>IFERROR(VLOOKUP(D4373,'ZORI (2)'!$C$2:$F$106,4,FALSE), 0)</f>
        <v>81.282042347392249</v>
      </c>
    </row>
    <row r="4374" spans="1:21" x14ac:dyDescent="0.25">
      <c r="A4374">
        <v>5796</v>
      </c>
      <c r="B4374">
        <v>70706</v>
      </c>
      <c r="C4374" t="s">
        <v>637</v>
      </c>
      <c r="D4374" t="s">
        <v>291</v>
      </c>
      <c r="E4374">
        <v>151100</v>
      </c>
      <c r="F4374">
        <v>170700</v>
      </c>
      <c r="G4374">
        <f>IFERROR(VLOOKUP(D4374,'ZORI (2)'!$C$2:$E$106,2,FALSE), 0)</f>
        <v>1082</v>
      </c>
      <c r="H4374">
        <f>IFERROR(VLOOKUP(D4374,'ZORI (2)'!$C$2:$E$106,3,FALSE), 0)</f>
        <v>1187</v>
      </c>
      <c r="I4374">
        <f t="shared" si="612"/>
        <v>34140</v>
      </c>
      <c r="J4374">
        <f t="shared" si="613"/>
        <v>136560</v>
      </c>
      <c r="K4374">
        <v>2.5000000000000001E-2</v>
      </c>
      <c r="L4374">
        <v>360</v>
      </c>
      <c r="M4374" s="1">
        <f t="shared" si="614"/>
        <v>539.57709942547285</v>
      </c>
      <c r="N4374">
        <f t="shared" si="618"/>
        <v>5288.5000000000009</v>
      </c>
      <c r="O4374">
        <f t="shared" si="615"/>
        <v>68.28</v>
      </c>
      <c r="P4374">
        <f t="shared" si="616"/>
        <v>118.7</v>
      </c>
      <c r="Q4374">
        <v>20000</v>
      </c>
      <c r="R4374">
        <f t="shared" si="617"/>
        <v>11.983993260320135</v>
      </c>
      <c r="S4374">
        <f t="shared" si="619"/>
        <v>-3.2249834881525725E-2</v>
      </c>
      <c r="T4374">
        <f t="shared" si="620"/>
        <v>9.2974158979182153E-2</v>
      </c>
      <c r="U4374">
        <f>IFERROR(VLOOKUP(D4374,'ZORI (2)'!$C$2:$F$106,4,FALSE), 0)</f>
        <v>35.646363984369039</v>
      </c>
    </row>
    <row r="4375" spans="1:21" x14ac:dyDescent="0.25">
      <c r="A4375">
        <v>5797</v>
      </c>
      <c r="B4375">
        <v>10303</v>
      </c>
      <c r="C4375" t="s">
        <v>195</v>
      </c>
      <c r="D4375" t="s">
        <v>195</v>
      </c>
      <c r="E4375">
        <v>259800</v>
      </c>
      <c r="F4375">
        <v>374500</v>
      </c>
      <c r="G4375">
        <f>IFERROR(VLOOKUP(D4375,'ZORI (2)'!$C$2:$E$106,2,FALSE), 0)</f>
        <v>2329</v>
      </c>
      <c r="H4375">
        <f>IFERROR(VLOOKUP(D4375,'ZORI (2)'!$C$2:$E$106,3,FALSE), 0)</f>
        <v>2608</v>
      </c>
      <c r="I4375">
        <f t="shared" si="612"/>
        <v>74900</v>
      </c>
      <c r="J4375">
        <f t="shared" si="613"/>
        <v>299600</v>
      </c>
      <c r="K4375">
        <v>2.5000000000000001E-2</v>
      </c>
      <c r="L4375">
        <v>360</v>
      </c>
      <c r="M4375" s="1">
        <f t="shared" si="614"/>
        <v>1183.7822128578771</v>
      </c>
      <c r="N4375">
        <f t="shared" si="618"/>
        <v>9093</v>
      </c>
      <c r="O4375">
        <f t="shared" si="615"/>
        <v>149.80000000000001</v>
      </c>
      <c r="P4375">
        <f t="shared" si="616"/>
        <v>260.8</v>
      </c>
      <c r="Q4375">
        <v>20000</v>
      </c>
      <c r="R4375">
        <f t="shared" si="617"/>
        <v>11.966385480572598</v>
      </c>
      <c r="S4375">
        <f t="shared" si="619"/>
        <v>0.29632770610572079</v>
      </c>
      <c r="T4375">
        <f t="shared" si="620"/>
        <v>0.11696377107791366</v>
      </c>
      <c r="U4375">
        <f>IFERROR(VLOOKUP(D4375,'ZORI (2)'!$C$2:$F$106,4,FALSE), 0)</f>
        <v>81.282042347392249</v>
      </c>
    </row>
    <row r="4376" spans="1:21" x14ac:dyDescent="0.25">
      <c r="A4376">
        <v>5798</v>
      </c>
      <c r="B4376">
        <v>94127</v>
      </c>
      <c r="C4376" t="s">
        <v>196</v>
      </c>
      <c r="D4376" t="s">
        <v>196</v>
      </c>
      <c r="E4376">
        <v>1202200</v>
      </c>
      <c r="F4376">
        <v>1758400</v>
      </c>
      <c r="G4376">
        <f>IFERROR(VLOOKUP(D4376,'ZORI (2)'!$C$2:$E$106,2,FALSE), 0)</f>
        <v>2290</v>
      </c>
      <c r="H4376">
        <f>IFERROR(VLOOKUP(D4376,'ZORI (2)'!$C$2:$E$106,3,FALSE), 0)</f>
        <v>3055</v>
      </c>
      <c r="I4376">
        <f t="shared" si="612"/>
        <v>351680</v>
      </c>
      <c r="J4376">
        <f t="shared" si="613"/>
        <v>1406720</v>
      </c>
      <c r="K4376">
        <v>2.5000000000000001E-2</v>
      </c>
      <c r="L4376">
        <v>360</v>
      </c>
      <c r="M4376" s="1">
        <f t="shared" si="614"/>
        <v>5558.2447078485739</v>
      </c>
      <c r="N4376">
        <f t="shared" si="618"/>
        <v>42077.000000000007</v>
      </c>
      <c r="O4376">
        <f t="shared" si="615"/>
        <v>703.36</v>
      </c>
      <c r="P4376">
        <f t="shared" si="616"/>
        <v>305.5</v>
      </c>
      <c r="Q4376">
        <v>20000</v>
      </c>
      <c r="R4376">
        <f t="shared" si="617"/>
        <v>47.96508456082924</v>
      </c>
      <c r="S4376">
        <f t="shared" si="619"/>
        <v>0.39083444529956646</v>
      </c>
      <c r="T4376">
        <f t="shared" si="620"/>
        <v>-0.10185992380596072</v>
      </c>
      <c r="U4376">
        <f>IFERROR(VLOOKUP(D4376,'ZORI (2)'!$C$2:$F$106,4,FALSE), 0)</f>
        <v>214.07169073819685</v>
      </c>
    </row>
    <row r="4377" spans="1:21" x14ac:dyDescent="0.25">
      <c r="A4377">
        <v>5799</v>
      </c>
      <c r="B4377">
        <v>2842</v>
      </c>
      <c r="C4377" t="s">
        <v>669</v>
      </c>
      <c r="D4377" t="s">
        <v>315</v>
      </c>
      <c r="E4377">
        <v>312600</v>
      </c>
      <c r="F4377">
        <v>392200</v>
      </c>
      <c r="G4377">
        <f>IFERROR(VLOOKUP(D4377,'ZORI (2)'!$C$2:$E$106,2,FALSE), 0)</f>
        <v>1254</v>
      </c>
      <c r="H4377">
        <f>IFERROR(VLOOKUP(D4377,'ZORI (2)'!$C$2:$E$106,3,FALSE), 0)</f>
        <v>1500</v>
      </c>
      <c r="I4377">
        <f t="shared" si="612"/>
        <v>78440</v>
      </c>
      <c r="J4377">
        <f t="shared" si="613"/>
        <v>313760</v>
      </c>
      <c r="K4377">
        <v>2.5000000000000001E-2</v>
      </c>
      <c r="L4377">
        <v>360</v>
      </c>
      <c r="M4377" s="1">
        <f t="shared" si="614"/>
        <v>1239.7313321304655</v>
      </c>
      <c r="N4377">
        <f t="shared" si="618"/>
        <v>10941.000000000002</v>
      </c>
      <c r="O4377">
        <f t="shared" si="615"/>
        <v>156.88</v>
      </c>
      <c r="P4377">
        <f t="shared" si="616"/>
        <v>150</v>
      </c>
      <c r="Q4377">
        <v>20000</v>
      </c>
      <c r="R4377">
        <f t="shared" si="617"/>
        <v>21.788888888888888</v>
      </c>
      <c r="S4377">
        <f t="shared" si="619"/>
        <v>0.14163957140486871</v>
      </c>
      <c r="T4377">
        <f t="shared" si="620"/>
        <v>-5.1136484907395906E-3</v>
      </c>
      <c r="U4377">
        <f>IFERROR(VLOOKUP(D4377,'ZORI (2)'!$C$2:$F$106,4,FALSE), 0)</f>
        <v>75.634847140989294</v>
      </c>
    </row>
    <row r="4378" spans="1:21" x14ac:dyDescent="0.25">
      <c r="A4378">
        <v>5800</v>
      </c>
      <c r="B4378">
        <v>48184</v>
      </c>
      <c r="C4378" t="s">
        <v>811</v>
      </c>
      <c r="D4378" t="s">
        <v>235</v>
      </c>
      <c r="E4378">
        <v>51800</v>
      </c>
      <c r="F4378">
        <v>89000</v>
      </c>
      <c r="G4378">
        <f>IFERROR(VLOOKUP(D4378,'ZORI (2)'!$C$2:$E$106,2,FALSE), 0)</f>
        <v>1028</v>
      </c>
      <c r="H4378">
        <f>IFERROR(VLOOKUP(D4378,'ZORI (2)'!$C$2:$E$106,3,FALSE), 0)</f>
        <v>1171</v>
      </c>
      <c r="I4378">
        <f t="shared" si="612"/>
        <v>17800</v>
      </c>
      <c r="J4378">
        <f t="shared" si="613"/>
        <v>71200</v>
      </c>
      <c r="K4378">
        <v>2.5000000000000001E-2</v>
      </c>
      <c r="L4378">
        <v>360</v>
      </c>
      <c r="M4378" s="1">
        <f t="shared" si="614"/>
        <v>281.32607995821377</v>
      </c>
      <c r="N4378">
        <f t="shared" si="618"/>
        <v>1813.0000000000002</v>
      </c>
      <c r="O4378">
        <f t="shared" si="615"/>
        <v>35.6</v>
      </c>
      <c r="P4378">
        <f t="shared" si="616"/>
        <v>117.10000000000001</v>
      </c>
      <c r="Q4378">
        <v>20000</v>
      </c>
      <c r="R4378">
        <f t="shared" si="617"/>
        <v>6.3336179903216623</v>
      </c>
      <c r="S4378">
        <f t="shared" si="619"/>
        <v>0.20902557972097319</v>
      </c>
      <c r="T4378">
        <f t="shared" si="620"/>
        <v>0.22325214047159858</v>
      </c>
      <c r="U4378">
        <f>IFERROR(VLOOKUP(D4378,'ZORI (2)'!$C$2:$F$106,4,FALSE), 0)</f>
        <v>42.450160853200359</v>
      </c>
    </row>
    <row r="4379" spans="1:21" x14ac:dyDescent="0.25">
      <c r="A4379">
        <v>5801</v>
      </c>
      <c r="B4379">
        <v>21214</v>
      </c>
      <c r="C4379" t="s">
        <v>211</v>
      </c>
      <c r="D4379" t="s">
        <v>211</v>
      </c>
      <c r="E4379">
        <v>133700</v>
      </c>
      <c r="F4379">
        <v>162500</v>
      </c>
      <c r="G4379">
        <f>IFERROR(VLOOKUP(D4379,'ZORI (2)'!$C$2:$E$106,2,FALSE), 0)</f>
        <v>1535</v>
      </c>
      <c r="H4379">
        <f>IFERROR(VLOOKUP(D4379,'ZORI (2)'!$C$2:$E$106,3,FALSE), 0)</f>
        <v>1616</v>
      </c>
      <c r="I4379">
        <f t="shared" si="612"/>
        <v>32500</v>
      </c>
      <c r="J4379">
        <f t="shared" si="613"/>
        <v>130000</v>
      </c>
      <c r="K4379">
        <v>2.5000000000000001E-2</v>
      </c>
      <c r="L4379">
        <v>360</v>
      </c>
      <c r="M4379" s="1">
        <f t="shared" si="614"/>
        <v>513.65716846303076</v>
      </c>
      <c r="N4379">
        <f t="shared" si="618"/>
        <v>4679.5</v>
      </c>
      <c r="O4379">
        <f t="shared" si="615"/>
        <v>65</v>
      </c>
      <c r="P4379">
        <f t="shared" si="616"/>
        <v>161.60000000000002</v>
      </c>
      <c r="Q4379">
        <v>20000</v>
      </c>
      <c r="R4379">
        <f t="shared" si="617"/>
        <v>8.379744224422442</v>
      </c>
      <c r="S4379">
        <f t="shared" si="619"/>
        <v>2.6016624626293176E-2</v>
      </c>
      <c r="T4379">
        <f t="shared" si="620"/>
        <v>0.18378814047768222</v>
      </c>
      <c r="U4379">
        <f>IFERROR(VLOOKUP(D4379,'ZORI (2)'!$C$2:$F$106,4,FALSE), 0)</f>
        <v>21.024786958888942</v>
      </c>
    </row>
    <row r="4380" spans="1:21" x14ac:dyDescent="0.25">
      <c r="A4380">
        <v>5802</v>
      </c>
      <c r="B4380">
        <v>32920</v>
      </c>
      <c r="C4380" t="s">
        <v>2280</v>
      </c>
      <c r="D4380" t="s">
        <v>339</v>
      </c>
      <c r="E4380">
        <v>142500</v>
      </c>
      <c r="F4380">
        <v>226600</v>
      </c>
      <c r="G4380">
        <f>IFERROR(VLOOKUP(D4380,'ZORI (2)'!$C$2:$E$106,2,FALSE), 0)</f>
        <v>1003</v>
      </c>
      <c r="H4380">
        <f>IFERROR(VLOOKUP(D4380,'ZORI (2)'!$C$2:$E$106,3,FALSE), 0)</f>
        <v>1340</v>
      </c>
      <c r="I4380">
        <f t="shared" si="612"/>
        <v>45320</v>
      </c>
      <c r="J4380">
        <f t="shared" si="613"/>
        <v>181280</v>
      </c>
      <c r="K4380">
        <v>2.5000000000000001E-2</v>
      </c>
      <c r="L4380">
        <v>360</v>
      </c>
      <c r="M4380" s="1">
        <f t="shared" si="614"/>
        <v>716.27516537675547</v>
      </c>
      <c r="N4380">
        <f t="shared" si="618"/>
        <v>4987.5000000000009</v>
      </c>
      <c r="O4380">
        <f t="shared" si="615"/>
        <v>90.64</v>
      </c>
      <c r="P4380">
        <f t="shared" si="616"/>
        <v>134</v>
      </c>
      <c r="Q4380">
        <v>20000</v>
      </c>
      <c r="R4380">
        <f t="shared" si="617"/>
        <v>14.092039800995025</v>
      </c>
      <c r="S4380">
        <f t="shared" si="619"/>
        <v>0.35293678632733788</v>
      </c>
      <c r="T4380">
        <f t="shared" si="620"/>
        <v>6.8115322198612299E-2</v>
      </c>
      <c r="U4380">
        <f>IFERROR(VLOOKUP(D4380,'ZORI (2)'!$C$2:$F$106,4,FALSE), 0)</f>
        <v>100.25667738631786</v>
      </c>
    </row>
    <row r="4381" spans="1:21" x14ac:dyDescent="0.25">
      <c r="A4381">
        <v>5804</v>
      </c>
      <c r="B4381">
        <v>55438</v>
      </c>
      <c r="C4381" t="s">
        <v>319</v>
      </c>
      <c r="D4381" t="s">
        <v>307</v>
      </c>
      <c r="E4381">
        <v>297500</v>
      </c>
      <c r="F4381">
        <v>353600</v>
      </c>
      <c r="G4381">
        <f>IFERROR(VLOOKUP(D4381,'ZORI (2)'!$C$2:$E$106,2,FALSE), 0)</f>
        <v>1268</v>
      </c>
      <c r="H4381">
        <f>IFERROR(VLOOKUP(D4381,'ZORI (2)'!$C$2:$E$106,3,FALSE), 0)</f>
        <v>1485</v>
      </c>
      <c r="I4381">
        <f t="shared" si="612"/>
        <v>70720</v>
      </c>
      <c r="J4381">
        <f t="shared" si="613"/>
        <v>282880</v>
      </c>
      <c r="K4381">
        <v>2.5000000000000001E-2</v>
      </c>
      <c r="L4381">
        <v>360</v>
      </c>
      <c r="M4381" s="1">
        <f t="shared" si="614"/>
        <v>1117.7179985755549</v>
      </c>
      <c r="N4381">
        <f t="shared" si="618"/>
        <v>10412.500000000002</v>
      </c>
      <c r="O4381">
        <f t="shared" si="615"/>
        <v>141.44</v>
      </c>
      <c r="P4381">
        <f t="shared" si="616"/>
        <v>148.5</v>
      </c>
      <c r="Q4381">
        <v>20000</v>
      </c>
      <c r="R4381">
        <f t="shared" si="617"/>
        <v>19.84287317620651</v>
      </c>
      <c r="S4381">
        <f t="shared" si="619"/>
        <v>7.8336446460564937E-2</v>
      </c>
      <c r="T4381">
        <f t="shared" si="620"/>
        <v>9.1771094069002662E-3</v>
      </c>
      <c r="U4381">
        <f>IFERROR(VLOOKUP(D4381,'ZORI (2)'!$C$2:$F$106,4,FALSE), 0)</f>
        <v>66.493977017409904</v>
      </c>
    </row>
    <row r="4382" spans="1:21" x14ac:dyDescent="0.25">
      <c r="A4382">
        <v>5805</v>
      </c>
      <c r="B4382">
        <v>92603</v>
      </c>
      <c r="C4382" t="s">
        <v>687</v>
      </c>
      <c r="D4382" t="s">
        <v>198</v>
      </c>
      <c r="E4382">
        <v>1542300</v>
      </c>
      <c r="F4382">
        <v>1839400</v>
      </c>
      <c r="G4382">
        <f>IFERROR(VLOOKUP(D4382,'ZORI (2)'!$C$2:$E$106,2,FALSE), 0)</f>
        <v>1897</v>
      </c>
      <c r="H4382">
        <f>IFERROR(VLOOKUP(D4382,'ZORI (2)'!$C$2:$E$106,3,FALSE), 0)</f>
        <v>2405</v>
      </c>
      <c r="I4382">
        <f t="shared" si="612"/>
        <v>367880</v>
      </c>
      <c r="J4382">
        <f t="shared" si="613"/>
        <v>1471520</v>
      </c>
      <c r="K4382">
        <v>2.5000000000000001E-2</v>
      </c>
      <c r="L4382">
        <v>360</v>
      </c>
      <c r="M4382" s="1">
        <f t="shared" si="614"/>
        <v>5814.2830502824536</v>
      </c>
      <c r="N4382">
        <f t="shared" si="618"/>
        <v>53980.500000000007</v>
      </c>
      <c r="O4382">
        <f t="shared" si="615"/>
        <v>735.76</v>
      </c>
      <c r="P4382">
        <f t="shared" si="616"/>
        <v>240.5</v>
      </c>
      <c r="Q4382">
        <v>20000</v>
      </c>
      <c r="R4382">
        <f t="shared" si="617"/>
        <v>63.735273735273736</v>
      </c>
      <c r="S4382">
        <f t="shared" si="619"/>
        <v>0.13804503611842128</v>
      </c>
      <c r="T4382">
        <f t="shared" si="620"/>
        <v>-0.1191021071206624</v>
      </c>
      <c r="U4382">
        <f>IFERROR(VLOOKUP(D4382,'ZORI (2)'!$C$2:$F$106,4,FALSE), 0)</f>
        <v>152.30041305369636</v>
      </c>
    </row>
    <row r="4383" spans="1:21" x14ac:dyDescent="0.25">
      <c r="A4383">
        <v>5806</v>
      </c>
      <c r="B4383">
        <v>20037</v>
      </c>
      <c r="C4383" t="s">
        <v>203</v>
      </c>
      <c r="D4383" t="s">
        <v>203</v>
      </c>
      <c r="E4383">
        <v>829400</v>
      </c>
      <c r="F4383">
        <v>1019600</v>
      </c>
      <c r="G4383">
        <f>IFERROR(VLOOKUP(D4383,'ZORI (2)'!$C$2:$E$106,2,FALSE), 0)</f>
        <v>1905</v>
      </c>
      <c r="H4383">
        <f>IFERROR(VLOOKUP(D4383,'ZORI (2)'!$C$2:$E$106,3,FALSE), 0)</f>
        <v>2043</v>
      </c>
      <c r="I4383">
        <f t="shared" si="612"/>
        <v>203920</v>
      </c>
      <c r="J4383">
        <f t="shared" si="613"/>
        <v>815680</v>
      </c>
      <c r="K4383">
        <v>2.5000000000000001E-2</v>
      </c>
      <c r="L4383">
        <v>360</v>
      </c>
      <c r="M4383" s="1">
        <f t="shared" si="614"/>
        <v>3222.9221474763453</v>
      </c>
      <c r="N4383">
        <f t="shared" si="618"/>
        <v>29029.000000000004</v>
      </c>
      <c r="O4383">
        <f t="shared" si="615"/>
        <v>407.84</v>
      </c>
      <c r="P4383">
        <f t="shared" si="616"/>
        <v>204.3</v>
      </c>
      <c r="Q4383">
        <v>20000</v>
      </c>
      <c r="R4383">
        <f t="shared" si="617"/>
        <v>41.589166258769779</v>
      </c>
      <c r="S4383">
        <f t="shared" si="619"/>
        <v>0.16070849209213267</v>
      </c>
      <c r="T4383">
        <f t="shared" si="620"/>
        <v>-8.5016132776631434E-2</v>
      </c>
      <c r="U4383">
        <f>IFERROR(VLOOKUP(D4383,'ZORI (2)'!$C$2:$F$106,4,FALSE), 0)</f>
        <v>40.400261415601996</v>
      </c>
    </row>
    <row r="4384" spans="1:21" x14ac:dyDescent="0.25">
      <c r="A4384">
        <v>5807</v>
      </c>
      <c r="B4384">
        <v>32226</v>
      </c>
      <c r="C4384" t="s">
        <v>225</v>
      </c>
      <c r="D4384" t="s">
        <v>225</v>
      </c>
      <c r="E4384">
        <v>176300</v>
      </c>
      <c r="F4384">
        <v>231100</v>
      </c>
      <c r="G4384">
        <f>IFERROR(VLOOKUP(D4384,'ZORI (2)'!$C$2:$E$106,2,FALSE), 0)</f>
        <v>1113</v>
      </c>
      <c r="H4384">
        <f>IFERROR(VLOOKUP(D4384,'ZORI (2)'!$C$2:$E$106,3,FALSE), 0)</f>
        <v>1279</v>
      </c>
      <c r="I4384">
        <f t="shared" si="612"/>
        <v>46220</v>
      </c>
      <c r="J4384">
        <f t="shared" si="613"/>
        <v>184880</v>
      </c>
      <c r="K4384">
        <v>2.5000000000000001E-2</v>
      </c>
      <c r="L4384">
        <v>360</v>
      </c>
      <c r="M4384" s="1">
        <f t="shared" si="614"/>
        <v>730.4995177341932</v>
      </c>
      <c r="N4384">
        <f t="shared" si="618"/>
        <v>6170.5000000000009</v>
      </c>
      <c r="O4384">
        <f t="shared" si="615"/>
        <v>92.44</v>
      </c>
      <c r="P4384">
        <f t="shared" si="616"/>
        <v>127.9</v>
      </c>
      <c r="Q4384">
        <v>20000</v>
      </c>
      <c r="R4384">
        <f t="shared" si="617"/>
        <v>15.057336460776648</v>
      </c>
      <c r="S4384">
        <f t="shared" si="619"/>
        <v>0.14140084604917755</v>
      </c>
      <c r="T4384">
        <f t="shared" si="620"/>
        <v>5.4398378063277374E-2</v>
      </c>
      <c r="U4384">
        <f>IFERROR(VLOOKUP(D4384,'ZORI (2)'!$C$2:$F$106,4,FALSE), 0)</f>
        <v>50.348656833106872</v>
      </c>
    </row>
    <row r="4385" spans="1:21" x14ac:dyDescent="0.25">
      <c r="A4385">
        <v>5808</v>
      </c>
      <c r="B4385">
        <v>29627</v>
      </c>
      <c r="C4385" t="s">
        <v>1142</v>
      </c>
      <c r="D4385" t="s">
        <v>261</v>
      </c>
      <c r="E4385">
        <v>86000</v>
      </c>
      <c r="F4385">
        <v>105700</v>
      </c>
      <c r="G4385">
        <f>IFERROR(VLOOKUP(D4385,'ZORI (2)'!$C$2:$E$106,2,FALSE), 0)</f>
        <v>1014</v>
      </c>
      <c r="H4385">
        <f>IFERROR(VLOOKUP(D4385,'ZORI (2)'!$C$2:$E$106,3,FALSE), 0)</f>
        <v>1171</v>
      </c>
      <c r="I4385">
        <f t="shared" si="612"/>
        <v>21140</v>
      </c>
      <c r="J4385">
        <f t="shared" si="613"/>
        <v>84560</v>
      </c>
      <c r="K4385">
        <v>2.5000000000000001E-2</v>
      </c>
      <c r="L4385">
        <v>360</v>
      </c>
      <c r="M4385" s="1">
        <f t="shared" si="614"/>
        <v>334.11423204026056</v>
      </c>
      <c r="N4385">
        <f t="shared" si="618"/>
        <v>3010.0000000000005</v>
      </c>
      <c r="O4385">
        <f t="shared" si="615"/>
        <v>42.28</v>
      </c>
      <c r="P4385">
        <f t="shared" si="616"/>
        <v>117.10000000000001</v>
      </c>
      <c r="Q4385">
        <v>20000</v>
      </c>
      <c r="R4385">
        <f t="shared" si="617"/>
        <v>7.5220609165955024</v>
      </c>
      <c r="S4385">
        <f t="shared" si="619"/>
        <v>-3.0364186771855792E-2</v>
      </c>
      <c r="T4385">
        <f t="shared" si="620"/>
        <v>0.1841465280977774</v>
      </c>
      <c r="U4385">
        <f>IFERROR(VLOOKUP(D4385,'ZORI (2)'!$C$2:$F$106,4,FALSE), 0)</f>
        <v>47.84480118048355</v>
      </c>
    </row>
    <row r="4386" spans="1:21" x14ac:dyDescent="0.25">
      <c r="A4386">
        <v>5809</v>
      </c>
      <c r="B4386">
        <v>16201</v>
      </c>
      <c r="C4386" t="s">
        <v>2281</v>
      </c>
      <c r="D4386" t="s">
        <v>237</v>
      </c>
      <c r="E4386">
        <v>97500</v>
      </c>
      <c r="F4386">
        <v>105200</v>
      </c>
      <c r="G4386">
        <f>IFERROR(VLOOKUP(D4386,'ZORI (2)'!$C$2:$E$106,2,FALSE), 0)</f>
        <v>1002</v>
      </c>
      <c r="H4386">
        <f>IFERROR(VLOOKUP(D4386,'ZORI (2)'!$C$2:$E$106,3,FALSE), 0)</f>
        <v>1073</v>
      </c>
      <c r="I4386">
        <f t="shared" si="612"/>
        <v>21040</v>
      </c>
      <c r="J4386">
        <f t="shared" si="613"/>
        <v>84160</v>
      </c>
      <c r="K4386">
        <v>2.5000000000000001E-2</v>
      </c>
      <c r="L4386">
        <v>360</v>
      </c>
      <c r="M4386" s="1">
        <f t="shared" si="614"/>
        <v>332.53374844498973</v>
      </c>
      <c r="N4386">
        <f t="shared" si="618"/>
        <v>3412.5000000000005</v>
      </c>
      <c r="O4386">
        <f t="shared" si="615"/>
        <v>42.08</v>
      </c>
      <c r="P4386">
        <f t="shared" si="616"/>
        <v>107.30000000000001</v>
      </c>
      <c r="Q4386">
        <v>20000</v>
      </c>
      <c r="R4386">
        <f t="shared" si="617"/>
        <v>8.1702392047219625</v>
      </c>
      <c r="S4386">
        <f t="shared" si="619"/>
        <v>-0.12994934353354698</v>
      </c>
      <c r="T4386">
        <f t="shared" si="620"/>
        <v>0.15956436687835607</v>
      </c>
      <c r="U4386">
        <f>IFERROR(VLOOKUP(D4386,'ZORI (2)'!$C$2:$F$106,4,FALSE), 0)</f>
        <v>18.252597429548764</v>
      </c>
    </row>
    <row r="4387" spans="1:21" x14ac:dyDescent="0.25">
      <c r="A4387">
        <v>5811</v>
      </c>
      <c r="B4387">
        <v>8015</v>
      </c>
      <c r="C4387" t="s">
        <v>2282</v>
      </c>
      <c r="D4387" t="s">
        <v>254</v>
      </c>
      <c r="E4387">
        <v>142300</v>
      </c>
      <c r="F4387">
        <v>153300</v>
      </c>
      <c r="G4387">
        <f>IFERROR(VLOOKUP(D4387,'ZORI (2)'!$C$2:$E$106,2,FALSE), 0)</f>
        <v>1372</v>
      </c>
      <c r="H4387">
        <f>IFERROR(VLOOKUP(D4387,'ZORI (2)'!$C$2:$E$106,3,FALSE), 0)</f>
        <v>1516</v>
      </c>
      <c r="I4387">
        <f t="shared" si="612"/>
        <v>30660</v>
      </c>
      <c r="J4387">
        <f t="shared" si="613"/>
        <v>122640</v>
      </c>
      <c r="K4387">
        <v>2.5000000000000001E-2</v>
      </c>
      <c r="L4387">
        <v>360</v>
      </c>
      <c r="M4387" s="1">
        <f t="shared" si="614"/>
        <v>484.57627031004682</v>
      </c>
      <c r="N4387">
        <f t="shared" si="618"/>
        <v>4980.5000000000009</v>
      </c>
      <c r="O4387">
        <f t="shared" si="615"/>
        <v>61.319999999999993</v>
      </c>
      <c r="P4387">
        <f t="shared" si="616"/>
        <v>151.6</v>
      </c>
      <c r="Q4387">
        <v>20000</v>
      </c>
      <c r="R4387">
        <f t="shared" si="617"/>
        <v>8.4267810026385224</v>
      </c>
      <c r="S4387">
        <f t="shared" si="619"/>
        <v>-8.3575192565780235E-2</v>
      </c>
      <c r="T4387">
        <f t="shared" si="620"/>
        <v>0.1765268959890626</v>
      </c>
      <c r="U4387">
        <f>IFERROR(VLOOKUP(D4387,'ZORI (2)'!$C$2:$F$106,4,FALSE), 0)</f>
        <v>44.044485087995604</v>
      </c>
    </row>
    <row r="4388" spans="1:21" x14ac:dyDescent="0.25">
      <c r="A4388">
        <v>5815</v>
      </c>
      <c r="B4388">
        <v>33704</v>
      </c>
      <c r="C4388" t="s">
        <v>1195</v>
      </c>
      <c r="D4388" t="s">
        <v>246</v>
      </c>
      <c r="E4388">
        <v>249700</v>
      </c>
      <c r="F4388">
        <v>400700</v>
      </c>
      <c r="G4388">
        <f>IFERROR(VLOOKUP(D4388,'ZORI (2)'!$C$2:$E$106,2,FALSE), 0)</f>
        <v>1174</v>
      </c>
      <c r="H4388">
        <f>IFERROR(VLOOKUP(D4388,'ZORI (2)'!$C$2:$E$106,3,FALSE), 0)</f>
        <v>1421</v>
      </c>
      <c r="I4388">
        <f t="shared" si="612"/>
        <v>80140</v>
      </c>
      <c r="J4388">
        <f t="shared" si="613"/>
        <v>320560</v>
      </c>
      <c r="K4388">
        <v>2.5000000000000001E-2</v>
      </c>
      <c r="L4388">
        <v>360</v>
      </c>
      <c r="M4388" s="1">
        <f t="shared" si="614"/>
        <v>1266.5995532500704</v>
      </c>
      <c r="N4388">
        <f t="shared" si="618"/>
        <v>8739.5</v>
      </c>
      <c r="O4388">
        <f t="shared" si="615"/>
        <v>160.27999999999997</v>
      </c>
      <c r="P4388">
        <f t="shared" si="616"/>
        <v>142.1</v>
      </c>
      <c r="Q4388">
        <v>20000</v>
      </c>
      <c r="R4388">
        <f t="shared" si="617"/>
        <v>23.49870982875909</v>
      </c>
      <c r="S4388">
        <f t="shared" si="619"/>
        <v>0.43909179552470107</v>
      </c>
      <c r="T4388">
        <f t="shared" si="620"/>
        <v>-1.6309357032323283E-2</v>
      </c>
      <c r="U4388">
        <f>IFERROR(VLOOKUP(D4388,'ZORI (2)'!$C$2:$F$106,4,FALSE), 0)</f>
        <v>73.623051699156008</v>
      </c>
    </row>
    <row r="4389" spans="1:21" x14ac:dyDescent="0.25">
      <c r="A4389">
        <v>5816</v>
      </c>
      <c r="B4389">
        <v>2476</v>
      </c>
      <c r="C4389" t="s">
        <v>624</v>
      </c>
      <c r="D4389" t="s">
        <v>219</v>
      </c>
      <c r="E4389">
        <v>602500</v>
      </c>
      <c r="F4389">
        <v>773600</v>
      </c>
      <c r="G4389">
        <f>IFERROR(VLOOKUP(D4389,'ZORI (2)'!$C$2:$E$106,2,FALSE), 0)</f>
        <v>2124</v>
      </c>
      <c r="H4389">
        <f>IFERROR(VLOOKUP(D4389,'ZORI (2)'!$C$2:$E$106,3,FALSE), 0)</f>
        <v>2442</v>
      </c>
      <c r="I4389">
        <f t="shared" si="612"/>
        <v>154720</v>
      </c>
      <c r="J4389">
        <f t="shared" si="613"/>
        <v>618880</v>
      </c>
      <c r="K4389">
        <v>2.5000000000000001E-2</v>
      </c>
      <c r="L4389">
        <v>360</v>
      </c>
      <c r="M4389" s="1">
        <f t="shared" si="614"/>
        <v>2445.3242186030807</v>
      </c>
      <c r="N4389">
        <f t="shared" si="618"/>
        <v>21087.500000000004</v>
      </c>
      <c r="O4389">
        <f t="shared" si="615"/>
        <v>309.44</v>
      </c>
      <c r="P4389">
        <f t="shared" si="616"/>
        <v>244.20000000000002</v>
      </c>
      <c r="Q4389">
        <v>20000</v>
      </c>
      <c r="R4389">
        <f t="shared" si="617"/>
        <v>26.399126399126398</v>
      </c>
      <c r="S4389">
        <f t="shared" si="619"/>
        <v>0.20201215840891876</v>
      </c>
      <c r="T4389">
        <f t="shared" si="620"/>
        <v>-3.4133373967988816E-2</v>
      </c>
      <c r="U4389">
        <f>IFERROR(VLOOKUP(D4389,'ZORI (2)'!$C$2:$F$106,4,FALSE), 0)</f>
        <v>98.079496251938465</v>
      </c>
    </row>
    <row r="4390" spans="1:21" x14ac:dyDescent="0.25">
      <c r="A4390">
        <v>5817</v>
      </c>
      <c r="B4390">
        <v>30009</v>
      </c>
      <c r="C4390" t="s">
        <v>1463</v>
      </c>
      <c r="D4390" t="s">
        <v>202</v>
      </c>
      <c r="E4390">
        <v>261700</v>
      </c>
      <c r="F4390">
        <v>359700</v>
      </c>
      <c r="G4390">
        <f>IFERROR(VLOOKUP(D4390,'ZORI (2)'!$C$2:$E$106,2,FALSE), 0)</f>
        <v>1152</v>
      </c>
      <c r="H4390">
        <f>IFERROR(VLOOKUP(D4390,'ZORI (2)'!$C$2:$E$106,3,FALSE), 0)</f>
        <v>1425</v>
      </c>
      <c r="I4390">
        <f t="shared" si="612"/>
        <v>71940</v>
      </c>
      <c r="J4390">
        <f t="shared" si="613"/>
        <v>287760</v>
      </c>
      <c r="K4390">
        <v>2.5000000000000001E-2</v>
      </c>
      <c r="L4390">
        <v>360</v>
      </c>
      <c r="M4390" s="1">
        <f t="shared" si="614"/>
        <v>1136.9998984378594</v>
      </c>
      <c r="N4390">
        <f t="shared" si="618"/>
        <v>9159.5</v>
      </c>
      <c r="O4390">
        <f t="shared" si="615"/>
        <v>143.88</v>
      </c>
      <c r="P4390">
        <f t="shared" si="616"/>
        <v>142.5</v>
      </c>
      <c r="Q4390">
        <v>20000</v>
      </c>
      <c r="R4390">
        <f t="shared" si="617"/>
        <v>21.035087719298247</v>
      </c>
      <c r="S4390">
        <f t="shared" si="619"/>
        <v>0.23667956521963354</v>
      </c>
      <c r="T4390">
        <f t="shared" si="620"/>
        <v>1.9229787235034522E-4</v>
      </c>
      <c r="U4390">
        <f>IFERROR(VLOOKUP(D4390,'ZORI (2)'!$C$2:$F$106,4,FALSE), 0)</f>
        <v>82.518246796825295</v>
      </c>
    </row>
    <row r="4391" spans="1:21" x14ac:dyDescent="0.25">
      <c r="A4391">
        <v>5818</v>
      </c>
      <c r="B4391">
        <v>49058</v>
      </c>
      <c r="C4391" t="s">
        <v>1617</v>
      </c>
      <c r="D4391" t="s">
        <v>362</v>
      </c>
      <c r="E4391">
        <v>100100</v>
      </c>
      <c r="F4391">
        <v>128800</v>
      </c>
      <c r="G4391">
        <f>IFERROR(VLOOKUP(D4391,'ZORI (2)'!$C$2:$E$106,2,FALSE), 0)</f>
        <v>856</v>
      </c>
      <c r="H4391">
        <f>IFERROR(VLOOKUP(D4391,'ZORI (2)'!$C$2:$E$106,3,FALSE), 0)</f>
        <v>1116</v>
      </c>
      <c r="I4391">
        <f t="shared" si="612"/>
        <v>25760</v>
      </c>
      <c r="J4391">
        <f t="shared" si="613"/>
        <v>103040</v>
      </c>
      <c r="K4391">
        <v>2.5000000000000001E-2</v>
      </c>
      <c r="L4391">
        <v>360</v>
      </c>
      <c r="M4391" s="1">
        <f t="shared" si="614"/>
        <v>407.13257414177451</v>
      </c>
      <c r="N4391">
        <f t="shared" si="618"/>
        <v>3503.5000000000005</v>
      </c>
      <c r="O4391">
        <f t="shared" si="615"/>
        <v>51.52</v>
      </c>
      <c r="P4391">
        <f t="shared" si="616"/>
        <v>111.60000000000001</v>
      </c>
      <c r="Q4391">
        <v>20000</v>
      </c>
      <c r="R4391">
        <f t="shared" si="617"/>
        <v>9.6176821983273602</v>
      </c>
      <c r="S4391">
        <f t="shared" si="619"/>
        <v>4.2041689757976106E-2</v>
      </c>
      <c r="T4391">
        <f t="shared" si="620"/>
        <v>0.13293755235212085</v>
      </c>
      <c r="U4391">
        <f>IFERROR(VLOOKUP(D4391,'ZORI (2)'!$C$2:$F$106,4,FALSE), 0)</f>
        <v>82.50808041236526</v>
      </c>
    </row>
    <row r="4392" spans="1:21" x14ac:dyDescent="0.25">
      <c r="A4392">
        <v>5819</v>
      </c>
      <c r="B4392">
        <v>74021</v>
      </c>
      <c r="C4392" t="s">
        <v>1318</v>
      </c>
      <c r="D4392" t="s">
        <v>258</v>
      </c>
      <c r="E4392">
        <v>132100</v>
      </c>
      <c r="F4392">
        <v>158700</v>
      </c>
      <c r="G4392">
        <f>IFERROR(VLOOKUP(D4392,'ZORI (2)'!$C$2:$E$106,2,FALSE), 0)</f>
        <v>984</v>
      </c>
      <c r="H4392">
        <f>IFERROR(VLOOKUP(D4392,'ZORI (2)'!$C$2:$E$106,3,FALSE), 0)</f>
        <v>1053</v>
      </c>
      <c r="I4392">
        <f t="shared" si="612"/>
        <v>31740</v>
      </c>
      <c r="J4392">
        <f t="shared" si="613"/>
        <v>126960</v>
      </c>
      <c r="K4392">
        <v>2.5000000000000001E-2</v>
      </c>
      <c r="L4392">
        <v>360</v>
      </c>
      <c r="M4392" s="1">
        <f t="shared" si="614"/>
        <v>501.64549313897214</v>
      </c>
      <c r="N4392">
        <f t="shared" si="618"/>
        <v>4623.5</v>
      </c>
      <c r="O4392">
        <f t="shared" si="615"/>
        <v>63.48</v>
      </c>
      <c r="P4392">
        <f t="shared" si="616"/>
        <v>105.30000000000001</v>
      </c>
      <c r="Q4392">
        <v>20000</v>
      </c>
      <c r="R4392">
        <f t="shared" si="617"/>
        <v>12.559354226020893</v>
      </c>
      <c r="S4392">
        <f t="shared" si="619"/>
        <v>1.2611382466573296E-2</v>
      </c>
      <c r="T4392">
        <f t="shared" si="620"/>
        <v>8.1451543682211622E-2</v>
      </c>
      <c r="U4392">
        <f>IFERROR(VLOOKUP(D4392,'ZORI (2)'!$C$2:$F$106,4,FALSE), 0)</f>
        <v>17.975417832654223</v>
      </c>
    </row>
    <row r="4393" spans="1:21" x14ac:dyDescent="0.25">
      <c r="A4393">
        <v>5820</v>
      </c>
      <c r="B4393">
        <v>55405</v>
      </c>
      <c r="C4393" t="s">
        <v>942</v>
      </c>
      <c r="D4393" t="s">
        <v>307</v>
      </c>
      <c r="E4393">
        <v>300900</v>
      </c>
      <c r="F4393">
        <v>376400</v>
      </c>
      <c r="G4393">
        <f>IFERROR(VLOOKUP(D4393,'ZORI (2)'!$C$2:$E$106,2,FALSE), 0)</f>
        <v>1268</v>
      </c>
      <c r="H4393">
        <f>IFERROR(VLOOKUP(D4393,'ZORI (2)'!$C$2:$E$106,3,FALSE), 0)</f>
        <v>1485</v>
      </c>
      <c r="I4393">
        <f t="shared" si="612"/>
        <v>75280</v>
      </c>
      <c r="J4393">
        <f t="shared" si="613"/>
        <v>301120</v>
      </c>
      <c r="K4393">
        <v>2.5000000000000001E-2</v>
      </c>
      <c r="L4393">
        <v>360</v>
      </c>
      <c r="M4393" s="1">
        <f t="shared" si="614"/>
        <v>1189.7880505199064</v>
      </c>
      <c r="N4393">
        <f t="shared" si="618"/>
        <v>10531.500000000002</v>
      </c>
      <c r="O4393">
        <f t="shared" si="615"/>
        <v>150.56</v>
      </c>
      <c r="P4393">
        <f t="shared" si="616"/>
        <v>148.5</v>
      </c>
      <c r="Q4393">
        <v>20000</v>
      </c>
      <c r="R4393">
        <f t="shared" si="617"/>
        <v>21.12233445566779</v>
      </c>
      <c r="S4393">
        <f t="shared" si="619"/>
        <v>0.13567962007232265</v>
      </c>
      <c r="T4393">
        <f t="shared" si="620"/>
        <v>-4.3640441954681547E-4</v>
      </c>
      <c r="U4393">
        <f>IFERROR(VLOOKUP(D4393,'ZORI (2)'!$C$2:$F$106,4,FALSE), 0)</f>
        <v>66.493977017409904</v>
      </c>
    </row>
    <row r="4394" spans="1:21" x14ac:dyDescent="0.25">
      <c r="A4394">
        <v>5821</v>
      </c>
      <c r="B4394">
        <v>90245</v>
      </c>
      <c r="C4394" t="s">
        <v>2284</v>
      </c>
      <c r="D4394" t="s">
        <v>198</v>
      </c>
      <c r="E4394">
        <v>861600</v>
      </c>
      <c r="F4394">
        <v>1331600</v>
      </c>
      <c r="G4394">
        <f>IFERROR(VLOOKUP(D4394,'ZORI (2)'!$C$2:$E$106,2,FALSE), 0)</f>
        <v>1897</v>
      </c>
      <c r="H4394">
        <f>IFERROR(VLOOKUP(D4394,'ZORI (2)'!$C$2:$E$106,3,FALSE), 0)</f>
        <v>2405</v>
      </c>
      <c r="I4394">
        <f t="shared" si="612"/>
        <v>266320</v>
      </c>
      <c r="J4394">
        <f t="shared" si="613"/>
        <v>1065280</v>
      </c>
      <c r="K4394">
        <v>2.5000000000000001E-2</v>
      </c>
      <c r="L4394">
        <v>360</v>
      </c>
      <c r="M4394" s="1">
        <f t="shared" si="614"/>
        <v>4209.1439109253643</v>
      </c>
      <c r="N4394">
        <f t="shared" si="618"/>
        <v>30156.000000000004</v>
      </c>
      <c r="O4394">
        <f t="shared" si="615"/>
        <v>532.64</v>
      </c>
      <c r="P4394">
        <f t="shared" si="616"/>
        <v>240.5</v>
      </c>
      <c r="Q4394">
        <v>20000</v>
      </c>
      <c r="R4394">
        <f t="shared" si="617"/>
        <v>46.139986139986142</v>
      </c>
      <c r="S4394">
        <f t="shared" si="619"/>
        <v>0.46047846134272769</v>
      </c>
      <c r="T4394">
        <f t="shared" si="620"/>
        <v>-9.7724335908897897E-2</v>
      </c>
      <c r="U4394">
        <f>IFERROR(VLOOKUP(D4394,'ZORI (2)'!$C$2:$F$106,4,FALSE), 0)</f>
        <v>152.30041305369636</v>
      </c>
    </row>
    <row r="4395" spans="1:21" x14ac:dyDescent="0.25">
      <c r="A4395">
        <v>5824</v>
      </c>
      <c r="B4395">
        <v>76120</v>
      </c>
      <c r="C4395" t="s">
        <v>549</v>
      </c>
      <c r="D4395" t="s">
        <v>192</v>
      </c>
      <c r="E4395">
        <v>132500</v>
      </c>
      <c r="F4395">
        <v>187400</v>
      </c>
      <c r="G4395">
        <f>IFERROR(VLOOKUP(D4395,'ZORI (2)'!$C$2:$E$106,2,FALSE), 0)</f>
        <v>1240</v>
      </c>
      <c r="H4395">
        <f>IFERROR(VLOOKUP(D4395,'ZORI (2)'!$C$2:$E$106,3,FALSE), 0)</f>
        <v>1481</v>
      </c>
      <c r="I4395">
        <f t="shared" si="612"/>
        <v>37480</v>
      </c>
      <c r="J4395">
        <f t="shared" si="613"/>
        <v>149920</v>
      </c>
      <c r="K4395">
        <v>2.5000000000000001E-2</v>
      </c>
      <c r="L4395">
        <v>360</v>
      </c>
      <c r="M4395" s="1">
        <f t="shared" si="614"/>
        <v>592.3652515075197</v>
      </c>
      <c r="N4395">
        <f t="shared" si="618"/>
        <v>4637.5</v>
      </c>
      <c r="O4395">
        <f t="shared" si="615"/>
        <v>74.960000000000008</v>
      </c>
      <c r="P4395">
        <f t="shared" si="616"/>
        <v>148.1</v>
      </c>
      <c r="Q4395">
        <v>20000</v>
      </c>
      <c r="R4395">
        <f t="shared" si="617"/>
        <v>10.544677020031511</v>
      </c>
      <c r="S4395">
        <f t="shared" si="619"/>
        <v>0.19258611089014399</v>
      </c>
      <c r="T4395">
        <f t="shared" si="620"/>
        <v>0.12857724444656921</v>
      </c>
      <c r="U4395">
        <f>IFERROR(VLOOKUP(D4395,'ZORI (2)'!$C$2:$F$106,4,FALSE), 0)</f>
        <v>73.617039721894315</v>
      </c>
    </row>
    <row r="4396" spans="1:21" x14ac:dyDescent="0.25">
      <c r="A4396">
        <v>5826</v>
      </c>
      <c r="B4396">
        <v>27021</v>
      </c>
      <c r="C4396" t="s">
        <v>2286</v>
      </c>
      <c r="D4396" t="s">
        <v>285</v>
      </c>
      <c r="E4396">
        <v>124100</v>
      </c>
      <c r="F4396">
        <v>136800</v>
      </c>
      <c r="G4396">
        <f>IFERROR(VLOOKUP(D4396,'ZORI (2)'!$C$2:$E$106,2,FALSE), 0)</f>
        <v>1027</v>
      </c>
      <c r="H4396">
        <f>IFERROR(VLOOKUP(D4396,'ZORI (2)'!$C$2:$E$106,3,FALSE), 0)</f>
        <v>1153</v>
      </c>
      <c r="I4396">
        <f t="shared" si="612"/>
        <v>27360</v>
      </c>
      <c r="J4396">
        <f t="shared" si="613"/>
        <v>109440</v>
      </c>
      <c r="K4396">
        <v>2.5000000000000001E-2</v>
      </c>
      <c r="L4396">
        <v>360</v>
      </c>
      <c r="M4396" s="1">
        <f t="shared" si="614"/>
        <v>432.42031166610832</v>
      </c>
      <c r="N4396">
        <f t="shared" si="618"/>
        <v>4343.5</v>
      </c>
      <c r="O4396">
        <f t="shared" si="615"/>
        <v>54.720000000000006</v>
      </c>
      <c r="P4396">
        <f t="shared" si="616"/>
        <v>115.30000000000001</v>
      </c>
      <c r="Q4396">
        <v>20000</v>
      </c>
      <c r="R4396">
        <f t="shared" si="617"/>
        <v>9.8872506504770161</v>
      </c>
      <c r="S4396">
        <f t="shared" si="619"/>
        <v>-7.8437250536399369E-2</v>
      </c>
      <c r="T4396">
        <f t="shared" si="620"/>
        <v>0.12778083224552883</v>
      </c>
      <c r="U4396">
        <f>IFERROR(VLOOKUP(D4396,'ZORI (2)'!$C$2:$F$106,4,FALSE), 0)</f>
        <v>37.09667458554906</v>
      </c>
    </row>
    <row r="4397" spans="1:21" x14ac:dyDescent="0.25">
      <c r="A4397">
        <v>5827</v>
      </c>
      <c r="B4397">
        <v>11422</v>
      </c>
      <c r="C4397" t="s">
        <v>195</v>
      </c>
      <c r="D4397" t="s">
        <v>195</v>
      </c>
      <c r="E4397">
        <v>365600</v>
      </c>
      <c r="F4397">
        <v>459600</v>
      </c>
      <c r="G4397">
        <f>IFERROR(VLOOKUP(D4397,'ZORI (2)'!$C$2:$E$106,2,FALSE), 0)</f>
        <v>2329</v>
      </c>
      <c r="H4397">
        <f>IFERROR(VLOOKUP(D4397,'ZORI (2)'!$C$2:$E$106,3,FALSE), 0)</f>
        <v>2608</v>
      </c>
      <c r="I4397">
        <f t="shared" si="612"/>
        <v>91920</v>
      </c>
      <c r="J4397">
        <f t="shared" si="613"/>
        <v>367680</v>
      </c>
      <c r="K4397">
        <v>2.5000000000000001E-2</v>
      </c>
      <c r="L4397">
        <v>360</v>
      </c>
      <c r="M4397" s="1">
        <f t="shared" si="614"/>
        <v>1452.780520772978</v>
      </c>
      <c r="N4397">
        <f t="shared" si="618"/>
        <v>12796.000000000002</v>
      </c>
      <c r="O4397">
        <f t="shared" si="615"/>
        <v>183.84</v>
      </c>
      <c r="P4397">
        <f t="shared" si="616"/>
        <v>260.8</v>
      </c>
      <c r="Q4397">
        <v>20000</v>
      </c>
      <c r="R4397">
        <f t="shared" si="617"/>
        <v>14.685582822085889</v>
      </c>
      <c r="S4397">
        <f t="shared" si="619"/>
        <v>0.1536260404220926</v>
      </c>
      <c r="T4397">
        <f t="shared" si="620"/>
        <v>6.8370968847014532E-2</v>
      </c>
      <c r="U4397">
        <f>IFERROR(VLOOKUP(D4397,'ZORI (2)'!$C$2:$F$106,4,FALSE), 0)</f>
        <v>81.282042347392249</v>
      </c>
    </row>
    <row r="4398" spans="1:21" x14ac:dyDescent="0.25">
      <c r="A4398">
        <v>5828</v>
      </c>
      <c r="B4398">
        <v>18640</v>
      </c>
      <c r="C4398" t="s">
        <v>2287</v>
      </c>
      <c r="D4398" t="s">
        <v>368</v>
      </c>
      <c r="E4398">
        <v>74800</v>
      </c>
      <c r="F4398">
        <v>75600</v>
      </c>
      <c r="G4398">
        <f>IFERROR(VLOOKUP(D4398,'ZORI (2)'!$C$2:$E$106,2,FALSE), 0)</f>
        <v>756</v>
      </c>
      <c r="H4398">
        <f>IFERROR(VLOOKUP(D4398,'ZORI (2)'!$C$2:$E$106,3,FALSE), 0)</f>
        <v>844</v>
      </c>
      <c r="I4398">
        <f t="shared" si="612"/>
        <v>15120</v>
      </c>
      <c r="J4398">
        <f t="shared" si="613"/>
        <v>60480</v>
      </c>
      <c r="K4398">
        <v>2.5000000000000001E-2</v>
      </c>
      <c r="L4398">
        <v>360</v>
      </c>
      <c r="M4398" s="1">
        <f t="shared" si="614"/>
        <v>238.96911960495461</v>
      </c>
      <c r="N4398">
        <f t="shared" si="618"/>
        <v>2618.0000000000005</v>
      </c>
      <c r="O4398">
        <f t="shared" si="615"/>
        <v>30.240000000000002</v>
      </c>
      <c r="P4398">
        <f t="shared" si="616"/>
        <v>84.4</v>
      </c>
      <c r="Q4398">
        <v>20000</v>
      </c>
      <c r="R4398">
        <f t="shared" si="617"/>
        <v>7.4644549763033172</v>
      </c>
      <c r="S4398">
        <f t="shared" si="619"/>
        <v>-0.22396271736229445</v>
      </c>
      <c r="T4398">
        <f t="shared" si="620"/>
        <v>0.15593541164716057</v>
      </c>
      <c r="U4398">
        <f>IFERROR(VLOOKUP(D4398,'ZORI (2)'!$C$2:$F$106,4,FALSE), 0)</f>
        <v>26.875310471233071</v>
      </c>
    </row>
    <row r="4399" spans="1:21" x14ac:dyDescent="0.25">
      <c r="A4399">
        <v>5829</v>
      </c>
      <c r="B4399">
        <v>98422</v>
      </c>
      <c r="C4399" t="s">
        <v>1716</v>
      </c>
      <c r="D4399" t="s">
        <v>216</v>
      </c>
      <c r="E4399">
        <v>293100</v>
      </c>
      <c r="F4399">
        <v>423700</v>
      </c>
      <c r="G4399">
        <f>IFERROR(VLOOKUP(D4399,'ZORI (2)'!$C$2:$E$106,2,FALSE), 0)</f>
        <v>1404</v>
      </c>
      <c r="H4399">
        <f>IFERROR(VLOOKUP(D4399,'ZORI (2)'!$C$2:$E$106,3,FALSE), 0)</f>
        <v>1823</v>
      </c>
      <c r="I4399">
        <f t="shared" si="612"/>
        <v>84740</v>
      </c>
      <c r="J4399">
        <f t="shared" si="613"/>
        <v>338960</v>
      </c>
      <c r="K4399">
        <v>2.5000000000000001E-2</v>
      </c>
      <c r="L4399">
        <v>360</v>
      </c>
      <c r="M4399" s="1">
        <f t="shared" si="614"/>
        <v>1339.3017986325299</v>
      </c>
      <c r="N4399">
        <f t="shared" si="618"/>
        <v>10258.500000000002</v>
      </c>
      <c r="O4399">
        <f t="shared" si="615"/>
        <v>169.48000000000002</v>
      </c>
      <c r="P4399">
        <f t="shared" si="616"/>
        <v>182.3</v>
      </c>
      <c r="Q4399">
        <v>20000</v>
      </c>
      <c r="R4399">
        <f t="shared" si="617"/>
        <v>19.368257451087949</v>
      </c>
      <c r="S4399">
        <f t="shared" si="619"/>
        <v>0.31031038305781355</v>
      </c>
      <c r="T4399">
        <f t="shared" si="620"/>
        <v>1.3765557084741477E-2</v>
      </c>
      <c r="U4399">
        <f>IFERROR(VLOOKUP(D4399,'ZORI (2)'!$C$2:$F$106,4,FALSE), 0)</f>
        <v>131.98328847007167</v>
      </c>
    </row>
    <row r="4400" spans="1:21" x14ac:dyDescent="0.25">
      <c r="A4400">
        <v>5830</v>
      </c>
      <c r="B4400">
        <v>55362</v>
      </c>
      <c r="C4400" t="s">
        <v>2288</v>
      </c>
      <c r="D4400" t="s">
        <v>307</v>
      </c>
      <c r="E4400">
        <v>169100</v>
      </c>
      <c r="F4400">
        <v>223200</v>
      </c>
      <c r="G4400">
        <f>IFERROR(VLOOKUP(D4400,'ZORI (2)'!$C$2:$E$106,2,FALSE), 0)</f>
        <v>1268</v>
      </c>
      <c r="H4400">
        <f>IFERROR(VLOOKUP(D4400,'ZORI (2)'!$C$2:$E$106,3,FALSE), 0)</f>
        <v>1485</v>
      </c>
      <c r="I4400">
        <f t="shared" si="612"/>
        <v>44640</v>
      </c>
      <c r="J4400">
        <f t="shared" si="613"/>
        <v>178560</v>
      </c>
      <c r="K4400">
        <v>2.5000000000000001E-2</v>
      </c>
      <c r="L4400">
        <v>360</v>
      </c>
      <c r="M4400" s="1">
        <f t="shared" si="614"/>
        <v>705.52787692891354</v>
      </c>
      <c r="N4400">
        <f t="shared" si="618"/>
        <v>5918.5000000000009</v>
      </c>
      <c r="O4400">
        <f t="shared" si="615"/>
        <v>89.28</v>
      </c>
      <c r="P4400">
        <f t="shared" si="616"/>
        <v>148.5</v>
      </c>
      <c r="Q4400">
        <v>20000</v>
      </c>
      <c r="R4400">
        <f t="shared" si="617"/>
        <v>12.525252525252526</v>
      </c>
      <c r="S4400">
        <f t="shared" si="619"/>
        <v>0.14450680320072198</v>
      </c>
      <c r="T4400">
        <f t="shared" si="620"/>
        <v>9.2126469197234037E-2</v>
      </c>
      <c r="U4400">
        <f>IFERROR(VLOOKUP(D4400,'ZORI (2)'!$C$2:$F$106,4,FALSE), 0)</f>
        <v>66.493977017409904</v>
      </c>
    </row>
    <row r="4401" spans="1:21" x14ac:dyDescent="0.25">
      <c r="A4401">
        <v>5831</v>
      </c>
      <c r="B4401">
        <v>48240</v>
      </c>
      <c r="C4401" t="s">
        <v>1220</v>
      </c>
      <c r="D4401" t="s">
        <v>235</v>
      </c>
      <c r="E4401">
        <v>41800</v>
      </c>
      <c r="F4401">
        <v>76800</v>
      </c>
      <c r="G4401">
        <f>IFERROR(VLOOKUP(D4401,'ZORI (2)'!$C$2:$E$106,2,FALSE), 0)</f>
        <v>1028</v>
      </c>
      <c r="H4401">
        <f>IFERROR(VLOOKUP(D4401,'ZORI (2)'!$C$2:$E$106,3,FALSE), 0)</f>
        <v>1171</v>
      </c>
      <c r="I4401">
        <f t="shared" si="612"/>
        <v>15360</v>
      </c>
      <c r="J4401">
        <f t="shared" si="613"/>
        <v>61440</v>
      </c>
      <c r="K4401">
        <v>2.5000000000000001E-2</v>
      </c>
      <c r="L4401">
        <v>360</v>
      </c>
      <c r="M4401" s="1">
        <f t="shared" si="614"/>
        <v>242.76228023360466</v>
      </c>
      <c r="N4401">
        <f t="shared" si="618"/>
        <v>1463.0000000000002</v>
      </c>
      <c r="O4401">
        <f t="shared" si="615"/>
        <v>30.72</v>
      </c>
      <c r="P4401">
        <f t="shared" si="616"/>
        <v>117.10000000000001</v>
      </c>
      <c r="Q4401">
        <v>20000</v>
      </c>
      <c r="R4401">
        <f t="shared" si="617"/>
        <v>5.4654141759180188</v>
      </c>
      <c r="S4401">
        <f t="shared" si="619"/>
        <v>0.21397973539035456</v>
      </c>
      <c r="T4401">
        <f t="shared" si="620"/>
        <v>0.25432508587558711</v>
      </c>
      <c r="U4401">
        <f>IFERROR(VLOOKUP(D4401,'ZORI (2)'!$C$2:$F$106,4,FALSE), 0)</f>
        <v>42.450160853200359</v>
      </c>
    </row>
    <row r="4402" spans="1:21" x14ac:dyDescent="0.25">
      <c r="A4402">
        <v>5832</v>
      </c>
      <c r="B4402">
        <v>34736</v>
      </c>
      <c r="C4402" t="s">
        <v>2289</v>
      </c>
      <c r="D4402" t="s">
        <v>259</v>
      </c>
      <c r="E4402">
        <v>148000</v>
      </c>
      <c r="F4402">
        <v>209700</v>
      </c>
      <c r="G4402">
        <f>IFERROR(VLOOKUP(D4402,'ZORI (2)'!$C$2:$E$106,2,FALSE), 0)</f>
        <v>1220</v>
      </c>
      <c r="H4402">
        <f>IFERROR(VLOOKUP(D4402,'ZORI (2)'!$C$2:$E$106,3,FALSE), 0)</f>
        <v>1491</v>
      </c>
      <c r="I4402">
        <f t="shared" si="612"/>
        <v>41940</v>
      </c>
      <c r="J4402">
        <f t="shared" si="613"/>
        <v>167760</v>
      </c>
      <c r="K4402">
        <v>2.5000000000000001E-2</v>
      </c>
      <c r="L4402">
        <v>360</v>
      </c>
      <c r="M4402" s="1">
        <f t="shared" si="614"/>
        <v>662.85481985660022</v>
      </c>
      <c r="N4402">
        <f t="shared" si="618"/>
        <v>5180.0000000000009</v>
      </c>
      <c r="O4402">
        <f t="shared" si="615"/>
        <v>83.88</v>
      </c>
      <c r="P4402">
        <f t="shared" si="616"/>
        <v>149.1</v>
      </c>
      <c r="Q4402">
        <v>20000</v>
      </c>
      <c r="R4402">
        <f t="shared" si="617"/>
        <v>11.720321931589536</v>
      </c>
      <c r="S4402">
        <f t="shared" si="619"/>
        <v>0.21087885437117451</v>
      </c>
      <c r="T4402">
        <f t="shared" si="620"/>
        <v>0.10640617046663881</v>
      </c>
      <c r="U4402">
        <f>IFERROR(VLOOKUP(D4402,'ZORI (2)'!$C$2:$F$106,4,FALSE), 0)</f>
        <v>80.20037618450462</v>
      </c>
    </row>
    <row r="4403" spans="1:21" x14ac:dyDescent="0.25">
      <c r="A4403">
        <v>5833</v>
      </c>
      <c r="B4403">
        <v>14610</v>
      </c>
      <c r="C4403" t="s">
        <v>274</v>
      </c>
      <c r="D4403" t="s">
        <v>274</v>
      </c>
      <c r="E4403">
        <v>155600</v>
      </c>
      <c r="F4403">
        <v>179700</v>
      </c>
      <c r="G4403">
        <f>IFERROR(VLOOKUP(D4403,'ZORI (2)'!$C$2:$E$106,2,FALSE), 0)</f>
        <v>913</v>
      </c>
      <c r="H4403">
        <f>IFERROR(VLOOKUP(D4403,'ZORI (2)'!$C$2:$E$106,3,FALSE), 0)</f>
        <v>1037</v>
      </c>
      <c r="I4403">
        <f t="shared" si="612"/>
        <v>35940</v>
      </c>
      <c r="J4403">
        <f t="shared" si="613"/>
        <v>143760</v>
      </c>
      <c r="K4403">
        <v>2.5000000000000001E-2</v>
      </c>
      <c r="L4403">
        <v>360</v>
      </c>
      <c r="M4403" s="1">
        <f t="shared" si="614"/>
        <v>568.02580414034844</v>
      </c>
      <c r="N4403">
        <f t="shared" si="618"/>
        <v>5446.0000000000009</v>
      </c>
      <c r="O4403">
        <f t="shared" si="615"/>
        <v>71.88</v>
      </c>
      <c r="P4403">
        <f t="shared" si="616"/>
        <v>103.7</v>
      </c>
      <c r="Q4403">
        <v>20000</v>
      </c>
      <c r="R4403">
        <f t="shared" si="617"/>
        <v>14.440694310511089</v>
      </c>
      <c r="S4403">
        <f t="shared" si="619"/>
        <v>-7.4345746384896659E-3</v>
      </c>
      <c r="T4403">
        <f t="shared" si="620"/>
        <v>5.7353962635060408E-2</v>
      </c>
      <c r="U4403">
        <f>IFERROR(VLOOKUP(D4403,'ZORI (2)'!$C$2:$F$106,4,FALSE), 0)</f>
        <v>35.783635050326652</v>
      </c>
    </row>
    <row r="4404" spans="1:21" x14ac:dyDescent="0.25">
      <c r="A4404">
        <v>5834</v>
      </c>
      <c r="B4404">
        <v>53024</v>
      </c>
      <c r="C4404" t="s">
        <v>2290</v>
      </c>
      <c r="D4404" t="s">
        <v>353</v>
      </c>
      <c r="E4404">
        <v>202700</v>
      </c>
      <c r="F4404">
        <v>264500</v>
      </c>
      <c r="G4404">
        <f>IFERROR(VLOOKUP(D4404,'ZORI (2)'!$C$2:$E$106,2,FALSE), 0)</f>
        <v>971</v>
      </c>
      <c r="H4404">
        <f>IFERROR(VLOOKUP(D4404,'ZORI (2)'!$C$2:$E$106,3,FALSE), 0)</f>
        <v>1061</v>
      </c>
      <c r="I4404">
        <f t="shared" si="612"/>
        <v>52900</v>
      </c>
      <c r="J4404">
        <f t="shared" si="613"/>
        <v>211600</v>
      </c>
      <c r="K4404">
        <v>2.5000000000000001E-2</v>
      </c>
      <c r="L4404">
        <v>360</v>
      </c>
      <c r="M4404" s="1">
        <f t="shared" si="614"/>
        <v>836.0758218982869</v>
      </c>
      <c r="N4404">
        <f t="shared" si="618"/>
        <v>7094.5000000000009</v>
      </c>
      <c r="O4404">
        <f t="shared" si="615"/>
        <v>105.8</v>
      </c>
      <c r="P4404">
        <f t="shared" si="616"/>
        <v>106.10000000000001</v>
      </c>
      <c r="Q4404">
        <v>20000</v>
      </c>
      <c r="R4404">
        <f t="shared" si="617"/>
        <v>20.774426641533143</v>
      </c>
      <c r="S4404">
        <f t="shared" si="619"/>
        <v>0.15102841886990331</v>
      </c>
      <c r="T4404">
        <f t="shared" si="620"/>
        <v>1.9537610363282438E-3</v>
      </c>
      <c r="U4404">
        <f>IFERROR(VLOOKUP(D4404,'ZORI (2)'!$C$2:$F$106,4,FALSE), 0)</f>
        <v>24.07240000865869</v>
      </c>
    </row>
    <row r="4405" spans="1:21" x14ac:dyDescent="0.25">
      <c r="A4405">
        <v>5835</v>
      </c>
      <c r="B4405">
        <v>37748</v>
      </c>
      <c r="C4405" t="s">
        <v>2291</v>
      </c>
      <c r="D4405" t="s">
        <v>346</v>
      </c>
      <c r="E4405">
        <v>76200</v>
      </c>
      <c r="F4405">
        <v>91600</v>
      </c>
      <c r="G4405">
        <f>IFERROR(VLOOKUP(D4405,'ZORI (2)'!$C$2:$E$106,2,FALSE), 0)</f>
        <v>1024</v>
      </c>
      <c r="H4405">
        <f>IFERROR(VLOOKUP(D4405,'ZORI (2)'!$C$2:$E$106,3,FALSE), 0)</f>
        <v>1170</v>
      </c>
      <c r="I4405">
        <f t="shared" si="612"/>
        <v>18320</v>
      </c>
      <c r="J4405">
        <f t="shared" si="613"/>
        <v>73280</v>
      </c>
      <c r="K4405">
        <v>2.5000000000000001E-2</v>
      </c>
      <c r="L4405">
        <v>360</v>
      </c>
      <c r="M4405" s="1">
        <f t="shared" si="614"/>
        <v>289.54459465362226</v>
      </c>
      <c r="N4405">
        <f t="shared" si="618"/>
        <v>2667.0000000000005</v>
      </c>
      <c r="O4405">
        <f t="shared" si="615"/>
        <v>36.64</v>
      </c>
      <c r="P4405">
        <f t="shared" si="616"/>
        <v>117</v>
      </c>
      <c r="Q4405">
        <v>20000</v>
      </c>
      <c r="R4405">
        <f t="shared" si="617"/>
        <v>6.5242165242165244</v>
      </c>
      <c r="S4405">
        <f t="shared" si="619"/>
        <v>-7.3502786571859158E-2</v>
      </c>
      <c r="T4405">
        <f t="shared" si="620"/>
        <v>0.21279393134790378</v>
      </c>
      <c r="U4405">
        <f>IFERROR(VLOOKUP(D4405,'ZORI (2)'!$C$2:$F$106,4,FALSE), 0)</f>
        <v>41.80961872209641</v>
      </c>
    </row>
    <row r="4406" spans="1:21" x14ac:dyDescent="0.25">
      <c r="A4406">
        <v>5837</v>
      </c>
      <c r="B4406">
        <v>7094</v>
      </c>
      <c r="C4406" t="s">
        <v>2292</v>
      </c>
      <c r="D4406" t="s">
        <v>195</v>
      </c>
      <c r="E4406">
        <v>407000</v>
      </c>
      <c r="F4406">
        <v>520400</v>
      </c>
      <c r="G4406">
        <f>IFERROR(VLOOKUP(D4406,'ZORI (2)'!$C$2:$E$106,2,FALSE), 0)</f>
        <v>2329</v>
      </c>
      <c r="H4406">
        <f>IFERROR(VLOOKUP(D4406,'ZORI (2)'!$C$2:$E$106,3,FALSE), 0)</f>
        <v>2608</v>
      </c>
      <c r="I4406">
        <f t="shared" si="612"/>
        <v>104080</v>
      </c>
      <c r="J4406">
        <f t="shared" si="613"/>
        <v>416320</v>
      </c>
      <c r="K4406">
        <v>2.5000000000000001E-2</v>
      </c>
      <c r="L4406">
        <v>360</v>
      </c>
      <c r="M4406" s="1">
        <f t="shared" si="614"/>
        <v>1644.9673259579149</v>
      </c>
      <c r="N4406">
        <f t="shared" si="618"/>
        <v>14245.000000000002</v>
      </c>
      <c r="O4406">
        <f t="shared" si="615"/>
        <v>208.16</v>
      </c>
      <c r="P4406">
        <f t="shared" si="616"/>
        <v>260.8</v>
      </c>
      <c r="Q4406">
        <v>20000</v>
      </c>
      <c r="R4406">
        <f t="shared" si="617"/>
        <v>16.628323108384457</v>
      </c>
      <c r="S4406">
        <f t="shared" si="619"/>
        <v>0.17939013473240489</v>
      </c>
      <c r="T4406">
        <f t="shared" si="620"/>
        <v>4.2861898344514877E-2</v>
      </c>
      <c r="U4406">
        <f>IFERROR(VLOOKUP(D4406,'ZORI (2)'!$C$2:$F$106,4,FALSE), 0)</f>
        <v>81.282042347392249</v>
      </c>
    </row>
    <row r="4407" spans="1:21" x14ac:dyDescent="0.25">
      <c r="A4407">
        <v>5838</v>
      </c>
      <c r="B4407">
        <v>10543</v>
      </c>
      <c r="C4407" t="s">
        <v>2293</v>
      </c>
      <c r="D4407" t="s">
        <v>195</v>
      </c>
      <c r="E4407">
        <v>673400</v>
      </c>
      <c r="F4407">
        <v>774000</v>
      </c>
      <c r="G4407">
        <f>IFERROR(VLOOKUP(D4407,'ZORI (2)'!$C$2:$E$106,2,FALSE), 0)</f>
        <v>2329</v>
      </c>
      <c r="H4407">
        <f>IFERROR(VLOOKUP(D4407,'ZORI (2)'!$C$2:$E$106,3,FALSE), 0)</f>
        <v>2608</v>
      </c>
      <c r="I4407">
        <f t="shared" si="612"/>
        <v>154800</v>
      </c>
      <c r="J4407">
        <f t="shared" si="613"/>
        <v>619200</v>
      </c>
      <c r="K4407">
        <v>2.5000000000000001E-2</v>
      </c>
      <c r="L4407">
        <v>360</v>
      </c>
      <c r="M4407" s="1">
        <f t="shared" si="614"/>
        <v>2446.5886054792968</v>
      </c>
      <c r="N4407">
        <f t="shared" si="618"/>
        <v>23569.000000000004</v>
      </c>
      <c r="O4407">
        <f t="shared" si="615"/>
        <v>309.60000000000002</v>
      </c>
      <c r="P4407">
        <f t="shared" si="616"/>
        <v>260.8</v>
      </c>
      <c r="Q4407">
        <v>20000</v>
      </c>
      <c r="R4407">
        <f t="shared" si="617"/>
        <v>24.731595092024541</v>
      </c>
      <c r="S4407">
        <f t="shared" si="619"/>
        <v>7.954458282017772E-2</v>
      </c>
      <c r="T4407">
        <f t="shared" si="620"/>
        <v>-2.4741079834810695E-2</v>
      </c>
      <c r="U4407">
        <f>IFERROR(VLOOKUP(D4407,'ZORI (2)'!$C$2:$F$106,4,FALSE), 0)</f>
        <v>81.282042347392249</v>
      </c>
    </row>
    <row r="4408" spans="1:21" x14ac:dyDescent="0.25">
      <c r="A4408">
        <v>5839</v>
      </c>
      <c r="B4408">
        <v>23226</v>
      </c>
      <c r="C4408" t="s">
        <v>224</v>
      </c>
      <c r="D4408" t="s">
        <v>224</v>
      </c>
      <c r="E4408">
        <v>251400</v>
      </c>
      <c r="F4408">
        <v>331500</v>
      </c>
      <c r="G4408">
        <f>IFERROR(VLOOKUP(D4408,'ZORI (2)'!$C$2:$E$106,2,FALSE), 0)</f>
        <v>1084</v>
      </c>
      <c r="H4408">
        <f>IFERROR(VLOOKUP(D4408,'ZORI (2)'!$C$2:$E$106,3,FALSE), 0)</f>
        <v>1223</v>
      </c>
      <c r="I4408">
        <f t="shared" si="612"/>
        <v>66300</v>
      </c>
      <c r="J4408">
        <f t="shared" si="613"/>
        <v>265200</v>
      </c>
      <c r="K4408">
        <v>2.5000000000000001E-2</v>
      </c>
      <c r="L4408">
        <v>360</v>
      </c>
      <c r="M4408" s="1">
        <f t="shared" si="614"/>
        <v>1047.8606236645826</v>
      </c>
      <c r="N4408">
        <f t="shared" si="618"/>
        <v>8799</v>
      </c>
      <c r="O4408">
        <f t="shared" si="615"/>
        <v>132.6</v>
      </c>
      <c r="P4408">
        <f t="shared" si="616"/>
        <v>122.30000000000001</v>
      </c>
      <c r="Q4408">
        <v>20000</v>
      </c>
      <c r="R4408">
        <f t="shared" si="617"/>
        <v>22.587898609975468</v>
      </c>
      <c r="S4408">
        <f t="shared" si="619"/>
        <v>0.18308773407471118</v>
      </c>
      <c r="T4408">
        <f t="shared" si="620"/>
        <v>-1.0064537839251616E-2</v>
      </c>
      <c r="U4408">
        <f>IFERROR(VLOOKUP(D4408,'ZORI (2)'!$C$2:$F$106,4,FALSE), 0)</f>
        <v>40.174523605623193</v>
      </c>
    </row>
    <row r="4409" spans="1:21" x14ac:dyDescent="0.25">
      <c r="A4409">
        <v>5840</v>
      </c>
      <c r="B4409">
        <v>44092</v>
      </c>
      <c r="C4409" t="s">
        <v>2294</v>
      </c>
      <c r="D4409" t="s">
        <v>217</v>
      </c>
      <c r="E4409">
        <v>106900</v>
      </c>
      <c r="F4409">
        <v>116900</v>
      </c>
      <c r="G4409">
        <f>IFERROR(VLOOKUP(D4409,'ZORI (2)'!$C$2:$E$106,2,FALSE), 0)</f>
        <v>944</v>
      </c>
      <c r="H4409">
        <f>IFERROR(VLOOKUP(D4409,'ZORI (2)'!$C$2:$E$106,3,FALSE), 0)</f>
        <v>1035</v>
      </c>
      <c r="I4409">
        <f t="shared" si="612"/>
        <v>23380</v>
      </c>
      <c r="J4409">
        <f t="shared" si="613"/>
        <v>93520</v>
      </c>
      <c r="K4409">
        <v>2.5000000000000001E-2</v>
      </c>
      <c r="L4409">
        <v>360</v>
      </c>
      <c r="M4409" s="1">
        <f t="shared" si="614"/>
        <v>369.51706457432795</v>
      </c>
      <c r="N4409">
        <f t="shared" si="618"/>
        <v>3741.5000000000005</v>
      </c>
      <c r="O4409">
        <f t="shared" si="615"/>
        <v>46.760000000000005</v>
      </c>
      <c r="P4409">
        <f t="shared" si="616"/>
        <v>103.5</v>
      </c>
      <c r="Q4409">
        <v>20000</v>
      </c>
      <c r="R4409">
        <f t="shared" si="617"/>
        <v>9.4122383252818036</v>
      </c>
      <c r="S4409">
        <f t="shared" si="619"/>
        <v>-0.10518479962339686</v>
      </c>
      <c r="T4409">
        <f t="shared" si="620"/>
        <v>0.13120709708112147</v>
      </c>
      <c r="U4409">
        <f>IFERROR(VLOOKUP(D4409,'ZORI (2)'!$C$2:$F$106,4,FALSE), 0)</f>
        <v>26.6528291053638</v>
      </c>
    </row>
    <row r="4410" spans="1:21" x14ac:dyDescent="0.25">
      <c r="A4410">
        <v>5841</v>
      </c>
      <c r="B4410">
        <v>11694</v>
      </c>
      <c r="C4410" t="s">
        <v>195</v>
      </c>
      <c r="D4410" t="s">
        <v>195</v>
      </c>
      <c r="E4410">
        <v>649800</v>
      </c>
      <c r="F4410">
        <v>912100</v>
      </c>
      <c r="G4410">
        <f>IFERROR(VLOOKUP(D4410,'ZORI (2)'!$C$2:$E$106,2,FALSE), 0)</f>
        <v>2329</v>
      </c>
      <c r="H4410">
        <f>IFERROR(VLOOKUP(D4410,'ZORI (2)'!$C$2:$E$106,3,FALSE), 0)</f>
        <v>2608</v>
      </c>
      <c r="I4410">
        <f t="shared" si="612"/>
        <v>182420</v>
      </c>
      <c r="J4410">
        <f t="shared" si="613"/>
        <v>729680</v>
      </c>
      <c r="K4410">
        <v>2.5000000000000001E-2</v>
      </c>
      <c r="L4410">
        <v>360</v>
      </c>
      <c r="M4410" s="1">
        <f t="shared" si="614"/>
        <v>2883.11817449311</v>
      </c>
      <c r="N4410">
        <f t="shared" si="618"/>
        <v>22743.000000000004</v>
      </c>
      <c r="O4410">
        <f t="shared" si="615"/>
        <v>364.84000000000003</v>
      </c>
      <c r="P4410">
        <f t="shared" si="616"/>
        <v>260.8</v>
      </c>
      <c r="Q4410">
        <v>20000</v>
      </c>
      <c r="R4410">
        <f t="shared" si="617"/>
        <v>29.144299591002046</v>
      </c>
      <c r="S4410">
        <f t="shared" si="619"/>
        <v>0.31703013386894385</v>
      </c>
      <c r="T4410">
        <f t="shared" si="620"/>
        <v>-4.8005658540334444E-2</v>
      </c>
      <c r="U4410">
        <f>IFERROR(VLOOKUP(D4410,'ZORI (2)'!$C$2:$F$106,4,FALSE), 0)</f>
        <v>81.282042347392249</v>
      </c>
    </row>
    <row r="4411" spans="1:21" x14ac:dyDescent="0.25">
      <c r="A4411">
        <v>5842</v>
      </c>
      <c r="B4411">
        <v>53012</v>
      </c>
      <c r="C4411" t="s">
        <v>2295</v>
      </c>
      <c r="D4411" t="s">
        <v>353</v>
      </c>
      <c r="E4411">
        <v>243300</v>
      </c>
      <c r="F4411">
        <v>295700</v>
      </c>
      <c r="G4411">
        <f>IFERROR(VLOOKUP(D4411,'ZORI (2)'!$C$2:$E$106,2,FALSE), 0)</f>
        <v>971</v>
      </c>
      <c r="H4411">
        <f>IFERROR(VLOOKUP(D4411,'ZORI (2)'!$C$2:$E$106,3,FALSE), 0)</f>
        <v>1061</v>
      </c>
      <c r="I4411">
        <f t="shared" si="612"/>
        <v>59140</v>
      </c>
      <c r="J4411">
        <f t="shared" si="613"/>
        <v>236560</v>
      </c>
      <c r="K4411">
        <v>2.5000000000000001E-2</v>
      </c>
      <c r="L4411">
        <v>360</v>
      </c>
      <c r="M4411" s="1">
        <f t="shared" si="614"/>
        <v>934.69799824318875</v>
      </c>
      <c r="N4411">
        <f t="shared" si="618"/>
        <v>8515.5</v>
      </c>
      <c r="O4411">
        <f t="shared" si="615"/>
        <v>118.28</v>
      </c>
      <c r="P4411">
        <f t="shared" si="616"/>
        <v>106.10000000000001</v>
      </c>
      <c r="Q4411">
        <v>20000</v>
      </c>
      <c r="R4411">
        <f t="shared" si="617"/>
        <v>23.224945020420986</v>
      </c>
      <c r="S4411">
        <f t="shared" si="619"/>
        <v>8.7870264940741058E-2</v>
      </c>
      <c r="T4411">
        <f t="shared" si="620"/>
        <v>-1.3426835497125264E-2</v>
      </c>
      <c r="U4411">
        <f>IFERROR(VLOOKUP(D4411,'ZORI (2)'!$C$2:$F$106,4,FALSE), 0)</f>
        <v>24.07240000865869</v>
      </c>
    </row>
    <row r="4412" spans="1:21" x14ac:dyDescent="0.25">
      <c r="A4412">
        <v>5843</v>
      </c>
      <c r="B4412">
        <v>10605</v>
      </c>
      <c r="C4412" t="s">
        <v>2296</v>
      </c>
      <c r="D4412" t="s">
        <v>195</v>
      </c>
      <c r="E4412">
        <v>615400</v>
      </c>
      <c r="F4412">
        <v>739100</v>
      </c>
      <c r="G4412">
        <f>IFERROR(VLOOKUP(D4412,'ZORI (2)'!$C$2:$E$106,2,FALSE), 0)</f>
        <v>2329</v>
      </c>
      <c r="H4412">
        <f>IFERROR(VLOOKUP(D4412,'ZORI (2)'!$C$2:$E$106,3,FALSE), 0)</f>
        <v>2608</v>
      </c>
      <c r="I4412">
        <f t="shared" si="612"/>
        <v>147820</v>
      </c>
      <c r="J4412">
        <f t="shared" si="613"/>
        <v>591280</v>
      </c>
      <c r="K4412">
        <v>2.5000000000000001E-2</v>
      </c>
      <c r="L4412">
        <v>360</v>
      </c>
      <c r="M4412" s="1">
        <f t="shared" si="614"/>
        <v>2336.2708505293908</v>
      </c>
      <c r="N4412">
        <f t="shared" si="618"/>
        <v>21539.000000000004</v>
      </c>
      <c r="O4412">
        <f t="shared" si="615"/>
        <v>295.64</v>
      </c>
      <c r="P4412">
        <f t="shared" si="616"/>
        <v>260.8</v>
      </c>
      <c r="Q4412">
        <v>20000</v>
      </c>
      <c r="R4412">
        <f t="shared" si="617"/>
        <v>23.616436605316974</v>
      </c>
      <c r="S4412">
        <f t="shared" si="619"/>
        <v>0.12506640647000711</v>
      </c>
      <c r="T4412">
        <f t="shared" si="620"/>
        <v>-1.8042607989864175E-2</v>
      </c>
      <c r="U4412">
        <f>IFERROR(VLOOKUP(D4412,'ZORI (2)'!$C$2:$F$106,4,FALSE), 0)</f>
        <v>81.282042347392249</v>
      </c>
    </row>
    <row r="4413" spans="1:21" x14ac:dyDescent="0.25">
      <c r="A4413">
        <v>5844</v>
      </c>
      <c r="B4413">
        <v>94022</v>
      </c>
      <c r="C4413" t="s">
        <v>2187</v>
      </c>
      <c r="D4413" t="s">
        <v>263</v>
      </c>
      <c r="E4413">
        <v>2813600</v>
      </c>
      <c r="F4413">
        <v>4372600</v>
      </c>
      <c r="G4413">
        <f>IFERROR(VLOOKUP(D4413,'ZORI (2)'!$C$2:$E$106,2,FALSE), 0)</f>
        <v>2230</v>
      </c>
      <c r="H4413">
        <f>IFERROR(VLOOKUP(D4413,'ZORI (2)'!$C$2:$E$106,3,FALSE), 0)</f>
        <v>2980</v>
      </c>
      <c r="I4413">
        <f t="shared" si="612"/>
        <v>874520</v>
      </c>
      <c r="J4413">
        <f t="shared" si="613"/>
        <v>3498080</v>
      </c>
      <c r="K4413">
        <v>2.5000000000000001E-2</v>
      </c>
      <c r="L4413">
        <v>360</v>
      </c>
      <c r="M4413" s="1">
        <f t="shared" si="614"/>
        <v>13821.645137362757</v>
      </c>
      <c r="N4413">
        <f t="shared" si="618"/>
        <v>98476.000000000015</v>
      </c>
      <c r="O4413">
        <f t="shared" si="615"/>
        <v>1749.04</v>
      </c>
      <c r="P4413">
        <f t="shared" si="616"/>
        <v>298</v>
      </c>
      <c r="Q4413">
        <v>20000</v>
      </c>
      <c r="R4413">
        <f t="shared" si="617"/>
        <v>122.27628635346755</v>
      </c>
      <c r="S4413">
        <f t="shared" si="619"/>
        <v>0.49129831559618509</v>
      </c>
      <c r="T4413">
        <f t="shared" si="620"/>
        <v>-0.15575513058295612</v>
      </c>
      <c r="U4413">
        <f>IFERROR(VLOOKUP(D4413,'ZORI (2)'!$C$2:$F$106,4,FALSE), 0)</f>
        <v>197.06404135345912</v>
      </c>
    </row>
    <row r="4414" spans="1:21" x14ac:dyDescent="0.25">
      <c r="A4414">
        <v>5845</v>
      </c>
      <c r="B4414">
        <v>91040</v>
      </c>
      <c r="C4414" t="s">
        <v>488</v>
      </c>
      <c r="D4414" t="s">
        <v>198</v>
      </c>
      <c r="E4414">
        <v>440800</v>
      </c>
      <c r="F4414">
        <v>636200</v>
      </c>
      <c r="G4414">
        <f>IFERROR(VLOOKUP(D4414,'ZORI (2)'!$C$2:$E$106,2,FALSE), 0)</f>
        <v>1897</v>
      </c>
      <c r="H4414">
        <f>IFERROR(VLOOKUP(D4414,'ZORI (2)'!$C$2:$E$106,3,FALSE), 0)</f>
        <v>2405</v>
      </c>
      <c r="I4414">
        <f t="shared" si="612"/>
        <v>127240</v>
      </c>
      <c r="J4414">
        <f t="shared" si="613"/>
        <v>508960</v>
      </c>
      <c r="K4414">
        <v>2.5000000000000001E-2</v>
      </c>
      <c r="L4414">
        <v>360</v>
      </c>
      <c r="M4414" s="1">
        <f t="shared" si="614"/>
        <v>2011.0073266226473</v>
      </c>
      <c r="N4414">
        <f t="shared" si="618"/>
        <v>15428.000000000002</v>
      </c>
      <c r="O4414">
        <f t="shared" si="615"/>
        <v>254.48000000000002</v>
      </c>
      <c r="P4414">
        <f t="shared" si="616"/>
        <v>240.5</v>
      </c>
      <c r="Q4414">
        <v>20000</v>
      </c>
      <c r="R4414">
        <f t="shared" si="617"/>
        <v>22.044352044352046</v>
      </c>
      <c r="S4414">
        <f t="shared" si="619"/>
        <v>0.33591472991928234</v>
      </c>
      <c r="T4414">
        <f t="shared" si="620"/>
        <v>-7.4498236867224388E-3</v>
      </c>
      <c r="U4414">
        <f>IFERROR(VLOOKUP(D4414,'ZORI (2)'!$C$2:$F$106,4,FALSE), 0)</f>
        <v>152.30041305369636</v>
      </c>
    </row>
    <row r="4415" spans="1:21" x14ac:dyDescent="0.25">
      <c r="A4415">
        <v>5847</v>
      </c>
      <c r="B4415">
        <v>73036</v>
      </c>
      <c r="C4415" t="s">
        <v>2297</v>
      </c>
      <c r="D4415" t="s">
        <v>208</v>
      </c>
      <c r="E4415">
        <v>73500</v>
      </c>
      <c r="F4415">
        <v>96200</v>
      </c>
      <c r="G4415">
        <f>IFERROR(VLOOKUP(D4415,'ZORI (2)'!$C$2:$E$106,2,FALSE), 0)</f>
        <v>971</v>
      </c>
      <c r="H4415">
        <f>IFERROR(VLOOKUP(D4415,'ZORI (2)'!$C$2:$E$106,3,FALSE), 0)</f>
        <v>1014</v>
      </c>
      <c r="I4415">
        <f t="shared" si="612"/>
        <v>19240</v>
      </c>
      <c r="J4415">
        <f t="shared" si="613"/>
        <v>76960</v>
      </c>
      <c r="K4415">
        <v>2.5000000000000001E-2</v>
      </c>
      <c r="L4415">
        <v>360</v>
      </c>
      <c r="M4415" s="1">
        <f t="shared" si="614"/>
        <v>304.08504373011419</v>
      </c>
      <c r="N4415">
        <f t="shared" si="618"/>
        <v>2572.5000000000005</v>
      </c>
      <c r="O4415">
        <f t="shared" si="615"/>
        <v>38.479999999999997</v>
      </c>
      <c r="P4415">
        <f t="shared" si="616"/>
        <v>101.4</v>
      </c>
      <c r="Q4415">
        <v>20000</v>
      </c>
      <c r="R4415">
        <f t="shared" si="617"/>
        <v>7.9059829059829063</v>
      </c>
      <c r="S4415">
        <f t="shared" si="619"/>
        <v>1.3271227458429831E-3</v>
      </c>
      <c r="T4415">
        <f t="shared" si="620"/>
        <v>0.16359747623889101</v>
      </c>
      <c r="U4415">
        <f>IFERROR(VLOOKUP(D4415,'ZORI (2)'!$C$2:$F$106,4,FALSE), 0)</f>
        <v>8.8725863825406837</v>
      </c>
    </row>
    <row r="4416" spans="1:21" x14ac:dyDescent="0.25">
      <c r="A4416">
        <v>5848</v>
      </c>
      <c r="B4416">
        <v>77039</v>
      </c>
      <c r="C4416" t="s">
        <v>2298</v>
      </c>
      <c r="D4416" t="s">
        <v>193</v>
      </c>
      <c r="E4416">
        <v>78100</v>
      </c>
      <c r="F4416">
        <v>120600</v>
      </c>
      <c r="G4416">
        <f>IFERROR(VLOOKUP(D4416,'ZORI (2)'!$C$2:$E$106,2,FALSE), 0)</f>
        <v>1302</v>
      </c>
      <c r="H4416">
        <f>IFERROR(VLOOKUP(D4416,'ZORI (2)'!$C$2:$E$106,3,FALSE), 0)</f>
        <v>1452</v>
      </c>
      <c r="I4416">
        <f t="shared" si="612"/>
        <v>24120</v>
      </c>
      <c r="J4416">
        <f t="shared" si="613"/>
        <v>96480</v>
      </c>
      <c r="K4416">
        <v>2.5000000000000001E-2</v>
      </c>
      <c r="L4416">
        <v>360</v>
      </c>
      <c r="M4416" s="1">
        <f t="shared" si="614"/>
        <v>381.21264317933236</v>
      </c>
      <c r="N4416">
        <f t="shared" si="618"/>
        <v>2733.5000000000005</v>
      </c>
      <c r="O4416">
        <f t="shared" si="615"/>
        <v>48.239999999999995</v>
      </c>
      <c r="P4416">
        <f t="shared" si="616"/>
        <v>145.20000000000002</v>
      </c>
      <c r="Q4416">
        <v>20000</v>
      </c>
      <c r="R4416">
        <f t="shared" si="617"/>
        <v>6.9214876033057848</v>
      </c>
      <c r="S4416">
        <f t="shared" si="619"/>
        <v>0.19603108094036209</v>
      </c>
      <c r="T4416">
        <f t="shared" si="620"/>
        <v>0.22470398757505866</v>
      </c>
      <c r="U4416">
        <f>IFERROR(VLOOKUP(D4416,'ZORI (2)'!$C$2:$F$106,4,FALSE), 0)</f>
        <v>33.665786847801911</v>
      </c>
    </row>
    <row r="4417" spans="1:21" x14ac:dyDescent="0.25">
      <c r="A4417">
        <v>5849</v>
      </c>
      <c r="B4417">
        <v>90061</v>
      </c>
      <c r="C4417" t="s">
        <v>488</v>
      </c>
      <c r="D4417" t="s">
        <v>198</v>
      </c>
      <c r="E4417">
        <v>252600</v>
      </c>
      <c r="F4417">
        <v>383600</v>
      </c>
      <c r="G4417">
        <f>IFERROR(VLOOKUP(D4417,'ZORI (2)'!$C$2:$E$106,2,FALSE), 0)</f>
        <v>1897</v>
      </c>
      <c r="H4417">
        <f>IFERROR(VLOOKUP(D4417,'ZORI (2)'!$C$2:$E$106,3,FALSE), 0)</f>
        <v>2405</v>
      </c>
      <c r="I4417">
        <f t="shared" si="612"/>
        <v>76720</v>
      </c>
      <c r="J4417">
        <f t="shared" si="613"/>
        <v>306880</v>
      </c>
      <c r="K4417">
        <v>2.5000000000000001E-2</v>
      </c>
      <c r="L4417">
        <v>360</v>
      </c>
      <c r="M4417" s="1">
        <f t="shared" si="614"/>
        <v>1212.5470142918066</v>
      </c>
      <c r="N4417">
        <f t="shared" si="618"/>
        <v>8841</v>
      </c>
      <c r="O4417">
        <f t="shared" si="615"/>
        <v>153.44</v>
      </c>
      <c r="P4417">
        <f t="shared" si="616"/>
        <v>240.5</v>
      </c>
      <c r="Q4417">
        <v>20000</v>
      </c>
      <c r="R4417">
        <f t="shared" si="617"/>
        <v>13.291753291753292</v>
      </c>
      <c r="S4417">
        <f t="shared" si="619"/>
        <v>0.36298549251885831</v>
      </c>
      <c r="T4417">
        <f t="shared" si="620"/>
        <v>9.077363636663463E-2</v>
      </c>
      <c r="U4417">
        <f>IFERROR(VLOOKUP(D4417,'ZORI (2)'!$C$2:$F$106,4,FALSE), 0)</f>
        <v>152.30041305369636</v>
      </c>
    </row>
    <row r="4418" spans="1:21" x14ac:dyDescent="0.25">
      <c r="A4418">
        <v>5850</v>
      </c>
      <c r="B4418">
        <v>10703</v>
      </c>
      <c r="C4418" t="s">
        <v>592</v>
      </c>
      <c r="D4418" t="s">
        <v>195</v>
      </c>
      <c r="E4418">
        <v>347200</v>
      </c>
      <c r="F4418">
        <v>422800</v>
      </c>
      <c r="G4418">
        <f>IFERROR(VLOOKUP(D4418,'ZORI (2)'!$C$2:$E$106,2,FALSE), 0)</f>
        <v>2329</v>
      </c>
      <c r="H4418">
        <f>IFERROR(VLOOKUP(D4418,'ZORI (2)'!$C$2:$E$106,3,FALSE), 0)</f>
        <v>2608</v>
      </c>
      <c r="I4418">
        <f t="shared" ref="I4418:I4481" si="621">+F4418*0.2</f>
        <v>84560</v>
      </c>
      <c r="J4418">
        <f t="shared" ref="J4418:J4481" si="622">+F4418-I4418</f>
        <v>338240</v>
      </c>
      <c r="K4418">
        <v>2.5000000000000001E-2</v>
      </c>
      <c r="L4418">
        <v>360</v>
      </c>
      <c r="M4418" s="1">
        <f t="shared" ref="M4418:M4481" si="623">J4418*((K4418/12)*(1+(K4418/12))^L4418)/((1+(K4418/12))^L4418-1)</f>
        <v>1336.4569281610422</v>
      </c>
      <c r="N4418">
        <f t="shared" si="618"/>
        <v>12152.000000000002</v>
      </c>
      <c r="O4418">
        <f t="shared" ref="O4418:O4481" si="624">(+F4418/100000)*40</f>
        <v>169.12</v>
      </c>
      <c r="P4418">
        <f t="shared" ref="P4418:P4481" si="625">+H4418*0.1</f>
        <v>260.8</v>
      </c>
      <c r="Q4418">
        <v>20000</v>
      </c>
      <c r="R4418">
        <f t="shared" ref="R4418:R4481" si="626">+F4418/(H4418*12)</f>
        <v>13.509713701431492</v>
      </c>
      <c r="S4418">
        <f t="shared" si="619"/>
        <v>0.11453214956030283</v>
      </c>
      <c r="T4418">
        <f t="shared" si="620"/>
        <v>8.6533320156174959E-2</v>
      </c>
      <c r="U4418">
        <f>IFERROR(VLOOKUP(D4418,'ZORI (2)'!$C$2:$F$106,4,FALSE), 0)</f>
        <v>81.282042347392249</v>
      </c>
    </row>
    <row r="4419" spans="1:21" x14ac:dyDescent="0.25">
      <c r="A4419">
        <v>5851</v>
      </c>
      <c r="B4419">
        <v>1001</v>
      </c>
      <c r="C4419" t="s">
        <v>2299</v>
      </c>
      <c r="D4419" t="s">
        <v>241</v>
      </c>
      <c r="E4419">
        <v>184500</v>
      </c>
      <c r="F4419">
        <v>223600</v>
      </c>
      <c r="G4419">
        <f>IFERROR(VLOOKUP(D4419,'ZORI (2)'!$C$2:$E$106,2,FALSE), 0)</f>
        <v>1186</v>
      </c>
      <c r="H4419">
        <f>IFERROR(VLOOKUP(D4419,'ZORI (2)'!$C$2:$E$106,3,FALSE), 0)</f>
        <v>1326</v>
      </c>
      <c r="I4419">
        <f t="shared" si="621"/>
        <v>44720</v>
      </c>
      <c r="J4419">
        <f t="shared" si="622"/>
        <v>178880</v>
      </c>
      <c r="K4419">
        <v>2.5000000000000001E-2</v>
      </c>
      <c r="L4419">
        <v>360</v>
      </c>
      <c r="M4419" s="1">
        <f t="shared" si="623"/>
        <v>706.79226380513023</v>
      </c>
      <c r="N4419">
        <f t="shared" ref="N4419:N4482" si="627">+E4419*0.035</f>
        <v>6457.5000000000009</v>
      </c>
      <c r="O4419">
        <f t="shared" si="624"/>
        <v>89.440000000000012</v>
      </c>
      <c r="P4419">
        <f t="shared" si="625"/>
        <v>132.6</v>
      </c>
      <c r="Q4419">
        <v>20000</v>
      </c>
      <c r="R4419">
        <f t="shared" si="626"/>
        <v>14.052287581699346</v>
      </c>
      <c r="S4419">
        <f t="shared" ref="S4419:S4482" si="628">(+F4419-(E4419+N4419+Q4419))/(E4419+N4419+Q4419)</f>
        <v>5.9929132645201048E-2</v>
      </c>
      <c r="T4419">
        <f t="shared" ref="T4419:T4482" si="629">IFERROR(((+H4419*12)-((+M4419+O4419+P4419)*12))/(+I4419+N4419+Q4419),0)</f>
        <v>6.6959542472529054E-2</v>
      </c>
      <c r="U4419">
        <f>IFERROR(VLOOKUP(D4419,'ZORI (2)'!$C$2:$F$106,4,FALSE), 0)</f>
        <v>40.773766075750224</v>
      </c>
    </row>
    <row r="4420" spans="1:21" x14ac:dyDescent="0.25">
      <c r="A4420">
        <v>5852</v>
      </c>
      <c r="B4420">
        <v>6801</v>
      </c>
      <c r="C4420" t="s">
        <v>2300</v>
      </c>
      <c r="D4420" t="s">
        <v>332</v>
      </c>
      <c r="E4420">
        <v>297000</v>
      </c>
      <c r="F4420">
        <v>312500</v>
      </c>
      <c r="G4420">
        <f>IFERROR(VLOOKUP(D4420,'ZORI (2)'!$C$2:$E$106,2,FALSE), 0)</f>
        <v>1901</v>
      </c>
      <c r="H4420">
        <f>IFERROR(VLOOKUP(D4420,'ZORI (2)'!$C$2:$E$106,3,FALSE), 0)</f>
        <v>2099</v>
      </c>
      <c r="I4420">
        <f t="shared" si="621"/>
        <v>62500</v>
      </c>
      <c r="J4420">
        <f t="shared" si="622"/>
        <v>250000</v>
      </c>
      <c r="K4420">
        <v>2.5000000000000001E-2</v>
      </c>
      <c r="L4420">
        <v>360</v>
      </c>
      <c r="M4420" s="1">
        <f t="shared" si="623"/>
        <v>987.80224704428986</v>
      </c>
      <c r="N4420">
        <f t="shared" si="627"/>
        <v>10395.000000000002</v>
      </c>
      <c r="O4420">
        <f t="shared" si="624"/>
        <v>125</v>
      </c>
      <c r="P4420">
        <f t="shared" si="625"/>
        <v>209.9</v>
      </c>
      <c r="Q4420">
        <v>20000</v>
      </c>
      <c r="R4420">
        <f t="shared" si="626"/>
        <v>12.406701603938384</v>
      </c>
      <c r="S4420">
        <f t="shared" si="628"/>
        <v>-4.5495502374807192E-2</v>
      </c>
      <c r="T4420">
        <f t="shared" si="629"/>
        <v>0.10028067210795545</v>
      </c>
      <c r="U4420">
        <f>IFERROR(VLOOKUP(D4420,'ZORI (2)'!$C$2:$F$106,4,FALSE), 0)</f>
        <v>51.628933445380063</v>
      </c>
    </row>
    <row r="4421" spans="1:21" x14ac:dyDescent="0.25">
      <c r="A4421">
        <v>5853</v>
      </c>
      <c r="B4421">
        <v>15228</v>
      </c>
      <c r="C4421" t="s">
        <v>237</v>
      </c>
      <c r="D4421" t="s">
        <v>237</v>
      </c>
      <c r="E4421">
        <v>218500</v>
      </c>
      <c r="F4421">
        <v>271000</v>
      </c>
      <c r="G4421">
        <f>IFERROR(VLOOKUP(D4421,'ZORI (2)'!$C$2:$E$106,2,FALSE), 0)</f>
        <v>1002</v>
      </c>
      <c r="H4421">
        <f>IFERROR(VLOOKUP(D4421,'ZORI (2)'!$C$2:$E$106,3,FALSE), 0)</f>
        <v>1073</v>
      </c>
      <c r="I4421">
        <f t="shared" si="621"/>
        <v>54200</v>
      </c>
      <c r="J4421">
        <f t="shared" si="622"/>
        <v>216800</v>
      </c>
      <c r="K4421">
        <v>2.5000000000000001E-2</v>
      </c>
      <c r="L4421">
        <v>360</v>
      </c>
      <c r="M4421" s="1">
        <f t="shared" si="623"/>
        <v>856.62210863680809</v>
      </c>
      <c r="N4421">
        <f t="shared" si="627"/>
        <v>7647.5000000000009</v>
      </c>
      <c r="O4421">
        <f t="shared" si="624"/>
        <v>108.4</v>
      </c>
      <c r="P4421">
        <f t="shared" si="625"/>
        <v>107.30000000000001</v>
      </c>
      <c r="Q4421">
        <v>20000</v>
      </c>
      <c r="R4421">
        <f t="shared" si="626"/>
        <v>21.04690897794346</v>
      </c>
      <c r="S4421">
        <f t="shared" si="628"/>
        <v>0.10096588427670401</v>
      </c>
      <c r="T4421">
        <f t="shared" si="629"/>
        <v>9.9388452406044164E-5</v>
      </c>
      <c r="U4421">
        <f>IFERROR(VLOOKUP(D4421,'ZORI (2)'!$C$2:$F$106,4,FALSE), 0)</f>
        <v>18.252597429548764</v>
      </c>
    </row>
    <row r="4422" spans="1:21" x14ac:dyDescent="0.25">
      <c r="A4422">
        <v>5854</v>
      </c>
      <c r="B4422">
        <v>12508</v>
      </c>
      <c r="C4422" t="s">
        <v>2301</v>
      </c>
      <c r="D4422" t="s">
        <v>195</v>
      </c>
      <c r="E4422">
        <v>207900</v>
      </c>
      <c r="F4422">
        <v>306200</v>
      </c>
      <c r="G4422">
        <f>IFERROR(VLOOKUP(D4422,'ZORI (2)'!$C$2:$E$106,2,FALSE), 0)</f>
        <v>2329</v>
      </c>
      <c r="H4422">
        <f>IFERROR(VLOOKUP(D4422,'ZORI (2)'!$C$2:$E$106,3,FALSE), 0)</f>
        <v>2608</v>
      </c>
      <c r="I4422">
        <f t="shared" si="621"/>
        <v>61240</v>
      </c>
      <c r="J4422">
        <f t="shared" si="622"/>
        <v>244960</v>
      </c>
      <c r="K4422">
        <v>2.5000000000000001E-2</v>
      </c>
      <c r="L4422">
        <v>360</v>
      </c>
      <c r="M4422" s="1">
        <f t="shared" si="623"/>
        <v>967.88815374387696</v>
      </c>
      <c r="N4422">
        <f t="shared" si="627"/>
        <v>7276.5000000000009</v>
      </c>
      <c r="O4422">
        <f t="shared" si="624"/>
        <v>122.47999999999999</v>
      </c>
      <c r="P4422">
        <f t="shared" si="625"/>
        <v>260.8</v>
      </c>
      <c r="Q4422">
        <v>20000</v>
      </c>
      <c r="R4422">
        <f t="shared" si="626"/>
        <v>9.783997955010225</v>
      </c>
      <c r="S4422">
        <f t="shared" si="628"/>
        <v>0.30200083766872965</v>
      </c>
      <c r="T4422">
        <f t="shared" si="629"/>
        <v>0.17038611055648922</v>
      </c>
      <c r="U4422">
        <f>IFERROR(VLOOKUP(D4422,'ZORI (2)'!$C$2:$F$106,4,FALSE), 0)</f>
        <v>81.282042347392249</v>
      </c>
    </row>
    <row r="4423" spans="1:21" x14ac:dyDescent="0.25">
      <c r="A4423">
        <v>5855</v>
      </c>
      <c r="B4423">
        <v>34286</v>
      </c>
      <c r="C4423" t="s">
        <v>1399</v>
      </c>
      <c r="D4423" t="s">
        <v>338</v>
      </c>
      <c r="E4423">
        <v>130800</v>
      </c>
      <c r="F4423">
        <v>189600</v>
      </c>
      <c r="G4423">
        <f>IFERROR(VLOOKUP(D4423,'ZORI (2)'!$C$2:$E$106,2,FALSE), 0)</f>
        <v>1379</v>
      </c>
      <c r="H4423">
        <f>IFERROR(VLOOKUP(D4423,'ZORI (2)'!$C$2:$E$106,3,FALSE), 0)</f>
        <v>1619</v>
      </c>
      <c r="I4423">
        <f t="shared" si="621"/>
        <v>37920</v>
      </c>
      <c r="J4423">
        <f t="shared" si="622"/>
        <v>151680</v>
      </c>
      <c r="K4423">
        <v>2.5000000000000001E-2</v>
      </c>
      <c r="L4423">
        <v>360</v>
      </c>
      <c r="M4423" s="1">
        <f t="shared" si="623"/>
        <v>599.31937932671144</v>
      </c>
      <c r="N4423">
        <f t="shared" si="627"/>
        <v>4578</v>
      </c>
      <c r="O4423">
        <f t="shared" si="624"/>
        <v>75.84</v>
      </c>
      <c r="P4423">
        <f t="shared" si="625"/>
        <v>161.9</v>
      </c>
      <c r="Q4423">
        <v>20000</v>
      </c>
      <c r="R4423">
        <f t="shared" si="626"/>
        <v>9.7591105620753549</v>
      </c>
      <c r="S4423">
        <f t="shared" si="628"/>
        <v>0.22024997103837093</v>
      </c>
      <c r="T4423">
        <f t="shared" si="629"/>
        <v>0.15013740356618555</v>
      </c>
      <c r="U4423">
        <f>IFERROR(VLOOKUP(D4423,'ZORI (2)'!$C$2:$F$106,4,FALSE), 0)</f>
        <v>68.493414202503047</v>
      </c>
    </row>
    <row r="4424" spans="1:21" x14ac:dyDescent="0.25">
      <c r="A4424">
        <v>5857</v>
      </c>
      <c r="B4424">
        <v>20657</v>
      </c>
      <c r="C4424" t="s">
        <v>2302</v>
      </c>
      <c r="D4424" t="s">
        <v>203</v>
      </c>
      <c r="E4424">
        <v>208400</v>
      </c>
      <c r="F4424">
        <v>223700</v>
      </c>
      <c r="G4424">
        <f>IFERROR(VLOOKUP(D4424,'ZORI (2)'!$C$2:$E$106,2,FALSE), 0)</f>
        <v>1905</v>
      </c>
      <c r="H4424">
        <f>IFERROR(VLOOKUP(D4424,'ZORI (2)'!$C$2:$E$106,3,FALSE), 0)</f>
        <v>2043</v>
      </c>
      <c r="I4424">
        <f t="shared" si="621"/>
        <v>44740</v>
      </c>
      <c r="J4424">
        <f t="shared" si="622"/>
        <v>178960</v>
      </c>
      <c r="K4424">
        <v>2.5000000000000001E-2</v>
      </c>
      <c r="L4424">
        <v>360</v>
      </c>
      <c r="M4424" s="1">
        <f t="shared" si="623"/>
        <v>707.10836052418449</v>
      </c>
      <c r="N4424">
        <f t="shared" si="627"/>
        <v>7294.0000000000009</v>
      </c>
      <c r="O4424">
        <f t="shared" si="624"/>
        <v>89.48</v>
      </c>
      <c r="P4424">
        <f t="shared" si="625"/>
        <v>204.3</v>
      </c>
      <c r="Q4424">
        <v>20000</v>
      </c>
      <c r="R4424">
        <f t="shared" si="626"/>
        <v>9.1246532876488828</v>
      </c>
      <c r="S4424">
        <f t="shared" si="628"/>
        <v>-5.0888015817118805E-2</v>
      </c>
      <c r="T4424">
        <f t="shared" si="629"/>
        <v>0.17360329391273269</v>
      </c>
      <c r="U4424">
        <f>IFERROR(VLOOKUP(D4424,'ZORI (2)'!$C$2:$F$106,4,FALSE), 0)</f>
        <v>40.400261415601996</v>
      </c>
    </row>
    <row r="4425" spans="1:21" x14ac:dyDescent="0.25">
      <c r="A4425">
        <v>5858</v>
      </c>
      <c r="B4425">
        <v>44055</v>
      </c>
      <c r="C4425" t="s">
        <v>1542</v>
      </c>
      <c r="D4425" t="s">
        <v>217</v>
      </c>
      <c r="E4425">
        <v>41300</v>
      </c>
      <c r="F4425">
        <v>54200</v>
      </c>
      <c r="G4425">
        <f>IFERROR(VLOOKUP(D4425,'ZORI (2)'!$C$2:$E$106,2,FALSE), 0)</f>
        <v>944</v>
      </c>
      <c r="H4425">
        <f>IFERROR(VLOOKUP(D4425,'ZORI (2)'!$C$2:$E$106,3,FALSE), 0)</f>
        <v>1035</v>
      </c>
      <c r="I4425">
        <f t="shared" si="621"/>
        <v>10840</v>
      </c>
      <c r="J4425">
        <f t="shared" si="622"/>
        <v>43360</v>
      </c>
      <c r="K4425">
        <v>2.5000000000000001E-2</v>
      </c>
      <c r="L4425">
        <v>360</v>
      </c>
      <c r="M4425" s="1">
        <f t="shared" si="623"/>
        <v>171.32442172736162</v>
      </c>
      <c r="N4425">
        <f t="shared" si="627"/>
        <v>1445.5000000000002</v>
      </c>
      <c r="O4425">
        <f t="shared" si="624"/>
        <v>21.68</v>
      </c>
      <c r="P4425">
        <f t="shared" si="625"/>
        <v>103.5</v>
      </c>
      <c r="Q4425">
        <v>20000</v>
      </c>
      <c r="R4425">
        <f t="shared" si="626"/>
        <v>4.363929146537842</v>
      </c>
      <c r="S4425">
        <f t="shared" si="628"/>
        <v>-0.13619303376337746</v>
      </c>
      <c r="T4425">
        <f t="shared" si="629"/>
        <v>0.27448690400556475</v>
      </c>
      <c r="U4425">
        <f>IFERROR(VLOOKUP(D4425,'ZORI (2)'!$C$2:$F$106,4,FALSE), 0)</f>
        <v>26.6528291053638</v>
      </c>
    </row>
    <row r="4426" spans="1:21" x14ac:dyDescent="0.25">
      <c r="A4426">
        <v>5860</v>
      </c>
      <c r="B4426">
        <v>21901</v>
      </c>
      <c r="C4426" t="s">
        <v>2303</v>
      </c>
      <c r="D4426" t="s">
        <v>254</v>
      </c>
      <c r="E4426">
        <v>207500</v>
      </c>
      <c r="F4426">
        <v>228000</v>
      </c>
      <c r="G4426">
        <f>IFERROR(VLOOKUP(D4426,'ZORI (2)'!$C$2:$E$106,2,FALSE), 0)</f>
        <v>1372</v>
      </c>
      <c r="H4426">
        <f>IFERROR(VLOOKUP(D4426,'ZORI (2)'!$C$2:$E$106,3,FALSE), 0)</f>
        <v>1516</v>
      </c>
      <c r="I4426">
        <f t="shared" si="621"/>
        <v>45600</v>
      </c>
      <c r="J4426">
        <f t="shared" si="622"/>
        <v>182400</v>
      </c>
      <c r="K4426">
        <v>2.5000000000000001E-2</v>
      </c>
      <c r="L4426">
        <v>360</v>
      </c>
      <c r="M4426" s="1">
        <f t="shared" si="623"/>
        <v>720.70051944351383</v>
      </c>
      <c r="N4426">
        <f t="shared" si="627"/>
        <v>7262.5000000000009</v>
      </c>
      <c r="O4426">
        <f t="shared" si="624"/>
        <v>91.199999999999989</v>
      </c>
      <c r="P4426">
        <f t="shared" si="625"/>
        <v>151.6</v>
      </c>
      <c r="Q4426">
        <v>20000</v>
      </c>
      <c r="R4426">
        <f t="shared" si="626"/>
        <v>12.532981530343008</v>
      </c>
      <c r="S4426">
        <f t="shared" si="628"/>
        <v>-2.8805707896278152E-2</v>
      </c>
      <c r="T4426">
        <f t="shared" si="629"/>
        <v>9.0993223766379625E-2</v>
      </c>
      <c r="U4426">
        <f>IFERROR(VLOOKUP(D4426,'ZORI (2)'!$C$2:$F$106,4,FALSE), 0)</f>
        <v>44.044485087995604</v>
      </c>
    </row>
    <row r="4427" spans="1:21" x14ac:dyDescent="0.25">
      <c r="A4427">
        <v>5863</v>
      </c>
      <c r="B4427">
        <v>34222</v>
      </c>
      <c r="C4427" t="s">
        <v>2304</v>
      </c>
      <c r="D4427" t="s">
        <v>338</v>
      </c>
      <c r="E4427">
        <v>181400</v>
      </c>
      <c r="F4427">
        <v>257700</v>
      </c>
      <c r="G4427">
        <f>IFERROR(VLOOKUP(D4427,'ZORI (2)'!$C$2:$E$106,2,FALSE), 0)</f>
        <v>1379</v>
      </c>
      <c r="H4427">
        <f>IFERROR(VLOOKUP(D4427,'ZORI (2)'!$C$2:$E$106,3,FALSE), 0)</f>
        <v>1619</v>
      </c>
      <c r="I4427">
        <f t="shared" si="621"/>
        <v>51540</v>
      </c>
      <c r="J4427">
        <f t="shared" si="622"/>
        <v>206160</v>
      </c>
      <c r="K4427">
        <v>2.5000000000000001E-2</v>
      </c>
      <c r="L4427">
        <v>360</v>
      </c>
      <c r="M4427" s="1">
        <f t="shared" si="623"/>
        <v>814.58124500260317</v>
      </c>
      <c r="N4427">
        <f t="shared" si="627"/>
        <v>6349.0000000000009</v>
      </c>
      <c r="O4427">
        <f t="shared" si="624"/>
        <v>103.08</v>
      </c>
      <c r="P4427">
        <f t="shared" si="625"/>
        <v>161.9</v>
      </c>
      <c r="Q4427">
        <v>20000</v>
      </c>
      <c r="R4427">
        <f t="shared" si="626"/>
        <v>13.264360716491662</v>
      </c>
      <c r="S4427">
        <f t="shared" si="628"/>
        <v>0.24043918382278615</v>
      </c>
      <c r="T4427">
        <f t="shared" si="629"/>
        <v>8.3108847975564726E-2</v>
      </c>
      <c r="U4427">
        <f>IFERROR(VLOOKUP(D4427,'ZORI (2)'!$C$2:$F$106,4,FALSE), 0)</f>
        <v>68.493414202503047</v>
      </c>
    </row>
    <row r="4428" spans="1:21" x14ac:dyDescent="0.25">
      <c r="A4428">
        <v>5865</v>
      </c>
      <c r="B4428">
        <v>97060</v>
      </c>
      <c r="C4428" t="s">
        <v>2305</v>
      </c>
      <c r="D4428" t="s">
        <v>239</v>
      </c>
      <c r="E4428">
        <v>226000</v>
      </c>
      <c r="F4428">
        <v>327500</v>
      </c>
      <c r="G4428">
        <f>IFERROR(VLOOKUP(D4428,'ZORI (2)'!$C$2:$E$106,2,FALSE), 0)</f>
        <v>1205</v>
      </c>
      <c r="H4428">
        <f>IFERROR(VLOOKUP(D4428,'ZORI (2)'!$C$2:$E$106,3,FALSE), 0)</f>
        <v>1553</v>
      </c>
      <c r="I4428">
        <f t="shared" si="621"/>
        <v>65500</v>
      </c>
      <c r="J4428">
        <f t="shared" si="622"/>
        <v>262000</v>
      </c>
      <c r="K4428">
        <v>2.5000000000000001E-2</v>
      </c>
      <c r="L4428">
        <v>360</v>
      </c>
      <c r="M4428" s="1">
        <f t="shared" si="623"/>
        <v>1035.2167549024159</v>
      </c>
      <c r="N4428">
        <f t="shared" si="627"/>
        <v>7910.0000000000009</v>
      </c>
      <c r="O4428">
        <f t="shared" si="624"/>
        <v>131</v>
      </c>
      <c r="P4428">
        <f t="shared" si="625"/>
        <v>155.30000000000001</v>
      </c>
      <c r="Q4428">
        <v>20000</v>
      </c>
      <c r="R4428">
        <f t="shared" si="626"/>
        <v>17.573513629534236</v>
      </c>
      <c r="S4428">
        <f t="shared" si="628"/>
        <v>0.28982710409200108</v>
      </c>
      <c r="T4428">
        <f t="shared" si="629"/>
        <v>2.9737704112739637E-2</v>
      </c>
      <c r="U4428">
        <f>IFERROR(VLOOKUP(D4428,'ZORI (2)'!$C$2:$F$106,4,FALSE), 0)</f>
        <v>108.10777801188344</v>
      </c>
    </row>
    <row r="4429" spans="1:21" x14ac:dyDescent="0.25">
      <c r="A4429">
        <v>5866</v>
      </c>
      <c r="B4429">
        <v>19804</v>
      </c>
      <c r="C4429" t="s">
        <v>430</v>
      </c>
      <c r="D4429" t="s">
        <v>254</v>
      </c>
      <c r="E4429">
        <v>148900</v>
      </c>
      <c r="F4429">
        <v>180900</v>
      </c>
      <c r="G4429">
        <f>IFERROR(VLOOKUP(D4429,'ZORI (2)'!$C$2:$E$106,2,FALSE), 0)</f>
        <v>1372</v>
      </c>
      <c r="H4429">
        <f>IFERROR(VLOOKUP(D4429,'ZORI (2)'!$C$2:$E$106,3,FALSE), 0)</f>
        <v>1516</v>
      </c>
      <c r="I4429">
        <f t="shared" si="621"/>
        <v>36180</v>
      </c>
      <c r="J4429">
        <f t="shared" si="622"/>
        <v>144720</v>
      </c>
      <c r="K4429">
        <v>2.5000000000000001E-2</v>
      </c>
      <c r="L4429">
        <v>360</v>
      </c>
      <c r="M4429" s="1">
        <f t="shared" si="623"/>
        <v>571.81896476899851</v>
      </c>
      <c r="N4429">
        <f t="shared" si="627"/>
        <v>5211.5000000000009</v>
      </c>
      <c r="O4429">
        <f t="shared" si="624"/>
        <v>72.36</v>
      </c>
      <c r="P4429">
        <f t="shared" si="625"/>
        <v>151.6</v>
      </c>
      <c r="Q4429">
        <v>20000</v>
      </c>
      <c r="R4429">
        <f t="shared" si="626"/>
        <v>9.9439313984168862</v>
      </c>
      <c r="S4429">
        <f t="shared" si="628"/>
        <v>3.8989383240050197E-2</v>
      </c>
      <c r="T4429">
        <f t="shared" si="629"/>
        <v>0.14077930043690118</v>
      </c>
      <c r="U4429">
        <f>IFERROR(VLOOKUP(D4429,'ZORI (2)'!$C$2:$F$106,4,FALSE), 0)</f>
        <v>44.044485087995604</v>
      </c>
    </row>
    <row r="4430" spans="1:21" x14ac:dyDescent="0.25">
      <c r="A4430">
        <v>5867</v>
      </c>
      <c r="B4430">
        <v>7206</v>
      </c>
      <c r="C4430" t="s">
        <v>1336</v>
      </c>
      <c r="D4430" t="s">
        <v>195</v>
      </c>
      <c r="E4430">
        <v>126400</v>
      </c>
      <c r="F4430">
        <v>191400</v>
      </c>
      <c r="G4430">
        <f>IFERROR(VLOOKUP(D4430,'ZORI (2)'!$C$2:$E$106,2,FALSE), 0)</f>
        <v>2329</v>
      </c>
      <c r="H4430">
        <f>IFERROR(VLOOKUP(D4430,'ZORI (2)'!$C$2:$E$106,3,FALSE), 0)</f>
        <v>2608</v>
      </c>
      <c r="I4430">
        <f t="shared" si="621"/>
        <v>38280</v>
      </c>
      <c r="J4430">
        <f t="shared" si="622"/>
        <v>153120</v>
      </c>
      <c r="K4430">
        <v>2.5000000000000001E-2</v>
      </c>
      <c r="L4430">
        <v>360</v>
      </c>
      <c r="M4430" s="1">
        <f t="shared" si="623"/>
        <v>605.0091202696866</v>
      </c>
      <c r="N4430">
        <f t="shared" si="627"/>
        <v>4424</v>
      </c>
      <c r="O4430">
        <f t="shared" si="624"/>
        <v>76.56</v>
      </c>
      <c r="P4430">
        <f t="shared" si="625"/>
        <v>260.8</v>
      </c>
      <c r="Q4430">
        <v>20000</v>
      </c>
      <c r="R4430">
        <f t="shared" si="626"/>
        <v>6.1157975460122698</v>
      </c>
      <c r="S4430">
        <f t="shared" si="628"/>
        <v>0.26902880178220973</v>
      </c>
      <c r="T4430">
        <f t="shared" si="629"/>
        <v>0.31876069400299439</v>
      </c>
      <c r="U4430">
        <f>IFERROR(VLOOKUP(D4430,'ZORI (2)'!$C$2:$F$106,4,FALSE), 0)</f>
        <v>81.282042347392249</v>
      </c>
    </row>
    <row r="4431" spans="1:21" x14ac:dyDescent="0.25">
      <c r="A4431">
        <v>5869</v>
      </c>
      <c r="B4431">
        <v>80223</v>
      </c>
      <c r="C4431" t="s">
        <v>233</v>
      </c>
      <c r="D4431" t="s">
        <v>233</v>
      </c>
      <c r="E4431">
        <v>169000</v>
      </c>
      <c r="F4431">
        <v>331000</v>
      </c>
      <c r="G4431">
        <f>IFERROR(VLOOKUP(D4431,'ZORI (2)'!$C$2:$E$106,2,FALSE), 0)</f>
        <v>1298</v>
      </c>
      <c r="H4431">
        <f>IFERROR(VLOOKUP(D4431,'ZORI (2)'!$C$2:$E$106,3,FALSE), 0)</f>
        <v>1672</v>
      </c>
      <c r="I4431">
        <f t="shared" si="621"/>
        <v>66200</v>
      </c>
      <c r="J4431">
        <f t="shared" si="622"/>
        <v>264800</v>
      </c>
      <c r="K4431">
        <v>2.5000000000000001E-2</v>
      </c>
      <c r="L4431">
        <v>360</v>
      </c>
      <c r="M4431" s="1">
        <f t="shared" si="623"/>
        <v>1046.2801400693118</v>
      </c>
      <c r="N4431">
        <f t="shared" si="627"/>
        <v>5915.0000000000009</v>
      </c>
      <c r="O4431">
        <f t="shared" si="624"/>
        <v>132.4</v>
      </c>
      <c r="P4431">
        <f t="shared" si="625"/>
        <v>167.20000000000002</v>
      </c>
      <c r="Q4431">
        <v>20000</v>
      </c>
      <c r="R4431">
        <f t="shared" si="626"/>
        <v>16.497208931419458</v>
      </c>
      <c r="S4431">
        <f t="shared" si="628"/>
        <v>0.69817612805581919</v>
      </c>
      <c r="T4431">
        <f t="shared" si="629"/>
        <v>4.2484267699812811E-2</v>
      </c>
      <c r="U4431">
        <f>IFERROR(VLOOKUP(D4431,'ZORI (2)'!$C$2:$F$106,4,FALSE), 0)</f>
        <v>103.83832606115948</v>
      </c>
    </row>
    <row r="4432" spans="1:21" x14ac:dyDescent="0.25">
      <c r="A4432">
        <v>5870</v>
      </c>
      <c r="B4432">
        <v>6401</v>
      </c>
      <c r="C4432" t="s">
        <v>2306</v>
      </c>
      <c r="D4432" t="s">
        <v>297</v>
      </c>
      <c r="E4432">
        <v>185700</v>
      </c>
      <c r="F4432">
        <v>188900</v>
      </c>
      <c r="G4432">
        <f>IFERROR(VLOOKUP(D4432,'ZORI (2)'!$C$2:$E$106,2,FALSE), 0)</f>
        <v>1235</v>
      </c>
      <c r="H4432">
        <f>IFERROR(VLOOKUP(D4432,'ZORI (2)'!$C$2:$E$106,3,FALSE), 0)</f>
        <v>1361</v>
      </c>
      <c r="I4432">
        <f t="shared" si="621"/>
        <v>37780</v>
      </c>
      <c r="J4432">
        <f t="shared" si="622"/>
        <v>151120</v>
      </c>
      <c r="K4432">
        <v>2.5000000000000001E-2</v>
      </c>
      <c r="L4432">
        <v>360</v>
      </c>
      <c r="M4432" s="1">
        <f t="shared" si="623"/>
        <v>597.10670229333232</v>
      </c>
      <c r="N4432">
        <f t="shared" si="627"/>
        <v>6499.5000000000009</v>
      </c>
      <c r="O4432">
        <f t="shared" si="624"/>
        <v>75.56</v>
      </c>
      <c r="P4432">
        <f t="shared" si="625"/>
        <v>136.1</v>
      </c>
      <c r="Q4432">
        <v>20000</v>
      </c>
      <c r="R4432">
        <f t="shared" si="626"/>
        <v>11.56625030614744</v>
      </c>
      <c r="S4432">
        <f t="shared" si="628"/>
        <v>-0.10979997596601311</v>
      </c>
      <c r="T4432">
        <f t="shared" si="629"/>
        <v>0.10309351461165711</v>
      </c>
      <c r="U4432">
        <f>IFERROR(VLOOKUP(D4432,'ZORI (2)'!$C$2:$F$106,4,FALSE), 0)</f>
        <v>35.249113464029136</v>
      </c>
    </row>
    <row r="4433" spans="1:21" x14ac:dyDescent="0.25">
      <c r="A4433">
        <v>5871</v>
      </c>
      <c r="B4433">
        <v>41091</v>
      </c>
      <c r="C4433" t="s">
        <v>820</v>
      </c>
      <c r="D4433" t="s">
        <v>244</v>
      </c>
      <c r="E4433">
        <v>214800</v>
      </c>
      <c r="F4433">
        <v>257100</v>
      </c>
      <c r="G4433">
        <f>IFERROR(VLOOKUP(D4433,'ZORI (2)'!$C$2:$E$106,2,FALSE), 0)</f>
        <v>976</v>
      </c>
      <c r="H4433">
        <f>IFERROR(VLOOKUP(D4433,'ZORI (2)'!$C$2:$E$106,3,FALSE), 0)</f>
        <v>1123</v>
      </c>
      <c r="I4433">
        <f t="shared" si="621"/>
        <v>51420</v>
      </c>
      <c r="J4433">
        <f t="shared" si="622"/>
        <v>205680</v>
      </c>
      <c r="K4433">
        <v>2.5000000000000001E-2</v>
      </c>
      <c r="L4433">
        <v>360</v>
      </c>
      <c r="M4433" s="1">
        <f t="shared" si="623"/>
        <v>812.68466468827808</v>
      </c>
      <c r="N4433">
        <f t="shared" si="627"/>
        <v>7518.0000000000009</v>
      </c>
      <c r="O4433">
        <f t="shared" si="624"/>
        <v>102.84</v>
      </c>
      <c r="P4433">
        <f t="shared" si="625"/>
        <v>112.30000000000001</v>
      </c>
      <c r="Q4433">
        <v>20000</v>
      </c>
      <c r="R4433">
        <f t="shared" si="626"/>
        <v>19.078361531611755</v>
      </c>
      <c r="S4433">
        <f t="shared" si="628"/>
        <v>6.1002484338761459E-2</v>
      </c>
      <c r="T4433">
        <f t="shared" si="629"/>
        <v>1.4468367880370205E-2</v>
      </c>
      <c r="U4433">
        <f>IFERROR(VLOOKUP(D4433,'ZORI (2)'!$C$2:$F$106,4,FALSE), 0)</f>
        <v>45.381348996418048</v>
      </c>
    </row>
    <row r="4434" spans="1:21" x14ac:dyDescent="0.25">
      <c r="A4434">
        <v>5872</v>
      </c>
      <c r="B4434">
        <v>50312</v>
      </c>
      <c r="C4434" t="s">
        <v>390</v>
      </c>
      <c r="D4434" t="s">
        <v>390</v>
      </c>
      <c r="E4434">
        <v>162100</v>
      </c>
      <c r="F4434">
        <v>201900</v>
      </c>
      <c r="G4434">
        <f>IFERROR(VLOOKUP(D4434,'ZORI (2)'!$C$2:$E$106,2,FALSE), 0)</f>
        <v>1003</v>
      </c>
      <c r="H4434">
        <f>IFERROR(VLOOKUP(D4434,'ZORI (2)'!$C$2:$E$106,3,FALSE), 0)</f>
        <v>1083</v>
      </c>
      <c r="I4434">
        <f t="shared" si="621"/>
        <v>40380</v>
      </c>
      <c r="J4434">
        <f t="shared" si="622"/>
        <v>161520</v>
      </c>
      <c r="K4434">
        <v>2.5000000000000001E-2</v>
      </c>
      <c r="L4434">
        <v>360</v>
      </c>
      <c r="M4434" s="1">
        <f t="shared" si="623"/>
        <v>638.19927577037481</v>
      </c>
      <c r="N4434">
        <f t="shared" si="627"/>
        <v>5673.5000000000009</v>
      </c>
      <c r="O4434">
        <f t="shared" si="624"/>
        <v>80.760000000000005</v>
      </c>
      <c r="P4434">
        <f t="shared" si="625"/>
        <v>108.30000000000001</v>
      </c>
      <c r="Q4434">
        <v>20000</v>
      </c>
      <c r="R4434">
        <f t="shared" si="626"/>
        <v>15.535549399815327</v>
      </c>
      <c r="S4434">
        <f t="shared" si="628"/>
        <v>7.5231595512678842E-2</v>
      </c>
      <c r="T4434">
        <f t="shared" si="629"/>
        <v>4.6460652210034328E-2</v>
      </c>
      <c r="U4434">
        <f>IFERROR(VLOOKUP(D4434,'ZORI (2)'!$C$2:$F$106,4,FALSE), 0)</f>
        <v>20.282633065793817</v>
      </c>
    </row>
    <row r="4435" spans="1:21" x14ac:dyDescent="0.25">
      <c r="A4435">
        <v>5873</v>
      </c>
      <c r="B4435">
        <v>73010</v>
      </c>
      <c r="C4435" t="s">
        <v>2307</v>
      </c>
      <c r="D4435" t="s">
        <v>208</v>
      </c>
      <c r="E4435">
        <v>140800</v>
      </c>
      <c r="F4435">
        <v>166300</v>
      </c>
      <c r="G4435">
        <f>IFERROR(VLOOKUP(D4435,'ZORI (2)'!$C$2:$E$106,2,FALSE), 0)</f>
        <v>971</v>
      </c>
      <c r="H4435">
        <f>IFERROR(VLOOKUP(D4435,'ZORI (2)'!$C$2:$E$106,3,FALSE), 0)</f>
        <v>1014</v>
      </c>
      <c r="I4435">
        <f t="shared" si="621"/>
        <v>33260</v>
      </c>
      <c r="J4435">
        <f t="shared" si="622"/>
        <v>133040</v>
      </c>
      <c r="K4435">
        <v>2.5000000000000001E-2</v>
      </c>
      <c r="L4435">
        <v>360</v>
      </c>
      <c r="M4435" s="1">
        <f t="shared" si="623"/>
        <v>525.66884378708926</v>
      </c>
      <c r="N4435">
        <f t="shared" si="627"/>
        <v>4928.0000000000009</v>
      </c>
      <c r="O4435">
        <f t="shared" si="624"/>
        <v>66.52</v>
      </c>
      <c r="P4435">
        <f t="shared" si="625"/>
        <v>101.4</v>
      </c>
      <c r="Q4435">
        <v>20000</v>
      </c>
      <c r="R4435">
        <f t="shared" si="626"/>
        <v>13.666995397764628</v>
      </c>
      <c r="S4435">
        <f t="shared" si="628"/>
        <v>3.4514385016412436E-3</v>
      </c>
      <c r="T4435">
        <f t="shared" si="629"/>
        <v>6.6077780204766082E-2</v>
      </c>
      <c r="U4435">
        <f>IFERROR(VLOOKUP(D4435,'ZORI (2)'!$C$2:$F$106,4,FALSE), 0)</f>
        <v>8.8725863825406837</v>
      </c>
    </row>
    <row r="4436" spans="1:21" x14ac:dyDescent="0.25">
      <c r="A4436">
        <v>5876</v>
      </c>
      <c r="B4436">
        <v>30277</v>
      </c>
      <c r="C4436" t="s">
        <v>2308</v>
      </c>
      <c r="D4436" t="s">
        <v>202</v>
      </c>
      <c r="E4436">
        <v>176700</v>
      </c>
      <c r="F4436">
        <v>240500</v>
      </c>
      <c r="G4436">
        <f>IFERROR(VLOOKUP(D4436,'ZORI (2)'!$C$2:$E$106,2,FALSE), 0)</f>
        <v>1152</v>
      </c>
      <c r="H4436">
        <f>IFERROR(VLOOKUP(D4436,'ZORI (2)'!$C$2:$E$106,3,FALSE), 0)</f>
        <v>1425</v>
      </c>
      <c r="I4436">
        <f t="shared" si="621"/>
        <v>48100</v>
      </c>
      <c r="J4436">
        <f t="shared" si="622"/>
        <v>192400</v>
      </c>
      <c r="K4436">
        <v>2.5000000000000001E-2</v>
      </c>
      <c r="L4436">
        <v>360</v>
      </c>
      <c r="M4436" s="1">
        <f t="shared" si="623"/>
        <v>760.21260932528537</v>
      </c>
      <c r="N4436">
        <f t="shared" si="627"/>
        <v>6184.5000000000009</v>
      </c>
      <c r="O4436">
        <f t="shared" si="624"/>
        <v>96.199999999999989</v>
      </c>
      <c r="P4436">
        <f t="shared" si="625"/>
        <v>142.5</v>
      </c>
      <c r="Q4436">
        <v>20000</v>
      </c>
      <c r="R4436">
        <f t="shared" si="626"/>
        <v>14.064327485380117</v>
      </c>
      <c r="S4436">
        <f t="shared" si="628"/>
        <v>0.1854035177650338</v>
      </c>
      <c r="T4436">
        <f t="shared" si="629"/>
        <v>6.883062668654398E-2</v>
      </c>
      <c r="U4436">
        <f>IFERROR(VLOOKUP(D4436,'ZORI (2)'!$C$2:$F$106,4,FALSE), 0)</f>
        <v>82.518246796825295</v>
      </c>
    </row>
    <row r="4437" spans="1:21" x14ac:dyDescent="0.25">
      <c r="A4437">
        <v>5877</v>
      </c>
      <c r="B4437">
        <v>44410</v>
      </c>
      <c r="C4437" t="s">
        <v>442</v>
      </c>
      <c r="D4437" t="s">
        <v>398</v>
      </c>
      <c r="E4437">
        <v>110700</v>
      </c>
      <c r="F4437">
        <v>130500</v>
      </c>
      <c r="G4437">
        <f>IFERROR(VLOOKUP(D4437,'ZORI (2)'!$C$2:$E$106,2,FALSE), 0)</f>
        <v>603</v>
      </c>
      <c r="H4437">
        <f>IFERROR(VLOOKUP(D4437,'ZORI (2)'!$C$2:$E$106,3,FALSE), 0)</f>
        <v>660</v>
      </c>
      <c r="I4437">
        <f t="shared" si="621"/>
        <v>26100</v>
      </c>
      <c r="J4437">
        <f t="shared" si="622"/>
        <v>104400</v>
      </c>
      <c r="K4437">
        <v>2.5000000000000001E-2</v>
      </c>
      <c r="L4437">
        <v>360</v>
      </c>
      <c r="M4437" s="1">
        <f t="shared" si="623"/>
        <v>412.50621836569542</v>
      </c>
      <c r="N4437">
        <f t="shared" si="627"/>
        <v>3874.5000000000005</v>
      </c>
      <c r="O4437">
        <f t="shared" si="624"/>
        <v>52.199999999999996</v>
      </c>
      <c r="P4437">
        <f t="shared" si="625"/>
        <v>66</v>
      </c>
      <c r="Q4437">
        <v>20000</v>
      </c>
      <c r="R4437">
        <f t="shared" si="626"/>
        <v>16.477272727272727</v>
      </c>
      <c r="S4437">
        <f t="shared" si="628"/>
        <v>-3.0276909815752612E-2</v>
      </c>
      <c r="T4437">
        <f t="shared" si="629"/>
        <v>3.1046341226258507E-2</v>
      </c>
      <c r="U4437">
        <f>IFERROR(VLOOKUP(D4437,'ZORI (2)'!$C$2:$F$106,4,FALSE), 0)</f>
        <v>16.121324661563552</v>
      </c>
    </row>
    <row r="4438" spans="1:21" x14ac:dyDescent="0.25">
      <c r="A4438">
        <v>5879</v>
      </c>
      <c r="B4438">
        <v>44278</v>
      </c>
      <c r="C4438" t="s">
        <v>2309</v>
      </c>
      <c r="D4438" t="s">
        <v>369</v>
      </c>
      <c r="E4438">
        <v>136300</v>
      </c>
      <c r="F4438">
        <v>163000</v>
      </c>
      <c r="G4438">
        <f>IFERROR(VLOOKUP(D4438,'ZORI (2)'!$C$2:$E$106,2,FALSE), 0)</f>
        <v>738</v>
      </c>
      <c r="H4438">
        <f>IFERROR(VLOOKUP(D4438,'ZORI (2)'!$C$2:$E$106,3,FALSE), 0)</f>
        <v>822</v>
      </c>
      <c r="I4438">
        <f t="shared" si="621"/>
        <v>32600</v>
      </c>
      <c r="J4438">
        <f t="shared" si="622"/>
        <v>130400</v>
      </c>
      <c r="K4438">
        <v>2.5000000000000001E-2</v>
      </c>
      <c r="L4438">
        <v>360</v>
      </c>
      <c r="M4438" s="1">
        <f t="shared" si="623"/>
        <v>515.23765205830159</v>
      </c>
      <c r="N4438">
        <f t="shared" si="627"/>
        <v>4770.5</v>
      </c>
      <c r="O4438">
        <f t="shared" si="624"/>
        <v>65.199999999999989</v>
      </c>
      <c r="P4438">
        <f t="shared" si="625"/>
        <v>82.2</v>
      </c>
      <c r="Q4438">
        <v>20000</v>
      </c>
      <c r="R4438">
        <f t="shared" si="626"/>
        <v>16.524736415247364</v>
      </c>
      <c r="S4438">
        <f t="shared" si="628"/>
        <v>1.1979226487780196E-2</v>
      </c>
      <c r="T4438">
        <f t="shared" si="629"/>
        <v>3.3333301527795289E-2</v>
      </c>
      <c r="U4438">
        <f>IFERROR(VLOOKUP(D4438,'ZORI (2)'!$C$2:$F$106,4,FALSE), 0)</f>
        <v>24.936995438436416</v>
      </c>
    </row>
    <row r="4439" spans="1:21" x14ac:dyDescent="0.25">
      <c r="A4439">
        <v>5881</v>
      </c>
      <c r="B4439">
        <v>19073</v>
      </c>
      <c r="C4439" t="s">
        <v>1659</v>
      </c>
      <c r="D4439" t="s">
        <v>254</v>
      </c>
      <c r="E4439">
        <v>405100</v>
      </c>
      <c r="F4439">
        <v>447000</v>
      </c>
      <c r="G4439">
        <f>IFERROR(VLOOKUP(D4439,'ZORI (2)'!$C$2:$E$106,2,FALSE), 0)</f>
        <v>1372</v>
      </c>
      <c r="H4439">
        <f>IFERROR(VLOOKUP(D4439,'ZORI (2)'!$C$2:$E$106,3,FALSE), 0)</f>
        <v>1516</v>
      </c>
      <c r="I4439">
        <f t="shared" si="621"/>
        <v>89400</v>
      </c>
      <c r="J4439">
        <f t="shared" si="622"/>
        <v>357600</v>
      </c>
      <c r="K4439">
        <v>2.5000000000000001E-2</v>
      </c>
      <c r="L4439">
        <v>360</v>
      </c>
      <c r="M4439" s="1">
        <f t="shared" si="623"/>
        <v>1412.9523341721524</v>
      </c>
      <c r="N4439">
        <f t="shared" si="627"/>
        <v>14178.500000000002</v>
      </c>
      <c r="O4439">
        <f t="shared" si="624"/>
        <v>178.79999999999998</v>
      </c>
      <c r="P4439">
        <f t="shared" si="625"/>
        <v>151.6</v>
      </c>
      <c r="Q4439">
        <v>20000</v>
      </c>
      <c r="R4439">
        <f t="shared" si="626"/>
        <v>24.571240105540898</v>
      </c>
      <c r="S4439">
        <f t="shared" si="628"/>
        <v>1.7577687048193801E-2</v>
      </c>
      <c r="T4439">
        <f t="shared" si="629"/>
        <v>-2.2076882387031951E-2</v>
      </c>
      <c r="U4439">
        <f>IFERROR(VLOOKUP(D4439,'ZORI (2)'!$C$2:$F$106,4,FALSE), 0)</f>
        <v>44.044485087995604</v>
      </c>
    </row>
    <row r="4440" spans="1:21" x14ac:dyDescent="0.25">
      <c r="A4440">
        <v>5882</v>
      </c>
      <c r="B4440">
        <v>25414</v>
      </c>
      <c r="C4440" t="s">
        <v>2310</v>
      </c>
      <c r="D4440" t="s">
        <v>203</v>
      </c>
      <c r="E4440">
        <v>236500</v>
      </c>
      <c r="F4440">
        <v>238900</v>
      </c>
      <c r="G4440">
        <f>IFERROR(VLOOKUP(D4440,'ZORI (2)'!$C$2:$E$106,2,FALSE), 0)</f>
        <v>1905</v>
      </c>
      <c r="H4440">
        <f>IFERROR(VLOOKUP(D4440,'ZORI (2)'!$C$2:$E$106,3,FALSE), 0)</f>
        <v>2043</v>
      </c>
      <c r="I4440">
        <f t="shared" si="621"/>
        <v>47780</v>
      </c>
      <c r="J4440">
        <f t="shared" si="622"/>
        <v>191120</v>
      </c>
      <c r="K4440">
        <v>2.5000000000000001E-2</v>
      </c>
      <c r="L4440">
        <v>360</v>
      </c>
      <c r="M4440" s="1">
        <f t="shared" si="623"/>
        <v>755.15506182041872</v>
      </c>
      <c r="N4440">
        <f t="shared" si="627"/>
        <v>8277.5</v>
      </c>
      <c r="O4440">
        <f t="shared" si="624"/>
        <v>95.559999999999988</v>
      </c>
      <c r="P4440">
        <f t="shared" si="625"/>
        <v>204.3</v>
      </c>
      <c r="Q4440">
        <v>20000</v>
      </c>
      <c r="R4440">
        <f t="shared" si="626"/>
        <v>9.7446565508239509</v>
      </c>
      <c r="S4440">
        <f t="shared" si="628"/>
        <v>-9.7733002237727906E-2</v>
      </c>
      <c r="T4440">
        <f t="shared" si="629"/>
        <v>0.15587968652867867</v>
      </c>
      <c r="U4440">
        <f>IFERROR(VLOOKUP(D4440,'ZORI (2)'!$C$2:$F$106,4,FALSE), 0)</f>
        <v>40.400261415601996</v>
      </c>
    </row>
    <row r="4441" spans="1:21" x14ac:dyDescent="0.25">
      <c r="A4441">
        <v>5884</v>
      </c>
      <c r="B4441">
        <v>45426</v>
      </c>
      <c r="C4441" t="s">
        <v>2311</v>
      </c>
      <c r="D4441" t="s">
        <v>322</v>
      </c>
      <c r="E4441">
        <v>58200</v>
      </c>
      <c r="F4441">
        <v>76900</v>
      </c>
      <c r="G4441">
        <f>IFERROR(VLOOKUP(D4441,'ZORI (2)'!$C$2:$E$106,2,FALSE), 0)</f>
        <v>824</v>
      </c>
      <c r="H4441">
        <f>IFERROR(VLOOKUP(D4441,'ZORI (2)'!$C$2:$E$106,3,FALSE), 0)</f>
        <v>922</v>
      </c>
      <c r="I4441">
        <f t="shared" si="621"/>
        <v>15380</v>
      </c>
      <c r="J4441">
        <f t="shared" si="622"/>
        <v>61520</v>
      </c>
      <c r="K4441">
        <v>2.5000000000000001E-2</v>
      </c>
      <c r="L4441">
        <v>360</v>
      </c>
      <c r="M4441" s="1">
        <f t="shared" si="623"/>
        <v>243.07837695265886</v>
      </c>
      <c r="N4441">
        <f t="shared" si="627"/>
        <v>2037.0000000000002</v>
      </c>
      <c r="O4441">
        <f t="shared" si="624"/>
        <v>30.76</v>
      </c>
      <c r="P4441">
        <f t="shared" si="625"/>
        <v>92.2</v>
      </c>
      <c r="Q4441">
        <v>20000</v>
      </c>
      <c r="R4441">
        <f t="shared" si="626"/>
        <v>6.9504699927693423</v>
      </c>
      <c r="S4441">
        <f t="shared" si="628"/>
        <v>-4.1589291723269813E-2</v>
      </c>
      <c r="T4441">
        <f t="shared" si="629"/>
        <v>0.17830236193623469</v>
      </c>
      <c r="U4441">
        <f>IFERROR(VLOOKUP(D4441,'ZORI (2)'!$C$2:$F$106,4,FALSE), 0)</f>
        <v>32.391485506739784</v>
      </c>
    </row>
    <row r="4442" spans="1:21" x14ac:dyDescent="0.25">
      <c r="A4442">
        <v>5885</v>
      </c>
      <c r="B4442">
        <v>11010</v>
      </c>
      <c r="C4442" t="s">
        <v>2312</v>
      </c>
      <c r="D4442" t="s">
        <v>195</v>
      </c>
      <c r="E4442">
        <v>382000</v>
      </c>
      <c r="F4442">
        <v>491400</v>
      </c>
      <c r="G4442">
        <f>IFERROR(VLOOKUP(D4442,'ZORI (2)'!$C$2:$E$106,2,FALSE), 0)</f>
        <v>2329</v>
      </c>
      <c r="H4442">
        <f>IFERROR(VLOOKUP(D4442,'ZORI (2)'!$C$2:$E$106,3,FALSE), 0)</f>
        <v>2608</v>
      </c>
      <c r="I4442">
        <f t="shared" si="621"/>
        <v>98280</v>
      </c>
      <c r="J4442">
        <f t="shared" si="622"/>
        <v>393120</v>
      </c>
      <c r="K4442">
        <v>2.5000000000000001E-2</v>
      </c>
      <c r="L4442">
        <v>360</v>
      </c>
      <c r="M4442" s="1">
        <f t="shared" si="623"/>
        <v>1553.2992774322049</v>
      </c>
      <c r="N4442">
        <f t="shared" si="627"/>
        <v>13370.000000000002</v>
      </c>
      <c r="O4442">
        <f t="shared" si="624"/>
        <v>196.56</v>
      </c>
      <c r="P4442">
        <f t="shared" si="625"/>
        <v>260.8</v>
      </c>
      <c r="Q4442">
        <v>20000</v>
      </c>
      <c r="R4442">
        <f t="shared" si="626"/>
        <v>15.701687116564417</v>
      </c>
      <c r="S4442">
        <f t="shared" si="628"/>
        <v>0.18304162553867637</v>
      </c>
      <c r="T4442">
        <f t="shared" si="629"/>
        <v>5.4448071939335693E-2</v>
      </c>
      <c r="U4442">
        <f>IFERROR(VLOOKUP(D4442,'ZORI (2)'!$C$2:$F$106,4,FALSE), 0)</f>
        <v>81.282042347392249</v>
      </c>
    </row>
    <row r="4443" spans="1:21" x14ac:dyDescent="0.25">
      <c r="A4443">
        <v>5888</v>
      </c>
      <c r="B4443">
        <v>2451</v>
      </c>
      <c r="C4443" t="s">
        <v>1548</v>
      </c>
      <c r="D4443" t="s">
        <v>219</v>
      </c>
      <c r="E4443">
        <v>413000</v>
      </c>
      <c r="F4443">
        <v>563000</v>
      </c>
      <c r="G4443">
        <f>IFERROR(VLOOKUP(D4443,'ZORI (2)'!$C$2:$E$106,2,FALSE), 0)</f>
        <v>2124</v>
      </c>
      <c r="H4443">
        <f>IFERROR(VLOOKUP(D4443,'ZORI (2)'!$C$2:$E$106,3,FALSE), 0)</f>
        <v>2442</v>
      </c>
      <c r="I4443">
        <f t="shared" si="621"/>
        <v>112600</v>
      </c>
      <c r="J4443">
        <f t="shared" si="622"/>
        <v>450400</v>
      </c>
      <c r="K4443">
        <v>2.5000000000000001E-2</v>
      </c>
      <c r="L4443">
        <v>360</v>
      </c>
      <c r="M4443" s="1">
        <f t="shared" si="623"/>
        <v>1779.6245282749926</v>
      </c>
      <c r="N4443">
        <f t="shared" si="627"/>
        <v>14455.000000000002</v>
      </c>
      <c r="O4443">
        <f t="shared" si="624"/>
        <v>225.2</v>
      </c>
      <c r="P4443">
        <f t="shared" si="625"/>
        <v>244.20000000000002</v>
      </c>
      <c r="Q4443">
        <v>20000</v>
      </c>
      <c r="R4443">
        <f t="shared" si="626"/>
        <v>19.212394212394212</v>
      </c>
      <c r="S4443">
        <f t="shared" si="628"/>
        <v>0.2582270842878055</v>
      </c>
      <c r="T4443">
        <f t="shared" si="629"/>
        <v>1.5747207920166553E-2</v>
      </c>
      <c r="U4443">
        <f>IFERROR(VLOOKUP(D4443,'ZORI (2)'!$C$2:$F$106,4,FALSE), 0)</f>
        <v>98.079496251938465</v>
      </c>
    </row>
    <row r="4444" spans="1:21" x14ac:dyDescent="0.25">
      <c r="A4444">
        <v>5889</v>
      </c>
      <c r="B4444">
        <v>34714</v>
      </c>
      <c r="C4444" t="s">
        <v>1856</v>
      </c>
      <c r="D4444" t="s">
        <v>259</v>
      </c>
      <c r="E4444">
        <v>166900</v>
      </c>
      <c r="F4444">
        <v>219100</v>
      </c>
      <c r="G4444">
        <f>IFERROR(VLOOKUP(D4444,'ZORI (2)'!$C$2:$E$106,2,FALSE), 0)</f>
        <v>1220</v>
      </c>
      <c r="H4444">
        <f>IFERROR(VLOOKUP(D4444,'ZORI (2)'!$C$2:$E$106,3,FALSE), 0)</f>
        <v>1491</v>
      </c>
      <c r="I4444">
        <f t="shared" si="621"/>
        <v>43820</v>
      </c>
      <c r="J4444">
        <f t="shared" si="622"/>
        <v>175280</v>
      </c>
      <c r="K4444">
        <v>2.5000000000000001E-2</v>
      </c>
      <c r="L4444">
        <v>360</v>
      </c>
      <c r="M4444" s="1">
        <f t="shared" si="623"/>
        <v>692.5679114476925</v>
      </c>
      <c r="N4444">
        <f t="shared" si="627"/>
        <v>5841.5000000000009</v>
      </c>
      <c r="O4444">
        <f t="shared" si="624"/>
        <v>87.639999999999986</v>
      </c>
      <c r="P4444">
        <f t="shared" si="625"/>
        <v>149.1</v>
      </c>
      <c r="Q4444">
        <v>20000</v>
      </c>
      <c r="R4444">
        <f t="shared" si="626"/>
        <v>12.245696400625977</v>
      </c>
      <c r="S4444">
        <f t="shared" si="628"/>
        <v>0.13675570647732843</v>
      </c>
      <c r="T4444">
        <f t="shared" si="629"/>
        <v>9.6757966202675641E-2</v>
      </c>
      <c r="U4444">
        <f>IFERROR(VLOOKUP(D4444,'ZORI (2)'!$C$2:$F$106,4,FALSE), 0)</f>
        <v>80.20037618450462</v>
      </c>
    </row>
    <row r="4445" spans="1:21" x14ac:dyDescent="0.25">
      <c r="A4445">
        <v>5890</v>
      </c>
      <c r="B4445">
        <v>95212</v>
      </c>
      <c r="C4445" t="s">
        <v>354</v>
      </c>
      <c r="D4445" t="s">
        <v>354</v>
      </c>
      <c r="E4445">
        <v>256200</v>
      </c>
      <c r="F4445">
        <v>374500</v>
      </c>
      <c r="G4445">
        <f>IFERROR(VLOOKUP(D4445,'ZORI (2)'!$C$2:$E$106,2,FALSE), 0)</f>
        <v>1306</v>
      </c>
      <c r="H4445">
        <f>IFERROR(VLOOKUP(D4445,'ZORI (2)'!$C$2:$E$106,3,FALSE), 0)</f>
        <v>1726</v>
      </c>
      <c r="I4445">
        <f t="shared" si="621"/>
        <v>74900</v>
      </c>
      <c r="J4445">
        <f t="shared" si="622"/>
        <v>299600</v>
      </c>
      <c r="K4445">
        <v>2.5000000000000001E-2</v>
      </c>
      <c r="L4445">
        <v>360</v>
      </c>
      <c r="M4445" s="1">
        <f t="shared" si="623"/>
        <v>1183.7822128578771</v>
      </c>
      <c r="N4445">
        <f t="shared" si="627"/>
        <v>8967</v>
      </c>
      <c r="O4445">
        <f t="shared" si="624"/>
        <v>149.80000000000001</v>
      </c>
      <c r="P4445">
        <f t="shared" si="625"/>
        <v>172.60000000000002</v>
      </c>
      <c r="Q4445">
        <v>20000</v>
      </c>
      <c r="R4445">
        <f t="shared" si="626"/>
        <v>18.081305523368094</v>
      </c>
      <c r="S4445">
        <f t="shared" si="628"/>
        <v>0.31326556018052581</v>
      </c>
      <c r="T4445">
        <f t="shared" si="629"/>
        <v>2.5396068488600581E-2</v>
      </c>
      <c r="U4445">
        <f>IFERROR(VLOOKUP(D4445,'ZORI (2)'!$C$2:$F$106,4,FALSE), 0)</f>
        <v>131.92164560158918</v>
      </c>
    </row>
    <row r="4446" spans="1:21" x14ac:dyDescent="0.25">
      <c r="A4446">
        <v>5892</v>
      </c>
      <c r="B4446">
        <v>1603</v>
      </c>
      <c r="C4446" t="s">
        <v>365</v>
      </c>
      <c r="D4446" t="s">
        <v>365</v>
      </c>
      <c r="E4446">
        <v>155200</v>
      </c>
      <c r="F4446">
        <v>205800</v>
      </c>
      <c r="G4446">
        <f>IFERROR(VLOOKUP(D4446,'ZORI (2)'!$C$2:$E$106,2,FALSE), 0)</f>
        <v>1071</v>
      </c>
      <c r="H4446">
        <f>IFERROR(VLOOKUP(D4446,'ZORI (2)'!$C$2:$E$106,3,FALSE), 0)</f>
        <v>1302</v>
      </c>
      <c r="I4446">
        <f t="shared" si="621"/>
        <v>41160</v>
      </c>
      <c r="J4446">
        <f t="shared" si="622"/>
        <v>164640</v>
      </c>
      <c r="K4446">
        <v>2.5000000000000001E-2</v>
      </c>
      <c r="L4446">
        <v>360</v>
      </c>
      <c r="M4446" s="1">
        <f t="shared" si="623"/>
        <v>650.52704781348746</v>
      </c>
      <c r="N4446">
        <f t="shared" si="627"/>
        <v>5432.0000000000009</v>
      </c>
      <c r="O4446">
        <f t="shared" si="624"/>
        <v>82.32</v>
      </c>
      <c r="P4446">
        <f t="shared" si="625"/>
        <v>130.20000000000002</v>
      </c>
      <c r="Q4446">
        <v>20000</v>
      </c>
      <c r="R4446">
        <f t="shared" si="626"/>
        <v>13.172043010752688</v>
      </c>
      <c r="S4446">
        <f t="shared" si="628"/>
        <v>0.13933300854776562</v>
      </c>
      <c r="T4446">
        <f t="shared" si="629"/>
        <v>7.9100123531927996E-2</v>
      </c>
      <c r="U4446">
        <f>IFERROR(VLOOKUP(D4446,'ZORI (2)'!$C$2:$F$106,4,FALSE), 0)</f>
        <v>68.912445683403433</v>
      </c>
    </row>
    <row r="4447" spans="1:21" x14ac:dyDescent="0.25">
      <c r="A4447">
        <v>5895</v>
      </c>
      <c r="B4447">
        <v>37015</v>
      </c>
      <c r="C4447" t="s">
        <v>2313</v>
      </c>
      <c r="D4447" t="s">
        <v>197</v>
      </c>
      <c r="E4447">
        <v>122700</v>
      </c>
      <c r="F4447">
        <v>161700</v>
      </c>
      <c r="G4447">
        <f>IFERROR(VLOOKUP(D4447,'ZORI (2)'!$C$2:$E$106,2,FALSE), 0)</f>
        <v>1223</v>
      </c>
      <c r="H4447">
        <f>IFERROR(VLOOKUP(D4447,'ZORI (2)'!$C$2:$E$106,3,FALSE), 0)</f>
        <v>1493</v>
      </c>
      <c r="I4447">
        <f t="shared" si="621"/>
        <v>32340</v>
      </c>
      <c r="J4447">
        <f t="shared" si="622"/>
        <v>129360</v>
      </c>
      <c r="K4447">
        <v>2.5000000000000001E-2</v>
      </c>
      <c r="L4447">
        <v>360</v>
      </c>
      <c r="M4447" s="1">
        <f t="shared" si="623"/>
        <v>511.12839471059738</v>
      </c>
      <c r="N4447">
        <f t="shared" si="627"/>
        <v>4294.5</v>
      </c>
      <c r="O4447">
        <f t="shared" si="624"/>
        <v>64.680000000000007</v>
      </c>
      <c r="P4447">
        <f t="shared" si="625"/>
        <v>149.30000000000001</v>
      </c>
      <c r="Q4447">
        <v>20000</v>
      </c>
      <c r="R4447">
        <f t="shared" si="626"/>
        <v>9.025452109845947</v>
      </c>
      <c r="S4447">
        <f t="shared" si="628"/>
        <v>0.1000411580025103</v>
      </c>
      <c r="T4447">
        <f t="shared" si="629"/>
        <v>0.1627046987873616</v>
      </c>
      <c r="U4447">
        <f>IFERROR(VLOOKUP(D4447,'ZORI (2)'!$C$2:$F$106,4,FALSE), 0)</f>
        <v>82.462282658343199</v>
      </c>
    </row>
    <row r="4448" spans="1:21" x14ac:dyDescent="0.25">
      <c r="A4448">
        <v>5897</v>
      </c>
      <c r="B4448">
        <v>60153</v>
      </c>
      <c r="C4448" t="s">
        <v>2314</v>
      </c>
      <c r="D4448" t="s">
        <v>191</v>
      </c>
      <c r="E4448">
        <v>84500</v>
      </c>
      <c r="F4448">
        <v>145500</v>
      </c>
      <c r="G4448">
        <f>IFERROR(VLOOKUP(D4448,'ZORI (2)'!$C$2:$E$106,2,FALSE), 0)</f>
        <v>1542</v>
      </c>
      <c r="H4448">
        <f>IFERROR(VLOOKUP(D4448,'ZORI (2)'!$C$2:$E$106,3,FALSE), 0)</f>
        <v>1713</v>
      </c>
      <c r="I4448">
        <f t="shared" si="621"/>
        <v>29100</v>
      </c>
      <c r="J4448">
        <f t="shared" si="622"/>
        <v>116400</v>
      </c>
      <c r="K4448">
        <v>2.5000000000000001E-2</v>
      </c>
      <c r="L4448">
        <v>360</v>
      </c>
      <c r="M4448" s="1">
        <f t="shared" si="623"/>
        <v>459.92072622382136</v>
      </c>
      <c r="N4448">
        <f t="shared" si="627"/>
        <v>2957.5000000000005</v>
      </c>
      <c r="O4448">
        <f t="shared" si="624"/>
        <v>58.2</v>
      </c>
      <c r="P4448">
        <f t="shared" si="625"/>
        <v>171.3</v>
      </c>
      <c r="Q4448">
        <v>20000</v>
      </c>
      <c r="R4448">
        <f t="shared" si="626"/>
        <v>7.0782253356684182</v>
      </c>
      <c r="S4448">
        <f t="shared" si="628"/>
        <v>0.35402368378196031</v>
      </c>
      <c r="T4448">
        <f t="shared" si="629"/>
        <v>0.23594969572711219</v>
      </c>
      <c r="U4448">
        <f>IFERROR(VLOOKUP(D4448,'ZORI (2)'!$C$2:$F$106,4,FALSE), 0)</f>
        <v>52.309030710552761</v>
      </c>
    </row>
    <row r="4449" spans="1:21" x14ac:dyDescent="0.25">
      <c r="A4449">
        <v>5898</v>
      </c>
      <c r="B4449">
        <v>32934</v>
      </c>
      <c r="C4449" t="s">
        <v>339</v>
      </c>
      <c r="D4449" t="s">
        <v>339</v>
      </c>
      <c r="E4449">
        <v>210800</v>
      </c>
      <c r="F4449">
        <v>312500</v>
      </c>
      <c r="G4449">
        <f>IFERROR(VLOOKUP(D4449,'ZORI (2)'!$C$2:$E$106,2,FALSE), 0)</f>
        <v>1003</v>
      </c>
      <c r="H4449">
        <f>IFERROR(VLOOKUP(D4449,'ZORI (2)'!$C$2:$E$106,3,FALSE), 0)</f>
        <v>1340</v>
      </c>
      <c r="I4449">
        <f t="shared" si="621"/>
        <v>62500</v>
      </c>
      <c r="J4449">
        <f t="shared" si="622"/>
        <v>250000</v>
      </c>
      <c r="K4449">
        <v>2.5000000000000001E-2</v>
      </c>
      <c r="L4449">
        <v>360</v>
      </c>
      <c r="M4449" s="1">
        <f t="shared" si="623"/>
        <v>987.80224704428986</v>
      </c>
      <c r="N4449">
        <f t="shared" si="627"/>
        <v>7378.0000000000009</v>
      </c>
      <c r="O4449">
        <f t="shared" si="624"/>
        <v>125</v>
      </c>
      <c r="P4449">
        <f t="shared" si="625"/>
        <v>134</v>
      </c>
      <c r="Q4449">
        <v>20000</v>
      </c>
      <c r="R4449">
        <f t="shared" si="626"/>
        <v>19.434079601990049</v>
      </c>
      <c r="S4449">
        <f t="shared" si="628"/>
        <v>0.31204393352870541</v>
      </c>
      <c r="T4449">
        <f t="shared" si="629"/>
        <v>1.2443234556493503E-2</v>
      </c>
      <c r="U4449">
        <f>IFERROR(VLOOKUP(D4449,'ZORI (2)'!$C$2:$F$106,4,FALSE), 0)</f>
        <v>100.25667738631786</v>
      </c>
    </row>
    <row r="4450" spans="1:21" x14ac:dyDescent="0.25">
      <c r="A4450">
        <v>5899</v>
      </c>
      <c r="B4450">
        <v>53597</v>
      </c>
      <c r="C4450" t="s">
        <v>2315</v>
      </c>
      <c r="D4450" t="s">
        <v>255</v>
      </c>
      <c r="E4450">
        <v>280200</v>
      </c>
      <c r="F4450">
        <v>362000</v>
      </c>
      <c r="G4450">
        <f>IFERROR(VLOOKUP(D4450,'ZORI (2)'!$C$2:$E$106,2,FALSE), 0)</f>
        <v>1118</v>
      </c>
      <c r="H4450">
        <f>IFERROR(VLOOKUP(D4450,'ZORI (2)'!$C$2:$E$106,3,FALSE), 0)</f>
        <v>1233</v>
      </c>
      <c r="I4450">
        <f t="shared" si="621"/>
        <v>72400</v>
      </c>
      <c r="J4450">
        <f t="shared" si="622"/>
        <v>289600</v>
      </c>
      <c r="K4450">
        <v>2.5000000000000001E-2</v>
      </c>
      <c r="L4450">
        <v>360</v>
      </c>
      <c r="M4450" s="1">
        <f t="shared" si="623"/>
        <v>1144.2701229761053</v>
      </c>
      <c r="N4450">
        <f t="shared" si="627"/>
        <v>9807.0000000000018</v>
      </c>
      <c r="O4450">
        <f t="shared" si="624"/>
        <v>144.80000000000001</v>
      </c>
      <c r="P4450">
        <f t="shared" si="625"/>
        <v>123.30000000000001</v>
      </c>
      <c r="Q4450">
        <v>20000</v>
      </c>
      <c r="R4450">
        <f t="shared" si="626"/>
        <v>24.466071911327386</v>
      </c>
      <c r="S4450">
        <f t="shared" si="628"/>
        <v>0.16771556771298712</v>
      </c>
      <c r="T4450">
        <f t="shared" si="629"/>
        <v>-2.1059628750606726E-2</v>
      </c>
      <c r="U4450">
        <f>IFERROR(VLOOKUP(D4450,'ZORI (2)'!$C$2:$F$106,4,FALSE), 0)</f>
        <v>38.712759151065889</v>
      </c>
    </row>
    <row r="4451" spans="1:21" x14ac:dyDescent="0.25">
      <c r="A4451">
        <v>5900</v>
      </c>
      <c r="B4451">
        <v>48838</v>
      </c>
      <c r="C4451" t="s">
        <v>261</v>
      </c>
      <c r="D4451" t="s">
        <v>362</v>
      </c>
      <c r="E4451">
        <v>86500</v>
      </c>
      <c r="F4451">
        <v>119800</v>
      </c>
      <c r="G4451">
        <f>IFERROR(VLOOKUP(D4451,'ZORI (2)'!$C$2:$E$106,2,FALSE), 0)</f>
        <v>856</v>
      </c>
      <c r="H4451">
        <f>IFERROR(VLOOKUP(D4451,'ZORI (2)'!$C$2:$E$106,3,FALSE), 0)</f>
        <v>1116</v>
      </c>
      <c r="I4451">
        <f t="shared" si="621"/>
        <v>23960</v>
      </c>
      <c r="J4451">
        <f t="shared" si="622"/>
        <v>95840</v>
      </c>
      <c r="K4451">
        <v>2.5000000000000001E-2</v>
      </c>
      <c r="L4451">
        <v>360</v>
      </c>
      <c r="M4451" s="1">
        <f t="shared" si="623"/>
        <v>378.68386942689898</v>
      </c>
      <c r="N4451">
        <f t="shared" si="627"/>
        <v>3027.5000000000005</v>
      </c>
      <c r="O4451">
        <f t="shared" si="624"/>
        <v>47.92</v>
      </c>
      <c r="P4451">
        <f t="shared" si="625"/>
        <v>111.60000000000001</v>
      </c>
      <c r="Q4451">
        <v>20000</v>
      </c>
      <c r="R4451">
        <f t="shared" si="626"/>
        <v>8.9456391875746721</v>
      </c>
      <c r="S4451">
        <f t="shared" si="628"/>
        <v>9.3789231015041885E-2</v>
      </c>
      <c r="T4451">
        <f t="shared" si="629"/>
        <v>0.14756166143925964</v>
      </c>
      <c r="U4451">
        <f>IFERROR(VLOOKUP(D4451,'ZORI (2)'!$C$2:$F$106,4,FALSE), 0)</f>
        <v>82.50808041236526</v>
      </c>
    </row>
    <row r="4452" spans="1:21" x14ac:dyDescent="0.25">
      <c r="A4452">
        <v>5902</v>
      </c>
      <c r="B4452">
        <v>84651</v>
      </c>
      <c r="C4452" t="s">
        <v>443</v>
      </c>
      <c r="D4452" t="s">
        <v>364</v>
      </c>
      <c r="E4452">
        <v>208600</v>
      </c>
      <c r="F4452">
        <v>277400</v>
      </c>
      <c r="G4452">
        <f>IFERROR(VLOOKUP(D4452,'ZORI (2)'!$C$2:$E$106,2,FALSE), 0)</f>
        <v>1010</v>
      </c>
      <c r="H4452">
        <f>IFERROR(VLOOKUP(D4452,'ZORI (2)'!$C$2:$E$106,3,FALSE), 0)</f>
        <v>1241</v>
      </c>
      <c r="I4452">
        <f t="shared" si="621"/>
        <v>55480</v>
      </c>
      <c r="J4452">
        <f t="shared" si="622"/>
        <v>221920</v>
      </c>
      <c r="K4452">
        <v>2.5000000000000001E-2</v>
      </c>
      <c r="L4452">
        <v>360</v>
      </c>
      <c r="M4452" s="1">
        <f t="shared" si="623"/>
        <v>876.85229865627525</v>
      </c>
      <c r="N4452">
        <f t="shared" si="627"/>
        <v>7301.0000000000009</v>
      </c>
      <c r="O4452">
        <f t="shared" si="624"/>
        <v>110.96000000000001</v>
      </c>
      <c r="P4452">
        <f t="shared" si="625"/>
        <v>124.10000000000001</v>
      </c>
      <c r="Q4452">
        <v>20000</v>
      </c>
      <c r="R4452">
        <f t="shared" si="626"/>
        <v>18.627450980392158</v>
      </c>
      <c r="S4452">
        <f t="shared" si="628"/>
        <v>0.17591701603638815</v>
      </c>
      <c r="T4452">
        <f t="shared" si="629"/>
        <v>1.8712656480650122E-2</v>
      </c>
      <c r="U4452">
        <f>IFERROR(VLOOKUP(D4452,'ZORI (2)'!$C$2:$F$106,4,FALSE), 0)</f>
        <v>67.907036794860247</v>
      </c>
    </row>
    <row r="4453" spans="1:21" x14ac:dyDescent="0.25">
      <c r="A4453">
        <v>5904</v>
      </c>
      <c r="B4453">
        <v>11552</v>
      </c>
      <c r="C4453" t="s">
        <v>2316</v>
      </c>
      <c r="D4453" t="s">
        <v>195</v>
      </c>
      <c r="E4453">
        <v>361000</v>
      </c>
      <c r="F4453">
        <v>477600</v>
      </c>
      <c r="G4453">
        <f>IFERROR(VLOOKUP(D4453,'ZORI (2)'!$C$2:$E$106,2,FALSE), 0)</f>
        <v>2329</v>
      </c>
      <c r="H4453">
        <f>IFERROR(VLOOKUP(D4453,'ZORI (2)'!$C$2:$E$106,3,FALSE), 0)</f>
        <v>2608</v>
      </c>
      <c r="I4453">
        <f t="shared" si="621"/>
        <v>95520</v>
      </c>
      <c r="J4453">
        <f t="shared" si="622"/>
        <v>382080</v>
      </c>
      <c r="K4453">
        <v>2.5000000000000001E-2</v>
      </c>
      <c r="L4453">
        <v>360</v>
      </c>
      <c r="M4453" s="1">
        <f t="shared" si="623"/>
        <v>1509.6779302027289</v>
      </c>
      <c r="N4453">
        <f t="shared" si="627"/>
        <v>12635.000000000002</v>
      </c>
      <c r="O4453">
        <f t="shared" si="624"/>
        <v>191.04</v>
      </c>
      <c r="P4453">
        <f t="shared" si="625"/>
        <v>260.8</v>
      </c>
      <c r="Q4453">
        <v>20000</v>
      </c>
      <c r="R4453">
        <f t="shared" si="626"/>
        <v>15.260736196319018</v>
      </c>
      <c r="S4453">
        <f t="shared" si="628"/>
        <v>0.21330674355684834</v>
      </c>
      <c r="T4453">
        <f t="shared" si="629"/>
        <v>6.0534390679780378E-2</v>
      </c>
      <c r="U4453">
        <f>IFERROR(VLOOKUP(D4453,'ZORI (2)'!$C$2:$F$106,4,FALSE), 0)</f>
        <v>81.282042347392249</v>
      </c>
    </row>
    <row r="4454" spans="1:21" x14ac:dyDescent="0.25">
      <c r="A4454">
        <v>5905</v>
      </c>
      <c r="B4454">
        <v>33566</v>
      </c>
      <c r="C4454" t="s">
        <v>1849</v>
      </c>
      <c r="D4454" t="s">
        <v>246</v>
      </c>
      <c r="E4454">
        <v>148000</v>
      </c>
      <c r="F4454">
        <v>214300</v>
      </c>
      <c r="G4454">
        <f>IFERROR(VLOOKUP(D4454,'ZORI (2)'!$C$2:$E$106,2,FALSE), 0)</f>
        <v>1174</v>
      </c>
      <c r="H4454">
        <f>IFERROR(VLOOKUP(D4454,'ZORI (2)'!$C$2:$E$106,3,FALSE), 0)</f>
        <v>1421</v>
      </c>
      <c r="I4454">
        <f t="shared" si="621"/>
        <v>42860</v>
      </c>
      <c r="J4454">
        <f t="shared" si="622"/>
        <v>171440</v>
      </c>
      <c r="K4454">
        <v>2.5000000000000001E-2</v>
      </c>
      <c r="L4454">
        <v>360</v>
      </c>
      <c r="M4454" s="1">
        <f t="shared" si="623"/>
        <v>677.39526893309221</v>
      </c>
      <c r="N4454">
        <f t="shared" si="627"/>
        <v>5180.0000000000009</v>
      </c>
      <c r="O4454">
        <f t="shared" si="624"/>
        <v>85.72</v>
      </c>
      <c r="P4454">
        <f t="shared" si="625"/>
        <v>142.1</v>
      </c>
      <c r="Q4454">
        <v>20000</v>
      </c>
      <c r="R4454">
        <f t="shared" si="626"/>
        <v>12.567440769411213</v>
      </c>
      <c r="S4454">
        <f t="shared" si="628"/>
        <v>0.23744081302690842</v>
      </c>
      <c r="T4454">
        <f t="shared" si="629"/>
        <v>9.0967324703158339E-2</v>
      </c>
      <c r="U4454">
        <f>IFERROR(VLOOKUP(D4454,'ZORI (2)'!$C$2:$F$106,4,FALSE), 0)</f>
        <v>73.623051699156008</v>
      </c>
    </row>
    <row r="4455" spans="1:21" x14ac:dyDescent="0.25">
      <c r="A4455">
        <v>5906</v>
      </c>
      <c r="B4455">
        <v>21409</v>
      </c>
      <c r="C4455" t="s">
        <v>898</v>
      </c>
      <c r="D4455" t="s">
        <v>211</v>
      </c>
      <c r="E4455">
        <v>363500</v>
      </c>
      <c r="F4455">
        <v>393800</v>
      </c>
      <c r="G4455">
        <f>IFERROR(VLOOKUP(D4455,'ZORI (2)'!$C$2:$E$106,2,FALSE), 0)</f>
        <v>1535</v>
      </c>
      <c r="H4455">
        <f>IFERROR(VLOOKUP(D4455,'ZORI (2)'!$C$2:$E$106,3,FALSE), 0)</f>
        <v>1616</v>
      </c>
      <c r="I4455">
        <f t="shared" si="621"/>
        <v>78760</v>
      </c>
      <c r="J4455">
        <f t="shared" si="622"/>
        <v>315040</v>
      </c>
      <c r="K4455">
        <v>2.5000000000000001E-2</v>
      </c>
      <c r="L4455">
        <v>360</v>
      </c>
      <c r="M4455" s="1">
        <f t="shared" si="623"/>
        <v>1244.7888796353325</v>
      </c>
      <c r="N4455">
        <f t="shared" si="627"/>
        <v>12722.500000000002</v>
      </c>
      <c r="O4455">
        <f t="shared" si="624"/>
        <v>157.52000000000001</v>
      </c>
      <c r="P4455">
        <f t="shared" si="625"/>
        <v>161.60000000000002</v>
      </c>
      <c r="Q4455">
        <v>20000</v>
      </c>
      <c r="R4455">
        <f t="shared" si="626"/>
        <v>20.307343234323433</v>
      </c>
      <c r="S4455">
        <f t="shared" si="628"/>
        <v>-6.1139889834625743E-3</v>
      </c>
      <c r="T4455">
        <f t="shared" si="629"/>
        <v>5.6070992700738582E-3</v>
      </c>
      <c r="U4455">
        <f>IFERROR(VLOOKUP(D4455,'ZORI (2)'!$C$2:$F$106,4,FALSE), 0)</f>
        <v>21.024786958888942</v>
      </c>
    </row>
    <row r="4456" spans="1:21" x14ac:dyDescent="0.25">
      <c r="A4456">
        <v>5908</v>
      </c>
      <c r="B4456">
        <v>73109</v>
      </c>
      <c r="C4456" t="s">
        <v>208</v>
      </c>
      <c r="D4456" t="s">
        <v>208</v>
      </c>
      <c r="E4456">
        <v>36100</v>
      </c>
      <c r="F4456">
        <v>52000</v>
      </c>
      <c r="G4456">
        <f>IFERROR(VLOOKUP(D4456,'ZORI (2)'!$C$2:$E$106,2,FALSE), 0)</f>
        <v>971</v>
      </c>
      <c r="H4456">
        <f>IFERROR(VLOOKUP(D4456,'ZORI (2)'!$C$2:$E$106,3,FALSE), 0)</f>
        <v>1014</v>
      </c>
      <c r="I4456">
        <f t="shared" si="621"/>
        <v>10400</v>
      </c>
      <c r="J4456">
        <f t="shared" si="622"/>
        <v>41600</v>
      </c>
      <c r="K4456">
        <v>2.5000000000000001E-2</v>
      </c>
      <c r="L4456">
        <v>360</v>
      </c>
      <c r="M4456" s="1">
        <f t="shared" si="623"/>
        <v>164.37029390816983</v>
      </c>
      <c r="N4456">
        <f t="shared" si="627"/>
        <v>1263.5000000000002</v>
      </c>
      <c r="O4456">
        <f t="shared" si="624"/>
        <v>20.8</v>
      </c>
      <c r="P4456">
        <f t="shared" si="625"/>
        <v>101.4</v>
      </c>
      <c r="Q4456">
        <v>20000</v>
      </c>
      <c r="R4456">
        <f t="shared" si="626"/>
        <v>4.2735042735042734</v>
      </c>
      <c r="S4456">
        <f t="shared" si="628"/>
        <v>-9.3500222266772431E-2</v>
      </c>
      <c r="T4456">
        <f t="shared" si="629"/>
        <v>0.27568514134893363</v>
      </c>
      <c r="U4456">
        <f>IFERROR(VLOOKUP(D4456,'ZORI (2)'!$C$2:$F$106,4,FALSE), 0)</f>
        <v>8.8725863825406837</v>
      </c>
    </row>
    <row r="4457" spans="1:21" x14ac:dyDescent="0.25">
      <c r="A4457">
        <v>5909</v>
      </c>
      <c r="B4457">
        <v>94564</v>
      </c>
      <c r="C4457" t="s">
        <v>2317</v>
      </c>
      <c r="D4457" t="s">
        <v>196</v>
      </c>
      <c r="E4457">
        <v>371100</v>
      </c>
      <c r="F4457">
        <v>571500</v>
      </c>
      <c r="G4457">
        <f>IFERROR(VLOOKUP(D4457,'ZORI (2)'!$C$2:$E$106,2,FALSE), 0)</f>
        <v>2290</v>
      </c>
      <c r="H4457">
        <f>IFERROR(VLOOKUP(D4457,'ZORI (2)'!$C$2:$E$106,3,FALSE), 0)</f>
        <v>3055</v>
      </c>
      <c r="I4457">
        <f t="shared" si="621"/>
        <v>114300</v>
      </c>
      <c r="J4457">
        <f t="shared" si="622"/>
        <v>457200</v>
      </c>
      <c r="K4457">
        <v>2.5000000000000001E-2</v>
      </c>
      <c r="L4457">
        <v>360</v>
      </c>
      <c r="M4457" s="1">
        <f t="shared" si="623"/>
        <v>1806.4927493945975</v>
      </c>
      <c r="N4457">
        <f t="shared" si="627"/>
        <v>12988.500000000002</v>
      </c>
      <c r="O4457">
        <f t="shared" si="624"/>
        <v>228.6</v>
      </c>
      <c r="P4457">
        <f t="shared" si="625"/>
        <v>305.5</v>
      </c>
      <c r="Q4457">
        <v>20000</v>
      </c>
      <c r="R4457">
        <f t="shared" si="626"/>
        <v>15.589198036006547</v>
      </c>
      <c r="S4457">
        <f t="shared" si="628"/>
        <v>0.41429414596060021</v>
      </c>
      <c r="T4457">
        <f t="shared" si="629"/>
        <v>5.8204727505982011E-2</v>
      </c>
      <c r="U4457">
        <f>IFERROR(VLOOKUP(D4457,'ZORI (2)'!$C$2:$F$106,4,FALSE), 0)</f>
        <v>214.07169073819685</v>
      </c>
    </row>
    <row r="4458" spans="1:21" x14ac:dyDescent="0.25">
      <c r="A4458">
        <v>5910</v>
      </c>
      <c r="B4458">
        <v>60513</v>
      </c>
      <c r="C4458" t="s">
        <v>2025</v>
      </c>
      <c r="D4458" t="s">
        <v>191</v>
      </c>
      <c r="E4458">
        <v>181400</v>
      </c>
      <c r="F4458">
        <v>236600</v>
      </c>
      <c r="G4458">
        <f>IFERROR(VLOOKUP(D4458,'ZORI (2)'!$C$2:$E$106,2,FALSE), 0)</f>
        <v>1542</v>
      </c>
      <c r="H4458">
        <f>IFERROR(VLOOKUP(D4458,'ZORI (2)'!$C$2:$E$106,3,FALSE), 0)</f>
        <v>1713</v>
      </c>
      <c r="I4458">
        <f t="shared" si="621"/>
        <v>47320</v>
      </c>
      <c r="J4458">
        <f t="shared" si="622"/>
        <v>189280</v>
      </c>
      <c r="K4458">
        <v>2.5000000000000001E-2</v>
      </c>
      <c r="L4458">
        <v>360</v>
      </c>
      <c r="M4458" s="1">
        <f t="shared" si="623"/>
        <v>747.88483728217273</v>
      </c>
      <c r="N4458">
        <f t="shared" si="627"/>
        <v>6349.0000000000009</v>
      </c>
      <c r="O4458">
        <f t="shared" si="624"/>
        <v>94.64</v>
      </c>
      <c r="P4458">
        <f t="shared" si="625"/>
        <v>171.3</v>
      </c>
      <c r="Q4458">
        <v>20000</v>
      </c>
      <c r="R4458">
        <f t="shared" si="626"/>
        <v>11.510021404942595</v>
      </c>
      <c r="S4458">
        <f t="shared" si="628"/>
        <v>0.13887431467780831</v>
      </c>
      <c r="T4458">
        <f t="shared" si="629"/>
        <v>0.11388917933749512</v>
      </c>
      <c r="U4458">
        <f>IFERROR(VLOOKUP(D4458,'ZORI (2)'!$C$2:$F$106,4,FALSE), 0)</f>
        <v>52.309030710552761</v>
      </c>
    </row>
    <row r="4459" spans="1:21" x14ac:dyDescent="0.25">
      <c r="A4459">
        <v>5911</v>
      </c>
      <c r="B4459">
        <v>53149</v>
      </c>
      <c r="C4459" t="s">
        <v>2318</v>
      </c>
      <c r="D4459" t="s">
        <v>353</v>
      </c>
      <c r="E4459">
        <v>239600</v>
      </c>
      <c r="F4459">
        <v>278900</v>
      </c>
      <c r="G4459">
        <f>IFERROR(VLOOKUP(D4459,'ZORI (2)'!$C$2:$E$106,2,FALSE), 0)</f>
        <v>971</v>
      </c>
      <c r="H4459">
        <f>IFERROR(VLOOKUP(D4459,'ZORI (2)'!$C$2:$E$106,3,FALSE), 0)</f>
        <v>1061</v>
      </c>
      <c r="I4459">
        <f t="shared" si="621"/>
        <v>55780</v>
      </c>
      <c r="J4459">
        <f t="shared" si="622"/>
        <v>223120</v>
      </c>
      <c r="K4459">
        <v>2.5000000000000001E-2</v>
      </c>
      <c r="L4459">
        <v>360</v>
      </c>
      <c r="M4459" s="1">
        <f t="shared" si="623"/>
        <v>881.59374944208776</v>
      </c>
      <c r="N4459">
        <f t="shared" si="627"/>
        <v>8386</v>
      </c>
      <c r="O4459">
        <f t="shared" si="624"/>
        <v>111.56</v>
      </c>
      <c r="P4459">
        <f t="shared" si="625"/>
        <v>106.10000000000001</v>
      </c>
      <c r="Q4459">
        <v>20000</v>
      </c>
      <c r="R4459">
        <f t="shared" si="626"/>
        <v>21.905435124096766</v>
      </c>
      <c r="S4459">
        <f t="shared" si="628"/>
        <v>4.0726008075048697E-2</v>
      </c>
      <c r="T4459">
        <f t="shared" si="629"/>
        <v>-5.4540431207976059E-3</v>
      </c>
      <c r="U4459">
        <f>IFERROR(VLOOKUP(D4459,'ZORI (2)'!$C$2:$F$106,4,FALSE), 0)</f>
        <v>24.07240000865869</v>
      </c>
    </row>
    <row r="4460" spans="1:21" x14ac:dyDescent="0.25">
      <c r="A4460">
        <v>5912</v>
      </c>
      <c r="B4460">
        <v>44241</v>
      </c>
      <c r="C4460" t="s">
        <v>2319</v>
      </c>
      <c r="D4460" t="s">
        <v>369</v>
      </c>
      <c r="E4460">
        <v>136100</v>
      </c>
      <c r="F4460">
        <v>161100</v>
      </c>
      <c r="G4460">
        <f>IFERROR(VLOOKUP(D4460,'ZORI (2)'!$C$2:$E$106,2,FALSE), 0)</f>
        <v>738</v>
      </c>
      <c r="H4460">
        <f>IFERROR(VLOOKUP(D4460,'ZORI (2)'!$C$2:$E$106,3,FALSE), 0)</f>
        <v>822</v>
      </c>
      <c r="I4460">
        <f t="shared" si="621"/>
        <v>32220</v>
      </c>
      <c r="J4460">
        <f t="shared" si="622"/>
        <v>128880</v>
      </c>
      <c r="K4460">
        <v>2.5000000000000001E-2</v>
      </c>
      <c r="L4460">
        <v>360</v>
      </c>
      <c r="M4460" s="1">
        <f t="shared" si="623"/>
        <v>509.23181439627234</v>
      </c>
      <c r="N4460">
        <f t="shared" si="627"/>
        <v>4763.5</v>
      </c>
      <c r="O4460">
        <f t="shared" si="624"/>
        <v>64.44</v>
      </c>
      <c r="P4460">
        <f t="shared" si="625"/>
        <v>82.2</v>
      </c>
      <c r="Q4460">
        <v>20000</v>
      </c>
      <c r="R4460">
        <f t="shared" si="626"/>
        <v>16.332116788321169</v>
      </c>
      <c r="S4460">
        <f t="shared" si="628"/>
        <v>1.4701905652929348E-3</v>
      </c>
      <c r="T4460">
        <f t="shared" si="629"/>
        <v>3.4984481950823154E-2</v>
      </c>
      <c r="U4460">
        <f>IFERROR(VLOOKUP(D4460,'ZORI (2)'!$C$2:$F$106,4,FALSE), 0)</f>
        <v>24.936995438436416</v>
      </c>
    </row>
    <row r="4461" spans="1:21" x14ac:dyDescent="0.25">
      <c r="A4461">
        <v>5913</v>
      </c>
      <c r="B4461">
        <v>70435</v>
      </c>
      <c r="C4461" t="s">
        <v>810</v>
      </c>
      <c r="D4461" t="s">
        <v>302</v>
      </c>
      <c r="E4461">
        <v>161400</v>
      </c>
      <c r="F4461">
        <v>192300</v>
      </c>
      <c r="G4461">
        <f>IFERROR(VLOOKUP(D4461,'ZORI (2)'!$C$2:$E$106,2,FALSE), 0)</f>
        <v>1233</v>
      </c>
      <c r="H4461">
        <f>IFERROR(VLOOKUP(D4461,'ZORI (2)'!$C$2:$E$106,3,FALSE), 0)</f>
        <v>1360</v>
      </c>
      <c r="I4461">
        <f t="shared" si="621"/>
        <v>38460</v>
      </c>
      <c r="J4461">
        <f t="shared" si="622"/>
        <v>153840</v>
      </c>
      <c r="K4461">
        <v>2.5000000000000001E-2</v>
      </c>
      <c r="L4461">
        <v>360</v>
      </c>
      <c r="M4461" s="1">
        <f t="shared" si="623"/>
        <v>607.85399074117413</v>
      </c>
      <c r="N4461">
        <f t="shared" si="627"/>
        <v>5649.0000000000009</v>
      </c>
      <c r="O4461">
        <f t="shared" si="624"/>
        <v>76.92</v>
      </c>
      <c r="P4461">
        <f t="shared" si="625"/>
        <v>136</v>
      </c>
      <c r="Q4461">
        <v>20000</v>
      </c>
      <c r="R4461">
        <f t="shared" si="626"/>
        <v>11.783088235294118</v>
      </c>
      <c r="S4461">
        <f t="shared" si="628"/>
        <v>2.8072857914236377E-2</v>
      </c>
      <c r="T4461">
        <f t="shared" si="629"/>
        <v>0.10093297526253586</v>
      </c>
      <c r="U4461">
        <f>IFERROR(VLOOKUP(D4461,'ZORI (2)'!$C$2:$F$106,4,FALSE), 0)</f>
        <v>32.574626513852884</v>
      </c>
    </row>
    <row r="4462" spans="1:21" x14ac:dyDescent="0.25">
      <c r="A4462">
        <v>5914</v>
      </c>
      <c r="B4462">
        <v>18914</v>
      </c>
      <c r="C4462" t="s">
        <v>1380</v>
      </c>
      <c r="D4462" t="s">
        <v>254</v>
      </c>
      <c r="E4462">
        <v>331300</v>
      </c>
      <c r="F4462">
        <v>361500</v>
      </c>
      <c r="G4462">
        <f>IFERROR(VLOOKUP(D4462,'ZORI (2)'!$C$2:$E$106,2,FALSE), 0)</f>
        <v>1372</v>
      </c>
      <c r="H4462">
        <f>IFERROR(VLOOKUP(D4462,'ZORI (2)'!$C$2:$E$106,3,FALSE), 0)</f>
        <v>1516</v>
      </c>
      <c r="I4462">
        <f t="shared" si="621"/>
        <v>72300</v>
      </c>
      <c r="J4462">
        <f t="shared" si="622"/>
        <v>289200</v>
      </c>
      <c r="K4462">
        <v>2.5000000000000001E-2</v>
      </c>
      <c r="L4462">
        <v>360</v>
      </c>
      <c r="M4462" s="1">
        <f t="shared" si="623"/>
        <v>1142.6896393808345</v>
      </c>
      <c r="N4462">
        <f t="shared" si="627"/>
        <v>11595.500000000002</v>
      </c>
      <c r="O4462">
        <f t="shared" si="624"/>
        <v>144.60000000000002</v>
      </c>
      <c r="P4462">
        <f t="shared" si="625"/>
        <v>151.6</v>
      </c>
      <c r="Q4462">
        <v>20000</v>
      </c>
      <c r="R4462">
        <f t="shared" si="626"/>
        <v>19.871372031662268</v>
      </c>
      <c r="S4462">
        <f t="shared" si="628"/>
        <v>-3.8454596433408514E-3</v>
      </c>
      <c r="T4462">
        <f t="shared" si="629"/>
        <v>8.9062984193731751E-3</v>
      </c>
      <c r="U4462">
        <f>IFERROR(VLOOKUP(D4462,'ZORI (2)'!$C$2:$F$106,4,FALSE), 0)</f>
        <v>44.044485087995604</v>
      </c>
    </row>
    <row r="4463" spans="1:21" x14ac:dyDescent="0.25">
      <c r="A4463">
        <v>5915</v>
      </c>
      <c r="B4463">
        <v>11762</v>
      </c>
      <c r="C4463" t="s">
        <v>2320</v>
      </c>
      <c r="D4463" t="s">
        <v>195</v>
      </c>
      <c r="E4463">
        <v>391200</v>
      </c>
      <c r="F4463">
        <v>487700</v>
      </c>
      <c r="G4463">
        <f>IFERROR(VLOOKUP(D4463,'ZORI (2)'!$C$2:$E$106,2,FALSE), 0)</f>
        <v>2329</v>
      </c>
      <c r="H4463">
        <f>IFERROR(VLOOKUP(D4463,'ZORI (2)'!$C$2:$E$106,3,FALSE), 0)</f>
        <v>2608</v>
      </c>
      <c r="I4463">
        <f t="shared" si="621"/>
        <v>97540</v>
      </c>
      <c r="J4463">
        <f t="shared" si="622"/>
        <v>390160</v>
      </c>
      <c r="K4463">
        <v>2.5000000000000001E-2</v>
      </c>
      <c r="L4463">
        <v>360</v>
      </c>
      <c r="M4463" s="1">
        <f t="shared" si="623"/>
        <v>1541.6036988272006</v>
      </c>
      <c r="N4463">
        <f t="shared" si="627"/>
        <v>13692.000000000002</v>
      </c>
      <c r="O4463">
        <f t="shared" si="624"/>
        <v>195.07999999999998</v>
      </c>
      <c r="P4463">
        <f t="shared" si="625"/>
        <v>260.8</v>
      </c>
      <c r="Q4463">
        <v>20000</v>
      </c>
      <c r="R4463">
        <f t="shared" si="626"/>
        <v>15.583461145194274</v>
      </c>
      <c r="S4463">
        <f t="shared" si="628"/>
        <v>0.14782109336019505</v>
      </c>
      <c r="T4463">
        <f t="shared" si="629"/>
        <v>5.5826289426920209E-2</v>
      </c>
      <c r="U4463">
        <f>IFERROR(VLOOKUP(D4463,'ZORI (2)'!$C$2:$F$106,4,FALSE), 0)</f>
        <v>81.282042347392249</v>
      </c>
    </row>
    <row r="4464" spans="1:21" x14ac:dyDescent="0.25">
      <c r="A4464">
        <v>5918</v>
      </c>
      <c r="B4464">
        <v>17104</v>
      </c>
      <c r="C4464" t="s">
        <v>376</v>
      </c>
      <c r="D4464" t="s">
        <v>376</v>
      </c>
      <c r="E4464">
        <v>33800</v>
      </c>
      <c r="F4464">
        <v>44500</v>
      </c>
      <c r="G4464">
        <f>IFERROR(VLOOKUP(D4464,'ZORI (2)'!$C$2:$E$106,2,FALSE), 0)</f>
        <v>995</v>
      </c>
      <c r="H4464">
        <f>IFERROR(VLOOKUP(D4464,'ZORI (2)'!$C$2:$E$106,3,FALSE), 0)</f>
        <v>1074</v>
      </c>
      <c r="I4464">
        <f t="shared" si="621"/>
        <v>8900</v>
      </c>
      <c r="J4464">
        <f t="shared" si="622"/>
        <v>35600</v>
      </c>
      <c r="K4464">
        <v>2.5000000000000001E-2</v>
      </c>
      <c r="L4464">
        <v>360</v>
      </c>
      <c r="M4464" s="1">
        <f t="shared" si="623"/>
        <v>140.66303997910688</v>
      </c>
      <c r="N4464">
        <f t="shared" si="627"/>
        <v>1183</v>
      </c>
      <c r="O4464">
        <f t="shared" si="624"/>
        <v>17.8</v>
      </c>
      <c r="P4464">
        <f t="shared" si="625"/>
        <v>107.4</v>
      </c>
      <c r="Q4464">
        <v>20000</v>
      </c>
      <c r="R4464">
        <f t="shared" si="626"/>
        <v>3.4528243327126007</v>
      </c>
      <c r="S4464">
        <f t="shared" si="628"/>
        <v>-0.19065893094229125</v>
      </c>
      <c r="T4464">
        <f t="shared" si="629"/>
        <v>0.32236291328161143</v>
      </c>
      <c r="U4464">
        <f>IFERROR(VLOOKUP(D4464,'ZORI (2)'!$C$2:$F$106,4,FALSE), 0)</f>
        <v>27.189152248645048</v>
      </c>
    </row>
    <row r="4465" spans="1:21" x14ac:dyDescent="0.25">
      <c r="A4465">
        <v>5919</v>
      </c>
      <c r="B4465">
        <v>34235</v>
      </c>
      <c r="C4465" t="s">
        <v>1043</v>
      </c>
      <c r="D4465" t="s">
        <v>338</v>
      </c>
      <c r="E4465">
        <v>155800</v>
      </c>
      <c r="F4465">
        <v>225500</v>
      </c>
      <c r="G4465">
        <f>IFERROR(VLOOKUP(D4465,'ZORI (2)'!$C$2:$E$106,2,FALSE), 0)</f>
        <v>1379</v>
      </c>
      <c r="H4465">
        <f>IFERROR(VLOOKUP(D4465,'ZORI (2)'!$C$2:$E$106,3,FALSE), 0)</f>
        <v>1619</v>
      </c>
      <c r="I4465">
        <f t="shared" si="621"/>
        <v>45100</v>
      </c>
      <c r="J4465">
        <f t="shared" si="622"/>
        <v>180400</v>
      </c>
      <c r="K4465">
        <v>2.5000000000000001E-2</v>
      </c>
      <c r="L4465">
        <v>360</v>
      </c>
      <c r="M4465" s="1">
        <f t="shared" si="623"/>
        <v>712.79810146715954</v>
      </c>
      <c r="N4465">
        <f t="shared" si="627"/>
        <v>5453.0000000000009</v>
      </c>
      <c r="O4465">
        <f t="shared" si="624"/>
        <v>90.199999999999989</v>
      </c>
      <c r="P4465">
        <f t="shared" si="625"/>
        <v>161.9</v>
      </c>
      <c r="Q4465">
        <v>20000</v>
      </c>
      <c r="R4465">
        <f t="shared" si="626"/>
        <v>11.606959028206711</v>
      </c>
      <c r="S4465">
        <f t="shared" si="628"/>
        <v>0.24411733874749658</v>
      </c>
      <c r="T4465">
        <f t="shared" si="629"/>
        <v>0.11125285646810319</v>
      </c>
      <c r="U4465">
        <f>IFERROR(VLOOKUP(D4465,'ZORI (2)'!$C$2:$F$106,4,FALSE), 0)</f>
        <v>68.493414202503047</v>
      </c>
    </row>
    <row r="4466" spans="1:21" x14ac:dyDescent="0.25">
      <c r="A4466">
        <v>5920</v>
      </c>
      <c r="B4466">
        <v>94618</v>
      </c>
      <c r="C4466" t="s">
        <v>877</v>
      </c>
      <c r="D4466" t="s">
        <v>196</v>
      </c>
      <c r="E4466">
        <v>1031200</v>
      </c>
      <c r="F4466">
        <v>1726200</v>
      </c>
      <c r="G4466">
        <f>IFERROR(VLOOKUP(D4466,'ZORI (2)'!$C$2:$E$106,2,FALSE), 0)</f>
        <v>2290</v>
      </c>
      <c r="H4466">
        <f>IFERROR(VLOOKUP(D4466,'ZORI (2)'!$C$2:$E$106,3,FALSE), 0)</f>
        <v>3055</v>
      </c>
      <c r="I4466">
        <f t="shared" si="621"/>
        <v>345240</v>
      </c>
      <c r="J4466">
        <f t="shared" si="622"/>
        <v>1380960</v>
      </c>
      <c r="K4466">
        <v>2.5000000000000001E-2</v>
      </c>
      <c r="L4466">
        <v>360</v>
      </c>
      <c r="M4466" s="1">
        <f t="shared" si="623"/>
        <v>5456.4615643131301</v>
      </c>
      <c r="N4466">
        <f t="shared" si="627"/>
        <v>36092</v>
      </c>
      <c r="O4466">
        <f t="shared" si="624"/>
        <v>690.48</v>
      </c>
      <c r="P4466">
        <f t="shared" si="625"/>
        <v>305.5</v>
      </c>
      <c r="Q4466">
        <v>20000</v>
      </c>
      <c r="R4466">
        <f t="shared" si="626"/>
        <v>47.086743044189852</v>
      </c>
      <c r="S4466">
        <f t="shared" si="628"/>
        <v>0.58761399881540566</v>
      </c>
      <c r="T4466">
        <f t="shared" si="629"/>
        <v>-0.1015849689826816</v>
      </c>
      <c r="U4466">
        <f>IFERROR(VLOOKUP(D4466,'ZORI (2)'!$C$2:$F$106,4,FALSE), 0)</f>
        <v>214.07169073819685</v>
      </c>
    </row>
    <row r="4467" spans="1:21" x14ac:dyDescent="0.25">
      <c r="A4467">
        <v>5921</v>
      </c>
      <c r="B4467">
        <v>23508</v>
      </c>
      <c r="C4467" t="s">
        <v>220</v>
      </c>
      <c r="D4467" t="s">
        <v>214</v>
      </c>
      <c r="E4467">
        <v>240300</v>
      </c>
      <c r="F4467">
        <v>271700</v>
      </c>
      <c r="G4467">
        <f>IFERROR(VLOOKUP(D4467,'ZORI (2)'!$C$2:$E$106,2,FALSE), 0)</f>
        <v>1213</v>
      </c>
      <c r="H4467">
        <f>IFERROR(VLOOKUP(D4467,'ZORI (2)'!$C$2:$E$106,3,FALSE), 0)</f>
        <v>1288</v>
      </c>
      <c r="I4467">
        <f t="shared" si="621"/>
        <v>54340</v>
      </c>
      <c r="J4467">
        <f t="shared" si="622"/>
        <v>217360</v>
      </c>
      <c r="K4467">
        <v>2.5000000000000001E-2</v>
      </c>
      <c r="L4467">
        <v>360</v>
      </c>
      <c r="M4467" s="1">
        <f t="shared" si="623"/>
        <v>858.83478567018733</v>
      </c>
      <c r="N4467">
        <f t="shared" si="627"/>
        <v>8410.5</v>
      </c>
      <c r="O4467">
        <f t="shared" si="624"/>
        <v>108.68</v>
      </c>
      <c r="P4467">
        <f t="shared" si="625"/>
        <v>128.80000000000001</v>
      </c>
      <c r="Q4467">
        <v>20000</v>
      </c>
      <c r="R4467">
        <f t="shared" si="626"/>
        <v>17.578933747412009</v>
      </c>
      <c r="S4467">
        <f t="shared" si="628"/>
        <v>1.1125356098849877E-2</v>
      </c>
      <c r="T4467">
        <f t="shared" si="629"/>
        <v>2.7797083666657615E-2</v>
      </c>
      <c r="U4467">
        <f>IFERROR(VLOOKUP(D4467,'ZORI (2)'!$C$2:$F$106,4,FALSE), 0)</f>
        <v>21.555161794799869</v>
      </c>
    </row>
    <row r="4468" spans="1:21" x14ac:dyDescent="0.25">
      <c r="A4468">
        <v>5922</v>
      </c>
      <c r="B4468">
        <v>89146</v>
      </c>
      <c r="C4468" t="s">
        <v>230</v>
      </c>
      <c r="D4468" t="s">
        <v>230</v>
      </c>
      <c r="E4468">
        <v>222800</v>
      </c>
      <c r="F4468">
        <v>317500</v>
      </c>
      <c r="G4468">
        <f>IFERROR(VLOOKUP(D4468,'ZORI (2)'!$C$2:$E$106,2,FALSE), 0)</f>
        <v>1064</v>
      </c>
      <c r="H4468">
        <f>IFERROR(VLOOKUP(D4468,'ZORI (2)'!$C$2:$E$106,3,FALSE), 0)</f>
        <v>1288</v>
      </c>
      <c r="I4468">
        <f t="shared" si="621"/>
        <v>63500</v>
      </c>
      <c r="J4468">
        <f t="shared" si="622"/>
        <v>254000</v>
      </c>
      <c r="K4468">
        <v>2.5000000000000001E-2</v>
      </c>
      <c r="L4468">
        <v>360</v>
      </c>
      <c r="M4468" s="1">
        <f t="shared" si="623"/>
        <v>1003.6070829969984</v>
      </c>
      <c r="N4468">
        <f t="shared" si="627"/>
        <v>7798.0000000000009</v>
      </c>
      <c r="O4468">
        <f t="shared" si="624"/>
        <v>127</v>
      </c>
      <c r="P4468">
        <f t="shared" si="625"/>
        <v>128.80000000000001</v>
      </c>
      <c r="Q4468">
        <v>20000</v>
      </c>
      <c r="R4468">
        <f t="shared" si="626"/>
        <v>20.542184265010352</v>
      </c>
      <c r="S4468">
        <f t="shared" si="628"/>
        <v>0.26696940917325757</v>
      </c>
      <c r="T4468">
        <f t="shared" si="629"/>
        <v>3.7581875181933772E-3</v>
      </c>
      <c r="U4468">
        <f>IFERROR(VLOOKUP(D4468,'ZORI (2)'!$C$2:$F$106,4,FALSE), 0)</f>
        <v>65.771630000518996</v>
      </c>
    </row>
    <row r="4469" spans="1:21" x14ac:dyDescent="0.25">
      <c r="A4469">
        <v>5923</v>
      </c>
      <c r="B4469">
        <v>85253</v>
      </c>
      <c r="C4469" t="s">
        <v>2321</v>
      </c>
      <c r="D4469" t="s">
        <v>209</v>
      </c>
      <c r="E4469">
        <v>1397200</v>
      </c>
      <c r="F4469">
        <v>1616700</v>
      </c>
      <c r="G4469">
        <f>IFERROR(VLOOKUP(D4469,'ZORI (2)'!$C$2:$E$106,2,FALSE), 0)</f>
        <v>1024</v>
      </c>
      <c r="H4469">
        <f>IFERROR(VLOOKUP(D4469,'ZORI (2)'!$C$2:$E$106,3,FALSE), 0)</f>
        <v>1278</v>
      </c>
      <c r="I4469">
        <f t="shared" si="621"/>
        <v>323340</v>
      </c>
      <c r="J4469">
        <f t="shared" si="622"/>
        <v>1293360</v>
      </c>
      <c r="K4469">
        <v>2.5000000000000001E-2</v>
      </c>
      <c r="L4469">
        <v>360</v>
      </c>
      <c r="M4469" s="1">
        <f t="shared" si="623"/>
        <v>5110.3356569488105</v>
      </c>
      <c r="N4469">
        <f t="shared" si="627"/>
        <v>48902.000000000007</v>
      </c>
      <c r="O4469">
        <f t="shared" si="624"/>
        <v>646.68000000000006</v>
      </c>
      <c r="P4469">
        <f t="shared" si="625"/>
        <v>127.80000000000001</v>
      </c>
      <c r="Q4469">
        <v>20000</v>
      </c>
      <c r="R4469">
        <f t="shared" si="626"/>
        <v>105.41862284820031</v>
      </c>
      <c r="S4469">
        <f t="shared" si="628"/>
        <v>0.1027200017461268</v>
      </c>
      <c r="T4469">
        <f t="shared" si="629"/>
        <v>-0.14093796147119819</v>
      </c>
      <c r="U4469">
        <f>IFERROR(VLOOKUP(D4469,'ZORI (2)'!$C$2:$F$106,4,FALSE), 0)</f>
        <v>74.874969478603248</v>
      </c>
    </row>
    <row r="4470" spans="1:21" x14ac:dyDescent="0.25">
      <c r="A4470">
        <v>5924</v>
      </c>
      <c r="B4470">
        <v>4073</v>
      </c>
      <c r="C4470" t="s">
        <v>316</v>
      </c>
      <c r="D4470" t="s">
        <v>239</v>
      </c>
      <c r="E4470">
        <v>155400</v>
      </c>
      <c r="F4470">
        <v>175500</v>
      </c>
      <c r="G4470">
        <f>IFERROR(VLOOKUP(D4470,'ZORI (2)'!$C$2:$E$106,2,FALSE), 0)</f>
        <v>1205</v>
      </c>
      <c r="H4470">
        <f>IFERROR(VLOOKUP(D4470,'ZORI (2)'!$C$2:$E$106,3,FALSE), 0)</f>
        <v>1553</v>
      </c>
      <c r="I4470">
        <f t="shared" si="621"/>
        <v>35100</v>
      </c>
      <c r="J4470">
        <f t="shared" si="622"/>
        <v>140400</v>
      </c>
      <c r="K4470">
        <v>2.5000000000000001E-2</v>
      </c>
      <c r="L4470">
        <v>360</v>
      </c>
      <c r="M4470" s="1">
        <f t="shared" si="623"/>
        <v>554.74974194007325</v>
      </c>
      <c r="N4470">
        <f t="shared" si="627"/>
        <v>5439.0000000000009</v>
      </c>
      <c r="O4470">
        <f t="shared" si="624"/>
        <v>70.199999999999989</v>
      </c>
      <c r="P4470">
        <f t="shared" si="625"/>
        <v>155.30000000000001</v>
      </c>
      <c r="Q4470">
        <v>20000</v>
      </c>
      <c r="R4470">
        <f t="shared" si="626"/>
        <v>9.4172569220862847</v>
      </c>
      <c r="S4470">
        <f t="shared" si="628"/>
        <v>-2.9523498802802493E-2</v>
      </c>
      <c r="T4470">
        <f t="shared" si="629"/>
        <v>0.15317403816909964</v>
      </c>
      <c r="U4470">
        <f>IFERROR(VLOOKUP(D4470,'ZORI (2)'!$C$2:$F$106,4,FALSE), 0)</f>
        <v>108.10777801188344</v>
      </c>
    </row>
    <row r="4471" spans="1:21" x14ac:dyDescent="0.25">
      <c r="A4471">
        <v>5925</v>
      </c>
      <c r="B4471">
        <v>2066</v>
      </c>
      <c r="C4471" t="s">
        <v>2322</v>
      </c>
      <c r="D4471" t="s">
        <v>219</v>
      </c>
      <c r="E4471">
        <v>466200</v>
      </c>
      <c r="F4471">
        <v>559700</v>
      </c>
      <c r="G4471">
        <f>IFERROR(VLOOKUP(D4471,'ZORI (2)'!$C$2:$E$106,2,FALSE), 0)</f>
        <v>2124</v>
      </c>
      <c r="H4471">
        <f>IFERROR(VLOOKUP(D4471,'ZORI (2)'!$C$2:$E$106,3,FALSE), 0)</f>
        <v>2442</v>
      </c>
      <c r="I4471">
        <f t="shared" si="621"/>
        <v>111940</v>
      </c>
      <c r="J4471">
        <f t="shared" si="622"/>
        <v>447760</v>
      </c>
      <c r="K4471">
        <v>2.5000000000000001E-2</v>
      </c>
      <c r="L4471">
        <v>360</v>
      </c>
      <c r="M4471" s="1">
        <f t="shared" si="623"/>
        <v>1769.1933365462048</v>
      </c>
      <c r="N4471">
        <f t="shared" si="627"/>
        <v>16317.000000000002</v>
      </c>
      <c r="O4471">
        <f t="shared" si="624"/>
        <v>223.88000000000002</v>
      </c>
      <c r="P4471">
        <f t="shared" si="625"/>
        <v>244.20000000000002</v>
      </c>
      <c r="Q4471">
        <v>20000</v>
      </c>
      <c r="R4471">
        <f t="shared" si="626"/>
        <v>19.099781599781601</v>
      </c>
      <c r="S4471">
        <f t="shared" si="628"/>
        <v>0.11379316520635123</v>
      </c>
      <c r="T4471">
        <f t="shared" si="629"/>
        <v>1.6570684429372904E-2</v>
      </c>
      <c r="U4471">
        <f>IFERROR(VLOOKUP(D4471,'ZORI (2)'!$C$2:$F$106,4,FALSE), 0)</f>
        <v>98.079496251938465</v>
      </c>
    </row>
    <row r="4472" spans="1:21" x14ac:dyDescent="0.25">
      <c r="A4472">
        <v>5926</v>
      </c>
      <c r="B4472">
        <v>25302</v>
      </c>
      <c r="C4472" t="s">
        <v>282</v>
      </c>
      <c r="D4472" t="s">
        <v>282</v>
      </c>
      <c r="E4472">
        <v>64600</v>
      </c>
      <c r="F4472">
        <v>79000</v>
      </c>
      <c r="G4472">
        <f>IFERROR(VLOOKUP(D4472,'ZORI (2)'!$C$2:$E$106,2,FALSE), 0)</f>
        <v>1225</v>
      </c>
      <c r="H4472">
        <f>IFERROR(VLOOKUP(D4472,'ZORI (2)'!$C$2:$E$106,3,FALSE), 0)</f>
        <v>1478</v>
      </c>
      <c r="I4472">
        <f t="shared" si="621"/>
        <v>15800</v>
      </c>
      <c r="J4472">
        <f t="shared" si="622"/>
        <v>63200</v>
      </c>
      <c r="K4472">
        <v>2.5000000000000001E-2</v>
      </c>
      <c r="L4472">
        <v>360</v>
      </c>
      <c r="M4472" s="1">
        <f t="shared" si="623"/>
        <v>249.71640805279648</v>
      </c>
      <c r="N4472">
        <f t="shared" si="627"/>
        <v>2261</v>
      </c>
      <c r="O4472">
        <f t="shared" si="624"/>
        <v>31.6</v>
      </c>
      <c r="P4472">
        <f t="shared" si="625"/>
        <v>147.80000000000001</v>
      </c>
      <c r="Q4472">
        <v>20000</v>
      </c>
      <c r="R4472">
        <f t="shared" si="626"/>
        <v>4.4542174109156516</v>
      </c>
      <c r="S4472">
        <f t="shared" si="628"/>
        <v>-9.0500915255408071E-2</v>
      </c>
      <c r="T4472">
        <f t="shared" si="629"/>
        <v>0.33069554408361423</v>
      </c>
      <c r="U4472">
        <f>IFERROR(VLOOKUP(D4472,'ZORI (2)'!$C$2:$F$106,4,FALSE), 0)</f>
        <v>73.537636714851274</v>
      </c>
    </row>
    <row r="4473" spans="1:21" x14ac:dyDescent="0.25">
      <c r="A4473">
        <v>5929</v>
      </c>
      <c r="B4473">
        <v>33767</v>
      </c>
      <c r="C4473" t="s">
        <v>1295</v>
      </c>
      <c r="D4473" t="s">
        <v>246</v>
      </c>
      <c r="E4473">
        <v>573000</v>
      </c>
      <c r="F4473">
        <v>827900</v>
      </c>
      <c r="G4473">
        <f>IFERROR(VLOOKUP(D4473,'ZORI (2)'!$C$2:$E$106,2,FALSE), 0)</f>
        <v>1174</v>
      </c>
      <c r="H4473">
        <f>IFERROR(VLOOKUP(D4473,'ZORI (2)'!$C$2:$E$106,3,FALSE), 0)</f>
        <v>1421</v>
      </c>
      <c r="I4473">
        <f t="shared" si="621"/>
        <v>165580</v>
      </c>
      <c r="J4473">
        <f t="shared" si="622"/>
        <v>662320</v>
      </c>
      <c r="K4473">
        <v>2.5000000000000001E-2</v>
      </c>
      <c r="L4473">
        <v>360</v>
      </c>
      <c r="M4473" s="1">
        <f t="shared" si="623"/>
        <v>2616.9647370494963</v>
      </c>
      <c r="N4473">
        <f t="shared" si="627"/>
        <v>20055.000000000004</v>
      </c>
      <c r="O4473">
        <f t="shared" si="624"/>
        <v>331.15999999999997</v>
      </c>
      <c r="P4473">
        <f t="shared" si="625"/>
        <v>142.1</v>
      </c>
      <c r="Q4473">
        <v>20000</v>
      </c>
      <c r="R4473">
        <f t="shared" si="626"/>
        <v>48.551489561341775</v>
      </c>
      <c r="S4473">
        <f t="shared" si="628"/>
        <v>0.35044979651091662</v>
      </c>
      <c r="T4473">
        <f t="shared" si="629"/>
        <v>-9.7408986041257362E-2</v>
      </c>
      <c r="U4473">
        <f>IFERROR(VLOOKUP(D4473,'ZORI (2)'!$C$2:$F$106,4,FALSE), 0)</f>
        <v>73.623051699156008</v>
      </c>
    </row>
    <row r="4474" spans="1:21" x14ac:dyDescent="0.25">
      <c r="A4474">
        <v>5931</v>
      </c>
      <c r="B4474">
        <v>33760</v>
      </c>
      <c r="C4474" t="s">
        <v>2323</v>
      </c>
      <c r="D4474" t="s">
        <v>246</v>
      </c>
      <c r="E4474">
        <v>130000</v>
      </c>
      <c r="F4474">
        <v>214400</v>
      </c>
      <c r="G4474">
        <f>IFERROR(VLOOKUP(D4474,'ZORI (2)'!$C$2:$E$106,2,FALSE), 0)</f>
        <v>1174</v>
      </c>
      <c r="H4474">
        <f>IFERROR(VLOOKUP(D4474,'ZORI (2)'!$C$2:$E$106,3,FALSE), 0)</f>
        <v>1421</v>
      </c>
      <c r="I4474">
        <f t="shared" si="621"/>
        <v>42880</v>
      </c>
      <c r="J4474">
        <f t="shared" si="622"/>
        <v>171520</v>
      </c>
      <c r="K4474">
        <v>2.5000000000000001E-2</v>
      </c>
      <c r="L4474">
        <v>360</v>
      </c>
      <c r="M4474" s="1">
        <f t="shared" si="623"/>
        <v>677.71136565214636</v>
      </c>
      <c r="N4474">
        <f t="shared" si="627"/>
        <v>4550</v>
      </c>
      <c r="O4474">
        <f t="shared" si="624"/>
        <v>85.76</v>
      </c>
      <c r="P4474">
        <f t="shared" si="625"/>
        <v>142.1</v>
      </c>
      <c r="Q4474">
        <v>20000</v>
      </c>
      <c r="R4474">
        <f t="shared" si="626"/>
        <v>12.573305184142622</v>
      </c>
      <c r="S4474">
        <f t="shared" si="628"/>
        <v>0.38725331607893887</v>
      </c>
      <c r="T4474">
        <f t="shared" si="629"/>
        <v>9.1726881390690268E-2</v>
      </c>
      <c r="U4474">
        <f>IFERROR(VLOOKUP(D4474,'ZORI (2)'!$C$2:$F$106,4,FALSE), 0)</f>
        <v>73.623051699156008</v>
      </c>
    </row>
    <row r="4475" spans="1:21" x14ac:dyDescent="0.25">
      <c r="A4475">
        <v>5932</v>
      </c>
      <c r="B4475">
        <v>98642</v>
      </c>
      <c r="C4475" t="s">
        <v>1991</v>
      </c>
      <c r="D4475" t="s">
        <v>239</v>
      </c>
      <c r="E4475">
        <v>306500</v>
      </c>
      <c r="F4475">
        <v>464800</v>
      </c>
      <c r="G4475">
        <f>IFERROR(VLOOKUP(D4475,'ZORI (2)'!$C$2:$E$106,2,FALSE), 0)</f>
        <v>1205</v>
      </c>
      <c r="H4475">
        <f>IFERROR(VLOOKUP(D4475,'ZORI (2)'!$C$2:$E$106,3,FALSE), 0)</f>
        <v>1553</v>
      </c>
      <c r="I4475">
        <f t="shared" si="621"/>
        <v>92960</v>
      </c>
      <c r="J4475">
        <f t="shared" si="622"/>
        <v>371840</v>
      </c>
      <c r="K4475">
        <v>2.5000000000000001E-2</v>
      </c>
      <c r="L4475">
        <v>360</v>
      </c>
      <c r="M4475" s="1">
        <f t="shared" si="623"/>
        <v>1469.2175501637948</v>
      </c>
      <c r="N4475">
        <f t="shared" si="627"/>
        <v>10727.500000000002</v>
      </c>
      <c r="O4475">
        <f t="shared" si="624"/>
        <v>185.92</v>
      </c>
      <c r="P4475">
        <f t="shared" si="625"/>
        <v>155.30000000000001</v>
      </c>
      <c r="Q4475">
        <v>20000</v>
      </c>
      <c r="R4475">
        <f t="shared" si="626"/>
        <v>24.940974458038205</v>
      </c>
      <c r="S4475">
        <f t="shared" si="628"/>
        <v>0.37829803322682759</v>
      </c>
      <c r="T4475">
        <f t="shared" si="629"/>
        <v>-2.4976255498458111E-2</v>
      </c>
      <c r="U4475">
        <f>IFERROR(VLOOKUP(D4475,'ZORI (2)'!$C$2:$F$106,4,FALSE), 0)</f>
        <v>108.10777801188344</v>
      </c>
    </row>
    <row r="4476" spans="1:21" x14ac:dyDescent="0.25">
      <c r="A4476">
        <v>5933</v>
      </c>
      <c r="B4476">
        <v>74129</v>
      </c>
      <c r="C4476" t="s">
        <v>258</v>
      </c>
      <c r="D4476" t="s">
        <v>258</v>
      </c>
      <c r="E4476">
        <v>80900</v>
      </c>
      <c r="F4476">
        <v>103200</v>
      </c>
      <c r="G4476">
        <f>IFERROR(VLOOKUP(D4476,'ZORI (2)'!$C$2:$E$106,2,FALSE), 0)</f>
        <v>984</v>
      </c>
      <c r="H4476">
        <f>IFERROR(VLOOKUP(D4476,'ZORI (2)'!$C$2:$E$106,3,FALSE), 0)</f>
        <v>1053</v>
      </c>
      <c r="I4476">
        <f t="shared" si="621"/>
        <v>20640</v>
      </c>
      <c r="J4476">
        <f t="shared" si="622"/>
        <v>82560</v>
      </c>
      <c r="K4476">
        <v>2.5000000000000001E-2</v>
      </c>
      <c r="L4476">
        <v>360</v>
      </c>
      <c r="M4476" s="1">
        <f t="shared" si="623"/>
        <v>326.21181406390627</v>
      </c>
      <c r="N4476">
        <f t="shared" si="627"/>
        <v>2831.5000000000005</v>
      </c>
      <c r="O4476">
        <f t="shared" si="624"/>
        <v>41.28</v>
      </c>
      <c r="P4476">
        <f t="shared" si="625"/>
        <v>105.30000000000001</v>
      </c>
      <c r="Q4476">
        <v>20000</v>
      </c>
      <c r="R4476">
        <f t="shared" si="626"/>
        <v>8.167141500474834</v>
      </c>
      <c r="S4476">
        <f t="shared" si="628"/>
        <v>-5.1238052086396129E-3</v>
      </c>
      <c r="T4476">
        <f t="shared" si="629"/>
        <v>0.16016236456605187</v>
      </c>
      <c r="U4476">
        <f>IFERROR(VLOOKUP(D4476,'ZORI (2)'!$C$2:$F$106,4,FALSE), 0)</f>
        <v>17.975417832654223</v>
      </c>
    </row>
    <row r="4477" spans="1:21" x14ac:dyDescent="0.25">
      <c r="A4477">
        <v>5934</v>
      </c>
      <c r="B4477">
        <v>62223</v>
      </c>
      <c r="C4477" t="s">
        <v>1437</v>
      </c>
      <c r="D4477" t="s">
        <v>207</v>
      </c>
      <c r="E4477">
        <v>84000</v>
      </c>
      <c r="F4477">
        <v>93400</v>
      </c>
      <c r="G4477">
        <f>IFERROR(VLOOKUP(D4477,'ZORI (2)'!$C$2:$E$106,2,FALSE), 0)</f>
        <v>959</v>
      </c>
      <c r="H4477">
        <f>IFERROR(VLOOKUP(D4477,'ZORI (2)'!$C$2:$E$106,3,FALSE), 0)</f>
        <v>1054</v>
      </c>
      <c r="I4477">
        <f t="shared" si="621"/>
        <v>18680</v>
      </c>
      <c r="J4477">
        <f t="shared" si="622"/>
        <v>74720</v>
      </c>
      <c r="K4477">
        <v>2.5000000000000001E-2</v>
      </c>
      <c r="L4477">
        <v>360</v>
      </c>
      <c r="M4477" s="1">
        <f t="shared" si="623"/>
        <v>295.23433559659736</v>
      </c>
      <c r="N4477">
        <f t="shared" si="627"/>
        <v>2940.0000000000005</v>
      </c>
      <c r="O4477">
        <f t="shared" si="624"/>
        <v>37.36</v>
      </c>
      <c r="P4477">
        <f t="shared" si="625"/>
        <v>105.4</v>
      </c>
      <c r="Q4477">
        <v>20000</v>
      </c>
      <c r="R4477">
        <f t="shared" si="626"/>
        <v>7.3845667299177737</v>
      </c>
      <c r="S4477">
        <f t="shared" si="628"/>
        <v>-0.12661305404899945</v>
      </c>
      <c r="T4477">
        <f t="shared" si="629"/>
        <v>0.17760855292745872</v>
      </c>
      <c r="U4477">
        <f>IFERROR(VLOOKUP(D4477,'ZORI (2)'!$C$2:$F$106,4,FALSE), 0)</f>
        <v>28.58788216714769</v>
      </c>
    </row>
    <row r="4478" spans="1:21" x14ac:dyDescent="0.25">
      <c r="A4478">
        <v>5936</v>
      </c>
      <c r="B4478">
        <v>1609</v>
      </c>
      <c r="C4478" t="s">
        <v>365</v>
      </c>
      <c r="D4478" t="s">
        <v>365</v>
      </c>
      <c r="E4478">
        <v>268500</v>
      </c>
      <c r="F4478">
        <v>327900</v>
      </c>
      <c r="G4478">
        <f>IFERROR(VLOOKUP(D4478,'ZORI (2)'!$C$2:$E$106,2,FALSE), 0)</f>
        <v>1071</v>
      </c>
      <c r="H4478">
        <f>IFERROR(VLOOKUP(D4478,'ZORI (2)'!$C$2:$E$106,3,FALSE), 0)</f>
        <v>1302</v>
      </c>
      <c r="I4478">
        <f t="shared" si="621"/>
        <v>65580</v>
      </c>
      <c r="J4478">
        <f t="shared" si="622"/>
        <v>262320</v>
      </c>
      <c r="K4478">
        <v>2.5000000000000001E-2</v>
      </c>
      <c r="L4478">
        <v>360</v>
      </c>
      <c r="M4478" s="1">
        <f t="shared" si="623"/>
        <v>1036.4811417786325</v>
      </c>
      <c r="N4478">
        <f t="shared" si="627"/>
        <v>9397.5</v>
      </c>
      <c r="O4478">
        <f t="shared" si="624"/>
        <v>131.16</v>
      </c>
      <c r="P4478">
        <f t="shared" si="625"/>
        <v>130.20000000000002</v>
      </c>
      <c r="Q4478">
        <v>20000</v>
      </c>
      <c r="R4478">
        <f t="shared" si="626"/>
        <v>20.986943164362518</v>
      </c>
      <c r="S4478">
        <f t="shared" si="628"/>
        <v>0.10071417182084441</v>
      </c>
      <c r="T4478">
        <f t="shared" si="629"/>
        <v>5.2545390915121465E-4</v>
      </c>
      <c r="U4478">
        <f>IFERROR(VLOOKUP(D4478,'ZORI (2)'!$C$2:$F$106,4,FALSE), 0)</f>
        <v>68.912445683403433</v>
      </c>
    </row>
    <row r="4479" spans="1:21" x14ac:dyDescent="0.25">
      <c r="A4479">
        <v>5937</v>
      </c>
      <c r="B4479">
        <v>92173</v>
      </c>
      <c r="C4479" t="s">
        <v>226</v>
      </c>
      <c r="D4479" t="s">
        <v>226</v>
      </c>
      <c r="E4479">
        <v>334900</v>
      </c>
      <c r="F4479">
        <v>460500</v>
      </c>
      <c r="G4479">
        <f>IFERROR(VLOOKUP(D4479,'ZORI (2)'!$C$2:$E$106,2,FALSE), 0)</f>
        <v>1757</v>
      </c>
      <c r="H4479">
        <f>IFERROR(VLOOKUP(D4479,'ZORI (2)'!$C$2:$E$106,3,FALSE), 0)</f>
        <v>2196</v>
      </c>
      <c r="I4479">
        <f t="shared" si="621"/>
        <v>92100</v>
      </c>
      <c r="J4479">
        <f t="shared" si="622"/>
        <v>368400</v>
      </c>
      <c r="K4479">
        <v>2.5000000000000001E-2</v>
      </c>
      <c r="L4479">
        <v>360</v>
      </c>
      <c r="M4479" s="1">
        <f t="shared" si="623"/>
        <v>1455.6253912444656</v>
      </c>
      <c r="N4479">
        <f t="shared" si="627"/>
        <v>11721.500000000002</v>
      </c>
      <c r="O4479">
        <f t="shared" si="624"/>
        <v>184.20000000000002</v>
      </c>
      <c r="P4479">
        <f t="shared" si="625"/>
        <v>219.60000000000002</v>
      </c>
      <c r="Q4479">
        <v>20000</v>
      </c>
      <c r="R4479">
        <f t="shared" si="626"/>
        <v>17.47495446265938</v>
      </c>
      <c r="S4479">
        <f t="shared" si="628"/>
        <v>0.25606381513359144</v>
      </c>
      <c r="T4479">
        <f t="shared" si="629"/>
        <v>3.2618691463650602E-2</v>
      </c>
      <c r="U4479">
        <f>IFERROR(VLOOKUP(D4479,'ZORI (2)'!$C$2:$F$106,4,FALSE), 0)</f>
        <v>129.6726516989587</v>
      </c>
    </row>
    <row r="4480" spans="1:21" x14ac:dyDescent="0.25">
      <c r="A4480">
        <v>5940</v>
      </c>
      <c r="B4480">
        <v>11946</v>
      </c>
      <c r="C4480" t="s">
        <v>2324</v>
      </c>
      <c r="D4480" t="s">
        <v>195</v>
      </c>
      <c r="E4480">
        <v>361200</v>
      </c>
      <c r="F4480">
        <v>501300</v>
      </c>
      <c r="G4480">
        <f>IFERROR(VLOOKUP(D4480,'ZORI (2)'!$C$2:$E$106,2,FALSE), 0)</f>
        <v>2329</v>
      </c>
      <c r="H4480">
        <f>IFERROR(VLOOKUP(D4480,'ZORI (2)'!$C$2:$E$106,3,FALSE), 0)</f>
        <v>2608</v>
      </c>
      <c r="I4480">
        <f t="shared" si="621"/>
        <v>100260</v>
      </c>
      <c r="J4480">
        <f t="shared" si="622"/>
        <v>401040</v>
      </c>
      <c r="K4480">
        <v>2.5000000000000001E-2</v>
      </c>
      <c r="L4480">
        <v>360</v>
      </c>
      <c r="M4480" s="1">
        <f t="shared" si="623"/>
        <v>1584.592852618568</v>
      </c>
      <c r="N4480">
        <f t="shared" si="627"/>
        <v>12642.000000000002</v>
      </c>
      <c r="O4480">
        <f t="shared" si="624"/>
        <v>200.51999999999998</v>
      </c>
      <c r="P4480">
        <f t="shared" si="625"/>
        <v>260.8</v>
      </c>
      <c r="Q4480">
        <v>20000</v>
      </c>
      <c r="R4480">
        <f t="shared" si="626"/>
        <v>16.01802147239264</v>
      </c>
      <c r="S4480">
        <f t="shared" si="628"/>
        <v>0.27284545579191655</v>
      </c>
      <c r="T4480">
        <f t="shared" si="629"/>
        <v>5.0752026068660992E-2</v>
      </c>
      <c r="U4480">
        <f>IFERROR(VLOOKUP(D4480,'ZORI (2)'!$C$2:$F$106,4,FALSE), 0)</f>
        <v>81.282042347392249</v>
      </c>
    </row>
    <row r="4481" spans="1:21" x14ac:dyDescent="0.25">
      <c r="A4481">
        <v>5941</v>
      </c>
      <c r="B4481">
        <v>6840</v>
      </c>
      <c r="C4481" t="s">
        <v>2325</v>
      </c>
      <c r="D4481" t="s">
        <v>332</v>
      </c>
      <c r="E4481">
        <v>1503100</v>
      </c>
      <c r="F4481">
        <v>1379900</v>
      </c>
      <c r="G4481">
        <f>IFERROR(VLOOKUP(D4481,'ZORI (2)'!$C$2:$E$106,2,FALSE), 0)</f>
        <v>1901</v>
      </c>
      <c r="H4481">
        <f>IFERROR(VLOOKUP(D4481,'ZORI (2)'!$C$2:$E$106,3,FALSE), 0)</f>
        <v>2099</v>
      </c>
      <c r="I4481">
        <f t="shared" si="621"/>
        <v>275980</v>
      </c>
      <c r="J4481">
        <f t="shared" si="622"/>
        <v>1103920</v>
      </c>
      <c r="K4481">
        <v>2.5000000000000001E-2</v>
      </c>
      <c r="L4481">
        <v>360</v>
      </c>
      <c r="M4481" s="1">
        <f t="shared" si="623"/>
        <v>4361.8186262285299</v>
      </c>
      <c r="N4481">
        <f t="shared" si="627"/>
        <v>52608.500000000007</v>
      </c>
      <c r="O4481">
        <f t="shared" si="624"/>
        <v>551.96</v>
      </c>
      <c r="P4481">
        <f t="shared" si="625"/>
        <v>209.9</v>
      </c>
      <c r="Q4481">
        <v>20000</v>
      </c>
      <c r="R4481">
        <f t="shared" si="626"/>
        <v>54.784024138478642</v>
      </c>
      <c r="S4481">
        <f t="shared" si="628"/>
        <v>-0.12426695673723916</v>
      </c>
      <c r="T4481">
        <f t="shared" si="629"/>
        <v>-0.10412318109961273</v>
      </c>
      <c r="U4481">
        <f>IFERROR(VLOOKUP(D4481,'ZORI (2)'!$C$2:$F$106,4,FALSE), 0)</f>
        <v>51.628933445380063</v>
      </c>
    </row>
    <row r="4482" spans="1:21" x14ac:dyDescent="0.25">
      <c r="A4482">
        <v>5942</v>
      </c>
      <c r="B4482">
        <v>94563</v>
      </c>
      <c r="C4482" t="s">
        <v>2326</v>
      </c>
      <c r="D4482" t="s">
        <v>196</v>
      </c>
      <c r="E4482">
        <v>1278700</v>
      </c>
      <c r="F4482">
        <v>1723800</v>
      </c>
      <c r="G4482">
        <f>IFERROR(VLOOKUP(D4482,'ZORI (2)'!$C$2:$E$106,2,FALSE), 0)</f>
        <v>2290</v>
      </c>
      <c r="H4482">
        <f>IFERROR(VLOOKUP(D4482,'ZORI (2)'!$C$2:$E$106,3,FALSE), 0)</f>
        <v>3055</v>
      </c>
      <c r="I4482">
        <f t="shared" ref="I4482:I4545" si="630">+F4482*0.2</f>
        <v>344760</v>
      </c>
      <c r="J4482">
        <f t="shared" ref="J4482:J4545" si="631">+F4482-I4482</f>
        <v>1379040</v>
      </c>
      <c r="K4482">
        <v>2.5000000000000001E-2</v>
      </c>
      <c r="L4482">
        <v>360</v>
      </c>
      <c r="M4482" s="1">
        <f t="shared" ref="M4482:M4545" si="632">J4482*((K4482/12)*(1+(K4482/12))^L4482)/((1+(K4482/12))^L4482-1)</f>
        <v>5448.8752430558297</v>
      </c>
      <c r="N4482">
        <f t="shared" si="627"/>
        <v>44754.500000000007</v>
      </c>
      <c r="O4482">
        <f t="shared" ref="O4482:O4545" si="633">(+F4482/100000)*40</f>
        <v>689.52</v>
      </c>
      <c r="P4482">
        <f t="shared" ref="P4482:P4545" si="634">+H4482*0.1</f>
        <v>305.5</v>
      </c>
      <c r="Q4482">
        <v>20000</v>
      </c>
      <c r="R4482">
        <f t="shared" ref="R4482:R4545" si="635">+F4482/(H4482*12)</f>
        <v>47.021276595744681</v>
      </c>
      <c r="S4482">
        <f t="shared" si="628"/>
        <v>0.28311007183347109</v>
      </c>
      <c r="T4482">
        <f t="shared" si="629"/>
        <v>-9.9304769224703784E-2</v>
      </c>
      <c r="U4482">
        <f>IFERROR(VLOOKUP(D4482,'ZORI (2)'!$C$2:$F$106,4,FALSE), 0)</f>
        <v>214.07169073819685</v>
      </c>
    </row>
    <row r="4483" spans="1:21" x14ac:dyDescent="0.25">
      <c r="A4483">
        <v>5943</v>
      </c>
      <c r="B4483">
        <v>74114</v>
      </c>
      <c r="C4483" t="s">
        <v>258</v>
      </c>
      <c r="D4483" t="s">
        <v>258</v>
      </c>
      <c r="E4483">
        <v>125200</v>
      </c>
      <c r="F4483">
        <v>149900</v>
      </c>
      <c r="G4483">
        <f>IFERROR(VLOOKUP(D4483,'ZORI (2)'!$C$2:$E$106,2,FALSE), 0)</f>
        <v>984</v>
      </c>
      <c r="H4483">
        <f>IFERROR(VLOOKUP(D4483,'ZORI (2)'!$C$2:$E$106,3,FALSE), 0)</f>
        <v>1053</v>
      </c>
      <c r="I4483">
        <f t="shared" si="630"/>
        <v>29980</v>
      </c>
      <c r="J4483">
        <f t="shared" si="631"/>
        <v>119920</v>
      </c>
      <c r="K4483">
        <v>2.5000000000000001E-2</v>
      </c>
      <c r="L4483">
        <v>360</v>
      </c>
      <c r="M4483" s="1">
        <f t="shared" si="632"/>
        <v>473.82898186220501</v>
      </c>
      <c r="N4483">
        <f t="shared" ref="N4483:N4546" si="636">+E4483*0.035</f>
        <v>4382</v>
      </c>
      <c r="O4483">
        <f t="shared" si="633"/>
        <v>59.960000000000008</v>
      </c>
      <c r="P4483">
        <f t="shared" si="634"/>
        <v>105.30000000000001</v>
      </c>
      <c r="Q4483">
        <v>20000</v>
      </c>
      <c r="R4483">
        <f t="shared" si="635"/>
        <v>11.862931307375751</v>
      </c>
      <c r="S4483">
        <f t="shared" ref="S4483:S4546" si="637">(+F4483-(E4483+N4483+Q4483))/(E4483+N4483+Q4483)</f>
        <v>2.1259242422216576E-3</v>
      </c>
      <c r="T4483">
        <f t="shared" ref="T4483:T4546" si="638">IFERROR(((+H4483*12)-((+M4483+O4483+P4483)*12))/(+I4483+N4483+Q4483),0)</f>
        <v>9.1367724102379241E-2</v>
      </c>
      <c r="U4483">
        <f>IFERROR(VLOOKUP(D4483,'ZORI (2)'!$C$2:$F$106,4,FALSE), 0)</f>
        <v>17.975417832654223</v>
      </c>
    </row>
    <row r="4484" spans="1:21" x14ac:dyDescent="0.25">
      <c r="A4484">
        <v>5944</v>
      </c>
      <c r="B4484">
        <v>28034</v>
      </c>
      <c r="C4484" t="s">
        <v>498</v>
      </c>
      <c r="D4484" t="s">
        <v>200</v>
      </c>
      <c r="E4484">
        <v>92900</v>
      </c>
      <c r="F4484">
        <v>128400</v>
      </c>
      <c r="G4484">
        <f>IFERROR(VLOOKUP(D4484,'ZORI (2)'!$C$2:$E$106,2,FALSE), 0)</f>
        <v>1146</v>
      </c>
      <c r="H4484">
        <f>IFERROR(VLOOKUP(D4484,'ZORI (2)'!$C$2:$E$106,3,FALSE), 0)</f>
        <v>1375</v>
      </c>
      <c r="I4484">
        <f t="shared" si="630"/>
        <v>25680</v>
      </c>
      <c r="J4484">
        <f t="shared" si="631"/>
        <v>102720</v>
      </c>
      <c r="K4484">
        <v>2.5000000000000001E-2</v>
      </c>
      <c r="L4484">
        <v>360</v>
      </c>
      <c r="M4484" s="1">
        <f t="shared" si="632"/>
        <v>405.86818726555782</v>
      </c>
      <c r="N4484">
        <f t="shared" si="636"/>
        <v>3251.5000000000005</v>
      </c>
      <c r="O4484">
        <f t="shared" si="633"/>
        <v>51.36</v>
      </c>
      <c r="P4484">
        <f t="shared" si="634"/>
        <v>137.5</v>
      </c>
      <c r="Q4484">
        <v>20000</v>
      </c>
      <c r="R4484">
        <f t="shared" si="635"/>
        <v>7.7818181818181822</v>
      </c>
      <c r="S4484">
        <f t="shared" si="637"/>
        <v>0.10545279225838668</v>
      </c>
      <c r="T4484">
        <f t="shared" si="638"/>
        <v>0.19135448030028315</v>
      </c>
      <c r="U4484">
        <f>IFERROR(VLOOKUP(D4484,'ZORI (2)'!$C$2:$F$106,4,FALSE), 0)</f>
        <v>70.566747242072395</v>
      </c>
    </row>
    <row r="4485" spans="1:21" x14ac:dyDescent="0.25">
      <c r="A4485">
        <v>5945</v>
      </c>
      <c r="B4485">
        <v>4062</v>
      </c>
      <c r="C4485" t="s">
        <v>2327</v>
      </c>
      <c r="D4485" t="s">
        <v>239</v>
      </c>
      <c r="E4485">
        <v>205500</v>
      </c>
      <c r="F4485">
        <v>253300</v>
      </c>
      <c r="G4485">
        <f>IFERROR(VLOOKUP(D4485,'ZORI (2)'!$C$2:$E$106,2,FALSE), 0)</f>
        <v>1205</v>
      </c>
      <c r="H4485">
        <f>IFERROR(VLOOKUP(D4485,'ZORI (2)'!$C$2:$E$106,3,FALSE), 0)</f>
        <v>1553</v>
      </c>
      <c r="I4485">
        <f t="shared" si="630"/>
        <v>50660</v>
      </c>
      <c r="J4485">
        <f t="shared" si="631"/>
        <v>202640</v>
      </c>
      <c r="K4485">
        <v>2.5000000000000001E-2</v>
      </c>
      <c r="L4485">
        <v>360</v>
      </c>
      <c r="M4485" s="1">
        <f t="shared" si="632"/>
        <v>800.67298936421957</v>
      </c>
      <c r="N4485">
        <f t="shared" si="636"/>
        <v>7192.5000000000009</v>
      </c>
      <c r="O4485">
        <f t="shared" si="633"/>
        <v>101.32</v>
      </c>
      <c r="P4485">
        <f t="shared" si="634"/>
        <v>155.30000000000001</v>
      </c>
      <c r="Q4485">
        <v>20000</v>
      </c>
      <c r="R4485">
        <f t="shared" si="635"/>
        <v>13.591972526293196</v>
      </c>
      <c r="S4485">
        <f t="shared" si="637"/>
        <v>8.8561083833815016E-2</v>
      </c>
      <c r="T4485">
        <f t="shared" si="638"/>
        <v>7.6407104815251481E-2</v>
      </c>
      <c r="U4485">
        <f>IFERROR(VLOOKUP(D4485,'ZORI (2)'!$C$2:$F$106,4,FALSE), 0)</f>
        <v>108.10777801188344</v>
      </c>
    </row>
    <row r="4486" spans="1:21" x14ac:dyDescent="0.25">
      <c r="A4486">
        <v>5949</v>
      </c>
      <c r="B4486">
        <v>60403</v>
      </c>
      <c r="C4486" t="s">
        <v>2328</v>
      </c>
      <c r="D4486" t="s">
        <v>191</v>
      </c>
      <c r="E4486">
        <v>122100</v>
      </c>
      <c r="F4486">
        <v>166500</v>
      </c>
      <c r="G4486">
        <f>IFERROR(VLOOKUP(D4486,'ZORI (2)'!$C$2:$E$106,2,FALSE), 0)</f>
        <v>1542</v>
      </c>
      <c r="H4486">
        <f>IFERROR(VLOOKUP(D4486,'ZORI (2)'!$C$2:$E$106,3,FALSE), 0)</f>
        <v>1713</v>
      </c>
      <c r="I4486">
        <f t="shared" si="630"/>
        <v>33300</v>
      </c>
      <c r="J4486">
        <f t="shared" si="631"/>
        <v>133200</v>
      </c>
      <c r="K4486">
        <v>2.5000000000000001E-2</v>
      </c>
      <c r="L4486">
        <v>360</v>
      </c>
      <c r="M4486" s="1">
        <f t="shared" si="632"/>
        <v>526.30103722519755</v>
      </c>
      <c r="N4486">
        <f t="shared" si="636"/>
        <v>4273.5</v>
      </c>
      <c r="O4486">
        <f t="shared" si="633"/>
        <v>66.599999999999994</v>
      </c>
      <c r="P4486">
        <f t="shared" si="634"/>
        <v>171.3</v>
      </c>
      <c r="Q4486">
        <v>20000</v>
      </c>
      <c r="R4486">
        <f t="shared" si="635"/>
        <v>8.0998248686514884</v>
      </c>
      <c r="S4486">
        <f t="shared" si="637"/>
        <v>0.13750098207667372</v>
      </c>
      <c r="T4486">
        <f t="shared" si="638"/>
        <v>0.19775743273029484</v>
      </c>
      <c r="U4486">
        <f>IFERROR(VLOOKUP(D4486,'ZORI (2)'!$C$2:$F$106,4,FALSE), 0)</f>
        <v>52.309030710552761</v>
      </c>
    </row>
    <row r="4487" spans="1:21" x14ac:dyDescent="0.25">
      <c r="A4487">
        <v>5950</v>
      </c>
      <c r="B4487">
        <v>55127</v>
      </c>
      <c r="C4487" t="s">
        <v>2329</v>
      </c>
      <c r="D4487" t="s">
        <v>307</v>
      </c>
      <c r="E4487">
        <v>283300</v>
      </c>
      <c r="F4487">
        <v>344400</v>
      </c>
      <c r="G4487">
        <f>IFERROR(VLOOKUP(D4487,'ZORI (2)'!$C$2:$E$106,2,FALSE), 0)</f>
        <v>1268</v>
      </c>
      <c r="H4487">
        <f>IFERROR(VLOOKUP(D4487,'ZORI (2)'!$C$2:$E$106,3,FALSE), 0)</f>
        <v>1485</v>
      </c>
      <c r="I4487">
        <f t="shared" si="630"/>
        <v>68880</v>
      </c>
      <c r="J4487">
        <f t="shared" si="631"/>
        <v>275520</v>
      </c>
      <c r="K4487">
        <v>2.5000000000000001E-2</v>
      </c>
      <c r="L4487">
        <v>360</v>
      </c>
      <c r="M4487" s="1">
        <f t="shared" si="632"/>
        <v>1088.6371004225709</v>
      </c>
      <c r="N4487">
        <f t="shared" si="636"/>
        <v>9915.5000000000018</v>
      </c>
      <c r="O4487">
        <f t="shared" si="633"/>
        <v>137.76</v>
      </c>
      <c r="P4487">
        <f t="shared" si="634"/>
        <v>148.5</v>
      </c>
      <c r="Q4487">
        <v>20000</v>
      </c>
      <c r="R4487">
        <f t="shared" si="635"/>
        <v>19.326599326599325</v>
      </c>
      <c r="S4487">
        <f t="shared" si="637"/>
        <v>9.956244183317875E-2</v>
      </c>
      <c r="T4487">
        <f t="shared" si="638"/>
        <v>1.3373430924780487E-2</v>
      </c>
      <c r="U4487">
        <f>IFERROR(VLOOKUP(D4487,'ZORI (2)'!$C$2:$F$106,4,FALSE), 0)</f>
        <v>66.493977017409904</v>
      </c>
    </row>
    <row r="4488" spans="1:21" x14ac:dyDescent="0.25">
      <c r="A4488">
        <v>5951</v>
      </c>
      <c r="B4488">
        <v>84093</v>
      </c>
      <c r="C4488" t="s">
        <v>1843</v>
      </c>
      <c r="D4488" t="s">
        <v>377</v>
      </c>
      <c r="E4488">
        <v>328600</v>
      </c>
      <c r="F4488">
        <v>435300</v>
      </c>
      <c r="G4488">
        <f>IFERROR(VLOOKUP(D4488,'ZORI (2)'!$C$2:$E$106,2,FALSE), 0)</f>
        <v>1072</v>
      </c>
      <c r="H4488">
        <f>IFERROR(VLOOKUP(D4488,'ZORI (2)'!$C$2:$E$106,3,FALSE), 0)</f>
        <v>1300</v>
      </c>
      <c r="I4488">
        <f t="shared" si="630"/>
        <v>87060</v>
      </c>
      <c r="J4488">
        <f t="shared" si="631"/>
        <v>348240</v>
      </c>
      <c r="K4488">
        <v>2.5000000000000001E-2</v>
      </c>
      <c r="L4488">
        <v>360</v>
      </c>
      <c r="M4488" s="1">
        <f t="shared" si="632"/>
        <v>1375.969018042814</v>
      </c>
      <c r="N4488">
        <f t="shared" si="636"/>
        <v>11501.000000000002</v>
      </c>
      <c r="O4488">
        <f t="shared" si="633"/>
        <v>174.12</v>
      </c>
      <c r="P4488">
        <f t="shared" si="634"/>
        <v>130</v>
      </c>
      <c r="Q4488">
        <v>20000</v>
      </c>
      <c r="R4488">
        <f t="shared" si="635"/>
        <v>27.903846153846153</v>
      </c>
      <c r="S4488">
        <f t="shared" si="637"/>
        <v>0.20882752338927135</v>
      </c>
      <c r="T4488">
        <f t="shared" si="638"/>
        <v>-3.8470223905953643E-2</v>
      </c>
      <c r="U4488">
        <f>IFERROR(VLOOKUP(D4488,'ZORI (2)'!$C$2:$F$106,4,FALSE), 0)</f>
        <v>67.892985521283393</v>
      </c>
    </row>
    <row r="4489" spans="1:21" x14ac:dyDescent="0.25">
      <c r="A4489">
        <v>5952</v>
      </c>
      <c r="B4489">
        <v>55435</v>
      </c>
      <c r="C4489" t="s">
        <v>2330</v>
      </c>
      <c r="D4489" t="s">
        <v>307</v>
      </c>
      <c r="E4489">
        <v>423600</v>
      </c>
      <c r="F4489">
        <v>506200</v>
      </c>
      <c r="G4489">
        <f>IFERROR(VLOOKUP(D4489,'ZORI (2)'!$C$2:$E$106,2,FALSE), 0)</f>
        <v>1268</v>
      </c>
      <c r="H4489">
        <f>IFERROR(VLOOKUP(D4489,'ZORI (2)'!$C$2:$E$106,3,FALSE), 0)</f>
        <v>1485</v>
      </c>
      <c r="I4489">
        <f t="shared" si="630"/>
        <v>101240</v>
      </c>
      <c r="J4489">
        <f t="shared" si="631"/>
        <v>404960</v>
      </c>
      <c r="K4489">
        <v>2.5000000000000001E-2</v>
      </c>
      <c r="L4489">
        <v>360</v>
      </c>
      <c r="M4489" s="1">
        <f t="shared" si="632"/>
        <v>1600.0815918522226</v>
      </c>
      <c r="N4489">
        <f t="shared" si="636"/>
        <v>14826.000000000002</v>
      </c>
      <c r="O4489">
        <f t="shared" si="633"/>
        <v>202.48000000000002</v>
      </c>
      <c r="P4489">
        <f t="shared" si="634"/>
        <v>148.5</v>
      </c>
      <c r="Q4489">
        <v>20000</v>
      </c>
      <c r="R4489">
        <f t="shared" si="635"/>
        <v>28.406285072951739</v>
      </c>
      <c r="S4489">
        <f t="shared" si="637"/>
        <v>0.10421311182175531</v>
      </c>
      <c r="T4489">
        <f t="shared" si="638"/>
        <v>-4.1103134524617987E-2</v>
      </c>
      <c r="U4489">
        <f>IFERROR(VLOOKUP(D4489,'ZORI (2)'!$C$2:$F$106,4,FALSE), 0)</f>
        <v>66.493977017409904</v>
      </c>
    </row>
    <row r="4490" spans="1:21" x14ac:dyDescent="0.25">
      <c r="A4490">
        <v>5953</v>
      </c>
      <c r="B4490">
        <v>34228</v>
      </c>
      <c r="C4490" t="s">
        <v>2331</v>
      </c>
      <c r="D4490" t="s">
        <v>338</v>
      </c>
      <c r="E4490">
        <v>701600</v>
      </c>
      <c r="F4490">
        <v>823300</v>
      </c>
      <c r="G4490">
        <f>IFERROR(VLOOKUP(D4490,'ZORI (2)'!$C$2:$E$106,2,FALSE), 0)</f>
        <v>1379</v>
      </c>
      <c r="H4490">
        <f>IFERROR(VLOOKUP(D4490,'ZORI (2)'!$C$2:$E$106,3,FALSE), 0)</f>
        <v>1619</v>
      </c>
      <c r="I4490">
        <f t="shared" si="630"/>
        <v>164660</v>
      </c>
      <c r="J4490">
        <f t="shared" si="631"/>
        <v>658640</v>
      </c>
      <c r="K4490">
        <v>2.5000000000000001E-2</v>
      </c>
      <c r="L4490">
        <v>360</v>
      </c>
      <c r="M4490" s="1">
        <f t="shared" si="632"/>
        <v>2602.4242879730045</v>
      </c>
      <c r="N4490">
        <f t="shared" si="636"/>
        <v>24556.000000000004</v>
      </c>
      <c r="O4490">
        <f t="shared" si="633"/>
        <v>329.32000000000005</v>
      </c>
      <c r="P4490">
        <f t="shared" si="634"/>
        <v>161.9</v>
      </c>
      <c r="Q4490">
        <v>20000</v>
      </c>
      <c r="R4490">
        <f t="shared" si="635"/>
        <v>42.376981675931646</v>
      </c>
      <c r="S4490">
        <f t="shared" si="637"/>
        <v>0.10338856753815556</v>
      </c>
      <c r="T4490">
        <f t="shared" si="638"/>
        <v>-8.4581157538983889E-2</v>
      </c>
      <c r="U4490">
        <f>IFERROR(VLOOKUP(D4490,'ZORI (2)'!$C$2:$F$106,4,FALSE), 0)</f>
        <v>68.493414202503047</v>
      </c>
    </row>
    <row r="4491" spans="1:21" x14ac:dyDescent="0.25">
      <c r="A4491">
        <v>5954</v>
      </c>
      <c r="B4491">
        <v>18706</v>
      </c>
      <c r="C4491" t="s">
        <v>2219</v>
      </c>
      <c r="D4491" t="s">
        <v>368</v>
      </c>
      <c r="E4491">
        <v>61700</v>
      </c>
      <c r="F4491">
        <v>60400</v>
      </c>
      <c r="G4491">
        <f>IFERROR(VLOOKUP(D4491,'ZORI (2)'!$C$2:$E$106,2,FALSE), 0)</f>
        <v>756</v>
      </c>
      <c r="H4491">
        <f>IFERROR(VLOOKUP(D4491,'ZORI (2)'!$C$2:$E$106,3,FALSE), 0)</f>
        <v>844</v>
      </c>
      <c r="I4491">
        <f t="shared" si="630"/>
        <v>12080</v>
      </c>
      <c r="J4491">
        <f t="shared" si="631"/>
        <v>48320</v>
      </c>
      <c r="K4491">
        <v>2.5000000000000001E-2</v>
      </c>
      <c r="L4491">
        <v>360</v>
      </c>
      <c r="M4491" s="1">
        <f t="shared" si="632"/>
        <v>190.92241830872035</v>
      </c>
      <c r="N4491">
        <f t="shared" si="636"/>
        <v>2159.5</v>
      </c>
      <c r="O4491">
        <f t="shared" si="633"/>
        <v>24.16</v>
      </c>
      <c r="P4491">
        <f t="shared" si="634"/>
        <v>84.4</v>
      </c>
      <c r="Q4491">
        <v>20000</v>
      </c>
      <c r="R4491">
        <f t="shared" si="635"/>
        <v>5.9636650868878354</v>
      </c>
      <c r="S4491">
        <f t="shared" si="637"/>
        <v>-0.27974767319146904</v>
      </c>
      <c r="T4491">
        <f t="shared" si="638"/>
        <v>0.19083838783555121</v>
      </c>
      <c r="U4491">
        <f>IFERROR(VLOOKUP(D4491,'ZORI (2)'!$C$2:$F$106,4,FALSE), 0)</f>
        <v>26.875310471233071</v>
      </c>
    </row>
    <row r="4492" spans="1:21" x14ac:dyDescent="0.25">
      <c r="A4492">
        <v>5956</v>
      </c>
      <c r="B4492">
        <v>60093</v>
      </c>
      <c r="C4492" t="s">
        <v>2332</v>
      </c>
      <c r="D4492" t="s">
        <v>191</v>
      </c>
      <c r="E4492">
        <v>1007500</v>
      </c>
      <c r="F4492">
        <v>1091800</v>
      </c>
      <c r="G4492">
        <f>IFERROR(VLOOKUP(D4492,'ZORI (2)'!$C$2:$E$106,2,FALSE), 0)</f>
        <v>1542</v>
      </c>
      <c r="H4492">
        <f>IFERROR(VLOOKUP(D4492,'ZORI (2)'!$C$2:$E$106,3,FALSE), 0)</f>
        <v>1713</v>
      </c>
      <c r="I4492">
        <f t="shared" si="630"/>
        <v>218360</v>
      </c>
      <c r="J4492">
        <f t="shared" si="631"/>
        <v>873440</v>
      </c>
      <c r="K4492">
        <v>2.5000000000000001E-2</v>
      </c>
      <c r="L4492">
        <v>360</v>
      </c>
      <c r="M4492" s="1">
        <f t="shared" si="632"/>
        <v>3451.1439786334581</v>
      </c>
      <c r="N4492">
        <f t="shared" si="636"/>
        <v>35262.5</v>
      </c>
      <c r="O4492">
        <f t="shared" si="633"/>
        <v>436.71999999999997</v>
      </c>
      <c r="P4492">
        <f t="shared" si="634"/>
        <v>171.3</v>
      </c>
      <c r="Q4492">
        <v>20000</v>
      </c>
      <c r="R4492">
        <f t="shared" si="635"/>
        <v>53.11344619575793</v>
      </c>
      <c r="S4492">
        <f t="shared" si="637"/>
        <v>2.7322661460109855E-2</v>
      </c>
      <c r="T4492">
        <f t="shared" si="638"/>
        <v>-0.10289346725361218</v>
      </c>
      <c r="U4492">
        <f>IFERROR(VLOOKUP(D4492,'ZORI (2)'!$C$2:$F$106,4,FALSE), 0)</f>
        <v>52.309030710552761</v>
      </c>
    </row>
    <row r="4493" spans="1:21" x14ac:dyDescent="0.25">
      <c r="A4493">
        <v>5957</v>
      </c>
      <c r="B4493">
        <v>99217</v>
      </c>
      <c r="C4493" t="s">
        <v>296</v>
      </c>
      <c r="D4493" t="s">
        <v>296</v>
      </c>
      <c r="E4493">
        <v>127500</v>
      </c>
      <c r="F4493">
        <v>180200</v>
      </c>
      <c r="G4493">
        <f>IFERROR(VLOOKUP(D4493,'ZORI (2)'!$C$2:$E$106,2,FALSE), 0)</f>
        <v>860</v>
      </c>
      <c r="H4493">
        <f>IFERROR(VLOOKUP(D4493,'ZORI (2)'!$C$2:$E$106,3,FALSE), 0)</f>
        <v>1071</v>
      </c>
      <c r="I4493">
        <f t="shared" si="630"/>
        <v>36040</v>
      </c>
      <c r="J4493">
        <f t="shared" si="631"/>
        <v>144160</v>
      </c>
      <c r="K4493">
        <v>2.5000000000000001E-2</v>
      </c>
      <c r="L4493">
        <v>360</v>
      </c>
      <c r="M4493" s="1">
        <f t="shared" si="632"/>
        <v>569.60628773561928</v>
      </c>
      <c r="N4493">
        <f t="shared" si="636"/>
        <v>4462.5</v>
      </c>
      <c r="O4493">
        <f t="shared" si="633"/>
        <v>72.08</v>
      </c>
      <c r="P4493">
        <f t="shared" si="634"/>
        <v>107.10000000000001</v>
      </c>
      <c r="Q4493">
        <v>20000</v>
      </c>
      <c r="R4493">
        <f t="shared" si="635"/>
        <v>14.02116402116402</v>
      </c>
      <c r="S4493">
        <f t="shared" si="637"/>
        <v>0.18581886978695403</v>
      </c>
      <c r="T4493">
        <f t="shared" si="638"/>
        <v>6.3907516998017722E-2</v>
      </c>
      <c r="U4493">
        <f>IFERROR(VLOOKUP(D4493,'ZORI (2)'!$C$2:$F$106,4,FALSE), 0)</f>
        <v>65.180329395731462</v>
      </c>
    </row>
    <row r="4494" spans="1:21" x14ac:dyDescent="0.25">
      <c r="A4494">
        <v>5959</v>
      </c>
      <c r="B4494">
        <v>37938</v>
      </c>
      <c r="C4494" t="s">
        <v>346</v>
      </c>
      <c r="D4494" t="s">
        <v>346</v>
      </c>
      <c r="E4494">
        <v>152500</v>
      </c>
      <c r="F4494">
        <v>183100</v>
      </c>
      <c r="G4494">
        <f>IFERROR(VLOOKUP(D4494,'ZORI (2)'!$C$2:$E$106,2,FALSE), 0)</f>
        <v>1024</v>
      </c>
      <c r="H4494">
        <f>IFERROR(VLOOKUP(D4494,'ZORI (2)'!$C$2:$E$106,3,FALSE), 0)</f>
        <v>1170</v>
      </c>
      <c r="I4494">
        <f t="shared" si="630"/>
        <v>36620</v>
      </c>
      <c r="J4494">
        <f t="shared" si="631"/>
        <v>146480</v>
      </c>
      <c r="K4494">
        <v>2.5000000000000001E-2</v>
      </c>
      <c r="L4494">
        <v>360</v>
      </c>
      <c r="M4494" s="1">
        <f t="shared" si="632"/>
        <v>578.77309258819025</v>
      </c>
      <c r="N4494">
        <f t="shared" si="636"/>
        <v>5337.5000000000009</v>
      </c>
      <c r="O4494">
        <f t="shared" si="633"/>
        <v>73.239999999999995</v>
      </c>
      <c r="P4494">
        <f t="shared" si="634"/>
        <v>117</v>
      </c>
      <c r="Q4494">
        <v>20000</v>
      </c>
      <c r="R4494">
        <f t="shared" si="635"/>
        <v>13.041310541310541</v>
      </c>
      <c r="S4494">
        <f t="shared" si="637"/>
        <v>2.9591621564630632E-2</v>
      </c>
      <c r="T4494">
        <f t="shared" si="638"/>
        <v>7.7663606325976964E-2</v>
      </c>
      <c r="U4494">
        <f>IFERROR(VLOOKUP(D4494,'ZORI (2)'!$C$2:$F$106,4,FALSE), 0)</f>
        <v>41.80961872209641</v>
      </c>
    </row>
    <row r="4495" spans="1:21" x14ac:dyDescent="0.25">
      <c r="A4495">
        <v>5960</v>
      </c>
      <c r="B4495">
        <v>2878</v>
      </c>
      <c r="C4495" t="s">
        <v>2333</v>
      </c>
      <c r="D4495" t="s">
        <v>315</v>
      </c>
      <c r="E4495">
        <v>238600</v>
      </c>
      <c r="F4495">
        <v>270000</v>
      </c>
      <c r="G4495">
        <f>IFERROR(VLOOKUP(D4495,'ZORI (2)'!$C$2:$E$106,2,FALSE), 0)</f>
        <v>1254</v>
      </c>
      <c r="H4495">
        <f>IFERROR(VLOOKUP(D4495,'ZORI (2)'!$C$2:$E$106,3,FALSE), 0)</f>
        <v>1500</v>
      </c>
      <c r="I4495">
        <f t="shared" si="630"/>
        <v>54000</v>
      </c>
      <c r="J4495">
        <f t="shared" si="631"/>
        <v>216000</v>
      </c>
      <c r="K4495">
        <v>2.5000000000000001E-2</v>
      </c>
      <c r="L4495">
        <v>360</v>
      </c>
      <c r="M4495" s="1">
        <f t="shared" si="632"/>
        <v>853.46114144626642</v>
      </c>
      <c r="N4495">
        <f t="shared" si="636"/>
        <v>8351</v>
      </c>
      <c r="O4495">
        <f t="shared" si="633"/>
        <v>108</v>
      </c>
      <c r="P4495">
        <f t="shared" si="634"/>
        <v>150</v>
      </c>
      <c r="Q4495">
        <v>20000</v>
      </c>
      <c r="R4495">
        <f t="shared" si="635"/>
        <v>15</v>
      </c>
      <c r="S4495">
        <f t="shared" si="637"/>
        <v>1.1421571749122499E-2</v>
      </c>
      <c r="T4495">
        <f t="shared" si="638"/>
        <v>5.6616996789896921E-2</v>
      </c>
      <c r="U4495">
        <f>IFERROR(VLOOKUP(D4495,'ZORI (2)'!$C$2:$F$106,4,FALSE), 0)</f>
        <v>75.634847140989294</v>
      </c>
    </row>
    <row r="4496" spans="1:21" x14ac:dyDescent="0.25">
      <c r="A4496">
        <v>5961</v>
      </c>
      <c r="B4496">
        <v>17025</v>
      </c>
      <c r="C4496" t="s">
        <v>2334</v>
      </c>
      <c r="D4496" t="s">
        <v>376</v>
      </c>
      <c r="E4496">
        <v>166800</v>
      </c>
      <c r="F4496">
        <v>181900</v>
      </c>
      <c r="G4496">
        <f>IFERROR(VLOOKUP(D4496,'ZORI (2)'!$C$2:$E$106,2,FALSE), 0)</f>
        <v>995</v>
      </c>
      <c r="H4496">
        <f>IFERROR(VLOOKUP(D4496,'ZORI (2)'!$C$2:$E$106,3,FALSE), 0)</f>
        <v>1074</v>
      </c>
      <c r="I4496">
        <f t="shared" si="630"/>
        <v>36380</v>
      </c>
      <c r="J4496">
        <f t="shared" si="631"/>
        <v>145520</v>
      </c>
      <c r="K4496">
        <v>2.5000000000000001E-2</v>
      </c>
      <c r="L4496">
        <v>360</v>
      </c>
      <c r="M4496" s="1">
        <f t="shared" si="632"/>
        <v>574.97993195954018</v>
      </c>
      <c r="N4496">
        <f t="shared" si="636"/>
        <v>5838.0000000000009</v>
      </c>
      <c r="O4496">
        <f t="shared" si="633"/>
        <v>72.759999999999991</v>
      </c>
      <c r="P4496">
        <f t="shared" si="634"/>
        <v>107.4</v>
      </c>
      <c r="Q4496">
        <v>20000</v>
      </c>
      <c r="R4496">
        <f t="shared" si="635"/>
        <v>14.113904407200497</v>
      </c>
      <c r="S4496">
        <f t="shared" si="637"/>
        <v>-5.5741857785068363E-2</v>
      </c>
      <c r="T4496">
        <f t="shared" si="638"/>
        <v>6.1498614813808201E-2</v>
      </c>
      <c r="U4496">
        <f>IFERROR(VLOOKUP(D4496,'ZORI (2)'!$C$2:$F$106,4,FALSE), 0)</f>
        <v>27.189152248645048</v>
      </c>
    </row>
    <row r="4497" spans="1:21" x14ac:dyDescent="0.25">
      <c r="A4497">
        <v>5962</v>
      </c>
      <c r="B4497">
        <v>53089</v>
      </c>
      <c r="C4497" t="s">
        <v>2335</v>
      </c>
      <c r="D4497" t="s">
        <v>353</v>
      </c>
      <c r="E4497">
        <v>240400</v>
      </c>
      <c r="F4497">
        <v>300500</v>
      </c>
      <c r="G4497">
        <f>IFERROR(VLOOKUP(D4497,'ZORI (2)'!$C$2:$E$106,2,FALSE), 0)</f>
        <v>971</v>
      </c>
      <c r="H4497">
        <f>IFERROR(VLOOKUP(D4497,'ZORI (2)'!$C$2:$E$106,3,FALSE), 0)</f>
        <v>1061</v>
      </c>
      <c r="I4497">
        <f t="shared" si="630"/>
        <v>60100</v>
      </c>
      <c r="J4497">
        <f t="shared" si="631"/>
        <v>240400</v>
      </c>
      <c r="K4497">
        <v>2.5000000000000001E-2</v>
      </c>
      <c r="L4497">
        <v>360</v>
      </c>
      <c r="M4497" s="1">
        <f t="shared" si="632"/>
        <v>949.87064075778915</v>
      </c>
      <c r="N4497">
        <f t="shared" si="636"/>
        <v>8414</v>
      </c>
      <c r="O4497">
        <f t="shared" si="633"/>
        <v>120.19999999999999</v>
      </c>
      <c r="P4497">
        <f t="shared" si="634"/>
        <v>106.10000000000001</v>
      </c>
      <c r="Q4497">
        <v>20000</v>
      </c>
      <c r="R4497">
        <f t="shared" si="635"/>
        <v>23.601947847942192</v>
      </c>
      <c r="S4497">
        <f t="shared" si="637"/>
        <v>0.1178733250500346</v>
      </c>
      <c r="T4497">
        <f t="shared" si="638"/>
        <v>-1.5613888075258918E-2</v>
      </c>
      <c r="U4497">
        <f>IFERROR(VLOOKUP(D4497,'ZORI (2)'!$C$2:$F$106,4,FALSE), 0)</f>
        <v>24.07240000865869</v>
      </c>
    </row>
    <row r="4498" spans="1:21" x14ac:dyDescent="0.25">
      <c r="A4498">
        <v>5963</v>
      </c>
      <c r="B4498">
        <v>60160</v>
      </c>
      <c r="C4498" t="s">
        <v>2336</v>
      </c>
      <c r="D4498" t="s">
        <v>191</v>
      </c>
      <c r="E4498">
        <v>126200</v>
      </c>
      <c r="F4498">
        <v>188900</v>
      </c>
      <c r="G4498">
        <f>IFERROR(VLOOKUP(D4498,'ZORI (2)'!$C$2:$E$106,2,FALSE), 0)</f>
        <v>1542</v>
      </c>
      <c r="H4498">
        <f>IFERROR(VLOOKUP(D4498,'ZORI (2)'!$C$2:$E$106,3,FALSE), 0)</f>
        <v>1713</v>
      </c>
      <c r="I4498">
        <f t="shared" si="630"/>
        <v>37780</v>
      </c>
      <c r="J4498">
        <f t="shared" si="631"/>
        <v>151120</v>
      </c>
      <c r="K4498">
        <v>2.5000000000000001E-2</v>
      </c>
      <c r="L4498">
        <v>360</v>
      </c>
      <c r="M4498" s="1">
        <f t="shared" si="632"/>
        <v>597.10670229333232</v>
      </c>
      <c r="N4498">
        <f t="shared" si="636"/>
        <v>4417</v>
      </c>
      <c r="O4498">
        <f t="shared" si="633"/>
        <v>75.56</v>
      </c>
      <c r="P4498">
        <f t="shared" si="634"/>
        <v>171.3</v>
      </c>
      <c r="Q4498">
        <v>20000</v>
      </c>
      <c r="R4498">
        <f t="shared" si="635"/>
        <v>9.1895310371667644</v>
      </c>
      <c r="S4498">
        <f t="shared" si="637"/>
        <v>0.25417449557486871</v>
      </c>
      <c r="T4498">
        <f t="shared" si="638"/>
        <v>0.1676672439583905</v>
      </c>
      <c r="U4498">
        <f>IFERROR(VLOOKUP(D4498,'ZORI (2)'!$C$2:$F$106,4,FALSE), 0)</f>
        <v>52.309030710552761</v>
      </c>
    </row>
    <row r="4499" spans="1:21" x14ac:dyDescent="0.25">
      <c r="A4499">
        <v>5964</v>
      </c>
      <c r="B4499">
        <v>34685</v>
      </c>
      <c r="C4499" t="s">
        <v>1363</v>
      </c>
      <c r="D4499" t="s">
        <v>246</v>
      </c>
      <c r="E4499">
        <v>338700</v>
      </c>
      <c r="F4499">
        <v>404100</v>
      </c>
      <c r="G4499">
        <f>IFERROR(VLOOKUP(D4499,'ZORI (2)'!$C$2:$E$106,2,FALSE), 0)</f>
        <v>1174</v>
      </c>
      <c r="H4499">
        <f>IFERROR(VLOOKUP(D4499,'ZORI (2)'!$C$2:$E$106,3,FALSE), 0)</f>
        <v>1421</v>
      </c>
      <c r="I4499">
        <f t="shared" si="630"/>
        <v>80820</v>
      </c>
      <c r="J4499">
        <f t="shared" si="631"/>
        <v>323280</v>
      </c>
      <c r="K4499">
        <v>2.5000000000000001E-2</v>
      </c>
      <c r="L4499">
        <v>360</v>
      </c>
      <c r="M4499" s="1">
        <f t="shared" si="632"/>
        <v>1277.3468416979122</v>
      </c>
      <c r="N4499">
        <f t="shared" si="636"/>
        <v>11854.500000000002</v>
      </c>
      <c r="O4499">
        <f t="shared" si="633"/>
        <v>161.64000000000001</v>
      </c>
      <c r="P4499">
        <f t="shared" si="634"/>
        <v>142.1</v>
      </c>
      <c r="Q4499">
        <v>20000</v>
      </c>
      <c r="R4499">
        <f t="shared" si="635"/>
        <v>23.698099929627023</v>
      </c>
      <c r="S4499">
        <f t="shared" si="637"/>
        <v>9.0527844082314471E-2</v>
      </c>
      <c r="T4499">
        <f t="shared" si="638"/>
        <v>-1.7049484136827296E-2</v>
      </c>
      <c r="U4499">
        <f>IFERROR(VLOOKUP(D4499,'ZORI (2)'!$C$2:$F$106,4,FALSE), 0)</f>
        <v>73.623051699156008</v>
      </c>
    </row>
    <row r="4500" spans="1:21" x14ac:dyDescent="0.25">
      <c r="A4500">
        <v>5965</v>
      </c>
      <c r="B4500">
        <v>60154</v>
      </c>
      <c r="C4500" t="s">
        <v>2337</v>
      </c>
      <c r="D4500" t="s">
        <v>191</v>
      </c>
      <c r="E4500">
        <v>178500</v>
      </c>
      <c r="F4500">
        <v>234800</v>
      </c>
      <c r="G4500">
        <f>IFERROR(VLOOKUP(D4500,'ZORI (2)'!$C$2:$E$106,2,FALSE), 0)</f>
        <v>1542</v>
      </c>
      <c r="H4500">
        <f>IFERROR(VLOOKUP(D4500,'ZORI (2)'!$C$2:$E$106,3,FALSE), 0)</f>
        <v>1713</v>
      </c>
      <c r="I4500">
        <f t="shared" si="630"/>
        <v>46960</v>
      </c>
      <c r="J4500">
        <f t="shared" si="631"/>
        <v>187840</v>
      </c>
      <c r="K4500">
        <v>2.5000000000000001E-2</v>
      </c>
      <c r="L4500">
        <v>360</v>
      </c>
      <c r="M4500" s="1">
        <f t="shared" si="632"/>
        <v>742.19509633919768</v>
      </c>
      <c r="N4500">
        <f t="shared" si="636"/>
        <v>6247.5000000000009</v>
      </c>
      <c r="O4500">
        <f t="shared" si="633"/>
        <v>93.919999999999987</v>
      </c>
      <c r="P4500">
        <f t="shared" si="634"/>
        <v>171.3</v>
      </c>
      <c r="Q4500">
        <v>20000</v>
      </c>
      <c r="R4500">
        <f t="shared" si="635"/>
        <v>11.422455730686904</v>
      </c>
      <c r="S4500">
        <f t="shared" si="637"/>
        <v>0.14677834894198952</v>
      </c>
      <c r="T4500">
        <f t="shared" si="638"/>
        <v>0.11565780615277982</v>
      </c>
      <c r="U4500">
        <f>IFERROR(VLOOKUP(D4500,'ZORI (2)'!$C$2:$F$106,4,FALSE), 0)</f>
        <v>52.309030710552761</v>
      </c>
    </row>
    <row r="4501" spans="1:21" x14ac:dyDescent="0.25">
      <c r="A4501">
        <v>5966</v>
      </c>
      <c r="B4501">
        <v>15017</v>
      </c>
      <c r="C4501" t="s">
        <v>2338</v>
      </c>
      <c r="D4501" t="s">
        <v>237</v>
      </c>
      <c r="E4501">
        <v>139900</v>
      </c>
      <c r="F4501">
        <v>169700</v>
      </c>
      <c r="G4501">
        <f>IFERROR(VLOOKUP(D4501,'ZORI (2)'!$C$2:$E$106,2,FALSE), 0)</f>
        <v>1002</v>
      </c>
      <c r="H4501">
        <f>IFERROR(VLOOKUP(D4501,'ZORI (2)'!$C$2:$E$106,3,FALSE), 0)</f>
        <v>1073</v>
      </c>
      <c r="I4501">
        <f t="shared" si="630"/>
        <v>33940</v>
      </c>
      <c r="J4501">
        <f t="shared" si="631"/>
        <v>135760</v>
      </c>
      <c r="K4501">
        <v>2.5000000000000001E-2</v>
      </c>
      <c r="L4501">
        <v>360</v>
      </c>
      <c r="M4501" s="1">
        <f t="shared" si="632"/>
        <v>536.41613223493118</v>
      </c>
      <c r="N4501">
        <f t="shared" si="636"/>
        <v>4896.5000000000009</v>
      </c>
      <c r="O4501">
        <f t="shared" si="633"/>
        <v>67.88</v>
      </c>
      <c r="P4501">
        <f t="shared" si="634"/>
        <v>107.30000000000001</v>
      </c>
      <c r="Q4501">
        <v>20000</v>
      </c>
      <c r="R4501">
        <f t="shared" si="635"/>
        <v>13.179558869214041</v>
      </c>
      <c r="S4501">
        <f t="shared" si="637"/>
        <v>2.9754879502902065E-2</v>
      </c>
      <c r="T4501">
        <f t="shared" si="638"/>
        <v>7.3710135939099461E-2</v>
      </c>
      <c r="U4501">
        <f>IFERROR(VLOOKUP(D4501,'ZORI (2)'!$C$2:$F$106,4,FALSE), 0)</f>
        <v>18.252597429548764</v>
      </c>
    </row>
    <row r="4502" spans="1:21" x14ac:dyDescent="0.25">
      <c r="A4502">
        <v>5967</v>
      </c>
      <c r="B4502">
        <v>84045</v>
      </c>
      <c r="C4502" t="s">
        <v>842</v>
      </c>
      <c r="D4502" t="s">
        <v>364</v>
      </c>
      <c r="E4502">
        <v>300300</v>
      </c>
      <c r="F4502">
        <v>373700</v>
      </c>
      <c r="G4502">
        <f>IFERROR(VLOOKUP(D4502,'ZORI (2)'!$C$2:$E$106,2,FALSE), 0)</f>
        <v>1010</v>
      </c>
      <c r="H4502">
        <f>IFERROR(VLOOKUP(D4502,'ZORI (2)'!$C$2:$E$106,3,FALSE), 0)</f>
        <v>1241</v>
      </c>
      <c r="I4502">
        <f t="shared" si="630"/>
        <v>74740</v>
      </c>
      <c r="J4502">
        <f t="shared" si="631"/>
        <v>298960</v>
      </c>
      <c r="K4502">
        <v>2.5000000000000001E-2</v>
      </c>
      <c r="L4502">
        <v>360</v>
      </c>
      <c r="M4502" s="1">
        <f t="shared" si="632"/>
        <v>1181.2534391054437</v>
      </c>
      <c r="N4502">
        <f t="shared" si="636"/>
        <v>10510.500000000002</v>
      </c>
      <c r="O4502">
        <f t="shared" si="633"/>
        <v>149.48000000000002</v>
      </c>
      <c r="P4502">
        <f t="shared" si="634"/>
        <v>124.10000000000001</v>
      </c>
      <c r="Q4502">
        <v>20000</v>
      </c>
      <c r="R4502">
        <f t="shared" si="635"/>
        <v>25.094010206822453</v>
      </c>
      <c r="S4502">
        <f t="shared" si="637"/>
        <v>0.1296497541643932</v>
      </c>
      <c r="T4502">
        <f t="shared" si="638"/>
        <v>-2.4379943746256079E-2</v>
      </c>
      <c r="U4502">
        <f>IFERROR(VLOOKUP(D4502,'ZORI (2)'!$C$2:$F$106,4,FALSE), 0)</f>
        <v>67.907036794860247</v>
      </c>
    </row>
    <row r="4503" spans="1:21" x14ac:dyDescent="0.25">
      <c r="A4503">
        <v>5968</v>
      </c>
      <c r="B4503">
        <v>34239</v>
      </c>
      <c r="C4503" t="s">
        <v>1043</v>
      </c>
      <c r="D4503" t="s">
        <v>338</v>
      </c>
      <c r="E4503">
        <v>183700</v>
      </c>
      <c r="F4503">
        <v>284600</v>
      </c>
      <c r="G4503">
        <f>IFERROR(VLOOKUP(D4503,'ZORI (2)'!$C$2:$E$106,2,FALSE), 0)</f>
        <v>1379</v>
      </c>
      <c r="H4503">
        <f>IFERROR(VLOOKUP(D4503,'ZORI (2)'!$C$2:$E$106,3,FALSE), 0)</f>
        <v>1619</v>
      </c>
      <c r="I4503">
        <f t="shared" si="630"/>
        <v>56920</v>
      </c>
      <c r="J4503">
        <f t="shared" si="631"/>
        <v>227680</v>
      </c>
      <c r="K4503">
        <v>2.5000000000000001E-2</v>
      </c>
      <c r="L4503">
        <v>360</v>
      </c>
      <c r="M4503" s="1">
        <f t="shared" si="632"/>
        <v>899.61126242817568</v>
      </c>
      <c r="N4503">
        <f t="shared" si="636"/>
        <v>6429.5000000000009</v>
      </c>
      <c r="O4503">
        <f t="shared" si="633"/>
        <v>113.84</v>
      </c>
      <c r="P4503">
        <f t="shared" si="634"/>
        <v>161.9</v>
      </c>
      <c r="Q4503">
        <v>20000</v>
      </c>
      <c r="R4503">
        <f t="shared" si="635"/>
        <v>14.648960263537163</v>
      </c>
      <c r="S4503">
        <f t="shared" si="637"/>
        <v>0.35440288012868254</v>
      </c>
      <c r="T4503">
        <f t="shared" si="638"/>
        <v>6.3873026843135131E-2</v>
      </c>
      <c r="U4503">
        <f>IFERROR(VLOOKUP(D4503,'ZORI (2)'!$C$2:$F$106,4,FALSE), 0)</f>
        <v>68.493414202503047</v>
      </c>
    </row>
    <row r="4504" spans="1:21" x14ac:dyDescent="0.25">
      <c r="A4504">
        <v>5969</v>
      </c>
      <c r="B4504">
        <v>97215</v>
      </c>
      <c r="C4504" t="s">
        <v>239</v>
      </c>
      <c r="D4504" t="s">
        <v>239</v>
      </c>
      <c r="E4504">
        <v>367900</v>
      </c>
      <c r="F4504">
        <v>541400</v>
      </c>
      <c r="G4504">
        <f>IFERROR(VLOOKUP(D4504,'ZORI (2)'!$C$2:$E$106,2,FALSE), 0)</f>
        <v>1205</v>
      </c>
      <c r="H4504">
        <f>IFERROR(VLOOKUP(D4504,'ZORI (2)'!$C$2:$E$106,3,FALSE), 0)</f>
        <v>1553</v>
      </c>
      <c r="I4504">
        <f t="shared" si="630"/>
        <v>108280</v>
      </c>
      <c r="J4504">
        <f t="shared" si="631"/>
        <v>433120</v>
      </c>
      <c r="K4504">
        <v>2.5000000000000001E-2</v>
      </c>
      <c r="L4504">
        <v>360</v>
      </c>
      <c r="M4504" s="1">
        <f t="shared" si="632"/>
        <v>1711.3476369592913</v>
      </c>
      <c r="N4504">
        <f t="shared" si="636"/>
        <v>12876.500000000002</v>
      </c>
      <c r="O4504">
        <f t="shared" si="633"/>
        <v>216.56</v>
      </c>
      <c r="P4504">
        <f t="shared" si="634"/>
        <v>155.30000000000001</v>
      </c>
      <c r="Q4504">
        <v>20000</v>
      </c>
      <c r="R4504">
        <f t="shared" si="635"/>
        <v>29.051298561923158</v>
      </c>
      <c r="S4504">
        <f t="shared" si="637"/>
        <v>0.35087760884183578</v>
      </c>
      <c r="T4504">
        <f t="shared" si="638"/>
        <v>-4.5074025238026567E-2</v>
      </c>
      <c r="U4504">
        <f>IFERROR(VLOOKUP(D4504,'ZORI (2)'!$C$2:$F$106,4,FALSE), 0)</f>
        <v>108.10777801188344</v>
      </c>
    </row>
    <row r="4505" spans="1:21" x14ac:dyDescent="0.25">
      <c r="A4505">
        <v>5971</v>
      </c>
      <c r="B4505">
        <v>48034</v>
      </c>
      <c r="C4505" t="s">
        <v>1759</v>
      </c>
      <c r="D4505" t="s">
        <v>235</v>
      </c>
      <c r="E4505">
        <v>128700</v>
      </c>
      <c r="F4505">
        <v>201300</v>
      </c>
      <c r="G4505">
        <f>IFERROR(VLOOKUP(D4505,'ZORI (2)'!$C$2:$E$106,2,FALSE), 0)</f>
        <v>1028</v>
      </c>
      <c r="H4505">
        <f>IFERROR(VLOOKUP(D4505,'ZORI (2)'!$C$2:$E$106,3,FALSE), 0)</f>
        <v>1171</v>
      </c>
      <c r="I4505">
        <f t="shared" si="630"/>
        <v>40260</v>
      </c>
      <c r="J4505">
        <f t="shared" si="631"/>
        <v>161040</v>
      </c>
      <c r="K4505">
        <v>2.5000000000000001E-2</v>
      </c>
      <c r="L4505">
        <v>360</v>
      </c>
      <c r="M4505" s="1">
        <f t="shared" si="632"/>
        <v>636.30269545604983</v>
      </c>
      <c r="N4505">
        <f t="shared" si="636"/>
        <v>4504.5</v>
      </c>
      <c r="O4505">
        <f t="shared" si="633"/>
        <v>80.52</v>
      </c>
      <c r="P4505">
        <f t="shared" si="634"/>
        <v>117.10000000000001</v>
      </c>
      <c r="Q4505">
        <v>20000</v>
      </c>
      <c r="R4505">
        <f t="shared" si="635"/>
        <v>14.32536293766012</v>
      </c>
      <c r="S4505">
        <f t="shared" si="637"/>
        <v>0.31393007385553295</v>
      </c>
      <c r="T4505">
        <f t="shared" si="638"/>
        <v>6.245593889441596E-2</v>
      </c>
      <c r="U4505">
        <f>IFERROR(VLOOKUP(D4505,'ZORI (2)'!$C$2:$F$106,4,FALSE), 0)</f>
        <v>42.450160853200359</v>
      </c>
    </row>
    <row r="4506" spans="1:21" x14ac:dyDescent="0.25">
      <c r="A4506">
        <v>5973</v>
      </c>
      <c r="B4506">
        <v>90222</v>
      </c>
      <c r="C4506" t="s">
        <v>1448</v>
      </c>
      <c r="D4506" t="s">
        <v>198</v>
      </c>
      <c r="E4506">
        <v>245500</v>
      </c>
      <c r="F4506">
        <v>375600</v>
      </c>
      <c r="G4506">
        <f>IFERROR(VLOOKUP(D4506,'ZORI (2)'!$C$2:$E$106,2,FALSE), 0)</f>
        <v>1897</v>
      </c>
      <c r="H4506">
        <f>IFERROR(VLOOKUP(D4506,'ZORI (2)'!$C$2:$E$106,3,FALSE), 0)</f>
        <v>2405</v>
      </c>
      <c r="I4506">
        <f t="shared" si="630"/>
        <v>75120</v>
      </c>
      <c r="J4506">
        <f t="shared" si="631"/>
        <v>300480</v>
      </c>
      <c r="K4506">
        <v>2.5000000000000001E-2</v>
      </c>
      <c r="L4506">
        <v>360</v>
      </c>
      <c r="M4506" s="1">
        <f t="shared" si="632"/>
        <v>1187.259276767473</v>
      </c>
      <c r="N4506">
        <f t="shared" si="636"/>
        <v>8592.5</v>
      </c>
      <c r="O4506">
        <f t="shared" si="633"/>
        <v>150.23999999999998</v>
      </c>
      <c r="P4506">
        <f t="shared" si="634"/>
        <v>240.5</v>
      </c>
      <c r="Q4506">
        <v>20000</v>
      </c>
      <c r="R4506">
        <f t="shared" si="635"/>
        <v>13.014553014553014</v>
      </c>
      <c r="S4506">
        <f t="shared" si="637"/>
        <v>0.37034030482410135</v>
      </c>
      <c r="T4506">
        <f t="shared" si="638"/>
        <v>9.5687681608198849E-2</v>
      </c>
      <c r="U4506">
        <f>IFERROR(VLOOKUP(D4506,'ZORI (2)'!$C$2:$F$106,4,FALSE), 0)</f>
        <v>152.30041305369636</v>
      </c>
    </row>
    <row r="4507" spans="1:21" x14ac:dyDescent="0.25">
      <c r="A4507">
        <v>5974</v>
      </c>
      <c r="B4507">
        <v>7735</v>
      </c>
      <c r="C4507" t="s">
        <v>2339</v>
      </c>
      <c r="D4507" t="s">
        <v>195</v>
      </c>
      <c r="E4507">
        <v>208400</v>
      </c>
      <c r="F4507">
        <v>244200</v>
      </c>
      <c r="G4507">
        <f>IFERROR(VLOOKUP(D4507,'ZORI (2)'!$C$2:$E$106,2,FALSE), 0)</f>
        <v>2329</v>
      </c>
      <c r="H4507">
        <f>IFERROR(VLOOKUP(D4507,'ZORI (2)'!$C$2:$E$106,3,FALSE), 0)</f>
        <v>2608</v>
      </c>
      <c r="I4507">
        <f t="shared" si="630"/>
        <v>48840</v>
      </c>
      <c r="J4507">
        <f t="shared" si="631"/>
        <v>195360</v>
      </c>
      <c r="K4507">
        <v>2.5000000000000001E-2</v>
      </c>
      <c r="L4507">
        <v>360</v>
      </c>
      <c r="M4507" s="1">
        <f t="shared" si="632"/>
        <v>771.90818793028984</v>
      </c>
      <c r="N4507">
        <f t="shared" si="636"/>
        <v>7294.0000000000009</v>
      </c>
      <c r="O4507">
        <f t="shared" si="633"/>
        <v>97.68</v>
      </c>
      <c r="P4507">
        <f t="shared" si="634"/>
        <v>260.8</v>
      </c>
      <c r="Q4507">
        <v>20000</v>
      </c>
      <c r="R4507">
        <f t="shared" si="635"/>
        <v>7.8029141104294482</v>
      </c>
      <c r="S4507">
        <f t="shared" si="637"/>
        <v>3.6089166461598515E-2</v>
      </c>
      <c r="T4507">
        <f t="shared" si="638"/>
        <v>0.23289649492784462</v>
      </c>
      <c r="U4507">
        <f>IFERROR(VLOOKUP(D4507,'ZORI (2)'!$C$2:$F$106,4,FALSE), 0)</f>
        <v>81.282042347392249</v>
      </c>
    </row>
    <row r="4508" spans="1:21" x14ac:dyDescent="0.25">
      <c r="A4508">
        <v>5977</v>
      </c>
      <c r="B4508">
        <v>33635</v>
      </c>
      <c r="C4508" t="s">
        <v>819</v>
      </c>
      <c r="D4508" t="s">
        <v>246</v>
      </c>
      <c r="E4508">
        <v>200100</v>
      </c>
      <c r="F4508">
        <v>269100</v>
      </c>
      <c r="G4508">
        <f>IFERROR(VLOOKUP(D4508,'ZORI (2)'!$C$2:$E$106,2,FALSE), 0)</f>
        <v>1174</v>
      </c>
      <c r="H4508">
        <f>IFERROR(VLOOKUP(D4508,'ZORI (2)'!$C$2:$E$106,3,FALSE), 0)</f>
        <v>1421</v>
      </c>
      <c r="I4508">
        <f t="shared" si="630"/>
        <v>53820</v>
      </c>
      <c r="J4508">
        <f t="shared" si="631"/>
        <v>215280</v>
      </c>
      <c r="K4508">
        <v>2.5000000000000001E-2</v>
      </c>
      <c r="L4508">
        <v>360</v>
      </c>
      <c r="M4508" s="1">
        <f t="shared" si="632"/>
        <v>850.6162709747789</v>
      </c>
      <c r="N4508">
        <f t="shared" si="636"/>
        <v>7003.5000000000009</v>
      </c>
      <c r="O4508">
        <f t="shared" si="633"/>
        <v>107.63999999999999</v>
      </c>
      <c r="P4508">
        <f t="shared" si="634"/>
        <v>142.1</v>
      </c>
      <c r="Q4508">
        <v>20000</v>
      </c>
      <c r="R4508">
        <f t="shared" si="635"/>
        <v>15.781140042223786</v>
      </c>
      <c r="S4508">
        <f t="shared" si="637"/>
        <v>0.18492229313947164</v>
      </c>
      <c r="T4508">
        <f t="shared" si="638"/>
        <v>4.7606509843085898E-2</v>
      </c>
      <c r="U4508">
        <f>IFERROR(VLOOKUP(D4508,'ZORI (2)'!$C$2:$F$106,4,FALSE), 0)</f>
        <v>73.623051699156008</v>
      </c>
    </row>
    <row r="4509" spans="1:21" x14ac:dyDescent="0.25">
      <c r="A4509">
        <v>5978</v>
      </c>
      <c r="B4509">
        <v>13203</v>
      </c>
      <c r="C4509" t="s">
        <v>410</v>
      </c>
      <c r="D4509" t="s">
        <v>410</v>
      </c>
      <c r="E4509">
        <v>68700</v>
      </c>
      <c r="F4509">
        <v>78200</v>
      </c>
      <c r="G4509">
        <f>IFERROR(VLOOKUP(D4509,'ZORI (2)'!$C$2:$E$106,2,FALSE), 0)</f>
        <v>859</v>
      </c>
      <c r="H4509">
        <f>IFERROR(VLOOKUP(D4509,'ZORI (2)'!$C$2:$E$106,3,FALSE), 0)</f>
        <v>983</v>
      </c>
      <c r="I4509">
        <f t="shared" si="630"/>
        <v>15640</v>
      </c>
      <c r="J4509">
        <f t="shared" si="631"/>
        <v>62560</v>
      </c>
      <c r="K4509">
        <v>2.5000000000000001E-2</v>
      </c>
      <c r="L4509">
        <v>360</v>
      </c>
      <c r="M4509" s="1">
        <f t="shared" si="632"/>
        <v>247.1876343003631</v>
      </c>
      <c r="N4509">
        <f t="shared" si="636"/>
        <v>2404.5000000000005</v>
      </c>
      <c r="O4509">
        <f t="shared" si="633"/>
        <v>31.28</v>
      </c>
      <c r="P4509">
        <f t="shared" si="634"/>
        <v>98.300000000000011</v>
      </c>
      <c r="Q4509">
        <v>20000</v>
      </c>
      <c r="R4509">
        <f t="shared" si="635"/>
        <v>6.6293658867412679</v>
      </c>
      <c r="S4509">
        <f t="shared" si="637"/>
        <v>-0.14164503399941825</v>
      </c>
      <c r="T4509">
        <f t="shared" si="638"/>
        <v>0.19121787350065431</v>
      </c>
      <c r="U4509">
        <f>IFERROR(VLOOKUP(D4509,'ZORI (2)'!$C$2:$F$106,4,FALSE), 0)</f>
        <v>36.199325359218847</v>
      </c>
    </row>
    <row r="4510" spans="1:21" x14ac:dyDescent="0.25">
      <c r="A4510">
        <v>5979</v>
      </c>
      <c r="B4510">
        <v>55331</v>
      </c>
      <c r="C4510" t="s">
        <v>2340</v>
      </c>
      <c r="D4510" t="s">
        <v>307</v>
      </c>
      <c r="E4510">
        <v>437300</v>
      </c>
      <c r="F4510">
        <v>547100</v>
      </c>
      <c r="G4510">
        <f>IFERROR(VLOOKUP(D4510,'ZORI (2)'!$C$2:$E$106,2,FALSE), 0)</f>
        <v>1268</v>
      </c>
      <c r="H4510">
        <f>IFERROR(VLOOKUP(D4510,'ZORI (2)'!$C$2:$E$106,3,FALSE), 0)</f>
        <v>1485</v>
      </c>
      <c r="I4510">
        <f t="shared" si="630"/>
        <v>109420</v>
      </c>
      <c r="J4510">
        <f t="shared" si="631"/>
        <v>437680</v>
      </c>
      <c r="K4510">
        <v>2.5000000000000001E-2</v>
      </c>
      <c r="L4510">
        <v>360</v>
      </c>
      <c r="M4510" s="1">
        <f t="shared" si="632"/>
        <v>1729.3651499453792</v>
      </c>
      <c r="N4510">
        <f t="shared" si="636"/>
        <v>15305.500000000002</v>
      </c>
      <c r="O4510">
        <f t="shared" si="633"/>
        <v>218.84</v>
      </c>
      <c r="P4510">
        <f t="shared" si="634"/>
        <v>148.5</v>
      </c>
      <c r="Q4510">
        <v>20000</v>
      </c>
      <c r="R4510">
        <f t="shared" si="635"/>
        <v>30.701459034792368</v>
      </c>
      <c r="S4510">
        <f t="shared" si="637"/>
        <v>0.15762512285616651</v>
      </c>
      <c r="T4510">
        <f t="shared" si="638"/>
        <v>-5.071989248159136E-2</v>
      </c>
      <c r="U4510">
        <f>IFERROR(VLOOKUP(D4510,'ZORI (2)'!$C$2:$F$106,4,FALSE), 0)</f>
        <v>66.493977017409904</v>
      </c>
    </row>
    <row r="4511" spans="1:21" x14ac:dyDescent="0.25">
      <c r="A4511">
        <v>5980</v>
      </c>
      <c r="B4511">
        <v>2790</v>
      </c>
      <c r="C4511" t="s">
        <v>2341</v>
      </c>
      <c r="D4511" t="s">
        <v>315</v>
      </c>
      <c r="E4511">
        <v>309700</v>
      </c>
      <c r="F4511">
        <v>382700</v>
      </c>
      <c r="G4511">
        <f>IFERROR(VLOOKUP(D4511,'ZORI (2)'!$C$2:$E$106,2,FALSE), 0)</f>
        <v>1254</v>
      </c>
      <c r="H4511">
        <f>IFERROR(VLOOKUP(D4511,'ZORI (2)'!$C$2:$E$106,3,FALSE), 0)</f>
        <v>1500</v>
      </c>
      <c r="I4511">
        <f t="shared" si="630"/>
        <v>76540</v>
      </c>
      <c r="J4511">
        <f t="shared" si="631"/>
        <v>306160</v>
      </c>
      <c r="K4511">
        <v>2.5000000000000001E-2</v>
      </c>
      <c r="L4511">
        <v>360</v>
      </c>
      <c r="M4511" s="1">
        <f t="shared" si="632"/>
        <v>1209.702143820319</v>
      </c>
      <c r="N4511">
        <f t="shared" si="636"/>
        <v>10839.500000000002</v>
      </c>
      <c r="O4511">
        <f t="shared" si="633"/>
        <v>153.07999999999998</v>
      </c>
      <c r="P4511">
        <f t="shared" si="634"/>
        <v>150</v>
      </c>
      <c r="Q4511">
        <v>20000</v>
      </c>
      <c r="R4511">
        <f t="shared" si="635"/>
        <v>21.261111111111113</v>
      </c>
      <c r="S4511">
        <f t="shared" si="637"/>
        <v>0.12380502115026304</v>
      </c>
      <c r="T4511">
        <f t="shared" si="638"/>
        <v>-1.4284451486906312E-3</v>
      </c>
      <c r="U4511">
        <f>IFERROR(VLOOKUP(D4511,'ZORI (2)'!$C$2:$F$106,4,FALSE), 0)</f>
        <v>75.634847140989294</v>
      </c>
    </row>
    <row r="4512" spans="1:21" x14ac:dyDescent="0.25">
      <c r="A4512">
        <v>5981</v>
      </c>
      <c r="B4512">
        <v>98686</v>
      </c>
      <c r="C4512" t="s">
        <v>948</v>
      </c>
      <c r="D4512" t="s">
        <v>239</v>
      </c>
      <c r="E4512">
        <v>257300</v>
      </c>
      <c r="F4512">
        <v>377400</v>
      </c>
      <c r="G4512">
        <f>IFERROR(VLOOKUP(D4512,'ZORI (2)'!$C$2:$E$106,2,FALSE), 0)</f>
        <v>1205</v>
      </c>
      <c r="H4512">
        <f>IFERROR(VLOOKUP(D4512,'ZORI (2)'!$C$2:$E$106,3,FALSE), 0)</f>
        <v>1553</v>
      </c>
      <c r="I4512">
        <f t="shared" si="630"/>
        <v>75480</v>
      </c>
      <c r="J4512">
        <f t="shared" si="631"/>
        <v>301920</v>
      </c>
      <c r="K4512">
        <v>2.5000000000000001E-2</v>
      </c>
      <c r="L4512">
        <v>360</v>
      </c>
      <c r="M4512" s="1">
        <f t="shared" si="632"/>
        <v>1192.9490177104478</v>
      </c>
      <c r="N4512">
        <f t="shared" si="636"/>
        <v>9005.5</v>
      </c>
      <c r="O4512">
        <f t="shared" si="633"/>
        <v>150.96</v>
      </c>
      <c r="P4512">
        <f t="shared" si="634"/>
        <v>155.30000000000001</v>
      </c>
      <c r="Q4512">
        <v>20000</v>
      </c>
      <c r="R4512">
        <f t="shared" si="635"/>
        <v>20.251126851255634</v>
      </c>
      <c r="S4512">
        <f t="shared" si="637"/>
        <v>0.31817237181961228</v>
      </c>
      <c r="T4512">
        <f t="shared" si="638"/>
        <v>6.1778121124426285E-3</v>
      </c>
      <c r="U4512">
        <f>IFERROR(VLOOKUP(D4512,'ZORI (2)'!$C$2:$F$106,4,FALSE), 0)</f>
        <v>108.10777801188344</v>
      </c>
    </row>
    <row r="4513" spans="1:21" x14ac:dyDescent="0.25">
      <c r="A4513">
        <v>5982</v>
      </c>
      <c r="B4513">
        <v>2492</v>
      </c>
      <c r="C4513" t="s">
        <v>2342</v>
      </c>
      <c r="D4513" t="s">
        <v>219</v>
      </c>
      <c r="E4513">
        <v>789100</v>
      </c>
      <c r="F4513">
        <v>980800</v>
      </c>
      <c r="G4513">
        <f>IFERROR(VLOOKUP(D4513,'ZORI (2)'!$C$2:$E$106,2,FALSE), 0)</f>
        <v>2124</v>
      </c>
      <c r="H4513">
        <f>IFERROR(VLOOKUP(D4513,'ZORI (2)'!$C$2:$E$106,3,FALSE), 0)</f>
        <v>2442</v>
      </c>
      <c r="I4513">
        <f t="shared" si="630"/>
        <v>196160</v>
      </c>
      <c r="J4513">
        <f t="shared" si="631"/>
        <v>784640</v>
      </c>
      <c r="K4513">
        <v>2.5000000000000001E-2</v>
      </c>
      <c r="L4513">
        <v>360</v>
      </c>
      <c r="M4513" s="1">
        <f t="shared" si="632"/>
        <v>3100.2766204833265</v>
      </c>
      <c r="N4513">
        <f t="shared" si="636"/>
        <v>27618.500000000004</v>
      </c>
      <c r="O4513">
        <f t="shared" si="633"/>
        <v>392.32</v>
      </c>
      <c r="P4513">
        <f t="shared" si="634"/>
        <v>244.20000000000002</v>
      </c>
      <c r="Q4513">
        <v>20000</v>
      </c>
      <c r="R4513">
        <f t="shared" si="635"/>
        <v>33.469833469833468</v>
      </c>
      <c r="S4513">
        <f t="shared" si="637"/>
        <v>0.1721982960816571</v>
      </c>
      <c r="T4513">
        <f t="shared" si="638"/>
        <v>-6.3736381369972811E-2</v>
      </c>
      <c r="U4513">
        <f>IFERROR(VLOOKUP(D4513,'ZORI (2)'!$C$2:$F$106,4,FALSE), 0)</f>
        <v>98.079496251938465</v>
      </c>
    </row>
    <row r="4514" spans="1:21" x14ac:dyDescent="0.25">
      <c r="A4514">
        <v>5984</v>
      </c>
      <c r="B4514">
        <v>34237</v>
      </c>
      <c r="C4514" t="s">
        <v>1043</v>
      </c>
      <c r="D4514" t="s">
        <v>338</v>
      </c>
      <c r="E4514">
        <v>104800</v>
      </c>
      <c r="F4514">
        <v>189200</v>
      </c>
      <c r="G4514">
        <f>IFERROR(VLOOKUP(D4514,'ZORI (2)'!$C$2:$E$106,2,FALSE), 0)</f>
        <v>1379</v>
      </c>
      <c r="H4514">
        <f>IFERROR(VLOOKUP(D4514,'ZORI (2)'!$C$2:$E$106,3,FALSE), 0)</f>
        <v>1619</v>
      </c>
      <c r="I4514">
        <f t="shared" si="630"/>
        <v>37840</v>
      </c>
      <c r="J4514">
        <f t="shared" si="631"/>
        <v>151360</v>
      </c>
      <c r="K4514">
        <v>2.5000000000000001E-2</v>
      </c>
      <c r="L4514">
        <v>360</v>
      </c>
      <c r="M4514" s="1">
        <f t="shared" si="632"/>
        <v>598.05499245049486</v>
      </c>
      <c r="N4514">
        <f t="shared" si="636"/>
        <v>3668.0000000000005</v>
      </c>
      <c r="O4514">
        <f t="shared" si="633"/>
        <v>75.679999999999993</v>
      </c>
      <c r="P4514">
        <f t="shared" si="634"/>
        <v>161.9</v>
      </c>
      <c r="Q4514">
        <v>20000</v>
      </c>
      <c r="R4514">
        <f t="shared" si="635"/>
        <v>9.7385217212270945</v>
      </c>
      <c r="S4514">
        <f t="shared" si="637"/>
        <v>0.4727402933026123</v>
      </c>
      <c r="T4514">
        <f t="shared" si="638"/>
        <v>0.15283182822712593</v>
      </c>
      <c r="U4514">
        <f>IFERROR(VLOOKUP(D4514,'ZORI (2)'!$C$2:$F$106,4,FALSE), 0)</f>
        <v>68.493414202503047</v>
      </c>
    </row>
    <row r="4515" spans="1:21" x14ac:dyDescent="0.25">
      <c r="A4515">
        <v>5985</v>
      </c>
      <c r="B4515">
        <v>67206</v>
      </c>
      <c r="C4515" t="s">
        <v>340</v>
      </c>
      <c r="D4515" t="s">
        <v>340</v>
      </c>
      <c r="E4515">
        <v>204700</v>
      </c>
      <c r="F4515">
        <v>239400</v>
      </c>
      <c r="G4515">
        <f>IFERROR(VLOOKUP(D4515,'ZORI (2)'!$C$2:$E$106,2,FALSE), 0)</f>
        <v>752</v>
      </c>
      <c r="H4515">
        <f>IFERROR(VLOOKUP(D4515,'ZORI (2)'!$C$2:$E$106,3,FALSE), 0)</f>
        <v>784</v>
      </c>
      <c r="I4515">
        <f t="shared" si="630"/>
        <v>47880</v>
      </c>
      <c r="J4515">
        <f t="shared" si="631"/>
        <v>191520</v>
      </c>
      <c r="K4515">
        <v>2.5000000000000001E-2</v>
      </c>
      <c r="L4515">
        <v>360</v>
      </c>
      <c r="M4515" s="1">
        <f t="shared" si="632"/>
        <v>756.73554541568956</v>
      </c>
      <c r="N4515">
        <f t="shared" si="636"/>
        <v>7164.5000000000009</v>
      </c>
      <c r="O4515">
        <f t="shared" si="633"/>
        <v>95.76</v>
      </c>
      <c r="P4515">
        <f t="shared" si="634"/>
        <v>78.400000000000006</v>
      </c>
      <c r="Q4515">
        <v>20000</v>
      </c>
      <c r="R4515">
        <f t="shared" si="635"/>
        <v>25.446428571428573</v>
      </c>
      <c r="S4515">
        <f t="shared" si="637"/>
        <v>3.2499584886862803E-2</v>
      </c>
      <c r="T4515">
        <f t="shared" si="638"/>
        <v>-2.3489350252027461E-2</v>
      </c>
      <c r="U4515">
        <f>IFERROR(VLOOKUP(D4515,'ZORI (2)'!$C$2:$F$106,4,FALSE), 0)</f>
        <v>7.8878728067182937</v>
      </c>
    </row>
    <row r="4516" spans="1:21" x14ac:dyDescent="0.25">
      <c r="A4516">
        <v>5986</v>
      </c>
      <c r="B4516">
        <v>92808</v>
      </c>
      <c r="C4516" t="s">
        <v>544</v>
      </c>
      <c r="D4516" t="s">
        <v>198</v>
      </c>
      <c r="E4516">
        <v>700000</v>
      </c>
      <c r="F4516">
        <v>835600</v>
      </c>
      <c r="G4516">
        <f>IFERROR(VLOOKUP(D4516,'ZORI (2)'!$C$2:$E$106,2,FALSE), 0)</f>
        <v>1897</v>
      </c>
      <c r="H4516">
        <f>IFERROR(VLOOKUP(D4516,'ZORI (2)'!$C$2:$E$106,3,FALSE), 0)</f>
        <v>2405</v>
      </c>
      <c r="I4516">
        <f t="shared" si="630"/>
        <v>167120</v>
      </c>
      <c r="J4516">
        <f t="shared" si="631"/>
        <v>668480</v>
      </c>
      <c r="K4516">
        <v>2.5000000000000001E-2</v>
      </c>
      <c r="L4516">
        <v>360</v>
      </c>
      <c r="M4516" s="1">
        <f t="shared" si="632"/>
        <v>2641.3041844166673</v>
      </c>
      <c r="N4516">
        <f t="shared" si="636"/>
        <v>24500.000000000004</v>
      </c>
      <c r="O4516">
        <f t="shared" si="633"/>
        <v>334.24</v>
      </c>
      <c r="P4516">
        <f t="shared" si="634"/>
        <v>240.5</v>
      </c>
      <c r="Q4516">
        <v>20000</v>
      </c>
      <c r="R4516">
        <f t="shared" si="635"/>
        <v>28.953568953568954</v>
      </c>
      <c r="S4516">
        <f t="shared" si="637"/>
        <v>0.12236400268636669</v>
      </c>
      <c r="T4516">
        <f t="shared" si="638"/>
        <v>-4.599059735847276E-2</v>
      </c>
      <c r="U4516">
        <f>IFERROR(VLOOKUP(D4516,'ZORI (2)'!$C$2:$F$106,4,FALSE), 0)</f>
        <v>152.30041305369636</v>
      </c>
    </row>
    <row r="4517" spans="1:21" x14ac:dyDescent="0.25">
      <c r="A4517">
        <v>5987</v>
      </c>
      <c r="B4517">
        <v>33331</v>
      </c>
      <c r="C4517" t="s">
        <v>1516</v>
      </c>
      <c r="D4517" t="s">
        <v>212</v>
      </c>
      <c r="E4517">
        <v>405700</v>
      </c>
      <c r="F4517">
        <v>498600</v>
      </c>
      <c r="G4517">
        <f>IFERROR(VLOOKUP(D4517,'ZORI (2)'!$C$2:$E$106,2,FALSE), 0)</f>
        <v>1594</v>
      </c>
      <c r="H4517">
        <f>IFERROR(VLOOKUP(D4517,'ZORI (2)'!$C$2:$E$106,3,FALSE), 0)</f>
        <v>1845</v>
      </c>
      <c r="I4517">
        <f t="shared" si="630"/>
        <v>99720</v>
      </c>
      <c r="J4517">
        <f t="shared" si="631"/>
        <v>398880</v>
      </c>
      <c r="K4517">
        <v>2.5000000000000001E-2</v>
      </c>
      <c r="L4517">
        <v>360</v>
      </c>
      <c r="M4517" s="1">
        <f t="shared" si="632"/>
        <v>1576.0582412041053</v>
      </c>
      <c r="N4517">
        <f t="shared" si="636"/>
        <v>14199.500000000002</v>
      </c>
      <c r="O4517">
        <f t="shared" si="633"/>
        <v>199.44</v>
      </c>
      <c r="P4517">
        <f t="shared" si="634"/>
        <v>184.5</v>
      </c>
      <c r="Q4517">
        <v>20000</v>
      </c>
      <c r="R4517">
        <f t="shared" si="635"/>
        <v>22.520325203252032</v>
      </c>
      <c r="S4517">
        <f t="shared" si="637"/>
        <v>0.13344070634315339</v>
      </c>
      <c r="T4517">
        <f t="shared" si="638"/>
        <v>-1.0304540372755758E-2</v>
      </c>
      <c r="U4517">
        <f>IFERROR(VLOOKUP(D4517,'ZORI (2)'!$C$2:$F$106,4,FALSE), 0)</f>
        <v>73.506796622216257</v>
      </c>
    </row>
    <row r="4518" spans="1:21" x14ac:dyDescent="0.25">
      <c r="A4518">
        <v>5990</v>
      </c>
      <c r="B4518">
        <v>7508</v>
      </c>
      <c r="C4518" t="s">
        <v>2343</v>
      </c>
      <c r="D4518" t="s">
        <v>195</v>
      </c>
      <c r="E4518">
        <v>286900</v>
      </c>
      <c r="F4518">
        <v>345300</v>
      </c>
      <c r="G4518">
        <f>IFERROR(VLOOKUP(D4518,'ZORI (2)'!$C$2:$E$106,2,FALSE), 0)</f>
        <v>2329</v>
      </c>
      <c r="H4518">
        <f>IFERROR(VLOOKUP(D4518,'ZORI (2)'!$C$2:$E$106,3,FALSE), 0)</f>
        <v>2608</v>
      </c>
      <c r="I4518">
        <f t="shared" si="630"/>
        <v>69060</v>
      </c>
      <c r="J4518">
        <f t="shared" si="631"/>
        <v>276240</v>
      </c>
      <c r="K4518">
        <v>2.5000000000000001E-2</v>
      </c>
      <c r="L4518">
        <v>360</v>
      </c>
      <c r="M4518" s="1">
        <f t="shared" si="632"/>
        <v>1091.4819708940583</v>
      </c>
      <c r="N4518">
        <f t="shared" si="636"/>
        <v>10041.500000000002</v>
      </c>
      <c r="O4518">
        <f t="shared" si="633"/>
        <v>138.12</v>
      </c>
      <c r="P4518">
        <f t="shared" si="634"/>
        <v>260.8</v>
      </c>
      <c r="Q4518">
        <v>20000</v>
      </c>
      <c r="R4518">
        <f t="shared" si="635"/>
        <v>11.033358895705522</v>
      </c>
      <c r="S4518">
        <f t="shared" si="637"/>
        <v>8.9475502576973981E-2</v>
      </c>
      <c r="T4518">
        <f t="shared" si="638"/>
        <v>0.13532768272196991</v>
      </c>
      <c r="U4518">
        <f>IFERROR(VLOOKUP(D4518,'ZORI (2)'!$C$2:$F$106,4,FALSE), 0)</f>
        <v>81.282042347392249</v>
      </c>
    </row>
    <row r="4519" spans="1:21" x14ac:dyDescent="0.25">
      <c r="A4519">
        <v>5991</v>
      </c>
      <c r="B4519">
        <v>37909</v>
      </c>
      <c r="C4519" t="s">
        <v>346</v>
      </c>
      <c r="D4519" t="s">
        <v>346</v>
      </c>
      <c r="E4519">
        <v>162600</v>
      </c>
      <c r="F4519">
        <v>202600</v>
      </c>
      <c r="G4519">
        <f>IFERROR(VLOOKUP(D4519,'ZORI (2)'!$C$2:$E$106,2,FALSE), 0)</f>
        <v>1024</v>
      </c>
      <c r="H4519">
        <f>IFERROR(VLOOKUP(D4519,'ZORI (2)'!$C$2:$E$106,3,FALSE), 0)</f>
        <v>1170</v>
      </c>
      <c r="I4519">
        <f t="shared" si="630"/>
        <v>40520</v>
      </c>
      <c r="J4519">
        <f t="shared" si="631"/>
        <v>162080</v>
      </c>
      <c r="K4519">
        <v>2.5000000000000001E-2</v>
      </c>
      <c r="L4519">
        <v>360</v>
      </c>
      <c r="M4519" s="1">
        <f t="shared" si="632"/>
        <v>640.41195280375405</v>
      </c>
      <c r="N4519">
        <f t="shared" si="636"/>
        <v>5691.0000000000009</v>
      </c>
      <c r="O4519">
        <f t="shared" si="633"/>
        <v>81.039999999999992</v>
      </c>
      <c r="P4519">
        <f t="shared" si="634"/>
        <v>117</v>
      </c>
      <c r="Q4519">
        <v>20000</v>
      </c>
      <c r="R4519">
        <f t="shared" si="635"/>
        <v>14.43019943019943</v>
      </c>
      <c r="S4519">
        <f t="shared" si="637"/>
        <v>7.5994073004020377E-2</v>
      </c>
      <c r="T4519">
        <f t="shared" si="638"/>
        <v>6.008935926590675E-2</v>
      </c>
      <c r="U4519">
        <f>IFERROR(VLOOKUP(D4519,'ZORI (2)'!$C$2:$F$106,4,FALSE), 0)</f>
        <v>41.80961872209641</v>
      </c>
    </row>
    <row r="4520" spans="1:21" x14ac:dyDescent="0.25">
      <c r="A4520">
        <v>5993</v>
      </c>
      <c r="B4520">
        <v>98136</v>
      </c>
      <c r="C4520" t="s">
        <v>216</v>
      </c>
      <c r="D4520" t="s">
        <v>216</v>
      </c>
      <c r="E4520">
        <v>465100</v>
      </c>
      <c r="F4520">
        <v>774100</v>
      </c>
      <c r="G4520">
        <f>IFERROR(VLOOKUP(D4520,'ZORI (2)'!$C$2:$E$106,2,FALSE), 0)</f>
        <v>1404</v>
      </c>
      <c r="H4520">
        <f>IFERROR(VLOOKUP(D4520,'ZORI (2)'!$C$2:$E$106,3,FALSE), 0)</f>
        <v>1823</v>
      </c>
      <c r="I4520">
        <f t="shared" si="630"/>
        <v>154820</v>
      </c>
      <c r="J4520">
        <f t="shared" si="631"/>
        <v>619280</v>
      </c>
      <c r="K4520">
        <v>2.5000000000000001E-2</v>
      </c>
      <c r="L4520">
        <v>360</v>
      </c>
      <c r="M4520" s="1">
        <f t="shared" si="632"/>
        <v>2446.9047021983515</v>
      </c>
      <c r="N4520">
        <f t="shared" si="636"/>
        <v>16278.500000000002</v>
      </c>
      <c r="O4520">
        <f t="shared" si="633"/>
        <v>309.64</v>
      </c>
      <c r="P4520">
        <f t="shared" si="634"/>
        <v>182.3</v>
      </c>
      <c r="Q4520">
        <v>20000</v>
      </c>
      <c r="R4520">
        <f t="shared" si="635"/>
        <v>35.385810934357288</v>
      </c>
      <c r="S4520">
        <f t="shared" si="637"/>
        <v>0.54394334818904277</v>
      </c>
      <c r="T4520">
        <f t="shared" si="638"/>
        <v>-7.0069291105792131E-2</v>
      </c>
      <c r="U4520">
        <f>IFERROR(VLOOKUP(D4520,'ZORI (2)'!$C$2:$F$106,4,FALSE), 0)</f>
        <v>131.98328847007167</v>
      </c>
    </row>
    <row r="4521" spans="1:21" x14ac:dyDescent="0.25">
      <c r="A4521">
        <v>5994</v>
      </c>
      <c r="B4521">
        <v>70714</v>
      </c>
      <c r="C4521" t="s">
        <v>2344</v>
      </c>
      <c r="D4521" t="s">
        <v>291</v>
      </c>
      <c r="E4521">
        <v>86900</v>
      </c>
      <c r="F4521">
        <v>121600</v>
      </c>
      <c r="G4521">
        <f>IFERROR(VLOOKUP(D4521,'ZORI (2)'!$C$2:$E$106,2,FALSE), 0)</f>
        <v>1082</v>
      </c>
      <c r="H4521">
        <f>IFERROR(VLOOKUP(D4521,'ZORI (2)'!$C$2:$E$106,3,FALSE), 0)</f>
        <v>1187</v>
      </c>
      <c r="I4521">
        <f t="shared" si="630"/>
        <v>24320</v>
      </c>
      <c r="J4521">
        <f t="shared" si="631"/>
        <v>97280</v>
      </c>
      <c r="K4521">
        <v>2.5000000000000001E-2</v>
      </c>
      <c r="L4521">
        <v>360</v>
      </c>
      <c r="M4521" s="1">
        <f t="shared" si="632"/>
        <v>384.37361036987403</v>
      </c>
      <c r="N4521">
        <f t="shared" si="636"/>
        <v>3041.5000000000005</v>
      </c>
      <c r="O4521">
        <f t="shared" si="633"/>
        <v>48.64</v>
      </c>
      <c r="P4521">
        <f t="shared" si="634"/>
        <v>118.7</v>
      </c>
      <c r="Q4521">
        <v>20000</v>
      </c>
      <c r="R4521">
        <f t="shared" si="635"/>
        <v>8.5369278292614439</v>
      </c>
      <c r="S4521">
        <f t="shared" si="637"/>
        <v>0.10604275910370516</v>
      </c>
      <c r="T4521">
        <f t="shared" si="638"/>
        <v>0.16096273715067116</v>
      </c>
      <c r="U4521">
        <f>IFERROR(VLOOKUP(D4521,'ZORI (2)'!$C$2:$F$106,4,FALSE), 0)</f>
        <v>35.646363984369039</v>
      </c>
    </row>
    <row r="4522" spans="1:21" x14ac:dyDescent="0.25">
      <c r="A4522">
        <v>5995</v>
      </c>
      <c r="B4522">
        <v>41076</v>
      </c>
      <c r="C4522" t="s">
        <v>2345</v>
      </c>
      <c r="D4522" t="s">
        <v>244</v>
      </c>
      <c r="E4522">
        <v>137900</v>
      </c>
      <c r="F4522">
        <v>155500</v>
      </c>
      <c r="G4522">
        <f>IFERROR(VLOOKUP(D4522,'ZORI (2)'!$C$2:$E$106,2,FALSE), 0)</f>
        <v>976</v>
      </c>
      <c r="H4522">
        <f>IFERROR(VLOOKUP(D4522,'ZORI (2)'!$C$2:$E$106,3,FALSE), 0)</f>
        <v>1123</v>
      </c>
      <c r="I4522">
        <f t="shared" si="630"/>
        <v>31100</v>
      </c>
      <c r="J4522">
        <f t="shared" si="631"/>
        <v>124400</v>
      </c>
      <c r="K4522">
        <v>2.5000000000000001E-2</v>
      </c>
      <c r="L4522">
        <v>360</v>
      </c>
      <c r="M4522" s="1">
        <f t="shared" si="632"/>
        <v>491.53039812923868</v>
      </c>
      <c r="N4522">
        <f t="shared" si="636"/>
        <v>4826.5000000000009</v>
      </c>
      <c r="O4522">
        <f t="shared" si="633"/>
        <v>62.199999999999996</v>
      </c>
      <c r="P4522">
        <f t="shared" si="634"/>
        <v>112.30000000000001</v>
      </c>
      <c r="Q4522">
        <v>20000</v>
      </c>
      <c r="R4522">
        <f t="shared" si="635"/>
        <v>11.539032353814187</v>
      </c>
      <c r="S4522">
        <f t="shared" si="637"/>
        <v>-4.4408870097986497E-2</v>
      </c>
      <c r="T4522">
        <f t="shared" si="638"/>
        <v>9.8050749151996575E-2</v>
      </c>
      <c r="U4522">
        <f>IFERROR(VLOOKUP(D4522,'ZORI (2)'!$C$2:$F$106,4,FALSE), 0)</f>
        <v>45.381348996418048</v>
      </c>
    </row>
    <row r="4523" spans="1:21" x14ac:dyDescent="0.25">
      <c r="A4523">
        <v>5996</v>
      </c>
      <c r="B4523">
        <v>83716</v>
      </c>
      <c r="C4523" t="s">
        <v>714</v>
      </c>
      <c r="D4523" t="s">
        <v>320</v>
      </c>
      <c r="E4523">
        <v>239600</v>
      </c>
      <c r="F4523">
        <v>305600</v>
      </c>
      <c r="G4523">
        <f>IFERROR(VLOOKUP(D4523,'ZORI (2)'!$C$2:$E$106,2,FALSE), 0)</f>
        <v>879</v>
      </c>
      <c r="H4523">
        <f>IFERROR(VLOOKUP(D4523,'ZORI (2)'!$C$2:$E$106,3,FALSE), 0)</f>
        <v>1139</v>
      </c>
      <c r="I4523">
        <f t="shared" si="630"/>
        <v>61120</v>
      </c>
      <c r="J4523">
        <f t="shared" si="631"/>
        <v>244480</v>
      </c>
      <c r="K4523">
        <v>2.5000000000000001E-2</v>
      </c>
      <c r="L4523">
        <v>360</v>
      </c>
      <c r="M4523" s="1">
        <f t="shared" si="632"/>
        <v>965.99157342955198</v>
      </c>
      <c r="N4523">
        <f t="shared" si="636"/>
        <v>8386</v>
      </c>
      <c r="O4523">
        <f t="shared" si="633"/>
        <v>122.24000000000001</v>
      </c>
      <c r="P4523">
        <f t="shared" si="634"/>
        <v>113.9</v>
      </c>
      <c r="Q4523">
        <v>20000</v>
      </c>
      <c r="R4523">
        <f t="shared" si="635"/>
        <v>22.358794263974247</v>
      </c>
      <c r="S4523">
        <f t="shared" si="637"/>
        <v>0.14035807840708098</v>
      </c>
      <c r="T4523">
        <f t="shared" si="638"/>
        <v>-8.4640010854537834E-3</v>
      </c>
      <c r="U4523">
        <f>IFERROR(VLOOKUP(D4523,'ZORI (2)'!$C$2:$F$106,4,FALSE), 0)</f>
        <v>76.302438197150252</v>
      </c>
    </row>
    <row r="4524" spans="1:21" x14ac:dyDescent="0.25">
      <c r="A4524">
        <v>5997</v>
      </c>
      <c r="B4524">
        <v>34951</v>
      </c>
      <c r="C4524" t="s">
        <v>1803</v>
      </c>
      <c r="D4524" t="s">
        <v>273</v>
      </c>
      <c r="E4524">
        <v>77600</v>
      </c>
      <c r="F4524">
        <v>154100</v>
      </c>
      <c r="G4524">
        <f>IFERROR(VLOOKUP(D4524,'ZORI (2)'!$C$2:$E$106,2,FALSE), 0)</f>
        <v>1181</v>
      </c>
      <c r="H4524">
        <f>IFERROR(VLOOKUP(D4524,'ZORI (2)'!$C$2:$E$106,3,FALSE), 0)</f>
        <v>1512</v>
      </c>
      <c r="I4524">
        <f t="shared" si="630"/>
        <v>30820</v>
      </c>
      <c r="J4524">
        <f t="shared" si="631"/>
        <v>123280</v>
      </c>
      <c r="K4524">
        <v>2.5000000000000001E-2</v>
      </c>
      <c r="L4524">
        <v>360</v>
      </c>
      <c r="M4524" s="1">
        <f t="shared" si="632"/>
        <v>487.1050440624802</v>
      </c>
      <c r="N4524">
        <f t="shared" si="636"/>
        <v>2716.0000000000005</v>
      </c>
      <c r="O4524">
        <f t="shared" si="633"/>
        <v>61.64</v>
      </c>
      <c r="P4524">
        <f t="shared" si="634"/>
        <v>151.20000000000002</v>
      </c>
      <c r="Q4524">
        <v>20000</v>
      </c>
      <c r="R4524">
        <f t="shared" si="635"/>
        <v>8.4931657848324509</v>
      </c>
      <c r="S4524">
        <f t="shared" si="637"/>
        <v>0.53614577933729413</v>
      </c>
      <c r="T4524">
        <f t="shared" si="638"/>
        <v>0.18202068647732811</v>
      </c>
      <c r="U4524">
        <f>IFERROR(VLOOKUP(D4524,'ZORI (2)'!$C$2:$F$106,4,FALSE), 0)</f>
        <v>96.45856676335606</v>
      </c>
    </row>
    <row r="4525" spans="1:21" x14ac:dyDescent="0.25">
      <c r="A4525">
        <v>5998</v>
      </c>
      <c r="B4525">
        <v>7205</v>
      </c>
      <c r="C4525" t="s">
        <v>2346</v>
      </c>
      <c r="D4525" t="s">
        <v>195</v>
      </c>
      <c r="E4525">
        <v>164800</v>
      </c>
      <c r="F4525">
        <v>233800</v>
      </c>
      <c r="G4525">
        <f>IFERROR(VLOOKUP(D4525,'ZORI (2)'!$C$2:$E$106,2,FALSE), 0)</f>
        <v>2329</v>
      </c>
      <c r="H4525">
        <f>IFERROR(VLOOKUP(D4525,'ZORI (2)'!$C$2:$E$106,3,FALSE), 0)</f>
        <v>2608</v>
      </c>
      <c r="I4525">
        <f t="shared" si="630"/>
        <v>46760</v>
      </c>
      <c r="J4525">
        <f t="shared" si="631"/>
        <v>187040</v>
      </c>
      <c r="K4525">
        <v>2.5000000000000001E-2</v>
      </c>
      <c r="L4525">
        <v>360</v>
      </c>
      <c r="M4525" s="1">
        <f t="shared" si="632"/>
        <v>739.03412914865589</v>
      </c>
      <c r="N4525">
        <f t="shared" si="636"/>
        <v>5768.0000000000009</v>
      </c>
      <c r="O4525">
        <f t="shared" si="633"/>
        <v>93.52000000000001</v>
      </c>
      <c r="P4525">
        <f t="shared" si="634"/>
        <v>260.8</v>
      </c>
      <c r="Q4525">
        <v>20000</v>
      </c>
      <c r="R4525">
        <f t="shared" si="635"/>
        <v>7.4706032719836397</v>
      </c>
      <c r="S4525">
        <f t="shared" si="637"/>
        <v>0.22685865412870995</v>
      </c>
      <c r="T4525">
        <f t="shared" si="638"/>
        <v>0.25060322151742959</v>
      </c>
      <c r="U4525">
        <f>IFERROR(VLOOKUP(D4525,'ZORI (2)'!$C$2:$F$106,4,FALSE), 0)</f>
        <v>81.282042347392249</v>
      </c>
    </row>
    <row r="4526" spans="1:21" x14ac:dyDescent="0.25">
      <c r="A4526">
        <v>5999</v>
      </c>
      <c r="B4526">
        <v>62711</v>
      </c>
      <c r="C4526" t="s">
        <v>241</v>
      </c>
      <c r="D4526" t="s">
        <v>241</v>
      </c>
      <c r="E4526">
        <v>217800</v>
      </c>
      <c r="F4526">
        <v>235500</v>
      </c>
      <c r="G4526">
        <f>IFERROR(VLOOKUP(D4526,'ZORI (2)'!$C$2:$E$106,2,FALSE), 0)</f>
        <v>1186</v>
      </c>
      <c r="H4526">
        <f>IFERROR(VLOOKUP(D4526,'ZORI (2)'!$C$2:$E$106,3,FALSE), 0)</f>
        <v>1326</v>
      </c>
      <c r="I4526">
        <f t="shared" si="630"/>
        <v>47100</v>
      </c>
      <c r="J4526">
        <f t="shared" si="631"/>
        <v>188400</v>
      </c>
      <c r="K4526">
        <v>2.5000000000000001E-2</v>
      </c>
      <c r="L4526">
        <v>360</v>
      </c>
      <c r="M4526" s="1">
        <f t="shared" si="632"/>
        <v>744.4077733725768</v>
      </c>
      <c r="N4526">
        <f t="shared" si="636"/>
        <v>7623.0000000000009</v>
      </c>
      <c r="O4526">
        <f t="shared" si="633"/>
        <v>94.2</v>
      </c>
      <c r="P4526">
        <f t="shared" si="634"/>
        <v>132.6</v>
      </c>
      <c r="Q4526">
        <v>20000</v>
      </c>
      <c r="R4526">
        <f t="shared" si="635"/>
        <v>14.800150829562595</v>
      </c>
      <c r="S4526">
        <f t="shared" si="637"/>
        <v>-4.0432233327764716E-2</v>
      </c>
      <c r="T4526">
        <f t="shared" si="638"/>
        <v>5.6977192022925706E-2</v>
      </c>
      <c r="U4526">
        <f>IFERROR(VLOOKUP(D4526,'ZORI (2)'!$C$2:$F$106,4,FALSE), 0)</f>
        <v>40.773766075750224</v>
      </c>
    </row>
    <row r="4527" spans="1:21" x14ac:dyDescent="0.25">
      <c r="A4527">
        <v>6000</v>
      </c>
      <c r="B4527">
        <v>2190</v>
      </c>
      <c r="C4527" t="s">
        <v>2347</v>
      </c>
      <c r="D4527" t="s">
        <v>219</v>
      </c>
      <c r="E4527">
        <v>325900</v>
      </c>
      <c r="F4527">
        <v>423500</v>
      </c>
      <c r="G4527">
        <f>IFERROR(VLOOKUP(D4527,'ZORI (2)'!$C$2:$E$106,2,FALSE), 0)</f>
        <v>2124</v>
      </c>
      <c r="H4527">
        <f>IFERROR(VLOOKUP(D4527,'ZORI (2)'!$C$2:$E$106,3,FALSE), 0)</f>
        <v>2442</v>
      </c>
      <c r="I4527">
        <f t="shared" si="630"/>
        <v>84700</v>
      </c>
      <c r="J4527">
        <f t="shared" si="631"/>
        <v>338800</v>
      </c>
      <c r="K4527">
        <v>2.5000000000000001E-2</v>
      </c>
      <c r="L4527">
        <v>360</v>
      </c>
      <c r="M4527" s="1">
        <f t="shared" si="632"/>
        <v>1338.6696051944216</v>
      </c>
      <c r="N4527">
        <f t="shared" si="636"/>
        <v>11406.500000000002</v>
      </c>
      <c r="O4527">
        <f t="shared" si="633"/>
        <v>169.4</v>
      </c>
      <c r="P4527">
        <f t="shared" si="634"/>
        <v>244.20000000000002</v>
      </c>
      <c r="Q4527">
        <v>20000</v>
      </c>
      <c r="R4527">
        <f t="shared" si="635"/>
        <v>14.451951951951951</v>
      </c>
      <c r="S4527">
        <f t="shared" si="637"/>
        <v>0.18525691528141805</v>
      </c>
      <c r="T4527">
        <f t="shared" si="638"/>
        <v>7.1285972255359875E-2</v>
      </c>
      <c r="U4527">
        <f>IFERROR(VLOOKUP(D4527,'ZORI (2)'!$C$2:$F$106,4,FALSE), 0)</f>
        <v>98.079496251938465</v>
      </c>
    </row>
    <row r="4528" spans="1:21" x14ac:dyDescent="0.25">
      <c r="A4528">
        <v>6001</v>
      </c>
      <c r="B4528">
        <v>2724</v>
      </c>
      <c r="C4528" t="s">
        <v>1418</v>
      </c>
      <c r="D4528" t="s">
        <v>315</v>
      </c>
      <c r="E4528">
        <v>173700</v>
      </c>
      <c r="F4528">
        <v>225900</v>
      </c>
      <c r="G4528">
        <f>IFERROR(VLOOKUP(D4528,'ZORI (2)'!$C$2:$E$106,2,FALSE), 0)</f>
        <v>1254</v>
      </c>
      <c r="H4528">
        <f>IFERROR(VLOOKUP(D4528,'ZORI (2)'!$C$2:$E$106,3,FALSE), 0)</f>
        <v>1500</v>
      </c>
      <c r="I4528">
        <f t="shared" si="630"/>
        <v>45180</v>
      </c>
      <c r="J4528">
        <f t="shared" si="631"/>
        <v>180720</v>
      </c>
      <c r="K4528">
        <v>2.5000000000000001E-2</v>
      </c>
      <c r="L4528">
        <v>360</v>
      </c>
      <c r="M4528" s="1">
        <f t="shared" si="632"/>
        <v>714.06248834337623</v>
      </c>
      <c r="N4528">
        <f t="shared" si="636"/>
        <v>6079.5000000000009</v>
      </c>
      <c r="O4528">
        <f t="shared" si="633"/>
        <v>90.36</v>
      </c>
      <c r="P4528">
        <f t="shared" si="634"/>
        <v>150</v>
      </c>
      <c r="Q4528">
        <v>20000</v>
      </c>
      <c r="R4528">
        <f t="shared" si="635"/>
        <v>12.55</v>
      </c>
      <c r="S4528">
        <f t="shared" si="637"/>
        <v>0.13074664817961804</v>
      </c>
      <c r="T4528">
        <f t="shared" si="638"/>
        <v>9.1874488873476309E-2</v>
      </c>
      <c r="U4528">
        <f>IFERROR(VLOOKUP(D4528,'ZORI (2)'!$C$2:$F$106,4,FALSE), 0)</f>
        <v>75.634847140989294</v>
      </c>
    </row>
    <row r="4529" spans="1:21" x14ac:dyDescent="0.25">
      <c r="A4529">
        <v>6002</v>
      </c>
      <c r="B4529">
        <v>62208</v>
      </c>
      <c r="C4529" t="s">
        <v>2348</v>
      </c>
      <c r="D4529" t="s">
        <v>207</v>
      </c>
      <c r="E4529">
        <v>95800</v>
      </c>
      <c r="F4529">
        <v>107000</v>
      </c>
      <c r="G4529">
        <f>IFERROR(VLOOKUP(D4529,'ZORI (2)'!$C$2:$E$106,2,FALSE), 0)</f>
        <v>959</v>
      </c>
      <c r="H4529">
        <f>IFERROR(VLOOKUP(D4529,'ZORI (2)'!$C$2:$E$106,3,FALSE), 0)</f>
        <v>1054</v>
      </c>
      <c r="I4529">
        <f t="shared" si="630"/>
        <v>21400</v>
      </c>
      <c r="J4529">
        <f t="shared" si="631"/>
        <v>85600</v>
      </c>
      <c r="K4529">
        <v>2.5000000000000001E-2</v>
      </c>
      <c r="L4529">
        <v>360</v>
      </c>
      <c r="M4529" s="1">
        <f t="shared" si="632"/>
        <v>338.22348938796483</v>
      </c>
      <c r="N4529">
        <f t="shared" si="636"/>
        <v>3353.0000000000005</v>
      </c>
      <c r="O4529">
        <f t="shared" si="633"/>
        <v>42.800000000000004</v>
      </c>
      <c r="P4529">
        <f t="shared" si="634"/>
        <v>105.4</v>
      </c>
      <c r="Q4529">
        <v>20000</v>
      </c>
      <c r="R4529">
        <f t="shared" si="635"/>
        <v>8.4598355471220739</v>
      </c>
      <c r="S4529">
        <f t="shared" si="637"/>
        <v>-0.10199491410203687</v>
      </c>
      <c r="T4529">
        <f t="shared" si="638"/>
        <v>0.15218908514165355</v>
      </c>
      <c r="U4529">
        <f>IFERROR(VLOOKUP(D4529,'ZORI (2)'!$C$2:$F$106,4,FALSE), 0)</f>
        <v>28.58788216714769</v>
      </c>
    </row>
    <row r="4530" spans="1:21" x14ac:dyDescent="0.25">
      <c r="A4530">
        <v>6003</v>
      </c>
      <c r="B4530">
        <v>66221</v>
      </c>
      <c r="C4530" t="s">
        <v>1236</v>
      </c>
      <c r="D4530" t="s">
        <v>221</v>
      </c>
      <c r="E4530">
        <v>433500</v>
      </c>
      <c r="F4530">
        <v>490300</v>
      </c>
      <c r="G4530">
        <f>IFERROR(VLOOKUP(D4530,'ZORI (2)'!$C$2:$E$106,2,FALSE), 0)</f>
        <v>986</v>
      </c>
      <c r="H4530">
        <f>IFERROR(VLOOKUP(D4530,'ZORI (2)'!$C$2:$E$106,3,FALSE), 0)</f>
        <v>1125</v>
      </c>
      <c r="I4530">
        <f t="shared" si="630"/>
        <v>98060</v>
      </c>
      <c r="J4530">
        <f t="shared" si="631"/>
        <v>392240</v>
      </c>
      <c r="K4530">
        <v>2.5000000000000001E-2</v>
      </c>
      <c r="L4530">
        <v>360</v>
      </c>
      <c r="M4530" s="1">
        <f t="shared" si="632"/>
        <v>1549.822213522609</v>
      </c>
      <c r="N4530">
        <f t="shared" si="636"/>
        <v>15172.500000000002</v>
      </c>
      <c r="O4530">
        <f t="shared" si="633"/>
        <v>196.11999999999998</v>
      </c>
      <c r="P4530">
        <f t="shared" si="634"/>
        <v>112.5</v>
      </c>
      <c r="Q4530">
        <v>20000</v>
      </c>
      <c r="R4530">
        <f t="shared" si="635"/>
        <v>36.318518518518516</v>
      </c>
      <c r="S4530">
        <f t="shared" si="637"/>
        <v>4.6146296187636354E-2</v>
      </c>
      <c r="T4530">
        <f t="shared" si="638"/>
        <v>-6.6059756908196626E-2</v>
      </c>
      <c r="U4530">
        <f>IFERROR(VLOOKUP(D4530,'ZORI (2)'!$C$2:$F$106,4,FALSE), 0)</f>
        <v>42.542445790969175</v>
      </c>
    </row>
    <row r="4531" spans="1:21" x14ac:dyDescent="0.25">
      <c r="A4531">
        <v>6004</v>
      </c>
      <c r="B4531">
        <v>63105</v>
      </c>
      <c r="C4531" t="s">
        <v>1094</v>
      </c>
      <c r="D4531" t="s">
        <v>207</v>
      </c>
      <c r="E4531">
        <v>590100</v>
      </c>
      <c r="F4531">
        <v>759600</v>
      </c>
      <c r="G4531">
        <f>IFERROR(VLOOKUP(D4531,'ZORI (2)'!$C$2:$E$106,2,FALSE), 0)</f>
        <v>959</v>
      </c>
      <c r="H4531">
        <f>IFERROR(VLOOKUP(D4531,'ZORI (2)'!$C$2:$E$106,3,FALSE), 0)</f>
        <v>1054</v>
      </c>
      <c r="I4531">
        <f t="shared" si="630"/>
        <v>151920</v>
      </c>
      <c r="J4531">
        <f t="shared" si="631"/>
        <v>607680</v>
      </c>
      <c r="K4531">
        <v>2.5000000000000001E-2</v>
      </c>
      <c r="L4531">
        <v>360</v>
      </c>
      <c r="M4531" s="1">
        <f t="shared" si="632"/>
        <v>2401.0706779354964</v>
      </c>
      <c r="N4531">
        <f t="shared" si="636"/>
        <v>20653.500000000004</v>
      </c>
      <c r="O4531">
        <f t="shared" si="633"/>
        <v>303.84000000000003</v>
      </c>
      <c r="P4531">
        <f t="shared" si="634"/>
        <v>105.4</v>
      </c>
      <c r="Q4531">
        <v>20000</v>
      </c>
      <c r="R4531">
        <f t="shared" si="635"/>
        <v>60.056925996204932</v>
      </c>
      <c r="S4531">
        <f t="shared" si="637"/>
        <v>0.20427393585608325</v>
      </c>
      <c r="T4531">
        <f t="shared" si="638"/>
        <v>-0.1094425148591367</v>
      </c>
      <c r="U4531">
        <f>IFERROR(VLOOKUP(D4531,'ZORI (2)'!$C$2:$F$106,4,FALSE), 0)</f>
        <v>28.58788216714769</v>
      </c>
    </row>
    <row r="4532" spans="1:21" x14ac:dyDescent="0.25">
      <c r="A4532">
        <v>6005</v>
      </c>
      <c r="B4532">
        <v>11968</v>
      </c>
      <c r="C4532" t="s">
        <v>1758</v>
      </c>
      <c r="D4532" t="s">
        <v>195</v>
      </c>
      <c r="E4532">
        <v>944800</v>
      </c>
      <c r="F4532">
        <v>1506400</v>
      </c>
      <c r="G4532">
        <f>IFERROR(VLOOKUP(D4532,'ZORI (2)'!$C$2:$E$106,2,FALSE), 0)</f>
        <v>2329</v>
      </c>
      <c r="H4532">
        <f>IFERROR(VLOOKUP(D4532,'ZORI (2)'!$C$2:$E$106,3,FALSE), 0)</f>
        <v>2608</v>
      </c>
      <c r="I4532">
        <f t="shared" si="630"/>
        <v>301280</v>
      </c>
      <c r="J4532">
        <f t="shared" si="631"/>
        <v>1205120</v>
      </c>
      <c r="K4532">
        <v>2.5000000000000001E-2</v>
      </c>
      <c r="L4532">
        <v>360</v>
      </c>
      <c r="M4532" s="1">
        <f t="shared" si="632"/>
        <v>4761.6809758320578</v>
      </c>
      <c r="N4532">
        <f t="shared" si="636"/>
        <v>33068</v>
      </c>
      <c r="O4532">
        <f t="shared" si="633"/>
        <v>602.55999999999995</v>
      </c>
      <c r="P4532">
        <f t="shared" si="634"/>
        <v>260.8</v>
      </c>
      <c r="Q4532">
        <v>20000</v>
      </c>
      <c r="R4532">
        <f t="shared" si="635"/>
        <v>48.133946830265849</v>
      </c>
      <c r="S4532">
        <f t="shared" si="637"/>
        <v>0.50961850665619102</v>
      </c>
      <c r="T4532">
        <f t="shared" si="638"/>
        <v>-0.10217213504798868</v>
      </c>
      <c r="U4532">
        <f>IFERROR(VLOOKUP(D4532,'ZORI (2)'!$C$2:$F$106,4,FALSE), 0)</f>
        <v>81.282042347392249</v>
      </c>
    </row>
    <row r="4533" spans="1:21" x14ac:dyDescent="0.25">
      <c r="A4533">
        <v>6009</v>
      </c>
      <c r="B4533">
        <v>60106</v>
      </c>
      <c r="C4533" t="s">
        <v>2349</v>
      </c>
      <c r="D4533" t="s">
        <v>191</v>
      </c>
      <c r="E4533">
        <v>174100</v>
      </c>
      <c r="F4533">
        <v>230400</v>
      </c>
      <c r="G4533">
        <f>IFERROR(VLOOKUP(D4533,'ZORI (2)'!$C$2:$E$106,2,FALSE), 0)</f>
        <v>1542</v>
      </c>
      <c r="H4533">
        <f>IFERROR(VLOOKUP(D4533,'ZORI (2)'!$C$2:$E$106,3,FALSE), 0)</f>
        <v>1713</v>
      </c>
      <c r="I4533">
        <f t="shared" si="630"/>
        <v>46080</v>
      </c>
      <c r="J4533">
        <f t="shared" si="631"/>
        <v>184320</v>
      </c>
      <c r="K4533">
        <v>2.5000000000000001E-2</v>
      </c>
      <c r="L4533">
        <v>360</v>
      </c>
      <c r="M4533" s="1">
        <f t="shared" si="632"/>
        <v>728.28684070081408</v>
      </c>
      <c r="N4533">
        <f t="shared" si="636"/>
        <v>6093.5000000000009</v>
      </c>
      <c r="O4533">
        <f t="shared" si="633"/>
        <v>92.16</v>
      </c>
      <c r="P4533">
        <f t="shared" si="634"/>
        <v>171.3</v>
      </c>
      <c r="Q4533">
        <v>20000</v>
      </c>
      <c r="R4533">
        <f t="shared" si="635"/>
        <v>11.208406304728546</v>
      </c>
      <c r="S4533">
        <f t="shared" si="637"/>
        <v>0.15088651729451755</v>
      </c>
      <c r="T4533">
        <f t="shared" si="638"/>
        <v>0.1199198862683704</v>
      </c>
      <c r="U4533">
        <f>IFERROR(VLOOKUP(D4533,'ZORI (2)'!$C$2:$F$106,4,FALSE), 0)</f>
        <v>52.309030710552761</v>
      </c>
    </row>
    <row r="4534" spans="1:21" x14ac:dyDescent="0.25">
      <c r="A4534">
        <v>6010</v>
      </c>
      <c r="B4534">
        <v>18109</v>
      </c>
      <c r="C4534" t="s">
        <v>349</v>
      </c>
      <c r="D4534" t="s">
        <v>349</v>
      </c>
      <c r="E4534">
        <v>93300</v>
      </c>
      <c r="F4534">
        <v>125900</v>
      </c>
      <c r="G4534">
        <f>IFERROR(VLOOKUP(D4534,'ZORI (2)'!$C$2:$E$106,2,FALSE), 0)</f>
        <v>1137</v>
      </c>
      <c r="H4534">
        <f>IFERROR(VLOOKUP(D4534,'ZORI (2)'!$C$2:$E$106,3,FALSE), 0)</f>
        <v>1279</v>
      </c>
      <c r="I4534">
        <f t="shared" si="630"/>
        <v>25180</v>
      </c>
      <c r="J4534">
        <f t="shared" si="631"/>
        <v>100720</v>
      </c>
      <c r="K4534">
        <v>2.5000000000000001E-2</v>
      </c>
      <c r="L4534">
        <v>360</v>
      </c>
      <c r="M4534" s="1">
        <f t="shared" si="632"/>
        <v>397.96576928920354</v>
      </c>
      <c r="N4534">
        <f t="shared" si="636"/>
        <v>3265.5000000000005</v>
      </c>
      <c r="O4534">
        <f t="shared" si="633"/>
        <v>50.36</v>
      </c>
      <c r="P4534">
        <f t="shared" si="634"/>
        <v>127.9</v>
      </c>
      <c r="Q4534">
        <v>20000</v>
      </c>
      <c r="R4534">
        <f t="shared" si="635"/>
        <v>8.2030231952045867</v>
      </c>
      <c r="S4534">
        <f t="shared" si="637"/>
        <v>8.0079440314672873E-2</v>
      </c>
      <c r="T4534">
        <f t="shared" si="638"/>
        <v>0.17407789719436392</v>
      </c>
      <c r="U4534">
        <f>IFERROR(VLOOKUP(D4534,'ZORI (2)'!$C$2:$F$106,4,FALSE), 0)</f>
        <v>41.537623302975142</v>
      </c>
    </row>
    <row r="4535" spans="1:21" x14ac:dyDescent="0.25">
      <c r="A4535">
        <v>6012</v>
      </c>
      <c r="B4535">
        <v>60465</v>
      </c>
      <c r="C4535" t="s">
        <v>2350</v>
      </c>
      <c r="D4535" t="s">
        <v>191</v>
      </c>
      <c r="E4535">
        <v>214600</v>
      </c>
      <c r="F4535">
        <v>232600</v>
      </c>
      <c r="G4535">
        <f>IFERROR(VLOOKUP(D4535,'ZORI (2)'!$C$2:$E$106,2,FALSE), 0)</f>
        <v>1542</v>
      </c>
      <c r="H4535">
        <f>IFERROR(VLOOKUP(D4535,'ZORI (2)'!$C$2:$E$106,3,FALSE), 0)</f>
        <v>1713</v>
      </c>
      <c r="I4535">
        <f t="shared" si="630"/>
        <v>46520</v>
      </c>
      <c r="J4535">
        <f t="shared" si="631"/>
        <v>186080</v>
      </c>
      <c r="K4535">
        <v>2.5000000000000001E-2</v>
      </c>
      <c r="L4535">
        <v>360</v>
      </c>
      <c r="M4535" s="1">
        <f t="shared" si="632"/>
        <v>735.24096852000582</v>
      </c>
      <c r="N4535">
        <f t="shared" si="636"/>
        <v>7511.0000000000009</v>
      </c>
      <c r="O4535">
        <f t="shared" si="633"/>
        <v>93.04</v>
      </c>
      <c r="P4535">
        <f t="shared" si="634"/>
        <v>171.3</v>
      </c>
      <c r="Q4535">
        <v>20000</v>
      </c>
      <c r="R4535">
        <f t="shared" si="635"/>
        <v>11.315431017707725</v>
      </c>
      <c r="S4535">
        <f t="shared" si="637"/>
        <v>-3.928363436605524E-2</v>
      </c>
      <c r="T4535">
        <f t="shared" si="638"/>
        <v>0.11564112841593291</v>
      </c>
      <c r="U4535">
        <f>IFERROR(VLOOKUP(D4535,'ZORI (2)'!$C$2:$F$106,4,FALSE), 0)</f>
        <v>52.309030710552761</v>
      </c>
    </row>
    <row r="4536" spans="1:21" x14ac:dyDescent="0.25">
      <c r="A4536">
        <v>6014</v>
      </c>
      <c r="B4536">
        <v>98408</v>
      </c>
      <c r="C4536" t="s">
        <v>1716</v>
      </c>
      <c r="D4536" t="s">
        <v>216</v>
      </c>
      <c r="E4536">
        <v>153700</v>
      </c>
      <c r="F4536">
        <v>250200</v>
      </c>
      <c r="G4536">
        <f>IFERROR(VLOOKUP(D4536,'ZORI (2)'!$C$2:$E$106,2,FALSE), 0)</f>
        <v>1404</v>
      </c>
      <c r="H4536">
        <f>IFERROR(VLOOKUP(D4536,'ZORI (2)'!$C$2:$E$106,3,FALSE), 0)</f>
        <v>1823</v>
      </c>
      <c r="I4536">
        <f t="shared" si="630"/>
        <v>50040</v>
      </c>
      <c r="J4536">
        <f t="shared" si="631"/>
        <v>200160</v>
      </c>
      <c r="K4536">
        <v>2.5000000000000001E-2</v>
      </c>
      <c r="L4536">
        <v>360</v>
      </c>
      <c r="M4536" s="1">
        <f t="shared" si="632"/>
        <v>790.8739910735402</v>
      </c>
      <c r="N4536">
        <f t="shared" si="636"/>
        <v>5379.5000000000009</v>
      </c>
      <c r="O4536">
        <f t="shared" si="633"/>
        <v>100.07999999999998</v>
      </c>
      <c r="P4536">
        <f t="shared" si="634"/>
        <v>182.3</v>
      </c>
      <c r="Q4536">
        <v>20000</v>
      </c>
      <c r="R4536">
        <f t="shared" si="635"/>
        <v>11.437191442676907</v>
      </c>
      <c r="S4536">
        <f t="shared" si="637"/>
        <v>0.39714484349129858</v>
      </c>
      <c r="T4536">
        <f t="shared" si="638"/>
        <v>0.11929212083237782</v>
      </c>
      <c r="U4536">
        <f>IFERROR(VLOOKUP(D4536,'ZORI (2)'!$C$2:$F$106,4,FALSE), 0)</f>
        <v>131.98328847007167</v>
      </c>
    </row>
    <row r="4537" spans="1:21" x14ac:dyDescent="0.25">
      <c r="A4537">
        <v>6016</v>
      </c>
      <c r="B4537">
        <v>33778</v>
      </c>
      <c r="C4537" t="s">
        <v>1117</v>
      </c>
      <c r="D4537" t="s">
        <v>246</v>
      </c>
      <c r="E4537">
        <v>143100</v>
      </c>
      <c r="F4537">
        <v>219500</v>
      </c>
      <c r="G4537">
        <f>IFERROR(VLOOKUP(D4537,'ZORI (2)'!$C$2:$E$106,2,FALSE), 0)</f>
        <v>1174</v>
      </c>
      <c r="H4537">
        <f>IFERROR(VLOOKUP(D4537,'ZORI (2)'!$C$2:$E$106,3,FALSE), 0)</f>
        <v>1421</v>
      </c>
      <c r="I4537">
        <f t="shared" si="630"/>
        <v>43900</v>
      </c>
      <c r="J4537">
        <f t="shared" si="631"/>
        <v>175600</v>
      </c>
      <c r="K4537">
        <v>2.5000000000000001E-2</v>
      </c>
      <c r="L4537">
        <v>360</v>
      </c>
      <c r="M4537" s="1">
        <f t="shared" si="632"/>
        <v>693.83229832390919</v>
      </c>
      <c r="N4537">
        <f t="shared" si="636"/>
        <v>5008.5000000000009</v>
      </c>
      <c r="O4537">
        <f t="shared" si="633"/>
        <v>87.8</v>
      </c>
      <c r="P4537">
        <f t="shared" si="634"/>
        <v>142.1</v>
      </c>
      <c r="Q4537">
        <v>20000</v>
      </c>
      <c r="R4537">
        <f t="shared" si="635"/>
        <v>12.872390335444523</v>
      </c>
      <c r="S4537">
        <f t="shared" si="637"/>
        <v>0.30570435165384263</v>
      </c>
      <c r="T4537">
        <f t="shared" si="638"/>
        <v>8.6596173478062796E-2</v>
      </c>
      <c r="U4537">
        <f>IFERROR(VLOOKUP(D4537,'ZORI (2)'!$C$2:$F$106,4,FALSE), 0)</f>
        <v>73.623051699156008</v>
      </c>
    </row>
    <row r="4538" spans="1:21" x14ac:dyDescent="0.25">
      <c r="A4538">
        <v>6017</v>
      </c>
      <c r="B4538">
        <v>34771</v>
      </c>
      <c r="C4538" t="s">
        <v>1549</v>
      </c>
      <c r="D4538" t="s">
        <v>259</v>
      </c>
      <c r="E4538">
        <v>225000</v>
      </c>
      <c r="F4538">
        <v>294700</v>
      </c>
      <c r="G4538">
        <f>IFERROR(VLOOKUP(D4538,'ZORI (2)'!$C$2:$E$106,2,FALSE), 0)</f>
        <v>1220</v>
      </c>
      <c r="H4538">
        <f>IFERROR(VLOOKUP(D4538,'ZORI (2)'!$C$2:$E$106,3,FALSE), 0)</f>
        <v>1491</v>
      </c>
      <c r="I4538">
        <f t="shared" si="630"/>
        <v>58940</v>
      </c>
      <c r="J4538">
        <f t="shared" si="631"/>
        <v>235760</v>
      </c>
      <c r="K4538">
        <v>2.5000000000000001E-2</v>
      </c>
      <c r="L4538">
        <v>360</v>
      </c>
      <c r="M4538" s="1">
        <f t="shared" si="632"/>
        <v>931.53703105264697</v>
      </c>
      <c r="N4538">
        <f t="shared" si="636"/>
        <v>7875.0000000000009</v>
      </c>
      <c r="O4538">
        <f t="shared" si="633"/>
        <v>117.88</v>
      </c>
      <c r="P4538">
        <f t="shared" si="634"/>
        <v>149.1</v>
      </c>
      <c r="Q4538">
        <v>20000</v>
      </c>
      <c r="R4538">
        <f t="shared" si="635"/>
        <v>16.471048513302033</v>
      </c>
      <c r="S4538">
        <f t="shared" si="637"/>
        <v>0.16539792387543253</v>
      </c>
      <c r="T4538">
        <f t="shared" si="638"/>
        <v>4.0428447012247161E-2</v>
      </c>
      <c r="U4538">
        <f>IFERROR(VLOOKUP(D4538,'ZORI (2)'!$C$2:$F$106,4,FALSE), 0)</f>
        <v>80.20037618450462</v>
      </c>
    </row>
    <row r="4539" spans="1:21" x14ac:dyDescent="0.25">
      <c r="A4539">
        <v>6018</v>
      </c>
      <c r="B4539">
        <v>14420</v>
      </c>
      <c r="C4539" t="s">
        <v>2351</v>
      </c>
      <c r="D4539" t="s">
        <v>274</v>
      </c>
      <c r="E4539">
        <v>126100</v>
      </c>
      <c r="F4539">
        <v>137900</v>
      </c>
      <c r="G4539">
        <f>IFERROR(VLOOKUP(D4539,'ZORI (2)'!$C$2:$E$106,2,FALSE), 0)</f>
        <v>913</v>
      </c>
      <c r="H4539">
        <f>IFERROR(VLOOKUP(D4539,'ZORI (2)'!$C$2:$E$106,3,FALSE), 0)</f>
        <v>1037</v>
      </c>
      <c r="I4539">
        <f t="shared" si="630"/>
        <v>27580</v>
      </c>
      <c r="J4539">
        <f t="shared" si="631"/>
        <v>110320</v>
      </c>
      <c r="K4539">
        <v>2.5000000000000001E-2</v>
      </c>
      <c r="L4539">
        <v>360</v>
      </c>
      <c r="M4539" s="1">
        <f t="shared" si="632"/>
        <v>435.89737557570419</v>
      </c>
      <c r="N4539">
        <f t="shared" si="636"/>
        <v>4413.5</v>
      </c>
      <c r="O4539">
        <f t="shared" si="633"/>
        <v>55.16</v>
      </c>
      <c r="P4539">
        <f t="shared" si="634"/>
        <v>103.7</v>
      </c>
      <c r="Q4539">
        <v>20000</v>
      </c>
      <c r="R4539">
        <f t="shared" si="635"/>
        <v>11.081645773063324</v>
      </c>
      <c r="S4539">
        <f t="shared" si="637"/>
        <v>-8.3803114006384807E-2</v>
      </c>
      <c r="T4539">
        <f t="shared" si="638"/>
        <v>0.10206874884536624</v>
      </c>
      <c r="U4539">
        <f>IFERROR(VLOOKUP(D4539,'ZORI (2)'!$C$2:$F$106,4,FALSE), 0)</f>
        <v>35.783635050326652</v>
      </c>
    </row>
    <row r="4540" spans="1:21" x14ac:dyDescent="0.25">
      <c r="A4540">
        <v>6022</v>
      </c>
      <c r="B4540">
        <v>14468</v>
      </c>
      <c r="C4540" t="s">
        <v>989</v>
      </c>
      <c r="D4540" t="s">
        <v>274</v>
      </c>
      <c r="E4540">
        <v>136100</v>
      </c>
      <c r="F4540">
        <v>155800</v>
      </c>
      <c r="G4540">
        <f>IFERROR(VLOOKUP(D4540,'ZORI (2)'!$C$2:$E$106,2,FALSE), 0)</f>
        <v>913</v>
      </c>
      <c r="H4540">
        <f>IFERROR(VLOOKUP(D4540,'ZORI (2)'!$C$2:$E$106,3,FALSE), 0)</f>
        <v>1037</v>
      </c>
      <c r="I4540">
        <f t="shared" si="630"/>
        <v>31160</v>
      </c>
      <c r="J4540">
        <f t="shared" si="631"/>
        <v>124640</v>
      </c>
      <c r="K4540">
        <v>2.5000000000000001E-2</v>
      </c>
      <c r="L4540">
        <v>360</v>
      </c>
      <c r="M4540" s="1">
        <f t="shared" si="632"/>
        <v>492.47868828640117</v>
      </c>
      <c r="N4540">
        <f t="shared" si="636"/>
        <v>4763.5</v>
      </c>
      <c r="O4540">
        <f t="shared" si="633"/>
        <v>62.32</v>
      </c>
      <c r="P4540">
        <f t="shared" si="634"/>
        <v>103.7</v>
      </c>
      <c r="Q4540">
        <v>20000</v>
      </c>
      <c r="R4540">
        <f t="shared" si="635"/>
        <v>12.520090003214401</v>
      </c>
      <c r="S4540">
        <f t="shared" si="637"/>
        <v>-3.1476997578692496E-2</v>
      </c>
      <c r="T4540">
        <f t="shared" si="638"/>
        <v>8.1218374038877841E-2</v>
      </c>
      <c r="U4540">
        <f>IFERROR(VLOOKUP(D4540,'ZORI (2)'!$C$2:$F$106,4,FALSE), 0)</f>
        <v>35.783635050326652</v>
      </c>
    </row>
    <row r="4541" spans="1:21" x14ac:dyDescent="0.25">
      <c r="A4541">
        <v>6023</v>
      </c>
      <c r="B4541">
        <v>54017</v>
      </c>
      <c r="C4541" t="s">
        <v>2352</v>
      </c>
      <c r="D4541" t="s">
        <v>307</v>
      </c>
      <c r="E4541">
        <v>163200</v>
      </c>
      <c r="F4541">
        <v>221700</v>
      </c>
      <c r="G4541">
        <f>IFERROR(VLOOKUP(D4541,'ZORI (2)'!$C$2:$E$106,2,FALSE), 0)</f>
        <v>1268</v>
      </c>
      <c r="H4541">
        <f>IFERROR(VLOOKUP(D4541,'ZORI (2)'!$C$2:$E$106,3,FALSE), 0)</f>
        <v>1485</v>
      </c>
      <c r="I4541">
        <f t="shared" si="630"/>
        <v>44340</v>
      </c>
      <c r="J4541">
        <f t="shared" si="631"/>
        <v>177360</v>
      </c>
      <c r="K4541">
        <v>2.5000000000000001E-2</v>
      </c>
      <c r="L4541">
        <v>360</v>
      </c>
      <c r="M4541" s="1">
        <f t="shared" si="632"/>
        <v>700.78642614310104</v>
      </c>
      <c r="N4541">
        <f t="shared" si="636"/>
        <v>5712.0000000000009</v>
      </c>
      <c r="O4541">
        <f t="shared" si="633"/>
        <v>88.68</v>
      </c>
      <c r="P4541">
        <f t="shared" si="634"/>
        <v>148.5</v>
      </c>
      <c r="Q4541">
        <v>20000</v>
      </c>
      <c r="R4541">
        <f t="shared" si="635"/>
        <v>12.441077441077441</v>
      </c>
      <c r="S4541">
        <f t="shared" si="637"/>
        <v>0.17356229355467095</v>
      </c>
      <c r="T4541">
        <f t="shared" si="638"/>
        <v>9.3707572749996956E-2</v>
      </c>
      <c r="U4541">
        <f>IFERROR(VLOOKUP(D4541,'ZORI (2)'!$C$2:$F$106,4,FALSE), 0)</f>
        <v>66.493977017409904</v>
      </c>
    </row>
    <row r="4542" spans="1:21" x14ac:dyDescent="0.25">
      <c r="A4542">
        <v>6025</v>
      </c>
      <c r="B4542">
        <v>19440</v>
      </c>
      <c r="C4542" t="s">
        <v>2353</v>
      </c>
      <c r="D4542" t="s">
        <v>254</v>
      </c>
      <c r="E4542">
        <v>264800</v>
      </c>
      <c r="F4542">
        <v>299100</v>
      </c>
      <c r="G4542">
        <f>IFERROR(VLOOKUP(D4542,'ZORI (2)'!$C$2:$E$106,2,FALSE), 0)</f>
        <v>1372</v>
      </c>
      <c r="H4542">
        <f>IFERROR(VLOOKUP(D4542,'ZORI (2)'!$C$2:$E$106,3,FALSE), 0)</f>
        <v>1516</v>
      </c>
      <c r="I4542">
        <f t="shared" si="630"/>
        <v>59820</v>
      </c>
      <c r="J4542">
        <f t="shared" si="631"/>
        <v>239280</v>
      </c>
      <c r="K4542">
        <v>2.5000000000000001E-2</v>
      </c>
      <c r="L4542">
        <v>360</v>
      </c>
      <c r="M4542" s="1">
        <f t="shared" si="632"/>
        <v>945.44528669103056</v>
      </c>
      <c r="N4542">
        <f t="shared" si="636"/>
        <v>9268</v>
      </c>
      <c r="O4542">
        <f t="shared" si="633"/>
        <v>119.64</v>
      </c>
      <c r="P4542">
        <f t="shared" si="634"/>
        <v>151.6</v>
      </c>
      <c r="Q4542">
        <v>20000</v>
      </c>
      <c r="R4542">
        <f t="shared" si="635"/>
        <v>16.441292875989447</v>
      </c>
      <c r="S4542">
        <f t="shared" si="637"/>
        <v>1.7111688453010868E-2</v>
      </c>
      <c r="T4542">
        <f t="shared" si="638"/>
        <v>4.0317175822867639E-2</v>
      </c>
      <c r="U4542">
        <f>IFERROR(VLOOKUP(D4542,'ZORI (2)'!$C$2:$F$106,4,FALSE), 0)</f>
        <v>44.044485087995604</v>
      </c>
    </row>
    <row r="4543" spans="1:21" x14ac:dyDescent="0.25">
      <c r="A4543">
        <v>6026</v>
      </c>
      <c r="B4543">
        <v>73142</v>
      </c>
      <c r="C4543" t="s">
        <v>208</v>
      </c>
      <c r="D4543" t="s">
        <v>208</v>
      </c>
      <c r="E4543">
        <v>199400</v>
      </c>
      <c r="F4543">
        <v>235400</v>
      </c>
      <c r="G4543">
        <f>IFERROR(VLOOKUP(D4543,'ZORI (2)'!$C$2:$E$106,2,FALSE), 0)</f>
        <v>971</v>
      </c>
      <c r="H4543">
        <f>IFERROR(VLOOKUP(D4543,'ZORI (2)'!$C$2:$E$106,3,FALSE), 0)</f>
        <v>1014</v>
      </c>
      <c r="I4543">
        <f t="shared" si="630"/>
        <v>47080</v>
      </c>
      <c r="J4543">
        <f t="shared" si="631"/>
        <v>188320</v>
      </c>
      <c r="K4543">
        <v>2.5000000000000001E-2</v>
      </c>
      <c r="L4543">
        <v>360</v>
      </c>
      <c r="M4543" s="1">
        <f t="shared" si="632"/>
        <v>744.09167665352265</v>
      </c>
      <c r="N4543">
        <f t="shared" si="636"/>
        <v>6979.0000000000009</v>
      </c>
      <c r="O4543">
        <f t="shared" si="633"/>
        <v>94.16</v>
      </c>
      <c r="P4543">
        <f t="shared" si="634"/>
        <v>101.4</v>
      </c>
      <c r="Q4543">
        <v>20000</v>
      </c>
      <c r="R4543">
        <f t="shared" si="635"/>
        <v>19.345825115055884</v>
      </c>
      <c r="S4543">
        <f t="shared" si="637"/>
        <v>3.9849102611107919E-2</v>
      </c>
      <c r="T4543">
        <f t="shared" si="638"/>
        <v>1.2046879922193493E-2</v>
      </c>
      <c r="U4543">
        <f>IFERROR(VLOOKUP(D4543,'ZORI (2)'!$C$2:$F$106,4,FALSE), 0)</f>
        <v>8.8725863825406837</v>
      </c>
    </row>
    <row r="4544" spans="1:21" x14ac:dyDescent="0.25">
      <c r="A4544">
        <v>6027</v>
      </c>
      <c r="B4544">
        <v>89027</v>
      </c>
      <c r="C4544" t="s">
        <v>598</v>
      </c>
      <c r="D4544" t="s">
        <v>230</v>
      </c>
      <c r="E4544">
        <v>181000</v>
      </c>
      <c r="F4544">
        <v>236100</v>
      </c>
      <c r="G4544">
        <f>IFERROR(VLOOKUP(D4544,'ZORI (2)'!$C$2:$E$106,2,FALSE), 0)</f>
        <v>1064</v>
      </c>
      <c r="H4544">
        <f>IFERROR(VLOOKUP(D4544,'ZORI (2)'!$C$2:$E$106,3,FALSE), 0)</f>
        <v>1288</v>
      </c>
      <c r="I4544">
        <f t="shared" si="630"/>
        <v>47220</v>
      </c>
      <c r="J4544">
        <f t="shared" si="631"/>
        <v>188880</v>
      </c>
      <c r="K4544">
        <v>2.5000000000000001E-2</v>
      </c>
      <c r="L4544">
        <v>360</v>
      </c>
      <c r="M4544" s="1">
        <f t="shared" si="632"/>
        <v>746.30435368690189</v>
      </c>
      <c r="N4544">
        <f t="shared" si="636"/>
        <v>6335.0000000000009</v>
      </c>
      <c r="O4544">
        <f t="shared" si="633"/>
        <v>94.440000000000012</v>
      </c>
      <c r="P4544">
        <f t="shared" si="634"/>
        <v>128.80000000000001</v>
      </c>
      <c r="Q4544">
        <v>20000</v>
      </c>
      <c r="R4544">
        <f t="shared" si="635"/>
        <v>15.275621118012422</v>
      </c>
      <c r="S4544">
        <f t="shared" si="637"/>
        <v>0.13873682687438205</v>
      </c>
      <c r="T4544">
        <f t="shared" si="638"/>
        <v>5.1953881527526009E-2</v>
      </c>
      <c r="U4544">
        <f>IFERROR(VLOOKUP(D4544,'ZORI (2)'!$C$2:$F$106,4,FALSE), 0)</f>
        <v>65.771630000518996</v>
      </c>
    </row>
    <row r="4545" spans="1:21" x14ac:dyDescent="0.25">
      <c r="A4545">
        <v>6029</v>
      </c>
      <c r="B4545">
        <v>76574</v>
      </c>
      <c r="C4545" t="s">
        <v>525</v>
      </c>
      <c r="D4545" t="s">
        <v>199</v>
      </c>
      <c r="E4545">
        <v>116100</v>
      </c>
      <c r="F4545">
        <v>173700</v>
      </c>
      <c r="G4545">
        <f>IFERROR(VLOOKUP(D4545,'ZORI (2)'!$C$2:$E$106,2,FALSE), 0)</f>
        <v>1290</v>
      </c>
      <c r="H4545">
        <f>IFERROR(VLOOKUP(D4545,'ZORI (2)'!$C$2:$E$106,3,FALSE), 0)</f>
        <v>1474</v>
      </c>
      <c r="I4545">
        <f t="shared" si="630"/>
        <v>34740</v>
      </c>
      <c r="J4545">
        <f t="shared" si="631"/>
        <v>138960</v>
      </c>
      <c r="K4545">
        <v>2.5000000000000001E-2</v>
      </c>
      <c r="L4545">
        <v>360</v>
      </c>
      <c r="M4545" s="1">
        <f t="shared" si="632"/>
        <v>549.06000099709809</v>
      </c>
      <c r="N4545">
        <f t="shared" si="636"/>
        <v>4063.5000000000005</v>
      </c>
      <c r="O4545">
        <f t="shared" si="633"/>
        <v>69.48</v>
      </c>
      <c r="P4545">
        <f t="shared" si="634"/>
        <v>147.4</v>
      </c>
      <c r="Q4545">
        <v>20000</v>
      </c>
      <c r="R4545">
        <f t="shared" si="635"/>
        <v>9.8202170963364992</v>
      </c>
      <c r="S4545">
        <f t="shared" si="637"/>
        <v>0.23926699889771588</v>
      </c>
      <c r="T4545">
        <f t="shared" si="638"/>
        <v>0.14449343981284826</v>
      </c>
      <c r="U4545">
        <f>IFERROR(VLOOKUP(D4545,'ZORI (2)'!$C$2:$F$106,4,FALSE), 0)</f>
        <v>53.175417252711803</v>
      </c>
    </row>
    <row r="4546" spans="1:21" x14ac:dyDescent="0.25">
      <c r="A4546">
        <v>6031</v>
      </c>
      <c r="B4546">
        <v>12054</v>
      </c>
      <c r="C4546" t="s">
        <v>1074</v>
      </c>
      <c r="D4546" t="s">
        <v>305</v>
      </c>
      <c r="E4546">
        <v>243100</v>
      </c>
      <c r="F4546">
        <v>279400</v>
      </c>
      <c r="G4546">
        <f>IFERROR(VLOOKUP(D4546,'ZORI (2)'!$C$2:$E$106,2,FALSE), 0)</f>
        <v>1131</v>
      </c>
      <c r="H4546">
        <f>IFERROR(VLOOKUP(D4546,'ZORI (2)'!$C$2:$E$106,3,FALSE), 0)</f>
        <v>1252</v>
      </c>
      <c r="I4546">
        <f t="shared" ref="I4546:I4609" si="639">+F4546*0.2</f>
        <v>55880</v>
      </c>
      <c r="J4546">
        <f t="shared" ref="J4546:J4609" si="640">+F4546-I4546</f>
        <v>223520</v>
      </c>
      <c r="K4546">
        <v>2.5000000000000001E-2</v>
      </c>
      <c r="L4546">
        <v>360</v>
      </c>
      <c r="M4546" s="1">
        <f t="shared" ref="M4546:M4609" si="641">J4546*((K4546/12)*(1+(K4546/12))^L4546)/((1+(K4546/12))^L4546-1)</f>
        <v>883.1742330373587</v>
      </c>
      <c r="N4546">
        <f t="shared" si="636"/>
        <v>8508.5</v>
      </c>
      <c r="O4546">
        <f t="shared" ref="O4546:O4609" si="642">(+F4546/100000)*40</f>
        <v>111.76</v>
      </c>
      <c r="P4546">
        <f t="shared" ref="P4546:P4609" si="643">+H4546*0.1</f>
        <v>125.2</v>
      </c>
      <c r="Q4546">
        <v>20000</v>
      </c>
      <c r="R4546">
        <f t="shared" ref="R4546:R4609" si="644">+F4546/(H4546*12)</f>
        <v>18.596911608093716</v>
      </c>
      <c r="S4546">
        <f t="shared" si="637"/>
        <v>2.8686510179173331E-2</v>
      </c>
      <c r="T4546">
        <f t="shared" si="638"/>
        <v>1.8751242213710356E-2</v>
      </c>
      <c r="U4546">
        <f>IFERROR(VLOOKUP(D4546,'ZORI (2)'!$C$2:$F$106,4,FALSE), 0)</f>
        <v>34.331863782036343</v>
      </c>
    </row>
    <row r="4547" spans="1:21" x14ac:dyDescent="0.25">
      <c r="A4547">
        <v>6033</v>
      </c>
      <c r="B4547">
        <v>63084</v>
      </c>
      <c r="C4547" t="s">
        <v>820</v>
      </c>
      <c r="D4547" t="s">
        <v>207</v>
      </c>
      <c r="E4547">
        <v>132500</v>
      </c>
      <c r="F4547">
        <v>151100</v>
      </c>
      <c r="G4547">
        <f>IFERROR(VLOOKUP(D4547,'ZORI (2)'!$C$2:$E$106,2,FALSE), 0)</f>
        <v>959</v>
      </c>
      <c r="H4547">
        <f>IFERROR(VLOOKUP(D4547,'ZORI (2)'!$C$2:$E$106,3,FALSE), 0)</f>
        <v>1054</v>
      </c>
      <c r="I4547">
        <f t="shared" si="639"/>
        <v>30220</v>
      </c>
      <c r="J4547">
        <f t="shared" si="640"/>
        <v>120880</v>
      </c>
      <c r="K4547">
        <v>2.5000000000000001E-2</v>
      </c>
      <c r="L4547">
        <v>360</v>
      </c>
      <c r="M4547" s="1">
        <f t="shared" si="641"/>
        <v>477.62214249085503</v>
      </c>
      <c r="N4547">
        <f t="shared" ref="N4547:N4610" si="645">+E4547*0.035</f>
        <v>4637.5</v>
      </c>
      <c r="O4547">
        <f t="shared" si="642"/>
        <v>60.44</v>
      </c>
      <c r="P4547">
        <f t="shared" si="643"/>
        <v>105.4</v>
      </c>
      <c r="Q4547">
        <v>20000</v>
      </c>
      <c r="R4547">
        <f t="shared" si="644"/>
        <v>11.946552814674257</v>
      </c>
      <c r="S4547">
        <f t="shared" ref="S4547:S4610" si="646">(+F4547-(E4547+N4547+Q4547))/(E4547+N4547+Q4547)</f>
        <v>-3.8421764378331079E-2</v>
      </c>
      <c r="T4547">
        <f t="shared" ref="T4547:T4610" si="647">IFERROR(((+H4547*12)-((+M4547+O4547+P4547)*12))/(+I4547+N4547+Q4547),0)</f>
        <v>8.9804571664945376E-2</v>
      </c>
      <c r="U4547">
        <f>IFERROR(VLOOKUP(D4547,'ZORI (2)'!$C$2:$F$106,4,FALSE), 0)</f>
        <v>28.58788216714769</v>
      </c>
    </row>
    <row r="4548" spans="1:21" x14ac:dyDescent="0.25">
      <c r="A4548">
        <v>6034</v>
      </c>
      <c r="B4548">
        <v>76105</v>
      </c>
      <c r="C4548" t="s">
        <v>549</v>
      </c>
      <c r="D4548" t="s">
        <v>192</v>
      </c>
      <c r="E4548">
        <v>56500</v>
      </c>
      <c r="F4548">
        <v>78800</v>
      </c>
      <c r="G4548">
        <f>IFERROR(VLOOKUP(D4548,'ZORI (2)'!$C$2:$E$106,2,FALSE), 0)</f>
        <v>1240</v>
      </c>
      <c r="H4548">
        <f>IFERROR(VLOOKUP(D4548,'ZORI (2)'!$C$2:$E$106,3,FALSE), 0)</f>
        <v>1481</v>
      </c>
      <c r="I4548">
        <f t="shared" si="639"/>
        <v>15760</v>
      </c>
      <c r="J4548">
        <f t="shared" si="640"/>
        <v>63040</v>
      </c>
      <c r="K4548">
        <v>2.5000000000000001E-2</v>
      </c>
      <c r="L4548">
        <v>360</v>
      </c>
      <c r="M4548" s="1">
        <f t="shared" si="641"/>
        <v>249.08421461468814</v>
      </c>
      <c r="N4548">
        <f t="shared" si="645"/>
        <v>1977.5000000000002</v>
      </c>
      <c r="O4548">
        <f t="shared" si="642"/>
        <v>31.520000000000003</v>
      </c>
      <c r="P4548">
        <f t="shared" si="643"/>
        <v>148.1</v>
      </c>
      <c r="Q4548">
        <v>20000</v>
      </c>
      <c r="R4548">
        <f t="shared" si="644"/>
        <v>4.4339410308350216</v>
      </c>
      <c r="S4548">
        <f t="shared" si="646"/>
        <v>4.1094581249402698E-3</v>
      </c>
      <c r="T4548">
        <f t="shared" si="647"/>
        <v>0.33461542032788982</v>
      </c>
      <c r="U4548">
        <f>IFERROR(VLOOKUP(D4548,'ZORI (2)'!$C$2:$F$106,4,FALSE), 0)</f>
        <v>73.617039721894315</v>
      </c>
    </row>
    <row r="4549" spans="1:21" x14ac:dyDescent="0.25">
      <c r="A4549">
        <v>6036</v>
      </c>
      <c r="B4549">
        <v>90303</v>
      </c>
      <c r="C4549" t="s">
        <v>1506</v>
      </c>
      <c r="D4549" t="s">
        <v>198</v>
      </c>
      <c r="E4549">
        <v>365200</v>
      </c>
      <c r="F4549">
        <v>567300</v>
      </c>
      <c r="G4549">
        <f>IFERROR(VLOOKUP(D4549,'ZORI (2)'!$C$2:$E$106,2,FALSE), 0)</f>
        <v>1897</v>
      </c>
      <c r="H4549">
        <f>IFERROR(VLOOKUP(D4549,'ZORI (2)'!$C$2:$E$106,3,FALSE), 0)</f>
        <v>2405</v>
      </c>
      <c r="I4549">
        <f t="shared" si="639"/>
        <v>113460</v>
      </c>
      <c r="J4549">
        <f t="shared" si="640"/>
        <v>453840</v>
      </c>
      <c r="K4549">
        <v>2.5000000000000001E-2</v>
      </c>
      <c r="L4549">
        <v>360</v>
      </c>
      <c r="M4549" s="1">
        <f t="shared" si="641"/>
        <v>1793.216687194322</v>
      </c>
      <c r="N4549">
        <f t="shared" si="645"/>
        <v>12782.000000000002</v>
      </c>
      <c r="O4549">
        <f t="shared" si="642"/>
        <v>226.92000000000002</v>
      </c>
      <c r="P4549">
        <f t="shared" si="643"/>
        <v>240.5</v>
      </c>
      <c r="Q4549">
        <v>20000</v>
      </c>
      <c r="R4549">
        <f t="shared" si="644"/>
        <v>19.656964656964657</v>
      </c>
      <c r="S4549">
        <f t="shared" si="646"/>
        <v>0.42544135161891744</v>
      </c>
      <c r="T4549">
        <f t="shared" si="647"/>
        <v>1.1845842874606046E-2</v>
      </c>
      <c r="U4549">
        <f>IFERROR(VLOOKUP(D4549,'ZORI (2)'!$C$2:$F$106,4,FALSE), 0)</f>
        <v>152.30041305369636</v>
      </c>
    </row>
    <row r="4550" spans="1:21" x14ac:dyDescent="0.25">
      <c r="A4550">
        <v>6037</v>
      </c>
      <c r="B4550">
        <v>6820</v>
      </c>
      <c r="C4550" t="s">
        <v>2004</v>
      </c>
      <c r="D4550" t="s">
        <v>332</v>
      </c>
      <c r="E4550">
        <v>1309800</v>
      </c>
      <c r="F4550">
        <v>1388100</v>
      </c>
      <c r="G4550">
        <f>IFERROR(VLOOKUP(D4550,'ZORI (2)'!$C$2:$E$106,2,FALSE), 0)</f>
        <v>1901</v>
      </c>
      <c r="H4550">
        <f>IFERROR(VLOOKUP(D4550,'ZORI (2)'!$C$2:$E$106,3,FALSE), 0)</f>
        <v>2099</v>
      </c>
      <c r="I4550">
        <f t="shared" si="639"/>
        <v>277620</v>
      </c>
      <c r="J4550">
        <f t="shared" si="640"/>
        <v>1110480</v>
      </c>
      <c r="K4550">
        <v>2.5000000000000001E-2</v>
      </c>
      <c r="L4550">
        <v>360</v>
      </c>
      <c r="M4550" s="1">
        <f t="shared" si="641"/>
        <v>4387.7385571909717</v>
      </c>
      <c r="N4550">
        <f t="shared" si="645"/>
        <v>45843.000000000007</v>
      </c>
      <c r="O4550">
        <f t="shared" si="642"/>
        <v>555.24</v>
      </c>
      <c r="P4550">
        <f t="shared" si="643"/>
        <v>209.9</v>
      </c>
      <c r="Q4550">
        <v>20000</v>
      </c>
      <c r="R4550">
        <f t="shared" si="644"/>
        <v>55.109575988565986</v>
      </c>
      <c r="S4550">
        <f t="shared" si="646"/>
        <v>9.0554017285007816E-3</v>
      </c>
      <c r="T4550">
        <f t="shared" si="647"/>
        <v>-0.10669720664610642</v>
      </c>
      <c r="U4550">
        <f>IFERROR(VLOOKUP(D4550,'ZORI (2)'!$C$2:$F$106,4,FALSE), 0)</f>
        <v>51.628933445380063</v>
      </c>
    </row>
    <row r="4551" spans="1:21" x14ac:dyDescent="0.25">
      <c r="A4551">
        <v>6039</v>
      </c>
      <c r="B4551">
        <v>33525</v>
      </c>
      <c r="C4551" t="s">
        <v>2354</v>
      </c>
      <c r="D4551" t="s">
        <v>246</v>
      </c>
      <c r="E4551">
        <v>131500</v>
      </c>
      <c r="F4551">
        <v>193500</v>
      </c>
      <c r="G4551">
        <f>IFERROR(VLOOKUP(D4551,'ZORI (2)'!$C$2:$E$106,2,FALSE), 0)</f>
        <v>1174</v>
      </c>
      <c r="H4551">
        <f>IFERROR(VLOOKUP(D4551,'ZORI (2)'!$C$2:$E$106,3,FALSE), 0)</f>
        <v>1421</v>
      </c>
      <c r="I4551">
        <f t="shared" si="639"/>
        <v>38700</v>
      </c>
      <c r="J4551">
        <f t="shared" si="640"/>
        <v>154800</v>
      </c>
      <c r="K4551">
        <v>2.5000000000000001E-2</v>
      </c>
      <c r="L4551">
        <v>360</v>
      </c>
      <c r="M4551" s="1">
        <f t="shared" si="641"/>
        <v>611.6471513698242</v>
      </c>
      <c r="N4551">
        <f t="shared" si="645"/>
        <v>4602.5</v>
      </c>
      <c r="O4551">
        <f t="shared" si="642"/>
        <v>77.400000000000006</v>
      </c>
      <c r="P4551">
        <f t="shared" si="643"/>
        <v>142.1</v>
      </c>
      <c r="Q4551">
        <v>20000</v>
      </c>
      <c r="R4551">
        <f t="shared" si="644"/>
        <v>11.347642505277973</v>
      </c>
      <c r="S4551">
        <f t="shared" si="646"/>
        <v>0.23957015422558894</v>
      </c>
      <c r="T4551">
        <f t="shared" si="647"/>
        <v>0.11181602912305375</v>
      </c>
      <c r="U4551">
        <f>IFERROR(VLOOKUP(D4551,'ZORI (2)'!$C$2:$F$106,4,FALSE), 0)</f>
        <v>73.623051699156008</v>
      </c>
    </row>
    <row r="4552" spans="1:21" x14ac:dyDescent="0.25">
      <c r="A4552">
        <v>6040</v>
      </c>
      <c r="B4552">
        <v>64064</v>
      </c>
      <c r="C4552" t="s">
        <v>1979</v>
      </c>
      <c r="D4552" t="s">
        <v>221</v>
      </c>
      <c r="E4552">
        <v>212400</v>
      </c>
      <c r="F4552">
        <v>276900</v>
      </c>
      <c r="G4552">
        <f>IFERROR(VLOOKUP(D4552,'ZORI (2)'!$C$2:$E$106,2,FALSE), 0)</f>
        <v>986</v>
      </c>
      <c r="H4552">
        <f>IFERROR(VLOOKUP(D4552,'ZORI (2)'!$C$2:$E$106,3,FALSE), 0)</f>
        <v>1125</v>
      </c>
      <c r="I4552">
        <f t="shared" si="639"/>
        <v>55380</v>
      </c>
      <c r="J4552">
        <f t="shared" si="640"/>
        <v>221520</v>
      </c>
      <c r="K4552">
        <v>2.5000000000000001E-2</v>
      </c>
      <c r="L4552">
        <v>360</v>
      </c>
      <c r="M4552" s="1">
        <f t="shared" si="641"/>
        <v>875.27181506100442</v>
      </c>
      <c r="N4552">
        <f t="shared" si="645"/>
        <v>7434.0000000000009</v>
      </c>
      <c r="O4552">
        <f t="shared" si="642"/>
        <v>110.76</v>
      </c>
      <c r="P4552">
        <f t="shared" si="643"/>
        <v>112.5</v>
      </c>
      <c r="Q4552">
        <v>20000</v>
      </c>
      <c r="R4552">
        <f t="shared" si="644"/>
        <v>20.511111111111113</v>
      </c>
      <c r="S4552">
        <f t="shared" si="646"/>
        <v>0.15454856275590617</v>
      </c>
      <c r="T4552">
        <f t="shared" si="647"/>
        <v>3.8353203476217549E-3</v>
      </c>
      <c r="U4552">
        <f>IFERROR(VLOOKUP(D4552,'ZORI (2)'!$C$2:$F$106,4,FALSE), 0)</f>
        <v>42.542445790969175</v>
      </c>
    </row>
    <row r="4553" spans="1:21" x14ac:dyDescent="0.25">
      <c r="A4553">
        <v>6041</v>
      </c>
      <c r="B4553">
        <v>8077</v>
      </c>
      <c r="C4553" t="s">
        <v>2355</v>
      </c>
      <c r="D4553" t="s">
        <v>254</v>
      </c>
      <c r="E4553">
        <v>233700</v>
      </c>
      <c r="F4553">
        <v>260100</v>
      </c>
      <c r="G4553">
        <f>IFERROR(VLOOKUP(D4553,'ZORI (2)'!$C$2:$E$106,2,FALSE), 0)</f>
        <v>1372</v>
      </c>
      <c r="H4553">
        <f>IFERROR(VLOOKUP(D4553,'ZORI (2)'!$C$2:$E$106,3,FALSE), 0)</f>
        <v>1516</v>
      </c>
      <c r="I4553">
        <f t="shared" si="639"/>
        <v>52020</v>
      </c>
      <c r="J4553">
        <f t="shared" si="640"/>
        <v>208080</v>
      </c>
      <c r="K4553">
        <v>2.5000000000000001E-2</v>
      </c>
      <c r="L4553">
        <v>360</v>
      </c>
      <c r="M4553" s="1">
        <f t="shared" si="641"/>
        <v>822.16756625990331</v>
      </c>
      <c r="N4553">
        <f t="shared" si="645"/>
        <v>8179.5000000000009</v>
      </c>
      <c r="O4553">
        <f t="shared" si="642"/>
        <v>104.03999999999999</v>
      </c>
      <c r="P4553">
        <f t="shared" si="643"/>
        <v>151.6</v>
      </c>
      <c r="Q4553">
        <v>20000</v>
      </c>
      <c r="R4553">
        <f t="shared" si="644"/>
        <v>14.297493403693931</v>
      </c>
      <c r="S4553">
        <f t="shared" si="646"/>
        <v>-6.7951099646975039E-3</v>
      </c>
      <c r="T4553">
        <f t="shared" si="647"/>
        <v>6.5565361440921191E-2</v>
      </c>
      <c r="U4553">
        <f>IFERROR(VLOOKUP(D4553,'ZORI (2)'!$C$2:$F$106,4,FALSE), 0)</f>
        <v>44.044485087995604</v>
      </c>
    </row>
    <row r="4554" spans="1:21" x14ac:dyDescent="0.25">
      <c r="A4554">
        <v>6042</v>
      </c>
      <c r="B4554">
        <v>18902</v>
      </c>
      <c r="C4554" t="s">
        <v>2356</v>
      </c>
      <c r="D4554" t="s">
        <v>254</v>
      </c>
      <c r="E4554">
        <v>451800</v>
      </c>
      <c r="F4554">
        <v>499700</v>
      </c>
      <c r="G4554">
        <f>IFERROR(VLOOKUP(D4554,'ZORI (2)'!$C$2:$E$106,2,FALSE), 0)</f>
        <v>1372</v>
      </c>
      <c r="H4554">
        <f>IFERROR(VLOOKUP(D4554,'ZORI (2)'!$C$2:$E$106,3,FALSE), 0)</f>
        <v>1516</v>
      </c>
      <c r="I4554">
        <f t="shared" si="639"/>
        <v>99940</v>
      </c>
      <c r="J4554">
        <f t="shared" si="640"/>
        <v>399760</v>
      </c>
      <c r="K4554">
        <v>2.5000000000000001E-2</v>
      </c>
      <c r="L4554">
        <v>360</v>
      </c>
      <c r="M4554" s="1">
        <f t="shared" si="641"/>
        <v>1579.5353051137013</v>
      </c>
      <c r="N4554">
        <f t="shared" si="645"/>
        <v>15813.000000000002</v>
      </c>
      <c r="O4554">
        <f t="shared" si="642"/>
        <v>199.88</v>
      </c>
      <c r="P4554">
        <f t="shared" si="643"/>
        <v>151.6</v>
      </c>
      <c r="Q4554">
        <v>20000</v>
      </c>
      <c r="R4554">
        <f t="shared" si="644"/>
        <v>27.468117854001758</v>
      </c>
      <c r="S4554">
        <f t="shared" si="646"/>
        <v>2.4788100399292062E-2</v>
      </c>
      <c r="T4554">
        <f t="shared" si="647"/>
        <v>-3.6685625079109968E-2</v>
      </c>
      <c r="U4554">
        <f>IFERROR(VLOOKUP(D4554,'ZORI (2)'!$C$2:$F$106,4,FALSE), 0)</f>
        <v>44.044485087995604</v>
      </c>
    </row>
    <row r="4555" spans="1:21" x14ac:dyDescent="0.25">
      <c r="A4555">
        <v>6043</v>
      </c>
      <c r="B4555">
        <v>1913</v>
      </c>
      <c r="C4555" t="s">
        <v>2357</v>
      </c>
      <c r="D4555" t="s">
        <v>219</v>
      </c>
      <c r="E4555">
        <v>295100</v>
      </c>
      <c r="F4555">
        <v>374000</v>
      </c>
      <c r="G4555">
        <f>IFERROR(VLOOKUP(D4555,'ZORI (2)'!$C$2:$E$106,2,FALSE), 0)</f>
        <v>2124</v>
      </c>
      <c r="H4555">
        <f>IFERROR(VLOOKUP(D4555,'ZORI (2)'!$C$2:$E$106,3,FALSE), 0)</f>
        <v>2442</v>
      </c>
      <c r="I4555">
        <f t="shared" si="639"/>
        <v>74800</v>
      </c>
      <c r="J4555">
        <f t="shared" si="640"/>
        <v>299200</v>
      </c>
      <c r="K4555">
        <v>2.5000000000000001E-2</v>
      </c>
      <c r="L4555">
        <v>360</v>
      </c>
      <c r="M4555" s="1">
        <f t="shared" si="641"/>
        <v>1182.201729262606</v>
      </c>
      <c r="N4555">
        <f t="shared" si="645"/>
        <v>10328.500000000002</v>
      </c>
      <c r="O4555">
        <f t="shared" si="642"/>
        <v>149.60000000000002</v>
      </c>
      <c r="P4555">
        <f t="shared" si="643"/>
        <v>244.20000000000002</v>
      </c>
      <c r="Q4555">
        <v>20000</v>
      </c>
      <c r="R4555">
        <f t="shared" si="644"/>
        <v>12.762762762762764</v>
      </c>
      <c r="S4555">
        <f t="shared" si="646"/>
        <v>0.14925398359393846</v>
      </c>
      <c r="T4555">
        <f t="shared" si="647"/>
        <v>9.8850257055401056E-2</v>
      </c>
      <c r="U4555">
        <f>IFERROR(VLOOKUP(D4555,'ZORI (2)'!$C$2:$F$106,4,FALSE), 0)</f>
        <v>98.079496251938465</v>
      </c>
    </row>
    <row r="4556" spans="1:21" x14ac:dyDescent="0.25">
      <c r="A4556">
        <v>6044</v>
      </c>
      <c r="B4556">
        <v>33777</v>
      </c>
      <c r="C4556" t="s">
        <v>1726</v>
      </c>
      <c r="D4556" t="s">
        <v>246</v>
      </c>
      <c r="E4556">
        <v>123400</v>
      </c>
      <c r="F4556">
        <v>207000</v>
      </c>
      <c r="G4556">
        <f>IFERROR(VLOOKUP(D4556,'ZORI (2)'!$C$2:$E$106,2,FALSE), 0)</f>
        <v>1174</v>
      </c>
      <c r="H4556">
        <f>IFERROR(VLOOKUP(D4556,'ZORI (2)'!$C$2:$E$106,3,FALSE), 0)</f>
        <v>1421</v>
      </c>
      <c r="I4556">
        <f t="shared" si="639"/>
        <v>41400</v>
      </c>
      <c r="J4556">
        <f t="shared" si="640"/>
        <v>165600</v>
      </c>
      <c r="K4556">
        <v>2.5000000000000001E-2</v>
      </c>
      <c r="L4556">
        <v>360</v>
      </c>
      <c r="M4556" s="1">
        <f t="shared" si="641"/>
        <v>654.32020844213753</v>
      </c>
      <c r="N4556">
        <f t="shared" si="645"/>
        <v>4319</v>
      </c>
      <c r="O4556">
        <f t="shared" si="642"/>
        <v>82.8</v>
      </c>
      <c r="P4556">
        <f t="shared" si="643"/>
        <v>142.1</v>
      </c>
      <c r="Q4556">
        <v>20000</v>
      </c>
      <c r="R4556">
        <f t="shared" si="644"/>
        <v>12.139338494018297</v>
      </c>
      <c r="S4556">
        <f t="shared" si="646"/>
        <v>0.40130924254835193</v>
      </c>
      <c r="T4556">
        <f t="shared" si="647"/>
        <v>9.8926604158528733E-2</v>
      </c>
      <c r="U4556">
        <f>IFERROR(VLOOKUP(D4556,'ZORI (2)'!$C$2:$F$106,4,FALSE), 0)</f>
        <v>73.623051699156008</v>
      </c>
    </row>
    <row r="4557" spans="1:21" x14ac:dyDescent="0.25">
      <c r="A4557">
        <v>6046</v>
      </c>
      <c r="B4557">
        <v>44089</v>
      </c>
      <c r="C4557" t="s">
        <v>2358</v>
      </c>
      <c r="D4557" t="s">
        <v>217</v>
      </c>
      <c r="E4557">
        <v>120900</v>
      </c>
      <c r="F4557">
        <v>134500</v>
      </c>
      <c r="G4557">
        <f>IFERROR(VLOOKUP(D4557,'ZORI (2)'!$C$2:$E$106,2,FALSE), 0)</f>
        <v>944</v>
      </c>
      <c r="H4557">
        <f>IFERROR(VLOOKUP(D4557,'ZORI (2)'!$C$2:$E$106,3,FALSE), 0)</f>
        <v>1035</v>
      </c>
      <c r="I4557">
        <f t="shared" si="639"/>
        <v>26900</v>
      </c>
      <c r="J4557">
        <f t="shared" si="640"/>
        <v>107600</v>
      </c>
      <c r="K4557">
        <v>2.5000000000000001E-2</v>
      </c>
      <c r="L4557">
        <v>360</v>
      </c>
      <c r="M4557" s="1">
        <f t="shared" si="641"/>
        <v>425.15008712786238</v>
      </c>
      <c r="N4557">
        <f t="shared" si="645"/>
        <v>4231.5</v>
      </c>
      <c r="O4557">
        <f t="shared" si="642"/>
        <v>53.8</v>
      </c>
      <c r="P4557">
        <f t="shared" si="643"/>
        <v>103.5</v>
      </c>
      <c r="Q4557">
        <v>20000</v>
      </c>
      <c r="R4557">
        <f t="shared" si="644"/>
        <v>10.829307568438002</v>
      </c>
      <c r="S4557">
        <f t="shared" si="646"/>
        <v>-7.3254255623348474E-2</v>
      </c>
      <c r="T4557">
        <f t="shared" si="647"/>
        <v>0.10620848116064757</v>
      </c>
      <c r="U4557">
        <f>IFERROR(VLOOKUP(D4557,'ZORI (2)'!$C$2:$F$106,4,FALSE), 0)</f>
        <v>26.6528291053638</v>
      </c>
    </row>
    <row r="4558" spans="1:21" x14ac:dyDescent="0.25">
      <c r="A4558">
        <v>6047</v>
      </c>
      <c r="B4558">
        <v>33316</v>
      </c>
      <c r="C4558" t="s">
        <v>726</v>
      </c>
      <c r="D4558" t="s">
        <v>212</v>
      </c>
      <c r="E4558">
        <v>797000</v>
      </c>
      <c r="F4558">
        <v>1079800</v>
      </c>
      <c r="G4558">
        <f>IFERROR(VLOOKUP(D4558,'ZORI (2)'!$C$2:$E$106,2,FALSE), 0)</f>
        <v>1594</v>
      </c>
      <c r="H4558">
        <f>IFERROR(VLOOKUP(D4558,'ZORI (2)'!$C$2:$E$106,3,FALSE), 0)</f>
        <v>1845</v>
      </c>
      <c r="I4558">
        <f t="shared" si="639"/>
        <v>215960</v>
      </c>
      <c r="J4558">
        <f t="shared" si="640"/>
        <v>863840</v>
      </c>
      <c r="K4558">
        <v>2.5000000000000001E-2</v>
      </c>
      <c r="L4558">
        <v>360</v>
      </c>
      <c r="M4558" s="1">
        <f t="shared" si="641"/>
        <v>3413.2123723469576</v>
      </c>
      <c r="N4558">
        <f t="shared" si="645"/>
        <v>27895.000000000004</v>
      </c>
      <c r="O4558">
        <f t="shared" si="642"/>
        <v>431.92</v>
      </c>
      <c r="P4558">
        <f t="shared" si="643"/>
        <v>184.5</v>
      </c>
      <c r="Q4558">
        <v>20000</v>
      </c>
      <c r="R4558">
        <f t="shared" si="644"/>
        <v>48.771454381210482</v>
      </c>
      <c r="S4558">
        <f t="shared" si="646"/>
        <v>0.27802863077660539</v>
      </c>
      <c r="T4558">
        <f t="shared" si="647"/>
        <v>-9.9356042023700492E-2</v>
      </c>
      <c r="U4558">
        <f>IFERROR(VLOOKUP(D4558,'ZORI (2)'!$C$2:$F$106,4,FALSE), 0)</f>
        <v>73.506796622216257</v>
      </c>
    </row>
    <row r="4559" spans="1:21" x14ac:dyDescent="0.25">
      <c r="A4559">
        <v>6050</v>
      </c>
      <c r="B4559">
        <v>1610</v>
      </c>
      <c r="C4559" t="s">
        <v>365</v>
      </c>
      <c r="D4559" t="s">
        <v>365</v>
      </c>
      <c r="E4559">
        <v>154000</v>
      </c>
      <c r="F4559">
        <v>201200</v>
      </c>
      <c r="G4559">
        <f>IFERROR(VLOOKUP(D4559,'ZORI (2)'!$C$2:$E$106,2,FALSE), 0)</f>
        <v>1071</v>
      </c>
      <c r="H4559">
        <f>IFERROR(VLOOKUP(D4559,'ZORI (2)'!$C$2:$E$106,3,FALSE), 0)</f>
        <v>1302</v>
      </c>
      <c r="I4559">
        <f t="shared" si="639"/>
        <v>40240</v>
      </c>
      <c r="J4559">
        <f t="shared" si="640"/>
        <v>160960</v>
      </c>
      <c r="K4559">
        <v>2.5000000000000001E-2</v>
      </c>
      <c r="L4559">
        <v>360</v>
      </c>
      <c r="M4559" s="1">
        <f t="shared" si="641"/>
        <v>635.98659873699557</v>
      </c>
      <c r="N4559">
        <f t="shared" si="645"/>
        <v>5390.0000000000009</v>
      </c>
      <c r="O4559">
        <f t="shared" si="642"/>
        <v>80.48</v>
      </c>
      <c r="P4559">
        <f t="shared" si="643"/>
        <v>130.20000000000002</v>
      </c>
      <c r="Q4559">
        <v>20000</v>
      </c>
      <c r="R4559">
        <f t="shared" si="644"/>
        <v>12.877624167946749</v>
      </c>
      <c r="S4559">
        <f t="shared" si="646"/>
        <v>0.12157868331568092</v>
      </c>
      <c r="T4559">
        <f t="shared" si="647"/>
        <v>8.3254621593113698E-2</v>
      </c>
      <c r="U4559">
        <f>IFERROR(VLOOKUP(D4559,'ZORI (2)'!$C$2:$F$106,4,FALSE), 0)</f>
        <v>68.912445683403433</v>
      </c>
    </row>
    <row r="4560" spans="1:21" x14ac:dyDescent="0.25">
      <c r="A4560">
        <v>6051</v>
      </c>
      <c r="B4560">
        <v>99201</v>
      </c>
      <c r="C4560" t="s">
        <v>296</v>
      </c>
      <c r="D4560" t="s">
        <v>296</v>
      </c>
      <c r="E4560">
        <v>93000</v>
      </c>
      <c r="F4560">
        <v>141000</v>
      </c>
      <c r="G4560">
        <f>IFERROR(VLOOKUP(D4560,'ZORI (2)'!$C$2:$E$106,2,FALSE), 0)</f>
        <v>860</v>
      </c>
      <c r="H4560">
        <f>IFERROR(VLOOKUP(D4560,'ZORI (2)'!$C$2:$E$106,3,FALSE), 0)</f>
        <v>1071</v>
      </c>
      <c r="I4560">
        <f t="shared" si="639"/>
        <v>28200</v>
      </c>
      <c r="J4560">
        <f t="shared" si="640"/>
        <v>112800</v>
      </c>
      <c r="K4560">
        <v>2.5000000000000001E-2</v>
      </c>
      <c r="L4560">
        <v>360</v>
      </c>
      <c r="M4560" s="1">
        <f t="shared" si="641"/>
        <v>445.69637386638357</v>
      </c>
      <c r="N4560">
        <f t="shared" si="645"/>
        <v>3255.0000000000005</v>
      </c>
      <c r="O4560">
        <f t="shared" si="642"/>
        <v>56.4</v>
      </c>
      <c r="P4560">
        <f t="shared" si="643"/>
        <v>107.10000000000001</v>
      </c>
      <c r="Q4560">
        <v>20000</v>
      </c>
      <c r="R4560">
        <f t="shared" si="644"/>
        <v>10.971055088702148</v>
      </c>
      <c r="S4560">
        <f t="shared" si="646"/>
        <v>0.21285106016945507</v>
      </c>
      <c r="T4560">
        <f t="shared" si="647"/>
        <v>0.10769883419693708</v>
      </c>
      <c r="U4560">
        <f>IFERROR(VLOOKUP(D4560,'ZORI (2)'!$C$2:$F$106,4,FALSE), 0)</f>
        <v>65.180329395731462</v>
      </c>
    </row>
    <row r="4561" spans="1:21" x14ac:dyDescent="0.25">
      <c r="A4561">
        <v>6052</v>
      </c>
      <c r="B4561">
        <v>29492</v>
      </c>
      <c r="C4561" t="s">
        <v>282</v>
      </c>
      <c r="D4561" t="s">
        <v>282</v>
      </c>
      <c r="E4561">
        <v>423500</v>
      </c>
      <c r="F4561">
        <v>529900</v>
      </c>
      <c r="G4561">
        <f>IFERROR(VLOOKUP(D4561,'ZORI (2)'!$C$2:$E$106,2,FALSE), 0)</f>
        <v>1225</v>
      </c>
      <c r="H4561">
        <f>IFERROR(VLOOKUP(D4561,'ZORI (2)'!$C$2:$E$106,3,FALSE), 0)</f>
        <v>1478</v>
      </c>
      <c r="I4561">
        <f t="shared" si="639"/>
        <v>105980</v>
      </c>
      <c r="J4561">
        <f t="shared" si="640"/>
        <v>423920</v>
      </c>
      <c r="K4561">
        <v>2.5000000000000001E-2</v>
      </c>
      <c r="L4561">
        <v>360</v>
      </c>
      <c r="M4561" s="1">
        <f t="shared" si="641"/>
        <v>1674.9965142680614</v>
      </c>
      <c r="N4561">
        <f t="shared" si="645"/>
        <v>14822.500000000002</v>
      </c>
      <c r="O4561">
        <f t="shared" si="642"/>
        <v>211.96</v>
      </c>
      <c r="P4561">
        <f t="shared" si="643"/>
        <v>147.80000000000001</v>
      </c>
      <c r="Q4561">
        <v>20000</v>
      </c>
      <c r="R4561">
        <f t="shared" si="644"/>
        <v>29.877086152458276</v>
      </c>
      <c r="S4561">
        <f t="shared" si="646"/>
        <v>0.15617278226576264</v>
      </c>
      <c r="T4561">
        <f t="shared" si="647"/>
        <v>-4.744999677716473E-2</v>
      </c>
      <c r="U4561">
        <f>IFERROR(VLOOKUP(D4561,'ZORI (2)'!$C$2:$F$106,4,FALSE), 0)</f>
        <v>73.537636714851274</v>
      </c>
    </row>
    <row r="4562" spans="1:21" x14ac:dyDescent="0.25">
      <c r="A4562">
        <v>6053</v>
      </c>
      <c r="B4562">
        <v>75402</v>
      </c>
      <c r="C4562" t="s">
        <v>261</v>
      </c>
      <c r="D4562" t="s">
        <v>192</v>
      </c>
      <c r="E4562">
        <v>108800</v>
      </c>
      <c r="F4562">
        <v>142200</v>
      </c>
      <c r="G4562">
        <f>IFERROR(VLOOKUP(D4562,'ZORI (2)'!$C$2:$E$106,2,FALSE), 0)</f>
        <v>1240</v>
      </c>
      <c r="H4562">
        <f>IFERROR(VLOOKUP(D4562,'ZORI (2)'!$C$2:$E$106,3,FALSE), 0)</f>
        <v>1481</v>
      </c>
      <c r="I4562">
        <f t="shared" si="639"/>
        <v>28440</v>
      </c>
      <c r="J4562">
        <f t="shared" si="640"/>
        <v>113760</v>
      </c>
      <c r="K4562">
        <v>2.5000000000000001E-2</v>
      </c>
      <c r="L4562">
        <v>360</v>
      </c>
      <c r="M4562" s="1">
        <f t="shared" si="641"/>
        <v>449.48953449503369</v>
      </c>
      <c r="N4562">
        <f t="shared" si="645"/>
        <v>3808.0000000000005</v>
      </c>
      <c r="O4562">
        <f t="shared" si="642"/>
        <v>56.879999999999995</v>
      </c>
      <c r="P4562">
        <f t="shared" si="643"/>
        <v>148.1</v>
      </c>
      <c r="Q4562">
        <v>20000</v>
      </c>
      <c r="R4562">
        <f t="shared" si="644"/>
        <v>8.00135043889264</v>
      </c>
      <c r="S4562">
        <f t="shared" si="646"/>
        <v>7.2333494208494206E-2</v>
      </c>
      <c r="T4562">
        <f t="shared" si="647"/>
        <v>0.18983244499425042</v>
      </c>
      <c r="U4562">
        <f>IFERROR(VLOOKUP(D4562,'ZORI (2)'!$C$2:$F$106,4,FALSE), 0)</f>
        <v>73.617039721894315</v>
      </c>
    </row>
    <row r="4563" spans="1:21" x14ac:dyDescent="0.25">
      <c r="A4563">
        <v>6054</v>
      </c>
      <c r="B4563">
        <v>90232</v>
      </c>
      <c r="C4563" t="s">
        <v>1474</v>
      </c>
      <c r="D4563" t="s">
        <v>198</v>
      </c>
      <c r="E4563">
        <v>911900</v>
      </c>
      <c r="F4563">
        <v>1379200</v>
      </c>
      <c r="G4563">
        <f>IFERROR(VLOOKUP(D4563,'ZORI (2)'!$C$2:$E$106,2,FALSE), 0)</f>
        <v>1897</v>
      </c>
      <c r="H4563">
        <f>IFERROR(VLOOKUP(D4563,'ZORI (2)'!$C$2:$E$106,3,FALSE), 0)</f>
        <v>2405</v>
      </c>
      <c r="I4563">
        <f t="shared" si="639"/>
        <v>275840</v>
      </c>
      <c r="J4563">
        <f t="shared" si="640"/>
        <v>1103360</v>
      </c>
      <c r="K4563">
        <v>2.5000000000000001E-2</v>
      </c>
      <c r="L4563">
        <v>360</v>
      </c>
      <c r="M4563" s="1">
        <f t="shared" si="641"/>
        <v>4359.605949195151</v>
      </c>
      <c r="N4563">
        <f t="shared" si="645"/>
        <v>31916.500000000004</v>
      </c>
      <c r="O4563">
        <f t="shared" si="642"/>
        <v>551.67999999999995</v>
      </c>
      <c r="P4563">
        <f t="shared" si="643"/>
        <v>240.5</v>
      </c>
      <c r="Q4563">
        <v>20000</v>
      </c>
      <c r="R4563">
        <f t="shared" si="644"/>
        <v>47.789327789327793</v>
      </c>
      <c r="S4563">
        <f t="shared" si="646"/>
        <v>0.43097778467166725</v>
      </c>
      <c r="T4563">
        <f t="shared" si="647"/>
        <v>-0.10056682747814862</v>
      </c>
      <c r="U4563">
        <f>IFERROR(VLOOKUP(D4563,'ZORI (2)'!$C$2:$F$106,4,FALSE), 0)</f>
        <v>152.30041305369636</v>
      </c>
    </row>
    <row r="4564" spans="1:21" x14ac:dyDescent="0.25">
      <c r="A4564">
        <v>6055</v>
      </c>
      <c r="B4564">
        <v>17070</v>
      </c>
      <c r="C4564" t="s">
        <v>2359</v>
      </c>
      <c r="D4564" t="s">
        <v>376</v>
      </c>
      <c r="E4564">
        <v>156300</v>
      </c>
      <c r="F4564">
        <v>169100</v>
      </c>
      <c r="G4564">
        <f>IFERROR(VLOOKUP(D4564,'ZORI (2)'!$C$2:$E$106,2,FALSE), 0)</f>
        <v>995</v>
      </c>
      <c r="H4564">
        <f>IFERROR(VLOOKUP(D4564,'ZORI (2)'!$C$2:$E$106,3,FALSE), 0)</f>
        <v>1074</v>
      </c>
      <c r="I4564">
        <f t="shared" si="639"/>
        <v>33820</v>
      </c>
      <c r="J4564">
        <f t="shared" si="640"/>
        <v>135280</v>
      </c>
      <c r="K4564">
        <v>2.5000000000000001E-2</v>
      </c>
      <c r="L4564">
        <v>360</v>
      </c>
      <c r="M4564" s="1">
        <f t="shared" si="641"/>
        <v>534.5195519206062</v>
      </c>
      <c r="N4564">
        <f t="shared" si="645"/>
        <v>5470.5000000000009</v>
      </c>
      <c r="O4564">
        <f t="shared" si="642"/>
        <v>67.64</v>
      </c>
      <c r="P4564">
        <f t="shared" si="643"/>
        <v>107.4</v>
      </c>
      <c r="Q4564">
        <v>20000</v>
      </c>
      <c r="R4564">
        <f t="shared" si="644"/>
        <v>13.120732464307883</v>
      </c>
      <c r="S4564">
        <f t="shared" si="646"/>
        <v>-6.9706030406474093E-2</v>
      </c>
      <c r="T4564">
        <f t="shared" si="647"/>
        <v>7.376030522516637E-2</v>
      </c>
      <c r="U4564">
        <f>IFERROR(VLOOKUP(D4564,'ZORI (2)'!$C$2:$F$106,4,FALSE), 0)</f>
        <v>27.189152248645048</v>
      </c>
    </row>
    <row r="4565" spans="1:21" x14ac:dyDescent="0.25">
      <c r="A4565">
        <v>6056</v>
      </c>
      <c r="B4565">
        <v>95135</v>
      </c>
      <c r="C4565" t="s">
        <v>263</v>
      </c>
      <c r="D4565" t="s">
        <v>263</v>
      </c>
      <c r="E4565">
        <v>1044500</v>
      </c>
      <c r="F4565">
        <v>1607500</v>
      </c>
      <c r="G4565">
        <f>IFERROR(VLOOKUP(D4565,'ZORI (2)'!$C$2:$E$106,2,FALSE), 0)</f>
        <v>2230</v>
      </c>
      <c r="H4565">
        <f>IFERROR(VLOOKUP(D4565,'ZORI (2)'!$C$2:$E$106,3,FALSE), 0)</f>
        <v>2980</v>
      </c>
      <c r="I4565">
        <f t="shared" si="639"/>
        <v>321500</v>
      </c>
      <c r="J4565">
        <f t="shared" si="640"/>
        <v>1286000</v>
      </c>
      <c r="K4565">
        <v>2.5000000000000001E-2</v>
      </c>
      <c r="L4565">
        <v>360</v>
      </c>
      <c r="M4565" s="1">
        <f t="shared" si="641"/>
        <v>5081.254758795827</v>
      </c>
      <c r="N4565">
        <f t="shared" si="645"/>
        <v>36557.5</v>
      </c>
      <c r="O4565">
        <f t="shared" si="642"/>
        <v>643</v>
      </c>
      <c r="P4565">
        <f t="shared" si="643"/>
        <v>298</v>
      </c>
      <c r="Q4565">
        <v>20000</v>
      </c>
      <c r="R4565">
        <f t="shared" si="644"/>
        <v>44.952460850111855</v>
      </c>
      <c r="S4565">
        <f t="shared" si="646"/>
        <v>0.45996008382850123</v>
      </c>
      <c r="T4565">
        <f t="shared" si="647"/>
        <v>-9.6564827058185407E-2</v>
      </c>
      <c r="U4565">
        <f>IFERROR(VLOOKUP(D4565,'ZORI (2)'!$C$2:$F$106,4,FALSE), 0)</f>
        <v>197.06404135345912</v>
      </c>
    </row>
    <row r="4566" spans="1:21" x14ac:dyDescent="0.25">
      <c r="A4566">
        <v>6060</v>
      </c>
      <c r="B4566">
        <v>48082</v>
      </c>
      <c r="C4566" t="s">
        <v>1691</v>
      </c>
      <c r="D4566" t="s">
        <v>235</v>
      </c>
      <c r="E4566">
        <v>93900</v>
      </c>
      <c r="F4566">
        <v>144700</v>
      </c>
      <c r="G4566">
        <f>IFERROR(VLOOKUP(D4566,'ZORI (2)'!$C$2:$E$106,2,FALSE), 0)</f>
        <v>1028</v>
      </c>
      <c r="H4566">
        <f>IFERROR(VLOOKUP(D4566,'ZORI (2)'!$C$2:$E$106,3,FALSE), 0)</f>
        <v>1171</v>
      </c>
      <c r="I4566">
        <f t="shared" si="639"/>
        <v>28940</v>
      </c>
      <c r="J4566">
        <f t="shared" si="640"/>
        <v>115760</v>
      </c>
      <c r="K4566">
        <v>2.5000000000000001E-2</v>
      </c>
      <c r="L4566">
        <v>360</v>
      </c>
      <c r="M4566" s="1">
        <f t="shared" si="641"/>
        <v>457.39195247138798</v>
      </c>
      <c r="N4566">
        <f t="shared" si="645"/>
        <v>3286.5000000000005</v>
      </c>
      <c r="O4566">
        <f t="shared" si="642"/>
        <v>57.88</v>
      </c>
      <c r="P4566">
        <f t="shared" si="643"/>
        <v>117.10000000000001</v>
      </c>
      <c r="Q4566">
        <v>20000</v>
      </c>
      <c r="R4566">
        <f t="shared" si="644"/>
        <v>10.297466552803872</v>
      </c>
      <c r="S4566">
        <f t="shared" si="646"/>
        <v>0.23478387015569199</v>
      </c>
      <c r="T4566">
        <f t="shared" si="647"/>
        <v>0.12375971145574265</v>
      </c>
      <c r="U4566">
        <f>IFERROR(VLOOKUP(D4566,'ZORI (2)'!$C$2:$F$106,4,FALSE), 0)</f>
        <v>42.450160853200359</v>
      </c>
    </row>
    <row r="4567" spans="1:21" x14ac:dyDescent="0.25">
      <c r="A4567">
        <v>6062</v>
      </c>
      <c r="B4567">
        <v>92532</v>
      </c>
      <c r="C4567" t="s">
        <v>1013</v>
      </c>
      <c r="D4567" t="s">
        <v>240</v>
      </c>
      <c r="E4567">
        <v>314900</v>
      </c>
      <c r="F4567">
        <v>394500</v>
      </c>
      <c r="G4567">
        <f>IFERROR(VLOOKUP(D4567,'ZORI (2)'!$C$2:$E$106,2,FALSE), 0)</f>
        <v>1469</v>
      </c>
      <c r="H4567">
        <f>IFERROR(VLOOKUP(D4567,'ZORI (2)'!$C$2:$E$106,3,FALSE), 0)</f>
        <v>1814</v>
      </c>
      <c r="I4567">
        <f t="shared" si="639"/>
        <v>78900</v>
      </c>
      <c r="J4567">
        <f t="shared" si="640"/>
        <v>315600</v>
      </c>
      <c r="K4567">
        <v>2.5000000000000001E-2</v>
      </c>
      <c r="L4567">
        <v>360</v>
      </c>
      <c r="M4567" s="1">
        <f t="shared" si="641"/>
        <v>1247.0015566687116</v>
      </c>
      <c r="N4567">
        <f t="shared" si="645"/>
        <v>11021.500000000002</v>
      </c>
      <c r="O4567">
        <f t="shared" si="642"/>
        <v>157.79999999999998</v>
      </c>
      <c r="P4567">
        <f t="shared" si="643"/>
        <v>181.4</v>
      </c>
      <c r="Q4567">
        <v>20000</v>
      </c>
      <c r="R4567">
        <f t="shared" si="644"/>
        <v>18.122932745314223</v>
      </c>
      <c r="S4567">
        <f t="shared" si="646"/>
        <v>0.14043215006872947</v>
      </c>
      <c r="T4567">
        <f t="shared" si="647"/>
        <v>2.4868486328656899E-2</v>
      </c>
      <c r="U4567">
        <f>IFERROR(VLOOKUP(D4567,'ZORI (2)'!$C$2:$F$106,4,FALSE), 0)</f>
        <v>101.92401214483601</v>
      </c>
    </row>
    <row r="4568" spans="1:21" x14ac:dyDescent="0.25">
      <c r="A4568">
        <v>6063</v>
      </c>
      <c r="B4568">
        <v>6226</v>
      </c>
      <c r="C4568" t="s">
        <v>2360</v>
      </c>
      <c r="D4568" t="s">
        <v>365</v>
      </c>
      <c r="E4568">
        <v>128200</v>
      </c>
      <c r="F4568">
        <v>134100</v>
      </c>
      <c r="G4568">
        <f>IFERROR(VLOOKUP(D4568,'ZORI (2)'!$C$2:$E$106,2,FALSE), 0)</f>
        <v>1071</v>
      </c>
      <c r="H4568">
        <f>IFERROR(VLOOKUP(D4568,'ZORI (2)'!$C$2:$E$106,3,FALSE), 0)</f>
        <v>1302</v>
      </c>
      <c r="I4568">
        <f t="shared" si="639"/>
        <v>26820</v>
      </c>
      <c r="J4568">
        <f t="shared" si="640"/>
        <v>107280</v>
      </c>
      <c r="K4568">
        <v>2.5000000000000001E-2</v>
      </c>
      <c r="L4568">
        <v>360</v>
      </c>
      <c r="M4568" s="1">
        <f t="shared" si="641"/>
        <v>423.88570025164569</v>
      </c>
      <c r="N4568">
        <f t="shared" si="645"/>
        <v>4487</v>
      </c>
      <c r="O4568">
        <f t="shared" si="642"/>
        <v>53.64</v>
      </c>
      <c r="P4568">
        <f t="shared" si="643"/>
        <v>130.20000000000002</v>
      </c>
      <c r="Q4568">
        <v>20000</v>
      </c>
      <c r="R4568">
        <f t="shared" si="644"/>
        <v>8.5829493087557598</v>
      </c>
      <c r="S4568">
        <f t="shared" si="646"/>
        <v>-0.1217326949904052</v>
      </c>
      <c r="T4568">
        <f t="shared" si="647"/>
        <v>0.16238118769330212</v>
      </c>
      <c r="U4568">
        <f>IFERROR(VLOOKUP(D4568,'ZORI (2)'!$C$2:$F$106,4,FALSE), 0)</f>
        <v>68.912445683403433</v>
      </c>
    </row>
    <row r="4569" spans="1:21" x14ac:dyDescent="0.25">
      <c r="A4569">
        <v>6064</v>
      </c>
      <c r="B4569">
        <v>10805</v>
      </c>
      <c r="C4569" t="s">
        <v>1339</v>
      </c>
      <c r="D4569" t="s">
        <v>195</v>
      </c>
      <c r="E4569">
        <v>458000</v>
      </c>
      <c r="F4569">
        <v>605400</v>
      </c>
      <c r="G4569">
        <f>IFERROR(VLOOKUP(D4569,'ZORI (2)'!$C$2:$E$106,2,FALSE), 0)</f>
        <v>2329</v>
      </c>
      <c r="H4569">
        <f>IFERROR(VLOOKUP(D4569,'ZORI (2)'!$C$2:$E$106,3,FALSE), 0)</f>
        <v>2608</v>
      </c>
      <c r="I4569">
        <f t="shared" si="639"/>
        <v>121080</v>
      </c>
      <c r="J4569">
        <f t="shared" si="640"/>
        <v>484320</v>
      </c>
      <c r="K4569">
        <v>2.5000000000000001E-2</v>
      </c>
      <c r="L4569">
        <v>360</v>
      </c>
      <c r="M4569" s="1">
        <f t="shared" si="641"/>
        <v>1913.6495371539618</v>
      </c>
      <c r="N4569">
        <f t="shared" si="645"/>
        <v>16030.000000000002</v>
      </c>
      <c r="O4569">
        <f t="shared" si="642"/>
        <v>242.16000000000003</v>
      </c>
      <c r="P4569">
        <f t="shared" si="643"/>
        <v>260.8</v>
      </c>
      <c r="Q4569">
        <v>20000</v>
      </c>
      <c r="R4569">
        <f t="shared" si="644"/>
        <v>19.344325153374232</v>
      </c>
      <c r="S4569">
        <f t="shared" si="646"/>
        <v>0.2254316539481408</v>
      </c>
      <c r="T4569">
        <f t="shared" si="647"/>
        <v>1.4618328267789806E-2</v>
      </c>
      <c r="U4569">
        <f>IFERROR(VLOOKUP(D4569,'ZORI (2)'!$C$2:$F$106,4,FALSE), 0)</f>
        <v>81.282042347392249</v>
      </c>
    </row>
    <row r="4570" spans="1:21" x14ac:dyDescent="0.25">
      <c r="A4570">
        <v>6065</v>
      </c>
      <c r="B4570">
        <v>76015</v>
      </c>
      <c r="C4570" t="s">
        <v>624</v>
      </c>
      <c r="D4570" t="s">
        <v>192</v>
      </c>
      <c r="E4570">
        <v>114700</v>
      </c>
      <c r="F4570">
        <v>179200</v>
      </c>
      <c r="G4570">
        <f>IFERROR(VLOOKUP(D4570,'ZORI (2)'!$C$2:$E$106,2,FALSE), 0)</f>
        <v>1240</v>
      </c>
      <c r="H4570">
        <f>IFERROR(VLOOKUP(D4570,'ZORI (2)'!$C$2:$E$106,3,FALSE), 0)</f>
        <v>1481</v>
      </c>
      <c r="I4570">
        <f t="shared" si="639"/>
        <v>35840</v>
      </c>
      <c r="J4570">
        <f t="shared" si="640"/>
        <v>143360</v>
      </c>
      <c r="K4570">
        <v>2.5000000000000001E-2</v>
      </c>
      <c r="L4570">
        <v>360</v>
      </c>
      <c r="M4570" s="1">
        <f t="shared" si="641"/>
        <v>566.44532054507749</v>
      </c>
      <c r="N4570">
        <f t="shared" si="645"/>
        <v>4014.5000000000005</v>
      </c>
      <c r="O4570">
        <f t="shared" si="642"/>
        <v>71.680000000000007</v>
      </c>
      <c r="P4570">
        <f t="shared" si="643"/>
        <v>148.1</v>
      </c>
      <c r="Q4570">
        <v>20000</v>
      </c>
      <c r="R4570">
        <f t="shared" si="644"/>
        <v>10.08327706504614</v>
      </c>
      <c r="S4570">
        <f t="shared" si="646"/>
        <v>0.29186206200505355</v>
      </c>
      <c r="T4570">
        <f t="shared" si="647"/>
        <v>0.13929272073877602</v>
      </c>
      <c r="U4570">
        <f>IFERROR(VLOOKUP(D4570,'ZORI (2)'!$C$2:$F$106,4,FALSE), 0)</f>
        <v>73.617039721894315</v>
      </c>
    </row>
    <row r="4571" spans="1:21" x14ac:dyDescent="0.25">
      <c r="A4571">
        <v>6066</v>
      </c>
      <c r="B4571">
        <v>7407</v>
      </c>
      <c r="C4571" t="s">
        <v>1113</v>
      </c>
      <c r="D4571" t="s">
        <v>195</v>
      </c>
      <c r="E4571">
        <v>305500</v>
      </c>
      <c r="F4571">
        <v>347400</v>
      </c>
      <c r="G4571">
        <f>IFERROR(VLOOKUP(D4571,'ZORI (2)'!$C$2:$E$106,2,FALSE), 0)</f>
        <v>2329</v>
      </c>
      <c r="H4571">
        <f>IFERROR(VLOOKUP(D4571,'ZORI (2)'!$C$2:$E$106,3,FALSE), 0)</f>
        <v>2608</v>
      </c>
      <c r="I4571">
        <f t="shared" si="639"/>
        <v>69480</v>
      </c>
      <c r="J4571">
        <f t="shared" si="640"/>
        <v>277920</v>
      </c>
      <c r="K4571">
        <v>2.5000000000000001E-2</v>
      </c>
      <c r="L4571">
        <v>360</v>
      </c>
      <c r="M4571" s="1">
        <f t="shared" si="641"/>
        <v>1098.1200019941962</v>
      </c>
      <c r="N4571">
        <f t="shared" si="645"/>
        <v>10692.500000000002</v>
      </c>
      <c r="O4571">
        <f t="shared" si="642"/>
        <v>138.96</v>
      </c>
      <c r="P4571">
        <f t="shared" si="643"/>
        <v>260.8</v>
      </c>
      <c r="Q4571">
        <v>20000</v>
      </c>
      <c r="R4571">
        <f t="shared" si="644"/>
        <v>11.100460122699387</v>
      </c>
      <c r="S4571">
        <f t="shared" si="646"/>
        <v>3.3336555693538675E-2</v>
      </c>
      <c r="T4571">
        <f t="shared" si="647"/>
        <v>0.13298500063460178</v>
      </c>
      <c r="U4571">
        <f>IFERROR(VLOOKUP(D4571,'ZORI (2)'!$C$2:$F$106,4,FALSE), 0)</f>
        <v>81.282042347392249</v>
      </c>
    </row>
    <row r="4572" spans="1:21" x14ac:dyDescent="0.25">
      <c r="A4572">
        <v>6067</v>
      </c>
      <c r="B4572">
        <v>44132</v>
      </c>
      <c r="C4572" t="s">
        <v>2188</v>
      </c>
      <c r="D4572" t="s">
        <v>217</v>
      </c>
      <c r="E4572">
        <v>64900</v>
      </c>
      <c r="F4572">
        <v>76600</v>
      </c>
      <c r="G4572">
        <f>IFERROR(VLOOKUP(D4572,'ZORI (2)'!$C$2:$E$106,2,FALSE), 0)</f>
        <v>944</v>
      </c>
      <c r="H4572">
        <f>IFERROR(VLOOKUP(D4572,'ZORI (2)'!$C$2:$E$106,3,FALSE), 0)</f>
        <v>1035</v>
      </c>
      <c r="I4572">
        <f t="shared" si="639"/>
        <v>15320</v>
      </c>
      <c r="J4572">
        <f t="shared" si="640"/>
        <v>61280</v>
      </c>
      <c r="K4572">
        <v>2.5000000000000001E-2</v>
      </c>
      <c r="L4572">
        <v>360</v>
      </c>
      <c r="M4572" s="1">
        <f t="shared" si="641"/>
        <v>242.13008679549634</v>
      </c>
      <c r="N4572">
        <f t="shared" si="645"/>
        <v>2271.5</v>
      </c>
      <c r="O4572">
        <f t="shared" si="642"/>
        <v>30.64</v>
      </c>
      <c r="P4572">
        <f t="shared" si="643"/>
        <v>103.5</v>
      </c>
      <c r="Q4572">
        <v>20000</v>
      </c>
      <c r="R4572">
        <f t="shared" si="644"/>
        <v>6.1674718196457325</v>
      </c>
      <c r="S4572">
        <f t="shared" si="646"/>
        <v>-0.12127243422448851</v>
      </c>
      <c r="T4572">
        <f t="shared" si="647"/>
        <v>0.21028048783512346</v>
      </c>
      <c r="U4572">
        <f>IFERROR(VLOOKUP(D4572,'ZORI (2)'!$C$2:$F$106,4,FALSE), 0)</f>
        <v>26.6528291053638</v>
      </c>
    </row>
    <row r="4573" spans="1:21" x14ac:dyDescent="0.25">
      <c r="A4573">
        <v>6069</v>
      </c>
      <c r="B4573">
        <v>11417</v>
      </c>
      <c r="C4573" t="s">
        <v>195</v>
      </c>
      <c r="D4573" t="s">
        <v>195</v>
      </c>
      <c r="E4573">
        <v>392400</v>
      </c>
      <c r="F4573">
        <v>510000</v>
      </c>
      <c r="G4573">
        <f>IFERROR(VLOOKUP(D4573,'ZORI (2)'!$C$2:$E$106,2,FALSE), 0)</f>
        <v>2329</v>
      </c>
      <c r="H4573">
        <f>IFERROR(VLOOKUP(D4573,'ZORI (2)'!$C$2:$E$106,3,FALSE), 0)</f>
        <v>2608</v>
      </c>
      <c r="I4573">
        <f t="shared" si="639"/>
        <v>102000</v>
      </c>
      <c r="J4573">
        <f t="shared" si="640"/>
        <v>408000</v>
      </c>
      <c r="K4573">
        <v>2.5000000000000001E-2</v>
      </c>
      <c r="L4573">
        <v>360</v>
      </c>
      <c r="M4573" s="1">
        <f t="shared" si="641"/>
        <v>1612.093267176281</v>
      </c>
      <c r="N4573">
        <f t="shared" si="645"/>
        <v>13734.000000000002</v>
      </c>
      <c r="O4573">
        <f t="shared" si="642"/>
        <v>204</v>
      </c>
      <c r="P4573">
        <f t="shared" si="643"/>
        <v>260.8</v>
      </c>
      <c r="Q4573">
        <v>20000</v>
      </c>
      <c r="R4573">
        <f t="shared" si="644"/>
        <v>16.29601226993865</v>
      </c>
      <c r="S4573">
        <f t="shared" si="646"/>
        <v>0.19680663828748704</v>
      </c>
      <c r="T4573">
        <f t="shared" si="647"/>
        <v>4.6954195661253854E-2</v>
      </c>
      <c r="U4573">
        <f>IFERROR(VLOOKUP(D4573,'ZORI (2)'!$C$2:$F$106,4,FALSE), 0)</f>
        <v>81.282042347392249</v>
      </c>
    </row>
    <row r="4574" spans="1:21" x14ac:dyDescent="0.25">
      <c r="A4574">
        <v>6070</v>
      </c>
      <c r="B4574">
        <v>8505</v>
      </c>
      <c r="C4574" t="s">
        <v>2361</v>
      </c>
      <c r="D4574" t="s">
        <v>254</v>
      </c>
      <c r="E4574">
        <v>234800</v>
      </c>
      <c r="F4574">
        <v>254300</v>
      </c>
      <c r="G4574">
        <f>IFERROR(VLOOKUP(D4574,'ZORI (2)'!$C$2:$E$106,2,FALSE), 0)</f>
        <v>1372</v>
      </c>
      <c r="H4574">
        <f>IFERROR(VLOOKUP(D4574,'ZORI (2)'!$C$2:$E$106,3,FALSE), 0)</f>
        <v>1516</v>
      </c>
      <c r="I4574">
        <f t="shared" si="639"/>
        <v>50860</v>
      </c>
      <c r="J4574">
        <f t="shared" si="640"/>
        <v>203440</v>
      </c>
      <c r="K4574">
        <v>2.5000000000000001E-2</v>
      </c>
      <c r="L4574">
        <v>360</v>
      </c>
      <c r="M4574" s="1">
        <f t="shared" si="641"/>
        <v>803.83395655476136</v>
      </c>
      <c r="N4574">
        <f t="shared" si="645"/>
        <v>8218</v>
      </c>
      <c r="O4574">
        <f t="shared" si="642"/>
        <v>101.72</v>
      </c>
      <c r="P4574">
        <f t="shared" si="643"/>
        <v>151.6</v>
      </c>
      <c r="Q4574">
        <v>20000</v>
      </c>
      <c r="R4574">
        <f t="shared" si="644"/>
        <v>13.978671943711522</v>
      </c>
      <c r="S4574">
        <f t="shared" si="646"/>
        <v>-3.3146020424457641E-2</v>
      </c>
      <c r="T4574">
        <f t="shared" si="647"/>
        <v>6.9629385180996775E-2</v>
      </c>
      <c r="U4574">
        <f>IFERROR(VLOOKUP(D4574,'ZORI (2)'!$C$2:$F$106,4,FALSE), 0)</f>
        <v>44.044485087995604</v>
      </c>
    </row>
    <row r="4575" spans="1:21" x14ac:dyDescent="0.25">
      <c r="A4575">
        <v>6071</v>
      </c>
      <c r="B4575">
        <v>48386</v>
      </c>
      <c r="C4575" t="s">
        <v>2362</v>
      </c>
      <c r="D4575" t="s">
        <v>235</v>
      </c>
      <c r="E4575">
        <v>183800</v>
      </c>
      <c r="F4575">
        <v>234800</v>
      </c>
      <c r="G4575">
        <f>IFERROR(VLOOKUP(D4575,'ZORI (2)'!$C$2:$E$106,2,FALSE), 0)</f>
        <v>1028</v>
      </c>
      <c r="H4575">
        <f>IFERROR(VLOOKUP(D4575,'ZORI (2)'!$C$2:$E$106,3,FALSE), 0)</f>
        <v>1171</v>
      </c>
      <c r="I4575">
        <f t="shared" si="639"/>
        <v>46960</v>
      </c>
      <c r="J4575">
        <f t="shared" si="640"/>
        <v>187840</v>
      </c>
      <c r="K4575">
        <v>2.5000000000000001E-2</v>
      </c>
      <c r="L4575">
        <v>360</v>
      </c>
      <c r="M4575" s="1">
        <f t="shared" si="641"/>
        <v>742.19509633919768</v>
      </c>
      <c r="N4575">
        <f t="shared" si="645"/>
        <v>6433.0000000000009</v>
      </c>
      <c r="O4575">
        <f t="shared" si="642"/>
        <v>93.919999999999987</v>
      </c>
      <c r="P4575">
        <f t="shared" si="643"/>
        <v>117.10000000000001</v>
      </c>
      <c r="Q4575">
        <v>20000</v>
      </c>
      <c r="R4575">
        <f t="shared" si="644"/>
        <v>16.709365214916026</v>
      </c>
      <c r="S4575">
        <f t="shared" si="646"/>
        <v>0.11685605970518424</v>
      </c>
      <c r="T4575">
        <f t="shared" si="647"/>
        <v>3.5608557272895622E-2</v>
      </c>
      <c r="U4575">
        <f>IFERROR(VLOOKUP(D4575,'ZORI (2)'!$C$2:$F$106,4,FALSE), 0)</f>
        <v>42.450160853200359</v>
      </c>
    </row>
    <row r="4576" spans="1:21" x14ac:dyDescent="0.25">
      <c r="A4576">
        <v>6072</v>
      </c>
      <c r="B4576">
        <v>20895</v>
      </c>
      <c r="C4576" t="s">
        <v>2363</v>
      </c>
      <c r="D4576" t="s">
        <v>203</v>
      </c>
      <c r="E4576">
        <v>554200</v>
      </c>
      <c r="F4576">
        <v>623700</v>
      </c>
      <c r="G4576">
        <f>IFERROR(VLOOKUP(D4576,'ZORI (2)'!$C$2:$E$106,2,FALSE), 0)</f>
        <v>1905</v>
      </c>
      <c r="H4576">
        <f>IFERROR(VLOOKUP(D4576,'ZORI (2)'!$C$2:$E$106,3,FALSE), 0)</f>
        <v>2043</v>
      </c>
      <c r="I4576">
        <f t="shared" si="639"/>
        <v>124740</v>
      </c>
      <c r="J4576">
        <f t="shared" si="640"/>
        <v>498960</v>
      </c>
      <c r="K4576">
        <v>2.5000000000000001E-2</v>
      </c>
      <c r="L4576">
        <v>360</v>
      </c>
      <c r="M4576" s="1">
        <f t="shared" si="641"/>
        <v>1971.4952367408753</v>
      </c>
      <c r="N4576">
        <f t="shared" si="645"/>
        <v>19397.000000000004</v>
      </c>
      <c r="O4576">
        <f t="shared" si="642"/>
        <v>249.48000000000002</v>
      </c>
      <c r="P4576">
        <f t="shared" si="643"/>
        <v>204.3</v>
      </c>
      <c r="Q4576">
        <v>20000</v>
      </c>
      <c r="R4576">
        <f t="shared" si="644"/>
        <v>25.440528634361232</v>
      </c>
      <c r="S4576">
        <f t="shared" si="646"/>
        <v>5.0712857376300755E-2</v>
      </c>
      <c r="T4576">
        <f t="shared" si="647"/>
        <v>-2.7948011971039487E-2</v>
      </c>
      <c r="U4576">
        <f>IFERROR(VLOOKUP(D4576,'ZORI (2)'!$C$2:$F$106,4,FALSE), 0)</f>
        <v>40.400261415601996</v>
      </c>
    </row>
    <row r="4577" spans="1:21" x14ac:dyDescent="0.25">
      <c r="A4577">
        <v>6073</v>
      </c>
      <c r="B4577">
        <v>72022</v>
      </c>
      <c r="C4577" t="s">
        <v>2364</v>
      </c>
      <c r="D4577" t="s">
        <v>321</v>
      </c>
      <c r="E4577">
        <v>143000</v>
      </c>
      <c r="F4577">
        <v>157400</v>
      </c>
      <c r="G4577">
        <f>IFERROR(VLOOKUP(D4577,'ZORI (2)'!$C$2:$E$106,2,FALSE), 0)</f>
        <v>824</v>
      </c>
      <c r="H4577">
        <f>IFERROR(VLOOKUP(D4577,'ZORI (2)'!$C$2:$E$106,3,FALSE), 0)</f>
        <v>863</v>
      </c>
      <c r="I4577">
        <f t="shared" si="639"/>
        <v>31480</v>
      </c>
      <c r="J4577">
        <f t="shared" si="640"/>
        <v>125920</v>
      </c>
      <c r="K4577">
        <v>2.5000000000000001E-2</v>
      </c>
      <c r="L4577">
        <v>360</v>
      </c>
      <c r="M4577" s="1">
        <f t="shared" si="641"/>
        <v>497.53623579126787</v>
      </c>
      <c r="N4577">
        <f t="shared" si="645"/>
        <v>5005.0000000000009</v>
      </c>
      <c r="O4577">
        <f t="shared" si="642"/>
        <v>62.96</v>
      </c>
      <c r="P4577">
        <f t="shared" si="643"/>
        <v>86.300000000000011</v>
      </c>
      <c r="Q4577">
        <v>20000</v>
      </c>
      <c r="R4577">
        <f t="shared" si="644"/>
        <v>15.198918501351873</v>
      </c>
      <c r="S4577">
        <f t="shared" si="646"/>
        <v>-6.3123121335674534E-2</v>
      </c>
      <c r="T4577">
        <f t="shared" si="647"/>
        <v>4.5931577772944765E-2</v>
      </c>
      <c r="U4577">
        <f>IFERROR(VLOOKUP(D4577,'ZORI (2)'!$C$2:$F$106,4,FALSE), 0)</f>
        <v>13.347207917151565</v>
      </c>
    </row>
    <row r="4578" spans="1:21" x14ac:dyDescent="0.25">
      <c r="A4578">
        <v>6074</v>
      </c>
      <c r="B4578">
        <v>53714</v>
      </c>
      <c r="C4578" t="s">
        <v>255</v>
      </c>
      <c r="D4578" t="s">
        <v>255</v>
      </c>
      <c r="E4578">
        <v>155100</v>
      </c>
      <c r="F4578">
        <v>205900</v>
      </c>
      <c r="G4578">
        <f>IFERROR(VLOOKUP(D4578,'ZORI (2)'!$C$2:$E$106,2,FALSE), 0)</f>
        <v>1118</v>
      </c>
      <c r="H4578">
        <f>IFERROR(VLOOKUP(D4578,'ZORI (2)'!$C$2:$E$106,3,FALSE), 0)</f>
        <v>1233</v>
      </c>
      <c r="I4578">
        <f t="shared" si="639"/>
        <v>41180</v>
      </c>
      <c r="J4578">
        <f t="shared" si="640"/>
        <v>164720</v>
      </c>
      <c r="K4578">
        <v>2.5000000000000001E-2</v>
      </c>
      <c r="L4578">
        <v>360</v>
      </c>
      <c r="M4578" s="1">
        <f t="shared" si="641"/>
        <v>650.84314453254171</v>
      </c>
      <c r="N4578">
        <f t="shared" si="645"/>
        <v>5428.5000000000009</v>
      </c>
      <c r="O4578">
        <f t="shared" si="642"/>
        <v>82.360000000000014</v>
      </c>
      <c r="P4578">
        <f t="shared" si="643"/>
        <v>123.30000000000001</v>
      </c>
      <c r="Q4578">
        <v>20000</v>
      </c>
      <c r="R4578">
        <f t="shared" si="644"/>
        <v>13.915923222492566</v>
      </c>
      <c r="S4578">
        <f t="shared" si="646"/>
        <v>0.1405401363219658</v>
      </c>
      <c r="T4578">
        <f t="shared" si="647"/>
        <v>6.7828614450250346E-2</v>
      </c>
      <c r="U4578">
        <f>IFERROR(VLOOKUP(D4578,'ZORI (2)'!$C$2:$F$106,4,FALSE), 0)</f>
        <v>38.712759151065889</v>
      </c>
    </row>
    <row r="4579" spans="1:21" x14ac:dyDescent="0.25">
      <c r="A4579">
        <v>6076</v>
      </c>
      <c r="B4579">
        <v>78220</v>
      </c>
      <c r="C4579" t="s">
        <v>204</v>
      </c>
      <c r="D4579" t="s">
        <v>204</v>
      </c>
      <c r="E4579">
        <v>63500</v>
      </c>
      <c r="F4579">
        <v>95600</v>
      </c>
      <c r="G4579">
        <f>IFERROR(VLOOKUP(D4579,'ZORI (2)'!$C$2:$E$106,2,FALSE), 0)</f>
        <v>1102</v>
      </c>
      <c r="H4579">
        <f>IFERROR(VLOOKUP(D4579,'ZORI (2)'!$C$2:$E$106,3,FALSE), 0)</f>
        <v>1262</v>
      </c>
      <c r="I4579">
        <f t="shared" si="639"/>
        <v>19120</v>
      </c>
      <c r="J4579">
        <f t="shared" si="640"/>
        <v>76480</v>
      </c>
      <c r="K4579">
        <v>2.5000000000000001E-2</v>
      </c>
      <c r="L4579">
        <v>360</v>
      </c>
      <c r="M4579" s="1">
        <f t="shared" si="641"/>
        <v>302.18846341578916</v>
      </c>
      <c r="N4579">
        <f t="shared" si="645"/>
        <v>2222.5</v>
      </c>
      <c r="O4579">
        <f t="shared" si="642"/>
        <v>38.239999999999995</v>
      </c>
      <c r="P4579">
        <f t="shared" si="643"/>
        <v>126.2</v>
      </c>
      <c r="Q4579">
        <v>20000</v>
      </c>
      <c r="R4579">
        <f t="shared" si="644"/>
        <v>6.3127311146328582</v>
      </c>
      <c r="S4579">
        <f t="shared" si="646"/>
        <v>0.11522645746449299</v>
      </c>
      <c r="T4579">
        <f t="shared" si="647"/>
        <v>0.23086311759111158</v>
      </c>
      <c r="U4579">
        <f>IFERROR(VLOOKUP(D4579,'ZORI (2)'!$C$2:$F$106,4,FALSE), 0)</f>
        <v>48.381596827353945</v>
      </c>
    </row>
    <row r="4580" spans="1:21" x14ac:dyDescent="0.25">
      <c r="A4580">
        <v>6077</v>
      </c>
      <c r="B4580">
        <v>35071</v>
      </c>
      <c r="C4580" t="s">
        <v>2365</v>
      </c>
      <c r="D4580" t="s">
        <v>275</v>
      </c>
      <c r="E4580">
        <v>137300</v>
      </c>
      <c r="F4580">
        <v>155500</v>
      </c>
      <c r="G4580">
        <f>IFERROR(VLOOKUP(D4580,'ZORI (2)'!$C$2:$E$106,2,FALSE), 0)</f>
        <v>972</v>
      </c>
      <c r="H4580">
        <f>IFERROR(VLOOKUP(D4580,'ZORI (2)'!$C$2:$E$106,3,FALSE), 0)</f>
        <v>1061</v>
      </c>
      <c r="I4580">
        <f t="shared" si="639"/>
        <v>31100</v>
      </c>
      <c r="J4580">
        <f t="shared" si="640"/>
        <v>124400</v>
      </c>
      <c r="K4580">
        <v>2.5000000000000001E-2</v>
      </c>
      <c r="L4580">
        <v>360</v>
      </c>
      <c r="M4580" s="1">
        <f t="shared" si="641"/>
        <v>491.53039812923868</v>
      </c>
      <c r="N4580">
        <f t="shared" si="645"/>
        <v>4805.5000000000009</v>
      </c>
      <c r="O4580">
        <f t="shared" si="642"/>
        <v>62.199999999999996</v>
      </c>
      <c r="P4580">
        <f t="shared" si="643"/>
        <v>106.10000000000001</v>
      </c>
      <c r="Q4580">
        <v>20000</v>
      </c>
      <c r="R4580">
        <f t="shared" si="644"/>
        <v>12.213320766572416</v>
      </c>
      <c r="S4580">
        <f t="shared" si="646"/>
        <v>-4.0748154751072602E-2</v>
      </c>
      <c r="T4580">
        <f t="shared" si="647"/>
        <v>8.6110225692447723E-2</v>
      </c>
      <c r="U4580">
        <f>IFERROR(VLOOKUP(D4580,'ZORI (2)'!$C$2:$F$106,4,FALSE), 0)</f>
        <v>24.655948903389032</v>
      </c>
    </row>
    <row r="4581" spans="1:21" x14ac:dyDescent="0.25">
      <c r="A4581">
        <v>6078</v>
      </c>
      <c r="B4581">
        <v>2747</v>
      </c>
      <c r="C4581" t="s">
        <v>2366</v>
      </c>
      <c r="D4581" t="s">
        <v>315</v>
      </c>
      <c r="E4581">
        <v>264300</v>
      </c>
      <c r="F4581">
        <v>329400</v>
      </c>
      <c r="G4581">
        <f>IFERROR(VLOOKUP(D4581,'ZORI (2)'!$C$2:$E$106,2,FALSE), 0)</f>
        <v>1254</v>
      </c>
      <c r="H4581">
        <f>IFERROR(VLOOKUP(D4581,'ZORI (2)'!$C$2:$E$106,3,FALSE), 0)</f>
        <v>1500</v>
      </c>
      <c r="I4581">
        <f t="shared" si="639"/>
        <v>65880</v>
      </c>
      <c r="J4581">
        <f t="shared" si="640"/>
        <v>263520</v>
      </c>
      <c r="K4581">
        <v>2.5000000000000001E-2</v>
      </c>
      <c r="L4581">
        <v>360</v>
      </c>
      <c r="M4581" s="1">
        <f t="shared" si="641"/>
        <v>1041.2225925644452</v>
      </c>
      <c r="N4581">
        <f t="shared" si="645"/>
        <v>9250.5</v>
      </c>
      <c r="O4581">
        <f t="shared" si="642"/>
        <v>131.76</v>
      </c>
      <c r="P4581">
        <f t="shared" si="643"/>
        <v>150</v>
      </c>
      <c r="Q4581">
        <v>20000</v>
      </c>
      <c r="R4581">
        <f t="shared" si="644"/>
        <v>18.3</v>
      </c>
      <c r="S4581">
        <f t="shared" si="646"/>
        <v>0.12212379130677686</v>
      </c>
      <c r="T4581">
        <f t="shared" si="647"/>
        <v>2.2329419999123922E-2</v>
      </c>
      <c r="U4581">
        <f>IFERROR(VLOOKUP(D4581,'ZORI (2)'!$C$2:$F$106,4,FALSE), 0)</f>
        <v>75.634847140989294</v>
      </c>
    </row>
    <row r="4582" spans="1:21" x14ac:dyDescent="0.25">
      <c r="A4582">
        <v>6079</v>
      </c>
      <c r="B4582">
        <v>23325</v>
      </c>
      <c r="C4582" t="s">
        <v>562</v>
      </c>
      <c r="D4582" t="s">
        <v>214</v>
      </c>
      <c r="E4582">
        <v>175100</v>
      </c>
      <c r="F4582">
        <v>204300</v>
      </c>
      <c r="G4582">
        <f>IFERROR(VLOOKUP(D4582,'ZORI (2)'!$C$2:$E$106,2,FALSE), 0)</f>
        <v>1213</v>
      </c>
      <c r="H4582">
        <f>IFERROR(VLOOKUP(D4582,'ZORI (2)'!$C$2:$E$106,3,FALSE), 0)</f>
        <v>1288</v>
      </c>
      <c r="I4582">
        <f t="shared" si="639"/>
        <v>40860</v>
      </c>
      <c r="J4582">
        <f t="shared" si="640"/>
        <v>163440</v>
      </c>
      <c r="K4582">
        <v>2.5000000000000001E-2</v>
      </c>
      <c r="L4582">
        <v>360</v>
      </c>
      <c r="M4582" s="1">
        <f t="shared" si="641"/>
        <v>645.78559702767495</v>
      </c>
      <c r="N4582">
        <f t="shared" si="645"/>
        <v>6128.5000000000009</v>
      </c>
      <c r="O4582">
        <f t="shared" si="642"/>
        <v>81.72</v>
      </c>
      <c r="P4582">
        <f t="shared" si="643"/>
        <v>128.80000000000001</v>
      </c>
      <c r="Q4582">
        <v>20000</v>
      </c>
      <c r="R4582">
        <f t="shared" si="644"/>
        <v>13.218167701863354</v>
      </c>
      <c r="S4582">
        <f t="shared" si="646"/>
        <v>1.5263742461927609E-2</v>
      </c>
      <c r="T4582">
        <f t="shared" si="647"/>
        <v>7.7331673879365848E-2</v>
      </c>
      <c r="U4582">
        <f>IFERROR(VLOOKUP(D4582,'ZORI (2)'!$C$2:$F$106,4,FALSE), 0)</f>
        <v>21.555161794799869</v>
      </c>
    </row>
    <row r="4583" spans="1:21" x14ac:dyDescent="0.25">
      <c r="A4583">
        <v>6080</v>
      </c>
      <c r="B4583">
        <v>10509</v>
      </c>
      <c r="C4583" t="s">
        <v>2367</v>
      </c>
      <c r="D4583" t="s">
        <v>195</v>
      </c>
      <c r="E4583">
        <v>311900</v>
      </c>
      <c r="F4583">
        <v>339000</v>
      </c>
      <c r="G4583">
        <f>IFERROR(VLOOKUP(D4583,'ZORI (2)'!$C$2:$E$106,2,FALSE), 0)</f>
        <v>2329</v>
      </c>
      <c r="H4583">
        <f>IFERROR(VLOOKUP(D4583,'ZORI (2)'!$C$2:$E$106,3,FALSE), 0)</f>
        <v>2608</v>
      </c>
      <c r="I4583">
        <f t="shared" si="639"/>
        <v>67800</v>
      </c>
      <c r="J4583">
        <f t="shared" si="640"/>
        <v>271200</v>
      </c>
      <c r="K4583">
        <v>2.5000000000000001E-2</v>
      </c>
      <c r="L4583">
        <v>360</v>
      </c>
      <c r="M4583" s="1">
        <f t="shared" si="641"/>
        <v>1071.5678775936458</v>
      </c>
      <c r="N4583">
        <f t="shared" si="645"/>
        <v>10916.500000000002</v>
      </c>
      <c r="O4583">
        <f t="shared" si="642"/>
        <v>135.6</v>
      </c>
      <c r="P4583">
        <f t="shared" si="643"/>
        <v>260.8</v>
      </c>
      <c r="Q4583">
        <v>20000</v>
      </c>
      <c r="R4583">
        <f t="shared" si="644"/>
        <v>10.832055214723926</v>
      </c>
      <c r="S4583">
        <f t="shared" si="646"/>
        <v>-1.1132778031395806E-2</v>
      </c>
      <c r="T4583">
        <f t="shared" si="647"/>
        <v>0.13858256187036869</v>
      </c>
      <c r="U4583">
        <f>IFERROR(VLOOKUP(D4583,'ZORI (2)'!$C$2:$F$106,4,FALSE), 0)</f>
        <v>81.282042347392249</v>
      </c>
    </row>
    <row r="4584" spans="1:21" x14ac:dyDescent="0.25">
      <c r="A4584">
        <v>6081</v>
      </c>
      <c r="B4584">
        <v>35040</v>
      </c>
      <c r="C4584" t="s">
        <v>2368</v>
      </c>
      <c r="D4584" t="s">
        <v>275</v>
      </c>
      <c r="E4584">
        <v>126000</v>
      </c>
      <c r="F4584">
        <v>141400</v>
      </c>
      <c r="G4584">
        <f>IFERROR(VLOOKUP(D4584,'ZORI (2)'!$C$2:$E$106,2,FALSE), 0)</f>
        <v>972</v>
      </c>
      <c r="H4584">
        <f>IFERROR(VLOOKUP(D4584,'ZORI (2)'!$C$2:$E$106,3,FALSE), 0)</f>
        <v>1061</v>
      </c>
      <c r="I4584">
        <f t="shared" si="639"/>
        <v>28280</v>
      </c>
      <c r="J4584">
        <f t="shared" si="640"/>
        <v>113120</v>
      </c>
      <c r="K4584">
        <v>2.5000000000000001E-2</v>
      </c>
      <c r="L4584">
        <v>360</v>
      </c>
      <c r="M4584" s="1">
        <f t="shared" si="641"/>
        <v>446.96076074260026</v>
      </c>
      <c r="N4584">
        <f t="shared" si="645"/>
        <v>4410</v>
      </c>
      <c r="O4584">
        <f t="shared" si="642"/>
        <v>56.559999999999995</v>
      </c>
      <c r="P4584">
        <f t="shared" si="643"/>
        <v>106.10000000000001</v>
      </c>
      <c r="Q4584">
        <v>20000</v>
      </c>
      <c r="R4584">
        <f t="shared" si="644"/>
        <v>11.105874960728872</v>
      </c>
      <c r="S4584">
        <f t="shared" si="646"/>
        <v>-5.990293198590519E-2</v>
      </c>
      <c r="T4584">
        <f t="shared" si="647"/>
        <v>0.10280035815313716</v>
      </c>
      <c r="U4584">
        <f>IFERROR(VLOOKUP(D4584,'ZORI (2)'!$C$2:$F$106,4,FALSE), 0)</f>
        <v>24.655948903389032</v>
      </c>
    </row>
    <row r="4585" spans="1:21" x14ac:dyDescent="0.25">
      <c r="A4585">
        <v>6082</v>
      </c>
      <c r="B4585">
        <v>27317</v>
      </c>
      <c r="C4585" t="s">
        <v>2369</v>
      </c>
      <c r="D4585" t="s">
        <v>243</v>
      </c>
      <c r="E4585">
        <v>115000</v>
      </c>
      <c r="F4585">
        <v>131100</v>
      </c>
      <c r="G4585">
        <f>IFERROR(VLOOKUP(D4585,'ZORI (2)'!$C$2:$E$106,2,FALSE), 0)</f>
        <v>1008</v>
      </c>
      <c r="H4585">
        <f>IFERROR(VLOOKUP(D4585,'ZORI (2)'!$C$2:$E$106,3,FALSE), 0)</f>
        <v>1126</v>
      </c>
      <c r="I4585">
        <f t="shared" si="639"/>
        <v>26220</v>
      </c>
      <c r="J4585">
        <f t="shared" si="640"/>
        <v>104880</v>
      </c>
      <c r="K4585">
        <v>2.5000000000000001E-2</v>
      </c>
      <c r="L4585">
        <v>360</v>
      </c>
      <c r="M4585" s="1">
        <f t="shared" si="641"/>
        <v>414.40279868002051</v>
      </c>
      <c r="N4585">
        <f t="shared" si="645"/>
        <v>4025.0000000000005</v>
      </c>
      <c r="O4585">
        <f t="shared" si="642"/>
        <v>52.44</v>
      </c>
      <c r="P4585">
        <f t="shared" si="643"/>
        <v>112.60000000000001</v>
      </c>
      <c r="Q4585">
        <v>20000</v>
      </c>
      <c r="R4585">
        <f t="shared" si="644"/>
        <v>9.7024866785079933</v>
      </c>
      <c r="S4585">
        <f t="shared" si="646"/>
        <v>-5.7004135946772165E-2</v>
      </c>
      <c r="T4585">
        <f t="shared" si="647"/>
        <v>0.13053411117205205</v>
      </c>
      <c r="U4585">
        <f>IFERROR(VLOOKUP(D4585,'ZORI (2)'!$C$2:$F$106,4,FALSE), 0)</f>
        <v>34.688654068563046</v>
      </c>
    </row>
    <row r="4586" spans="1:21" x14ac:dyDescent="0.25">
      <c r="A4586">
        <v>6083</v>
      </c>
      <c r="B4586">
        <v>49401</v>
      </c>
      <c r="C4586" t="s">
        <v>2370</v>
      </c>
      <c r="D4586" t="s">
        <v>362</v>
      </c>
      <c r="E4586">
        <v>142900</v>
      </c>
      <c r="F4586">
        <v>204700</v>
      </c>
      <c r="G4586">
        <f>IFERROR(VLOOKUP(D4586,'ZORI (2)'!$C$2:$E$106,2,FALSE), 0)</f>
        <v>856</v>
      </c>
      <c r="H4586">
        <f>IFERROR(VLOOKUP(D4586,'ZORI (2)'!$C$2:$E$106,3,FALSE), 0)</f>
        <v>1116</v>
      </c>
      <c r="I4586">
        <f t="shared" si="639"/>
        <v>40940</v>
      </c>
      <c r="J4586">
        <f t="shared" si="640"/>
        <v>163760</v>
      </c>
      <c r="K4586">
        <v>2.5000000000000001E-2</v>
      </c>
      <c r="L4586">
        <v>360</v>
      </c>
      <c r="M4586" s="1">
        <f t="shared" si="641"/>
        <v>647.04998390389164</v>
      </c>
      <c r="N4586">
        <f t="shared" si="645"/>
        <v>5001.5000000000009</v>
      </c>
      <c r="O4586">
        <f t="shared" si="642"/>
        <v>81.88000000000001</v>
      </c>
      <c r="P4586">
        <f t="shared" si="643"/>
        <v>111.60000000000001</v>
      </c>
      <c r="Q4586">
        <v>20000</v>
      </c>
      <c r="R4586">
        <f t="shared" si="644"/>
        <v>15.285244922341697</v>
      </c>
      <c r="S4586">
        <f t="shared" si="646"/>
        <v>0.21916719028716242</v>
      </c>
      <c r="T4586">
        <f t="shared" si="647"/>
        <v>5.012989078430579E-2</v>
      </c>
      <c r="U4586">
        <f>IFERROR(VLOOKUP(D4586,'ZORI (2)'!$C$2:$F$106,4,FALSE), 0)</f>
        <v>82.50808041236526</v>
      </c>
    </row>
    <row r="4587" spans="1:21" x14ac:dyDescent="0.25">
      <c r="A4587">
        <v>6084</v>
      </c>
      <c r="B4587">
        <v>6804</v>
      </c>
      <c r="C4587" t="s">
        <v>2025</v>
      </c>
      <c r="D4587" t="s">
        <v>332</v>
      </c>
      <c r="E4587">
        <v>336600</v>
      </c>
      <c r="F4587">
        <v>349400</v>
      </c>
      <c r="G4587">
        <f>IFERROR(VLOOKUP(D4587,'ZORI (2)'!$C$2:$E$106,2,FALSE), 0)</f>
        <v>1901</v>
      </c>
      <c r="H4587">
        <f>IFERROR(VLOOKUP(D4587,'ZORI (2)'!$C$2:$E$106,3,FALSE), 0)</f>
        <v>2099</v>
      </c>
      <c r="I4587">
        <f t="shared" si="639"/>
        <v>69880</v>
      </c>
      <c r="J4587">
        <f t="shared" si="640"/>
        <v>279520</v>
      </c>
      <c r="K4587">
        <v>2.5000000000000001E-2</v>
      </c>
      <c r="L4587">
        <v>360</v>
      </c>
      <c r="M4587" s="1">
        <f t="shared" si="641"/>
        <v>1104.4419363752797</v>
      </c>
      <c r="N4587">
        <f t="shared" si="645"/>
        <v>11781.000000000002</v>
      </c>
      <c r="O4587">
        <f t="shared" si="642"/>
        <v>139.76000000000002</v>
      </c>
      <c r="P4587">
        <f t="shared" si="643"/>
        <v>209.9</v>
      </c>
      <c r="Q4587">
        <v>20000</v>
      </c>
      <c r="R4587">
        <f t="shared" si="644"/>
        <v>13.871684929331428</v>
      </c>
      <c r="S4587">
        <f t="shared" si="646"/>
        <v>-5.1525458696295413E-2</v>
      </c>
      <c r="T4587">
        <f t="shared" si="647"/>
        <v>7.6123358647826045E-2</v>
      </c>
      <c r="U4587">
        <f>IFERROR(VLOOKUP(D4587,'ZORI (2)'!$C$2:$F$106,4,FALSE), 0)</f>
        <v>51.628933445380063</v>
      </c>
    </row>
    <row r="4588" spans="1:21" x14ac:dyDescent="0.25">
      <c r="A4588">
        <v>6086</v>
      </c>
      <c r="B4588">
        <v>76205</v>
      </c>
      <c r="C4588" t="s">
        <v>1262</v>
      </c>
      <c r="D4588" t="s">
        <v>192</v>
      </c>
      <c r="E4588">
        <v>144800</v>
      </c>
      <c r="F4588">
        <v>214000</v>
      </c>
      <c r="G4588">
        <f>IFERROR(VLOOKUP(D4588,'ZORI (2)'!$C$2:$E$106,2,FALSE), 0)</f>
        <v>1240</v>
      </c>
      <c r="H4588">
        <f>IFERROR(VLOOKUP(D4588,'ZORI (2)'!$C$2:$E$106,3,FALSE), 0)</f>
        <v>1481</v>
      </c>
      <c r="I4588">
        <f t="shared" si="639"/>
        <v>42800</v>
      </c>
      <c r="J4588">
        <f t="shared" si="640"/>
        <v>171200</v>
      </c>
      <c r="K4588">
        <v>2.5000000000000001E-2</v>
      </c>
      <c r="L4588">
        <v>360</v>
      </c>
      <c r="M4588" s="1">
        <f t="shared" si="641"/>
        <v>676.44697877592967</v>
      </c>
      <c r="N4588">
        <f t="shared" si="645"/>
        <v>5068.0000000000009</v>
      </c>
      <c r="O4588">
        <f t="shared" si="642"/>
        <v>85.600000000000009</v>
      </c>
      <c r="P4588">
        <f t="shared" si="643"/>
        <v>148.1</v>
      </c>
      <c r="Q4588">
        <v>20000</v>
      </c>
      <c r="R4588">
        <f t="shared" si="644"/>
        <v>12.041413459374297</v>
      </c>
      <c r="S4588">
        <f t="shared" si="646"/>
        <v>0.25980172840087595</v>
      </c>
      <c r="T4588">
        <f t="shared" si="647"/>
        <v>0.10093470051701603</v>
      </c>
      <c r="U4588">
        <f>IFERROR(VLOOKUP(D4588,'ZORI (2)'!$C$2:$F$106,4,FALSE), 0)</f>
        <v>73.617039721894315</v>
      </c>
    </row>
    <row r="4589" spans="1:21" x14ac:dyDescent="0.25">
      <c r="A4589">
        <v>6087</v>
      </c>
      <c r="B4589">
        <v>47501</v>
      </c>
      <c r="C4589" t="s">
        <v>203</v>
      </c>
      <c r="D4589" t="s">
        <v>203</v>
      </c>
      <c r="E4589">
        <v>63000</v>
      </c>
      <c r="F4589">
        <v>82600</v>
      </c>
      <c r="G4589">
        <f>IFERROR(VLOOKUP(D4589,'ZORI (2)'!$C$2:$E$106,2,FALSE), 0)</f>
        <v>1905</v>
      </c>
      <c r="H4589">
        <f>IFERROR(VLOOKUP(D4589,'ZORI (2)'!$C$2:$E$106,3,FALSE), 0)</f>
        <v>2043</v>
      </c>
      <c r="I4589">
        <f t="shared" si="639"/>
        <v>16520</v>
      </c>
      <c r="J4589">
        <f t="shared" si="640"/>
        <v>66080</v>
      </c>
      <c r="K4589">
        <v>2.5000000000000001E-2</v>
      </c>
      <c r="L4589">
        <v>360</v>
      </c>
      <c r="M4589" s="1">
        <f t="shared" si="641"/>
        <v>261.09588993874667</v>
      </c>
      <c r="N4589">
        <f t="shared" si="645"/>
        <v>2205</v>
      </c>
      <c r="O4589">
        <f t="shared" si="642"/>
        <v>33.04</v>
      </c>
      <c r="P4589">
        <f t="shared" si="643"/>
        <v>204.3</v>
      </c>
      <c r="Q4589">
        <v>20000</v>
      </c>
      <c r="R4589">
        <f t="shared" si="644"/>
        <v>3.3692282590961007</v>
      </c>
      <c r="S4589">
        <f t="shared" si="646"/>
        <v>-3.0573323161786282E-2</v>
      </c>
      <c r="T4589">
        <f t="shared" si="647"/>
        <v>0.47862541822427473</v>
      </c>
      <c r="U4589">
        <f>IFERROR(VLOOKUP(D4589,'ZORI (2)'!$C$2:$F$106,4,FALSE), 0)</f>
        <v>40.400261415601996</v>
      </c>
    </row>
    <row r="4590" spans="1:21" x14ac:dyDescent="0.25">
      <c r="A4590">
        <v>6089</v>
      </c>
      <c r="B4590">
        <v>70764</v>
      </c>
      <c r="C4590" t="s">
        <v>2371</v>
      </c>
      <c r="D4590" t="s">
        <v>291</v>
      </c>
      <c r="E4590">
        <v>76900</v>
      </c>
      <c r="F4590">
        <v>91800</v>
      </c>
      <c r="G4590">
        <f>IFERROR(VLOOKUP(D4590,'ZORI (2)'!$C$2:$E$106,2,FALSE), 0)</f>
        <v>1082</v>
      </c>
      <c r="H4590">
        <f>IFERROR(VLOOKUP(D4590,'ZORI (2)'!$C$2:$E$106,3,FALSE), 0)</f>
        <v>1187</v>
      </c>
      <c r="I4590">
        <f t="shared" si="639"/>
        <v>18360</v>
      </c>
      <c r="J4590">
        <f t="shared" si="640"/>
        <v>73440</v>
      </c>
      <c r="K4590">
        <v>2.5000000000000001E-2</v>
      </c>
      <c r="L4590">
        <v>360</v>
      </c>
      <c r="M4590" s="1">
        <f t="shared" si="641"/>
        <v>290.1767880917306</v>
      </c>
      <c r="N4590">
        <f t="shared" si="645"/>
        <v>2691.5000000000005</v>
      </c>
      <c r="O4590">
        <f t="shared" si="642"/>
        <v>36.72</v>
      </c>
      <c r="P4590">
        <f t="shared" si="643"/>
        <v>118.7</v>
      </c>
      <c r="Q4590">
        <v>20000</v>
      </c>
      <c r="R4590">
        <f t="shared" si="644"/>
        <v>6.4448188711036227</v>
      </c>
      <c r="S4590">
        <f t="shared" si="646"/>
        <v>-7.8234588293177629E-2</v>
      </c>
      <c r="T4590">
        <f t="shared" si="647"/>
        <v>0.21672383574045365</v>
      </c>
      <c r="U4590">
        <f>IFERROR(VLOOKUP(D4590,'ZORI (2)'!$C$2:$F$106,4,FALSE), 0)</f>
        <v>35.646363984369039</v>
      </c>
    </row>
    <row r="4591" spans="1:21" x14ac:dyDescent="0.25">
      <c r="A4591">
        <v>6090</v>
      </c>
      <c r="B4591">
        <v>1742</v>
      </c>
      <c r="C4591" t="s">
        <v>228</v>
      </c>
      <c r="D4591" t="s">
        <v>219</v>
      </c>
      <c r="E4591">
        <v>808500</v>
      </c>
      <c r="F4591">
        <v>963500</v>
      </c>
      <c r="G4591">
        <f>IFERROR(VLOOKUP(D4591,'ZORI (2)'!$C$2:$E$106,2,FALSE), 0)</f>
        <v>2124</v>
      </c>
      <c r="H4591">
        <f>IFERROR(VLOOKUP(D4591,'ZORI (2)'!$C$2:$E$106,3,FALSE), 0)</f>
        <v>2442</v>
      </c>
      <c r="I4591">
        <f t="shared" si="639"/>
        <v>192700</v>
      </c>
      <c r="J4591">
        <f t="shared" si="640"/>
        <v>770800</v>
      </c>
      <c r="K4591">
        <v>2.5000000000000001E-2</v>
      </c>
      <c r="L4591">
        <v>360</v>
      </c>
      <c r="M4591" s="1">
        <f t="shared" si="641"/>
        <v>3045.5918880869544</v>
      </c>
      <c r="N4591">
        <f t="shared" si="645"/>
        <v>28297.500000000004</v>
      </c>
      <c r="O4591">
        <f t="shared" si="642"/>
        <v>385.4</v>
      </c>
      <c r="P4591">
        <f t="shared" si="643"/>
        <v>244.20000000000002</v>
      </c>
      <c r="Q4591">
        <v>20000</v>
      </c>
      <c r="R4591">
        <f t="shared" si="644"/>
        <v>32.879470379470376</v>
      </c>
      <c r="S4591">
        <f t="shared" si="646"/>
        <v>0.1245364278023687</v>
      </c>
      <c r="T4591">
        <f t="shared" si="647"/>
        <v>-6.1404382439832164E-2</v>
      </c>
      <c r="U4591">
        <f>IFERROR(VLOOKUP(D4591,'ZORI (2)'!$C$2:$F$106,4,FALSE), 0)</f>
        <v>98.079496251938465</v>
      </c>
    </row>
    <row r="4592" spans="1:21" x14ac:dyDescent="0.25">
      <c r="A4592">
        <v>6092</v>
      </c>
      <c r="B4592">
        <v>60805</v>
      </c>
      <c r="C4592" t="s">
        <v>2372</v>
      </c>
      <c r="D4592" t="s">
        <v>191</v>
      </c>
      <c r="E4592">
        <v>140700</v>
      </c>
      <c r="F4592">
        <v>175100</v>
      </c>
      <c r="G4592">
        <f>IFERROR(VLOOKUP(D4592,'ZORI (2)'!$C$2:$E$106,2,FALSE), 0)</f>
        <v>1542</v>
      </c>
      <c r="H4592">
        <f>IFERROR(VLOOKUP(D4592,'ZORI (2)'!$C$2:$E$106,3,FALSE), 0)</f>
        <v>1713</v>
      </c>
      <c r="I4592">
        <f t="shared" si="639"/>
        <v>35020</v>
      </c>
      <c r="J4592">
        <f t="shared" si="640"/>
        <v>140080</v>
      </c>
      <c r="K4592">
        <v>2.5000000000000001E-2</v>
      </c>
      <c r="L4592">
        <v>360</v>
      </c>
      <c r="M4592" s="1">
        <f t="shared" si="641"/>
        <v>553.48535506385656</v>
      </c>
      <c r="N4592">
        <f t="shared" si="645"/>
        <v>4924.5000000000009</v>
      </c>
      <c r="O4592">
        <f t="shared" si="642"/>
        <v>70.039999999999992</v>
      </c>
      <c r="P4592">
        <f t="shared" si="643"/>
        <v>171.3</v>
      </c>
      <c r="Q4592">
        <v>20000</v>
      </c>
      <c r="R4592">
        <f t="shared" si="644"/>
        <v>8.5181942012064606</v>
      </c>
      <c r="S4592">
        <f t="shared" si="646"/>
        <v>5.7210738749399997E-2</v>
      </c>
      <c r="T4592">
        <f t="shared" si="647"/>
        <v>0.18380494856465102</v>
      </c>
      <c r="U4592">
        <f>IFERROR(VLOOKUP(D4592,'ZORI (2)'!$C$2:$F$106,4,FALSE), 0)</f>
        <v>52.309030710552761</v>
      </c>
    </row>
    <row r="4593" spans="1:21" x14ac:dyDescent="0.25">
      <c r="A4593">
        <v>6094</v>
      </c>
      <c r="B4593">
        <v>28075</v>
      </c>
      <c r="C4593" t="s">
        <v>376</v>
      </c>
      <c r="D4593" t="s">
        <v>200</v>
      </c>
      <c r="E4593">
        <v>218100</v>
      </c>
      <c r="F4593">
        <v>269700</v>
      </c>
      <c r="G4593">
        <f>IFERROR(VLOOKUP(D4593,'ZORI (2)'!$C$2:$E$106,2,FALSE), 0)</f>
        <v>1146</v>
      </c>
      <c r="H4593">
        <f>IFERROR(VLOOKUP(D4593,'ZORI (2)'!$C$2:$E$106,3,FALSE), 0)</f>
        <v>1375</v>
      </c>
      <c r="I4593">
        <f t="shared" si="639"/>
        <v>53940</v>
      </c>
      <c r="J4593">
        <f t="shared" si="640"/>
        <v>215760</v>
      </c>
      <c r="K4593">
        <v>2.5000000000000001E-2</v>
      </c>
      <c r="L4593">
        <v>360</v>
      </c>
      <c r="M4593" s="1">
        <f t="shared" si="641"/>
        <v>852.51285128910388</v>
      </c>
      <c r="N4593">
        <f t="shared" si="645"/>
        <v>7633.5000000000009</v>
      </c>
      <c r="O4593">
        <f t="shared" si="642"/>
        <v>107.88</v>
      </c>
      <c r="P4593">
        <f t="shared" si="643"/>
        <v>137.5</v>
      </c>
      <c r="Q4593">
        <v>20000</v>
      </c>
      <c r="R4593">
        <f t="shared" si="644"/>
        <v>16.345454545454544</v>
      </c>
      <c r="S4593">
        <f t="shared" si="646"/>
        <v>9.7530454740603137E-2</v>
      </c>
      <c r="T4593">
        <f t="shared" si="647"/>
        <v>4.0764289683913935E-2</v>
      </c>
      <c r="U4593">
        <f>IFERROR(VLOOKUP(D4593,'ZORI (2)'!$C$2:$F$106,4,FALSE), 0)</f>
        <v>70.566747242072395</v>
      </c>
    </row>
    <row r="4594" spans="1:21" x14ac:dyDescent="0.25">
      <c r="A4594">
        <v>6095</v>
      </c>
      <c r="B4594">
        <v>8872</v>
      </c>
      <c r="C4594" t="s">
        <v>2080</v>
      </c>
      <c r="D4594" t="s">
        <v>195</v>
      </c>
      <c r="E4594">
        <v>244200</v>
      </c>
      <c r="F4594">
        <v>288500</v>
      </c>
      <c r="G4594">
        <f>IFERROR(VLOOKUP(D4594,'ZORI (2)'!$C$2:$E$106,2,FALSE), 0)</f>
        <v>2329</v>
      </c>
      <c r="H4594">
        <f>IFERROR(VLOOKUP(D4594,'ZORI (2)'!$C$2:$E$106,3,FALSE), 0)</f>
        <v>2608</v>
      </c>
      <c r="I4594">
        <f t="shared" si="639"/>
        <v>57700</v>
      </c>
      <c r="J4594">
        <f t="shared" si="640"/>
        <v>230800</v>
      </c>
      <c r="K4594">
        <v>2.5000000000000001E-2</v>
      </c>
      <c r="L4594">
        <v>360</v>
      </c>
      <c r="M4594" s="1">
        <f t="shared" si="641"/>
        <v>911.93903447128832</v>
      </c>
      <c r="N4594">
        <f t="shared" si="645"/>
        <v>8547</v>
      </c>
      <c r="O4594">
        <f t="shared" si="642"/>
        <v>115.39999999999999</v>
      </c>
      <c r="P4594">
        <f t="shared" si="643"/>
        <v>260.8</v>
      </c>
      <c r="Q4594">
        <v>20000</v>
      </c>
      <c r="R4594">
        <f t="shared" si="644"/>
        <v>9.2184304703476485</v>
      </c>
      <c r="S4594">
        <f t="shared" si="646"/>
        <v>5.7756822256523448E-2</v>
      </c>
      <c r="T4594">
        <f t="shared" si="647"/>
        <v>0.18363921743764466</v>
      </c>
      <c r="U4594">
        <f>IFERROR(VLOOKUP(D4594,'ZORI (2)'!$C$2:$F$106,4,FALSE), 0)</f>
        <v>81.282042347392249</v>
      </c>
    </row>
    <row r="4595" spans="1:21" x14ac:dyDescent="0.25">
      <c r="A4595">
        <v>6096</v>
      </c>
      <c r="B4595">
        <v>16125</v>
      </c>
      <c r="C4595" t="s">
        <v>261</v>
      </c>
      <c r="D4595" t="s">
        <v>398</v>
      </c>
      <c r="E4595">
        <v>85800</v>
      </c>
      <c r="F4595">
        <v>83100</v>
      </c>
      <c r="G4595">
        <f>IFERROR(VLOOKUP(D4595,'ZORI (2)'!$C$2:$E$106,2,FALSE), 0)</f>
        <v>603</v>
      </c>
      <c r="H4595">
        <f>IFERROR(VLOOKUP(D4595,'ZORI (2)'!$C$2:$E$106,3,FALSE), 0)</f>
        <v>660</v>
      </c>
      <c r="I4595">
        <f t="shared" si="639"/>
        <v>16620</v>
      </c>
      <c r="J4595">
        <f t="shared" si="640"/>
        <v>66480</v>
      </c>
      <c r="K4595">
        <v>2.5000000000000001E-2</v>
      </c>
      <c r="L4595">
        <v>360</v>
      </c>
      <c r="M4595" s="1">
        <f t="shared" si="641"/>
        <v>262.67637353401756</v>
      </c>
      <c r="N4595">
        <f t="shared" si="645"/>
        <v>3003.0000000000005</v>
      </c>
      <c r="O4595">
        <f t="shared" si="642"/>
        <v>33.239999999999995</v>
      </c>
      <c r="P4595">
        <f t="shared" si="643"/>
        <v>66</v>
      </c>
      <c r="Q4595">
        <v>20000</v>
      </c>
      <c r="R4595">
        <f t="shared" si="644"/>
        <v>10.492424242424242</v>
      </c>
      <c r="S4595">
        <f t="shared" si="646"/>
        <v>-0.23623429501024787</v>
      </c>
      <c r="T4595">
        <f t="shared" si="647"/>
        <v>9.0275938661681071E-2</v>
      </c>
      <c r="U4595">
        <f>IFERROR(VLOOKUP(D4595,'ZORI (2)'!$C$2:$F$106,4,FALSE), 0)</f>
        <v>16.121324661563552</v>
      </c>
    </row>
    <row r="4596" spans="1:21" x14ac:dyDescent="0.25">
      <c r="A4596">
        <v>6097</v>
      </c>
      <c r="B4596">
        <v>78644</v>
      </c>
      <c r="C4596" t="s">
        <v>1449</v>
      </c>
      <c r="D4596" t="s">
        <v>199</v>
      </c>
      <c r="E4596">
        <v>113300</v>
      </c>
      <c r="F4596">
        <v>146500</v>
      </c>
      <c r="G4596">
        <f>IFERROR(VLOOKUP(D4596,'ZORI (2)'!$C$2:$E$106,2,FALSE), 0)</f>
        <v>1290</v>
      </c>
      <c r="H4596">
        <f>IFERROR(VLOOKUP(D4596,'ZORI (2)'!$C$2:$E$106,3,FALSE), 0)</f>
        <v>1474</v>
      </c>
      <c r="I4596">
        <f t="shared" si="639"/>
        <v>29300</v>
      </c>
      <c r="J4596">
        <f t="shared" si="640"/>
        <v>117200</v>
      </c>
      <c r="K4596">
        <v>2.5000000000000001E-2</v>
      </c>
      <c r="L4596">
        <v>360</v>
      </c>
      <c r="M4596" s="1">
        <f t="shared" si="641"/>
        <v>463.08169341436303</v>
      </c>
      <c r="N4596">
        <f t="shared" si="645"/>
        <v>3965.5000000000005</v>
      </c>
      <c r="O4596">
        <f t="shared" si="642"/>
        <v>58.6</v>
      </c>
      <c r="P4596">
        <f t="shared" si="643"/>
        <v>147.4</v>
      </c>
      <c r="Q4596">
        <v>20000</v>
      </c>
      <c r="R4596">
        <f t="shared" si="644"/>
        <v>8.2824513794663055</v>
      </c>
      <c r="S4596">
        <f t="shared" si="646"/>
        <v>6.7274734000896078E-2</v>
      </c>
      <c r="T4596">
        <f t="shared" si="647"/>
        <v>0.18133725730590428</v>
      </c>
      <c r="U4596">
        <f>IFERROR(VLOOKUP(D4596,'ZORI (2)'!$C$2:$F$106,4,FALSE), 0)</f>
        <v>53.175417252711803</v>
      </c>
    </row>
    <row r="4597" spans="1:21" x14ac:dyDescent="0.25">
      <c r="A4597">
        <v>6098</v>
      </c>
      <c r="B4597">
        <v>12206</v>
      </c>
      <c r="C4597" t="s">
        <v>305</v>
      </c>
      <c r="D4597" t="s">
        <v>305</v>
      </c>
      <c r="E4597">
        <v>105600</v>
      </c>
      <c r="F4597">
        <v>123600</v>
      </c>
      <c r="G4597">
        <f>IFERROR(VLOOKUP(D4597,'ZORI (2)'!$C$2:$E$106,2,FALSE), 0)</f>
        <v>1131</v>
      </c>
      <c r="H4597">
        <f>IFERROR(VLOOKUP(D4597,'ZORI (2)'!$C$2:$E$106,3,FALSE), 0)</f>
        <v>1252</v>
      </c>
      <c r="I4597">
        <f t="shared" si="639"/>
        <v>24720</v>
      </c>
      <c r="J4597">
        <f t="shared" si="640"/>
        <v>98880</v>
      </c>
      <c r="K4597">
        <v>2.5000000000000001E-2</v>
      </c>
      <c r="L4597">
        <v>360</v>
      </c>
      <c r="M4597" s="1">
        <f t="shared" si="641"/>
        <v>390.69554475095754</v>
      </c>
      <c r="N4597">
        <f t="shared" si="645"/>
        <v>3696.0000000000005</v>
      </c>
      <c r="O4597">
        <f t="shared" si="642"/>
        <v>49.44</v>
      </c>
      <c r="P4597">
        <f t="shared" si="643"/>
        <v>125.2</v>
      </c>
      <c r="Q4597">
        <v>20000</v>
      </c>
      <c r="R4597">
        <f t="shared" si="644"/>
        <v>8.2268370607028753</v>
      </c>
      <c r="S4597">
        <f t="shared" si="646"/>
        <v>-4.405395371859918E-2</v>
      </c>
      <c r="T4597">
        <f t="shared" si="647"/>
        <v>0.17019112407031786</v>
      </c>
      <c r="U4597">
        <f>IFERROR(VLOOKUP(D4597,'ZORI (2)'!$C$2:$F$106,4,FALSE), 0)</f>
        <v>34.331863782036343</v>
      </c>
    </row>
    <row r="4598" spans="1:21" x14ac:dyDescent="0.25">
      <c r="A4598">
        <v>6100</v>
      </c>
      <c r="B4598">
        <v>14052</v>
      </c>
      <c r="C4598" t="s">
        <v>2374</v>
      </c>
      <c r="D4598" t="s">
        <v>286</v>
      </c>
      <c r="E4598">
        <v>196700</v>
      </c>
      <c r="F4598">
        <v>244100</v>
      </c>
      <c r="G4598">
        <f>IFERROR(VLOOKUP(D4598,'ZORI (2)'!$C$2:$E$106,2,FALSE), 0)</f>
        <v>852</v>
      </c>
      <c r="H4598">
        <f>IFERROR(VLOOKUP(D4598,'ZORI (2)'!$C$2:$E$106,3,FALSE), 0)</f>
        <v>994</v>
      </c>
      <c r="I4598">
        <f t="shared" si="639"/>
        <v>48820</v>
      </c>
      <c r="J4598">
        <f t="shared" si="640"/>
        <v>195280</v>
      </c>
      <c r="K4598">
        <v>2.5000000000000001E-2</v>
      </c>
      <c r="L4598">
        <v>360</v>
      </c>
      <c r="M4598" s="1">
        <f t="shared" si="641"/>
        <v>771.5920912112357</v>
      </c>
      <c r="N4598">
        <f t="shared" si="645"/>
        <v>6884.5000000000009</v>
      </c>
      <c r="O4598">
        <f t="shared" si="642"/>
        <v>97.639999999999986</v>
      </c>
      <c r="P4598">
        <f t="shared" si="643"/>
        <v>99.4</v>
      </c>
      <c r="Q4598">
        <v>20000</v>
      </c>
      <c r="R4598">
        <f t="shared" si="644"/>
        <v>20.464453386988598</v>
      </c>
      <c r="S4598">
        <f t="shared" si="646"/>
        <v>9.1757255087002901E-2</v>
      </c>
      <c r="T4598">
        <f t="shared" si="647"/>
        <v>4.0210939305480075E-3</v>
      </c>
      <c r="U4598">
        <f>IFERROR(VLOOKUP(D4598,'ZORI (2)'!$C$2:$F$106,4,FALSE), 0)</f>
        <v>43.366477382238664</v>
      </c>
    </row>
    <row r="4599" spans="1:21" x14ac:dyDescent="0.25">
      <c r="A4599">
        <v>6101</v>
      </c>
      <c r="B4599">
        <v>60585</v>
      </c>
      <c r="C4599" t="s">
        <v>1323</v>
      </c>
      <c r="D4599" t="s">
        <v>191</v>
      </c>
      <c r="E4599">
        <v>299400</v>
      </c>
      <c r="F4599">
        <v>336500</v>
      </c>
      <c r="G4599">
        <f>IFERROR(VLOOKUP(D4599,'ZORI (2)'!$C$2:$E$106,2,FALSE), 0)</f>
        <v>1542</v>
      </c>
      <c r="H4599">
        <f>IFERROR(VLOOKUP(D4599,'ZORI (2)'!$C$2:$E$106,3,FALSE), 0)</f>
        <v>1713</v>
      </c>
      <c r="I4599">
        <f t="shared" si="639"/>
        <v>67300</v>
      </c>
      <c r="J4599">
        <f t="shared" si="640"/>
        <v>269200</v>
      </c>
      <c r="K4599">
        <v>2.5000000000000001E-2</v>
      </c>
      <c r="L4599">
        <v>360</v>
      </c>
      <c r="M4599" s="1">
        <f t="shared" si="641"/>
        <v>1063.6654596172912</v>
      </c>
      <c r="N4599">
        <f t="shared" si="645"/>
        <v>10479.000000000002</v>
      </c>
      <c r="O4599">
        <f t="shared" si="642"/>
        <v>134.60000000000002</v>
      </c>
      <c r="P4599">
        <f t="shared" si="643"/>
        <v>171.3</v>
      </c>
      <c r="Q4599">
        <v>20000</v>
      </c>
      <c r="R4599">
        <f t="shared" si="644"/>
        <v>16.369916326133488</v>
      </c>
      <c r="S4599">
        <f t="shared" si="646"/>
        <v>2.0070995728736902E-2</v>
      </c>
      <c r="T4599">
        <f t="shared" si="647"/>
        <v>4.214825764829367E-2</v>
      </c>
      <c r="U4599">
        <f>IFERROR(VLOOKUP(D4599,'ZORI (2)'!$C$2:$F$106,4,FALSE), 0)</f>
        <v>52.309030710552761</v>
      </c>
    </row>
    <row r="4600" spans="1:21" x14ac:dyDescent="0.25">
      <c r="A4600">
        <v>6102</v>
      </c>
      <c r="B4600">
        <v>32829</v>
      </c>
      <c r="C4600" t="s">
        <v>259</v>
      </c>
      <c r="D4600" t="s">
        <v>259</v>
      </c>
      <c r="E4600">
        <v>175500</v>
      </c>
      <c r="F4600">
        <v>251700</v>
      </c>
      <c r="G4600">
        <f>IFERROR(VLOOKUP(D4600,'ZORI (2)'!$C$2:$E$106,2,FALSE), 0)</f>
        <v>1220</v>
      </c>
      <c r="H4600">
        <f>IFERROR(VLOOKUP(D4600,'ZORI (2)'!$C$2:$E$106,3,FALSE), 0)</f>
        <v>1491</v>
      </c>
      <c r="I4600">
        <f t="shared" si="639"/>
        <v>50340</v>
      </c>
      <c r="J4600">
        <f t="shared" si="640"/>
        <v>201360</v>
      </c>
      <c r="K4600">
        <v>2.5000000000000001E-2</v>
      </c>
      <c r="L4600">
        <v>360</v>
      </c>
      <c r="M4600" s="1">
        <f t="shared" si="641"/>
        <v>795.61544185935281</v>
      </c>
      <c r="N4600">
        <f t="shared" si="645"/>
        <v>6142.5000000000009</v>
      </c>
      <c r="O4600">
        <f t="shared" si="642"/>
        <v>100.67999999999999</v>
      </c>
      <c r="P4600">
        <f t="shared" si="643"/>
        <v>149.1</v>
      </c>
      <c r="Q4600">
        <v>20000</v>
      </c>
      <c r="R4600">
        <f t="shared" si="644"/>
        <v>14.067739771965124</v>
      </c>
      <c r="S4600">
        <f t="shared" si="646"/>
        <v>0.2482487570824603</v>
      </c>
      <c r="T4600">
        <f t="shared" si="647"/>
        <v>6.991474778789615E-2</v>
      </c>
      <c r="U4600">
        <f>IFERROR(VLOOKUP(D4600,'ZORI (2)'!$C$2:$F$106,4,FALSE), 0)</f>
        <v>80.20037618450462</v>
      </c>
    </row>
    <row r="4601" spans="1:21" x14ac:dyDescent="0.25">
      <c r="A4601">
        <v>6103</v>
      </c>
      <c r="B4601">
        <v>76052</v>
      </c>
      <c r="C4601" t="s">
        <v>549</v>
      </c>
      <c r="D4601" t="s">
        <v>192</v>
      </c>
      <c r="E4601">
        <v>196300</v>
      </c>
      <c r="F4601">
        <v>263400</v>
      </c>
      <c r="G4601">
        <f>IFERROR(VLOOKUP(D4601,'ZORI (2)'!$C$2:$E$106,2,FALSE), 0)</f>
        <v>1240</v>
      </c>
      <c r="H4601">
        <f>IFERROR(VLOOKUP(D4601,'ZORI (2)'!$C$2:$E$106,3,FALSE), 0)</f>
        <v>1481</v>
      </c>
      <c r="I4601">
        <f t="shared" si="639"/>
        <v>52680</v>
      </c>
      <c r="J4601">
        <f t="shared" si="640"/>
        <v>210720</v>
      </c>
      <c r="K4601">
        <v>2.5000000000000001E-2</v>
      </c>
      <c r="L4601">
        <v>360</v>
      </c>
      <c r="M4601" s="1">
        <f t="shared" si="641"/>
        <v>832.59875798869109</v>
      </c>
      <c r="N4601">
        <f t="shared" si="645"/>
        <v>6870.5000000000009</v>
      </c>
      <c r="O4601">
        <f t="shared" si="642"/>
        <v>105.36</v>
      </c>
      <c r="P4601">
        <f t="shared" si="643"/>
        <v>148.1</v>
      </c>
      <c r="Q4601">
        <v>20000</v>
      </c>
      <c r="R4601">
        <f t="shared" si="644"/>
        <v>14.821066846725186</v>
      </c>
      <c r="S4601">
        <f t="shared" si="646"/>
        <v>0.18026352049217975</v>
      </c>
      <c r="T4601">
        <f t="shared" si="647"/>
        <v>5.9575928550237994E-2</v>
      </c>
      <c r="U4601">
        <f>IFERROR(VLOOKUP(D4601,'ZORI (2)'!$C$2:$F$106,4,FALSE), 0)</f>
        <v>73.617039721894315</v>
      </c>
    </row>
    <row r="4602" spans="1:21" x14ac:dyDescent="0.25">
      <c r="A4602">
        <v>6105</v>
      </c>
      <c r="B4602">
        <v>45220</v>
      </c>
      <c r="C4602" t="s">
        <v>244</v>
      </c>
      <c r="D4602" t="s">
        <v>244</v>
      </c>
      <c r="E4602">
        <v>187700</v>
      </c>
      <c r="F4602">
        <v>236000</v>
      </c>
      <c r="G4602">
        <f>IFERROR(VLOOKUP(D4602,'ZORI (2)'!$C$2:$E$106,2,FALSE), 0)</f>
        <v>976</v>
      </c>
      <c r="H4602">
        <f>IFERROR(VLOOKUP(D4602,'ZORI (2)'!$C$2:$E$106,3,FALSE), 0)</f>
        <v>1123</v>
      </c>
      <c r="I4602">
        <f t="shared" si="639"/>
        <v>47200</v>
      </c>
      <c r="J4602">
        <f t="shared" si="640"/>
        <v>188800</v>
      </c>
      <c r="K4602">
        <v>2.5000000000000001E-2</v>
      </c>
      <c r="L4602">
        <v>360</v>
      </c>
      <c r="M4602" s="1">
        <f t="shared" si="641"/>
        <v>745.98825696784775</v>
      </c>
      <c r="N4602">
        <f t="shared" si="645"/>
        <v>6569.5000000000009</v>
      </c>
      <c r="O4602">
        <f t="shared" si="642"/>
        <v>94.399999999999991</v>
      </c>
      <c r="P4602">
        <f t="shared" si="643"/>
        <v>112.30000000000001</v>
      </c>
      <c r="Q4602">
        <v>20000</v>
      </c>
      <c r="R4602">
        <f t="shared" si="644"/>
        <v>17.512615019293559</v>
      </c>
      <c r="S4602">
        <f t="shared" si="646"/>
        <v>0.10141667386165554</v>
      </c>
      <c r="T4602">
        <f t="shared" si="647"/>
        <v>2.7704416003711919E-2</v>
      </c>
      <c r="U4602">
        <f>IFERROR(VLOOKUP(D4602,'ZORI (2)'!$C$2:$F$106,4,FALSE), 0)</f>
        <v>45.381348996418048</v>
      </c>
    </row>
    <row r="4603" spans="1:21" x14ac:dyDescent="0.25">
      <c r="A4603">
        <v>6106</v>
      </c>
      <c r="B4603">
        <v>37210</v>
      </c>
      <c r="C4603" t="s">
        <v>197</v>
      </c>
      <c r="D4603" t="s">
        <v>197</v>
      </c>
      <c r="E4603">
        <v>100500</v>
      </c>
      <c r="F4603">
        <v>226500</v>
      </c>
      <c r="G4603">
        <f>IFERROR(VLOOKUP(D4603,'ZORI (2)'!$C$2:$E$106,2,FALSE), 0)</f>
        <v>1223</v>
      </c>
      <c r="H4603">
        <f>IFERROR(VLOOKUP(D4603,'ZORI (2)'!$C$2:$E$106,3,FALSE), 0)</f>
        <v>1493</v>
      </c>
      <c r="I4603">
        <f t="shared" si="639"/>
        <v>45300</v>
      </c>
      <c r="J4603">
        <f t="shared" si="640"/>
        <v>181200</v>
      </c>
      <c r="K4603">
        <v>2.5000000000000001E-2</v>
      </c>
      <c r="L4603">
        <v>360</v>
      </c>
      <c r="M4603" s="1">
        <f t="shared" si="641"/>
        <v>715.95906865770132</v>
      </c>
      <c r="N4603">
        <f t="shared" si="645"/>
        <v>3517.5000000000005</v>
      </c>
      <c r="O4603">
        <f t="shared" si="642"/>
        <v>90.600000000000009</v>
      </c>
      <c r="P4603">
        <f t="shared" si="643"/>
        <v>149.30000000000001</v>
      </c>
      <c r="Q4603">
        <v>20000</v>
      </c>
      <c r="R4603">
        <f t="shared" si="644"/>
        <v>12.642330877427998</v>
      </c>
      <c r="S4603">
        <f t="shared" si="646"/>
        <v>0.82635515149071703</v>
      </c>
      <c r="T4603">
        <f t="shared" si="647"/>
        <v>9.3663547442257925E-2</v>
      </c>
      <c r="U4603">
        <f>IFERROR(VLOOKUP(D4603,'ZORI (2)'!$C$2:$F$106,4,FALSE), 0)</f>
        <v>82.462282658343199</v>
      </c>
    </row>
    <row r="4604" spans="1:21" x14ac:dyDescent="0.25">
      <c r="A4604">
        <v>6107</v>
      </c>
      <c r="B4604">
        <v>92029</v>
      </c>
      <c r="C4604" t="s">
        <v>914</v>
      </c>
      <c r="D4604" t="s">
        <v>226</v>
      </c>
      <c r="E4604">
        <v>583100</v>
      </c>
      <c r="F4604">
        <v>734400</v>
      </c>
      <c r="G4604">
        <f>IFERROR(VLOOKUP(D4604,'ZORI (2)'!$C$2:$E$106,2,FALSE), 0)</f>
        <v>1757</v>
      </c>
      <c r="H4604">
        <f>IFERROR(VLOOKUP(D4604,'ZORI (2)'!$C$2:$E$106,3,FALSE), 0)</f>
        <v>2196</v>
      </c>
      <c r="I4604">
        <f t="shared" si="639"/>
        <v>146880</v>
      </c>
      <c r="J4604">
        <f t="shared" si="640"/>
        <v>587520</v>
      </c>
      <c r="K4604">
        <v>2.5000000000000001E-2</v>
      </c>
      <c r="L4604">
        <v>360</v>
      </c>
      <c r="M4604" s="1">
        <f t="shared" si="641"/>
        <v>2321.4143047338448</v>
      </c>
      <c r="N4604">
        <f t="shared" si="645"/>
        <v>20408.500000000004</v>
      </c>
      <c r="O4604">
        <f t="shared" si="642"/>
        <v>293.76</v>
      </c>
      <c r="P4604">
        <f t="shared" si="643"/>
        <v>219.60000000000002</v>
      </c>
      <c r="Q4604">
        <v>20000</v>
      </c>
      <c r="R4604">
        <f t="shared" si="644"/>
        <v>27.868852459016395</v>
      </c>
      <c r="S4604">
        <f t="shared" si="646"/>
        <v>0.17785082320449522</v>
      </c>
      <c r="T4604">
        <f t="shared" si="647"/>
        <v>-4.0927721973352024E-2</v>
      </c>
      <c r="U4604">
        <f>IFERROR(VLOOKUP(D4604,'ZORI (2)'!$C$2:$F$106,4,FALSE), 0)</f>
        <v>129.6726516989587</v>
      </c>
    </row>
    <row r="4605" spans="1:21" x14ac:dyDescent="0.25">
      <c r="A4605">
        <v>6108</v>
      </c>
      <c r="B4605">
        <v>45419</v>
      </c>
      <c r="C4605" t="s">
        <v>2375</v>
      </c>
      <c r="D4605" t="s">
        <v>322</v>
      </c>
      <c r="E4605">
        <v>131000</v>
      </c>
      <c r="F4605">
        <v>165500</v>
      </c>
      <c r="G4605">
        <f>IFERROR(VLOOKUP(D4605,'ZORI (2)'!$C$2:$E$106,2,FALSE), 0)</f>
        <v>824</v>
      </c>
      <c r="H4605">
        <f>IFERROR(VLOOKUP(D4605,'ZORI (2)'!$C$2:$E$106,3,FALSE), 0)</f>
        <v>922</v>
      </c>
      <c r="I4605">
        <f t="shared" si="639"/>
        <v>33100</v>
      </c>
      <c r="J4605">
        <f t="shared" si="640"/>
        <v>132400</v>
      </c>
      <c r="K4605">
        <v>2.5000000000000001E-2</v>
      </c>
      <c r="L4605">
        <v>360</v>
      </c>
      <c r="M4605" s="1">
        <f t="shared" si="641"/>
        <v>523.14007003465588</v>
      </c>
      <c r="N4605">
        <f t="shared" si="645"/>
        <v>4585</v>
      </c>
      <c r="O4605">
        <f t="shared" si="642"/>
        <v>66.2</v>
      </c>
      <c r="P4605">
        <f t="shared" si="643"/>
        <v>92.2</v>
      </c>
      <c r="Q4605">
        <v>20000</v>
      </c>
      <c r="R4605">
        <f t="shared" si="644"/>
        <v>14.958423716558206</v>
      </c>
      <c r="S4605">
        <f t="shared" si="646"/>
        <v>6.3727223061349106E-2</v>
      </c>
      <c r="T4605">
        <f t="shared" si="647"/>
        <v>5.0022001552988263E-2</v>
      </c>
      <c r="U4605">
        <f>IFERROR(VLOOKUP(D4605,'ZORI (2)'!$C$2:$F$106,4,FALSE), 0)</f>
        <v>32.391485506739784</v>
      </c>
    </row>
    <row r="4606" spans="1:21" x14ac:dyDescent="0.25">
      <c r="A4606">
        <v>6110</v>
      </c>
      <c r="B4606">
        <v>48098</v>
      </c>
      <c r="C4606" t="s">
        <v>683</v>
      </c>
      <c r="D4606" t="s">
        <v>235</v>
      </c>
      <c r="E4606">
        <v>331300</v>
      </c>
      <c r="F4606">
        <v>404000</v>
      </c>
      <c r="G4606">
        <f>IFERROR(VLOOKUP(D4606,'ZORI (2)'!$C$2:$E$106,2,FALSE), 0)</f>
        <v>1028</v>
      </c>
      <c r="H4606">
        <f>IFERROR(VLOOKUP(D4606,'ZORI (2)'!$C$2:$E$106,3,FALSE), 0)</f>
        <v>1171</v>
      </c>
      <c r="I4606">
        <f t="shared" si="639"/>
        <v>80800</v>
      </c>
      <c r="J4606">
        <f t="shared" si="640"/>
        <v>323200</v>
      </c>
      <c r="K4606">
        <v>2.5000000000000001E-2</v>
      </c>
      <c r="L4606">
        <v>360</v>
      </c>
      <c r="M4606" s="1">
        <f t="shared" si="641"/>
        <v>1277.0307449788579</v>
      </c>
      <c r="N4606">
        <f t="shared" si="645"/>
        <v>11595.500000000002</v>
      </c>
      <c r="O4606">
        <f t="shared" si="642"/>
        <v>161.6</v>
      </c>
      <c r="P4606">
        <f t="shared" si="643"/>
        <v>117.10000000000001</v>
      </c>
      <c r="Q4606">
        <v>20000</v>
      </c>
      <c r="R4606">
        <f t="shared" si="644"/>
        <v>28.750355821235413</v>
      </c>
      <c r="S4606">
        <f t="shared" si="646"/>
        <v>0.11326814468628021</v>
      </c>
      <c r="T4606">
        <f t="shared" si="647"/>
        <v>-4.1076101265142224E-2</v>
      </c>
      <c r="U4606">
        <f>IFERROR(VLOOKUP(D4606,'ZORI (2)'!$C$2:$F$106,4,FALSE), 0)</f>
        <v>42.450160853200359</v>
      </c>
    </row>
    <row r="4607" spans="1:21" x14ac:dyDescent="0.25">
      <c r="A4607">
        <v>6111</v>
      </c>
      <c r="B4607">
        <v>77568</v>
      </c>
      <c r="C4607" t="s">
        <v>2376</v>
      </c>
      <c r="D4607" t="s">
        <v>193</v>
      </c>
      <c r="E4607">
        <v>72100</v>
      </c>
      <c r="F4607">
        <v>112500</v>
      </c>
      <c r="G4607">
        <f>IFERROR(VLOOKUP(D4607,'ZORI (2)'!$C$2:$E$106,2,FALSE), 0)</f>
        <v>1302</v>
      </c>
      <c r="H4607">
        <f>IFERROR(VLOOKUP(D4607,'ZORI (2)'!$C$2:$E$106,3,FALSE), 0)</f>
        <v>1452</v>
      </c>
      <c r="I4607">
        <f t="shared" si="639"/>
        <v>22500</v>
      </c>
      <c r="J4607">
        <f t="shared" si="640"/>
        <v>90000</v>
      </c>
      <c r="K4607">
        <v>2.5000000000000001E-2</v>
      </c>
      <c r="L4607">
        <v>360</v>
      </c>
      <c r="M4607" s="1">
        <f t="shared" si="641"/>
        <v>355.60880893594435</v>
      </c>
      <c r="N4607">
        <f t="shared" si="645"/>
        <v>2523.5000000000005</v>
      </c>
      <c r="O4607">
        <f t="shared" si="642"/>
        <v>45</v>
      </c>
      <c r="P4607">
        <f t="shared" si="643"/>
        <v>145.20000000000002</v>
      </c>
      <c r="Q4607">
        <v>20000</v>
      </c>
      <c r="R4607">
        <f t="shared" si="644"/>
        <v>6.4566115702479339</v>
      </c>
      <c r="S4607">
        <f t="shared" si="646"/>
        <v>0.18892241356534054</v>
      </c>
      <c r="T4607">
        <f t="shared" si="647"/>
        <v>0.2415248546374375</v>
      </c>
      <c r="U4607">
        <f>IFERROR(VLOOKUP(D4607,'ZORI (2)'!$C$2:$F$106,4,FALSE), 0)</f>
        <v>33.665786847801911</v>
      </c>
    </row>
    <row r="4608" spans="1:21" x14ac:dyDescent="0.25">
      <c r="A4608">
        <v>6112</v>
      </c>
      <c r="B4608">
        <v>2370</v>
      </c>
      <c r="C4608" t="s">
        <v>2377</v>
      </c>
      <c r="D4608" t="s">
        <v>219</v>
      </c>
      <c r="E4608">
        <v>252500</v>
      </c>
      <c r="F4608">
        <v>338900</v>
      </c>
      <c r="G4608">
        <f>IFERROR(VLOOKUP(D4608,'ZORI (2)'!$C$2:$E$106,2,FALSE), 0)</f>
        <v>2124</v>
      </c>
      <c r="H4608">
        <f>IFERROR(VLOOKUP(D4608,'ZORI (2)'!$C$2:$E$106,3,FALSE), 0)</f>
        <v>2442</v>
      </c>
      <c r="I4608">
        <f t="shared" si="639"/>
        <v>67780</v>
      </c>
      <c r="J4608">
        <f t="shared" si="640"/>
        <v>271120</v>
      </c>
      <c r="K4608">
        <v>2.5000000000000001E-2</v>
      </c>
      <c r="L4608">
        <v>360</v>
      </c>
      <c r="M4608" s="1">
        <f t="shared" si="641"/>
        <v>1071.2517808745915</v>
      </c>
      <c r="N4608">
        <f t="shared" si="645"/>
        <v>8837.5</v>
      </c>
      <c r="O4608">
        <f t="shared" si="642"/>
        <v>135.56</v>
      </c>
      <c r="P4608">
        <f t="shared" si="643"/>
        <v>244.20000000000002</v>
      </c>
      <c r="Q4608">
        <v>20000</v>
      </c>
      <c r="R4608">
        <f t="shared" si="644"/>
        <v>11.564974064974065</v>
      </c>
      <c r="S4608">
        <f t="shared" si="646"/>
        <v>0.20460301239614342</v>
      </c>
      <c r="T4608">
        <f t="shared" si="647"/>
        <v>0.12308182916660959</v>
      </c>
      <c r="U4608">
        <f>IFERROR(VLOOKUP(D4608,'ZORI (2)'!$C$2:$F$106,4,FALSE), 0)</f>
        <v>98.079496251938465</v>
      </c>
    </row>
    <row r="4609" spans="1:21" x14ac:dyDescent="0.25">
      <c r="A4609">
        <v>6113</v>
      </c>
      <c r="B4609">
        <v>33637</v>
      </c>
      <c r="C4609" t="s">
        <v>837</v>
      </c>
      <c r="D4609" t="s">
        <v>246</v>
      </c>
      <c r="E4609">
        <v>103100</v>
      </c>
      <c r="F4609">
        <v>171200</v>
      </c>
      <c r="G4609">
        <f>IFERROR(VLOOKUP(D4609,'ZORI (2)'!$C$2:$E$106,2,FALSE), 0)</f>
        <v>1174</v>
      </c>
      <c r="H4609">
        <f>IFERROR(VLOOKUP(D4609,'ZORI (2)'!$C$2:$E$106,3,FALSE), 0)</f>
        <v>1421</v>
      </c>
      <c r="I4609">
        <f t="shared" si="639"/>
        <v>34240</v>
      </c>
      <c r="J4609">
        <f t="shared" si="640"/>
        <v>136960</v>
      </c>
      <c r="K4609">
        <v>2.5000000000000001E-2</v>
      </c>
      <c r="L4609">
        <v>360</v>
      </c>
      <c r="M4609" s="1">
        <f t="shared" si="641"/>
        <v>541.1575830207438</v>
      </c>
      <c r="N4609">
        <f t="shared" si="645"/>
        <v>3608.5000000000005</v>
      </c>
      <c r="O4609">
        <f t="shared" si="642"/>
        <v>68.48</v>
      </c>
      <c r="P4609">
        <f t="shared" si="643"/>
        <v>142.1</v>
      </c>
      <c r="Q4609">
        <v>20000</v>
      </c>
      <c r="R4609">
        <f t="shared" si="644"/>
        <v>10.039878020173587</v>
      </c>
      <c r="S4609">
        <f t="shared" si="646"/>
        <v>0.3511327180102361</v>
      </c>
      <c r="T4609">
        <f t="shared" si="647"/>
        <v>0.13883072169116009</v>
      </c>
      <c r="U4609">
        <f>IFERROR(VLOOKUP(D4609,'ZORI (2)'!$C$2:$F$106,4,FALSE), 0)</f>
        <v>73.623051699156008</v>
      </c>
    </row>
    <row r="4610" spans="1:21" x14ac:dyDescent="0.25">
      <c r="A4610">
        <v>6114</v>
      </c>
      <c r="B4610">
        <v>14214</v>
      </c>
      <c r="C4610" t="s">
        <v>286</v>
      </c>
      <c r="D4610" t="s">
        <v>286</v>
      </c>
      <c r="E4610">
        <v>117800</v>
      </c>
      <c r="F4610">
        <v>161400</v>
      </c>
      <c r="G4610">
        <f>IFERROR(VLOOKUP(D4610,'ZORI (2)'!$C$2:$E$106,2,FALSE), 0)</f>
        <v>852</v>
      </c>
      <c r="H4610">
        <f>IFERROR(VLOOKUP(D4610,'ZORI (2)'!$C$2:$E$106,3,FALSE), 0)</f>
        <v>994</v>
      </c>
      <c r="I4610">
        <f t="shared" ref="I4610:I4673" si="648">+F4610*0.2</f>
        <v>32280</v>
      </c>
      <c r="J4610">
        <f t="shared" ref="J4610:J4673" si="649">+F4610-I4610</f>
        <v>129120</v>
      </c>
      <c r="K4610">
        <v>2.5000000000000001E-2</v>
      </c>
      <c r="L4610">
        <v>360</v>
      </c>
      <c r="M4610" s="1">
        <f t="shared" ref="M4610:M4673" si="650">J4610*((K4610/12)*(1+(K4610/12))^L4610)/((1+(K4610/12))^L4610-1)</f>
        <v>510.18010455343477</v>
      </c>
      <c r="N4610">
        <f t="shared" si="645"/>
        <v>4123</v>
      </c>
      <c r="O4610">
        <f t="shared" ref="O4610:O4673" si="651">(+F4610/100000)*40</f>
        <v>64.56</v>
      </c>
      <c r="P4610">
        <f t="shared" ref="P4610:P4673" si="652">+H4610*0.1</f>
        <v>99.4</v>
      </c>
      <c r="Q4610">
        <v>20000</v>
      </c>
      <c r="R4610">
        <f t="shared" ref="R4610:R4673" si="653">+F4610/(H4610*12)</f>
        <v>13.531187122736419</v>
      </c>
      <c r="S4610">
        <f t="shared" si="646"/>
        <v>0.13723638874601016</v>
      </c>
      <c r="T4610">
        <f t="shared" si="647"/>
        <v>6.8051677133464245E-2</v>
      </c>
      <c r="U4610">
        <f>IFERROR(VLOOKUP(D4610,'ZORI (2)'!$C$2:$F$106,4,FALSE), 0)</f>
        <v>43.366477382238664</v>
      </c>
    </row>
    <row r="4611" spans="1:21" x14ac:dyDescent="0.25">
      <c r="A4611">
        <v>6116</v>
      </c>
      <c r="B4611">
        <v>80305</v>
      </c>
      <c r="C4611" t="s">
        <v>335</v>
      </c>
      <c r="D4611" t="s">
        <v>335</v>
      </c>
      <c r="E4611">
        <v>494300</v>
      </c>
      <c r="F4611">
        <v>720900</v>
      </c>
      <c r="G4611">
        <f>IFERROR(VLOOKUP(D4611,'ZORI (2)'!$C$2:$E$106,2,FALSE), 0)</f>
        <v>1560</v>
      </c>
      <c r="H4611">
        <f>IFERROR(VLOOKUP(D4611,'ZORI (2)'!$C$2:$E$106,3,FALSE), 0)</f>
        <v>1901</v>
      </c>
      <c r="I4611">
        <f t="shared" si="648"/>
        <v>144180</v>
      </c>
      <c r="J4611">
        <f t="shared" si="649"/>
        <v>576720</v>
      </c>
      <c r="K4611">
        <v>2.5000000000000001E-2</v>
      </c>
      <c r="L4611">
        <v>360</v>
      </c>
      <c r="M4611" s="1">
        <f t="shared" si="650"/>
        <v>2278.7412476615314</v>
      </c>
      <c r="N4611">
        <f t="shared" ref="N4611:N4674" si="654">+E4611*0.035</f>
        <v>17300.5</v>
      </c>
      <c r="O4611">
        <f t="shared" si="651"/>
        <v>288.36</v>
      </c>
      <c r="P4611">
        <f t="shared" si="652"/>
        <v>190.10000000000002</v>
      </c>
      <c r="Q4611">
        <v>20000</v>
      </c>
      <c r="R4611">
        <f t="shared" si="653"/>
        <v>31.601788532351392</v>
      </c>
      <c r="S4611">
        <f t="shared" ref="S4611:S4674" si="655">(+F4611-(E4611+N4611+Q4611))/(E4611+N4611+Q4611)</f>
        <v>0.35609353264340421</v>
      </c>
      <c r="T4611">
        <f t="shared" ref="T4611:T4674" si="656">IFERROR(((+H4611*12)-((+M4611+O4611+P4611)*12))/(+I4611+N4611+Q4611),0)</f>
        <v>-5.6614429494840378E-2</v>
      </c>
      <c r="U4611">
        <f>IFERROR(VLOOKUP(D4611,'ZORI (2)'!$C$2:$F$106,4,FALSE), 0)</f>
        <v>95.635957644380937</v>
      </c>
    </row>
    <row r="4612" spans="1:21" x14ac:dyDescent="0.25">
      <c r="A4612">
        <v>6118</v>
      </c>
      <c r="B4612">
        <v>78620</v>
      </c>
      <c r="C4612" t="s">
        <v>2378</v>
      </c>
      <c r="D4612" t="s">
        <v>199</v>
      </c>
      <c r="E4612">
        <v>303600</v>
      </c>
      <c r="F4612">
        <v>438700</v>
      </c>
      <c r="G4612">
        <f>IFERROR(VLOOKUP(D4612,'ZORI (2)'!$C$2:$E$106,2,FALSE), 0)</f>
        <v>1290</v>
      </c>
      <c r="H4612">
        <f>IFERROR(VLOOKUP(D4612,'ZORI (2)'!$C$2:$E$106,3,FALSE), 0)</f>
        <v>1474</v>
      </c>
      <c r="I4612">
        <f t="shared" si="648"/>
        <v>87740</v>
      </c>
      <c r="J4612">
        <f t="shared" si="649"/>
        <v>350960</v>
      </c>
      <c r="K4612">
        <v>2.5000000000000001E-2</v>
      </c>
      <c r="L4612">
        <v>360</v>
      </c>
      <c r="M4612" s="1">
        <f t="shared" si="650"/>
        <v>1386.7163064906558</v>
      </c>
      <c r="N4612">
        <f t="shared" si="654"/>
        <v>10626.000000000002</v>
      </c>
      <c r="O4612">
        <f t="shared" si="651"/>
        <v>175.48</v>
      </c>
      <c r="P4612">
        <f t="shared" si="652"/>
        <v>147.4</v>
      </c>
      <c r="Q4612">
        <v>20000</v>
      </c>
      <c r="R4612">
        <f t="shared" si="653"/>
        <v>24.802125734961557</v>
      </c>
      <c r="S4612">
        <f t="shared" si="655"/>
        <v>0.31258489764410907</v>
      </c>
      <c r="T4612">
        <f t="shared" si="656"/>
        <v>-2.3884862865078425E-2</v>
      </c>
      <c r="U4612">
        <f>IFERROR(VLOOKUP(D4612,'ZORI (2)'!$C$2:$F$106,4,FALSE), 0)</f>
        <v>53.175417252711803</v>
      </c>
    </row>
    <row r="4613" spans="1:21" x14ac:dyDescent="0.25">
      <c r="A4613">
        <v>6119</v>
      </c>
      <c r="B4613">
        <v>15025</v>
      </c>
      <c r="C4613" t="s">
        <v>2379</v>
      </c>
      <c r="D4613" t="s">
        <v>237</v>
      </c>
      <c r="E4613">
        <v>54500</v>
      </c>
      <c r="F4613">
        <v>67000</v>
      </c>
      <c r="G4613">
        <f>IFERROR(VLOOKUP(D4613,'ZORI (2)'!$C$2:$E$106,2,FALSE), 0)</f>
        <v>1002</v>
      </c>
      <c r="H4613">
        <f>IFERROR(VLOOKUP(D4613,'ZORI (2)'!$C$2:$E$106,3,FALSE), 0)</f>
        <v>1073</v>
      </c>
      <c r="I4613">
        <f t="shared" si="648"/>
        <v>13400</v>
      </c>
      <c r="J4613">
        <f t="shared" si="649"/>
        <v>53600</v>
      </c>
      <c r="K4613">
        <v>2.5000000000000001E-2</v>
      </c>
      <c r="L4613">
        <v>360</v>
      </c>
      <c r="M4613" s="1">
        <f t="shared" si="650"/>
        <v>211.78480176629574</v>
      </c>
      <c r="N4613">
        <f t="shared" si="654"/>
        <v>1907.5000000000002</v>
      </c>
      <c r="O4613">
        <f t="shared" si="651"/>
        <v>26.8</v>
      </c>
      <c r="P4613">
        <f t="shared" si="652"/>
        <v>107.30000000000001</v>
      </c>
      <c r="Q4613">
        <v>20000</v>
      </c>
      <c r="R4613">
        <f t="shared" si="653"/>
        <v>5.2034793414103762</v>
      </c>
      <c r="S4613">
        <f t="shared" si="655"/>
        <v>-0.12312273009848509</v>
      </c>
      <c r="T4613">
        <f t="shared" si="656"/>
        <v>0.24712546566039653</v>
      </c>
      <c r="U4613">
        <f>IFERROR(VLOOKUP(D4613,'ZORI (2)'!$C$2:$F$106,4,FALSE), 0)</f>
        <v>18.252597429548764</v>
      </c>
    </row>
    <row r="4614" spans="1:21" x14ac:dyDescent="0.25">
      <c r="A4614">
        <v>6120</v>
      </c>
      <c r="B4614">
        <v>22551</v>
      </c>
      <c r="C4614" t="s">
        <v>2380</v>
      </c>
      <c r="D4614" t="s">
        <v>203</v>
      </c>
      <c r="E4614">
        <v>182200</v>
      </c>
      <c r="F4614">
        <v>234000</v>
      </c>
      <c r="G4614">
        <f>IFERROR(VLOOKUP(D4614,'ZORI (2)'!$C$2:$E$106,2,FALSE), 0)</f>
        <v>1905</v>
      </c>
      <c r="H4614">
        <f>IFERROR(VLOOKUP(D4614,'ZORI (2)'!$C$2:$E$106,3,FALSE), 0)</f>
        <v>2043</v>
      </c>
      <c r="I4614">
        <f t="shared" si="648"/>
        <v>46800</v>
      </c>
      <c r="J4614">
        <f t="shared" si="649"/>
        <v>187200</v>
      </c>
      <c r="K4614">
        <v>2.5000000000000001E-2</v>
      </c>
      <c r="L4614">
        <v>360</v>
      </c>
      <c r="M4614" s="1">
        <f t="shared" si="650"/>
        <v>739.66632258676418</v>
      </c>
      <c r="N4614">
        <f t="shared" si="654"/>
        <v>6377.0000000000009</v>
      </c>
      <c r="O4614">
        <f t="shared" si="651"/>
        <v>93.6</v>
      </c>
      <c r="P4614">
        <f t="shared" si="652"/>
        <v>204.3</v>
      </c>
      <c r="Q4614">
        <v>20000</v>
      </c>
      <c r="R4614">
        <f t="shared" si="653"/>
        <v>9.5447870778267259</v>
      </c>
      <c r="S4614">
        <f t="shared" si="655"/>
        <v>0.12188783998235664</v>
      </c>
      <c r="T4614">
        <f t="shared" si="656"/>
        <v>0.16487699863288777</v>
      </c>
      <c r="U4614">
        <f>IFERROR(VLOOKUP(D4614,'ZORI (2)'!$C$2:$F$106,4,FALSE), 0)</f>
        <v>40.400261415601996</v>
      </c>
    </row>
    <row r="4615" spans="1:21" x14ac:dyDescent="0.25">
      <c r="A4615">
        <v>6121</v>
      </c>
      <c r="B4615">
        <v>94949</v>
      </c>
      <c r="C4615" t="s">
        <v>2007</v>
      </c>
      <c r="D4615" t="s">
        <v>196</v>
      </c>
      <c r="E4615">
        <v>727900</v>
      </c>
      <c r="F4615">
        <v>927200</v>
      </c>
      <c r="G4615">
        <f>IFERROR(VLOOKUP(D4615,'ZORI (2)'!$C$2:$E$106,2,FALSE), 0)</f>
        <v>2290</v>
      </c>
      <c r="H4615">
        <f>IFERROR(VLOOKUP(D4615,'ZORI (2)'!$C$2:$E$106,3,FALSE), 0)</f>
        <v>3055</v>
      </c>
      <c r="I4615">
        <f t="shared" si="648"/>
        <v>185440</v>
      </c>
      <c r="J4615">
        <f t="shared" si="649"/>
        <v>741760</v>
      </c>
      <c r="K4615">
        <v>2.5000000000000001E-2</v>
      </c>
      <c r="L4615">
        <v>360</v>
      </c>
      <c r="M4615" s="1">
        <f t="shared" si="650"/>
        <v>2930.8487790702898</v>
      </c>
      <c r="N4615">
        <f t="shared" si="654"/>
        <v>25476.500000000004</v>
      </c>
      <c r="O4615">
        <f t="shared" si="651"/>
        <v>370.88</v>
      </c>
      <c r="P4615">
        <f t="shared" si="652"/>
        <v>305.5</v>
      </c>
      <c r="Q4615">
        <v>20000</v>
      </c>
      <c r="R4615">
        <f t="shared" si="653"/>
        <v>25.291871249318056</v>
      </c>
      <c r="S4615">
        <f t="shared" si="655"/>
        <v>0.19889859596199264</v>
      </c>
      <c r="T4615">
        <f t="shared" si="656"/>
        <v>-2.8697582670980534E-2</v>
      </c>
      <c r="U4615">
        <f>IFERROR(VLOOKUP(D4615,'ZORI (2)'!$C$2:$F$106,4,FALSE), 0)</f>
        <v>214.07169073819685</v>
      </c>
    </row>
    <row r="4616" spans="1:21" x14ac:dyDescent="0.25">
      <c r="A4616">
        <v>6124</v>
      </c>
      <c r="B4616">
        <v>18013</v>
      </c>
      <c r="C4616" t="s">
        <v>203</v>
      </c>
      <c r="D4616" t="s">
        <v>349</v>
      </c>
      <c r="E4616">
        <v>149400</v>
      </c>
      <c r="F4616">
        <v>168900</v>
      </c>
      <c r="G4616">
        <f>IFERROR(VLOOKUP(D4616,'ZORI (2)'!$C$2:$E$106,2,FALSE), 0)</f>
        <v>1137</v>
      </c>
      <c r="H4616">
        <f>IFERROR(VLOOKUP(D4616,'ZORI (2)'!$C$2:$E$106,3,FALSE), 0)</f>
        <v>1279</v>
      </c>
      <c r="I4616">
        <f t="shared" si="648"/>
        <v>33780</v>
      </c>
      <c r="J4616">
        <f t="shared" si="649"/>
        <v>135120</v>
      </c>
      <c r="K4616">
        <v>2.5000000000000001E-2</v>
      </c>
      <c r="L4616">
        <v>360</v>
      </c>
      <c r="M4616" s="1">
        <f t="shared" si="650"/>
        <v>533.8873584824978</v>
      </c>
      <c r="N4616">
        <f t="shared" si="654"/>
        <v>5229.0000000000009</v>
      </c>
      <c r="O4616">
        <f t="shared" si="651"/>
        <v>67.56</v>
      </c>
      <c r="P4616">
        <f t="shared" si="652"/>
        <v>127.9</v>
      </c>
      <c r="Q4616">
        <v>20000</v>
      </c>
      <c r="R4616">
        <f t="shared" si="653"/>
        <v>11.004691164972634</v>
      </c>
      <c r="S4616">
        <f t="shared" si="655"/>
        <v>-3.2806693046401228E-2</v>
      </c>
      <c r="T4616">
        <f t="shared" si="656"/>
        <v>0.11177670691267481</v>
      </c>
      <c r="U4616">
        <f>IFERROR(VLOOKUP(D4616,'ZORI (2)'!$C$2:$F$106,4,FALSE), 0)</f>
        <v>41.537623302975142</v>
      </c>
    </row>
    <row r="4617" spans="1:21" x14ac:dyDescent="0.25">
      <c r="A4617">
        <v>6125</v>
      </c>
      <c r="B4617">
        <v>60164</v>
      </c>
      <c r="C4617" t="s">
        <v>2381</v>
      </c>
      <c r="D4617" t="s">
        <v>191</v>
      </c>
      <c r="E4617">
        <v>131700</v>
      </c>
      <c r="F4617">
        <v>182600</v>
      </c>
      <c r="G4617">
        <f>IFERROR(VLOOKUP(D4617,'ZORI (2)'!$C$2:$E$106,2,FALSE), 0)</f>
        <v>1542</v>
      </c>
      <c r="H4617">
        <f>IFERROR(VLOOKUP(D4617,'ZORI (2)'!$C$2:$E$106,3,FALSE), 0)</f>
        <v>1713</v>
      </c>
      <c r="I4617">
        <f t="shared" si="648"/>
        <v>36520</v>
      </c>
      <c r="J4617">
        <f t="shared" si="649"/>
        <v>146080</v>
      </c>
      <c r="K4617">
        <v>2.5000000000000001E-2</v>
      </c>
      <c r="L4617">
        <v>360</v>
      </c>
      <c r="M4617" s="1">
        <f t="shared" si="650"/>
        <v>577.19260899291953</v>
      </c>
      <c r="N4617">
        <f t="shared" si="654"/>
        <v>4609.5</v>
      </c>
      <c r="O4617">
        <f t="shared" si="651"/>
        <v>73.040000000000006</v>
      </c>
      <c r="P4617">
        <f t="shared" si="652"/>
        <v>171.3</v>
      </c>
      <c r="Q4617">
        <v>20000</v>
      </c>
      <c r="R4617">
        <f t="shared" si="653"/>
        <v>8.8830511772718435</v>
      </c>
      <c r="S4617">
        <f t="shared" si="655"/>
        <v>0.16819515128639015</v>
      </c>
      <c r="T4617">
        <f t="shared" si="656"/>
        <v>0.17499911977171359</v>
      </c>
      <c r="U4617">
        <f>IFERROR(VLOOKUP(D4617,'ZORI (2)'!$C$2:$F$106,4,FALSE), 0)</f>
        <v>52.309030710552761</v>
      </c>
    </row>
    <row r="4618" spans="1:21" x14ac:dyDescent="0.25">
      <c r="A4618">
        <v>6126</v>
      </c>
      <c r="B4618">
        <v>75407</v>
      </c>
      <c r="C4618" t="s">
        <v>866</v>
      </c>
      <c r="D4618" t="s">
        <v>192</v>
      </c>
      <c r="E4618">
        <v>146800</v>
      </c>
      <c r="F4618">
        <v>207900</v>
      </c>
      <c r="G4618">
        <f>IFERROR(VLOOKUP(D4618,'ZORI (2)'!$C$2:$E$106,2,FALSE), 0)</f>
        <v>1240</v>
      </c>
      <c r="H4618">
        <f>IFERROR(VLOOKUP(D4618,'ZORI (2)'!$C$2:$E$106,3,FALSE), 0)</f>
        <v>1481</v>
      </c>
      <c r="I4618">
        <f t="shared" si="648"/>
        <v>41580</v>
      </c>
      <c r="J4618">
        <f t="shared" si="649"/>
        <v>166320</v>
      </c>
      <c r="K4618">
        <v>2.5000000000000001E-2</v>
      </c>
      <c r="L4618">
        <v>360</v>
      </c>
      <c r="M4618" s="1">
        <f t="shared" si="650"/>
        <v>657.16507891362517</v>
      </c>
      <c r="N4618">
        <f t="shared" si="654"/>
        <v>5138.0000000000009</v>
      </c>
      <c r="O4618">
        <f t="shared" si="651"/>
        <v>83.160000000000011</v>
      </c>
      <c r="P4618">
        <f t="shared" si="652"/>
        <v>148.1</v>
      </c>
      <c r="Q4618">
        <v>20000</v>
      </c>
      <c r="R4618">
        <f t="shared" si="653"/>
        <v>11.698176907494936</v>
      </c>
      <c r="S4618">
        <f t="shared" si="655"/>
        <v>0.20915678907513174</v>
      </c>
      <c r="T4618">
        <f t="shared" si="656"/>
        <v>0.10658141810360768</v>
      </c>
      <c r="U4618">
        <f>IFERROR(VLOOKUP(D4618,'ZORI (2)'!$C$2:$F$106,4,FALSE), 0)</f>
        <v>73.617039721894315</v>
      </c>
    </row>
    <row r="4619" spans="1:21" x14ac:dyDescent="0.25">
      <c r="A4619">
        <v>6127</v>
      </c>
      <c r="B4619">
        <v>10603</v>
      </c>
      <c r="C4619" t="s">
        <v>2382</v>
      </c>
      <c r="D4619" t="s">
        <v>195</v>
      </c>
      <c r="E4619">
        <v>424200</v>
      </c>
      <c r="F4619">
        <v>499100</v>
      </c>
      <c r="G4619">
        <f>IFERROR(VLOOKUP(D4619,'ZORI (2)'!$C$2:$E$106,2,FALSE), 0)</f>
        <v>2329</v>
      </c>
      <c r="H4619">
        <f>IFERROR(VLOOKUP(D4619,'ZORI (2)'!$C$2:$E$106,3,FALSE), 0)</f>
        <v>2608</v>
      </c>
      <c r="I4619">
        <f t="shared" si="648"/>
        <v>99820</v>
      </c>
      <c r="J4619">
        <f t="shared" si="649"/>
        <v>399280</v>
      </c>
      <c r="K4619">
        <v>2.5000000000000001E-2</v>
      </c>
      <c r="L4619">
        <v>360</v>
      </c>
      <c r="M4619" s="1">
        <f t="shared" si="650"/>
        <v>1577.6387247993762</v>
      </c>
      <c r="N4619">
        <f t="shared" si="654"/>
        <v>14847.000000000002</v>
      </c>
      <c r="O4619">
        <f t="shared" si="651"/>
        <v>199.64</v>
      </c>
      <c r="P4619">
        <f t="shared" si="652"/>
        <v>260.8</v>
      </c>
      <c r="Q4619">
        <v>20000</v>
      </c>
      <c r="R4619">
        <f t="shared" si="653"/>
        <v>15.947724948875255</v>
      </c>
      <c r="S4619">
        <f t="shared" si="655"/>
        <v>8.7252503556280725E-2</v>
      </c>
      <c r="T4619">
        <f t="shared" si="656"/>
        <v>5.0784938421495146E-2</v>
      </c>
      <c r="U4619">
        <f>IFERROR(VLOOKUP(D4619,'ZORI (2)'!$C$2:$F$106,4,FALSE), 0)</f>
        <v>81.282042347392249</v>
      </c>
    </row>
    <row r="4620" spans="1:21" x14ac:dyDescent="0.25">
      <c r="A4620">
        <v>6128</v>
      </c>
      <c r="B4620">
        <v>2081</v>
      </c>
      <c r="C4620" t="s">
        <v>2383</v>
      </c>
      <c r="D4620" t="s">
        <v>219</v>
      </c>
      <c r="E4620">
        <v>419900</v>
      </c>
      <c r="F4620">
        <v>505400</v>
      </c>
      <c r="G4620">
        <f>IFERROR(VLOOKUP(D4620,'ZORI (2)'!$C$2:$E$106,2,FALSE), 0)</f>
        <v>2124</v>
      </c>
      <c r="H4620">
        <f>IFERROR(VLOOKUP(D4620,'ZORI (2)'!$C$2:$E$106,3,FALSE), 0)</f>
        <v>2442</v>
      </c>
      <c r="I4620">
        <f t="shared" si="648"/>
        <v>101080</v>
      </c>
      <c r="J4620">
        <f t="shared" si="649"/>
        <v>404320</v>
      </c>
      <c r="K4620">
        <v>2.5000000000000001E-2</v>
      </c>
      <c r="L4620">
        <v>360</v>
      </c>
      <c r="M4620" s="1">
        <f t="shared" si="650"/>
        <v>1597.552818099789</v>
      </c>
      <c r="N4620">
        <f t="shared" si="654"/>
        <v>14696.500000000002</v>
      </c>
      <c r="O4620">
        <f t="shared" si="651"/>
        <v>202.16000000000003</v>
      </c>
      <c r="P4620">
        <f t="shared" si="652"/>
        <v>244.20000000000002</v>
      </c>
      <c r="Q4620">
        <v>20000</v>
      </c>
      <c r="R4620">
        <f t="shared" si="653"/>
        <v>17.246792246792246</v>
      </c>
      <c r="S4620">
        <f t="shared" si="655"/>
        <v>0.1117551498966666</v>
      </c>
      <c r="T4620">
        <f t="shared" si="656"/>
        <v>3.5183158961989217E-2</v>
      </c>
      <c r="U4620">
        <f>IFERROR(VLOOKUP(D4620,'ZORI (2)'!$C$2:$F$106,4,FALSE), 0)</f>
        <v>98.079496251938465</v>
      </c>
    </row>
    <row r="4621" spans="1:21" x14ac:dyDescent="0.25">
      <c r="A4621">
        <v>6129</v>
      </c>
      <c r="B4621">
        <v>7506</v>
      </c>
      <c r="C4621" t="s">
        <v>482</v>
      </c>
      <c r="D4621" t="s">
        <v>195</v>
      </c>
      <c r="E4621">
        <v>318500</v>
      </c>
      <c r="F4621">
        <v>367500</v>
      </c>
      <c r="G4621">
        <f>IFERROR(VLOOKUP(D4621,'ZORI (2)'!$C$2:$E$106,2,FALSE), 0)</f>
        <v>2329</v>
      </c>
      <c r="H4621">
        <f>IFERROR(VLOOKUP(D4621,'ZORI (2)'!$C$2:$E$106,3,FALSE), 0)</f>
        <v>2608</v>
      </c>
      <c r="I4621">
        <f t="shared" si="648"/>
        <v>73500</v>
      </c>
      <c r="J4621">
        <f t="shared" si="649"/>
        <v>294000</v>
      </c>
      <c r="K4621">
        <v>2.5000000000000001E-2</v>
      </c>
      <c r="L4621">
        <v>360</v>
      </c>
      <c r="M4621" s="1">
        <f t="shared" si="650"/>
        <v>1161.6554425240849</v>
      </c>
      <c r="N4621">
        <f t="shared" si="654"/>
        <v>11147.500000000002</v>
      </c>
      <c r="O4621">
        <f t="shared" si="651"/>
        <v>147</v>
      </c>
      <c r="P4621">
        <f t="shared" si="652"/>
        <v>260.8</v>
      </c>
      <c r="Q4621">
        <v>20000</v>
      </c>
      <c r="R4621">
        <f t="shared" si="653"/>
        <v>11.74271472392638</v>
      </c>
      <c r="S4621">
        <f t="shared" si="655"/>
        <v>5.1058566127313937E-2</v>
      </c>
      <c r="T4621">
        <f t="shared" si="656"/>
        <v>0.11909061076194827</v>
      </c>
      <c r="U4621">
        <f>IFERROR(VLOOKUP(D4621,'ZORI (2)'!$C$2:$F$106,4,FALSE), 0)</f>
        <v>81.282042347392249</v>
      </c>
    </row>
    <row r="4622" spans="1:21" x14ac:dyDescent="0.25">
      <c r="A4622">
        <v>6134</v>
      </c>
      <c r="B4622">
        <v>77531</v>
      </c>
      <c r="C4622" t="s">
        <v>2384</v>
      </c>
      <c r="D4622" t="s">
        <v>193</v>
      </c>
      <c r="E4622">
        <v>101700</v>
      </c>
      <c r="F4622">
        <v>144800</v>
      </c>
      <c r="G4622">
        <f>IFERROR(VLOOKUP(D4622,'ZORI (2)'!$C$2:$E$106,2,FALSE), 0)</f>
        <v>1302</v>
      </c>
      <c r="H4622">
        <f>IFERROR(VLOOKUP(D4622,'ZORI (2)'!$C$2:$E$106,3,FALSE), 0)</f>
        <v>1452</v>
      </c>
      <c r="I4622">
        <f t="shared" si="648"/>
        <v>28960</v>
      </c>
      <c r="J4622">
        <f t="shared" si="649"/>
        <v>115840</v>
      </c>
      <c r="K4622">
        <v>2.5000000000000001E-2</v>
      </c>
      <c r="L4622">
        <v>360</v>
      </c>
      <c r="M4622" s="1">
        <f t="shared" si="650"/>
        <v>457.70804919044218</v>
      </c>
      <c r="N4622">
        <f t="shared" si="654"/>
        <v>3559.5000000000005</v>
      </c>
      <c r="O4622">
        <f t="shared" si="651"/>
        <v>57.92</v>
      </c>
      <c r="P4622">
        <f t="shared" si="652"/>
        <v>145.20000000000002</v>
      </c>
      <c r="Q4622">
        <v>20000</v>
      </c>
      <c r="R4622">
        <f t="shared" si="653"/>
        <v>8.3103764921946741</v>
      </c>
      <c r="S4622">
        <f t="shared" si="655"/>
        <v>0.15600014370167531</v>
      </c>
      <c r="T4622">
        <f t="shared" si="656"/>
        <v>0.18077215909737704</v>
      </c>
      <c r="U4622">
        <f>IFERROR(VLOOKUP(D4622,'ZORI (2)'!$C$2:$F$106,4,FALSE), 0)</f>
        <v>33.665786847801911</v>
      </c>
    </row>
    <row r="4623" spans="1:21" x14ac:dyDescent="0.25">
      <c r="A4623">
        <v>6135</v>
      </c>
      <c r="B4623">
        <v>11427</v>
      </c>
      <c r="C4623" t="s">
        <v>195</v>
      </c>
      <c r="D4623" t="s">
        <v>195</v>
      </c>
      <c r="E4623">
        <v>457800</v>
      </c>
      <c r="F4623">
        <v>587700</v>
      </c>
      <c r="G4623">
        <f>IFERROR(VLOOKUP(D4623,'ZORI (2)'!$C$2:$E$106,2,FALSE), 0)</f>
        <v>2329</v>
      </c>
      <c r="H4623">
        <f>IFERROR(VLOOKUP(D4623,'ZORI (2)'!$C$2:$E$106,3,FALSE), 0)</f>
        <v>2608</v>
      </c>
      <c r="I4623">
        <f t="shared" si="648"/>
        <v>117540</v>
      </c>
      <c r="J4623">
        <f t="shared" si="649"/>
        <v>470160</v>
      </c>
      <c r="K4623">
        <v>2.5000000000000001E-2</v>
      </c>
      <c r="L4623">
        <v>360</v>
      </c>
      <c r="M4623" s="1">
        <f t="shared" si="650"/>
        <v>1857.7004178813734</v>
      </c>
      <c r="N4623">
        <f t="shared" si="654"/>
        <v>16023.000000000002</v>
      </c>
      <c r="O4623">
        <f t="shared" si="651"/>
        <v>235.07999999999998</v>
      </c>
      <c r="P4623">
        <f t="shared" si="652"/>
        <v>260.8</v>
      </c>
      <c r="Q4623">
        <v>20000</v>
      </c>
      <c r="R4623">
        <f t="shared" si="653"/>
        <v>18.778757668711656</v>
      </c>
      <c r="S4623">
        <f t="shared" si="655"/>
        <v>0.19010252661378671</v>
      </c>
      <c r="T4623">
        <f t="shared" si="656"/>
        <v>1.9881318972822342E-2</v>
      </c>
      <c r="U4623">
        <f>IFERROR(VLOOKUP(D4623,'ZORI (2)'!$C$2:$F$106,4,FALSE), 0)</f>
        <v>81.282042347392249</v>
      </c>
    </row>
    <row r="4624" spans="1:21" x14ac:dyDescent="0.25">
      <c r="A4624">
        <v>6136</v>
      </c>
      <c r="B4624">
        <v>28574</v>
      </c>
      <c r="C4624" t="s">
        <v>2385</v>
      </c>
      <c r="D4624" t="s">
        <v>225</v>
      </c>
      <c r="E4624">
        <v>134600</v>
      </c>
      <c r="F4624">
        <v>129400</v>
      </c>
      <c r="G4624">
        <f>IFERROR(VLOOKUP(D4624,'ZORI (2)'!$C$2:$E$106,2,FALSE), 0)</f>
        <v>1113</v>
      </c>
      <c r="H4624">
        <f>IFERROR(VLOOKUP(D4624,'ZORI (2)'!$C$2:$E$106,3,FALSE), 0)</f>
        <v>1279</v>
      </c>
      <c r="I4624">
        <f t="shared" si="648"/>
        <v>25880</v>
      </c>
      <c r="J4624">
        <f t="shared" si="649"/>
        <v>103520</v>
      </c>
      <c r="K4624">
        <v>2.5000000000000001E-2</v>
      </c>
      <c r="L4624">
        <v>360</v>
      </c>
      <c r="M4624" s="1">
        <f t="shared" si="650"/>
        <v>409.02915445609949</v>
      </c>
      <c r="N4624">
        <f t="shared" si="654"/>
        <v>4711</v>
      </c>
      <c r="O4624">
        <f t="shared" si="651"/>
        <v>51.760000000000005</v>
      </c>
      <c r="P4624">
        <f t="shared" si="652"/>
        <v>127.9</v>
      </c>
      <c r="Q4624">
        <v>20000</v>
      </c>
      <c r="R4624">
        <f t="shared" si="653"/>
        <v>8.4310659369298939</v>
      </c>
      <c r="S4624">
        <f t="shared" si="655"/>
        <v>-0.18775225816170885</v>
      </c>
      <c r="T4624">
        <f t="shared" si="656"/>
        <v>0.16373920552127466</v>
      </c>
      <c r="U4624">
        <f>IFERROR(VLOOKUP(D4624,'ZORI (2)'!$C$2:$F$106,4,FALSE), 0)</f>
        <v>50.348656833106872</v>
      </c>
    </row>
    <row r="4625" spans="1:21" x14ac:dyDescent="0.25">
      <c r="A4625">
        <v>6137</v>
      </c>
      <c r="B4625">
        <v>32609</v>
      </c>
      <c r="C4625" t="s">
        <v>298</v>
      </c>
      <c r="D4625" t="s">
        <v>298</v>
      </c>
      <c r="E4625">
        <v>71200</v>
      </c>
      <c r="F4625">
        <v>110700</v>
      </c>
      <c r="G4625">
        <f>IFERROR(VLOOKUP(D4625,'ZORI (2)'!$C$2:$E$106,2,FALSE), 0)</f>
        <v>987</v>
      </c>
      <c r="H4625">
        <f>IFERROR(VLOOKUP(D4625,'ZORI (2)'!$C$2:$E$106,3,FALSE), 0)</f>
        <v>1253</v>
      </c>
      <c r="I4625">
        <f t="shared" si="648"/>
        <v>22140</v>
      </c>
      <c r="J4625">
        <f t="shared" si="649"/>
        <v>88560</v>
      </c>
      <c r="K4625">
        <v>2.5000000000000001E-2</v>
      </c>
      <c r="L4625">
        <v>360</v>
      </c>
      <c r="M4625" s="1">
        <f t="shared" si="650"/>
        <v>349.91906799296919</v>
      </c>
      <c r="N4625">
        <f t="shared" si="654"/>
        <v>2492.0000000000005</v>
      </c>
      <c r="O4625">
        <f t="shared" si="651"/>
        <v>44.28</v>
      </c>
      <c r="P4625">
        <f t="shared" si="652"/>
        <v>125.30000000000001</v>
      </c>
      <c r="Q4625">
        <v>20000</v>
      </c>
      <c r="R4625">
        <f t="shared" si="653"/>
        <v>7.3623304070231441</v>
      </c>
      <c r="S4625">
        <f t="shared" si="655"/>
        <v>0.18153097382914229</v>
      </c>
      <c r="T4625">
        <f t="shared" si="656"/>
        <v>0.19721301272818537</v>
      </c>
      <c r="U4625">
        <f>IFERROR(VLOOKUP(D4625,'ZORI (2)'!$C$2:$F$106,4,FALSE), 0)</f>
        <v>85.643274156020368</v>
      </c>
    </row>
    <row r="4626" spans="1:21" x14ac:dyDescent="0.25">
      <c r="A4626">
        <v>6142</v>
      </c>
      <c r="B4626">
        <v>55309</v>
      </c>
      <c r="C4626" t="s">
        <v>2386</v>
      </c>
      <c r="D4626" t="s">
        <v>307</v>
      </c>
      <c r="E4626">
        <v>173200</v>
      </c>
      <c r="F4626">
        <v>226900</v>
      </c>
      <c r="G4626">
        <f>IFERROR(VLOOKUP(D4626,'ZORI (2)'!$C$2:$E$106,2,FALSE), 0)</f>
        <v>1268</v>
      </c>
      <c r="H4626">
        <f>IFERROR(VLOOKUP(D4626,'ZORI (2)'!$C$2:$E$106,3,FALSE), 0)</f>
        <v>1485</v>
      </c>
      <c r="I4626">
        <f t="shared" si="648"/>
        <v>45380</v>
      </c>
      <c r="J4626">
        <f t="shared" si="649"/>
        <v>181520</v>
      </c>
      <c r="K4626">
        <v>2.5000000000000001E-2</v>
      </c>
      <c r="L4626">
        <v>360</v>
      </c>
      <c r="M4626" s="1">
        <f t="shared" si="650"/>
        <v>717.22345553391801</v>
      </c>
      <c r="N4626">
        <f t="shared" si="654"/>
        <v>6062.0000000000009</v>
      </c>
      <c r="O4626">
        <f t="shared" si="651"/>
        <v>90.76</v>
      </c>
      <c r="P4626">
        <f t="shared" si="652"/>
        <v>148.5</v>
      </c>
      <c r="Q4626">
        <v>20000</v>
      </c>
      <c r="R4626">
        <f t="shared" si="653"/>
        <v>12.732884399551066</v>
      </c>
      <c r="S4626">
        <f t="shared" si="655"/>
        <v>0.13870180967771076</v>
      </c>
      <c r="T4626">
        <f t="shared" si="656"/>
        <v>8.8774089941392798E-2</v>
      </c>
      <c r="U4626">
        <f>IFERROR(VLOOKUP(D4626,'ZORI (2)'!$C$2:$F$106,4,FALSE), 0)</f>
        <v>66.493977017409904</v>
      </c>
    </row>
    <row r="4627" spans="1:21" x14ac:dyDescent="0.25">
      <c r="A4627">
        <v>6143</v>
      </c>
      <c r="B4627">
        <v>74019</v>
      </c>
      <c r="C4627" t="s">
        <v>1764</v>
      </c>
      <c r="D4627" t="s">
        <v>258</v>
      </c>
      <c r="E4627">
        <v>139500</v>
      </c>
      <c r="F4627">
        <v>167200</v>
      </c>
      <c r="G4627">
        <f>IFERROR(VLOOKUP(D4627,'ZORI (2)'!$C$2:$E$106,2,FALSE), 0)</f>
        <v>984</v>
      </c>
      <c r="H4627">
        <f>IFERROR(VLOOKUP(D4627,'ZORI (2)'!$C$2:$E$106,3,FALSE), 0)</f>
        <v>1053</v>
      </c>
      <c r="I4627">
        <f t="shared" si="648"/>
        <v>33440</v>
      </c>
      <c r="J4627">
        <f t="shared" si="649"/>
        <v>133760</v>
      </c>
      <c r="K4627">
        <v>2.5000000000000001E-2</v>
      </c>
      <c r="L4627">
        <v>360</v>
      </c>
      <c r="M4627" s="1">
        <f t="shared" si="650"/>
        <v>528.5137142585769</v>
      </c>
      <c r="N4627">
        <f t="shared" si="654"/>
        <v>4882.5000000000009</v>
      </c>
      <c r="O4627">
        <f t="shared" si="651"/>
        <v>66.88</v>
      </c>
      <c r="P4627">
        <f t="shared" si="652"/>
        <v>105.30000000000001</v>
      </c>
      <c r="Q4627">
        <v>20000</v>
      </c>
      <c r="R4627">
        <f t="shared" si="653"/>
        <v>13.232035454257677</v>
      </c>
      <c r="S4627">
        <f t="shared" si="655"/>
        <v>1.7139902361869422E-2</v>
      </c>
      <c r="T4627">
        <f t="shared" si="656"/>
        <v>7.2487897962142861E-2</v>
      </c>
      <c r="U4627">
        <f>IFERROR(VLOOKUP(D4627,'ZORI (2)'!$C$2:$F$106,4,FALSE), 0)</f>
        <v>17.975417832654223</v>
      </c>
    </row>
    <row r="4628" spans="1:21" x14ac:dyDescent="0.25">
      <c r="A4628">
        <v>6144</v>
      </c>
      <c r="B4628">
        <v>1060</v>
      </c>
      <c r="C4628" t="s">
        <v>1268</v>
      </c>
      <c r="D4628" t="s">
        <v>241</v>
      </c>
      <c r="E4628">
        <v>293800</v>
      </c>
      <c r="F4628">
        <v>359800</v>
      </c>
      <c r="G4628">
        <f>IFERROR(VLOOKUP(D4628,'ZORI (2)'!$C$2:$E$106,2,FALSE), 0)</f>
        <v>1186</v>
      </c>
      <c r="H4628">
        <f>IFERROR(VLOOKUP(D4628,'ZORI (2)'!$C$2:$E$106,3,FALSE), 0)</f>
        <v>1326</v>
      </c>
      <c r="I4628">
        <f t="shared" si="648"/>
        <v>71960</v>
      </c>
      <c r="J4628">
        <f t="shared" si="649"/>
        <v>287840</v>
      </c>
      <c r="K4628">
        <v>2.5000000000000001E-2</v>
      </c>
      <c r="L4628">
        <v>360</v>
      </c>
      <c r="M4628" s="1">
        <f t="shared" si="650"/>
        <v>1137.3159951569137</v>
      </c>
      <c r="N4628">
        <f t="shared" si="654"/>
        <v>10283.000000000002</v>
      </c>
      <c r="O4628">
        <f t="shared" si="651"/>
        <v>143.91999999999999</v>
      </c>
      <c r="P4628">
        <f t="shared" si="652"/>
        <v>132.6</v>
      </c>
      <c r="Q4628">
        <v>20000</v>
      </c>
      <c r="R4628">
        <f t="shared" si="653"/>
        <v>22.611865258924084</v>
      </c>
      <c r="S4628">
        <f t="shared" si="655"/>
        <v>0.11020942166050055</v>
      </c>
      <c r="T4628">
        <f t="shared" si="656"/>
        <v>-1.0309086606251421E-2</v>
      </c>
      <c r="U4628">
        <f>IFERROR(VLOOKUP(D4628,'ZORI (2)'!$C$2:$F$106,4,FALSE), 0)</f>
        <v>40.773766075750224</v>
      </c>
    </row>
    <row r="4629" spans="1:21" x14ac:dyDescent="0.25">
      <c r="A4629">
        <v>6145</v>
      </c>
      <c r="B4629">
        <v>48230</v>
      </c>
      <c r="C4629" t="s">
        <v>2387</v>
      </c>
      <c r="D4629" t="s">
        <v>235</v>
      </c>
      <c r="E4629">
        <v>247900</v>
      </c>
      <c r="F4629">
        <v>350400</v>
      </c>
      <c r="G4629">
        <f>IFERROR(VLOOKUP(D4629,'ZORI (2)'!$C$2:$E$106,2,FALSE), 0)</f>
        <v>1028</v>
      </c>
      <c r="H4629">
        <f>IFERROR(VLOOKUP(D4629,'ZORI (2)'!$C$2:$E$106,3,FALSE), 0)</f>
        <v>1171</v>
      </c>
      <c r="I4629">
        <f t="shared" si="648"/>
        <v>70080</v>
      </c>
      <c r="J4629">
        <f t="shared" si="649"/>
        <v>280320</v>
      </c>
      <c r="K4629">
        <v>2.5000000000000001E-2</v>
      </c>
      <c r="L4629">
        <v>360</v>
      </c>
      <c r="M4629" s="1">
        <f t="shared" si="650"/>
        <v>1107.6029035658214</v>
      </c>
      <c r="N4629">
        <f t="shared" si="654"/>
        <v>8676.5</v>
      </c>
      <c r="O4629">
        <f t="shared" si="651"/>
        <v>140.16</v>
      </c>
      <c r="P4629">
        <f t="shared" si="652"/>
        <v>117.10000000000001</v>
      </c>
      <c r="Q4629">
        <v>20000</v>
      </c>
      <c r="R4629">
        <f t="shared" si="653"/>
        <v>24.935952177625961</v>
      </c>
      <c r="S4629">
        <f t="shared" si="655"/>
        <v>0.26691891755084035</v>
      </c>
      <c r="T4629">
        <f t="shared" si="656"/>
        <v>-2.3556473171789775E-2</v>
      </c>
      <c r="U4629">
        <f>IFERROR(VLOOKUP(D4629,'ZORI (2)'!$C$2:$F$106,4,FALSE), 0)</f>
        <v>42.450160853200359</v>
      </c>
    </row>
    <row r="4630" spans="1:21" x14ac:dyDescent="0.25">
      <c r="A4630">
        <v>6148</v>
      </c>
      <c r="B4630">
        <v>85118</v>
      </c>
      <c r="C4630" t="s">
        <v>2388</v>
      </c>
      <c r="D4630" t="s">
        <v>209</v>
      </c>
      <c r="E4630">
        <v>249200</v>
      </c>
      <c r="F4630">
        <v>284700</v>
      </c>
      <c r="G4630">
        <f>IFERROR(VLOOKUP(D4630,'ZORI (2)'!$C$2:$E$106,2,FALSE), 0)</f>
        <v>1024</v>
      </c>
      <c r="H4630">
        <f>IFERROR(VLOOKUP(D4630,'ZORI (2)'!$C$2:$E$106,3,FALSE), 0)</f>
        <v>1278</v>
      </c>
      <c r="I4630">
        <f t="shared" si="648"/>
        <v>56940</v>
      </c>
      <c r="J4630">
        <f t="shared" si="649"/>
        <v>227760</v>
      </c>
      <c r="K4630">
        <v>2.5000000000000001E-2</v>
      </c>
      <c r="L4630">
        <v>360</v>
      </c>
      <c r="M4630" s="1">
        <f t="shared" si="650"/>
        <v>899.92735914722982</v>
      </c>
      <c r="N4630">
        <f t="shared" si="654"/>
        <v>8722</v>
      </c>
      <c r="O4630">
        <f t="shared" si="651"/>
        <v>113.88</v>
      </c>
      <c r="P4630">
        <f t="shared" si="652"/>
        <v>127.80000000000001</v>
      </c>
      <c r="Q4630">
        <v>20000</v>
      </c>
      <c r="R4630">
        <f t="shared" si="653"/>
        <v>18.564162754303599</v>
      </c>
      <c r="S4630">
        <f t="shared" si="655"/>
        <v>2.4388137678917107E-2</v>
      </c>
      <c r="T4630">
        <f t="shared" si="656"/>
        <v>1.9106624760491721E-2</v>
      </c>
      <c r="U4630">
        <f>IFERROR(VLOOKUP(D4630,'ZORI (2)'!$C$2:$F$106,4,FALSE), 0)</f>
        <v>74.874969478603248</v>
      </c>
    </row>
    <row r="4631" spans="1:21" x14ac:dyDescent="0.25">
      <c r="A4631">
        <v>6150</v>
      </c>
      <c r="B4631">
        <v>34242</v>
      </c>
      <c r="C4631" t="s">
        <v>2389</v>
      </c>
      <c r="D4631" t="s">
        <v>338</v>
      </c>
      <c r="E4631">
        <v>648800</v>
      </c>
      <c r="F4631">
        <v>861900</v>
      </c>
      <c r="G4631">
        <f>IFERROR(VLOOKUP(D4631,'ZORI (2)'!$C$2:$E$106,2,FALSE), 0)</f>
        <v>1379</v>
      </c>
      <c r="H4631">
        <f>IFERROR(VLOOKUP(D4631,'ZORI (2)'!$C$2:$E$106,3,FALSE), 0)</f>
        <v>1619</v>
      </c>
      <c r="I4631">
        <f t="shared" si="648"/>
        <v>172380</v>
      </c>
      <c r="J4631">
        <f t="shared" si="649"/>
        <v>689520</v>
      </c>
      <c r="K4631">
        <v>2.5000000000000001E-2</v>
      </c>
      <c r="L4631">
        <v>360</v>
      </c>
      <c r="M4631" s="1">
        <f t="shared" si="650"/>
        <v>2724.4376215279149</v>
      </c>
      <c r="N4631">
        <f t="shared" si="654"/>
        <v>22708.000000000004</v>
      </c>
      <c r="O4631">
        <f t="shared" si="651"/>
        <v>344.76</v>
      </c>
      <c r="P4631">
        <f t="shared" si="652"/>
        <v>161.9</v>
      </c>
      <c r="Q4631">
        <v>20000</v>
      </c>
      <c r="R4631">
        <f t="shared" si="653"/>
        <v>44.363804817788761</v>
      </c>
      <c r="S4631">
        <f t="shared" si="655"/>
        <v>0.2464064045535265</v>
      </c>
      <c r="T4631">
        <f t="shared" si="656"/>
        <v>-8.9940728717245844E-2</v>
      </c>
      <c r="U4631">
        <f>IFERROR(VLOOKUP(D4631,'ZORI (2)'!$C$2:$F$106,4,FALSE), 0)</f>
        <v>68.493414202503047</v>
      </c>
    </row>
    <row r="4632" spans="1:21" x14ac:dyDescent="0.25">
      <c r="A4632">
        <v>6153</v>
      </c>
      <c r="B4632">
        <v>37069</v>
      </c>
      <c r="C4632" t="s">
        <v>633</v>
      </c>
      <c r="D4632" t="s">
        <v>197</v>
      </c>
      <c r="E4632">
        <v>373900</v>
      </c>
      <c r="F4632">
        <v>468100</v>
      </c>
      <c r="G4632">
        <f>IFERROR(VLOOKUP(D4632,'ZORI (2)'!$C$2:$E$106,2,FALSE), 0)</f>
        <v>1223</v>
      </c>
      <c r="H4632">
        <f>IFERROR(VLOOKUP(D4632,'ZORI (2)'!$C$2:$E$106,3,FALSE), 0)</f>
        <v>1493</v>
      </c>
      <c r="I4632">
        <f t="shared" si="648"/>
        <v>93620</v>
      </c>
      <c r="J4632">
        <f t="shared" si="649"/>
        <v>374480</v>
      </c>
      <c r="K4632">
        <v>2.5000000000000001E-2</v>
      </c>
      <c r="L4632">
        <v>360</v>
      </c>
      <c r="M4632" s="1">
        <f t="shared" si="650"/>
        <v>1479.6487418925826</v>
      </c>
      <c r="N4632">
        <f t="shared" si="654"/>
        <v>13086.500000000002</v>
      </c>
      <c r="O4632">
        <f t="shared" si="651"/>
        <v>187.24</v>
      </c>
      <c r="P4632">
        <f t="shared" si="652"/>
        <v>149.30000000000001</v>
      </c>
      <c r="Q4632">
        <v>20000</v>
      </c>
      <c r="R4632">
        <f t="shared" si="653"/>
        <v>26.127483813351194</v>
      </c>
      <c r="S4632">
        <f t="shared" si="655"/>
        <v>0.15016100042630406</v>
      </c>
      <c r="T4632">
        <f t="shared" si="656"/>
        <v>-3.0608255320058491E-2</v>
      </c>
      <c r="U4632">
        <f>IFERROR(VLOOKUP(D4632,'ZORI (2)'!$C$2:$F$106,4,FALSE), 0)</f>
        <v>82.462282658343199</v>
      </c>
    </row>
    <row r="4633" spans="1:21" x14ac:dyDescent="0.25">
      <c r="A4633">
        <v>6157</v>
      </c>
      <c r="B4633">
        <v>11783</v>
      </c>
      <c r="C4633" t="s">
        <v>2390</v>
      </c>
      <c r="D4633" t="s">
        <v>195</v>
      </c>
      <c r="E4633">
        <v>380100</v>
      </c>
      <c r="F4633">
        <v>477300</v>
      </c>
      <c r="G4633">
        <f>IFERROR(VLOOKUP(D4633,'ZORI (2)'!$C$2:$E$106,2,FALSE), 0)</f>
        <v>2329</v>
      </c>
      <c r="H4633">
        <f>IFERROR(VLOOKUP(D4633,'ZORI (2)'!$C$2:$E$106,3,FALSE), 0)</f>
        <v>2608</v>
      </c>
      <c r="I4633">
        <f t="shared" si="648"/>
        <v>95460</v>
      </c>
      <c r="J4633">
        <f t="shared" si="649"/>
        <v>381840</v>
      </c>
      <c r="K4633">
        <v>2.5000000000000001E-2</v>
      </c>
      <c r="L4633">
        <v>360</v>
      </c>
      <c r="M4633" s="1">
        <f t="shared" si="650"/>
        <v>1508.7296400455666</v>
      </c>
      <c r="N4633">
        <f t="shared" si="654"/>
        <v>13303.500000000002</v>
      </c>
      <c r="O4633">
        <f t="shared" si="651"/>
        <v>190.92</v>
      </c>
      <c r="P4633">
        <f t="shared" si="652"/>
        <v>260.8</v>
      </c>
      <c r="Q4633">
        <v>20000</v>
      </c>
      <c r="R4633">
        <f t="shared" si="653"/>
        <v>15.251150306748466</v>
      </c>
      <c r="S4633">
        <f t="shared" si="655"/>
        <v>0.1545620682940517</v>
      </c>
      <c r="T4633">
        <f t="shared" si="656"/>
        <v>6.0347880567499325E-2</v>
      </c>
      <c r="U4633">
        <f>IFERROR(VLOOKUP(D4633,'ZORI (2)'!$C$2:$F$106,4,FALSE), 0)</f>
        <v>81.282042347392249</v>
      </c>
    </row>
    <row r="4634" spans="1:21" x14ac:dyDescent="0.25">
      <c r="A4634">
        <v>6159</v>
      </c>
      <c r="B4634">
        <v>1550</v>
      </c>
      <c r="C4634" t="s">
        <v>2391</v>
      </c>
      <c r="D4634" t="s">
        <v>365</v>
      </c>
      <c r="E4634">
        <v>156800</v>
      </c>
      <c r="F4634">
        <v>200100</v>
      </c>
      <c r="G4634">
        <f>IFERROR(VLOOKUP(D4634,'ZORI (2)'!$C$2:$E$106,2,FALSE), 0)</f>
        <v>1071</v>
      </c>
      <c r="H4634">
        <f>IFERROR(VLOOKUP(D4634,'ZORI (2)'!$C$2:$E$106,3,FALSE), 0)</f>
        <v>1302</v>
      </c>
      <c r="I4634">
        <f t="shared" si="648"/>
        <v>40020</v>
      </c>
      <c r="J4634">
        <f t="shared" si="649"/>
        <v>160080</v>
      </c>
      <c r="K4634">
        <v>2.5000000000000001E-2</v>
      </c>
      <c r="L4634">
        <v>360</v>
      </c>
      <c r="M4634" s="1">
        <f t="shared" si="650"/>
        <v>632.50953482739965</v>
      </c>
      <c r="N4634">
        <f t="shared" si="654"/>
        <v>5488.0000000000009</v>
      </c>
      <c r="O4634">
        <f t="shared" si="651"/>
        <v>80.039999999999992</v>
      </c>
      <c r="P4634">
        <f t="shared" si="652"/>
        <v>130.20000000000002</v>
      </c>
      <c r="Q4634">
        <v>20000</v>
      </c>
      <c r="R4634">
        <f t="shared" si="653"/>
        <v>12.807219662058372</v>
      </c>
      <c r="S4634">
        <f t="shared" si="655"/>
        <v>9.7713508294566834E-2</v>
      </c>
      <c r="T4634">
        <f t="shared" si="656"/>
        <v>8.4127214722952981E-2</v>
      </c>
      <c r="U4634">
        <f>IFERROR(VLOOKUP(D4634,'ZORI (2)'!$C$2:$F$106,4,FALSE), 0)</f>
        <v>68.912445683403433</v>
      </c>
    </row>
    <row r="4635" spans="1:21" x14ac:dyDescent="0.25">
      <c r="A4635">
        <v>6161</v>
      </c>
      <c r="B4635">
        <v>2141</v>
      </c>
      <c r="C4635" t="s">
        <v>397</v>
      </c>
      <c r="D4635" t="s">
        <v>219</v>
      </c>
      <c r="E4635">
        <v>622100</v>
      </c>
      <c r="F4635">
        <v>989200</v>
      </c>
      <c r="G4635">
        <f>IFERROR(VLOOKUP(D4635,'ZORI (2)'!$C$2:$E$106,2,FALSE), 0)</f>
        <v>2124</v>
      </c>
      <c r="H4635">
        <f>IFERROR(VLOOKUP(D4635,'ZORI (2)'!$C$2:$E$106,3,FALSE), 0)</f>
        <v>2442</v>
      </c>
      <c r="I4635">
        <f t="shared" si="648"/>
        <v>197840</v>
      </c>
      <c r="J4635">
        <f t="shared" si="649"/>
        <v>791360</v>
      </c>
      <c r="K4635">
        <v>2.5000000000000001E-2</v>
      </c>
      <c r="L4635">
        <v>360</v>
      </c>
      <c r="M4635" s="1">
        <f t="shared" si="650"/>
        <v>3126.8287448838769</v>
      </c>
      <c r="N4635">
        <f t="shared" si="654"/>
        <v>21773.500000000004</v>
      </c>
      <c r="O4635">
        <f t="shared" si="651"/>
        <v>395.67999999999995</v>
      </c>
      <c r="P4635">
        <f t="shared" si="652"/>
        <v>244.20000000000002</v>
      </c>
      <c r="Q4635">
        <v>20000</v>
      </c>
      <c r="R4635">
        <f t="shared" si="653"/>
        <v>33.756483756483753</v>
      </c>
      <c r="S4635">
        <f t="shared" si="655"/>
        <v>0.49004290727073757</v>
      </c>
      <c r="T4635">
        <f t="shared" si="656"/>
        <v>-6.6342275951090074E-2</v>
      </c>
      <c r="U4635">
        <f>IFERROR(VLOOKUP(D4635,'ZORI (2)'!$C$2:$F$106,4,FALSE), 0)</f>
        <v>98.079496251938465</v>
      </c>
    </row>
    <row r="4636" spans="1:21" x14ac:dyDescent="0.25">
      <c r="A4636">
        <v>6164</v>
      </c>
      <c r="B4636">
        <v>37127</v>
      </c>
      <c r="C4636" t="s">
        <v>578</v>
      </c>
      <c r="D4636" t="s">
        <v>197</v>
      </c>
      <c r="E4636">
        <v>159000</v>
      </c>
      <c r="F4636">
        <v>242400</v>
      </c>
      <c r="G4636">
        <f>IFERROR(VLOOKUP(D4636,'ZORI (2)'!$C$2:$E$106,2,FALSE), 0)</f>
        <v>1223</v>
      </c>
      <c r="H4636">
        <f>IFERROR(VLOOKUP(D4636,'ZORI (2)'!$C$2:$E$106,3,FALSE), 0)</f>
        <v>1493</v>
      </c>
      <c r="I4636">
        <f t="shared" si="648"/>
        <v>48480</v>
      </c>
      <c r="J4636">
        <f t="shared" si="649"/>
        <v>193920</v>
      </c>
      <c r="K4636">
        <v>2.5000000000000001E-2</v>
      </c>
      <c r="L4636">
        <v>360</v>
      </c>
      <c r="M4636" s="1">
        <f t="shared" si="650"/>
        <v>766.21844698731479</v>
      </c>
      <c r="N4636">
        <f t="shared" si="654"/>
        <v>5565.0000000000009</v>
      </c>
      <c r="O4636">
        <f t="shared" si="651"/>
        <v>96.96</v>
      </c>
      <c r="P4636">
        <f t="shared" si="652"/>
        <v>149.30000000000001</v>
      </c>
      <c r="Q4636">
        <v>20000</v>
      </c>
      <c r="R4636">
        <f t="shared" si="653"/>
        <v>13.529805760214334</v>
      </c>
      <c r="S4636">
        <f t="shared" si="655"/>
        <v>0.31335843740687563</v>
      </c>
      <c r="T4636">
        <f t="shared" si="656"/>
        <v>7.7875057548142654E-2</v>
      </c>
      <c r="U4636">
        <f>IFERROR(VLOOKUP(D4636,'ZORI (2)'!$C$2:$F$106,4,FALSE), 0)</f>
        <v>82.462282658343199</v>
      </c>
    </row>
    <row r="4637" spans="1:21" x14ac:dyDescent="0.25">
      <c r="A4637">
        <v>6165</v>
      </c>
      <c r="B4637">
        <v>55391</v>
      </c>
      <c r="C4637" t="s">
        <v>2392</v>
      </c>
      <c r="D4637" t="s">
        <v>307</v>
      </c>
      <c r="E4637">
        <v>483300</v>
      </c>
      <c r="F4637">
        <v>600600</v>
      </c>
      <c r="G4637">
        <f>IFERROR(VLOOKUP(D4637,'ZORI (2)'!$C$2:$E$106,2,FALSE), 0)</f>
        <v>1268</v>
      </c>
      <c r="H4637">
        <f>IFERROR(VLOOKUP(D4637,'ZORI (2)'!$C$2:$E$106,3,FALSE), 0)</f>
        <v>1485</v>
      </c>
      <c r="I4637">
        <f t="shared" si="648"/>
        <v>120120</v>
      </c>
      <c r="J4637">
        <f t="shared" si="649"/>
        <v>480480</v>
      </c>
      <c r="K4637">
        <v>2.5000000000000001E-2</v>
      </c>
      <c r="L4637">
        <v>360</v>
      </c>
      <c r="M4637" s="1">
        <f t="shared" si="650"/>
        <v>1898.4768946393615</v>
      </c>
      <c r="N4637">
        <f t="shared" si="654"/>
        <v>16915.5</v>
      </c>
      <c r="O4637">
        <f t="shared" si="651"/>
        <v>240.24</v>
      </c>
      <c r="P4637">
        <f t="shared" si="652"/>
        <v>148.5</v>
      </c>
      <c r="Q4637">
        <v>20000</v>
      </c>
      <c r="R4637">
        <f t="shared" si="653"/>
        <v>33.703703703703702</v>
      </c>
      <c r="S4637">
        <f t="shared" si="655"/>
        <v>0.15452153963117207</v>
      </c>
      <c r="T4637">
        <f t="shared" si="656"/>
        <v>-6.1302079693268945E-2</v>
      </c>
      <c r="U4637">
        <f>IFERROR(VLOOKUP(D4637,'ZORI (2)'!$C$2:$F$106,4,FALSE), 0)</f>
        <v>66.493977017409904</v>
      </c>
    </row>
    <row r="4638" spans="1:21" x14ac:dyDescent="0.25">
      <c r="A4638">
        <v>6166</v>
      </c>
      <c r="B4638">
        <v>27344</v>
      </c>
      <c r="C4638" t="s">
        <v>2393</v>
      </c>
      <c r="D4638" t="s">
        <v>277</v>
      </c>
      <c r="E4638">
        <v>85500</v>
      </c>
      <c r="F4638">
        <v>115800</v>
      </c>
      <c r="G4638">
        <f>IFERROR(VLOOKUP(D4638,'ZORI (2)'!$C$2:$E$106,2,FALSE), 0)</f>
        <v>1178</v>
      </c>
      <c r="H4638">
        <f>IFERROR(VLOOKUP(D4638,'ZORI (2)'!$C$2:$E$106,3,FALSE), 0)</f>
        <v>1342</v>
      </c>
      <c r="I4638">
        <f t="shared" si="648"/>
        <v>23160</v>
      </c>
      <c r="J4638">
        <f t="shared" si="649"/>
        <v>92640</v>
      </c>
      <c r="K4638">
        <v>2.5000000000000001E-2</v>
      </c>
      <c r="L4638">
        <v>360</v>
      </c>
      <c r="M4638" s="1">
        <f t="shared" si="650"/>
        <v>366.04000066473208</v>
      </c>
      <c r="N4638">
        <f t="shared" si="654"/>
        <v>2992.5000000000005</v>
      </c>
      <c r="O4638">
        <f t="shared" si="651"/>
        <v>46.319999999999993</v>
      </c>
      <c r="P4638">
        <f t="shared" si="652"/>
        <v>134.20000000000002</v>
      </c>
      <c r="Q4638">
        <v>20000</v>
      </c>
      <c r="R4638">
        <f t="shared" si="653"/>
        <v>7.1907600596125185</v>
      </c>
      <c r="S4638">
        <f t="shared" si="655"/>
        <v>6.7354886282461918E-2</v>
      </c>
      <c r="T4638">
        <f t="shared" si="656"/>
        <v>0.20682043208977224</v>
      </c>
      <c r="U4638">
        <f>IFERROR(VLOOKUP(D4638,'ZORI (2)'!$C$2:$F$106,4,FALSE), 0)</f>
        <v>53.847779279496145</v>
      </c>
    </row>
    <row r="4639" spans="1:21" x14ac:dyDescent="0.25">
      <c r="A4639">
        <v>6170</v>
      </c>
      <c r="B4639">
        <v>8085</v>
      </c>
      <c r="C4639" t="s">
        <v>2394</v>
      </c>
      <c r="D4639" t="s">
        <v>254</v>
      </c>
      <c r="E4639">
        <v>246300</v>
      </c>
      <c r="F4639">
        <v>269400</v>
      </c>
      <c r="G4639">
        <f>IFERROR(VLOOKUP(D4639,'ZORI (2)'!$C$2:$E$106,2,FALSE), 0)</f>
        <v>1372</v>
      </c>
      <c r="H4639">
        <f>IFERROR(VLOOKUP(D4639,'ZORI (2)'!$C$2:$E$106,3,FALSE), 0)</f>
        <v>1516</v>
      </c>
      <c r="I4639">
        <f t="shared" si="648"/>
        <v>53880</v>
      </c>
      <c r="J4639">
        <f t="shared" si="649"/>
        <v>215520</v>
      </c>
      <c r="K4639">
        <v>2.5000000000000001E-2</v>
      </c>
      <c r="L4639">
        <v>360</v>
      </c>
      <c r="M4639" s="1">
        <f t="shared" si="650"/>
        <v>851.56456113194133</v>
      </c>
      <c r="N4639">
        <f t="shared" si="654"/>
        <v>8620.5</v>
      </c>
      <c r="O4639">
        <f t="shared" si="651"/>
        <v>107.75999999999999</v>
      </c>
      <c r="P4639">
        <f t="shared" si="652"/>
        <v>151.6</v>
      </c>
      <c r="Q4639">
        <v>20000</v>
      </c>
      <c r="R4639">
        <f t="shared" si="653"/>
        <v>14.808707124010555</v>
      </c>
      <c r="S4639">
        <f t="shared" si="655"/>
        <v>-2.0080350501326748E-2</v>
      </c>
      <c r="T4639">
        <f t="shared" si="656"/>
        <v>5.8919706746222177E-2</v>
      </c>
      <c r="U4639">
        <f>IFERROR(VLOOKUP(D4639,'ZORI (2)'!$C$2:$F$106,4,FALSE), 0)</f>
        <v>44.044485087995604</v>
      </c>
    </row>
    <row r="4640" spans="1:21" x14ac:dyDescent="0.25">
      <c r="A4640">
        <v>6171</v>
      </c>
      <c r="B4640">
        <v>80121</v>
      </c>
      <c r="C4640" t="s">
        <v>1333</v>
      </c>
      <c r="D4640" t="s">
        <v>233</v>
      </c>
      <c r="E4640">
        <v>306100</v>
      </c>
      <c r="F4640">
        <v>461200</v>
      </c>
      <c r="G4640">
        <f>IFERROR(VLOOKUP(D4640,'ZORI (2)'!$C$2:$E$106,2,FALSE), 0)</f>
        <v>1298</v>
      </c>
      <c r="H4640">
        <f>IFERROR(VLOOKUP(D4640,'ZORI (2)'!$C$2:$E$106,3,FALSE), 0)</f>
        <v>1672</v>
      </c>
      <c r="I4640">
        <f t="shared" si="648"/>
        <v>92240</v>
      </c>
      <c r="J4640">
        <f t="shared" si="649"/>
        <v>368960</v>
      </c>
      <c r="K4640">
        <v>2.5000000000000001E-2</v>
      </c>
      <c r="L4640">
        <v>360</v>
      </c>
      <c r="M4640" s="1">
        <f t="shared" si="650"/>
        <v>1457.8380682778447</v>
      </c>
      <c r="N4640">
        <f t="shared" si="654"/>
        <v>10713.500000000002</v>
      </c>
      <c r="O4640">
        <f t="shared" si="651"/>
        <v>184.48000000000002</v>
      </c>
      <c r="P4640">
        <f t="shared" si="652"/>
        <v>167.20000000000002</v>
      </c>
      <c r="Q4640">
        <v>20000</v>
      </c>
      <c r="R4640">
        <f t="shared" si="653"/>
        <v>22.986443381180223</v>
      </c>
      <c r="S4640">
        <f t="shared" si="655"/>
        <v>0.3693037838447687</v>
      </c>
      <c r="T4640">
        <f t="shared" si="656"/>
        <v>-1.3421470875852567E-2</v>
      </c>
      <c r="U4640">
        <f>IFERROR(VLOOKUP(D4640,'ZORI (2)'!$C$2:$F$106,4,FALSE), 0)</f>
        <v>103.83832606115948</v>
      </c>
    </row>
    <row r="4641" spans="1:21" x14ac:dyDescent="0.25">
      <c r="A4641">
        <v>6172</v>
      </c>
      <c r="B4641">
        <v>78224</v>
      </c>
      <c r="C4641" t="s">
        <v>204</v>
      </c>
      <c r="D4641" t="s">
        <v>204</v>
      </c>
      <c r="E4641">
        <v>84300</v>
      </c>
      <c r="F4641">
        <v>121000</v>
      </c>
      <c r="G4641">
        <f>IFERROR(VLOOKUP(D4641,'ZORI (2)'!$C$2:$E$106,2,FALSE), 0)</f>
        <v>1102</v>
      </c>
      <c r="H4641">
        <f>IFERROR(VLOOKUP(D4641,'ZORI (2)'!$C$2:$E$106,3,FALSE), 0)</f>
        <v>1262</v>
      </c>
      <c r="I4641">
        <f t="shared" si="648"/>
        <v>24200</v>
      </c>
      <c r="J4641">
        <f t="shared" si="649"/>
        <v>96800</v>
      </c>
      <c r="K4641">
        <v>2.5000000000000001E-2</v>
      </c>
      <c r="L4641">
        <v>360</v>
      </c>
      <c r="M4641" s="1">
        <f t="shared" si="650"/>
        <v>382.47703005554905</v>
      </c>
      <c r="N4641">
        <f t="shared" si="654"/>
        <v>2950.5000000000005</v>
      </c>
      <c r="O4641">
        <f t="shared" si="651"/>
        <v>48.4</v>
      </c>
      <c r="P4641">
        <f t="shared" si="652"/>
        <v>126.2</v>
      </c>
      <c r="Q4641">
        <v>20000</v>
      </c>
      <c r="R4641">
        <f t="shared" si="653"/>
        <v>7.9899630216587427</v>
      </c>
      <c r="S4641">
        <f t="shared" si="655"/>
        <v>0.12819986853208143</v>
      </c>
      <c r="T4641">
        <f t="shared" si="656"/>
        <v>0.17940585230980396</v>
      </c>
      <c r="U4641">
        <f>IFERROR(VLOOKUP(D4641,'ZORI (2)'!$C$2:$F$106,4,FALSE), 0)</f>
        <v>48.381596827353945</v>
      </c>
    </row>
    <row r="4642" spans="1:21" x14ac:dyDescent="0.25">
      <c r="A4642">
        <v>6173</v>
      </c>
      <c r="B4642">
        <v>15218</v>
      </c>
      <c r="C4642" t="s">
        <v>2395</v>
      </c>
      <c r="D4642" t="s">
        <v>237</v>
      </c>
      <c r="E4642">
        <v>110900</v>
      </c>
      <c r="F4642">
        <v>142300</v>
      </c>
      <c r="G4642">
        <f>IFERROR(VLOOKUP(D4642,'ZORI (2)'!$C$2:$E$106,2,FALSE), 0)</f>
        <v>1002</v>
      </c>
      <c r="H4642">
        <f>IFERROR(VLOOKUP(D4642,'ZORI (2)'!$C$2:$E$106,3,FALSE), 0)</f>
        <v>1073</v>
      </c>
      <c r="I4642">
        <f t="shared" si="648"/>
        <v>28460</v>
      </c>
      <c r="J4642">
        <f t="shared" si="649"/>
        <v>113840</v>
      </c>
      <c r="K4642">
        <v>2.5000000000000001E-2</v>
      </c>
      <c r="L4642">
        <v>360</v>
      </c>
      <c r="M4642" s="1">
        <f t="shared" si="650"/>
        <v>449.80563121408784</v>
      </c>
      <c r="N4642">
        <f t="shared" si="654"/>
        <v>3881.5000000000005</v>
      </c>
      <c r="O4642">
        <f t="shared" si="651"/>
        <v>56.92</v>
      </c>
      <c r="P4642">
        <f t="shared" si="652"/>
        <v>107.30000000000001</v>
      </c>
      <c r="Q4642">
        <v>20000</v>
      </c>
      <c r="R4642">
        <f t="shared" si="653"/>
        <v>11.051568810189499</v>
      </c>
      <c r="S4642">
        <f t="shared" si="655"/>
        <v>5.5782878213998209E-2</v>
      </c>
      <c r="T4642">
        <f t="shared" si="656"/>
        <v>0.10522610978728056</v>
      </c>
      <c r="U4642">
        <f>IFERROR(VLOOKUP(D4642,'ZORI (2)'!$C$2:$F$106,4,FALSE), 0)</f>
        <v>18.252597429548764</v>
      </c>
    </row>
    <row r="4643" spans="1:21" x14ac:dyDescent="0.25">
      <c r="A4643">
        <v>6174</v>
      </c>
      <c r="B4643">
        <v>14559</v>
      </c>
      <c r="C4643" t="s">
        <v>310</v>
      </c>
      <c r="D4643" t="s">
        <v>274</v>
      </c>
      <c r="E4643">
        <v>142900</v>
      </c>
      <c r="F4643">
        <v>155700</v>
      </c>
      <c r="G4643">
        <f>IFERROR(VLOOKUP(D4643,'ZORI (2)'!$C$2:$E$106,2,FALSE), 0)</f>
        <v>913</v>
      </c>
      <c r="H4643">
        <f>IFERROR(VLOOKUP(D4643,'ZORI (2)'!$C$2:$E$106,3,FALSE), 0)</f>
        <v>1037</v>
      </c>
      <c r="I4643">
        <f t="shared" si="648"/>
        <v>31140</v>
      </c>
      <c r="J4643">
        <f t="shared" si="649"/>
        <v>124560</v>
      </c>
      <c r="K4643">
        <v>2.5000000000000001E-2</v>
      </c>
      <c r="L4643">
        <v>360</v>
      </c>
      <c r="M4643" s="1">
        <f t="shared" si="650"/>
        <v>492.16259156734696</v>
      </c>
      <c r="N4643">
        <f t="shared" si="654"/>
        <v>5001.5000000000009</v>
      </c>
      <c r="O4643">
        <f t="shared" si="651"/>
        <v>62.28</v>
      </c>
      <c r="P4643">
        <f t="shared" si="652"/>
        <v>103.7</v>
      </c>
      <c r="Q4643">
        <v>20000</v>
      </c>
      <c r="R4643">
        <f t="shared" si="653"/>
        <v>12.512054001928639</v>
      </c>
      <c r="S4643">
        <f t="shared" si="655"/>
        <v>-7.2670583645768505E-2</v>
      </c>
      <c r="T4643">
        <f t="shared" si="656"/>
        <v>8.0979113511249895E-2</v>
      </c>
      <c r="U4643">
        <f>IFERROR(VLOOKUP(D4643,'ZORI (2)'!$C$2:$F$106,4,FALSE), 0)</f>
        <v>35.783635050326652</v>
      </c>
    </row>
    <row r="4644" spans="1:21" x14ac:dyDescent="0.25">
      <c r="A4644">
        <v>6175</v>
      </c>
      <c r="B4644">
        <v>75209</v>
      </c>
      <c r="C4644" t="s">
        <v>498</v>
      </c>
      <c r="D4644" t="s">
        <v>192</v>
      </c>
      <c r="E4644">
        <v>441200</v>
      </c>
      <c r="F4644">
        <v>618700</v>
      </c>
      <c r="G4644">
        <f>IFERROR(VLOOKUP(D4644,'ZORI (2)'!$C$2:$E$106,2,FALSE), 0)</f>
        <v>1240</v>
      </c>
      <c r="H4644">
        <f>IFERROR(VLOOKUP(D4644,'ZORI (2)'!$C$2:$E$106,3,FALSE), 0)</f>
        <v>1481</v>
      </c>
      <c r="I4644">
        <f t="shared" si="648"/>
        <v>123740</v>
      </c>
      <c r="J4644">
        <f t="shared" si="649"/>
        <v>494960</v>
      </c>
      <c r="K4644">
        <v>2.5000000000000001E-2</v>
      </c>
      <c r="L4644">
        <v>360</v>
      </c>
      <c r="M4644" s="1">
        <f t="shared" si="650"/>
        <v>1955.6904007881667</v>
      </c>
      <c r="N4644">
        <f t="shared" si="654"/>
        <v>15442.000000000002</v>
      </c>
      <c r="O4644">
        <f t="shared" si="651"/>
        <v>247.48000000000002</v>
      </c>
      <c r="P4644">
        <f t="shared" si="652"/>
        <v>148.1</v>
      </c>
      <c r="Q4644">
        <v>20000</v>
      </c>
      <c r="R4644">
        <f t="shared" si="653"/>
        <v>34.813189286518117</v>
      </c>
      <c r="S4644">
        <f t="shared" si="655"/>
        <v>0.29803919923128891</v>
      </c>
      <c r="T4644">
        <f t="shared" si="656"/>
        <v>-6.5605689144865628E-2</v>
      </c>
      <c r="U4644">
        <f>IFERROR(VLOOKUP(D4644,'ZORI (2)'!$C$2:$F$106,4,FALSE), 0)</f>
        <v>73.617039721894315</v>
      </c>
    </row>
    <row r="4645" spans="1:21" x14ac:dyDescent="0.25">
      <c r="A4645">
        <v>6176</v>
      </c>
      <c r="B4645">
        <v>6518</v>
      </c>
      <c r="C4645" t="s">
        <v>1804</v>
      </c>
      <c r="D4645" t="s">
        <v>297</v>
      </c>
      <c r="E4645">
        <v>237700</v>
      </c>
      <c r="F4645">
        <v>234600</v>
      </c>
      <c r="G4645">
        <f>IFERROR(VLOOKUP(D4645,'ZORI (2)'!$C$2:$E$106,2,FALSE), 0)</f>
        <v>1235</v>
      </c>
      <c r="H4645">
        <f>IFERROR(VLOOKUP(D4645,'ZORI (2)'!$C$2:$E$106,3,FALSE), 0)</f>
        <v>1361</v>
      </c>
      <c r="I4645">
        <f t="shared" si="648"/>
        <v>46920</v>
      </c>
      <c r="J4645">
        <f t="shared" si="649"/>
        <v>187680</v>
      </c>
      <c r="K4645">
        <v>2.5000000000000001E-2</v>
      </c>
      <c r="L4645">
        <v>360</v>
      </c>
      <c r="M4645" s="1">
        <f t="shared" si="650"/>
        <v>741.56290290108927</v>
      </c>
      <c r="N4645">
        <f t="shared" si="654"/>
        <v>8319.5</v>
      </c>
      <c r="O4645">
        <f t="shared" si="651"/>
        <v>93.84</v>
      </c>
      <c r="P4645">
        <f t="shared" si="652"/>
        <v>136.1</v>
      </c>
      <c r="Q4645">
        <v>20000</v>
      </c>
      <c r="R4645">
        <f t="shared" si="653"/>
        <v>14.364437913299044</v>
      </c>
      <c r="S4645">
        <f t="shared" si="655"/>
        <v>-0.11810976263018312</v>
      </c>
      <c r="T4645">
        <f t="shared" si="656"/>
        <v>6.2121161958637788E-2</v>
      </c>
      <c r="U4645">
        <f>IFERROR(VLOOKUP(D4645,'ZORI (2)'!$C$2:$F$106,4,FALSE), 0)</f>
        <v>35.249113464029136</v>
      </c>
    </row>
    <row r="4646" spans="1:21" x14ac:dyDescent="0.25">
      <c r="A4646">
        <v>6179</v>
      </c>
      <c r="B4646">
        <v>2035</v>
      </c>
      <c r="C4646" t="s">
        <v>2396</v>
      </c>
      <c r="D4646" t="s">
        <v>219</v>
      </c>
      <c r="E4646">
        <v>365100</v>
      </c>
      <c r="F4646">
        <v>442500</v>
      </c>
      <c r="G4646">
        <f>IFERROR(VLOOKUP(D4646,'ZORI (2)'!$C$2:$E$106,2,FALSE), 0)</f>
        <v>2124</v>
      </c>
      <c r="H4646">
        <f>IFERROR(VLOOKUP(D4646,'ZORI (2)'!$C$2:$E$106,3,FALSE), 0)</f>
        <v>2442</v>
      </c>
      <c r="I4646">
        <f t="shared" si="648"/>
        <v>88500</v>
      </c>
      <c r="J4646">
        <f t="shared" si="649"/>
        <v>354000</v>
      </c>
      <c r="K4646">
        <v>2.5000000000000001E-2</v>
      </c>
      <c r="L4646">
        <v>360</v>
      </c>
      <c r="M4646" s="1">
        <f t="shared" si="650"/>
        <v>1398.7279818147144</v>
      </c>
      <c r="N4646">
        <f t="shared" si="654"/>
        <v>12778.500000000002</v>
      </c>
      <c r="O4646">
        <f t="shared" si="651"/>
        <v>177</v>
      </c>
      <c r="P4646">
        <f t="shared" si="652"/>
        <v>244.20000000000002</v>
      </c>
      <c r="Q4646">
        <v>20000</v>
      </c>
      <c r="R4646">
        <f t="shared" si="653"/>
        <v>15.100327600327601</v>
      </c>
      <c r="S4646">
        <f t="shared" si="655"/>
        <v>0.11214855791403656</v>
      </c>
      <c r="T4646">
        <f t="shared" si="656"/>
        <v>6.1551422702485807E-2</v>
      </c>
      <c r="U4646">
        <f>IFERROR(VLOOKUP(D4646,'ZORI (2)'!$C$2:$F$106,4,FALSE), 0)</f>
        <v>98.079496251938465</v>
      </c>
    </row>
    <row r="4647" spans="1:21" x14ac:dyDescent="0.25">
      <c r="A4647">
        <v>6180</v>
      </c>
      <c r="B4647">
        <v>41075</v>
      </c>
      <c r="C4647" t="s">
        <v>2397</v>
      </c>
      <c r="D4647" t="s">
        <v>244</v>
      </c>
      <c r="E4647">
        <v>164700</v>
      </c>
      <c r="F4647">
        <v>218000</v>
      </c>
      <c r="G4647">
        <f>IFERROR(VLOOKUP(D4647,'ZORI (2)'!$C$2:$E$106,2,FALSE), 0)</f>
        <v>976</v>
      </c>
      <c r="H4647">
        <f>IFERROR(VLOOKUP(D4647,'ZORI (2)'!$C$2:$E$106,3,FALSE), 0)</f>
        <v>1123</v>
      </c>
      <c r="I4647">
        <f t="shared" si="648"/>
        <v>43600</v>
      </c>
      <c r="J4647">
        <f t="shared" si="649"/>
        <v>174400</v>
      </c>
      <c r="K4647">
        <v>2.5000000000000001E-2</v>
      </c>
      <c r="L4647">
        <v>360</v>
      </c>
      <c r="M4647" s="1">
        <f t="shared" si="650"/>
        <v>689.09084753809657</v>
      </c>
      <c r="N4647">
        <f t="shared" si="654"/>
        <v>5764.5000000000009</v>
      </c>
      <c r="O4647">
        <f t="shared" si="651"/>
        <v>87.2</v>
      </c>
      <c r="P4647">
        <f t="shared" si="652"/>
        <v>112.30000000000001</v>
      </c>
      <c r="Q4647">
        <v>20000</v>
      </c>
      <c r="R4647">
        <f t="shared" si="653"/>
        <v>16.176907094093202</v>
      </c>
      <c r="S4647">
        <f t="shared" si="655"/>
        <v>0.14457024799897095</v>
      </c>
      <c r="T4647">
        <f t="shared" si="656"/>
        <v>4.0552585682054096E-2</v>
      </c>
      <c r="U4647">
        <f>IFERROR(VLOOKUP(D4647,'ZORI (2)'!$C$2:$F$106,4,FALSE), 0)</f>
        <v>45.381348996418048</v>
      </c>
    </row>
    <row r="4648" spans="1:21" x14ac:dyDescent="0.25">
      <c r="A4648">
        <v>6181</v>
      </c>
      <c r="B4648">
        <v>63074</v>
      </c>
      <c r="C4648" t="s">
        <v>2398</v>
      </c>
      <c r="D4648" t="s">
        <v>207</v>
      </c>
      <c r="E4648">
        <v>66200</v>
      </c>
      <c r="F4648">
        <v>82200</v>
      </c>
      <c r="G4648">
        <f>IFERROR(VLOOKUP(D4648,'ZORI (2)'!$C$2:$E$106,2,FALSE), 0)</f>
        <v>959</v>
      </c>
      <c r="H4648">
        <f>IFERROR(VLOOKUP(D4648,'ZORI (2)'!$C$2:$E$106,3,FALSE), 0)</f>
        <v>1054</v>
      </c>
      <c r="I4648">
        <f t="shared" si="648"/>
        <v>16440</v>
      </c>
      <c r="J4648">
        <f t="shared" si="649"/>
        <v>65760</v>
      </c>
      <c r="K4648">
        <v>2.5000000000000001E-2</v>
      </c>
      <c r="L4648">
        <v>360</v>
      </c>
      <c r="M4648" s="1">
        <f t="shared" si="650"/>
        <v>259.83150306252998</v>
      </c>
      <c r="N4648">
        <f t="shared" si="654"/>
        <v>2317</v>
      </c>
      <c r="O4648">
        <f t="shared" si="651"/>
        <v>32.879999999999995</v>
      </c>
      <c r="P4648">
        <f t="shared" si="652"/>
        <v>105.4</v>
      </c>
      <c r="Q4648">
        <v>20000</v>
      </c>
      <c r="R4648">
        <f t="shared" si="653"/>
        <v>6.4990512333965844</v>
      </c>
      <c r="S4648">
        <f t="shared" si="655"/>
        <v>-7.136482257645424E-2</v>
      </c>
      <c r="T4648">
        <f t="shared" si="656"/>
        <v>0.20307717220759192</v>
      </c>
      <c r="U4648">
        <f>IFERROR(VLOOKUP(D4648,'ZORI (2)'!$C$2:$F$106,4,FALSE), 0)</f>
        <v>28.58788216714769</v>
      </c>
    </row>
    <row r="4649" spans="1:21" x14ac:dyDescent="0.25">
      <c r="A4649">
        <v>6182</v>
      </c>
      <c r="B4649">
        <v>14305</v>
      </c>
      <c r="C4649" t="s">
        <v>1415</v>
      </c>
      <c r="D4649" t="s">
        <v>286</v>
      </c>
      <c r="E4649">
        <v>51500</v>
      </c>
      <c r="F4649">
        <v>65500</v>
      </c>
      <c r="G4649">
        <f>IFERROR(VLOOKUP(D4649,'ZORI (2)'!$C$2:$E$106,2,FALSE), 0)</f>
        <v>852</v>
      </c>
      <c r="H4649">
        <f>IFERROR(VLOOKUP(D4649,'ZORI (2)'!$C$2:$E$106,3,FALSE), 0)</f>
        <v>994</v>
      </c>
      <c r="I4649">
        <f t="shared" si="648"/>
        <v>13100</v>
      </c>
      <c r="J4649">
        <f t="shared" si="649"/>
        <v>52400</v>
      </c>
      <c r="K4649">
        <v>2.5000000000000001E-2</v>
      </c>
      <c r="L4649">
        <v>360</v>
      </c>
      <c r="M4649" s="1">
        <f t="shared" si="650"/>
        <v>207.04335098048315</v>
      </c>
      <c r="N4649">
        <f t="shared" si="654"/>
        <v>1802.5000000000002</v>
      </c>
      <c r="O4649">
        <f t="shared" si="651"/>
        <v>26.200000000000003</v>
      </c>
      <c r="P4649">
        <f t="shared" si="652"/>
        <v>99.4</v>
      </c>
      <c r="Q4649">
        <v>20000</v>
      </c>
      <c r="R4649">
        <f t="shared" si="653"/>
        <v>5.4912810194500334</v>
      </c>
      <c r="S4649">
        <f t="shared" si="655"/>
        <v>-0.10644248149790253</v>
      </c>
      <c r="T4649">
        <f t="shared" si="656"/>
        <v>0.22738427872599962</v>
      </c>
      <c r="U4649">
        <f>IFERROR(VLOOKUP(D4649,'ZORI (2)'!$C$2:$F$106,4,FALSE), 0)</f>
        <v>43.366477382238664</v>
      </c>
    </row>
    <row r="4650" spans="1:21" x14ac:dyDescent="0.25">
      <c r="A4650">
        <v>6183</v>
      </c>
      <c r="B4650">
        <v>37771</v>
      </c>
      <c r="C4650" t="s">
        <v>2399</v>
      </c>
      <c r="D4650" t="s">
        <v>346</v>
      </c>
      <c r="E4650">
        <v>108200</v>
      </c>
      <c r="F4650">
        <v>138400</v>
      </c>
      <c r="G4650">
        <f>IFERROR(VLOOKUP(D4650,'ZORI (2)'!$C$2:$E$106,2,FALSE), 0)</f>
        <v>1024</v>
      </c>
      <c r="H4650">
        <f>IFERROR(VLOOKUP(D4650,'ZORI (2)'!$C$2:$E$106,3,FALSE), 0)</f>
        <v>1170</v>
      </c>
      <c r="I4650">
        <f t="shared" si="648"/>
        <v>27680</v>
      </c>
      <c r="J4650">
        <f t="shared" si="649"/>
        <v>110720</v>
      </c>
      <c r="K4650">
        <v>2.5000000000000001E-2</v>
      </c>
      <c r="L4650">
        <v>360</v>
      </c>
      <c r="M4650" s="1">
        <f t="shared" si="650"/>
        <v>437.47785917097508</v>
      </c>
      <c r="N4650">
        <f t="shared" si="654"/>
        <v>3787.0000000000005</v>
      </c>
      <c r="O4650">
        <f t="shared" si="651"/>
        <v>55.36</v>
      </c>
      <c r="P4650">
        <f t="shared" si="652"/>
        <v>117</v>
      </c>
      <c r="Q4650">
        <v>20000</v>
      </c>
      <c r="R4650">
        <f t="shared" si="653"/>
        <v>9.8575498575498575</v>
      </c>
      <c r="S4650">
        <f t="shared" si="655"/>
        <v>4.8588118526824611E-2</v>
      </c>
      <c r="T4650">
        <f t="shared" si="656"/>
        <v>0.13060690714337925</v>
      </c>
      <c r="U4650">
        <f>IFERROR(VLOOKUP(D4650,'ZORI (2)'!$C$2:$F$106,4,FALSE), 0)</f>
        <v>41.80961872209641</v>
      </c>
    </row>
    <row r="4651" spans="1:21" x14ac:dyDescent="0.25">
      <c r="A4651">
        <v>6184</v>
      </c>
      <c r="B4651">
        <v>74447</v>
      </c>
      <c r="C4651" t="s">
        <v>2400</v>
      </c>
      <c r="D4651" t="s">
        <v>258</v>
      </c>
      <c r="E4651">
        <v>42600</v>
      </c>
      <c r="F4651">
        <v>48800</v>
      </c>
      <c r="G4651">
        <f>IFERROR(VLOOKUP(D4651,'ZORI (2)'!$C$2:$E$106,2,FALSE), 0)</f>
        <v>984</v>
      </c>
      <c r="H4651">
        <f>IFERROR(VLOOKUP(D4651,'ZORI (2)'!$C$2:$E$106,3,FALSE), 0)</f>
        <v>1053</v>
      </c>
      <c r="I4651">
        <f t="shared" si="648"/>
        <v>9760</v>
      </c>
      <c r="J4651">
        <f t="shared" si="649"/>
        <v>39040</v>
      </c>
      <c r="K4651">
        <v>2.5000000000000001E-2</v>
      </c>
      <c r="L4651">
        <v>360</v>
      </c>
      <c r="M4651" s="1">
        <f t="shared" si="650"/>
        <v>154.2551988984363</v>
      </c>
      <c r="N4651">
        <f t="shared" si="654"/>
        <v>1491.0000000000002</v>
      </c>
      <c r="O4651">
        <f t="shared" si="651"/>
        <v>19.52</v>
      </c>
      <c r="P4651">
        <f t="shared" si="652"/>
        <v>105.30000000000001</v>
      </c>
      <c r="Q4651">
        <v>20000</v>
      </c>
      <c r="R4651">
        <f t="shared" si="653"/>
        <v>3.8619816397594176</v>
      </c>
      <c r="S4651">
        <f t="shared" si="655"/>
        <v>-0.23858264030831161</v>
      </c>
      <c r="T4651">
        <f t="shared" si="656"/>
        <v>0.29717761393935438</v>
      </c>
      <c r="U4651">
        <f>IFERROR(VLOOKUP(D4651,'ZORI (2)'!$C$2:$F$106,4,FALSE), 0)</f>
        <v>17.975417832654223</v>
      </c>
    </row>
    <row r="4652" spans="1:21" x14ac:dyDescent="0.25">
      <c r="A4652">
        <v>6185</v>
      </c>
      <c r="B4652">
        <v>95602</v>
      </c>
      <c r="C4652" t="s">
        <v>333</v>
      </c>
      <c r="D4652" t="s">
        <v>222</v>
      </c>
      <c r="E4652">
        <v>368300</v>
      </c>
      <c r="F4652">
        <v>488700</v>
      </c>
      <c r="G4652">
        <f>IFERROR(VLOOKUP(D4652,'ZORI (2)'!$C$2:$E$106,2,FALSE), 0)</f>
        <v>1254</v>
      </c>
      <c r="H4652">
        <f>IFERROR(VLOOKUP(D4652,'ZORI (2)'!$C$2:$E$106,3,FALSE), 0)</f>
        <v>1663</v>
      </c>
      <c r="I4652">
        <f t="shared" si="648"/>
        <v>97740</v>
      </c>
      <c r="J4652">
        <f t="shared" si="649"/>
        <v>390960</v>
      </c>
      <c r="K4652">
        <v>2.5000000000000001E-2</v>
      </c>
      <c r="L4652">
        <v>360</v>
      </c>
      <c r="M4652" s="1">
        <f t="shared" si="650"/>
        <v>1544.7646660177422</v>
      </c>
      <c r="N4652">
        <f t="shared" si="654"/>
        <v>12890.500000000002</v>
      </c>
      <c r="O4652">
        <f t="shared" si="651"/>
        <v>195.48</v>
      </c>
      <c r="P4652">
        <f t="shared" si="652"/>
        <v>166.3</v>
      </c>
      <c r="Q4652">
        <v>20000</v>
      </c>
      <c r="R4652">
        <f t="shared" si="653"/>
        <v>24.488875526157546</v>
      </c>
      <c r="S4652">
        <f t="shared" si="655"/>
        <v>0.21812455678786014</v>
      </c>
      <c r="T4652">
        <f t="shared" si="656"/>
        <v>-2.2372539278444976E-2</v>
      </c>
      <c r="U4652">
        <f>IFERROR(VLOOKUP(D4652,'ZORI (2)'!$C$2:$F$106,4,FALSE), 0)</f>
        <v>129.20448974423459</v>
      </c>
    </row>
    <row r="4653" spans="1:21" x14ac:dyDescent="0.25">
      <c r="A4653">
        <v>6186</v>
      </c>
      <c r="B4653">
        <v>80620</v>
      </c>
      <c r="C4653" t="s">
        <v>881</v>
      </c>
      <c r="D4653" t="s">
        <v>265</v>
      </c>
      <c r="E4653">
        <v>155400</v>
      </c>
      <c r="F4653">
        <v>260600</v>
      </c>
      <c r="G4653">
        <f>IFERROR(VLOOKUP(D4653,'ZORI (2)'!$C$2:$E$106,2,FALSE), 0)</f>
        <v>1282</v>
      </c>
      <c r="H4653">
        <f>IFERROR(VLOOKUP(D4653,'ZORI (2)'!$C$2:$E$106,3,FALSE), 0)</f>
        <v>1586</v>
      </c>
      <c r="I4653">
        <f t="shared" si="648"/>
        <v>52120</v>
      </c>
      <c r="J4653">
        <f t="shared" si="649"/>
        <v>208480</v>
      </c>
      <c r="K4653">
        <v>2.5000000000000001E-2</v>
      </c>
      <c r="L4653">
        <v>360</v>
      </c>
      <c r="M4653" s="1">
        <f t="shared" si="650"/>
        <v>823.74804985517414</v>
      </c>
      <c r="N4653">
        <f t="shared" si="654"/>
        <v>5439.0000000000009</v>
      </c>
      <c r="O4653">
        <f t="shared" si="651"/>
        <v>104.24</v>
      </c>
      <c r="P4653">
        <f t="shared" si="652"/>
        <v>158.60000000000002</v>
      </c>
      <c r="Q4653">
        <v>20000</v>
      </c>
      <c r="R4653">
        <f t="shared" si="653"/>
        <v>13.692728036990331</v>
      </c>
      <c r="S4653">
        <f t="shared" si="655"/>
        <v>0.44106083311675026</v>
      </c>
      <c r="T4653">
        <f t="shared" si="656"/>
        <v>7.7269477452493074E-2</v>
      </c>
      <c r="U4653">
        <f>IFERROR(VLOOKUP(D4653,'ZORI (2)'!$C$2:$F$106,4,FALSE), 0)</f>
        <v>82.350178328576192</v>
      </c>
    </row>
    <row r="4654" spans="1:21" x14ac:dyDescent="0.25">
      <c r="A4654">
        <v>6187</v>
      </c>
      <c r="B4654">
        <v>2865</v>
      </c>
      <c r="C4654" t="s">
        <v>309</v>
      </c>
      <c r="D4654" t="s">
        <v>315</v>
      </c>
      <c r="E4654">
        <v>258900</v>
      </c>
      <c r="F4654">
        <v>335200</v>
      </c>
      <c r="G4654">
        <f>IFERROR(VLOOKUP(D4654,'ZORI (2)'!$C$2:$E$106,2,FALSE), 0)</f>
        <v>1254</v>
      </c>
      <c r="H4654">
        <f>IFERROR(VLOOKUP(D4654,'ZORI (2)'!$C$2:$E$106,3,FALSE), 0)</f>
        <v>1500</v>
      </c>
      <c r="I4654">
        <f t="shared" si="648"/>
        <v>67040</v>
      </c>
      <c r="J4654">
        <f t="shared" si="649"/>
        <v>268160</v>
      </c>
      <c r="K4654">
        <v>2.5000000000000001E-2</v>
      </c>
      <c r="L4654">
        <v>360</v>
      </c>
      <c r="M4654" s="1">
        <f t="shared" si="650"/>
        <v>1059.5562022695872</v>
      </c>
      <c r="N4654">
        <f t="shared" si="654"/>
        <v>9061.5</v>
      </c>
      <c r="O4654">
        <f t="shared" si="651"/>
        <v>134.07999999999998</v>
      </c>
      <c r="P4654">
        <f t="shared" si="652"/>
        <v>150</v>
      </c>
      <c r="Q4654">
        <v>20000</v>
      </c>
      <c r="R4654">
        <f t="shared" si="653"/>
        <v>18.622222222222224</v>
      </c>
      <c r="S4654">
        <f t="shared" si="655"/>
        <v>0.16404449900420717</v>
      </c>
      <c r="T4654">
        <f t="shared" si="656"/>
        <v>1.9524831274901587E-2</v>
      </c>
      <c r="U4654">
        <f>IFERROR(VLOOKUP(D4654,'ZORI (2)'!$C$2:$F$106,4,FALSE), 0)</f>
        <v>75.634847140989294</v>
      </c>
    </row>
    <row r="4655" spans="1:21" x14ac:dyDescent="0.25">
      <c r="A4655">
        <v>6188</v>
      </c>
      <c r="B4655">
        <v>7461</v>
      </c>
      <c r="C4655" t="s">
        <v>2401</v>
      </c>
      <c r="D4655" t="s">
        <v>195</v>
      </c>
      <c r="E4655">
        <v>210100</v>
      </c>
      <c r="F4655">
        <v>220300</v>
      </c>
      <c r="G4655">
        <f>IFERROR(VLOOKUP(D4655,'ZORI (2)'!$C$2:$E$106,2,FALSE), 0)</f>
        <v>2329</v>
      </c>
      <c r="H4655">
        <f>IFERROR(VLOOKUP(D4655,'ZORI (2)'!$C$2:$E$106,3,FALSE), 0)</f>
        <v>2608</v>
      </c>
      <c r="I4655">
        <f t="shared" si="648"/>
        <v>44060</v>
      </c>
      <c r="J4655">
        <f t="shared" si="649"/>
        <v>176240</v>
      </c>
      <c r="K4655">
        <v>2.5000000000000001E-2</v>
      </c>
      <c r="L4655">
        <v>360</v>
      </c>
      <c r="M4655" s="1">
        <f t="shared" si="650"/>
        <v>696.36107207634257</v>
      </c>
      <c r="N4655">
        <f t="shared" si="654"/>
        <v>7353.5000000000009</v>
      </c>
      <c r="O4655">
        <f t="shared" si="651"/>
        <v>88.11999999999999</v>
      </c>
      <c r="P4655">
        <f t="shared" si="652"/>
        <v>260.8</v>
      </c>
      <c r="Q4655">
        <v>20000</v>
      </c>
      <c r="R4655">
        <f t="shared" si="653"/>
        <v>7.0392382413087935</v>
      </c>
      <c r="S4655">
        <f t="shared" si="655"/>
        <v>-7.2239406873345735E-2</v>
      </c>
      <c r="T4655">
        <f t="shared" si="656"/>
        <v>0.26259218684259827</v>
      </c>
      <c r="U4655">
        <f>IFERROR(VLOOKUP(D4655,'ZORI (2)'!$C$2:$F$106,4,FALSE), 0)</f>
        <v>81.282042347392249</v>
      </c>
    </row>
    <row r="4656" spans="1:21" x14ac:dyDescent="0.25">
      <c r="A4656">
        <v>6190</v>
      </c>
      <c r="B4656">
        <v>7834</v>
      </c>
      <c r="C4656" t="s">
        <v>2402</v>
      </c>
      <c r="D4656" t="s">
        <v>195</v>
      </c>
      <c r="E4656">
        <v>340200</v>
      </c>
      <c r="F4656">
        <v>399600</v>
      </c>
      <c r="G4656">
        <f>IFERROR(VLOOKUP(D4656,'ZORI (2)'!$C$2:$E$106,2,FALSE), 0)</f>
        <v>2329</v>
      </c>
      <c r="H4656">
        <f>IFERROR(VLOOKUP(D4656,'ZORI (2)'!$C$2:$E$106,3,FALSE), 0)</f>
        <v>2608</v>
      </c>
      <c r="I4656">
        <f t="shared" si="648"/>
        <v>79920</v>
      </c>
      <c r="J4656">
        <f t="shared" si="649"/>
        <v>319680</v>
      </c>
      <c r="K4656">
        <v>2.5000000000000001E-2</v>
      </c>
      <c r="L4656">
        <v>360</v>
      </c>
      <c r="M4656" s="1">
        <f t="shared" si="650"/>
        <v>1263.1224893404744</v>
      </c>
      <c r="N4656">
        <f t="shared" si="654"/>
        <v>11907.000000000002</v>
      </c>
      <c r="O4656">
        <f t="shared" si="651"/>
        <v>159.84</v>
      </c>
      <c r="P4656">
        <f t="shared" si="652"/>
        <v>260.8</v>
      </c>
      <c r="Q4656">
        <v>20000</v>
      </c>
      <c r="R4656">
        <f t="shared" si="653"/>
        <v>12.76840490797546</v>
      </c>
      <c r="S4656">
        <f t="shared" si="655"/>
        <v>7.3884662207375829E-2</v>
      </c>
      <c r="T4656">
        <f t="shared" si="656"/>
        <v>9.9178643153391477E-2</v>
      </c>
      <c r="U4656">
        <f>IFERROR(VLOOKUP(D4656,'ZORI (2)'!$C$2:$F$106,4,FALSE), 0)</f>
        <v>81.282042347392249</v>
      </c>
    </row>
    <row r="4657" spans="1:21" x14ac:dyDescent="0.25">
      <c r="A4657">
        <v>6192</v>
      </c>
      <c r="B4657">
        <v>46011</v>
      </c>
      <c r="C4657" t="s">
        <v>953</v>
      </c>
      <c r="D4657" t="s">
        <v>256</v>
      </c>
      <c r="E4657">
        <v>79200</v>
      </c>
      <c r="F4657">
        <v>102300</v>
      </c>
      <c r="G4657">
        <f>IFERROR(VLOOKUP(D4657,'ZORI (2)'!$C$2:$E$106,2,FALSE), 0)</f>
        <v>1017</v>
      </c>
      <c r="H4657">
        <f>IFERROR(VLOOKUP(D4657,'ZORI (2)'!$C$2:$E$106,3,FALSE), 0)</f>
        <v>1140</v>
      </c>
      <c r="I4657">
        <f t="shared" si="648"/>
        <v>20460</v>
      </c>
      <c r="J4657">
        <f t="shared" si="649"/>
        <v>81840</v>
      </c>
      <c r="K4657">
        <v>2.5000000000000001E-2</v>
      </c>
      <c r="L4657">
        <v>360</v>
      </c>
      <c r="M4657" s="1">
        <f t="shared" si="650"/>
        <v>323.36694359241875</v>
      </c>
      <c r="N4657">
        <f t="shared" si="654"/>
        <v>2772.0000000000005</v>
      </c>
      <c r="O4657">
        <f t="shared" si="651"/>
        <v>40.919999999999995</v>
      </c>
      <c r="P4657">
        <f t="shared" si="652"/>
        <v>114</v>
      </c>
      <c r="Q4657">
        <v>20000</v>
      </c>
      <c r="R4657">
        <f t="shared" si="653"/>
        <v>7.4780701754385968</v>
      </c>
      <c r="S4657">
        <f t="shared" si="655"/>
        <v>3.2165692543051033E-3</v>
      </c>
      <c r="T4657">
        <f t="shared" si="656"/>
        <v>0.18367312816642706</v>
      </c>
      <c r="U4657">
        <f>IFERROR(VLOOKUP(D4657,'ZORI (2)'!$C$2:$F$106,4,FALSE), 0)</f>
        <v>36.648402996268075</v>
      </c>
    </row>
    <row r="4658" spans="1:21" x14ac:dyDescent="0.25">
      <c r="A4658">
        <v>6195</v>
      </c>
      <c r="B4658">
        <v>37932</v>
      </c>
      <c r="C4658" t="s">
        <v>346</v>
      </c>
      <c r="D4658" t="s">
        <v>346</v>
      </c>
      <c r="E4658">
        <v>210200</v>
      </c>
      <c r="F4658">
        <v>251400</v>
      </c>
      <c r="G4658">
        <f>IFERROR(VLOOKUP(D4658,'ZORI (2)'!$C$2:$E$106,2,FALSE), 0)</f>
        <v>1024</v>
      </c>
      <c r="H4658">
        <f>IFERROR(VLOOKUP(D4658,'ZORI (2)'!$C$2:$E$106,3,FALSE), 0)</f>
        <v>1170</v>
      </c>
      <c r="I4658">
        <f t="shared" si="648"/>
        <v>50280</v>
      </c>
      <c r="J4658">
        <f t="shared" si="649"/>
        <v>201120</v>
      </c>
      <c r="K4658">
        <v>2.5000000000000001E-2</v>
      </c>
      <c r="L4658">
        <v>360</v>
      </c>
      <c r="M4658" s="1">
        <f t="shared" si="650"/>
        <v>794.66715170219027</v>
      </c>
      <c r="N4658">
        <f t="shared" si="654"/>
        <v>7357.0000000000009</v>
      </c>
      <c r="O4658">
        <f t="shared" si="651"/>
        <v>100.55999999999999</v>
      </c>
      <c r="P4658">
        <f t="shared" si="652"/>
        <v>117</v>
      </c>
      <c r="Q4658">
        <v>20000</v>
      </c>
      <c r="R4658">
        <f t="shared" si="653"/>
        <v>17.905982905982906</v>
      </c>
      <c r="S4658">
        <f t="shared" si="655"/>
        <v>5.8272330430170445E-2</v>
      </c>
      <c r="T4658">
        <f t="shared" si="656"/>
        <v>2.4386235681102007E-2</v>
      </c>
      <c r="U4658">
        <f>IFERROR(VLOOKUP(D4658,'ZORI (2)'!$C$2:$F$106,4,FALSE), 0)</f>
        <v>41.80961872209641</v>
      </c>
    </row>
    <row r="4659" spans="1:21" x14ac:dyDescent="0.25">
      <c r="A4659">
        <v>6196</v>
      </c>
      <c r="B4659">
        <v>60304</v>
      </c>
      <c r="C4659" t="s">
        <v>1175</v>
      </c>
      <c r="D4659" t="s">
        <v>191</v>
      </c>
      <c r="E4659">
        <v>344400</v>
      </c>
      <c r="F4659">
        <v>380500</v>
      </c>
      <c r="G4659">
        <f>IFERROR(VLOOKUP(D4659,'ZORI (2)'!$C$2:$E$106,2,FALSE), 0)</f>
        <v>1542</v>
      </c>
      <c r="H4659">
        <f>IFERROR(VLOOKUP(D4659,'ZORI (2)'!$C$2:$E$106,3,FALSE), 0)</f>
        <v>1713</v>
      </c>
      <c r="I4659">
        <f t="shared" si="648"/>
        <v>76100</v>
      </c>
      <c r="J4659">
        <f t="shared" si="649"/>
        <v>304400</v>
      </c>
      <c r="K4659">
        <v>2.5000000000000001E-2</v>
      </c>
      <c r="L4659">
        <v>360</v>
      </c>
      <c r="M4659" s="1">
        <f t="shared" si="650"/>
        <v>1202.7480160011273</v>
      </c>
      <c r="N4659">
        <f t="shared" si="654"/>
        <v>12054.000000000002</v>
      </c>
      <c r="O4659">
        <f t="shared" si="651"/>
        <v>152.20000000000002</v>
      </c>
      <c r="P4659">
        <f t="shared" si="652"/>
        <v>171.3</v>
      </c>
      <c r="Q4659">
        <v>20000</v>
      </c>
      <c r="R4659">
        <f t="shared" si="653"/>
        <v>18.510410585717064</v>
      </c>
      <c r="S4659">
        <f t="shared" si="655"/>
        <v>1.0747661068815844E-2</v>
      </c>
      <c r="T4659">
        <f t="shared" si="656"/>
        <v>2.0720674297635522E-2</v>
      </c>
      <c r="U4659">
        <f>IFERROR(VLOOKUP(D4659,'ZORI (2)'!$C$2:$F$106,4,FALSE), 0)</f>
        <v>52.309030710552761</v>
      </c>
    </row>
    <row r="4660" spans="1:21" x14ac:dyDescent="0.25">
      <c r="A4660">
        <v>6197</v>
      </c>
      <c r="B4660">
        <v>91723</v>
      </c>
      <c r="C4660" t="s">
        <v>1721</v>
      </c>
      <c r="D4660" t="s">
        <v>198</v>
      </c>
      <c r="E4660">
        <v>417800</v>
      </c>
      <c r="F4660">
        <v>556000</v>
      </c>
      <c r="G4660">
        <f>IFERROR(VLOOKUP(D4660,'ZORI (2)'!$C$2:$E$106,2,FALSE), 0)</f>
        <v>1897</v>
      </c>
      <c r="H4660">
        <f>IFERROR(VLOOKUP(D4660,'ZORI (2)'!$C$2:$E$106,3,FALSE), 0)</f>
        <v>2405</v>
      </c>
      <c r="I4660">
        <f t="shared" si="648"/>
        <v>111200</v>
      </c>
      <c r="J4660">
        <f t="shared" si="649"/>
        <v>444800</v>
      </c>
      <c r="K4660">
        <v>2.5000000000000001E-2</v>
      </c>
      <c r="L4660">
        <v>360</v>
      </c>
      <c r="M4660" s="1">
        <f t="shared" si="650"/>
        <v>1757.4977579412005</v>
      </c>
      <c r="N4660">
        <f t="shared" si="654"/>
        <v>14623.000000000002</v>
      </c>
      <c r="O4660">
        <f t="shared" si="651"/>
        <v>222.39999999999998</v>
      </c>
      <c r="P4660">
        <f t="shared" si="652"/>
        <v>240.5</v>
      </c>
      <c r="Q4660">
        <v>20000</v>
      </c>
      <c r="R4660">
        <f t="shared" si="653"/>
        <v>19.265419265419265</v>
      </c>
      <c r="S4660">
        <f t="shared" si="655"/>
        <v>0.22893840498825213</v>
      </c>
      <c r="T4660">
        <f t="shared" si="656"/>
        <v>1.5191203751847076E-2</v>
      </c>
      <c r="U4660">
        <f>IFERROR(VLOOKUP(D4660,'ZORI (2)'!$C$2:$F$106,4,FALSE), 0)</f>
        <v>152.30041305369636</v>
      </c>
    </row>
    <row r="4661" spans="1:21" x14ac:dyDescent="0.25">
      <c r="A4661">
        <v>6200</v>
      </c>
      <c r="B4661">
        <v>78676</v>
      </c>
      <c r="C4661" t="s">
        <v>2403</v>
      </c>
      <c r="D4661" t="s">
        <v>199</v>
      </c>
      <c r="E4661">
        <v>214600</v>
      </c>
      <c r="F4661">
        <v>320300</v>
      </c>
      <c r="G4661">
        <f>IFERROR(VLOOKUP(D4661,'ZORI (2)'!$C$2:$E$106,2,FALSE), 0)</f>
        <v>1290</v>
      </c>
      <c r="H4661">
        <f>IFERROR(VLOOKUP(D4661,'ZORI (2)'!$C$2:$E$106,3,FALSE), 0)</f>
        <v>1474</v>
      </c>
      <c r="I4661">
        <f t="shared" si="648"/>
        <v>64060</v>
      </c>
      <c r="J4661">
        <f t="shared" si="649"/>
        <v>256240</v>
      </c>
      <c r="K4661">
        <v>2.5000000000000001E-2</v>
      </c>
      <c r="L4661">
        <v>360</v>
      </c>
      <c r="M4661" s="1">
        <f t="shared" si="650"/>
        <v>1012.4577911305153</v>
      </c>
      <c r="N4661">
        <f t="shared" si="654"/>
        <v>7511.0000000000009</v>
      </c>
      <c r="O4661">
        <f t="shared" si="651"/>
        <v>128.12</v>
      </c>
      <c r="P4661">
        <f t="shared" si="652"/>
        <v>147.4</v>
      </c>
      <c r="Q4661">
        <v>20000</v>
      </c>
      <c r="R4661">
        <f t="shared" si="653"/>
        <v>18.108322026232475</v>
      </c>
      <c r="S4661">
        <f t="shared" si="655"/>
        <v>0.32294691277967547</v>
      </c>
      <c r="T4661">
        <f t="shared" si="656"/>
        <v>2.4377439434251174E-2</v>
      </c>
      <c r="U4661">
        <f>IFERROR(VLOOKUP(D4661,'ZORI (2)'!$C$2:$F$106,4,FALSE), 0)</f>
        <v>53.175417252711803</v>
      </c>
    </row>
    <row r="4662" spans="1:21" x14ac:dyDescent="0.25">
      <c r="A4662">
        <v>6202</v>
      </c>
      <c r="B4662">
        <v>75094</v>
      </c>
      <c r="C4662" t="s">
        <v>1887</v>
      </c>
      <c r="D4662" t="s">
        <v>192</v>
      </c>
      <c r="E4662">
        <v>274800</v>
      </c>
      <c r="F4662">
        <v>378000</v>
      </c>
      <c r="G4662">
        <f>IFERROR(VLOOKUP(D4662,'ZORI (2)'!$C$2:$E$106,2,FALSE), 0)</f>
        <v>1240</v>
      </c>
      <c r="H4662">
        <f>IFERROR(VLOOKUP(D4662,'ZORI (2)'!$C$2:$E$106,3,FALSE), 0)</f>
        <v>1481</v>
      </c>
      <c r="I4662">
        <f t="shared" si="648"/>
        <v>75600</v>
      </c>
      <c r="J4662">
        <f t="shared" si="649"/>
        <v>302400</v>
      </c>
      <c r="K4662">
        <v>2.5000000000000001E-2</v>
      </c>
      <c r="L4662">
        <v>360</v>
      </c>
      <c r="M4662" s="1">
        <f t="shared" si="650"/>
        <v>1194.8455980247732</v>
      </c>
      <c r="N4662">
        <f t="shared" si="654"/>
        <v>9618.0000000000018</v>
      </c>
      <c r="O4662">
        <f t="shared" si="651"/>
        <v>151.19999999999999</v>
      </c>
      <c r="P4662">
        <f t="shared" si="652"/>
        <v>148.1</v>
      </c>
      <c r="Q4662">
        <v>20000</v>
      </c>
      <c r="R4662">
        <f t="shared" si="653"/>
        <v>21.269412559081701</v>
      </c>
      <c r="S4662">
        <f t="shared" si="655"/>
        <v>0.24171369629916759</v>
      </c>
      <c r="T4662">
        <f t="shared" si="656"/>
        <v>-1.4992413493630197E-3</v>
      </c>
      <c r="U4662">
        <f>IFERROR(VLOOKUP(D4662,'ZORI (2)'!$C$2:$F$106,4,FALSE), 0)</f>
        <v>73.617039721894315</v>
      </c>
    </row>
    <row r="4663" spans="1:21" x14ac:dyDescent="0.25">
      <c r="A4663">
        <v>6203</v>
      </c>
      <c r="B4663">
        <v>44022</v>
      </c>
      <c r="C4663" t="s">
        <v>2404</v>
      </c>
      <c r="D4663" t="s">
        <v>217</v>
      </c>
      <c r="E4663">
        <v>308700</v>
      </c>
      <c r="F4663">
        <v>346900</v>
      </c>
      <c r="G4663">
        <f>IFERROR(VLOOKUP(D4663,'ZORI (2)'!$C$2:$E$106,2,FALSE), 0)</f>
        <v>944</v>
      </c>
      <c r="H4663">
        <f>IFERROR(VLOOKUP(D4663,'ZORI (2)'!$C$2:$E$106,3,FALSE), 0)</f>
        <v>1035</v>
      </c>
      <c r="I4663">
        <f t="shared" si="648"/>
        <v>69380</v>
      </c>
      <c r="J4663">
        <f t="shared" si="649"/>
        <v>277520</v>
      </c>
      <c r="K4663">
        <v>2.5000000000000001E-2</v>
      </c>
      <c r="L4663">
        <v>360</v>
      </c>
      <c r="M4663" s="1">
        <f t="shared" si="650"/>
        <v>1096.5395183989253</v>
      </c>
      <c r="N4663">
        <f t="shared" si="654"/>
        <v>10804.500000000002</v>
      </c>
      <c r="O4663">
        <f t="shared" si="651"/>
        <v>138.76</v>
      </c>
      <c r="P4663">
        <f t="shared" si="652"/>
        <v>103.5</v>
      </c>
      <c r="Q4663">
        <v>20000</v>
      </c>
      <c r="R4663">
        <f t="shared" si="653"/>
        <v>27.930756843800321</v>
      </c>
      <c r="S4663">
        <f t="shared" si="655"/>
        <v>2.1783216422757282E-2</v>
      </c>
      <c r="T4663">
        <f t="shared" si="656"/>
        <v>-3.6388804862898999E-2</v>
      </c>
      <c r="U4663">
        <f>IFERROR(VLOOKUP(D4663,'ZORI (2)'!$C$2:$F$106,4,FALSE), 0)</f>
        <v>26.6528291053638</v>
      </c>
    </row>
    <row r="4664" spans="1:21" x14ac:dyDescent="0.25">
      <c r="A4664">
        <v>6206</v>
      </c>
      <c r="B4664">
        <v>98057</v>
      </c>
      <c r="C4664" t="s">
        <v>1076</v>
      </c>
      <c r="D4664" t="s">
        <v>216</v>
      </c>
      <c r="E4664">
        <v>244500</v>
      </c>
      <c r="F4664">
        <v>405700</v>
      </c>
      <c r="G4664">
        <f>IFERROR(VLOOKUP(D4664,'ZORI (2)'!$C$2:$E$106,2,FALSE), 0)</f>
        <v>1404</v>
      </c>
      <c r="H4664">
        <f>IFERROR(VLOOKUP(D4664,'ZORI (2)'!$C$2:$E$106,3,FALSE), 0)</f>
        <v>1823</v>
      </c>
      <c r="I4664">
        <f t="shared" si="648"/>
        <v>81140</v>
      </c>
      <c r="J4664">
        <f t="shared" si="649"/>
        <v>324560</v>
      </c>
      <c r="K4664">
        <v>2.5000000000000001E-2</v>
      </c>
      <c r="L4664">
        <v>360</v>
      </c>
      <c r="M4664" s="1">
        <f t="shared" si="650"/>
        <v>1282.4043892027789</v>
      </c>
      <c r="N4664">
        <f t="shared" si="654"/>
        <v>8557.5</v>
      </c>
      <c r="O4664">
        <f t="shared" si="651"/>
        <v>162.28000000000003</v>
      </c>
      <c r="P4664">
        <f t="shared" si="652"/>
        <v>182.3</v>
      </c>
      <c r="Q4664">
        <v>20000</v>
      </c>
      <c r="R4664">
        <f t="shared" si="653"/>
        <v>18.545437922837813</v>
      </c>
      <c r="S4664">
        <f t="shared" si="655"/>
        <v>0.48576764967085689</v>
      </c>
      <c r="T4664">
        <f t="shared" si="656"/>
        <v>2.1442488019933471E-2</v>
      </c>
      <c r="U4664">
        <f>IFERROR(VLOOKUP(D4664,'ZORI (2)'!$C$2:$F$106,4,FALSE), 0)</f>
        <v>131.98328847007167</v>
      </c>
    </row>
    <row r="4665" spans="1:21" x14ac:dyDescent="0.25">
      <c r="A4665">
        <v>6207</v>
      </c>
      <c r="B4665">
        <v>23430</v>
      </c>
      <c r="C4665" t="s">
        <v>1953</v>
      </c>
      <c r="D4665" t="s">
        <v>214</v>
      </c>
      <c r="E4665">
        <v>227500</v>
      </c>
      <c r="F4665">
        <v>248700</v>
      </c>
      <c r="G4665">
        <f>IFERROR(VLOOKUP(D4665,'ZORI (2)'!$C$2:$E$106,2,FALSE), 0)</f>
        <v>1213</v>
      </c>
      <c r="H4665">
        <f>IFERROR(VLOOKUP(D4665,'ZORI (2)'!$C$2:$E$106,3,FALSE), 0)</f>
        <v>1288</v>
      </c>
      <c r="I4665">
        <f t="shared" si="648"/>
        <v>49740</v>
      </c>
      <c r="J4665">
        <f t="shared" si="649"/>
        <v>198960</v>
      </c>
      <c r="K4665">
        <v>2.5000000000000001E-2</v>
      </c>
      <c r="L4665">
        <v>360</v>
      </c>
      <c r="M4665" s="1">
        <f t="shared" si="650"/>
        <v>786.13254028772769</v>
      </c>
      <c r="N4665">
        <f t="shared" si="654"/>
        <v>7962.5000000000009</v>
      </c>
      <c r="O4665">
        <f t="shared" si="651"/>
        <v>99.48</v>
      </c>
      <c r="P4665">
        <f t="shared" si="652"/>
        <v>128.80000000000001</v>
      </c>
      <c r="Q4665">
        <v>20000</v>
      </c>
      <c r="R4665">
        <f t="shared" si="653"/>
        <v>16.090838509316772</v>
      </c>
      <c r="S4665">
        <f t="shared" si="655"/>
        <v>-2.6471595635367225E-2</v>
      </c>
      <c r="T4665">
        <f t="shared" si="656"/>
        <v>4.225153008651289E-2</v>
      </c>
      <c r="U4665">
        <f>IFERROR(VLOOKUP(D4665,'ZORI (2)'!$C$2:$F$106,4,FALSE), 0)</f>
        <v>21.555161794799869</v>
      </c>
    </row>
    <row r="4666" spans="1:21" x14ac:dyDescent="0.25">
      <c r="A4666">
        <v>6208</v>
      </c>
      <c r="B4666">
        <v>1904</v>
      </c>
      <c r="C4666" t="s">
        <v>1032</v>
      </c>
      <c r="D4666" t="s">
        <v>219</v>
      </c>
      <c r="E4666">
        <v>262600</v>
      </c>
      <c r="F4666">
        <v>369500</v>
      </c>
      <c r="G4666">
        <f>IFERROR(VLOOKUP(D4666,'ZORI (2)'!$C$2:$E$106,2,FALSE), 0)</f>
        <v>2124</v>
      </c>
      <c r="H4666">
        <f>IFERROR(VLOOKUP(D4666,'ZORI (2)'!$C$2:$E$106,3,FALSE), 0)</f>
        <v>2442</v>
      </c>
      <c r="I4666">
        <f t="shared" si="648"/>
        <v>73900</v>
      </c>
      <c r="J4666">
        <f t="shared" si="649"/>
        <v>295600</v>
      </c>
      <c r="K4666">
        <v>2.5000000000000001E-2</v>
      </c>
      <c r="L4666">
        <v>360</v>
      </c>
      <c r="M4666" s="1">
        <f t="shared" si="650"/>
        <v>1167.9773769051685</v>
      </c>
      <c r="N4666">
        <f t="shared" si="654"/>
        <v>9191</v>
      </c>
      <c r="O4666">
        <f t="shared" si="651"/>
        <v>147.79999999999998</v>
      </c>
      <c r="P4666">
        <f t="shared" si="652"/>
        <v>244.20000000000002</v>
      </c>
      <c r="Q4666">
        <v>20000</v>
      </c>
      <c r="R4666">
        <f t="shared" si="653"/>
        <v>12.60920010920011</v>
      </c>
      <c r="S4666">
        <f t="shared" si="655"/>
        <v>0.266317329869667</v>
      </c>
      <c r="T4666">
        <f t="shared" si="656"/>
        <v>0.10266920950556281</v>
      </c>
      <c r="U4666">
        <f>IFERROR(VLOOKUP(D4666,'ZORI (2)'!$C$2:$F$106,4,FALSE), 0)</f>
        <v>98.079496251938465</v>
      </c>
    </row>
    <row r="4667" spans="1:21" x14ac:dyDescent="0.25">
      <c r="A4667">
        <v>6209</v>
      </c>
      <c r="B4667">
        <v>67205</v>
      </c>
      <c r="C4667" t="s">
        <v>340</v>
      </c>
      <c r="D4667" t="s">
        <v>340</v>
      </c>
      <c r="E4667">
        <v>195900</v>
      </c>
      <c r="F4667">
        <v>229200</v>
      </c>
      <c r="G4667">
        <f>IFERROR(VLOOKUP(D4667,'ZORI (2)'!$C$2:$E$106,2,FALSE), 0)</f>
        <v>752</v>
      </c>
      <c r="H4667">
        <f>IFERROR(VLOOKUP(D4667,'ZORI (2)'!$C$2:$E$106,3,FALSE), 0)</f>
        <v>784</v>
      </c>
      <c r="I4667">
        <f t="shared" si="648"/>
        <v>45840</v>
      </c>
      <c r="J4667">
        <f t="shared" si="649"/>
        <v>183360</v>
      </c>
      <c r="K4667">
        <v>2.5000000000000001E-2</v>
      </c>
      <c r="L4667">
        <v>360</v>
      </c>
      <c r="M4667" s="1">
        <f t="shared" si="650"/>
        <v>724.4936800721639</v>
      </c>
      <c r="N4667">
        <f t="shared" si="654"/>
        <v>6856.5000000000009</v>
      </c>
      <c r="O4667">
        <f t="shared" si="651"/>
        <v>91.679999999999993</v>
      </c>
      <c r="P4667">
        <f t="shared" si="652"/>
        <v>78.400000000000006</v>
      </c>
      <c r="Q4667">
        <v>20000</v>
      </c>
      <c r="R4667">
        <f t="shared" si="653"/>
        <v>24.362244897959183</v>
      </c>
      <c r="S4667">
        <f t="shared" si="655"/>
        <v>2.8926204173615584E-2</v>
      </c>
      <c r="T4667">
        <f t="shared" si="656"/>
        <v>-1.8252380250300439E-2</v>
      </c>
      <c r="U4667">
        <f>IFERROR(VLOOKUP(D4667,'ZORI (2)'!$C$2:$F$106,4,FALSE), 0)</f>
        <v>7.8878728067182937</v>
      </c>
    </row>
    <row r="4668" spans="1:21" x14ac:dyDescent="0.25">
      <c r="A4668">
        <v>6211</v>
      </c>
      <c r="B4668">
        <v>34996</v>
      </c>
      <c r="C4668" t="s">
        <v>747</v>
      </c>
      <c r="D4668" t="s">
        <v>273</v>
      </c>
      <c r="E4668">
        <v>357300</v>
      </c>
      <c r="F4668">
        <v>506400</v>
      </c>
      <c r="G4668">
        <f>IFERROR(VLOOKUP(D4668,'ZORI (2)'!$C$2:$E$106,2,FALSE), 0)</f>
        <v>1181</v>
      </c>
      <c r="H4668">
        <f>IFERROR(VLOOKUP(D4668,'ZORI (2)'!$C$2:$E$106,3,FALSE), 0)</f>
        <v>1512</v>
      </c>
      <c r="I4668">
        <f t="shared" si="648"/>
        <v>101280</v>
      </c>
      <c r="J4668">
        <f t="shared" si="649"/>
        <v>405120</v>
      </c>
      <c r="K4668">
        <v>2.5000000000000001E-2</v>
      </c>
      <c r="L4668">
        <v>360</v>
      </c>
      <c r="M4668" s="1">
        <f t="shared" si="650"/>
        <v>1600.7137852903309</v>
      </c>
      <c r="N4668">
        <f t="shared" si="654"/>
        <v>12505.500000000002</v>
      </c>
      <c r="O4668">
        <f t="shared" si="651"/>
        <v>202.56</v>
      </c>
      <c r="P4668">
        <f t="shared" si="652"/>
        <v>151.20000000000002</v>
      </c>
      <c r="Q4668">
        <v>20000</v>
      </c>
      <c r="R4668">
        <f t="shared" si="653"/>
        <v>27.910052910052912</v>
      </c>
      <c r="S4668">
        <f t="shared" si="655"/>
        <v>0.29910942765045645</v>
      </c>
      <c r="T4668">
        <f t="shared" si="656"/>
        <v>-3.9688048581378178E-2</v>
      </c>
      <c r="U4668">
        <f>IFERROR(VLOOKUP(D4668,'ZORI (2)'!$C$2:$F$106,4,FALSE), 0)</f>
        <v>96.45856676335606</v>
      </c>
    </row>
    <row r="4669" spans="1:21" x14ac:dyDescent="0.25">
      <c r="A4669">
        <v>6212</v>
      </c>
      <c r="B4669">
        <v>84104</v>
      </c>
      <c r="C4669" t="s">
        <v>377</v>
      </c>
      <c r="D4669" t="s">
        <v>377</v>
      </c>
      <c r="E4669">
        <v>131900</v>
      </c>
      <c r="F4669">
        <v>218500</v>
      </c>
      <c r="G4669">
        <f>IFERROR(VLOOKUP(D4669,'ZORI (2)'!$C$2:$E$106,2,FALSE), 0)</f>
        <v>1072</v>
      </c>
      <c r="H4669">
        <f>IFERROR(VLOOKUP(D4669,'ZORI (2)'!$C$2:$E$106,3,FALSE), 0)</f>
        <v>1300</v>
      </c>
      <c r="I4669">
        <f t="shared" si="648"/>
        <v>43700</v>
      </c>
      <c r="J4669">
        <f t="shared" si="649"/>
        <v>174800</v>
      </c>
      <c r="K4669">
        <v>2.5000000000000001E-2</v>
      </c>
      <c r="L4669">
        <v>360</v>
      </c>
      <c r="M4669" s="1">
        <f t="shared" si="650"/>
        <v>690.67133113336752</v>
      </c>
      <c r="N4669">
        <f t="shared" si="654"/>
        <v>4616.5</v>
      </c>
      <c r="O4669">
        <f t="shared" si="651"/>
        <v>87.4</v>
      </c>
      <c r="P4669">
        <f t="shared" si="652"/>
        <v>130</v>
      </c>
      <c r="Q4669">
        <v>20000</v>
      </c>
      <c r="R4669">
        <f t="shared" si="653"/>
        <v>14.006410256410257</v>
      </c>
      <c r="S4669">
        <f t="shared" si="655"/>
        <v>0.39601895007874571</v>
      </c>
      <c r="T4669">
        <f t="shared" si="656"/>
        <v>6.8843456945241494E-2</v>
      </c>
      <c r="U4669">
        <f>IFERROR(VLOOKUP(D4669,'ZORI (2)'!$C$2:$F$106,4,FALSE), 0)</f>
        <v>67.892985521283393</v>
      </c>
    </row>
    <row r="4670" spans="1:21" x14ac:dyDescent="0.25">
      <c r="A4670">
        <v>6214</v>
      </c>
      <c r="B4670">
        <v>64157</v>
      </c>
      <c r="C4670" t="s">
        <v>221</v>
      </c>
      <c r="D4670" t="s">
        <v>221</v>
      </c>
      <c r="E4670">
        <v>205700</v>
      </c>
      <c r="F4670">
        <v>263800</v>
      </c>
      <c r="G4670">
        <f>IFERROR(VLOOKUP(D4670,'ZORI (2)'!$C$2:$E$106,2,FALSE), 0)</f>
        <v>986</v>
      </c>
      <c r="H4670">
        <f>IFERROR(VLOOKUP(D4670,'ZORI (2)'!$C$2:$E$106,3,FALSE), 0)</f>
        <v>1125</v>
      </c>
      <c r="I4670">
        <f t="shared" si="648"/>
        <v>52760</v>
      </c>
      <c r="J4670">
        <f t="shared" si="649"/>
        <v>211040</v>
      </c>
      <c r="K4670">
        <v>2.5000000000000001E-2</v>
      </c>
      <c r="L4670">
        <v>360</v>
      </c>
      <c r="M4670" s="1">
        <f t="shared" si="650"/>
        <v>833.86314486490767</v>
      </c>
      <c r="N4670">
        <f t="shared" si="654"/>
        <v>7199.5000000000009</v>
      </c>
      <c r="O4670">
        <f t="shared" si="651"/>
        <v>105.52</v>
      </c>
      <c r="P4670">
        <f t="shared" si="652"/>
        <v>112.5</v>
      </c>
      <c r="Q4670">
        <v>20000</v>
      </c>
      <c r="R4670">
        <f t="shared" si="653"/>
        <v>19.540740740740741</v>
      </c>
      <c r="S4670">
        <f t="shared" si="655"/>
        <v>0.13267739947917451</v>
      </c>
      <c r="T4670">
        <f t="shared" si="656"/>
        <v>1.0973083393731946E-2</v>
      </c>
      <c r="U4670">
        <f>IFERROR(VLOOKUP(D4670,'ZORI (2)'!$C$2:$F$106,4,FALSE), 0)</f>
        <v>42.542445790969175</v>
      </c>
    </row>
    <row r="4671" spans="1:21" x14ac:dyDescent="0.25">
      <c r="A4671">
        <v>6215</v>
      </c>
      <c r="B4671">
        <v>15666</v>
      </c>
      <c r="C4671" t="s">
        <v>2405</v>
      </c>
      <c r="D4671" t="s">
        <v>237</v>
      </c>
      <c r="E4671">
        <v>93700</v>
      </c>
      <c r="F4671">
        <v>107800</v>
      </c>
      <c r="G4671">
        <f>IFERROR(VLOOKUP(D4671,'ZORI (2)'!$C$2:$E$106,2,FALSE), 0)</f>
        <v>1002</v>
      </c>
      <c r="H4671">
        <f>IFERROR(VLOOKUP(D4671,'ZORI (2)'!$C$2:$E$106,3,FALSE), 0)</f>
        <v>1073</v>
      </c>
      <c r="I4671">
        <f t="shared" si="648"/>
        <v>21560</v>
      </c>
      <c r="J4671">
        <f t="shared" si="649"/>
        <v>86240</v>
      </c>
      <c r="K4671">
        <v>2.5000000000000001E-2</v>
      </c>
      <c r="L4671">
        <v>360</v>
      </c>
      <c r="M4671" s="1">
        <f t="shared" si="650"/>
        <v>340.75226314039827</v>
      </c>
      <c r="N4671">
        <f t="shared" si="654"/>
        <v>3279.5000000000005</v>
      </c>
      <c r="O4671">
        <f t="shared" si="651"/>
        <v>43.120000000000005</v>
      </c>
      <c r="P4671">
        <f t="shared" si="652"/>
        <v>107.30000000000001</v>
      </c>
      <c r="Q4671">
        <v>20000</v>
      </c>
      <c r="R4671">
        <f t="shared" si="653"/>
        <v>8.3721652687169925</v>
      </c>
      <c r="S4671">
        <f t="shared" si="655"/>
        <v>-7.8471014152052279E-2</v>
      </c>
      <c r="T4671">
        <f t="shared" si="656"/>
        <v>0.15570942678475944</v>
      </c>
      <c r="U4671">
        <f>IFERROR(VLOOKUP(D4671,'ZORI (2)'!$C$2:$F$106,4,FALSE), 0)</f>
        <v>18.252597429548764</v>
      </c>
    </row>
    <row r="4672" spans="1:21" x14ac:dyDescent="0.25">
      <c r="A4672">
        <v>6216</v>
      </c>
      <c r="B4672">
        <v>76234</v>
      </c>
      <c r="C4672" t="s">
        <v>395</v>
      </c>
      <c r="D4672" t="s">
        <v>192</v>
      </c>
      <c r="E4672">
        <v>160700</v>
      </c>
      <c r="F4672">
        <v>209800</v>
      </c>
      <c r="G4672">
        <f>IFERROR(VLOOKUP(D4672,'ZORI (2)'!$C$2:$E$106,2,FALSE), 0)</f>
        <v>1240</v>
      </c>
      <c r="H4672">
        <f>IFERROR(VLOOKUP(D4672,'ZORI (2)'!$C$2:$E$106,3,FALSE), 0)</f>
        <v>1481</v>
      </c>
      <c r="I4672">
        <f t="shared" si="648"/>
        <v>41960</v>
      </c>
      <c r="J4672">
        <f t="shared" si="649"/>
        <v>167840</v>
      </c>
      <c r="K4672">
        <v>2.5000000000000001E-2</v>
      </c>
      <c r="L4672">
        <v>360</v>
      </c>
      <c r="M4672" s="1">
        <f t="shared" si="650"/>
        <v>663.17091657565447</v>
      </c>
      <c r="N4672">
        <f t="shared" si="654"/>
        <v>5624.5000000000009</v>
      </c>
      <c r="O4672">
        <f t="shared" si="651"/>
        <v>83.919999999999987</v>
      </c>
      <c r="P4672">
        <f t="shared" si="652"/>
        <v>148.1</v>
      </c>
      <c r="Q4672">
        <v>20000</v>
      </c>
      <c r="R4672">
        <f t="shared" si="653"/>
        <v>11.805086653162277</v>
      </c>
      <c r="S4672">
        <f t="shared" si="655"/>
        <v>0.12599255599773512</v>
      </c>
      <c r="T4672">
        <f t="shared" si="656"/>
        <v>0.10401362740113702</v>
      </c>
      <c r="U4672">
        <f>IFERROR(VLOOKUP(D4672,'ZORI (2)'!$C$2:$F$106,4,FALSE), 0)</f>
        <v>73.617039721894315</v>
      </c>
    </row>
    <row r="4673" spans="1:21" x14ac:dyDescent="0.25">
      <c r="A4673">
        <v>6217</v>
      </c>
      <c r="B4673">
        <v>64110</v>
      </c>
      <c r="C4673" t="s">
        <v>221</v>
      </c>
      <c r="D4673" t="s">
        <v>221</v>
      </c>
      <c r="E4673">
        <v>141400</v>
      </c>
      <c r="F4673">
        <v>156800</v>
      </c>
      <c r="G4673">
        <f>IFERROR(VLOOKUP(D4673,'ZORI (2)'!$C$2:$E$106,2,FALSE), 0)</f>
        <v>986</v>
      </c>
      <c r="H4673">
        <f>IFERROR(VLOOKUP(D4673,'ZORI (2)'!$C$2:$E$106,3,FALSE), 0)</f>
        <v>1125</v>
      </c>
      <c r="I4673">
        <f t="shared" si="648"/>
        <v>31360</v>
      </c>
      <c r="J4673">
        <f t="shared" si="649"/>
        <v>125440</v>
      </c>
      <c r="K4673">
        <v>2.5000000000000001E-2</v>
      </c>
      <c r="L4673">
        <v>360</v>
      </c>
      <c r="M4673" s="1">
        <f t="shared" si="650"/>
        <v>495.63965547694289</v>
      </c>
      <c r="N4673">
        <f t="shared" si="654"/>
        <v>4949.0000000000009</v>
      </c>
      <c r="O4673">
        <f t="shared" si="651"/>
        <v>62.72</v>
      </c>
      <c r="P4673">
        <f t="shared" si="652"/>
        <v>112.5</v>
      </c>
      <c r="Q4673">
        <v>20000</v>
      </c>
      <c r="R4673">
        <f t="shared" si="653"/>
        <v>11.614814814814816</v>
      </c>
      <c r="S4673">
        <f t="shared" si="655"/>
        <v>-5.7403410901177641E-2</v>
      </c>
      <c r="T4673">
        <f t="shared" si="656"/>
        <v>9.6781760185346677E-2</v>
      </c>
      <c r="U4673">
        <f>IFERROR(VLOOKUP(D4673,'ZORI (2)'!$C$2:$F$106,4,FALSE), 0)</f>
        <v>42.542445790969175</v>
      </c>
    </row>
    <row r="4674" spans="1:21" x14ac:dyDescent="0.25">
      <c r="A4674">
        <v>6218</v>
      </c>
      <c r="B4674">
        <v>92082</v>
      </c>
      <c r="C4674" t="s">
        <v>2406</v>
      </c>
      <c r="D4674" t="s">
        <v>226</v>
      </c>
      <c r="E4674">
        <v>462200</v>
      </c>
      <c r="F4674">
        <v>610400</v>
      </c>
      <c r="G4674">
        <f>IFERROR(VLOOKUP(D4674,'ZORI (2)'!$C$2:$E$106,2,FALSE), 0)</f>
        <v>1757</v>
      </c>
      <c r="H4674">
        <f>IFERROR(VLOOKUP(D4674,'ZORI (2)'!$C$2:$E$106,3,FALSE), 0)</f>
        <v>2196</v>
      </c>
      <c r="I4674">
        <f t="shared" ref="I4674:I4737" si="657">+F4674*0.2</f>
        <v>122080</v>
      </c>
      <c r="J4674">
        <f t="shared" ref="J4674:J4737" si="658">+F4674-I4674</f>
        <v>488320</v>
      </c>
      <c r="K4674">
        <v>2.5000000000000001E-2</v>
      </c>
      <c r="L4674">
        <v>360</v>
      </c>
      <c r="M4674" s="1">
        <f t="shared" ref="M4674:M4737" si="659">J4674*((K4674/12)*(1+(K4674/12))^L4674)/((1+(K4674/12))^L4674-1)</f>
        <v>1929.4543731066703</v>
      </c>
      <c r="N4674">
        <f t="shared" si="654"/>
        <v>16177.000000000002</v>
      </c>
      <c r="O4674">
        <f t="shared" ref="O4674:O4737" si="660">(+F4674/100000)*40</f>
        <v>244.16</v>
      </c>
      <c r="P4674">
        <f t="shared" ref="P4674:P4737" si="661">+H4674*0.1</f>
        <v>219.60000000000002</v>
      </c>
      <c r="Q4674">
        <v>20000</v>
      </c>
      <c r="R4674">
        <f t="shared" ref="R4674:R4737" si="662">+F4674/(H4674*12)</f>
        <v>23.163327261687918</v>
      </c>
      <c r="S4674">
        <f t="shared" si="655"/>
        <v>0.22477562166793411</v>
      </c>
      <c r="T4674">
        <f t="shared" si="656"/>
        <v>-1.495398293459402E-2</v>
      </c>
      <c r="U4674">
        <f>IFERROR(VLOOKUP(D4674,'ZORI (2)'!$C$2:$F$106,4,FALSE), 0)</f>
        <v>129.6726516989587</v>
      </c>
    </row>
    <row r="4675" spans="1:21" x14ac:dyDescent="0.25">
      <c r="A4675">
        <v>6219</v>
      </c>
      <c r="B4675">
        <v>13031</v>
      </c>
      <c r="C4675" t="s">
        <v>2407</v>
      </c>
      <c r="D4675" t="s">
        <v>410</v>
      </c>
      <c r="E4675">
        <v>134900</v>
      </c>
      <c r="F4675">
        <v>143800</v>
      </c>
      <c r="G4675">
        <f>IFERROR(VLOOKUP(D4675,'ZORI (2)'!$C$2:$E$106,2,FALSE), 0)</f>
        <v>859</v>
      </c>
      <c r="H4675">
        <f>IFERROR(VLOOKUP(D4675,'ZORI (2)'!$C$2:$E$106,3,FALSE), 0)</f>
        <v>983</v>
      </c>
      <c r="I4675">
        <f t="shared" si="657"/>
        <v>28760</v>
      </c>
      <c r="J4675">
        <f t="shared" si="658"/>
        <v>115040</v>
      </c>
      <c r="K4675">
        <v>2.5000000000000001E-2</v>
      </c>
      <c r="L4675">
        <v>360</v>
      </c>
      <c r="M4675" s="1">
        <f t="shared" si="659"/>
        <v>454.5470819999004</v>
      </c>
      <c r="N4675">
        <f t="shared" ref="N4675:N4738" si="663">+E4675*0.035</f>
        <v>4721.5</v>
      </c>
      <c r="O4675">
        <f t="shared" si="660"/>
        <v>57.519999999999996</v>
      </c>
      <c r="P4675">
        <f t="shared" si="661"/>
        <v>98.300000000000011</v>
      </c>
      <c r="Q4675">
        <v>20000</v>
      </c>
      <c r="R4675">
        <f t="shared" si="662"/>
        <v>12.190573075618854</v>
      </c>
      <c r="S4675">
        <f t="shared" ref="S4675:S4738" si="664">(+F4675-(E4675+N4675+Q4675))/(E4675+N4675+Q4675)</f>
        <v>-9.9118853036714985E-2</v>
      </c>
      <c r="T4675">
        <f t="shared" ref="T4675:T4738" si="665">IFERROR(((+H4675*12)-((+M4675+O4675+P4675)*12))/(+I4675+N4675+Q4675),0)</f>
        <v>8.361012716549078E-2</v>
      </c>
      <c r="U4675">
        <f>IFERROR(VLOOKUP(D4675,'ZORI (2)'!$C$2:$F$106,4,FALSE), 0)</f>
        <v>36.199325359218847</v>
      </c>
    </row>
    <row r="4676" spans="1:21" x14ac:dyDescent="0.25">
      <c r="A4676">
        <v>6220</v>
      </c>
      <c r="B4676">
        <v>44023</v>
      </c>
      <c r="C4676" t="s">
        <v>2404</v>
      </c>
      <c r="D4676" t="s">
        <v>217</v>
      </c>
      <c r="E4676">
        <v>255900</v>
      </c>
      <c r="F4676">
        <v>295900</v>
      </c>
      <c r="G4676">
        <f>IFERROR(VLOOKUP(D4676,'ZORI (2)'!$C$2:$E$106,2,FALSE), 0)</f>
        <v>944</v>
      </c>
      <c r="H4676">
        <f>IFERROR(VLOOKUP(D4676,'ZORI (2)'!$C$2:$E$106,3,FALSE), 0)</f>
        <v>1035</v>
      </c>
      <c r="I4676">
        <f t="shared" si="657"/>
        <v>59180</v>
      </c>
      <c r="J4676">
        <f t="shared" si="658"/>
        <v>236720</v>
      </c>
      <c r="K4676">
        <v>2.5000000000000001E-2</v>
      </c>
      <c r="L4676">
        <v>360</v>
      </c>
      <c r="M4676" s="1">
        <f t="shared" si="659"/>
        <v>935.33019168129715</v>
      </c>
      <c r="N4676">
        <f t="shared" si="663"/>
        <v>8956.5</v>
      </c>
      <c r="O4676">
        <f t="shared" si="660"/>
        <v>118.36</v>
      </c>
      <c r="P4676">
        <f t="shared" si="661"/>
        <v>103.5</v>
      </c>
      <c r="Q4676">
        <v>20000</v>
      </c>
      <c r="R4676">
        <f t="shared" si="662"/>
        <v>23.824476650563607</v>
      </c>
      <c r="S4676">
        <f t="shared" si="664"/>
        <v>3.8768643158923879E-2</v>
      </c>
      <c r="T4676">
        <f t="shared" si="665"/>
        <v>-1.663649339576187E-2</v>
      </c>
      <c r="U4676">
        <f>IFERROR(VLOOKUP(D4676,'ZORI (2)'!$C$2:$F$106,4,FALSE), 0)</f>
        <v>26.6528291053638</v>
      </c>
    </row>
    <row r="4677" spans="1:21" x14ac:dyDescent="0.25">
      <c r="A4677">
        <v>6222</v>
      </c>
      <c r="B4677">
        <v>23005</v>
      </c>
      <c r="C4677" t="s">
        <v>1484</v>
      </c>
      <c r="D4677" t="s">
        <v>224</v>
      </c>
      <c r="E4677">
        <v>203000</v>
      </c>
      <c r="F4677">
        <v>245300</v>
      </c>
      <c r="G4677">
        <f>IFERROR(VLOOKUP(D4677,'ZORI (2)'!$C$2:$E$106,2,FALSE), 0)</f>
        <v>1084</v>
      </c>
      <c r="H4677">
        <f>IFERROR(VLOOKUP(D4677,'ZORI (2)'!$C$2:$E$106,3,FALSE), 0)</f>
        <v>1223</v>
      </c>
      <c r="I4677">
        <f t="shared" si="657"/>
        <v>49060</v>
      </c>
      <c r="J4677">
        <f t="shared" si="658"/>
        <v>196240</v>
      </c>
      <c r="K4677">
        <v>2.5000000000000001E-2</v>
      </c>
      <c r="L4677">
        <v>360</v>
      </c>
      <c r="M4677" s="1">
        <f t="shared" si="659"/>
        <v>775.38525183988577</v>
      </c>
      <c r="N4677">
        <f t="shared" si="663"/>
        <v>7105.0000000000009</v>
      </c>
      <c r="O4677">
        <f t="shared" si="660"/>
        <v>98.11999999999999</v>
      </c>
      <c r="P4677">
        <f t="shared" si="661"/>
        <v>122.30000000000001</v>
      </c>
      <c r="Q4677">
        <v>20000</v>
      </c>
      <c r="R4677">
        <f t="shared" si="662"/>
        <v>16.714363586808396</v>
      </c>
      <c r="S4677">
        <f t="shared" si="664"/>
        <v>6.6035070945872534E-2</v>
      </c>
      <c r="T4677">
        <f t="shared" si="665"/>
        <v>3.5795141835769317E-2</v>
      </c>
      <c r="U4677">
        <f>IFERROR(VLOOKUP(D4677,'ZORI (2)'!$C$2:$F$106,4,FALSE), 0)</f>
        <v>40.174523605623193</v>
      </c>
    </row>
    <row r="4678" spans="1:21" x14ac:dyDescent="0.25">
      <c r="A4678">
        <v>6223</v>
      </c>
      <c r="B4678">
        <v>49321</v>
      </c>
      <c r="C4678" t="s">
        <v>2408</v>
      </c>
      <c r="D4678" t="s">
        <v>362</v>
      </c>
      <c r="E4678">
        <v>128100</v>
      </c>
      <c r="F4678">
        <v>182700</v>
      </c>
      <c r="G4678">
        <f>IFERROR(VLOOKUP(D4678,'ZORI (2)'!$C$2:$E$106,2,FALSE), 0)</f>
        <v>856</v>
      </c>
      <c r="H4678">
        <f>IFERROR(VLOOKUP(D4678,'ZORI (2)'!$C$2:$E$106,3,FALSE), 0)</f>
        <v>1116</v>
      </c>
      <c r="I4678">
        <f t="shared" si="657"/>
        <v>36540</v>
      </c>
      <c r="J4678">
        <f t="shared" si="658"/>
        <v>146160</v>
      </c>
      <c r="K4678">
        <v>2.5000000000000001E-2</v>
      </c>
      <c r="L4678">
        <v>360</v>
      </c>
      <c r="M4678" s="1">
        <f t="shared" si="659"/>
        <v>577.50870571197356</v>
      </c>
      <c r="N4678">
        <f t="shared" si="663"/>
        <v>4483.5</v>
      </c>
      <c r="O4678">
        <f t="shared" si="660"/>
        <v>73.08</v>
      </c>
      <c r="P4678">
        <f t="shared" si="661"/>
        <v>111.60000000000001</v>
      </c>
      <c r="Q4678">
        <v>20000</v>
      </c>
      <c r="R4678">
        <f t="shared" si="662"/>
        <v>13.64247311827957</v>
      </c>
      <c r="S4678">
        <f t="shared" si="664"/>
        <v>0.19737717380975006</v>
      </c>
      <c r="T4678">
        <f t="shared" si="665"/>
        <v>6.9575418182443116E-2</v>
      </c>
      <c r="U4678">
        <f>IFERROR(VLOOKUP(D4678,'ZORI (2)'!$C$2:$F$106,4,FALSE), 0)</f>
        <v>82.50808041236526</v>
      </c>
    </row>
    <row r="4679" spans="1:21" x14ac:dyDescent="0.25">
      <c r="A4679">
        <v>6224</v>
      </c>
      <c r="B4679">
        <v>1075</v>
      </c>
      <c r="C4679" t="s">
        <v>2409</v>
      </c>
      <c r="D4679" t="s">
        <v>241</v>
      </c>
      <c r="E4679">
        <v>197400</v>
      </c>
      <c r="F4679">
        <v>236600</v>
      </c>
      <c r="G4679">
        <f>IFERROR(VLOOKUP(D4679,'ZORI (2)'!$C$2:$E$106,2,FALSE), 0)</f>
        <v>1186</v>
      </c>
      <c r="H4679">
        <f>IFERROR(VLOOKUP(D4679,'ZORI (2)'!$C$2:$E$106,3,FALSE), 0)</f>
        <v>1326</v>
      </c>
      <c r="I4679">
        <f t="shared" si="657"/>
        <v>47320</v>
      </c>
      <c r="J4679">
        <f t="shared" si="658"/>
        <v>189280</v>
      </c>
      <c r="K4679">
        <v>2.5000000000000001E-2</v>
      </c>
      <c r="L4679">
        <v>360</v>
      </c>
      <c r="M4679" s="1">
        <f t="shared" si="659"/>
        <v>747.88483728217273</v>
      </c>
      <c r="N4679">
        <f t="shared" si="663"/>
        <v>6909.0000000000009</v>
      </c>
      <c r="O4679">
        <f t="shared" si="660"/>
        <v>94.64</v>
      </c>
      <c r="P4679">
        <f t="shared" si="661"/>
        <v>132.6</v>
      </c>
      <c r="Q4679">
        <v>20000</v>
      </c>
      <c r="R4679">
        <f t="shared" si="662"/>
        <v>14.869281045751634</v>
      </c>
      <c r="S4679">
        <f t="shared" si="664"/>
        <v>5.4794948040426374E-2</v>
      </c>
      <c r="T4679">
        <f t="shared" si="665"/>
        <v>5.6723139913159651E-2</v>
      </c>
      <c r="U4679">
        <f>IFERROR(VLOOKUP(D4679,'ZORI (2)'!$C$2:$F$106,4,FALSE), 0)</f>
        <v>40.773766075750224</v>
      </c>
    </row>
    <row r="4680" spans="1:21" x14ac:dyDescent="0.25">
      <c r="A4680">
        <v>6226</v>
      </c>
      <c r="B4680">
        <v>17033</v>
      </c>
      <c r="C4680" t="s">
        <v>2410</v>
      </c>
      <c r="D4680" t="s">
        <v>376</v>
      </c>
      <c r="E4680">
        <v>193200</v>
      </c>
      <c r="F4680">
        <v>241800</v>
      </c>
      <c r="G4680">
        <f>IFERROR(VLOOKUP(D4680,'ZORI (2)'!$C$2:$E$106,2,FALSE), 0)</f>
        <v>995</v>
      </c>
      <c r="H4680">
        <f>IFERROR(VLOOKUP(D4680,'ZORI (2)'!$C$2:$E$106,3,FALSE), 0)</f>
        <v>1074</v>
      </c>
      <c r="I4680">
        <f t="shared" si="657"/>
        <v>48360</v>
      </c>
      <c r="J4680">
        <f t="shared" si="658"/>
        <v>193440</v>
      </c>
      <c r="K4680">
        <v>2.5000000000000001E-2</v>
      </c>
      <c r="L4680">
        <v>360</v>
      </c>
      <c r="M4680" s="1">
        <f t="shared" si="659"/>
        <v>764.3218666729897</v>
      </c>
      <c r="N4680">
        <f t="shared" si="663"/>
        <v>6762.0000000000009</v>
      </c>
      <c r="O4680">
        <f t="shared" si="660"/>
        <v>96.72</v>
      </c>
      <c r="P4680">
        <f t="shared" si="661"/>
        <v>107.4</v>
      </c>
      <c r="Q4680">
        <v>20000</v>
      </c>
      <c r="R4680">
        <f t="shared" si="662"/>
        <v>18.761638733705773</v>
      </c>
      <c r="S4680">
        <f t="shared" si="664"/>
        <v>9.9280784862839949E-2</v>
      </c>
      <c r="T4680">
        <f t="shared" si="665"/>
        <v>1.6861872686085622E-2</v>
      </c>
      <c r="U4680">
        <f>IFERROR(VLOOKUP(D4680,'ZORI (2)'!$C$2:$F$106,4,FALSE), 0)</f>
        <v>27.189152248645048</v>
      </c>
    </row>
    <row r="4681" spans="1:21" x14ac:dyDescent="0.25">
      <c r="A4681">
        <v>6227</v>
      </c>
      <c r="B4681">
        <v>7070</v>
      </c>
      <c r="C4681" t="s">
        <v>2411</v>
      </c>
      <c r="D4681" t="s">
        <v>195</v>
      </c>
      <c r="E4681">
        <v>403200</v>
      </c>
      <c r="F4681">
        <v>490000</v>
      </c>
      <c r="G4681">
        <f>IFERROR(VLOOKUP(D4681,'ZORI (2)'!$C$2:$E$106,2,FALSE), 0)</f>
        <v>2329</v>
      </c>
      <c r="H4681">
        <f>IFERROR(VLOOKUP(D4681,'ZORI (2)'!$C$2:$E$106,3,FALSE), 0)</f>
        <v>2608</v>
      </c>
      <c r="I4681">
        <f t="shared" si="657"/>
        <v>98000</v>
      </c>
      <c r="J4681">
        <f t="shared" si="658"/>
        <v>392000</v>
      </c>
      <c r="K4681">
        <v>2.5000000000000001E-2</v>
      </c>
      <c r="L4681">
        <v>360</v>
      </c>
      <c r="M4681" s="1">
        <f t="shared" si="659"/>
        <v>1548.8739233654464</v>
      </c>
      <c r="N4681">
        <f t="shared" si="663"/>
        <v>14112.000000000002</v>
      </c>
      <c r="O4681">
        <f t="shared" si="660"/>
        <v>196</v>
      </c>
      <c r="P4681">
        <f t="shared" si="661"/>
        <v>260.8</v>
      </c>
      <c r="Q4681">
        <v>20000</v>
      </c>
      <c r="R4681">
        <f t="shared" si="662"/>
        <v>15.656952965235174</v>
      </c>
      <c r="S4681">
        <f t="shared" si="664"/>
        <v>0.12048148690180009</v>
      </c>
      <c r="T4681">
        <f t="shared" si="665"/>
        <v>5.471049503159927E-2</v>
      </c>
      <c r="U4681">
        <f>IFERROR(VLOOKUP(D4681,'ZORI (2)'!$C$2:$F$106,4,FALSE), 0)</f>
        <v>81.282042347392249</v>
      </c>
    </row>
    <row r="4682" spans="1:21" x14ac:dyDescent="0.25">
      <c r="A4682">
        <v>6228</v>
      </c>
      <c r="B4682">
        <v>29070</v>
      </c>
      <c r="C4682" t="s">
        <v>2412</v>
      </c>
      <c r="D4682" t="s">
        <v>247</v>
      </c>
      <c r="E4682">
        <v>70900</v>
      </c>
      <c r="F4682">
        <v>105000</v>
      </c>
      <c r="G4682">
        <f>IFERROR(VLOOKUP(D4682,'ZORI (2)'!$C$2:$E$106,2,FALSE), 0)</f>
        <v>981</v>
      </c>
      <c r="H4682">
        <f>IFERROR(VLOOKUP(D4682,'ZORI (2)'!$C$2:$E$106,3,FALSE), 0)</f>
        <v>1078</v>
      </c>
      <c r="I4682">
        <f t="shared" si="657"/>
        <v>21000</v>
      </c>
      <c r="J4682">
        <f t="shared" si="658"/>
        <v>84000</v>
      </c>
      <c r="K4682">
        <v>2.5000000000000001E-2</v>
      </c>
      <c r="L4682">
        <v>360</v>
      </c>
      <c r="M4682" s="1">
        <f t="shared" si="659"/>
        <v>331.90155500688144</v>
      </c>
      <c r="N4682">
        <f t="shared" si="663"/>
        <v>2481.5000000000005</v>
      </c>
      <c r="O4682">
        <f t="shared" si="660"/>
        <v>42</v>
      </c>
      <c r="P4682">
        <f t="shared" si="661"/>
        <v>107.80000000000001</v>
      </c>
      <c r="Q4682">
        <v>20000</v>
      </c>
      <c r="R4682">
        <f t="shared" si="662"/>
        <v>8.1168831168831161</v>
      </c>
      <c r="S4682">
        <f t="shared" si="664"/>
        <v>0.1244197191092454</v>
      </c>
      <c r="T4682">
        <f t="shared" si="665"/>
        <v>0.16456611064285781</v>
      </c>
      <c r="U4682">
        <f>IFERROR(VLOOKUP(D4682,'ZORI (2)'!$C$2:$F$106,4,FALSE), 0)</f>
        <v>28.147660938815694</v>
      </c>
    </row>
    <row r="4683" spans="1:21" x14ac:dyDescent="0.25">
      <c r="A4683">
        <v>6230</v>
      </c>
      <c r="B4683">
        <v>92585</v>
      </c>
      <c r="C4683" t="s">
        <v>1204</v>
      </c>
      <c r="D4683" t="s">
        <v>240</v>
      </c>
      <c r="E4683">
        <v>263700</v>
      </c>
      <c r="F4683">
        <v>358600</v>
      </c>
      <c r="G4683">
        <f>IFERROR(VLOOKUP(D4683,'ZORI (2)'!$C$2:$E$106,2,FALSE), 0)</f>
        <v>1469</v>
      </c>
      <c r="H4683">
        <f>IFERROR(VLOOKUP(D4683,'ZORI (2)'!$C$2:$E$106,3,FALSE), 0)</f>
        <v>1814</v>
      </c>
      <c r="I4683">
        <f t="shared" si="657"/>
        <v>71720</v>
      </c>
      <c r="J4683">
        <f t="shared" si="658"/>
        <v>286880</v>
      </c>
      <c r="K4683">
        <v>2.5000000000000001E-2</v>
      </c>
      <c r="L4683">
        <v>360</v>
      </c>
      <c r="M4683" s="1">
        <f t="shared" si="659"/>
        <v>1133.5228345282635</v>
      </c>
      <c r="N4683">
        <f t="shared" si="663"/>
        <v>9229.5</v>
      </c>
      <c r="O4683">
        <f t="shared" si="660"/>
        <v>143.44</v>
      </c>
      <c r="P4683">
        <f t="shared" si="661"/>
        <v>181.4</v>
      </c>
      <c r="Q4683">
        <v>20000</v>
      </c>
      <c r="R4683">
        <f t="shared" si="662"/>
        <v>16.473722895994118</v>
      </c>
      <c r="S4683">
        <f t="shared" si="664"/>
        <v>0.22418534152415512</v>
      </c>
      <c r="T4683">
        <f t="shared" si="665"/>
        <v>4.227505817919687E-2</v>
      </c>
      <c r="U4683">
        <f>IFERROR(VLOOKUP(D4683,'ZORI (2)'!$C$2:$F$106,4,FALSE), 0)</f>
        <v>101.92401214483601</v>
      </c>
    </row>
    <row r="4684" spans="1:21" x14ac:dyDescent="0.25">
      <c r="A4684">
        <v>6232</v>
      </c>
      <c r="B4684">
        <v>60140</v>
      </c>
      <c r="C4684" t="s">
        <v>2413</v>
      </c>
      <c r="D4684" t="s">
        <v>191</v>
      </c>
      <c r="E4684">
        <v>204800</v>
      </c>
      <c r="F4684">
        <v>251500</v>
      </c>
      <c r="G4684">
        <f>IFERROR(VLOOKUP(D4684,'ZORI (2)'!$C$2:$E$106,2,FALSE), 0)</f>
        <v>1542</v>
      </c>
      <c r="H4684">
        <f>IFERROR(VLOOKUP(D4684,'ZORI (2)'!$C$2:$E$106,3,FALSE), 0)</f>
        <v>1713</v>
      </c>
      <c r="I4684">
        <f t="shared" si="657"/>
        <v>50300</v>
      </c>
      <c r="J4684">
        <f t="shared" si="658"/>
        <v>201200</v>
      </c>
      <c r="K4684">
        <v>2.5000000000000001E-2</v>
      </c>
      <c r="L4684">
        <v>360</v>
      </c>
      <c r="M4684" s="1">
        <f t="shared" si="659"/>
        <v>794.98324842124441</v>
      </c>
      <c r="N4684">
        <f t="shared" si="663"/>
        <v>7168.0000000000009</v>
      </c>
      <c r="O4684">
        <f t="shared" si="660"/>
        <v>100.60000000000001</v>
      </c>
      <c r="P4684">
        <f t="shared" si="661"/>
        <v>171.3</v>
      </c>
      <c r="Q4684">
        <v>20000</v>
      </c>
      <c r="R4684">
        <f t="shared" si="662"/>
        <v>12.234870597392488</v>
      </c>
      <c r="S4684">
        <f t="shared" si="664"/>
        <v>8.4201269140571119E-2</v>
      </c>
      <c r="T4684">
        <f t="shared" si="665"/>
        <v>0.10008520962132839</v>
      </c>
      <c r="U4684">
        <f>IFERROR(VLOOKUP(D4684,'ZORI (2)'!$C$2:$F$106,4,FALSE), 0)</f>
        <v>52.309030710552761</v>
      </c>
    </row>
    <row r="4685" spans="1:21" x14ac:dyDescent="0.25">
      <c r="A4685">
        <v>6233</v>
      </c>
      <c r="B4685">
        <v>94579</v>
      </c>
      <c r="C4685" t="s">
        <v>896</v>
      </c>
      <c r="D4685" t="s">
        <v>196</v>
      </c>
      <c r="E4685">
        <v>451300</v>
      </c>
      <c r="F4685">
        <v>679600</v>
      </c>
      <c r="G4685">
        <f>IFERROR(VLOOKUP(D4685,'ZORI (2)'!$C$2:$E$106,2,FALSE), 0)</f>
        <v>2290</v>
      </c>
      <c r="H4685">
        <f>IFERROR(VLOOKUP(D4685,'ZORI (2)'!$C$2:$E$106,3,FALSE), 0)</f>
        <v>3055</v>
      </c>
      <c r="I4685">
        <f t="shared" si="657"/>
        <v>135920</v>
      </c>
      <c r="J4685">
        <f t="shared" si="658"/>
        <v>543680</v>
      </c>
      <c r="K4685">
        <v>2.5000000000000001E-2</v>
      </c>
      <c r="L4685">
        <v>360</v>
      </c>
      <c r="M4685" s="1">
        <f t="shared" si="659"/>
        <v>2148.1933026921583</v>
      </c>
      <c r="N4685">
        <f t="shared" si="663"/>
        <v>15795.500000000002</v>
      </c>
      <c r="O4685">
        <f t="shared" si="660"/>
        <v>271.84000000000003</v>
      </c>
      <c r="P4685">
        <f t="shared" si="661"/>
        <v>305.5</v>
      </c>
      <c r="Q4685">
        <v>20000</v>
      </c>
      <c r="R4685">
        <f t="shared" si="662"/>
        <v>18.537915984724496</v>
      </c>
      <c r="S4685">
        <f t="shared" si="664"/>
        <v>0.39520894773201559</v>
      </c>
      <c r="T4685">
        <f t="shared" si="665"/>
        <v>2.3024132170328806E-2</v>
      </c>
      <c r="U4685">
        <f>IFERROR(VLOOKUP(D4685,'ZORI (2)'!$C$2:$F$106,4,FALSE), 0)</f>
        <v>214.07169073819685</v>
      </c>
    </row>
    <row r="4686" spans="1:21" x14ac:dyDescent="0.25">
      <c r="A4686">
        <v>6237</v>
      </c>
      <c r="B4686">
        <v>49301</v>
      </c>
      <c r="C4686" t="s">
        <v>2414</v>
      </c>
      <c r="D4686" t="s">
        <v>362</v>
      </c>
      <c r="E4686">
        <v>242200</v>
      </c>
      <c r="F4686">
        <v>318800</v>
      </c>
      <c r="G4686">
        <f>IFERROR(VLOOKUP(D4686,'ZORI (2)'!$C$2:$E$106,2,FALSE), 0)</f>
        <v>856</v>
      </c>
      <c r="H4686">
        <f>IFERROR(VLOOKUP(D4686,'ZORI (2)'!$C$2:$E$106,3,FALSE), 0)</f>
        <v>1116</v>
      </c>
      <c r="I4686">
        <f t="shared" si="657"/>
        <v>63760</v>
      </c>
      <c r="J4686">
        <f t="shared" si="658"/>
        <v>255040</v>
      </c>
      <c r="K4686">
        <v>2.5000000000000001E-2</v>
      </c>
      <c r="L4686">
        <v>360</v>
      </c>
      <c r="M4686" s="1">
        <f t="shared" si="659"/>
        <v>1007.7163403447028</v>
      </c>
      <c r="N4686">
        <f t="shared" si="663"/>
        <v>8477</v>
      </c>
      <c r="O4686">
        <f t="shared" si="660"/>
        <v>127.52000000000001</v>
      </c>
      <c r="P4686">
        <f t="shared" si="661"/>
        <v>111.60000000000001</v>
      </c>
      <c r="Q4686">
        <v>20000</v>
      </c>
      <c r="R4686">
        <f t="shared" si="662"/>
        <v>23.805256869773</v>
      </c>
      <c r="S4686">
        <f t="shared" si="664"/>
        <v>0.17778754751973755</v>
      </c>
      <c r="T4686">
        <f t="shared" si="665"/>
        <v>-1.7021760076069592E-2</v>
      </c>
      <c r="U4686">
        <f>IFERROR(VLOOKUP(D4686,'ZORI (2)'!$C$2:$F$106,4,FALSE), 0)</f>
        <v>82.50808041236526</v>
      </c>
    </row>
    <row r="4687" spans="1:21" x14ac:dyDescent="0.25">
      <c r="A4687">
        <v>6238</v>
      </c>
      <c r="B4687">
        <v>62035</v>
      </c>
      <c r="C4687" t="s">
        <v>2415</v>
      </c>
      <c r="D4687" t="s">
        <v>207</v>
      </c>
      <c r="E4687">
        <v>117200</v>
      </c>
      <c r="F4687">
        <v>124400</v>
      </c>
      <c r="G4687">
        <f>IFERROR(VLOOKUP(D4687,'ZORI (2)'!$C$2:$E$106,2,FALSE), 0)</f>
        <v>959</v>
      </c>
      <c r="H4687">
        <f>IFERROR(VLOOKUP(D4687,'ZORI (2)'!$C$2:$E$106,3,FALSE), 0)</f>
        <v>1054</v>
      </c>
      <c r="I4687">
        <f t="shared" si="657"/>
        <v>24880</v>
      </c>
      <c r="J4687">
        <f t="shared" si="658"/>
        <v>99520</v>
      </c>
      <c r="K4687">
        <v>2.5000000000000001E-2</v>
      </c>
      <c r="L4687">
        <v>360</v>
      </c>
      <c r="M4687" s="1">
        <f t="shared" si="659"/>
        <v>393.22431850339086</v>
      </c>
      <c r="N4687">
        <f t="shared" si="663"/>
        <v>4102</v>
      </c>
      <c r="O4687">
        <f t="shared" si="660"/>
        <v>49.76</v>
      </c>
      <c r="P4687">
        <f t="shared" si="661"/>
        <v>105.4</v>
      </c>
      <c r="Q4687">
        <v>20000</v>
      </c>
      <c r="R4687">
        <f t="shared" si="662"/>
        <v>9.8355471220746367</v>
      </c>
      <c r="S4687">
        <f t="shared" si="664"/>
        <v>-0.11961614131434799</v>
      </c>
      <c r="T4687">
        <f t="shared" si="665"/>
        <v>0.12386975170387712</v>
      </c>
      <c r="U4687">
        <f>IFERROR(VLOOKUP(D4687,'ZORI (2)'!$C$2:$F$106,4,FALSE), 0)</f>
        <v>28.58788216714769</v>
      </c>
    </row>
    <row r="4688" spans="1:21" x14ac:dyDescent="0.25">
      <c r="A4688">
        <v>6240</v>
      </c>
      <c r="B4688">
        <v>78617</v>
      </c>
      <c r="C4688" t="s">
        <v>199</v>
      </c>
      <c r="D4688" t="s">
        <v>199</v>
      </c>
      <c r="E4688">
        <v>131600</v>
      </c>
      <c r="F4688">
        <v>187100</v>
      </c>
      <c r="G4688">
        <f>IFERROR(VLOOKUP(D4688,'ZORI (2)'!$C$2:$E$106,2,FALSE), 0)</f>
        <v>1290</v>
      </c>
      <c r="H4688">
        <f>IFERROR(VLOOKUP(D4688,'ZORI (2)'!$C$2:$E$106,3,FALSE), 0)</f>
        <v>1474</v>
      </c>
      <c r="I4688">
        <f t="shared" si="657"/>
        <v>37420</v>
      </c>
      <c r="J4688">
        <f t="shared" si="658"/>
        <v>149680</v>
      </c>
      <c r="K4688">
        <v>2.5000000000000001E-2</v>
      </c>
      <c r="L4688">
        <v>360</v>
      </c>
      <c r="M4688" s="1">
        <f t="shared" si="659"/>
        <v>591.41696135035716</v>
      </c>
      <c r="N4688">
        <f t="shared" si="663"/>
        <v>4606</v>
      </c>
      <c r="O4688">
        <f t="shared" si="660"/>
        <v>74.84</v>
      </c>
      <c r="P4688">
        <f t="shared" si="661"/>
        <v>147.4</v>
      </c>
      <c r="Q4688">
        <v>20000</v>
      </c>
      <c r="R4688">
        <f t="shared" si="662"/>
        <v>10.577792853912257</v>
      </c>
      <c r="S4688">
        <f t="shared" si="664"/>
        <v>0.19777729408601463</v>
      </c>
      <c r="T4688">
        <f t="shared" si="665"/>
        <v>0.12775475548633983</v>
      </c>
      <c r="U4688">
        <f>IFERROR(VLOOKUP(D4688,'ZORI (2)'!$C$2:$F$106,4,FALSE), 0)</f>
        <v>53.175417252711803</v>
      </c>
    </row>
    <row r="4689" spans="1:21" x14ac:dyDescent="0.25">
      <c r="A4689">
        <v>6241</v>
      </c>
      <c r="B4689">
        <v>85262</v>
      </c>
      <c r="C4689" t="s">
        <v>614</v>
      </c>
      <c r="D4689" t="s">
        <v>209</v>
      </c>
      <c r="E4689">
        <v>835500</v>
      </c>
      <c r="F4689">
        <v>907500</v>
      </c>
      <c r="G4689">
        <f>IFERROR(VLOOKUP(D4689,'ZORI (2)'!$C$2:$E$106,2,FALSE), 0)</f>
        <v>1024</v>
      </c>
      <c r="H4689">
        <f>IFERROR(VLOOKUP(D4689,'ZORI (2)'!$C$2:$E$106,3,FALSE), 0)</f>
        <v>1278</v>
      </c>
      <c r="I4689">
        <f t="shared" si="657"/>
        <v>181500</v>
      </c>
      <c r="J4689">
        <f t="shared" si="658"/>
        <v>726000</v>
      </c>
      <c r="K4689">
        <v>2.5000000000000001E-2</v>
      </c>
      <c r="L4689">
        <v>360</v>
      </c>
      <c r="M4689" s="1">
        <f t="shared" si="659"/>
        <v>2868.5777254166178</v>
      </c>
      <c r="N4689">
        <f t="shared" si="663"/>
        <v>29242.500000000004</v>
      </c>
      <c r="O4689">
        <f t="shared" si="660"/>
        <v>363</v>
      </c>
      <c r="P4689">
        <f t="shared" si="661"/>
        <v>127.80000000000001</v>
      </c>
      <c r="Q4689">
        <v>20000</v>
      </c>
      <c r="R4689">
        <f t="shared" si="662"/>
        <v>59.174491392801251</v>
      </c>
      <c r="S4689">
        <f t="shared" si="664"/>
        <v>2.5722173400735241E-2</v>
      </c>
      <c r="T4689">
        <f t="shared" si="665"/>
        <v>-0.10824418000584815</v>
      </c>
      <c r="U4689">
        <f>IFERROR(VLOOKUP(D4689,'ZORI (2)'!$C$2:$F$106,4,FALSE), 0)</f>
        <v>74.874969478603248</v>
      </c>
    </row>
    <row r="4690" spans="1:21" x14ac:dyDescent="0.25">
      <c r="A4690">
        <v>6243</v>
      </c>
      <c r="B4690">
        <v>84054</v>
      </c>
      <c r="C4690" t="s">
        <v>2417</v>
      </c>
      <c r="D4690" t="s">
        <v>310</v>
      </c>
      <c r="E4690">
        <v>251200</v>
      </c>
      <c r="F4690">
        <v>330800</v>
      </c>
      <c r="G4690">
        <f>IFERROR(VLOOKUP(D4690,'ZORI (2)'!$C$2:$E$106,2,FALSE), 0)</f>
        <v>929</v>
      </c>
      <c r="H4690">
        <f>IFERROR(VLOOKUP(D4690,'ZORI (2)'!$C$2:$E$106,3,FALSE), 0)</f>
        <v>1178</v>
      </c>
      <c r="I4690">
        <f t="shared" si="657"/>
        <v>66160</v>
      </c>
      <c r="J4690">
        <f t="shared" si="658"/>
        <v>264640</v>
      </c>
      <c r="K4690">
        <v>2.5000000000000001E-2</v>
      </c>
      <c r="L4690">
        <v>360</v>
      </c>
      <c r="M4690" s="1">
        <f t="shared" si="659"/>
        <v>1045.6479466312035</v>
      </c>
      <c r="N4690">
        <f t="shared" si="663"/>
        <v>8792</v>
      </c>
      <c r="O4690">
        <f t="shared" si="660"/>
        <v>132.32</v>
      </c>
      <c r="P4690">
        <f t="shared" si="661"/>
        <v>117.80000000000001</v>
      </c>
      <c r="Q4690">
        <v>20000</v>
      </c>
      <c r="R4690">
        <f t="shared" si="662"/>
        <v>23.40124504810413</v>
      </c>
      <c r="S4690">
        <f t="shared" si="664"/>
        <v>0.1814623274950713</v>
      </c>
      <c r="T4690">
        <f t="shared" si="665"/>
        <v>-1.4883471223085773E-2</v>
      </c>
      <c r="U4690">
        <f>IFERROR(VLOOKUP(D4690,'ZORI (2)'!$C$2:$F$106,4,FALSE), 0)</f>
        <v>69.27530604198644</v>
      </c>
    </row>
    <row r="4691" spans="1:21" x14ac:dyDescent="0.25">
      <c r="A4691">
        <v>6245</v>
      </c>
      <c r="B4691">
        <v>98332</v>
      </c>
      <c r="C4691" t="s">
        <v>1610</v>
      </c>
      <c r="D4691" t="s">
        <v>216</v>
      </c>
      <c r="E4691">
        <v>354400</v>
      </c>
      <c r="F4691">
        <v>523000</v>
      </c>
      <c r="G4691">
        <f>IFERROR(VLOOKUP(D4691,'ZORI (2)'!$C$2:$E$106,2,FALSE), 0)</f>
        <v>1404</v>
      </c>
      <c r="H4691">
        <f>IFERROR(VLOOKUP(D4691,'ZORI (2)'!$C$2:$E$106,3,FALSE), 0)</f>
        <v>1823</v>
      </c>
      <c r="I4691">
        <f t="shared" si="657"/>
        <v>104600</v>
      </c>
      <c r="J4691">
        <f t="shared" si="658"/>
        <v>418400</v>
      </c>
      <c r="K4691">
        <v>2.5000000000000001E-2</v>
      </c>
      <c r="L4691">
        <v>360</v>
      </c>
      <c r="M4691" s="1">
        <f t="shared" si="659"/>
        <v>1653.1858406533233</v>
      </c>
      <c r="N4691">
        <f t="shared" si="663"/>
        <v>12404.000000000002</v>
      </c>
      <c r="O4691">
        <f t="shared" si="660"/>
        <v>209.20000000000002</v>
      </c>
      <c r="P4691">
        <f t="shared" si="661"/>
        <v>182.3</v>
      </c>
      <c r="Q4691">
        <v>20000</v>
      </c>
      <c r="R4691">
        <f t="shared" si="662"/>
        <v>23.907478515267872</v>
      </c>
      <c r="S4691">
        <f t="shared" si="664"/>
        <v>0.35210597615329725</v>
      </c>
      <c r="T4691">
        <f t="shared" si="665"/>
        <v>-1.9417170942745334E-2</v>
      </c>
      <c r="U4691">
        <f>IFERROR(VLOOKUP(D4691,'ZORI (2)'!$C$2:$F$106,4,FALSE), 0)</f>
        <v>131.98328847007167</v>
      </c>
    </row>
    <row r="4692" spans="1:21" x14ac:dyDescent="0.25">
      <c r="A4692">
        <v>6247</v>
      </c>
      <c r="B4692">
        <v>12831</v>
      </c>
      <c r="C4692" t="s">
        <v>2418</v>
      </c>
      <c r="D4692" t="s">
        <v>305</v>
      </c>
      <c r="E4692">
        <v>223100</v>
      </c>
      <c r="F4692">
        <v>266800</v>
      </c>
      <c r="G4692">
        <f>IFERROR(VLOOKUP(D4692,'ZORI (2)'!$C$2:$E$106,2,FALSE), 0)</f>
        <v>1131</v>
      </c>
      <c r="H4692">
        <f>IFERROR(VLOOKUP(D4692,'ZORI (2)'!$C$2:$E$106,3,FALSE), 0)</f>
        <v>1252</v>
      </c>
      <c r="I4692">
        <f t="shared" si="657"/>
        <v>53360</v>
      </c>
      <c r="J4692">
        <f t="shared" si="658"/>
        <v>213440</v>
      </c>
      <c r="K4692">
        <v>2.5000000000000001E-2</v>
      </c>
      <c r="L4692">
        <v>360</v>
      </c>
      <c r="M4692" s="1">
        <f t="shared" si="659"/>
        <v>843.3460464365329</v>
      </c>
      <c r="N4692">
        <f t="shared" si="663"/>
        <v>7808.5000000000009</v>
      </c>
      <c r="O4692">
        <f t="shared" si="660"/>
        <v>106.72</v>
      </c>
      <c r="P4692">
        <f t="shared" si="661"/>
        <v>125.2</v>
      </c>
      <c r="Q4692">
        <v>20000</v>
      </c>
      <c r="R4692">
        <f t="shared" si="662"/>
        <v>17.758253461128859</v>
      </c>
      <c r="S4692">
        <f t="shared" si="664"/>
        <v>6.3335837566284123E-2</v>
      </c>
      <c r="T4692">
        <f t="shared" si="665"/>
        <v>2.6128454298916512E-2</v>
      </c>
      <c r="U4692">
        <f>IFERROR(VLOOKUP(D4692,'ZORI (2)'!$C$2:$F$106,4,FALSE), 0)</f>
        <v>34.331863782036343</v>
      </c>
    </row>
    <row r="4693" spans="1:21" x14ac:dyDescent="0.25">
      <c r="A4693">
        <v>6250</v>
      </c>
      <c r="B4693">
        <v>60404</v>
      </c>
      <c r="C4693" t="s">
        <v>2340</v>
      </c>
      <c r="D4693" t="s">
        <v>191</v>
      </c>
      <c r="E4693">
        <v>215700</v>
      </c>
      <c r="F4693">
        <v>249600</v>
      </c>
      <c r="G4693">
        <f>IFERROR(VLOOKUP(D4693,'ZORI (2)'!$C$2:$E$106,2,FALSE), 0)</f>
        <v>1542</v>
      </c>
      <c r="H4693">
        <f>IFERROR(VLOOKUP(D4693,'ZORI (2)'!$C$2:$E$106,3,FALSE), 0)</f>
        <v>1713</v>
      </c>
      <c r="I4693">
        <f t="shared" si="657"/>
        <v>49920</v>
      </c>
      <c r="J4693">
        <f t="shared" si="658"/>
        <v>199680</v>
      </c>
      <c r="K4693">
        <v>2.5000000000000001E-2</v>
      </c>
      <c r="L4693">
        <v>360</v>
      </c>
      <c r="M4693" s="1">
        <f t="shared" si="659"/>
        <v>788.97741075921522</v>
      </c>
      <c r="N4693">
        <f t="shared" si="663"/>
        <v>7549.5000000000009</v>
      </c>
      <c r="O4693">
        <f t="shared" si="660"/>
        <v>99.84</v>
      </c>
      <c r="P4693">
        <f t="shared" si="661"/>
        <v>171.3</v>
      </c>
      <c r="Q4693">
        <v>20000</v>
      </c>
      <c r="R4693">
        <f t="shared" si="662"/>
        <v>12.142440163455925</v>
      </c>
      <c r="S4693">
        <f t="shared" si="664"/>
        <v>2.6106939582609626E-2</v>
      </c>
      <c r="T4693">
        <f t="shared" si="665"/>
        <v>0.10113129774800941</v>
      </c>
      <c r="U4693">
        <f>IFERROR(VLOOKUP(D4693,'ZORI (2)'!$C$2:$F$106,4,FALSE), 0)</f>
        <v>52.309030710552761</v>
      </c>
    </row>
    <row r="4694" spans="1:21" x14ac:dyDescent="0.25">
      <c r="A4694">
        <v>6252</v>
      </c>
      <c r="B4694">
        <v>2719</v>
      </c>
      <c r="C4694" t="s">
        <v>2419</v>
      </c>
      <c r="D4694" t="s">
        <v>315</v>
      </c>
      <c r="E4694">
        <v>221900</v>
      </c>
      <c r="F4694">
        <v>274900</v>
      </c>
      <c r="G4694">
        <f>IFERROR(VLOOKUP(D4694,'ZORI (2)'!$C$2:$E$106,2,FALSE), 0)</f>
        <v>1254</v>
      </c>
      <c r="H4694">
        <f>IFERROR(VLOOKUP(D4694,'ZORI (2)'!$C$2:$E$106,3,FALSE), 0)</f>
        <v>1500</v>
      </c>
      <c r="I4694">
        <f t="shared" si="657"/>
        <v>54980</v>
      </c>
      <c r="J4694">
        <f t="shared" si="658"/>
        <v>219920</v>
      </c>
      <c r="K4694">
        <v>2.5000000000000001E-2</v>
      </c>
      <c r="L4694">
        <v>360</v>
      </c>
      <c r="M4694" s="1">
        <f t="shared" si="659"/>
        <v>868.94988067992085</v>
      </c>
      <c r="N4694">
        <f t="shared" si="663"/>
        <v>7766.5000000000009</v>
      </c>
      <c r="O4694">
        <f t="shared" si="660"/>
        <v>109.96000000000001</v>
      </c>
      <c r="P4694">
        <f t="shared" si="661"/>
        <v>150</v>
      </c>
      <c r="Q4694">
        <v>20000</v>
      </c>
      <c r="R4694">
        <f t="shared" si="662"/>
        <v>15.272222222222222</v>
      </c>
      <c r="S4694">
        <f t="shared" si="664"/>
        <v>0.1010688258136354</v>
      </c>
      <c r="T4694">
        <f t="shared" si="665"/>
        <v>5.3815949095622775E-2</v>
      </c>
      <c r="U4694">
        <f>IFERROR(VLOOKUP(D4694,'ZORI (2)'!$C$2:$F$106,4,FALSE), 0)</f>
        <v>75.634847140989294</v>
      </c>
    </row>
    <row r="4695" spans="1:21" x14ac:dyDescent="0.25">
      <c r="A4695">
        <v>6255</v>
      </c>
      <c r="B4695">
        <v>33598</v>
      </c>
      <c r="C4695" t="s">
        <v>2420</v>
      </c>
      <c r="D4695" t="s">
        <v>246</v>
      </c>
      <c r="E4695">
        <v>204000</v>
      </c>
      <c r="F4695">
        <v>257400</v>
      </c>
      <c r="G4695">
        <f>IFERROR(VLOOKUP(D4695,'ZORI (2)'!$C$2:$E$106,2,FALSE), 0)</f>
        <v>1174</v>
      </c>
      <c r="H4695">
        <f>IFERROR(VLOOKUP(D4695,'ZORI (2)'!$C$2:$E$106,3,FALSE), 0)</f>
        <v>1421</v>
      </c>
      <c r="I4695">
        <f t="shared" si="657"/>
        <v>51480</v>
      </c>
      <c r="J4695">
        <f t="shared" si="658"/>
        <v>205920</v>
      </c>
      <c r="K4695">
        <v>2.5000000000000001E-2</v>
      </c>
      <c r="L4695">
        <v>360</v>
      </c>
      <c r="M4695" s="1">
        <f t="shared" si="659"/>
        <v>813.63295484544074</v>
      </c>
      <c r="N4695">
        <f t="shared" si="663"/>
        <v>7140.0000000000009</v>
      </c>
      <c r="O4695">
        <f t="shared" si="660"/>
        <v>102.96</v>
      </c>
      <c r="P4695">
        <f t="shared" si="661"/>
        <v>142.1</v>
      </c>
      <c r="Q4695">
        <v>20000</v>
      </c>
      <c r="R4695">
        <f t="shared" si="662"/>
        <v>15.09500351864884</v>
      </c>
      <c r="S4695">
        <f t="shared" si="664"/>
        <v>0.11361079865016872</v>
      </c>
      <c r="T4695">
        <f t="shared" si="665"/>
        <v>5.5299981453252517E-2</v>
      </c>
      <c r="U4695">
        <f>IFERROR(VLOOKUP(D4695,'ZORI (2)'!$C$2:$F$106,4,FALSE), 0)</f>
        <v>73.623051699156008</v>
      </c>
    </row>
    <row r="4696" spans="1:21" x14ac:dyDescent="0.25">
      <c r="A4696">
        <v>6256</v>
      </c>
      <c r="B4696">
        <v>75137</v>
      </c>
      <c r="C4696" t="s">
        <v>2421</v>
      </c>
      <c r="D4696" t="s">
        <v>192</v>
      </c>
      <c r="E4696">
        <v>103300</v>
      </c>
      <c r="F4696">
        <v>173300</v>
      </c>
      <c r="G4696">
        <f>IFERROR(VLOOKUP(D4696,'ZORI (2)'!$C$2:$E$106,2,FALSE), 0)</f>
        <v>1240</v>
      </c>
      <c r="H4696">
        <f>IFERROR(VLOOKUP(D4696,'ZORI (2)'!$C$2:$E$106,3,FALSE), 0)</f>
        <v>1481</v>
      </c>
      <c r="I4696">
        <f t="shared" si="657"/>
        <v>34660</v>
      </c>
      <c r="J4696">
        <f t="shared" si="658"/>
        <v>138640</v>
      </c>
      <c r="K4696">
        <v>2.5000000000000001E-2</v>
      </c>
      <c r="L4696">
        <v>360</v>
      </c>
      <c r="M4696" s="1">
        <f t="shared" si="659"/>
        <v>547.7956141208814</v>
      </c>
      <c r="N4696">
        <f t="shared" si="663"/>
        <v>3615.5000000000005</v>
      </c>
      <c r="O4696">
        <f t="shared" si="660"/>
        <v>69.320000000000007</v>
      </c>
      <c r="P4696">
        <f t="shared" si="661"/>
        <v>148.1</v>
      </c>
      <c r="Q4696">
        <v>20000</v>
      </c>
      <c r="R4696">
        <f t="shared" si="662"/>
        <v>9.7512941706054459</v>
      </c>
      <c r="S4696">
        <f t="shared" si="664"/>
        <v>0.36547545414074717</v>
      </c>
      <c r="T4696">
        <f t="shared" si="665"/>
        <v>0.14739320349974558</v>
      </c>
      <c r="U4696">
        <f>IFERROR(VLOOKUP(D4696,'ZORI (2)'!$C$2:$F$106,4,FALSE), 0)</f>
        <v>73.617039721894315</v>
      </c>
    </row>
    <row r="4697" spans="1:21" x14ac:dyDescent="0.25">
      <c r="A4697">
        <v>6257</v>
      </c>
      <c r="B4697">
        <v>53718</v>
      </c>
      <c r="C4697" t="s">
        <v>255</v>
      </c>
      <c r="D4697" t="s">
        <v>255</v>
      </c>
      <c r="E4697">
        <v>212400</v>
      </c>
      <c r="F4697">
        <v>262400</v>
      </c>
      <c r="G4697">
        <f>IFERROR(VLOOKUP(D4697,'ZORI (2)'!$C$2:$E$106,2,FALSE), 0)</f>
        <v>1118</v>
      </c>
      <c r="H4697">
        <f>IFERROR(VLOOKUP(D4697,'ZORI (2)'!$C$2:$E$106,3,FALSE), 0)</f>
        <v>1233</v>
      </c>
      <c r="I4697">
        <f t="shared" si="657"/>
        <v>52480</v>
      </c>
      <c r="J4697">
        <f t="shared" si="658"/>
        <v>209920</v>
      </c>
      <c r="K4697">
        <v>2.5000000000000001E-2</v>
      </c>
      <c r="L4697">
        <v>360</v>
      </c>
      <c r="M4697" s="1">
        <f t="shared" si="659"/>
        <v>829.43779079814931</v>
      </c>
      <c r="N4697">
        <f t="shared" si="663"/>
        <v>7434.0000000000009</v>
      </c>
      <c r="O4697">
        <f t="shared" si="660"/>
        <v>104.96000000000001</v>
      </c>
      <c r="P4697">
        <f t="shared" si="661"/>
        <v>123.30000000000001</v>
      </c>
      <c r="Q4697">
        <v>20000</v>
      </c>
      <c r="R4697">
        <f t="shared" si="662"/>
        <v>17.734522844011895</v>
      </c>
      <c r="S4697">
        <f t="shared" si="664"/>
        <v>9.4090078971288474E-2</v>
      </c>
      <c r="T4697">
        <f t="shared" si="665"/>
        <v>2.6323629281755481E-2</v>
      </c>
      <c r="U4697">
        <f>IFERROR(VLOOKUP(D4697,'ZORI (2)'!$C$2:$F$106,4,FALSE), 0)</f>
        <v>38.712759151065889</v>
      </c>
    </row>
    <row r="4698" spans="1:21" x14ac:dyDescent="0.25">
      <c r="A4698">
        <v>6258</v>
      </c>
      <c r="B4698">
        <v>92887</v>
      </c>
      <c r="C4698" t="s">
        <v>996</v>
      </c>
      <c r="D4698" t="s">
        <v>198</v>
      </c>
      <c r="E4698">
        <v>801300</v>
      </c>
      <c r="F4698">
        <v>938000</v>
      </c>
      <c r="G4698">
        <f>IFERROR(VLOOKUP(D4698,'ZORI (2)'!$C$2:$E$106,2,FALSE), 0)</f>
        <v>1897</v>
      </c>
      <c r="H4698">
        <f>IFERROR(VLOOKUP(D4698,'ZORI (2)'!$C$2:$E$106,3,FALSE), 0)</f>
        <v>2405</v>
      </c>
      <c r="I4698">
        <f t="shared" si="657"/>
        <v>187600</v>
      </c>
      <c r="J4698">
        <f t="shared" si="658"/>
        <v>750400</v>
      </c>
      <c r="K4698">
        <v>2.5000000000000001E-2</v>
      </c>
      <c r="L4698">
        <v>360</v>
      </c>
      <c r="M4698" s="1">
        <f t="shared" si="659"/>
        <v>2964.9872247281405</v>
      </c>
      <c r="N4698">
        <f t="shared" si="663"/>
        <v>28045.500000000004</v>
      </c>
      <c r="O4698">
        <f t="shared" si="660"/>
        <v>375.20000000000005</v>
      </c>
      <c r="P4698">
        <f t="shared" si="661"/>
        <v>240.5</v>
      </c>
      <c r="Q4698">
        <v>20000</v>
      </c>
      <c r="R4698">
        <f t="shared" si="662"/>
        <v>32.501732501732505</v>
      </c>
      <c r="S4698">
        <f t="shared" si="664"/>
        <v>0.10437978419853876</v>
      </c>
      <c r="T4698">
        <f t="shared" si="665"/>
        <v>-5.9870639145401416E-2</v>
      </c>
      <c r="U4698">
        <f>IFERROR(VLOOKUP(D4698,'ZORI (2)'!$C$2:$F$106,4,FALSE), 0)</f>
        <v>152.30041305369636</v>
      </c>
    </row>
    <row r="4699" spans="1:21" x14ac:dyDescent="0.25">
      <c r="A4699">
        <v>6259</v>
      </c>
      <c r="B4699">
        <v>20903</v>
      </c>
      <c r="C4699" t="s">
        <v>533</v>
      </c>
      <c r="D4699" t="s">
        <v>203</v>
      </c>
      <c r="E4699">
        <v>316900</v>
      </c>
      <c r="F4699">
        <v>378400</v>
      </c>
      <c r="G4699">
        <f>IFERROR(VLOOKUP(D4699,'ZORI (2)'!$C$2:$E$106,2,FALSE), 0)</f>
        <v>1905</v>
      </c>
      <c r="H4699">
        <f>IFERROR(VLOOKUP(D4699,'ZORI (2)'!$C$2:$E$106,3,FALSE), 0)</f>
        <v>2043</v>
      </c>
      <c r="I4699">
        <f t="shared" si="657"/>
        <v>75680</v>
      </c>
      <c r="J4699">
        <f t="shared" si="658"/>
        <v>302720</v>
      </c>
      <c r="K4699">
        <v>2.5000000000000001E-2</v>
      </c>
      <c r="L4699">
        <v>360</v>
      </c>
      <c r="M4699" s="1">
        <f t="shared" si="659"/>
        <v>1196.1099849009897</v>
      </c>
      <c r="N4699">
        <f t="shared" si="663"/>
        <v>11091.500000000002</v>
      </c>
      <c r="O4699">
        <f t="shared" si="660"/>
        <v>151.35999999999999</v>
      </c>
      <c r="P4699">
        <f t="shared" si="661"/>
        <v>204.3</v>
      </c>
      <c r="Q4699">
        <v>20000</v>
      </c>
      <c r="R4699">
        <f t="shared" si="662"/>
        <v>15.434818077989885</v>
      </c>
      <c r="S4699">
        <f t="shared" si="664"/>
        <v>8.7382881478426919E-2</v>
      </c>
      <c r="T4699">
        <f t="shared" si="665"/>
        <v>5.5209116488839485E-2</v>
      </c>
      <c r="U4699">
        <f>IFERROR(VLOOKUP(D4699,'ZORI (2)'!$C$2:$F$106,4,FALSE), 0)</f>
        <v>40.400261415601996</v>
      </c>
    </row>
    <row r="4700" spans="1:21" x14ac:dyDescent="0.25">
      <c r="A4700">
        <v>6260</v>
      </c>
      <c r="B4700">
        <v>48072</v>
      </c>
      <c r="C4700" t="s">
        <v>2422</v>
      </c>
      <c r="D4700" t="s">
        <v>235</v>
      </c>
      <c r="E4700">
        <v>152400</v>
      </c>
      <c r="F4700">
        <v>216400</v>
      </c>
      <c r="G4700">
        <f>IFERROR(VLOOKUP(D4700,'ZORI (2)'!$C$2:$E$106,2,FALSE), 0)</f>
        <v>1028</v>
      </c>
      <c r="H4700">
        <f>IFERROR(VLOOKUP(D4700,'ZORI (2)'!$C$2:$E$106,3,FALSE), 0)</f>
        <v>1171</v>
      </c>
      <c r="I4700">
        <f t="shared" si="657"/>
        <v>43280</v>
      </c>
      <c r="J4700">
        <f t="shared" si="658"/>
        <v>173120</v>
      </c>
      <c r="K4700">
        <v>2.5000000000000001E-2</v>
      </c>
      <c r="L4700">
        <v>360</v>
      </c>
      <c r="M4700" s="1">
        <f t="shared" si="659"/>
        <v>684.03330003322981</v>
      </c>
      <c r="N4700">
        <f t="shared" si="663"/>
        <v>5334.0000000000009</v>
      </c>
      <c r="O4700">
        <f t="shared" si="660"/>
        <v>86.56</v>
      </c>
      <c r="P4700">
        <f t="shared" si="661"/>
        <v>117.10000000000001</v>
      </c>
      <c r="Q4700">
        <v>20000</v>
      </c>
      <c r="R4700">
        <f t="shared" si="662"/>
        <v>15.399943068602335</v>
      </c>
      <c r="S4700">
        <f t="shared" si="664"/>
        <v>0.21754982164357972</v>
      </c>
      <c r="T4700">
        <f t="shared" si="665"/>
        <v>4.9547911499129071E-2</v>
      </c>
      <c r="U4700">
        <f>IFERROR(VLOOKUP(D4700,'ZORI (2)'!$C$2:$F$106,4,FALSE), 0)</f>
        <v>42.450160853200359</v>
      </c>
    </row>
    <row r="4701" spans="1:21" x14ac:dyDescent="0.25">
      <c r="A4701">
        <v>6261</v>
      </c>
      <c r="B4701">
        <v>92501</v>
      </c>
      <c r="C4701" t="s">
        <v>240</v>
      </c>
      <c r="D4701" t="s">
        <v>240</v>
      </c>
      <c r="E4701">
        <v>226000</v>
      </c>
      <c r="F4701">
        <v>330400</v>
      </c>
      <c r="G4701">
        <f>IFERROR(VLOOKUP(D4701,'ZORI (2)'!$C$2:$E$106,2,FALSE), 0)</f>
        <v>1469</v>
      </c>
      <c r="H4701">
        <f>IFERROR(VLOOKUP(D4701,'ZORI (2)'!$C$2:$E$106,3,FALSE), 0)</f>
        <v>1814</v>
      </c>
      <c r="I4701">
        <f t="shared" si="657"/>
        <v>66080</v>
      </c>
      <c r="J4701">
        <f t="shared" si="658"/>
        <v>264320</v>
      </c>
      <c r="K4701">
        <v>2.5000000000000001E-2</v>
      </c>
      <c r="L4701">
        <v>360</v>
      </c>
      <c r="M4701" s="1">
        <f t="shared" si="659"/>
        <v>1044.3835597549867</v>
      </c>
      <c r="N4701">
        <f t="shared" si="663"/>
        <v>7910.0000000000009</v>
      </c>
      <c r="O4701">
        <f t="shared" si="660"/>
        <v>132.16</v>
      </c>
      <c r="P4701">
        <f t="shared" si="661"/>
        <v>181.4</v>
      </c>
      <c r="Q4701">
        <v>20000</v>
      </c>
      <c r="R4701">
        <f t="shared" si="662"/>
        <v>15.17824329290702</v>
      </c>
      <c r="S4701">
        <f t="shared" si="664"/>
        <v>0.30124847386869363</v>
      </c>
      <c r="T4701">
        <f t="shared" si="665"/>
        <v>5.8226165368019556E-2</v>
      </c>
      <c r="U4701">
        <f>IFERROR(VLOOKUP(D4701,'ZORI (2)'!$C$2:$F$106,4,FALSE), 0)</f>
        <v>101.92401214483601</v>
      </c>
    </row>
    <row r="4702" spans="1:21" x14ac:dyDescent="0.25">
      <c r="A4702">
        <v>6262</v>
      </c>
      <c r="B4702">
        <v>37204</v>
      </c>
      <c r="C4702" t="s">
        <v>197</v>
      </c>
      <c r="D4702" t="s">
        <v>197</v>
      </c>
      <c r="E4702">
        <v>392300</v>
      </c>
      <c r="F4702">
        <v>590200</v>
      </c>
      <c r="G4702">
        <f>IFERROR(VLOOKUP(D4702,'ZORI (2)'!$C$2:$E$106,2,FALSE), 0)</f>
        <v>1223</v>
      </c>
      <c r="H4702">
        <f>IFERROR(VLOOKUP(D4702,'ZORI (2)'!$C$2:$E$106,3,FALSE), 0)</f>
        <v>1493</v>
      </c>
      <c r="I4702">
        <f t="shared" si="657"/>
        <v>118040</v>
      </c>
      <c r="J4702">
        <f t="shared" si="658"/>
        <v>472160</v>
      </c>
      <c r="K4702">
        <v>2.5000000000000001E-2</v>
      </c>
      <c r="L4702">
        <v>360</v>
      </c>
      <c r="M4702" s="1">
        <f t="shared" si="659"/>
        <v>1865.6028358577275</v>
      </c>
      <c r="N4702">
        <f t="shared" si="663"/>
        <v>13730.500000000002</v>
      </c>
      <c r="O4702">
        <f t="shared" si="660"/>
        <v>236.08</v>
      </c>
      <c r="P4702">
        <f t="shared" si="661"/>
        <v>149.30000000000001</v>
      </c>
      <c r="Q4702">
        <v>20000</v>
      </c>
      <c r="R4702">
        <f t="shared" si="662"/>
        <v>32.942621120785887</v>
      </c>
      <c r="S4702">
        <f t="shared" si="664"/>
        <v>0.38534682376027068</v>
      </c>
      <c r="T4702">
        <f t="shared" si="665"/>
        <v>-5.993123848371544E-2</v>
      </c>
      <c r="U4702">
        <f>IFERROR(VLOOKUP(D4702,'ZORI (2)'!$C$2:$F$106,4,FALSE), 0)</f>
        <v>82.462282658343199</v>
      </c>
    </row>
    <row r="4703" spans="1:21" x14ac:dyDescent="0.25">
      <c r="A4703">
        <v>6264</v>
      </c>
      <c r="B4703">
        <v>45504</v>
      </c>
      <c r="C4703" t="s">
        <v>241</v>
      </c>
      <c r="D4703" t="s">
        <v>241</v>
      </c>
      <c r="E4703">
        <v>99400</v>
      </c>
      <c r="F4703">
        <v>120400</v>
      </c>
      <c r="G4703">
        <f>IFERROR(VLOOKUP(D4703,'ZORI (2)'!$C$2:$E$106,2,FALSE), 0)</f>
        <v>1186</v>
      </c>
      <c r="H4703">
        <f>IFERROR(VLOOKUP(D4703,'ZORI (2)'!$C$2:$E$106,3,FALSE), 0)</f>
        <v>1326</v>
      </c>
      <c r="I4703">
        <f t="shared" si="657"/>
        <v>24080</v>
      </c>
      <c r="J4703">
        <f t="shared" si="658"/>
        <v>96320</v>
      </c>
      <c r="K4703">
        <v>2.5000000000000001E-2</v>
      </c>
      <c r="L4703">
        <v>360</v>
      </c>
      <c r="M4703" s="1">
        <f t="shared" si="659"/>
        <v>380.58044974122402</v>
      </c>
      <c r="N4703">
        <f t="shared" si="663"/>
        <v>3479.0000000000005</v>
      </c>
      <c r="O4703">
        <f t="shared" si="660"/>
        <v>48.16</v>
      </c>
      <c r="P4703">
        <f t="shared" si="661"/>
        <v>132.6</v>
      </c>
      <c r="Q4703">
        <v>20000</v>
      </c>
      <c r="R4703">
        <f t="shared" si="662"/>
        <v>7.5666163901458017</v>
      </c>
      <c r="S4703">
        <f t="shared" si="664"/>
        <v>-2.017431782485209E-2</v>
      </c>
      <c r="T4703">
        <f t="shared" si="665"/>
        <v>0.19293750085378816</v>
      </c>
      <c r="U4703">
        <f>IFERROR(VLOOKUP(D4703,'ZORI (2)'!$C$2:$F$106,4,FALSE), 0)</f>
        <v>40.773766075750224</v>
      </c>
    </row>
    <row r="4704" spans="1:21" x14ac:dyDescent="0.25">
      <c r="A4704">
        <v>6268</v>
      </c>
      <c r="B4704">
        <v>84025</v>
      </c>
      <c r="C4704" t="s">
        <v>402</v>
      </c>
      <c r="D4704" t="s">
        <v>310</v>
      </c>
      <c r="E4704">
        <v>284300</v>
      </c>
      <c r="F4704">
        <v>379400</v>
      </c>
      <c r="G4704">
        <f>IFERROR(VLOOKUP(D4704,'ZORI (2)'!$C$2:$E$106,2,FALSE), 0)</f>
        <v>929</v>
      </c>
      <c r="H4704">
        <f>IFERROR(VLOOKUP(D4704,'ZORI (2)'!$C$2:$E$106,3,FALSE), 0)</f>
        <v>1178</v>
      </c>
      <c r="I4704">
        <f t="shared" si="657"/>
        <v>75880</v>
      </c>
      <c r="J4704">
        <f t="shared" si="658"/>
        <v>303520</v>
      </c>
      <c r="K4704">
        <v>2.5000000000000001E-2</v>
      </c>
      <c r="L4704">
        <v>360</v>
      </c>
      <c r="M4704" s="1">
        <f t="shared" si="659"/>
        <v>1199.2709520915314</v>
      </c>
      <c r="N4704">
        <f t="shared" si="663"/>
        <v>9950.5000000000018</v>
      </c>
      <c r="O4704">
        <f t="shared" si="660"/>
        <v>151.76</v>
      </c>
      <c r="P4704">
        <f t="shared" si="661"/>
        <v>117.80000000000001</v>
      </c>
      <c r="Q4704">
        <v>20000</v>
      </c>
      <c r="R4704">
        <f t="shared" si="662"/>
        <v>26.839275608375779</v>
      </c>
      <c r="S4704">
        <f t="shared" si="664"/>
        <v>0.20731709257423617</v>
      </c>
      <c r="T4704">
        <f t="shared" si="665"/>
        <v>-3.2976990802258084E-2</v>
      </c>
      <c r="U4704">
        <f>IFERROR(VLOOKUP(D4704,'ZORI (2)'!$C$2:$F$106,4,FALSE), 0)</f>
        <v>69.27530604198644</v>
      </c>
    </row>
    <row r="4705" spans="1:21" x14ac:dyDescent="0.25">
      <c r="A4705">
        <v>6269</v>
      </c>
      <c r="B4705">
        <v>76111</v>
      </c>
      <c r="C4705" t="s">
        <v>549</v>
      </c>
      <c r="D4705" t="s">
        <v>192</v>
      </c>
      <c r="E4705">
        <v>70100</v>
      </c>
      <c r="F4705">
        <v>123700</v>
      </c>
      <c r="G4705">
        <f>IFERROR(VLOOKUP(D4705,'ZORI (2)'!$C$2:$E$106,2,FALSE), 0)</f>
        <v>1240</v>
      </c>
      <c r="H4705">
        <f>IFERROR(VLOOKUP(D4705,'ZORI (2)'!$C$2:$E$106,3,FALSE), 0)</f>
        <v>1481</v>
      </c>
      <c r="I4705">
        <f t="shared" si="657"/>
        <v>24740</v>
      </c>
      <c r="J4705">
        <f t="shared" si="658"/>
        <v>98960</v>
      </c>
      <c r="K4705">
        <v>2.5000000000000001E-2</v>
      </c>
      <c r="L4705">
        <v>360</v>
      </c>
      <c r="M4705" s="1">
        <f t="shared" si="659"/>
        <v>391.01164147001174</v>
      </c>
      <c r="N4705">
        <f t="shared" si="663"/>
        <v>2453.5000000000005</v>
      </c>
      <c r="O4705">
        <f t="shared" si="660"/>
        <v>49.480000000000004</v>
      </c>
      <c r="P4705">
        <f t="shared" si="661"/>
        <v>148.1</v>
      </c>
      <c r="Q4705">
        <v>20000</v>
      </c>
      <c r="R4705">
        <f t="shared" si="662"/>
        <v>6.96038712581589</v>
      </c>
      <c r="S4705">
        <f t="shared" si="664"/>
        <v>0.33652428055124872</v>
      </c>
      <c r="T4705">
        <f t="shared" si="665"/>
        <v>0.22691472983270705</v>
      </c>
      <c r="U4705">
        <f>IFERROR(VLOOKUP(D4705,'ZORI (2)'!$C$2:$F$106,4,FALSE), 0)</f>
        <v>73.617039721894315</v>
      </c>
    </row>
    <row r="4706" spans="1:21" x14ac:dyDescent="0.25">
      <c r="A4706">
        <v>6270</v>
      </c>
      <c r="B4706">
        <v>6515</v>
      </c>
      <c r="C4706" t="s">
        <v>297</v>
      </c>
      <c r="D4706" t="s">
        <v>297</v>
      </c>
      <c r="E4706">
        <v>195500</v>
      </c>
      <c r="F4706">
        <v>217500</v>
      </c>
      <c r="G4706">
        <f>IFERROR(VLOOKUP(D4706,'ZORI (2)'!$C$2:$E$106,2,FALSE), 0)</f>
        <v>1235</v>
      </c>
      <c r="H4706">
        <f>IFERROR(VLOOKUP(D4706,'ZORI (2)'!$C$2:$E$106,3,FALSE), 0)</f>
        <v>1361</v>
      </c>
      <c r="I4706">
        <f t="shared" si="657"/>
        <v>43500</v>
      </c>
      <c r="J4706">
        <f t="shared" si="658"/>
        <v>174000</v>
      </c>
      <c r="K4706">
        <v>2.5000000000000001E-2</v>
      </c>
      <c r="L4706">
        <v>360</v>
      </c>
      <c r="M4706" s="1">
        <f t="shared" si="659"/>
        <v>687.51036394282573</v>
      </c>
      <c r="N4706">
        <f t="shared" si="663"/>
        <v>6842.5000000000009</v>
      </c>
      <c r="O4706">
        <f t="shared" si="660"/>
        <v>87</v>
      </c>
      <c r="P4706">
        <f t="shared" si="661"/>
        <v>136.1</v>
      </c>
      <c r="Q4706">
        <v>20000</v>
      </c>
      <c r="R4706">
        <f t="shared" si="662"/>
        <v>13.317413666421748</v>
      </c>
      <c r="S4706">
        <f t="shared" si="664"/>
        <v>-2.1779461866264883E-2</v>
      </c>
      <c r="T4706">
        <f t="shared" si="665"/>
        <v>7.6833715501810299E-2</v>
      </c>
      <c r="U4706">
        <f>IFERROR(VLOOKUP(D4706,'ZORI (2)'!$C$2:$F$106,4,FALSE), 0)</f>
        <v>35.249113464029136</v>
      </c>
    </row>
    <row r="4707" spans="1:21" x14ac:dyDescent="0.25">
      <c r="A4707">
        <v>6271</v>
      </c>
      <c r="B4707">
        <v>15012</v>
      </c>
      <c r="C4707" t="s">
        <v>2423</v>
      </c>
      <c r="D4707" t="s">
        <v>237</v>
      </c>
      <c r="E4707">
        <v>95800</v>
      </c>
      <c r="F4707">
        <v>109300</v>
      </c>
      <c r="G4707">
        <f>IFERROR(VLOOKUP(D4707,'ZORI (2)'!$C$2:$E$106,2,FALSE), 0)</f>
        <v>1002</v>
      </c>
      <c r="H4707">
        <f>IFERROR(VLOOKUP(D4707,'ZORI (2)'!$C$2:$E$106,3,FALSE), 0)</f>
        <v>1073</v>
      </c>
      <c r="I4707">
        <f t="shared" si="657"/>
        <v>21860</v>
      </c>
      <c r="J4707">
        <f t="shared" si="658"/>
        <v>87440</v>
      </c>
      <c r="K4707">
        <v>2.5000000000000001E-2</v>
      </c>
      <c r="L4707">
        <v>360</v>
      </c>
      <c r="M4707" s="1">
        <f t="shared" si="659"/>
        <v>345.49371392621083</v>
      </c>
      <c r="N4707">
        <f t="shared" si="663"/>
        <v>3353.0000000000005</v>
      </c>
      <c r="O4707">
        <f t="shared" si="660"/>
        <v>43.72</v>
      </c>
      <c r="P4707">
        <f t="shared" si="661"/>
        <v>107.30000000000001</v>
      </c>
      <c r="Q4707">
        <v>20000</v>
      </c>
      <c r="R4707">
        <f t="shared" si="662"/>
        <v>8.4886610748679718</v>
      </c>
      <c r="S4707">
        <f t="shared" si="664"/>
        <v>-8.2692001040678795E-2</v>
      </c>
      <c r="T4707">
        <f t="shared" si="665"/>
        <v>0.15300545048737021</v>
      </c>
      <c r="U4707">
        <f>IFERROR(VLOOKUP(D4707,'ZORI (2)'!$C$2:$F$106,4,FALSE), 0)</f>
        <v>18.252597429548764</v>
      </c>
    </row>
    <row r="4708" spans="1:21" x14ac:dyDescent="0.25">
      <c r="A4708">
        <v>6275</v>
      </c>
      <c r="B4708">
        <v>27576</v>
      </c>
      <c r="C4708" t="s">
        <v>2015</v>
      </c>
      <c r="D4708" t="s">
        <v>250</v>
      </c>
      <c r="E4708">
        <v>99000</v>
      </c>
      <c r="F4708">
        <v>123200</v>
      </c>
      <c r="G4708">
        <f>IFERROR(VLOOKUP(D4708,'ZORI (2)'!$C$2:$E$106,2,FALSE), 0)</f>
        <v>1250</v>
      </c>
      <c r="H4708">
        <f>IFERROR(VLOOKUP(D4708,'ZORI (2)'!$C$2:$E$106,3,FALSE), 0)</f>
        <v>1415</v>
      </c>
      <c r="I4708">
        <f t="shared" si="657"/>
        <v>24640</v>
      </c>
      <c r="J4708">
        <f t="shared" si="658"/>
        <v>98560</v>
      </c>
      <c r="K4708">
        <v>2.5000000000000001E-2</v>
      </c>
      <c r="L4708">
        <v>360</v>
      </c>
      <c r="M4708" s="1">
        <f t="shared" si="659"/>
        <v>389.43115787474085</v>
      </c>
      <c r="N4708">
        <f t="shared" si="663"/>
        <v>3465.0000000000005</v>
      </c>
      <c r="O4708">
        <f t="shared" si="660"/>
        <v>49.28</v>
      </c>
      <c r="P4708">
        <f t="shared" si="661"/>
        <v>141.5</v>
      </c>
      <c r="Q4708">
        <v>20000</v>
      </c>
      <c r="R4708">
        <f t="shared" si="662"/>
        <v>7.2555948174322733</v>
      </c>
      <c r="S4708">
        <f t="shared" si="664"/>
        <v>6.0017147756501856E-3</v>
      </c>
      <c r="T4708">
        <f t="shared" si="665"/>
        <v>0.20824168185226297</v>
      </c>
      <c r="U4708">
        <f>IFERROR(VLOOKUP(D4708,'ZORI (2)'!$C$2:$F$106,4,FALSE), 0)</f>
        <v>50.506212994248614</v>
      </c>
    </row>
    <row r="4709" spans="1:21" x14ac:dyDescent="0.25">
      <c r="A4709">
        <v>6276</v>
      </c>
      <c r="B4709">
        <v>2467</v>
      </c>
      <c r="C4709" t="s">
        <v>1301</v>
      </c>
      <c r="D4709" t="s">
        <v>219</v>
      </c>
      <c r="E4709">
        <v>962500</v>
      </c>
      <c r="F4709">
        <v>1403400</v>
      </c>
      <c r="G4709">
        <f>IFERROR(VLOOKUP(D4709,'ZORI (2)'!$C$2:$E$106,2,FALSE), 0)</f>
        <v>2124</v>
      </c>
      <c r="H4709">
        <f>IFERROR(VLOOKUP(D4709,'ZORI (2)'!$C$2:$E$106,3,FALSE), 0)</f>
        <v>2442</v>
      </c>
      <c r="I4709">
        <f t="shared" si="657"/>
        <v>280680</v>
      </c>
      <c r="J4709">
        <f t="shared" si="658"/>
        <v>1122720</v>
      </c>
      <c r="K4709">
        <v>2.5000000000000001E-2</v>
      </c>
      <c r="L4709">
        <v>360</v>
      </c>
      <c r="M4709" s="1">
        <f t="shared" si="659"/>
        <v>4436.1013552062605</v>
      </c>
      <c r="N4709">
        <f t="shared" si="663"/>
        <v>33687.5</v>
      </c>
      <c r="O4709">
        <f t="shared" si="660"/>
        <v>561.36</v>
      </c>
      <c r="P4709">
        <f t="shared" si="661"/>
        <v>244.20000000000002</v>
      </c>
      <c r="Q4709">
        <v>20000</v>
      </c>
      <c r="R4709">
        <f t="shared" si="662"/>
        <v>47.891072891072888</v>
      </c>
      <c r="S4709">
        <f t="shared" si="664"/>
        <v>0.38104434467064396</v>
      </c>
      <c r="T4709">
        <f t="shared" si="665"/>
        <v>-0.10047608174381518</v>
      </c>
      <c r="U4709">
        <f>IFERROR(VLOOKUP(D4709,'ZORI (2)'!$C$2:$F$106,4,FALSE), 0)</f>
        <v>98.079496251938465</v>
      </c>
    </row>
    <row r="4710" spans="1:21" x14ac:dyDescent="0.25">
      <c r="A4710">
        <v>6277</v>
      </c>
      <c r="B4710">
        <v>50325</v>
      </c>
      <c r="C4710" t="s">
        <v>2424</v>
      </c>
      <c r="D4710" t="s">
        <v>390</v>
      </c>
      <c r="E4710">
        <v>238800</v>
      </c>
      <c r="F4710">
        <v>279800</v>
      </c>
      <c r="G4710">
        <f>IFERROR(VLOOKUP(D4710,'ZORI (2)'!$C$2:$E$106,2,FALSE), 0)</f>
        <v>1003</v>
      </c>
      <c r="H4710">
        <f>IFERROR(VLOOKUP(D4710,'ZORI (2)'!$C$2:$E$106,3,FALSE), 0)</f>
        <v>1083</v>
      </c>
      <c r="I4710">
        <f t="shared" si="657"/>
        <v>55960</v>
      </c>
      <c r="J4710">
        <f t="shared" si="658"/>
        <v>223840</v>
      </c>
      <c r="K4710">
        <v>2.5000000000000001E-2</v>
      </c>
      <c r="L4710">
        <v>360</v>
      </c>
      <c r="M4710" s="1">
        <f t="shared" si="659"/>
        <v>884.43861991357539</v>
      </c>
      <c r="N4710">
        <f t="shared" si="663"/>
        <v>8358</v>
      </c>
      <c r="O4710">
        <f t="shared" si="660"/>
        <v>111.92</v>
      </c>
      <c r="P4710">
        <f t="shared" si="661"/>
        <v>108.30000000000001</v>
      </c>
      <c r="Q4710">
        <v>20000</v>
      </c>
      <c r="R4710">
        <f t="shared" si="662"/>
        <v>21.529701446598953</v>
      </c>
      <c r="S4710">
        <f t="shared" si="664"/>
        <v>4.7320312324542028E-2</v>
      </c>
      <c r="T4710">
        <f t="shared" si="665"/>
        <v>-3.0824193999253427E-3</v>
      </c>
      <c r="U4710">
        <f>IFERROR(VLOOKUP(D4710,'ZORI (2)'!$C$2:$F$106,4,FALSE), 0)</f>
        <v>20.282633065793817</v>
      </c>
    </row>
    <row r="4711" spans="1:21" x14ac:dyDescent="0.25">
      <c r="A4711">
        <v>6279</v>
      </c>
      <c r="B4711">
        <v>73129</v>
      </c>
      <c r="C4711" t="s">
        <v>208</v>
      </c>
      <c r="D4711" t="s">
        <v>208</v>
      </c>
      <c r="E4711">
        <v>24500</v>
      </c>
      <c r="F4711">
        <v>36300</v>
      </c>
      <c r="G4711">
        <f>IFERROR(VLOOKUP(D4711,'ZORI (2)'!$C$2:$E$106,2,FALSE), 0)</f>
        <v>971</v>
      </c>
      <c r="H4711">
        <f>IFERROR(VLOOKUP(D4711,'ZORI (2)'!$C$2:$E$106,3,FALSE), 0)</f>
        <v>1014</v>
      </c>
      <c r="I4711">
        <f t="shared" si="657"/>
        <v>7260</v>
      </c>
      <c r="J4711">
        <f t="shared" si="658"/>
        <v>29040</v>
      </c>
      <c r="K4711">
        <v>2.5000000000000001E-2</v>
      </c>
      <c r="L4711">
        <v>360</v>
      </c>
      <c r="M4711" s="1">
        <f t="shared" si="659"/>
        <v>114.7431090166647</v>
      </c>
      <c r="N4711">
        <f t="shared" si="663"/>
        <v>857.50000000000011</v>
      </c>
      <c r="O4711">
        <f t="shared" si="660"/>
        <v>14.52</v>
      </c>
      <c r="P4711">
        <f t="shared" si="661"/>
        <v>101.4</v>
      </c>
      <c r="Q4711">
        <v>20000</v>
      </c>
      <c r="R4711">
        <f t="shared" si="662"/>
        <v>2.9832347140039448</v>
      </c>
      <c r="S4711">
        <f t="shared" si="664"/>
        <v>-0.19969134101306288</v>
      </c>
      <c r="T4711">
        <f t="shared" si="665"/>
        <v>0.33431289025695821</v>
      </c>
      <c r="U4711">
        <f>IFERROR(VLOOKUP(D4711,'ZORI (2)'!$C$2:$F$106,4,FALSE), 0)</f>
        <v>8.8725863825406837</v>
      </c>
    </row>
    <row r="4712" spans="1:21" x14ac:dyDescent="0.25">
      <c r="A4712">
        <v>6283</v>
      </c>
      <c r="B4712">
        <v>46356</v>
      </c>
      <c r="C4712" t="s">
        <v>1288</v>
      </c>
      <c r="D4712" t="s">
        <v>191</v>
      </c>
      <c r="E4712">
        <v>158100</v>
      </c>
      <c r="F4712">
        <v>192200</v>
      </c>
      <c r="G4712">
        <f>IFERROR(VLOOKUP(D4712,'ZORI (2)'!$C$2:$E$106,2,FALSE), 0)</f>
        <v>1542</v>
      </c>
      <c r="H4712">
        <f>IFERROR(VLOOKUP(D4712,'ZORI (2)'!$C$2:$E$106,3,FALSE), 0)</f>
        <v>1713</v>
      </c>
      <c r="I4712">
        <f t="shared" si="657"/>
        <v>38440</v>
      </c>
      <c r="J4712">
        <f t="shared" si="658"/>
        <v>153760</v>
      </c>
      <c r="K4712">
        <v>2.5000000000000001E-2</v>
      </c>
      <c r="L4712">
        <v>360</v>
      </c>
      <c r="M4712" s="1">
        <f t="shared" si="659"/>
        <v>607.53789402211999</v>
      </c>
      <c r="N4712">
        <f t="shared" si="663"/>
        <v>5533.5000000000009</v>
      </c>
      <c r="O4712">
        <f t="shared" si="660"/>
        <v>76.88</v>
      </c>
      <c r="P4712">
        <f t="shared" si="661"/>
        <v>171.3</v>
      </c>
      <c r="Q4712">
        <v>20000</v>
      </c>
      <c r="R4712">
        <f t="shared" si="662"/>
        <v>9.3500681066355327</v>
      </c>
      <c r="S4712">
        <f t="shared" si="664"/>
        <v>4.664998488837821E-2</v>
      </c>
      <c r="T4712">
        <f t="shared" si="665"/>
        <v>0.16080697901059909</v>
      </c>
      <c r="U4712">
        <f>IFERROR(VLOOKUP(D4712,'ZORI (2)'!$C$2:$F$106,4,FALSE), 0)</f>
        <v>52.309030710552761</v>
      </c>
    </row>
    <row r="4713" spans="1:21" x14ac:dyDescent="0.25">
      <c r="A4713">
        <v>6284</v>
      </c>
      <c r="B4713">
        <v>55401</v>
      </c>
      <c r="C4713" t="s">
        <v>942</v>
      </c>
      <c r="D4713" t="s">
        <v>307</v>
      </c>
      <c r="E4713">
        <v>230100</v>
      </c>
      <c r="F4713">
        <v>303800</v>
      </c>
      <c r="G4713">
        <f>IFERROR(VLOOKUP(D4713,'ZORI (2)'!$C$2:$E$106,2,FALSE), 0)</f>
        <v>1268</v>
      </c>
      <c r="H4713">
        <f>IFERROR(VLOOKUP(D4713,'ZORI (2)'!$C$2:$E$106,3,FALSE), 0)</f>
        <v>1485</v>
      </c>
      <c r="I4713">
        <f t="shared" si="657"/>
        <v>60760</v>
      </c>
      <c r="J4713">
        <f t="shared" si="658"/>
        <v>243040</v>
      </c>
      <c r="K4713">
        <v>2.5000000000000001E-2</v>
      </c>
      <c r="L4713">
        <v>360</v>
      </c>
      <c r="M4713" s="1">
        <f t="shared" si="659"/>
        <v>960.30183248657681</v>
      </c>
      <c r="N4713">
        <f t="shared" si="663"/>
        <v>8053.5000000000009</v>
      </c>
      <c r="O4713">
        <f t="shared" si="660"/>
        <v>121.52</v>
      </c>
      <c r="P4713">
        <f t="shared" si="661"/>
        <v>148.5</v>
      </c>
      <c r="Q4713">
        <v>20000</v>
      </c>
      <c r="R4713">
        <f t="shared" si="662"/>
        <v>17.048260381593714</v>
      </c>
      <c r="S4713">
        <f t="shared" si="664"/>
        <v>0.17681921802338532</v>
      </c>
      <c r="T4713">
        <f t="shared" si="665"/>
        <v>3.4410737220817528E-2</v>
      </c>
      <c r="U4713">
        <f>IFERROR(VLOOKUP(D4713,'ZORI (2)'!$C$2:$F$106,4,FALSE), 0)</f>
        <v>66.493977017409904</v>
      </c>
    </row>
    <row r="4714" spans="1:21" x14ac:dyDescent="0.25">
      <c r="A4714">
        <v>6285</v>
      </c>
      <c r="B4714">
        <v>91384</v>
      </c>
      <c r="C4714" t="s">
        <v>2425</v>
      </c>
      <c r="D4714" t="s">
        <v>198</v>
      </c>
      <c r="E4714">
        <v>441800</v>
      </c>
      <c r="F4714">
        <v>571500</v>
      </c>
      <c r="G4714">
        <f>IFERROR(VLOOKUP(D4714,'ZORI (2)'!$C$2:$E$106,2,FALSE), 0)</f>
        <v>1897</v>
      </c>
      <c r="H4714">
        <f>IFERROR(VLOOKUP(D4714,'ZORI (2)'!$C$2:$E$106,3,FALSE), 0)</f>
        <v>2405</v>
      </c>
      <c r="I4714">
        <f t="shared" si="657"/>
        <v>114300</v>
      </c>
      <c r="J4714">
        <f t="shared" si="658"/>
        <v>457200</v>
      </c>
      <c r="K4714">
        <v>2.5000000000000001E-2</v>
      </c>
      <c r="L4714">
        <v>360</v>
      </c>
      <c r="M4714" s="1">
        <f t="shared" si="659"/>
        <v>1806.4927493945975</v>
      </c>
      <c r="N4714">
        <f t="shared" si="663"/>
        <v>15463.000000000002</v>
      </c>
      <c r="O4714">
        <f t="shared" si="660"/>
        <v>228.6</v>
      </c>
      <c r="P4714">
        <f t="shared" si="661"/>
        <v>240.5</v>
      </c>
      <c r="Q4714">
        <v>20000</v>
      </c>
      <c r="R4714">
        <f t="shared" si="662"/>
        <v>19.802494802494802</v>
      </c>
      <c r="S4714">
        <f t="shared" si="664"/>
        <v>0.19745297666066719</v>
      </c>
      <c r="T4714">
        <f t="shared" si="665"/>
        <v>1.0368963009987991E-2</v>
      </c>
      <c r="U4714">
        <f>IFERROR(VLOOKUP(D4714,'ZORI (2)'!$C$2:$F$106,4,FALSE), 0)</f>
        <v>152.30041305369636</v>
      </c>
    </row>
    <row r="4715" spans="1:21" x14ac:dyDescent="0.25">
      <c r="A4715">
        <v>6287</v>
      </c>
      <c r="B4715">
        <v>11581</v>
      </c>
      <c r="C4715" t="s">
        <v>1623</v>
      </c>
      <c r="D4715" t="s">
        <v>195</v>
      </c>
      <c r="E4715">
        <v>371700</v>
      </c>
      <c r="F4715">
        <v>496500</v>
      </c>
      <c r="G4715">
        <f>IFERROR(VLOOKUP(D4715,'ZORI (2)'!$C$2:$E$106,2,FALSE), 0)</f>
        <v>2329</v>
      </c>
      <c r="H4715">
        <f>IFERROR(VLOOKUP(D4715,'ZORI (2)'!$C$2:$E$106,3,FALSE), 0)</f>
        <v>2608</v>
      </c>
      <c r="I4715">
        <f t="shared" si="657"/>
        <v>99300</v>
      </c>
      <c r="J4715">
        <f t="shared" si="658"/>
        <v>397200</v>
      </c>
      <c r="K4715">
        <v>2.5000000000000001E-2</v>
      </c>
      <c r="L4715">
        <v>360</v>
      </c>
      <c r="M4715" s="1">
        <f t="shared" si="659"/>
        <v>1569.4202101039677</v>
      </c>
      <c r="N4715">
        <f t="shared" si="663"/>
        <v>13009.500000000002</v>
      </c>
      <c r="O4715">
        <f t="shared" si="660"/>
        <v>198.6</v>
      </c>
      <c r="P4715">
        <f t="shared" si="661"/>
        <v>260.8</v>
      </c>
      <c r="Q4715">
        <v>20000</v>
      </c>
      <c r="R4715">
        <f t="shared" si="662"/>
        <v>15.864647239263803</v>
      </c>
      <c r="S4715">
        <f t="shared" si="664"/>
        <v>0.22680589410428961</v>
      </c>
      <c r="T4715">
        <f t="shared" si="665"/>
        <v>5.2529542313684126E-2</v>
      </c>
      <c r="U4715">
        <f>IFERROR(VLOOKUP(D4715,'ZORI (2)'!$C$2:$F$106,4,FALSE), 0)</f>
        <v>81.282042347392249</v>
      </c>
    </row>
    <row r="4716" spans="1:21" x14ac:dyDescent="0.25">
      <c r="A4716">
        <v>6288</v>
      </c>
      <c r="B4716">
        <v>6517</v>
      </c>
      <c r="C4716" t="s">
        <v>1804</v>
      </c>
      <c r="D4716" t="s">
        <v>297</v>
      </c>
      <c r="E4716">
        <v>233200</v>
      </c>
      <c r="F4716">
        <v>225200</v>
      </c>
      <c r="G4716">
        <f>IFERROR(VLOOKUP(D4716,'ZORI (2)'!$C$2:$E$106,2,FALSE), 0)</f>
        <v>1235</v>
      </c>
      <c r="H4716">
        <f>IFERROR(VLOOKUP(D4716,'ZORI (2)'!$C$2:$E$106,3,FALSE), 0)</f>
        <v>1361</v>
      </c>
      <c r="I4716">
        <f t="shared" si="657"/>
        <v>45040</v>
      </c>
      <c r="J4716">
        <f t="shared" si="658"/>
        <v>180160</v>
      </c>
      <c r="K4716">
        <v>2.5000000000000001E-2</v>
      </c>
      <c r="L4716">
        <v>360</v>
      </c>
      <c r="M4716" s="1">
        <f t="shared" si="659"/>
        <v>711.84981130999711</v>
      </c>
      <c r="N4716">
        <f t="shared" si="663"/>
        <v>8162.0000000000009</v>
      </c>
      <c r="O4716">
        <f t="shared" si="660"/>
        <v>90.079999999999984</v>
      </c>
      <c r="P4716">
        <f t="shared" si="661"/>
        <v>136.1</v>
      </c>
      <c r="Q4716">
        <v>20000</v>
      </c>
      <c r="R4716">
        <f t="shared" si="662"/>
        <v>13.788880724957139</v>
      </c>
      <c r="S4716">
        <f t="shared" si="664"/>
        <v>-0.13835982277454259</v>
      </c>
      <c r="T4716">
        <f t="shared" si="665"/>
        <v>6.9337480728395851E-2</v>
      </c>
      <c r="U4716">
        <f>IFERROR(VLOOKUP(D4716,'ZORI (2)'!$C$2:$F$106,4,FALSE), 0)</f>
        <v>35.249113464029136</v>
      </c>
    </row>
    <row r="4717" spans="1:21" x14ac:dyDescent="0.25">
      <c r="A4717">
        <v>6289</v>
      </c>
      <c r="B4717">
        <v>84097</v>
      </c>
      <c r="C4717" t="s">
        <v>1599</v>
      </c>
      <c r="D4717" t="s">
        <v>364</v>
      </c>
      <c r="E4717">
        <v>239700</v>
      </c>
      <c r="F4717">
        <v>310600</v>
      </c>
      <c r="G4717">
        <f>IFERROR(VLOOKUP(D4717,'ZORI (2)'!$C$2:$E$106,2,FALSE), 0)</f>
        <v>1010</v>
      </c>
      <c r="H4717">
        <f>IFERROR(VLOOKUP(D4717,'ZORI (2)'!$C$2:$E$106,3,FALSE), 0)</f>
        <v>1241</v>
      </c>
      <c r="I4717">
        <f t="shared" si="657"/>
        <v>62120</v>
      </c>
      <c r="J4717">
        <f t="shared" si="658"/>
        <v>248480</v>
      </c>
      <c r="K4717">
        <v>2.5000000000000001E-2</v>
      </c>
      <c r="L4717">
        <v>360</v>
      </c>
      <c r="M4717" s="1">
        <f t="shared" si="659"/>
        <v>981.79640938226055</v>
      </c>
      <c r="N4717">
        <f t="shared" si="663"/>
        <v>8389.5</v>
      </c>
      <c r="O4717">
        <f t="shared" si="660"/>
        <v>124.24</v>
      </c>
      <c r="P4717">
        <f t="shared" si="661"/>
        <v>124.10000000000001</v>
      </c>
      <c r="Q4717">
        <v>20000</v>
      </c>
      <c r="R4717">
        <f t="shared" si="662"/>
        <v>20.856835885038947</v>
      </c>
      <c r="S4717">
        <f t="shared" si="664"/>
        <v>0.15856831393993423</v>
      </c>
      <c r="T4717">
        <f t="shared" si="665"/>
        <v>1.4403249096821412E-3</v>
      </c>
      <c r="U4717">
        <f>IFERROR(VLOOKUP(D4717,'ZORI (2)'!$C$2:$F$106,4,FALSE), 0)</f>
        <v>67.907036794860247</v>
      </c>
    </row>
    <row r="4718" spans="1:21" x14ac:dyDescent="0.25">
      <c r="A4718">
        <v>6290</v>
      </c>
      <c r="B4718">
        <v>68124</v>
      </c>
      <c r="C4718" t="s">
        <v>403</v>
      </c>
      <c r="D4718" t="s">
        <v>403</v>
      </c>
      <c r="E4718">
        <v>162000</v>
      </c>
      <c r="F4718">
        <v>209600</v>
      </c>
      <c r="G4718">
        <f>IFERROR(VLOOKUP(D4718,'ZORI (2)'!$C$2:$E$106,2,FALSE), 0)</f>
        <v>977</v>
      </c>
      <c r="H4718">
        <f>IFERROR(VLOOKUP(D4718,'ZORI (2)'!$C$2:$E$106,3,FALSE), 0)</f>
        <v>1115</v>
      </c>
      <c r="I4718">
        <f t="shared" si="657"/>
        <v>41920</v>
      </c>
      <c r="J4718">
        <f t="shared" si="658"/>
        <v>167680</v>
      </c>
      <c r="K4718">
        <v>2.5000000000000001E-2</v>
      </c>
      <c r="L4718">
        <v>360</v>
      </c>
      <c r="M4718" s="1">
        <f t="shared" si="659"/>
        <v>662.53872313754607</v>
      </c>
      <c r="N4718">
        <f t="shared" si="663"/>
        <v>5670.0000000000009</v>
      </c>
      <c r="O4718">
        <f t="shared" si="660"/>
        <v>83.84</v>
      </c>
      <c r="P4718">
        <f t="shared" si="661"/>
        <v>111.5</v>
      </c>
      <c r="Q4718">
        <v>20000</v>
      </c>
      <c r="R4718">
        <f t="shared" si="662"/>
        <v>15.665171898355755</v>
      </c>
      <c r="S4718">
        <f t="shared" si="664"/>
        <v>0.11685405232589119</v>
      </c>
      <c r="T4718">
        <f t="shared" si="665"/>
        <v>4.5649583109179576E-2</v>
      </c>
      <c r="U4718">
        <f>IFERROR(VLOOKUP(D4718,'ZORI (2)'!$C$2:$F$106,4,FALSE), 0)</f>
        <v>41.38767480603785</v>
      </c>
    </row>
    <row r="4719" spans="1:21" x14ac:dyDescent="0.25">
      <c r="A4719">
        <v>6291</v>
      </c>
      <c r="B4719">
        <v>46135</v>
      </c>
      <c r="C4719" t="s">
        <v>2426</v>
      </c>
      <c r="D4719" t="s">
        <v>256</v>
      </c>
      <c r="E4719">
        <v>102700</v>
      </c>
      <c r="F4719">
        <v>124600</v>
      </c>
      <c r="G4719">
        <f>IFERROR(VLOOKUP(D4719,'ZORI (2)'!$C$2:$E$106,2,FALSE), 0)</f>
        <v>1017</v>
      </c>
      <c r="H4719">
        <f>IFERROR(VLOOKUP(D4719,'ZORI (2)'!$C$2:$E$106,3,FALSE), 0)</f>
        <v>1140</v>
      </c>
      <c r="I4719">
        <f t="shared" si="657"/>
        <v>24920</v>
      </c>
      <c r="J4719">
        <f t="shared" si="658"/>
        <v>99680</v>
      </c>
      <c r="K4719">
        <v>2.5000000000000001E-2</v>
      </c>
      <c r="L4719">
        <v>360</v>
      </c>
      <c r="M4719" s="1">
        <f t="shared" si="659"/>
        <v>393.85651194149921</v>
      </c>
      <c r="N4719">
        <f t="shared" si="663"/>
        <v>3594.5000000000005</v>
      </c>
      <c r="O4719">
        <f t="shared" si="660"/>
        <v>49.84</v>
      </c>
      <c r="P4719">
        <f t="shared" si="661"/>
        <v>114</v>
      </c>
      <c r="Q4719">
        <v>20000</v>
      </c>
      <c r="R4719">
        <f t="shared" si="662"/>
        <v>9.1081871345029235</v>
      </c>
      <c r="S4719">
        <f t="shared" si="664"/>
        <v>-1.3417052999140897E-2</v>
      </c>
      <c r="T4719">
        <f t="shared" si="665"/>
        <v>0.14403202870692286</v>
      </c>
      <c r="U4719">
        <f>IFERROR(VLOOKUP(D4719,'ZORI (2)'!$C$2:$F$106,4,FALSE), 0)</f>
        <v>36.648402996268075</v>
      </c>
    </row>
    <row r="4720" spans="1:21" x14ac:dyDescent="0.25">
      <c r="A4720">
        <v>6294</v>
      </c>
      <c r="B4720">
        <v>48084</v>
      </c>
      <c r="C4720" t="s">
        <v>683</v>
      </c>
      <c r="D4720" t="s">
        <v>235</v>
      </c>
      <c r="E4720">
        <v>264900</v>
      </c>
      <c r="F4720">
        <v>345200</v>
      </c>
      <c r="G4720">
        <f>IFERROR(VLOOKUP(D4720,'ZORI (2)'!$C$2:$E$106,2,FALSE), 0)</f>
        <v>1028</v>
      </c>
      <c r="H4720">
        <f>IFERROR(VLOOKUP(D4720,'ZORI (2)'!$C$2:$E$106,3,FALSE), 0)</f>
        <v>1171</v>
      </c>
      <c r="I4720">
        <f t="shared" si="657"/>
        <v>69040</v>
      </c>
      <c r="J4720">
        <f t="shared" si="658"/>
        <v>276160</v>
      </c>
      <c r="K4720">
        <v>2.5000000000000001E-2</v>
      </c>
      <c r="L4720">
        <v>360</v>
      </c>
      <c r="M4720" s="1">
        <f t="shared" si="659"/>
        <v>1091.1658741750043</v>
      </c>
      <c r="N4720">
        <f t="shared" si="663"/>
        <v>9271.5</v>
      </c>
      <c r="O4720">
        <f t="shared" si="660"/>
        <v>138.07999999999998</v>
      </c>
      <c r="P4720">
        <f t="shared" si="661"/>
        <v>117.10000000000001</v>
      </c>
      <c r="Q4720">
        <v>20000</v>
      </c>
      <c r="R4720">
        <f t="shared" si="662"/>
        <v>24.565898092798179</v>
      </c>
      <c r="S4720">
        <f t="shared" si="664"/>
        <v>0.17346513853313458</v>
      </c>
      <c r="T4720">
        <f t="shared" si="665"/>
        <v>-2.1402892744999822E-2</v>
      </c>
      <c r="U4720">
        <f>IFERROR(VLOOKUP(D4720,'ZORI (2)'!$C$2:$F$106,4,FALSE), 0)</f>
        <v>42.450160853200359</v>
      </c>
    </row>
    <row r="4721" spans="1:21" x14ac:dyDescent="0.25">
      <c r="A4721">
        <v>6296</v>
      </c>
      <c r="B4721">
        <v>76058</v>
      </c>
      <c r="C4721" t="s">
        <v>2427</v>
      </c>
      <c r="D4721" t="s">
        <v>192</v>
      </c>
      <c r="E4721">
        <v>128100</v>
      </c>
      <c r="F4721">
        <v>195800</v>
      </c>
      <c r="G4721">
        <f>IFERROR(VLOOKUP(D4721,'ZORI (2)'!$C$2:$E$106,2,FALSE), 0)</f>
        <v>1240</v>
      </c>
      <c r="H4721">
        <f>IFERROR(VLOOKUP(D4721,'ZORI (2)'!$C$2:$E$106,3,FALSE), 0)</f>
        <v>1481</v>
      </c>
      <c r="I4721">
        <f t="shared" si="657"/>
        <v>39160</v>
      </c>
      <c r="J4721">
        <f t="shared" si="658"/>
        <v>156640</v>
      </c>
      <c r="K4721">
        <v>2.5000000000000001E-2</v>
      </c>
      <c r="L4721">
        <v>360</v>
      </c>
      <c r="M4721" s="1">
        <f t="shared" si="659"/>
        <v>618.9173759080702</v>
      </c>
      <c r="N4721">
        <f t="shared" si="663"/>
        <v>4483.5</v>
      </c>
      <c r="O4721">
        <f t="shared" si="660"/>
        <v>78.319999999999993</v>
      </c>
      <c r="P4721">
        <f t="shared" si="661"/>
        <v>148.1</v>
      </c>
      <c r="Q4721">
        <v>20000</v>
      </c>
      <c r="R4721">
        <f t="shared" si="662"/>
        <v>11.017330632455549</v>
      </c>
      <c r="S4721">
        <f t="shared" si="664"/>
        <v>0.28323180422522748</v>
      </c>
      <c r="T4721">
        <f t="shared" si="665"/>
        <v>0.11985436830317563</v>
      </c>
      <c r="U4721">
        <f>IFERROR(VLOOKUP(D4721,'ZORI (2)'!$C$2:$F$106,4,FALSE), 0)</f>
        <v>73.617039721894315</v>
      </c>
    </row>
    <row r="4722" spans="1:21" x14ac:dyDescent="0.25">
      <c r="A4722">
        <v>6297</v>
      </c>
      <c r="B4722">
        <v>48043</v>
      </c>
      <c r="C4722" t="s">
        <v>2428</v>
      </c>
      <c r="D4722" t="s">
        <v>235</v>
      </c>
      <c r="E4722">
        <v>61300</v>
      </c>
      <c r="F4722">
        <v>107900</v>
      </c>
      <c r="G4722">
        <f>IFERROR(VLOOKUP(D4722,'ZORI (2)'!$C$2:$E$106,2,FALSE), 0)</f>
        <v>1028</v>
      </c>
      <c r="H4722">
        <f>IFERROR(VLOOKUP(D4722,'ZORI (2)'!$C$2:$E$106,3,FALSE), 0)</f>
        <v>1171</v>
      </c>
      <c r="I4722">
        <f t="shared" si="657"/>
        <v>21580</v>
      </c>
      <c r="J4722">
        <f t="shared" si="658"/>
        <v>86320</v>
      </c>
      <c r="K4722">
        <v>2.5000000000000001E-2</v>
      </c>
      <c r="L4722">
        <v>360</v>
      </c>
      <c r="M4722" s="1">
        <f t="shared" si="659"/>
        <v>341.06835985945241</v>
      </c>
      <c r="N4722">
        <f t="shared" si="663"/>
        <v>2145.5</v>
      </c>
      <c r="O4722">
        <f t="shared" si="660"/>
        <v>43.16</v>
      </c>
      <c r="P4722">
        <f t="shared" si="661"/>
        <v>117.10000000000001</v>
      </c>
      <c r="Q4722">
        <v>20000</v>
      </c>
      <c r="R4722">
        <f t="shared" si="662"/>
        <v>7.6786222601764873</v>
      </c>
      <c r="S4722">
        <f t="shared" si="664"/>
        <v>0.29305954185666094</v>
      </c>
      <c r="T4722">
        <f t="shared" si="665"/>
        <v>0.18378428335151276</v>
      </c>
      <c r="U4722">
        <f>IFERROR(VLOOKUP(D4722,'ZORI (2)'!$C$2:$F$106,4,FALSE), 0)</f>
        <v>42.450160853200359</v>
      </c>
    </row>
    <row r="4723" spans="1:21" x14ac:dyDescent="0.25">
      <c r="A4723">
        <v>6298</v>
      </c>
      <c r="B4723">
        <v>7081</v>
      </c>
      <c r="C4723" t="s">
        <v>241</v>
      </c>
      <c r="D4723" t="s">
        <v>195</v>
      </c>
      <c r="E4723">
        <v>364600</v>
      </c>
      <c r="F4723">
        <v>459500</v>
      </c>
      <c r="G4723">
        <f>IFERROR(VLOOKUP(D4723,'ZORI (2)'!$C$2:$E$106,2,FALSE), 0)</f>
        <v>2329</v>
      </c>
      <c r="H4723">
        <f>IFERROR(VLOOKUP(D4723,'ZORI (2)'!$C$2:$E$106,3,FALSE), 0)</f>
        <v>2608</v>
      </c>
      <c r="I4723">
        <f t="shared" si="657"/>
        <v>91900</v>
      </c>
      <c r="J4723">
        <f t="shared" si="658"/>
        <v>367600</v>
      </c>
      <c r="K4723">
        <v>2.5000000000000001E-2</v>
      </c>
      <c r="L4723">
        <v>360</v>
      </c>
      <c r="M4723" s="1">
        <f t="shared" si="659"/>
        <v>1452.4644240539237</v>
      </c>
      <c r="N4723">
        <f t="shared" si="663"/>
        <v>12761.000000000002</v>
      </c>
      <c r="O4723">
        <f t="shared" si="660"/>
        <v>183.79999999999998</v>
      </c>
      <c r="P4723">
        <f t="shared" si="661"/>
        <v>260.8</v>
      </c>
      <c r="Q4723">
        <v>20000</v>
      </c>
      <c r="R4723">
        <f t="shared" si="662"/>
        <v>14.682387525562373</v>
      </c>
      <c r="S4723">
        <f t="shared" si="664"/>
        <v>0.15637921185018158</v>
      </c>
      <c r="T4723">
        <f t="shared" si="665"/>
        <v>6.843541212851588E-2</v>
      </c>
      <c r="U4723">
        <f>IFERROR(VLOOKUP(D4723,'ZORI (2)'!$C$2:$F$106,4,FALSE), 0)</f>
        <v>81.282042347392249</v>
      </c>
    </row>
    <row r="4724" spans="1:21" x14ac:dyDescent="0.25">
      <c r="A4724">
        <v>6299</v>
      </c>
      <c r="B4724">
        <v>60542</v>
      </c>
      <c r="C4724" t="s">
        <v>2429</v>
      </c>
      <c r="D4724" t="s">
        <v>191</v>
      </c>
      <c r="E4724">
        <v>201600</v>
      </c>
      <c r="F4724">
        <v>241800</v>
      </c>
      <c r="G4724">
        <f>IFERROR(VLOOKUP(D4724,'ZORI (2)'!$C$2:$E$106,2,FALSE), 0)</f>
        <v>1542</v>
      </c>
      <c r="H4724">
        <f>IFERROR(VLOOKUP(D4724,'ZORI (2)'!$C$2:$E$106,3,FALSE), 0)</f>
        <v>1713</v>
      </c>
      <c r="I4724">
        <f t="shared" si="657"/>
        <v>48360</v>
      </c>
      <c r="J4724">
        <f t="shared" si="658"/>
        <v>193440</v>
      </c>
      <c r="K4724">
        <v>2.5000000000000001E-2</v>
      </c>
      <c r="L4724">
        <v>360</v>
      </c>
      <c r="M4724" s="1">
        <f t="shared" si="659"/>
        <v>764.3218666729897</v>
      </c>
      <c r="N4724">
        <f t="shared" si="663"/>
        <v>7056.0000000000009</v>
      </c>
      <c r="O4724">
        <f t="shared" si="660"/>
        <v>96.72</v>
      </c>
      <c r="P4724">
        <f t="shared" si="661"/>
        <v>171.3</v>
      </c>
      <c r="Q4724">
        <v>20000</v>
      </c>
      <c r="R4724">
        <f t="shared" si="662"/>
        <v>11.762988908347928</v>
      </c>
      <c r="S4724">
        <f t="shared" si="664"/>
        <v>5.7483731019522775E-2</v>
      </c>
      <c r="T4724">
        <f t="shared" si="665"/>
        <v>0.10830457197311079</v>
      </c>
      <c r="U4724">
        <f>IFERROR(VLOOKUP(D4724,'ZORI (2)'!$C$2:$F$106,4,FALSE), 0)</f>
        <v>52.309030710552761</v>
      </c>
    </row>
    <row r="4725" spans="1:21" x14ac:dyDescent="0.25">
      <c r="A4725">
        <v>6300</v>
      </c>
      <c r="B4725">
        <v>7020</v>
      </c>
      <c r="C4725" t="s">
        <v>2175</v>
      </c>
      <c r="D4725" t="s">
        <v>195</v>
      </c>
      <c r="E4725">
        <v>565100</v>
      </c>
      <c r="F4725">
        <v>644100</v>
      </c>
      <c r="G4725">
        <f>IFERROR(VLOOKUP(D4725,'ZORI (2)'!$C$2:$E$106,2,FALSE), 0)</f>
        <v>2329</v>
      </c>
      <c r="H4725">
        <f>IFERROR(VLOOKUP(D4725,'ZORI (2)'!$C$2:$E$106,3,FALSE), 0)</f>
        <v>2608</v>
      </c>
      <c r="I4725">
        <f t="shared" si="657"/>
        <v>128820</v>
      </c>
      <c r="J4725">
        <f t="shared" si="658"/>
        <v>515280</v>
      </c>
      <c r="K4725">
        <v>2.5000000000000001E-2</v>
      </c>
      <c r="L4725">
        <v>360</v>
      </c>
      <c r="M4725" s="1">
        <f t="shared" si="659"/>
        <v>2035.9789674279268</v>
      </c>
      <c r="N4725">
        <f t="shared" si="663"/>
        <v>19778.500000000004</v>
      </c>
      <c r="O4725">
        <f t="shared" si="660"/>
        <v>257.64</v>
      </c>
      <c r="P4725">
        <f t="shared" si="661"/>
        <v>260.8</v>
      </c>
      <c r="Q4725">
        <v>20000</v>
      </c>
      <c r="R4725">
        <f t="shared" si="662"/>
        <v>20.580904907975459</v>
      </c>
      <c r="S4725">
        <f t="shared" si="664"/>
        <v>6.4841947597740701E-2</v>
      </c>
      <c r="T4725">
        <f t="shared" si="665"/>
        <v>3.8136305534442923E-3</v>
      </c>
      <c r="U4725">
        <f>IFERROR(VLOOKUP(D4725,'ZORI (2)'!$C$2:$F$106,4,FALSE), 0)</f>
        <v>81.282042347392249</v>
      </c>
    </row>
    <row r="4726" spans="1:21" x14ac:dyDescent="0.25">
      <c r="A4726">
        <v>6301</v>
      </c>
      <c r="B4726">
        <v>21050</v>
      </c>
      <c r="C4726" t="s">
        <v>2430</v>
      </c>
      <c r="D4726" t="s">
        <v>211</v>
      </c>
      <c r="E4726">
        <v>319900</v>
      </c>
      <c r="F4726">
        <v>355700</v>
      </c>
      <c r="G4726">
        <f>IFERROR(VLOOKUP(D4726,'ZORI (2)'!$C$2:$E$106,2,FALSE), 0)</f>
        <v>1535</v>
      </c>
      <c r="H4726">
        <f>IFERROR(VLOOKUP(D4726,'ZORI (2)'!$C$2:$E$106,3,FALSE), 0)</f>
        <v>1616</v>
      </c>
      <c r="I4726">
        <f t="shared" si="657"/>
        <v>71140</v>
      </c>
      <c r="J4726">
        <f t="shared" si="658"/>
        <v>284560</v>
      </c>
      <c r="K4726">
        <v>2.5000000000000001E-2</v>
      </c>
      <c r="L4726">
        <v>360</v>
      </c>
      <c r="M4726" s="1">
        <f t="shared" si="659"/>
        <v>1124.3560296756923</v>
      </c>
      <c r="N4726">
        <f t="shared" si="663"/>
        <v>11196.500000000002</v>
      </c>
      <c r="O4726">
        <f t="shared" si="660"/>
        <v>142.28</v>
      </c>
      <c r="P4726">
        <f t="shared" si="661"/>
        <v>161.60000000000002</v>
      </c>
      <c r="Q4726">
        <v>20000</v>
      </c>
      <c r="R4726">
        <f t="shared" si="662"/>
        <v>18.342615511551156</v>
      </c>
      <c r="S4726">
        <f t="shared" si="664"/>
        <v>1.3111779809824364E-2</v>
      </c>
      <c r="T4726">
        <f t="shared" si="665"/>
        <v>2.2017243543522507E-2</v>
      </c>
      <c r="U4726">
        <f>IFERROR(VLOOKUP(D4726,'ZORI (2)'!$C$2:$F$106,4,FALSE), 0)</f>
        <v>21.024786958888942</v>
      </c>
    </row>
    <row r="4727" spans="1:21" x14ac:dyDescent="0.25">
      <c r="A4727">
        <v>6303</v>
      </c>
      <c r="B4727">
        <v>78724</v>
      </c>
      <c r="C4727" t="s">
        <v>199</v>
      </c>
      <c r="D4727" t="s">
        <v>199</v>
      </c>
      <c r="E4727">
        <v>116800</v>
      </c>
      <c r="F4727">
        <v>189300</v>
      </c>
      <c r="G4727">
        <f>IFERROR(VLOOKUP(D4727,'ZORI (2)'!$C$2:$E$106,2,FALSE), 0)</f>
        <v>1290</v>
      </c>
      <c r="H4727">
        <f>IFERROR(VLOOKUP(D4727,'ZORI (2)'!$C$2:$E$106,3,FALSE), 0)</f>
        <v>1474</v>
      </c>
      <c r="I4727">
        <f t="shared" si="657"/>
        <v>37860</v>
      </c>
      <c r="J4727">
        <f t="shared" si="658"/>
        <v>151440</v>
      </c>
      <c r="K4727">
        <v>2.5000000000000001E-2</v>
      </c>
      <c r="L4727">
        <v>360</v>
      </c>
      <c r="M4727" s="1">
        <f t="shared" si="659"/>
        <v>598.37108916954901</v>
      </c>
      <c r="N4727">
        <f t="shared" si="663"/>
        <v>4088.0000000000005</v>
      </c>
      <c r="O4727">
        <f t="shared" si="660"/>
        <v>75.72</v>
      </c>
      <c r="P4727">
        <f t="shared" si="661"/>
        <v>147.4</v>
      </c>
      <c r="Q4727">
        <v>20000</v>
      </c>
      <c r="R4727">
        <f t="shared" si="662"/>
        <v>10.702170963364994</v>
      </c>
      <c r="S4727">
        <f t="shared" si="664"/>
        <v>0.34362046448242578</v>
      </c>
      <c r="T4727">
        <f t="shared" si="665"/>
        <v>0.12639805853240479</v>
      </c>
      <c r="U4727">
        <f>IFERROR(VLOOKUP(D4727,'ZORI (2)'!$C$2:$F$106,4,FALSE), 0)</f>
        <v>53.175417252711803</v>
      </c>
    </row>
    <row r="4728" spans="1:21" x14ac:dyDescent="0.25">
      <c r="A4728">
        <v>6304</v>
      </c>
      <c r="B4728">
        <v>97051</v>
      </c>
      <c r="C4728" t="s">
        <v>2431</v>
      </c>
      <c r="D4728" t="s">
        <v>239</v>
      </c>
      <c r="E4728">
        <v>179200</v>
      </c>
      <c r="F4728">
        <v>263800</v>
      </c>
      <c r="G4728">
        <f>IFERROR(VLOOKUP(D4728,'ZORI (2)'!$C$2:$E$106,2,FALSE), 0)</f>
        <v>1205</v>
      </c>
      <c r="H4728">
        <f>IFERROR(VLOOKUP(D4728,'ZORI (2)'!$C$2:$E$106,3,FALSE), 0)</f>
        <v>1553</v>
      </c>
      <c r="I4728">
        <f t="shared" si="657"/>
        <v>52760</v>
      </c>
      <c r="J4728">
        <f t="shared" si="658"/>
        <v>211040</v>
      </c>
      <c r="K4728">
        <v>2.5000000000000001E-2</v>
      </c>
      <c r="L4728">
        <v>360</v>
      </c>
      <c r="M4728" s="1">
        <f t="shared" si="659"/>
        <v>833.86314486490767</v>
      </c>
      <c r="N4728">
        <f t="shared" si="663"/>
        <v>6272.0000000000009</v>
      </c>
      <c r="O4728">
        <f t="shared" si="660"/>
        <v>105.52</v>
      </c>
      <c r="P4728">
        <f t="shared" si="661"/>
        <v>155.30000000000001</v>
      </c>
      <c r="Q4728">
        <v>20000</v>
      </c>
      <c r="R4728">
        <f t="shared" si="662"/>
        <v>14.155398154110324</v>
      </c>
      <c r="S4728">
        <f t="shared" si="664"/>
        <v>0.2838732284690858</v>
      </c>
      <c r="T4728">
        <f t="shared" si="665"/>
        <v>6.9589561970102076E-2</v>
      </c>
      <c r="U4728">
        <f>IFERROR(VLOOKUP(D4728,'ZORI (2)'!$C$2:$F$106,4,FALSE), 0)</f>
        <v>108.10777801188344</v>
      </c>
    </row>
    <row r="4729" spans="1:21" x14ac:dyDescent="0.25">
      <c r="A4729">
        <v>6307</v>
      </c>
      <c r="B4729">
        <v>19703</v>
      </c>
      <c r="C4729" t="s">
        <v>2433</v>
      </c>
      <c r="D4729" t="s">
        <v>254</v>
      </c>
      <c r="E4729">
        <v>183200</v>
      </c>
      <c r="F4729">
        <v>201300</v>
      </c>
      <c r="G4729">
        <f>IFERROR(VLOOKUP(D4729,'ZORI (2)'!$C$2:$E$106,2,FALSE), 0)</f>
        <v>1372</v>
      </c>
      <c r="H4729">
        <f>IFERROR(VLOOKUP(D4729,'ZORI (2)'!$C$2:$E$106,3,FALSE), 0)</f>
        <v>1516</v>
      </c>
      <c r="I4729">
        <f t="shared" si="657"/>
        <v>40260</v>
      </c>
      <c r="J4729">
        <f t="shared" si="658"/>
        <v>161040</v>
      </c>
      <c r="K4729">
        <v>2.5000000000000001E-2</v>
      </c>
      <c r="L4729">
        <v>360</v>
      </c>
      <c r="M4729" s="1">
        <f t="shared" si="659"/>
        <v>636.30269545604983</v>
      </c>
      <c r="N4729">
        <f t="shared" si="663"/>
        <v>6412.0000000000009</v>
      </c>
      <c r="O4729">
        <f t="shared" si="660"/>
        <v>80.52</v>
      </c>
      <c r="P4729">
        <f t="shared" si="661"/>
        <v>151.6</v>
      </c>
      <c r="Q4729">
        <v>20000</v>
      </c>
      <c r="R4729">
        <f t="shared" si="662"/>
        <v>11.065303430079156</v>
      </c>
      <c r="S4729">
        <f t="shared" si="664"/>
        <v>-3.9654218269946376E-2</v>
      </c>
      <c r="T4729">
        <f t="shared" si="665"/>
        <v>0.11655459045067498</v>
      </c>
      <c r="U4729">
        <f>IFERROR(VLOOKUP(D4729,'ZORI (2)'!$C$2:$F$106,4,FALSE), 0)</f>
        <v>44.044485087995604</v>
      </c>
    </row>
    <row r="4730" spans="1:21" x14ac:dyDescent="0.25">
      <c r="A4730">
        <v>6309</v>
      </c>
      <c r="B4730">
        <v>91011</v>
      </c>
      <c r="C4730" t="s">
        <v>2434</v>
      </c>
      <c r="D4730" t="s">
        <v>198</v>
      </c>
      <c r="E4730">
        <v>1272500</v>
      </c>
      <c r="F4730">
        <v>1824700</v>
      </c>
      <c r="G4730">
        <f>IFERROR(VLOOKUP(D4730,'ZORI (2)'!$C$2:$E$106,2,FALSE), 0)</f>
        <v>1897</v>
      </c>
      <c r="H4730">
        <f>IFERROR(VLOOKUP(D4730,'ZORI (2)'!$C$2:$E$106,3,FALSE), 0)</f>
        <v>2405</v>
      </c>
      <c r="I4730">
        <f t="shared" si="657"/>
        <v>364940</v>
      </c>
      <c r="J4730">
        <f t="shared" si="658"/>
        <v>1459760</v>
      </c>
      <c r="K4730">
        <v>2.5000000000000001E-2</v>
      </c>
      <c r="L4730">
        <v>360</v>
      </c>
      <c r="M4730" s="1">
        <f t="shared" si="659"/>
        <v>5767.8168325814904</v>
      </c>
      <c r="N4730">
        <f t="shared" si="663"/>
        <v>44537.500000000007</v>
      </c>
      <c r="O4730">
        <f t="shared" si="660"/>
        <v>729.88</v>
      </c>
      <c r="P4730">
        <f t="shared" si="661"/>
        <v>240.5</v>
      </c>
      <c r="Q4730">
        <v>20000</v>
      </c>
      <c r="R4730">
        <f t="shared" si="662"/>
        <v>63.225918225918228</v>
      </c>
      <c r="S4730">
        <f t="shared" si="664"/>
        <v>0.36473359946897527</v>
      </c>
      <c r="T4730">
        <f t="shared" si="665"/>
        <v>-0.12107354166627564</v>
      </c>
      <c r="U4730">
        <f>IFERROR(VLOOKUP(D4730,'ZORI (2)'!$C$2:$F$106,4,FALSE), 0)</f>
        <v>152.30041305369636</v>
      </c>
    </row>
    <row r="4731" spans="1:21" x14ac:dyDescent="0.25">
      <c r="A4731">
        <v>6310</v>
      </c>
      <c r="B4731">
        <v>53228</v>
      </c>
      <c r="C4731" t="s">
        <v>1017</v>
      </c>
      <c r="D4731" t="s">
        <v>353</v>
      </c>
      <c r="E4731">
        <v>169000</v>
      </c>
      <c r="F4731">
        <v>216800</v>
      </c>
      <c r="G4731">
        <f>IFERROR(VLOOKUP(D4731,'ZORI (2)'!$C$2:$E$106,2,FALSE), 0)</f>
        <v>971</v>
      </c>
      <c r="H4731">
        <f>IFERROR(VLOOKUP(D4731,'ZORI (2)'!$C$2:$E$106,3,FALSE), 0)</f>
        <v>1061</v>
      </c>
      <c r="I4731">
        <f t="shared" si="657"/>
        <v>43360</v>
      </c>
      <c r="J4731">
        <f t="shared" si="658"/>
        <v>173440</v>
      </c>
      <c r="K4731">
        <v>2.5000000000000001E-2</v>
      </c>
      <c r="L4731">
        <v>360</v>
      </c>
      <c r="M4731" s="1">
        <f t="shared" si="659"/>
        <v>685.2976869094465</v>
      </c>
      <c r="N4731">
        <f t="shared" si="663"/>
        <v>5915.0000000000009</v>
      </c>
      <c r="O4731">
        <f t="shared" si="660"/>
        <v>86.72</v>
      </c>
      <c r="P4731">
        <f t="shared" si="661"/>
        <v>106.10000000000001</v>
      </c>
      <c r="Q4731">
        <v>20000</v>
      </c>
      <c r="R4731">
        <f t="shared" si="662"/>
        <v>17.027961043041156</v>
      </c>
      <c r="S4731">
        <f t="shared" si="664"/>
        <v>0.11227971166918914</v>
      </c>
      <c r="T4731">
        <f t="shared" si="665"/>
        <v>3.1679361343726328E-2</v>
      </c>
      <c r="U4731">
        <f>IFERROR(VLOOKUP(D4731,'ZORI (2)'!$C$2:$F$106,4,FALSE), 0)</f>
        <v>24.07240000865869</v>
      </c>
    </row>
    <row r="4732" spans="1:21" x14ac:dyDescent="0.25">
      <c r="A4732">
        <v>6311</v>
      </c>
      <c r="B4732">
        <v>64029</v>
      </c>
      <c r="C4732" t="s">
        <v>2435</v>
      </c>
      <c r="D4732" t="s">
        <v>221</v>
      </c>
      <c r="E4732">
        <v>152700</v>
      </c>
      <c r="F4732">
        <v>186500</v>
      </c>
      <c r="G4732">
        <f>IFERROR(VLOOKUP(D4732,'ZORI (2)'!$C$2:$E$106,2,FALSE), 0)</f>
        <v>986</v>
      </c>
      <c r="H4732">
        <f>IFERROR(VLOOKUP(D4732,'ZORI (2)'!$C$2:$E$106,3,FALSE), 0)</f>
        <v>1125</v>
      </c>
      <c r="I4732">
        <f t="shared" si="657"/>
        <v>37300</v>
      </c>
      <c r="J4732">
        <f t="shared" si="658"/>
        <v>149200</v>
      </c>
      <c r="K4732">
        <v>2.5000000000000001E-2</v>
      </c>
      <c r="L4732">
        <v>360</v>
      </c>
      <c r="M4732" s="1">
        <f t="shared" si="659"/>
        <v>589.52038103603218</v>
      </c>
      <c r="N4732">
        <f t="shared" si="663"/>
        <v>5344.5000000000009</v>
      </c>
      <c r="O4732">
        <f t="shared" si="660"/>
        <v>74.599999999999994</v>
      </c>
      <c r="P4732">
        <f t="shared" si="661"/>
        <v>112.5</v>
      </c>
      <c r="Q4732">
        <v>20000</v>
      </c>
      <c r="R4732">
        <f t="shared" si="662"/>
        <v>13.814814814814815</v>
      </c>
      <c r="S4732">
        <f t="shared" si="664"/>
        <v>4.7490936254700369E-2</v>
      </c>
      <c r="T4732">
        <f t="shared" si="665"/>
        <v>6.6734596454079975E-2</v>
      </c>
      <c r="U4732">
        <f>IFERROR(VLOOKUP(D4732,'ZORI (2)'!$C$2:$F$106,4,FALSE), 0)</f>
        <v>42.542445790969175</v>
      </c>
    </row>
    <row r="4733" spans="1:21" x14ac:dyDescent="0.25">
      <c r="A4733">
        <v>6312</v>
      </c>
      <c r="B4733">
        <v>77303</v>
      </c>
      <c r="C4733" t="s">
        <v>1467</v>
      </c>
      <c r="D4733" t="s">
        <v>193</v>
      </c>
      <c r="E4733">
        <v>118400</v>
      </c>
      <c r="F4733">
        <v>159600</v>
      </c>
      <c r="G4733">
        <f>IFERROR(VLOOKUP(D4733,'ZORI (2)'!$C$2:$E$106,2,FALSE), 0)</f>
        <v>1302</v>
      </c>
      <c r="H4733">
        <f>IFERROR(VLOOKUP(D4733,'ZORI (2)'!$C$2:$E$106,3,FALSE), 0)</f>
        <v>1452</v>
      </c>
      <c r="I4733">
        <f t="shared" si="657"/>
        <v>31920</v>
      </c>
      <c r="J4733">
        <f t="shared" si="658"/>
        <v>127680</v>
      </c>
      <c r="K4733">
        <v>2.5000000000000001E-2</v>
      </c>
      <c r="L4733">
        <v>360</v>
      </c>
      <c r="M4733" s="1">
        <f t="shared" si="659"/>
        <v>504.49036361045967</v>
      </c>
      <c r="N4733">
        <f t="shared" si="663"/>
        <v>4144</v>
      </c>
      <c r="O4733">
        <f t="shared" si="660"/>
        <v>63.84</v>
      </c>
      <c r="P4733">
        <f t="shared" si="661"/>
        <v>145.20000000000002</v>
      </c>
      <c r="Q4733">
        <v>20000</v>
      </c>
      <c r="R4733">
        <f t="shared" si="662"/>
        <v>9.1597796143250694</v>
      </c>
      <c r="S4733">
        <f t="shared" si="664"/>
        <v>0.11965428218655293</v>
      </c>
      <c r="T4733">
        <f t="shared" si="665"/>
        <v>0.1580628502546105</v>
      </c>
      <c r="U4733">
        <f>IFERROR(VLOOKUP(D4733,'ZORI (2)'!$C$2:$F$106,4,FALSE), 0)</f>
        <v>33.665786847801911</v>
      </c>
    </row>
    <row r="4734" spans="1:21" x14ac:dyDescent="0.25">
      <c r="A4734">
        <v>6313</v>
      </c>
      <c r="B4734">
        <v>90603</v>
      </c>
      <c r="C4734" t="s">
        <v>1755</v>
      </c>
      <c r="D4734" t="s">
        <v>198</v>
      </c>
      <c r="E4734">
        <v>464000</v>
      </c>
      <c r="F4734">
        <v>603700</v>
      </c>
      <c r="G4734">
        <f>IFERROR(VLOOKUP(D4734,'ZORI (2)'!$C$2:$E$106,2,FALSE), 0)</f>
        <v>1897</v>
      </c>
      <c r="H4734">
        <f>IFERROR(VLOOKUP(D4734,'ZORI (2)'!$C$2:$E$106,3,FALSE), 0)</f>
        <v>2405</v>
      </c>
      <c r="I4734">
        <f t="shared" si="657"/>
        <v>120740</v>
      </c>
      <c r="J4734">
        <f t="shared" si="658"/>
        <v>482960</v>
      </c>
      <c r="K4734">
        <v>2.5000000000000001E-2</v>
      </c>
      <c r="L4734">
        <v>360</v>
      </c>
      <c r="M4734" s="1">
        <f t="shared" si="659"/>
        <v>1908.275892930041</v>
      </c>
      <c r="N4734">
        <f t="shared" si="663"/>
        <v>16240.000000000002</v>
      </c>
      <c r="O4734">
        <f t="shared" si="660"/>
        <v>241.48</v>
      </c>
      <c r="P4734">
        <f t="shared" si="661"/>
        <v>240.5</v>
      </c>
      <c r="Q4734">
        <v>20000</v>
      </c>
      <c r="R4734">
        <f t="shared" si="662"/>
        <v>20.918225918225918</v>
      </c>
      <c r="S4734">
        <f t="shared" si="664"/>
        <v>0.20682072605149529</v>
      </c>
      <c r="T4734">
        <f t="shared" si="665"/>
        <v>1.1270816972831733E-3</v>
      </c>
      <c r="U4734">
        <f>IFERROR(VLOOKUP(D4734,'ZORI (2)'!$C$2:$F$106,4,FALSE), 0)</f>
        <v>152.30041305369636</v>
      </c>
    </row>
    <row r="4735" spans="1:21" x14ac:dyDescent="0.25">
      <c r="A4735">
        <v>6315</v>
      </c>
      <c r="B4735">
        <v>78070</v>
      </c>
      <c r="C4735" t="s">
        <v>2436</v>
      </c>
      <c r="D4735" t="s">
        <v>204</v>
      </c>
      <c r="E4735">
        <v>325300</v>
      </c>
      <c r="F4735">
        <v>404900</v>
      </c>
      <c r="G4735">
        <f>IFERROR(VLOOKUP(D4735,'ZORI (2)'!$C$2:$E$106,2,FALSE), 0)</f>
        <v>1102</v>
      </c>
      <c r="H4735">
        <f>IFERROR(VLOOKUP(D4735,'ZORI (2)'!$C$2:$E$106,3,FALSE), 0)</f>
        <v>1262</v>
      </c>
      <c r="I4735">
        <f t="shared" si="657"/>
        <v>80980</v>
      </c>
      <c r="J4735">
        <f t="shared" si="658"/>
        <v>323920</v>
      </c>
      <c r="K4735">
        <v>2.5000000000000001E-2</v>
      </c>
      <c r="L4735">
        <v>360</v>
      </c>
      <c r="M4735" s="1">
        <f t="shared" si="659"/>
        <v>1279.8756154503455</v>
      </c>
      <c r="N4735">
        <f t="shared" si="663"/>
        <v>11385.500000000002</v>
      </c>
      <c r="O4735">
        <f t="shared" si="660"/>
        <v>161.96</v>
      </c>
      <c r="P4735">
        <f t="shared" si="661"/>
        <v>126.2</v>
      </c>
      <c r="Q4735">
        <v>20000</v>
      </c>
      <c r="R4735">
        <f t="shared" si="662"/>
        <v>26.736661384046489</v>
      </c>
      <c r="S4735">
        <f t="shared" si="664"/>
        <v>0.1351737034446312</v>
      </c>
      <c r="T4735">
        <f t="shared" si="665"/>
        <v>-3.2682873171962439E-2</v>
      </c>
      <c r="U4735">
        <f>IFERROR(VLOOKUP(D4735,'ZORI (2)'!$C$2:$F$106,4,FALSE), 0)</f>
        <v>48.381596827353945</v>
      </c>
    </row>
    <row r="4736" spans="1:21" x14ac:dyDescent="0.25">
      <c r="A4736">
        <v>6316</v>
      </c>
      <c r="B4736">
        <v>33616</v>
      </c>
      <c r="C4736" t="s">
        <v>246</v>
      </c>
      <c r="D4736" t="s">
        <v>246</v>
      </c>
      <c r="E4736">
        <v>112100</v>
      </c>
      <c r="F4736">
        <v>225800</v>
      </c>
      <c r="G4736">
        <f>IFERROR(VLOOKUP(D4736,'ZORI (2)'!$C$2:$E$106,2,FALSE), 0)</f>
        <v>1174</v>
      </c>
      <c r="H4736">
        <f>IFERROR(VLOOKUP(D4736,'ZORI (2)'!$C$2:$E$106,3,FALSE), 0)</f>
        <v>1421</v>
      </c>
      <c r="I4736">
        <f t="shared" si="657"/>
        <v>45160</v>
      </c>
      <c r="J4736">
        <f t="shared" si="658"/>
        <v>180640</v>
      </c>
      <c r="K4736">
        <v>2.5000000000000001E-2</v>
      </c>
      <c r="L4736">
        <v>360</v>
      </c>
      <c r="M4736" s="1">
        <f t="shared" si="659"/>
        <v>713.74639162432209</v>
      </c>
      <c r="N4736">
        <f t="shared" si="663"/>
        <v>3923.5000000000005</v>
      </c>
      <c r="O4736">
        <f t="shared" si="660"/>
        <v>90.32</v>
      </c>
      <c r="P4736">
        <f t="shared" si="661"/>
        <v>142.1</v>
      </c>
      <c r="Q4736">
        <v>20000</v>
      </c>
      <c r="R4736">
        <f t="shared" si="662"/>
        <v>13.24184846352334</v>
      </c>
      <c r="S4736">
        <f t="shared" si="664"/>
        <v>0.66000727815414251</v>
      </c>
      <c r="T4736">
        <f t="shared" si="665"/>
        <v>8.2479945290961448E-2</v>
      </c>
      <c r="U4736">
        <f>IFERROR(VLOOKUP(D4736,'ZORI (2)'!$C$2:$F$106,4,FALSE), 0)</f>
        <v>73.623051699156008</v>
      </c>
    </row>
    <row r="4737" spans="1:21" x14ac:dyDescent="0.25">
      <c r="A4737">
        <v>6318</v>
      </c>
      <c r="B4737">
        <v>37763</v>
      </c>
      <c r="C4737" t="s">
        <v>396</v>
      </c>
      <c r="D4737" t="s">
        <v>346</v>
      </c>
      <c r="E4737">
        <v>128700</v>
      </c>
      <c r="F4737">
        <v>157500</v>
      </c>
      <c r="G4737">
        <f>IFERROR(VLOOKUP(D4737,'ZORI (2)'!$C$2:$E$106,2,FALSE), 0)</f>
        <v>1024</v>
      </c>
      <c r="H4737">
        <f>IFERROR(VLOOKUP(D4737,'ZORI (2)'!$C$2:$E$106,3,FALSE), 0)</f>
        <v>1170</v>
      </c>
      <c r="I4737">
        <f t="shared" si="657"/>
        <v>31500</v>
      </c>
      <c r="J4737">
        <f t="shared" si="658"/>
        <v>126000</v>
      </c>
      <c r="K4737">
        <v>2.5000000000000001E-2</v>
      </c>
      <c r="L4737">
        <v>360</v>
      </c>
      <c r="M4737" s="1">
        <f t="shared" si="659"/>
        <v>497.85233251032207</v>
      </c>
      <c r="N4737">
        <f t="shared" si="663"/>
        <v>4504.5</v>
      </c>
      <c r="O4737">
        <f t="shared" si="660"/>
        <v>63</v>
      </c>
      <c r="P4737">
        <f t="shared" si="661"/>
        <v>117</v>
      </c>
      <c r="Q4737">
        <v>20000</v>
      </c>
      <c r="R4737">
        <f t="shared" si="662"/>
        <v>11.217948717948717</v>
      </c>
      <c r="S4737">
        <f t="shared" si="664"/>
        <v>2.8037688188010144E-2</v>
      </c>
      <c r="T4737">
        <f t="shared" si="665"/>
        <v>0.10545174066148497</v>
      </c>
      <c r="U4737">
        <f>IFERROR(VLOOKUP(D4737,'ZORI (2)'!$C$2:$F$106,4,FALSE), 0)</f>
        <v>41.80961872209641</v>
      </c>
    </row>
    <row r="4738" spans="1:21" x14ac:dyDescent="0.25">
      <c r="A4738">
        <v>6320</v>
      </c>
      <c r="B4738">
        <v>72210</v>
      </c>
      <c r="C4738" t="s">
        <v>321</v>
      </c>
      <c r="D4738" t="s">
        <v>321</v>
      </c>
      <c r="E4738">
        <v>149800</v>
      </c>
      <c r="F4738">
        <v>180200</v>
      </c>
      <c r="G4738">
        <f>IFERROR(VLOOKUP(D4738,'ZORI (2)'!$C$2:$E$106,2,FALSE), 0)</f>
        <v>824</v>
      </c>
      <c r="H4738">
        <f>IFERROR(VLOOKUP(D4738,'ZORI (2)'!$C$2:$E$106,3,FALSE), 0)</f>
        <v>863</v>
      </c>
      <c r="I4738">
        <f t="shared" ref="I4738:I4801" si="666">+F4738*0.2</f>
        <v>36040</v>
      </c>
      <c r="J4738">
        <f t="shared" ref="J4738:J4801" si="667">+F4738-I4738</f>
        <v>144160</v>
      </c>
      <c r="K4738">
        <v>2.5000000000000001E-2</v>
      </c>
      <c r="L4738">
        <v>360</v>
      </c>
      <c r="M4738" s="1">
        <f t="shared" ref="M4738:M4801" si="668">J4738*((K4738/12)*(1+(K4738/12))^L4738)/((1+(K4738/12))^L4738-1)</f>
        <v>569.60628773561928</v>
      </c>
      <c r="N4738">
        <f t="shared" si="663"/>
        <v>5243.0000000000009</v>
      </c>
      <c r="O4738">
        <f t="shared" ref="O4738:O4801" si="669">(+F4738/100000)*40</f>
        <v>72.08</v>
      </c>
      <c r="P4738">
        <f t="shared" ref="P4738:P4801" si="670">+H4738*0.1</f>
        <v>86.300000000000011</v>
      </c>
      <c r="Q4738">
        <v>20000</v>
      </c>
      <c r="R4738">
        <f t="shared" ref="R4738:R4801" si="671">+F4738/(H4738*12)</f>
        <v>17.400540749324062</v>
      </c>
      <c r="S4738">
        <f t="shared" si="664"/>
        <v>2.946133235833481E-2</v>
      </c>
      <c r="T4738">
        <f t="shared" si="665"/>
        <v>2.6437422240630646E-2</v>
      </c>
      <c r="U4738">
        <f>IFERROR(VLOOKUP(D4738,'ZORI (2)'!$C$2:$F$106,4,FALSE), 0)</f>
        <v>13.347207917151565</v>
      </c>
    </row>
    <row r="4739" spans="1:21" x14ac:dyDescent="0.25">
      <c r="A4739">
        <v>6323</v>
      </c>
      <c r="B4739">
        <v>41001</v>
      </c>
      <c r="C4739" t="s">
        <v>411</v>
      </c>
      <c r="D4739" t="s">
        <v>244</v>
      </c>
      <c r="E4739">
        <v>139800</v>
      </c>
      <c r="F4739">
        <v>168800</v>
      </c>
      <c r="G4739">
        <f>IFERROR(VLOOKUP(D4739,'ZORI (2)'!$C$2:$E$106,2,FALSE), 0)</f>
        <v>976</v>
      </c>
      <c r="H4739">
        <f>IFERROR(VLOOKUP(D4739,'ZORI (2)'!$C$2:$E$106,3,FALSE), 0)</f>
        <v>1123</v>
      </c>
      <c r="I4739">
        <f t="shared" si="666"/>
        <v>33760</v>
      </c>
      <c r="J4739">
        <f t="shared" si="667"/>
        <v>135040</v>
      </c>
      <c r="K4739">
        <v>2.5000000000000001E-2</v>
      </c>
      <c r="L4739">
        <v>360</v>
      </c>
      <c r="M4739" s="1">
        <f t="shared" si="668"/>
        <v>533.57126176344354</v>
      </c>
      <c r="N4739">
        <f t="shared" ref="N4739:N4802" si="672">+E4739*0.035</f>
        <v>4893.0000000000009</v>
      </c>
      <c r="O4739">
        <f t="shared" si="669"/>
        <v>67.52</v>
      </c>
      <c r="P4739">
        <f t="shared" si="670"/>
        <v>112.30000000000001</v>
      </c>
      <c r="Q4739">
        <v>20000</v>
      </c>
      <c r="R4739">
        <f t="shared" si="671"/>
        <v>12.525972098545562</v>
      </c>
      <c r="S4739">
        <f t="shared" ref="S4739:S4802" si="673">(+F4739-(E4739+N4739+Q4739))/(E4739+N4739+Q4739)</f>
        <v>2.4937307596558444E-2</v>
      </c>
      <c r="T4739">
        <f t="shared" ref="T4739:T4802" si="674">IFERROR(((+H4739*12)-((+M4739+O4739+P4739)*12))/(+I4739+N4739+Q4739),0)</f>
        <v>8.3803127867946692E-2</v>
      </c>
      <c r="U4739">
        <f>IFERROR(VLOOKUP(D4739,'ZORI (2)'!$C$2:$F$106,4,FALSE), 0)</f>
        <v>45.381348996418048</v>
      </c>
    </row>
    <row r="4740" spans="1:21" x14ac:dyDescent="0.25">
      <c r="A4740">
        <v>6329</v>
      </c>
      <c r="B4740">
        <v>6483</v>
      </c>
      <c r="C4740" t="s">
        <v>429</v>
      </c>
      <c r="D4740" t="s">
        <v>297</v>
      </c>
      <c r="E4740">
        <v>216600</v>
      </c>
      <c r="F4740">
        <v>229600</v>
      </c>
      <c r="G4740">
        <f>IFERROR(VLOOKUP(D4740,'ZORI (2)'!$C$2:$E$106,2,FALSE), 0)</f>
        <v>1235</v>
      </c>
      <c r="H4740">
        <f>IFERROR(VLOOKUP(D4740,'ZORI (2)'!$C$2:$E$106,3,FALSE), 0)</f>
        <v>1361</v>
      </c>
      <c r="I4740">
        <f t="shared" si="666"/>
        <v>45920</v>
      </c>
      <c r="J4740">
        <f t="shared" si="667"/>
        <v>183680</v>
      </c>
      <c r="K4740">
        <v>2.5000000000000001E-2</v>
      </c>
      <c r="L4740">
        <v>360</v>
      </c>
      <c r="M4740" s="1">
        <f t="shared" si="668"/>
        <v>725.7580669483807</v>
      </c>
      <c r="N4740">
        <f t="shared" si="672"/>
        <v>7581.0000000000009</v>
      </c>
      <c r="O4740">
        <f t="shared" si="669"/>
        <v>91.839999999999989</v>
      </c>
      <c r="P4740">
        <f t="shared" si="670"/>
        <v>136.1</v>
      </c>
      <c r="Q4740">
        <v>20000</v>
      </c>
      <c r="R4740">
        <f t="shared" si="671"/>
        <v>14.058290472691649</v>
      </c>
      <c r="S4740">
        <f t="shared" si="673"/>
        <v>-5.9713900753948917E-2</v>
      </c>
      <c r="T4740">
        <f t="shared" si="674"/>
        <v>6.6497370057814614E-2</v>
      </c>
      <c r="U4740">
        <f>IFERROR(VLOOKUP(D4740,'ZORI (2)'!$C$2:$F$106,4,FALSE), 0)</f>
        <v>35.249113464029136</v>
      </c>
    </row>
    <row r="4741" spans="1:21" x14ac:dyDescent="0.25">
      <c r="A4741">
        <v>6331</v>
      </c>
      <c r="B4741">
        <v>7086</v>
      </c>
      <c r="C4741" t="s">
        <v>2437</v>
      </c>
      <c r="D4741" t="s">
        <v>195</v>
      </c>
      <c r="E4741">
        <v>510100</v>
      </c>
      <c r="F4741">
        <v>836100</v>
      </c>
      <c r="G4741">
        <f>IFERROR(VLOOKUP(D4741,'ZORI (2)'!$C$2:$E$106,2,FALSE), 0)</f>
        <v>2329</v>
      </c>
      <c r="H4741">
        <f>IFERROR(VLOOKUP(D4741,'ZORI (2)'!$C$2:$E$106,3,FALSE), 0)</f>
        <v>2608</v>
      </c>
      <c r="I4741">
        <f t="shared" si="666"/>
        <v>167220</v>
      </c>
      <c r="J4741">
        <f t="shared" si="667"/>
        <v>668880</v>
      </c>
      <c r="K4741">
        <v>2.5000000000000001E-2</v>
      </c>
      <c r="L4741">
        <v>360</v>
      </c>
      <c r="M4741" s="1">
        <f t="shared" si="668"/>
        <v>2642.8846680119382</v>
      </c>
      <c r="N4741">
        <f t="shared" si="672"/>
        <v>17853.5</v>
      </c>
      <c r="O4741">
        <f t="shared" si="669"/>
        <v>334.44000000000005</v>
      </c>
      <c r="P4741">
        <f t="shared" si="670"/>
        <v>260.8</v>
      </c>
      <c r="Q4741">
        <v>20000</v>
      </c>
      <c r="R4741">
        <f t="shared" si="671"/>
        <v>26.715874233128833</v>
      </c>
      <c r="S4741">
        <f t="shared" si="673"/>
        <v>0.52585940230329764</v>
      </c>
      <c r="T4741">
        <f t="shared" si="674"/>
        <v>-3.687212641391141E-2</v>
      </c>
      <c r="U4741">
        <f>IFERROR(VLOOKUP(D4741,'ZORI (2)'!$C$2:$F$106,4,FALSE), 0)</f>
        <v>81.282042347392249</v>
      </c>
    </row>
    <row r="4742" spans="1:21" x14ac:dyDescent="0.25">
      <c r="A4742">
        <v>6332</v>
      </c>
      <c r="B4742">
        <v>39705</v>
      </c>
      <c r="C4742" t="s">
        <v>238</v>
      </c>
      <c r="D4742" t="s">
        <v>238</v>
      </c>
      <c r="E4742">
        <v>137900</v>
      </c>
      <c r="F4742">
        <v>155800</v>
      </c>
      <c r="G4742">
        <f>IFERROR(VLOOKUP(D4742,'ZORI (2)'!$C$2:$E$106,2,FALSE), 0)</f>
        <v>1023</v>
      </c>
      <c r="H4742">
        <f>IFERROR(VLOOKUP(D4742,'ZORI (2)'!$C$2:$E$106,3,FALSE), 0)</f>
        <v>1198</v>
      </c>
      <c r="I4742">
        <f t="shared" si="666"/>
        <v>31160</v>
      </c>
      <c r="J4742">
        <f t="shared" si="667"/>
        <v>124640</v>
      </c>
      <c r="K4742">
        <v>2.5000000000000001E-2</v>
      </c>
      <c r="L4742">
        <v>360</v>
      </c>
      <c r="M4742" s="1">
        <f t="shared" si="668"/>
        <v>492.47868828640117</v>
      </c>
      <c r="N4742">
        <f t="shared" si="672"/>
        <v>4826.5000000000009</v>
      </c>
      <c r="O4742">
        <f t="shared" si="669"/>
        <v>62.32</v>
      </c>
      <c r="P4742">
        <f t="shared" si="670"/>
        <v>119.80000000000001</v>
      </c>
      <c r="Q4742">
        <v>20000</v>
      </c>
      <c r="R4742">
        <f t="shared" si="671"/>
        <v>10.83750695603784</v>
      </c>
      <c r="S4742">
        <f t="shared" si="673"/>
        <v>-4.2565285924542097E-2</v>
      </c>
      <c r="T4742">
        <f t="shared" si="674"/>
        <v>0.1121844684086911</v>
      </c>
      <c r="U4742">
        <f>IFERROR(VLOOKUP(D4742,'ZORI (2)'!$C$2:$F$106,4,FALSE), 0)</f>
        <v>50.376845183201425</v>
      </c>
    </row>
    <row r="4743" spans="1:21" x14ac:dyDescent="0.25">
      <c r="A4743">
        <v>6333</v>
      </c>
      <c r="B4743">
        <v>48304</v>
      </c>
      <c r="C4743" t="s">
        <v>2438</v>
      </c>
      <c r="D4743" t="s">
        <v>235</v>
      </c>
      <c r="E4743">
        <v>325700</v>
      </c>
      <c r="F4743">
        <v>382500</v>
      </c>
      <c r="G4743">
        <f>IFERROR(VLOOKUP(D4743,'ZORI (2)'!$C$2:$E$106,2,FALSE), 0)</f>
        <v>1028</v>
      </c>
      <c r="H4743">
        <f>IFERROR(VLOOKUP(D4743,'ZORI (2)'!$C$2:$E$106,3,FALSE), 0)</f>
        <v>1171</v>
      </c>
      <c r="I4743">
        <f t="shared" si="666"/>
        <v>76500</v>
      </c>
      <c r="J4743">
        <f t="shared" si="667"/>
        <v>306000</v>
      </c>
      <c r="K4743">
        <v>2.5000000000000001E-2</v>
      </c>
      <c r="L4743">
        <v>360</v>
      </c>
      <c r="M4743" s="1">
        <f t="shared" si="668"/>
        <v>1209.0699503822109</v>
      </c>
      <c r="N4743">
        <f t="shared" si="672"/>
        <v>11399.500000000002</v>
      </c>
      <c r="O4743">
        <f t="shared" si="669"/>
        <v>153</v>
      </c>
      <c r="P4743">
        <f t="shared" si="670"/>
        <v>117.10000000000001</v>
      </c>
      <c r="Q4743">
        <v>20000</v>
      </c>
      <c r="R4743">
        <f t="shared" si="671"/>
        <v>27.220324508966694</v>
      </c>
      <c r="S4743">
        <f t="shared" si="673"/>
        <v>7.1130035186271617E-2</v>
      </c>
      <c r="T4743">
        <f t="shared" si="674"/>
        <v>-3.4272998527208456E-2</v>
      </c>
      <c r="U4743">
        <f>IFERROR(VLOOKUP(D4743,'ZORI (2)'!$C$2:$F$106,4,FALSE), 0)</f>
        <v>42.450160853200359</v>
      </c>
    </row>
    <row r="4744" spans="1:21" x14ac:dyDescent="0.25">
      <c r="A4744">
        <v>6334</v>
      </c>
      <c r="B4744">
        <v>77318</v>
      </c>
      <c r="C4744" t="s">
        <v>2439</v>
      </c>
      <c r="D4744" t="s">
        <v>193</v>
      </c>
      <c r="E4744">
        <v>177700</v>
      </c>
      <c r="F4744">
        <v>238700</v>
      </c>
      <c r="G4744">
        <f>IFERROR(VLOOKUP(D4744,'ZORI (2)'!$C$2:$E$106,2,FALSE), 0)</f>
        <v>1302</v>
      </c>
      <c r="H4744">
        <f>IFERROR(VLOOKUP(D4744,'ZORI (2)'!$C$2:$E$106,3,FALSE), 0)</f>
        <v>1452</v>
      </c>
      <c r="I4744">
        <f t="shared" si="666"/>
        <v>47740</v>
      </c>
      <c r="J4744">
        <f t="shared" si="667"/>
        <v>190960</v>
      </c>
      <c r="K4744">
        <v>2.5000000000000001E-2</v>
      </c>
      <c r="L4744">
        <v>360</v>
      </c>
      <c r="M4744" s="1">
        <f t="shared" si="668"/>
        <v>754.52286838231043</v>
      </c>
      <c r="N4744">
        <f t="shared" si="672"/>
        <v>6219.5000000000009</v>
      </c>
      <c r="O4744">
        <f t="shared" si="669"/>
        <v>95.48</v>
      </c>
      <c r="P4744">
        <f t="shared" si="670"/>
        <v>145.20000000000002</v>
      </c>
      <c r="Q4744">
        <v>20000</v>
      </c>
      <c r="R4744">
        <f t="shared" si="671"/>
        <v>13.69949494949495</v>
      </c>
      <c r="S4744">
        <f t="shared" si="673"/>
        <v>0.17055995135335267</v>
      </c>
      <c r="T4744">
        <f t="shared" si="674"/>
        <v>7.4115773895338313E-2</v>
      </c>
      <c r="U4744">
        <f>IFERROR(VLOOKUP(D4744,'ZORI (2)'!$C$2:$F$106,4,FALSE), 0)</f>
        <v>33.665786847801911</v>
      </c>
    </row>
    <row r="4745" spans="1:21" x14ac:dyDescent="0.25">
      <c r="A4745">
        <v>6335</v>
      </c>
      <c r="B4745">
        <v>2911</v>
      </c>
      <c r="C4745" t="s">
        <v>1373</v>
      </c>
      <c r="D4745" t="s">
        <v>315</v>
      </c>
      <c r="E4745">
        <v>162500</v>
      </c>
      <c r="F4745">
        <v>230500</v>
      </c>
      <c r="G4745">
        <f>IFERROR(VLOOKUP(D4745,'ZORI (2)'!$C$2:$E$106,2,FALSE), 0)</f>
        <v>1254</v>
      </c>
      <c r="H4745">
        <f>IFERROR(VLOOKUP(D4745,'ZORI (2)'!$C$2:$E$106,3,FALSE), 0)</f>
        <v>1500</v>
      </c>
      <c r="I4745">
        <f t="shared" si="666"/>
        <v>46100</v>
      </c>
      <c r="J4745">
        <f t="shared" si="667"/>
        <v>184400</v>
      </c>
      <c r="K4745">
        <v>2.5000000000000001E-2</v>
      </c>
      <c r="L4745">
        <v>360</v>
      </c>
      <c r="M4745" s="1">
        <f t="shared" si="668"/>
        <v>728.60293741986811</v>
      </c>
      <c r="N4745">
        <f t="shared" si="672"/>
        <v>5687.5000000000009</v>
      </c>
      <c r="O4745">
        <f t="shared" si="669"/>
        <v>92.2</v>
      </c>
      <c r="P4745">
        <f t="shared" si="670"/>
        <v>150</v>
      </c>
      <c r="Q4745">
        <v>20000</v>
      </c>
      <c r="R4745">
        <f t="shared" si="671"/>
        <v>12.805555555555555</v>
      </c>
      <c r="S4745">
        <f t="shared" si="673"/>
        <v>0.22484224510129525</v>
      </c>
      <c r="T4745">
        <f t="shared" si="674"/>
        <v>8.8460592038468844E-2</v>
      </c>
      <c r="U4745">
        <f>IFERROR(VLOOKUP(D4745,'ZORI (2)'!$C$2:$F$106,4,FALSE), 0)</f>
        <v>75.634847140989294</v>
      </c>
    </row>
    <row r="4746" spans="1:21" x14ac:dyDescent="0.25">
      <c r="A4746">
        <v>6336</v>
      </c>
      <c r="B4746">
        <v>43528</v>
      </c>
      <c r="C4746" t="s">
        <v>361</v>
      </c>
      <c r="D4746" t="s">
        <v>342</v>
      </c>
      <c r="E4746">
        <v>164700</v>
      </c>
      <c r="F4746">
        <v>188900</v>
      </c>
      <c r="G4746">
        <f>IFERROR(VLOOKUP(D4746,'ZORI (2)'!$C$2:$E$106,2,FALSE), 0)</f>
        <v>758</v>
      </c>
      <c r="H4746">
        <f>IFERROR(VLOOKUP(D4746,'ZORI (2)'!$C$2:$E$106,3,FALSE), 0)</f>
        <v>841</v>
      </c>
      <c r="I4746">
        <f t="shared" si="666"/>
        <v>37780</v>
      </c>
      <c r="J4746">
        <f t="shared" si="667"/>
        <v>151120</v>
      </c>
      <c r="K4746">
        <v>2.5000000000000001E-2</v>
      </c>
      <c r="L4746">
        <v>360</v>
      </c>
      <c r="M4746" s="1">
        <f t="shared" si="668"/>
        <v>597.10670229333232</v>
      </c>
      <c r="N4746">
        <f t="shared" si="672"/>
        <v>5764.5000000000009</v>
      </c>
      <c r="O4746">
        <f t="shared" si="669"/>
        <v>75.56</v>
      </c>
      <c r="P4746">
        <f t="shared" si="670"/>
        <v>84.100000000000009</v>
      </c>
      <c r="Q4746">
        <v>20000</v>
      </c>
      <c r="R4746">
        <f t="shared" si="671"/>
        <v>18.717796274276655</v>
      </c>
      <c r="S4746">
        <f t="shared" si="673"/>
        <v>-8.2141291421761013E-3</v>
      </c>
      <c r="T4746">
        <f t="shared" si="674"/>
        <v>1.5906956109183534E-2</v>
      </c>
      <c r="U4746">
        <f>IFERROR(VLOOKUP(D4746,'ZORI (2)'!$C$2:$F$106,4,FALSE), 0)</f>
        <v>24.502151786667039</v>
      </c>
    </row>
    <row r="4747" spans="1:21" x14ac:dyDescent="0.25">
      <c r="A4747">
        <v>6337</v>
      </c>
      <c r="B4747">
        <v>72058</v>
      </c>
      <c r="C4747" t="s">
        <v>2440</v>
      </c>
      <c r="D4747" t="s">
        <v>321</v>
      </c>
      <c r="E4747">
        <v>126300</v>
      </c>
      <c r="F4747">
        <v>144900</v>
      </c>
      <c r="G4747">
        <f>IFERROR(VLOOKUP(D4747,'ZORI (2)'!$C$2:$E$106,2,FALSE), 0)</f>
        <v>824</v>
      </c>
      <c r="H4747">
        <f>IFERROR(VLOOKUP(D4747,'ZORI (2)'!$C$2:$E$106,3,FALSE), 0)</f>
        <v>863</v>
      </c>
      <c r="I4747">
        <f t="shared" si="666"/>
        <v>28980</v>
      </c>
      <c r="J4747">
        <f t="shared" si="667"/>
        <v>115920</v>
      </c>
      <c r="K4747">
        <v>2.5000000000000001E-2</v>
      </c>
      <c r="L4747">
        <v>360</v>
      </c>
      <c r="M4747" s="1">
        <f t="shared" si="668"/>
        <v>458.02414590949633</v>
      </c>
      <c r="N4747">
        <f t="shared" si="672"/>
        <v>4420.5</v>
      </c>
      <c r="O4747">
        <f t="shared" si="669"/>
        <v>57.96</v>
      </c>
      <c r="P4747">
        <f t="shared" si="670"/>
        <v>86.300000000000011</v>
      </c>
      <c r="Q4747">
        <v>20000</v>
      </c>
      <c r="R4747">
        <f t="shared" si="671"/>
        <v>13.99188876013905</v>
      </c>
      <c r="S4747">
        <f t="shared" si="673"/>
        <v>-3.8617838980098927E-2</v>
      </c>
      <c r="T4747">
        <f t="shared" si="674"/>
        <v>5.858728380981533E-2</v>
      </c>
      <c r="U4747">
        <f>IFERROR(VLOOKUP(D4747,'ZORI (2)'!$C$2:$F$106,4,FALSE), 0)</f>
        <v>13.347207917151565</v>
      </c>
    </row>
    <row r="4748" spans="1:21" x14ac:dyDescent="0.25">
      <c r="A4748">
        <v>6338</v>
      </c>
      <c r="B4748">
        <v>48059</v>
      </c>
      <c r="C4748" t="s">
        <v>2441</v>
      </c>
      <c r="D4748" t="s">
        <v>235</v>
      </c>
      <c r="E4748">
        <v>103400</v>
      </c>
      <c r="F4748">
        <v>141200</v>
      </c>
      <c r="G4748">
        <f>IFERROR(VLOOKUP(D4748,'ZORI (2)'!$C$2:$E$106,2,FALSE), 0)</f>
        <v>1028</v>
      </c>
      <c r="H4748">
        <f>IFERROR(VLOOKUP(D4748,'ZORI (2)'!$C$2:$E$106,3,FALSE), 0)</f>
        <v>1171</v>
      </c>
      <c r="I4748">
        <f t="shared" si="666"/>
        <v>28240</v>
      </c>
      <c r="J4748">
        <f t="shared" si="667"/>
        <v>112960</v>
      </c>
      <c r="K4748">
        <v>2.5000000000000001E-2</v>
      </c>
      <c r="L4748">
        <v>360</v>
      </c>
      <c r="M4748" s="1">
        <f t="shared" si="668"/>
        <v>446.32856730449191</v>
      </c>
      <c r="N4748">
        <f t="shared" si="672"/>
        <v>3619.0000000000005</v>
      </c>
      <c r="O4748">
        <f t="shared" si="669"/>
        <v>56.48</v>
      </c>
      <c r="P4748">
        <f t="shared" si="670"/>
        <v>117.10000000000001</v>
      </c>
      <c r="Q4748">
        <v>20000</v>
      </c>
      <c r="R4748">
        <f t="shared" si="671"/>
        <v>10.048391688015942</v>
      </c>
      <c r="S4748">
        <f t="shared" si="673"/>
        <v>0.11164471457026114</v>
      </c>
      <c r="T4748">
        <f t="shared" si="674"/>
        <v>0.12752072335266967</v>
      </c>
      <c r="U4748">
        <f>IFERROR(VLOOKUP(D4748,'ZORI (2)'!$C$2:$F$106,4,FALSE), 0)</f>
        <v>42.450160853200359</v>
      </c>
    </row>
    <row r="4749" spans="1:21" x14ac:dyDescent="0.25">
      <c r="A4749">
        <v>6339</v>
      </c>
      <c r="B4749">
        <v>97210</v>
      </c>
      <c r="C4749" t="s">
        <v>239</v>
      </c>
      <c r="D4749" t="s">
        <v>239</v>
      </c>
      <c r="E4749">
        <v>713200</v>
      </c>
      <c r="F4749">
        <v>1000700</v>
      </c>
      <c r="G4749">
        <f>IFERROR(VLOOKUP(D4749,'ZORI (2)'!$C$2:$E$106,2,FALSE), 0)</f>
        <v>1205</v>
      </c>
      <c r="H4749">
        <f>IFERROR(VLOOKUP(D4749,'ZORI (2)'!$C$2:$E$106,3,FALSE), 0)</f>
        <v>1553</v>
      </c>
      <c r="I4749">
        <f t="shared" si="666"/>
        <v>200140</v>
      </c>
      <c r="J4749">
        <f t="shared" si="667"/>
        <v>800560</v>
      </c>
      <c r="K4749">
        <v>2.5000000000000001E-2</v>
      </c>
      <c r="L4749">
        <v>360</v>
      </c>
      <c r="M4749" s="1">
        <f t="shared" si="668"/>
        <v>3163.179867575107</v>
      </c>
      <c r="N4749">
        <f t="shared" si="672"/>
        <v>24962.000000000004</v>
      </c>
      <c r="O4749">
        <f t="shared" si="669"/>
        <v>400.28</v>
      </c>
      <c r="P4749">
        <f t="shared" si="670"/>
        <v>155.30000000000001</v>
      </c>
      <c r="Q4749">
        <v>20000</v>
      </c>
      <c r="R4749">
        <f t="shared" si="671"/>
        <v>53.697145310152393</v>
      </c>
      <c r="S4749">
        <f t="shared" si="673"/>
        <v>0.31990260656693426</v>
      </c>
      <c r="T4749">
        <f t="shared" si="674"/>
        <v>-0.10603388960882115</v>
      </c>
      <c r="U4749">
        <f>IFERROR(VLOOKUP(D4749,'ZORI (2)'!$C$2:$F$106,4,FALSE), 0)</f>
        <v>108.10777801188344</v>
      </c>
    </row>
    <row r="4750" spans="1:21" x14ac:dyDescent="0.25">
      <c r="A4750">
        <v>6340</v>
      </c>
      <c r="B4750">
        <v>22046</v>
      </c>
      <c r="C4750" t="s">
        <v>1556</v>
      </c>
      <c r="D4750" t="s">
        <v>203</v>
      </c>
      <c r="E4750">
        <v>654600</v>
      </c>
      <c r="F4750">
        <v>789700</v>
      </c>
      <c r="G4750">
        <f>IFERROR(VLOOKUP(D4750,'ZORI (2)'!$C$2:$E$106,2,FALSE), 0)</f>
        <v>1905</v>
      </c>
      <c r="H4750">
        <f>IFERROR(VLOOKUP(D4750,'ZORI (2)'!$C$2:$E$106,3,FALSE), 0)</f>
        <v>2043</v>
      </c>
      <c r="I4750">
        <f t="shared" si="666"/>
        <v>157940</v>
      </c>
      <c r="J4750">
        <f t="shared" si="667"/>
        <v>631760</v>
      </c>
      <c r="K4750">
        <v>2.5000000000000001E-2</v>
      </c>
      <c r="L4750">
        <v>360</v>
      </c>
      <c r="M4750" s="1">
        <f t="shared" si="668"/>
        <v>2496.2157903708021</v>
      </c>
      <c r="N4750">
        <f t="shared" si="672"/>
        <v>22911.000000000004</v>
      </c>
      <c r="O4750">
        <f t="shared" si="669"/>
        <v>315.88</v>
      </c>
      <c r="P4750">
        <f t="shared" si="670"/>
        <v>204.3</v>
      </c>
      <c r="Q4750">
        <v>20000</v>
      </c>
      <c r="R4750">
        <f t="shared" si="671"/>
        <v>32.211616903246856</v>
      </c>
      <c r="S4750">
        <f t="shared" si="673"/>
        <v>0.13216852494082532</v>
      </c>
      <c r="T4750">
        <f t="shared" si="674"/>
        <v>-5.8156292398094236E-2</v>
      </c>
      <c r="U4750">
        <f>IFERROR(VLOOKUP(D4750,'ZORI (2)'!$C$2:$F$106,4,FALSE), 0)</f>
        <v>40.400261415601996</v>
      </c>
    </row>
    <row r="4751" spans="1:21" x14ac:dyDescent="0.25">
      <c r="A4751">
        <v>6341</v>
      </c>
      <c r="B4751">
        <v>19809</v>
      </c>
      <c r="C4751" t="s">
        <v>350</v>
      </c>
      <c r="D4751" t="s">
        <v>254</v>
      </c>
      <c r="E4751">
        <v>184100</v>
      </c>
      <c r="F4751">
        <v>221900</v>
      </c>
      <c r="G4751">
        <f>IFERROR(VLOOKUP(D4751,'ZORI (2)'!$C$2:$E$106,2,FALSE), 0)</f>
        <v>1372</v>
      </c>
      <c r="H4751">
        <f>IFERROR(VLOOKUP(D4751,'ZORI (2)'!$C$2:$E$106,3,FALSE), 0)</f>
        <v>1516</v>
      </c>
      <c r="I4751">
        <f t="shared" si="666"/>
        <v>44380</v>
      </c>
      <c r="J4751">
        <f t="shared" si="667"/>
        <v>177520</v>
      </c>
      <c r="K4751">
        <v>2.5000000000000001E-2</v>
      </c>
      <c r="L4751">
        <v>360</v>
      </c>
      <c r="M4751" s="1">
        <f t="shared" si="668"/>
        <v>701.41861958120933</v>
      </c>
      <c r="N4751">
        <f t="shared" si="672"/>
        <v>6443.5000000000009</v>
      </c>
      <c r="O4751">
        <f t="shared" si="669"/>
        <v>88.759999999999991</v>
      </c>
      <c r="P4751">
        <f t="shared" si="670"/>
        <v>151.6</v>
      </c>
      <c r="Q4751">
        <v>20000</v>
      </c>
      <c r="R4751">
        <f t="shared" si="671"/>
        <v>12.197669305189095</v>
      </c>
      <c r="S4751">
        <f t="shared" si="673"/>
        <v>5.3938972231391616E-2</v>
      </c>
      <c r="T4751">
        <f t="shared" si="674"/>
        <v>9.7293363996773519E-2</v>
      </c>
      <c r="U4751">
        <f>IFERROR(VLOOKUP(D4751,'ZORI (2)'!$C$2:$F$106,4,FALSE), 0)</f>
        <v>44.044485087995604</v>
      </c>
    </row>
    <row r="4752" spans="1:21" x14ac:dyDescent="0.25">
      <c r="A4752">
        <v>6343</v>
      </c>
      <c r="B4752">
        <v>2459</v>
      </c>
      <c r="C4752" t="s">
        <v>341</v>
      </c>
      <c r="D4752" t="s">
        <v>219</v>
      </c>
      <c r="E4752">
        <v>909400</v>
      </c>
      <c r="F4752">
        <v>1284000</v>
      </c>
      <c r="G4752">
        <f>IFERROR(VLOOKUP(D4752,'ZORI (2)'!$C$2:$E$106,2,FALSE), 0)</f>
        <v>2124</v>
      </c>
      <c r="H4752">
        <f>IFERROR(VLOOKUP(D4752,'ZORI (2)'!$C$2:$E$106,3,FALSE), 0)</f>
        <v>2442</v>
      </c>
      <c r="I4752">
        <f t="shared" si="666"/>
        <v>256800</v>
      </c>
      <c r="J4752">
        <f t="shared" si="667"/>
        <v>1027200</v>
      </c>
      <c r="K4752">
        <v>2.5000000000000001E-2</v>
      </c>
      <c r="L4752">
        <v>360</v>
      </c>
      <c r="M4752" s="1">
        <f t="shared" si="668"/>
        <v>4058.681872655578</v>
      </c>
      <c r="N4752">
        <f t="shared" si="672"/>
        <v>31829.000000000004</v>
      </c>
      <c r="O4752">
        <f t="shared" si="669"/>
        <v>513.6</v>
      </c>
      <c r="P4752">
        <f t="shared" si="670"/>
        <v>244.20000000000002</v>
      </c>
      <c r="Q4752">
        <v>20000</v>
      </c>
      <c r="R4752">
        <f t="shared" si="671"/>
        <v>43.816543816543813</v>
      </c>
      <c r="S4752">
        <f t="shared" si="673"/>
        <v>0.33578991062483549</v>
      </c>
      <c r="T4752">
        <f t="shared" si="674"/>
        <v>-9.2323736498731254E-2</v>
      </c>
      <c r="U4752">
        <f>IFERROR(VLOOKUP(D4752,'ZORI (2)'!$C$2:$F$106,4,FALSE), 0)</f>
        <v>98.079496251938465</v>
      </c>
    </row>
    <row r="4753" spans="1:21" x14ac:dyDescent="0.25">
      <c r="A4753">
        <v>6346</v>
      </c>
      <c r="B4753">
        <v>94041</v>
      </c>
      <c r="C4753" t="s">
        <v>1156</v>
      </c>
      <c r="D4753" t="s">
        <v>263</v>
      </c>
      <c r="E4753">
        <v>1269500</v>
      </c>
      <c r="F4753">
        <v>2254100</v>
      </c>
      <c r="G4753">
        <f>IFERROR(VLOOKUP(D4753,'ZORI (2)'!$C$2:$E$106,2,FALSE), 0)</f>
        <v>2230</v>
      </c>
      <c r="H4753">
        <f>IFERROR(VLOOKUP(D4753,'ZORI (2)'!$C$2:$E$106,3,FALSE), 0)</f>
        <v>2980</v>
      </c>
      <c r="I4753">
        <f t="shared" si="666"/>
        <v>450820</v>
      </c>
      <c r="J4753">
        <f t="shared" si="667"/>
        <v>1803280</v>
      </c>
      <c r="K4753">
        <v>2.5000000000000001E-2</v>
      </c>
      <c r="L4753">
        <v>360</v>
      </c>
      <c r="M4753" s="1">
        <f t="shared" si="668"/>
        <v>7125.136144200108</v>
      </c>
      <c r="N4753">
        <f t="shared" si="672"/>
        <v>44432.500000000007</v>
      </c>
      <c r="O4753">
        <f t="shared" si="669"/>
        <v>901.64</v>
      </c>
      <c r="P4753">
        <f t="shared" si="670"/>
        <v>298</v>
      </c>
      <c r="Q4753">
        <v>20000</v>
      </c>
      <c r="R4753">
        <f t="shared" si="671"/>
        <v>63.0341163310962</v>
      </c>
      <c r="S4753">
        <f t="shared" si="673"/>
        <v>0.68981563909718069</v>
      </c>
      <c r="T4753">
        <f t="shared" si="674"/>
        <v>-0.1244774430602497</v>
      </c>
      <c r="U4753">
        <f>IFERROR(VLOOKUP(D4753,'ZORI (2)'!$C$2:$F$106,4,FALSE), 0)</f>
        <v>197.06404135345912</v>
      </c>
    </row>
    <row r="4754" spans="1:21" x14ac:dyDescent="0.25">
      <c r="A4754">
        <v>6348</v>
      </c>
      <c r="B4754">
        <v>63034</v>
      </c>
      <c r="C4754" t="s">
        <v>796</v>
      </c>
      <c r="D4754" t="s">
        <v>207</v>
      </c>
      <c r="E4754">
        <v>148100</v>
      </c>
      <c r="F4754">
        <v>183100</v>
      </c>
      <c r="G4754">
        <f>IFERROR(VLOOKUP(D4754,'ZORI (2)'!$C$2:$E$106,2,FALSE), 0)</f>
        <v>959</v>
      </c>
      <c r="H4754">
        <f>IFERROR(VLOOKUP(D4754,'ZORI (2)'!$C$2:$E$106,3,FALSE), 0)</f>
        <v>1054</v>
      </c>
      <c r="I4754">
        <f t="shared" si="666"/>
        <v>36620</v>
      </c>
      <c r="J4754">
        <f t="shared" si="667"/>
        <v>146480</v>
      </c>
      <c r="K4754">
        <v>2.5000000000000001E-2</v>
      </c>
      <c r="L4754">
        <v>360</v>
      </c>
      <c r="M4754" s="1">
        <f t="shared" si="668"/>
        <v>578.77309258819025</v>
      </c>
      <c r="N4754">
        <f t="shared" si="672"/>
        <v>5183.5000000000009</v>
      </c>
      <c r="O4754">
        <f t="shared" si="669"/>
        <v>73.239999999999995</v>
      </c>
      <c r="P4754">
        <f t="shared" si="670"/>
        <v>105.4</v>
      </c>
      <c r="Q4754">
        <v>20000</v>
      </c>
      <c r="R4754">
        <f t="shared" si="671"/>
        <v>14.476597090449083</v>
      </c>
      <c r="S4754">
        <f t="shared" si="673"/>
        <v>5.6649940704106276E-2</v>
      </c>
      <c r="T4754">
        <f t="shared" si="674"/>
        <v>5.7586429392214297E-2</v>
      </c>
      <c r="U4754">
        <f>IFERROR(VLOOKUP(D4754,'ZORI (2)'!$C$2:$F$106,4,FALSE), 0)</f>
        <v>28.58788216714769</v>
      </c>
    </row>
    <row r="4755" spans="1:21" x14ac:dyDescent="0.25">
      <c r="A4755">
        <v>6349</v>
      </c>
      <c r="B4755">
        <v>85310</v>
      </c>
      <c r="C4755" t="s">
        <v>209</v>
      </c>
      <c r="D4755" t="s">
        <v>209</v>
      </c>
      <c r="E4755">
        <v>250100</v>
      </c>
      <c r="F4755">
        <v>309000</v>
      </c>
      <c r="G4755">
        <f>IFERROR(VLOOKUP(D4755,'ZORI (2)'!$C$2:$E$106,2,FALSE), 0)</f>
        <v>1024</v>
      </c>
      <c r="H4755">
        <f>IFERROR(VLOOKUP(D4755,'ZORI (2)'!$C$2:$E$106,3,FALSE), 0)</f>
        <v>1278</v>
      </c>
      <c r="I4755">
        <f t="shared" si="666"/>
        <v>61800</v>
      </c>
      <c r="J4755">
        <f t="shared" si="667"/>
        <v>247200</v>
      </c>
      <c r="K4755">
        <v>2.5000000000000001E-2</v>
      </c>
      <c r="L4755">
        <v>360</v>
      </c>
      <c r="M4755" s="1">
        <f t="shared" si="668"/>
        <v>976.73886187739379</v>
      </c>
      <c r="N4755">
        <f t="shared" si="672"/>
        <v>8753.5</v>
      </c>
      <c r="O4755">
        <f t="shared" si="669"/>
        <v>123.6</v>
      </c>
      <c r="P4755">
        <f t="shared" si="670"/>
        <v>127.80000000000001</v>
      </c>
      <c r="Q4755">
        <v>20000</v>
      </c>
      <c r="R4755">
        <f t="shared" si="671"/>
        <v>20.148669796557119</v>
      </c>
      <c r="S4755">
        <f t="shared" si="673"/>
        <v>0.10810873810083073</v>
      </c>
      <c r="T4755">
        <f t="shared" si="674"/>
        <v>6.6075155291763863E-3</v>
      </c>
      <c r="U4755">
        <f>IFERROR(VLOOKUP(D4755,'ZORI (2)'!$C$2:$F$106,4,FALSE), 0)</f>
        <v>74.874969478603248</v>
      </c>
    </row>
    <row r="4756" spans="1:21" x14ac:dyDescent="0.25">
      <c r="A4756">
        <v>6350</v>
      </c>
      <c r="B4756">
        <v>19044</v>
      </c>
      <c r="C4756" t="s">
        <v>2442</v>
      </c>
      <c r="D4756" t="s">
        <v>254</v>
      </c>
      <c r="E4756">
        <v>237600</v>
      </c>
      <c r="F4756">
        <v>275100</v>
      </c>
      <c r="G4756">
        <f>IFERROR(VLOOKUP(D4756,'ZORI (2)'!$C$2:$E$106,2,FALSE), 0)</f>
        <v>1372</v>
      </c>
      <c r="H4756">
        <f>IFERROR(VLOOKUP(D4756,'ZORI (2)'!$C$2:$E$106,3,FALSE), 0)</f>
        <v>1516</v>
      </c>
      <c r="I4756">
        <f t="shared" si="666"/>
        <v>55020</v>
      </c>
      <c r="J4756">
        <f t="shared" si="667"/>
        <v>220080</v>
      </c>
      <c r="K4756">
        <v>2.5000000000000001E-2</v>
      </c>
      <c r="L4756">
        <v>360</v>
      </c>
      <c r="M4756" s="1">
        <f t="shared" si="668"/>
        <v>869.58207411802925</v>
      </c>
      <c r="N4756">
        <f t="shared" si="672"/>
        <v>8316</v>
      </c>
      <c r="O4756">
        <f t="shared" si="669"/>
        <v>110.03999999999999</v>
      </c>
      <c r="P4756">
        <f t="shared" si="670"/>
        <v>151.6</v>
      </c>
      <c r="Q4756">
        <v>20000</v>
      </c>
      <c r="R4756">
        <f t="shared" si="671"/>
        <v>15.12203166226913</v>
      </c>
      <c r="S4756">
        <f t="shared" si="673"/>
        <v>3.4537222280720224E-2</v>
      </c>
      <c r="T4756">
        <f t="shared" si="674"/>
        <v>5.540624832705731E-2</v>
      </c>
      <c r="U4756">
        <f>IFERROR(VLOOKUP(D4756,'ZORI (2)'!$C$2:$F$106,4,FALSE), 0)</f>
        <v>44.044485087995604</v>
      </c>
    </row>
    <row r="4757" spans="1:21" x14ac:dyDescent="0.25">
      <c r="A4757">
        <v>6352</v>
      </c>
      <c r="B4757">
        <v>12118</v>
      </c>
      <c r="C4757" t="s">
        <v>2443</v>
      </c>
      <c r="D4757" t="s">
        <v>305</v>
      </c>
      <c r="E4757">
        <v>232300</v>
      </c>
      <c r="F4757">
        <v>267400</v>
      </c>
      <c r="G4757">
        <f>IFERROR(VLOOKUP(D4757,'ZORI (2)'!$C$2:$E$106,2,FALSE), 0)</f>
        <v>1131</v>
      </c>
      <c r="H4757">
        <f>IFERROR(VLOOKUP(D4757,'ZORI (2)'!$C$2:$E$106,3,FALSE), 0)</f>
        <v>1252</v>
      </c>
      <c r="I4757">
        <f t="shared" si="666"/>
        <v>53480</v>
      </c>
      <c r="J4757">
        <f t="shared" si="667"/>
        <v>213920</v>
      </c>
      <c r="K4757">
        <v>2.5000000000000001E-2</v>
      </c>
      <c r="L4757">
        <v>360</v>
      </c>
      <c r="M4757" s="1">
        <f t="shared" si="668"/>
        <v>845.24262675085799</v>
      </c>
      <c r="N4757">
        <f t="shared" si="672"/>
        <v>8130.5000000000009</v>
      </c>
      <c r="O4757">
        <f t="shared" si="669"/>
        <v>106.96</v>
      </c>
      <c r="P4757">
        <f t="shared" si="670"/>
        <v>125.2</v>
      </c>
      <c r="Q4757">
        <v>20000</v>
      </c>
      <c r="R4757">
        <f t="shared" si="671"/>
        <v>17.79818956336528</v>
      </c>
      <c r="S4757">
        <f t="shared" si="673"/>
        <v>2.6761458431328128E-2</v>
      </c>
      <c r="T4757">
        <f t="shared" si="674"/>
        <v>2.5672780818518506E-2</v>
      </c>
      <c r="U4757">
        <f>IFERROR(VLOOKUP(D4757,'ZORI (2)'!$C$2:$F$106,4,FALSE), 0)</f>
        <v>34.331863782036343</v>
      </c>
    </row>
    <row r="4758" spans="1:21" x14ac:dyDescent="0.25">
      <c r="A4758">
        <v>6353</v>
      </c>
      <c r="B4758">
        <v>34690</v>
      </c>
      <c r="C4758" t="s">
        <v>1817</v>
      </c>
      <c r="D4758" t="s">
        <v>246</v>
      </c>
      <c r="E4758">
        <v>49500</v>
      </c>
      <c r="F4758">
        <v>88100</v>
      </c>
      <c r="G4758">
        <f>IFERROR(VLOOKUP(D4758,'ZORI (2)'!$C$2:$E$106,2,FALSE), 0)</f>
        <v>1174</v>
      </c>
      <c r="H4758">
        <f>IFERROR(VLOOKUP(D4758,'ZORI (2)'!$C$2:$E$106,3,FALSE), 0)</f>
        <v>1421</v>
      </c>
      <c r="I4758">
        <f t="shared" si="666"/>
        <v>17620</v>
      </c>
      <c r="J4758">
        <f t="shared" si="667"/>
        <v>70480</v>
      </c>
      <c r="K4758">
        <v>2.5000000000000001E-2</v>
      </c>
      <c r="L4758">
        <v>360</v>
      </c>
      <c r="M4758" s="1">
        <f t="shared" si="668"/>
        <v>278.48120948672619</v>
      </c>
      <c r="N4758">
        <f t="shared" si="672"/>
        <v>1732.5000000000002</v>
      </c>
      <c r="O4758">
        <f t="shared" si="669"/>
        <v>35.24</v>
      </c>
      <c r="P4758">
        <f t="shared" si="670"/>
        <v>142.1</v>
      </c>
      <c r="Q4758">
        <v>20000</v>
      </c>
      <c r="R4758">
        <f t="shared" si="671"/>
        <v>5.1665493783720384</v>
      </c>
      <c r="S4758">
        <f t="shared" si="673"/>
        <v>0.23679500228126207</v>
      </c>
      <c r="T4758">
        <f t="shared" si="674"/>
        <v>0.29431790829449939</v>
      </c>
      <c r="U4758">
        <f>IFERROR(VLOOKUP(D4758,'ZORI (2)'!$C$2:$F$106,4,FALSE), 0)</f>
        <v>73.623051699156008</v>
      </c>
    </row>
    <row r="4759" spans="1:21" x14ac:dyDescent="0.25">
      <c r="A4759">
        <v>6354</v>
      </c>
      <c r="B4759">
        <v>45344</v>
      </c>
      <c r="C4759" t="s">
        <v>2444</v>
      </c>
      <c r="D4759" t="s">
        <v>241</v>
      </c>
      <c r="E4759">
        <v>86900</v>
      </c>
      <c r="F4759">
        <v>102900</v>
      </c>
      <c r="G4759">
        <f>IFERROR(VLOOKUP(D4759,'ZORI (2)'!$C$2:$E$106,2,FALSE), 0)</f>
        <v>1186</v>
      </c>
      <c r="H4759">
        <f>IFERROR(VLOOKUP(D4759,'ZORI (2)'!$C$2:$E$106,3,FALSE), 0)</f>
        <v>1326</v>
      </c>
      <c r="I4759">
        <f t="shared" si="666"/>
        <v>20580</v>
      </c>
      <c r="J4759">
        <f t="shared" si="667"/>
        <v>82320</v>
      </c>
      <c r="K4759">
        <v>2.5000000000000001E-2</v>
      </c>
      <c r="L4759">
        <v>360</v>
      </c>
      <c r="M4759" s="1">
        <f t="shared" si="668"/>
        <v>325.26352390674373</v>
      </c>
      <c r="N4759">
        <f t="shared" si="672"/>
        <v>3041.5000000000005</v>
      </c>
      <c r="O4759">
        <f t="shared" si="669"/>
        <v>41.16</v>
      </c>
      <c r="P4759">
        <f t="shared" si="670"/>
        <v>132.6</v>
      </c>
      <c r="Q4759">
        <v>20000</v>
      </c>
      <c r="R4759">
        <f t="shared" si="671"/>
        <v>6.4668174962292611</v>
      </c>
      <c r="S4759">
        <f t="shared" si="673"/>
        <v>-6.4047698093986347E-2</v>
      </c>
      <c r="T4759">
        <f t="shared" si="674"/>
        <v>0.2274960217580568</v>
      </c>
      <c r="U4759">
        <f>IFERROR(VLOOKUP(D4759,'ZORI (2)'!$C$2:$F$106,4,FALSE), 0)</f>
        <v>40.773766075750224</v>
      </c>
    </row>
    <row r="4760" spans="1:21" x14ac:dyDescent="0.25">
      <c r="A4760">
        <v>6355</v>
      </c>
      <c r="B4760">
        <v>11692</v>
      </c>
      <c r="C4760" t="s">
        <v>195</v>
      </c>
      <c r="D4760" t="s">
        <v>195</v>
      </c>
      <c r="E4760">
        <v>249500</v>
      </c>
      <c r="F4760">
        <v>356700</v>
      </c>
      <c r="G4760">
        <f>IFERROR(VLOOKUP(D4760,'ZORI (2)'!$C$2:$E$106,2,FALSE), 0)</f>
        <v>2329</v>
      </c>
      <c r="H4760">
        <f>IFERROR(VLOOKUP(D4760,'ZORI (2)'!$C$2:$E$106,3,FALSE), 0)</f>
        <v>2608</v>
      </c>
      <c r="I4760">
        <f t="shared" si="666"/>
        <v>71340</v>
      </c>
      <c r="J4760">
        <f t="shared" si="667"/>
        <v>285360</v>
      </c>
      <c r="K4760">
        <v>2.5000000000000001E-2</v>
      </c>
      <c r="L4760">
        <v>360</v>
      </c>
      <c r="M4760" s="1">
        <f t="shared" si="668"/>
        <v>1127.5169968662342</v>
      </c>
      <c r="N4760">
        <f t="shared" si="672"/>
        <v>8732.5</v>
      </c>
      <c r="O4760">
        <f t="shared" si="669"/>
        <v>142.68</v>
      </c>
      <c r="P4760">
        <f t="shared" si="670"/>
        <v>260.8</v>
      </c>
      <c r="Q4760">
        <v>20000</v>
      </c>
      <c r="R4760">
        <f t="shared" si="671"/>
        <v>11.397622699386503</v>
      </c>
      <c r="S4760">
        <f t="shared" si="673"/>
        <v>0.28202133108102034</v>
      </c>
      <c r="T4760">
        <f t="shared" si="674"/>
        <v>0.12914672899752869</v>
      </c>
      <c r="U4760">
        <f>IFERROR(VLOOKUP(D4760,'ZORI (2)'!$C$2:$F$106,4,FALSE), 0)</f>
        <v>81.282042347392249</v>
      </c>
    </row>
    <row r="4761" spans="1:21" x14ac:dyDescent="0.25">
      <c r="A4761">
        <v>6356</v>
      </c>
      <c r="B4761">
        <v>95215</v>
      </c>
      <c r="C4761" t="s">
        <v>2445</v>
      </c>
      <c r="D4761" t="s">
        <v>354</v>
      </c>
      <c r="E4761">
        <v>125300</v>
      </c>
      <c r="F4761">
        <v>225400</v>
      </c>
      <c r="G4761">
        <f>IFERROR(VLOOKUP(D4761,'ZORI (2)'!$C$2:$E$106,2,FALSE), 0)</f>
        <v>1306</v>
      </c>
      <c r="H4761">
        <f>IFERROR(VLOOKUP(D4761,'ZORI (2)'!$C$2:$E$106,3,FALSE), 0)</f>
        <v>1726</v>
      </c>
      <c r="I4761">
        <f t="shared" si="666"/>
        <v>45080</v>
      </c>
      <c r="J4761">
        <f t="shared" si="667"/>
        <v>180320</v>
      </c>
      <c r="K4761">
        <v>2.5000000000000001E-2</v>
      </c>
      <c r="L4761">
        <v>360</v>
      </c>
      <c r="M4761" s="1">
        <f t="shared" si="668"/>
        <v>712.4820047481054</v>
      </c>
      <c r="N4761">
        <f t="shared" si="672"/>
        <v>4385.5</v>
      </c>
      <c r="O4761">
        <f t="shared" si="669"/>
        <v>90.16</v>
      </c>
      <c r="P4761">
        <f t="shared" si="670"/>
        <v>172.60000000000002</v>
      </c>
      <c r="Q4761">
        <v>20000</v>
      </c>
      <c r="R4761">
        <f t="shared" si="671"/>
        <v>10.882580146774817</v>
      </c>
      <c r="S4761">
        <f t="shared" si="673"/>
        <v>0.50582387739627421</v>
      </c>
      <c r="T4761">
        <f t="shared" si="674"/>
        <v>0.12969165906849783</v>
      </c>
      <c r="U4761">
        <f>IFERROR(VLOOKUP(D4761,'ZORI (2)'!$C$2:$F$106,4,FALSE), 0)</f>
        <v>131.92164560158918</v>
      </c>
    </row>
    <row r="4762" spans="1:21" x14ac:dyDescent="0.25">
      <c r="A4762">
        <v>6357</v>
      </c>
      <c r="B4762">
        <v>45377</v>
      </c>
      <c r="C4762" t="s">
        <v>2446</v>
      </c>
      <c r="D4762" t="s">
        <v>322</v>
      </c>
      <c r="E4762">
        <v>117400</v>
      </c>
      <c r="F4762">
        <v>130700</v>
      </c>
      <c r="G4762">
        <f>IFERROR(VLOOKUP(D4762,'ZORI (2)'!$C$2:$E$106,2,FALSE), 0)</f>
        <v>824</v>
      </c>
      <c r="H4762">
        <f>IFERROR(VLOOKUP(D4762,'ZORI (2)'!$C$2:$E$106,3,FALSE), 0)</f>
        <v>922</v>
      </c>
      <c r="I4762">
        <f t="shared" si="666"/>
        <v>26140</v>
      </c>
      <c r="J4762">
        <f t="shared" si="667"/>
        <v>104560</v>
      </c>
      <c r="K4762">
        <v>2.5000000000000001E-2</v>
      </c>
      <c r="L4762">
        <v>360</v>
      </c>
      <c r="M4762" s="1">
        <f t="shared" si="668"/>
        <v>413.13841180380376</v>
      </c>
      <c r="N4762">
        <f t="shared" si="672"/>
        <v>4109</v>
      </c>
      <c r="O4762">
        <f t="shared" si="669"/>
        <v>52.28</v>
      </c>
      <c r="P4762">
        <f t="shared" si="670"/>
        <v>92.2</v>
      </c>
      <c r="Q4762">
        <v>20000</v>
      </c>
      <c r="R4762">
        <f t="shared" si="671"/>
        <v>11.813087490961678</v>
      </c>
      <c r="S4762">
        <f t="shared" si="673"/>
        <v>-7.6383834243758345E-2</v>
      </c>
      <c r="T4762">
        <f t="shared" si="674"/>
        <v>8.7018230379795697E-2</v>
      </c>
      <c r="U4762">
        <f>IFERROR(VLOOKUP(D4762,'ZORI (2)'!$C$2:$F$106,4,FALSE), 0)</f>
        <v>32.391485506739784</v>
      </c>
    </row>
    <row r="4763" spans="1:21" x14ac:dyDescent="0.25">
      <c r="A4763">
        <v>6358</v>
      </c>
      <c r="B4763">
        <v>73118</v>
      </c>
      <c r="C4763" t="s">
        <v>208</v>
      </c>
      <c r="D4763" t="s">
        <v>208</v>
      </c>
      <c r="E4763">
        <v>97600</v>
      </c>
      <c r="F4763">
        <v>149600</v>
      </c>
      <c r="G4763">
        <f>IFERROR(VLOOKUP(D4763,'ZORI (2)'!$C$2:$E$106,2,FALSE), 0)</f>
        <v>971</v>
      </c>
      <c r="H4763">
        <f>IFERROR(VLOOKUP(D4763,'ZORI (2)'!$C$2:$E$106,3,FALSE), 0)</f>
        <v>1014</v>
      </c>
      <c r="I4763">
        <f t="shared" si="666"/>
        <v>29920</v>
      </c>
      <c r="J4763">
        <f t="shared" si="667"/>
        <v>119680</v>
      </c>
      <c r="K4763">
        <v>2.5000000000000001E-2</v>
      </c>
      <c r="L4763">
        <v>360</v>
      </c>
      <c r="M4763" s="1">
        <f t="shared" si="668"/>
        <v>472.88069170504241</v>
      </c>
      <c r="N4763">
        <f t="shared" si="672"/>
        <v>3416.0000000000005</v>
      </c>
      <c r="O4763">
        <f t="shared" si="669"/>
        <v>59.84</v>
      </c>
      <c r="P4763">
        <f t="shared" si="670"/>
        <v>101.4</v>
      </c>
      <c r="Q4763">
        <v>20000</v>
      </c>
      <c r="R4763">
        <f t="shared" si="671"/>
        <v>12.294543063773833</v>
      </c>
      <c r="S4763">
        <f t="shared" si="673"/>
        <v>0.23620017187809877</v>
      </c>
      <c r="T4763">
        <f t="shared" si="674"/>
        <v>8.5468570937818567E-2</v>
      </c>
      <c r="U4763">
        <f>IFERROR(VLOOKUP(D4763,'ZORI (2)'!$C$2:$F$106,4,FALSE), 0)</f>
        <v>8.8725863825406837</v>
      </c>
    </row>
    <row r="4764" spans="1:21" x14ac:dyDescent="0.25">
      <c r="A4764">
        <v>6359</v>
      </c>
      <c r="B4764">
        <v>19015</v>
      </c>
      <c r="C4764" t="s">
        <v>326</v>
      </c>
      <c r="D4764" t="s">
        <v>254</v>
      </c>
      <c r="E4764">
        <v>114600</v>
      </c>
      <c r="F4764">
        <v>138000</v>
      </c>
      <c r="G4764">
        <f>IFERROR(VLOOKUP(D4764,'ZORI (2)'!$C$2:$E$106,2,FALSE), 0)</f>
        <v>1372</v>
      </c>
      <c r="H4764">
        <f>IFERROR(VLOOKUP(D4764,'ZORI (2)'!$C$2:$E$106,3,FALSE), 0)</f>
        <v>1516</v>
      </c>
      <c r="I4764">
        <f t="shared" si="666"/>
        <v>27600</v>
      </c>
      <c r="J4764">
        <f t="shared" si="667"/>
        <v>110400</v>
      </c>
      <c r="K4764">
        <v>2.5000000000000001E-2</v>
      </c>
      <c r="L4764">
        <v>360</v>
      </c>
      <c r="M4764" s="1">
        <f t="shared" si="668"/>
        <v>436.21347229475839</v>
      </c>
      <c r="N4764">
        <f t="shared" si="672"/>
        <v>4011.0000000000005</v>
      </c>
      <c r="O4764">
        <f t="shared" si="669"/>
        <v>55.199999999999996</v>
      </c>
      <c r="P4764">
        <f t="shared" si="670"/>
        <v>151.6</v>
      </c>
      <c r="Q4764">
        <v>20000</v>
      </c>
      <c r="R4764">
        <f t="shared" si="671"/>
        <v>7.5857519788918202</v>
      </c>
      <c r="S4764">
        <f t="shared" si="673"/>
        <v>-4.4080195655467457E-3</v>
      </c>
      <c r="T4764">
        <f t="shared" si="674"/>
        <v>0.20297685246290326</v>
      </c>
      <c r="U4764">
        <f>IFERROR(VLOOKUP(D4764,'ZORI (2)'!$C$2:$F$106,4,FALSE), 0)</f>
        <v>44.044485087995604</v>
      </c>
    </row>
    <row r="4765" spans="1:21" x14ac:dyDescent="0.25">
      <c r="A4765">
        <v>6361</v>
      </c>
      <c r="B4765">
        <v>7650</v>
      </c>
      <c r="C4765" t="s">
        <v>2447</v>
      </c>
      <c r="D4765" t="s">
        <v>195</v>
      </c>
      <c r="E4765">
        <v>518800</v>
      </c>
      <c r="F4765">
        <v>656700</v>
      </c>
      <c r="G4765">
        <f>IFERROR(VLOOKUP(D4765,'ZORI (2)'!$C$2:$E$106,2,FALSE), 0)</f>
        <v>2329</v>
      </c>
      <c r="H4765">
        <f>IFERROR(VLOOKUP(D4765,'ZORI (2)'!$C$2:$E$106,3,FALSE), 0)</f>
        <v>2608</v>
      </c>
      <c r="I4765">
        <f t="shared" si="666"/>
        <v>131340</v>
      </c>
      <c r="J4765">
        <f t="shared" si="667"/>
        <v>525360</v>
      </c>
      <c r="K4765">
        <v>2.5000000000000001E-2</v>
      </c>
      <c r="L4765">
        <v>360</v>
      </c>
      <c r="M4765" s="1">
        <f t="shared" si="668"/>
        <v>2075.8071540287524</v>
      </c>
      <c r="N4765">
        <f t="shared" si="672"/>
        <v>18158</v>
      </c>
      <c r="O4765">
        <f t="shared" si="669"/>
        <v>262.68</v>
      </c>
      <c r="P4765">
        <f t="shared" si="670"/>
        <v>260.8</v>
      </c>
      <c r="Q4765">
        <v>20000</v>
      </c>
      <c r="R4765">
        <f t="shared" si="671"/>
        <v>20.98351226993865</v>
      </c>
      <c r="S4765">
        <f t="shared" si="673"/>
        <v>0.17908352155817853</v>
      </c>
      <c r="T4765">
        <f t="shared" si="674"/>
        <v>6.1684593124975557E-4</v>
      </c>
      <c r="U4765">
        <f>IFERROR(VLOOKUP(D4765,'ZORI (2)'!$C$2:$F$106,4,FALSE), 0)</f>
        <v>81.282042347392249</v>
      </c>
    </row>
    <row r="4766" spans="1:21" x14ac:dyDescent="0.25">
      <c r="A4766">
        <v>6363</v>
      </c>
      <c r="B4766">
        <v>45209</v>
      </c>
      <c r="C4766" t="s">
        <v>244</v>
      </c>
      <c r="D4766" t="s">
        <v>244</v>
      </c>
      <c r="E4766">
        <v>177500</v>
      </c>
      <c r="F4766">
        <v>249200</v>
      </c>
      <c r="G4766">
        <f>IFERROR(VLOOKUP(D4766,'ZORI (2)'!$C$2:$E$106,2,FALSE), 0)</f>
        <v>976</v>
      </c>
      <c r="H4766">
        <f>IFERROR(VLOOKUP(D4766,'ZORI (2)'!$C$2:$E$106,3,FALSE), 0)</f>
        <v>1123</v>
      </c>
      <c r="I4766">
        <f t="shared" si="666"/>
        <v>49840</v>
      </c>
      <c r="J4766">
        <f t="shared" si="667"/>
        <v>199360</v>
      </c>
      <c r="K4766">
        <v>2.5000000000000001E-2</v>
      </c>
      <c r="L4766">
        <v>360</v>
      </c>
      <c r="M4766" s="1">
        <f t="shared" si="668"/>
        <v>787.71302388299841</v>
      </c>
      <c r="N4766">
        <f t="shared" si="672"/>
        <v>6212.5000000000009</v>
      </c>
      <c r="O4766">
        <f t="shared" si="669"/>
        <v>99.68</v>
      </c>
      <c r="P4766">
        <f t="shared" si="670"/>
        <v>112.30000000000001</v>
      </c>
      <c r="Q4766">
        <v>20000</v>
      </c>
      <c r="R4766">
        <f t="shared" si="671"/>
        <v>18.492134164440486</v>
      </c>
      <c r="S4766">
        <f t="shared" si="673"/>
        <v>0.22329263054549917</v>
      </c>
      <c r="T4766">
        <f t="shared" si="674"/>
        <v>1.9456082487807998E-2</v>
      </c>
      <c r="U4766">
        <f>IFERROR(VLOOKUP(D4766,'ZORI (2)'!$C$2:$F$106,4,FALSE), 0)</f>
        <v>45.381348996418048</v>
      </c>
    </row>
    <row r="4767" spans="1:21" x14ac:dyDescent="0.25">
      <c r="A4767">
        <v>6364</v>
      </c>
      <c r="B4767">
        <v>23605</v>
      </c>
      <c r="C4767" t="s">
        <v>838</v>
      </c>
      <c r="D4767" t="s">
        <v>214</v>
      </c>
      <c r="E4767">
        <v>112700</v>
      </c>
      <c r="F4767">
        <v>117200</v>
      </c>
      <c r="G4767">
        <f>IFERROR(VLOOKUP(D4767,'ZORI (2)'!$C$2:$E$106,2,FALSE), 0)</f>
        <v>1213</v>
      </c>
      <c r="H4767">
        <f>IFERROR(VLOOKUP(D4767,'ZORI (2)'!$C$2:$E$106,3,FALSE), 0)</f>
        <v>1288</v>
      </c>
      <c r="I4767">
        <f t="shared" si="666"/>
        <v>23440</v>
      </c>
      <c r="J4767">
        <f t="shared" si="667"/>
        <v>93760</v>
      </c>
      <c r="K4767">
        <v>2.5000000000000001E-2</v>
      </c>
      <c r="L4767">
        <v>360</v>
      </c>
      <c r="M4767" s="1">
        <f t="shared" si="668"/>
        <v>370.46535473149044</v>
      </c>
      <c r="N4767">
        <f t="shared" si="672"/>
        <v>3944.5000000000005</v>
      </c>
      <c r="O4767">
        <f t="shared" si="669"/>
        <v>46.879999999999995</v>
      </c>
      <c r="P4767">
        <f t="shared" si="670"/>
        <v>128.80000000000001</v>
      </c>
      <c r="Q4767">
        <v>20000</v>
      </c>
      <c r="R4767">
        <f t="shared" si="671"/>
        <v>7.5828157349896479</v>
      </c>
      <c r="S4767">
        <f t="shared" si="673"/>
        <v>-0.14229990961948707</v>
      </c>
      <c r="T4767">
        <f t="shared" si="674"/>
        <v>0.18787273777758792</v>
      </c>
      <c r="U4767">
        <f>IFERROR(VLOOKUP(D4767,'ZORI (2)'!$C$2:$F$106,4,FALSE), 0)</f>
        <v>21.555161794799869</v>
      </c>
    </row>
    <row r="4768" spans="1:21" x14ac:dyDescent="0.25">
      <c r="A4768">
        <v>6366</v>
      </c>
      <c r="B4768">
        <v>21085</v>
      </c>
      <c r="C4768" t="s">
        <v>2449</v>
      </c>
      <c r="D4768" t="s">
        <v>211</v>
      </c>
      <c r="E4768">
        <v>216800</v>
      </c>
      <c r="F4768">
        <v>240500</v>
      </c>
      <c r="G4768">
        <f>IFERROR(VLOOKUP(D4768,'ZORI (2)'!$C$2:$E$106,2,FALSE), 0)</f>
        <v>1535</v>
      </c>
      <c r="H4768">
        <f>IFERROR(VLOOKUP(D4768,'ZORI (2)'!$C$2:$E$106,3,FALSE), 0)</f>
        <v>1616</v>
      </c>
      <c r="I4768">
        <f t="shared" si="666"/>
        <v>48100</v>
      </c>
      <c r="J4768">
        <f t="shared" si="667"/>
        <v>192400</v>
      </c>
      <c r="K4768">
        <v>2.5000000000000001E-2</v>
      </c>
      <c r="L4768">
        <v>360</v>
      </c>
      <c r="M4768" s="1">
        <f t="shared" si="668"/>
        <v>760.21260932528537</v>
      </c>
      <c r="N4768">
        <f t="shared" si="672"/>
        <v>7588.0000000000009</v>
      </c>
      <c r="O4768">
        <f t="shared" si="669"/>
        <v>96.199999999999989</v>
      </c>
      <c r="P4768">
        <f t="shared" si="670"/>
        <v>161.60000000000002</v>
      </c>
      <c r="Q4768">
        <v>20000</v>
      </c>
      <c r="R4768">
        <f t="shared" si="671"/>
        <v>12.402021452145215</v>
      </c>
      <c r="S4768">
        <f t="shared" si="673"/>
        <v>-1.5909128107763064E-2</v>
      </c>
      <c r="T4768">
        <f t="shared" si="674"/>
        <v>9.4808274602269524E-2</v>
      </c>
      <c r="U4768">
        <f>IFERROR(VLOOKUP(D4768,'ZORI (2)'!$C$2:$F$106,4,FALSE), 0)</f>
        <v>21.024786958888942</v>
      </c>
    </row>
    <row r="4769" spans="1:21" x14ac:dyDescent="0.25">
      <c r="A4769">
        <v>6367</v>
      </c>
      <c r="B4769">
        <v>7928</v>
      </c>
      <c r="C4769" t="s">
        <v>2450</v>
      </c>
      <c r="D4769" t="s">
        <v>195</v>
      </c>
      <c r="E4769">
        <v>738500</v>
      </c>
      <c r="F4769">
        <v>847000</v>
      </c>
      <c r="G4769">
        <f>IFERROR(VLOOKUP(D4769,'ZORI (2)'!$C$2:$E$106,2,FALSE), 0)</f>
        <v>2329</v>
      </c>
      <c r="H4769">
        <f>IFERROR(VLOOKUP(D4769,'ZORI (2)'!$C$2:$E$106,3,FALSE), 0)</f>
        <v>2608</v>
      </c>
      <c r="I4769">
        <f t="shared" si="666"/>
        <v>169400</v>
      </c>
      <c r="J4769">
        <f t="shared" si="667"/>
        <v>677600</v>
      </c>
      <c r="K4769">
        <v>2.5000000000000001E-2</v>
      </c>
      <c r="L4769">
        <v>360</v>
      </c>
      <c r="M4769" s="1">
        <f t="shared" si="668"/>
        <v>2677.3392103888432</v>
      </c>
      <c r="N4769">
        <f t="shared" si="672"/>
        <v>25847.500000000004</v>
      </c>
      <c r="O4769">
        <f t="shared" si="669"/>
        <v>338.8</v>
      </c>
      <c r="P4769">
        <f t="shared" si="670"/>
        <v>260.8</v>
      </c>
      <c r="Q4769">
        <v>20000</v>
      </c>
      <c r="R4769">
        <f t="shared" si="671"/>
        <v>27.064161554192228</v>
      </c>
      <c r="S4769">
        <f t="shared" si="673"/>
        <v>7.9878497732191411E-2</v>
      </c>
      <c r="T4769">
        <f t="shared" si="674"/>
        <v>-3.7293211417861398E-2</v>
      </c>
      <c r="U4769">
        <f>IFERROR(VLOOKUP(D4769,'ZORI (2)'!$C$2:$F$106,4,FALSE), 0)</f>
        <v>81.282042347392249</v>
      </c>
    </row>
    <row r="4770" spans="1:21" x14ac:dyDescent="0.25">
      <c r="A4770">
        <v>6369</v>
      </c>
      <c r="B4770">
        <v>92014</v>
      </c>
      <c r="C4770" t="s">
        <v>2451</v>
      </c>
      <c r="D4770" t="s">
        <v>226</v>
      </c>
      <c r="E4770">
        <v>1747600</v>
      </c>
      <c r="F4770">
        <v>2139100</v>
      </c>
      <c r="G4770">
        <f>IFERROR(VLOOKUP(D4770,'ZORI (2)'!$C$2:$E$106,2,FALSE), 0)</f>
        <v>1757</v>
      </c>
      <c r="H4770">
        <f>IFERROR(VLOOKUP(D4770,'ZORI (2)'!$C$2:$E$106,3,FALSE), 0)</f>
        <v>2196</v>
      </c>
      <c r="I4770">
        <f t="shared" si="666"/>
        <v>427820</v>
      </c>
      <c r="J4770">
        <f t="shared" si="667"/>
        <v>1711280</v>
      </c>
      <c r="K4770">
        <v>2.5000000000000001E-2</v>
      </c>
      <c r="L4770">
        <v>360</v>
      </c>
      <c r="M4770" s="1">
        <f t="shared" si="668"/>
        <v>6761.6249172878097</v>
      </c>
      <c r="N4770">
        <f t="shared" si="672"/>
        <v>61166.000000000007</v>
      </c>
      <c r="O4770">
        <f t="shared" si="669"/>
        <v>855.63999999999987</v>
      </c>
      <c r="P4770">
        <f t="shared" si="670"/>
        <v>219.60000000000002</v>
      </c>
      <c r="Q4770">
        <v>20000</v>
      </c>
      <c r="R4770">
        <f t="shared" si="671"/>
        <v>81.174104432301149</v>
      </c>
      <c r="S4770">
        <f t="shared" si="673"/>
        <v>0.16969584955100872</v>
      </c>
      <c r="T4770">
        <f t="shared" si="674"/>
        <v>-0.13299065005216984</v>
      </c>
      <c r="U4770">
        <f>IFERROR(VLOOKUP(D4770,'ZORI (2)'!$C$2:$F$106,4,FALSE), 0)</f>
        <v>129.6726516989587</v>
      </c>
    </row>
    <row r="4771" spans="1:21" x14ac:dyDescent="0.25">
      <c r="A4771">
        <v>6370</v>
      </c>
      <c r="B4771">
        <v>63049</v>
      </c>
      <c r="C4771" t="s">
        <v>2452</v>
      </c>
      <c r="D4771" t="s">
        <v>207</v>
      </c>
      <c r="E4771">
        <v>140200</v>
      </c>
      <c r="F4771">
        <v>168000</v>
      </c>
      <c r="G4771">
        <f>IFERROR(VLOOKUP(D4771,'ZORI (2)'!$C$2:$E$106,2,FALSE), 0)</f>
        <v>959</v>
      </c>
      <c r="H4771">
        <f>IFERROR(VLOOKUP(D4771,'ZORI (2)'!$C$2:$E$106,3,FALSE), 0)</f>
        <v>1054</v>
      </c>
      <c r="I4771">
        <f t="shared" si="666"/>
        <v>33600</v>
      </c>
      <c r="J4771">
        <f t="shared" si="667"/>
        <v>134400</v>
      </c>
      <c r="K4771">
        <v>2.5000000000000001E-2</v>
      </c>
      <c r="L4771">
        <v>360</v>
      </c>
      <c r="M4771" s="1">
        <f t="shared" si="668"/>
        <v>531.04248801101016</v>
      </c>
      <c r="N4771">
        <f t="shared" si="672"/>
        <v>4907.0000000000009</v>
      </c>
      <c r="O4771">
        <f t="shared" si="669"/>
        <v>67.2</v>
      </c>
      <c r="P4771">
        <f t="shared" si="670"/>
        <v>105.4</v>
      </c>
      <c r="Q4771">
        <v>20000</v>
      </c>
      <c r="R4771">
        <f t="shared" si="671"/>
        <v>13.282732447817837</v>
      </c>
      <c r="S4771">
        <f t="shared" si="673"/>
        <v>1.7521970600883063E-2</v>
      </c>
      <c r="T4771">
        <f t="shared" si="674"/>
        <v>7.1859609001792571E-2</v>
      </c>
      <c r="U4771">
        <f>IFERROR(VLOOKUP(D4771,'ZORI (2)'!$C$2:$F$106,4,FALSE), 0)</f>
        <v>28.58788216714769</v>
      </c>
    </row>
    <row r="4772" spans="1:21" x14ac:dyDescent="0.25">
      <c r="A4772">
        <v>6371</v>
      </c>
      <c r="B4772">
        <v>70062</v>
      </c>
      <c r="C4772" t="s">
        <v>712</v>
      </c>
      <c r="D4772" t="s">
        <v>302</v>
      </c>
      <c r="E4772">
        <v>93900</v>
      </c>
      <c r="F4772">
        <v>120400</v>
      </c>
      <c r="G4772">
        <f>IFERROR(VLOOKUP(D4772,'ZORI (2)'!$C$2:$E$106,2,FALSE), 0)</f>
        <v>1233</v>
      </c>
      <c r="H4772">
        <f>IFERROR(VLOOKUP(D4772,'ZORI (2)'!$C$2:$E$106,3,FALSE), 0)</f>
        <v>1360</v>
      </c>
      <c r="I4772">
        <f t="shared" si="666"/>
        <v>24080</v>
      </c>
      <c r="J4772">
        <f t="shared" si="667"/>
        <v>96320</v>
      </c>
      <c r="K4772">
        <v>2.5000000000000001E-2</v>
      </c>
      <c r="L4772">
        <v>360</v>
      </c>
      <c r="M4772" s="1">
        <f t="shared" si="668"/>
        <v>380.58044974122402</v>
      </c>
      <c r="N4772">
        <f t="shared" si="672"/>
        <v>3286.5000000000005</v>
      </c>
      <c r="O4772">
        <f t="shared" si="669"/>
        <v>48.16</v>
      </c>
      <c r="P4772">
        <f t="shared" si="670"/>
        <v>136</v>
      </c>
      <c r="Q4772">
        <v>20000</v>
      </c>
      <c r="R4772">
        <f t="shared" si="671"/>
        <v>7.3774509803921573</v>
      </c>
      <c r="S4772">
        <f t="shared" si="673"/>
        <v>2.742210066859237E-2</v>
      </c>
      <c r="T4772">
        <f t="shared" si="674"/>
        <v>0.20147392361912558</v>
      </c>
      <c r="U4772">
        <f>IFERROR(VLOOKUP(D4772,'ZORI (2)'!$C$2:$F$106,4,FALSE), 0)</f>
        <v>32.574626513852884</v>
      </c>
    </row>
    <row r="4773" spans="1:21" x14ac:dyDescent="0.25">
      <c r="A4773">
        <v>6374</v>
      </c>
      <c r="B4773">
        <v>28539</v>
      </c>
      <c r="C4773" t="s">
        <v>2453</v>
      </c>
      <c r="D4773" t="s">
        <v>225</v>
      </c>
      <c r="E4773">
        <v>136200</v>
      </c>
      <c r="F4773">
        <v>127700</v>
      </c>
      <c r="G4773">
        <f>IFERROR(VLOOKUP(D4773,'ZORI (2)'!$C$2:$E$106,2,FALSE), 0)</f>
        <v>1113</v>
      </c>
      <c r="H4773">
        <f>IFERROR(VLOOKUP(D4773,'ZORI (2)'!$C$2:$E$106,3,FALSE), 0)</f>
        <v>1279</v>
      </c>
      <c r="I4773">
        <f t="shared" si="666"/>
        <v>25540</v>
      </c>
      <c r="J4773">
        <f t="shared" si="667"/>
        <v>102160</v>
      </c>
      <c r="K4773">
        <v>2.5000000000000001E-2</v>
      </c>
      <c r="L4773">
        <v>360</v>
      </c>
      <c r="M4773" s="1">
        <f t="shared" si="668"/>
        <v>403.65551023217859</v>
      </c>
      <c r="N4773">
        <f t="shared" si="672"/>
        <v>4767</v>
      </c>
      <c r="O4773">
        <f t="shared" si="669"/>
        <v>51.08</v>
      </c>
      <c r="P4773">
        <f t="shared" si="670"/>
        <v>127.9</v>
      </c>
      <c r="Q4773">
        <v>20000</v>
      </c>
      <c r="R4773">
        <f t="shared" si="671"/>
        <v>8.320302319520458</v>
      </c>
      <c r="S4773">
        <f t="shared" si="673"/>
        <v>-0.20666969006069566</v>
      </c>
      <c r="T4773">
        <f t="shared" si="674"/>
        <v>0.16610757702136594</v>
      </c>
      <c r="U4773">
        <f>IFERROR(VLOOKUP(D4773,'ZORI (2)'!$C$2:$F$106,4,FALSE), 0)</f>
        <v>50.348656833106872</v>
      </c>
    </row>
    <row r="4774" spans="1:21" x14ac:dyDescent="0.25">
      <c r="A4774">
        <v>6376</v>
      </c>
      <c r="B4774">
        <v>18428</v>
      </c>
      <c r="C4774" t="s">
        <v>2454</v>
      </c>
      <c r="D4774" t="s">
        <v>195</v>
      </c>
      <c r="E4774">
        <v>154400</v>
      </c>
      <c r="F4774">
        <v>151500</v>
      </c>
      <c r="G4774">
        <f>IFERROR(VLOOKUP(D4774,'ZORI (2)'!$C$2:$E$106,2,FALSE), 0)</f>
        <v>2329</v>
      </c>
      <c r="H4774">
        <f>IFERROR(VLOOKUP(D4774,'ZORI (2)'!$C$2:$E$106,3,FALSE), 0)</f>
        <v>2608</v>
      </c>
      <c r="I4774">
        <f t="shared" si="666"/>
        <v>30300</v>
      </c>
      <c r="J4774">
        <f t="shared" si="667"/>
        <v>121200</v>
      </c>
      <c r="K4774">
        <v>2.5000000000000001E-2</v>
      </c>
      <c r="L4774">
        <v>360</v>
      </c>
      <c r="M4774" s="1">
        <f t="shared" si="668"/>
        <v>478.88652936707172</v>
      </c>
      <c r="N4774">
        <f t="shared" si="672"/>
        <v>5404.0000000000009</v>
      </c>
      <c r="O4774">
        <f t="shared" si="669"/>
        <v>60.599999999999994</v>
      </c>
      <c r="P4774">
        <f t="shared" si="670"/>
        <v>260.8</v>
      </c>
      <c r="Q4774">
        <v>20000</v>
      </c>
      <c r="R4774">
        <f t="shared" si="671"/>
        <v>4.8408742331288339</v>
      </c>
      <c r="S4774">
        <f t="shared" si="673"/>
        <v>-0.15741585281751241</v>
      </c>
      <c r="T4774">
        <f t="shared" si="674"/>
        <v>0.38942556454823962</v>
      </c>
      <c r="U4774">
        <f>IFERROR(VLOOKUP(D4774,'ZORI (2)'!$C$2:$F$106,4,FALSE), 0)</f>
        <v>81.282042347392249</v>
      </c>
    </row>
    <row r="4775" spans="1:21" x14ac:dyDescent="0.25">
      <c r="A4775">
        <v>6379</v>
      </c>
      <c r="B4775">
        <v>13039</v>
      </c>
      <c r="C4775" t="s">
        <v>850</v>
      </c>
      <c r="D4775" t="s">
        <v>410</v>
      </c>
      <c r="E4775">
        <v>147300</v>
      </c>
      <c r="F4775">
        <v>162500</v>
      </c>
      <c r="G4775">
        <f>IFERROR(VLOOKUP(D4775,'ZORI (2)'!$C$2:$E$106,2,FALSE), 0)</f>
        <v>859</v>
      </c>
      <c r="H4775">
        <f>IFERROR(VLOOKUP(D4775,'ZORI (2)'!$C$2:$E$106,3,FALSE), 0)</f>
        <v>983</v>
      </c>
      <c r="I4775">
        <f t="shared" si="666"/>
        <v>32500</v>
      </c>
      <c r="J4775">
        <f t="shared" si="667"/>
        <v>130000</v>
      </c>
      <c r="K4775">
        <v>2.5000000000000001E-2</v>
      </c>
      <c r="L4775">
        <v>360</v>
      </c>
      <c r="M4775" s="1">
        <f t="shared" si="668"/>
        <v>513.65716846303076</v>
      </c>
      <c r="N4775">
        <f t="shared" si="672"/>
        <v>5155.5000000000009</v>
      </c>
      <c r="O4775">
        <f t="shared" si="669"/>
        <v>65</v>
      </c>
      <c r="P4775">
        <f t="shared" si="670"/>
        <v>98.300000000000011</v>
      </c>
      <c r="Q4775">
        <v>20000</v>
      </c>
      <c r="R4775">
        <f t="shared" si="671"/>
        <v>13.775856222448288</v>
      </c>
      <c r="S4775">
        <f t="shared" si="673"/>
        <v>-5.7727935612375367E-2</v>
      </c>
      <c r="T4775">
        <f t="shared" si="674"/>
        <v>6.3697547995310619E-2</v>
      </c>
      <c r="U4775">
        <f>IFERROR(VLOOKUP(D4775,'ZORI (2)'!$C$2:$F$106,4,FALSE), 0)</f>
        <v>36.199325359218847</v>
      </c>
    </row>
    <row r="4776" spans="1:21" x14ac:dyDescent="0.25">
      <c r="A4776">
        <v>6382</v>
      </c>
      <c r="B4776">
        <v>77302</v>
      </c>
      <c r="C4776" t="s">
        <v>1467</v>
      </c>
      <c r="D4776" t="s">
        <v>193</v>
      </c>
      <c r="E4776">
        <v>151600</v>
      </c>
      <c r="F4776">
        <v>196100</v>
      </c>
      <c r="G4776">
        <f>IFERROR(VLOOKUP(D4776,'ZORI (2)'!$C$2:$E$106,2,FALSE), 0)</f>
        <v>1302</v>
      </c>
      <c r="H4776">
        <f>IFERROR(VLOOKUP(D4776,'ZORI (2)'!$C$2:$E$106,3,FALSE), 0)</f>
        <v>1452</v>
      </c>
      <c r="I4776">
        <f t="shared" si="666"/>
        <v>39220</v>
      </c>
      <c r="J4776">
        <f t="shared" si="667"/>
        <v>156880</v>
      </c>
      <c r="K4776">
        <v>2.5000000000000001E-2</v>
      </c>
      <c r="L4776">
        <v>360</v>
      </c>
      <c r="M4776" s="1">
        <f t="shared" si="668"/>
        <v>619.86566606523274</v>
      </c>
      <c r="N4776">
        <f t="shared" si="672"/>
        <v>5306.0000000000009</v>
      </c>
      <c r="O4776">
        <f t="shared" si="669"/>
        <v>78.44</v>
      </c>
      <c r="P4776">
        <f t="shared" si="670"/>
        <v>145.20000000000002</v>
      </c>
      <c r="Q4776">
        <v>20000</v>
      </c>
      <c r="R4776">
        <f t="shared" si="671"/>
        <v>11.254591368227732</v>
      </c>
      <c r="S4776">
        <f t="shared" si="673"/>
        <v>0.10849829853142347</v>
      </c>
      <c r="T4776">
        <f t="shared" si="674"/>
        <v>0.11316263222913561</v>
      </c>
      <c r="U4776">
        <f>IFERROR(VLOOKUP(D4776,'ZORI (2)'!$C$2:$F$106,4,FALSE), 0)</f>
        <v>33.665786847801911</v>
      </c>
    </row>
    <row r="4777" spans="1:21" x14ac:dyDescent="0.25">
      <c r="A4777">
        <v>6383</v>
      </c>
      <c r="B4777">
        <v>53566</v>
      </c>
      <c r="C4777" t="s">
        <v>272</v>
      </c>
      <c r="D4777" t="s">
        <v>255</v>
      </c>
      <c r="E4777">
        <v>106200</v>
      </c>
      <c r="F4777">
        <v>133600</v>
      </c>
      <c r="G4777">
        <f>IFERROR(VLOOKUP(D4777,'ZORI (2)'!$C$2:$E$106,2,FALSE), 0)</f>
        <v>1118</v>
      </c>
      <c r="H4777">
        <f>IFERROR(VLOOKUP(D4777,'ZORI (2)'!$C$2:$E$106,3,FALSE), 0)</f>
        <v>1233</v>
      </c>
      <c r="I4777">
        <f t="shared" si="666"/>
        <v>26720</v>
      </c>
      <c r="J4777">
        <f t="shared" si="667"/>
        <v>106880</v>
      </c>
      <c r="K4777">
        <v>2.5000000000000001E-2</v>
      </c>
      <c r="L4777">
        <v>360</v>
      </c>
      <c r="M4777" s="1">
        <f t="shared" si="668"/>
        <v>422.3052166563748</v>
      </c>
      <c r="N4777">
        <f t="shared" si="672"/>
        <v>3717.0000000000005</v>
      </c>
      <c r="O4777">
        <f t="shared" si="669"/>
        <v>53.440000000000005</v>
      </c>
      <c r="P4777">
        <f t="shared" si="670"/>
        <v>123.30000000000001</v>
      </c>
      <c r="Q4777">
        <v>20000</v>
      </c>
      <c r="R4777">
        <f t="shared" si="671"/>
        <v>9.0294674236280077</v>
      </c>
      <c r="S4777">
        <f t="shared" si="673"/>
        <v>2.8348868893216438E-2</v>
      </c>
      <c r="T4777">
        <f t="shared" si="674"/>
        <v>0.15083088605832032</v>
      </c>
      <c r="U4777">
        <f>IFERROR(VLOOKUP(D4777,'ZORI (2)'!$C$2:$F$106,4,FALSE), 0)</f>
        <v>38.712759151065889</v>
      </c>
    </row>
    <row r="4778" spans="1:21" x14ac:dyDescent="0.25">
      <c r="A4778">
        <v>6384</v>
      </c>
      <c r="B4778">
        <v>45502</v>
      </c>
      <c r="C4778" t="s">
        <v>2455</v>
      </c>
      <c r="D4778" t="s">
        <v>241</v>
      </c>
      <c r="E4778">
        <v>136300</v>
      </c>
      <c r="F4778">
        <v>162800</v>
      </c>
      <c r="G4778">
        <f>IFERROR(VLOOKUP(D4778,'ZORI (2)'!$C$2:$E$106,2,FALSE), 0)</f>
        <v>1186</v>
      </c>
      <c r="H4778">
        <f>IFERROR(VLOOKUP(D4778,'ZORI (2)'!$C$2:$E$106,3,FALSE), 0)</f>
        <v>1326</v>
      </c>
      <c r="I4778">
        <f t="shared" si="666"/>
        <v>32560</v>
      </c>
      <c r="J4778">
        <f t="shared" si="667"/>
        <v>130240</v>
      </c>
      <c r="K4778">
        <v>2.5000000000000001E-2</v>
      </c>
      <c r="L4778">
        <v>360</v>
      </c>
      <c r="M4778" s="1">
        <f t="shared" si="668"/>
        <v>514.60545862019319</v>
      </c>
      <c r="N4778">
        <f t="shared" si="672"/>
        <v>4770.5</v>
      </c>
      <c r="O4778">
        <f t="shared" si="669"/>
        <v>65.11999999999999</v>
      </c>
      <c r="P4778">
        <f t="shared" si="670"/>
        <v>132.6</v>
      </c>
      <c r="Q4778">
        <v>20000</v>
      </c>
      <c r="R4778">
        <f t="shared" si="671"/>
        <v>10.231271995977878</v>
      </c>
      <c r="S4778">
        <f t="shared" si="673"/>
        <v>1.0737534185341201E-2</v>
      </c>
      <c r="T4778">
        <f t="shared" si="674"/>
        <v>0.12844985647356436</v>
      </c>
      <c r="U4778">
        <f>IFERROR(VLOOKUP(D4778,'ZORI (2)'!$C$2:$F$106,4,FALSE), 0)</f>
        <v>40.773766075750224</v>
      </c>
    </row>
    <row r="4779" spans="1:21" x14ac:dyDescent="0.25">
      <c r="A4779">
        <v>6385</v>
      </c>
      <c r="B4779">
        <v>92625</v>
      </c>
      <c r="C4779" t="s">
        <v>1109</v>
      </c>
      <c r="D4779" t="s">
        <v>198</v>
      </c>
      <c r="E4779">
        <v>2349400</v>
      </c>
      <c r="F4779">
        <v>2960700</v>
      </c>
      <c r="G4779">
        <f>IFERROR(VLOOKUP(D4779,'ZORI (2)'!$C$2:$E$106,2,FALSE), 0)</f>
        <v>1897</v>
      </c>
      <c r="H4779">
        <f>IFERROR(VLOOKUP(D4779,'ZORI (2)'!$C$2:$E$106,3,FALSE), 0)</f>
        <v>2405</v>
      </c>
      <c r="I4779">
        <f t="shared" si="666"/>
        <v>592140</v>
      </c>
      <c r="J4779">
        <f t="shared" si="667"/>
        <v>2368560</v>
      </c>
      <c r="K4779">
        <v>2.5000000000000001E-2</v>
      </c>
      <c r="L4779">
        <v>360</v>
      </c>
      <c r="M4779" s="1">
        <f t="shared" si="668"/>
        <v>9358.6755610368928</v>
      </c>
      <c r="N4779">
        <f t="shared" si="672"/>
        <v>82229.000000000015</v>
      </c>
      <c r="O4779">
        <f t="shared" si="669"/>
        <v>1184.28</v>
      </c>
      <c r="P4779">
        <f t="shared" si="670"/>
        <v>240.5</v>
      </c>
      <c r="Q4779">
        <v>20000</v>
      </c>
      <c r="R4779">
        <f t="shared" si="671"/>
        <v>102.58835758835758</v>
      </c>
      <c r="S4779">
        <f t="shared" si="673"/>
        <v>0.20764601821890669</v>
      </c>
      <c r="T4779">
        <f t="shared" si="674"/>
        <v>-0.14479544267160938</v>
      </c>
      <c r="U4779">
        <f>IFERROR(VLOOKUP(D4779,'ZORI (2)'!$C$2:$F$106,4,FALSE), 0)</f>
        <v>152.30041305369636</v>
      </c>
    </row>
    <row r="4780" spans="1:21" x14ac:dyDescent="0.25">
      <c r="A4780">
        <v>6387</v>
      </c>
      <c r="B4780">
        <v>8033</v>
      </c>
      <c r="C4780" t="s">
        <v>2456</v>
      </c>
      <c r="D4780" t="s">
        <v>254</v>
      </c>
      <c r="E4780">
        <v>389700</v>
      </c>
      <c r="F4780">
        <v>460700</v>
      </c>
      <c r="G4780">
        <f>IFERROR(VLOOKUP(D4780,'ZORI (2)'!$C$2:$E$106,2,FALSE), 0)</f>
        <v>1372</v>
      </c>
      <c r="H4780">
        <f>IFERROR(VLOOKUP(D4780,'ZORI (2)'!$C$2:$E$106,3,FALSE), 0)</f>
        <v>1516</v>
      </c>
      <c r="I4780">
        <f t="shared" si="666"/>
        <v>92140</v>
      </c>
      <c r="J4780">
        <f t="shared" si="667"/>
        <v>368560</v>
      </c>
      <c r="K4780">
        <v>2.5000000000000001E-2</v>
      </c>
      <c r="L4780">
        <v>360</v>
      </c>
      <c r="M4780" s="1">
        <f t="shared" si="668"/>
        <v>1456.2575846825739</v>
      </c>
      <c r="N4780">
        <f t="shared" si="672"/>
        <v>13639.500000000002</v>
      </c>
      <c r="O4780">
        <f t="shared" si="669"/>
        <v>184.28</v>
      </c>
      <c r="P4780">
        <f t="shared" si="670"/>
        <v>151.6</v>
      </c>
      <c r="Q4780">
        <v>20000</v>
      </c>
      <c r="R4780">
        <f t="shared" si="671"/>
        <v>25.324318381706245</v>
      </c>
      <c r="S4780">
        <f t="shared" si="673"/>
        <v>8.8251864047649703E-2</v>
      </c>
      <c r="T4780">
        <f t="shared" si="674"/>
        <v>-2.634492120091815E-2</v>
      </c>
      <c r="U4780">
        <f>IFERROR(VLOOKUP(D4780,'ZORI (2)'!$C$2:$F$106,4,FALSE), 0)</f>
        <v>44.044485087995604</v>
      </c>
    </row>
    <row r="4781" spans="1:21" x14ac:dyDescent="0.25">
      <c r="A4781">
        <v>6388</v>
      </c>
      <c r="B4781">
        <v>30179</v>
      </c>
      <c r="C4781" t="s">
        <v>1041</v>
      </c>
      <c r="D4781" t="s">
        <v>202</v>
      </c>
      <c r="E4781">
        <v>91500</v>
      </c>
      <c r="F4781">
        <v>136600</v>
      </c>
      <c r="G4781">
        <f>IFERROR(VLOOKUP(D4781,'ZORI (2)'!$C$2:$E$106,2,FALSE), 0)</f>
        <v>1152</v>
      </c>
      <c r="H4781">
        <f>IFERROR(VLOOKUP(D4781,'ZORI (2)'!$C$2:$E$106,3,FALSE), 0)</f>
        <v>1425</v>
      </c>
      <c r="I4781">
        <f t="shared" si="666"/>
        <v>27320</v>
      </c>
      <c r="J4781">
        <f t="shared" si="667"/>
        <v>109280</v>
      </c>
      <c r="K4781">
        <v>2.5000000000000001E-2</v>
      </c>
      <c r="L4781">
        <v>360</v>
      </c>
      <c r="M4781" s="1">
        <f t="shared" si="668"/>
        <v>431.78811822799997</v>
      </c>
      <c r="N4781">
        <f t="shared" si="672"/>
        <v>3202.5000000000005</v>
      </c>
      <c r="O4781">
        <f t="shared" si="669"/>
        <v>54.64</v>
      </c>
      <c r="P4781">
        <f t="shared" si="670"/>
        <v>142.5</v>
      </c>
      <c r="Q4781">
        <v>20000</v>
      </c>
      <c r="R4781">
        <f t="shared" si="671"/>
        <v>7.9883040935672511</v>
      </c>
      <c r="S4781">
        <f t="shared" si="673"/>
        <v>0.19090691135764259</v>
      </c>
      <c r="T4781">
        <f t="shared" si="674"/>
        <v>0.18908135150208327</v>
      </c>
      <c r="U4781">
        <f>IFERROR(VLOOKUP(D4781,'ZORI (2)'!$C$2:$F$106,4,FALSE), 0)</f>
        <v>82.518246796825295</v>
      </c>
    </row>
    <row r="4782" spans="1:21" x14ac:dyDescent="0.25">
      <c r="A4782">
        <v>6389</v>
      </c>
      <c r="B4782">
        <v>7405</v>
      </c>
      <c r="C4782" t="s">
        <v>2457</v>
      </c>
      <c r="D4782" t="s">
        <v>195</v>
      </c>
      <c r="E4782">
        <v>385000</v>
      </c>
      <c r="F4782">
        <v>416000</v>
      </c>
      <c r="G4782">
        <f>IFERROR(VLOOKUP(D4782,'ZORI (2)'!$C$2:$E$106,2,FALSE), 0)</f>
        <v>2329</v>
      </c>
      <c r="H4782">
        <f>IFERROR(VLOOKUP(D4782,'ZORI (2)'!$C$2:$E$106,3,FALSE), 0)</f>
        <v>2608</v>
      </c>
      <c r="I4782">
        <f t="shared" si="666"/>
        <v>83200</v>
      </c>
      <c r="J4782">
        <f t="shared" si="667"/>
        <v>332800</v>
      </c>
      <c r="K4782">
        <v>2.5000000000000001E-2</v>
      </c>
      <c r="L4782">
        <v>360</v>
      </c>
      <c r="M4782" s="1">
        <f t="shared" si="668"/>
        <v>1314.9623512653586</v>
      </c>
      <c r="N4782">
        <f t="shared" si="672"/>
        <v>13475.000000000002</v>
      </c>
      <c r="O4782">
        <f t="shared" si="669"/>
        <v>166.4</v>
      </c>
      <c r="P4782">
        <f t="shared" si="670"/>
        <v>260.8</v>
      </c>
      <c r="Q4782">
        <v>20000</v>
      </c>
      <c r="R4782">
        <f t="shared" si="671"/>
        <v>13.292433537832311</v>
      </c>
      <c r="S4782">
        <f t="shared" si="673"/>
        <v>-5.9143317999880516E-3</v>
      </c>
      <c r="T4782">
        <f t="shared" si="674"/>
        <v>8.9051225925139879E-2</v>
      </c>
      <c r="U4782">
        <f>IFERROR(VLOOKUP(D4782,'ZORI (2)'!$C$2:$F$106,4,FALSE), 0)</f>
        <v>81.282042347392249</v>
      </c>
    </row>
    <row r="4783" spans="1:21" x14ac:dyDescent="0.25">
      <c r="A4783">
        <v>6390</v>
      </c>
      <c r="B4783">
        <v>7751</v>
      </c>
      <c r="C4783" t="s">
        <v>2458</v>
      </c>
      <c r="D4783" t="s">
        <v>195</v>
      </c>
      <c r="E4783">
        <v>509400</v>
      </c>
      <c r="F4783">
        <v>551200</v>
      </c>
      <c r="G4783">
        <f>IFERROR(VLOOKUP(D4783,'ZORI (2)'!$C$2:$E$106,2,FALSE), 0)</f>
        <v>2329</v>
      </c>
      <c r="H4783">
        <f>IFERROR(VLOOKUP(D4783,'ZORI (2)'!$C$2:$E$106,3,FALSE), 0)</f>
        <v>2608</v>
      </c>
      <c r="I4783">
        <f t="shared" si="666"/>
        <v>110240</v>
      </c>
      <c r="J4783">
        <f t="shared" si="667"/>
        <v>440960</v>
      </c>
      <c r="K4783">
        <v>2.5000000000000001E-2</v>
      </c>
      <c r="L4783">
        <v>360</v>
      </c>
      <c r="M4783" s="1">
        <f t="shared" si="668"/>
        <v>1742.3251154266002</v>
      </c>
      <c r="N4783">
        <f t="shared" si="672"/>
        <v>17829</v>
      </c>
      <c r="O4783">
        <f t="shared" si="669"/>
        <v>220.48</v>
      </c>
      <c r="P4783">
        <f t="shared" si="670"/>
        <v>260.8</v>
      </c>
      <c r="Q4783">
        <v>20000</v>
      </c>
      <c r="R4783">
        <f t="shared" si="671"/>
        <v>17.61247443762781</v>
      </c>
      <c r="S4783">
        <f t="shared" si="673"/>
        <v>7.2565598679894521E-3</v>
      </c>
      <c r="T4783">
        <f t="shared" si="674"/>
        <v>3.1152628942457909E-2</v>
      </c>
      <c r="U4783">
        <f>IFERROR(VLOOKUP(D4783,'ZORI (2)'!$C$2:$F$106,4,FALSE), 0)</f>
        <v>81.282042347392249</v>
      </c>
    </row>
    <row r="4784" spans="1:21" x14ac:dyDescent="0.25">
      <c r="A4784">
        <v>6391</v>
      </c>
      <c r="B4784">
        <v>27596</v>
      </c>
      <c r="C4784" t="s">
        <v>1871</v>
      </c>
      <c r="D4784" t="s">
        <v>250</v>
      </c>
      <c r="E4784">
        <v>169600</v>
      </c>
      <c r="F4784">
        <v>215400</v>
      </c>
      <c r="G4784">
        <f>IFERROR(VLOOKUP(D4784,'ZORI (2)'!$C$2:$E$106,2,FALSE), 0)</f>
        <v>1250</v>
      </c>
      <c r="H4784">
        <f>IFERROR(VLOOKUP(D4784,'ZORI (2)'!$C$2:$E$106,3,FALSE), 0)</f>
        <v>1415</v>
      </c>
      <c r="I4784">
        <f t="shared" si="666"/>
        <v>43080</v>
      </c>
      <c r="J4784">
        <f t="shared" si="667"/>
        <v>172320</v>
      </c>
      <c r="K4784">
        <v>2.5000000000000001E-2</v>
      </c>
      <c r="L4784">
        <v>360</v>
      </c>
      <c r="M4784" s="1">
        <f t="shared" si="668"/>
        <v>680.87233284268814</v>
      </c>
      <c r="N4784">
        <f t="shared" si="672"/>
        <v>5936.0000000000009</v>
      </c>
      <c r="O4784">
        <f t="shared" si="669"/>
        <v>86.16</v>
      </c>
      <c r="P4784">
        <f t="shared" si="670"/>
        <v>141.5</v>
      </c>
      <c r="Q4784">
        <v>20000</v>
      </c>
      <c r="R4784">
        <f t="shared" si="671"/>
        <v>12.685512367491166</v>
      </c>
      <c r="S4784">
        <f t="shared" si="673"/>
        <v>0.10158743147041976</v>
      </c>
      <c r="T4784">
        <f t="shared" si="674"/>
        <v>8.8060913496692678E-2</v>
      </c>
      <c r="U4784">
        <f>IFERROR(VLOOKUP(D4784,'ZORI (2)'!$C$2:$F$106,4,FALSE), 0)</f>
        <v>50.506212994248614</v>
      </c>
    </row>
    <row r="4785" spans="1:21" x14ac:dyDescent="0.25">
      <c r="A4785">
        <v>6392</v>
      </c>
      <c r="B4785">
        <v>33149</v>
      </c>
      <c r="C4785" t="s">
        <v>2459</v>
      </c>
      <c r="D4785" t="s">
        <v>212</v>
      </c>
      <c r="E4785">
        <v>2235400</v>
      </c>
      <c r="F4785">
        <v>2871700</v>
      </c>
      <c r="G4785">
        <f>IFERROR(VLOOKUP(D4785,'ZORI (2)'!$C$2:$E$106,2,FALSE), 0)</f>
        <v>1594</v>
      </c>
      <c r="H4785">
        <f>IFERROR(VLOOKUP(D4785,'ZORI (2)'!$C$2:$E$106,3,FALSE), 0)</f>
        <v>1845</v>
      </c>
      <c r="I4785">
        <f t="shared" si="666"/>
        <v>574340</v>
      </c>
      <c r="J4785">
        <f t="shared" si="667"/>
        <v>2297360</v>
      </c>
      <c r="K4785">
        <v>2.5000000000000001E-2</v>
      </c>
      <c r="L4785">
        <v>360</v>
      </c>
      <c r="M4785" s="1">
        <f t="shared" si="668"/>
        <v>9077.3494810786797</v>
      </c>
      <c r="N4785">
        <f t="shared" si="672"/>
        <v>78239.000000000015</v>
      </c>
      <c r="O4785">
        <f t="shared" si="669"/>
        <v>1148.6799999999998</v>
      </c>
      <c r="P4785">
        <f t="shared" si="670"/>
        <v>184.5</v>
      </c>
      <c r="Q4785">
        <v>20000</v>
      </c>
      <c r="R4785">
        <f t="shared" si="671"/>
        <v>129.70641373080397</v>
      </c>
      <c r="S4785">
        <f t="shared" si="673"/>
        <v>0.23056736710348089</v>
      </c>
      <c r="T4785">
        <f t="shared" si="674"/>
        <v>-0.15282420916047657</v>
      </c>
      <c r="U4785">
        <f>IFERROR(VLOOKUP(D4785,'ZORI (2)'!$C$2:$F$106,4,FALSE), 0)</f>
        <v>73.506796622216257</v>
      </c>
    </row>
    <row r="4786" spans="1:21" x14ac:dyDescent="0.25">
      <c r="A4786">
        <v>6395</v>
      </c>
      <c r="B4786">
        <v>48193</v>
      </c>
      <c r="C4786" t="s">
        <v>778</v>
      </c>
      <c r="D4786" t="s">
        <v>235</v>
      </c>
      <c r="E4786">
        <v>127300</v>
      </c>
      <c r="F4786">
        <v>160600</v>
      </c>
      <c r="G4786">
        <f>IFERROR(VLOOKUP(D4786,'ZORI (2)'!$C$2:$E$106,2,FALSE), 0)</f>
        <v>1028</v>
      </c>
      <c r="H4786">
        <f>IFERROR(VLOOKUP(D4786,'ZORI (2)'!$C$2:$E$106,3,FALSE), 0)</f>
        <v>1171</v>
      </c>
      <c r="I4786">
        <f t="shared" si="666"/>
        <v>32120</v>
      </c>
      <c r="J4786">
        <f t="shared" si="667"/>
        <v>128480</v>
      </c>
      <c r="K4786">
        <v>2.5000000000000001E-2</v>
      </c>
      <c r="L4786">
        <v>360</v>
      </c>
      <c r="M4786" s="1">
        <f t="shared" si="668"/>
        <v>507.65133080100145</v>
      </c>
      <c r="N4786">
        <f t="shared" si="672"/>
        <v>4455.5</v>
      </c>
      <c r="O4786">
        <f t="shared" si="669"/>
        <v>64.240000000000009</v>
      </c>
      <c r="P4786">
        <f t="shared" si="670"/>
        <v>117.10000000000001</v>
      </c>
      <c r="Q4786">
        <v>20000</v>
      </c>
      <c r="R4786">
        <f t="shared" si="671"/>
        <v>11.428978081411898</v>
      </c>
      <c r="S4786">
        <f t="shared" si="673"/>
        <v>5.8281248455574919E-2</v>
      </c>
      <c r="T4786">
        <f t="shared" si="674"/>
        <v>0.10223690520433724</v>
      </c>
      <c r="U4786">
        <f>IFERROR(VLOOKUP(D4786,'ZORI (2)'!$C$2:$F$106,4,FALSE), 0)</f>
        <v>42.450160853200359</v>
      </c>
    </row>
    <row r="4787" spans="1:21" x14ac:dyDescent="0.25">
      <c r="A4787">
        <v>6396</v>
      </c>
      <c r="B4787">
        <v>94945</v>
      </c>
      <c r="C4787" t="s">
        <v>2007</v>
      </c>
      <c r="D4787" t="s">
        <v>196</v>
      </c>
      <c r="E4787">
        <v>646700</v>
      </c>
      <c r="F4787">
        <v>857100</v>
      </c>
      <c r="G4787">
        <f>IFERROR(VLOOKUP(D4787,'ZORI (2)'!$C$2:$E$106,2,FALSE), 0)</f>
        <v>2290</v>
      </c>
      <c r="H4787">
        <f>IFERROR(VLOOKUP(D4787,'ZORI (2)'!$C$2:$E$106,3,FALSE), 0)</f>
        <v>3055</v>
      </c>
      <c r="I4787">
        <f t="shared" si="666"/>
        <v>171420</v>
      </c>
      <c r="J4787">
        <f t="shared" si="667"/>
        <v>685680</v>
      </c>
      <c r="K4787">
        <v>2.5000000000000001E-2</v>
      </c>
      <c r="L4787">
        <v>360</v>
      </c>
      <c r="M4787" s="1">
        <f t="shared" si="668"/>
        <v>2709.2649790133146</v>
      </c>
      <c r="N4787">
        <f t="shared" si="672"/>
        <v>22634.500000000004</v>
      </c>
      <c r="O4787">
        <f t="shared" si="669"/>
        <v>342.84</v>
      </c>
      <c r="P4787">
        <f t="shared" si="670"/>
        <v>305.5</v>
      </c>
      <c r="Q4787">
        <v>20000</v>
      </c>
      <c r="R4787">
        <f t="shared" si="671"/>
        <v>23.379705400981997</v>
      </c>
      <c r="S4787">
        <f t="shared" si="673"/>
        <v>0.243373137424574</v>
      </c>
      <c r="T4787">
        <f t="shared" si="674"/>
        <v>-1.6964183178395112E-2</v>
      </c>
      <c r="U4787">
        <f>IFERROR(VLOOKUP(D4787,'ZORI (2)'!$C$2:$F$106,4,FALSE), 0)</f>
        <v>214.07169073819685</v>
      </c>
    </row>
    <row r="4788" spans="1:21" x14ac:dyDescent="0.25">
      <c r="A4788">
        <v>6397</v>
      </c>
      <c r="B4788">
        <v>1501</v>
      </c>
      <c r="C4788" t="s">
        <v>333</v>
      </c>
      <c r="D4788" t="s">
        <v>365</v>
      </c>
      <c r="E4788">
        <v>212900</v>
      </c>
      <c r="F4788">
        <v>264700</v>
      </c>
      <c r="G4788">
        <f>IFERROR(VLOOKUP(D4788,'ZORI (2)'!$C$2:$E$106,2,FALSE), 0)</f>
        <v>1071</v>
      </c>
      <c r="H4788">
        <f>IFERROR(VLOOKUP(D4788,'ZORI (2)'!$C$2:$E$106,3,FALSE), 0)</f>
        <v>1302</v>
      </c>
      <c r="I4788">
        <f t="shared" si="666"/>
        <v>52940</v>
      </c>
      <c r="J4788">
        <f t="shared" si="667"/>
        <v>211760</v>
      </c>
      <c r="K4788">
        <v>2.5000000000000001E-2</v>
      </c>
      <c r="L4788">
        <v>360</v>
      </c>
      <c r="M4788" s="1">
        <f t="shared" si="668"/>
        <v>836.70801533639531</v>
      </c>
      <c r="N4788">
        <f t="shared" si="672"/>
        <v>7451.5000000000009</v>
      </c>
      <c r="O4788">
        <f t="shared" si="669"/>
        <v>105.88</v>
      </c>
      <c r="P4788">
        <f t="shared" si="670"/>
        <v>130.20000000000002</v>
      </c>
      <c r="Q4788">
        <v>20000</v>
      </c>
      <c r="R4788">
        <f t="shared" si="671"/>
        <v>16.941884280593957</v>
      </c>
      <c r="S4788">
        <f t="shared" si="673"/>
        <v>0.10130371559986104</v>
      </c>
      <c r="T4788">
        <f t="shared" si="674"/>
        <v>3.421436116956713E-2</v>
      </c>
      <c r="U4788">
        <f>IFERROR(VLOOKUP(D4788,'ZORI (2)'!$C$2:$F$106,4,FALSE), 0)</f>
        <v>68.912445683403433</v>
      </c>
    </row>
    <row r="4789" spans="1:21" x14ac:dyDescent="0.25">
      <c r="A4789">
        <v>6398</v>
      </c>
      <c r="B4789">
        <v>48323</v>
      </c>
      <c r="C4789" t="s">
        <v>1496</v>
      </c>
      <c r="D4789" t="s">
        <v>235</v>
      </c>
      <c r="E4789">
        <v>279400</v>
      </c>
      <c r="F4789">
        <v>328000</v>
      </c>
      <c r="G4789">
        <f>IFERROR(VLOOKUP(D4789,'ZORI (2)'!$C$2:$E$106,2,FALSE), 0)</f>
        <v>1028</v>
      </c>
      <c r="H4789">
        <f>IFERROR(VLOOKUP(D4789,'ZORI (2)'!$C$2:$E$106,3,FALSE), 0)</f>
        <v>1171</v>
      </c>
      <c r="I4789">
        <f t="shared" si="666"/>
        <v>65600</v>
      </c>
      <c r="J4789">
        <f t="shared" si="667"/>
        <v>262400</v>
      </c>
      <c r="K4789">
        <v>2.5000000000000001E-2</v>
      </c>
      <c r="L4789">
        <v>360</v>
      </c>
      <c r="M4789" s="1">
        <f t="shared" si="668"/>
        <v>1036.7972384976865</v>
      </c>
      <c r="N4789">
        <f t="shared" si="672"/>
        <v>9779.0000000000018</v>
      </c>
      <c r="O4789">
        <f t="shared" si="669"/>
        <v>131.19999999999999</v>
      </c>
      <c r="P4789">
        <f t="shared" si="670"/>
        <v>117.10000000000001</v>
      </c>
      <c r="Q4789">
        <v>20000</v>
      </c>
      <c r="R4789">
        <f t="shared" si="671"/>
        <v>23.341873042983206</v>
      </c>
      <c r="S4789">
        <f t="shared" si="673"/>
        <v>6.0874121463618161E-2</v>
      </c>
      <c r="T4789">
        <f t="shared" si="674"/>
        <v>-1.4355013807779876E-2</v>
      </c>
      <c r="U4789">
        <f>IFERROR(VLOOKUP(D4789,'ZORI (2)'!$C$2:$F$106,4,FALSE), 0)</f>
        <v>42.450160853200359</v>
      </c>
    </row>
    <row r="4790" spans="1:21" x14ac:dyDescent="0.25">
      <c r="A4790">
        <v>6399</v>
      </c>
      <c r="B4790">
        <v>53158</v>
      </c>
      <c r="C4790" t="s">
        <v>2460</v>
      </c>
      <c r="D4790" t="s">
        <v>191</v>
      </c>
      <c r="E4790">
        <v>176500</v>
      </c>
      <c r="F4790">
        <v>233600</v>
      </c>
      <c r="G4790">
        <f>IFERROR(VLOOKUP(D4790,'ZORI (2)'!$C$2:$E$106,2,FALSE), 0)</f>
        <v>1542</v>
      </c>
      <c r="H4790">
        <f>IFERROR(VLOOKUP(D4790,'ZORI (2)'!$C$2:$E$106,3,FALSE), 0)</f>
        <v>1713</v>
      </c>
      <c r="I4790">
        <f t="shared" si="666"/>
        <v>46720</v>
      </c>
      <c r="J4790">
        <f t="shared" si="667"/>
        <v>186880</v>
      </c>
      <c r="K4790">
        <v>2.5000000000000001E-2</v>
      </c>
      <c r="L4790">
        <v>360</v>
      </c>
      <c r="M4790" s="1">
        <f t="shared" si="668"/>
        <v>738.40193571054749</v>
      </c>
      <c r="N4790">
        <f t="shared" si="672"/>
        <v>6177.5000000000009</v>
      </c>
      <c r="O4790">
        <f t="shared" si="669"/>
        <v>93.44</v>
      </c>
      <c r="P4790">
        <f t="shared" si="670"/>
        <v>171.3</v>
      </c>
      <c r="Q4790">
        <v>20000</v>
      </c>
      <c r="R4790">
        <f t="shared" si="671"/>
        <v>11.364078614516442</v>
      </c>
      <c r="S4790">
        <f t="shared" si="673"/>
        <v>0.15256996953287857</v>
      </c>
      <c r="T4790">
        <f t="shared" si="674"/>
        <v>0.11685307138754321</v>
      </c>
      <c r="U4790">
        <f>IFERROR(VLOOKUP(D4790,'ZORI (2)'!$C$2:$F$106,4,FALSE), 0)</f>
        <v>52.309030710552761</v>
      </c>
    </row>
    <row r="4791" spans="1:21" x14ac:dyDescent="0.25">
      <c r="A4791">
        <v>6400</v>
      </c>
      <c r="B4791">
        <v>48302</v>
      </c>
      <c r="C4791" t="s">
        <v>2438</v>
      </c>
      <c r="D4791" t="s">
        <v>235</v>
      </c>
      <c r="E4791">
        <v>415300</v>
      </c>
      <c r="F4791">
        <v>471700</v>
      </c>
      <c r="G4791">
        <f>IFERROR(VLOOKUP(D4791,'ZORI (2)'!$C$2:$E$106,2,FALSE), 0)</f>
        <v>1028</v>
      </c>
      <c r="H4791">
        <f>IFERROR(VLOOKUP(D4791,'ZORI (2)'!$C$2:$E$106,3,FALSE), 0)</f>
        <v>1171</v>
      </c>
      <c r="I4791">
        <f t="shared" si="666"/>
        <v>94340</v>
      </c>
      <c r="J4791">
        <f t="shared" si="667"/>
        <v>377360</v>
      </c>
      <c r="K4791">
        <v>2.5000000000000001E-2</v>
      </c>
      <c r="L4791">
        <v>360</v>
      </c>
      <c r="M4791" s="1">
        <f t="shared" si="668"/>
        <v>1491.0282237785329</v>
      </c>
      <c r="N4791">
        <f t="shared" si="672"/>
        <v>14535.500000000002</v>
      </c>
      <c r="O4791">
        <f t="shared" si="669"/>
        <v>188.67999999999998</v>
      </c>
      <c r="P4791">
        <f t="shared" si="670"/>
        <v>117.10000000000001</v>
      </c>
      <c r="Q4791">
        <v>20000</v>
      </c>
      <c r="R4791">
        <f t="shared" si="671"/>
        <v>33.568175348704813</v>
      </c>
      <c r="S4791">
        <f t="shared" si="673"/>
        <v>4.8605545805077637E-2</v>
      </c>
      <c r="T4791">
        <f t="shared" si="674"/>
        <v>-5.8270956739973033E-2</v>
      </c>
      <c r="U4791">
        <f>IFERROR(VLOOKUP(D4791,'ZORI (2)'!$C$2:$F$106,4,FALSE), 0)</f>
        <v>42.450160853200359</v>
      </c>
    </row>
    <row r="4792" spans="1:21" x14ac:dyDescent="0.25">
      <c r="A4792">
        <v>6401</v>
      </c>
      <c r="B4792">
        <v>32903</v>
      </c>
      <c r="C4792" t="s">
        <v>339</v>
      </c>
      <c r="D4792" t="s">
        <v>339</v>
      </c>
      <c r="E4792">
        <v>270500</v>
      </c>
      <c r="F4792">
        <v>390000</v>
      </c>
      <c r="G4792">
        <f>IFERROR(VLOOKUP(D4792,'ZORI (2)'!$C$2:$E$106,2,FALSE), 0)</f>
        <v>1003</v>
      </c>
      <c r="H4792">
        <f>IFERROR(VLOOKUP(D4792,'ZORI (2)'!$C$2:$E$106,3,FALSE), 0)</f>
        <v>1340</v>
      </c>
      <c r="I4792">
        <f t="shared" si="666"/>
        <v>78000</v>
      </c>
      <c r="J4792">
        <f t="shared" si="667"/>
        <v>312000</v>
      </c>
      <c r="K4792">
        <v>2.5000000000000001E-2</v>
      </c>
      <c r="L4792">
        <v>360</v>
      </c>
      <c r="M4792" s="1">
        <f t="shared" si="668"/>
        <v>1232.7772043112736</v>
      </c>
      <c r="N4792">
        <f t="shared" si="672"/>
        <v>9467.5</v>
      </c>
      <c r="O4792">
        <f t="shared" si="669"/>
        <v>156</v>
      </c>
      <c r="P4792">
        <f t="shared" si="670"/>
        <v>134</v>
      </c>
      <c r="Q4792">
        <v>20000</v>
      </c>
      <c r="R4792">
        <f t="shared" si="671"/>
        <v>24.253731343283583</v>
      </c>
      <c r="S4792">
        <f t="shared" si="673"/>
        <v>0.3001408485919308</v>
      </c>
      <c r="T4792">
        <f t="shared" si="674"/>
        <v>-2.0409206985695989E-2</v>
      </c>
      <c r="U4792">
        <f>IFERROR(VLOOKUP(D4792,'ZORI (2)'!$C$2:$F$106,4,FALSE), 0)</f>
        <v>100.25667738631786</v>
      </c>
    </row>
    <row r="4793" spans="1:21" x14ac:dyDescent="0.25">
      <c r="A4793">
        <v>6403</v>
      </c>
      <c r="B4793">
        <v>85139</v>
      </c>
      <c r="C4793" t="s">
        <v>1329</v>
      </c>
      <c r="D4793" t="s">
        <v>209</v>
      </c>
      <c r="E4793">
        <v>138500</v>
      </c>
      <c r="F4793">
        <v>183700</v>
      </c>
      <c r="G4793">
        <f>IFERROR(VLOOKUP(D4793,'ZORI (2)'!$C$2:$E$106,2,FALSE), 0)</f>
        <v>1024</v>
      </c>
      <c r="H4793">
        <f>IFERROR(VLOOKUP(D4793,'ZORI (2)'!$C$2:$E$106,3,FALSE), 0)</f>
        <v>1278</v>
      </c>
      <c r="I4793">
        <f t="shared" si="666"/>
        <v>36740</v>
      </c>
      <c r="J4793">
        <f t="shared" si="667"/>
        <v>146960</v>
      </c>
      <c r="K4793">
        <v>2.5000000000000001E-2</v>
      </c>
      <c r="L4793">
        <v>360</v>
      </c>
      <c r="M4793" s="1">
        <f t="shared" si="668"/>
        <v>580.66967290251534</v>
      </c>
      <c r="N4793">
        <f t="shared" si="672"/>
        <v>4847.5000000000009</v>
      </c>
      <c r="O4793">
        <f t="shared" si="669"/>
        <v>73.48</v>
      </c>
      <c r="P4793">
        <f t="shared" si="670"/>
        <v>127.80000000000001</v>
      </c>
      <c r="Q4793">
        <v>20000</v>
      </c>
      <c r="R4793">
        <f t="shared" si="671"/>
        <v>11.978351591027648</v>
      </c>
      <c r="S4793">
        <f t="shared" si="673"/>
        <v>0.12459633603207886</v>
      </c>
      <c r="T4793">
        <f t="shared" si="674"/>
        <v>9.6652793589118158E-2</v>
      </c>
      <c r="U4793">
        <f>IFERROR(VLOOKUP(D4793,'ZORI (2)'!$C$2:$F$106,4,FALSE), 0)</f>
        <v>74.874969478603248</v>
      </c>
    </row>
    <row r="4794" spans="1:21" x14ac:dyDescent="0.25">
      <c r="A4794">
        <v>6404</v>
      </c>
      <c r="B4794">
        <v>67042</v>
      </c>
      <c r="C4794" t="s">
        <v>2461</v>
      </c>
      <c r="D4794" t="s">
        <v>340</v>
      </c>
      <c r="E4794">
        <v>70800</v>
      </c>
      <c r="F4794">
        <v>82700</v>
      </c>
      <c r="G4794">
        <f>IFERROR(VLOOKUP(D4794,'ZORI (2)'!$C$2:$E$106,2,FALSE), 0)</f>
        <v>752</v>
      </c>
      <c r="H4794">
        <f>IFERROR(VLOOKUP(D4794,'ZORI (2)'!$C$2:$E$106,3,FALSE), 0)</f>
        <v>784</v>
      </c>
      <c r="I4794">
        <f t="shared" si="666"/>
        <v>16540</v>
      </c>
      <c r="J4794">
        <f t="shared" si="667"/>
        <v>66160</v>
      </c>
      <c r="K4794">
        <v>2.5000000000000001E-2</v>
      </c>
      <c r="L4794">
        <v>360</v>
      </c>
      <c r="M4794" s="1">
        <f t="shared" si="668"/>
        <v>261.41198665780087</v>
      </c>
      <c r="N4794">
        <f t="shared" si="672"/>
        <v>2478.0000000000005</v>
      </c>
      <c r="O4794">
        <f t="shared" si="669"/>
        <v>33.08</v>
      </c>
      <c r="P4794">
        <f t="shared" si="670"/>
        <v>78.400000000000006</v>
      </c>
      <c r="Q4794">
        <v>20000</v>
      </c>
      <c r="R4794">
        <f t="shared" si="671"/>
        <v>8.7903911564625847</v>
      </c>
      <c r="S4794">
        <f t="shared" si="673"/>
        <v>-0.11340294603229058</v>
      </c>
      <c r="T4794">
        <f t="shared" si="674"/>
        <v>0.12643641806618455</v>
      </c>
      <c r="U4794">
        <f>IFERROR(VLOOKUP(D4794,'ZORI (2)'!$C$2:$F$106,4,FALSE), 0)</f>
        <v>7.8878728067182937</v>
      </c>
    </row>
    <row r="4795" spans="1:21" x14ac:dyDescent="0.25">
      <c r="A4795">
        <v>6406</v>
      </c>
      <c r="B4795">
        <v>79903</v>
      </c>
      <c r="C4795" t="s">
        <v>194</v>
      </c>
      <c r="D4795" t="s">
        <v>194</v>
      </c>
      <c r="E4795">
        <v>82100</v>
      </c>
      <c r="F4795">
        <v>95600</v>
      </c>
      <c r="G4795">
        <f>IFERROR(VLOOKUP(D4795,'ZORI (2)'!$C$2:$E$106,2,FALSE), 0)</f>
        <v>1043</v>
      </c>
      <c r="H4795">
        <f>IFERROR(VLOOKUP(D4795,'ZORI (2)'!$C$2:$E$106,3,FALSE), 0)</f>
        <v>1066</v>
      </c>
      <c r="I4795">
        <f t="shared" si="666"/>
        <v>19120</v>
      </c>
      <c r="J4795">
        <f t="shared" si="667"/>
        <v>76480</v>
      </c>
      <c r="K4795">
        <v>2.5000000000000001E-2</v>
      </c>
      <c r="L4795">
        <v>360</v>
      </c>
      <c r="M4795" s="1">
        <f t="shared" si="668"/>
        <v>302.18846341578916</v>
      </c>
      <c r="N4795">
        <f t="shared" si="672"/>
        <v>2873.5000000000005</v>
      </c>
      <c r="O4795">
        <f t="shared" si="669"/>
        <v>38.239999999999995</v>
      </c>
      <c r="P4795">
        <f t="shared" si="670"/>
        <v>106.60000000000001</v>
      </c>
      <c r="Q4795">
        <v>20000</v>
      </c>
      <c r="R4795">
        <f t="shared" si="671"/>
        <v>7.4734208880550348</v>
      </c>
      <c r="S4795">
        <f t="shared" si="673"/>
        <v>-8.9293964667273171E-2</v>
      </c>
      <c r="T4795">
        <f t="shared" si="674"/>
        <v>0.17687638417875456</v>
      </c>
      <c r="U4795">
        <f>IFERROR(VLOOKUP(D4795,'ZORI (2)'!$C$2:$F$106,4,FALSE), 0)</f>
        <v>6.6926576684204244</v>
      </c>
    </row>
    <row r="4796" spans="1:21" x14ac:dyDescent="0.25">
      <c r="A4796">
        <v>6407</v>
      </c>
      <c r="B4796">
        <v>55306</v>
      </c>
      <c r="C4796" t="s">
        <v>774</v>
      </c>
      <c r="D4796" t="s">
        <v>307</v>
      </c>
      <c r="E4796">
        <v>244000</v>
      </c>
      <c r="F4796">
        <v>297800</v>
      </c>
      <c r="G4796">
        <f>IFERROR(VLOOKUP(D4796,'ZORI (2)'!$C$2:$E$106,2,FALSE), 0)</f>
        <v>1268</v>
      </c>
      <c r="H4796">
        <f>IFERROR(VLOOKUP(D4796,'ZORI (2)'!$C$2:$E$106,3,FALSE), 0)</f>
        <v>1485</v>
      </c>
      <c r="I4796">
        <f t="shared" si="666"/>
        <v>59560</v>
      </c>
      <c r="J4796">
        <f t="shared" si="667"/>
        <v>238240</v>
      </c>
      <c r="K4796">
        <v>2.5000000000000001E-2</v>
      </c>
      <c r="L4796">
        <v>360</v>
      </c>
      <c r="M4796" s="1">
        <f t="shared" si="668"/>
        <v>941.33602934332646</v>
      </c>
      <c r="N4796">
        <f t="shared" si="672"/>
        <v>8540</v>
      </c>
      <c r="O4796">
        <f t="shared" si="669"/>
        <v>119.12</v>
      </c>
      <c r="P4796">
        <f t="shared" si="670"/>
        <v>148.5</v>
      </c>
      <c r="Q4796">
        <v>20000</v>
      </c>
      <c r="R4796">
        <f t="shared" si="671"/>
        <v>16.711560044893378</v>
      </c>
      <c r="S4796">
        <f t="shared" si="673"/>
        <v>9.268364276803405E-2</v>
      </c>
      <c r="T4796">
        <f t="shared" si="674"/>
        <v>3.7599632779569611E-2</v>
      </c>
      <c r="U4796">
        <f>IFERROR(VLOOKUP(D4796,'ZORI (2)'!$C$2:$F$106,4,FALSE), 0)</f>
        <v>66.493977017409904</v>
      </c>
    </row>
    <row r="4797" spans="1:21" x14ac:dyDescent="0.25">
      <c r="A4797">
        <v>6408</v>
      </c>
      <c r="B4797">
        <v>63126</v>
      </c>
      <c r="C4797" t="s">
        <v>2283</v>
      </c>
      <c r="D4797" t="s">
        <v>207</v>
      </c>
      <c r="E4797">
        <v>173700</v>
      </c>
      <c r="F4797">
        <v>222800</v>
      </c>
      <c r="G4797">
        <f>IFERROR(VLOOKUP(D4797,'ZORI (2)'!$C$2:$E$106,2,FALSE), 0)</f>
        <v>959</v>
      </c>
      <c r="H4797">
        <f>IFERROR(VLOOKUP(D4797,'ZORI (2)'!$C$2:$E$106,3,FALSE), 0)</f>
        <v>1054</v>
      </c>
      <c r="I4797">
        <f t="shared" si="666"/>
        <v>44560</v>
      </c>
      <c r="J4797">
        <f t="shared" si="667"/>
        <v>178240</v>
      </c>
      <c r="K4797">
        <v>2.5000000000000001E-2</v>
      </c>
      <c r="L4797">
        <v>360</v>
      </c>
      <c r="M4797" s="1">
        <f t="shared" si="668"/>
        <v>704.26349005269685</v>
      </c>
      <c r="N4797">
        <f t="shared" si="672"/>
        <v>6079.5000000000009</v>
      </c>
      <c r="O4797">
        <f t="shared" si="669"/>
        <v>89.12</v>
      </c>
      <c r="P4797">
        <f t="shared" si="670"/>
        <v>105.4</v>
      </c>
      <c r="Q4797">
        <v>20000</v>
      </c>
      <c r="R4797">
        <f t="shared" si="671"/>
        <v>17.615433270082228</v>
      </c>
      <c r="S4797">
        <f t="shared" si="673"/>
        <v>0.11522954056847674</v>
      </c>
      <c r="T4797">
        <f t="shared" si="674"/>
        <v>2.6367657180014551E-2</v>
      </c>
      <c r="U4797">
        <f>IFERROR(VLOOKUP(D4797,'ZORI (2)'!$C$2:$F$106,4,FALSE), 0)</f>
        <v>28.58788216714769</v>
      </c>
    </row>
    <row r="4798" spans="1:21" x14ac:dyDescent="0.25">
      <c r="A4798">
        <v>6409</v>
      </c>
      <c r="B4798">
        <v>80908</v>
      </c>
      <c r="C4798" t="s">
        <v>2462</v>
      </c>
      <c r="D4798" t="s">
        <v>337</v>
      </c>
      <c r="E4798">
        <v>350200</v>
      </c>
      <c r="F4798">
        <v>496700</v>
      </c>
      <c r="G4798">
        <f>IFERROR(VLOOKUP(D4798,'ZORI (2)'!$C$2:$E$106,2,FALSE), 0)</f>
        <v>1121</v>
      </c>
      <c r="H4798">
        <f>IFERROR(VLOOKUP(D4798,'ZORI (2)'!$C$2:$E$106,3,FALSE), 0)</f>
        <v>1419</v>
      </c>
      <c r="I4798">
        <f t="shared" si="666"/>
        <v>99340</v>
      </c>
      <c r="J4798">
        <f t="shared" si="667"/>
        <v>397360</v>
      </c>
      <c r="K4798">
        <v>2.5000000000000001E-2</v>
      </c>
      <c r="L4798">
        <v>360</v>
      </c>
      <c r="M4798" s="1">
        <f t="shared" si="668"/>
        <v>1570.052403542076</v>
      </c>
      <c r="N4798">
        <f t="shared" si="672"/>
        <v>12257.000000000002</v>
      </c>
      <c r="O4798">
        <f t="shared" si="669"/>
        <v>198.67999999999998</v>
      </c>
      <c r="P4798">
        <f t="shared" si="670"/>
        <v>141.9</v>
      </c>
      <c r="Q4798">
        <v>20000</v>
      </c>
      <c r="R4798">
        <f t="shared" si="671"/>
        <v>29.169603006812309</v>
      </c>
      <c r="S4798">
        <f t="shared" si="673"/>
        <v>0.29870809005979759</v>
      </c>
      <c r="T4798">
        <f t="shared" si="674"/>
        <v>-4.4830724427645859E-2</v>
      </c>
      <c r="U4798">
        <f>IFERROR(VLOOKUP(D4798,'ZORI (2)'!$C$2:$F$106,4,FALSE), 0)</f>
        <v>91.826389912452399</v>
      </c>
    </row>
    <row r="4799" spans="1:21" x14ac:dyDescent="0.25">
      <c r="A4799">
        <v>6411</v>
      </c>
      <c r="B4799">
        <v>80903</v>
      </c>
      <c r="C4799" t="s">
        <v>337</v>
      </c>
      <c r="D4799" t="s">
        <v>337</v>
      </c>
      <c r="E4799">
        <v>167600</v>
      </c>
      <c r="F4799">
        <v>251200</v>
      </c>
      <c r="G4799">
        <f>IFERROR(VLOOKUP(D4799,'ZORI (2)'!$C$2:$E$106,2,FALSE), 0)</f>
        <v>1121</v>
      </c>
      <c r="H4799">
        <f>IFERROR(VLOOKUP(D4799,'ZORI (2)'!$C$2:$E$106,3,FALSE), 0)</f>
        <v>1419</v>
      </c>
      <c r="I4799">
        <f t="shared" si="666"/>
        <v>50240</v>
      </c>
      <c r="J4799">
        <f t="shared" si="667"/>
        <v>200960</v>
      </c>
      <c r="K4799">
        <v>2.5000000000000001E-2</v>
      </c>
      <c r="L4799">
        <v>360</v>
      </c>
      <c r="M4799" s="1">
        <f t="shared" si="668"/>
        <v>794.03495826408198</v>
      </c>
      <c r="N4799">
        <f t="shared" si="672"/>
        <v>5866.0000000000009</v>
      </c>
      <c r="O4799">
        <f t="shared" si="669"/>
        <v>100.48</v>
      </c>
      <c r="P4799">
        <f t="shared" si="670"/>
        <v>141.9</v>
      </c>
      <c r="Q4799">
        <v>20000</v>
      </c>
      <c r="R4799">
        <f t="shared" si="671"/>
        <v>14.752172891707776</v>
      </c>
      <c r="S4799">
        <f t="shared" si="673"/>
        <v>0.2984193605077895</v>
      </c>
      <c r="T4799">
        <f t="shared" si="674"/>
        <v>6.0324028339828854E-2</v>
      </c>
      <c r="U4799">
        <f>IFERROR(VLOOKUP(D4799,'ZORI (2)'!$C$2:$F$106,4,FALSE), 0)</f>
        <v>91.826389912452399</v>
      </c>
    </row>
    <row r="4800" spans="1:21" x14ac:dyDescent="0.25">
      <c r="A4800">
        <v>6412</v>
      </c>
      <c r="B4800">
        <v>75253</v>
      </c>
      <c r="C4800" t="s">
        <v>498</v>
      </c>
      <c r="D4800" t="s">
        <v>192</v>
      </c>
      <c r="E4800">
        <v>82200</v>
      </c>
      <c r="F4800">
        <v>143200</v>
      </c>
      <c r="G4800">
        <f>IFERROR(VLOOKUP(D4800,'ZORI (2)'!$C$2:$E$106,2,FALSE), 0)</f>
        <v>1240</v>
      </c>
      <c r="H4800">
        <f>IFERROR(VLOOKUP(D4800,'ZORI (2)'!$C$2:$E$106,3,FALSE), 0)</f>
        <v>1481</v>
      </c>
      <c r="I4800">
        <f t="shared" si="666"/>
        <v>28640</v>
      </c>
      <c r="J4800">
        <f t="shared" si="667"/>
        <v>114560</v>
      </c>
      <c r="K4800">
        <v>2.5000000000000001E-2</v>
      </c>
      <c r="L4800">
        <v>360</v>
      </c>
      <c r="M4800" s="1">
        <f t="shared" si="668"/>
        <v>452.65050168557536</v>
      </c>
      <c r="N4800">
        <f t="shared" si="672"/>
        <v>2877.0000000000005</v>
      </c>
      <c r="O4800">
        <f t="shared" si="669"/>
        <v>57.28</v>
      </c>
      <c r="P4800">
        <f t="shared" si="670"/>
        <v>148.1</v>
      </c>
      <c r="Q4800">
        <v>20000</v>
      </c>
      <c r="R4800">
        <f t="shared" si="671"/>
        <v>8.0576187260859786</v>
      </c>
      <c r="S4800">
        <f t="shared" si="673"/>
        <v>0.36281012971439991</v>
      </c>
      <c r="T4800">
        <f t="shared" si="674"/>
        <v>0.19169660461154758</v>
      </c>
      <c r="U4800">
        <f>IFERROR(VLOOKUP(D4800,'ZORI (2)'!$C$2:$F$106,4,FALSE), 0)</f>
        <v>73.617039721894315</v>
      </c>
    </row>
    <row r="4801" spans="1:21" x14ac:dyDescent="0.25">
      <c r="A4801">
        <v>6414</v>
      </c>
      <c r="B4801">
        <v>90293</v>
      </c>
      <c r="C4801" t="s">
        <v>488</v>
      </c>
      <c r="D4801" t="s">
        <v>198</v>
      </c>
      <c r="E4801">
        <v>1172100</v>
      </c>
      <c r="F4801">
        <v>1681800</v>
      </c>
      <c r="G4801">
        <f>IFERROR(VLOOKUP(D4801,'ZORI (2)'!$C$2:$E$106,2,FALSE), 0)</f>
        <v>1897</v>
      </c>
      <c r="H4801">
        <f>IFERROR(VLOOKUP(D4801,'ZORI (2)'!$C$2:$E$106,3,FALSE), 0)</f>
        <v>2405</v>
      </c>
      <c r="I4801">
        <f t="shared" si="666"/>
        <v>336360</v>
      </c>
      <c r="J4801">
        <f t="shared" si="667"/>
        <v>1345440</v>
      </c>
      <c r="K4801">
        <v>2.5000000000000001E-2</v>
      </c>
      <c r="L4801">
        <v>360</v>
      </c>
      <c r="M4801" s="1">
        <f t="shared" si="668"/>
        <v>5316.1146210530778</v>
      </c>
      <c r="N4801">
        <f t="shared" si="672"/>
        <v>41023.500000000007</v>
      </c>
      <c r="O4801">
        <f t="shared" si="669"/>
        <v>672.72</v>
      </c>
      <c r="P4801">
        <f t="shared" si="670"/>
        <v>240.5</v>
      </c>
      <c r="Q4801">
        <v>20000</v>
      </c>
      <c r="R4801">
        <f t="shared" si="671"/>
        <v>58.274428274428274</v>
      </c>
      <c r="S4801">
        <f t="shared" si="673"/>
        <v>0.36385366104854866</v>
      </c>
      <c r="T4801">
        <f t="shared" si="674"/>
        <v>-0.11548545788296929</v>
      </c>
      <c r="U4801">
        <f>IFERROR(VLOOKUP(D4801,'ZORI (2)'!$C$2:$F$106,4,FALSE), 0)</f>
        <v>152.30041305369636</v>
      </c>
    </row>
    <row r="4802" spans="1:21" x14ac:dyDescent="0.25">
      <c r="A4802">
        <v>6418</v>
      </c>
      <c r="B4802">
        <v>95330</v>
      </c>
      <c r="C4802" t="s">
        <v>2464</v>
      </c>
      <c r="D4802" t="s">
        <v>354</v>
      </c>
      <c r="E4802">
        <v>280100</v>
      </c>
      <c r="F4802">
        <v>401500</v>
      </c>
      <c r="G4802">
        <f>IFERROR(VLOOKUP(D4802,'ZORI (2)'!$C$2:$E$106,2,FALSE), 0)</f>
        <v>1306</v>
      </c>
      <c r="H4802">
        <f>IFERROR(VLOOKUP(D4802,'ZORI (2)'!$C$2:$E$106,3,FALSE), 0)</f>
        <v>1726</v>
      </c>
      <c r="I4802">
        <f t="shared" ref="I4802:I4865" si="675">+F4802*0.2</f>
        <v>80300</v>
      </c>
      <c r="J4802">
        <f t="shared" ref="J4802:J4865" si="676">+F4802-I4802</f>
        <v>321200</v>
      </c>
      <c r="K4802">
        <v>2.5000000000000001E-2</v>
      </c>
      <c r="L4802">
        <v>360</v>
      </c>
      <c r="M4802" s="1">
        <f t="shared" ref="M4802:M4865" si="677">J4802*((K4802/12)*(1+(K4802/12))^L4802)/((1+(K4802/12))^L4802-1)</f>
        <v>1269.1283270025037</v>
      </c>
      <c r="N4802">
        <f t="shared" si="672"/>
        <v>9803.5000000000018</v>
      </c>
      <c r="O4802">
        <f t="shared" ref="O4802:O4865" si="678">(+F4802/100000)*40</f>
        <v>160.6</v>
      </c>
      <c r="P4802">
        <f t="shared" ref="P4802:P4865" si="679">+H4802*0.1</f>
        <v>172.60000000000002</v>
      </c>
      <c r="Q4802">
        <v>20000</v>
      </c>
      <c r="R4802">
        <f t="shared" ref="R4802:R4865" si="680">+F4802/(H4802*12)</f>
        <v>19.384897643877945</v>
      </c>
      <c r="S4802">
        <f t="shared" si="673"/>
        <v>0.29556458704080463</v>
      </c>
      <c r="T4802">
        <f t="shared" si="674"/>
        <v>1.3478772936100661E-2</v>
      </c>
      <c r="U4802">
        <f>IFERROR(VLOOKUP(D4802,'ZORI (2)'!$C$2:$F$106,4,FALSE), 0)</f>
        <v>131.92164560158918</v>
      </c>
    </row>
    <row r="4803" spans="1:21" x14ac:dyDescent="0.25">
      <c r="A4803">
        <v>6420</v>
      </c>
      <c r="B4803">
        <v>95110</v>
      </c>
      <c r="C4803" t="s">
        <v>263</v>
      </c>
      <c r="D4803" t="s">
        <v>263</v>
      </c>
      <c r="E4803">
        <v>521500</v>
      </c>
      <c r="F4803">
        <v>867400</v>
      </c>
      <c r="G4803">
        <f>IFERROR(VLOOKUP(D4803,'ZORI (2)'!$C$2:$E$106,2,FALSE), 0)</f>
        <v>2230</v>
      </c>
      <c r="H4803">
        <f>IFERROR(VLOOKUP(D4803,'ZORI (2)'!$C$2:$E$106,3,FALSE), 0)</f>
        <v>2980</v>
      </c>
      <c r="I4803">
        <f t="shared" si="675"/>
        <v>173480</v>
      </c>
      <c r="J4803">
        <f t="shared" si="676"/>
        <v>693920</v>
      </c>
      <c r="K4803">
        <v>2.5000000000000001E-2</v>
      </c>
      <c r="L4803">
        <v>360</v>
      </c>
      <c r="M4803" s="1">
        <f t="shared" si="677"/>
        <v>2741.8229410758945</v>
      </c>
      <c r="N4803">
        <f t="shared" ref="N4803:N4866" si="681">+E4803*0.035</f>
        <v>18252.5</v>
      </c>
      <c r="O4803">
        <f t="shared" si="678"/>
        <v>346.96</v>
      </c>
      <c r="P4803">
        <f t="shared" si="679"/>
        <v>298</v>
      </c>
      <c r="Q4803">
        <v>20000</v>
      </c>
      <c r="R4803">
        <f t="shared" si="680"/>
        <v>24.256152125279641</v>
      </c>
      <c r="S4803">
        <f t="shared" ref="S4803:S4866" si="682">(+F4803-(E4803+N4803+Q4803))/(E4803+N4803+Q4803)</f>
        <v>0.54961344522802491</v>
      </c>
      <c r="T4803">
        <f t="shared" ref="T4803:T4866" si="683">IFERROR(((+H4803*12)-((+M4803+O4803+P4803)*12))/(+I4803+N4803+Q4803),0)</f>
        <v>-2.3054539538855549E-2</v>
      </c>
      <c r="U4803">
        <f>IFERROR(VLOOKUP(D4803,'ZORI (2)'!$C$2:$F$106,4,FALSE), 0)</f>
        <v>197.06404135345912</v>
      </c>
    </row>
    <row r="4804" spans="1:21" x14ac:dyDescent="0.25">
      <c r="A4804">
        <v>6421</v>
      </c>
      <c r="B4804">
        <v>87122</v>
      </c>
      <c r="C4804" t="s">
        <v>227</v>
      </c>
      <c r="D4804" t="s">
        <v>227</v>
      </c>
      <c r="E4804">
        <v>457000</v>
      </c>
      <c r="F4804">
        <v>505900</v>
      </c>
      <c r="G4804">
        <f>IFERROR(VLOOKUP(D4804,'ZORI (2)'!$C$2:$E$106,2,FALSE), 0)</f>
        <v>969</v>
      </c>
      <c r="H4804">
        <f>IFERROR(VLOOKUP(D4804,'ZORI (2)'!$C$2:$E$106,3,FALSE), 0)</f>
        <v>1069</v>
      </c>
      <c r="I4804">
        <f t="shared" si="675"/>
        <v>101180</v>
      </c>
      <c r="J4804">
        <f t="shared" si="676"/>
        <v>404720</v>
      </c>
      <c r="K4804">
        <v>2.5000000000000001E-2</v>
      </c>
      <c r="L4804">
        <v>360</v>
      </c>
      <c r="M4804" s="1">
        <f t="shared" si="677"/>
        <v>1599.13330169506</v>
      </c>
      <c r="N4804">
        <f t="shared" si="681"/>
        <v>15995.000000000002</v>
      </c>
      <c r="O4804">
        <f t="shared" si="678"/>
        <v>202.36</v>
      </c>
      <c r="P4804">
        <f t="shared" si="679"/>
        <v>106.9</v>
      </c>
      <c r="Q4804">
        <v>20000</v>
      </c>
      <c r="R4804">
        <f t="shared" si="680"/>
        <v>39.437168693483009</v>
      </c>
      <c r="S4804">
        <f t="shared" si="682"/>
        <v>2.617673607237396E-2</v>
      </c>
      <c r="T4804">
        <f t="shared" si="683"/>
        <v>-7.3429703811486946E-2</v>
      </c>
      <c r="U4804">
        <f>IFERROR(VLOOKUP(D4804,'ZORI (2)'!$C$2:$F$106,4,FALSE), 0)</f>
        <v>28.967008562052339</v>
      </c>
    </row>
    <row r="4805" spans="1:21" x14ac:dyDescent="0.25">
      <c r="A4805">
        <v>6423</v>
      </c>
      <c r="B4805">
        <v>15009</v>
      </c>
      <c r="C4805" t="s">
        <v>1442</v>
      </c>
      <c r="D4805" t="s">
        <v>237</v>
      </c>
      <c r="E4805">
        <v>145800</v>
      </c>
      <c r="F4805">
        <v>187600</v>
      </c>
      <c r="G4805">
        <f>IFERROR(VLOOKUP(D4805,'ZORI (2)'!$C$2:$E$106,2,FALSE), 0)</f>
        <v>1002</v>
      </c>
      <c r="H4805">
        <f>IFERROR(VLOOKUP(D4805,'ZORI (2)'!$C$2:$E$106,3,FALSE), 0)</f>
        <v>1073</v>
      </c>
      <c r="I4805">
        <f t="shared" si="675"/>
        <v>37520</v>
      </c>
      <c r="J4805">
        <f t="shared" si="676"/>
        <v>150080</v>
      </c>
      <c r="K4805">
        <v>2.5000000000000001E-2</v>
      </c>
      <c r="L4805">
        <v>360</v>
      </c>
      <c r="M4805" s="1">
        <f t="shared" si="677"/>
        <v>592.9974449456281</v>
      </c>
      <c r="N4805">
        <f t="shared" si="681"/>
        <v>5103.0000000000009</v>
      </c>
      <c r="O4805">
        <f t="shared" si="678"/>
        <v>75.039999999999992</v>
      </c>
      <c r="P4805">
        <f t="shared" si="679"/>
        <v>107.30000000000001</v>
      </c>
      <c r="Q4805">
        <v>20000</v>
      </c>
      <c r="R4805">
        <f t="shared" si="680"/>
        <v>14.569742155949053</v>
      </c>
      <c r="S4805">
        <f t="shared" si="682"/>
        <v>9.7698694581136669E-2</v>
      </c>
      <c r="T4805">
        <f t="shared" si="683"/>
        <v>5.7038957901289669E-2</v>
      </c>
      <c r="U4805">
        <f>IFERROR(VLOOKUP(D4805,'ZORI (2)'!$C$2:$F$106,4,FALSE), 0)</f>
        <v>18.252597429548764</v>
      </c>
    </row>
    <row r="4806" spans="1:21" x14ac:dyDescent="0.25">
      <c r="A4806">
        <v>6425</v>
      </c>
      <c r="B4806">
        <v>96821</v>
      </c>
      <c r="C4806" t="s">
        <v>690</v>
      </c>
      <c r="D4806" t="s">
        <v>308</v>
      </c>
      <c r="E4806">
        <v>1132200</v>
      </c>
      <c r="F4806">
        <v>1348800</v>
      </c>
      <c r="G4806">
        <f>IFERROR(VLOOKUP(D4806,'ZORI (2)'!$C$2:$E$106,2,FALSE), 0)</f>
        <v>1740</v>
      </c>
      <c r="H4806">
        <f>IFERROR(VLOOKUP(D4806,'ZORI (2)'!$C$2:$E$106,3,FALSE), 0)</f>
        <v>2033</v>
      </c>
      <c r="I4806">
        <f t="shared" si="675"/>
        <v>269760</v>
      </c>
      <c r="J4806">
        <f t="shared" si="676"/>
        <v>1079040</v>
      </c>
      <c r="K4806">
        <v>2.5000000000000001E-2</v>
      </c>
      <c r="L4806">
        <v>360</v>
      </c>
      <c r="M4806" s="1">
        <f t="shared" si="677"/>
        <v>4263.5125466026821</v>
      </c>
      <c r="N4806">
        <f t="shared" si="681"/>
        <v>39627.000000000007</v>
      </c>
      <c r="O4806">
        <f t="shared" si="678"/>
        <v>539.52</v>
      </c>
      <c r="P4806">
        <f t="shared" si="679"/>
        <v>203.3</v>
      </c>
      <c r="Q4806">
        <v>20000</v>
      </c>
      <c r="R4806">
        <f t="shared" si="680"/>
        <v>55.287752090506643</v>
      </c>
      <c r="S4806">
        <f t="shared" si="682"/>
        <v>0.1317078737098589</v>
      </c>
      <c r="T4806">
        <f t="shared" si="683"/>
        <v>-0.10832240057814117</v>
      </c>
      <c r="U4806">
        <f>IFERROR(VLOOKUP(D4806,'ZORI (2)'!$C$2:$F$106,4,FALSE), 0)</f>
        <v>76.390166140630939</v>
      </c>
    </row>
    <row r="4807" spans="1:21" x14ac:dyDescent="0.25">
      <c r="A4807">
        <v>6426</v>
      </c>
      <c r="B4807">
        <v>44420</v>
      </c>
      <c r="C4807" t="s">
        <v>2465</v>
      </c>
      <c r="D4807" t="s">
        <v>398</v>
      </c>
      <c r="E4807">
        <v>58300</v>
      </c>
      <c r="F4807">
        <v>72000</v>
      </c>
      <c r="G4807">
        <f>IFERROR(VLOOKUP(D4807,'ZORI (2)'!$C$2:$E$106,2,FALSE), 0)</f>
        <v>603</v>
      </c>
      <c r="H4807">
        <f>IFERROR(VLOOKUP(D4807,'ZORI (2)'!$C$2:$E$106,3,FALSE), 0)</f>
        <v>660</v>
      </c>
      <c r="I4807">
        <f t="shared" si="675"/>
        <v>14400</v>
      </c>
      <c r="J4807">
        <f t="shared" si="676"/>
        <v>57600</v>
      </c>
      <c r="K4807">
        <v>2.5000000000000001E-2</v>
      </c>
      <c r="L4807">
        <v>360</v>
      </c>
      <c r="M4807" s="1">
        <f t="shared" si="677"/>
        <v>227.58963771900437</v>
      </c>
      <c r="N4807">
        <f t="shared" si="681"/>
        <v>2040.5000000000002</v>
      </c>
      <c r="O4807">
        <f t="shared" si="678"/>
        <v>28.799999999999997</v>
      </c>
      <c r="P4807">
        <f t="shared" si="679"/>
        <v>66</v>
      </c>
      <c r="Q4807">
        <v>20000</v>
      </c>
      <c r="R4807">
        <f t="shared" si="680"/>
        <v>9.0909090909090917</v>
      </c>
      <c r="S4807">
        <f t="shared" si="682"/>
        <v>-0.10381439000255165</v>
      </c>
      <c r="T4807">
        <f t="shared" si="683"/>
        <v>0.11117642039412048</v>
      </c>
      <c r="U4807">
        <f>IFERROR(VLOOKUP(D4807,'ZORI (2)'!$C$2:$F$106,4,FALSE), 0)</f>
        <v>16.121324661563552</v>
      </c>
    </row>
    <row r="4808" spans="1:21" x14ac:dyDescent="0.25">
      <c r="A4808">
        <v>6427</v>
      </c>
      <c r="B4808">
        <v>60546</v>
      </c>
      <c r="C4808" t="s">
        <v>240</v>
      </c>
      <c r="D4808" t="s">
        <v>191</v>
      </c>
      <c r="E4808">
        <v>250600</v>
      </c>
      <c r="F4808">
        <v>291900</v>
      </c>
      <c r="G4808">
        <f>IFERROR(VLOOKUP(D4808,'ZORI (2)'!$C$2:$E$106,2,FALSE), 0)</f>
        <v>1542</v>
      </c>
      <c r="H4808">
        <f>IFERROR(VLOOKUP(D4808,'ZORI (2)'!$C$2:$E$106,3,FALSE), 0)</f>
        <v>1713</v>
      </c>
      <c r="I4808">
        <f t="shared" si="675"/>
        <v>58380</v>
      </c>
      <c r="J4808">
        <f t="shared" si="676"/>
        <v>233520</v>
      </c>
      <c r="K4808">
        <v>2.5000000000000001E-2</v>
      </c>
      <c r="L4808">
        <v>360</v>
      </c>
      <c r="M4808" s="1">
        <f t="shared" si="677"/>
        <v>922.68632291913036</v>
      </c>
      <c r="N4808">
        <f t="shared" si="681"/>
        <v>8771</v>
      </c>
      <c r="O4808">
        <f t="shared" si="678"/>
        <v>116.76</v>
      </c>
      <c r="P4808">
        <f t="shared" si="679"/>
        <v>171.3</v>
      </c>
      <c r="Q4808">
        <v>20000</v>
      </c>
      <c r="R4808">
        <f t="shared" si="680"/>
        <v>14.200233508464683</v>
      </c>
      <c r="S4808">
        <f t="shared" si="682"/>
        <v>4.4847174545675821E-2</v>
      </c>
      <c r="T4808">
        <f t="shared" si="683"/>
        <v>6.9156339284350568E-2</v>
      </c>
      <c r="U4808">
        <f>IFERROR(VLOOKUP(D4808,'ZORI (2)'!$C$2:$F$106,4,FALSE), 0)</f>
        <v>52.309030710552761</v>
      </c>
    </row>
    <row r="4809" spans="1:21" x14ac:dyDescent="0.25">
      <c r="A4809">
        <v>6429</v>
      </c>
      <c r="B4809">
        <v>35080</v>
      </c>
      <c r="C4809" t="s">
        <v>417</v>
      </c>
      <c r="D4809" t="s">
        <v>275</v>
      </c>
      <c r="E4809">
        <v>156800</v>
      </c>
      <c r="F4809">
        <v>181500</v>
      </c>
      <c r="G4809">
        <f>IFERROR(VLOOKUP(D4809,'ZORI (2)'!$C$2:$E$106,2,FALSE), 0)</f>
        <v>972</v>
      </c>
      <c r="H4809">
        <f>IFERROR(VLOOKUP(D4809,'ZORI (2)'!$C$2:$E$106,3,FALSE), 0)</f>
        <v>1061</v>
      </c>
      <c r="I4809">
        <f t="shared" si="675"/>
        <v>36300</v>
      </c>
      <c r="J4809">
        <f t="shared" si="676"/>
        <v>145200</v>
      </c>
      <c r="K4809">
        <v>2.5000000000000001E-2</v>
      </c>
      <c r="L4809">
        <v>360</v>
      </c>
      <c r="M4809" s="1">
        <f t="shared" si="677"/>
        <v>573.71554508332349</v>
      </c>
      <c r="N4809">
        <f t="shared" si="681"/>
        <v>5488.0000000000009</v>
      </c>
      <c r="O4809">
        <f t="shared" si="678"/>
        <v>72.599999999999994</v>
      </c>
      <c r="P4809">
        <f t="shared" si="679"/>
        <v>106.10000000000001</v>
      </c>
      <c r="Q4809">
        <v>20000</v>
      </c>
      <c r="R4809">
        <f t="shared" si="680"/>
        <v>14.255419415645617</v>
      </c>
      <c r="S4809">
        <f t="shared" si="682"/>
        <v>-4.3228298077767052E-3</v>
      </c>
      <c r="T4809">
        <f t="shared" si="683"/>
        <v>5.993094871172587E-2</v>
      </c>
      <c r="U4809">
        <f>IFERROR(VLOOKUP(D4809,'ZORI (2)'!$C$2:$F$106,4,FALSE), 0)</f>
        <v>24.655948903389032</v>
      </c>
    </row>
    <row r="4810" spans="1:21" x14ac:dyDescent="0.25">
      <c r="A4810">
        <v>6430</v>
      </c>
      <c r="B4810">
        <v>22124</v>
      </c>
      <c r="C4810" t="s">
        <v>2466</v>
      </c>
      <c r="D4810" t="s">
        <v>203</v>
      </c>
      <c r="E4810">
        <v>773400</v>
      </c>
      <c r="F4810">
        <v>803400</v>
      </c>
      <c r="G4810">
        <f>IFERROR(VLOOKUP(D4810,'ZORI (2)'!$C$2:$E$106,2,FALSE), 0)</f>
        <v>1905</v>
      </c>
      <c r="H4810">
        <f>IFERROR(VLOOKUP(D4810,'ZORI (2)'!$C$2:$E$106,3,FALSE), 0)</f>
        <v>2043</v>
      </c>
      <c r="I4810">
        <f t="shared" si="675"/>
        <v>160680</v>
      </c>
      <c r="J4810">
        <f t="shared" si="676"/>
        <v>642720</v>
      </c>
      <c r="K4810">
        <v>2.5000000000000001E-2</v>
      </c>
      <c r="L4810">
        <v>360</v>
      </c>
      <c r="M4810" s="1">
        <f t="shared" si="677"/>
        <v>2539.5210408812241</v>
      </c>
      <c r="N4810">
        <f t="shared" si="681"/>
        <v>27069.000000000004</v>
      </c>
      <c r="O4810">
        <f t="shared" si="678"/>
        <v>321.36</v>
      </c>
      <c r="P4810">
        <f t="shared" si="679"/>
        <v>204.3</v>
      </c>
      <c r="Q4810">
        <v>20000</v>
      </c>
      <c r="R4810">
        <f t="shared" si="680"/>
        <v>32.770435633871756</v>
      </c>
      <c r="S4810">
        <f t="shared" si="682"/>
        <v>-2.0803954811211636E-2</v>
      </c>
      <c r="T4810">
        <f t="shared" si="683"/>
        <v>-5.9043232413030611E-2</v>
      </c>
      <c r="U4810">
        <f>IFERROR(VLOOKUP(D4810,'ZORI (2)'!$C$2:$F$106,4,FALSE), 0)</f>
        <v>40.400261415601996</v>
      </c>
    </row>
    <row r="4811" spans="1:21" x14ac:dyDescent="0.25">
      <c r="A4811">
        <v>6431</v>
      </c>
      <c r="B4811">
        <v>72364</v>
      </c>
      <c r="C4811" t="s">
        <v>257</v>
      </c>
      <c r="D4811" t="s">
        <v>324</v>
      </c>
      <c r="E4811">
        <v>131700</v>
      </c>
      <c r="F4811">
        <v>148100</v>
      </c>
      <c r="G4811">
        <f>IFERROR(VLOOKUP(D4811,'ZORI (2)'!$C$2:$E$106,2,FALSE), 0)</f>
        <v>1120</v>
      </c>
      <c r="H4811">
        <f>IFERROR(VLOOKUP(D4811,'ZORI (2)'!$C$2:$E$106,3,FALSE), 0)</f>
        <v>1216</v>
      </c>
      <c r="I4811">
        <f t="shared" si="675"/>
        <v>29620</v>
      </c>
      <c r="J4811">
        <f t="shared" si="676"/>
        <v>118480</v>
      </c>
      <c r="K4811">
        <v>2.5000000000000001E-2</v>
      </c>
      <c r="L4811">
        <v>360</v>
      </c>
      <c r="M4811" s="1">
        <f t="shared" si="677"/>
        <v>468.13924091922985</v>
      </c>
      <c r="N4811">
        <f t="shared" si="681"/>
        <v>4609.5</v>
      </c>
      <c r="O4811">
        <f t="shared" si="678"/>
        <v>59.24</v>
      </c>
      <c r="P4811">
        <f t="shared" si="679"/>
        <v>121.60000000000001</v>
      </c>
      <c r="Q4811">
        <v>20000</v>
      </c>
      <c r="R4811">
        <f t="shared" si="680"/>
        <v>10.149396929824562</v>
      </c>
      <c r="S4811">
        <f t="shared" si="682"/>
        <v>-5.2520800079329792E-2</v>
      </c>
      <c r="T4811">
        <f t="shared" si="683"/>
        <v>0.12547135984969882</v>
      </c>
      <c r="U4811">
        <f>IFERROR(VLOOKUP(D4811,'ZORI (2)'!$C$2:$F$106,4,FALSE), 0)</f>
        <v>26.599415624494942</v>
      </c>
    </row>
    <row r="4812" spans="1:21" x14ac:dyDescent="0.25">
      <c r="A4812">
        <v>6432</v>
      </c>
      <c r="B4812">
        <v>29078</v>
      </c>
      <c r="C4812" t="s">
        <v>2467</v>
      </c>
      <c r="D4812" t="s">
        <v>247</v>
      </c>
      <c r="E4812">
        <v>116200</v>
      </c>
      <c r="F4812">
        <v>134800</v>
      </c>
      <c r="G4812">
        <f>IFERROR(VLOOKUP(D4812,'ZORI (2)'!$C$2:$E$106,2,FALSE), 0)</f>
        <v>981</v>
      </c>
      <c r="H4812">
        <f>IFERROR(VLOOKUP(D4812,'ZORI (2)'!$C$2:$E$106,3,FALSE), 0)</f>
        <v>1078</v>
      </c>
      <c r="I4812">
        <f t="shared" si="675"/>
        <v>26960</v>
      </c>
      <c r="J4812">
        <f t="shared" si="676"/>
        <v>107840</v>
      </c>
      <c r="K4812">
        <v>2.5000000000000001E-2</v>
      </c>
      <c r="L4812">
        <v>360</v>
      </c>
      <c r="M4812" s="1">
        <f t="shared" si="677"/>
        <v>426.09837728502487</v>
      </c>
      <c r="N4812">
        <f t="shared" si="681"/>
        <v>4067.0000000000005</v>
      </c>
      <c r="O4812">
        <f t="shared" si="678"/>
        <v>53.92</v>
      </c>
      <c r="P4812">
        <f t="shared" si="679"/>
        <v>107.80000000000001</v>
      </c>
      <c r="Q4812">
        <v>20000</v>
      </c>
      <c r="R4812">
        <f t="shared" si="680"/>
        <v>10.420531849103277</v>
      </c>
      <c r="S4812">
        <f t="shared" si="682"/>
        <v>-3.8975667833488992E-2</v>
      </c>
      <c r="T4812">
        <f t="shared" si="683"/>
        <v>0.11527582402609797</v>
      </c>
      <c r="U4812">
        <f>IFERROR(VLOOKUP(D4812,'ZORI (2)'!$C$2:$F$106,4,FALSE), 0)</f>
        <v>28.147660938815694</v>
      </c>
    </row>
    <row r="4813" spans="1:21" x14ac:dyDescent="0.25">
      <c r="A4813">
        <v>6434</v>
      </c>
      <c r="B4813">
        <v>37416</v>
      </c>
      <c r="C4813" t="s">
        <v>300</v>
      </c>
      <c r="D4813" t="s">
        <v>300</v>
      </c>
      <c r="E4813">
        <v>107100</v>
      </c>
      <c r="F4813">
        <v>133100</v>
      </c>
      <c r="G4813">
        <f>IFERROR(VLOOKUP(D4813,'ZORI (2)'!$C$2:$E$106,2,FALSE), 0)</f>
        <v>938</v>
      </c>
      <c r="H4813">
        <f>IFERROR(VLOOKUP(D4813,'ZORI (2)'!$C$2:$E$106,3,FALSE), 0)</f>
        <v>1124</v>
      </c>
      <c r="I4813">
        <f t="shared" si="675"/>
        <v>26620</v>
      </c>
      <c r="J4813">
        <f t="shared" si="676"/>
        <v>106480</v>
      </c>
      <c r="K4813">
        <v>2.5000000000000001E-2</v>
      </c>
      <c r="L4813">
        <v>360</v>
      </c>
      <c r="M4813" s="1">
        <f t="shared" si="677"/>
        <v>420.7247330611039</v>
      </c>
      <c r="N4813">
        <f t="shared" si="681"/>
        <v>3748.5000000000005</v>
      </c>
      <c r="O4813">
        <f t="shared" si="678"/>
        <v>53.239999999999995</v>
      </c>
      <c r="P4813">
        <f t="shared" si="679"/>
        <v>112.4</v>
      </c>
      <c r="Q4813">
        <v>20000</v>
      </c>
      <c r="R4813">
        <f t="shared" si="680"/>
        <v>9.8680308422301302</v>
      </c>
      <c r="S4813">
        <f t="shared" si="682"/>
        <v>1.7206922509619905E-2</v>
      </c>
      <c r="T4813">
        <f t="shared" si="683"/>
        <v>0.12808845217282136</v>
      </c>
      <c r="U4813">
        <f>IFERROR(VLOOKUP(D4813,'ZORI (2)'!$C$2:$F$106,4,FALSE), 0)</f>
        <v>49.28461006354464</v>
      </c>
    </row>
    <row r="4814" spans="1:21" x14ac:dyDescent="0.25">
      <c r="A4814">
        <v>6435</v>
      </c>
      <c r="B4814">
        <v>10538</v>
      </c>
      <c r="C4814" t="s">
        <v>2468</v>
      </c>
      <c r="D4814" t="s">
        <v>195</v>
      </c>
      <c r="E4814">
        <v>992900</v>
      </c>
      <c r="F4814">
        <v>1206400</v>
      </c>
      <c r="G4814">
        <f>IFERROR(VLOOKUP(D4814,'ZORI (2)'!$C$2:$E$106,2,FALSE), 0)</f>
        <v>2329</v>
      </c>
      <c r="H4814">
        <f>IFERROR(VLOOKUP(D4814,'ZORI (2)'!$C$2:$E$106,3,FALSE), 0)</f>
        <v>2608</v>
      </c>
      <c r="I4814">
        <f t="shared" si="675"/>
        <v>241280</v>
      </c>
      <c r="J4814">
        <f t="shared" si="676"/>
        <v>965120</v>
      </c>
      <c r="K4814">
        <v>2.5000000000000001E-2</v>
      </c>
      <c r="L4814">
        <v>360</v>
      </c>
      <c r="M4814" s="1">
        <f t="shared" si="677"/>
        <v>3813.3908186695403</v>
      </c>
      <c r="N4814">
        <f t="shared" si="681"/>
        <v>34751.5</v>
      </c>
      <c r="O4814">
        <f t="shared" si="678"/>
        <v>482.56</v>
      </c>
      <c r="P4814">
        <f t="shared" si="679"/>
        <v>260.8</v>
      </c>
      <c r="Q4814">
        <v>20000</v>
      </c>
      <c r="R4814">
        <f t="shared" si="680"/>
        <v>38.548057259713701</v>
      </c>
      <c r="S4814">
        <f t="shared" si="682"/>
        <v>0.15152796516780628</v>
      </c>
      <c r="T4814">
        <f t="shared" si="683"/>
        <v>-7.8995005004651467E-2</v>
      </c>
      <c r="U4814">
        <f>IFERROR(VLOOKUP(D4814,'ZORI (2)'!$C$2:$F$106,4,FALSE), 0)</f>
        <v>81.282042347392249</v>
      </c>
    </row>
    <row r="4815" spans="1:21" x14ac:dyDescent="0.25">
      <c r="A4815">
        <v>6436</v>
      </c>
      <c r="B4815">
        <v>15234</v>
      </c>
      <c r="C4815" t="s">
        <v>2469</v>
      </c>
      <c r="D4815" t="s">
        <v>237</v>
      </c>
      <c r="E4815">
        <v>109500</v>
      </c>
      <c r="F4815">
        <v>136200</v>
      </c>
      <c r="G4815">
        <f>IFERROR(VLOOKUP(D4815,'ZORI (2)'!$C$2:$E$106,2,FALSE), 0)</f>
        <v>1002</v>
      </c>
      <c r="H4815">
        <f>IFERROR(VLOOKUP(D4815,'ZORI (2)'!$C$2:$E$106,3,FALSE), 0)</f>
        <v>1073</v>
      </c>
      <c r="I4815">
        <f t="shared" si="675"/>
        <v>27240</v>
      </c>
      <c r="J4815">
        <f t="shared" si="676"/>
        <v>108960</v>
      </c>
      <c r="K4815">
        <v>2.5000000000000001E-2</v>
      </c>
      <c r="L4815">
        <v>360</v>
      </c>
      <c r="M4815" s="1">
        <f t="shared" si="677"/>
        <v>430.52373135178328</v>
      </c>
      <c r="N4815">
        <f t="shared" si="681"/>
        <v>3832.5000000000005</v>
      </c>
      <c r="O4815">
        <f t="shared" si="678"/>
        <v>54.480000000000004</v>
      </c>
      <c r="P4815">
        <f t="shared" si="679"/>
        <v>107.30000000000001</v>
      </c>
      <c r="Q4815">
        <v>20000</v>
      </c>
      <c r="R4815">
        <f t="shared" si="680"/>
        <v>10.577819198508854</v>
      </c>
      <c r="S4815">
        <f t="shared" si="682"/>
        <v>2.1506384414902595E-2</v>
      </c>
      <c r="T4815">
        <f t="shared" si="683"/>
        <v>0.11294444610658574</v>
      </c>
      <c r="U4815">
        <f>IFERROR(VLOOKUP(D4815,'ZORI (2)'!$C$2:$F$106,4,FALSE), 0)</f>
        <v>18.252597429548764</v>
      </c>
    </row>
    <row r="4816" spans="1:21" x14ac:dyDescent="0.25">
      <c r="A4816">
        <v>6437</v>
      </c>
      <c r="B4816">
        <v>29662</v>
      </c>
      <c r="C4816" t="s">
        <v>2470</v>
      </c>
      <c r="D4816" t="s">
        <v>261</v>
      </c>
      <c r="E4816">
        <v>133100</v>
      </c>
      <c r="F4816">
        <v>171700</v>
      </c>
      <c r="G4816">
        <f>IFERROR(VLOOKUP(D4816,'ZORI (2)'!$C$2:$E$106,2,FALSE), 0)</f>
        <v>1014</v>
      </c>
      <c r="H4816">
        <f>IFERROR(VLOOKUP(D4816,'ZORI (2)'!$C$2:$E$106,3,FALSE), 0)</f>
        <v>1171</v>
      </c>
      <c r="I4816">
        <f t="shared" si="675"/>
        <v>34340</v>
      </c>
      <c r="J4816">
        <f t="shared" si="676"/>
        <v>137360</v>
      </c>
      <c r="K4816">
        <v>2.5000000000000001E-2</v>
      </c>
      <c r="L4816">
        <v>360</v>
      </c>
      <c r="M4816" s="1">
        <f t="shared" si="677"/>
        <v>542.73806661601463</v>
      </c>
      <c r="N4816">
        <f t="shared" si="681"/>
        <v>4658.5</v>
      </c>
      <c r="O4816">
        <f t="shared" si="678"/>
        <v>68.680000000000007</v>
      </c>
      <c r="P4816">
        <f t="shared" si="679"/>
        <v>117.10000000000001</v>
      </c>
      <c r="Q4816">
        <v>20000</v>
      </c>
      <c r="R4816">
        <f t="shared" si="680"/>
        <v>12.21890122402505</v>
      </c>
      <c r="S4816">
        <f t="shared" si="682"/>
        <v>8.8372417334089765E-2</v>
      </c>
      <c r="T4816">
        <f t="shared" si="683"/>
        <v>8.9998613534375008E-2</v>
      </c>
      <c r="U4816">
        <f>IFERROR(VLOOKUP(D4816,'ZORI (2)'!$C$2:$F$106,4,FALSE), 0)</f>
        <v>47.84480118048355</v>
      </c>
    </row>
    <row r="4817" spans="1:21" x14ac:dyDescent="0.25">
      <c r="A4817">
        <v>6438</v>
      </c>
      <c r="B4817">
        <v>33549</v>
      </c>
      <c r="C4817" t="s">
        <v>2000</v>
      </c>
      <c r="D4817" t="s">
        <v>246</v>
      </c>
      <c r="E4817">
        <v>165300</v>
      </c>
      <c r="F4817">
        <v>248500</v>
      </c>
      <c r="G4817">
        <f>IFERROR(VLOOKUP(D4817,'ZORI (2)'!$C$2:$E$106,2,FALSE), 0)</f>
        <v>1174</v>
      </c>
      <c r="H4817">
        <f>IFERROR(VLOOKUP(D4817,'ZORI (2)'!$C$2:$E$106,3,FALSE), 0)</f>
        <v>1421</v>
      </c>
      <c r="I4817">
        <f t="shared" si="675"/>
        <v>49700</v>
      </c>
      <c r="J4817">
        <f t="shared" si="676"/>
        <v>198800</v>
      </c>
      <c r="K4817">
        <v>2.5000000000000001E-2</v>
      </c>
      <c r="L4817">
        <v>360</v>
      </c>
      <c r="M4817" s="1">
        <f t="shared" si="677"/>
        <v>785.50034684961929</v>
      </c>
      <c r="N4817">
        <f t="shared" si="681"/>
        <v>5785.5000000000009</v>
      </c>
      <c r="O4817">
        <f t="shared" si="678"/>
        <v>99.399999999999991</v>
      </c>
      <c r="P4817">
        <f t="shared" si="679"/>
        <v>142.1</v>
      </c>
      <c r="Q4817">
        <v>20000</v>
      </c>
      <c r="R4817">
        <f t="shared" si="680"/>
        <v>14.573070607553365</v>
      </c>
      <c r="S4817">
        <f t="shared" si="682"/>
        <v>0.30046497510276815</v>
      </c>
      <c r="T4817">
        <f t="shared" si="683"/>
        <v>6.2634490568447831E-2</v>
      </c>
      <c r="U4817">
        <f>IFERROR(VLOOKUP(D4817,'ZORI (2)'!$C$2:$F$106,4,FALSE), 0)</f>
        <v>73.623051699156008</v>
      </c>
    </row>
    <row r="4818" spans="1:21" x14ac:dyDescent="0.25">
      <c r="A4818">
        <v>6443</v>
      </c>
      <c r="B4818">
        <v>99037</v>
      </c>
      <c r="C4818" t="s">
        <v>1202</v>
      </c>
      <c r="D4818" t="s">
        <v>296</v>
      </c>
      <c r="E4818">
        <v>196800</v>
      </c>
      <c r="F4818">
        <v>276100</v>
      </c>
      <c r="G4818">
        <f>IFERROR(VLOOKUP(D4818,'ZORI (2)'!$C$2:$E$106,2,FALSE), 0)</f>
        <v>860</v>
      </c>
      <c r="H4818">
        <f>IFERROR(VLOOKUP(D4818,'ZORI (2)'!$C$2:$E$106,3,FALSE), 0)</f>
        <v>1071</v>
      </c>
      <c r="I4818">
        <f t="shared" si="675"/>
        <v>55220</v>
      </c>
      <c r="J4818">
        <f t="shared" si="676"/>
        <v>220880</v>
      </c>
      <c r="K4818">
        <v>2.5000000000000001E-2</v>
      </c>
      <c r="L4818">
        <v>360</v>
      </c>
      <c r="M4818" s="1">
        <f t="shared" si="677"/>
        <v>872.74304130857104</v>
      </c>
      <c r="N4818">
        <f t="shared" si="681"/>
        <v>6888.0000000000009</v>
      </c>
      <c r="O4818">
        <f t="shared" si="678"/>
        <v>110.44</v>
      </c>
      <c r="P4818">
        <f t="shared" si="679"/>
        <v>107.10000000000001</v>
      </c>
      <c r="Q4818">
        <v>20000</v>
      </c>
      <c r="R4818">
        <f t="shared" si="680"/>
        <v>21.483037659508248</v>
      </c>
      <c r="S4818">
        <f t="shared" si="682"/>
        <v>0.23430850112656915</v>
      </c>
      <c r="T4818">
        <f t="shared" si="683"/>
        <v>-2.8181967129007053E-3</v>
      </c>
      <c r="U4818">
        <f>IFERROR(VLOOKUP(D4818,'ZORI (2)'!$C$2:$F$106,4,FALSE), 0)</f>
        <v>65.180329395731462</v>
      </c>
    </row>
    <row r="4819" spans="1:21" x14ac:dyDescent="0.25">
      <c r="A4819">
        <v>6444</v>
      </c>
      <c r="B4819">
        <v>2723</v>
      </c>
      <c r="C4819" t="s">
        <v>1418</v>
      </c>
      <c r="D4819" t="s">
        <v>315</v>
      </c>
      <c r="E4819">
        <v>173900</v>
      </c>
      <c r="F4819">
        <v>227400</v>
      </c>
      <c r="G4819">
        <f>IFERROR(VLOOKUP(D4819,'ZORI (2)'!$C$2:$E$106,2,FALSE), 0)</f>
        <v>1254</v>
      </c>
      <c r="H4819">
        <f>IFERROR(VLOOKUP(D4819,'ZORI (2)'!$C$2:$E$106,3,FALSE), 0)</f>
        <v>1500</v>
      </c>
      <c r="I4819">
        <f t="shared" si="675"/>
        <v>45480</v>
      </c>
      <c r="J4819">
        <f t="shared" si="676"/>
        <v>181920</v>
      </c>
      <c r="K4819">
        <v>2.5000000000000001E-2</v>
      </c>
      <c r="L4819">
        <v>360</v>
      </c>
      <c r="M4819" s="1">
        <f t="shared" si="677"/>
        <v>718.80393912918885</v>
      </c>
      <c r="N4819">
        <f t="shared" si="681"/>
        <v>6086.5000000000009</v>
      </c>
      <c r="O4819">
        <f t="shared" si="678"/>
        <v>90.960000000000008</v>
      </c>
      <c r="P4819">
        <f t="shared" si="679"/>
        <v>150</v>
      </c>
      <c r="Q4819">
        <v>20000</v>
      </c>
      <c r="R4819">
        <f t="shared" si="680"/>
        <v>12.633333333333333</v>
      </c>
      <c r="S4819">
        <f t="shared" si="682"/>
        <v>0.13707675268080596</v>
      </c>
      <c r="T4819">
        <f t="shared" si="683"/>
        <v>9.0584739095103603E-2</v>
      </c>
      <c r="U4819">
        <f>IFERROR(VLOOKUP(D4819,'ZORI (2)'!$C$2:$F$106,4,FALSE), 0)</f>
        <v>75.634847140989294</v>
      </c>
    </row>
    <row r="4820" spans="1:21" x14ac:dyDescent="0.25">
      <c r="A4820">
        <v>6447</v>
      </c>
      <c r="B4820">
        <v>72002</v>
      </c>
      <c r="C4820" t="s">
        <v>2471</v>
      </c>
      <c r="D4820" t="s">
        <v>321</v>
      </c>
      <c r="E4820">
        <v>131100</v>
      </c>
      <c r="F4820">
        <v>156700</v>
      </c>
      <c r="G4820">
        <f>IFERROR(VLOOKUP(D4820,'ZORI (2)'!$C$2:$E$106,2,FALSE), 0)</f>
        <v>824</v>
      </c>
      <c r="H4820">
        <f>IFERROR(VLOOKUP(D4820,'ZORI (2)'!$C$2:$E$106,3,FALSE), 0)</f>
        <v>863</v>
      </c>
      <c r="I4820">
        <f t="shared" si="675"/>
        <v>31340</v>
      </c>
      <c r="J4820">
        <f t="shared" si="676"/>
        <v>125360</v>
      </c>
      <c r="K4820">
        <v>2.5000000000000001E-2</v>
      </c>
      <c r="L4820">
        <v>360</v>
      </c>
      <c r="M4820" s="1">
        <f t="shared" si="677"/>
        <v>495.32355875788869</v>
      </c>
      <c r="N4820">
        <f t="shared" si="681"/>
        <v>4588.5</v>
      </c>
      <c r="O4820">
        <f t="shared" si="678"/>
        <v>62.68</v>
      </c>
      <c r="P4820">
        <f t="shared" si="679"/>
        <v>86.300000000000011</v>
      </c>
      <c r="Q4820">
        <v>20000</v>
      </c>
      <c r="R4820">
        <f t="shared" si="680"/>
        <v>15.131324835843955</v>
      </c>
      <c r="S4820">
        <f t="shared" si="682"/>
        <v>6.4969474302854742E-3</v>
      </c>
      <c r="T4820">
        <f t="shared" si="683"/>
        <v>4.6923434293881239E-2</v>
      </c>
      <c r="U4820">
        <f>IFERROR(VLOOKUP(D4820,'ZORI (2)'!$C$2:$F$106,4,FALSE), 0)</f>
        <v>13.347207917151565</v>
      </c>
    </row>
    <row r="4821" spans="1:21" x14ac:dyDescent="0.25">
      <c r="A4821">
        <v>6449</v>
      </c>
      <c r="B4821">
        <v>8008</v>
      </c>
      <c r="C4821" t="s">
        <v>512</v>
      </c>
      <c r="D4821" t="s">
        <v>195</v>
      </c>
      <c r="E4821">
        <v>779100</v>
      </c>
      <c r="F4821">
        <v>867600</v>
      </c>
      <c r="G4821">
        <f>IFERROR(VLOOKUP(D4821,'ZORI (2)'!$C$2:$E$106,2,FALSE), 0)</f>
        <v>2329</v>
      </c>
      <c r="H4821">
        <f>IFERROR(VLOOKUP(D4821,'ZORI (2)'!$C$2:$E$106,3,FALSE), 0)</f>
        <v>2608</v>
      </c>
      <c r="I4821">
        <f t="shared" si="675"/>
        <v>173520</v>
      </c>
      <c r="J4821">
        <f t="shared" si="676"/>
        <v>694080</v>
      </c>
      <c r="K4821">
        <v>2.5000000000000001E-2</v>
      </c>
      <c r="L4821">
        <v>360</v>
      </c>
      <c r="M4821" s="1">
        <f t="shared" si="677"/>
        <v>2742.455134514003</v>
      </c>
      <c r="N4821">
        <f t="shared" si="681"/>
        <v>27268.500000000004</v>
      </c>
      <c r="O4821">
        <f t="shared" si="678"/>
        <v>347.04</v>
      </c>
      <c r="P4821">
        <f t="shared" si="679"/>
        <v>260.8</v>
      </c>
      <c r="Q4821">
        <v>20000</v>
      </c>
      <c r="R4821">
        <f t="shared" si="680"/>
        <v>27.722392638036808</v>
      </c>
      <c r="S4821">
        <f t="shared" si="682"/>
        <v>4.9894810850123157E-2</v>
      </c>
      <c r="T4821">
        <f t="shared" si="683"/>
        <v>-4.0344228137643219E-2</v>
      </c>
      <c r="U4821">
        <f>IFERROR(VLOOKUP(D4821,'ZORI (2)'!$C$2:$F$106,4,FALSE), 0)</f>
        <v>81.282042347392249</v>
      </c>
    </row>
    <row r="4822" spans="1:21" x14ac:dyDescent="0.25">
      <c r="A4822">
        <v>6450</v>
      </c>
      <c r="B4822">
        <v>83617</v>
      </c>
      <c r="C4822" t="s">
        <v>2472</v>
      </c>
      <c r="D4822" t="s">
        <v>320</v>
      </c>
      <c r="E4822">
        <v>153400</v>
      </c>
      <c r="F4822">
        <v>207200</v>
      </c>
      <c r="G4822">
        <f>IFERROR(VLOOKUP(D4822,'ZORI (2)'!$C$2:$E$106,2,FALSE), 0)</f>
        <v>879</v>
      </c>
      <c r="H4822">
        <f>IFERROR(VLOOKUP(D4822,'ZORI (2)'!$C$2:$E$106,3,FALSE), 0)</f>
        <v>1139</v>
      </c>
      <c r="I4822">
        <f t="shared" si="675"/>
        <v>41440</v>
      </c>
      <c r="J4822">
        <f t="shared" si="676"/>
        <v>165760</v>
      </c>
      <c r="K4822">
        <v>2.5000000000000001E-2</v>
      </c>
      <c r="L4822">
        <v>360</v>
      </c>
      <c r="M4822" s="1">
        <f t="shared" si="677"/>
        <v>654.95240188024593</v>
      </c>
      <c r="N4822">
        <f t="shared" si="681"/>
        <v>5369.0000000000009</v>
      </c>
      <c r="O4822">
        <f t="shared" si="678"/>
        <v>82.88</v>
      </c>
      <c r="P4822">
        <f t="shared" si="679"/>
        <v>113.9</v>
      </c>
      <c r="Q4822">
        <v>20000</v>
      </c>
      <c r="R4822">
        <f t="shared" si="680"/>
        <v>15.159496634474685</v>
      </c>
      <c r="S4822">
        <f t="shared" si="682"/>
        <v>0.15903764075426949</v>
      </c>
      <c r="T4822">
        <f t="shared" si="683"/>
        <v>5.1598005918918853E-2</v>
      </c>
      <c r="U4822">
        <f>IFERROR(VLOOKUP(D4822,'ZORI (2)'!$C$2:$F$106,4,FALSE), 0)</f>
        <v>76.302438197150252</v>
      </c>
    </row>
    <row r="4823" spans="1:21" x14ac:dyDescent="0.25">
      <c r="A4823">
        <v>6451</v>
      </c>
      <c r="B4823">
        <v>75474</v>
      </c>
      <c r="C4823" t="s">
        <v>2473</v>
      </c>
      <c r="D4823" t="s">
        <v>192</v>
      </c>
      <c r="E4823">
        <v>72100</v>
      </c>
      <c r="F4823">
        <v>90400</v>
      </c>
      <c r="G4823">
        <f>IFERROR(VLOOKUP(D4823,'ZORI (2)'!$C$2:$E$106,2,FALSE), 0)</f>
        <v>1240</v>
      </c>
      <c r="H4823">
        <f>IFERROR(VLOOKUP(D4823,'ZORI (2)'!$C$2:$E$106,3,FALSE), 0)</f>
        <v>1481</v>
      </c>
      <c r="I4823">
        <f t="shared" si="675"/>
        <v>18080</v>
      </c>
      <c r="J4823">
        <f t="shared" si="676"/>
        <v>72320</v>
      </c>
      <c r="K4823">
        <v>2.5000000000000001E-2</v>
      </c>
      <c r="L4823">
        <v>360</v>
      </c>
      <c r="M4823" s="1">
        <f t="shared" si="677"/>
        <v>285.75143402497218</v>
      </c>
      <c r="N4823">
        <f t="shared" si="681"/>
        <v>2523.5000000000005</v>
      </c>
      <c r="O4823">
        <f t="shared" si="678"/>
        <v>36.160000000000004</v>
      </c>
      <c r="P4823">
        <f t="shared" si="679"/>
        <v>148.1</v>
      </c>
      <c r="Q4823">
        <v>20000</v>
      </c>
      <c r="R4823">
        <f t="shared" si="680"/>
        <v>5.0866531622777407</v>
      </c>
      <c r="S4823">
        <f t="shared" si="682"/>
        <v>-4.4634789455050804E-2</v>
      </c>
      <c r="T4823">
        <f t="shared" si="683"/>
        <v>0.29878859683771924</v>
      </c>
      <c r="U4823">
        <f>IFERROR(VLOOKUP(D4823,'ZORI (2)'!$C$2:$F$106,4,FALSE), 0)</f>
        <v>73.617039721894315</v>
      </c>
    </row>
    <row r="4824" spans="1:21" x14ac:dyDescent="0.25">
      <c r="A4824">
        <v>6452</v>
      </c>
      <c r="B4824">
        <v>18705</v>
      </c>
      <c r="C4824" t="s">
        <v>923</v>
      </c>
      <c r="D4824" t="s">
        <v>368</v>
      </c>
      <c r="E4824">
        <v>66400</v>
      </c>
      <c r="F4824">
        <v>70400</v>
      </c>
      <c r="G4824">
        <f>IFERROR(VLOOKUP(D4824,'ZORI (2)'!$C$2:$E$106,2,FALSE), 0)</f>
        <v>756</v>
      </c>
      <c r="H4824">
        <f>IFERROR(VLOOKUP(D4824,'ZORI (2)'!$C$2:$E$106,3,FALSE), 0)</f>
        <v>844</v>
      </c>
      <c r="I4824">
        <f t="shared" si="675"/>
        <v>14080</v>
      </c>
      <c r="J4824">
        <f t="shared" si="676"/>
        <v>56320</v>
      </c>
      <c r="K4824">
        <v>2.5000000000000001E-2</v>
      </c>
      <c r="L4824">
        <v>360</v>
      </c>
      <c r="M4824" s="1">
        <f t="shared" si="677"/>
        <v>222.53209021413761</v>
      </c>
      <c r="N4824">
        <f t="shared" si="681"/>
        <v>2324</v>
      </c>
      <c r="O4824">
        <f t="shared" si="678"/>
        <v>28.159999999999997</v>
      </c>
      <c r="P4824">
        <f t="shared" si="679"/>
        <v>84.4</v>
      </c>
      <c r="Q4824">
        <v>20000</v>
      </c>
      <c r="R4824">
        <f t="shared" si="680"/>
        <v>6.9510268562401265</v>
      </c>
      <c r="S4824">
        <f t="shared" si="682"/>
        <v>-0.2065281096433885</v>
      </c>
      <c r="T4824">
        <f t="shared" si="683"/>
        <v>0.16775340395094904</v>
      </c>
      <c r="U4824">
        <f>IFERROR(VLOOKUP(D4824,'ZORI (2)'!$C$2:$F$106,4,FALSE), 0)</f>
        <v>26.875310471233071</v>
      </c>
    </row>
    <row r="4825" spans="1:21" x14ac:dyDescent="0.25">
      <c r="A4825">
        <v>6453</v>
      </c>
      <c r="B4825">
        <v>50313</v>
      </c>
      <c r="C4825" t="s">
        <v>390</v>
      </c>
      <c r="D4825" t="s">
        <v>390</v>
      </c>
      <c r="E4825">
        <v>80500</v>
      </c>
      <c r="F4825">
        <v>113000</v>
      </c>
      <c r="G4825">
        <f>IFERROR(VLOOKUP(D4825,'ZORI (2)'!$C$2:$E$106,2,FALSE), 0)</f>
        <v>1003</v>
      </c>
      <c r="H4825">
        <f>IFERROR(VLOOKUP(D4825,'ZORI (2)'!$C$2:$E$106,3,FALSE), 0)</f>
        <v>1083</v>
      </c>
      <c r="I4825">
        <f t="shared" si="675"/>
        <v>22600</v>
      </c>
      <c r="J4825">
        <f t="shared" si="676"/>
        <v>90400</v>
      </c>
      <c r="K4825">
        <v>2.5000000000000001E-2</v>
      </c>
      <c r="L4825">
        <v>360</v>
      </c>
      <c r="M4825" s="1">
        <f t="shared" si="677"/>
        <v>357.18929253121524</v>
      </c>
      <c r="N4825">
        <f t="shared" si="681"/>
        <v>2817.5000000000005</v>
      </c>
      <c r="O4825">
        <f t="shared" si="678"/>
        <v>45.199999999999996</v>
      </c>
      <c r="P4825">
        <f t="shared" si="679"/>
        <v>108.30000000000001</v>
      </c>
      <c r="Q4825">
        <v>20000</v>
      </c>
      <c r="R4825">
        <f t="shared" si="680"/>
        <v>8.6949830717143737</v>
      </c>
      <c r="S4825">
        <f t="shared" si="682"/>
        <v>9.3715972608706177E-2</v>
      </c>
      <c r="T4825">
        <f t="shared" si="683"/>
        <v>0.15121326558320949</v>
      </c>
      <c r="U4825">
        <f>IFERROR(VLOOKUP(D4825,'ZORI (2)'!$C$2:$F$106,4,FALSE), 0)</f>
        <v>20.282633065793817</v>
      </c>
    </row>
    <row r="4826" spans="1:21" x14ac:dyDescent="0.25">
      <c r="A4826">
        <v>6454</v>
      </c>
      <c r="B4826">
        <v>16046</v>
      </c>
      <c r="C4826" t="s">
        <v>2474</v>
      </c>
      <c r="D4826" t="s">
        <v>237</v>
      </c>
      <c r="E4826">
        <v>322000</v>
      </c>
      <c r="F4826">
        <v>365400</v>
      </c>
      <c r="G4826">
        <f>IFERROR(VLOOKUP(D4826,'ZORI (2)'!$C$2:$E$106,2,FALSE), 0)</f>
        <v>1002</v>
      </c>
      <c r="H4826">
        <f>IFERROR(VLOOKUP(D4826,'ZORI (2)'!$C$2:$E$106,3,FALSE), 0)</f>
        <v>1073</v>
      </c>
      <c r="I4826">
        <f t="shared" si="675"/>
        <v>73080</v>
      </c>
      <c r="J4826">
        <f t="shared" si="676"/>
        <v>292320</v>
      </c>
      <c r="K4826">
        <v>2.5000000000000001E-2</v>
      </c>
      <c r="L4826">
        <v>360</v>
      </c>
      <c r="M4826" s="1">
        <f t="shared" si="677"/>
        <v>1155.0174114239471</v>
      </c>
      <c r="N4826">
        <f t="shared" si="681"/>
        <v>11270.000000000002</v>
      </c>
      <c r="O4826">
        <f t="shared" si="678"/>
        <v>146.16</v>
      </c>
      <c r="P4826">
        <f t="shared" si="679"/>
        <v>107.30000000000001</v>
      </c>
      <c r="Q4826">
        <v>20000</v>
      </c>
      <c r="R4826">
        <f t="shared" si="680"/>
        <v>28.378378378378379</v>
      </c>
      <c r="S4826">
        <f t="shared" si="682"/>
        <v>3.4336343306819145E-2</v>
      </c>
      <c r="T4826">
        <f t="shared" si="683"/>
        <v>-3.8579098582533451E-2</v>
      </c>
      <c r="U4826">
        <f>IFERROR(VLOOKUP(D4826,'ZORI (2)'!$C$2:$F$106,4,FALSE), 0)</f>
        <v>18.252597429548764</v>
      </c>
    </row>
    <row r="4827" spans="1:21" x14ac:dyDescent="0.25">
      <c r="A4827">
        <v>6455</v>
      </c>
      <c r="B4827">
        <v>75116</v>
      </c>
      <c r="C4827" t="s">
        <v>2421</v>
      </c>
      <c r="D4827" t="s">
        <v>192</v>
      </c>
      <c r="E4827">
        <v>102900</v>
      </c>
      <c r="F4827">
        <v>164100</v>
      </c>
      <c r="G4827">
        <f>IFERROR(VLOOKUP(D4827,'ZORI (2)'!$C$2:$E$106,2,FALSE), 0)</f>
        <v>1240</v>
      </c>
      <c r="H4827">
        <f>IFERROR(VLOOKUP(D4827,'ZORI (2)'!$C$2:$E$106,3,FALSE), 0)</f>
        <v>1481</v>
      </c>
      <c r="I4827">
        <f t="shared" si="675"/>
        <v>32820</v>
      </c>
      <c r="J4827">
        <f t="shared" si="676"/>
        <v>131280</v>
      </c>
      <c r="K4827">
        <v>2.5000000000000001E-2</v>
      </c>
      <c r="L4827">
        <v>360</v>
      </c>
      <c r="M4827" s="1">
        <f t="shared" si="677"/>
        <v>518.71471596789752</v>
      </c>
      <c r="N4827">
        <f t="shared" si="681"/>
        <v>3601.5000000000005</v>
      </c>
      <c r="O4827">
        <f t="shared" si="678"/>
        <v>65.64</v>
      </c>
      <c r="P4827">
        <f t="shared" si="679"/>
        <v>148.1</v>
      </c>
      <c r="Q4827">
        <v>20000</v>
      </c>
      <c r="R4827">
        <f t="shared" si="680"/>
        <v>9.2336259284267381</v>
      </c>
      <c r="S4827">
        <f t="shared" si="682"/>
        <v>0.2972178195515468</v>
      </c>
      <c r="T4827">
        <f t="shared" si="683"/>
        <v>0.15920426448047695</v>
      </c>
      <c r="U4827">
        <f>IFERROR(VLOOKUP(D4827,'ZORI (2)'!$C$2:$F$106,4,FALSE), 0)</f>
        <v>73.617039721894315</v>
      </c>
    </row>
    <row r="4828" spans="1:21" x14ac:dyDescent="0.25">
      <c r="A4828">
        <v>6457</v>
      </c>
      <c r="B4828">
        <v>8840</v>
      </c>
      <c r="C4828" t="s">
        <v>2475</v>
      </c>
      <c r="D4828" t="s">
        <v>195</v>
      </c>
      <c r="E4828">
        <v>339300</v>
      </c>
      <c r="F4828">
        <v>404900</v>
      </c>
      <c r="G4828">
        <f>IFERROR(VLOOKUP(D4828,'ZORI (2)'!$C$2:$E$106,2,FALSE), 0)</f>
        <v>2329</v>
      </c>
      <c r="H4828">
        <f>IFERROR(VLOOKUP(D4828,'ZORI (2)'!$C$2:$E$106,3,FALSE), 0)</f>
        <v>2608</v>
      </c>
      <c r="I4828">
        <f t="shared" si="675"/>
        <v>80980</v>
      </c>
      <c r="J4828">
        <f t="shared" si="676"/>
        <v>323920</v>
      </c>
      <c r="K4828">
        <v>2.5000000000000001E-2</v>
      </c>
      <c r="L4828">
        <v>360</v>
      </c>
      <c r="M4828" s="1">
        <f t="shared" si="677"/>
        <v>1279.8756154503455</v>
      </c>
      <c r="N4828">
        <f t="shared" si="681"/>
        <v>11875.500000000002</v>
      </c>
      <c r="O4828">
        <f t="shared" si="678"/>
        <v>161.96</v>
      </c>
      <c r="P4828">
        <f t="shared" si="679"/>
        <v>260.8</v>
      </c>
      <c r="Q4828">
        <v>20000</v>
      </c>
      <c r="R4828">
        <f t="shared" si="680"/>
        <v>12.937755623721882</v>
      </c>
      <c r="S4828">
        <f t="shared" si="682"/>
        <v>9.0858636952061755E-2</v>
      </c>
      <c r="T4828">
        <f t="shared" si="683"/>
        <v>9.6267994157093389E-2</v>
      </c>
      <c r="U4828">
        <f>IFERROR(VLOOKUP(D4828,'ZORI (2)'!$C$2:$F$106,4,FALSE), 0)</f>
        <v>81.282042347392249</v>
      </c>
    </row>
    <row r="4829" spans="1:21" x14ac:dyDescent="0.25">
      <c r="A4829">
        <v>6458</v>
      </c>
      <c r="B4829">
        <v>77541</v>
      </c>
      <c r="C4829" t="s">
        <v>1319</v>
      </c>
      <c r="D4829" t="s">
        <v>193</v>
      </c>
      <c r="E4829">
        <v>77800</v>
      </c>
      <c r="F4829">
        <v>128300</v>
      </c>
      <c r="G4829">
        <f>IFERROR(VLOOKUP(D4829,'ZORI (2)'!$C$2:$E$106,2,FALSE), 0)</f>
        <v>1302</v>
      </c>
      <c r="H4829">
        <f>IFERROR(VLOOKUP(D4829,'ZORI (2)'!$C$2:$E$106,3,FALSE), 0)</f>
        <v>1452</v>
      </c>
      <c r="I4829">
        <f t="shared" si="675"/>
        <v>25660</v>
      </c>
      <c r="J4829">
        <f t="shared" si="676"/>
        <v>102640</v>
      </c>
      <c r="K4829">
        <v>2.5000000000000001E-2</v>
      </c>
      <c r="L4829">
        <v>360</v>
      </c>
      <c r="M4829" s="1">
        <f t="shared" si="677"/>
        <v>405.55209054650362</v>
      </c>
      <c r="N4829">
        <f t="shared" si="681"/>
        <v>2723.0000000000005</v>
      </c>
      <c r="O4829">
        <f t="shared" si="678"/>
        <v>51.319999999999993</v>
      </c>
      <c r="P4829">
        <f t="shared" si="679"/>
        <v>145.20000000000002</v>
      </c>
      <c r="Q4829">
        <v>20000</v>
      </c>
      <c r="R4829">
        <f t="shared" si="680"/>
        <v>7.3634067952249769</v>
      </c>
      <c r="S4829">
        <f t="shared" si="682"/>
        <v>0.27632482118520141</v>
      </c>
      <c r="T4829">
        <f t="shared" si="683"/>
        <v>0.21079996927519906</v>
      </c>
      <c r="U4829">
        <f>IFERROR(VLOOKUP(D4829,'ZORI (2)'!$C$2:$F$106,4,FALSE), 0)</f>
        <v>33.665786847801911</v>
      </c>
    </row>
    <row r="4830" spans="1:21" x14ac:dyDescent="0.25">
      <c r="A4830">
        <v>6459</v>
      </c>
      <c r="B4830">
        <v>8852</v>
      </c>
      <c r="C4830" t="s">
        <v>2476</v>
      </c>
      <c r="D4830" t="s">
        <v>195</v>
      </c>
      <c r="E4830">
        <v>348400</v>
      </c>
      <c r="F4830">
        <v>380200</v>
      </c>
      <c r="G4830">
        <f>IFERROR(VLOOKUP(D4830,'ZORI (2)'!$C$2:$E$106,2,FALSE), 0)</f>
        <v>2329</v>
      </c>
      <c r="H4830">
        <f>IFERROR(VLOOKUP(D4830,'ZORI (2)'!$C$2:$E$106,3,FALSE), 0)</f>
        <v>2608</v>
      </c>
      <c r="I4830">
        <f t="shared" si="675"/>
        <v>76040</v>
      </c>
      <c r="J4830">
        <f t="shared" si="676"/>
        <v>304160</v>
      </c>
      <c r="K4830">
        <v>2.5000000000000001E-2</v>
      </c>
      <c r="L4830">
        <v>360</v>
      </c>
      <c r="M4830" s="1">
        <f t="shared" si="677"/>
        <v>1201.7997258439648</v>
      </c>
      <c r="N4830">
        <f t="shared" si="681"/>
        <v>12194.000000000002</v>
      </c>
      <c r="O4830">
        <f t="shared" si="678"/>
        <v>152.08000000000001</v>
      </c>
      <c r="P4830">
        <f t="shared" si="679"/>
        <v>260.8</v>
      </c>
      <c r="Q4830">
        <v>20000</v>
      </c>
      <c r="R4830">
        <f t="shared" si="680"/>
        <v>12.148517382413088</v>
      </c>
      <c r="S4830">
        <f t="shared" si="682"/>
        <v>-1.0352238868715745E-3</v>
      </c>
      <c r="T4830">
        <f t="shared" si="683"/>
        <v>0.11013030369266981</v>
      </c>
      <c r="U4830">
        <f>IFERROR(VLOOKUP(D4830,'ZORI (2)'!$C$2:$F$106,4,FALSE), 0)</f>
        <v>81.282042347392249</v>
      </c>
    </row>
    <row r="4831" spans="1:21" x14ac:dyDescent="0.25">
      <c r="A4831">
        <v>6461</v>
      </c>
      <c r="B4831">
        <v>22205</v>
      </c>
      <c r="C4831" t="s">
        <v>624</v>
      </c>
      <c r="D4831" t="s">
        <v>203</v>
      </c>
      <c r="E4831">
        <v>725700</v>
      </c>
      <c r="F4831">
        <v>836300</v>
      </c>
      <c r="G4831">
        <f>IFERROR(VLOOKUP(D4831,'ZORI (2)'!$C$2:$E$106,2,FALSE), 0)</f>
        <v>1905</v>
      </c>
      <c r="H4831">
        <f>IFERROR(VLOOKUP(D4831,'ZORI (2)'!$C$2:$E$106,3,FALSE), 0)</f>
        <v>2043</v>
      </c>
      <c r="I4831">
        <f t="shared" si="675"/>
        <v>167260</v>
      </c>
      <c r="J4831">
        <f t="shared" si="676"/>
        <v>669040</v>
      </c>
      <c r="K4831">
        <v>2.5000000000000001E-2</v>
      </c>
      <c r="L4831">
        <v>360</v>
      </c>
      <c r="M4831" s="1">
        <f t="shared" si="677"/>
        <v>2643.5168614500467</v>
      </c>
      <c r="N4831">
        <f t="shared" si="681"/>
        <v>25399.500000000004</v>
      </c>
      <c r="O4831">
        <f t="shared" si="678"/>
        <v>334.52</v>
      </c>
      <c r="P4831">
        <f t="shared" si="679"/>
        <v>204.3</v>
      </c>
      <c r="Q4831">
        <v>20000</v>
      </c>
      <c r="R4831">
        <f t="shared" si="680"/>
        <v>34.11241638113885</v>
      </c>
      <c r="S4831">
        <f t="shared" si="682"/>
        <v>8.4555235738059745E-2</v>
      </c>
      <c r="T4831">
        <f t="shared" si="683"/>
        <v>-6.4290766870986546E-2</v>
      </c>
      <c r="U4831">
        <f>IFERROR(VLOOKUP(D4831,'ZORI (2)'!$C$2:$F$106,4,FALSE), 0)</f>
        <v>40.400261415601996</v>
      </c>
    </row>
    <row r="4832" spans="1:21" x14ac:dyDescent="0.25">
      <c r="A4832">
        <v>6462</v>
      </c>
      <c r="B4832">
        <v>11754</v>
      </c>
      <c r="C4832" t="s">
        <v>2477</v>
      </c>
      <c r="D4832" t="s">
        <v>195</v>
      </c>
      <c r="E4832">
        <v>395200</v>
      </c>
      <c r="F4832">
        <v>437400</v>
      </c>
      <c r="G4832">
        <f>IFERROR(VLOOKUP(D4832,'ZORI (2)'!$C$2:$E$106,2,FALSE), 0)</f>
        <v>2329</v>
      </c>
      <c r="H4832">
        <f>IFERROR(VLOOKUP(D4832,'ZORI (2)'!$C$2:$E$106,3,FALSE), 0)</f>
        <v>2608</v>
      </c>
      <c r="I4832">
        <f t="shared" si="675"/>
        <v>87480</v>
      </c>
      <c r="J4832">
        <f t="shared" si="676"/>
        <v>349920</v>
      </c>
      <c r="K4832">
        <v>2.5000000000000001E-2</v>
      </c>
      <c r="L4832">
        <v>360</v>
      </c>
      <c r="M4832" s="1">
        <f t="shared" si="677"/>
        <v>1382.6070491429516</v>
      </c>
      <c r="N4832">
        <f t="shared" si="681"/>
        <v>13832.000000000002</v>
      </c>
      <c r="O4832">
        <f t="shared" si="678"/>
        <v>174.95999999999998</v>
      </c>
      <c r="P4832">
        <f t="shared" si="679"/>
        <v>260.8</v>
      </c>
      <c r="Q4832">
        <v>20000</v>
      </c>
      <c r="R4832">
        <f t="shared" si="680"/>
        <v>13.97622699386503</v>
      </c>
      <c r="S4832">
        <f t="shared" si="682"/>
        <v>1.9504372634209104E-2</v>
      </c>
      <c r="T4832">
        <f t="shared" si="683"/>
        <v>7.8109300071588783E-2</v>
      </c>
      <c r="U4832">
        <f>IFERROR(VLOOKUP(D4832,'ZORI (2)'!$C$2:$F$106,4,FALSE), 0)</f>
        <v>81.282042347392249</v>
      </c>
    </row>
    <row r="4833" spans="1:21" x14ac:dyDescent="0.25">
      <c r="A4833">
        <v>6464</v>
      </c>
      <c r="B4833">
        <v>11370</v>
      </c>
      <c r="C4833" t="s">
        <v>195</v>
      </c>
      <c r="D4833" t="s">
        <v>195</v>
      </c>
      <c r="E4833">
        <v>548400</v>
      </c>
      <c r="F4833">
        <v>749400</v>
      </c>
      <c r="G4833">
        <f>IFERROR(VLOOKUP(D4833,'ZORI (2)'!$C$2:$E$106,2,FALSE), 0)</f>
        <v>2329</v>
      </c>
      <c r="H4833">
        <f>IFERROR(VLOOKUP(D4833,'ZORI (2)'!$C$2:$E$106,3,FALSE), 0)</f>
        <v>2608</v>
      </c>
      <c r="I4833">
        <f t="shared" si="675"/>
        <v>149880</v>
      </c>
      <c r="J4833">
        <f t="shared" si="676"/>
        <v>599520</v>
      </c>
      <c r="K4833">
        <v>2.5000000000000001E-2</v>
      </c>
      <c r="L4833">
        <v>360</v>
      </c>
      <c r="M4833" s="1">
        <f t="shared" si="677"/>
        <v>2368.8288125919707</v>
      </c>
      <c r="N4833">
        <f t="shared" si="681"/>
        <v>19194.000000000004</v>
      </c>
      <c r="O4833">
        <f t="shared" si="678"/>
        <v>299.76</v>
      </c>
      <c r="P4833">
        <f t="shared" si="679"/>
        <v>260.8</v>
      </c>
      <c r="Q4833">
        <v>20000</v>
      </c>
      <c r="R4833">
        <f t="shared" si="680"/>
        <v>23.945552147239265</v>
      </c>
      <c r="S4833">
        <f t="shared" si="682"/>
        <v>0.27537040881969521</v>
      </c>
      <c r="T4833">
        <f t="shared" si="683"/>
        <v>-2.0397652512263206E-2</v>
      </c>
      <c r="U4833">
        <f>IFERROR(VLOOKUP(D4833,'ZORI (2)'!$C$2:$F$106,4,FALSE), 0)</f>
        <v>81.282042347392249</v>
      </c>
    </row>
    <row r="4834" spans="1:21" x14ac:dyDescent="0.25">
      <c r="A4834">
        <v>6465</v>
      </c>
      <c r="B4834">
        <v>13057</v>
      </c>
      <c r="C4834" t="s">
        <v>2478</v>
      </c>
      <c r="D4834" t="s">
        <v>410</v>
      </c>
      <c r="E4834">
        <v>113500</v>
      </c>
      <c r="F4834">
        <v>123700</v>
      </c>
      <c r="G4834">
        <f>IFERROR(VLOOKUP(D4834,'ZORI (2)'!$C$2:$E$106,2,FALSE), 0)</f>
        <v>859</v>
      </c>
      <c r="H4834">
        <f>IFERROR(VLOOKUP(D4834,'ZORI (2)'!$C$2:$E$106,3,FALSE), 0)</f>
        <v>983</v>
      </c>
      <c r="I4834">
        <f t="shared" si="675"/>
        <v>24740</v>
      </c>
      <c r="J4834">
        <f t="shared" si="676"/>
        <v>98960</v>
      </c>
      <c r="K4834">
        <v>2.5000000000000001E-2</v>
      </c>
      <c r="L4834">
        <v>360</v>
      </c>
      <c r="M4834" s="1">
        <f t="shared" si="677"/>
        <v>391.01164147001174</v>
      </c>
      <c r="N4834">
        <f t="shared" si="681"/>
        <v>3972.5000000000005</v>
      </c>
      <c r="O4834">
        <f t="shared" si="678"/>
        <v>49.480000000000004</v>
      </c>
      <c r="P4834">
        <f t="shared" si="679"/>
        <v>98.300000000000011</v>
      </c>
      <c r="Q4834">
        <v>20000</v>
      </c>
      <c r="R4834">
        <f t="shared" si="680"/>
        <v>10.486605629026789</v>
      </c>
      <c r="S4834">
        <f t="shared" si="682"/>
        <v>-0.10018367309825602</v>
      </c>
      <c r="T4834">
        <f t="shared" si="683"/>
        <v>0.10942777115442358</v>
      </c>
      <c r="U4834">
        <f>IFERROR(VLOOKUP(D4834,'ZORI (2)'!$C$2:$F$106,4,FALSE), 0)</f>
        <v>36.199325359218847</v>
      </c>
    </row>
    <row r="4835" spans="1:21" x14ac:dyDescent="0.25">
      <c r="A4835">
        <v>6467</v>
      </c>
      <c r="B4835">
        <v>95817</v>
      </c>
      <c r="C4835" t="s">
        <v>222</v>
      </c>
      <c r="D4835" t="s">
        <v>222</v>
      </c>
      <c r="E4835">
        <v>222700</v>
      </c>
      <c r="F4835">
        <v>359200</v>
      </c>
      <c r="G4835">
        <f>IFERROR(VLOOKUP(D4835,'ZORI (2)'!$C$2:$E$106,2,FALSE), 0)</f>
        <v>1254</v>
      </c>
      <c r="H4835">
        <f>IFERROR(VLOOKUP(D4835,'ZORI (2)'!$C$2:$E$106,3,FALSE), 0)</f>
        <v>1663</v>
      </c>
      <c r="I4835">
        <f t="shared" si="675"/>
        <v>71840</v>
      </c>
      <c r="J4835">
        <f t="shared" si="676"/>
        <v>287360</v>
      </c>
      <c r="K4835">
        <v>2.5000000000000001E-2</v>
      </c>
      <c r="L4835">
        <v>360</v>
      </c>
      <c r="M4835" s="1">
        <f t="shared" si="677"/>
        <v>1135.4194148425884</v>
      </c>
      <c r="N4835">
        <f t="shared" si="681"/>
        <v>7794.5000000000009</v>
      </c>
      <c r="O4835">
        <f t="shared" si="678"/>
        <v>143.68</v>
      </c>
      <c r="P4835">
        <f t="shared" si="679"/>
        <v>166.3</v>
      </c>
      <c r="Q4835">
        <v>20000</v>
      </c>
      <c r="R4835">
        <f t="shared" si="680"/>
        <v>17.999599118059731</v>
      </c>
      <c r="S4835">
        <f t="shared" si="682"/>
        <v>0.43396361995971966</v>
      </c>
      <c r="T4835">
        <f t="shared" si="683"/>
        <v>2.6207859946995656E-2</v>
      </c>
      <c r="U4835">
        <f>IFERROR(VLOOKUP(D4835,'ZORI (2)'!$C$2:$F$106,4,FALSE), 0)</f>
        <v>129.20448974423459</v>
      </c>
    </row>
    <row r="4836" spans="1:21" x14ac:dyDescent="0.25">
      <c r="A4836">
        <v>6468</v>
      </c>
      <c r="B4836">
        <v>12524</v>
      </c>
      <c r="C4836" t="s">
        <v>2479</v>
      </c>
      <c r="D4836" t="s">
        <v>195</v>
      </c>
      <c r="E4836">
        <v>238900</v>
      </c>
      <c r="F4836">
        <v>274500</v>
      </c>
      <c r="G4836">
        <f>IFERROR(VLOOKUP(D4836,'ZORI (2)'!$C$2:$E$106,2,FALSE), 0)</f>
        <v>2329</v>
      </c>
      <c r="H4836">
        <f>IFERROR(VLOOKUP(D4836,'ZORI (2)'!$C$2:$E$106,3,FALSE), 0)</f>
        <v>2608</v>
      </c>
      <c r="I4836">
        <f t="shared" si="675"/>
        <v>54900</v>
      </c>
      <c r="J4836">
        <f t="shared" si="676"/>
        <v>219600</v>
      </c>
      <c r="K4836">
        <v>2.5000000000000001E-2</v>
      </c>
      <c r="L4836">
        <v>360</v>
      </c>
      <c r="M4836" s="1">
        <f t="shared" si="677"/>
        <v>867.68549380370416</v>
      </c>
      <c r="N4836">
        <f t="shared" si="681"/>
        <v>8361.5</v>
      </c>
      <c r="O4836">
        <f t="shared" si="678"/>
        <v>109.80000000000001</v>
      </c>
      <c r="P4836">
        <f t="shared" si="679"/>
        <v>260.8</v>
      </c>
      <c r="Q4836">
        <v>20000</v>
      </c>
      <c r="R4836">
        <f t="shared" si="680"/>
        <v>8.7710889570552144</v>
      </c>
      <c r="S4836">
        <f t="shared" si="682"/>
        <v>2.7083960839851606E-2</v>
      </c>
      <c r="T4836">
        <f t="shared" si="683"/>
        <v>0.19740905549810597</v>
      </c>
      <c r="U4836">
        <f>IFERROR(VLOOKUP(D4836,'ZORI (2)'!$C$2:$F$106,4,FALSE), 0)</f>
        <v>81.282042347392249</v>
      </c>
    </row>
    <row r="4837" spans="1:21" x14ac:dyDescent="0.25">
      <c r="A4837">
        <v>6469</v>
      </c>
      <c r="B4837">
        <v>92377</v>
      </c>
      <c r="C4837" t="s">
        <v>665</v>
      </c>
      <c r="D4837" t="s">
        <v>240</v>
      </c>
      <c r="E4837">
        <v>297700</v>
      </c>
      <c r="F4837">
        <v>390900</v>
      </c>
      <c r="G4837">
        <f>IFERROR(VLOOKUP(D4837,'ZORI (2)'!$C$2:$E$106,2,FALSE), 0)</f>
        <v>1469</v>
      </c>
      <c r="H4837">
        <f>IFERROR(VLOOKUP(D4837,'ZORI (2)'!$C$2:$E$106,3,FALSE), 0)</f>
        <v>1814</v>
      </c>
      <c r="I4837">
        <f t="shared" si="675"/>
        <v>78180</v>
      </c>
      <c r="J4837">
        <f t="shared" si="676"/>
        <v>312720</v>
      </c>
      <c r="K4837">
        <v>2.5000000000000001E-2</v>
      </c>
      <c r="L4837">
        <v>360</v>
      </c>
      <c r="M4837" s="1">
        <f t="shared" si="677"/>
        <v>1235.6220747827613</v>
      </c>
      <c r="N4837">
        <f t="shared" si="681"/>
        <v>10419.500000000002</v>
      </c>
      <c r="O4837">
        <f t="shared" si="678"/>
        <v>156.35999999999999</v>
      </c>
      <c r="P4837">
        <f t="shared" si="679"/>
        <v>181.4</v>
      </c>
      <c r="Q4837">
        <v>20000</v>
      </c>
      <c r="R4837">
        <f t="shared" si="680"/>
        <v>17.957552370452039</v>
      </c>
      <c r="S4837">
        <f t="shared" si="682"/>
        <v>0.19133425474560337</v>
      </c>
      <c r="T4837">
        <f t="shared" si="683"/>
        <v>2.6587738457422593E-2</v>
      </c>
      <c r="U4837">
        <f>IFERROR(VLOOKUP(D4837,'ZORI (2)'!$C$2:$F$106,4,FALSE), 0)</f>
        <v>101.92401214483601</v>
      </c>
    </row>
    <row r="4838" spans="1:21" x14ac:dyDescent="0.25">
      <c r="A4838">
        <v>6470</v>
      </c>
      <c r="B4838">
        <v>19465</v>
      </c>
      <c r="C4838" t="s">
        <v>2480</v>
      </c>
      <c r="D4838" t="s">
        <v>254</v>
      </c>
      <c r="E4838">
        <v>245300</v>
      </c>
      <c r="F4838">
        <v>276500</v>
      </c>
      <c r="G4838">
        <f>IFERROR(VLOOKUP(D4838,'ZORI (2)'!$C$2:$E$106,2,FALSE), 0)</f>
        <v>1372</v>
      </c>
      <c r="H4838">
        <f>IFERROR(VLOOKUP(D4838,'ZORI (2)'!$C$2:$E$106,3,FALSE), 0)</f>
        <v>1516</v>
      </c>
      <c r="I4838">
        <f t="shared" si="675"/>
        <v>55300</v>
      </c>
      <c r="J4838">
        <f t="shared" si="676"/>
        <v>221200</v>
      </c>
      <c r="K4838">
        <v>2.5000000000000001E-2</v>
      </c>
      <c r="L4838">
        <v>360</v>
      </c>
      <c r="M4838" s="1">
        <f t="shared" si="677"/>
        <v>874.00742818478773</v>
      </c>
      <c r="N4838">
        <f t="shared" si="681"/>
        <v>8585.5</v>
      </c>
      <c r="O4838">
        <f t="shared" si="678"/>
        <v>110.60000000000001</v>
      </c>
      <c r="P4838">
        <f t="shared" si="679"/>
        <v>151.6</v>
      </c>
      <c r="Q4838">
        <v>20000</v>
      </c>
      <c r="R4838">
        <f t="shared" si="680"/>
        <v>15.198988566402814</v>
      </c>
      <c r="S4838">
        <f t="shared" si="682"/>
        <v>9.5459598993009858E-3</v>
      </c>
      <c r="T4838">
        <f t="shared" si="683"/>
        <v>5.4330138841427282E-2</v>
      </c>
      <c r="U4838">
        <f>IFERROR(VLOOKUP(D4838,'ZORI (2)'!$C$2:$F$106,4,FALSE), 0)</f>
        <v>44.044485087995604</v>
      </c>
    </row>
    <row r="4839" spans="1:21" x14ac:dyDescent="0.25">
      <c r="A4839">
        <v>6471</v>
      </c>
      <c r="B4839">
        <v>33565</v>
      </c>
      <c r="C4839" t="s">
        <v>1849</v>
      </c>
      <c r="D4839" t="s">
        <v>246</v>
      </c>
      <c r="E4839">
        <v>149900</v>
      </c>
      <c r="F4839">
        <v>248900</v>
      </c>
      <c r="G4839">
        <f>IFERROR(VLOOKUP(D4839,'ZORI (2)'!$C$2:$E$106,2,FALSE), 0)</f>
        <v>1174</v>
      </c>
      <c r="H4839">
        <f>IFERROR(VLOOKUP(D4839,'ZORI (2)'!$C$2:$E$106,3,FALSE), 0)</f>
        <v>1421</v>
      </c>
      <c r="I4839">
        <f t="shared" si="675"/>
        <v>49780</v>
      </c>
      <c r="J4839">
        <f t="shared" si="676"/>
        <v>199120</v>
      </c>
      <c r="K4839">
        <v>2.5000000000000001E-2</v>
      </c>
      <c r="L4839">
        <v>360</v>
      </c>
      <c r="M4839" s="1">
        <f t="shared" si="677"/>
        <v>786.76473372583598</v>
      </c>
      <c r="N4839">
        <f t="shared" si="681"/>
        <v>5246.5000000000009</v>
      </c>
      <c r="O4839">
        <f t="shared" si="678"/>
        <v>99.56</v>
      </c>
      <c r="P4839">
        <f t="shared" si="679"/>
        <v>142.1</v>
      </c>
      <c r="Q4839">
        <v>20000</v>
      </c>
      <c r="R4839">
        <f t="shared" si="680"/>
        <v>14.596528266479005</v>
      </c>
      <c r="S4839">
        <f t="shared" si="682"/>
        <v>0.42109605387489901</v>
      </c>
      <c r="T4839">
        <f t="shared" si="683"/>
        <v>6.2789856854444326E-2</v>
      </c>
      <c r="U4839">
        <f>IFERROR(VLOOKUP(D4839,'ZORI (2)'!$C$2:$F$106,4,FALSE), 0)</f>
        <v>73.623051699156008</v>
      </c>
    </row>
    <row r="4840" spans="1:21" x14ac:dyDescent="0.25">
      <c r="A4840">
        <v>6472</v>
      </c>
      <c r="B4840">
        <v>15232</v>
      </c>
      <c r="C4840" t="s">
        <v>237</v>
      </c>
      <c r="D4840" t="s">
        <v>237</v>
      </c>
      <c r="E4840">
        <v>336600</v>
      </c>
      <c r="F4840">
        <v>504100</v>
      </c>
      <c r="G4840">
        <f>IFERROR(VLOOKUP(D4840,'ZORI (2)'!$C$2:$E$106,2,FALSE), 0)</f>
        <v>1002</v>
      </c>
      <c r="H4840">
        <f>IFERROR(VLOOKUP(D4840,'ZORI (2)'!$C$2:$E$106,3,FALSE), 0)</f>
        <v>1073</v>
      </c>
      <c r="I4840">
        <f t="shared" si="675"/>
        <v>100820</v>
      </c>
      <c r="J4840">
        <f t="shared" si="676"/>
        <v>403280</v>
      </c>
      <c r="K4840">
        <v>2.5000000000000001E-2</v>
      </c>
      <c r="L4840">
        <v>360</v>
      </c>
      <c r="M4840" s="1">
        <f t="shared" si="677"/>
        <v>1593.4435607520847</v>
      </c>
      <c r="N4840">
        <f t="shared" si="681"/>
        <v>11781.000000000002</v>
      </c>
      <c r="O4840">
        <f t="shared" si="678"/>
        <v>201.64000000000001</v>
      </c>
      <c r="P4840">
        <f t="shared" si="679"/>
        <v>107.30000000000001</v>
      </c>
      <c r="Q4840">
        <v>20000</v>
      </c>
      <c r="R4840">
        <f t="shared" si="680"/>
        <v>39.150357253805531</v>
      </c>
      <c r="S4840">
        <f t="shared" si="682"/>
        <v>0.36842019539552801</v>
      </c>
      <c r="T4840">
        <f t="shared" si="683"/>
        <v>-7.5056769775680557E-2</v>
      </c>
      <c r="U4840">
        <f>IFERROR(VLOOKUP(D4840,'ZORI (2)'!$C$2:$F$106,4,FALSE), 0)</f>
        <v>18.252597429548764</v>
      </c>
    </row>
    <row r="4841" spans="1:21" x14ac:dyDescent="0.25">
      <c r="A4841">
        <v>6477</v>
      </c>
      <c r="B4841">
        <v>91746</v>
      </c>
      <c r="C4841" t="s">
        <v>2481</v>
      </c>
      <c r="D4841" t="s">
        <v>198</v>
      </c>
      <c r="E4841">
        <v>352200</v>
      </c>
      <c r="F4841">
        <v>474300</v>
      </c>
      <c r="G4841">
        <f>IFERROR(VLOOKUP(D4841,'ZORI (2)'!$C$2:$E$106,2,FALSE), 0)</f>
        <v>1897</v>
      </c>
      <c r="H4841">
        <f>IFERROR(VLOOKUP(D4841,'ZORI (2)'!$C$2:$E$106,3,FALSE), 0)</f>
        <v>2405</v>
      </c>
      <c r="I4841">
        <f t="shared" si="675"/>
        <v>94860</v>
      </c>
      <c r="J4841">
        <f t="shared" si="676"/>
        <v>379440</v>
      </c>
      <c r="K4841">
        <v>2.5000000000000001E-2</v>
      </c>
      <c r="L4841">
        <v>360</v>
      </c>
      <c r="M4841" s="1">
        <f t="shared" si="677"/>
        <v>1499.2467384739414</v>
      </c>
      <c r="N4841">
        <f t="shared" si="681"/>
        <v>12327.000000000002</v>
      </c>
      <c r="O4841">
        <f t="shared" si="678"/>
        <v>189.72000000000003</v>
      </c>
      <c r="P4841">
        <f t="shared" si="679"/>
        <v>240.5</v>
      </c>
      <c r="Q4841">
        <v>20000</v>
      </c>
      <c r="R4841">
        <f t="shared" si="680"/>
        <v>16.434511434511435</v>
      </c>
      <c r="S4841">
        <f t="shared" si="682"/>
        <v>0.23346344990078721</v>
      </c>
      <c r="T4841">
        <f t="shared" si="683"/>
        <v>4.4866213829343429E-2</v>
      </c>
      <c r="U4841">
        <f>IFERROR(VLOOKUP(D4841,'ZORI (2)'!$C$2:$F$106,4,FALSE), 0)</f>
        <v>152.30041305369636</v>
      </c>
    </row>
    <row r="4842" spans="1:21" x14ac:dyDescent="0.25">
      <c r="A4842">
        <v>6478</v>
      </c>
      <c r="B4842">
        <v>20151</v>
      </c>
      <c r="C4842" t="s">
        <v>1836</v>
      </c>
      <c r="D4842" t="s">
        <v>203</v>
      </c>
      <c r="E4842">
        <v>533400</v>
      </c>
      <c r="F4842">
        <v>566900</v>
      </c>
      <c r="G4842">
        <f>IFERROR(VLOOKUP(D4842,'ZORI (2)'!$C$2:$E$106,2,FALSE), 0)</f>
        <v>1905</v>
      </c>
      <c r="H4842">
        <f>IFERROR(VLOOKUP(D4842,'ZORI (2)'!$C$2:$E$106,3,FALSE), 0)</f>
        <v>2043</v>
      </c>
      <c r="I4842">
        <f t="shared" si="675"/>
        <v>113380</v>
      </c>
      <c r="J4842">
        <f t="shared" si="676"/>
        <v>453520</v>
      </c>
      <c r="K4842">
        <v>2.5000000000000001E-2</v>
      </c>
      <c r="L4842">
        <v>360</v>
      </c>
      <c r="M4842" s="1">
        <f t="shared" si="677"/>
        <v>1791.9523003181055</v>
      </c>
      <c r="N4842">
        <f t="shared" si="681"/>
        <v>18669</v>
      </c>
      <c r="O4842">
        <f t="shared" si="678"/>
        <v>226.76</v>
      </c>
      <c r="P4842">
        <f t="shared" si="679"/>
        <v>204.3</v>
      </c>
      <c r="Q4842">
        <v>20000</v>
      </c>
      <c r="R4842">
        <f t="shared" si="680"/>
        <v>23.123674335128079</v>
      </c>
      <c r="S4842">
        <f t="shared" si="682"/>
        <v>-9.0356233251583287E-3</v>
      </c>
      <c r="T4842">
        <f t="shared" si="683"/>
        <v>-1.4206917531961865E-2</v>
      </c>
      <c r="U4842">
        <f>IFERROR(VLOOKUP(D4842,'ZORI (2)'!$C$2:$F$106,4,FALSE), 0)</f>
        <v>40.400261415601996</v>
      </c>
    </row>
    <row r="4843" spans="1:21" x14ac:dyDescent="0.25">
      <c r="A4843">
        <v>6480</v>
      </c>
      <c r="B4843">
        <v>75134</v>
      </c>
      <c r="C4843" t="s">
        <v>231</v>
      </c>
      <c r="D4843" t="s">
        <v>192</v>
      </c>
      <c r="E4843">
        <v>88900</v>
      </c>
      <c r="F4843">
        <v>152100</v>
      </c>
      <c r="G4843">
        <f>IFERROR(VLOOKUP(D4843,'ZORI (2)'!$C$2:$E$106,2,FALSE), 0)</f>
        <v>1240</v>
      </c>
      <c r="H4843">
        <f>IFERROR(VLOOKUP(D4843,'ZORI (2)'!$C$2:$E$106,3,FALSE), 0)</f>
        <v>1481</v>
      </c>
      <c r="I4843">
        <f t="shared" si="675"/>
        <v>30420</v>
      </c>
      <c r="J4843">
        <f t="shared" si="676"/>
        <v>121680</v>
      </c>
      <c r="K4843">
        <v>2.5000000000000001E-2</v>
      </c>
      <c r="L4843">
        <v>360</v>
      </c>
      <c r="M4843" s="1">
        <f t="shared" si="677"/>
        <v>480.78310968139681</v>
      </c>
      <c r="N4843">
        <f t="shared" si="681"/>
        <v>3111.5000000000005</v>
      </c>
      <c r="O4843">
        <f t="shared" si="678"/>
        <v>60.839999999999996</v>
      </c>
      <c r="P4843">
        <f t="shared" si="679"/>
        <v>148.1</v>
      </c>
      <c r="Q4843">
        <v>20000</v>
      </c>
      <c r="R4843">
        <f t="shared" si="680"/>
        <v>8.558406482106685</v>
      </c>
      <c r="S4843">
        <f t="shared" si="682"/>
        <v>0.35789628743477231</v>
      </c>
      <c r="T4843">
        <f t="shared" si="683"/>
        <v>0.17737822933830055</v>
      </c>
      <c r="U4843">
        <f>IFERROR(VLOOKUP(D4843,'ZORI (2)'!$C$2:$F$106,4,FALSE), 0)</f>
        <v>73.617039721894315</v>
      </c>
    </row>
    <row r="4844" spans="1:21" x14ac:dyDescent="0.25">
      <c r="A4844">
        <v>6483</v>
      </c>
      <c r="B4844">
        <v>2777</v>
      </c>
      <c r="C4844" t="s">
        <v>2482</v>
      </c>
      <c r="D4844" t="s">
        <v>315</v>
      </c>
      <c r="E4844">
        <v>230900</v>
      </c>
      <c r="F4844">
        <v>283900</v>
      </c>
      <c r="G4844">
        <f>IFERROR(VLOOKUP(D4844,'ZORI (2)'!$C$2:$E$106,2,FALSE), 0)</f>
        <v>1254</v>
      </c>
      <c r="H4844">
        <f>IFERROR(VLOOKUP(D4844,'ZORI (2)'!$C$2:$E$106,3,FALSE), 0)</f>
        <v>1500</v>
      </c>
      <c r="I4844">
        <f t="shared" si="675"/>
        <v>56780</v>
      </c>
      <c r="J4844">
        <f t="shared" si="676"/>
        <v>227120</v>
      </c>
      <c r="K4844">
        <v>2.5000000000000001E-2</v>
      </c>
      <c r="L4844">
        <v>360</v>
      </c>
      <c r="M4844" s="1">
        <f t="shared" si="677"/>
        <v>897.39858539479644</v>
      </c>
      <c r="N4844">
        <f t="shared" si="681"/>
        <v>8081.5000000000009</v>
      </c>
      <c r="O4844">
        <f t="shared" si="678"/>
        <v>113.56</v>
      </c>
      <c r="P4844">
        <f t="shared" si="679"/>
        <v>150</v>
      </c>
      <c r="Q4844">
        <v>20000</v>
      </c>
      <c r="R4844">
        <f t="shared" si="680"/>
        <v>15.772222222222222</v>
      </c>
      <c r="S4844">
        <f t="shared" si="682"/>
        <v>9.6217297374522892E-2</v>
      </c>
      <c r="T4844">
        <f t="shared" si="683"/>
        <v>4.7942788841376149E-2</v>
      </c>
      <c r="U4844">
        <f>IFERROR(VLOOKUP(D4844,'ZORI (2)'!$C$2:$F$106,4,FALSE), 0)</f>
        <v>75.634847140989294</v>
      </c>
    </row>
    <row r="4845" spans="1:21" x14ac:dyDescent="0.25">
      <c r="A4845">
        <v>6484</v>
      </c>
      <c r="B4845">
        <v>20724</v>
      </c>
      <c r="C4845" t="s">
        <v>380</v>
      </c>
      <c r="D4845" t="s">
        <v>203</v>
      </c>
      <c r="E4845">
        <v>290500</v>
      </c>
      <c r="F4845">
        <v>322400</v>
      </c>
      <c r="G4845">
        <f>IFERROR(VLOOKUP(D4845,'ZORI (2)'!$C$2:$E$106,2,FALSE), 0)</f>
        <v>1905</v>
      </c>
      <c r="H4845">
        <f>IFERROR(VLOOKUP(D4845,'ZORI (2)'!$C$2:$E$106,3,FALSE), 0)</f>
        <v>2043</v>
      </c>
      <c r="I4845">
        <f t="shared" si="675"/>
        <v>64480</v>
      </c>
      <c r="J4845">
        <f t="shared" si="676"/>
        <v>257920</v>
      </c>
      <c r="K4845">
        <v>2.5000000000000001E-2</v>
      </c>
      <c r="L4845">
        <v>360</v>
      </c>
      <c r="M4845" s="1">
        <f t="shared" si="677"/>
        <v>1019.095822230653</v>
      </c>
      <c r="N4845">
        <f t="shared" si="681"/>
        <v>10167.500000000002</v>
      </c>
      <c r="O4845">
        <f t="shared" si="678"/>
        <v>128.96</v>
      </c>
      <c r="P4845">
        <f t="shared" si="679"/>
        <v>204.3</v>
      </c>
      <c r="Q4845">
        <v>20000</v>
      </c>
      <c r="R4845">
        <f t="shared" si="680"/>
        <v>13.150595529450156</v>
      </c>
      <c r="S4845">
        <f t="shared" si="682"/>
        <v>5.402792612285311E-3</v>
      </c>
      <c r="T4845">
        <f t="shared" si="683"/>
        <v>8.75641737312889E-2</v>
      </c>
      <c r="U4845">
        <f>IFERROR(VLOOKUP(D4845,'ZORI (2)'!$C$2:$F$106,4,FALSE), 0)</f>
        <v>40.400261415601996</v>
      </c>
    </row>
    <row r="4846" spans="1:21" x14ac:dyDescent="0.25">
      <c r="A4846">
        <v>6485</v>
      </c>
      <c r="B4846">
        <v>20015</v>
      </c>
      <c r="C4846" t="s">
        <v>203</v>
      </c>
      <c r="D4846" t="s">
        <v>203</v>
      </c>
      <c r="E4846">
        <v>888000</v>
      </c>
      <c r="F4846">
        <v>1004000</v>
      </c>
      <c r="G4846">
        <f>IFERROR(VLOOKUP(D4846,'ZORI (2)'!$C$2:$E$106,2,FALSE), 0)</f>
        <v>1905</v>
      </c>
      <c r="H4846">
        <f>IFERROR(VLOOKUP(D4846,'ZORI (2)'!$C$2:$E$106,3,FALSE), 0)</f>
        <v>2043</v>
      </c>
      <c r="I4846">
        <f t="shared" si="675"/>
        <v>200800</v>
      </c>
      <c r="J4846">
        <f t="shared" si="676"/>
        <v>803200</v>
      </c>
      <c r="K4846">
        <v>2.5000000000000001E-2</v>
      </c>
      <c r="L4846">
        <v>360</v>
      </c>
      <c r="M4846" s="1">
        <f t="shared" si="677"/>
        <v>3173.6110593038943</v>
      </c>
      <c r="N4846">
        <f t="shared" si="681"/>
        <v>31080.000000000004</v>
      </c>
      <c r="O4846">
        <f t="shared" si="678"/>
        <v>401.59999999999997</v>
      </c>
      <c r="P4846">
        <f t="shared" si="679"/>
        <v>204.3</v>
      </c>
      <c r="Q4846">
        <v>20000</v>
      </c>
      <c r="R4846">
        <f t="shared" si="680"/>
        <v>40.952847120248002</v>
      </c>
      <c r="S4846">
        <f t="shared" si="682"/>
        <v>6.9131490394854542E-2</v>
      </c>
      <c r="T4846">
        <f t="shared" si="683"/>
        <v>-8.273039825173388E-2</v>
      </c>
      <c r="U4846">
        <f>IFERROR(VLOOKUP(D4846,'ZORI (2)'!$C$2:$F$106,4,FALSE), 0)</f>
        <v>40.400261415601996</v>
      </c>
    </row>
    <row r="4847" spans="1:21" x14ac:dyDescent="0.25">
      <c r="A4847">
        <v>6487</v>
      </c>
      <c r="B4847">
        <v>60084</v>
      </c>
      <c r="C4847" t="s">
        <v>2483</v>
      </c>
      <c r="D4847" t="s">
        <v>191</v>
      </c>
      <c r="E4847">
        <v>192800</v>
      </c>
      <c r="F4847">
        <v>231200</v>
      </c>
      <c r="G4847">
        <f>IFERROR(VLOOKUP(D4847,'ZORI (2)'!$C$2:$E$106,2,FALSE), 0)</f>
        <v>1542</v>
      </c>
      <c r="H4847">
        <f>IFERROR(VLOOKUP(D4847,'ZORI (2)'!$C$2:$E$106,3,FALSE), 0)</f>
        <v>1713</v>
      </c>
      <c r="I4847">
        <f t="shared" si="675"/>
        <v>46240</v>
      </c>
      <c r="J4847">
        <f t="shared" si="676"/>
        <v>184960</v>
      </c>
      <c r="K4847">
        <v>2.5000000000000001E-2</v>
      </c>
      <c r="L4847">
        <v>360</v>
      </c>
      <c r="M4847" s="1">
        <f t="shared" si="677"/>
        <v>730.81561445324746</v>
      </c>
      <c r="N4847">
        <f t="shared" si="681"/>
        <v>6748.0000000000009</v>
      </c>
      <c r="O4847">
        <f t="shared" si="678"/>
        <v>92.47999999999999</v>
      </c>
      <c r="P4847">
        <f t="shared" si="679"/>
        <v>171.3</v>
      </c>
      <c r="Q4847">
        <v>20000</v>
      </c>
      <c r="R4847">
        <f t="shared" si="680"/>
        <v>11.24732438217552</v>
      </c>
      <c r="S4847">
        <f t="shared" si="682"/>
        <v>5.3072676590085084E-2</v>
      </c>
      <c r="T4847">
        <f t="shared" si="683"/>
        <v>0.1181132874795998</v>
      </c>
      <c r="U4847">
        <f>IFERROR(VLOOKUP(D4847,'ZORI (2)'!$C$2:$F$106,4,FALSE), 0)</f>
        <v>52.309030710552761</v>
      </c>
    </row>
    <row r="4848" spans="1:21" x14ac:dyDescent="0.25">
      <c r="A4848">
        <v>6488</v>
      </c>
      <c r="B4848">
        <v>2188</v>
      </c>
      <c r="C4848" t="s">
        <v>2347</v>
      </c>
      <c r="D4848" t="s">
        <v>219</v>
      </c>
      <c r="E4848">
        <v>301600</v>
      </c>
      <c r="F4848">
        <v>393000</v>
      </c>
      <c r="G4848">
        <f>IFERROR(VLOOKUP(D4848,'ZORI (2)'!$C$2:$E$106,2,FALSE), 0)</f>
        <v>2124</v>
      </c>
      <c r="H4848">
        <f>IFERROR(VLOOKUP(D4848,'ZORI (2)'!$C$2:$E$106,3,FALSE), 0)</f>
        <v>2442</v>
      </c>
      <c r="I4848">
        <f t="shared" si="675"/>
        <v>78600</v>
      </c>
      <c r="J4848">
        <f t="shared" si="676"/>
        <v>314400</v>
      </c>
      <c r="K4848">
        <v>2.5000000000000001E-2</v>
      </c>
      <c r="L4848">
        <v>360</v>
      </c>
      <c r="M4848" s="1">
        <f t="shared" si="677"/>
        <v>1242.2601058828991</v>
      </c>
      <c r="N4848">
        <f t="shared" si="681"/>
        <v>10556.000000000002</v>
      </c>
      <c r="O4848">
        <f t="shared" si="678"/>
        <v>157.20000000000002</v>
      </c>
      <c r="P4848">
        <f t="shared" si="679"/>
        <v>244.20000000000002</v>
      </c>
      <c r="Q4848">
        <v>20000</v>
      </c>
      <c r="R4848">
        <f t="shared" si="680"/>
        <v>13.411138411138412</v>
      </c>
      <c r="S4848">
        <f t="shared" si="682"/>
        <v>0.18317898818627393</v>
      </c>
      <c r="T4848">
        <f t="shared" si="683"/>
        <v>8.7765021889820161E-2</v>
      </c>
      <c r="U4848">
        <f>IFERROR(VLOOKUP(D4848,'ZORI (2)'!$C$2:$F$106,4,FALSE), 0)</f>
        <v>98.079496251938465</v>
      </c>
    </row>
    <row r="4849" spans="1:21" x14ac:dyDescent="0.25">
      <c r="A4849">
        <v>6490</v>
      </c>
      <c r="B4849">
        <v>79935</v>
      </c>
      <c r="C4849" t="s">
        <v>194</v>
      </c>
      <c r="D4849" t="s">
        <v>194</v>
      </c>
      <c r="E4849">
        <v>136200</v>
      </c>
      <c r="F4849">
        <v>142400</v>
      </c>
      <c r="G4849">
        <f>IFERROR(VLOOKUP(D4849,'ZORI (2)'!$C$2:$E$106,2,FALSE), 0)</f>
        <v>1043</v>
      </c>
      <c r="H4849">
        <f>IFERROR(VLOOKUP(D4849,'ZORI (2)'!$C$2:$E$106,3,FALSE), 0)</f>
        <v>1066</v>
      </c>
      <c r="I4849">
        <f t="shared" si="675"/>
        <v>28480</v>
      </c>
      <c r="J4849">
        <f t="shared" si="676"/>
        <v>113920</v>
      </c>
      <c r="K4849">
        <v>2.5000000000000001E-2</v>
      </c>
      <c r="L4849">
        <v>360</v>
      </c>
      <c r="M4849" s="1">
        <f t="shared" si="677"/>
        <v>450.12172793314204</v>
      </c>
      <c r="N4849">
        <f t="shared" si="681"/>
        <v>4767</v>
      </c>
      <c r="O4849">
        <f t="shared" si="678"/>
        <v>56.959999999999994</v>
      </c>
      <c r="P4849">
        <f t="shared" si="679"/>
        <v>106.60000000000001</v>
      </c>
      <c r="Q4849">
        <v>20000</v>
      </c>
      <c r="R4849">
        <f t="shared" si="680"/>
        <v>11.131957473420888</v>
      </c>
      <c r="S4849">
        <f t="shared" si="682"/>
        <v>-0.11534662384215398</v>
      </c>
      <c r="T4849">
        <f t="shared" si="683"/>
        <v>0.10193662112048182</v>
      </c>
      <c r="U4849">
        <f>IFERROR(VLOOKUP(D4849,'ZORI (2)'!$C$2:$F$106,4,FALSE), 0)</f>
        <v>6.6926576684204244</v>
      </c>
    </row>
    <row r="4850" spans="1:21" x14ac:dyDescent="0.25">
      <c r="A4850">
        <v>6493</v>
      </c>
      <c r="B4850">
        <v>21108</v>
      </c>
      <c r="C4850" t="s">
        <v>663</v>
      </c>
      <c r="D4850" t="s">
        <v>211</v>
      </c>
      <c r="E4850">
        <v>384900</v>
      </c>
      <c r="F4850">
        <v>410800</v>
      </c>
      <c r="G4850">
        <f>IFERROR(VLOOKUP(D4850,'ZORI (2)'!$C$2:$E$106,2,FALSE), 0)</f>
        <v>1535</v>
      </c>
      <c r="H4850">
        <f>IFERROR(VLOOKUP(D4850,'ZORI (2)'!$C$2:$E$106,3,FALSE), 0)</f>
        <v>1616</v>
      </c>
      <c r="I4850">
        <f t="shared" si="675"/>
        <v>82160</v>
      </c>
      <c r="J4850">
        <f t="shared" si="676"/>
        <v>328640</v>
      </c>
      <c r="K4850">
        <v>2.5000000000000001E-2</v>
      </c>
      <c r="L4850">
        <v>360</v>
      </c>
      <c r="M4850" s="1">
        <f t="shared" si="677"/>
        <v>1298.5253218745415</v>
      </c>
      <c r="N4850">
        <f t="shared" si="681"/>
        <v>13471.500000000002</v>
      </c>
      <c r="O4850">
        <f t="shared" si="678"/>
        <v>164.32</v>
      </c>
      <c r="P4850">
        <f t="shared" si="679"/>
        <v>161.60000000000002</v>
      </c>
      <c r="Q4850">
        <v>20000</v>
      </c>
      <c r="R4850">
        <f t="shared" si="680"/>
        <v>21.183993399339933</v>
      </c>
      <c r="S4850">
        <f t="shared" si="682"/>
        <v>-1.8097552056007639E-2</v>
      </c>
      <c r="T4850">
        <f t="shared" si="683"/>
        <v>-8.7643818937311582E-4</v>
      </c>
      <c r="U4850">
        <f>IFERROR(VLOOKUP(D4850,'ZORI (2)'!$C$2:$F$106,4,FALSE), 0)</f>
        <v>21.024786958888942</v>
      </c>
    </row>
    <row r="4851" spans="1:21" x14ac:dyDescent="0.25">
      <c r="A4851">
        <v>6494</v>
      </c>
      <c r="B4851">
        <v>70006</v>
      </c>
      <c r="C4851" t="s">
        <v>788</v>
      </c>
      <c r="D4851" t="s">
        <v>302</v>
      </c>
      <c r="E4851">
        <v>187200</v>
      </c>
      <c r="F4851">
        <v>242300</v>
      </c>
      <c r="G4851">
        <f>IFERROR(VLOOKUP(D4851,'ZORI (2)'!$C$2:$E$106,2,FALSE), 0)</f>
        <v>1233</v>
      </c>
      <c r="H4851">
        <f>IFERROR(VLOOKUP(D4851,'ZORI (2)'!$C$2:$E$106,3,FALSE), 0)</f>
        <v>1360</v>
      </c>
      <c r="I4851">
        <f t="shared" si="675"/>
        <v>48460</v>
      </c>
      <c r="J4851">
        <f t="shared" si="676"/>
        <v>193840</v>
      </c>
      <c r="K4851">
        <v>2.5000000000000001E-2</v>
      </c>
      <c r="L4851">
        <v>360</v>
      </c>
      <c r="M4851" s="1">
        <f t="shared" si="677"/>
        <v>765.90235026826053</v>
      </c>
      <c r="N4851">
        <f t="shared" si="681"/>
        <v>6552.0000000000009</v>
      </c>
      <c r="O4851">
        <f t="shared" si="678"/>
        <v>96.92</v>
      </c>
      <c r="P4851">
        <f t="shared" si="679"/>
        <v>136</v>
      </c>
      <c r="Q4851">
        <v>20000</v>
      </c>
      <c r="R4851">
        <f t="shared" si="680"/>
        <v>14.846813725490197</v>
      </c>
      <c r="S4851">
        <f t="shared" si="682"/>
        <v>0.1335566450840226</v>
      </c>
      <c r="T4851">
        <f t="shared" si="683"/>
        <v>5.7779179288392171E-2</v>
      </c>
      <c r="U4851">
        <f>IFERROR(VLOOKUP(D4851,'ZORI (2)'!$C$2:$F$106,4,FALSE), 0)</f>
        <v>32.574626513852884</v>
      </c>
    </row>
    <row r="4852" spans="1:21" x14ac:dyDescent="0.25">
      <c r="A4852">
        <v>6495</v>
      </c>
      <c r="B4852">
        <v>2421</v>
      </c>
      <c r="C4852" t="s">
        <v>268</v>
      </c>
      <c r="D4852" t="s">
        <v>219</v>
      </c>
      <c r="E4852">
        <v>822400</v>
      </c>
      <c r="F4852">
        <v>1005100</v>
      </c>
      <c r="G4852">
        <f>IFERROR(VLOOKUP(D4852,'ZORI (2)'!$C$2:$E$106,2,FALSE), 0)</f>
        <v>2124</v>
      </c>
      <c r="H4852">
        <f>IFERROR(VLOOKUP(D4852,'ZORI (2)'!$C$2:$E$106,3,FALSE), 0)</f>
        <v>2442</v>
      </c>
      <c r="I4852">
        <f t="shared" si="675"/>
        <v>201020</v>
      </c>
      <c r="J4852">
        <f t="shared" si="676"/>
        <v>804080</v>
      </c>
      <c r="K4852">
        <v>2.5000000000000001E-2</v>
      </c>
      <c r="L4852">
        <v>360</v>
      </c>
      <c r="M4852" s="1">
        <f t="shared" si="677"/>
        <v>3177.0881232134902</v>
      </c>
      <c r="N4852">
        <f t="shared" si="681"/>
        <v>28784.000000000004</v>
      </c>
      <c r="O4852">
        <f t="shared" si="678"/>
        <v>402.04</v>
      </c>
      <c r="P4852">
        <f t="shared" si="679"/>
        <v>244.20000000000002</v>
      </c>
      <c r="Q4852">
        <v>20000</v>
      </c>
      <c r="R4852">
        <f t="shared" si="680"/>
        <v>34.299071799071797</v>
      </c>
      <c r="S4852">
        <f t="shared" si="682"/>
        <v>0.15371723998604198</v>
      </c>
      <c r="T4852">
        <f t="shared" si="683"/>
        <v>-6.635577284015419E-2</v>
      </c>
      <c r="U4852">
        <f>IFERROR(VLOOKUP(D4852,'ZORI (2)'!$C$2:$F$106,4,FALSE), 0)</f>
        <v>98.079496251938465</v>
      </c>
    </row>
    <row r="4853" spans="1:21" x14ac:dyDescent="0.25">
      <c r="A4853">
        <v>6497</v>
      </c>
      <c r="B4853">
        <v>60436</v>
      </c>
      <c r="C4853" t="s">
        <v>872</v>
      </c>
      <c r="D4853" t="s">
        <v>191</v>
      </c>
      <c r="E4853">
        <v>79700</v>
      </c>
      <c r="F4853">
        <v>117700</v>
      </c>
      <c r="G4853">
        <f>IFERROR(VLOOKUP(D4853,'ZORI (2)'!$C$2:$E$106,2,FALSE), 0)</f>
        <v>1542</v>
      </c>
      <c r="H4853">
        <f>IFERROR(VLOOKUP(D4853,'ZORI (2)'!$C$2:$E$106,3,FALSE), 0)</f>
        <v>1713</v>
      </c>
      <c r="I4853">
        <f t="shared" si="675"/>
        <v>23540</v>
      </c>
      <c r="J4853">
        <f t="shared" si="676"/>
        <v>94160</v>
      </c>
      <c r="K4853">
        <v>2.5000000000000001E-2</v>
      </c>
      <c r="L4853">
        <v>360</v>
      </c>
      <c r="M4853" s="1">
        <f t="shared" si="677"/>
        <v>372.04583832676133</v>
      </c>
      <c r="N4853">
        <f t="shared" si="681"/>
        <v>2789.5000000000005</v>
      </c>
      <c r="O4853">
        <f t="shared" si="678"/>
        <v>47.08</v>
      </c>
      <c r="P4853">
        <f t="shared" si="679"/>
        <v>171.3</v>
      </c>
      <c r="Q4853">
        <v>20000</v>
      </c>
      <c r="R4853">
        <f t="shared" si="680"/>
        <v>5.7258221443860675</v>
      </c>
      <c r="S4853">
        <f t="shared" si="682"/>
        <v>0.14841032496011786</v>
      </c>
      <c r="T4853">
        <f t="shared" si="683"/>
        <v>0.29076268770608066</v>
      </c>
      <c r="U4853">
        <f>IFERROR(VLOOKUP(D4853,'ZORI (2)'!$C$2:$F$106,4,FALSE), 0)</f>
        <v>52.309030710552761</v>
      </c>
    </row>
    <row r="4854" spans="1:21" x14ac:dyDescent="0.25">
      <c r="A4854">
        <v>6498</v>
      </c>
      <c r="B4854">
        <v>93280</v>
      </c>
      <c r="C4854" t="s">
        <v>2485</v>
      </c>
      <c r="D4854" t="s">
        <v>288</v>
      </c>
      <c r="E4854">
        <v>141200</v>
      </c>
      <c r="F4854">
        <v>179000</v>
      </c>
      <c r="G4854">
        <f>IFERROR(VLOOKUP(D4854,'ZORI (2)'!$C$2:$E$106,2,FALSE), 0)</f>
        <v>1023</v>
      </c>
      <c r="H4854">
        <f>IFERROR(VLOOKUP(D4854,'ZORI (2)'!$C$2:$E$106,3,FALSE), 0)</f>
        <v>1144</v>
      </c>
      <c r="I4854">
        <f t="shared" si="675"/>
        <v>35800</v>
      </c>
      <c r="J4854">
        <f t="shared" si="676"/>
        <v>143200</v>
      </c>
      <c r="K4854">
        <v>2.5000000000000001E-2</v>
      </c>
      <c r="L4854">
        <v>360</v>
      </c>
      <c r="M4854" s="1">
        <f t="shared" si="677"/>
        <v>565.8131271069692</v>
      </c>
      <c r="N4854">
        <f t="shared" si="681"/>
        <v>4942.0000000000009</v>
      </c>
      <c r="O4854">
        <f t="shared" si="678"/>
        <v>71.599999999999994</v>
      </c>
      <c r="P4854">
        <f t="shared" si="679"/>
        <v>114.4</v>
      </c>
      <c r="Q4854">
        <v>20000</v>
      </c>
      <c r="R4854">
        <f t="shared" si="680"/>
        <v>13.039044289044289</v>
      </c>
      <c r="S4854">
        <f t="shared" si="682"/>
        <v>7.739162884761229E-2</v>
      </c>
      <c r="T4854">
        <f t="shared" si="683"/>
        <v>7.7479214953679001E-2</v>
      </c>
      <c r="U4854">
        <f>IFERROR(VLOOKUP(D4854,'ZORI (2)'!$C$2:$F$106,4,FALSE), 0)</f>
        <v>33.716946525348312</v>
      </c>
    </row>
    <row r="4855" spans="1:21" x14ac:dyDescent="0.25">
      <c r="A4855">
        <v>6500</v>
      </c>
      <c r="B4855">
        <v>48051</v>
      </c>
      <c r="C4855" t="s">
        <v>951</v>
      </c>
      <c r="D4855" t="s">
        <v>235</v>
      </c>
      <c r="E4855">
        <v>175400</v>
      </c>
      <c r="F4855">
        <v>226300</v>
      </c>
      <c r="G4855">
        <f>IFERROR(VLOOKUP(D4855,'ZORI (2)'!$C$2:$E$106,2,FALSE), 0)</f>
        <v>1028</v>
      </c>
      <c r="H4855">
        <f>IFERROR(VLOOKUP(D4855,'ZORI (2)'!$C$2:$E$106,3,FALSE), 0)</f>
        <v>1171</v>
      </c>
      <c r="I4855">
        <f t="shared" si="675"/>
        <v>45260</v>
      </c>
      <c r="J4855">
        <f t="shared" si="676"/>
        <v>181040</v>
      </c>
      <c r="K4855">
        <v>2.5000000000000001E-2</v>
      </c>
      <c r="L4855">
        <v>360</v>
      </c>
      <c r="M4855" s="1">
        <f t="shared" si="677"/>
        <v>715.32687521959292</v>
      </c>
      <c r="N4855">
        <f t="shared" si="681"/>
        <v>6139.0000000000009</v>
      </c>
      <c r="O4855">
        <f t="shared" si="678"/>
        <v>90.52</v>
      </c>
      <c r="P4855">
        <f t="shared" si="679"/>
        <v>117.10000000000001</v>
      </c>
      <c r="Q4855">
        <v>20000</v>
      </c>
      <c r="R4855">
        <f t="shared" si="680"/>
        <v>16.104469114716768</v>
      </c>
      <c r="S4855">
        <f t="shared" si="682"/>
        <v>0.12285959541329469</v>
      </c>
      <c r="T4855">
        <f t="shared" si="683"/>
        <v>4.1690184699574022E-2</v>
      </c>
      <c r="U4855">
        <f>IFERROR(VLOOKUP(D4855,'ZORI (2)'!$C$2:$F$106,4,FALSE), 0)</f>
        <v>42.450160853200359</v>
      </c>
    </row>
    <row r="4856" spans="1:21" x14ac:dyDescent="0.25">
      <c r="A4856">
        <v>6501</v>
      </c>
      <c r="B4856">
        <v>76008</v>
      </c>
      <c r="C4856" t="s">
        <v>2486</v>
      </c>
      <c r="D4856" t="s">
        <v>192</v>
      </c>
      <c r="E4856">
        <v>225100</v>
      </c>
      <c r="F4856">
        <v>296600</v>
      </c>
      <c r="G4856">
        <f>IFERROR(VLOOKUP(D4856,'ZORI (2)'!$C$2:$E$106,2,FALSE), 0)</f>
        <v>1240</v>
      </c>
      <c r="H4856">
        <f>IFERROR(VLOOKUP(D4856,'ZORI (2)'!$C$2:$E$106,3,FALSE), 0)</f>
        <v>1481</v>
      </c>
      <c r="I4856">
        <f t="shared" si="675"/>
        <v>59320</v>
      </c>
      <c r="J4856">
        <f t="shared" si="676"/>
        <v>237280</v>
      </c>
      <c r="K4856">
        <v>2.5000000000000001E-2</v>
      </c>
      <c r="L4856">
        <v>360</v>
      </c>
      <c r="M4856" s="1">
        <f t="shared" si="677"/>
        <v>937.54286871467627</v>
      </c>
      <c r="N4856">
        <f t="shared" si="681"/>
        <v>7878.5000000000009</v>
      </c>
      <c r="O4856">
        <f t="shared" si="678"/>
        <v>118.64000000000001</v>
      </c>
      <c r="P4856">
        <f t="shared" si="679"/>
        <v>148.1</v>
      </c>
      <c r="Q4856">
        <v>20000</v>
      </c>
      <c r="R4856">
        <f t="shared" si="680"/>
        <v>16.689173981544002</v>
      </c>
      <c r="S4856">
        <f t="shared" si="682"/>
        <v>0.17243164932988375</v>
      </c>
      <c r="T4856">
        <f t="shared" si="683"/>
        <v>3.8080994230679267E-2</v>
      </c>
      <c r="U4856">
        <f>IFERROR(VLOOKUP(D4856,'ZORI (2)'!$C$2:$F$106,4,FALSE), 0)</f>
        <v>73.617039721894315</v>
      </c>
    </row>
    <row r="4857" spans="1:21" x14ac:dyDescent="0.25">
      <c r="A4857">
        <v>6503</v>
      </c>
      <c r="B4857">
        <v>95366</v>
      </c>
      <c r="C4857" t="s">
        <v>2487</v>
      </c>
      <c r="D4857" t="s">
        <v>354</v>
      </c>
      <c r="E4857">
        <v>330500</v>
      </c>
      <c r="F4857">
        <v>443800</v>
      </c>
      <c r="G4857">
        <f>IFERROR(VLOOKUP(D4857,'ZORI (2)'!$C$2:$E$106,2,FALSE), 0)</f>
        <v>1306</v>
      </c>
      <c r="H4857">
        <f>IFERROR(VLOOKUP(D4857,'ZORI (2)'!$C$2:$E$106,3,FALSE), 0)</f>
        <v>1726</v>
      </c>
      <c r="I4857">
        <f t="shared" si="675"/>
        <v>88760</v>
      </c>
      <c r="J4857">
        <f t="shared" si="676"/>
        <v>355040</v>
      </c>
      <c r="K4857">
        <v>2.5000000000000001E-2</v>
      </c>
      <c r="L4857">
        <v>360</v>
      </c>
      <c r="M4857" s="1">
        <f t="shared" si="677"/>
        <v>1402.8372391624187</v>
      </c>
      <c r="N4857">
        <f t="shared" si="681"/>
        <v>11567.500000000002</v>
      </c>
      <c r="O4857">
        <f t="shared" si="678"/>
        <v>177.51999999999998</v>
      </c>
      <c r="P4857">
        <f t="shared" si="679"/>
        <v>172.60000000000002</v>
      </c>
      <c r="Q4857">
        <v>20000</v>
      </c>
      <c r="R4857">
        <f t="shared" si="680"/>
        <v>21.427191966010042</v>
      </c>
      <c r="S4857">
        <f t="shared" si="682"/>
        <v>0.22573829465500217</v>
      </c>
      <c r="T4857">
        <f t="shared" si="683"/>
        <v>-2.6883868604352726E-3</v>
      </c>
      <c r="U4857">
        <f>IFERROR(VLOOKUP(D4857,'ZORI (2)'!$C$2:$F$106,4,FALSE), 0)</f>
        <v>131.92164560158918</v>
      </c>
    </row>
    <row r="4858" spans="1:21" x14ac:dyDescent="0.25">
      <c r="A4858">
        <v>6506</v>
      </c>
      <c r="B4858">
        <v>8830</v>
      </c>
      <c r="C4858" t="s">
        <v>559</v>
      </c>
      <c r="D4858" t="s">
        <v>195</v>
      </c>
      <c r="E4858">
        <v>239500</v>
      </c>
      <c r="F4858">
        <v>295600</v>
      </c>
      <c r="G4858">
        <f>IFERROR(VLOOKUP(D4858,'ZORI (2)'!$C$2:$E$106,2,FALSE), 0)</f>
        <v>2329</v>
      </c>
      <c r="H4858">
        <f>IFERROR(VLOOKUP(D4858,'ZORI (2)'!$C$2:$E$106,3,FALSE), 0)</f>
        <v>2608</v>
      </c>
      <c r="I4858">
        <f t="shared" si="675"/>
        <v>59120</v>
      </c>
      <c r="J4858">
        <f t="shared" si="676"/>
        <v>236480</v>
      </c>
      <c r="K4858">
        <v>2.5000000000000001E-2</v>
      </c>
      <c r="L4858">
        <v>360</v>
      </c>
      <c r="M4858" s="1">
        <f t="shared" si="677"/>
        <v>934.38190152413461</v>
      </c>
      <c r="N4858">
        <f t="shared" si="681"/>
        <v>8382.5</v>
      </c>
      <c r="O4858">
        <f t="shared" si="678"/>
        <v>118.24</v>
      </c>
      <c r="P4858">
        <f t="shared" si="679"/>
        <v>260.8</v>
      </c>
      <c r="Q4858">
        <v>20000</v>
      </c>
      <c r="R4858">
        <f t="shared" si="680"/>
        <v>9.4452965235173831</v>
      </c>
      <c r="S4858">
        <f t="shared" si="682"/>
        <v>0.10346887161348725</v>
      </c>
      <c r="T4858">
        <f t="shared" si="683"/>
        <v>0.17753706673192635</v>
      </c>
      <c r="U4858">
        <f>IFERROR(VLOOKUP(D4858,'ZORI (2)'!$C$2:$F$106,4,FALSE), 0)</f>
        <v>81.282042347392249</v>
      </c>
    </row>
    <row r="4859" spans="1:21" x14ac:dyDescent="0.25">
      <c r="A4859">
        <v>6507</v>
      </c>
      <c r="B4859">
        <v>38120</v>
      </c>
      <c r="C4859" t="s">
        <v>324</v>
      </c>
      <c r="D4859" t="s">
        <v>324</v>
      </c>
      <c r="E4859">
        <v>250700</v>
      </c>
      <c r="F4859">
        <v>304200</v>
      </c>
      <c r="G4859">
        <f>IFERROR(VLOOKUP(D4859,'ZORI (2)'!$C$2:$E$106,2,FALSE), 0)</f>
        <v>1120</v>
      </c>
      <c r="H4859">
        <f>IFERROR(VLOOKUP(D4859,'ZORI (2)'!$C$2:$E$106,3,FALSE), 0)</f>
        <v>1216</v>
      </c>
      <c r="I4859">
        <f t="shared" si="675"/>
        <v>60840</v>
      </c>
      <c r="J4859">
        <f t="shared" si="676"/>
        <v>243360</v>
      </c>
      <c r="K4859">
        <v>2.5000000000000001E-2</v>
      </c>
      <c r="L4859">
        <v>360</v>
      </c>
      <c r="M4859" s="1">
        <f t="shared" si="677"/>
        <v>961.56621936279362</v>
      </c>
      <c r="N4859">
        <f t="shared" si="681"/>
        <v>8774.5</v>
      </c>
      <c r="O4859">
        <f t="shared" si="678"/>
        <v>121.67999999999999</v>
      </c>
      <c r="P4859">
        <f t="shared" si="679"/>
        <v>121.60000000000001</v>
      </c>
      <c r="Q4859">
        <v>20000</v>
      </c>
      <c r="R4859">
        <f t="shared" si="680"/>
        <v>20.847039473684209</v>
      </c>
      <c r="S4859">
        <f t="shared" si="682"/>
        <v>8.8471399000624382E-2</v>
      </c>
      <c r="T4859">
        <f t="shared" si="683"/>
        <v>1.4935682020931638E-3</v>
      </c>
      <c r="U4859">
        <f>IFERROR(VLOOKUP(D4859,'ZORI (2)'!$C$2:$F$106,4,FALSE), 0)</f>
        <v>26.599415624494942</v>
      </c>
    </row>
    <row r="4860" spans="1:21" x14ac:dyDescent="0.25">
      <c r="A4860">
        <v>6513</v>
      </c>
      <c r="B4860">
        <v>92865</v>
      </c>
      <c r="C4860" t="s">
        <v>1404</v>
      </c>
      <c r="D4860" t="s">
        <v>198</v>
      </c>
      <c r="E4860">
        <v>554800</v>
      </c>
      <c r="F4860">
        <v>685700</v>
      </c>
      <c r="G4860">
        <f>IFERROR(VLOOKUP(D4860,'ZORI (2)'!$C$2:$E$106,2,FALSE), 0)</f>
        <v>1897</v>
      </c>
      <c r="H4860">
        <f>IFERROR(VLOOKUP(D4860,'ZORI (2)'!$C$2:$E$106,3,FALSE), 0)</f>
        <v>2405</v>
      </c>
      <c r="I4860">
        <f t="shared" si="675"/>
        <v>137140</v>
      </c>
      <c r="J4860">
        <f t="shared" si="676"/>
        <v>548560</v>
      </c>
      <c r="K4860">
        <v>2.5000000000000001E-2</v>
      </c>
      <c r="L4860">
        <v>360</v>
      </c>
      <c r="M4860" s="1">
        <f t="shared" si="677"/>
        <v>2167.4752025544626</v>
      </c>
      <c r="N4860">
        <f t="shared" si="681"/>
        <v>19418.000000000004</v>
      </c>
      <c r="O4860">
        <f t="shared" si="678"/>
        <v>274.28000000000003</v>
      </c>
      <c r="P4860">
        <f t="shared" si="679"/>
        <v>240.5</v>
      </c>
      <c r="Q4860">
        <v>20000</v>
      </c>
      <c r="R4860">
        <f t="shared" si="680"/>
        <v>23.759528759528759</v>
      </c>
      <c r="S4860">
        <f t="shared" si="682"/>
        <v>0.15395359952071461</v>
      </c>
      <c r="T4860">
        <f t="shared" si="683"/>
        <v>-1.8844019702610779E-2</v>
      </c>
      <c r="U4860">
        <f>IFERROR(VLOOKUP(D4860,'ZORI (2)'!$C$2:$F$106,4,FALSE), 0)</f>
        <v>152.30041305369636</v>
      </c>
    </row>
    <row r="4861" spans="1:21" x14ac:dyDescent="0.25">
      <c r="A4861">
        <v>6514</v>
      </c>
      <c r="B4861">
        <v>93725</v>
      </c>
      <c r="C4861" t="s">
        <v>232</v>
      </c>
      <c r="D4861" t="s">
        <v>232</v>
      </c>
      <c r="E4861">
        <v>129000</v>
      </c>
      <c r="F4861">
        <v>165000</v>
      </c>
      <c r="G4861">
        <f>IFERROR(VLOOKUP(D4861,'ZORI (2)'!$C$2:$E$106,2,FALSE), 0)</f>
        <v>1114</v>
      </c>
      <c r="H4861">
        <f>IFERROR(VLOOKUP(D4861,'ZORI (2)'!$C$2:$E$106,3,FALSE), 0)</f>
        <v>1323</v>
      </c>
      <c r="I4861">
        <f t="shared" si="675"/>
        <v>33000</v>
      </c>
      <c r="J4861">
        <f t="shared" si="676"/>
        <v>132000</v>
      </c>
      <c r="K4861">
        <v>2.5000000000000001E-2</v>
      </c>
      <c r="L4861">
        <v>360</v>
      </c>
      <c r="M4861" s="1">
        <f t="shared" si="677"/>
        <v>521.55958643938504</v>
      </c>
      <c r="N4861">
        <f t="shared" si="681"/>
        <v>4515</v>
      </c>
      <c r="O4861">
        <f t="shared" si="678"/>
        <v>66</v>
      </c>
      <c r="P4861">
        <f t="shared" si="679"/>
        <v>132.30000000000001</v>
      </c>
      <c r="Q4861">
        <v>20000</v>
      </c>
      <c r="R4861">
        <f t="shared" si="680"/>
        <v>10.393046107331822</v>
      </c>
      <c r="S4861">
        <f t="shared" si="682"/>
        <v>7.4813536136533895E-2</v>
      </c>
      <c r="T4861">
        <f t="shared" si="683"/>
        <v>0.12583995414635102</v>
      </c>
      <c r="U4861">
        <f>IFERROR(VLOOKUP(D4861,'ZORI (2)'!$C$2:$F$106,4,FALSE), 0)</f>
        <v>61.96616917680953</v>
      </c>
    </row>
    <row r="4862" spans="1:21" x14ac:dyDescent="0.25">
      <c r="A4862">
        <v>6515</v>
      </c>
      <c r="B4862">
        <v>33327</v>
      </c>
      <c r="C4862" t="s">
        <v>1516</v>
      </c>
      <c r="D4862" t="s">
        <v>212</v>
      </c>
      <c r="E4862">
        <v>447200</v>
      </c>
      <c r="F4862">
        <v>514500</v>
      </c>
      <c r="G4862">
        <f>IFERROR(VLOOKUP(D4862,'ZORI (2)'!$C$2:$E$106,2,FALSE), 0)</f>
        <v>1594</v>
      </c>
      <c r="H4862">
        <f>IFERROR(VLOOKUP(D4862,'ZORI (2)'!$C$2:$E$106,3,FALSE), 0)</f>
        <v>1845</v>
      </c>
      <c r="I4862">
        <f t="shared" si="675"/>
        <v>102900</v>
      </c>
      <c r="J4862">
        <f t="shared" si="676"/>
        <v>411600</v>
      </c>
      <c r="K4862">
        <v>2.5000000000000001E-2</v>
      </c>
      <c r="L4862">
        <v>360</v>
      </c>
      <c r="M4862" s="1">
        <f t="shared" si="677"/>
        <v>1626.3176195337187</v>
      </c>
      <c r="N4862">
        <f t="shared" si="681"/>
        <v>15652.000000000002</v>
      </c>
      <c r="O4862">
        <f t="shared" si="678"/>
        <v>205.79999999999998</v>
      </c>
      <c r="P4862">
        <f t="shared" si="679"/>
        <v>184.5</v>
      </c>
      <c r="Q4862">
        <v>20000</v>
      </c>
      <c r="R4862">
        <f t="shared" si="680"/>
        <v>23.238482384823847</v>
      </c>
      <c r="S4862">
        <f t="shared" si="682"/>
        <v>6.5543893366911604E-2</v>
      </c>
      <c r="T4862">
        <f t="shared" si="683"/>
        <v>-1.4863815999802419E-2</v>
      </c>
      <c r="U4862">
        <f>IFERROR(VLOOKUP(D4862,'ZORI (2)'!$C$2:$F$106,4,FALSE), 0)</f>
        <v>73.506796622216257</v>
      </c>
    </row>
    <row r="4863" spans="1:21" x14ac:dyDescent="0.25">
      <c r="A4863">
        <v>6516</v>
      </c>
      <c r="B4863">
        <v>90304</v>
      </c>
      <c r="C4863" t="s">
        <v>1506</v>
      </c>
      <c r="D4863" t="s">
        <v>198</v>
      </c>
      <c r="E4863">
        <v>318600</v>
      </c>
      <c r="F4863">
        <v>494300</v>
      </c>
      <c r="G4863">
        <f>IFERROR(VLOOKUP(D4863,'ZORI (2)'!$C$2:$E$106,2,FALSE), 0)</f>
        <v>1897</v>
      </c>
      <c r="H4863">
        <f>IFERROR(VLOOKUP(D4863,'ZORI (2)'!$C$2:$E$106,3,FALSE), 0)</f>
        <v>2405</v>
      </c>
      <c r="I4863">
        <f t="shared" si="675"/>
        <v>98860</v>
      </c>
      <c r="J4863">
        <f t="shared" si="676"/>
        <v>395440</v>
      </c>
      <c r="K4863">
        <v>2.5000000000000001E-2</v>
      </c>
      <c r="L4863">
        <v>360</v>
      </c>
      <c r="M4863" s="1">
        <f t="shared" si="677"/>
        <v>1562.4660822847759</v>
      </c>
      <c r="N4863">
        <f t="shared" si="681"/>
        <v>11151.000000000002</v>
      </c>
      <c r="O4863">
        <f t="shared" si="678"/>
        <v>197.71999999999997</v>
      </c>
      <c r="P4863">
        <f t="shared" si="679"/>
        <v>240.5</v>
      </c>
      <c r="Q4863">
        <v>20000</v>
      </c>
      <c r="R4863">
        <f t="shared" si="680"/>
        <v>17.127512127512126</v>
      </c>
      <c r="S4863">
        <f t="shared" si="682"/>
        <v>0.41329117000380272</v>
      </c>
      <c r="T4863">
        <f t="shared" si="683"/>
        <v>3.7318127024503218E-2</v>
      </c>
      <c r="U4863">
        <f>IFERROR(VLOOKUP(D4863,'ZORI (2)'!$C$2:$F$106,4,FALSE), 0)</f>
        <v>152.30041305369636</v>
      </c>
    </row>
    <row r="4864" spans="1:21" x14ac:dyDescent="0.25">
      <c r="A4864">
        <v>6518</v>
      </c>
      <c r="B4864">
        <v>25314</v>
      </c>
      <c r="C4864" t="s">
        <v>282</v>
      </c>
      <c r="D4864" t="s">
        <v>282</v>
      </c>
      <c r="E4864">
        <v>170600</v>
      </c>
      <c r="F4864">
        <v>173300</v>
      </c>
      <c r="G4864">
        <f>IFERROR(VLOOKUP(D4864,'ZORI (2)'!$C$2:$E$106,2,FALSE), 0)</f>
        <v>1225</v>
      </c>
      <c r="H4864">
        <f>IFERROR(VLOOKUP(D4864,'ZORI (2)'!$C$2:$E$106,3,FALSE), 0)</f>
        <v>1478</v>
      </c>
      <c r="I4864">
        <f t="shared" si="675"/>
        <v>34660</v>
      </c>
      <c r="J4864">
        <f t="shared" si="676"/>
        <v>138640</v>
      </c>
      <c r="K4864">
        <v>2.5000000000000001E-2</v>
      </c>
      <c r="L4864">
        <v>360</v>
      </c>
      <c r="M4864" s="1">
        <f t="shared" si="677"/>
        <v>547.7956141208814</v>
      </c>
      <c r="N4864">
        <f t="shared" si="681"/>
        <v>5971.0000000000009</v>
      </c>
      <c r="O4864">
        <f t="shared" si="678"/>
        <v>69.320000000000007</v>
      </c>
      <c r="P4864">
        <f t="shared" si="679"/>
        <v>147.80000000000001</v>
      </c>
      <c r="Q4864">
        <v>20000</v>
      </c>
      <c r="R4864">
        <f t="shared" si="680"/>
        <v>9.7710870545782598</v>
      </c>
      <c r="S4864">
        <f t="shared" si="682"/>
        <v>-0.11838470578060853</v>
      </c>
      <c r="T4864">
        <f t="shared" si="683"/>
        <v>0.1411326323258634</v>
      </c>
      <c r="U4864">
        <f>IFERROR(VLOOKUP(D4864,'ZORI (2)'!$C$2:$F$106,4,FALSE), 0)</f>
        <v>73.537636714851274</v>
      </c>
    </row>
    <row r="4865" spans="1:21" x14ac:dyDescent="0.25">
      <c r="A4865">
        <v>6519</v>
      </c>
      <c r="B4865">
        <v>91203</v>
      </c>
      <c r="C4865" t="s">
        <v>523</v>
      </c>
      <c r="D4865" t="s">
        <v>198</v>
      </c>
      <c r="E4865">
        <v>487600</v>
      </c>
      <c r="F4865">
        <v>660500</v>
      </c>
      <c r="G4865">
        <f>IFERROR(VLOOKUP(D4865,'ZORI (2)'!$C$2:$E$106,2,FALSE), 0)</f>
        <v>1897</v>
      </c>
      <c r="H4865">
        <f>IFERROR(VLOOKUP(D4865,'ZORI (2)'!$C$2:$E$106,3,FALSE), 0)</f>
        <v>2405</v>
      </c>
      <c r="I4865">
        <f t="shared" si="675"/>
        <v>132100</v>
      </c>
      <c r="J4865">
        <f t="shared" si="676"/>
        <v>528400</v>
      </c>
      <c r="K4865">
        <v>2.5000000000000001E-2</v>
      </c>
      <c r="L4865">
        <v>360</v>
      </c>
      <c r="M4865" s="1">
        <f t="shared" si="677"/>
        <v>2087.818829352811</v>
      </c>
      <c r="N4865">
        <f t="shared" si="681"/>
        <v>17066</v>
      </c>
      <c r="O4865">
        <f t="shared" si="678"/>
        <v>264.20000000000005</v>
      </c>
      <c r="P4865">
        <f t="shared" si="679"/>
        <v>240.5</v>
      </c>
      <c r="Q4865">
        <v>20000</v>
      </c>
      <c r="R4865">
        <f t="shared" si="680"/>
        <v>22.886347886347885</v>
      </c>
      <c r="S4865">
        <f t="shared" si="682"/>
        <v>0.25889613582736448</v>
      </c>
      <c r="T4865">
        <f t="shared" si="683"/>
        <v>-1.3301880710271153E-2</v>
      </c>
      <c r="U4865">
        <f>IFERROR(VLOOKUP(D4865,'ZORI (2)'!$C$2:$F$106,4,FALSE), 0)</f>
        <v>152.30041305369636</v>
      </c>
    </row>
    <row r="4866" spans="1:21" x14ac:dyDescent="0.25">
      <c r="A4866">
        <v>6521</v>
      </c>
      <c r="B4866">
        <v>63131</v>
      </c>
      <c r="C4866" t="s">
        <v>2488</v>
      </c>
      <c r="D4866" t="s">
        <v>207</v>
      </c>
      <c r="E4866">
        <v>494900</v>
      </c>
      <c r="F4866">
        <v>590500</v>
      </c>
      <c r="G4866">
        <f>IFERROR(VLOOKUP(D4866,'ZORI (2)'!$C$2:$E$106,2,FALSE), 0)</f>
        <v>959</v>
      </c>
      <c r="H4866">
        <f>IFERROR(VLOOKUP(D4866,'ZORI (2)'!$C$2:$E$106,3,FALSE), 0)</f>
        <v>1054</v>
      </c>
      <c r="I4866">
        <f t="shared" ref="I4866:I4929" si="684">+F4866*0.2</f>
        <v>118100</v>
      </c>
      <c r="J4866">
        <f t="shared" ref="J4866:J4929" si="685">+F4866-I4866</f>
        <v>472400</v>
      </c>
      <c r="K4866">
        <v>2.5000000000000001E-2</v>
      </c>
      <c r="L4866">
        <v>360</v>
      </c>
      <c r="M4866" s="1">
        <f t="shared" ref="M4866:M4929" si="686">J4866*((K4866/12)*(1+(K4866/12))^L4866)/((1+(K4866/12))^L4866-1)</f>
        <v>1866.5511260148899</v>
      </c>
      <c r="N4866">
        <f t="shared" si="681"/>
        <v>17321.5</v>
      </c>
      <c r="O4866">
        <f t="shared" ref="O4866:O4929" si="687">(+F4866/100000)*40</f>
        <v>236.20000000000002</v>
      </c>
      <c r="P4866">
        <f t="shared" ref="P4866:P4929" si="688">+H4866*0.1</f>
        <v>105.4</v>
      </c>
      <c r="Q4866">
        <v>20000</v>
      </c>
      <c r="R4866">
        <f t="shared" ref="R4866:R4929" si="689">+F4866/(H4866*12)</f>
        <v>46.687223276407337</v>
      </c>
      <c r="S4866">
        <f t="shared" si="682"/>
        <v>0.10950046174384162</v>
      </c>
      <c r="T4866">
        <f t="shared" si="683"/>
        <v>-8.9111310289623255E-2</v>
      </c>
      <c r="U4866">
        <f>IFERROR(VLOOKUP(D4866,'ZORI (2)'!$C$2:$F$106,4,FALSE), 0)</f>
        <v>28.58788216714769</v>
      </c>
    </row>
    <row r="4867" spans="1:21" x14ac:dyDescent="0.25">
      <c r="A4867">
        <v>6522</v>
      </c>
      <c r="B4867">
        <v>29630</v>
      </c>
      <c r="C4867" t="s">
        <v>2489</v>
      </c>
      <c r="D4867" t="s">
        <v>261</v>
      </c>
      <c r="E4867">
        <v>101700</v>
      </c>
      <c r="F4867">
        <v>135500</v>
      </c>
      <c r="G4867">
        <f>IFERROR(VLOOKUP(D4867,'ZORI (2)'!$C$2:$E$106,2,FALSE), 0)</f>
        <v>1014</v>
      </c>
      <c r="H4867">
        <f>IFERROR(VLOOKUP(D4867,'ZORI (2)'!$C$2:$E$106,3,FALSE), 0)</f>
        <v>1171</v>
      </c>
      <c r="I4867">
        <f t="shared" si="684"/>
        <v>27100</v>
      </c>
      <c r="J4867">
        <f t="shared" si="685"/>
        <v>108400</v>
      </c>
      <c r="K4867">
        <v>2.5000000000000001E-2</v>
      </c>
      <c r="L4867">
        <v>360</v>
      </c>
      <c r="M4867" s="1">
        <f t="shared" si="686"/>
        <v>428.31105431840405</v>
      </c>
      <c r="N4867">
        <f t="shared" ref="N4867:N4930" si="690">+E4867*0.035</f>
        <v>3559.5000000000005</v>
      </c>
      <c r="O4867">
        <f t="shared" si="687"/>
        <v>54.2</v>
      </c>
      <c r="P4867">
        <f t="shared" si="688"/>
        <v>117.10000000000001</v>
      </c>
      <c r="Q4867">
        <v>20000</v>
      </c>
      <c r="R4867">
        <f t="shared" si="689"/>
        <v>9.6427554796470254</v>
      </c>
      <c r="S4867">
        <f t="shared" ref="S4867:S4930" si="691">(+F4867-(E4867+N4867+Q4867))/(E4867+N4867+Q4867)</f>
        <v>8.1754278118625734E-2</v>
      </c>
      <c r="T4867">
        <f t="shared" ref="T4867:T4930" si="692">IFERROR(((+H4867*12)-((+M4867+O4867+P4867)*12))/(+I4867+N4867+Q4867),0)</f>
        <v>0.1353481054526624</v>
      </c>
      <c r="U4867">
        <f>IFERROR(VLOOKUP(D4867,'ZORI (2)'!$C$2:$F$106,4,FALSE), 0)</f>
        <v>47.84480118048355</v>
      </c>
    </row>
    <row r="4868" spans="1:21" x14ac:dyDescent="0.25">
      <c r="A4868">
        <v>6524</v>
      </c>
      <c r="B4868">
        <v>19707</v>
      </c>
      <c r="C4868" t="s">
        <v>2490</v>
      </c>
      <c r="D4868" t="s">
        <v>254</v>
      </c>
      <c r="E4868">
        <v>372500</v>
      </c>
      <c r="F4868">
        <v>414400</v>
      </c>
      <c r="G4868">
        <f>IFERROR(VLOOKUP(D4868,'ZORI (2)'!$C$2:$E$106,2,FALSE), 0)</f>
        <v>1372</v>
      </c>
      <c r="H4868">
        <f>IFERROR(VLOOKUP(D4868,'ZORI (2)'!$C$2:$E$106,3,FALSE), 0)</f>
        <v>1516</v>
      </c>
      <c r="I4868">
        <f t="shared" si="684"/>
        <v>82880</v>
      </c>
      <c r="J4868">
        <f t="shared" si="685"/>
        <v>331520</v>
      </c>
      <c r="K4868">
        <v>2.5000000000000001E-2</v>
      </c>
      <c r="L4868">
        <v>360</v>
      </c>
      <c r="M4868" s="1">
        <f t="shared" si="686"/>
        <v>1309.9048037604919</v>
      </c>
      <c r="N4868">
        <f t="shared" si="690"/>
        <v>13037.500000000002</v>
      </c>
      <c r="O4868">
        <f t="shared" si="687"/>
        <v>165.76</v>
      </c>
      <c r="P4868">
        <f t="shared" si="688"/>
        <v>151.6</v>
      </c>
      <c r="Q4868">
        <v>20000</v>
      </c>
      <c r="R4868">
        <f t="shared" si="689"/>
        <v>22.7792436235708</v>
      </c>
      <c r="S4868">
        <f t="shared" si="691"/>
        <v>2.1853712665289893E-2</v>
      </c>
      <c r="T4868">
        <f t="shared" si="692"/>
        <v>-1.1518344038871605E-2</v>
      </c>
      <c r="U4868">
        <f>IFERROR(VLOOKUP(D4868,'ZORI (2)'!$C$2:$F$106,4,FALSE), 0)</f>
        <v>44.044485087995604</v>
      </c>
    </row>
    <row r="4869" spans="1:21" x14ac:dyDescent="0.25">
      <c r="A4869">
        <v>6525</v>
      </c>
      <c r="B4869">
        <v>7029</v>
      </c>
      <c r="C4869" t="s">
        <v>330</v>
      </c>
      <c r="D4869" t="s">
        <v>195</v>
      </c>
      <c r="E4869">
        <v>280800</v>
      </c>
      <c r="F4869">
        <v>377000</v>
      </c>
      <c r="G4869">
        <f>IFERROR(VLOOKUP(D4869,'ZORI (2)'!$C$2:$E$106,2,FALSE), 0)</f>
        <v>2329</v>
      </c>
      <c r="H4869">
        <f>IFERROR(VLOOKUP(D4869,'ZORI (2)'!$C$2:$E$106,3,FALSE), 0)</f>
        <v>2608</v>
      </c>
      <c r="I4869">
        <f t="shared" si="684"/>
        <v>75400</v>
      </c>
      <c r="J4869">
        <f t="shared" si="685"/>
        <v>301600</v>
      </c>
      <c r="K4869">
        <v>2.5000000000000001E-2</v>
      </c>
      <c r="L4869">
        <v>360</v>
      </c>
      <c r="M4869" s="1">
        <f t="shared" si="686"/>
        <v>1191.6846308342313</v>
      </c>
      <c r="N4869">
        <f t="shared" si="690"/>
        <v>9828.0000000000018</v>
      </c>
      <c r="O4869">
        <f t="shared" si="687"/>
        <v>150.80000000000001</v>
      </c>
      <c r="P4869">
        <f t="shared" si="688"/>
        <v>260.8</v>
      </c>
      <c r="Q4869">
        <v>20000</v>
      </c>
      <c r="R4869">
        <f t="shared" si="689"/>
        <v>12.046267893660533</v>
      </c>
      <c r="S4869">
        <f t="shared" si="691"/>
        <v>0.21367037099038078</v>
      </c>
      <c r="T4869">
        <f t="shared" si="692"/>
        <v>0.11457582040891423</v>
      </c>
      <c r="U4869">
        <f>IFERROR(VLOOKUP(D4869,'ZORI (2)'!$C$2:$F$106,4,FALSE), 0)</f>
        <v>81.282042347392249</v>
      </c>
    </row>
    <row r="4870" spans="1:21" x14ac:dyDescent="0.25">
      <c r="A4870">
        <v>6526</v>
      </c>
      <c r="B4870">
        <v>38611</v>
      </c>
      <c r="C4870" t="s">
        <v>2491</v>
      </c>
      <c r="D4870" t="s">
        <v>324</v>
      </c>
      <c r="E4870">
        <v>103100</v>
      </c>
      <c r="F4870">
        <v>108400</v>
      </c>
      <c r="G4870">
        <f>IFERROR(VLOOKUP(D4870,'ZORI (2)'!$C$2:$E$106,2,FALSE), 0)</f>
        <v>1120</v>
      </c>
      <c r="H4870">
        <f>IFERROR(VLOOKUP(D4870,'ZORI (2)'!$C$2:$E$106,3,FALSE), 0)</f>
        <v>1216</v>
      </c>
      <c r="I4870">
        <f t="shared" si="684"/>
        <v>21680</v>
      </c>
      <c r="J4870">
        <f t="shared" si="685"/>
        <v>86720</v>
      </c>
      <c r="K4870">
        <v>2.5000000000000001E-2</v>
      </c>
      <c r="L4870">
        <v>360</v>
      </c>
      <c r="M4870" s="1">
        <f t="shared" si="686"/>
        <v>342.64884345472325</v>
      </c>
      <c r="N4870">
        <f t="shared" si="690"/>
        <v>3608.5000000000005</v>
      </c>
      <c r="O4870">
        <f t="shared" si="687"/>
        <v>43.36</v>
      </c>
      <c r="P4870">
        <f t="shared" si="688"/>
        <v>121.60000000000001</v>
      </c>
      <c r="Q4870">
        <v>20000</v>
      </c>
      <c r="R4870">
        <f t="shared" si="689"/>
        <v>7.4287280701754383</v>
      </c>
      <c r="S4870">
        <f t="shared" si="691"/>
        <v>-0.14449306873650938</v>
      </c>
      <c r="T4870">
        <f t="shared" si="692"/>
        <v>0.18770093685026706</v>
      </c>
      <c r="U4870">
        <f>IFERROR(VLOOKUP(D4870,'ZORI (2)'!$C$2:$F$106,4,FALSE), 0)</f>
        <v>26.599415624494942</v>
      </c>
    </row>
    <row r="4871" spans="1:21" x14ac:dyDescent="0.25">
      <c r="A4871">
        <v>6527</v>
      </c>
      <c r="B4871">
        <v>55371</v>
      </c>
      <c r="C4871" t="s">
        <v>866</v>
      </c>
      <c r="D4871" t="s">
        <v>307</v>
      </c>
      <c r="E4871">
        <v>158600</v>
      </c>
      <c r="F4871">
        <v>200700</v>
      </c>
      <c r="G4871">
        <f>IFERROR(VLOOKUP(D4871,'ZORI (2)'!$C$2:$E$106,2,FALSE), 0)</f>
        <v>1268</v>
      </c>
      <c r="H4871">
        <f>IFERROR(VLOOKUP(D4871,'ZORI (2)'!$C$2:$E$106,3,FALSE), 0)</f>
        <v>1485</v>
      </c>
      <c r="I4871">
        <f t="shared" si="684"/>
        <v>40140</v>
      </c>
      <c r="J4871">
        <f t="shared" si="685"/>
        <v>160560</v>
      </c>
      <c r="K4871">
        <v>2.5000000000000001E-2</v>
      </c>
      <c r="L4871">
        <v>360</v>
      </c>
      <c r="M4871" s="1">
        <f t="shared" si="686"/>
        <v>634.40611514172474</v>
      </c>
      <c r="N4871">
        <f t="shared" si="690"/>
        <v>5551.0000000000009</v>
      </c>
      <c r="O4871">
        <f t="shared" si="687"/>
        <v>80.28</v>
      </c>
      <c r="P4871">
        <f t="shared" si="688"/>
        <v>148.5</v>
      </c>
      <c r="Q4871">
        <v>20000</v>
      </c>
      <c r="R4871">
        <f t="shared" si="689"/>
        <v>11.262626262626263</v>
      </c>
      <c r="S4871">
        <f t="shared" si="691"/>
        <v>8.9866468278749501E-2</v>
      </c>
      <c r="T4871">
        <f t="shared" si="692"/>
        <v>0.11358887242239125</v>
      </c>
      <c r="U4871">
        <f>IFERROR(VLOOKUP(D4871,'ZORI (2)'!$C$2:$F$106,4,FALSE), 0)</f>
        <v>66.493977017409904</v>
      </c>
    </row>
    <row r="4872" spans="1:21" x14ac:dyDescent="0.25">
      <c r="A4872">
        <v>6529</v>
      </c>
      <c r="B4872">
        <v>90212</v>
      </c>
      <c r="C4872" t="s">
        <v>2034</v>
      </c>
      <c r="D4872" t="s">
        <v>198</v>
      </c>
      <c r="E4872">
        <v>2463700</v>
      </c>
      <c r="F4872">
        <v>3285800</v>
      </c>
      <c r="G4872">
        <f>IFERROR(VLOOKUP(D4872,'ZORI (2)'!$C$2:$E$106,2,FALSE), 0)</f>
        <v>1897</v>
      </c>
      <c r="H4872">
        <f>IFERROR(VLOOKUP(D4872,'ZORI (2)'!$C$2:$E$106,3,FALSE), 0)</f>
        <v>2405</v>
      </c>
      <c r="I4872">
        <f t="shared" si="684"/>
        <v>657160</v>
      </c>
      <c r="J4872">
        <f t="shared" si="685"/>
        <v>2628640</v>
      </c>
      <c r="K4872">
        <v>2.5000000000000001E-2</v>
      </c>
      <c r="L4872">
        <v>360</v>
      </c>
      <c r="M4872" s="1">
        <f t="shared" si="686"/>
        <v>10386.305994682009</v>
      </c>
      <c r="N4872">
        <f t="shared" si="690"/>
        <v>86229.500000000015</v>
      </c>
      <c r="O4872">
        <f t="shared" si="687"/>
        <v>1314.32</v>
      </c>
      <c r="P4872">
        <f t="shared" si="688"/>
        <v>240.5</v>
      </c>
      <c r="Q4872">
        <v>20000</v>
      </c>
      <c r="R4872">
        <f t="shared" si="689"/>
        <v>113.85308385308386</v>
      </c>
      <c r="S4872">
        <f t="shared" si="691"/>
        <v>0.27855647402000716</v>
      </c>
      <c r="T4872">
        <f t="shared" si="692"/>
        <v>-0.14990186783573012</v>
      </c>
      <c r="U4872">
        <f>IFERROR(VLOOKUP(D4872,'ZORI (2)'!$C$2:$F$106,4,FALSE), 0)</f>
        <v>152.30041305369636</v>
      </c>
    </row>
    <row r="4873" spans="1:21" x14ac:dyDescent="0.25">
      <c r="A4873">
        <v>6532</v>
      </c>
      <c r="B4873">
        <v>53901</v>
      </c>
      <c r="C4873" t="s">
        <v>1099</v>
      </c>
      <c r="D4873" t="s">
        <v>255</v>
      </c>
      <c r="E4873">
        <v>115200</v>
      </c>
      <c r="F4873">
        <v>139900</v>
      </c>
      <c r="G4873">
        <f>IFERROR(VLOOKUP(D4873,'ZORI (2)'!$C$2:$E$106,2,FALSE), 0)</f>
        <v>1118</v>
      </c>
      <c r="H4873">
        <f>IFERROR(VLOOKUP(D4873,'ZORI (2)'!$C$2:$E$106,3,FALSE), 0)</f>
        <v>1233</v>
      </c>
      <c r="I4873">
        <f t="shared" si="684"/>
        <v>27980</v>
      </c>
      <c r="J4873">
        <f t="shared" si="685"/>
        <v>111920</v>
      </c>
      <c r="K4873">
        <v>2.5000000000000001E-2</v>
      </c>
      <c r="L4873">
        <v>360</v>
      </c>
      <c r="M4873" s="1">
        <f t="shared" si="686"/>
        <v>442.2193099567877</v>
      </c>
      <c r="N4873">
        <f t="shared" si="690"/>
        <v>4032.0000000000005</v>
      </c>
      <c r="O4873">
        <f t="shared" si="687"/>
        <v>55.96</v>
      </c>
      <c r="P4873">
        <f t="shared" si="688"/>
        <v>123.30000000000001</v>
      </c>
      <c r="Q4873">
        <v>20000</v>
      </c>
      <c r="R4873">
        <f t="shared" si="689"/>
        <v>9.4552581778859146</v>
      </c>
      <c r="S4873">
        <f t="shared" si="691"/>
        <v>4.7977476442197199E-3</v>
      </c>
      <c r="T4873">
        <f t="shared" si="692"/>
        <v>0.14108760056368816</v>
      </c>
      <c r="U4873">
        <f>IFERROR(VLOOKUP(D4873,'ZORI (2)'!$C$2:$F$106,4,FALSE), 0)</f>
        <v>38.712759151065889</v>
      </c>
    </row>
    <row r="4874" spans="1:21" x14ac:dyDescent="0.25">
      <c r="A4874">
        <v>6533</v>
      </c>
      <c r="B4874">
        <v>89005</v>
      </c>
      <c r="C4874" t="s">
        <v>2492</v>
      </c>
      <c r="D4874" t="s">
        <v>230</v>
      </c>
      <c r="E4874">
        <v>237400</v>
      </c>
      <c r="F4874">
        <v>311800</v>
      </c>
      <c r="G4874">
        <f>IFERROR(VLOOKUP(D4874,'ZORI (2)'!$C$2:$E$106,2,FALSE), 0)</f>
        <v>1064</v>
      </c>
      <c r="H4874">
        <f>IFERROR(VLOOKUP(D4874,'ZORI (2)'!$C$2:$E$106,3,FALSE), 0)</f>
        <v>1288</v>
      </c>
      <c r="I4874">
        <f t="shared" si="684"/>
        <v>62360</v>
      </c>
      <c r="J4874">
        <f t="shared" si="685"/>
        <v>249440</v>
      </c>
      <c r="K4874">
        <v>2.5000000000000001E-2</v>
      </c>
      <c r="L4874">
        <v>360</v>
      </c>
      <c r="M4874" s="1">
        <f t="shared" si="686"/>
        <v>985.58957001091062</v>
      </c>
      <c r="N4874">
        <f t="shared" si="690"/>
        <v>8309</v>
      </c>
      <c r="O4874">
        <f t="shared" si="687"/>
        <v>124.72</v>
      </c>
      <c r="P4874">
        <f t="shared" si="688"/>
        <v>128.80000000000001</v>
      </c>
      <c r="Q4874">
        <v>20000</v>
      </c>
      <c r="R4874">
        <f t="shared" si="689"/>
        <v>20.173395445134574</v>
      </c>
      <c r="S4874">
        <f t="shared" si="691"/>
        <v>0.17346420332017357</v>
      </c>
      <c r="T4874">
        <f t="shared" si="692"/>
        <v>6.4706256809832878E-3</v>
      </c>
      <c r="U4874">
        <f>IFERROR(VLOOKUP(D4874,'ZORI (2)'!$C$2:$F$106,4,FALSE), 0)</f>
        <v>65.771630000518996</v>
      </c>
    </row>
    <row r="4875" spans="1:21" x14ac:dyDescent="0.25">
      <c r="A4875">
        <v>6534</v>
      </c>
      <c r="B4875">
        <v>78747</v>
      </c>
      <c r="C4875" t="s">
        <v>199</v>
      </c>
      <c r="D4875" t="s">
        <v>199</v>
      </c>
      <c r="E4875">
        <v>180100</v>
      </c>
      <c r="F4875">
        <v>251200</v>
      </c>
      <c r="G4875">
        <f>IFERROR(VLOOKUP(D4875,'ZORI (2)'!$C$2:$E$106,2,FALSE), 0)</f>
        <v>1290</v>
      </c>
      <c r="H4875">
        <f>IFERROR(VLOOKUP(D4875,'ZORI (2)'!$C$2:$E$106,3,FALSE), 0)</f>
        <v>1474</v>
      </c>
      <c r="I4875">
        <f t="shared" si="684"/>
        <v>50240</v>
      </c>
      <c r="J4875">
        <f t="shared" si="685"/>
        <v>200960</v>
      </c>
      <c r="K4875">
        <v>2.5000000000000001E-2</v>
      </c>
      <c r="L4875">
        <v>360</v>
      </c>
      <c r="M4875" s="1">
        <f t="shared" si="686"/>
        <v>794.03495826408198</v>
      </c>
      <c r="N4875">
        <f t="shared" si="690"/>
        <v>6303.5000000000009</v>
      </c>
      <c r="O4875">
        <f t="shared" si="687"/>
        <v>100.48</v>
      </c>
      <c r="P4875">
        <f t="shared" si="688"/>
        <v>147.4</v>
      </c>
      <c r="Q4875">
        <v>20000</v>
      </c>
      <c r="R4875">
        <f t="shared" si="689"/>
        <v>14.20171867933062</v>
      </c>
      <c r="S4875">
        <f t="shared" si="691"/>
        <v>0.21703362588328201</v>
      </c>
      <c r="T4875">
        <f t="shared" si="692"/>
        <v>6.7739527207810138E-2</v>
      </c>
      <c r="U4875">
        <f>IFERROR(VLOOKUP(D4875,'ZORI (2)'!$C$2:$F$106,4,FALSE), 0)</f>
        <v>53.175417252711803</v>
      </c>
    </row>
    <row r="4876" spans="1:21" x14ac:dyDescent="0.25">
      <c r="A4876">
        <v>6535</v>
      </c>
      <c r="B4876">
        <v>2351</v>
      </c>
      <c r="C4876" t="s">
        <v>1607</v>
      </c>
      <c r="D4876" t="s">
        <v>219</v>
      </c>
      <c r="E4876">
        <v>290000</v>
      </c>
      <c r="F4876">
        <v>380300</v>
      </c>
      <c r="G4876">
        <f>IFERROR(VLOOKUP(D4876,'ZORI (2)'!$C$2:$E$106,2,FALSE), 0)</f>
        <v>2124</v>
      </c>
      <c r="H4876">
        <f>IFERROR(VLOOKUP(D4876,'ZORI (2)'!$C$2:$E$106,3,FALSE), 0)</f>
        <v>2442</v>
      </c>
      <c r="I4876">
        <f t="shared" si="684"/>
        <v>76060</v>
      </c>
      <c r="J4876">
        <f t="shared" si="685"/>
        <v>304240</v>
      </c>
      <c r="K4876">
        <v>2.5000000000000001E-2</v>
      </c>
      <c r="L4876">
        <v>360</v>
      </c>
      <c r="M4876" s="1">
        <f t="shared" si="686"/>
        <v>1202.115822563019</v>
      </c>
      <c r="N4876">
        <f t="shared" si="690"/>
        <v>10150.000000000002</v>
      </c>
      <c r="O4876">
        <f t="shared" si="687"/>
        <v>152.12</v>
      </c>
      <c r="P4876">
        <f t="shared" si="688"/>
        <v>244.20000000000002</v>
      </c>
      <c r="Q4876">
        <v>20000</v>
      </c>
      <c r="R4876">
        <f t="shared" si="689"/>
        <v>12.977750477750478</v>
      </c>
      <c r="S4876">
        <f t="shared" si="691"/>
        <v>0.18788068093081367</v>
      </c>
      <c r="T4876">
        <f t="shared" si="692"/>
        <v>9.5309011667863389E-2</v>
      </c>
      <c r="U4876">
        <f>IFERROR(VLOOKUP(D4876,'ZORI (2)'!$C$2:$F$106,4,FALSE), 0)</f>
        <v>98.079496251938465</v>
      </c>
    </row>
    <row r="4877" spans="1:21" x14ac:dyDescent="0.25">
      <c r="A4877">
        <v>6538</v>
      </c>
      <c r="B4877">
        <v>23707</v>
      </c>
      <c r="C4877" t="s">
        <v>446</v>
      </c>
      <c r="D4877" t="s">
        <v>214</v>
      </c>
      <c r="E4877">
        <v>130500</v>
      </c>
      <c r="F4877">
        <v>141700</v>
      </c>
      <c r="G4877">
        <f>IFERROR(VLOOKUP(D4877,'ZORI (2)'!$C$2:$E$106,2,FALSE), 0)</f>
        <v>1213</v>
      </c>
      <c r="H4877">
        <f>IFERROR(VLOOKUP(D4877,'ZORI (2)'!$C$2:$E$106,3,FALSE), 0)</f>
        <v>1288</v>
      </c>
      <c r="I4877">
        <f t="shared" si="684"/>
        <v>28340</v>
      </c>
      <c r="J4877">
        <f t="shared" si="685"/>
        <v>113360</v>
      </c>
      <c r="K4877">
        <v>2.5000000000000001E-2</v>
      </c>
      <c r="L4877">
        <v>360</v>
      </c>
      <c r="M4877" s="1">
        <f t="shared" si="686"/>
        <v>447.9090508997628</v>
      </c>
      <c r="N4877">
        <f t="shared" si="690"/>
        <v>4567.5</v>
      </c>
      <c r="O4877">
        <f t="shared" si="687"/>
        <v>56.68</v>
      </c>
      <c r="P4877">
        <f t="shared" si="688"/>
        <v>128.80000000000001</v>
      </c>
      <c r="Q4877">
        <v>20000</v>
      </c>
      <c r="R4877">
        <f t="shared" si="689"/>
        <v>9.1679606625258803</v>
      </c>
      <c r="S4877">
        <f t="shared" si="691"/>
        <v>-8.6204394860302777E-2</v>
      </c>
      <c r="T4877">
        <f t="shared" si="692"/>
        <v>0.14847292707466514</v>
      </c>
      <c r="U4877">
        <f>IFERROR(VLOOKUP(D4877,'ZORI (2)'!$C$2:$F$106,4,FALSE), 0)</f>
        <v>21.555161794799869</v>
      </c>
    </row>
    <row r="4878" spans="1:21" x14ac:dyDescent="0.25">
      <c r="A4878">
        <v>6540</v>
      </c>
      <c r="B4878">
        <v>38019</v>
      </c>
      <c r="C4878" t="s">
        <v>810</v>
      </c>
      <c r="D4878" t="s">
        <v>324</v>
      </c>
      <c r="E4878">
        <v>79500</v>
      </c>
      <c r="F4878">
        <v>93800</v>
      </c>
      <c r="G4878">
        <f>IFERROR(VLOOKUP(D4878,'ZORI (2)'!$C$2:$E$106,2,FALSE), 0)</f>
        <v>1120</v>
      </c>
      <c r="H4878">
        <f>IFERROR(VLOOKUP(D4878,'ZORI (2)'!$C$2:$E$106,3,FALSE), 0)</f>
        <v>1216</v>
      </c>
      <c r="I4878">
        <f t="shared" si="684"/>
        <v>18760</v>
      </c>
      <c r="J4878">
        <f t="shared" si="685"/>
        <v>75040</v>
      </c>
      <c r="K4878">
        <v>2.5000000000000001E-2</v>
      </c>
      <c r="L4878">
        <v>360</v>
      </c>
      <c r="M4878" s="1">
        <f t="shared" si="686"/>
        <v>296.49872247281405</v>
      </c>
      <c r="N4878">
        <f t="shared" si="690"/>
        <v>2782.5000000000005</v>
      </c>
      <c r="O4878">
        <f t="shared" si="687"/>
        <v>37.519999999999996</v>
      </c>
      <c r="P4878">
        <f t="shared" si="688"/>
        <v>121.60000000000001</v>
      </c>
      <c r="Q4878">
        <v>20000</v>
      </c>
      <c r="R4878">
        <f t="shared" si="689"/>
        <v>6.4281798245614032</v>
      </c>
      <c r="S4878">
        <f t="shared" si="691"/>
        <v>-8.2932075379463746E-2</v>
      </c>
      <c r="T4878">
        <f t="shared" si="692"/>
        <v>0.21964434808512323</v>
      </c>
      <c r="U4878">
        <f>IFERROR(VLOOKUP(D4878,'ZORI (2)'!$C$2:$F$106,4,FALSE), 0)</f>
        <v>26.599415624494942</v>
      </c>
    </row>
    <row r="4879" spans="1:21" x14ac:dyDescent="0.25">
      <c r="A4879">
        <v>6541</v>
      </c>
      <c r="B4879">
        <v>76177</v>
      </c>
      <c r="C4879" t="s">
        <v>549</v>
      </c>
      <c r="D4879" t="s">
        <v>192</v>
      </c>
      <c r="E4879">
        <v>187600</v>
      </c>
      <c r="F4879">
        <v>251300</v>
      </c>
      <c r="G4879">
        <f>IFERROR(VLOOKUP(D4879,'ZORI (2)'!$C$2:$E$106,2,FALSE), 0)</f>
        <v>1240</v>
      </c>
      <c r="H4879">
        <f>IFERROR(VLOOKUP(D4879,'ZORI (2)'!$C$2:$E$106,3,FALSE), 0)</f>
        <v>1481</v>
      </c>
      <c r="I4879">
        <f t="shared" si="684"/>
        <v>50260</v>
      </c>
      <c r="J4879">
        <f t="shared" si="685"/>
        <v>201040</v>
      </c>
      <c r="K4879">
        <v>2.5000000000000001E-2</v>
      </c>
      <c r="L4879">
        <v>360</v>
      </c>
      <c r="M4879" s="1">
        <f t="shared" si="686"/>
        <v>794.35105498313612</v>
      </c>
      <c r="N4879">
        <f t="shared" si="690"/>
        <v>6566.0000000000009</v>
      </c>
      <c r="O4879">
        <f t="shared" si="687"/>
        <v>100.52</v>
      </c>
      <c r="P4879">
        <f t="shared" si="688"/>
        <v>148.1</v>
      </c>
      <c r="Q4879">
        <v>20000</v>
      </c>
      <c r="R4879">
        <f t="shared" si="689"/>
        <v>14.140220571685798</v>
      </c>
      <c r="S4879">
        <f t="shared" si="691"/>
        <v>0.17338886658012942</v>
      </c>
      <c r="T4879">
        <f t="shared" si="692"/>
        <v>6.8418860023981024E-2</v>
      </c>
      <c r="U4879">
        <f>IFERROR(VLOOKUP(D4879,'ZORI (2)'!$C$2:$F$106,4,FALSE), 0)</f>
        <v>73.617039721894315</v>
      </c>
    </row>
    <row r="4880" spans="1:21" x14ac:dyDescent="0.25">
      <c r="A4880">
        <v>6542</v>
      </c>
      <c r="B4880">
        <v>1028</v>
      </c>
      <c r="C4880" t="s">
        <v>2494</v>
      </c>
      <c r="D4880" t="s">
        <v>241</v>
      </c>
      <c r="E4880">
        <v>220100</v>
      </c>
      <c r="F4880">
        <v>252400</v>
      </c>
      <c r="G4880">
        <f>IFERROR(VLOOKUP(D4880,'ZORI (2)'!$C$2:$E$106,2,FALSE), 0)</f>
        <v>1186</v>
      </c>
      <c r="H4880">
        <f>IFERROR(VLOOKUP(D4880,'ZORI (2)'!$C$2:$E$106,3,FALSE), 0)</f>
        <v>1326</v>
      </c>
      <c r="I4880">
        <f t="shared" si="684"/>
        <v>50480</v>
      </c>
      <c r="J4880">
        <f t="shared" si="685"/>
        <v>201920</v>
      </c>
      <c r="K4880">
        <v>2.5000000000000001E-2</v>
      </c>
      <c r="L4880">
        <v>360</v>
      </c>
      <c r="M4880" s="1">
        <f t="shared" si="686"/>
        <v>797.82811889273205</v>
      </c>
      <c r="N4880">
        <f t="shared" si="690"/>
        <v>7703.5000000000009</v>
      </c>
      <c r="O4880">
        <f t="shared" si="687"/>
        <v>100.96000000000001</v>
      </c>
      <c r="P4880">
        <f t="shared" si="688"/>
        <v>132.6</v>
      </c>
      <c r="Q4880">
        <v>20000</v>
      </c>
      <c r="R4880">
        <f t="shared" si="689"/>
        <v>15.862242332830569</v>
      </c>
      <c r="S4880">
        <f t="shared" si="691"/>
        <v>1.854897126150357E-2</v>
      </c>
      <c r="T4880">
        <f t="shared" si="692"/>
        <v>4.5218525306326973E-2</v>
      </c>
      <c r="U4880">
        <f>IFERROR(VLOOKUP(D4880,'ZORI (2)'!$C$2:$F$106,4,FALSE), 0)</f>
        <v>40.773766075750224</v>
      </c>
    </row>
    <row r="4881" spans="1:21" x14ac:dyDescent="0.25">
      <c r="A4881">
        <v>6544</v>
      </c>
      <c r="B4881">
        <v>60070</v>
      </c>
      <c r="C4881" t="s">
        <v>2495</v>
      </c>
      <c r="D4881" t="s">
        <v>191</v>
      </c>
      <c r="E4881">
        <v>314600</v>
      </c>
      <c r="F4881">
        <v>347800</v>
      </c>
      <c r="G4881">
        <f>IFERROR(VLOOKUP(D4881,'ZORI (2)'!$C$2:$E$106,2,FALSE), 0)</f>
        <v>1542</v>
      </c>
      <c r="H4881">
        <f>IFERROR(VLOOKUP(D4881,'ZORI (2)'!$C$2:$E$106,3,FALSE), 0)</f>
        <v>1713</v>
      </c>
      <c r="I4881">
        <f t="shared" si="684"/>
        <v>69560</v>
      </c>
      <c r="J4881">
        <f t="shared" si="685"/>
        <v>278240</v>
      </c>
      <c r="K4881">
        <v>2.5000000000000001E-2</v>
      </c>
      <c r="L4881">
        <v>360</v>
      </c>
      <c r="M4881" s="1">
        <f t="shared" si="686"/>
        <v>1099.3843888704127</v>
      </c>
      <c r="N4881">
        <f t="shared" si="690"/>
        <v>11011.000000000002</v>
      </c>
      <c r="O4881">
        <f t="shared" si="687"/>
        <v>139.12</v>
      </c>
      <c r="P4881">
        <f t="shared" si="688"/>
        <v>171.3</v>
      </c>
      <c r="Q4881">
        <v>20000</v>
      </c>
      <c r="R4881">
        <f t="shared" si="689"/>
        <v>16.919634170071998</v>
      </c>
      <c r="S4881">
        <f t="shared" si="691"/>
        <v>6.3337104432439938E-3</v>
      </c>
      <c r="T4881">
        <f t="shared" si="692"/>
        <v>3.6176903218174704E-2</v>
      </c>
      <c r="U4881">
        <f>IFERROR(VLOOKUP(D4881,'ZORI (2)'!$C$2:$F$106,4,FALSE), 0)</f>
        <v>52.309030710552761</v>
      </c>
    </row>
    <row r="4882" spans="1:21" x14ac:dyDescent="0.25">
      <c r="A4882">
        <v>6546</v>
      </c>
      <c r="B4882">
        <v>14564</v>
      </c>
      <c r="C4882" t="s">
        <v>2496</v>
      </c>
      <c r="D4882" t="s">
        <v>274</v>
      </c>
      <c r="E4882">
        <v>248100</v>
      </c>
      <c r="F4882">
        <v>270800</v>
      </c>
      <c r="G4882">
        <f>IFERROR(VLOOKUP(D4882,'ZORI (2)'!$C$2:$E$106,2,FALSE), 0)</f>
        <v>913</v>
      </c>
      <c r="H4882">
        <f>IFERROR(VLOOKUP(D4882,'ZORI (2)'!$C$2:$E$106,3,FALSE), 0)</f>
        <v>1037</v>
      </c>
      <c r="I4882">
        <f t="shared" si="684"/>
        <v>54160</v>
      </c>
      <c r="J4882">
        <f t="shared" si="685"/>
        <v>216640</v>
      </c>
      <c r="K4882">
        <v>2.5000000000000001E-2</v>
      </c>
      <c r="L4882">
        <v>360</v>
      </c>
      <c r="M4882" s="1">
        <f t="shared" si="686"/>
        <v>855.9899151986998</v>
      </c>
      <c r="N4882">
        <f t="shared" si="690"/>
        <v>8683.5</v>
      </c>
      <c r="O4882">
        <f t="shared" si="687"/>
        <v>108.32000000000001</v>
      </c>
      <c r="P4882">
        <f t="shared" si="688"/>
        <v>103.7</v>
      </c>
      <c r="Q4882">
        <v>20000</v>
      </c>
      <c r="R4882">
        <f t="shared" si="689"/>
        <v>21.761491481838636</v>
      </c>
      <c r="S4882">
        <f t="shared" si="691"/>
        <v>-2.1617979395448066E-2</v>
      </c>
      <c r="T4882">
        <f t="shared" si="692"/>
        <v>-4.49183076987814E-3</v>
      </c>
      <c r="U4882">
        <f>IFERROR(VLOOKUP(D4882,'ZORI (2)'!$C$2:$F$106,4,FALSE), 0)</f>
        <v>35.783635050326652</v>
      </c>
    </row>
    <row r="4883" spans="1:21" x14ac:dyDescent="0.25">
      <c r="A4883">
        <v>6547</v>
      </c>
      <c r="B4883">
        <v>45246</v>
      </c>
      <c r="C4883" t="s">
        <v>823</v>
      </c>
      <c r="D4883" t="s">
        <v>244</v>
      </c>
      <c r="E4883">
        <v>104600</v>
      </c>
      <c r="F4883">
        <v>125300</v>
      </c>
      <c r="G4883">
        <f>IFERROR(VLOOKUP(D4883,'ZORI (2)'!$C$2:$E$106,2,FALSE), 0)</f>
        <v>976</v>
      </c>
      <c r="H4883">
        <f>IFERROR(VLOOKUP(D4883,'ZORI (2)'!$C$2:$E$106,3,FALSE), 0)</f>
        <v>1123</v>
      </c>
      <c r="I4883">
        <f t="shared" si="684"/>
        <v>25060</v>
      </c>
      <c r="J4883">
        <f t="shared" si="685"/>
        <v>100240</v>
      </c>
      <c r="K4883">
        <v>2.5000000000000001E-2</v>
      </c>
      <c r="L4883">
        <v>360</v>
      </c>
      <c r="M4883" s="1">
        <f t="shared" si="686"/>
        <v>396.06918897487844</v>
      </c>
      <c r="N4883">
        <f t="shared" si="690"/>
        <v>3661.0000000000005</v>
      </c>
      <c r="O4883">
        <f t="shared" si="687"/>
        <v>50.12</v>
      </c>
      <c r="P4883">
        <f t="shared" si="688"/>
        <v>112.30000000000001</v>
      </c>
      <c r="Q4883">
        <v>20000</v>
      </c>
      <c r="R4883">
        <f t="shared" si="689"/>
        <v>9.2980112793113676</v>
      </c>
      <c r="S4883">
        <f t="shared" si="691"/>
        <v>-2.3085739234841456E-2</v>
      </c>
      <c r="T4883">
        <f t="shared" si="692"/>
        <v>0.13903921783833373</v>
      </c>
      <c r="U4883">
        <f>IFERROR(VLOOKUP(D4883,'ZORI (2)'!$C$2:$F$106,4,FALSE), 0)</f>
        <v>45.381348996418048</v>
      </c>
    </row>
    <row r="4884" spans="1:21" x14ac:dyDescent="0.25">
      <c r="A4884">
        <v>6548</v>
      </c>
      <c r="B4884">
        <v>92844</v>
      </c>
      <c r="C4884" t="s">
        <v>1239</v>
      </c>
      <c r="D4884" t="s">
        <v>198</v>
      </c>
      <c r="E4884">
        <v>444400</v>
      </c>
      <c r="F4884">
        <v>599100</v>
      </c>
      <c r="G4884">
        <f>IFERROR(VLOOKUP(D4884,'ZORI (2)'!$C$2:$E$106,2,FALSE), 0)</f>
        <v>1897</v>
      </c>
      <c r="H4884">
        <f>IFERROR(VLOOKUP(D4884,'ZORI (2)'!$C$2:$E$106,3,FALSE), 0)</f>
        <v>2405</v>
      </c>
      <c r="I4884">
        <f t="shared" si="684"/>
        <v>119820</v>
      </c>
      <c r="J4884">
        <f t="shared" si="685"/>
        <v>479280</v>
      </c>
      <c r="K4884">
        <v>2.5000000000000001E-2</v>
      </c>
      <c r="L4884">
        <v>360</v>
      </c>
      <c r="M4884" s="1">
        <f t="shared" si="686"/>
        <v>1893.7354438535488</v>
      </c>
      <c r="N4884">
        <f t="shared" si="690"/>
        <v>15554.000000000002</v>
      </c>
      <c r="O4884">
        <f t="shared" si="687"/>
        <v>239.64</v>
      </c>
      <c r="P4884">
        <f t="shared" si="688"/>
        <v>240.5</v>
      </c>
      <c r="Q4884">
        <v>20000</v>
      </c>
      <c r="R4884">
        <f t="shared" si="689"/>
        <v>20.758835758835758</v>
      </c>
      <c r="S4884">
        <f t="shared" si="691"/>
        <v>0.24824462344307996</v>
      </c>
      <c r="T4884">
        <f t="shared" si="692"/>
        <v>2.4038428164133876E-3</v>
      </c>
      <c r="U4884">
        <f>IFERROR(VLOOKUP(D4884,'ZORI (2)'!$C$2:$F$106,4,FALSE), 0)</f>
        <v>152.30041305369636</v>
      </c>
    </row>
    <row r="4885" spans="1:21" x14ac:dyDescent="0.25">
      <c r="A4885">
        <v>6552</v>
      </c>
      <c r="B4885">
        <v>67214</v>
      </c>
      <c r="C4885" t="s">
        <v>340</v>
      </c>
      <c r="D4885" t="s">
        <v>340</v>
      </c>
      <c r="E4885">
        <v>45500</v>
      </c>
      <c r="F4885">
        <v>51800</v>
      </c>
      <c r="G4885">
        <f>IFERROR(VLOOKUP(D4885,'ZORI (2)'!$C$2:$E$106,2,FALSE), 0)</f>
        <v>752</v>
      </c>
      <c r="H4885">
        <f>IFERROR(VLOOKUP(D4885,'ZORI (2)'!$C$2:$E$106,3,FALSE), 0)</f>
        <v>784</v>
      </c>
      <c r="I4885">
        <f t="shared" si="684"/>
        <v>10360</v>
      </c>
      <c r="J4885">
        <f t="shared" si="685"/>
        <v>41440</v>
      </c>
      <c r="K4885">
        <v>2.5000000000000001E-2</v>
      </c>
      <c r="L4885">
        <v>360</v>
      </c>
      <c r="M4885" s="1">
        <f t="shared" si="686"/>
        <v>163.73810047006148</v>
      </c>
      <c r="N4885">
        <f t="shared" si="690"/>
        <v>1592.5000000000002</v>
      </c>
      <c r="O4885">
        <f t="shared" si="687"/>
        <v>20.72</v>
      </c>
      <c r="P4885">
        <f t="shared" si="688"/>
        <v>78.400000000000006</v>
      </c>
      <c r="Q4885">
        <v>20000</v>
      </c>
      <c r="R4885">
        <f t="shared" si="689"/>
        <v>5.5059523809523814</v>
      </c>
      <c r="S4885">
        <f t="shared" si="691"/>
        <v>-0.22793158698811342</v>
      </c>
      <c r="T4885">
        <f t="shared" si="692"/>
        <v>0.19571873231701001</v>
      </c>
      <c r="U4885">
        <f>IFERROR(VLOOKUP(D4885,'ZORI (2)'!$C$2:$F$106,4,FALSE), 0)</f>
        <v>7.8878728067182937</v>
      </c>
    </row>
    <row r="4886" spans="1:21" x14ac:dyDescent="0.25">
      <c r="A4886">
        <v>6553</v>
      </c>
      <c r="B4886">
        <v>35121</v>
      </c>
      <c r="C4886" t="s">
        <v>458</v>
      </c>
      <c r="D4886" t="s">
        <v>275</v>
      </c>
      <c r="E4886">
        <v>109200</v>
      </c>
      <c r="F4886">
        <v>130300</v>
      </c>
      <c r="G4886">
        <f>IFERROR(VLOOKUP(D4886,'ZORI (2)'!$C$2:$E$106,2,FALSE), 0)</f>
        <v>972</v>
      </c>
      <c r="H4886">
        <f>IFERROR(VLOOKUP(D4886,'ZORI (2)'!$C$2:$E$106,3,FALSE), 0)</f>
        <v>1061</v>
      </c>
      <c r="I4886">
        <f t="shared" si="684"/>
        <v>26060</v>
      </c>
      <c r="J4886">
        <f t="shared" si="685"/>
        <v>104240</v>
      </c>
      <c r="K4886">
        <v>2.5000000000000001E-2</v>
      </c>
      <c r="L4886">
        <v>360</v>
      </c>
      <c r="M4886" s="1">
        <f t="shared" si="686"/>
        <v>411.87402492758707</v>
      </c>
      <c r="N4886">
        <f t="shared" si="690"/>
        <v>3822.0000000000005</v>
      </c>
      <c r="O4886">
        <f t="shared" si="687"/>
        <v>52.12</v>
      </c>
      <c r="P4886">
        <f t="shared" si="688"/>
        <v>106.10000000000001</v>
      </c>
      <c r="Q4886">
        <v>20000</v>
      </c>
      <c r="R4886">
        <f t="shared" si="689"/>
        <v>10.234055922086082</v>
      </c>
      <c r="S4886">
        <f t="shared" si="691"/>
        <v>-2.0462780592683916E-2</v>
      </c>
      <c r="T4886">
        <f t="shared" si="692"/>
        <v>0.11809614090992654</v>
      </c>
      <c r="U4886">
        <f>IFERROR(VLOOKUP(D4886,'ZORI (2)'!$C$2:$F$106,4,FALSE), 0)</f>
        <v>24.655948903389032</v>
      </c>
    </row>
    <row r="4887" spans="1:21" x14ac:dyDescent="0.25">
      <c r="A4887">
        <v>6554</v>
      </c>
      <c r="B4887">
        <v>4038</v>
      </c>
      <c r="C4887" t="s">
        <v>2497</v>
      </c>
      <c r="D4887" t="s">
        <v>239</v>
      </c>
      <c r="E4887">
        <v>221500</v>
      </c>
      <c r="F4887">
        <v>269500</v>
      </c>
      <c r="G4887">
        <f>IFERROR(VLOOKUP(D4887,'ZORI (2)'!$C$2:$E$106,2,FALSE), 0)</f>
        <v>1205</v>
      </c>
      <c r="H4887">
        <f>IFERROR(VLOOKUP(D4887,'ZORI (2)'!$C$2:$E$106,3,FALSE), 0)</f>
        <v>1553</v>
      </c>
      <c r="I4887">
        <f t="shared" si="684"/>
        <v>53900</v>
      </c>
      <c r="J4887">
        <f t="shared" si="685"/>
        <v>215600</v>
      </c>
      <c r="K4887">
        <v>2.5000000000000001E-2</v>
      </c>
      <c r="L4887">
        <v>360</v>
      </c>
      <c r="M4887" s="1">
        <f t="shared" si="686"/>
        <v>851.88065785099559</v>
      </c>
      <c r="N4887">
        <f t="shared" si="690"/>
        <v>7752.5000000000009</v>
      </c>
      <c r="O4887">
        <f t="shared" si="687"/>
        <v>107.8</v>
      </c>
      <c r="P4887">
        <f t="shared" si="688"/>
        <v>155.30000000000001</v>
      </c>
      <c r="Q4887">
        <v>20000</v>
      </c>
      <c r="R4887">
        <f t="shared" si="689"/>
        <v>14.461257780639622</v>
      </c>
      <c r="S4887">
        <f t="shared" si="691"/>
        <v>8.1232886330127083E-2</v>
      </c>
      <c r="T4887">
        <f t="shared" si="692"/>
        <v>6.4373192563461648E-2</v>
      </c>
      <c r="U4887">
        <f>IFERROR(VLOOKUP(D4887,'ZORI (2)'!$C$2:$F$106,4,FALSE), 0)</f>
        <v>108.10777801188344</v>
      </c>
    </row>
    <row r="4888" spans="1:21" x14ac:dyDescent="0.25">
      <c r="A4888">
        <v>6555</v>
      </c>
      <c r="B4888">
        <v>11356</v>
      </c>
      <c r="C4888" t="s">
        <v>195</v>
      </c>
      <c r="D4888" t="s">
        <v>195</v>
      </c>
      <c r="E4888">
        <v>521900</v>
      </c>
      <c r="F4888">
        <v>761600</v>
      </c>
      <c r="G4888">
        <f>IFERROR(VLOOKUP(D4888,'ZORI (2)'!$C$2:$E$106,2,FALSE), 0)</f>
        <v>2329</v>
      </c>
      <c r="H4888">
        <f>IFERROR(VLOOKUP(D4888,'ZORI (2)'!$C$2:$E$106,3,FALSE), 0)</f>
        <v>2608</v>
      </c>
      <c r="I4888">
        <f t="shared" si="684"/>
        <v>152320</v>
      </c>
      <c r="J4888">
        <f t="shared" si="685"/>
        <v>609280</v>
      </c>
      <c r="K4888">
        <v>2.5000000000000001E-2</v>
      </c>
      <c r="L4888">
        <v>360</v>
      </c>
      <c r="M4888" s="1">
        <f t="shared" si="686"/>
        <v>2407.3926123165797</v>
      </c>
      <c r="N4888">
        <f t="shared" si="690"/>
        <v>18266.5</v>
      </c>
      <c r="O4888">
        <f t="shared" si="687"/>
        <v>304.64</v>
      </c>
      <c r="P4888">
        <f t="shared" si="688"/>
        <v>260.8</v>
      </c>
      <c r="Q4888">
        <v>20000</v>
      </c>
      <c r="R4888">
        <f t="shared" si="689"/>
        <v>24.335378323108383</v>
      </c>
      <c r="S4888">
        <f t="shared" si="691"/>
        <v>0.35959576304545166</v>
      </c>
      <c r="T4888">
        <f t="shared" si="692"/>
        <v>-2.2971151407885453E-2</v>
      </c>
      <c r="U4888">
        <f>IFERROR(VLOOKUP(D4888,'ZORI (2)'!$C$2:$F$106,4,FALSE), 0)</f>
        <v>81.282042347392249</v>
      </c>
    </row>
    <row r="4889" spans="1:21" x14ac:dyDescent="0.25">
      <c r="A4889">
        <v>6556</v>
      </c>
      <c r="B4889">
        <v>13219</v>
      </c>
      <c r="C4889" t="s">
        <v>2498</v>
      </c>
      <c r="D4889" t="s">
        <v>410</v>
      </c>
      <c r="E4889">
        <v>116900</v>
      </c>
      <c r="F4889">
        <v>129300</v>
      </c>
      <c r="G4889">
        <f>IFERROR(VLOOKUP(D4889,'ZORI (2)'!$C$2:$E$106,2,FALSE), 0)</f>
        <v>859</v>
      </c>
      <c r="H4889">
        <f>IFERROR(VLOOKUP(D4889,'ZORI (2)'!$C$2:$E$106,3,FALSE), 0)</f>
        <v>983</v>
      </c>
      <c r="I4889">
        <f t="shared" si="684"/>
        <v>25860</v>
      </c>
      <c r="J4889">
        <f t="shared" si="685"/>
        <v>103440</v>
      </c>
      <c r="K4889">
        <v>2.5000000000000001E-2</v>
      </c>
      <c r="L4889">
        <v>360</v>
      </c>
      <c r="M4889" s="1">
        <f t="shared" si="686"/>
        <v>408.71305773704535</v>
      </c>
      <c r="N4889">
        <f t="shared" si="690"/>
        <v>4091.5000000000005</v>
      </c>
      <c r="O4889">
        <f t="shared" si="687"/>
        <v>51.72</v>
      </c>
      <c r="P4889">
        <f t="shared" si="688"/>
        <v>98.300000000000011</v>
      </c>
      <c r="Q4889">
        <v>20000</v>
      </c>
      <c r="R4889">
        <f t="shared" si="689"/>
        <v>10.961342828077314</v>
      </c>
      <c r="S4889">
        <f t="shared" si="691"/>
        <v>-8.2923438647010642E-2</v>
      </c>
      <c r="T4889">
        <f t="shared" si="692"/>
        <v>0.10192293138655407</v>
      </c>
      <c r="U4889">
        <f>IFERROR(VLOOKUP(D4889,'ZORI (2)'!$C$2:$F$106,4,FALSE), 0)</f>
        <v>36.199325359218847</v>
      </c>
    </row>
    <row r="4890" spans="1:21" x14ac:dyDescent="0.25">
      <c r="A4890">
        <v>6557</v>
      </c>
      <c r="B4890">
        <v>37377</v>
      </c>
      <c r="C4890" t="s">
        <v>2499</v>
      </c>
      <c r="D4890" t="s">
        <v>300</v>
      </c>
      <c r="E4890">
        <v>248200</v>
      </c>
      <c r="F4890">
        <v>308000</v>
      </c>
      <c r="G4890">
        <f>IFERROR(VLOOKUP(D4890,'ZORI (2)'!$C$2:$E$106,2,FALSE), 0)</f>
        <v>938</v>
      </c>
      <c r="H4890">
        <f>IFERROR(VLOOKUP(D4890,'ZORI (2)'!$C$2:$E$106,3,FALSE), 0)</f>
        <v>1124</v>
      </c>
      <c r="I4890">
        <f t="shared" si="684"/>
        <v>61600</v>
      </c>
      <c r="J4890">
        <f t="shared" si="685"/>
        <v>246400</v>
      </c>
      <c r="K4890">
        <v>2.5000000000000001E-2</v>
      </c>
      <c r="L4890">
        <v>360</v>
      </c>
      <c r="M4890" s="1">
        <f t="shared" si="686"/>
        <v>973.57789468685201</v>
      </c>
      <c r="N4890">
        <f t="shared" si="690"/>
        <v>8687</v>
      </c>
      <c r="O4890">
        <f t="shared" si="687"/>
        <v>123.2</v>
      </c>
      <c r="P4890">
        <f t="shared" si="688"/>
        <v>112.4</v>
      </c>
      <c r="Q4890">
        <v>20000</v>
      </c>
      <c r="R4890">
        <f t="shared" si="689"/>
        <v>22.835112692763939</v>
      </c>
      <c r="S4890">
        <f t="shared" si="691"/>
        <v>0.11236713894115651</v>
      </c>
      <c r="T4890">
        <f t="shared" si="692"/>
        <v>-1.132095136888174E-2</v>
      </c>
      <c r="U4890">
        <f>IFERROR(VLOOKUP(D4890,'ZORI (2)'!$C$2:$F$106,4,FALSE), 0)</f>
        <v>49.28461006354464</v>
      </c>
    </row>
    <row r="4891" spans="1:21" x14ac:dyDescent="0.25">
      <c r="A4891">
        <v>6558</v>
      </c>
      <c r="B4891">
        <v>84111</v>
      </c>
      <c r="C4891" t="s">
        <v>377</v>
      </c>
      <c r="D4891" t="s">
        <v>377</v>
      </c>
      <c r="E4891">
        <v>185200</v>
      </c>
      <c r="F4891">
        <v>309900</v>
      </c>
      <c r="G4891">
        <f>IFERROR(VLOOKUP(D4891,'ZORI (2)'!$C$2:$E$106,2,FALSE), 0)</f>
        <v>1072</v>
      </c>
      <c r="H4891">
        <f>IFERROR(VLOOKUP(D4891,'ZORI (2)'!$C$2:$E$106,3,FALSE), 0)</f>
        <v>1300</v>
      </c>
      <c r="I4891">
        <f t="shared" si="684"/>
        <v>61980</v>
      </c>
      <c r="J4891">
        <f t="shared" si="685"/>
        <v>247920</v>
      </c>
      <c r="K4891">
        <v>2.5000000000000001E-2</v>
      </c>
      <c r="L4891">
        <v>360</v>
      </c>
      <c r="M4891" s="1">
        <f t="shared" si="686"/>
        <v>979.58373234888131</v>
      </c>
      <c r="N4891">
        <f t="shared" si="690"/>
        <v>6482.0000000000009</v>
      </c>
      <c r="O4891">
        <f t="shared" si="687"/>
        <v>123.96000000000001</v>
      </c>
      <c r="P4891">
        <f t="shared" si="688"/>
        <v>130</v>
      </c>
      <c r="Q4891">
        <v>20000</v>
      </c>
      <c r="R4891">
        <f t="shared" si="689"/>
        <v>19.865384615384617</v>
      </c>
      <c r="S4891">
        <f t="shared" si="691"/>
        <v>0.46398843548341379</v>
      </c>
      <c r="T4891">
        <f t="shared" si="692"/>
        <v>9.0148901428118711E-3</v>
      </c>
      <c r="U4891">
        <f>IFERROR(VLOOKUP(D4891,'ZORI (2)'!$C$2:$F$106,4,FALSE), 0)</f>
        <v>67.892985521283393</v>
      </c>
    </row>
    <row r="4892" spans="1:21" x14ac:dyDescent="0.25">
      <c r="A4892">
        <v>6561</v>
      </c>
      <c r="B4892">
        <v>62249</v>
      </c>
      <c r="C4892" t="s">
        <v>853</v>
      </c>
      <c r="D4892" t="s">
        <v>207</v>
      </c>
      <c r="E4892">
        <v>139500</v>
      </c>
      <c r="F4892">
        <v>163500</v>
      </c>
      <c r="G4892">
        <f>IFERROR(VLOOKUP(D4892,'ZORI (2)'!$C$2:$E$106,2,FALSE), 0)</f>
        <v>959</v>
      </c>
      <c r="H4892">
        <f>IFERROR(VLOOKUP(D4892,'ZORI (2)'!$C$2:$E$106,3,FALSE), 0)</f>
        <v>1054</v>
      </c>
      <c r="I4892">
        <f t="shared" si="684"/>
        <v>32700</v>
      </c>
      <c r="J4892">
        <f t="shared" si="685"/>
        <v>130800</v>
      </c>
      <c r="K4892">
        <v>2.5000000000000001E-2</v>
      </c>
      <c r="L4892">
        <v>360</v>
      </c>
      <c r="M4892" s="1">
        <f t="shared" si="686"/>
        <v>516.81813565357243</v>
      </c>
      <c r="N4892">
        <f t="shared" si="690"/>
        <v>4882.5000000000009</v>
      </c>
      <c r="O4892">
        <f t="shared" si="687"/>
        <v>65.400000000000006</v>
      </c>
      <c r="P4892">
        <f t="shared" si="688"/>
        <v>105.4</v>
      </c>
      <c r="Q4892">
        <v>20000</v>
      </c>
      <c r="R4892">
        <f t="shared" si="689"/>
        <v>12.926944971537003</v>
      </c>
      <c r="S4892">
        <f t="shared" si="691"/>
        <v>-5.3685763387221874E-3</v>
      </c>
      <c r="T4892">
        <f t="shared" si="692"/>
        <v>7.6352752523025785E-2</v>
      </c>
      <c r="U4892">
        <f>IFERROR(VLOOKUP(D4892,'ZORI (2)'!$C$2:$F$106,4,FALSE), 0)</f>
        <v>28.58788216714769</v>
      </c>
    </row>
    <row r="4893" spans="1:21" x14ac:dyDescent="0.25">
      <c r="A4893">
        <v>6563</v>
      </c>
      <c r="B4893">
        <v>7067</v>
      </c>
      <c r="C4893" t="s">
        <v>2500</v>
      </c>
      <c r="D4893" t="s">
        <v>195</v>
      </c>
      <c r="E4893">
        <v>295700</v>
      </c>
      <c r="F4893">
        <v>349000</v>
      </c>
      <c r="G4893">
        <f>IFERROR(VLOOKUP(D4893,'ZORI (2)'!$C$2:$E$106,2,FALSE), 0)</f>
        <v>2329</v>
      </c>
      <c r="H4893">
        <f>IFERROR(VLOOKUP(D4893,'ZORI (2)'!$C$2:$E$106,3,FALSE), 0)</f>
        <v>2608</v>
      </c>
      <c r="I4893">
        <f t="shared" si="684"/>
        <v>69800</v>
      </c>
      <c r="J4893">
        <f t="shared" si="685"/>
        <v>279200</v>
      </c>
      <c r="K4893">
        <v>2.5000000000000001E-2</v>
      </c>
      <c r="L4893">
        <v>360</v>
      </c>
      <c r="M4893" s="1">
        <f t="shared" si="686"/>
        <v>1103.1775494990629</v>
      </c>
      <c r="N4893">
        <f t="shared" si="690"/>
        <v>10349.500000000002</v>
      </c>
      <c r="O4893">
        <f t="shared" si="687"/>
        <v>139.60000000000002</v>
      </c>
      <c r="P4893">
        <f t="shared" si="688"/>
        <v>260.8</v>
      </c>
      <c r="Q4893">
        <v>20000</v>
      </c>
      <c r="R4893">
        <f t="shared" si="689"/>
        <v>11.151584867075664</v>
      </c>
      <c r="S4893">
        <f t="shared" si="691"/>
        <v>7.0389618754207572E-2</v>
      </c>
      <c r="T4893">
        <f t="shared" si="692"/>
        <v>0.13233285643973508</v>
      </c>
      <c r="U4893">
        <f>IFERROR(VLOOKUP(D4893,'ZORI (2)'!$C$2:$F$106,4,FALSE), 0)</f>
        <v>81.282042347392249</v>
      </c>
    </row>
    <row r="4894" spans="1:21" x14ac:dyDescent="0.25">
      <c r="A4894">
        <v>6564</v>
      </c>
      <c r="B4894">
        <v>15201</v>
      </c>
      <c r="C4894" t="s">
        <v>237</v>
      </c>
      <c r="D4894" t="s">
        <v>237</v>
      </c>
      <c r="E4894">
        <v>79200</v>
      </c>
      <c r="F4894">
        <v>185200</v>
      </c>
      <c r="G4894">
        <f>IFERROR(VLOOKUP(D4894,'ZORI (2)'!$C$2:$E$106,2,FALSE), 0)</f>
        <v>1002</v>
      </c>
      <c r="H4894">
        <f>IFERROR(VLOOKUP(D4894,'ZORI (2)'!$C$2:$E$106,3,FALSE), 0)</f>
        <v>1073</v>
      </c>
      <c r="I4894">
        <f t="shared" si="684"/>
        <v>37040</v>
      </c>
      <c r="J4894">
        <f t="shared" si="685"/>
        <v>148160</v>
      </c>
      <c r="K4894">
        <v>2.5000000000000001E-2</v>
      </c>
      <c r="L4894">
        <v>360</v>
      </c>
      <c r="M4894" s="1">
        <f t="shared" si="686"/>
        <v>585.41112368832796</v>
      </c>
      <c r="N4894">
        <f t="shared" si="690"/>
        <v>2772.0000000000005</v>
      </c>
      <c r="O4894">
        <f t="shared" si="687"/>
        <v>74.08</v>
      </c>
      <c r="P4894">
        <f t="shared" si="688"/>
        <v>107.30000000000001</v>
      </c>
      <c r="Q4894">
        <v>20000</v>
      </c>
      <c r="R4894">
        <f t="shared" si="689"/>
        <v>14.383348866107486</v>
      </c>
      <c r="S4894">
        <f t="shared" si="691"/>
        <v>0.81618483505275963</v>
      </c>
      <c r="T4894">
        <f t="shared" si="692"/>
        <v>6.1434269306160368E-2</v>
      </c>
      <c r="U4894">
        <f>IFERROR(VLOOKUP(D4894,'ZORI (2)'!$C$2:$F$106,4,FALSE), 0)</f>
        <v>18.252597429548764</v>
      </c>
    </row>
    <row r="4895" spans="1:21" x14ac:dyDescent="0.25">
      <c r="A4895">
        <v>6565</v>
      </c>
      <c r="B4895">
        <v>90270</v>
      </c>
      <c r="C4895" t="s">
        <v>2314</v>
      </c>
      <c r="D4895" t="s">
        <v>198</v>
      </c>
      <c r="E4895">
        <v>289800</v>
      </c>
      <c r="F4895">
        <v>411900</v>
      </c>
      <c r="G4895">
        <f>IFERROR(VLOOKUP(D4895,'ZORI (2)'!$C$2:$E$106,2,FALSE), 0)</f>
        <v>1897</v>
      </c>
      <c r="H4895">
        <f>IFERROR(VLOOKUP(D4895,'ZORI (2)'!$C$2:$E$106,3,FALSE), 0)</f>
        <v>2405</v>
      </c>
      <c r="I4895">
        <f t="shared" si="684"/>
        <v>82380</v>
      </c>
      <c r="J4895">
        <f t="shared" si="685"/>
        <v>329520</v>
      </c>
      <c r="K4895">
        <v>2.5000000000000001E-2</v>
      </c>
      <c r="L4895">
        <v>360</v>
      </c>
      <c r="M4895" s="1">
        <f t="shared" si="686"/>
        <v>1302.0023857841377</v>
      </c>
      <c r="N4895">
        <f t="shared" si="690"/>
        <v>10143.000000000002</v>
      </c>
      <c r="O4895">
        <f t="shared" si="687"/>
        <v>164.76</v>
      </c>
      <c r="P4895">
        <f t="shared" si="688"/>
        <v>240.5</v>
      </c>
      <c r="Q4895">
        <v>20000</v>
      </c>
      <c r="R4895">
        <f t="shared" si="689"/>
        <v>14.272349272349272</v>
      </c>
      <c r="S4895">
        <f t="shared" si="691"/>
        <v>0.28741682112126221</v>
      </c>
      <c r="T4895">
        <f t="shared" si="692"/>
        <v>7.4410132778101781E-2</v>
      </c>
      <c r="U4895">
        <f>IFERROR(VLOOKUP(D4895,'ZORI (2)'!$C$2:$F$106,4,FALSE), 0)</f>
        <v>152.30041305369636</v>
      </c>
    </row>
    <row r="4896" spans="1:21" x14ac:dyDescent="0.25">
      <c r="A4896">
        <v>6566</v>
      </c>
      <c r="B4896">
        <v>45206</v>
      </c>
      <c r="C4896" t="s">
        <v>244</v>
      </c>
      <c r="D4896" t="s">
        <v>244</v>
      </c>
      <c r="E4896">
        <v>85500</v>
      </c>
      <c r="F4896">
        <v>135300</v>
      </c>
      <c r="G4896">
        <f>IFERROR(VLOOKUP(D4896,'ZORI (2)'!$C$2:$E$106,2,FALSE), 0)</f>
        <v>976</v>
      </c>
      <c r="H4896">
        <f>IFERROR(VLOOKUP(D4896,'ZORI (2)'!$C$2:$E$106,3,FALSE), 0)</f>
        <v>1123</v>
      </c>
      <c r="I4896">
        <f t="shared" si="684"/>
        <v>27060</v>
      </c>
      <c r="J4896">
        <f t="shared" si="685"/>
        <v>108240</v>
      </c>
      <c r="K4896">
        <v>2.5000000000000001E-2</v>
      </c>
      <c r="L4896">
        <v>360</v>
      </c>
      <c r="M4896" s="1">
        <f t="shared" si="686"/>
        <v>427.6788608802957</v>
      </c>
      <c r="N4896">
        <f t="shared" si="690"/>
        <v>2992.5000000000005</v>
      </c>
      <c r="O4896">
        <f t="shared" si="687"/>
        <v>54.12</v>
      </c>
      <c r="P4896">
        <f t="shared" si="688"/>
        <v>112.30000000000001</v>
      </c>
      <c r="Q4896">
        <v>20000</v>
      </c>
      <c r="R4896">
        <f t="shared" si="689"/>
        <v>10.040071237756012</v>
      </c>
      <c r="S4896">
        <f t="shared" si="691"/>
        <v>0.24709081272899047</v>
      </c>
      <c r="T4896">
        <f t="shared" si="692"/>
        <v>0.12680313010212182</v>
      </c>
      <c r="U4896">
        <f>IFERROR(VLOOKUP(D4896,'ZORI (2)'!$C$2:$F$106,4,FALSE), 0)</f>
        <v>45.381348996418048</v>
      </c>
    </row>
    <row r="4897" spans="1:21" x14ac:dyDescent="0.25">
      <c r="A4897">
        <v>6569</v>
      </c>
      <c r="B4897">
        <v>97216</v>
      </c>
      <c r="C4897" t="s">
        <v>239</v>
      </c>
      <c r="D4897" t="s">
        <v>239</v>
      </c>
      <c r="E4897">
        <v>200000</v>
      </c>
      <c r="F4897">
        <v>333600</v>
      </c>
      <c r="G4897">
        <f>IFERROR(VLOOKUP(D4897,'ZORI (2)'!$C$2:$E$106,2,FALSE), 0)</f>
        <v>1205</v>
      </c>
      <c r="H4897">
        <f>IFERROR(VLOOKUP(D4897,'ZORI (2)'!$C$2:$E$106,3,FALSE), 0)</f>
        <v>1553</v>
      </c>
      <c r="I4897">
        <f t="shared" si="684"/>
        <v>66720</v>
      </c>
      <c r="J4897">
        <f t="shared" si="685"/>
        <v>266880</v>
      </c>
      <c r="K4897">
        <v>2.5000000000000001E-2</v>
      </c>
      <c r="L4897">
        <v>360</v>
      </c>
      <c r="M4897" s="1">
        <f t="shared" si="686"/>
        <v>1054.4986547647204</v>
      </c>
      <c r="N4897">
        <f t="shared" si="690"/>
        <v>7000.0000000000009</v>
      </c>
      <c r="O4897">
        <f t="shared" si="687"/>
        <v>133.44</v>
      </c>
      <c r="P4897">
        <f t="shared" si="688"/>
        <v>155.30000000000001</v>
      </c>
      <c r="Q4897">
        <v>20000</v>
      </c>
      <c r="R4897">
        <f t="shared" si="689"/>
        <v>17.900837089504186</v>
      </c>
      <c r="S4897">
        <f t="shared" si="691"/>
        <v>0.46960352422907486</v>
      </c>
      <c r="T4897">
        <f t="shared" si="692"/>
        <v>2.6858046765080603E-2</v>
      </c>
      <c r="U4897">
        <f>IFERROR(VLOOKUP(D4897,'ZORI (2)'!$C$2:$F$106,4,FALSE), 0)</f>
        <v>108.10777801188344</v>
      </c>
    </row>
    <row r="4898" spans="1:21" x14ac:dyDescent="0.25">
      <c r="A4898">
        <v>6575</v>
      </c>
      <c r="B4898">
        <v>27370</v>
      </c>
      <c r="C4898" t="s">
        <v>2501</v>
      </c>
      <c r="D4898" t="s">
        <v>243</v>
      </c>
      <c r="E4898">
        <v>121200</v>
      </c>
      <c r="F4898">
        <v>138400</v>
      </c>
      <c r="G4898">
        <f>IFERROR(VLOOKUP(D4898,'ZORI (2)'!$C$2:$E$106,2,FALSE), 0)</f>
        <v>1008</v>
      </c>
      <c r="H4898">
        <f>IFERROR(VLOOKUP(D4898,'ZORI (2)'!$C$2:$E$106,3,FALSE), 0)</f>
        <v>1126</v>
      </c>
      <c r="I4898">
        <f t="shared" si="684"/>
        <v>27680</v>
      </c>
      <c r="J4898">
        <f t="shared" si="685"/>
        <v>110720</v>
      </c>
      <c r="K4898">
        <v>2.5000000000000001E-2</v>
      </c>
      <c r="L4898">
        <v>360</v>
      </c>
      <c r="M4898" s="1">
        <f t="shared" si="686"/>
        <v>437.47785917097508</v>
      </c>
      <c r="N4898">
        <f t="shared" si="690"/>
        <v>4242</v>
      </c>
      <c r="O4898">
        <f t="shared" si="687"/>
        <v>55.36</v>
      </c>
      <c r="P4898">
        <f t="shared" si="688"/>
        <v>112.60000000000001</v>
      </c>
      <c r="Q4898">
        <v>20000</v>
      </c>
      <c r="R4898">
        <f t="shared" si="689"/>
        <v>10.242747187685021</v>
      </c>
      <c r="S4898">
        <f t="shared" si="691"/>
        <v>-4.8417926046121475E-2</v>
      </c>
      <c r="T4898">
        <f t="shared" si="692"/>
        <v>0.1203101900918358</v>
      </c>
      <c r="U4898">
        <f>IFERROR(VLOOKUP(D4898,'ZORI (2)'!$C$2:$F$106,4,FALSE), 0)</f>
        <v>34.688654068563046</v>
      </c>
    </row>
    <row r="4899" spans="1:21" x14ac:dyDescent="0.25">
      <c r="A4899">
        <v>6576</v>
      </c>
      <c r="B4899">
        <v>22546</v>
      </c>
      <c r="C4899" t="s">
        <v>2502</v>
      </c>
      <c r="D4899" t="s">
        <v>224</v>
      </c>
      <c r="E4899">
        <v>168900</v>
      </c>
      <c r="F4899">
        <v>182800</v>
      </c>
      <c r="G4899">
        <f>IFERROR(VLOOKUP(D4899,'ZORI (2)'!$C$2:$E$106,2,FALSE), 0)</f>
        <v>1084</v>
      </c>
      <c r="H4899">
        <f>IFERROR(VLOOKUP(D4899,'ZORI (2)'!$C$2:$E$106,3,FALSE), 0)</f>
        <v>1223</v>
      </c>
      <c r="I4899">
        <f t="shared" si="684"/>
        <v>36560</v>
      </c>
      <c r="J4899">
        <f t="shared" si="685"/>
        <v>146240</v>
      </c>
      <c r="K4899">
        <v>2.5000000000000001E-2</v>
      </c>
      <c r="L4899">
        <v>360</v>
      </c>
      <c r="M4899" s="1">
        <f t="shared" si="686"/>
        <v>577.82480243102782</v>
      </c>
      <c r="N4899">
        <f t="shared" si="690"/>
        <v>5911.5000000000009</v>
      </c>
      <c r="O4899">
        <f t="shared" si="687"/>
        <v>73.12</v>
      </c>
      <c r="P4899">
        <f t="shared" si="688"/>
        <v>122.30000000000001</v>
      </c>
      <c r="Q4899">
        <v>20000</v>
      </c>
      <c r="R4899">
        <f t="shared" si="689"/>
        <v>12.455710002725539</v>
      </c>
      <c r="S4899">
        <f t="shared" si="691"/>
        <v>-6.1657037700546424E-2</v>
      </c>
      <c r="T4899">
        <f t="shared" si="692"/>
        <v>8.6392392864388809E-2</v>
      </c>
      <c r="U4899">
        <f>IFERROR(VLOOKUP(D4899,'ZORI (2)'!$C$2:$F$106,4,FALSE), 0)</f>
        <v>40.174523605623193</v>
      </c>
    </row>
    <row r="4900" spans="1:21" x14ac:dyDescent="0.25">
      <c r="A4900">
        <v>6577</v>
      </c>
      <c r="B4900">
        <v>2019</v>
      </c>
      <c r="C4900" t="s">
        <v>325</v>
      </c>
      <c r="D4900" t="s">
        <v>219</v>
      </c>
      <c r="E4900">
        <v>259700</v>
      </c>
      <c r="F4900">
        <v>324700</v>
      </c>
      <c r="G4900">
        <f>IFERROR(VLOOKUP(D4900,'ZORI (2)'!$C$2:$E$106,2,FALSE), 0)</f>
        <v>2124</v>
      </c>
      <c r="H4900">
        <f>IFERROR(VLOOKUP(D4900,'ZORI (2)'!$C$2:$E$106,3,FALSE), 0)</f>
        <v>2442</v>
      </c>
      <c r="I4900">
        <f t="shared" si="684"/>
        <v>64940</v>
      </c>
      <c r="J4900">
        <f t="shared" si="685"/>
        <v>259760</v>
      </c>
      <c r="K4900">
        <v>2.5000000000000001E-2</v>
      </c>
      <c r="L4900">
        <v>360</v>
      </c>
      <c r="M4900" s="1">
        <f t="shared" si="686"/>
        <v>1026.366046768899</v>
      </c>
      <c r="N4900">
        <f t="shared" si="690"/>
        <v>9089.5</v>
      </c>
      <c r="O4900">
        <f t="shared" si="687"/>
        <v>129.88</v>
      </c>
      <c r="P4900">
        <f t="shared" si="688"/>
        <v>244.20000000000002</v>
      </c>
      <c r="Q4900">
        <v>20000</v>
      </c>
      <c r="R4900">
        <f t="shared" si="689"/>
        <v>11.08039858039858</v>
      </c>
      <c r="S4900">
        <f t="shared" si="691"/>
        <v>0.12434835754070006</v>
      </c>
      <c r="T4900">
        <f t="shared" si="692"/>
        <v>0.1329226193776763</v>
      </c>
      <c r="U4900">
        <f>IFERROR(VLOOKUP(D4900,'ZORI (2)'!$C$2:$F$106,4,FALSE), 0)</f>
        <v>98.079496251938465</v>
      </c>
    </row>
    <row r="4901" spans="1:21" x14ac:dyDescent="0.25">
      <c r="A4901">
        <v>6579</v>
      </c>
      <c r="B4901">
        <v>33305</v>
      </c>
      <c r="C4901" t="s">
        <v>726</v>
      </c>
      <c r="D4901" t="s">
        <v>212</v>
      </c>
      <c r="E4901">
        <v>395200</v>
      </c>
      <c r="F4901">
        <v>526500</v>
      </c>
      <c r="G4901">
        <f>IFERROR(VLOOKUP(D4901,'ZORI (2)'!$C$2:$E$106,2,FALSE), 0)</f>
        <v>1594</v>
      </c>
      <c r="H4901">
        <f>IFERROR(VLOOKUP(D4901,'ZORI (2)'!$C$2:$E$106,3,FALSE), 0)</f>
        <v>1845</v>
      </c>
      <c r="I4901">
        <f t="shared" si="684"/>
        <v>105300</v>
      </c>
      <c r="J4901">
        <f t="shared" si="685"/>
        <v>421200</v>
      </c>
      <c r="K4901">
        <v>2.5000000000000001E-2</v>
      </c>
      <c r="L4901">
        <v>360</v>
      </c>
      <c r="M4901" s="1">
        <f t="shared" si="686"/>
        <v>1664.2492258202194</v>
      </c>
      <c r="N4901">
        <f t="shared" si="690"/>
        <v>13832.000000000002</v>
      </c>
      <c r="O4901">
        <f t="shared" si="687"/>
        <v>210.6</v>
      </c>
      <c r="P4901">
        <f t="shared" si="688"/>
        <v>184.5</v>
      </c>
      <c r="Q4901">
        <v>20000</v>
      </c>
      <c r="R4901">
        <f t="shared" si="689"/>
        <v>23.780487804878049</v>
      </c>
      <c r="S4901">
        <f t="shared" si="691"/>
        <v>0.22718118928191836</v>
      </c>
      <c r="T4901">
        <f t="shared" si="692"/>
        <v>-1.8487412743600572E-2</v>
      </c>
      <c r="U4901">
        <f>IFERROR(VLOOKUP(D4901,'ZORI (2)'!$C$2:$F$106,4,FALSE), 0)</f>
        <v>73.506796622216257</v>
      </c>
    </row>
    <row r="4902" spans="1:21" x14ac:dyDescent="0.25">
      <c r="A4902">
        <v>6580</v>
      </c>
      <c r="B4902">
        <v>2359</v>
      </c>
      <c r="C4902" t="s">
        <v>2503</v>
      </c>
      <c r="D4902" t="s">
        <v>219</v>
      </c>
      <c r="E4902">
        <v>325200</v>
      </c>
      <c r="F4902">
        <v>395800</v>
      </c>
      <c r="G4902">
        <f>IFERROR(VLOOKUP(D4902,'ZORI (2)'!$C$2:$E$106,2,FALSE), 0)</f>
        <v>2124</v>
      </c>
      <c r="H4902">
        <f>IFERROR(VLOOKUP(D4902,'ZORI (2)'!$C$2:$E$106,3,FALSE), 0)</f>
        <v>2442</v>
      </c>
      <c r="I4902">
        <f t="shared" si="684"/>
        <v>79160</v>
      </c>
      <c r="J4902">
        <f t="shared" si="685"/>
        <v>316640</v>
      </c>
      <c r="K4902">
        <v>2.5000000000000001E-2</v>
      </c>
      <c r="L4902">
        <v>360</v>
      </c>
      <c r="M4902" s="1">
        <f t="shared" si="686"/>
        <v>1251.1108140164156</v>
      </c>
      <c r="N4902">
        <f t="shared" si="690"/>
        <v>11382.000000000002</v>
      </c>
      <c r="O4902">
        <f t="shared" si="687"/>
        <v>158.32</v>
      </c>
      <c r="P4902">
        <f t="shared" si="688"/>
        <v>244.20000000000002</v>
      </c>
      <c r="Q4902">
        <v>20000</v>
      </c>
      <c r="R4902">
        <f t="shared" si="689"/>
        <v>13.506688506688507</v>
      </c>
      <c r="S4902">
        <f t="shared" si="691"/>
        <v>0.10998311748770269</v>
      </c>
      <c r="T4902">
        <f t="shared" si="692"/>
        <v>8.5582224238778135E-2</v>
      </c>
      <c r="U4902">
        <f>IFERROR(VLOOKUP(D4902,'ZORI (2)'!$C$2:$F$106,4,FALSE), 0)</f>
        <v>98.079496251938465</v>
      </c>
    </row>
    <row r="4903" spans="1:21" x14ac:dyDescent="0.25">
      <c r="A4903">
        <v>6581</v>
      </c>
      <c r="B4903">
        <v>55108</v>
      </c>
      <c r="C4903" t="s">
        <v>824</v>
      </c>
      <c r="D4903" t="s">
        <v>307</v>
      </c>
      <c r="E4903">
        <v>240700</v>
      </c>
      <c r="F4903">
        <v>289600</v>
      </c>
      <c r="G4903">
        <f>IFERROR(VLOOKUP(D4903,'ZORI (2)'!$C$2:$E$106,2,FALSE), 0)</f>
        <v>1268</v>
      </c>
      <c r="H4903">
        <f>IFERROR(VLOOKUP(D4903,'ZORI (2)'!$C$2:$E$106,3,FALSE), 0)</f>
        <v>1485</v>
      </c>
      <c r="I4903">
        <f t="shared" si="684"/>
        <v>57920</v>
      </c>
      <c r="J4903">
        <f t="shared" si="685"/>
        <v>231680</v>
      </c>
      <c r="K4903">
        <v>2.5000000000000001E-2</v>
      </c>
      <c r="L4903">
        <v>360</v>
      </c>
      <c r="M4903" s="1">
        <f t="shared" si="686"/>
        <v>915.41609838088436</v>
      </c>
      <c r="N4903">
        <f t="shared" si="690"/>
        <v>8424.5</v>
      </c>
      <c r="O4903">
        <f t="shared" si="687"/>
        <v>115.84</v>
      </c>
      <c r="P4903">
        <f t="shared" si="688"/>
        <v>148.5</v>
      </c>
      <c r="Q4903">
        <v>20000</v>
      </c>
      <c r="R4903">
        <f t="shared" si="689"/>
        <v>16.251402918069584</v>
      </c>
      <c r="S4903">
        <f t="shared" si="691"/>
        <v>7.6081887750836505E-2</v>
      </c>
      <c r="T4903">
        <f t="shared" si="692"/>
        <v>4.2422236731110695E-2</v>
      </c>
      <c r="U4903">
        <f>IFERROR(VLOOKUP(D4903,'ZORI (2)'!$C$2:$F$106,4,FALSE), 0)</f>
        <v>66.493977017409904</v>
      </c>
    </row>
    <row r="4904" spans="1:21" x14ac:dyDescent="0.25">
      <c r="A4904">
        <v>6582</v>
      </c>
      <c r="B4904">
        <v>90013</v>
      </c>
      <c r="C4904" t="s">
        <v>488</v>
      </c>
      <c r="D4904" t="s">
        <v>198</v>
      </c>
      <c r="E4904">
        <v>434400</v>
      </c>
      <c r="F4904">
        <v>589900</v>
      </c>
      <c r="G4904">
        <f>IFERROR(VLOOKUP(D4904,'ZORI (2)'!$C$2:$E$106,2,FALSE), 0)</f>
        <v>1897</v>
      </c>
      <c r="H4904">
        <f>IFERROR(VLOOKUP(D4904,'ZORI (2)'!$C$2:$E$106,3,FALSE), 0)</f>
        <v>2405</v>
      </c>
      <c r="I4904">
        <f t="shared" si="684"/>
        <v>117980</v>
      </c>
      <c r="J4904">
        <f t="shared" si="685"/>
        <v>471920</v>
      </c>
      <c r="K4904">
        <v>2.5000000000000001E-2</v>
      </c>
      <c r="L4904">
        <v>360</v>
      </c>
      <c r="M4904" s="1">
        <f t="shared" si="686"/>
        <v>1864.6545457005652</v>
      </c>
      <c r="N4904">
        <f t="shared" si="690"/>
        <v>15204.000000000002</v>
      </c>
      <c r="O4904">
        <f t="shared" si="687"/>
        <v>235.96</v>
      </c>
      <c r="P4904">
        <f t="shared" si="688"/>
        <v>240.5</v>
      </c>
      <c r="Q4904">
        <v>20000</v>
      </c>
      <c r="R4904">
        <f t="shared" si="689"/>
        <v>20.440055440055438</v>
      </c>
      <c r="S4904">
        <f t="shared" si="691"/>
        <v>0.25616476861355525</v>
      </c>
      <c r="T4904">
        <f t="shared" si="692"/>
        <v>5.0046052563793844E-3</v>
      </c>
      <c r="U4904">
        <f>IFERROR(VLOOKUP(D4904,'ZORI (2)'!$C$2:$F$106,4,FALSE), 0)</f>
        <v>152.30041305369636</v>
      </c>
    </row>
    <row r="4905" spans="1:21" x14ac:dyDescent="0.25">
      <c r="A4905">
        <v>6584</v>
      </c>
      <c r="B4905">
        <v>45229</v>
      </c>
      <c r="C4905" t="s">
        <v>244</v>
      </c>
      <c r="D4905" t="s">
        <v>244</v>
      </c>
      <c r="E4905">
        <v>116000</v>
      </c>
      <c r="F4905">
        <v>153400</v>
      </c>
      <c r="G4905">
        <f>IFERROR(VLOOKUP(D4905,'ZORI (2)'!$C$2:$E$106,2,FALSE), 0)</f>
        <v>976</v>
      </c>
      <c r="H4905">
        <f>IFERROR(VLOOKUP(D4905,'ZORI (2)'!$C$2:$E$106,3,FALSE), 0)</f>
        <v>1123</v>
      </c>
      <c r="I4905">
        <f t="shared" si="684"/>
        <v>30680</v>
      </c>
      <c r="J4905">
        <f t="shared" si="685"/>
        <v>122720</v>
      </c>
      <c r="K4905">
        <v>2.5000000000000001E-2</v>
      </c>
      <c r="L4905">
        <v>360</v>
      </c>
      <c r="M4905" s="1">
        <f t="shared" si="686"/>
        <v>484.89236702910102</v>
      </c>
      <c r="N4905">
        <f t="shared" si="690"/>
        <v>4060.0000000000005</v>
      </c>
      <c r="O4905">
        <f t="shared" si="687"/>
        <v>61.36</v>
      </c>
      <c r="P4905">
        <f t="shared" si="688"/>
        <v>112.30000000000001</v>
      </c>
      <c r="Q4905">
        <v>20000</v>
      </c>
      <c r="R4905">
        <f t="shared" si="689"/>
        <v>11.383199762540814</v>
      </c>
      <c r="S4905">
        <f t="shared" si="691"/>
        <v>9.5244895044980724E-2</v>
      </c>
      <c r="T4905">
        <f t="shared" si="692"/>
        <v>0.10181533788181926</v>
      </c>
      <c r="U4905">
        <f>IFERROR(VLOOKUP(D4905,'ZORI (2)'!$C$2:$F$106,4,FALSE), 0)</f>
        <v>45.381348996418048</v>
      </c>
    </row>
    <row r="4906" spans="1:21" x14ac:dyDescent="0.25">
      <c r="A4906">
        <v>6585</v>
      </c>
      <c r="B4906">
        <v>63005</v>
      </c>
      <c r="C4906" t="s">
        <v>951</v>
      </c>
      <c r="D4906" t="s">
        <v>207</v>
      </c>
      <c r="E4906">
        <v>504700</v>
      </c>
      <c r="F4906">
        <v>542100</v>
      </c>
      <c r="G4906">
        <f>IFERROR(VLOOKUP(D4906,'ZORI (2)'!$C$2:$E$106,2,FALSE), 0)</f>
        <v>959</v>
      </c>
      <c r="H4906">
        <f>IFERROR(VLOOKUP(D4906,'ZORI (2)'!$C$2:$E$106,3,FALSE), 0)</f>
        <v>1054</v>
      </c>
      <c r="I4906">
        <f t="shared" si="684"/>
        <v>108420</v>
      </c>
      <c r="J4906">
        <f t="shared" si="685"/>
        <v>433680</v>
      </c>
      <c r="K4906">
        <v>2.5000000000000001E-2</v>
      </c>
      <c r="L4906">
        <v>360</v>
      </c>
      <c r="M4906" s="1">
        <f t="shared" si="686"/>
        <v>1713.5603139926704</v>
      </c>
      <c r="N4906">
        <f t="shared" si="690"/>
        <v>17664.5</v>
      </c>
      <c r="O4906">
        <f t="shared" si="687"/>
        <v>216.84</v>
      </c>
      <c r="P4906">
        <f t="shared" si="688"/>
        <v>105.4</v>
      </c>
      <c r="Q4906">
        <v>20000</v>
      </c>
      <c r="R4906">
        <f t="shared" si="689"/>
        <v>42.860531309297912</v>
      </c>
      <c r="S4906">
        <f t="shared" si="691"/>
        <v>-4.8767941117090074E-4</v>
      </c>
      <c r="T4906">
        <f t="shared" si="692"/>
        <v>-8.0649239090471919E-2</v>
      </c>
      <c r="U4906">
        <f>IFERROR(VLOOKUP(D4906,'ZORI (2)'!$C$2:$F$106,4,FALSE), 0)</f>
        <v>28.58788216714769</v>
      </c>
    </row>
    <row r="4907" spans="1:21" x14ac:dyDescent="0.25">
      <c r="A4907">
        <v>6586</v>
      </c>
      <c r="B4907">
        <v>15214</v>
      </c>
      <c r="C4907" t="s">
        <v>237</v>
      </c>
      <c r="D4907" t="s">
        <v>237</v>
      </c>
      <c r="E4907">
        <v>73700</v>
      </c>
      <c r="F4907">
        <v>109300</v>
      </c>
      <c r="G4907">
        <f>IFERROR(VLOOKUP(D4907,'ZORI (2)'!$C$2:$E$106,2,FALSE), 0)</f>
        <v>1002</v>
      </c>
      <c r="H4907">
        <f>IFERROR(VLOOKUP(D4907,'ZORI (2)'!$C$2:$E$106,3,FALSE), 0)</f>
        <v>1073</v>
      </c>
      <c r="I4907">
        <f t="shared" si="684"/>
        <v>21860</v>
      </c>
      <c r="J4907">
        <f t="shared" si="685"/>
        <v>87440</v>
      </c>
      <c r="K4907">
        <v>2.5000000000000001E-2</v>
      </c>
      <c r="L4907">
        <v>360</v>
      </c>
      <c r="M4907" s="1">
        <f t="shared" si="686"/>
        <v>345.49371392621083</v>
      </c>
      <c r="N4907">
        <f t="shared" si="690"/>
        <v>2579.5000000000005</v>
      </c>
      <c r="O4907">
        <f t="shared" si="687"/>
        <v>43.72</v>
      </c>
      <c r="P4907">
        <f t="shared" si="688"/>
        <v>107.30000000000001</v>
      </c>
      <c r="Q4907">
        <v>20000</v>
      </c>
      <c r="R4907">
        <f t="shared" si="689"/>
        <v>8.4886610748679718</v>
      </c>
      <c r="S4907">
        <f t="shared" si="691"/>
        <v>0.1352364729771135</v>
      </c>
      <c r="T4907">
        <f t="shared" si="692"/>
        <v>0.15566861537338336</v>
      </c>
      <c r="U4907">
        <f>IFERROR(VLOOKUP(D4907,'ZORI (2)'!$C$2:$F$106,4,FALSE), 0)</f>
        <v>18.252597429548764</v>
      </c>
    </row>
    <row r="4908" spans="1:21" x14ac:dyDescent="0.25">
      <c r="A4908">
        <v>6592</v>
      </c>
      <c r="B4908">
        <v>15229</v>
      </c>
      <c r="C4908" t="s">
        <v>804</v>
      </c>
      <c r="D4908" t="s">
        <v>237</v>
      </c>
      <c r="E4908">
        <v>128500</v>
      </c>
      <c r="F4908">
        <v>154600</v>
      </c>
      <c r="G4908">
        <f>IFERROR(VLOOKUP(D4908,'ZORI (2)'!$C$2:$E$106,2,FALSE), 0)</f>
        <v>1002</v>
      </c>
      <c r="H4908">
        <f>IFERROR(VLOOKUP(D4908,'ZORI (2)'!$C$2:$E$106,3,FALSE), 0)</f>
        <v>1073</v>
      </c>
      <c r="I4908">
        <f t="shared" si="684"/>
        <v>30920</v>
      </c>
      <c r="J4908">
        <f t="shared" si="685"/>
        <v>123680</v>
      </c>
      <c r="K4908">
        <v>2.5000000000000001E-2</v>
      </c>
      <c r="L4908">
        <v>360</v>
      </c>
      <c r="M4908" s="1">
        <f t="shared" si="686"/>
        <v>488.68552765775109</v>
      </c>
      <c r="N4908">
        <f t="shared" si="690"/>
        <v>4497.5</v>
      </c>
      <c r="O4908">
        <f t="shared" si="687"/>
        <v>61.84</v>
      </c>
      <c r="P4908">
        <f t="shared" si="688"/>
        <v>107.30000000000001</v>
      </c>
      <c r="Q4908">
        <v>20000</v>
      </c>
      <c r="R4908">
        <f t="shared" si="689"/>
        <v>12.006834420627523</v>
      </c>
      <c r="S4908">
        <f t="shared" si="691"/>
        <v>1.0474027353388126E-2</v>
      </c>
      <c r="T4908">
        <f t="shared" si="692"/>
        <v>8.9901090235160144E-2</v>
      </c>
      <c r="U4908">
        <f>IFERROR(VLOOKUP(D4908,'ZORI (2)'!$C$2:$F$106,4,FALSE), 0)</f>
        <v>18.252597429548764</v>
      </c>
    </row>
    <row r="4909" spans="1:21" x14ac:dyDescent="0.25">
      <c r="A4909">
        <v>6593</v>
      </c>
      <c r="B4909">
        <v>19001</v>
      </c>
      <c r="C4909" t="s">
        <v>1607</v>
      </c>
      <c r="D4909" t="s">
        <v>254</v>
      </c>
      <c r="E4909">
        <v>222900</v>
      </c>
      <c r="F4909">
        <v>254600</v>
      </c>
      <c r="G4909">
        <f>IFERROR(VLOOKUP(D4909,'ZORI (2)'!$C$2:$E$106,2,FALSE), 0)</f>
        <v>1372</v>
      </c>
      <c r="H4909">
        <f>IFERROR(VLOOKUP(D4909,'ZORI (2)'!$C$2:$E$106,3,FALSE), 0)</f>
        <v>1516</v>
      </c>
      <c r="I4909">
        <f t="shared" si="684"/>
        <v>50920</v>
      </c>
      <c r="J4909">
        <f t="shared" si="685"/>
        <v>203680</v>
      </c>
      <c r="K4909">
        <v>2.5000000000000001E-2</v>
      </c>
      <c r="L4909">
        <v>360</v>
      </c>
      <c r="M4909" s="1">
        <f t="shared" si="686"/>
        <v>804.78224671192379</v>
      </c>
      <c r="N4909">
        <f t="shared" si="690"/>
        <v>7801.5000000000009</v>
      </c>
      <c r="O4909">
        <f t="shared" si="687"/>
        <v>101.83999999999999</v>
      </c>
      <c r="P4909">
        <f t="shared" si="688"/>
        <v>151.6</v>
      </c>
      <c r="Q4909">
        <v>20000</v>
      </c>
      <c r="R4909">
        <f t="shared" si="689"/>
        <v>13.995162708883026</v>
      </c>
      <c r="S4909">
        <f t="shared" si="691"/>
        <v>1.5550365673918983E-2</v>
      </c>
      <c r="T4909">
        <f t="shared" si="692"/>
        <v>6.9781864413875669E-2</v>
      </c>
      <c r="U4909">
        <f>IFERROR(VLOOKUP(D4909,'ZORI (2)'!$C$2:$F$106,4,FALSE), 0)</f>
        <v>44.044485087995604</v>
      </c>
    </row>
    <row r="4910" spans="1:21" x14ac:dyDescent="0.25">
      <c r="A4910">
        <v>6594</v>
      </c>
      <c r="B4910">
        <v>27504</v>
      </c>
      <c r="C4910" t="s">
        <v>2504</v>
      </c>
      <c r="D4910" t="s">
        <v>250</v>
      </c>
      <c r="E4910">
        <v>114200</v>
      </c>
      <c r="F4910">
        <v>150600</v>
      </c>
      <c r="G4910">
        <f>IFERROR(VLOOKUP(D4910,'ZORI (2)'!$C$2:$E$106,2,FALSE), 0)</f>
        <v>1250</v>
      </c>
      <c r="H4910">
        <f>IFERROR(VLOOKUP(D4910,'ZORI (2)'!$C$2:$E$106,3,FALSE), 0)</f>
        <v>1415</v>
      </c>
      <c r="I4910">
        <f t="shared" si="684"/>
        <v>30120</v>
      </c>
      <c r="J4910">
        <f t="shared" si="685"/>
        <v>120480</v>
      </c>
      <c r="K4910">
        <v>2.5000000000000001E-2</v>
      </c>
      <c r="L4910">
        <v>360</v>
      </c>
      <c r="M4910" s="1">
        <f t="shared" si="686"/>
        <v>476.04165889558413</v>
      </c>
      <c r="N4910">
        <f t="shared" si="690"/>
        <v>3997.0000000000005</v>
      </c>
      <c r="O4910">
        <f t="shared" si="687"/>
        <v>60.24</v>
      </c>
      <c r="P4910">
        <f t="shared" si="688"/>
        <v>141.5</v>
      </c>
      <c r="Q4910">
        <v>20000</v>
      </c>
      <c r="R4910">
        <f t="shared" si="689"/>
        <v>8.8692579505300362</v>
      </c>
      <c r="S4910">
        <f t="shared" si="691"/>
        <v>8.9748692084488088E-2</v>
      </c>
      <c r="T4910">
        <f t="shared" si="692"/>
        <v>0.16347210845488461</v>
      </c>
      <c r="U4910">
        <f>IFERROR(VLOOKUP(D4910,'ZORI (2)'!$C$2:$F$106,4,FALSE), 0)</f>
        <v>50.506212994248614</v>
      </c>
    </row>
    <row r="4911" spans="1:21" x14ac:dyDescent="0.25">
      <c r="A4911">
        <v>6595</v>
      </c>
      <c r="B4911">
        <v>8837</v>
      </c>
      <c r="C4911" t="s">
        <v>1014</v>
      </c>
      <c r="D4911" t="s">
        <v>195</v>
      </c>
      <c r="E4911">
        <v>283800</v>
      </c>
      <c r="F4911">
        <v>328200</v>
      </c>
      <c r="G4911">
        <f>IFERROR(VLOOKUP(D4911,'ZORI (2)'!$C$2:$E$106,2,FALSE), 0)</f>
        <v>2329</v>
      </c>
      <c r="H4911">
        <f>IFERROR(VLOOKUP(D4911,'ZORI (2)'!$C$2:$E$106,3,FALSE), 0)</f>
        <v>2608</v>
      </c>
      <c r="I4911">
        <f t="shared" si="684"/>
        <v>65640</v>
      </c>
      <c r="J4911">
        <f t="shared" si="685"/>
        <v>262560</v>
      </c>
      <c r="K4911">
        <v>2.5000000000000001E-2</v>
      </c>
      <c r="L4911">
        <v>360</v>
      </c>
      <c r="M4911" s="1">
        <f t="shared" si="686"/>
        <v>1037.429431935795</v>
      </c>
      <c r="N4911">
        <f t="shared" si="690"/>
        <v>9933.0000000000018</v>
      </c>
      <c r="O4911">
        <f t="shared" si="687"/>
        <v>131.28</v>
      </c>
      <c r="P4911">
        <f t="shared" si="688"/>
        <v>260.8</v>
      </c>
      <c r="Q4911">
        <v>20000</v>
      </c>
      <c r="R4911">
        <f t="shared" si="689"/>
        <v>10.486963190184049</v>
      </c>
      <c r="S4911">
        <f t="shared" si="691"/>
        <v>4.6112458683020274E-2</v>
      </c>
      <c r="T4911">
        <f t="shared" si="692"/>
        <v>0.14796947691053394</v>
      </c>
      <c r="U4911">
        <f>IFERROR(VLOOKUP(D4911,'ZORI (2)'!$C$2:$F$106,4,FALSE), 0)</f>
        <v>81.282042347392249</v>
      </c>
    </row>
    <row r="4912" spans="1:21" x14ac:dyDescent="0.25">
      <c r="A4912">
        <v>6597</v>
      </c>
      <c r="B4912">
        <v>60118</v>
      </c>
      <c r="C4912" t="s">
        <v>2505</v>
      </c>
      <c r="D4912" t="s">
        <v>191</v>
      </c>
      <c r="E4912">
        <v>224700</v>
      </c>
      <c r="F4912">
        <v>258500</v>
      </c>
      <c r="G4912">
        <f>IFERROR(VLOOKUP(D4912,'ZORI (2)'!$C$2:$E$106,2,FALSE), 0)</f>
        <v>1542</v>
      </c>
      <c r="H4912">
        <f>IFERROR(VLOOKUP(D4912,'ZORI (2)'!$C$2:$E$106,3,FALSE), 0)</f>
        <v>1713</v>
      </c>
      <c r="I4912">
        <f t="shared" si="684"/>
        <v>51700</v>
      </c>
      <c r="J4912">
        <f t="shared" si="685"/>
        <v>206800</v>
      </c>
      <c r="K4912">
        <v>2.5000000000000001E-2</v>
      </c>
      <c r="L4912">
        <v>360</v>
      </c>
      <c r="M4912" s="1">
        <f t="shared" si="686"/>
        <v>817.11001875503655</v>
      </c>
      <c r="N4912">
        <f t="shared" si="690"/>
        <v>7864.5000000000009</v>
      </c>
      <c r="O4912">
        <f t="shared" si="687"/>
        <v>103.4</v>
      </c>
      <c r="P4912">
        <f t="shared" si="688"/>
        <v>171.3</v>
      </c>
      <c r="Q4912">
        <v>20000</v>
      </c>
      <c r="R4912">
        <f t="shared" si="689"/>
        <v>12.575403775053513</v>
      </c>
      <c r="S4912">
        <f t="shared" si="691"/>
        <v>2.350092748585015E-2</v>
      </c>
      <c r="T4912">
        <f t="shared" si="692"/>
        <v>9.3688514035022666E-2</v>
      </c>
      <c r="U4912">
        <f>IFERROR(VLOOKUP(D4912,'ZORI (2)'!$C$2:$F$106,4,FALSE), 0)</f>
        <v>52.309030710552761</v>
      </c>
    </row>
    <row r="4913" spans="1:21" x14ac:dyDescent="0.25">
      <c r="A4913">
        <v>6598</v>
      </c>
      <c r="B4913">
        <v>30707</v>
      </c>
      <c r="C4913" t="s">
        <v>2506</v>
      </c>
      <c r="D4913" t="s">
        <v>300</v>
      </c>
      <c r="E4913">
        <v>92300</v>
      </c>
      <c r="F4913">
        <v>110900</v>
      </c>
      <c r="G4913">
        <f>IFERROR(VLOOKUP(D4913,'ZORI (2)'!$C$2:$E$106,2,FALSE), 0)</f>
        <v>938</v>
      </c>
      <c r="H4913">
        <f>IFERROR(VLOOKUP(D4913,'ZORI (2)'!$C$2:$E$106,3,FALSE), 0)</f>
        <v>1124</v>
      </c>
      <c r="I4913">
        <f t="shared" si="684"/>
        <v>22180</v>
      </c>
      <c r="J4913">
        <f t="shared" si="685"/>
        <v>88720</v>
      </c>
      <c r="K4913">
        <v>2.5000000000000001E-2</v>
      </c>
      <c r="L4913">
        <v>360</v>
      </c>
      <c r="M4913" s="1">
        <f t="shared" si="686"/>
        <v>350.55126143107753</v>
      </c>
      <c r="N4913">
        <f t="shared" si="690"/>
        <v>3230.5000000000005</v>
      </c>
      <c r="O4913">
        <f t="shared" si="687"/>
        <v>44.36</v>
      </c>
      <c r="P4913">
        <f t="shared" si="688"/>
        <v>112.4</v>
      </c>
      <c r="Q4913">
        <v>20000</v>
      </c>
      <c r="R4913">
        <f t="shared" si="689"/>
        <v>8.2221233689205224</v>
      </c>
      <c r="S4913">
        <f t="shared" si="691"/>
        <v>-4.0080325108953915E-2</v>
      </c>
      <c r="T4913">
        <f t="shared" si="692"/>
        <v>0.16296373884513646</v>
      </c>
      <c r="U4913">
        <f>IFERROR(VLOOKUP(D4913,'ZORI (2)'!$C$2:$F$106,4,FALSE), 0)</f>
        <v>49.28461006354464</v>
      </c>
    </row>
    <row r="4914" spans="1:21" x14ac:dyDescent="0.25">
      <c r="A4914">
        <v>6599</v>
      </c>
      <c r="B4914">
        <v>6897</v>
      </c>
      <c r="C4914" t="s">
        <v>2418</v>
      </c>
      <c r="D4914" t="s">
        <v>332</v>
      </c>
      <c r="E4914">
        <v>776300</v>
      </c>
      <c r="F4914">
        <v>726300</v>
      </c>
      <c r="G4914">
        <f>IFERROR(VLOOKUP(D4914,'ZORI (2)'!$C$2:$E$106,2,FALSE), 0)</f>
        <v>1901</v>
      </c>
      <c r="H4914">
        <f>IFERROR(VLOOKUP(D4914,'ZORI (2)'!$C$2:$E$106,3,FALSE), 0)</f>
        <v>2099</v>
      </c>
      <c r="I4914">
        <f t="shared" si="684"/>
        <v>145260</v>
      </c>
      <c r="J4914">
        <f t="shared" si="685"/>
        <v>581040</v>
      </c>
      <c r="K4914">
        <v>2.5000000000000001E-2</v>
      </c>
      <c r="L4914">
        <v>360</v>
      </c>
      <c r="M4914" s="1">
        <f t="shared" si="686"/>
        <v>2295.8104704904567</v>
      </c>
      <c r="N4914">
        <f t="shared" si="690"/>
        <v>27170.500000000004</v>
      </c>
      <c r="O4914">
        <f t="shared" si="687"/>
        <v>290.52</v>
      </c>
      <c r="P4914">
        <f t="shared" si="688"/>
        <v>209.9</v>
      </c>
      <c r="Q4914">
        <v>20000</v>
      </c>
      <c r="R4914">
        <f t="shared" si="689"/>
        <v>28.835159599809433</v>
      </c>
      <c r="S4914">
        <f t="shared" si="691"/>
        <v>-0.11800119129950618</v>
      </c>
      <c r="T4914">
        <f t="shared" si="692"/>
        <v>-4.3479415403927565E-2</v>
      </c>
      <c r="U4914">
        <f>IFERROR(VLOOKUP(D4914,'ZORI (2)'!$C$2:$F$106,4,FALSE), 0)</f>
        <v>51.628933445380063</v>
      </c>
    </row>
    <row r="4915" spans="1:21" x14ac:dyDescent="0.25">
      <c r="A4915">
        <v>6600</v>
      </c>
      <c r="B4915">
        <v>32081</v>
      </c>
      <c r="C4915" t="s">
        <v>2507</v>
      </c>
      <c r="D4915" t="s">
        <v>225</v>
      </c>
      <c r="E4915">
        <v>319600</v>
      </c>
      <c r="F4915">
        <v>384000</v>
      </c>
      <c r="G4915">
        <f>IFERROR(VLOOKUP(D4915,'ZORI (2)'!$C$2:$E$106,2,FALSE), 0)</f>
        <v>1113</v>
      </c>
      <c r="H4915">
        <f>IFERROR(VLOOKUP(D4915,'ZORI (2)'!$C$2:$E$106,3,FALSE), 0)</f>
        <v>1279</v>
      </c>
      <c r="I4915">
        <f t="shared" si="684"/>
        <v>76800</v>
      </c>
      <c r="J4915">
        <f t="shared" si="685"/>
        <v>307200</v>
      </c>
      <c r="K4915">
        <v>2.5000000000000001E-2</v>
      </c>
      <c r="L4915">
        <v>360</v>
      </c>
      <c r="M4915" s="1">
        <f t="shared" si="686"/>
        <v>1213.8114011680234</v>
      </c>
      <c r="N4915">
        <f t="shared" si="690"/>
        <v>11186.000000000002</v>
      </c>
      <c r="O4915">
        <f t="shared" si="687"/>
        <v>153.6</v>
      </c>
      <c r="P4915">
        <f t="shared" si="688"/>
        <v>127.9</v>
      </c>
      <c r="Q4915">
        <v>20000</v>
      </c>
      <c r="R4915">
        <f t="shared" si="689"/>
        <v>25.019546520719313</v>
      </c>
      <c r="S4915">
        <f t="shared" si="691"/>
        <v>9.4684508503760131E-2</v>
      </c>
      <c r="T4915">
        <f t="shared" si="692"/>
        <v>-2.4037716130019444E-2</v>
      </c>
      <c r="U4915">
        <f>IFERROR(VLOOKUP(D4915,'ZORI (2)'!$C$2:$F$106,4,FALSE), 0)</f>
        <v>50.348656833106872</v>
      </c>
    </row>
    <row r="4916" spans="1:21" x14ac:dyDescent="0.25">
      <c r="A4916">
        <v>6602</v>
      </c>
      <c r="B4916">
        <v>70767</v>
      </c>
      <c r="C4916" t="s">
        <v>2508</v>
      </c>
      <c r="D4916" t="s">
        <v>291</v>
      </c>
      <c r="E4916">
        <v>141000</v>
      </c>
      <c r="F4916">
        <v>171800</v>
      </c>
      <c r="G4916">
        <f>IFERROR(VLOOKUP(D4916,'ZORI (2)'!$C$2:$E$106,2,FALSE), 0)</f>
        <v>1082</v>
      </c>
      <c r="H4916">
        <f>IFERROR(VLOOKUP(D4916,'ZORI (2)'!$C$2:$E$106,3,FALSE), 0)</f>
        <v>1187</v>
      </c>
      <c r="I4916">
        <f t="shared" si="684"/>
        <v>34360</v>
      </c>
      <c r="J4916">
        <f t="shared" si="685"/>
        <v>137440</v>
      </c>
      <c r="K4916">
        <v>2.5000000000000001E-2</v>
      </c>
      <c r="L4916">
        <v>360</v>
      </c>
      <c r="M4916" s="1">
        <f t="shared" si="686"/>
        <v>543.05416333506878</v>
      </c>
      <c r="N4916">
        <f t="shared" si="690"/>
        <v>4935.0000000000009</v>
      </c>
      <c r="O4916">
        <f t="shared" si="687"/>
        <v>68.72</v>
      </c>
      <c r="P4916">
        <f t="shared" si="688"/>
        <v>118.7</v>
      </c>
      <c r="Q4916">
        <v>20000</v>
      </c>
      <c r="R4916">
        <f t="shared" si="689"/>
        <v>12.061218758775626</v>
      </c>
      <c r="S4916">
        <f t="shared" si="691"/>
        <v>3.5345165275559705E-2</v>
      </c>
      <c r="T4916">
        <f t="shared" si="692"/>
        <v>9.2390758748278484E-2</v>
      </c>
      <c r="U4916">
        <f>IFERROR(VLOOKUP(D4916,'ZORI (2)'!$C$2:$F$106,4,FALSE), 0)</f>
        <v>35.646363984369039</v>
      </c>
    </row>
    <row r="4917" spans="1:21" x14ac:dyDescent="0.25">
      <c r="A4917">
        <v>6603</v>
      </c>
      <c r="B4917">
        <v>98467</v>
      </c>
      <c r="C4917" t="s">
        <v>1615</v>
      </c>
      <c r="D4917" t="s">
        <v>216</v>
      </c>
      <c r="E4917">
        <v>291600</v>
      </c>
      <c r="F4917">
        <v>412700</v>
      </c>
      <c r="G4917">
        <f>IFERROR(VLOOKUP(D4917,'ZORI (2)'!$C$2:$E$106,2,FALSE), 0)</f>
        <v>1404</v>
      </c>
      <c r="H4917">
        <f>IFERROR(VLOOKUP(D4917,'ZORI (2)'!$C$2:$E$106,3,FALSE), 0)</f>
        <v>1823</v>
      </c>
      <c r="I4917">
        <f t="shared" si="684"/>
        <v>82540</v>
      </c>
      <c r="J4917">
        <f t="shared" si="685"/>
        <v>330160</v>
      </c>
      <c r="K4917">
        <v>2.5000000000000001E-2</v>
      </c>
      <c r="L4917">
        <v>360</v>
      </c>
      <c r="M4917" s="1">
        <f t="shared" si="686"/>
        <v>1304.5311595365711</v>
      </c>
      <c r="N4917">
        <f t="shared" si="690"/>
        <v>10206.000000000002</v>
      </c>
      <c r="O4917">
        <f t="shared" si="687"/>
        <v>165.07999999999998</v>
      </c>
      <c r="P4917">
        <f t="shared" si="688"/>
        <v>182.3</v>
      </c>
      <c r="Q4917">
        <v>20000</v>
      </c>
      <c r="R4917">
        <f t="shared" si="689"/>
        <v>18.865423294935088</v>
      </c>
      <c r="S4917">
        <f t="shared" si="691"/>
        <v>0.28244967464870141</v>
      </c>
      <c r="T4917">
        <f t="shared" si="692"/>
        <v>1.8209657864235979E-2</v>
      </c>
      <c r="U4917">
        <f>IFERROR(VLOOKUP(D4917,'ZORI (2)'!$C$2:$F$106,4,FALSE), 0)</f>
        <v>131.98328847007167</v>
      </c>
    </row>
    <row r="4918" spans="1:21" x14ac:dyDescent="0.25">
      <c r="A4918">
        <v>6606</v>
      </c>
      <c r="B4918">
        <v>2806</v>
      </c>
      <c r="C4918" t="s">
        <v>982</v>
      </c>
      <c r="D4918" t="s">
        <v>315</v>
      </c>
      <c r="E4918">
        <v>362400</v>
      </c>
      <c r="F4918">
        <v>408800</v>
      </c>
      <c r="G4918">
        <f>IFERROR(VLOOKUP(D4918,'ZORI (2)'!$C$2:$E$106,2,FALSE), 0)</f>
        <v>1254</v>
      </c>
      <c r="H4918">
        <f>IFERROR(VLOOKUP(D4918,'ZORI (2)'!$C$2:$E$106,3,FALSE), 0)</f>
        <v>1500</v>
      </c>
      <c r="I4918">
        <f t="shared" si="684"/>
        <v>81760</v>
      </c>
      <c r="J4918">
        <f t="shared" si="685"/>
        <v>327040</v>
      </c>
      <c r="K4918">
        <v>2.5000000000000001E-2</v>
      </c>
      <c r="L4918">
        <v>360</v>
      </c>
      <c r="M4918" s="1">
        <f t="shared" si="686"/>
        <v>1292.2033874934582</v>
      </c>
      <c r="N4918">
        <f t="shared" si="690"/>
        <v>12684.000000000002</v>
      </c>
      <c r="O4918">
        <f t="shared" si="687"/>
        <v>163.52000000000001</v>
      </c>
      <c r="P4918">
        <f t="shared" si="688"/>
        <v>150</v>
      </c>
      <c r="Q4918">
        <v>20000</v>
      </c>
      <c r="R4918">
        <f t="shared" si="689"/>
        <v>22.711111111111112</v>
      </c>
      <c r="S4918">
        <f t="shared" si="691"/>
        <v>3.4716667847850075E-2</v>
      </c>
      <c r="T4918">
        <f t="shared" si="692"/>
        <v>-1.1085602127866015E-2</v>
      </c>
      <c r="U4918">
        <f>IFERROR(VLOOKUP(D4918,'ZORI (2)'!$C$2:$F$106,4,FALSE), 0)</f>
        <v>75.634847140989294</v>
      </c>
    </row>
    <row r="4919" spans="1:21" x14ac:dyDescent="0.25">
      <c r="A4919">
        <v>6607</v>
      </c>
      <c r="B4919">
        <v>20816</v>
      </c>
      <c r="C4919" t="s">
        <v>1269</v>
      </c>
      <c r="D4919" t="s">
        <v>203</v>
      </c>
      <c r="E4919">
        <v>928400</v>
      </c>
      <c r="F4919">
        <v>1002000</v>
      </c>
      <c r="G4919">
        <f>IFERROR(VLOOKUP(D4919,'ZORI (2)'!$C$2:$E$106,2,FALSE), 0)</f>
        <v>1905</v>
      </c>
      <c r="H4919">
        <f>IFERROR(VLOOKUP(D4919,'ZORI (2)'!$C$2:$E$106,3,FALSE), 0)</f>
        <v>2043</v>
      </c>
      <c r="I4919">
        <f t="shared" si="684"/>
        <v>200400</v>
      </c>
      <c r="J4919">
        <f t="shared" si="685"/>
        <v>801600</v>
      </c>
      <c r="K4919">
        <v>2.5000000000000001E-2</v>
      </c>
      <c r="L4919">
        <v>360</v>
      </c>
      <c r="M4919" s="1">
        <f t="shared" si="686"/>
        <v>3167.289124922811</v>
      </c>
      <c r="N4919">
        <f t="shared" si="690"/>
        <v>32494.000000000004</v>
      </c>
      <c r="O4919">
        <f t="shared" si="687"/>
        <v>400.79999999999995</v>
      </c>
      <c r="P4919">
        <f t="shared" si="688"/>
        <v>204.3</v>
      </c>
      <c r="Q4919">
        <v>20000</v>
      </c>
      <c r="R4919">
        <f t="shared" si="689"/>
        <v>40.871267743514437</v>
      </c>
      <c r="S4919">
        <f t="shared" si="691"/>
        <v>2.1517105823870876E-2</v>
      </c>
      <c r="T4919">
        <f t="shared" si="692"/>
        <v>-8.2060742837211362E-2</v>
      </c>
      <c r="U4919">
        <f>IFERROR(VLOOKUP(D4919,'ZORI (2)'!$C$2:$F$106,4,FALSE), 0)</f>
        <v>40.400261415601996</v>
      </c>
    </row>
    <row r="4920" spans="1:21" x14ac:dyDescent="0.25">
      <c r="A4920">
        <v>6608</v>
      </c>
      <c r="B4920">
        <v>15226</v>
      </c>
      <c r="C4920" t="s">
        <v>237</v>
      </c>
      <c r="D4920" t="s">
        <v>237</v>
      </c>
      <c r="E4920">
        <v>85300</v>
      </c>
      <c r="F4920">
        <v>123200</v>
      </c>
      <c r="G4920">
        <f>IFERROR(VLOOKUP(D4920,'ZORI (2)'!$C$2:$E$106,2,FALSE), 0)</f>
        <v>1002</v>
      </c>
      <c r="H4920">
        <f>IFERROR(VLOOKUP(D4920,'ZORI (2)'!$C$2:$E$106,3,FALSE), 0)</f>
        <v>1073</v>
      </c>
      <c r="I4920">
        <f t="shared" si="684"/>
        <v>24640</v>
      </c>
      <c r="J4920">
        <f t="shared" si="685"/>
        <v>98560</v>
      </c>
      <c r="K4920">
        <v>2.5000000000000001E-2</v>
      </c>
      <c r="L4920">
        <v>360</v>
      </c>
      <c r="M4920" s="1">
        <f t="shared" si="686"/>
        <v>389.43115787474085</v>
      </c>
      <c r="N4920">
        <f t="shared" si="690"/>
        <v>2985.5000000000005</v>
      </c>
      <c r="O4920">
        <f t="shared" si="687"/>
        <v>49.28</v>
      </c>
      <c r="P4920">
        <f t="shared" si="688"/>
        <v>107.30000000000001</v>
      </c>
      <c r="Q4920">
        <v>20000</v>
      </c>
      <c r="R4920">
        <f t="shared" si="689"/>
        <v>9.5681888785337055</v>
      </c>
      <c r="S4920">
        <f t="shared" si="691"/>
        <v>0.13773312216317052</v>
      </c>
      <c r="T4920">
        <f t="shared" si="692"/>
        <v>0.13278319609249478</v>
      </c>
      <c r="U4920">
        <f>IFERROR(VLOOKUP(D4920,'ZORI (2)'!$C$2:$F$106,4,FALSE), 0)</f>
        <v>18.252597429548764</v>
      </c>
    </row>
    <row r="4921" spans="1:21" x14ac:dyDescent="0.25">
      <c r="A4921">
        <v>6609</v>
      </c>
      <c r="B4921">
        <v>18612</v>
      </c>
      <c r="C4921" t="s">
        <v>2509</v>
      </c>
      <c r="D4921" t="s">
        <v>368</v>
      </c>
      <c r="E4921">
        <v>162200</v>
      </c>
      <c r="F4921">
        <v>173600</v>
      </c>
      <c r="G4921">
        <f>IFERROR(VLOOKUP(D4921,'ZORI (2)'!$C$2:$E$106,2,FALSE), 0)</f>
        <v>756</v>
      </c>
      <c r="H4921">
        <f>IFERROR(VLOOKUP(D4921,'ZORI (2)'!$C$2:$E$106,3,FALSE), 0)</f>
        <v>844</v>
      </c>
      <c r="I4921">
        <f t="shared" si="684"/>
        <v>34720</v>
      </c>
      <c r="J4921">
        <f t="shared" si="685"/>
        <v>138880</v>
      </c>
      <c r="K4921">
        <v>2.5000000000000001E-2</v>
      </c>
      <c r="L4921">
        <v>360</v>
      </c>
      <c r="M4921" s="1">
        <f t="shared" si="686"/>
        <v>548.74390427804383</v>
      </c>
      <c r="N4921">
        <f t="shared" si="690"/>
        <v>5677.0000000000009</v>
      </c>
      <c r="O4921">
        <f t="shared" si="687"/>
        <v>69.44</v>
      </c>
      <c r="P4921">
        <f t="shared" si="688"/>
        <v>84.4</v>
      </c>
      <c r="Q4921">
        <v>20000</v>
      </c>
      <c r="R4921">
        <f t="shared" si="689"/>
        <v>17.140600315955766</v>
      </c>
      <c r="S4921">
        <f t="shared" si="691"/>
        <v>-7.5991207013098999E-2</v>
      </c>
      <c r="T4921">
        <f t="shared" si="692"/>
        <v>2.8097308619028663E-2</v>
      </c>
      <c r="U4921">
        <f>IFERROR(VLOOKUP(D4921,'ZORI (2)'!$C$2:$F$106,4,FALSE), 0)</f>
        <v>26.875310471233071</v>
      </c>
    </row>
    <row r="4922" spans="1:21" x14ac:dyDescent="0.25">
      <c r="A4922">
        <v>6611</v>
      </c>
      <c r="B4922">
        <v>48324</v>
      </c>
      <c r="C4922" t="s">
        <v>1496</v>
      </c>
      <c r="D4922" t="s">
        <v>235</v>
      </c>
      <c r="E4922">
        <v>231800</v>
      </c>
      <c r="F4922">
        <v>285100</v>
      </c>
      <c r="G4922">
        <f>IFERROR(VLOOKUP(D4922,'ZORI (2)'!$C$2:$E$106,2,FALSE), 0)</f>
        <v>1028</v>
      </c>
      <c r="H4922">
        <f>IFERROR(VLOOKUP(D4922,'ZORI (2)'!$C$2:$E$106,3,FALSE), 0)</f>
        <v>1171</v>
      </c>
      <c r="I4922">
        <f t="shared" si="684"/>
        <v>57020</v>
      </c>
      <c r="J4922">
        <f t="shared" si="685"/>
        <v>228080</v>
      </c>
      <c r="K4922">
        <v>2.5000000000000001E-2</v>
      </c>
      <c r="L4922">
        <v>360</v>
      </c>
      <c r="M4922" s="1">
        <f t="shared" si="686"/>
        <v>901.19174602344651</v>
      </c>
      <c r="N4922">
        <f t="shared" si="690"/>
        <v>8113.0000000000009</v>
      </c>
      <c r="O4922">
        <f t="shared" si="687"/>
        <v>114.03999999999999</v>
      </c>
      <c r="P4922">
        <f t="shared" si="688"/>
        <v>117.10000000000001</v>
      </c>
      <c r="Q4922">
        <v>20000</v>
      </c>
      <c r="R4922">
        <f t="shared" si="689"/>
        <v>20.288926843153998</v>
      </c>
      <c r="S4922">
        <f t="shared" si="691"/>
        <v>9.6905502995233025E-2</v>
      </c>
      <c r="T4922">
        <f t="shared" si="692"/>
        <v>5.4505191608265223E-3</v>
      </c>
      <c r="U4922">
        <f>IFERROR(VLOOKUP(D4922,'ZORI (2)'!$C$2:$F$106,4,FALSE), 0)</f>
        <v>42.450160853200359</v>
      </c>
    </row>
    <row r="4923" spans="1:21" x14ac:dyDescent="0.25">
      <c r="A4923">
        <v>6612</v>
      </c>
      <c r="B4923">
        <v>77378</v>
      </c>
      <c r="C4923" t="s">
        <v>2439</v>
      </c>
      <c r="D4923" t="s">
        <v>193</v>
      </c>
      <c r="E4923">
        <v>98000</v>
      </c>
      <c r="F4923">
        <v>153200</v>
      </c>
      <c r="G4923">
        <f>IFERROR(VLOOKUP(D4923,'ZORI (2)'!$C$2:$E$106,2,FALSE), 0)</f>
        <v>1302</v>
      </c>
      <c r="H4923">
        <f>IFERROR(VLOOKUP(D4923,'ZORI (2)'!$C$2:$E$106,3,FALSE), 0)</f>
        <v>1452</v>
      </c>
      <c r="I4923">
        <f t="shared" si="684"/>
        <v>30640</v>
      </c>
      <c r="J4923">
        <f t="shared" si="685"/>
        <v>122560</v>
      </c>
      <c r="K4923">
        <v>2.5000000000000001E-2</v>
      </c>
      <c r="L4923">
        <v>360</v>
      </c>
      <c r="M4923" s="1">
        <f t="shared" si="686"/>
        <v>484.26017359099268</v>
      </c>
      <c r="N4923">
        <f t="shared" si="690"/>
        <v>3430.0000000000005</v>
      </c>
      <c r="O4923">
        <f t="shared" si="687"/>
        <v>61.28</v>
      </c>
      <c r="P4923">
        <f t="shared" si="688"/>
        <v>145.20000000000002</v>
      </c>
      <c r="Q4923">
        <v>20000</v>
      </c>
      <c r="R4923">
        <f t="shared" si="689"/>
        <v>8.7924701561065195</v>
      </c>
      <c r="S4923">
        <f t="shared" si="691"/>
        <v>0.26163221609157539</v>
      </c>
      <c r="T4923">
        <f t="shared" si="692"/>
        <v>0.168949841259628</v>
      </c>
      <c r="U4923">
        <f>IFERROR(VLOOKUP(D4923,'ZORI (2)'!$C$2:$F$106,4,FALSE), 0)</f>
        <v>33.665786847801911</v>
      </c>
    </row>
    <row r="4924" spans="1:21" x14ac:dyDescent="0.25">
      <c r="A4924">
        <v>6613</v>
      </c>
      <c r="B4924">
        <v>55346</v>
      </c>
      <c r="C4924" t="s">
        <v>1723</v>
      </c>
      <c r="D4924" t="s">
        <v>307</v>
      </c>
      <c r="E4924">
        <v>298600</v>
      </c>
      <c r="F4924">
        <v>352200</v>
      </c>
      <c r="G4924">
        <f>IFERROR(VLOOKUP(D4924,'ZORI (2)'!$C$2:$E$106,2,FALSE), 0)</f>
        <v>1268</v>
      </c>
      <c r="H4924">
        <f>IFERROR(VLOOKUP(D4924,'ZORI (2)'!$C$2:$E$106,3,FALSE), 0)</f>
        <v>1485</v>
      </c>
      <c r="I4924">
        <f t="shared" si="684"/>
        <v>70440</v>
      </c>
      <c r="J4924">
        <f t="shared" si="685"/>
        <v>281760</v>
      </c>
      <c r="K4924">
        <v>2.5000000000000001E-2</v>
      </c>
      <c r="L4924">
        <v>360</v>
      </c>
      <c r="M4924" s="1">
        <f t="shared" si="686"/>
        <v>1113.2926445087965</v>
      </c>
      <c r="N4924">
        <f t="shared" si="690"/>
        <v>10451.000000000002</v>
      </c>
      <c r="O4924">
        <f t="shared" si="687"/>
        <v>140.88</v>
      </c>
      <c r="P4924">
        <f t="shared" si="688"/>
        <v>148.5</v>
      </c>
      <c r="Q4924">
        <v>20000</v>
      </c>
      <c r="R4924">
        <f t="shared" si="689"/>
        <v>19.764309764309765</v>
      </c>
      <c r="S4924">
        <f t="shared" si="691"/>
        <v>7.0350796685012359E-2</v>
      </c>
      <c r="T4924">
        <f t="shared" si="692"/>
        <v>9.792035621556363E-3</v>
      </c>
      <c r="U4924">
        <f>IFERROR(VLOOKUP(D4924,'ZORI (2)'!$C$2:$F$106,4,FALSE), 0)</f>
        <v>66.493977017409904</v>
      </c>
    </row>
    <row r="4925" spans="1:21" x14ac:dyDescent="0.25">
      <c r="A4925">
        <v>6615</v>
      </c>
      <c r="B4925">
        <v>64024</v>
      </c>
      <c r="C4925" t="s">
        <v>2510</v>
      </c>
      <c r="D4925" t="s">
        <v>221</v>
      </c>
      <c r="E4925">
        <v>111100</v>
      </c>
      <c r="F4925">
        <v>129900</v>
      </c>
      <c r="G4925">
        <f>IFERROR(VLOOKUP(D4925,'ZORI (2)'!$C$2:$E$106,2,FALSE), 0)</f>
        <v>986</v>
      </c>
      <c r="H4925">
        <f>IFERROR(VLOOKUP(D4925,'ZORI (2)'!$C$2:$E$106,3,FALSE), 0)</f>
        <v>1125</v>
      </c>
      <c r="I4925">
        <f t="shared" si="684"/>
        <v>25980</v>
      </c>
      <c r="J4925">
        <f t="shared" si="685"/>
        <v>103920</v>
      </c>
      <c r="K4925">
        <v>2.5000000000000001E-2</v>
      </c>
      <c r="L4925">
        <v>360</v>
      </c>
      <c r="M4925" s="1">
        <f t="shared" si="686"/>
        <v>410.60963805137038</v>
      </c>
      <c r="N4925">
        <f t="shared" si="690"/>
        <v>3888.5000000000005</v>
      </c>
      <c r="O4925">
        <f t="shared" si="687"/>
        <v>51.959999999999994</v>
      </c>
      <c r="P4925">
        <f t="shared" si="688"/>
        <v>112.5</v>
      </c>
      <c r="Q4925">
        <v>20000</v>
      </c>
      <c r="R4925">
        <f t="shared" si="689"/>
        <v>9.6222222222222218</v>
      </c>
      <c r="S4925">
        <f t="shared" si="691"/>
        <v>-3.7695803716612894E-2</v>
      </c>
      <c r="T4925">
        <f t="shared" si="692"/>
        <v>0.13233131823462818</v>
      </c>
      <c r="U4925">
        <f>IFERROR(VLOOKUP(D4925,'ZORI (2)'!$C$2:$F$106,4,FALSE), 0)</f>
        <v>42.542445790969175</v>
      </c>
    </row>
    <row r="4926" spans="1:21" x14ac:dyDescent="0.25">
      <c r="A4926">
        <v>6617</v>
      </c>
      <c r="B4926">
        <v>18634</v>
      </c>
      <c r="C4926" t="s">
        <v>2512</v>
      </c>
      <c r="D4926" t="s">
        <v>368</v>
      </c>
      <c r="E4926">
        <v>58500</v>
      </c>
      <c r="F4926">
        <v>55900</v>
      </c>
      <c r="G4926">
        <f>IFERROR(VLOOKUP(D4926,'ZORI (2)'!$C$2:$E$106,2,FALSE), 0)</f>
        <v>756</v>
      </c>
      <c r="H4926">
        <f>IFERROR(VLOOKUP(D4926,'ZORI (2)'!$C$2:$E$106,3,FALSE), 0)</f>
        <v>844</v>
      </c>
      <c r="I4926">
        <f t="shared" si="684"/>
        <v>11180</v>
      </c>
      <c r="J4926">
        <f t="shared" si="685"/>
        <v>44720</v>
      </c>
      <c r="K4926">
        <v>2.5000000000000001E-2</v>
      </c>
      <c r="L4926">
        <v>360</v>
      </c>
      <c r="M4926" s="1">
        <f t="shared" si="686"/>
        <v>176.69806595128256</v>
      </c>
      <c r="N4926">
        <f t="shared" si="690"/>
        <v>2047.5000000000002</v>
      </c>
      <c r="O4926">
        <f t="shared" si="687"/>
        <v>22.360000000000003</v>
      </c>
      <c r="P4926">
        <f t="shared" si="688"/>
        <v>84.4</v>
      </c>
      <c r="Q4926">
        <v>20000</v>
      </c>
      <c r="R4926">
        <f t="shared" si="689"/>
        <v>5.5193522906793051</v>
      </c>
      <c r="S4926">
        <f t="shared" si="691"/>
        <v>-0.30599956547378876</v>
      </c>
      <c r="T4926">
        <f t="shared" si="692"/>
        <v>0.20243783638807039</v>
      </c>
      <c r="U4926">
        <f>IFERROR(VLOOKUP(D4926,'ZORI (2)'!$C$2:$F$106,4,FALSE), 0)</f>
        <v>26.875310471233071</v>
      </c>
    </row>
    <row r="4927" spans="1:21" x14ac:dyDescent="0.25">
      <c r="A4927">
        <v>6618</v>
      </c>
      <c r="B4927">
        <v>10567</v>
      </c>
      <c r="C4927" t="s">
        <v>2513</v>
      </c>
      <c r="D4927" t="s">
        <v>195</v>
      </c>
      <c r="E4927">
        <v>298400</v>
      </c>
      <c r="F4927">
        <v>385100</v>
      </c>
      <c r="G4927">
        <f>IFERROR(VLOOKUP(D4927,'ZORI (2)'!$C$2:$E$106,2,FALSE), 0)</f>
        <v>2329</v>
      </c>
      <c r="H4927">
        <f>IFERROR(VLOOKUP(D4927,'ZORI (2)'!$C$2:$E$106,3,FALSE), 0)</f>
        <v>2608</v>
      </c>
      <c r="I4927">
        <f t="shared" si="684"/>
        <v>77020</v>
      </c>
      <c r="J4927">
        <f t="shared" si="685"/>
        <v>308080</v>
      </c>
      <c r="K4927">
        <v>2.5000000000000001E-2</v>
      </c>
      <c r="L4927">
        <v>360</v>
      </c>
      <c r="M4927" s="1">
        <f t="shared" si="686"/>
        <v>1217.2884650776193</v>
      </c>
      <c r="N4927">
        <f t="shared" si="690"/>
        <v>10444.000000000002</v>
      </c>
      <c r="O4927">
        <f t="shared" si="687"/>
        <v>154.04</v>
      </c>
      <c r="P4927">
        <f t="shared" si="688"/>
        <v>260.8</v>
      </c>
      <c r="Q4927">
        <v>20000</v>
      </c>
      <c r="R4927">
        <f t="shared" si="689"/>
        <v>12.305086912065439</v>
      </c>
      <c r="S4927">
        <f t="shared" si="691"/>
        <v>0.17107199766454612</v>
      </c>
      <c r="T4927">
        <f t="shared" si="692"/>
        <v>0.10897098953201603</v>
      </c>
      <c r="U4927">
        <f>IFERROR(VLOOKUP(D4927,'ZORI (2)'!$C$2:$F$106,4,FALSE), 0)</f>
        <v>81.282042347392249</v>
      </c>
    </row>
    <row r="4928" spans="1:21" x14ac:dyDescent="0.25">
      <c r="A4928">
        <v>6619</v>
      </c>
      <c r="B4928">
        <v>28584</v>
      </c>
      <c r="C4928" t="s">
        <v>2514</v>
      </c>
      <c r="D4928" t="s">
        <v>225</v>
      </c>
      <c r="E4928">
        <v>205700</v>
      </c>
      <c r="F4928">
        <v>227800</v>
      </c>
      <c r="G4928">
        <f>IFERROR(VLOOKUP(D4928,'ZORI (2)'!$C$2:$E$106,2,FALSE), 0)</f>
        <v>1113</v>
      </c>
      <c r="H4928">
        <f>IFERROR(VLOOKUP(D4928,'ZORI (2)'!$C$2:$E$106,3,FALSE), 0)</f>
        <v>1279</v>
      </c>
      <c r="I4928">
        <f t="shared" si="684"/>
        <v>45560</v>
      </c>
      <c r="J4928">
        <f t="shared" si="685"/>
        <v>182240</v>
      </c>
      <c r="K4928">
        <v>2.5000000000000001E-2</v>
      </c>
      <c r="L4928">
        <v>360</v>
      </c>
      <c r="M4928" s="1">
        <f t="shared" si="686"/>
        <v>720.06832600540554</v>
      </c>
      <c r="N4928">
        <f t="shared" si="690"/>
        <v>7199.5000000000009</v>
      </c>
      <c r="O4928">
        <f t="shared" si="687"/>
        <v>91.12</v>
      </c>
      <c r="P4928">
        <f t="shared" si="688"/>
        <v>127.9</v>
      </c>
      <c r="Q4928">
        <v>20000</v>
      </c>
      <c r="R4928">
        <f t="shared" si="689"/>
        <v>14.842324732864217</v>
      </c>
      <c r="S4928">
        <f t="shared" si="691"/>
        <v>-2.1895710381516491E-2</v>
      </c>
      <c r="T4928">
        <f t="shared" si="692"/>
        <v>5.606058436266239E-2</v>
      </c>
      <c r="U4928">
        <f>IFERROR(VLOOKUP(D4928,'ZORI (2)'!$C$2:$F$106,4,FALSE), 0)</f>
        <v>50.348656833106872</v>
      </c>
    </row>
    <row r="4929" spans="1:21" x14ac:dyDescent="0.25">
      <c r="A4929">
        <v>6621</v>
      </c>
      <c r="B4929">
        <v>13104</v>
      </c>
      <c r="C4929" t="s">
        <v>2515</v>
      </c>
      <c r="D4929" t="s">
        <v>410</v>
      </c>
      <c r="E4929">
        <v>204900</v>
      </c>
      <c r="F4929">
        <v>232800</v>
      </c>
      <c r="G4929">
        <f>IFERROR(VLOOKUP(D4929,'ZORI (2)'!$C$2:$E$106,2,FALSE), 0)</f>
        <v>859</v>
      </c>
      <c r="H4929">
        <f>IFERROR(VLOOKUP(D4929,'ZORI (2)'!$C$2:$E$106,3,FALSE), 0)</f>
        <v>983</v>
      </c>
      <c r="I4929">
        <f t="shared" si="684"/>
        <v>46560</v>
      </c>
      <c r="J4929">
        <f t="shared" si="685"/>
        <v>186240</v>
      </c>
      <c r="K4929">
        <v>2.5000000000000001E-2</v>
      </c>
      <c r="L4929">
        <v>360</v>
      </c>
      <c r="M4929" s="1">
        <f t="shared" si="686"/>
        <v>735.87316195811411</v>
      </c>
      <c r="N4929">
        <f t="shared" si="690"/>
        <v>7171.5000000000009</v>
      </c>
      <c r="O4929">
        <f t="shared" si="687"/>
        <v>93.11999999999999</v>
      </c>
      <c r="P4929">
        <f t="shared" si="688"/>
        <v>98.300000000000011</v>
      </c>
      <c r="Q4929">
        <v>20000</v>
      </c>
      <c r="R4929">
        <f t="shared" si="689"/>
        <v>19.735503560528993</v>
      </c>
      <c r="S4929">
        <f t="shared" si="691"/>
        <v>3.1391187629674477E-3</v>
      </c>
      <c r="T4929">
        <f t="shared" si="692"/>
        <v>9.0664377708663344E-3</v>
      </c>
      <c r="U4929">
        <f>IFERROR(VLOOKUP(D4929,'ZORI (2)'!$C$2:$F$106,4,FALSE), 0)</f>
        <v>36.199325359218847</v>
      </c>
    </row>
    <row r="4930" spans="1:21" x14ac:dyDescent="0.25">
      <c r="A4930">
        <v>6622</v>
      </c>
      <c r="B4930">
        <v>55364</v>
      </c>
      <c r="C4930" t="s">
        <v>2516</v>
      </c>
      <c r="D4930" t="s">
        <v>307</v>
      </c>
      <c r="E4930">
        <v>270800</v>
      </c>
      <c r="F4930">
        <v>363900</v>
      </c>
      <c r="G4930">
        <f>IFERROR(VLOOKUP(D4930,'ZORI (2)'!$C$2:$E$106,2,FALSE), 0)</f>
        <v>1268</v>
      </c>
      <c r="H4930">
        <f>IFERROR(VLOOKUP(D4930,'ZORI (2)'!$C$2:$E$106,3,FALSE), 0)</f>
        <v>1485</v>
      </c>
      <c r="I4930">
        <f t="shared" ref="I4930:I4993" si="693">+F4930*0.2</f>
        <v>72780</v>
      </c>
      <c r="J4930">
        <f t="shared" ref="J4930:J4993" si="694">+F4930-I4930</f>
        <v>291120</v>
      </c>
      <c r="K4930">
        <v>2.5000000000000001E-2</v>
      </c>
      <c r="L4930">
        <v>360</v>
      </c>
      <c r="M4930" s="1">
        <f t="shared" ref="M4930:M4993" si="695">J4930*((K4930/12)*(1+(K4930/12))^L4930)/((1+(K4930/12))^L4930-1)</f>
        <v>1150.2759606381346</v>
      </c>
      <c r="N4930">
        <f t="shared" si="690"/>
        <v>9478</v>
      </c>
      <c r="O4930">
        <f t="shared" ref="O4930:O4993" si="696">(+F4930/100000)*40</f>
        <v>145.56</v>
      </c>
      <c r="P4930">
        <f t="shared" ref="P4930:P4993" si="697">+H4930*0.1</f>
        <v>148.5</v>
      </c>
      <c r="Q4930">
        <v>20000</v>
      </c>
      <c r="R4930">
        <f t="shared" ref="R4930:R4993" si="698">+F4930/(H4930*12)</f>
        <v>20.420875420875422</v>
      </c>
      <c r="S4930">
        <f t="shared" si="691"/>
        <v>0.21187699398557336</v>
      </c>
      <c r="T4930">
        <f t="shared" si="692"/>
        <v>4.771934443685435E-3</v>
      </c>
      <c r="U4930">
        <f>IFERROR(VLOOKUP(D4930,'ZORI (2)'!$C$2:$F$106,4,FALSE), 0)</f>
        <v>66.493977017409904</v>
      </c>
    </row>
    <row r="4931" spans="1:21" x14ac:dyDescent="0.25">
      <c r="A4931">
        <v>6623</v>
      </c>
      <c r="B4931">
        <v>2067</v>
      </c>
      <c r="C4931" t="s">
        <v>2517</v>
      </c>
      <c r="D4931" t="s">
        <v>219</v>
      </c>
      <c r="E4931">
        <v>471800</v>
      </c>
      <c r="F4931">
        <v>553100</v>
      </c>
      <c r="G4931">
        <f>IFERROR(VLOOKUP(D4931,'ZORI (2)'!$C$2:$E$106,2,FALSE), 0)</f>
        <v>2124</v>
      </c>
      <c r="H4931">
        <f>IFERROR(VLOOKUP(D4931,'ZORI (2)'!$C$2:$E$106,3,FALSE), 0)</f>
        <v>2442</v>
      </c>
      <c r="I4931">
        <f t="shared" si="693"/>
        <v>110620</v>
      </c>
      <c r="J4931">
        <f t="shared" si="694"/>
        <v>442480</v>
      </c>
      <c r="K4931">
        <v>2.5000000000000001E-2</v>
      </c>
      <c r="L4931">
        <v>360</v>
      </c>
      <c r="M4931" s="1">
        <f t="shared" si="695"/>
        <v>1748.3309530886295</v>
      </c>
      <c r="N4931">
        <f t="shared" ref="N4931:N4994" si="699">+E4931*0.035</f>
        <v>16513</v>
      </c>
      <c r="O4931">
        <f t="shared" si="696"/>
        <v>221.23999999999998</v>
      </c>
      <c r="P4931">
        <f t="shared" si="697"/>
        <v>244.20000000000002</v>
      </c>
      <c r="Q4931">
        <v>20000</v>
      </c>
      <c r="R4931">
        <f t="shared" si="698"/>
        <v>18.874556374556374</v>
      </c>
      <c r="S4931">
        <f t="shared" ref="S4931:S4994" si="700">(+F4931-(E4931+N4931+Q4931))/(E4931+N4931+Q4931)</f>
        <v>8.8109098134417183E-2</v>
      </c>
      <c r="T4931">
        <f t="shared" ref="T4931:T4994" si="701">IFERROR(((+H4931*12)-((+M4931+O4931+P4931)*12))/(+I4931+N4931+Q4931),0)</f>
        <v>1.8614101275284577E-2</v>
      </c>
      <c r="U4931">
        <f>IFERROR(VLOOKUP(D4931,'ZORI (2)'!$C$2:$F$106,4,FALSE), 0)</f>
        <v>98.079496251938465</v>
      </c>
    </row>
    <row r="4932" spans="1:21" x14ac:dyDescent="0.25">
      <c r="A4932">
        <v>6625</v>
      </c>
      <c r="B4932">
        <v>77030</v>
      </c>
      <c r="C4932" t="s">
        <v>193</v>
      </c>
      <c r="D4932" t="s">
        <v>193</v>
      </c>
      <c r="E4932">
        <v>644100</v>
      </c>
      <c r="F4932">
        <v>773400</v>
      </c>
      <c r="G4932">
        <f>IFERROR(VLOOKUP(D4932,'ZORI (2)'!$C$2:$E$106,2,FALSE), 0)</f>
        <v>1302</v>
      </c>
      <c r="H4932">
        <f>IFERROR(VLOOKUP(D4932,'ZORI (2)'!$C$2:$E$106,3,FALSE), 0)</f>
        <v>1452</v>
      </c>
      <c r="I4932">
        <f t="shared" si="693"/>
        <v>154680</v>
      </c>
      <c r="J4932">
        <f t="shared" si="694"/>
        <v>618720</v>
      </c>
      <c r="K4932">
        <v>2.5000000000000001E-2</v>
      </c>
      <c r="L4932">
        <v>360</v>
      </c>
      <c r="M4932" s="1">
        <f t="shared" si="695"/>
        <v>2444.6920251649722</v>
      </c>
      <c r="N4932">
        <f t="shared" si="699"/>
        <v>22543.500000000004</v>
      </c>
      <c r="O4932">
        <f t="shared" si="696"/>
        <v>309.36</v>
      </c>
      <c r="P4932">
        <f t="shared" si="697"/>
        <v>145.20000000000002</v>
      </c>
      <c r="Q4932">
        <v>20000</v>
      </c>
      <c r="R4932">
        <f t="shared" si="698"/>
        <v>44.387052341597794</v>
      </c>
      <c r="S4932">
        <f t="shared" si="700"/>
        <v>0.1263486802103275</v>
      </c>
      <c r="T4932">
        <f t="shared" si="701"/>
        <v>-8.8057580876415145E-2</v>
      </c>
      <c r="U4932">
        <f>IFERROR(VLOOKUP(D4932,'ZORI (2)'!$C$2:$F$106,4,FALSE), 0)</f>
        <v>33.665786847801911</v>
      </c>
    </row>
    <row r="4933" spans="1:21" x14ac:dyDescent="0.25">
      <c r="A4933">
        <v>6626</v>
      </c>
      <c r="B4933">
        <v>10580</v>
      </c>
      <c r="C4933" t="s">
        <v>2518</v>
      </c>
      <c r="D4933" t="s">
        <v>195</v>
      </c>
      <c r="E4933">
        <v>1436800</v>
      </c>
      <c r="F4933">
        <v>1734100</v>
      </c>
      <c r="G4933">
        <f>IFERROR(VLOOKUP(D4933,'ZORI (2)'!$C$2:$E$106,2,FALSE), 0)</f>
        <v>2329</v>
      </c>
      <c r="H4933">
        <f>IFERROR(VLOOKUP(D4933,'ZORI (2)'!$C$2:$E$106,3,FALSE), 0)</f>
        <v>2608</v>
      </c>
      <c r="I4933">
        <f t="shared" si="693"/>
        <v>346820</v>
      </c>
      <c r="J4933">
        <f t="shared" si="694"/>
        <v>1387280</v>
      </c>
      <c r="K4933">
        <v>2.5000000000000001E-2</v>
      </c>
      <c r="L4933">
        <v>360</v>
      </c>
      <c r="M4933" s="1">
        <f t="shared" si="695"/>
        <v>5481.4332051184101</v>
      </c>
      <c r="N4933">
        <f t="shared" si="699"/>
        <v>50288.000000000007</v>
      </c>
      <c r="O4933">
        <f t="shared" si="696"/>
        <v>693.6400000000001</v>
      </c>
      <c r="P4933">
        <f t="shared" si="697"/>
        <v>260.8</v>
      </c>
      <c r="Q4933">
        <v>20000</v>
      </c>
      <c r="R4933">
        <f t="shared" si="698"/>
        <v>55.409637014314931</v>
      </c>
      <c r="S4933">
        <f t="shared" si="700"/>
        <v>0.15062955845975814</v>
      </c>
      <c r="T4933">
        <f t="shared" si="701"/>
        <v>-0.11012610273938865</v>
      </c>
      <c r="U4933">
        <f>IFERROR(VLOOKUP(D4933,'ZORI (2)'!$C$2:$F$106,4,FALSE), 0)</f>
        <v>81.282042347392249</v>
      </c>
    </row>
    <row r="4934" spans="1:21" x14ac:dyDescent="0.25">
      <c r="A4934">
        <v>6627</v>
      </c>
      <c r="B4934">
        <v>44425</v>
      </c>
      <c r="C4934" t="s">
        <v>2519</v>
      </c>
      <c r="D4934" t="s">
        <v>398</v>
      </c>
      <c r="E4934">
        <v>72700</v>
      </c>
      <c r="F4934">
        <v>85200</v>
      </c>
      <c r="G4934">
        <f>IFERROR(VLOOKUP(D4934,'ZORI (2)'!$C$2:$E$106,2,FALSE), 0)</f>
        <v>603</v>
      </c>
      <c r="H4934">
        <f>IFERROR(VLOOKUP(D4934,'ZORI (2)'!$C$2:$E$106,3,FALSE), 0)</f>
        <v>660</v>
      </c>
      <c r="I4934">
        <f t="shared" si="693"/>
        <v>17040</v>
      </c>
      <c r="J4934">
        <f t="shared" si="694"/>
        <v>68160</v>
      </c>
      <c r="K4934">
        <v>2.5000000000000001E-2</v>
      </c>
      <c r="L4934">
        <v>360</v>
      </c>
      <c r="M4934" s="1">
        <f t="shared" si="695"/>
        <v>269.31440463415521</v>
      </c>
      <c r="N4934">
        <f t="shared" si="699"/>
        <v>2544.5000000000005</v>
      </c>
      <c r="O4934">
        <f t="shared" si="696"/>
        <v>34.08</v>
      </c>
      <c r="P4934">
        <f t="shared" si="697"/>
        <v>66</v>
      </c>
      <c r="Q4934">
        <v>20000</v>
      </c>
      <c r="R4934">
        <f t="shared" si="698"/>
        <v>10.757575757575758</v>
      </c>
      <c r="S4934">
        <f t="shared" si="700"/>
        <v>-0.10546015780438765</v>
      </c>
      <c r="T4934">
        <f t="shared" si="701"/>
        <v>8.809678395306593E-2</v>
      </c>
      <c r="U4934">
        <f>IFERROR(VLOOKUP(D4934,'ZORI (2)'!$C$2:$F$106,4,FALSE), 0)</f>
        <v>16.121324661563552</v>
      </c>
    </row>
    <row r="4935" spans="1:21" x14ac:dyDescent="0.25">
      <c r="A4935">
        <v>6628</v>
      </c>
      <c r="B4935">
        <v>1510</v>
      </c>
      <c r="C4935" t="s">
        <v>407</v>
      </c>
      <c r="D4935" t="s">
        <v>365</v>
      </c>
      <c r="E4935">
        <v>197700</v>
      </c>
      <c r="F4935">
        <v>271000</v>
      </c>
      <c r="G4935">
        <f>IFERROR(VLOOKUP(D4935,'ZORI (2)'!$C$2:$E$106,2,FALSE), 0)</f>
        <v>1071</v>
      </c>
      <c r="H4935">
        <f>IFERROR(VLOOKUP(D4935,'ZORI (2)'!$C$2:$E$106,3,FALSE), 0)</f>
        <v>1302</v>
      </c>
      <c r="I4935">
        <f t="shared" si="693"/>
        <v>54200</v>
      </c>
      <c r="J4935">
        <f t="shared" si="694"/>
        <v>216800</v>
      </c>
      <c r="K4935">
        <v>2.5000000000000001E-2</v>
      </c>
      <c r="L4935">
        <v>360</v>
      </c>
      <c r="M4935" s="1">
        <f t="shared" si="695"/>
        <v>856.62210863680809</v>
      </c>
      <c r="N4935">
        <f t="shared" si="699"/>
        <v>6919.5000000000009</v>
      </c>
      <c r="O4935">
        <f t="shared" si="696"/>
        <v>108.4</v>
      </c>
      <c r="P4935">
        <f t="shared" si="697"/>
        <v>130.20000000000002</v>
      </c>
      <c r="Q4935">
        <v>20000</v>
      </c>
      <c r="R4935">
        <f t="shared" si="698"/>
        <v>17.345110087045573</v>
      </c>
      <c r="S4935">
        <f t="shared" si="700"/>
        <v>0.20648474420074839</v>
      </c>
      <c r="T4935">
        <f t="shared" si="701"/>
        <v>3.0588634007338588E-2</v>
      </c>
      <c r="U4935">
        <f>IFERROR(VLOOKUP(D4935,'ZORI (2)'!$C$2:$F$106,4,FALSE), 0)</f>
        <v>68.912445683403433</v>
      </c>
    </row>
    <row r="4936" spans="1:21" x14ac:dyDescent="0.25">
      <c r="A4936">
        <v>6630</v>
      </c>
      <c r="B4936">
        <v>78737</v>
      </c>
      <c r="C4936" t="s">
        <v>199</v>
      </c>
      <c r="D4936" t="s">
        <v>199</v>
      </c>
      <c r="E4936">
        <v>354700</v>
      </c>
      <c r="F4936">
        <v>450400</v>
      </c>
      <c r="G4936">
        <f>IFERROR(VLOOKUP(D4936,'ZORI (2)'!$C$2:$E$106,2,FALSE), 0)</f>
        <v>1290</v>
      </c>
      <c r="H4936">
        <f>IFERROR(VLOOKUP(D4936,'ZORI (2)'!$C$2:$E$106,3,FALSE), 0)</f>
        <v>1474</v>
      </c>
      <c r="I4936">
        <f t="shared" si="693"/>
        <v>90080</v>
      </c>
      <c r="J4936">
        <f t="shared" si="694"/>
        <v>360320</v>
      </c>
      <c r="K4936">
        <v>2.5000000000000001E-2</v>
      </c>
      <c r="L4936">
        <v>360</v>
      </c>
      <c r="M4936" s="1">
        <f t="shared" si="695"/>
        <v>1423.6996226199942</v>
      </c>
      <c r="N4936">
        <f t="shared" si="699"/>
        <v>12414.500000000002</v>
      </c>
      <c r="O4936">
        <f t="shared" si="696"/>
        <v>180.15999999999997</v>
      </c>
      <c r="P4936">
        <f t="shared" si="697"/>
        <v>147.4</v>
      </c>
      <c r="Q4936">
        <v>20000</v>
      </c>
      <c r="R4936">
        <f t="shared" si="698"/>
        <v>25.463591135232925</v>
      </c>
      <c r="S4936">
        <f t="shared" si="700"/>
        <v>0.16348005564245205</v>
      </c>
      <c r="T4936">
        <f t="shared" si="701"/>
        <v>-2.7161345786463318E-2</v>
      </c>
      <c r="U4936">
        <f>IFERROR(VLOOKUP(D4936,'ZORI (2)'!$C$2:$F$106,4,FALSE), 0)</f>
        <v>53.175417252711803</v>
      </c>
    </row>
    <row r="4937" spans="1:21" x14ac:dyDescent="0.25">
      <c r="A4937">
        <v>6631</v>
      </c>
      <c r="B4937">
        <v>90305</v>
      </c>
      <c r="C4937" t="s">
        <v>1506</v>
      </c>
      <c r="D4937" t="s">
        <v>198</v>
      </c>
      <c r="E4937">
        <v>381800</v>
      </c>
      <c r="F4937">
        <v>606500</v>
      </c>
      <c r="G4937">
        <f>IFERROR(VLOOKUP(D4937,'ZORI (2)'!$C$2:$E$106,2,FALSE), 0)</f>
        <v>1897</v>
      </c>
      <c r="H4937">
        <f>IFERROR(VLOOKUP(D4937,'ZORI (2)'!$C$2:$E$106,3,FALSE), 0)</f>
        <v>2405</v>
      </c>
      <c r="I4937">
        <f t="shared" si="693"/>
        <v>121300</v>
      </c>
      <c r="J4937">
        <f t="shared" si="694"/>
        <v>485200</v>
      </c>
      <c r="K4937">
        <v>2.5000000000000001E-2</v>
      </c>
      <c r="L4937">
        <v>360</v>
      </c>
      <c r="M4937" s="1">
        <f t="shared" si="695"/>
        <v>1917.1266010635577</v>
      </c>
      <c r="N4937">
        <f t="shared" si="699"/>
        <v>13363.000000000002</v>
      </c>
      <c r="O4937">
        <f t="shared" si="696"/>
        <v>242.60000000000002</v>
      </c>
      <c r="P4937">
        <f t="shared" si="697"/>
        <v>240.5</v>
      </c>
      <c r="Q4937">
        <v>20000</v>
      </c>
      <c r="R4937">
        <f t="shared" si="698"/>
        <v>21.015246015246014</v>
      </c>
      <c r="S4937">
        <f t="shared" si="700"/>
        <v>0.46087199485503283</v>
      </c>
      <c r="T4937">
        <f t="shared" si="701"/>
        <v>3.7035869753792883E-4</v>
      </c>
      <c r="U4937">
        <f>IFERROR(VLOOKUP(D4937,'ZORI (2)'!$C$2:$F$106,4,FALSE), 0)</f>
        <v>152.30041305369636</v>
      </c>
    </row>
    <row r="4938" spans="1:21" x14ac:dyDescent="0.25">
      <c r="A4938">
        <v>6632</v>
      </c>
      <c r="B4938">
        <v>60131</v>
      </c>
      <c r="C4938" t="s">
        <v>2114</v>
      </c>
      <c r="D4938" t="s">
        <v>191</v>
      </c>
      <c r="E4938">
        <v>147300</v>
      </c>
      <c r="F4938">
        <v>191000</v>
      </c>
      <c r="G4938">
        <f>IFERROR(VLOOKUP(D4938,'ZORI (2)'!$C$2:$E$106,2,FALSE), 0)</f>
        <v>1542</v>
      </c>
      <c r="H4938">
        <f>IFERROR(VLOOKUP(D4938,'ZORI (2)'!$C$2:$E$106,3,FALSE), 0)</f>
        <v>1713</v>
      </c>
      <c r="I4938">
        <f t="shared" si="693"/>
        <v>38200</v>
      </c>
      <c r="J4938">
        <f t="shared" si="694"/>
        <v>152800</v>
      </c>
      <c r="K4938">
        <v>2.5000000000000001E-2</v>
      </c>
      <c r="L4938">
        <v>360</v>
      </c>
      <c r="M4938" s="1">
        <f t="shared" si="695"/>
        <v>603.74473339346991</v>
      </c>
      <c r="N4938">
        <f t="shared" si="699"/>
        <v>5155.5000000000009</v>
      </c>
      <c r="O4938">
        <f t="shared" si="696"/>
        <v>76.399999999999991</v>
      </c>
      <c r="P4938">
        <f t="shared" si="697"/>
        <v>171.3</v>
      </c>
      <c r="Q4938">
        <v>20000</v>
      </c>
      <c r="R4938">
        <f t="shared" si="698"/>
        <v>9.2916909904650709</v>
      </c>
      <c r="S4938">
        <f t="shared" si="700"/>
        <v>0.10753208798791572</v>
      </c>
      <c r="T4938">
        <f t="shared" si="701"/>
        <v>0.1631849357873959</v>
      </c>
      <c r="U4938">
        <f>IFERROR(VLOOKUP(D4938,'ZORI (2)'!$C$2:$F$106,4,FALSE), 0)</f>
        <v>52.309030710552761</v>
      </c>
    </row>
    <row r="4939" spans="1:21" x14ac:dyDescent="0.25">
      <c r="A4939">
        <v>6633</v>
      </c>
      <c r="B4939">
        <v>35094</v>
      </c>
      <c r="C4939" t="s">
        <v>2520</v>
      </c>
      <c r="D4939" t="s">
        <v>275</v>
      </c>
      <c r="E4939">
        <v>124700</v>
      </c>
      <c r="F4939">
        <v>147100</v>
      </c>
      <c r="G4939">
        <f>IFERROR(VLOOKUP(D4939,'ZORI (2)'!$C$2:$E$106,2,FALSE), 0)</f>
        <v>972</v>
      </c>
      <c r="H4939">
        <f>IFERROR(VLOOKUP(D4939,'ZORI (2)'!$C$2:$E$106,3,FALSE), 0)</f>
        <v>1061</v>
      </c>
      <c r="I4939">
        <f t="shared" si="693"/>
        <v>29420</v>
      </c>
      <c r="J4939">
        <f t="shared" si="694"/>
        <v>117680</v>
      </c>
      <c r="K4939">
        <v>2.5000000000000001E-2</v>
      </c>
      <c r="L4939">
        <v>360</v>
      </c>
      <c r="M4939" s="1">
        <f t="shared" si="695"/>
        <v>464.97827372868812</v>
      </c>
      <c r="N4939">
        <f t="shared" si="699"/>
        <v>4364.5</v>
      </c>
      <c r="O4939">
        <f t="shared" si="696"/>
        <v>58.84</v>
      </c>
      <c r="P4939">
        <f t="shared" si="697"/>
        <v>106.10000000000001</v>
      </c>
      <c r="Q4939">
        <v>20000</v>
      </c>
      <c r="R4939">
        <f t="shared" si="698"/>
        <v>11.553565818410306</v>
      </c>
      <c r="S4939">
        <f t="shared" si="700"/>
        <v>-1.3178858816150055E-2</v>
      </c>
      <c r="T4939">
        <f t="shared" si="701"/>
        <v>9.6179767688753123E-2</v>
      </c>
      <c r="U4939">
        <f>IFERROR(VLOOKUP(D4939,'ZORI (2)'!$C$2:$F$106,4,FALSE), 0)</f>
        <v>24.655948903389032</v>
      </c>
    </row>
    <row r="4940" spans="1:21" x14ac:dyDescent="0.25">
      <c r="A4940">
        <v>6634</v>
      </c>
      <c r="B4940">
        <v>94019</v>
      </c>
      <c r="C4940" t="s">
        <v>2521</v>
      </c>
      <c r="D4940" t="s">
        <v>196</v>
      </c>
      <c r="E4940">
        <v>824400</v>
      </c>
      <c r="F4940">
        <v>1289300</v>
      </c>
      <c r="G4940">
        <f>IFERROR(VLOOKUP(D4940,'ZORI (2)'!$C$2:$E$106,2,FALSE), 0)</f>
        <v>2290</v>
      </c>
      <c r="H4940">
        <f>IFERROR(VLOOKUP(D4940,'ZORI (2)'!$C$2:$E$106,3,FALSE), 0)</f>
        <v>3055</v>
      </c>
      <c r="I4940">
        <f t="shared" si="693"/>
        <v>257860</v>
      </c>
      <c r="J4940">
        <f t="shared" si="694"/>
        <v>1031440</v>
      </c>
      <c r="K4940">
        <v>2.5000000000000001E-2</v>
      </c>
      <c r="L4940">
        <v>360</v>
      </c>
      <c r="M4940" s="1">
        <f t="shared" si="695"/>
        <v>4075.4349987654496</v>
      </c>
      <c r="N4940">
        <f t="shared" si="699"/>
        <v>28854.000000000004</v>
      </c>
      <c r="O4940">
        <f t="shared" si="696"/>
        <v>515.72</v>
      </c>
      <c r="P4940">
        <f t="shared" si="697"/>
        <v>305.5</v>
      </c>
      <c r="Q4940">
        <v>20000</v>
      </c>
      <c r="R4940">
        <f t="shared" si="698"/>
        <v>35.169121658483363</v>
      </c>
      <c r="S4940">
        <f t="shared" si="700"/>
        <v>0.47643182854014982</v>
      </c>
      <c r="T4940">
        <f t="shared" si="701"/>
        <v>-7.2053639498638453E-2</v>
      </c>
      <c r="U4940">
        <f>IFERROR(VLOOKUP(D4940,'ZORI (2)'!$C$2:$F$106,4,FALSE), 0)</f>
        <v>214.07169073819685</v>
      </c>
    </row>
    <row r="4941" spans="1:21" x14ac:dyDescent="0.25">
      <c r="A4941">
        <v>6635</v>
      </c>
      <c r="B4941">
        <v>49331</v>
      </c>
      <c r="C4941" t="s">
        <v>1288</v>
      </c>
      <c r="D4941" t="s">
        <v>362</v>
      </c>
      <c r="E4941">
        <v>128200</v>
      </c>
      <c r="F4941">
        <v>203400</v>
      </c>
      <c r="G4941">
        <f>IFERROR(VLOOKUP(D4941,'ZORI (2)'!$C$2:$E$106,2,FALSE), 0)</f>
        <v>856</v>
      </c>
      <c r="H4941">
        <f>IFERROR(VLOOKUP(D4941,'ZORI (2)'!$C$2:$E$106,3,FALSE), 0)</f>
        <v>1116</v>
      </c>
      <c r="I4941">
        <f t="shared" si="693"/>
        <v>40680</v>
      </c>
      <c r="J4941">
        <f t="shared" si="694"/>
        <v>162720</v>
      </c>
      <c r="K4941">
        <v>2.5000000000000001E-2</v>
      </c>
      <c r="L4941">
        <v>360</v>
      </c>
      <c r="M4941" s="1">
        <f t="shared" si="695"/>
        <v>642.94072655618743</v>
      </c>
      <c r="N4941">
        <f t="shared" si="699"/>
        <v>4487</v>
      </c>
      <c r="O4941">
        <f t="shared" si="696"/>
        <v>81.359999999999985</v>
      </c>
      <c r="P4941">
        <f t="shared" si="697"/>
        <v>111.60000000000001</v>
      </c>
      <c r="Q4941">
        <v>20000</v>
      </c>
      <c r="R4941">
        <f t="shared" si="698"/>
        <v>15.188172043010752</v>
      </c>
      <c r="S4941">
        <f t="shared" si="700"/>
        <v>0.33213698612193571</v>
      </c>
      <c r="T4941">
        <f t="shared" si="701"/>
        <v>5.1578119006947552E-2</v>
      </c>
      <c r="U4941">
        <f>IFERROR(VLOOKUP(D4941,'ZORI (2)'!$C$2:$F$106,4,FALSE), 0)</f>
        <v>82.50808041236526</v>
      </c>
    </row>
    <row r="4942" spans="1:21" x14ac:dyDescent="0.25">
      <c r="A4942">
        <v>6636</v>
      </c>
      <c r="B4942">
        <v>70037</v>
      </c>
      <c r="C4942" t="s">
        <v>2522</v>
      </c>
      <c r="D4942" t="s">
        <v>302</v>
      </c>
      <c r="E4942">
        <v>231700</v>
      </c>
      <c r="F4942">
        <v>261000</v>
      </c>
      <c r="G4942">
        <f>IFERROR(VLOOKUP(D4942,'ZORI (2)'!$C$2:$E$106,2,FALSE), 0)</f>
        <v>1233</v>
      </c>
      <c r="H4942">
        <f>IFERROR(VLOOKUP(D4942,'ZORI (2)'!$C$2:$E$106,3,FALSE), 0)</f>
        <v>1360</v>
      </c>
      <c r="I4942">
        <f t="shared" si="693"/>
        <v>52200</v>
      </c>
      <c r="J4942">
        <f t="shared" si="694"/>
        <v>208800</v>
      </c>
      <c r="K4942">
        <v>2.5000000000000001E-2</v>
      </c>
      <c r="L4942">
        <v>360</v>
      </c>
      <c r="M4942" s="1">
        <f t="shared" si="695"/>
        <v>825.01243673139084</v>
      </c>
      <c r="N4942">
        <f t="shared" si="699"/>
        <v>8109.5000000000009</v>
      </c>
      <c r="O4942">
        <f t="shared" si="696"/>
        <v>104.39999999999999</v>
      </c>
      <c r="P4942">
        <f t="shared" si="697"/>
        <v>136</v>
      </c>
      <c r="Q4942">
        <v>20000</v>
      </c>
      <c r="R4942">
        <f t="shared" si="698"/>
        <v>15.992647058823529</v>
      </c>
      <c r="S4942">
        <f t="shared" si="700"/>
        <v>4.5822034991022265E-3</v>
      </c>
      <c r="T4942">
        <f t="shared" si="701"/>
        <v>4.4017840469973188E-2</v>
      </c>
      <c r="U4942">
        <f>IFERROR(VLOOKUP(D4942,'ZORI (2)'!$C$2:$F$106,4,FALSE), 0)</f>
        <v>32.574626513852884</v>
      </c>
    </row>
    <row r="4943" spans="1:21" x14ac:dyDescent="0.25">
      <c r="A4943">
        <v>6638</v>
      </c>
      <c r="B4943">
        <v>37090</v>
      </c>
      <c r="C4943" t="s">
        <v>357</v>
      </c>
      <c r="D4943" t="s">
        <v>197</v>
      </c>
      <c r="E4943">
        <v>168800</v>
      </c>
      <c r="F4943">
        <v>253400</v>
      </c>
      <c r="G4943">
        <f>IFERROR(VLOOKUP(D4943,'ZORI (2)'!$C$2:$E$106,2,FALSE), 0)</f>
        <v>1223</v>
      </c>
      <c r="H4943">
        <f>IFERROR(VLOOKUP(D4943,'ZORI (2)'!$C$2:$E$106,3,FALSE), 0)</f>
        <v>1493</v>
      </c>
      <c r="I4943">
        <f t="shared" si="693"/>
        <v>50680</v>
      </c>
      <c r="J4943">
        <f t="shared" si="694"/>
        <v>202720</v>
      </c>
      <c r="K4943">
        <v>2.5000000000000001E-2</v>
      </c>
      <c r="L4943">
        <v>360</v>
      </c>
      <c r="M4943" s="1">
        <f t="shared" si="695"/>
        <v>800.98908608327372</v>
      </c>
      <c r="N4943">
        <f t="shared" si="699"/>
        <v>5908.0000000000009</v>
      </c>
      <c r="O4943">
        <f t="shared" si="696"/>
        <v>101.35999999999999</v>
      </c>
      <c r="P4943">
        <f t="shared" si="697"/>
        <v>149.30000000000001</v>
      </c>
      <c r="Q4943">
        <v>20000</v>
      </c>
      <c r="R4943">
        <f t="shared" si="698"/>
        <v>14.143782094217459</v>
      </c>
      <c r="S4943">
        <f t="shared" si="700"/>
        <v>0.30143599646650371</v>
      </c>
      <c r="T4943">
        <f t="shared" si="701"/>
        <v>6.915196854599566E-2</v>
      </c>
      <c r="U4943">
        <f>IFERROR(VLOOKUP(D4943,'ZORI (2)'!$C$2:$F$106,4,FALSE), 0)</f>
        <v>82.462282658343199</v>
      </c>
    </row>
    <row r="4944" spans="1:21" x14ac:dyDescent="0.25">
      <c r="A4944">
        <v>6639</v>
      </c>
      <c r="B4944">
        <v>2863</v>
      </c>
      <c r="C4944" t="s">
        <v>2523</v>
      </c>
      <c r="D4944" t="s">
        <v>315</v>
      </c>
      <c r="E4944">
        <v>104000</v>
      </c>
      <c r="F4944">
        <v>162700</v>
      </c>
      <c r="G4944">
        <f>IFERROR(VLOOKUP(D4944,'ZORI (2)'!$C$2:$E$106,2,FALSE), 0)</f>
        <v>1254</v>
      </c>
      <c r="H4944">
        <f>IFERROR(VLOOKUP(D4944,'ZORI (2)'!$C$2:$E$106,3,FALSE), 0)</f>
        <v>1500</v>
      </c>
      <c r="I4944">
        <f t="shared" si="693"/>
        <v>32540</v>
      </c>
      <c r="J4944">
        <f t="shared" si="694"/>
        <v>130160</v>
      </c>
      <c r="K4944">
        <v>2.5000000000000001E-2</v>
      </c>
      <c r="L4944">
        <v>360</v>
      </c>
      <c r="M4944" s="1">
        <f t="shared" si="695"/>
        <v>514.28936190113905</v>
      </c>
      <c r="N4944">
        <f t="shared" si="699"/>
        <v>3640.0000000000005</v>
      </c>
      <c r="O4944">
        <f t="shared" si="696"/>
        <v>65.08</v>
      </c>
      <c r="P4944">
        <f t="shared" si="697"/>
        <v>150</v>
      </c>
      <c r="Q4944">
        <v>20000</v>
      </c>
      <c r="R4944">
        <f t="shared" si="698"/>
        <v>9.0388888888888896</v>
      </c>
      <c r="S4944">
        <f t="shared" si="700"/>
        <v>0.27467878408022561</v>
      </c>
      <c r="T4944">
        <f t="shared" si="701"/>
        <v>0.1646060458737332</v>
      </c>
      <c r="U4944">
        <f>IFERROR(VLOOKUP(D4944,'ZORI (2)'!$C$2:$F$106,4,FALSE), 0)</f>
        <v>75.634847140989294</v>
      </c>
    </row>
    <row r="4945" spans="1:21" x14ac:dyDescent="0.25">
      <c r="A4945">
        <v>6641</v>
      </c>
      <c r="B4945">
        <v>14222</v>
      </c>
      <c r="C4945" t="s">
        <v>286</v>
      </c>
      <c r="D4945" t="s">
        <v>286</v>
      </c>
      <c r="E4945">
        <v>282300</v>
      </c>
      <c r="F4945">
        <v>415500</v>
      </c>
      <c r="G4945">
        <f>IFERROR(VLOOKUP(D4945,'ZORI (2)'!$C$2:$E$106,2,FALSE), 0)</f>
        <v>852</v>
      </c>
      <c r="H4945">
        <f>IFERROR(VLOOKUP(D4945,'ZORI (2)'!$C$2:$E$106,3,FALSE), 0)</f>
        <v>994</v>
      </c>
      <c r="I4945">
        <f t="shared" si="693"/>
        <v>83100</v>
      </c>
      <c r="J4945">
        <f t="shared" si="694"/>
        <v>332400</v>
      </c>
      <c r="K4945">
        <v>2.5000000000000001E-2</v>
      </c>
      <c r="L4945">
        <v>360</v>
      </c>
      <c r="M4945" s="1">
        <f t="shared" si="695"/>
        <v>1313.3818676700878</v>
      </c>
      <c r="N4945">
        <f t="shared" si="699"/>
        <v>9880.5000000000018</v>
      </c>
      <c r="O4945">
        <f t="shared" si="696"/>
        <v>166.20000000000002</v>
      </c>
      <c r="P4945">
        <f t="shared" si="697"/>
        <v>99.4</v>
      </c>
      <c r="Q4945">
        <v>20000</v>
      </c>
      <c r="R4945">
        <f t="shared" si="698"/>
        <v>34.834004024144868</v>
      </c>
      <c r="S4945">
        <f t="shared" si="700"/>
        <v>0.33096077429563986</v>
      </c>
      <c r="T4945">
        <f t="shared" si="701"/>
        <v>-6.2132690261072085E-2</v>
      </c>
      <c r="U4945">
        <f>IFERROR(VLOOKUP(D4945,'ZORI (2)'!$C$2:$F$106,4,FALSE), 0)</f>
        <v>43.366477382238664</v>
      </c>
    </row>
    <row r="4946" spans="1:21" x14ac:dyDescent="0.25">
      <c r="A4946">
        <v>6643</v>
      </c>
      <c r="B4946">
        <v>18707</v>
      </c>
      <c r="C4946" t="s">
        <v>2525</v>
      </c>
      <c r="D4946" t="s">
        <v>368</v>
      </c>
      <c r="E4946">
        <v>167300</v>
      </c>
      <c r="F4946">
        <v>172500</v>
      </c>
      <c r="G4946">
        <f>IFERROR(VLOOKUP(D4946,'ZORI (2)'!$C$2:$E$106,2,FALSE), 0)</f>
        <v>756</v>
      </c>
      <c r="H4946">
        <f>IFERROR(VLOOKUP(D4946,'ZORI (2)'!$C$2:$E$106,3,FALSE), 0)</f>
        <v>844</v>
      </c>
      <c r="I4946">
        <f t="shared" si="693"/>
        <v>34500</v>
      </c>
      <c r="J4946">
        <f t="shared" si="694"/>
        <v>138000</v>
      </c>
      <c r="K4946">
        <v>2.5000000000000001E-2</v>
      </c>
      <c r="L4946">
        <v>360</v>
      </c>
      <c r="M4946" s="1">
        <f t="shared" si="695"/>
        <v>545.26684036844802</v>
      </c>
      <c r="N4946">
        <f t="shared" si="699"/>
        <v>5855.5000000000009</v>
      </c>
      <c r="O4946">
        <f t="shared" si="696"/>
        <v>69</v>
      </c>
      <c r="P4946">
        <f t="shared" si="697"/>
        <v>84.4</v>
      </c>
      <c r="Q4946">
        <v>20000</v>
      </c>
      <c r="R4946">
        <f t="shared" si="698"/>
        <v>17.031990521327014</v>
      </c>
      <c r="S4946">
        <f t="shared" si="700"/>
        <v>-0.10693715685030973</v>
      </c>
      <c r="T4946">
        <f t="shared" si="701"/>
        <v>2.8895426524154784E-2</v>
      </c>
      <c r="U4946">
        <f>IFERROR(VLOOKUP(D4946,'ZORI (2)'!$C$2:$F$106,4,FALSE), 0)</f>
        <v>26.875310471233071</v>
      </c>
    </row>
    <row r="4947" spans="1:21" x14ac:dyDescent="0.25">
      <c r="A4947">
        <v>6645</v>
      </c>
      <c r="B4947">
        <v>99016</v>
      </c>
      <c r="C4947" t="s">
        <v>1202</v>
      </c>
      <c r="D4947" t="s">
        <v>296</v>
      </c>
      <c r="E4947">
        <v>195000</v>
      </c>
      <c r="F4947">
        <v>268000</v>
      </c>
      <c r="G4947">
        <f>IFERROR(VLOOKUP(D4947,'ZORI (2)'!$C$2:$E$106,2,FALSE), 0)</f>
        <v>860</v>
      </c>
      <c r="H4947">
        <f>IFERROR(VLOOKUP(D4947,'ZORI (2)'!$C$2:$E$106,3,FALSE), 0)</f>
        <v>1071</v>
      </c>
      <c r="I4947">
        <f t="shared" si="693"/>
        <v>53600</v>
      </c>
      <c r="J4947">
        <f t="shared" si="694"/>
        <v>214400</v>
      </c>
      <c r="K4947">
        <v>2.5000000000000001E-2</v>
      </c>
      <c r="L4947">
        <v>360</v>
      </c>
      <c r="M4947" s="1">
        <f t="shared" si="695"/>
        <v>847.13920706518297</v>
      </c>
      <c r="N4947">
        <f t="shared" si="699"/>
        <v>6825.0000000000009</v>
      </c>
      <c r="O4947">
        <f t="shared" si="696"/>
        <v>107.2</v>
      </c>
      <c r="P4947">
        <f t="shared" si="697"/>
        <v>107.10000000000001</v>
      </c>
      <c r="Q4947">
        <v>20000</v>
      </c>
      <c r="R4947">
        <f t="shared" si="698"/>
        <v>20.852785558667911</v>
      </c>
      <c r="S4947">
        <f t="shared" si="700"/>
        <v>0.20815958525864983</v>
      </c>
      <c r="T4947">
        <f t="shared" si="701"/>
        <v>1.4265404441132095E-3</v>
      </c>
      <c r="U4947">
        <f>IFERROR(VLOOKUP(D4947,'ZORI (2)'!$C$2:$F$106,4,FALSE), 0)</f>
        <v>65.180329395731462</v>
      </c>
    </row>
    <row r="4948" spans="1:21" x14ac:dyDescent="0.25">
      <c r="A4948">
        <v>6646</v>
      </c>
      <c r="B4948">
        <v>35213</v>
      </c>
      <c r="C4948" t="s">
        <v>2526</v>
      </c>
      <c r="D4948" t="s">
        <v>275</v>
      </c>
      <c r="E4948">
        <v>453200</v>
      </c>
      <c r="F4948">
        <v>549100</v>
      </c>
      <c r="G4948">
        <f>IFERROR(VLOOKUP(D4948,'ZORI (2)'!$C$2:$E$106,2,FALSE), 0)</f>
        <v>972</v>
      </c>
      <c r="H4948">
        <f>IFERROR(VLOOKUP(D4948,'ZORI (2)'!$C$2:$E$106,3,FALSE), 0)</f>
        <v>1061</v>
      </c>
      <c r="I4948">
        <f t="shared" si="693"/>
        <v>109820</v>
      </c>
      <c r="J4948">
        <f t="shared" si="694"/>
        <v>439280</v>
      </c>
      <c r="K4948">
        <v>2.5000000000000001E-2</v>
      </c>
      <c r="L4948">
        <v>360</v>
      </c>
      <c r="M4948" s="1">
        <f t="shared" si="695"/>
        <v>1735.6870843264626</v>
      </c>
      <c r="N4948">
        <f t="shared" si="699"/>
        <v>15862.000000000002</v>
      </c>
      <c r="O4948">
        <f t="shared" si="696"/>
        <v>219.64</v>
      </c>
      <c r="P4948">
        <f t="shared" si="697"/>
        <v>106.10000000000001</v>
      </c>
      <c r="Q4948">
        <v>20000</v>
      </c>
      <c r="R4948">
        <f t="shared" si="698"/>
        <v>43.127552623311338</v>
      </c>
      <c r="S4948">
        <f t="shared" si="700"/>
        <v>0.12276153125779554</v>
      </c>
      <c r="T4948">
        <f t="shared" si="701"/>
        <v>-8.2406371493510197E-2</v>
      </c>
      <c r="U4948">
        <f>IFERROR(VLOOKUP(D4948,'ZORI (2)'!$C$2:$F$106,4,FALSE), 0)</f>
        <v>24.655948903389032</v>
      </c>
    </row>
    <row r="4949" spans="1:21" x14ac:dyDescent="0.25">
      <c r="A4949">
        <v>6647</v>
      </c>
      <c r="B4949">
        <v>76104</v>
      </c>
      <c r="C4949" t="s">
        <v>549</v>
      </c>
      <c r="D4949" t="s">
        <v>192</v>
      </c>
      <c r="E4949">
        <v>60300</v>
      </c>
      <c r="F4949">
        <v>81800</v>
      </c>
      <c r="G4949">
        <f>IFERROR(VLOOKUP(D4949,'ZORI (2)'!$C$2:$E$106,2,FALSE), 0)</f>
        <v>1240</v>
      </c>
      <c r="H4949">
        <f>IFERROR(VLOOKUP(D4949,'ZORI (2)'!$C$2:$E$106,3,FALSE), 0)</f>
        <v>1481</v>
      </c>
      <c r="I4949">
        <f t="shared" si="693"/>
        <v>16360</v>
      </c>
      <c r="J4949">
        <f t="shared" si="694"/>
        <v>65440</v>
      </c>
      <c r="K4949">
        <v>2.5000000000000001E-2</v>
      </c>
      <c r="L4949">
        <v>360</v>
      </c>
      <c r="M4949" s="1">
        <f t="shared" si="695"/>
        <v>258.56711618631329</v>
      </c>
      <c r="N4949">
        <f t="shared" si="699"/>
        <v>2110.5</v>
      </c>
      <c r="O4949">
        <f t="shared" si="696"/>
        <v>32.72</v>
      </c>
      <c r="P4949">
        <f t="shared" si="697"/>
        <v>148.1</v>
      </c>
      <c r="Q4949">
        <v>20000</v>
      </c>
      <c r="R4949">
        <f t="shared" si="698"/>
        <v>4.6027458924150348</v>
      </c>
      <c r="S4949">
        <f t="shared" si="700"/>
        <v>-7.4080365972782596E-3</v>
      </c>
      <c r="T4949">
        <f t="shared" si="701"/>
        <v>0.32490751629857273</v>
      </c>
      <c r="U4949">
        <f>IFERROR(VLOOKUP(D4949,'ZORI (2)'!$C$2:$F$106,4,FALSE), 0)</f>
        <v>73.617039721894315</v>
      </c>
    </row>
    <row r="4950" spans="1:21" x14ac:dyDescent="0.25">
      <c r="A4950">
        <v>6648</v>
      </c>
      <c r="B4950">
        <v>20737</v>
      </c>
      <c r="C4950" t="s">
        <v>2527</v>
      </c>
      <c r="D4950" t="s">
        <v>203</v>
      </c>
      <c r="E4950">
        <v>189100</v>
      </c>
      <c r="F4950">
        <v>284000</v>
      </c>
      <c r="G4950">
        <f>IFERROR(VLOOKUP(D4950,'ZORI (2)'!$C$2:$E$106,2,FALSE), 0)</f>
        <v>1905</v>
      </c>
      <c r="H4950">
        <f>IFERROR(VLOOKUP(D4950,'ZORI (2)'!$C$2:$E$106,3,FALSE), 0)</f>
        <v>2043</v>
      </c>
      <c r="I4950">
        <f t="shared" si="693"/>
        <v>56800</v>
      </c>
      <c r="J4950">
        <f t="shared" si="694"/>
        <v>227200</v>
      </c>
      <c r="K4950">
        <v>2.5000000000000001E-2</v>
      </c>
      <c r="L4950">
        <v>360</v>
      </c>
      <c r="M4950" s="1">
        <f t="shared" si="695"/>
        <v>897.7146821138507</v>
      </c>
      <c r="N4950">
        <f t="shared" si="699"/>
        <v>6618.5000000000009</v>
      </c>
      <c r="O4950">
        <f t="shared" si="696"/>
        <v>113.6</v>
      </c>
      <c r="P4950">
        <f t="shared" si="697"/>
        <v>204.3</v>
      </c>
      <c r="Q4950">
        <v>20000</v>
      </c>
      <c r="R4950">
        <f t="shared" si="698"/>
        <v>11.584271496165769</v>
      </c>
      <c r="S4950">
        <f t="shared" si="700"/>
        <v>0.31653057109149191</v>
      </c>
      <c r="T4950">
        <f t="shared" si="701"/>
        <v>0.11902184544955607</v>
      </c>
      <c r="U4950">
        <f>IFERROR(VLOOKUP(D4950,'ZORI (2)'!$C$2:$F$106,4,FALSE), 0)</f>
        <v>40.400261415601996</v>
      </c>
    </row>
    <row r="4951" spans="1:21" x14ac:dyDescent="0.25">
      <c r="A4951">
        <v>6649</v>
      </c>
      <c r="B4951">
        <v>33315</v>
      </c>
      <c r="C4951" t="s">
        <v>726</v>
      </c>
      <c r="D4951" t="s">
        <v>212</v>
      </c>
      <c r="E4951">
        <v>219400</v>
      </c>
      <c r="F4951">
        <v>322000</v>
      </c>
      <c r="G4951">
        <f>IFERROR(VLOOKUP(D4951,'ZORI (2)'!$C$2:$E$106,2,FALSE), 0)</f>
        <v>1594</v>
      </c>
      <c r="H4951">
        <f>IFERROR(VLOOKUP(D4951,'ZORI (2)'!$C$2:$E$106,3,FALSE), 0)</f>
        <v>1845</v>
      </c>
      <c r="I4951">
        <f t="shared" si="693"/>
        <v>64400</v>
      </c>
      <c r="J4951">
        <f t="shared" si="694"/>
        <v>257600</v>
      </c>
      <c r="K4951">
        <v>2.5000000000000001E-2</v>
      </c>
      <c r="L4951">
        <v>360</v>
      </c>
      <c r="M4951" s="1">
        <f t="shared" si="695"/>
        <v>1017.8314353544363</v>
      </c>
      <c r="N4951">
        <f t="shared" si="699"/>
        <v>7679.0000000000009</v>
      </c>
      <c r="O4951">
        <f t="shared" si="696"/>
        <v>128.80000000000001</v>
      </c>
      <c r="P4951">
        <f t="shared" si="697"/>
        <v>184.5</v>
      </c>
      <c r="Q4951">
        <v>20000</v>
      </c>
      <c r="R4951">
        <f t="shared" si="698"/>
        <v>14.543812104787715</v>
      </c>
      <c r="S4951">
        <f t="shared" si="700"/>
        <v>0.3032269031362439</v>
      </c>
      <c r="T4951">
        <f t="shared" si="701"/>
        <v>6.6968828676970488E-2</v>
      </c>
      <c r="U4951">
        <f>IFERROR(VLOOKUP(D4951,'ZORI (2)'!$C$2:$F$106,4,FALSE), 0)</f>
        <v>73.506796622216257</v>
      </c>
    </row>
    <row r="4952" spans="1:21" x14ac:dyDescent="0.25">
      <c r="A4952">
        <v>6651</v>
      </c>
      <c r="B4952">
        <v>30317</v>
      </c>
      <c r="C4952" t="s">
        <v>202</v>
      </c>
      <c r="D4952" t="s">
        <v>202</v>
      </c>
      <c r="E4952">
        <v>217800</v>
      </c>
      <c r="F4952">
        <v>391600</v>
      </c>
      <c r="G4952">
        <f>IFERROR(VLOOKUP(D4952,'ZORI (2)'!$C$2:$E$106,2,FALSE), 0)</f>
        <v>1152</v>
      </c>
      <c r="H4952">
        <f>IFERROR(VLOOKUP(D4952,'ZORI (2)'!$C$2:$E$106,3,FALSE), 0)</f>
        <v>1425</v>
      </c>
      <c r="I4952">
        <f t="shared" si="693"/>
        <v>78320</v>
      </c>
      <c r="J4952">
        <f t="shared" si="694"/>
        <v>313280</v>
      </c>
      <c r="K4952">
        <v>2.5000000000000001E-2</v>
      </c>
      <c r="L4952">
        <v>360</v>
      </c>
      <c r="M4952" s="1">
        <f t="shared" si="695"/>
        <v>1237.8347518161404</v>
      </c>
      <c r="N4952">
        <f t="shared" si="699"/>
        <v>7623.0000000000009</v>
      </c>
      <c r="O4952">
        <f t="shared" si="696"/>
        <v>156.63999999999999</v>
      </c>
      <c r="P4952">
        <f t="shared" si="697"/>
        <v>142.5</v>
      </c>
      <c r="Q4952">
        <v>20000</v>
      </c>
      <c r="R4952">
        <f t="shared" si="698"/>
        <v>22.900584795321638</v>
      </c>
      <c r="S4952">
        <f t="shared" si="700"/>
        <v>0.59561247315858745</v>
      </c>
      <c r="T4952">
        <f t="shared" si="701"/>
        <v>-1.2683207213253195E-2</v>
      </c>
      <c r="U4952">
        <f>IFERROR(VLOOKUP(D4952,'ZORI (2)'!$C$2:$F$106,4,FALSE), 0)</f>
        <v>82.518246796825295</v>
      </c>
    </row>
    <row r="4953" spans="1:21" x14ac:dyDescent="0.25">
      <c r="A4953">
        <v>6654</v>
      </c>
      <c r="B4953">
        <v>80517</v>
      </c>
      <c r="C4953" t="s">
        <v>2528</v>
      </c>
      <c r="D4953" t="s">
        <v>278</v>
      </c>
      <c r="E4953">
        <v>352100</v>
      </c>
      <c r="F4953">
        <v>489800</v>
      </c>
      <c r="G4953">
        <f>IFERROR(VLOOKUP(D4953,'ZORI (2)'!$C$2:$E$106,2,FALSE), 0)</f>
        <v>1278</v>
      </c>
      <c r="H4953">
        <f>IFERROR(VLOOKUP(D4953,'ZORI (2)'!$C$2:$E$106,3,FALSE), 0)</f>
        <v>1555</v>
      </c>
      <c r="I4953">
        <f t="shared" si="693"/>
        <v>97960</v>
      </c>
      <c r="J4953">
        <f t="shared" si="694"/>
        <v>391840</v>
      </c>
      <c r="K4953">
        <v>2.5000000000000001E-2</v>
      </c>
      <c r="L4953">
        <v>360</v>
      </c>
      <c r="M4953" s="1">
        <f t="shared" si="695"/>
        <v>1548.2417299273382</v>
      </c>
      <c r="N4953">
        <f t="shared" si="699"/>
        <v>12323.500000000002</v>
      </c>
      <c r="O4953">
        <f t="shared" si="696"/>
        <v>195.92</v>
      </c>
      <c r="P4953">
        <f t="shared" si="697"/>
        <v>155.5</v>
      </c>
      <c r="Q4953">
        <v>20000</v>
      </c>
      <c r="R4953">
        <f t="shared" si="698"/>
        <v>26.2486602357985</v>
      </c>
      <c r="S4953">
        <f t="shared" si="700"/>
        <v>0.27411565630092855</v>
      </c>
      <c r="T4953">
        <f t="shared" si="701"/>
        <v>-3.1745698873058045E-2</v>
      </c>
      <c r="U4953">
        <f>IFERROR(VLOOKUP(D4953,'ZORI (2)'!$C$2:$F$106,4,FALSE), 0)</f>
        <v>73.802013826845936</v>
      </c>
    </row>
    <row r="4954" spans="1:21" x14ac:dyDescent="0.25">
      <c r="A4954">
        <v>6655</v>
      </c>
      <c r="B4954">
        <v>8110</v>
      </c>
      <c r="C4954" t="s">
        <v>2529</v>
      </c>
      <c r="D4954" t="s">
        <v>254</v>
      </c>
      <c r="E4954">
        <v>100700</v>
      </c>
      <c r="F4954">
        <v>119900</v>
      </c>
      <c r="G4954">
        <f>IFERROR(VLOOKUP(D4954,'ZORI (2)'!$C$2:$E$106,2,FALSE), 0)</f>
        <v>1372</v>
      </c>
      <c r="H4954">
        <f>IFERROR(VLOOKUP(D4954,'ZORI (2)'!$C$2:$E$106,3,FALSE), 0)</f>
        <v>1516</v>
      </c>
      <c r="I4954">
        <f t="shared" si="693"/>
        <v>23980</v>
      </c>
      <c r="J4954">
        <f t="shared" si="694"/>
        <v>95920</v>
      </c>
      <c r="K4954">
        <v>2.5000000000000001E-2</v>
      </c>
      <c r="L4954">
        <v>360</v>
      </c>
      <c r="M4954" s="1">
        <f t="shared" si="695"/>
        <v>378.99996614595312</v>
      </c>
      <c r="N4954">
        <f t="shared" si="699"/>
        <v>3524.5000000000005</v>
      </c>
      <c r="O4954">
        <f t="shared" si="696"/>
        <v>47.96</v>
      </c>
      <c r="P4954">
        <f t="shared" si="697"/>
        <v>151.6</v>
      </c>
      <c r="Q4954">
        <v>20000</v>
      </c>
      <c r="R4954">
        <f t="shared" si="698"/>
        <v>6.5908091468777483</v>
      </c>
      <c r="S4954">
        <f t="shared" si="700"/>
        <v>-3.4811973483491583E-2</v>
      </c>
      <c r="T4954">
        <f t="shared" si="701"/>
        <v>0.23680452180843001</v>
      </c>
      <c r="U4954">
        <f>IFERROR(VLOOKUP(D4954,'ZORI (2)'!$C$2:$F$106,4,FALSE), 0)</f>
        <v>44.044485087995604</v>
      </c>
    </row>
    <row r="4955" spans="1:21" x14ac:dyDescent="0.25">
      <c r="A4955">
        <v>6656</v>
      </c>
      <c r="B4955">
        <v>68136</v>
      </c>
      <c r="C4955" t="s">
        <v>403</v>
      </c>
      <c r="D4955" t="s">
        <v>403</v>
      </c>
      <c r="E4955">
        <v>197600</v>
      </c>
      <c r="F4955">
        <v>256700</v>
      </c>
      <c r="G4955">
        <f>IFERROR(VLOOKUP(D4955,'ZORI (2)'!$C$2:$E$106,2,FALSE), 0)</f>
        <v>977</v>
      </c>
      <c r="H4955">
        <f>IFERROR(VLOOKUP(D4955,'ZORI (2)'!$C$2:$E$106,3,FALSE), 0)</f>
        <v>1115</v>
      </c>
      <c r="I4955">
        <f t="shared" si="693"/>
        <v>51340</v>
      </c>
      <c r="J4955">
        <f t="shared" si="694"/>
        <v>205360</v>
      </c>
      <c r="K4955">
        <v>2.5000000000000001E-2</v>
      </c>
      <c r="L4955">
        <v>360</v>
      </c>
      <c r="M4955" s="1">
        <f t="shared" si="695"/>
        <v>811.42027781206139</v>
      </c>
      <c r="N4955">
        <f t="shared" si="699"/>
        <v>6916.0000000000009</v>
      </c>
      <c r="O4955">
        <f t="shared" si="696"/>
        <v>102.68</v>
      </c>
      <c r="P4955">
        <f t="shared" si="697"/>
        <v>111.5</v>
      </c>
      <c r="Q4955">
        <v>20000</v>
      </c>
      <c r="R4955">
        <f t="shared" si="698"/>
        <v>19.185351270553063</v>
      </c>
      <c r="S4955">
        <f t="shared" si="700"/>
        <v>0.14334835824618289</v>
      </c>
      <c r="T4955">
        <f t="shared" si="701"/>
        <v>1.3708810394797365E-2</v>
      </c>
      <c r="U4955">
        <f>IFERROR(VLOOKUP(D4955,'ZORI (2)'!$C$2:$F$106,4,FALSE), 0)</f>
        <v>41.38767480603785</v>
      </c>
    </row>
    <row r="4956" spans="1:21" x14ac:dyDescent="0.25">
      <c r="A4956">
        <v>6663</v>
      </c>
      <c r="B4956">
        <v>91390</v>
      </c>
      <c r="C4956" t="s">
        <v>1300</v>
      </c>
      <c r="D4956" t="s">
        <v>198</v>
      </c>
      <c r="E4956">
        <v>515400</v>
      </c>
      <c r="F4956">
        <v>658500</v>
      </c>
      <c r="G4956">
        <f>IFERROR(VLOOKUP(D4956,'ZORI (2)'!$C$2:$E$106,2,FALSE), 0)</f>
        <v>1897</v>
      </c>
      <c r="H4956">
        <f>IFERROR(VLOOKUP(D4956,'ZORI (2)'!$C$2:$E$106,3,FALSE), 0)</f>
        <v>2405</v>
      </c>
      <c r="I4956">
        <f t="shared" si="693"/>
        <v>131700</v>
      </c>
      <c r="J4956">
        <f t="shared" si="694"/>
        <v>526800</v>
      </c>
      <c r="K4956">
        <v>2.5000000000000001E-2</v>
      </c>
      <c r="L4956">
        <v>360</v>
      </c>
      <c r="M4956" s="1">
        <f t="shared" si="695"/>
        <v>2081.4968949717277</v>
      </c>
      <c r="N4956">
        <f t="shared" si="699"/>
        <v>18039</v>
      </c>
      <c r="O4956">
        <f t="shared" si="696"/>
        <v>263.39999999999998</v>
      </c>
      <c r="P4956">
        <f t="shared" si="697"/>
        <v>240.5</v>
      </c>
      <c r="Q4956">
        <v>20000</v>
      </c>
      <c r="R4956">
        <f t="shared" si="698"/>
        <v>22.817047817047818</v>
      </c>
      <c r="S4956">
        <f t="shared" si="700"/>
        <v>0.18983302586192877</v>
      </c>
      <c r="T4956">
        <f t="shared" si="701"/>
        <v>-1.2753478809588456E-2</v>
      </c>
      <c r="U4956">
        <f>IFERROR(VLOOKUP(D4956,'ZORI (2)'!$C$2:$F$106,4,FALSE), 0)</f>
        <v>152.30041305369636</v>
      </c>
    </row>
    <row r="4957" spans="1:21" x14ac:dyDescent="0.25">
      <c r="A4957">
        <v>6664</v>
      </c>
      <c r="B4957">
        <v>33184</v>
      </c>
      <c r="C4957" t="s">
        <v>986</v>
      </c>
      <c r="D4957" t="s">
        <v>212</v>
      </c>
      <c r="E4957">
        <v>241600</v>
      </c>
      <c r="F4957">
        <v>355500</v>
      </c>
      <c r="G4957">
        <f>IFERROR(VLOOKUP(D4957,'ZORI (2)'!$C$2:$E$106,2,FALSE), 0)</f>
        <v>1594</v>
      </c>
      <c r="H4957">
        <f>IFERROR(VLOOKUP(D4957,'ZORI (2)'!$C$2:$E$106,3,FALSE), 0)</f>
        <v>1845</v>
      </c>
      <c r="I4957">
        <f t="shared" si="693"/>
        <v>71100</v>
      </c>
      <c r="J4957">
        <f t="shared" si="694"/>
        <v>284400</v>
      </c>
      <c r="K4957">
        <v>2.5000000000000001E-2</v>
      </c>
      <c r="L4957">
        <v>360</v>
      </c>
      <c r="M4957" s="1">
        <f t="shared" si="695"/>
        <v>1123.7238362375842</v>
      </c>
      <c r="N4957">
        <f t="shared" si="699"/>
        <v>8456</v>
      </c>
      <c r="O4957">
        <f t="shared" si="696"/>
        <v>142.20000000000002</v>
      </c>
      <c r="P4957">
        <f t="shared" si="697"/>
        <v>184.5</v>
      </c>
      <c r="Q4957">
        <v>20000</v>
      </c>
      <c r="R4957">
        <f t="shared" si="698"/>
        <v>16.056910569105693</v>
      </c>
      <c r="S4957">
        <f t="shared" si="700"/>
        <v>0.31639363687531474</v>
      </c>
      <c r="T4957">
        <f t="shared" si="701"/>
        <v>4.7560307416418791E-2</v>
      </c>
      <c r="U4957">
        <f>IFERROR(VLOOKUP(D4957,'ZORI (2)'!$C$2:$F$106,4,FALSE), 0)</f>
        <v>73.506796622216257</v>
      </c>
    </row>
    <row r="4958" spans="1:21" x14ac:dyDescent="0.25">
      <c r="A4958">
        <v>6666</v>
      </c>
      <c r="B4958">
        <v>19054</v>
      </c>
      <c r="C4958" t="s">
        <v>1379</v>
      </c>
      <c r="D4958" t="s">
        <v>254</v>
      </c>
      <c r="E4958">
        <v>204900</v>
      </c>
      <c r="F4958">
        <v>237100</v>
      </c>
      <c r="G4958">
        <f>IFERROR(VLOOKUP(D4958,'ZORI (2)'!$C$2:$E$106,2,FALSE), 0)</f>
        <v>1372</v>
      </c>
      <c r="H4958">
        <f>IFERROR(VLOOKUP(D4958,'ZORI (2)'!$C$2:$E$106,3,FALSE), 0)</f>
        <v>1516</v>
      </c>
      <c r="I4958">
        <f t="shared" si="693"/>
        <v>47420</v>
      </c>
      <c r="J4958">
        <f t="shared" si="694"/>
        <v>189680</v>
      </c>
      <c r="K4958">
        <v>2.5000000000000001E-2</v>
      </c>
      <c r="L4958">
        <v>360</v>
      </c>
      <c r="M4958" s="1">
        <f t="shared" si="695"/>
        <v>749.46532087744356</v>
      </c>
      <c r="N4958">
        <f t="shared" si="699"/>
        <v>7171.5000000000009</v>
      </c>
      <c r="O4958">
        <f t="shared" si="696"/>
        <v>94.84</v>
      </c>
      <c r="P4958">
        <f t="shared" si="697"/>
        <v>151.6</v>
      </c>
      <c r="Q4958">
        <v>20000</v>
      </c>
      <c r="R4958">
        <f t="shared" si="698"/>
        <v>13.033201407211962</v>
      </c>
      <c r="S4958">
        <f t="shared" si="700"/>
        <v>2.166789114561676E-2</v>
      </c>
      <c r="T4958">
        <f t="shared" si="701"/>
        <v>8.3670876031058175E-2</v>
      </c>
      <c r="U4958">
        <f>IFERROR(VLOOKUP(D4958,'ZORI (2)'!$C$2:$F$106,4,FALSE), 0)</f>
        <v>44.044485087995604</v>
      </c>
    </row>
    <row r="4959" spans="1:21" x14ac:dyDescent="0.25">
      <c r="A4959">
        <v>6667</v>
      </c>
      <c r="B4959">
        <v>22025</v>
      </c>
      <c r="C4959" t="s">
        <v>2530</v>
      </c>
      <c r="D4959" t="s">
        <v>203</v>
      </c>
      <c r="E4959">
        <v>349400</v>
      </c>
      <c r="F4959">
        <v>387400</v>
      </c>
      <c r="G4959">
        <f>IFERROR(VLOOKUP(D4959,'ZORI (2)'!$C$2:$E$106,2,FALSE), 0)</f>
        <v>1905</v>
      </c>
      <c r="H4959">
        <f>IFERROR(VLOOKUP(D4959,'ZORI (2)'!$C$2:$E$106,3,FALSE), 0)</f>
        <v>2043</v>
      </c>
      <c r="I4959">
        <f t="shared" si="693"/>
        <v>77480</v>
      </c>
      <c r="J4959">
        <f t="shared" si="694"/>
        <v>309920</v>
      </c>
      <c r="K4959">
        <v>2.5000000000000001E-2</v>
      </c>
      <c r="L4959">
        <v>360</v>
      </c>
      <c r="M4959" s="1">
        <f t="shared" si="695"/>
        <v>1224.5586896158652</v>
      </c>
      <c r="N4959">
        <f t="shared" si="699"/>
        <v>12229.000000000002</v>
      </c>
      <c r="O4959">
        <f t="shared" si="696"/>
        <v>154.96</v>
      </c>
      <c r="P4959">
        <f t="shared" si="697"/>
        <v>204.3</v>
      </c>
      <c r="Q4959">
        <v>20000</v>
      </c>
      <c r="R4959">
        <f t="shared" si="698"/>
        <v>15.801925273290912</v>
      </c>
      <c r="S4959">
        <f t="shared" si="700"/>
        <v>1.5122016408606264E-2</v>
      </c>
      <c r="T4959">
        <f t="shared" si="701"/>
        <v>5.022537553536735E-2</v>
      </c>
      <c r="U4959">
        <f>IFERROR(VLOOKUP(D4959,'ZORI (2)'!$C$2:$F$106,4,FALSE), 0)</f>
        <v>40.400261415601996</v>
      </c>
    </row>
    <row r="4960" spans="1:21" x14ac:dyDescent="0.25">
      <c r="A4960">
        <v>6669</v>
      </c>
      <c r="B4960">
        <v>78739</v>
      </c>
      <c r="C4960" t="s">
        <v>199</v>
      </c>
      <c r="D4960" t="s">
        <v>199</v>
      </c>
      <c r="E4960">
        <v>377700</v>
      </c>
      <c r="F4960">
        <v>451000</v>
      </c>
      <c r="G4960">
        <f>IFERROR(VLOOKUP(D4960,'ZORI (2)'!$C$2:$E$106,2,FALSE), 0)</f>
        <v>1290</v>
      </c>
      <c r="H4960">
        <f>IFERROR(VLOOKUP(D4960,'ZORI (2)'!$C$2:$E$106,3,FALSE), 0)</f>
        <v>1474</v>
      </c>
      <c r="I4960">
        <f t="shared" si="693"/>
        <v>90200</v>
      </c>
      <c r="J4960">
        <f t="shared" si="694"/>
        <v>360800</v>
      </c>
      <c r="K4960">
        <v>2.5000000000000001E-2</v>
      </c>
      <c r="L4960">
        <v>360</v>
      </c>
      <c r="M4960" s="1">
        <f t="shared" si="695"/>
        <v>1425.5962029343191</v>
      </c>
      <c r="N4960">
        <f t="shared" si="699"/>
        <v>13219.500000000002</v>
      </c>
      <c r="O4960">
        <f t="shared" si="696"/>
        <v>180.39999999999998</v>
      </c>
      <c r="P4960">
        <f t="shared" si="697"/>
        <v>147.4</v>
      </c>
      <c r="Q4960">
        <v>20000</v>
      </c>
      <c r="R4960">
        <f t="shared" si="698"/>
        <v>25.497512437810947</v>
      </c>
      <c r="S4960">
        <f t="shared" si="700"/>
        <v>9.7538568989789964E-2</v>
      </c>
      <c r="T4960">
        <f t="shared" si="701"/>
        <v>-2.7165516269405006E-2</v>
      </c>
      <c r="U4960">
        <f>IFERROR(VLOOKUP(D4960,'ZORI (2)'!$C$2:$F$106,4,FALSE), 0)</f>
        <v>53.175417252711803</v>
      </c>
    </row>
    <row r="4961" spans="1:21" x14ac:dyDescent="0.25">
      <c r="A4961">
        <v>6670</v>
      </c>
      <c r="B4961">
        <v>10549</v>
      </c>
      <c r="C4961" t="s">
        <v>2531</v>
      </c>
      <c r="D4961" t="s">
        <v>195</v>
      </c>
      <c r="E4961">
        <v>626200</v>
      </c>
      <c r="F4961">
        <v>712200</v>
      </c>
      <c r="G4961">
        <f>IFERROR(VLOOKUP(D4961,'ZORI (2)'!$C$2:$E$106,2,FALSE), 0)</f>
        <v>2329</v>
      </c>
      <c r="H4961">
        <f>IFERROR(VLOOKUP(D4961,'ZORI (2)'!$C$2:$E$106,3,FALSE), 0)</f>
        <v>2608</v>
      </c>
      <c r="I4961">
        <f t="shared" si="693"/>
        <v>142440</v>
      </c>
      <c r="J4961">
        <f t="shared" si="694"/>
        <v>569760</v>
      </c>
      <c r="K4961">
        <v>2.5000000000000001E-2</v>
      </c>
      <c r="L4961">
        <v>360</v>
      </c>
      <c r="M4961" s="1">
        <f t="shared" si="695"/>
        <v>2251.2408331038182</v>
      </c>
      <c r="N4961">
        <f t="shared" si="699"/>
        <v>21917.000000000004</v>
      </c>
      <c r="O4961">
        <f t="shared" si="696"/>
        <v>284.88</v>
      </c>
      <c r="P4961">
        <f t="shared" si="697"/>
        <v>260.8</v>
      </c>
      <c r="Q4961">
        <v>20000</v>
      </c>
      <c r="R4961">
        <f t="shared" si="698"/>
        <v>22.756901840490798</v>
      </c>
      <c r="S4961">
        <f t="shared" si="700"/>
        <v>6.5980958424946529E-2</v>
      </c>
      <c r="T4961">
        <f t="shared" si="701"/>
        <v>-1.2297064918857544E-2</v>
      </c>
      <c r="U4961">
        <f>IFERROR(VLOOKUP(D4961,'ZORI (2)'!$C$2:$F$106,4,FALSE), 0)</f>
        <v>81.282042347392249</v>
      </c>
    </row>
    <row r="4962" spans="1:21" x14ac:dyDescent="0.25">
      <c r="A4962">
        <v>6673</v>
      </c>
      <c r="B4962">
        <v>55008</v>
      </c>
      <c r="C4962" t="s">
        <v>397</v>
      </c>
      <c r="D4962" t="s">
        <v>307</v>
      </c>
      <c r="E4962">
        <v>145200</v>
      </c>
      <c r="F4962">
        <v>186300</v>
      </c>
      <c r="G4962">
        <f>IFERROR(VLOOKUP(D4962,'ZORI (2)'!$C$2:$E$106,2,FALSE), 0)</f>
        <v>1268</v>
      </c>
      <c r="H4962">
        <f>IFERROR(VLOOKUP(D4962,'ZORI (2)'!$C$2:$E$106,3,FALSE), 0)</f>
        <v>1485</v>
      </c>
      <c r="I4962">
        <f t="shared" si="693"/>
        <v>37260</v>
      </c>
      <c r="J4962">
        <f t="shared" si="694"/>
        <v>149040</v>
      </c>
      <c r="K4962">
        <v>2.5000000000000001E-2</v>
      </c>
      <c r="L4962">
        <v>360</v>
      </c>
      <c r="M4962" s="1">
        <f t="shared" si="695"/>
        <v>588.88818759792389</v>
      </c>
      <c r="N4962">
        <f t="shared" si="699"/>
        <v>5082.0000000000009</v>
      </c>
      <c r="O4962">
        <f t="shared" si="696"/>
        <v>74.52</v>
      </c>
      <c r="P4962">
        <f t="shared" si="697"/>
        <v>148.5</v>
      </c>
      <c r="Q4962">
        <v>20000</v>
      </c>
      <c r="R4962">
        <f t="shared" si="698"/>
        <v>10.454545454545455</v>
      </c>
      <c r="S4962">
        <f t="shared" si="700"/>
        <v>9.4067488049235967E-2</v>
      </c>
      <c r="T4962">
        <f t="shared" si="701"/>
        <v>0.12956115859011441</v>
      </c>
      <c r="U4962">
        <f>IFERROR(VLOOKUP(D4962,'ZORI (2)'!$C$2:$F$106,4,FALSE), 0)</f>
        <v>66.493977017409904</v>
      </c>
    </row>
    <row r="4963" spans="1:21" x14ac:dyDescent="0.25">
      <c r="A4963">
        <v>6675</v>
      </c>
      <c r="B4963">
        <v>63132</v>
      </c>
      <c r="C4963" t="s">
        <v>2532</v>
      </c>
      <c r="D4963" t="s">
        <v>207</v>
      </c>
      <c r="E4963">
        <v>188200</v>
      </c>
      <c r="F4963">
        <v>255700</v>
      </c>
      <c r="G4963">
        <f>IFERROR(VLOOKUP(D4963,'ZORI (2)'!$C$2:$E$106,2,FALSE), 0)</f>
        <v>959</v>
      </c>
      <c r="H4963">
        <f>IFERROR(VLOOKUP(D4963,'ZORI (2)'!$C$2:$E$106,3,FALSE), 0)</f>
        <v>1054</v>
      </c>
      <c r="I4963">
        <f t="shared" si="693"/>
        <v>51140</v>
      </c>
      <c r="J4963">
        <f t="shared" si="694"/>
        <v>204560</v>
      </c>
      <c r="K4963">
        <v>2.5000000000000001E-2</v>
      </c>
      <c r="L4963">
        <v>360</v>
      </c>
      <c r="M4963" s="1">
        <f t="shared" si="695"/>
        <v>808.25931062151972</v>
      </c>
      <c r="N4963">
        <f t="shared" si="699"/>
        <v>6587.0000000000009</v>
      </c>
      <c r="O4963">
        <f t="shared" si="696"/>
        <v>102.28</v>
      </c>
      <c r="P4963">
        <f t="shared" si="697"/>
        <v>105.4</v>
      </c>
      <c r="Q4963">
        <v>20000</v>
      </c>
      <c r="R4963">
        <f t="shared" si="698"/>
        <v>20.216635041113218</v>
      </c>
      <c r="S4963">
        <f t="shared" si="700"/>
        <v>0.19048173306578145</v>
      </c>
      <c r="T4963">
        <f t="shared" si="701"/>
        <v>5.8760568726666986E-3</v>
      </c>
      <c r="U4963">
        <f>IFERROR(VLOOKUP(D4963,'ZORI (2)'!$C$2:$F$106,4,FALSE), 0)</f>
        <v>28.58788216714769</v>
      </c>
    </row>
    <row r="4964" spans="1:21" x14ac:dyDescent="0.25">
      <c r="A4964">
        <v>6680</v>
      </c>
      <c r="B4964">
        <v>44140</v>
      </c>
      <c r="C4964" t="s">
        <v>2533</v>
      </c>
      <c r="D4964" t="s">
        <v>217</v>
      </c>
      <c r="E4964">
        <v>197800</v>
      </c>
      <c r="F4964">
        <v>246200</v>
      </c>
      <c r="G4964">
        <f>IFERROR(VLOOKUP(D4964,'ZORI (2)'!$C$2:$E$106,2,FALSE), 0)</f>
        <v>944</v>
      </c>
      <c r="H4964">
        <f>IFERROR(VLOOKUP(D4964,'ZORI (2)'!$C$2:$E$106,3,FALSE), 0)</f>
        <v>1035</v>
      </c>
      <c r="I4964">
        <f t="shared" si="693"/>
        <v>49240</v>
      </c>
      <c r="J4964">
        <f t="shared" si="694"/>
        <v>196960</v>
      </c>
      <c r="K4964">
        <v>2.5000000000000001E-2</v>
      </c>
      <c r="L4964">
        <v>360</v>
      </c>
      <c r="M4964" s="1">
        <f t="shared" si="695"/>
        <v>778.23012231137329</v>
      </c>
      <c r="N4964">
        <f t="shared" si="699"/>
        <v>6923.0000000000009</v>
      </c>
      <c r="O4964">
        <f t="shared" si="696"/>
        <v>98.48</v>
      </c>
      <c r="P4964">
        <f t="shared" si="697"/>
        <v>103.5</v>
      </c>
      <c r="Q4964">
        <v>20000</v>
      </c>
      <c r="R4964">
        <f t="shared" si="698"/>
        <v>19.822866344605476</v>
      </c>
      <c r="S4964">
        <f t="shared" si="700"/>
        <v>9.5570991843291514E-2</v>
      </c>
      <c r="T4964">
        <f t="shared" si="701"/>
        <v>8.6325188380646754E-3</v>
      </c>
      <c r="U4964">
        <f>IFERROR(VLOOKUP(D4964,'ZORI (2)'!$C$2:$F$106,4,FALSE), 0)</f>
        <v>26.6528291053638</v>
      </c>
    </row>
    <row r="4965" spans="1:21" x14ac:dyDescent="0.25">
      <c r="A4965">
        <v>6681</v>
      </c>
      <c r="B4965">
        <v>2726</v>
      </c>
      <c r="C4965" t="s">
        <v>313</v>
      </c>
      <c r="D4965" t="s">
        <v>315</v>
      </c>
      <c r="E4965">
        <v>236100</v>
      </c>
      <c r="F4965">
        <v>280200</v>
      </c>
      <c r="G4965">
        <f>IFERROR(VLOOKUP(D4965,'ZORI (2)'!$C$2:$E$106,2,FALSE), 0)</f>
        <v>1254</v>
      </c>
      <c r="H4965">
        <f>IFERROR(VLOOKUP(D4965,'ZORI (2)'!$C$2:$E$106,3,FALSE), 0)</f>
        <v>1500</v>
      </c>
      <c r="I4965">
        <f t="shared" si="693"/>
        <v>56040</v>
      </c>
      <c r="J4965">
        <f t="shared" si="694"/>
        <v>224160</v>
      </c>
      <c r="K4965">
        <v>2.5000000000000001E-2</v>
      </c>
      <c r="L4965">
        <v>360</v>
      </c>
      <c r="M4965" s="1">
        <f t="shared" si="695"/>
        <v>885.70300678979197</v>
      </c>
      <c r="N4965">
        <f t="shared" si="699"/>
        <v>8263.5</v>
      </c>
      <c r="O4965">
        <f t="shared" si="696"/>
        <v>112.08</v>
      </c>
      <c r="P4965">
        <f t="shared" si="697"/>
        <v>150</v>
      </c>
      <c r="Q4965">
        <v>20000</v>
      </c>
      <c r="R4965">
        <f t="shared" si="698"/>
        <v>15.566666666666666</v>
      </c>
      <c r="S4965">
        <f t="shared" si="700"/>
        <v>5.9904260610863451E-2</v>
      </c>
      <c r="T4965">
        <f t="shared" si="701"/>
        <v>5.0135568731102441E-2</v>
      </c>
      <c r="U4965">
        <f>IFERROR(VLOOKUP(D4965,'ZORI (2)'!$C$2:$F$106,4,FALSE), 0)</f>
        <v>75.634847140989294</v>
      </c>
    </row>
    <row r="4966" spans="1:21" x14ac:dyDescent="0.25">
      <c r="A4966">
        <v>6682</v>
      </c>
      <c r="B4966">
        <v>12182</v>
      </c>
      <c r="C4966" t="s">
        <v>683</v>
      </c>
      <c r="D4966" t="s">
        <v>305</v>
      </c>
      <c r="E4966">
        <v>130500</v>
      </c>
      <c r="F4966">
        <v>145800</v>
      </c>
      <c r="G4966">
        <f>IFERROR(VLOOKUP(D4966,'ZORI (2)'!$C$2:$E$106,2,FALSE), 0)</f>
        <v>1131</v>
      </c>
      <c r="H4966">
        <f>IFERROR(VLOOKUP(D4966,'ZORI (2)'!$C$2:$E$106,3,FALSE), 0)</f>
        <v>1252</v>
      </c>
      <c r="I4966">
        <f t="shared" si="693"/>
        <v>29160</v>
      </c>
      <c r="J4966">
        <f t="shared" si="694"/>
        <v>116640</v>
      </c>
      <c r="K4966">
        <v>2.5000000000000001E-2</v>
      </c>
      <c r="L4966">
        <v>360</v>
      </c>
      <c r="M4966" s="1">
        <f t="shared" si="695"/>
        <v>460.86901638098385</v>
      </c>
      <c r="N4966">
        <f t="shared" si="699"/>
        <v>4567.5</v>
      </c>
      <c r="O4966">
        <f t="shared" si="696"/>
        <v>58.32</v>
      </c>
      <c r="P4966">
        <f t="shared" si="697"/>
        <v>125.2</v>
      </c>
      <c r="Q4966">
        <v>20000</v>
      </c>
      <c r="R4966">
        <f t="shared" si="698"/>
        <v>9.7044728434504801</v>
      </c>
      <c r="S4966">
        <f t="shared" si="700"/>
        <v>-5.9764296193593115E-2</v>
      </c>
      <c r="T4966">
        <f t="shared" si="701"/>
        <v>0.13570949334006221</v>
      </c>
      <c r="U4966">
        <f>IFERROR(VLOOKUP(D4966,'ZORI (2)'!$C$2:$F$106,4,FALSE), 0)</f>
        <v>34.331863782036343</v>
      </c>
    </row>
    <row r="4967" spans="1:21" x14ac:dyDescent="0.25">
      <c r="A4967">
        <v>6685</v>
      </c>
      <c r="B4967">
        <v>10960</v>
      </c>
      <c r="C4967" t="s">
        <v>2534</v>
      </c>
      <c r="D4967" t="s">
        <v>195</v>
      </c>
      <c r="E4967">
        <v>418700</v>
      </c>
      <c r="F4967">
        <v>506800</v>
      </c>
      <c r="G4967">
        <f>IFERROR(VLOOKUP(D4967,'ZORI (2)'!$C$2:$E$106,2,FALSE), 0)</f>
        <v>2329</v>
      </c>
      <c r="H4967">
        <f>IFERROR(VLOOKUP(D4967,'ZORI (2)'!$C$2:$E$106,3,FALSE), 0)</f>
        <v>2608</v>
      </c>
      <c r="I4967">
        <f t="shared" si="693"/>
        <v>101360</v>
      </c>
      <c r="J4967">
        <f t="shared" si="694"/>
        <v>405440</v>
      </c>
      <c r="K4967">
        <v>2.5000000000000001E-2</v>
      </c>
      <c r="L4967">
        <v>360</v>
      </c>
      <c r="M4967" s="1">
        <f t="shared" si="695"/>
        <v>1601.9781721665474</v>
      </c>
      <c r="N4967">
        <f t="shared" si="699"/>
        <v>14654.500000000002</v>
      </c>
      <c r="O4967">
        <f t="shared" si="696"/>
        <v>202.71999999999997</v>
      </c>
      <c r="P4967">
        <f t="shared" si="697"/>
        <v>260.8</v>
      </c>
      <c r="Q4967">
        <v>20000</v>
      </c>
      <c r="R4967">
        <f t="shared" si="698"/>
        <v>16.193762781186095</v>
      </c>
      <c r="S4967">
        <f t="shared" si="700"/>
        <v>0.11788898091890562</v>
      </c>
      <c r="T4967">
        <f t="shared" si="701"/>
        <v>4.7862705329221739E-2</v>
      </c>
      <c r="U4967">
        <f>IFERROR(VLOOKUP(D4967,'ZORI (2)'!$C$2:$F$106,4,FALSE), 0)</f>
        <v>81.282042347392249</v>
      </c>
    </row>
    <row r="4968" spans="1:21" x14ac:dyDescent="0.25">
      <c r="A4968">
        <v>6688</v>
      </c>
      <c r="B4968">
        <v>94705</v>
      </c>
      <c r="C4968" t="s">
        <v>888</v>
      </c>
      <c r="D4968" t="s">
        <v>196</v>
      </c>
      <c r="E4968">
        <v>1416300</v>
      </c>
      <c r="F4968">
        <v>1974100</v>
      </c>
      <c r="G4968">
        <f>IFERROR(VLOOKUP(D4968,'ZORI (2)'!$C$2:$E$106,2,FALSE), 0)</f>
        <v>2290</v>
      </c>
      <c r="H4968">
        <f>IFERROR(VLOOKUP(D4968,'ZORI (2)'!$C$2:$E$106,3,FALSE), 0)</f>
        <v>3055</v>
      </c>
      <c r="I4968">
        <f t="shared" si="693"/>
        <v>394820</v>
      </c>
      <c r="J4968">
        <f t="shared" si="694"/>
        <v>1579280</v>
      </c>
      <c r="K4968">
        <v>2.5000000000000001E-2</v>
      </c>
      <c r="L4968">
        <v>360</v>
      </c>
      <c r="M4968" s="1">
        <f t="shared" si="695"/>
        <v>6240.0653308484243</v>
      </c>
      <c r="N4968">
        <f t="shared" si="699"/>
        <v>49570.500000000007</v>
      </c>
      <c r="O4968">
        <f t="shared" si="696"/>
        <v>789.64</v>
      </c>
      <c r="P4968">
        <f t="shared" si="697"/>
        <v>305.5</v>
      </c>
      <c r="Q4968">
        <v>20000</v>
      </c>
      <c r="R4968">
        <f t="shared" si="698"/>
        <v>53.848881614839058</v>
      </c>
      <c r="S4968">
        <f t="shared" si="700"/>
        <v>0.32858146117040482</v>
      </c>
      <c r="T4968">
        <f t="shared" si="701"/>
        <v>-0.11060188347991851</v>
      </c>
      <c r="U4968">
        <f>IFERROR(VLOOKUP(D4968,'ZORI (2)'!$C$2:$F$106,4,FALSE), 0)</f>
        <v>214.07169073819685</v>
      </c>
    </row>
    <row r="4969" spans="1:21" x14ac:dyDescent="0.25">
      <c r="A4969">
        <v>6690</v>
      </c>
      <c r="B4969">
        <v>7079</v>
      </c>
      <c r="C4969" t="s">
        <v>2535</v>
      </c>
      <c r="D4969" t="s">
        <v>195</v>
      </c>
      <c r="E4969">
        <v>513200</v>
      </c>
      <c r="F4969">
        <v>669000</v>
      </c>
      <c r="G4969">
        <f>IFERROR(VLOOKUP(D4969,'ZORI (2)'!$C$2:$E$106,2,FALSE), 0)</f>
        <v>2329</v>
      </c>
      <c r="H4969">
        <f>IFERROR(VLOOKUP(D4969,'ZORI (2)'!$C$2:$E$106,3,FALSE), 0)</f>
        <v>2608</v>
      </c>
      <c r="I4969">
        <f t="shared" si="693"/>
        <v>133800</v>
      </c>
      <c r="J4969">
        <f t="shared" si="694"/>
        <v>535200</v>
      </c>
      <c r="K4969">
        <v>2.5000000000000001E-2</v>
      </c>
      <c r="L4969">
        <v>360</v>
      </c>
      <c r="M4969" s="1">
        <f t="shared" si="695"/>
        <v>2114.6870504724156</v>
      </c>
      <c r="N4969">
        <f t="shared" si="699"/>
        <v>17962</v>
      </c>
      <c r="O4969">
        <f t="shared" si="696"/>
        <v>267.60000000000002</v>
      </c>
      <c r="P4969">
        <f t="shared" si="697"/>
        <v>260.8</v>
      </c>
      <c r="Q4969">
        <v>20000</v>
      </c>
      <c r="R4969">
        <f t="shared" si="698"/>
        <v>21.37653374233129</v>
      </c>
      <c r="S4969">
        <f t="shared" si="700"/>
        <v>0.21379920966975227</v>
      </c>
      <c r="T4969">
        <f t="shared" si="701"/>
        <v>-2.4513257045737165E-3</v>
      </c>
      <c r="U4969">
        <f>IFERROR(VLOOKUP(D4969,'ZORI (2)'!$C$2:$F$106,4,FALSE), 0)</f>
        <v>81.282042347392249</v>
      </c>
    </row>
    <row r="4970" spans="1:21" x14ac:dyDescent="0.25">
      <c r="A4970">
        <v>6691</v>
      </c>
      <c r="B4970">
        <v>11733</v>
      </c>
      <c r="C4970" t="s">
        <v>2536</v>
      </c>
      <c r="D4970" t="s">
        <v>195</v>
      </c>
      <c r="E4970">
        <v>467900</v>
      </c>
      <c r="F4970">
        <v>492500</v>
      </c>
      <c r="G4970">
        <f>IFERROR(VLOOKUP(D4970,'ZORI (2)'!$C$2:$E$106,2,FALSE), 0)</f>
        <v>2329</v>
      </c>
      <c r="H4970">
        <f>IFERROR(VLOOKUP(D4970,'ZORI (2)'!$C$2:$E$106,3,FALSE), 0)</f>
        <v>2608</v>
      </c>
      <c r="I4970">
        <f t="shared" si="693"/>
        <v>98500</v>
      </c>
      <c r="J4970">
        <f t="shared" si="694"/>
        <v>394000</v>
      </c>
      <c r="K4970">
        <v>2.5000000000000001E-2</v>
      </c>
      <c r="L4970">
        <v>360</v>
      </c>
      <c r="M4970" s="1">
        <f t="shared" si="695"/>
        <v>1556.7763413418008</v>
      </c>
      <c r="N4970">
        <f t="shared" si="699"/>
        <v>16376.500000000002</v>
      </c>
      <c r="O4970">
        <f t="shared" si="696"/>
        <v>197</v>
      </c>
      <c r="P4970">
        <f t="shared" si="697"/>
        <v>260.8</v>
      </c>
      <c r="Q4970">
        <v>20000</v>
      </c>
      <c r="R4970">
        <f t="shared" si="698"/>
        <v>15.736835378323109</v>
      </c>
      <c r="S4970">
        <f t="shared" si="700"/>
        <v>-2.3353259570890177E-2</v>
      </c>
      <c r="T4970">
        <f t="shared" si="701"/>
        <v>5.2797069199589181E-2</v>
      </c>
      <c r="U4970">
        <f>IFERROR(VLOOKUP(D4970,'ZORI (2)'!$C$2:$F$106,4,FALSE), 0)</f>
        <v>81.282042347392249</v>
      </c>
    </row>
    <row r="4971" spans="1:21" x14ac:dyDescent="0.25">
      <c r="A4971">
        <v>6693</v>
      </c>
      <c r="B4971">
        <v>34949</v>
      </c>
      <c r="C4971" t="s">
        <v>1803</v>
      </c>
      <c r="D4971" t="s">
        <v>273</v>
      </c>
      <c r="E4971">
        <v>268300</v>
      </c>
      <c r="F4971">
        <v>372900</v>
      </c>
      <c r="G4971">
        <f>IFERROR(VLOOKUP(D4971,'ZORI (2)'!$C$2:$E$106,2,FALSE), 0)</f>
        <v>1181</v>
      </c>
      <c r="H4971">
        <f>IFERROR(VLOOKUP(D4971,'ZORI (2)'!$C$2:$E$106,3,FALSE), 0)</f>
        <v>1512</v>
      </c>
      <c r="I4971">
        <f t="shared" si="693"/>
        <v>74580</v>
      </c>
      <c r="J4971">
        <f t="shared" si="694"/>
        <v>298320</v>
      </c>
      <c r="K4971">
        <v>2.5000000000000001E-2</v>
      </c>
      <c r="L4971">
        <v>360</v>
      </c>
      <c r="M4971" s="1">
        <f t="shared" si="695"/>
        <v>1178.7246653530103</v>
      </c>
      <c r="N4971">
        <f t="shared" si="699"/>
        <v>9390.5</v>
      </c>
      <c r="O4971">
        <f t="shared" si="696"/>
        <v>149.16</v>
      </c>
      <c r="P4971">
        <f t="shared" si="697"/>
        <v>151.20000000000002</v>
      </c>
      <c r="Q4971">
        <v>20000</v>
      </c>
      <c r="R4971">
        <f t="shared" si="698"/>
        <v>20.552248677248677</v>
      </c>
      <c r="S4971">
        <f t="shared" si="700"/>
        <v>0.25264326540484161</v>
      </c>
      <c r="T4971">
        <f t="shared" si="701"/>
        <v>3.7990008296956879E-3</v>
      </c>
      <c r="U4971">
        <f>IFERROR(VLOOKUP(D4971,'ZORI (2)'!$C$2:$F$106,4,FALSE), 0)</f>
        <v>96.45856676335606</v>
      </c>
    </row>
    <row r="4972" spans="1:21" x14ac:dyDescent="0.25">
      <c r="A4972">
        <v>6694</v>
      </c>
      <c r="B4972">
        <v>11030</v>
      </c>
      <c r="C4972" t="s">
        <v>2537</v>
      </c>
      <c r="D4972" t="s">
        <v>195</v>
      </c>
      <c r="E4972">
        <v>1318700</v>
      </c>
      <c r="F4972">
        <v>1743000</v>
      </c>
      <c r="G4972">
        <f>IFERROR(VLOOKUP(D4972,'ZORI (2)'!$C$2:$E$106,2,FALSE), 0)</f>
        <v>2329</v>
      </c>
      <c r="H4972">
        <f>IFERROR(VLOOKUP(D4972,'ZORI (2)'!$C$2:$E$106,3,FALSE), 0)</f>
        <v>2608</v>
      </c>
      <c r="I4972">
        <f t="shared" si="693"/>
        <v>348600</v>
      </c>
      <c r="J4972">
        <f t="shared" si="694"/>
        <v>1394400</v>
      </c>
      <c r="K4972">
        <v>2.5000000000000001E-2</v>
      </c>
      <c r="L4972">
        <v>360</v>
      </c>
      <c r="M4972" s="1">
        <f t="shared" si="695"/>
        <v>5509.5658131142309</v>
      </c>
      <c r="N4972">
        <f t="shared" si="699"/>
        <v>46154.500000000007</v>
      </c>
      <c r="O4972">
        <f t="shared" si="696"/>
        <v>697.2</v>
      </c>
      <c r="P4972">
        <f t="shared" si="697"/>
        <v>260.8</v>
      </c>
      <c r="Q4972">
        <v>20000</v>
      </c>
      <c r="R4972">
        <f t="shared" si="698"/>
        <v>55.694018404907979</v>
      </c>
      <c r="S4972">
        <f t="shared" si="700"/>
        <v>0.25861597734635661</v>
      </c>
      <c r="T4972">
        <f t="shared" si="701"/>
        <v>-0.11166796202903349</v>
      </c>
      <c r="U4972">
        <f>IFERROR(VLOOKUP(D4972,'ZORI (2)'!$C$2:$F$106,4,FALSE), 0)</f>
        <v>81.282042347392249</v>
      </c>
    </row>
    <row r="4973" spans="1:21" x14ac:dyDescent="0.25">
      <c r="A4973">
        <v>6699</v>
      </c>
      <c r="B4973">
        <v>29601</v>
      </c>
      <c r="C4973" t="s">
        <v>261</v>
      </c>
      <c r="D4973" t="s">
        <v>261</v>
      </c>
      <c r="E4973">
        <v>134300</v>
      </c>
      <c r="F4973">
        <v>261900</v>
      </c>
      <c r="G4973">
        <f>IFERROR(VLOOKUP(D4973,'ZORI (2)'!$C$2:$E$106,2,FALSE), 0)</f>
        <v>1014</v>
      </c>
      <c r="H4973">
        <f>IFERROR(VLOOKUP(D4973,'ZORI (2)'!$C$2:$E$106,3,FALSE), 0)</f>
        <v>1171</v>
      </c>
      <c r="I4973">
        <f t="shared" si="693"/>
        <v>52380</v>
      </c>
      <c r="J4973">
        <f t="shared" si="694"/>
        <v>209520</v>
      </c>
      <c r="K4973">
        <v>2.5000000000000001E-2</v>
      </c>
      <c r="L4973">
        <v>360</v>
      </c>
      <c r="M4973" s="1">
        <f t="shared" si="695"/>
        <v>827.85730720287836</v>
      </c>
      <c r="N4973">
        <f t="shared" si="699"/>
        <v>4700.5</v>
      </c>
      <c r="O4973">
        <f t="shared" si="696"/>
        <v>104.76</v>
      </c>
      <c r="P4973">
        <f t="shared" si="697"/>
        <v>117.10000000000001</v>
      </c>
      <c r="Q4973">
        <v>20000</v>
      </c>
      <c r="R4973">
        <f t="shared" si="698"/>
        <v>18.63791631084543</v>
      </c>
      <c r="S4973">
        <f t="shared" si="700"/>
        <v>0.64716463155776238</v>
      </c>
      <c r="T4973">
        <f t="shared" si="701"/>
        <v>1.888145917015923E-2</v>
      </c>
      <c r="U4973">
        <f>IFERROR(VLOOKUP(D4973,'ZORI (2)'!$C$2:$F$106,4,FALSE), 0)</f>
        <v>47.84480118048355</v>
      </c>
    </row>
    <row r="4974" spans="1:21" x14ac:dyDescent="0.25">
      <c r="A4974">
        <v>6700</v>
      </c>
      <c r="B4974">
        <v>55413</v>
      </c>
      <c r="C4974" t="s">
        <v>942</v>
      </c>
      <c r="D4974" t="s">
        <v>307</v>
      </c>
      <c r="E4974">
        <v>177000</v>
      </c>
      <c r="F4974">
        <v>254500</v>
      </c>
      <c r="G4974">
        <f>IFERROR(VLOOKUP(D4974,'ZORI (2)'!$C$2:$E$106,2,FALSE), 0)</f>
        <v>1268</v>
      </c>
      <c r="H4974">
        <f>IFERROR(VLOOKUP(D4974,'ZORI (2)'!$C$2:$E$106,3,FALSE), 0)</f>
        <v>1485</v>
      </c>
      <c r="I4974">
        <f t="shared" si="693"/>
        <v>50900</v>
      </c>
      <c r="J4974">
        <f t="shared" si="694"/>
        <v>203600</v>
      </c>
      <c r="K4974">
        <v>2.5000000000000001E-2</v>
      </c>
      <c r="L4974">
        <v>360</v>
      </c>
      <c r="M4974" s="1">
        <f t="shared" si="695"/>
        <v>804.46614999286965</v>
      </c>
      <c r="N4974">
        <f t="shared" si="699"/>
        <v>6195.0000000000009</v>
      </c>
      <c r="O4974">
        <f t="shared" si="696"/>
        <v>101.8</v>
      </c>
      <c r="P4974">
        <f t="shared" si="697"/>
        <v>148.5</v>
      </c>
      <c r="Q4974">
        <v>20000</v>
      </c>
      <c r="R4974">
        <f t="shared" si="698"/>
        <v>14.281705948372615</v>
      </c>
      <c r="S4974">
        <f t="shared" si="700"/>
        <v>0.25249144910061766</v>
      </c>
      <c r="T4974">
        <f t="shared" si="701"/>
        <v>6.696680978125126E-2</v>
      </c>
      <c r="U4974">
        <f>IFERROR(VLOOKUP(D4974,'ZORI (2)'!$C$2:$F$106,4,FALSE), 0)</f>
        <v>66.493977017409904</v>
      </c>
    </row>
    <row r="4975" spans="1:21" x14ac:dyDescent="0.25">
      <c r="A4975">
        <v>6704</v>
      </c>
      <c r="B4975">
        <v>77051</v>
      </c>
      <c r="C4975" t="s">
        <v>193</v>
      </c>
      <c r="D4975" t="s">
        <v>193</v>
      </c>
      <c r="E4975">
        <v>61800</v>
      </c>
      <c r="F4975">
        <v>96900</v>
      </c>
      <c r="G4975">
        <f>IFERROR(VLOOKUP(D4975,'ZORI (2)'!$C$2:$E$106,2,FALSE), 0)</f>
        <v>1302</v>
      </c>
      <c r="H4975">
        <f>IFERROR(VLOOKUP(D4975,'ZORI (2)'!$C$2:$E$106,3,FALSE), 0)</f>
        <v>1452</v>
      </c>
      <c r="I4975">
        <f t="shared" si="693"/>
        <v>19380</v>
      </c>
      <c r="J4975">
        <f t="shared" si="694"/>
        <v>77520</v>
      </c>
      <c r="K4975">
        <v>2.5000000000000001E-2</v>
      </c>
      <c r="L4975">
        <v>360</v>
      </c>
      <c r="M4975" s="1">
        <f t="shared" si="695"/>
        <v>306.29772076349343</v>
      </c>
      <c r="N4975">
        <f t="shared" si="699"/>
        <v>2163</v>
      </c>
      <c r="O4975">
        <f t="shared" si="696"/>
        <v>38.76</v>
      </c>
      <c r="P4975">
        <f t="shared" si="697"/>
        <v>145.20000000000002</v>
      </c>
      <c r="Q4975">
        <v>20000</v>
      </c>
      <c r="R4975">
        <f t="shared" si="698"/>
        <v>5.5612947658402208</v>
      </c>
      <c r="S4975">
        <f t="shared" si="700"/>
        <v>0.15407977323344807</v>
      </c>
      <c r="T4975">
        <f t="shared" si="701"/>
        <v>0.27780630553494162</v>
      </c>
      <c r="U4975">
        <f>IFERROR(VLOOKUP(D4975,'ZORI (2)'!$C$2:$F$106,4,FALSE), 0)</f>
        <v>33.665786847801911</v>
      </c>
    </row>
    <row r="4976" spans="1:21" x14ac:dyDescent="0.25">
      <c r="A4976">
        <v>6705</v>
      </c>
      <c r="B4976">
        <v>78726</v>
      </c>
      <c r="C4976" t="s">
        <v>199</v>
      </c>
      <c r="D4976" t="s">
        <v>199</v>
      </c>
      <c r="E4976">
        <v>354800</v>
      </c>
      <c r="F4976">
        <v>444100</v>
      </c>
      <c r="G4976">
        <f>IFERROR(VLOOKUP(D4976,'ZORI (2)'!$C$2:$E$106,2,FALSE), 0)</f>
        <v>1290</v>
      </c>
      <c r="H4976">
        <f>IFERROR(VLOOKUP(D4976,'ZORI (2)'!$C$2:$E$106,3,FALSE), 0)</f>
        <v>1474</v>
      </c>
      <c r="I4976">
        <f t="shared" si="693"/>
        <v>88820</v>
      </c>
      <c r="J4976">
        <f t="shared" si="694"/>
        <v>355280</v>
      </c>
      <c r="K4976">
        <v>2.5000000000000001E-2</v>
      </c>
      <c r="L4976">
        <v>360</v>
      </c>
      <c r="M4976" s="1">
        <f t="shared" si="695"/>
        <v>1403.7855293195812</v>
      </c>
      <c r="N4976">
        <f t="shared" si="699"/>
        <v>12418.000000000002</v>
      </c>
      <c r="O4976">
        <f t="shared" si="696"/>
        <v>177.64</v>
      </c>
      <c r="P4976">
        <f t="shared" si="697"/>
        <v>147.4</v>
      </c>
      <c r="Q4976">
        <v>20000</v>
      </c>
      <c r="R4976">
        <f t="shared" si="698"/>
        <v>25.107417458163727</v>
      </c>
      <c r="S4976">
        <f t="shared" si="700"/>
        <v>0.14689916274553352</v>
      </c>
      <c r="T4976">
        <f t="shared" si="701"/>
        <v>-2.5222342432529174E-2</v>
      </c>
      <c r="U4976">
        <f>IFERROR(VLOOKUP(D4976,'ZORI (2)'!$C$2:$F$106,4,FALSE), 0)</f>
        <v>53.175417252711803</v>
      </c>
    </row>
    <row r="4977" spans="1:21" x14ac:dyDescent="0.25">
      <c r="A4977">
        <v>6706</v>
      </c>
      <c r="B4977">
        <v>7646</v>
      </c>
      <c r="C4977" t="s">
        <v>1754</v>
      </c>
      <c r="D4977" t="s">
        <v>195</v>
      </c>
      <c r="E4977">
        <v>355000</v>
      </c>
      <c r="F4977">
        <v>400700</v>
      </c>
      <c r="G4977">
        <f>IFERROR(VLOOKUP(D4977,'ZORI (2)'!$C$2:$E$106,2,FALSE), 0)</f>
        <v>2329</v>
      </c>
      <c r="H4977">
        <f>IFERROR(VLOOKUP(D4977,'ZORI (2)'!$C$2:$E$106,3,FALSE), 0)</f>
        <v>2608</v>
      </c>
      <c r="I4977">
        <f t="shared" si="693"/>
        <v>80140</v>
      </c>
      <c r="J4977">
        <f t="shared" si="694"/>
        <v>320560</v>
      </c>
      <c r="K4977">
        <v>2.5000000000000001E-2</v>
      </c>
      <c r="L4977">
        <v>360</v>
      </c>
      <c r="M4977" s="1">
        <f t="shared" si="695"/>
        <v>1266.5995532500704</v>
      </c>
      <c r="N4977">
        <f t="shared" si="699"/>
        <v>12425.000000000002</v>
      </c>
      <c r="O4977">
        <f t="shared" si="696"/>
        <v>160.27999999999997</v>
      </c>
      <c r="P4977">
        <f t="shared" si="697"/>
        <v>260.8</v>
      </c>
      <c r="Q4977">
        <v>20000</v>
      </c>
      <c r="R4977">
        <f t="shared" si="698"/>
        <v>12.803553169734151</v>
      </c>
      <c r="S4977">
        <f t="shared" si="700"/>
        <v>3.4264696392850229E-2</v>
      </c>
      <c r="T4977">
        <f t="shared" si="701"/>
        <v>9.8110828063777869E-2</v>
      </c>
      <c r="U4977">
        <f>IFERROR(VLOOKUP(D4977,'ZORI (2)'!$C$2:$F$106,4,FALSE), 0)</f>
        <v>81.282042347392249</v>
      </c>
    </row>
    <row r="4978" spans="1:21" x14ac:dyDescent="0.25">
      <c r="A4978">
        <v>6708</v>
      </c>
      <c r="B4978">
        <v>19462</v>
      </c>
      <c r="C4978" t="s">
        <v>267</v>
      </c>
      <c r="D4978" t="s">
        <v>254</v>
      </c>
      <c r="E4978">
        <v>306900</v>
      </c>
      <c r="F4978">
        <v>358300</v>
      </c>
      <c r="G4978">
        <f>IFERROR(VLOOKUP(D4978,'ZORI (2)'!$C$2:$E$106,2,FALSE), 0)</f>
        <v>1372</v>
      </c>
      <c r="H4978">
        <f>IFERROR(VLOOKUP(D4978,'ZORI (2)'!$C$2:$E$106,3,FALSE), 0)</f>
        <v>1516</v>
      </c>
      <c r="I4978">
        <f t="shared" si="693"/>
        <v>71660</v>
      </c>
      <c r="J4978">
        <f t="shared" si="694"/>
        <v>286640</v>
      </c>
      <c r="K4978">
        <v>2.5000000000000001E-2</v>
      </c>
      <c r="L4978">
        <v>360</v>
      </c>
      <c r="M4978" s="1">
        <f t="shared" si="695"/>
        <v>1132.574544371101</v>
      </c>
      <c r="N4978">
        <f t="shared" si="699"/>
        <v>10741.500000000002</v>
      </c>
      <c r="O4978">
        <f t="shared" si="696"/>
        <v>143.32</v>
      </c>
      <c r="P4978">
        <f t="shared" si="697"/>
        <v>151.6</v>
      </c>
      <c r="Q4978">
        <v>20000</v>
      </c>
      <c r="R4978">
        <f t="shared" si="698"/>
        <v>19.69547053649956</v>
      </c>
      <c r="S4978">
        <f t="shared" si="700"/>
        <v>6.1184718110777261E-2</v>
      </c>
      <c r="T4978">
        <f t="shared" si="701"/>
        <v>1.0371581154053296E-2</v>
      </c>
      <c r="U4978">
        <f>IFERROR(VLOOKUP(D4978,'ZORI (2)'!$C$2:$F$106,4,FALSE), 0)</f>
        <v>44.044485087995604</v>
      </c>
    </row>
    <row r="4979" spans="1:21" x14ac:dyDescent="0.25">
      <c r="A4979">
        <v>6711</v>
      </c>
      <c r="B4979">
        <v>91105</v>
      </c>
      <c r="C4979" t="s">
        <v>613</v>
      </c>
      <c r="D4979" t="s">
        <v>198</v>
      </c>
      <c r="E4979">
        <v>1080400</v>
      </c>
      <c r="F4979">
        <v>1389500</v>
      </c>
      <c r="G4979">
        <f>IFERROR(VLOOKUP(D4979,'ZORI (2)'!$C$2:$E$106,2,FALSE), 0)</f>
        <v>1897</v>
      </c>
      <c r="H4979">
        <f>IFERROR(VLOOKUP(D4979,'ZORI (2)'!$C$2:$E$106,3,FALSE), 0)</f>
        <v>2405</v>
      </c>
      <c r="I4979">
        <f t="shared" si="693"/>
        <v>277900</v>
      </c>
      <c r="J4979">
        <f t="shared" si="694"/>
        <v>1111600</v>
      </c>
      <c r="K4979">
        <v>2.5000000000000001E-2</v>
      </c>
      <c r="L4979">
        <v>360</v>
      </c>
      <c r="M4979" s="1">
        <f t="shared" si="695"/>
        <v>4392.1639112577304</v>
      </c>
      <c r="N4979">
        <f t="shared" si="699"/>
        <v>37814</v>
      </c>
      <c r="O4979">
        <f t="shared" si="696"/>
        <v>555.79999999999995</v>
      </c>
      <c r="P4979">
        <f t="shared" si="697"/>
        <v>240.5</v>
      </c>
      <c r="Q4979">
        <v>20000</v>
      </c>
      <c r="R4979">
        <f t="shared" si="698"/>
        <v>48.146223146223143</v>
      </c>
      <c r="S4979">
        <f t="shared" si="700"/>
        <v>0.22077219222395789</v>
      </c>
      <c r="T4979">
        <f t="shared" si="701"/>
        <v>-9.9494113844202994E-2</v>
      </c>
      <c r="U4979">
        <f>IFERROR(VLOOKUP(D4979,'ZORI (2)'!$C$2:$F$106,4,FALSE), 0)</f>
        <v>152.30041305369636</v>
      </c>
    </row>
    <row r="4980" spans="1:21" x14ac:dyDescent="0.25">
      <c r="A4980">
        <v>6712</v>
      </c>
      <c r="B4980">
        <v>64056</v>
      </c>
      <c r="C4980" t="s">
        <v>1063</v>
      </c>
      <c r="D4980" t="s">
        <v>221</v>
      </c>
      <c r="E4980">
        <v>89400</v>
      </c>
      <c r="F4980">
        <v>122600</v>
      </c>
      <c r="G4980">
        <f>IFERROR(VLOOKUP(D4980,'ZORI (2)'!$C$2:$E$106,2,FALSE), 0)</f>
        <v>986</v>
      </c>
      <c r="H4980">
        <f>IFERROR(VLOOKUP(D4980,'ZORI (2)'!$C$2:$E$106,3,FALSE), 0)</f>
        <v>1125</v>
      </c>
      <c r="I4980">
        <f t="shared" si="693"/>
        <v>24520</v>
      </c>
      <c r="J4980">
        <f t="shared" si="694"/>
        <v>98080</v>
      </c>
      <c r="K4980">
        <v>2.5000000000000001E-2</v>
      </c>
      <c r="L4980">
        <v>360</v>
      </c>
      <c r="M4980" s="1">
        <f t="shared" si="695"/>
        <v>387.53457756041581</v>
      </c>
      <c r="N4980">
        <f t="shared" si="699"/>
        <v>3129.0000000000005</v>
      </c>
      <c r="O4980">
        <f t="shared" si="696"/>
        <v>49.04</v>
      </c>
      <c r="P4980">
        <f t="shared" si="697"/>
        <v>112.5</v>
      </c>
      <c r="Q4980">
        <v>20000</v>
      </c>
      <c r="R4980">
        <f t="shared" si="698"/>
        <v>9.0814814814814806</v>
      </c>
      <c r="S4980">
        <f t="shared" si="700"/>
        <v>8.9496929680349072E-2</v>
      </c>
      <c r="T4980">
        <f t="shared" si="701"/>
        <v>0.14504197505246721</v>
      </c>
      <c r="U4980">
        <f>IFERROR(VLOOKUP(D4980,'ZORI (2)'!$C$2:$F$106,4,FALSE), 0)</f>
        <v>42.542445790969175</v>
      </c>
    </row>
    <row r="4981" spans="1:21" x14ac:dyDescent="0.25">
      <c r="A4981">
        <v>6715</v>
      </c>
      <c r="B4981">
        <v>53575</v>
      </c>
      <c r="C4981" t="s">
        <v>2108</v>
      </c>
      <c r="D4981" t="s">
        <v>255</v>
      </c>
      <c r="E4981">
        <v>231900</v>
      </c>
      <c r="F4981">
        <v>285400</v>
      </c>
      <c r="G4981">
        <f>IFERROR(VLOOKUP(D4981,'ZORI (2)'!$C$2:$E$106,2,FALSE), 0)</f>
        <v>1118</v>
      </c>
      <c r="H4981">
        <f>IFERROR(VLOOKUP(D4981,'ZORI (2)'!$C$2:$E$106,3,FALSE), 0)</f>
        <v>1233</v>
      </c>
      <c r="I4981">
        <f t="shared" si="693"/>
        <v>57080</v>
      </c>
      <c r="J4981">
        <f t="shared" si="694"/>
        <v>228320</v>
      </c>
      <c r="K4981">
        <v>2.5000000000000001E-2</v>
      </c>
      <c r="L4981">
        <v>360</v>
      </c>
      <c r="M4981" s="1">
        <f t="shared" si="695"/>
        <v>902.14003618060894</v>
      </c>
      <c r="N4981">
        <f t="shared" si="699"/>
        <v>8116.5000000000009</v>
      </c>
      <c r="O4981">
        <f t="shared" si="696"/>
        <v>114.16</v>
      </c>
      <c r="P4981">
        <f t="shared" si="697"/>
        <v>123.30000000000001</v>
      </c>
      <c r="Q4981">
        <v>20000</v>
      </c>
      <c r="R4981">
        <f t="shared" si="698"/>
        <v>19.288997026223303</v>
      </c>
      <c r="S4981">
        <f t="shared" si="700"/>
        <v>9.7622650870233238E-2</v>
      </c>
      <c r="T4981">
        <f t="shared" si="701"/>
        <v>1.3155464905632209E-2</v>
      </c>
      <c r="U4981">
        <f>IFERROR(VLOOKUP(D4981,'ZORI (2)'!$C$2:$F$106,4,FALSE), 0)</f>
        <v>38.712759151065889</v>
      </c>
    </row>
    <row r="4982" spans="1:21" x14ac:dyDescent="0.25">
      <c r="A4982">
        <v>6716</v>
      </c>
      <c r="B4982">
        <v>60173</v>
      </c>
      <c r="C4982" t="s">
        <v>1045</v>
      </c>
      <c r="D4982" t="s">
        <v>191</v>
      </c>
      <c r="E4982">
        <v>393500</v>
      </c>
      <c r="F4982">
        <v>430800</v>
      </c>
      <c r="G4982">
        <f>IFERROR(VLOOKUP(D4982,'ZORI (2)'!$C$2:$E$106,2,FALSE), 0)</f>
        <v>1542</v>
      </c>
      <c r="H4982">
        <f>IFERROR(VLOOKUP(D4982,'ZORI (2)'!$C$2:$E$106,3,FALSE), 0)</f>
        <v>1713</v>
      </c>
      <c r="I4982">
        <f t="shared" si="693"/>
        <v>86160</v>
      </c>
      <c r="J4982">
        <f t="shared" si="694"/>
        <v>344640</v>
      </c>
      <c r="K4982">
        <v>2.5000000000000001E-2</v>
      </c>
      <c r="L4982">
        <v>360</v>
      </c>
      <c r="M4982" s="1">
        <f t="shared" si="695"/>
        <v>1361.7446656853763</v>
      </c>
      <c r="N4982">
        <f t="shared" si="699"/>
        <v>13772.500000000002</v>
      </c>
      <c r="O4982">
        <f t="shared" si="696"/>
        <v>172.32</v>
      </c>
      <c r="P4982">
        <f t="shared" si="697"/>
        <v>171.3</v>
      </c>
      <c r="Q4982">
        <v>20000</v>
      </c>
      <c r="R4982">
        <f t="shared" si="698"/>
        <v>20.957384705195562</v>
      </c>
      <c r="S4982">
        <f t="shared" si="700"/>
        <v>8.2558554552422635E-3</v>
      </c>
      <c r="T4982">
        <f t="shared" si="701"/>
        <v>7.6396316074029975E-4</v>
      </c>
      <c r="U4982">
        <f>IFERROR(VLOOKUP(D4982,'ZORI (2)'!$C$2:$F$106,4,FALSE), 0)</f>
        <v>52.309030710552761</v>
      </c>
    </row>
    <row r="4983" spans="1:21" x14ac:dyDescent="0.25">
      <c r="A4983">
        <v>6718</v>
      </c>
      <c r="B4983">
        <v>85083</v>
      </c>
      <c r="C4983" t="s">
        <v>209</v>
      </c>
      <c r="D4983" t="s">
        <v>209</v>
      </c>
      <c r="E4983">
        <v>316300</v>
      </c>
      <c r="F4983">
        <v>371800</v>
      </c>
      <c r="G4983">
        <f>IFERROR(VLOOKUP(D4983,'ZORI (2)'!$C$2:$E$106,2,FALSE), 0)</f>
        <v>1024</v>
      </c>
      <c r="H4983">
        <f>IFERROR(VLOOKUP(D4983,'ZORI (2)'!$C$2:$E$106,3,FALSE), 0)</f>
        <v>1278</v>
      </c>
      <c r="I4983">
        <f t="shared" si="693"/>
        <v>74360</v>
      </c>
      <c r="J4983">
        <f t="shared" si="694"/>
        <v>297440</v>
      </c>
      <c r="K4983">
        <v>2.5000000000000001E-2</v>
      </c>
      <c r="L4983">
        <v>360</v>
      </c>
      <c r="M4983" s="1">
        <f t="shared" si="695"/>
        <v>1175.2476014434144</v>
      </c>
      <c r="N4983">
        <f t="shared" si="699"/>
        <v>11070.500000000002</v>
      </c>
      <c r="O4983">
        <f t="shared" si="696"/>
        <v>148.72</v>
      </c>
      <c r="P4983">
        <f t="shared" si="697"/>
        <v>127.80000000000001</v>
      </c>
      <c r="Q4983">
        <v>20000</v>
      </c>
      <c r="R4983">
        <f t="shared" si="698"/>
        <v>24.24360980699009</v>
      </c>
      <c r="S4983">
        <f t="shared" si="700"/>
        <v>7.0326927588842458E-2</v>
      </c>
      <c r="T4983">
        <f t="shared" si="701"/>
        <v>-1.977806438669049E-2</v>
      </c>
      <c r="U4983">
        <f>IFERROR(VLOOKUP(D4983,'ZORI (2)'!$C$2:$F$106,4,FALSE), 0)</f>
        <v>74.874969478603248</v>
      </c>
    </row>
    <row r="4984" spans="1:21" x14ac:dyDescent="0.25">
      <c r="A4984">
        <v>6719</v>
      </c>
      <c r="B4984">
        <v>33545</v>
      </c>
      <c r="C4984" t="s">
        <v>1848</v>
      </c>
      <c r="D4984" t="s">
        <v>246</v>
      </c>
      <c r="E4984">
        <v>171900</v>
      </c>
      <c r="F4984">
        <v>228200</v>
      </c>
      <c r="G4984">
        <f>IFERROR(VLOOKUP(D4984,'ZORI (2)'!$C$2:$E$106,2,FALSE), 0)</f>
        <v>1174</v>
      </c>
      <c r="H4984">
        <f>IFERROR(VLOOKUP(D4984,'ZORI (2)'!$C$2:$E$106,3,FALSE), 0)</f>
        <v>1421</v>
      </c>
      <c r="I4984">
        <f t="shared" si="693"/>
        <v>45640</v>
      </c>
      <c r="J4984">
        <f t="shared" si="694"/>
        <v>182560</v>
      </c>
      <c r="K4984">
        <v>2.5000000000000001E-2</v>
      </c>
      <c r="L4984">
        <v>360</v>
      </c>
      <c r="M4984" s="1">
        <f t="shared" si="695"/>
        <v>721.33271288162223</v>
      </c>
      <c r="N4984">
        <f t="shared" si="699"/>
        <v>6016.5000000000009</v>
      </c>
      <c r="O4984">
        <f t="shared" si="696"/>
        <v>91.28</v>
      </c>
      <c r="P4984">
        <f t="shared" si="697"/>
        <v>142.1</v>
      </c>
      <c r="Q4984">
        <v>20000</v>
      </c>
      <c r="R4984">
        <f t="shared" si="698"/>
        <v>13.382594417077176</v>
      </c>
      <c r="S4984">
        <f t="shared" si="700"/>
        <v>0.1530114972728398</v>
      </c>
      <c r="T4984">
        <f t="shared" si="701"/>
        <v>7.808708833700409E-2</v>
      </c>
      <c r="U4984">
        <f>IFERROR(VLOOKUP(D4984,'ZORI (2)'!$C$2:$F$106,4,FALSE), 0)</f>
        <v>73.623051699156008</v>
      </c>
    </row>
    <row r="4985" spans="1:21" x14ac:dyDescent="0.25">
      <c r="A4985">
        <v>6722</v>
      </c>
      <c r="B4985">
        <v>18040</v>
      </c>
      <c r="C4985" t="s">
        <v>2538</v>
      </c>
      <c r="D4985" t="s">
        <v>349</v>
      </c>
      <c r="E4985">
        <v>234300</v>
      </c>
      <c r="F4985">
        <v>259300</v>
      </c>
      <c r="G4985">
        <f>IFERROR(VLOOKUP(D4985,'ZORI (2)'!$C$2:$E$106,2,FALSE), 0)</f>
        <v>1137</v>
      </c>
      <c r="H4985">
        <f>IFERROR(VLOOKUP(D4985,'ZORI (2)'!$C$2:$E$106,3,FALSE), 0)</f>
        <v>1279</v>
      </c>
      <c r="I4985">
        <f t="shared" si="693"/>
        <v>51860</v>
      </c>
      <c r="J4985">
        <f t="shared" si="694"/>
        <v>207440</v>
      </c>
      <c r="K4985">
        <v>2.5000000000000001E-2</v>
      </c>
      <c r="L4985">
        <v>360</v>
      </c>
      <c r="M4985" s="1">
        <f t="shared" si="695"/>
        <v>819.63879250746993</v>
      </c>
      <c r="N4985">
        <f t="shared" si="699"/>
        <v>8200.5</v>
      </c>
      <c r="O4985">
        <f t="shared" si="696"/>
        <v>103.72</v>
      </c>
      <c r="P4985">
        <f t="shared" si="697"/>
        <v>127.9</v>
      </c>
      <c r="Q4985">
        <v>20000</v>
      </c>
      <c r="R4985">
        <f t="shared" si="698"/>
        <v>16.894709408391972</v>
      </c>
      <c r="S4985">
        <f t="shared" si="700"/>
        <v>-1.2192357728842421E-2</v>
      </c>
      <c r="T4985">
        <f t="shared" si="701"/>
        <v>3.4135366253150563E-2</v>
      </c>
      <c r="U4985">
        <f>IFERROR(VLOOKUP(D4985,'ZORI (2)'!$C$2:$F$106,4,FALSE), 0)</f>
        <v>41.537623302975142</v>
      </c>
    </row>
    <row r="4986" spans="1:21" x14ac:dyDescent="0.25">
      <c r="A4986">
        <v>6723</v>
      </c>
      <c r="B4986">
        <v>65806</v>
      </c>
      <c r="C4986" t="s">
        <v>241</v>
      </c>
      <c r="D4986" t="s">
        <v>241</v>
      </c>
      <c r="E4986">
        <v>55900</v>
      </c>
      <c r="F4986">
        <v>62200</v>
      </c>
      <c r="G4986">
        <f>IFERROR(VLOOKUP(D4986,'ZORI (2)'!$C$2:$E$106,2,FALSE), 0)</f>
        <v>1186</v>
      </c>
      <c r="H4986">
        <f>IFERROR(VLOOKUP(D4986,'ZORI (2)'!$C$2:$E$106,3,FALSE), 0)</f>
        <v>1326</v>
      </c>
      <c r="I4986">
        <f t="shared" si="693"/>
        <v>12440</v>
      </c>
      <c r="J4986">
        <f t="shared" si="694"/>
        <v>49760</v>
      </c>
      <c r="K4986">
        <v>2.5000000000000001E-2</v>
      </c>
      <c r="L4986">
        <v>360</v>
      </c>
      <c r="M4986" s="1">
        <f t="shared" si="695"/>
        <v>196.61215925169543</v>
      </c>
      <c r="N4986">
        <f t="shared" si="699"/>
        <v>1956.5000000000002</v>
      </c>
      <c r="O4986">
        <f t="shared" si="696"/>
        <v>24.88</v>
      </c>
      <c r="P4986">
        <f t="shared" si="697"/>
        <v>132.6</v>
      </c>
      <c r="Q4986">
        <v>20000</v>
      </c>
      <c r="R4986">
        <f t="shared" si="698"/>
        <v>3.9089994972347912</v>
      </c>
      <c r="S4986">
        <f t="shared" si="700"/>
        <v>-0.20109432096228316</v>
      </c>
      <c r="T4986">
        <f t="shared" si="701"/>
        <v>0.33907211748229193</v>
      </c>
      <c r="U4986">
        <f>IFERROR(VLOOKUP(D4986,'ZORI (2)'!$C$2:$F$106,4,FALSE), 0)</f>
        <v>40.773766075750224</v>
      </c>
    </row>
    <row r="4987" spans="1:21" x14ac:dyDescent="0.25">
      <c r="A4987">
        <v>6724</v>
      </c>
      <c r="B4987">
        <v>29657</v>
      </c>
      <c r="C4987" t="s">
        <v>1371</v>
      </c>
      <c r="D4987" t="s">
        <v>261</v>
      </c>
      <c r="E4987">
        <v>100100</v>
      </c>
      <c r="F4987">
        <v>131500</v>
      </c>
      <c r="G4987">
        <f>IFERROR(VLOOKUP(D4987,'ZORI (2)'!$C$2:$E$106,2,FALSE), 0)</f>
        <v>1014</v>
      </c>
      <c r="H4987">
        <f>IFERROR(VLOOKUP(D4987,'ZORI (2)'!$C$2:$E$106,3,FALSE), 0)</f>
        <v>1171</v>
      </c>
      <c r="I4987">
        <f t="shared" si="693"/>
        <v>26300</v>
      </c>
      <c r="J4987">
        <f t="shared" si="694"/>
        <v>105200</v>
      </c>
      <c r="K4987">
        <v>2.5000000000000001E-2</v>
      </c>
      <c r="L4987">
        <v>360</v>
      </c>
      <c r="M4987" s="1">
        <f t="shared" si="695"/>
        <v>415.6671855562372</v>
      </c>
      <c r="N4987">
        <f t="shared" si="699"/>
        <v>3503.5000000000005</v>
      </c>
      <c r="O4987">
        <f t="shared" si="696"/>
        <v>52.599999999999994</v>
      </c>
      <c r="P4987">
        <f t="shared" si="697"/>
        <v>117.10000000000001</v>
      </c>
      <c r="Q4987">
        <v>20000</v>
      </c>
      <c r="R4987">
        <f t="shared" si="698"/>
        <v>9.3580984913179623</v>
      </c>
      <c r="S4987">
        <f t="shared" si="700"/>
        <v>6.3885731391101389E-2</v>
      </c>
      <c r="T4987">
        <f t="shared" si="701"/>
        <v>0.14110642371168999</v>
      </c>
      <c r="U4987">
        <f>IFERROR(VLOOKUP(D4987,'ZORI (2)'!$C$2:$F$106,4,FALSE), 0)</f>
        <v>47.84480118048355</v>
      </c>
    </row>
    <row r="4988" spans="1:21" x14ac:dyDescent="0.25">
      <c r="A4988">
        <v>6725</v>
      </c>
      <c r="B4988">
        <v>35210</v>
      </c>
      <c r="C4988" t="s">
        <v>2539</v>
      </c>
      <c r="D4988" t="s">
        <v>275</v>
      </c>
      <c r="E4988">
        <v>106700</v>
      </c>
      <c r="F4988">
        <v>140500</v>
      </c>
      <c r="G4988">
        <f>IFERROR(VLOOKUP(D4988,'ZORI (2)'!$C$2:$E$106,2,FALSE), 0)</f>
        <v>972</v>
      </c>
      <c r="H4988">
        <f>IFERROR(VLOOKUP(D4988,'ZORI (2)'!$C$2:$E$106,3,FALSE), 0)</f>
        <v>1061</v>
      </c>
      <c r="I4988">
        <f t="shared" si="693"/>
        <v>28100</v>
      </c>
      <c r="J4988">
        <f t="shared" si="694"/>
        <v>112400</v>
      </c>
      <c r="K4988">
        <v>2.5000000000000001E-2</v>
      </c>
      <c r="L4988">
        <v>360</v>
      </c>
      <c r="M4988" s="1">
        <f t="shared" si="695"/>
        <v>444.11589027111268</v>
      </c>
      <c r="N4988">
        <f t="shared" si="699"/>
        <v>3734.5000000000005</v>
      </c>
      <c r="O4988">
        <f t="shared" si="696"/>
        <v>56.2</v>
      </c>
      <c r="P4988">
        <f t="shared" si="697"/>
        <v>106.10000000000001</v>
      </c>
      <c r="Q4988">
        <v>20000</v>
      </c>
      <c r="R4988">
        <f t="shared" si="698"/>
        <v>11.035186930568646</v>
      </c>
      <c r="S4988">
        <f t="shared" si="700"/>
        <v>7.7169000532834486E-2</v>
      </c>
      <c r="T4988">
        <f t="shared" si="701"/>
        <v>0.10523896857781301</v>
      </c>
      <c r="U4988">
        <f>IFERROR(VLOOKUP(D4988,'ZORI (2)'!$C$2:$F$106,4,FALSE), 0)</f>
        <v>24.655948903389032</v>
      </c>
    </row>
    <row r="4989" spans="1:21" x14ac:dyDescent="0.25">
      <c r="A4989">
        <v>6727</v>
      </c>
      <c r="B4989">
        <v>64117</v>
      </c>
      <c r="C4989" t="s">
        <v>221</v>
      </c>
      <c r="D4989" t="s">
        <v>221</v>
      </c>
      <c r="E4989">
        <v>92600</v>
      </c>
      <c r="F4989">
        <v>118600</v>
      </c>
      <c r="G4989">
        <f>IFERROR(VLOOKUP(D4989,'ZORI (2)'!$C$2:$E$106,2,FALSE), 0)</f>
        <v>986</v>
      </c>
      <c r="H4989">
        <f>IFERROR(VLOOKUP(D4989,'ZORI (2)'!$C$2:$E$106,3,FALSE), 0)</f>
        <v>1125</v>
      </c>
      <c r="I4989">
        <f t="shared" si="693"/>
        <v>23720</v>
      </c>
      <c r="J4989">
        <f t="shared" si="694"/>
        <v>94880</v>
      </c>
      <c r="K4989">
        <v>2.5000000000000001E-2</v>
      </c>
      <c r="L4989">
        <v>360</v>
      </c>
      <c r="M4989" s="1">
        <f t="shared" si="695"/>
        <v>374.89070879824885</v>
      </c>
      <c r="N4989">
        <f t="shared" si="699"/>
        <v>3241.0000000000005</v>
      </c>
      <c r="O4989">
        <f t="shared" si="696"/>
        <v>47.44</v>
      </c>
      <c r="P4989">
        <f t="shared" si="697"/>
        <v>112.5</v>
      </c>
      <c r="Q4989">
        <v>20000</v>
      </c>
      <c r="R4989">
        <f t="shared" si="698"/>
        <v>8.7851851851851848</v>
      </c>
      <c r="S4989">
        <f t="shared" si="700"/>
        <v>2.381712865047781E-2</v>
      </c>
      <c r="T4989">
        <f t="shared" si="701"/>
        <v>0.15080665859800713</v>
      </c>
      <c r="U4989">
        <f>IFERROR(VLOOKUP(D4989,'ZORI (2)'!$C$2:$F$106,4,FALSE), 0)</f>
        <v>42.542445790969175</v>
      </c>
    </row>
    <row r="4990" spans="1:21" x14ac:dyDescent="0.25">
      <c r="A4990">
        <v>6728</v>
      </c>
      <c r="B4990">
        <v>60104</v>
      </c>
      <c r="C4990" t="s">
        <v>2154</v>
      </c>
      <c r="D4990" t="s">
        <v>191</v>
      </c>
      <c r="E4990">
        <v>96500</v>
      </c>
      <c r="F4990">
        <v>150700</v>
      </c>
      <c r="G4990">
        <f>IFERROR(VLOOKUP(D4990,'ZORI (2)'!$C$2:$E$106,2,FALSE), 0)</f>
        <v>1542</v>
      </c>
      <c r="H4990">
        <f>IFERROR(VLOOKUP(D4990,'ZORI (2)'!$C$2:$E$106,3,FALSE), 0)</f>
        <v>1713</v>
      </c>
      <c r="I4990">
        <f t="shared" si="693"/>
        <v>30140</v>
      </c>
      <c r="J4990">
        <f t="shared" si="694"/>
        <v>120560</v>
      </c>
      <c r="K4990">
        <v>2.5000000000000001E-2</v>
      </c>
      <c r="L4990">
        <v>360</v>
      </c>
      <c r="M4990" s="1">
        <f t="shared" si="695"/>
        <v>476.35775561463834</v>
      </c>
      <c r="N4990">
        <f t="shared" si="699"/>
        <v>3377.5000000000005</v>
      </c>
      <c r="O4990">
        <f t="shared" si="696"/>
        <v>60.279999999999994</v>
      </c>
      <c r="P4990">
        <f t="shared" si="697"/>
        <v>171.3</v>
      </c>
      <c r="Q4990">
        <v>20000</v>
      </c>
      <c r="R4990">
        <f t="shared" si="698"/>
        <v>7.3311928390737497</v>
      </c>
      <c r="S4990">
        <f t="shared" si="700"/>
        <v>0.25711663990323458</v>
      </c>
      <c r="T4990">
        <f t="shared" si="701"/>
        <v>0.22536080595364771</v>
      </c>
      <c r="U4990">
        <f>IFERROR(VLOOKUP(D4990,'ZORI (2)'!$C$2:$F$106,4,FALSE), 0)</f>
        <v>52.309030710552761</v>
      </c>
    </row>
    <row r="4991" spans="1:21" x14ac:dyDescent="0.25">
      <c r="A4991">
        <v>6731</v>
      </c>
      <c r="B4991">
        <v>33765</v>
      </c>
      <c r="C4991" t="s">
        <v>1295</v>
      </c>
      <c r="D4991" t="s">
        <v>246</v>
      </c>
      <c r="E4991">
        <v>125600</v>
      </c>
      <c r="F4991">
        <v>215000</v>
      </c>
      <c r="G4991">
        <f>IFERROR(VLOOKUP(D4991,'ZORI (2)'!$C$2:$E$106,2,FALSE), 0)</f>
        <v>1174</v>
      </c>
      <c r="H4991">
        <f>IFERROR(VLOOKUP(D4991,'ZORI (2)'!$C$2:$E$106,3,FALSE), 0)</f>
        <v>1421</v>
      </c>
      <c r="I4991">
        <f t="shared" si="693"/>
        <v>43000</v>
      </c>
      <c r="J4991">
        <f t="shared" si="694"/>
        <v>172000</v>
      </c>
      <c r="K4991">
        <v>2.5000000000000001E-2</v>
      </c>
      <c r="L4991">
        <v>360</v>
      </c>
      <c r="M4991" s="1">
        <f t="shared" si="695"/>
        <v>679.60794596647145</v>
      </c>
      <c r="N4991">
        <f t="shared" si="699"/>
        <v>4396</v>
      </c>
      <c r="O4991">
        <f t="shared" si="696"/>
        <v>86</v>
      </c>
      <c r="P4991">
        <f t="shared" si="697"/>
        <v>142.1</v>
      </c>
      <c r="Q4991">
        <v>20000</v>
      </c>
      <c r="R4991">
        <f t="shared" si="698"/>
        <v>12.608491672531082</v>
      </c>
      <c r="S4991">
        <f t="shared" si="700"/>
        <v>0.433371556574842</v>
      </c>
      <c r="T4991">
        <f t="shared" si="701"/>
        <v>9.1392733224558459E-2</v>
      </c>
      <c r="U4991">
        <f>IFERROR(VLOOKUP(D4991,'ZORI (2)'!$C$2:$F$106,4,FALSE), 0)</f>
        <v>73.623051699156008</v>
      </c>
    </row>
    <row r="4992" spans="1:21" x14ac:dyDescent="0.25">
      <c r="A4992">
        <v>6732</v>
      </c>
      <c r="B4992">
        <v>75236</v>
      </c>
      <c r="C4992" t="s">
        <v>498</v>
      </c>
      <c r="D4992" t="s">
        <v>192</v>
      </c>
      <c r="E4992">
        <v>102900</v>
      </c>
      <c r="F4992">
        <v>162600</v>
      </c>
      <c r="G4992">
        <f>IFERROR(VLOOKUP(D4992,'ZORI (2)'!$C$2:$E$106,2,FALSE), 0)</f>
        <v>1240</v>
      </c>
      <c r="H4992">
        <f>IFERROR(VLOOKUP(D4992,'ZORI (2)'!$C$2:$E$106,3,FALSE), 0)</f>
        <v>1481</v>
      </c>
      <c r="I4992">
        <f t="shared" si="693"/>
        <v>32520</v>
      </c>
      <c r="J4992">
        <f t="shared" si="694"/>
        <v>130080</v>
      </c>
      <c r="K4992">
        <v>2.5000000000000001E-2</v>
      </c>
      <c r="L4992">
        <v>360</v>
      </c>
      <c r="M4992" s="1">
        <f t="shared" si="695"/>
        <v>513.9732651820849</v>
      </c>
      <c r="N4992">
        <f t="shared" si="699"/>
        <v>3601.5000000000005</v>
      </c>
      <c r="O4992">
        <f t="shared" si="696"/>
        <v>65.039999999999992</v>
      </c>
      <c r="P4992">
        <f t="shared" si="697"/>
        <v>148.1</v>
      </c>
      <c r="Q4992">
        <v>20000</v>
      </c>
      <c r="R4992">
        <f t="shared" si="698"/>
        <v>9.1492234976367328</v>
      </c>
      <c r="S4992">
        <f t="shared" si="700"/>
        <v>0.28536025264522558</v>
      </c>
      <c r="T4992">
        <f t="shared" si="701"/>
        <v>0.16119741663738463</v>
      </c>
      <c r="U4992">
        <f>IFERROR(VLOOKUP(D4992,'ZORI (2)'!$C$2:$F$106,4,FALSE), 0)</f>
        <v>73.617039721894315</v>
      </c>
    </row>
    <row r="4993" spans="1:21" x14ac:dyDescent="0.25">
      <c r="A4993">
        <v>6733</v>
      </c>
      <c r="B4993">
        <v>48026</v>
      </c>
      <c r="C4993" t="s">
        <v>2540</v>
      </c>
      <c r="D4993" t="s">
        <v>235</v>
      </c>
      <c r="E4993">
        <v>113000</v>
      </c>
      <c r="F4993">
        <v>157200</v>
      </c>
      <c r="G4993">
        <f>IFERROR(VLOOKUP(D4993,'ZORI (2)'!$C$2:$E$106,2,FALSE), 0)</f>
        <v>1028</v>
      </c>
      <c r="H4993">
        <f>IFERROR(VLOOKUP(D4993,'ZORI (2)'!$C$2:$E$106,3,FALSE), 0)</f>
        <v>1171</v>
      </c>
      <c r="I4993">
        <f t="shared" si="693"/>
        <v>31440</v>
      </c>
      <c r="J4993">
        <f t="shared" si="694"/>
        <v>125760</v>
      </c>
      <c r="K4993">
        <v>2.5000000000000001E-2</v>
      </c>
      <c r="L4993">
        <v>360</v>
      </c>
      <c r="M4993" s="1">
        <f t="shared" si="695"/>
        <v>496.90404235315958</v>
      </c>
      <c r="N4993">
        <f t="shared" si="699"/>
        <v>3955.0000000000005</v>
      </c>
      <c r="O4993">
        <f t="shared" si="696"/>
        <v>62.88</v>
      </c>
      <c r="P4993">
        <f t="shared" si="697"/>
        <v>117.10000000000001</v>
      </c>
      <c r="Q4993">
        <v>20000</v>
      </c>
      <c r="R4993">
        <f t="shared" si="698"/>
        <v>11.187019641332194</v>
      </c>
      <c r="S4993">
        <f t="shared" si="700"/>
        <v>0.1478222773903837</v>
      </c>
      <c r="T4993">
        <f t="shared" si="701"/>
        <v>0.10703838779243766</v>
      </c>
      <c r="U4993">
        <f>IFERROR(VLOOKUP(D4993,'ZORI (2)'!$C$2:$F$106,4,FALSE), 0)</f>
        <v>42.450160853200359</v>
      </c>
    </row>
    <row r="4994" spans="1:21" x14ac:dyDescent="0.25">
      <c r="A4994">
        <v>6734</v>
      </c>
      <c r="B4994">
        <v>63050</v>
      </c>
      <c r="C4994" t="s">
        <v>696</v>
      </c>
      <c r="D4994" t="s">
        <v>207</v>
      </c>
      <c r="E4994">
        <v>152000</v>
      </c>
      <c r="F4994">
        <v>185700</v>
      </c>
      <c r="G4994">
        <f>IFERROR(VLOOKUP(D4994,'ZORI (2)'!$C$2:$E$106,2,FALSE), 0)</f>
        <v>959</v>
      </c>
      <c r="H4994">
        <f>IFERROR(VLOOKUP(D4994,'ZORI (2)'!$C$2:$E$106,3,FALSE), 0)</f>
        <v>1054</v>
      </c>
      <c r="I4994">
        <f t="shared" ref="I4994:I5057" si="702">+F4994*0.2</f>
        <v>37140</v>
      </c>
      <c r="J4994">
        <f t="shared" ref="J4994:J5057" si="703">+F4994-I4994</f>
        <v>148560</v>
      </c>
      <c r="K4994">
        <v>2.5000000000000001E-2</v>
      </c>
      <c r="L4994">
        <v>360</v>
      </c>
      <c r="M4994" s="1">
        <f t="shared" ref="M4994:M5057" si="704">J4994*((K4994/12)*(1+(K4994/12))^L4994)/((1+(K4994/12))^L4994-1)</f>
        <v>586.9916072835988</v>
      </c>
      <c r="N4994">
        <f t="shared" si="699"/>
        <v>5320.0000000000009</v>
      </c>
      <c r="O4994">
        <f t="shared" ref="O4994:O5057" si="705">(+F4994/100000)*40</f>
        <v>74.28</v>
      </c>
      <c r="P4994">
        <f t="shared" ref="P4994:P5057" si="706">+H4994*0.1</f>
        <v>105.4</v>
      </c>
      <c r="Q4994">
        <v>20000</v>
      </c>
      <c r="R4994">
        <f t="shared" ref="R4994:R5057" si="707">+F4994/(H4994*12)</f>
        <v>14.682163187855787</v>
      </c>
      <c r="S4994">
        <f t="shared" si="700"/>
        <v>4.7259192420482744E-2</v>
      </c>
      <c r="T4994">
        <f t="shared" si="701"/>
        <v>5.5202380925341264E-2</v>
      </c>
      <c r="U4994">
        <f>IFERROR(VLOOKUP(D4994,'ZORI (2)'!$C$2:$F$106,4,FALSE), 0)</f>
        <v>28.58788216714769</v>
      </c>
    </row>
    <row r="4995" spans="1:21" x14ac:dyDescent="0.25">
      <c r="A4995">
        <v>6735</v>
      </c>
      <c r="B4995">
        <v>75159</v>
      </c>
      <c r="C4995" t="s">
        <v>2541</v>
      </c>
      <c r="D4995" t="s">
        <v>192</v>
      </c>
      <c r="E4995">
        <v>95000</v>
      </c>
      <c r="F4995">
        <v>153800</v>
      </c>
      <c r="G4995">
        <f>IFERROR(VLOOKUP(D4995,'ZORI (2)'!$C$2:$E$106,2,FALSE), 0)</f>
        <v>1240</v>
      </c>
      <c r="H4995">
        <f>IFERROR(VLOOKUP(D4995,'ZORI (2)'!$C$2:$E$106,3,FALSE), 0)</f>
        <v>1481</v>
      </c>
      <c r="I4995">
        <f t="shared" si="702"/>
        <v>30760</v>
      </c>
      <c r="J4995">
        <f t="shared" si="703"/>
        <v>123040</v>
      </c>
      <c r="K4995">
        <v>2.5000000000000001E-2</v>
      </c>
      <c r="L4995">
        <v>360</v>
      </c>
      <c r="M4995" s="1">
        <f t="shared" si="704"/>
        <v>486.15675390531771</v>
      </c>
      <c r="N4995">
        <f t="shared" ref="N4995:N5058" si="708">+E4995*0.035</f>
        <v>3325.0000000000005</v>
      </c>
      <c r="O4995">
        <f t="shared" si="705"/>
        <v>61.52</v>
      </c>
      <c r="P4995">
        <f t="shared" si="706"/>
        <v>148.1</v>
      </c>
      <c r="Q4995">
        <v>20000</v>
      </c>
      <c r="R4995">
        <f t="shared" si="707"/>
        <v>8.6540625703353591</v>
      </c>
      <c r="S4995">
        <f t="shared" ref="S4995:S5058" si="709">(+F4995-(E4995+N4995+Q4995))/(E4995+N4995+Q4995)</f>
        <v>0.29980984576378616</v>
      </c>
      <c r="T4995">
        <f t="shared" ref="T4995:T5058" si="710">IFERROR(((+H4995*12)-((+M4995+O4995+P4995)*12))/(+I4995+N4995+Q4995),0)</f>
        <v>0.17421981978619186</v>
      </c>
      <c r="U4995">
        <f>IFERROR(VLOOKUP(D4995,'ZORI (2)'!$C$2:$F$106,4,FALSE), 0)</f>
        <v>73.617039721894315</v>
      </c>
    </row>
    <row r="4996" spans="1:21" x14ac:dyDescent="0.25">
      <c r="A4996">
        <v>6739</v>
      </c>
      <c r="B4996">
        <v>90715</v>
      </c>
      <c r="C4996" t="s">
        <v>505</v>
      </c>
      <c r="D4996" t="s">
        <v>198</v>
      </c>
      <c r="E4996">
        <v>411500</v>
      </c>
      <c r="F4996">
        <v>565500</v>
      </c>
      <c r="G4996">
        <f>IFERROR(VLOOKUP(D4996,'ZORI (2)'!$C$2:$E$106,2,FALSE), 0)</f>
        <v>1897</v>
      </c>
      <c r="H4996">
        <f>IFERROR(VLOOKUP(D4996,'ZORI (2)'!$C$2:$E$106,3,FALSE), 0)</f>
        <v>2405</v>
      </c>
      <c r="I4996">
        <f t="shared" si="702"/>
        <v>113100</v>
      </c>
      <c r="J4996">
        <f t="shared" si="703"/>
        <v>452400</v>
      </c>
      <c r="K4996">
        <v>2.5000000000000001E-2</v>
      </c>
      <c r="L4996">
        <v>360</v>
      </c>
      <c r="M4996" s="1">
        <f t="shared" si="704"/>
        <v>1787.5269462513468</v>
      </c>
      <c r="N4996">
        <f t="shared" si="708"/>
        <v>14402.500000000002</v>
      </c>
      <c r="O4996">
        <f t="shared" si="705"/>
        <v>226.20000000000002</v>
      </c>
      <c r="P4996">
        <f t="shared" si="706"/>
        <v>240.5</v>
      </c>
      <c r="Q4996">
        <v>20000</v>
      </c>
      <c r="R4996">
        <f t="shared" si="707"/>
        <v>19.594594594594593</v>
      </c>
      <c r="S4996">
        <f t="shared" si="709"/>
        <v>0.26821446392428838</v>
      </c>
      <c r="T4996">
        <f t="shared" si="710"/>
        <v>1.2266074439306711E-2</v>
      </c>
      <c r="U4996">
        <f>IFERROR(VLOOKUP(D4996,'ZORI (2)'!$C$2:$F$106,4,FALSE), 0)</f>
        <v>152.30041305369636</v>
      </c>
    </row>
    <row r="4997" spans="1:21" x14ac:dyDescent="0.25">
      <c r="A4997">
        <v>6741</v>
      </c>
      <c r="B4997">
        <v>80465</v>
      </c>
      <c r="C4997" t="s">
        <v>2542</v>
      </c>
      <c r="D4997" t="s">
        <v>233</v>
      </c>
      <c r="E4997">
        <v>275700</v>
      </c>
      <c r="F4997">
        <v>427700</v>
      </c>
      <c r="G4997">
        <f>IFERROR(VLOOKUP(D4997,'ZORI (2)'!$C$2:$E$106,2,FALSE), 0)</f>
        <v>1298</v>
      </c>
      <c r="H4997">
        <f>IFERROR(VLOOKUP(D4997,'ZORI (2)'!$C$2:$E$106,3,FALSE), 0)</f>
        <v>1672</v>
      </c>
      <c r="I4997">
        <f t="shared" si="702"/>
        <v>85540</v>
      </c>
      <c r="J4997">
        <f t="shared" si="703"/>
        <v>342160</v>
      </c>
      <c r="K4997">
        <v>2.5000000000000001E-2</v>
      </c>
      <c r="L4997">
        <v>360</v>
      </c>
      <c r="M4997" s="1">
        <f t="shared" si="704"/>
        <v>1351.945667394697</v>
      </c>
      <c r="N4997">
        <f t="shared" si="708"/>
        <v>9649.5000000000018</v>
      </c>
      <c r="O4997">
        <f t="shared" si="705"/>
        <v>171.08</v>
      </c>
      <c r="P4997">
        <f t="shared" si="706"/>
        <v>167.20000000000002</v>
      </c>
      <c r="Q4997">
        <v>20000</v>
      </c>
      <c r="R4997">
        <f t="shared" si="707"/>
        <v>21.316786283891545</v>
      </c>
      <c r="S4997">
        <f t="shared" si="709"/>
        <v>0.40069002896680689</v>
      </c>
      <c r="T4997">
        <f t="shared" si="710"/>
        <v>-1.8986800770588006E-3</v>
      </c>
      <c r="U4997">
        <f>IFERROR(VLOOKUP(D4997,'ZORI (2)'!$C$2:$F$106,4,FALSE), 0)</f>
        <v>103.83832606115948</v>
      </c>
    </row>
    <row r="4998" spans="1:21" x14ac:dyDescent="0.25">
      <c r="A4998">
        <v>6742</v>
      </c>
      <c r="B4998">
        <v>12019</v>
      </c>
      <c r="C4998" t="s">
        <v>2543</v>
      </c>
      <c r="D4998" t="s">
        <v>305</v>
      </c>
      <c r="E4998">
        <v>256700</v>
      </c>
      <c r="F4998">
        <v>289300</v>
      </c>
      <c r="G4998">
        <f>IFERROR(VLOOKUP(D4998,'ZORI (2)'!$C$2:$E$106,2,FALSE), 0)</f>
        <v>1131</v>
      </c>
      <c r="H4998">
        <f>IFERROR(VLOOKUP(D4998,'ZORI (2)'!$C$2:$E$106,3,FALSE), 0)</f>
        <v>1252</v>
      </c>
      <c r="I4998">
        <f t="shared" si="702"/>
        <v>57860</v>
      </c>
      <c r="J4998">
        <f t="shared" si="703"/>
        <v>231440</v>
      </c>
      <c r="K4998">
        <v>2.5000000000000001E-2</v>
      </c>
      <c r="L4998">
        <v>360</v>
      </c>
      <c r="M4998" s="1">
        <f t="shared" si="704"/>
        <v>914.4678082237217</v>
      </c>
      <c r="N4998">
        <f t="shared" si="708"/>
        <v>8984.5</v>
      </c>
      <c r="O4998">
        <f t="shared" si="705"/>
        <v>115.72</v>
      </c>
      <c r="P4998">
        <f t="shared" si="706"/>
        <v>125.2</v>
      </c>
      <c r="Q4998">
        <v>20000</v>
      </c>
      <c r="R4998">
        <f t="shared" si="707"/>
        <v>19.255857294994676</v>
      </c>
      <c r="S4998">
        <f t="shared" si="709"/>
        <v>1.2655569343104019E-2</v>
      </c>
      <c r="T4998">
        <f t="shared" si="710"/>
        <v>1.3349680190631966E-2</v>
      </c>
      <c r="U4998">
        <f>IFERROR(VLOOKUP(D4998,'ZORI (2)'!$C$2:$F$106,4,FALSE), 0)</f>
        <v>34.331863782036343</v>
      </c>
    </row>
    <row r="4999" spans="1:21" x14ac:dyDescent="0.25">
      <c r="A4999">
        <v>6744</v>
      </c>
      <c r="B4999">
        <v>77031</v>
      </c>
      <c r="C4999" t="s">
        <v>193</v>
      </c>
      <c r="D4999" t="s">
        <v>193</v>
      </c>
      <c r="E4999">
        <v>127600</v>
      </c>
      <c r="F4999">
        <v>168200</v>
      </c>
      <c r="G4999">
        <f>IFERROR(VLOOKUP(D4999,'ZORI (2)'!$C$2:$E$106,2,FALSE), 0)</f>
        <v>1302</v>
      </c>
      <c r="H4999">
        <f>IFERROR(VLOOKUP(D4999,'ZORI (2)'!$C$2:$E$106,3,FALSE), 0)</f>
        <v>1452</v>
      </c>
      <c r="I4999">
        <f t="shared" si="702"/>
        <v>33640</v>
      </c>
      <c r="J4999">
        <f t="shared" si="703"/>
        <v>134560</v>
      </c>
      <c r="K4999">
        <v>2.5000000000000001E-2</v>
      </c>
      <c r="L4999">
        <v>360</v>
      </c>
      <c r="M4999" s="1">
        <f t="shared" si="704"/>
        <v>531.67468144911857</v>
      </c>
      <c r="N4999">
        <f t="shared" si="708"/>
        <v>4466</v>
      </c>
      <c r="O4999">
        <f t="shared" si="705"/>
        <v>67.28</v>
      </c>
      <c r="P4999">
        <f t="shared" si="706"/>
        <v>145.20000000000002</v>
      </c>
      <c r="Q4999">
        <v>20000</v>
      </c>
      <c r="R4999">
        <f t="shared" si="707"/>
        <v>9.6533516988062438</v>
      </c>
      <c r="S4999">
        <f t="shared" si="709"/>
        <v>0.1060986676837689</v>
      </c>
      <c r="T4999">
        <f t="shared" si="710"/>
        <v>0.14618359244502421</v>
      </c>
      <c r="U4999">
        <f>IFERROR(VLOOKUP(D4999,'ZORI (2)'!$C$2:$F$106,4,FALSE), 0)</f>
        <v>33.665786847801911</v>
      </c>
    </row>
    <row r="5000" spans="1:21" x14ac:dyDescent="0.25">
      <c r="A5000">
        <v>6746</v>
      </c>
      <c r="B5000">
        <v>16146</v>
      </c>
      <c r="C5000" t="s">
        <v>2517</v>
      </c>
      <c r="D5000" t="s">
        <v>398</v>
      </c>
      <c r="E5000">
        <v>46200</v>
      </c>
      <c r="F5000">
        <v>38500</v>
      </c>
      <c r="G5000">
        <f>IFERROR(VLOOKUP(D5000,'ZORI (2)'!$C$2:$E$106,2,FALSE), 0)</f>
        <v>603</v>
      </c>
      <c r="H5000">
        <f>IFERROR(VLOOKUP(D5000,'ZORI (2)'!$C$2:$E$106,3,FALSE), 0)</f>
        <v>660</v>
      </c>
      <c r="I5000">
        <f t="shared" si="702"/>
        <v>7700</v>
      </c>
      <c r="J5000">
        <f t="shared" si="703"/>
        <v>30800</v>
      </c>
      <c r="K5000">
        <v>2.5000000000000001E-2</v>
      </c>
      <c r="L5000">
        <v>360</v>
      </c>
      <c r="M5000" s="1">
        <f t="shared" si="704"/>
        <v>121.6972368358565</v>
      </c>
      <c r="N5000">
        <f t="shared" si="708"/>
        <v>1617.0000000000002</v>
      </c>
      <c r="O5000">
        <f t="shared" si="705"/>
        <v>15.4</v>
      </c>
      <c r="P5000">
        <f t="shared" si="706"/>
        <v>66</v>
      </c>
      <c r="Q5000">
        <v>20000</v>
      </c>
      <c r="R5000">
        <f t="shared" si="707"/>
        <v>4.8611111111111107</v>
      </c>
      <c r="S5000">
        <f t="shared" si="709"/>
        <v>-0.43229573705708008</v>
      </c>
      <c r="T5000">
        <f t="shared" si="710"/>
        <v>0.1870189022740977</v>
      </c>
      <c r="U5000">
        <f>IFERROR(VLOOKUP(D5000,'ZORI (2)'!$C$2:$F$106,4,FALSE), 0)</f>
        <v>16.121324661563552</v>
      </c>
    </row>
    <row r="5001" spans="1:21" x14ac:dyDescent="0.25">
      <c r="A5001">
        <v>6747</v>
      </c>
      <c r="B5001">
        <v>19126</v>
      </c>
      <c r="C5001" t="s">
        <v>254</v>
      </c>
      <c r="D5001" t="s">
        <v>254</v>
      </c>
      <c r="E5001">
        <v>122200</v>
      </c>
      <c r="F5001">
        <v>148700</v>
      </c>
      <c r="G5001">
        <f>IFERROR(VLOOKUP(D5001,'ZORI (2)'!$C$2:$E$106,2,FALSE), 0)</f>
        <v>1372</v>
      </c>
      <c r="H5001">
        <f>IFERROR(VLOOKUP(D5001,'ZORI (2)'!$C$2:$E$106,3,FALSE), 0)</f>
        <v>1516</v>
      </c>
      <c r="I5001">
        <f t="shared" si="702"/>
        <v>29740</v>
      </c>
      <c r="J5001">
        <f t="shared" si="703"/>
        <v>118960</v>
      </c>
      <c r="K5001">
        <v>2.5000000000000001E-2</v>
      </c>
      <c r="L5001">
        <v>360</v>
      </c>
      <c r="M5001" s="1">
        <f t="shared" si="704"/>
        <v>470.03582123355483</v>
      </c>
      <c r="N5001">
        <f t="shared" si="708"/>
        <v>4277</v>
      </c>
      <c r="O5001">
        <f t="shared" si="705"/>
        <v>59.480000000000004</v>
      </c>
      <c r="P5001">
        <f t="shared" si="706"/>
        <v>151.6</v>
      </c>
      <c r="Q5001">
        <v>20000</v>
      </c>
      <c r="R5001">
        <f t="shared" si="707"/>
        <v>8.1739226033421293</v>
      </c>
      <c r="S5001">
        <f t="shared" si="709"/>
        <v>1.5176444083371451E-2</v>
      </c>
      <c r="T5001">
        <f t="shared" si="710"/>
        <v>0.18547142835028496</v>
      </c>
      <c r="U5001">
        <f>IFERROR(VLOOKUP(D5001,'ZORI (2)'!$C$2:$F$106,4,FALSE), 0)</f>
        <v>44.044485087995604</v>
      </c>
    </row>
    <row r="5002" spans="1:21" x14ac:dyDescent="0.25">
      <c r="A5002">
        <v>6749</v>
      </c>
      <c r="B5002">
        <v>92075</v>
      </c>
      <c r="C5002" t="s">
        <v>2544</v>
      </c>
      <c r="D5002" t="s">
        <v>226</v>
      </c>
      <c r="E5002">
        <v>1118200</v>
      </c>
      <c r="F5002">
        <v>1615100</v>
      </c>
      <c r="G5002">
        <f>IFERROR(VLOOKUP(D5002,'ZORI (2)'!$C$2:$E$106,2,FALSE), 0)</f>
        <v>1757</v>
      </c>
      <c r="H5002">
        <f>IFERROR(VLOOKUP(D5002,'ZORI (2)'!$C$2:$E$106,3,FALSE), 0)</f>
        <v>2196</v>
      </c>
      <c r="I5002">
        <f t="shared" si="702"/>
        <v>323020</v>
      </c>
      <c r="J5002">
        <f t="shared" si="703"/>
        <v>1292080</v>
      </c>
      <c r="K5002">
        <v>2.5000000000000001E-2</v>
      </c>
      <c r="L5002">
        <v>360</v>
      </c>
      <c r="M5002" s="1">
        <f t="shared" si="704"/>
        <v>5105.2781094439433</v>
      </c>
      <c r="N5002">
        <f t="shared" si="708"/>
        <v>39137.000000000007</v>
      </c>
      <c r="O5002">
        <f t="shared" si="705"/>
        <v>646.04</v>
      </c>
      <c r="P5002">
        <f t="shared" si="706"/>
        <v>219.60000000000002</v>
      </c>
      <c r="Q5002">
        <v>20000</v>
      </c>
      <c r="R5002">
        <f t="shared" si="707"/>
        <v>61.289465695203397</v>
      </c>
      <c r="S5002">
        <f t="shared" si="709"/>
        <v>0.37182471968518782</v>
      </c>
      <c r="T5002">
        <f t="shared" si="710"/>
        <v>-0.11853509765182195</v>
      </c>
      <c r="U5002">
        <f>IFERROR(VLOOKUP(D5002,'ZORI (2)'!$C$2:$F$106,4,FALSE), 0)</f>
        <v>129.6726516989587</v>
      </c>
    </row>
    <row r="5003" spans="1:21" x14ac:dyDescent="0.25">
      <c r="A5003">
        <v>6751</v>
      </c>
      <c r="B5003">
        <v>21046</v>
      </c>
      <c r="C5003" t="s">
        <v>247</v>
      </c>
      <c r="D5003" t="s">
        <v>211</v>
      </c>
      <c r="E5003">
        <v>356200</v>
      </c>
      <c r="F5003">
        <v>376000</v>
      </c>
      <c r="G5003">
        <f>IFERROR(VLOOKUP(D5003,'ZORI (2)'!$C$2:$E$106,2,FALSE), 0)</f>
        <v>1535</v>
      </c>
      <c r="H5003">
        <f>IFERROR(VLOOKUP(D5003,'ZORI (2)'!$C$2:$E$106,3,FALSE), 0)</f>
        <v>1616</v>
      </c>
      <c r="I5003">
        <f t="shared" si="702"/>
        <v>75200</v>
      </c>
      <c r="J5003">
        <f t="shared" si="703"/>
        <v>300800</v>
      </c>
      <c r="K5003">
        <v>2.5000000000000001E-2</v>
      </c>
      <c r="L5003">
        <v>360</v>
      </c>
      <c r="M5003" s="1">
        <f t="shared" si="704"/>
        <v>1188.5236636436896</v>
      </c>
      <c r="N5003">
        <f t="shared" si="708"/>
        <v>12467.000000000002</v>
      </c>
      <c r="O5003">
        <f t="shared" si="705"/>
        <v>150.39999999999998</v>
      </c>
      <c r="P5003">
        <f t="shared" si="706"/>
        <v>161.60000000000002</v>
      </c>
      <c r="Q5003">
        <v>20000</v>
      </c>
      <c r="R5003">
        <f t="shared" si="707"/>
        <v>19.38943894389439</v>
      </c>
      <c r="S5003">
        <f t="shared" si="709"/>
        <v>-3.2590881139896104E-2</v>
      </c>
      <c r="T5003">
        <f t="shared" si="710"/>
        <v>1.287038773510665E-2</v>
      </c>
      <c r="U5003">
        <f>IFERROR(VLOOKUP(D5003,'ZORI (2)'!$C$2:$F$106,4,FALSE), 0)</f>
        <v>21.024786958888942</v>
      </c>
    </row>
    <row r="5004" spans="1:21" x14ac:dyDescent="0.25">
      <c r="A5004">
        <v>6752</v>
      </c>
      <c r="B5004">
        <v>60490</v>
      </c>
      <c r="C5004" t="s">
        <v>938</v>
      </c>
      <c r="D5004" t="s">
        <v>191</v>
      </c>
      <c r="E5004">
        <v>255700</v>
      </c>
      <c r="F5004">
        <v>287500</v>
      </c>
      <c r="G5004">
        <f>IFERROR(VLOOKUP(D5004,'ZORI (2)'!$C$2:$E$106,2,FALSE), 0)</f>
        <v>1542</v>
      </c>
      <c r="H5004">
        <f>IFERROR(VLOOKUP(D5004,'ZORI (2)'!$C$2:$E$106,3,FALSE), 0)</f>
        <v>1713</v>
      </c>
      <c r="I5004">
        <f t="shared" si="702"/>
        <v>57500</v>
      </c>
      <c r="J5004">
        <f t="shared" si="703"/>
        <v>230000</v>
      </c>
      <c r="K5004">
        <v>2.5000000000000001E-2</v>
      </c>
      <c r="L5004">
        <v>360</v>
      </c>
      <c r="M5004" s="1">
        <f t="shared" si="704"/>
        <v>908.77806728074677</v>
      </c>
      <c r="N5004">
        <f t="shared" si="708"/>
        <v>8949.5</v>
      </c>
      <c r="O5004">
        <f t="shared" si="705"/>
        <v>115</v>
      </c>
      <c r="P5004">
        <f t="shared" si="706"/>
        <v>171.3</v>
      </c>
      <c r="Q5004">
        <v>20000</v>
      </c>
      <c r="R5004">
        <f t="shared" si="707"/>
        <v>13.986184082506325</v>
      </c>
      <c r="S5004">
        <f t="shared" si="709"/>
        <v>1.0014069935130749E-2</v>
      </c>
      <c r="T5004">
        <f t="shared" si="710"/>
        <v>7.1892413404716485E-2</v>
      </c>
      <c r="U5004">
        <f>IFERROR(VLOOKUP(D5004,'ZORI (2)'!$C$2:$F$106,4,FALSE), 0)</f>
        <v>52.309030710552761</v>
      </c>
    </row>
    <row r="5005" spans="1:21" x14ac:dyDescent="0.25">
      <c r="A5005">
        <v>6753</v>
      </c>
      <c r="B5005">
        <v>2189</v>
      </c>
      <c r="C5005" t="s">
        <v>2347</v>
      </c>
      <c r="D5005" t="s">
        <v>219</v>
      </c>
      <c r="E5005">
        <v>291500</v>
      </c>
      <c r="F5005">
        <v>383000</v>
      </c>
      <c r="G5005">
        <f>IFERROR(VLOOKUP(D5005,'ZORI (2)'!$C$2:$E$106,2,FALSE), 0)</f>
        <v>2124</v>
      </c>
      <c r="H5005">
        <f>IFERROR(VLOOKUP(D5005,'ZORI (2)'!$C$2:$E$106,3,FALSE), 0)</f>
        <v>2442</v>
      </c>
      <c r="I5005">
        <f t="shared" si="702"/>
        <v>76600</v>
      </c>
      <c r="J5005">
        <f t="shared" si="703"/>
        <v>306400</v>
      </c>
      <c r="K5005">
        <v>2.5000000000000001E-2</v>
      </c>
      <c r="L5005">
        <v>360</v>
      </c>
      <c r="M5005" s="1">
        <f t="shared" si="704"/>
        <v>1210.6504339774817</v>
      </c>
      <c r="N5005">
        <f t="shared" si="708"/>
        <v>10202.500000000002</v>
      </c>
      <c r="O5005">
        <f t="shared" si="705"/>
        <v>153.19999999999999</v>
      </c>
      <c r="P5005">
        <f t="shared" si="706"/>
        <v>244.20000000000002</v>
      </c>
      <c r="Q5005">
        <v>20000</v>
      </c>
      <c r="R5005">
        <f t="shared" si="707"/>
        <v>13.069888069888069</v>
      </c>
      <c r="S5005">
        <f t="shared" si="709"/>
        <v>0.19054095010141359</v>
      </c>
      <c r="T5005">
        <f t="shared" si="710"/>
        <v>9.3700005077317641E-2</v>
      </c>
      <c r="U5005">
        <f>IFERROR(VLOOKUP(D5005,'ZORI (2)'!$C$2:$F$106,4,FALSE), 0)</f>
        <v>98.079496251938465</v>
      </c>
    </row>
    <row r="5006" spans="1:21" x14ac:dyDescent="0.25">
      <c r="A5006">
        <v>6754</v>
      </c>
      <c r="B5006">
        <v>7628</v>
      </c>
      <c r="C5006" t="s">
        <v>2545</v>
      </c>
      <c r="D5006" t="s">
        <v>195</v>
      </c>
      <c r="E5006">
        <v>328900</v>
      </c>
      <c r="F5006">
        <v>373600</v>
      </c>
      <c r="G5006">
        <f>IFERROR(VLOOKUP(D5006,'ZORI (2)'!$C$2:$E$106,2,FALSE), 0)</f>
        <v>2329</v>
      </c>
      <c r="H5006">
        <f>IFERROR(VLOOKUP(D5006,'ZORI (2)'!$C$2:$E$106,3,FALSE), 0)</f>
        <v>2608</v>
      </c>
      <c r="I5006">
        <f t="shared" si="702"/>
        <v>74720</v>
      </c>
      <c r="J5006">
        <f t="shared" si="703"/>
        <v>298880</v>
      </c>
      <c r="K5006">
        <v>2.5000000000000001E-2</v>
      </c>
      <c r="L5006">
        <v>360</v>
      </c>
      <c r="M5006" s="1">
        <f t="shared" si="704"/>
        <v>1180.9373423863894</v>
      </c>
      <c r="N5006">
        <f t="shared" si="708"/>
        <v>11511.500000000002</v>
      </c>
      <c r="O5006">
        <f t="shared" si="705"/>
        <v>149.44</v>
      </c>
      <c r="P5006">
        <f t="shared" si="706"/>
        <v>260.8</v>
      </c>
      <c r="Q5006">
        <v>20000</v>
      </c>
      <c r="R5006">
        <f t="shared" si="707"/>
        <v>11.93762781186094</v>
      </c>
      <c r="S5006">
        <f t="shared" si="709"/>
        <v>3.6592894510857725E-2</v>
      </c>
      <c r="T5006">
        <f t="shared" si="710"/>
        <v>0.11486114656540977</v>
      </c>
      <c r="U5006">
        <f>IFERROR(VLOOKUP(D5006,'ZORI (2)'!$C$2:$F$106,4,FALSE), 0)</f>
        <v>81.282042347392249</v>
      </c>
    </row>
    <row r="5007" spans="1:21" x14ac:dyDescent="0.25">
      <c r="A5007">
        <v>6755</v>
      </c>
      <c r="B5007">
        <v>44321</v>
      </c>
      <c r="C5007" t="s">
        <v>2546</v>
      </c>
      <c r="D5007" t="s">
        <v>369</v>
      </c>
      <c r="E5007">
        <v>194300</v>
      </c>
      <c r="F5007">
        <v>222500</v>
      </c>
      <c r="G5007">
        <f>IFERROR(VLOOKUP(D5007,'ZORI (2)'!$C$2:$E$106,2,FALSE), 0)</f>
        <v>738</v>
      </c>
      <c r="H5007">
        <f>IFERROR(VLOOKUP(D5007,'ZORI (2)'!$C$2:$E$106,3,FALSE), 0)</f>
        <v>822</v>
      </c>
      <c r="I5007">
        <f t="shared" si="702"/>
        <v>44500</v>
      </c>
      <c r="J5007">
        <f t="shared" si="703"/>
        <v>178000</v>
      </c>
      <c r="K5007">
        <v>2.5000000000000001E-2</v>
      </c>
      <c r="L5007">
        <v>360</v>
      </c>
      <c r="M5007" s="1">
        <f t="shared" si="704"/>
        <v>703.31519989553442</v>
      </c>
      <c r="N5007">
        <f t="shared" si="708"/>
        <v>6800.5000000000009</v>
      </c>
      <c r="O5007">
        <f t="shared" si="705"/>
        <v>89</v>
      </c>
      <c r="P5007">
        <f t="shared" si="706"/>
        <v>82.2</v>
      </c>
      <c r="Q5007">
        <v>20000</v>
      </c>
      <c r="R5007">
        <f t="shared" si="707"/>
        <v>22.55677210056772</v>
      </c>
      <c r="S5007">
        <f t="shared" si="709"/>
        <v>6.3297007469453933E-3</v>
      </c>
      <c r="T5007">
        <f t="shared" si="710"/>
        <v>-8.838400835147215E-3</v>
      </c>
      <c r="U5007">
        <f>IFERROR(VLOOKUP(D5007,'ZORI (2)'!$C$2:$F$106,4,FALSE), 0)</f>
        <v>24.936995438436416</v>
      </c>
    </row>
    <row r="5008" spans="1:21" x14ac:dyDescent="0.25">
      <c r="A5008">
        <v>6756</v>
      </c>
      <c r="B5008">
        <v>60521</v>
      </c>
      <c r="C5008" t="s">
        <v>2547</v>
      </c>
      <c r="D5008" t="s">
        <v>191</v>
      </c>
      <c r="E5008">
        <v>892500</v>
      </c>
      <c r="F5008">
        <v>995000</v>
      </c>
      <c r="G5008">
        <f>IFERROR(VLOOKUP(D5008,'ZORI (2)'!$C$2:$E$106,2,FALSE), 0)</f>
        <v>1542</v>
      </c>
      <c r="H5008">
        <f>IFERROR(VLOOKUP(D5008,'ZORI (2)'!$C$2:$E$106,3,FALSE), 0)</f>
        <v>1713</v>
      </c>
      <c r="I5008">
        <f t="shared" si="702"/>
        <v>199000</v>
      </c>
      <c r="J5008">
        <f t="shared" si="703"/>
        <v>796000</v>
      </c>
      <c r="K5008">
        <v>2.5000000000000001E-2</v>
      </c>
      <c r="L5008">
        <v>360</v>
      </c>
      <c r="M5008" s="1">
        <f t="shared" si="704"/>
        <v>3145.1623545890193</v>
      </c>
      <c r="N5008">
        <f t="shared" si="708"/>
        <v>31237.500000000004</v>
      </c>
      <c r="O5008">
        <f t="shared" si="705"/>
        <v>398</v>
      </c>
      <c r="P5008">
        <f t="shared" si="706"/>
        <v>171.3</v>
      </c>
      <c r="Q5008">
        <v>20000</v>
      </c>
      <c r="R5008">
        <f t="shared" si="707"/>
        <v>48.404358824674063</v>
      </c>
      <c r="S5008">
        <f t="shared" si="709"/>
        <v>5.4318600246360878E-2</v>
      </c>
      <c r="T5008">
        <f t="shared" si="710"/>
        <v>-9.5979012957962878E-2</v>
      </c>
      <c r="U5008">
        <f>IFERROR(VLOOKUP(D5008,'ZORI (2)'!$C$2:$F$106,4,FALSE), 0)</f>
        <v>52.309030710552761</v>
      </c>
    </row>
    <row r="5009" spans="1:21" x14ac:dyDescent="0.25">
      <c r="A5009">
        <v>6757</v>
      </c>
      <c r="B5009">
        <v>85658</v>
      </c>
      <c r="C5009" t="s">
        <v>1635</v>
      </c>
      <c r="D5009" t="s">
        <v>223</v>
      </c>
      <c r="E5009">
        <v>264700</v>
      </c>
      <c r="F5009">
        <v>308900</v>
      </c>
      <c r="G5009">
        <f>IFERROR(VLOOKUP(D5009,'ZORI (2)'!$C$2:$E$106,2,FALSE), 0)</f>
        <v>972</v>
      </c>
      <c r="H5009">
        <f>IFERROR(VLOOKUP(D5009,'ZORI (2)'!$C$2:$E$106,3,FALSE), 0)</f>
        <v>1113</v>
      </c>
      <c r="I5009">
        <f t="shared" si="702"/>
        <v>61780</v>
      </c>
      <c r="J5009">
        <f t="shared" si="703"/>
        <v>247120</v>
      </c>
      <c r="K5009">
        <v>2.5000000000000001E-2</v>
      </c>
      <c r="L5009">
        <v>360</v>
      </c>
      <c r="M5009" s="1">
        <f t="shared" si="704"/>
        <v>976.42276515833964</v>
      </c>
      <c r="N5009">
        <f t="shared" si="708"/>
        <v>9264.5</v>
      </c>
      <c r="O5009">
        <f t="shared" si="705"/>
        <v>123.56</v>
      </c>
      <c r="P5009">
        <f t="shared" si="706"/>
        <v>111.30000000000001</v>
      </c>
      <c r="Q5009">
        <v>20000</v>
      </c>
      <c r="R5009">
        <f t="shared" si="707"/>
        <v>23.128182090446241</v>
      </c>
      <c r="S5009">
        <f t="shared" si="709"/>
        <v>5.0807155285757293E-2</v>
      </c>
      <c r="T5009">
        <f t="shared" si="710"/>
        <v>-1.2954029973255666E-2</v>
      </c>
      <c r="U5009">
        <f>IFERROR(VLOOKUP(D5009,'ZORI (2)'!$C$2:$F$106,4,FALSE), 0)</f>
        <v>42.835540190376506</v>
      </c>
    </row>
    <row r="5010" spans="1:21" x14ac:dyDescent="0.25">
      <c r="A5010">
        <v>6759</v>
      </c>
      <c r="B5010">
        <v>66103</v>
      </c>
      <c r="C5010" t="s">
        <v>221</v>
      </c>
      <c r="D5010" t="s">
        <v>221</v>
      </c>
      <c r="E5010">
        <v>57500</v>
      </c>
      <c r="F5010">
        <v>111700</v>
      </c>
      <c r="G5010">
        <f>IFERROR(VLOOKUP(D5010,'ZORI (2)'!$C$2:$E$106,2,FALSE), 0)</f>
        <v>986</v>
      </c>
      <c r="H5010">
        <f>IFERROR(VLOOKUP(D5010,'ZORI (2)'!$C$2:$E$106,3,FALSE), 0)</f>
        <v>1125</v>
      </c>
      <c r="I5010">
        <f t="shared" si="702"/>
        <v>22340</v>
      </c>
      <c r="J5010">
        <f t="shared" si="703"/>
        <v>89360</v>
      </c>
      <c r="K5010">
        <v>2.5000000000000001E-2</v>
      </c>
      <c r="L5010">
        <v>360</v>
      </c>
      <c r="M5010" s="1">
        <f t="shared" si="704"/>
        <v>353.08003518351097</v>
      </c>
      <c r="N5010">
        <f t="shared" si="708"/>
        <v>2012.5000000000002</v>
      </c>
      <c r="O5010">
        <f t="shared" si="705"/>
        <v>44.68</v>
      </c>
      <c r="P5010">
        <f t="shared" si="706"/>
        <v>112.5</v>
      </c>
      <c r="Q5010">
        <v>20000</v>
      </c>
      <c r="R5010">
        <f t="shared" si="707"/>
        <v>8.2740740740740737</v>
      </c>
      <c r="S5010">
        <f t="shared" si="709"/>
        <v>0.40481056437667035</v>
      </c>
      <c r="T5010">
        <f t="shared" si="710"/>
        <v>0.16632387301274715</v>
      </c>
      <c r="U5010">
        <f>IFERROR(VLOOKUP(D5010,'ZORI (2)'!$C$2:$F$106,4,FALSE), 0)</f>
        <v>42.542445790969175</v>
      </c>
    </row>
    <row r="5011" spans="1:21" x14ac:dyDescent="0.25">
      <c r="A5011">
        <v>6760</v>
      </c>
      <c r="B5011">
        <v>78015</v>
      </c>
      <c r="C5011" t="s">
        <v>2548</v>
      </c>
      <c r="D5011" t="s">
        <v>204</v>
      </c>
      <c r="E5011">
        <v>377200</v>
      </c>
      <c r="F5011">
        <v>423600</v>
      </c>
      <c r="G5011">
        <f>IFERROR(VLOOKUP(D5011,'ZORI (2)'!$C$2:$E$106,2,FALSE), 0)</f>
        <v>1102</v>
      </c>
      <c r="H5011">
        <f>IFERROR(VLOOKUP(D5011,'ZORI (2)'!$C$2:$E$106,3,FALSE), 0)</f>
        <v>1262</v>
      </c>
      <c r="I5011">
        <f t="shared" si="702"/>
        <v>84720</v>
      </c>
      <c r="J5011">
        <f t="shared" si="703"/>
        <v>338880</v>
      </c>
      <c r="K5011">
        <v>2.5000000000000001E-2</v>
      </c>
      <c r="L5011">
        <v>360</v>
      </c>
      <c r="M5011" s="1">
        <f t="shared" si="704"/>
        <v>1338.9857019134756</v>
      </c>
      <c r="N5011">
        <f t="shared" si="708"/>
        <v>13202.000000000002</v>
      </c>
      <c r="O5011">
        <f t="shared" si="705"/>
        <v>169.44</v>
      </c>
      <c r="P5011">
        <f t="shared" si="706"/>
        <v>126.2</v>
      </c>
      <c r="Q5011">
        <v>20000</v>
      </c>
      <c r="R5011">
        <f t="shared" si="707"/>
        <v>27.971473851030112</v>
      </c>
      <c r="S5011">
        <f t="shared" si="709"/>
        <v>3.2158712676838806E-2</v>
      </c>
      <c r="T5011">
        <f t="shared" si="710"/>
        <v>-3.7919204414457945E-2</v>
      </c>
      <c r="U5011">
        <f>IFERROR(VLOOKUP(D5011,'ZORI (2)'!$C$2:$F$106,4,FALSE), 0)</f>
        <v>48.381596827353945</v>
      </c>
    </row>
    <row r="5012" spans="1:21" x14ac:dyDescent="0.25">
      <c r="A5012">
        <v>6761</v>
      </c>
      <c r="B5012">
        <v>11553</v>
      </c>
      <c r="C5012" t="s">
        <v>2549</v>
      </c>
      <c r="D5012" t="s">
        <v>195</v>
      </c>
      <c r="E5012">
        <v>248100</v>
      </c>
      <c r="F5012">
        <v>364500</v>
      </c>
      <c r="G5012">
        <f>IFERROR(VLOOKUP(D5012,'ZORI (2)'!$C$2:$E$106,2,FALSE), 0)</f>
        <v>2329</v>
      </c>
      <c r="H5012">
        <f>IFERROR(VLOOKUP(D5012,'ZORI (2)'!$C$2:$E$106,3,FALSE), 0)</f>
        <v>2608</v>
      </c>
      <c r="I5012">
        <f t="shared" si="702"/>
        <v>72900</v>
      </c>
      <c r="J5012">
        <f t="shared" si="703"/>
        <v>291600</v>
      </c>
      <c r="K5012">
        <v>2.5000000000000001E-2</v>
      </c>
      <c r="L5012">
        <v>360</v>
      </c>
      <c r="M5012" s="1">
        <f t="shared" si="704"/>
        <v>1152.1725409524597</v>
      </c>
      <c r="N5012">
        <f t="shared" si="708"/>
        <v>8683.5</v>
      </c>
      <c r="O5012">
        <f t="shared" si="705"/>
        <v>145.80000000000001</v>
      </c>
      <c r="P5012">
        <f t="shared" si="706"/>
        <v>260.8</v>
      </c>
      <c r="Q5012">
        <v>20000</v>
      </c>
      <c r="R5012">
        <f t="shared" si="707"/>
        <v>11.646855828220859</v>
      </c>
      <c r="S5012">
        <f t="shared" si="709"/>
        <v>0.31691376111654057</v>
      </c>
      <c r="T5012">
        <f t="shared" si="710"/>
        <v>0.12394463184051034</v>
      </c>
      <c r="U5012">
        <f>IFERROR(VLOOKUP(D5012,'ZORI (2)'!$C$2:$F$106,4,FALSE), 0)</f>
        <v>81.282042347392249</v>
      </c>
    </row>
    <row r="5013" spans="1:21" x14ac:dyDescent="0.25">
      <c r="A5013">
        <v>6762</v>
      </c>
      <c r="B5013">
        <v>37083</v>
      </c>
      <c r="C5013" t="s">
        <v>293</v>
      </c>
      <c r="D5013" t="s">
        <v>197</v>
      </c>
      <c r="E5013">
        <v>77500</v>
      </c>
      <c r="F5013">
        <v>111600</v>
      </c>
      <c r="G5013">
        <f>IFERROR(VLOOKUP(D5013,'ZORI (2)'!$C$2:$E$106,2,FALSE), 0)</f>
        <v>1223</v>
      </c>
      <c r="H5013">
        <f>IFERROR(VLOOKUP(D5013,'ZORI (2)'!$C$2:$E$106,3,FALSE), 0)</f>
        <v>1493</v>
      </c>
      <c r="I5013">
        <f t="shared" si="702"/>
        <v>22320</v>
      </c>
      <c r="J5013">
        <f t="shared" si="703"/>
        <v>89280</v>
      </c>
      <c r="K5013">
        <v>2.5000000000000001E-2</v>
      </c>
      <c r="L5013">
        <v>360</v>
      </c>
      <c r="M5013" s="1">
        <f t="shared" si="704"/>
        <v>352.76393846445677</v>
      </c>
      <c r="N5013">
        <f t="shared" si="708"/>
        <v>2712.5000000000005</v>
      </c>
      <c r="O5013">
        <f t="shared" si="705"/>
        <v>44.64</v>
      </c>
      <c r="P5013">
        <f t="shared" si="706"/>
        <v>149.30000000000001</v>
      </c>
      <c r="Q5013">
        <v>20000</v>
      </c>
      <c r="R5013">
        <f t="shared" si="707"/>
        <v>6.2290689886135295</v>
      </c>
      <c r="S5013">
        <f t="shared" si="709"/>
        <v>0.11363352875140327</v>
      </c>
      <c r="T5013">
        <f t="shared" si="710"/>
        <v>0.25216349832735291</v>
      </c>
      <c r="U5013">
        <f>IFERROR(VLOOKUP(D5013,'ZORI (2)'!$C$2:$F$106,4,FALSE), 0)</f>
        <v>82.462282658343199</v>
      </c>
    </row>
    <row r="5014" spans="1:21" x14ac:dyDescent="0.25">
      <c r="A5014">
        <v>6765</v>
      </c>
      <c r="B5014">
        <v>32656</v>
      </c>
      <c r="C5014" t="s">
        <v>2551</v>
      </c>
      <c r="D5014" t="s">
        <v>225</v>
      </c>
      <c r="E5014">
        <v>99800</v>
      </c>
      <c r="F5014">
        <v>145900</v>
      </c>
      <c r="G5014">
        <f>IFERROR(VLOOKUP(D5014,'ZORI (2)'!$C$2:$E$106,2,FALSE), 0)</f>
        <v>1113</v>
      </c>
      <c r="H5014">
        <f>IFERROR(VLOOKUP(D5014,'ZORI (2)'!$C$2:$E$106,3,FALSE), 0)</f>
        <v>1279</v>
      </c>
      <c r="I5014">
        <f t="shared" si="702"/>
        <v>29180</v>
      </c>
      <c r="J5014">
        <f t="shared" si="703"/>
        <v>116720</v>
      </c>
      <c r="K5014">
        <v>2.5000000000000001E-2</v>
      </c>
      <c r="L5014">
        <v>360</v>
      </c>
      <c r="M5014" s="1">
        <f t="shared" si="704"/>
        <v>461.18511310003805</v>
      </c>
      <c r="N5014">
        <f t="shared" si="708"/>
        <v>3493.0000000000005</v>
      </c>
      <c r="O5014">
        <f t="shared" si="705"/>
        <v>58.36</v>
      </c>
      <c r="P5014">
        <f t="shared" si="706"/>
        <v>127.9</v>
      </c>
      <c r="Q5014">
        <v>20000</v>
      </c>
      <c r="R5014">
        <f t="shared" si="707"/>
        <v>9.5061245764920503</v>
      </c>
      <c r="S5014">
        <f t="shared" si="709"/>
        <v>0.18335996366379276</v>
      </c>
      <c r="T5014">
        <f t="shared" si="710"/>
        <v>0.14388127964610983</v>
      </c>
      <c r="U5014">
        <f>IFERROR(VLOOKUP(D5014,'ZORI (2)'!$C$2:$F$106,4,FALSE), 0)</f>
        <v>50.348656833106872</v>
      </c>
    </row>
    <row r="5015" spans="1:21" x14ac:dyDescent="0.25">
      <c r="A5015">
        <v>6766</v>
      </c>
      <c r="B5015">
        <v>77028</v>
      </c>
      <c r="C5015" t="s">
        <v>193</v>
      </c>
      <c r="D5015" t="s">
        <v>193</v>
      </c>
      <c r="E5015">
        <v>64000</v>
      </c>
      <c r="F5015">
        <v>81400</v>
      </c>
      <c r="G5015">
        <f>IFERROR(VLOOKUP(D5015,'ZORI (2)'!$C$2:$E$106,2,FALSE), 0)</f>
        <v>1302</v>
      </c>
      <c r="H5015">
        <f>IFERROR(VLOOKUP(D5015,'ZORI (2)'!$C$2:$E$106,3,FALSE), 0)</f>
        <v>1452</v>
      </c>
      <c r="I5015">
        <f t="shared" si="702"/>
        <v>16280</v>
      </c>
      <c r="J5015">
        <f t="shared" si="703"/>
        <v>65120</v>
      </c>
      <c r="K5015">
        <v>2.5000000000000001E-2</v>
      </c>
      <c r="L5015">
        <v>360</v>
      </c>
      <c r="M5015" s="1">
        <f t="shared" si="704"/>
        <v>257.30272931009659</v>
      </c>
      <c r="N5015">
        <f t="shared" si="708"/>
        <v>2240</v>
      </c>
      <c r="O5015">
        <f t="shared" si="705"/>
        <v>32.559999999999995</v>
      </c>
      <c r="P5015">
        <f t="shared" si="706"/>
        <v>145.20000000000002</v>
      </c>
      <c r="Q5015">
        <v>20000</v>
      </c>
      <c r="R5015">
        <f t="shared" si="707"/>
        <v>4.6717171717171722</v>
      </c>
      <c r="S5015">
        <f t="shared" si="709"/>
        <v>-5.6122448979591837E-2</v>
      </c>
      <c r="T5015">
        <f t="shared" si="710"/>
        <v>0.31680288806539042</v>
      </c>
      <c r="U5015">
        <f>IFERROR(VLOOKUP(D5015,'ZORI (2)'!$C$2:$F$106,4,FALSE), 0)</f>
        <v>33.665786847801911</v>
      </c>
    </row>
    <row r="5016" spans="1:21" x14ac:dyDescent="0.25">
      <c r="A5016">
        <v>6767</v>
      </c>
      <c r="B5016">
        <v>60432</v>
      </c>
      <c r="C5016" t="s">
        <v>872</v>
      </c>
      <c r="D5016" t="s">
        <v>191</v>
      </c>
      <c r="E5016">
        <v>49200</v>
      </c>
      <c r="F5016">
        <v>82300</v>
      </c>
      <c r="G5016">
        <f>IFERROR(VLOOKUP(D5016,'ZORI (2)'!$C$2:$E$106,2,FALSE), 0)</f>
        <v>1542</v>
      </c>
      <c r="H5016">
        <f>IFERROR(VLOOKUP(D5016,'ZORI (2)'!$C$2:$E$106,3,FALSE), 0)</f>
        <v>1713</v>
      </c>
      <c r="I5016">
        <f t="shared" si="702"/>
        <v>16460</v>
      </c>
      <c r="J5016">
        <f t="shared" si="703"/>
        <v>65840</v>
      </c>
      <c r="K5016">
        <v>2.5000000000000001E-2</v>
      </c>
      <c r="L5016">
        <v>360</v>
      </c>
      <c r="M5016" s="1">
        <f t="shared" si="704"/>
        <v>260.14759978158418</v>
      </c>
      <c r="N5016">
        <f t="shared" si="708"/>
        <v>1722.0000000000002</v>
      </c>
      <c r="O5016">
        <f t="shared" si="705"/>
        <v>32.92</v>
      </c>
      <c r="P5016">
        <f t="shared" si="706"/>
        <v>171.3</v>
      </c>
      <c r="Q5016">
        <v>20000</v>
      </c>
      <c r="R5016">
        <f t="shared" si="707"/>
        <v>4.0036972173574625</v>
      </c>
      <c r="S5016">
        <f t="shared" si="709"/>
        <v>0.16042976791404642</v>
      </c>
      <c r="T5016">
        <f t="shared" si="710"/>
        <v>0.39242545709027787</v>
      </c>
      <c r="U5016">
        <f>IFERROR(VLOOKUP(D5016,'ZORI (2)'!$C$2:$F$106,4,FALSE), 0)</f>
        <v>52.309030710552761</v>
      </c>
    </row>
    <row r="5017" spans="1:21" x14ac:dyDescent="0.25">
      <c r="A5017">
        <v>6768</v>
      </c>
      <c r="B5017">
        <v>22066</v>
      </c>
      <c r="C5017" t="s">
        <v>409</v>
      </c>
      <c r="D5017" t="s">
        <v>203</v>
      </c>
      <c r="E5017">
        <v>1056900</v>
      </c>
      <c r="F5017">
        <v>1037700</v>
      </c>
      <c r="G5017">
        <f>IFERROR(VLOOKUP(D5017,'ZORI (2)'!$C$2:$E$106,2,FALSE), 0)</f>
        <v>1905</v>
      </c>
      <c r="H5017">
        <f>IFERROR(VLOOKUP(D5017,'ZORI (2)'!$C$2:$E$106,3,FALSE), 0)</f>
        <v>2043</v>
      </c>
      <c r="I5017">
        <f t="shared" si="702"/>
        <v>207540</v>
      </c>
      <c r="J5017">
        <f t="shared" si="703"/>
        <v>830160</v>
      </c>
      <c r="K5017">
        <v>2.5000000000000001E-2</v>
      </c>
      <c r="L5017">
        <v>360</v>
      </c>
      <c r="M5017" s="1">
        <f t="shared" si="704"/>
        <v>3280.135653625151</v>
      </c>
      <c r="N5017">
        <f t="shared" si="708"/>
        <v>36991.5</v>
      </c>
      <c r="O5017">
        <f t="shared" si="705"/>
        <v>415.08000000000004</v>
      </c>
      <c r="P5017">
        <f t="shared" si="706"/>
        <v>204.3</v>
      </c>
      <c r="Q5017">
        <v>20000</v>
      </c>
      <c r="R5017">
        <f t="shared" si="707"/>
        <v>42.327459618208515</v>
      </c>
      <c r="S5017">
        <f t="shared" si="709"/>
        <v>-6.8401186291483507E-2</v>
      </c>
      <c r="T5017">
        <f t="shared" si="710"/>
        <v>-8.421752359738563E-2</v>
      </c>
      <c r="U5017">
        <f>IFERROR(VLOOKUP(D5017,'ZORI (2)'!$C$2:$F$106,4,FALSE), 0)</f>
        <v>40.400261415601996</v>
      </c>
    </row>
    <row r="5018" spans="1:21" x14ac:dyDescent="0.25">
      <c r="A5018">
        <v>6770</v>
      </c>
      <c r="B5018">
        <v>76022</v>
      </c>
      <c r="C5018" t="s">
        <v>389</v>
      </c>
      <c r="D5018" t="s">
        <v>192</v>
      </c>
      <c r="E5018">
        <v>127000</v>
      </c>
      <c r="F5018">
        <v>192200</v>
      </c>
      <c r="G5018">
        <f>IFERROR(VLOOKUP(D5018,'ZORI (2)'!$C$2:$E$106,2,FALSE), 0)</f>
        <v>1240</v>
      </c>
      <c r="H5018">
        <f>IFERROR(VLOOKUP(D5018,'ZORI (2)'!$C$2:$E$106,3,FALSE), 0)</f>
        <v>1481</v>
      </c>
      <c r="I5018">
        <f t="shared" si="702"/>
        <v>38440</v>
      </c>
      <c r="J5018">
        <f t="shared" si="703"/>
        <v>153760</v>
      </c>
      <c r="K5018">
        <v>2.5000000000000001E-2</v>
      </c>
      <c r="L5018">
        <v>360</v>
      </c>
      <c r="M5018" s="1">
        <f t="shared" si="704"/>
        <v>607.53789402211999</v>
      </c>
      <c r="N5018">
        <f t="shared" si="708"/>
        <v>4445</v>
      </c>
      <c r="O5018">
        <f t="shared" si="705"/>
        <v>76.88</v>
      </c>
      <c r="P5018">
        <f t="shared" si="706"/>
        <v>148.1</v>
      </c>
      <c r="Q5018">
        <v>20000</v>
      </c>
      <c r="R5018">
        <f t="shared" si="707"/>
        <v>10.814764798559532</v>
      </c>
      <c r="S5018">
        <f t="shared" si="709"/>
        <v>0.26910759681732643</v>
      </c>
      <c r="T5018">
        <f t="shared" si="710"/>
        <v>0.12374628721848707</v>
      </c>
      <c r="U5018">
        <f>IFERROR(VLOOKUP(D5018,'ZORI (2)'!$C$2:$F$106,4,FALSE), 0)</f>
        <v>73.617039721894315</v>
      </c>
    </row>
    <row r="5019" spans="1:21" x14ac:dyDescent="0.25">
      <c r="A5019">
        <v>6771</v>
      </c>
      <c r="B5019">
        <v>77401</v>
      </c>
      <c r="C5019" t="s">
        <v>2553</v>
      </c>
      <c r="D5019" t="s">
        <v>193</v>
      </c>
      <c r="E5019">
        <v>688000</v>
      </c>
      <c r="F5019">
        <v>795700</v>
      </c>
      <c r="G5019">
        <f>IFERROR(VLOOKUP(D5019,'ZORI (2)'!$C$2:$E$106,2,FALSE), 0)</f>
        <v>1302</v>
      </c>
      <c r="H5019">
        <f>IFERROR(VLOOKUP(D5019,'ZORI (2)'!$C$2:$E$106,3,FALSE), 0)</f>
        <v>1452</v>
      </c>
      <c r="I5019">
        <f t="shared" si="702"/>
        <v>159140</v>
      </c>
      <c r="J5019">
        <f t="shared" si="703"/>
        <v>636560</v>
      </c>
      <c r="K5019">
        <v>2.5000000000000001E-2</v>
      </c>
      <c r="L5019">
        <v>360</v>
      </c>
      <c r="M5019" s="1">
        <f t="shared" si="704"/>
        <v>2515.1815935140526</v>
      </c>
      <c r="N5019">
        <f t="shared" si="708"/>
        <v>24080.000000000004</v>
      </c>
      <c r="O5019">
        <f t="shared" si="705"/>
        <v>318.27999999999997</v>
      </c>
      <c r="P5019">
        <f t="shared" si="706"/>
        <v>145.20000000000002</v>
      </c>
      <c r="Q5019">
        <v>20000</v>
      </c>
      <c r="R5019">
        <f t="shared" si="707"/>
        <v>45.666896235078056</v>
      </c>
      <c r="S5019">
        <f t="shared" si="709"/>
        <v>8.6903070702655447E-2</v>
      </c>
      <c r="T5019">
        <f t="shared" si="710"/>
        <v>-9.0148307854387516E-2</v>
      </c>
      <c r="U5019">
        <f>IFERROR(VLOOKUP(D5019,'ZORI (2)'!$C$2:$F$106,4,FALSE), 0)</f>
        <v>33.665786847801911</v>
      </c>
    </row>
    <row r="5020" spans="1:21" x14ac:dyDescent="0.25">
      <c r="A5020">
        <v>6772</v>
      </c>
      <c r="B5020">
        <v>80534</v>
      </c>
      <c r="C5020" t="s">
        <v>457</v>
      </c>
      <c r="D5020" t="s">
        <v>265</v>
      </c>
      <c r="E5020">
        <v>242900</v>
      </c>
      <c r="F5020">
        <v>348700</v>
      </c>
      <c r="G5020">
        <f>IFERROR(VLOOKUP(D5020,'ZORI (2)'!$C$2:$E$106,2,FALSE), 0)</f>
        <v>1282</v>
      </c>
      <c r="H5020">
        <f>IFERROR(VLOOKUP(D5020,'ZORI (2)'!$C$2:$E$106,3,FALSE), 0)</f>
        <v>1586</v>
      </c>
      <c r="I5020">
        <f t="shared" si="702"/>
        <v>69740</v>
      </c>
      <c r="J5020">
        <f t="shared" si="703"/>
        <v>278960</v>
      </c>
      <c r="K5020">
        <v>2.5000000000000001E-2</v>
      </c>
      <c r="L5020">
        <v>360</v>
      </c>
      <c r="M5020" s="1">
        <f t="shared" si="704"/>
        <v>1102.2292593419004</v>
      </c>
      <c r="N5020">
        <f t="shared" si="708"/>
        <v>8501.5</v>
      </c>
      <c r="O5020">
        <f t="shared" si="705"/>
        <v>139.48000000000002</v>
      </c>
      <c r="P5020">
        <f t="shared" si="706"/>
        <v>158.60000000000002</v>
      </c>
      <c r="Q5020">
        <v>20000</v>
      </c>
      <c r="R5020">
        <f t="shared" si="707"/>
        <v>18.321773854560739</v>
      </c>
      <c r="S5020">
        <f t="shared" si="709"/>
        <v>0.28481235365316698</v>
      </c>
      <c r="T5020">
        <f t="shared" si="710"/>
        <v>2.2681747407126251E-2</v>
      </c>
      <c r="U5020">
        <f>IFERROR(VLOOKUP(D5020,'ZORI (2)'!$C$2:$F$106,4,FALSE), 0)</f>
        <v>82.350178328576192</v>
      </c>
    </row>
    <row r="5021" spans="1:21" x14ac:dyDescent="0.25">
      <c r="A5021">
        <v>6775</v>
      </c>
      <c r="B5021">
        <v>1776</v>
      </c>
      <c r="C5021" t="s">
        <v>2554</v>
      </c>
      <c r="D5021" t="s">
        <v>219</v>
      </c>
      <c r="E5021">
        <v>663200</v>
      </c>
      <c r="F5021">
        <v>733300</v>
      </c>
      <c r="G5021">
        <f>IFERROR(VLOOKUP(D5021,'ZORI (2)'!$C$2:$E$106,2,FALSE), 0)</f>
        <v>2124</v>
      </c>
      <c r="H5021">
        <f>IFERROR(VLOOKUP(D5021,'ZORI (2)'!$C$2:$E$106,3,FALSE), 0)</f>
        <v>2442</v>
      </c>
      <c r="I5021">
        <f t="shared" si="702"/>
        <v>146660</v>
      </c>
      <c r="J5021">
        <f t="shared" si="703"/>
        <v>586640</v>
      </c>
      <c r="K5021">
        <v>2.5000000000000001E-2</v>
      </c>
      <c r="L5021">
        <v>360</v>
      </c>
      <c r="M5021" s="1">
        <f t="shared" si="704"/>
        <v>2317.9372408242489</v>
      </c>
      <c r="N5021">
        <f t="shared" si="708"/>
        <v>23212.000000000004</v>
      </c>
      <c r="O5021">
        <f t="shared" si="705"/>
        <v>293.32</v>
      </c>
      <c r="P5021">
        <f t="shared" si="706"/>
        <v>244.20000000000002</v>
      </c>
      <c r="Q5021">
        <v>20000</v>
      </c>
      <c r="R5021">
        <f t="shared" si="707"/>
        <v>25.023887523887524</v>
      </c>
      <c r="S5021">
        <f t="shared" si="709"/>
        <v>3.8062773565567969E-2</v>
      </c>
      <c r="T5021">
        <f t="shared" si="710"/>
        <v>-2.6130692729264896E-2</v>
      </c>
      <c r="U5021">
        <f>IFERROR(VLOOKUP(D5021,'ZORI (2)'!$C$2:$F$106,4,FALSE), 0)</f>
        <v>98.079496251938465</v>
      </c>
    </row>
    <row r="5022" spans="1:21" x14ac:dyDescent="0.25">
      <c r="A5022">
        <v>6776</v>
      </c>
      <c r="B5022">
        <v>77591</v>
      </c>
      <c r="C5022" t="s">
        <v>1636</v>
      </c>
      <c r="D5022" t="s">
        <v>193</v>
      </c>
      <c r="E5022">
        <v>93800</v>
      </c>
      <c r="F5022">
        <v>132400</v>
      </c>
      <c r="G5022">
        <f>IFERROR(VLOOKUP(D5022,'ZORI (2)'!$C$2:$E$106,2,FALSE), 0)</f>
        <v>1302</v>
      </c>
      <c r="H5022">
        <f>IFERROR(VLOOKUP(D5022,'ZORI (2)'!$C$2:$E$106,3,FALSE), 0)</f>
        <v>1452</v>
      </c>
      <c r="I5022">
        <f t="shared" si="702"/>
        <v>26480</v>
      </c>
      <c r="J5022">
        <f t="shared" si="703"/>
        <v>105920</v>
      </c>
      <c r="K5022">
        <v>2.5000000000000001E-2</v>
      </c>
      <c r="L5022">
        <v>360</v>
      </c>
      <c r="M5022" s="1">
        <f t="shared" si="704"/>
        <v>418.51205602772473</v>
      </c>
      <c r="N5022">
        <f t="shared" si="708"/>
        <v>3283.0000000000005</v>
      </c>
      <c r="O5022">
        <f t="shared" si="705"/>
        <v>52.96</v>
      </c>
      <c r="P5022">
        <f t="shared" si="706"/>
        <v>145.20000000000002</v>
      </c>
      <c r="Q5022">
        <v>20000</v>
      </c>
      <c r="R5022">
        <f t="shared" si="707"/>
        <v>7.5987144168962351</v>
      </c>
      <c r="S5022">
        <f t="shared" si="709"/>
        <v>0.13082172475935874</v>
      </c>
      <c r="T5022">
        <f t="shared" si="710"/>
        <v>0.20143350134974383</v>
      </c>
      <c r="U5022">
        <f>IFERROR(VLOOKUP(D5022,'ZORI (2)'!$C$2:$F$106,4,FALSE), 0)</f>
        <v>33.665786847801911</v>
      </c>
    </row>
    <row r="5023" spans="1:21" x14ac:dyDescent="0.25">
      <c r="A5023">
        <v>6777</v>
      </c>
      <c r="B5023">
        <v>1938</v>
      </c>
      <c r="C5023" t="s">
        <v>2555</v>
      </c>
      <c r="D5023" t="s">
        <v>219</v>
      </c>
      <c r="E5023">
        <v>450200</v>
      </c>
      <c r="F5023">
        <v>538200</v>
      </c>
      <c r="G5023">
        <f>IFERROR(VLOOKUP(D5023,'ZORI (2)'!$C$2:$E$106,2,FALSE), 0)</f>
        <v>2124</v>
      </c>
      <c r="H5023">
        <f>IFERROR(VLOOKUP(D5023,'ZORI (2)'!$C$2:$E$106,3,FALSE), 0)</f>
        <v>2442</v>
      </c>
      <c r="I5023">
        <f t="shared" si="702"/>
        <v>107640</v>
      </c>
      <c r="J5023">
        <f t="shared" si="703"/>
        <v>430560</v>
      </c>
      <c r="K5023">
        <v>2.5000000000000001E-2</v>
      </c>
      <c r="L5023">
        <v>360</v>
      </c>
      <c r="M5023" s="1">
        <f t="shared" si="704"/>
        <v>1701.2325419495578</v>
      </c>
      <c r="N5023">
        <f t="shared" si="708"/>
        <v>15757.000000000002</v>
      </c>
      <c r="O5023">
        <f t="shared" si="705"/>
        <v>215.27999999999997</v>
      </c>
      <c r="P5023">
        <f t="shared" si="706"/>
        <v>244.20000000000002</v>
      </c>
      <c r="Q5023">
        <v>20000</v>
      </c>
      <c r="R5023">
        <f t="shared" si="707"/>
        <v>18.366093366093367</v>
      </c>
      <c r="S5023">
        <f t="shared" si="709"/>
        <v>0.1075053965680091</v>
      </c>
      <c r="T5023">
        <f t="shared" si="710"/>
        <v>2.353919187015981E-2</v>
      </c>
      <c r="U5023">
        <f>IFERROR(VLOOKUP(D5023,'ZORI (2)'!$C$2:$F$106,4,FALSE), 0)</f>
        <v>98.079496251938465</v>
      </c>
    </row>
    <row r="5024" spans="1:21" x14ac:dyDescent="0.25">
      <c r="A5024">
        <v>6779</v>
      </c>
      <c r="B5024">
        <v>80030</v>
      </c>
      <c r="C5024" t="s">
        <v>517</v>
      </c>
      <c r="D5024" t="s">
        <v>233</v>
      </c>
      <c r="E5024">
        <v>174500</v>
      </c>
      <c r="F5024">
        <v>314800</v>
      </c>
      <c r="G5024">
        <f>IFERROR(VLOOKUP(D5024,'ZORI (2)'!$C$2:$E$106,2,FALSE), 0)</f>
        <v>1298</v>
      </c>
      <c r="H5024">
        <f>IFERROR(VLOOKUP(D5024,'ZORI (2)'!$C$2:$E$106,3,FALSE), 0)</f>
        <v>1672</v>
      </c>
      <c r="I5024">
        <f t="shared" si="702"/>
        <v>62960</v>
      </c>
      <c r="J5024">
        <f t="shared" si="703"/>
        <v>251840</v>
      </c>
      <c r="K5024">
        <v>2.5000000000000001E-2</v>
      </c>
      <c r="L5024">
        <v>360</v>
      </c>
      <c r="M5024" s="1">
        <f t="shared" si="704"/>
        <v>995.07247158253574</v>
      </c>
      <c r="N5024">
        <f t="shared" si="708"/>
        <v>6107.5000000000009</v>
      </c>
      <c r="O5024">
        <f t="shared" si="705"/>
        <v>125.92</v>
      </c>
      <c r="P5024">
        <f t="shared" si="706"/>
        <v>167.20000000000002</v>
      </c>
      <c r="Q5024">
        <v>20000</v>
      </c>
      <c r="R5024">
        <f t="shared" si="707"/>
        <v>15.689792663476874</v>
      </c>
      <c r="S5024">
        <f t="shared" si="709"/>
        <v>0.56923345338534204</v>
      </c>
      <c r="T5024">
        <f t="shared" si="710"/>
        <v>5.1710111331401139E-2</v>
      </c>
      <c r="U5024">
        <f>IFERROR(VLOOKUP(D5024,'ZORI (2)'!$C$2:$F$106,4,FALSE), 0)</f>
        <v>103.83832606115948</v>
      </c>
    </row>
    <row r="5025" spans="1:21" x14ac:dyDescent="0.25">
      <c r="A5025">
        <v>6780</v>
      </c>
      <c r="B5025">
        <v>33559</v>
      </c>
      <c r="C5025" t="s">
        <v>2000</v>
      </c>
      <c r="D5025" t="s">
        <v>246</v>
      </c>
      <c r="E5025">
        <v>155700</v>
      </c>
      <c r="F5025">
        <v>212900</v>
      </c>
      <c r="G5025">
        <f>IFERROR(VLOOKUP(D5025,'ZORI (2)'!$C$2:$E$106,2,FALSE), 0)</f>
        <v>1174</v>
      </c>
      <c r="H5025">
        <f>IFERROR(VLOOKUP(D5025,'ZORI (2)'!$C$2:$E$106,3,FALSE), 0)</f>
        <v>1421</v>
      </c>
      <c r="I5025">
        <f t="shared" si="702"/>
        <v>42580</v>
      </c>
      <c r="J5025">
        <f t="shared" si="703"/>
        <v>170320</v>
      </c>
      <c r="K5025">
        <v>2.5000000000000001E-2</v>
      </c>
      <c r="L5025">
        <v>360</v>
      </c>
      <c r="M5025" s="1">
        <f t="shared" si="704"/>
        <v>672.96991486633385</v>
      </c>
      <c r="N5025">
        <f t="shared" si="708"/>
        <v>5449.5000000000009</v>
      </c>
      <c r="O5025">
        <f t="shared" si="705"/>
        <v>85.16</v>
      </c>
      <c r="P5025">
        <f t="shared" si="706"/>
        <v>142.1</v>
      </c>
      <c r="Q5025">
        <v>20000</v>
      </c>
      <c r="R5025">
        <f t="shared" si="707"/>
        <v>12.485338963171476</v>
      </c>
      <c r="S5025">
        <f t="shared" si="709"/>
        <v>0.17527235791431939</v>
      </c>
      <c r="T5025">
        <f t="shared" si="710"/>
        <v>9.1860751903277152E-2</v>
      </c>
      <c r="U5025">
        <f>IFERROR(VLOOKUP(D5025,'ZORI (2)'!$C$2:$F$106,4,FALSE), 0)</f>
        <v>73.623051699156008</v>
      </c>
    </row>
    <row r="5026" spans="1:21" x14ac:dyDescent="0.25">
      <c r="A5026">
        <v>6781</v>
      </c>
      <c r="B5026">
        <v>34715</v>
      </c>
      <c r="C5026" t="s">
        <v>577</v>
      </c>
      <c r="D5026" t="s">
        <v>259</v>
      </c>
      <c r="E5026">
        <v>160900</v>
      </c>
      <c r="F5026">
        <v>228000</v>
      </c>
      <c r="G5026">
        <f>IFERROR(VLOOKUP(D5026,'ZORI (2)'!$C$2:$E$106,2,FALSE), 0)</f>
        <v>1220</v>
      </c>
      <c r="H5026">
        <f>IFERROR(VLOOKUP(D5026,'ZORI (2)'!$C$2:$E$106,3,FALSE), 0)</f>
        <v>1491</v>
      </c>
      <c r="I5026">
        <f t="shared" si="702"/>
        <v>45600</v>
      </c>
      <c r="J5026">
        <f t="shared" si="703"/>
        <v>182400</v>
      </c>
      <c r="K5026">
        <v>2.5000000000000001E-2</v>
      </c>
      <c r="L5026">
        <v>360</v>
      </c>
      <c r="M5026" s="1">
        <f t="shared" si="704"/>
        <v>720.70051944351383</v>
      </c>
      <c r="N5026">
        <f t="shared" si="708"/>
        <v>5631.5000000000009</v>
      </c>
      <c r="O5026">
        <f t="shared" si="705"/>
        <v>91.199999999999989</v>
      </c>
      <c r="P5026">
        <f t="shared" si="706"/>
        <v>149.1</v>
      </c>
      <c r="Q5026">
        <v>20000</v>
      </c>
      <c r="R5026">
        <f t="shared" si="707"/>
        <v>12.743125419181757</v>
      </c>
      <c r="S5026">
        <f t="shared" si="709"/>
        <v>0.22231365747876364</v>
      </c>
      <c r="T5026">
        <f t="shared" si="710"/>
        <v>8.928625350691527E-2</v>
      </c>
      <c r="U5026">
        <f>IFERROR(VLOOKUP(D5026,'ZORI (2)'!$C$2:$F$106,4,FALSE), 0)</f>
        <v>80.20037618450462</v>
      </c>
    </row>
    <row r="5027" spans="1:21" x14ac:dyDescent="0.25">
      <c r="A5027">
        <v>6783</v>
      </c>
      <c r="B5027">
        <v>8904</v>
      </c>
      <c r="C5027" t="s">
        <v>1602</v>
      </c>
      <c r="D5027" t="s">
        <v>195</v>
      </c>
      <c r="E5027">
        <v>291800</v>
      </c>
      <c r="F5027">
        <v>326800</v>
      </c>
      <c r="G5027">
        <f>IFERROR(VLOOKUP(D5027,'ZORI (2)'!$C$2:$E$106,2,FALSE), 0)</f>
        <v>2329</v>
      </c>
      <c r="H5027">
        <f>IFERROR(VLOOKUP(D5027,'ZORI (2)'!$C$2:$E$106,3,FALSE), 0)</f>
        <v>2608</v>
      </c>
      <c r="I5027">
        <f t="shared" si="702"/>
        <v>65360</v>
      </c>
      <c r="J5027">
        <f t="shared" si="703"/>
        <v>261440</v>
      </c>
      <c r="K5027">
        <v>2.5000000000000001E-2</v>
      </c>
      <c r="L5027">
        <v>360</v>
      </c>
      <c r="M5027" s="1">
        <f t="shared" si="704"/>
        <v>1033.0040778690366</v>
      </c>
      <c r="N5027">
        <f t="shared" si="708"/>
        <v>10213.000000000002</v>
      </c>
      <c r="O5027">
        <f t="shared" si="705"/>
        <v>130.72</v>
      </c>
      <c r="P5027">
        <f t="shared" si="706"/>
        <v>260.8</v>
      </c>
      <c r="Q5027">
        <v>20000</v>
      </c>
      <c r="R5027">
        <f t="shared" si="707"/>
        <v>10.442229038854805</v>
      </c>
      <c r="S5027">
        <f t="shared" si="709"/>
        <v>1.4865859452879231E-2</v>
      </c>
      <c r="T5027">
        <f t="shared" si="710"/>
        <v>0.14859543035764874</v>
      </c>
      <c r="U5027">
        <f>IFERROR(VLOOKUP(D5027,'ZORI (2)'!$C$2:$F$106,4,FALSE), 0)</f>
        <v>81.282042347392249</v>
      </c>
    </row>
    <row r="5028" spans="1:21" x14ac:dyDescent="0.25">
      <c r="A5028">
        <v>6784</v>
      </c>
      <c r="B5028">
        <v>98045</v>
      </c>
      <c r="C5028" t="s">
        <v>2484</v>
      </c>
      <c r="D5028" t="s">
        <v>216</v>
      </c>
      <c r="E5028">
        <v>347800</v>
      </c>
      <c r="F5028">
        <v>599800</v>
      </c>
      <c r="G5028">
        <f>IFERROR(VLOOKUP(D5028,'ZORI (2)'!$C$2:$E$106,2,FALSE), 0)</f>
        <v>1404</v>
      </c>
      <c r="H5028">
        <f>IFERROR(VLOOKUP(D5028,'ZORI (2)'!$C$2:$E$106,3,FALSE), 0)</f>
        <v>1823</v>
      </c>
      <c r="I5028">
        <f t="shared" si="702"/>
        <v>119960</v>
      </c>
      <c r="J5028">
        <f t="shared" si="703"/>
        <v>479840</v>
      </c>
      <c r="K5028">
        <v>2.5000000000000001E-2</v>
      </c>
      <c r="L5028">
        <v>360</v>
      </c>
      <c r="M5028" s="1">
        <f t="shared" si="704"/>
        <v>1895.9481208869283</v>
      </c>
      <c r="N5028">
        <f t="shared" si="708"/>
        <v>12173.000000000002</v>
      </c>
      <c r="O5028">
        <f t="shared" si="705"/>
        <v>239.92000000000002</v>
      </c>
      <c r="P5028">
        <f t="shared" si="706"/>
        <v>182.3</v>
      </c>
      <c r="Q5028">
        <v>20000</v>
      </c>
      <c r="R5028">
        <f t="shared" si="707"/>
        <v>27.418175169135125</v>
      </c>
      <c r="S5028">
        <f t="shared" si="709"/>
        <v>0.5785332115702958</v>
      </c>
      <c r="T5028">
        <f t="shared" si="710"/>
        <v>-3.9058044281274566E-2</v>
      </c>
      <c r="U5028">
        <f>IFERROR(VLOOKUP(D5028,'ZORI (2)'!$C$2:$F$106,4,FALSE), 0)</f>
        <v>131.98328847007167</v>
      </c>
    </row>
    <row r="5029" spans="1:21" x14ac:dyDescent="0.25">
      <c r="A5029">
        <v>6785</v>
      </c>
      <c r="B5029">
        <v>77048</v>
      </c>
      <c r="C5029" t="s">
        <v>193</v>
      </c>
      <c r="D5029" t="s">
        <v>193</v>
      </c>
      <c r="E5029">
        <v>72900</v>
      </c>
      <c r="F5029">
        <v>119200</v>
      </c>
      <c r="G5029">
        <f>IFERROR(VLOOKUP(D5029,'ZORI (2)'!$C$2:$E$106,2,FALSE), 0)</f>
        <v>1302</v>
      </c>
      <c r="H5029">
        <f>IFERROR(VLOOKUP(D5029,'ZORI (2)'!$C$2:$E$106,3,FALSE), 0)</f>
        <v>1452</v>
      </c>
      <c r="I5029">
        <f t="shared" si="702"/>
        <v>23840</v>
      </c>
      <c r="J5029">
        <f t="shared" si="703"/>
        <v>95360</v>
      </c>
      <c r="K5029">
        <v>2.5000000000000001E-2</v>
      </c>
      <c r="L5029">
        <v>360</v>
      </c>
      <c r="M5029" s="1">
        <f t="shared" si="704"/>
        <v>376.78728911257389</v>
      </c>
      <c r="N5029">
        <f t="shared" si="708"/>
        <v>2551.5000000000005</v>
      </c>
      <c r="O5029">
        <f t="shared" si="705"/>
        <v>47.68</v>
      </c>
      <c r="P5029">
        <f t="shared" si="706"/>
        <v>145.20000000000002</v>
      </c>
      <c r="Q5029">
        <v>20000</v>
      </c>
      <c r="R5029">
        <f t="shared" si="707"/>
        <v>6.8411386593204773</v>
      </c>
      <c r="S5029">
        <f t="shared" si="709"/>
        <v>0.24880174748432449</v>
      </c>
      <c r="T5029">
        <f t="shared" si="710"/>
        <v>0.22823130380886827</v>
      </c>
      <c r="U5029">
        <f>IFERROR(VLOOKUP(D5029,'ZORI (2)'!$C$2:$F$106,4,FALSE), 0)</f>
        <v>33.665786847801911</v>
      </c>
    </row>
    <row r="5030" spans="1:21" x14ac:dyDescent="0.25">
      <c r="A5030">
        <v>6786</v>
      </c>
      <c r="B5030">
        <v>28460</v>
      </c>
      <c r="C5030" t="s">
        <v>2556</v>
      </c>
      <c r="D5030" t="s">
        <v>225</v>
      </c>
      <c r="E5030">
        <v>188000</v>
      </c>
      <c r="F5030">
        <v>202500</v>
      </c>
      <c r="G5030">
        <f>IFERROR(VLOOKUP(D5030,'ZORI (2)'!$C$2:$E$106,2,FALSE), 0)</f>
        <v>1113</v>
      </c>
      <c r="H5030">
        <f>IFERROR(VLOOKUP(D5030,'ZORI (2)'!$C$2:$E$106,3,FALSE), 0)</f>
        <v>1279</v>
      </c>
      <c r="I5030">
        <f t="shared" si="702"/>
        <v>40500</v>
      </c>
      <c r="J5030">
        <f t="shared" si="703"/>
        <v>162000</v>
      </c>
      <c r="K5030">
        <v>2.5000000000000001E-2</v>
      </c>
      <c r="L5030">
        <v>360</v>
      </c>
      <c r="M5030" s="1">
        <f t="shared" si="704"/>
        <v>640.09585608469979</v>
      </c>
      <c r="N5030">
        <f t="shared" si="708"/>
        <v>6580.0000000000009</v>
      </c>
      <c r="O5030">
        <f t="shared" si="705"/>
        <v>81</v>
      </c>
      <c r="P5030">
        <f t="shared" si="706"/>
        <v>127.9</v>
      </c>
      <c r="Q5030">
        <v>20000</v>
      </c>
      <c r="R5030">
        <f t="shared" si="707"/>
        <v>13.193901485535575</v>
      </c>
      <c r="S5030">
        <f t="shared" si="709"/>
        <v>-5.6296020132351569E-2</v>
      </c>
      <c r="T5030">
        <f t="shared" si="710"/>
        <v>7.69238182317174E-2</v>
      </c>
      <c r="U5030">
        <f>IFERROR(VLOOKUP(D5030,'ZORI (2)'!$C$2:$F$106,4,FALSE), 0)</f>
        <v>50.348656833106872</v>
      </c>
    </row>
    <row r="5031" spans="1:21" x14ac:dyDescent="0.25">
      <c r="A5031">
        <v>6787</v>
      </c>
      <c r="B5031">
        <v>32011</v>
      </c>
      <c r="C5031" t="s">
        <v>2557</v>
      </c>
      <c r="D5031" t="s">
        <v>225</v>
      </c>
      <c r="E5031">
        <v>134300</v>
      </c>
      <c r="F5031">
        <v>196900</v>
      </c>
      <c r="G5031">
        <f>IFERROR(VLOOKUP(D5031,'ZORI (2)'!$C$2:$E$106,2,FALSE), 0)</f>
        <v>1113</v>
      </c>
      <c r="H5031">
        <f>IFERROR(VLOOKUP(D5031,'ZORI (2)'!$C$2:$E$106,3,FALSE), 0)</f>
        <v>1279</v>
      </c>
      <c r="I5031">
        <f t="shared" si="702"/>
        <v>39380</v>
      </c>
      <c r="J5031">
        <f t="shared" si="703"/>
        <v>157520</v>
      </c>
      <c r="K5031">
        <v>2.5000000000000001E-2</v>
      </c>
      <c r="L5031">
        <v>360</v>
      </c>
      <c r="M5031" s="1">
        <f t="shared" si="704"/>
        <v>622.39443981766624</v>
      </c>
      <c r="N5031">
        <f t="shared" si="708"/>
        <v>4700.5</v>
      </c>
      <c r="O5031">
        <f t="shared" si="705"/>
        <v>78.760000000000005</v>
      </c>
      <c r="P5031">
        <f t="shared" si="706"/>
        <v>127.9</v>
      </c>
      <c r="Q5031">
        <v>20000</v>
      </c>
      <c r="R5031">
        <f t="shared" si="707"/>
        <v>12.829033098775085</v>
      </c>
      <c r="S5031">
        <f t="shared" si="709"/>
        <v>0.23836088565759228</v>
      </c>
      <c r="T5031">
        <f t="shared" si="710"/>
        <v>8.4258810748792615E-2</v>
      </c>
      <c r="U5031">
        <f>IFERROR(VLOOKUP(D5031,'ZORI (2)'!$C$2:$F$106,4,FALSE), 0)</f>
        <v>50.348656833106872</v>
      </c>
    </row>
    <row r="5032" spans="1:21" x14ac:dyDescent="0.25">
      <c r="A5032">
        <v>6788</v>
      </c>
      <c r="B5032">
        <v>91208</v>
      </c>
      <c r="C5032" t="s">
        <v>523</v>
      </c>
      <c r="D5032" t="s">
        <v>198</v>
      </c>
      <c r="E5032">
        <v>803000</v>
      </c>
      <c r="F5032">
        <v>1064500</v>
      </c>
      <c r="G5032">
        <f>IFERROR(VLOOKUP(D5032,'ZORI (2)'!$C$2:$E$106,2,FALSE), 0)</f>
        <v>1897</v>
      </c>
      <c r="H5032">
        <f>IFERROR(VLOOKUP(D5032,'ZORI (2)'!$C$2:$E$106,3,FALSE), 0)</f>
        <v>2405</v>
      </c>
      <c r="I5032">
        <f t="shared" si="702"/>
        <v>212900</v>
      </c>
      <c r="J5032">
        <f t="shared" si="703"/>
        <v>851600</v>
      </c>
      <c r="K5032">
        <v>2.5000000000000001E-2</v>
      </c>
      <c r="L5032">
        <v>360</v>
      </c>
      <c r="M5032" s="1">
        <f t="shared" si="704"/>
        <v>3364.8495743316689</v>
      </c>
      <c r="N5032">
        <f t="shared" si="708"/>
        <v>28105.000000000004</v>
      </c>
      <c r="O5032">
        <f t="shared" si="705"/>
        <v>425.79999999999995</v>
      </c>
      <c r="P5032">
        <f t="shared" si="706"/>
        <v>240.5</v>
      </c>
      <c r="Q5032">
        <v>20000</v>
      </c>
      <c r="R5032">
        <f t="shared" si="707"/>
        <v>36.884961884961882</v>
      </c>
      <c r="S5032">
        <f t="shared" si="709"/>
        <v>0.25072699608156457</v>
      </c>
      <c r="T5032">
        <f t="shared" si="710"/>
        <v>-7.4764065408632119E-2</v>
      </c>
      <c r="U5032">
        <f>IFERROR(VLOOKUP(D5032,'ZORI (2)'!$C$2:$F$106,4,FALSE), 0)</f>
        <v>152.30041305369636</v>
      </c>
    </row>
    <row r="5033" spans="1:21" x14ac:dyDescent="0.25">
      <c r="A5033">
        <v>6789</v>
      </c>
      <c r="B5033">
        <v>49319</v>
      </c>
      <c r="C5033" t="s">
        <v>2558</v>
      </c>
      <c r="D5033" t="s">
        <v>362</v>
      </c>
      <c r="E5033">
        <v>117300</v>
      </c>
      <c r="F5033">
        <v>148700</v>
      </c>
      <c r="G5033">
        <f>IFERROR(VLOOKUP(D5033,'ZORI (2)'!$C$2:$E$106,2,FALSE), 0)</f>
        <v>856</v>
      </c>
      <c r="H5033">
        <f>IFERROR(VLOOKUP(D5033,'ZORI (2)'!$C$2:$E$106,3,FALSE), 0)</f>
        <v>1116</v>
      </c>
      <c r="I5033">
        <f t="shared" si="702"/>
        <v>29740</v>
      </c>
      <c r="J5033">
        <f t="shared" si="703"/>
        <v>118960</v>
      </c>
      <c r="K5033">
        <v>2.5000000000000001E-2</v>
      </c>
      <c r="L5033">
        <v>360</v>
      </c>
      <c r="M5033" s="1">
        <f t="shared" si="704"/>
        <v>470.03582123355483</v>
      </c>
      <c r="N5033">
        <f t="shared" si="708"/>
        <v>4105.5</v>
      </c>
      <c r="O5033">
        <f t="shared" si="705"/>
        <v>59.480000000000004</v>
      </c>
      <c r="P5033">
        <f t="shared" si="706"/>
        <v>111.60000000000001</v>
      </c>
      <c r="Q5033">
        <v>20000</v>
      </c>
      <c r="R5033">
        <f t="shared" si="707"/>
        <v>11.103643966547192</v>
      </c>
      <c r="S5033">
        <f t="shared" si="709"/>
        <v>5.158568796828978E-2</v>
      </c>
      <c r="T5033">
        <f t="shared" si="710"/>
        <v>0.10583261637829239</v>
      </c>
      <c r="U5033">
        <f>IFERROR(VLOOKUP(D5033,'ZORI (2)'!$C$2:$F$106,4,FALSE), 0)</f>
        <v>82.50808041236526</v>
      </c>
    </row>
    <row r="5034" spans="1:21" x14ac:dyDescent="0.25">
      <c r="A5034">
        <v>6790</v>
      </c>
      <c r="B5034">
        <v>33523</v>
      </c>
      <c r="C5034" t="s">
        <v>2559</v>
      </c>
      <c r="D5034" t="s">
        <v>246</v>
      </c>
      <c r="E5034">
        <v>69800</v>
      </c>
      <c r="F5034">
        <v>107800</v>
      </c>
      <c r="G5034">
        <f>IFERROR(VLOOKUP(D5034,'ZORI (2)'!$C$2:$E$106,2,FALSE), 0)</f>
        <v>1174</v>
      </c>
      <c r="H5034">
        <f>IFERROR(VLOOKUP(D5034,'ZORI (2)'!$C$2:$E$106,3,FALSE), 0)</f>
        <v>1421</v>
      </c>
      <c r="I5034">
        <f t="shared" si="702"/>
        <v>21560</v>
      </c>
      <c r="J5034">
        <f t="shared" si="703"/>
        <v>86240</v>
      </c>
      <c r="K5034">
        <v>2.5000000000000001E-2</v>
      </c>
      <c r="L5034">
        <v>360</v>
      </c>
      <c r="M5034" s="1">
        <f t="shared" si="704"/>
        <v>340.75226314039827</v>
      </c>
      <c r="N5034">
        <f t="shared" si="708"/>
        <v>2443.0000000000005</v>
      </c>
      <c r="O5034">
        <f t="shared" si="705"/>
        <v>43.120000000000005</v>
      </c>
      <c r="P5034">
        <f t="shared" si="706"/>
        <v>142.1</v>
      </c>
      <c r="Q5034">
        <v>20000</v>
      </c>
      <c r="R5034">
        <f t="shared" si="707"/>
        <v>6.3218390804597702</v>
      </c>
      <c r="S5034">
        <f t="shared" si="709"/>
        <v>0.16865236386500873</v>
      </c>
      <c r="T5034">
        <f t="shared" si="710"/>
        <v>0.24408183174590872</v>
      </c>
      <c r="U5034">
        <f>IFERROR(VLOOKUP(D5034,'ZORI (2)'!$C$2:$F$106,4,FALSE), 0)</f>
        <v>73.623051699156008</v>
      </c>
    </row>
    <row r="5035" spans="1:21" x14ac:dyDescent="0.25">
      <c r="A5035">
        <v>6791</v>
      </c>
      <c r="B5035">
        <v>7746</v>
      </c>
      <c r="C5035" t="s">
        <v>2458</v>
      </c>
      <c r="D5035" t="s">
        <v>195</v>
      </c>
      <c r="E5035">
        <v>481100</v>
      </c>
      <c r="F5035">
        <v>542200</v>
      </c>
      <c r="G5035">
        <f>IFERROR(VLOOKUP(D5035,'ZORI (2)'!$C$2:$E$106,2,FALSE), 0)</f>
        <v>2329</v>
      </c>
      <c r="H5035">
        <f>IFERROR(VLOOKUP(D5035,'ZORI (2)'!$C$2:$E$106,3,FALSE), 0)</f>
        <v>2608</v>
      </c>
      <c r="I5035">
        <f t="shared" si="702"/>
        <v>108440</v>
      </c>
      <c r="J5035">
        <f t="shared" si="703"/>
        <v>433760</v>
      </c>
      <c r="K5035">
        <v>2.5000000000000001E-2</v>
      </c>
      <c r="L5035">
        <v>360</v>
      </c>
      <c r="M5035" s="1">
        <f t="shared" si="704"/>
        <v>1713.8764107117247</v>
      </c>
      <c r="N5035">
        <f t="shared" si="708"/>
        <v>16838.5</v>
      </c>
      <c r="O5035">
        <f t="shared" si="705"/>
        <v>216.88</v>
      </c>
      <c r="P5035">
        <f t="shared" si="706"/>
        <v>260.8</v>
      </c>
      <c r="Q5035">
        <v>20000</v>
      </c>
      <c r="R5035">
        <f t="shared" si="707"/>
        <v>17.324897750511248</v>
      </c>
      <c r="S5035">
        <f t="shared" si="709"/>
        <v>4.6842433995541943E-2</v>
      </c>
      <c r="T5035">
        <f t="shared" si="710"/>
        <v>3.4398228722483375E-2</v>
      </c>
      <c r="U5035">
        <f>IFERROR(VLOOKUP(D5035,'ZORI (2)'!$C$2:$F$106,4,FALSE), 0)</f>
        <v>81.282042347392249</v>
      </c>
    </row>
    <row r="5036" spans="1:21" x14ac:dyDescent="0.25">
      <c r="A5036">
        <v>6792</v>
      </c>
      <c r="B5036">
        <v>46228</v>
      </c>
      <c r="C5036" t="s">
        <v>256</v>
      </c>
      <c r="D5036" t="s">
        <v>256</v>
      </c>
      <c r="E5036">
        <v>118900</v>
      </c>
      <c r="F5036">
        <v>155700</v>
      </c>
      <c r="G5036">
        <f>IFERROR(VLOOKUP(D5036,'ZORI (2)'!$C$2:$E$106,2,FALSE), 0)</f>
        <v>1017</v>
      </c>
      <c r="H5036">
        <f>IFERROR(VLOOKUP(D5036,'ZORI (2)'!$C$2:$E$106,3,FALSE), 0)</f>
        <v>1140</v>
      </c>
      <c r="I5036">
        <f t="shared" si="702"/>
        <v>31140</v>
      </c>
      <c r="J5036">
        <f t="shared" si="703"/>
        <v>124560</v>
      </c>
      <c r="K5036">
        <v>2.5000000000000001E-2</v>
      </c>
      <c r="L5036">
        <v>360</v>
      </c>
      <c r="M5036" s="1">
        <f t="shared" si="704"/>
        <v>492.16259156734696</v>
      </c>
      <c r="N5036">
        <f t="shared" si="708"/>
        <v>4161.5</v>
      </c>
      <c r="O5036">
        <f t="shared" si="705"/>
        <v>62.28</v>
      </c>
      <c r="P5036">
        <f t="shared" si="706"/>
        <v>114</v>
      </c>
      <c r="Q5036">
        <v>20000</v>
      </c>
      <c r="R5036">
        <f t="shared" si="707"/>
        <v>11.381578947368421</v>
      </c>
      <c r="S5036">
        <f t="shared" si="709"/>
        <v>8.8343125159459399E-2</v>
      </c>
      <c r="T5036">
        <f t="shared" si="710"/>
        <v>0.10232432937970644</v>
      </c>
      <c r="U5036">
        <f>IFERROR(VLOOKUP(D5036,'ZORI (2)'!$C$2:$F$106,4,FALSE), 0)</f>
        <v>36.648402996268075</v>
      </c>
    </row>
    <row r="5037" spans="1:21" x14ac:dyDescent="0.25">
      <c r="A5037">
        <v>6793</v>
      </c>
      <c r="B5037">
        <v>77013</v>
      </c>
      <c r="C5037" t="s">
        <v>193</v>
      </c>
      <c r="D5037" t="s">
        <v>193</v>
      </c>
      <c r="E5037">
        <v>77800</v>
      </c>
      <c r="F5037">
        <v>119700</v>
      </c>
      <c r="G5037">
        <f>IFERROR(VLOOKUP(D5037,'ZORI (2)'!$C$2:$E$106,2,FALSE), 0)</f>
        <v>1302</v>
      </c>
      <c r="H5037">
        <f>IFERROR(VLOOKUP(D5037,'ZORI (2)'!$C$2:$E$106,3,FALSE), 0)</f>
        <v>1452</v>
      </c>
      <c r="I5037">
        <f t="shared" si="702"/>
        <v>23940</v>
      </c>
      <c r="J5037">
        <f t="shared" si="703"/>
        <v>95760</v>
      </c>
      <c r="K5037">
        <v>2.5000000000000001E-2</v>
      </c>
      <c r="L5037">
        <v>360</v>
      </c>
      <c r="M5037" s="1">
        <f t="shared" si="704"/>
        <v>378.36777270784478</v>
      </c>
      <c r="N5037">
        <f t="shared" si="708"/>
        <v>2723.0000000000005</v>
      </c>
      <c r="O5037">
        <f t="shared" si="705"/>
        <v>47.88</v>
      </c>
      <c r="P5037">
        <f t="shared" si="706"/>
        <v>145.20000000000002</v>
      </c>
      <c r="Q5037">
        <v>20000</v>
      </c>
      <c r="R5037">
        <f t="shared" si="707"/>
        <v>6.8698347107438016</v>
      </c>
      <c r="S5037">
        <f t="shared" si="709"/>
        <v>0.19077226107457995</v>
      </c>
      <c r="T5037">
        <f t="shared" si="710"/>
        <v>0.22644550773644775</v>
      </c>
      <c r="U5037">
        <f>IFERROR(VLOOKUP(D5037,'ZORI (2)'!$C$2:$F$106,4,FALSE), 0)</f>
        <v>33.665786847801911</v>
      </c>
    </row>
    <row r="5038" spans="1:21" x14ac:dyDescent="0.25">
      <c r="A5038">
        <v>6796</v>
      </c>
      <c r="B5038">
        <v>60455</v>
      </c>
      <c r="C5038" t="s">
        <v>2560</v>
      </c>
      <c r="D5038" t="s">
        <v>191</v>
      </c>
      <c r="E5038">
        <v>155700</v>
      </c>
      <c r="F5038">
        <v>181000</v>
      </c>
      <c r="G5038">
        <f>IFERROR(VLOOKUP(D5038,'ZORI (2)'!$C$2:$E$106,2,FALSE), 0)</f>
        <v>1542</v>
      </c>
      <c r="H5038">
        <f>IFERROR(VLOOKUP(D5038,'ZORI (2)'!$C$2:$E$106,3,FALSE), 0)</f>
        <v>1713</v>
      </c>
      <c r="I5038">
        <f t="shared" si="702"/>
        <v>36200</v>
      </c>
      <c r="J5038">
        <f t="shared" si="703"/>
        <v>144800</v>
      </c>
      <c r="K5038">
        <v>2.5000000000000001E-2</v>
      </c>
      <c r="L5038">
        <v>360</v>
      </c>
      <c r="M5038" s="1">
        <f t="shared" si="704"/>
        <v>572.13506148805266</v>
      </c>
      <c r="N5038">
        <f t="shared" si="708"/>
        <v>5449.5000000000009</v>
      </c>
      <c r="O5038">
        <f t="shared" si="705"/>
        <v>72.400000000000006</v>
      </c>
      <c r="P5038">
        <f t="shared" si="706"/>
        <v>171.3</v>
      </c>
      <c r="Q5038">
        <v>20000</v>
      </c>
      <c r="R5038">
        <f t="shared" si="707"/>
        <v>8.8052150223778938</v>
      </c>
      <c r="S5038">
        <f t="shared" si="709"/>
        <v>-8.2528519261714775E-4</v>
      </c>
      <c r="T5038">
        <f t="shared" si="710"/>
        <v>0.17463206128424999</v>
      </c>
      <c r="U5038">
        <f>IFERROR(VLOOKUP(D5038,'ZORI (2)'!$C$2:$F$106,4,FALSE), 0)</f>
        <v>52.309030710552761</v>
      </c>
    </row>
    <row r="5039" spans="1:21" x14ac:dyDescent="0.25">
      <c r="A5039">
        <v>6797</v>
      </c>
      <c r="B5039">
        <v>33412</v>
      </c>
      <c r="C5039" t="s">
        <v>1173</v>
      </c>
      <c r="D5039" t="s">
        <v>212</v>
      </c>
      <c r="E5039">
        <v>266200</v>
      </c>
      <c r="F5039">
        <v>376600</v>
      </c>
      <c r="G5039">
        <f>IFERROR(VLOOKUP(D5039,'ZORI (2)'!$C$2:$E$106,2,FALSE), 0)</f>
        <v>1594</v>
      </c>
      <c r="H5039">
        <f>IFERROR(VLOOKUP(D5039,'ZORI (2)'!$C$2:$E$106,3,FALSE), 0)</f>
        <v>1845</v>
      </c>
      <c r="I5039">
        <f t="shared" si="702"/>
        <v>75320</v>
      </c>
      <c r="J5039">
        <f t="shared" si="703"/>
        <v>301280</v>
      </c>
      <c r="K5039">
        <v>2.5000000000000001E-2</v>
      </c>
      <c r="L5039">
        <v>360</v>
      </c>
      <c r="M5039" s="1">
        <f t="shared" si="704"/>
        <v>1190.4202439580145</v>
      </c>
      <c r="N5039">
        <f t="shared" si="708"/>
        <v>9317</v>
      </c>
      <c r="O5039">
        <f t="shared" si="705"/>
        <v>150.63999999999999</v>
      </c>
      <c r="P5039">
        <f t="shared" si="706"/>
        <v>184.5</v>
      </c>
      <c r="Q5039">
        <v>20000</v>
      </c>
      <c r="R5039">
        <f t="shared" si="707"/>
        <v>17.009936766034325</v>
      </c>
      <c r="S5039">
        <f t="shared" si="709"/>
        <v>0.27437677020272944</v>
      </c>
      <c r="T5039">
        <f t="shared" si="710"/>
        <v>3.6634049834225253E-2</v>
      </c>
      <c r="U5039">
        <f>IFERROR(VLOOKUP(D5039,'ZORI (2)'!$C$2:$F$106,4,FALSE), 0)</f>
        <v>73.506796622216257</v>
      </c>
    </row>
    <row r="5040" spans="1:21" x14ac:dyDescent="0.25">
      <c r="A5040">
        <v>6798</v>
      </c>
      <c r="B5040">
        <v>44301</v>
      </c>
      <c r="C5040" t="s">
        <v>369</v>
      </c>
      <c r="D5040" t="s">
        <v>369</v>
      </c>
      <c r="E5040">
        <v>52300</v>
      </c>
      <c r="F5040">
        <v>62700</v>
      </c>
      <c r="G5040">
        <f>IFERROR(VLOOKUP(D5040,'ZORI (2)'!$C$2:$E$106,2,FALSE), 0)</f>
        <v>738</v>
      </c>
      <c r="H5040">
        <f>IFERROR(VLOOKUP(D5040,'ZORI (2)'!$C$2:$E$106,3,FALSE), 0)</f>
        <v>822</v>
      </c>
      <c r="I5040">
        <f t="shared" si="702"/>
        <v>12540</v>
      </c>
      <c r="J5040">
        <f t="shared" si="703"/>
        <v>50160</v>
      </c>
      <c r="K5040">
        <v>2.5000000000000001E-2</v>
      </c>
      <c r="L5040">
        <v>360</v>
      </c>
      <c r="M5040" s="1">
        <f t="shared" si="704"/>
        <v>198.19264284696632</v>
      </c>
      <c r="N5040">
        <f t="shared" si="708"/>
        <v>1830.5000000000002</v>
      </c>
      <c r="O5040">
        <f t="shared" si="705"/>
        <v>25.08</v>
      </c>
      <c r="P5040">
        <f t="shared" si="706"/>
        <v>82.2</v>
      </c>
      <c r="Q5040">
        <v>20000</v>
      </c>
      <c r="R5040">
        <f t="shared" si="707"/>
        <v>6.3564476885644767</v>
      </c>
      <c r="S5040">
        <f t="shared" si="709"/>
        <v>-0.15419429249768987</v>
      </c>
      <c r="T5040">
        <f t="shared" si="710"/>
        <v>0.18033861264271406</v>
      </c>
      <c r="U5040">
        <f>IFERROR(VLOOKUP(D5040,'ZORI (2)'!$C$2:$F$106,4,FALSE), 0)</f>
        <v>24.936995438436416</v>
      </c>
    </row>
    <row r="5041" spans="1:21" x14ac:dyDescent="0.25">
      <c r="A5041">
        <v>6801</v>
      </c>
      <c r="B5041">
        <v>11782</v>
      </c>
      <c r="C5041" t="s">
        <v>870</v>
      </c>
      <c r="D5041" t="s">
        <v>195</v>
      </c>
      <c r="E5041">
        <v>379500</v>
      </c>
      <c r="F5041">
        <v>412100</v>
      </c>
      <c r="G5041">
        <f>IFERROR(VLOOKUP(D5041,'ZORI (2)'!$C$2:$E$106,2,FALSE), 0)</f>
        <v>2329</v>
      </c>
      <c r="H5041">
        <f>IFERROR(VLOOKUP(D5041,'ZORI (2)'!$C$2:$E$106,3,FALSE), 0)</f>
        <v>2608</v>
      </c>
      <c r="I5041">
        <f t="shared" si="702"/>
        <v>82420</v>
      </c>
      <c r="J5041">
        <f t="shared" si="703"/>
        <v>329680</v>
      </c>
      <c r="K5041">
        <v>2.5000000000000001E-2</v>
      </c>
      <c r="L5041">
        <v>360</v>
      </c>
      <c r="M5041" s="1">
        <f t="shared" si="704"/>
        <v>1302.634579222246</v>
      </c>
      <c r="N5041">
        <f t="shared" si="708"/>
        <v>13282.500000000002</v>
      </c>
      <c r="O5041">
        <f t="shared" si="705"/>
        <v>164.84000000000003</v>
      </c>
      <c r="P5041">
        <f t="shared" si="706"/>
        <v>260.8</v>
      </c>
      <c r="Q5041">
        <v>20000</v>
      </c>
      <c r="R5041">
        <f t="shared" si="707"/>
        <v>13.167816973415134</v>
      </c>
      <c r="S5041">
        <f t="shared" si="709"/>
        <v>-1.6534131170773956E-3</v>
      </c>
      <c r="T5041">
        <f t="shared" si="710"/>
        <v>9.1240077347793228E-2</v>
      </c>
      <c r="U5041">
        <f>IFERROR(VLOOKUP(D5041,'ZORI (2)'!$C$2:$F$106,4,FALSE), 0)</f>
        <v>81.282042347392249</v>
      </c>
    </row>
    <row r="5042" spans="1:21" x14ac:dyDescent="0.25">
      <c r="A5042">
        <v>6802</v>
      </c>
      <c r="B5042">
        <v>46122</v>
      </c>
      <c r="C5042" t="s">
        <v>399</v>
      </c>
      <c r="D5042" t="s">
        <v>256</v>
      </c>
      <c r="E5042">
        <v>146700</v>
      </c>
      <c r="F5042">
        <v>174200</v>
      </c>
      <c r="G5042">
        <f>IFERROR(VLOOKUP(D5042,'ZORI (2)'!$C$2:$E$106,2,FALSE), 0)</f>
        <v>1017</v>
      </c>
      <c r="H5042">
        <f>IFERROR(VLOOKUP(D5042,'ZORI (2)'!$C$2:$E$106,3,FALSE), 0)</f>
        <v>1140</v>
      </c>
      <c r="I5042">
        <f t="shared" si="702"/>
        <v>34840</v>
      </c>
      <c r="J5042">
        <f t="shared" si="703"/>
        <v>139360</v>
      </c>
      <c r="K5042">
        <v>2.5000000000000001E-2</v>
      </c>
      <c r="L5042">
        <v>360</v>
      </c>
      <c r="M5042" s="1">
        <f t="shared" si="704"/>
        <v>550.64048459236892</v>
      </c>
      <c r="N5042">
        <f t="shared" si="708"/>
        <v>5134.5000000000009</v>
      </c>
      <c r="O5042">
        <f t="shared" si="705"/>
        <v>69.680000000000007</v>
      </c>
      <c r="P5042">
        <f t="shared" si="706"/>
        <v>114</v>
      </c>
      <c r="Q5042">
        <v>20000</v>
      </c>
      <c r="R5042">
        <f t="shared" si="707"/>
        <v>12.73391812865497</v>
      </c>
      <c r="S5042">
        <f t="shared" si="709"/>
        <v>1.376615289711903E-2</v>
      </c>
      <c r="T5042">
        <f t="shared" si="710"/>
        <v>8.1170400501739459E-2</v>
      </c>
      <c r="U5042">
        <f>IFERROR(VLOOKUP(D5042,'ZORI (2)'!$C$2:$F$106,4,FALSE), 0)</f>
        <v>36.648402996268075</v>
      </c>
    </row>
    <row r="5043" spans="1:21" x14ac:dyDescent="0.25">
      <c r="A5043">
        <v>6803</v>
      </c>
      <c r="B5043">
        <v>53129</v>
      </c>
      <c r="C5043" t="s">
        <v>2561</v>
      </c>
      <c r="D5043" t="s">
        <v>353</v>
      </c>
      <c r="E5043">
        <v>189300</v>
      </c>
      <c r="F5043">
        <v>236200</v>
      </c>
      <c r="G5043">
        <f>IFERROR(VLOOKUP(D5043,'ZORI (2)'!$C$2:$E$106,2,FALSE), 0)</f>
        <v>971</v>
      </c>
      <c r="H5043">
        <f>IFERROR(VLOOKUP(D5043,'ZORI (2)'!$C$2:$E$106,3,FALSE), 0)</f>
        <v>1061</v>
      </c>
      <c r="I5043">
        <f t="shared" si="702"/>
        <v>47240</v>
      </c>
      <c r="J5043">
        <f t="shared" si="703"/>
        <v>188960</v>
      </c>
      <c r="K5043">
        <v>2.5000000000000001E-2</v>
      </c>
      <c r="L5043">
        <v>360</v>
      </c>
      <c r="M5043" s="1">
        <f t="shared" si="704"/>
        <v>746.62045040595603</v>
      </c>
      <c r="N5043">
        <f t="shared" si="708"/>
        <v>6625.5000000000009</v>
      </c>
      <c r="O5043">
        <f t="shared" si="705"/>
        <v>94.48</v>
      </c>
      <c r="P5043">
        <f t="shared" si="706"/>
        <v>106.10000000000001</v>
      </c>
      <c r="Q5043">
        <v>20000</v>
      </c>
      <c r="R5043">
        <f t="shared" si="707"/>
        <v>18.551680804272699</v>
      </c>
      <c r="S5043">
        <f t="shared" si="709"/>
        <v>9.3895811286763262E-2</v>
      </c>
      <c r="T5043">
        <f t="shared" si="710"/>
        <v>1.848758344732692E-2</v>
      </c>
      <c r="U5043">
        <f>IFERROR(VLOOKUP(D5043,'ZORI (2)'!$C$2:$F$106,4,FALSE), 0)</f>
        <v>24.07240000865869</v>
      </c>
    </row>
    <row r="5044" spans="1:21" x14ac:dyDescent="0.25">
      <c r="A5044">
        <v>6806</v>
      </c>
      <c r="B5044">
        <v>85757</v>
      </c>
      <c r="C5044" t="s">
        <v>223</v>
      </c>
      <c r="D5044" t="s">
        <v>223</v>
      </c>
      <c r="E5044">
        <v>142800</v>
      </c>
      <c r="F5044">
        <v>179500</v>
      </c>
      <c r="G5044">
        <f>IFERROR(VLOOKUP(D5044,'ZORI (2)'!$C$2:$E$106,2,FALSE), 0)</f>
        <v>972</v>
      </c>
      <c r="H5044">
        <f>IFERROR(VLOOKUP(D5044,'ZORI (2)'!$C$2:$E$106,3,FALSE), 0)</f>
        <v>1113</v>
      </c>
      <c r="I5044">
        <f t="shared" si="702"/>
        <v>35900</v>
      </c>
      <c r="J5044">
        <f t="shared" si="703"/>
        <v>143600</v>
      </c>
      <c r="K5044">
        <v>2.5000000000000001E-2</v>
      </c>
      <c r="L5044">
        <v>360</v>
      </c>
      <c r="M5044" s="1">
        <f t="shared" si="704"/>
        <v>567.39361070224015</v>
      </c>
      <c r="N5044">
        <f t="shared" si="708"/>
        <v>4998.0000000000009</v>
      </c>
      <c r="O5044">
        <f t="shared" si="705"/>
        <v>71.8</v>
      </c>
      <c r="P5044">
        <f t="shared" si="706"/>
        <v>111.30000000000001</v>
      </c>
      <c r="Q5044">
        <v>20000</v>
      </c>
      <c r="R5044">
        <f t="shared" si="707"/>
        <v>13.439652590595987</v>
      </c>
      <c r="S5044">
        <f t="shared" si="709"/>
        <v>6.9738614286225104E-2</v>
      </c>
      <c r="T5044">
        <f t="shared" si="710"/>
        <v>7.1432176287778232E-2</v>
      </c>
      <c r="U5044">
        <f>IFERROR(VLOOKUP(D5044,'ZORI (2)'!$C$2:$F$106,4,FALSE), 0)</f>
        <v>42.835540190376506</v>
      </c>
    </row>
    <row r="5045" spans="1:21" x14ac:dyDescent="0.25">
      <c r="A5045">
        <v>6808</v>
      </c>
      <c r="B5045">
        <v>10530</v>
      </c>
      <c r="C5045" t="s">
        <v>2562</v>
      </c>
      <c r="D5045" t="s">
        <v>195</v>
      </c>
      <c r="E5045">
        <v>492400</v>
      </c>
      <c r="F5045">
        <v>602900</v>
      </c>
      <c r="G5045">
        <f>IFERROR(VLOOKUP(D5045,'ZORI (2)'!$C$2:$E$106,2,FALSE), 0)</f>
        <v>2329</v>
      </c>
      <c r="H5045">
        <f>IFERROR(VLOOKUP(D5045,'ZORI (2)'!$C$2:$E$106,3,FALSE), 0)</f>
        <v>2608</v>
      </c>
      <c r="I5045">
        <f t="shared" si="702"/>
        <v>120580</v>
      </c>
      <c r="J5045">
        <f t="shared" si="703"/>
        <v>482320</v>
      </c>
      <c r="K5045">
        <v>2.5000000000000001E-2</v>
      </c>
      <c r="L5045">
        <v>360</v>
      </c>
      <c r="M5045" s="1">
        <f t="shared" si="704"/>
        <v>1905.7471191776074</v>
      </c>
      <c r="N5045">
        <f t="shared" si="708"/>
        <v>17234</v>
      </c>
      <c r="O5045">
        <f t="shared" si="705"/>
        <v>241.16</v>
      </c>
      <c r="P5045">
        <f t="shared" si="706"/>
        <v>260.8</v>
      </c>
      <c r="Q5045">
        <v>20000</v>
      </c>
      <c r="R5045">
        <f t="shared" si="707"/>
        <v>19.264442740286299</v>
      </c>
      <c r="S5045">
        <f t="shared" si="709"/>
        <v>0.13833326410313537</v>
      </c>
      <c r="T5045">
        <f t="shared" si="710"/>
        <v>1.5230046572982804E-2</v>
      </c>
      <c r="U5045">
        <f>IFERROR(VLOOKUP(D5045,'ZORI (2)'!$C$2:$F$106,4,FALSE), 0)</f>
        <v>81.282042347392249</v>
      </c>
    </row>
    <row r="5046" spans="1:21" x14ac:dyDescent="0.25">
      <c r="A5046">
        <v>6815</v>
      </c>
      <c r="B5046">
        <v>27592</v>
      </c>
      <c r="C5046" t="s">
        <v>2563</v>
      </c>
      <c r="D5046" t="s">
        <v>250</v>
      </c>
      <c r="E5046">
        <v>163600</v>
      </c>
      <c r="F5046">
        <v>200700</v>
      </c>
      <c r="G5046">
        <f>IFERROR(VLOOKUP(D5046,'ZORI (2)'!$C$2:$E$106,2,FALSE), 0)</f>
        <v>1250</v>
      </c>
      <c r="H5046">
        <f>IFERROR(VLOOKUP(D5046,'ZORI (2)'!$C$2:$E$106,3,FALSE), 0)</f>
        <v>1415</v>
      </c>
      <c r="I5046">
        <f t="shared" si="702"/>
        <v>40140</v>
      </c>
      <c r="J5046">
        <f t="shared" si="703"/>
        <v>160560</v>
      </c>
      <c r="K5046">
        <v>2.5000000000000001E-2</v>
      </c>
      <c r="L5046">
        <v>360</v>
      </c>
      <c r="M5046" s="1">
        <f t="shared" si="704"/>
        <v>634.40611514172474</v>
      </c>
      <c r="N5046">
        <f t="shared" si="708"/>
        <v>5726.0000000000009</v>
      </c>
      <c r="O5046">
        <f t="shared" si="705"/>
        <v>80.28</v>
      </c>
      <c r="P5046">
        <f t="shared" si="706"/>
        <v>141.5</v>
      </c>
      <c r="Q5046">
        <v>20000</v>
      </c>
      <c r="R5046">
        <f t="shared" si="707"/>
        <v>11.819787985865725</v>
      </c>
      <c r="S5046">
        <f t="shared" si="709"/>
        <v>6.0076270559775199E-2</v>
      </c>
      <c r="T5046">
        <f t="shared" si="710"/>
        <v>0.10180922810401882</v>
      </c>
      <c r="U5046">
        <f>IFERROR(VLOOKUP(D5046,'ZORI (2)'!$C$2:$F$106,4,FALSE), 0)</f>
        <v>50.506212994248614</v>
      </c>
    </row>
    <row r="5047" spans="1:21" x14ac:dyDescent="0.25">
      <c r="A5047">
        <v>6817</v>
      </c>
      <c r="B5047">
        <v>7730</v>
      </c>
      <c r="C5047" t="s">
        <v>2564</v>
      </c>
      <c r="D5047" t="s">
        <v>195</v>
      </c>
      <c r="E5047">
        <v>303600</v>
      </c>
      <c r="F5047">
        <v>339300</v>
      </c>
      <c r="G5047">
        <f>IFERROR(VLOOKUP(D5047,'ZORI (2)'!$C$2:$E$106,2,FALSE), 0)</f>
        <v>2329</v>
      </c>
      <c r="H5047">
        <f>IFERROR(VLOOKUP(D5047,'ZORI (2)'!$C$2:$E$106,3,FALSE), 0)</f>
        <v>2608</v>
      </c>
      <c r="I5047">
        <f t="shared" si="702"/>
        <v>67860</v>
      </c>
      <c r="J5047">
        <f t="shared" si="703"/>
        <v>271440</v>
      </c>
      <c r="K5047">
        <v>2.5000000000000001E-2</v>
      </c>
      <c r="L5047">
        <v>360</v>
      </c>
      <c r="M5047" s="1">
        <f t="shared" si="704"/>
        <v>1072.5161677508081</v>
      </c>
      <c r="N5047">
        <f t="shared" si="708"/>
        <v>10626.000000000002</v>
      </c>
      <c r="O5047">
        <f t="shared" si="705"/>
        <v>135.72</v>
      </c>
      <c r="P5047">
        <f t="shared" si="706"/>
        <v>260.8</v>
      </c>
      <c r="Q5047">
        <v>20000</v>
      </c>
      <c r="R5047">
        <f t="shared" si="707"/>
        <v>10.841641104294478</v>
      </c>
      <c r="S5047">
        <f t="shared" si="709"/>
        <v>1.5181344359804444E-2</v>
      </c>
      <c r="T5047">
        <f t="shared" si="710"/>
        <v>0.13877673970909879</v>
      </c>
      <c r="U5047">
        <f>IFERROR(VLOOKUP(D5047,'ZORI (2)'!$C$2:$F$106,4,FALSE), 0)</f>
        <v>81.282042347392249</v>
      </c>
    </row>
    <row r="5048" spans="1:21" x14ac:dyDescent="0.25">
      <c r="A5048">
        <v>6819</v>
      </c>
      <c r="B5048">
        <v>97038</v>
      </c>
      <c r="C5048" t="s">
        <v>2566</v>
      </c>
      <c r="D5048" t="s">
        <v>239</v>
      </c>
      <c r="E5048">
        <v>209100</v>
      </c>
      <c r="F5048">
        <v>315400</v>
      </c>
      <c r="G5048">
        <f>IFERROR(VLOOKUP(D5048,'ZORI (2)'!$C$2:$E$106,2,FALSE), 0)</f>
        <v>1205</v>
      </c>
      <c r="H5048">
        <f>IFERROR(VLOOKUP(D5048,'ZORI (2)'!$C$2:$E$106,3,FALSE), 0)</f>
        <v>1553</v>
      </c>
      <c r="I5048">
        <f t="shared" si="702"/>
        <v>63080</v>
      </c>
      <c r="J5048">
        <f t="shared" si="703"/>
        <v>252320</v>
      </c>
      <c r="K5048">
        <v>2.5000000000000001E-2</v>
      </c>
      <c r="L5048">
        <v>360</v>
      </c>
      <c r="M5048" s="1">
        <f t="shared" si="704"/>
        <v>996.96905189686095</v>
      </c>
      <c r="N5048">
        <f t="shared" si="708"/>
        <v>7318.5000000000009</v>
      </c>
      <c r="O5048">
        <f t="shared" si="705"/>
        <v>126.16</v>
      </c>
      <c r="P5048">
        <f t="shared" si="706"/>
        <v>155.30000000000001</v>
      </c>
      <c r="Q5048">
        <v>20000</v>
      </c>
      <c r="R5048">
        <f t="shared" si="707"/>
        <v>16.924232667954495</v>
      </c>
      <c r="S5048">
        <f t="shared" si="709"/>
        <v>0.33407495606308307</v>
      </c>
      <c r="T5048">
        <f t="shared" si="710"/>
        <v>3.6448075767160609E-2</v>
      </c>
      <c r="U5048">
        <f>IFERROR(VLOOKUP(D5048,'ZORI (2)'!$C$2:$F$106,4,FALSE), 0)</f>
        <v>108.10777801188344</v>
      </c>
    </row>
    <row r="5049" spans="1:21" x14ac:dyDescent="0.25">
      <c r="A5049">
        <v>6820</v>
      </c>
      <c r="B5049">
        <v>11961</v>
      </c>
      <c r="C5049" t="s">
        <v>2567</v>
      </c>
      <c r="D5049" t="s">
        <v>195</v>
      </c>
      <c r="E5049">
        <v>234800</v>
      </c>
      <c r="F5049">
        <v>286100</v>
      </c>
      <c r="G5049">
        <f>IFERROR(VLOOKUP(D5049,'ZORI (2)'!$C$2:$E$106,2,FALSE), 0)</f>
        <v>2329</v>
      </c>
      <c r="H5049">
        <f>IFERROR(VLOOKUP(D5049,'ZORI (2)'!$C$2:$E$106,3,FALSE), 0)</f>
        <v>2608</v>
      </c>
      <c r="I5049">
        <f t="shared" si="702"/>
        <v>57220</v>
      </c>
      <c r="J5049">
        <f t="shared" si="703"/>
        <v>228880</v>
      </c>
      <c r="K5049">
        <v>2.5000000000000001E-2</v>
      </c>
      <c r="L5049">
        <v>360</v>
      </c>
      <c r="M5049" s="1">
        <f t="shared" si="704"/>
        <v>904.3527132139883</v>
      </c>
      <c r="N5049">
        <f t="shared" si="708"/>
        <v>8218</v>
      </c>
      <c r="O5049">
        <f t="shared" si="705"/>
        <v>114.44000000000001</v>
      </c>
      <c r="P5049">
        <f t="shared" si="706"/>
        <v>260.8</v>
      </c>
      <c r="Q5049">
        <v>20000</v>
      </c>
      <c r="R5049">
        <f t="shared" si="707"/>
        <v>9.1417433537832302</v>
      </c>
      <c r="S5049">
        <f t="shared" si="709"/>
        <v>8.7758252286915722E-2</v>
      </c>
      <c r="T5049">
        <f t="shared" si="710"/>
        <v>0.1865784246053529</v>
      </c>
      <c r="U5049">
        <f>IFERROR(VLOOKUP(D5049,'ZORI (2)'!$C$2:$F$106,4,FALSE), 0)</f>
        <v>81.282042347392249</v>
      </c>
    </row>
    <row r="5050" spans="1:21" x14ac:dyDescent="0.25">
      <c r="A5050">
        <v>6823</v>
      </c>
      <c r="B5050">
        <v>46303</v>
      </c>
      <c r="C5050" t="s">
        <v>2568</v>
      </c>
      <c r="D5050" t="s">
        <v>191</v>
      </c>
      <c r="E5050">
        <v>151200</v>
      </c>
      <c r="F5050">
        <v>189000</v>
      </c>
      <c r="G5050">
        <f>IFERROR(VLOOKUP(D5050,'ZORI (2)'!$C$2:$E$106,2,FALSE), 0)</f>
        <v>1542</v>
      </c>
      <c r="H5050">
        <f>IFERROR(VLOOKUP(D5050,'ZORI (2)'!$C$2:$E$106,3,FALSE), 0)</f>
        <v>1713</v>
      </c>
      <c r="I5050">
        <f t="shared" si="702"/>
        <v>37800</v>
      </c>
      <c r="J5050">
        <f t="shared" si="703"/>
        <v>151200</v>
      </c>
      <c r="K5050">
        <v>2.5000000000000001E-2</v>
      </c>
      <c r="L5050">
        <v>360</v>
      </c>
      <c r="M5050" s="1">
        <f t="shared" si="704"/>
        <v>597.42279901238658</v>
      </c>
      <c r="N5050">
        <f t="shared" si="708"/>
        <v>5292.0000000000009</v>
      </c>
      <c r="O5050">
        <f t="shared" si="705"/>
        <v>75.599999999999994</v>
      </c>
      <c r="P5050">
        <f t="shared" si="706"/>
        <v>171.3</v>
      </c>
      <c r="Q5050">
        <v>20000</v>
      </c>
      <c r="R5050">
        <f t="shared" si="707"/>
        <v>9.1943957968476351</v>
      </c>
      <c r="S5050">
        <f t="shared" si="709"/>
        <v>7.0870067765111164E-2</v>
      </c>
      <c r="T5050">
        <f t="shared" si="710"/>
        <v>0.1652210488152438</v>
      </c>
      <c r="U5050">
        <f>IFERROR(VLOOKUP(D5050,'ZORI (2)'!$C$2:$F$106,4,FALSE), 0)</f>
        <v>52.309030710552761</v>
      </c>
    </row>
    <row r="5051" spans="1:21" x14ac:dyDescent="0.25">
      <c r="A5051">
        <v>6826</v>
      </c>
      <c r="B5051">
        <v>1748</v>
      </c>
      <c r="C5051" t="s">
        <v>2569</v>
      </c>
      <c r="D5051" t="s">
        <v>219</v>
      </c>
      <c r="E5051">
        <v>528300</v>
      </c>
      <c r="F5051">
        <v>625600</v>
      </c>
      <c r="G5051">
        <f>IFERROR(VLOOKUP(D5051,'ZORI (2)'!$C$2:$E$106,2,FALSE), 0)</f>
        <v>2124</v>
      </c>
      <c r="H5051">
        <f>IFERROR(VLOOKUP(D5051,'ZORI (2)'!$C$2:$E$106,3,FALSE), 0)</f>
        <v>2442</v>
      </c>
      <c r="I5051">
        <f t="shared" si="702"/>
        <v>125120</v>
      </c>
      <c r="J5051">
        <f t="shared" si="703"/>
        <v>500480</v>
      </c>
      <c r="K5051">
        <v>2.5000000000000001E-2</v>
      </c>
      <c r="L5051">
        <v>360</v>
      </c>
      <c r="M5051" s="1">
        <f t="shared" si="704"/>
        <v>1977.5010744029048</v>
      </c>
      <c r="N5051">
        <f t="shared" si="708"/>
        <v>18490.5</v>
      </c>
      <c r="O5051">
        <f t="shared" si="705"/>
        <v>250.24</v>
      </c>
      <c r="P5051">
        <f t="shared" si="706"/>
        <v>244.20000000000002</v>
      </c>
      <c r="Q5051">
        <v>20000</v>
      </c>
      <c r="R5051">
        <f t="shared" si="707"/>
        <v>21.34862134862135</v>
      </c>
      <c r="S5051">
        <f t="shared" si="709"/>
        <v>0.10375879623952766</v>
      </c>
      <c r="T5051">
        <f t="shared" si="710"/>
        <v>-2.1960258836373923E-3</v>
      </c>
      <c r="U5051">
        <f>IFERROR(VLOOKUP(D5051,'ZORI (2)'!$C$2:$F$106,4,FALSE), 0)</f>
        <v>98.079496251938465</v>
      </c>
    </row>
    <row r="5052" spans="1:21" x14ac:dyDescent="0.25">
      <c r="A5052">
        <v>6827</v>
      </c>
      <c r="B5052">
        <v>78732</v>
      </c>
      <c r="C5052" t="s">
        <v>199</v>
      </c>
      <c r="D5052" t="s">
        <v>199</v>
      </c>
      <c r="E5052">
        <v>410200</v>
      </c>
      <c r="F5052">
        <v>471500</v>
      </c>
      <c r="G5052">
        <f>IFERROR(VLOOKUP(D5052,'ZORI (2)'!$C$2:$E$106,2,FALSE), 0)</f>
        <v>1290</v>
      </c>
      <c r="H5052">
        <f>IFERROR(VLOOKUP(D5052,'ZORI (2)'!$C$2:$E$106,3,FALSE), 0)</f>
        <v>1474</v>
      </c>
      <c r="I5052">
        <f t="shared" si="702"/>
        <v>94300</v>
      </c>
      <c r="J5052">
        <f t="shared" si="703"/>
        <v>377200</v>
      </c>
      <c r="K5052">
        <v>2.5000000000000001E-2</v>
      </c>
      <c r="L5052">
        <v>360</v>
      </c>
      <c r="M5052" s="1">
        <f t="shared" si="704"/>
        <v>1490.3960303404244</v>
      </c>
      <c r="N5052">
        <f t="shared" si="708"/>
        <v>14357.000000000002</v>
      </c>
      <c r="O5052">
        <f t="shared" si="705"/>
        <v>188.6</v>
      </c>
      <c r="P5052">
        <f t="shared" si="706"/>
        <v>147.4</v>
      </c>
      <c r="Q5052">
        <v>20000</v>
      </c>
      <c r="R5052">
        <f t="shared" si="707"/>
        <v>26.656490275893262</v>
      </c>
      <c r="S5052">
        <f t="shared" si="709"/>
        <v>6.060640142883815E-2</v>
      </c>
      <c r="T5052">
        <f t="shared" si="710"/>
        <v>-3.2868420405303189E-2</v>
      </c>
      <c r="U5052">
        <f>IFERROR(VLOOKUP(D5052,'ZORI (2)'!$C$2:$F$106,4,FALSE), 0)</f>
        <v>53.175417252711803</v>
      </c>
    </row>
    <row r="5053" spans="1:21" x14ac:dyDescent="0.25">
      <c r="A5053">
        <v>6829</v>
      </c>
      <c r="B5053">
        <v>66205</v>
      </c>
      <c r="C5053" t="s">
        <v>2570</v>
      </c>
      <c r="D5053" t="s">
        <v>221</v>
      </c>
      <c r="E5053">
        <v>161200</v>
      </c>
      <c r="F5053">
        <v>241300</v>
      </c>
      <c r="G5053">
        <f>IFERROR(VLOOKUP(D5053,'ZORI (2)'!$C$2:$E$106,2,FALSE), 0)</f>
        <v>986</v>
      </c>
      <c r="H5053">
        <f>IFERROR(VLOOKUP(D5053,'ZORI (2)'!$C$2:$E$106,3,FALSE), 0)</f>
        <v>1125</v>
      </c>
      <c r="I5053">
        <f t="shared" si="702"/>
        <v>48260</v>
      </c>
      <c r="J5053">
        <f t="shared" si="703"/>
        <v>193040</v>
      </c>
      <c r="K5053">
        <v>2.5000000000000001E-2</v>
      </c>
      <c r="L5053">
        <v>360</v>
      </c>
      <c r="M5053" s="1">
        <f t="shared" si="704"/>
        <v>762.74138307771887</v>
      </c>
      <c r="N5053">
        <f t="shared" si="708"/>
        <v>5642.0000000000009</v>
      </c>
      <c r="O5053">
        <f t="shared" si="705"/>
        <v>96.52</v>
      </c>
      <c r="P5053">
        <f t="shared" si="706"/>
        <v>112.5</v>
      </c>
      <c r="Q5053">
        <v>20000</v>
      </c>
      <c r="R5053">
        <f t="shared" si="707"/>
        <v>17.874074074074073</v>
      </c>
      <c r="S5053">
        <f t="shared" si="709"/>
        <v>0.29146551631860074</v>
      </c>
      <c r="T5053">
        <f t="shared" si="710"/>
        <v>2.4882457891090563E-2</v>
      </c>
      <c r="U5053">
        <f>IFERROR(VLOOKUP(D5053,'ZORI (2)'!$C$2:$F$106,4,FALSE), 0)</f>
        <v>42.542445790969175</v>
      </c>
    </row>
    <row r="5054" spans="1:21" x14ac:dyDescent="0.25">
      <c r="A5054">
        <v>6830</v>
      </c>
      <c r="B5054">
        <v>22039</v>
      </c>
      <c r="C5054" t="s">
        <v>1671</v>
      </c>
      <c r="D5054" t="s">
        <v>203</v>
      </c>
      <c r="E5054">
        <v>759600</v>
      </c>
      <c r="F5054">
        <v>776800</v>
      </c>
      <c r="G5054">
        <f>IFERROR(VLOOKUP(D5054,'ZORI (2)'!$C$2:$E$106,2,FALSE), 0)</f>
        <v>1905</v>
      </c>
      <c r="H5054">
        <f>IFERROR(VLOOKUP(D5054,'ZORI (2)'!$C$2:$E$106,3,FALSE), 0)</f>
        <v>2043</v>
      </c>
      <c r="I5054">
        <f t="shared" si="702"/>
        <v>155360</v>
      </c>
      <c r="J5054">
        <f t="shared" si="703"/>
        <v>621440</v>
      </c>
      <c r="K5054">
        <v>2.5000000000000001E-2</v>
      </c>
      <c r="L5054">
        <v>360</v>
      </c>
      <c r="M5054" s="1">
        <f t="shared" si="704"/>
        <v>2455.4393136128142</v>
      </c>
      <c r="N5054">
        <f t="shared" si="708"/>
        <v>26586.000000000004</v>
      </c>
      <c r="O5054">
        <f t="shared" si="705"/>
        <v>310.71999999999997</v>
      </c>
      <c r="P5054">
        <f t="shared" si="706"/>
        <v>204.3</v>
      </c>
      <c r="Q5054">
        <v>20000</v>
      </c>
      <c r="R5054">
        <f t="shared" si="707"/>
        <v>31.685429923315386</v>
      </c>
      <c r="S5054">
        <f t="shared" si="709"/>
        <v>-3.6450645384563857E-2</v>
      </c>
      <c r="T5054">
        <f t="shared" si="710"/>
        <v>-5.5111325618500857E-2</v>
      </c>
      <c r="U5054">
        <f>IFERROR(VLOOKUP(D5054,'ZORI (2)'!$C$2:$F$106,4,FALSE), 0)</f>
        <v>40.400261415601996</v>
      </c>
    </row>
    <row r="5055" spans="1:21" x14ac:dyDescent="0.25">
      <c r="A5055">
        <v>6831</v>
      </c>
      <c r="B5055">
        <v>19057</v>
      </c>
      <c r="C5055" t="s">
        <v>1379</v>
      </c>
      <c r="D5055" t="s">
        <v>254</v>
      </c>
      <c r="E5055">
        <v>186700</v>
      </c>
      <c r="F5055">
        <v>216400</v>
      </c>
      <c r="G5055">
        <f>IFERROR(VLOOKUP(D5055,'ZORI (2)'!$C$2:$E$106,2,FALSE), 0)</f>
        <v>1372</v>
      </c>
      <c r="H5055">
        <f>IFERROR(VLOOKUP(D5055,'ZORI (2)'!$C$2:$E$106,3,FALSE), 0)</f>
        <v>1516</v>
      </c>
      <c r="I5055">
        <f t="shared" si="702"/>
        <v>43280</v>
      </c>
      <c r="J5055">
        <f t="shared" si="703"/>
        <v>173120</v>
      </c>
      <c r="K5055">
        <v>2.5000000000000001E-2</v>
      </c>
      <c r="L5055">
        <v>360</v>
      </c>
      <c r="M5055" s="1">
        <f t="shared" si="704"/>
        <v>684.03330003322981</v>
      </c>
      <c r="N5055">
        <f t="shared" si="708"/>
        <v>6534.5000000000009</v>
      </c>
      <c r="O5055">
        <f t="shared" si="705"/>
        <v>86.56</v>
      </c>
      <c r="P5055">
        <f t="shared" si="706"/>
        <v>151.6</v>
      </c>
      <c r="Q5055">
        <v>20000</v>
      </c>
      <c r="R5055">
        <f t="shared" si="707"/>
        <v>11.895338610378188</v>
      </c>
      <c r="S5055">
        <f t="shared" si="709"/>
        <v>1.4845158733694594E-2</v>
      </c>
      <c r="T5055">
        <f t="shared" si="710"/>
        <v>0.10206590893870532</v>
      </c>
      <c r="U5055">
        <f>IFERROR(VLOOKUP(D5055,'ZORI (2)'!$C$2:$F$106,4,FALSE), 0)</f>
        <v>44.044485087995604</v>
      </c>
    </row>
    <row r="5056" spans="1:21" x14ac:dyDescent="0.25">
      <c r="A5056">
        <v>6834</v>
      </c>
      <c r="B5056">
        <v>27006</v>
      </c>
      <c r="C5056" t="s">
        <v>2571</v>
      </c>
      <c r="D5056" t="s">
        <v>285</v>
      </c>
      <c r="E5056">
        <v>196200</v>
      </c>
      <c r="F5056">
        <v>219000</v>
      </c>
      <c r="G5056">
        <f>IFERROR(VLOOKUP(D5056,'ZORI (2)'!$C$2:$E$106,2,FALSE), 0)</f>
        <v>1027</v>
      </c>
      <c r="H5056">
        <f>IFERROR(VLOOKUP(D5056,'ZORI (2)'!$C$2:$E$106,3,FALSE), 0)</f>
        <v>1153</v>
      </c>
      <c r="I5056">
        <f t="shared" si="702"/>
        <v>43800</v>
      </c>
      <c r="J5056">
        <f t="shared" si="703"/>
        <v>175200</v>
      </c>
      <c r="K5056">
        <v>2.5000000000000001E-2</v>
      </c>
      <c r="L5056">
        <v>360</v>
      </c>
      <c r="M5056" s="1">
        <f t="shared" si="704"/>
        <v>692.25181472863835</v>
      </c>
      <c r="N5056">
        <f t="shared" si="708"/>
        <v>6867.0000000000009</v>
      </c>
      <c r="O5056">
        <f t="shared" si="705"/>
        <v>87.6</v>
      </c>
      <c r="P5056">
        <f t="shared" si="706"/>
        <v>115.30000000000001</v>
      </c>
      <c r="Q5056">
        <v>20000</v>
      </c>
      <c r="R5056">
        <f t="shared" si="707"/>
        <v>15.828274067649609</v>
      </c>
      <c r="S5056">
        <f t="shared" si="709"/>
        <v>-1.8232190328466336E-2</v>
      </c>
      <c r="T5056">
        <f t="shared" si="710"/>
        <v>4.3785334360540849E-2</v>
      </c>
      <c r="U5056">
        <f>IFERROR(VLOOKUP(D5056,'ZORI (2)'!$C$2:$F$106,4,FALSE), 0)</f>
        <v>37.09667458554906</v>
      </c>
    </row>
    <row r="5057" spans="1:21" x14ac:dyDescent="0.25">
      <c r="A5057">
        <v>6835</v>
      </c>
      <c r="B5057">
        <v>60478</v>
      </c>
      <c r="C5057" t="s">
        <v>2572</v>
      </c>
      <c r="D5057" t="s">
        <v>191</v>
      </c>
      <c r="E5057">
        <v>121600</v>
      </c>
      <c r="F5057">
        <v>121300</v>
      </c>
      <c r="G5057">
        <f>IFERROR(VLOOKUP(D5057,'ZORI (2)'!$C$2:$E$106,2,FALSE), 0)</f>
        <v>1542</v>
      </c>
      <c r="H5057">
        <f>IFERROR(VLOOKUP(D5057,'ZORI (2)'!$C$2:$E$106,3,FALSE), 0)</f>
        <v>1713</v>
      </c>
      <c r="I5057">
        <f t="shared" si="702"/>
        <v>24260</v>
      </c>
      <c r="J5057">
        <f t="shared" si="703"/>
        <v>97040</v>
      </c>
      <c r="K5057">
        <v>2.5000000000000001E-2</v>
      </c>
      <c r="L5057">
        <v>360</v>
      </c>
      <c r="M5057" s="1">
        <f t="shared" si="704"/>
        <v>383.42532021271154</v>
      </c>
      <c r="N5057">
        <f t="shared" si="708"/>
        <v>4256</v>
      </c>
      <c r="O5057">
        <f t="shared" si="705"/>
        <v>48.52</v>
      </c>
      <c r="P5057">
        <f t="shared" si="706"/>
        <v>171.3</v>
      </c>
      <c r="Q5057">
        <v>20000</v>
      </c>
      <c r="R5057">
        <f t="shared" si="707"/>
        <v>5.9009534928974512</v>
      </c>
      <c r="S5057">
        <f t="shared" si="709"/>
        <v>-0.16835783238262395</v>
      </c>
      <c r="T5057">
        <f t="shared" si="710"/>
        <v>0.27448792475569839</v>
      </c>
      <c r="U5057">
        <f>IFERROR(VLOOKUP(D5057,'ZORI (2)'!$C$2:$F$106,4,FALSE), 0)</f>
        <v>52.309030710552761</v>
      </c>
    </row>
    <row r="5058" spans="1:21" x14ac:dyDescent="0.25">
      <c r="A5058">
        <v>6836</v>
      </c>
      <c r="B5058">
        <v>74429</v>
      </c>
      <c r="C5058" t="s">
        <v>2573</v>
      </c>
      <c r="D5058" t="s">
        <v>258</v>
      </c>
      <c r="E5058">
        <v>102800</v>
      </c>
      <c r="F5058">
        <v>123800</v>
      </c>
      <c r="G5058">
        <f>IFERROR(VLOOKUP(D5058,'ZORI (2)'!$C$2:$E$106,2,FALSE), 0)</f>
        <v>984</v>
      </c>
      <c r="H5058">
        <f>IFERROR(VLOOKUP(D5058,'ZORI (2)'!$C$2:$E$106,3,FALSE), 0)</f>
        <v>1053</v>
      </c>
      <c r="I5058">
        <f t="shared" ref="I5058:I5121" si="711">+F5058*0.2</f>
        <v>24760</v>
      </c>
      <c r="J5058">
        <f t="shared" ref="J5058:J5121" si="712">+F5058-I5058</f>
        <v>99040</v>
      </c>
      <c r="K5058">
        <v>2.5000000000000001E-2</v>
      </c>
      <c r="L5058">
        <v>360</v>
      </c>
      <c r="M5058" s="1">
        <f t="shared" ref="M5058:M5121" si="713">J5058*((K5058/12)*(1+(K5058/12))^L5058)/((1+(K5058/12))^L5058-1)</f>
        <v>391.32773818906588</v>
      </c>
      <c r="N5058">
        <f t="shared" si="708"/>
        <v>3598.0000000000005</v>
      </c>
      <c r="O5058">
        <f t="shared" ref="O5058:O5121" si="714">(+F5058/100000)*40</f>
        <v>49.519999999999996</v>
      </c>
      <c r="P5058">
        <f t="shared" ref="P5058:P5121" si="715">+H5058*0.1</f>
        <v>105.30000000000001</v>
      </c>
      <c r="Q5058">
        <v>20000</v>
      </c>
      <c r="R5058">
        <f t="shared" ref="R5058:R5121" si="716">+F5058/(H5058*12)</f>
        <v>9.7974042418486871</v>
      </c>
      <c r="S5058">
        <f t="shared" si="709"/>
        <v>-2.0554122691814745E-2</v>
      </c>
      <c r="T5058">
        <f t="shared" si="710"/>
        <v>0.12577499362527833</v>
      </c>
      <c r="U5058">
        <f>IFERROR(VLOOKUP(D5058,'ZORI (2)'!$C$2:$F$106,4,FALSE), 0)</f>
        <v>17.975417832654223</v>
      </c>
    </row>
    <row r="5059" spans="1:21" x14ac:dyDescent="0.25">
      <c r="A5059">
        <v>6837</v>
      </c>
      <c r="B5059">
        <v>32976</v>
      </c>
      <c r="C5059" t="s">
        <v>2574</v>
      </c>
      <c r="D5059" t="s">
        <v>339</v>
      </c>
      <c r="E5059">
        <v>148200</v>
      </c>
      <c r="F5059">
        <v>214700</v>
      </c>
      <c r="G5059">
        <f>IFERROR(VLOOKUP(D5059,'ZORI (2)'!$C$2:$E$106,2,FALSE), 0)</f>
        <v>1003</v>
      </c>
      <c r="H5059">
        <f>IFERROR(VLOOKUP(D5059,'ZORI (2)'!$C$2:$E$106,3,FALSE), 0)</f>
        <v>1340</v>
      </c>
      <c r="I5059">
        <f t="shared" si="711"/>
        <v>42940</v>
      </c>
      <c r="J5059">
        <f t="shared" si="712"/>
        <v>171760</v>
      </c>
      <c r="K5059">
        <v>2.5000000000000001E-2</v>
      </c>
      <c r="L5059">
        <v>360</v>
      </c>
      <c r="M5059" s="1">
        <f t="shared" si="713"/>
        <v>678.6596558093089</v>
      </c>
      <c r="N5059">
        <f t="shared" ref="N5059:N5122" si="717">+E5059*0.035</f>
        <v>5187.0000000000009</v>
      </c>
      <c r="O5059">
        <f t="shared" si="714"/>
        <v>85.88</v>
      </c>
      <c r="P5059">
        <f t="shared" si="715"/>
        <v>134</v>
      </c>
      <c r="Q5059">
        <v>20000</v>
      </c>
      <c r="R5059">
        <f t="shared" si="716"/>
        <v>13.351990049751244</v>
      </c>
      <c r="S5059">
        <f t="shared" ref="S5059:S5122" si="718">(+F5059-(E5059+N5059+Q5059))/(E5059+N5059+Q5059)</f>
        <v>0.23827045856955828</v>
      </c>
      <c r="T5059">
        <f t="shared" ref="T5059:T5122" si="719">IFERROR(((+H5059*12)-((+M5059+O5059+P5059)*12))/(+I5059+N5059+Q5059),0)</f>
        <v>7.7759539247116316E-2</v>
      </c>
      <c r="U5059">
        <f>IFERROR(VLOOKUP(D5059,'ZORI (2)'!$C$2:$F$106,4,FALSE), 0)</f>
        <v>100.25667738631786</v>
      </c>
    </row>
    <row r="5060" spans="1:21" x14ac:dyDescent="0.25">
      <c r="A5060">
        <v>6838</v>
      </c>
      <c r="B5060">
        <v>33715</v>
      </c>
      <c r="C5060" t="s">
        <v>1195</v>
      </c>
      <c r="D5060" t="s">
        <v>246</v>
      </c>
      <c r="E5060">
        <v>659000</v>
      </c>
      <c r="F5060">
        <v>823700</v>
      </c>
      <c r="G5060">
        <f>IFERROR(VLOOKUP(D5060,'ZORI (2)'!$C$2:$E$106,2,FALSE), 0)</f>
        <v>1174</v>
      </c>
      <c r="H5060">
        <f>IFERROR(VLOOKUP(D5060,'ZORI (2)'!$C$2:$E$106,3,FALSE), 0)</f>
        <v>1421</v>
      </c>
      <c r="I5060">
        <f t="shared" si="711"/>
        <v>164740</v>
      </c>
      <c r="J5060">
        <f t="shared" si="712"/>
        <v>658960</v>
      </c>
      <c r="K5060">
        <v>2.5000000000000001E-2</v>
      </c>
      <c r="L5060">
        <v>360</v>
      </c>
      <c r="M5060" s="1">
        <f t="shared" si="713"/>
        <v>2603.6886748492207</v>
      </c>
      <c r="N5060">
        <f t="shared" si="717"/>
        <v>23065.000000000004</v>
      </c>
      <c r="O5060">
        <f t="shared" si="714"/>
        <v>329.48</v>
      </c>
      <c r="P5060">
        <f t="shared" si="715"/>
        <v>142.1</v>
      </c>
      <c r="Q5060">
        <v>20000</v>
      </c>
      <c r="R5060">
        <f t="shared" si="716"/>
        <v>48.305184142622565</v>
      </c>
      <c r="S5060">
        <f t="shared" si="718"/>
        <v>0.17325318880730417</v>
      </c>
      <c r="T5060">
        <f t="shared" si="719"/>
        <v>-9.5528135021730229E-2</v>
      </c>
      <c r="U5060">
        <f>IFERROR(VLOOKUP(D5060,'ZORI (2)'!$C$2:$F$106,4,FALSE), 0)</f>
        <v>73.623051699156008</v>
      </c>
    </row>
    <row r="5061" spans="1:21" x14ac:dyDescent="0.25">
      <c r="A5061">
        <v>6841</v>
      </c>
      <c r="B5061">
        <v>87113</v>
      </c>
      <c r="C5061" t="s">
        <v>227</v>
      </c>
      <c r="D5061" t="s">
        <v>227</v>
      </c>
      <c r="E5061">
        <v>232100</v>
      </c>
      <c r="F5061">
        <v>274600</v>
      </c>
      <c r="G5061">
        <f>IFERROR(VLOOKUP(D5061,'ZORI (2)'!$C$2:$E$106,2,FALSE), 0)</f>
        <v>969</v>
      </c>
      <c r="H5061">
        <f>IFERROR(VLOOKUP(D5061,'ZORI (2)'!$C$2:$E$106,3,FALSE), 0)</f>
        <v>1069</v>
      </c>
      <c r="I5061">
        <f t="shared" si="711"/>
        <v>54920</v>
      </c>
      <c r="J5061">
        <f t="shared" si="712"/>
        <v>219680</v>
      </c>
      <c r="K5061">
        <v>2.5000000000000001E-2</v>
      </c>
      <c r="L5061">
        <v>360</v>
      </c>
      <c r="M5061" s="1">
        <f t="shared" si="713"/>
        <v>868.00159052275831</v>
      </c>
      <c r="N5061">
        <f t="shared" si="717"/>
        <v>8123.5000000000009</v>
      </c>
      <c r="O5061">
        <f t="shared" si="714"/>
        <v>109.84</v>
      </c>
      <c r="P5061">
        <f t="shared" si="715"/>
        <v>106.9</v>
      </c>
      <c r="Q5061">
        <v>20000</v>
      </c>
      <c r="R5061">
        <f t="shared" si="716"/>
        <v>21.406298721546616</v>
      </c>
      <c r="S5061">
        <f t="shared" si="718"/>
        <v>5.5246739821730166E-2</v>
      </c>
      <c r="T5061">
        <f t="shared" si="719"/>
        <v>-2.2747004434194211E-3</v>
      </c>
      <c r="U5061">
        <f>IFERROR(VLOOKUP(D5061,'ZORI (2)'!$C$2:$F$106,4,FALSE), 0)</f>
        <v>28.967008562052339</v>
      </c>
    </row>
    <row r="5062" spans="1:21" x14ac:dyDescent="0.25">
      <c r="A5062">
        <v>6843</v>
      </c>
      <c r="B5062">
        <v>29860</v>
      </c>
      <c r="C5062" t="s">
        <v>1396</v>
      </c>
      <c r="D5062" t="s">
        <v>323</v>
      </c>
      <c r="E5062">
        <v>152300</v>
      </c>
      <c r="F5062">
        <v>184600</v>
      </c>
      <c r="G5062">
        <f>IFERROR(VLOOKUP(D5062,'ZORI (2)'!$C$2:$E$106,2,FALSE), 0)</f>
        <v>970</v>
      </c>
      <c r="H5062">
        <f>IFERROR(VLOOKUP(D5062,'ZORI (2)'!$C$2:$E$106,3,FALSE), 0)</f>
        <v>1064</v>
      </c>
      <c r="I5062">
        <f t="shared" si="711"/>
        <v>36920</v>
      </c>
      <c r="J5062">
        <f t="shared" si="712"/>
        <v>147680</v>
      </c>
      <c r="K5062">
        <v>2.5000000000000001E-2</v>
      </c>
      <c r="L5062">
        <v>360</v>
      </c>
      <c r="M5062" s="1">
        <f t="shared" si="713"/>
        <v>583.51454337400287</v>
      </c>
      <c r="N5062">
        <f t="shared" si="717"/>
        <v>5330.5000000000009</v>
      </c>
      <c r="O5062">
        <f t="shared" si="714"/>
        <v>73.84</v>
      </c>
      <c r="P5062">
        <f t="shared" si="715"/>
        <v>106.4</v>
      </c>
      <c r="Q5062">
        <v>20000</v>
      </c>
      <c r="R5062">
        <f t="shared" si="716"/>
        <v>14.458020050125313</v>
      </c>
      <c r="S5062">
        <f t="shared" si="718"/>
        <v>3.9235942025721934E-2</v>
      </c>
      <c r="T5062">
        <f t="shared" si="719"/>
        <v>5.7878177356197387E-2</v>
      </c>
      <c r="U5062">
        <f>IFERROR(VLOOKUP(D5062,'ZORI (2)'!$C$2:$F$106,4,FALSE), 0)</f>
        <v>28.706214809819198</v>
      </c>
    </row>
    <row r="5063" spans="1:21" x14ac:dyDescent="0.25">
      <c r="A5063">
        <v>6844</v>
      </c>
      <c r="B5063">
        <v>28164</v>
      </c>
      <c r="C5063" t="s">
        <v>2577</v>
      </c>
      <c r="D5063" t="s">
        <v>200</v>
      </c>
      <c r="E5063">
        <v>140800</v>
      </c>
      <c r="F5063">
        <v>183100</v>
      </c>
      <c r="G5063">
        <f>IFERROR(VLOOKUP(D5063,'ZORI (2)'!$C$2:$E$106,2,FALSE), 0)</f>
        <v>1146</v>
      </c>
      <c r="H5063">
        <f>IFERROR(VLOOKUP(D5063,'ZORI (2)'!$C$2:$E$106,3,FALSE), 0)</f>
        <v>1375</v>
      </c>
      <c r="I5063">
        <f t="shared" si="711"/>
        <v>36620</v>
      </c>
      <c r="J5063">
        <f t="shared" si="712"/>
        <v>146480</v>
      </c>
      <c r="K5063">
        <v>2.5000000000000001E-2</v>
      </c>
      <c r="L5063">
        <v>360</v>
      </c>
      <c r="M5063" s="1">
        <f t="shared" si="713"/>
        <v>578.77309258819025</v>
      </c>
      <c r="N5063">
        <f t="shared" si="717"/>
        <v>4928.0000000000009</v>
      </c>
      <c r="O5063">
        <f t="shared" si="714"/>
        <v>73.239999999999995</v>
      </c>
      <c r="P5063">
        <f t="shared" si="715"/>
        <v>137.5</v>
      </c>
      <c r="Q5063">
        <v>20000</v>
      </c>
      <c r="R5063">
        <f t="shared" si="716"/>
        <v>11.096969696969698</v>
      </c>
      <c r="S5063">
        <f t="shared" si="718"/>
        <v>0.10482235952886658</v>
      </c>
      <c r="T5063">
        <f t="shared" si="719"/>
        <v>0.11415225334603427</v>
      </c>
      <c r="U5063">
        <f>IFERROR(VLOOKUP(D5063,'ZORI (2)'!$C$2:$F$106,4,FALSE), 0)</f>
        <v>70.566747242072395</v>
      </c>
    </row>
    <row r="5064" spans="1:21" x14ac:dyDescent="0.25">
      <c r="A5064">
        <v>6845</v>
      </c>
      <c r="B5064">
        <v>27525</v>
      </c>
      <c r="C5064" t="s">
        <v>2198</v>
      </c>
      <c r="D5064" t="s">
        <v>250</v>
      </c>
      <c r="E5064">
        <v>128200</v>
      </c>
      <c r="F5064">
        <v>163700</v>
      </c>
      <c r="G5064">
        <f>IFERROR(VLOOKUP(D5064,'ZORI (2)'!$C$2:$E$106,2,FALSE), 0)</f>
        <v>1250</v>
      </c>
      <c r="H5064">
        <f>IFERROR(VLOOKUP(D5064,'ZORI (2)'!$C$2:$E$106,3,FALSE), 0)</f>
        <v>1415</v>
      </c>
      <c r="I5064">
        <f t="shared" si="711"/>
        <v>32740</v>
      </c>
      <c r="J5064">
        <f t="shared" si="712"/>
        <v>130960</v>
      </c>
      <c r="K5064">
        <v>2.5000000000000001E-2</v>
      </c>
      <c r="L5064">
        <v>360</v>
      </c>
      <c r="M5064" s="1">
        <f t="shared" si="713"/>
        <v>517.45032909168083</v>
      </c>
      <c r="N5064">
        <f t="shared" si="717"/>
        <v>4487</v>
      </c>
      <c r="O5064">
        <f t="shared" si="714"/>
        <v>65.48</v>
      </c>
      <c r="P5064">
        <f t="shared" si="715"/>
        <v>141.5</v>
      </c>
      <c r="Q5064">
        <v>20000</v>
      </c>
      <c r="R5064">
        <f t="shared" si="716"/>
        <v>9.6407538280329792</v>
      </c>
      <c r="S5064">
        <f t="shared" si="718"/>
        <v>7.2127948024389765E-2</v>
      </c>
      <c r="T5064">
        <f t="shared" si="719"/>
        <v>0.14480640346164975</v>
      </c>
      <c r="U5064">
        <f>IFERROR(VLOOKUP(D5064,'ZORI (2)'!$C$2:$F$106,4,FALSE), 0)</f>
        <v>50.506212994248614</v>
      </c>
    </row>
    <row r="5065" spans="1:21" x14ac:dyDescent="0.25">
      <c r="A5065">
        <v>6847</v>
      </c>
      <c r="B5065">
        <v>90502</v>
      </c>
      <c r="C5065" t="s">
        <v>2578</v>
      </c>
      <c r="D5065" t="s">
        <v>198</v>
      </c>
      <c r="E5065">
        <v>420300</v>
      </c>
      <c r="F5065">
        <v>565700</v>
      </c>
      <c r="G5065">
        <f>IFERROR(VLOOKUP(D5065,'ZORI (2)'!$C$2:$E$106,2,FALSE), 0)</f>
        <v>1897</v>
      </c>
      <c r="H5065">
        <f>IFERROR(VLOOKUP(D5065,'ZORI (2)'!$C$2:$E$106,3,FALSE), 0)</f>
        <v>2405</v>
      </c>
      <c r="I5065">
        <f t="shared" si="711"/>
        <v>113140</v>
      </c>
      <c r="J5065">
        <f t="shared" si="712"/>
        <v>452560</v>
      </c>
      <c r="K5065">
        <v>2.5000000000000001E-2</v>
      </c>
      <c r="L5065">
        <v>360</v>
      </c>
      <c r="M5065" s="1">
        <f t="shared" si="713"/>
        <v>1788.1591396894553</v>
      </c>
      <c r="N5065">
        <f t="shared" si="717"/>
        <v>14710.500000000002</v>
      </c>
      <c r="O5065">
        <f t="shared" si="714"/>
        <v>226.28</v>
      </c>
      <c r="P5065">
        <f t="shared" si="715"/>
        <v>240.5</v>
      </c>
      <c r="Q5065">
        <v>20000</v>
      </c>
      <c r="R5065">
        <f t="shared" si="716"/>
        <v>19.601524601524602</v>
      </c>
      <c r="S5065">
        <f t="shared" si="718"/>
        <v>0.24326801249641491</v>
      </c>
      <c r="T5065">
        <f t="shared" si="719"/>
        <v>1.2179399621418506E-2</v>
      </c>
      <c r="U5065">
        <f>IFERROR(VLOOKUP(D5065,'ZORI (2)'!$C$2:$F$106,4,FALSE), 0)</f>
        <v>152.30041305369636</v>
      </c>
    </row>
    <row r="5066" spans="1:21" x14ac:dyDescent="0.25">
      <c r="A5066">
        <v>6849</v>
      </c>
      <c r="B5066">
        <v>30276</v>
      </c>
      <c r="C5066" t="s">
        <v>2579</v>
      </c>
      <c r="D5066" t="s">
        <v>202</v>
      </c>
      <c r="E5066">
        <v>158300</v>
      </c>
      <c r="F5066">
        <v>226100</v>
      </c>
      <c r="G5066">
        <f>IFERROR(VLOOKUP(D5066,'ZORI (2)'!$C$2:$E$106,2,FALSE), 0)</f>
        <v>1152</v>
      </c>
      <c r="H5066">
        <f>IFERROR(VLOOKUP(D5066,'ZORI (2)'!$C$2:$E$106,3,FALSE), 0)</f>
        <v>1425</v>
      </c>
      <c r="I5066">
        <f t="shared" si="711"/>
        <v>45220</v>
      </c>
      <c r="J5066">
        <f t="shared" si="712"/>
        <v>180880</v>
      </c>
      <c r="K5066">
        <v>2.5000000000000001E-2</v>
      </c>
      <c r="L5066">
        <v>360</v>
      </c>
      <c r="M5066" s="1">
        <f t="shared" si="713"/>
        <v>714.69468178148463</v>
      </c>
      <c r="N5066">
        <f t="shared" si="717"/>
        <v>5540.5000000000009</v>
      </c>
      <c r="O5066">
        <f t="shared" si="714"/>
        <v>90.44</v>
      </c>
      <c r="P5066">
        <f t="shared" si="715"/>
        <v>142.5</v>
      </c>
      <c r="Q5066">
        <v>20000</v>
      </c>
      <c r="R5066">
        <f t="shared" si="716"/>
        <v>13.222222222222221</v>
      </c>
      <c r="S5066">
        <f t="shared" si="718"/>
        <v>0.22987045835928427</v>
      </c>
      <c r="T5066">
        <f t="shared" si="719"/>
        <v>8.0954541285352469E-2</v>
      </c>
      <c r="U5066">
        <f>IFERROR(VLOOKUP(D5066,'ZORI (2)'!$C$2:$F$106,4,FALSE), 0)</f>
        <v>82.518246796825295</v>
      </c>
    </row>
    <row r="5067" spans="1:21" x14ac:dyDescent="0.25">
      <c r="A5067">
        <v>6851</v>
      </c>
      <c r="B5067">
        <v>1007</v>
      </c>
      <c r="C5067" t="s">
        <v>2580</v>
      </c>
      <c r="D5067" t="s">
        <v>241</v>
      </c>
      <c r="E5067">
        <v>242100</v>
      </c>
      <c r="F5067">
        <v>270600</v>
      </c>
      <c r="G5067">
        <f>IFERROR(VLOOKUP(D5067,'ZORI (2)'!$C$2:$E$106,2,FALSE), 0)</f>
        <v>1186</v>
      </c>
      <c r="H5067">
        <f>IFERROR(VLOOKUP(D5067,'ZORI (2)'!$C$2:$E$106,3,FALSE), 0)</f>
        <v>1326</v>
      </c>
      <c r="I5067">
        <f t="shared" si="711"/>
        <v>54120</v>
      </c>
      <c r="J5067">
        <f t="shared" si="712"/>
        <v>216480</v>
      </c>
      <c r="K5067">
        <v>2.5000000000000001E-2</v>
      </c>
      <c r="L5067">
        <v>360</v>
      </c>
      <c r="M5067" s="1">
        <f t="shared" si="713"/>
        <v>855.3577217605914</v>
      </c>
      <c r="N5067">
        <f t="shared" si="717"/>
        <v>8473.5</v>
      </c>
      <c r="O5067">
        <f t="shared" si="714"/>
        <v>108.24</v>
      </c>
      <c r="P5067">
        <f t="shared" si="715"/>
        <v>132.6</v>
      </c>
      <c r="Q5067">
        <v>20000</v>
      </c>
      <c r="R5067">
        <f t="shared" si="716"/>
        <v>17.006033182503771</v>
      </c>
      <c r="S5067">
        <f t="shared" si="718"/>
        <v>9.794011608675646E-5</v>
      </c>
      <c r="T5067">
        <f t="shared" si="719"/>
        <v>3.3387946253311748E-2</v>
      </c>
      <c r="U5067">
        <f>IFERROR(VLOOKUP(D5067,'ZORI (2)'!$C$2:$F$106,4,FALSE), 0)</f>
        <v>40.773766075750224</v>
      </c>
    </row>
    <row r="5068" spans="1:21" x14ac:dyDescent="0.25">
      <c r="A5068">
        <v>6852</v>
      </c>
      <c r="B5068">
        <v>7480</v>
      </c>
      <c r="C5068" t="s">
        <v>2581</v>
      </c>
      <c r="D5068" t="s">
        <v>195</v>
      </c>
      <c r="E5068">
        <v>242600</v>
      </c>
      <c r="F5068">
        <v>271500</v>
      </c>
      <c r="G5068">
        <f>IFERROR(VLOOKUP(D5068,'ZORI (2)'!$C$2:$E$106,2,FALSE), 0)</f>
        <v>2329</v>
      </c>
      <c r="H5068">
        <f>IFERROR(VLOOKUP(D5068,'ZORI (2)'!$C$2:$E$106,3,FALSE), 0)</f>
        <v>2608</v>
      </c>
      <c r="I5068">
        <f t="shared" si="711"/>
        <v>54300</v>
      </c>
      <c r="J5068">
        <f t="shared" si="712"/>
        <v>217200</v>
      </c>
      <c r="K5068">
        <v>2.5000000000000001E-2</v>
      </c>
      <c r="L5068">
        <v>360</v>
      </c>
      <c r="M5068" s="1">
        <f t="shared" si="713"/>
        <v>858.20259223207904</v>
      </c>
      <c r="N5068">
        <f t="shared" si="717"/>
        <v>8491</v>
      </c>
      <c r="O5068">
        <f t="shared" si="714"/>
        <v>108.6</v>
      </c>
      <c r="P5068">
        <f t="shared" si="715"/>
        <v>260.8</v>
      </c>
      <c r="Q5068">
        <v>20000</v>
      </c>
      <c r="R5068">
        <f t="shared" si="716"/>
        <v>8.6752300613496924</v>
      </c>
      <c r="S5068">
        <f t="shared" si="718"/>
        <v>1.5087184746081575E-3</v>
      </c>
      <c r="T5068">
        <f t="shared" si="719"/>
        <v>0.20007934308336714</v>
      </c>
      <c r="U5068">
        <f>IFERROR(VLOOKUP(D5068,'ZORI (2)'!$C$2:$F$106,4,FALSE), 0)</f>
        <v>81.282042347392249</v>
      </c>
    </row>
    <row r="5069" spans="1:21" x14ac:dyDescent="0.25">
      <c r="A5069">
        <v>6854</v>
      </c>
      <c r="B5069">
        <v>75409</v>
      </c>
      <c r="C5069" t="s">
        <v>2582</v>
      </c>
      <c r="D5069" t="s">
        <v>192</v>
      </c>
      <c r="E5069">
        <v>147600</v>
      </c>
      <c r="F5069">
        <v>212400</v>
      </c>
      <c r="G5069">
        <f>IFERROR(VLOOKUP(D5069,'ZORI (2)'!$C$2:$E$106,2,FALSE), 0)</f>
        <v>1240</v>
      </c>
      <c r="H5069">
        <f>IFERROR(VLOOKUP(D5069,'ZORI (2)'!$C$2:$E$106,3,FALSE), 0)</f>
        <v>1481</v>
      </c>
      <c r="I5069">
        <f t="shared" si="711"/>
        <v>42480</v>
      </c>
      <c r="J5069">
        <f t="shared" si="712"/>
        <v>169920</v>
      </c>
      <c r="K5069">
        <v>2.5000000000000001E-2</v>
      </c>
      <c r="L5069">
        <v>360</v>
      </c>
      <c r="M5069" s="1">
        <f t="shared" si="713"/>
        <v>671.3894312710629</v>
      </c>
      <c r="N5069">
        <f t="shared" si="717"/>
        <v>5166.0000000000009</v>
      </c>
      <c r="O5069">
        <f t="shared" si="714"/>
        <v>84.960000000000008</v>
      </c>
      <c r="P5069">
        <f t="shared" si="715"/>
        <v>148.1</v>
      </c>
      <c r="Q5069">
        <v>20000</v>
      </c>
      <c r="R5069">
        <f t="shared" si="716"/>
        <v>11.951384199864956</v>
      </c>
      <c r="S5069">
        <f t="shared" si="718"/>
        <v>0.22940856418508271</v>
      </c>
      <c r="T5069">
        <f t="shared" si="719"/>
        <v>0.10227665826134945</v>
      </c>
      <c r="U5069">
        <f>IFERROR(VLOOKUP(D5069,'ZORI (2)'!$C$2:$F$106,4,FALSE), 0)</f>
        <v>73.617039721894315</v>
      </c>
    </row>
    <row r="5070" spans="1:21" x14ac:dyDescent="0.25">
      <c r="A5070">
        <v>6856</v>
      </c>
      <c r="B5070">
        <v>18938</v>
      </c>
      <c r="C5070" t="s">
        <v>2583</v>
      </c>
      <c r="D5070" t="s">
        <v>254</v>
      </c>
      <c r="E5070">
        <v>547300</v>
      </c>
      <c r="F5070">
        <v>626500</v>
      </c>
      <c r="G5070">
        <f>IFERROR(VLOOKUP(D5070,'ZORI (2)'!$C$2:$E$106,2,FALSE), 0)</f>
        <v>1372</v>
      </c>
      <c r="H5070">
        <f>IFERROR(VLOOKUP(D5070,'ZORI (2)'!$C$2:$E$106,3,FALSE), 0)</f>
        <v>1516</v>
      </c>
      <c r="I5070">
        <f t="shared" si="711"/>
        <v>125300</v>
      </c>
      <c r="J5070">
        <f t="shared" si="712"/>
        <v>501200</v>
      </c>
      <c r="K5070">
        <v>2.5000000000000001E-2</v>
      </c>
      <c r="L5070">
        <v>360</v>
      </c>
      <c r="M5070" s="1">
        <f t="shared" si="713"/>
        <v>1980.3459448743924</v>
      </c>
      <c r="N5070">
        <f t="shared" si="717"/>
        <v>19155.500000000004</v>
      </c>
      <c r="O5070">
        <f t="shared" si="714"/>
        <v>250.6</v>
      </c>
      <c r="P5070">
        <f t="shared" si="715"/>
        <v>151.6</v>
      </c>
      <c r="Q5070">
        <v>20000</v>
      </c>
      <c r="R5070">
        <f t="shared" si="716"/>
        <v>34.4382145998241</v>
      </c>
      <c r="S5070">
        <f t="shared" si="718"/>
        <v>6.8282248184218575E-2</v>
      </c>
      <c r="T5070">
        <f t="shared" si="719"/>
        <v>-6.3230182867053439E-2</v>
      </c>
      <c r="U5070">
        <f>IFERROR(VLOOKUP(D5070,'ZORI (2)'!$C$2:$F$106,4,FALSE), 0)</f>
        <v>44.044485087995604</v>
      </c>
    </row>
    <row r="5071" spans="1:21" x14ac:dyDescent="0.25">
      <c r="A5071">
        <v>6857</v>
      </c>
      <c r="B5071">
        <v>33896</v>
      </c>
      <c r="C5071" t="s">
        <v>1856</v>
      </c>
      <c r="D5071" t="s">
        <v>259</v>
      </c>
      <c r="E5071">
        <v>175700</v>
      </c>
      <c r="F5071">
        <v>217200</v>
      </c>
      <c r="G5071">
        <f>IFERROR(VLOOKUP(D5071,'ZORI (2)'!$C$2:$E$106,2,FALSE), 0)</f>
        <v>1220</v>
      </c>
      <c r="H5071">
        <f>IFERROR(VLOOKUP(D5071,'ZORI (2)'!$C$2:$E$106,3,FALSE), 0)</f>
        <v>1491</v>
      </c>
      <c r="I5071">
        <f t="shared" si="711"/>
        <v>43440</v>
      </c>
      <c r="J5071">
        <f t="shared" si="712"/>
        <v>173760</v>
      </c>
      <c r="K5071">
        <v>2.5000000000000001E-2</v>
      </c>
      <c r="L5071">
        <v>360</v>
      </c>
      <c r="M5071" s="1">
        <f t="shared" si="713"/>
        <v>686.56207378566319</v>
      </c>
      <c r="N5071">
        <f t="shared" si="717"/>
        <v>6149.5000000000009</v>
      </c>
      <c r="O5071">
        <f t="shared" si="714"/>
        <v>86.88000000000001</v>
      </c>
      <c r="P5071">
        <f t="shared" si="715"/>
        <v>149.1</v>
      </c>
      <c r="Q5071">
        <v>20000</v>
      </c>
      <c r="R5071">
        <f t="shared" si="716"/>
        <v>12.139503688799463</v>
      </c>
      <c r="S5071">
        <f t="shared" si="718"/>
        <v>7.6049234702092405E-2</v>
      </c>
      <c r="T5071">
        <f t="shared" si="719"/>
        <v>9.8024775498775543E-2</v>
      </c>
      <c r="U5071">
        <f>IFERROR(VLOOKUP(D5071,'ZORI (2)'!$C$2:$F$106,4,FALSE), 0)</f>
        <v>80.20037618450462</v>
      </c>
    </row>
    <row r="5072" spans="1:21" x14ac:dyDescent="0.25">
      <c r="A5072">
        <v>6858</v>
      </c>
      <c r="B5072">
        <v>7522</v>
      </c>
      <c r="C5072" t="s">
        <v>1825</v>
      </c>
      <c r="D5072" t="s">
        <v>195</v>
      </c>
      <c r="E5072">
        <v>112900</v>
      </c>
      <c r="F5072">
        <v>181500</v>
      </c>
      <c r="G5072">
        <f>IFERROR(VLOOKUP(D5072,'ZORI (2)'!$C$2:$E$106,2,FALSE), 0)</f>
        <v>2329</v>
      </c>
      <c r="H5072">
        <f>IFERROR(VLOOKUP(D5072,'ZORI (2)'!$C$2:$E$106,3,FALSE), 0)</f>
        <v>2608</v>
      </c>
      <c r="I5072">
        <f t="shared" si="711"/>
        <v>36300</v>
      </c>
      <c r="J5072">
        <f t="shared" si="712"/>
        <v>145200</v>
      </c>
      <c r="K5072">
        <v>2.5000000000000001E-2</v>
      </c>
      <c r="L5072">
        <v>360</v>
      </c>
      <c r="M5072" s="1">
        <f t="shared" si="713"/>
        <v>573.71554508332349</v>
      </c>
      <c r="N5072">
        <f t="shared" si="717"/>
        <v>3951.5000000000005</v>
      </c>
      <c r="O5072">
        <f t="shared" si="714"/>
        <v>72.599999999999994</v>
      </c>
      <c r="P5072">
        <f t="shared" si="715"/>
        <v>260.8</v>
      </c>
      <c r="Q5072">
        <v>20000</v>
      </c>
      <c r="R5072">
        <f t="shared" si="716"/>
        <v>5.7994631901840492</v>
      </c>
      <c r="S5072">
        <f t="shared" si="718"/>
        <v>0.32625510133246621</v>
      </c>
      <c r="T5072">
        <f t="shared" si="719"/>
        <v>0.33875693483149988</v>
      </c>
      <c r="U5072">
        <f>IFERROR(VLOOKUP(D5072,'ZORI (2)'!$C$2:$F$106,4,FALSE), 0)</f>
        <v>81.282042347392249</v>
      </c>
    </row>
    <row r="5073" spans="1:21" x14ac:dyDescent="0.25">
      <c r="A5073">
        <v>6859</v>
      </c>
      <c r="B5073">
        <v>98663</v>
      </c>
      <c r="C5073" t="s">
        <v>634</v>
      </c>
      <c r="D5073" t="s">
        <v>239</v>
      </c>
      <c r="E5073">
        <v>190600</v>
      </c>
      <c r="F5073">
        <v>299000</v>
      </c>
      <c r="G5073">
        <f>IFERROR(VLOOKUP(D5073,'ZORI (2)'!$C$2:$E$106,2,FALSE), 0)</f>
        <v>1205</v>
      </c>
      <c r="H5073">
        <f>IFERROR(VLOOKUP(D5073,'ZORI (2)'!$C$2:$E$106,3,FALSE), 0)</f>
        <v>1553</v>
      </c>
      <c r="I5073">
        <f t="shared" si="711"/>
        <v>59800</v>
      </c>
      <c r="J5073">
        <f t="shared" si="712"/>
        <v>239200</v>
      </c>
      <c r="K5073">
        <v>2.5000000000000001E-2</v>
      </c>
      <c r="L5073">
        <v>360</v>
      </c>
      <c r="M5073" s="1">
        <f t="shared" si="713"/>
        <v>945.12918997197664</v>
      </c>
      <c r="N5073">
        <f t="shared" si="717"/>
        <v>6671.0000000000009</v>
      </c>
      <c r="O5073">
        <f t="shared" si="714"/>
        <v>119.60000000000001</v>
      </c>
      <c r="P5073">
        <f t="shared" si="715"/>
        <v>155.30000000000001</v>
      </c>
      <c r="Q5073">
        <v>20000</v>
      </c>
      <c r="R5073">
        <f t="shared" si="716"/>
        <v>16.044215496887745</v>
      </c>
      <c r="S5073">
        <f t="shared" si="718"/>
        <v>0.37616156781162696</v>
      </c>
      <c r="T5073">
        <f t="shared" si="719"/>
        <v>4.6207974006733835E-2</v>
      </c>
      <c r="U5073">
        <f>IFERROR(VLOOKUP(D5073,'ZORI (2)'!$C$2:$F$106,4,FALSE), 0)</f>
        <v>108.10777801188344</v>
      </c>
    </row>
    <row r="5074" spans="1:21" x14ac:dyDescent="0.25">
      <c r="A5074">
        <v>6860</v>
      </c>
      <c r="B5074">
        <v>85653</v>
      </c>
      <c r="C5074" t="s">
        <v>1635</v>
      </c>
      <c r="D5074" t="s">
        <v>223</v>
      </c>
      <c r="E5074">
        <v>160500</v>
      </c>
      <c r="F5074">
        <v>202200</v>
      </c>
      <c r="G5074">
        <f>IFERROR(VLOOKUP(D5074,'ZORI (2)'!$C$2:$E$106,2,FALSE), 0)</f>
        <v>972</v>
      </c>
      <c r="H5074">
        <f>IFERROR(VLOOKUP(D5074,'ZORI (2)'!$C$2:$E$106,3,FALSE), 0)</f>
        <v>1113</v>
      </c>
      <c r="I5074">
        <f t="shared" si="711"/>
        <v>40440</v>
      </c>
      <c r="J5074">
        <f t="shared" si="712"/>
        <v>161760</v>
      </c>
      <c r="K5074">
        <v>2.5000000000000001E-2</v>
      </c>
      <c r="L5074">
        <v>360</v>
      </c>
      <c r="M5074" s="1">
        <f t="shared" si="713"/>
        <v>639.14756592753724</v>
      </c>
      <c r="N5074">
        <f t="shared" si="717"/>
        <v>5617.5000000000009</v>
      </c>
      <c r="O5074">
        <f t="shared" si="714"/>
        <v>80.88</v>
      </c>
      <c r="P5074">
        <f t="shared" si="715"/>
        <v>111.30000000000001</v>
      </c>
      <c r="Q5074">
        <v>20000</v>
      </c>
      <c r="R5074">
        <f t="shared" si="716"/>
        <v>15.1392632524708</v>
      </c>
      <c r="S5074">
        <f t="shared" si="718"/>
        <v>8.6410466506373657E-2</v>
      </c>
      <c r="T5074">
        <f t="shared" si="719"/>
        <v>5.1168591134535098E-2</v>
      </c>
      <c r="U5074">
        <f>IFERROR(VLOOKUP(D5074,'ZORI (2)'!$C$2:$F$106,4,FALSE), 0)</f>
        <v>42.835540190376506</v>
      </c>
    </row>
    <row r="5075" spans="1:21" x14ac:dyDescent="0.25">
      <c r="A5075">
        <v>6861</v>
      </c>
      <c r="B5075">
        <v>91901</v>
      </c>
      <c r="C5075" t="s">
        <v>2584</v>
      </c>
      <c r="D5075" t="s">
        <v>226</v>
      </c>
      <c r="E5075">
        <v>482200</v>
      </c>
      <c r="F5075">
        <v>642300</v>
      </c>
      <c r="G5075">
        <f>IFERROR(VLOOKUP(D5075,'ZORI (2)'!$C$2:$E$106,2,FALSE), 0)</f>
        <v>1757</v>
      </c>
      <c r="H5075">
        <f>IFERROR(VLOOKUP(D5075,'ZORI (2)'!$C$2:$E$106,3,FALSE), 0)</f>
        <v>2196</v>
      </c>
      <c r="I5075">
        <f t="shared" si="711"/>
        <v>128460</v>
      </c>
      <c r="J5075">
        <f t="shared" si="712"/>
        <v>513840</v>
      </c>
      <c r="K5075">
        <v>2.5000000000000001E-2</v>
      </c>
      <c r="L5075">
        <v>360</v>
      </c>
      <c r="M5075" s="1">
        <f t="shared" si="713"/>
        <v>2030.2892264849518</v>
      </c>
      <c r="N5075">
        <f t="shared" si="717"/>
        <v>16877</v>
      </c>
      <c r="O5075">
        <f t="shared" si="714"/>
        <v>256.92</v>
      </c>
      <c r="P5075">
        <f t="shared" si="715"/>
        <v>219.60000000000002</v>
      </c>
      <c r="Q5075">
        <v>20000</v>
      </c>
      <c r="R5075">
        <f t="shared" si="716"/>
        <v>24.373861566484518</v>
      </c>
      <c r="S5075">
        <f t="shared" si="718"/>
        <v>0.2373886725861481</v>
      </c>
      <c r="T5075">
        <f t="shared" si="719"/>
        <v>-2.2558233896946358E-2</v>
      </c>
      <c r="U5075">
        <f>IFERROR(VLOOKUP(D5075,'ZORI (2)'!$C$2:$F$106,4,FALSE), 0)</f>
        <v>129.6726516989587</v>
      </c>
    </row>
    <row r="5076" spans="1:21" x14ac:dyDescent="0.25">
      <c r="A5076">
        <v>6862</v>
      </c>
      <c r="B5076">
        <v>91204</v>
      </c>
      <c r="C5076" t="s">
        <v>523</v>
      </c>
      <c r="D5076" t="s">
        <v>198</v>
      </c>
      <c r="E5076">
        <v>512900</v>
      </c>
      <c r="F5076">
        <v>763300</v>
      </c>
      <c r="G5076">
        <f>IFERROR(VLOOKUP(D5076,'ZORI (2)'!$C$2:$E$106,2,FALSE), 0)</f>
        <v>1897</v>
      </c>
      <c r="H5076">
        <f>IFERROR(VLOOKUP(D5076,'ZORI (2)'!$C$2:$E$106,3,FALSE), 0)</f>
        <v>2405</v>
      </c>
      <c r="I5076">
        <f t="shared" si="711"/>
        <v>152660</v>
      </c>
      <c r="J5076">
        <f t="shared" si="712"/>
        <v>610640</v>
      </c>
      <c r="K5076">
        <v>2.5000000000000001E-2</v>
      </c>
      <c r="L5076">
        <v>360</v>
      </c>
      <c r="M5076" s="1">
        <f t="shared" si="713"/>
        <v>2412.7662565405008</v>
      </c>
      <c r="N5076">
        <f t="shared" si="717"/>
        <v>17951.5</v>
      </c>
      <c r="O5076">
        <f t="shared" si="714"/>
        <v>305.32</v>
      </c>
      <c r="P5076">
        <f t="shared" si="715"/>
        <v>240.5</v>
      </c>
      <c r="Q5076">
        <v>20000</v>
      </c>
      <c r="R5076">
        <f t="shared" si="716"/>
        <v>26.44837144837145</v>
      </c>
      <c r="S5076">
        <f t="shared" si="718"/>
        <v>0.38567290821573508</v>
      </c>
      <c r="T5076">
        <f t="shared" si="719"/>
        <v>-3.4851176757362559E-2</v>
      </c>
      <c r="U5076">
        <f>IFERROR(VLOOKUP(D5076,'ZORI (2)'!$C$2:$F$106,4,FALSE), 0)</f>
        <v>152.30041305369636</v>
      </c>
    </row>
    <row r="5077" spans="1:21" x14ac:dyDescent="0.25">
      <c r="A5077">
        <v>6864</v>
      </c>
      <c r="B5077">
        <v>4064</v>
      </c>
      <c r="C5077" t="s">
        <v>2585</v>
      </c>
      <c r="D5077" t="s">
        <v>239</v>
      </c>
      <c r="E5077">
        <v>207800</v>
      </c>
      <c r="F5077">
        <v>264300</v>
      </c>
      <c r="G5077">
        <f>IFERROR(VLOOKUP(D5077,'ZORI (2)'!$C$2:$E$106,2,FALSE), 0)</f>
        <v>1205</v>
      </c>
      <c r="H5077">
        <f>IFERROR(VLOOKUP(D5077,'ZORI (2)'!$C$2:$E$106,3,FALSE), 0)</f>
        <v>1553</v>
      </c>
      <c r="I5077">
        <f t="shared" si="711"/>
        <v>52860</v>
      </c>
      <c r="J5077">
        <f t="shared" si="712"/>
        <v>211440</v>
      </c>
      <c r="K5077">
        <v>2.5000000000000001E-2</v>
      </c>
      <c r="L5077">
        <v>360</v>
      </c>
      <c r="M5077" s="1">
        <f t="shared" si="713"/>
        <v>835.44362846017862</v>
      </c>
      <c r="N5077">
        <f t="shared" si="717"/>
        <v>7273.0000000000009</v>
      </c>
      <c r="O5077">
        <f t="shared" si="714"/>
        <v>105.72</v>
      </c>
      <c r="P5077">
        <f t="shared" si="715"/>
        <v>155.30000000000001</v>
      </c>
      <c r="Q5077">
        <v>20000</v>
      </c>
      <c r="R5077">
        <f t="shared" si="716"/>
        <v>14.182227945911139</v>
      </c>
      <c r="S5077">
        <f t="shared" si="718"/>
        <v>0.12433159061227789</v>
      </c>
      <c r="T5077">
        <f t="shared" si="719"/>
        <v>6.8366795932735022E-2</v>
      </c>
      <c r="U5077">
        <f>IFERROR(VLOOKUP(D5077,'ZORI (2)'!$C$2:$F$106,4,FALSE), 0)</f>
        <v>108.10777801188344</v>
      </c>
    </row>
    <row r="5078" spans="1:21" x14ac:dyDescent="0.25">
      <c r="A5078">
        <v>6866</v>
      </c>
      <c r="B5078">
        <v>60417</v>
      </c>
      <c r="C5078" t="s">
        <v>2586</v>
      </c>
      <c r="D5078" t="s">
        <v>191</v>
      </c>
      <c r="E5078">
        <v>147700</v>
      </c>
      <c r="F5078">
        <v>169100</v>
      </c>
      <c r="G5078">
        <f>IFERROR(VLOOKUP(D5078,'ZORI (2)'!$C$2:$E$106,2,FALSE), 0)</f>
        <v>1542</v>
      </c>
      <c r="H5078">
        <f>IFERROR(VLOOKUP(D5078,'ZORI (2)'!$C$2:$E$106,3,FALSE), 0)</f>
        <v>1713</v>
      </c>
      <c r="I5078">
        <f t="shared" si="711"/>
        <v>33820</v>
      </c>
      <c r="J5078">
        <f t="shared" si="712"/>
        <v>135280</v>
      </c>
      <c r="K5078">
        <v>2.5000000000000001E-2</v>
      </c>
      <c r="L5078">
        <v>360</v>
      </c>
      <c r="M5078" s="1">
        <f t="shared" si="713"/>
        <v>534.5195519206062</v>
      </c>
      <c r="N5078">
        <f t="shared" si="717"/>
        <v>5169.5000000000009</v>
      </c>
      <c r="O5078">
        <f t="shared" si="714"/>
        <v>67.64</v>
      </c>
      <c r="P5078">
        <f t="shared" si="715"/>
        <v>171.3</v>
      </c>
      <c r="Q5078">
        <v>20000</v>
      </c>
      <c r="R5078">
        <f t="shared" si="716"/>
        <v>8.2263086203541551</v>
      </c>
      <c r="S5078">
        <f t="shared" si="718"/>
        <v>-2.1805465972887062E-2</v>
      </c>
      <c r="T5078">
        <f t="shared" si="719"/>
        <v>0.19112698661546082</v>
      </c>
      <c r="U5078">
        <f>IFERROR(VLOOKUP(D5078,'ZORI (2)'!$C$2:$F$106,4,FALSE), 0)</f>
        <v>52.309030710552761</v>
      </c>
    </row>
    <row r="5079" spans="1:21" x14ac:dyDescent="0.25">
      <c r="A5079">
        <v>6868</v>
      </c>
      <c r="B5079">
        <v>30360</v>
      </c>
      <c r="C5079" t="s">
        <v>1203</v>
      </c>
      <c r="D5079" t="s">
        <v>202</v>
      </c>
      <c r="E5079">
        <v>240500</v>
      </c>
      <c r="F5079">
        <v>325800</v>
      </c>
      <c r="G5079">
        <f>IFERROR(VLOOKUP(D5079,'ZORI (2)'!$C$2:$E$106,2,FALSE), 0)</f>
        <v>1152</v>
      </c>
      <c r="H5079">
        <f>IFERROR(VLOOKUP(D5079,'ZORI (2)'!$C$2:$E$106,3,FALSE), 0)</f>
        <v>1425</v>
      </c>
      <c r="I5079">
        <f t="shared" si="711"/>
        <v>65160</v>
      </c>
      <c r="J5079">
        <f t="shared" si="712"/>
        <v>260640</v>
      </c>
      <c r="K5079">
        <v>2.5000000000000001E-2</v>
      </c>
      <c r="L5079">
        <v>360</v>
      </c>
      <c r="M5079" s="1">
        <f t="shared" si="713"/>
        <v>1029.8431106784949</v>
      </c>
      <c r="N5079">
        <f t="shared" si="717"/>
        <v>8417.5</v>
      </c>
      <c r="O5079">
        <f t="shared" si="714"/>
        <v>130.32</v>
      </c>
      <c r="P5079">
        <f t="shared" si="715"/>
        <v>142.5</v>
      </c>
      <c r="Q5079">
        <v>20000</v>
      </c>
      <c r="R5079">
        <f t="shared" si="716"/>
        <v>19.05263157894737</v>
      </c>
      <c r="S5079">
        <f t="shared" si="718"/>
        <v>0.21152398040291168</v>
      </c>
      <c r="T5079">
        <f t="shared" si="719"/>
        <v>1.5687987730576922E-2</v>
      </c>
      <c r="U5079">
        <f>IFERROR(VLOOKUP(D5079,'ZORI (2)'!$C$2:$F$106,4,FALSE), 0)</f>
        <v>82.518246796825295</v>
      </c>
    </row>
    <row r="5080" spans="1:21" x14ac:dyDescent="0.25">
      <c r="A5080">
        <v>6872</v>
      </c>
      <c r="B5080">
        <v>19363</v>
      </c>
      <c r="C5080" t="s">
        <v>2587</v>
      </c>
      <c r="D5080" t="s">
        <v>254</v>
      </c>
      <c r="E5080">
        <v>220100</v>
      </c>
      <c r="F5080">
        <v>252200</v>
      </c>
      <c r="G5080">
        <f>IFERROR(VLOOKUP(D5080,'ZORI (2)'!$C$2:$E$106,2,FALSE), 0)</f>
        <v>1372</v>
      </c>
      <c r="H5080">
        <f>IFERROR(VLOOKUP(D5080,'ZORI (2)'!$C$2:$E$106,3,FALSE), 0)</f>
        <v>1516</v>
      </c>
      <c r="I5080">
        <f t="shared" si="711"/>
        <v>50440</v>
      </c>
      <c r="J5080">
        <f t="shared" si="712"/>
        <v>201760</v>
      </c>
      <c r="K5080">
        <v>2.5000000000000001E-2</v>
      </c>
      <c r="L5080">
        <v>360</v>
      </c>
      <c r="M5080" s="1">
        <f t="shared" si="713"/>
        <v>797.19592545462376</v>
      </c>
      <c r="N5080">
        <f t="shared" si="717"/>
        <v>7703.5000000000009</v>
      </c>
      <c r="O5080">
        <f t="shared" si="714"/>
        <v>100.88</v>
      </c>
      <c r="P5080">
        <f t="shared" si="715"/>
        <v>151.6</v>
      </c>
      <c r="Q5080">
        <v>20000</v>
      </c>
      <c r="R5080">
        <f t="shared" si="716"/>
        <v>13.863236587510993</v>
      </c>
      <c r="S5080">
        <f t="shared" si="718"/>
        <v>1.7741880159077655E-2</v>
      </c>
      <c r="T5080">
        <f t="shared" si="719"/>
        <v>7.1610420502594793E-2</v>
      </c>
      <c r="U5080">
        <f>IFERROR(VLOOKUP(D5080,'ZORI (2)'!$C$2:$F$106,4,FALSE), 0)</f>
        <v>44.044485087995604</v>
      </c>
    </row>
    <row r="5081" spans="1:21" x14ac:dyDescent="0.25">
      <c r="A5081">
        <v>6875</v>
      </c>
      <c r="B5081">
        <v>64057</v>
      </c>
      <c r="C5081" t="s">
        <v>1063</v>
      </c>
      <c r="D5081" t="s">
        <v>221</v>
      </c>
      <c r="E5081">
        <v>131000</v>
      </c>
      <c r="F5081">
        <v>170300</v>
      </c>
      <c r="G5081">
        <f>IFERROR(VLOOKUP(D5081,'ZORI (2)'!$C$2:$E$106,2,FALSE), 0)</f>
        <v>986</v>
      </c>
      <c r="H5081">
        <f>IFERROR(VLOOKUP(D5081,'ZORI (2)'!$C$2:$E$106,3,FALSE), 0)</f>
        <v>1125</v>
      </c>
      <c r="I5081">
        <f t="shared" si="711"/>
        <v>34060</v>
      </c>
      <c r="J5081">
        <f t="shared" si="712"/>
        <v>136240</v>
      </c>
      <c r="K5081">
        <v>2.5000000000000001E-2</v>
      </c>
      <c r="L5081">
        <v>360</v>
      </c>
      <c r="M5081" s="1">
        <f t="shared" si="713"/>
        <v>538.31271254925628</v>
      </c>
      <c r="N5081">
        <f t="shared" si="717"/>
        <v>4585</v>
      </c>
      <c r="O5081">
        <f t="shared" si="714"/>
        <v>68.12</v>
      </c>
      <c r="P5081">
        <f t="shared" si="715"/>
        <v>112.5</v>
      </c>
      <c r="Q5081">
        <v>20000</v>
      </c>
      <c r="R5081">
        <f t="shared" si="716"/>
        <v>12.614814814814816</v>
      </c>
      <c r="S5081">
        <f t="shared" si="718"/>
        <v>9.4578526207539287E-2</v>
      </c>
      <c r="T5081">
        <f t="shared" si="719"/>
        <v>8.3089904500109557E-2</v>
      </c>
      <c r="U5081">
        <f>IFERROR(VLOOKUP(D5081,'ZORI (2)'!$C$2:$F$106,4,FALSE), 0)</f>
        <v>42.542445790969175</v>
      </c>
    </row>
    <row r="5082" spans="1:21" x14ac:dyDescent="0.25">
      <c r="A5082">
        <v>6876</v>
      </c>
      <c r="B5082">
        <v>18969</v>
      </c>
      <c r="C5082" t="s">
        <v>2588</v>
      </c>
      <c r="D5082" t="s">
        <v>254</v>
      </c>
      <c r="E5082">
        <v>233600</v>
      </c>
      <c r="F5082">
        <v>262200</v>
      </c>
      <c r="G5082">
        <f>IFERROR(VLOOKUP(D5082,'ZORI (2)'!$C$2:$E$106,2,FALSE), 0)</f>
        <v>1372</v>
      </c>
      <c r="H5082">
        <f>IFERROR(VLOOKUP(D5082,'ZORI (2)'!$C$2:$E$106,3,FALSE), 0)</f>
        <v>1516</v>
      </c>
      <c r="I5082">
        <f t="shared" si="711"/>
        <v>52440</v>
      </c>
      <c r="J5082">
        <f t="shared" si="712"/>
        <v>209760</v>
      </c>
      <c r="K5082">
        <v>2.5000000000000001E-2</v>
      </c>
      <c r="L5082">
        <v>360</v>
      </c>
      <c r="M5082" s="1">
        <f t="shared" si="713"/>
        <v>828.80559736004102</v>
      </c>
      <c r="N5082">
        <f t="shared" si="717"/>
        <v>8176.0000000000009</v>
      </c>
      <c r="O5082">
        <f t="shared" si="714"/>
        <v>104.88</v>
      </c>
      <c r="P5082">
        <f t="shared" si="715"/>
        <v>151.6</v>
      </c>
      <c r="Q5082">
        <v>20000</v>
      </c>
      <c r="R5082">
        <f t="shared" si="716"/>
        <v>14.412928759894459</v>
      </c>
      <c r="S5082">
        <f t="shared" si="718"/>
        <v>1.6197053969806247E-3</v>
      </c>
      <c r="T5082">
        <f t="shared" si="719"/>
        <v>6.4113486549562199E-2</v>
      </c>
      <c r="U5082">
        <f>IFERROR(VLOOKUP(D5082,'ZORI (2)'!$C$2:$F$106,4,FALSE), 0)</f>
        <v>44.044485087995604</v>
      </c>
    </row>
    <row r="5083" spans="1:21" x14ac:dyDescent="0.25">
      <c r="A5083">
        <v>6877</v>
      </c>
      <c r="B5083">
        <v>37188</v>
      </c>
      <c r="C5083" t="s">
        <v>2589</v>
      </c>
      <c r="D5083" t="s">
        <v>197</v>
      </c>
      <c r="E5083">
        <v>157600</v>
      </c>
      <c r="F5083">
        <v>223900</v>
      </c>
      <c r="G5083">
        <f>IFERROR(VLOOKUP(D5083,'ZORI (2)'!$C$2:$E$106,2,FALSE), 0)</f>
        <v>1223</v>
      </c>
      <c r="H5083">
        <f>IFERROR(VLOOKUP(D5083,'ZORI (2)'!$C$2:$E$106,3,FALSE), 0)</f>
        <v>1493</v>
      </c>
      <c r="I5083">
        <f t="shared" si="711"/>
        <v>44780</v>
      </c>
      <c r="J5083">
        <f t="shared" si="712"/>
        <v>179120</v>
      </c>
      <c r="K5083">
        <v>2.5000000000000001E-2</v>
      </c>
      <c r="L5083">
        <v>360</v>
      </c>
      <c r="M5083" s="1">
        <f t="shared" si="713"/>
        <v>707.74055396229278</v>
      </c>
      <c r="N5083">
        <f t="shared" si="717"/>
        <v>5516.0000000000009</v>
      </c>
      <c r="O5083">
        <f t="shared" si="714"/>
        <v>89.56</v>
      </c>
      <c r="P5083">
        <f t="shared" si="715"/>
        <v>149.30000000000001</v>
      </c>
      <c r="Q5083">
        <v>20000</v>
      </c>
      <c r="R5083">
        <f t="shared" si="716"/>
        <v>12.497209198481803</v>
      </c>
      <c r="S5083">
        <f t="shared" si="718"/>
        <v>0.22272220887306407</v>
      </c>
      <c r="T5083">
        <f t="shared" si="719"/>
        <v>9.3274060436617859E-2</v>
      </c>
      <c r="U5083">
        <f>IFERROR(VLOOKUP(D5083,'ZORI (2)'!$C$2:$F$106,4,FALSE), 0)</f>
        <v>82.462282658343199</v>
      </c>
    </row>
    <row r="5084" spans="1:21" x14ac:dyDescent="0.25">
      <c r="A5084">
        <v>6878</v>
      </c>
      <c r="B5084">
        <v>93630</v>
      </c>
      <c r="C5084" t="s">
        <v>2590</v>
      </c>
      <c r="D5084" t="s">
        <v>232</v>
      </c>
      <c r="E5084">
        <v>165500</v>
      </c>
      <c r="F5084">
        <v>226700</v>
      </c>
      <c r="G5084">
        <f>IFERROR(VLOOKUP(D5084,'ZORI (2)'!$C$2:$E$106,2,FALSE), 0)</f>
        <v>1114</v>
      </c>
      <c r="H5084">
        <f>IFERROR(VLOOKUP(D5084,'ZORI (2)'!$C$2:$E$106,3,FALSE), 0)</f>
        <v>1323</v>
      </c>
      <c r="I5084">
        <f t="shared" si="711"/>
        <v>45340</v>
      </c>
      <c r="J5084">
        <f t="shared" si="712"/>
        <v>181360</v>
      </c>
      <c r="K5084">
        <v>2.5000000000000001E-2</v>
      </c>
      <c r="L5084">
        <v>360</v>
      </c>
      <c r="M5084" s="1">
        <f t="shared" si="713"/>
        <v>716.59126209580961</v>
      </c>
      <c r="N5084">
        <f t="shared" si="717"/>
        <v>5792.5000000000009</v>
      </c>
      <c r="O5084">
        <f t="shared" si="714"/>
        <v>90.679999999999993</v>
      </c>
      <c r="P5084">
        <f t="shared" si="715"/>
        <v>132.30000000000001</v>
      </c>
      <c r="Q5084">
        <v>20000</v>
      </c>
      <c r="R5084">
        <f t="shared" si="716"/>
        <v>14.27941546989166</v>
      </c>
      <c r="S5084">
        <f t="shared" si="718"/>
        <v>0.1850961224303096</v>
      </c>
      <c r="T5084">
        <f t="shared" si="719"/>
        <v>6.4684143743721709E-2</v>
      </c>
      <c r="U5084">
        <f>IFERROR(VLOOKUP(D5084,'ZORI (2)'!$C$2:$F$106,4,FALSE), 0)</f>
        <v>61.96616917680953</v>
      </c>
    </row>
    <row r="5085" spans="1:21" x14ac:dyDescent="0.25">
      <c r="A5085">
        <v>6880</v>
      </c>
      <c r="B5085">
        <v>20187</v>
      </c>
      <c r="C5085" t="s">
        <v>2591</v>
      </c>
      <c r="D5085" t="s">
        <v>203</v>
      </c>
      <c r="E5085">
        <v>384300</v>
      </c>
      <c r="F5085">
        <v>428700</v>
      </c>
      <c r="G5085">
        <f>IFERROR(VLOOKUP(D5085,'ZORI (2)'!$C$2:$E$106,2,FALSE), 0)</f>
        <v>1905</v>
      </c>
      <c r="H5085">
        <f>IFERROR(VLOOKUP(D5085,'ZORI (2)'!$C$2:$E$106,3,FALSE), 0)</f>
        <v>2043</v>
      </c>
      <c r="I5085">
        <f t="shared" si="711"/>
        <v>85740</v>
      </c>
      <c r="J5085">
        <f t="shared" si="712"/>
        <v>342960</v>
      </c>
      <c r="K5085">
        <v>2.5000000000000001E-2</v>
      </c>
      <c r="L5085">
        <v>360</v>
      </c>
      <c r="M5085" s="1">
        <f t="shared" si="713"/>
        <v>1355.1066345852387</v>
      </c>
      <c r="N5085">
        <f t="shared" si="717"/>
        <v>13450.500000000002</v>
      </c>
      <c r="O5085">
        <f t="shared" si="714"/>
        <v>171.48</v>
      </c>
      <c r="P5085">
        <f t="shared" si="715"/>
        <v>204.3</v>
      </c>
      <c r="Q5085">
        <v>20000</v>
      </c>
      <c r="R5085">
        <f t="shared" si="716"/>
        <v>17.486539402838961</v>
      </c>
      <c r="S5085">
        <f t="shared" si="718"/>
        <v>2.6210620932829522E-2</v>
      </c>
      <c r="T5085">
        <f t="shared" si="719"/>
        <v>3.1423312973577047E-2</v>
      </c>
      <c r="U5085">
        <f>IFERROR(VLOOKUP(D5085,'ZORI (2)'!$C$2:$F$106,4,FALSE), 0)</f>
        <v>40.400261415601996</v>
      </c>
    </row>
    <row r="5086" spans="1:21" x14ac:dyDescent="0.25">
      <c r="A5086">
        <v>6883</v>
      </c>
      <c r="B5086">
        <v>50311</v>
      </c>
      <c r="C5086" t="s">
        <v>390</v>
      </c>
      <c r="D5086" t="s">
        <v>390</v>
      </c>
      <c r="E5086">
        <v>120800</v>
      </c>
      <c r="F5086">
        <v>152300</v>
      </c>
      <c r="G5086">
        <f>IFERROR(VLOOKUP(D5086,'ZORI (2)'!$C$2:$E$106,2,FALSE), 0)</f>
        <v>1003</v>
      </c>
      <c r="H5086">
        <f>IFERROR(VLOOKUP(D5086,'ZORI (2)'!$C$2:$E$106,3,FALSE), 0)</f>
        <v>1083</v>
      </c>
      <c r="I5086">
        <f t="shared" si="711"/>
        <v>30460</v>
      </c>
      <c r="J5086">
        <f t="shared" si="712"/>
        <v>121840</v>
      </c>
      <c r="K5086">
        <v>2.5000000000000001E-2</v>
      </c>
      <c r="L5086">
        <v>360</v>
      </c>
      <c r="M5086" s="1">
        <f t="shared" si="713"/>
        <v>481.4153031195051</v>
      </c>
      <c r="N5086">
        <f t="shared" si="717"/>
        <v>4228</v>
      </c>
      <c r="O5086">
        <f t="shared" si="714"/>
        <v>60.919999999999995</v>
      </c>
      <c r="P5086">
        <f t="shared" si="715"/>
        <v>108.30000000000001</v>
      </c>
      <c r="Q5086">
        <v>20000</v>
      </c>
      <c r="R5086">
        <f t="shared" si="716"/>
        <v>11.718990458602647</v>
      </c>
      <c r="S5086">
        <f t="shared" si="718"/>
        <v>5.0142041536806688E-2</v>
      </c>
      <c r="T5086">
        <f t="shared" si="719"/>
        <v>9.4872300368745222E-2</v>
      </c>
      <c r="U5086">
        <f>IFERROR(VLOOKUP(D5086,'ZORI (2)'!$C$2:$F$106,4,FALSE), 0)</f>
        <v>20.282633065793817</v>
      </c>
    </row>
    <row r="5087" spans="1:21" x14ac:dyDescent="0.25">
      <c r="A5087">
        <v>6884</v>
      </c>
      <c r="B5087">
        <v>89138</v>
      </c>
      <c r="C5087" t="s">
        <v>230</v>
      </c>
      <c r="D5087" t="s">
        <v>230</v>
      </c>
      <c r="E5087">
        <v>325200</v>
      </c>
      <c r="F5087">
        <v>438100</v>
      </c>
      <c r="G5087">
        <f>IFERROR(VLOOKUP(D5087,'ZORI (2)'!$C$2:$E$106,2,FALSE), 0)</f>
        <v>1064</v>
      </c>
      <c r="H5087">
        <f>IFERROR(VLOOKUP(D5087,'ZORI (2)'!$C$2:$E$106,3,FALSE), 0)</f>
        <v>1288</v>
      </c>
      <c r="I5087">
        <f t="shared" si="711"/>
        <v>87620</v>
      </c>
      <c r="J5087">
        <f t="shared" si="712"/>
        <v>350480</v>
      </c>
      <c r="K5087">
        <v>2.5000000000000001E-2</v>
      </c>
      <c r="L5087">
        <v>360</v>
      </c>
      <c r="M5087" s="1">
        <f t="shared" si="713"/>
        <v>1384.819726176331</v>
      </c>
      <c r="N5087">
        <f t="shared" si="717"/>
        <v>11382.000000000002</v>
      </c>
      <c r="O5087">
        <f t="shared" si="714"/>
        <v>175.24</v>
      </c>
      <c r="P5087">
        <f t="shared" si="715"/>
        <v>128.80000000000001</v>
      </c>
      <c r="Q5087">
        <v>20000</v>
      </c>
      <c r="R5087">
        <f t="shared" si="716"/>
        <v>28.344979296066253</v>
      </c>
      <c r="S5087">
        <f t="shared" si="718"/>
        <v>0.2286094082146603</v>
      </c>
      <c r="T5087">
        <f t="shared" si="719"/>
        <v>-4.0422150166517977E-2</v>
      </c>
      <c r="U5087">
        <f>IFERROR(VLOOKUP(D5087,'ZORI (2)'!$C$2:$F$106,4,FALSE), 0)</f>
        <v>65.771630000518996</v>
      </c>
    </row>
    <row r="5088" spans="1:21" x14ac:dyDescent="0.25">
      <c r="A5088">
        <v>6885</v>
      </c>
      <c r="B5088">
        <v>68132</v>
      </c>
      <c r="C5088" t="s">
        <v>403</v>
      </c>
      <c r="D5088" t="s">
        <v>403</v>
      </c>
      <c r="E5088">
        <v>180800</v>
      </c>
      <c r="F5088">
        <v>231100</v>
      </c>
      <c r="G5088">
        <f>IFERROR(VLOOKUP(D5088,'ZORI (2)'!$C$2:$E$106,2,FALSE), 0)</f>
        <v>977</v>
      </c>
      <c r="H5088">
        <f>IFERROR(VLOOKUP(D5088,'ZORI (2)'!$C$2:$E$106,3,FALSE), 0)</f>
        <v>1115</v>
      </c>
      <c r="I5088">
        <f t="shared" si="711"/>
        <v>46220</v>
      </c>
      <c r="J5088">
        <f t="shared" si="712"/>
        <v>184880</v>
      </c>
      <c r="K5088">
        <v>2.5000000000000001E-2</v>
      </c>
      <c r="L5088">
        <v>360</v>
      </c>
      <c r="M5088" s="1">
        <f t="shared" si="713"/>
        <v>730.4995177341932</v>
      </c>
      <c r="N5088">
        <f t="shared" si="717"/>
        <v>6328.0000000000009</v>
      </c>
      <c r="O5088">
        <f t="shared" si="714"/>
        <v>92.44</v>
      </c>
      <c r="P5088">
        <f t="shared" si="715"/>
        <v>111.5</v>
      </c>
      <c r="Q5088">
        <v>20000</v>
      </c>
      <c r="R5088">
        <f t="shared" si="716"/>
        <v>17.272047832585947</v>
      </c>
      <c r="S5088">
        <f t="shared" si="718"/>
        <v>0.11573519755899733</v>
      </c>
      <c r="T5088">
        <f t="shared" si="719"/>
        <v>2.9866099509148151E-2</v>
      </c>
      <c r="U5088">
        <f>IFERROR(VLOOKUP(D5088,'ZORI (2)'!$C$2:$F$106,4,FALSE), 0)</f>
        <v>41.38767480603785</v>
      </c>
    </row>
    <row r="5089" spans="1:21" x14ac:dyDescent="0.25">
      <c r="A5089">
        <v>6886</v>
      </c>
      <c r="B5089">
        <v>74146</v>
      </c>
      <c r="C5089" t="s">
        <v>258</v>
      </c>
      <c r="D5089" t="s">
        <v>258</v>
      </c>
      <c r="E5089">
        <v>76700</v>
      </c>
      <c r="F5089">
        <v>91000</v>
      </c>
      <c r="G5089">
        <f>IFERROR(VLOOKUP(D5089,'ZORI (2)'!$C$2:$E$106,2,FALSE), 0)</f>
        <v>984</v>
      </c>
      <c r="H5089">
        <f>IFERROR(VLOOKUP(D5089,'ZORI (2)'!$C$2:$E$106,3,FALSE), 0)</f>
        <v>1053</v>
      </c>
      <c r="I5089">
        <f t="shared" si="711"/>
        <v>18200</v>
      </c>
      <c r="J5089">
        <f t="shared" si="712"/>
        <v>72800</v>
      </c>
      <c r="K5089">
        <v>2.5000000000000001E-2</v>
      </c>
      <c r="L5089">
        <v>360</v>
      </c>
      <c r="M5089" s="1">
        <f t="shared" si="713"/>
        <v>287.64801433929722</v>
      </c>
      <c r="N5089">
        <f t="shared" si="717"/>
        <v>2684.5000000000005</v>
      </c>
      <c r="O5089">
        <f t="shared" si="714"/>
        <v>36.4</v>
      </c>
      <c r="P5089">
        <f t="shared" si="715"/>
        <v>105.30000000000001</v>
      </c>
      <c r="Q5089">
        <v>20000</v>
      </c>
      <c r="R5089">
        <f t="shared" si="716"/>
        <v>7.2016460905349797</v>
      </c>
      <c r="S5089">
        <f t="shared" si="718"/>
        <v>-8.4364262032811957E-2</v>
      </c>
      <c r="T5089">
        <f t="shared" si="719"/>
        <v>0.1830479479491845</v>
      </c>
      <c r="U5089">
        <f>IFERROR(VLOOKUP(D5089,'ZORI (2)'!$C$2:$F$106,4,FALSE), 0)</f>
        <v>17.975417832654223</v>
      </c>
    </row>
    <row r="5090" spans="1:21" x14ac:dyDescent="0.25">
      <c r="A5090">
        <v>6887</v>
      </c>
      <c r="B5090">
        <v>7066</v>
      </c>
      <c r="C5090" t="s">
        <v>2592</v>
      </c>
      <c r="D5090" t="s">
        <v>195</v>
      </c>
      <c r="E5090">
        <v>355000</v>
      </c>
      <c r="F5090">
        <v>432300</v>
      </c>
      <c r="G5090">
        <f>IFERROR(VLOOKUP(D5090,'ZORI (2)'!$C$2:$E$106,2,FALSE), 0)</f>
        <v>2329</v>
      </c>
      <c r="H5090">
        <f>IFERROR(VLOOKUP(D5090,'ZORI (2)'!$C$2:$E$106,3,FALSE), 0)</f>
        <v>2608</v>
      </c>
      <c r="I5090">
        <f t="shared" si="711"/>
        <v>86460</v>
      </c>
      <c r="J5090">
        <f t="shared" si="712"/>
        <v>345840</v>
      </c>
      <c r="K5090">
        <v>2.5000000000000001E-2</v>
      </c>
      <c r="L5090">
        <v>360</v>
      </c>
      <c r="M5090" s="1">
        <f t="shared" si="713"/>
        <v>1366.4861164711888</v>
      </c>
      <c r="N5090">
        <f t="shared" si="717"/>
        <v>12425.000000000002</v>
      </c>
      <c r="O5090">
        <f t="shared" si="714"/>
        <v>172.92000000000002</v>
      </c>
      <c r="P5090">
        <f t="shared" si="715"/>
        <v>260.8</v>
      </c>
      <c r="Q5090">
        <v>20000</v>
      </c>
      <c r="R5090">
        <f t="shared" si="716"/>
        <v>13.813266871165645</v>
      </c>
      <c r="S5090">
        <f t="shared" si="718"/>
        <v>0.11582887010389108</v>
      </c>
      <c r="T5090">
        <f t="shared" si="719"/>
        <v>8.1537003005810099E-2</v>
      </c>
      <c r="U5090">
        <f>IFERROR(VLOOKUP(D5090,'ZORI (2)'!$C$2:$F$106,4,FALSE), 0)</f>
        <v>81.282042347392249</v>
      </c>
    </row>
    <row r="5091" spans="1:21" x14ac:dyDescent="0.25">
      <c r="A5091">
        <v>6888</v>
      </c>
      <c r="B5091">
        <v>20012</v>
      </c>
      <c r="C5091" t="s">
        <v>203</v>
      </c>
      <c r="D5091" t="s">
        <v>203</v>
      </c>
      <c r="E5091">
        <v>562500</v>
      </c>
      <c r="F5091">
        <v>730700</v>
      </c>
      <c r="G5091">
        <f>IFERROR(VLOOKUP(D5091,'ZORI (2)'!$C$2:$E$106,2,FALSE), 0)</f>
        <v>1905</v>
      </c>
      <c r="H5091">
        <f>IFERROR(VLOOKUP(D5091,'ZORI (2)'!$C$2:$E$106,3,FALSE), 0)</f>
        <v>2043</v>
      </c>
      <c r="I5091">
        <f t="shared" si="711"/>
        <v>146140</v>
      </c>
      <c r="J5091">
        <f t="shared" si="712"/>
        <v>584560</v>
      </c>
      <c r="K5091">
        <v>2.5000000000000001E-2</v>
      </c>
      <c r="L5091">
        <v>360</v>
      </c>
      <c r="M5091" s="1">
        <f t="shared" si="713"/>
        <v>2309.7187261288404</v>
      </c>
      <c r="N5091">
        <f t="shared" si="717"/>
        <v>19687.500000000004</v>
      </c>
      <c r="O5091">
        <f t="shared" si="714"/>
        <v>292.28000000000003</v>
      </c>
      <c r="P5091">
        <f t="shared" si="715"/>
        <v>204.3</v>
      </c>
      <c r="Q5091">
        <v>20000</v>
      </c>
      <c r="R5091">
        <f t="shared" si="716"/>
        <v>29.805025289606789</v>
      </c>
      <c r="S5091">
        <f t="shared" si="718"/>
        <v>0.2134094447327452</v>
      </c>
      <c r="T5091">
        <f t="shared" si="719"/>
        <v>-4.9290792339917899E-2</v>
      </c>
      <c r="U5091">
        <f>IFERROR(VLOOKUP(D5091,'ZORI (2)'!$C$2:$F$106,4,FALSE), 0)</f>
        <v>40.400261415601996</v>
      </c>
    </row>
    <row r="5092" spans="1:21" x14ac:dyDescent="0.25">
      <c r="A5092">
        <v>6889</v>
      </c>
      <c r="B5092">
        <v>7031</v>
      </c>
      <c r="C5092" t="s">
        <v>2593</v>
      </c>
      <c r="D5092" t="s">
        <v>195</v>
      </c>
      <c r="E5092">
        <v>301700</v>
      </c>
      <c r="F5092">
        <v>350600</v>
      </c>
      <c r="G5092">
        <f>IFERROR(VLOOKUP(D5092,'ZORI (2)'!$C$2:$E$106,2,FALSE), 0)</f>
        <v>2329</v>
      </c>
      <c r="H5092">
        <f>IFERROR(VLOOKUP(D5092,'ZORI (2)'!$C$2:$E$106,3,FALSE), 0)</f>
        <v>2608</v>
      </c>
      <c r="I5092">
        <f t="shared" si="711"/>
        <v>70120</v>
      </c>
      <c r="J5092">
        <f t="shared" si="712"/>
        <v>280480</v>
      </c>
      <c r="K5092">
        <v>2.5000000000000001E-2</v>
      </c>
      <c r="L5092">
        <v>360</v>
      </c>
      <c r="M5092" s="1">
        <f t="shared" si="713"/>
        <v>1108.2350970039297</v>
      </c>
      <c r="N5092">
        <f t="shared" si="717"/>
        <v>10559.500000000002</v>
      </c>
      <c r="O5092">
        <f t="shared" si="714"/>
        <v>140.23999999999998</v>
      </c>
      <c r="P5092">
        <f t="shared" si="715"/>
        <v>260.8</v>
      </c>
      <c r="Q5092">
        <v>20000</v>
      </c>
      <c r="R5092">
        <f t="shared" si="716"/>
        <v>11.202709611451942</v>
      </c>
      <c r="S5092">
        <f t="shared" si="718"/>
        <v>5.519932462427711E-2</v>
      </c>
      <c r="T5092">
        <f t="shared" si="719"/>
        <v>0.1309571346297195</v>
      </c>
      <c r="U5092">
        <f>IFERROR(VLOOKUP(D5092,'ZORI (2)'!$C$2:$F$106,4,FALSE), 0)</f>
        <v>81.282042347392249</v>
      </c>
    </row>
    <row r="5093" spans="1:21" x14ac:dyDescent="0.25">
      <c r="A5093">
        <v>6890</v>
      </c>
      <c r="B5093">
        <v>22026</v>
      </c>
      <c r="C5093" t="s">
        <v>2530</v>
      </c>
      <c r="D5093" t="s">
        <v>203</v>
      </c>
      <c r="E5093">
        <v>257900</v>
      </c>
      <c r="F5093">
        <v>297400</v>
      </c>
      <c r="G5093">
        <f>IFERROR(VLOOKUP(D5093,'ZORI (2)'!$C$2:$E$106,2,FALSE), 0)</f>
        <v>1905</v>
      </c>
      <c r="H5093">
        <f>IFERROR(VLOOKUP(D5093,'ZORI (2)'!$C$2:$E$106,3,FALSE), 0)</f>
        <v>2043</v>
      </c>
      <c r="I5093">
        <f t="shared" si="711"/>
        <v>59480</v>
      </c>
      <c r="J5093">
        <f t="shared" si="712"/>
        <v>237920</v>
      </c>
      <c r="K5093">
        <v>2.5000000000000001E-2</v>
      </c>
      <c r="L5093">
        <v>360</v>
      </c>
      <c r="M5093" s="1">
        <f t="shared" si="713"/>
        <v>940.07164246710965</v>
      </c>
      <c r="N5093">
        <f t="shared" si="717"/>
        <v>9026.5</v>
      </c>
      <c r="O5093">
        <f t="shared" si="714"/>
        <v>118.96000000000001</v>
      </c>
      <c r="P5093">
        <f t="shared" si="715"/>
        <v>204.3</v>
      </c>
      <c r="Q5093">
        <v>20000</v>
      </c>
      <c r="R5093">
        <f t="shared" si="716"/>
        <v>12.130853320280632</v>
      </c>
      <c r="S5093">
        <f t="shared" si="718"/>
        <v>3.6502379529252262E-2</v>
      </c>
      <c r="T5093">
        <f t="shared" si="719"/>
        <v>0.10570997938450492</v>
      </c>
      <c r="U5093">
        <f>IFERROR(VLOOKUP(D5093,'ZORI (2)'!$C$2:$F$106,4,FALSE), 0)</f>
        <v>40.400261415601996</v>
      </c>
    </row>
    <row r="5094" spans="1:21" x14ac:dyDescent="0.25">
      <c r="A5094">
        <v>6891</v>
      </c>
      <c r="B5094">
        <v>80236</v>
      </c>
      <c r="C5094" t="s">
        <v>233</v>
      </c>
      <c r="D5094" t="s">
        <v>233</v>
      </c>
      <c r="E5094">
        <v>228300</v>
      </c>
      <c r="F5094">
        <v>382500</v>
      </c>
      <c r="G5094">
        <f>IFERROR(VLOOKUP(D5094,'ZORI (2)'!$C$2:$E$106,2,FALSE), 0)</f>
        <v>1298</v>
      </c>
      <c r="H5094">
        <f>IFERROR(VLOOKUP(D5094,'ZORI (2)'!$C$2:$E$106,3,FALSE), 0)</f>
        <v>1672</v>
      </c>
      <c r="I5094">
        <f t="shared" si="711"/>
        <v>76500</v>
      </c>
      <c r="J5094">
        <f t="shared" si="712"/>
        <v>306000</v>
      </c>
      <c r="K5094">
        <v>2.5000000000000001E-2</v>
      </c>
      <c r="L5094">
        <v>360</v>
      </c>
      <c r="M5094" s="1">
        <f t="shared" si="713"/>
        <v>1209.0699503822109</v>
      </c>
      <c r="N5094">
        <f t="shared" si="717"/>
        <v>7990.5000000000009</v>
      </c>
      <c r="O5094">
        <f t="shared" si="714"/>
        <v>153</v>
      </c>
      <c r="P5094">
        <f t="shared" si="715"/>
        <v>167.20000000000002</v>
      </c>
      <c r="Q5094">
        <v>20000</v>
      </c>
      <c r="R5094">
        <f t="shared" si="716"/>
        <v>19.063995215311003</v>
      </c>
      <c r="S5094">
        <f t="shared" si="718"/>
        <v>0.4924470473934851</v>
      </c>
      <c r="T5094">
        <f t="shared" si="719"/>
        <v>1.6391543684961509E-2</v>
      </c>
      <c r="U5094">
        <f>IFERROR(VLOOKUP(D5094,'ZORI (2)'!$C$2:$F$106,4,FALSE), 0)</f>
        <v>103.83832606115948</v>
      </c>
    </row>
    <row r="5095" spans="1:21" x14ac:dyDescent="0.25">
      <c r="A5095">
        <v>6892</v>
      </c>
      <c r="B5095">
        <v>33957</v>
      </c>
      <c r="C5095" t="s">
        <v>2594</v>
      </c>
      <c r="D5095" t="s">
        <v>242</v>
      </c>
      <c r="E5095">
        <v>656300</v>
      </c>
      <c r="F5095">
        <v>822800</v>
      </c>
      <c r="G5095">
        <f>IFERROR(VLOOKUP(D5095,'ZORI (2)'!$C$2:$E$106,2,FALSE), 0)</f>
        <v>1126</v>
      </c>
      <c r="H5095">
        <f>IFERROR(VLOOKUP(D5095,'ZORI (2)'!$C$2:$E$106,3,FALSE), 0)</f>
        <v>1474</v>
      </c>
      <c r="I5095">
        <f t="shared" si="711"/>
        <v>164560</v>
      </c>
      <c r="J5095">
        <f t="shared" si="712"/>
        <v>658240</v>
      </c>
      <c r="K5095">
        <v>2.5000000000000001E-2</v>
      </c>
      <c r="L5095">
        <v>360</v>
      </c>
      <c r="M5095" s="1">
        <f t="shared" si="713"/>
        <v>2600.8438043777332</v>
      </c>
      <c r="N5095">
        <f t="shared" si="717"/>
        <v>22970.500000000004</v>
      </c>
      <c r="O5095">
        <f t="shared" si="714"/>
        <v>329.12</v>
      </c>
      <c r="P5095">
        <f t="shared" si="715"/>
        <v>147.4</v>
      </c>
      <c r="Q5095">
        <v>20000</v>
      </c>
      <c r="R5095">
        <f t="shared" si="716"/>
        <v>46.517412935323385</v>
      </c>
      <c r="S5095">
        <f t="shared" si="718"/>
        <v>0.17665481383813561</v>
      </c>
      <c r="T5095">
        <f t="shared" si="719"/>
        <v>-9.271102634327387E-2</v>
      </c>
      <c r="U5095">
        <f>IFERROR(VLOOKUP(D5095,'ZORI (2)'!$C$2:$F$106,4,FALSE), 0)</f>
        <v>105.60525265229521</v>
      </c>
    </row>
    <row r="5096" spans="1:21" x14ac:dyDescent="0.25">
      <c r="A5096">
        <v>6893</v>
      </c>
      <c r="B5096">
        <v>78645</v>
      </c>
      <c r="C5096" t="s">
        <v>2595</v>
      </c>
      <c r="D5096" t="s">
        <v>199</v>
      </c>
      <c r="E5096">
        <v>191600</v>
      </c>
      <c r="F5096">
        <v>275300</v>
      </c>
      <c r="G5096">
        <f>IFERROR(VLOOKUP(D5096,'ZORI (2)'!$C$2:$E$106,2,FALSE), 0)</f>
        <v>1290</v>
      </c>
      <c r="H5096">
        <f>IFERROR(VLOOKUP(D5096,'ZORI (2)'!$C$2:$E$106,3,FALSE), 0)</f>
        <v>1474</v>
      </c>
      <c r="I5096">
        <f t="shared" si="711"/>
        <v>55060</v>
      </c>
      <c r="J5096">
        <f t="shared" si="712"/>
        <v>220240</v>
      </c>
      <c r="K5096">
        <v>2.5000000000000001E-2</v>
      </c>
      <c r="L5096">
        <v>360</v>
      </c>
      <c r="M5096" s="1">
        <f t="shared" si="713"/>
        <v>870.21426755613766</v>
      </c>
      <c r="N5096">
        <f t="shared" si="717"/>
        <v>6706.0000000000009</v>
      </c>
      <c r="O5096">
        <f t="shared" si="714"/>
        <v>110.12</v>
      </c>
      <c r="P5096">
        <f t="shared" si="715"/>
        <v>147.4</v>
      </c>
      <c r="Q5096">
        <v>20000</v>
      </c>
      <c r="R5096">
        <f t="shared" si="716"/>
        <v>15.56422433288105</v>
      </c>
      <c r="S5096">
        <f t="shared" si="718"/>
        <v>0.26107390543548964</v>
      </c>
      <c r="T5096">
        <f t="shared" si="719"/>
        <v>5.0818051382314759E-2</v>
      </c>
      <c r="U5096">
        <f>IFERROR(VLOOKUP(D5096,'ZORI (2)'!$C$2:$F$106,4,FALSE), 0)</f>
        <v>53.175417252711803</v>
      </c>
    </row>
    <row r="5097" spans="1:21" x14ac:dyDescent="0.25">
      <c r="A5097">
        <v>6895</v>
      </c>
      <c r="B5097">
        <v>15203</v>
      </c>
      <c r="C5097" t="s">
        <v>237</v>
      </c>
      <c r="D5097" t="s">
        <v>237</v>
      </c>
      <c r="E5097">
        <v>110600</v>
      </c>
      <c r="F5097">
        <v>171200</v>
      </c>
      <c r="G5097">
        <f>IFERROR(VLOOKUP(D5097,'ZORI (2)'!$C$2:$E$106,2,FALSE), 0)</f>
        <v>1002</v>
      </c>
      <c r="H5097">
        <f>IFERROR(VLOOKUP(D5097,'ZORI (2)'!$C$2:$E$106,3,FALSE), 0)</f>
        <v>1073</v>
      </c>
      <c r="I5097">
        <f t="shared" si="711"/>
        <v>34240</v>
      </c>
      <c r="J5097">
        <f t="shared" si="712"/>
        <v>136960</v>
      </c>
      <c r="K5097">
        <v>2.5000000000000001E-2</v>
      </c>
      <c r="L5097">
        <v>360</v>
      </c>
      <c r="M5097" s="1">
        <f t="shared" si="713"/>
        <v>541.1575830207438</v>
      </c>
      <c r="N5097">
        <f t="shared" si="717"/>
        <v>3871.0000000000005</v>
      </c>
      <c r="O5097">
        <f t="shared" si="714"/>
        <v>68.48</v>
      </c>
      <c r="P5097">
        <f t="shared" si="715"/>
        <v>107.30000000000001</v>
      </c>
      <c r="Q5097">
        <v>20000</v>
      </c>
      <c r="R5097">
        <f t="shared" si="716"/>
        <v>13.296054675365021</v>
      </c>
      <c r="S5097">
        <f t="shared" si="718"/>
        <v>0.27313695889820111</v>
      </c>
      <c r="T5097">
        <f t="shared" si="719"/>
        <v>7.3527370097762432E-2</v>
      </c>
      <c r="U5097">
        <f>IFERROR(VLOOKUP(D5097,'ZORI (2)'!$C$2:$F$106,4,FALSE), 0)</f>
        <v>18.252597429548764</v>
      </c>
    </row>
    <row r="5098" spans="1:21" x14ac:dyDescent="0.25">
      <c r="A5098">
        <v>6896</v>
      </c>
      <c r="B5098">
        <v>29325</v>
      </c>
      <c r="C5098" t="s">
        <v>407</v>
      </c>
      <c r="D5098" t="s">
        <v>261</v>
      </c>
      <c r="E5098">
        <v>75000</v>
      </c>
      <c r="F5098">
        <v>92100</v>
      </c>
      <c r="G5098">
        <f>IFERROR(VLOOKUP(D5098,'ZORI (2)'!$C$2:$E$106,2,FALSE), 0)</f>
        <v>1014</v>
      </c>
      <c r="H5098">
        <f>IFERROR(VLOOKUP(D5098,'ZORI (2)'!$C$2:$E$106,3,FALSE), 0)</f>
        <v>1171</v>
      </c>
      <c r="I5098">
        <f t="shared" si="711"/>
        <v>18420</v>
      </c>
      <c r="J5098">
        <f t="shared" si="712"/>
        <v>73680</v>
      </c>
      <c r="K5098">
        <v>2.5000000000000001E-2</v>
      </c>
      <c r="L5098">
        <v>360</v>
      </c>
      <c r="M5098" s="1">
        <f t="shared" si="713"/>
        <v>291.12507824889309</v>
      </c>
      <c r="N5098">
        <f t="shared" si="717"/>
        <v>2625.0000000000005</v>
      </c>
      <c r="O5098">
        <f t="shared" si="714"/>
        <v>36.840000000000003</v>
      </c>
      <c r="P5098">
        <f t="shared" si="715"/>
        <v>117.10000000000001</v>
      </c>
      <c r="Q5098">
        <v>20000</v>
      </c>
      <c r="R5098">
        <f t="shared" si="716"/>
        <v>6.5542271562766867</v>
      </c>
      <c r="S5098">
        <f t="shared" si="718"/>
        <v>-5.6594110115236879E-2</v>
      </c>
      <c r="T5098">
        <f t="shared" si="719"/>
        <v>0.21223581583660087</v>
      </c>
      <c r="U5098">
        <f>IFERROR(VLOOKUP(D5098,'ZORI (2)'!$C$2:$F$106,4,FALSE), 0)</f>
        <v>47.84480118048355</v>
      </c>
    </row>
    <row r="5099" spans="1:21" x14ac:dyDescent="0.25">
      <c r="A5099">
        <v>6898</v>
      </c>
      <c r="B5099">
        <v>92344</v>
      </c>
      <c r="C5099" t="s">
        <v>546</v>
      </c>
      <c r="D5099" t="s">
        <v>240</v>
      </c>
      <c r="E5099">
        <v>213300</v>
      </c>
      <c r="F5099">
        <v>300600</v>
      </c>
      <c r="G5099">
        <f>IFERROR(VLOOKUP(D5099,'ZORI (2)'!$C$2:$E$106,2,FALSE), 0)</f>
        <v>1469</v>
      </c>
      <c r="H5099">
        <f>IFERROR(VLOOKUP(D5099,'ZORI (2)'!$C$2:$E$106,3,FALSE), 0)</f>
        <v>1814</v>
      </c>
      <c r="I5099">
        <f t="shared" si="711"/>
        <v>60120</v>
      </c>
      <c r="J5099">
        <f t="shared" si="712"/>
        <v>240480</v>
      </c>
      <c r="K5099">
        <v>2.5000000000000001E-2</v>
      </c>
      <c r="L5099">
        <v>360</v>
      </c>
      <c r="M5099" s="1">
        <f t="shared" si="713"/>
        <v>950.1867374768434</v>
      </c>
      <c r="N5099">
        <f t="shared" si="717"/>
        <v>7465.5000000000009</v>
      </c>
      <c r="O5099">
        <f t="shared" si="714"/>
        <v>120.24</v>
      </c>
      <c r="P5099">
        <f t="shared" si="715"/>
        <v>181.4</v>
      </c>
      <c r="Q5099">
        <v>20000</v>
      </c>
      <c r="R5099">
        <f t="shared" si="716"/>
        <v>13.809261300992283</v>
      </c>
      <c r="S5099">
        <f t="shared" si="718"/>
        <v>0.24851774859770193</v>
      </c>
      <c r="T5099">
        <f t="shared" si="719"/>
        <v>7.7022785167383631E-2</v>
      </c>
      <c r="U5099">
        <f>IFERROR(VLOOKUP(D5099,'ZORI (2)'!$C$2:$F$106,4,FALSE), 0)</f>
        <v>101.92401214483601</v>
      </c>
    </row>
    <row r="5100" spans="1:21" x14ac:dyDescent="0.25">
      <c r="A5100">
        <v>6899</v>
      </c>
      <c r="B5100">
        <v>23661</v>
      </c>
      <c r="C5100" t="s">
        <v>588</v>
      </c>
      <c r="D5100" t="s">
        <v>214</v>
      </c>
      <c r="E5100">
        <v>99500</v>
      </c>
      <c r="F5100">
        <v>132900</v>
      </c>
      <c r="G5100">
        <f>IFERROR(VLOOKUP(D5100,'ZORI (2)'!$C$2:$E$106,2,FALSE), 0)</f>
        <v>1213</v>
      </c>
      <c r="H5100">
        <f>IFERROR(VLOOKUP(D5100,'ZORI (2)'!$C$2:$E$106,3,FALSE), 0)</f>
        <v>1288</v>
      </c>
      <c r="I5100">
        <f t="shared" si="711"/>
        <v>26580</v>
      </c>
      <c r="J5100">
        <f t="shared" si="712"/>
        <v>106320</v>
      </c>
      <c r="K5100">
        <v>2.5000000000000001E-2</v>
      </c>
      <c r="L5100">
        <v>360</v>
      </c>
      <c r="M5100" s="1">
        <f t="shared" si="713"/>
        <v>420.09253962299556</v>
      </c>
      <c r="N5100">
        <f t="shared" si="717"/>
        <v>3482.5000000000005</v>
      </c>
      <c r="O5100">
        <f t="shared" si="714"/>
        <v>53.16</v>
      </c>
      <c r="P5100">
        <f t="shared" si="715"/>
        <v>128.80000000000001</v>
      </c>
      <c r="Q5100">
        <v>20000</v>
      </c>
      <c r="R5100">
        <f t="shared" si="716"/>
        <v>8.5986024844720497</v>
      </c>
      <c r="S5100">
        <f t="shared" si="718"/>
        <v>8.0641554692740841E-2</v>
      </c>
      <c r="T5100">
        <f t="shared" si="719"/>
        <v>0.16442186316152918</v>
      </c>
      <c r="U5100">
        <f>IFERROR(VLOOKUP(D5100,'ZORI (2)'!$C$2:$F$106,4,FALSE), 0)</f>
        <v>21.555161794799869</v>
      </c>
    </row>
    <row r="5101" spans="1:21" x14ac:dyDescent="0.25">
      <c r="A5101">
        <v>6901</v>
      </c>
      <c r="B5101">
        <v>50316</v>
      </c>
      <c r="C5101" t="s">
        <v>390</v>
      </c>
      <c r="D5101" t="s">
        <v>390</v>
      </c>
      <c r="E5101">
        <v>69800</v>
      </c>
      <c r="F5101">
        <v>95300</v>
      </c>
      <c r="G5101">
        <f>IFERROR(VLOOKUP(D5101,'ZORI (2)'!$C$2:$E$106,2,FALSE), 0)</f>
        <v>1003</v>
      </c>
      <c r="H5101">
        <f>IFERROR(VLOOKUP(D5101,'ZORI (2)'!$C$2:$E$106,3,FALSE), 0)</f>
        <v>1083</v>
      </c>
      <c r="I5101">
        <f t="shared" si="711"/>
        <v>19060</v>
      </c>
      <c r="J5101">
        <f t="shared" si="712"/>
        <v>76240</v>
      </c>
      <c r="K5101">
        <v>2.5000000000000001E-2</v>
      </c>
      <c r="L5101">
        <v>360</v>
      </c>
      <c r="M5101" s="1">
        <f t="shared" si="713"/>
        <v>301.24017325862661</v>
      </c>
      <c r="N5101">
        <f t="shared" si="717"/>
        <v>2443.0000000000005</v>
      </c>
      <c r="O5101">
        <f t="shared" si="714"/>
        <v>38.119999999999997</v>
      </c>
      <c r="P5101">
        <f t="shared" si="715"/>
        <v>108.30000000000001</v>
      </c>
      <c r="Q5101">
        <v>20000</v>
      </c>
      <c r="R5101">
        <f t="shared" si="716"/>
        <v>7.3330255463219451</v>
      </c>
      <c r="S5101">
        <f t="shared" si="718"/>
        <v>3.3140726125559662E-2</v>
      </c>
      <c r="T5101">
        <f t="shared" si="719"/>
        <v>0.18369944150775799</v>
      </c>
      <c r="U5101">
        <f>IFERROR(VLOOKUP(D5101,'ZORI (2)'!$C$2:$F$106,4,FALSE), 0)</f>
        <v>20.282633065793817</v>
      </c>
    </row>
    <row r="5102" spans="1:21" x14ac:dyDescent="0.25">
      <c r="A5102">
        <v>6902</v>
      </c>
      <c r="B5102">
        <v>94960</v>
      </c>
      <c r="C5102" t="s">
        <v>2597</v>
      </c>
      <c r="D5102" t="s">
        <v>196</v>
      </c>
      <c r="E5102">
        <v>895000</v>
      </c>
      <c r="F5102">
        <v>1271700</v>
      </c>
      <c r="G5102">
        <f>IFERROR(VLOOKUP(D5102,'ZORI (2)'!$C$2:$E$106,2,FALSE), 0)</f>
        <v>2290</v>
      </c>
      <c r="H5102">
        <f>IFERROR(VLOOKUP(D5102,'ZORI (2)'!$C$2:$E$106,3,FALSE), 0)</f>
        <v>3055</v>
      </c>
      <c r="I5102">
        <f t="shared" si="711"/>
        <v>254340</v>
      </c>
      <c r="J5102">
        <f t="shared" si="712"/>
        <v>1017360</v>
      </c>
      <c r="K5102">
        <v>2.5000000000000001E-2</v>
      </c>
      <c r="L5102">
        <v>360</v>
      </c>
      <c r="M5102" s="1">
        <f t="shared" si="713"/>
        <v>4019.8019762119152</v>
      </c>
      <c r="N5102">
        <f t="shared" si="717"/>
        <v>31325.000000000004</v>
      </c>
      <c r="O5102">
        <f t="shared" si="714"/>
        <v>508.68</v>
      </c>
      <c r="P5102">
        <f t="shared" si="715"/>
        <v>305.5</v>
      </c>
      <c r="Q5102">
        <v>20000</v>
      </c>
      <c r="R5102">
        <f t="shared" si="716"/>
        <v>34.689034369885434</v>
      </c>
      <c r="S5102">
        <f t="shared" si="718"/>
        <v>0.34383007951813593</v>
      </c>
      <c r="T5102">
        <f t="shared" si="719"/>
        <v>-6.9840458392498264E-2</v>
      </c>
      <c r="U5102">
        <f>IFERROR(VLOOKUP(D5102,'ZORI (2)'!$C$2:$F$106,4,FALSE), 0)</f>
        <v>214.07169073819685</v>
      </c>
    </row>
    <row r="5103" spans="1:21" x14ac:dyDescent="0.25">
      <c r="A5103">
        <v>6903</v>
      </c>
      <c r="B5103">
        <v>77510</v>
      </c>
      <c r="C5103" t="s">
        <v>351</v>
      </c>
      <c r="D5103" t="s">
        <v>193</v>
      </c>
      <c r="E5103">
        <v>139700</v>
      </c>
      <c r="F5103">
        <v>195500</v>
      </c>
      <c r="G5103">
        <f>IFERROR(VLOOKUP(D5103,'ZORI (2)'!$C$2:$E$106,2,FALSE), 0)</f>
        <v>1302</v>
      </c>
      <c r="H5103">
        <f>IFERROR(VLOOKUP(D5103,'ZORI (2)'!$C$2:$E$106,3,FALSE), 0)</f>
        <v>1452</v>
      </c>
      <c r="I5103">
        <f t="shared" si="711"/>
        <v>39100</v>
      </c>
      <c r="J5103">
        <f t="shared" si="712"/>
        <v>156400</v>
      </c>
      <c r="K5103">
        <v>2.5000000000000001E-2</v>
      </c>
      <c r="L5103">
        <v>360</v>
      </c>
      <c r="M5103" s="1">
        <f t="shared" si="713"/>
        <v>617.96908575090777</v>
      </c>
      <c r="N5103">
        <f t="shared" si="717"/>
        <v>4889.5000000000009</v>
      </c>
      <c r="O5103">
        <f t="shared" si="714"/>
        <v>78.2</v>
      </c>
      <c r="P5103">
        <f t="shared" si="715"/>
        <v>145.20000000000002</v>
      </c>
      <c r="Q5103">
        <v>20000</v>
      </c>
      <c r="R5103">
        <f t="shared" si="716"/>
        <v>11.220156106519743</v>
      </c>
      <c r="S5103">
        <f t="shared" si="718"/>
        <v>0.18780359621968595</v>
      </c>
      <c r="T5103">
        <f t="shared" si="719"/>
        <v>0.1145120835604139</v>
      </c>
      <c r="U5103">
        <f>IFERROR(VLOOKUP(D5103,'ZORI (2)'!$C$2:$F$106,4,FALSE), 0)</f>
        <v>33.665786847801911</v>
      </c>
    </row>
    <row r="5104" spans="1:21" x14ac:dyDescent="0.25">
      <c r="A5104">
        <v>6905</v>
      </c>
      <c r="B5104">
        <v>77554</v>
      </c>
      <c r="C5104" t="s">
        <v>1492</v>
      </c>
      <c r="D5104" t="s">
        <v>193</v>
      </c>
      <c r="E5104">
        <v>262500</v>
      </c>
      <c r="F5104">
        <v>359600</v>
      </c>
      <c r="G5104">
        <f>IFERROR(VLOOKUP(D5104,'ZORI (2)'!$C$2:$E$106,2,FALSE), 0)</f>
        <v>1302</v>
      </c>
      <c r="H5104">
        <f>IFERROR(VLOOKUP(D5104,'ZORI (2)'!$C$2:$E$106,3,FALSE), 0)</f>
        <v>1452</v>
      </c>
      <c r="I5104">
        <f t="shared" si="711"/>
        <v>71920</v>
      </c>
      <c r="J5104">
        <f t="shared" si="712"/>
        <v>287680</v>
      </c>
      <c r="K5104">
        <v>2.5000000000000001E-2</v>
      </c>
      <c r="L5104">
        <v>360</v>
      </c>
      <c r="M5104" s="1">
        <f t="shared" si="713"/>
        <v>1136.6838017188052</v>
      </c>
      <c r="N5104">
        <f t="shared" si="717"/>
        <v>9187.5</v>
      </c>
      <c r="O5104">
        <f t="shared" si="714"/>
        <v>143.84</v>
      </c>
      <c r="P5104">
        <f t="shared" si="715"/>
        <v>145.20000000000002</v>
      </c>
      <c r="Q5104">
        <v>20000</v>
      </c>
      <c r="R5104">
        <f t="shared" si="716"/>
        <v>20.638200183654728</v>
      </c>
      <c r="S5104">
        <f t="shared" si="718"/>
        <v>0.232826226698093</v>
      </c>
      <c r="T5104">
        <f t="shared" si="719"/>
        <v>3.1186052407025846E-3</v>
      </c>
      <c r="U5104">
        <f>IFERROR(VLOOKUP(D5104,'ZORI (2)'!$C$2:$F$106,4,FALSE), 0)</f>
        <v>33.665786847801911</v>
      </c>
    </row>
    <row r="5105" spans="1:21" x14ac:dyDescent="0.25">
      <c r="A5105">
        <v>6908</v>
      </c>
      <c r="B5105">
        <v>92010</v>
      </c>
      <c r="C5105" t="s">
        <v>1023</v>
      </c>
      <c r="D5105" t="s">
        <v>226</v>
      </c>
      <c r="E5105">
        <v>605300</v>
      </c>
      <c r="F5105">
        <v>772000</v>
      </c>
      <c r="G5105">
        <f>IFERROR(VLOOKUP(D5105,'ZORI (2)'!$C$2:$E$106,2,FALSE), 0)</f>
        <v>1757</v>
      </c>
      <c r="H5105">
        <f>IFERROR(VLOOKUP(D5105,'ZORI (2)'!$C$2:$E$106,3,FALSE), 0)</f>
        <v>2196</v>
      </c>
      <c r="I5105">
        <f t="shared" si="711"/>
        <v>154400</v>
      </c>
      <c r="J5105">
        <f t="shared" si="712"/>
        <v>617600</v>
      </c>
      <c r="K5105">
        <v>2.5000000000000001E-2</v>
      </c>
      <c r="L5105">
        <v>360</v>
      </c>
      <c r="M5105" s="1">
        <f t="shared" si="713"/>
        <v>2440.2666710982139</v>
      </c>
      <c r="N5105">
        <f t="shared" si="717"/>
        <v>21185.500000000004</v>
      </c>
      <c r="O5105">
        <f t="shared" si="714"/>
        <v>308.8</v>
      </c>
      <c r="P5105">
        <f t="shared" si="715"/>
        <v>219.60000000000002</v>
      </c>
      <c r="Q5105">
        <v>20000</v>
      </c>
      <c r="R5105">
        <f t="shared" si="716"/>
        <v>29.295689131754706</v>
      </c>
      <c r="S5105">
        <f t="shared" si="718"/>
        <v>0.19414897936612655</v>
      </c>
      <c r="T5105">
        <f t="shared" si="719"/>
        <v>-4.7406377534012334E-2</v>
      </c>
      <c r="U5105">
        <f>IFERROR(VLOOKUP(D5105,'ZORI (2)'!$C$2:$F$106,4,FALSE), 0)</f>
        <v>129.6726516989587</v>
      </c>
    </row>
    <row r="5106" spans="1:21" x14ac:dyDescent="0.25">
      <c r="A5106">
        <v>6909</v>
      </c>
      <c r="B5106">
        <v>70121</v>
      </c>
      <c r="C5106" t="s">
        <v>276</v>
      </c>
      <c r="D5106" t="s">
        <v>302</v>
      </c>
      <c r="E5106">
        <v>131300</v>
      </c>
      <c r="F5106">
        <v>171100</v>
      </c>
      <c r="G5106">
        <f>IFERROR(VLOOKUP(D5106,'ZORI (2)'!$C$2:$E$106,2,FALSE), 0)</f>
        <v>1233</v>
      </c>
      <c r="H5106">
        <f>IFERROR(VLOOKUP(D5106,'ZORI (2)'!$C$2:$E$106,3,FALSE), 0)</f>
        <v>1360</v>
      </c>
      <c r="I5106">
        <f t="shared" si="711"/>
        <v>34220</v>
      </c>
      <c r="J5106">
        <f t="shared" si="712"/>
        <v>136880</v>
      </c>
      <c r="K5106">
        <v>2.5000000000000001E-2</v>
      </c>
      <c r="L5106">
        <v>360</v>
      </c>
      <c r="M5106" s="1">
        <f t="shared" si="713"/>
        <v>540.84148630168954</v>
      </c>
      <c r="N5106">
        <f t="shared" si="717"/>
        <v>4595.5</v>
      </c>
      <c r="O5106">
        <f t="shared" si="714"/>
        <v>68.44</v>
      </c>
      <c r="P5106">
        <f t="shared" si="715"/>
        <v>136</v>
      </c>
      <c r="Q5106">
        <v>20000</v>
      </c>
      <c r="R5106">
        <f t="shared" si="716"/>
        <v>10.484068627450981</v>
      </c>
      <c r="S5106">
        <f t="shared" si="718"/>
        <v>9.7530076236966426E-2</v>
      </c>
      <c r="T5106">
        <f t="shared" si="719"/>
        <v>0.12541969658303892</v>
      </c>
      <c r="U5106">
        <f>IFERROR(VLOOKUP(D5106,'ZORI (2)'!$C$2:$F$106,4,FALSE), 0)</f>
        <v>32.574626513852884</v>
      </c>
    </row>
    <row r="5107" spans="1:21" x14ac:dyDescent="0.25">
      <c r="A5107">
        <v>6910</v>
      </c>
      <c r="B5107">
        <v>8107</v>
      </c>
      <c r="C5107" t="s">
        <v>2598</v>
      </c>
      <c r="D5107" t="s">
        <v>254</v>
      </c>
      <c r="E5107">
        <v>155200</v>
      </c>
      <c r="F5107">
        <v>165100</v>
      </c>
      <c r="G5107">
        <f>IFERROR(VLOOKUP(D5107,'ZORI (2)'!$C$2:$E$106,2,FALSE), 0)</f>
        <v>1372</v>
      </c>
      <c r="H5107">
        <f>IFERROR(VLOOKUP(D5107,'ZORI (2)'!$C$2:$E$106,3,FALSE), 0)</f>
        <v>1516</v>
      </c>
      <c r="I5107">
        <f t="shared" si="711"/>
        <v>33020</v>
      </c>
      <c r="J5107">
        <f t="shared" si="712"/>
        <v>132080</v>
      </c>
      <c r="K5107">
        <v>2.5000000000000001E-2</v>
      </c>
      <c r="L5107">
        <v>360</v>
      </c>
      <c r="M5107" s="1">
        <f t="shared" si="713"/>
        <v>521.87568315843919</v>
      </c>
      <c r="N5107">
        <f t="shared" si="717"/>
        <v>5432.0000000000009</v>
      </c>
      <c r="O5107">
        <f t="shared" si="714"/>
        <v>66.040000000000006</v>
      </c>
      <c r="P5107">
        <f t="shared" si="715"/>
        <v>151.6</v>
      </c>
      <c r="Q5107">
        <v>20000</v>
      </c>
      <c r="R5107">
        <f t="shared" si="716"/>
        <v>9.0754177660510109</v>
      </c>
      <c r="S5107">
        <f t="shared" si="718"/>
        <v>-8.5986979051330889E-2</v>
      </c>
      <c r="T5107">
        <f t="shared" si="719"/>
        <v>0.15940963187057294</v>
      </c>
      <c r="U5107">
        <f>IFERROR(VLOOKUP(D5107,'ZORI (2)'!$C$2:$F$106,4,FALSE), 0)</f>
        <v>44.044485087995604</v>
      </c>
    </row>
    <row r="5108" spans="1:21" x14ac:dyDescent="0.25">
      <c r="A5108">
        <v>6913</v>
      </c>
      <c r="B5108">
        <v>6470</v>
      </c>
      <c r="C5108" t="s">
        <v>1659</v>
      </c>
      <c r="D5108" t="s">
        <v>332</v>
      </c>
      <c r="E5108">
        <v>349600</v>
      </c>
      <c r="F5108">
        <v>367800</v>
      </c>
      <c r="G5108">
        <f>IFERROR(VLOOKUP(D5108,'ZORI (2)'!$C$2:$E$106,2,FALSE), 0)</f>
        <v>1901</v>
      </c>
      <c r="H5108">
        <f>IFERROR(VLOOKUP(D5108,'ZORI (2)'!$C$2:$E$106,3,FALSE), 0)</f>
        <v>2099</v>
      </c>
      <c r="I5108">
        <f t="shared" si="711"/>
        <v>73560</v>
      </c>
      <c r="J5108">
        <f t="shared" si="712"/>
        <v>294240</v>
      </c>
      <c r="K5108">
        <v>2.5000000000000001E-2</v>
      </c>
      <c r="L5108">
        <v>360</v>
      </c>
      <c r="M5108" s="1">
        <f t="shared" si="713"/>
        <v>1162.6037326812475</v>
      </c>
      <c r="N5108">
        <f t="shared" si="717"/>
        <v>12236.000000000002</v>
      </c>
      <c r="O5108">
        <f t="shared" si="714"/>
        <v>147.12</v>
      </c>
      <c r="P5108">
        <f t="shared" si="715"/>
        <v>209.9</v>
      </c>
      <c r="Q5108">
        <v>20000</v>
      </c>
      <c r="R5108">
        <f t="shared" si="716"/>
        <v>14.602191519771319</v>
      </c>
      <c r="S5108">
        <f t="shared" si="718"/>
        <v>-3.6759236949894719E-2</v>
      </c>
      <c r="T5108">
        <f t="shared" si="719"/>
        <v>6.5716238873161859E-2</v>
      </c>
      <c r="U5108">
        <f>IFERROR(VLOOKUP(D5108,'ZORI (2)'!$C$2:$F$106,4,FALSE), 0)</f>
        <v>51.628933445380063</v>
      </c>
    </row>
    <row r="5109" spans="1:21" x14ac:dyDescent="0.25">
      <c r="A5109">
        <v>6915</v>
      </c>
      <c r="B5109">
        <v>93728</v>
      </c>
      <c r="C5109" t="s">
        <v>232</v>
      </c>
      <c r="D5109" t="s">
        <v>232</v>
      </c>
      <c r="E5109">
        <v>119200</v>
      </c>
      <c r="F5109">
        <v>163600</v>
      </c>
      <c r="G5109">
        <f>IFERROR(VLOOKUP(D5109,'ZORI (2)'!$C$2:$E$106,2,FALSE), 0)</f>
        <v>1114</v>
      </c>
      <c r="H5109">
        <f>IFERROR(VLOOKUP(D5109,'ZORI (2)'!$C$2:$E$106,3,FALSE), 0)</f>
        <v>1323</v>
      </c>
      <c r="I5109">
        <f t="shared" si="711"/>
        <v>32720</v>
      </c>
      <c r="J5109">
        <f t="shared" si="712"/>
        <v>130880</v>
      </c>
      <c r="K5109">
        <v>2.5000000000000001E-2</v>
      </c>
      <c r="L5109">
        <v>360</v>
      </c>
      <c r="M5109" s="1">
        <f t="shared" si="713"/>
        <v>517.13423237262657</v>
      </c>
      <c r="N5109">
        <f t="shared" si="717"/>
        <v>4172</v>
      </c>
      <c r="O5109">
        <f t="shared" si="714"/>
        <v>65.44</v>
      </c>
      <c r="P5109">
        <f t="shared" si="715"/>
        <v>132.30000000000001</v>
      </c>
      <c r="Q5109">
        <v>20000</v>
      </c>
      <c r="R5109">
        <f t="shared" si="716"/>
        <v>10.304862685815067</v>
      </c>
      <c r="S5109">
        <f t="shared" si="718"/>
        <v>0.14108752057584464</v>
      </c>
      <c r="T5109">
        <f t="shared" si="719"/>
        <v>0.128269514369832</v>
      </c>
      <c r="U5109">
        <f>IFERROR(VLOOKUP(D5109,'ZORI (2)'!$C$2:$F$106,4,FALSE), 0)</f>
        <v>61.96616917680953</v>
      </c>
    </row>
    <row r="5110" spans="1:21" x14ac:dyDescent="0.25">
      <c r="A5110">
        <v>6919</v>
      </c>
      <c r="B5110">
        <v>15116</v>
      </c>
      <c r="C5110" t="s">
        <v>2600</v>
      </c>
      <c r="D5110" t="s">
        <v>237</v>
      </c>
      <c r="E5110">
        <v>162300</v>
      </c>
      <c r="F5110">
        <v>198300</v>
      </c>
      <c r="G5110">
        <f>IFERROR(VLOOKUP(D5110,'ZORI (2)'!$C$2:$E$106,2,FALSE), 0)</f>
        <v>1002</v>
      </c>
      <c r="H5110">
        <f>IFERROR(VLOOKUP(D5110,'ZORI (2)'!$C$2:$E$106,3,FALSE), 0)</f>
        <v>1073</v>
      </c>
      <c r="I5110">
        <f t="shared" si="711"/>
        <v>39660</v>
      </c>
      <c r="J5110">
        <f t="shared" si="712"/>
        <v>158640</v>
      </c>
      <c r="K5110">
        <v>2.5000000000000001E-2</v>
      </c>
      <c r="L5110">
        <v>360</v>
      </c>
      <c r="M5110" s="1">
        <f t="shared" si="713"/>
        <v>626.81979388442448</v>
      </c>
      <c r="N5110">
        <f t="shared" si="717"/>
        <v>5680.5000000000009</v>
      </c>
      <c r="O5110">
        <f t="shared" si="714"/>
        <v>79.320000000000007</v>
      </c>
      <c r="P5110">
        <f t="shared" si="715"/>
        <v>107.30000000000001</v>
      </c>
      <c r="Q5110">
        <v>20000</v>
      </c>
      <c r="R5110">
        <f t="shared" si="716"/>
        <v>15.400745573159366</v>
      </c>
      <c r="S5110">
        <f t="shared" si="718"/>
        <v>5.4896651514385802E-2</v>
      </c>
      <c r="T5110">
        <f t="shared" si="719"/>
        <v>4.7669094564426445E-2</v>
      </c>
      <c r="U5110">
        <f>IFERROR(VLOOKUP(D5110,'ZORI (2)'!$C$2:$F$106,4,FALSE), 0)</f>
        <v>18.252597429548764</v>
      </c>
    </row>
    <row r="5111" spans="1:21" x14ac:dyDescent="0.25">
      <c r="A5111">
        <v>6920</v>
      </c>
      <c r="B5111">
        <v>29631</v>
      </c>
      <c r="C5111" t="s">
        <v>2601</v>
      </c>
      <c r="D5111" t="s">
        <v>261</v>
      </c>
      <c r="E5111">
        <v>162300</v>
      </c>
      <c r="F5111">
        <v>218200</v>
      </c>
      <c r="G5111">
        <f>IFERROR(VLOOKUP(D5111,'ZORI (2)'!$C$2:$E$106,2,FALSE), 0)</f>
        <v>1014</v>
      </c>
      <c r="H5111">
        <f>IFERROR(VLOOKUP(D5111,'ZORI (2)'!$C$2:$E$106,3,FALSE), 0)</f>
        <v>1171</v>
      </c>
      <c r="I5111">
        <f t="shared" si="711"/>
        <v>43640</v>
      </c>
      <c r="J5111">
        <f t="shared" si="712"/>
        <v>174560</v>
      </c>
      <c r="K5111">
        <v>2.5000000000000001E-2</v>
      </c>
      <c r="L5111">
        <v>360</v>
      </c>
      <c r="M5111" s="1">
        <f t="shared" si="713"/>
        <v>689.72304097620497</v>
      </c>
      <c r="N5111">
        <f t="shared" si="717"/>
        <v>5680.5000000000009</v>
      </c>
      <c r="O5111">
        <f t="shared" si="714"/>
        <v>87.28</v>
      </c>
      <c r="P5111">
        <f t="shared" si="715"/>
        <v>117.10000000000001</v>
      </c>
      <c r="Q5111">
        <v>20000</v>
      </c>
      <c r="R5111">
        <f t="shared" si="716"/>
        <v>15.528038713350412</v>
      </c>
      <c r="S5111">
        <f t="shared" si="718"/>
        <v>0.16075869571577903</v>
      </c>
      <c r="T5111">
        <f t="shared" si="719"/>
        <v>4.7933345955172589E-2</v>
      </c>
      <c r="U5111">
        <f>IFERROR(VLOOKUP(D5111,'ZORI (2)'!$C$2:$F$106,4,FALSE), 0)</f>
        <v>47.84480118048355</v>
      </c>
    </row>
    <row r="5112" spans="1:21" x14ac:dyDescent="0.25">
      <c r="A5112">
        <v>6921</v>
      </c>
      <c r="B5112">
        <v>1907</v>
      </c>
      <c r="C5112" t="s">
        <v>2602</v>
      </c>
      <c r="D5112" t="s">
        <v>219</v>
      </c>
      <c r="E5112">
        <v>426300</v>
      </c>
      <c r="F5112">
        <v>533800</v>
      </c>
      <c r="G5112">
        <f>IFERROR(VLOOKUP(D5112,'ZORI (2)'!$C$2:$E$106,2,FALSE), 0)</f>
        <v>2124</v>
      </c>
      <c r="H5112">
        <f>IFERROR(VLOOKUP(D5112,'ZORI (2)'!$C$2:$E$106,3,FALSE), 0)</f>
        <v>2442</v>
      </c>
      <c r="I5112">
        <f t="shared" si="711"/>
        <v>106760</v>
      </c>
      <c r="J5112">
        <f t="shared" si="712"/>
        <v>427040</v>
      </c>
      <c r="K5112">
        <v>2.5000000000000001E-2</v>
      </c>
      <c r="L5112">
        <v>360</v>
      </c>
      <c r="M5112" s="1">
        <f t="shared" si="713"/>
        <v>1687.3242863111741</v>
      </c>
      <c r="N5112">
        <f t="shared" si="717"/>
        <v>14920.500000000002</v>
      </c>
      <c r="O5112">
        <f t="shared" si="714"/>
        <v>213.52</v>
      </c>
      <c r="P5112">
        <f t="shared" si="715"/>
        <v>244.20000000000002</v>
      </c>
      <c r="Q5112">
        <v>20000</v>
      </c>
      <c r="R5112">
        <f t="shared" si="716"/>
        <v>18.215943215943216</v>
      </c>
      <c r="S5112">
        <f t="shared" si="718"/>
        <v>0.15736399401154111</v>
      </c>
      <c r="T5112">
        <f t="shared" si="719"/>
        <v>2.5151439783639339E-2</v>
      </c>
      <c r="U5112">
        <f>IFERROR(VLOOKUP(D5112,'ZORI (2)'!$C$2:$F$106,4,FALSE), 0)</f>
        <v>98.079496251938465</v>
      </c>
    </row>
    <row r="5113" spans="1:21" x14ac:dyDescent="0.25">
      <c r="A5113">
        <v>6922</v>
      </c>
      <c r="B5113">
        <v>20905</v>
      </c>
      <c r="C5113" t="s">
        <v>533</v>
      </c>
      <c r="D5113" t="s">
        <v>203</v>
      </c>
      <c r="E5113">
        <v>441300</v>
      </c>
      <c r="F5113">
        <v>475100</v>
      </c>
      <c r="G5113">
        <f>IFERROR(VLOOKUP(D5113,'ZORI (2)'!$C$2:$E$106,2,FALSE), 0)</f>
        <v>1905</v>
      </c>
      <c r="H5113">
        <f>IFERROR(VLOOKUP(D5113,'ZORI (2)'!$C$2:$E$106,3,FALSE), 0)</f>
        <v>2043</v>
      </c>
      <c r="I5113">
        <f t="shared" si="711"/>
        <v>95020</v>
      </c>
      <c r="J5113">
        <f t="shared" si="712"/>
        <v>380080</v>
      </c>
      <c r="K5113">
        <v>2.5000000000000001E-2</v>
      </c>
      <c r="L5113">
        <v>360</v>
      </c>
      <c r="M5113" s="1">
        <f t="shared" si="713"/>
        <v>1501.7755122263748</v>
      </c>
      <c r="N5113">
        <f t="shared" si="717"/>
        <v>15445.500000000002</v>
      </c>
      <c r="O5113">
        <f t="shared" si="714"/>
        <v>190.04000000000002</v>
      </c>
      <c r="P5113">
        <f t="shared" si="715"/>
        <v>204.3</v>
      </c>
      <c r="Q5113">
        <v>20000</v>
      </c>
      <c r="R5113">
        <f t="shared" si="716"/>
        <v>19.379180943057595</v>
      </c>
      <c r="S5113">
        <f t="shared" si="718"/>
        <v>-3.4515270726205071E-3</v>
      </c>
      <c r="T5113">
        <f t="shared" si="719"/>
        <v>1.3510191225140002E-2</v>
      </c>
      <c r="U5113">
        <f>IFERROR(VLOOKUP(D5113,'ZORI (2)'!$C$2:$F$106,4,FALSE), 0)</f>
        <v>40.400261415601996</v>
      </c>
    </row>
    <row r="5114" spans="1:21" x14ac:dyDescent="0.25">
      <c r="A5114">
        <v>6923</v>
      </c>
      <c r="B5114">
        <v>11429</v>
      </c>
      <c r="C5114" t="s">
        <v>195</v>
      </c>
      <c r="D5114" t="s">
        <v>195</v>
      </c>
      <c r="E5114">
        <v>359300</v>
      </c>
      <c r="F5114">
        <v>461100</v>
      </c>
      <c r="G5114">
        <f>IFERROR(VLOOKUP(D5114,'ZORI (2)'!$C$2:$E$106,2,FALSE), 0)</f>
        <v>2329</v>
      </c>
      <c r="H5114">
        <f>IFERROR(VLOOKUP(D5114,'ZORI (2)'!$C$2:$E$106,3,FALSE), 0)</f>
        <v>2608</v>
      </c>
      <c r="I5114">
        <f t="shared" si="711"/>
        <v>92220</v>
      </c>
      <c r="J5114">
        <f t="shared" si="712"/>
        <v>368880</v>
      </c>
      <c r="K5114">
        <v>2.5000000000000001E-2</v>
      </c>
      <c r="L5114">
        <v>360</v>
      </c>
      <c r="M5114" s="1">
        <f t="shared" si="713"/>
        <v>1457.5219715587905</v>
      </c>
      <c r="N5114">
        <f t="shared" si="717"/>
        <v>12575.500000000002</v>
      </c>
      <c r="O5114">
        <f t="shared" si="714"/>
        <v>184.44</v>
      </c>
      <c r="P5114">
        <f t="shared" si="715"/>
        <v>260.8</v>
      </c>
      <c r="Q5114">
        <v>20000</v>
      </c>
      <c r="R5114">
        <f t="shared" si="716"/>
        <v>14.73351226993865</v>
      </c>
      <c r="S5114">
        <f t="shared" si="718"/>
        <v>0.17664921639653411</v>
      </c>
      <c r="T5114">
        <f t="shared" si="719"/>
        <v>6.781379409749963E-2</v>
      </c>
      <c r="U5114">
        <f>IFERROR(VLOOKUP(D5114,'ZORI (2)'!$C$2:$F$106,4,FALSE), 0)</f>
        <v>81.282042347392249</v>
      </c>
    </row>
    <row r="5115" spans="1:21" x14ac:dyDescent="0.25">
      <c r="A5115">
        <v>6924</v>
      </c>
      <c r="B5115">
        <v>4043</v>
      </c>
      <c r="C5115" t="s">
        <v>2603</v>
      </c>
      <c r="D5115" t="s">
        <v>239</v>
      </c>
      <c r="E5115">
        <v>268700</v>
      </c>
      <c r="F5115">
        <v>343700</v>
      </c>
      <c r="G5115">
        <f>IFERROR(VLOOKUP(D5115,'ZORI (2)'!$C$2:$E$106,2,FALSE), 0)</f>
        <v>1205</v>
      </c>
      <c r="H5115">
        <f>IFERROR(VLOOKUP(D5115,'ZORI (2)'!$C$2:$E$106,3,FALSE), 0)</f>
        <v>1553</v>
      </c>
      <c r="I5115">
        <f t="shared" si="711"/>
        <v>68740</v>
      </c>
      <c r="J5115">
        <f t="shared" si="712"/>
        <v>274960</v>
      </c>
      <c r="K5115">
        <v>2.5000000000000001E-2</v>
      </c>
      <c r="L5115">
        <v>360</v>
      </c>
      <c r="M5115" s="1">
        <f t="shared" si="713"/>
        <v>1086.4244233891918</v>
      </c>
      <c r="N5115">
        <f t="shared" si="717"/>
        <v>9404.5</v>
      </c>
      <c r="O5115">
        <f t="shared" si="714"/>
        <v>137.47999999999999</v>
      </c>
      <c r="P5115">
        <f t="shared" si="715"/>
        <v>155.30000000000001</v>
      </c>
      <c r="Q5115">
        <v>20000</v>
      </c>
      <c r="R5115">
        <f t="shared" si="716"/>
        <v>18.442798883880663</v>
      </c>
      <c r="S5115">
        <f t="shared" si="718"/>
        <v>0.15295139791583154</v>
      </c>
      <c r="T5115">
        <f t="shared" si="719"/>
        <v>2.1249758461551076E-2</v>
      </c>
      <c r="U5115">
        <f>IFERROR(VLOOKUP(D5115,'ZORI (2)'!$C$2:$F$106,4,FALSE), 0)</f>
        <v>108.10777801188344</v>
      </c>
    </row>
    <row r="5116" spans="1:21" x14ac:dyDescent="0.25">
      <c r="A5116">
        <v>6927</v>
      </c>
      <c r="B5116">
        <v>28023</v>
      </c>
      <c r="C5116" t="s">
        <v>2604</v>
      </c>
      <c r="D5116" t="s">
        <v>200</v>
      </c>
      <c r="E5116">
        <v>110000</v>
      </c>
      <c r="F5116">
        <v>136500</v>
      </c>
      <c r="G5116">
        <f>IFERROR(VLOOKUP(D5116,'ZORI (2)'!$C$2:$E$106,2,FALSE), 0)</f>
        <v>1146</v>
      </c>
      <c r="H5116">
        <f>IFERROR(VLOOKUP(D5116,'ZORI (2)'!$C$2:$E$106,3,FALSE), 0)</f>
        <v>1375</v>
      </c>
      <c r="I5116">
        <f t="shared" si="711"/>
        <v>27300</v>
      </c>
      <c r="J5116">
        <f t="shared" si="712"/>
        <v>109200</v>
      </c>
      <c r="K5116">
        <v>2.5000000000000001E-2</v>
      </c>
      <c r="L5116">
        <v>360</v>
      </c>
      <c r="M5116" s="1">
        <f t="shared" si="713"/>
        <v>431.47202150894583</v>
      </c>
      <c r="N5116">
        <f t="shared" si="717"/>
        <v>3850.0000000000005</v>
      </c>
      <c r="O5116">
        <f t="shared" si="714"/>
        <v>54.6</v>
      </c>
      <c r="P5116">
        <f t="shared" si="715"/>
        <v>137.5</v>
      </c>
      <c r="Q5116">
        <v>20000</v>
      </c>
      <c r="R5116">
        <f t="shared" si="716"/>
        <v>8.2727272727272734</v>
      </c>
      <c r="S5116">
        <f t="shared" si="718"/>
        <v>1.979828165857303E-2</v>
      </c>
      <c r="T5116">
        <f t="shared" si="719"/>
        <v>0.17628808879555521</v>
      </c>
      <c r="U5116">
        <f>IFERROR(VLOOKUP(D5116,'ZORI (2)'!$C$2:$F$106,4,FALSE), 0)</f>
        <v>70.566747242072395</v>
      </c>
    </row>
    <row r="5117" spans="1:21" x14ac:dyDescent="0.25">
      <c r="A5117">
        <v>6929</v>
      </c>
      <c r="B5117">
        <v>48025</v>
      </c>
      <c r="C5117" t="s">
        <v>2034</v>
      </c>
      <c r="D5117" t="s">
        <v>235</v>
      </c>
      <c r="E5117">
        <v>349900</v>
      </c>
      <c r="F5117">
        <v>418500</v>
      </c>
      <c r="G5117">
        <f>IFERROR(VLOOKUP(D5117,'ZORI (2)'!$C$2:$E$106,2,FALSE), 0)</f>
        <v>1028</v>
      </c>
      <c r="H5117">
        <f>IFERROR(VLOOKUP(D5117,'ZORI (2)'!$C$2:$E$106,3,FALSE), 0)</f>
        <v>1171</v>
      </c>
      <c r="I5117">
        <f t="shared" si="711"/>
        <v>83700</v>
      </c>
      <c r="J5117">
        <f t="shared" si="712"/>
        <v>334800</v>
      </c>
      <c r="K5117">
        <v>2.5000000000000001E-2</v>
      </c>
      <c r="L5117">
        <v>360</v>
      </c>
      <c r="M5117" s="1">
        <f t="shared" si="713"/>
        <v>1322.864769241713</v>
      </c>
      <c r="N5117">
        <f t="shared" si="717"/>
        <v>12246.500000000002</v>
      </c>
      <c r="O5117">
        <f t="shared" si="714"/>
        <v>167.39999999999998</v>
      </c>
      <c r="P5117">
        <f t="shared" si="715"/>
        <v>117.10000000000001</v>
      </c>
      <c r="Q5117">
        <v>20000</v>
      </c>
      <c r="R5117">
        <f t="shared" si="716"/>
        <v>29.782237403928267</v>
      </c>
      <c r="S5117">
        <f t="shared" si="718"/>
        <v>9.5129747361286834E-2</v>
      </c>
      <c r="T5117">
        <f t="shared" si="719"/>
        <v>-4.5162012056427385E-2</v>
      </c>
      <c r="U5117">
        <f>IFERROR(VLOOKUP(D5117,'ZORI (2)'!$C$2:$F$106,4,FALSE), 0)</f>
        <v>42.450160853200359</v>
      </c>
    </row>
    <row r="5118" spans="1:21" x14ac:dyDescent="0.25">
      <c r="A5118">
        <v>6930</v>
      </c>
      <c r="B5118">
        <v>92587</v>
      </c>
      <c r="C5118" t="s">
        <v>1959</v>
      </c>
      <c r="D5118" t="s">
        <v>240</v>
      </c>
      <c r="E5118">
        <v>305800</v>
      </c>
      <c r="F5118">
        <v>394200</v>
      </c>
      <c r="G5118">
        <f>IFERROR(VLOOKUP(D5118,'ZORI (2)'!$C$2:$E$106,2,FALSE), 0)</f>
        <v>1469</v>
      </c>
      <c r="H5118">
        <f>IFERROR(VLOOKUP(D5118,'ZORI (2)'!$C$2:$E$106,3,FALSE), 0)</f>
        <v>1814</v>
      </c>
      <c r="I5118">
        <f t="shared" si="711"/>
        <v>78840</v>
      </c>
      <c r="J5118">
        <f t="shared" si="712"/>
        <v>315360</v>
      </c>
      <c r="K5118">
        <v>2.5000000000000001E-2</v>
      </c>
      <c r="L5118">
        <v>360</v>
      </c>
      <c r="M5118" s="1">
        <f t="shared" si="713"/>
        <v>1246.0532665115491</v>
      </c>
      <c r="N5118">
        <f t="shared" si="717"/>
        <v>10703.000000000002</v>
      </c>
      <c r="O5118">
        <f t="shared" si="714"/>
        <v>157.68</v>
      </c>
      <c r="P5118">
        <f t="shared" si="715"/>
        <v>181.4</v>
      </c>
      <c r="Q5118">
        <v>20000</v>
      </c>
      <c r="R5118">
        <f t="shared" si="716"/>
        <v>18.109151047409039</v>
      </c>
      <c r="S5118">
        <f t="shared" si="718"/>
        <v>0.17146058133211295</v>
      </c>
      <c r="T5118">
        <f t="shared" si="719"/>
        <v>2.5071440455906917E-2</v>
      </c>
      <c r="U5118">
        <f>IFERROR(VLOOKUP(D5118,'ZORI (2)'!$C$2:$F$106,4,FALSE), 0)</f>
        <v>101.92401214483601</v>
      </c>
    </row>
    <row r="5119" spans="1:21" x14ac:dyDescent="0.25">
      <c r="A5119">
        <v>6931</v>
      </c>
      <c r="B5119">
        <v>22151</v>
      </c>
      <c r="C5119" t="s">
        <v>241</v>
      </c>
      <c r="D5119" t="s">
        <v>203</v>
      </c>
      <c r="E5119">
        <v>441400</v>
      </c>
      <c r="F5119">
        <v>483300</v>
      </c>
      <c r="G5119">
        <f>IFERROR(VLOOKUP(D5119,'ZORI (2)'!$C$2:$E$106,2,FALSE), 0)</f>
        <v>1905</v>
      </c>
      <c r="H5119">
        <f>IFERROR(VLOOKUP(D5119,'ZORI (2)'!$C$2:$E$106,3,FALSE), 0)</f>
        <v>2043</v>
      </c>
      <c r="I5119">
        <f t="shared" si="711"/>
        <v>96660</v>
      </c>
      <c r="J5119">
        <f t="shared" si="712"/>
        <v>386640</v>
      </c>
      <c r="K5119">
        <v>2.5000000000000001E-2</v>
      </c>
      <c r="L5119">
        <v>360</v>
      </c>
      <c r="M5119" s="1">
        <f t="shared" si="713"/>
        <v>1527.6954431888169</v>
      </c>
      <c r="N5119">
        <f t="shared" si="717"/>
        <v>15449.000000000002</v>
      </c>
      <c r="O5119">
        <f t="shared" si="714"/>
        <v>193.32</v>
      </c>
      <c r="P5119">
        <f t="shared" si="715"/>
        <v>204.3</v>
      </c>
      <c r="Q5119">
        <v>20000</v>
      </c>
      <c r="R5119">
        <f t="shared" si="716"/>
        <v>19.7136563876652</v>
      </c>
      <c r="S5119">
        <f t="shared" si="718"/>
        <v>1.3528391587273959E-2</v>
      </c>
      <c r="T5119">
        <f t="shared" si="719"/>
        <v>1.0689768916078389E-2</v>
      </c>
      <c r="U5119">
        <f>IFERROR(VLOOKUP(D5119,'ZORI (2)'!$C$2:$F$106,4,FALSE), 0)</f>
        <v>40.400261415601996</v>
      </c>
    </row>
    <row r="5120" spans="1:21" x14ac:dyDescent="0.25">
      <c r="A5120">
        <v>6932</v>
      </c>
      <c r="B5120">
        <v>48362</v>
      </c>
      <c r="C5120" t="s">
        <v>2605</v>
      </c>
      <c r="D5120" t="s">
        <v>235</v>
      </c>
      <c r="E5120">
        <v>169200</v>
      </c>
      <c r="F5120">
        <v>236800</v>
      </c>
      <c r="G5120">
        <f>IFERROR(VLOOKUP(D5120,'ZORI (2)'!$C$2:$E$106,2,FALSE), 0)</f>
        <v>1028</v>
      </c>
      <c r="H5120">
        <f>IFERROR(VLOOKUP(D5120,'ZORI (2)'!$C$2:$E$106,3,FALSE), 0)</f>
        <v>1171</v>
      </c>
      <c r="I5120">
        <f t="shared" si="711"/>
        <v>47360</v>
      </c>
      <c r="J5120">
        <f t="shared" si="712"/>
        <v>189440</v>
      </c>
      <c r="K5120">
        <v>2.5000000000000001E-2</v>
      </c>
      <c r="L5120">
        <v>360</v>
      </c>
      <c r="M5120" s="1">
        <f t="shared" si="713"/>
        <v>748.51703072028113</v>
      </c>
      <c r="N5120">
        <f t="shared" si="717"/>
        <v>5922.0000000000009</v>
      </c>
      <c r="O5120">
        <f t="shared" si="714"/>
        <v>94.72</v>
      </c>
      <c r="P5120">
        <f t="shared" si="715"/>
        <v>117.10000000000001</v>
      </c>
      <c r="Q5120">
        <v>20000</v>
      </c>
      <c r="R5120">
        <f t="shared" si="716"/>
        <v>16.851693709080557</v>
      </c>
      <c r="S5120">
        <f t="shared" si="718"/>
        <v>0.21359969660007586</v>
      </c>
      <c r="T5120">
        <f t="shared" si="719"/>
        <v>3.4496269634516338E-2</v>
      </c>
      <c r="U5120">
        <f>IFERROR(VLOOKUP(D5120,'ZORI (2)'!$C$2:$F$106,4,FALSE), 0)</f>
        <v>42.450160853200359</v>
      </c>
    </row>
    <row r="5121" spans="1:21" x14ac:dyDescent="0.25">
      <c r="A5121">
        <v>6933</v>
      </c>
      <c r="B5121">
        <v>92225</v>
      </c>
      <c r="C5121" t="s">
        <v>2606</v>
      </c>
      <c r="D5121" t="s">
        <v>240</v>
      </c>
      <c r="E5121">
        <v>93400</v>
      </c>
      <c r="F5121">
        <v>147300</v>
      </c>
      <c r="G5121">
        <f>IFERROR(VLOOKUP(D5121,'ZORI (2)'!$C$2:$E$106,2,FALSE), 0)</f>
        <v>1469</v>
      </c>
      <c r="H5121">
        <f>IFERROR(VLOOKUP(D5121,'ZORI (2)'!$C$2:$E$106,3,FALSE), 0)</f>
        <v>1814</v>
      </c>
      <c r="I5121">
        <f t="shared" si="711"/>
        <v>29460</v>
      </c>
      <c r="J5121">
        <f t="shared" si="712"/>
        <v>117840</v>
      </c>
      <c r="K5121">
        <v>2.5000000000000001E-2</v>
      </c>
      <c r="L5121">
        <v>360</v>
      </c>
      <c r="M5121" s="1">
        <f t="shared" si="713"/>
        <v>465.61046716679652</v>
      </c>
      <c r="N5121">
        <f t="shared" si="717"/>
        <v>3269.0000000000005</v>
      </c>
      <c r="O5121">
        <f t="shared" si="714"/>
        <v>58.92</v>
      </c>
      <c r="P5121">
        <f t="shared" si="715"/>
        <v>181.4</v>
      </c>
      <c r="Q5121">
        <v>20000</v>
      </c>
      <c r="R5121">
        <f t="shared" si="716"/>
        <v>6.7668136714443223</v>
      </c>
      <c r="S5121">
        <f t="shared" si="718"/>
        <v>0.26254617764787563</v>
      </c>
      <c r="T5121">
        <f t="shared" si="719"/>
        <v>0.25217308111283054</v>
      </c>
      <c r="U5121">
        <f>IFERROR(VLOOKUP(D5121,'ZORI (2)'!$C$2:$F$106,4,FALSE), 0)</f>
        <v>101.92401214483601</v>
      </c>
    </row>
    <row r="5122" spans="1:21" x14ac:dyDescent="0.25">
      <c r="A5122">
        <v>6935</v>
      </c>
      <c r="B5122">
        <v>15211</v>
      </c>
      <c r="C5122" t="s">
        <v>237</v>
      </c>
      <c r="D5122" t="s">
        <v>237</v>
      </c>
      <c r="E5122">
        <v>71000</v>
      </c>
      <c r="F5122">
        <v>128400</v>
      </c>
      <c r="G5122">
        <f>IFERROR(VLOOKUP(D5122,'ZORI (2)'!$C$2:$E$106,2,FALSE), 0)</f>
        <v>1002</v>
      </c>
      <c r="H5122">
        <f>IFERROR(VLOOKUP(D5122,'ZORI (2)'!$C$2:$E$106,3,FALSE), 0)</f>
        <v>1073</v>
      </c>
      <c r="I5122">
        <f t="shared" ref="I5122:I5185" si="720">+F5122*0.2</f>
        <v>25680</v>
      </c>
      <c r="J5122">
        <f t="shared" ref="J5122:J5185" si="721">+F5122-I5122</f>
        <v>102720</v>
      </c>
      <c r="K5122">
        <v>2.5000000000000001E-2</v>
      </c>
      <c r="L5122">
        <v>360</v>
      </c>
      <c r="M5122" s="1">
        <f t="shared" ref="M5122:M5185" si="722">J5122*((K5122/12)*(1+(K5122/12))^L5122)/((1+(K5122/12))^L5122-1)</f>
        <v>405.86818726555782</v>
      </c>
      <c r="N5122">
        <f t="shared" si="717"/>
        <v>2485.0000000000005</v>
      </c>
      <c r="O5122">
        <f t="shared" ref="O5122:O5185" si="723">(+F5122/100000)*40</f>
        <v>51.36</v>
      </c>
      <c r="P5122">
        <f t="shared" ref="P5122:P5185" si="724">+H5122*0.1</f>
        <v>107.30000000000001</v>
      </c>
      <c r="Q5122">
        <v>20000</v>
      </c>
      <c r="R5122">
        <f t="shared" ref="R5122:R5185" si="725">+F5122/(H5122*12)</f>
        <v>9.9720410065237655</v>
      </c>
      <c r="S5122">
        <f t="shared" si="718"/>
        <v>0.37348237685190139</v>
      </c>
      <c r="T5122">
        <f t="shared" si="719"/>
        <v>0.12668248215121575</v>
      </c>
      <c r="U5122">
        <f>IFERROR(VLOOKUP(D5122,'ZORI (2)'!$C$2:$F$106,4,FALSE), 0)</f>
        <v>18.252597429548764</v>
      </c>
    </row>
    <row r="5123" spans="1:21" x14ac:dyDescent="0.25">
      <c r="A5123">
        <v>6936</v>
      </c>
      <c r="B5123">
        <v>23838</v>
      </c>
      <c r="C5123" t="s">
        <v>951</v>
      </c>
      <c r="D5123" t="s">
        <v>224</v>
      </c>
      <c r="E5123">
        <v>265300</v>
      </c>
      <c r="F5123">
        <v>321200</v>
      </c>
      <c r="G5123">
        <f>IFERROR(VLOOKUP(D5123,'ZORI (2)'!$C$2:$E$106,2,FALSE), 0)</f>
        <v>1084</v>
      </c>
      <c r="H5123">
        <f>IFERROR(VLOOKUP(D5123,'ZORI (2)'!$C$2:$E$106,3,FALSE), 0)</f>
        <v>1223</v>
      </c>
      <c r="I5123">
        <f t="shared" si="720"/>
        <v>64240</v>
      </c>
      <c r="J5123">
        <f t="shared" si="721"/>
        <v>256960</v>
      </c>
      <c r="K5123">
        <v>2.5000000000000001E-2</v>
      </c>
      <c r="L5123">
        <v>360</v>
      </c>
      <c r="M5123" s="1">
        <f t="shared" si="722"/>
        <v>1015.3026616020029</v>
      </c>
      <c r="N5123">
        <f t="shared" ref="N5123:N5186" si="726">+E5123*0.035</f>
        <v>9285.5</v>
      </c>
      <c r="O5123">
        <f t="shared" si="723"/>
        <v>128.48000000000002</v>
      </c>
      <c r="P5123">
        <f t="shared" si="724"/>
        <v>122.30000000000001</v>
      </c>
      <c r="Q5123">
        <v>20000</v>
      </c>
      <c r="R5123">
        <f t="shared" si="725"/>
        <v>21.886072499318615</v>
      </c>
      <c r="S5123">
        <f t="shared" ref="S5123:S5186" si="727">(+F5123-(E5123+N5123+Q5123))/(E5123+N5123+Q5123)</f>
        <v>9.0345587274322736E-2</v>
      </c>
      <c r="T5123">
        <f t="shared" ref="T5123:T5186" si="728">IFERROR(((+H5123*12)-((+M5123+O5123+P5123)*12))/(+I5123+N5123+Q5123),0)</f>
        <v>-5.5278179664800886E-3</v>
      </c>
      <c r="U5123">
        <f>IFERROR(VLOOKUP(D5123,'ZORI (2)'!$C$2:$F$106,4,FALSE), 0)</f>
        <v>40.174523605623193</v>
      </c>
    </row>
    <row r="5124" spans="1:21" x14ac:dyDescent="0.25">
      <c r="A5124">
        <v>6938</v>
      </c>
      <c r="B5124">
        <v>1106</v>
      </c>
      <c r="C5124" t="s">
        <v>2607</v>
      </c>
      <c r="D5124" t="s">
        <v>241</v>
      </c>
      <c r="E5124">
        <v>302300</v>
      </c>
      <c r="F5124">
        <v>342200</v>
      </c>
      <c r="G5124">
        <f>IFERROR(VLOOKUP(D5124,'ZORI (2)'!$C$2:$E$106,2,FALSE), 0)</f>
        <v>1186</v>
      </c>
      <c r="H5124">
        <f>IFERROR(VLOOKUP(D5124,'ZORI (2)'!$C$2:$E$106,3,FALSE), 0)</f>
        <v>1326</v>
      </c>
      <c r="I5124">
        <f t="shared" si="720"/>
        <v>68440</v>
      </c>
      <c r="J5124">
        <f t="shared" si="721"/>
        <v>273760</v>
      </c>
      <c r="K5124">
        <v>2.5000000000000001E-2</v>
      </c>
      <c r="L5124">
        <v>360</v>
      </c>
      <c r="M5124" s="1">
        <f t="shared" si="722"/>
        <v>1081.6829726033791</v>
      </c>
      <c r="N5124">
        <f t="shared" si="726"/>
        <v>10580.500000000002</v>
      </c>
      <c r="O5124">
        <f t="shared" si="723"/>
        <v>136.88</v>
      </c>
      <c r="P5124">
        <f t="shared" si="724"/>
        <v>132.6</v>
      </c>
      <c r="Q5124">
        <v>20000</v>
      </c>
      <c r="R5124">
        <f t="shared" si="725"/>
        <v>21.505781799899449</v>
      </c>
      <c r="S5124">
        <f t="shared" si="727"/>
        <v>2.799653329047511E-2</v>
      </c>
      <c r="T5124">
        <f t="shared" si="728"/>
        <v>-3.0494258384935091E-3</v>
      </c>
      <c r="U5124">
        <f>IFERROR(VLOOKUP(D5124,'ZORI (2)'!$C$2:$F$106,4,FALSE), 0)</f>
        <v>40.773766075750224</v>
      </c>
    </row>
    <row r="5125" spans="1:21" x14ac:dyDescent="0.25">
      <c r="A5125">
        <v>6940</v>
      </c>
      <c r="B5125">
        <v>15238</v>
      </c>
      <c r="C5125" t="s">
        <v>2608</v>
      </c>
      <c r="D5125" t="s">
        <v>237</v>
      </c>
      <c r="E5125">
        <v>279900</v>
      </c>
      <c r="F5125">
        <v>348000</v>
      </c>
      <c r="G5125">
        <f>IFERROR(VLOOKUP(D5125,'ZORI (2)'!$C$2:$E$106,2,FALSE), 0)</f>
        <v>1002</v>
      </c>
      <c r="H5125">
        <f>IFERROR(VLOOKUP(D5125,'ZORI (2)'!$C$2:$E$106,3,FALSE), 0)</f>
        <v>1073</v>
      </c>
      <c r="I5125">
        <f t="shared" si="720"/>
        <v>69600</v>
      </c>
      <c r="J5125">
        <f t="shared" si="721"/>
        <v>278400</v>
      </c>
      <c r="K5125">
        <v>2.5000000000000001E-2</v>
      </c>
      <c r="L5125">
        <v>360</v>
      </c>
      <c r="M5125" s="1">
        <f t="shared" si="722"/>
        <v>1100.016582308521</v>
      </c>
      <c r="N5125">
        <f t="shared" si="726"/>
        <v>9796.5000000000018</v>
      </c>
      <c r="O5125">
        <f t="shared" si="723"/>
        <v>139.19999999999999</v>
      </c>
      <c r="P5125">
        <f t="shared" si="724"/>
        <v>107.30000000000001</v>
      </c>
      <c r="Q5125">
        <v>20000</v>
      </c>
      <c r="R5125">
        <f t="shared" si="725"/>
        <v>27.027027027027028</v>
      </c>
      <c r="S5125">
        <f t="shared" si="727"/>
        <v>0.12368076487787237</v>
      </c>
      <c r="T5125">
        <f t="shared" si="728"/>
        <v>-3.3021273261153596E-2</v>
      </c>
      <c r="U5125">
        <f>IFERROR(VLOOKUP(D5125,'ZORI (2)'!$C$2:$F$106,4,FALSE), 0)</f>
        <v>18.252597429548764</v>
      </c>
    </row>
    <row r="5126" spans="1:21" x14ac:dyDescent="0.25">
      <c r="A5126">
        <v>6942</v>
      </c>
      <c r="B5126">
        <v>16002</v>
      </c>
      <c r="C5126" t="s">
        <v>2168</v>
      </c>
      <c r="D5126" t="s">
        <v>237</v>
      </c>
      <c r="E5126">
        <v>171500</v>
      </c>
      <c r="F5126">
        <v>191000</v>
      </c>
      <c r="G5126">
        <f>IFERROR(VLOOKUP(D5126,'ZORI (2)'!$C$2:$E$106,2,FALSE), 0)</f>
        <v>1002</v>
      </c>
      <c r="H5126">
        <f>IFERROR(VLOOKUP(D5126,'ZORI (2)'!$C$2:$E$106,3,FALSE), 0)</f>
        <v>1073</v>
      </c>
      <c r="I5126">
        <f t="shared" si="720"/>
        <v>38200</v>
      </c>
      <c r="J5126">
        <f t="shared" si="721"/>
        <v>152800</v>
      </c>
      <c r="K5126">
        <v>2.5000000000000001E-2</v>
      </c>
      <c r="L5126">
        <v>360</v>
      </c>
      <c r="M5126" s="1">
        <f t="shared" si="722"/>
        <v>603.74473339346991</v>
      </c>
      <c r="N5126">
        <f t="shared" si="726"/>
        <v>6002.5000000000009</v>
      </c>
      <c r="O5126">
        <f t="shared" si="723"/>
        <v>76.399999999999991</v>
      </c>
      <c r="P5126">
        <f t="shared" si="724"/>
        <v>107.30000000000001</v>
      </c>
      <c r="Q5126">
        <v>20000</v>
      </c>
      <c r="R5126">
        <f t="shared" si="725"/>
        <v>14.833799316557938</v>
      </c>
      <c r="S5126">
        <f t="shared" si="727"/>
        <v>-3.2923633878052173E-2</v>
      </c>
      <c r="T5126">
        <f t="shared" si="728"/>
        <v>5.3372737810495861E-2</v>
      </c>
      <c r="U5126">
        <f>IFERROR(VLOOKUP(D5126,'ZORI (2)'!$C$2:$F$106,4,FALSE), 0)</f>
        <v>18.252597429548764</v>
      </c>
    </row>
    <row r="5127" spans="1:21" x14ac:dyDescent="0.25">
      <c r="A5127">
        <v>6944</v>
      </c>
      <c r="B5127">
        <v>30011</v>
      </c>
      <c r="C5127" t="s">
        <v>333</v>
      </c>
      <c r="D5127" t="s">
        <v>202</v>
      </c>
      <c r="E5127">
        <v>114400</v>
      </c>
      <c r="F5127">
        <v>172300</v>
      </c>
      <c r="G5127">
        <f>IFERROR(VLOOKUP(D5127,'ZORI (2)'!$C$2:$E$106,2,FALSE), 0)</f>
        <v>1152</v>
      </c>
      <c r="H5127">
        <f>IFERROR(VLOOKUP(D5127,'ZORI (2)'!$C$2:$E$106,3,FALSE), 0)</f>
        <v>1425</v>
      </c>
      <c r="I5127">
        <f t="shared" si="720"/>
        <v>34460</v>
      </c>
      <c r="J5127">
        <f t="shared" si="721"/>
        <v>137840</v>
      </c>
      <c r="K5127">
        <v>2.5000000000000001E-2</v>
      </c>
      <c r="L5127">
        <v>360</v>
      </c>
      <c r="M5127" s="1">
        <f t="shared" si="722"/>
        <v>544.63464693033961</v>
      </c>
      <c r="N5127">
        <f t="shared" si="726"/>
        <v>4004.0000000000005</v>
      </c>
      <c r="O5127">
        <f t="shared" si="723"/>
        <v>68.92</v>
      </c>
      <c r="P5127">
        <f t="shared" si="724"/>
        <v>142.5</v>
      </c>
      <c r="Q5127">
        <v>20000</v>
      </c>
      <c r="R5127">
        <f t="shared" si="725"/>
        <v>10.076023391812866</v>
      </c>
      <c r="S5127">
        <f t="shared" si="727"/>
        <v>0.24490621658333575</v>
      </c>
      <c r="T5127">
        <f t="shared" si="728"/>
        <v>0.13730405440674473</v>
      </c>
      <c r="U5127">
        <f>IFERROR(VLOOKUP(D5127,'ZORI (2)'!$C$2:$F$106,4,FALSE), 0)</f>
        <v>82.518246796825295</v>
      </c>
    </row>
    <row r="5128" spans="1:21" x14ac:dyDescent="0.25">
      <c r="A5128">
        <v>6945</v>
      </c>
      <c r="B5128">
        <v>72103</v>
      </c>
      <c r="C5128" t="s">
        <v>321</v>
      </c>
      <c r="D5128" t="s">
        <v>321</v>
      </c>
      <c r="E5128">
        <v>98100</v>
      </c>
      <c r="F5128">
        <v>125900</v>
      </c>
      <c r="G5128">
        <f>IFERROR(VLOOKUP(D5128,'ZORI (2)'!$C$2:$E$106,2,FALSE), 0)</f>
        <v>824</v>
      </c>
      <c r="H5128">
        <f>IFERROR(VLOOKUP(D5128,'ZORI (2)'!$C$2:$E$106,3,FALSE), 0)</f>
        <v>863</v>
      </c>
      <c r="I5128">
        <f t="shared" si="720"/>
        <v>25180</v>
      </c>
      <c r="J5128">
        <f t="shared" si="721"/>
        <v>100720</v>
      </c>
      <c r="K5128">
        <v>2.5000000000000001E-2</v>
      </c>
      <c r="L5128">
        <v>360</v>
      </c>
      <c r="M5128" s="1">
        <f t="shared" si="722"/>
        <v>397.96576928920354</v>
      </c>
      <c r="N5128">
        <f t="shared" si="726"/>
        <v>3433.5000000000005</v>
      </c>
      <c r="O5128">
        <f t="shared" si="723"/>
        <v>50.36</v>
      </c>
      <c r="P5128">
        <f t="shared" si="724"/>
        <v>86.300000000000011</v>
      </c>
      <c r="Q5128">
        <v>20000</v>
      </c>
      <c r="R5128">
        <f t="shared" si="725"/>
        <v>12.157203553495558</v>
      </c>
      <c r="S5128">
        <f t="shared" si="727"/>
        <v>3.5928365430107745E-2</v>
      </c>
      <c r="T5128">
        <f t="shared" si="728"/>
        <v>8.1057540982022613E-2</v>
      </c>
      <c r="U5128">
        <f>IFERROR(VLOOKUP(D5128,'ZORI (2)'!$C$2:$F$106,4,FALSE), 0)</f>
        <v>13.347207917151565</v>
      </c>
    </row>
    <row r="5129" spans="1:21" x14ac:dyDescent="0.25">
      <c r="A5129">
        <v>6946</v>
      </c>
      <c r="B5129">
        <v>94920</v>
      </c>
      <c r="C5129" t="s">
        <v>2609</v>
      </c>
      <c r="D5129" t="s">
        <v>196</v>
      </c>
      <c r="E5129">
        <v>2055500</v>
      </c>
      <c r="F5129">
        <v>2830100</v>
      </c>
      <c r="G5129">
        <f>IFERROR(VLOOKUP(D5129,'ZORI (2)'!$C$2:$E$106,2,FALSE), 0)</f>
        <v>2290</v>
      </c>
      <c r="H5129">
        <f>IFERROR(VLOOKUP(D5129,'ZORI (2)'!$C$2:$E$106,3,FALSE), 0)</f>
        <v>3055</v>
      </c>
      <c r="I5129">
        <f t="shared" si="720"/>
        <v>566020</v>
      </c>
      <c r="J5129">
        <f t="shared" si="721"/>
        <v>2264080</v>
      </c>
      <c r="K5129">
        <v>2.5000000000000001E-2</v>
      </c>
      <c r="L5129">
        <v>360</v>
      </c>
      <c r="M5129" s="1">
        <f t="shared" si="722"/>
        <v>8945.853245952143</v>
      </c>
      <c r="N5129">
        <f t="shared" si="726"/>
        <v>71942.5</v>
      </c>
      <c r="O5129">
        <f t="shared" si="723"/>
        <v>1132.04</v>
      </c>
      <c r="P5129">
        <f t="shared" si="724"/>
        <v>305.5</v>
      </c>
      <c r="Q5129">
        <v>20000</v>
      </c>
      <c r="R5129">
        <f t="shared" si="725"/>
        <v>77.198581560283685</v>
      </c>
      <c r="S5129">
        <f t="shared" si="727"/>
        <v>0.31789326140280821</v>
      </c>
      <c r="T5129">
        <f t="shared" si="728"/>
        <v>-0.13365612622516587</v>
      </c>
      <c r="U5129">
        <f>IFERROR(VLOOKUP(D5129,'ZORI (2)'!$C$2:$F$106,4,FALSE), 0)</f>
        <v>214.07169073819685</v>
      </c>
    </row>
    <row r="5130" spans="1:21" x14ac:dyDescent="0.25">
      <c r="A5130">
        <v>6947</v>
      </c>
      <c r="B5130">
        <v>11788</v>
      </c>
      <c r="C5130" t="s">
        <v>870</v>
      </c>
      <c r="D5130" t="s">
        <v>195</v>
      </c>
      <c r="E5130">
        <v>402900</v>
      </c>
      <c r="F5130">
        <v>458400</v>
      </c>
      <c r="G5130">
        <f>IFERROR(VLOOKUP(D5130,'ZORI (2)'!$C$2:$E$106,2,FALSE), 0)</f>
        <v>2329</v>
      </c>
      <c r="H5130">
        <f>IFERROR(VLOOKUP(D5130,'ZORI (2)'!$C$2:$E$106,3,FALSE), 0)</f>
        <v>2608</v>
      </c>
      <c r="I5130">
        <f t="shared" si="720"/>
        <v>91680</v>
      </c>
      <c r="J5130">
        <f t="shared" si="721"/>
        <v>366720</v>
      </c>
      <c r="K5130">
        <v>2.5000000000000001E-2</v>
      </c>
      <c r="L5130">
        <v>360</v>
      </c>
      <c r="M5130" s="1">
        <f t="shared" si="722"/>
        <v>1448.9873601443278</v>
      </c>
      <c r="N5130">
        <f t="shared" si="726"/>
        <v>14101.500000000002</v>
      </c>
      <c r="O5130">
        <f t="shared" si="723"/>
        <v>183.35999999999999</v>
      </c>
      <c r="P5130">
        <f t="shared" si="724"/>
        <v>260.8</v>
      </c>
      <c r="Q5130">
        <v>20000</v>
      </c>
      <c r="R5130">
        <f t="shared" si="725"/>
        <v>14.64723926380368</v>
      </c>
      <c r="S5130">
        <f t="shared" si="727"/>
        <v>4.896665114421804E-2</v>
      </c>
      <c r="T5130">
        <f t="shared" si="728"/>
        <v>6.8199470337593909E-2</v>
      </c>
      <c r="U5130">
        <f>IFERROR(VLOOKUP(D5130,'ZORI (2)'!$C$2:$F$106,4,FALSE), 0)</f>
        <v>81.282042347392249</v>
      </c>
    </row>
    <row r="5131" spans="1:21" x14ac:dyDescent="0.25">
      <c r="A5131">
        <v>6948</v>
      </c>
      <c r="B5131">
        <v>35045</v>
      </c>
      <c r="C5131" t="s">
        <v>2610</v>
      </c>
      <c r="D5131" t="s">
        <v>275</v>
      </c>
      <c r="E5131">
        <v>91600</v>
      </c>
      <c r="F5131">
        <v>100400</v>
      </c>
      <c r="G5131">
        <f>IFERROR(VLOOKUP(D5131,'ZORI (2)'!$C$2:$E$106,2,FALSE), 0)</f>
        <v>972</v>
      </c>
      <c r="H5131">
        <f>IFERROR(VLOOKUP(D5131,'ZORI (2)'!$C$2:$E$106,3,FALSE), 0)</f>
        <v>1061</v>
      </c>
      <c r="I5131">
        <f t="shared" si="720"/>
        <v>20080</v>
      </c>
      <c r="J5131">
        <f t="shared" si="721"/>
        <v>80320</v>
      </c>
      <c r="K5131">
        <v>2.5000000000000001E-2</v>
      </c>
      <c r="L5131">
        <v>360</v>
      </c>
      <c r="M5131" s="1">
        <f t="shared" si="722"/>
        <v>317.36110593038944</v>
      </c>
      <c r="N5131">
        <f t="shared" si="726"/>
        <v>3206.0000000000005</v>
      </c>
      <c r="O5131">
        <f t="shared" si="723"/>
        <v>40.159999999999997</v>
      </c>
      <c r="P5131">
        <f t="shared" si="724"/>
        <v>106.10000000000001</v>
      </c>
      <c r="Q5131">
        <v>20000</v>
      </c>
      <c r="R5131">
        <f t="shared" si="725"/>
        <v>7.8856424756519008</v>
      </c>
      <c r="S5131">
        <f t="shared" si="727"/>
        <v>-0.12548124662474086</v>
      </c>
      <c r="T5131">
        <f t="shared" si="728"/>
        <v>0.16560889730710454</v>
      </c>
      <c r="U5131">
        <f>IFERROR(VLOOKUP(D5131,'ZORI (2)'!$C$2:$F$106,4,FALSE), 0)</f>
        <v>24.655948903389032</v>
      </c>
    </row>
    <row r="5132" spans="1:21" x14ac:dyDescent="0.25">
      <c r="A5132">
        <v>6950</v>
      </c>
      <c r="B5132">
        <v>76266</v>
      </c>
      <c r="C5132" t="s">
        <v>1673</v>
      </c>
      <c r="D5132" t="s">
        <v>192</v>
      </c>
      <c r="E5132">
        <v>136200</v>
      </c>
      <c r="F5132">
        <v>190500</v>
      </c>
      <c r="G5132">
        <f>IFERROR(VLOOKUP(D5132,'ZORI (2)'!$C$2:$E$106,2,FALSE), 0)</f>
        <v>1240</v>
      </c>
      <c r="H5132">
        <f>IFERROR(VLOOKUP(D5132,'ZORI (2)'!$C$2:$E$106,3,FALSE), 0)</f>
        <v>1481</v>
      </c>
      <c r="I5132">
        <f t="shared" si="720"/>
        <v>38100</v>
      </c>
      <c r="J5132">
        <f t="shared" si="721"/>
        <v>152400</v>
      </c>
      <c r="K5132">
        <v>2.5000000000000001E-2</v>
      </c>
      <c r="L5132">
        <v>360</v>
      </c>
      <c r="M5132" s="1">
        <f t="shared" si="722"/>
        <v>602.16424979819908</v>
      </c>
      <c r="N5132">
        <f t="shared" si="726"/>
        <v>4767</v>
      </c>
      <c r="O5132">
        <f t="shared" si="723"/>
        <v>76.2</v>
      </c>
      <c r="P5132">
        <f t="shared" si="724"/>
        <v>148.1</v>
      </c>
      <c r="Q5132">
        <v>20000</v>
      </c>
      <c r="R5132">
        <f t="shared" si="725"/>
        <v>10.719108710330858</v>
      </c>
      <c r="S5132">
        <f t="shared" si="727"/>
        <v>0.18347238875048924</v>
      </c>
      <c r="T5132">
        <f t="shared" si="728"/>
        <v>0.12493723260886649</v>
      </c>
      <c r="U5132">
        <f>IFERROR(VLOOKUP(D5132,'ZORI (2)'!$C$2:$F$106,4,FALSE), 0)</f>
        <v>73.617039721894315</v>
      </c>
    </row>
    <row r="5133" spans="1:21" x14ac:dyDescent="0.25">
      <c r="A5133">
        <v>6951</v>
      </c>
      <c r="B5133">
        <v>29033</v>
      </c>
      <c r="C5133" t="s">
        <v>2611</v>
      </c>
      <c r="D5133" t="s">
        <v>247</v>
      </c>
      <c r="E5133">
        <v>88200</v>
      </c>
      <c r="F5133">
        <v>109400</v>
      </c>
      <c r="G5133">
        <f>IFERROR(VLOOKUP(D5133,'ZORI (2)'!$C$2:$E$106,2,FALSE), 0)</f>
        <v>981</v>
      </c>
      <c r="H5133">
        <f>IFERROR(VLOOKUP(D5133,'ZORI (2)'!$C$2:$E$106,3,FALSE), 0)</f>
        <v>1078</v>
      </c>
      <c r="I5133">
        <f t="shared" si="720"/>
        <v>21880</v>
      </c>
      <c r="J5133">
        <f t="shared" si="721"/>
        <v>87520</v>
      </c>
      <c r="K5133">
        <v>2.5000000000000001E-2</v>
      </c>
      <c r="L5133">
        <v>360</v>
      </c>
      <c r="M5133" s="1">
        <f t="shared" si="722"/>
        <v>345.80981064526497</v>
      </c>
      <c r="N5133">
        <f t="shared" si="726"/>
        <v>3087.0000000000005</v>
      </c>
      <c r="O5133">
        <f t="shared" si="723"/>
        <v>43.760000000000005</v>
      </c>
      <c r="P5133">
        <f t="shared" si="724"/>
        <v>107.80000000000001</v>
      </c>
      <c r="Q5133">
        <v>20000</v>
      </c>
      <c r="R5133">
        <f t="shared" si="725"/>
        <v>8.4570191713048857</v>
      </c>
      <c r="S5133">
        <f t="shared" si="727"/>
        <v>-1.695615840125082E-2</v>
      </c>
      <c r="T5133">
        <f t="shared" si="728"/>
        <v>0.15494834594829143</v>
      </c>
      <c r="U5133">
        <f>IFERROR(VLOOKUP(D5133,'ZORI (2)'!$C$2:$F$106,4,FALSE), 0)</f>
        <v>28.147660938815694</v>
      </c>
    </row>
    <row r="5134" spans="1:21" x14ac:dyDescent="0.25">
      <c r="A5134">
        <v>6952</v>
      </c>
      <c r="B5134">
        <v>2746</v>
      </c>
      <c r="C5134" t="s">
        <v>1044</v>
      </c>
      <c r="D5134" t="s">
        <v>315</v>
      </c>
      <c r="E5134">
        <v>161000</v>
      </c>
      <c r="F5134">
        <v>223800</v>
      </c>
      <c r="G5134">
        <f>IFERROR(VLOOKUP(D5134,'ZORI (2)'!$C$2:$E$106,2,FALSE), 0)</f>
        <v>1254</v>
      </c>
      <c r="H5134">
        <f>IFERROR(VLOOKUP(D5134,'ZORI (2)'!$C$2:$E$106,3,FALSE), 0)</f>
        <v>1500</v>
      </c>
      <c r="I5134">
        <f t="shared" si="720"/>
        <v>44760</v>
      </c>
      <c r="J5134">
        <f t="shared" si="721"/>
        <v>179040</v>
      </c>
      <c r="K5134">
        <v>2.5000000000000001E-2</v>
      </c>
      <c r="L5134">
        <v>360</v>
      </c>
      <c r="M5134" s="1">
        <f t="shared" si="722"/>
        <v>707.42445724323863</v>
      </c>
      <c r="N5134">
        <f t="shared" si="726"/>
        <v>5635.0000000000009</v>
      </c>
      <c r="O5134">
        <f t="shared" si="723"/>
        <v>89.52</v>
      </c>
      <c r="P5134">
        <f t="shared" si="724"/>
        <v>150</v>
      </c>
      <c r="Q5134">
        <v>20000</v>
      </c>
      <c r="R5134">
        <f t="shared" si="725"/>
        <v>12.433333333333334</v>
      </c>
      <c r="S5134">
        <f t="shared" si="727"/>
        <v>0.19913199560639752</v>
      </c>
      <c r="T5134">
        <f t="shared" si="728"/>
        <v>9.4277526998808661E-2</v>
      </c>
      <c r="U5134">
        <f>IFERROR(VLOOKUP(D5134,'ZORI (2)'!$C$2:$F$106,4,FALSE), 0)</f>
        <v>75.634847140989294</v>
      </c>
    </row>
    <row r="5135" spans="1:21" x14ac:dyDescent="0.25">
      <c r="A5135">
        <v>6954</v>
      </c>
      <c r="B5135">
        <v>94505</v>
      </c>
      <c r="C5135" t="s">
        <v>2612</v>
      </c>
      <c r="D5135" t="s">
        <v>196</v>
      </c>
      <c r="E5135">
        <v>473100</v>
      </c>
      <c r="F5135">
        <v>612400</v>
      </c>
      <c r="G5135">
        <f>IFERROR(VLOOKUP(D5135,'ZORI (2)'!$C$2:$E$106,2,FALSE), 0)</f>
        <v>2290</v>
      </c>
      <c r="H5135">
        <f>IFERROR(VLOOKUP(D5135,'ZORI (2)'!$C$2:$E$106,3,FALSE), 0)</f>
        <v>3055</v>
      </c>
      <c r="I5135">
        <f t="shared" si="720"/>
        <v>122480</v>
      </c>
      <c r="J5135">
        <f t="shared" si="721"/>
        <v>489920</v>
      </c>
      <c r="K5135">
        <v>2.5000000000000001E-2</v>
      </c>
      <c r="L5135">
        <v>360</v>
      </c>
      <c r="M5135" s="1">
        <f t="shared" si="722"/>
        <v>1935.7763074877539</v>
      </c>
      <c r="N5135">
        <f t="shared" si="726"/>
        <v>16558.5</v>
      </c>
      <c r="O5135">
        <f t="shared" si="723"/>
        <v>244.95999999999998</v>
      </c>
      <c r="P5135">
        <f t="shared" si="724"/>
        <v>305.5</v>
      </c>
      <c r="Q5135">
        <v>20000</v>
      </c>
      <c r="R5135">
        <f t="shared" si="725"/>
        <v>16.704855428259684</v>
      </c>
      <c r="S5135">
        <f t="shared" si="727"/>
        <v>0.20158890708189897</v>
      </c>
      <c r="T5135">
        <f t="shared" si="728"/>
        <v>4.29151702898792E-2</v>
      </c>
      <c r="U5135">
        <f>IFERROR(VLOOKUP(D5135,'ZORI (2)'!$C$2:$F$106,4,FALSE), 0)</f>
        <v>214.07169073819685</v>
      </c>
    </row>
    <row r="5136" spans="1:21" x14ac:dyDescent="0.25">
      <c r="A5136">
        <v>6955</v>
      </c>
      <c r="B5136">
        <v>91902</v>
      </c>
      <c r="C5136" t="s">
        <v>2613</v>
      </c>
      <c r="D5136" t="s">
        <v>226</v>
      </c>
      <c r="E5136">
        <v>556000</v>
      </c>
      <c r="F5136">
        <v>688500</v>
      </c>
      <c r="G5136">
        <f>IFERROR(VLOOKUP(D5136,'ZORI (2)'!$C$2:$E$106,2,FALSE), 0)</f>
        <v>1757</v>
      </c>
      <c r="H5136">
        <f>IFERROR(VLOOKUP(D5136,'ZORI (2)'!$C$2:$E$106,3,FALSE), 0)</f>
        <v>2196</v>
      </c>
      <c r="I5136">
        <f t="shared" si="720"/>
        <v>137700</v>
      </c>
      <c r="J5136">
        <f t="shared" si="721"/>
        <v>550800</v>
      </c>
      <c r="K5136">
        <v>2.5000000000000001E-2</v>
      </c>
      <c r="L5136">
        <v>360</v>
      </c>
      <c r="M5136" s="1">
        <f t="shared" si="722"/>
        <v>2176.3259106879796</v>
      </c>
      <c r="N5136">
        <f t="shared" si="726"/>
        <v>19460.000000000004</v>
      </c>
      <c r="O5136">
        <f t="shared" si="723"/>
        <v>275.39999999999998</v>
      </c>
      <c r="P5136">
        <f t="shared" si="724"/>
        <v>219.60000000000002</v>
      </c>
      <c r="Q5136">
        <v>20000</v>
      </c>
      <c r="R5136">
        <f t="shared" si="725"/>
        <v>26.127049180327869</v>
      </c>
      <c r="S5136">
        <f t="shared" si="727"/>
        <v>0.15624895039129413</v>
      </c>
      <c r="T5136">
        <f t="shared" si="728"/>
        <v>-3.2196381396792477E-2</v>
      </c>
      <c r="U5136">
        <f>IFERROR(VLOOKUP(D5136,'ZORI (2)'!$C$2:$F$106,4,FALSE), 0)</f>
        <v>129.6726516989587</v>
      </c>
    </row>
    <row r="5137" spans="1:21" x14ac:dyDescent="0.25">
      <c r="A5137">
        <v>6956</v>
      </c>
      <c r="B5137">
        <v>32669</v>
      </c>
      <c r="C5137" t="s">
        <v>459</v>
      </c>
      <c r="D5137" t="s">
        <v>298</v>
      </c>
      <c r="E5137">
        <v>166600</v>
      </c>
      <c r="F5137">
        <v>201200</v>
      </c>
      <c r="G5137">
        <f>IFERROR(VLOOKUP(D5137,'ZORI (2)'!$C$2:$E$106,2,FALSE), 0)</f>
        <v>987</v>
      </c>
      <c r="H5137">
        <f>IFERROR(VLOOKUP(D5137,'ZORI (2)'!$C$2:$E$106,3,FALSE), 0)</f>
        <v>1253</v>
      </c>
      <c r="I5137">
        <f t="shared" si="720"/>
        <v>40240</v>
      </c>
      <c r="J5137">
        <f t="shared" si="721"/>
        <v>160960</v>
      </c>
      <c r="K5137">
        <v>2.5000000000000001E-2</v>
      </c>
      <c r="L5137">
        <v>360</v>
      </c>
      <c r="M5137" s="1">
        <f t="shared" si="722"/>
        <v>635.98659873699557</v>
      </c>
      <c r="N5137">
        <f t="shared" si="726"/>
        <v>5831.0000000000009</v>
      </c>
      <c r="O5137">
        <f t="shared" si="723"/>
        <v>80.48</v>
      </c>
      <c r="P5137">
        <f t="shared" si="724"/>
        <v>125.30000000000001</v>
      </c>
      <c r="Q5137">
        <v>20000</v>
      </c>
      <c r="R5137">
        <f t="shared" si="725"/>
        <v>13.381218409151369</v>
      </c>
      <c r="S5137">
        <f t="shared" si="727"/>
        <v>4.5569580784800785E-2</v>
      </c>
      <c r="T5137">
        <f t="shared" si="728"/>
        <v>7.4689361673897073E-2</v>
      </c>
      <c r="U5137">
        <f>IFERROR(VLOOKUP(D5137,'ZORI (2)'!$C$2:$F$106,4,FALSE), 0)</f>
        <v>85.643274156020368</v>
      </c>
    </row>
    <row r="5138" spans="1:21" x14ac:dyDescent="0.25">
      <c r="A5138">
        <v>6957</v>
      </c>
      <c r="B5138">
        <v>55436</v>
      </c>
      <c r="C5138" t="s">
        <v>2330</v>
      </c>
      <c r="D5138" t="s">
        <v>307</v>
      </c>
      <c r="E5138">
        <v>462000</v>
      </c>
      <c r="F5138">
        <v>574300</v>
      </c>
      <c r="G5138">
        <f>IFERROR(VLOOKUP(D5138,'ZORI (2)'!$C$2:$E$106,2,FALSE), 0)</f>
        <v>1268</v>
      </c>
      <c r="H5138">
        <f>IFERROR(VLOOKUP(D5138,'ZORI (2)'!$C$2:$E$106,3,FALSE), 0)</f>
        <v>1485</v>
      </c>
      <c r="I5138">
        <f t="shared" si="720"/>
        <v>114860</v>
      </c>
      <c r="J5138">
        <f t="shared" si="721"/>
        <v>459440</v>
      </c>
      <c r="K5138">
        <v>2.5000000000000001E-2</v>
      </c>
      <c r="L5138">
        <v>360</v>
      </c>
      <c r="M5138" s="1">
        <f t="shared" si="722"/>
        <v>1815.343457528114</v>
      </c>
      <c r="N5138">
        <f t="shared" si="726"/>
        <v>16170.000000000002</v>
      </c>
      <c r="O5138">
        <f t="shared" si="723"/>
        <v>229.72000000000003</v>
      </c>
      <c r="P5138">
        <f t="shared" si="724"/>
        <v>148.5</v>
      </c>
      <c r="Q5138">
        <v>20000</v>
      </c>
      <c r="R5138">
        <f t="shared" si="725"/>
        <v>32.227833894500563</v>
      </c>
      <c r="S5138">
        <f t="shared" si="727"/>
        <v>0.15281931870646567</v>
      </c>
      <c r="T5138">
        <f t="shared" si="728"/>
        <v>-5.6298493612774711E-2</v>
      </c>
      <c r="U5138">
        <f>IFERROR(VLOOKUP(D5138,'ZORI (2)'!$C$2:$F$106,4,FALSE), 0)</f>
        <v>66.493977017409904</v>
      </c>
    </row>
    <row r="5139" spans="1:21" x14ac:dyDescent="0.25">
      <c r="A5139">
        <v>6958</v>
      </c>
      <c r="B5139">
        <v>19003</v>
      </c>
      <c r="C5139" t="s">
        <v>405</v>
      </c>
      <c r="D5139" t="s">
        <v>254</v>
      </c>
      <c r="E5139">
        <v>278600</v>
      </c>
      <c r="F5139">
        <v>331400</v>
      </c>
      <c r="G5139">
        <f>IFERROR(VLOOKUP(D5139,'ZORI (2)'!$C$2:$E$106,2,FALSE), 0)</f>
        <v>1372</v>
      </c>
      <c r="H5139">
        <f>IFERROR(VLOOKUP(D5139,'ZORI (2)'!$C$2:$E$106,3,FALSE), 0)</f>
        <v>1516</v>
      </c>
      <c r="I5139">
        <f t="shared" si="720"/>
        <v>66280</v>
      </c>
      <c r="J5139">
        <f t="shared" si="721"/>
        <v>265120</v>
      </c>
      <c r="K5139">
        <v>2.5000000000000001E-2</v>
      </c>
      <c r="L5139">
        <v>360</v>
      </c>
      <c r="M5139" s="1">
        <f t="shared" si="722"/>
        <v>1047.5445269455283</v>
      </c>
      <c r="N5139">
        <f t="shared" si="726"/>
        <v>9751.0000000000018</v>
      </c>
      <c r="O5139">
        <f t="shared" si="723"/>
        <v>132.56</v>
      </c>
      <c r="P5139">
        <f t="shared" si="724"/>
        <v>151.6</v>
      </c>
      <c r="Q5139">
        <v>20000</v>
      </c>
      <c r="R5139">
        <f t="shared" si="725"/>
        <v>18.216798592788038</v>
      </c>
      <c r="S5139">
        <f t="shared" si="727"/>
        <v>7.4749230584625959E-2</v>
      </c>
      <c r="T5139">
        <f t="shared" si="728"/>
        <v>2.3029497523233775E-2</v>
      </c>
      <c r="U5139">
        <f>IFERROR(VLOOKUP(D5139,'ZORI (2)'!$C$2:$F$106,4,FALSE), 0)</f>
        <v>44.044485087995604</v>
      </c>
    </row>
    <row r="5140" spans="1:21" x14ac:dyDescent="0.25">
      <c r="A5140">
        <v>6959</v>
      </c>
      <c r="B5140">
        <v>93631</v>
      </c>
      <c r="C5140" t="s">
        <v>2614</v>
      </c>
      <c r="D5140" t="s">
        <v>232</v>
      </c>
      <c r="E5140">
        <v>210400</v>
      </c>
      <c r="F5140">
        <v>268800</v>
      </c>
      <c r="G5140">
        <f>IFERROR(VLOOKUP(D5140,'ZORI (2)'!$C$2:$E$106,2,FALSE), 0)</f>
        <v>1114</v>
      </c>
      <c r="H5140">
        <f>IFERROR(VLOOKUP(D5140,'ZORI (2)'!$C$2:$E$106,3,FALSE), 0)</f>
        <v>1323</v>
      </c>
      <c r="I5140">
        <f t="shared" si="720"/>
        <v>53760</v>
      </c>
      <c r="J5140">
        <f t="shared" si="721"/>
        <v>215040</v>
      </c>
      <c r="K5140">
        <v>2.5000000000000001E-2</v>
      </c>
      <c r="L5140">
        <v>360</v>
      </c>
      <c r="M5140" s="1">
        <f t="shared" si="722"/>
        <v>849.66798081761635</v>
      </c>
      <c r="N5140">
        <f t="shared" si="726"/>
        <v>7364.0000000000009</v>
      </c>
      <c r="O5140">
        <f t="shared" si="723"/>
        <v>107.52000000000001</v>
      </c>
      <c r="P5140">
        <f t="shared" si="724"/>
        <v>132.30000000000001</v>
      </c>
      <c r="Q5140">
        <v>20000</v>
      </c>
      <c r="R5140">
        <f t="shared" si="725"/>
        <v>16.93121693121693</v>
      </c>
      <c r="S5140">
        <f t="shared" si="727"/>
        <v>0.13053279722750291</v>
      </c>
      <c r="T5140">
        <f t="shared" si="728"/>
        <v>3.4541494874372636E-2</v>
      </c>
      <c r="U5140">
        <f>IFERROR(VLOOKUP(D5140,'ZORI (2)'!$C$2:$F$106,4,FALSE), 0)</f>
        <v>61.96616917680953</v>
      </c>
    </row>
    <row r="5141" spans="1:21" x14ac:dyDescent="0.25">
      <c r="A5141">
        <v>6960</v>
      </c>
      <c r="B5141">
        <v>13209</v>
      </c>
      <c r="C5141" t="s">
        <v>2615</v>
      </c>
      <c r="D5141" t="s">
        <v>410</v>
      </c>
      <c r="E5141">
        <v>104000</v>
      </c>
      <c r="F5141">
        <v>122000</v>
      </c>
      <c r="G5141">
        <f>IFERROR(VLOOKUP(D5141,'ZORI (2)'!$C$2:$E$106,2,FALSE), 0)</f>
        <v>859</v>
      </c>
      <c r="H5141">
        <f>IFERROR(VLOOKUP(D5141,'ZORI (2)'!$C$2:$E$106,3,FALSE), 0)</f>
        <v>983</v>
      </c>
      <c r="I5141">
        <f t="shared" si="720"/>
        <v>24400</v>
      </c>
      <c r="J5141">
        <f t="shared" si="721"/>
        <v>97600</v>
      </c>
      <c r="K5141">
        <v>2.5000000000000001E-2</v>
      </c>
      <c r="L5141">
        <v>360</v>
      </c>
      <c r="M5141" s="1">
        <f t="shared" si="722"/>
        <v>385.63799724609072</v>
      </c>
      <c r="N5141">
        <f t="shared" si="726"/>
        <v>3640.0000000000005</v>
      </c>
      <c r="O5141">
        <f t="shared" si="723"/>
        <v>48.8</v>
      </c>
      <c r="P5141">
        <f t="shared" si="724"/>
        <v>98.300000000000011</v>
      </c>
      <c r="Q5141">
        <v>20000</v>
      </c>
      <c r="R5141">
        <f t="shared" si="725"/>
        <v>10.342488979315021</v>
      </c>
      <c r="S5141">
        <f t="shared" si="727"/>
        <v>-4.4186775305546849E-2</v>
      </c>
      <c r="T5141">
        <f t="shared" si="728"/>
        <v>0.112471774209969</v>
      </c>
      <c r="U5141">
        <f>IFERROR(VLOOKUP(D5141,'ZORI (2)'!$C$2:$F$106,4,FALSE), 0)</f>
        <v>36.199325359218847</v>
      </c>
    </row>
    <row r="5142" spans="1:21" x14ac:dyDescent="0.25">
      <c r="A5142">
        <v>6961</v>
      </c>
      <c r="B5142">
        <v>63069</v>
      </c>
      <c r="C5142" t="s">
        <v>2616</v>
      </c>
      <c r="D5142" t="s">
        <v>207</v>
      </c>
      <c r="E5142">
        <v>158300</v>
      </c>
      <c r="F5142">
        <v>186000</v>
      </c>
      <c r="G5142">
        <f>IFERROR(VLOOKUP(D5142,'ZORI (2)'!$C$2:$E$106,2,FALSE), 0)</f>
        <v>959</v>
      </c>
      <c r="H5142">
        <f>IFERROR(VLOOKUP(D5142,'ZORI (2)'!$C$2:$E$106,3,FALSE), 0)</f>
        <v>1054</v>
      </c>
      <c r="I5142">
        <f t="shared" si="720"/>
        <v>37200</v>
      </c>
      <c r="J5142">
        <f t="shared" si="721"/>
        <v>148800</v>
      </c>
      <c r="K5142">
        <v>2.5000000000000001E-2</v>
      </c>
      <c r="L5142">
        <v>360</v>
      </c>
      <c r="M5142" s="1">
        <f t="shared" si="722"/>
        <v>587.93989744076134</v>
      </c>
      <c r="N5142">
        <f t="shared" si="726"/>
        <v>5540.5000000000009</v>
      </c>
      <c r="O5142">
        <f t="shared" si="723"/>
        <v>74.400000000000006</v>
      </c>
      <c r="P5142">
        <f t="shared" si="724"/>
        <v>105.4</v>
      </c>
      <c r="Q5142">
        <v>20000</v>
      </c>
      <c r="R5142">
        <f t="shared" si="725"/>
        <v>14.705882352941176</v>
      </c>
      <c r="S5142">
        <f t="shared" si="727"/>
        <v>1.1746595554298427E-2</v>
      </c>
      <c r="T5142">
        <f t="shared" si="728"/>
        <v>5.4751256854995822E-2</v>
      </c>
      <c r="U5142">
        <f>IFERROR(VLOOKUP(D5142,'ZORI (2)'!$C$2:$F$106,4,FALSE), 0)</f>
        <v>28.58788216714769</v>
      </c>
    </row>
    <row r="5143" spans="1:21" x14ac:dyDescent="0.25">
      <c r="A5143">
        <v>6962</v>
      </c>
      <c r="B5143">
        <v>45243</v>
      </c>
      <c r="C5143" t="s">
        <v>2617</v>
      </c>
      <c r="D5143" t="s">
        <v>244</v>
      </c>
      <c r="E5143">
        <v>292600</v>
      </c>
      <c r="F5143">
        <v>399800</v>
      </c>
      <c r="G5143">
        <f>IFERROR(VLOOKUP(D5143,'ZORI (2)'!$C$2:$E$106,2,FALSE), 0)</f>
        <v>976</v>
      </c>
      <c r="H5143">
        <f>IFERROR(VLOOKUP(D5143,'ZORI (2)'!$C$2:$E$106,3,FALSE), 0)</f>
        <v>1123</v>
      </c>
      <c r="I5143">
        <f t="shared" si="720"/>
        <v>79960</v>
      </c>
      <c r="J5143">
        <f t="shared" si="721"/>
        <v>319840</v>
      </c>
      <c r="K5143">
        <v>2.5000000000000001E-2</v>
      </c>
      <c r="L5143">
        <v>360</v>
      </c>
      <c r="M5143" s="1">
        <f t="shared" si="722"/>
        <v>1263.7546827785827</v>
      </c>
      <c r="N5143">
        <f t="shared" si="726"/>
        <v>10241.000000000002</v>
      </c>
      <c r="O5143">
        <f t="shared" si="723"/>
        <v>159.92000000000002</v>
      </c>
      <c r="P5143">
        <f t="shared" si="724"/>
        <v>112.30000000000001</v>
      </c>
      <c r="Q5143">
        <v>20000</v>
      </c>
      <c r="R5143">
        <f t="shared" si="725"/>
        <v>29.6675571386168</v>
      </c>
      <c r="S5143">
        <f t="shared" si="727"/>
        <v>0.23838050309595127</v>
      </c>
      <c r="T5143">
        <f t="shared" si="728"/>
        <v>-4.4969611830591304E-2</v>
      </c>
      <c r="U5143">
        <f>IFERROR(VLOOKUP(D5143,'ZORI (2)'!$C$2:$F$106,4,FALSE), 0)</f>
        <v>45.381348996418048</v>
      </c>
    </row>
    <row r="5144" spans="1:21" x14ac:dyDescent="0.25">
      <c r="A5144">
        <v>6963</v>
      </c>
      <c r="B5144">
        <v>60429</v>
      </c>
      <c r="C5144" t="s">
        <v>2618</v>
      </c>
      <c r="D5144" t="s">
        <v>191</v>
      </c>
      <c r="E5144">
        <v>92300</v>
      </c>
      <c r="F5144">
        <v>97100</v>
      </c>
      <c r="G5144">
        <f>IFERROR(VLOOKUP(D5144,'ZORI (2)'!$C$2:$E$106,2,FALSE), 0)</f>
        <v>1542</v>
      </c>
      <c r="H5144">
        <f>IFERROR(VLOOKUP(D5144,'ZORI (2)'!$C$2:$E$106,3,FALSE), 0)</f>
        <v>1713</v>
      </c>
      <c r="I5144">
        <f t="shared" si="720"/>
        <v>19420</v>
      </c>
      <c r="J5144">
        <f t="shared" si="721"/>
        <v>77680</v>
      </c>
      <c r="K5144">
        <v>2.5000000000000001E-2</v>
      </c>
      <c r="L5144">
        <v>360</v>
      </c>
      <c r="M5144" s="1">
        <f t="shared" si="722"/>
        <v>306.92991420160178</v>
      </c>
      <c r="N5144">
        <f t="shared" si="726"/>
        <v>3230.5000000000005</v>
      </c>
      <c r="O5144">
        <f t="shared" si="723"/>
        <v>38.839999999999996</v>
      </c>
      <c r="P5144">
        <f t="shared" si="724"/>
        <v>171.3</v>
      </c>
      <c r="Q5144">
        <v>20000</v>
      </c>
      <c r="R5144">
        <f t="shared" si="725"/>
        <v>4.7236816501264833</v>
      </c>
      <c r="S5144">
        <f t="shared" si="727"/>
        <v>-0.15952930178610844</v>
      </c>
      <c r="T5144">
        <f t="shared" si="728"/>
        <v>0.33648283207889196</v>
      </c>
      <c r="U5144">
        <f>IFERROR(VLOOKUP(D5144,'ZORI (2)'!$C$2:$F$106,4,FALSE), 0)</f>
        <v>52.309030710552761</v>
      </c>
    </row>
    <row r="5145" spans="1:21" x14ac:dyDescent="0.25">
      <c r="A5145">
        <v>6965</v>
      </c>
      <c r="B5145">
        <v>21074</v>
      </c>
      <c r="C5145" t="s">
        <v>2619</v>
      </c>
      <c r="D5145" t="s">
        <v>211</v>
      </c>
      <c r="E5145">
        <v>252200</v>
      </c>
      <c r="F5145">
        <v>273900</v>
      </c>
      <c r="G5145">
        <f>IFERROR(VLOOKUP(D5145,'ZORI (2)'!$C$2:$E$106,2,FALSE), 0)</f>
        <v>1535</v>
      </c>
      <c r="H5145">
        <f>IFERROR(VLOOKUP(D5145,'ZORI (2)'!$C$2:$E$106,3,FALSE), 0)</f>
        <v>1616</v>
      </c>
      <c r="I5145">
        <f t="shared" si="720"/>
        <v>54780</v>
      </c>
      <c r="J5145">
        <f t="shared" si="721"/>
        <v>219120</v>
      </c>
      <c r="K5145">
        <v>2.5000000000000001E-2</v>
      </c>
      <c r="L5145">
        <v>360</v>
      </c>
      <c r="M5145" s="1">
        <f t="shared" si="722"/>
        <v>865.78891348937918</v>
      </c>
      <c r="N5145">
        <f t="shared" si="726"/>
        <v>8827</v>
      </c>
      <c r="O5145">
        <f t="shared" si="723"/>
        <v>109.56</v>
      </c>
      <c r="P5145">
        <f t="shared" si="724"/>
        <v>161.60000000000002</v>
      </c>
      <c r="Q5145">
        <v>20000</v>
      </c>
      <c r="R5145">
        <f t="shared" si="725"/>
        <v>14.124381188118813</v>
      </c>
      <c r="S5145">
        <f t="shared" si="727"/>
        <v>-2.5360552544773277E-2</v>
      </c>
      <c r="T5145">
        <f t="shared" si="728"/>
        <v>6.8757556641518641E-2</v>
      </c>
      <c r="U5145">
        <f>IFERROR(VLOOKUP(D5145,'ZORI (2)'!$C$2:$F$106,4,FALSE), 0)</f>
        <v>21.024786958888942</v>
      </c>
    </row>
    <row r="5146" spans="1:21" x14ac:dyDescent="0.25">
      <c r="A5146">
        <v>6966</v>
      </c>
      <c r="B5146">
        <v>30656</v>
      </c>
      <c r="C5146" t="s">
        <v>272</v>
      </c>
      <c r="D5146" t="s">
        <v>202</v>
      </c>
      <c r="E5146">
        <v>122500</v>
      </c>
      <c r="F5146">
        <v>180300</v>
      </c>
      <c r="G5146">
        <f>IFERROR(VLOOKUP(D5146,'ZORI (2)'!$C$2:$E$106,2,FALSE), 0)</f>
        <v>1152</v>
      </c>
      <c r="H5146">
        <f>IFERROR(VLOOKUP(D5146,'ZORI (2)'!$C$2:$E$106,3,FALSE), 0)</f>
        <v>1425</v>
      </c>
      <c r="I5146">
        <f t="shared" si="720"/>
        <v>36060</v>
      </c>
      <c r="J5146">
        <f t="shared" si="721"/>
        <v>144240</v>
      </c>
      <c r="K5146">
        <v>2.5000000000000001E-2</v>
      </c>
      <c r="L5146">
        <v>360</v>
      </c>
      <c r="M5146" s="1">
        <f t="shared" si="722"/>
        <v>569.92238445467353</v>
      </c>
      <c r="N5146">
        <f t="shared" si="726"/>
        <v>4287.5</v>
      </c>
      <c r="O5146">
        <f t="shared" si="723"/>
        <v>72.12</v>
      </c>
      <c r="P5146">
        <f t="shared" si="724"/>
        <v>142.5</v>
      </c>
      <c r="Q5146">
        <v>20000</v>
      </c>
      <c r="R5146">
        <f t="shared" si="725"/>
        <v>10.543859649122806</v>
      </c>
      <c r="S5146">
        <f t="shared" si="727"/>
        <v>0.22830622498509751</v>
      </c>
      <c r="T5146">
        <f t="shared" si="728"/>
        <v>0.12735393158861458</v>
      </c>
      <c r="U5146">
        <f>IFERROR(VLOOKUP(D5146,'ZORI (2)'!$C$2:$F$106,4,FALSE), 0)</f>
        <v>82.518246796825295</v>
      </c>
    </row>
    <row r="5147" spans="1:21" x14ac:dyDescent="0.25">
      <c r="A5147">
        <v>6969</v>
      </c>
      <c r="B5147">
        <v>93263</v>
      </c>
      <c r="C5147" t="s">
        <v>2620</v>
      </c>
      <c r="D5147" t="s">
        <v>288</v>
      </c>
      <c r="E5147">
        <v>139400</v>
      </c>
      <c r="F5147">
        <v>179700</v>
      </c>
      <c r="G5147">
        <f>IFERROR(VLOOKUP(D5147,'ZORI (2)'!$C$2:$E$106,2,FALSE), 0)</f>
        <v>1023</v>
      </c>
      <c r="H5147">
        <f>IFERROR(VLOOKUP(D5147,'ZORI (2)'!$C$2:$E$106,3,FALSE), 0)</f>
        <v>1144</v>
      </c>
      <c r="I5147">
        <f t="shared" si="720"/>
        <v>35940</v>
      </c>
      <c r="J5147">
        <f t="shared" si="721"/>
        <v>143760</v>
      </c>
      <c r="K5147">
        <v>2.5000000000000001E-2</v>
      </c>
      <c r="L5147">
        <v>360</v>
      </c>
      <c r="M5147" s="1">
        <f t="shared" si="722"/>
        <v>568.02580414034844</v>
      </c>
      <c r="N5147">
        <f t="shared" si="726"/>
        <v>4879.0000000000009</v>
      </c>
      <c r="O5147">
        <f t="shared" si="723"/>
        <v>71.88</v>
      </c>
      <c r="P5147">
        <f t="shared" si="724"/>
        <v>114.4</v>
      </c>
      <c r="Q5147">
        <v>20000</v>
      </c>
      <c r="R5147">
        <f t="shared" si="725"/>
        <v>13.090034965034965</v>
      </c>
      <c r="S5147">
        <f t="shared" si="727"/>
        <v>9.3870792980234846E-2</v>
      </c>
      <c r="T5147">
        <f t="shared" si="728"/>
        <v>7.6889300223874427E-2</v>
      </c>
      <c r="U5147">
        <f>IFERROR(VLOOKUP(D5147,'ZORI (2)'!$C$2:$F$106,4,FALSE), 0)</f>
        <v>33.716946525348312</v>
      </c>
    </row>
    <row r="5148" spans="1:21" x14ac:dyDescent="0.25">
      <c r="A5148">
        <v>6970</v>
      </c>
      <c r="B5148">
        <v>95138</v>
      </c>
      <c r="C5148" t="s">
        <v>263</v>
      </c>
      <c r="D5148" t="s">
        <v>263</v>
      </c>
      <c r="E5148">
        <v>997400</v>
      </c>
      <c r="F5148">
        <v>1471100</v>
      </c>
      <c r="G5148">
        <f>IFERROR(VLOOKUP(D5148,'ZORI (2)'!$C$2:$E$106,2,FALSE), 0)</f>
        <v>2230</v>
      </c>
      <c r="H5148">
        <f>IFERROR(VLOOKUP(D5148,'ZORI (2)'!$C$2:$E$106,3,FALSE), 0)</f>
        <v>2980</v>
      </c>
      <c r="I5148">
        <f t="shared" si="720"/>
        <v>294220</v>
      </c>
      <c r="J5148">
        <f t="shared" si="721"/>
        <v>1176880</v>
      </c>
      <c r="K5148">
        <v>2.5000000000000001E-2</v>
      </c>
      <c r="L5148">
        <v>360</v>
      </c>
      <c r="M5148" s="1">
        <f t="shared" si="722"/>
        <v>4650.0988340059357</v>
      </c>
      <c r="N5148">
        <f t="shared" si="726"/>
        <v>34909</v>
      </c>
      <c r="O5148">
        <f t="shared" si="723"/>
        <v>588.44000000000005</v>
      </c>
      <c r="P5148">
        <f t="shared" si="724"/>
        <v>298</v>
      </c>
      <c r="Q5148">
        <v>20000</v>
      </c>
      <c r="R5148">
        <f t="shared" si="725"/>
        <v>41.138143176733777</v>
      </c>
      <c r="S5148">
        <f t="shared" si="727"/>
        <v>0.39797340895117311</v>
      </c>
      <c r="T5148">
        <f t="shared" si="728"/>
        <v>-8.7871434364006532E-2</v>
      </c>
      <c r="U5148">
        <f>IFERROR(VLOOKUP(D5148,'ZORI (2)'!$C$2:$F$106,4,FALSE), 0)</f>
        <v>197.06404135345912</v>
      </c>
    </row>
    <row r="5149" spans="1:21" x14ac:dyDescent="0.25">
      <c r="A5149">
        <v>6972</v>
      </c>
      <c r="B5149">
        <v>32827</v>
      </c>
      <c r="C5149" t="s">
        <v>259</v>
      </c>
      <c r="D5149" t="s">
        <v>259</v>
      </c>
      <c r="E5149">
        <v>280200</v>
      </c>
      <c r="F5149">
        <v>373300</v>
      </c>
      <c r="G5149">
        <f>IFERROR(VLOOKUP(D5149,'ZORI (2)'!$C$2:$E$106,2,FALSE), 0)</f>
        <v>1220</v>
      </c>
      <c r="H5149">
        <f>IFERROR(VLOOKUP(D5149,'ZORI (2)'!$C$2:$E$106,3,FALSE), 0)</f>
        <v>1491</v>
      </c>
      <c r="I5149">
        <f t="shared" si="720"/>
        <v>74660</v>
      </c>
      <c r="J5149">
        <f t="shared" si="721"/>
        <v>298640</v>
      </c>
      <c r="K5149">
        <v>2.5000000000000001E-2</v>
      </c>
      <c r="L5149">
        <v>360</v>
      </c>
      <c r="M5149" s="1">
        <f t="shared" si="722"/>
        <v>1179.9890522292269</v>
      </c>
      <c r="N5149">
        <f t="shared" si="726"/>
        <v>9807.0000000000018</v>
      </c>
      <c r="O5149">
        <f t="shared" si="723"/>
        <v>149.32</v>
      </c>
      <c r="P5149">
        <f t="shared" si="724"/>
        <v>149.1</v>
      </c>
      <c r="Q5149">
        <v>20000</v>
      </c>
      <c r="R5149">
        <f t="shared" si="725"/>
        <v>20.864073328862062</v>
      </c>
      <c r="S5149">
        <f t="shared" si="727"/>
        <v>0.20416635753386214</v>
      </c>
      <c r="T5149">
        <f t="shared" si="728"/>
        <v>1.4463071903019829E-3</v>
      </c>
      <c r="U5149">
        <f>IFERROR(VLOOKUP(D5149,'ZORI (2)'!$C$2:$F$106,4,FALSE), 0)</f>
        <v>80.20037618450462</v>
      </c>
    </row>
    <row r="5150" spans="1:21" x14ac:dyDescent="0.25">
      <c r="A5150">
        <v>6973</v>
      </c>
      <c r="B5150">
        <v>11726</v>
      </c>
      <c r="C5150" t="s">
        <v>2621</v>
      </c>
      <c r="D5150" t="s">
        <v>195</v>
      </c>
      <c r="E5150">
        <v>261200</v>
      </c>
      <c r="F5150">
        <v>313600</v>
      </c>
      <c r="G5150">
        <f>IFERROR(VLOOKUP(D5150,'ZORI (2)'!$C$2:$E$106,2,FALSE), 0)</f>
        <v>2329</v>
      </c>
      <c r="H5150">
        <f>IFERROR(VLOOKUP(D5150,'ZORI (2)'!$C$2:$E$106,3,FALSE), 0)</f>
        <v>2608</v>
      </c>
      <c r="I5150">
        <f t="shared" si="720"/>
        <v>62720</v>
      </c>
      <c r="J5150">
        <f t="shared" si="721"/>
        <v>250880</v>
      </c>
      <c r="K5150">
        <v>2.5000000000000001E-2</v>
      </c>
      <c r="L5150">
        <v>360</v>
      </c>
      <c r="M5150" s="1">
        <f t="shared" si="722"/>
        <v>991.27931095388578</v>
      </c>
      <c r="N5150">
        <f t="shared" si="726"/>
        <v>9142</v>
      </c>
      <c r="O5150">
        <f t="shared" si="723"/>
        <v>125.44</v>
      </c>
      <c r="P5150">
        <f t="shared" si="724"/>
        <v>260.8</v>
      </c>
      <c r="Q5150">
        <v>20000</v>
      </c>
      <c r="R5150">
        <f t="shared" si="725"/>
        <v>10.020449897750511</v>
      </c>
      <c r="S5150">
        <f t="shared" si="727"/>
        <v>8.0105530718945245E-2</v>
      </c>
      <c r="T5150">
        <f t="shared" si="728"/>
        <v>0.16073858906352326</v>
      </c>
      <c r="U5150">
        <f>IFERROR(VLOOKUP(D5150,'ZORI (2)'!$C$2:$F$106,4,FALSE), 0)</f>
        <v>81.282042347392249</v>
      </c>
    </row>
    <row r="5151" spans="1:21" x14ac:dyDescent="0.25">
      <c r="A5151">
        <v>6974</v>
      </c>
      <c r="B5151">
        <v>77029</v>
      </c>
      <c r="C5151" t="s">
        <v>193</v>
      </c>
      <c r="D5151" t="s">
        <v>193</v>
      </c>
      <c r="E5151">
        <v>63100</v>
      </c>
      <c r="F5151">
        <v>91500</v>
      </c>
      <c r="G5151">
        <f>IFERROR(VLOOKUP(D5151,'ZORI (2)'!$C$2:$E$106,2,FALSE), 0)</f>
        <v>1302</v>
      </c>
      <c r="H5151">
        <f>IFERROR(VLOOKUP(D5151,'ZORI (2)'!$C$2:$E$106,3,FALSE), 0)</f>
        <v>1452</v>
      </c>
      <c r="I5151">
        <f t="shared" si="720"/>
        <v>18300</v>
      </c>
      <c r="J5151">
        <f t="shared" si="721"/>
        <v>73200</v>
      </c>
      <c r="K5151">
        <v>2.5000000000000001E-2</v>
      </c>
      <c r="L5151">
        <v>360</v>
      </c>
      <c r="M5151" s="1">
        <f t="shared" si="722"/>
        <v>289.22849793456811</v>
      </c>
      <c r="N5151">
        <f t="shared" si="726"/>
        <v>2208.5</v>
      </c>
      <c r="O5151">
        <f t="shared" si="723"/>
        <v>36.6</v>
      </c>
      <c r="P5151">
        <f t="shared" si="724"/>
        <v>145.20000000000002</v>
      </c>
      <c r="Q5151">
        <v>20000</v>
      </c>
      <c r="R5151">
        <f t="shared" si="725"/>
        <v>5.2513774104683195</v>
      </c>
      <c r="S5151">
        <f t="shared" si="727"/>
        <v>7.2577761887736861E-2</v>
      </c>
      <c r="T5151">
        <f t="shared" si="728"/>
        <v>0.29059723329141246</v>
      </c>
      <c r="U5151">
        <f>IFERROR(VLOOKUP(D5151,'ZORI (2)'!$C$2:$F$106,4,FALSE), 0)</f>
        <v>33.665786847801911</v>
      </c>
    </row>
    <row r="5152" spans="1:21" x14ac:dyDescent="0.25">
      <c r="A5152">
        <v>6975</v>
      </c>
      <c r="B5152">
        <v>15613</v>
      </c>
      <c r="C5152" t="s">
        <v>203</v>
      </c>
      <c r="D5152" t="s">
        <v>237</v>
      </c>
      <c r="E5152">
        <v>100200</v>
      </c>
      <c r="F5152">
        <v>114400</v>
      </c>
      <c r="G5152">
        <f>IFERROR(VLOOKUP(D5152,'ZORI (2)'!$C$2:$E$106,2,FALSE), 0)</f>
        <v>1002</v>
      </c>
      <c r="H5152">
        <f>IFERROR(VLOOKUP(D5152,'ZORI (2)'!$C$2:$E$106,3,FALSE), 0)</f>
        <v>1073</v>
      </c>
      <c r="I5152">
        <f t="shared" si="720"/>
        <v>22880</v>
      </c>
      <c r="J5152">
        <f t="shared" si="721"/>
        <v>91520</v>
      </c>
      <c r="K5152">
        <v>2.5000000000000001E-2</v>
      </c>
      <c r="L5152">
        <v>360</v>
      </c>
      <c r="M5152" s="1">
        <f t="shared" si="722"/>
        <v>361.6146465979736</v>
      </c>
      <c r="N5152">
        <f t="shared" si="726"/>
        <v>3507.0000000000005</v>
      </c>
      <c r="O5152">
        <f t="shared" si="723"/>
        <v>45.76</v>
      </c>
      <c r="P5152">
        <f t="shared" si="724"/>
        <v>107.30000000000001</v>
      </c>
      <c r="Q5152">
        <v>20000</v>
      </c>
      <c r="R5152">
        <f t="shared" si="725"/>
        <v>8.8847468157812983</v>
      </c>
      <c r="S5152">
        <f t="shared" si="727"/>
        <v>-7.5234222800649925E-2</v>
      </c>
      <c r="T5152">
        <f t="shared" si="728"/>
        <v>0.14443495463867714</v>
      </c>
      <c r="U5152">
        <f>IFERROR(VLOOKUP(D5152,'ZORI (2)'!$C$2:$F$106,4,FALSE), 0)</f>
        <v>18.252597429548764</v>
      </c>
    </row>
    <row r="5153" spans="1:21" x14ac:dyDescent="0.25">
      <c r="A5153">
        <v>6976</v>
      </c>
      <c r="B5153">
        <v>39272</v>
      </c>
      <c r="C5153" t="s">
        <v>2622</v>
      </c>
      <c r="D5153" t="s">
        <v>303</v>
      </c>
      <c r="E5153">
        <v>110700</v>
      </c>
      <c r="F5153">
        <v>133600</v>
      </c>
      <c r="G5153">
        <f>IFERROR(VLOOKUP(D5153,'ZORI (2)'!$C$2:$E$106,2,FALSE), 0)</f>
        <v>1104</v>
      </c>
      <c r="H5153">
        <f>IFERROR(VLOOKUP(D5153,'ZORI (2)'!$C$2:$E$106,3,FALSE), 0)</f>
        <v>1175</v>
      </c>
      <c r="I5153">
        <f t="shared" si="720"/>
        <v>26720</v>
      </c>
      <c r="J5153">
        <f t="shared" si="721"/>
        <v>106880</v>
      </c>
      <c r="K5153">
        <v>2.5000000000000001E-2</v>
      </c>
      <c r="L5153">
        <v>360</v>
      </c>
      <c r="M5153" s="1">
        <f t="shared" si="722"/>
        <v>422.3052166563748</v>
      </c>
      <c r="N5153">
        <f t="shared" si="726"/>
        <v>3874.5000000000005</v>
      </c>
      <c r="O5153">
        <f t="shared" si="723"/>
        <v>53.440000000000005</v>
      </c>
      <c r="P5153">
        <f t="shared" si="724"/>
        <v>117.5</v>
      </c>
      <c r="Q5153">
        <v>20000</v>
      </c>
      <c r="R5153">
        <f t="shared" si="725"/>
        <v>9.4751773049645394</v>
      </c>
      <c r="S5153">
        <f t="shared" si="727"/>
        <v>-7.2413421562034412E-3</v>
      </c>
      <c r="T5153">
        <f t="shared" si="728"/>
        <v>0.13798055915412746</v>
      </c>
      <c r="U5153">
        <f>IFERROR(VLOOKUP(D5153,'ZORI (2)'!$C$2:$F$106,4,FALSE), 0)</f>
        <v>20.378706206888264</v>
      </c>
    </row>
    <row r="5154" spans="1:21" x14ac:dyDescent="0.25">
      <c r="A5154">
        <v>6978</v>
      </c>
      <c r="B5154">
        <v>64701</v>
      </c>
      <c r="C5154" t="s">
        <v>2623</v>
      </c>
      <c r="D5154" t="s">
        <v>221</v>
      </c>
      <c r="E5154">
        <v>138000</v>
      </c>
      <c r="F5154">
        <v>159700</v>
      </c>
      <c r="G5154">
        <f>IFERROR(VLOOKUP(D5154,'ZORI (2)'!$C$2:$E$106,2,FALSE), 0)</f>
        <v>986</v>
      </c>
      <c r="H5154">
        <f>IFERROR(VLOOKUP(D5154,'ZORI (2)'!$C$2:$E$106,3,FALSE), 0)</f>
        <v>1125</v>
      </c>
      <c r="I5154">
        <f t="shared" si="720"/>
        <v>31940</v>
      </c>
      <c r="J5154">
        <f t="shared" si="721"/>
        <v>127760</v>
      </c>
      <c r="K5154">
        <v>2.5000000000000001E-2</v>
      </c>
      <c r="L5154">
        <v>360</v>
      </c>
      <c r="M5154" s="1">
        <f t="shared" si="722"/>
        <v>504.80646032951387</v>
      </c>
      <c r="N5154">
        <f t="shared" si="726"/>
        <v>4830.0000000000009</v>
      </c>
      <c r="O5154">
        <f t="shared" si="723"/>
        <v>63.879999999999995</v>
      </c>
      <c r="P5154">
        <f t="shared" si="724"/>
        <v>112.5</v>
      </c>
      <c r="Q5154">
        <v>20000</v>
      </c>
      <c r="R5154">
        <f t="shared" si="725"/>
        <v>11.829629629629629</v>
      </c>
      <c r="S5154">
        <f t="shared" si="727"/>
        <v>-1.9222501995946693E-2</v>
      </c>
      <c r="T5154">
        <f t="shared" si="728"/>
        <v>9.3812972979493273E-2</v>
      </c>
      <c r="U5154">
        <f>IFERROR(VLOOKUP(D5154,'ZORI (2)'!$C$2:$F$106,4,FALSE), 0)</f>
        <v>42.542445790969175</v>
      </c>
    </row>
    <row r="5155" spans="1:21" x14ac:dyDescent="0.25">
      <c r="A5155">
        <v>6979</v>
      </c>
      <c r="B5155">
        <v>39701</v>
      </c>
      <c r="C5155" t="s">
        <v>238</v>
      </c>
      <c r="D5155" t="s">
        <v>238</v>
      </c>
      <c r="E5155">
        <v>74400</v>
      </c>
      <c r="F5155">
        <v>84100</v>
      </c>
      <c r="G5155">
        <f>IFERROR(VLOOKUP(D5155,'ZORI (2)'!$C$2:$E$106,2,FALSE), 0)</f>
        <v>1023</v>
      </c>
      <c r="H5155">
        <f>IFERROR(VLOOKUP(D5155,'ZORI (2)'!$C$2:$E$106,3,FALSE), 0)</f>
        <v>1198</v>
      </c>
      <c r="I5155">
        <f t="shared" si="720"/>
        <v>16820</v>
      </c>
      <c r="J5155">
        <f t="shared" si="721"/>
        <v>67280</v>
      </c>
      <c r="K5155">
        <v>2.5000000000000001E-2</v>
      </c>
      <c r="L5155">
        <v>360</v>
      </c>
      <c r="M5155" s="1">
        <f t="shared" si="722"/>
        <v>265.83734072455928</v>
      </c>
      <c r="N5155">
        <f t="shared" si="726"/>
        <v>2604.0000000000005</v>
      </c>
      <c r="O5155">
        <f t="shared" si="723"/>
        <v>33.64</v>
      </c>
      <c r="P5155">
        <f t="shared" si="724"/>
        <v>119.80000000000001</v>
      </c>
      <c r="Q5155">
        <v>20000</v>
      </c>
      <c r="R5155">
        <f t="shared" si="725"/>
        <v>5.850027824151363</v>
      </c>
      <c r="S5155">
        <f t="shared" si="727"/>
        <v>-0.13302544224980414</v>
      </c>
      <c r="T5155">
        <f t="shared" si="728"/>
        <v>0.23703003021776811</v>
      </c>
      <c r="U5155">
        <f>IFERROR(VLOOKUP(D5155,'ZORI (2)'!$C$2:$F$106,4,FALSE), 0)</f>
        <v>50.376845183201425</v>
      </c>
    </row>
    <row r="5156" spans="1:21" x14ac:dyDescent="0.25">
      <c r="A5156">
        <v>6981</v>
      </c>
      <c r="B5156">
        <v>32951</v>
      </c>
      <c r="C5156" t="s">
        <v>2624</v>
      </c>
      <c r="D5156" t="s">
        <v>339</v>
      </c>
      <c r="E5156">
        <v>298500</v>
      </c>
      <c r="F5156">
        <v>408500</v>
      </c>
      <c r="G5156">
        <f>IFERROR(VLOOKUP(D5156,'ZORI (2)'!$C$2:$E$106,2,FALSE), 0)</f>
        <v>1003</v>
      </c>
      <c r="H5156">
        <f>IFERROR(VLOOKUP(D5156,'ZORI (2)'!$C$2:$E$106,3,FALSE), 0)</f>
        <v>1340</v>
      </c>
      <c r="I5156">
        <f t="shared" si="720"/>
        <v>81700</v>
      </c>
      <c r="J5156">
        <f t="shared" si="721"/>
        <v>326800</v>
      </c>
      <c r="K5156">
        <v>2.5000000000000001E-2</v>
      </c>
      <c r="L5156">
        <v>360</v>
      </c>
      <c r="M5156" s="1">
        <f t="shared" si="722"/>
        <v>1291.2550973362956</v>
      </c>
      <c r="N5156">
        <f t="shared" si="726"/>
        <v>10447.500000000002</v>
      </c>
      <c r="O5156">
        <f t="shared" si="723"/>
        <v>163.4</v>
      </c>
      <c r="P5156">
        <f t="shared" si="724"/>
        <v>134</v>
      </c>
      <c r="Q5156">
        <v>20000</v>
      </c>
      <c r="R5156">
        <f t="shared" si="725"/>
        <v>25.404228855721392</v>
      </c>
      <c r="S5156">
        <f t="shared" si="727"/>
        <v>0.2418395032641987</v>
      </c>
      <c r="T5156">
        <f t="shared" si="728"/>
        <v>-2.6606577659203726E-2</v>
      </c>
      <c r="U5156">
        <f>IFERROR(VLOOKUP(D5156,'ZORI (2)'!$C$2:$F$106,4,FALSE), 0)</f>
        <v>100.25667738631786</v>
      </c>
    </row>
    <row r="5157" spans="1:21" x14ac:dyDescent="0.25">
      <c r="A5157">
        <v>6982</v>
      </c>
      <c r="B5157">
        <v>43125</v>
      </c>
      <c r="C5157" t="s">
        <v>2625</v>
      </c>
      <c r="D5157" t="s">
        <v>238</v>
      </c>
      <c r="E5157">
        <v>117900</v>
      </c>
      <c r="F5157">
        <v>167600</v>
      </c>
      <c r="G5157">
        <f>IFERROR(VLOOKUP(D5157,'ZORI (2)'!$C$2:$E$106,2,FALSE), 0)</f>
        <v>1023</v>
      </c>
      <c r="H5157">
        <f>IFERROR(VLOOKUP(D5157,'ZORI (2)'!$C$2:$E$106,3,FALSE), 0)</f>
        <v>1198</v>
      </c>
      <c r="I5157">
        <f t="shared" si="720"/>
        <v>33520</v>
      </c>
      <c r="J5157">
        <f t="shared" si="721"/>
        <v>134080</v>
      </c>
      <c r="K5157">
        <v>2.5000000000000001E-2</v>
      </c>
      <c r="L5157">
        <v>360</v>
      </c>
      <c r="M5157" s="1">
        <f t="shared" si="722"/>
        <v>529.77810113479359</v>
      </c>
      <c r="N5157">
        <f t="shared" si="726"/>
        <v>4126.5</v>
      </c>
      <c r="O5157">
        <f t="shared" si="723"/>
        <v>67.039999999999992</v>
      </c>
      <c r="P5157">
        <f t="shared" si="724"/>
        <v>119.80000000000001</v>
      </c>
      <c r="Q5157">
        <v>20000</v>
      </c>
      <c r="R5157">
        <f t="shared" si="725"/>
        <v>11.658319421257652</v>
      </c>
      <c r="S5157">
        <f t="shared" si="727"/>
        <v>0.18006146740221016</v>
      </c>
      <c r="T5157">
        <f t="shared" si="728"/>
        <v>0.10020699932142416</v>
      </c>
      <c r="U5157">
        <f>IFERROR(VLOOKUP(D5157,'ZORI (2)'!$C$2:$F$106,4,FALSE), 0)</f>
        <v>50.376845183201425</v>
      </c>
    </row>
    <row r="5158" spans="1:21" x14ac:dyDescent="0.25">
      <c r="A5158">
        <v>6985</v>
      </c>
      <c r="B5158">
        <v>76118</v>
      </c>
      <c r="C5158" t="s">
        <v>2626</v>
      </c>
      <c r="D5158" t="s">
        <v>192</v>
      </c>
      <c r="E5158">
        <v>131600</v>
      </c>
      <c r="F5158">
        <v>196600</v>
      </c>
      <c r="G5158">
        <f>IFERROR(VLOOKUP(D5158,'ZORI (2)'!$C$2:$E$106,2,FALSE), 0)</f>
        <v>1240</v>
      </c>
      <c r="H5158">
        <f>IFERROR(VLOOKUP(D5158,'ZORI (2)'!$C$2:$E$106,3,FALSE), 0)</f>
        <v>1481</v>
      </c>
      <c r="I5158">
        <f t="shared" si="720"/>
        <v>39320</v>
      </c>
      <c r="J5158">
        <f t="shared" si="721"/>
        <v>157280</v>
      </c>
      <c r="K5158">
        <v>2.5000000000000001E-2</v>
      </c>
      <c r="L5158">
        <v>360</v>
      </c>
      <c r="M5158" s="1">
        <f t="shared" si="722"/>
        <v>621.44614966050358</v>
      </c>
      <c r="N5158">
        <f t="shared" si="726"/>
        <v>4606</v>
      </c>
      <c r="O5158">
        <f t="shared" si="723"/>
        <v>78.64</v>
      </c>
      <c r="P5158">
        <f t="shared" si="724"/>
        <v>148.1</v>
      </c>
      <c r="Q5158">
        <v>20000</v>
      </c>
      <c r="R5158">
        <f t="shared" si="725"/>
        <v>11.062345262210219</v>
      </c>
      <c r="S5158">
        <f t="shared" si="727"/>
        <v>0.25859442018872514</v>
      </c>
      <c r="T5158">
        <f t="shared" si="728"/>
        <v>0.1187899478158176</v>
      </c>
      <c r="U5158">
        <f>IFERROR(VLOOKUP(D5158,'ZORI (2)'!$C$2:$F$106,4,FALSE), 0)</f>
        <v>73.617039721894315</v>
      </c>
    </row>
    <row r="5159" spans="1:21" x14ac:dyDescent="0.25">
      <c r="A5159">
        <v>6986</v>
      </c>
      <c r="B5159">
        <v>94965</v>
      </c>
      <c r="C5159" t="s">
        <v>2627</v>
      </c>
      <c r="D5159" t="s">
        <v>196</v>
      </c>
      <c r="E5159">
        <v>955900</v>
      </c>
      <c r="F5159">
        <v>1352100</v>
      </c>
      <c r="G5159">
        <f>IFERROR(VLOOKUP(D5159,'ZORI (2)'!$C$2:$E$106,2,FALSE), 0)</f>
        <v>2290</v>
      </c>
      <c r="H5159">
        <f>IFERROR(VLOOKUP(D5159,'ZORI (2)'!$C$2:$E$106,3,FALSE), 0)</f>
        <v>3055</v>
      </c>
      <c r="I5159">
        <f t="shared" si="720"/>
        <v>270420</v>
      </c>
      <c r="J5159">
        <f t="shared" si="721"/>
        <v>1081680</v>
      </c>
      <c r="K5159">
        <v>2.5000000000000001E-2</v>
      </c>
      <c r="L5159">
        <v>360</v>
      </c>
      <c r="M5159" s="1">
        <f t="shared" si="722"/>
        <v>4273.9437383314698</v>
      </c>
      <c r="N5159">
        <f t="shared" si="726"/>
        <v>33456.5</v>
      </c>
      <c r="O5159">
        <f t="shared" si="723"/>
        <v>540.84</v>
      </c>
      <c r="P5159">
        <f t="shared" si="724"/>
        <v>305.5</v>
      </c>
      <c r="Q5159">
        <v>20000</v>
      </c>
      <c r="R5159">
        <f t="shared" si="725"/>
        <v>36.882160392798689</v>
      </c>
      <c r="S5159">
        <f t="shared" si="727"/>
        <v>0.33956634746989789</v>
      </c>
      <c r="T5159">
        <f t="shared" si="728"/>
        <v>-7.6521158095686603E-2</v>
      </c>
      <c r="U5159">
        <f>IFERROR(VLOOKUP(D5159,'ZORI (2)'!$C$2:$F$106,4,FALSE), 0)</f>
        <v>214.07169073819685</v>
      </c>
    </row>
    <row r="5160" spans="1:21" x14ac:dyDescent="0.25">
      <c r="A5160">
        <v>6989</v>
      </c>
      <c r="B5160">
        <v>60415</v>
      </c>
      <c r="C5160" t="s">
        <v>2628</v>
      </c>
      <c r="D5160" t="s">
        <v>191</v>
      </c>
      <c r="E5160">
        <v>147500</v>
      </c>
      <c r="F5160">
        <v>171100</v>
      </c>
      <c r="G5160">
        <f>IFERROR(VLOOKUP(D5160,'ZORI (2)'!$C$2:$E$106,2,FALSE), 0)</f>
        <v>1542</v>
      </c>
      <c r="H5160">
        <f>IFERROR(VLOOKUP(D5160,'ZORI (2)'!$C$2:$E$106,3,FALSE), 0)</f>
        <v>1713</v>
      </c>
      <c r="I5160">
        <f t="shared" si="720"/>
        <v>34220</v>
      </c>
      <c r="J5160">
        <f t="shared" si="721"/>
        <v>136880</v>
      </c>
      <c r="K5160">
        <v>2.5000000000000001E-2</v>
      </c>
      <c r="L5160">
        <v>360</v>
      </c>
      <c r="M5160" s="1">
        <f t="shared" si="722"/>
        <v>540.84148630168954</v>
      </c>
      <c r="N5160">
        <f t="shared" si="726"/>
        <v>5162.5000000000009</v>
      </c>
      <c r="O5160">
        <f t="shared" si="723"/>
        <v>68.44</v>
      </c>
      <c r="P5160">
        <f t="shared" si="724"/>
        <v>171.3</v>
      </c>
      <c r="Q5160">
        <v>20000</v>
      </c>
      <c r="R5160">
        <f t="shared" si="725"/>
        <v>8.3236038139715891</v>
      </c>
      <c r="S5160">
        <f t="shared" si="727"/>
        <v>-9.0494461738941569E-3</v>
      </c>
      <c r="T5160">
        <f t="shared" si="728"/>
        <v>0.18842288829839982</v>
      </c>
      <c r="U5160">
        <f>IFERROR(VLOOKUP(D5160,'ZORI (2)'!$C$2:$F$106,4,FALSE), 0)</f>
        <v>52.309030710552761</v>
      </c>
    </row>
    <row r="5161" spans="1:21" x14ac:dyDescent="0.25">
      <c r="A5161">
        <v>6990</v>
      </c>
      <c r="B5161">
        <v>32615</v>
      </c>
      <c r="C5161" t="s">
        <v>2629</v>
      </c>
      <c r="D5161" t="s">
        <v>298</v>
      </c>
      <c r="E5161">
        <v>146500</v>
      </c>
      <c r="F5161">
        <v>185200</v>
      </c>
      <c r="G5161">
        <f>IFERROR(VLOOKUP(D5161,'ZORI (2)'!$C$2:$E$106,2,FALSE), 0)</f>
        <v>987</v>
      </c>
      <c r="H5161">
        <f>IFERROR(VLOOKUP(D5161,'ZORI (2)'!$C$2:$E$106,3,FALSE), 0)</f>
        <v>1253</v>
      </c>
      <c r="I5161">
        <f t="shared" si="720"/>
        <v>37040</v>
      </c>
      <c r="J5161">
        <f t="shared" si="721"/>
        <v>148160</v>
      </c>
      <c r="K5161">
        <v>2.5000000000000001E-2</v>
      </c>
      <c r="L5161">
        <v>360</v>
      </c>
      <c r="M5161" s="1">
        <f t="shared" si="722"/>
        <v>585.41112368832796</v>
      </c>
      <c r="N5161">
        <f t="shared" si="726"/>
        <v>5127.5000000000009</v>
      </c>
      <c r="O5161">
        <f t="shared" si="723"/>
        <v>74.08</v>
      </c>
      <c r="P5161">
        <f t="shared" si="724"/>
        <v>125.30000000000001</v>
      </c>
      <c r="Q5161">
        <v>20000</v>
      </c>
      <c r="R5161">
        <f t="shared" si="725"/>
        <v>12.317105613194999</v>
      </c>
      <c r="S5161">
        <f t="shared" si="727"/>
        <v>7.9081149582671775E-2</v>
      </c>
      <c r="T5161">
        <f t="shared" si="728"/>
        <v>9.0376909409901701E-2</v>
      </c>
      <c r="U5161">
        <f>IFERROR(VLOOKUP(D5161,'ZORI (2)'!$C$2:$F$106,4,FALSE), 0)</f>
        <v>85.643274156020368</v>
      </c>
    </row>
    <row r="5162" spans="1:21" x14ac:dyDescent="0.25">
      <c r="A5162">
        <v>6991</v>
      </c>
      <c r="B5162">
        <v>97386</v>
      </c>
      <c r="C5162" t="s">
        <v>2630</v>
      </c>
      <c r="D5162" t="s">
        <v>305</v>
      </c>
      <c r="E5162">
        <v>126200</v>
      </c>
      <c r="F5162">
        <v>187700</v>
      </c>
      <c r="G5162">
        <f>IFERROR(VLOOKUP(D5162,'ZORI (2)'!$C$2:$E$106,2,FALSE), 0)</f>
        <v>1131</v>
      </c>
      <c r="H5162">
        <f>IFERROR(VLOOKUP(D5162,'ZORI (2)'!$C$2:$E$106,3,FALSE), 0)</f>
        <v>1252</v>
      </c>
      <c r="I5162">
        <f t="shared" si="720"/>
        <v>37540</v>
      </c>
      <c r="J5162">
        <f t="shared" si="721"/>
        <v>150160</v>
      </c>
      <c r="K5162">
        <v>2.5000000000000001E-2</v>
      </c>
      <c r="L5162">
        <v>360</v>
      </c>
      <c r="M5162" s="1">
        <f t="shared" si="722"/>
        <v>593.31354166468225</v>
      </c>
      <c r="N5162">
        <f t="shared" si="726"/>
        <v>4417</v>
      </c>
      <c r="O5162">
        <f t="shared" si="723"/>
        <v>75.08</v>
      </c>
      <c r="P5162">
        <f t="shared" si="724"/>
        <v>125.2</v>
      </c>
      <c r="Q5162">
        <v>20000</v>
      </c>
      <c r="R5162">
        <f t="shared" si="725"/>
        <v>12.493343982960596</v>
      </c>
      <c r="S5162">
        <f t="shared" si="727"/>
        <v>0.24620726743993043</v>
      </c>
      <c r="T5162">
        <f t="shared" si="728"/>
        <v>8.8785407621799192E-2</v>
      </c>
      <c r="U5162">
        <f>IFERROR(VLOOKUP(D5162,'ZORI (2)'!$C$2:$F$106,4,FALSE), 0)</f>
        <v>34.331863782036343</v>
      </c>
    </row>
    <row r="5163" spans="1:21" x14ac:dyDescent="0.25">
      <c r="A5163">
        <v>6992</v>
      </c>
      <c r="B5163">
        <v>15057</v>
      </c>
      <c r="C5163" t="s">
        <v>2631</v>
      </c>
      <c r="D5163" t="s">
        <v>237</v>
      </c>
      <c r="E5163">
        <v>167600</v>
      </c>
      <c r="F5163">
        <v>194400</v>
      </c>
      <c r="G5163">
        <f>IFERROR(VLOOKUP(D5163,'ZORI (2)'!$C$2:$E$106,2,FALSE), 0)</f>
        <v>1002</v>
      </c>
      <c r="H5163">
        <f>IFERROR(VLOOKUP(D5163,'ZORI (2)'!$C$2:$E$106,3,FALSE), 0)</f>
        <v>1073</v>
      </c>
      <c r="I5163">
        <f t="shared" si="720"/>
        <v>38880</v>
      </c>
      <c r="J5163">
        <f t="shared" si="721"/>
        <v>155520</v>
      </c>
      <c r="K5163">
        <v>2.5000000000000001E-2</v>
      </c>
      <c r="L5163">
        <v>360</v>
      </c>
      <c r="M5163" s="1">
        <f t="shared" si="722"/>
        <v>614.49202184131184</v>
      </c>
      <c r="N5163">
        <f t="shared" si="726"/>
        <v>5866.0000000000009</v>
      </c>
      <c r="O5163">
        <f t="shared" si="723"/>
        <v>77.759999999999991</v>
      </c>
      <c r="P5163">
        <f t="shared" si="724"/>
        <v>107.30000000000001</v>
      </c>
      <c r="Q5163">
        <v>20000</v>
      </c>
      <c r="R5163">
        <f t="shared" si="725"/>
        <v>15.097856477166822</v>
      </c>
      <c r="S5163">
        <f t="shared" si="727"/>
        <v>4.8277216668561919E-3</v>
      </c>
      <c r="T5163">
        <f t="shared" si="728"/>
        <v>5.0680748430856855E-2</v>
      </c>
      <c r="U5163">
        <f>IFERROR(VLOOKUP(D5163,'ZORI (2)'!$C$2:$F$106,4,FALSE), 0)</f>
        <v>18.252597429548764</v>
      </c>
    </row>
    <row r="5164" spans="1:21" x14ac:dyDescent="0.25">
      <c r="A5164">
        <v>6993</v>
      </c>
      <c r="B5164">
        <v>8062</v>
      </c>
      <c r="C5164" t="s">
        <v>330</v>
      </c>
      <c r="D5164" t="s">
        <v>254</v>
      </c>
      <c r="E5164">
        <v>312000</v>
      </c>
      <c r="F5164">
        <v>351100</v>
      </c>
      <c r="G5164">
        <f>IFERROR(VLOOKUP(D5164,'ZORI (2)'!$C$2:$E$106,2,FALSE), 0)</f>
        <v>1372</v>
      </c>
      <c r="H5164">
        <f>IFERROR(VLOOKUP(D5164,'ZORI (2)'!$C$2:$E$106,3,FALSE), 0)</f>
        <v>1516</v>
      </c>
      <c r="I5164">
        <f t="shared" si="720"/>
        <v>70220</v>
      </c>
      <c r="J5164">
        <f t="shared" si="721"/>
        <v>280880</v>
      </c>
      <c r="K5164">
        <v>2.5000000000000001E-2</v>
      </c>
      <c r="L5164">
        <v>360</v>
      </c>
      <c r="M5164" s="1">
        <f t="shared" si="722"/>
        <v>1109.8155805992005</v>
      </c>
      <c r="N5164">
        <f t="shared" si="726"/>
        <v>10920.000000000002</v>
      </c>
      <c r="O5164">
        <f t="shared" si="723"/>
        <v>140.44</v>
      </c>
      <c r="P5164">
        <f t="shared" si="724"/>
        <v>151.6</v>
      </c>
      <c r="Q5164">
        <v>20000</v>
      </c>
      <c r="R5164">
        <f t="shared" si="725"/>
        <v>19.299692172383466</v>
      </c>
      <c r="S5164">
        <f t="shared" si="727"/>
        <v>2.3853960107313658E-2</v>
      </c>
      <c r="T5164">
        <f t="shared" si="728"/>
        <v>1.3542940802942379E-2</v>
      </c>
      <c r="U5164">
        <f>IFERROR(VLOOKUP(D5164,'ZORI (2)'!$C$2:$F$106,4,FALSE), 0)</f>
        <v>44.044485087995604</v>
      </c>
    </row>
    <row r="5165" spans="1:21" x14ac:dyDescent="0.25">
      <c r="A5165">
        <v>6995</v>
      </c>
      <c r="B5165">
        <v>7882</v>
      </c>
      <c r="C5165" t="s">
        <v>203</v>
      </c>
      <c r="D5165" t="s">
        <v>349</v>
      </c>
      <c r="E5165">
        <v>188000</v>
      </c>
      <c r="F5165">
        <v>215200</v>
      </c>
      <c r="G5165">
        <f>IFERROR(VLOOKUP(D5165,'ZORI (2)'!$C$2:$E$106,2,FALSE), 0)</f>
        <v>1137</v>
      </c>
      <c r="H5165">
        <f>IFERROR(VLOOKUP(D5165,'ZORI (2)'!$C$2:$E$106,3,FALSE), 0)</f>
        <v>1279</v>
      </c>
      <c r="I5165">
        <f t="shared" si="720"/>
        <v>43040</v>
      </c>
      <c r="J5165">
        <f t="shared" si="721"/>
        <v>172160</v>
      </c>
      <c r="K5165">
        <v>2.5000000000000001E-2</v>
      </c>
      <c r="L5165">
        <v>360</v>
      </c>
      <c r="M5165" s="1">
        <f t="shared" si="722"/>
        <v>680.24013940457985</v>
      </c>
      <c r="N5165">
        <f t="shared" si="726"/>
        <v>6580.0000000000009</v>
      </c>
      <c r="O5165">
        <f t="shared" si="723"/>
        <v>86.080000000000013</v>
      </c>
      <c r="P5165">
        <f t="shared" si="724"/>
        <v>127.9</v>
      </c>
      <c r="Q5165">
        <v>20000</v>
      </c>
      <c r="R5165">
        <f t="shared" si="725"/>
        <v>14.021370862653114</v>
      </c>
      <c r="S5165">
        <f t="shared" si="727"/>
        <v>2.889365271693541E-3</v>
      </c>
      <c r="T5165">
        <f t="shared" si="728"/>
        <v>6.6322297143709283E-2</v>
      </c>
      <c r="U5165">
        <f>IFERROR(VLOOKUP(D5165,'ZORI (2)'!$C$2:$F$106,4,FALSE), 0)</f>
        <v>41.537623302975142</v>
      </c>
    </row>
    <row r="5166" spans="1:21" x14ac:dyDescent="0.25">
      <c r="A5166">
        <v>6997</v>
      </c>
      <c r="B5166">
        <v>11703</v>
      </c>
      <c r="C5166" t="s">
        <v>2632</v>
      </c>
      <c r="D5166" t="s">
        <v>195</v>
      </c>
      <c r="E5166">
        <v>287600</v>
      </c>
      <c r="F5166">
        <v>289100</v>
      </c>
      <c r="G5166">
        <f>IFERROR(VLOOKUP(D5166,'ZORI (2)'!$C$2:$E$106,2,FALSE), 0)</f>
        <v>2329</v>
      </c>
      <c r="H5166">
        <f>IFERROR(VLOOKUP(D5166,'ZORI (2)'!$C$2:$E$106,3,FALSE), 0)</f>
        <v>2608</v>
      </c>
      <c r="I5166">
        <f t="shared" si="720"/>
        <v>57820</v>
      </c>
      <c r="J5166">
        <f t="shared" si="721"/>
        <v>231280</v>
      </c>
      <c r="K5166">
        <v>2.5000000000000001E-2</v>
      </c>
      <c r="L5166">
        <v>360</v>
      </c>
      <c r="M5166" s="1">
        <f t="shared" si="722"/>
        <v>913.83561478561342</v>
      </c>
      <c r="N5166">
        <f t="shared" si="726"/>
        <v>10066.000000000002</v>
      </c>
      <c r="O5166">
        <f t="shared" si="723"/>
        <v>115.64</v>
      </c>
      <c r="P5166">
        <f t="shared" si="724"/>
        <v>260.8</v>
      </c>
      <c r="Q5166">
        <v>20000</v>
      </c>
      <c r="R5166">
        <f t="shared" si="725"/>
        <v>9.2376022494887522</v>
      </c>
      <c r="S5166">
        <f t="shared" si="727"/>
        <v>-8.9924637827151793E-2</v>
      </c>
      <c r="T5166">
        <f t="shared" si="728"/>
        <v>0.17992277066395829</v>
      </c>
      <c r="U5166">
        <f>IFERROR(VLOOKUP(D5166,'ZORI (2)'!$C$2:$F$106,4,FALSE), 0)</f>
        <v>81.282042347392249</v>
      </c>
    </row>
    <row r="5167" spans="1:21" x14ac:dyDescent="0.25">
      <c r="A5167">
        <v>6998</v>
      </c>
      <c r="B5167">
        <v>21210</v>
      </c>
      <c r="C5167" t="s">
        <v>211</v>
      </c>
      <c r="D5167" t="s">
        <v>211</v>
      </c>
      <c r="E5167">
        <v>468100</v>
      </c>
      <c r="F5167">
        <v>558300</v>
      </c>
      <c r="G5167">
        <f>IFERROR(VLOOKUP(D5167,'ZORI (2)'!$C$2:$E$106,2,FALSE), 0)</f>
        <v>1535</v>
      </c>
      <c r="H5167">
        <f>IFERROR(VLOOKUP(D5167,'ZORI (2)'!$C$2:$E$106,3,FALSE), 0)</f>
        <v>1616</v>
      </c>
      <c r="I5167">
        <f t="shared" si="720"/>
        <v>111660</v>
      </c>
      <c r="J5167">
        <f t="shared" si="721"/>
        <v>446640</v>
      </c>
      <c r="K5167">
        <v>2.5000000000000001E-2</v>
      </c>
      <c r="L5167">
        <v>360</v>
      </c>
      <c r="M5167" s="1">
        <f t="shared" si="722"/>
        <v>1764.7679824794466</v>
      </c>
      <c r="N5167">
        <f t="shared" si="726"/>
        <v>16383.500000000002</v>
      </c>
      <c r="O5167">
        <f t="shared" si="723"/>
        <v>223.32</v>
      </c>
      <c r="P5167">
        <f t="shared" si="724"/>
        <v>161.60000000000002</v>
      </c>
      <c r="Q5167">
        <v>20000</v>
      </c>
      <c r="R5167">
        <f t="shared" si="725"/>
        <v>28.790222772277229</v>
      </c>
      <c r="S5167">
        <f t="shared" si="727"/>
        <v>0.10667643243039664</v>
      </c>
      <c r="T5167">
        <f t="shared" si="728"/>
        <v>-4.3259283857469966E-2</v>
      </c>
      <c r="U5167">
        <f>IFERROR(VLOOKUP(D5167,'ZORI (2)'!$C$2:$F$106,4,FALSE), 0)</f>
        <v>21.024786958888942</v>
      </c>
    </row>
    <row r="5168" spans="1:21" x14ac:dyDescent="0.25">
      <c r="A5168">
        <v>6999</v>
      </c>
      <c r="B5168">
        <v>34669</v>
      </c>
      <c r="C5168" t="s">
        <v>210</v>
      </c>
      <c r="D5168" t="s">
        <v>246</v>
      </c>
      <c r="E5168">
        <v>125700</v>
      </c>
      <c r="F5168">
        <v>167300</v>
      </c>
      <c r="G5168">
        <f>IFERROR(VLOOKUP(D5168,'ZORI (2)'!$C$2:$E$106,2,FALSE), 0)</f>
        <v>1174</v>
      </c>
      <c r="H5168">
        <f>IFERROR(VLOOKUP(D5168,'ZORI (2)'!$C$2:$E$106,3,FALSE), 0)</f>
        <v>1421</v>
      </c>
      <c r="I5168">
        <f t="shared" si="720"/>
        <v>33460</v>
      </c>
      <c r="J5168">
        <f t="shared" si="721"/>
        <v>133840</v>
      </c>
      <c r="K5168">
        <v>2.5000000000000001E-2</v>
      </c>
      <c r="L5168">
        <v>360</v>
      </c>
      <c r="M5168" s="1">
        <f t="shared" si="722"/>
        <v>528.82981097763104</v>
      </c>
      <c r="N5168">
        <f t="shared" si="726"/>
        <v>4399.5</v>
      </c>
      <c r="O5168">
        <f t="shared" si="723"/>
        <v>66.92</v>
      </c>
      <c r="P5168">
        <f t="shared" si="724"/>
        <v>142.1</v>
      </c>
      <c r="Q5168">
        <v>20000</v>
      </c>
      <c r="R5168">
        <f t="shared" si="725"/>
        <v>9.8111658456486044</v>
      </c>
      <c r="S5168">
        <f t="shared" si="727"/>
        <v>0.11459398598929377</v>
      </c>
      <c r="T5168">
        <f t="shared" si="728"/>
        <v>0.1416846372379372</v>
      </c>
      <c r="U5168">
        <f>IFERROR(VLOOKUP(D5168,'ZORI (2)'!$C$2:$F$106,4,FALSE), 0)</f>
        <v>73.623051699156008</v>
      </c>
    </row>
    <row r="5169" spans="1:21" x14ac:dyDescent="0.25">
      <c r="A5169">
        <v>7000</v>
      </c>
      <c r="B5169">
        <v>94507</v>
      </c>
      <c r="C5169" t="s">
        <v>2633</v>
      </c>
      <c r="D5169" t="s">
        <v>196</v>
      </c>
      <c r="E5169">
        <v>1365200</v>
      </c>
      <c r="F5169">
        <v>1895600</v>
      </c>
      <c r="G5169">
        <f>IFERROR(VLOOKUP(D5169,'ZORI (2)'!$C$2:$E$106,2,FALSE), 0)</f>
        <v>2290</v>
      </c>
      <c r="H5169">
        <f>IFERROR(VLOOKUP(D5169,'ZORI (2)'!$C$2:$E$106,3,FALSE), 0)</f>
        <v>3055</v>
      </c>
      <c r="I5169">
        <f t="shared" si="720"/>
        <v>379120</v>
      </c>
      <c r="J5169">
        <f t="shared" si="721"/>
        <v>1516480</v>
      </c>
      <c r="K5169">
        <v>2.5000000000000001E-2</v>
      </c>
      <c r="L5169">
        <v>360</v>
      </c>
      <c r="M5169" s="1">
        <f t="shared" si="722"/>
        <v>5991.9294063908992</v>
      </c>
      <c r="N5169">
        <f t="shared" si="726"/>
        <v>47782.000000000007</v>
      </c>
      <c r="O5169">
        <f t="shared" si="723"/>
        <v>758.24</v>
      </c>
      <c r="P5169">
        <f t="shared" si="724"/>
        <v>305.5</v>
      </c>
      <c r="Q5169">
        <v>20000</v>
      </c>
      <c r="R5169">
        <f t="shared" si="725"/>
        <v>51.707583196944896</v>
      </c>
      <c r="S5169">
        <f t="shared" si="727"/>
        <v>0.32283587651484807</v>
      </c>
      <c r="T5169">
        <f t="shared" si="728"/>
        <v>-0.10742407256331543</v>
      </c>
      <c r="U5169">
        <f>IFERROR(VLOOKUP(D5169,'ZORI (2)'!$C$2:$F$106,4,FALSE), 0)</f>
        <v>214.07169073819685</v>
      </c>
    </row>
    <row r="5170" spans="1:21" x14ac:dyDescent="0.25">
      <c r="A5170">
        <v>7001</v>
      </c>
      <c r="B5170">
        <v>7005</v>
      </c>
      <c r="C5170" t="s">
        <v>2634</v>
      </c>
      <c r="D5170" t="s">
        <v>195</v>
      </c>
      <c r="E5170">
        <v>391200</v>
      </c>
      <c r="F5170">
        <v>427300</v>
      </c>
      <c r="G5170">
        <f>IFERROR(VLOOKUP(D5170,'ZORI (2)'!$C$2:$E$106,2,FALSE), 0)</f>
        <v>2329</v>
      </c>
      <c r="H5170">
        <f>IFERROR(VLOOKUP(D5170,'ZORI (2)'!$C$2:$E$106,3,FALSE), 0)</f>
        <v>2608</v>
      </c>
      <c r="I5170">
        <f t="shared" si="720"/>
        <v>85460</v>
      </c>
      <c r="J5170">
        <f t="shared" si="721"/>
        <v>341840</v>
      </c>
      <c r="K5170">
        <v>2.5000000000000001E-2</v>
      </c>
      <c r="L5170">
        <v>360</v>
      </c>
      <c r="M5170" s="1">
        <f t="shared" si="722"/>
        <v>1350.6812805184802</v>
      </c>
      <c r="N5170">
        <f t="shared" si="726"/>
        <v>13692.000000000002</v>
      </c>
      <c r="O5170">
        <f t="shared" si="723"/>
        <v>170.92</v>
      </c>
      <c r="P5170">
        <f t="shared" si="724"/>
        <v>260.8</v>
      </c>
      <c r="Q5170">
        <v>20000</v>
      </c>
      <c r="R5170">
        <f t="shared" si="725"/>
        <v>13.653502044989775</v>
      </c>
      <c r="S5170">
        <f t="shared" si="727"/>
        <v>5.6673225196049821E-3</v>
      </c>
      <c r="T5170">
        <f t="shared" si="728"/>
        <v>8.3147447241995409E-2</v>
      </c>
      <c r="U5170">
        <f>IFERROR(VLOOKUP(D5170,'ZORI (2)'!$C$2:$F$106,4,FALSE), 0)</f>
        <v>81.282042347392249</v>
      </c>
    </row>
    <row r="5171" spans="1:21" x14ac:dyDescent="0.25">
      <c r="A5171">
        <v>7002</v>
      </c>
      <c r="B5171">
        <v>74104</v>
      </c>
      <c r="C5171" t="s">
        <v>258</v>
      </c>
      <c r="D5171" t="s">
        <v>258</v>
      </c>
      <c r="E5171">
        <v>102700</v>
      </c>
      <c r="F5171">
        <v>150400</v>
      </c>
      <c r="G5171">
        <f>IFERROR(VLOOKUP(D5171,'ZORI (2)'!$C$2:$E$106,2,FALSE), 0)</f>
        <v>984</v>
      </c>
      <c r="H5171">
        <f>IFERROR(VLOOKUP(D5171,'ZORI (2)'!$C$2:$E$106,3,FALSE), 0)</f>
        <v>1053</v>
      </c>
      <c r="I5171">
        <f t="shared" si="720"/>
        <v>30080</v>
      </c>
      <c r="J5171">
        <f t="shared" si="721"/>
        <v>120320</v>
      </c>
      <c r="K5171">
        <v>2.5000000000000001E-2</v>
      </c>
      <c r="L5171">
        <v>360</v>
      </c>
      <c r="M5171" s="1">
        <f t="shared" si="722"/>
        <v>475.40946545747579</v>
      </c>
      <c r="N5171">
        <f t="shared" si="726"/>
        <v>3594.5000000000005</v>
      </c>
      <c r="O5171">
        <f t="shared" si="723"/>
        <v>60.16</v>
      </c>
      <c r="P5171">
        <f t="shared" si="724"/>
        <v>105.30000000000001</v>
      </c>
      <c r="Q5171">
        <v>20000</v>
      </c>
      <c r="R5171">
        <f t="shared" si="725"/>
        <v>11.902500791389681</v>
      </c>
      <c r="S5171">
        <f t="shared" si="727"/>
        <v>0.19086737743923923</v>
      </c>
      <c r="T5171">
        <f t="shared" si="728"/>
        <v>9.2139962449772059E-2</v>
      </c>
      <c r="U5171">
        <f>IFERROR(VLOOKUP(D5171,'ZORI (2)'!$C$2:$F$106,4,FALSE), 0)</f>
        <v>17.975417832654223</v>
      </c>
    </row>
    <row r="5172" spans="1:21" x14ac:dyDescent="0.25">
      <c r="A5172">
        <v>7004</v>
      </c>
      <c r="B5172">
        <v>1520</v>
      </c>
      <c r="C5172" t="s">
        <v>2635</v>
      </c>
      <c r="D5172" t="s">
        <v>365</v>
      </c>
      <c r="E5172">
        <v>255600</v>
      </c>
      <c r="F5172">
        <v>314300</v>
      </c>
      <c r="G5172">
        <f>IFERROR(VLOOKUP(D5172,'ZORI (2)'!$C$2:$E$106,2,FALSE), 0)</f>
        <v>1071</v>
      </c>
      <c r="H5172">
        <f>IFERROR(VLOOKUP(D5172,'ZORI (2)'!$C$2:$E$106,3,FALSE), 0)</f>
        <v>1302</v>
      </c>
      <c r="I5172">
        <f t="shared" si="720"/>
        <v>62860</v>
      </c>
      <c r="J5172">
        <f t="shared" si="721"/>
        <v>251440</v>
      </c>
      <c r="K5172">
        <v>2.5000000000000001E-2</v>
      </c>
      <c r="L5172">
        <v>360</v>
      </c>
      <c r="M5172" s="1">
        <f t="shared" si="722"/>
        <v>993.49198798726502</v>
      </c>
      <c r="N5172">
        <f t="shared" si="726"/>
        <v>8946</v>
      </c>
      <c r="O5172">
        <f t="shared" si="723"/>
        <v>125.72</v>
      </c>
      <c r="P5172">
        <f t="shared" si="724"/>
        <v>130.20000000000002</v>
      </c>
      <c r="Q5172">
        <v>20000</v>
      </c>
      <c r="R5172">
        <f t="shared" si="725"/>
        <v>20.116487455197131</v>
      </c>
      <c r="S5172">
        <f t="shared" si="727"/>
        <v>0.10456657271583505</v>
      </c>
      <c r="T5172">
        <f t="shared" si="728"/>
        <v>6.8738006682876815E-3</v>
      </c>
      <c r="U5172">
        <f>IFERROR(VLOOKUP(D5172,'ZORI (2)'!$C$2:$F$106,4,FALSE), 0)</f>
        <v>68.912445683403433</v>
      </c>
    </row>
    <row r="5173" spans="1:21" x14ac:dyDescent="0.25">
      <c r="A5173">
        <v>7005</v>
      </c>
      <c r="B5173">
        <v>77059</v>
      </c>
      <c r="C5173" t="s">
        <v>193</v>
      </c>
      <c r="D5173" t="s">
        <v>193</v>
      </c>
      <c r="E5173">
        <v>249300</v>
      </c>
      <c r="F5173">
        <v>301000</v>
      </c>
      <c r="G5173">
        <f>IFERROR(VLOOKUP(D5173,'ZORI (2)'!$C$2:$E$106,2,FALSE), 0)</f>
        <v>1302</v>
      </c>
      <c r="H5173">
        <f>IFERROR(VLOOKUP(D5173,'ZORI (2)'!$C$2:$E$106,3,FALSE), 0)</f>
        <v>1452</v>
      </c>
      <c r="I5173">
        <f t="shared" si="720"/>
        <v>60200</v>
      </c>
      <c r="J5173">
        <f t="shared" si="721"/>
        <v>240800</v>
      </c>
      <c r="K5173">
        <v>2.5000000000000001E-2</v>
      </c>
      <c r="L5173">
        <v>360</v>
      </c>
      <c r="M5173" s="1">
        <f t="shared" si="722"/>
        <v>951.45112435305998</v>
      </c>
      <c r="N5173">
        <f t="shared" si="726"/>
        <v>8725.5</v>
      </c>
      <c r="O5173">
        <f t="shared" si="723"/>
        <v>120.39999999999999</v>
      </c>
      <c r="P5173">
        <f t="shared" si="724"/>
        <v>145.20000000000002</v>
      </c>
      <c r="Q5173">
        <v>20000</v>
      </c>
      <c r="R5173">
        <f t="shared" si="725"/>
        <v>17.275022956841138</v>
      </c>
      <c r="S5173">
        <f t="shared" si="727"/>
        <v>8.2634506547061337E-2</v>
      </c>
      <c r="T5173">
        <f t="shared" si="728"/>
        <v>3.1705039699110829E-2</v>
      </c>
      <c r="U5173">
        <f>IFERROR(VLOOKUP(D5173,'ZORI (2)'!$C$2:$F$106,4,FALSE), 0)</f>
        <v>33.665786847801911</v>
      </c>
    </row>
    <row r="5174" spans="1:21" x14ac:dyDescent="0.25">
      <c r="A5174">
        <v>7008</v>
      </c>
      <c r="B5174">
        <v>11963</v>
      </c>
      <c r="C5174" t="s">
        <v>2636</v>
      </c>
      <c r="D5174" t="s">
        <v>195</v>
      </c>
      <c r="E5174">
        <v>852300</v>
      </c>
      <c r="F5174">
        <v>1714900</v>
      </c>
      <c r="G5174">
        <f>IFERROR(VLOOKUP(D5174,'ZORI (2)'!$C$2:$E$106,2,FALSE), 0)</f>
        <v>2329</v>
      </c>
      <c r="H5174">
        <f>IFERROR(VLOOKUP(D5174,'ZORI (2)'!$C$2:$E$106,3,FALSE), 0)</f>
        <v>2608</v>
      </c>
      <c r="I5174">
        <f t="shared" si="720"/>
        <v>342980</v>
      </c>
      <c r="J5174">
        <f t="shared" si="721"/>
        <v>1371920</v>
      </c>
      <c r="K5174">
        <v>2.5000000000000001E-2</v>
      </c>
      <c r="L5174">
        <v>360</v>
      </c>
      <c r="M5174" s="1">
        <f t="shared" si="722"/>
        <v>5420.7426350600081</v>
      </c>
      <c r="N5174">
        <f t="shared" si="726"/>
        <v>29830.500000000004</v>
      </c>
      <c r="O5174">
        <f t="shared" si="723"/>
        <v>685.96</v>
      </c>
      <c r="P5174">
        <f t="shared" si="724"/>
        <v>260.8</v>
      </c>
      <c r="Q5174">
        <v>20000</v>
      </c>
      <c r="R5174">
        <f t="shared" si="725"/>
        <v>54.796140081799592</v>
      </c>
      <c r="S5174">
        <f t="shared" si="727"/>
        <v>0.90094448641299674</v>
      </c>
      <c r="T5174">
        <f t="shared" si="728"/>
        <v>-0.11484935260315113</v>
      </c>
      <c r="U5174">
        <f>IFERROR(VLOOKUP(D5174,'ZORI (2)'!$C$2:$F$106,4,FALSE), 0)</f>
        <v>81.282042347392249</v>
      </c>
    </row>
    <row r="5175" spans="1:21" x14ac:dyDescent="0.25">
      <c r="A5175">
        <v>7009</v>
      </c>
      <c r="B5175">
        <v>76207</v>
      </c>
      <c r="C5175" t="s">
        <v>1262</v>
      </c>
      <c r="D5175" t="s">
        <v>192</v>
      </c>
      <c r="E5175">
        <v>171900</v>
      </c>
      <c r="F5175">
        <v>234600</v>
      </c>
      <c r="G5175">
        <f>IFERROR(VLOOKUP(D5175,'ZORI (2)'!$C$2:$E$106,2,FALSE), 0)</f>
        <v>1240</v>
      </c>
      <c r="H5175">
        <f>IFERROR(VLOOKUP(D5175,'ZORI (2)'!$C$2:$E$106,3,FALSE), 0)</f>
        <v>1481</v>
      </c>
      <c r="I5175">
        <f t="shared" si="720"/>
        <v>46920</v>
      </c>
      <c r="J5175">
        <f t="shared" si="721"/>
        <v>187680</v>
      </c>
      <c r="K5175">
        <v>2.5000000000000001E-2</v>
      </c>
      <c r="L5175">
        <v>360</v>
      </c>
      <c r="M5175" s="1">
        <f t="shared" si="722"/>
        <v>741.56290290108927</v>
      </c>
      <c r="N5175">
        <f t="shared" si="726"/>
        <v>6016.5000000000009</v>
      </c>
      <c r="O5175">
        <f t="shared" si="723"/>
        <v>93.84</v>
      </c>
      <c r="P5175">
        <f t="shared" si="724"/>
        <v>148.1</v>
      </c>
      <c r="Q5175">
        <v>20000</v>
      </c>
      <c r="R5175">
        <f t="shared" si="725"/>
        <v>13.200540175557055</v>
      </c>
      <c r="S5175">
        <f t="shared" si="727"/>
        <v>0.18534836660915083</v>
      </c>
      <c r="T5175">
        <f t="shared" si="728"/>
        <v>8.1851544359640621E-2</v>
      </c>
      <c r="U5175">
        <f>IFERROR(VLOOKUP(D5175,'ZORI (2)'!$C$2:$F$106,4,FALSE), 0)</f>
        <v>73.617039721894315</v>
      </c>
    </row>
    <row r="5176" spans="1:21" x14ac:dyDescent="0.25">
      <c r="A5176">
        <v>7011</v>
      </c>
      <c r="B5176">
        <v>4090</v>
      </c>
      <c r="C5176" t="s">
        <v>2637</v>
      </c>
      <c r="D5176" t="s">
        <v>239</v>
      </c>
      <c r="E5176">
        <v>279200</v>
      </c>
      <c r="F5176">
        <v>343000</v>
      </c>
      <c r="G5176">
        <f>IFERROR(VLOOKUP(D5176,'ZORI (2)'!$C$2:$E$106,2,FALSE), 0)</f>
        <v>1205</v>
      </c>
      <c r="H5176">
        <f>IFERROR(VLOOKUP(D5176,'ZORI (2)'!$C$2:$E$106,3,FALSE), 0)</f>
        <v>1553</v>
      </c>
      <c r="I5176">
        <f t="shared" si="720"/>
        <v>68600</v>
      </c>
      <c r="J5176">
        <f t="shared" si="721"/>
        <v>274400</v>
      </c>
      <c r="K5176">
        <v>2.5000000000000001E-2</v>
      </c>
      <c r="L5176">
        <v>360</v>
      </c>
      <c r="M5176" s="1">
        <f t="shared" si="722"/>
        <v>1084.2117463558125</v>
      </c>
      <c r="N5176">
        <f t="shared" si="726"/>
        <v>9772.0000000000018</v>
      </c>
      <c r="O5176">
        <f t="shared" si="723"/>
        <v>137.20000000000002</v>
      </c>
      <c r="P5176">
        <f t="shared" si="724"/>
        <v>155.30000000000001</v>
      </c>
      <c r="Q5176">
        <v>20000</v>
      </c>
      <c r="R5176">
        <f t="shared" si="725"/>
        <v>18.40523717535952</v>
      </c>
      <c r="S5176">
        <f t="shared" si="727"/>
        <v>0.11013295703170514</v>
      </c>
      <c r="T5176">
        <f t="shared" si="728"/>
        <v>2.1504686737387167E-2</v>
      </c>
      <c r="U5176">
        <f>IFERROR(VLOOKUP(D5176,'ZORI (2)'!$C$2:$F$106,4,FALSE), 0)</f>
        <v>108.10777801188344</v>
      </c>
    </row>
    <row r="5177" spans="1:21" x14ac:dyDescent="0.25">
      <c r="A5177">
        <v>7012</v>
      </c>
      <c r="B5177">
        <v>35115</v>
      </c>
      <c r="C5177" t="s">
        <v>2638</v>
      </c>
      <c r="D5177" t="s">
        <v>275</v>
      </c>
      <c r="E5177">
        <v>119300</v>
      </c>
      <c r="F5177">
        <v>131700</v>
      </c>
      <c r="G5177">
        <f>IFERROR(VLOOKUP(D5177,'ZORI (2)'!$C$2:$E$106,2,FALSE), 0)</f>
        <v>972</v>
      </c>
      <c r="H5177">
        <f>IFERROR(VLOOKUP(D5177,'ZORI (2)'!$C$2:$E$106,3,FALSE), 0)</f>
        <v>1061</v>
      </c>
      <c r="I5177">
        <f t="shared" si="720"/>
        <v>26340</v>
      </c>
      <c r="J5177">
        <f t="shared" si="721"/>
        <v>105360</v>
      </c>
      <c r="K5177">
        <v>2.5000000000000001E-2</v>
      </c>
      <c r="L5177">
        <v>360</v>
      </c>
      <c r="M5177" s="1">
        <f t="shared" si="722"/>
        <v>416.29937899434555</v>
      </c>
      <c r="N5177">
        <f t="shared" si="726"/>
        <v>4175.5</v>
      </c>
      <c r="O5177">
        <f t="shared" si="723"/>
        <v>52.68</v>
      </c>
      <c r="P5177">
        <f t="shared" si="724"/>
        <v>106.10000000000001</v>
      </c>
      <c r="Q5177">
        <v>20000</v>
      </c>
      <c r="R5177">
        <f t="shared" si="725"/>
        <v>10.344015080113101</v>
      </c>
      <c r="S5177">
        <f t="shared" si="727"/>
        <v>-8.2073245954884286E-2</v>
      </c>
      <c r="T5177">
        <f t="shared" si="728"/>
        <v>0.11543085690664949</v>
      </c>
      <c r="U5177">
        <f>IFERROR(VLOOKUP(D5177,'ZORI (2)'!$C$2:$F$106,4,FALSE), 0)</f>
        <v>24.655948903389032</v>
      </c>
    </row>
    <row r="5178" spans="1:21" x14ac:dyDescent="0.25">
      <c r="A5178">
        <v>7014</v>
      </c>
      <c r="B5178">
        <v>46373</v>
      </c>
      <c r="C5178" t="s">
        <v>2639</v>
      </c>
      <c r="D5178" t="s">
        <v>191</v>
      </c>
      <c r="E5178">
        <v>244700</v>
      </c>
      <c r="F5178">
        <v>284800</v>
      </c>
      <c r="G5178">
        <f>IFERROR(VLOOKUP(D5178,'ZORI (2)'!$C$2:$E$106,2,FALSE), 0)</f>
        <v>1542</v>
      </c>
      <c r="H5178">
        <f>IFERROR(VLOOKUP(D5178,'ZORI (2)'!$C$2:$E$106,3,FALSE), 0)</f>
        <v>1713</v>
      </c>
      <c r="I5178">
        <f t="shared" si="720"/>
        <v>56960</v>
      </c>
      <c r="J5178">
        <f t="shared" si="721"/>
        <v>227840</v>
      </c>
      <c r="K5178">
        <v>2.5000000000000001E-2</v>
      </c>
      <c r="L5178">
        <v>360</v>
      </c>
      <c r="M5178" s="1">
        <f t="shared" si="722"/>
        <v>900.24345586628408</v>
      </c>
      <c r="N5178">
        <f t="shared" si="726"/>
        <v>8564.5</v>
      </c>
      <c r="O5178">
        <f t="shared" si="723"/>
        <v>113.91999999999999</v>
      </c>
      <c r="P5178">
        <f t="shared" si="724"/>
        <v>171.3</v>
      </c>
      <c r="Q5178">
        <v>20000</v>
      </c>
      <c r="R5178">
        <f t="shared" si="725"/>
        <v>13.854835571122786</v>
      </c>
      <c r="S5178">
        <f t="shared" si="727"/>
        <v>4.2213679420488211E-2</v>
      </c>
      <c r="T5178">
        <f t="shared" si="728"/>
        <v>7.4019006595824485E-2</v>
      </c>
      <c r="U5178">
        <f>IFERROR(VLOOKUP(D5178,'ZORI (2)'!$C$2:$F$106,4,FALSE), 0)</f>
        <v>52.309030710552761</v>
      </c>
    </row>
    <row r="5179" spans="1:21" x14ac:dyDescent="0.25">
      <c r="A5179">
        <v>7015</v>
      </c>
      <c r="B5179">
        <v>48855</v>
      </c>
      <c r="C5179" t="s">
        <v>892</v>
      </c>
      <c r="D5179" t="s">
        <v>235</v>
      </c>
      <c r="E5179">
        <v>175500</v>
      </c>
      <c r="F5179">
        <v>254400</v>
      </c>
      <c r="G5179">
        <f>IFERROR(VLOOKUP(D5179,'ZORI (2)'!$C$2:$E$106,2,FALSE), 0)</f>
        <v>1028</v>
      </c>
      <c r="H5179">
        <f>IFERROR(VLOOKUP(D5179,'ZORI (2)'!$C$2:$E$106,3,FALSE), 0)</f>
        <v>1171</v>
      </c>
      <c r="I5179">
        <f t="shared" si="720"/>
        <v>50880</v>
      </c>
      <c r="J5179">
        <f t="shared" si="721"/>
        <v>203520</v>
      </c>
      <c r="K5179">
        <v>2.5000000000000001E-2</v>
      </c>
      <c r="L5179">
        <v>360</v>
      </c>
      <c r="M5179" s="1">
        <f t="shared" si="722"/>
        <v>804.1500532738155</v>
      </c>
      <c r="N5179">
        <f t="shared" si="726"/>
        <v>6142.5000000000009</v>
      </c>
      <c r="O5179">
        <f t="shared" si="723"/>
        <v>101.76</v>
      </c>
      <c r="P5179">
        <f t="shared" si="724"/>
        <v>117.10000000000001</v>
      </c>
      <c r="Q5179">
        <v>20000</v>
      </c>
      <c r="R5179">
        <f t="shared" si="725"/>
        <v>18.104184457728437</v>
      </c>
      <c r="S5179">
        <f t="shared" si="727"/>
        <v>0.26163879142541874</v>
      </c>
      <c r="T5179">
        <f t="shared" si="728"/>
        <v>2.3056630993725395E-2</v>
      </c>
      <c r="U5179">
        <f>IFERROR(VLOOKUP(D5179,'ZORI (2)'!$C$2:$F$106,4,FALSE), 0)</f>
        <v>42.450160853200359</v>
      </c>
    </row>
    <row r="5180" spans="1:21" x14ac:dyDescent="0.25">
      <c r="A5180">
        <v>7017</v>
      </c>
      <c r="B5180">
        <v>32653</v>
      </c>
      <c r="C5180" t="s">
        <v>298</v>
      </c>
      <c r="D5180" t="s">
        <v>298</v>
      </c>
      <c r="E5180">
        <v>149200</v>
      </c>
      <c r="F5180">
        <v>190200</v>
      </c>
      <c r="G5180">
        <f>IFERROR(VLOOKUP(D5180,'ZORI (2)'!$C$2:$E$106,2,FALSE), 0)</f>
        <v>987</v>
      </c>
      <c r="H5180">
        <f>IFERROR(VLOOKUP(D5180,'ZORI (2)'!$C$2:$E$106,3,FALSE), 0)</f>
        <v>1253</v>
      </c>
      <c r="I5180">
        <f t="shared" si="720"/>
        <v>38040</v>
      </c>
      <c r="J5180">
        <f t="shared" si="721"/>
        <v>152160</v>
      </c>
      <c r="K5180">
        <v>2.5000000000000001E-2</v>
      </c>
      <c r="L5180">
        <v>360</v>
      </c>
      <c r="M5180" s="1">
        <f t="shared" si="722"/>
        <v>601.21595964103653</v>
      </c>
      <c r="N5180">
        <f t="shared" si="726"/>
        <v>5222.0000000000009</v>
      </c>
      <c r="O5180">
        <f t="shared" si="723"/>
        <v>76.08</v>
      </c>
      <c r="P5180">
        <f t="shared" si="724"/>
        <v>125.30000000000001</v>
      </c>
      <c r="Q5180">
        <v>20000</v>
      </c>
      <c r="R5180">
        <f t="shared" si="725"/>
        <v>12.649640861931365</v>
      </c>
      <c r="S5180">
        <f t="shared" si="727"/>
        <v>9.0458772402563892E-2</v>
      </c>
      <c r="T5180">
        <f t="shared" si="728"/>
        <v>8.5435940759184981E-2</v>
      </c>
      <c r="U5180">
        <f>IFERROR(VLOOKUP(D5180,'ZORI (2)'!$C$2:$F$106,4,FALSE), 0)</f>
        <v>85.643274156020368</v>
      </c>
    </row>
    <row r="5181" spans="1:21" x14ac:dyDescent="0.25">
      <c r="A5181">
        <v>7019</v>
      </c>
      <c r="B5181">
        <v>27574</v>
      </c>
      <c r="C5181" t="s">
        <v>2641</v>
      </c>
      <c r="D5181" t="s">
        <v>277</v>
      </c>
      <c r="E5181">
        <v>114600</v>
      </c>
      <c r="F5181">
        <v>126400</v>
      </c>
      <c r="G5181">
        <f>IFERROR(VLOOKUP(D5181,'ZORI (2)'!$C$2:$E$106,2,FALSE), 0)</f>
        <v>1178</v>
      </c>
      <c r="H5181">
        <f>IFERROR(VLOOKUP(D5181,'ZORI (2)'!$C$2:$E$106,3,FALSE), 0)</f>
        <v>1342</v>
      </c>
      <c r="I5181">
        <f t="shared" si="720"/>
        <v>25280</v>
      </c>
      <c r="J5181">
        <f t="shared" si="721"/>
        <v>101120</v>
      </c>
      <c r="K5181">
        <v>2.5000000000000001E-2</v>
      </c>
      <c r="L5181">
        <v>360</v>
      </c>
      <c r="M5181" s="1">
        <f t="shared" si="722"/>
        <v>399.54625288447437</v>
      </c>
      <c r="N5181">
        <f t="shared" si="726"/>
        <v>4011.0000000000005</v>
      </c>
      <c r="O5181">
        <f t="shared" si="723"/>
        <v>50.56</v>
      </c>
      <c r="P5181">
        <f t="shared" si="724"/>
        <v>134.20000000000002</v>
      </c>
      <c r="Q5181">
        <v>20000</v>
      </c>
      <c r="R5181">
        <f t="shared" si="725"/>
        <v>7.848981619473423</v>
      </c>
      <c r="S5181">
        <f t="shared" si="727"/>
        <v>-8.8095461399167449E-2</v>
      </c>
      <c r="T5181">
        <f t="shared" si="728"/>
        <v>0.18446217291972788</v>
      </c>
      <c r="U5181">
        <f>IFERROR(VLOOKUP(D5181,'ZORI (2)'!$C$2:$F$106,4,FALSE), 0)</f>
        <v>53.847779279496145</v>
      </c>
    </row>
    <row r="5182" spans="1:21" x14ac:dyDescent="0.25">
      <c r="A5182">
        <v>7020</v>
      </c>
      <c r="B5182">
        <v>45249</v>
      </c>
      <c r="C5182" t="s">
        <v>206</v>
      </c>
      <c r="D5182" t="s">
        <v>244</v>
      </c>
      <c r="E5182">
        <v>297700</v>
      </c>
      <c r="F5182">
        <v>371700</v>
      </c>
      <c r="G5182">
        <f>IFERROR(VLOOKUP(D5182,'ZORI (2)'!$C$2:$E$106,2,FALSE), 0)</f>
        <v>976</v>
      </c>
      <c r="H5182">
        <f>IFERROR(VLOOKUP(D5182,'ZORI (2)'!$C$2:$E$106,3,FALSE), 0)</f>
        <v>1123</v>
      </c>
      <c r="I5182">
        <f t="shared" si="720"/>
        <v>74340</v>
      </c>
      <c r="J5182">
        <f t="shared" si="721"/>
        <v>297360</v>
      </c>
      <c r="K5182">
        <v>2.5000000000000001E-2</v>
      </c>
      <c r="L5182">
        <v>360</v>
      </c>
      <c r="M5182" s="1">
        <f t="shared" si="722"/>
        <v>1174.9315047243601</v>
      </c>
      <c r="N5182">
        <f t="shared" si="726"/>
        <v>10419.500000000002</v>
      </c>
      <c r="O5182">
        <f t="shared" si="723"/>
        <v>148.68</v>
      </c>
      <c r="P5182">
        <f t="shared" si="724"/>
        <v>112.30000000000001</v>
      </c>
      <c r="Q5182">
        <v>20000</v>
      </c>
      <c r="R5182">
        <f t="shared" si="725"/>
        <v>27.582368655387356</v>
      </c>
      <c r="S5182">
        <f t="shared" si="727"/>
        <v>0.13281898820399277</v>
      </c>
      <c r="T5182">
        <f t="shared" si="728"/>
        <v>-3.5843413310414053E-2</v>
      </c>
      <c r="U5182">
        <f>IFERROR(VLOOKUP(D5182,'ZORI (2)'!$C$2:$F$106,4,FALSE), 0)</f>
        <v>45.381348996418048</v>
      </c>
    </row>
    <row r="5183" spans="1:21" x14ac:dyDescent="0.25">
      <c r="A5183">
        <v>7021</v>
      </c>
      <c r="B5183">
        <v>12771</v>
      </c>
      <c r="C5183" t="s">
        <v>2642</v>
      </c>
      <c r="D5183" t="s">
        <v>195</v>
      </c>
      <c r="E5183">
        <v>136300</v>
      </c>
      <c r="F5183">
        <v>130500</v>
      </c>
      <c r="G5183">
        <f>IFERROR(VLOOKUP(D5183,'ZORI (2)'!$C$2:$E$106,2,FALSE), 0)</f>
        <v>2329</v>
      </c>
      <c r="H5183">
        <f>IFERROR(VLOOKUP(D5183,'ZORI (2)'!$C$2:$E$106,3,FALSE), 0)</f>
        <v>2608</v>
      </c>
      <c r="I5183">
        <f t="shared" si="720"/>
        <v>26100</v>
      </c>
      <c r="J5183">
        <f t="shared" si="721"/>
        <v>104400</v>
      </c>
      <c r="K5183">
        <v>2.5000000000000001E-2</v>
      </c>
      <c r="L5183">
        <v>360</v>
      </c>
      <c r="M5183" s="1">
        <f t="shared" si="722"/>
        <v>412.50621836569542</v>
      </c>
      <c r="N5183">
        <f t="shared" si="726"/>
        <v>4770.5</v>
      </c>
      <c r="O5183">
        <f t="shared" si="723"/>
        <v>52.199999999999996</v>
      </c>
      <c r="P5183">
        <f t="shared" si="724"/>
        <v>260.8</v>
      </c>
      <c r="Q5183">
        <v>20000</v>
      </c>
      <c r="R5183">
        <f t="shared" si="725"/>
        <v>4.1698619631901837</v>
      </c>
      <c r="S5183">
        <f t="shared" si="727"/>
        <v>-0.18979577265855635</v>
      </c>
      <c r="T5183">
        <f t="shared" si="728"/>
        <v>0.4440672959694057</v>
      </c>
      <c r="U5183">
        <f>IFERROR(VLOOKUP(D5183,'ZORI (2)'!$C$2:$F$106,4,FALSE), 0)</f>
        <v>81.282042347392249</v>
      </c>
    </row>
    <row r="5184" spans="1:21" x14ac:dyDescent="0.25">
      <c r="A5184">
        <v>7022</v>
      </c>
      <c r="B5184">
        <v>6416</v>
      </c>
      <c r="C5184" t="s">
        <v>2643</v>
      </c>
      <c r="D5184" t="s">
        <v>229</v>
      </c>
      <c r="E5184">
        <v>242400</v>
      </c>
      <c r="F5184">
        <v>258000</v>
      </c>
      <c r="G5184">
        <f>IFERROR(VLOOKUP(D5184,'ZORI (2)'!$C$2:$E$106,2,FALSE), 0)</f>
        <v>1194</v>
      </c>
      <c r="H5184">
        <f>IFERROR(VLOOKUP(D5184,'ZORI (2)'!$C$2:$E$106,3,FALSE), 0)</f>
        <v>1316</v>
      </c>
      <c r="I5184">
        <f t="shared" si="720"/>
        <v>51600</v>
      </c>
      <c r="J5184">
        <f t="shared" si="721"/>
        <v>206400</v>
      </c>
      <c r="K5184">
        <v>2.5000000000000001E-2</v>
      </c>
      <c r="L5184">
        <v>360</v>
      </c>
      <c r="M5184" s="1">
        <f t="shared" si="722"/>
        <v>815.52953515976571</v>
      </c>
      <c r="N5184">
        <f t="shared" si="726"/>
        <v>8484</v>
      </c>
      <c r="O5184">
        <f t="shared" si="723"/>
        <v>103.2</v>
      </c>
      <c r="P5184">
        <f t="shared" si="724"/>
        <v>131.6</v>
      </c>
      <c r="Q5184">
        <v>20000</v>
      </c>
      <c r="R5184">
        <f t="shared" si="725"/>
        <v>16.337386018237083</v>
      </c>
      <c r="S5184">
        <f t="shared" si="727"/>
        <v>-4.7562794406461807E-2</v>
      </c>
      <c r="T5184">
        <f t="shared" si="728"/>
        <v>3.980877051699229E-2</v>
      </c>
      <c r="U5184">
        <f>IFERROR(VLOOKUP(D5184,'ZORI (2)'!$C$2:$F$106,4,FALSE), 0)</f>
        <v>32.864931789014847</v>
      </c>
    </row>
    <row r="5185" spans="1:21" x14ac:dyDescent="0.25">
      <c r="A5185">
        <v>7023</v>
      </c>
      <c r="B5185">
        <v>77002</v>
      </c>
      <c r="C5185" t="s">
        <v>193</v>
      </c>
      <c r="D5185" t="s">
        <v>193</v>
      </c>
      <c r="E5185">
        <v>345600</v>
      </c>
      <c r="F5185">
        <v>427200</v>
      </c>
      <c r="G5185">
        <f>IFERROR(VLOOKUP(D5185,'ZORI (2)'!$C$2:$E$106,2,FALSE), 0)</f>
        <v>1302</v>
      </c>
      <c r="H5185">
        <f>IFERROR(VLOOKUP(D5185,'ZORI (2)'!$C$2:$E$106,3,FALSE), 0)</f>
        <v>1452</v>
      </c>
      <c r="I5185">
        <f t="shared" si="720"/>
        <v>85440</v>
      </c>
      <c r="J5185">
        <f t="shared" si="721"/>
        <v>341760</v>
      </c>
      <c r="K5185">
        <v>2.5000000000000001E-2</v>
      </c>
      <c r="L5185">
        <v>360</v>
      </c>
      <c r="M5185" s="1">
        <f t="shared" si="722"/>
        <v>1350.3651837994259</v>
      </c>
      <c r="N5185">
        <f t="shared" si="726"/>
        <v>12096.000000000002</v>
      </c>
      <c r="O5185">
        <f t="shared" si="723"/>
        <v>170.88</v>
      </c>
      <c r="P5185">
        <f t="shared" si="724"/>
        <v>145.20000000000002</v>
      </c>
      <c r="Q5185">
        <v>20000</v>
      </c>
      <c r="R5185">
        <f t="shared" si="725"/>
        <v>24.517906336088153</v>
      </c>
      <c r="S5185">
        <f t="shared" si="727"/>
        <v>0.1310683724476828</v>
      </c>
      <c r="T5185">
        <f t="shared" si="728"/>
        <v>-2.1894076755999109E-2</v>
      </c>
      <c r="U5185">
        <f>IFERROR(VLOOKUP(D5185,'ZORI (2)'!$C$2:$F$106,4,FALSE), 0)</f>
        <v>33.665786847801911</v>
      </c>
    </row>
    <row r="5186" spans="1:21" x14ac:dyDescent="0.25">
      <c r="A5186">
        <v>7024</v>
      </c>
      <c r="B5186">
        <v>23663</v>
      </c>
      <c r="C5186" t="s">
        <v>588</v>
      </c>
      <c r="D5186" t="s">
        <v>214</v>
      </c>
      <c r="E5186">
        <v>103300</v>
      </c>
      <c r="F5186">
        <v>126400</v>
      </c>
      <c r="G5186">
        <f>IFERROR(VLOOKUP(D5186,'ZORI (2)'!$C$2:$E$106,2,FALSE), 0)</f>
        <v>1213</v>
      </c>
      <c r="H5186">
        <f>IFERROR(VLOOKUP(D5186,'ZORI (2)'!$C$2:$E$106,3,FALSE), 0)</f>
        <v>1288</v>
      </c>
      <c r="I5186">
        <f t="shared" ref="I5186:I5249" si="729">+F5186*0.2</f>
        <v>25280</v>
      </c>
      <c r="J5186">
        <f t="shared" ref="J5186:J5249" si="730">+F5186-I5186</f>
        <v>101120</v>
      </c>
      <c r="K5186">
        <v>2.5000000000000001E-2</v>
      </c>
      <c r="L5186">
        <v>360</v>
      </c>
      <c r="M5186" s="1">
        <f t="shared" ref="M5186:M5249" si="731">J5186*((K5186/12)*(1+(K5186/12))^L5186)/((1+(K5186/12))^L5186-1)</f>
        <v>399.54625288447437</v>
      </c>
      <c r="N5186">
        <f t="shared" si="726"/>
        <v>3615.5000000000005</v>
      </c>
      <c r="O5186">
        <f t="shared" ref="O5186:O5249" si="732">(+F5186/100000)*40</f>
        <v>50.56</v>
      </c>
      <c r="P5186">
        <f t="shared" ref="P5186:P5249" si="733">+H5186*0.1</f>
        <v>128.80000000000001</v>
      </c>
      <c r="Q5186">
        <v>20000</v>
      </c>
      <c r="R5186">
        <f t="shared" ref="R5186:R5249" si="734">+F5186/(H5186*12)</f>
        <v>8.1780538302277428</v>
      </c>
      <c r="S5186">
        <f t="shared" si="727"/>
        <v>-4.0617576261370754E-3</v>
      </c>
      <c r="T5186">
        <f t="shared" si="728"/>
        <v>0.17402675022008787</v>
      </c>
      <c r="U5186">
        <f>IFERROR(VLOOKUP(D5186,'ZORI (2)'!$C$2:$F$106,4,FALSE), 0)</f>
        <v>21.555161794799869</v>
      </c>
    </row>
    <row r="5187" spans="1:21" x14ac:dyDescent="0.25">
      <c r="A5187">
        <v>7025</v>
      </c>
      <c r="B5187">
        <v>64112</v>
      </c>
      <c r="C5187" t="s">
        <v>221</v>
      </c>
      <c r="D5187" t="s">
        <v>221</v>
      </c>
      <c r="E5187">
        <v>271100</v>
      </c>
      <c r="F5187">
        <v>333000</v>
      </c>
      <c r="G5187">
        <f>IFERROR(VLOOKUP(D5187,'ZORI (2)'!$C$2:$E$106,2,FALSE), 0)</f>
        <v>986</v>
      </c>
      <c r="H5187">
        <f>IFERROR(VLOOKUP(D5187,'ZORI (2)'!$C$2:$E$106,3,FALSE), 0)</f>
        <v>1125</v>
      </c>
      <c r="I5187">
        <f t="shared" si="729"/>
        <v>66600</v>
      </c>
      <c r="J5187">
        <f t="shared" si="730"/>
        <v>266400</v>
      </c>
      <c r="K5187">
        <v>2.5000000000000001E-2</v>
      </c>
      <c r="L5187">
        <v>360</v>
      </c>
      <c r="M5187" s="1">
        <f t="shared" si="731"/>
        <v>1052.6020744503951</v>
      </c>
      <c r="N5187">
        <f t="shared" ref="N5187:N5250" si="735">+E5187*0.035</f>
        <v>9488.5</v>
      </c>
      <c r="O5187">
        <f t="shared" si="732"/>
        <v>133.19999999999999</v>
      </c>
      <c r="P5187">
        <f t="shared" si="733"/>
        <v>112.5</v>
      </c>
      <c r="Q5187">
        <v>20000</v>
      </c>
      <c r="R5187">
        <f t="shared" si="734"/>
        <v>24.666666666666668</v>
      </c>
      <c r="S5187">
        <f t="shared" ref="S5187:S5250" si="736">(+F5187-(E5187+N5187+Q5187))/(E5187+N5187+Q5187)</f>
        <v>0.10782681306836422</v>
      </c>
      <c r="T5187">
        <f t="shared" ref="T5187:T5250" si="737">IFERROR(((+H5187*12)-((+M5187+O5187+P5187)*12))/(+I5187+N5187+Q5187),0)</f>
        <v>-2.1642807343279807E-2</v>
      </c>
      <c r="U5187">
        <f>IFERROR(VLOOKUP(D5187,'ZORI (2)'!$C$2:$F$106,4,FALSE), 0)</f>
        <v>42.542445790969175</v>
      </c>
    </row>
    <row r="5188" spans="1:21" x14ac:dyDescent="0.25">
      <c r="A5188">
        <v>7027</v>
      </c>
      <c r="B5188">
        <v>15243</v>
      </c>
      <c r="C5188" t="s">
        <v>237</v>
      </c>
      <c r="D5188" t="s">
        <v>237</v>
      </c>
      <c r="E5188">
        <v>175900</v>
      </c>
      <c r="F5188">
        <v>224800</v>
      </c>
      <c r="G5188">
        <f>IFERROR(VLOOKUP(D5188,'ZORI (2)'!$C$2:$E$106,2,FALSE), 0)</f>
        <v>1002</v>
      </c>
      <c r="H5188">
        <f>IFERROR(VLOOKUP(D5188,'ZORI (2)'!$C$2:$E$106,3,FALSE), 0)</f>
        <v>1073</v>
      </c>
      <c r="I5188">
        <f t="shared" si="729"/>
        <v>44960</v>
      </c>
      <c r="J5188">
        <f t="shared" si="730"/>
        <v>179840</v>
      </c>
      <c r="K5188">
        <v>2.5000000000000001E-2</v>
      </c>
      <c r="L5188">
        <v>360</v>
      </c>
      <c r="M5188" s="1">
        <f t="shared" si="731"/>
        <v>710.58542443378042</v>
      </c>
      <c r="N5188">
        <f t="shared" si="735"/>
        <v>6156.5000000000009</v>
      </c>
      <c r="O5188">
        <f t="shared" si="732"/>
        <v>89.920000000000016</v>
      </c>
      <c r="P5188">
        <f t="shared" si="733"/>
        <v>107.30000000000001</v>
      </c>
      <c r="Q5188">
        <v>20000</v>
      </c>
      <c r="R5188">
        <f t="shared" si="734"/>
        <v>17.458838148493321</v>
      </c>
      <c r="S5188">
        <f t="shared" si="736"/>
        <v>0.11256010076389525</v>
      </c>
      <c r="T5188">
        <f t="shared" si="737"/>
        <v>2.7874472264448259E-2</v>
      </c>
      <c r="U5188">
        <f>IFERROR(VLOOKUP(D5188,'ZORI (2)'!$C$2:$F$106,4,FALSE), 0)</f>
        <v>18.252597429548764</v>
      </c>
    </row>
    <row r="5189" spans="1:21" x14ac:dyDescent="0.25">
      <c r="A5189">
        <v>7028</v>
      </c>
      <c r="B5189">
        <v>62034</v>
      </c>
      <c r="C5189" t="s">
        <v>2644</v>
      </c>
      <c r="D5189" t="s">
        <v>207</v>
      </c>
      <c r="E5189">
        <v>176700</v>
      </c>
      <c r="F5189">
        <v>195600</v>
      </c>
      <c r="G5189">
        <f>IFERROR(VLOOKUP(D5189,'ZORI (2)'!$C$2:$E$106,2,FALSE), 0)</f>
        <v>959</v>
      </c>
      <c r="H5189">
        <f>IFERROR(VLOOKUP(D5189,'ZORI (2)'!$C$2:$E$106,3,FALSE), 0)</f>
        <v>1054</v>
      </c>
      <c r="I5189">
        <f t="shared" si="729"/>
        <v>39120</v>
      </c>
      <c r="J5189">
        <f t="shared" si="730"/>
        <v>156480</v>
      </c>
      <c r="K5189">
        <v>2.5000000000000001E-2</v>
      </c>
      <c r="L5189">
        <v>360</v>
      </c>
      <c r="M5189" s="1">
        <f t="shared" si="731"/>
        <v>618.28518246996191</v>
      </c>
      <c r="N5189">
        <f t="shared" si="735"/>
        <v>6184.5000000000009</v>
      </c>
      <c r="O5189">
        <f t="shared" si="732"/>
        <v>78.239999999999995</v>
      </c>
      <c r="P5189">
        <f t="shared" si="733"/>
        <v>105.4</v>
      </c>
      <c r="Q5189">
        <v>20000</v>
      </c>
      <c r="R5189">
        <f t="shared" si="734"/>
        <v>15.464895635673624</v>
      </c>
      <c r="S5189">
        <f t="shared" si="736"/>
        <v>-3.5904664969477709E-2</v>
      </c>
      <c r="T5189">
        <f t="shared" si="737"/>
        <v>4.6319898481122383E-2</v>
      </c>
      <c r="U5189">
        <f>IFERROR(VLOOKUP(D5189,'ZORI (2)'!$C$2:$F$106,4,FALSE), 0)</f>
        <v>28.58788216714769</v>
      </c>
    </row>
    <row r="5190" spans="1:21" x14ac:dyDescent="0.25">
      <c r="A5190">
        <v>7029</v>
      </c>
      <c r="B5190">
        <v>97218</v>
      </c>
      <c r="C5190" t="s">
        <v>239</v>
      </c>
      <c r="D5190" t="s">
        <v>239</v>
      </c>
      <c r="E5190">
        <v>251800</v>
      </c>
      <c r="F5190">
        <v>388400</v>
      </c>
      <c r="G5190">
        <f>IFERROR(VLOOKUP(D5190,'ZORI (2)'!$C$2:$E$106,2,FALSE), 0)</f>
        <v>1205</v>
      </c>
      <c r="H5190">
        <f>IFERROR(VLOOKUP(D5190,'ZORI (2)'!$C$2:$E$106,3,FALSE), 0)</f>
        <v>1553</v>
      </c>
      <c r="I5190">
        <f t="shared" si="729"/>
        <v>77680</v>
      </c>
      <c r="J5190">
        <f t="shared" si="730"/>
        <v>310720</v>
      </c>
      <c r="K5190">
        <v>2.5000000000000001E-2</v>
      </c>
      <c r="L5190">
        <v>360</v>
      </c>
      <c r="M5190" s="1">
        <f t="shared" si="731"/>
        <v>1227.7196568064071</v>
      </c>
      <c r="N5190">
        <f t="shared" si="735"/>
        <v>8813</v>
      </c>
      <c r="O5190">
        <f t="shared" si="732"/>
        <v>155.35999999999999</v>
      </c>
      <c r="P5190">
        <f t="shared" si="733"/>
        <v>155.30000000000001</v>
      </c>
      <c r="Q5190">
        <v>20000</v>
      </c>
      <c r="R5190">
        <f t="shared" si="734"/>
        <v>20.841382270873577</v>
      </c>
      <c r="S5190">
        <f t="shared" si="736"/>
        <v>0.3841126391150802</v>
      </c>
      <c r="T5190">
        <f t="shared" si="737"/>
        <v>1.6474708978347632E-3</v>
      </c>
      <c r="U5190">
        <f>IFERROR(VLOOKUP(D5190,'ZORI (2)'!$C$2:$F$106,4,FALSE), 0)</f>
        <v>108.10777801188344</v>
      </c>
    </row>
    <row r="5191" spans="1:21" x14ac:dyDescent="0.25">
      <c r="A5191">
        <v>7030</v>
      </c>
      <c r="B5191">
        <v>20186</v>
      </c>
      <c r="C5191" t="s">
        <v>2591</v>
      </c>
      <c r="D5191" t="s">
        <v>203</v>
      </c>
      <c r="E5191">
        <v>333100</v>
      </c>
      <c r="F5191">
        <v>371800</v>
      </c>
      <c r="G5191">
        <f>IFERROR(VLOOKUP(D5191,'ZORI (2)'!$C$2:$E$106,2,FALSE), 0)</f>
        <v>1905</v>
      </c>
      <c r="H5191">
        <f>IFERROR(VLOOKUP(D5191,'ZORI (2)'!$C$2:$E$106,3,FALSE), 0)</f>
        <v>2043</v>
      </c>
      <c r="I5191">
        <f t="shared" si="729"/>
        <v>74360</v>
      </c>
      <c r="J5191">
        <f t="shared" si="730"/>
        <v>297440</v>
      </c>
      <c r="K5191">
        <v>2.5000000000000001E-2</v>
      </c>
      <c r="L5191">
        <v>360</v>
      </c>
      <c r="M5191" s="1">
        <f t="shared" si="731"/>
        <v>1175.2476014434144</v>
      </c>
      <c r="N5191">
        <f t="shared" si="735"/>
        <v>11658.500000000002</v>
      </c>
      <c r="O5191">
        <f t="shared" si="732"/>
        <v>148.72</v>
      </c>
      <c r="P5191">
        <f t="shared" si="733"/>
        <v>204.3</v>
      </c>
      <c r="Q5191">
        <v>20000</v>
      </c>
      <c r="R5191">
        <f t="shared" si="734"/>
        <v>15.16560613476913</v>
      </c>
      <c r="S5191">
        <f t="shared" si="736"/>
        <v>1.9304553560780625E-2</v>
      </c>
      <c r="T5191">
        <f t="shared" si="737"/>
        <v>5.8261424022024728E-2</v>
      </c>
      <c r="U5191">
        <f>IFERROR(VLOOKUP(D5191,'ZORI (2)'!$C$2:$F$106,4,FALSE), 0)</f>
        <v>40.400261415601996</v>
      </c>
    </row>
    <row r="5192" spans="1:21" x14ac:dyDescent="0.25">
      <c r="A5192">
        <v>7032</v>
      </c>
      <c r="B5192">
        <v>78642</v>
      </c>
      <c r="C5192" t="s">
        <v>2645</v>
      </c>
      <c r="D5192" t="s">
        <v>199</v>
      </c>
      <c r="E5192">
        <v>262800</v>
      </c>
      <c r="F5192">
        <v>362900</v>
      </c>
      <c r="G5192">
        <f>IFERROR(VLOOKUP(D5192,'ZORI (2)'!$C$2:$E$106,2,FALSE), 0)</f>
        <v>1290</v>
      </c>
      <c r="H5192">
        <f>IFERROR(VLOOKUP(D5192,'ZORI (2)'!$C$2:$E$106,3,FALSE), 0)</f>
        <v>1474</v>
      </c>
      <c r="I5192">
        <f t="shared" si="729"/>
        <v>72580</v>
      </c>
      <c r="J5192">
        <f t="shared" si="730"/>
        <v>290320</v>
      </c>
      <c r="K5192">
        <v>2.5000000000000001E-2</v>
      </c>
      <c r="L5192">
        <v>360</v>
      </c>
      <c r="M5192" s="1">
        <f t="shared" si="731"/>
        <v>1147.114993447593</v>
      </c>
      <c r="N5192">
        <f t="shared" si="735"/>
        <v>9198</v>
      </c>
      <c r="O5192">
        <f t="shared" si="732"/>
        <v>145.16</v>
      </c>
      <c r="P5192">
        <f t="shared" si="733"/>
        <v>147.4</v>
      </c>
      <c r="Q5192">
        <v>20000</v>
      </c>
      <c r="R5192">
        <f t="shared" si="734"/>
        <v>20.516734509271824</v>
      </c>
      <c r="S5192">
        <f t="shared" si="736"/>
        <v>0.24281673162144946</v>
      </c>
      <c r="T5192">
        <f t="shared" si="737"/>
        <v>4.0470443379598889E-3</v>
      </c>
      <c r="U5192">
        <f>IFERROR(VLOOKUP(D5192,'ZORI (2)'!$C$2:$F$106,4,FALSE), 0)</f>
        <v>53.175417252711803</v>
      </c>
    </row>
    <row r="5193" spans="1:21" x14ac:dyDescent="0.25">
      <c r="A5193">
        <v>7034</v>
      </c>
      <c r="B5193">
        <v>1118</v>
      </c>
      <c r="C5193" t="s">
        <v>241</v>
      </c>
      <c r="D5193" t="s">
        <v>241</v>
      </c>
      <c r="E5193">
        <v>140400</v>
      </c>
      <c r="F5193">
        <v>170500</v>
      </c>
      <c r="G5193">
        <f>IFERROR(VLOOKUP(D5193,'ZORI (2)'!$C$2:$E$106,2,FALSE), 0)</f>
        <v>1186</v>
      </c>
      <c r="H5193">
        <f>IFERROR(VLOOKUP(D5193,'ZORI (2)'!$C$2:$E$106,3,FALSE), 0)</f>
        <v>1326</v>
      </c>
      <c r="I5193">
        <f t="shared" si="729"/>
        <v>34100</v>
      </c>
      <c r="J5193">
        <f t="shared" si="730"/>
        <v>136400</v>
      </c>
      <c r="K5193">
        <v>2.5000000000000001E-2</v>
      </c>
      <c r="L5193">
        <v>360</v>
      </c>
      <c r="M5193" s="1">
        <f t="shared" si="731"/>
        <v>538.94490598736456</v>
      </c>
      <c r="N5193">
        <f t="shared" si="735"/>
        <v>4914.0000000000009</v>
      </c>
      <c r="O5193">
        <f t="shared" si="732"/>
        <v>68.2</v>
      </c>
      <c r="P5193">
        <f t="shared" si="733"/>
        <v>132.6</v>
      </c>
      <c r="Q5193">
        <v>20000</v>
      </c>
      <c r="R5193">
        <f t="shared" si="734"/>
        <v>10.715183509301156</v>
      </c>
      <c r="S5193">
        <f t="shared" si="736"/>
        <v>3.1370603820608058E-2</v>
      </c>
      <c r="T5193">
        <f t="shared" si="737"/>
        <v>0.11921003707851738</v>
      </c>
      <c r="U5193">
        <f>IFERROR(VLOOKUP(D5193,'ZORI (2)'!$C$2:$F$106,4,FALSE), 0)</f>
        <v>40.773766075750224</v>
      </c>
    </row>
    <row r="5194" spans="1:21" x14ac:dyDescent="0.25">
      <c r="A5194">
        <v>7037</v>
      </c>
      <c r="B5194">
        <v>92866</v>
      </c>
      <c r="C5194" t="s">
        <v>1404</v>
      </c>
      <c r="D5194" t="s">
        <v>198</v>
      </c>
      <c r="E5194">
        <v>556000</v>
      </c>
      <c r="F5194">
        <v>708000</v>
      </c>
      <c r="G5194">
        <f>IFERROR(VLOOKUP(D5194,'ZORI (2)'!$C$2:$E$106,2,FALSE), 0)</f>
        <v>1897</v>
      </c>
      <c r="H5194">
        <f>IFERROR(VLOOKUP(D5194,'ZORI (2)'!$C$2:$E$106,3,FALSE), 0)</f>
        <v>2405</v>
      </c>
      <c r="I5194">
        <f t="shared" si="729"/>
        <v>141600</v>
      </c>
      <c r="J5194">
        <f t="shared" si="730"/>
        <v>566400</v>
      </c>
      <c r="K5194">
        <v>2.5000000000000001E-2</v>
      </c>
      <c r="L5194">
        <v>360</v>
      </c>
      <c r="M5194" s="1">
        <f t="shared" si="731"/>
        <v>2237.964770903543</v>
      </c>
      <c r="N5194">
        <f t="shared" si="735"/>
        <v>19460.000000000004</v>
      </c>
      <c r="O5194">
        <f t="shared" si="732"/>
        <v>283.2</v>
      </c>
      <c r="P5194">
        <f t="shared" si="733"/>
        <v>240.5</v>
      </c>
      <c r="Q5194">
        <v>20000</v>
      </c>
      <c r="R5194">
        <f t="shared" si="734"/>
        <v>24.532224532224532</v>
      </c>
      <c r="S5194">
        <f t="shared" si="736"/>
        <v>0.18899674201457697</v>
      </c>
      <c r="T5194">
        <f t="shared" si="737"/>
        <v>-2.3638447204476505E-2</v>
      </c>
      <c r="U5194">
        <f>IFERROR(VLOOKUP(D5194,'ZORI (2)'!$C$2:$F$106,4,FALSE), 0)</f>
        <v>152.30041305369636</v>
      </c>
    </row>
    <row r="5195" spans="1:21" x14ac:dyDescent="0.25">
      <c r="A5195">
        <v>7039</v>
      </c>
      <c r="B5195">
        <v>62294</v>
      </c>
      <c r="C5195" t="s">
        <v>683</v>
      </c>
      <c r="D5195" t="s">
        <v>207</v>
      </c>
      <c r="E5195">
        <v>162900</v>
      </c>
      <c r="F5195">
        <v>183700</v>
      </c>
      <c r="G5195">
        <f>IFERROR(VLOOKUP(D5195,'ZORI (2)'!$C$2:$E$106,2,FALSE), 0)</f>
        <v>959</v>
      </c>
      <c r="H5195">
        <f>IFERROR(VLOOKUP(D5195,'ZORI (2)'!$C$2:$E$106,3,FALSE), 0)</f>
        <v>1054</v>
      </c>
      <c r="I5195">
        <f t="shared" si="729"/>
        <v>36740</v>
      </c>
      <c r="J5195">
        <f t="shared" si="730"/>
        <v>146960</v>
      </c>
      <c r="K5195">
        <v>2.5000000000000001E-2</v>
      </c>
      <c r="L5195">
        <v>360</v>
      </c>
      <c r="M5195" s="1">
        <f t="shared" si="731"/>
        <v>580.66967290251534</v>
      </c>
      <c r="N5195">
        <f t="shared" si="735"/>
        <v>5701.5000000000009</v>
      </c>
      <c r="O5195">
        <f t="shared" si="732"/>
        <v>73.48</v>
      </c>
      <c r="P5195">
        <f t="shared" si="733"/>
        <v>105.4</v>
      </c>
      <c r="Q5195">
        <v>20000</v>
      </c>
      <c r="R5195">
        <f t="shared" si="734"/>
        <v>14.52403542061986</v>
      </c>
      <c r="S5195">
        <f t="shared" si="736"/>
        <v>-2.5988658626787169E-2</v>
      </c>
      <c r="T5195">
        <f t="shared" si="737"/>
        <v>5.6587428635920277E-2</v>
      </c>
      <c r="U5195">
        <f>IFERROR(VLOOKUP(D5195,'ZORI (2)'!$C$2:$F$106,4,FALSE), 0)</f>
        <v>28.58788216714769</v>
      </c>
    </row>
    <row r="5196" spans="1:21" x14ac:dyDescent="0.25">
      <c r="A5196">
        <v>7040</v>
      </c>
      <c r="B5196">
        <v>94556</v>
      </c>
      <c r="C5196" t="s">
        <v>2646</v>
      </c>
      <c r="D5196" t="s">
        <v>196</v>
      </c>
      <c r="E5196">
        <v>1173400</v>
      </c>
      <c r="F5196">
        <v>1401500</v>
      </c>
      <c r="G5196">
        <f>IFERROR(VLOOKUP(D5196,'ZORI (2)'!$C$2:$E$106,2,FALSE), 0)</f>
        <v>2290</v>
      </c>
      <c r="H5196">
        <f>IFERROR(VLOOKUP(D5196,'ZORI (2)'!$C$2:$E$106,3,FALSE), 0)</f>
        <v>3055</v>
      </c>
      <c r="I5196">
        <f t="shared" si="729"/>
        <v>280300</v>
      </c>
      <c r="J5196">
        <f t="shared" si="730"/>
        <v>1121200</v>
      </c>
      <c r="K5196">
        <v>2.5000000000000001E-2</v>
      </c>
      <c r="L5196">
        <v>360</v>
      </c>
      <c r="M5196" s="1">
        <f t="shared" si="731"/>
        <v>4430.0955175442314</v>
      </c>
      <c r="N5196">
        <f t="shared" si="735"/>
        <v>41069.000000000007</v>
      </c>
      <c r="O5196">
        <f t="shared" si="732"/>
        <v>560.6</v>
      </c>
      <c r="P5196">
        <f t="shared" si="733"/>
        <v>305.5</v>
      </c>
      <c r="Q5196">
        <v>20000</v>
      </c>
      <c r="R5196">
        <f t="shared" si="734"/>
        <v>38.229678123295145</v>
      </c>
      <c r="S5196">
        <f t="shared" si="736"/>
        <v>0.13530594935960319</v>
      </c>
      <c r="T5196">
        <f t="shared" si="737"/>
        <v>-7.8783797622311288E-2</v>
      </c>
      <c r="U5196">
        <f>IFERROR(VLOOKUP(D5196,'ZORI (2)'!$C$2:$F$106,4,FALSE), 0)</f>
        <v>214.07169073819685</v>
      </c>
    </row>
    <row r="5197" spans="1:21" x14ac:dyDescent="0.25">
      <c r="A5197">
        <v>7041</v>
      </c>
      <c r="B5197">
        <v>66207</v>
      </c>
      <c r="C5197" t="s">
        <v>1236</v>
      </c>
      <c r="D5197" t="s">
        <v>221</v>
      </c>
      <c r="E5197">
        <v>221800</v>
      </c>
      <c r="F5197">
        <v>315400</v>
      </c>
      <c r="G5197">
        <f>IFERROR(VLOOKUP(D5197,'ZORI (2)'!$C$2:$E$106,2,FALSE), 0)</f>
        <v>986</v>
      </c>
      <c r="H5197">
        <f>IFERROR(VLOOKUP(D5197,'ZORI (2)'!$C$2:$E$106,3,FALSE), 0)</f>
        <v>1125</v>
      </c>
      <c r="I5197">
        <f t="shared" si="729"/>
        <v>63080</v>
      </c>
      <c r="J5197">
        <f t="shared" si="730"/>
        <v>252320</v>
      </c>
      <c r="K5197">
        <v>2.5000000000000001E-2</v>
      </c>
      <c r="L5197">
        <v>360</v>
      </c>
      <c r="M5197" s="1">
        <f t="shared" si="731"/>
        <v>996.96905189686095</v>
      </c>
      <c r="N5197">
        <f t="shared" si="735"/>
        <v>7763.0000000000009</v>
      </c>
      <c r="O5197">
        <f t="shared" si="732"/>
        <v>126.16</v>
      </c>
      <c r="P5197">
        <f t="shared" si="733"/>
        <v>112.5</v>
      </c>
      <c r="Q5197">
        <v>20000</v>
      </c>
      <c r="R5197">
        <f t="shared" si="734"/>
        <v>23.362962962962964</v>
      </c>
      <c r="S5197">
        <f t="shared" si="736"/>
        <v>0.26380913837387754</v>
      </c>
      <c r="T5197">
        <f t="shared" si="737"/>
        <v>-1.4613658980464463E-2</v>
      </c>
      <c r="U5197">
        <f>IFERROR(VLOOKUP(D5197,'ZORI (2)'!$C$2:$F$106,4,FALSE), 0)</f>
        <v>42.542445790969175</v>
      </c>
    </row>
    <row r="5198" spans="1:21" x14ac:dyDescent="0.25">
      <c r="A5198">
        <v>7043</v>
      </c>
      <c r="B5198">
        <v>30103</v>
      </c>
      <c r="C5198" t="s">
        <v>2647</v>
      </c>
      <c r="D5198" t="s">
        <v>202</v>
      </c>
      <c r="E5198">
        <v>98900</v>
      </c>
      <c r="F5198">
        <v>136800</v>
      </c>
      <c r="G5198">
        <f>IFERROR(VLOOKUP(D5198,'ZORI (2)'!$C$2:$E$106,2,FALSE), 0)</f>
        <v>1152</v>
      </c>
      <c r="H5198">
        <f>IFERROR(VLOOKUP(D5198,'ZORI (2)'!$C$2:$E$106,3,FALSE), 0)</f>
        <v>1425</v>
      </c>
      <c r="I5198">
        <f t="shared" si="729"/>
        <v>27360</v>
      </c>
      <c r="J5198">
        <f t="shared" si="730"/>
        <v>109440</v>
      </c>
      <c r="K5198">
        <v>2.5000000000000001E-2</v>
      </c>
      <c r="L5198">
        <v>360</v>
      </c>
      <c r="M5198" s="1">
        <f t="shared" si="731"/>
        <v>432.42031166610832</v>
      </c>
      <c r="N5198">
        <f t="shared" si="735"/>
        <v>3461.5000000000005</v>
      </c>
      <c r="O5198">
        <f t="shared" si="732"/>
        <v>54.720000000000006</v>
      </c>
      <c r="P5198">
        <f t="shared" si="733"/>
        <v>142.5</v>
      </c>
      <c r="Q5198">
        <v>20000</v>
      </c>
      <c r="R5198">
        <f t="shared" si="734"/>
        <v>8</v>
      </c>
      <c r="S5198">
        <f t="shared" si="736"/>
        <v>0.11799871691667722</v>
      </c>
      <c r="T5198">
        <f t="shared" si="737"/>
        <v>0.18780075873413221</v>
      </c>
      <c r="U5198">
        <f>IFERROR(VLOOKUP(D5198,'ZORI (2)'!$C$2:$F$106,4,FALSE), 0)</f>
        <v>82.518246796825295</v>
      </c>
    </row>
    <row r="5199" spans="1:21" x14ac:dyDescent="0.25">
      <c r="A5199">
        <v>7044</v>
      </c>
      <c r="B5199">
        <v>68108</v>
      </c>
      <c r="C5199" t="s">
        <v>403</v>
      </c>
      <c r="D5199" t="s">
        <v>403</v>
      </c>
      <c r="E5199">
        <v>65100</v>
      </c>
      <c r="F5199">
        <v>78400</v>
      </c>
      <c r="G5199">
        <f>IFERROR(VLOOKUP(D5199,'ZORI (2)'!$C$2:$E$106,2,FALSE), 0)</f>
        <v>977</v>
      </c>
      <c r="H5199">
        <f>IFERROR(VLOOKUP(D5199,'ZORI (2)'!$C$2:$E$106,3,FALSE), 0)</f>
        <v>1115</v>
      </c>
      <c r="I5199">
        <f t="shared" si="729"/>
        <v>15680</v>
      </c>
      <c r="J5199">
        <f t="shared" si="730"/>
        <v>62720</v>
      </c>
      <c r="K5199">
        <v>2.5000000000000001E-2</v>
      </c>
      <c r="L5199">
        <v>360</v>
      </c>
      <c r="M5199" s="1">
        <f t="shared" si="731"/>
        <v>247.81982773847145</v>
      </c>
      <c r="N5199">
        <f t="shared" si="735"/>
        <v>2278.5</v>
      </c>
      <c r="O5199">
        <f t="shared" si="732"/>
        <v>31.36</v>
      </c>
      <c r="P5199">
        <f t="shared" si="733"/>
        <v>111.5</v>
      </c>
      <c r="Q5199">
        <v>20000</v>
      </c>
      <c r="R5199">
        <f t="shared" si="734"/>
        <v>5.8594917787742897</v>
      </c>
      <c r="S5199">
        <f t="shared" si="736"/>
        <v>-0.10275410999273277</v>
      </c>
      <c r="T5199">
        <f t="shared" si="737"/>
        <v>0.2289827592538784</v>
      </c>
      <c r="U5199">
        <f>IFERROR(VLOOKUP(D5199,'ZORI (2)'!$C$2:$F$106,4,FALSE), 0)</f>
        <v>41.38767480603785</v>
      </c>
    </row>
    <row r="5200" spans="1:21" x14ac:dyDescent="0.25">
      <c r="A5200">
        <v>7048</v>
      </c>
      <c r="B5200">
        <v>98321</v>
      </c>
      <c r="C5200" t="s">
        <v>2648</v>
      </c>
      <c r="D5200" t="s">
        <v>216</v>
      </c>
      <c r="E5200">
        <v>248800</v>
      </c>
      <c r="F5200">
        <v>377100</v>
      </c>
      <c r="G5200">
        <f>IFERROR(VLOOKUP(D5200,'ZORI (2)'!$C$2:$E$106,2,FALSE), 0)</f>
        <v>1404</v>
      </c>
      <c r="H5200">
        <f>IFERROR(VLOOKUP(D5200,'ZORI (2)'!$C$2:$E$106,3,FALSE), 0)</f>
        <v>1823</v>
      </c>
      <c r="I5200">
        <f t="shared" si="729"/>
        <v>75420</v>
      </c>
      <c r="J5200">
        <f t="shared" si="730"/>
        <v>301680</v>
      </c>
      <c r="K5200">
        <v>2.5000000000000001E-2</v>
      </c>
      <c r="L5200">
        <v>360</v>
      </c>
      <c r="M5200" s="1">
        <f t="shared" si="731"/>
        <v>1192.0007275532855</v>
      </c>
      <c r="N5200">
        <f t="shared" si="735"/>
        <v>8708</v>
      </c>
      <c r="O5200">
        <f t="shared" si="732"/>
        <v>150.84</v>
      </c>
      <c r="P5200">
        <f t="shared" si="733"/>
        <v>182.3</v>
      </c>
      <c r="Q5200">
        <v>20000</v>
      </c>
      <c r="R5200">
        <f t="shared" si="734"/>
        <v>17.238069116840371</v>
      </c>
      <c r="S5200">
        <f t="shared" si="736"/>
        <v>0.35887974400737999</v>
      </c>
      <c r="T5200">
        <f t="shared" si="737"/>
        <v>3.4326130045334358E-2</v>
      </c>
      <c r="U5200">
        <f>IFERROR(VLOOKUP(D5200,'ZORI (2)'!$C$2:$F$106,4,FALSE), 0)</f>
        <v>131.98328847007167</v>
      </c>
    </row>
    <row r="5201" spans="1:21" x14ac:dyDescent="0.25">
      <c r="A5201">
        <v>7049</v>
      </c>
      <c r="B5201">
        <v>37135</v>
      </c>
      <c r="C5201" t="s">
        <v>2649</v>
      </c>
      <c r="D5201" t="s">
        <v>197</v>
      </c>
      <c r="E5201">
        <v>311700</v>
      </c>
      <c r="F5201">
        <v>420400</v>
      </c>
      <c r="G5201">
        <f>IFERROR(VLOOKUP(D5201,'ZORI (2)'!$C$2:$E$106,2,FALSE), 0)</f>
        <v>1223</v>
      </c>
      <c r="H5201">
        <f>IFERROR(VLOOKUP(D5201,'ZORI (2)'!$C$2:$E$106,3,FALSE), 0)</f>
        <v>1493</v>
      </c>
      <c r="I5201">
        <f t="shared" si="729"/>
        <v>84080</v>
      </c>
      <c r="J5201">
        <f t="shared" si="730"/>
        <v>336320</v>
      </c>
      <c r="K5201">
        <v>2.5000000000000001E-2</v>
      </c>
      <c r="L5201">
        <v>360</v>
      </c>
      <c r="M5201" s="1">
        <f t="shared" si="731"/>
        <v>1328.8706069037423</v>
      </c>
      <c r="N5201">
        <f t="shared" si="735"/>
        <v>10909.500000000002</v>
      </c>
      <c r="O5201">
        <f t="shared" si="732"/>
        <v>168.16</v>
      </c>
      <c r="P5201">
        <f t="shared" si="733"/>
        <v>149.30000000000001</v>
      </c>
      <c r="Q5201">
        <v>20000</v>
      </c>
      <c r="R5201">
        <f t="shared" si="734"/>
        <v>23.465059164992187</v>
      </c>
      <c r="S5201">
        <f t="shared" si="736"/>
        <v>0.22705295679191617</v>
      </c>
      <c r="T5201">
        <f t="shared" si="737"/>
        <v>-1.600117647998215E-2</v>
      </c>
      <c r="U5201">
        <f>IFERROR(VLOOKUP(D5201,'ZORI (2)'!$C$2:$F$106,4,FALSE), 0)</f>
        <v>82.462282658343199</v>
      </c>
    </row>
    <row r="5202" spans="1:21" x14ac:dyDescent="0.25">
      <c r="A5202">
        <v>7050</v>
      </c>
      <c r="B5202">
        <v>12308</v>
      </c>
      <c r="C5202" t="s">
        <v>1534</v>
      </c>
      <c r="D5202" t="s">
        <v>305</v>
      </c>
      <c r="E5202">
        <v>110400</v>
      </c>
      <c r="F5202">
        <v>122500</v>
      </c>
      <c r="G5202">
        <f>IFERROR(VLOOKUP(D5202,'ZORI (2)'!$C$2:$E$106,2,FALSE), 0)</f>
        <v>1131</v>
      </c>
      <c r="H5202">
        <f>IFERROR(VLOOKUP(D5202,'ZORI (2)'!$C$2:$E$106,3,FALSE), 0)</f>
        <v>1252</v>
      </c>
      <c r="I5202">
        <f t="shared" si="729"/>
        <v>24500</v>
      </c>
      <c r="J5202">
        <f t="shared" si="730"/>
        <v>98000</v>
      </c>
      <c r="K5202">
        <v>2.5000000000000001E-2</v>
      </c>
      <c r="L5202">
        <v>360</v>
      </c>
      <c r="M5202" s="1">
        <f t="shared" si="731"/>
        <v>387.21848084136161</v>
      </c>
      <c r="N5202">
        <f t="shared" si="735"/>
        <v>3864.0000000000005</v>
      </c>
      <c r="O5202">
        <f t="shared" si="732"/>
        <v>49</v>
      </c>
      <c r="P5202">
        <f t="shared" si="733"/>
        <v>125.2</v>
      </c>
      <c r="Q5202">
        <v>20000</v>
      </c>
      <c r="R5202">
        <f t="shared" si="734"/>
        <v>8.1536208732694355</v>
      </c>
      <c r="S5202">
        <f t="shared" si="736"/>
        <v>-8.7618423404635645E-2</v>
      </c>
      <c r="T5202">
        <f t="shared" si="737"/>
        <v>0.1713460059114974</v>
      </c>
      <c r="U5202">
        <f>IFERROR(VLOOKUP(D5202,'ZORI (2)'!$C$2:$F$106,4,FALSE), 0)</f>
        <v>34.331863782036343</v>
      </c>
    </row>
    <row r="5203" spans="1:21" x14ac:dyDescent="0.25">
      <c r="A5203">
        <v>7054</v>
      </c>
      <c r="B5203">
        <v>25309</v>
      </c>
      <c r="C5203" t="s">
        <v>2650</v>
      </c>
      <c r="D5203" t="s">
        <v>282</v>
      </c>
      <c r="E5203">
        <v>101200</v>
      </c>
      <c r="F5203">
        <v>113500</v>
      </c>
      <c r="G5203">
        <f>IFERROR(VLOOKUP(D5203,'ZORI (2)'!$C$2:$E$106,2,FALSE), 0)</f>
        <v>1225</v>
      </c>
      <c r="H5203">
        <f>IFERROR(VLOOKUP(D5203,'ZORI (2)'!$C$2:$E$106,3,FALSE), 0)</f>
        <v>1478</v>
      </c>
      <c r="I5203">
        <f t="shared" si="729"/>
        <v>22700</v>
      </c>
      <c r="J5203">
        <f t="shared" si="730"/>
        <v>90800</v>
      </c>
      <c r="K5203">
        <v>2.5000000000000001E-2</v>
      </c>
      <c r="L5203">
        <v>360</v>
      </c>
      <c r="M5203" s="1">
        <f t="shared" si="731"/>
        <v>358.76977612648602</v>
      </c>
      <c r="N5203">
        <f t="shared" si="735"/>
        <v>3542.0000000000005</v>
      </c>
      <c r="O5203">
        <f t="shared" si="732"/>
        <v>45.4</v>
      </c>
      <c r="P5203">
        <f t="shared" si="733"/>
        <v>147.80000000000001</v>
      </c>
      <c r="Q5203">
        <v>20000</v>
      </c>
      <c r="R5203">
        <f t="shared" si="734"/>
        <v>6.3994136220117275</v>
      </c>
      <c r="S5203">
        <f t="shared" si="736"/>
        <v>-9.0122011832422119E-2</v>
      </c>
      <c r="T5203">
        <f t="shared" si="737"/>
        <v>0.24030886826872036</v>
      </c>
      <c r="U5203">
        <f>IFERROR(VLOOKUP(D5203,'ZORI (2)'!$C$2:$F$106,4,FALSE), 0)</f>
        <v>73.537636714851274</v>
      </c>
    </row>
    <row r="5204" spans="1:21" x14ac:dyDescent="0.25">
      <c r="A5204">
        <v>7055</v>
      </c>
      <c r="B5204">
        <v>25313</v>
      </c>
      <c r="C5204" t="s">
        <v>2651</v>
      </c>
      <c r="D5204" t="s">
        <v>282</v>
      </c>
      <c r="E5204">
        <v>119400</v>
      </c>
      <c r="F5204">
        <v>127900</v>
      </c>
      <c r="G5204">
        <f>IFERROR(VLOOKUP(D5204,'ZORI (2)'!$C$2:$E$106,2,FALSE), 0)</f>
        <v>1225</v>
      </c>
      <c r="H5204">
        <f>IFERROR(VLOOKUP(D5204,'ZORI (2)'!$C$2:$E$106,3,FALSE), 0)</f>
        <v>1478</v>
      </c>
      <c r="I5204">
        <f t="shared" si="729"/>
        <v>25580</v>
      </c>
      <c r="J5204">
        <f t="shared" si="730"/>
        <v>102320</v>
      </c>
      <c r="K5204">
        <v>2.5000000000000001E-2</v>
      </c>
      <c r="L5204">
        <v>360</v>
      </c>
      <c r="M5204" s="1">
        <f t="shared" si="731"/>
        <v>404.28770367028693</v>
      </c>
      <c r="N5204">
        <f t="shared" si="735"/>
        <v>4179</v>
      </c>
      <c r="O5204">
        <f t="shared" si="732"/>
        <v>51.16</v>
      </c>
      <c r="P5204">
        <f t="shared" si="733"/>
        <v>147.80000000000001</v>
      </c>
      <c r="Q5204">
        <v>20000</v>
      </c>
      <c r="R5204">
        <f t="shared" si="734"/>
        <v>7.2113216057735681</v>
      </c>
      <c r="S5204">
        <f t="shared" si="736"/>
        <v>-0.10920120630454315</v>
      </c>
      <c r="T5204">
        <f t="shared" si="737"/>
        <v>0.21095736562142639</v>
      </c>
      <c r="U5204">
        <f>IFERROR(VLOOKUP(D5204,'ZORI (2)'!$C$2:$F$106,4,FALSE), 0)</f>
        <v>73.537636714851274</v>
      </c>
    </row>
    <row r="5205" spans="1:21" x14ac:dyDescent="0.25">
      <c r="A5205">
        <v>7056</v>
      </c>
      <c r="B5205">
        <v>29061</v>
      </c>
      <c r="C5205" t="s">
        <v>1489</v>
      </c>
      <c r="D5205" t="s">
        <v>247</v>
      </c>
      <c r="E5205">
        <v>79800</v>
      </c>
      <c r="F5205">
        <v>106500</v>
      </c>
      <c r="G5205">
        <f>IFERROR(VLOOKUP(D5205,'ZORI (2)'!$C$2:$E$106,2,FALSE), 0)</f>
        <v>981</v>
      </c>
      <c r="H5205">
        <f>IFERROR(VLOOKUP(D5205,'ZORI (2)'!$C$2:$E$106,3,FALSE), 0)</f>
        <v>1078</v>
      </c>
      <c r="I5205">
        <f t="shared" si="729"/>
        <v>21300</v>
      </c>
      <c r="J5205">
        <f t="shared" si="730"/>
        <v>85200</v>
      </c>
      <c r="K5205">
        <v>2.5000000000000001E-2</v>
      </c>
      <c r="L5205">
        <v>360</v>
      </c>
      <c r="M5205" s="1">
        <f t="shared" si="731"/>
        <v>336.643005792694</v>
      </c>
      <c r="N5205">
        <f t="shared" si="735"/>
        <v>2793.0000000000005</v>
      </c>
      <c r="O5205">
        <f t="shared" si="732"/>
        <v>42.599999999999994</v>
      </c>
      <c r="P5205">
        <f t="shared" si="733"/>
        <v>107.80000000000001</v>
      </c>
      <c r="Q5205">
        <v>20000</v>
      </c>
      <c r="R5205">
        <f t="shared" si="734"/>
        <v>8.2328385899814478</v>
      </c>
      <c r="S5205">
        <f t="shared" si="736"/>
        <v>3.8082520249919587E-2</v>
      </c>
      <c r="T5205">
        <f t="shared" si="737"/>
        <v>0.16083015286979047</v>
      </c>
      <c r="U5205">
        <f>IFERROR(VLOOKUP(D5205,'ZORI (2)'!$C$2:$F$106,4,FALSE), 0)</f>
        <v>28.147660938815694</v>
      </c>
    </row>
    <row r="5206" spans="1:21" x14ac:dyDescent="0.25">
      <c r="A5206">
        <v>7057</v>
      </c>
      <c r="B5206">
        <v>1532</v>
      </c>
      <c r="C5206" t="s">
        <v>2652</v>
      </c>
      <c r="D5206" t="s">
        <v>365</v>
      </c>
      <c r="E5206">
        <v>350800</v>
      </c>
      <c r="F5206">
        <v>441800</v>
      </c>
      <c r="G5206">
        <f>IFERROR(VLOOKUP(D5206,'ZORI (2)'!$C$2:$E$106,2,FALSE), 0)</f>
        <v>1071</v>
      </c>
      <c r="H5206">
        <f>IFERROR(VLOOKUP(D5206,'ZORI (2)'!$C$2:$E$106,3,FALSE), 0)</f>
        <v>1302</v>
      </c>
      <c r="I5206">
        <f t="shared" si="729"/>
        <v>88360</v>
      </c>
      <c r="J5206">
        <f t="shared" si="730"/>
        <v>353440</v>
      </c>
      <c r="K5206">
        <v>2.5000000000000001E-2</v>
      </c>
      <c r="L5206">
        <v>360</v>
      </c>
      <c r="M5206" s="1">
        <f t="shared" si="731"/>
        <v>1396.5153047813353</v>
      </c>
      <c r="N5206">
        <f t="shared" si="735"/>
        <v>12278.000000000002</v>
      </c>
      <c r="O5206">
        <f t="shared" si="732"/>
        <v>176.72</v>
      </c>
      <c r="P5206">
        <f t="shared" si="733"/>
        <v>130.20000000000002</v>
      </c>
      <c r="Q5206">
        <v>20000</v>
      </c>
      <c r="R5206">
        <f t="shared" si="734"/>
        <v>28.27700972862263</v>
      </c>
      <c r="S5206">
        <f t="shared" si="736"/>
        <v>0.15328993051023551</v>
      </c>
      <c r="T5206">
        <f t="shared" si="737"/>
        <v>-3.9931229441602344E-2</v>
      </c>
      <c r="U5206">
        <f>IFERROR(VLOOKUP(D5206,'ZORI (2)'!$C$2:$F$106,4,FALSE), 0)</f>
        <v>68.912445683403433</v>
      </c>
    </row>
    <row r="5207" spans="1:21" x14ac:dyDescent="0.25">
      <c r="A5207">
        <v>7058</v>
      </c>
      <c r="B5207">
        <v>68131</v>
      </c>
      <c r="C5207" t="s">
        <v>403</v>
      </c>
      <c r="D5207" t="s">
        <v>403</v>
      </c>
      <c r="E5207">
        <v>91400</v>
      </c>
      <c r="F5207">
        <v>119700</v>
      </c>
      <c r="G5207">
        <f>IFERROR(VLOOKUP(D5207,'ZORI (2)'!$C$2:$E$106,2,FALSE), 0)</f>
        <v>977</v>
      </c>
      <c r="H5207">
        <f>IFERROR(VLOOKUP(D5207,'ZORI (2)'!$C$2:$E$106,3,FALSE), 0)</f>
        <v>1115</v>
      </c>
      <c r="I5207">
        <f t="shared" si="729"/>
        <v>23940</v>
      </c>
      <c r="J5207">
        <f t="shared" si="730"/>
        <v>95760</v>
      </c>
      <c r="K5207">
        <v>2.5000000000000001E-2</v>
      </c>
      <c r="L5207">
        <v>360</v>
      </c>
      <c r="M5207" s="1">
        <f t="shared" si="731"/>
        <v>378.36777270784478</v>
      </c>
      <c r="N5207">
        <f t="shared" si="735"/>
        <v>3199.0000000000005</v>
      </c>
      <c r="O5207">
        <f t="shared" si="732"/>
        <v>47.88</v>
      </c>
      <c r="P5207">
        <f t="shared" si="733"/>
        <v>111.5</v>
      </c>
      <c r="Q5207">
        <v>20000</v>
      </c>
      <c r="R5207">
        <f t="shared" si="734"/>
        <v>8.9461883408071756</v>
      </c>
      <c r="S5207">
        <f t="shared" si="736"/>
        <v>4.4511732214068185E-2</v>
      </c>
      <c r="T5207">
        <f t="shared" si="737"/>
        <v>0.14694895367966787</v>
      </c>
      <c r="U5207">
        <f>IFERROR(VLOOKUP(D5207,'ZORI (2)'!$C$2:$F$106,4,FALSE), 0)</f>
        <v>41.38767480603785</v>
      </c>
    </row>
    <row r="5208" spans="1:21" x14ac:dyDescent="0.25">
      <c r="A5208">
        <v>7059</v>
      </c>
      <c r="B5208">
        <v>7940</v>
      </c>
      <c r="C5208" t="s">
        <v>255</v>
      </c>
      <c r="D5208" t="s">
        <v>195</v>
      </c>
      <c r="E5208">
        <v>630800</v>
      </c>
      <c r="F5208">
        <v>699100</v>
      </c>
      <c r="G5208">
        <f>IFERROR(VLOOKUP(D5208,'ZORI (2)'!$C$2:$E$106,2,FALSE), 0)</f>
        <v>2329</v>
      </c>
      <c r="H5208">
        <f>IFERROR(VLOOKUP(D5208,'ZORI (2)'!$C$2:$E$106,3,FALSE), 0)</f>
        <v>2608</v>
      </c>
      <c r="I5208">
        <f t="shared" si="729"/>
        <v>139820</v>
      </c>
      <c r="J5208">
        <f t="shared" si="730"/>
        <v>559280</v>
      </c>
      <c r="K5208">
        <v>2.5000000000000001E-2</v>
      </c>
      <c r="L5208">
        <v>360</v>
      </c>
      <c r="M5208" s="1">
        <f t="shared" si="731"/>
        <v>2209.8321629077218</v>
      </c>
      <c r="N5208">
        <f t="shared" si="735"/>
        <v>22078.000000000004</v>
      </c>
      <c r="O5208">
        <f t="shared" si="732"/>
        <v>279.64</v>
      </c>
      <c r="P5208">
        <f t="shared" si="733"/>
        <v>260.8</v>
      </c>
      <c r="Q5208">
        <v>20000</v>
      </c>
      <c r="R5208">
        <f t="shared" si="734"/>
        <v>22.338317995910021</v>
      </c>
      <c r="S5208">
        <f t="shared" si="736"/>
        <v>3.8969917280695758E-2</v>
      </c>
      <c r="T5208">
        <f t="shared" si="737"/>
        <v>-9.3858423671104706E-3</v>
      </c>
      <c r="U5208">
        <f>IFERROR(VLOOKUP(D5208,'ZORI (2)'!$C$2:$F$106,4,FALSE), 0)</f>
        <v>81.282042347392249</v>
      </c>
    </row>
    <row r="5209" spans="1:21" x14ac:dyDescent="0.25">
      <c r="A5209">
        <v>7060</v>
      </c>
      <c r="B5209">
        <v>11780</v>
      </c>
      <c r="C5209" t="s">
        <v>2653</v>
      </c>
      <c r="D5209" t="s">
        <v>195</v>
      </c>
      <c r="E5209">
        <v>433400</v>
      </c>
      <c r="F5209">
        <v>478700</v>
      </c>
      <c r="G5209">
        <f>IFERROR(VLOOKUP(D5209,'ZORI (2)'!$C$2:$E$106,2,FALSE), 0)</f>
        <v>2329</v>
      </c>
      <c r="H5209">
        <f>IFERROR(VLOOKUP(D5209,'ZORI (2)'!$C$2:$E$106,3,FALSE), 0)</f>
        <v>2608</v>
      </c>
      <c r="I5209">
        <f t="shared" si="729"/>
        <v>95740</v>
      </c>
      <c r="J5209">
        <f t="shared" si="730"/>
        <v>382960</v>
      </c>
      <c r="K5209">
        <v>2.5000000000000001E-2</v>
      </c>
      <c r="L5209">
        <v>360</v>
      </c>
      <c r="M5209" s="1">
        <f t="shared" si="731"/>
        <v>1513.1549941123249</v>
      </c>
      <c r="N5209">
        <f t="shared" si="735"/>
        <v>15169.000000000002</v>
      </c>
      <c r="O5209">
        <f t="shared" si="732"/>
        <v>191.48</v>
      </c>
      <c r="P5209">
        <f t="shared" si="733"/>
        <v>260.8</v>
      </c>
      <c r="Q5209">
        <v>20000</v>
      </c>
      <c r="R5209">
        <f t="shared" si="734"/>
        <v>15.29588445807771</v>
      </c>
      <c r="S5209">
        <f t="shared" si="736"/>
        <v>2.1621148646197252E-2</v>
      </c>
      <c r="T5209">
        <f t="shared" si="737"/>
        <v>5.8901833110420986E-2</v>
      </c>
      <c r="U5209">
        <f>IFERROR(VLOOKUP(D5209,'ZORI (2)'!$C$2:$F$106,4,FALSE), 0)</f>
        <v>81.282042347392249</v>
      </c>
    </row>
    <row r="5210" spans="1:21" x14ac:dyDescent="0.25">
      <c r="A5210">
        <v>7061</v>
      </c>
      <c r="B5210">
        <v>53717</v>
      </c>
      <c r="C5210" t="s">
        <v>255</v>
      </c>
      <c r="D5210" t="s">
        <v>255</v>
      </c>
      <c r="E5210">
        <v>286500</v>
      </c>
      <c r="F5210">
        <v>354100</v>
      </c>
      <c r="G5210">
        <f>IFERROR(VLOOKUP(D5210,'ZORI (2)'!$C$2:$E$106,2,FALSE), 0)</f>
        <v>1118</v>
      </c>
      <c r="H5210">
        <f>IFERROR(VLOOKUP(D5210,'ZORI (2)'!$C$2:$E$106,3,FALSE), 0)</f>
        <v>1233</v>
      </c>
      <c r="I5210">
        <f t="shared" si="729"/>
        <v>70820</v>
      </c>
      <c r="J5210">
        <f t="shared" si="730"/>
        <v>283280</v>
      </c>
      <c r="K5210">
        <v>2.5000000000000001E-2</v>
      </c>
      <c r="L5210">
        <v>360</v>
      </c>
      <c r="M5210" s="1">
        <f t="shared" si="731"/>
        <v>1119.2984821708258</v>
      </c>
      <c r="N5210">
        <f t="shared" si="735"/>
        <v>10027.500000000002</v>
      </c>
      <c r="O5210">
        <f t="shared" si="732"/>
        <v>141.63999999999999</v>
      </c>
      <c r="P5210">
        <f t="shared" si="733"/>
        <v>123.30000000000001</v>
      </c>
      <c r="Q5210">
        <v>20000</v>
      </c>
      <c r="R5210">
        <f t="shared" si="734"/>
        <v>23.932143822654773</v>
      </c>
      <c r="S5210">
        <f t="shared" si="736"/>
        <v>0.11870216647842605</v>
      </c>
      <c r="T5210">
        <f t="shared" si="737"/>
        <v>-1.7996100905326464E-2</v>
      </c>
      <c r="U5210">
        <f>IFERROR(VLOOKUP(D5210,'ZORI (2)'!$C$2:$F$106,4,FALSE), 0)</f>
        <v>38.712759151065889</v>
      </c>
    </row>
    <row r="5211" spans="1:21" x14ac:dyDescent="0.25">
      <c r="A5211">
        <v>7067</v>
      </c>
      <c r="B5211">
        <v>11362</v>
      </c>
      <c r="C5211" t="s">
        <v>195</v>
      </c>
      <c r="D5211" t="s">
        <v>195</v>
      </c>
      <c r="E5211">
        <v>748200</v>
      </c>
      <c r="F5211">
        <v>967600</v>
      </c>
      <c r="G5211">
        <f>IFERROR(VLOOKUP(D5211,'ZORI (2)'!$C$2:$E$106,2,FALSE), 0)</f>
        <v>2329</v>
      </c>
      <c r="H5211">
        <f>IFERROR(VLOOKUP(D5211,'ZORI (2)'!$C$2:$E$106,3,FALSE), 0)</f>
        <v>2608</v>
      </c>
      <c r="I5211">
        <f t="shared" si="729"/>
        <v>193520</v>
      </c>
      <c r="J5211">
        <f t="shared" si="730"/>
        <v>774080</v>
      </c>
      <c r="K5211">
        <v>2.5000000000000001E-2</v>
      </c>
      <c r="L5211">
        <v>360</v>
      </c>
      <c r="M5211" s="1">
        <f t="shared" si="731"/>
        <v>3058.5518535681754</v>
      </c>
      <c r="N5211">
        <f t="shared" si="735"/>
        <v>26187.000000000004</v>
      </c>
      <c r="O5211">
        <f t="shared" si="732"/>
        <v>387.04</v>
      </c>
      <c r="P5211">
        <f t="shared" si="733"/>
        <v>260.8</v>
      </c>
      <c r="Q5211">
        <v>20000</v>
      </c>
      <c r="R5211">
        <f t="shared" si="734"/>
        <v>30.917689161554193</v>
      </c>
      <c r="S5211">
        <f t="shared" si="736"/>
        <v>0.21804611606181873</v>
      </c>
      <c r="T5211">
        <f t="shared" si="737"/>
        <v>-5.4986722301885671E-2</v>
      </c>
      <c r="U5211">
        <f>IFERROR(VLOOKUP(D5211,'ZORI (2)'!$C$2:$F$106,4,FALSE), 0)</f>
        <v>81.282042347392249</v>
      </c>
    </row>
    <row r="5212" spans="1:21" x14ac:dyDescent="0.25">
      <c r="A5212">
        <v>7068</v>
      </c>
      <c r="B5212">
        <v>19806</v>
      </c>
      <c r="C5212" t="s">
        <v>350</v>
      </c>
      <c r="D5212" t="s">
        <v>254</v>
      </c>
      <c r="E5212">
        <v>271900</v>
      </c>
      <c r="F5212">
        <v>296000</v>
      </c>
      <c r="G5212">
        <f>IFERROR(VLOOKUP(D5212,'ZORI (2)'!$C$2:$E$106,2,FALSE), 0)</f>
        <v>1372</v>
      </c>
      <c r="H5212">
        <f>IFERROR(VLOOKUP(D5212,'ZORI (2)'!$C$2:$E$106,3,FALSE), 0)</f>
        <v>1516</v>
      </c>
      <c r="I5212">
        <f t="shared" si="729"/>
        <v>59200</v>
      </c>
      <c r="J5212">
        <f t="shared" si="730"/>
        <v>236800</v>
      </c>
      <c r="K5212">
        <v>2.5000000000000001E-2</v>
      </c>
      <c r="L5212">
        <v>360</v>
      </c>
      <c r="M5212" s="1">
        <f t="shared" si="731"/>
        <v>935.6462884003513</v>
      </c>
      <c r="N5212">
        <f t="shared" si="735"/>
        <v>9516.5</v>
      </c>
      <c r="O5212">
        <f t="shared" si="732"/>
        <v>118.4</v>
      </c>
      <c r="P5212">
        <f t="shared" si="733"/>
        <v>151.6</v>
      </c>
      <c r="Q5212">
        <v>20000</v>
      </c>
      <c r="R5212">
        <f t="shared" si="734"/>
        <v>16.270888302550571</v>
      </c>
      <c r="S5212">
        <f t="shared" si="736"/>
        <v>-1.7970150937324268E-2</v>
      </c>
      <c r="T5212">
        <f t="shared" si="737"/>
        <v>4.1979164407926199E-2</v>
      </c>
      <c r="U5212">
        <f>IFERROR(VLOOKUP(D5212,'ZORI (2)'!$C$2:$F$106,4,FALSE), 0)</f>
        <v>44.044485087995604</v>
      </c>
    </row>
    <row r="5213" spans="1:21" x14ac:dyDescent="0.25">
      <c r="A5213">
        <v>7070</v>
      </c>
      <c r="B5213">
        <v>45233</v>
      </c>
      <c r="C5213" t="s">
        <v>244</v>
      </c>
      <c r="D5213" t="s">
        <v>244</v>
      </c>
      <c r="E5213">
        <v>169100</v>
      </c>
      <c r="F5213">
        <v>206400</v>
      </c>
      <c r="G5213">
        <f>IFERROR(VLOOKUP(D5213,'ZORI (2)'!$C$2:$E$106,2,FALSE), 0)</f>
        <v>976</v>
      </c>
      <c r="H5213">
        <f>IFERROR(VLOOKUP(D5213,'ZORI (2)'!$C$2:$E$106,3,FALSE), 0)</f>
        <v>1123</v>
      </c>
      <c r="I5213">
        <f t="shared" si="729"/>
        <v>41280</v>
      </c>
      <c r="J5213">
        <f t="shared" si="730"/>
        <v>165120</v>
      </c>
      <c r="K5213">
        <v>2.5000000000000001E-2</v>
      </c>
      <c r="L5213">
        <v>360</v>
      </c>
      <c r="M5213" s="1">
        <f t="shared" si="731"/>
        <v>652.42362812781255</v>
      </c>
      <c r="N5213">
        <f t="shared" si="735"/>
        <v>5918.5000000000009</v>
      </c>
      <c r="O5213">
        <f t="shared" si="732"/>
        <v>82.56</v>
      </c>
      <c r="P5213">
        <f t="shared" si="733"/>
        <v>112.30000000000001</v>
      </c>
      <c r="Q5213">
        <v>20000</v>
      </c>
      <c r="R5213">
        <f t="shared" si="734"/>
        <v>15.316117542297418</v>
      </c>
      <c r="S5213">
        <f t="shared" si="736"/>
        <v>5.8361129841527852E-2</v>
      </c>
      <c r="T5213">
        <f t="shared" si="737"/>
        <v>4.923616542729746E-2</v>
      </c>
      <c r="U5213">
        <f>IFERROR(VLOOKUP(D5213,'ZORI (2)'!$C$2:$F$106,4,FALSE), 0)</f>
        <v>45.381348996418048</v>
      </c>
    </row>
    <row r="5214" spans="1:21" x14ac:dyDescent="0.25">
      <c r="A5214">
        <v>7074</v>
      </c>
      <c r="B5214">
        <v>64082</v>
      </c>
      <c r="C5214" t="s">
        <v>1979</v>
      </c>
      <c r="D5214" t="s">
        <v>221</v>
      </c>
      <c r="E5214">
        <v>240000</v>
      </c>
      <c r="F5214">
        <v>285800</v>
      </c>
      <c r="G5214">
        <f>IFERROR(VLOOKUP(D5214,'ZORI (2)'!$C$2:$E$106,2,FALSE), 0)</f>
        <v>986</v>
      </c>
      <c r="H5214">
        <f>IFERROR(VLOOKUP(D5214,'ZORI (2)'!$C$2:$E$106,3,FALSE), 0)</f>
        <v>1125</v>
      </c>
      <c r="I5214">
        <f t="shared" si="729"/>
        <v>57160</v>
      </c>
      <c r="J5214">
        <f t="shared" si="730"/>
        <v>228640</v>
      </c>
      <c r="K5214">
        <v>2.5000000000000001E-2</v>
      </c>
      <c r="L5214">
        <v>360</v>
      </c>
      <c r="M5214" s="1">
        <f t="shared" si="731"/>
        <v>903.40442305682564</v>
      </c>
      <c r="N5214">
        <f t="shared" si="735"/>
        <v>8400</v>
      </c>
      <c r="O5214">
        <f t="shared" si="732"/>
        <v>114.32000000000001</v>
      </c>
      <c r="P5214">
        <f t="shared" si="733"/>
        <v>112.5</v>
      </c>
      <c r="Q5214">
        <v>20000</v>
      </c>
      <c r="R5214">
        <f t="shared" si="734"/>
        <v>21.170370370370371</v>
      </c>
      <c r="S5214">
        <f t="shared" si="736"/>
        <v>6.4828614008941882E-2</v>
      </c>
      <c r="T5214">
        <f t="shared" si="737"/>
        <v>-7.3273815663755951E-4</v>
      </c>
      <c r="U5214">
        <f>IFERROR(VLOOKUP(D5214,'ZORI (2)'!$C$2:$F$106,4,FALSE), 0)</f>
        <v>42.542445790969175</v>
      </c>
    </row>
    <row r="5215" spans="1:21" x14ac:dyDescent="0.25">
      <c r="A5215">
        <v>7075</v>
      </c>
      <c r="B5215">
        <v>30107</v>
      </c>
      <c r="C5215" t="s">
        <v>2655</v>
      </c>
      <c r="D5215" t="s">
        <v>202</v>
      </c>
      <c r="E5215">
        <v>165700</v>
      </c>
      <c r="F5215">
        <v>240700</v>
      </c>
      <c r="G5215">
        <f>IFERROR(VLOOKUP(D5215,'ZORI (2)'!$C$2:$E$106,2,FALSE), 0)</f>
        <v>1152</v>
      </c>
      <c r="H5215">
        <f>IFERROR(VLOOKUP(D5215,'ZORI (2)'!$C$2:$E$106,3,FALSE), 0)</f>
        <v>1425</v>
      </c>
      <c r="I5215">
        <f t="shared" si="729"/>
        <v>48140</v>
      </c>
      <c r="J5215">
        <f t="shared" si="730"/>
        <v>192560</v>
      </c>
      <c r="K5215">
        <v>2.5000000000000001E-2</v>
      </c>
      <c r="L5215">
        <v>360</v>
      </c>
      <c r="M5215" s="1">
        <f t="shared" si="731"/>
        <v>760.84480276339377</v>
      </c>
      <c r="N5215">
        <f t="shared" si="735"/>
        <v>5799.5000000000009</v>
      </c>
      <c r="O5215">
        <f t="shared" si="732"/>
        <v>96.28</v>
      </c>
      <c r="P5215">
        <f t="shared" si="733"/>
        <v>142.5</v>
      </c>
      <c r="Q5215">
        <v>20000</v>
      </c>
      <c r="R5215">
        <f t="shared" si="734"/>
        <v>14.076023391812866</v>
      </c>
      <c r="S5215">
        <f t="shared" si="736"/>
        <v>0.2569223418337907</v>
      </c>
      <c r="T5215">
        <f t="shared" si="737"/>
        <v>6.903620347499341E-2</v>
      </c>
      <c r="U5215">
        <f>IFERROR(VLOOKUP(D5215,'ZORI (2)'!$C$2:$F$106,4,FALSE), 0)</f>
        <v>82.518246796825295</v>
      </c>
    </row>
    <row r="5216" spans="1:21" x14ac:dyDescent="0.25">
      <c r="A5216">
        <v>7076</v>
      </c>
      <c r="B5216">
        <v>77441</v>
      </c>
      <c r="C5216" t="s">
        <v>2656</v>
      </c>
      <c r="D5216" t="s">
        <v>193</v>
      </c>
      <c r="E5216">
        <v>360600</v>
      </c>
      <c r="F5216">
        <v>414700</v>
      </c>
      <c r="G5216">
        <f>IFERROR(VLOOKUP(D5216,'ZORI (2)'!$C$2:$E$106,2,FALSE), 0)</f>
        <v>1302</v>
      </c>
      <c r="H5216">
        <f>IFERROR(VLOOKUP(D5216,'ZORI (2)'!$C$2:$E$106,3,FALSE), 0)</f>
        <v>1452</v>
      </c>
      <c r="I5216">
        <f t="shared" si="729"/>
        <v>82940</v>
      </c>
      <c r="J5216">
        <f t="shared" si="730"/>
        <v>331760</v>
      </c>
      <c r="K5216">
        <v>2.5000000000000001E-2</v>
      </c>
      <c r="L5216">
        <v>360</v>
      </c>
      <c r="M5216" s="1">
        <f t="shared" si="731"/>
        <v>1310.8530939176544</v>
      </c>
      <c r="N5216">
        <f t="shared" si="735"/>
        <v>12621.000000000002</v>
      </c>
      <c r="O5216">
        <f t="shared" si="732"/>
        <v>165.88</v>
      </c>
      <c r="P5216">
        <f t="shared" si="733"/>
        <v>145.20000000000002</v>
      </c>
      <c r="Q5216">
        <v>20000</v>
      </c>
      <c r="R5216">
        <f t="shared" si="734"/>
        <v>23.800505050505052</v>
      </c>
      <c r="S5216">
        <f t="shared" si="736"/>
        <v>5.4623227141988855E-2</v>
      </c>
      <c r="T5216">
        <f t="shared" si="737"/>
        <v>-1.7646066813300817E-2</v>
      </c>
      <c r="U5216">
        <f>IFERROR(VLOOKUP(D5216,'ZORI (2)'!$C$2:$F$106,4,FALSE), 0)</f>
        <v>33.665786847801911</v>
      </c>
    </row>
    <row r="5217" spans="1:21" x14ac:dyDescent="0.25">
      <c r="A5217">
        <v>7077</v>
      </c>
      <c r="B5217">
        <v>77447</v>
      </c>
      <c r="C5217" t="s">
        <v>2657</v>
      </c>
      <c r="D5217" t="s">
        <v>193</v>
      </c>
      <c r="E5217">
        <v>155600</v>
      </c>
      <c r="F5217">
        <v>204900</v>
      </c>
      <c r="G5217">
        <f>IFERROR(VLOOKUP(D5217,'ZORI (2)'!$C$2:$E$106,2,FALSE), 0)</f>
        <v>1302</v>
      </c>
      <c r="H5217">
        <f>IFERROR(VLOOKUP(D5217,'ZORI (2)'!$C$2:$E$106,3,FALSE), 0)</f>
        <v>1452</v>
      </c>
      <c r="I5217">
        <f t="shared" si="729"/>
        <v>40980</v>
      </c>
      <c r="J5217">
        <f t="shared" si="730"/>
        <v>163920</v>
      </c>
      <c r="K5217">
        <v>2.5000000000000001E-2</v>
      </c>
      <c r="L5217">
        <v>360</v>
      </c>
      <c r="M5217" s="1">
        <f t="shared" si="731"/>
        <v>647.68217734199993</v>
      </c>
      <c r="N5217">
        <f t="shared" si="735"/>
        <v>5446.0000000000009</v>
      </c>
      <c r="O5217">
        <f t="shared" si="732"/>
        <v>81.96</v>
      </c>
      <c r="P5217">
        <f t="shared" si="733"/>
        <v>145.20000000000002</v>
      </c>
      <c r="Q5217">
        <v>20000</v>
      </c>
      <c r="R5217">
        <f t="shared" si="734"/>
        <v>11.759641873278238</v>
      </c>
      <c r="S5217">
        <f t="shared" si="736"/>
        <v>0.13175657015344167</v>
      </c>
      <c r="T5217">
        <f t="shared" si="737"/>
        <v>0.10426480402095564</v>
      </c>
      <c r="U5217">
        <f>IFERROR(VLOOKUP(D5217,'ZORI (2)'!$C$2:$F$106,4,FALSE), 0)</f>
        <v>33.665786847801911</v>
      </c>
    </row>
    <row r="5218" spans="1:21" x14ac:dyDescent="0.25">
      <c r="A5218">
        <v>7079</v>
      </c>
      <c r="B5218">
        <v>55398</v>
      </c>
      <c r="C5218" t="s">
        <v>2658</v>
      </c>
      <c r="D5218" t="s">
        <v>307</v>
      </c>
      <c r="E5218">
        <v>167300</v>
      </c>
      <c r="F5218">
        <v>229000</v>
      </c>
      <c r="G5218">
        <f>IFERROR(VLOOKUP(D5218,'ZORI (2)'!$C$2:$E$106,2,FALSE), 0)</f>
        <v>1268</v>
      </c>
      <c r="H5218">
        <f>IFERROR(VLOOKUP(D5218,'ZORI (2)'!$C$2:$E$106,3,FALSE), 0)</f>
        <v>1485</v>
      </c>
      <c r="I5218">
        <f t="shared" si="729"/>
        <v>45800</v>
      </c>
      <c r="J5218">
        <f t="shared" si="730"/>
        <v>183200</v>
      </c>
      <c r="K5218">
        <v>2.5000000000000001E-2</v>
      </c>
      <c r="L5218">
        <v>360</v>
      </c>
      <c r="M5218" s="1">
        <f t="shared" si="731"/>
        <v>723.86148663405561</v>
      </c>
      <c r="N5218">
        <f t="shared" si="735"/>
        <v>5855.5000000000009</v>
      </c>
      <c r="O5218">
        <f t="shared" si="732"/>
        <v>91.6</v>
      </c>
      <c r="P5218">
        <f t="shared" si="733"/>
        <v>148.5</v>
      </c>
      <c r="Q5218">
        <v>20000</v>
      </c>
      <c r="R5218">
        <f t="shared" si="734"/>
        <v>12.850729517396184</v>
      </c>
      <c r="S5218">
        <f t="shared" si="736"/>
        <v>0.18557328163060333</v>
      </c>
      <c r="T5218">
        <f t="shared" si="737"/>
        <v>8.7257253949680522E-2</v>
      </c>
      <c r="U5218">
        <f>IFERROR(VLOOKUP(D5218,'ZORI (2)'!$C$2:$F$106,4,FALSE), 0)</f>
        <v>66.493977017409904</v>
      </c>
    </row>
    <row r="5219" spans="1:21" x14ac:dyDescent="0.25">
      <c r="A5219">
        <v>7080</v>
      </c>
      <c r="B5219">
        <v>14513</v>
      </c>
      <c r="C5219" t="s">
        <v>707</v>
      </c>
      <c r="D5219" t="s">
        <v>274</v>
      </c>
      <c r="E5219">
        <v>86300</v>
      </c>
      <c r="F5219">
        <v>92000</v>
      </c>
      <c r="G5219">
        <f>IFERROR(VLOOKUP(D5219,'ZORI (2)'!$C$2:$E$106,2,FALSE), 0)</f>
        <v>913</v>
      </c>
      <c r="H5219">
        <f>IFERROR(VLOOKUP(D5219,'ZORI (2)'!$C$2:$E$106,3,FALSE), 0)</f>
        <v>1037</v>
      </c>
      <c r="I5219">
        <f t="shared" si="729"/>
        <v>18400</v>
      </c>
      <c r="J5219">
        <f t="shared" si="730"/>
        <v>73600</v>
      </c>
      <c r="K5219">
        <v>2.5000000000000001E-2</v>
      </c>
      <c r="L5219">
        <v>360</v>
      </c>
      <c r="M5219" s="1">
        <f t="shared" si="731"/>
        <v>290.80898152983895</v>
      </c>
      <c r="N5219">
        <f t="shared" si="735"/>
        <v>3020.5000000000005</v>
      </c>
      <c r="O5219">
        <f t="shared" si="732"/>
        <v>36.800000000000004</v>
      </c>
      <c r="P5219">
        <f t="shared" si="733"/>
        <v>103.7</v>
      </c>
      <c r="Q5219">
        <v>20000</v>
      </c>
      <c r="R5219">
        <f t="shared" si="734"/>
        <v>7.3931211828993897</v>
      </c>
      <c r="S5219">
        <f t="shared" si="736"/>
        <v>-0.15843780443741109</v>
      </c>
      <c r="T5219">
        <f t="shared" si="737"/>
        <v>0.17547572389618504</v>
      </c>
      <c r="U5219">
        <f>IFERROR(VLOOKUP(D5219,'ZORI (2)'!$C$2:$F$106,4,FALSE), 0)</f>
        <v>35.783635050326652</v>
      </c>
    </row>
    <row r="5220" spans="1:21" x14ac:dyDescent="0.25">
      <c r="A5220">
        <v>7081</v>
      </c>
      <c r="B5220">
        <v>55376</v>
      </c>
      <c r="C5220" t="s">
        <v>2659</v>
      </c>
      <c r="D5220" t="s">
        <v>307</v>
      </c>
      <c r="E5220">
        <v>223000</v>
      </c>
      <c r="F5220">
        <v>272800</v>
      </c>
      <c r="G5220">
        <f>IFERROR(VLOOKUP(D5220,'ZORI (2)'!$C$2:$E$106,2,FALSE), 0)</f>
        <v>1268</v>
      </c>
      <c r="H5220">
        <f>IFERROR(VLOOKUP(D5220,'ZORI (2)'!$C$2:$E$106,3,FALSE), 0)</f>
        <v>1485</v>
      </c>
      <c r="I5220">
        <f t="shared" si="729"/>
        <v>54560</v>
      </c>
      <c r="J5220">
        <f t="shared" si="730"/>
        <v>218240</v>
      </c>
      <c r="K5220">
        <v>2.5000000000000001E-2</v>
      </c>
      <c r="L5220">
        <v>360</v>
      </c>
      <c r="M5220" s="1">
        <f t="shared" si="731"/>
        <v>862.31184957978326</v>
      </c>
      <c r="N5220">
        <f t="shared" si="735"/>
        <v>7805.0000000000009</v>
      </c>
      <c r="O5220">
        <f t="shared" si="732"/>
        <v>109.12</v>
      </c>
      <c r="P5220">
        <f t="shared" si="733"/>
        <v>148.5</v>
      </c>
      <c r="Q5220">
        <v>20000</v>
      </c>
      <c r="R5220">
        <f t="shared" si="734"/>
        <v>15.308641975308642</v>
      </c>
      <c r="S5220">
        <f t="shared" si="736"/>
        <v>8.769761368393772E-2</v>
      </c>
      <c r="T5220">
        <f t="shared" si="737"/>
        <v>5.3187856553664779E-2</v>
      </c>
      <c r="U5220">
        <f>IFERROR(VLOOKUP(D5220,'ZORI (2)'!$C$2:$F$106,4,FALSE), 0)</f>
        <v>66.493977017409904</v>
      </c>
    </row>
    <row r="5221" spans="1:21" x14ac:dyDescent="0.25">
      <c r="A5221">
        <v>7083</v>
      </c>
      <c r="B5221">
        <v>70447</v>
      </c>
      <c r="C5221" t="s">
        <v>440</v>
      </c>
      <c r="D5221" t="s">
        <v>302</v>
      </c>
      <c r="E5221">
        <v>227700</v>
      </c>
      <c r="F5221">
        <v>254400</v>
      </c>
      <c r="G5221">
        <f>IFERROR(VLOOKUP(D5221,'ZORI (2)'!$C$2:$E$106,2,FALSE), 0)</f>
        <v>1233</v>
      </c>
      <c r="H5221">
        <f>IFERROR(VLOOKUP(D5221,'ZORI (2)'!$C$2:$E$106,3,FALSE), 0)</f>
        <v>1360</v>
      </c>
      <c r="I5221">
        <f t="shared" si="729"/>
        <v>50880</v>
      </c>
      <c r="J5221">
        <f t="shared" si="730"/>
        <v>203520</v>
      </c>
      <c r="K5221">
        <v>2.5000000000000001E-2</v>
      </c>
      <c r="L5221">
        <v>360</v>
      </c>
      <c r="M5221" s="1">
        <f t="shared" si="731"/>
        <v>804.1500532738155</v>
      </c>
      <c r="N5221">
        <f t="shared" si="735"/>
        <v>7969.5000000000009</v>
      </c>
      <c r="O5221">
        <f t="shared" si="732"/>
        <v>101.76</v>
      </c>
      <c r="P5221">
        <f t="shared" si="733"/>
        <v>136</v>
      </c>
      <c r="Q5221">
        <v>20000</v>
      </c>
      <c r="R5221">
        <f t="shared" si="734"/>
        <v>15.588235294117647</v>
      </c>
      <c r="S5221">
        <f t="shared" si="736"/>
        <v>-4.9653947772417125E-3</v>
      </c>
      <c r="T5221">
        <f t="shared" si="737"/>
        <v>4.8409683773698184E-2</v>
      </c>
      <c r="U5221">
        <f>IFERROR(VLOOKUP(D5221,'ZORI (2)'!$C$2:$F$106,4,FALSE), 0)</f>
        <v>32.574626513852884</v>
      </c>
    </row>
    <row r="5222" spans="1:21" x14ac:dyDescent="0.25">
      <c r="A5222">
        <v>7084</v>
      </c>
      <c r="B5222">
        <v>62629</v>
      </c>
      <c r="C5222" t="s">
        <v>2450</v>
      </c>
      <c r="D5222" t="s">
        <v>241</v>
      </c>
      <c r="E5222">
        <v>169600</v>
      </c>
      <c r="F5222">
        <v>172800</v>
      </c>
      <c r="G5222">
        <f>IFERROR(VLOOKUP(D5222,'ZORI (2)'!$C$2:$E$106,2,FALSE), 0)</f>
        <v>1186</v>
      </c>
      <c r="H5222">
        <f>IFERROR(VLOOKUP(D5222,'ZORI (2)'!$C$2:$E$106,3,FALSE), 0)</f>
        <v>1326</v>
      </c>
      <c r="I5222">
        <f t="shared" si="729"/>
        <v>34560</v>
      </c>
      <c r="J5222">
        <f t="shared" si="730"/>
        <v>138240</v>
      </c>
      <c r="K5222">
        <v>2.5000000000000001E-2</v>
      </c>
      <c r="L5222">
        <v>360</v>
      </c>
      <c r="M5222" s="1">
        <f t="shared" si="731"/>
        <v>546.21513052561056</v>
      </c>
      <c r="N5222">
        <f t="shared" si="735"/>
        <v>5936.0000000000009</v>
      </c>
      <c r="O5222">
        <f t="shared" si="732"/>
        <v>69.12</v>
      </c>
      <c r="P5222">
        <f t="shared" si="733"/>
        <v>132.6</v>
      </c>
      <c r="Q5222">
        <v>20000</v>
      </c>
      <c r="R5222">
        <f t="shared" si="734"/>
        <v>10.859728506787331</v>
      </c>
      <c r="S5222">
        <f t="shared" si="736"/>
        <v>-0.11627526389002536</v>
      </c>
      <c r="T5222">
        <f t="shared" si="737"/>
        <v>0.11466507593382493</v>
      </c>
      <c r="U5222">
        <f>IFERROR(VLOOKUP(D5222,'ZORI (2)'!$C$2:$F$106,4,FALSE), 0)</f>
        <v>40.773766075750224</v>
      </c>
    </row>
    <row r="5223" spans="1:21" x14ac:dyDescent="0.25">
      <c r="A5223">
        <v>7086</v>
      </c>
      <c r="B5223">
        <v>77474</v>
      </c>
      <c r="C5223" t="s">
        <v>2660</v>
      </c>
      <c r="D5223" t="s">
        <v>193</v>
      </c>
      <c r="E5223">
        <v>161300</v>
      </c>
      <c r="F5223">
        <v>204200</v>
      </c>
      <c r="G5223">
        <f>IFERROR(VLOOKUP(D5223,'ZORI (2)'!$C$2:$E$106,2,FALSE), 0)</f>
        <v>1302</v>
      </c>
      <c r="H5223">
        <f>IFERROR(VLOOKUP(D5223,'ZORI (2)'!$C$2:$E$106,3,FALSE), 0)</f>
        <v>1452</v>
      </c>
      <c r="I5223">
        <f t="shared" si="729"/>
        <v>40840</v>
      </c>
      <c r="J5223">
        <f t="shared" si="730"/>
        <v>163360</v>
      </c>
      <c r="K5223">
        <v>2.5000000000000001E-2</v>
      </c>
      <c r="L5223">
        <v>360</v>
      </c>
      <c r="M5223" s="1">
        <f t="shared" si="731"/>
        <v>645.46950030862081</v>
      </c>
      <c r="N5223">
        <f t="shared" si="735"/>
        <v>5645.5000000000009</v>
      </c>
      <c r="O5223">
        <f t="shared" si="732"/>
        <v>81.679999999999993</v>
      </c>
      <c r="P5223">
        <f t="shared" si="733"/>
        <v>145.20000000000002</v>
      </c>
      <c r="Q5223">
        <v>20000</v>
      </c>
      <c r="R5223">
        <f t="shared" si="734"/>
        <v>11.719467401285582</v>
      </c>
      <c r="S5223">
        <f t="shared" si="736"/>
        <v>9.2296952855243905E-2</v>
      </c>
      <c r="T5223">
        <f t="shared" si="737"/>
        <v>0.10462139859513053</v>
      </c>
      <c r="U5223">
        <f>IFERROR(VLOOKUP(D5223,'ZORI (2)'!$C$2:$F$106,4,FALSE), 0)</f>
        <v>33.665786847801911</v>
      </c>
    </row>
    <row r="5224" spans="1:21" x14ac:dyDescent="0.25">
      <c r="A5224">
        <v>7088</v>
      </c>
      <c r="B5224">
        <v>33843</v>
      </c>
      <c r="C5224" t="s">
        <v>2661</v>
      </c>
      <c r="D5224" t="s">
        <v>334</v>
      </c>
      <c r="E5224">
        <v>42900</v>
      </c>
      <c r="F5224">
        <v>71400</v>
      </c>
      <c r="G5224">
        <f>IFERROR(VLOOKUP(D5224,'ZORI (2)'!$C$2:$E$106,2,FALSE), 0)</f>
        <v>1044</v>
      </c>
      <c r="H5224">
        <f>IFERROR(VLOOKUP(D5224,'ZORI (2)'!$C$2:$E$106,3,FALSE), 0)</f>
        <v>1262</v>
      </c>
      <c r="I5224">
        <f t="shared" si="729"/>
        <v>14280</v>
      </c>
      <c r="J5224">
        <f t="shared" si="730"/>
        <v>57120</v>
      </c>
      <c r="K5224">
        <v>2.5000000000000001E-2</v>
      </c>
      <c r="L5224">
        <v>360</v>
      </c>
      <c r="M5224" s="1">
        <f t="shared" si="731"/>
        <v>225.69305740467934</v>
      </c>
      <c r="N5224">
        <f t="shared" si="735"/>
        <v>1501.5000000000002</v>
      </c>
      <c r="O5224">
        <f t="shared" si="732"/>
        <v>28.56</v>
      </c>
      <c r="P5224">
        <f t="shared" si="733"/>
        <v>126.2</v>
      </c>
      <c r="Q5224">
        <v>20000</v>
      </c>
      <c r="R5224">
        <f t="shared" si="734"/>
        <v>4.7147385103011095</v>
      </c>
      <c r="S5224">
        <f t="shared" si="736"/>
        <v>0.10866982911888698</v>
      </c>
      <c r="T5224">
        <f t="shared" si="737"/>
        <v>0.29564337188613804</v>
      </c>
      <c r="U5224">
        <f>IFERROR(VLOOKUP(D5224,'ZORI (2)'!$C$2:$F$106,4,FALSE), 0)</f>
        <v>64.554780829084663</v>
      </c>
    </row>
    <row r="5225" spans="1:21" x14ac:dyDescent="0.25">
      <c r="A5225">
        <v>7089</v>
      </c>
      <c r="B5225">
        <v>63025</v>
      </c>
      <c r="C5225" t="s">
        <v>452</v>
      </c>
      <c r="D5225" t="s">
        <v>207</v>
      </c>
      <c r="E5225">
        <v>241900</v>
      </c>
      <c r="F5225">
        <v>292600</v>
      </c>
      <c r="G5225">
        <f>IFERROR(VLOOKUP(D5225,'ZORI (2)'!$C$2:$E$106,2,FALSE), 0)</f>
        <v>959</v>
      </c>
      <c r="H5225">
        <f>IFERROR(VLOOKUP(D5225,'ZORI (2)'!$C$2:$E$106,3,FALSE), 0)</f>
        <v>1054</v>
      </c>
      <c r="I5225">
        <f t="shared" si="729"/>
        <v>58520</v>
      </c>
      <c r="J5225">
        <f t="shared" si="730"/>
        <v>234080</v>
      </c>
      <c r="K5225">
        <v>2.5000000000000001E-2</v>
      </c>
      <c r="L5225">
        <v>360</v>
      </c>
      <c r="M5225" s="1">
        <f t="shared" si="731"/>
        <v>924.89899995250948</v>
      </c>
      <c r="N5225">
        <f t="shared" si="735"/>
        <v>8466.5</v>
      </c>
      <c r="O5225">
        <f t="shared" si="732"/>
        <v>117.04</v>
      </c>
      <c r="P5225">
        <f t="shared" si="733"/>
        <v>105.4</v>
      </c>
      <c r="Q5225">
        <v>20000</v>
      </c>
      <c r="R5225">
        <f t="shared" si="734"/>
        <v>23.134092346616065</v>
      </c>
      <c r="S5225">
        <f t="shared" si="736"/>
        <v>8.2234670345623442E-2</v>
      </c>
      <c r="T5225">
        <f t="shared" si="737"/>
        <v>-1.2876342874240412E-2</v>
      </c>
      <c r="U5225">
        <f>IFERROR(VLOOKUP(D5225,'ZORI (2)'!$C$2:$F$106,4,FALSE), 0)</f>
        <v>28.58788216714769</v>
      </c>
    </row>
    <row r="5226" spans="1:21" x14ac:dyDescent="0.25">
      <c r="A5226">
        <v>7090</v>
      </c>
      <c r="B5226">
        <v>87104</v>
      </c>
      <c r="C5226" t="s">
        <v>227</v>
      </c>
      <c r="D5226" t="s">
        <v>227</v>
      </c>
      <c r="E5226">
        <v>165400</v>
      </c>
      <c r="F5226">
        <v>198200</v>
      </c>
      <c r="G5226">
        <f>IFERROR(VLOOKUP(D5226,'ZORI (2)'!$C$2:$E$106,2,FALSE), 0)</f>
        <v>969</v>
      </c>
      <c r="H5226">
        <f>IFERROR(VLOOKUP(D5226,'ZORI (2)'!$C$2:$E$106,3,FALSE), 0)</f>
        <v>1069</v>
      </c>
      <c r="I5226">
        <f t="shared" si="729"/>
        <v>39640</v>
      </c>
      <c r="J5226">
        <f t="shared" si="730"/>
        <v>158560</v>
      </c>
      <c r="K5226">
        <v>2.5000000000000001E-2</v>
      </c>
      <c r="L5226">
        <v>360</v>
      </c>
      <c r="M5226" s="1">
        <f t="shared" si="731"/>
        <v>626.50369716537045</v>
      </c>
      <c r="N5226">
        <f t="shared" si="735"/>
        <v>5789.0000000000009</v>
      </c>
      <c r="O5226">
        <f t="shared" si="732"/>
        <v>79.28</v>
      </c>
      <c r="P5226">
        <f t="shared" si="733"/>
        <v>106.9</v>
      </c>
      <c r="Q5226">
        <v>20000</v>
      </c>
      <c r="R5226">
        <f t="shared" si="734"/>
        <v>15.450576863111943</v>
      </c>
      <c r="S5226">
        <f t="shared" si="736"/>
        <v>3.6670519747475011E-2</v>
      </c>
      <c r="T5226">
        <f t="shared" si="737"/>
        <v>4.7009669015506184E-2</v>
      </c>
      <c r="U5226">
        <f>IFERROR(VLOOKUP(D5226,'ZORI (2)'!$C$2:$F$106,4,FALSE), 0)</f>
        <v>28.967008562052339</v>
      </c>
    </row>
    <row r="5227" spans="1:21" x14ac:dyDescent="0.25">
      <c r="A5227">
        <v>7098</v>
      </c>
      <c r="B5227">
        <v>44119</v>
      </c>
      <c r="C5227" t="s">
        <v>217</v>
      </c>
      <c r="D5227" t="s">
        <v>217</v>
      </c>
      <c r="E5227">
        <v>52600</v>
      </c>
      <c r="F5227">
        <v>66600</v>
      </c>
      <c r="G5227">
        <f>IFERROR(VLOOKUP(D5227,'ZORI (2)'!$C$2:$E$106,2,FALSE), 0)</f>
        <v>944</v>
      </c>
      <c r="H5227">
        <f>IFERROR(VLOOKUP(D5227,'ZORI (2)'!$C$2:$E$106,3,FALSE), 0)</f>
        <v>1035</v>
      </c>
      <c r="I5227">
        <f t="shared" si="729"/>
        <v>13320</v>
      </c>
      <c r="J5227">
        <f t="shared" si="730"/>
        <v>53280</v>
      </c>
      <c r="K5227">
        <v>2.5000000000000001E-2</v>
      </c>
      <c r="L5227">
        <v>360</v>
      </c>
      <c r="M5227" s="1">
        <f t="shared" si="731"/>
        <v>210.52041489007905</v>
      </c>
      <c r="N5227">
        <f t="shared" si="735"/>
        <v>1841.0000000000002</v>
      </c>
      <c r="O5227">
        <f t="shared" si="732"/>
        <v>26.64</v>
      </c>
      <c r="P5227">
        <f t="shared" si="733"/>
        <v>103.5</v>
      </c>
      <c r="Q5227">
        <v>20000</v>
      </c>
      <c r="R5227">
        <f t="shared" si="734"/>
        <v>5.36231884057971</v>
      </c>
      <c r="S5227">
        <f t="shared" si="736"/>
        <v>-0.10533173922972555</v>
      </c>
      <c r="T5227">
        <f t="shared" si="737"/>
        <v>0.23696922787517566</v>
      </c>
      <c r="U5227">
        <f>IFERROR(VLOOKUP(D5227,'ZORI (2)'!$C$2:$F$106,4,FALSE), 0)</f>
        <v>26.6528291053638</v>
      </c>
    </row>
    <row r="5228" spans="1:21" x14ac:dyDescent="0.25">
      <c r="A5228">
        <v>7099</v>
      </c>
      <c r="B5228">
        <v>2771</v>
      </c>
      <c r="C5228" t="s">
        <v>2663</v>
      </c>
      <c r="D5228" t="s">
        <v>315</v>
      </c>
      <c r="E5228">
        <v>269200</v>
      </c>
      <c r="F5228">
        <v>330400</v>
      </c>
      <c r="G5228">
        <f>IFERROR(VLOOKUP(D5228,'ZORI (2)'!$C$2:$E$106,2,FALSE), 0)</f>
        <v>1254</v>
      </c>
      <c r="H5228">
        <f>IFERROR(VLOOKUP(D5228,'ZORI (2)'!$C$2:$E$106,3,FALSE), 0)</f>
        <v>1500</v>
      </c>
      <c r="I5228">
        <f t="shared" si="729"/>
        <v>66080</v>
      </c>
      <c r="J5228">
        <f t="shared" si="730"/>
        <v>264320</v>
      </c>
      <c r="K5228">
        <v>2.5000000000000001E-2</v>
      </c>
      <c r="L5228">
        <v>360</v>
      </c>
      <c r="M5228" s="1">
        <f t="shared" si="731"/>
        <v>1044.3835597549867</v>
      </c>
      <c r="N5228">
        <f t="shared" si="735"/>
        <v>9422</v>
      </c>
      <c r="O5228">
        <f t="shared" si="732"/>
        <v>132.16</v>
      </c>
      <c r="P5228">
        <f t="shared" si="733"/>
        <v>150</v>
      </c>
      <c r="Q5228">
        <v>20000</v>
      </c>
      <c r="R5228">
        <f t="shared" si="734"/>
        <v>18.355555555555554</v>
      </c>
      <c r="S5228">
        <f t="shared" si="736"/>
        <v>0.10641546838478076</v>
      </c>
      <c r="T5228">
        <f t="shared" si="737"/>
        <v>2.1795117201107401E-2</v>
      </c>
      <c r="U5228">
        <f>IFERROR(VLOOKUP(D5228,'ZORI (2)'!$C$2:$F$106,4,FALSE), 0)</f>
        <v>75.634847140989294</v>
      </c>
    </row>
    <row r="5229" spans="1:21" x14ac:dyDescent="0.25">
      <c r="A5229">
        <v>7102</v>
      </c>
      <c r="B5229">
        <v>94709</v>
      </c>
      <c r="C5229" t="s">
        <v>888</v>
      </c>
      <c r="D5229" t="s">
        <v>196</v>
      </c>
      <c r="E5229">
        <v>955100</v>
      </c>
      <c r="F5229">
        <v>1514700</v>
      </c>
      <c r="G5229">
        <f>IFERROR(VLOOKUP(D5229,'ZORI (2)'!$C$2:$E$106,2,FALSE), 0)</f>
        <v>2290</v>
      </c>
      <c r="H5229">
        <f>IFERROR(VLOOKUP(D5229,'ZORI (2)'!$C$2:$E$106,3,FALSE), 0)</f>
        <v>3055</v>
      </c>
      <c r="I5229">
        <f t="shared" si="729"/>
        <v>302940</v>
      </c>
      <c r="J5229">
        <f t="shared" si="730"/>
        <v>1211760</v>
      </c>
      <c r="K5229">
        <v>2.5000000000000001E-2</v>
      </c>
      <c r="L5229">
        <v>360</v>
      </c>
      <c r="M5229" s="1">
        <f t="shared" si="731"/>
        <v>4787.9170035135548</v>
      </c>
      <c r="N5229">
        <f t="shared" si="735"/>
        <v>33428.5</v>
      </c>
      <c r="O5229">
        <f t="shared" si="732"/>
        <v>605.88</v>
      </c>
      <c r="P5229">
        <f t="shared" si="733"/>
        <v>305.5</v>
      </c>
      <c r="Q5229">
        <v>20000</v>
      </c>
      <c r="R5229">
        <f t="shared" si="734"/>
        <v>41.317512274959086</v>
      </c>
      <c r="S5229">
        <f t="shared" si="736"/>
        <v>0.50189112156969284</v>
      </c>
      <c r="T5229">
        <f t="shared" si="737"/>
        <v>-8.9041438966021569E-2</v>
      </c>
      <c r="U5229">
        <f>IFERROR(VLOOKUP(D5229,'ZORI (2)'!$C$2:$F$106,4,FALSE), 0)</f>
        <v>214.07169073819685</v>
      </c>
    </row>
    <row r="5230" spans="1:21" x14ac:dyDescent="0.25">
      <c r="A5230">
        <v>7103</v>
      </c>
      <c r="B5230">
        <v>7514</v>
      </c>
      <c r="C5230" t="s">
        <v>1825</v>
      </c>
      <c r="D5230" t="s">
        <v>195</v>
      </c>
      <c r="E5230">
        <v>168300</v>
      </c>
      <c r="F5230">
        <v>220700</v>
      </c>
      <c r="G5230">
        <f>IFERROR(VLOOKUP(D5230,'ZORI (2)'!$C$2:$E$106,2,FALSE), 0)</f>
        <v>2329</v>
      </c>
      <c r="H5230">
        <f>IFERROR(VLOOKUP(D5230,'ZORI (2)'!$C$2:$E$106,3,FALSE), 0)</f>
        <v>2608</v>
      </c>
      <c r="I5230">
        <f t="shared" si="729"/>
        <v>44140</v>
      </c>
      <c r="J5230">
        <f t="shared" si="730"/>
        <v>176560</v>
      </c>
      <c r="K5230">
        <v>2.5000000000000001E-2</v>
      </c>
      <c r="L5230">
        <v>360</v>
      </c>
      <c r="M5230" s="1">
        <f t="shared" si="731"/>
        <v>697.62545895255926</v>
      </c>
      <c r="N5230">
        <f t="shared" si="735"/>
        <v>5890.5000000000009</v>
      </c>
      <c r="O5230">
        <f t="shared" si="732"/>
        <v>88.28</v>
      </c>
      <c r="P5230">
        <f t="shared" si="733"/>
        <v>260.8</v>
      </c>
      <c r="Q5230">
        <v>20000</v>
      </c>
      <c r="R5230">
        <f t="shared" si="734"/>
        <v>7.0520194274028629</v>
      </c>
      <c r="S5230">
        <f t="shared" si="736"/>
        <v>0.13651285722010087</v>
      </c>
      <c r="T5230">
        <f t="shared" si="737"/>
        <v>0.26753392439821638</v>
      </c>
      <c r="U5230">
        <f>IFERROR(VLOOKUP(D5230,'ZORI (2)'!$C$2:$F$106,4,FALSE), 0)</f>
        <v>81.282042347392249</v>
      </c>
    </row>
    <row r="5231" spans="1:21" x14ac:dyDescent="0.25">
      <c r="A5231">
        <v>7104</v>
      </c>
      <c r="B5231">
        <v>60463</v>
      </c>
      <c r="C5231" t="s">
        <v>2664</v>
      </c>
      <c r="D5231" t="s">
        <v>191</v>
      </c>
      <c r="E5231">
        <v>240400</v>
      </c>
      <c r="F5231">
        <v>268300</v>
      </c>
      <c r="G5231">
        <f>IFERROR(VLOOKUP(D5231,'ZORI (2)'!$C$2:$E$106,2,FALSE), 0)</f>
        <v>1542</v>
      </c>
      <c r="H5231">
        <f>IFERROR(VLOOKUP(D5231,'ZORI (2)'!$C$2:$E$106,3,FALSE), 0)</f>
        <v>1713</v>
      </c>
      <c r="I5231">
        <f t="shared" si="729"/>
        <v>53660</v>
      </c>
      <c r="J5231">
        <f t="shared" si="730"/>
        <v>214640</v>
      </c>
      <c r="K5231">
        <v>2.5000000000000001E-2</v>
      </c>
      <c r="L5231">
        <v>360</v>
      </c>
      <c r="M5231" s="1">
        <f t="shared" si="731"/>
        <v>848.08749722234552</v>
      </c>
      <c r="N5231">
        <f t="shared" si="735"/>
        <v>8414</v>
      </c>
      <c r="O5231">
        <f t="shared" si="732"/>
        <v>107.32</v>
      </c>
      <c r="P5231">
        <f t="shared" si="733"/>
        <v>171.3</v>
      </c>
      <c r="Q5231">
        <v>20000</v>
      </c>
      <c r="R5231">
        <f t="shared" si="734"/>
        <v>13.052150223778945</v>
      </c>
      <c r="S5231">
        <f t="shared" si="736"/>
        <v>-1.9121027922652837E-3</v>
      </c>
      <c r="T5231">
        <f t="shared" si="737"/>
        <v>8.572154437863215E-2</v>
      </c>
      <c r="U5231">
        <f>IFERROR(VLOOKUP(D5231,'ZORI (2)'!$C$2:$F$106,4,FALSE), 0)</f>
        <v>52.309030710552761</v>
      </c>
    </row>
    <row r="5232" spans="1:21" x14ac:dyDescent="0.25">
      <c r="A5232">
        <v>7105</v>
      </c>
      <c r="B5232">
        <v>37854</v>
      </c>
      <c r="C5232" t="s">
        <v>2665</v>
      </c>
      <c r="D5232" t="s">
        <v>346</v>
      </c>
      <c r="E5232">
        <v>68700</v>
      </c>
      <c r="F5232">
        <v>89700</v>
      </c>
      <c r="G5232">
        <f>IFERROR(VLOOKUP(D5232,'ZORI (2)'!$C$2:$E$106,2,FALSE), 0)</f>
        <v>1024</v>
      </c>
      <c r="H5232">
        <f>IFERROR(VLOOKUP(D5232,'ZORI (2)'!$C$2:$E$106,3,FALSE), 0)</f>
        <v>1170</v>
      </c>
      <c r="I5232">
        <f t="shared" si="729"/>
        <v>17940</v>
      </c>
      <c r="J5232">
        <f t="shared" si="730"/>
        <v>71760</v>
      </c>
      <c r="K5232">
        <v>2.5000000000000001E-2</v>
      </c>
      <c r="L5232">
        <v>360</v>
      </c>
      <c r="M5232" s="1">
        <f t="shared" si="731"/>
        <v>283.53875699159295</v>
      </c>
      <c r="N5232">
        <f t="shared" si="735"/>
        <v>2404.5000000000005</v>
      </c>
      <c r="O5232">
        <f t="shared" si="732"/>
        <v>35.880000000000003</v>
      </c>
      <c r="P5232">
        <f t="shared" si="733"/>
        <v>117</v>
      </c>
      <c r="Q5232">
        <v>20000</v>
      </c>
      <c r="R5232">
        <f t="shared" si="734"/>
        <v>6.3888888888888893</v>
      </c>
      <c r="S5232">
        <f t="shared" si="736"/>
        <v>-1.5416362528744464E-2</v>
      </c>
      <c r="T5232">
        <f t="shared" si="737"/>
        <v>0.21819516702650632</v>
      </c>
      <c r="U5232">
        <f>IFERROR(VLOOKUP(D5232,'ZORI (2)'!$C$2:$F$106,4,FALSE), 0)</f>
        <v>41.80961872209641</v>
      </c>
    </row>
    <row r="5233" spans="1:21" x14ac:dyDescent="0.25">
      <c r="A5233">
        <v>7106</v>
      </c>
      <c r="B5233">
        <v>91436</v>
      </c>
      <c r="C5233" t="s">
        <v>488</v>
      </c>
      <c r="D5233" t="s">
        <v>198</v>
      </c>
      <c r="E5233">
        <v>1221500</v>
      </c>
      <c r="F5233">
        <v>1654200</v>
      </c>
      <c r="G5233">
        <f>IFERROR(VLOOKUP(D5233,'ZORI (2)'!$C$2:$E$106,2,FALSE), 0)</f>
        <v>1897</v>
      </c>
      <c r="H5233">
        <f>IFERROR(VLOOKUP(D5233,'ZORI (2)'!$C$2:$E$106,3,FALSE), 0)</f>
        <v>2405</v>
      </c>
      <c r="I5233">
        <f t="shared" si="729"/>
        <v>330840</v>
      </c>
      <c r="J5233">
        <f t="shared" si="730"/>
        <v>1323360</v>
      </c>
      <c r="K5233">
        <v>2.5000000000000001E-2</v>
      </c>
      <c r="L5233">
        <v>360</v>
      </c>
      <c r="M5233" s="1">
        <f t="shared" si="731"/>
        <v>5228.8719265941254</v>
      </c>
      <c r="N5233">
        <f t="shared" si="735"/>
        <v>42752.500000000007</v>
      </c>
      <c r="O5233">
        <f t="shared" si="732"/>
        <v>661.68000000000006</v>
      </c>
      <c r="P5233">
        <f t="shared" si="733"/>
        <v>240.5</v>
      </c>
      <c r="Q5233">
        <v>20000</v>
      </c>
      <c r="R5233">
        <f t="shared" si="734"/>
        <v>57.318087318087315</v>
      </c>
      <c r="S5233">
        <f t="shared" si="736"/>
        <v>0.28806445772930167</v>
      </c>
      <c r="T5233">
        <f t="shared" si="737"/>
        <v>-0.11360130876256409</v>
      </c>
      <c r="U5233">
        <f>IFERROR(VLOOKUP(D5233,'ZORI (2)'!$C$2:$F$106,4,FALSE), 0)</f>
        <v>152.30041305369636</v>
      </c>
    </row>
    <row r="5234" spans="1:21" x14ac:dyDescent="0.25">
      <c r="A5234">
        <v>7107</v>
      </c>
      <c r="B5234">
        <v>70452</v>
      </c>
      <c r="C5234" t="s">
        <v>2666</v>
      </c>
      <c r="D5234" t="s">
        <v>302</v>
      </c>
      <c r="E5234">
        <v>100900</v>
      </c>
      <c r="F5234">
        <v>131500</v>
      </c>
      <c r="G5234">
        <f>IFERROR(VLOOKUP(D5234,'ZORI (2)'!$C$2:$E$106,2,FALSE), 0)</f>
        <v>1233</v>
      </c>
      <c r="H5234">
        <f>IFERROR(VLOOKUP(D5234,'ZORI (2)'!$C$2:$E$106,3,FALSE), 0)</f>
        <v>1360</v>
      </c>
      <c r="I5234">
        <f t="shared" si="729"/>
        <v>26300</v>
      </c>
      <c r="J5234">
        <f t="shared" si="730"/>
        <v>105200</v>
      </c>
      <c r="K5234">
        <v>2.5000000000000001E-2</v>
      </c>
      <c r="L5234">
        <v>360</v>
      </c>
      <c r="M5234" s="1">
        <f t="shared" si="731"/>
        <v>415.6671855562372</v>
      </c>
      <c r="N5234">
        <f t="shared" si="735"/>
        <v>3531.5000000000005</v>
      </c>
      <c r="O5234">
        <f t="shared" si="732"/>
        <v>52.599999999999994</v>
      </c>
      <c r="P5234">
        <f t="shared" si="733"/>
        <v>136</v>
      </c>
      <c r="Q5234">
        <v>20000</v>
      </c>
      <c r="R5234">
        <f t="shared" si="734"/>
        <v>8.0575980392156854</v>
      </c>
      <c r="S5234">
        <f t="shared" si="736"/>
        <v>5.6806355303922237E-2</v>
      </c>
      <c r="T5234">
        <f t="shared" si="737"/>
        <v>0.18198917899973216</v>
      </c>
      <c r="U5234">
        <f>IFERROR(VLOOKUP(D5234,'ZORI (2)'!$C$2:$F$106,4,FALSE), 0)</f>
        <v>32.574626513852884</v>
      </c>
    </row>
    <row r="5235" spans="1:21" x14ac:dyDescent="0.25">
      <c r="A5235">
        <v>7109</v>
      </c>
      <c r="B5235">
        <v>48381</v>
      </c>
      <c r="C5235" t="s">
        <v>916</v>
      </c>
      <c r="D5235" t="s">
        <v>235</v>
      </c>
      <c r="E5235">
        <v>243400</v>
      </c>
      <c r="F5235">
        <v>306900</v>
      </c>
      <c r="G5235">
        <f>IFERROR(VLOOKUP(D5235,'ZORI (2)'!$C$2:$E$106,2,FALSE), 0)</f>
        <v>1028</v>
      </c>
      <c r="H5235">
        <f>IFERROR(VLOOKUP(D5235,'ZORI (2)'!$C$2:$E$106,3,FALSE), 0)</f>
        <v>1171</v>
      </c>
      <c r="I5235">
        <f t="shared" si="729"/>
        <v>61380</v>
      </c>
      <c r="J5235">
        <f t="shared" si="730"/>
        <v>245520</v>
      </c>
      <c r="K5235">
        <v>2.5000000000000001E-2</v>
      </c>
      <c r="L5235">
        <v>360</v>
      </c>
      <c r="M5235" s="1">
        <f t="shared" si="731"/>
        <v>970.10083077725608</v>
      </c>
      <c r="N5235">
        <f t="shared" si="735"/>
        <v>8519</v>
      </c>
      <c r="O5235">
        <f t="shared" si="732"/>
        <v>122.75999999999999</v>
      </c>
      <c r="P5235">
        <f t="shared" si="733"/>
        <v>117.10000000000001</v>
      </c>
      <c r="Q5235">
        <v>20000</v>
      </c>
      <c r="R5235">
        <f t="shared" si="734"/>
        <v>21.840307429547394</v>
      </c>
      <c r="S5235">
        <f t="shared" si="736"/>
        <v>0.12864492734968869</v>
      </c>
      <c r="T5235">
        <f t="shared" si="737"/>
        <v>-5.2006136812097099E-3</v>
      </c>
      <c r="U5235">
        <f>IFERROR(VLOOKUP(D5235,'ZORI (2)'!$C$2:$F$106,4,FALSE), 0)</f>
        <v>42.450160853200359</v>
      </c>
    </row>
    <row r="5236" spans="1:21" x14ac:dyDescent="0.25">
      <c r="A5236">
        <v>7111</v>
      </c>
      <c r="B5236">
        <v>2090</v>
      </c>
      <c r="C5236" t="s">
        <v>2667</v>
      </c>
      <c r="D5236" t="s">
        <v>219</v>
      </c>
      <c r="E5236">
        <v>623100</v>
      </c>
      <c r="F5236">
        <v>716300</v>
      </c>
      <c r="G5236">
        <f>IFERROR(VLOOKUP(D5236,'ZORI (2)'!$C$2:$E$106,2,FALSE), 0)</f>
        <v>2124</v>
      </c>
      <c r="H5236">
        <f>IFERROR(VLOOKUP(D5236,'ZORI (2)'!$C$2:$E$106,3,FALSE), 0)</f>
        <v>2442</v>
      </c>
      <c r="I5236">
        <f t="shared" si="729"/>
        <v>143260</v>
      </c>
      <c r="J5236">
        <f t="shared" si="730"/>
        <v>573040</v>
      </c>
      <c r="K5236">
        <v>2.5000000000000001E-2</v>
      </c>
      <c r="L5236">
        <v>360</v>
      </c>
      <c r="M5236" s="1">
        <f t="shared" si="731"/>
        <v>2264.2007985850396</v>
      </c>
      <c r="N5236">
        <f t="shared" si="735"/>
        <v>21808.500000000004</v>
      </c>
      <c r="O5236">
        <f t="shared" si="732"/>
        <v>286.52</v>
      </c>
      <c r="P5236">
        <f t="shared" si="733"/>
        <v>244.20000000000002</v>
      </c>
      <c r="Q5236">
        <v>20000</v>
      </c>
      <c r="R5236">
        <f t="shared" si="734"/>
        <v>24.443761943761945</v>
      </c>
      <c r="S5236">
        <f t="shared" si="736"/>
        <v>7.7291085916332852E-2</v>
      </c>
      <c r="T5236">
        <f t="shared" si="737"/>
        <v>-2.2883686759337621E-2</v>
      </c>
      <c r="U5236">
        <f>IFERROR(VLOOKUP(D5236,'ZORI (2)'!$C$2:$F$106,4,FALSE), 0)</f>
        <v>98.079496251938465</v>
      </c>
    </row>
    <row r="5237" spans="1:21" x14ac:dyDescent="0.25">
      <c r="A5237">
        <v>7112</v>
      </c>
      <c r="B5237">
        <v>48017</v>
      </c>
      <c r="C5237" t="s">
        <v>2668</v>
      </c>
      <c r="D5237" t="s">
        <v>235</v>
      </c>
      <c r="E5237">
        <v>139800</v>
      </c>
      <c r="F5237">
        <v>187500</v>
      </c>
      <c r="G5237">
        <f>IFERROR(VLOOKUP(D5237,'ZORI (2)'!$C$2:$E$106,2,FALSE), 0)</f>
        <v>1028</v>
      </c>
      <c r="H5237">
        <f>IFERROR(VLOOKUP(D5237,'ZORI (2)'!$C$2:$E$106,3,FALSE), 0)</f>
        <v>1171</v>
      </c>
      <c r="I5237">
        <f t="shared" si="729"/>
        <v>37500</v>
      </c>
      <c r="J5237">
        <f t="shared" si="730"/>
        <v>150000</v>
      </c>
      <c r="K5237">
        <v>2.5000000000000001E-2</v>
      </c>
      <c r="L5237">
        <v>360</v>
      </c>
      <c r="M5237" s="1">
        <f t="shared" si="731"/>
        <v>592.68134822657385</v>
      </c>
      <c r="N5237">
        <f t="shared" si="735"/>
        <v>4893.0000000000009</v>
      </c>
      <c r="O5237">
        <f t="shared" si="732"/>
        <v>75</v>
      </c>
      <c r="P5237">
        <f t="shared" si="733"/>
        <v>117.10000000000001</v>
      </c>
      <c r="Q5237">
        <v>20000</v>
      </c>
      <c r="R5237">
        <f t="shared" si="734"/>
        <v>13.34329632792485</v>
      </c>
      <c r="S5237">
        <f t="shared" si="736"/>
        <v>0.13848190269167482</v>
      </c>
      <c r="T5237">
        <f t="shared" si="737"/>
        <v>7.4281150470102628E-2</v>
      </c>
      <c r="U5237">
        <f>IFERROR(VLOOKUP(D5237,'ZORI (2)'!$C$2:$F$106,4,FALSE), 0)</f>
        <v>42.450160853200359</v>
      </c>
    </row>
    <row r="5238" spans="1:21" x14ac:dyDescent="0.25">
      <c r="A5238">
        <v>7118</v>
      </c>
      <c r="B5238">
        <v>93268</v>
      </c>
      <c r="C5238" t="s">
        <v>2670</v>
      </c>
      <c r="D5238" t="s">
        <v>288</v>
      </c>
      <c r="E5238">
        <v>88900</v>
      </c>
      <c r="F5238">
        <v>102500</v>
      </c>
      <c r="G5238">
        <f>IFERROR(VLOOKUP(D5238,'ZORI (2)'!$C$2:$E$106,2,FALSE), 0)</f>
        <v>1023</v>
      </c>
      <c r="H5238">
        <f>IFERROR(VLOOKUP(D5238,'ZORI (2)'!$C$2:$E$106,3,FALSE), 0)</f>
        <v>1144</v>
      </c>
      <c r="I5238">
        <f t="shared" si="729"/>
        <v>20500</v>
      </c>
      <c r="J5238">
        <f t="shared" si="730"/>
        <v>82000</v>
      </c>
      <c r="K5238">
        <v>2.5000000000000001E-2</v>
      </c>
      <c r="L5238">
        <v>360</v>
      </c>
      <c r="M5238" s="1">
        <f t="shared" si="731"/>
        <v>323.99913703052709</v>
      </c>
      <c r="N5238">
        <f t="shared" si="735"/>
        <v>3111.5000000000005</v>
      </c>
      <c r="O5238">
        <f t="shared" si="732"/>
        <v>41</v>
      </c>
      <c r="P5238">
        <f t="shared" si="733"/>
        <v>114.4</v>
      </c>
      <c r="Q5238">
        <v>20000</v>
      </c>
      <c r="R5238">
        <f t="shared" si="734"/>
        <v>7.4664918414918411</v>
      </c>
      <c r="S5238">
        <f t="shared" si="736"/>
        <v>-8.4915388152109375E-2</v>
      </c>
      <c r="T5238">
        <f t="shared" si="737"/>
        <v>0.18286943479664022</v>
      </c>
      <c r="U5238">
        <f>IFERROR(VLOOKUP(D5238,'ZORI (2)'!$C$2:$F$106,4,FALSE), 0)</f>
        <v>33.716946525348312</v>
      </c>
    </row>
    <row r="5239" spans="1:21" x14ac:dyDescent="0.25">
      <c r="A5239">
        <v>7120</v>
      </c>
      <c r="B5239">
        <v>7481</v>
      </c>
      <c r="C5239" t="s">
        <v>2671</v>
      </c>
      <c r="D5239" t="s">
        <v>195</v>
      </c>
      <c r="E5239">
        <v>727200</v>
      </c>
      <c r="F5239">
        <v>713700</v>
      </c>
      <c r="G5239">
        <f>IFERROR(VLOOKUP(D5239,'ZORI (2)'!$C$2:$E$106,2,FALSE), 0)</f>
        <v>2329</v>
      </c>
      <c r="H5239">
        <f>IFERROR(VLOOKUP(D5239,'ZORI (2)'!$C$2:$E$106,3,FALSE), 0)</f>
        <v>2608</v>
      </c>
      <c r="I5239">
        <f t="shared" si="729"/>
        <v>142740</v>
      </c>
      <c r="J5239">
        <f t="shared" si="730"/>
        <v>570960</v>
      </c>
      <c r="K5239">
        <v>2.5000000000000001E-2</v>
      </c>
      <c r="L5239">
        <v>360</v>
      </c>
      <c r="M5239" s="1">
        <f t="shared" si="731"/>
        <v>2255.9822838896312</v>
      </c>
      <c r="N5239">
        <f t="shared" si="735"/>
        <v>25452.000000000004</v>
      </c>
      <c r="O5239">
        <f t="shared" si="732"/>
        <v>285.47999999999996</v>
      </c>
      <c r="P5239">
        <f t="shared" si="733"/>
        <v>260.8</v>
      </c>
      <c r="Q5239">
        <v>20000</v>
      </c>
      <c r="R5239">
        <f t="shared" si="734"/>
        <v>22.804831288343557</v>
      </c>
      <c r="S5239">
        <f t="shared" si="736"/>
        <v>-7.6298255877160742E-2</v>
      </c>
      <c r="T5239">
        <f t="shared" si="737"/>
        <v>-1.2387069623977514E-2</v>
      </c>
      <c r="U5239">
        <f>IFERROR(VLOOKUP(D5239,'ZORI (2)'!$C$2:$F$106,4,FALSE), 0)</f>
        <v>81.282042347392249</v>
      </c>
    </row>
    <row r="5240" spans="1:21" x14ac:dyDescent="0.25">
      <c r="A5240">
        <v>7121</v>
      </c>
      <c r="B5240">
        <v>7733</v>
      </c>
      <c r="C5240" t="s">
        <v>2672</v>
      </c>
      <c r="D5240" t="s">
        <v>195</v>
      </c>
      <c r="E5240">
        <v>595900</v>
      </c>
      <c r="F5240">
        <v>633200</v>
      </c>
      <c r="G5240">
        <f>IFERROR(VLOOKUP(D5240,'ZORI (2)'!$C$2:$E$106,2,FALSE), 0)</f>
        <v>2329</v>
      </c>
      <c r="H5240">
        <f>IFERROR(VLOOKUP(D5240,'ZORI (2)'!$C$2:$E$106,3,FALSE), 0)</f>
        <v>2608</v>
      </c>
      <c r="I5240">
        <f t="shared" si="729"/>
        <v>126640</v>
      </c>
      <c r="J5240">
        <f t="shared" si="730"/>
        <v>506560</v>
      </c>
      <c r="K5240">
        <v>2.5000000000000001E-2</v>
      </c>
      <c r="L5240">
        <v>360</v>
      </c>
      <c r="M5240" s="1">
        <f t="shared" si="731"/>
        <v>2001.5244250510218</v>
      </c>
      <c r="N5240">
        <f t="shared" si="735"/>
        <v>20856.500000000004</v>
      </c>
      <c r="O5240">
        <f t="shared" si="732"/>
        <v>253.28</v>
      </c>
      <c r="P5240">
        <f t="shared" si="733"/>
        <v>260.8</v>
      </c>
      <c r="Q5240">
        <v>20000</v>
      </c>
      <c r="R5240">
        <f t="shared" si="734"/>
        <v>20.232617586912067</v>
      </c>
      <c r="S5240">
        <f t="shared" si="736"/>
        <v>-5.5853375662439251E-3</v>
      </c>
      <c r="T5240">
        <f t="shared" si="737"/>
        <v>6.6195227923433247E-3</v>
      </c>
      <c r="U5240">
        <f>IFERROR(VLOOKUP(D5240,'ZORI (2)'!$C$2:$F$106,4,FALSE), 0)</f>
        <v>81.282042347392249</v>
      </c>
    </row>
    <row r="5241" spans="1:21" x14ac:dyDescent="0.25">
      <c r="A5241">
        <v>7124</v>
      </c>
      <c r="B5241">
        <v>75244</v>
      </c>
      <c r="C5241" t="s">
        <v>498</v>
      </c>
      <c r="D5241" t="s">
        <v>192</v>
      </c>
      <c r="E5241">
        <v>308600</v>
      </c>
      <c r="F5241">
        <v>459700</v>
      </c>
      <c r="G5241">
        <f>IFERROR(VLOOKUP(D5241,'ZORI (2)'!$C$2:$E$106,2,FALSE), 0)</f>
        <v>1240</v>
      </c>
      <c r="H5241">
        <f>IFERROR(VLOOKUP(D5241,'ZORI (2)'!$C$2:$E$106,3,FALSE), 0)</f>
        <v>1481</v>
      </c>
      <c r="I5241">
        <f t="shared" si="729"/>
        <v>91940</v>
      </c>
      <c r="J5241">
        <f t="shared" si="730"/>
        <v>367760</v>
      </c>
      <c r="K5241">
        <v>2.5000000000000001E-2</v>
      </c>
      <c r="L5241">
        <v>360</v>
      </c>
      <c r="M5241" s="1">
        <f t="shared" si="731"/>
        <v>1453.0966174920322</v>
      </c>
      <c r="N5241">
        <f t="shared" si="735"/>
        <v>10801.000000000002</v>
      </c>
      <c r="O5241">
        <f t="shared" si="732"/>
        <v>183.88000000000002</v>
      </c>
      <c r="P5241">
        <f t="shared" si="733"/>
        <v>148.1</v>
      </c>
      <c r="Q5241">
        <v>20000</v>
      </c>
      <c r="R5241">
        <f t="shared" si="734"/>
        <v>25.866531622777401</v>
      </c>
      <c r="S5241">
        <f t="shared" si="736"/>
        <v>0.35444503699164115</v>
      </c>
      <c r="T5241">
        <f t="shared" si="737"/>
        <v>-2.972861073239088E-2</v>
      </c>
      <c r="U5241">
        <f>IFERROR(VLOOKUP(D5241,'ZORI (2)'!$C$2:$F$106,4,FALSE), 0)</f>
        <v>73.617039721894315</v>
      </c>
    </row>
    <row r="5242" spans="1:21" x14ac:dyDescent="0.25">
      <c r="A5242">
        <v>7125</v>
      </c>
      <c r="B5242">
        <v>13421</v>
      </c>
      <c r="C5242" t="s">
        <v>2673</v>
      </c>
      <c r="D5242" t="s">
        <v>410</v>
      </c>
      <c r="E5242">
        <v>97100</v>
      </c>
      <c r="F5242">
        <v>107800</v>
      </c>
      <c r="G5242">
        <f>IFERROR(VLOOKUP(D5242,'ZORI (2)'!$C$2:$E$106,2,FALSE), 0)</f>
        <v>859</v>
      </c>
      <c r="H5242">
        <f>IFERROR(VLOOKUP(D5242,'ZORI (2)'!$C$2:$E$106,3,FALSE), 0)</f>
        <v>983</v>
      </c>
      <c r="I5242">
        <f t="shared" si="729"/>
        <v>21560</v>
      </c>
      <c r="J5242">
        <f t="shared" si="730"/>
        <v>86240</v>
      </c>
      <c r="K5242">
        <v>2.5000000000000001E-2</v>
      </c>
      <c r="L5242">
        <v>360</v>
      </c>
      <c r="M5242" s="1">
        <f t="shared" si="731"/>
        <v>340.75226314039827</v>
      </c>
      <c r="N5242">
        <f t="shared" si="735"/>
        <v>3398.5000000000005</v>
      </c>
      <c r="O5242">
        <f t="shared" si="732"/>
        <v>43.120000000000005</v>
      </c>
      <c r="P5242">
        <f t="shared" si="733"/>
        <v>98.300000000000011</v>
      </c>
      <c r="Q5242">
        <v>20000</v>
      </c>
      <c r="R5242">
        <f t="shared" si="734"/>
        <v>9.1386910817226177</v>
      </c>
      <c r="S5242">
        <f t="shared" si="736"/>
        <v>-0.10538305456084515</v>
      </c>
      <c r="T5242">
        <f t="shared" si="737"/>
        <v>0.1336773433792324</v>
      </c>
      <c r="U5242">
        <f>IFERROR(VLOOKUP(D5242,'ZORI (2)'!$C$2:$F$106,4,FALSE), 0)</f>
        <v>36.199325359218847</v>
      </c>
    </row>
    <row r="5243" spans="1:21" x14ac:dyDescent="0.25">
      <c r="A5243">
        <v>7126</v>
      </c>
      <c r="B5243">
        <v>11702</v>
      </c>
      <c r="C5243" t="s">
        <v>2674</v>
      </c>
      <c r="D5243" t="s">
        <v>195</v>
      </c>
      <c r="E5243">
        <v>340800</v>
      </c>
      <c r="F5243">
        <v>398900</v>
      </c>
      <c r="G5243">
        <f>IFERROR(VLOOKUP(D5243,'ZORI (2)'!$C$2:$E$106,2,FALSE), 0)</f>
        <v>2329</v>
      </c>
      <c r="H5243">
        <f>IFERROR(VLOOKUP(D5243,'ZORI (2)'!$C$2:$E$106,3,FALSE), 0)</f>
        <v>2608</v>
      </c>
      <c r="I5243">
        <f t="shared" si="729"/>
        <v>79780</v>
      </c>
      <c r="J5243">
        <f t="shared" si="730"/>
        <v>319120</v>
      </c>
      <c r="K5243">
        <v>2.5000000000000001E-2</v>
      </c>
      <c r="L5243">
        <v>360</v>
      </c>
      <c r="M5243" s="1">
        <f t="shared" si="731"/>
        <v>1260.9098123070951</v>
      </c>
      <c r="N5243">
        <f t="shared" si="735"/>
        <v>11928.000000000002</v>
      </c>
      <c r="O5243">
        <f t="shared" si="732"/>
        <v>159.56</v>
      </c>
      <c r="P5243">
        <f t="shared" si="733"/>
        <v>260.8</v>
      </c>
      <c r="Q5243">
        <v>20000</v>
      </c>
      <c r="R5243">
        <f t="shared" si="734"/>
        <v>12.746037832310838</v>
      </c>
      <c r="S5243">
        <f t="shared" si="736"/>
        <v>7.0217423966002016E-2</v>
      </c>
      <c r="T5243">
        <f t="shared" si="737"/>
        <v>9.9552066569223871E-2</v>
      </c>
      <c r="U5243">
        <f>IFERROR(VLOOKUP(D5243,'ZORI (2)'!$C$2:$F$106,4,FALSE), 0)</f>
        <v>81.282042347392249</v>
      </c>
    </row>
    <row r="5244" spans="1:21" x14ac:dyDescent="0.25">
      <c r="A5244">
        <v>7127</v>
      </c>
      <c r="B5244">
        <v>78255</v>
      </c>
      <c r="C5244" t="s">
        <v>204</v>
      </c>
      <c r="D5244" t="s">
        <v>204</v>
      </c>
      <c r="E5244">
        <v>307400</v>
      </c>
      <c r="F5244">
        <v>356300</v>
      </c>
      <c r="G5244">
        <f>IFERROR(VLOOKUP(D5244,'ZORI (2)'!$C$2:$E$106,2,FALSE), 0)</f>
        <v>1102</v>
      </c>
      <c r="H5244">
        <f>IFERROR(VLOOKUP(D5244,'ZORI (2)'!$C$2:$E$106,3,FALSE), 0)</f>
        <v>1262</v>
      </c>
      <c r="I5244">
        <f t="shared" si="729"/>
        <v>71260</v>
      </c>
      <c r="J5244">
        <f t="shared" si="730"/>
        <v>285040</v>
      </c>
      <c r="K5244">
        <v>2.5000000000000001E-2</v>
      </c>
      <c r="L5244">
        <v>360</v>
      </c>
      <c r="M5244" s="1">
        <f t="shared" si="731"/>
        <v>1126.2526099900176</v>
      </c>
      <c r="N5244">
        <f t="shared" si="735"/>
        <v>10759.000000000002</v>
      </c>
      <c r="O5244">
        <f t="shared" si="732"/>
        <v>142.52000000000001</v>
      </c>
      <c r="P5244">
        <f t="shared" si="733"/>
        <v>126.2</v>
      </c>
      <c r="Q5244">
        <v>20000</v>
      </c>
      <c r="R5244">
        <f t="shared" si="734"/>
        <v>23.527469624933968</v>
      </c>
      <c r="S5244">
        <f t="shared" si="736"/>
        <v>5.3646361622786916E-2</v>
      </c>
      <c r="T5244">
        <f t="shared" si="737"/>
        <v>-1.5640922964155795E-2</v>
      </c>
      <c r="U5244">
        <f>IFERROR(VLOOKUP(D5244,'ZORI (2)'!$C$2:$F$106,4,FALSE), 0)</f>
        <v>48.381596827353945</v>
      </c>
    </row>
    <row r="5245" spans="1:21" x14ac:dyDescent="0.25">
      <c r="A5245">
        <v>7128</v>
      </c>
      <c r="B5245">
        <v>28016</v>
      </c>
      <c r="C5245" t="s">
        <v>2675</v>
      </c>
      <c r="D5245" t="s">
        <v>200</v>
      </c>
      <c r="E5245">
        <v>76000</v>
      </c>
      <c r="F5245">
        <v>104300</v>
      </c>
      <c r="G5245">
        <f>IFERROR(VLOOKUP(D5245,'ZORI (2)'!$C$2:$E$106,2,FALSE), 0)</f>
        <v>1146</v>
      </c>
      <c r="H5245">
        <f>IFERROR(VLOOKUP(D5245,'ZORI (2)'!$C$2:$E$106,3,FALSE), 0)</f>
        <v>1375</v>
      </c>
      <c r="I5245">
        <f t="shared" si="729"/>
        <v>20860</v>
      </c>
      <c r="J5245">
        <f t="shared" si="730"/>
        <v>83440</v>
      </c>
      <c r="K5245">
        <v>2.5000000000000001E-2</v>
      </c>
      <c r="L5245">
        <v>360</v>
      </c>
      <c r="M5245" s="1">
        <f t="shared" si="731"/>
        <v>329.6888779735022</v>
      </c>
      <c r="N5245">
        <f t="shared" si="735"/>
        <v>2660.0000000000005</v>
      </c>
      <c r="O5245">
        <f t="shared" si="732"/>
        <v>41.72</v>
      </c>
      <c r="P5245">
        <f t="shared" si="733"/>
        <v>137.5</v>
      </c>
      <c r="Q5245">
        <v>20000</v>
      </c>
      <c r="R5245">
        <f t="shared" si="734"/>
        <v>6.3212121212121213</v>
      </c>
      <c r="S5245">
        <f t="shared" si="736"/>
        <v>5.7166024731400769E-2</v>
      </c>
      <c r="T5245">
        <f t="shared" si="737"/>
        <v>0.23881189026465932</v>
      </c>
      <c r="U5245">
        <f>IFERROR(VLOOKUP(D5245,'ZORI (2)'!$C$2:$F$106,4,FALSE), 0)</f>
        <v>70.566747242072395</v>
      </c>
    </row>
    <row r="5246" spans="1:21" x14ac:dyDescent="0.25">
      <c r="A5246">
        <v>7129</v>
      </c>
      <c r="B5246">
        <v>67002</v>
      </c>
      <c r="C5246" t="s">
        <v>1070</v>
      </c>
      <c r="D5246" t="s">
        <v>340</v>
      </c>
      <c r="E5246">
        <v>153000</v>
      </c>
      <c r="F5246">
        <v>179800</v>
      </c>
      <c r="G5246">
        <f>IFERROR(VLOOKUP(D5246,'ZORI (2)'!$C$2:$E$106,2,FALSE), 0)</f>
        <v>752</v>
      </c>
      <c r="H5246">
        <f>IFERROR(VLOOKUP(D5246,'ZORI (2)'!$C$2:$E$106,3,FALSE), 0)</f>
        <v>784</v>
      </c>
      <c r="I5246">
        <f t="shared" si="729"/>
        <v>35960</v>
      </c>
      <c r="J5246">
        <f t="shared" si="730"/>
        <v>143840</v>
      </c>
      <c r="K5246">
        <v>2.5000000000000001E-2</v>
      </c>
      <c r="L5246">
        <v>360</v>
      </c>
      <c r="M5246" s="1">
        <f t="shared" si="731"/>
        <v>568.34190085940259</v>
      </c>
      <c r="N5246">
        <f t="shared" si="735"/>
        <v>5355.0000000000009</v>
      </c>
      <c r="O5246">
        <f t="shared" si="732"/>
        <v>71.92</v>
      </c>
      <c r="P5246">
        <f t="shared" si="733"/>
        <v>78.400000000000006</v>
      </c>
      <c r="Q5246">
        <v>20000</v>
      </c>
      <c r="R5246">
        <f t="shared" si="734"/>
        <v>19.111394557823129</v>
      </c>
      <c r="S5246">
        <f t="shared" si="736"/>
        <v>8.101819405119004E-3</v>
      </c>
      <c r="T5246">
        <f t="shared" si="737"/>
        <v>1.2787363445929539E-2</v>
      </c>
      <c r="U5246">
        <f>IFERROR(VLOOKUP(D5246,'ZORI (2)'!$C$2:$F$106,4,FALSE), 0)</f>
        <v>7.8878728067182937</v>
      </c>
    </row>
    <row r="5247" spans="1:21" x14ac:dyDescent="0.25">
      <c r="A5247">
        <v>7130</v>
      </c>
      <c r="B5247">
        <v>38139</v>
      </c>
      <c r="C5247" t="s">
        <v>625</v>
      </c>
      <c r="D5247" t="s">
        <v>324</v>
      </c>
      <c r="E5247">
        <v>342600</v>
      </c>
      <c r="F5247">
        <v>388600</v>
      </c>
      <c r="G5247">
        <f>IFERROR(VLOOKUP(D5247,'ZORI (2)'!$C$2:$E$106,2,FALSE), 0)</f>
        <v>1120</v>
      </c>
      <c r="H5247">
        <f>IFERROR(VLOOKUP(D5247,'ZORI (2)'!$C$2:$E$106,3,FALSE), 0)</f>
        <v>1216</v>
      </c>
      <c r="I5247">
        <f t="shared" si="729"/>
        <v>77720</v>
      </c>
      <c r="J5247">
        <f t="shared" si="730"/>
        <v>310880</v>
      </c>
      <c r="K5247">
        <v>2.5000000000000001E-2</v>
      </c>
      <c r="L5247">
        <v>360</v>
      </c>
      <c r="M5247" s="1">
        <f t="shared" si="731"/>
        <v>1228.3518502445154</v>
      </c>
      <c r="N5247">
        <f t="shared" si="735"/>
        <v>11991.000000000002</v>
      </c>
      <c r="O5247">
        <f t="shared" si="732"/>
        <v>155.44</v>
      </c>
      <c r="P5247">
        <f t="shared" si="733"/>
        <v>121.60000000000001</v>
      </c>
      <c r="Q5247">
        <v>20000</v>
      </c>
      <c r="R5247">
        <f t="shared" si="734"/>
        <v>26.631030701754387</v>
      </c>
      <c r="S5247">
        <f t="shared" si="736"/>
        <v>3.7398122218633124E-2</v>
      </c>
      <c r="T5247">
        <f t="shared" si="737"/>
        <v>-3.1653181567337665E-2</v>
      </c>
      <c r="U5247">
        <f>IFERROR(VLOOKUP(D5247,'ZORI (2)'!$C$2:$F$106,4,FALSE), 0)</f>
        <v>26.599415624494942</v>
      </c>
    </row>
    <row r="5248" spans="1:21" x14ac:dyDescent="0.25">
      <c r="A5248">
        <v>7131</v>
      </c>
      <c r="B5248">
        <v>7044</v>
      </c>
      <c r="C5248" t="s">
        <v>1868</v>
      </c>
      <c r="D5248" t="s">
        <v>195</v>
      </c>
      <c r="E5248">
        <v>412500</v>
      </c>
      <c r="F5248">
        <v>498600</v>
      </c>
      <c r="G5248">
        <f>IFERROR(VLOOKUP(D5248,'ZORI (2)'!$C$2:$E$106,2,FALSE), 0)</f>
        <v>2329</v>
      </c>
      <c r="H5248">
        <f>IFERROR(VLOOKUP(D5248,'ZORI (2)'!$C$2:$E$106,3,FALSE), 0)</f>
        <v>2608</v>
      </c>
      <c r="I5248">
        <f t="shared" si="729"/>
        <v>99720</v>
      </c>
      <c r="J5248">
        <f t="shared" si="730"/>
        <v>398880</v>
      </c>
      <c r="K5248">
        <v>2.5000000000000001E-2</v>
      </c>
      <c r="L5248">
        <v>360</v>
      </c>
      <c r="M5248" s="1">
        <f t="shared" si="731"/>
        <v>1576.0582412041053</v>
      </c>
      <c r="N5248">
        <f t="shared" si="735"/>
        <v>14437.500000000002</v>
      </c>
      <c r="O5248">
        <f t="shared" si="732"/>
        <v>199.44</v>
      </c>
      <c r="P5248">
        <f t="shared" si="733"/>
        <v>260.8</v>
      </c>
      <c r="Q5248">
        <v>20000</v>
      </c>
      <c r="R5248">
        <f t="shared" si="734"/>
        <v>15.931748466257668</v>
      </c>
      <c r="S5248">
        <f t="shared" si="736"/>
        <v>0.11559222486365543</v>
      </c>
      <c r="T5248">
        <f t="shared" si="737"/>
        <v>5.1137067294416909E-2</v>
      </c>
      <c r="U5248">
        <f>IFERROR(VLOOKUP(D5248,'ZORI (2)'!$C$2:$F$106,4,FALSE), 0)</f>
        <v>81.282042347392249</v>
      </c>
    </row>
    <row r="5249" spans="1:21" x14ac:dyDescent="0.25">
      <c r="A5249">
        <v>7132</v>
      </c>
      <c r="B5249">
        <v>1095</v>
      </c>
      <c r="C5249" t="s">
        <v>2676</v>
      </c>
      <c r="D5249" t="s">
        <v>241</v>
      </c>
      <c r="E5249">
        <v>251500</v>
      </c>
      <c r="F5249">
        <v>283900</v>
      </c>
      <c r="G5249">
        <f>IFERROR(VLOOKUP(D5249,'ZORI (2)'!$C$2:$E$106,2,FALSE), 0)</f>
        <v>1186</v>
      </c>
      <c r="H5249">
        <f>IFERROR(VLOOKUP(D5249,'ZORI (2)'!$C$2:$E$106,3,FALSE), 0)</f>
        <v>1326</v>
      </c>
      <c r="I5249">
        <f t="shared" si="729"/>
        <v>56780</v>
      </c>
      <c r="J5249">
        <f t="shared" si="730"/>
        <v>227120</v>
      </c>
      <c r="K5249">
        <v>2.5000000000000001E-2</v>
      </c>
      <c r="L5249">
        <v>360</v>
      </c>
      <c r="M5249" s="1">
        <f t="shared" si="731"/>
        <v>897.39858539479644</v>
      </c>
      <c r="N5249">
        <f t="shared" si="735"/>
        <v>8802.5</v>
      </c>
      <c r="O5249">
        <f t="shared" si="732"/>
        <v>113.56</v>
      </c>
      <c r="P5249">
        <f t="shared" si="733"/>
        <v>132.6</v>
      </c>
      <c r="Q5249">
        <v>20000</v>
      </c>
      <c r="R5249">
        <f t="shared" si="734"/>
        <v>17.841880341880341</v>
      </c>
      <c r="S5249">
        <f t="shared" si="736"/>
        <v>1.2834348605524388E-2</v>
      </c>
      <c r="T5249">
        <f t="shared" si="737"/>
        <v>2.5581129030613069E-2</v>
      </c>
      <c r="U5249">
        <f>IFERROR(VLOOKUP(D5249,'ZORI (2)'!$C$2:$F$106,4,FALSE), 0)</f>
        <v>40.773766075750224</v>
      </c>
    </row>
    <row r="5250" spans="1:21" x14ac:dyDescent="0.25">
      <c r="A5250">
        <v>7134</v>
      </c>
      <c r="B5250">
        <v>13215</v>
      </c>
      <c r="C5250" t="s">
        <v>2677</v>
      </c>
      <c r="D5250" t="s">
        <v>410</v>
      </c>
      <c r="E5250">
        <v>165900</v>
      </c>
      <c r="F5250">
        <v>192500</v>
      </c>
      <c r="G5250">
        <f>IFERROR(VLOOKUP(D5250,'ZORI (2)'!$C$2:$E$106,2,FALSE), 0)</f>
        <v>859</v>
      </c>
      <c r="H5250">
        <f>IFERROR(VLOOKUP(D5250,'ZORI (2)'!$C$2:$E$106,3,FALSE), 0)</f>
        <v>983</v>
      </c>
      <c r="I5250">
        <f t="shared" ref="I5250:I5313" si="738">+F5250*0.2</f>
        <v>38500</v>
      </c>
      <c r="J5250">
        <f t="shared" ref="J5250:J5313" si="739">+F5250-I5250</f>
        <v>154000</v>
      </c>
      <c r="K5250">
        <v>2.5000000000000001E-2</v>
      </c>
      <c r="L5250">
        <v>360</v>
      </c>
      <c r="M5250" s="1">
        <f t="shared" ref="M5250:M5313" si="740">J5250*((K5250/12)*(1+(K5250/12))^L5250)/((1+(K5250/12))^L5250-1)</f>
        <v>608.48618417928253</v>
      </c>
      <c r="N5250">
        <f t="shared" si="735"/>
        <v>5806.5000000000009</v>
      </c>
      <c r="O5250">
        <f t="shared" ref="O5250:O5313" si="741">(+F5250/100000)*40</f>
        <v>77</v>
      </c>
      <c r="P5250">
        <f t="shared" ref="P5250:P5313" si="742">+H5250*0.1</f>
        <v>98.300000000000011</v>
      </c>
      <c r="Q5250">
        <v>20000</v>
      </c>
      <c r="R5250">
        <f t="shared" ref="R5250:R5313" si="743">+F5250/(H5250*12)</f>
        <v>16.319091217361816</v>
      </c>
      <c r="S5250">
        <f t="shared" si="736"/>
        <v>4.1391397787764106E-3</v>
      </c>
      <c r="T5250">
        <f t="shared" si="737"/>
        <v>3.7174559179066029E-2</v>
      </c>
      <c r="U5250">
        <f>IFERROR(VLOOKUP(D5250,'ZORI (2)'!$C$2:$F$106,4,FALSE), 0)</f>
        <v>36.199325359218847</v>
      </c>
    </row>
    <row r="5251" spans="1:21" x14ac:dyDescent="0.25">
      <c r="A5251">
        <v>7136</v>
      </c>
      <c r="B5251">
        <v>11411</v>
      </c>
      <c r="C5251" t="s">
        <v>195</v>
      </c>
      <c r="D5251" t="s">
        <v>195</v>
      </c>
      <c r="E5251">
        <v>369700</v>
      </c>
      <c r="F5251">
        <v>449400</v>
      </c>
      <c r="G5251">
        <f>IFERROR(VLOOKUP(D5251,'ZORI (2)'!$C$2:$E$106,2,FALSE), 0)</f>
        <v>2329</v>
      </c>
      <c r="H5251">
        <f>IFERROR(VLOOKUP(D5251,'ZORI (2)'!$C$2:$E$106,3,FALSE), 0)</f>
        <v>2608</v>
      </c>
      <c r="I5251">
        <f t="shared" si="738"/>
        <v>89880</v>
      </c>
      <c r="J5251">
        <f t="shared" si="739"/>
        <v>359520</v>
      </c>
      <c r="K5251">
        <v>2.5000000000000001E-2</v>
      </c>
      <c r="L5251">
        <v>360</v>
      </c>
      <c r="M5251" s="1">
        <f t="shared" si="740"/>
        <v>1420.5386554294523</v>
      </c>
      <c r="N5251">
        <f t="shared" ref="N5251:N5314" si="744">+E5251*0.035</f>
        <v>12939.500000000002</v>
      </c>
      <c r="O5251">
        <f t="shared" si="741"/>
        <v>179.76</v>
      </c>
      <c r="P5251">
        <f t="shared" si="742"/>
        <v>260.8</v>
      </c>
      <c r="Q5251">
        <v>20000</v>
      </c>
      <c r="R5251">
        <f t="shared" si="743"/>
        <v>14.359662576687116</v>
      </c>
      <c r="S5251">
        <f t="shared" ref="S5251:S5314" si="745">(+F5251-(E5251+N5251+Q5251))/(E5251+N5251+Q5251)</f>
        <v>0.11613490479697099</v>
      </c>
      <c r="T5251">
        <f t="shared" ref="T5251:T5314" si="746">IFERROR(((+H5251*12)-((+M5251+O5251+P5251)*12))/(+I5251+N5251+Q5251),0)</f>
        <v>7.297551394401193E-2</v>
      </c>
      <c r="U5251">
        <f>IFERROR(VLOOKUP(D5251,'ZORI (2)'!$C$2:$F$106,4,FALSE), 0)</f>
        <v>81.282042347392249</v>
      </c>
    </row>
    <row r="5252" spans="1:21" x14ac:dyDescent="0.25">
      <c r="A5252">
        <v>7137</v>
      </c>
      <c r="B5252">
        <v>20194</v>
      </c>
      <c r="C5252" t="s">
        <v>1684</v>
      </c>
      <c r="D5252" t="s">
        <v>203</v>
      </c>
      <c r="E5252">
        <v>606200</v>
      </c>
      <c r="F5252">
        <v>630000</v>
      </c>
      <c r="G5252">
        <f>IFERROR(VLOOKUP(D5252,'ZORI (2)'!$C$2:$E$106,2,FALSE), 0)</f>
        <v>1905</v>
      </c>
      <c r="H5252">
        <f>IFERROR(VLOOKUP(D5252,'ZORI (2)'!$C$2:$E$106,3,FALSE), 0)</f>
        <v>2043</v>
      </c>
      <c r="I5252">
        <f t="shared" si="738"/>
        <v>126000</v>
      </c>
      <c r="J5252">
        <f t="shared" si="739"/>
        <v>504000</v>
      </c>
      <c r="K5252">
        <v>2.5000000000000001E-2</v>
      </c>
      <c r="L5252">
        <v>360</v>
      </c>
      <c r="M5252" s="1">
        <f t="shared" si="740"/>
        <v>1991.4093300412883</v>
      </c>
      <c r="N5252">
        <f t="shared" si="744"/>
        <v>21217.000000000004</v>
      </c>
      <c r="O5252">
        <f t="shared" si="741"/>
        <v>252</v>
      </c>
      <c r="P5252">
        <f t="shared" si="742"/>
        <v>204.3</v>
      </c>
      <c r="Q5252">
        <v>20000</v>
      </c>
      <c r="R5252">
        <f t="shared" si="743"/>
        <v>25.697503671071953</v>
      </c>
      <c r="S5252">
        <f t="shared" si="745"/>
        <v>-2.690229017773707E-2</v>
      </c>
      <c r="T5252">
        <f t="shared" si="746"/>
        <v>-2.9043171211631951E-2</v>
      </c>
      <c r="U5252">
        <f>IFERROR(VLOOKUP(D5252,'ZORI (2)'!$C$2:$F$106,4,FALSE), 0)</f>
        <v>40.400261415601996</v>
      </c>
    </row>
    <row r="5253" spans="1:21" x14ac:dyDescent="0.25">
      <c r="A5253">
        <v>7138</v>
      </c>
      <c r="B5253">
        <v>23509</v>
      </c>
      <c r="C5253" t="s">
        <v>220</v>
      </c>
      <c r="D5253" t="s">
        <v>214</v>
      </c>
      <c r="E5253">
        <v>115300</v>
      </c>
      <c r="F5253">
        <v>157700</v>
      </c>
      <c r="G5253">
        <f>IFERROR(VLOOKUP(D5253,'ZORI (2)'!$C$2:$E$106,2,FALSE), 0)</f>
        <v>1213</v>
      </c>
      <c r="H5253">
        <f>IFERROR(VLOOKUP(D5253,'ZORI (2)'!$C$2:$E$106,3,FALSE), 0)</f>
        <v>1288</v>
      </c>
      <c r="I5253">
        <f t="shared" si="738"/>
        <v>31540</v>
      </c>
      <c r="J5253">
        <f t="shared" si="739"/>
        <v>126160</v>
      </c>
      <c r="K5253">
        <v>2.5000000000000001E-2</v>
      </c>
      <c r="L5253">
        <v>360</v>
      </c>
      <c r="M5253" s="1">
        <f t="shared" si="740"/>
        <v>498.48452594843047</v>
      </c>
      <c r="N5253">
        <f t="shared" si="744"/>
        <v>4035.5000000000005</v>
      </c>
      <c r="O5253">
        <f t="shared" si="741"/>
        <v>63.08</v>
      </c>
      <c r="P5253">
        <f t="shared" si="742"/>
        <v>128.80000000000001</v>
      </c>
      <c r="Q5253">
        <v>20000</v>
      </c>
      <c r="R5253">
        <f t="shared" si="743"/>
        <v>10.203157349896481</v>
      </c>
      <c r="S5253">
        <f t="shared" si="745"/>
        <v>0.13180058204836528</v>
      </c>
      <c r="T5253">
        <f t="shared" si="746"/>
        <v>0.12904293598112176</v>
      </c>
      <c r="U5253">
        <f>IFERROR(VLOOKUP(D5253,'ZORI (2)'!$C$2:$F$106,4,FALSE), 0)</f>
        <v>21.555161794799869</v>
      </c>
    </row>
    <row r="5254" spans="1:21" x14ac:dyDescent="0.25">
      <c r="A5254">
        <v>7139</v>
      </c>
      <c r="B5254">
        <v>35120</v>
      </c>
      <c r="C5254" t="s">
        <v>2678</v>
      </c>
      <c r="D5254" t="s">
        <v>275</v>
      </c>
      <c r="E5254">
        <v>152800</v>
      </c>
      <c r="F5254">
        <v>164500</v>
      </c>
      <c r="G5254">
        <f>IFERROR(VLOOKUP(D5254,'ZORI (2)'!$C$2:$E$106,2,FALSE), 0)</f>
        <v>972</v>
      </c>
      <c r="H5254">
        <f>IFERROR(VLOOKUP(D5254,'ZORI (2)'!$C$2:$E$106,3,FALSE), 0)</f>
        <v>1061</v>
      </c>
      <c r="I5254">
        <f t="shared" si="738"/>
        <v>32900</v>
      </c>
      <c r="J5254">
        <f t="shared" si="739"/>
        <v>131600</v>
      </c>
      <c r="K5254">
        <v>2.5000000000000001E-2</v>
      </c>
      <c r="L5254">
        <v>360</v>
      </c>
      <c r="M5254" s="1">
        <f t="shared" si="740"/>
        <v>519.97910284411421</v>
      </c>
      <c r="N5254">
        <f t="shared" si="744"/>
        <v>5348.0000000000009</v>
      </c>
      <c r="O5254">
        <f t="shared" si="741"/>
        <v>65.8</v>
      </c>
      <c r="P5254">
        <f t="shared" si="742"/>
        <v>106.10000000000001</v>
      </c>
      <c r="Q5254">
        <v>20000</v>
      </c>
      <c r="R5254">
        <f t="shared" si="743"/>
        <v>12.920201068174679</v>
      </c>
      <c r="S5254">
        <f t="shared" si="745"/>
        <v>-7.6610458719716196E-2</v>
      </c>
      <c r="T5254">
        <f t="shared" si="746"/>
        <v>7.6044684210112443E-2</v>
      </c>
      <c r="U5254">
        <f>IFERROR(VLOOKUP(D5254,'ZORI (2)'!$C$2:$F$106,4,FALSE), 0)</f>
        <v>24.655948903389032</v>
      </c>
    </row>
    <row r="5255" spans="1:21" x14ac:dyDescent="0.25">
      <c r="A5255">
        <v>7144</v>
      </c>
      <c r="B5255">
        <v>6461</v>
      </c>
      <c r="C5255" t="s">
        <v>916</v>
      </c>
      <c r="D5255" t="s">
        <v>297</v>
      </c>
      <c r="E5255">
        <v>294500</v>
      </c>
      <c r="F5255">
        <v>316500</v>
      </c>
      <c r="G5255">
        <f>IFERROR(VLOOKUP(D5255,'ZORI (2)'!$C$2:$E$106,2,FALSE), 0)</f>
        <v>1235</v>
      </c>
      <c r="H5255">
        <f>IFERROR(VLOOKUP(D5255,'ZORI (2)'!$C$2:$E$106,3,FALSE), 0)</f>
        <v>1361</v>
      </c>
      <c r="I5255">
        <f t="shared" si="738"/>
        <v>63300</v>
      </c>
      <c r="J5255">
        <f t="shared" si="739"/>
        <v>253200</v>
      </c>
      <c r="K5255">
        <v>2.5000000000000001E-2</v>
      </c>
      <c r="L5255">
        <v>360</v>
      </c>
      <c r="M5255" s="1">
        <f t="shared" si="740"/>
        <v>1000.4461158064566</v>
      </c>
      <c r="N5255">
        <f t="shared" si="744"/>
        <v>10307.500000000002</v>
      </c>
      <c r="O5255">
        <f t="shared" si="741"/>
        <v>126.6</v>
      </c>
      <c r="P5255">
        <f t="shared" si="742"/>
        <v>136.1</v>
      </c>
      <c r="Q5255">
        <v>20000</v>
      </c>
      <c r="R5255">
        <f t="shared" si="743"/>
        <v>19.379132990448198</v>
      </c>
      <c r="S5255">
        <f t="shared" si="745"/>
        <v>-2.5576687730424943E-2</v>
      </c>
      <c r="T5255">
        <f t="shared" si="746"/>
        <v>1.2544364610982276E-2</v>
      </c>
      <c r="U5255">
        <f>IFERROR(VLOOKUP(D5255,'ZORI (2)'!$C$2:$F$106,4,FALSE), 0)</f>
        <v>35.249113464029136</v>
      </c>
    </row>
    <row r="5256" spans="1:21" x14ac:dyDescent="0.25">
      <c r="A5256">
        <v>7145</v>
      </c>
      <c r="B5256">
        <v>75057</v>
      </c>
      <c r="C5256" t="s">
        <v>508</v>
      </c>
      <c r="D5256" t="s">
        <v>192</v>
      </c>
      <c r="E5256">
        <v>115600</v>
      </c>
      <c r="F5256">
        <v>197800</v>
      </c>
      <c r="G5256">
        <f>IFERROR(VLOOKUP(D5256,'ZORI (2)'!$C$2:$E$106,2,FALSE), 0)</f>
        <v>1240</v>
      </c>
      <c r="H5256">
        <f>IFERROR(VLOOKUP(D5256,'ZORI (2)'!$C$2:$E$106,3,FALSE), 0)</f>
        <v>1481</v>
      </c>
      <c r="I5256">
        <f t="shared" si="738"/>
        <v>39560</v>
      </c>
      <c r="J5256">
        <f t="shared" si="739"/>
        <v>158240</v>
      </c>
      <c r="K5256">
        <v>2.5000000000000001E-2</v>
      </c>
      <c r="L5256">
        <v>360</v>
      </c>
      <c r="M5256" s="1">
        <f t="shared" si="740"/>
        <v>625.23931028915376</v>
      </c>
      <c r="N5256">
        <f t="shared" si="744"/>
        <v>4046.0000000000005</v>
      </c>
      <c r="O5256">
        <f t="shared" si="741"/>
        <v>79.12</v>
      </c>
      <c r="P5256">
        <f t="shared" si="742"/>
        <v>148.1</v>
      </c>
      <c r="Q5256">
        <v>20000</v>
      </c>
      <c r="R5256">
        <f t="shared" si="743"/>
        <v>11.129867206842224</v>
      </c>
      <c r="S5256">
        <f t="shared" si="745"/>
        <v>0.41643870930782123</v>
      </c>
      <c r="T5256">
        <f t="shared" si="746"/>
        <v>0.11858139604015588</v>
      </c>
      <c r="U5256">
        <f>IFERROR(VLOOKUP(D5256,'ZORI (2)'!$C$2:$F$106,4,FALSE), 0)</f>
        <v>73.617039721894315</v>
      </c>
    </row>
    <row r="5257" spans="1:21" x14ac:dyDescent="0.25">
      <c r="A5257">
        <v>7146</v>
      </c>
      <c r="B5257">
        <v>10470</v>
      </c>
      <c r="C5257" t="s">
        <v>195</v>
      </c>
      <c r="D5257" t="s">
        <v>195</v>
      </c>
      <c r="E5257">
        <v>353500</v>
      </c>
      <c r="F5257">
        <v>466000</v>
      </c>
      <c r="G5257">
        <f>IFERROR(VLOOKUP(D5257,'ZORI (2)'!$C$2:$E$106,2,FALSE), 0)</f>
        <v>2329</v>
      </c>
      <c r="H5257">
        <f>IFERROR(VLOOKUP(D5257,'ZORI (2)'!$C$2:$E$106,3,FALSE), 0)</f>
        <v>2608</v>
      </c>
      <c r="I5257">
        <f t="shared" si="738"/>
        <v>93200</v>
      </c>
      <c r="J5257">
        <f t="shared" si="739"/>
        <v>372800</v>
      </c>
      <c r="K5257">
        <v>2.5000000000000001E-2</v>
      </c>
      <c r="L5257">
        <v>360</v>
      </c>
      <c r="M5257" s="1">
        <f t="shared" si="740"/>
        <v>1473.010710792445</v>
      </c>
      <c r="N5257">
        <f t="shared" si="744"/>
        <v>12372.500000000002</v>
      </c>
      <c r="O5257">
        <f t="shared" si="741"/>
        <v>186.4</v>
      </c>
      <c r="P5257">
        <f t="shared" si="742"/>
        <v>260.8</v>
      </c>
      <c r="Q5257">
        <v>20000</v>
      </c>
      <c r="R5257">
        <f t="shared" si="743"/>
        <v>14.890081799591002</v>
      </c>
      <c r="S5257">
        <f t="shared" si="745"/>
        <v>0.20765278686612806</v>
      </c>
      <c r="T5257">
        <f t="shared" si="746"/>
        <v>6.5726743279704222E-2</v>
      </c>
      <c r="U5257">
        <f>IFERROR(VLOOKUP(D5257,'ZORI (2)'!$C$2:$F$106,4,FALSE), 0)</f>
        <v>81.282042347392249</v>
      </c>
    </row>
    <row r="5258" spans="1:21" x14ac:dyDescent="0.25">
      <c r="A5258">
        <v>7147</v>
      </c>
      <c r="B5258">
        <v>98660</v>
      </c>
      <c r="C5258" t="s">
        <v>634</v>
      </c>
      <c r="D5258" t="s">
        <v>239</v>
      </c>
      <c r="E5258">
        <v>186000</v>
      </c>
      <c r="F5258">
        <v>301400</v>
      </c>
      <c r="G5258">
        <f>IFERROR(VLOOKUP(D5258,'ZORI (2)'!$C$2:$E$106,2,FALSE), 0)</f>
        <v>1205</v>
      </c>
      <c r="H5258">
        <f>IFERROR(VLOOKUP(D5258,'ZORI (2)'!$C$2:$E$106,3,FALSE), 0)</f>
        <v>1553</v>
      </c>
      <c r="I5258">
        <f t="shared" si="738"/>
        <v>60280</v>
      </c>
      <c r="J5258">
        <f t="shared" si="739"/>
        <v>241120</v>
      </c>
      <c r="K5258">
        <v>2.5000000000000001E-2</v>
      </c>
      <c r="L5258">
        <v>360</v>
      </c>
      <c r="M5258" s="1">
        <f t="shared" si="740"/>
        <v>952.71551122927667</v>
      </c>
      <c r="N5258">
        <f t="shared" si="744"/>
        <v>6510.0000000000009</v>
      </c>
      <c r="O5258">
        <f t="shared" si="741"/>
        <v>120.55999999999999</v>
      </c>
      <c r="P5258">
        <f t="shared" si="742"/>
        <v>155.30000000000001</v>
      </c>
      <c r="Q5258">
        <v>20000</v>
      </c>
      <c r="R5258">
        <f t="shared" si="743"/>
        <v>16.172998497531658</v>
      </c>
      <c r="S5258">
        <f t="shared" si="745"/>
        <v>0.41828619829655073</v>
      </c>
      <c r="T5258">
        <f t="shared" si="746"/>
        <v>4.4856479608810694E-2</v>
      </c>
      <c r="U5258">
        <f>IFERROR(VLOOKUP(D5258,'ZORI (2)'!$C$2:$F$106,4,FALSE), 0)</f>
        <v>108.10777801188344</v>
      </c>
    </row>
    <row r="5259" spans="1:21" x14ac:dyDescent="0.25">
      <c r="A5259">
        <v>7149</v>
      </c>
      <c r="B5259">
        <v>1835</v>
      </c>
      <c r="C5259" t="s">
        <v>1869</v>
      </c>
      <c r="D5259" t="s">
        <v>219</v>
      </c>
      <c r="E5259">
        <v>267100</v>
      </c>
      <c r="F5259">
        <v>348400</v>
      </c>
      <c r="G5259">
        <f>IFERROR(VLOOKUP(D5259,'ZORI (2)'!$C$2:$E$106,2,FALSE), 0)</f>
        <v>2124</v>
      </c>
      <c r="H5259">
        <f>IFERROR(VLOOKUP(D5259,'ZORI (2)'!$C$2:$E$106,3,FALSE), 0)</f>
        <v>2442</v>
      </c>
      <c r="I5259">
        <f t="shared" si="738"/>
        <v>69680</v>
      </c>
      <c r="J5259">
        <f t="shared" si="739"/>
        <v>278720</v>
      </c>
      <c r="K5259">
        <v>2.5000000000000001E-2</v>
      </c>
      <c r="L5259">
        <v>360</v>
      </c>
      <c r="M5259" s="1">
        <f t="shared" si="740"/>
        <v>1101.2809691847378</v>
      </c>
      <c r="N5259">
        <f t="shared" si="744"/>
        <v>9348.5</v>
      </c>
      <c r="O5259">
        <f t="shared" si="741"/>
        <v>139.36000000000001</v>
      </c>
      <c r="P5259">
        <f t="shared" si="742"/>
        <v>244.20000000000002</v>
      </c>
      <c r="Q5259">
        <v>20000</v>
      </c>
      <c r="R5259">
        <f t="shared" si="743"/>
        <v>11.889161889161889</v>
      </c>
      <c r="S5259">
        <f t="shared" si="745"/>
        <v>0.1752462906710609</v>
      </c>
      <c r="T5259">
        <f t="shared" si="746"/>
        <v>0.11598588658601458</v>
      </c>
      <c r="U5259">
        <f>IFERROR(VLOOKUP(D5259,'ZORI (2)'!$C$2:$F$106,4,FALSE), 0)</f>
        <v>98.079496251938465</v>
      </c>
    </row>
    <row r="5260" spans="1:21" x14ac:dyDescent="0.25">
      <c r="A5260">
        <v>7150</v>
      </c>
      <c r="B5260">
        <v>1331</v>
      </c>
      <c r="C5260" t="s">
        <v>2679</v>
      </c>
      <c r="D5260" t="s">
        <v>365</v>
      </c>
      <c r="E5260">
        <v>116700</v>
      </c>
      <c r="F5260">
        <v>159300</v>
      </c>
      <c r="G5260">
        <f>IFERROR(VLOOKUP(D5260,'ZORI (2)'!$C$2:$E$106,2,FALSE), 0)</f>
        <v>1071</v>
      </c>
      <c r="H5260">
        <f>IFERROR(VLOOKUP(D5260,'ZORI (2)'!$C$2:$E$106,3,FALSE), 0)</f>
        <v>1302</v>
      </c>
      <c r="I5260">
        <f t="shared" si="738"/>
        <v>31860</v>
      </c>
      <c r="J5260">
        <f t="shared" si="739"/>
        <v>127440</v>
      </c>
      <c r="K5260">
        <v>2.5000000000000001E-2</v>
      </c>
      <c r="L5260">
        <v>360</v>
      </c>
      <c r="M5260" s="1">
        <f t="shared" si="740"/>
        <v>503.54207345329718</v>
      </c>
      <c r="N5260">
        <f t="shared" si="744"/>
        <v>4084.5000000000005</v>
      </c>
      <c r="O5260">
        <f t="shared" si="741"/>
        <v>63.72</v>
      </c>
      <c r="P5260">
        <f t="shared" si="742"/>
        <v>130.20000000000002</v>
      </c>
      <c r="Q5260">
        <v>20000</v>
      </c>
      <c r="R5260">
        <f t="shared" si="743"/>
        <v>10.195852534562212</v>
      </c>
      <c r="S5260">
        <f t="shared" si="745"/>
        <v>0.131516608717579</v>
      </c>
      <c r="T5260">
        <f t="shared" si="746"/>
        <v>0.12967235596994225</v>
      </c>
      <c r="U5260">
        <f>IFERROR(VLOOKUP(D5260,'ZORI (2)'!$C$2:$F$106,4,FALSE), 0)</f>
        <v>68.912445683403433</v>
      </c>
    </row>
    <row r="5261" spans="1:21" x14ac:dyDescent="0.25">
      <c r="A5261">
        <v>7151</v>
      </c>
      <c r="B5261">
        <v>99218</v>
      </c>
      <c r="C5261" t="s">
        <v>2680</v>
      </c>
      <c r="D5261" t="s">
        <v>296</v>
      </c>
      <c r="E5261">
        <v>184700</v>
      </c>
      <c r="F5261">
        <v>257800</v>
      </c>
      <c r="G5261">
        <f>IFERROR(VLOOKUP(D5261,'ZORI (2)'!$C$2:$E$106,2,FALSE), 0)</f>
        <v>860</v>
      </c>
      <c r="H5261">
        <f>IFERROR(VLOOKUP(D5261,'ZORI (2)'!$C$2:$E$106,3,FALSE), 0)</f>
        <v>1071</v>
      </c>
      <c r="I5261">
        <f t="shared" si="738"/>
        <v>51560</v>
      </c>
      <c r="J5261">
        <f t="shared" si="739"/>
        <v>206240</v>
      </c>
      <c r="K5261">
        <v>2.5000000000000001E-2</v>
      </c>
      <c r="L5261">
        <v>360</v>
      </c>
      <c r="M5261" s="1">
        <f t="shared" si="740"/>
        <v>814.89734172165743</v>
      </c>
      <c r="N5261">
        <f t="shared" si="744"/>
        <v>6464.5000000000009</v>
      </c>
      <c r="O5261">
        <f t="shared" si="741"/>
        <v>103.11999999999999</v>
      </c>
      <c r="P5261">
        <f t="shared" si="742"/>
        <v>107.10000000000001</v>
      </c>
      <c r="Q5261">
        <v>20000</v>
      </c>
      <c r="R5261">
        <f t="shared" si="743"/>
        <v>20.059134765017117</v>
      </c>
      <c r="S5261">
        <f t="shared" si="745"/>
        <v>0.22084914841273037</v>
      </c>
      <c r="T5261">
        <f t="shared" si="746"/>
        <v>7.0566539912477735E-3</v>
      </c>
      <c r="U5261">
        <f>IFERROR(VLOOKUP(D5261,'ZORI (2)'!$C$2:$F$106,4,FALSE), 0)</f>
        <v>65.180329395731462</v>
      </c>
    </row>
    <row r="5262" spans="1:21" x14ac:dyDescent="0.25">
      <c r="A5262">
        <v>7152</v>
      </c>
      <c r="B5262">
        <v>37777</v>
      </c>
      <c r="C5262" t="s">
        <v>798</v>
      </c>
      <c r="D5262" t="s">
        <v>346</v>
      </c>
      <c r="E5262">
        <v>166700</v>
      </c>
      <c r="F5262">
        <v>205700</v>
      </c>
      <c r="G5262">
        <f>IFERROR(VLOOKUP(D5262,'ZORI (2)'!$C$2:$E$106,2,FALSE), 0)</f>
        <v>1024</v>
      </c>
      <c r="H5262">
        <f>IFERROR(VLOOKUP(D5262,'ZORI (2)'!$C$2:$E$106,3,FALSE), 0)</f>
        <v>1170</v>
      </c>
      <c r="I5262">
        <f t="shared" si="738"/>
        <v>41140</v>
      </c>
      <c r="J5262">
        <f t="shared" si="739"/>
        <v>164560</v>
      </c>
      <c r="K5262">
        <v>2.5000000000000001E-2</v>
      </c>
      <c r="L5262">
        <v>360</v>
      </c>
      <c r="M5262" s="1">
        <f t="shared" si="740"/>
        <v>650.21095109443331</v>
      </c>
      <c r="N5262">
        <f t="shared" si="744"/>
        <v>5834.5000000000009</v>
      </c>
      <c r="O5262">
        <f t="shared" si="741"/>
        <v>82.28</v>
      </c>
      <c r="P5262">
        <f t="shared" si="742"/>
        <v>117</v>
      </c>
      <c r="Q5262">
        <v>20000</v>
      </c>
      <c r="R5262">
        <f t="shared" si="743"/>
        <v>14.650997150997151</v>
      </c>
      <c r="S5262">
        <f t="shared" si="745"/>
        <v>6.8379952683804715E-2</v>
      </c>
      <c r="T5262">
        <f t="shared" si="746"/>
        <v>5.7426462114189752E-2</v>
      </c>
      <c r="U5262">
        <f>IFERROR(VLOOKUP(D5262,'ZORI (2)'!$C$2:$F$106,4,FALSE), 0)</f>
        <v>41.80961872209641</v>
      </c>
    </row>
    <row r="5263" spans="1:21" x14ac:dyDescent="0.25">
      <c r="A5263">
        <v>7153</v>
      </c>
      <c r="B5263">
        <v>74467</v>
      </c>
      <c r="C5263" t="s">
        <v>2681</v>
      </c>
      <c r="D5263" t="s">
        <v>258</v>
      </c>
      <c r="E5263">
        <v>67100</v>
      </c>
      <c r="F5263">
        <v>80100</v>
      </c>
      <c r="G5263">
        <f>IFERROR(VLOOKUP(D5263,'ZORI (2)'!$C$2:$E$106,2,FALSE), 0)</f>
        <v>984</v>
      </c>
      <c r="H5263">
        <f>IFERROR(VLOOKUP(D5263,'ZORI (2)'!$C$2:$E$106,3,FALSE), 0)</f>
        <v>1053</v>
      </c>
      <c r="I5263">
        <f t="shared" si="738"/>
        <v>16020</v>
      </c>
      <c r="J5263">
        <f t="shared" si="739"/>
        <v>64080</v>
      </c>
      <c r="K5263">
        <v>2.5000000000000001E-2</v>
      </c>
      <c r="L5263">
        <v>360</v>
      </c>
      <c r="M5263" s="1">
        <f t="shared" si="740"/>
        <v>253.19347196239238</v>
      </c>
      <c r="N5263">
        <f t="shared" si="744"/>
        <v>2348.5</v>
      </c>
      <c r="O5263">
        <f t="shared" si="741"/>
        <v>32.04</v>
      </c>
      <c r="P5263">
        <f t="shared" si="742"/>
        <v>105.30000000000001</v>
      </c>
      <c r="Q5263">
        <v>20000</v>
      </c>
      <c r="R5263">
        <f t="shared" si="743"/>
        <v>6.3390313390313393</v>
      </c>
      <c r="S5263">
        <f t="shared" si="745"/>
        <v>-0.10451265253190384</v>
      </c>
      <c r="T5263">
        <f t="shared" si="746"/>
        <v>0.20719075117482547</v>
      </c>
      <c r="U5263">
        <f>IFERROR(VLOOKUP(D5263,'ZORI (2)'!$C$2:$F$106,4,FALSE), 0)</f>
        <v>17.975417832654223</v>
      </c>
    </row>
    <row r="5264" spans="1:21" x14ac:dyDescent="0.25">
      <c r="A5264">
        <v>7154</v>
      </c>
      <c r="B5264">
        <v>44141</v>
      </c>
      <c r="C5264" t="s">
        <v>2682</v>
      </c>
      <c r="D5264" t="s">
        <v>217</v>
      </c>
      <c r="E5264">
        <v>230000</v>
      </c>
      <c r="F5264">
        <v>274000</v>
      </c>
      <c r="G5264">
        <f>IFERROR(VLOOKUP(D5264,'ZORI (2)'!$C$2:$E$106,2,FALSE), 0)</f>
        <v>944</v>
      </c>
      <c r="H5264">
        <f>IFERROR(VLOOKUP(D5264,'ZORI (2)'!$C$2:$E$106,3,FALSE), 0)</f>
        <v>1035</v>
      </c>
      <c r="I5264">
        <f t="shared" si="738"/>
        <v>54800</v>
      </c>
      <c r="J5264">
        <f t="shared" si="739"/>
        <v>219200</v>
      </c>
      <c r="K5264">
        <v>2.5000000000000001E-2</v>
      </c>
      <c r="L5264">
        <v>360</v>
      </c>
      <c r="M5264" s="1">
        <f t="shared" si="740"/>
        <v>866.10501020843344</v>
      </c>
      <c r="N5264">
        <f t="shared" si="744"/>
        <v>8050.0000000000009</v>
      </c>
      <c r="O5264">
        <f t="shared" si="741"/>
        <v>109.60000000000001</v>
      </c>
      <c r="P5264">
        <f t="shared" si="742"/>
        <v>103.5</v>
      </c>
      <c r="Q5264">
        <v>20000</v>
      </c>
      <c r="R5264">
        <f t="shared" si="743"/>
        <v>22.061191626409016</v>
      </c>
      <c r="S5264">
        <f t="shared" si="745"/>
        <v>6.1809726797132342E-2</v>
      </c>
      <c r="T5264">
        <f t="shared" si="746"/>
        <v>-6.4026568799179593E-3</v>
      </c>
      <c r="U5264">
        <f>IFERROR(VLOOKUP(D5264,'ZORI (2)'!$C$2:$F$106,4,FALSE), 0)</f>
        <v>26.6528291053638</v>
      </c>
    </row>
    <row r="5265" spans="1:21" x14ac:dyDescent="0.25">
      <c r="A5265">
        <v>7155</v>
      </c>
      <c r="B5265">
        <v>78219</v>
      </c>
      <c r="C5265" t="s">
        <v>2683</v>
      </c>
      <c r="D5265" t="s">
        <v>204</v>
      </c>
      <c r="E5265">
        <v>74400</v>
      </c>
      <c r="F5265">
        <v>107600</v>
      </c>
      <c r="G5265">
        <f>IFERROR(VLOOKUP(D5265,'ZORI (2)'!$C$2:$E$106,2,FALSE), 0)</f>
        <v>1102</v>
      </c>
      <c r="H5265">
        <f>IFERROR(VLOOKUP(D5265,'ZORI (2)'!$C$2:$E$106,3,FALSE), 0)</f>
        <v>1262</v>
      </c>
      <c r="I5265">
        <f t="shared" si="738"/>
        <v>21520</v>
      </c>
      <c r="J5265">
        <f t="shared" si="739"/>
        <v>86080</v>
      </c>
      <c r="K5265">
        <v>2.5000000000000001E-2</v>
      </c>
      <c r="L5265">
        <v>360</v>
      </c>
      <c r="M5265" s="1">
        <f t="shared" si="740"/>
        <v>340.12006970228992</v>
      </c>
      <c r="N5265">
        <f t="shared" si="744"/>
        <v>2604.0000000000005</v>
      </c>
      <c r="O5265">
        <f t="shared" si="741"/>
        <v>43.040000000000006</v>
      </c>
      <c r="P5265">
        <f t="shared" si="742"/>
        <v>126.2</v>
      </c>
      <c r="Q5265">
        <v>20000</v>
      </c>
      <c r="R5265">
        <f t="shared" si="743"/>
        <v>7.1051241415742208</v>
      </c>
      <c r="S5265">
        <f t="shared" si="745"/>
        <v>0.10923260896457879</v>
      </c>
      <c r="T5265">
        <f t="shared" si="746"/>
        <v>0.20468858588460975</v>
      </c>
      <c r="U5265">
        <f>IFERROR(VLOOKUP(D5265,'ZORI (2)'!$C$2:$F$106,4,FALSE), 0)</f>
        <v>48.381596827353945</v>
      </c>
    </row>
    <row r="5266" spans="1:21" x14ac:dyDescent="0.25">
      <c r="A5266">
        <v>7156</v>
      </c>
      <c r="B5266">
        <v>18512</v>
      </c>
      <c r="C5266" t="s">
        <v>2684</v>
      </c>
      <c r="D5266" t="s">
        <v>368</v>
      </c>
      <c r="E5266">
        <v>96300</v>
      </c>
      <c r="F5266">
        <v>116100</v>
      </c>
      <c r="G5266">
        <f>IFERROR(VLOOKUP(D5266,'ZORI (2)'!$C$2:$E$106,2,FALSE), 0)</f>
        <v>756</v>
      </c>
      <c r="H5266">
        <f>IFERROR(VLOOKUP(D5266,'ZORI (2)'!$C$2:$E$106,3,FALSE), 0)</f>
        <v>844</v>
      </c>
      <c r="I5266">
        <f t="shared" si="738"/>
        <v>23220</v>
      </c>
      <c r="J5266">
        <f t="shared" si="739"/>
        <v>92880</v>
      </c>
      <c r="K5266">
        <v>2.5000000000000001E-2</v>
      </c>
      <c r="L5266">
        <v>360</v>
      </c>
      <c r="M5266" s="1">
        <f t="shared" si="740"/>
        <v>366.98829082189457</v>
      </c>
      <c r="N5266">
        <f t="shared" si="744"/>
        <v>3370.5000000000005</v>
      </c>
      <c r="O5266">
        <f t="shared" si="741"/>
        <v>46.44</v>
      </c>
      <c r="P5266">
        <f t="shared" si="742"/>
        <v>84.4</v>
      </c>
      <c r="Q5266">
        <v>20000</v>
      </c>
      <c r="R5266">
        <f t="shared" si="743"/>
        <v>11.463270142180095</v>
      </c>
      <c r="S5266">
        <f t="shared" si="745"/>
        <v>-2.9836091601522514E-2</v>
      </c>
      <c r="T5266">
        <f t="shared" si="746"/>
        <v>8.9161106022413686E-2</v>
      </c>
      <c r="U5266">
        <f>IFERROR(VLOOKUP(D5266,'ZORI (2)'!$C$2:$F$106,4,FALSE), 0)</f>
        <v>26.875310471233071</v>
      </c>
    </row>
    <row r="5267" spans="1:21" x14ac:dyDescent="0.25">
      <c r="A5267">
        <v>7159</v>
      </c>
      <c r="B5267">
        <v>73122</v>
      </c>
      <c r="C5267" t="s">
        <v>2685</v>
      </c>
      <c r="D5267" t="s">
        <v>208</v>
      </c>
      <c r="E5267">
        <v>93400</v>
      </c>
      <c r="F5267">
        <v>122000</v>
      </c>
      <c r="G5267">
        <f>IFERROR(VLOOKUP(D5267,'ZORI (2)'!$C$2:$E$106,2,FALSE), 0)</f>
        <v>971</v>
      </c>
      <c r="H5267">
        <f>IFERROR(VLOOKUP(D5267,'ZORI (2)'!$C$2:$E$106,3,FALSE), 0)</f>
        <v>1014</v>
      </c>
      <c r="I5267">
        <f t="shared" si="738"/>
        <v>24400</v>
      </c>
      <c r="J5267">
        <f t="shared" si="739"/>
        <v>97600</v>
      </c>
      <c r="K5267">
        <v>2.5000000000000001E-2</v>
      </c>
      <c r="L5267">
        <v>360</v>
      </c>
      <c r="M5267" s="1">
        <f t="shared" si="740"/>
        <v>385.63799724609072</v>
      </c>
      <c r="N5267">
        <f t="shared" si="744"/>
        <v>3269.0000000000005</v>
      </c>
      <c r="O5267">
        <f t="shared" si="741"/>
        <v>48.8</v>
      </c>
      <c r="P5267">
        <f t="shared" si="742"/>
        <v>101.4</v>
      </c>
      <c r="Q5267">
        <v>20000</v>
      </c>
      <c r="R5267">
        <f t="shared" si="743"/>
        <v>10.02629848783695</v>
      </c>
      <c r="S5267">
        <f t="shared" si="745"/>
        <v>4.5693371846848775E-2</v>
      </c>
      <c r="T5267">
        <f t="shared" si="746"/>
        <v>0.12037055598076132</v>
      </c>
      <c r="U5267">
        <f>IFERROR(VLOOKUP(D5267,'ZORI (2)'!$C$2:$F$106,4,FALSE), 0)</f>
        <v>8.8725863825406837</v>
      </c>
    </row>
    <row r="5268" spans="1:21" x14ac:dyDescent="0.25">
      <c r="A5268">
        <v>7160</v>
      </c>
      <c r="B5268">
        <v>34984</v>
      </c>
      <c r="C5268" t="s">
        <v>594</v>
      </c>
      <c r="D5268" t="s">
        <v>273</v>
      </c>
      <c r="E5268">
        <v>124200</v>
      </c>
      <c r="F5268">
        <v>207200</v>
      </c>
      <c r="G5268">
        <f>IFERROR(VLOOKUP(D5268,'ZORI (2)'!$C$2:$E$106,2,FALSE), 0)</f>
        <v>1181</v>
      </c>
      <c r="H5268">
        <f>IFERROR(VLOOKUP(D5268,'ZORI (2)'!$C$2:$E$106,3,FALSE), 0)</f>
        <v>1512</v>
      </c>
      <c r="I5268">
        <f t="shared" si="738"/>
        <v>41440</v>
      </c>
      <c r="J5268">
        <f t="shared" si="739"/>
        <v>165760</v>
      </c>
      <c r="K5268">
        <v>2.5000000000000001E-2</v>
      </c>
      <c r="L5268">
        <v>360</v>
      </c>
      <c r="M5268" s="1">
        <f t="shared" si="740"/>
        <v>654.95240188024593</v>
      </c>
      <c r="N5268">
        <f t="shared" si="744"/>
        <v>4347</v>
      </c>
      <c r="O5268">
        <f t="shared" si="741"/>
        <v>82.88</v>
      </c>
      <c r="P5268">
        <f t="shared" si="742"/>
        <v>151.20000000000002</v>
      </c>
      <c r="Q5268">
        <v>20000</v>
      </c>
      <c r="R5268">
        <f t="shared" si="743"/>
        <v>11.419753086419753</v>
      </c>
      <c r="S5268">
        <f t="shared" si="745"/>
        <v>0.39484472927760239</v>
      </c>
      <c r="T5268">
        <f t="shared" si="746"/>
        <v>0.11363356251899384</v>
      </c>
      <c r="U5268">
        <f>IFERROR(VLOOKUP(D5268,'ZORI (2)'!$C$2:$F$106,4,FALSE), 0)</f>
        <v>96.45856676335606</v>
      </c>
    </row>
    <row r="5269" spans="1:21" x14ac:dyDescent="0.25">
      <c r="A5269">
        <v>7162</v>
      </c>
      <c r="B5269">
        <v>55130</v>
      </c>
      <c r="C5269" t="s">
        <v>824</v>
      </c>
      <c r="D5269" t="s">
        <v>307</v>
      </c>
      <c r="E5269">
        <v>118200</v>
      </c>
      <c r="F5269">
        <v>174000</v>
      </c>
      <c r="G5269">
        <f>IFERROR(VLOOKUP(D5269,'ZORI (2)'!$C$2:$E$106,2,FALSE), 0)</f>
        <v>1268</v>
      </c>
      <c r="H5269">
        <f>IFERROR(VLOOKUP(D5269,'ZORI (2)'!$C$2:$E$106,3,FALSE), 0)</f>
        <v>1485</v>
      </c>
      <c r="I5269">
        <f t="shared" si="738"/>
        <v>34800</v>
      </c>
      <c r="J5269">
        <f t="shared" si="739"/>
        <v>139200</v>
      </c>
      <c r="K5269">
        <v>2.5000000000000001E-2</v>
      </c>
      <c r="L5269">
        <v>360</v>
      </c>
      <c r="M5269" s="1">
        <f t="shared" si="740"/>
        <v>550.00829115426052</v>
      </c>
      <c r="N5269">
        <f t="shared" si="744"/>
        <v>4137</v>
      </c>
      <c r="O5269">
        <f t="shared" si="741"/>
        <v>69.599999999999994</v>
      </c>
      <c r="P5269">
        <f t="shared" si="742"/>
        <v>148.5</v>
      </c>
      <c r="Q5269">
        <v>20000</v>
      </c>
      <c r="R5269">
        <f t="shared" si="743"/>
        <v>9.7643097643097647</v>
      </c>
      <c r="S5269">
        <f t="shared" si="745"/>
        <v>0.22245094388669145</v>
      </c>
      <c r="T5269">
        <f t="shared" si="746"/>
        <v>0.14596434338613901</v>
      </c>
      <c r="U5269">
        <f>IFERROR(VLOOKUP(D5269,'ZORI (2)'!$C$2:$F$106,4,FALSE), 0)</f>
        <v>66.493977017409904</v>
      </c>
    </row>
    <row r="5270" spans="1:21" x14ac:dyDescent="0.25">
      <c r="A5270">
        <v>7163</v>
      </c>
      <c r="B5270">
        <v>72227</v>
      </c>
      <c r="C5270" t="s">
        <v>321</v>
      </c>
      <c r="D5270" t="s">
        <v>321</v>
      </c>
      <c r="E5270">
        <v>171500</v>
      </c>
      <c r="F5270">
        <v>191900</v>
      </c>
      <c r="G5270">
        <f>IFERROR(VLOOKUP(D5270,'ZORI (2)'!$C$2:$E$106,2,FALSE), 0)</f>
        <v>824</v>
      </c>
      <c r="H5270">
        <f>IFERROR(VLOOKUP(D5270,'ZORI (2)'!$C$2:$E$106,3,FALSE), 0)</f>
        <v>863</v>
      </c>
      <c r="I5270">
        <f t="shared" si="738"/>
        <v>38380</v>
      </c>
      <c r="J5270">
        <f t="shared" si="739"/>
        <v>153520</v>
      </c>
      <c r="K5270">
        <v>2.5000000000000001E-2</v>
      </c>
      <c r="L5270">
        <v>360</v>
      </c>
      <c r="M5270" s="1">
        <f t="shared" si="740"/>
        <v>606.58960386495755</v>
      </c>
      <c r="N5270">
        <f t="shared" si="744"/>
        <v>6002.5000000000009</v>
      </c>
      <c r="O5270">
        <f t="shared" si="741"/>
        <v>76.760000000000005</v>
      </c>
      <c r="P5270">
        <f t="shared" si="742"/>
        <v>86.300000000000011</v>
      </c>
      <c r="Q5270">
        <v>20000</v>
      </c>
      <c r="R5270">
        <f t="shared" si="743"/>
        <v>18.530320587099265</v>
      </c>
      <c r="S5270">
        <f t="shared" si="745"/>
        <v>-2.8366729535069177E-2</v>
      </c>
      <c r="T5270">
        <f t="shared" si="746"/>
        <v>1.7399211798555664E-2</v>
      </c>
      <c r="U5270">
        <f>IFERROR(VLOOKUP(D5270,'ZORI (2)'!$C$2:$F$106,4,FALSE), 0)</f>
        <v>13.347207917151565</v>
      </c>
    </row>
    <row r="5271" spans="1:21" x14ac:dyDescent="0.25">
      <c r="A5271">
        <v>7165</v>
      </c>
      <c r="B5271">
        <v>1864</v>
      </c>
      <c r="C5271" t="s">
        <v>2686</v>
      </c>
      <c r="D5271" t="s">
        <v>219</v>
      </c>
      <c r="E5271">
        <v>438300</v>
      </c>
      <c r="F5271">
        <v>554900</v>
      </c>
      <c r="G5271">
        <f>IFERROR(VLOOKUP(D5271,'ZORI (2)'!$C$2:$E$106,2,FALSE), 0)</f>
        <v>2124</v>
      </c>
      <c r="H5271">
        <f>IFERROR(VLOOKUP(D5271,'ZORI (2)'!$C$2:$E$106,3,FALSE), 0)</f>
        <v>2442</v>
      </c>
      <c r="I5271">
        <f t="shared" si="738"/>
        <v>110980</v>
      </c>
      <c r="J5271">
        <f t="shared" si="739"/>
        <v>443920</v>
      </c>
      <c r="K5271">
        <v>2.5000000000000001E-2</v>
      </c>
      <c r="L5271">
        <v>360</v>
      </c>
      <c r="M5271" s="1">
        <f t="shared" si="740"/>
        <v>1754.0206940316048</v>
      </c>
      <c r="N5271">
        <f t="shared" si="744"/>
        <v>15340.500000000002</v>
      </c>
      <c r="O5271">
        <f t="shared" si="741"/>
        <v>221.96</v>
      </c>
      <c r="P5271">
        <f t="shared" si="742"/>
        <v>244.20000000000002</v>
      </c>
      <c r="Q5271">
        <v>20000</v>
      </c>
      <c r="R5271">
        <f t="shared" si="743"/>
        <v>18.935981435981436</v>
      </c>
      <c r="S5271">
        <f t="shared" si="745"/>
        <v>0.17156366484707283</v>
      </c>
      <c r="T5271">
        <f t="shared" si="746"/>
        <v>1.8191789063191723E-2</v>
      </c>
      <c r="U5271">
        <f>IFERROR(VLOOKUP(D5271,'ZORI (2)'!$C$2:$F$106,4,FALSE), 0)</f>
        <v>98.079496251938465</v>
      </c>
    </row>
    <row r="5272" spans="1:21" x14ac:dyDescent="0.25">
      <c r="A5272">
        <v>7166</v>
      </c>
      <c r="B5272">
        <v>10965</v>
      </c>
      <c r="C5272" t="s">
        <v>2534</v>
      </c>
      <c r="D5272" t="s">
        <v>195</v>
      </c>
      <c r="E5272">
        <v>402800</v>
      </c>
      <c r="F5272">
        <v>447400</v>
      </c>
      <c r="G5272">
        <f>IFERROR(VLOOKUP(D5272,'ZORI (2)'!$C$2:$E$106,2,FALSE), 0)</f>
        <v>2329</v>
      </c>
      <c r="H5272">
        <f>IFERROR(VLOOKUP(D5272,'ZORI (2)'!$C$2:$E$106,3,FALSE), 0)</f>
        <v>2608</v>
      </c>
      <c r="I5272">
        <f t="shared" si="738"/>
        <v>89480</v>
      </c>
      <c r="J5272">
        <f t="shared" si="739"/>
        <v>357920</v>
      </c>
      <c r="K5272">
        <v>2.5000000000000001E-2</v>
      </c>
      <c r="L5272">
        <v>360</v>
      </c>
      <c r="M5272" s="1">
        <f t="shared" si="740"/>
        <v>1414.216721048369</v>
      </c>
      <c r="N5272">
        <f t="shared" si="744"/>
        <v>14098.000000000002</v>
      </c>
      <c r="O5272">
        <f t="shared" si="741"/>
        <v>178.96</v>
      </c>
      <c r="P5272">
        <f t="shared" si="742"/>
        <v>260.8</v>
      </c>
      <c r="Q5272">
        <v>20000</v>
      </c>
      <c r="R5272">
        <f t="shared" si="743"/>
        <v>14.29575664621677</v>
      </c>
      <c r="S5272">
        <f t="shared" si="745"/>
        <v>2.4037647231161505E-2</v>
      </c>
      <c r="T5272">
        <f t="shared" si="746"/>
        <v>7.3219176126977065E-2</v>
      </c>
      <c r="U5272">
        <f>IFERROR(VLOOKUP(D5272,'ZORI (2)'!$C$2:$F$106,4,FALSE), 0)</f>
        <v>81.282042347392249</v>
      </c>
    </row>
    <row r="5273" spans="1:21" x14ac:dyDescent="0.25">
      <c r="A5273">
        <v>7170</v>
      </c>
      <c r="B5273">
        <v>78248</v>
      </c>
      <c r="C5273" t="s">
        <v>204</v>
      </c>
      <c r="D5273" t="s">
        <v>204</v>
      </c>
      <c r="E5273">
        <v>289800</v>
      </c>
      <c r="F5273">
        <v>365600</v>
      </c>
      <c r="G5273">
        <f>IFERROR(VLOOKUP(D5273,'ZORI (2)'!$C$2:$E$106,2,FALSE), 0)</f>
        <v>1102</v>
      </c>
      <c r="H5273">
        <f>IFERROR(VLOOKUP(D5273,'ZORI (2)'!$C$2:$E$106,3,FALSE), 0)</f>
        <v>1262</v>
      </c>
      <c r="I5273">
        <f t="shared" si="738"/>
        <v>73120</v>
      </c>
      <c r="J5273">
        <f t="shared" si="739"/>
        <v>292480</v>
      </c>
      <c r="K5273">
        <v>2.5000000000000001E-2</v>
      </c>
      <c r="L5273">
        <v>360</v>
      </c>
      <c r="M5273" s="1">
        <f t="shared" si="740"/>
        <v>1155.6496048620556</v>
      </c>
      <c r="N5273">
        <f t="shared" si="744"/>
        <v>10143.000000000002</v>
      </c>
      <c r="O5273">
        <f t="shared" si="741"/>
        <v>146.24</v>
      </c>
      <c r="P5273">
        <f t="shared" si="742"/>
        <v>126.2</v>
      </c>
      <c r="Q5273">
        <v>20000</v>
      </c>
      <c r="R5273">
        <f t="shared" si="743"/>
        <v>24.141574220813524</v>
      </c>
      <c r="S5273">
        <f t="shared" si="745"/>
        <v>0.14270354406878724</v>
      </c>
      <c r="T5273">
        <f t="shared" si="746"/>
        <v>-1.9300962187275852E-2</v>
      </c>
      <c r="U5273">
        <f>IFERROR(VLOOKUP(D5273,'ZORI (2)'!$C$2:$F$106,4,FALSE), 0)</f>
        <v>48.381596827353945</v>
      </c>
    </row>
    <row r="5274" spans="1:21" x14ac:dyDescent="0.25">
      <c r="A5274">
        <v>7171</v>
      </c>
      <c r="B5274">
        <v>53074</v>
      </c>
      <c r="C5274" t="s">
        <v>1638</v>
      </c>
      <c r="D5274" t="s">
        <v>353</v>
      </c>
      <c r="E5274">
        <v>165500</v>
      </c>
      <c r="F5274">
        <v>197200</v>
      </c>
      <c r="G5274">
        <f>IFERROR(VLOOKUP(D5274,'ZORI (2)'!$C$2:$E$106,2,FALSE), 0)</f>
        <v>971</v>
      </c>
      <c r="H5274">
        <f>IFERROR(VLOOKUP(D5274,'ZORI (2)'!$C$2:$E$106,3,FALSE), 0)</f>
        <v>1061</v>
      </c>
      <c r="I5274">
        <f t="shared" si="738"/>
        <v>39440</v>
      </c>
      <c r="J5274">
        <f t="shared" si="739"/>
        <v>157760</v>
      </c>
      <c r="K5274">
        <v>2.5000000000000001E-2</v>
      </c>
      <c r="L5274">
        <v>360</v>
      </c>
      <c r="M5274" s="1">
        <f t="shared" si="740"/>
        <v>623.34272997482867</v>
      </c>
      <c r="N5274">
        <f t="shared" si="744"/>
        <v>5792.5000000000009</v>
      </c>
      <c r="O5274">
        <f t="shared" si="741"/>
        <v>78.88</v>
      </c>
      <c r="P5274">
        <f t="shared" si="742"/>
        <v>106.10000000000001</v>
      </c>
      <c r="Q5274">
        <v>20000</v>
      </c>
      <c r="R5274">
        <f t="shared" si="743"/>
        <v>15.488532830662896</v>
      </c>
      <c r="S5274">
        <f t="shared" si="745"/>
        <v>3.0882026216396356E-2</v>
      </c>
      <c r="T5274">
        <f t="shared" si="746"/>
        <v>4.6481849389522947E-2</v>
      </c>
      <c r="U5274">
        <f>IFERROR(VLOOKUP(D5274,'ZORI (2)'!$C$2:$F$106,4,FALSE), 0)</f>
        <v>24.07240000865869</v>
      </c>
    </row>
    <row r="5275" spans="1:21" x14ac:dyDescent="0.25">
      <c r="A5275">
        <v>7172</v>
      </c>
      <c r="B5275">
        <v>18643</v>
      </c>
      <c r="C5275" t="s">
        <v>1349</v>
      </c>
      <c r="D5275" t="s">
        <v>368</v>
      </c>
      <c r="E5275">
        <v>99800</v>
      </c>
      <c r="F5275">
        <v>108300</v>
      </c>
      <c r="G5275">
        <f>IFERROR(VLOOKUP(D5275,'ZORI (2)'!$C$2:$E$106,2,FALSE), 0)</f>
        <v>756</v>
      </c>
      <c r="H5275">
        <f>IFERROR(VLOOKUP(D5275,'ZORI (2)'!$C$2:$E$106,3,FALSE), 0)</f>
        <v>844</v>
      </c>
      <c r="I5275">
        <f t="shared" si="738"/>
        <v>21660</v>
      </c>
      <c r="J5275">
        <f t="shared" si="739"/>
        <v>86640</v>
      </c>
      <c r="K5275">
        <v>2.5000000000000001E-2</v>
      </c>
      <c r="L5275">
        <v>360</v>
      </c>
      <c r="M5275" s="1">
        <f t="shared" si="740"/>
        <v>342.33274673566905</v>
      </c>
      <c r="N5275">
        <f t="shared" si="744"/>
        <v>3493.0000000000005</v>
      </c>
      <c r="O5275">
        <f t="shared" si="741"/>
        <v>43.32</v>
      </c>
      <c r="P5275">
        <f t="shared" si="742"/>
        <v>84.4</v>
      </c>
      <c r="Q5275">
        <v>20000</v>
      </c>
      <c r="R5275">
        <f t="shared" si="743"/>
        <v>10.693127962085308</v>
      </c>
      <c r="S5275">
        <f t="shared" si="745"/>
        <v>-0.12160463286642388</v>
      </c>
      <c r="T5275">
        <f t="shared" si="746"/>
        <v>9.938137087617592E-2</v>
      </c>
      <c r="U5275">
        <f>IFERROR(VLOOKUP(D5275,'ZORI (2)'!$C$2:$F$106,4,FALSE), 0)</f>
        <v>26.875310471233071</v>
      </c>
    </row>
    <row r="5276" spans="1:21" x14ac:dyDescent="0.25">
      <c r="A5276">
        <v>7175</v>
      </c>
      <c r="B5276">
        <v>53532</v>
      </c>
      <c r="C5276" t="s">
        <v>2687</v>
      </c>
      <c r="D5276" t="s">
        <v>255</v>
      </c>
      <c r="E5276">
        <v>204700</v>
      </c>
      <c r="F5276">
        <v>262800</v>
      </c>
      <c r="G5276">
        <f>IFERROR(VLOOKUP(D5276,'ZORI (2)'!$C$2:$E$106,2,FALSE), 0)</f>
        <v>1118</v>
      </c>
      <c r="H5276">
        <f>IFERROR(VLOOKUP(D5276,'ZORI (2)'!$C$2:$E$106,3,FALSE), 0)</f>
        <v>1233</v>
      </c>
      <c r="I5276">
        <f t="shared" si="738"/>
        <v>52560</v>
      </c>
      <c r="J5276">
        <f t="shared" si="739"/>
        <v>210240</v>
      </c>
      <c r="K5276">
        <v>2.5000000000000001E-2</v>
      </c>
      <c r="L5276">
        <v>360</v>
      </c>
      <c r="M5276" s="1">
        <f t="shared" si="740"/>
        <v>830.702177674366</v>
      </c>
      <c r="N5276">
        <f t="shared" si="744"/>
        <v>7164.5000000000009</v>
      </c>
      <c r="O5276">
        <f t="shared" si="741"/>
        <v>105.12</v>
      </c>
      <c r="P5276">
        <f t="shared" si="742"/>
        <v>123.30000000000001</v>
      </c>
      <c r="Q5276">
        <v>20000</v>
      </c>
      <c r="R5276">
        <f t="shared" si="743"/>
        <v>17.761557177615572</v>
      </c>
      <c r="S5276">
        <f t="shared" si="745"/>
        <v>0.13342059694347344</v>
      </c>
      <c r="T5276">
        <f t="shared" si="746"/>
        <v>2.6171802493682728E-2</v>
      </c>
      <c r="U5276">
        <f>IFERROR(VLOOKUP(D5276,'ZORI (2)'!$C$2:$F$106,4,FALSE), 0)</f>
        <v>38.712759151065889</v>
      </c>
    </row>
    <row r="5277" spans="1:21" x14ac:dyDescent="0.25">
      <c r="A5277">
        <v>7176</v>
      </c>
      <c r="B5277">
        <v>13066</v>
      </c>
      <c r="C5277" t="s">
        <v>2515</v>
      </c>
      <c r="D5277" t="s">
        <v>410</v>
      </c>
      <c r="E5277">
        <v>182500</v>
      </c>
      <c r="F5277">
        <v>201200</v>
      </c>
      <c r="G5277">
        <f>IFERROR(VLOOKUP(D5277,'ZORI (2)'!$C$2:$E$106,2,FALSE), 0)</f>
        <v>859</v>
      </c>
      <c r="H5277">
        <f>IFERROR(VLOOKUP(D5277,'ZORI (2)'!$C$2:$E$106,3,FALSE), 0)</f>
        <v>983</v>
      </c>
      <c r="I5277">
        <f t="shared" si="738"/>
        <v>40240</v>
      </c>
      <c r="J5277">
        <f t="shared" si="739"/>
        <v>160960</v>
      </c>
      <c r="K5277">
        <v>2.5000000000000001E-2</v>
      </c>
      <c r="L5277">
        <v>360</v>
      </c>
      <c r="M5277" s="1">
        <f t="shared" si="740"/>
        <v>635.98659873699557</v>
      </c>
      <c r="N5277">
        <f t="shared" si="744"/>
        <v>6387.5000000000009</v>
      </c>
      <c r="O5277">
        <f t="shared" si="741"/>
        <v>80.48</v>
      </c>
      <c r="P5277">
        <f t="shared" si="742"/>
        <v>98.300000000000011</v>
      </c>
      <c r="Q5277">
        <v>20000</v>
      </c>
      <c r="R5277">
        <f t="shared" si="743"/>
        <v>17.056629365886742</v>
      </c>
      <c r="S5277">
        <f t="shared" si="745"/>
        <v>-3.6802106396984023E-2</v>
      </c>
      <c r="T5277">
        <f t="shared" si="746"/>
        <v>3.0299813367694321E-2</v>
      </c>
      <c r="U5277">
        <f>IFERROR(VLOOKUP(D5277,'ZORI (2)'!$C$2:$F$106,4,FALSE), 0)</f>
        <v>36.199325359218847</v>
      </c>
    </row>
    <row r="5278" spans="1:21" x14ac:dyDescent="0.25">
      <c r="A5278">
        <v>7177</v>
      </c>
      <c r="B5278">
        <v>15061</v>
      </c>
      <c r="C5278" t="s">
        <v>2550</v>
      </c>
      <c r="D5278" t="s">
        <v>237</v>
      </c>
      <c r="E5278">
        <v>119400</v>
      </c>
      <c r="F5278">
        <v>155800</v>
      </c>
      <c r="G5278">
        <f>IFERROR(VLOOKUP(D5278,'ZORI (2)'!$C$2:$E$106,2,FALSE), 0)</f>
        <v>1002</v>
      </c>
      <c r="H5278">
        <f>IFERROR(VLOOKUP(D5278,'ZORI (2)'!$C$2:$E$106,3,FALSE), 0)</f>
        <v>1073</v>
      </c>
      <c r="I5278">
        <f t="shared" si="738"/>
        <v>31160</v>
      </c>
      <c r="J5278">
        <f t="shared" si="739"/>
        <v>124640</v>
      </c>
      <c r="K5278">
        <v>2.5000000000000001E-2</v>
      </c>
      <c r="L5278">
        <v>360</v>
      </c>
      <c r="M5278" s="1">
        <f t="shared" si="740"/>
        <v>492.47868828640117</v>
      </c>
      <c r="N5278">
        <f t="shared" si="744"/>
        <v>4179</v>
      </c>
      <c r="O5278">
        <f t="shared" si="741"/>
        <v>62.32</v>
      </c>
      <c r="P5278">
        <f t="shared" si="742"/>
        <v>107.30000000000001</v>
      </c>
      <c r="Q5278">
        <v>20000</v>
      </c>
      <c r="R5278">
        <f t="shared" si="743"/>
        <v>12.100031065548308</v>
      </c>
      <c r="S5278">
        <f t="shared" si="745"/>
        <v>8.5116904282659722E-2</v>
      </c>
      <c r="T5278">
        <f t="shared" si="746"/>
        <v>8.9102002937588035E-2</v>
      </c>
      <c r="U5278">
        <f>IFERROR(VLOOKUP(D5278,'ZORI (2)'!$C$2:$F$106,4,FALSE), 0)</f>
        <v>18.252597429548764</v>
      </c>
    </row>
    <row r="5279" spans="1:21" x14ac:dyDescent="0.25">
      <c r="A5279">
        <v>7180</v>
      </c>
      <c r="B5279">
        <v>48001</v>
      </c>
      <c r="C5279" t="s">
        <v>2688</v>
      </c>
      <c r="D5279" t="s">
        <v>235</v>
      </c>
      <c r="E5279">
        <v>104300</v>
      </c>
      <c r="F5279">
        <v>162100</v>
      </c>
      <c r="G5279">
        <f>IFERROR(VLOOKUP(D5279,'ZORI (2)'!$C$2:$E$106,2,FALSE), 0)</f>
        <v>1028</v>
      </c>
      <c r="H5279">
        <f>IFERROR(VLOOKUP(D5279,'ZORI (2)'!$C$2:$E$106,3,FALSE), 0)</f>
        <v>1171</v>
      </c>
      <c r="I5279">
        <f t="shared" si="738"/>
        <v>32420</v>
      </c>
      <c r="J5279">
        <f t="shared" si="739"/>
        <v>129680</v>
      </c>
      <c r="K5279">
        <v>2.5000000000000001E-2</v>
      </c>
      <c r="L5279">
        <v>360</v>
      </c>
      <c r="M5279" s="1">
        <f t="shared" si="740"/>
        <v>512.39278158681407</v>
      </c>
      <c r="N5279">
        <f t="shared" si="744"/>
        <v>3650.5000000000005</v>
      </c>
      <c r="O5279">
        <f t="shared" si="741"/>
        <v>64.84</v>
      </c>
      <c r="P5279">
        <f t="shared" si="742"/>
        <v>117.10000000000001</v>
      </c>
      <c r="Q5279">
        <v>20000</v>
      </c>
      <c r="R5279">
        <f t="shared" si="743"/>
        <v>11.535724452035298</v>
      </c>
      <c r="S5279">
        <f t="shared" si="745"/>
        <v>0.26689618250807928</v>
      </c>
      <c r="T5279">
        <f t="shared" si="746"/>
        <v>0.10201454634715637</v>
      </c>
      <c r="U5279">
        <f>IFERROR(VLOOKUP(D5279,'ZORI (2)'!$C$2:$F$106,4,FALSE), 0)</f>
        <v>42.450160853200359</v>
      </c>
    </row>
    <row r="5280" spans="1:21" x14ac:dyDescent="0.25">
      <c r="A5280">
        <v>7181</v>
      </c>
      <c r="B5280">
        <v>8736</v>
      </c>
      <c r="C5280" t="s">
        <v>2689</v>
      </c>
      <c r="D5280" t="s">
        <v>195</v>
      </c>
      <c r="E5280">
        <v>505200</v>
      </c>
      <c r="F5280">
        <v>600300</v>
      </c>
      <c r="G5280">
        <f>IFERROR(VLOOKUP(D5280,'ZORI (2)'!$C$2:$E$106,2,FALSE), 0)</f>
        <v>2329</v>
      </c>
      <c r="H5280">
        <f>IFERROR(VLOOKUP(D5280,'ZORI (2)'!$C$2:$E$106,3,FALSE), 0)</f>
        <v>2608</v>
      </c>
      <c r="I5280">
        <f t="shared" si="738"/>
        <v>120060</v>
      </c>
      <c r="J5280">
        <f t="shared" si="739"/>
        <v>480240</v>
      </c>
      <c r="K5280">
        <v>2.5000000000000001E-2</v>
      </c>
      <c r="L5280">
        <v>360</v>
      </c>
      <c r="M5280" s="1">
        <f t="shared" si="740"/>
        <v>1897.5286044821992</v>
      </c>
      <c r="N5280">
        <f t="shared" si="744"/>
        <v>17682</v>
      </c>
      <c r="O5280">
        <f t="shared" si="741"/>
        <v>240.12</v>
      </c>
      <c r="P5280">
        <f t="shared" si="742"/>
        <v>260.8</v>
      </c>
      <c r="Q5280">
        <v>20000</v>
      </c>
      <c r="R5280">
        <f t="shared" si="743"/>
        <v>19.181365030674847</v>
      </c>
      <c r="S5280">
        <f t="shared" si="745"/>
        <v>0.10576515706912368</v>
      </c>
      <c r="T5280">
        <f t="shared" si="746"/>
        <v>1.5941326635985388E-2</v>
      </c>
      <c r="U5280">
        <f>IFERROR(VLOOKUP(D5280,'ZORI (2)'!$C$2:$F$106,4,FALSE), 0)</f>
        <v>81.282042347392249</v>
      </c>
    </row>
    <row r="5281" spans="1:21" x14ac:dyDescent="0.25">
      <c r="A5281">
        <v>7182</v>
      </c>
      <c r="B5281">
        <v>55107</v>
      </c>
      <c r="C5281" t="s">
        <v>824</v>
      </c>
      <c r="D5281" t="s">
        <v>307</v>
      </c>
      <c r="E5281">
        <v>132700</v>
      </c>
      <c r="F5281">
        <v>189400</v>
      </c>
      <c r="G5281">
        <f>IFERROR(VLOOKUP(D5281,'ZORI (2)'!$C$2:$E$106,2,FALSE), 0)</f>
        <v>1268</v>
      </c>
      <c r="H5281">
        <f>IFERROR(VLOOKUP(D5281,'ZORI (2)'!$C$2:$E$106,3,FALSE), 0)</f>
        <v>1485</v>
      </c>
      <c r="I5281">
        <f t="shared" si="738"/>
        <v>37880</v>
      </c>
      <c r="J5281">
        <f t="shared" si="739"/>
        <v>151520</v>
      </c>
      <c r="K5281">
        <v>2.5000000000000001E-2</v>
      </c>
      <c r="L5281">
        <v>360</v>
      </c>
      <c r="M5281" s="1">
        <f t="shared" si="740"/>
        <v>598.68718588860315</v>
      </c>
      <c r="N5281">
        <f t="shared" si="744"/>
        <v>4644.5</v>
      </c>
      <c r="O5281">
        <f t="shared" si="741"/>
        <v>75.759999999999991</v>
      </c>
      <c r="P5281">
        <f t="shared" si="742"/>
        <v>148.5</v>
      </c>
      <c r="Q5281">
        <v>20000</v>
      </c>
      <c r="R5281">
        <f t="shared" si="743"/>
        <v>10.628507295173963</v>
      </c>
      <c r="S5281">
        <f t="shared" si="745"/>
        <v>0.20372812522840011</v>
      </c>
      <c r="T5281">
        <f t="shared" si="746"/>
        <v>0.12706433109160029</v>
      </c>
      <c r="U5281">
        <f>IFERROR(VLOOKUP(D5281,'ZORI (2)'!$C$2:$F$106,4,FALSE), 0)</f>
        <v>66.493977017409904</v>
      </c>
    </row>
    <row r="5282" spans="1:21" x14ac:dyDescent="0.25">
      <c r="A5282">
        <v>7183</v>
      </c>
      <c r="B5282">
        <v>66112</v>
      </c>
      <c r="C5282" t="s">
        <v>221</v>
      </c>
      <c r="D5282" t="s">
        <v>221</v>
      </c>
      <c r="E5282">
        <v>76300</v>
      </c>
      <c r="F5282">
        <v>128200</v>
      </c>
      <c r="G5282">
        <f>IFERROR(VLOOKUP(D5282,'ZORI (2)'!$C$2:$E$106,2,FALSE), 0)</f>
        <v>986</v>
      </c>
      <c r="H5282">
        <f>IFERROR(VLOOKUP(D5282,'ZORI (2)'!$C$2:$E$106,3,FALSE), 0)</f>
        <v>1125</v>
      </c>
      <c r="I5282">
        <f t="shared" si="738"/>
        <v>25640</v>
      </c>
      <c r="J5282">
        <f t="shared" si="739"/>
        <v>102560</v>
      </c>
      <c r="K5282">
        <v>2.5000000000000001E-2</v>
      </c>
      <c r="L5282">
        <v>360</v>
      </c>
      <c r="M5282" s="1">
        <f t="shared" si="740"/>
        <v>405.23599382744948</v>
      </c>
      <c r="N5282">
        <f t="shared" si="744"/>
        <v>2670.5000000000005</v>
      </c>
      <c r="O5282">
        <f t="shared" si="741"/>
        <v>51.28</v>
      </c>
      <c r="P5282">
        <f t="shared" si="742"/>
        <v>112.5</v>
      </c>
      <c r="Q5282">
        <v>20000</v>
      </c>
      <c r="R5282">
        <f t="shared" si="743"/>
        <v>9.4962962962962969</v>
      </c>
      <c r="S5282">
        <f t="shared" si="745"/>
        <v>0.29533547875377009</v>
      </c>
      <c r="T5282">
        <f t="shared" si="746"/>
        <v>0.13810265002578334</v>
      </c>
      <c r="U5282">
        <f>IFERROR(VLOOKUP(D5282,'ZORI (2)'!$C$2:$F$106,4,FALSE), 0)</f>
        <v>42.542445790969175</v>
      </c>
    </row>
    <row r="5283" spans="1:21" x14ac:dyDescent="0.25">
      <c r="A5283">
        <v>7184</v>
      </c>
      <c r="B5283">
        <v>11953</v>
      </c>
      <c r="C5283" t="s">
        <v>2690</v>
      </c>
      <c r="D5283" t="s">
        <v>195</v>
      </c>
      <c r="E5283">
        <v>240000</v>
      </c>
      <c r="F5283">
        <v>287800</v>
      </c>
      <c r="G5283">
        <f>IFERROR(VLOOKUP(D5283,'ZORI (2)'!$C$2:$E$106,2,FALSE), 0)</f>
        <v>2329</v>
      </c>
      <c r="H5283">
        <f>IFERROR(VLOOKUP(D5283,'ZORI (2)'!$C$2:$E$106,3,FALSE), 0)</f>
        <v>2608</v>
      </c>
      <c r="I5283">
        <f t="shared" si="738"/>
        <v>57560</v>
      </c>
      <c r="J5283">
        <f t="shared" si="739"/>
        <v>230240</v>
      </c>
      <c r="K5283">
        <v>2.5000000000000001E-2</v>
      </c>
      <c r="L5283">
        <v>360</v>
      </c>
      <c r="M5283" s="1">
        <f t="shared" si="740"/>
        <v>909.7263574379092</v>
      </c>
      <c r="N5283">
        <f t="shared" si="744"/>
        <v>8400</v>
      </c>
      <c r="O5283">
        <f t="shared" si="741"/>
        <v>115.12</v>
      </c>
      <c r="P5283">
        <f t="shared" si="742"/>
        <v>260.8</v>
      </c>
      <c r="Q5283">
        <v>20000</v>
      </c>
      <c r="R5283">
        <f t="shared" si="743"/>
        <v>9.1960633946830264</v>
      </c>
      <c r="S5283">
        <f t="shared" si="745"/>
        <v>7.2280178837555886E-2</v>
      </c>
      <c r="T5283">
        <f t="shared" si="746"/>
        <v>0.18460032236790472</v>
      </c>
      <c r="U5283">
        <f>IFERROR(VLOOKUP(D5283,'ZORI (2)'!$C$2:$F$106,4,FALSE), 0)</f>
        <v>81.282042347392249</v>
      </c>
    </row>
    <row r="5284" spans="1:21" x14ac:dyDescent="0.25">
      <c r="A5284">
        <v>7187</v>
      </c>
      <c r="B5284">
        <v>11426</v>
      </c>
      <c r="C5284" t="s">
        <v>195</v>
      </c>
      <c r="D5284" t="s">
        <v>195</v>
      </c>
      <c r="E5284">
        <v>479800</v>
      </c>
      <c r="F5284">
        <v>604400</v>
      </c>
      <c r="G5284">
        <f>IFERROR(VLOOKUP(D5284,'ZORI (2)'!$C$2:$E$106,2,FALSE), 0)</f>
        <v>2329</v>
      </c>
      <c r="H5284">
        <f>IFERROR(VLOOKUP(D5284,'ZORI (2)'!$C$2:$E$106,3,FALSE), 0)</f>
        <v>2608</v>
      </c>
      <c r="I5284">
        <f t="shared" si="738"/>
        <v>120880</v>
      </c>
      <c r="J5284">
        <f t="shared" si="739"/>
        <v>483520</v>
      </c>
      <c r="K5284">
        <v>2.5000000000000001E-2</v>
      </c>
      <c r="L5284">
        <v>360</v>
      </c>
      <c r="M5284" s="1">
        <f t="shared" si="740"/>
        <v>1910.4885699634201</v>
      </c>
      <c r="N5284">
        <f t="shared" si="744"/>
        <v>16793</v>
      </c>
      <c r="O5284">
        <f t="shared" si="741"/>
        <v>241.76</v>
      </c>
      <c r="P5284">
        <f t="shared" si="742"/>
        <v>260.8</v>
      </c>
      <c r="Q5284">
        <v>20000</v>
      </c>
      <c r="R5284">
        <f t="shared" si="743"/>
        <v>19.312372188139058</v>
      </c>
      <c r="S5284">
        <f t="shared" si="745"/>
        <v>0.16997326715615582</v>
      </c>
      <c r="T5284">
        <f t="shared" si="746"/>
        <v>1.4837144980047056E-2</v>
      </c>
      <c r="U5284">
        <f>IFERROR(VLOOKUP(D5284,'ZORI (2)'!$C$2:$F$106,4,FALSE), 0)</f>
        <v>81.282042347392249</v>
      </c>
    </row>
    <row r="5285" spans="1:21" x14ac:dyDescent="0.25">
      <c r="A5285">
        <v>7189</v>
      </c>
      <c r="B5285">
        <v>1850</v>
      </c>
      <c r="C5285" t="s">
        <v>1288</v>
      </c>
      <c r="D5285" t="s">
        <v>219</v>
      </c>
      <c r="E5285">
        <v>185500</v>
      </c>
      <c r="F5285">
        <v>261600</v>
      </c>
      <c r="G5285">
        <f>IFERROR(VLOOKUP(D5285,'ZORI (2)'!$C$2:$E$106,2,FALSE), 0)</f>
        <v>2124</v>
      </c>
      <c r="H5285">
        <f>IFERROR(VLOOKUP(D5285,'ZORI (2)'!$C$2:$E$106,3,FALSE), 0)</f>
        <v>2442</v>
      </c>
      <c r="I5285">
        <f t="shared" si="738"/>
        <v>52320</v>
      </c>
      <c r="J5285">
        <f t="shared" si="739"/>
        <v>209280</v>
      </c>
      <c r="K5285">
        <v>2.5000000000000001E-2</v>
      </c>
      <c r="L5285">
        <v>360</v>
      </c>
      <c r="M5285" s="1">
        <f t="shared" si="740"/>
        <v>826.90901704571593</v>
      </c>
      <c r="N5285">
        <f t="shared" si="744"/>
        <v>6492.5000000000009</v>
      </c>
      <c r="O5285">
        <f t="shared" si="741"/>
        <v>104.64</v>
      </c>
      <c r="P5285">
        <f t="shared" si="742"/>
        <v>244.20000000000002</v>
      </c>
      <c r="Q5285">
        <v>20000</v>
      </c>
      <c r="R5285">
        <f t="shared" si="743"/>
        <v>8.927108927108927</v>
      </c>
      <c r="S5285">
        <f t="shared" si="745"/>
        <v>0.23400592002075546</v>
      </c>
      <c r="T5285">
        <f t="shared" si="746"/>
        <v>0.19279951524759917</v>
      </c>
      <c r="U5285">
        <f>IFERROR(VLOOKUP(D5285,'ZORI (2)'!$C$2:$F$106,4,FALSE), 0)</f>
        <v>98.079496251938465</v>
      </c>
    </row>
    <row r="5286" spans="1:21" x14ac:dyDescent="0.25">
      <c r="A5286">
        <v>7192</v>
      </c>
      <c r="B5286">
        <v>20855</v>
      </c>
      <c r="C5286" t="s">
        <v>2692</v>
      </c>
      <c r="D5286" t="s">
        <v>203</v>
      </c>
      <c r="E5286">
        <v>444900</v>
      </c>
      <c r="F5286">
        <v>491200</v>
      </c>
      <c r="G5286">
        <f>IFERROR(VLOOKUP(D5286,'ZORI (2)'!$C$2:$E$106,2,FALSE), 0)</f>
        <v>1905</v>
      </c>
      <c r="H5286">
        <f>IFERROR(VLOOKUP(D5286,'ZORI (2)'!$C$2:$E$106,3,FALSE), 0)</f>
        <v>2043</v>
      </c>
      <c r="I5286">
        <f t="shared" si="738"/>
        <v>98240</v>
      </c>
      <c r="J5286">
        <f t="shared" si="739"/>
        <v>392960</v>
      </c>
      <c r="K5286">
        <v>2.5000000000000001E-2</v>
      </c>
      <c r="L5286">
        <v>360</v>
      </c>
      <c r="M5286" s="1">
        <f t="shared" si="740"/>
        <v>1552.6670839940966</v>
      </c>
      <c r="N5286">
        <f t="shared" si="744"/>
        <v>15571.500000000002</v>
      </c>
      <c r="O5286">
        <f t="shared" si="741"/>
        <v>196.48</v>
      </c>
      <c r="P5286">
        <f t="shared" si="742"/>
        <v>204.3</v>
      </c>
      <c r="Q5286">
        <v>20000</v>
      </c>
      <c r="R5286">
        <f t="shared" si="743"/>
        <v>20.035894925762769</v>
      </c>
      <c r="S5286">
        <f t="shared" si="745"/>
        <v>2.232910796998365E-2</v>
      </c>
      <c r="T5286">
        <f t="shared" si="746"/>
        <v>8.0309614051919439E-3</v>
      </c>
      <c r="U5286">
        <f>IFERROR(VLOOKUP(D5286,'ZORI (2)'!$C$2:$F$106,4,FALSE), 0)</f>
        <v>40.400261415601996</v>
      </c>
    </row>
    <row r="5287" spans="1:21" x14ac:dyDescent="0.25">
      <c r="A5287">
        <v>7194</v>
      </c>
      <c r="B5287">
        <v>45213</v>
      </c>
      <c r="C5287" t="s">
        <v>244</v>
      </c>
      <c r="D5287" t="s">
        <v>244</v>
      </c>
      <c r="E5287">
        <v>122600</v>
      </c>
      <c r="F5287">
        <v>173200</v>
      </c>
      <c r="G5287">
        <f>IFERROR(VLOOKUP(D5287,'ZORI (2)'!$C$2:$E$106,2,FALSE), 0)</f>
        <v>976</v>
      </c>
      <c r="H5287">
        <f>IFERROR(VLOOKUP(D5287,'ZORI (2)'!$C$2:$E$106,3,FALSE), 0)</f>
        <v>1123</v>
      </c>
      <c r="I5287">
        <f t="shared" si="738"/>
        <v>34640</v>
      </c>
      <c r="J5287">
        <f t="shared" si="739"/>
        <v>138560</v>
      </c>
      <c r="K5287">
        <v>2.5000000000000001E-2</v>
      </c>
      <c r="L5287">
        <v>360</v>
      </c>
      <c r="M5287" s="1">
        <f t="shared" si="740"/>
        <v>547.47951740182725</v>
      </c>
      <c r="N5287">
        <f t="shared" si="744"/>
        <v>4291</v>
      </c>
      <c r="O5287">
        <f t="shared" si="741"/>
        <v>69.28</v>
      </c>
      <c r="P5287">
        <f t="shared" si="742"/>
        <v>112.30000000000001</v>
      </c>
      <c r="Q5287">
        <v>20000</v>
      </c>
      <c r="R5287">
        <f t="shared" si="743"/>
        <v>12.852478480261205</v>
      </c>
      <c r="S5287">
        <f t="shared" si="745"/>
        <v>0.17910559530536249</v>
      </c>
      <c r="T5287">
        <f t="shared" si="746"/>
        <v>8.0217301440295832E-2</v>
      </c>
      <c r="U5287">
        <f>IFERROR(VLOOKUP(D5287,'ZORI (2)'!$C$2:$F$106,4,FALSE), 0)</f>
        <v>45.381348996418048</v>
      </c>
    </row>
    <row r="5288" spans="1:21" x14ac:dyDescent="0.25">
      <c r="A5288">
        <v>7195</v>
      </c>
      <c r="B5288">
        <v>46113</v>
      </c>
      <c r="C5288" t="s">
        <v>256</v>
      </c>
      <c r="D5288" t="s">
        <v>256</v>
      </c>
      <c r="E5288">
        <v>117500</v>
      </c>
      <c r="F5288">
        <v>148200</v>
      </c>
      <c r="G5288">
        <f>IFERROR(VLOOKUP(D5288,'ZORI (2)'!$C$2:$E$106,2,FALSE), 0)</f>
        <v>1017</v>
      </c>
      <c r="H5288">
        <f>IFERROR(VLOOKUP(D5288,'ZORI (2)'!$C$2:$E$106,3,FALSE), 0)</f>
        <v>1140</v>
      </c>
      <c r="I5288">
        <f t="shared" si="738"/>
        <v>29640</v>
      </c>
      <c r="J5288">
        <f t="shared" si="739"/>
        <v>118560</v>
      </c>
      <c r="K5288">
        <v>2.5000000000000001E-2</v>
      </c>
      <c r="L5288">
        <v>360</v>
      </c>
      <c r="M5288" s="1">
        <f t="shared" si="740"/>
        <v>468.45533763828405</v>
      </c>
      <c r="N5288">
        <f t="shared" si="744"/>
        <v>4112.5</v>
      </c>
      <c r="O5288">
        <f t="shared" si="741"/>
        <v>59.28</v>
      </c>
      <c r="P5288">
        <f t="shared" si="742"/>
        <v>114</v>
      </c>
      <c r="Q5288">
        <v>20000</v>
      </c>
      <c r="R5288">
        <f t="shared" si="743"/>
        <v>10.833333333333334</v>
      </c>
      <c r="S5288">
        <f t="shared" si="745"/>
        <v>4.6517786212375317E-2</v>
      </c>
      <c r="T5288">
        <f t="shared" si="746"/>
        <v>0.11123530902452149</v>
      </c>
      <c r="U5288">
        <f>IFERROR(VLOOKUP(D5288,'ZORI (2)'!$C$2:$F$106,4,FALSE), 0)</f>
        <v>36.648402996268075</v>
      </c>
    </row>
    <row r="5289" spans="1:21" x14ac:dyDescent="0.25">
      <c r="A5289">
        <v>7196</v>
      </c>
      <c r="B5289">
        <v>67220</v>
      </c>
      <c r="C5289" t="s">
        <v>340</v>
      </c>
      <c r="D5289" t="s">
        <v>340</v>
      </c>
      <c r="E5289">
        <v>129300</v>
      </c>
      <c r="F5289">
        <v>148500</v>
      </c>
      <c r="G5289">
        <f>IFERROR(VLOOKUP(D5289,'ZORI (2)'!$C$2:$E$106,2,FALSE), 0)</f>
        <v>752</v>
      </c>
      <c r="H5289">
        <f>IFERROR(VLOOKUP(D5289,'ZORI (2)'!$C$2:$E$106,3,FALSE), 0)</f>
        <v>784</v>
      </c>
      <c r="I5289">
        <f t="shared" si="738"/>
        <v>29700</v>
      </c>
      <c r="J5289">
        <f t="shared" si="739"/>
        <v>118800</v>
      </c>
      <c r="K5289">
        <v>2.5000000000000001E-2</v>
      </c>
      <c r="L5289">
        <v>360</v>
      </c>
      <c r="M5289" s="1">
        <f t="shared" si="740"/>
        <v>469.40362779544654</v>
      </c>
      <c r="N5289">
        <f t="shared" si="744"/>
        <v>4525.5</v>
      </c>
      <c r="O5289">
        <f t="shared" si="741"/>
        <v>59.400000000000006</v>
      </c>
      <c r="P5289">
        <f t="shared" si="742"/>
        <v>78.400000000000006</v>
      </c>
      <c r="Q5289">
        <v>20000</v>
      </c>
      <c r="R5289">
        <f t="shared" si="743"/>
        <v>15.784438775510203</v>
      </c>
      <c r="S5289">
        <f t="shared" si="745"/>
        <v>-3.462039778840309E-2</v>
      </c>
      <c r="T5289">
        <f t="shared" si="746"/>
        <v>3.9124700859459884E-2</v>
      </c>
      <c r="U5289">
        <f>IFERROR(VLOOKUP(D5289,'ZORI (2)'!$C$2:$F$106,4,FALSE), 0)</f>
        <v>7.8878728067182937</v>
      </c>
    </row>
    <row r="5290" spans="1:21" x14ac:dyDescent="0.25">
      <c r="A5290">
        <v>7198</v>
      </c>
      <c r="B5290">
        <v>14527</v>
      </c>
      <c r="C5290" t="s">
        <v>2694</v>
      </c>
      <c r="D5290" t="s">
        <v>274</v>
      </c>
      <c r="E5290">
        <v>123300</v>
      </c>
      <c r="F5290">
        <v>149500</v>
      </c>
      <c r="G5290">
        <f>IFERROR(VLOOKUP(D5290,'ZORI (2)'!$C$2:$E$106,2,FALSE), 0)</f>
        <v>913</v>
      </c>
      <c r="H5290">
        <f>IFERROR(VLOOKUP(D5290,'ZORI (2)'!$C$2:$E$106,3,FALSE), 0)</f>
        <v>1037</v>
      </c>
      <c r="I5290">
        <f t="shared" si="738"/>
        <v>29900</v>
      </c>
      <c r="J5290">
        <f t="shared" si="739"/>
        <v>119600</v>
      </c>
      <c r="K5290">
        <v>2.5000000000000001E-2</v>
      </c>
      <c r="L5290">
        <v>360</v>
      </c>
      <c r="M5290" s="1">
        <f t="shared" si="740"/>
        <v>472.56459498598832</v>
      </c>
      <c r="N5290">
        <f t="shared" si="744"/>
        <v>4315.5</v>
      </c>
      <c r="O5290">
        <f t="shared" si="741"/>
        <v>59.800000000000004</v>
      </c>
      <c r="P5290">
        <f t="shared" si="742"/>
        <v>103.7</v>
      </c>
      <c r="Q5290">
        <v>20000</v>
      </c>
      <c r="R5290">
        <f t="shared" si="743"/>
        <v>12.013821922211507</v>
      </c>
      <c r="S5290">
        <f t="shared" si="745"/>
        <v>1.2766274544339856E-2</v>
      </c>
      <c r="T5290">
        <f t="shared" si="746"/>
        <v>8.8742607928879003E-2</v>
      </c>
      <c r="U5290">
        <f>IFERROR(VLOOKUP(D5290,'ZORI (2)'!$C$2:$F$106,4,FALSE), 0)</f>
        <v>35.783635050326652</v>
      </c>
    </row>
    <row r="5291" spans="1:21" x14ac:dyDescent="0.25">
      <c r="A5291">
        <v>7199</v>
      </c>
      <c r="B5291">
        <v>7059</v>
      </c>
      <c r="C5291" t="s">
        <v>1553</v>
      </c>
      <c r="D5291" t="s">
        <v>195</v>
      </c>
      <c r="E5291">
        <v>684800</v>
      </c>
      <c r="F5291">
        <v>743400</v>
      </c>
      <c r="G5291">
        <f>IFERROR(VLOOKUP(D5291,'ZORI (2)'!$C$2:$E$106,2,FALSE), 0)</f>
        <v>2329</v>
      </c>
      <c r="H5291">
        <f>IFERROR(VLOOKUP(D5291,'ZORI (2)'!$C$2:$E$106,3,FALSE), 0)</f>
        <v>2608</v>
      </c>
      <c r="I5291">
        <f t="shared" si="738"/>
        <v>148680</v>
      </c>
      <c r="J5291">
        <f t="shared" si="739"/>
        <v>594720</v>
      </c>
      <c r="K5291">
        <v>2.5000000000000001E-2</v>
      </c>
      <c r="L5291">
        <v>360</v>
      </c>
      <c r="M5291" s="1">
        <f t="shared" si="740"/>
        <v>2349.8630094487203</v>
      </c>
      <c r="N5291">
        <f t="shared" si="744"/>
        <v>23968.000000000004</v>
      </c>
      <c r="O5291">
        <f t="shared" si="741"/>
        <v>297.36</v>
      </c>
      <c r="P5291">
        <f t="shared" si="742"/>
        <v>260.8</v>
      </c>
      <c r="Q5291">
        <v>20000</v>
      </c>
      <c r="R5291">
        <f t="shared" si="743"/>
        <v>23.753834355828221</v>
      </c>
      <c r="S5291">
        <f t="shared" si="745"/>
        <v>2.0077720207253884E-2</v>
      </c>
      <c r="T5291">
        <f t="shared" si="746"/>
        <v>-1.8688364859145441E-2</v>
      </c>
      <c r="U5291">
        <f>IFERROR(VLOOKUP(D5291,'ZORI (2)'!$C$2:$F$106,4,FALSE), 0)</f>
        <v>81.282042347392249</v>
      </c>
    </row>
    <row r="5292" spans="1:21" x14ac:dyDescent="0.25">
      <c r="A5292">
        <v>7200</v>
      </c>
      <c r="B5292">
        <v>33534</v>
      </c>
      <c r="C5292" t="s">
        <v>2695</v>
      </c>
      <c r="D5292" t="s">
        <v>246</v>
      </c>
      <c r="E5292">
        <v>132000</v>
      </c>
      <c r="F5292">
        <v>193100</v>
      </c>
      <c r="G5292">
        <f>IFERROR(VLOOKUP(D5292,'ZORI (2)'!$C$2:$E$106,2,FALSE), 0)</f>
        <v>1174</v>
      </c>
      <c r="H5292">
        <f>IFERROR(VLOOKUP(D5292,'ZORI (2)'!$C$2:$E$106,3,FALSE), 0)</f>
        <v>1421</v>
      </c>
      <c r="I5292">
        <f t="shared" si="738"/>
        <v>38620</v>
      </c>
      <c r="J5292">
        <f t="shared" si="739"/>
        <v>154480</v>
      </c>
      <c r="K5292">
        <v>2.5000000000000001E-2</v>
      </c>
      <c r="L5292">
        <v>360</v>
      </c>
      <c r="M5292" s="1">
        <f t="shared" si="740"/>
        <v>610.38276449360751</v>
      </c>
      <c r="N5292">
        <f t="shared" si="744"/>
        <v>4620</v>
      </c>
      <c r="O5292">
        <f t="shared" si="741"/>
        <v>77.240000000000009</v>
      </c>
      <c r="P5292">
        <f t="shared" si="742"/>
        <v>142.1</v>
      </c>
      <c r="Q5292">
        <v>20000</v>
      </c>
      <c r="R5292">
        <f t="shared" si="743"/>
        <v>11.324184846352335</v>
      </c>
      <c r="S5292">
        <f t="shared" si="745"/>
        <v>0.23292044438768994</v>
      </c>
      <c r="T5292">
        <f t="shared" si="746"/>
        <v>0.11219681888166839</v>
      </c>
      <c r="U5292">
        <f>IFERROR(VLOOKUP(D5292,'ZORI (2)'!$C$2:$F$106,4,FALSE), 0)</f>
        <v>73.623051699156008</v>
      </c>
    </row>
    <row r="5293" spans="1:21" x14ac:dyDescent="0.25">
      <c r="A5293">
        <v>7204</v>
      </c>
      <c r="B5293">
        <v>60191</v>
      </c>
      <c r="C5293" t="s">
        <v>2696</v>
      </c>
      <c r="D5293" t="s">
        <v>191</v>
      </c>
      <c r="E5293">
        <v>200900</v>
      </c>
      <c r="F5293">
        <v>243600</v>
      </c>
      <c r="G5293">
        <f>IFERROR(VLOOKUP(D5293,'ZORI (2)'!$C$2:$E$106,2,FALSE), 0)</f>
        <v>1542</v>
      </c>
      <c r="H5293">
        <f>IFERROR(VLOOKUP(D5293,'ZORI (2)'!$C$2:$E$106,3,FALSE), 0)</f>
        <v>1713</v>
      </c>
      <c r="I5293">
        <f t="shared" si="738"/>
        <v>48720</v>
      </c>
      <c r="J5293">
        <f t="shared" si="739"/>
        <v>194880</v>
      </c>
      <c r="K5293">
        <v>2.5000000000000001E-2</v>
      </c>
      <c r="L5293">
        <v>360</v>
      </c>
      <c r="M5293" s="1">
        <f t="shared" si="740"/>
        <v>770.01160761596475</v>
      </c>
      <c r="N5293">
        <f t="shared" si="744"/>
        <v>7031.5000000000009</v>
      </c>
      <c r="O5293">
        <f t="shared" si="741"/>
        <v>97.44</v>
      </c>
      <c r="P5293">
        <f t="shared" si="742"/>
        <v>171.3</v>
      </c>
      <c r="Q5293">
        <v>20000</v>
      </c>
      <c r="R5293">
        <f t="shared" si="743"/>
        <v>11.850554582603619</v>
      </c>
      <c r="S5293">
        <f t="shared" si="745"/>
        <v>6.8742144021339741E-2</v>
      </c>
      <c r="T5293">
        <f t="shared" si="746"/>
        <v>0.10680951147645158</v>
      </c>
      <c r="U5293">
        <f>IFERROR(VLOOKUP(D5293,'ZORI (2)'!$C$2:$F$106,4,FALSE), 0)</f>
        <v>52.309030710552761</v>
      </c>
    </row>
    <row r="5294" spans="1:21" x14ac:dyDescent="0.25">
      <c r="A5294">
        <v>7207</v>
      </c>
      <c r="B5294">
        <v>2382</v>
      </c>
      <c r="C5294" t="s">
        <v>2697</v>
      </c>
      <c r="D5294" t="s">
        <v>219</v>
      </c>
      <c r="E5294">
        <v>261300</v>
      </c>
      <c r="F5294">
        <v>337500</v>
      </c>
      <c r="G5294">
        <f>IFERROR(VLOOKUP(D5294,'ZORI (2)'!$C$2:$E$106,2,FALSE), 0)</f>
        <v>2124</v>
      </c>
      <c r="H5294">
        <f>IFERROR(VLOOKUP(D5294,'ZORI (2)'!$C$2:$E$106,3,FALSE), 0)</f>
        <v>2442</v>
      </c>
      <c r="I5294">
        <f t="shared" si="738"/>
        <v>67500</v>
      </c>
      <c r="J5294">
        <f t="shared" si="739"/>
        <v>270000</v>
      </c>
      <c r="K5294">
        <v>2.5000000000000001E-2</v>
      </c>
      <c r="L5294">
        <v>360</v>
      </c>
      <c r="M5294" s="1">
        <f t="shared" si="740"/>
        <v>1066.8264268078331</v>
      </c>
      <c r="N5294">
        <f t="shared" si="744"/>
        <v>9145.5</v>
      </c>
      <c r="O5294">
        <f t="shared" si="741"/>
        <v>135</v>
      </c>
      <c r="P5294">
        <f t="shared" si="742"/>
        <v>244.20000000000002</v>
      </c>
      <c r="Q5294">
        <v>20000</v>
      </c>
      <c r="R5294">
        <f t="shared" si="743"/>
        <v>11.517199017199017</v>
      </c>
      <c r="S5294">
        <f t="shared" si="745"/>
        <v>0.16200801871607581</v>
      </c>
      <c r="T5294">
        <f t="shared" si="746"/>
        <v>0.12366517715057612</v>
      </c>
      <c r="U5294">
        <f>IFERROR(VLOOKUP(D5294,'ZORI (2)'!$C$2:$F$106,4,FALSE), 0)</f>
        <v>98.079496251938465</v>
      </c>
    </row>
    <row r="5295" spans="1:21" x14ac:dyDescent="0.25">
      <c r="A5295">
        <v>7210</v>
      </c>
      <c r="B5295">
        <v>19056</v>
      </c>
      <c r="C5295" t="s">
        <v>1379</v>
      </c>
      <c r="D5295" t="s">
        <v>254</v>
      </c>
      <c r="E5295">
        <v>236000</v>
      </c>
      <c r="F5295">
        <v>266000</v>
      </c>
      <c r="G5295">
        <f>IFERROR(VLOOKUP(D5295,'ZORI (2)'!$C$2:$E$106,2,FALSE), 0)</f>
        <v>1372</v>
      </c>
      <c r="H5295">
        <f>IFERROR(VLOOKUP(D5295,'ZORI (2)'!$C$2:$E$106,3,FALSE), 0)</f>
        <v>1516</v>
      </c>
      <c r="I5295">
        <f t="shared" si="738"/>
        <v>53200</v>
      </c>
      <c r="J5295">
        <f t="shared" si="739"/>
        <v>212800</v>
      </c>
      <c r="K5295">
        <v>2.5000000000000001E-2</v>
      </c>
      <c r="L5295">
        <v>360</v>
      </c>
      <c r="M5295" s="1">
        <f t="shared" si="740"/>
        <v>840.81727268409952</v>
      </c>
      <c r="N5295">
        <f t="shared" si="744"/>
        <v>8260</v>
      </c>
      <c r="O5295">
        <f t="shared" si="741"/>
        <v>106.4</v>
      </c>
      <c r="P5295">
        <f t="shared" si="742"/>
        <v>151.6</v>
      </c>
      <c r="Q5295">
        <v>20000</v>
      </c>
      <c r="R5295">
        <f t="shared" si="743"/>
        <v>14.621811785400176</v>
      </c>
      <c r="S5295">
        <f t="shared" si="745"/>
        <v>6.5844244304851286E-3</v>
      </c>
      <c r="T5295">
        <f t="shared" si="746"/>
        <v>6.14558400170735E-2</v>
      </c>
      <c r="U5295">
        <f>IFERROR(VLOOKUP(D5295,'ZORI (2)'!$C$2:$F$106,4,FALSE), 0)</f>
        <v>44.044485087995604</v>
      </c>
    </row>
    <row r="5296" spans="1:21" x14ac:dyDescent="0.25">
      <c r="A5296">
        <v>7211</v>
      </c>
      <c r="B5296">
        <v>7446</v>
      </c>
      <c r="C5296" t="s">
        <v>829</v>
      </c>
      <c r="D5296" t="s">
        <v>195</v>
      </c>
      <c r="E5296">
        <v>558600</v>
      </c>
      <c r="F5296">
        <v>597900</v>
      </c>
      <c r="G5296">
        <f>IFERROR(VLOOKUP(D5296,'ZORI (2)'!$C$2:$E$106,2,FALSE), 0)</f>
        <v>2329</v>
      </c>
      <c r="H5296">
        <f>IFERROR(VLOOKUP(D5296,'ZORI (2)'!$C$2:$E$106,3,FALSE), 0)</f>
        <v>2608</v>
      </c>
      <c r="I5296">
        <f t="shared" si="738"/>
        <v>119580</v>
      </c>
      <c r="J5296">
        <f t="shared" si="739"/>
        <v>478320</v>
      </c>
      <c r="K5296">
        <v>2.5000000000000001E-2</v>
      </c>
      <c r="L5296">
        <v>360</v>
      </c>
      <c r="M5296" s="1">
        <f t="shared" si="740"/>
        <v>1889.9422832248988</v>
      </c>
      <c r="N5296">
        <f t="shared" si="744"/>
        <v>19551.000000000004</v>
      </c>
      <c r="O5296">
        <f t="shared" si="741"/>
        <v>239.16</v>
      </c>
      <c r="P5296">
        <f t="shared" si="742"/>
        <v>260.8</v>
      </c>
      <c r="Q5296">
        <v>20000</v>
      </c>
      <c r="R5296">
        <f t="shared" si="743"/>
        <v>19.104677914110429</v>
      </c>
      <c r="S5296">
        <f t="shared" si="745"/>
        <v>-4.1962648227621455E-4</v>
      </c>
      <c r="T5296">
        <f t="shared" si="746"/>
        <v>1.6446654651206965E-2</v>
      </c>
      <c r="U5296">
        <f>IFERROR(VLOOKUP(D5296,'ZORI (2)'!$C$2:$F$106,4,FALSE), 0)</f>
        <v>81.282042347392249</v>
      </c>
    </row>
    <row r="5297" spans="1:21" x14ac:dyDescent="0.25">
      <c r="A5297">
        <v>7212</v>
      </c>
      <c r="B5297">
        <v>35180</v>
      </c>
      <c r="C5297" t="s">
        <v>2698</v>
      </c>
      <c r="D5297" t="s">
        <v>275</v>
      </c>
      <c r="E5297">
        <v>126500</v>
      </c>
      <c r="F5297">
        <v>141600</v>
      </c>
      <c r="G5297">
        <f>IFERROR(VLOOKUP(D5297,'ZORI (2)'!$C$2:$E$106,2,FALSE), 0)</f>
        <v>972</v>
      </c>
      <c r="H5297">
        <f>IFERROR(VLOOKUP(D5297,'ZORI (2)'!$C$2:$E$106,3,FALSE), 0)</f>
        <v>1061</v>
      </c>
      <c r="I5297">
        <f t="shared" si="738"/>
        <v>28320</v>
      </c>
      <c r="J5297">
        <f t="shared" si="739"/>
        <v>113280</v>
      </c>
      <c r="K5297">
        <v>2.5000000000000001E-2</v>
      </c>
      <c r="L5297">
        <v>360</v>
      </c>
      <c r="M5297" s="1">
        <f t="shared" si="740"/>
        <v>447.5929541807086</v>
      </c>
      <c r="N5297">
        <f t="shared" si="744"/>
        <v>4427.5</v>
      </c>
      <c r="O5297">
        <f t="shared" si="741"/>
        <v>56.64</v>
      </c>
      <c r="P5297">
        <f t="shared" si="742"/>
        <v>106.10000000000001</v>
      </c>
      <c r="Q5297">
        <v>20000</v>
      </c>
      <c r="R5297">
        <f t="shared" si="743"/>
        <v>11.121583411875589</v>
      </c>
      <c r="S5297">
        <f t="shared" si="745"/>
        <v>-6.1801195938447268E-2</v>
      </c>
      <c r="T5297">
        <f t="shared" si="746"/>
        <v>0.10252627233198723</v>
      </c>
      <c r="U5297">
        <f>IFERROR(VLOOKUP(D5297,'ZORI (2)'!$C$2:$F$106,4,FALSE), 0)</f>
        <v>24.655948903389032</v>
      </c>
    </row>
    <row r="5298" spans="1:21" x14ac:dyDescent="0.25">
      <c r="A5298">
        <v>7214</v>
      </c>
      <c r="B5298">
        <v>46107</v>
      </c>
      <c r="C5298" t="s">
        <v>2699</v>
      </c>
      <c r="D5298" t="s">
        <v>256</v>
      </c>
      <c r="E5298">
        <v>70500</v>
      </c>
      <c r="F5298">
        <v>104400</v>
      </c>
      <c r="G5298">
        <f>IFERROR(VLOOKUP(D5298,'ZORI (2)'!$C$2:$E$106,2,FALSE), 0)</f>
        <v>1017</v>
      </c>
      <c r="H5298">
        <f>IFERROR(VLOOKUP(D5298,'ZORI (2)'!$C$2:$E$106,3,FALSE), 0)</f>
        <v>1140</v>
      </c>
      <c r="I5298">
        <f t="shared" si="738"/>
        <v>20880</v>
      </c>
      <c r="J5298">
        <f t="shared" si="739"/>
        <v>83520</v>
      </c>
      <c r="K5298">
        <v>2.5000000000000001E-2</v>
      </c>
      <c r="L5298">
        <v>360</v>
      </c>
      <c r="M5298" s="1">
        <f t="shared" si="740"/>
        <v>330.00497469255635</v>
      </c>
      <c r="N5298">
        <f t="shared" si="744"/>
        <v>2467.5000000000005</v>
      </c>
      <c r="O5298">
        <f t="shared" si="741"/>
        <v>41.760000000000005</v>
      </c>
      <c r="P5298">
        <f t="shared" si="742"/>
        <v>114</v>
      </c>
      <c r="Q5298">
        <v>20000</v>
      </c>
      <c r="R5298">
        <f t="shared" si="743"/>
        <v>7.6315789473684212</v>
      </c>
      <c r="S5298">
        <f t="shared" si="745"/>
        <v>0.12297308199101836</v>
      </c>
      <c r="T5298">
        <f t="shared" si="746"/>
        <v>0.18111356603470383</v>
      </c>
      <c r="U5298">
        <f>IFERROR(VLOOKUP(D5298,'ZORI (2)'!$C$2:$F$106,4,FALSE), 0)</f>
        <v>36.648402996268075</v>
      </c>
    </row>
    <row r="5299" spans="1:21" x14ac:dyDescent="0.25">
      <c r="A5299">
        <v>7215</v>
      </c>
      <c r="B5299">
        <v>93301</v>
      </c>
      <c r="C5299" t="s">
        <v>288</v>
      </c>
      <c r="D5299" t="s">
        <v>288</v>
      </c>
      <c r="E5299">
        <v>163200</v>
      </c>
      <c r="F5299">
        <v>198500</v>
      </c>
      <c r="G5299">
        <f>IFERROR(VLOOKUP(D5299,'ZORI (2)'!$C$2:$E$106,2,FALSE), 0)</f>
        <v>1023</v>
      </c>
      <c r="H5299">
        <f>IFERROR(VLOOKUP(D5299,'ZORI (2)'!$C$2:$E$106,3,FALSE), 0)</f>
        <v>1144</v>
      </c>
      <c r="I5299">
        <f t="shared" si="738"/>
        <v>39700</v>
      </c>
      <c r="J5299">
        <f t="shared" si="739"/>
        <v>158800</v>
      </c>
      <c r="K5299">
        <v>2.5000000000000001E-2</v>
      </c>
      <c r="L5299">
        <v>360</v>
      </c>
      <c r="M5299" s="1">
        <f t="shared" si="740"/>
        <v>627.45198732253289</v>
      </c>
      <c r="N5299">
        <f t="shared" si="744"/>
        <v>5712.0000000000009</v>
      </c>
      <c r="O5299">
        <f t="shared" si="741"/>
        <v>79.400000000000006</v>
      </c>
      <c r="P5299">
        <f t="shared" si="742"/>
        <v>114.4</v>
      </c>
      <c r="Q5299">
        <v>20000</v>
      </c>
      <c r="R5299">
        <f t="shared" si="743"/>
        <v>14.459498834498834</v>
      </c>
      <c r="S5299">
        <f t="shared" si="745"/>
        <v>5.0753790124502415E-2</v>
      </c>
      <c r="T5299">
        <f t="shared" si="746"/>
        <v>5.9208954811496455E-2</v>
      </c>
      <c r="U5299">
        <f>IFERROR(VLOOKUP(D5299,'ZORI (2)'!$C$2:$F$106,4,FALSE), 0)</f>
        <v>33.716946525348312</v>
      </c>
    </row>
    <row r="5300" spans="1:21" x14ac:dyDescent="0.25">
      <c r="A5300">
        <v>7219</v>
      </c>
      <c r="B5300">
        <v>60026</v>
      </c>
      <c r="C5300" t="s">
        <v>1084</v>
      </c>
      <c r="D5300" t="s">
        <v>191</v>
      </c>
      <c r="E5300">
        <v>583600</v>
      </c>
      <c r="F5300">
        <v>589400</v>
      </c>
      <c r="G5300">
        <f>IFERROR(VLOOKUP(D5300,'ZORI (2)'!$C$2:$E$106,2,FALSE), 0)</f>
        <v>1542</v>
      </c>
      <c r="H5300">
        <f>IFERROR(VLOOKUP(D5300,'ZORI (2)'!$C$2:$E$106,3,FALSE), 0)</f>
        <v>1713</v>
      </c>
      <c r="I5300">
        <f t="shared" si="738"/>
        <v>117880</v>
      </c>
      <c r="J5300">
        <f t="shared" si="739"/>
        <v>471520</v>
      </c>
      <c r="K5300">
        <v>2.5000000000000001E-2</v>
      </c>
      <c r="L5300">
        <v>360</v>
      </c>
      <c r="M5300" s="1">
        <f t="shared" si="740"/>
        <v>1863.0740621052939</v>
      </c>
      <c r="N5300">
        <f t="shared" si="744"/>
        <v>20426.000000000004</v>
      </c>
      <c r="O5300">
        <f t="shared" si="741"/>
        <v>235.76</v>
      </c>
      <c r="P5300">
        <f t="shared" si="742"/>
        <v>171.3</v>
      </c>
      <c r="Q5300">
        <v>20000</v>
      </c>
      <c r="R5300">
        <f t="shared" si="743"/>
        <v>28.672893559058181</v>
      </c>
      <c r="S5300">
        <f t="shared" si="745"/>
        <v>-5.54880726123591E-2</v>
      </c>
      <c r="T5300">
        <f t="shared" si="746"/>
        <v>-4.2232187947794333E-2</v>
      </c>
      <c r="U5300">
        <f>IFERROR(VLOOKUP(D5300,'ZORI (2)'!$C$2:$F$106,4,FALSE), 0)</f>
        <v>52.309030710552761</v>
      </c>
    </row>
    <row r="5301" spans="1:21" x14ac:dyDescent="0.25">
      <c r="A5301">
        <v>7220</v>
      </c>
      <c r="B5301">
        <v>92845</v>
      </c>
      <c r="C5301" t="s">
        <v>1239</v>
      </c>
      <c r="D5301" t="s">
        <v>198</v>
      </c>
      <c r="E5301">
        <v>528500</v>
      </c>
      <c r="F5301">
        <v>671500</v>
      </c>
      <c r="G5301">
        <f>IFERROR(VLOOKUP(D5301,'ZORI (2)'!$C$2:$E$106,2,FALSE), 0)</f>
        <v>1897</v>
      </c>
      <c r="H5301">
        <f>IFERROR(VLOOKUP(D5301,'ZORI (2)'!$C$2:$E$106,3,FALSE), 0)</f>
        <v>2405</v>
      </c>
      <c r="I5301">
        <f t="shared" si="738"/>
        <v>134300</v>
      </c>
      <c r="J5301">
        <f t="shared" si="739"/>
        <v>537200</v>
      </c>
      <c r="K5301">
        <v>2.5000000000000001E-2</v>
      </c>
      <c r="L5301">
        <v>360</v>
      </c>
      <c r="M5301" s="1">
        <f t="shared" si="740"/>
        <v>2122.5894684487703</v>
      </c>
      <c r="N5301">
        <f t="shared" si="744"/>
        <v>18497.5</v>
      </c>
      <c r="O5301">
        <f t="shared" si="741"/>
        <v>268.60000000000002</v>
      </c>
      <c r="P5301">
        <f t="shared" si="742"/>
        <v>240.5</v>
      </c>
      <c r="Q5301">
        <v>20000</v>
      </c>
      <c r="R5301">
        <f t="shared" si="743"/>
        <v>23.267498267498269</v>
      </c>
      <c r="S5301">
        <f t="shared" si="745"/>
        <v>0.18430857278912163</v>
      </c>
      <c r="T5301">
        <f t="shared" si="746"/>
        <v>-1.57425519546593E-2</v>
      </c>
      <c r="U5301">
        <f>IFERROR(VLOOKUP(D5301,'ZORI (2)'!$C$2:$F$106,4,FALSE), 0)</f>
        <v>152.30041305369636</v>
      </c>
    </row>
    <row r="5302" spans="1:21" x14ac:dyDescent="0.25">
      <c r="A5302">
        <v>7222</v>
      </c>
      <c r="B5302">
        <v>33403</v>
      </c>
      <c r="C5302" t="s">
        <v>2700</v>
      </c>
      <c r="D5302" t="s">
        <v>212</v>
      </c>
      <c r="E5302">
        <v>119900</v>
      </c>
      <c r="F5302">
        <v>210200</v>
      </c>
      <c r="G5302">
        <f>IFERROR(VLOOKUP(D5302,'ZORI (2)'!$C$2:$E$106,2,FALSE), 0)</f>
        <v>1594</v>
      </c>
      <c r="H5302">
        <f>IFERROR(VLOOKUP(D5302,'ZORI (2)'!$C$2:$E$106,3,FALSE), 0)</f>
        <v>1845</v>
      </c>
      <c r="I5302">
        <f t="shared" si="738"/>
        <v>42040</v>
      </c>
      <c r="J5302">
        <f t="shared" si="739"/>
        <v>168160</v>
      </c>
      <c r="K5302">
        <v>2.5000000000000001E-2</v>
      </c>
      <c r="L5302">
        <v>360</v>
      </c>
      <c r="M5302" s="1">
        <f t="shared" si="740"/>
        <v>664.43530345187116</v>
      </c>
      <c r="N5302">
        <f t="shared" si="744"/>
        <v>4196.5</v>
      </c>
      <c r="O5302">
        <f t="shared" si="741"/>
        <v>84.08</v>
      </c>
      <c r="P5302">
        <f t="shared" si="742"/>
        <v>184.5</v>
      </c>
      <c r="Q5302">
        <v>20000</v>
      </c>
      <c r="R5302">
        <f t="shared" si="743"/>
        <v>9.4941282746160791</v>
      </c>
      <c r="S5302">
        <f t="shared" si="745"/>
        <v>0.45874466069613073</v>
      </c>
      <c r="T5302">
        <f t="shared" si="746"/>
        <v>0.16522334903833302</v>
      </c>
      <c r="U5302">
        <f>IFERROR(VLOOKUP(D5302,'ZORI (2)'!$C$2:$F$106,4,FALSE), 0)</f>
        <v>73.506796622216257</v>
      </c>
    </row>
    <row r="5303" spans="1:21" x14ac:dyDescent="0.25">
      <c r="A5303">
        <v>7223</v>
      </c>
      <c r="B5303">
        <v>33413</v>
      </c>
      <c r="C5303" t="s">
        <v>623</v>
      </c>
      <c r="D5303" t="s">
        <v>212</v>
      </c>
      <c r="E5303">
        <v>183600</v>
      </c>
      <c r="F5303">
        <v>273100</v>
      </c>
      <c r="G5303">
        <f>IFERROR(VLOOKUP(D5303,'ZORI (2)'!$C$2:$E$106,2,FALSE), 0)</f>
        <v>1594</v>
      </c>
      <c r="H5303">
        <f>IFERROR(VLOOKUP(D5303,'ZORI (2)'!$C$2:$E$106,3,FALSE), 0)</f>
        <v>1845</v>
      </c>
      <c r="I5303">
        <f t="shared" si="738"/>
        <v>54620</v>
      </c>
      <c r="J5303">
        <f t="shared" si="739"/>
        <v>218480</v>
      </c>
      <c r="K5303">
        <v>2.5000000000000001E-2</v>
      </c>
      <c r="L5303">
        <v>360</v>
      </c>
      <c r="M5303" s="1">
        <f t="shared" si="740"/>
        <v>863.2601397369458</v>
      </c>
      <c r="N5303">
        <f t="shared" si="744"/>
        <v>6426.0000000000009</v>
      </c>
      <c r="O5303">
        <f t="shared" si="741"/>
        <v>109.24</v>
      </c>
      <c r="P5303">
        <f t="shared" si="742"/>
        <v>184.5</v>
      </c>
      <c r="Q5303">
        <v>20000</v>
      </c>
      <c r="R5303">
        <f t="shared" si="743"/>
        <v>12.335140018066847</v>
      </c>
      <c r="S5303">
        <f t="shared" si="745"/>
        <v>0.30031519907059129</v>
      </c>
      <c r="T5303">
        <f t="shared" si="746"/>
        <v>0.10186805423039572</v>
      </c>
      <c r="U5303">
        <f>IFERROR(VLOOKUP(D5303,'ZORI (2)'!$C$2:$F$106,4,FALSE), 0)</f>
        <v>73.506796622216257</v>
      </c>
    </row>
    <row r="5304" spans="1:21" x14ac:dyDescent="0.25">
      <c r="A5304">
        <v>7224</v>
      </c>
      <c r="B5304">
        <v>84014</v>
      </c>
      <c r="C5304" t="s">
        <v>1297</v>
      </c>
      <c r="D5304" t="s">
        <v>310</v>
      </c>
      <c r="E5304">
        <v>257700</v>
      </c>
      <c r="F5304">
        <v>338200</v>
      </c>
      <c r="G5304">
        <f>IFERROR(VLOOKUP(D5304,'ZORI (2)'!$C$2:$E$106,2,FALSE), 0)</f>
        <v>929</v>
      </c>
      <c r="H5304">
        <f>IFERROR(VLOOKUP(D5304,'ZORI (2)'!$C$2:$E$106,3,FALSE), 0)</f>
        <v>1178</v>
      </c>
      <c r="I5304">
        <f t="shared" si="738"/>
        <v>67640</v>
      </c>
      <c r="J5304">
        <f t="shared" si="739"/>
        <v>270560</v>
      </c>
      <c r="K5304">
        <v>2.5000000000000001E-2</v>
      </c>
      <c r="L5304">
        <v>360</v>
      </c>
      <c r="M5304" s="1">
        <f t="shared" si="740"/>
        <v>1069.0391038412124</v>
      </c>
      <c r="N5304">
        <f t="shared" si="744"/>
        <v>9019.5</v>
      </c>
      <c r="O5304">
        <f t="shared" si="741"/>
        <v>135.28</v>
      </c>
      <c r="P5304">
        <f t="shared" si="742"/>
        <v>117.80000000000001</v>
      </c>
      <c r="Q5304">
        <v>20000</v>
      </c>
      <c r="R5304">
        <f t="shared" si="743"/>
        <v>23.9247311827957</v>
      </c>
      <c r="S5304">
        <f t="shared" si="745"/>
        <v>0.17955004804347105</v>
      </c>
      <c r="T5304">
        <f t="shared" si="746"/>
        <v>-1.7891973847315029E-2</v>
      </c>
      <c r="U5304">
        <f>IFERROR(VLOOKUP(D5304,'ZORI (2)'!$C$2:$F$106,4,FALSE), 0)</f>
        <v>69.27530604198644</v>
      </c>
    </row>
    <row r="5305" spans="1:21" x14ac:dyDescent="0.25">
      <c r="A5305">
        <v>7227</v>
      </c>
      <c r="B5305">
        <v>85266</v>
      </c>
      <c r="C5305" t="s">
        <v>614</v>
      </c>
      <c r="D5305" t="s">
        <v>209</v>
      </c>
      <c r="E5305">
        <v>615100</v>
      </c>
      <c r="F5305">
        <v>695900</v>
      </c>
      <c r="G5305">
        <f>IFERROR(VLOOKUP(D5305,'ZORI (2)'!$C$2:$E$106,2,FALSE), 0)</f>
        <v>1024</v>
      </c>
      <c r="H5305">
        <f>IFERROR(VLOOKUP(D5305,'ZORI (2)'!$C$2:$E$106,3,FALSE), 0)</f>
        <v>1278</v>
      </c>
      <c r="I5305">
        <f t="shared" si="738"/>
        <v>139180</v>
      </c>
      <c r="J5305">
        <f t="shared" si="739"/>
        <v>556720</v>
      </c>
      <c r="K5305">
        <v>2.5000000000000001E-2</v>
      </c>
      <c r="L5305">
        <v>360</v>
      </c>
      <c r="M5305" s="1">
        <f t="shared" si="740"/>
        <v>2199.7170678979883</v>
      </c>
      <c r="N5305">
        <f t="shared" si="744"/>
        <v>21528.500000000004</v>
      </c>
      <c r="O5305">
        <f t="shared" si="741"/>
        <v>278.36</v>
      </c>
      <c r="P5305">
        <f t="shared" si="742"/>
        <v>127.80000000000001</v>
      </c>
      <c r="Q5305">
        <v>20000</v>
      </c>
      <c r="R5305">
        <f t="shared" si="743"/>
        <v>45.376890975482524</v>
      </c>
      <c r="S5305">
        <f t="shared" si="745"/>
        <v>5.9807790858910324E-2</v>
      </c>
      <c r="T5305">
        <f t="shared" si="746"/>
        <v>-8.8178059221209082E-2</v>
      </c>
      <c r="U5305">
        <f>IFERROR(VLOOKUP(D5305,'ZORI (2)'!$C$2:$F$106,4,FALSE), 0)</f>
        <v>74.874969478603248</v>
      </c>
    </row>
    <row r="5306" spans="1:21" x14ac:dyDescent="0.25">
      <c r="A5306">
        <v>7228</v>
      </c>
      <c r="B5306">
        <v>48374</v>
      </c>
      <c r="C5306" t="s">
        <v>2701</v>
      </c>
      <c r="D5306" t="s">
        <v>235</v>
      </c>
      <c r="E5306">
        <v>392600</v>
      </c>
      <c r="F5306">
        <v>453500</v>
      </c>
      <c r="G5306">
        <f>IFERROR(VLOOKUP(D5306,'ZORI (2)'!$C$2:$E$106,2,FALSE), 0)</f>
        <v>1028</v>
      </c>
      <c r="H5306">
        <f>IFERROR(VLOOKUP(D5306,'ZORI (2)'!$C$2:$E$106,3,FALSE), 0)</f>
        <v>1171</v>
      </c>
      <c r="I5306">
        <f t="shared" si="738"/>
        <v>90700</v>
      </c>
      <c r="J5306">
        <f t="shared" si="739"/>
        <v>362800</v>
      </c>
      <c r="K5306">
        <v>2.5000000000000001E-2</v>
      </c>
      <c r="L5306">
        <v>360</v>
      </c>
      <c r="M5306" s="1">
        <f t="shared" si="740"/>
        <v>1433.4986209106735</v>
      </c>
      <c r="N5306">
        <f t="shared" si="744"/>
        <v>13741.000000000002</v>
      </c>
      <c r="O5306">
        <f t="shared" si="741"/>
        <v>181.4</v>
      </c>
      <c r="P5306">
        <f t="shared" si="742"/>
        <v>117.10000000000001</v>
      </c>
      <c r="Q5306">
        <v>20000</v>
      </c>
      <c r="R5306">
        <f t="shared" si="743"/>
        <v>32.272986051807571</v>
      </c>
      <c r="S5306">
        <f t="shared" si="745"/>
        <v>6.3702529196112967E-2</v>
      </c>
      <c r="T5306">
        <f t="shared" si="746"/>
        <v>-5.4097792937440881E-2</v>
      </c>
      <c r="U5306">
        <f>IFERROR(VLOOKUP(D5306,'ZORI (2)'!$C$2:$F$106,4,FALSE), 0)</f>
        <v>42.450160853200359</v>
      </c>
    </row>
    <row r="5307" spans="1:21" x14ac:dyDescent="0.25">
      <c r="A5307">
        <v>7229</v>
      </c>
      <c r="B5307">
        <v>66219</v>
      </c>
      <c r="C5307" t="s">
        <v>1770</v>
      </c>
      <c r="D5307" t="s">
        <v>221</v>
      </c>
      <c r="E5307">
        <v>227800</v>
      </c>
      <c r="F5307">
        <v>283300</v>
      </c>
      <c r="G5307">
        <f>IFERROR(VLOOKUP(D5307,'ZORI (2)'!$C$2:$E$106,2,FALSE), 0)</f>
        <v>986</v>
      </c>
      <c r="H5307">
        <f>IFERROR(VLOOKUP(D5307,'ZORI (2)'!$C$2:$E$106,3,FALSE), 0)</f>
        <v>1125</v>
      </c>
      <c r="I5307">
        <f t="shared" si="738"/>
        <v>56660</v>
      </c>
      <c r="J5307">
        <f t="shared" si="739"/>
        <v>226640</v>
      </c>
      <c r="K5307">
        <v>2.5000000000000001E-2</v>
      </c>
      <c r="L5307">
        <v>360</v>
      </c>
      <c r="M5307" s="1">
        <f t="shared" si="740"/>
        <v>895.50200508047135</v>
      </c>
      <c r="N5307">
        <f t="shared" si="744"/>
        <v>7973.0000000000009</v>
      </c>
      <c r="O5307">
        <f t="shared" si="741"/>
        <v>113.32000000000001</v>
      </c>
      <c r="P5307">
        <f t="shared" si="742"/>
        <v>112.5</v>
      </c>
      <c r="Q5307">
        <v>20000</v>
      </c>
      <c r="R5307">
        <f t="shared" si="743"/>
        <v>20.985185185185184</v>
      </c>
      <c r="S5307">
        <f t="shared" si="745"/>
        <v>0.10762277488241527</v>
      </c>
      <c r="T5307">
        <f t="shared" si="746"/>
        <v>5.2149798582517811E-4</v>
      </c>
      <c r="U5307">
        <f>IFERROR(VLOOKUP(D5307,'ZORI (2)'!$C$2:$F$106,4,FALSE), 0)</f>
        <v>42.542445790969175</v>
      </c>
    </row>
    <row r="5308" spans="1:21" x14ac:dyDescent="0.25">
      <c r="A5308">
        <v>7230</v>
      </c>
      <c r="B5308">
        <v>1730</v>
      </c>
      <c r="C5308" t="s">
        <v>389</v>
      </c>
      <c r="D5308" t="s">
        <v>219</v>
      </c>
      <c r="E5308">
        <v>577200</v>
      </c>
      <c r="F5308">
        <v>705800</v>
      </c>
      <c r="G5308">
        <f>IFERROR(VLOOKUP(D5308,'ZORI (2)'!$C$2:$E$106,2,FALSE), 0)</f>
        <v>2124</v>
      </c>
      <c r="H5308">
        <f>IFERROR(VLOOKUP(D5308,'ZORI (2)'!$C$2:$E$106,3,FALSE), 0)</f>
        <v>2442</v>
      </c>
      <c r="I5308">
        <f t="shared" si="738"/>
        <v>141160</v>
      </c>
      <c r="J5308">
        <f t="shared" si="739"/>
        <v>564640</v>
      </c>
      <c r="K5308">
        <v>2.5000000000000001E-2</v>
      </c>
      <c r="L5308">
        <v>360</v>
      </c>
      <c r="M5308" s="1">
        <f t="shared" si="740"/>
        <v>2231.0106430843516</v>
      </c>
      <c r="N5308">
        <f t="shared" si="744"/>
        <v>20202.000000000004</v>
      </c>
      <c r="O5308">
        <f t="shared" si="741"/>
        <v>282.32</v>
      </c>
      <c r="P5308">
        <f t="shared" si="742"/>
        <v>244.20000000000002</v>
      </c>
      <c r="Q5308">
        <v>20000</v>
      </c>
      <c r="R5308">
        <f t="shared" si="743"/>
        <v>24.085449085449085</v>
      </c>
      <c r="S5308">
        <f t="shared" si="745"/>
        <v>0.14317737875808631</v>
      </c>
      <c r="T5308">
        <f t="shared" si="746"/>
        <v>-2.087740384982641E-2</v>
      </c>
      <c r="U5308">
        <f>IFERROR(VLOOKUP(D5308,'ZORI (2)'!$C$2:$F$106,4,FALSE), 0)</f>
        <v>98.079496251938465</v>
      </c>
    </row>
    <row r="5309" spans="1:21" x14ac:dyDescent="0.25">
      <c r="A5309">
        <v>7232</v>
      </c>
      <c r="B5309">
        <v>8882</v>
      </c>
      <c r="C5309" t="s">
        <v>2702</v>
      </c>
      <c r="D5309" t="s">
        <v>195</v>
      </c>
      <c r="E5309">
        <v>222800</v>
      </c>
      <c r="F5309">
        <v>257100</v>
      </c>
      <c r="G5309">
        <f>IFERROR(VLOOKUP(D5309,'ZORI (2)'!$C$2:$E$106,2,FALSE), 0)</f>
        <v>2329</v>
      </c>
      <c r="H5309">
        <f>IFERROR(VLOOKUP(D5309,'ZORI (2)'!$C$2:$E$106,3,FALSE), 0)</f>
        <v>2608</v>
      </c>
      <c r="I5309">
        <f t="shared" si="738"/>
        <v>51420</v>
      </c>
      <c r="J5309">
        <f t="shared" si="739"/>
        <v>205680</v>
      </c>
      <c r="K5309">
        <v>2.5000000000000001E-2</v>
      </c>
      <c r="L5309">
        <v>360</v>
      </c>
      <c r="M5309" s="1">
        <f t="shared" si="740"/>
        <v>812.68466468827808</v>
      </c>
      <c r="N5309">
        <f t="shared" si="744"/>
        <v>7798.0000000000009</v>
      </c>
      <c r="O5309">
        <f t="shared" si="741"/>
        <v>102.84</v>
      </c>
      <c r="P5309">
        <f t="shared" si="742"/>
        <v>260.8</v>
      </c>
      <c r="Q5309">
        <v>20000</v>
      </c>
      <c r="R5309">
        <f t="shared" si="743"/>
        <v>8.2151073619631898</v>
      </c>
      <c r="S5309">
        <f t="shared" si="745"/>
        <v>2.59459373179355E-2</v>
      </c>
      <c r="T5309">
        <f t="shared" si="746"/>
        <v>0.21687121643743421</v>
      </c>
      <c r="U5309">
        <f>IFERROR(VLOOKUP(D5309,'ZORI (2)'!$C$2:$F$106,4,FALSE), 0)</f>
        <v>81.282042347392249</v>
      </c>
    </row>
    <row r="5310" spans="1:21" x14ac:dyDescent="0.25">
      <c r="A5310">
        <v>7233</v>
      </c>
      <c r="B5310">
        <v>19096</v>
      </c>
      <c r="C5310" t="s">
        <v>2703</v>
      </c>
      <c r="D5310" t="s">
        <v>254</v>
      </c>
      <c r="E5310">
        <v>490600</v>
      </c>
      <c r="F5310">
        <v>599600</v>
      </c>
      <c r="G5310">
        <f>IFERROR(VLOOKUP(D5310,'ZORI (2)'!$C$2:$E$106,2,FALSE), 0)</f>
        <v>1372</v>
      </c>
      <c r="H5310">
        <f>IFERROR(VLOOKUP(D5310,'ZORI (2)'!$C$2:$E$106,3,FALSE), 0)</f>
        <v>1516</v>
      </c>
      <c r="I5310">
        <f t="shared" si="738"/>
        <v>119920</v>
      </c>
      <c r="J5310">
        <f t="shared" si="739"/>
        <v>479680</v>
      </c>
      <c r="K5310">
        <v>2.5000000000000001E-2</v>
      </c>
      <c r="L5310">
        <v>360</v>
      </c>
      <c r="M5310" s="1">
        <f t="shared" si="740"/>
        <v>1895.31592744882</v>
      </c>
      <c r="N5310">
        <f t="shared" si="744"/>
        <v>17171</v>
      </c>
      <c r="O5310">
        <f t="shared" si="741"/>
        <v>239.84000000000003</v>
      </c>
      <c r="P5310">
        <f t="shared" si="742"/>
        <v>151.6</v>
      </c>
      <c r="Q5310">
        <v>20000</v>
      </c>
      <c r="R5310">
        <f t="shared" si="743"/>
        <v>32.959542656112575</v>
      </c>
      <c r="S5310">
        <f t="shared" si="745"/>
        <v>0.13609880042670022</v>
      </c>
      <c r="T5310">
        <f t="shared" si="746"/>
        <v>-5.8877154829912855E-2</v>
      </c>
      <c r="U5310">
        <f>IFERROR(VLOOKUP(D5310,'ZORI (2)'!$C$2:$F$106,4,FALSE), 0)</f>
        <v>44.044485087995604</v>
      </c>
    </row>
    <row r="5311" spans="1:21" x14ac:dyDescent="0.25">
      <c r="A5311">
        <v>7234</v>
      </c>
      <c r="B5311">
        <v>33859</v>
      </c>
      <c r="C5311" t="s">
        <v>2247</v>
      </c>
      <c r="D5311" t="s">
        <v>334</v>
      </c>
      <c r="E5311">
        <v>131600</v>
      </c>
      <c r="F5311">
        <v>166600</v>
      </c>
      <c r="G5311">
        <f>IFERROR(VLOOKUP(D5311,'ZORI (2)'!$C$2:$E$106,2,FALSE), 0)</f>
        <v>1044</v>
      </c>
      <c r="H5311">
        <f>IFERROR(VLOOKUP(D5311,'ZORI (2)'!$C$2:$E$106,3,FALSE), 0)</f>
        <v>1262</v>
      </c>
      <c r="I5311">
        <f t="shared" si="738"/>
        <v>33320</v>
      </c>
      <c r="J5311">
        <f t="shared" si="739"/>
        <v>133280</v>
      </c>
      <c r="K5311">
        <v>2.5000000000000001E-2</v>
      </c>
      <c r="L5311">
        <v>360</v>
      </c>
      <c r="M5311" s="1">
        <f t="shared" si="740"/>
        <v>526.6171339442518</v>
      </c>
      <c r="N5311">
        <f t="shared" si="744"/>
        <v>4606</v>
      </c>
      <c r="O5311">
        <f t="shared" si="741"/>
        <v>66.64</v>
      </c>
      <c r="P5311">
        <f t="shared" si="742"/>
        <v>126.2</v>
      </c>
      <c r="Q5311">
        <v>20000</v>
      </c>
      <c r="R5311">
        <f t="shared" si="743"/>
        <v>11.001056524035922</v>
      </c>
      <c r="S5311">
        <f t="shared" si="745"/>
        <v>6.6540337759112972E-2</v>
      </c>
      <c r="T5311">
        <f t="shared" si="746"/>
        <v>0.11239364694038909</v>
      </c>
      <c r="U5311">
        <f>IFERROR(VLOOKUP(D5311,'ZORI (2)'!$C$2:$F$106,4,FALSE), 0)</f>
        <v>64.554780829084663</v>
      </c>
    </row>
    <row r="5312" spans="1:21" x14ac:dyDescent="0.25">
      <c r="A5312">
        <v>7235</v>
      </c>
      <c r="B5312">
        <v>1527</v>
      </c>
      <c r="C5312" t="s">
        <v>2704</v>
      </c>
      <c r="D5312" t="s">
        <v>365</v>
      </c>
      <c r="E5312">
        <v>224000</v>
      </c>
      <c r="F5312">
        <v>279200</v>
      </c>
      <c r="G5312">
        <f>IFERROR(VLOOKUP(D5312,'ZORI (2)'!$C$2:$E$106,2,FALSE), 0)</f>
        <v>1071</v>
      </c>
      <c r="H5312">
        <f>IFERROR(VLOOKUP(D5312,'ZORI (2)'!$C$2:$E$106,3,FALSE), 0)</f>
        <v>1302</v>
      </c>
      <c r="I5312">
        <f t="shared" si="738"/>
        <v>55840</v>
      </c>
      <c r="J5312">
        <f t="shared" si="739"/>
        <v>223360</v>
      </c>
      <c r="K5312">
        <v>2.5000000000000001E-2</v>
      </c>
      <c r="L5312">
        <v>360</v>
      </c>
      <c r="M5312" s="1">
        <f t="shared" si="740"/>
        <v>882.54203959925042</v>
      </c>
      <c r="N5312">
        <f t="shared" si="744"/>
        <v>7840.0000000000009</v>
      </c>
      <c r="O5312">
        <f t="shared" si="741"/>
        <v>111.67999999999999</v>
      </c>
      <c r="P5312">
        <f t="shared" si="742"/>
        <v>130.20000000000002</v>
      </c>
      <c r="Q5312">
        <v>20000</v>
      </c>
      <c r="R5312">
        <f t="shared" si="743"/>
        <v>17.869943676395291</v>
      </c>
      <c r="S5312">
        <f t="shared" si="745"/>
        <v>0.10864040660736976</v>
      </c>
      <c r="T5312">
        <f t="shared" si="746"/>
        <v>2.5465290688444026E-2</v>
      </c>
      <c r="U5312">
        <f>IFERROR(VLOOKUP(D5312,'ZORI (2)'!$C$2:$F$106,4,FALSE), 0)</f>
        <v>68.912445683403433</v>
      </c>
    </row>
    <row r="5313" spans="1:21" x14ac:dyDescent="0.25">
      <c r="A5313">
        <v>7236</v>
      </c>
      <c r="B5313">
        <v>70814</v>
      </c>
      <c r="C5313" t="s">
        <v>291</v>
      </c>
      <c r="D5313" t="s">
        <v>291</v>
      </c>
      <c r="E5313">
        <v>124800</v>
      </c>
      <c r="F5313">
        <v>146300</v>
      </c>
      <c r="G5313">
        <f>IFERROR(VLOOKUP(D5313,'ZORI (2)'!$C$2:$E$106,2,FALSE), 0)</f>
        <v>1082</v>
      </c>
      <c r="H5313">
        <f>IFERROR(VLOOKUP(D5313,'ZORI (2)'!$C$2:$E$106,3,FALSE), 0)</f>
        <v>1187</v>
      </c>
      <c r="I5313">
        <f t="shared" si="738"/>
        <v>29260</v>
      </c>
      <c r="J5313">
        <f t="shared" si="739"/>
        <v>117040</v>
      </c>
      <c r="K5313">
        <v>2.5000000000000001E-2</v>
      </c>
      <c r="L5313">
        <v>360</v>
      </c>
      <c r="M5313" s="1">
        <f t="shared" si="740"/>
        <v>462.44949997625474</v>
      </c>
      <c r="N5313">
        <f t="shared" si="744"/>
        <v>4368</v>
      </c>
      <c r="O5313">
        <f t="shared" si="741"/>
        <v>58.52</v>
      </c>
      <c r="P5313">
        <f t="shared" si="742"/>
        <v>118.7</v>
      </c>
      <c r="Q5313">
        <v>20000</v>
      </c>
      <c r="R5313">
        <f t="shared" si="743"/>
        <v>10.270991294580174</v>
      </c>
      <c r="S5313">
        <f t="shared" si="745"/>
        <v>-1.9226643784189638E-2</v>
      </c>
      <c r="T5313">
        <f t="shared" si="746"/>
        <v>0.12247270083323904</v>
      </c>
      <c r="U5313">
        <f>IFERROR(VLOOKUP(D5313,'ZORI (2)'!$C$2:$F$106,4,FALSE), 0)</f>
        <v>35.646363984369039</v>
      </c>
    </row>
    <row r="5314" spans="1:21" x14ac:dyDescent="0.25">
      <c r="A5314">
        <v>7237</v>
      </c>
      <c r="B5314">
        <v>18964</v>
      </c>
      <c r="C5314" t="s">
        <v>1704</v>
      </c>
      <c r="D5314" t="s">
        <v>254</v>
      </c>
      <c r="E5314">
        <v>244900</v>
      </c>
      <c r="F5314">
        <v>275400</v>
      </c>
      <c r="G5314">
        <f>IFERROR(VLOOKUP(D5314,'ZORI (2)'!$C$2:$E$106,2,FALSE), 0)</f>
        <v>1372</v>
      </c>
      <c r="H5314">
        <f>IFERROR(VLOOKUP(D5314,'ZORI (2)'!$C$2:$E$106,3,FALSE), 0)</f>
        <v>1516</v>
      </c>
      <c r="I5314">
        <f t="shared" ref="I5314:I5377" si="747">+F5314*0.2</f>
        <v>55080</v>
      </c>
      <c r="J5314">
        <f t="shared" ref="J5314:J5377" si="748">+F5314-I5314</f>
        <v>220320</v>
      </c>
      <c r="K5314">
        <v>2.5000000000000001E-2</v>
      </c>
      <c r="L5314">
        <v>360</v>
      </c>
      <c r="M5314" s="1">
        <f t="shared" ref="M5314:M5377" si="749">J5314*((K5314/12)*(1+(K5314/12))^L5314)/((1+(K5314/12))^L5314-1)</f>
        <v>870.53036427519169</v>
      </c>
      <c r="N5314">
        <f t="shared" si="744"/>
        <v>8571.5</v>
      </c>
      <c r="O5314">
        <f t="shared" ref="O5314:O5377" si="750">(+F5314/100000)*40</f>
        <v>110.16</v>
      </c>
      <c r="P5314">
        <f t="shared" ref="P5314:P5377" si="751">+H5314*0.1</f>
        <v>151.6</v>
      </c>
      <c r="Q5314">
        <v>20000</v>
      </c>
      <c r="R5314">
        <f t="shared" ref="R5314:R5377" si="752">+F5314/(H5314*12)</f>
        <v>15.138522427440634</v>
      </c>
      <c r="S5314">
        <f t="shared" si="745"/>
        <v>7.0519231437279574E-3</v>
      </c>
      <c r="T5314">
        <f t="shared" si="746"/>
        <v>5.5044029439970589E-2</v>
      </c>
      <c r="U5314">
        <f>IFERROR(VLOOKUP(D5314,'ZORI (2)'!$C$2:$F$106,4,FALSE), 0)</f>
        <v>44.044485087995604</v>
      </c>
    </row>
    <row r="5315" spans="1:21" x14ac:dyDescent="0.25">
      <c r="A5315">
        <v>7238</v>
      </c>
      <c r="B5315">
        <v>15209</v>
      </c>
      <c r="C5315" t="s">
        <v>2600</v>
      </c>
      <c r="D5315" t="s">
        <v>237</v>
      </c>
      <c r="E5315">
        <v>124300</v>
      </c>
      <c r="F5315">
        <v>153700</v>
      </c>
      <c r="G5315">
        <f>IFERROR(VLOOKUP(D5315,'ZORI (2)'!$C$2:$E$106,2,FALSE), 0)</f>
        <v>1002</v>
      </c>
      <c r="H5315">
        <f>IFERROR(VLOOKUP(D5315,'ZORI (2)'!$C$2:$E$106,3,FALSE), 0)</f>
        <v>1073</v>
      </c>
      <c r="I5315">
        <f t="shared" si="747"/>
        <v>30740</v>
      </c>
      <c r="J5315">
        <f t="shared" si="748"/>
        <v>122960</v>
      </c>
      <c r="K5315">
        <v>2.5000000000000001E-2</v>
      </c>
      <c r="L5315">
        <v>360</v>
      </c>
      <c r="M5315" s="1">
        <f t="shared" si="749"/>
        <v>485.84065718626351</v>
      </c>
      <c r="N5315">
        <f t="shared" ref="N5315:N5378" si="753">+E5315*0.035</f>
        <v>4350.5</v>
      </c>
      <c r="O5315">
        <f t="shared" si="750"/>
        <v>61.48</v>
      </c>
      <c r="P5315">
        <f t="shared" si="751"/>
        <v>107.30000000000001</v>
      </c>
      <c r="Q5315">
        <v>20000</v>
      </c>
      <c r="R5315">
        <f t="shared" si="752"/>
        <v>11.936936936936936</v>
      </c>
      <c r="S5315">
        <f t="shared" ref="S5315:S5378" si="754">(+F5315-(E5315+N5315+Q5315))/(E5315+N5315+Q5315)</f>
        <v>3.3968940568649283E-2</v>
      </c>
      <c r="T5315">
        <f t="shared" ref="T5315:T5378" si="755">IFERROR(((+H5315*12)-((+M5315+O5315+P5315)*12))/(+I5315+N5315+Q5315),0)</f>
        <v>9.1132810807032741E-2</v>
      </c>
      <c r="U5315">
        <f>IFERROR(VLOOKUP(D5315,'ZORI (2)'!$C$2:$F$106,4,FALSE), 0)</f>
        <v>18.252597429548764</v>
      </c>
    </row>
    <row r="5316" spans="1:21" x14ac:dyDescent="0.25">
      <c r="A5316">
        <v>7239</v>
      </c>
      <c r="B5316">
        <v>48301</v>
      </c>
      <c r="C5316" t="s">
        <v>2438</v>
      </c>
      <c r="D5316" t="s">
        <v>235</v>
      </c>
      <c r="E5316">
        <v>402000</v>
      </c>
      <c r="F5316">
        <v>489400</v>
      </c>
      <c r="G5316">
        <f>IFERROR(VLOOKUP(D5316,'ZORI (2)'!$C$2:$E$106,2,FALSE), 0)</f>
        <v>1028</v>
      </c>
      <c r="H5316">
        <f>IFERROR(VLOOKUP(D5316,'ZORI (2)'!$C$2:$E$106,3,FALSE), 0)</f>
        <v>1171</v>
      </c>
      <c r="I5316">
        <f t="shared" si="747"/>
        <v>97880</v>
      </c>
      <c r="J5316">
        <f t="shared" si="748"/>
        <v>391520</v>
      </c>
      <c r="K5316">
        <v>2.5000000000000001E-2</v>
      </c>
      <c r="L5316">
        <v>360</v>
      </c>
      <c r="M5316" s="1">
        <f t="shared" si="749"/>
        <v>1546.9773430511216</v>
      </c>
      <c r="N5316">
        <f t="shared" si="753"/>
        <v>14070.000000000002</v>
      </c>
      <c r="O5316">
        <f t="shared" si="750"/>
        <v>195.76</v>
      </c>
      <c r="P5316">
        <f t="shared" si="751"/>
        <v>117.10000000000001</v>
      </c>
      <c r="Q5316">
        <v>20000</v>
      </c>
      <c r="R5316">
        <f t="shared" si="752"/>
        <v>34.827782522060915</v>
      </c>
      <c r="S5316">
        <f t="shared" si="754"/>
        <v>0.12229687894145436</v>
      </c>
      <c r="T5316">
        <f t="shared" si="755"/>
        <v>-6.2645305923557826E-2</v>
      </c>
      <c r="U5316">
        <f>IFERROR(VLOOKUP(D5316,'ZORI (2)'!$C$2:$F$106,4,FALSE), 0)</f>
        <v>42.450160853200359</v>
      </c>
    </row>
    <row r="5317" spans="1:21" x14ac:dyDescent="0.25">
      <c r="A5317">
        <v>7242</v>
      </c>
      <c r="B5317">
        <v>85128</v>
      </c>
      <c r="C5317" t="s">
        <v>2705</v>
      </c>
      <c r="D5317" t="s">
        <v>209</v>
      </c>
      <c r="E5317">
        <v>84100</v>
      </c>
      <c r="F5317">
        <v>127700</v>
      </c>
      <c r="G5317">
        <f>IFERROR(VLOOKUP(D5317,'ZORI (2)'!$C$2:$E$106,2,FALSE), 0)</f>
        <v>1024</v>
      </c>
      <c r="H5317">
        <f>IFERROR(VLOOKUP(D5317,'ZORI (2)'!$C$2:$E$106,3,FALSE), 0)</f>
        <v>1278</v>
      </c>
      <c r="I5317">
        <f t="shared" si="747"/>
        <v>25540</v>
      </c>
      <c r="J5317">
        <f t="shared" si="748"/>
        <v>102160</v>
      </c>
      <c r="K5317">
        <v>2.5000000000000001E-2</v>
      </c>
      <c r="L5317">
        <v>360</v>
      </c>
      <c r="M5317" s="1">
        <f t="shared" si="749"/>
        <v>403.65551023217859</v>
      </c>
      <c r="N5317">
        <f t="shared" si="753"/>
        <v>2943.5000000000005</v>
      </c>
      <c r="O5317">
        <f t="shared" si="750"/>
        <v>51.08</v>
      </c>
      <c r="P5317">
        <f t="shared" si="751"/>
        <v>127.80000000000001</v>
      </c>
      <c r="Q5317">
        <v>20000</v>
      </c>
      <c r="R5317">
        <f t="shared" si="752"/>
        <v>8.3268127282211797</v>
      </c>
      <c r="S5317">
        <f t="shared" si="754"/>
        <v>0.19297295024919775</v>
      </c>
      <c r="T5317">
        <f t="shared" si="755"/>
        <v>0.17213224864570126</v>
      </c>
      <c r="U5317">
        <f>IFERROR(VLOOKUP(D5317,'ZORI (2)'!$C$2:$F$106,4,FALSE), 0)</f>
        <v>74.874969478603248</v>
      </c>
    </row>
    <row r="5318" spans="1:21" x14ac:dyDescent="0.25">
      <c r="A5318">
        <v>7243</v>
      </c>
      <c r="B5318">
        <v>74110</v>
      </c>
      <c r="C5318" t="s">
        <v>258</v>
      </c>
      <c r="D5318" t="s">
        <v>258</v>
      </c>
      <c r="E5318">
        <v>23200</v>
      </c>
      <c r="F5318">
        <v>35000</v>
      </c>
      <c r="G5318">
        <f>IFERROR(VLOOKUP(D5318,'ZORI (2)'!$C$2:$E$106,2,FALSE), 0)</f>
        <v>984</v>
      </c>
      <c r="H5318">
        <f>IFERROR(VLOOKUP(D5318,'ZORI (2)'!$C$2:$E$106,3,FALSE), 0)</f>
        <v>1053</v>
      </c>
      <c r="I5318">
        <f t="shared" si="747"/>
        <v>7000</v>
      </c>
      <c r="J5318">
        <f t="shared" si="748"/>
        <v>28000</v>
      </c>
      <c r="K5318">
        <v>2.5000000000000001E-2</v>
      </c>
      <c r="L5318">
        <v>360</v>
      </c>
      <c r="M5318" s="1">
        <f t="shared" si="749"/>
        <v>110.63385166896046</v>
      </c>
      <c r="N5318">
        <f t="shared" si="753"/>
        <v>812.00000000000011</v>
      </c>
      <c r="O5318">
        <f t="shared" si="750"/>
        <v>14</v>
      </c>
      <c r="P5318">
        <f t="shared" si="751"/>
        <v>105.30000000000001</v>
      </c>
      <c r="Q5318">
        <v>20000</v>
      </c>
      <c r="R5318">
        <f t="shared" si="752"/>
        <v>2.769863880974992</v>
      </c>
      <c r="S5318">
        <f t="shared" si="754"/>
        <v>-0.20476233754430609</v>
      </c>
      <c r="T5318">
        <f t="shared" si="755"/>
        <v>0.3551270595416538</v>
      </c>
      <c r="U5318">
        <f>IFERROR(VLOOKUP(D5318,'ZORI (2)'!$C$2:$F$106,4,FALSE), 0)</f>
        <v>17.975417832654223</v>
      </c>
    </row>
    <row r="5319" spans="1:21" x14ac:dyDescent="0.25">
      <c r="A5319">
        <v>7244</v>
      </c>
      <c r="B5319">
        <v>14619</v>
      </c>
      <c r="C5319" t="s">
        <v>274</v>
      </c>
      <c r="D5319" t="s">
        <v>274</v>
      </c>
      <c r="E5319">
        <v>63500</v>
      </c>
      <c r="F5319">
        <v>82500</v>
      </c>
      <c r="G5319">
        <f>IFERROR(VLOOKUP(D5319,'ZORI (2)'!$C$2:$E$106,2,FALSE), 0)</f>
        <v>913</v>
      </c>
      <c r="H5319">
        <f>IFERROR(VLOOKUP(D5319,'ZORI (2)'!$C$2:$E$106,3,FALSE), 0)</f>
        <v>1037</v>
      </c>
      <c r="I5319">
        <f t="shared" si="747"/>
        <v>16500</v>
      </c>
      <c r="J5319">
        <f t="shared" si="748"/>
        <v>66000</v>
      </c>
      <c r="K5319">
        <v>2.5000000000000001E-2</v>
      </c>
      <c r="L5319">
        <v>360</v>
      </c>
      <c r="M5319" s="1">
        <f t="shared" si="749"/>
        <v>260.77979321969252</v>
      </c>
      <c r="N5319">
        <f t="shared" si="753"/>
        <v>2222.5</v>
      </c>
      <c r="O5319">
        <f t="shared" si="750"/>
        <v>33</v>
      </c>
      <c r="P5319">
        <f t="shared" si="751"/>
        <v>103.7</v>
      </c>
      <c r="Q5319">
        <v>20000</v>
      </c>
      <c r="R5319">
        <f t="shared" si="752"/>
        <v>6.6297010607521694</v>
      </c>
      <c r="S5319">
        <f t="shared" si="754"/>
        <v>-3.7592230744553645E-2</v>
      </c>
      <c r="T5319">
        <f t="shared" si="755"/>
        <v>0.19818561511688784</v>
      </c>
      <c r="U5319">
        <f>IFERROR(VLOOKUP(D5319,'ZORI (2)'!$C$2:$F$106,4,FALSE), 0)</f>
        <v>35.783635050326652</v>
      </c>
    </row>
    <row r="5320" spans="1:21" x14ac:dyDescent="0.25">
      <c r="A5320">
        <v>7246</v>
      </c>
      <c r="B5320">
        <v>60526</v>
      </c>
      <c r="C5320" t="s">
        <v>2706</v>
      </c>
      <c r="D5320" t="s">
        <v>191</v>
      </c>
      <c r="E5320">
        <v>279200</v>
      </c>
      <c r="F5320">
        <v>342000</v>
      </c>
      <c r="G5320">
        <f>IFERROR(VLOOKUP(D5320,'ZORI (2)'!$C$2:$E$106,2,FALSE), 0)</f>
        <v>1542</v>
      </c>
      <c r="H5320">
        <f>IFERROR(VLOOKUP(D5320,'ZORI (2)'!$C$2:$E$106,3,FALSE), 0)</f>
        <v>1713</v>
      </c>
      <c r="I5320">
        <f t="shared" si="747"/>
        <v>68400</v>
      </c>
      <c r="J5320">
        <f t="shared" si="748"/>
        <v>273600</v>
      </c>
      <c r="K5320">
        <v>2.5000000000000001E-2</v>
      </c>
      <c r="L5320">
        <v>360</v>
      </c>
      <c r="M5320" s="1">
        <f t="shared" si="749"/>
        <v>1081.0507791652708</v>
      </c>
      <c r="N5320">
        <f t="shared" si="753"/>
        <v>9772.0000000000018</v>
      </c>
      <c r="O5320">
        <f t="shared" si="750"/>
        <v>136.80000000000001</v>
      </c>
      <c r="P5320">
        <f t="shared" si="751"/>
        <v>171.3</v>
      </c>
      <c r="Q5320">
        <v>20000</v>
      </c>
      <c r="R5320">
        <f t="shared" si="752"/>
        <v>16.637478108581437</v>
      </c>
      <c r="S5320">
        <f t="shared" si="754"/>
        <v>0.10689641779837655</v>
      </c>
      <c r="T5320">
        <f t="shared" si="755"/>
        <v>3.9585529988354656E-2</v>
      </c>
      <c r="U5320">
        <f>IFERROR(VLOOKUP(D5320,'ZORI (2)'!$C$2:$F$106,4,FALSE), 0)</f>
        <v>52.309030710552761</v>
      </c>
    </row>
    <row r="5321" spans="1:21" x14ac:dyDescent="0.25">
      <c r="A5321">
        <v>7249</v>
      </c>
      <c r="B5321">
        <v>55442</v>
      </c>
      <c r="C5321" t="s">
        <v>267</v>
      </c>
      <c r="D5321" t="s">
        <v>307</v>
      </c>
      <c r="E5321">
        <v>308400</v>
      </c>
      <c r="F5321">
        <v>361700</v>
      </c>
      <c r="G5321">
        <f>IFERROR(VLOOKUP(D5321,'ZORI (2)'!$C$2:$E$106,2,FALSE), 0)</f>
        <v>1268</v>
      </c>
      <c r="H5321">
        <f>IFERROR(VLOOKUP(D5321,'ZORI (2)'!$C$2:$E$106,3,FALSE), 0)</f>
        <v>1485</v>
      </c>
      <c r="I5321">
        <f t="shared" si="747"/>
        <v>72340</v>
      </c>
      <c r="J5321">
        <f t="shared" si="748"/>
        <v>289360</v>
      </c>
      <c r="K5321">
        <v>2.5000000000000001E-2</v>
      </c>
      <c r="L5321">
        <v>360</v>
      </c>
      <c r="M5321" s="1">
        <f t="shared" si="749"/>
        <v>1143.321832818943</v>
      </c>
      <c r="N5321">
        <f t="shared" si="753"/>
        <v>10794.000000000002</v>
      </c>
      <c r="O5321">
        <f t="shared" si="750"/>
        <v>144.68</v>
      </c>
      <c r="P5321">
        <f t="shared" si="751"/>
        <v>148.5</v>
      </c>
      <c r="Q5321">
        <v>20000</v>
      </c>
      <c r="R5321">
        <f t="shared" si="752"/>
        <v>20.297418630751963</v>
      </c>
      <c r="S5321">
        <f t="shared" si="754"/>
        <v>6.6351409517857035E-2</v>
      </c>
      <c r="T5321">
        <f t="shared" si="755"/>
        <v>5.6429306162146834E-3</v>
      </c>
      <c r="U5321">
        <f>IFERROR(VLOOKUP(D5321,'ZORI (2)'!$C$2:$F$106,4,FALSE), 0)</f>
        <v>66.493977017409904</v>
      </c>
    </row>
    <row r="5322" spans="1:21" x14ac:dyDescent="0.25">
      <c r="A5322">
        <v>7250</v>
      </c>
      <c r="B5322">
        <v>14301</v>
      </c>
      <c r="C5322" t="s">
        <v>1415</v>
      </c>
      <c r="D5322" t="s">
        <v>286</v>
      </c>
      <c r="E5322">
        <v>29100</v>
      </c>
      <c r="F5322">
        <v>45500</v>
      </c>
      <c r="G5322">
        <f>IFERROR(VLOOKUP(D5322,'ZORI (2)'!$C$2:$E$106,2,FALSE), 0)</f>
        <v>852</v>
      </c>
      <c r="H5322">
        <f>IFERROR(VLOOKUP(D5322,'ZORI (2)'!$C$2:$E$106,3,FALSE), 0)</f>
        <v>994</v>
      </c>
      <c r="I5322">
        <f t="shared" si="747"/>
        <v>9100</v>
      </c>
      <c r="J5322">
        <f t="shared" si="748"/>
        <v>36400</v>
      </c>
      <c r="K5322">
        <v>2.5000000000000001E-2</v>
      </c>
      <c r="L5322">
        <v>360</v>
      </c>
      <c r="M5322" s="1">
        <f t="shared" si="749"/>
        <v>143.82400716964861</v>
      </c>
      <c r="N5322">
        <f t="shared" si="753"/>
        <v>1018.5000000000001</v>
      </c>
      <c r="O5322">
        <f t="shared" si="750"/>
        <v>18.2</v>
      </c>
      <c r="P5322">
        <f t="shared" si="751"/>
        <v>99.4</v>
      </c>
      <c r="Q5322">
        <v>20000</v>
      </c>
      <c r="R5322">
        <f t="shared" si="752"/>
        <v>3.8145539906103285</v>
      </c>
      <c r="S5322">
        <f t="shared" si="754"/>
        <v>-9.2151600706326012E-2</v>
      </c>
      <c r="T5322">
        <f t="shared" si="755"/>
        <v>0.29187748108186717</v>
      </c>
      <c r="U5322">
        <f>IFERROR(VLOOKUP(D5322,'ZORI (2)'!$C$2:$F$106,4,FALSE), 0)</f>
        <v>43.366477382238664</v>
      </c>
    </row>
    <row r="5323" spans="1:21" x14ac:dyDescent="0.25">
      <c r="A5323">
        <v>7253</v>
      </c>
      <c r="B5323">
        <v>15215</v>
      </c>
      <c r="C5323" t="s">
        <v>2608</v>
      </c>
      <c r="D5323" t="s">
        <v>237</v>
      </c>
      <c r="E5323">
        <v>177100</v>
      </c>
      <c r="F5323">
        <v>235100</v>
      </c>
      <c r="G5323">
        <f>IFERROR(VLOOKUP(D5323,'ZORI (2)'!$C$2:$E$106,2,FALSE), 0)</f>
        <v>1002</v>
      </c>
      <c r="H5323">
        <f>IFERROR(VLOOKUP(D5323,'ZORI (2)'!$C$2:$E$106,3,FALSE), 0)</f>
        <v>1073</v>
      </c>
      <c r="I5323">
        <f t="shared" si="747"/>
        <v>47020</v>
      </c>
      <c r="J5323">
        <f t="shared" si="748"/>
        <v>188080</v>
      </c>
      <c r="K5323">
        <v>2.5000000000000001E-2</v>
      </c>
      <c r="L5323">
        <v>360</v>
      </c>
      <c r="M5323" s="1">
        <f t="shared" si="749"/>
        <v>743.14338649636011</v>
      </c>
      <c r="N5323">
        <f t="shared" si="753"/>
        <v>6198.5000000000009</v>
      </c>
      <c r="O5323">
        <f t="shared" si="750"/>
        <v>94.039999999999992</v>
      </c>
      <c r="P5323">
        <f t="shared" si="751"/>
        <v>107.30000000000001</v>
      </c>
      <c r="Q5323">
        <v>20000</v>
      </c>
      <c r="R5323">
        <f t="shared" si="752"/>
        <v>18.258776017396706</v>
      </c>
      <c r="S5323">
        <f t="shared" si="754"/>
        <v>0.15642761751808301</v>
      </c>
      <c r="T5323">
        <f t="shared" si="755"/>
        <v>2.106297400306863E-2</v>
      </c>
      <c r="U5323">
        <f>IFERROR(VLOOKUP(D5323,'ZORI (2)'!$C$2:$F$106,4,FALSE), 0)</f>
        <v>18.252597429548764</v>
      </c>
    </row>
    <row r="5324" spans="1:21" x14ac:dyDescent="0.25">
      <c r="A5324">
        <v>7255</v>
      </c>
      <c r="B5324">
        <v>22044</v>
      </c>
      <c r="C5324" t="s">
        <v>1556</v>
      </c>
      <c r="D5324" t="s">
        <v>203</v>
      </c>
      <c r="E5324">
        <v>616500</v>
      </c>
      <c r="F5324">
        <v>667800</v>
      </c>
      <c r="G5324">
        <f>IFERROR(VLOOKUP(D5324,'ZORI (2)'!$C$2:$E$106,2,FALSE), 0)</f>
        <v>1905</v>
      </c>
      <c r="H5324">
        <f>IFERROR(VLOOKUP(D5324,'ZORI (2)'!$C$2:$E$106,3,FALSE), 0)</f>
        <v>2043</v>
      </c>
      <c r="I5324">
        <f t="shared" si="747"/>
        <v>133560</v>
      </c>
      <c r="J5324">
        <f t="shared" si="748"/>
        <v>534240</v>
      </c>
      <c r="K5324">
        <v>2.5000000000000001E-2</v>
      </c>
      <c r="L5324">
        <v>360</v>
      </c>
      <c r="M5324" s="1">
        <f t="shared" si="749"/>
        <v>2110.8938898437655</v>
      </c>
      <c r="N5324">
        <f t="shared" si="753"/>
        <v>21577.500000000004</v>
      </c>
      <c r="O5324">
        <f t="shared" si="750"/>
        <v>267.12</v>
      </c>
      <c r="P5324">
        <f t="shared" si="751"/>
        <v>204.3</v>
      </c>
      <c r="Q5324">
        <v>20000</v>
      </c>
      <c r="R5324">
        <f t="shared" si="752"/>
        <v>27.239353891336272</v>
      </c>
      <c r="S5324">
        <f t="shared" si="754"/>
        <v>1.4774095756198927E-2</v>
      </c>
      <c r="T5324">
        <f t="shared" si="755"/>
        <v>-3.6952489775891439E-2</v>
      </c>
      <c r="U5324">
        <f>IFERROR(VLOOKUP(D5324,'ZORI (2)'!$C$2:$F$106,4,FALSE), 0)</f>
        <v>40.400261415601996</v>
      </c>
    </row>
    <row r="5325" spans="1:21" x14ac:dyDescent="0.25">
      <c r="A5325">
        <v>7256</v>
      </c>
      <c r="B5325">
        <v>23150</v>
      </c>
      <c r="C5325" t="s">
        <v>2708</v>
      </c>
      <c r="D5325" t="s">
        <v>224</v>
      </c>
      <c r="E5325">
        <v>145200</v>
      </c>
      <c r="F5325">
        <v>177900</v>
      </c>
      <c r="G5325">
        <f>IFERROR(VLOOKUP(D5325,'ZORI (2)'!$C$2:$E$106,2,FALSE), 0)</f>
        <v>1084</v>
      </c>
      <c r="H5325">
        <f>IFERROR(VLOOKUP(D5325,'ZORI (2)'!$C$2:$E$106,3,FALSE), 0)</f>
        <v>1223</v>
      </c>
      <c r="I5325">
        <f t="shared" si="747"/>
        <v>35580</v>
      </c>
      <c r="J5325">
        <f t="shared" si="748"/>
        <v>142320</v>
      </c>
      <c r="K5325">
        <v>2.5000000000000001E-2</v>
      </c>
      <c r="L5325">
        <v>360</v>
      </c>
      <c r="M5325" s="1">
        <f t="shared" si="749"/>
        <v>562.33606319737328</v>
      </c>
      <c r="N5325">
        <f t="shared" si="753"/>
        <v>5082.0000000000009</v>
      </c>
      <c r="O5325">
        <f t="shared" si="750"/>
        <v>71.16</v>
      </c>
      <c r="P5325">
        <f t="shared" si="751"/>
        <v>122.30000000000001</v>
      </c>
      <c r="Q5325">
        <v>20000</v>
      </c>
      <c r="R5325">
        <f t="shared" si="752"/>
        <v>12.121831561733442</v>
      </c>
      <c r="S5325">
        <f t="shared" si="754"/>
        <v>4.4737553000317121E-2</v>
      </c>
      <c r="T5325">
        <f t="shared" si="755"/>
        <v>9.2421074834847516E-2</v>
      </c>
      <c r="U5325">
        <f>IFERROR(VLOOKUP(D5325,'ZORI (2)'!$C$2:$F$106,4,FALSE), 0)</f>
        <v>40.174523605623193</v>
      </c>
    </row>
    <row r="5326" spans="1:21" x14ac:dyDescent="0.25">
      <c r="A5326">
        <v>7257</v>
      </c>
      <c r="B5326">
        <v>99114</v>
      </c>
      <c r="C5326" t="s">
        <v>2709</v>
      </c>
      <c r="D5326" t="s">
        <v>296</v>
      </c>
      <c r="E5326">
        <v>119300</v>
      </c>
      <c r="F5326">
        <v>158000</v>
      </c>
      <c r="G5326">
        <f>IFERROR(VLOOKUP(D5326,'ZORI (2)'!$C$2:$E$106,2,FALSE), 0)</f>
        <v>860</v>
      </c>
      <c r="H5326">
        <f>IFERROR(VLOOKUP(D5326,'ZORI (2)'!$C$2:$E$106,3,FALSE), 0)</f>
        <v>1071</v>
      </c>
      <c r="I5326">
        <f t="shared" si="747"/>
        <v>31600</v>
      </c>
      <c r="J5326">
        <f t="shared" si="748"/>
        <v>126400</v>
      </c>
      <c r="K5326">
        <v>2.5000000000000001E-2</v>
      </c>
      <c r="L5326">
        <v>360</v>
      </c>
      <c r="M5326" s="1">
        <f t="shared" si="749"/>
        <v>499.43281610559296</v>
      </c>
      <c r="N5326">
        <f t="shared" si="753"/>
        <v>4175.5</v>
      </c>
      <c r="O5326">
        <f t="shared" si="750"/>
        <v>63.2</v>
      </c>
      <c r="P5326">
        <f t="shared" si="751"/>
        <v>107.10000000000001</v>
      </c>
      <c r="Q5326">
        <v>20000</v>
      </c>
      <c r="R5326">
        <f t="shared" si="752"/>
        <v>12.29380641145347</v>
      </c>
      <c r="S5326">
        <f t="shared" si="754"/>
        <v>0.10123331161069311</v>
      </c>
      <c r="T5326">
        <f t="shared" si="755"/>
        <v>8.6331923635518892E-2</v>
      </c>
      <c r="U5326">
        <f>IFERROR(VLOOKUP(D5326,'ZORI (2)'!$C$2:$F$106,4,FALSE), 0)</f>
        <v>65.180329395731462</v>
      </c>
    </row>
    <row r="5327" spans="1:21" x14ac:dyDescent="0.25">
      <c r="A5327">
        <v>7260</v>
      </c>
      <c r="B5327">
        <v>33498</v>
      </c>
      <c r="C5327" t="s">
        <v>677</v>
      </c>
      <c r="D5327" t="s">
        <v>212</v>
      </c>
      <c r="E5327">
        <v>351600</v>
      </c>
      <c r="F5327">
        <v>423100</v>
      </c>
      <c r="G5327">
        <f>IFERROR(VLOOKUP(D5327,'ZORI (2)'!$C$2:$E$106,2,FALSE), 0)</f>
        <v>1594</v>
      </c>
      <c r="H5327">
        <f>IFERROR(VLOOKUP(D5327,'ZORI (2)'!$C$2:$E$106,3,FALSE), 0)</f>
        <v>1845</v>
      </c>
      <c r="I5327">
        <f t="shared" si="747"/>
        <v>84620</v>
      </c>
      <c r="J5327">
        <f t="shared" si="748"/>
        <v>338480</v>
      </c>
      <c r="K5327">
        <v>2.5000000000000001E-2</v>
      </c>
      <c r="L5327">
        <v>360</v>
      </c>
      <c r="M5327" s="1">
        <f t="shared" si="749"/>
        <v>1337.405218318205</v>
      </c>
      <c r="N5327">
        <f t="shared" si="753"/>
        <v>12306.000000000002</v>
      </c>
      <c r="O5327">
        <f t="shared" si="750"/>
        <v>169.24</v>
      </c>
      <c r="P5327">
        <f t="shared" si="751"/>
        <v>184.5</v>
      </c>
      <c r="Q5327">
        <v>20000</v>
      </c>
      <c r="R5327">
        <f t="shared" si="752"/>
        <v>19.110207768744353</v>
      </c>
      <c r="S5327">
        <f t="shared" si="754"/>
        <v>0.10209269977546587</v>
      </c>
      <c r="T5327">
        <f t="shared" si="755"/>
        <v>1.578996442349467E-2</v>
      </c>
      <c r="U5327">
        <f>IFERROR(VLOOKUP(D5327,'ZORI (2)'!$C$2:$F$106,4,FALSE), 0)</f>
        <v>73.506796622216257</v>
      </c>
    </row>
    <row r="5328" spans="1:21" x14ac:dyDescent="0.25">
      <c r="A5328">
        <v>7266</v>
      </c>
      <c r="B5328">
        <v>19473</v>
      </c>
      <c r="C5328" t="s">
        <v>2710</v>
      </c>
      <c r="D5328" t="s">
        <v>254</v>
      </c>
      <c r="E5328">
        <v>275400</v>
      </c>
      <c r="F5328">
        <v>314800</v>
      </c>
      <c r="G5328">
        <f>IFERROR(VLOOKUP(D5328,'ZORI (2)'!$C$2:$E$106,2,FALSE), 0)</f>
        <v>1372</v>
      </c>
      <c r="H5328">
        <f>IFERROR(VLOOKUP(D5328,'ZORI (2)'!$C$2:$E$106,3,FALSE), 0)</f>
        <v>1516</v>
      </c>
      <c r="I5328">
        <f t="shared" si="747"/>
        <v>62960</v>
      </c>
      <c r="J5328">
        <f t="shared" si="748"/>
        <v>251840</v>
      </c>
      <c r="K5328">
        <v>2.5000000000000001E-2</v>
      </c>
      <c r="L5328">
        <v>360</v>
      </c>
      <c r="M5328" s="1">
        <f t="shared" si="749"/>
        <v>995.07247158253574</v>
      </c>
      <c r="N5328">
        <f t="shared" si="753"/>
        <v>9639.0000000000018</v>
      </c>
      <c r="O5328">
        <f t="shared" si="750"/>
        <v>125.92</v>
      </c>
      <c r="P5328">
        <f t="shared" si="751"/>
        <v>151.6</v>
      </c>
      <c r="Q5328">
        <v>20000</v>
      </c>
      <c r="R5328">
        <f t="shared" si="752"/>
        <v>17.304309586631486</v>
      </c>
      <c r="S5328">
        <f t="shared" si="754"/>
        <v>3.1999186989204662E-2</v>
      </c>
      <c r="T5328">
        <f t="shared" si="755"/>
        <v>3.1543432877348281E-2</v>
      </c>
      <c r="U5328">
        <f>IFERROR(VLOOKUP(D5328,'ZORI (2)'!$C$2:$F$106,4,FALSE), 0)</f>
        <v>44.044485087995604</v>
      </c>
    </row>
    <row r="5329" spans="1:21" x14ac:dyDescent="0.25">
      <c r="A5329">
        <v>7268</v>
      </c>
      <c r="B5329">
        <v>10606</v>
      </c>
      <c r="C5329" t="s">
        <v>2296</v>
      </c>
      <c r="D5329" t="s">
        <v>195</v>
      </c>
      <c r="E5329">
        <v>474400</v>
      </c>
      <c r="F5329">
        <v>606700</v>
      </c>
      <c r="G5329">
        <f>IFERROR(VLOOKUP(D5329,'ZORI (2)'!$C$2:$E$106,2,FALSE), 0)</f>
        <v>2329</v>
      </c>
      <c r="H5329">
        <f>IFERROR(VLOOKUP(D5329,'ZORI (2)'!$C$2:$E$106,3,FALSE), 0)</f>
        <v>2608</v>
      </c>
      <c r="I5329">
        <f t="shared" si="747"/>
        <v>121340</v>
      </c>
      <c r="J5329">
        <f t="shared" si="748"/>
        <v>485360</v>
      </c>
      <c r="K5329">
        <v>2.5000000000000001E-2</v>
      </c>
      <c r="L5329">
        <v>360</v>
      </c>
      <c r="M5329" s="1">
        <f t="shared" si="749"/>
        <v>1917.758794501666</v>
      </c>
      <c r="N5329">
        <f t="shared" si="753"/>
        <v>16604</v>
      </c>
      <c r="O5329">
        <f t="shared" si="750"/>
        <v>242.68</v>
      </c>
      <c r="P5329">
        <f t="shared" si="751"/>
        <v>260.8</v>
      </c>
      <c r="Q5329">
        <v>20000</v>
      </c>
      <c r="R5329">
        <f t="shared" si="752"/>
        <v>19.385864008179958</v>
      </c>
      <c r="S5329">
        <f t="shared" si="754"/>
        <v>0.18727054974129362</v>
      </c>
      <c r="T5329">
        <f t="shared" si="755"/>
        <v>1.4189424517423929E-2</v>
      </c>
      <c r="U5329">
        <f>IFERROR(VLOOKUP(D5329,'ZORI (2)'!$C$2:$F$106,4,FALSE), 0)</f>
        <v>81.282042347392249</v>
      </c>
    </row>
    <row r="5330" spans="1:21" x14ac:dyDescent="0.25">
      <c r="A5330">
        <v>7271</v>
      </c>
      <c r="B5330">
        <v>29626</v>
      </c>
      <c r="C5330" t="s">
        <v>953</v>
      </c>
      <c r="D5330" t="s">
        <v>261</v>
      </c>
      <c r="E5330">
        <v>99600</v>
      </c>
      <c r="F5330">
        <v>123700</v>
      </c>
      <c r="G5330">
        <f>IFERROR(VLOOKUP(D5330,'ZORI (2)'!$C$2:$E$106,2,FALSE), 0)</f>
        <v>1014</v>
      </c>
      <c r="H5330">
        <f>IFERROR(VLOOKUP(D5330,'ZORI (2)'!$C$2:$E$106,3,FALSE), 0)</f>
        <v>1171</v>
      </c>
      <c r="I5330">
        <f t="shared" si="747"/>
        <v>24740</v>
      </c>
      <c r="J5330">
        <f t="shared" si="748"/>
        <v>98960</v>
      </c>
      <c r="K5330">
        <v>2.5000000000000001E-2</v>
      </c>
      <c r="L5330">
        <v>360</v>
      </c>
      <c r="M5330" s="1">
        <f t="shared" si="749"/>
        <v>391.01164147001174</v>
      </c>
      <c r="N5330">
        <f t="shared" si="753"/>
        <v>3486.0000000000005</v>
      </c>
      <c r="O5330">
        <f t="shared" si="750"/>
        <v>49.480000000000004</v>
      </c>
      <c r="P5330">
        <f t="shared" si="751"/>
        <v>117.10000000000001</v>
      </c>
      <c r="Q5330">
        <v>20000</v>
      </c>
      <c r="R5330">
        <f t="shared" si="752"/>
        <v>8.8030173640762879</v>
      </c>
      <c r="S5330">
        <f t="shared" si="754"/>
        <v>4.9883821068196221E-3</v>
      </c>
      <c r="T5330">
        <f t="shared" si="755"/>
        <v>0.15263344051673081</v>
      </c>
      <c r="U5330">
        <f>IFERROR(VLOOKUP(D5330,'ZORI (2)'!$C$2:$F$106,4,FALSE), 0)</f>
        <v>47.84480118048355</v>
      </c>
    </row>
    <row r="5331" spans="1:21" x14ac:dyDescent="0.25">
      <c r="A5331">
        <v>7272</v>
      </c>
      <c r="B5331">
        <v>12538</v>
      </c>
      <c r="C5331" t="s">
        <v>2711</v>
      </c>
      <c r="D5331" t="s">
        <v>195</v>
      </c>
      <c r="E5331">
        <v>188600</v>
      </c>
      <c r="F5331">
        <v>210700</v>
      </c>
      <c r="G5331">
        <f>IFERROR(VLOOKUP(D5331,'ZORI (2)'!$C$2:$E$106,2,FALSE), 0)</f>
        <v>2329</v>
      </c>
      <c r="H5331">
        <f>IFERROR(VLOOKUP(D5331,'ZORI (2)'!$C$2:$E$106,3,FALSE), 0)</f>
        <v>2608</v>
      </c>
      <c r="I5331">
        <f t="shared" si="747"/>
        <v>42140</v>
      </c>
      <c r="J5331">
        <f t="shared" si="748"/>
        <v>168560</v>
      </c>
      <c r="K5331">
        <v>2.5000000000000001E-2</v>
      </c>
      <c r="L5331">
        <v>360</v>
      </c>
      <c r="M5331" s="1">
        <f t="shared" si="749"/>
        <v>666.015787047142</v>
      </c>
      <c r="N5331">
        <f t="shared" si="753"/>
        <v>6601.0000000000009</v>
      </c>
      <c r="O5331">
        <f t="shared" si="750"/>
        <v>84.28</v>
      </c>
      <c r="P5331">
        <f t="shared" si="751"/>
        <v>260.8</v>
      </c>
      <c r="Q5331">
        <v>20000</v>
      </c>
      <c r="R5331">
        <f t="shared" si="752"/>
        <v>6.7324897750511248</v>
      </c>
      <c r="S5331">
        <f t="shared" si="754"/>
        <v>-2.0915330319097029E-2</v>
      </c>
      <c r="T5331">
        <f t="shared" si="755"/>
        <v>0.27876886509411114</v>
      </c>
      <c r="U5331">
        <f>IFERROR(VLOOKUP(D5331,'ZORI (2)'!$C$2:$F$106,4,FALSE), 0)</f>
        <v>81.282042347392249</v>
      </c>
    </row>
    <row r="5332" spans="1:21" x14ac:dyDescent="0.25">
      <c r="A5332">
        <v>7273</v>
      </c>
      <c r="B5332">
        <v>19036</v>
      </c>
      <c r="C5332" t="s">
        <v>2227</v>
      </c>
      <c r="D5332" t="s">
        <v>254</v>
      </c>
      <c r="E5332">
        <v>115800</v>
      </c>
      <c r="F5332">
        <v>126900</v>
      </c>
      <c r="G5332">
        <f>IFERROR(VLOOKUP(D5332,'ZORI (2)'!$C$2:$E$106,2,FALSE), 0)</f>
        <v>1372</v>
      </c>
      <c r="H5332">
        <f>IFERROR(VLOOKUP(D5332,'ZORI (2)'!$C$2:$E$106,3,FALSE), 0)</f>
        <v>1516</v>
      </c>
      <c r="I5332">
        <f t="shared" si="747"/>
        <v>25380</v>
      </c>
      <c r="J5332">
        <f t="shared" si="748"/>
        <v>101520</v>
      </c>
      <c r="K5332">
        <v>2.5000000000000001E-2</v>
      </c>
      <c r="L5332">
        <v>360</v>
      </c>
      <c r="M5332" s="1">
        <f t="shared" si="749"/>
        <v>401.1267364797452</v>
      </c>
      <c r="N5332">
        <f t="shared" si="753"/>
        <v>4053.0000000000005</v>
      </c>
      <c r="O5332">
        <f t="shared" si="750"/>
        <v>50.76</v>
      </c>
      <c r="P5332">
        <f t="shared" si="751"/>
        <v>151.6</v>
      </c>
      <c r="Q5332">
        <v>20000</v>
      </c>
      <c r="R5332">
        <f t="shared" si="752"/>
        <v>6.9755936675461738</v>
      </c>
      <c r="S5332">
        <f t="shared" si="754"/>
        <v>-9.2618678183521264E-2</v>
      </c>
      <c r="T5332">
        <f t="shared" si="755"/>
        <v>0.22151516521843823</v>
      </c>
      <c r="U5332">
        <f>IFERROR(VLOOKUP(D5332,'ZORI (2)'!$C$2:$F$106,4,FALSE), 0)</f>
        <v>44.044485087995604</v>
      </c>
    </row>
    <row r="5333" spans="1:21" x14ac:dyDescent="0.25">
      <c r="A5333">
        <v>7274</v>
      </c>
      <c r="B5333">
        <v>21128</v>
      </c>
      <c r="C5333" t="s">
        <v>2712</v>
      </c>
      <c r="D5333" t="s">
        <v>211</v>
      </c>
      <c r="E5333">
        <v>316000</v>
      </c>
      <c r="F5333">
        <v>336700</v>
      </c>
      <c r="G5333">
        <f>IFERROR(VLOOKUP(D5333,'ZORI (2)'!$C$2:$E$106,2,FALSE), 0)</f>
        <v>1535</v>
      </c>
      <c r="H5333">
        <f>IFERROR(VLOOKUP(D5333,'ZORI (2)'!$C$2:$E$106,3,FALSE), 0)</f>
        <v>1616</v>
      </c>
      <c r="I5333">
        <f t="shared" si="747"/>
        <v>67340</v>
      </c>
      <c r="J5333">
        <f t="shared" si="748"/>
        <v>269360</v>
      </c>
      <c r="K5333">
        <v>2.5000000000000001E-2</v>
      </c>
      <c r="L5333">
        <v>360</v>
      </c>
      <c r="M5333" s="1">
        <f t="shared" si="749"/>
        <v>1064.2976530553997</v>
      </c>
      <c r="N5333">
        <f t="shared" si="753"/>
        <v>11060.000000000002</v>
      </c>
      <c r="O5333">
        <f t="shared" si="750"/>
        <v>134.68</v>
      </c>
      <c r="P5333">
        <f t="shared" si="751"/>
        <v>161.60000000000002</v>
      </c>
      <c r="Q5333">
        <v>20000</v>
      </c>
      <c r="R5333">
        <f t="shared" si="752"/>
        <v>17.362830033003302</v>
      </c>
      <c r="S5333">
        <f t="shared" si="754"/>
        <v>-2.9850746268656716E-2</v>
      </c>
      <c r="T5333">
        <f t="shared" si="755"/>
        <v>3.1149066700560991E-2</v>
      </c>
      <c r="U5333">
        <f>IFERROR(VLOOKUP(D5333,'ZORI (2)'!$C$2:$F$106,4,FALSE), 0)</f>
        <v>21.024786958888942</v>
      </c>
    </row>
    <row r="5334" spans="1:21" x14ac:dyDescent="0.25">
      <c r="A5334">
        <v>7276</v>
      </c>
      <c r="B5334">
        <v>2420</v>
      </c>
      <c r="C5334" t="s">
        <v>268</v>
      </c>
      <c r="D5334" t="s">
        <v>219</v>
      </c>
      <c r="E5334">
        <v>830900</v>
      </c>
      <c r="F5334">
        <v>1004400</v>
      </c>
      <c r="G5334">
        <f>IFERROR(VLOOKUP(D5334,'ZORI (2)'!$C$2:$E$106,2,FALSE), 0)</f>
        <v>2124</v>
      </c>
      <c r="H5334">
        <f>IFERROR(VLOOKUP(D5334,'ZORI (2)'!$C$2:$E$106,3,FALSE), 0)</f>
        <v>2442</v>
      </c>
      <c r="I5334">
        <f t="shared" si="747"/>
        <v>200880</v>
      </c>
      <c r="J5334">
        <f t="shared" si="748"/>
        <v>803520</v>
      </c>
      <c r="K5334">
        <v>2.5000000000000001E-2</v>
      </c>
      <c r="L5334">
        <v>360</v>
      </c>
      <c r="M5334" s="1">
        <f t="shared" si="749"/>
        <v>3174.8754461801109</v>
      </c>
      <c r="N5334">
        <f t="shared" si="753"/>
        <v>29081.500000000004</v>
      </c>
      <c r="O5334">
        <f t="shared" si="750"/>
        <v>401.76</v>
      </c>
      <c r="P5334">
        <f t="shared" si="751"/>
        <v>244.20000000000002</v>
      </c>
      <c r="Q5334">
        <v>20000</v>
      </c>
      <c r="R5334">
        <f t="shared" si="752"/>
        <v>34.275184275184273</v>
      </c>
      <c r="S5334">
        <f t="shared" si="754"/>
        <v>0.14138763144452468</v>
      </c>
      <c r="T5334">
        <f t="shared" si="755"/>
        <v>-6.6194295338127415E-2</v>
      </c>
      <c r="U5334">
        <f>IFERROR(VLOOKUP(D5334,'ZORI (2)'!$C$2:$F$106,4,FALSE), 0)</f>
        <v>98.079496251938465</v>
      </c>
    </row>
    <row r="5335" spans="1:21" x14ac:dyDescent="0.25">
      <c r="A5335">
        <v>7277</v>
      </c>
      <c r="B5335">
        <v>15668</v>
      </c>
      <c r="C5335" t="s">
        <v>2713</v>
      </c>
      <c r="D5335" t="s">
        <v>237</v>
      </c>
      <c r="E5335">
        <v>210200</v>
      </c>
      <c r="F5335">
        <v>232900</v>
      </c>
      <c r="G5335">
        <f>IFERROR(VLOOKUP(D5335,'ZORI (2)'!$C$2:$E$106,2,FALSE), 0)</f>
        <v>1002</v>
      </c>
      <c r="H5335">
        <f>IFERROR(VLOOKUP(D5335,'ZORI (2)'!$C$2:$E$106,3,FALSE), 0)</f>
        <v>1073</v>
      </c>
      <c r="I5335">
        <f t="shared" si="747"/>
        <v>46580</v>
      </c>
      <c r="J5335">
        <f t="shared" si="748"/>
        <v>186320</v>
      </c>
      <c r="K5335">
        <v>2.5000000000000001E-2</v>
      </c>
      <c r="L5335">
        <v>360</v>
      </c>
      <c r="M5335" s="1">
        <f t="shared" si="749"/>
        <v>736.18925867716837</v>
      </c>
      <c r="N5335">
        <f t="shared" si="753"/>
        <v>7357.0000000000009</v>
      </c>
      <c r="O5335">
        <f t="shared" si="750"/>
        <v>93.160000000000011</v>
      </c>
      <c r="P5335">
        <f t="shared" si="751"/>
        <v>107.30000000000001</v>
      </c>
      <c r="Q5335">
        <v>20000</v>
      </c>
      <c r="R5335">
        <f t="shared" si="752"/>
        <v>18.087915501708604</v>
      </c>
      <c r="S5335">
        <f t="shared" si="754"/>
        <v>-1.9603716160752998E-2</v>
      </c>
      <c r="T5335">
        <f t="shared" si="755"/>
        <v>2.2129771235970902E-2</v>
      </c>
      <c r="U5335">
        <f>IFERROR(VLOOKUP(D5335,'ZORI (2)'!$C$2:$F$106,4,FALSE), 0)</f>
        <v>18.252597429548764</v>
      </c>
    </row>
    <row r="5336" spans="1:21" x14ac:dyDescent="0.25">
      <c r="A5336">
        <v>7278</v>
      </c>
      <c r="B5336">
        <v>33035</v>
      </c>
      <c r="C5336" t="s">
        <v>836</v>
      </c>
      <c r="D5336" t="s">
        <v>212</v>
      </c>
      <c r="E5336">
        <v>117200</v>
      </c>
      <c r="F5336">
        <v>197700</v>
      </c>
      <c r="G5336">
        <f>IFERROR(VLOOKUP(D5336,'ZORI (2)'!$C$2:$E$106,2,FALSE), 0)</f>
        <v>1594</v>
      </c>
      <c r="H5336">
        <f>IFERROR(VLOOKUP(D5336,'ZORI (2)'!$C$2:$E$106,3,FALSE), 0)</f>
        <v>1845</v>
      </c>
      <c r="I5336">
        <f t="shared" si="747"/>
        <v>39540</v>
      </c>
      <c r="J5336">
        <f t="shared" si="748"/>
        <v>158160</v>
      </c>
      <c r="K5336">
        <v>2.5000000000000001E-2</v>
      </c>
      <c r="L5336">
        <v>360</v>
      </c>
      <c r="M5336" s="1">
        <f t="shared" si="749"/>
        <v>624.92321357009951</v>
      </c>
      <c r="N5336">
        <f t="shared" si="753"/>
        <v>4102</v>
      </c>
      <c r="O5336">
        <f t="shared" si="750"/>
        <v>79.08</v>
      </c>
      <c r="P5336">
        <f t="shared" si="751"/>
        <v>184.5</v>
      </c>
      <c r="Q5336">
        <v>20000</v>
      </c>
      <c r="R5336">
        <f t="shared" si="752"/>
        <v>8.9295392953929547</v>
      </c>
      <c r="S5336">
        <f t="shared" si="754"/>
        <v>0.39913093940637784</v>
      </c>
      <c r="T5336">
        <f t="shared" si="755"/>
        <v>0.18035199140754227</v>
      </c>
      <c r="U5336">
        <f>IFERROR(VLOOKUP(D5336,'ZORI (2)'!$C$2:$F$106,4,FALSE), 0)</f>
        <v>73.506796622216257</v>
      </c>
    </row>
    <row r="5337" spans="1:21" x14ac:dyDescent="0.25">
      <c r="A5337">
        <v>7279</v>
      </c>
      <c r="B5337">
        <v>18202</v>
      </c>
      <c r="C5337" t="s">
        <v>2714</v>
      </c>
      <c r="D5337" t="s">
        <v>368</v>
      </c>
      <c r="E5337">
        <v>90300</v>
      </c>
      <c r="F5337">
        <v>110800</v>
      </c>
      <c r="G5337">
        <f>IFERROR(VLOOKUP(D5337,'ZORI (2)'!$C$2:$E$106,2,FALSE), 0)</f>
        <v>756</v>
      </c>
      <c r="H5337">
        <f>IFERROR(VLOOKUP(D5337,'ZORI (2)'!$C$2:$E$106,3,FALSE), 0)</f>
        <v>844</v>
      </c>
      <c r="I5337">
        <f t="shared" si="747"/>
        <v>22160</v>
      </c>
      <c r="J5337">
        <f t="shared" si="748"/>
        <v>88640</v>
      </c>
      <c r="K5337">
        <v>2.5000000000000001E-2</v>
      </c>
      <c r="L5337">
        <v>360</v>
      </c>
      <c r="M5337" s="1">
        <f t="shared" si="749"/>
        <v>350.23516471202339</v>
      </c>
      <c r="N5337">
        <f t="shared" si="753"/>
        <v>3160.5000000000005</v>
      </c>
      <c r="O5337">
        <f t="shared" si="750"/>
        <v>44.320000000000007</v>
      </c>
      <c r="P5337">
        <f t="shared" si="751"/>
        <v>84.4</v>
      </c>
      <c r="Q5337">
        <v>20000</v>
      </c>
      <c r="R5337">
        <f t="shared" si="752"/>
        <v>10.93996840442338</v>
      </c>
      <c r="S5337">
        <f t="shared" si="754"/>
        <v>-2.3448689191392598E-2</v>
      </c>
      <c r="T5337">
        <f t="shared" si="755"/>
        <v>9.6656877648210404E-2</v>
      </c>
      <c r="U5337">
        <f>IFERROR(VLOOKUP(D5337,'ZORI (2)'!$C$2:$F$106,4,FALSE), 0)</f>
        <v>26.875310471233071</v>
      </c>
    </row>
    <row r="5338" spans="1:21" x14ac:dyDescent="0.25">
      <c r="A5338">
        <v>7281</v>
      </c>
      <c r="B5338">
        <v>37179</v>
      </c>
      <c r="C5338" t="s">
        <v>2715</v>
      </c>
      <c r="D5338" t="s">
        <v>197</v>
      </c>
      <c r="E5338">
        <v>238000</v>
      </c>
      <c r="F5338">
        <v>333800</v>
      </c>
      <c r="G5338">
        <f>IFERROR(VLOOKUP(D5338,'ZORI (2)'!$C$2:$E$106,2,FALSE), 0)</f>
        <v>1223</v>
      </c>
      <c r="H5338">
        <f>IFERROR(VLOOKUP(D5338,'ZORI (2)'!$C$2:$E$106,3,FALSE), 0)</f>
        <v>1493</v>
      </c>
      <c r="I5338">
        <f t="shared" si="747"/>
        <v>66760</v>
      </c>
      <c r="J5338">
        <f t="shared" si="748"/>
        <v>267040</v>
      </c>
      <c r="K5338">
        <v>2.5000000000000001E-2</v>
      </c>
      <c r="L5338">
        <v>360</v>
      </c>
      <c r="M5338" s="1">
        <f t="shared" si="749"/>
        <v>1055.1308482028287</v>
      </c>
      <c r="N5338">
        <f t="shared" si="753"/>
        <v>8330</v>
      </c>
      <c r="O5338">
        <f t="shared" si="750"/>
        <v>133.52000000000001</v>
      </c>
      <c r="P5338">
        <f t="shared" si="751"/>
        <v>149.30000000000001</v>
      </c>
      <c r="Q5338">
        <v>20000</v>
      </c>
      <c r="R5338">
        <f t="shared" si="752"/>
        <v>18.63139093547667</v>
      </c>
      <c r="S5338">
        <f t="shared" si="754"/>
        <v>0.25333233206923739</v>
      </c>
      <c r="T5338">
        <f t="shared" si="755"/>
        <v>1.9566619219329649E-2</v>
      </c>
      <c r="U5338">
        <f>IFERROR(VLOOKUP(D5338,'ZORI (2)'!$C$2:$F$106,4,FALSE), 0)</f>
        <v>82.462282658343199</v>
      </c>
    </row>
    <row r="5339" spans="1:21" x14ac:dyDescent="0.25">
      <c r="A5339">
        <v>7282</v>
      </c>
      <c r="B5339">
        <v>64060</v>
      </c>
      <c r="C5339" t="s">
        <v>2716</v>
      </c>
      <c r="D5339" t="s">
        <v>221</v>
      </c>
      <c r="E5339">
        <v>178800</v>
      </c>
      <c r="F5339">
        <v>237300</v>
      </c>
      <c r="G5339">
        <f>IFERROR(VLOOKUP(D5339,'ZORI (2)'!$C$2:$E$106,2,FALSE), 0)</f>
        <v>986</v>
      </c>
      <c r="H5339">
        <f>IFERROR(VLOOKUP(D5339,'ZORI (2)'!$C$2:$E$106,3,FALSE), 0)</f>
        <v>1125</v>
      </c>
      <c r="I5339">
        <f t="shared" si="747"/>
        <v>47460</v>
      </c>
      <c r="J5339">
        <f t="shared" si="748"/>
        <v>189840</v>
      </c>
      <c r="K5339">
        <v>2.5000000000000001E-2</v>
      </c>
      <c r="L5339">
        <v>360</v>
      </c>
      <c r="M5339" s="1">
        <f t="shared" si="749"/>
        <v>750.09751431555196</v>
      </c>
      <c r="N5339">
        <f t="shared" si="753"/>
        <v>6258.0000000000009</v>
      </c>
      <c r="O5339">
        <f t="shared" si="750"/>
        <v>94.920000000000016</v>
      </c>
      <c r="P5339">
        <f t="shared" si="751"/>
        <v>112.5</v>
      </c>
      <c r="Q5339">
        <v>20000</v>
      </c>
      <c r="R5339">
        <f t="shared" si="752"/>
        <v>17.577777777777779</v>
      </c>
      <c r="S5339">
        <f t="shared" si="754"/>
        <v>0.15723356318700074</v>
      </c>
      <c r="T5339">
        <f t="shared" si="755"/>
        <v>2.726321696483051E-2</v>
      </c>
      <c r="U5339">
        <f>IFERROR(VLOOKUP(D5339,'ZORI (2)'!$C$2:$F$106,4,FALSE), 0)</f>
        <v>42.542445790969175</v>
      </c>
    </row>
    <row r="5340" spans="1:21" x14ac:dyDescent="0.25">
      <c r="A5340">
        <v>7283</v>
      </c>
      <c r="B5340">
        <v>77422</v>
      </c>
      <c r="C5340" t="s">
        <v>2717</v>
      </c>
      <c r="D5340" t="s">
        <v>193</v>
      </c>
      <c r="E5340">
        <v>109300</v>
      </c>
      <c r="F5340">
        <v>154500</v>
      </c>
      <c r="G5340">
        <f>IFERROR(VLOOKUP(D5340,'ZORI (2)'!$C$2:$E$106,2,FALSE), 0)</f>
        <v>1302</v>
      </c>
      <c r="H5340">
        <f>IFERROR(VLOOKUP(D5340,'ZORI (2)'!$C$2:$E$106,3,FALSE), 0)</f>
        <v>1452</v>
      </c>
      <c r="I5340">
        <f t="shared" si="747"/>
        <v>30900</v>
      </c>
      <c r="J5340">
        <f t="shared" si="748"/>
        <v>123600</v>
      </c>
      <c r="K5340">
        <v>2.5000000000000001E-2</v>
      </c>
      <c r="L5340">
        <v>360</v>
      </c>
      <c r="M5340" s="1">
        <f t="shared" si="749"/>
        <v>488.36943093869689</v>
      </c>
      <c r="N5340">
        <f t="shared" si="753"/>
        <v>3825.5000000000005</v>
      </c>
      <c r="O5340">
        <f t="shared" si="750"/>
        <v>61.8</v>
      </c>
      <c r="P5340">
        <f t="shared" si="751"/>
        <v>145.20000000000002</v>
      </c>
      <c r="Q5340">
        <v>20000</v>
      </c>
      <c r="R5340">
        <f t="shared" si="752"/>
        <v>8.8670798898071617</v>
      </c>
      <c r="S5340">
        <f t="shared" si="754"/>
        <v>0.1605590213745676</v>
      </c>
      <c r="T5340">
        <f t="shared" si="755"/>
        <v>0.16591108036903521</v>
      </c>
      <c r="U5340">
        <f>IFERROR(VLOOKUP(D5340,'ZORI (2)'!$C$2:$F$106,4,FALSE), 0)</f>
        <v>33.665786847801911</v>
      </c>
    </row>
    <row r="5341" spans="1:21" x14ac:dyDescent="0.25">
      <c r="A5341">
        <v>7284</v>
      </c>
      <c r="B5341">
        <v>64079</v>
      </c>
      <c r="C5341" t="s">
        <v>2718</v>
      </c>
      <c r="D5341" t="s">
        <v>221</v>
      </c>
      <c r="E5341">
        <v>202600</v>
      </c>
      <c r="F5341">
        <v>233100</v>
      </c>
      <c r="G5341">
        <f>IFERROR(VLOOKUP(D5341,'ZORI (2)'!$C$2:$E$106,2,FALSE), 0)</f>
        <v>986</v>
      </c>
      <c r="H5341">
        <f>IFERROR(VLOOKUP(D5341,'ZORI (2)'!$C$2:$E$106,3,FALSE), 0)</f>
        <v>1125</v>
      </c>
      <c r="I5341">
        <f t="shared" si="747"/>
        <v>46620</v>
      </c>
      <c r="J5341">
        <f t="shared" si="748"/>
        <v>186480</v>
      </c>
      <c r="K5341">
        <v>2.5000000000000001E-2</v>
      </c>
      <c r="L5341">
        <v>360</v>
      </c>
      <c r="M5341" s="1">
        <f t="shared" si="749"/>
        <v>736.82145211527666</v>
      </c>
      <c r="N5341">
        <f t="shared" si="753"/>
        <v>7091.0000000000009</v>
      </c>
      <c r="O5341">
        <f t="shared" si="750"/>
        <v>93.24</v>
      </c>
      <c r="P5341">
        <f t="shared" si="751"/>
        <v>112.5</v>
      </c>
      <c r="Q5341">
        <v>20000</v>
      </c>
      <c r="R5341">
        <f t="shared" si="752"/>
        <v>17.266666666666666</v>
      </c>
      <c r="S5341">
        <f t="shared" si="754"/>
        <v>1.4841678602992717E-2</v>
      </c>
      <c r="T5341">
        <f t="shared" si="755"/>
        <v>2.9700622357811988E-2</v>
      </c>
      <c r="U5341">
        <f>IFERROR(VLOOKUP(D5341,'ZORI (2)'!$C$2:$F$106,4,FALSE), 0)</f>
        <v>42.542445790969175</v>
      </c>
    </row>
    <row r="5342" spans="1:21" x14ac:dyDescent="0.25">
      <c r="A5342">
        <v>7285</v>
      </c>
      <c r="B5342">
        <v>60555</v>
      </c>
      <c r="C5342" t="s">
        <v>2719</v>
      </c>
      <c r="D5342" t="s">
        <v>191</v>
      </c>
      <c r="E5342">
        <v>193000</v>
      </c>
      <c r="F5342">
        <v>233000</v>
      </c>
      <c r="G5342">
        <f>IFERROR(VLOOKUP(D5342,'ZORI (2)'!$C$2:$E$106,2,FALSE), 0)</f>
        <v>1542</v>
      </c>
      <c r="H5342">
        <f>IFERROR(VLOOKUP(D5342,'ZORI (2)'!$C$2:$E$106,3,FALSE), 0)</f>
        <v>1713</v>
      </c>
      <c r="I5342">
        <f t="shared" si="747"/>
        <v>46600</v>
      </c>
      <c r="J5342">
        <f t="shared" si="748"/>
        <v>186400</v>
      </c>
      <c r="K5342">
        <v>2.5000000000000001E-2</v>
      </c>
      <c r="L5342">
        <v>360</v>
      </c>
      <c r="M5342" s="1">
        <f t="shared" si="749"/>
        <v>736.50535539622251</v>
      </c>
      <c r="N5342">
        <f t="shared" si="753"/>
        <v>6755.0000000000009</v>
      </c>
      <c r="O5342">
        <f t="shared" si="750"/>
        <v>93.2</v>
      </c>
      <c r="P5342">
        <f t="shared" si="751"/>
        <v>171.3</v>
      </c>
      <c r="Q5342">
        <v>20000</v>
      </c>
      <c r="R5342">
        <f t="shared" si="752"/>
        <v>11.334890056431213</v>
      </c>
      <c r="S5342">
        <f t="shared" si="754"/>
        <v>6.0271666173693429E-2</v>
      </c>
      <c r="T5342">
        <f t="shared" si="755"/>
        <v>0.1164738018573421</v>
      </c>
      <c r="U5342">
        <f>IFERROR(VLOOKUP(D5342,'ZORI (2)'!$C$2:$F$106,4,FALSE), 0)</f>
        <v>52.309030710552761</v>
      </c>
    </row>
    <row r="5343" spans="1:21" x14ac:dyDescent="0.25">
      <c r="A5343">
        <v>7286</v>
      </c>
      <c r="B5343">
        <v>60458</v>
      </c>
      <c r="C5343" t="s">
        <v>2720</v>
      </c>
      <c r="D5343" t="s">
        <v>191</v>
      </c>
      <c r="E5343">
        <v>164800</v>
      </c>
      <c r="F5343">
        <v>191800</v>
      </c>
      <c r="G5343">
        <f>IFERROR(VLOOKUP(D5343,'ZORI (2)'!$C$2:$E$106,2,FALSE), 0)</f>
        <v>1542</v>
      </c>
      <c r="H5343">
        <f>IFERROR(VLOOKUP(D5343,'ZORI (2)'!$C$2:$E$106,3,FALSE), 0)</f>
        <v>1713</v>
      </c>
      <c r="I5343">
        <f t="shared" si="747"/>
        <v>38360</v>
      </c>
      <c r="J5343">
        <f t="shared" si="748"/>
        <v>153440</v>
      </c>
      <c r="K5343">
        <v>2.5000000000000001E-2</v>
      </c>
      <c r="L5343">
        <v>360</v>
      </c>
      <c r="M5343" s="1">
        <f t="shared" si="749"/>
        <v>606.2735071459033</v>
      </c>
      <c r="N5343">
        <f t="shared" si="753"/>
        <v>5768.0000000000009</v>
      </c>
      <c r="O5343">
        <f t="shared" si="750"/>
        <v>76.72</v>
      </c>
      <c r="P5343">
        <f t="shared" si="751"/>
        <v>171.3</v>
      </c>
      <c r="Q5343">
        <v>20000</v>
      </c>
      <c r="R5343">
        <f t="shared" si="752"/>
        <v>9.3306090679120448</v>
      </c>
      <c r="S5343">
        <f t="shared" si="754"/>
        <v>6.4648839259476929E-3</v>
      </c>
      <c r="T5343">
        <f t="shared" si="755"/>
        <v>0.16068609521970373</v>
      </c>
      <c r="U5343">
        <f>IFERROR(VLOOKUP(D5343,'ZORI (2)'!$C$2:$F$106,4,FALSE), 0)</f>
        <v>52.309030710552761</v>
      </c>
    </row>
    <row r="5344" spans="1:21" x14ac:dyDescent="0.25">
      <c r="A5344">
        <v>7288</v>
      </c>
      <c r="B5344">
        <v>34211</v>
      </c>
      <c r="C5344" t="s">
        <v>970</v>
      </c>
      <c r="D5344" t="s">
        <v>338</v>
      </c>
      <c r="E5344">
        <v>315400</v>
      </c>
      <c r="F5344">
        <v>372100</v>
      </c>
      <c r="G5344">
        <f>IFERROR(VLOOKUP(D5344,'ZORI (2)'!$C$2:$E$106,2,FALSE), 0)</f>
        <v>1379</v>
      </c>
      <c r="H5344">
        <f>IFERROR(VLOOKUP(D5344,'ZORI (2)'!$C$2:$E$106,3,FALSE), 0)</f>
        <v>1619</v>
      </c>
      <c r="I5344">
        <f t="shared" si="747"/>
        <v>74420</v>
      </c>
      <c r="J5344">
        <f t="shared" si="748"/>
        <v>297680</v>
      </c>
      <c r="K5344">
        <v>2.5000000000000001E-2</v>
      </c>
      <c r="L5344">
        <v>360</v>
      </c>
      <c r="M5344" s="1">
        <f t="shared" si="749"/>
        <v>1176.1958916005769</v>
      </c>
      <c r="N5344">
        <f t="shared" si="753"/>
        <v>11039.000000000002</v>
      </c>
      <c r="O5344">
        <f t="shared" si="750"/>
        <v>148.84</v>
      </c>
      <c r="P5344">
        <f t="shared" si="751"/>
        <v>161.9</v>
      </c>
      <c r="Q5344">
        <v>20000</v>
      </c>
      <c r="R5344">
        <f t="shared" si="752"/>
        <v>19.152769199094092</v>
      </c>
      <c r="S5344">
        <f t="shared" si="754"/>
        <v>7.4070759931762875E-2</v>
      </c>
      <c r="T5344">
        <f t="shared" si="755"/>
        <v>1.502734997290962E-2</v>
      </c>
      <c r="U5344">
        <f>IFERROR(VLOOKUP(D5344,'ZORI (2)'!$C$2:$F$106,4,FALSE), 0)</f>
        <v>68.493414202503047</v>
      </c>
    </row>
    <row r="5345" spans="1:21" x14ac:dyDescent="0.25">
      <c r="A5345">
        <v>7289</v>
      </c>
      <c r="B5345">
        <v>95203</v>
      </c>
      <c r="C5345" t="s">
        <v>354</v>
      </c>
      <c r="D5345" t="s">
        <v>354</v>
      </c>
      <c r="E5345">
        <v>143900</v>
      </c>
      <c r="F5345">
        <v>229900</v>
      </c>
      <c r="G5345">
        <f>IFERROR(VLOOKUP(D5345,'ZORI (2)'!$C$2:$E$106,2,FALSE), 0)</f>
        <v>1306</v>
      </c>
      <c r="H5345">
        <f>IFERROR(VLOOKUP(D5345,'ZORI (2)'!$C$2:$E$106,3,FALSE), 0)</f>
        <v>1726</v>
      </c>
      <c r="I5345">
        <f t="shared" si="747"/>
        <v>45980</v>
      </c>
      <c r="J5345">
        <f t="shared" si="748"/>
        <v>183920</v>
      </c>
      <c r="K5345">
        <v>2.5000000000000001E-2</v>
      </c>
      <c r="L5345">
        <v>360</v>
      </c>
      <c r="M5345" s="1">
        <f t="shared" si="749"/>
        <v>726.70635710554313</v>
      </c>
      <c r="N5345">
        <f t="shared" si="753"/>
        <v>5036.5000000000009</v>
      </c>
      <c r="O5345">
        <f t="shared" si="750"/>
        <v>91.96</v>
      </c>
      <c r="P5345">
        <f t="shared" si="751"/>
        <v>172.60000000000002</v>
      </c>
      <c r="Q5345">
        <v>20000</v>
      </c>
      <c r="R5345">
        <f t="shared" si="752"/>
        <v>11.099845500193124</v>
      </c>
      <c r="S5345">
        <f t="shared" si="754"/>
        <v>0.3608663610291441</v>
      </c>
      <c r="T5345">
        <f t="shared" si="755"/>
        <v>0.12415148190538089</v>
      </c>
      <c r="U5345">
        <f>IFERROR(VLOOKUP(D5345,'ZORI (2)'!$C$2:$F$106,4,FALSE), 0)</f>
        <v>131.92164560158918</v>
      </c>
    </row>
    <row r="5346" spans="1:21" x14ac:dyDescent="0.25">
      <c r="A5346">
        <v>7290</v>
      </c>
      <c r="B5346">
        <v>98070</v>
      </c>
      <c r="C5346" t="s">
        <v>2721</v>
      </c>
      <c r="D5346" t="s">
        <v>216</v>
      </c>
      <c r="E5346">
        <v>403500</v>
      </c>
      <c r="F5346">
        <v>653100</v>
      </c>
      <c r="G5346">
        <f>IFERROR(VLOOKUP(D5346,'ZORI (2)'!$C$2:$E$106,2,FALSE), 0)</f>
        <v>1404</v>
      </c>
      <c r="H5346">
        <f>IFERROR(VLOOKUP(D5346,'ZORI (2)'!$C$2:$E$106,3,FALSE), 0)</f>
        <v>1823</v>
      </c>
      <c r="I5346">
        <f t="shared" si="747"/>
        <v>130620</v>
      </c>
      <c r="J5346">
        <f t="shared" si="748"/>
        <v>522480</v>
      </c>
      <c r="K5346">
        <v>2.5000000000000001E-2</v>
      </c>
      <c r="L5346">
        <v>360</v>
      </c>
      <c r="M5346" s="1">
        <f t="shared" si="749"/>
        <v>2064.4276721428023</v>
      </c>
      <c r="N5346">
        <f t="shared" si="753"/>
        <v>14122.500000000002</v>
      </c>
      <c r="O5346">
        <f t="shared" si="750"/>
        <v>261.24</v>
      </c>
      <c r="P5346">
        <f t="shared" si="751"/>
        <v>182.3</v>
      </c>
      <c r="Q5346">
        <v>20000</v>
      </c>
      <c r="R5346">
        <f t="shared" si="752"/>
        <v>29.85463521667581</v>
      </c>
      <c r="S5346">
        <f t="shared" si="754"/>
        <v>0.49238213300275924</v>
      </c>
      <c r="T5346">
        <f t="shared" si="755"/>
        <v>-4.9893695104260449E-2</v>
      </c>
      <c r="U5346">
        <f>IFERROR(VLOOKUP(D5346,'ZORI (2)'!$C$2:$F$106,4,FALSE), 0)</f>
        <v>131.98328847007167</v>
      </c>
    </row>
    <row r="5347" spans="1:21" x14ac:dyDescent="0.25">
      <c r="A5347">
        <v>7291</v>
      </c>
      <c r="B5347">
        <v>19525</v>
      </c>
      <c r="C5347" t="s">
        <v>2722</v>
      </c>
      <c r="D5347" t="s">
        <v>254</v>
      </c>
      <c r="E5347">
        <v>257400</v>
      </c>
      <c r="F5347">
        <v>288500</v>
      </c>
      <c r="G5347">
        <f>IFERROR(VLOOKUP(D5347,'ZORI (2)'!$C$2:$E$106,2,FALSE), 0)</f>
        <v>1372</v>
      </c>
      <c r="H5347">
        <f>IFERROR(VLOOKUP(D5347,'ZORI (2)'!$C$2:$E$106,3,FALSE), 0)</f>
        <v>1516</v>
      </c>
      <c r="I5347">
        <f t="shared" si="747"/>
        <v>57700</v>
      </c>
      <c r="J5347">
        <f t="shared" si="748"/>
        <v>230800</v>
      </c>
      <c r="K5347">
        <v>2.5000000000000001E-2</v>
      </c>
      <c r="L5347">
        <v>360</v>
      </c>
      <c r="M5347" s="1">
        <f t="shared" si="749"/>
        <v>911.93903447128832</v>
      </c>
      <c r="N5347">
        <f t="shared" si="753"/>
        <v>9009</v>
      </c>
      <c r="O5347">
        <f t="shared" si="750"/>
        <v>115.39999999999999</v>
      </c>
      <c r="P5347">
        <f t="shared" si="751"/>
        <v>151.6</v>
      </c>
      <c r="Q5347">
        <v>20000</v>
      </c>
      <c r="R5347">
        <f t="shared" si="752"/>
        <v>15.858619173262973</v>
      </c>
      <c r="S5347">
        <f t="shared" si="754"/>
        <v>7.3007482306771086E-3</v>
      </c>
      <c r="T5347">
        <f t="shared" si="755"/>
        <v>4.6647194482055385E-2</v>
      </c>
      <c r="U5347">
        <f>IFERROR(VLOOKUP(D5347,'ZORI (2)'!$C$2:$F$106,4,FALSE), 0)</f>
        <v>44.044485087995604</v>
      </c>
    </row>
    <row r="5348" spans="1:21" x14ac:dyDescent="0.25">
      <c r="A5348">
        <v>7293</v>
      </c>
      <c r="B5348">
        <v>14622</v>
      </c>
      <c r="C5348" t="s">
        <v>1840</v>
      </c>
      <c r="D5348" t="s">
        <v>274</v>
      </c>
      <c r="E5348">
        <v>104000</v>
      </c>
      <c r="F5348">
        <v>117500</v>
      </c>
      <c r="G5348">
        <f>IFERROR(VLOOKUP(D5348,'ZORI (2)'!$C$2:$E$106,2,FALSE), 0)</f>
        <v>913</v>
      </c>
      <c r="H5348">
        <f>IFERROR(VLOOKUP(D5348,'ZORI (2)'!$C$2:$E$106,3,FALSE), 0)</f>
        <v>1037</v>
      </c>
      <c r="I5348">
        <f t="shared" si="747"/>
        <v>23500</v>
      </c>
      <c r="J5348">
        <f t="shared" si="748"/>
        <v>94000</v>
      </c>
      <c r="K5348">
        <v>2.5000000000000001E-2</v>
      </c>
      <c r="L5348">
        <v>360</v>
      </c>
      <c r="M5348" s="1">
        <f t="shared" si="749"/>
        <v>371.41364488865298</v>
      </c>
      <c r="N5348">
        <f t="shared" si="753"/>
        <v>3640.0000000000005</v>
      </c>
      <c r="O5348">
        <f t="shared" si="750"/>
        <v>47</v>
      </c>
      <c r="P5348">
        <f t="shared" si="751"/>
        <v>103.7</v>
      </c>
      <c r="Q5348">
        <v>20000</v>
      </c>
      <c r="R5348">
        <f t="shared" si="752"/>
        <v>9.4423015107682424</v>
      </c>
      <c r="S5348">
        <f t="shared" si="754"/>
        <v>-7.9442181134440612E-2</v>
      </c>
      <c r="T5348">
        <f t="shared" si="755"/>
        <v>0.13106992493288427</v>
      </c>
      <c r="U5348">
        <f>IFERROR(VLOOKUP(D5348,'ZORI (2)'!$C$2:$F$106,4,FALSE), 0)</f>
        <v>35.783635050326652</v>
      </c>
    </row>
    <row r="5349" spans="1:21" x14ac:dyDescent="0.25">
      <c r="A5349">
        <v>7295</v>
      </c>
      <c r="B5349">
        <v>8009</v>
      </c>
      <c r="C5349" t="s">
        <v>2723</v>
      </c>
      <c r="D5349" t="s">
        <v>254</v>
      </c>
      <c r="E5349">
        <v>189000</v>
      </c>
      <c r="F5349">
        <v>204100</v>
      </c>
      <c r="G5349">
        <f>IFERROR(VLOOKUP(D5349,'ZORI (2)'!$C$2:$E$106,2,FALSE), 0)</f>
        <v>1372</v>
      </c>
      <c r="H5349">
        <f>IFERROR(VLOOKUP(D5349,'ZORI (2)'!$C$2:$E$106,3,FALSE), 0)</f>
        <v>1516</v>
      </c>
      <c r="I5349">
        <f t="shared" si="747"/>
        <v>40820</v>
      </c>
      <c r="J5349">
        <f t="shared" si="748"/>
        <v>163280</v>
      </c>
      <c r="K5349">
        <v>2.5000000000000001E-2</v>
      </c>
      <c r="L5349">
        <v>360</v>
      </c>
      <c r="M5349" s="1">
        <f t="shared" si="749"/>
        <v>645.15340358956655</v>
      </c>
      <c r="N5349">
        <f t="shared" si="753"/>
        <v>6615.0000000000009</v>
      </c>
      <c r="O5349">
        <f t="shared" si="750"/>
        <v>81.64</v>
      </c>
      <c r="P5349">
        <f t="shared" si="751"/>
        <v>151.6</v>
      </c>
      <c r="Q5349">
        <v>20000</v>
      </c>
      <c r="R5349">
        <f t="shared" si="752"/>
        <v>11.219217238346525</v>
      </c>
      <c r="S5349">
        <f t="shared" si="754"/>
        <v>-5.3405375321754052E-2</v>
      </c>
      <c r="T5349">
        <f t="shared" si="755"/>
        <v>0.1134615430699963</v>
      </c>
      <c r="U5349">
        <f>IFERROR(VLOOKUP(D5349,'ZORI (2)'!$C$2:$F$106,4,FALSE), 0)</f>
        <v>44.044485087995604</v>
      </c>
    </row>
    <row r="5350" spans="1:21" x14ac:dyDescent="0.25">
      <c r="A5350">
        <v>7296</v>
      </c>
      <c r="B5350">
        <v>63051</v>
      </c>
      <c r="C5350" t="s">
        <v>2724</v>
      </c>
      <c r="D5350" t="s">
        <v>207</v>
      </c>
      <c r="E5350">
        <v>139700</v>
      </c>
      <c r="F5350">
        <v>168800</v>
      </c>
      <c r="G5350">
        <f>IFERROR(VLOOKUP(D5350,'ZORI (2)'!$C$2:$E$106,2,FALSE), 0)</f>
        <v>959</v>
      </c>
      <c r="H5350">
        <f>IFERROR(VLOOKUP(D5350,'ZORI (2)'!$C$2:$E$106,3,FALSE), 0)</f>
        <v>1054</v>
      </c>
      <c r="I5350">
        <f t="shared" si="747"/>
        <v>33760</v>
      </c>
      <c r="J5350">
        <f t="shared" si="748"/>
        <v>135040</v>
      </c>
      <c r="K5350">
        <v>2.5000000000000001E-2</v>
      </c>
      <c r="L5350">
        <v>360</v>
      </c>
      <c r="M5350" s="1">
        <f t="shared" si="749"/>
        <v>533.57126176344354</v>
      </c>
      <c r="N5350">
        <f t="shared" si="753"/>
        <v>4889.5000000000009</v>
      </c>
      <c r="O5350">
        <f t="shared" si="750"/>
        <v>67.52</v>
      </c>
      <c r="P5350">
        <f t="shared" si="751"/>
        <v>105.4</v>
      </c>
      <c r="Q5350">
        <v>20000</v>
      </c>
      <c r="R5350">
        <f t="shared" si="752"/>
        <v>13.345983554712207</v>
      </c>
      <c r="S5350">
        <f t="shared" si="754"/>
        <v>2.5581826301191754E-2</v>
      </c>
      <c r="T5350">
        <f t="shared" si="755"/>
        <v>7.1102138276348106E-2</v>
      </c>
      <c r="U5350">
        <f>IFERROR(VLOOKUP(D5350,'ZORI (2)'!$C$2:$F$106,4,FALSE), 0)</f>
        <v>28.58788216714769</v>
      </c>
    </row>
    <row r="5351" spans="1:21" x14ac:dyDescent="0.25">
      <c r="A5351">
        <v>7298</v>
      </c>
      <c r="B5351">
        <v>98390</v>
      </c>
      <c r="C5351" t="s">
        <v>2725</v>
      </c>
      <c r="D5351" t="s">
        <v>216</v>
      </c>
      <c r="E5351">
        <v>231800</v>
      </c>
      <c r="F5351">
        <v>345500</v>
      </c>
      <c r="G5351">
        <f>IFERROR(VLOOKUP(D5351,'ZORI (2)'!$C$2:$E$106,2,FALSE), 0)</f>
        <v>1404</v>
      </c>
      <c r="H5351">
        <f>IFERROR(VLOOKUP(D5351,'ZORI (2)'!$C$2:$E$106,3,FALSE), 0)</f>
        <v>1823</v>
      </c>
      <c r="I5351">
        <f t="shared" si="747"/>
        <v>69100</v>
      </c>
      <c r="J5351">
        <f t="shared" si="748"/>
        <v>276400</v>
      </c>
      <c r="K5351">
        <v>2.5000000000000001E-2</v>
      </c>
      <c r="L5351">
        <v>360</v>
      </c>
      <c r="M5351" s="1">
        <f t="shared" si="749"/>
        <v>1092.1141643321669</v>
      </c>
      <c r="N5351">
        <f t="shared" si="753"/>
        <v>8113.0000000000009</v>
      </c>
      <c r="O5351">
        <f t="shared" si="750"/>
        <v>138.19999999999999</v>
      </c>
      <c r="P5351">
        <f t="shared" si="751"/>
        <v>182.3</v>
      </c>
      <c r="Q5351">
        <v>20000</v>
      </c>
      <c r="R5351">
        <f t="shared" si="752"/>
        <v>15.793563722801244</v>
      </c>
      <c r="S5351">
        <f t="shared" si="754"/>
        <v>0.32929095505034378</v>
      </c>
      <c r="T5351">
        <f t="shared" si="755"/>
        <v>5.0658142717681778E-2</v>
      </c>
      <c r="U5351">
        <f>IFERROR(VLOOKUP(D5351,'ZORI (2)'!$C$2:$F$106,4,FALSE), 0)</f>
        <v>131.98328847007167</v>
      </c>
    </row>
    <row r="5352" spans="1:21" x14ac:dyDescent="0.25">
      <c r="A5352">
        <v>7300</v>
      </c>
      <c r="B5352">
        <v>7828</v>
      </c>
      <c r="C5352" t="s">
        <v>2726</v>
      </c>
      <c r="D5352" t="s">
        <v>195</v>
      </c>
      <c r="E5352">
        <v>277200</v>
      </c>
      <c r="F5352">
        <v>303300</v>
      </c>
      <c r="G5352">
        <f>IFERROR(VLOOKUP(D5352,'ZORI (2)'!$C$2:$E$106,2,FALSE), 0)</f>
        <v>2329</v>
      </c>
      <c r="H5352">
        <f>IFERROR(VLOOKUP(D5352,'ZORI (2)'!$C$2:$E$106,3,FALSE), 0)</f>
        <v>2608</v>
      </c>
      <c r="I5352">
        <f t="shared" si="747"/>
        <v>60660</v>
      </c>
      <c r="J5352">
        <f t="shared" si="748"/>
        <v>242640</v>
      </c>
      <c r="K5352">
        <v>2.5000000000000001E-2</v>
      </c>
      <c r="L5352">
        <v>360</v>
      </c>
      <c r="M5352" s="1">
        <f t="shared" si="749"/>
        <v>958.72134889130609</v>
      </c>
      <c r="N5352">
        <f t="shared" si="753"/>
        <v>9702.0000000000018</v>
      </c>
      <c r="O5352">
        <f t="shared" si="750"/>
        <v>121.32</v>
      </c>
      <c r="P5352">
        <f t="shared" si="751"/>
        <v>260.8</v>
      </c>
      <c r="Q5352">
        <v>20000</v>
      </c>
      <c r="R5352">
        <f t="shared" si="752"/>
        <v>9.6913343558282214</v>
      </c>
      <c r="S5352">
        <f t="shared" si="754"/>
        <v>-1.1736645574157222E-2</v>
      </c>
      <c r="T5352">
        <f t="shared" si="755"/>
        <v>0.16827763676439572</v>
      </c>
      <c r="U5352">
        <f>IFERROR(VLOOKUP(D5352,'ZORI (2)'!$C$2:$F$106,4,FALSE), 0)</f>
        <v>81.282042347392249</v>
      </c>
    </row>
    <row r="5353" spans="1:21" x14ac:dyDescent="0.25">
      <c r="A5353">
        <v>7302</v>
      </c>
      <c r="B5353">
        <v>98065</v>
      </c>
      <c r="C5353" t="s">
        <v>2727</v>
      </c>
      <c r="D5353" t="s">
        <v>216</v>
      </c>
      <c r="E5353">
        <v>448400</v>
      </c>
      <c r="F5353">
        <v>721000</v>
      </c>
      <c r="G5353">
        <f>IFERROR(VLOOKUP(D5353,'ZORI (2)'!$C$2:$E$106,2,FALSE), 0)</f>
        <v>1404</v>
      </c>
      <c r="H5353">
        <f>IFERROR(VLOOKUP(D5353,'ZORI (2)'!$C$2:$E$106,3,FALSE), 0)</f>
        <v>1823</v>
      </c>
      <c r="I5353">
        <f t="shared" si="747"/>
        <v>144200</v>
      </c>
      <c r="J5353">
        <f t="shared" si="748"/>
        <v>576800</v>
      </c>
      <c r="K5353">
        <v>2.5000000000000001E-2</v>
      </c>
      <c r="L5353">
        <v>360</v>
      </c>
      <c r="M5353" s="1">
        <f t="shared" si="749"/>
        <v>2279.0573443805856</v>
      </c>
      <c r="N5353">
        <f t="shared" si="753"/>
        <v>15694.000000000002</v>
      </c>
      <c r="O5353">
        <f t="shared" si="750"/>
        <v>288.39999999999998</v>
      </c>
      <c r="P5353">
        <f t="shared" si="751"/>
        <v>182.3</v>
      </c>
      <c r="Q5353">
        <v>20000</v>
      </c>
      <c r="R5353">
        <f t="shared" si="752"/>
        <v>32.958493326019379</v>
      </c>
      <c r="S5353">
        <f t="shared" si="754"/>
        <v>0.48938016170413184</v>
      </c>
      <c r="T5353">
        <f t="shared" si="755"/>
        <v>-6.1820228204203777E-2</v>
      </c>
      <c r="U5353">
        <f>IFERROR(VLOOKUP(D5353,'ZORI (2)'!$C$2:$F$106,4,FALSE), 0)</f>
        <v>131.98328847007167</v>
      </c>
    </row>
    <row r="5354" spans="1:21" x14ac:dyDescent="0.25">
      <c r="A5354">
        <v>7303</v>
      </c>
      <c r="B5354">
        <v>80216</v>
      </c>
      <c r="C5354" t="s">
        <v>233</v>
      </c>
      <c r="D5354" t="s">
        <v>233</v>
      </c>
      <c r="E5354">
        <v>123500</v>
      </c>
      <c r="F5354">
        <v>267300</v>
      </c>
      <c r="G5354">
        <f>IFERROR(VLOOKUP(D5354,'ZORI (2)'!$C$2:$E$106,2,FALSE), 0)</f>
        <v>1298</v>
      </c>
      <c r="H5354">
        <f>IFERROR(VLOOKUP(D5354,'ZORI (2)'!$C$2:$E$106,3,FALSE), 0)</f>
        <v>1672</v>
      </c>
      <c r="I5354">
        <f t="shared" si="747"/>
        <v>53460</v>
      </c>
      <c r="J5354">
        <f t="shared" si="748"/>
        <v>213840</v>
      </c>
      <c r="K5354">
        <v>2.5000000000000001E-2</v>
      </c>
      <c r="L5354">
        <v>360</v>
      </c>
      <c r="M5354" s="1">
        <f t="shared" si="749"/>
        <v>844.92653003180374</v>
      </c>
      <c r="N5354">
        <f t="shared" si="753"/>
        <v>4322.5</v>
      </c>
      <c r="O5354">
        <f t="shared" si="750"/>
        <v>106.92</v>
      </c>
      <c r="P5354">
        <f t="shared" si="751"/>
        <v>167.20000000000002</v>
      </c>
      <c r="Q5354">
        <v>20000</v>
      </c>
      <c r="R5354">
        <f t="shared" si="752"/>
        <v>13.322368421052632</v>
      </c>
      <c r="S5354">
        <f t="shared" si="754"/>
        <v>0.8082497590015052</v>
      </c>
      <c r="T5354">
        <f t="shared" si="755"/>
        <v>8.5307641688276342E-2</v>
      </c>
      <c r="U5354">
        <f>IFERROR(VLOOKUP(D5354,'ZORI (2)'!$C$2:$F$106,4,FALSE), 0)</f>
        <v>103.83832606115948</v>
      </c>
    </row>
    <row r="5355" spans="1:21" x14ac:dyDescent="0.25">
      <c r="A5355">
        <v>7304</v>
      </c>
      <c r="B5355">
        <v>66214</v>
      </c>
      <c r="C5355" t="s">
        <v>1236</v>
      </c>
      <c r="D5355" t="s">
        <v>221</v>
      </c>
      <c r="E5355">
        <v>184800</v>
      </c>
      <c r="F5355">
        <v>235300</v>
      </c>
      <c r="G5355">
        <f>IFERROR(VLOOKUP(D5355,'ZORI (2)'!$C$2:$E$106,2,FALSE), 0)</f>
        <v>986</v>
      </c>
      <c r="H5355">
        <f>IFERROR(VLOOKUP(D5355,'ZORI (2)'!$C$2:$E$106,3,FALSE), 0)</f>
        <v>1125</v>
      </c>
      <c r="I5355">
        <f t="shared" si="747"/>
        <v>47060</v>
      </c>
      <c r="J5355">
        <f t="shared" si="748"/>
        <v>188240</v>
      </c>
      <c r="K5355">
        <v>2.5000000000000001E-2</v>
      </c>
      <c r="L5355">
        <v>360</v>
      </c>
      <c r="M5355" s="1">
        <f t="shared" si="749"/>
        <v>743.7755799344684</v>
      </c>
      <c r="N5355">
        <f t="shared" si="753"/>
        <v>6468.0000000000009</v>
      </c>
      <c r="O5355">
        <f t="shared" si="750"/>
        <v>94.12</v>
      </c>
      <c r="P5355">
        <f t="shared" si="751"/>
        <v>112.5</v>
      </c>
      <c r="Q5355">
        <v>20000</v>
      </c>
      <c r="R5355">
        <f t="shared" si="752"/>
        <v>17.42962962962963</v>
      </c>
      <c r="S5355">
        <f t="shared" si="754"/>
        <v>0.11375125433099191</v>
      </c>
      <c r="T5355">
        <f t="shared" si="755"/>
        <v>2.8495988477673536E-2</v>
      </c>
      <c r="U5355">
        <f>IFERROR(VLOOKUP(D5355,'ZORI (2)'!$C$2:$F$106,4,FALSE), 0)</f>
        <v>42.542445790969175</v>
      </c>
    </row>
    <row r="5356" spans="1:21" x14ac:dyDescent="0.25">
      <c r="A5356">
        <v>7305</v>
      </c>
      <c r="B5356">
        <v>14201</v>
      </c>
      <c r="C5356" t="s">
        <v>286</v>
      </c>
      <c r="D5356" t="s">
        <v>286</v>
      </c>
      <c r="E5356">
        <v>125800</v>
      </c>
      <c r="F5356">
        <v>207000</v>
      </c>
      <c r="G5356">
        <f>IFERROR(VLOOKUP(D5356,'ZORI (2)'!$C$2:$E$106,2,FALSE), 0)</f>
        <v>852</v>
      </c>
      <c r="H5356">
        <f>IFERROR(VLOOKUP(D5356,'ZORI (2)'!$C$2:$E$106,3,FALSE), 0)</f>
        <v>994</v>
      </c>
      <c r="I5356">
        <f t="shared" si="747"/>
        <v>41400</v>
      </c>
      <c r="J5356">
        <f t="shared" si="748"/>
        <v>165600</v>
      </c>
      <c r="K5356">
        <v>2.5000000000000001E-2</v>
      </c>
      <c r="L5356">
        <v>360</v>
      </c>
      <c r="M5356" s="1">
        <f t="shared" si="749"/>
        <v>654.32020844213753</v>
      </c>
      <c r="N5356">
        <f t="shared" si="753"/>
        <v>4403</v>
      </c>
      <c r="O5356">
        <f t="shared" si="750"/>
        <v>82.8</v>
      </c>
      <c r="P5356">
        <f t="shared" si="751"/>
        <v>99.4</v>
      </c>
      <c r="Q5356">
        <v>20000</v>
      </c>
      <c r="R5356">
        <f t="shared" si="752"/>
        <v>17.354124748490946</v>
      </c>
      <c r="S5356">
        <f t="shared" si="754"/>
        <v>0.37813492406942606</v>
      </c>
      <c r="T5356">
        <f t="shared" si="755"/>
        <v>2.8718409475166039E-2</v>
      </c>
      <c r="U5356">
        <f>IFERROR(VLOOKUP(D5356,'ZORI (2)'!$C$2:$F$106,4,FALSE), 0)</f>
        <v>43.366477382238664</v>
      </c>
    </row>
    <row r="5357" spans="1:21" x14ac:dyDescent="0.25">
      <c r="A5357">
        <v>7307</v>
      </c>
      <c r="B5357">
        <v>3087</v>
      </c>
      <c r="C5357" t="s">
        <v>2327</v>
      </c>
      <c r="D5357" t="s">
        <v>219</v>
      </c>
      <c r="E5357">
        <v>362700</v>
      </c>
      <c r="F5357">
        <v>437500</v>
      </c>
      <c r="G5357">
        <f>IFERROR(VLOOKUP(D5357,'ZORI (2)'!$C$2:$E$106,2,FALSE), 0)</f>
        <v>2124</v>
      </c>
      <c r="H5357">
        <f>IFERROR(VLOOKUP(D5357,'ZORI (2)'!$C$2:$E$106,3,FALSE), 0)</f>
        <v>2442</v>
      </c>
      <c r="I5357">
        <f t="shared" si="747"/>
        <v>87500</v>
      </c>
      <c r="J5357">
        <f t="shared" si="748"/>
        <v>350000</v>
      </c>
      <c r="K5357">
        <v>2.5000000000000001E-2</v>
      </c>
      <c r="L5357">
        <v>360</v>
      </c>
      <c r="M5357" s="1">
        <f t="shared" si="749"/>
        <v>1382.9231458620056</v>
      </c>
      <c r="N5357">
        <f t="shared" si="753"/>
        <v>12694.500000000002</v>
      </c>
      <c r="O5357">
        <f t="shared" si="750"/>
        <v>175</v>
      </c>
      <c r="P5357">
        <f t="shared" si="751"/>
        <v>244.20000000000002</v>
      </c>
      <c r="Q5357">
        <v>20000</v>
      </c>
      <c r="R5357">
        <f t="shared" si="752"/>
        <v>14.929702429702429</v>
      </c>
      <c r="S5357">
        <f t="shared" si="754"/>
        <v>0.10648984748143943</v>
      </c>
      <c r="T5357">
        <f t="shared" si="755"/>
        <v>6.3884139870426127E-2</v>
      </c>
      <c r="U5357">
        <f>IFERROR(VLOOKUP(D5357,'ZORI (2)'!$C$2:$F$106,4,FALSE), 0)</f>
        <v>98.079496251938465</v>
      </c>
    </row>
    <row r="5358" spans="1:21" x14ac:dyDescent="0.25">
      <c r="A5358">
        <v>7308</v>
      </c>
      <c r="B5358">
        <v>67010</v>
      </c>
      <c r="C5358" t="s">
        <v>323</v>
      </c>
      <c r="D5358" t="s">
        <v>340</v>
      </c>
      <c r="E5358">
        <v>99100</v>
      </c>
      <c r="F5358">
        <v>116800</v>
      </c>
      <c r="G5358">
        <f>IFERROR(VLOOKUP(D5358,'ZORI (2)'!$C$2:$E$106,2,FALSE), 0)</f>
        <v>752</v>
      </c>
      <c r="H5358">
        <f>IFERROR(VLOOKUP(D5358,'ZORI (2)'!$C$2:$E$106,3,FALSE), 0)</f>
        <v>784</v>
      </c>
      <c r="I5358">
        <f t="shared" si="747"/>
        <v>23360</v>
      </c>
      <c r="J5358">
        <f t="shared" si="748"/>
        <v>93440</v>
      </c>
      <c r="K5358">
        <v>2.5000000000000001E-2</v>
      </c>
      <c r="L5358">
        <v>360</v>
      </c>
      <c r="M5358" s="1">
        <f t="shared" si="749"/>
        <v>369.20096785527375</v>
      </c>
      <c r="N5358">
        <f t="shared" si="753"/>
        <v>3468.5000000000005</v>
      </c>
      <c r="O5358">
        <f t="shared" si="750"/>
        <v>46.72</v>
      </c>
      <c r="P5358">
        <f t="shared" si="751"/>
        <v>78.400000000000006</v>
      </c>
      <c r="Q5358">
        <v>20000</v>
      </c>
      <c r="R5358">
        <f t="shared" si="752"/>
        <v>12.414965986394558</v>
      </c>
      <c r="S5358">
        <f t="shared" si="754"/>
        <v>-4.7063478789411632E-2</v>
      </c>
      <c r="T5358">
        <f t="shared" si="755"/>
        <v>7.4231469847138298E-2</v>
      </c>
      <c r="U5358">
        <f>IFERROR(VLOOKUP(D5358,'ZORI (2)'!$C$2:$F$106,4,FALSE), 0)</f>
        <v>7.8878728067182937</v>
      </c>
    </row>
    <row r="5359" spans="1:21" x14ac:dyDescent="0.25">
      <c r="A5359">
        <v>7310</v>
      </c>
      <c r="B5359">
        <v>72207</v>
      </c>
      <c r="C5359" t="s">
        <v>321</v>
      </c>
      <c r="D5359" t="s">
        <v>321</v>
      </c>
      <c r="E5359">
        <v>233200</v>
      </c>
      <c r="F5359">
        <v>267100</v>
      </c>
      <c r="G5359">
        <f>IFERROR(VLOOKUP(D5359,'ZORI (2)'!$C$2:$E$106,2,FALSE), 0)</f>
        <v>824</v>
      </c>
      <c r="H5359">
        <f>IFERROR(VLOOKUP(D5359,'ZORI (2)'!$C$2:$E$106,3,FALSE), 0)</f>
        <v>863</v>
      </c>
      <c r="I5359">
        <f t="shared" si="747"/>
        <v>53420</v>
      </c>
      <c r="J5359">
        <f t="shared" si="748"/>
        <v>213680</v>
      </c>
      <c r="K5359">
        <v>2.5000000000000001E-2</v>
      </c>
      <c r="L5359">
        <v>360</v>
      </c>
      <c r="M5359" s="1">
        <f t="shared" si="749"/>
        <v>844.29433659369533</v>
      </c>
      <c r="N5359">
        <f t="shared" si="753"/>
        <v>8162.0000000000009</v>
      </c>
      <c r="O5359">
        <f t="shared" si="750"/>
        <v>106.83999999999999</v>
      </c>
      <c r="P5359">
        <f t="shared" si="751"/>
        <v>86.300000000000011</v>
      </c>
      <c r="Q5359">
        <v>20000</v>
      </c>
      <c r="R5359">
        <f t="shared" si="752"/>
        <v>25.791811510235611</v>
      </c>
      <c r="S5359">
        <f t="shared" si="754"/>
        <v>2.1954224409057171E-2</v>
      </c>
      <c r="T5359">
        <f t="shared" si="755"/>
        <v>-2.5657768124394405E-2</v>
      </c>
      <c r="U5359">
        <f>IFERROR(VLOOKUP(D5359,'ZORI (2)'!$C$2:$F$106,4,FALSE), 0)</f>
        <v>13.347207917151565</v>
      </c>
    </row>
    <row r="5360" spans="1:21" x14ac:dyDescent="0.25">
      <c r="A5360">
        <v>7311</v>
      </c>
      <c r="B5360">
        <v>20132</v>
      </c>
      <c r="C5360" t="s">
        <v>2728</v>
      </c>
      <c r="D5360" t="s">
        <v>203</v>
      </c>
      <c r="E5360">
        <v>461700</v>
      </c>
      <c r="F5360">
        <v>520000</v>
      </c>
      <c r="G5360">
        <f>IFERROR(VLOOKUP(D5360,'ZORI (2)'!$C$2:$E$106,2,FALSE), 0)</f>
        <v>1905</v>
      </c>
      <c r="H5360">
        <f>IFERROR(VLOOKUP(D5360,'ZORI (2)'!$C$2:$E$106,3,FALSE), 0)</f>
        <v>2043</v>
      </c>
      <c r="I5360">
        <f t="shared" si="747"/>
        <v>104000</v>
      </c>
      <c r="J5360">
        <f t="shared" si="748"/>
        <v>416000</v>
      </c>
      <c r="K5360">
        <v>2.5000000000000001E-2</v>
      </c>
      <c r="L5360">
        <v>360</v>
      </c>
      <c r="M5360" s="1">
        <f t="shared" si="749"/>
        <v>1643.7029390816983</v>
      </c>
      <c r="N5360">
        <f t="shared" si="753"/>
        <v>16159.500000000002</v>
      </c>
      <c r="O5360">
        <f t="shared" si="750"/>
        <v>208</v>
      </c>
      <c r="P5360">
        <f t="shared" si="751"/>
        <v>204.3</v>
      </c>
      <c r="Q5360">
        <v>20000</v>
      </c>
      <c r="R5360">
        <f t="shared" si="752"/>
        <v>21.210637950726056</v>
      </c>
      <c r="S5360">
        <f t="shared" si="754"/>
        <v>4.4471381986283282E-2</v>
      </c>
      <c r="T5360">
        <f t="shared" si="755"/>
        <v>-1.1132693037602445E-3</v>
      </c>
      <c r="U5360">
        <f>IFERROR(VLOOKUP(D5360,'ZORI (2)'!$C$2:$F$106,4,FALSE), 0)</f>
        <v>40.400261415601996</v>
      </c>
    </row>
    <row r="5361" spans="1:21" x14ac:dyDescent="0.25">
      <c r="A5361">
        <v>7313</v>
      </c>
      <c r="B5361">
        <v>50323</v>
      </c>
      <c r="C5361" t="s">
        <v>1411</v>
      </c>
      <c r="D5361" t="s">
        <v>390</v>
      </c>
      <c r="E5361">
        <v>285700</v>
      </c>
      <c r="F5361">
        <v>327500</v>
      </c>
      <c r="G5361">
        <f>IFERROR(VLOOKUP(D5361,'ZORI (2)'!$C$2:$E$106,2,FALSE), 0)</f>
        <v>1003</v>
      </c>
      <c r="H5361">
        <f>IFERROR(VLOOKUP(D5361,'ZORI (2)'!$C$2:$E$106,3,FALSE), 0)</f>
        <v>1083</v>
      </c>
      <c r="I5361">
        <f t="shared" si="747"/>
        <v>65500</v>
      </c>
      <c r="J5361">
        <f t="shared" si="748"/>
        <v>262000</v>
      </c>
      <c r="K5361">
        <v>2.5000000000000001E-2</v>
      </c>
      <c r="L5361">
        <v>360</v>
      </c>
      <c r="M5361" s="1">
        <f t="shared" si="749"/>
        <v>1035.2167549024159</v>
      </c>
      <c r="N5361">
        <f t="shared" si="753"/>
        <v>9999.5000000000018</v>
      </c>
      <c r="O5361">
        <f t="shared" si="750"/>
        <v>131</v>
      </c>
      <c r="P5361">
        <f t="shared" si="751"/>
        <v>108.30000000000001</v>
      </c>
      <c r="Q5361">
        <v>20000</v>
      </c>
      <c r="R5361">
        <f t="shared" si="752"/>
        <v>25.200061557402279</v>
      </c>
      <c r="S5361">
        <f t="shared" si="754"/>
        <v>3.7378899871555071E-2</v>
      </c>
      <c r="T5361">
        <f t="shared" si="755"/>
        <v>-2.4065058548254078E-2</v>
      </c>
      <c r="U5361">
        <f>IFERROR(VLOOKUP(D5361,'ZORI (2)'!$C$2:$F$106,4,FALSE), 0)</f>
        <v>20.282633065793817</v>
      </c>
    </row>
    <row r="5362" spans="1:21" x14ac:dyDescent="0.25">
      <c r="A5362">
        <v>7314</v>
      </c>
      <c r="B5362">
        <v>97056</v>
      </c>
      <c r="C5362" t="s">
        <v>2729</v>
      </c>
      <c r="D5362" t="s">
        <v>239</v>
      </c>
      <c r="E5362">
        <v>222400</v>
      </c>
      <c r="F5362">
        <v>323200</v>
      </c>
      <c r="G5362">
        <f>IFERROR(VLOOKUP(D5362,'ZORI (2)'!$C$2:$E$106,2,FALSE), 0)</f>
        <v>1205</v>
      </c>
      <c r="H5362">
        <f>IFERROR(VLOOKUP(D5362,'ZORI (2)'!$C$2:$E$106,3,FALSE), 0)</f>
        <v>1553</v>
      </c>
      <c r="I5362">
        <f t="shared" si="747"/>
        <v>64640</v>
      </c>
      <c r="J5362">
        <f t="shared" si="748"/>
        <v>258560</v>
      </c>
      <c r="K5362">
        <v>2.5000000000000001E-2</v>
      </c>
      <c r="L5362">
        <v>360</v>
      </c>
      <c r="M5362" s="1">
        <f t="shared" si="749"/>
        <v>1021.6245959830864</v>
      </c>
      <c r="N5362">
        <f t="shared" si="753"/>
        <v>7784.0000000000009</v>
      </c>
      <c r="O5362">
        <f t="shared" si="750"/>
        <v>129.28</v>
      </c>
      <c r="P5362">
        <f t="shared" si="751"/>
        <v>155.30000000000001</v>
      </c>
      <c r="Q5362">
        <v>20000</v>
      </c>
      <c r="R5362">
        <f t="shared" si="752"/>
        <v>17.34277742004722</v>
      </c>
      <c r="S5362">
        <f t="shared" si="754"/>
        <v>0.2918491989895437</v>
      </c>
      <c r="T5362">
        <f t="shared" si="755"/>
        <v>3.2043028306532551E-2</v>
      </c>
      <c r="U5362">
        <f>IFERROR(VLOOKUP(D5362,'ZORI (2)'!$C$2:$F$106,4,FALSE), 0)</f>
        <v>108.10777801188344</v>
      </c>
    </row>
    <row r="5363" spans="1:21" x14ac:dyDescent="0.25">
      <c r="A5363">
        <v>7315</v>
      </c>
      <c r="B5363">
        <v>16127</v>
      </c>
      <c r="C5363" t="s">
        <v>535</v>
      </c>
      <c r="D5363" t="s">
        <v>398</v>
      </c>
      <c r="E5363">
        <v>122500</v>
      </c>
      <c r="F5363">
        <v>132800</v>
      </c>
      <c r="G5363">
        <f>IFERROR(VLOOKUP(D5363,'ZORI (2)'!$C$2:$E$106,2,FALSE), 0)</f>
        <v>603</v>
      </c>
      <c r="H5363">
        <f>IFERROR(VLOOKUP(D5363,'ZORI (2)'!$C$2:$E$106,3,FALSE), 0)</f>
        <v>660</v>
      </c>
      <c r="I5363">
        <f t="shared" si="747"/>
        <v>26560</v>
      </c>
      <c r="J5363">
        <f t="shared" si="748"/>
        <v>106240</v>
      </c>
      <c r="K5363">
        <v>2.5000000000000001E-2</v>
      </c>
      <c r="L5363">
        <v>360</v>
      </c>
      <c r="M5363" s="1">
        <f t="shared" si="749"/>
        <v>419.77644290394142</v>
      </c>
      <c r="N5363">
        <f t="shared" si="753"/>
        <v>4287.5</v>
      </c>
      <c r="O5363">
        <f t="shared" si="750"/>
        <v>53.120000000000005</v>
      </c>
      <c r="P5363">
        <f t="shared" si="751"/>
        <v>66</v>
      </c>
      <c r="Q5363">
        <v>20000</v>
      </c>
      <c r="R5363">
        <f t="shared" si="752"/>
        <v>16.767676767676768</v>
      </c>
      <c r="S5363">
        <f t="shared" si="754"/>
        <v>-9.5290811547304774E-2</v>
      </c>
      <c r="T5363">
        <f t="shared" si="755"/>
        <v>2.8580415657656785E-2</v>
      </c>
      <c r="U5363">
        <f>IFERROR(VLOOKUP(D5363,'ZORI (2)'!$C$2:$F$106,4,FALSE), 0)</f>
        <v>16.121324661563552</v>
      </c>
    </row>
    <row r="5364" spans="1:21" x14ac:dyDescent="0.25">
      <c r="A5364">
        <v>7317</v>
      </c>
      <c r="B5364">
        <v>6706</v>
      </c>
      <c r="C5364" t="s">
        <v>1612</v>
      </c>
      <c r="D5364" t="s">
        <v>297</v>
      </c>
      <c r="E5364">
        <v>101500</v>
      </c>
      <c r="F5364">
        <v>108600</v>
      </c>
      <c r="G5364">
        <f>IFERROR(VLOOKUP(D5364,'ZORI (2)'!$C$2:$E$106,2,FALSE), 0)</f>
        <v>1235</v>
      </c>
      <c r="H5364">
        <f>IFERROR(VLOOKUP(D5364,'ZORI (2)'!$C$2:$E$106,3,FALSE), 0)</f>
        <v>1361</v>
      </c>
      <c r="I5364">
        <f t="shared" si="747"/>
        <v>21720</v>
      </c>
      <c r="J5364">
        <f t="shared" si="748"/>
        <v>86880</v>
      </c>
      <c r="K5364">
        <v>2.5000000000000001E-2</v>
      </c>
      <c r="L5364">
        <v>360</v>
      </c>
      <c r="M5364" s="1">
        <f t="shared" si="749"/>
        <v>343.28103689283159</v>
      </c>
      <c r="N5364">
        <f t="shared" si="753"/>
        <v>3552.5000000000005</v>
      </c>
      <c r="O5364">
        <f t="shared" si="750"/>
        <v>43.440000000000005</v>
      </c>
      <c r="P5364">
        <f t="shared" si="751"/>
        <v>136.1</v>
      </c>
      <c r="Q5364">
        <v>20000</v>
      </c>
      <c r="R5364">
        <f t="shared" si="752"/>
        <v>6.6495224099926524</v>
      </c>
      <c r="S5364">
        <f t="shared" si="754"/>
        <v>-0.13156474280802063</v>
      </c>
      <c r="T5364">
        <f t="shared" si="755"/>
        <v>0.22216903323841233</v>
      </c>
      <c r="U5364">
        <f>IFERROR(VLOOKUP(D5364,'ZORI (2)'!$C$2:$F$106,4,FALSE), 0)</f>
        <v>35.249113464029136</v>
      </c>
    </row>
    <row r="5365" spans="1:21" x14ac:dyDescent="0.25">
      <c r="A5365">
        <v>7318</v>
      </c>
      <c r="B5365">
        <v>34610</v>
      </c>
      <c r="C5365" t="s">
        <v>2730</v>
      </c>
      <c r="D5365" t="s">
        <v>246</v>
      </c>
      <c r="E5365">
        <v>134200</v>
      </c>
      <c r="F5365">
        <v>193500</v>
      </c>
      <c r="G5365">
        <f>IFERROR(VLOOKUP(D5365,'ZORI (2)'!$C$2:$E$106,2,FALSE), 0)</f>
        <v>1174</v>
      </c>
      <c r="H5365">
        <f>IFERROR(VLOOKUP(D5365,'ZORI (2)'!$C$2:$E$106,3,FALSE), 0)</f>
        <v>1421</v>
      </c>
      <c r="I5365">
        <f t="shared" si="747"/>
        <v>38700</v>
      </c>
      <c r="J5365">
        <f t="shared" si="748"/>
        <v>154800</v>
      </c>
      <c r="K5365">
        <v>2.5000000000000001E-2</v>
      </c>
      <c r="L5365">
        <v>360</v>
      </c>
      <c r="M5365" s="1">
        <f t="shared" si="749"/>
        <v>611.6471513698242</v>
      </c>
      <c r="N5365">
        <f t="shared" si="753"/>
        <v>4697</v>
      </c>
      <c r="O5365">
        <f t="shared" si="750"/>
        <v>77.400000000000006</v>
      </c>
      <c r="P5365">
        <f t="shared" si="751"/>
        <v>142.1</v>
      </c>
      <c r="Q5365">
        <v>20000</v>
      </c>
      <c r="R5365">
        <f t="shared" si="752"/>
        <v>11.347642505277973</v>
      </c>
      <c r="S5365">
        <f t="shared" si="754"/>
        <v>0.21777000195094937</v>
      </c>
      <c r="T5365">
        <f t="shared" si="755"/>
        <v>0.1116493553884586</v>
      </c>
      <c r="U5365">
        <f>IFERROR(VLOOKUP(D5365,'ZORI (2)'!$C$2:$F$106,4,FALSE), 0)</f>
        <v>73.623051699156008</v>
      </c>
    </row>
    <row r="5366" spans="1:21" x14ac:dyDescent="0.25">
      <c r="A5366">
        <v>7319</v>
      </c>
      <c r="B5366">
        <v>33966</v>
      </c>
      <c r="C5366" t="s">
        <v>242</v>
      </c>
      <c r="D5366" t="s">
        <v>242</v>
      </c>
      <c r="E5366">
        <v>232300</v>
      </c>
      <c r="F5366">
        <v>294800</v>
      </c>
      <c r="G5366">
        <f>IFERROR(VLOOKUP(D5366,'ZORI (2)'!$C$2:$E$106,2,FALSE), 0)</f>
        <v>1126</v>
      </c>
      <c r="H5366">
        <f>IFERROR(VLOOKUP(D5366,'ZORI (2)'!$C$2:$E$106,3,FALSE), 0)</f>
        <v>1474</v>
      </c>
      <c r="I5366">
        <f t="shared" si="747"/>
        <v>58960</v>
      </c>
      <c r="J5366">
        <f t="shared" si="748"/>
        <v>235840</v>
      </c>
      <c r="K5366">
        <v>2.5000000000000001E-2</v>
      </c>
      <c r="L5366">
        <v>360</v>
      </c>
      <c r="M5366" s="1">
        <f t="shared" si="749"/>
        <v>931.85312777170122</v>
      </c>
      <c r="N5366">
        <f t="shared" si="753"/>
        <v>8130.5000000000009</v>
      </c>
      <c r="O5366">
        <f t="shared" si="750"/>
        <v>117.92</v>
      </c>
      <c r="P5366">
        <f t="shared" si="751"/>
        <v>147.4</v>
      </c>
      <c r="Q5366">
        <v>20000</v>
      </c>
      <c r="R5366">
        <f t="shared" si="752"/>
        <v>16.666666666666668</v>
      </c>
      <c r="S5366">
        <f t="shared" si="754"/>
        <v>0.13197186965428395</v>
      </c>
      <c r="T5366">
        <f t="shared" si="755"/>
        <v>3.8143339017913377E-2</v>
      </c>
      <c r="U5366">
        <f>IFERROR(VLOOKUP(D5366,'ZORI (2)'!$C$2:$F$106,4,FALSE), 0)</f>
        <v>105.60525265229521</v>
      </c>
    </row>
    <row r="5367" spans="1:21" x14ac:dyDescent="0.25">
      <c r="A5367">
        <v>7321</v>
      </c>
      <c r="B5367">
        <v>8070</v>
      </c>
      <c r="C5367" t="s">
        <v>2731</v>
      </c>
      <c r="D5367" t="s">
        <v>254</v>
      </c>
      <c r="E5367">
        <v>136900</v>
      </c>
      <c r="F5367">
        <v>141800</v>
      </c>
      <c r="G5367">
        <f>IFERROR(VLOOKUP(D5367,'ZORI (2)'!$C$2:$E$106,2,FALSE), 0)</f>
        <v>1372</v>
      </c>
      <c r="H5367">
        <f>IFERROR(VLOOKUP(D5367,'ZORI (2)'!$C$2:$E$106,3,FALSE), 0)</f>
        <v>1516</v>
      </c>
      <c r="I5367">
        <f t="shared" si="747"/>
        <v>28360</v>
      </c>
      <c r="J5367">
        <f t="shared" si="748"/>
        <v>113440</v>
      </c>
      <c r="K5367">
        <v>2.5000000000000001E-2</v>
      </c>
      <c r="L5367">
        <v>360</v>
      </c>
      <c r="M5367" s="1">
        <f t="shared" si="749"/>
        <v>448.22514761881695</v>
      </c>
      <c r="N5367">
        <f t="shared" si="753"/>
        <v>4791.5000000000009</v>
      </c>
      <c r="O5367">
        <f t="shared" si="750"/>
        <v>56.72</v>
      </c>
      <c r="P5367">
        <f t="shared" si="751"/>
        <v>151.6</v>
      </c>
      <c r="Q5367">
        <v>20000</v>
      </c>
      <c r="R5367">
        <f t="shared" si="752"/>
        <v>7.794635004397537</v>
      </c>
      <c r="S5367">
        <f t="shared" si="754"/>
        <v>-0.12302130909788084</v>
      </c>
      <c r="T5367">
        <f t="shared" si="755"/>
        <v>0.19403889313705533</v>
      </c>
      <c r="U5367">
        <f>IFERROR(VLOOKUP(D5367,'ZORI (2)'!$C$2:$F$106,4,FALSE), 0)</f>
        <v>44.044485087995604</v>
      </c>
    </row>
    <row r="5368" spans="1:21" x14ac:dyDescent="0.25">
      <c r="A5368">
        <v>7322</v>
      </c>
      <c r="B5368">
        <v>20613</v>
      </c>
      <c r="C5368" t="s">
        <v>2732</v>
      </c>
      <c r="D5368" t="s">
        <v>203</v>
      </c>
      <c r="E5368">
        <v>294200</v>
      </c>
      <c r="F5368">
        <v>336300</v>
      </c>
      <c r="G5368">
        <f>IFERROR(VLOOKUP(D5368,'ZORI (2)'!$C$2:$E$106,2,FALSE), 0)</f>
        <v>1905</v>
      </c>
      <c r="H5368">
        <f>IFERROR(VLOOKUP(D5368,'ZORI (2)'!$C$2:$E$106,3,FALSE), 0)</f>
        <v>2043</v>
      </c>
      <c r="I5368">
        <f t="shared" si="747"/>
        <v>67260</v>
      </c>
      <c r="J5368">
        <f t="shared" si="748"/>
        <v>269040</v>
      </c>
      <c r="K5368">
        <v>2.5000000000000001E-2</v>
      </c>
      <c r="L5368">
        <v>360</v>
      </c>
      <c r="M5368" s="1">
        <f t="shared" si="749"/>
        <v>1063.0332661791831</v>
      </c>
      <c r="N5368">
        <f t="shared" si="753"/>
        <v>10297.000000000002</v>
      </c>
      <c r="O5368">
        <f t="shared" si="750"/>
        <v>134.52000000000001</v>
      </c>
      <c r="P5368">
        <f t="shared" si="751"/>
        <v>204.3</v>
      </c>
      <c r="Q5368">
        <v>20000</v>
      </c>
      <c r="R5368">
        <f t="shared" si="752"/>
        <v>13.717572197748408</v>
      </c>
      <c r="S5368">
        <f t="shared" si="754"/>
        <v>3.6373217626048934E-2</v>
      </c>
      <c r="T5368">
        <f t="shared" si="755"/>
        <v>7.8864261978636122E-2</v>
      </c>
      <c r="U5368">
        <f>IFERROR(VLOOKUP(D5368,'ZORI (2)'!$C$2:$F$106,4,FALSE), 0)</f>
        <v>40.400261415601996</v>
      </c>
    </row>
    <row r="5369" spans="1:21" x14ac:dyDescent="0.25">
      <c r="A5369">
        <v>7324</v>
      </c>
      <c r="B5369">
        <v>37073</v>
      </c>
      <c r="C5369" t="s">
        <v>2440</v>
      </c>
      <c r="D5369" t="s">
        <v>197</v>
      </c>
      <c r="E5369">
        <v>137700</v>
      </c>
      <c r="F5369">
        <v>195000</v>
      </c>
      <c r="G5369">
        <f>IFERROR(VLOOKUP(D5369,'ZORI (2)'!$C$2:$E$106,2,FALSE), 0)</f>
        <v>1223</v>
      </c>
      <c r="H5369">
        <f>IFERROR(VLOOKUP(D5369,'ZORI (2)'!$C$2:$E$106,3,FALSE), 0)</f>
        <v>1493</v>
      </c>
      <c r="I5369">
        <f t="shared" si="747"/>
        <v>39000</v>
      </c>
      <c r="J5369">
        <f t="shared" si="748"/>
        <v>156000</v>
      </c>
      <c r="K5369">
        <v>2.5000000000000001E-2</v>
      </c>
      <c r="L5369">
        <v>360</v>
      </c>
      <c r="M5369" s="1">
        <f t="shared" si="749"/>
        <v>616.38860215563682</v>
      </c>
      <c r="N5369">
        <f t="shared" si="753"/>
        <v>4819.5000000000009</v>
      </c>
      <c r="O5369">
        <f t="shared" si="750"/>
        <v>78</v>
      </c>
      <c r="P5369">
        <f t="shared" si="751"/>
        <v>149.30000000000001</v>
      </c>
      <c r="Q5369">
        <v>20000</v>
      </c>
      <c r="R5369">
        <f t="shared" si="752"/>
        <v>10.8841259209645</v>
      </c>
      <c r="S5369">
        <f t="shared" si="754"/>
        <v>0.19985601727792665</v>
      </c>
      <c r="T5369">
        <f t="shared" si="755"/>
        <v>0.12209021966847684</v>
      </c>
      <c r="U5369">
        <f>IFERROR(VLOOKUP(D5369,'ZORI (2)'!$C$2:$F$106,4,FALSE), 0)</f>
        <v>82.462282658343199</v>
      </c>
    </row>
    <row r="5370" spans="1:21" x14ac:dyDescent="0.25">
      <c r="A5370">
        <v>7327</v>
      </c>
      <c r="B5370">
        <v>33527</v>
      </c>
      <c r="C5370" t="s">
        <v>413</v>
      </c>
      <c r="D5370" t="s">
        <v>246</v>
      </c>
      <c r="E5370">
        <v>156800</v>
      </c>
      <c r="F5370">
        <v>241600</v>
      </c>
      <c r="G5370">
        <f>IFERROR(VLOOKUP(D5370,'ZORI (2)'!$C$2:$E$106,2,FALSE), 0)</f>
        <v>1174</v>
      </c>
      <c r="H5370">
        <f>IFERROR(VLOOKUP(D5370,'ZORI (2)'!$C$2:$E$106,3,FALSE), 0)</f>
        <v>1421</v>
      </c>
      <c r="I5370">
        <f t="shared" si="747"/>
        <v>48320</v>
      </c>
      <c r="J5370">
        <f t="shared" si="748"/>
        <v>193280</v>
      </c>
      <c r="K5370">
        <v>2.5000000000000001E-2</v>
      </c>
      <c r="L5370">
        <v>360</v>
      </c>
      <c r="M5370" s="1">
        <f t="shared" si="749"/>
        <v>763.68967323488141</v>
      </c>
      <c r="N5370">
        <f t="shared" si="753"/>
        <v>5488.0000000000009</v>
      </c>
      <c r="O5370">
        <f t="shared" si="750"/>
        <v>96.64</v>
      </c>
      <c r="P5370">
        <f t="shared" si="751"/>
        <v>142.1</v>
      </c>
      <c r="Q5370">
        <v>20000</v>
      </c>
      <c r="R5370">
        <f t="shared" si="752"/>
        <v>14.168425991086089</v>
      </c>
      <c r="S5370">
        <f t="shared" si="754"/>
        <v>0.32537523040463445</v>
      </c>
      <c r="T5370">
        <f t="shared" si="755"/>
        <v>6.8052838732676979E-2</v>
      </c>
      <c r="U5370">
        <f>IFERROR(VLOOKUP(D5370,'ZORI (2)'!$C$2:$F$106,4,FALSE), 0)</f>
        <v>73.623051699156008</v>
      </c>
    </row>
    <row r="5371" spans="1:21" x14ac:dyDescent="0.25">
      <c r="A5371">
        <v>7328</v>
      </c>
      <c r="B5371">
        <v>49230</v>
      </c>
      <c r="C5371" t="s">
        <v>2733</v>
      </c>
      <c r="D5371" t="s">
        <v>303</v>
      </c>
      <c r="E5371">
        <v>120200</v>
      </c>
      <c r="F5371">
        <v>162000</v>
      </c>
      <c r="G5371">
        <f>IFERROR(VLOOKUP(D5371,'ZORI (2)'!$C$2:$E$106,2,FALSE), 0)</f>
        <v>1104</v>
      </c>
      <c r="H5371">
        <f>IFERROR(VLOOKUP(D5371,'ZORI (2)'!$C$2:$E$106,3,FALSE), 0)</f>
        <v>1175</v>
      </c>
      <c r="I5371">
        <f t="shared" si="747"/>
        <v>32400</v>
      </c>
      <c r="J5371">
        <f t="shared" si="748"/>
        <v>129600</v>
      </c>
      <c r="K5371">
        <v>2.5000000000000001E-2</v>
      </c>
      <c r="L5371">
        <v>360</v>
      </c>
      <c r="M5371" s="1">
        <f t="shared" si="749"/>
        <v>512.07668486775992</v>
      </c>
      <c r="N5371">
        <f t="shared" si="753"/>
        <v>4207</v>
      </c>
      <c r="O5371">
        <f t="shared" si="750"/>
        <v>64.800000000000011</v>
      </c>
      <c r="P5371">
        <f t="shared" si="751"/>
        <v>117.5</v>
      </c>
      <c r="Q5371">
        <v>20000</v>
      </c>
      <c r="R5371">
        <f t="shared" si="752"/>
        <v>11.48936170212766</v>
      </c>
      <c r="S5371">
        <f t="shared" si="754"/>
        <v>0.12182927420415908</v>
      </c>
      <c r="T5371">
        <f t="shared" si="755"/>
        <v>0.10188633528692354</v>
      </c>
      <c r="U5371">
        <f>IFERROR(VLOOKUP(D5371,'ZORI (2)'!$C$2:$F$106,4,FALSE), 0)</f>
        <v>20.378706206888264</v>
      </c>
    </row>
    <row r="5372" spans="1:21" x14ac:dyDescent="0.25">
      <c r="A5372">
        <v>7329</v>
      </c>
      <c r="B5372">
        <v>4530</v>
      </c>
      <c r="C5372" t="s">
        <v>2734</v>
      </c>
      <c r="D5372" t="s">
        <v>239</v>
      </c>
      <c r="E5372">
        <v>166700</v>
      </c>
      <c r="F5372">
        <v>198200</v>
      </c>
      <c r="G5372">
        <f>IFERROR(VLOOKUP(D5372,'ZORI (2)'!$C$2:$E$106,2,FALSE), 0)</f>
        <v>1205</v>
      </c>
      <c r="H5372">
        <f>IFERROR(VLOOKUP(D5372,'ZORI (2)'!$C$2:$E$106,3,FALSE), 0)</f>
        <v>1553</v>
      </c>
      <c r="I5372">
        <f t="shared" si="747"/>
        <v>39640</v>
      </c>
      <c r="J5372">
        <f t="shared" si="748"/>
        <v>158560</v>
      </c>
      <c r="K5372">
        <v>2.5000000000000001E-2</v>
      </c>
      <c r="L5372">
        <v>360</v>
      </c>
      <c r="M5372" s="1">
        <f t="shared" si="749"/>
        <v>626.50369716537045</v>
      </c>
      <c r="N5372">
        <f t="shared" si="753"/>
        <v>5834.5000000000009</v>
      </c>
      <c r="O5372">
        <f t="shared" si="750"/>
        <v>79.28</v>
      </c>
      <c r="P5372">
        <f t="shared" si="751"/>
        <v>155.30000000000001</v>
      </c>
      <c r="Q5372">
        <v>20000</v>
      </c>
      <c r="R5372">
        <f t="shared" si="752"/>
        <v>10.635329469843313</v>
      </c>
      <c r="S5372">
        <f t="shared" si="754"/>
        <v>2.9425895099319862E-2</v>
      </c>
      <c r="T5372">
        <f t="shared" si="755"/>
        <v>0.1268126619373276</v>
      </c>
      <c r="U5372">
        <f>IFERROR(VLOOKUP(D5372,'ZORI (2)'!$C$2:$F$106,4,FALSE), 0)</f>
        <v>108.10777801188344</v>
      </c>
    </row>
    <row r="5373" spans="1:21" x14ac:dyDescent="0.25">
      <c r="A5373">
        <v>7330</v>
      </c>
      <c r="B5373">
        <v>25425</v>
      </c>
      <c r="C5373" t="s">
        <v>2735</v>
      </c>
      <c r="D5373" t="s">
        <v>203</v>
      </c>
      <c r="E5373">
        <v>192900</v>
      </c>
      <c r="F5373">
        <v>199100</v>
      </c>
      <c r="G5373">
        <f>IFERROR(VLOOKUP(D5373,'ZORI (2)'!$C$2:$E$106,2,FALSE), 0)</f>
        <v>1905</v>
      </c>
      <c r="H5373">
        <f>IFERROR(VLOOKUP(D5373,'ZORI (2)'!$C$2:$E$106,3,FALSE), 0)</f>
        <v>2043</v>
      </c>
      <c r="I5373">
        <f t="shared" si="747"/>
        <v>39820</v>
      </c>
      <c r="J5373">
        <f t="shared" si="748"/>
        <v>159280</v>
      </c>
      <c r="K5373">
        <v>2.5000000000000001E-2</v>
      </c>
      <c r="L5373">
        <v>360</v>
      </c>
      <c r="M5373" s="1">
        <f t="shared" si="749"/>
        <v>629.34856763685798</v>
      </c>
      <c r="N5373">
        <f t="shared" si="753"/>
        <v>6751.5000000000009</v>
      </c>
      <c r="O5373">
        <f t="shared" si="750"/>
        <v>79.64</v>
      </c>
      <c r="P5373">
        <f t="shared" si="751"/>
        <v>204.3</v>
      </c>
      <c r="Q5373">
        <v>20000</v>
      </c>
      <c r="R5373">
        <f t="shared" si="752"/>
        <v>8.1212269538260724</v>
      </c>
      <c r="S5373">
        <f t="shared" si="754"/>
        <v>-9.3564123167836327E-2</v>
      </c>
      <c r="T5373">
        <f t="shared" si="755"/>
        <v>0.20363875214405117</v>
      </c>
      <c r="U5373">
        <f>IFERROR(VLOOKUP(D5373,'ZORI (2)'!$C$2:$F$106,4,FALSE), 0)</f>
        <v>40.400261415601996</v>
      </c>
    </row>
    <row r="5374" spans="1:21" x14ac:dyDescent="0.25">
      <c r="A5374">
        <v>7332</v>
      </c>
      <c r="B5374">
        <v>15066</v>
      </c>
      <c r="C5374" t="s">
        <v>864</v>
      </c>
      <c r="D5374" t="s">
        <v>237</v>
      </c>
      <c r="E5374">
        <v>73500</v>
      </c>
      <c r="F5374">
        <v>100600</v>
      </c>
      <c r="G5374">
        <f>IFERROR(VLOOKUP(D5374,'ZORI (2)'!$C$2:$E$106,2,FALSE), 0)</f>
        <v>1002</v>
      </c>
      <c r="H5374">
        <f>IFERROR(VLOOKUP(D5374,'ZORI (2)'!$C$2:$E$106,3,FALSE), 0)</f>
        <v>1073</v>
      </c>
      <c r="I5374">
        <f t="shared" si="747"/>
        <v>20120</v>
      </c>
      <c r="J5374">
        <f t="shared" si="748"/>
        <v>80480</v>
      </c>
      <c r="K5374">
        <v>2.5000000000000001E-2</v>
      </c>
      <c r="L5374">
        <v>360</v>
      </c>
      <c r="M5374" s="1">
        <f t="shared" si="749"/>
        <v>317.99329936849779</v>
      </c>
      <c r="N5374">
        <f t="shared" si="753"/>
        <v>2572.5000000000005</v>
      </c>
      <c r="O5374">
        <f t="shared" si="750"/>
        <v>40.24</v>
      </c>
      <c r="P5374">
        <f t="shared" si="751"/>
        <v>107.30000000000001</v>
      </c>
      <c r="Q5374">
        <v>20000</v>
      </c>
      <c r="R5374">
        <f t="shared" si="752"/>
        <v>7.8129853991922955</v>
      </c>
      <c r="S5374">
        <f t="shared" si="754"/>
        <v>4.7125868484738091E-2</v>
      </c>
      <c r="T5374">
        <f t="shared" si="755"/>
        <v>0.170746627805306</v>
      </c>
      <c r="U5374">
        <f>IFERROR(VLOOKUP(D5374,'ZORI (2)'!$C$2:$F$106,4,FALSE), 0)</f>
        <v>18.252597429548764</v>
      </c>
    </row>
    <row r="5375" spans="1:21" x14ac:dyDescent="0.25">
      <c r="A5375">
        <v>7334</v>
      </c>
      <c r="B5375">
        <v>2045</v>
      </c>
      <c r="C5375" t="s">
        <v>2736</v>
      </c>
      <c r="D5375" t="s">
        <v>219</v>
      </c>
      <c r="E5375">
        <v>330500</v>
      </c>
      <c r="F5375">
        <v>426200</v>
      </c>
      <c r="G5375">
        <f>IFERROR(VLOOKUP(D5375,'ZORI (2)'!$C$2:$E$106,2,FALSE), 0)</f>
        <v>2124</v>
      </c>
      <c r="H5375">
        <f>IFERROR(VLOOKUP(D5375,'ZORI (2)'!$C$2:$E$106,3,FALSE), 0)</f>
        <v>2442</v>
      </c>
      <c r="I5375">
        <f t="shared" si="747"/>
        <v>85240</v>
      </c>
      <c r="J5375">
        <f t="shared" si="748"/>
        <v>340960</v>
      </c>
      <c r="K5375">
        <v>2.5000000000000001E-2</v>
      </c>
      <c r="L5375">
        <v>360</v>
      </c>
      <c r="M5375" s="1">
        <f t="shared" si="749"/>
        <v>1347.2042166088843</v>
      </c>
      <c r="N5375">
        <f t="shared" si="753"/>
        <v>11567.500000000002</v>
      </c>
      <c r="O5375">
        <f t="shared" si="750"/>
        <v>170.48</v>
      </c>
      <c r="P5375">
        <f t="shared" si="751"/>
        <v>244.20000000000002</v>
      </c>
      <c r="Q5375">
        <v>20000</v>
      </c>
      <c r="R5375">
        <f t="shared" si="752"/>
        <v>14.544089544089545</v>
      </c>
      <c r="S5375">
        <f t="shared" si="754"/>
        <v>0.17712857409184751</v>
      </c>
      <c r="T5375">
        <f t="shared" si="755"/>
        <v>6.9870422709957733E-2</v>
      </c>
      <c r="U5375">
        <f>IFERROR(VLOOKUP(D5375,'ZORI (2)'!$C$2:$F$106,4,FALSE), 0)</f>
        <v>98.079496251938465</v>
      </c>
    </row>
    <row r="5376" spans="1:21" x14ac:dyDescent="0.25">
      <c r="A5376">
        <v>7336</v>
      </c>
      <c r="B5376">
        <v>37772</v>
      </c>
      <c r="C5376" t="s">
        <v>2399</v>
      </c>
      <c r="D5376" t="s">
        <v>346</v>
      </c>
      <c r="E5376">
        <v>169200</v>
      </c>
      <c r="F5376">
        <v>214200</v>
      </c>
      <c r="G5376">
        <f>IFERROR(VLOOKUP(D5376,'ZORI (2)'!$C$2:$E$106,2,FALSE), 0)</f>
        <v>1024</v>
      </c>
      <c r="H5376">
        <f>IFERROR(VLOOKUP(D5376,'ZORI (2)'!$C$2:$E$106,3,FALSE), 0)</f>
        <v>1170</v>
      </c>
      <c r="I5376">
        <f t="shared" si="747"/>
        <v>42840</v>
      </c>
      <c r="J5376">
        <f t="shared" si="748"/>
        <v>171360</v>
      </c>
      <c r="K5376">
        <v>2.5000000000000001E-2</v>
      </c>
      <c r="L5376">
        <v>360</v>
      </c>
      <c r="M5376" s="1">
        <f t="shared" si="749"/>
        <v>677.07917221403807</v>
      </c>
      <c r="N5376">
        <f t="shared" si="753"/>
        <v>5922.0000000000009</v>
      </c>
      <c r="O5376">
        <f t="shared" si="750"/>
        <v>85.679999999999993</v>
      </c>
      <c r="P5376">
        <f t="shared" si="751"/>
        <v>117</v>
      </c>
      <c r="Q5376">
        <v>20000</v>
      </c>
      <c r="R5376">
        <f t="shared" si="752"/>
        <v>15.256410256410257</v>
      </c>
      <c r="S5376">
        <f t="shared" si="754"/>
        <v>9.7774725556318609E-2</v>
      </c>
      <c r="T5376">
        <f t="shared" si="755"/>
        <v>5.065137624605949E-2</v>
      </c>
      <c r="U5376">
        <f>IFERROR(VLOOKUP(D5376,'ZORI (2)'!$C$2:$F$106,4,FALSE), 0)</f>
        <v>41.80961872209641</v>
      </c>
    </row>
    <row r="5377" spans="1:21" x14ac:dyDescent="0.25">
      <c r="A5377">
        <v>7337</v>
      </c>
      <c r="B5377">
        <v>60192</v>
      </c>
      <c r="C5377" t="s">
        <v>1493</v>
      </c>
      <c r="D5377" t="s">
        <v>191</v>
      </c>
      <c r="E5377">
        <v>298700</v>
      </c>
      <c r="F5377">
        <v>339700</v>
      </c>
      <c r="G5377">
        <f>IFERROR(VLOOKUP(D5377,'ZORI (2)'!$C$2:$E$106,2,FALSE), 0)</f>
        <v>1542</v>
      </c>
      <c r="H5377">
        <f>IFERROR(VLOOKUP(D5377,'ZORI (2)'!$C$2:$E$106,3,FALSE), 0)</f>
        <v>1713</v>
      </c>
      <c r="I5377">
        <f t="shared" si="747"/>
        <v>67940</v>
      </c>
      <c r="J5377">
        <f t="shared" si="748"/>
        <v>271760</v>
      </c>
      <c r="K5377">
        <v>2.5000000000000001E-2</v>
      </c>
      <c r="L5377">
        <v>360</v>
      </c>
      <c r="M5377" s="1">
        <f t="shared" si="749"/>
        <v>1073.7805546270249</v>
      </c>
      <c r="N5377">
        <f t="shared" si="753"/>
        <v>10454.500000000002</v>
      </c>
      <c r="O5377">
        <f t="shared" si="750"/>
        <v>135.88</v>
      </c>
      <c r="P5377">
        <f t="shared" si="751"/>
        <v>171.3</v>
      </c>
      <c r="Q5377">
        <v>20000</v>
      </c>
      <c r="R5377">
        <f t="shared" si="752"/>
        <v>16.525588635921384</v>
      </c>
      <c r="S5377">
        <f t="shared" si="754"/>
        <v>3.2038146220088132E-2</v>
      </c>
      <c r="T5377">
        <f t="shared" si="755"/>
        <v>4.0494878722649175E-2</v>
      </c>
      <c r="U5377">
        <f>IFERROR(VLOOKUP(D5377,'ZORI (2)'!$C$2:$F$106,4,FALSE), 0)</f>
        <v>52.309030710552761</v>
      </c>
    </row>
    <row r="5378" spans="1:21" x14ac:dyDescent="0.25">
      <c r="A5378">
        <v>7339</v>
      </c>
      <c r="B5378">
        <v>11949</v>
      </c>
      <c r="C5378" t="s">
        <v>2737</v>
      </c>
      <c r="D5378" t="s">
        <v>195</v>
      </c>
      <c r="E5378">
        <v>340500</v>
      </c>
      <c r="F5378">
        <v>380600</v>
      </c>
      <c r="G5378">
        <f>IFERROR(VLOOKUP(D5378,'ZORI (2)'!$C$2:$E$106,2,FALSE), 0)</f>
        <v>2329</v>
      </c>
      <c r="H5378">
        <f>IFERROR(VLOOKUP(D5378,'ZORI (2)'!$C$2:$E$106,3,FALSE), 0)</f>
        <v>2608</v>
      </c>
      <c r="I5378">
        <f t="shared" ref="I5378:I5441" si="756">+F5378*0.2</f>
        <v>76120</v>
      </c>
      <c r="J5378">
        <f t="shared" ref="J5378:J5441" si="757">+F5378-I5378</f>
        <v>304480</v>
      </c>
      <c r="K5378">
        <v>2.5000000000000001E-2</v>
      </c>
      <c r="L5378">
        <v>360</v>
      </c>
      <c r="M5378" s="1">
        <f t="shared" ref="M5378:M5441" si="758">J5378*((K5378/12)*(1+(K5378/12))^L5378)/((1+(K5378/12))^L5378-1)</f>
        <v>1203.0641127201816</v>
      </c>
      <c r="N5378">
        <f t="shared" si="753"/>
        <v>11917.500000000002</v>
      </c>
      <c r="O5378">
        <f t="shared" ref="O5378:O5441" si="759">(+F5378/100000)*40</f>
        <v>152.24</v>
      </c>
      <c r="P5378">
        <f t="shared" ref="P5378:P5441" si="760">+H5378*0.1</f>
        <v>260.8</v>
      </c>
      <c r="Q5378">
        <v>20000</v>
      </c>
      <c r="R5378">
        <f t="shared" ref="R5378:R5441" si="761">+F5378/(H5378*12)</f>
        <v>12.161298568507158</v>
      </c>
      <c r="S5378">
        <f t="shared" si="754"/>
        <v>2.1971309081877194E-2</v>
      </c>
      <c r="T5378">
        <f t="shared" si="755"/>
        <v>0.1101723998367032</v>
      </c>
      <c r="U5378">
        <f>IFERROR(VLOOKUP(D5378,'ZORI (2)'!$C$2:$F$106,4,FALSE), 0)</f>
        <v>81.282042347392249</v>
      </c>
    </row>
    <row r="5379" spans="1:21" x14ac:dyDescent="0.25">
      <c r="A5379">
        <v>7341</v>
      </c>
      <c r="B5379">
        <v>7762</v>
      </c>
      <c r="C5379" t="s">
        <v>2738</v>
      </c>
      <c r="D5379" t="s">
        <v>195</v>
      </c>
      <c r="E5379">
        <v>803700</v>
      </c>
      <c r="F5379">
        <v>923500</v>
      </c>
      <c r="G5379">
        <f>IFERROR(VLOOKUP(D5379,'ZORI (2)'!$C$2:$E$106,2,FALSE), 0)</f>
        <v>2329</v>
      </c>
      <c r="H5379">
        <f>IFERROR(VLOOKUP(D5379,'ZORI (2)'!$C$2:$E$106,3,FALSE), 0)</f>
        <v>2608</v>
      </c>
      <c r="I5379">
        <f t="shared" si="756"/>
        <v>184700</v>
      </c>
      <c r="J5379">
        <f t="shared" si="757"/>
        <v>738800</v>
      </c>
      <c r="K5379">
        <v>2.5000000000000001E-2</v>
      </c>
      <c r="L5379">
        <v>360</v>
      </c>
      <c r="M5379" s="1">
        <f t="shared" si="758"/>
        <v>2919.1532004652854</v>
      </c>
      <c r="N5379">
        <f t="shared" ref="N5379:N5442" si="762">+E5379*0.035</f>
        <v>28129.500000000004</v>
      </c>
      <c r="O5379">
        <f t="shared" si="759"/>
        <v>369.4</v>
      </c>
      <c r="P5379">
        <f t="shared" si="760"/>
        <v>260.8</v>
      </c>
      <c r="Q5379">
        <v>20000</v>
      </c>
      <c r="R5379">
        <f t="shared" si="761"/>
        <v>29.508563394683026</v>
      </c>
      <c r="S5379">
        <f t="shared" ref="S5379:S5442" si="763">(+F5379-(E5379+N5379+Q5379))/(E5379+N5379+Q5379)</f>
        <v>8.4137142468064322E-2</v>
      </c>
      <c r="T5379">
        <f t="shared" ref="T5379:T5442" si="764">IFERROR(((+H5379*12)-((+M5379+O5379+P5379)*12))/(+I5379+N5379+Q5379),0)</f>
        <v>-4.8517212834213133E-2</v>
      </c>
      <c r="U5379">
        <f>IFERROR(VLOOKUP(D5379,'ZORI (2)'!$C$2:$F$106,4,FALSE), 0)</f>
        <v>81.282042347392249</v>
      </c>
    </row>
    <row r="5380" spans="1:21" x14ac:dyDescent="0.25">
      <c r="A5380">
        <v>7343</v>
      </c>
      <c r="B5380">
        <v>10302</v>
      </c>
      <c r="C5380" t="s">
        <v>195</v>
      </c>
      <c r="D5380" t="s">
        <v>195</v>
      </c>
      <c r="E5380">
        <v>284900</v>
      </c>
      <c r="F5380">
        <v>414200</v>
      </c>
      <c r="G5380">
        <f>IFERROR(VLOOKUP(D5380,'ZORI (2)'!$C$2:$E$106,2,FALSE), 0)</f>
        <v>2329</v>
      </c>
      <c r="H5380">
        <f>IFERROR(VLOOKUP(D5380,'ZORI (2)'!$C$2:$E$106,3,FALSE), 0)</f>
        <v>2608</v>
      </c>
      <c r="I5380">
        <f t="shared" si="756"/>
        <v>82840</v>
      </c>
      <c r="J5380">
        <f t="shared" si="757"/>
        <v>331360</v>
      </c>
      <c r="K5380">
        <v>2.5000000000000001E-2</v>
      </c>
      <c r="L5380">
        <v>360</v>
      </c>
      <c r="M5380" s="1">
        <f t="shared" si="758"/>
        <v>1309.2726103223836</v>
      </c>
      <c r="N5380">
        <f t="shared" si="762"/>
        <v>9971.5000000000018</v>
      </c>
      <c r="O5380">
        <f t="shared" si="759"/>
        <v>165.68</v>
      </c>
      <c r="P5380">
        <f t="shared" si="760"/>
        <v>260.8</v>
      </c>
      <c r="Q5380">
        <v>20000</v>
      </c>
      <c r="R5380">
        <f t="shared" si="761"/>
        <v>13.234918200408998</v>
      </c>
      <c r="S5380">
        <f t="shared" si="763"/>
        <v>0.31545725796078716</v>
      </c>
      <c r="T5380">
        <f t="shared" si="764"/>
        <v>9.2782816256599704E-2</v>
      </c>
      <c r="U5380">
        <f>IFERROR(VLOOKUP(D5380,'ZORI (2)'!$C$2:$F$106,4,FALSE), 0)</f>
        <v>81.282042347392249</v>
      </c>
    </row>
    <row r="5381" spans="1:21" x14ac:dyDescent="0.25">
      <c r="A5381">
        <v>7346</v>
      </c>
      <c r="B5381">
        <v>46064</v>
      </c>
      <c r="C5381" t="s">
        <v>2112</v>
      </c>
      <c r="D5381" t="s">
        <v>256</v>
      </c>
      <c r="E5381">
        <v>127300</v>
      </c>
      <c r="F5381">
        <v>162600</v>
      </c>
      <c r="G5381">
        <f>IFERROR(VLOOKUP(D5381,'ZORI (2)'!$C$2:$E$106,2,FALSE), 0)</f>
        <v>1017</v>
      </c>
      <c r="H5381">
        <f>IFERROR(VLOOKUP(D5381,'ZORI (2)'!$C$2:$E$106,3,FALSE), 0)</f>
        <v>1140</v>
      </c>
      <c r="I5381">
        <f t="shared" si="756"/>
        <v>32520</v>
      </c>
      <c r="J5381">
        <f t="shared" si="757"/>
        <v>130080</v>
      </c>
      <c r="K5381">
        <v>2.5000000000000001E-2</v>
      </c>
      <c r="L5381">
        <v>360</v>
      </c>
      <c r="M5381" s="1">
        <f t="shared" si="758"/>
        <v>513.9732651820849</v>
      </c>
      <c r="N5381">
        <f t="shared" si="762"/>
        <v>4455.5</v>
      </c>
      <c r="O5381">
        <f t="shared" si="759"/>
        <v>65.039999999999992</v>
      </c>
      <c r="P5381">
        <f t="shared" si="760"/>
        <v>114</v>
      </c>
      <c r="Q5381">
        <v>20000</v>
      </c>
      <c r="R5381">
        <f t="shared" si="761"/>
        <v>11.885964912280702</v>
      </c>
      <c r="S5381">
        <f t="shared" si="763"/>
        <v>7.1460342458757667E-2</v>
      </c>
      <c r="T5381">
        <f t="shared" si="764"/>
        <v>9.4142935433914263E-2</v>
      </c>
      <c r="U5381">
        <f>IFERROR(VLOOKUP(D5381,'ZORI (2)'!$C$2:$F$106,4,FALSE), 0)</f>
        <v>36.648402996268075</v>
      </c>
    </row>
    <row r="5382" spans="1:21" x14ac:dyDescent="0.25">
      <c r="A5382">
        <v>7348</v>
      </c>
      <c r="B5382">
        <v>33187</v>
      </c>
      <c r="C5382" t="s">
        <v>2739</v>
      </c>
      <c r="D5382" t="s">
        <v>212</v>
      </c>
      <c r="E5382">
        <v>246600</v>
      </c>
      <c r="F5382">
        <v>360600</v>
      </c>
      <c r="G5382">
        <f>IFERROR(VLOOKUP(D5382,'ZORI (2)'!$C$2:$E$106,2,FALSE), 0)</f>
        <v>1594</v>
      </c>
      <c r="H5382">
        <f>IFERROR(VLOOKUP(D5382,'ZORI (2)'!$C$2:$E$106,3,FALSE), 0)</f>
        <v>1845</v>
      </c>
      <c r="I5382">
        <f t="shared" si="756"/>
        <v>72120</v>
      </c>
      <c r="J5382">
        <f t="shared" si="757"/>
        <v>288480</v>
      </c>
      <c r="K5382">
        <v>2.5000000000000001E-2</v>
      </c>
      <c r="L5382">
        <v>360</v>
      </c>
      <c r="M5382" s="1">
        <f t="shared" si="758"/>
        <v>1139.8447689093471</v>
      </c>
      <c r="N5382">
        <f t="shared" si="762"/>
        <v>8631</v>
      </c>
      <c r="O5382">
        <f t="shared" si="759"/>
        <v>144.24</v>
      </c>
      <c r="P5382">
        <f t="shared" si="760"/>
        <v>184.5</v>
      </c>
      <c r="Q5382">
        <v>20000</v>
      </c>
      <c r="R5382">
        <f t="shared" si="761"/>
        <v>16.287262872628727</v>
      </c>
      <c r="S5382">
        <f t="shared" si="763"/>
        <v>0.31017218263931023</v>
      </c>
      <c r="T5382">
        <f t="shared" si="764"/>
        <v>4.4833130917686523E-2</v>
      </c>
      <c r="U5382">
        <f>IFERROR(VLOOKUP(D5382,'ZORI (2)'!$C$2:$F$106,4,FALSE), 0)</f>
        <v>73.506796622216257</v>
      </c>
    </row>
    <row r="5383" spans="1:21" x14ac:dyDescent="0.25">
      <c r="A5383">
        <v>7350</v>
      </c>
      <c r="B5383">
        <v>37327</v>
      </c>
      <c r="C5383" t="s">
        <v>2740</v>
      </c>
      <c r="D5383" t="s">
        <v>300</v>
      </c>
      <c r="E5383">
        <v>80200</v>
      </c>
      <c r="F5383">
        <v>106600</v>
      </c>
      <c r="G5383">
        <f>IFERROR(VLOOKUP(D5383,'ZORI (2)'!$C$2:$E$106,2,FALSE), 0)</f>
        <v>938</v>
      </c>
      <c r="H5383">
        <f>IFERROR(VLOOKUP(D5383,'ZORI (2)'!$C$2:$E$106,3,FALSE), 0)</f>
        <v>1124</v>
      </c>
      <c r="I5383">
        <f t="shared" si="756"/>
        <v>21320</v>
      </c>
      <c r="J5383">
        <f t="shared" si="757"/>
        <v>85280</v>
      </c>
      <c r="K5383">
        <v>2.5000000000000001E-2</v>
      </c>
      <c r="L5383">
        <v>360</v>
      </c>
      <c r="M5383" s="1">
        <f t="shared" si="758"/>
        <v>336.95910251174814</v>
      </c>
      <c r="N5383">
        <f t="shared" si="762"/>
        <v>2807.0000000000005</v>
      </c>
      <c r="O5383">
        <f t="shared" si="759"/>
        <v>42.64</v>
      </c>
      <c r="P5383">
        <f t="shared" si="760"/>
        <v>112.4</v>
      </c>
      <c r="Q5383">
        <v>20000</v>
      </c>
      <c r="R5383">
        <f t="shared" si="761"/>
        <v>7.9033214709371293</v>
      </c>
      <c r="S5383">
        <f t="shared" si="763"/>
        <v>3.4881124583766153E-2</v>
      </c>
      <c r="T5383">
        <f t="shared" si="764"/>
        <v>0.17186780814147853</v>
      </c>
      <c r="U5383">
        <f>IFERROR(VLOOKUP(D5383,'ZORI (2)'!$C$2:$F$106,4,FALSE), 0)</f>
        <v>49.28461006354464</v>
      </c>
    </row>
    <row r="5384" spans="1:21" x14ac:dyDescent="0.25">
      <c r="A5384">
        <v>7351</v>
      </c>
      <c r="B5384">
        <v>38668</v>
      </c>
      <c r="C5384" t="s">
        <v>2741</v>
      </c>
      <c r="D5384" t="s">
        <v>324</v>
      </c>
      <c r="E5384">
        <v>122700</v>
      </c>
      <c r="F5384">
        <v>132100</v>
      </c>
      <c r="G5384">
        <f>IFERROR(VLOOKUP(D5384,'ZORI (2)'!$C$2:$E$106,2,FALSE), 0)</f>
        <v>1120</v>
      </c>
      <c r="H5384">
        <f>IFERROR(VLOOKUP(D5384,'ZORI (2)'!$C$2:$E$106,3,FALSE), 0)</f>
        <v>1216</v>
      </c>
      <c r="I5384">
        <f t="shared" si="756"/>
        <v>26420</v>
      </c>
      <c r="J5384">
        <f t="shared" si="757"/>
        <v>105680</v>
      </c>
      <c r="K5384">
        <v>2.5000000000000001E-2</v>
      </c>
      <c r="L5384">
        <v>360</v>
      </c>
      <c r="M5384" s="1">
        <f t="shared" si="758"/>
        <v>417.56376587056218</v>
      </c>
      <c r="N5384">
        <f t="shared" si="762"/>
        <v>4294.5</v>
      </c>
      <c r="O5384">
        <f t="shared" si="759"/>
        <v>52.839999999999996</v>
      </c>
      <c r="P5384">
        <f t="shared" si="760"/>
        <v>121.60000000000001</v>
      </c>
      <c r="Q5384">
        <v>20000</v>
      </c>
      <c r="R5384">
        <f t="shared" si="761"/>
        <v>9.0529057017543852</v>
      </c>
      <c r="S5384">
        <f t="shared" si="763"/>
        <v>-0.10132692039498077</v>
      </c>
      <c r="T5384">
        <f t="shared" si="764"/>
        <v>0.14764918927630666</v>
      </c>
      <c r="U5384">
        <f>IFERROR(VLOOKUP(D5384,'ZORI (2)'!$C$2:$F$106,4,FALSE), 0)</f>
        <v>26.599415624494942</v>
      </c>
    </row>
    <row r="5385" spans="1:21" x14ac:dyDescent="0.25">
      <c r="A5385">
        <v>7352</v>
      </c>
      <c r="B5385">
        <v>48836</v>
      </c>
      <c r="C5385" t="s">
        <v>2742</v>
      </c>
      <c r="D5385" t="s">
        <v>235</v>
      </c>
      <c r="E5385">
        <v>139500</v>
      </c>
      <c r="F5385">
        <v>198000</v>
      </c>
      <c r="G5385">
        <f>IFERROR(VLOOKUP(D5385,'ZORI (2)'!$C$2:$E$106,2,FALSE), 0)</f>
        <v>1028</v>
      </c>
      <c r="H5385">
        <f>IFERROR(VLOOKUP(D5385,'ZORI (2)'!$C$2:$E$106,3,FALSE), 0)</f>
        <v>1171</v>
      </c>
      <c r="I5385">
        <f t="shared" si="756"/>
        <v>39600</v>
      </c>
      <c r="J5385">
        <f t="shared" si="757"/>
        <v>158400</v>
      </c>
      <c r="K5385">
        <v>2.5000000000000001E-2</v>
      </c>
      <c r="L5385">
        <v>360</v>
      </c>
      <c r="M5385" s="1">
        <f t="shared" si="758"/>
        <v>625.87150372726205</v>
      </c>
      <c r="N5385">
        <f t="shared" si="762"/>
        <v>4882.5000000000009</v>
      </c>
      <c r="O5385">
        <f t="shared" si="759"/>
        <v>79.2</v>
      </c>
      <c r="P5385">
        <f t="shared" si="760"/>
        <v>117.10000000000001</v>
      </c>
      <c r="Q5385">
        <v>20000</v>
      </c>
      <c r="R5385">
        <f t="shared" si="761"/>
        <v>14.090520922288642</v>
      </c>
      <c r="S5385">
        <f t="shared" si="763"/>
        <v>0.2045077791127401</v>
      </c>
      <c r="T5385">
        <f t="shared" si="764"/>
        <v>6.4915937739275842E-2</v>
      </c>
      <c r="U5385">
        <f>IFERROR(VLOOKUP(D5385,'ZORI (2)'!$C$2:$F$106,4,FALSE), 0)</f>
        <v>42.450160853200359</v>
      </c>
    </row>
    <row r="5386" spans="1:21" x14ac:dyDescent="0.25">
      <c r="A5386">
        <v>7354</v>
      </c>
      <c r="B5386">
        <v>37721</v>
      </c>
      <c r="C5386" t="s">
        <v>2743</v>
      </c>
      <c r="D5386" t="s">
        <v>346</v>
      </c>
      <c r="E5386">
        <v>127000</v>
      </c>
      <c r="F5386">
        <v>149400</v>
      </c>
      <c r="G5386">
        <f>IFERROR(VLOOKUP(D5386,'ZORI (2)'!$C$2:$E$106,2,FALSE), 0)</f>
        <v>1024</v>
      </c>
      <c r="H5386">
        <f>IFERROR(VLOOKUP(D5386,'ZORI (2)'!$C$2:$E$106,3,FALSE), 0)</f>
        <v>1170</v>
      </c>
      <c r="I5386">
        <f t="shared" si="756"/>
        <v>29880</v>
      </c>
      <c r="J5386">
        <f t="shared" si="757"/>
        <v>119520</v>
      </c>
      <c r="K5386">
        <v>2.5000000000000001E-2</v>
      </c>
      <c r="L5386">
        <v>360</v>
      </c>
      <c r="M5386" s="1">
        <f t="shared" si="758"/>
        <v>472.24849826693412</v>
      </c>
      <c r="N5386">
        <f t="shared" si="762"/>
        <v>4445</v>
      </c>
      <c r="O5386">
        <f t="shared" si="759"/>
        <v>59.76</v>
      </c>
      <c r="P5386">
        <f t="shared" si="760"/>
        <v>117</v>
      </c>
      <c r="Q5386">
        <v>20000</v>
      </c>
      <c r="R5386">
        <f t="shared" si="761"/>
        <v>10.641025641025641</v>
      </c>
      <c r="S5386">
        <f t="shared" si="763"/>
        <v>-1.350325200567863E-2</v>
      </c>
      <c r="T5386">
        <f t="shared" si="764"/>
        <v>0.11508325855125247</v>
      </c>
      <c r="U5386">
        <f>IFERROR(VLOOKUP(D5386,'ZORI (2)'!$C$2:$F$106,4,FALSE), 0)</f>
        <v>41.80961872209641</v>
      </c>
    </row>
    <row r="5387" spans="1:21" x14ac:dyDescent="0.25">
      <c r="A5387">
        <v>7355</v>
      </c>
      <c r="B5387">
        <v>94805</v>
      </c>
      <c r="C5387" t="s">
        <v>224</v>
      </c>
      <c r="D5387" t="s">
        <v>196</v>
      </c>
      <c r="E5387">
        <v>352900</v>
      </c>
      <c r="F5387">
        <v>591500</v>
      </c>
      <c r="G5387">
        <f>IFERROR(VLOOKUP(D5387,'ZORI (2)'!$C$2:$E$106,2,FALSE), 0)</f>
        <v>2290</v>
      </c>
      <c r="H5387">
        <f>IFERROR(VLOOKUP(D5387,'ZORI (2)'!$C$2:$E$106,3,FALSE), 0)</f>
        <v>3055</v>
      </c>
      <c r="I5387">
        <f t="shared" si="756"/>
        <v>118300</v>
      </c>
      <c r="J5387">
        <f t="shared" si="757"/>
        <v>473200</v>
      </c>
      <c r="K5387">
        <v>2.5000000000000001E-2</v>
      </c>
      <c r="L5387">
        <v>360</v>
      </c>
      <c r="M5387" s="1">
        <f t="shared" si="758"/>
        <v>1869.712093205432</v>
      </c>
      <c r="N5387">
        <f t="shared" si="762"/>
        <v>12351.500000000002</v>
      </c>
      <c r="O5387">
        <f t="shared" si="759"/>
        <v>236.6</v>
      </c>
      <c r="P5387">
        <f t="shared" si="760"/>
        <v>305.5</v>
      </c>
      <c r="Q5387">
        <v>20000</v>
      </c>
      <c r="R5387">
        <f t="shared" si="761"/>
        <v>16.134751773049647</v>
      </c>
      <c r="S5387">
        <f t="shared" si="763"/>
        <v>0.53536066699286056</v>
      </c>
      <c r="T5387">
        <f t="shared" si="764"/>
        <v>5.1232512663563344E-2</v>
      </c>
      <c r="U5387">
        <f>IFERROR(VLOOKUP(D5387,'ZORI (2)'!$C$2:$F$106,4,FALSE), 0)</f>
        <v>214.07169073819685</v>
      </c>
    </row>
    <row r="5388" spans="1:21" x14ac:dyDescent="0.25">
      <c r="A5388">
        <v>7359</v>
      </c>
      <c r="B5388">
        <v>80513</v>
      </c>
      <c r="C5388" t="s">
        <v>2744</v>
      </c>
      <c r="D5388" t="s">
        <v>278</v>
      </c>
      <c r="E5388">
        <v>287400</v>
      </c>
      <c r="F5388">
        <v>412400</v>
      </c>
      <c r="G5388">
        <f>IFERROR(VLOOKUP(D5388,'ZORI (2)'!$C$2:$E$106,2,FALSE), 0)</f>
        <v>1278</v>
      </c>
      <c r="H5388">
        <f>IFERROR(VLOOKUP(D5388,'ZORI (2)'!$C$2:$E$106,3,FALSE), 0)</f>
        <v>1555</v>
      </c>
      <c r="I5388">
        <f t="shared" si="756"/>
        <v>82480</v>
      </c>
      <c r="J5388">
        <f t="shared" si="757"/>
        <v>329920</v>
      </c>
      <c r="K5388">
        <v>2.5000000000000001E-2</v>
      </c>
      <c r="L5388">
        <v>360</v>
      </c>
      <c r="M5388" s="1">
        <f t="shared" si="758"/>
        <v>1303.5828693794083</v>
      </c>
      <c r="N5388">
        <f t="shared" si="762"/>
        <v>10059.000000000002</v>
      </c>
      <c r="O5388">
        <f t="shared" si="759"/>
        <v>164.95999999999998</v>
      </c>
      <c r="P5388">
        <f t="shared" si="760"/>
        <v>155.5</v>
      </c>
      <c r="Q5388">
        <v>20000</v>
      </c>
      <c r="R5388">
        <f t="shared" si="761"/>
        <v>22.10075026795284</v>
      </c>
      <c r="S5388">
        <f t="shared" si="763"/>
        <v>0.29906539112137315</v>
      </c>
      <c r="T5388">
        <f t="shared" si="764"/>
        <v>-7.3620205666737751E-3</v>
      </c>
      <c r="U5388">
        <f>IFERROR(VLOOKUP(D5388,'ZORI (2)'!$C$2:$F$106,4,FALSE), 0)</f>
        <v>73.802013826845936</v>
      </c>
    </row>
    <row r="5389" spans="1:21" x14ac:dyDescent="0.25">
      <c r="A5389">
        <v>7363</v>
      </c>
      <c r="B5389">
        <v>95030</v>
      </c>
      <c r="C5389" t="s">
        <v>1743</v>
      </c>
      <c r="D5389" t="s">
        <v>263</v>
      </c>
      <c r="E5389">
        <v>2061500</v>
      </c>
      <c r="F5389">
        <v>3067300</v>
      </c>
      <c r="G5389">
        <f>IFERROR(VLOOKUP(D5389,'ZORI (2)'!$C$2:$E$106,2,FALSE), 0)</f>
        <v>2230</v>
      </c>
      <c r="H5389">
        <f>IFERROR(VLOOKUP(D5389,'ZORI (2)'!$C$2:$E$106,3,FALSE), 0)</f>
        <v>2980</v>
      </c>
      <c r="I5389">
        <f t="shared" si="756"/>
        <v>613460</v>
      </c>
      <c r="J5389">
        <f t="shared" si="757"/>
        <v>2453840</v>
      </c>
      <c r="K5389">
        <v>2.5000000000000001E-2</v>
      </c>
      <c r="L5389">
        <v>360</v>
      </c>
      <c r="M5389" s="1">
        <f t="shared" si="758"/>
        <v>9695.6346635486407</v>
      </c>
      <c r="N5389">
        <f t="shared" si="762"/>
        <v>72152.5</v>
      </c>
      <c r="O5389">
        <f t="shared" si="759"/>
        <v>1226.9199999999998</v>
      </c>
      <c r="P5389">
        <f t="shared" si="760"/>
        <v>298</v>
      </c>
      <c r="Q5389">
        <v>20000</v>
      </c>
      <c r="R5389">
        <f t="shared" si="761"/>
        <v>85.774608501118564</v>
      </c>
      <c r="S5389">
        <f t="shared" si="763"/>
        <v>0.42423162511129348</v>
      </c>
      <c r="T5389">
        <f t="shared" si="764"/>
        <v>-0.14014300478319713</v>
      </c>
      <c r="U5389">
        <f>IFERROR(VLOOKUP(D5389,'ZORI (2)'!$C$2:$F$106,4,FALSE), 0)</f>
        <v>197.06404135345912</v>
      </c>
    </row>
    <row r="5390" spans="1:21" x14ac:dyDescent="0.25">
      <c r="A5390">
        <v>7364</v>
      </c>
      <c r="B5390">
        <v>97024</v>
      </c>
      <c r="C5390" t="s">
        <v>1541</v>
      </c>
      <c r="D5390" t="s">
        <v>239</v>
      </c>
      <c r="E5390">
        <v>226200</v>
      </c>
      <c r="F5390">
        <v>333800</v>
      </c>
      <c r="G5390">
        <f>IFERROR(VLOOKUP(D5390,'ZORI (2)'!$C$2:$E$106,2,FALSE), 0)</f>
        <v>1205</v>
      </c>
      <c r="H5390">
        <f>IFERROR(VLOOKUP(D5390,'ZORI (2)'!$C$2:$E$106,3,FALSE), 0)</f>
        <v>1553</v>
      </c>
      <c r="I5390">
        <f t="shared" si="756"/>
        <v>66760</v>
      </c>
      <c r="J5390">
        <f t="shared" si="757"/>
        <v>267040</v>
      </c>
      <c r="K5390">
        <v>2.5000000000000001E-2</v>
      </c>
      <c r="L5390">
        <v>360</v>
      </c>
      <c r="M5390" s="1">
        <f t="shared" si="758"/>
        <v>1055.1308482028287</v>
      </c>
      <c r="N5390">
        <f t="shared" si="762"/>
        <v>7917.0000000000009</v>
      </c>
      <c r="O5390">
        <f t="shared" si="759"/>
        <v>133.52000000000001</v>
      </c>
      <c r="P5390">
        <f t="shared" si="760"/>
        <v>155.30000000000001</v>
      </c>
      <c r="Q5390">
        <v>20000</v>
      </c>
      <c r="R5390">
        <f t="shared" si="761"/>
        <v>17.911569006224511</v>
      </c>
      <c r="S5390">
        <f t="shared" si="763"/>
        <v>0.31356815954855438</v>
      </c>
      <c r="T5390">
        <f t="shared" si="764"/>
        <v>2.6496296054649558E-2</v>
      </c>
      <c r="U5390">
        <f>IFERROR(VLOOKUP(D5390,'ZORI (2)'!$C$2:$F$106,4,FALSE), 0)</f>
        <v>108.10777801188344</v>
      </c>
    </row>
    <row r="5391" spans="1:21" x14ac:dyDescent="0.25">
      <c r="A5391">
        <v>7367</v>
      </c>
      <c r="B5391">
        <v>34731</v>
      </c>
      <c r="C5391" t="s">
        <v>2745</v>
      </c>
      <c r="D5391" t="s">
        <v>259</v>
      </c>
      <c r="E5391">
        <v>113200</v>
      </c>
      <c r="F5391">
        <v>164700</v>
      </c>
      <c r="G5391">
        <f>IFERROR(VLOOKUP(D5391,'ZORI (2)'!$C$2:$E$106,2,FALSE), 0)</f>
        <v>1220</v>
      </c>
      <c r="H5391">
        <f>IFERROR(VLOOKUP(D5391,'ZORI (2)'!$C$2:$E$106,3,FALSE), 0)</f>
        <v>1491</v>
      </c>
      <c r="I5391">
        <f t="shared" si="756"/>
        <v>32940</v>
      </c>
      <c r="J5391">
        <f t="shared" si="757"/>
        <v>131760</v>
      </c>
      <c r="K5391">
        <v>2.5000000000000001E-2</v>
      </c>
      <c r="L5391">
        <v>360</v>
      </c>
      <c r="M5391" s="1">
        <f t="shared" si="758"/>
        <v>520.61129628222261</v>
      </c>
      <c r="N5391">
        <f t="shared" si="762"/>
        <v>3962.0000000000005</v>
      </c>
      <c r="O5391">
        <f t="shared" si="759"/>
        <v>65.88</v>
      </c>
      <c r="P5391">
        <f t="shared" si="760"/>
        <v>149.1</v>
      </c>
      <c r="Q5391">
        <v>20000</v>
      </c>
      <c r="R5391">
        <f t="shared" si="761"/>
        <v>9.2052313883299792</v>
      </c>
      <c r="S5391">
        <f t="shared" si="763"/>
        <v>0.20076989253583355</v>
      </c>
      <c r="T5391">
        <f t="shared" si="764"/>
        <v>0.1593073080843086</v>
      </c>
      <c r="U5391">
        <f>IFERROR(VLOOKUP(D5391,'ZORI (2)'!$C$2:$F$106,4,FALSE), 0)</f>
        <v>80.20037618450462</v>
      </c>
    </row>
    <row r="5392" spans="1:21" x14ac:dyDescent="0.25">
      <c r="A5392">
        <v>7368</v>
      </c>
      <c r="B5392">
        <v>45002</v>
      </c>
      <c r="C5392" t="s">
        <v>2746</v>
      </c>
      <c r="D5392" t="s">
        <v>244</v>
      </c>
      <c r="E5392">
        <v>174700</v>
      </c>
      <c r="F5392">
        <v>215300</v>
      </c>
      <c r="G5392">
        <f>IFERROR(VLOOKUP(D5392,'ZORI (2)'!$C$2:$E$106,2,FALSE), 0)</f>
        <v>976</v>
      </c>
      <c r="H5392">
        <f>IFERROR(VLOOKUP(D5392,'ZORI (2)'!$C$2:$E$106,3,FALSE), 0)</f>
        <v>1123</v>
      </c>
      <c r="I5392">
        <f t="shared" si="756"/>
        <v>43060</v>
      </c>
      <c r="J5392">
        <f t="shared" si="757"/>
        <v>172240</v>
      </c>
      <c r="K5392">
        <v>2.5000000000000001E-2</v>
      </c>
      <c r="L5392">
        <v>360</v>
      </c>
      <c r="M5392" s="1">
        <f t="shared" si="758"/>
        <v>680.55623612363388</v>
      </c>
      <c r="N5392">
        <f t="shared" si="762"/>
        <v>6114.5000000000009</v>
      </c>
      <c r="O5392">
        <f t="shared" si="759"/>
        <v>86.12</v>
      </c>
      <c r="P5392">
        <f t="shared" si="760"/>
        <v>112.30000000000001</v>
      </c>
      <c r="Q5392">
        <v>20000</v>
      </c>
      <c r="R5392">
        <f t="shared" si="761"/>
        <v>15.976550905313148</v>
      </c>
      <c r="S5392">
        <f t="shared" si="763"/>
        <v>7.2133735362735263E-2</v>
      </c>
      <c r="T5392">
        <f t="shared" si="764"/>
        <v>4.2331858799360932E-2</v>
      </c>
      <c r="U5392">
        <f>IFERROR(VLOOKUP(D5392,'ZORI (2)'!$C$2:$F$106,4,FALSE), 0)</f>
        <v>45.381348996418048</v>
      </c>
    </row>
    <row r="5393" spans="1:21" x14ac:dyDescent="0.25">
      <c r="A5393">
        <v>7372</v>
      </c>
      <c r="B5393">
        <v>1746</v>
      </c>
      <c r="C5393" t="s">
        <v>2748</v>
      </c>
      <c r="D5393" t="s">
        <v>219</v>
      </c>
      <c r="E5393">
        <v>372600</v>
      </c>
      <c r="F5393">
        <v>450800</v>
      </c>
      <c r="G5393">
        <f>IFERROR(VLOOKUP(D5393,'ZORI (2)'!$C$2:$E$106,2,FALSE), 0)</f>
        <v>2124</v>
      </c>
      <c r="H5393">
        <f>IFERROR(VLOOKUP(D5393,'ZORI (2)'!$C$2:$E$106,3,FALSE), 0)</f>
        <v>2442</v>
      </c>
      <c r="I5393">
        <f t="shared" si="756"/>
        <v>90160</v>
      </c>
      <c r="J5393">
        <f t="shared" si="757"/>
        <v>360640</v>
      </c>
      <c r="K5393">
        <v>2.5000000000000001E-2</v>
      </c>
      <c r="L5393">
        <v>360</v>
      </c>
      <c r="M5393" s="1">
        <f t="shared" si="758"/>
        <v>1424.9640094962108</v>
      </c>
      <c r="N5393">
        <f t="shared" si="762"/>
        <v>13041.000000000002</v>
      </c>
      <c r="O5393">
        <f t="shared" si="759"/>
        <v>180.32</v>
      </c>
      <c r="P5393">
        <f t="shared" si="760"/>
        <v>244.20000000000002</v>
      </c>
      <c r="Q5393">
        <v>20000</v>
      </c>
      <c r="R5393">
        <f t="shared" si="761"/>
        <v>15.383565383565383</v>
      </c>
      <c r="S5393">
        <f t="shared" si="763"/>
        <v>0.11132750387658052</v>
      </c>
      <c r="T5393">
        <f t="shared" si="764"/>
        <v>5.7712128035044129E-2</v>
      </c>
      <c r="U5393">
        <f>IFERROR(VLOOKUP(D5393,'ZORI (2)'!$C$2:$F$106,4,FALSE), 0)</f>
        <v>98.079496251938465</v>
      </c>
    </row>
    <row r="5394" spans="1:21" x14ac:dyDescent="0.25">
      <c r="A5394">
        <v>7373</v>
      </c>
      <c r="B5394">
        <v>97205</v>
      </c>
      <c r="C5394" t="s">
        <v>239</v>
      </c>
      <c r="D5394" t="s">
        <v>239</v>
      </c>
      <c r="E5394">
        <v>687300</v>
      </c>
      <c r="F5394">
        <v>970900</v>
      </c>
      <c r="G5394">
        <f>IFERROR(VLOOKUP(D5394,'ZORI (2)'!$C$2:$E$106,2,FALSE), 0)</f>
        <v>1205</v>
      </c>
      <c r="H5394">
        <f>IFERROR(VLOOKUP(D5394,'ZORI (2)'!$C$2:$E$106,3,FALSE), 0)</f>
        <v>1553</v>
      </c>
      <c r="I5394">
        <f t="shared" si="756"/>
        <v>194180</v>
      </c>
      <c r="J5394">
        <f t="shared" si="757"/>
        <v>776720</v>
      </c>
      <c r="K5394">
        <v>2.5000000000000001E-2</v>
      </c>
      <c r="L5394">
        <v>360</v>
      </c>
      <c r="M5394" s="1">
        <f t="shared" si="758"/>
        <v>3068.9830452969632</v>
      </c>
      <c r="N5394">
        <f t="shared" si="762"/>
        <v>24055.500000000004</v>
      </c>
      <c r="O5394">
        <f t="shared" si="759"/>
        <v>388.36</v>
      </c>
      <c r="P5394">
        <f t="shared" si="760"/>
        <v>155.30000000000001</v>
      </c>
      <c r="Q5394">
        <v>20000</v>
      </c>
      <c r="R5394">
        <f t="shared" si="761"/>
        <v>52.098089718823779</v>
      </c>
      <c r="S5394">
        <f t="shared" si="763"/>
        <v>0.32753496760467377</v>
      </c>
      <c r="T5394">
        <f t="shared" si="764"/>
        <v>-0.10374489336628488</v>
      </c>
      <c r="U5394">
        <f>IFERROR(VLOOKUP(D5394,'ZORI (2)'!$C$2:$F$106,4,FALSE), 0)</f>
        <v>108.10777801188344</v>
      </c>
    </row>
    <row r="5395" spans="1:21" x14ac:dyDescent="0.25">
      <c r="A5395">
        <v>7376</v>
      </c>
      <c r="B5395">
        <v>22181</v>
      </c>
      <c r="C5395" t="s">
        <v>1930</v>
      </c>
      <c r="D5395" t="s">
        <v>203</v>
      </c>
      <c r="E5395">
        <v>735200</v>
      </c>
      <c r="F5395">
        <v>783900</v>
      </c>
      <c r="G5395">
        <f>IFERROR(VLOOKUP(D5395,'ZORI (2)'!$C$2:$E$106,2,FALSE), 0)</f>
        <v>1905</v>
      </c>
      <c r="H5395">
        <f>IFERROR(VLOOKUP(D5395,'ZORI (2)'!$C$2:$E$106,3,FALSE), 0)</f>
        <v>2043</v>
      </c>
      <c r="I5395">
        <f t="shared" si="756"/>
        <v>156780</v>
      </c>
      <c r="J5395">
        <f t="shared" si="757"/>
        <v>627120</v>
      </c>
      <c r="K5395">
        <v>2.5000000000000001E-2</v>
      </c>
      <c r="L5395">
        <v>360</v>
      </c>
      <c r="M5395" s="1">
        <f t="shared" si="758"/>
        <v>2477.8821806656601</v>
      </c>
      <c r="N5395">
        <f t="shared" si="762"/>
        <v>25732.000000000004</v>
      </c>
      <c r="O5395">
        <f t="shared" si="759"/>
        <v>313.56</v>
      </c>
      <c r="P5395">
        <f t="shared" si="760"/>
        <v>204.3</v>
      </c>
      <c r="Q5395">
        <v>20000</v>
      </c>
      <c r="R5395">
        <f t="shared" si="761"/>
        <v>31.975036710719529</v>
      </c>
      <c r="S5395">
        <f t="shared" si="763"/>
        <v>3.8005869909287877E-3</v>
      </c>
      <c r="T5395">
        <f t="shared" si="764"/>
        <v>-5.6455450383127534E-2</v>
      </c>
      <c r="U5395">
        <f>IFERROR(VLOOKUP(D5395,'ZORI (2)'!$C$2:$F$106,4,FALSE), 0)</f>
        <v>40.400261415601996</v>
      </c>
    </row>
    <row r="5396" spans="1:21" x14ac:dyDescent="0.25">
      <c r="A5396">
        <v>7377</v>
      </c>
      <c r="B5396">
        <v>23836</v>
      </c>
      <c r="C5396" t="s">
        <v>1216</v>
      </c>
      <c r="D5396" t="s">
        <v>224</v>
      </c>
      <c r="E5396">
        <v>199700</v>
      </c>
      <c r="F5396">
        <v>250100</v>
      </c>
      <c r="G5396">
        <f>IFERROR(VLOOKUP(D5396,'ZORI (2)'!$C$2:$E$106,2,FALSE), 0)</f>
        <v>1084</v>
      </c>
      <c r="H5396">
        <f>IFERROR(VLOOKUP(D5396,'ZORI (2)'!$C$2:$E$106,3,FALSE), 0)</f>
        <v>1223</v>
      </c>
      <c r="I5396">
        <f t="shared" si="756"/>
        <v>50020</v>
      </c>
      <c r="J5396">
        <f t="shared" si="757"/>
        <v>200080</v>
      </c>
      <c r="K5396">
        <v>2.5000000000000001E-2</v>
      </c>
      <c r="L5396">
        <v>360</v>
      </c>
      <c r="M5396" s="1">
        <f t="shared" si="758"/>
        <v>790.55789435448605</v>
      </c>
      <c r="N5396">
        <f t="shared" si="762"/>
        <v>6989.5000000000009</v>
      </c>
      <c r="O5396">
        <f t="shared" si="759"/>
        <v>100.03999999999999</v>
      </c>
      <c r="P5396">
        <f t="shared" si="760"/>
        <v>122.30000000000001</v>
      </c>
      <c r="Q5396">
        <v>20000</v>
      </c>
      <c r="R5396">
        <f t="shared" si="761"/>
        <v>17.041428182065957</v>
      </c>
      <c r="S5396">
        <f t="shared" si="763"/>
        <v>0.10327121459088312</v>
      </c>
      <c r="T5396">
        <f t="shared" si="764"/>
        <v>3.2739146050112897E-2</v>
      </c>
      <c r="U5396">
        <f>IFERROR(VLOOKUP(D5396,'ZORI (2)'!$C$2:$F$106,4,FALSE), 0)</f>
        <v>40.174523605623193</v>
      </c>
    </row>
    <row r="5397" spans="1:21" x14ac:dyDescent="0.25">
      <c r="A5397">
        <v>7378</v>
      </c>
      <c r="B5397">
        <v>50309</v>
      </c>
      <c r="C5397" t="s">
        <v>390</v>
      </c>
      <c r="D5397" t="s">
        <v>390</v>
      </c>
      <c r="E5397">
        <v>114900</v>
      </c>
      <c r="F5397">
        <v>158400</v>
      </c>
      <c r="G5397">
        <f>IFERROR(VLOOKUP(D5397,'ZORI (2)'!$C$2:$E$106,2,FALSE), 0)</f>
        <v>1003</v>
      </c>
      <c r="H5397">
        <f>IFERROR(VLOOKUP(D5397,'ZORI (2)'!$C$2:$E$106,3,FALSE), 0)</f>
        <v>1083</v>
      </c>
      <c r="I5397">
        <f t="shared" si="756"/>
        <v>31680</v>
      </c>
      <c r="J5397">
        <f t="shared" si="757"/>
        <v>126720</v>
      </c>
      <c r="K5397">
        <v>2.5000000000000001E-2</v>
      </c>
      <c r="L5397">
        <v>360</v>
      </c>
      <c r="M5397" s="1">
        <f t="shared" si="758"/>
        <v>500.69720298180965</v>
      </c>
      <c r="N5397">
        <f t="shared" si="762"/>
        <v>4021.5000000000005</v>
      </c>
      <c r="O5397">
        <f t="shared" si="759"/>
        <v>63.36</v>
      </c>
      <c r="P5397">
        <f t="shared" si="760"/>
        <v>108.30000000000001</v>
      </c>
      <c r="Q5397">
        <v>20000</v>
      </c>
      <c r="R5397">
        <f t="shared" si="761"/>
        <v>12.18836565096953</v>
      </c>
      <c r="S5397">
        <f t="shared" si="763"/>
        <v>0.14021227815708873</v>
      </c>
      <c r="T5397">
        <f t="shared" si="764"/>
        <v>8.8466442810665485E-2</v>
      </c>
      <c r="U5397">
        <f>IFERROR(VLOOKUP(D5397,'ZORI (2)'!$C$2:$F$106,4,FALSE), 0)</f>
        <v>20.282633065793817</v>
      </c>
    </row>
    <row r="5398" spans="1:21" x14ac:dyDescent="0.25">
      <c r="A5398">
        <v>7380</v>
      </c>
      <c r="B5398">
        <v>60445</v>
      </c>
      <c r="C5398" t="s">
        <v>2283</v>
      </c>
      <c r="D5398" t="s">
        <v>191</v>
      </c>
      <c r="E5398">
        <v>131100</v>
      </c>
      <c r="F5398">
        <v>154400</v>
      </c>
      <c r="G5398">
        <f>IFERROR(VLOOKUP(D5398,'ZORI (2)'!$C$2:$E$106,2,FALSE), 0)</f>
        <v>1542</v>
      </c>
      <c r="H5398">
        <f>IFERROR(VLOOKUP(D5398,'ZORI (2)'!$C$2:$E$106,3,FALSE), 0)</f>
        <v>1713</v>
      </c>
      <c r="I5398">
        <f t="shared" si="756"/>
        <v>30880</v>
      </c>
      <c r="J5398">
        <f t="shared" si="757"/>
        <v>123520</v>
      </c>
      <c r="K5398">
        <v>2.5000000000000001E-2</v>
      </c>
      <c r="L5398">
        <v>360</v>
      </c>
      <c r="M5398" s="1">
        <f t="shared" si="758"/>
        <v>488.05333421964269</v>
      </c>
      <c r="N5398">
        <f t="shared" si="762"/>
        <v>4588.5</v>
      </c>
      <c r="O5398">
        <f t="shared" si="759"/>
        <v>61.760000000000005</v>
      </c>
      <c r="P5398">
        <f t="shared" si="760"/>
        <v>171.3</v>
      </c>
      <c r="Q5398">
        <v>20000</v>
      </c>
      <c r="R5398">
        <f t="shared" si="761"/>
        <v>7.5111889472660049</v>
      </c>
      <c r="S5398">
        <f t="shared" si="763"/>
        <v>-8.2761411408035918E-3</v>
      </c>
      <c r="T5398">
        <f t="shared" si="764"/>
        <v>0.21458377258019035</v>
      </c>
      <c r="U5398">
        <f>IFERROR(VLOOKUP(D5398,'ZORI (2)'!$C$2:$F$106,4,FALSE), 0)</f>
        <v>52.309030710552761</v>
      </c>
    </row>
    <row r="5399" spans="1:21" x14ac:dyDescent="0.25">
      <c r="A5399">
        <v>7381</v>
      </c>
      <c r="B5399">
        <v>90402</v>
      </c>
      <c r="C5399" t="s">
        <v>1197</v>
      </c>
      <c r="D5399" t="s">
        <v>198</v>
      </c>
      <c r="E5399">
        <v>3173900</v>
      </c>
      <c r="F5399">
        <v>4179000</v>
      </c>
      <c r="G5399">
        <f>IFERROR(VLOOKUP(D5399,'ZORI (2)'!$C$2:$E$106,2,FALSE), 0)</f>
        <v>1897</v>
      </c>
      <c r="H5399">
        <f>IFERROR(VLOOKUP(D5399,'ZORI (2)'!$C$2:$E$106,3,FALSE), 0)</f>
        <v>2405</v>
      </c>
      <c r="I5399">
        <f t="shared" si="756"/>
        <v>835800</v>
      </c>
      <c r="J5399">
        <f t="shared" si="757"/>
        <v>3343200</v>
      </c>
      <c r="K5399">
        <v>2.5000000000000001E-2</v>
      </c>
      <c r="L5399">
        <v>360</v>
      </c>
      <c r="M5399" s="1">
        <f t="shared" si="758"/>
        <v>13209.681889273879</v>
      </c>
      <c r="N5399">
        <f t="shared" si="762"/>
        <v>111086.50000000001</v>
      </c>
      <c r="O5399">
        <f t="shared" si="759"/>
        <v>1671.6</v>
      </c>
      <c r="P5399">
        <f t="shared" si="760"/>
        <v>240.5</v>
      </c>
      <c r="Q5399">
        <v>20000</v>
      </c>
      <c r="R5399">
        <f t="shared" si="761"/>
        <v>144.80249480249481</v>
      </c>
      <c r="S5399">
        <f t="shared" si="763"/>
        <v>0.26445297129050299</v>
      </c>
      <c r="T5399">
        <f t="shared" si="764"/>
        <v>-0.15782760714032781</v>
      </c>
      <c r="U5399">
        <f>IFERROR(VLOOKUP(D5399,'ZORI (2)'!$C$2:$F$106,4,FALSE), 0)</f>
        <v>152.30041305369636</v>
      </c>
    </row>
    <row r="5400" spans="1:21" x14ac:dyDescent="0.25">
      <c r="A5400">
        <v>7382</v>
      </c>
      <c r="B5400">
        <v>6477</v>
      </c>
      <c r="C5400" t="s">
        <v>1404</v>
      </c>
      <c r="D5400" t="s">
        <v>297</v>
      </c>
      <c r="E5400">
        <v>341700</v>
      </c>
      <c r="F5400">
        <v>355600</v>
      </c>
      <c r="G5400">
        <f>IFERROR(VLOOKUP(D5400,'ZORI (2)'!$C$2:$E$106,2,FALSE), 0)</f>
        <v>1235</v>
      </c>
      <c r="H5400">
        <f>IFERROR(VLOOKUP(D5400,'ZORI (2)'!$C$2:$E$106,3,FALSE), 0)</f>
        <v>1361</v>
      </c>
      <c r="I5400">
        <f t="shared" si="756"/>
        <v>71120</v>
      </c>
      <c r="J5400">
        <f t="shared" si="757"/>
        <v>284480</v>
      </c>
      <c r="K5400">
        <v>2.5000000000000001E-2</v>
      </c>
      <c r="L5400">
        <v>360</v>
      </c>
      <c r="M5400" s="1">
        <f t="shared" si="758"/>
        <v>1124.0399329566385</v>
      </c>
      <c r="N5400">
        <f t="shared" si="762"/>
        <v>11959.500000000002</v>
      </c>
      <c r="O5400">
        <f t="shared" si="759"/>
        <v>142.24</v>
      </c>
      <c r="P5400">
        <f t="shared" si="760"/>
        <v>136.1</v>
      </c>
      <c r="Q5400">
        <v>20000</v>
      </c>
      <c r="R5400">
        <f t="shared" si="761"/>
        <v>21.773205975998042</v>
      </c>
      <c r="S5400">
        <f t="shared" si="763"/>
        <v>-4.83314354378786E-2</v>
      </c>
      <c r="T5400">
        <f t="shared" si="764"/>
        <v>-4.8172448981578476E-3</v>
      </c>
      <c r="U5400">
        <f>IFERROR(VLOOKUP(D5400,'ZORI (2)'!$C$2:$F$106,4,FALSE), 0)</f>
        <v>35.249113464029136</v>
      </c>
    </row>
    <row r="5401" spans="1:21" x14ac:dyDescent="0.25">
      <c r="A5401">
        <v>7383</v>
      </c>
      <c r="B5401">
        <v>45415</v>
      </c>
      <c r="C5401" t="s">
        <v>1094</v>
      </c>
      <c r="D5401" t="s">
        <v>322</v>
      </c>
      <c r="E5401">
        <v>93200</v>
      </c>
      <c r="F5401">
        <v>118700</v>
      </c>
      <c r="G5401">
        <f>IFERROR(VLOOKUP(D5401,'ZORI (2)'!$C$2:$E$106,2,FALSE), 0)</f>
        <v>824</v>
      </c>
      <c r="H5401">
        <f>IFERROR(VLOOKUP(D5401,'ZORI (2)'!$C$2:$E$106,3,FALSE), 0)</f>
        <v>922</v>
      </c>
      <c r="I5401">
        <f t="shared" si="756"/>
        <v>23740</v>
      </c>
      <c r="J5401">
        <f t="shared" si="757"/>
        <v>94960</v>
      </c>
      <c r="K5401">
        <v>2.5000000000000001E-2</v>
      </c>
      <c r="L5401">
        <v>360</v>
      </c>
      <c r="M5401" s="1">
        <f t="shared" si="758"/>
        <v>375.20680551730305</v>
      </c>
      <c r="N5401">
        <f t="shared" si="762"/>
        <v>3262.0000000000005</v>
      </c>
      <c r="O5401">
        <f t="shared" si="759"/>
        <v>47.480000000000004</v>
      </c>
      <c r="P5401">
        <f t="shared" si="760"/>
        <v>92.2</v>
      </c>
      <c r="Q5401">
        <v>20000</v>
      </c>
      <c r="R5401">
        <f t="shared" si="761"/>
        <v>10.728488792480116</v>
      </c>
      <c r="S5401">
        <f t="shared" si="763"/>
        <v>1.9216568494444541E-2</v>
      </c>
      <c r="T5401">
        <f t="shared" si="764"/>
        <v>0.10393937138403393</v>
      </c>
      <c r="U5401">
        <f>IFERROR(VLOOKUP(D5401,'ZORI (2)'!$C$2:$F$106,4,FALSE), 0)</f>
        <v>32.391485506739784</v>
      </c>
    </row>
    <row r="5402" spans="1:21" x14ac:dyDescent="0.25">
      <c r="A5402">
        <v>7384</v>
      </c>
      <c r="B5402">
        <v>44117</v>
      </c>
      <c r="C5402" t="s">
        <v>2188</v>
      </c>
      <c r="D5402" t="s">
        <v>217</v>
      </c>
      <c r="E5402">
        <v>66100</v>
      </c>
      <c r="F5402">
        <v>87500</v>
      </c>
      <c r="G5402">
        <f>IFERROR(VLOOKUP(D5402,'ZORI (2)'!$C$2:$E$106,2,FALSE), 0)</f>
        <v>944</v>
      </c>
      <c r="H5402">
        <f>IFERROR(VLOOKUP(D5402,'ZORI (2)'!$C$2:$E$106,3,FALSE), 0)</f>
        <v>1035</v>
      </c>
      <c r="I5402">
        <f t="shared" si="756"/>
        <v>17500</v>
      </c>
      <c r="J5402">
        <f t="shared" si="757"/>
        <v>70000</v>
      </c>
      <c r="K5402">
        <v>2.5000000000000001E-2</v>
      </c>
      <c r="L5402">
        <v>360</v>
      </c>
      <c r="M5402" s="1">
        <f t="shared" si="758"/>
        <v>276.58462917240115</v>
      </c>
      <c r="N5402">
        <f t="shared" si="762"/>
        <v>2313.5</v>
      </c>
      <c r="O5402">
        <f t="shared" si="759"/>
        <v>35</v>
      </c>
      <c r="P5402">
        <f t="shared" si="760"/>
        <v>103.5</v>
      </c>
      <c r="Q5402">
        <v>20000</v>
      </c>
      <c r="R5402">
        <f t="shared" si="761"/>
        <v>7.0450885668276975</v>
      </c>
      <c r="S5402">
        <f t="shared" si="763"/>
        <v>-1.0332132536320811E-2</v>
      </c>
      <c r="T5402">
        <f t="shared" si="764"/>
        <v>0.18684577969611277</v>
      </c>
      <c r="U5402">
        <f>IFERROR(VLOOKUP(D5402,'ZORI (2)'!$C$2:$F$106,4,FALSE), 0)</f>
        <v>26.6528291053638</v>
      </c>
    </row>
    <row r="5403" spans="1:21" x14ac:dyDescent="0.25">
      <c r="A5403">
        <v>7385</v>
      </c>
      <c r="B5403">
        <v>62052</v>
      </c>
      <c r="C5403" t="s">
        <v>2749</v>
      </c>
      <c r="D5403" t="s">
        <v>207</v>
      </c>
      <c r="E5403">
        <v>104200</v>
      </c>
      <c r="F5403">
        <v>92600</v>
      </c>
      <c r="G5403">
        <f>IFERROR(VLOOKUP(D5403,'ZORI (2)'!$C$2:$E$106,2,FALSE), 0)</f>
        <v>959</v>
      </c>
      <c r="H5403">
        <f>IFERROR(VLOOKUP(D5403,'ZORI (2)'!$C$2:$E$106,3,FALSE), 0)</f>
        <v>1054</v>
      </c>
      <c r="I5403">
        <f t="shared" si="756"/>
        <v>18520</v>
      </c>
      <c r="J5403">
        <f t="shared" si="757"/>
        <v>74080</v>
      </c>
      <c r="K5403">
        <v>2.5000000000000001E-2</v>
      </c>
      <c r="L5403">
        <v>360</v>
      </c>
      <c r="M5403" s="1">
        <f t="shared" si="758"/>
        <v>292.70556184416398</v>
      </c>
      <c r="N5403">
        <f t="shared" si="762"/>
        <v>3647.0000000000005</v>
      </c>
      <c r="O5403">
        <f t="shared" si="759"/>
        <v>37.04</v>
      </c>
      <c r="P5403">
        <f t="shared" si="760"/>
        <v>105.4</v>
      </c>
      <c r="Q5403">
        <v>20000</v>
      </c>
      <c r="R5403">
        <f t="shared" si="761"/>
        <v>7.3213156230234029</v>
      </c>
      <c r="S5403">
        <f t="shared" si="763"/>
        <v>-0.27569673124907118</v>
      </c>
      <c r="T5403">
        <f t="shared" si="764"/>
        <v>0.17611528583655542</v>
      </c>
      <c r="U5403">
        <f>IFERROR(VLOOKUP(D5403,'ZORI (2)'!$C$2:$F$106,4,FALSE), 0)</f>
        <v>28.58788216714769</v>
      </c>
    </row>
    <row r="5404" spans="1:21" x14ac:dyDescent="0.25">
      <c r="A5404">
        <v>7387</v>
      </c>
      <c r="B5404">
        <v>50111</v>
      </c>
      <c r="C5404" t="s">
        <v>2750</v>
      </c>
      <c r="D5404" t="s">
        <v>390</v>
      </c>
      <c r="E5404">
        <v>192100</v>
      </c>
      <c r="F5404">
        <v>240600</v>
      </c>
      <c r="G5404">
        <f>IFERROR(VLOOKUP(D5404,'ZORI (2)'!$C$2:$E$106,2,FALSE), 0)</f>
        <v>1003</v>
      </c>
      <c r="H5404">
        <f>IFERROR(VLOOKUP(D5404,'ZORI (2)'!$C$2:$E$106,3,FALSE), 0)</f>
        <v>1083</v>
      </c>
      <c r="I5404">
        <f t="shared" si="756"/>
        <v>48120</v>
      </c>
      <c r="J5404">
        <f t="shared" si="757"/>
        <v>192480</v>
      </c>
      <c r="K5404">
        <v>2.5000000000000001E-2</v>
      </c>
      <c r="L5404">
        <v>360</v>
      </c>
      <c r="M5404" s="1">
        <f t="shared" si="758"/>
        <v>760.52870604433963</v>
      </c>
      <c r="N5404">
        <f t="shared" si="762"/>
        <v>6723.5000000000009</v>
      </c>
      <c r="O5404">
        <f t="shared" si="759"/>
        <v>96.240000000000009</v>
      </c>
      <c r="P5404">
        <f t="shared" si="760"/>
        <v>108.30000000000001</v>
      </c>
      <c r="Q5404">
        <v>20000</v>
      </c>
      <c r="R5404">
        <f t="shared" si="761"/>
        <v>18.513388734995385</v>
      </c>
      <c r="S5404">
        <f t="shared" si="763"/>
        <v>9.9516276816703872E-2</v>
      </c>
      <c r="T5404">
        <f t="shared" si="764"/>
        <v>1.8908462691722375E-2</v>
      </c>
      <c r="U5404">
        <f>IFERROR(VLOOKUP(D5404,'ZORI (2)'!$C$2:$F$106,4,FALSE), 0)</f>
        <v>20.282633065793817</v>
      </c>
    </row>
    <row r="5405" spans="1:21" x14ac:dyDescent="0.25">
      <c r="A5405">
        <v>7388</v>
      </c>
      <c r="B5405">
        <v>10941</v>
      </c>
      <c r="C5405" t="s">
        <v>2751</v>
      </c>
      <c r="D5405" t="s">
        <v>195</v>
      </c>
      <c r="E5405">
        <v>213700</v>
      </c>
      <c r="F5405">
        <v>224300</v>
      </c>
      <c r="G5405">
        <f>IFERROR(VLOOKUP(D5405,'ZORI (2)'!$C$2:$E$106,2,FALSE), 0)</f>
        <v>2329</v>
      </c>
      <c r="H5405">
        <f>IFERROR(VLOOKUP(D5405,'ZORI (2)'!$C$2:$E$106,3,FALSE), 0)</f>
        <v>2608</v>
      </c>
      <c r="I5405">
        <f t="shared" si="756"/>
        <v>44860</v>
      </c>
      <c r="J5405">
        <f t="shared" si="757"/>
        <v>179440</v>
      </c>
      <c r="K5405">
        <v>2.5000000000000001E-2</v>
      </c>
      <c r="L5405">
        <v>360</v>
      </c>
      <c r="M5405" s="1">
        <f t="shared" si="758"/>
        <v>709.00494083850947</v>
      </c>
      <c r="N5405">
        <f t="shared" si="762"/>
        <v>7479.5000000000009</v>
      </c>
      <c r="O5405">
        <f t="shared" si="759"/>
        <v>89.72</v>
      </c>
      <c r="P5405">
        <f t="shared" si="760"/>
        <v>260.8</v>
      </c>
      <c r="Q5405">
        <v>20000</v>
      </c>
      <c r="R5405">
        <f t="shared" si="761"/>
        <v>7.1670501022494886</v>
      </c>
      <c r="S5405">
        <f t="shared" si="763"/>
        <v>-6.9987291623044248E-2</v>
      </c>
      <c r="T5405">
        <f t="shared" si="764"/>
        <v>0.25686797268349776</v>
      </c>
      <c r="U5405">
        <f>IFERROR(VLOOKUP(D5405,'ZORI (2)'!$C$2:$F$106,4,FALSE), 0)</f>
        <v>81.282042347392249</v>
      </c>
    </row>
    <row r="5406" spans="1:21" x14ac:dyDescent="0.25">
      <c r="A5406">
        <v>7392</v>
      </c>
      <c r="B5406">
        <v>95673</v>
      </c>
      <c r="C5406" t="s">
        <v>2752</v>
      </c>
      <c r="D5406" t="s">
        <v>222</v>
      </c>
      <c r="E5406">
        <v>184500</v>
      </c>
      <c r="F5406">
        <v>290800</v>
      </c>
      <c r="G5406">
        <f>IFERROR(VLOOKUP(D5406,'ZORI (2)'!$C$2:$E$106,2,FALSE), 0)</f>
        <v>1254</v>
      </c>
      <c r="H5406">
        <f>IFERROR(VLOOKUP(D5406,'ZORI (2)'!$C$2:$E$106,3,FALSE), 0)</f>
        <v>1663</v>
      </c>
      <c r="I5406">
        <f t="shared" si="756"/>
        <v>58160</v>
      </c>
      <c r="J5406">
        <f t="shared" si="757"/>
        <v>232640</v>
      </c>
      <c r="K5406">
        <v>2.5000000000000001E-2</v>
      </c>
      <c r="L5406">
        <v>360</v>
      </c>
      <c r="M5406" s="1">
        <f t="shared" si="758"/>
        <v>919.20925900953432</v>
      </c>
      <c r="N5406">
        <f t="shared" si="762"/>
        <v>6457.5000000000009</v>
      </c>
      <c r="O5406">
        <f t="shared" si="759"/>
        <v>116.32</v>
      </c>
      <c r="P5406">
        <f t="shared" si="760"/>
        <v>166.3</v>
      </c>
      <c r="Q5406">
        <v>20000</v>
      </c>
      <c r="R5406">
        <f t="shared" si="761"/>
        <v>14.572058528763279</v>
      </c>
      <c r="S5406">
        <f t="shared" si="763"/>
        <v>0.37847670739366934</v>
      </c>
      <c r="T5406">
        <f t="shared" si="764"/>
        <v>6.5400760975987099E-2</v>
      </c>
      <c r="U5406">
        <f>IFERROR(VLOOKUP(D5406,'ZORI (2)'!$C$2:$F$106,4,FALSE), 0)</f>
        <v>129.20448974423459</v>
      </c>
    </row>
    <row r="5407" spans="1:21" x14ac:dyDescent="0.25">
      <c r="A5407">
        <v>7393</v>
      </c>
      <c r="B5407">
        <v>30110</v>
      </c>
      <c r="C5407" t="s">
        <v>2753</v>
      </c>
      <c r="D5407" t="s">
        <v>202</v>
      </c>
      <c r="E5407">
        <v>92100</v>
      </c>
      <c r="F5407">
        <v>121100</v>
      </c>
      <c r="G5407">
        <f>IFERROR(VLOOKUP(D5407,'ZORI (2)'!$C$2:$E$106,2,FALSE), 0)</f>
        <v>1152</v>
      </c>
      <c r="H5407">
        <f>IFERROR(VLOOKUP(D5407,'ZORI (2)'!$C$2:$E$106,3,FALSE), 0)</f>
        <v>1425</v>
      </c>
      <c r="I5407">
        <f t="shared" si="756"/>
        <v>24220</v>
      </c>
      <c r="J5407">
        <f t="shared" si="757"/>
        <v>96880</v>
      </c>
      <c r="K5407">
        <v>2.5000000000000001E-2</v>
      </c>
      <c r="L5407">
        <v>360</v>
      </c>
      <c r="M5407" s="1">
        <f t="shared" si="758"/>
        <v>382.79312677460325</v>
      </c>
      <c r="N5407">
        <f t="shared" si="762"/>
        <v>3223.5000000000005</v>
      </c>
      <c r="O5407">
        <f t="shared" si="759"/>
        <v>48.440000000000005</v>
      </c>
      <c r="P5407">
        <f t="shared" si="760"/>
        <v>142.5</v>
      </c>
      <c r="Q5407">
        <v>20000</v>
      </c>
      <c r="R5407">
        <f t="shared" si="761"/>
        <v>7.0818713450292394</v>
      </c>
      <c r="S5407">
        <f t="shared" si="763"/>
        <v>5.0089530754789786E-2</v>
      </c>
      <c r="T5407">
        <f t="shared" si="764"/>
        <v>0.21531300343998144</v>
      </c>
      <c r="U5407">
        <f>IFERROR(VLOOKUP(D5407,'ZORI (2)'!$C$2:$F$106,4,FALSE), 0)</f>
        <v>82.518246796825295</v>
      </c>
    </row>
    <row r="5408" spans="1:21" x14ac:dyDescent="0.25">
      <c r="A5408">
        <v>7394</v>
      </c>
      <c r="B5408">
        <v>43558</v>
      </c>
      <c r="C5408" t="s">
        <v>2754</v>
      </c>
      <c r="D5408" t="s">
        <v>342</v>
      </c>
      <c r="E5408">
        <v>125300</v>
      </c>
      <c r="F5408">
        <v>151700</v>
      </c>
      <c r="G5408">
        <f>IFERROR(VLOOKUP(D5408,'ZORI (2)'!$C$2:$E$106,2,FALSE), 0)</f>
        <v>758</v>
      </c>
      <c r="H5408">
        <f>IFERROR(VLOOKUP(D5408,'ZORI (2)'!$C$2:$E$106,3,FALSE), 0)</f>
        <v>841</v>
      </c>
      <c r="I5408">
        <f t="shared" si="756"/>
        <v>30340</v>
      </c>
      <c r="J5408">
        <f t="shared" si="757"/>
        <v>121360</v>
      </c>
      <c r="K5408">
        <v>2.5000000000000001E-2</v>
      </c>
      <c r="L5408">
        <v>360</v>
      </c>
      <c r="M5408" s="1">
        <f t="shared" si="758"/>
        <v>479.51872280518</v>
      </c>
      <c r="N5408">
        <f t="shared" si="762"/>
        <v>4385.5</v>
      </c>
      <c r="O5408">
        <f t="shared" si="759"/>
        <v>60.679999999999993</v>
      </c>
      <c r="P5408">
        <f t="shared" si="760"/>
        <v>84.100000000000009</v>
      </c>
      <c r="Q5408">
        <v>20000</v>
      </c>
      <c r="R5408">
        <f t="shared" si="761"/>
        <v>15.03170828378914</v>
      </c>
      <c r="S5408">
        <f t="shared" si="763"/>
        <v>1.3458217395806542E-2</v>
      </c>
      <c r="T5408">
        <f t="shared" si="764"/>
        <v>4.7517433853283025E-2</v>
      </c>
      <c r="U5408">
        <f>IFERROR(VLOOKUP(D5408,'ZORI (2)'!$C$2:$F$106,4,FALSE), 0)</f>
        <v>24.502151786667039</v>
      </c>
    </row>
    <row r="5409" spans="1:21" x14ac:dyDescent="0.25">
      <c r="A5409">
        <v>7395</v>
      </c>
      <c r="B5409">
        <v>46310</v>
      </c>
      <c r="C5409" t="s">
        <v>2755</v>
      </c>
      <c r="D5409" t="s">
        <v>191</v>
      </c>
      <c r="E5409">
        <v>146200</v>
      </c>
      <c r="F5409">
        <v>170700</v>
      </c>
      <c r="G5409">
        <f>IFERROR(VLOOKUP(D5409,'ZORI (2)'!$C$2:$E$106,2,FALSE), 0)</f>
        <v>1542</v>
      </c>
      <c r="H5409">
        <f>IFERROR(VLOOKUP(D5409,'ZORI (2)'!$C$2:$E$106,3,FALSE), 0)</f>
        <v>1713</v>
      </c>
      <c r="I5409">
        <f t="shared" si="756"/>
        <v>34140</v>
      </c>
      <c r="J5409">
        <f t="shared" si="757"/>
        <v>136560</v>
      </c>
      <c r="K5409">
        <v>2.5000000000000001E-2</v>
      </c>
      <c r="L5409">
        <v>360</v>
      </c>
      <c r="M5409" s="1">
        <f t="shared" si="758"/>
        <v>539.57709942547285</v>
      </c>
      <c r="N5409">
        <f t="shared" si="762"/>
        <v>5117.0000000000009</v>
      </c>
      <c r="O5409">
        <f t="shared" si="759"/>
        <v>68.28</v>
      </c>
      <c r="P5409">
        <f t="shared" si="760"/>
        <v>171.3</v>
      </c>
      <c r="Q5409">
        <v>20000</v>
      </c>
      <c r="R5409">
        <f t="shared" si="761"/>
        <v>8.304144775248103</v>
      </c>
      <c r="S5409">
        <f t="shared" si="763"/>
        <v>-3.6015106498479429E-3</v>
      </c>
      <c r="T5409">
        <f t="shared" si="764"/>
        <v>0.18911039720023501</v>
      </c>
      <c r="U5409">
        <f>IFERROR(VLOOKUP(D5409,'ZORI (2)'!$C$2:$F$106,4,FALSE), 0)</f>
        <v>52.309030710552761</v>
      </c>
    </row>
    <row r="5410" spans="1:21" x14ac:dyDescent="0.25">
      <c r="A5410">
        <v>7402</v>
      </c>
      <c r="B5410">
        <v>77587</v>
      </c>
      <c r="C5410" t="s">
        <v>2757</v>
      </c>
      <c r="D5410" t="s">
        <v>193</v>
      </c>
      <c r="E5410">
        <v>78900</v>
      </c>
      <c r="F5410">
        <v>122400</v>
      </c>
      <c r="G5410">
        <f>IFERROR(VLOOKUP(D5410,'ZORI (2)'!$C$2:$E$106,2,FALSE), 0)</f>
        <v>1302</v>
      </c>
      <c r="H5410">
        <f>IFERROR(VLOOKUP(D5410,'ZORI (2)'!$C$2:$E$106,3,FALSE), 0)</f>
        <v>1452</v>
      </c>
      <c r="I5410">
        <f t="shared" si="756"/>
        <v>24480</v>
      </c>
      <c r="J5410">
        <f t="shared" si="757"/>
        <v>97920</v>
      </c>
      <c r="K5410">
        <v>2.5000000000000001E-2</v>
      </c>
      <c r="L5410">
        <v>360</v>
      </c>
      <c r="M5410" s="1">
        <f t="shared" si="758"/>
        <v>386.90238412230747</v>
      </c>
      <c r="N5410">
        <f t="shared" si="762"/>
        <v>2761.5000000000005</v>
      </c>
      <c r="O5410">
        <f t="shared" si="759"/>
        <v>48.96</v>
      </c>
      <c r="P5410">
        <f t="shared" si="760"/>
        <v>145.20000000000002</v>
      </c>
      <c r="Q5410">
        <v>20000</v>
      </c>
      <c r="R5410">
        <f t="shared" si="761"/>
        <v>7.0247933884297522</v>
      </c>
      <c r="S5410">
        <f t="shared" si="763"/>
        <v>0.20399561289180271</v>
      </c>
      <c r="T5410">
        <f t="shared" si="764"/>
        <v>0.22123030366377677</v>
      </c>
      <c r="U5410">
        <f>IFERROR(VLOOKUP(D5410,'ZORI (2)'!$C$2:$F$106,4,FALSE), 0)</f>
        <v>33.665786847801911</v>
      </c>
    </row>
    <row r="5411" spans="1:21" x14ac:dyDescent="0.25">
      <c r="A5411">
        <v>7405</v>
      </c>
      <c r="B5411">
        <v>7663</v>
      </c>
      <c r="C5411" t="s">
        <v>2758</v>
      </c>
      <c r="D5411" t="s">
        <v>195</v>
      </c>
      <c r="E5411">
        <v>330900</v>
      </c>
      <c r="F5411">
        <v>375500</v>
      </c>
      <c r="G5411">
        <f>IFERROR(VLOOKUP(D5411,'ZORI (2)'!$C$2:$E$106,2,FALSE), 0)</f>
        <v>2329</v>
      </c>
      <c r="H5411">
        <f>IFERROR(VLOOKUP(D5411,'ZORI (2)'!$C$2:$E$106,3,FALSE), 0)</f>
        <v>2608</v>
      </c>
      <c r="I5411">
        <f t="shared" si="756"/>
        <v>75100</v>
      </c>
      <c r="J5411">
        <f t="shared" si="757"/>
        <v>300400</v>
      </c>
      <c r="K5411">
        <v>2.5000000000000001E-2</v>
      </c>
      <c r="L5411">
        <v>360</v>
      </c>
      <c r="M5411" s="1">
        <f t="shared" si="758"/>
        <v>1186.9431800484188</v>
      </c>
      <c r="N5411">
        <f t="shared" si="762"/>
        <v>11581.500000000002</v>
      </c>
      <c r="O5411">
        <f t="shared" si="759"/>
        <v>150.19999999999999</v>
      </c>
      <c r="P5411">
        <f t="shared" si="760"/>
        <v>260.8</v>
      </c>
      <c r="Q5411">
        <v>20000</v>
      </c>
      <c r="R5411">
        <f t="shared" si="761"/>
        <v>11.998338445807772</v>
      </c>
      <c r="S5411">
        <f t="shared" si="763"/>
        <v>3.5914936348475715E-2</v>
      </c>
      <c r="T5411">
        <f t="shared" si="764"/>
        <v>0.11361559257621028</v>
      </c>
      <c r="U5411">
        <f>IFERROR(VLOOKUP(D5411,'ZORI (2)'!$C$2:$F$106,4,FALSE), 0)</f>
        <v>81.282042347392249</v>
      </c>
    </row>
    <row r="5412" spans="1:21" x14ac:dyDescent="0.25">
      <c r="A5412">
        <v>7406</v>
      </c>
      <c r="B5412">
        <v>18444</v>
      </c>
      <c r="C5412" t="s">
        <v>2759</v>
      </c>
      <c r="D5412" t="s">
        <v>368</v>
      </c>
      <c r="E5412">
        <v>151700</v>
      </c>
      <c r="F5412">
        <v>179100</v>
      </c>
      <c r="G5412">
        <f>IFERROR(VLOOKUP(D5412,'ZORI (2)'!$C$2:$E$106,2,FALSE), 0)</f>
        <v>756</v>
      </c>
      <c r="H5412">
        <f>IFERROR(VLOOKUP(D5412,'ZORI (2)'!$C$2:$E$106,3,FALSE), 0)</f>
        <v>844</v>
      </c>
      <c r="I5412">
        <f t="shared" si="756"/>
        <v>35820</v>
      </c>
      <c r="J5412">
        <f t="shared" si="757"/>
        <v>143280</v>
      </c>
      <c r="K5412">
        <v>2.5000000000000001E-2</v>
      </c>
      <c r="L5412">
        <v>360</v>
      </c>
      <c r="M5412" s="1">
        <f t="shared" si="758"/>
        <v>566.12922382602346</v>
      </c>
      <c r="N5412">
        <f t="shared" si="762"/>
        <v>5309.5000000000009</v>
      </c>
      <c r="O5412">
        <f t="shared" si="759"/>
        <v>71.64</v>
      </c>
      <c r="P5412">
        <f t="shared" si="760"/>
        <v>84.4</v>
      </c>
      <c r="Q5412">
        <v>20000</v>
      </c>
      <c r="R5412">
        <f t="shared" si="761"/>
        <v>17.683649289099527</v>
      </c>
      <c r="S5412">
        <f t="shared" si="763"/>
        <v>1.1810100587821558E-2</v>
      </c>
      <c r="T5412">
        <f t="shared" si="764"/>
        <v>2.3915937707452522E-2</v>
      </c>
      <c r="U5412">
        <f>IFERROR(VLOOKUP(D5412,'ZORI (2)'!$C$2:$F$106,4,FALSE), 0)</f>
        <v>26.875310471233071</v>
      </c>
    </row>
    <row r="5413" spans="1:21" x14ac:dyDescent="0.25">
      <c r="A5413">
        <v>7407</v>
      </c>
      <c r="B5413">
        <v>2332</v>
      </c>
      <c r="C5413" t="s">
        <v>2760</v>
      </c>
      <c r="D5413" t="s">
        <v>219</v>
      </c>
      <c r="E5413">
        <v>526200</v>
      </c>
      <c r="F5413">
        <v>639900</v>
      </c>
      <c r="G5413">
        <f>IFERROR(VLOOKUP(D5413,'ZORI (2)'!$C$2:$E$106,2,FALSE), 0)</f>
        <v>2124</v>
      </c>
      <c r="H5413">
        <f>IFERROR(VLOOKUP(D5413,'ZORI (2)'!$C$2:$E$106,3,FALSE), 0)</f>
        <v>2442</v>
      </c>
      <c r="I5413">
        <f t="shared" si="756"/>
        <v>127980</v>
      </c>
      <c r="J5413">
        <f t="shared" si="757"/>
        <v>511920</v>
      </c>
      <c r="K5413">
        <v>2.5000000000000001E-2</v>
      </c>
      <c r="L5413">
        <v>360</v>
      </c>
      <c r="M5413" s="1">
        <f t="shared" si="758"/>
        <v>2022.7029052276514</v>
      </c>
      <c r="N5413">
        <f t="shared" si="762"/>
        <v>18417</v>
      </c>
      <c r="O5413">
        <f t="shared" si="759"/>
        <v>255.96</v>
      </c>
      <c r="P5413">
        <f t="shared" si="760"/>
        <v>244.20000000000002</v>
      </c>
      <c r="Q5413">
        <v>20000</v>
      </c>
      <c r="R5413">
        <f t="shared" si="761"/>
        <v>21.836609336609335</v>
      </c>
      <c r="S5413">
        <f t="shared" si="763"/>
        <v>0.13333463214887259</v>
      </c>
      <c r="T5413">
        <f t="shared" si="764"/>
        <v>-5.8315646479913238E-3</v>
      </c>
      <c r="U5413">
        <f>IFERROR(VLOOKUP(D5413,'ZORI (2)'!$C$2:$F$106,4,FALSE), 0)</f>
        <v>98.079496251938465</v>
      </c>
    </row>
    <row r="5414" spans="1:21" x14ac:dyDescent="0.25">
      <c r="A5414">
        <v>7409</v>
      </c>
      <c r="B5414">
        <v>41048</v>
      </c>
      <c r="C5414" t="s">
        <v>2761</v>
      </c>
      <c r="D5414" t="s">
        <v>244</v>
      </c>
      <c r="E5414">
        <v>167800</v>
      </c>
      <c r="F5414">
        <v>199800</v>
      </c>
      <c r="G5414">
        <f>IFERROR(VLOOKUP(D5414,'ZORI (2)'!$C$2:$E$106,2,FALSE), 0)</f>
        <v>976</v>
      </c>
      <c r="H5414">
        <f>IFERROR(VLOOKUP(D5414,'ZORI (2)'!$C$2:$E$106,3,FALSE), 0)</f>
        <v>1123</v>
      </c>
      <c r="I5414">
        <f t="shared" si="756"/>
        <v>39960</v>
      </c>
      <c r="J5414">
        <f t="shared" si="757"/>
        <v>159840</v>
      </c>
      <c r="K5414">
        <v>2.5000000000000001E-2</v>
      </c>
      <c r="L5414">
        <v>360</v>
      </c>
      <c r="M5414" s="1">
        <f t="shared" si="758"/>
        <v>631.56124467023722</v>
      </c>
      <c r="N5414">
        <f t="shared" si="762"/>
        <v>5873.0000000000009</v>
      </c>
      <c r="O5414">
        <f t="shared" si="759"/>
        <v>79.92</v>
      </c>
      <c r="P5414">
        <f t="shared" si="760"/>
        <v>112.30000000000001</v>
      </c>
      <c r="Q5414">
        <v>20000</v>
      </c>
      <c r="R5414">
        <f t="shared" si="761"/>
        <v>14.826357969723954</v>
      </c>
      <c r="S5414">
        <f t="shared" si="763"/>
        <v>3.1635798485075362E-2</v>
      </c>
      <c r="T5414">
        <f t="shared" si="764"/>
        <v>5.4541416371077657E-2</v>
      </c>
      <c r="U5414">
        <f>IFERROR(VLOOKUP(D5414,'ZORI (2)'!$C$2:$F$106,4,FALSE), 0)</f>
        <v>45.381348996418048</v>
      </c>
    </row>
    <row r="5415" spans="1:21" x14ac:dyDescent="0.25">
      <c r="A5415">
        <v>7411</v>
      </c>
      <c r="B5415">
        <v>94707</v>
      </c>
      <c r="C5415" t="s">
        <v>888</v>
      </c>
      <c r="D5415" t="s">
        <v>196</v>
      </c>
      <c r="E5415">
        <v>964300</v>
      </c>
      <c r="F5415">
        <v>1480400</v>
      </c>
      <c r="G5415">
        <f>IFERROR(VLOOKUP(D5415,'ZORI (2)'!$C$2:$E$106,2,FALSE), 0)</f>
        <v>2290</v>
      </c>
      <c r="H5415">
        <f>IFERROR(VLOOKUP(D5415,'ZORI (2)'!$C$2:$E$106,3,FALSE), 0)</f>
        <v>3055</v>
      </c>
      <c r="I5415">
        <f t="shared" si="756"/>
        <v>296080</v>
      </c>
      <c r="J5415">
        <f t="shared" si="757"/>
        <v>1184320</v>
      </c>
      <c r="K5415">
        <v>2.5000000000000001E-2</v>
      </c>
      <c r="L5415">
        <v>360</v>
      </c>
      <c r="M5415" s="1">
        <f t="shared" si="758"/>
        <v>4679.4958288779735</v>
      </c>
      <c r="N5415">
        <f t="shared" si="762"/>
        <v>33750.5</v>
      </c>
      <c r="O5415">
        <f t="shared" si="759"/>
        <v>592.16</v>
      </c>
      <c r="P5415">
        <f t="shared" si="760"/>
        <v>305.5</v>
      </c>
      <c r="Q5415">
        <v>20000</v>
      </c>
      <c r="R5415">
        <f t="shared" si="761"/>
        <v>40.381887615930168</v>
      </c>
      <c r="S5415">
        <f t="shared" si="763"/>
        <v>0.45415183235016338</v>
      </c>
      <c r="T5415">
        <f t="shared" si="764"/>
        <v>-8.6515812505015083E-2</v>
      </c>
      <c r="U5415">
        <f>IFERROR(VLOOKUP(D5415,'ZORI (2)'!$C$2:$F$106,4,FALSE), 0)</f>
        <v>214.07169073819685</v>
      </c>
    </row>
    <row r="5416" spans="1:21" x14ac:dyDescent="0.25">
      <c r="A5416">
        <v>7412</v>
      </c>
      <c r="B5416">
        <v>43064</v>
      </c>
      <c r="C5416" t="s">
        <v>2762</v>
      </c>
      <c r="D5416" t="s">
        <v>238</v>
      </c>
      <c r="E5416">
        <v>192400</v>
      </c>
      <c r="F5416">
        <v>275500</v>
      </c>
      <c r="G5416">
        <f>IFERROR(VLOOKUP(D5416,'ZORI (2)'!$C$2:$E$106,2,FALSE), 0)</f>
        <v>1023</v>
      </c>
      <c r="H5416">
        <f>IFERROR(VLOOKUP(D5416,'ZORI (2)'!$C$2:$E$106,3,FALSE), 0)</f>
        <v>1198</v>
      </c>
      <c r="I5416">
        <f t="shared" si="756"/>
        <v>55100</v>
      </c>
      <c r="J5416">
        <f t="shared" si="757"/>
        <v>220400</v>
      </c>
      <c r="K5416">
        <v>2.5000000000000001E-2</v>
      </c>
      <c r="L5416">
        <v>360</v>
      </c>
      <c r="M5416" s="1">
        <f t="shared" si="758"/>
        <v>870.84646099424594</v>
      </c>
      <c r="N5416">
        <f t="shared" si="762"/>
        <v>6734.0000000000009</v>
      </c>
      <c r="O5416">
        <f t="shared" si="759"/>
        <v>110.19999999999999</v>
      </c>
      <c r="P5416">
        <f t="shared" si="760"/>
        <v>119.80000000000001</v>
      </c>
      <c r="Q5416">
        <v>20000</v>
      </c>
      <c r="R5416">
        <f t="shared" si="761"/>
        <v>19.163884251530327</v>
      </c>
      <c r="S5416">
        <f t="shared" si="763"/>
        <v>0.25722160869604899</v>
      </c>
      <c r="T5416">
        <f t="shared" si="764"/>
        <v>1.4246431410771167E-2</v>
      </c>
      <c r="U5416">
        <f>IFERROR(VLOOKUP(D5416,'ZORI (2)'!$C$2:$F$106,4,FALSE), 0)</f>
        <v>50.376845183201425</v>
      </c>
    </row>
    <row r="5417" spans="1:21" x14ac:dyDescent="0.25">
      <c r="A5417">
        <v>7414</v>
      </c>
      <c r="B5417">
        <v>18509</v>
      </c>
      <c r="C5417" t="s">
        <v>368</v>
      </c>
      <c r="D5417" t="s">
        <v>368</v>
      </c>
      <c r="E5417">
        <v>89800</v>
      </c>
      <c r="F5417">
        <v>110200</v>
      </c>
      <c r="G5417">
        <f>IFERROR(VLOOKUP(D5417,'ZORI (2)'!$C$2:$E$106,2,FALSE), 0)</f>
        <v>756</v>
      </c>
      <c r="H5417">
        <f>IFERROR(VLOOKUP(D5417,'ZORI (2)'!$C$2:$E$106,3,FALSE), 0)</f>
        <v>844</v>
      </c>
      <c r="I5417">
        <f t="shared" si="756"/>
        <v>22040</v>
      </c>
      <c r="J5417">
        <f t="shared" si="757"/>
        <v>88160</v>
      </c>
      <c r="K5417">
        <v>2.5000000000000001E-2</v>
      </c>
      <c r="L5417">
        <v>360</v>
      </c>
      <c r="M5417" s="1">
        <f t="shared" si="758"/>
        <v>348.33858439769841</v>
      </c>
      <c r="N5417">
        <f t="shared" si="762"/>
        <v>3143.0000000000005</v>
      </c>
      <c r="O5417">
        <f t="shared" si="759"/>
        <v>44.080000000000005</v>
      </c>
      <c r="P5417">
        <f t="shared" si="760"/>
        <v>84.4</v>
      </c>
      <c r="Q5417">
        <v>20000</v>
      </c>
      <c r="R5417">
        <f t="shared" si="761"/>
        <v>10.880726698262244</v>
      </c>
      <c r="S5417">
        <f t="shared" si="763"/>
        <v>-2.4286587039480091E-2</v>
      </c>
      <c r="T5417">
        <f t="shared" si="764"/>
        <v>9.7518469053131038E-2</v>
      </c>
      <c r="U5417">
        <f>IFERROR(VLOOKUP(D5417,'ZORI (2)'!$C$2:$F$106,4,FALSE), 0)</f>
        <v>26.875310471233071</v>
      </c>
    </row>
    <row r="5418" spans="1:21" x14ac:dyDescent="0.25">
      <c r="A5418">
        <v>7415</v>
      </c>
      <c r="B5418">
        <v>78121</v>
      </c>
      <c r="C5418" t="s">
        <v>2764</v>
      </c>
      <c r="D5418" t="s">
        <v>204</v>
      </c>
      <c r="E5418">
        <v>246300</v>
      </c>
      <c r="F5418">
        <v>318700</v>
      </c>
      <c r="G5418">
        <f>IFERROR(VLOOKUP(D5418,'ZORI (2)'!$C$2:$E$106,2,FALSE), 0)</f>
        <v>1102</v>
      </c>
      <c r="H5418">
        <f>IFERROR(VLOOKUP(D5418,'ZORI (2)'!$C$2:$E$106,3,FALSE), 0)</f>
        <v>1262</v>
      </c>
      <c r="I5418">
        <f t="shared" si="756"/>
        <v>63740</v>
      </c>
      <c r="J5418">
        <f t="shared" si="757"/>
        <v>254960</v>
      </c>
      <c r="K5418">
        <v>2.5000000000000001E-2</v>
      </c>
      <c r="L5418">
        <v>360</v>
      </c>
      <c r="M5418" s="1">
        <f t="shared" si="758"/>
        <v>1007.4002436256486</v>
      </c>
      <c r="N5418">
        <f t="shared" si="762"/>
        <v>8620.5</v>
      </c>
      <c r="O5418">
        <f t="shared" si="759"/>
        <v>127.47999999999999</v>
      </c>
      <c r="P5418">
        <f t="shared" si="760"/>
        <v>126.2</v>
      </c>
      <c r="Q5418">
        <v>20000</v>
      </c>
      <c r="R5418">
        <f t="shared" si="761"/>
        <v>21.044638140517698</v>
      </c>
      <c r="S5418">
        <f t="shared" si="763"/>
        <v>0.15924421787389445</v>
      </c>
      <c r="T5418">
        <f t="shared" si="764"/>
        <v>1.1949996472753221E-4</v>
      </c>
      <c r="U5418">
        <f>IFERROR(VLOOKUP(D5418,'ZORI (2)'!$C$2:$F$106,4,FALSE), 0)</f>
        <v>48.381596827353945</v>
      </c>
    </row>
    <row r="5419" spans="1:21" x14ac:dyDescent="0.25">
      <c r="A5419">
        <v>7416</v>
      </c>
      <c r="B5419">
        <v>30650</v>
      </c>
      <c r="C5419" t="s">
        <v>255</v>
      </c>
      <c r="D5419" t="s">
        <v>202</v>
      </c>
      <c r="E5419">
        <v>144800</v>
      </c>
      <c r="F5419">
        <v>183200</v>
      </c>
      <c r="G5419">
        <f>IFERROR(VLOOKUP(D5419,'ZORI (2)'!$C$2:$E$106,2,FALSE), 0)</f>
        <v>1152</v>
      </c>
      <c r="H5419">
        <f>IFERROR(VLOOKUP(D5419,'ZORI (2)'!$C$2:$E$106,3,FALSE), 0)</f>
        <v>1425</v>
      </c>
      <c r="I5419">
        <f t="shared" si="756"/>
        <v>36640</v>
      </c>
      <c r="J5419">
        <f t="shared" si="757"/>
        <v>146560</v>
      </c>
      <c r="K5419">
        <v>2.5000000000000001E-2</v>
      </c>
      <c r="L5419">
        <v>360</v>
      </c>
      <c r="M5419" s="1">
        <f t="shared" si="758"/>
        <v>579.08918930724451</v>
      </c>
      <c r="N5419">
        <f t="shared" si="762"/>
        <v>5068.0000000000009</v>
      </c>
      <c r="O5419">
        <f t="shared" si="759"/>
        <v>73.28</v>
      </c>
      <c r="P5419">
        <f t="shared" si="760"/>
        <v>142.5</v>
      </c>
      <c r="Q5419">
        <v>20000</v>
      </c>
      <c r="R5419">
        <f t="shared" si="761"/>
        <v>10.713450292397662</v>
      </c>
      <c r="S5419">
        <f t="shared" si="763"/>
        <v>7.8484470294581679E-2</v>
      </c>
      <c r="T5419">
        <f t="shared" si="764"/>
        <v>0.12253791612615976</v>
      </c>
      <c r="U5419">
        <f>IFERROR(VLOOKUP(D5419,'ZORI (2)'!$C$2:$F$106,4,FALSE), 0)</f>
        <v>82.518246796825295</v>
      </c>
    </row>
    <row r="5420" spans="1:21" x14ac:dyDescent="0.25">
      <c r="A5420">
        <v>7417</v>
      </c>
      <c r="B5420">
        <v>27023</v>
      </c>
      <c r="C5420" t="s">
        <v>508</v>
      </c>
      <c r="D5420" t="s">
        <v>285</v>
      </c>
      <c r="E5420">
        <v>173500</v>
      </c>
      <c r="F5420">
        <v>202100</v>
      </c>
      <c r="G5420">
        <f>IFERROR(VLOOKUP(D5420,'ZORI (2)'!$C$2:$E$106,2,FALSE), 0)</f>
        <v>1027</v>
      </c>
      <c r="H5420">
        <f>IFERROR(VLOOKUP(D5420,'ZORI (2)'!$C$2:$E$106,3,FALSE), 0)</f>
        <v>1153</v>
      </c>
      <c r="I5420">
        <f t="shared" si="756"/>
        <v>40420</v>
      </c>
      <c r="J5420">
        <f t="shared" si="757"/>
        <v>161680</v>
      </c>
      <c r="K5420">
        <v>2.5000000000000001E-2</v>
      </c>
      <c r="L5420">
        <v>360</v>
      </c>
      <c r="M5420" s="1">
        <f t="shared" si="758"/>
        <v>638.83146920848321</v>
      </c>
      <c r="N5420">
        <f t="shared" si="762"/>
        <v>6072.5000000000009</v>
      </c>
      <c r="O5420">
        <f t="shared" si="759"/>
        <v>80.84</v>
      </c>
      <c r="P5420">
        <f t="shared" si="760"/>
        <v>115.30000000000001</v>
      </c>
      <c r="Q5420">
        <v>20000</v>
      </c>
      <c r="R5420">
        <f t="shared" si="761"/>
        <v>14.606822781150621</v>
      </c>
      <c r="S5420">
        <f t="shared" si="763"/>
        <v>1.2664570519485401E-2</v>
      </c>
      <c r="T5420">
        <f t="shared" si="764"/>
        <v>5.7395080189468005E-2</v>
      </c>
      <c r="U5420">
        <f>IFERROR(VLOOKUP(D5420,'ZORI (2)'!$C$2:$F$106,4,FALSE), 0)</f>
        <v>37.09667458554906</v>
      </c>
    </row>
    <row r="5421" spans="1:21" x14ac:dyDescent="0.25">
      <c r="A5421">
        <v>7418</v>
      </c>
      <c r="B5421">
        <v>27573</v>
      </c>
      <c r="C5421" t="s">
        <v>2641</v>
      </c>
      <c r="D5421" t="s">
        <v>277</v>
      </c>
      <c r="E5421">
        <v>87800</v>
      </c>
      <c r="F5421">
        <v>97700</v>
      </c>
      <c r="G5421">
        <f>IFERROR(VLOOKUP(D5421,'ZORI (2)'!$C$2:$E$106,2,FALSE), 0)</f>
        <v>1178</v>
      </c>
      <c r="H5421">
        <f>IFERROR(VLOOKUP(D5421,'ZORI (2)'!$C$2:$E$106,3,FALSE), 0)</f>
        <v>1342</v>
      </c>
      <c r="I5421">
        <f t="shared" si="756"/>
        <v>19540</v>
      </c>
      <c r="J5421">
        <f t="shared" si="757"/>
        <v>78160</v>
      </c>
      <c r="K5421">
        <v>2.5000000000000001E-2</v>
      </c>
      <c r="L5421">
        <v>360</v>
      </c>
      <c r="M5421" s="1">
        <f t="shared" si="758"/>
        <v>308.82649451592675</v>
      </c>
      <c r="N5421">
        <f t="shared" si="762"/>
        <v>3073.0000000000005</v>
      </c>
      <c r="O5421">
        <f t="shared" si="759"/>
        <v>39.08</v>
      </c>
      <c r="P5421">
        <f t="shared" si="760"/>
        <v>134.20000000000002</v>
      </c>
      <c r="Q5421">
        <v>20000</v>
      </c>
      <c r="R5421">
        <f t="shared" si="761"/>
        <v>6.0668156979632393</v>
      </c>
      <c r="S5421">
        <f t="shared" si="763"/>
        <v>-0.11881161328727463</v>
      </c>
      <c r="T5421">
        <f t="shared" si="764"/>
        <v>0.24214962724541522</v>
      </c>
      <c r="U5421">
        <f>IFERROR(VLOOKUP(D5421,'ZORI (2)'!$C$2:$F$106,4,FALSE), 0)</f>
        <v>53.847779279496145</v>
      </c>
    </row>
    <row r="5422" spans="1:21" x14ac:dyDescent="0.25">
      <c r="A5422">
        <v>7419</v>
      </c>
      <c r="B5422">
        <v>94904</v>
      </c>
      <c r="C5422" t="s">
        <v>2765</v>
      </c>
      <c r="D5422" t="s">
        <v>196</v>
      </c>
      <c r="E5422">
        <v>1381600</v>
      </c>
      <c r="F5422">
        <v>1754200</v>
      </c>
      <c r="G5422">
        <f>IFERROR(VLOOKUP(D5422,'ZORI (2)'!$C$2:$E$106,2,FALSE), 0)</f>
        <v>2290</v>
      </c>
      <c r="H5422">
        <f>IFERROR(VLOOKUP(D5422,'ZORI (2)'!$C$2:$E$106,3,FALSE), 0)</f>
        <v>3055</v>
      </c>
      <c r="I5422">
        <f t="shared" si="756"/>
        <v>350840</v>
      </c>
      <c r="J5422">
        <f t="shared" si="757"/>
        <v>1403360</v>
      </c>
      <c r="K5422">
        <v>2.5000000000000001E-2</v>
      </c>
      <c r="L5422">
        <v>360</v>
      </c>
      <c r="M5422" s="1">
        <f t="shared" si="758"/>
        <v>5544.9686456482987</v>
      </c>
      <c r="N5422">
        <f t="shared" si="762"/>
        <v>48356.000000000007</v>
      </c>
      <c r="O5422">
        <f t="shared" si="759"/>
        <v>701.68000000000006</v>
      </c>
      <c r="P5422">
        <f t="shared" si="760"/>
        <v>305.5</v>
      </c>
      <c r="Q5422">
        <v>20000</v>
      </c>
      <c r="R5422">
        <f t="shared" si="761"/>
        <v>47.850518276050188</v>
      </c>
      <c r="S5422">
        <f t="shared" si="763"/>
        <v>0.20982981552543664</v>
      </c>
      <c r="T5422">
        <f t="shared" si="764"/>
        <v>-0.10011017220531584</v>
      </c>
      <c r="U5422">
        <f>IFERROR(VLOOKUP(D5422,'ZORI (2)'!$C$2:$F$106,4,FALSE), 0)</f>
        <v>214.07169073819685</v>
      </c>
    </row>
    <row r="5423" spans="1:21" x14ac:dyDescent="0.25">
      <c r="A5423">
        <v>7420</v>
      </c>
      <c r="B5423">
        <v>37341</v>
      </c>
      <c r="C5423" t="s">
        <v>330</v>
      </c>
      <c r="D5423" t="s">
        <v>300</v>
      </c>
      <c r="E5423">
        <v>131100</v>
      </c>
      <c r="F5423">
        <v>164300</v>
      </c>
      <c r="G5423">
        <f>IFERROR(VLOOKUP(D5423,'ZORI (2)'!$C$2:$E$106,2,FALSE), 0)</f>
        <v>938</v>
      </c>
      <c r="H5423">
        <f>IFERROR(VLOOKUP(D5423,'ZORI (2)'!$C$2:$E$106,3,FALSE), 0)</f>
        <v>1124</v>
      </c>
      <c r="I5423">
        <f t="shared" si="756"/>
        <v>32860</v>
      </c>
      <c r="J5423">
        <f t="shared" si="757"/>
        <v>131440</v>
      </c>
      <c r="K5423">
        <v>2.5000000000000001E-2</v>
      </c>
      <c r="L5423">
        <v>360</v>
      </c>
      <c r="M5423" s="1">
        <f t="shared" si="758"/>
        <v>519.34690940600592</v>
      </c>
      <c r="N5423">
        <f t="shared" si="762"/>
        <v>4588.5</v>
      </c>
      <c r="O5423">
        <f t="shared" si="759"/>
        <v>65.72</v>
      </c>
      <c r="P5423">
        <f t="shared" si="760"/>
        <v>112.4</v>
      </c>
      <c r="Q5423">
        <v>20000</v>
      </c>
      <c r="R5423">
        <f t="shared" si="761"/>
        <v>12.181198102016607</v>
      </c>
      <c r="S5423">
        <f t="shared" si="763"/>
        <v>5.5312370534753692E-2</v>
      </c>
      <c r="T5423">
        <f t="shared" si="764"/>
        <v>8.909540000396754E-2</v>
      </c>
      <c r="U5423">
        <f>IFERROR(VLOOKUP(D5423,'ZORI (2)'!$C$2:$F$106,4,FALSE), 0)</f>
        <v>49.28461006354464</v>
      </c>
    </row>
    <row r="5424" spans="1:21" x14ac:dyDescent="0.25">
      <c r="A5424">
        <v>7422</v>
      </c>
      <c r="B5424">
        <v>55444</v>
      </c>
      <c r="C5424" t="s">
        <v>1564</v>
      </c>
      <c r="D5424" t="s">
        <v>307</v>
      </c>
      <c r="E5424">
        <v>172400</v>
      </c>
      <c r="F5424">
        <v>229700</v>
      </c>
      <c r="G5424">
        <f>IFERROR(VLOOKUP(D5424,'ZORI (2)'!$C$2:$E$106,2,FALSE), 0)</f>
        <v>1268</v>
      </c>
      <c r="H5424">
        <f>IFERROR(VLOOKUP(D5424,'ZORI (2)'!$C$2:$E$106,3,FALSE), 0)</f>
        <v>1485</v>
      </c>
      <c r="I5424">
        <f t="shared" si="756"/>
        <v>45940</v>
      </c>
      <c r="J5424">
        <f t="shared" si="757"/>
        <v>183760</v>
      </c>
      <c r="K5424">
        <v>2.5000000000000001E-2</v>
      </c>
      <c r="L5424">
        <v>360</v>
      </c>
      <c r="M5424" s="1">
        <f t="shared" si="758"/>
        <v>726.07416366743473</v>
      </c>
      <c r="N5424">
        <f t="shared" si="762"/>
        <v>6034.0000000000009</v>
      </c>
      <c r="O5424">
        <f t="shared" si="759"/>
        <v>91.88000000000001</v>
      </c>
      <c r="P5424">
        <f t="shared" si="760"/>
        <v>148.5</v>
      </c>
      <c r="Q5424">
        <v>20000</v>
      </c>
      <c r="R5424">
        <f t="shared" si="761"/>
        <v>12.890011223344557</v>
      </c>
      <c r="S5424">
        <f t="shared" si="763"/>
        <v>0.1575637239585958</v>
      </c>
      <c r="T5424">
        <f t="shared" si="764"/>
        <v>8.6455526106521574E-2</v>
      </c>
      <c r="U5424">
        <f>IFERROR(VLOOKUP(D5424,'ZORI (2)'!$C$2:$F$106,4,FALSE), 0)</f>
        <v>66.493977017409904</v>
      </c>
    </row>
    <row r="5425" spans="1:21" x14ac:dyDescent="0.25">
      <c r="A5425">
        <v>7427</v>
      </c>
      <c r="B5425">
        <v>76247</v>
      </c>
      <c r="C5425" t="s">
        <v>549</v>
      </c>
      <c r="D5425" t="s">
        <v>192</v>
      </c>
      <c r="E5425">
        <v>150200</v>
      </c>
      <c r="F5425">
        <v>216600</v>
      </c>
      <c r="G5425">
        <f>IFERROR(VLOOKUP(D5425,'ZORI (2)'!$C$2:$E$106,2,FALSE), 0)</f>
        <v>1240</v>
      </c>
      <c r="H5425">
        <f>IFERROR(VLOOKUP(D5425,'ZORI (2)'!$C$2:$E$106,3,FALSE), 0)</f>
        <v>1481</v>
      </c>
      <c r="I5425">
        <f t="shared" si="756"/>
        <v>43320</v>
      </c>
      <c r="J5425">
        <f t="shared" si="757"/>
        <v>173280</v>
      </c>
      <c r="K5425">
        <v>2.5000000000000001E-2</v>
      </c>
      <c r="L5425">
        <v>360</v>
      </c>
      <c r="M5425" s="1">
        <f t="shared" si="758"/>
        <v>684.6654934713381</v>
      </c>
      <c r="N5425">
        <f t="shared" si="762"/>
        <v>5257.0000000000009</v>
      </c>
      <c r="O5425">
        <f t="shared" si="759"/>
        <v>86.64</v>
      </c>
      <c r="P5425">
        <f t="shared" si="760"/>
        <v>148.1</v>
      </c>
      <c r="Q5425">
        <v>20000</v>
      </c>
      <c r="R5425">
        <f t="shared" si="761"/>
        <v>12.187711006076976</v>
      </c>
      <c r="S5425">
        <f t="shared" si="763"/>
        <v>0.23449050194634583</v>
      </c>
      <c r="T5425">
        <f t="shared" si="764"/>
        <v>9.8271054119368637E-2</v>
      </c>
      <c r="U5425">
        <f>IFERROR(VLOOKUP(D5425,'ZORI (2)'!$C$2:$F$106,4,FALSE), 0)</f>
        <v>73.617039721894315</v>
      </c>
    </row>
    <row r="5426" spans="1:21" x14ac:dyDescent="0.25">
      <c r="A5426">
        <v>7428</v>
      </c>
      <c r="B5426">
        <v>11428</v>
      </c>
      <c r="C5426" t="s">
        <v>195</v>
      </c>
      <c r="D5426" t="s">
        <v>195</v>
      </c>
      <c r="E5426">
        <v>392300</v>
      </c>
      <c r="F5426">
        <v>526100</v>
      </c>
      <c r="G5426">
        <f>IFERROR(VLOOKUP(D5426,'ZORI (2)'!$C$2:$E$106,2,FALSE), 0)</f>
        <v>2329</v>
      </c>
      <c r="H5426">
        <f>IFERROR(VLOOKUP(D5426,'ZORI (2)'!$C$2:$E$106,3,FALSE), 0)</f>
        <v>2608</v>
      </c>
      <c r="I5426">
        <f t="shared" si="756"/>
        <v>105220</v>
      </c>
      <c r="J5426">
        <f t="shared" si="757"/>
        <v>420880</v>
      </c>
      <c r="K5426">
        <v>2.5000000000000001E-2</v>
      </c>
      <c r="L5426">
        <v>360</v>
      </c>
      <c r="M5426" s="1">
        <f t="shared" si="758"/>
        <v>1662.9848389440028</v>
      </c>
      <c r="N5426">
        <f t="shared" si="762"/>
        <v>13730.500000000002</v>
      </c>
      <c r="O5426">
        <f t="shared" si="759"/>
        <v>210.44</v>
      </c>
      <c r="P5426">
        <f t="shared" si="760"/>
        <v>260.8</v>
      </c>
      <c r="Q5426">
        <v>20000</v>
      </c>
      <c r="R5426">
        <f t="shared" si="761"/>
        <v>16.810455010224949</v>
      </c>
      <c r="S5426">
        <f t="shared" si="763"/>
        <v>0.23488811247082075</v>
      </c>
      <c r="T5426">
        <f t="shared" si="764"/>
        <v>4.0916023567183754E-2</v>
      </c>
      <c r="U5426">
        <f>IFERROR(VLOOKUP(D5426,'ZORI (2)'!$C$2:$F$106,4,FALSE), 0)</f>
        <v>81.282042347392249</v>
      </c>
    </row>
    <row r="5427" spans="1:21" x14ac:dyDescent="0.25">
      <c r="A5427">
        <v>7429</v>
      </c>
      <c r="B5427">
        <v>32754</v>
      </c>
      <c r="C5427" t="s">
        <v>2767</v>
      </c>
      <c r="D5427" t="s">
        <v>339</v>
      </c>
      <c r="E5427">
        <v>134300</v>
      </c>
      <c r="F5427">
        <v>205300</v>
      </c>
      <c r="G5427">
        <f>IFERROR(VLOOKUP(D5427,'ZORI (2)'!$C$2:$E$106,2,FALSE), 0)</f>
        <v>1003</v>
      </c>
      <c r="H5427">
        <f>IFERROR(VLOOKUP(D5427,'ZORI (2)'!$C$2:$E$106,3,FALSE), 0)</f>
        <v>1340</v>
      </c>
      <c r="I5427">
        <f t="shared" si="756"/>
        <v>41060</v>
      </c>
      <c r="J5427">
        <f t="shared" si="757"/>
        <v>164240</v>
      </c>
      <c r="K5427">
        <v>2.5000000000000001E-2</v>
      </c>
      <c r="L5427">
        <v>360</v>
      </c>
      <c r="M5427" s="1">
        <f t="shared" si="758"/>
        <v>648.94656421821662</v>
      </c>
      <c r="N5427">
        <f t="shared" si="762"/>
        <v>4700.5</v>
      </c>
      <c r="O5427">
        <f t="shared" si="759"/>
        <v>82.12</v>
      </c>
      <c r="P5427">
        <f t="shared" si="760"/>
        <v>134</v>
      </c>
      <c r="Q5427">
        <v>20000</v>
      </c>
      <c r="R5427">
        <f t="shared" si="761"/>
        <v>12.767412935323383</v>
      </c>
      <c r="S5427">
        <f t="shared" si="763"/>
        <v>0.29119090820469118</v>
      </c>
      <c r="T5427">
        <f t="shared" si="764"/>
        <v>8.6666026404625882E-2</v>
      </c>
      <c r="U5427">
        <f>IFERROR(VLOOKUP(D5427,'ZORI (2)'!$C$2:$F$106,4,FALSE), 0)</f>
        <v>100.25667738631786</v>
      </c>
    </row>
    <row r="5428" spans="1:21" x14ac:dyDescent="0.25">
      <c r="A5428">
        <v>7430</v>
      </c>
      <c r="B5428">
        <v>44260</v>
      </c>
      <c r="C5428" t="s">
        <v>2768</v>
      </c>
      <c r="D5428" t="s">
        <v>369</v>
      </c>
      <c r="E5428">
        <v>123200</v>
      </c>
      <c r="F5428">
        <v>141400</v>
      </c>
      <c r="G5428">
        <f>IFERROR(VLOOKUP(D5428,'ZORI (2)'!$C$2:$E$106,2,FALSE), 0)</f>
        <v>738</v>
      </c>
      <c r="H5428">
        <f>IFERROR(VLOOKUP(D5428,'ZORI (2)'!$C$2:$E$106,3,FALSE), 0)</f>
        <v>822</v>
      </c>
      <c r="I5428">
        <f t="shared" si="756"/>
        <v>28280</v>
      </c>
      <c r="J5428">
        <f t="shared" si="757"/>
        <v>113120</v>
      </c>
      <c r="K5428">
        <v>2.5000000000000001E-2</v>
      </c>
      <c r="L5428">
        <v>360</v>
      </c>
      <c r="M5428" s="1">
        <f t="shared" si="758"/>
        <v>446.96076074260026</v>
      </c>
      <c r="N5428">
        <f t="shared" si="762"/>
        <v>4312</v>
      </c>
      <c r="O5428">
        <f t="shared" si="759"/>
        <v>56.559999999999995</v>
      </c>
      <c r="P5428">
        <f t="shared" si="760"/>
        <v>82.2</v>
      </c>
      <c r="Q5428">
        <v>20000</v>
      </c>
      <c r="R5428">
        <f t="shared" si="761"/>
        <v>14.334955393349555</v>
      </c>
      <c r="S5428">
        <f t="shared" si="763"/>
        <v>-4.1433917240631273E-2</v>
      </c>
      <c r="T5428">
        <f t="shared" si="764"/>
        <v>5.3912208531502817E-2</v>
      </c>
      <c r="U5428">
        <f>IFERROR(VLOOKUP(D5428,'ZORI (2)'!$C$2:$F$106,4,FALSE), 0)</f>
        <v>24.936995438436416</v>
      </c>
    </row>
    <row r="5429" spans="1:21" x14ac:dyDescent="0.25">
      <c r="A5429">
        <v>7431</v>
      </c>
      <c r="B5429">
        <v>98360</v>
      </c>
      <c r="C5429" t="s">
        <v>2769</v>
      </c>
      <c r="D5429" t="s">
        <v>216</v>
      </c>
      <c r="E5429">
        <v>222300</v>
      </c>
      <c r="F5429">
        <v>326600</v>
      </c>
      <c r="G5429">
        <f>IFERROR(VLOOKUP(D5429,'ZORI (2)'!$C$2:$E$106,2,FALSE), 0)</f>
        <v>1404</v>
      </c>
      <c r="H5429">
        <f>IFERROR(VLOOKUP(D5429,'ZORI (2)'!$C$2:$E$106,3,FALSE), 0)</f>
        <v>1823</v>
      </c>
      <c r="I5429">
        <f t="shared" si="756"/>
        <v>65320</v>
      </c>
      <c r="J5429">
        <f t="shared" si="757"/>
        <v>261280</v>
      </c>
      <c r="K5429">
        <v>2.5000000000000001E-2</v>
      </c>
      <c r="L5429">
        <v>360</v>
      </c>
      <c r="M5429" s="1">
        <f t="shared" si="758"/>
        <v>1032.3718844309283</v>
      </c>
      <c r="N5429">
        <f t="shared" si="762"/>
        <v>7780.5000000000009</v>
      </c>
      <c r="O5429">
        <f t="shared" si="759"/>
        <v>130.63999999999999</v>
      </c>
      <c r="P5429">
        <f t="shared" si="760"/>
        <v>182.3</v>
      </c>
      <c r="Q5429">
        <v>20000</v>
      </c>
      <c r="R5429">
        <f t="shared" si="761"/>
        <v>14.929603218138599</v>
      </c>
      <c r="S5429">
        <f t="shared" si="763"/>
        <v>0.30597947460917585</v>
      </c>
      <c r="T5429">
        <f t="shared" si="764"/>
        <v>6.1570640188064123E-2</v>
      </c>
      <c r="U5429">
        <f>IFERROR(VLOOKUP(D5429,'ZORI (2)'!$C$2:$F$106,4,FALSE), 0)</f>
        <v>131.98328847007167</v>
      </c>
    </row>
    <row r="5430" spans="1:21" x14ac:dyDescent="0.25">
      <c r="A5430">
        <v>7432</v>
      </c>
      <c r="B5430">
        <v>32136</v>
      </c>
      <c r="C5430" t="s">
        <v>2770</v>
      </c>
      <c r="D5430" t="s">
        <v>270</v>
      </c>
      <c r="E5430">
        <v>209900</v>
      </c>
      <c r="F5430">
        <v>345300</v>
      </c>
      <c r="G5430">
        <f>IFERROR(VLOOKUP(D5430,'ZORI (2)'!$C$2:$E$106,2,FALSE), 0)</f>
        <v>1036</v>
      </c>
      <c r="H5430">
        <f>IFERROR(VLOOKUP(D5430,'ZORI (2)'!$C$2:$E$106,3,FALSE), 0)</f>
        <v>1309</v>
      </c>
      <c r="I5430">
        <f t="shared" si="756"/>
        <v>69060</v>
      </c>
      <c r="J5430">
        <f t="shared" si="757"/>
        <v>276240</v>
      </c>
      <c r="K5430">
        <v>2.5000000000000001E-2</v>
      </c>
      <c r="L5430">
        <v>360</v>
      </c>
      <c r="M5430" s="1">
        <f t="shared" si="758"/>
        <v>1091.4819708940583</v>
      </c>
      <c r="N5430">
        <f t="shared" si="762"/>
        <v>7346.5000000000009</v>
      </c>
      <c r="O5430">
        <f t="shared" si="759"/>
        <v>138.12</v>
      </c>
      <c r="P5430">
        <f t="shared" si="760"/>
        <v>130.9</v>
      </c>
      <c r="Q5430">
        <v>20000</v>
      </c>
      <c r="R5430">
        <f t="shared" si="761"/>
        <v>21.982429335370512</v>
      </c>
      <c r="S5430">
        <f t="shared" si="763"/>
        <v>0.45544823632803855</v>
      </c>
      <c r="T5430">
        <f t="shared" si="764"/>
        <v>-6.4106014711529068E-3</v>
      </c>
      <c r="U5430">
        <f>IFERROR(VLOOKUP(D5430,'ZORI (2)'!$C$2:$F$106,4,FALSE), 0)</f>
        <v>82.295215845275038</v>
      </c>
    </row>
    <row r="5431" spans="1:21" x14ac:dyDescent="0.25">
      <c r="A5431">
        <v>7433</v>
      </c>
      <c r="B5431">
        <v>15065</v>
      </c>
      <c r="C5431" t="s">
        <v>330</v>
      </c>
      <c r="D5431" t="s">
        <v>237</v>
      </c>
      <c r="E5431">
        <v>81100</v>
      </c>
      <c r="F5431">
        <v>101900</v>
      </c>
      <c r="G5431">
        <f>IFERROR(VLOOKUP(D5431,'ZORI (2)'!$C$2:$E$106,2,FALSE), 0)</f>
        <v>1002</v>
      </c>
      <c r="H5431">
        <f>IFERROR(VLOOKUP(D5431,'ZORI (2)'!$C$2:$E$106,3,FALSE), 0)</f>
        <v>1073</v>
      </c>
      <c r="I5431">
        <f t="shared" si="756"/>
        <v>20380</v>
      </c>
      <c r="J5431">
        <f t="shared" si="757"/>
        <v>81520</v>
      </c>
      <c r="K5431">
        <v>2.5000000000000001E-2</v>
      </c>
      <c r="L5431">
        <v>360</v>
      </c>
      <c r="M5431" s="1">
        <f t="shared" si="758"/>
        <v>322.10255671620206</v>
      </c>
      <c r="N5431">
        <f t="shared" si="762"/>
        <v>2838.5000000000005</v>
      </c>
      <c r="O5431">
        <f t="shared" si="759"/>
        <v>40.76</v>
      </c>
      <c r="P5431">
        <f t="shared" si="760"/>
        <v>107.30000000000001</v>
      </c>
      <c r="Q5431">
        <v>20000</v>
      </c>
      <c r="R5431">
        <f t="shared" si="761"/>
        <v>7.9139484311898105</v>
      </c>
      <c r="S5431">
        <f t="shared" si="763"/>
        <v>-1.9612559350000242E-2</v>
      </c>
      <c r="T5431">
        <f t="shared" si="764"/>
        <v>0.16738316506601514</v>
      </c>
      <c r="U5431">
        <f>IFERROR(VLOOKUP(D5431,'ZORI (2)'!$C$2:$F$106,4,FALSE), 0)</f>
        <v>18.252597429548764</v>
      </c>
    </row>
    <row r="5432" spans="1:21" x14ac:dyDescent="0.25">
      <c r="A5432">
        <v>7435</v>
      </c>
      <c r="B5432">
        <v>48173</v>
      </c>
      <c r="C5432" t="s">
        <v>2771</v>
      </c>
      <c r="D5432" t="s">
        <v>235</v>
      </c>
      <c r="E5432">
        <v>122500</v>
      </c>
      <c r="F5432">
        <v>168400</v>
      </c>
      <c r="G5432">
        <f>IFERROR(VLOOKUP(D5432,'ZORI (2)'!$C$2:$E$106,2,FALSE), 0)</f>
        <v>1028</v>
      </c>
      <c r="H5432">
        <f>IFERROR(VLOOKUP(D5432,'ZORI (2)'!$C$2:$E$106,3,FALSE), 0)</f>
        <v>1171</v>
      </c>
      <c r="I5432">
        <f t="shared" si="756"/>
        <v>33680</v>
      </c>
      <c r="J5432">
        <f t="shared" si="757"/>
        <v>134720</v>
      </c>
      <c r="K5432">
        <v>2.5000000000000001E-2</v>
      </c>
      <c r="L5432">
        <v>360</v>
      </c>
      <c r="M5432" s="1">
        <f t="shared" si="758"/>
        <v>532.30687488722685</v>
      </c>
      <c r="N5432">
        <f t="shared" si="762"/>
        <v>4287.5</v>
      </c>
      <c r="O5432">
        <f t="shared" si="759"/>
        <v>67.36</v>
      </c>
      <c r="P5432">
        <f t="shared" si="760"/>
        <v>117.10000000000001</v>
      </c>
      <c r="Q5432">
        <v>20000</v>
      </c>
      <c r="R5432">
        <f t="shared" si="761"/>
        <v>11.984059208653573</v>
      </c>
      <c r="S5432">
        <f t="shared" si="763"/>
        <v>0.14723665162224303</v>
      </c>
      <c r="T5432">
        <f t="shared" si="764"/>
        <v>9.403195758577268E-2</v>
      </c>
      <c r="U5432">
        <f>IFERROR(VLOOKUP(D5432,'ZORI (2)'!$C$2:$F$106,4,FALSE), 0)</f>
        <v>42.450160853200359</v>
      </c>
    </row>
    <row r="5433" spans="1:21" x14ac:dyDescent="0.25">
      <c r="A5433">
        <v>7438</v>
      </c>
      <c r="B5433">
        <v>45067</v>
      </c>
      <c r="C5433" t="s">
        <v>355</v>
      </c>
      <c r="D5433" t="s">
        <v>244</v>
      </c>
      <c r="E5433">
        <v>116100</v>
      </c>
      <c r="F5433">
        <v>144000</v>
      </c>
      <c r="G5433">
        <f>IFERROR(VLOOKUP(D5433,'ZORI (2)'!$C$2:$E$106,2,FALSE), 0)</f>
        <v>976</v>
      </c>
      <c r="H5433">
        <f>IFERROR(VLOOKUP(D5433,'ZORI (2)'!$C$2:$E$106,3,FALSE), 0)</f>
        <v>1123</v>
      </c>
      <c r="I5433">
        <f t="shared" si="756"/>
        <v>28800</v>
      </c>
      <c r="J5433">
        <f t="shared" si="757"/>
        <v>115200</v>
      </c>
      <c r="K5433">
        <v>2.5000000000000001E-2</v>
      </c>
      <c r="L5433">
        <v>360</v>
      </c>
      <c r="M5433" s="1">
        <f t="shared" si="758"/>
        <v>455.17927543800874</v>
      </c>
      <c r="N5433">
        <f t="shared" si="762"/>
        <v>4063.5000000000005</v>
      </c>
      <c r="O5433">
        <f t="shared" si="759"/>
        <v>57.599999999999994</v>
      </c>
      <c r="P5433">
        <f t="shared" si="760"/>
        <v>112.30000000000001</v>
      </c>
      <c r="Q5433">
        <v>20000</v>
      </c>
      <c r="R5433">
        <f t="shared" si="761"/>
        <v>10.685663401602849</v>
      </c>
      <c r="S5433">
        <f t="shared" si="763"/>
        <v>2.7371605303805911E-2</v>
      </c>
      <c r="T5433">
        <f t="shared" si="764"/>
        <v>0.11302786790023162</v>
      </c>
      <c r="U5433">
        <f>IFERROR(VLOOKUP(D5433,'ZORI (2)'!$C$2:$F$106,4,FALSE), 0)</f>
        <v>45.381348996418048</v>
      </c>
    </row>
    <row r="5434" spans="1:21" x14ac:dyDescent="0.25">
      <c r="A5434">
        <v>7440</v>
      </c>
      <c r="B5434">
        <v>15003</v>
      </c>
      <c r="C5434" t="s">
        <v>2772</v>
      </c>
      <c r="D5434" t="s">
        <v>237</v>
      </c>
      <c r="E5434">
        <v>52900</v>
      </c>
      <c r="F5434">
        <v>85400</v>
      </c>
      <c r="G5434">
        <f>IFERROR(VLOOKUP(D5434,'ZORI (2)'!$C$2:$E$106,2,FALSE), 0)</f>
        <v>1002</v>
      </c>
      <c r="H5434">
        <f>IFERROR(VLOOKUP(D5434,'ZORI (2)'!$C$2:$E$106,3,FALSE), 0)</f>
        <v>1073</v>
      </c>
      <c r="I5434">
        <f t="shared" si="756"/>
        <v>17080</v>
      </c>
      <c r="J5434">
        <f t="shared" si="757"/>
        <v>68320</v>
      </c>
      <c r="K5434">
        <v>2.5000000000000001E-2</v>
      </c>
      <c r="L5434">
        <v>360</v>
      </c>
      <c r="M5434" s="1">
        <f t="shared" si="758"/>
        <v>269.94659807226355</v>
      </c>
      <c r="N5434">
        <f t="shared" si="762"/>
        <v>1851.5000000000002</v>
      </c>
      <c r="O5434">
        <f t="shared" si="759"/>
        <v>34.159999999999997</v>
      </c>
      <c r="P5434">
        <f t="shared" si="760"/>
        <v>107.30000000000001</v>
      </c>
      <c r="Q5434">
        <v>20000</v>
      </c>
      <c r="R5434">
        <f t="shared" si="761"/>
        <v>6.632494563529046</v>
      </c>
      <c r="S5434">
        <f t="shared" si="763"/>
        <v>0.1424519909299479</v>
      </c>
      <c r="T5434">
        <f t="shared" si="764"/>
        <v>0.20392537721723636</v>
      </c>
      <c r="U5434">
        <f>IFERROR(VLOOKUP(D5434,'ZORI (2)'!$C$2:$F$106,4,FALSE), 0)</f>
        <v>18.252597429548764</v>
      </c>
    </row>
    <row r="5435" spans="1:21" x14ac:dyDescent="0.25">
      <c r="A5435">
        <v>7441</v>
      </c>
      <c r="B5435">
        <v>3878</v>
      </c>
      <c r="C5435" t="s">
        <v>2773</v>
      </c>
      <c r="D5435" t="s">
        <v>219</v>
      </c>
      <c r="E5435">
        <v>169400</v>
      </c>
      <c r="F5435">
        <v>219300</v>
      </c>
      <c r="G5435">
        <f>IFERROR(VLOOKUP(D5435,'ZORI (2)'!$C$2:$E$106,2,FALSE), 0)</f>
        <v>2124</v>
      </c>
      <c r="H5435">
        <f>IFERROR(VLOOKUP(D5435,'ZORI (2)'!$C$2:$E$106,3,FALSE), 0)</f>
        <v>2442</v>
      </c>
      <c r="I5435">
        <f t="shared" si="756"/>
        <v>43860</v>
      </c>
      <c r="J5435">
        <f t="shared" si="757"/>
        <v>175440</v>
      </c>
      <c r="K5435">
        <v>2.5000000000000001E-2</v>
      </c>
      <c r="L5435">
        <v>360</v>
      </c>
      <c r="M5435" s="1">
        <f t="shared" si="758"/>
        <v>693.20010488580078</v>
      </c>
      <c r="N5435">
        <f t="shared" si="762"/>
        <v>5929.0000000000009</v>
      </c>
      <c r="O5435">
        <f t="shared" si="759"/>
        <v>87.72</v>
      </c>
      <c r="P5435">
        <f t="shared" si="760"/>
        <v>244.20000000000002</v>
      </c>
      <c r="Q5435">
        <v>20000</v>
      </c>
      <c r="R5435">
        <f t="shared" si="761"/>
        <v>7.4836199836199837</v>
      </c>
      <c r="S5435">
        <f t="shared" si="763"/>
        <v>0.12272115251703536</v>
      </c>
      <c r="T5435">
        <f t="shared" si="764"/>
        <v>0.24362806088882763</v>
      </c>
      <c r="U5435">
        <f>IFERROR(VLOOKUP(D5435,'ZORI (2)'!$C$2:$F$106,4,FALSE), 0)</f>
        <v>98.079496251938465</v>
      </c>
    </row>
    <row r="5436" spans="1:21" x14ac:dyDescent="0.25">
      <c r="A5436">
        <v>7443</v>
      </c>
      <c r="B5436">
        <v>18036</v>
      </c>
      <c r="C5436" t="s">
        <v>2774</v>
      </c>
      <c r="D5436" t="s">
        <v>349</v>
      </c>
      <c r="E5436">
        <v>248500</v>
      </c>
      <c r="F5436">
        <v>284300</v>
      </c>
      <c r="G5436">
        <f>IFERROR(VLOOKUP(D5436,'ZORI (2)'!$C$2:$E$106,2,FALSE), 0)</f>
        <v>1137</v>
      </c>
      <c r="H5436">
        <f>IFERROR(VLOOKUP(D5436,'ZORI (2)'!$C$2:$E$106,3,FALSE), 0)</f>
        <v>1279</v>
      </c>
      <c r="I5436">
        <f t="shared" si="756"/>
        <v>56860</v>
      </c>
      <c r="J5436">
        <f t="shared" si="757"/>
        <v>227440</v>
      </c>
      <c r="K5436">
        <v>2.5000000000000001E-2</v>
      </c>
      <c r="L5436">
        <v>360</v>
      </c>
      <c r="M5436" s="1">
        <f t="shared" si="758"/>
        <v>898.66297227101313</v>
      </c>
      <c r="N5436">
        <f t="shared" si="762"/>
        <v>8697.5</v>
      </c>
      <c r="O5436">
        <f t="shared" si="759"/>
        <v>113.72</v>
      </c>
      <c r="P5436">
        <f t="shared" si="760"/>
        <v>127.9</v>
      </c>
      <c r="Q5436">
        <v>20000</v>
      </c>
      <c r="R5436">
        <f t="shared" si="761"/>
        <v>18.523586135001302</v>
      </c>
      <c r="S5436">
        <f t="shared" si="763"/>
        <v>2.562252545567691E-2</v>
      </c>
      <c r="T5436">
        <f t="shared" si="764"/>
        <v>1.9455972097686819E-2</v>
      </c>
      <c r="U5436">
        <f>IFERROR(VLOOKUP(D5436,'ZORI (2)'!$C$2:$F$106,4,FALSE), 0)</f>
        <v>41.537623302975142</v>
      </c>
    </row>
    <row r="5437" spans="1:21" x14ac:dyDescent="0.25">
      <c r="A5437">
        <v>7446</v>
      </c>
      <c r="B5437">
        <v>95650</v>
      </c>
      <c r="C5437" t="s">
        <v>2775</v>
      </c>
      <c r="D5437" t="s">
        <v>222</v>
      </c>
      <c r="E5437">
        <v>423700</v>
      </c>
      <c r="F5437">
        <v>631000</v>
      </c>
      <c r="G5437">
        <f>IFERROR(VLOOKUP(D5437,'ZORI (2)'!$C$2:$E$106,2,FALSE), 0)</f>
        <v>1254</v>
      </c>
      <c r="H5437">
        <f>IFERROR(VLOOKUP(D5437,'ZORI (2)'!$C$2:$E$106,3,FALSE), 0)</f>
        <v>1663</v>
      </c>
      <c r="I5437">
        <f t="shared" si="756"/>
        <v>126200</v>
      </c>
      <c r="J5437">
        <f t="shared" si="757"/>
        <v>504800</v>
      </c>
      <c r="K5437">
        <v>2.5000000000000001E-2</v>
      </c>
      <c r="L5437">
        <v>360</v>
      </c>
      <c r="M5437" s="1">
        <f t="shared" si="758"/>
        <v>1994.5702972318302</v>
      </c>
      <c r="N5437">
        <f t="shared" si="762"/>
        <v>14829.500000000002</v>
      </c>
      <c r="O5437">
        <f t="shared" si="759"/>
        <v>252.39999999999998</v>
      </c>
      <c r="P5437">
        <f t="shared" si="760"/>
        <v>166.3</v>
      </c>
      <c r="Q5437">
        <v>20000</v>
      </c>
      <c r="R5437">
        <f t="shared" si="761"/>
        <v>31.619563038685108</v>
      </c>
      <c r="S5437">
        <f t="shared" si="763"/>
        <v>0.37613828554106116</v>
      </c>
      <c r="T5437">
        <f t="shared" si="764"/>
        <v>-5.5910523020825144E-2</v>
      </c>
      <c r="U5437">
        <f>IFERROR(VLOOKUP(D5437,'ZORI (2)'!$C$2:$F$106,4,FALSE), 0)</f>
        <v>129.20448974423459</v>
      </c>
    </row>
    <row r="5438" spans="1:21" x14ac:dyDescent="0.25">
      <c r="A5438">
        <v>7449</v>
      </c>
      <c r="B5438">
        <v>7503</v>
      </c>
      <c r="C5438" t="s">
        <v>1825</v>
      </c>
      <c r="D5438" t="s">
        <v>195</v>
      </c>
      <c r="E5438">
        <v>175900</v>
      </c>
      <c r="F5438">
        <v>263100</v>
      </c>
      <c r="G5438">
        <f>IFERROR(VLOOKUP(D5438,'ZORI (2)'!$C$2:$E$106,2,FALSE), 0)</f>
        <v>2329</v>
      </c>
      <c r="H5438">
        <f>IFERROR(VLOOKUP(D5438,'ZORI (2)'!$C$2:$E$106,3,FALSE), 0)</f>
        <v>2608</v>
      </c>
      <c r="I5438">
        <f t="shared" si="756"/>
        <v>52620</v>
      </c>
      <c r="J5438">
        <f t="shared" si="757"/>
        <v>210480</v>
      </c>
      <c r="K5438">
        <v>2.5000000000000001E-2</v>
      </c>
      <c r="L5438">
        <v>360</v>
      </c>
      <c r="M5438" s="1">
        <f t="shared" si="758"/>
        <v>831.65046783152854</v>
      </c>
      <c r="N5438">
        <f t="shared" si="762"/>
        <v>6156.5000000000009</v>
      </c>
      <c r="O5438">
        <f t="shared" si="759"/>
        <v>105.24</v>
      </c>
      <c r="P5438">
        <f t="shared" si="760"/>
        <v>260.8</v>
      </c>
      <c r="Q5438">
        <v>20000</v>
      </c>
      <c r="R5438">
        <f t="shared" si="761"/>
        <v>8.4068251533742338</v>
      </c>
      <c r="S5438">
        <f t="shared" si="763"/>
        <v>0.30211104319831333</v>
      </c>
      <c r="T5438">
        <f t="shared" si="764"/>
        <v>0.2148320169850356</v>
      </c>
      <c r="U5438">
        <f>IFERROR(VLOOKUP(D5438,'ZORI (2)'!$C$2:$F$106,4,FALSE), 0)</f>
        <v>81.282042347392249</v>
      </c>
    </row>
    <row r="5439" spans="1:21" x14ac:dyDescent="0.25">
      <c r="A5439">
        <v>7450</v>
      </c>
      <c r="B5439">
        <v>8846</v>
      </c>
      <c r="C5439" t="s">
        <v>2776</v>
      </c>
      <c r="D5439" t="s">
        <v>195</v>
      </c>
      <c r="E5439">
        <v>241200</v>
      </c>
      <c r="F5439">
        <v>284900</v>
      </c>
      <c r="G5439">
        <f>IFERROR(VLOOKUP(D5439,'ZORI (2)'!$C$2:$E$106,2,FALSE), 0)</f>
        <v>2329</v>
      </c>
      <c r="H5439">
        <f>IFERROR(VLOOKUP(D5439,'ZORI (2)'!$C$2:$E$106,3,FALSE), 0)</f>
        <v>2608</v>
      </c>
      <c r="I5439">
        <f t="shared" si="756"/>
        <v>56980</v>
      </c>
      <c r="J5439">
        <f t="shared" si="757"/>
        <v>227920</v>
      </c>
      <c r="K5439">
        <v>2.5000000000000001E-2</v>
      </c>
      <c r="L5439">
        <v>360</v>
      </c>
      <c r="M5439" s="1">
        <f t="shared" si="758"/>
        <v>900.55955258533811</v>
      </c>
      <c r="N5439">
        <f t="shared" si="762"/>
        <v>8442</v>
      </c>
      <c r="O5439">
        <f t="shared" si="759"/>
        <v>113.96000000000001</v>
      </c>
      <c r="P5439">
        <f t="shared" si="760"/>
        <v>260.8</v>
      </c>
      <c r="Q5439">
        <v>20000</v>
      </c>
      <c r="R5439">
        <f t="shared" si="761"/>
        <v>9.1033997955010229</v>
      </c>
      <c r="S5439">
        <f t="shared" si="763"/>
        <v>5.6586140141372636E-2</v>
      </c>
      <c r="T5439">
        <f t="shared" si="764"/>
        <v>0.18721366122282246</v>
      </c>
      <c r="U5439">
        <f>IFERROR(VLOOKUP(D5439,'ZORI (2)'!$C$2:$F$106,4,FALSE), 0)</f>
        <v>81.282042347392249</v>
      </c>
    </row>
    <row r="5440" spans="1:21" x14ac:dyDescent="0.25">
      <c r="A5440">
        <v>7451</v>
      </c>
      <c r="B5440">
        <v>60471</v>
      </c>
      <c r="C5440" t="s">
        <v>2777</v>
      </c>
      <c r="D5440" t="s">
        <v>191</v>
      </c>
      <c r="E5440">
        <v>115000</v>
      </c>
      <c r="F5440">
        <v>127800</v>
      </c>
      <c r="G5440">
        <f>IFERROR(VLOOKUP(D5440,'ZORI (2)'!$C$2:$E$106,2,FALSE), 0)</f>
        <v>1542</v>
      </c>
      <c r="H5440">
        <f>IFERROR(VLOOKUP(D5440,'ZORI (2)'!$C$2:$E$106,3,FALSE), 0)</f>
        <v>1713</v>
      </c>
      <c r="I5440">
        <f t="shared" si="756"/>
        <v>25560</v>
      </c>
      <c r="J5440">
        <f t="shared" si="757"/>
        <v>102240</v>
      </c>
      <c r="K5440">
        <v>2.5000000000000001E-2</v>
      </c>
      <c r="L5440">
        <v>360</v>
      </c>
      <c r="M5440" s="1">
        <f t="shared" si="758"/>
        <v>403.97160695123279</v>
      </c>
      <c r="N5440">
        <f t="shared" si="762"/>
        <v>4025.0000000000005</v>
      </c>
      <c r="O5440">
        <f t="shared" si="759"/>
        <v>51.120000000000005</v>
      </c>
      <c r="P5440">
        <f t="shared" si="760"/>
        <v>171.3</v>
      </c>
      <c r="Q5440">
        <v>20000</v>
      </c>
      <c r="R5440">
        <f t="shared" si="761"/>
        <v>6.2171628721541152</v>
      </c>
      <c r="S5440">
        <f t="shared" si="763"/>
        <v>-8.0740873943535338E-2</v>
      </c>
      <c r="T5440">
        <f t="shared" si="764"/>
        <v>0.26296865416124243</v>
      </c>
      <c r="U5440">
        <f>IFERROR(VLOOKUP(D5440,'ZORI (2)'!$C$2:$F$106,4,FALSE), 0)</f>
        <v>52.309030710552761</v>
      </c>
    </row>
    <row r="5441" spans="1:21" x14ac:dyDescent="0.25">
      <c r="A5441">
        <v>7452</v>
      </c>
      <c r="B5441">
        <v>11738</v>
      </c>
      <c r="C5441" t="s">
        <v>2778</v>
      </c>
      <c r="D5441" t="s">
        <v>195</v>
      </c>
      <c r="E5441">
        <v>282200</v>
      </c>
      <c r="F5441">
        <v>331100</v>
      </c>
      <c r="G5441">
        <f>IFERROR(VLOOKUP(D5441,'ZORI (2)'!$C$2:$E$106,2,FALSE), 0)</f>
        <v>2329</v>
      </c>
      <c r="H5441">
        <f>IFERROR(VLOOKUP(D5441,'ZORI (2)'!$C$2:$E$106,3,FALSE), 0)</f>
        <v>2608</v>
      </c>
      <c r="I5441">
        <f t="shared" si="756"/>
        <v>66220</v>
      </c>
      <c r="J5441">
        <f t="shared" si="757"/>
        <v>264880</v>
      </c>
      <c r="K5441">
        <v>2.5000000000000001E-2</v>
      </c>
      <c r="L5441">
        <v>360</v>
      </c>
      <c r="M5441" s="1">
        <f t="shared" si="758"/>
        <v>1046.596236788366</v>
      </c>
      <c r="N5441">
        <f t="shared" si="762"/>
        <v>9877.0000000000018</v>
      </c>
      <c r="O5441">
        <f t="shared" si="759"/>
        <v>132.44</v>
      </c>
      <c r="P5441">
        <f t="shared" si="760"/>
        <v>260.8</v>
      </c>
      <c r="Q5441">
        <v>20000</v>
      </c>
      <c r="R5441">
        <f t="shared" si="761"/>
        <v>10.579626789366053</v>
      </c>
      <c r="S5441">
        <f t="shared" si="763"/>
        <v>6.0956110190754205E-2</v>
      </c>
      <c r="T5441">
        <f t="shared" si="764"/>
        <v>0.1458730778124146</v>
      </c>
      <c r="U5441">
        <f>IFERROR(VLOOKUP(D5441,'ZORI (2)'!$C$2:$F$106,4,FALSE), 0)</f>
        <v>81.282042347392249</v>
      </c>
    </row>
    <row r="5442" spans="1:21" x14ac:dyDescent="0.25">
      <c r="A5442">
        <v>7456</v>
      </c>
      <c r="B5442">
        <v>77037</v>
      </c>
      <c r="C5442" t="s">
        <v>193</v>
      </c>
      <c r="D5442" t="s">
        <v>193</v>
      </c>
      <c r="E5442">
        <v>85000</v>
      </c>
      <c r="F5442">
        <v>118500</v>
      </c>
      <c r="G5442">
        <f>IFERROR(VLOOKUP(D5442,'ZORI (2)'!$C$2:$E$106,2,FALSE), 0)</f>
        <v>1302</v>
      </c>
      <c r="H5442">
        <f>IFERROR(VLOOKUP(D5442,'ZORI (2)'!$C$2:$E$106,3,FALSE), 0)</f>
        <v>1452</v>
      </c>
      <c r="I5442">
        <f t="shared" ref="I5442:I5505" si="765">+F5442*0.2</f>
        <v>23700</v>
      </c>
      <c r="J5442">
        <f t="shared" ref="J5442:J5505" si="766">+F5442-I5442</f>
        <v>94800</v>
      </c>
      <c r="K5442">
        <v>2.5000000000000001E-2</v>
      </c>
      <c r="L5442">
        <v>360</v>
      </c>
      <c r="M5442" s="1">
        <f t="shared" ref="M5442:M5505" si="767">J5442*((K5442/12)*(1+(K5442/12))^L5442)/((1+(K5442/12))^L5442-1)</f>
        <v>374.57461207919471</v>
      </c>
      <c r="N5442">
        <f t="shared" si="762"/>
        <v>2975.0000000000005</v>
      </c>
      <c r="O5442">
        <f t="shared" ref="O5442:O5505" si="768">(+F5442/100000)*40</f>
        <v>47.400000000000006</v>
      </c>
      <c r="P5442">
        <f t="shared" ref="P5442:P5505" si="769">+H5442*0.1</f>
        <v>145.20000000000002</v>
      </c>
      <c r="Q5442">
        <v>20000</v>
      </c>
      <c r="R5442">
        <f t="shared" ref="R5442:R5505" si="770">+F5442/(H5442*12)</f>
        <v>6.8009641873278239</v>
      </c>
      <c r="S5442">
        <f t="shared" si="763"/>
        <v>9.747626765454967E-2</v>
      </c>
      <c r="T5442">
        <f t="shared" si="764"/>
        <v>0.22748590583930722</v>
      </c>
      <c r="U5442">
        <f>IFERROR(VLOOKUP(D5442,'ZORI (2)'!$C$2:$F$106,4,FALSE), 0)</f>
        <v>33.665786847801911</v>
      </c>
    </row>
    <row r="5443" spans="1:21" x14ac:dyDescent="0.25">
      <c r="A5443">
        <v>7457</v>
      </c>
      <c r="B5443">
        <v>91502</v>
      </c>
      <c r="C5443" t="s">
        <v>1394</v>
      </c>
      <c r="D5443" t="s">
        <v>198</v>
      </c>
      <c r="E5443">
        <v>565800</v>
      </c>
      <c r="F5443">
        <v>771500</v>
      </c>
      <c r="G5443">
        <f>IFERROR(VLOOKUP(D5443,'ZORI (2)'!$C$2:$E$106,2,FALSE), 0)</f>
        <v>1897</v>
      </c>
      <c r="H5443">
        <f>IFERROR(VLOOKUP(D5443,'ZORI (2)'!$C$2:$E$106,3,FALSE), 0)</f>
        <v>2405</v>
      </c>
      <c r="I5443">
        <f t="shared" si="765"/>
        <v>154300</v>
      </c>
      <c r="J5443">
        <f t="shared" si="766"/>
        <v>617200</v>
      </c>
      <c r="K5443">
        <v>2.5000000000000001E-2</v>
      </c>
      <c r="L5443">
        <v>360</v>
      </c>
      <c r="M5443" s="1">
        <f t="shared" si="767"/>
        <v>2438.6861875029426</v>
      </c>
      <c r="N5443">
        <f t="shared" ref="N5443:N5506" si="771">+E5443*0.035</f>
        <v>19803.000000000004</v>
      </c>
      <c r="O5443">
        <f t="shared" si="768"/>
        <v>308.60000000000002</v>
      </c>
      <c r="P5443">
        <f t="shared" si="769"/>
        <v>240.5</v>
      </c>
      <c r="Q5443">
        <v>20000</v>
      </c>
      <c r="R5443">
        <f t="shared" si="770"/>
        <v>26.732501732501731</v>
      </c>
      <c r="S5443">
        <f t="shared" ref="S5443:S5506" si="772">(+F5443-(E5443+N5443+Q5443))/(E5443+N5443+Q5443)</f>
        <v>0.2739368860458089</v>
      </c>
      <c r="T5443">
        <f t="shared" ref="T5443:T5506" si="773">IFERROR(((+H5443*12)-((+M5443+O5443+P5443)*12))/(+I5443+N5443+Q5443),0)</f>
        <v>-3.6029501089809582E-2</v>
      </c>
      <c r="U5443">
        <f>IFERROR(VLOOKUP(D5443,'ZORI (2)'!$C$2:$F$106,4,FALSE), 0)</f>
        <v>152.30041305369636</v>
      </c>
    </row>
    <row r="5444" spans="1:21" x14ac:dyDescent="0.25">
      <c r="A5444">
        <v>7458</v>
      </c>
      <c r="B5444">
        <v>1778</v>
      </c>
      <c r="C5444" t="s">
        <v>2766</v>
      </c>
      <c r="D5444" t="s">
        <v>219</v>
      </c>
      <c r="E5444">
        <v>619200</v>
      </c>
      <c r="F5444">
        <v>741300</v>
      </c>
      <c r="G5444">
        <f>IFERROR(VLOOKUP(D5444,'ZORI (2)'!$C$2:$E$106,2,FALSE), 0)</f>
        <v>2124</v>
      </c>
      <c r="H5444">
        <f>IFERROR(VLOOKUP(D5444,'ZORI (2)'!$C$2:$E$106,3,FALSE), 0)</f>
        <v>2442</v>
      </c>
      <c r="I5444">
        <f t="shared" si="765"/>
        <v>148260</v>
      </c>
      <c r="J5444">
        <f t="shared" si="766"/>
        <v>593040</v>
      </c>
      <c r="K5444">
        <v>2.5000000000000001E-2</v>
      </c>
      <c r="L5444">
        <v>360</v>
      </c>
      <c r="M5444" s="1">
        <f t="shared" si="767"/>
        <v>2343.2249783485827</v>
      </c>
      <c r="N5444">
        <f t="shared" si="771"/>
        <v>21672.000000000004</v>
      </c>
      <c r="O5444">
        <f t="shared" si="768"/>
        <v>296.52</v>
      </c>
      <c r="P5444">
        <f t="shared" si="769"/>
        <v>244.20000000000002</v>
      </c>
      <c r="Q5444">
        <v>20000</v>
      </c>
      <c r="R5444">
        <f t="shared" si="770"/>
        <v>25.296887796887798</v>
      </c>
      <c r="S5444">
        <f t="shared" si="772"/>
        <v>0.12169981479015604</v>
      </c>
      <c r="T5444">
        <f t="shared" si="773"/>
        <v>-2.7922307668970928E-2</v>
      </c>
      <c r="U5444">
        <f>IFERROR(VLOOKUP(D5444,'ZORI (2)'!$C$2:$F$106,4,FALSE), 0)</f>
        <v>98.079496251938465</v>
      </c>
    </row>
    <row r="5445" spans="1:21" x14ac:dyDescent="0.25">
      <c r="A5445">
        <v>7459</v>
      </c>
      <c r="B5445">
        <v>13207</v>
      </c>
      <c r="C5445" t="s">
        <v>410</v>
      </c>
      <c r="D5445" t="s">
        <v>410</v>
      </c>
      <c r="E5445">
        <v>69500</v>
      </c>
      <c r="F5445">
        <v>74100</v>
      </c>
      <c r="G5445">
        <f>IFERROR(VLOOKUP(D5445,'ZORI (2)'!$C$2:$E$106,2,FALSE), 0)</f>
        <v>859</v>
      </c>
      <c r="H5445">
        <f>IFERROR(VLOOKUP(D5445,'ZORI (2)'!$C$2:$E$106,3,FALSE), 0)</f>
        <v>983</v>
      </c>
      <c r="I5445">
        <f t="shared" si="765"/>
        <v>14820</v>
      </c>
      <c r="J5445">
        <f t="shared" si="766"/>
        <v>59280</v>
      </c>
      <c r="K5445">
        <v>2.5000000000000001E-2</v>
      </c>
      <c r="L5445">
        <v>360</v>
      </c>
      <c r="M5445" s="1">
        <f t="shared" si="767"/>
        <v>234.22766881914202</v>
      </c>
      <c r="N5445">
        <f t="shared" si="771"/>
        <v>2432.5000000000005</v>
      </c>
      <c r="O5445">
        <f t="shared" si="768"/>
        <v>29.64</v>
      </c>
      <c r="P5445">
        <f t="shared" si="769"/>
        <v>98.300000000000011</v>
      </c>
      <c r="Q5445">
        <v>20000</v>
      </c>
      <c r="R5445">
        <f t="shared" si="770"/>
        <v>6.2817904374364195</v>
      </c>
      <c r="S5445">
        <f t="shared" si="772"/>
        <v>-0.19397383950180838</v>
      </c>
      <c r="T5445">
        <f t="shared" si="773"/>
        <v>0.19998625526260774</v>
      </c>
      <c r="U5445">
        <f>IFERROR(VLOOKUP(D5445,'ZORI (2)'!$C$2:$F$106,4,FALSE), 0)</f>
        <v>36.199325359218847</v>
      </c>
    </row>
    <row r="5446" spans="1:21" x14ac:dyDescent="0.25">
      <c r="A5446">
        <v>7462</v>
      </c>
      <c r="B5446">
        <v>67209</v>
      </c>
      <c r="C5446" t="s">
        <v>340</v>
      </c>
      <c r="D5446" t="s">
        <v>340</v>
      </c>
      <c r="E5446">
        <v>134100</v>
      </c>
      <c r="F5446">
        <v>154500</v>
      </c>
      <c r="G5446">
        <f>IFERROR(VLOOKUP(D5446,'ZORI (2)'!$C$2:$E$106,2,FALSE), 0)</f>
        <v>752</v>
      </c>
      <c r="H5446">
        <f>IFERROR(VLOOKUP(D5446,'ZORI (2)'!$C$2:$E$106,3,FALSE), 0)</f>
        <v>784</v>
      </c>
      <c r="I5446">
        <f t="shared" si="765"/>
        <v>30900</v>
      </c>
      <c r="J5446">
        <f t="shared" si="766"/>
        <v>123600</v>
      </c>
      <c r="K5446">
        <v>2.5000000000000001E-2</v>
      </c>
      <c r="L5446">
        <v>360</v>
      </c>
      <c r="M5446" s="1">
        <f t="shared" si="767"/>
        <v>488.36943093869689</v>
      </c>
      <c r="N5446">
        <f t="shared" si="771"/>
        <v>4693.5</v>
      </c>
      <c r="O5446">
        <f t="shared" si="768"/>
        <v>61.8</v>
      </c>
      <c r="P5446">
        <f t="shared" si="769"/>
        <v>78.400000000000006</v>
      </c>
      <c r="Q5446">
        <v>20000</v>
      </c>
      <c r="R5446">
        <f t="shared" si="770"/>
        <v>16.42219387755102</v>
      </c>
      <c r="S5446">
        <f t="shared" si="772"/>
        <v>-2.7038260382194486E-2</v>
      </c>
      <c r="T5446">
        <f t="shared" si="773"/>
        <v>3.3550088206996086E-2</v>
      </c>
      <c r="U5446">
        <f>IFERROR(VLOOKUP(D5446,'ZORI (2)'!$C$2:$F$106,4,FALSE), 0)</f>
        <v>7.8878728067182937</v>
      </c>
    </row>
    <row r="5447" spans="1:21" x14ac:dyDescent="0.25">
      <c r="A5447">
        <v>7463</v>
      </c>
      <c r="B5447">
        <v>55387</v>
      </c>
      <c r="C5447" t="s">
        <v>2779</v>
      </c>
      <c r="D5447" t="s">
        <v>307</v>
      </c>
      <c r="E5447">
        <v>235400</v>
      </c>
      <c r="F5447">
        <v>287200</v>
      </c>
      <c r="G5447">
        <f>IFERROR(VLOOKUP(D5447,'ZORI (2)'!$C$2:$E$106,2,FALSE), 0)</f>
        <v>1268</v>
      </c>
      <c r="H5447">
        <f>IFERROR(VLOOKUP(D5447,'ZORI (2)'!$C$2:$E$106,3,FALSE), 0)</f>
        <v>1485</v>
      </c>
      <c r="I5447">
        <f t="shared" si="765"/>
        <v>57440</v>
      </c>
      <c r="J5447">
        <f t="shared" si="766"/>
        <v>229760</v>
      </c>
      <c r="K5447">
        <v>2.5000000000000001E-2</v>
      </c>
      <c r="L5447">
        <v>360</v>
      </c>
      <c r="M5447" s="1">
        <f t="shared" si="767"/>
        <v>907.82977712358411</v>
      </c>
      <c r="N5447">
        <f t="shared" si="771"/>
        <v>8239</v>
      </c>
      <c r="O5447">
        <f t="shared" si="768"/>
        <v>114.88</v>
      </c>
      <c r="P5447">
        <f t="shared" si="769"/>
        <v>148.5</v>
      </c>
      <c r="Q5447">
        <v>20000</v>
      </c>
      <c r="R5447">
        <f t="shared" si="770"/>
        <v>16.116722783389449</v>
      </c>
      <c r="S5447">
        <f t="shared" si="772"/>
        <v>8.9368416660660976E-2</v>
      </c>
      <c r="T5447">
        <f t="shared" si="773"/>
        <v>4.3948723427175762E-2</v>
      </c>
      <c r="U5447">
        <f>IFERROR(VLOOKUP(D5447,'ZORI (2)'!$C$2:$F$106,4,FALSE), 0)</f>
        <v>66.493977017409904</v>
      </c>
    </row>
    <row r="5448" spans="1:21" x14ac:dyDescent="0.25">
      <c r="A5448">
        <v>7464</v>
      </c>
      <c r="B5448">
        <v>7012</v>
      </c>
      <c r="C5448" t="s">
        <v>1568</v>
      </c>
      <c r="D5448" t="s">
        <v>195</v>
      </c>
      <c r="E5448">
        <v>298100</v>
      </c>
      <c r="F5448">
        <v>355800</v>
      </c>
      <c r="G5448">
        <f>IFERROR(VLOOKUP(D5448,'ZORI (2)'!$C$2:$E$106,2,FALSE), 0)</f>
        <v>2329</v>
      </c>
      <c r="H5448">
        <f>IFERROR(VLOOKUP(D5448,'ZORI (2)'!$C$2:$E$106,3,FALSE), 0)</f>
        <v>2608</v>
      </c>
      <c r="I5448">
        <f t="shared" si="765"/>
        <v>71160</v>
      </c>
      <c r="J5448">
        <f t="shared" si="766"/>
        <v>284640</v>
      </c>
      <c r="K5448">
        <v>2.5000000000000001E-2</v>
      </c>
      <c r="L5448">
        <v>360</v>
      </c>
      <c r="M5448" s="1">
        <f t="shared" si="767"/>
        <v>1124.6721263947466</v>
      </c>
      <c r="N5448">
        <f t="shared" si="771"/>
        <v>10433.500000000002</v>
      </c>
      <c r="O5448">
        <f t="shared" si="768"/>
        <v>142.32</v>
      </c>
      <c r="P5448">
        <f t="shared" si="769"/>
        <v>260.8</v>
      </c>
      <c r="Q5448">
        <v>20000</v>
      </c>
      <c r="R5448">
        <f t="shared" si="770"/>
        <v>11.368865030674847</v>
      </c>
      <c r="S5448">
        <f t="shared" si="772"/>
        <v>8.299458046135326E-2</v>
      </c>
      <c r="T5448">
        <f t="shared" si="773"/>
        <v>0.12759176997803051</v>
      </c>
      <c r="U5448">
        <f>IFERROR(VLOOKUP(D5448,'ZORI (2)'!$C$2:$F$106,4,FALSE), 0)</f>
        <v>81.282042347392249</v>
      </c>
    </row>
    <row r="5449" spans="1:21" x14ac:dyDescent="0.25">
      <c r="A5449">
        <v>7465</v>
      </c>
      <c r="B5449">
        <v>21704</v>
      </c>
      <c r="C5449" t="s">
        <v>1011</v>
      </c>
      <c r="D5449" t="s">
        <v>203</v>
      </c>
      <c r="E5449">
        <v>387500</v>
      </c>
      <c r="F5449">
        <v>421000</v>
      </c>
      <c r="G5449">
        <f>IFERROR(VLOOKUP(D5449,'ZORI (2)'!$C$2:$E$106,2,FALSE), 0)</f>
        <v>1905</v>
      </c>
      <c r="H5449">
        <f>IFERROR(VLOOKUP(D5449,'ZORI (2)'!$C$2:$E$106,3,FALSE), 0)</f>
        <v>2043</v>
      </c>
      <c r="I5449">
        <f t="shared" si="765"/>
        <v>84200</v>
      </c>
      <c r="J5449">
        <f t="shared" si="766"/>
        <v>336800</v>
      </c>
      <c r="K5449">
        <v>2.5000000000000001E-2</v>
      </c>
      <c r="L5449">
        <v>360</v>
      </c>
      <c r="M5449" s="1">
        <f t="shared" si="767"/>
        <v>1330.7671872180672</v>
      </c>
      <c r="N5449">
        <f t="shared" si="771"/>
        <v>13562.500000000002</v>
      </c>
      <c r="O5449">
        <f t="shared" si="768"/>
        <v>168.4</v>
      </c>
      <c r="P5449">
        <f t="shared" si="769"/>
        <v>204.3</v>
      </c>
      <c r="Q5449">
        <v>20000</v>
      </c>
      <c r="R5449">
        <f t="shared" si="770"/>
        <v>17.172458802414749</v>
      </c>
      <c r="S5449">
        <f t="shared" si="772"/>
        <v>-1.4843402107763098E-4</v>
      </c>
      <c r="T5449">
        <f t="shared" si="773"/>
        <v>3.4598397226478651E-2</v>
      </c>
      <c r="U5449">
        <f>IFERROR(VLOOKUP(D5449,'ZORI (2)'!$C$2:$F$106,4,FALSE), 0)</f>
        <v>40.400261415601996</v>
      </c>
    </row>
    <row r="5450" spans="1:21" x14ac:dyDescent="0.25">
      <c r="A5450">
        <v>7466</v>
      </c>
      <c r="B5450">
        <v>4345</v>
      </c>
      <c r="C5450" t="s">
        <v>2780</v>
      </c>
      <c r="D5450" t="s">
        <v>323</v>
      </c>
      <c r="E5450">
        <v>122400</v>
      </c>
      <c r="F5450">
        <v>137100</v>
      </c>
      <c r="G5450">
        <f>IFERROR(VLOOKUP(D5450,'ZORI (2)'!$C$2:$E$106,2,FALSE), 0)</f>
        <v>970</v>
      </c>
      <c r="H5450">
        <f>IFERROR(VLOOKUP(D5450,'ZORI (2)'!$C$2:$E$106,3,FALSE), 0)</f>
        <v>1064</v>
      </c>
      <c r="I5450">
        <f t="shared" si="765"/>
        <v>27420</v>
      </c>
      <c r="J5450">
        <f t="shared" si="766"/>
        <v>109680</v>
      </c>
      <c r="K5450">
        <v>2.5000000000000001E-2</v>
      </c>
      <c r="L5450">
        <v>360</v>
      </c>
      <c r="M5450" s="1">
        <f t="shared" si="767"/>
        <v>433.36860182327086</v>
      </c>
      <c r="N5450">
        <f t="shared" si="771"/>
        <v>4284</v>
      </c>
      <c r="O5450">
        <f t="shared" si="768"/>
        <v>54.84</v>
      </c>
      <c r="P5450">
        <f t="shared" si="769"/>
        <v>106.4</v>
      </c>
      <c r="Q5450">
        <v>20000</v>
      </c>
      <c r="R5450">
        <f t="shared" si="770"/>
        <v>10.737781954887218</v>
      </c>
      <c r="S5450">
        <f t="shared" si="772"/>
        <v>-6.5337732813394778E-2</v>
      </c>
      <c r="T5450">
        <f t="shared" si="773"/>
        <v>0.10894121882486364</v>
      </c>
      <c r="U5450">
        <f>IFERROR(VLOOKUP(D5450,'ZORI (2)'!$C$2:$F$106,4,FALSE), 0)</f>
        <v>28.706214809819198</v>
      </c>
    </row>
    <row r="5451" spans="1:21" x14ac:dyDescent="0.25">
      <c r="A5451">
        <v>7467</v>
      </c>
      <c r="B5451">
        <v>60457</v>
      </c>
      <c r="C5451" t="s">
        <v>2781</v>
      </c>
      <c r="D5451" t="s">
        <v>191</v>
      </c>
      <c r="E5451">
        <v>194300</v>
      </c>
      <c r="F5451">
        <v>219000</v>
      </c>
      <c r="G5451">
        <f>IFERROR(VLOOKUP(D5451,'ZORI (2)'!$C$2:$E$106,2,FALSE), 0)</f>
        <v>1542</v>
      </c>
      <c r="H5451">
        <f>IFERROR(VLOOKUP(D5451,'ZORI (2)'!$C$2:$E$106,3,FALSE), 0)</f>
        <v>1713</v>
      </c>
      <c r="I5451">
        <f t="shared" si="765"/>
        <v>43800</v>
      </c>
      <c r="J5451">
        <f t="shared" si="766"/>
        <v>175200</v>
      </c>
      <c r="K5451">
        <v>2.5000000000000001E-2</v>
      </c>
      <c r="L5451">
        <v>360</v>
      </c>
      <c r="M5451" s="1">
        <f t="shared" si="767"/>
        <v>692.25181472863835</v>
      </c>
      <c r="N5451">
        <f t="shared" si="771"/>
        <v>6800.5000000000009</v>
      </c>
      <c r="O5451">
        <f t="shared" si="768"/>
        <v>87.6</v>
      </c>
      <c r="P5451">
        <f t="shared" si="769"/>
        <v>171.3</v>
      </c>
      <c r="Q5451">
        <v>20000</v>
      </c>
      <c r="R5451">
        <f t="shared" si="770"/>
        <v>10.653823701109165</v>
      </c>
      <c r="S5451">
        <f t="shared" si="772"/>
        <v>-9.5002046580627362E-3</v>
      </c>
      <c r="T5451">
        <f t="shared" si="773"/>
        <v>0.12949169231459182</v>
      </c>
      <c r="U5451">
        <f>IFERROR(VLOOKUP(D5451,'ZORI (2)'!$C$2:$F$106,4,FALSE), 0)</f>
        <v>52.309030710552761</v>
      </c>
    </row>
    <row r="5452" spans="1:21" x14ac:dyDescent="0.25">
      <c r="A5452">
        <v>7468</v>
      </c>
      <c r="B5452">
        <v>90670</v>
      </c>
      <c r="C5452" t="s">
        <v>2782</v>
      </c>
      <c r="D5452" t="s">
        <v>198</v>
      </c>
      <c r="E5452">
        <v>372300</v>
      </c>
      <c r="F5452">
        <v>491800</v>
      </c>
      <c r="G5452">
        <f>IFERROR(VLOOKUP(D5452,'ZORI (2)'!$C$2:$E$106,2,FALSE), 0)</f>
        <v>1897</v>
      </c>
      <c r="H5452">
        <f>IFERROR(VLOOKUP(D5452,'ZORI (2)'!$C$2:$E$106,3,FALSE), 0)</f>
        <v>2405</v>
      </c>
      <c r="I5452">
        <f t="shared" si="765"/>
        <v>98360</v>
      </c>
      <c r="J5452">
        <f t="shared" si="766"/>
        <v>393440</v>
      </c>
      <c r="K5452">
        <v>2.5000000000000001E-2</v>
      </c>
      <c r="L5452">
        <v>360</v>
      </c>
      <c r="M5452" s="1">
        <f t="shared" si="767"/>
        <v>1554.5636643084215</v>
      </c>
      <c r="N5452">
        <f t="shared" si="771"/>
        <v>13030.500000000002</v>
      </c>
      <c r="O5452">
        <f t="shared" si="768"/>
        <v>196.72</v>
      </c>
      <c r="P5452">
        <f t="shared" si="769"/>
        <v>240.5</v>
      </c>
      <c r="Q5452">
        <v>20000</v>
      </c>
      <c r="R5452">
        <f t="shared" si="770"/>
        <v>17.040887040887039</v>
      </c>
      <c r="S5452">
        <f t="shared" si="772"/>
        <v>0.21333084976334127</v>
      </c>
      <c r="T5452">
        <f t="shared" si="773"/>
        <v>3.7739380155330404E-2</v>
      </c>
      <c r="U5452">
        <f>IFERROR(VLOOKUP(D5452,'ZORI (2)'!$C$2:$F$106,4,FALSE), 0)</f>
        <v>152.30041305369636</v>
      </c>
    </row>
    <row r="5453" spans="1:21" x14ac:dyDescent="0.25">
      <c r="A5453">
        <v>7469</v>
      </c>
      <c r="B5453">
        <v>67060</v>
      </c>
      <c r="C5453" t="s">
        <v>2783</v>
      </c>
      <c r="D5453" t="s">
        <v>340</v>
      </c>
      <c r="E5453">
        <v>101800</v>
      </c>
      <c r="F5453">
        <v>119400</v>
      </c>
      <c r="G5453">
        <f>IFERROR(VLOOKUP(D5453,'ZORI (2)'!$C$2:$E$106,2,FALSE), 0)</f>
        <v>752</v>
      </c>
      <c r="H5453">
        <f>IFERROR(VLOOKUP(D5453,'ZORI (2)'!$C$2:$E$106,3,FALSE), 0)</f>
        <v>784</v>
      </c>
      <c r="I5453">
        <f t="shared" si="765"/>
        <v>23880</v>
      </c>
      <c r="J5453">
        <f t="shared" si="766"/>
        <v>95520</v>
      </c>
      <c r="K5453">
        <v>2.5000000000000001E-2</v>
      </c>
      <c r="L5453">
        <v>360</v>
      </c>
      <c r="M5453" s="1">
        <f t="shared" si="767"/>
        <v>377.41948255068223</v>
      </c>
      <c r="N5453">
        <f t="shared" si="771"/>
        <v>3563.0000000000005</v>
      </c>
      <c r="O5453">
        <f t="shared" si="768"/>
        <v>47.76</v>
      </c>
      <c r="P5453">
        <f t="shared" si="769"/>
        <v>78.400000000000006</v>
      </c>
      <c r="Q5453">
        <v>20000</v>
      </c>
      <c r="R5453">
        <f t="shared" si="770"/>
        <v>12.691326530612244</v>
      </c>
      <c r="S5453">
        <f t="shared" si="772"/>
        <v>-4.7565868717245122E-2</v>
      </c>
      <c r="T5453">
        <f t="shared" si="773"/>
        <v>7.0928191922766559E-2</v>
      </c>
      <c r="U5453">
        <f>IFERROR(VLOOKUP(D5453,'ZORI (2)'!$C$2:$F$106,4,FALSE), 0)</f>
        <v>7.8878728067182937</v>
      </c>
    </row>
    <row r="5454" spans="1:21" x14ac:dyDescent="0.25">
      <c r="A5454">
        <v>7470</v>
      </c>
      <c r="B5454">
        <v>77085</v>
      </c>
      <c r="C5454" t="s">
        <v>193</v>
      </c>
      <c r="D5454" t="s">
        <v>193</v>
      </c>
      <c r="E5454">
        <v>98500</v>
      </c>
      <c r="F5454">
        <v>146500</v>
      </c>
      <c r="G5454">
        <f>IFERROR(VLOOKUP(D5454,'ZORI (2)'!$C$2:$E$106,2,FALSE), 0)</f>
        <v>1302</v>
      </c>
      <c r="H5454">
        <f>IFERROR(VLOOKUP(D5454,'ZORI (2)'!$C$2:$E$106,3,FALSE), 0)</f>
        <v>1452</v>
      </c>
      <c r="I5454">
        <f t="shared" si="765"/>
        <v>29300</v>
      </c>
      <c r="J5454">
        <f t="shared" si="766"/>
        <v>117200</v>
      </c>
      <c r="K5454">
        <v>2.5000000000000001E-2</v>
      </c>
      <c r="L5454">
        <v>360</v>
      </c>
      <c r="M5454" s="1">
        <f t="shared" si="767"/>
        <v>463.08169341436303</v>
      </c>
      <c r="N5454">
        <f t="shared" si="771"/>
        <v>3447.5000000000005</v>
      </c>
      <c r="O5454">
        <f t="shared" si="768"/>
        <v>58.6</v>
      </c>
      <c r="P5454">
        <f t="shared" si="769"/>
        <v>145.20000000000002</v>
      </c>
      <c r="Q5454">
        <v>20000</v>
      </c>
      <c r="R5454">
        <f t="shared" si="770"/>
        <v>8.4079430670339761</v>
      </c>
      <c r="S5454">
        <f t="shared" si="772"/>
        <v>0.2013366407675434</v>
      </c>
      <c r="T5454">
        <f t="shared" si="773"/>
        <v>0.17861357749708789</v>
      </c>
      <c r="U5454">
        <f>IFERROR(VLOOKUP(D5454,'ZORI (2)'!$C$2:$F$106,4,FALSE), 0)</f>
        <v>33.665786847801911</v>
      </c>
    </row>
    <row r="5455" spans="1:21" x14ac:dyDescent="0.25">
      <c r="A5455">
        <v>7471</v>
      </c>
      <c r="B5455">
        <v>6076</v>
      </c>
      <c r="C5455" t="s">
        <v>2784</v>
      </c>
      <c r="D5455" t="s">
        <v>229</v>
      </c>
      <c r="E5455">
        <v>177200</v>
      </c>
      <c r="F5455">
        <v>188800</v>
      </c>
      <c r="G5455">
        <f>IFERROR(VLOOKUP(D5455,'ZORI (2)'!$C$2:$E$106,2,FALSE), 0)</f>
        <v>1194</v>
      </c>
      <c r="H5455">
        <f>IFERROR(VLOOKUP(D5455,'ZORI (2)'!$C$2:$E$106,3,FALSE), 0)</f>
        <v>1316</v>
      </c>
      <c r="I5455">
        <f t="shared" si="765"/>
        <v>37760</v>
      </c>
      <c r="J5455">
        <f t="shared" si="766"/>
        <v>151040</v>
      </c>
      <c r="K5455">
        <v>2.5000000000000001E-2</v>
      </c>
      <c r="L5455">
        <v>360</v>
      </c>
      <c r="M5455" s="1">
        <f t="shared" si="767"/>
        <v>596.79060557427817</v>
      </c>
      <c r="N5455">
        <f t="shared" si="771"/>
        <v>6202.0000000000009</v>
      </c>
      <c r="O5455">
        <f t="shared" si="768"/>
        <v>75.52</v>
      </c>
      <c r="P5455">
        <f t="shared" si="769"/>
        <v>131.6</v>
      </c>
      <c r="Q5455">
        <v>20000</v>
      </c>
      <c r="R5455">
        <f t="shared" si="770"/>
        <v>11.955420466058763</v>
      </c>
      <c r="S5455">
        <f t="shared" si="772"/>
        <v>-7.1788871299200599E-2</v>
      </c>
      <c r="T5455">
        <f t="shared" si="773"/>
        <v>9.6073805276705879E-2</v>
      </c>
      <c r="U5455">
        <f>IFERROR(VLOOKUP(D5455,'ZORI (2)'!$C$2:$F$106,4,FALSE), 0)</f>
        <v>32.864931789014847</v>
      </c>
    </row>
    <row r="5456" spans="1:21" x14ac:dyDescent="0.25">
      <c r="A5456">
        <v>7475</v>
      </c>
      <c r="B5456">
        <v>55056</v>
      </c>
      <c r="C5456" t="s">
        <v>2785</v>
      </c>
      <c r="D5456" t="s">
        <v>307</v>
      </c>
      <c r="E5456">
        <v>154100</v>
      </c>
      <c r="F5456">
        <v>204800</v>
      </c>
      <c r="G5456">
        <f>IFERROR(VLOOKUP(D5456,'ZORI (2)'!$C$2:$E$106,2,FALSE), 0)</f>
        <v>1268</v>
      </c>
      <c r="H5456">
        <f>IFERROR(VLOOKUP(D5456,'ZORI (2)'!$C$2:$E$106,3,FALSE), 0)</f>
        <v>1485</v>
      </c>
      <c r="I5456">
        <f t="shared" si="765"/>
        <v>40960</v>
      </c>
      <c r="J5456">
        <f t="shared" si="766"/>
        <v>163840</v>
      </c>
      <c r="K5456">
        <v>2.5000000000000001E-2</v>
      </c>
      <c r="L5456">
        <v>360</v>
      </c>
      <c r="M5456" s="1">
        <f t="shared" si="767"/>
        <v>647.3660806229459</v>
      </c>
      <c r="N5456">
        <f t="shared" si="771"/>
        <v>5393.5000000000009</v>
      </c>
      <c r="O5456">
        <f t="shared" si="768"/>
        <v>81.92</v>
      </c>
      <c r="P5456">
        <f t="shared" si="769"/>
        <v>148.5</v>
      </c>
      <c r="Q5456">
        <v>20000</v>
      </c>
      <c r="R5456">
        <f t="shared" si="770"/>
        <v>11.492704826038159</v>
      </c>
      <c r="S5456">
        <f t="shared" si="772"/>
        <v>0.14098839233732699</v>
      </c>
      <c r="T5456">
        <f t="shared" si="773"/>
        <v>0.10981435843662581</v>
      </c>
      <c r="U5456">
        <f>IFERROR(VLOOKUP(D5456,'ZORI (2)'!$C$2:$F$106,4,FALSE), 0)</f>
        <v>66.493977017409904</v>
      </c>
    </row>
    <row r="5457" spans="1:21" x14ac:dyDescent="0.25">
      <c r="A5457">
        <v>7476</v>
      </c>
      <c r="B5457">
        <v>63134</v>
      </c>
      <c r="C5457" t="s">
        <v>888</v>
      </c>
      <c r="D5457" t="s">
        <v>207</v>
      </c>
      <c r="E5457">
        <v>42900</v>
      </c>
      <c r="F5457">
        <v>57100</v>
      </c>
      <c r="G5457">
        <f>IFERROR(VLOOKUP(D5457,'ZORI (2)'!$C$2:$E$106,2,FALSE), 0)</f>
        <v>959</v>
      </c>
      <c r="H5457">
        <f>IFERROR(VLOOKUP(D5457,'ZORI (2)'!$C$2:$E$106,3,FALSE), 0)</f>
        <v>1054</v>
      </c>
      <c r="I5457">
        <f t="shared" si="765"/>
        <v>11420</v>
      </c>
      <c r="J5457">
        <f t="shared" si="766"/>
        <v>45680</v>
      </c>
      <c r="K5457">
        <v>2.5000000000000001E-2</v>
      </c>
      <c r="L5457">
        <v>360</v>
      </c>
      <c r="M5457" s="1">
        <f t="shared" si="767"/>
        <v>180.49122657993263</v>
      </c>
      <c r="N5457">
        <f t="shared" si="771"/>
        <v>1501.5000000000002</v>
      </c>
      <c r="O5457">
        <f t="shared" si="768"/>
        <v>22.839999999999996</v>
      </c>
      <c r="P5457">
        <f t="shared" si="769"/>
        <v>105.4</v>
      </c>
      <c r="Q5457">
        <v>20000</v>
      </c>
      <c r="R5457">
        <f t="shared" si="770"/>
        <v>4.5145477545857053</v>
      </c>
      <c r="S5457">
        <f t="shared" si="772"/>
        <v>-0.11337468847775285</v>
      </c>
      <c r="T5457">
        <f t="shared" si="773"/>
        <v>0.27165303163710064</v>
      </c>
      <c r="U5457">
        <f>IFERROR(VLOOKUP(D5457,'ZORI (2)'!$C$2:$F$106,4,FALSE), 0)</f>
        <v>28.58788216714769</v>
      </c>
    </row>
    <row r="5458" spans="1:21" x14ac:dyDescent="0.25">
      <c r="A5458">
        <v>7477</v>
      </c>
      <c r="B5458">
        <v>10520</v>
      </c>
      <c r="C5458" t="s">
        <v>2786</v>
      </c>
      <c r="D5458" t="s">
        <v>195</v>
      </c>
      <c r="E5458">
        <v>458500</v>
      </c>
      <c r="F5458">
        <v>541600</v>
      </c>
      <c r="G5458">
        <f>IFERROR(VLOOKUP(D5458,'ZORI (2)'!$C$2:$E$106,2,FALSE), 0)</f>
        <v>2329</v>
      </c>
      <c r="H5458">
        <f>IFERROR(VLOOKUP(D5458,'ZORI (2)'!$C$2:$E$106,3,FALSE), 0)</f>
        <v>2608</v>
      </c>
      <c r="I5458">
        <f t="shared" si="765"/>
        <v>108320</v>
      </c>
      <c r="J5458">
        <f t="shared" si="766"/>
        <v>433280</v>
      </c>
      <c r="K5458">
        <v>2.5000000000000001E-2</v>
      </c>
      <c r="L5458">
        <v>360</v>
      </c>
      <c r="M5458" s="1">
        <f t="shared" si="767"/>
        <v>1711.9798303973996</v>
      </c>
      <c r="N5458">
        <f t="shared" si="771"/>
        <v>16047.500000000002</v>
      </c>
      <c r="O5458">
        <f t="shared" si="768"/>
        <v>216.64000000000001</v>
      </c>
      <c r="P5458">
        <f t="shared" si="769"/>
        <v>260.8</v>
      </c>
      <c r="Q5458">
        <v>20000</v>
      </c>
      <c r="R5458">
        <f t="shared" si="770"/>
        <v>17.305725971370144</v>
      </c>
      <c r="S5458">
        <f t="shared" si="772"/>
        <v>9.5142529281818225E-2</v>
      </c>
      <c r="T5458">
        <f t="shared" si="773"/>
        <v>3.4792886454577392E-2</v>
      </c>
      <c r="U5458">
        <f>IFERROR(VLOOKUP(D5458,'ZORI (2)'!$C$2:$F$106,4,FALSE), 0)</f>
        <v>81.282042347392249</v>
      </c>
    </row>
    <row r="5459" spans="1:21" x14ac:dyDescent="0.25">
      <c r="A5459">
        <v>7478</v>
      </c>
      <c r="B5459">
        <v>2452</v>
      </c>
      <c r="C5459" t="s">
        <v>1548</v>
      </c>
      <c r="D5459" t="s">
        <v>219</v>
      </c>
      <c r="E5459">
        <v>470700</v>
      </c>
      <c r="F5459">
        <v>625200</v>
      </c>
      <c r="G5459">
        <f>IFERROR(VLOOKUP(D5459,'ZORI (2)'!$C$2:$E$106,2,FALSE), 0)</f>
        <v>2124</v>
      </c>
      <c r="H5459">
        <f>IFERROR(VLOOKUP(D5459,'ZORI (2)'!$C$2:$E$106,3,FALSE), 0)</f>
        <v>2442</v>
      </c>
      <c r="I5459">
        <f t="shared" si="765"/>
        <v>125040</v>
      </c>
      <c r="J5459">
        <f t="shared" si="766"/>
        <v>500160</v>
      </c>
      <c r="K5459">
        <v>2.5000000000000001E-2</v>
      </c>
      <c r="L5459">
        <v>360</v>
      </c>
      <c r="M5459" s="1">
        <f t="shared" si="767"/>
        <v>1976.236687526688</v>
      </c>
      <c r="N5459">
        <f t="shared" si="771"/>
        <v>16474.5</v>
      </c>
      <c r="O5459">
        <f t="shared" si="768"/>
        <v>250.07999999999998</v>
      </c>
      <c r="P5459">
        <f t="shared" si="769"/>
        <v>244.20000000000002</v>
      </c>
      <c r="Q5459">
        <v>20000</v>
      </c>
      <c r="R5459">
        <f t="shared" si="770"/>
        <v>21.334971334971335</v>
      </c>
      <c r="S5459">
        <f t="shared" si="772"/>
        <v>0.23271181812177072</v>
      </c>
      <c r="T5459">
        <f t="shared" si="773"/>
        <v>-2.1186967753375266E-3</v>
      </c>
      <c r="U5459">
        <f>IFERROR(VLOOKUP(D5459,'ZORI (2)'!$C$2:$F$106,4,FALSE), 0)</f>
        <v>98.079496251938465</v>
      </c>
    </row>
    <row r="5460" spans="1:21" x14ac:dyDescent="0.25">
      <c r="A5460">
        <v>7481</v>
      </c>
      <c r="B5460">
        <v>85387</v>
      </c>
      <c r="C5460" t="s">
        <v>757</v>
      </c>
      <c r="D5460" t="s">
        <v>209</v>
      </c>
      <c r="E5460">
        <v>247500</v>
      </c>
      <c r="F5460">
        <v>308400</v>
      </c>
      <c r="G5460">
        <f>IFERROR(VLOOKUP(D5460,'ZORI (2)'!$C$2:$E$106,2,FALSE), 0)</f>
        <v>1024</v>
      </c>
      <c r="H5460">
        <f>IFERROR(VLOOKUP(D5460,'ZORI (2)'!$C$2:$E$106,3,FALSE), 0)</f>
        <v>1278</v>
      </c>
      <c r="I5460">
        <f t="shared" si="765"/>
        <v>61680</v>
      </c>
      <c r="J5460">
        <f t="shared" si="766"/>
        <v>246720</v>
      </c>
      <c r="K5460">
        <v>2.5000000000000001E-2</v>
      </c>
      <c r="L5460">
        <v>360</v>
      </c>
      <c r="M5460" s="1">
        <f t="shared" si="767"/>
        <v>974.84228156306881</v>
      </c>
      <c r="N5460">
        <f t="shared" si="771"/>
        <v>8662.5</v>
      </c>
      <c r="O5460">
        <f t="shared" si="768"/>
        <v>123.36</v>
      </c>
      <c r="P5460">
        <f t="shared" si="769"/>
        <v>127.80000000000001</v>
      </c>
      <c r="Q5460">
        <v>20000</v>
      </c>
      <c r="R5460">
        <f t="shared" si="770"/>
        <v>20.109546165884193</v>
      </c>
      <c r="S5460">
        <f t="shared" si="772"/>
        <v>0.11673380708821798</v>
      </c>
      <c r="T5460">
        <f t="shared" si="773"/>
        <v>6.9067451226518641E-3</v>
      </c>
      <c r="U5460">
        <f>IFERROR(VLOOKUP(D5460,'ZORI (2)'!$C$2:$F$106,4,FALSE), 0)</f>
        <v>74.874969478603248</v>
      </c>
    </row>
    <row r="5461" spans="1:21" x14ac:dyDescent="0.25">
      <c r="A5461">
        <v>7482</v>
      </c>
      <c r="B5461">
        <v>93203</v>
      </c>
      <c r="C5461" t="s">
        <v>2787</v>
      </c>
      <c r="D5461" t="s">
        <v>288</v>
      </c>
      <c r="E5461">
        <v>118900</v>
      </c>
      <c r="F5461">
        <v>161300</v>
      </c>
      <c r="G5461">
        <f>IFERROR(VLOOKUP(D5461,'ZORI (2)'!$C$2:$E$106,2,FALSE), 0)</f>
        <v>1023</v>
      </c>
      <c r="H5461">
        <f>IFERROR(VLOOKUP(D5461,'ZORI (2)'!$C$2:$E$106,3,FALSE), 0)</f>
        <v>1144</v>
      </c>
      <c r="I5461">
        <f t="shared" si="765"/>
        <v>32260</v>
      </c>
      <c r="J5461">
        <f t="shared" si="766"/>
        <v>129040</v>
      </c>
      <c r="K5461">
        <v>2.5000000000000001E-2</v>
      </c>
      <c r="L5461">
        <v>360</v>
      </c>
      <c r="M5461" s="1">
        <f t="shared" si="767"/>
        <v>509.86400783438063</v>
      </c>
      <c r="N5461">
        <f t="shared" si="771"/>
        <v>4161.5</v>
      </c>
      <c r="O5461">
        <f t="shared" si="768"/>
        <v>64.52</v>
      </c>
      <c r="P5461">
        <f t="shared" si="769"/>
        <v>114.4</v>
      </c>
      <c r="Q5461">
        <v>20000</v>
      </c>
      <c r="R5461">
        <f t="shared" si="770"/>
        <v>11.749708624708624</v>
      </c>
      <c r="S5461">
        <f t="shared" si="772"/>
        <v>0.12748712966101991</v>
      </c>
      <c r="T5461">
        <f t="shared" si="773"/>
        <v>9.6817559015400734E-2</v>
      </c>
      <c r="U5461">
        <f>IFERROR(VLOOKUP(D5461,'ZORI (2)'!$C$2:$F$106,4,FALSE), 0)</f>
        <v>33.716946525348312</v>
      </c>
    </row>
    <row r="5462" spans="1:21" x14ac:dyDescent="0.25">
      <c r="A5462">
        <v>7483</v>
      </c>
      <c r="B5462">
        <v>95605</v>
      </c>
      <c r="C5462" t="s">
        <v>1250</v>
      </c>
      <c r="D5462" t="s">
        <v>222</v>
      </c>
      <c r="E5462">
        <v>163200</v>
      </c>
      <c r="F5462">
        <v>269100</v>
      </c>
      <c r="G5462">
        <f>IFERROR(VLOOKUP(D5462,'ZORI (2)'!$C$2:$E$106,2,FALSE), 0)</f>
        <v>1254</v>
      </c>
      <c r="H5462">
        <f>IFERROR(VLOOKUP(D5462,'ZORI (2)'!$C$2:$E$106,3,FALSE), 0)</f>
        <v>1663</v>
      </c>
      <c r="I5462">
        <f t="shared" si="765"/>
        <v>53820</v>
      </c>
      <c r="J5462">
        <f t="shared" si="766"/>
        <v>215280</v>
      </c>
      <c r="K5462">
        <v>2.5000000000000001E-2</v>
      </c>
      <c r="L5462">
        <v>360</v>
      </c>
      <c r="M5462" s="1">
        <f t="shared" si="767"/>
        <v>850.6162709747789</v>
      </c>
      <c r="N5462">
        <f t="shared" si="771"/>
        <v>5712.0000000000009</v>
      </c>
      <c r="O5462">
        <f t="shared" si="768"/>
        <v>107.63999999999999</v>
      </c>
      <c r="P5462">
        <f t="shared" si="769"/>
        <v>166.3</v>
      </c>
      <c r="Q5462">
        <v>20000</v>
      </c>
      <c r="R5462">
        <f t="shared" si="770"/>
        <v>13.484666265784726</v>
      </c>
      <c r="S5462">
        <f t="shared" si="772"/>
        <v>0.42447277039044634</v>
      </c>
      <c r="T5462">
        <f t="shared" si="773"/>
        <v>8.1241824024325476E-2</v>
      </c>
      <c r="U5462">
        <f>IFERROR(VLOOKUP(D5462,'ZORI (2)'!$C$2:$F$106,4,FALSE), 0)</f>
        <v>129.20448974423459</v>
      </c>
    </row>
    <row r="5463" spans="1:21" x14ac:dyDescent="0.25">
      <c r="A5463">
        <v>7484</v>
      </c>
      <c r="B5463">
        <v>50211</v>
      </c>
      <c r="C5463" t="s">
        <v>516</v>
      </c>
      <c r="D5463" t="s">
        <v>390</v>
      </c>
      <c r="E5463">
        <v>160000</v>
      </c>
      <c r="F5463">
        <v>190900</v>
      </c>
      <c r="G5463">
        <f>IFERROR(VLOOKUP(D5463,'ZORI (2)'!$C$2:$E$106,2,FALSE), 0)</f>
        <v>1003</v>
      </c>
      <c r="H5463">
        <f>IFERROR(VLOOKUP(D5463,'ZORI (2)'!$C$2:$E$106,3,FALSE), 0)</f>
        <v>1083</v>
      </c>
      <c r="I5463">
        <f t="shared" si="765"/>
        <v>38180</v>
      </c>
      <c r="J5463">
        <f t="shared" si="766"/>
        <v>152720</v>
      </c>
      <c r="K5463">
        <v>2.5000000000000001E-2</v>
      </c>
      <c r="L5463">
        <v>360</v>
      </c>
      <c r="M5463" s="1">
        <f t="shared" si="767"/>
        <v>603.42863667441577</v>
      </c>
      <c r="N5463">
        <f t="shared" si="771"/>
        <v>5600.0000000000009</v>
      </c>
      <c r="O5463">
        <f t="shared" si="768"/>
        <v>76.36</v>
      </c>
      <c r="P5463">
        <f t="shared" si="769"/>
        <v>108.30000000000001</v>
      </c>
      <c r="Q5463">
        <v>20000</v>
      </c>
      <c r="R5463">
        <f t="shared" si="770"/>
        <v>14.689135118497999</v>
      </c>
      <c r="S5463">
        <f t="shared" si="772"/>
        <v>2.8556034482758622E-2</v>
      </c>
      <c r="T5463">
        <f t="shared" si="773"/>
        <v>5.5486615865584996E-2</v>
      </c>
      <c r="U5463">
        <f>IFERROR(VLOOKUP(D5463,'ZORI (2)'!$C$2:$F$106,4,FALSE), 0)</f>
        <v>20.282633065793817</v>
      </c>
    </row>
    <row r="5464" spans="1:21" x14ac:dyDescent="0.25">
      <c r="A5464">
        <v>7489</v>
      </c>
      <c r="B5464">
        <v>27524</v>
      </c>
      <c r="C5464" t="s">
        <v>2788</v>
      </c>
      <c r="D5464" t="s">
        <v>250</v>
      </c>
      <c r="E5464">
        <v>106300</v>
      </c>
      <c r="F5464">
        <v>139600</v>
      </c>
      <c r="G5464">
        <f>IFERROR(VLOOKUP(D5464,'ZORI (2)'!$C$2:$E$106,2,FALSE), 0)</f>
        <v>1250</v>
      </c>
      <c r="H5464">
        <f>IFERROR(VLOOKUP(D5464,'ZORI (2)'!$C$2:$E$106,3,FALSE), 0)</f>
        <v>1415</v>
      </c>
      <c r="I5464">
        <f t="shared" si="765"/>
        <v>27920</v>
      </c>
      <c r="J5464">
        <f t="shared" si="766"/>
        <v>111680</v>
      </c>
      <c r="K5464">
        <v>2.5000000000000001E-2</v>
      </c>
      <c r="L5464">
        <v>360</v>
      </c>
      <c r="M5464" s="1">
        <f t="shared" si="767"/>
        <v>441.27101979962521</v>
      </c>
      <c r="N5464">
        <f t="shared" si="771"/>
        <v>3720.5000000000005</v>
      </c>
      <c r="O5464">
        <f t="shared" si="768"/>
        <v>55.839999999999996</v>
      </c>
      <c r="P5464">
        <f t="shared" si="769"/>
        <v>141.5</v>
      </c>
      <c r="Q5464">
        <v>20000</v>
      </c>
      <c r="R5464">
        <f t="shared" si="770"/>
        <v>8.2214369846878679</v>
      </c>
      <c r="S5464">
        <f t="shared" si="772"/>
        <v>7.367684326702327E-2</v>
      </c>
      <c r="T5464">
        <f t="shared" si="773"/>
        <v>0.18041397280050536</v>
      </c>
      <c r="U5464">
        <f>IFERROR(VLOOKUP(D5464,'ZORI (2)'!$C$2:$F$106,4,FALSE), 0)</f>
        <v>50.506212994248614</v>
      </c>
    </row>
    <row r="5465" spans="1:21" x14ac:dyDescent="0.25">
      <c r="A5465">
        <v>7490</v>
      </c>
      <c r="B5465">
        <v>77003</v>
      </c>
      <c r="C5465" t="s">
        <v>193</v>
      </c>
      <c r="D5465" t="s">
        <v>193</v>
      </c>
      <c r="E5465">
        <v>229700</v>
      </c>
      <c r="F5465">
        <v>295700</v>
      </c>
      <c r="G5465">
        <f>IFERROR(VLOOKUP(D5465,'ZORI (2)'!$C$2:$E$106,2,FALSE), 0)</f>
        <v>1302</v>
      </c>
      <c r="H5465">
        <f>IFERROR(VLOOKUP(D5465,'ZORI (2)'!$C$2:$E$106,3,FALSE), 0)</f>
        <v>1452</v>
      </c>
      <c r="I5465">
        <f t="shared" si="765"/>
        <v>59140</v>
      </c>
      <c r="J5465">
        <f t="shared" si="766"/>
        <v>236560</v>
      </c>
      <c r="K5465">
        <v>2.5000000000000001E-2</v>
      </c>
      <c r="L5465">
        <v>360</v>
      </c>
      <c r="M5465" s="1">
        <f t="shared" si="767"/>
        <v>934.69799824318875</v>
      </c>
      <c r="N5465">
        <f t="shared" si="771"/>
        <v>8039.5000000000009</v>
      </c>
      <c r="O5465">
        <f t="shared" si="768"/>
        <v>118.28</v>
      </c>
      <c r="P5465">
        <f t="shared" si="769"/>
        <v>145.20000000000002</v>
      </c>
      <c r="Q5465">
        <v>20000</v>
      </c>
      <c r="R5465">
        <f t="shared" si="770"/>
        <v>16.970844811753903</v>
      </c>
      <c r="S5465">
        <f t="shared" si="772"/>
        <v>0.14728243051608311</v>
      </c>
      <c r="T5465">
        <f t="shared" si="773"/>
        <v>3.4937846868607132E-2</v>
      </c>
      <c r="U5465">
        <f>IFERROR(VLOOKUP(D5465,'ZORI (2)'!$C$2:$F$106,4,FALSE), 0)</f>
        <v>33.665786847801911</v>
      </c>
    </row>
    <row r="5466" spans="1:21" x14ac:dyDescent="0.25">
      <c r="A5466">
        <v>7491</v>
      </c>
      <c r="B5466">
        <v>37924</v>
      </c>
      <c r="C5466" t="s">
        <v>346</v>
      </c>
      <c r="D5466" t="s">
        <v>346</v>
      </c>
      <c r="E5466">
        <v>116500</v>
      </c>
      <c r="F5466">
        <v>143000</v>
      </c>
      <c r="G5466">
        <f>IFERROR(VLOOKUP(D5466,'ZORI (2)'!$C$2:$E$106,2,FALSE), 0)</f>
        <v>1024</v>
      </c>
      <c r="H5466">
        <f>IFERROR(VLOOKUP(D5466,'ZORI (2)'!$C$2:$E$106,3,FALSE), 0)</f>
        <v>1170</v>
      </c>
      <c r="I5466">
        <f t="shared" si="765"/>
        <v>28600</v>
      </c>
      <c r="J5466">
        <f t="shared" si="766"/>
        <v>114400</v>
      </c>
      <c r="K5466">
        <v>2.5000000000000001E-2</v>
      </c>
      <c r="L5466">
        <v>360</v>
      </c>
      <c r="M5466" s="1">
        <f t="shared" si="767"/>
        <v>452.01830824746702</v>
      </c>
      <c r="N5466">
        <f t="shared" si="771"/>
        <v>4077.5000000000005</v>
      </c>
      <c r="O5466">
        <f t="shared" si="768"/>
        <v>57.199999999999996</v>
      </c>
      <c r="P5466">
        <f t="shared" si="769"/>
        <v>117</v>
      </c>
      <c r="Q5466">
        <v>20000</v>
      </c>
      <c r="R5466">
        <f t="shared" si="770"/>
        <v>10.185185185185185</v>
      </c>
      <c r="S5466">
        <f t="shared" si="772"/>
        <v>1.7232487417972293E-2</v>
      </c>
      <c r="T5466">
        <f t="shared" si="773"/>
        <v>0.1238741455276047</v>
      </c>
      <c r="U5466">
        <f>IFERROR(VLOOKUP(D5466,'ZORI (2)'!$C$2:$F$106,4,FALSE), 0)</f>
        <v>41.80961872209641</v>
      </c>
    </row>
    <row r="5467" spans="1:21" x14ac:dyDescent="0.25">
      <c r="A5467">
        <v>7495</v>
      </c>
      <c r="B5467">
        <v>43567</v>
      </c>
      <c r="C5467" t="s">
        <v>2789</v>
      </c>
      <c r="D5467" t="s">
        <v>342</v>
      </c>
      <c r="E5467">
        <v>112800</v>
      </c>
      <c r="F5467">
        <v>131500</v>
      </c>
      <c r="G5467">
        <f>IFERROR(VLOOKUP(D5467,'ZORI (2)'!$C$2:$E$106,2,FALSE), 0)</f>
        <v>758</v>
      </c>
      <c r="H5467">
        <f>IFERROR(VLOOKUP(D5467,'ZORI (2)'!$C$2:$E$106,3,FALSE), 0)</f>
        <v>841</v>
      </c>
      <c r="I5467">
        <f t="shared" si="765"/>
        <v>26300</v>
      </c>
      <c r="J5467">
        <f t="shared" si="766"/>
        <v>105200</v>
      </c>
      <c r="K5467">
        <v>2.5000000000000001E-2</v>
      </c>
      <c r="L5467">
        <v>360</v>
      </c>
      <c r="M5467" s="1">
        <f t="shared" si="767"/>
        <v>415.6671855562372</v>
      </c>
      <c r="N5467">
        <f t="shared" si="771"/>
        <v>3948.0000000000005</v>
      </c>
      <c r="O5467">
        <f t="shared" si="768"/>
        <v>52.599999999999994</v>
      </c>
      <c r="P5467">
        <f t="shared" si="769"/>
        <v>84.100000000000009</v>
      </c>
      <c r="Q5467">
        <v>20000</v>
      </c>
      <c r="R5467">
        <f t="shared" si="770"/>
        <v>13.030122869599683</v>
      </c>
      <c r="S5467">
        <f t="shared" si="772"/>
        <v>-3.8377160909117504E-2</v>
      </c>
      <c r="T5467">
        <f t="shared" si="773"/>
        <v>6.8929982752052879E-2</v>
      </c>
      <c r="U5467">
        <f>IFERROR(VLOOKUP(D5467,'ZORI (2)'!$C$2:$F$106,4,FALSE), 0)</f>
        <v>24.502151786667039</v>
      </c>
    </row>
    <row r="5468" spans="1:21" x14ac:dyDescent="0.25">
      <c r="A5468">
        <v>7496</v>
      </c>
      <c r="B5468">
        <v>6475</v>
      </c>
      <c r="C5468" t="s">
        <v>2790</v>
      </c>
      <c r="D5468" t="s">
        <v>229</v>
      </c>
      <c r="E5468">
        <v>331300</v>
      </c>
      <c r="F5468">
        <v>359600</v>
      </c>
      <c r="G5468">
        <f>IFERROR(VLOOKUP(D5468,'ZORI (2)'!$C$2:$E$106,2,FALSE), 0)</f>
        <v>1194</v>
      </c>
      <c r="H5468">
        <f>IFERROR(VLOOKUP(D5468,'ZORI (2)'!$C$2:$E$106,3,FALSE), 0)</f>
        <v>1316</v>
      </c>
      <c r="I5468">
        <f t="shared" si="765"/>
        <v>71920</v>
      </c>
      <c r="J5468">
        <f t="shared" si="766"/>
        <v>287680</v>
      </c>
      <c r="K5468">
        <v>2.5000000000000001E-2</v>
      </c>
      <c r="L5468">
        <v>360</v>
      </c>
      <c r="M5468" s="1">
        <f t="shared" si="767"/>
        <v>1136.6838017188052</v>
      </c>
      <c r="N5468">
        <f t="shared" si="771"/>
        <v>11595.500000000002</v>
      </c>
      <c r="O5468">
        <f t="shared" si="768"/>
        <v>143.84</v>
      </c>
      <c r="P5468">
        <f t="shared" si="769"/>
        <v>131.6</v>
      </c>
      <c r="Q5468">
        <v>20000</v>
      </c>
      <c r="R5468">
        <f t="shared" si="770"/>
        <v>22.771023302938197</v>
      </c>
      <c r="S5468">
        <f t="shared" si="772"/>
        <v>-9.0811266604297926E-3</v>
      </c>
      <c r="T5468">
        <f t="shared" si="773"/>
        <v>-1.1143119828679368E-2</v>
      </c>
      <c r="U5468">
        <f>IFERROR(VLOOKUP(D5468,'ZORI (2)'!$C$2:$F$106,4,FALSE), 0)</f>
        <v>32.864931789014847</v>
      </c>
    </row>
    <row r="5469" spans="1:21" x14ac:dyDescent="0.25">
      <c r="A5469">
        <v>7497</v>
      </c>
      <c r="B5469">
        <v>55374</v>
      </c>
      <c r="C5469" t="s">
        <v>1069</v>
      </c>
      <c r="D5469" t="s">
        <v>307</v>
      </c>
      <c r="E5469">
        <v>264900</v>
      </c>
      <c r="F5469">
        <v>322000</v>
      </c>
      <c r="G5469">
        <f>IFERROR(VLOOKUP(D5469,'ZORI (2)'!$C$2:$E$106,2,FALSE), 0)</f>
        <v>1268</v>
      </c>
      <c r="H5469">
        <f>IFERROR(VLOOKUP(D5469,'ZORI (2)'!$C$2:$E$106,3,FALSE), 0)</f>
        <v>1485</v>
      </c>
      <c r="I5469">
        <f t="shared" si="765"/>
        <v>64400</v>
      </c>
      <c r="J5469">
        <f t="shared" si="766"/>
        <v>257600</v>
      </c>
      <c r="K5469">
        <v>2.5000000000000001E-2</v>
      </c>
      <c r="L5469">
        <v>360</v>
      </c>
      <c r="M5469" s="1">
        <f t="shared" si="767"/>
        <v>1017.8314353544363</v>
      </c>
      <c r="N5469">
        <f t="shared" si="771"/>
        <v>9271.5</v>
      </c>
      <c r="O5469">
        <f t="shared" si="768"/>
        <v>128.80000000000001</v>
      </c>
      <c r="P5469">
        <f t="shared" si="769"/>
        <v>148.5</v>
      </c>
      <c r="Q5469">
        <v>20000</v>
      </c>
      <c r="R5469">
        <f t="shared" si="770"/>
        <v>18.069584736251404</v>
      </c>
      <c r="S5469">
        <f t="shared" si="772"/>
        <v>9.4599578817118585E-2</v>
      </c>
      <c r="T5469">
        <f t="shared" si="773"/>
        <v>2.4323543188128356E-2</v>
      </c>
      <c r="U5469">
        <f>IFERROR(VLOOKUP(D5469,'ZORI (2)'!$C$2:$F$106,4,FALSE), 0)</f>
        <v>66.493977017409904</v>
      </c>
    </row>
    <row r="5470" spans="1:21" x14ac:dyDescent="0.25">
      <c r="A5470">
        <v>7501</v>
      </c>
      <c r="B5470">
        <v>2120</v>
      </c>
      <c r="C5470" t="s">
        <v>219</v>
      </c>
      <c r="D5470" t="s">
        <v>219</v>
      </c>
      <c r="E5470">
        <v>423000</v>
      </c>
      <c r="F5470">
        <v>706600</v>
      </c>
      <c r="G5470">
        <f>IFERROR(VLOOKUP(D5470,'ZORI (2)'!$C$2:$E$106,2,FALSE), 0)</f>
        <v>2124</v>
      </c>
      <c r="H5470">
        <f>IFERROR(VLOOKUP(D5470,'ZORI (2)'!$C$2:$E$106,3,FALSE), 0)</f>
        <v>2442</v>
      </c>
      <c r="I5470">
        <f t="shared" si="765"/>
        <v>141320</v>
      </c>
      <c r="J5470">
        <f t="shared" si="766"/>
        <v>565280</v>
      </c>
      <c r="K5470">
        <v>2.5000000000000001E-2</v>
      </c>
      <c r="L5470">
        <v>360</v>
      </c>
      <c r="M5470" s="1">
        <f t="shared" si="767"/>
        <v>2233.5394168367848</v>
      </c>
      <c r="N5470">
        <f t="shared" si="771"/>
        <v>14805.000000000002</v>
      </c>
      <c r="O5470">
        <f t="shared" si="768"/>
        <v>282.64</v>
      </c>
      <c r="P5470">
        <f t="shared" si="769"/>
        <v>244.20000000000002</v>
      </c>
      <c r="Q5470">
        <v>20000</v>
      </c>
      <c r="R5470">
        <f t="shared" si="770"/>
        <v>24.112749112749114</v>
      </c>
      <c r="S5470">
        <f t="shared" si="772"/>
        <v>0.5434519063793537</v>
      </c>
      <c r="T5470">
        <f t="shared" si="773"/>
        <v>-2.1692281061981067E-2</v>
      </c>
      <c r="U5470">
        <f>IFERROR(VLOOKUP(D5470,'ZORI (2)'!$C$2:$F$106,4,FALSE), 0)</f>
        <v>98.079496251938465</v>
      </c>
    </row>
    <row r="5471" spans="1:21" x14ac:dyDescent="0.25">
      <c r="A5471">
        <v>7502</v>
      </c>
      <c r="B5471">
        <v>7001</v>
      </c>
      <c r="C5471" t="s">
        <v>559</v>
      </c>
      <c r="D5471" t="s">
        <v>195</v>
      </c>
      <c r="E5471">
        <v>219600</v>
      </c>
      <c r="F5471">
        <v>270000</v>
      </c>
      <c r="G5471">
        <f>IFERROR(VLOOKUP(D5471,'ZORI (2)'!$C$2:$E$106,2,FALSE), 0)</f>
        <v>2329</v>
      </c>
      <c r="H5471">
        <f>IFERROR(VLOOKUP(D5471,'ZORI (2)'!$C$2:$E$106,3,FALSE), 0)</f>
        <v>2608</v>
      </c>
      <c r="I5471">
        <f t="shared" si="765"/>
        <v>54000</v>
      </c>
      <c r="J5471">
        <f t="shared" si="766"/>
        <v>216000</v>
      </c>
      <c r="K5471">
        <v>2.5000000000000001E-2</v>
      </c>
      <c r="L5471">
        <v>360</v>
      </c>
      <c r="M5471" s="1">
        <f t="shared" si="767"/>
        <v>853.46114144626642</v>
      </c>
      <c r="N5471">
        <f t="shared" si="771"/>
        <v>7686.0000000000009</v>
      </c>
      <c r="O5471">
        <f t="shared" si="768"/>
        <v>108</v>
      </c>
      <c r="P5471">
        <f t="shared" si="769"/>
        <v>260.8</v>
      </c>
      <c r="Q5471">
        <v>20000</v>
      </c>
      <c r="R5471">
        <f t="shared" si="770"/>
        <v>8.6273006134969332</v>
      </c>
      <c r="S5471">
        <f t="shared" si="772"/>
        <v>9.1853157881966629E-2</v>
      </c>
      <c r="T5471">
        <f t="shared" si="773"/>
        <v>0.20357057883413071</v>
      </c>
      <c r="U5471">
        <f>IFERROR(VLOOKUP(D5471,'ZORI (2)'!$C$2:$F$106,4,FALSE), 0)</f>
        <v>81.282042347392249</v>
      </c>
    </row>
    <row r="5472" spans="1:21" x14ac:dyDescent="0.25">
      <c r="A5472">
        <v>7504</v>
      </c>
      <c r="B5472">
        <v>19153</v>
      </c>
      <c r="C5472" t="s">
        <v>254</v>
      </c>
      <c r="D5472" t="s">
        <v>254</v>
      </c>
      <c r="E5472">
        <v>117600</v>
      </c>
      <c r="F5472">
        <v>145100</v>
      </c>
      <c r="G5472">
        <f>IFERROR(VLOOKUP(D5472,'ZORI (2)'!$C$2:$E$106,2,FALSE), 0)</f>
        <v>1372</v>
      </c>
      <c r="H5472">
        <f>IFERROR(VLOOKUP(D5472,'ZORI (2)'!$C$2:$E$106,3,FALSE), 0)</f>
        <v>1516</v>
      </c>
      <c r="I5472">
        <f t="shared" si="765"/>
        <v>29020</v>
      </c>
      <c r="J5472">
        <f t="shared" si="766"/>
        <v>116080</v>
      </c>
      <c r="K5472">
        <v>2.5000000000000001E-2</v>
      </c>
      <c r="L5472">
        <v>360</v>
      </c>
      <c r="M5472" s="1">
        <f t="shared" si="767"/>
        <v>458.65633934760467</v>
      </c>
      <c r="N5472">
        <f t="shared" si="771"/>
        <v>4116</v>
      </c>
      <c r="O5472">
        <f t="shared" si="768"/>
        <v>58.040000000000006</v>
      </c>
      <c r="P5472">
        <f t="shared" si="769"/>
        <v>151.6</v>
      </c>
      <c r="Q5472">
        <v>20000</v>
      </c>
      <c r="R5472">
        <f t="shared" si="770"/>
        <v>7.9760334212840807</v>
      </c>
      <c r="S5472">
        <f t="shared" si="772"/>
        <v>2.3878743402297554E-2</v>
      </c>
      <c r="T5472">
        <f t="shared" si="773"/>
        <v>0.19144165778057709</v>
      </c>
      <c r="U5472">
        <f>IFERROR(VLOOKUP(D5472,'ZORI (2)'!$C$2:$F$106,4,FALSE), 0)</f>
        <v>44.044485087995604</v>
      </c>
    </row>
    <row r="5473" spans="1:21" x14ac:dyDescent="0.25">
      <c r="A5473">
        <v>7506</v>
      </c>
      <c r="B5473">
        <v>63143</v>
      </c>
      <c r="C5473" t="s">
        <v>1378</v>
      </c>
      <c r="D5473" t="s">
        <v>207</v>
      </c>
      <c r="E5473">
        <v>130800</v>
      </c>
      <c r="F5473">
        <v>176900</v>
      </c>
      <c r="G5473">
        <f>IFERROR(VLOOKUP(D5473,'ZORI (2)'!$C$2:$E$106,2,FALSE), 0)</f>
        <v>959</v>
      </c>
      <c r="H5473">
        <f>IFERROR(VLOOKUP(D5473,'ZORI (2)'!$C$2:$E$106,3,FALSE), 0)</f>
        <v>1054</v>
      </c>
      <c r="I5473">
        <f t="shared" si="765"/>
        <v>35380</v>
      </c>
      <c r="J5473">
        <f t="shared" si="766"/>
        <v>141520</v>
      </c>
      <c r="K5473">
        <v>2.5000000000000001E-2</v>
      </c>
      <c r="L5473">
        <v>360</v>
      </c>
      <c r="M5473" s="1">
        <f t="shared" si="767"/>
        <v>559.17509600683161</v>
      </c>
      <c r="N5473">
        <f t="shared" si="771"/>
        <v>4578</v>
      </c>
      <c r="O5473">
        <f t="shared" si="768"/>
        <v>70.759999999999991</v>
      </c>
      <c r="P5473">
        <f t="shared" si="769"/>
        <v>105.4</v>
      </c>
      <c r="Q5473">
        <v>20000</v>
      </c>
      <c r="R5473">
        <f t="shared" si="770"/>
        <v>13.98640101201771</v>
      </c>
      <c r="S5473">
        <f t="shared" si="772"/>
        <v>0.13851381791502015</v>
      </c>
      <c r="T5473">
        <f t="shared" si="773"/>
        <v>6.3777625136229033E-2</v>
      </c>
      <c r="U5473">
        <f>IFERROR(VLOOKUP(D5473,'ZORI (2)'!$C$2:$F$106,4,FALSE), 0)</f>
        <v>28.58788216714769</v>
      </c>
    </row>
    <row r="5474" spans="1:21" x14ac:dyDescent="0.25">
      <c r="A5474">
        <v>7507</v>
      </c>
      <c r="B5474">
        <v>99006</v>
      </c>
      <c r="C5474" t="s">
        <v>1567</v>
      </c>
      <c r="D5474" t="s">
        <v>296</v>
      </c>
      <c r="E5474">
        <v>163100</v>
      </c>
      <c r="F5474">
        <v>248200</v>
      </c>
      <c r="G5474">
        <f>IFERROR(VLOOKUP(D5474,'ZORI (2)'!$C$2:$E$106,2,FALSE), 0)</f>
        <v>860</v>
      </c>
      <c r="H5474">
        <f>IFERROR(VLOOKUP(D5474,'ZORI (2)'!$C$2:$E$106,3,FALSE), 0)</f>
        <v>1071</v>
      </c>
      <c r="I5474">
        <f t="shared" si="765"/>
        <v>49640</v>
      </c>
      <c r="J5474">
        <f t="shared" si="766"/>
        <v>198560</v>
      </c>
      <c r="K5474">
        <v>2.5000000000000001E-2</v>
      </c>
      <c r="L5474">
        <v>360</v>
      </c>
      <c r="M5474" s="1">
        <f t="shared" si="767"/>
        <v>784.55205669245674</v>
      </c>
      <c r="N5474">
        <f t="shared" si="771"/>
        <v>5708.5000000000009</v>
      </c>
      <c r="O5474">
        <f t="shared" si="768"/>
        <v>99.28</v>
      </c>
      <c r="P5474">
        <f t="shared" si="769"/>
        <v>107.10000000000001</v>
      </c>
      <c r="Q5474">
        <v>20000</v>
      </c>
      <c r="R5474">
        <f t="shared" si="770"/>
        <v>19.312169312169313</v>
      </c>
      <c r="S5474">
        <f t="shared" si="772"/>
        <v>0.31455946104121374</v>
      </c>
      <c r="T5474">
        <f t="shared" si="773"/>
        <v>1.2751618408999764E-2</v>
      </c>
      <c r="U5474">
        <f>IFERROR(VLOOKUP(D5474,'ZORI (2)'!$C$2:$F$106,4,FALSE), 0)</f>
        <v>65.180329395731462</v>
      </c>
    </row>
    <row r="5475" spans="1:21" x14ac:dyDescent="0.25">
      <c r="A5475">
        <v>7508</v>
      </c>
      <c r="B5475">
        <v>20639</v>
      </c>
      <c r="C5475" t="s">
        <v>2791</v>
      </c>
      <c r="D5475" t="s">
        <v>203</v>
      </c>
      <c r="E5475">
        <v>373800</v>
      </c>
      <c r="F5475">
        <v>414500</v>
      </c>
      <c r="G5475">
        <f>IFERROR(VLOOKUP(D5475,'ZORI (2)'!$C$2:$E$106,2,FALSE), 0)</f>
        <v>1905</v>
      </c>
      <c r="H5475">
        <f>IFERROR(VLOOKUP(D5475,'ZORI (2)'!$C$2:$E$106,3,FALSE), 0)</f>
        <v>2043</v>
      </c>
      <c r="I5475">
        <f t="shared" si="765"/>
        <v>82900</v>
      </c>
      <c r="J5475">
        <f t="shared" si="766"/>
        <v>331600</v>
      </c>
      <c r="K5475">
        <v>2.5000000000000001E-2</v>
      </c>
      <c r="L5475">
        <v>360</v>
      </c>
      <c r="M5475" s="1">
        <f t="shared" si="767"/>
        <v>1310.2209004795461</v>
      </c>
      <c r="N5475">
        <f t="shared" si="771"/>
        <v>13083.000000000002</v>
      </c>
      <c r="O5475">
        <f t="shared" si="768"/>
        <v>165.79999999999998</v>
      </c>
      <c r="P5475">
        <f t="shared" si="769"/>
        <v>204.3</v>
      </c>
      <c r="Q5475">
        <v>20000</v>
      </c>
      <c r="R5475">
        <f t="shared" si="770"/>
        <v>16.907325828030675</v>
      </c>
      <c r="S5475">
        <f t="shared" si="772"/>
        <v>1.8720369246196081E-2</v>
      </c>
      <c r="T5475">
        <f t="shared" si="773"/>
        <v>3.7524026747415125E-2</v>
      </c>
      <c r="U5475">
        <f>IFERROR(VLOOKUP(D5475,'ZORI (2)'!$C$2:$F$106,4,FALSE), 0)</f>
        <v>40.400261415601996</v>
      </c>
    </row>
    <row r="5476" spans="1:21" x14ac:dyDescent="0.25">
      <c r="A5476">
        <v>7510</v>
      </c>
      <c r="B5476">
        <v>13032</v>
      </c>
      <c r="C5476" t="s">
        <v>2792</v>
      </c>
      <c r="D5476" t="s">
        <v>410</v>
      </c>
      <c r="E5476">
        <v>96700</v>
      </c>
      <c r="F5476">
        <v>112300</v>
      </c>
      <c r="G5476">
        <f>IFERROR(VLOOKUP(D5476,'ZORI (2)'!$C$2:$E$106,2,FALSE), 0)</f>
        <v>859</v>
      </c>
      <c r="H5476">
        <f>IFERROR(VLOOKUP(D5476,'ZORI (2)'!$C$2:$E$106,3,FALSE), 0)</f>
        <v>983</v>
      </c>
      <c r="I5476">
        <f t="shared" si="765"/>
        <v>22460</v>
      </c>
      <c r="J5476">
        <f t="shared" si="766"/>
        <v>89840</v>
      </c>
      <c r="K5476">
        <v>2.5000000000000001E-2</v>
      </c>
      <c r="L5476">
        <v>360</v>
      </c>
      <c r="M5476" s="1">
        <f t="shared" si="767"/>
        <v>354.97661549783601</v>
      </c>
      <c r="N5476">
        <f t="shared" si="771"/>
        <v>3384.5000000000005</v>
      </c>
      <c r="O5476">
        <f t="shared" si="768"/>
        <v>44.92</v>
      </c>
      <c r="P5476">
        <f t="shared" si="769"/>
        <v>98.300000000000011</v>
      </c>
      <c r="Q5476">
        <v>20000</v>
      </c>
      <c r="R5476">
        <f t="shared" si="770"/>
        <v>9.5201763309596465</v>
      </c>
      <c r="S5476">
        <f t="shared" si="772"/>
        <v>-6.4825185598474402E-2</v>
      </c>
      <c r="T5476">
        <f t="shared" si="773"/>
        <v>0.12689942335560356</v>
      </c>
      <c r="U5476">
        <f>IFERROR(VLOOKUP(D5476,'ZORI (2)'!$C$2:$F$106,4,FALSE), 0)</f>
        <v>36.199325359218847</v>
      </c>
    </row>
    <row r="5477" spans="1:21" x14ac:dyDescent="0.25">
      <c r="A5477">
        <v>7511</v>
      </c>
      <c r="B5477">
        <v>48079</v>
      </c>
      <c r="C5477" t="s">
        <v>2793</v>
      </c>
      <c r="D5477" t="s">
        <v>235</v>
      </c>
      <c r="E5477">
        <v>137300</v>
      </c>
      <c r="F5477">
        <v>184000</v>
      </c>
      <c r="G5477">
        <f>IFERROR(VLOOKUP(D5477,'ZORI (2)'!$C$2:$E$106,2,FALSE), 0)</f>
        <v>1028</v>
      </c>
      <c r="H5477">
        <f>IFERROR(VLOOKUP(D5477,'ZORI (2)'!$C$2:$E$106,3,FALSE), 0)</f>
        <v>1171</v>
      </c>
      <c r="I5477">
        <f t="shared" si="765"/>
        <v>36800</v>
      </c>
      <c r="J5477">
        <f t="shared" si="766"/>
        <v>147200</v>
      </c>
      <c r="K5477">
        <v>2.5000000000000001E-2</v>
      </c>
      <c r="L5477">
        <v>360</v>
      </c>
      <c r="M5477" s="1">
        <f t="shared" si="767"/>
        <v>581.61796305967789</v>
      </c>
      <c r="N5477">
        <f t="shared" si="771"/>
        <v>4805.5000000000009</v>
      </c>
      <c r="O5477">
        <f t="shared" si="768"/>
        <v>73.600000000000009</v>
      </c>
      <c r="P5477">
        <f t="shared" si="769"/>
        <v>117.10000000000001</v>
      </c>
      <c r="Q5477">
        <v>20000</v>
      </c>
      <c r="R5477">
        <f t="shared" si="770"/>
        <v>13.09422146313692</v>
      </c>
      <c r="S5477">
        <f t="shared" si="772"/>
        <v>0.13506327669326457</v>
      </c>
      <c r="T5477">
        <f t="shared" si="773"/>
        <v>7.7658398085947919E-2</v>
      </c>
      <c r="U5477">
        <f>IFERROR(VLOOKUP(D5477,'ZORI (2)'!$C$2:$F$106,4,FALSE), 0)</f>
        <v>42.450160853200359</v>
      </c>
    </row>
    <row r="5478" spans="1:21" x14ac:dyDescent="0.25">
      <c r="A5478">
        <v>7512</v>
      </c>
      <c r="B5478">
        <v>29697</v>
      </c>
      <c r="C5478" t="s">
        <v>2794</v>
      </c>
      <c r="D5478" t="s">
        <v>261</v>
      </c>
      <c r="E5478">
        <v>101700</v>
      </c>
      <c r="F5478">
        <v>127200</v>
      </c>
      <c r="G5478">
        <f>IFERROR(VLOOKUP(D5478,'ZORI (2)'!$C$2:$E$106,2,FALSE), 0)</f>
        <v>1014</v>
      </c>
      <c r="H5478">
        <f>IFERROR(VLOOKUP(D5478,'ZORI (2)'!$C$2:$E$106,3,FALSE), 0)</f>
        <v>1171</v>
      </c>
      <c r="I5478">
        <f t="shared" si="765"/>
        <v>25440</v>
      </c>
      <c r="J5478">
        <f t="shared" si="766"/>
        <v>101760</v>
      </c>
      <c r="K5478">
        <v>2.5000000000000001E-2</v>
      </c>
      <c r="L5478">
        <v>360</v>
      </c>
      <c r="M5478" s="1">
        <f t="shared" si="767"/>
        <v>402.07502663690775</v>
      </c>
      <c r="N5478">
        <f t="shared" si="771"/>
        <v>3559.5000000000005</v>
      </c>
      <c r="O5478">
        <f t="shared" si="768"/>
        <v>50.88</v>
      </c>
      <c r="P5478">
        <f t="shared" si="769"/>
        <v>117.10000000000001</v>
      </c>
      <c r="Q5478">
        <v>20000</v>
      </c>
      <c r="R5478">
        <f t="shared" si="770"/>
        <v>9.0520922288642183</v>
      </c>
      <c r="S5478">
        <f t="shared" si="772"/>
        <v>1.549183894235567E-2</v>
      </c>
      <c r="T5478">
        <f t="shared" si="773"/>
        <v>0.14717169931034207</v>
      </c>
      <c r="U5478">
        <f>IFERROR(VLOOKUP(D5478,'ZORI (2)'!$C$2:$F$106,4,FALSE), 0)</f>
        <v>47.84480118048355</v>
      </c>
    </row>
    <row r="5479" spans="1:21" x14ac:dyDescent="0.25">
      <c r="A5479">
        <v>7513</v>
      </c>
      <c r="B5479">
        <v>33146</v>
      </c>
      <c r="C5479" t="s">
        <v>1051</v>
      </c>
      <c r="D5479" t="s">
        <v>212</v>
      </c>
      <c r="E5479">
        <v>761900</v>
      </c>
      <c r="F5479">
        <v>993900</v>
      </c>
      <c r="G5479">
        <f>IFERROR(VLOOKUP(D5479,'ZORI (2)'!$C$2:$E$106,2,FALSE), 0)</f>
        <v>1594</v>
      </c>
      <c r="H5479">
        <f>IFERROR(VLOOKUP(D5479,'ZORI (2)'!$C$2:$E$106,3,FALSE), 0)</f>
        <v>1845</v>
      </c>
      <c r="I5479">
        <f t="shared" si="765"/>
        <v>198780</v>
      </c>
      <c r="J5479">
        <f t="shared" si="766"/>
        <v>795120</v>
      </c>
      <c r="K5479">
        <v>2.5000000000000001E-2</v>
      </c>
      <c r="L5479">
        <v>360</v>
      </c>
      <c r="M5479" s="1">
        <f t="shared" si="767"/>
        <v>3141.6852906794229</v>
      </c>
      <c r="N5479">
        <f t="shared" si="771"/>
        <v>26666.500000000004</v>
      </c>
      <c r="O5479">
        <f t="shared" si="768"/>
        <v>397.56</v>
      </c>
      <c r="P5479">
        <f t="shared" si="769"/>
        <v>184.5</v>
      </c>
      <c r="Q5479">
        <v>20000</v>
      </c>
      <c r="R5479">
        <f t="shared" si="770"/>
        <v>44.891598915989157</v>
      </c>
      <c r="S5479">
        <f t="shared" si="772"/>
        <v>0.22921243954578874</v>
      </c>
      <c r="T5479">
        <f t="shared" si="773"/>
        <v>-9.1852780496576955E-2</v>
      </c>
      <c r="U5479">
        <f>IFERROR(VLOOKUP(D5479,'ZORI (2)'!$C$2:$F$106,4,FALSE), 0)</f>
        <v>73.506796622216257</v>
      </c>
    </row>
    <row r="5480" spans="1:21" x14ac:dyDescent="0.25">
      <c r="A5480">
        <v>7515</v>
      </c>
      <c r="B5480">
        <v>49345</v>
      </c>
      <c r="C5480" t="s">
        <v>1818</v>
      </c>
      <c r="D5480" t="s">
        <v>362</v>
      </c>
      <c r="E5480">
        <v>114500</v>
      </c>
      <c r="F5480">
        <v>163200</v>
      </c>
      <c r="G5480">
        <f>IFERROR(VLOOKUP(D5480,'ZORI (2)'!$C$2:$E$106,2,FALSE), 0)</f>
        <v>856</v>
      </c>
      <c r="H5480">
        <f>IFERROR(VLOOKUP(D5480,'ZORI (2)'!$C$2:$E$106,3,FALSE), 0)</f>
        <v>1116</v>
      </c>
      <c r="I5480">
        <f t="shared" si="765"/>
        <v>32640</v>
      </c>
      <c r="J5480">
        <f t="shared" si="766"/>
        <v>130560</v>
      </c>
      <c r="K5480">
        <v>2.5000000000000001E-2</v>
      </c>
      <c r="L5480">
        <v>360</v>
      </c>
      <c r="M5480" s="1">
        <f t="shared" si="767"/>
        <v>515.86984549640988</v>
      </c>
      <c r="N5480">
        <f t="shared" si="771"/>
        <v>4007.5000000000005</v>
      </c>
      <c r="O5480">
        <f t="shared" si="768"/>
        <v>65.28</v>
      </c>
      <c r="P5480">
        <f t="shared" si="769"/>
        <v>111.60000000000001</v>
      </c>
      <c r="Q5480">
        <v>20000</v>
      </c>
      <c r="R5480">
        <f t="shared" si="770"/>
        <v>12.186379928315413</v>
      </c>
      <c r="S5480">
        <f t="shared" si="772"/>
        <v>0.17827554464559681</v>
      </c>
      <c r="T5480">
        <f t="shared" si="773"/>
        <v>8.9659770581986514E-2</v>
      </c>
      <c r="U5480">
        <f>IFERROR(VLOOKUP(D5480,'ZORI (2)'!$C$2:$F$106,4,FALSE), 0)</f>
        <v>82.50808041236526</v>
      </c>
    </row>
    <row r="5481" spans="1:21" x14ac:dyDescent="0.25">
      <c r="A5481">
        <v>7516</v>
      </c>
      <c r="B5481">
        <v>33776</v>
      </c>
      <c r="C5481" t="s">
        <v>1726</v>
      </c>
      <c r="D5481" t="s">
        <v>246</v>
      </c>
      <c r="E5481">
        <v>223700</v>
      </c>
      <c r="F5481">
        <v>319700</v>
      </c>
      <c r="G5481">
        <f>IFERROR(VLOOKUP(D5481,'ZORI (2)'!$C$2:$E$106,2,FALSE), 0)</f>
        <v>1174</v>
      </c>
      <c r="H5481">
        <f>IFERROR(VLOOKUP(D5481,'ZORI (2)'!$C$2:$E$106,3,FALSE), 0)</f>
        <v>1421</v>
      </c>
      <c r="I5481">
        <f t="shared" si="765"/>
        <v>63940</v>
      </c>
      <c r="J5481">
        <f t="shared" si="766"/>
        <v>255760</v>
      </c>
      <c r="K5481">
        <v>2.5000000000000001E-2</v>
      </c>
      <c r="L5481">
        <v>360</v>
      </c>
      <c r="M5481" s="1">
        <f t="shared" si="767"/>
        <v>1010.5612108161903</v>
      </c>
      <c r="N5481">
        <f t="shared" si="771"/>
        <v>7829.5000000000009</v>
      </c>
      <c r="O5481">
        <f t="shared" si="768"/>
        <v>127.88</v>
      </c>
      <c r="P5481">
        <f t="shared" si="769"/>
        <v>142.1</v>
      </c>
      <c r="Q5481">
        <v>20000</v>
      </c>
      <c r="R5481">
        <f t="shared" si="770"/>
        <v>18.748533896317149</v>
      </c>
      <c r="S5481">
        <f t="shared" si="772"/>
        <v>0.27102387592707816</v>
      </c>
      <c r="T5481">
        <f t="shared" si="773"/>
        <v>1.8366728272527548E-2</v>
      </c>
      <c r="U5481">
        <f>IFERROR(VLOOKUP(D5481,'ZORI (2)'!$C$2:$F$106,4,FALSE), 0)</f>
        <v>73.623051699156008</v>
      </c>
    </row>
    <row r="5482" spans="1:21" x14ac:dyDescent="0.25">
      <c r="A5482">
        <v>7519</v>
      </c>
      <c r="B5482">
        <v>92314</v>
      </c>
      <c r="C5482" t="s">
        <v>2795</v>
      </c>
      <c r="D5482" t="s">
        <v>240</v>
      </c>
      <c r="E5482">
        <v>167700</v>
      </c>
      <c r="F5482">
        <v>242700</v>
      </c>
      <c r="G5482">
        <f>IFERROR(VLOOKUP(D5482,'ZORI (2)'!$C$2:$E$106,2,FALSE), 0)</f>
        <v>1469</v>
      </c>
      <c r="H5482">
        <f>IFERROR(VLOOKUP(D5482,'ZORI (2)'!$C$2:$E$106,3,FALSE), 0)</f>
        <v>1814</v>
      </c>
      <c r="I5482">
        <f t="shared" si="765"/>
        <v>48540</v>
      </c>
      <c r="J5482">
        <f t="shared" si="766"/>
        <v>194160</v>
      </c>
      <c r="K5482">
        <v>2.5000000000000001E-2</v>
      </c>
      <c r="L5482">
        <v>360</v>
      </c>
      <c r="M5482" s="1">
        <f t="shared" si="767"/>
        <v>767.16673714447722</v>
      </c>
      <c r="N5482">
        <f t="shared" si="771"/>
        <v>5869.5000000000009</v>
      </c>
      <c r="O5482">
        <f t="shared" si="768"/>
        <v>97.08</v>
      </c>
      <c r="P5482">
        <f t="shared" si="769"/>
        <v>181.4</v>
      </c>
      <c r="Q5482">
        <v>20000</v>
      </c>
      <c r="R5482">
        <f t="shared" si="770"/>
        <v>11.149393605292172</v>
      </c>
      <c r="S5482">
        <f t="shared" si="772"/>
        <v>0.25381322987350796</v>
      </c>
      <c r="T5482">
        <f t="shared" si="773"/>
        <v>0.12391212350931362</v>
      </c>
      <c r="U5482">
        <f>IFERROR(VLOOKUP(D5482,'ZORI (2)'!$C$2:$F$106,4,FALSE), 0)</f>
        <v>101.92401214483601</v>
      </c>
    </row>
    <row r="5483" spans="1:21" x14ac:dyDescent="0.25">
      <c r="A5483">
        <v>7520</v>
      </c>
      <c r="B5483">
        <v>21666</v>
      </c>
      <c r="C5483" t="s">
        <v>2796</v>
      </c>
      <c r="D5483" t="s">
        <v>211</v>
      </c>
      <c r="E5483">
        <v>316500</v>
      </c>
      <c r="F5483">
        <v>344000</v>
      </c>
      <c r="G5483">
        <f>IFERROR(VLOOKUP(D5483,'ZORI (2)'!$C$2:$E$106,2,FALSE), 0)</f>
        <v>1535</v>
      </c>
      <c r="H5483">
        <f>IFERROR(VLOOKUP(D5483,'ZORI (2)'!$C$2:$E$106,3,FALSE), 0)</f>
        <v>1616</v>
      </c>
      <c r="I5483">
        <f t="shared" si="765"/>
        <v>68800</v>
      </c>
      <c r="J5483">
        <f t="shared" si="766"/>
        <v>275200</v>
      </c>
      <c r="K5483">
        <v>2.5000000000000001E-2</v>
      </c>
      <c r="L5483">
        <v>360</v>
      </c>
      <c r="M5483" s="1">
        <f t="shared" si="767"/>
        <v>1087.3727135463544</v>
      </c>
      <c r="N5483">
        <f t="shared" si="771"/>
        <v>11077.500000000002</v>
      </c>
      <c r="O5483">
        <f t="shared" si="768"/>
        <v>137.6</v>
      </c>
      <c r="P5483">
        <f t="shared" si="769"/>
        <v>161.60000000000002</v>
      </c>
      <c r="Q5483">
        <v>20000</v>
      </c>
      <c r="R5483">
        <f t="shared" si="770"/>
        <v>17.739273927392738</v>
      </c>
      <c r="S5483">
        <f t="shared" si="772"/>
        <v>-1.0292668541548288E-2</v>
      </c>
      <c r="T5483">
        <f t="shared" si="773"/>
        <v>2.7565041550336653E-2</v>
      </c>
      <c r="U5483">
        <f>IFERROR(VLOOKUP(D5483,'ZORI (2)'!$C$2:$F$106,4,FALSE), 0)</f>
        <v>21.024786958888942</v>
      </c>
    </row>
    <row r="5484" spans="1:21" x14ac:dyDescent="0.25">
      <c r="A5484">
        <v>7526</v>
      </c>
      <c r="B5484">
        <v>73111</v>
      </c>
      <c r="C5484" t="s">
        <v>208</v>
      </c>
      <c r="D5484" t="s">
        <v>208</v>
      </c>
      <c r="E5484">
        <v>26200</v>
      </c>
      <c r="F5484">
        <v>42200</v>
      </c>
      <c r="G5484">
        <f>IFERROR(VLOOKUP(D5484,'ZORI (2)'!$C$2:$E$106,2,FALSE), 0)</f>
        <v>971</v>
      </c>
      <c r="H5484">
        <f>IFERROR(VLOOKUP(D5484,'ZORI (2)'!$C$2:$E$106,3,FALSE), 0)</f>
        <v>1014</v>
      </c>
      <c r="I5484">
        <f t="shared" si="765"/>
        <v>8440</v>
      </c>
      <c r="J5484">
        <f t="shared" si="766"/>
        <v>33760</v>
      </c>
      <c r="K5484">
        <v>2.5000000000000001E-2</v>
      </c>
      <c r="L5484">
        <v>360</v>
      </c>
      <c r="M5484" s="1">
        <f t="shared" si="767"/>
        <v>133.39281544086089</v>
      </c>
      <c r="N5484">
        <f t="shared" si="771"/>
        <v>917.00000000000011</v>
      </c>
      <c r="O5484">
        <f t="shared" si="768"/>
        <v>16.88</v>
      </c>
      <c r="P5484">
        <f t="shared" si="769"/>
        <v>101.4</v>
      </c>
      <c r="Q5484">
        <v>20000</v>
      </c>
      <c r="R5484">
        <f t="shared" si="770"/>
        <v>3.4681130834976988</v>
      </c>
      <c r="S5484">
        <f t="shared" si="772"/>
        <v>-0.10435723836407242</v>
      </c>
      <c r="T5484">
        <f t="shared" si="773"/>
        <v>0.31160970857750003</v>
      </c>
      <c r="U5484">
        <f>IFERROR(VLOOKUP(D5484,'ZORI (2)'!$C$2:$F$106,4,FALSE), 0)</f>
        <v>8.8725863825406837</v>
      </c>
    </row>
    <row r="5485" spans="1:21" x14ac:dyDescent="0.25">
      <c r="A5485">
        <v>7527</v>
      </c>
      <c r="B5485">
        <v>28134</v>
      </c>
      <c r="C5485" t="s">
        <v>1286</v>
      </c>
      <c r="D5485" t="s">
        <v>200</v>
      </c>
      <c r="E5485">
        <v>158000</v>
      </c>
      <c r="F5485">
        <v>208700</v>
      </c>
      <c r="G5485">
        <f>IFERROR(VLOOKUP(D5485,'ZORI (2)'!$C$2:$E$106,2,FALSE), 0)</f>
        <v>1146</v>
      </c>
      <c r="H5485">
        <f>IFERROR(VLOOKUP(D5485,'ZORI (2)'!$C$2:$E$106,3,FALSE), 0)</f>
        <v>1375</v>
      </c>
      <c r="I5485">
        <f t="shared" si="765"/>
        <v>41740</v>
      </c>
      <c r="J5485">
        <f t="shared" si="766"/>
        <v>166960</v>
      </c>
      <c r="K5485">
        <v>2.5000000000000001E-2</v>
      </c>
      <c r="L5485">
        <v>360</v>
      </c>
      <c r="M5485" s="1">
        <f t="shared" si="767"/>
        <v>659.69385266605855</v>
      </c>
      <c r="N5485">
        <f t="shared" si="771"/>
        <v>5530.0000000000009</v>
      </c>
      <c r="O5485">
        <f t="shared" si="768"/>
        <v>83.48</v>
      </c>
      <c r="P5485">
        <f t="shared" si="769"/>
        <v>137.5</v>
      </c>
      <c r="Q5485">
        <v>20000</v>
      </c>
      <c r="R5485">
        <f t="shared" si="770"/>
        <v>12.648484848484848</v>
      </c>
      <c r="S5485">
        <f t="shared" si="772"/>
        <v>0.13714379120579742</v>
      </c>
      <c r="T5485">
        <f t="shared" si="773"/>
        <v>8.8180671443545355E-2</v>
      </c>
      <c r="U5485">
        <f>IFERROR(VLOOKUP(D5485,'ZORI (2)'!$C$2:$F$106,4,FALSE), 0)</f>
        <v>70.566747242072395</v>
      </c>
    </row>
    <row r="5486" spans="1:21" x14ac:dyDescent="0.25">
      <c r="A5486">
        <v>7529</v>
      </c>
      <c r="B5486">
        <v>41094</v>
      </c>
      <c r="C5486" t="s">
        <v>2797</v>
      </c>
      <c r="D5486" t="s">
        <v>244</v>
      </c>
      <c r="E5486">
        <v>156100</v>
      </c>
      <c r="F5486">
        <v>194000</v>
      </c>
      <c r="G5486">
        <f>IFERROR(VLOOKUP(D5486,'ZORI (2)'!$C$2:$E$106,2,FALSE), 0)</f>
        <v>976</v>
      </c>
      <c r="H5486">
        <f>IFERROR(VLOOKUP(D5486,'ZORI (2)'!$C$2:$E$106,3,FALSE), 0)</f>
        <v>1123</v>
      </c>
      <c r="I5486">
        <f t="shared" si="765"/>
        <v>38800</v>
      </c>
      <c r="J5486">
        <f t="shared" si="766"/>
        <v>155200</v>
      </c>
      <c r="K5486">
        <v>2.5000000000000001E-2</v>
      </c>
      <c r="L5486">
        <v>360</v>
      </c>
      <c r="M5486" s="1">
        <f t="shared" si="767"/>
        <v>613.22763496509515</v>
      </c>
      <c r="N5486">
        <f t="shared" si="771"/>
        <v>5463.5000000000009</v>
      </c>
      <c r="O5486">
        <f t="shared" si="768"/>
        <v>77.599999999999994</v>
      </c>
      <c r="P5486">
        <f t="shared" si="769"/>
        <v>112.30000000000001</v>
      </c>
      <c r="Q5486">
        <v>20000</v>
      </c>
      <c r="R5486">
        <f t="shared" si="770"/>
        <v>14.395963193826061</v>
      </c>
      <c r="S5486">
        <f t="shared" si="772"/>
        <v>6.8496696747969724E-2</v>
      </c>
      <c r="T5486">
        <f t="shared" si="773"/>
        <v>5.9730148224401987E-2</v>
      </c>
      <c r="U5486">
        <f>IFERROR(VLOOKUP(D5486,'ZORI (2)'!$C$2:$F$106,4,FALSE), 0)</f>
        <v>45.381348996418048</v>
      </c>
    </row>
    <row r="5487" spans="1:21" x14ac:dyDescent="0.25">
      <c r="A5487">
        <v>7530</v>
      </c>
      <c r="B5487">
        <v>64080</v>
      </c>
      <c r="C5487" t="s">
        <v>1238</v>
      </c>
      <c r="D5487" t="s">
        <v>221</v>
      </c>
      <c r="E5487">
        <v>163100</v>
      </c>
      <c r="F5487">
        <v>202200</v>
      </c>
      <c r="G5487">
        <f>IFERROR(VLOOKUP(D5487,'ZORI (2)'!$C$2:$E$106,2,FALSE), 0)</f>
        <v>986</v>
      </c>
      <c r="H5487">
        <f>IFERROR(VLOOKUP(D5487,'ZORI (2)'!$C$2:$E$106,3,FALSE), 0)</f>
        <v>1125</v>
      </c>
      <c r="I5487">
        <f t="shared" si="765"/>
        <v>40440</v>
      </c>
      <c r="J5487">
        <f t="shared" si="766"/>
        <v>161760</v>
      </c>
      <c r="K5487">
        <v>2.5000000000000001E-2</v>
      </c>
      <c r="L5487">
        <v>360</v>
      </c>
      <c r="M5487" s="1">
        <f t="shared" si="767"/>
        <v>639.14756592753724</v>
      </c>
      <c r="N5487">
        <f t="shared" si="771"/>
        <v>5708.5000000000009</v>
      </c>
      <c r="O5487">
        <f t="shared" si="768"/>
        <v>80.88</v>
      </c>
      <c r="P5487">
        <f t="shared" si="769"/>
        <v>112.5</v>
      </c>
      <c r="Q5487">
        <v>20000</v>
      </c>
      <c r="R5487">
        <f t="shared" si="770"/>
        <v>14.977777777777778</v>
      </c>
      <c r="S5487">
        <f t="shared" si="772"/>
        <v>7.0926361895783288E-2</v>
      </c>
      <c r="T5487">
        <f t="shared" si="773"/>
        <v>5.3057426984278594E-2</v>
      </c>
      <c r="U5487">
        <f>IFERROR(VLOOKUP(D5487,'ZORI (2)'!$C$2:$F$106,4,FALSE), 0)</f>
        <v>42.542445790969175</v>
      </c>
    </row>
    <row r="5488" spans="1:21" x14ac:dyDescent="0.25">
      <c r="A5488">
        <v>7531</v>
      </c>
      <c r="B5488">
        <v>30204</v>
      </c>
      <c r="C5488" t="s">
        <v>2798</v>
      </c>
      <c r="D5488" t="s">
        <v>202</v>
      </c>
      <c r="E5488">
        <v>72800</v>
      </c>
      <c r="F5488">
        <v>94800</v>
      </c>
      <c r="G5488">
        <f>IFERROR(VLOOKUP(D5488,'ZORI (2)'!$C$2:$E$106,2,FALSE), 0)</f>
        <v>1152</v>
      </c>
      <c r="H5488">
        <f>IFERROR(VLOOKUP(D5488,'ZORI (2)'!$C$2:$E$106,3,FALSE), 0)</f>
        <v>1425</v>
      </c>
      <c r="I5488">
        <f t="shared" si="765"/>
        <v>18960</v>
      </c>
      <c r="J5488">
        <f t="shared" si="766"/>
        <v>75840</v>
      </c>
      <c r="K5488">
        <v>2.5000000000000001E-2</v>
      </c>
      <c r="L5488">
        <v>360</v>
      </c>
      <c r="M5488" s="1">
        <f t="shared" si="767"/>
        <v>299.65968966335572</v>
      </c>
      <c r="N5488">
        <f t="shared" si="771"/>
        <v>2548.0000000000005</v>
      </c>
      <c r="O5488">
        <f t="shared" si="768"/>
        <v>37.92</v>
      </c>
      <c r="P5488">
        <f t="shared" si="769"/>
        <v>142.5</v>
      </c>
      <c r="Q5488">
        <v>20000</v>
      </c>
      <c r="R5488">
        <f t="shared" si="770"/>
        <v>5.5438596491228074</v>
      </c>
      <c r="S5488">
        <f t="shared" si="772"/>
        <v>-5.7473675378613082E-3</v>
      </c>
      <c r="T5488">
        <f t="shared" si="773"/>
        <v>0.27317730856798045</v>
      </c>
      <c r="U5488">
        <f>IFERROR(VLOOKUP(D5488,'ZORI (2)'!$C$2:$F$106,4,FALSE), 0)</f>
        <v>82.518246796825295</v>
      </c>
    </row>
    <row r="5489" spans="1:21" x14ac:dyDescent="0.25">
      <c r="A5489">
        <v>7532</v>
      </c>
      <c r="B5489">
        <v>53715</v>
      </c>
      <c r="C5489" t="s">
        <v>255</v>
      </c>
      <c r="D5489" t="s">
        <v>255</v>
      </c>
      <c r="E5489">
        <v>224500</v>
      </c>
      <c r="F5489">
        <v>287000</v>
      </c>
      <c r="G5489">
        <f>IFERROR(VLOOKUP(D5489,'ZORI (2)'!$C$2:$E$106,2,FALSE), 0)</f>
        <v>1118</v>
      </c>
      <c r="H5489">
        <f>IFERROR(VLOOKUP(D5489,'ZORI (2)'!$C$2:$E$106,3,FALSE), 0)</f>
        <v>1233</v>
      </c>
      <c r="I5489">
        <f t="shared" si="765"/>
        <v>57400</v>
      </c>
      <c r="J5489">
        <f t="shared" si="766"/>
        <v>229600</v>
      </c>
      <c r="K5489">
        <v>2.5000000000000001E-2</v>
      </c>
      <c r="L5489">
        <v>360</v>
      </c>
      <c r="M5489" s="1">
        <f t="shared" si="767"/>
        <v>907.19758368547582</v>
      </c>
      <c r="N5489">
        <f t="shared" si="771"/>
        <v>7857.5000000000009</v>
      </c>
      <c r="O5489">
        <f t="shared" si="768"/>
        <v>114.80000000000001</v>
      </c>
      <c r="P5489">
        <f t="shared" si="769"/>
        <v>123.30000000000001</v>
      </c>
      <c r="Q5489">
        <v>20000</v>
      </c>
      <c r="R5489">
        <f t="shared" si="770"/>
        <v>19.39713436063801</v>
      </c>
      <c r="S5489">
        <f t="shared" si="772"/>
        <v>0.13727549210940829</v>
      </c>
      <c r="T5489">
        <f t="shared" si="773"/>
        <v>1.2344122168422617E-2</v>
      </c>
      <c r="U5489">
        <f>IFERROR(VLOOKUP(D5489,'ZORI (2)'!$C$2:$F$106,4,FALSE), 0)</f>
        <v>38.712759151065889</v>
      </c>
    </row>
    <row r="5490" spans="1:21" x14ac:dyDescent="0.25">
      <c r="A5490">
        <v>7533</v>
      </c>
      <c r="B5490">
        <v>91377</v>
      </c>
      <c r="C5490" t="s">
        <v>1175</v>
      </c>
      <c r="D5490" t="s">
        <v>262</v>
      </c>
      <c r="E5490">
        <v>750200</v>
      </c>
      <c r="F5490">
        <v>869800</v>
      </c>
      <c r="G5490">
        <f>IFERROR(VLOOKUP(D5490,'ZORI (2)'!$C$2:$E$106,2,FALSE), 0)</f>
        <v>2067</v>
      </c>
      <c r="H5490">
        <f>IFERROR(VLOOKUP(D5490,'ZORI (2)'!$C$2:$E$106,3,FALSE), 0)</f>
        <v>2509</v>
      </c>
      <c r="I5490">
        <f t="shared" si="765"/>
        <v>173960</v>
      </c>
      <c r="J5490">
        <f t="shared" si="766"/>
        <v>695840</v>
      </c>
      <c r="K5490">
        <v>2.5000000000000001E-2</v>
      </c>
      <c r="L5490">
        <v>360</v>
      </c>
      <c r="M5490" s="1">
        <f t="shared" si="767"/>
        <v>2749.4092623331944</v>
      </c>
      <c r="N5490">
        <f t="shared" si="771"/>
        <v>26257.000000000004</v>
      </c>
      <c r="O5490">
        <f t="shared" si="768"/>
        <v>347.92</v>
      </c>
      <c r="P5490">
        <f t="shared" si="769"/>
        <v>250.9</v>
      </c>
      <c r="Q5490">
        <v>20000</v>
      </c>
      <c r="R5490">
        <f t="shared" si="770"/>
        <v>28.88933173907267</v>
      </c>
      <c r="S5490">
        <f t="shared" si="772"/>
        <v>9.2086578434240646E-2</v>
      </c>
      <c r="T5490">
        <f t="shared" si="773"/>
        <v>-4.5731034152669124E-2</v>
      </c>
      <c r="U5490">
        <f>IFERROR(VLOOKUP(D5490,'ZORI (2)'!$C$2:$F$106,4,FALSE), 0)</f>
        <v>130.63722032151989</v>
      </c>
    </row>
    <row r="5491" spans="1:21" x14ac:dyDescent="0.25">
      <c r="A5491">
        <v>7534</v>
      </c>
      <c r="B5491">
        <v>29669</v>
      </c>
      <c r="C5491" t="s">
        <v>2799</v>
      </c>
      <c r="D5491" t="s">
        <v>261</v>
      </c>
      <c r="E5491">
        <v>85500</v>
      </c>
      <c r="F5491">
        <v>122600</v>
      </c>
      <c r="G5491">
        <f>IFERROR(VLOOKUP(D5491,'ZORI (2)'!$C$2:$E$106,2,FALSE), 0)</f>
        <v>1014</v>
      </c>
      <c r="H5491">
        <f>IFERROR(VLOOKUP(D5491,'ZORI (2)'!$C$2:$E$106,3,FALSE), 0)</f>
        <v>1171</v>
      </c>
      <c r="I5491">
        <f t="shared" si="765"/>
        <v>24520</v>
      </c>
      <c r="J5491">
        <f t="shared" si="766"/>
        <v>98080</v>
      </c>
      <c r="K5491">
        <v>2.5000000000000001E-2</v>
      </c>
      <c r="L5491">
        <v>360</v>
      </c>
      <c r="M5491" s="1">
        <f t="shared" si="767"/>
        <v>387.53457756041581</v>
      </c>
      <c r="N5491">
        <f t="shared" si="771"/>
        <v>2992.5000000000005</v>
      </c>
      <c r="O5491">
        <f t="shared" si="768"/>
        <v>49.04</v>
      </c>
      <c r="P5491">
        <f t="shared" si="769"/>
        <v>117.10000000000001</v>
      </c>
      <c r="Q5491">
        <v>20000</v>
      </c>
      <c r="R5491">
        <f t="shared" si="770"/>
        <v>8.724736692285795</v>
      </c>
      <c r="S5491">
        <f t="shared" si="772"/>
        <v>0.13003202986381548</v>
      </c>
      <c r="T5491">
        <f t="shared" si="773"/>
        <v>0.15591486596737722</v>
      </c>
      <c r="U5491">
        <f>IFERROR(VLOOKUP(D5491,'ZORI (2)'!$C$2:$F$106,4,FALSE), 0)</f>
        <v>47.84480118048355</v>
      </c>
    </row>
    <row r="5492" spans="1:21" x14ac:dyDescent="0.25">
      <c r="A5492">
        <v>7537</v>
      </c>
      <c r="B5492">
        <v>32766</v>
      </c>
      <c r="C5492" t="s">
        <v>664</v>
      </c>
      <c r="D5492" t="s">
        <v>259</v>
      </c>
      <c r="E5492">
        <v>290300</v>
      </c>
      <c r="F5492">
        <v>362800</v>
      </c>
      <c r="G5492">
        <f>IFERROR(VLOOKUP(D5492,'ZORI (2)'!$C$2:$E$106,2,FALSE), 0)</f>
        <v>1220</v>
      </c>
      <c r="H5492">
        <f>IFERROR(VLOOKUP(D5492,'ZORI (2)'!$C$2:$E$106,3,FALSE), 0)</f>
        <v>1491</v>
      </c>
      <c r="I5492">
        <f t="shared" si="765"/>
        <v>72560</v>
      </c>
      <c r="J5492">
        <f t="shared" si="766"/>
        <v>290240</v>
      </c>
      <c r="K5492">
        <v>2.5000000000000001E-2</v>
      </c>
      <c r="L5492">
        <v>360</v>
      </c>
      <c r="M5492" s="1">
        <f t="shared" si="767"/>
        <v>1146.7988967285387</v>
      </c>
      <c r="N5492">
        <f t="shared" si="771"/>
        <v>10160.500000000002</v>
      </c>
      <c r="O5492">
        <f t="shared" si="768"/>
        <v>145.12</v>
      </c>
      <c r="P5492">
        <f t="shared" si="769"/>
        <v>149.1</v>
      </c>
      <c r="Q5492">
        <v>20000</v>
      </c>
      <c r="R5492">
        <f t="shared" si="770"/>
        <v>20.277218868768166</v>
      </c>
      <c r="S5492">
        <f t="shared" si="772"/>
        <v>0.13212080740060009</v>
      </c>
      <c r="T5492">
        <f t="shared" si="773"/>
        <v>5.8388855122155567E-3</v>
      </c>
      <c r="U5492">
        <f>IFERROR(VLOOKUP(D5492,'ZORI (2)'!$C$2:$F$106,4,FALSE), 0)</f>
        <v>80.20037618450462</v>
      </c>
    </row>
    <row r="5493" spans="1:21" x14ac:dyDescent="0.25">
      <c r="A5493">
        <v>7540</v>
      </c>
      <c r="B5493">
        <v>2748</v>
      </c>
      <c r="C5493" t="s">
        <v>2366</v>
      </c>
      <c r="D5493" t="s">
        <v>315</v>
      </c>
      <c r="E5493">
        <v>313400</v>
      </c>
      <c r="F5493">
        <v>393600</v>
      </c>
      <c r="G5493">
        <f>IFERROR(VLOOKUP(D5493,'ZORI (2)'!$C$2:$E$106,2,FALSE), 0)</f>
        <v>1254</v>
      </c>
      <c r="H5493">
        <f>IFERROR(VLOOKUP(D5493,'ZORI (2)'!$C$2:$E$106,3,FALSE), 0)</f>
        <v>1500</v>
      </c>
      <c r="I5493">
        <f t="shared" si="765"/>
        <v>78720</v>
      </c>
      <c r="J5493">
        <f t="shared" si="766"/>
        <v>314880</v>
      </c>
      <c r="K5493">
        <v>2.5000000000000001E-2</v>
      </c>
      <c r="L5493">
        <v>360</v>
      </c>
      <c r="M5493" s="1">
        <f t="shared" si="767"/>
        <v>1244.156686197224</v>
      </c>
      <c r="N5493">
        <f t="shared" si="771"/>
        <v>10969.000000000002</v>
      </c>
      <c r="O5493">
        <f t="shared" si="768"/>
        <v>157.44</v>
      </c>
      <c r="P5493">
        <f t="shared" si="769"/>
        <v>150</v>
      </c>
      <c r="Q5493">
        <v>20000</v>
      </c>
      <c r="R5493">
        <f t="shared" si="770"/>
        <v>21.866666666666667</v>
      </c>
      <c r="S5493">
        <f t="shared" si="772"/>
        <v>0.14296002253396792</v>
      </c>
      <c r="T5493">
        <f t="shared" si="773"/>
        <v>-5.6446884771188463E-3</v>
      </c>
      <c r="U5493">
        <f>IFERROR(VLOOKUP(D5493,'ZORI (2)'!$C$2:$F$106,4,FALSE), 0)</f>
        <v>75.634847140989294</v>
      </c>
    </row>
    <row r="5494" spans="1:21" x14ac:dyDescent="0.25">
      <c r="A5494">
        <v>7541</v>
      </c>
      <c r="B5494">
        <v>8069</v>
      </c>
      <c r="C5494" t="s">
        <v>2801</v>
      </c>
      <c r="D5494" t="s">
        <v>254</v>
      </c>
      <c r="E5494">
        <v>110400</v>
      </c>
      <c r="F5494">
        <v>106200</v>
      </c>
      <c r="G5494">
        <f>IFERROR(VLOOKUP(D5494,'ZORI (2)'!$C$2:$E$106,2,FALSE), 0)</f>
        <v>1372</v>
      </c>
      <c r="H5494">
        <f>IFERROR(VLOOKUP(D5494,'ZORI (2)'!$C$2:$E$106,3,FALSE), 0)</f>
        <v>1516</v>
      </c>
      <c r="I5494">
        <f t="shared" si="765"/>
        <v>21240</v>
      </c>
      <c r="J5494">
        <f t="shared" si="766"/>
        <v>84960</v>
      </c>
      <c r="K5494">
        <v>2.5000000000000001E-2</v>
      </c>
      <c r="L5494">
        <v>360</v>
      </c>
      <c r="M5494" s="1">
        <f t="shared" si="767"/>
        <v>335.69471563553145</v>
      </c>
      <c r="N5494">
        <f t="shared" si="771"/>
        <v>3864.0000000000005</v>
      </c>
      <c r="O5494">
        <f t="shared" si="768"/>
        <v>42.480000000000004</v>
      </c>
      <c r="P5494">
        <f t="shared" si="769"/>
        <v>151.6</v>
      </c>
      <c r="Q5494">
        <v>20000</v>
      </c>
      <c r="R5494">
        <f t="shared" si="770"/>
        <v>5.8377308707124014</v>
      </c>
      <c r="S5494">
        <f t="shared" si="772"/>
        <v>-0.20902103318834536</v>
      </c>
      <c r="T5494">
        <f t="shared" si="773"/>
        <v>0.26238700364432471</v>
      </c>
      <c r="U5494">
        <f>IFERROR(VLOOKUP(D5494,'ZORI (2)'!$C$2:$F$106,4,FALSE), 0)</f>
        <v>44.044485087995604</v>
      </c>
    </row>
    <row r="5495" spans="1:21" x14ac:dyDescent="0.25">
      <c r="A5495">
        <v>7543</v>
      </c>
      <c r="B5495">
        <v>94502</v>
      </c>
      <c r="C5495" t="s">
        <v>502</v>
      </c>
      <c r="D5495" t="s">
        <v>196</v>
      </c>
      <c r="E5495">
        <v>637200</v>
      </c>
      <c r="F5495">
        <v>924900</v>
      </c>
      <c r="G5495">
        <f>IFERROR(VLOOKUP(D5495,'ZORI (2)'!$C$2:$E$106,2,FALSE), 0)</f>
        <v>2290</v>
      </c>
      <c r="H5495">
        <f>IFERROR(VLOOKUP(D5495,'ZORI (2)'!$C$2:$E$106,3,FALSE), 0)</f>
        <v>3055</v>
      </c>
      <c r="I5495">
        <f t="shared" si="765"/>
        <v>184980</v>
      </c>
      <c r="J5495">
        <f t="shared" si="766"/>
        <v>739920</v>
      </c>
      <c r="K5495">
        <v>2.5000000000000001E-2</v>
      </c>
      <c r="L5495">
        <v>360</v>
      </c>
      <c r="M5495" s="1">
        <f t="shared" si="767"/>
        <v>2923.5785545320437</v>
      </c>
      <c r="N5495">
        <f t="shared" si="771"/>
        <v>22302.000000000004</v>
      </c>
      <c r="O5495">
        <f t="shared" si="768"/>
        <v>369.96000000000004</v>
      </c>
      <c r="P5495">
        <f t="shared" si="769"/>
        <v>305.5</v>
      </c>
      <c r="Q5495">
        <v>20000</v>
      </c>
      <c r="R5495">
        <f t="shared" si="770"/>
        <v>25.2291325695581</v>
      </c>
      <c r="S5495">
        <f t="shared" si="772"/>
        <v>0.36114389655953921</v>
      </c>
      <c r="T5495">
        <f t="shared" si="773"/>
        <v>-2.8724063737491409E-2</v>
      </c>
      <c r="U5495">
        <f>IFERROR(VLOOKUP(D5495,'ZORI (2)'!$C$2:$F$106,4,FALSE), 0)</f>
        <v>214.07169073819685</v>
      </c>
    </row>
    <row r="5496" spans="1:21" x14ac:dyDescent="0.25">
      <c r="A5496">
        <v>7544</v>
      </c>
      <c r="B5496">
        <v>70811</v>
      </c>
      <c r="C5496" t="s">
        <v>291</v>
      </c>
      <c r="D5496" t="s">
        <v>291</v>
      </c>
      <c r="E5496">
        <v>79000</v>
      </c>
      <c r="F5496">
        <v>98300</v>
      </c>
      <c r="G5496">
        <f>IFERROR(VLOOKUP(D5496,'ZORI (2)'!$C$2:$E$106,2,FALSE), 0)</f>
        <v>1082</v>
      </c>
      <c r="H5496">
        <f>IFERROR(VLOOKUP(D5496,'ZORI (2)'!$C$2:$E$106,3,FALSE), 0)</f>
        <v>1187</v>
      </c>
      <c r="I5496">
        <f t="shared" si="765"/>
        <v>19660</v>
      </c>
      <c r="J5496">
        <f t="shared" si="766"/>
        <v>78640</v>
      </c>
      <c r="K5496">
        <v>2.5000000000000001E-2</v>
      </c>
      <c r="L5496">
        <v>360</v>
      </c>
      <c r="M5496" s="1">
        <f t="shared" si="767"/>
        <v>310.72307483025179</v>
      </c>
      <c r="N5496">
        <f t="shared" si="771"/>
        <v>2765.0000000000005</v>
      </c>
      <c r="O5496">
        <f t="shared" si="768"/>
        <v>39.32</v>
      </c>
      <c r="P5496">
        <f t="shared" si="769"/>
        <v>118.7</v>
      </c>
      <c r="Q5496">
        <v>20000</v>
      </c>
      <c r="R5496">
        <f t="shared" si="770"/>
        <v>6.9011513619769724</v>
      </c>
      <c r="S5496">
        <f t="shared" si="772"/>
        <v>-3.4049034540362601E-2</v>
      </c>
      <c r="T5496">
        <f t="shared" si="773"/>
        <v>0.20316047382526761</v>
      </c>
      <c r="U5496">
        <f>IFERROR(VLOOKUP(D5496,'ZORI (2)'!$C$2:$F$106,4,FALSE), 0)</f>
        <v>35.646363984369039</v>
      </c>
    </row>
    <row r="5497" spans="1:21" x14ac:dyDescent="0.25">
      <c r="A5497">
        <v>7546</v>
      </c>
      <c r="B5497">
        <v>19425</v>
      </c>
      <c r="C5497" t="s">
        <v>2802</v>
      </c>
      <c r="D5497" t="s">
        <v>254</v>
      </c>
      <c r="E5497">
        <v>429900</v>
      </c>
      <c r="F5497">
        <v>484500</v>
      </c>
      <c r="G5497">
        <f>IFERROR(VLOOKUP(D5497,'ZORI (2)'!$C$2:$E$106,2,FALSE), 0)</f>
        <v>1372</v>
      </c>
      <c r="H5497">
        <f>IFERROR(VLOOKUP(D5497,'ZORI (2)'!$C$2:$E$106,3,FALSE), 0)</f>
        <v>1516</v>
      </c>
      <c r="I5497">
        <f t="shared" si="765"/>
        <v>96900</v>
      </c>
      <c r="J5497">
        <f t="shared" si="766"/>
        <v>387600</v>
      </c>
      <c r="K5497">
        <v>2.5000000000000001E-2</v>
      </c>
      <c r="L5497">
        <v>360</v>
      </c>
      <c r="M5497" s="1">
        <f t="shared" si="767"/>
        <v>1531.4886038174668</v>
      </c>
      <c r="N5497">
        <f t="shared" si="771"/>
        <v>15046.500000000002</v>
      </c>
      <c r="O5497">
        <f t="shared" si="768"/>
        <v>193.79999999999998</v>
      </c>
      <c r="P5497">
        <f t="shared" si="769"/>
        <v>151.6</v>
      </c>
      <c r="Q5497">
        <v>20000</v>
      </c>
      <c r="R5497">
        <f t="shared" si="770"/>
        <v>26.63258575197889</v>
      </c>
      <c r="S5497">
        <f t="shared" si="772"/>
        <v>4.2055376263720662E-2</v>
      </c>
      <c r="T5497">
        <f t="shared" si="773"/>
        <v>-3.2821357488145568E-2</v>
      </c>
      <c r="U5497">
        <f>IFERROR(VLOOKUP(D5497,'ZORI (2)'!$C$2:$F$106,4,FALSE), 0)</f>
        <v>44.044485087995604</v>
      </c>
    </row>
    <row r="5498" spans="1:21" x14ac:dyDescent="0.25">
      <c r="A5498">
        <v>7548</v>
      </c>
      <c r="B5498">
        <v>60503</v>
      </c>
      <c r="C5498" t="s">
        <v>531</v>
      </c>
      <c r="D5498" t="s">
        <v>191</v>
      </c>
      <c r="E5498">
        <v>226500</v>
      </c>
      <c r="F5498">
        <v>261100</v>
      </c>
      <c r="G5498">
        <f>IFERROR(VLOOKUP(D5498,'ZORI (2)'!$C$2:$E$106,2,FALSE), 0)</f>
        <v>1542</v>
      </c>
      <c r="H5498">
        <f>IFERROR(VLOOKUP(D5498,'ZORI (2)'!$C$2:$E$106,3,FALSE), 0)</f>
        <v>1713</v>
      </c>
      <c r="I5498">
        <f t="shared" si="765"/>
        <v>52220</v>
      </c>
      <c r="J5498">
        <f t="shared" si="766"/>
        <v>208880</v>
      </c>
      <c r="K5498">
        <v>2.5000000000000001E-2</v>
      </c>
      <c r="L5498">
        <v>360</v>
      </c>
      <c r="M5498" s="1">
        <f t="shared" si="767"/>
        <v>825.32853345044509</v>
      </c>
      <c r="N5498">
        <f t="shared" si="771"/>
        <v>7927.5000000000009</v>
      </c>
      <c r="O5498">
        <f t="shared" si="768"/>
        <v>104.44000000000001</v>
      </c>
      <c r="P5498">
        <f t="shared" si="769"/>
        <v>171.3</v>
      </c>
      <c r="Q5498">
        <v>20000</v>
      </c>
      <c r="R5498">
        <f t="shared" si="770"/>
        <v>12.701887526756177</v>
      </c>
      <c r="S5498">
        <f t="shared" si="772"/>
        <v>2.6225545587642844E-2</v>
      </c>
      <c r="T5498">
        <f t="shared" si="773"/>
        <v>9.1620794143231654E-2</v>
      </c>
      <c r="U5498">
        <f>IFERROR(VLOOKUP(D5498,'ZORI (2)'!$C$2:$F$106,4,FALSE), 0)</f>
        <v>52.309030710552761</v>
      </c>
    </row>
    <row r="5499" spans="1:21" x14ac:dyDescent="0.25">
      <c r="A5499">
        <v>7549</v>
      </c>
      <c r="B5499">
        <v>76103</v>
      </c>
      <c r="C5499" t="s">
        <v>549</v>
      </c>
      <c r="D5499" t="s">
        <v>192</v>
      </c>
      <c r="E5499">
        <v>70700</v>
      </c>
      <c r="F5499">
        <v>126300</v>
      </c>
      <c r="G5499">
        <f>IFERROR(VLOOKUP(D5499,'ZORI (2)'!$C$2:$E$106,2,FALSE), 0)</f>
        <v>1240</v>
      </c>
      <c r="H5499">
        <f>IFERROR(VLOOKUP(D5499,'ZORI (2)'!$C$2:$E$106,3,FALSE), 0)</f>
        <v>1481</v>
      </c>
      <c r="I5499">
        <f t="shared" si="765"/>
        <v>25260</v>
      </c>
      <c r="J5499">
        <f t="shared" si="766"/>
        <v>101040</v>
      </c>
      <c r="K5499">
        <v>2.5000000000000001E-2</v>
      </c>
      <c r="L5499">
        <v>360</v>
      </c>
      <c r="M5499" s="1">
        <f t="shared" si="767"/>
        <v>399.23015616542023</v>
      </c>
      <c r="N5499">
        <f t="shared" si="771"/>
        <v>2474.5000000000005</v>
      </c>
      <c r="O5499">
        <f t="shared" si="768"/>
        <v>50.519999999999996</v>
      </c>
      <c r="P5499">
        <f t="shared" si="769"/>
        <v>148.1</v>
      </c>
      <c r="Q5499">
        <v>20000</v>
      </c>
      <c r="R5499">
        <f t="shared" si="770"/>
        <v>7.1066846725185684</v>
      </c>
      <c r="S5499">
        <f t="shared" si="772"/>
        <v>0.35552109214430988</v>
      </c>
      <c r="T5499">
        <f t="shared" si="773"/>
        <v>0.22201548410510127</v>
      </c>
      <c r="U5499">
        <f>IFERROR(VLOOKUP(D5499,'ZORI (2)'!$C$2:$F$106,4,FALSE), 0)</f>
        <v>73.617039721894315</v>
      </c>
    </row>
    <row r="5500" spans="1:21" x14ac:dyDescent="0.25">
      <c r="A5500">
        <v>7550</v>
      </c>
      <c r="B5500">
        <v>11751</v>
      </c>
      <c r="C5500" t="s">
        <v>870</v>
      </c>
      <c r="D5500" t="s">
        <v>195</v>
      </c>
      <c r="E5500">
        <v>321100</v>
      </c>
      <c r="F5500">
        <v>347100</v>
      </c>
      <c r="G5500">
        <f>IFERROR(VLOOKUP(D5500,'ZORI (2)'!$C$2:$E$106,2,FALSE), 0)</f>
        <v>2329</v>
      </c>
      <c r="H5500">
        <f>IFERROR(VLOOKUP(D5500,'ZORI (2)'!$C$2:$E$106,3,FALSE), 0)</f>
        <v>2608</v>
      </c>
      <c r="I5500">
        <f t="shared" si="765"/>
        <v>69420</v>
      </c>
      <c r="J5500">
        <f t="shared" si="766"/>
        <v>277680</v>
      </c>
      <c r="K5500">
        <v>2.5000000000000001E-2</v>
      </c>
      <c r="L5500">
        <v>360</v>
      </c>
      <c r="M5500" s="1">
        <f t="shared" si="767"/>
        <v>1097.1717118370336</v>
      </c>
      <c r="N5500">
        <f t="shared" si="771"/>
        <v>11238.500000000002</v>
      </c>
      <c r="O5500">
        <f t="shared" si="768"/>
        <v>138.84</v>
      </c>
      <c r="P5500">
        <f t="shared" si="769"/>
        <v>260.8</v>
      </c>
      <c r="Q5500">
        <v>20000</v>
      </c>
      <c r="R5500">
        <f t="shared" si="770"/>
        <v>11.090874233128835</v>
      </c>
      <c r="S5500">
        <f t="shared" si="772"/>
        <v>-1.4867804682145153E-2</v>
      </c>
      <c r="T5500">
        <f t="shared" si="773"/>
        <v>0.1324702778002414</v>
      </c>
      <c r="U5500">
        <f>IFERROR(VLOOKUP(D5500,'ZORI (2)'!$C$2:$F$106,4,FALSE), 0)</f>
        <v>81.282042347392249</v>
      </c>
    </row>
    <row r="5501" spans="1:21" x14ac:dyDescent="0.25">
      <c r="A5501">
        <v>7551</v>
      </c>
      <c r="B5501">
        <v>25311</v>
      </c>
      <c r="C5501" t="s">
        <v>282</v>
      </c>
      <c r="D5501" t="s">
        <v>282</v>
      </c>
      <c r="E5501">
        <v>96000</v>
      </c>
      <c r="F5501">
        <v>118800</v>
      </c>
      <c r="G5501">
        <f>IFERROR(VLOOKUP(D5501,'ZORI (2)'!$C$2:$E$106,2,FALSE), 0)</f>
        <v>1225</v>
      </c>
      <c r="H5501">
        <f>IFERROR(VLOOKUP(D5501,'ZORI (2)'!$C$2:$E$106,3,FALSE), 0)</f>
        <v>1478</v>
      </c>
      <c r="I5501">
        <f t="shared" si="765"/>
        <v>23760</v>
      </c>
      <c r="J5501">
        <f t="shared" si="766"/>
        <v>95040</v>
      </c>
      <c r="K5501">
        <v>2.5000000000000001E-2</v>
      </c>
      <c r="L5501">
        <v>360</v>
      </c>
      <c r="M5501" s="1">
        <f t="shared" si="767"/>
        <v>375.5229022363572</v>
      </c>
      <c r="N5501">
        <f t="shared" si="771"/>
        <v>3360.0000000000005</v>
      </c>
      <c r="O5501">
        <f t="shared" si="768"/>
        <v>47.519999999999996</v>
      </c>
      <c r="P5501">
        <f t="shared" si="769"/>
        <v>147.80000000000001</v>
      </c>
      <c r="Q5501">
        <v>20000</v>
      </c>
      <c r="R5501">
        <f t="shared" si="770"/>
        <v>6.6982408660351824</v>
      </c>
      <c r="S5501">
        <f t="shared" si="772"/>
        <v>-4.6916890080428951E-3</v>
      </c>
      <c r="T5501">
        <f t="shared" si="773"/>
        <v>0.23102472778361022</v>
      </c>
      <c r="U5501">
        <f>IFERROR(VLOOKUP(D5501,'ZORI (2)'!$C$2:$F$106,4,FALSE), 0)</f>
        <v>73.537636714851274</v>
      </c>
    </row>
    <row r="5502" spans="1:21" x14ac:dyDescent="0.25">
      <c r="A5502">
        <v>7553</v>
      </c>
      <c r="B5502">
        <v>72212</v>
      </c>
      <c r="C5502" t="s">
        <v>321</v>
      </c>
      <c r="D5502" t="s">
        <v>321</v>
      </c>
      <c r="E5502">
        <v>258400</v>
      </c>
      <c r="F5502">
        <v>270600</v>
      </c>
      <c r="G5502">
        <f>IFERROR(VLOOKUP(D5502,'ZORI (2)'!$C$2:$E$106,2,FALSE), 0)</f>
        <v>824</v>
      </c>
      <c r="H5502">
        <f>IFERROR(VLOOKUP(D5502,'ZORI (2)'!$C$2:$E$106,3,FALSE), 0)</f>
        <v>863</v>
      </c>
      <c r="I5502">
        <f t="shared" si="765"/>
        <v>54120</v>
      </c>
      <c r="J5502">
        <f t="shared" si="766"/>
        <v>216480</v>
      </c>
      <c r="K5502">
        <v>2.5000000000000001E-2</v>
      </c>
      <c r="L5502">
        <v>360</v>
      </c>
      <c r="M5502" s="1">
        <f t="shared" si="767"/>
        <v>855.3577217605914</v>
      </c>
      <c r="N5502">
        <f t="shared" si="771"/>
        <v>9044</v>
      </c>
      <c r="O5502">
        <f t="shared" si="768"/>
        <v>108.24</v>
      </c>
      <c r="P5502">
        <f t="shared" si="769"/>
        <v>86.300000000000011</v>
      </c>
      <c r="Q5502">
        <v>20000</v>
      </c>
      <c r="R5502">
        <f t="shared" si="770"/>
        <v>26.129779837775203</v>
      </c>
      <c r="S5502">
        <f t="shared" si="772"/>
        <v>-5.8599240199830226E-2</v>
      </c>
      <c r="T5502">
        <f t="shared" si="773"/>
        <v>-2.6968071053906684E-2</v>
      </c>
      <c r="U5502">
        <f>IFERROR(VLOOKUP(D5502,'ZORI (2)'!$C$2:$F$106,4,FALSE), 0)</f>
        <v>13.347207917151565</v>
      </c>
    </row>
    <row r="5503" spans="1:21" x14ac:dyDescent="0.25">
      <c r="A5503">
        <v>7554</v>
      </c>
      <c r="B5503">
        <v>64154</v>
      </c>
      <c r="C5503" t="s">
        <v>221</v>
      </c>
      <c r="D5503" t="s">
        <v>221</v>
      </c>
      <c r="E5503">
        <v>225700</v>
      </c>
      <c r="F5503">
        <v>253300</v>
      </c>
      <c r="G5503">
        <f>IFERROR(VLOOKUP(D5503,'ZORI (2)'!$C$2:$E$106,2,FALSE), 0)</f>
        <v>986</v>
      </c>
      <c r="H5503">
        <f>IFERROR(VLOOKUP(D5503,'ZORI (2)'!$C$2:$E$106,3,FALSE), 0)</f>
        <v>1125</v>
      </c>
      <c r="I5503">
        <f t="shared" si="765"/>
        <v>50660</v>
      </c>
      <c r="J5503">
        <f t="shared" si="766"/>
        <v>202640</v>
      </c>
      <c r="K5503">
        <v>2.5000000000000001E-2</v>
      </c>
      <c r="L5503">
        <v>360</v>
      </c>
      <c r="M5503" s="1">
        <f t="shared" si="767"/>
        <v>800.67298936421957</v>
      </c>
      <c r="N5503">
        <f t="shared" si="771"/>
        <v>7899.5000000000009</v>
      </c>
      <c r="O5503">
        <f t="shared" si="768"/>
        <v>101.32</v>
      </c>
      <c r="P5503">
        <f t="shared" si="769"/>
        <v>112.5</v>
      </c>
      <c r="Q5503">
        <v>20000</v>
      </c>
      <c r="R5503">
        <f t="shared" si="770"/>
        <v>18.762962962962963</v>
      </c>
      <c r="S5503">
        <f t="shared" si="772"/>
        <v>-1.1809960193139182E-3</v>
      </c>
      <c r="T5503">
        <f t="shared" si="773"/>
        <v>1.6879997042106493E-2</v>
      </c>
      <c r="U5503">
        <f>IFERROR(VLOOKUP(D5503,'ZORI (2)'!$C$2:$F$106,4,FALSE), 0)</f>
        <v>42.542445790969175</v>
      </c>
    </row>
    <row r="5504" spans="1:21" x14ac:dyDescent="0.25">
      <c r="A5504">
        <v>7555</v>
      </c>
      <c r="B5504">
        <v>44054</v>
      </c>
      <c r="C5504" t="s">
        <v>2803</v>
      </c>
      <c r="D5504" t="s">
        <v>217</v>
      </c>
      <c r="E5504">
        <v>94700</v>
      </c>
      <c r="F5504">
        <v>120500</v>
      </c>
      <c r="G5504">
        <f>IFERROR(VLOOKUP(D5504,'ZORI (2)'!$C$2:$E$106,2,FALSE), 0)</f>
        <v>944</v>
      </c>
      <c r="H5504">
        <f>IFERROR(VLOOKUP(D5504,'ZORI (2)'!$C$2:$E$106,3,FALSE), 0)</f>
        <v>1035</v>
      </c>
      <c r="I5504">
        <f t="shared" si="765"/>
        <v>24100</v>
      </c>
      <c r="J5504">
        <f t="shared" si="766"/>
        <v>96400</v>
      </c>
      <c r="K5504">
        <v>2.5000000000000001E-2</v>
      </c>
      <c r="L5504">
        <v>360</v>
      </c>
      <c r="M5504" s="1">
        <f t="shared" si="767"/>
        <v>380.89654646027816</v>
      </c>
      <c r="N5504">
        <f t="shared" si="771"/>
        <v>3314.5000000000005</v>
      </c>
      <c r="O5504">
        <f t="shared" si="768"/>
        <v>48.2</v>
      </c>
      <c r="P5504">
        <f t="shared" si="769"/>
        <v>103.5</v>
      </c>
      <c r="Q5504">
        <v>20000</v>
      </c>
      <c r="R5504">
        <f t="shared" si="770"/>
        <v>9.7020933977455712</v>
      </c>
      <c r="S5504">
        <f t="shared" si="772"/>
        <v>2.1060971321320687E-2</v>
      </c>
      <c r="T5504">
        <f t="shared" si="773"/>
        <v>0.12715185106827367</v>
      </c>
      <c r="U5504">
        <f>IFERROR(VLOOKUP(D5504,'ZORI (2)'!$C$2:$F$106,4,FALSE), 0)</f>
        <v>26.6528291053638</v>
      </c>
    </row>
    <row r="5505" spans="1:21" x14ac:dyDescent="0.25">
      <c r="A5505">
        <v>7557</v>
      </c>
      <c r="B5505">
        <v>97027</v>
      </c>
      <c r="C5505" t="s">
        <v>848</v>
      </c>
      <c r="D5505" t="s">
        <v>239</v>
      </c>
      <c r="E5505">
        <v>228500</v>
      </c>
      <c r="F5505">
        <v>361600</v>
      </c>
      <c r="G5505">
        <f>IFERROR(VLOOKUP(D5505,'ZORI (2)'!$C$2:$E$106,2,FALSE), 0)</f>
        <v>1205</v>
      </c>
      <c r="H5505">
        <f>IFERROR(VLOOKUP(D5505,'ZORI (2)'!$C$2:$E$106,3,FALSE), 0)</f>
        <v>1553</v>
      </c>
      <c r="I5505">
        <f t="shared" si="765"/>
        <v>72320</v>
      </c>
      <c r="J5505">
        <f t="shared" si="766"/>
        <v>289280</v>
      </c>
      <c r="K5505">
        <v>2.5000000000000001E-2</v>
      </c>
      <c r="L5505">
        <v>360</v>
      </c>
      <c r="M5505" s="1">
        <f t="shared" si="767"/>
        <v>1143.0057360998887</v>
      </c>
      <c r="N5505">
        <f t="shared" si="771"/>
        <v>7997.5000000000009</v>
      </c>
      <c r="O5505">
        <f t="shared" si="768"/>
        <v>144.64000000000001</v>
      </c>
      <c r="P5505">
        <f t="shared" si="769"/>
        <v>155.30000000000001</v>
      </c>
      <c r="Q5505">
        <v>20000</v>
      </c>
      <c r="R5505">
        <f t="shared" si="770"/>
        <v>19.40330543034986</v>
      </c>
      <c r="S5505">
        <f t="shared" si="772"/>
        <v>0.40976032904804138</v>
      </c>
      <c r="T5505">
        <f t="shared" si="773"/>
        <v>1.3164713702009456E-2</v>
      </c>
      <c r="U5505">
        <f>IFERROR(VLOOKUP(D5505,'ZORI (2)'!$C$2:$F$106,4,FALSE), 0)</f>
        <v>108.10777801188344</v>
      </c>
    </row>
    <row r="5506" spans="1:21" x14ac:dyDescent="0.25">
      <c r="A5506">
        <v>7558</v>
      </c>
      <c r="B5506">
        <v>19129</v>
      </c>
      <c r="C5506" t="s">
        <v>254</v>
      </c>
      <c r="D5506" t="s">
        <v>254</v>
      </c>
      <c r="E5506">
        <v>192100</v>
      </c>
      <c r="F5506">
        <v>217700</v>
      </c>
      <c r="G5506">
        <f>IFERROR(VLOOKUP(D5506,'ZORI (2)'!$C$2:$E$106,2,FALSE), 0)</f>
        <v>1372</v>
      </c>
      <c r="H5506">
        <f>IFERROR(VLOOKUP(D5506,'ZORI (2)'!$C$2:$E$106,3,FALSE), 0)</f>
        <v>1516</v>
      </c>
      <c r="I5506">
        <f t="shared" ref="I5506:I5569" si="774">+F5506*0.2</f>
        <v>43540</v>
      </c>
      <c r="J5506">
        <f t="shared" ref="J5506:J5569" si="775">+F5506-I5506</f>
        <v>174160</v>
      </c>
      <c r="K5506">
        <v>2.5000000000000001E-2</v>
      </c>
      <c r="L5506">
        <v>360</v>
      </c>
      <c r="M5506" s="1">
        <f t="shared" ref="M5506:M5569" si="776">J5506*((K5506/12)*(1+(K5506/12))^L5506)/((1+(K5506/12))^L5506-1)</f>
        <v>688.14255738093414</v>
      </c>
      <c r="N5506">
        <f t="shared" si="771"/>
        <v>6723.5000000000009</v>
      </c>
      <c r="O5506">
        <f t="shared" ref="O5506:O5569" si="777">(+F5506/100000)*40</f>
        <v>87.08</v>
      </c>
      <c r="P5506">
        <f t="shared" ref="P5506:P5569" si="778">+H5506*0.1</f>
        <v>151.6</v>
      </c>
      <c r="Q5506">
        <v>20000</v>
      </c>
      <c r="R5506">
        <f t="shared" ref="R5506:R5569" si="779">+F5506/(H5506*12)</f>
        <v>11.966798592788038</v>
      </c>
      <c r="S5506">
        <f t="shared" si="772"/>
        <v>-5.1342748836390971E-3</v>
      </c>
      <c r="T5506">
        <f t="shared" si="773"/>
        <v>0.10062307330874194</v>
      </c>
      <c r="U5506">
        <f>IFERROR(VLOOKUP(D5506,'ZORI (2)'!$C$2:$F$106,4,FALSE), 0)</f>
        <v>44.044485087995604</v>
      </c>
    </row>
    <row r="5507" spans="1:21" x14ac:dyDescent="0.25">
      <c r="A5507">
        <v>7559</v>
      </c>
      <c r="B5507">
        <v>60447</v>
      </c>
      <c r="C5507" t="s">
        <v>2804</v>
      </c>
      <c r="D5507" t="s">
        <v>191</v>
      </c>
      <c r="E5507">
        <v>167400</v>
      </c>
      <c r="F5507">
        <v>219400</v>
      </c>
      <c r="G5507">
        <f>IFERROR(VLOOKUP(D5507,'ZORI (2)'!$C$2:$E$106,2,FALSE), 0)</f>
        <v>1542</v>
      </c>
      <c r="H5507">
        <f>IFERROR(VLOOKUP(D5507,'ZORI (2)'!$C$2:$E$106,3,FALSE), 0)</f>
        <v>1713</v>
      </c>
      <c r="I5507">
        <f t="shared" si="774"/>
        <v>43880</v>
      </c>
      <c r="J5507">
        <f t="shared" si="775"/>
        <v>175520</v>
      </c>
      <c r="K5507">
        <v>2.5000000000000001E-2</v>
      </c>
      <c r="L5507">
        <v>360</v>
      </c>
      <c r="M5507" s="1">
        <f t="shared" si="776"/>
        <v>693.51620160485504</v>
      </c>
      <c r="N5507">
        <f t="shared" ref="N5507:N5570" si="780">+E5507*0.035</f>
        <v>5859.0000000000009</v>
      </c>
      <c r="O5507">
        <f t="shared" si="777"/>
        <v>87.759999999999991</v>
      </c>
      <c r="P5507">
        <f t="shared" si="778"/>
        <v>171.3</v>
      </c>
      <c r="Q5507">
        <v>20000</v>
      </c>
      <c r="R5507">
        <f t="shared" si="779"/>
        <v>10.673282739832652</v>
      </c>
      <c r="S5507">
        <f t="shared" ref="S5507:S5570" si="781">(+F5507-(E5507+N5507+Q5507))/(E5507+N5507+Q5507)</f>
        <v>0.1352640756704733</v>
      </c>
      <c r="T5507">
        <f t="shared" ref="T5507:T5570" si="782">IFERROR(((+H5507*12)-((+M5507+O5507+P5507)*12))/(+I5507+N5507+Q5507),0)</f>
        <v>0.13084623497242201</v>
      </c>
      <c r="U5507">
        <f>IFERROR(VLOOKUP(D5507,'ZORI (2)'!$C$2:$F$106,4,FALSE), 0)</f>
        <v>52.309030710552761</v>
      </c>
    </row>
    <row r="5508" spans="1:21" x14ac:dyDescent="0.25">
      <c r="A5508">
        <v>7560</v>
      </c>
      <c r="B5508">
        <v>2364</v>
      </c>
      <c r="C5508" t="s">
        <v>396</v>
      </c>
      <c r="D5508" t="s">
        <v>219</v>
      </c>
      <c r="E5508">
        <v>325800</v>
      </c>
      <c r="F5508">
        <v>411200</v>
      </c>
      <c r="G5508">
        <f>IFERROR(VLOOKUP(D5508,'ZORI (2)'!$C$2:$E$106,2,FALSE), 0)</f>
        <v>2124</v>
      </c>
      <c r="H5508">
        <f>IFERROR(VLOOKUP(D5508,'ZORI (2)'!$C$2:$E$106,3,FALSE), 0)</f>
        <v>2442</v>
      </c>
      <c r="I5508">
        <f t="shared" si="774"/>
        <v>82240</v>
      </c>
      <c r="J5508">
        <f t="shared" si="775"/>
        <v>328960</v>
      </c>
      <c r="K5508">
        <v>2.5000000000000001E-2</v>
      </c>
      <c r="L5508">
        <v>360</v>
      </c>
      <c r="M5508" s="1">
        <f t="shared" si="776"/>
        <v>1299.7897087507583</v>
      </c>
      <c r="N5508">
        <f t="shared" si="780"/>
        <v>11403.000000000002</v>
      </c>
      <c r="O5508">
        <f t="shared" si="777"/>
        <v>164.48000000000002</v>
      </c>
      <c r="P5508">
        <f t="shared" si="778"/>
        <v>244.20000000000002</v>
      </c>
      <c r="Q5508">
        <v>20000</v>
      </c>
      <c r="R5508">
        <f t="shared" si="779"/>
        <v>14.032214032214032</v>
      </c>
      <c r="S5508">
        <f t="shared" si="781"/>
        <v>0.15116614362141415</v>
      </c>
      <c r="T5508">
        <f t="shared" si="782"/>
        <v>7.7456275309441838E-2</v>
      </c>
      <c r="U5508">
        <f>IFERROR(VLOOKUP(D5508,'ZORI (2)'!$C$2:$F$106,4,FALSE), 0)</f>
        <v>98.079496251938465</v>
      </c>
    </row>
    <row r="5509" spans="1:21" x14ac:dyDescent="0.25">
      <c r="A5509">
        <v>7562</v>
      </c>
      <c r="B5509">
        <v>78861</v>
      </c>
      <c r="C5509" t="s">
        <v>2805</v>
      </c>
      <c r="D5509" t="s">
        <v>204</v>
      </c>
      <c r="E5509">
        <v>91200</v>
      </c>
      <c r="F5509">
        <v>106700</v>
      </c>
      <c r="G5509">
        <f>IFERROR(VLOOKUP(D5509,'ZORI (2)'!$C$2:$E$106,2,FALSE), 0)</f>
        <v>1102</v>
      </c>
      <c r="H5509">
        <f>IFERROR(VLOOKUP(D5509,'ZORI (2)'!$C$2:$E$106,3,FALSE), 0)</f>
        <v>1262</v>
      </c>
      <c r="I5509">
        <f t="shared" si="774"/>
        <v>21340</v>
      </c>
      <c r="J5509">
        <f t="shared" si="775"/>
        <v>85360</v>
      </c>
      <c r="K5509">
        <v>2.5000000000000001E-2</v>
      </c>
      <c r="L5509">
        <v>360</v>
      </c>
      <c r="M5509" s="1">
        <f t="shared" si="776"/>
        <v>337.27519923080234</v>
      </c>
      <c r="N5509">
        <f t="shared" si="780"/>
        <v>3192.0000000000005</v>
      </c>
      <c r="O5509">
        <f t="shared" si="777"/>
        <v>42.68</v>
      </c>
      <c r="P5509">
        <f t="shared" si="778"/>
        <v>126.2</v>
      </c>
      <c r="Q5509">
        <v>20000</v>
      </c>
      <c r="R5509">
        <f t="shared" si="779"/>
        <v>7.0456946645536185</v>
      </c>
      <c r="S5509">
        <f t="shared" si="781"/>
        <v>-6.7242464508007554E-2</v>
      </c>
      <c r="T5509">
        <f t="shared" si="782"/>
        <v>0.2036768528076523</v>
      </c>
      <c r="U5509">
        <f>IFERROR(VLOOKUP(D5509,'ZORI (2)'!$C$2:$F$106,4,FALSE), 0)</f>
        <v>48.381596827353945</v>
      </c>
    </row>
    <row r="5510" spans="1:21" x14ac:dyDescent="0.25">
      <c r="A5510">
        <v>7564</v>
      </c>
      <c r="B5510">
        <v>38340</v>
      </c>
      <c r="C5510" t="s">
        <v>269</v>
      </c>
      <c r="D5510" t="s">
        <v>303</v>
      </c>
      <c r="E5510">
        <v>85700</v>
      </c>
      <c r="F5510">
        <v>99900</v>
      </c>
      <c r="G5510">
        <f>IFERROR(VLOOKUP(D5510,'ZORI (2)'!$C$2:$E$106,2,FALSE), 0)</f>
        <v>1104</v>
      </c>
      <c r="H5510">
        <f>IFERROR(VLOOKUP(D5510,'ZORI (2)'!$C$2:$E$106,3,FALSE), 0)</f>
        <v>1175</v>
      </c>
      <c r="I5510">
        <f t="shared" si="774"/>
        <v>19980</v>
      </c>
      <c r="J5510">
        <f t="shared" si="775"/>
        <v>79920</v>
      </c>
      <c r="K5510">
        <v>2.5000000000000001E-2</v>
      </c>
      <c r="L5510">
        <v>360</v>
      </c>
      <c r="M5510" s="1">
        <f t="shared" si="776"/>
        <v>315.78062233511861</v>
      </c>
      <c r="N5510">
        <f t="shared" si="780"/>
        <v>2999.5000000000005</v>
      </c>
      <c r="O5510">
        <f t="shared" si="777"/>
        <v>39.96</v>
      </c>
      <c r="P5510">
        <f t="shared" si="778"/>
        <v>117.5</v>
      </c>
      <c r="Q5510">
        <v>20000</v>
      </c>
      <c r="R5510">
        <f t="shared" si="779"/>
        <v>7.0851063829787231</v>
      </c>
      <c r="S5510">
        <f t="shared" si="781"/>
        <v>-8.0952534280286481E-2</v>
      </c>
      <c r="T5510">
        <f t="shared" si="782"/>
        <v>0.19593323635636936</v>
      </c>
      <c r="U5510">
        <f>IFERROR(VLOOKUP(D5510,'ZORI (2)'!$C$2:$F$106,4,FALSE), 0)</f>
        <v>20.378706206888264</v>
      </c>
    </row>
    <row r="5511" spans="1:21" x14ac:dyDescent="0.25">
      <c r="A5511">
        <v>7565</v>
      </c>
      <c r="B5511">
        <v>18960</v>
      </c>
      <c r="C5511" t="s">
        <v>2806</v>
      </c>
      <c r="D5511" t="s">
        <v>254</v>
      </c>
      <c r="E5511">
        <v>251500</v>
      </c>
      <c r="F5511">
        <v>282300</v>
      </c>
      <c r="G5511">
        <f>IFERROR(VLOOKUP(D5511,'ZORI (2)'!$C$2:$E$106,2,FALSE), 0)</f>
        <v>1372</v>
      </c>
      <c r="H5511">
        <f>IFERROR(VLOOKUP(D5511,'ZORI (2)'!$C$2:$E$106,3,FALSE), 0)</f>
        <v>1516</v>
      </c>
      <c r="I5511">
        <f t="shared" si="774"/>
        <v>56460</v>
      </c>
      <c r="J5511">
        <f t="shared" si="775"/>
        <v>225840</v>
      </c>
      <c r="K5511">
        <v>2.5000000000000001E-2</v>
      </c>
      <c r="L5511">
        <v>360</v>
      </c>
      <c r="M5511" s="1">
        <f t="shared" si="776"/>
        <v>892.34103788992968</v>
      </c>
      <c r="N5511">
        <f t="shared" si="780"/>
        <v>8802.5</v>
      </c>
      <c r="O5511">
        <f t="shared" si="777"/>
        <v>112.92</v>
      </c>
      <c r="P5511">
        <f t="shared" si="778"/>
        <v>151.6</v>
      </c>
      <c r="Q5511">
        <v>20000</v>
      </c>
      <c r="R5511">
        <f t="shared" si="779"/>
        <v>15.517810026385224</v>
      </c>
      <c r="S5511">
        <f t="shared" si="781"/>
        <v>7.1262296982724021E-3</v>
      </c>
      <c r="T5511">
        <f t="shared" si="782"/>
        <v>5.0545873570688689E-2</v>
      </c>
      <c r="U5511">
        <f>IFERROR(VLOOKUP(D5511,'ZORI (2)'!$C$2:$F$106,4,FALSE), 0)</f>
        <v>44.044485087995604</v>
      </c>
    </row>
    <row r="5512" spans="1:21" x14ac:dyDescent="0.25">
      <c r="A5512">
        <v>7566</v>
      </c>
      <c r="B5512">
        <v>1569</v>
      </c>
      <c r="C5512" t="s">
        <v>2807</v>
      </c>
      <c r="D5512" t="s">
        <v>365</v>
      </c>
      <c r="E5512">
        <v>260800</v>
      </c>
      <c r="F5512">
        <v>327400</v>
      </c>
      <c r="G5512">
        <f>IFERROR(VLOOKUP(D5512,'ZORI (2)'!$C$2:$E$106,2,FALSE), 0)</f>
        <v>1071</v>
      </c>
      <c r="H5512">
        <f>IFERROR(VLOOKUP(D5512,'ZORI (2)'!$C$2:$E$106,3,FALSE), 0)</f>
        <v>1302</v>
      </c>
      <c r="I5512">
        <f t="shared" si="774"/>
        <v>65480</v>
      </c>
      <c r="J5512">
        <f t="shared" si="775"/>
        <v>261920</v>
      </c>
      <c r="K5512">
        <v>2.5000000000000001E-2</v>
      </c>
      <c r="L5512">
        <v>360</v>
      </c>
      <c r="M5512" s="1">
        <f t="shared" si="776"/>
        <v>1034.9006581833617</v>
      </c>
      <c r="N5512">
        <f t="shared" si="780"/>
        <v>9128</v>
      </c>
      <c r="O5512">
        <f t="shared" si="777"/>
        <v>130.96</v>
      </c>
      <c r="P5512">
        <f t="shared" si="778"/>
        <v>130.20000000000002</v>
      </c>
      <c r="Q5512">
        <v>20000</v>
      </c>
      <c r="R5512">
        <f t="shared" si="779"/>
        <v>20.954941116231439</v>
      </c>
      <c r="S5512">
        <f t="shared" si="781"/>
        <v>0.12924588173615517</v>
      </c>
      <c r="T5512">
        <f t="shared" si="782"/>
        <v>7.5334117410429504E-4</v>
      </c>
      <c r="U5512">
        <f>IFERROR(VLOOKUP(D5512,'ZORI (2)'!$C$2:$F$106,4,FALSE), 0)</f>
        <v>68.912445683403433</v>
      </c>
    </row>
    <row r="5513" spans="1:21" x14ac:dyDescent="0.25">
      <c r="A5513">
        <v>7569</v>
      </c>
      <c r="B5513">
        <v>90623</v>
      </c>
      <c r="C5513" t="s">
        <v>2808</v>
      </c>
      <c r="D5513" t="s">
        <v>198</v>
      </c>
      <c r="E5513">
        <v>619600</v>
      </c>
      <c r="F5513">
        <v>759400</v>
      </c>
      <c r="G5513">
        <f>IFERROR(VLOOKUP(D5513,'ZORI (2)'!$C$2:$E$106,2,FALSE), 0)</f>
        <v>1897</v>
      </c>
      <c r="H5513">
        <f>IFERROR(VLOOKUP(D5513,'ZORI (2)'!$C$2:$E$106,3,FALSE), 0)</f>
        <v>2405</v>
      </c>
      <c r="I5513">
        <f t="shared" si="774"/>
        <v>151880</v>
      </c>
      <c r="J5513">
        <f t="shared" si="775"/>
        <v>607520</v>
      </c>
      <c r="K5513">
        <v>2.5000000000000001E-2</v>
      </c>
      <c r="L5513">
        <v>360</v>
      </c>
      <c r="M5513" s="1">
        <f t="shared" si="776"/>
        <v>2400.4384844973879</v>
      </c>
      <c r="N5513">
        <f t="shared" si="780"/>
        <v>21686.000000000004</v>
      </c>
      <c r="O5513">
        <f t="shared" si="777"/>
        <v>303.76</v>
      </c>
      <c r="P5513">
        <f t="shared" si="778"/>
        <v>240.5</v>
      </c>
      <c r="Q5513">
        <v>20000</v>
      </c>
      <c r="R5513">
        <f t="shared" si="779"/>
        <v>26.313236313236313</v>
      </c>
      <c r="S5513">
        <f t="shared" si="781"/>
        <v>0.14836848201837027</v>
      </c>
      <c r="T5513">
        <f t="shared" si="782"/>
        <v>-3.3458261337056344E-2</v>
      </c>
      <c r="U5513">
        <f>IFERROR(VLOOKUP(D5513,'ZORI (2)'!$C$2:$F$106,4,FALSE), 0)</f>
        <v>152.30041305369636</v>
      </c>
    </row>
    <row r="5514" spans="1:21" x14ac:dyDescent="0.25">
      <c r="A5514">
        <v>7571</v>
      </c>
      <c r="B5514">
        <v>97221</v>
      </c>
      <c r="C5514" t="s">
        <v>239</v>
      </c>
      <c r="D5514" t="s">
        <v>239</v>
      </c>
      <c r="E5514">
        <v>433300</v>
      </c>
      <c r="F5514">
        <v>607700</v>
      </c>
      <c r="G5514">
        <f>IFERROR(VLOOKUP(D5514,'ZORI (2)'!$C$2:$E$106,2,FALSE), 0)</f>
        <v>1205</v>
      </c>
      <c r="H5514">
        <f>IFERROR(VLOOKUP(D5514,'ZORI (2)'!$C$2:$E$106,3,FALSE), 0)</f>
        <v>1553</v>
      </c>
      <c r="I5514">
        <f t="shared" si="774"/>
        <v>121540</v>
      </c>
      <c r="J5514">
        <f t="shared" si="775"/>
        <v>486160</v>
      </c>
      <c r="K5514">
        <v>2.5000000000000001E-2</v>
      </c>
      <c r="L5514">
        <v>360</v>
      </c>
      <c r="M5514" s="1">
        <f t="shared" si="776"/>
        <v>1920.9197616922077</v>
      </c>
      <c r="N5514">
        <f t="shared" si="780"/>
        <v>15165.500000000002</v>
      </c>
      <c r="O5514">
        <f t="shared" si="777"/>
        <v>243.07999999999998</v>
      </c>
      <c r="P5514">
        <f t="shared" si="778"/>
        <v>155.30000000000001</v>
      </c>
      <c r="Q5514">
        <v>20000</v>
      </c>
      <c r="R5514">
        <f t="shared" si="779"/>
        <v>32.60892895471131</v>
      </c>
      <c r="S5514">
        <f t="shared" si="781"/>
        <v>0.29721398907710389</v>
      </c>
      <c r="T5514">
        <f t="shared" si="782"/>
        <v>-5.8680755559354952E-2</v>
      </c>
      <c r="U5514">
        <f>IFERROR(VLOOKUP(D5514,'ZORI (2)'!$C$2:$F$106,4,FALSE), 0)</f>
        <v>108.10777801188344</v>
      </c>
    </row>
    <row r="5515" spans="1:21" x14ac:dyDescent="0.25">
      <c r="A5515">
        <v>7573</v>
      </c>
      <c r="B5515">
        <v>2481</v>
      </c>
      <c r="C5515" t="s">
        <v>2809</v>
      </c>
      <c r="D5515" t="s">
        <v>219</v>
      </c>
      <c r="E5515">
        <v>1191800</v>
      </c>
      <c r="F5515">
        <v>1379100</v>
      </c>
      <c r="G5515">
        <f>IFERROR(VLOOKUP(D5515,'ZORI (2)'!$C$2:$E$106,2,FALSE), 0)</f>
        <v>2124</v>
      </c>
      <c r="H5515">
        <f>IFERROR(VLOOKUP(D5515,'ZORI (2)'!$C$2:$E$106,3,FALSE), 0)</f>
        <v>2442</v>
      </c>
      <c r="I5515">
        <f t="shared" si="774"/>
        <v>275820</v>
      </c>
      <c r="J5515">
        <f t="shared" si="775"/>
        <v>1103280</v>
      </c>
      <c r="K5515">
        <v>2.5000000000000001E-2</v>
      </c>
      <c r="L5515">
        <v>360</v>
      </c>
      <c r="M5515" s="1">
        <f t="shared" si="776"/>
        <v>4359.2898524760958</v>
      </c>
      <c r="N5515">
        <f t="shared" si="780"/>
        <v>41713.000000000007</v>
      </c>
      <c r="O5515">
        <f t="shared" si="777"/>
        <v>551.64</v>
      </c>
      <c r="P5515">
        <f t="shared" si="778"/>
        <v>244.20000000000002</v>
      </c>
      <c r="Q5515">
        <v>20000</v>
      </c>
      <c r="R5515">
        <f t="shared" si="779"/>
        <v>47.061834561834559</v>
      </c>
      <c r="S5515">
        <f t="shared" si="781"/>
        <v>0.10018803155611469</v>
      </c>
      <c r="T5515">
        <f t="shared" si="782"/>
        <v>-9.6457407808164378E-2</v>
      </c>
      <c r="U5515">
        <f>IFERROR(VLOOKUP(D5515,'ZORI (2)'!$C$2:$F$106,4,FALSE), 0)</f>
        <v>98.079496251938465</v>
      </c>
    </row>
    <row r="5516" spans="1:21" x14ac:dyDescent="0.25">
      <c r="A5516">
        <v>7574</v>
      </c>
      <c r="B5516">
        <v>78256</v>
      </c>
      <c r="C5516" t="s">
        <v>204</v>
      </c>
      <c r="D5516" t="s">
        <v>204</v>
      </c>
      <c r="E5516">
        <v>363100</v>
      </c>
      <c r="F5516">
        <v>398100</v>
      </c>
      <c r="G5516">
        <f>IFERROR(VLOOKUP(D5516,'ZORI (2)'!$C$2:$E$106,2,FALSE), 0)</f>
        <v>1102</v>
      </c>
      <c r="H5516">
        <f>IFERROR(VLOOKUP(D5516,'ZORI (2)'!$C$2:$E$106,3,FALSE), 0)</f>
        <v>1262</v>
      </c>
      <c r="I5516">
        <f t="shared" si="774"/>
        <v>79620</v>
      </c>
      <c r="J5516">
        <f t="shared" si="775"/>
        <v>318480</v>
      </c>
      <c r="K5516">
        <v>2.5000000000000001E-2</v>
      </c>
      <c r="L5516">
        <v>360</v>
      </c>
      <c r="M5516" s="1">
        <f t="shared" si="776"/>
        <v>1258.3810385546617</v>
      </c>
      <c r="N5516">
        <f t="shared" si="780"/>
        <v>12708.500000000002</v>
      </c>
      <c r="O5516">
        <f t="shared" si="777"/>
        <v>159.24</v>
      </c>
      <c r="P5516">
        <f t="shared" si="778"/>
        <v>126.2</v>
      </c>
      <c r="Q5516">
        <v>20000</v>
      </c>
      <c r="R5516">
        <f t="shared" si="779"/>
        <v>26.287638668779714</v>
      </c>
      <c r="S5516">
        <f t="shared" si="781"/>
        <v>5.7894158412464614E-3</v>
      </c>
      <c r="T5516">
        <f t="shared" si="782"/>
        <v>-3.0106806933734014E-2</v>
      </c>
      <c r="U5516">
        <f>IFERROR(VLOOKUP(D5516,'ZORI (2)'!$C$2:$F$106,4,FALSE), 0)</f>
        <v>48.381596827353945</v>
      </c>
    </row>
    <row r="5517" spans="1:21" x14ac:dyDescent="0.25">
      <c r="A5517">
        <v>7575</v>
      </c>
      <c r="B5517">
        <v>10804</v>
      </c>
      <c r="C5517" t="s">
        <v>1339</v>
      </c>
      <c r="D5517" t="s">
        <v>195</v>
      </c>
      <c r="E5517">
        <v>600900</v>
      </c>
      <c r="F5517">
        <v>726300</v>
      </c>
      <c r="G5517">
        <f>IFERROR(VLOOKUP(D5517,'ZORI (2)'!$C$2:$E$106,2,FALSE), 0)</f>
        <v>2329</v>
      </c>
      <c r="H5517">
        <f>IFERROR(VLOOKUP(D5517,'ZORI (2)'!$C$2:$E$106,3,FALSE), 0)</f>
        <v>2608</v>
      </c>
      <c r="I5517">
        <f t="shared" si="774"/>
        <v>145260</v>
      </c>
      <c r="J5517">
        <f t="shared" si="775"/>
        <v>581040</v>
      </c>
      <c r="K5517">
        <v>2.5000000000000001E-2</v>
      </c>
      <c r="L5517">
        <v>360</v>
      </c>
      <c r="M5517" s="1">
        <f t="shared" si="776"/>
        <v>2295.8104704904567</v>
      </c>
      <c r="N5517">
        <f t="shared" si="780"/>
        <v>21031.500000000004</v>
      </c>
      <c r="O5517">
        <f t="shared" si="777"/>
        <v>290.52</v>
      </c>
      <c r="P5517">
        <f t="shared" si="778"/>
        <v>260.8</v>
      </c>
      <c r="Q5517">
        <v>20000</v>
      </c>
      <c r="R5517">
        <f t="shared" si="779"/>
        <v>23.207438650306749</v>
      </c>
      <c r="S5517">
        <f t="shared" si="781"/>
        <v>0.13142913223607192</v>
      </c>
      <c r="T5517">
        <f t="shared" si="782"/>
        <v>-1.5403631651929794E-2</v>
      </c>
      <c r="U5517">
        <f>IFERROR(VLOOKUP(D5517,'ZORI (2)'!$C$2:$F$106,4,FALSE), 0)</f>
        <v>81.282042347392249</v>
      </c>
    </row>
    <row r="5518" spans="1:21" x14ac:dyDescent="0.25">
      <c r="A5518">
        <v>7576</v>
      </c>
      <c r="B5518">
        <v>19390</v>
      </c>
      <c r="C5518" t="s">
        <v>653</v>
      </c>
      <c r="D5518" t="s">
        <v>254</v>
      </c>
      <c r="E5518">
        <v>248800</v>
      </c>
      <c r="F5518">
        <v>283000</v>
      </c>
      <c r="G5518">
        <f>IFERROR(VLOOKUP(D5518,'ZORI (2)'!$C$2:$E$106,2,FALSE), 0)</f>
        <v>1372</v>
      </c>
      <c r="H5518">
        <f>IFERROR(VLOOKUP(D5518,'ZORI (2)'!$C$2:$E$106,3,FALSE), 0)</f>
        <v>1516</v>
      </c>
      <c r="I5518">
        <f t="shared" si="774"/>
        <v>56600</v>
      </c>
      <c r="J5518">
        <f t="shared" si="775"/>
        <v>226400</v>
      </c>
      <c r="K5518">
        <v>2.5000000000000001E-2</v>
      </c>
      <c r="L5518">
        <v>360</v>
      </c>
      <c r="M5518" s="1">
        <f t="shared" si="776"/>
        <v>894.55371492330892</v>
      </c>
      <c r="N5518">
        <f t="shared" si="780"/>
        <v>8708</v>
      </c>
      <c r="O5518">
        <f t="shared" si="777"/>
        <v>113.2</v>
      </c>
      <c r="P5518">
        <f t="shared" si="778"/>
        <v>151.6</v>
      </c>
      <c r="Q5518">
        <v>20000</v>
      </c>
      <c r="R5518">
        <f t="shared" si="779"/>
        <v>15.556288478452068</v>
      </c>
      <c r="S5518">
        <f t="shared" si="781"/>
        <v>1.9790420456347206E-2</v>
      </c>
      <c r="T5518">
        <f t="shared" si="782"/>
        <v>5.0168277546306247E-2</v>
      </c>
      <c r="U5518">
        <f>IFERROR(VLOOKUP(D5518,'ZORI (2)'!$C$2:$F$106,4,FALSE), 0)</f>
        <v>44.044485087995604</v>
      </c>
    </row>
    <row r="5519" spans="1:21" x14ac:dyDescent="0.25">
      <c r="A5519">
        <v>7578</v>
      </c>
      <c r="B5519">
        <v>7670</v>
      </c>
      <c r="C5519" t="s">
        <v>2810</v>
      </c>
      <c r="D5519" t="s">
        <v>195</v>
      </c>
      <c r="E5519">
        <v>708400</v>
      </c>
      <c r="F5519">
        <v>769300</v>
      </c>
      <c r="G5519">
        <f>IFERROR(VLOOKUP(D5519,'ZORI (2)'!$C$2:$E$106,2,FALSE), 0)</f>
        <v>2329</v>
      </c>
      <c r="H5519">
        <f>IFERROR(VLOOKUP(D5519,'ZORI (2)'!$C$2:$E$106,3,FALSE), 0)</f>
        <v>2608</v>
      </c>
      <c r="I5519">
        <f t="shared" si="774"/>
        <v>153860</v>
      </c>
      <c r="J5519">
        <f t="shared" si="775"/>
        <v>615440</v>
      </c>
      <c r="K5519">
        <v>2.5000000000000001E-2</v>
      </c>
      <c r="L5519">
        <v>360</v>
      </c>
      <c r="M5519" s="1">
        <f t="shared" si="776"/>
        <v>2431.7320596837512</v>
      </c>
      <c r="N5519">
        <f t="shared" si="780"/>
        <v>24794.000000000004</v>
      </c>
      <c r="O5519">
        <f t="shared" si="777"/>
        <v>307.71999999999997</v>
      </c>
      <c r="P5519">
        <f t="shared" si="778"/>
        <v>260.8</v>
      </c>
      <c r="Q5519">
        <v>20000</v>
      </c>
      <c r="R5519">
        <f t="shared" si="779"/>
        <v>24.581416155419223</v>
      </c>
      <c r="S5519">
        <f t="shared" si="781"/>
        <v>2.1383601037714056E-2</v>
      </c>
      <c r="T5519">
        <f t="shared" si="782"/>
        <v>-2.3694588159337414E-2</v>
      </c>
      <c r="U5519">
        <f>IFERROR(VLOOKUP(D5519,'ZORI (2)'!$C$2:$F$106,4,FALSE), 0)</f>
        <v>81.282042347392249</v>
      </c>
    </row>
    <row r="5520" spans="1:21" x14ac:dyDescent="0.25">
      <c r="A5520">
        <v>7579</v>
      </c>
      <c r="B5520">
        <v>91345</v>
      </c>
      <c r="C5520" t="s">
        <v>488</v>
      </c>
      <c r="D5520" t="s">
        <v>198</v>
      </c>
      <c r="E5520">
        <v>388700</v>
      </c>
      <c r="F5520">
        <v>526500</v>
      </c>
      <c r="G5520">
        <f>IFERROR(VLOOKUP(D5520,'ZORI (2)'!$C$2:$E$106,2,FALSE), 0)</f>
        <v>1897</v>
      </c>
      <c r="H5520">
        <f>IFERROR(VLOOKUP(D5520,'ZORI (2)'!$C$2:$E$106,3,FALSE), 0)</f>
        <v>2405</v>
      </c>
      <c r="I5520">
        <f t="shared" si="774"/>
        <v>105300</v>
      </c>
      <c r="J5520">
        <f t="shared" si="775"/>
        <v>421200</v>
      </c>
      <c r="K5520">
        <v>2.5000000000000001E-2</v>
      </c>
      <c r="L5520">
        <v>360</v>
      </c>
      <c r="M5520" s="1">
        <f t="shared" si="776"/>
        <v>1664.2492258202194</v>
      </c>
      <c r="N5520">
        <f t="shared" si="780"/>
        <v>13604.500000000002</v>
      </c>
      <c r="O5520">
        <f t="shared" si="777"/>
        <v>210.6</v>
      </c>
      <c r="P5520">
        <f t="shared" si="778"/>
        <v>240.5</v>
      </c>
      <c r="Q5520">
        <v>20000</v>
      </c>
      <c r="R5520">
        <f t="shared" si="779"/>
        <v>18.243243243243242</v>
      </c>
      <c r="S5520">
        <f t="shared" si="781"/>
        <v>0.24673073576057086</v>
      </c>
      <c r="T5520">
        <f t="shared" si="782"/>
        <v>2.5023014302325449E-2</v>
      </c>
      <c r="U5520">
        <f>IFERROR(VLOOKUP(D5520,'ZORI (2)'!$C$2:$F$106,4,FALSE), 0)</f>
        <v>152.30041305369636</v>
      </c>
    </row>
    <row r="5521" spans="1:21" x14ac:dyDescent="0.25">
      <c r="A5521">
        <v>7580</v>
      </c>
      <c r="B5521">
        <v>80863</v>
      </c>
      <c r="C5521" t="s">
        <v>2811</v>
      </c>
      <c r="D5521" t="s">
        <v>337</v>
      </c>
      <c r="E5521">
        <v>244300</v>
      </c>
      <c r="F5521">
        <v>330400</v>
      </c>
      <c r="G5521">
        <f>IFERROR(VLOOKUP(D5521,'ZORI (2)'!$C$2:$E$106,2,FALSE), 0)</f>
        <v>1121</v>
      </c>
      <c r="H5521">
        <f>IFERROR(VLOOKUP(D5521,'ZORI (2)'!$C$2:$E$106,3,FALSE), 0)</f>
        <v>1419</v>
      </c>
      <c r="I5521">
        <f t="shared" si="774"/>
        <v>66080</v>
      </c>
      <c r="J5521">
        <f t="shared" si="775"/>
        <v>264320</v>
      </c>
      <c r="K5521">
        <v>2.5000000000000001E-2</v>
      </c>
      <c r="L5521">
        <v>360</v>
      </c>
      <c r="M5521" s="1">
        <f t="shared" si="776"/>
        <v>1044.3835597549867</v>
      </c>
      <c r="N5521">
        <f t="shared" si="780"/>
        <v>8550.5</v>
      </c>
      <c r="O5521">
        <f t="shared" si="777"/>
        <v>132.16</v>
      </c>
      <c r="P5521">
        <f t="shared" si="778"/>
        <v>141.9</v>
      </c>
      <c r="Q5521">
        <v>20000</v>
      </c>
      <c r="R5521">
        <f t="shared" si="779"/>
        <v>19.403335682405451</v>
      </c>
      <c r="S5521">
        <f t="shared" si="781"/>
        <v>0.21091953285773712</v>
      </c>
      <c r="T5521">
        <f t="shared" si="782"/>
        <v>1.2751462614486429E-2</v>
      </c>
      <c r="U5521">
        <f>IFERROR(VLOOKUP(D5521,'ZORI (2)'!$C$2:$F$106,4,FALSE), 0)</f>
        <v>91.826389912452399</v>
      </c>
    </row>
    <row r="5522" spans="1:21" x14ac:dyDescent="0.25">
      <c r="A5522">
        <v>7581</v>
      </c>
      <c r="B5522">
        <v>63103</v>
      </c>
      <c r="C5522" t="s">
        <v>744</v>
      </c>
      <c r="D5522" t="s">
        <v>207</v>
      </c>
      <c r="E5522">
        <v>138800</v>
      </c>
      <c r="F5522">
        <v>144400</v>
      </c>
      <c r="G5522">
        <f>IFERROR(VLOOKUP(D5522,'ZORI (2)'!$C$2:$E$106,2,FALSE), 0)</f>
        <v>959</v>
      </c>
      <c r="H5522">
        <f>IFERROR(VLOOKUP(D5522,'ZORI (2)'!$C$2:$E$106,3,FALSE), 0)</f>
        <v>1054</v>
      </c>
      <c r="I5522">
        <f t="shared" si="774"/>
        <v>28880</v>
      </c>
      <c r="J5522">
        <f t="shared" si="775"/>
        <v>115520</v>
      </c>
      <c r="K5522">
        <v>2.5000000000000001E-2</v>
      </c>
      <c r="L5522">
        <v>360</v>
      </c>
      <c r="M5522" s="1">
        <f t="shared" si="776"/>
        <v>456.44366231422549</v>
      </c>
      <c r="N5522">
        <f t="shared" si="780"/>
        <v>4858.0000000000009</v>
      </c>
      <c r="O5522">
        <f t="shared" si="777"/>
        <v>57.76</v>
      </c>
      <c r="P5522">
        <f t="shared" si="778"/>
        <v>105.4</v>
      </c>
      <c r="Q5522">
        <v>20000</v>
      </c>
      <c r="R5522">
        <f t="shared" si="779"/>
        <v>11.416824794433902</v>
      </c>
      <c r="S5522">
        <f t="shared" si="781"/>
        <v>-0.1176722188955016</v>
      </c>
      <c r="T5522">
        <f t="shared" si="782"/>
        <v>9.700316446889154E-2</v>
      </c>
      <c r="U5522">
        <f>IFERROR(VLOOKUP(D5522,'ZORI (2)'!$C$2:$F$106,4,FALSE), 0)</f>
        <v>28.58788216714769</v>
      </c>
    </row>
    <row r="5523" spans="1:21" x14ac:dyDescent="0.25">
      <c r="A5523">
        <v>7584</v>
      </c>
      <c r="B5523">
        <v>2339</v>
      </c>
      <c r="C5523" t="s">
        <v>2813</v>
      </c>
      <c r="D5523" t="s">
        <v>219</v>
      </c>
      <c r="E5523">
        <v>400500</v>
      </c>
      <c r="F5523">
        <v>500700</v>
      </c>
      <c r="G5523">
        <f>IFERROR(VLOOKUP(D5523,'ZORI (2)'!$C$2:$E$106,2,FALSE), 0)</f>
        <v>2124</v>
      </c>
      <c r="H5523">
        <f>IFERROR(VLOOKUP(D5523,'ZORI (2)'!$C$2:$E$106,3,FALSE), 0)</f>
        <v>2442</v>
      </c>
      <c r="I5523">
        <f t="shared" si="774"/>
        <v>100140</v>
      </c>
      <c r="J5523">
        <f t="shared" si="775"/>
        <v>400560</v>
      </c>
      <c r="K5523">
        <v>2.5000000000000001E-2</v>
      </c>
      <c r="L5523">
        <v>360</v>
      </c>
      <c r="M5523" s="1">
        <f t="shared" si="776"/>
        <v>1582.6962723042429</v>
      </c>
      <c r="N5523">
        <f t="shared" si="780"/>
        <v>14017.500000000002</v>
      </c>
      <c r="O5523">
        <f t="shared" si="777"/>
        <v>200.27999999999997</v>
      </c>
      <c r="P5523">
        <f t="shared" si="778"/>
        <v>244.20000000000002</v>
      </c>
      <c r="Q5523">
        <v>20000</v>
      </c>
      <c r="R5523">
        <f t="shared" si="779"/>
        <v>17.086404586404587</v>
      </c>
      <c r="S5523">
        <f t="shared" si="781"/>
        <v>0.15231262262164355</v>
      </c>
      <c r="T5523">
        <f t="shared" si="782"/>
        <v>3.7104781561590555E-2</v>
      </c>
      <c r="U5523">
        <f>IFERROR(VLOOKUP(D5523,'ZORI (2)'!$C$2:$F$106,4,FALSE), 0)</f>
        <v>98.079496251938465</v>
      </c>
    </row>
    <row r="5524" spans="1:21" x14ac:dyDescent="0.25">
      <c r="A5524">
        <v>7585</v>
      </c>
      <c r="B5524">
        <v>34288</v>
      </c>
      <c r="C5524" t="s">
        <v>1399</v>
      </c>
      <c r="D5524" t="s">
        <v>338</v>
      </c>
      <c r="E5524">
        <v>140500</v>
      </c>
      <c r="F5524">
        <v>209600</v>
      </c>
      <c r="G5524">
        <f>IFERROR(VLOOKUP(D5524,'ZORI (2)'!$C$2:$E$106,2,FALSE), 0)</f>
        <v>1379</v>
      </c>
      <c r="H5524">
        <f>IFERROR(VLOOKUP(D5524,'ZORI (2)'!$C$2:$E$106,3,FALSE), 0)</f>
        <v>1619</v>
      </c>
      <c r="I5524">
        <f t="shared" si="774"/>
        <v>41920</v>
      </c>
      <c r="J5524">
        <f t="shared" si="775"/>
        <v>167680</v>
      </c>
      <c r="K5524">
        <v>2.5000000000000001E-2</v>
      </c>
      <c r="L5524">
        <v>360</v>
      </c>
      <c r="M5524" s="1">
        <f t="shared" si="776"/>
        <v>662.53872313754607</v>
      </c>
      <c r="N5524">
        <f t="shared" si="780"/>
        <v>4917.5000000000009</v>
      </c>
      <c r="O5524">
        <f t="shared" si="777"/>
        <v>83.84</v>
      </c>
      <c r="P5524">
        <f t="shared" si="778"/>
        <v>161.9</v>
      </c>
      <c r="Q5524">
        <v>20000</v>
      </c>
      <c r="R5524">
        <f t="shared" si="779"/>
        <v>10.788552604488368</v>
      </c>
      <c r="S5524">
        <f t="shared" si="781"/>
        <v>0.26709689119954055</v>
      </c>
      <c r="T5524">
        <f t="shared" si="782"/>
        <v>0.12760284753842449</v>
      </c>
      <c r="U5524">
        <f>IFERROR(VLOOKUP(D5524,'ZORI (2)'!$C$2:$F$106,4,FALSE), 0)</f>
        <v>68.493414202503047</v>
      </c>
    </row>
    <row r="5525" spans="1:21" x14ac:dyDescent="0.25">
      <c r="A5525">
        <v>7586</v>
      </c>
      <c r="B5525">
        <v>15207</v>
      </c>
      <c r="C5525" t="s">
        <v>237</v>
      </c>
      <c r="D5525" t="s">
        <v>237</v>
      </c>
      <c r="E5525">
        <v>62900</v>
      </c>
      <c r="F5525">
        <v>90100</v>
      </c>
      <c r="G5525">
        <f>IFERROR(VLOOKUP(D5525,'ZORI (2)'!$C$2:$E$106,2,FALSE), 0)</f>
        <v>1002</v>
      </c>
      <c r="H5525">
        <f>IFERROR(VLOOKUP(D5525,'ZORI (2)'!$C$2:$E$106,3,FALSE), 0)</f>
        <v>1073</v>
      </c>
      <c r="I5525">
        <f t="shared" si="774"/>
        <v>18020</v>
      </c>
      <c r="J5525">
        <f t="shared" si="775"/>
        <v>72080</v>
      </c>
      <c r="K5525">
        <v>2.5000000000000001E-2</v>
      </c>
      <c r="L5525">
        <v>360</v>
      </c>
      <c r="M5525" s="1">
        <f t="shared" si="776"/>
        <v>284.80314386780964</v>
      </c>
      <c r="N5525">
        <f t="shared" si="780"/>
        <v>2201.5</v>
      </c>
      <c r="O5525">
        <f t="shared" si="777"/>
        <v>36.04</v>
      </c>
      <c r="P5525">
        <f t="shared" si="778"/>
        <v>107.30000000000001</v>
      </c>
      <c r="Q5525">
        <v>20000</v>
      </c>
      <c r="R5525">
        <f t="shared" si="779"/>
        <v>6.9975147561354456</v>
      </c>
      <c r="S5525">
        <f t="shared" si="781"/>
        <v>5.8735744963367274E-2</v>
      </c>
      <c r="T5525">
        <f t="shared" si="782"/>
        <v>0.19239168786808755</v>
      </c>
      <c r="U5525">
        <f>IFERROR(VLOOKUP(D5525,'ZORI (2)'!$C$2:$F$106,4,FALSE), 0)</f>
        <v>18.252597429548764</v>
      </c>
    </row>
    <row r="5526" spans="1:21" x14ac:dyDescent="0.25">
      <c r="A5526">
        <v>7591</v>
      </c>
      <c r="B5526">
        <v>93015</v>
      </c>
      <c r="C5526" t="s">
        <v>2814</v>
      </c>
      <c r="D5526" t="s">
        <v>262</v>
      </c>
      <c r="E5526">
        <v>305700</v>
      </c>
      <c r="F5526">
        <v>435800</v>
      </c>
      <c r="G5526">
        <f>IFERROR(VLOOKUP(D5526,'ZORI (2)'!$C$2:$E$106,2,FALSE), 0)</f>
        <v>2067</v>
      </c>
      <c r="H5526">
        <f>IFERROR(VLOOKUP(D5526,'ZORI (2)'!$C$2:$E$106,3,FALSE), 0)</f>
        <v>2509</v>
      </c>
      <c r="I5526">
        <f t="shared" si="774"/>
        <v>87160</v>
      </c>
      <c r="J5526">
        <f t="shared" si="775"/>
        <v>348640</v>
      </c>
      <c r="K5526">
        <v>2.5000000000000001E-2</v>
      </c>
      <c r="L5526">
        <v>360</v>
      </c>
      <c r="M5526" s="1">
        <f t="shared" si="776"/>
        <v>1377.5495016380848</v>
      </c>
      <c r="N5526">
        <f t="shared" si="780"/>
        <v>10699.500000000002</v>
      </c>
      <c r="O5526">
        <f t="shared" si="777"/>
        <v>174.32</v>
      </c>
      <c r="P5526">
        <f t="shared" si="778"/>
        <v>250.9</v>
      </c>
      <c r="Q5526">
        <v>20000</v>
      </c>
      <c r="R5526">
        <f t="shared" si="779"/>
        <v>14.474558256941677</v>
      </c>
      <c r="S5526">
        <f t="shared" si="781"/>
        <v>0.29548349507059313</v>
      </c>
      <c r="T5526">
        <f t="shared" si="782"/>
        <v>7.1905667174415142E-2</v>
      </c>
      <c r="U5526">
        <f>IFERROR(VLOOKUP(D5526,'ZORI (2)'!$C$2:$F$106,4,FALSE), 0)</f>
        <v>130.63722032151989</v>
      </c>
    </row>
    <row r="5527" spans="1:21" x14ac:dyDescent="0.25">
      <c r="A5527">
        <v>7593</v>
      </c>
      <c r="B5527">
        <v>78669</v>
      </c>
      <c r="C5527" t="s">
        <v>2815</v>
      </c>
      <c r="D5527" t="s">
        <v>199</v>
      </c>
      <c r="E5527">
        <v>303800</v>
      </c>
      <c r="F5527">
        <v>391300</v>
      </c>
      <c r="G5527">
        <f>IFERROR(VLOOKUP(D5527,'ZORI (2)'!$C$2:$E$106,2,FALSE), 0)</f>
        <v>1290</v>
      </c>
      <c r="H5527">
        <f>IFERROR(VLOOKUP(D5527,'ZORI (2)'!$C$2:$E$106,3,FALSE), 0)</f>
        <v>1474</v>
      </c>
      <c r="I5527">
        <f t="shared" si="774"/>
        <v>78260</v>
      </c>
      <c r="J5527">
        <f t="shared" si="775"/>
        <v>313040</v>
      </c>
      <c r="K5527">
        <v>2.5000000000000001E-2</v>
      </c>
      <c r="L5527">
        <v>360</v>
      </c>
      <c r="M5527" s="1">
        <f t="shared" si="776"/>
        <v>1236.8864616589781</v>
      </c>
      <c r="N5527">
        <f t="shared" si="780"/>
        <v>10633.000000000002</v>
      </c>
      <c r="O5527">
        <f t="shared" si="777"/>
        <v>156.51999999999998</v>
      </c>
      <c r="P5527">
        <f t="shared" si="778"/>
        <v>147.4</v>
      </c>
      <c r="Q5527">
        <v>20000</v>
      </c>
      <c r="R5527">
        <f t="shared" si="779"/>
        <v>22.122342831298056</v>
      </c>
      <c r="S5527">
        <f t="shared" si="781"/>
        <v>0.17004003791491867</v>
      </c>
      <c r="T5527">
        <f t="shared" si="782"/>
        <v>-7.36206679867152E-3</v>
      </c>
      <c r="U5527">
        <f>IFERROR(VLOOKUP(D5527,'ZORI (2)'!$C$2:$F$106,4,FALSE), 0)</f>
        <v>53.175417252711803</v>
      </c>
    </row>
    <row r="5528" spans="1:21" x14ac:dyDescent="0.25">
      <c r="A5528">
        <v>7595</v>
      </c>
      <c r="B5528">
        <v>6238</v>
      </c>
      <c r="C5528" t="s">
        <v>1391</v>
      </c>
      <c r="D5528" t="s">
        <v>229</v>
      </c>
      <c r="E5528">
        <v>203900</v>
      </c>
      <c r="F5528">
        <v>219800</v>
      </c>
      <c r="G5528">
        <f>IFERROR(VLOOKUP(D5528,'ZORI (2)'!$C$2:$E$106,2,FALSE), 0)</f>
        <v>1194</v>
      </c>
      <c r="H5528">
        <f>IFERROR(VLOOKUP(D5528,'ZORI (2)'!$C$2:$E$106,3,FALSE), 0)</f>
        <v>1316</v>
      </c>
      <c r="I5528">
        <f t="shared" si="774"/>
        <v>43960</v>
      </c>
      <c r="J5528">
        <f t="shared" si="775"/>
        <v>175840</v>
      </c>
      <c r="K5528">
        <v>2.5000000000000001E-2</v>
      </c>
      <c r="L5528">
        <v>360</v>
      </c>
      <c r="M5528" s="1">
        <f t="shared" si="776"/>
        <v>694.78058848107173</v>
      </c>
      <c r="N5528">
        <f t="shared" si="780"/>
        <v>7136.5000000000009</v>
      </c>
      <c r="O5528">
        <f t="shared" si="777"/>
        <v>87.92</v>
      </c>
      <c r="P5528">
        <f t="shared" si="778"/>
        <v>131.6</v>
      </c>
      <c r="Q5528">
        <v>20000</v>
      </c>
      <c r="R5528">
        <f t="shared" si="779"/>
        <v>13.918439716312056</v>
      </c>
      <c r="S5528">
        <f t="shared" si="781"/>
        <v>-4.8635172364539805E-2</v>
      </c>
      <c r="T5528">
        <f t="shared" si="782"/>
        <v>6.7800706620257542E-2</v>
      </c>
      <c r="U5528">
        <f>IFERROR(VLOOKUP(D5528,'ZORI (2)'!$C$2:$F$106,4,FALSE), 0)</f>
        <v>32.864931789014847</v>
      </c>
    </row>
    <row r="5529" spans="1:21" x14ac:dyDescent="0.25">
      <c r="A5529">
        <v>7598</v>
      </c>
      <c r="B5529">
        <v>7204</v>
      </c>
      <c r="C5529" t="s">
        <v>2817</v>
      </c>
      <c r="D5529" t="s">
        <v>195</v>
      </c>
      <c r="E5529">
        <v>244700</v>
      </c>
      <c r="F5529">
        <v>285900</v>
      </c>
      <c r="G5529">
        <f>IFERROR(VLOOKUP(D5529,'ZORI (2)'!$C$2:$E$106,2,FALSE), 0)</f>
        <v>2329</v>
      </c>
      <c r="H5529">
        <f>IFERROR(VLOOKUP(D5529,'ZORI (2)'!$C$2:$E$106,3,FALSE), 0)</f>
        <v>2608</v>
      </c>
      <c r="I5529">
        <f t="shared" si="774"/>
        <v>57180</v>
      </c>
      <c r="J5529">
        <f t="shared" si="775"/>
        <v>228720</v>
      </c>
      <c r="K5529">
        <v>2.5000000000000001E-2</v>
      </c>
      <c r="L5529">
        <v>360</v>
      </c>
      <c r="M5529" s="1">
        <f t="shared" si="776"/>
        <v>903.72051977587989</v>
      </c>
      <c r="N5529">
        <f t="shared" si="780"/>
        <v>8564.5</v>
      </c>
      <c r="O5529">
        <f t="shared" si="777"/>
        <v>114.36</v>
      </c>
      <c r="P5529">
        <f t="shared" si="778"/>
        <v>260.8</v>
      </c>
      <c r="Q5529">
        <v>20000</v>
      </c>
      <c r="R5529">
        <f t="shared" si="779"/>
        <v>9.1353527607361968</v>
      </c>
      <c r="S5529">
        <f t="shared" si="781"/>
        <v>4.623908337892408E-2</v>
      </c>
      <c r="T5529">
        <f t="shared" si="782"/>
        <v>0.18601115829807674</v>
      </c>
      <c r="U5529">
        <f>IFERROR(VLOOKUP(D5529,'ZORI (2)'!$C$2:$F$106,4,FALSE), 0)</f>
        <v>81.282042347392249</v>
      </c>
    </row>
    <row r="5530" spans="1:21" x14ac:dyDescent="0.25">
      <c r="A5530">
        <v>7599</v>
      </c>
      <c r="B5530">
        <v>27608</v>
      </c>
      <c r="C5530" t="s">
        <v>250</v>
      </c>
      <c r="D5530" t="s">
        <v>250</v>
      </c>
      <c r="E5530">
        <v>450400</v>
      </c>
      <c r="F5530">
        <v>564900</v>
      </c>
      <c r="G5530">
        <f>IFERROR(VLOOKUP(D5530,'ZORI (2)'!$C$2:$E$106,2,FALSE), 0)</f>
        <v>1250</v>
      </c>
      <c r="H5530">
        <f>IFERROR(VLOOKUP(D5530,'ZORI (2)'!$C$2:$E$106,3,FALSE), 0)</f>
        <v>1415</v>
      </c>
      <c r="I5530">
        <f t="shared" si="774"/>
        <v>112980</v>
      </c>
      <c r="J5530">
        <f t="shared" si="775"/>
        <v>451920</v>
      </c>
      <c r="K5530">
        <v>2.5000000000000001E-2</v>
      </c>
      <c r="L5530">
        <v>360</v>
      </c>
      <c r="M5530" s="1">
        <f t="shared" si="776"/>
        <v>1785.6303659370219</v>
      </c>
      <c r="N5530">
        <f t="shared" si="780"/>
        <v>15764.000000000002</v>
      </c>
      <c r="O5530">
        <f t="shared" si="777"/>
        <v>225.96</v>
      </c>
      <c r="P5530">
        <f t="shared" si="778"/>
        <v>141.5</v>
      </c>
      <c r="Q5530">
        <v>20000</v>
      </c>
      <c r="R5530">
        <f t="shared" si="779"/>
        <v>33.268551236749119</v>
      </c>
      <c r="S5530">
        <f t="shared" si="781"/>
        <v>0.16195357945055577</v>
      </c>
      <c r="T5530">
        <f t="shared" si="782"/>
        <v>-5.9545826327409949E-2</v>
      </c>
      <c r="U5530">
        <f>IFERROR(VLOOKUP(D5530,'ZORI (2)'!$C$2:$F$106,4,FALSE), 0)</f>
        <v>50.506212994248614</v>
      </c>
    </row>
    <row r="5531" spans="1:21" x14ac:dyDescent="0.25">
      <c r="A5531">
        <v>7603</v>
      </c>
      <c r="B5531">
        <v>18055</v>
      </c>
      <c r="C5531" t="s">
        <v>2818</v>
      </c>
      <c r="D5531" t="s">
        <v>349</v>
      </c>
      <c r="E5531">
        <v>179600</v>
      </c>
      <c r="F5531">
        <v>199300</v>
      </c>
      <c r="G5531">
        <f>IFERROR(VLOOKUP(D5531,'ZORI (2)'!$C$2:$E$106,2,FALSE), 0)</f>
        <v>1137</v>
      </c>
      <c r="H5531">
        <f>IFERROR(VLOOKUP(D5531,'ZORI (2)'!$C$2:$E$106,3,FALSE), 0)</f>
        <v>1279</v>
      </c>
      <c r="I5531">
        <f t="shared" si="774"/>
        <v>39860</v>
      </c>
      <c r="J5531">
        <f t="shared" si="775"/>
        <v>159440</v>
      </c>
      <c r="K5531">
        <v>2.5000000000000001E-2</v>
      </c>
      <c r="L5531">
        <v>360</v>
      </c>
      <c r="M5531" s="1">
        <f t="shared" si="776"/>
        <v>629.98076107496627</v>
      </c>
      <c r="N5531">
        <f t="shared" si="780"/>
        <v>6286.0000000000009</v>
      </c>
      <c r="O5531">
        <f t="shared" si="777"/>
        <v>79.72</v>
      </c>
      <c r="P5531">
        <f t="shared" si="778"/>
        <v>127.9</v>
      </c>
      <c r="Q5531">
        <v>20000</v>
      </c>
      <c r="R5531">
        <f t="shared" si="779"/>
        <v>12.985405264529581</v>
      </c>
      <c r="S5531">
        <f t="shared" si="781"/>
        <v>-3.1988576202364415E-2</v>
      </c>
      <c r="T5531">
        <f t="shared" si="782"/>
        <v>8.0077266457539445E-2</v>
      </c>
      <c r="U5531">
        <f>IFERROR(VLOOKUP(D5531,'ZORI (2)'!$C$2:$F$106,4,FALSE), 0)</f>
        <v>41.537623302975142</v>
      </c>
    </row>
    <row r="5532" spans="1:21" x14ac:dyDescent="0.25">
      <c r="A5532">
        <v>7604</v>
      </c>
      <c r="B5532">
        <v>14219</v>
      </c>
      <c r="C5532" t="s">
        <v>845</v>
      </c>
      <c r="D5532" t="s">
        <v>286</v>
      </c>
      <c r="E5532">
        <v>112800</v>
      </c>
      <c r="F5532">
        <v>132200</v>
      </c>
      <c r="G5532">
        <f>IFERROR(VLOOKUP(D5532,'ZORI (2)'!$C$2:$E$106,2,FALSE), 0)</f>
        <v>852</v>
      </c>
      <c r="H5532">
        <f>IFERROR(VLOOKUP(D5532,'ZORI (2)'!$C$2:$E$106,3,FALSE), 0)</f>
        <v>994</v>
      </c>
      <c r="I5532">
        <f t="shared" si="774"/>
        <v>26440</v>
      </c>
      <c r="J5532">
        <f t="shared" si="775"/>
        <v>105760</v>
      </c>
      <c r="K5532">
        <v>2.5000000000000001E-2</v>
      </c>
      <c r="L5532">
        <v>360</v>
      </c>
      <c r="M5532" s="1">
        <f t="shared" si="776"/>
        <v>417.87986258961638</v>
      </c>
      <c r="N5532">
        <f t="shared" si="780"/>
        <v>3948.0000000000005</v>
      </c>
      <c r="O5532">
        <f t="shared" si="777"/>
        <v>52.88</v>
      </c>
      <c r="P5532">
        <f t="shared" si="778"/>
        <v>99.4</v>
      </c>
      <c r="Q5532">
        <v>20000</v>
      </c>
      <c r="R5532">
        <f t="shared" si="779"/>
        <v>11.083165660630449</v>
      </c>
      <c r="S5532">
        <f t="shared" si="781"/>
        <v>-3.3258256062245882E-2</v>
      </c>
      <c r="T5532">
        <f t="shared" si="782"/>
        <v>0.10093835137184652</v>
      </c>
      <c r="U5532">
        <f>IFERROR(VLOOKUP(D5532,'ZORI (2)'!$C$2:$F$106,4,FALSE), 0)</f>
        <v>43.366477382238664</v>
      </c>
    </row>
    <row r="5533" spans="1:21" x14ac:dyDescent="0.25">
      <c r="A5533">
        <v>7606</v>
      </c>
      <c r="B5533">
        <v>55103</v>
      </c>
      <c r="C5533" t="s">
        <v>824</v>
      </c>
      <c r="D5533" t="s">
        <v>307</v>
      </c>
      <c r="E5533">
        <v>119500</v>
      </c>
      <c r="F5533">
        <v>187300</v>
      </c>
      <c r="G5533">
        <f>IFERROR(VLOOKUP(D5533,'ZORI (2)'!$C$2:$E$106,2,FALSE), 0)</f>
        <v>1268</v>
      </c>
      <c r="H5533">
        <f>IFERROR(VLOOKUP(D5533,'ZORI (2)'!$C$2:$E$106,3,FALSE), 0)</f>
        <v>1485</v>
      </c>
      <c r="I5533">
        <f t="shared" si="774"/>
        <v>37460</v>
      </c>
      <c r="J5533">
        <f t="shared" si="775"/>
        <v>149840</v>
      </c>
      <c r="K5533">
        <v>2.5000000000000001E-2</v>
      </c>
      <c r="L5533">
        <v>360</v>
      </c>
      <c r="M5533" s="1">
        <f t="shared" si="776"/>
        <v>592.04915478846556</v>
      </c>
      <c r="N5533">
        <f t="shared" si="780"/>
        <v>4182.5</v>
      </c>
      <c r="O5533">
        <f t="shared" si="777"/>
        <v>74.92</v>
      </c>
      <c r="P5533">
        <f t="shared" si="778"/>
        <v>148.5</v>
      </c>
      <c r="Q5533">
        <v>20000</v>
      </c>
      <c r="R5533">
        <f t="shared" si="779"/>
        <v>10.510662177328843</v>
      </c>
      <c r="S5533">
        <f t="shared" si="781"/>
        <v>0.30356863222730673</v>
      </c>
      <c r="T5533">
        <f t="shared" si="782"/>
        <v>0.13033816186135236</v>
      </c>
      <c r="U5533">
        <f>IFERROR(VLOOKUP(D5533,'ZORI (2)'!$C$2:$F$106,4,FALSE), 0)</f>
        <v>66.493977017409904</v>
      </c>
    </row>
    <row r="5534" spans="1:21" x14ac:dyDescent="0.25">
      <c r="A5534">
        <v>7610</v>
      </c>
      <c r="B5534">
        <v>48462</v>
      </c>
      <c r="C5534" t="s">
        <v>2819</v>
      </c>
      <c r="D5534" t="s">
        <v>235</v>
      </c>
      <c r="E5534">
        <v>192100</v>
      </c>
      <c r="F5534">
        <v>248500</v>
      </c>
      <c r="G5534">
        <f>IFERROR(VLOOKUP(D5534,'ZORI (2)'!$C$2:$E$106,2,FALSE), 0)</f>
        <v>1028</v>
      </c>
      <c r="H5534">
        <f>IFERROR(VLOOKUP(D5534,'ZORI (2)'!$C$2:$E$106,3,FALSE), 0)</f>
        <v>1171</v>
      </c>
      <c r="I5534">
        <f t="shared" si="774"/>
        <v>49700</v>
      </c>
      <c r="J5534">
        <f t="shared" si="775"/>
        <v>198800</v>
      </c>
      <c r="K5534">
        <v>2.5000000000000001E-2</v>
      </c>
      <c r="L5534">
        <v>360</v>
      </c>
      <c r="M5534" s="1">
        <f t="shared" si="776"/>
        <v>785.50034684961929</v>
      </c>
      <c r="N5534">
        <f t="shared" si="780"/>
        <v>6723.5000000000009</v>
      </c>
      <c r="O5534">
        <f t="shared" si="777"/>
        <v>99.399999999999991</v>
      </c>
      <c r="P5534">
        <f t="shared" si="778"/>
        <v>117.10000000000001</v>
      </c>
      <c r="Q5534">
        <v>20000</v>
      </c>
      <c r="R5534">
        <f t="shared" si="779"/>
        <v>17.684315399943067</v>
      </c>
      <c r="S5534">
        <f t="shared" si="781"/>
        <v>0.13561843220677852</v>
      </c>
      <c r="T5534">
        <f t="shared" si="782"/>
        <v>2.6536285799584794E-2</v>
      </c>
      <c r="U5534">
        <f>IFERROR(VLOOKUP(D5534,'ZORI (2)'!$C$2:$F$106,4,FALSE), 0)</f>
        <v>42.450160853200359</v>
      </c>
    </row>
    <row r="5535" spans="1:21" x14ac:dyDescent="0.25">
      <c r="A5535">
        <v>7612</v>
      </c>
      <c r="B5535">
        <v>55077</v>
      </c>
      <c r="C5535" t="s">
        <v>2046</v>
      </c>
      <c r="D5535" t="s">
        <v>307</v>
      </c>
      <c r="E5535">
        <v>344100</v>
      </c>
      <c r="F5535">
        <v>398400</v>
      </c>
      <c r="G5535">
        <f>IFERROR(VLOOKUP(D5535,'ZORI (2)'!$C$2:$E$106,2,FALSE), 0)</f>
        <v>1268</v>
      </c>
      <c r="H5535">
        <f>IFERROR(VLOOKUP(D5535,'ZORI (2)'!$C$2:$E$106,3,FALSE), 0)</f>
        <v>1485</v>
      </c>
      <c r="I5535">
        <f t="shared" si="774"/>
        <v>79680</v>
      </c>
      <c r="J5535">
        <f t="shared" si="775"/>
        <v>318720</v>
      </c>
      <c r="K5535">
        <v>2.5000000000000001E-2</v>
      </c>
      <c r="L5535">
        <v>360</v>
      </c>
      <c r="M5535" s="1">
        <f t="shared" si="776"/>
        <v>1259.3293287118242</v>
      </c>
      <c r="N5535">
        <f t="shared" si="780"/>
        <v>12043.500000000002</v>
      </c>
      <c r="O5535">
        <f t="shared" si="777"/>
        <v>159.36000000000001</v>
      </c>
      <c r="P5535">
        <f t="shared" si="778"/>
        <v>148.5</v>
      </c>
      <c r="Q5535">
        <v>20000</v>
      </c>
      <c r="R5535">
        <f t="shared" si="779"/>
        <v>22.356902356902356</v>
      </c>
      <c r="S5535">
        <f t="shared" si="781"/>
        <v>5.9170236890973789E-2</v>
      </c>
      <c r="T5535">
        <f t="shared" si="782"/>
        <v>-8.8277931191010992E-3</v>
      </c>
      <c r="U5535">
        <f>IFERROR(VLOOKUP(D5535,'ZORI (2)'!$C$2:$F$106,4,FALSE), 0)</f>
        <v>66.493977017409904</v>
      </c>
    </row>
    <row r="5536" spans="1:21" x14ac:dyDescent="0.25">
      <c r="A5536">
        <v>7614</v>
      </c>
      <c r="B5536">
        <v>8030</v>
      </c>
      <c r="C5536" t="s">
        <v>2820</v>
      </c>
      <c r="D5536" t="s">
        <v>254</v>
      </c>
      <c r="E5536">
        <v>81400</v>
      </c>
      <c r="F5536">
        <v>91300</v>
      </c>
      <c r="G5536">
        <f>IFERROR(VLOOKUP(D5536,'ZORI (2)'!$C$2:$E$106,2,FALSE), 0)</f>
        <v>1372</v>
      </c>
      <c r="H5536">
        <f>IFERROR(VLOOKUP(D5536,'ZORI (2)'!$C$2:$E$106,3,FALSE), 0)</f>
        <v>1516</v>
      </c>
      <c r="I5536">
        <f t="shared" si="774"/>
        <v>18260</v>
      </c>
      <c r="J5536">
        <f t="shared" si="775"/>
        <v>73040</v>
      </c>
      <c r="K5536">
        <v>2.5000000000000001E-2</v>
      </c>
      <c r="L5536">
        <v>360</v>
      </c>
      <c r="M5536" s="1">
        <f t="shared" si="776"/>
        <v>288.59630449645977</v>
      </c>
      <c r="N5536">
        <f t="shared" si="780"/>
        <v>2849.0000000000005</v>
      </c>
      <c r="O5536">
        <f t="shared" si="777"/>
        <v>36.520000000000003</v>
      </c>
      <c r="P5536">
        <f t="shared" si="778"/>
        <v>151.6</v>
      </c>
      <c r="Q5536">
        <v>20000</v>
      </c>
      <c r="R5536">
        <f t="shared" si="779"/>
        <v>5.0186895338610382</v>
      </c>
      <c r="S5536">
        <f t="shared" si="781"/>
        <v>-0.12421222265921016</v>
      </c>
      <c r="T5536">
        <f t="shared" si="782"/>
        <v>0.30337406276101303</v>
      </c>
      <c r="U5536">
        <f>IFERROR(VLOOKUP(D5536,'ZORI (2)'!$C$2:$F$106,4,FALSE), 0)</f>
        <v>44.044485087995604</v>
      </c>
    </row>
    <row r="5537" spans="1:21" x14ac:dyDescent="0.25">
      <c r="A5537">
        <v>7615</v>
      </c>
      <c r="B5537">
        <v>45309</v>
      </c>
      <c r="C5537" t="s">
        <v>2821</v>
      </c>
      <c r="D5537" t="s">
        <v>322</v>
      </c>
      <c r="E5537">
        <v>98800</v>
      </c>
      <c r="F5537">
        <v>135500</v>
      </c>
      <c r="G5537">
        <f>IFERROR(VLOOKUP(D5537,'ZORI (2)'!$C$2:$E$106,2,FALSE), 0)</f>
        <v>824</v>
      </c>
      <c r="H5537">
        <f>IFERROR(VLOOKUP(D5537,'ZORI (2)'!$C$2:$E$106,3,FALSE), 0)</f>
        <v>922</v>
      </c>
      <c r="I5537">
        <f t="shared" si="774"/>
        <v>27100</v>
      </c>
      <c r="J5537">
        <f t="shared" si="775"/>
        <v>108400</v>
      </c>
      <c r="K5537">
        <v>2.5000000000000001E-2</v>
      </c>
      <c r="L5537">
        <v>360</v>
      </c>
      <c r="M5537" s="1">
        <f t="shared" si="776"/>
        <v>428.31105431840405</v>
      </c>
      <c r="N5537">
        <f t="shared" si="780"/>
        <v>3458.0000000000005</v>
      </c>
      <c r="O5537">
        <f t="shared" si="777"/>
        <v>54.2</v>
      </c>
      <c r="P5537">
        <f t="shared" si="778"/>
        <v>92.2</v>
      </c>
      <c r="Q5537">
        <v>20000</v>
      </c>
      <c r="R5537">
        <f t="shared" si="779"/>
        <v>12.246926970354302</v>
      </c>
      <c r="S5537">
        <f t="shared" si="781"/>
        <v>0.10831193050761505</v>
      </c>
      <c r="T5537">
        <f t="shared" si="782"/>
        <v>8.2429434474843757E-2</v>
      </c>
      <c r="U5537">
        <f>IFERROR(VLOOKUP(D5537,'ZORI (2)'!$C$2:$F$106,4,FALSE), 0)</f>
        <v>32.391485506739784</v>
      </c>
    </row>
    <row r="5538" spans="1:21" x14ac:dyDescent="0.25">
      <c r="A5538">
        <v>7616</v>
      </c>
      <c r="B5538">
        <v>80107</v>
      </c>
      <c r="C5538" t="s">
        <v>1336</v>
      </c>
      <c r="D5538" t="s">
        <v>233</v>
      </c>
      <c r="E5538">
        <v>329700</v>
      </c>
      <c r="F5538">
        <v>472600</v>
      </c>
      <c r="G5538">
        <f>IFERROR(VLOOKUP(D5538,'ZORI (2)'!$C$2:$E$106,2,FALSE), 0)</f>
        <v>1298</v>
      </c>
      <c r="H5538">
        <f>IFERROR(VLOOKUP(D5538,'ZORI (2)'!$C$2:$E$106,3,FALSE), 0)</f>
        <v>1672</v>
      </c>
      <c r="I5538">
        <f t="shared" si="774"/>
        <v>94520</v>
      </c>
      <c r="J5538">
        <f t="shared" si="775"/>
        <v>378080</v>
      </c>
      <c r="K5538">
        <v>2.5000000000000001E-2</v>
      </c>
      <c r="L5538">
        <v>360</v>
      </c>
      <c r="M5538" s="1">
        <f t="shared" si="776"/>
        <v>1493.8730942500204</v>
      </c>
      <c r="N5538">
        <f t="shared" si="780"/>
        <v>11539.500000000002</v>
      </c>
      <c r="O5538">
        <f t="shared" si="777"/>
        <v>189.04</v>
      </c>
      <c r="P5538">
        <f t="shared" si="778"/>
        <v>167.20000000000002</v>
      </c>
      <c r="Q5538">
        <v>20000</v>
      </c>
      <c r="R5538">
        <f t="shared" si="779"/>
        <v>23.554625199362043</v>
      </c>
      <c r="S5538">
        <f t="shared" si="781"/>
        <v>0.30827332005497737</v>
      </c>
      <c r="T5538">
        <f t="shared" si="782"/>
        <v>-1.6955145236973369E-2</v>
      </c>
      <c r="U5538">
        <f>IFERROR(VLOOKUP(D5538,'ZORI (2)'!$C$2:$F$106,4,FALSE), 0)</f>
        <v>103.83832606115948</v>
      </c>
    </row>
    <row r="5539" spans="1:21" x14ac:dyDescent="0.25">
      <c r="A5539">
        <v>7618</v>
      </c>
      <c r="B5539">
        <v>1119</v>
      </c>
      <c r="C5539" t="s">
        <v>241</v>
      </c>
      <c r="D5539" t="s">
        <v>241</v>
      </c>
      <c r="E5539">
        <v>125100</v>
      </c>
      <c r="F5539">
        <v>159100</v>
      </c>
      <c r="G5539">
        <f>IFERROR(VLOOKUP(D5539,'ZORI (2)'!$C$2:$E$106,2,FALSE), 0)</f>
        <v>1186</v>
      </c>
      <c r="H5539">
        <f>IFERROR(VLOOKUP(D5539,'ZORI (2)'!$C$2:$E$106,3,FALSE), 0)</f>
        <v>1326</v>
      </c>
      <c r="I5539">
        <f t="shared" si="774"/>
        <v>31820</v>
      </c>
      <c r="J5539">
        <f t="shared" si="775"/>
        <v>127280</v>
      </c>
      <c r="K5539">
        <v>2.5000000000000001E-2</v>
      </c>
      <c r="L5539">
        <v>360</v>
      </c>
      <c r="M5539" s="1">
        <f t="shared" si="776"/>
        <v>502.90988001518878</v>
      </c>
      <c r="N5539">
        <f t="shared" si="780"/>
        <v>4378.5</v>
      </c>
      <c r="O5539">
        <f t="shared" si="777"/>
        <v>63.64</v>
      </c>
      <c r="P5539">
        <f t="shared" si="778"/>
        <v>132.6</v>
      </c>
      <c r="Q5539">
        <v>20000</v>
      </c>
      <c r="R5539">
        <f t="shared" si="779"/>
        <v>9.9987430869783811</v>
      </c>
      <c r="S5539">
        <f t="shared" si="781"/>
        <v>6.4367116341146058E-2</v>
      </c>
      <c r="T5539">
        <f t="shared" si="782"/>
        <v>0.13385057323269722</v>
      </c>
      <c r="U5539">
        <f>IFERROR(VLOOKUP(D5539,'ZORI (2)'!$C$2:$F$106,4,FALSE), 0)</f>
        <v>40.773766075750224</v>
      </c>
    </row>
    <row r="5540" spans="1:21" x14ac:dyDescent="0.25">
      <c r="A5540">
        <v>7619</v>
      </c>
      <c r="B5540">
        <v>68008</v>
      </c>
      <c r="C5540" t="s">
        <v>2822</v>
      </c>
      <c r="D5540" t="s">
        <v>403</v>
      </c>
      <c r="E5540">
        <v>141200</v>
      </c>
      <c r="F5540">
        <v>175700</v>
      </c>
      <c r="G5540">
        <f>IFERROR(VLOOKUP(D5540,'ZORI (2)'!$C$2:$E$106,2,FALSE), 0)</f>
        <v>977</v>
      </c>
      <c r="H5540">
        <f>IFERROR(VLOOKUP(D5540,'ZORI (2)'!$C$2:$E$106,3,FALSE), 0)</f>
        <v>1115</v>
      </c>
      <c r="I5540">
        <f t="shared" si="774"/>
        <v>35140</v>
      </c>
      <c r="J5540">
        <f t="shared" si="775"/>
        <v>140560</v>
      </c>
      <c r="K5540">
        <v>2.5000000000000001E-2</v>
      </c>
      <c r="L5540">
        <v>360</v>
      </c>
      <c r="M5540" s="1">
        <f t="shared" si="776"/>
        <v>555.38193537818154</v>
      </c>
      <c r="N5540">
        <f t="shared" si="780"/>
        <v>4942.0000000000009</v>
      </c>
      <c r="O5540">
        <f t="shared" si="777"/>
        <v>70.28</v>
      </c>
      <c r="P5540">
        <f t="shared" si="778"/>
        <v>111.5</v>
      </c>
      <c r="Q5540">
        <v>20000</v>
      </c>
      <c r="R5540">
        <f t="shared" si="779"/>
        <v>13.131539611360239</v>
      </c>
      <c r="S5540">
        <f t="shared" si="781"/>
        <v>5.7529101611874182E-2</v>
      </c>
      <c r="T5540">
        <f t="shared" si="782"/>
        <v>7.5464478137575688E-2</v>
      </c>
      <c r="U5540">
        <f>IFERROR(VLOOKUP(D5540,'ZORI (2)'!$C$2:$F$106,4,FALSE), 0)</f>
        <v>41.38767480603785</v>
      </c>
    </row>
    <row r="5541" spans="1:21" x14ac:dyDescent="0.25">
      <c r="A5541">
        <v>7621</v>
      </c>
      <c r="B5541">
        <v>94517</v>
      </c>
      <c r="C5541" t="s">
        <v>1094</v>
      </c>
      <c r="D5541" t="s">
        <v>196</v>
      </c>
      <c r="E5541">
        <v>664200</v>
      </c>
      <c r="F5541">
        <v>853200</v>
      </c>
      <c r="G5541">
        <f>IFERROR(VLOOKUP(D5541,'ZORI (2)'!$C$2:$E$106,2,FALSE), 0)</f>
        <v>2290</v>
      </c>
      <c r="H5541">
        <f>IFERROR(VLOOKUP(D5541,'ZORI (2)'!$C$2:$E$106,3,FALSE), 0)</f>
        <v>3055</v>
      </c>
      <c r="I5541">
        <f t="shared" si="774"/>
        <v>170640</v>
      </c>
      <c r="J5541">
        <f t="shared" si="775"/>
        <v>682560</v>
      </c>
      <c r="K5541">
        <v>2.5000000000000001E-2</v>
      </c>
      <c r="L5541">
        <v>360</v>
      </c>
      <c r="M5541" s="1">
        <f t="shared" si="776"/>
        <v>2696.9372069702017</v>
      </c>
      <c r="N5541">
        <f t="shared" si="780"/>
        <v>23247.000000000004</v>
      </c>
      <c r="O5541">
        <f t="shared" si="777"/>
        <v>341.28</v>
      </c>
      <c r="P5541">
        <f t="shared" si="778"/>
        <v>305.5</v>
      </c>
      <c r="Q5541">
        <v>20000</v>
      </c>
      <c r="R5541">
        <f t="shared" si="779"/>
        <v>23.273322422258591</v>
      </c>
      <c r="S5541">
        <f t="shared" si="781"/>
        <v>0.20602674122584447</v>
      </c>
      <c r="T5541">
        <f t="shared" si="782"/>
        <v>-1.619830323321389E-2</v>
      </c>
      <c r="U5541">
        <f>IFERROR(VLOOKUP(D5541,'ZORI (2)'!$C$2:$F$106,4,FALSE), 0)</f>
        <v>214.07169073819685</v>
      </c>
    </row>
    <row r="5542" spans="1:21" x14ac:dyDescent="0.25">
      <c r="A5542">
        <v>7623</v>
      </c>
      <c r="B5542">
        <v>14092</v>
      </c>
      <c r="C5542" t="s">
        <v>388</v>
      </c>
      <c r="D5542" t="s">
        <v>286</v>
      </c>
      <c r="E5542">
        <v>156200</v>
      </c>
      <c r="F5542">
        <v>185200</v>
      </c>
      <c r="G5542">
        <f>IFERROR(VLOOKUP(D5542,'ZORI (2)'!$C$2:$E$106,2,FALSE), 0)</f>
        <v>852</v>
      </c>
      <c r="H5542">
        <f>IFERROR(VLOOKUP(D5542,'ZORI (2)'!$C$2:$E$106,3,FALSE), 0)</f>
        <v>994</v>
      </c>
      <c r="I5542">
        <f t="shared" si="774"/>
        <v>37040</v>
      </c>
      <c r="J5542">
        <f t="shared" si="775"/>
        <v>148160</v>
      </c>
      <c r="K5542">
        <v>2.5000000000000001E-2</v>
      </c>
      <c r="L5542">
        <v>360</v>
      </c>
      <c r="M5542" s="1">
        <f t="shared" si="776"/>
        <v>585.41112368832796</v>
      </c>
      <c r="N5542">
        <f t="shared" si="780"/>
        <v>5467.0000000000009</v>
      </c>
      <c r="O5542">
        <f t="shared" si="777"/>
        <v>74.08</v>
      </c>
      <c r="P5542">
        <f t="shared" si="778"/>
        <v>99.4</v>
      </c>
      <c r="Q5542">
        <v>20000</v>
      </c>
      <c r="R5542">
        <f t="shared" si="779"/>
        <v>15.526492287055667</v>
      </c>
      <c r="S5542">
        <f t="shared" si="781"/>
        <v>1.944767073821883E-2</v>
      </c>
      <c r="T5542">
        <f t="shared" si="782"/>
        <v>4.5135849036748894E-2</v>
      </c>
      <c r="U5542">
        <f>IFERROR(VLOOKUP(D5542,'ZORI (2)'!$C$2:$F$106,4,FALSE), 0)</f>
        <v>43.366477382238664</v>
      </c>
    </row>
    <row r="5543" spans="1:21" x14ac:dyDescent="0.25">
      <c r="A5543">
        <v>7624</v>
      </c>
      <c r="B5543">
        <v>16057</v>
      </c>
      <c r="C5543" t="s">
        <v>2823</v>
      </c>
      <c r="D5543" t="s">
        <v>237</v>
      </c>
      <c r="E5543">
        <v>149300</v>
      </c>
      <c r="F5543">
        <v>161800</v>
      </c>
      <c r="G5543">
        <f>IFERROR(VLOOKUP(D5543,'ZORI (2)'!$C$2:$E$106,2,FALSE), 0)</f>
        <v>1002</v>
      </c>
      <c r="H5543">
        <f>IFERROR(VLOOKUP(D5543,'ZORI (2)'!$C$2:$E$106,3,FALSE), 0)</f>
        <v>1073</v>
      </c>
      <c r="I5543">
        <f t="shared" si="774"/>
        <v>32360</v>
      </c>
      <c r="J5543">
        <f t="shared" si="775"/>
        <v>129440</v>
      </c>
      <c r="K5543">
        <v>2.5000000000000001E-2</v>
      </c>
      <c r="L5543">
        <v>360</v>
      </c>
      <c r="M5543" s="1">
        <f t="shared" si="776"/>
        <v>511.44449142965146</v>
      </c>
      <c r="N5543">
        <f t="shared" si="780"/>
        <v>5225.5000000000009</v>
      </c>
      <c r="O5543">
        <f t="shared" si="777"/>
        <v>64.72</v>
      </c>
      <c r="P5543">
        <f t="shared" si="778"/>
        <v>107.30000000000001</v>
      </c>
      <c r="Q5543">
        <v>20000</v>
      </c>
      <c r="R5543">
        <f t="shared" si="779"/>
        <v>12.566014290152221</v>
      </c>
      <c r="S5543">
        <f t="shared" si="781"/>
        <v>-7.2914846254558796E-2</v>
      </c>
      <c r="T5543">
        <f t="shared" si="782"/>
        <v>8.1173665294981948E-2</v>
      </c>
      <c r="U5543">
        <f>IFERROR(VLOOKUP(D5543,'ZORI (2)'!$C$2:$F$106,4,FALSE), 0)</f>
        <v>18.252597429548764</v>
      </c>
    </row>
    <row r="5544" spans="1:21" x14ac:dyDescent="0.25">
      <c r="A5544">
        <v>7626</v>
      </c>
      <c r="B5544">
        <v>73089</v>
      </c>
      <c r="C5544" t="s">
        <v>2824</v>
      </c>
      <c r="D5544" t="s">
        <v>208</v>
      </c>
      <c r="E5544">
        <v>146000</v>
      </c>
      <c r="F5544">
        <v>177500</v>
      </c>
      <c r="G5544">
        <f>IFERROR(VLOOKUP(D5544,'ZORI (2)'!$C$2:$E$106,2,FALSE), 0)</f>
        <v>971</v>
      </c>
      <c r="H5544">
        <f>IFERROR(VLOOKUP(D5544,'ZORI (2)'!$C$2:$E$106,3,FALSE), 0)</f>
        <v>1014</v>
      </c>
      <c r="I5544">
        <f t="shared" si="774"/>
        <v>35500</v>
      </c>
      <c r="J5544">
        <f t="shared" si="775"/>
        <v>142000</v>
      </c>
      <c r="K5544">
        <v>2.5000000000000001E-2</v>
      </c>
      <c r="L5544">
        <v>360</v>
      </c>
      <c r="M5544" s="1">
        <f t="shared" si="776"/>
        <v>561.07167632115659</v>
      </c>
      <c r="N5544">
        <f t="shared" si="780"/>
        <v>5110.0000000000009</v>
      </c>
      <c r="O5544">
        <f t="shared" si="777"/>
        <v>71</v>
      </c>
      <c r="P5544">
        <f t="shared" si="778"/>
        <v>101.4</v>
      </c>
      <c r="Q5544">
        <v>20000</v>
      </c>
      <c r="R5544">
        <f t="shared" si="779"/>
        <v>14.587442472057857</v>
      </c>
      <c r="S5544">
        <f t="shared" si="781"/>
        <v>3.7344398340248962E-2</v>
      </c>
      <c r="T5544">
        <f t="shared" si="782"/>
        <v>5.5540997923545957E-2</v>
      </c>
      <c r="U5544">
        <f>IFERROR(VLOOKUP(D5544,'ZORI (2)'!$C$2:$F$106,4,FALSE), 0)</f>
        <v>8.8725863825406837</v>
      </c>
    </row>
    <row r="5545" spans="1:21" x14ac:dyDescent="0.25">
      <c r="A5545">
        <v>7628</v>
      </c>
      <c r="B5545">
        <v>94065</v>
      </c>
      <c r="C5545" t="s">
        <v>1331</v>
      </c>
      <c r="D5545" t="s">
        <v>196</v>
      </c>
      <c r="E5545">
        <v>1287500</v>
      </c>
      <c r="F5545">
        <v>2003100</v>
      </c>
      <c r="G5545">
        <f>IFERROR(VLOOKUP(D5545,'ZORI (2)'!$C$2:$E$106,2,FALSE), 0)</f>
        <v>2290</v>
      </c>
      <c r="H5545">
        <f>IFERROR(VLOOKUP(D5545,'ZORI (2)'!$C$2:$E$106,3,FALSE), 0)</f>
        <v>3055</v>
      </c>
      <c r="I5545">
        <f t="shared" si="774"/>
        <v>400620</v>
      </c>
      <c r="J5545">
        <f t="shared" si="775"/>
        <v>1602480</v>
      </c>
      <c r="K5545">
        <v>2.5000000000000001E-2</v>
      </c>
      <c r="L5545">
        <v>360</v>
      </c>
      <c r="M5545" s="1">
        <f t="shared" si="776"/>
        <v>6331.7333793741345</v>
      </c>
      <c r="N5545">
        <f t="shared" si="780"/>
        <v>45062.500000000007</v>
      </c>
      <c r="O5545">
        <f t="shared" si="777"/>
        <v>801.24</v>
      </c>
      <c r="P5545">
        <f t="shared" si="778"/>
        <v>305.5</v>
      </c>
      <c r="Q5545">
        <v>20000</v>
      </c>
      <c r="R5545">
        <f t="shared" si="779"/>
        <v>54.639934533551553</v>
      </c>
      <c r="S5545">
        <f t="shared" si="781"/>
        <v>0.4809666836098147</v>
      </c>
      <c r="T5545">
        <f t="shared" si="782"/>
        <v>-0.1129561032516567</v>
      </c>
      <c r="U5545">
        <f>IFERROR(VLOOKUP(D5545,'ZORI (2)'!$C$2:$F$106,4,FALSE), 0)</f>
        <v>214.07169073819685</v>
      </c>
    </row>
    <row r="5546" spans="1:21" x14ac:dyDescent="0.25">
      <c r="A5546">
        <v>7629</v>
      </c>
      <c r="B5546">
        <v>60020</v>
      </c>
      <c r="C5546" t="s">
        <v>2826</v>
      </c>
      <c r="D5546" t="s">
        <v>191</v>
      </c>
      <c r="E5546">
        <v>124700</v>
      </c>
      <c r="F5546">
        <v>160000</v>
      </c>
      <c r="G5546">
        <f>IFERROR(VLOOKUP(D5546,'ZORI (2)'!$C$2:$E$106,2,FALSE), 0)</f>
        <v>1542</v>
      </c>
      <c r="H5546">
        <f>IFERROR(VLOOKUP(D5546,'ZORI (2)'!$C$2:$E$106,3,FALSE), 0)</f>
        <v>1713</v>
      </c>
      <c r="I5546">
        <f t="shared" si="774"/>
        <v>32000</v>
      </c>
      <c r="J5546">
        <f t="shared" si="775"/>
        <v>128000</v>
      </c>
      <c r="K5546">
        <v>2.5000000000000001E-2</v>
      </c>
      <c r="L5546">
        <v>360</v>
      </c>
      <c r="M5546" s="1">
        <f t="shared" si="776"/>
        <v>505.75475048667636</v>
      </c>
      <c r="N5546">
        <f t="shared" si="780"/>
        <v>4364.5</v>
      </c>
      <c r="O5546">
        <f t="shared" si="777"/>
        <v>64</v>
      </c>
      <c r="P5546">
        <f t="shared" si="778"/>
        <v>171.3</v>
      </c>
      <c r="Q5546">
        <v>20000</v>
      </c>
      <c r="R5546">
        <f t="shared" si="779"/>
        <v>7.7836154893948235</v>
      </c>
      <c r="S5546">
        <f t="shared" si="781"/>
        <v>7.336086056706996E-2</v>
      </c>
      <c r="T5546">
        <f t="shared" si="782"/>
        <v>0.20692710827133895</v>
      </c>
      <c r="U5546">
        <f>IFERROR(VLOOKUP(D5546,'ZORI (2)'!$C$2:$F$106,4,FALSE), 0)</f>
        <v>52.309030710552761</v>
      </c>
    </row>
    <row r="5547" spans="1:21" x14ac:dyDescent="0.25">
      <c r="A5547">
        <v>7630</v>
      </c>
      <c r="B5547">
        <v>60481</v>
      </c>
      <c r="C5547" t="s">
        <v>350</v>
      </c>
      <c r="D5547" t="s">
        <v>191</v>
      </c>
      <c r="E5547">
        <v>119200</v>
      </c>
      <c r="F5547">
        <v>151500</v>
      </c>
      <c r="G5547">
        <f>IFERROR(VLOOKUP(D5547,'ZORI (2)'!$C$2:$E$106,2,FALSE), 0)</f>
        <v>1542</v>
      </c>
      <c r="H5547">
        <f>IFERROR(VLOOKUP(D5547,'ZORI (2)'!$C$2:$E$106,3,FALSE), 0)</f>
        <v>1713</v>
      </c>
      <c r="I5547">
        <f t="shared" si="774"/>
        <v>30300</v>
      </c>
      <c r="J5547">
        <f t="shared" si="775"/>
        <v>121200</v>
      </c>
      <c r="K5547">
        <v>2.5000000000000001E-2</v>
      </c>
      <c r="L5547">
        <v>360</v>
      </c>
      <c r="M5547" s="1">
        <f t="shared" si="776"/>
        <v>478.88652936707172</v>
      </c>
      <c r="N5547">
        <f t="shared" si="780"/>
        <v>4172</v>
      </c>
      <c r="O5547">
        <f t="shared" si="777"/>
        <v>60.599999999999994</v>
      </c>
      <c r="P5547">
        <f t="shared" si="778"/>
        <v>171.3</v>
      </c>
      <c r="Q5547">
        <v>20000</v>
      </c>
      <c r="R5547">
        <f t="shared" si="779"/>
        <v>7.3701109165207237</v>
      </c>
      <c r="S5547">
        <f t="shared" si="781"/>
        <v>5.6691683173841476E-2</v>
      </c>
      <c r="T5547">
        <f t="shared" si="782"/>
        <v>0.22078428637823358</v>
      </c>
      <c r="U5547">
        <f>IFERROR(VLOOKUP(D5547,'ZORI (2)'!$C$2:$F$106,4,FALSE), 0)</f>
        <v>52.309030710552761</v>
      </c>
    </row>
    <row r="5548" spans="1:21" x14ac:dyDescent="0.25">
      <c r="A5548">
        <v>7631</v>
      </c>
      <c r="B5548">
        <v>2458</v>
      </c>
      <c r="C5548" t="s">
        <v>341</v>
      </c>
      <c r="D5548" t="s">
        <v>219</v>
      </c>
      <c r="E5548">
        <v>858800</v>
      </c>
      <c r="F5548">
        <v>1196700</v>
      </c>
      <c r="G5548">
        <f>IFERROR(VLOOKUP(D5548,'ZORI (2)'!$C$2:$E$106,2,FALSE), 0)</f>
        <v>2124</v>
      </c>
      <c r="H5548">
        <f>IFERROR(VLOOKUP(D5548,'ZORI (2)'!$C$2:$E$106,3,FALSE), 0)</f>
        <v>2442</v>
      </c>
      <c r="I5548">
        <f t="shared" si="774"/>
        <v>239340</v>
      </c>
      <c r="J5548">
        <f t="shared" si="775"/>
        <v>957360</v>
      </c>
      <c r="K5548">
        <v>2.5000000000000001E-2</v>
      </c>
      <c r="L5548">
        <v>360</v>
      </c>
      <c r="M5548" s="1">
        <f t="shared" si="776"/>
        <v>3782.7294369212855</v>
      </c>
      <c r="N5548">
        <f t="shared" si="780"/>
        <v>30058.000000000004</v>
      </c>
      <c r="O5548">
        <f t="shared" si="777"/>
        <v>478.68</v>
      </c>
      <c r="P5548">
        <f t="shared" si="778"/>
        <v>244.20000000000002</v>
      </c>
      <c r="Q5548">
        <v>20000</v>
      </c>
      <c r="R5548">
        <f t="shared" si="779"/>
        <v>40.837428337428335</v>
      </c>
      <c r="S5548">
        <f t="shared" si="781"/>
        <v>0.31670734042061577</v>
      </c>
      <c r="T5548">
        <f t="shared" si="782"/>
        <v>-8.55683634408511E-2</v>
      </c>
      <c r="U5548">
        <f>IFERROR(VLOOKUP(D5548,'ZORI (2)'!$C$2:$F$106,4,FALSE), 0)</f>
        <v>98.079496251938465</v>
      </c>
    </row>
    <row r="5549" spans="1:21" x14ac:dyDescent="0.25">
      <c r="A5549">
        <v>7633</v>
      </c>
      <c r="B5549">
        <v>55040</v>
      </c>
      <c r="C5549" t="s">
        <v>2827</v>
      </c>
      <c r="D5549" t="s">
        <v>307</v>
      </c>
      <c r="E5549">
        <v>143900</v>
      </c>
      <c r="F5549">
        <v>185200</v>
      </c>
      <c r="G5549">
        <f>IFERROR(VLOOKUP(D5549,'ZORI (2)'!$C$2:$E$106,2,FALSE), 0)</f>
        <v>1268</v>
      </c>
      <c r="H5549">
        <f>IFERROR(VLOOKUP(D5549,'ZORI (2)'!$C$2:$E$106,3,FALSE), 0)</f>
        <v>1485</v>
      </c>
      <c r="I5549">
        <f t="shared" si="774"/>
        <v>37040</v>
      </c>
      <c r="J5549">
        <f t="shared" si="775"/>
        <v>148160</v>
      </c>
      <c r="K5549">
        <v>2.5000000000000001E-2</v>
      </c>
      <c r="L5549">
        <v>360</v>
      </c>
      <c r="M5549" s="1">
        <f t="shared" si="776"/>
        <v>585.41112368832796</v>
      </c>
      <c r="N5549">
        <f t="shared" si="780"/>
        <v>5036.5000000000009</v>
      </c>
      <c r="O5549">
        <f t="shared" si="777"/>
        <v>74.08</v>
      </c>
      <c r="P5549">
        <f t="shared" si="778"/>
        <v>148.5</v>
      </c>
      <c r="Q5549">
        <v>20000</v>
      </c>
      <c r="R5549">
        <f t="shared" si="779"/>
        <v>10.392817059483725</v>
      </c>
      <c r="S5549">
        <f t="shared" si="781"/>
        <v>9.6269900228784192E-2</v>
      </c>
      <c r="T5549">
        <f t="shared" si="782"/>
        <v>0.13087249628667957</v>
      </c>
      <c r="U5549">
        <f>IFERROR(VLOOKUP(D5549,'ZORI (2)'!$C$2:$F$106,4,FALSE), 0)</f>
        <v>66.493977017409904</v>
      </c>
    </row>
    <row r="5550" spans="1:21" x14ac:dyDescent="0.25">
      <c r="A5550">
        <v>7637</v>
      </c>
      <c r="B5550">
        <v>55409</v>
      </c>
      <c r="C5550" t="s">
        <v>942</v>
      </c>
      <c r="D5550" t="s">
        <v>307</v>
      </c>
      <c r="E5550">
        <v>228700</v>
      </c>
      <c r="F5550">
        <v>298200</v>
      </c>
      <c r="G5550">
        <f>IFERROR(VLOOKUP(D5550,'ZORI (2)'!$C$2:$E$106,2,FALSE), 0)</f>
        <v>1268</v>
      </c>
      <c r="H5550">
        <f>IFERROR(VLOOKUP(D5550,'ZORI (2)'!$C$2:$E$106,3,FALSE), 0)</f>
        <v>1485</v>
      </c>
      <c r="I5550">
        <f t="shared" si="774"/>
        <v>59640</v>
      </c>
      <c r="J5550">
        <f t="shared" si="775"/>
        <v>238560</v>
      </c>
      <c r="K5550">
        <v>2.5000000000000001E-2</v>
      </c>
      <c r="L5550">
        <v>360</v>
      </c>
      <c r="M5550" s="1">
        <f t="shared" si="776"/>
        <v>942.60041621954304</v>
      </c>
      <c r="N5550">
        <f t="shared" si="780"/>
        <v>8004.5000000000009</v>
      </c>
      <c r="O5550">
        <f t="shared" si="777"/>
        <v>119.28</v>
      </c>
      <c r="P5550">
        <f t="shared" si="778"/>
        <v>148.5</v>
      </c>
      <c r="Q5550">
        <v>20000</v>
      </c>
      <c r="R5550">
        <f t="shared" si="779"/>
        <v>16.734006734006734</v>
      </c>
      <c r="S5550">
        <f t="shared" si="781"/>
        <v>0.16164695204018628</v>
      </c>
      <c r="T5550">
        <f t="shared" si="782"/>
        <v>3.7600020598731028E-2</v>
      </c>
      <c r="U5550">
        <f>IFERROR(VLOOKUP(D5550,'ZORI (2)'!$C$2:$F$106,4,FALSE), 0)</f>
        <v>66.493977017409904</v>
      </c>
    </row>
    <row r="5551" spans="1:21" x14ac:dyDescent="0.25">
      <c r="A5551">
        <v>7638</v>
      </c>
      <c r="B5551">
        <v>92007</v>
      </c>
      <c r="C5551" t="s">
        <v>751</v>
      </c>
      <c r="D5551" t="s">
        <v>226</v>
      </c>
      <c r="E5551">
        <v>873800</v>
      </c>
      <c r="F5551">
        <v>1326800</v>
      </c>
      <c r="G5551">
        <f>IFERROR(VLOOKUP(D5551,'ZORI (2)'!$C$2:$E$106,2,FALSE), 0)</f>
        <v>1757</v>
      </c>
      <c r="H5551">
        <f>IFERROR(VLOOKUP(D5551,'ZORI (2)'!$C$2:$E$106,3,FALSE), 0)</f>
        <v>2196</v>
      </c>
      <c r="I5551">
        <f t="shared" si="774"/>
        <v>265360</v>
      </c>
      <c r="J5551">
        <f t="shared" si="775"/>
        <v>1061440</v>
      </c>
      <c r="K5551">
        <v>2.5000000000000001E-2</v>
      </c>
      <c r="L5551">
        <v>360</v>
      </c>
      <c r="M5551" s="1">
        <f t="shared" si="776"/>
        <v>4193.9712684107644</v>
      </c>
      <c r="N5551">
        <f t="shared" si="780"/>
        <v>30583.000000000004</v>
      </c>
      <c r="O5551">
        <f t="shared" si="777"/>
        <v>530.72</v>
      </c>
      <c r="P5551">
        <f t="shared" si="778"/>
        <v>219.60000000000002</v>
      </c>
      <c r="Q5551">
        <v>20000</v>
      </c>
      <c r="R5551">
        <f t="shared" si="779"/>
        <v>50.349119611414693</v>
      </c>
      <c r="S5551">
        <f t="shared" si="781"/>
        <v>0.43533578614059326</v>
      </c>
      <c r="T5551">
        <f t="shared" si="782"/>
        <v>-0.10438432002269138</v>
      </c>
      <c r="U5551">
        <f>IFERROR(VLOOKUP(D5551,'ZORI (2)'!$C$2:$F$106,4,FALSE), 0)</f>
        <v>129.6726516989587</v>
      </c>
    </row>
    <row r="5552" spans="1:21" x14ac:dyDescent="0.25">
      <c r="A5552">
        <v>7642</v>
      </c>
      <c r="B5552">
        <v>30326</v>
      </c>
      <c r="C5552" t="s">
        <v>202</v>
      </c>
      <c r="D5552" t="s">
        <v>202</v>
      </c>
      <c r="E5552">
        <v>462700</v>
      </c>
      <c r="F5552">
        <v>594400</v>
      </c>
      <c r="G5552">
        <f>IFERROR(VLOOKUP(D5552,'ZORI (2)'!$C$2:$E$106,2,FALSE), 0)</f>
        <v>1152</v>
      </c>
      <c r="H5552">
        <f>IFERROR(VLOOKUP(D5552,'ZORI (2)'!$C$2:$E$106,3,FALSE), 0)</f>
        <v>1425</v>
      </c>
      <c r="I5552">
        <f t="shared" si="774"/>
        <v>118880</v>
      </c>
      <c r="J5552">
        <f t="shared" si="775"/>
        <v>475520</v>
      </c>
      <c r="K5552">
        <v>2.5000000000000001E-2</v>
      </c>
      <c r="L5552">
        <v>360</v>
      </c>
      <c r="M5552" s="1">
        <f t="shared" si="776"/>
        <v>1878.878898058003</v>
      </c>
      <c r="N5552">
        <f t="shared" si="780"/>
        <v>16194.500000000002</v>
      </c>
      <c r="O5552">
        <f t="shared" si="777"/>
        <v>237.76</v>
      </c>
      <c r="P5552">
        <f t="shared" si="778"/>
        <v>142.5</v>
      </c>
      <c r="Q5552">
        <v>20000</v>
      </c>
      <c r="R5552">
        <f t="shared" si="779"/>
        <v>34.760233918128655</v>
      </c>
      <c r="S5552">
        <f t="shared" si="781"/>
        <v>0.19143426115140577</v>
      </c>
      <c r="T5552">
        <f t="shared" si="782"/>
        <v>-6.4547470903959306E-2</v>
      </c>
      <c r="U5552">
        <f>IFERROR(VLOOKUP(D5552,'ZORI (2)'!$C$2:$F$106,4,FALSE), 0)</f>
        <v>82.518246796825295</v>
      </c>
    </row>
    <row r="5553" spans="1:21" x14ac:dyDescent="0.25">
      <c r="A5553">
        <v>7643</v>
      </c>
      <c r="B5553">
        <v>66071</v>
      </c>
      <c r="C5553" t="s">
        <v>2829</v>
      </c>
      <c r="D5553" t="s">
        <v>221</v>
      </c>
      <c r="E5553">
        <v>150000</v>
      </c>
      <c r="F5553">
        <v>171900</v>
      </c>
      <c r="G5553">
        <f>IFERROR(VLOOKUP(D5553,'ZORI (2)'!$C$2:$E$106,2,FALSE), 0)</f>
        <v>986</v>
      </c>
      <c r="H5553">
        <f>IFERROR(VLOOKUP(D5553,'ZORI (2)'!$C$2:$E$106,3,FALSE), 0)</f>
        <v>1125</v>
      </c>
      <c r="I5553">
        <f t="shared" si="774"/>
        <v>34380</v>
      </c>
      <c r="J5553">
        <f t="shared" si="775"/>
        <v>137520</v>
      </c>
      <c r="K5553">
        <v>2.5000000000000001E-2</v>
      </c>
      <c r="L5553">
        <v>360</v>
      </c>
      <c r="M5553" s="1">
        <f t="shared" si="776"/>
        <v>543.37026005412292</v>
      </c>
      <c r="N5553">
        <f t="shared" si="780"/>
        <v>5250.0000000000009</v>
      </c>
      <c r="O5553">
        <f t="shared" si="777"/>
        <v>68.760000000000005</v>
      </c>
      <c r="P5553">
        <f t="shared" si="778"/>
        <v>112.5</v>
      </c>
      <c r="Q5553">
        <v>20000</v>
      </c>
      <c r="R5553">
        <f t="shared" si="779"/>
        <v>12.733333333333333</v>
      </c>
      <c r="S5553">
        <f t="shared" si="781"/>
        <v>-1.9115549215406563E-2</v>
      </c>
      <c r="T5553">
        <f t="shared" si="782"/>
        <v>8.0570801263634501E-2</v>
      </c>
      <c r="U5553">
        <f>IFERROR(VLOOKUP(D5553,'ZORI (2)'!$C$2:$F$106,4,FALSE), 0)</f>
        <v>42.542445790969175</v>
      </c>
    </row>
    <row r="5554" spans="1:21" x14ac:dyDescent="0.25">
      <c r="A5554">
        <v>7645</v>
      </c>
      <c r="B5554">
        <v>64108</v>
      </c>
      <c r="C5554" t="s">
        <v>221</v>
      </c>
      <c r="D5554" t="s">
        <v>221</v>
      </c>
      <c r="E5554">
        <v>175800</v>
      </c>
      <c r="F5554">
        <v>207200</v>
      </c>
      <c r="G5554">
        <f>IFERROR(VLOOKUP(D5554,'ZORI (2)'!$C$2:$E$106,2,FALSE), 0)</f>
        <v>986</v>
      </c>
      <c r="H5554">
        <f>IFERROR(VLOOKUP(D5554,'ZORI (2)'!$C$2:$E$106,3,FALSE), 0)</f>
        <v>1125</v>
      </c>
      <c r="I5554">
        <f t="shared" si="774"/>
        <v>41440</v>
      </c>
      <c r="J5554">
        <f t="shared" si="775"/>
        <v>165760</v>
      </c>
      <c r="K5554">
        <v>2.5000000000000001E-2</v>
      </c>
      <c r="L5554">
        <v>360</v>
      </c>
      <c r="M5554" s="1">
        <f t="shared" si="776"/>
        <v>654.95240188024593</v>
      </c>
      <c r="N5554">
        <f t="shared" si="780"/>
        <v>6153.0000000000009</v>
      </c>
      <c r="O5554">
        <f t="shared" si="777"/>
        <v>82.88</v>
      </c>
      <c r="P5554">
        <f t="shared" si="778"/>
        <v>112.5</v>
      </c>
      <c r="Q5554">
        <v>20000</v>
      </c>
      <c r="R5554">
        <f t="shared" si="779"/>
        <v>15.348148148148148</v>
      </c>
      <c r="S5554">
        <f t="shared" si="781"/>
        <v>2.5981292677009007E-2</v>
      </c>
      <c r="T5554">
        <f t="shared" si="782"/>
        <v>4.8762611179220462E-2</v>
      </c>
      <c r="U5554">
        <f>IFERROR(VLOOKUP(D5554,'ZORI (2)'!$C$2:$F$106,4,FALSE), 0)</f>
        <v>42.542445790969175</v>
      </c>
    </row>
    <row r="5555" spans="1:21" x14ac:dyDescent="0.25">
      <c r="A5555">
        <v>7646</v>
      </c>
      <c r="B5555">
        <v>74033</v>
      </c>
      <c r="C5555" t="s">
        <v>2830</v>
      </c>
      <c r="D5555" t="s">
        <v>258</v>
      </c>
      <c r="E5555">
        <v>106200</v>
      </c>
      <c r="F5555">
        <v>132600</v>
      </c>
      <c r="G5555">
        <f>IFERROR(VLOOKUP(D5555,'ZORI (2)'!$C$2:$E$106,2,FALSE), 0)</f>
        <v>984</v>
      </c>
      <c r="H5555">
        <f>IFERROR(VLOOKUP(D5555,'ZORI (2)'!$C$2:$E$106,3,FALSE), 0)</f>
        <v>1053</v>
      </c>
      <c r="I5555">
        <f t="shared" si="774"/>
        <v>26520</v>
      </c>
      <c r="J5555">
        <f t="shared" si="775"/>
        <v>106080</v>
      </c>
      <c r="K5555">
        <v>2.5000000000000001E-2</v>
      </c>
      <c r="L5555">
        <v>360</v>
      </c>
      <c r="M5555" s="1">
        <f t="shared" si="776"/>
        <v>419.14424946583307</v>
      </c>
      <c r="N5555">
        <f t="shared" si="780"/>
        <v>3717.0000000000005</v>
      </c>
      <c r="O5555">
        <f t="shared" si="777"/>
        <v>53.040000000000006</v>
      </c>
      <c r="P5555">
        <f t="shared" si="778"/>
        <v>105.30000000000001</v>
      </c>
      <c r="Q5555">
        <v>20000</v>
      </c>
      <c r="R5555">
        <f t="shared" si="779"/>
        <v>10.493827160493828</v>
      </c>
      <c r="S5555">
        <f t="shared" si="781"/>
        <v>2.0651646820662423E-2</v>
      </c>
      <c r="T5555">
        <f t="shared" si="782"/>
        <v>0.11358538540139744</v>
      </c>
      <c r="U5555">
        <f>IFERROR(VLOOKUP(D5555,'ZORI (2)'!$C$2:$F$106,4,FALSE), 0)</f>
        <v>17.975417832654223</v>
      </c>
    </row>
    <row r="5556" spans="1:21" x14ac:dyDescent="0.25">
      <c r="A5556">
        <v>7648</v>
      </c>
      <c r="B5556">
        <v>63144</v>
      </c>
      <c r="C5556" t="s">
        <v>657</v>
      </c>
      <c r="D5556" t="s">
        <v>207</v>
      </c>
      <c r="E5556">
        <v>187200</v>
      </c>
      <c r="F5556">
        <v>250100</v>
      </c>
      <c r="G5556">
        <f>IFERROR(VLOOKUP(D5556,'ZORI (2)'!$C$2:$E$106,2,FALSE), 0)</f>
        <v>959</v>
      </c>
      <c r="H5556">
        <f>IFERROR(VLOOKUP(D5556,'ZORI (2)'!$C$2:$E$106,3,FALSE), 0)</f>
        <v>1054</v>
      </c>
      <c r="I5556">
        <f t="shared" si="774"/>
        <v>50020</v>
      </c>
      <c r="J5556">
        <f t="shared" si="775"/>
        <v>200080</v>
      </c>
      <c r="K5556">
        <v>2.5000000000000001E-2</v>
      </c>
      <c r="L5556">
        <v>360</v>
      </c>
      <c r="M5556" s="1">
        <f t="shared" si="776"/>
        <v>790.55789435448605</v>
      </c>
      <c r="N5556">
        <f t="shared" si="780"/>
        <v>6552.0000000000009</v>
      </c>
      <c r="O5556">
        <f t="shared" si="777"/>
        <v>100.03999999999999</v>
      </c>
      <c r="P5556">
        <f t="shared" si="778"/>
        <v>105.4</v>
      </c>
      <c r="Q5556">
        <v>20000</v>
      </c>
      <c r="R5556">
        <f t="shared" si="779"/>
        <v>19.773877292852625</v>
      </c>
      <c r="S5556">
        <f t="shared" si="781"/>
        <v>0.17004753171900147</v>
      </c>
      <c r="T5556">
        <f t="shared" si="782"/>
        <v>9.0898143935925473E-3</v>
      </c>
      <c r="U5556">
        <f>IFERROR(VLOOKUP(D5556,'ZORI (2)'!$C$2:$F$106,4,FALSE), 0)</f>
        <v>28.58788216714769</v>
      </c>
    </row>
    <row r="5557" spans="1:21" x14ac:dyDescent="0.25">
      <c r="A5557">
        <v>7649</v>
      </c>
      <c r="B5557">
        <v>68028</v>
      </c>
      <c r="C5557" t="s">
        <v>1159</v>
      </c>
      <c r="D5557" t="s">
        <v>403</v>
      </c>
      <c r="E5557">
        <v>198200</v>
      </c>
      <c r="F5557">
        <v>263900</v>
      </c>
      <c r="G5557">
        <f>IFERROR(VLOOKUP(D5557,'ZORI (2)'!$C$2:$E$106,2,FALSE), 0)</f>
        <v>977</v>
      </c>
      <c r="H5557">
        <f>IFERROR(VLOOKUP(D5557,'ZORI (2)'!$C$2:$E$106,3,FALSE), 0)</f>
        <v>1115</v>
      </c>
      <c r="I5557">
        <f t="shared" si="774"/>
        <v>52780</v>
      </c>
      <c r="J5557">
        <f t="shared" si="775"/>
        <v>211120</v>
      </c>
      <c r="K5557">
        <v>2.5000000000000001E-2</v>
      </c>
      <c r="L5557">
        <v>360</v>
      </c>
      <c r="M5557" s="1">
        <f t="shared" si="776"/>
        <v>834.17924158396193</v>
      </c>
      <c r="N5557">
        <f t="shared" si="780"/>
        <v>6937.0000000000009</v>
      </c>
      <c r="O5557">
        <f t="shared" si="777"/>
        <v>105.55999999999999</v>
      </c>
      <c r="P5557">
        <f t="shared" si="778"/>
        <v>111.5</v>
      </c>
      <c r="Q5557">
        <v>20000</v>
      </c>
      <c r="R5557">
        <f t="shared" si="779"/>
        <v>19.723467862481314</v>
      </c>
      <c r="S5557">
        <f t="shared" si="781"/>
        <v>0.17217516445542047</v>
      </c>
      <c r="T5557">
        <f t="shared" si="782"/>
        <v>9.5980669241499169E-3</v>
      </c>
      <c r="U5557">
        <f>IFERROR(VLOOKUP(D5557,'ZORI (2)'!$C$2:$F$106,4,FALSE), 0)</f>
        <v>41.38767480603785</v>
      </c>
    </row>
    <row r="5558" spans="1:21" x14ac:dyDescent="0.25">
      <c r="A5558">
        <v>7652</v>
      </c>
      <c r="B5558">
        <v>94542</v>
      </c>
      <c r="C5558" t="s">
        <v>595</v>
      </c>
      <c r="D5558" t="s">
        <v>196</v>
      </c>
      <c r="E5558">
        <v>628700</v>
      </c>
      <c r="F5558">
        <v>903600</v>
      </c>
      <c r="G5558">
        <f>IFERROR(VLOOKUP(D5558,'ZORI (2)'!$C$2:$E$106,2,FALSE), 0)</f>
        <v>2290</v>
      </c>
      <c r="H5558">
        <f>IFERROR(VLOOKUP(D5558,'ZORI (2)'!$C$2:$E$106,3,FALSE), 0)</f>
        <v>3055</v>
      </c>
      <c r="I5558">
        <f t="shared" si="774"/>
        <v>180720</v>
      </c>
      <c r="J5558">
        <f t="shared" si="775"/>
        <v>722880</v>
      </c>
      <c r="K5558">
        <v>2.5000000000000001E-2</v>
      </c>
      <c r="L5558">
        <v>360</v>
      </c>
      <c r="M5558" s="1">
        <f t="shared" si="776"/>
        <v>2856.2499533735049</v>
      </c>
      <c r="N5558">
        <f t="shared" si="780"/>
        <v>22004.500000000004</v>
      </c>
      <c r="O5558">
        <f t="shared" si="777"/>
        <v>361.44</v>
      </c>
      <c r="P5558">
        <f t="shared" si="778"/>
        <v>305.5</v>
      </c>
      <c r="Q5558">
        <v>20000</v>
      </c>
      <c r="R5558">
        <f t="shared" si="779"/>
        <v>24.648117839607202</v>
      </c>
      <c r="S5558">
        <f t="shared" si="781"/>
        <v>0.34724010350310758</v>
      </c>
      <c r="T5558">
        <f t="shared" si="782"/>
        <v>-2.5225242128647993E-2</v>
      </c>
      <c r="U5558">
        <f>IFERROR(VLOOKUP(D5558,'ZORI (2)'!$C$2:$F$106,4,FALSE), 0)</f>
        <v>214.07169073819685</v>
      </c>
    </row>
    <row r="5559" spans="1:21" x14ac:dyDescent="0.25">
      <c r="A5559">
        <v>7653</v>
      </c>
      <c r="B5559">
        <v>4105</v>
      </c>
      <c r="C5559" t="s">
        <v>2707</v>
      </c>
      <c r="D5559" t="s">
        <v>239</v>
      </c>
      <c r="E5559">
        <v>368400</v>
      </c>
      <c r="F5559">
        <v>472500</v>
      </c>
      <c r="G5559">
        <f>IFERROR(VLOOKUP(D5559,'ZORI (2)'!$C$2:$E$106,2,FALSE), 0)</f>
        <v>1205</v>
      </c>
      <c r="H5559">
        <f>IFERROR(VLOOKUP(D5559,'ZORI (2)'!$C$2:$E$106,3,FALSE), 0)</f>
        <v>1553</v>
      </c>
      <c r="I5559">
        <f t="shared" si="774"/>
        <v>94500</v>
      </c>
      <c r="J5559">
        <f t="shared" si="775"/>
        <v>378000</v>
      </c>
      <c r="K5559">
        <v>2.5000000000000001E-2</v>
      </c>
      <c r="L5559">
        <v>360</v>
      </c>
      <c r="M5559" s="1">
        <f t="shared" si="776"/>
        <v>1493.5569975309661</v>
      </c>
      <c r="N5559">
        <f t="shared" si="780"/>
        <v>12894.000000000002</v>
      </c>
      <c r="O5559">
        <f t="shared" si="777"/>
        <v>189</v>
      </c>
      <c r="P5559">
        <f t="shared" si="778"/>
        <v>155.30000000000001</v>
      </c>
      <c r="Q5559">
        <v>20000</v>
      </c>
      <c r="R5559">
        <f t="shared" si="779"/>
        <v>25.354153251770768</v>
      </c>
      <c r="S5559">
        <f t="shared" si="781"/>
        <v>0.17744097843476353</v>
      </c>
      <c r="T5559">
        <f t="shared" si="782"/>
        <v>-2.6832378058398311E-2</v>
      </c>
      <c r="U5559">
        <f>IFERROR(VLOOKUP(D5559,'ZORI (2)'!$C$2:$F$106,4,FALSE), 0)</f>
        <v>108.10777801188344</v>
      </c>
    </row>
    <row r="5560" spans="1:21" x14ac:dyDescent="0.25">
      <c r="A5560">
        <v>7655</v>
      </c>
      <c r="B5560">
        <v>75009</v>
      </c>
      <c r="C5560" t="s">
        <v>2831</v>
      </c>
      <c r="D5560" t="s">
        <v>192</v>
      </c>
      <c r="E5560">
        <v>240200</v>
      </c>
      <c r="F5560">
        <v>359200</v>
      </c>
      <c r="G5560">
        <f>IFERROR(VLOOKUP(D5560,'ZORI (2)'!$C$2:$E$106,2,FALSE), 0)</f>
        <v>1240</v>
      </c>
      <c r="H5560">
        <f>IFERROR(VLOOKUP(D5560,'ZORI (2)'!$C$2:$E$106,3,FALSE), 0)</f>
        <v>1481</v>
      </c>
      <c r="I5560">
        <f t="shared" si="774"/>
        <v>71840</v>
      </c>
      <c r="J5560">
        <f t="shared" si="775"/>
        <v>287360</v>
      </c>
      <c r="K5560">
        <v>2.5000000000000001E-2</v>
      </c>
      <c r="L5560">
        <v>360</v>
      </c>
      <c r="M5560" s="1">
        <f t="shared" si="776"/>
        <v>1135.4194148425884</v>
      </c>
      <c r="N5560">
        <f t="shared" si="780"/>
        <v>8407</v>
      </c>
      <c r="O5560">
        <f t="shared" si="777"/>
        <v>143.68</v>
      </c>
      <c r="P5560">
        <f t="shared" si="778"/>
        <v>148.1</v>
      </c>
      <c r="Q5560">
        <v>20000</v>
      </c>
      <c r="R5560">
        <f t="shared" si="779"/>
        <v>20.211568759846951</v>
      </c>
      <c r="S5560">
        <f t="shared" si="781"/>
        <v>0.33726969140789331</v>
      </c>
      <c r="T5560">
        <f t="shared" si="782"/>
        <v>6.4401630162392882E-3</v>
      </c>
      <c r="U5560">
        <f>IFERROR(VLOOKUP(D5560,'ZORI (2)'!$C$2:$F$106,4,FALSE), 0)</f>
        <v>73.617039721894315</v>
      </c>
    </row>
    <row r="5561" spans="1:21" x14ac:dyDescent="0.25">
      <c r="A5561">
        <v>7656</v>
      </c>
      <c r="B5561">
        <v>64089</v>
      </c>
      <c r="C5561" t="s">
        <v>2599</v>
      </c>
      <c r="D5561" t="s">
        <v>221</v>
      </c>
      <c r="E5561">
        <v>177600</v>
      </c>
      <c r="F5561">
        <v>240300</v>
      </c>
      <c r="G5561">
        <f>IFERROR(VLOOKUP(D5561,'ZORI (2)'!$C$2:$E$106,2,FALSE), 0)</f>
        <v>986</v>
      </c>
      <c r="H5561">
        <f>IFERROR(VLOOKUP(D5561,'ZORI (2)'!$C$2:$E$106,3,FALSE), 0)</f>
        <v>1125</v>
      </c>
      <c r="I5561">
        <f t="shared" si="774"/>
        <v>48060</v>
      </c>
      <c r="J5561">
        <f t="shared" si="775"/>
        <v>192240</v>
      </c>
      <c r="K5561">
        <v>2.5000000000000001E-2</v>
      </c>
      <c r="L5561">
        <v>360</v>
      </c>
      <c r="M5561" s="1">
        <f t="shared" si="776"/>
        <v>759.58041588717708</v>
      </c>
      <c r="N5561">
        <f t="shared" si="780"/>
        <v>6216.0000000000009</v>
      </c>
      <c r="O5561">
        <f t="shared" si="777"/>
        <v>96.12</v>
      </c>
      <c r="P5561">
        <f t="shared" si="778"/>
        <v>112.5</v>
      </c>
      <c r="Q5561">
        <v>20000</v>
      </c>
      <c r="R5561">
        <f t="shared" si="779"/>
        <v>17.8</v>
      </c>
      <c r="S5561">
        <f t="shared" si="781"/>
        <v>0.17900459237743849</v>
      </c>
      <c r="T5561">
        <f t="shared" si="782"/>
        <v>2.533247629589469E-2</v>
      </c>
      <c r="U5561">
        <f>IFERROR(VLOOKUP(D5561,'ZORI (2)'!$C$2:$F$106,4,FALSE), 0)</f>
        <v>42.542445790969175</v>
      </c>
    </row>
    <row r="5562" spans="1:21" x14ac:dyDescent="0.25">
      <c r="A5562">
        <v>7659</v>
      </c>
      <c r="B5562">
        <v>70739</v>
      </c>
      <c r="C5562" t="s">
        <v>2832</v>
      </c>
      <c r="D5562" t="s">
        <v>291</v>
      </c>
      <c r="E5562">
        <v>170500</v>
      </c>
      <c r="F5562">
        <v>201200</v>
      </c>
      <c r="G5562">
        <f>IFERROR(VLOOKUP(D5562,'ZORI (2)'!$C$2:$E$106,2,FALSE), 0)</f>
        <v>1082</v>
      </c>
      <c r="H5562">
        <f>IFERROR(VLOOKUP(D5562,'ZORI (2)'!$C$2:$E$106,3,FALSE), 0)</f>
        <v>1187</v>
      </c>
      <c r="I5562">
        <f t="shared" si="774"/>
        <v>40240</v>
      </c>
      <c r="J5562">
        <f t="shared" si="775"/>
        <v>160960</v>
      </c>
      <c r="K5562">
        <v>2.5000000000000001E-2</v>
      </c>
      <c r="L5562">
        <v>360</v>
      </c>
      <c r="M5562" s="1">
        <f t="shared" si="776"/>
        <v>635.98659873699557</v>
      </c>
      <c r="N5562">
        <f t="shared" si="780"/>
        <v>5967.5000000000009</v>
      </c>
      <c r="O5562">
        <f t="shared" si="777"/>
        <v>80.48</v>
      </c>
      <c r="P5562">
        <f t="shared" si="778"/>
        <v>118.7</v>
      </c>
      <c r="Q5562">
        <v>20000</v>
      </c>
      <c r="R5562">
        <f t="shared" si="779"/>
        <v>14.125245717495085</v>
      </c>
      <c r="S5562">
        <f t="shared" si="781"/>
        <v>2.4087953478310661E-2</v>
      </c>
      <c r="T5562">
        <f t="shared" si="782"/>
        <v>6.376922274902469E-2</v>
      </c>
      <c r="U5562">
        <f>IFERROR(VLOOKUP(D5562,'ZORI (2)'!$C$2:$F$106,4,FALSE), 0)</f>
        <v>35.646363984369039</v>
      </c>
    </row>
    <row r="5563" spans="1:21" x14ac:dyDescent="0.25">
      <c r="A5563">
        <v>7660</v>
      </c>
      <c r="B5563">
        <v>75065</v>
      </c>
      <c r="C5563" t="s">
        <v>2833</v>
      </c>
      <c r="D5563" t="s">
        <v>192</v>
      </c>
      <c r="E5563">
        <v>156000</v>
      </c>
      <c r="F5563">
        <v>233500</v>
      </c>
      <c r="G5563">
        <f>IFERROR(VLOOKUP(D5563,'ZORI (2)'!$C$2:$E$106,2,FALSE), 0)</f>
        <v>1240</v>
      </c>
      <c r="H5563">
        <f>IFERROR(VLOOKUP(D5563,'ZORI (2)'!$C$2:$E$106,3,FALSE), 0)</f>
        <v>1481</v>
      </c>
      <c r="I5563">
        <f t="shared" si="774"/>
        <v>46700</v>
      </c>
      <c r="J5563">
        <f t="shared" si="775"/>
        <v>186800</v>
      </c>
      <c r="K5563">
        <v>2.5000000000000001E-2</v>
      </c>
      <c r="L5563">
        <v>360</v>
      </c>
      <c r="M5563" s="1">
        <f t="shared" si="776"/>
        <v>738.08583899149346</v>
      </c>
      <c r="N5563">
        <f t="shared" si="780"/>
        <v>5460.0000000000009</v>
      </c>
      <c r="O5563">
        <f t="shared" si="777"/>
        <v>93.4</v>
      </c>
      <c r="P5563">
        <f t="shared" si="778"/>
        <v>148.1</v>
      </c>
      <c r="Q5563">
        <v>20000</v>
      </c>
      <c r="R5563">
        <f t="shared" si="779"/>
        <v>13.138645059644384</v>
      </c>
      <c r="S5563">
        <f t="shared" si="781"/>
        <v>0.28678496638377604</v>
      </c>
      <c r="T5563">
        <f t="shared" si="782"/>
        <v>8.3383729657733899E-2</v>
      </c>
      <c r="U5563">
        <f>IFERROR(VLOOKUP(D5563,'ZORI (2)'!$C$2:$F$106,4,FALSE), 0)</f>
        <v>73.617039721894315</v>
      </c>
    </row>
    <row r="5564" spans="1:21" x14ac:dyDescent="0.25">
      <c r="A5564">
        <v>7661</v>
      </c>
      <c r="B5564">
        <v>15063</v>
      </c>
      <c r="C5564" t="s">
        <v>2834</v>
      </c>
      <c r="D5564" t="s">
        <v>237</v>
      </c>
      <c r="E5564">
        <v>87600</v>
      </c>
      <c r="F5564">
        <v>99900</v>
      </c>
      <c r="G5564">
        <f>IFERROR(VLOOKUP(D5564,'ZORI (2)'!$C$2:$E$106,2,FALSE), 0)</f>
        <v>1002</v>
      </c>
      <c r="H5564">
        <f>IFERROR(VLOOKUP(D5564,'ZORI (2)'!$C$2:$E$106,3,FALSE), 0)</f>
        <v>1073</v>
      </c>
      <c r="I5564">
        <f t="shared" si="774"/>
        <v>19980</v>
      </c>
      <c r="J5564">
        <f t="shared" si="775"/>
        <v>79920</v>
      </c>
      <c r="K5564">
        <v>2.5000000000000001E-2</v>
      </c>
      <c r="L5564">
        <v>360</v>
      </c>
      <c r="M5564" s="1">
        <f t="shared" si="776"/>
        <v>315.78062233511861</v>
      </c>
      <c r="N5564">
        <f t="shared" si="780"/>
        <v>3066.0000000000005</v>
      </c>
      <c r="O5564">
        <f t="shared" si="777"/>
        <v>39.96</v>
      </c>
      <c r="P5564">
        <f t="shared" si="778"/>
        <v>107.30000000000001</v>
      </c>
      <c r="Q5564">
        <v>20000</v>
      </c>
      <c r="R5564">
        <f t="shared" si="779"/>
        <v>7.7586206896551726</v>
      </c>
      <c r="S5564">
        <f t="shared" si="781"/>
        <v>-9.7283718576617925E-2</v>
      </c>
      <c r="T5564">
        <f t="shared" si="782"/>
        <v>0.17003931914646139</v>
      </c>
      <c r="U5564">
        <f>IFERROR(VLOOKUP(D5564,'ZORI (2)'!$C$2:$F$106,4,FALSE), 0)</f>
        <v>18.252597429548764</v>
      </c>
    </row>
    <row r="5565" spans="1:21" x14ac:dyDescent="0.25">
      <c r="A5565">
        <v>7663</v>
      </c>
      <c r="B5565">
        <v>33974</v>
      </c>
      <c r="C5565" t="s">
        <v>1928</v>
      </c>
      <c r="D5565" t="s">
        <v>242</v>
      </c>
      <c r="E5565">
        <v>96600</v>
      </c>
      <c r="F5565">
        <v>164700</v>
      </c>
      <c r="G5565">
        <f>IFERROR(VLOOKUP(D5565,'ZORI (2)'!$C$2:$E$106,2,FALSE), 0)</f>
        <v>1126</v>
      </c>
      <c r="H5565">
        <f>IFERROR(VLOOKUP(D5565,'ZORI (2)'!$C$2:$E$106,3,FALSE), 0)</f>
        <v>1474</v>
      </c>
      <c r="I5565">
        <f t="shared" si="774"/>
        <v>32940</v>
      </c>
      <c r="J5565">
        <f t="shared" si="775"/>
        <v>131760</v>
      </c>
      <c r="K5565">
        <v>2.5000000000000001E-2</v>
      </c>
      <c r="L5565">
        <v>360</v>
      </c>
      <c r="M5565" s="1">
        <f t="shared" si="776"/>
        <v>520.61129628222261</v>
      </c>
      <c r="N5565">
        <f t="shared" si="780"/>
        <v>3381.0000000000005</v>
      </c>
      <c r="O5565">
        <f t="shared" si="777"/>
        <v>65.88</v>
      </c>
      <c r="P5565">
        <f t="shared" si="778"/>
        <v>147.4</v>
      </c>
      <c r="Q5565">
        <v>20000</v>
      </c>
      <c r="R5565">
        <f t="shared" si="779"/>
        <v>9.3113975576662149</v>
      </c>
      <c r="S5565">
        <f t="shared" si="781"/>
        <v>0.37271734691326125</v>
      </c>
      <c r="T5565">
        <f t="shared" si="782"/>
        <v>0.15769081594100473</v>
      </c>
      <c r="U5565">
        <f>IFERROR(VLOOKUP(D5565,'ZORI (2)'!$C$2:$F$106,4,FALSE), 0)</f>
        <v>105.60525265229521</v>
      </c>
    </row>
    <row r="5566" spans="1:21" x14ac:dyDescent="0.25">
      <c r="A5566">
        <v>7664</v>
      </c>
      <c r="B5566">
        <v>33190</v>
      </c>
      <c r="C5566" t="s">
        <v>2113</v>
      </c>
      <c r="D5566" t="s">
        <v>212</v>
      </c>
      <c r="E5566">
        <v>173700</v>
      </c>
      <c r="F5566">
        <v>256600</v>
      </c>
      <c r="G5566">
        <f>IFERROR(VLOOKUP(D5566,'ZORI (2)'!$C$2:$E$106,2,FALSE), 0)</f>
        <v>1594</v>
      </c>
      <c r="H5566">
        <f>IFERROR(VLOOKUP(D5566,'ZORI (2)'!$C$2:$E$106,3,FALSE), 0)</f>
        <v>1845</v>
      </c>
      <c r="I5566">
        <f t="shared" si="774"/>
        <v>51320</v>
      </c>
      <c r="J5566">
        <f t="shared" si="775"/>
        <v>205280</v>
      </c>
      <c r="K5566">
        <v>2.5000000000000001E-2</v>
      </c>
      <c r="L5566">
        <v>360</v>
      </c>
      <c r="M5566" s="1">
        <f t="shared" si="776"/>
        <v>811.10418109300724</v>
      </c>
      <c r="N5566">
        <f t="shared" si="780"/>
        <v>6079.5000000000009</v>
      </c>
      <c r="O5566">
        <f t="shared" si="777"/>
        <v>102.63999999999999</v>
      </c>
      <c r="P5566">
        <f t="shared" si="778"/>
        <v>184.5</v>
      </c>
      <c r="Q5566">
        <v>20000</v>
      </c>
      <c r="R5566">
        <f t="shared" si="779"/>
        <v>11.589882565492321</v>
      </c>
      <c r="S5566">
        <f t="shared" si="781"/>
        <v>0.28441606871575914</v>
      </c>
      <c r="T5566">
        <f t="shared" si="782"/>
        <v>0.1157768438670006</v>
      </c>
      <c r="U5566">
        <f>IFERROR(VLOOKUP(D5566,'ZORI (2)'!$C$2:$F$106,4,FALSE), 0)</f>
        <v>73.506796622216257</v>
      </c>
    </row>
    <row r="5567" spans="1:21" x14ac:dyDescent="0.25">
      <c r="A5567">
        <v>7665</v>
      </c>
      <c r="B5567">
        <v>77372</v>
      </c>
      <c r="C5567" t="s">
        <v>2835</v>
      </c>
      <c r="D5567" t="s">
        <v>193</v>
      </c>
      <c r="E5567">
        <v>95400</v>
      </c>
      <c r="F5567">
        <v>147200</v>
      </c>
      <c r="G5567">
        <f>IFERROR(VLOOKUP(D5567,'ZORI (2)'!$C$2:$E$106,2,FALSE), 0)</f>
        <v>1302</v>
      </c>
      <c r="H5567">
        <f>IFERROR(VLOOKUP(D5567,'ZORI (2)'!$C$2:$E$106,3,FALSE), 0)</f>
        <v>1452</v>
      </c>
      <c r="I5567">
        <f t="shared" si="774"/>
        <v>29440</v>
      </c>
      <c r="J5567">
        <f t="shared" si="775"/>
        <v>117760</v>
      </c>
      <c r="K5567">
        <v>2.5000000000000001E-2</v>
      </c>
      <c r="L5567">
        <v>360</v>
      </c>
      <c r="M5567" s="1">
        <f t="shared" si="776"/>
        <v>465.29437044774232</v>
      </c>
      <c r="N5567">
        <f t="shared" si="780"/>
        <v>3339.0000000000005</v>
      </c>
      <c r="O5567">
        <f t="shared" si="777"/>
        <v>58.879999999999995</v>
      </c>
      <c r="P5567">
        <f t="shared" si="778"/>
        <v>145.20000000000002</v>
      </c>
      <c r="Q5567">
        <v>20000</v>
      </c>
      <c r="R5567">
        <f t="shared" si="779"/>
        <v>8.4481175390266294</v>
      </c>
      <c r="S5567">
        <f t="shared" si="781"/>
        <v>0.23969378216087384</v>
      </c>
      <c r="T5567">
        <f t="shared" si="782"/>
        <v>0.17794023294543457</v>
      </c>
      <c r="U5567">
        <f>IFERROR(VLOOKUP(D5567,'ZORI (2)'!$C$2:$F$106,4,FALSE), 0)</f>
        <v>33.665786847801911</v>
      </c>
    </row>
    <row r="5568" spans="1:21" x14ac:dyDescent="0.25">
      <c r="A5568">
        <v>7666</v>
      </c>
      <c r="B5568">
        <v>2571</v>
      </c>
      <c r="C5568" t="s">
        <v>2836</v>
      </c>
      <c r="D5568" t="s">
        <v>219</v>
      </c>
      <c r="E5568">
        <v>196900</v>
      </c>
      <c r="F5568">
        <v>260000</v>
      </c>
      <c r="G5568">
        <f>IFERROR(VLOOKUP(D5568,'ZORI (2)'!$C$2:$E$106,2,FALSE), 0)</f>
        <v>2124</v>
      </c>
      <c r="H5568">
        <f>IFERROR(VLOOKUP(D5568,'ZORI (2)'!$C$2:$E$106,3,FALSE), 0)</f>
        <v>2442</v>
      </c>
      <c r="I5568">
        <f t="shared" si="774"/>
        <v>52000</v>
      </c>
      <c r="J5568">
        <f t="shared" si="775"/>
        <v>208000</v>
      </c>
      <c r="K5568">
        <v>2.5000000000000001E-2</v>
      </c>
      <c r="L5568">
        <v>360</v>
      </c>
      <c r="M5568" s="1">
        <f t="shared" si="776"/>
        <v>821.85146954084917</v>
      </c>
      <c r="N5568">
        <f t="shared" si="780"/>
        <v>6891.5000000000009</v>
      </c>
      <c r="O5568">
        <f t="shared" si="777"/>
        <v>104</v>
      </c>
      <c r="P5568">
        <f t="shared" si="778"/>
        <v>244.20000000000002</v>
      </c>
      <c r="Q5568">
        <v>20000</v>
      </c>
      <c r="R5568">
        <f t="shared" si="779"/>
        <v>8.8725088725088721</v>
      </c>
      <c r="S5568">
        <f t="shared" si="781"/>
        <v>0.16179568929114824</v>
      </c>
      <c r="T5568">
        <f t="shared" si="782"/>
        <v>0.19347309108725033</v>
      </c>
      <c r="U5568">
        <f>IFERROR(VLOOKUP(D5568,'ZORI (2)'!$C$2:$F$106,4,FALSE), 0)</f>
        <v>98.079496251938465</v>
      </c>
    </row>
    <row r="5569" spans="1:21" x14ac:dyDescent="0.25">
      <c r="A5569">
        <v>7668</v>
      </c>
      <c r="B5569">
        <v>25064</v>
      </c>
      <c r="C5569" t="s">
        <v>2837</v>
      </c>
      <c r="D5569" t="s">
        <v>282</v>
      </c>
      <c r="E5569">
        <v>73400</v>
      </c>
      <c r="F5569">
        <v>83900</v>
      </c>
      <c r="G5569">
        <f>IFERROR(VLOOKUP(D5569,'ZORI (2)'!$C$2:$E$106,2,FALSE), 0)</f>
        <v>1225</v>
      </c>
      <c r="H5569">
        <f>IFERROR(VLOOKUP(D5569,'ZORI (2)'!$C$2:$E$106,3,FALSE), 0)</f>
        <v>1478</v>
      </c>
      <c r="I5569">
        <f t="shared" si="774"/>
        <v>16780</v>
      </c>
      <c r="J5569">
        <f t="shared" si="775"/>
        <v>67120</v>
      </c>
      <c r="K5569">
        <v>2.5000000000000001E-2</v>
      </c>
      <c r="L5569">
        <v>360</v>
      </c>
      <c r="M5569" s="1">
        <f t="shared" si="776"/>
        <v>265.20514728645094</v>
      </c>
      <c r="N5569">
        <f t="shared" si="780"/>
        <v>2569.0000000000005</v>
      </c>
      <c r="O5569">
        <f t="shared" si="777"/>
        <v>33.56</v>
      </c>
      <c r="P5569">
        <f t="shared" si="778"/>
        <v>147.80000000000001</v>
      </c>
      <c r="Q5569">
        <v>20000</v>
      </c>
      <c r="R5569">
        <f t="shared" si="779"/>
        <v>4.7304916553901668</v>
      </c>
      <c r="S5569">
        <f t="shared" si="781"/>
        <v>-0.12575935979326658</v>
      </c>
      <c r="T5569">
        <f t="shared" si="782"/>
        <v>0.31454975304486998</v>
      </c>
      <c r="U5569">
        <f>IFERROR(VLOOKUP(D5569,'ZORI (2)'!$C$2:$F$106,4,FALSE), 0)</f>
        <v>73.537636714851274</v>
      </c>
    </row>
    <row r="5570" spans="1:21" x14ac:dyDescent="0.25">
      <c r="A5570">
        <v>7676</v>
      </c>
      <c r="B5570">
        <v>14519</v>
      </c>
      <c r="C5570" t="s">
        <v>366</v>
      </c>
      <c r="D5570" t="s">
        <v>274</v>
      </c>
      <c r="E5570">
        <v>146800</v>
      </c>
      <c r="F5570">
        <v>163700</v>
      </c>
      <c r="G5570">
        <f>IFERROR(VLOOKUP(D5570,'ZORI (2)'!$C$2:$E$106,2,FALSE), 0)</f>
        <v>913</v>
      </c>
      <c r="H5570">
        <f>IFERROR(VLOOKUP(D5570,'ZORI (2)'!$C$2:$E$106,3,FALSE), 0)</f>
        <v>1037</v>
      </c>
      <c r="I5570">
        <f t="shared" ref="I5570:I5633" si="783">+F5570*0.2</f>
        <v>32740</v>
      </c>
      <c r="J5570">
        <f t="shared" ref="J5570:J5633" si="784">+F5570-I5570</f>
        <v>130960</v>
      </c>
      <c r="K5570">
        <v>2.5000000000000001E-2</v>
      </c>
      <c r="L5570">
        <v>360</v>
      </c>
      <c r="M5570" s="1">
        <f t="shared" ref="M5570:M5633" si="785">J5570*((K5570/12)*(1+(K5570/12))^L5570)/((1+(K5570/12))^L5570-1)</f>
        <v>517.45032909168083</v>
      </c>
      <c r="N5570">
        <f t="shared" si="780"/>
        <v>5138.0000000000009</v>
      </c>
      <c r="O5570">
        <f t="shared" ref="O5570:O5633" si="786">(+F5570/100000)*40</f>
        <v>65.48</v>
      </c>
      <c r="P5570">
        <f t="shared" ref="P5570:P5633" si="787">+H5570*0.1</f>
        <v>103.7</v>
      </c>
      <c r="Q5570">
        <v>20000</v>
      </c>
      <c r="R5570">
        <f t="shared" ref="R5570:R5633" si="788">+F5570/(H5570*12)</f>
        <v>13.154934104789456</v>
      </c>
      <c r="S5570">
        <f t="shared" si="781"/>
        <v>-4.7912619665228161E-2</v>
      </c>
      <c r="T5570">
        <f t="shared" si="782"/>
        <v>7.2643077696185582E-2</v>
      </c>
      <c r="U5570">
        <f>IFERROR(VLOOKUP(D5570,'ZORI (2)'!$C$2:$F$106,4,FALSE), 0)</f>
        <v>35.783635050326652</v>
      </c>
    </row>
    <row r="5571" spans="1:21" x14ac:dyDescent="0.25">
      <c r="A5571">
        <v>7678</v>
      </c>
      <c r="B5571">
        <v>18510</v>
      </c>
      <c r="C5571" t="s">
        <v>368</v>
      </c>
      <c r="D5571" t="s">
        <v>368</v>
      </c>
      <c r="E5571">
        <v>90200</v>
      </c>
      <c r="F5571">
        <v>80200</v>
      </c>
      <c r="G5571">
        <f>IFERROR(VLOOKUP(D5571,'ZORI (2)'!$C$2:$E$106,2,FALSE), 0)</f>
        <v>756</v>
      </c>
      <c r="H5571">
        <f>IFERROR(VLOOKUP(D5571,'ZORI (2)'!$C$2:$E$106,3,FALSE), 0)</f>
        <v>844</v>
      </c>
      <c r="I5571">
        <f t="shared" si="783"/>
        <v>16040</v>
      </c>
      <c r="J5571">
        <f t="shared" si="784"/>
        <v>64160</v>
      </c>
      <c r="K5571">
        <v>2.5000000000000001E-2</v>
      </c>
      <c r="L5571">
        <v>360</v>
      </c>
      <c r="M5571" s="1">
        <f t="shared" si="785"/>
        <v>253.50956868144658</v>
      </c>
      <c r="N5571">
        <f t="shared" ref="N5571:N5634" si="789">+E5571*0.035</f>
        <v>3157.0000000000005</v>
      </c>
      <c r="O5571">
        <f t="shared" si="786"/>
        <v>32.08</v>
      </c>
      <c r="P5571">
        <f t="shared" si="787"/>
        <v>84.4</v>
      </c>
      <c r="Q5571">
        <v>20000</v>
      </c>
      <c r="R5571">
        <f t="shared" si="788"/>
        <v>7.9186413902053712</v>
      </c>
      <c r="S5571">
        <f t="shared" ref="S5571:S5634" si="790">(+F5571-(E5571+N5571+Q5571))/(E5571+N5571+Q5571)</f>
        <v>-0.29250068368076076</v>
      </c>
      <c r="T5571">
        <f t="shared" ref="T5571:T5634" si="791">IFERROR(((+H5571*12)-((+M5571+O5571+P5571)*12))/(+I5571+N5571+Q5571),0)</f>
        <v>0.14511633991944894</v>
      </c>
      <c r="U5571">
        <f>IFERROR(VLOOKUP(D5571,'ZORI (2)'!$C$2:$F$106,4,FALSE), 0)</f>
        <v>26.875310471233071</v>
      </c>
    </row>
    <row r="5572" spans="1:21" x14ac:dyDescent="0.25">
      <c r="A5572">
        <v>7679</v>
      </c>
      <c r="B5572">
        <v>20851</v>
      </c>
      <c r="C5572" t="s">
        <v>770</v>
      </c>
      <c r="D5572" t="s">
        <v>203</v>
      </c>
      <c r="E5572">
        <v>335600</v>
      </c>
      <c r="F5572">
        <v>372900</v>
      </c>
      <c r="G5572">
        <f>IFERROR(VLOOKUP(D5572,'ZORI (2)'!$C$2:$E$106,2,FALSE), 0)</f>
        <v>1905</v>
      </c>
      <c r="H5572">
        <f>IFERROR(VLOOKUP(D5572,'ZORI (2)'!$C$2:$E$106,3,FALSE), 0)</f>
        <v>2043</v>
      </c>
      <c r="I5572">
        <f t="shared" si="783"/>
        <v>74580</v>
      </c>
      <c r="J5572">
        <f t="shared" si="784"/>
        <v>298320</v>
      </c>
      <c r="K5572">
        <v>2.5000000000000001E-2</v>
      </c>
      <c r="L5572">
        <v>360</v>
      </c>
      <c r="M5572" s="1">
        <f t="shared" si="785"/>
        <v>1178.7246653530103</v>
      </c>
      <c r="N5572">
        <f t="shared" si="789"/>
        <v>11746.000000000002</v>
      </c>
      <c r="O5572">
        <f t="shared" si="786"/>
        <v>149.16</v>
      </c>
      <c r="P5572">
        <f t="shared" si="787"/>
        <v>204.3</v>
      </c>
      <c r="Q5572">
        <v>20000</v>
      </c>
      <c r="R5572">
        <f t="shared" si="788"/>
        <v>15.210474791972588</v>
      </c>
      <c r="S5572">
        <f t="shared" si="790"/>
        <v>1.511926086033331E-2</v>
      </c>
      <c r="T5572">
        <f t="shared" si="791"/>
        <v>5.7650847542123983E-2</v>
      </c>
      <c r="U5572">
        <f>IFERROR(VLOOKUP(D5572,'ZORI (2)'!$C$2:$F$106,4,FALSE), 0)</f>
        <v>40.400261415601996</v>
      </c>
    </row>
    <row r="5573" spans="1:21" x14ac:dyDescent="0.25">
      <c r="A5573">
        <v>7680</v>
      </c>
      <c r="B5573">
        <v>85622</v>
      </c>
      <c r="C5573" t="s">
        <v>1264</v>
      </c>
      <c r="D5573" t="s">
        <v>223</v>
      </c>
      <c r="E5573">
        <v>238200</v>
      </c>
      <c r="F5573">
        <v>262000</v>
      </c>
      <c r="G5573">
        <f>IFERROR(VLOOKUP(D5573,'ZORI (2)'!$C$2:$E$106,2,FALSE), 0)</f>
        <v>972</v>
      </c>
      <c r="H5573">
        <f>IFERROR(VLOOKUP(D5573,'ZORI (2)'!$C$2:$E$106,3,FALSE), 0)</f>
        <v>1113</v>
      </c>
      <c r="I5573">
        <f t="shared" si="783"/>
        <v>52400</v>
      </c>
      <c r="J5573">
        <f t="shared" si="784"/>
        <v>209600</v>
      </c>
      <c r="K5573">
        <v>2.5000000000000001E-2</v>
      </c>
      <c r="L5573">
        <v>360</v>
      </c>
      <c r="M5573" s="1">
        <f t="shared" si="785"/>
        <v>828.17340392193262</v>
      </c>
      <c r="N5573">
        <f t="shared" si="789"/>
        <v>8337</v>
      </c>
      <c r="O5573">
        <f t="shared" si="786"/>
        <v>104.80000000000001</v>
      </c>
      <c r="P5573">
        <f t="shared" si="787"/>
        <v>111.30000000000001</v>
      </c>
      <c r="Q5573">
        <v>20000</v>
      </c>
      <c r="R5573">
        <f t="shared" si="788"/>
        <v>19.616651692123391</v>
      </c>
      <c r="S5573">
        <f t="shared" si="790"/>
        <v>-1.7022026960609598E-2</v>
      </c>
      <c r="T5573">
        <f t="shared" si="791"/>
        <v>1.0214884785622555E-2</v>
      </c>
      <c r="U5573">
        <f>IFERROR(VLOOKUP(D5573,'ZORI (2)'!$C$2:$F$106,4,FALSE), 0)</f>
        <v>42.835540190376506</v>
      </c>
    </row>
    <row r="5574" spans="1:21" x14ac:dyDescent="0.25">
      <c r="A5574">
        <v>7682</v>
      </c>
      <c r="B5574">
        <v>64113</v>
      </c>
      <c r="C5574" t="s">
        <v>221</v>
      </c>
      <c r="D5574" t="s">
        <v>221</v>
      </c>
      <c r="E5574">
        <v>322200</v>
      </c>
      <c r="F5574">
        <v>427900</v>
      </c>
      <c r="G5574">
        <f>IFERROR(VLOOKUP(D5574,'ZORI (2)'!$C$2:$E$106,2,FALSE), 0)</f>
        <v>986</v>
      </c>
      <c r="H5574">
        <f>IFERROR(VLOOKUP(D5574,'ZORI (2)'!$C$2:$E$106,3,FALSE), 0)</f>
        <v>1125</v>
      </c>
      <c r="I5574">
        <f t="shared" si="783"/>
        <v>85580</v>
      </c>
      <c r="J5574">
        <f t="shared" si="784"/>
        <v>342320</v>
      </c>
      <c r="K5574">
        <v>2.5000000000000001E-2</v>
      </c>
      <c r="L5574">
        <v>360</v>
      </c>
      <c r="M5574" s="1">
        <f t="shared" si="785"/>
        <v>1352.5778608328051</v>
      </c>
      <c r="N5574">
        <f t="shared" si="789"/>
        <v>11277.000000000002</v>
      </c>
      <c r="O5574">
        <f t="shared" si="786"/>
        <v>171.16</v>
      </c>
      <c r="P5574">
        <f t="shared" si="787"/>
        <v>112.5</v>
      </c>
      <c r="Q5574">
        <v>20000</v>
      </c>
      <c r="R5574">
        <f t="shared" si="788"/>
        <v>31.696296296296296</v>
      </c>
      <c r="S5574">
        <f t="shared" si="790"/>
        <v>0.21054552347111694</v>
      </c>
      <c r="T5574">
        <f t="shared" si="791"/>
        <v>-5.2498817614637212E-2</v>
      </c>
      <c r="U5574">
        <f>IFERROR(VLOOKUP(D5574,'ZORI (2)'!$C$2:$F$106,4,FALSE), 0)</f>
        <v>42.542445790969175</v>
      </c>
    </row>
    <row r="5575" spans="1:21" x14ac:dyDescent="0.25">
      <c r="A5575">
        <v>7683</v>
      </c>
      <c r="B5575">
        <v>15137</v>
      </c>
      <c r="C5575" t="s">
        <v>2839</v>
      </c>
      <c r="D5575" t="s">
        <v>237</v>
      </c>
      <c r="E5575">
        <v>65700</v>
      </c>
      <c r="F5575">
        <v>71100</v>
      </c>
      <c r="G5575">
        <f>IFERROR(VLOOKUP(D5575,'ZORI (2)'!$C$2:$E$106,2,FALSE), 0)</f>
        <v>1002</v>
      </c>
      <c r="H5575">
        <f>IFERROR(VLOOKUP(D5575,'ZORI (2)'!$C$2:$E$106,3,FALSE), 0)</f>
        <v>1073</v>
      </c>
      <c r="I5575">
        <f t="shared" si="783"/>
        <v>14220</v>
      </c>
      <c r="J5575">
        <f t="shared" si="784"/>
        <v>56880</v>
      </c>
      <c r="K5575">
        <v>2.5000000000000001E-2</v>
      </c>
      <c r="L5575">
        <v>360</v>
      </c>
      <c r="M5575" s="1">
        <f t="shared" si="785"/>
        <v>224.74476724751685</v>
      </c>
      <c r="N5575">
        <f t="shared" si="789"/>
        <v>2299.5</v>
      </c>
      <c r="O5575">
        <f t="shared" si="786"/>
        <v>28.439999999999998</v>
      </c>
      <c r="P5575">
        <f t="shared" si="787"/>
        <v>107.30000000000001</v>
      </c>
      <c r="Q5575">
        <v>20000</v>
      </c>
      <c r="R5575">
        <f t="shared" si="788"/>
        <v>5.5219012115563837</v>
      </c>
      <c r="S5575">
        <f t="shared" si="790"/>
        <v>-0.19204086386854471</v>
      </c>
      <c r="T5575">
        <f t="shared" si="791"/>
        <v>0.23412650208874158</v>
      </c>
      <c r="U5575">
        <f>IFERROR(VLOOKUP(D5575,'ZORI (2)'!$C$2:$F$106,4,FALSE), 0)</f>
        <v>18.252597429548764</v>
      </c>
    </row>
    <row r="5576" spans="1:21" x14ac:dyDescent="0.25">
      <c r="A5576">
        <v>7684</v>
      </c>
      <c r="B5576">
        <v>73068</v>
      </c>
      <c r="C5576" t="s">
        <v>2840</v>
      </c>
      <c r="D5576" t="s">
        <v>208</v>
      </c>
      <c r="E5576">
        <v>80800</v>
      </c>
      <c r="F5576">
        <v>109600</v>
      </c>
      <c r="G5576">
        <f>IFERROR(VLOOKUP(D5576,'ZORI (2)'!$C$2:$E$106,2,FALSE), 0)</f>
        <v>971</v>
      </c>
      <c r="H5576">
        <f>IFERROR(VLOOKUP(D5576,'ZORI (2)'!$C$2:$E$106,3,FALSE), 0)</f>
        <v>1014</v>
      </c>
      <c r="I5576">
        <f t="shared" si="783"/>
        <v>21920</v>
      </c>
      <c r="J5576">
        <f t="shared" si="784"/>
        <v>87680</v>
      </c>
      <c r="K5576">
        <v>2.5000000000000001E-2</v>
      </c>
      <c r="L5576">
        <v>360</v>
      </c>
      <c r="M5576" s="1">
        <f t="shared" si="785"/>
        <v>346.44200408337332</v>
      </c>
      <c r="N5576">
        <f t="shared" si="789"/>
        <v>2828.0000000000005</v>
      </c>
      <c r="O5576">
        <f t="shared" si="786"/>
        <v>43.84</v>
      </c>
      <c r="P5576">
        <f t="shared" si="787"/>
        <v>101.4</v>
      </c>
      <c r="Q5576">
        <v>20000</v>
      </c>
      <c r="R5576">
        <f t="shared" si="788"/>
        <v>9.0072320841551612</v>
      </c>
      <c r="S5576">
        <f t="shared" si="790"/>
        <v>5.7629212182035747E-2</v>
      </c>
      <c r="T5576">
        <f t="shared" si="791"/>
        <v>0.14006918635468671</v>
      </c>
      <c r="U5576">
        <f>IFERROR(VLOOKUP(D5576,'ZORI (2)'!$C$2:$F$106,4,FALSE), 0)</f>
        <v>8.8725863825406837</v>
      </c>
    </row>
    <row r="5577" spans="1:21" x14ac:dyDescent="0.25">
      <c r="A5577">
        <v>7685</v>
      </c>
      <c r="B5577">
        <v>11950</v>
      </c>
      <c r="C5577" t="s">
        <v>2841</v>
      </c>
      <c r="D5577" t="s">
        <v>195</v>
      </c>
      <c r="E5577">
        <v>157800</v>
      </c>
      <c r="F5577">
        <v>201200</v>
      </c>
      <c r="G5577">
        <f>IFERROR(VLOOKUP(D5577,'ZORI (2)'!$C$2:$E$106,2,FALSE), 0)</f>
        <v>2329</v>
      </c>
      <c r="H5577">
        <f>IFERROR(VLOOKUP(D5577,'ZORI (2)'!$C$2:$E$106,3,FALSE), 0)</f>
        <v>2608</v>
      </c>
      <c r="I5577">
        <f t="shared" si="783"/>
        <v>40240</v>
      </c>
      <c r="J5577">
        <f t="shared" si="784"/>
        <v>160960</v>
      </c>
      <c r="K5577">
        <v>2.5000000000000001E-2</v>
      </c>
      <c r="L5577">
        <v>360</v>
      </c>
      <c r="M5577" s="1">
        <f t="shared" si="785"/>
        <v>635.98659873699557</v>
      </c>
      <c r="N5577">
        <f t="shared" si="789"/>
        <v>5523.0000000000009</v>
      </c>
      <c r="O5577">
        <f t="shared" si="786"/>
        <v>80.48</v>
      </c>
      <c r="P5577">
        <f t="shared" si="787"/>
        <v>260.8</v>
      </c>
      <c r="Q5577">
        <v>20000</v>
      </c>
      <c r="R5577">
        <f t="shared" si="788"/>
        <v>6.4289366053169736</v>
      </c>
      <c r="S5577">
        <f t="shared" si="790"/>
        <v>9.7516405470126494E-2</v>
      </c>
      <c r="T5577">
        <f t="shared" si="791"/>
        <v>0.29756551275270371</v>
      </c>
      <c r="U5577">
        <f>IFERROR(VLOOKUP(D5577,'ZORI (2)'!$C$2:$F$106,4,FALSE), 0)</f>
        <v>81.282042347392249</v>
      </c>
    </row>
    <row r="5578" spans="1:21" x14ac:dyDescent="0.25">
      <c r="A5578">
        <v>7688</v>
      </c>
      <c r="B5578">
        <v>45439</v>
      </c>
      <c r="C5578" t="s">
        <v>2842</v>
      </c>
      <c r="D5578" t="s">
        <v>322</v>
      </c>
      <c r="E5578">
        <v>70700</v>
      </c>
      <c r="F5578">
        <v>87500</v>
      </c>
      <c r="G5578">
        <f>IFERROR(VLOOKUP(D5578,'ZORI (2)'!$C$2:$E$106,2,FALSE), 0)</f>
        <v>824</v>
      </c>
      <c r="H5578">
        <f>IFERROR(VLOOKUP(D5578,'ZORI (2)'!$C$2:$E$106,3,FALSE), 0)</f>
        <v>922</v>
      </c>
      <c r="I5578">
        <f t="shared" si="783"/>
        <v>17500</v>
      </c>
      <c r="J5578">
        <f t="shared" si="784"/>
        <v>70000</v>
      </c>
      <c r="K5578">
        <v>2.5000000000000001E-2</v>
      </c>
      <c r="L5578">
        <v>360</v>
      </c>
      <c r="M5578" s="1">
        <f t="shared" si="785"/>
        <v>276.58462917240115</v>
      </c>
      <c r="N5578">
        <f t="shared" si="789"/>
        <v>2474.5000000000005</v>
      </c>
      <c r="O5578">
        <f t="shared" si="786"/>
        <v>35</v>
      </c>
      <c r="P5578">
        <f t="shared" si="787"/>
        <v>92.2</v>
      </c>
      <c r="Q5578">
        <v>20000</v>
      </c>
      <c r="R5578">
        <f t="shared" si="788"/>
        <v>7.9085321764280554</v>
      </c>
      <c r="S5578">
        <f t="shared" si="790"/>
        <v>-6.0901856194559671E-2</v>
      </c>
      <c r="T5578">
        <f t="shared" si="791"/>
        <v>0.15556378316004418</v>
      </c>
      <c r="U5578">
        <f>IFERROR(VLOOKUP(D5578,'ZORI (2)'!$C$2:$F$106,4,FALSE), 0)</f>
        <v>32.391485506739784</v>
      </c>
    </row>
    <row r="5579" spans="1:21" x14ac:dyDescent="0.25">
      <c r="A5579">
        <v>7689</v>
      </c>
      <c r="B5579">
        <v>70070</v>
      </c>
      <c r="C5579" t="s">
        <v>2843</v>
      </c>
      <c r="D5579" t="s">
        <v>302</v>
      </c>
      <c r="E5579">
        <v>182600</v>
      </c>
      <c r="F5579">
        <v>199800</v>
      </c>
      <c r="G5579">
        <f>IFERROR(VLOOKUP(D5579,'ZORI (2)'!$C$2:$E$106,2,FALSE), 0)</f>
        <v>1233</v>
      </c>
      <c r="H5579">
        <f>IFERROR(VLOOKUP(D5579,'ZORI (2)'!$C$2:$E$106,3,FALSE), 0)</f>
        <v>1360</v>
      </c>
      <c r="I5579">
        <f t="shared" si="783"/>
        <v>39960</v>
      </c>
      <c r="J5579">
        <f t="shared" si="784"/>
        <v>159840</v>
      </c>
      <c r="K5579">
        <v>2.5000000000000001E-2</v>
      </c>
      <c r="L5579">
        <v>360</v>
      </c>
      <c r="M5579" s="1">
        <f t="shared" si="785"/>
        <v>631.56124467023722</v>
      </c>
      <c r="N5579">
        <f t="shared" si="789"/>
        <v>6391.0000000000009</v>
      </c>
      <c r="O5579">
        <f t="shared" si="786"/>
        <v>79.92</v>
      </c>
      <c r="P5579">
        <f t="shared" si="787"/>
        <v>136</v>
      </c>
      <c r="Q5579">
        <v>20000</v>
      </c>
      <c r="R5579">
        <f t="shared" si="788"/>
        <v>12.242647058823529</v>
      </c>
      <c r="S5579">
        <f t="shared" si="790"/>
        <v>-4.397797034322052E-2</v>
      </c>
      <c r="T5579">
        <f t="shared" si="791"/>
        <v>9.2692273876160927E-2</v>
      </c>
      <c r="U5579">
        <f>IFERROR(VLOOKUP(D5579,'ZORI (2)'!$C$2:$F$106,4,FALSE), 0)</f>
        <v>32.574626513852884</v>
      </c>
    </row>
    <row r="5580" spans="1:21" x14ac:dyDescent="0.25">
      <c r="A5580">
        <v>7690</v>
      </c>
      <c r="B5580">
        <v>11778</v>
      </c>
      <c r="C5580" t="s">
        <v>2023</v>
      </c>
      <c r="D5580" t="s">
        <v>195</v>
      </c>
      <c r="E5580">
        <v>241600</v>
      </c>
      <c r="F5580">
        <v>281600</v>
      </c>
      <c r="G5580">
        <f>IFERROR(VLOOKUP(D5580,'ZORI (2)'!$C$2:$E$106,2,FALSE), 0)</f>
        <v>2329</v>
      </c>
      <c r="H5580">
        <f>IFERROR(VLOOKUP(D5580,'ZORI (2)'!$C$2:$E$106,3,FALSE), 0)</f>
        <v>2608</v>
      </c>
      <c r="I5580">
        <f t="shared" si="783"/>
        <v>56320</v>
      </c>
      <c r="J5580">
        <f t="shared" si="784"/>
        <v>225280</v>
      </c>
      <c r="K5580">
        <v>2.5000000000000001E-2</v>
      </c>
      <c r="L5580">
        <v>360</v>
      </c>
      <c r="M5580" s="1">
        <f t="shared" si="785"/>
        <v>890.12836085655044</v>
      </c>
      <c r="N5580">
        <f t="shared" si="789"/>
        <v>8456</v>
      </c>
      <c r="O5580">
        <f t="shared" si="786"/>
        <v>112.63999999999999</v>
      </c>
      <c r="P5580">
        <f t="shared" si="787"/>
        <v>260.8</v>
      </c>
      <c r="Q5580">
        <v>20000</v>
      </c>
      <c r="R5580">
        <f t="shared" si="788"/>
        <v>8.997955010224949</v>
      </c>
      <c r="S5580">
        <f t="shared" si="790"/>
        <v>4.2746689575495454E-2</v>
      </c>
      <c r="T5580">
        <f t="shared" si="791"/>
        <v>0.1903036197711781</v>
      </c>
      <c r="U5580">
        <f>IFERROR(VLOOKUP(D5580,'ZORI (2)'!$C$2:$F$106,4,FALSE), 0)</f>
        <v>81.282042347392249</v>
      </c>
    </row>
    <row r="5581" spans="1:21" x14ac:dyDescent="0.25">
      <c r="A5581">
        <v>7693</v>
      </c>
      <c r="B5581">
        <v>60033</v>
      </c>
      <c r="C5581" t="s">
        <v>2844</v>
      </c>
      <c r="D5581" t="s">
        <v>191</v>
      </c>
      <c r="E5581">
        <v>99300</v>
      </c>
      <c r="F5581">
        <v>125300</v>
      </c>
      <c r="G5581">
        <f>IFERROR(VLOOKUP(D5581,'ZORI (2)'!$C$2:$E$106,2,FALSE), 0)</f>
        <v>1542</v>
      </c>
      <c r="H5581">
        <f>IFERROR(VLOOKUP(D5581,'ZORI (2)'!$C$2:$E$106,3,FALSE), 0)</f>
        <v>1713</v>
      </c>
      <c r="I5581">
        <f t="shared" si="783"/>
        <v>25060</v>
      </c>
      <c r="J5581">
        <f t="shared" si="784"/>
        <v>100240</v>
      </c>
      <c r="K5581">
        <v>2.5000000000000001E-2</v>
      </c>
      <c r="L5581">
        <v>360</v>
      </c>
      <c r="M5581" s="1">
        <f t="shared" si="785"/>
        <v>396.06918897487844</v>
      </c>
      <c r="N5581">
        <f t="shared" si="789"/>
        <v>3475.5000000000005</v>
      </c>
      <c r="O5581">
        <f t="shared" si="786"/>
        <v>50.12</v>
      </c>
      <c r="P5581">
        <f t="shared" si="787"/>
        <v>171.3</v>
      </c>
      <c r="Q5581">
        <v>20000</v>
      </c>
      <c r="R5581">
        <f t="shared" si="788"/>
        <v>6.0955438801323218</v>
      </c>
      <c r="S5581">
        <f t="shared" si="790"/>
        <v>2.056191992702127E-2</v>
      </c>
      <c r="T5581">
        <f t="shared" si="791"/>
        <v>0.27085596588685518</v>
      </c>
      <c r="U5581">
        <f>IFERROR(VLOOKUP(D5581,'ZORI (2)'!$C$2:$F$106,4,FALSE), 0)</f>
        <v>52.309030710552761</v>
      </c>
    </row>
    <row r="5582" spans="1:21" x14ac:dyDescent="0.25">
      <c r="A5582">
        <v>7695</v>
      </c>
      <c r="B5582">
        <v>1940</v>
      </c>
      <c r="C5582" t="s">
        <v>2845</v>
      </c>
      <c r="D5582" t="s">
        <v>219</v>
      </c>
      <c r="E5582">
        <v>542400</v>
      </c>
      <c r="F5582">
        <v>663600</v>
      </c>
      <c r="G5582">
        <f>IFERROR(VLOOKUP(D5582,'ZORI (2)'!$C$2:$E$106,2,FALSE), 0)</f>
        <v>2124</v>
      </c>
      <c r="H5582">
        <f>IFERROR(VLOOKUP(D5582,'ZORI (2)'!$C$2:$E$106,3,FALSE), 0)</f>
        <v>2442</v>
      </c>
      <c r="I5582">
        <f t="shared" si="783"/>
        <v>132720</v>
      </c>
      <c r="J5582">
        <f t="shared" si="784"/>
        <v>530880</v>
      </c>
      <c r="K5582">
        <v>2.5000000000000001E-2</v>
      </c>
      <c r="L5582">
        <v>360</v>
      </c>
      <c r="M5582" s="1">
        <f t="shared" si="785"/>
        <v>2097.6178276434903</v>
      </c>
      <c r="N5582">
        <f t="shared" si="789"/>
        <v>18984</v>
      </c>
      <c r="O5582">
        <f t="shared" si="786"/>
        <v>265.44</v>
      </c>
      <c r="P5582">
        <f t="shared" si="787"/>
        <v>244.20000000000002</v>
      </c>
      <c r="Q5582">
        <v>20000</v>
      </c>
      <c r="R5582">
        <f t="shared" si="788"/>
        <v>22.645372645372646</v>
      </c>
      <c r="S5582">
        <f t="shared" si="790"/>
        <v>0.14141428040675355</v>
      </c>
      <c r="T5582">
        <f t="shared" si="791"/>
        <v>-1.1549491751630014E-2</v>
      </c>
      <c r="U5582">
        <f>IFERROR(VLOOKUP(D5582,'ZORI (2)'!$C$2:$F$106,4,FALSE), 0)</f>
        <v>98.079496251938465</v>
      </c>
    </row>
    <row r="5583" spans="1:21" x14ac:dyDescent="0.25">
      <c r="A5583">
        <v>7697</v>
      </c>
      <c r="B5583">
        <v>32784</v>
      </c>
      <c r="C5583" t="s">
        <v>2846</v>
      </c>
      <c r="D5583" t="s">
        <v>259</v>
      </c>
      <c r="E5583">
        <v>92200</v>
      </c>
      <c r="F5583">
        <v>149300</v>
      </c>
      <c r="G5583">
        <f>IFERROR(VLOOKUP(D5583,'ZORI (2)'!$C$2:$E$106,2,FALSE), 0)</f>
        <v>1220</v>
      </c>
      <c r="H5583">
        <f>IFERROR(VLOOKUP(D5583,'ZORI (2)'!$C$2:$E$106,3,FALSE), 0)</f>
        <v>1491</v>
      </c>
      <c r="I5583">
        <f t="shared" si="783"/>
        <v>29860</v>
      </c>
      <c r="J5583">
        <f t="shared" si="784"/>
        <v>119440</v>
      </c>
      <c r="K5583">
        <v>2.5000000000000001E-2</v>
      </c>
      <c r="L5583">
        <v>360</v>
      </c>
      <c r="M5583" s="1">
        <f t="shared" si="785"/>
        <v>471.93240154787992</v>
      </c>
      <c r="N5583">
        <f t="shared" si="789"/>
        <v>3227.0000000000005</v>
      </c>
      <c r="O5583">
        <f t="shared" si="786"/>
        <v>59.720000000000006</v>
      </c>
      <c r="P5583">
        <f t="shared" si="787"/>
        <v>149.1</v>
      </c>
      <c r="Q5583">
        <v>20000</v>
      </c>
      <c r="R5583">
        <f t="shared" si="788"/>
        <v>8.3445115135255978</v>
      </c>
      <c r="S5583">
        <f t="shared" si="790"/>
        <v>0.29345820302009062</v>
      </c>
      <c r="T5583">
        <f t="shared" si="791"/>
        <v>0.18315164129495809</v>
      </c>
      <c r="U5583">
        <f>IFERROR(VLOOKUP(D5583,'ZORI (2)'!$C$2:$F$106,4,FALSE), 0)</f>
        <v>80.20037618450462</v>
      </c>
    </row>
    <row r="5584" spans="1:21" x14ac:dyDescent="0.25">
      <c r="A5584">
        <v>7700</v>
      </c>
      <c r="B5584">
        <v>78612</v>
      </c>
      <c r="C5584" t="s">
        <v>2847</v>
      </c>
      <c r="D5584" t="s">
        <v>199</v>
      </c>
      <c r="E5584">
        <v>138800</v>
      </c>
      <c r="F5584">
        <v>212400</v>
      </c>
      <c r="G5584">
        <f>IFERROR(VLOOKUP(D5584,'ZORI (2)'!$C$2:$E$106,2,FALSE), 0)</f>
        <v>1290</v>
      </c>
      <c r="H5584">
        <f>IFERROR(VLOOKUP(D5584,'ZORI (2)'!$C$2:$E$106,3,FALSE), 0)</f>
        <v>1474</v>
      </c>
      <c r="I5584">
        <f t="shared" si="783"/>
        <v>42480</v>
      </c>
      <c r="J5584">
        <f t="shared" si="784"/>
        <v>169920</v>
      </c>
      <c r="K5584">
        <v>2.5000000000000001E-2</v>
      </c>
      <c r="L5584">
        <v>360</v>
      </c>
      <c r="M5584" s="1">
        <f t="shared" si="785"/>
        <v>671.3894312710629</v>
      </c>
      <c r="N5584">
        <f t="shared" si="789"/>
        <v>4858.0000000000009</v>
      </c>
      <c r="O5584">
        <f t="shared" si="786"/>
        <v>84.960000000000008</v>
      </c>
      <c r="P5584">
        <f t="shared" si="787"/>
        <v>147.4</v>
      </c>
      <c r="Q5584">
        <v>20000</v>
      </c>
      <c r="R5584">
        <f t="shared" si="788"/>
        <v>12.008141112618725</v>
      </c>
      <c r="S5584">
        <f t="shared" si="790"/>
        <v>0.29782839824512092</v>
      </c>
      <c r="T5584">
        <f t="shared" si="791"/>
        <v>0.10162177113587045</v>
      </c>
      <c r="U5584">
        <f>IFERROR(VLOOKUP(D5584,'ZORI (2)'!$C$2:$F$106,4,FALSE), 0)</f>
        <v>53.175417252711803</v>
      </c>
    </row>
    <row r="5585" spans="1:21" x14ac:dyDescent="0.25">
      <c r="A5585">
        <v>7701</v>
      </c>
      <c r="B5585">
        <v>32220</v>
      </c>
      <c r="C5585" t="s">
        <v>225</v>
      </c>
      <c r="D5585" t="s">
        <v>225</v>
      </c>
      <c r="E5585">
        <v>119300</v>
      </c>
      <c r="F5585">
        <v>167000</v>
      </c>
      <c r="G5585">
        <f>IFERROR(VLOOKUP(D5585,'ZORI (2)'!$C$2:$E$106,2,FALSE), 0)</f>
        <v>1113</v>
      </c>
      <c r="H5585">
        <f>IFERROR(VLOOKUP(D5585,'ZORI (2)'!$C$2:$E$106,3,FALSE), 0)</f>
        <v>1279</v>
      </c>
      <c r="I5585">
        <f t="shared" si="783"/>
        <v>33400</v>
      </c>
      <c r="J5585">
        <f t="shared" si="784"/>
        <v>133600</v>
      </c>
      <c r="K5585">
        <v>2.5000000000000001E-2</v>
      </c>
      <c r="L5585">
        <v>360</v>
      </c>
      <c r="M5585" s="1">
        <f t="shared" si="785"/>
        <v>527.8815208204685</v>
      </c>
      <c r="N5585">
        <f t="shared" si="789"/>
        <v>4175.5</v>
      </c>
      <c r="O5585">
        <f t="shared" si="786"/>
        <v>66.8</v>
      </c>
      <c r="P5585">
        <f t="shared" si="787"/>
        <v>127.9</v>
      </c>
      <c r="Q5585">
        <v>20000</v>
      </c>
      <c r="R5585">
        <f t="shared" si="788"/>
        <v>10.880896533750326</v>
      </c>
      <c r="S5585">
        <f t="shared" si="790"/>
        <v>0.16396179138598577</v>
      </c>
      <c r="T5585">
        <f t="shared" si="791"/>
        <v>0.11596984394672004</v>
      </c>
      <c r="U5585">
        <f>IFERROR(VLOOKUP(D5585,'ZORI (2)'!$C$2:$F$106,4,FALSE), 0)</f>
        <v>50.348656833106872</v>
      </c>
    </row>
    <row r="5586" spans="1:21" x14ac:dyDescent="0.25">
      <c r="A5586">
        <v>7702</v>
      </c>
      <c r="B5586">
        <v>32063</v>
      </c>
      <c r="C5586" t="s">
        <v>2848</v>
      </c>
      <c r="D5586" t="s">
        <v>225</v>
      </c>
      <c r="E5586">
        <v>125100</v>
      </c>
      <c r="F5586">
        <v>168400</v>
      </c>
      <c r="G5586">
        <f>IFERROR(VLOOKUP(D5586,'ZORI (2)'!$C$2:$E$106,2,FALSE), 0)</f>
        <v>1113</v>
      </c>
      <c r="H5586">
        <f>IFERROR(VLOOKUP(D5586,'ZORI (2)'!$C$2:$E$106,3,FALSE), 0)</f>
        <v>1279</v>
      </c>
      <c r="I5586">
        <f t="shared" si="783"/>
        <v>33680</v>
      </c>
      <c r="J5586">
        <f t="shared" si="784"/>
        <v>134720</v>
      </c>
      <c r="K5586">
        <v>2.5000000000000001E-2</v>
      </c>
      <c r="L5586">
        <v>360</v>
      </c>
      <c r="M5586" s="1">
        <f t="shared" si="785"/>
        <v>532.30687488722685</v>
      </c>
      <c r="N5586">
        <f t="shared" si="789"/>
        <v>4378.5</v>
      </c>
      <c r="O5586">
        <f t="shared" si="786"/>
        <v>67.36</v>
      </c>
      <c r="P5586">
        <f t="shared" si="787"/>
        <v>127.9</v>
      </c>
      <c r="Q5586">
        <v>20000</v>
      </c>
      <c r="R5586">
        <f t="shared" si="788"/>
        <v>10.972113630440449</v>
      </c>
      <c r="S5586">
        <f t="shared" si="790"/>
        <v>0.12658342169609677</v>
      </c>
      <c r="T5586">
        <f t="shared" si="791"/>
        <v>0.1139746548972722</v>
      </c>
      <c r="U5586">
        <f>IFERROR(VLOOKUP(D5586,'ZORI (2)'!$C$2:$F$106,4,FALSE), 0)</f>
        <v>50.348656833106872</v>
      </c>
    </row>
    <row r="5587" spans="1:21" x14ac:dyDescent="0.25">
      <c r="A5587">
        <v>7703</v>
      </c>
      <c r="B5587">
        <v>23072</v>
      </c>
      <c r="C5587" t="s">
        <v>2849</v>
      </c>
      <c r="D5587" t="s">
        <v>214</v>
      </c>
      <c r="E5587">
        <v>204500</v>
      </c>
      <c r="F5587">
        <v>221700</v>
      </c>
      <c r="G5587">
        <f>IFERROR(VLOOKUP(D5587,'ZORI (2)'!$C$2:$E$106,2,FALSE), 0)</f>
        <v>1213</v>
      </c>
      <c r="H5587">
        <f>IFERROR(VLOOKUP(D5587,'ZORI (2)'!$C$2:$E$106,3,FALSE), 0)</f>
        <v>1288</v>
      </c>
      <c r="I5587">
        <f t="shared" si="783"/>
        <v>44340</v>
      </c>
      <c r="J5587">
        <f t="shared" si="784"/>
        <v>177360</v>
      </c>
      <c r="K5587">
        <v>2.5000000000000001E-2</v>
      </c>
      <c r="L5587">
        <v>360</v>
      </c>
      <c r="M5587" s="1">
        <f t="shared" si="785"/>
        <v>700.78642614310104</v>
      </c>
      <c r="N5587">
        <f t="shared" si="789"/>
        <v>7157.5000000000009</v>
      </c>
      <c r="O5587">
        <f t="shared" si="786"/>
        <v>88.68</v>
      </c>
      <c r="P5587">
        <f t="shared" si="787"/>
        <v>128.80000000000001</v>
      </c>
      <c r="Q5587">
        <v>20000</v>
      </c>
      <c r="R5587">
        <f t="shared" si="788"/>
        <v>14.343944099378882</v>
      </c>
      <c r="S5587">
        <f t="shared" si="790"/>
        <v>-4.2983715182974863E-2</v>
      </c>
      <c r="T5587">
        <f t="shared" si="791"/>
        <v>6.205535698846517E-2</v>
      </c>
      <c r="U5587">
        <f>IFERROR(VLOOKUP(D5587,'ZORI (2)'!$C$2:$F$106,4,FALSE), 0)</f>
        <v>21.555161794799869</v>
      </c>
    </row>
    <row r="5588" spans="1:21" x14ac:dyDescent="0.25">
      <c r="A5588">
        <v>7705</v>
      </c>
      <c r="B5588">
        <v>20866</v>
      </c>
      <c r="C5588" t="s">
        <v>2850</v>
      </c>
      <c r="D5588" t="s">
        <v>203</v>
      </c>
      <c r="E5588">
        <v>282800</v>
      </c>
      <c r="F5588">
        <v>323100</v>
      </c>
      <c r="G5588">
        <f>IFERROR(VLOOKUP(D5588,'ZORI (2)'!$C$2:$E$106,2,FALSE), 0)</f>
        <v>1905</v>
      </c>
      <c r="H5588">
        <f>IFERROR(VLOOKUP(D5588,'ZORI (2)'!$C$2:$E$106,3,FALSE), 0)</f>
        <v>2043</v>
      </c>
      <c r="I5588">
        <f t="shared" si="783"/>
        <v>64620</v>
      </c>
      <c r="J5588">
        <f t="shared" si="784"/>
        <v>258480</v>
      </c>
      <c r="K5588">
        <v>2.5000000000000001E-2</v>
      </c>
      <c r="L5588">
        <v>360</v>
      </c>
      <c r="M5588" s="1">
        <f t="shared" si="785"/>
        <v>1021.3084992640322</v>
      </c>
      <c r="N5588">
        <f t="shared" si="789"/>
        <v>9898.0000000000018</v>
      </c>
      <c r="O5588">
        <f t="shared" si="786"/>
        <v>129.24</v>
      </c>
      <c r="P5588">
        <f t="shared" si="787"/>
        <v>204.3</v>
      </c>
      <c r="Q5588">
        <v>20000</v>
      </c>
      <c r="R5588">
        <f t="shared" si="788"/>
        <v>13.179148311306902</v>
      </c>
      <c r="S5588">
        <f t="shared" si="790"/>
        <v>3.3265323091289357E-2</v>
      </c>
      <c r="T5588">
        <f t="shared" si="791"/>
        <v>8.7367676091661003E-2</v>
      </c>
      <c r="U5588">
        <f>IFERROR(VLOOKUP(D5588,'ZORI (2)'!$C$2:$F$106,4,FALSE), 0)</f>
        <v>40.400261415601996</v>
      </c>
    </row>
    <row r="5589" spans="1:21" x14ac:dyDescent="0.25">
      <c r="A5589">
        <v>7706</v>
      </c>
      <c r="B5589">
        <v>8812</v>
      </c>
      <c r="C5589" t="s">
        <v>2851</v>
      </c>
      <c r="D5589" t="s">
        <v>195</v>
      </c>
      <c r="E5589">
        <v>272700</v>
      </c>
      <c r="F5589">
        <v>313500</v>
      </c>
      <c r="G5589">
        <f>IFERROR(VLOOKUP(D5589,'ZORI (2)'!$C$2:$E$106,2,FALSE), 0)</f>
        <v>2329</v>
      </c>
      <c r="H5589">
        <f>IFERROR(VLOOKUP(D5589,'ZORI (2)'!$C$2:$E$106,3,FALSE), 0)</f>
        <v>2608</v>
      </c>
      <c r="I5589">
        <f t="shared" si="783"/>
        <v>62700</v>
      </c>
      <c r="J5589">
        <f t="shared" si="784"/>
        <v>250800</v>
      </c>
      <c r="K5589">
        <v>2.5000000000000001E-2</v>
      </c>
      <c r="L5589">
        <v>360</v>
      </c>
      <c r="M5589" s="1">
        <f t="shared" si="785"/>
        <v>990.96321423483164</v>
      </c>
      <c r="N5589">
        <f t="shared" si="789"/>
        <v>9544.5</v>
      </c>
      <c r="O5589">
        <f t="shared" si="786"/>
        <v>125.39999999999999</v>
      </c>
      <c r="P5589">
        <f t="shared" si="787"/>
        <v>260.8</v>
      </c>
      <c r="Q5589">
        <v>20000</v>
      </c>
      <c r="R5589">
        <f t="shared" si="788"/>
        <v>10.017254601226995</v>
      </c>
      <c r="S5589">
        <f t="shared" si="790"/>
        <v>3.7239718175185982E-2</v>
      </c>
      <c r="T5589">
        <f t="shared" si="791"/>
        <v>0.16011839653509988</v>
      </c>
      <c r="U5589">
        <f>IFERROR(VLOOKUP(D5589,'ZORI (2)'!$C$2:$F$106,4,FALSE), 0)</f>
        <v>81.282042347392249</v>
      </c>
    </row>
    <row r="5590" spans="1:21" x14ac:dyDescent="0.25">
      <c r="A5590">
        <v>7707</v>
      </c>
      <c r="B5590">
        <v>33812</v>
      </c>
      <c r="C5590" t="s">
        <v>2852</v>
      </c>
      <c r="D5590" t="s">
        <v>334</v>
      </c>
      <c r="E5590">
        <v>140500</v>
      </c>
      <c r="F5590">
        <v>204900</v>
      </c>
      <c r="G5590">
        <f>IFERROR(VLOOKUP(D5590,'ZORI (2)'!$C$2:$E$106,2,FALSE), 0)</f>
        <v>1044</v>
      </c>
      <c r="H5590">
        <f>IFERROR(VLOOKUP(D5590,'ZORI (2)'!$C$2:$E$106,3,FALSE), 0)</f>
        <v>1262</v>
      </c>
      <c r="I5590">
        <f t="shared" si="783"/>
        <v>40980</v>
      </c>
      <c r="J5590">
        <f t="shared" si="784"/>
        <v>163920</v>
      </c>
      <c r="K5590">
        <v>2.5000000000000001E-2</v>
      </c>
      <c r="L5590">
        <v>360</v>
      </c>
      <c r="M5590" s="1">
        <f t="shared" si="785"/>
        <v>647.68217734199993</v>
      </c>
      <c r="N5590">
        <f t="shared" si="789"/>
        <v>4917.5000000000009</v>
      </c>
      <c r="O5590">
        <f t="shared" si="786"/>
        <v>81.96</v>
      </c>
      <c r="P5590">
        <f t="shared" si="787"/>
        <v>126.2</v>
      </c>
      <c r="Q5590">
        <v>20000</v>
      </c>
      <c r="R5590">
        <f t="shared" si="788"/>
        <v>13.530110935023771</v>
      </c>
      <c r="S5590">
        <f t="shared" si="790"/>
        <v>0.23868393610107758</v>
      </c>
      <c r="T5590">
        <f t="shared" si="791"/>
        <v>7.3961741672992146E-2</v>
      </c>
      <c r="U5590">
        <f>IFERROR(VLOOKUP(D5590,'ZORI (2)'!$C$2:$F$106,4,FALSE), 0)</f>
        <v>64.554780829084663</v>
      </c>
    </row>
    <row r="5591" spans="1:21" x14ac:dyDescent="0.25">
      <c r="A5591">
        <v>7708</v>
      </c>
      <c r="B5591">
        <v>2917</v>
      </c>
      <c r="C5591" t="s">
        <v>1953</v>
      </c>
      <c r="D5591" t="s">
        <v>315</v>
      </c>
      <c r="E5591">
        <v>231200</v>
      </c>
      <c r="F5591">
        <v>301700</v>
      </c>
      <c r="G5591">
        <f>IFERROR(VLOOKUP(D5591,'ZORI (2)'!$C$2:$E$106,2,FALSE), 0)</f>
        <v>1254</v>
      </c>
      <c r="H5591">
        <f>IFERROR(VLOOKUP(D5591,'ZORI (2)'!$C$2:$E$106,3,FALSE), 0)</f>
        <v>1500</v>
      </c>
      <c r="I5591">
        <f t="shared" si="783"/>
        <v>60340</v>
      </c>
      <c r="J5591">
        <f t="shared" si="784"/>
        <v>241360</v>
      </c>
      <c r="K5591">
        <v>2.5000000000000001E-2</v>
      </c>
      <c r="L5591">
        <v>360</v>
      </c>
      <c r="M5591" s="1">
        <f t="shared" si="785"/>
        <v>953.6638013864391</v>
      </c>
      <c r="N5591">
        <f t="shared" si="789"/>
        <v>8092.0000000000009</v>
      </c>
      <c r="O5591">
        <f t="shared" si="786"/>
        <v>120.67999999999999</v>
      </c>
      <c r="P5591">
        <f t="shared" si="787"/>
        <v>150</v>
      </c>
      <c r="Q5591">
        <v>20000</v>
      </c>
      <c r="R5591">
        <f t="shared" si="788"/>
        <v>16.761111111111113</v>
      </c>
      <c r="S5591">
        <f t="shared" si="790"/>
        <v>0.16355305987072491</v>
      </c>
      <c r="T5591">
        <f t="shared" si="791"/>
        <v>3.7405852896719854E-2</v>
      </c>
      <c r="U5591">
        <f>IFERROR(VLOOKUP(D5591,'ZORI (2)'!$C$2:$F$106,4,FALSE), 0)</f>
        <v>75.634847140989294</v>
      </c>
    </row>
    <row r="5592" spans="1:21" x14ac:dyDescent="0.25">
      <c r="A5592">
        <v>7709</v>
      </c>
      <c r="B5592">
        <v>11730</v>
      </c>
      <c r="C5592" t="s">
        <v>870</v>
      </c>
      <c r="D5592" t="s">
        <v>195</v>
      </c>
      <c r="E5592">
        <v>350200</v>
      </c>
      <c r="F5592">
        <v>376100</v>
      </c>
      <c r="G5592">
        <f>IFERROR(VLOOKUP(D5592,'ZORI (2)'!$C$2:$E$106,2,FALSE), 0)</f>
        <v>2329</v>
      </c>
      <c r="H5592">
        <f>IFERROR(VLOOKUP(D5592,'ZORI (2)'!$C$2:$E$106,3,FALSE), 0)</f>
        <v>2608</v>
      </c>
      <c r="I5592">
        <f t="shared" si="783"/>
        <v>75220</v>
      </c>
      <c r="J5592">
        <f t="shared" si="784"/>
        <v>300880</v>
      </c>
      <c r="K5592">
        <v>2.5000000000000001E-2</v>
      </c>
      <c r="L5592">
        <v>360</v>
      </c>
      <c r="M5592" s="1">
        <f t="shared" si="785"/>
        <v>1188.8397603627436</v>
      </c>
      <c r="N5592">
        <f t="shared" si="789"/>
        <v>12257.000000000002</v>
      </c>
      <c r="O5592">
        <f t="shared" si="786"/>
        <v>150.44</v>
      </c>
      <c r="P5592">
        <f t="shared" si="787"/>
        <v>260.8</v>
      </c>
      <c r="Q5592">
        <v>20000</v>
      </c>
      <c r="R5592">
        <f t="shared" si="788"/>
        <v>12.017510224948875</v>
      </c>
      <c r="S5592">
        <f t="shared" si="790"/>
        <v>-1.6621476401268639E-2</v>
      </c>
      <c r="T5592">
        <f t="shared" si="791"/>
        <v>0.11253610424227579</v>
      </c>
      <c r="U5592">
        <f>IFERROR(VLOOKUP(D5592,'ZORI (2)'!$C$2:$F$106,4,FALSE), 0)</f>
        <v>81.282042347392249</v>
      </c>
    </row>
    <row r="5593" spans="1:21" x14ac:dyDescent="0.25">
      <c r="A5593">
        <v>7710</v>
      </c>
      <c r="B5593">
        <v>33478</v>
      </c>
      <c r="C5593" t="s">
        <v>661</v>
      </c>
      <c r="D5593" t="s">
        <v>212</v>
      </c>
      <c r="E5593">
        <v>279200</v>
      </c>
      <c r="F5593">
        <v>407700</v>
      </c>
      <c r="G5593">
        <f>IFERROR(VLOOKUP(D5593,'ZORI (2)'!$C$2:$E$106,2,FALSE), 0)</f>
        <v>1594</v>
      </c>
      <c r="H5593">
        <f>IFERROR(VLOOKUP(D5593,'ZORI (2)'!$C$2:$E$106,3,FALSE), 0)</f>
        <v>1845</v>
      </c>
      <c r="I5593">
        <f t="shared" si="783"/>
        <v>81540</v>
      </c>
      <c r="J5593">
        <f t="shared" si="784"/>
        <v>326160</v>
      </c>
      <c r="K5593">
        <v>2.5000000000000001E-2</v>
      </c>
      <c r="L5593">
        <v>360</v>
      </c>
      <c r="M5593" s="1">
        <f t="shared" si="785"/>
        <v>1288.7263235838623</v>
      </c>
      <c r="N5593">
        <f t="shared" si="789"/>
        <v>9772.0000000000018</v>
      </c>
      <c r="O5593">
        <f t="shared" si="786"/>
        <v>163.07999999999998</v>
      </c>
      <c r="P5593">
        <f t="shared" si="787"/>
        <v>184.5</v>
      </c>
      <c r="Q5593">
        <v>20000</v>
      </c>
      <c r="R5593">
        <f t="shared" si="788"/>
        <v>18.414634146341463</v>
      </c>
      <c r="S5593">
        <f t="shared" si="790"/>
        <v>0.31953704542806466</v>
      </c>
      <c r="T5593">
        <f t="shared" si="791"/>
        <v>2.2498240234598711E-2</v>
      </c>
      <c r="U5593">
        <f>IFERROR(VLOOKUP(D5593,'ZORI (2)'!$C$2:$F$106,4,FALSE), 0)</f>
        <v>73.506796622216257</v>
      </c>
    </row>
    <row r="5594" spans="1:21" x14ac:dyDescent="0.25">
      <c r="A5594">
        <v>7712</v>
      </c>
      <c r="B5594">
        <v>15071</v>
      </c>
      <c r="C5594" t="s">
        <v>2853</v>
      </c>
      <c r="D5594" t="s">
        <v>237</v>
      </c>
      <c r="E5594">
        <v>142600</v>
      </c>
      <c r="F5594">
        <v>179200</v>
      </c>
      <c r="G5594">
        <f>IFERROR(VLOOKUP(D5594,'ZORI (2)'!$C$2:$E$106,2,FALSE), 0)</f>
        <v>1002</v>
      </c>
      <c r="H5594">
        <f>IFERROR(VLOOKUP(D5594,'ZORI (2)'!$C$2:$E$106,3,FALSE), 0)</f>
        <v>1073</v>
      </c>
      <c r="I5594">
        <f t="shared" si="783"/>
        <v>35840</v>
      </c>
      <c r="J5594">
        <f t="shared" si="784"/>
        <v>143360</v>
      </c>
      <c r="K5594">
        <v>2.5000000000000001E-2</v>
      </c>
      <c r="L5594">
        <v>360</v>
      </c>
      <c r="M5594" s="1">
        <f t="shared" si="785"/>
        <v>566.44532054507749</v>
      </c>
      <c r="N5594">
        <f t="shared" si="789"/>
        <v>4991.0000000000009</v>
      </c>
      <c r="O5594">
        <f t="shared" si="786"/>
        <v>71.680000000000007</v>
      </c>
      <c r="P5594">
        <f t="shared" si="787"/>
        <v>107.30000000000001</v>
      </c>
      <c r="Q5594">
        <v>20000</v>
      </c>
      <c r="R5594">
        <f t="shared" si="788"/>
        <v>13.917365641503572</v>
      </c>
      <c r="S5594">
        <f t="shared" si="790"/>
        <v>6.926982952545184E-2</v>
      </c>
      <c r="T5594">
        <f t="shared" si="791"/>
        <v>6.4619949589174441E-2</v>
      </c>
      <c r="U5594">
        <f>IFERROR(VLOOKUP(D5594,'ZORI (2)'!$C$2:$F$106,4,FALSE), 0)</f>
        <v>18.252597429548764</v>
      </c>
    </row>
    <row r="5595" spans="1:21" x14ac:dyDescent="0.25">
      <c r="A5595">
        <v>7713</v>
      </c>
      <c r="B5595">
        <v>15022</v>
      </c>
      <c r="C5595" t="s">
        <v>2854</v>
      </c>
      <c r="D5595" t="s">
        <v>237</v>
      </c>
      <c r="E5595">
        <v>52300</v>
      </c>
      <c r="F5595">
        <v>62400</v>
      </c>
      <c r="G5595">
        <f>IFERROR(VLOOKUP(D5595,'ZORI (2)'!$C$2:$E$106,2,FALSE), 0)</f>
        <v>1002</v>
      </c>
      <c r="H5595">
        <f>IFERROR(VLOOKUP(D5595,'ZORI (2)'!$C$2:$E$106,3,FALSE), 0)</f>
        <v>1073</v>
      </c>
      <c r="I5595">
        <f t="shared" si="783"/>
        <v>12480</v>
      </c>
      <c r="J5595">
        <f t="shared" si="784"/>
        <v>49920</v>
      </c>
      <c r="K5595">
        <v>2.5000000000000001E-2</v>
      </c>
      <c r="L5595">
        <v>360</v>
      </c>
      <c r="M5595" s="1">
        <f t="shared" si="785"/>
        <v>197.2443526898038</v>
      </c>
      <c r="N5595">
        <f t="shared" si="789"/>
        <v>1830.5000000000002</v>
      </c>
      <c r="O5595">
        <f t="shared" si="786"/>
        <v>24.96</v>
      </c>
      <c r="P5595">
        <f t="shared" si="787"/>
        <v>107.30000000000001</v>
      </c>
      <c r="Q5595">
        <v>20000</v>
      </c>
      <c r="R5595">
        <f t="shared" si="788"/>
        <v>4.8462255358807083</v>
      </c>
      <c r="S5595">
        <f t="shared" si="790"/>
        <v>-0.15824120975846648</v>
      </c>
      <c r="T5595">
        <f t="shared" si="791"/>
        <v>0.26003549256706709</v>
      </c>
      <c r="U5595">
        <f>IFERROR(VLOOKUP(D5595,'ZORI (2)'!$C$2:$F$106,4,FALSE), 0)</f>
        <v>18.252597429548764</v>
      </c>
    </row>
    <row r="5596" spans="1:21" x14ac:dyDescent="0.25">
      <c r="A5596">
        <v>7717</v>
      </c>
      <c r="B5596">
        <v>45015</v>
      </c>
      <c r="C5596" t="s">
        <v>543</v>
      </c>
      <c r="D5596" t="s">
        <v>244</v>
      </c>
      <c r="E5596">
        <v>67600</v>
      </c>
      <c r="F5596">
        <v>87300</v>
      </c>
      <c r="G5596">
        <f>IFERROR(VLOOKUP(D5596,'ZORI (2)'!$C$2:$E$106,2,FALSE), 0)</f>
        <v>976</v>
      </c>
      <c r="H5596">
        <f>IFERROR(VLOOKUP(D5596,'ZORI (2)'!$C$2:$E$106,3,FALSE), 0)</f>
        <v>1123</v>
      </c>
      <c r="I5596">
        <f t="shared" si="783"/>
        <v>17460</v>
      </c>
      <c r="J5596">
        <f t="shared" si="784"/>
        <v>69840</v>
      </c>
      <c r="K5596">
        <v>2.5000000000000001E-2</v>
      </c>
      <c r="L5596">
        <v>360</v>
      </c>
      <c r="M5596" s="1">
        <f t="shared" si="785"/>
        <v>275.95243573429281</v>
      </c>
      <c r="N5596">
        <f t="shared" si="789"/>
        <v>2366</v>
      </c>
      <c r="O5596">
        <f t="shared" si="786"/>
        <v>34.92</v>
      </c>
      <c r="P5596">
        <f t="shared" si="787"/>
        <v>112.30000000000001</v>
      </c>
      <c r="Q5596">
        <v>20000</v>
      </c>
      <c r="R5596">
        <f t="shared" si="788"/>
        <v>6.4781834372217277</v>
      </c>
      <c r="S5596">
        <f t="shared" si="790"/>
        <v>-2.9633417068670388E-2</v>
      </c>
      <c r="T5596">
        <f t="shared" si="791"/>
        <v>0.21086553435415273</v>
      </c>
      <c r="U5596">
        <f>IFERROR(VLOOKUP(D5596,'ZORI (2)'!$C$2:$F$106,4,FALSE), 0)</f>
        <v>45.381348996418048</v>
      </c>
    </row>
    <row r="5597" spans="1:21" x14ac:dyDescent="0.25">
      <c r="A5597">
        <v>7718</v>
      </c>
      <c r="B5597">
        <v>12188</v>
      </c>
      <c r="C5597" t="s">
        <v>1733</v>
      </c>
      <c r="D5597" t="s">
        <v>305</v>
      </c>
      <c r="E5597">
        <v>200600</v>
      </c>
      <c r="F5597">
        <v>218100</v>
      </c>
      <c r="G5597">
        <f>IFERROR(VLOOKUP(D5597,'ZORI (2)'!$C$2:$E$106,2,FALSE), 0)</f>
        <v>1131</v>
      </c>
      <c r="H5597">
        <f>IFERROR(VLOOKUP(D5597,'ZORI (2)'!$C$2:$E$106,3,FALSE), 0)</f>
        <v>1252</v>
      </c>
      <c r="I5597">
        <f t="shared" si="783"/>
        <v>43620</v>
      </c>
      <c r="J5597">
        <f t="shared" si="784"/>
        <v>174480</v>
      </c>
      <c r="K5597">
        <v>2.5000000000000001E-2</v>
      </c>
      <c r="L5597">
        <v>360</v>
      </c>
      <c r="M5597" s="1">
        <f t="shared" si="785"/>
        <v>689.40694425715083</v>
      </c>
      <c r="N5597">
        <f t="shared" si="789"/>
        <v>7021.0000000000009</v>
      </c>
      <c r="O5597">
        <f t="shared" si="786"/>
        <v>87.240000000000009</v>
      </c>
      <c r="P5597">
        <f t="shared" si="787"/>
        <v>125.2</v>
      </c>
      <c r="Q5597">
        <v>20000</v>
      </c>
      <c r="R5597">
        <f t="shared" si="788"/>
        <v>14.516773162939296</v>
      </c>
      <c r="S5597">
        <f t="shared" si="790"/>
        <v>-4.1828302309540863E-2</v>
      </c>
      <c r="T5597">
        <f t="shared" si="791"/>
        <v>5.9481557012417571E-2</v>
      </c>
      <c r="U5597">
        <f>IFERROR(VLOOKUP(D5597,'ZORI (2)'!$C$2:$F$106,4,FALSE), 0)</f>
        <v>34.331863782036343</v>
      </c>
    </row>
    <row r="5598" spans="1:21" x14ac:dyDescent="0.25">
      <c r="A5598">
        <v>7721</v>
      </c>
      <c r="B5598">
        <v>80007</v>
      </c>
      <c r="C5598" t="s">
        <v>1234</v>
      </c>
      <c r="D5598" t="s">
        <v>233</v>
      </c>
      <c r="E5598">
        <v>465700</v>
      </c>
      <c r="F5598">
        <v>604200</v>
      </c>
      <c r="G5598">
        <f>IFERROR(VLOOKUP(D5598,'ZORI (2)'!$C$2:$E$106,2,FALSE), 0)</f>
        <v>1298</v>
      </c>
      <c r="H5598">
        <f>IFERROR(VLOOKUP(D5598,'ZORI (2)'!$C$2:$E$106,3,FALSE), 0)</f>
        <v>1672</v>
      </c>
      <c r="I5598">
        <f t="shared" si="783"/>
        <v>120840</v>
      </c>
      <c r="J5598">
        <f t="shared" si="784"/>
        <v>483360</v>
      </c>
      <c r="K5598">
        <v>2.5000000000000001E-2</v>
      </c>
      <c r="L5598">
        <v>360</v>
      </c>
      <c r="M5598" s="1">
        <f t="shared" si="785"/>
        <v>1909.8563765253118</v>
      </c>
      <c r="N5598">
        <f t="shared" si="789"/>
        <v>16299.500000000002</v>
      </c>
      <c r="O5598">
        <f t="shared" si="786"/>
        <v>241.68</v>
      </c>
      <c r="P5598">
        <f t="shared" si="787"/>
        <v>167.20000000000002</v>
      </c>
      <c r="Q5598">
        <v>20000</v>
      </c>
      <c r="R5598">
        <f t="shared" si="788"/>
        <v>30.113636363636363</v>
      </c>
      <c r="S5598">
        <f t="shared" si="790"/>
        <v>0.20358685616220734</v>
      </c>
      <c r="T5598">
        <f t="shared" si="791"/>
        <v>-4.9388196591587337E-2</v>
      </c>
      <c r="U5598">
        <f>IFERROR(VLOOKUP(D5598,'ZORI (2)'!$C$2:$F$106,4,FALSE), 0)</f>
        <v>103.83832606115948</v>
      </c>
    </row>
    <row r="5599" spans="1:21" x14ac:dyDescent="0.25">
      <c r="A5599">
        <v>7722</v>
      </c>
      <c r="B5599">
        <v>94552</v>
      </c>
      <c r="C5599" t="s">
        <v>904</v>
      </c>
      <c r="D5599" t="s">
        <v>196</v>
      </c>
      <c r="E5599">
        <v>753200</v>
      </c>
      <c r="F5599">
        <v>1034000</v>
      </c>
      <c r="G5599">
        <f>IFERROR(VLOOKUP(D5599,'ZORI (2)'!$C$2:$E$106,2,FALSE), 0)</f>
        <v>2290</v>
      </c>
      <c r="H5599">
        <f>IFERROR(VLOOKUP(D5599,'ZORI (2)'!$C$2:$E$106,3,FALSE), 0)</f>
        <v>3055</v>
      </c>
      <c r="I5599">
        <f t="shared" si="783"/>
        <v>206800</v>
      </c>
      <c r="J5599">
        <f t="shared" si="784"/>
        <v>827200</v>
      </c>
      <c r="K5599">
        <v>2.5000000000000001E-2</v>
      </c>
      <c r="L5599">
        <v>360</v>
      </c>
      <c r="M5599" s="1">
        <f t="shared" si="785"/>
        <v>3268.4400750201462</v>
      </c>
      <c r="N5599">
        <f t="shared" si="789"/>
        <v>26362.000000000004</v>
      </c>
      <c r="O5599">
        <f t="shared" si="786"/>
        <v>413.6</v>
      </c>
      <c r="P5599">
        <f t="shared" si="787"/>
        <v>305.5</v>
      </c>
      <c r="Q5599">
        <v>20000</v>
      </c>
      <c r="R5599">
        <f t="shared" si="788"/>
        <v>28.205128205128204</v>
      </c>
      <c r="S5599">
        <f t="shared" si="790"/>
        <v>0.29320803139718998</v>
      </c>
      <c r="T5599">
        <f t="shared" si="791"/>
        <v>-4.4202846004699571E-2</v>
      </c>
      <c r="U5599">
        <f>IFERROR(VLOOKUP(D5599,'ZORI (2)'!$C$2:$F$106,4,FALSE), 0)</f>
        <v>214.07169073819685</v>
      </c>
    </row>
    <row r="5600" spans="1:21" x14ac:dyDescent="0.25">
      <c r="A5600">
        <v>7723</v>
      </c>
      <c r="B5600">
        <v>95391</v>
      </c>
      <c r="C5600" t="s">
        <v>1038</v>
      </c>
      <c r="D5600" t="s">
        <v>354</v>
      </c>
      <c r="E5600">
        <v>468900</v>
      </c>
      <c r="F5600">
        <v>600600</v>
      </c>
      <c r="G5600">
        <f>IFERROR(VLOOKUP(D5600,'ZORI (2)'!$C$2:$E$106,2,FALSE), 0)</f>
        <v>1306</v>
      </c>
      <c r="H5600">
        <f>IFERROR(VLOOKUP(D5600,'ZORI (2)'!$C$2:$E$106,3,FALSE), 0)</f>
        <v>1726</v>
      </c>
      <c r="I5600">
        <f t="shared" si="783"/>
        <v>120120</v>
      </c>
      <c r="J5600">
        <f t="shared" si="784"/>
        <v>480480</v>
      </c>
      <c r="K5600">
        <v>2.5000000000000001E-2</v>
      </c>
      <c r="L5600">
        <v>360</v>
      </c>
      <c r="M5600" s="1">
        <f t="shared" si="785"/>
        <v>1898.4768946393615</v>
      </c>
      <c r="N5600">
        <f t="shared" si="789"/>
        <v>16411.5</v>
      </c>
      <c r="O5600">
        <f t="shared" si="786"/>
        <v>240.24</v>
      </c>
      <c r="P5600">
        <f t="shared" si="787"/>
        <v>172.60000000000002</v>
      </c>
      <c r="Q5600">
        <v>20000</v>
      </c>
      <c r="R5600">
        <f t="shared" si="788"/>
        <v>28.997682502896872</v>
      </c>
      <c r="S5600">
        <f t="shared" si="790"/>
        <v>0.18857378072733352</v>
      </c>
      <c r="T5600">
        <f t="shared" si="791"/>
        <v>-4.4871497019273003E-2</v>
      </c>
      <c r="U5600">
        <f>IFERROR(VLOOKUP(D5600,'ZORI (2)'!$C$2:$F$106,4,FALSE), 0)</f>
        <v>131.92164560158918</v>
      </c>
    </row>
    <row r="5601" spans="1:21" x14ac:dyDescent="0.25">
      <c r="A5601">
        <v>7724</v>
      </c>
      <c r="B5601">
        <v>11790</v>
      </c>
      <c r="C5601" t="s">
        <v>2855</v>
      </c>
      <c r="D5601" t="s">
        <v>195</v>
      </c>
      <c r="E5601">
        <v>401400</v>
      </c>
      <c r="F5601">
        <v>444500</v>
      </c>
      <c r="G5601">
        <f>IFERROR(VLOOKUP(D5601,'ZORI (2)'!$C$2:$E$106,2,FALSE), 0)</f>
        <v>2329</v>
      </c>
      <c r="H5601">
        <f>IFERROR(VLOOKUP(D5601,'ZORI (2)'!$C$2:$E$106,3,FALSE), 0)</f>
        <v>2608</v>
      </c>
      <c r="I5601">
        <f t="shared" si="783"/>
        <v>88900</v>
      </c>
      <c r="J5601">
        <f t="shared" si="784"/>
        <v>355600</v>
      </c>
      <c r="K5601">
        <v>2.5000000000000001E-2</v>
      </c>
      <c r="L5601">
        <v>360</v>
      </c>
      <c r="M5601" s="1">
        <f t="shared" si="785"/>
        <v>1405.0499161957978</v>
      </c>
      <c r="N5601">
        <f t="shared" si="789"/>
        <v>14049.000000000002</v>
      </c>
      <c r="O5601">
        <f t="shared" si="786"/>
        <v>177.8</v>
      </c>
      <c r="P5601">
        <f t="shared" si="787"/>
        <v>260.8</v>
      </c>
      <c r="Q5601">
        <v>20000</v>
      </c>
      <c r="R5601">
        <f t="shared" si="788"/>
        <v>14.203093047034764</v>
      </c>
      <c r="S5601">
        <f t="shared" si="790"/>
        <v>2.0785442152812385E-2</v>
      </c>
      <c r="T5601">
        <f t="shared" si="791"/>
        <v>7.4601672284039966E-2</v>
      </c>
      <c r="U5601">
        <f>IFERROR(VLOOKUP(D5601,'ZORI (2)'!$C$2:$F$106,4,FALSE), 0)</f>
        <v>81.282042347392249</v>
      </c>
    </row>
    <row r="5602" spans="1:21" x14ac:dyDescent="0.25">
      <c r="A5602">
        <v>7725</v>
      </c>
      <c r="B5602">
        <v>11004</v>
      </c>
      <c r="C5602" t="s">
        <v>195</v>
      </c>
      <c r="D5602" t="s">
        <v>195</v>
      </c>
      <c r="E5602">
        <v>527300</v>
      </c>
      <c r="F5602">
        <v>634300</v>
      </c>
      <c r="G5602">
        <f>IFERROR(VLOOKUP(D5602,'ZORI (2)'!$C$2:$E$106,2,FALSE), 0)</f>
        <v>2329</v>
      </c>
      <c r="H5602">
        <f>IFERROR(VLOOKUP(D5602,'ZORI (2)'!$C$2:$E$106,3,FALSE), 0)</f>
        <v>2608</v>
      </c>
      <c r="I5602">
        <f t="shared" si="783"/>
        <v>126860</v>
      </c>
      <c r="J5602">
        <f t="shared" si="784"/>
        <v>507440</v>
      </c>
      <c r="K5602">
        <v>2.5000000000000001E-2</v>
      </c>
      <c r="L5602">
        <v>360</v>
      </c>
      <c r="M5602" s="1">
        <f t="shared" si="785"/>
        <v>2005.0014889606177</v>
      </c>
      <c r="N5602">
        <f t="shared" si="789"/>
        <v>18455.5</v>
      </c>
      <c r="O5602">
        <f t="shared" si="786"/>
        <v>253.72</v>
      </c>
      <c r="P5602">
        <f t="shared" si="787"/>
        <v>260.8</v>
      </c>
      <c r="Q5602">
        <v>20000</v>
      </c>
      <c r="R5602">
        <f t="shared" si="788"/>
        <v>20.267765848670756</v>
      </c>
      <c r="S5602">
        <f t="shared" si="790"/>
        <v>0.12115569358141459</v>
      </c>
      <c r="T5602">
        <f t="shared" si="791"/>
        <v>6.4225201658198259E-3</v>
      </c>
      <c r="U5602">
        <f>IFERROR(VLOOKUP(D5602,'ZORI (2)'!$C$2:$F$106,4,FALSE), 0)</f>
        <v>81.282042347392249</v>
      </c>
    </row>
    <row r="5603" spans="1:21" x14ac:dyDescent="0.25">
      <c r="A5603">
        <v>7726</v>
      </c>
      <c r="B5603">
        <v>16137</v>
      </c>
      <c r="C5603" t="s">
        <v>2856</v>
      </c>
      <c r="D5603" t="s">
        <v>398</v>
      </c>
      <c r="E5603">
        <v>120400</v>
      </c>
      <c r="F5603">
        <v>132100</v>
      </c>
      <c r="G5603">
        <f>IFERROR(VLOOKUP(D5603,'ZORI (2)'!$C$2:$E$106,2,FALSE), 0)</f>
        <v>603</v>
      </c>
      <c r="H5603">
        <f>IFERROR(VLOOKUP(D5603,'ZORI (2)'!$C$2:$E$106,3,FALSE), 0)</f>
        <v>660</v>
      </c>
      <c r="I5603">
        <f t="shared" si="783"/>
        <v>26420</v>
      </c>
      <c r="J5603">
        <f t="shared" si="784"/>
        <v>105680</v>
      </c>
      <c r="K5603">
        <v>2.5000000000000001E-2</v>
      </c>
      <c r="L5603">
        <v>360</v>
      </c>
      <c r="M5603" s="1">
        <f t="shared" si="785"/>
        <v>417.56376587056218</v>
      </c>
      <c r="N5603">
        <f t="shared" si="789"/>
        <v>4214</v>
      </c>
      <c r="O5603">
        <f t="shared" si="786"/>
        <v>52.839999999999996</v>
      </c>
      <c r="P5603">
        <f t="shared" si="787"/>
        <v>66</v>
      </c>
      <c r="Q5603">
        <v>20000</v>
      </c>
      <c r="R5603">
        <f t="shared" si="788"/>
        <v>16.679292929292931</v>
      </c>
      <c r="S5603">
        <f t="shared" si="790"/>
        <v>-8.6533807238579938E-2</v>
      </c>
      <c r="T5603">
        <f t="shared" si="791"/>
        <v>2.9291677717605828E-2</v>
      </c>
      <c r="U5603">
        <f>IFERROR(VLOOKUP(D5603,'ZORI (2)'!$C$2:$F$106,4,FALSE), 0)</f>
        <v>16.121324661563552</v>
      </c>
    </row>
    <row r="5604" spans="1:21" x14ac:dyDescent="0.25">
      <c r="A5604">
        <v>7732</v>
      </c>
      <c r="B5604">
        <v>19078</v>
      </c>
      <c r="C5604" t="s">
        <v>2857</v>
      </c>
      <c r="D5604" t="s">
        <v>254</v>
      </c>
      <c r="E5604">
        <v>156600</v>
      </c>
      <c r="F5604">
        <v>172100</v>
      </c>
      <c r="G5604">
        <f>IFERROR(VLOOKUP(D5604,'ZORI (2)'!$C$2:$E$106,2,FALSE), 0)</f>
        <v>1372</v>
      </c>
      <c r="H5604">
        <f>IFERROR(VLOOKUP(D5604,'ZORI (2)'!$C$2:$E$106,3,FALSE), 0)</f>
        <v>1516</v>
      </c>
      <c r="I5604">
        <f t="shared" si="783"/>
        <v>34420</v>
      </c>
      <c r="J5604">
        <f t="shared" si="784"/>
        <v>137680</v>
      </c>
      <c r="K5604">
        <v>2.5000000000000001E-2</v>
      </c>
      <c r="L5604">
        <v>360</v>
      </c>
      <c r="M5604" s="1">
        <f t="shared" si="785"/>
        <v>544.00245349223133</v>
      </c>
      <c r="N5604">
        <f t="shared" si="789"/>
        <v>5481.0000000000009</v>
      </c>
      <c r="O5604">
        <f t="shared" si="786"/>
        <v>68.84</v>
      </c>
      <c r="P5604">
        <f t="shared" si="787"/>
        <v>151.6</v>
      </c>
      <c r="Q5604">
        <v>20000</v>
      </c>
      <c r="R5604">
        <f t="shared" si="788"/>
        <v>9.4602022867194364</v>
      </c>
      <c r="S5604">
        <f t="shared" si="790"/>
        <v>-5.4816263091700949E-2</v>
      </c>
      <c r="T5604">
        <f t="shared" si="791"/>
        <v>0.15055993319131941</v>
      </c>
      <c r="U5604">
        <f>IFERROR(VLOOKUP(D5604,'ZORI (2)'!$C$2:$F$106,4,FALSE), 0)</f>
        <v>44.044485087995604</v>
      </c>
    </row>
    <row r="5605" spans="1:21" x14ac:dyDescent="0.25">
      <c r="A5605">
        <v>7733</v>
      </c>
      <c r="B5605">
        <v>20124</v>
      </c>
      <c r="C5605" t="s">
        <v>1568</v>
      </c>
      <c r="D5605" t="s">
        <v>203</v>
      </c>
      <c r="E5605">
        <v>639100</v>
      </c>
      <c r="F5605">
        <v>681700</v>
      </c>
      <c r="G5605">
        <f>IFERROR(VLOOKUP(D5605,'ZORI (2)'!$C$2:$E$106,2,FALSE), 0)</f>
        <v>1905</v>
      </c>
      <c r="H5605">
        <f>IFERROR(VLOOKUP(D5605,'ZORI (2)'!$C$2:$E$106,3,FALSE), 0)</f>
        <v>2043</v>
      </c>
      <c r="I5605">
        <f t="shared" si="783"/>
        <v>136340</v>
      </c>
      <c r="J5605">
        <f t="shared" si="784"/>
        <v>545360</v>
      </c>
      <c r="K5605">
        <v>2.5000000000000001E-2</v>
      </c>
      <c r="L5605">
        <v>360</v>
      </c>
      <c r="M5605" s="1">
        <f t="shared" si="785"/>
        <v>2154.8313337922955</v>
      </c>
      <c r="N5605">
        <f t="shared" si="789"/>
        <v>22368.500000000004</v>
      </c>
      <c r="O5605">
        <f t="shared" si="786"/>
        <v>272.68</v>
      </c>
      <c r="P5605">
        <f t="shared" si="787"/>
        <v>204.3</v>
      </c>
      <c r="Q5605">
        <v>20000</v>
      </c>
      <c r="R5605">
        <f t="shared" si="788"/>
        <v>27.806330559634524</v>
      </c>
      <c r="S5605">
        <f t="shared" si="790"/>
        <v>3.3970755801625459E-4</v>
      </c>
      <c r="T5605">
        <f t="shared" si="791"/>
        <v>-3.953777243671984E-2</v>
      </c>
      <c r="U5605">
        <f>IFERROR(VLOOKUP(D5605,'ZORI (2)'!$C$2:$F$106,4,FALSE), 0)</f>
        <v>40.400261415601996</v>
      </c>
    </row>
    <row r="5606" spans="1:21" x14ac:dyDescent="0.25">
      <c r="A5606">
        <v>7736</v>
      </c>
      <c r="B5606">
        <v>2885</v>
      </c>
      <c r="C5606" t="s">
        <v>1553</v>
      </c>
      <c r="D5606" t="s">
        <v>315</v>
      </c>
      <c r="E5606">
        <v>244400</v>
      </c>
      <c r="F5606">
        <v>273400</v>
      </c>
      <c r="G5606">
        <f>IFERROR(VLOOKUP(D5606,'ZORI (2)'!$C$2:$E$106,2,FALSE), 0)</f>
        <v>1254</v>
      </c>
      <c r="H5606">
        <f>IFERROR(VLOOKUP(D5606,'ZORI (2)'!$C$2:$E$106,3,FALSE), 0)</f>
        <v>1500</v>
      </c>
      <c r="I5606">
        <f t="shared" si="783"/>
        <v>54680</v>
      </c>
      <c r="J5606">
        <f t="shared" si="784"/>
        <v>218720</v>
      </c>
      <c r="K5606">
        <v>2.5000000000000001E-2</v>
      </c>
      <c r="L5606">
        <v>360</v>
      </c>
      <c r="M5606" s="1">
        <f t="shared" si="785"/>
        <v>864.20842989410835</v>
      </c>
      <c r="N5606">
        <f t="shared" si="789"/>
        <v>8554</v>
      </c>
      <c r="O5606">
        <f t="shared" si="786"/>
        <v>109.36</v>
      </c>
      <c r="P5606">
        <f t="shared" si="787"/>
        <v>150</v>
      </c>
      <c r="Q5606">
        <v>20000</v>
      </c>
      <c r="R5606">
        <f t="shared" si="788"/>
        <v>15.188888888888888</v>
      </c>
      <c r="S5606">
        <f t="shared" si="790"/>
        <v>1.6339749554870051E-3</v>
      </c>
      <c r="T5606">
        <f t="shared" si="791"/>
        <v>5.4270836932872393E-2</v>
      </c>
      <c r="U5606">
        <f>IFERROR(VLOOKUP(D5606,'ZORI (2)'!$C$2:$F$106,4,FALSE), 0)</f>
        <v>75.634847140989294</v>
      </c>
    </row>
    <row r="5607" spans="1:21" x14ac:dyDescent="0.25">
      <c r="A5607">
        <v>7737</v>
      </c>
      <c r="B5607">
        <v>19030</v>
      </c>
      <c r="C5607" t="s">
        <v>2858</v>
      </c>
      <c r="D5607" t="s">
        <v>254</v>
      </c>
      <c r="E5607">
        <v>217200</v>
      </c>
      <c r="F5607">
        <v>248900</v>
      </c>
      <c r="G5607">
        <f>IFERROR(VLOOKUP(D5607,'ZORI (2)'!$C$2:$E$106,2,FALSE), 0)</f>
        <v>1372</v>
      </c>
      <c r="H5607">
        <f>IFERROR(VLOOKUP(D5607,'ZORI (2)'!$C$2:$E$106,3,FALSE), 0)</f>
        <v>1516</v>
      </c>
      <c r="I5607">
        <f t="shared" si="783"/>
        <v>49780</v>
      </c>
      <c r="J5607">
        <f t="shared" si="784"/>
        <v>199120</v>
      </c>
      <c r="K5607">
        <v>2.5000000000000001E-2</v>
      </c>
      <c r="L5607">
        <v>360</v>
      </c>
      <c r="M5607" s="1">
        <f t="shared" si="785"/>
        <v>786.76473372583598</v>
      </c>
      <c r="N5607">
        <f t="shared" si="789"/>
        <v>7602.0000000000009</v>
      </c>
      <c r="O5607">
        <f t="shared" si="786"/>
        <v>99.56</v>
      </c>
      <c r="P5607">
        <f t="shared" si="787"/>
        <v>151.6</v>
      </c>
      <c r="Q5607">
        <v>20000</v>
      </c>
      <c r="R5607">
        <f t="shared" si="788"/>
        <v>13.681838170624451</v>
      </c>
      <c r="S5607">
        <f t="shared" si="790"/>
        <v>1.6740059313240904E-2</v>
      </c>
      <c r="T5607">
        <f t="shared" si="791"/>
        <v>7.4137437586130728E-2</v>
      </c>
      <c r="U5607">
        <f>IFERROR(VLOOKUP(D5607,'ZORI (2)'!$C$2:$F$106,4,FALSE), 0)</f>
        <v>44.044485087995604</v>
      </c>
    </row>
    <row r="5608" spans="1:21" x14ac:dyDescent="0.25">
      <c r="A5608">
        <v>7739</v>
      </c>
      <c r="B5608">
        <v>11767</v>
      </c>
      <c r="C5608" t="s">
        <v>2859</v>
      </c>
      <c r="D5608" t="s">
        <v>195</v>
      </c>
      <c r="E5608">
        <v>386700</v>
      </c>
      <c r="F5608">
        <v>423700</v>
      </c>
      <c r="G5608">
        <f>IFERROR(VLOOKUP(D5608,'ZORI (2)'!$C$2:$E$106,2,FALSE), 0)</f>
        <v>2329</v>
      </c>
      <c r="H5608">
        <f>IFERROR(VLOOKUP(D5608,'ZORI (2)'!$C$2:$E$106,3,FALSE), 0)</f>
        <v>2608</v>
      </c>
      <c r="I5608">
        <f t="shared" si="783"/>
        <v>84740</v>
      </c>
      <c r="J5608">
        <f t="shared" si="784"/>
        <v>338960</v>
      </c>
      <c r="K5608">
        <v>2.5000000000000001E-2</v>
      </c>
      <c r="L5608">
        <v>360</v>
      </c>
      <c r="M5608" s="1">
        <f t="shared" si="785"/>
        <v>1339.3017986325299</v>
      </c>
      <c r="N5608">
        <f t="shared" si="789"/>
        <v>13534.500000000002</v>
      </c>
      <c r="O5608">
        <f t="shared" si="786"/>
        <v>169.48000000000002</v>
      </c>
      <c r="P5608">
        <f t="shared" si="787"/>
        <v>260.8</v>
      </c>
      <c r="Q5608">
        <v>20000</v>
      </c>
      <c r="R5608">
        <f t="shared" si="788"/>
        <v>13.538471370143149</v>
      </c>
      <c r="S5608">
        <f t="shared" si="790"/>
        <v>8.2465861322666267E-3</v>
      </c>
      <c r="T5608">
        <f t="shared" si="791"/>
        <v>8.5064983715083489E-2</v>
      </c>
      <c r="U5608">
        <f>IFERROR(VLOOKUP(D5608,'ZORI (2)'!$C$2:$F$106,4,FALSE), 0)</f>
        <v>81.282042347392249</v>
      </c>
    </row>
    <row r="5609" spans="1:21" x14ac:dyDescent="0.25">
      <c r="A5609">
        <v>7740</v>
      </c>
      <c r="B5609">
        <v>38672</v>
      </c>
      <c r="C5609" t="s">
        <v>1129</v>
      </c>
      <c r="D5609" t="s">
        <v>324</v>
      </c>
      <c r="E5609">
        <v>182900</v>
      </c>
      <c r="F5609">
        <v>201500</v>
      </c>
      <c r="G5609">
        <f>IFERROR(VLOOKUP(D5609,'ZORI (2)'!$C$2:$E$106,2,FALSE), 0)</f>
        <v>1120</v>
      </c>
      <c r="H5609">
        <f>IFERROR(VLOOKUP(D5609,'ZORI (2)'!$C$2:$E$106,3,FALSE), 0)</f>
        <v>1216</v>
      </c>
      <c r="I5609">
        <f t="shared" si="783"/>
        <v>40300</v>
      </c>
      <c r="J5609">
        <f t="shared" si="784"/>
        <v>161200</v>
      </c>
      <c r="K5609">
        <v>2.5000000000000001E-2</v>
      </c>
      <c r="L5609">
        <v>360</v>
      </c>
      <c r="M5609" s="1">
        <f t="shared" si="785"/>
        <v>636.93488889415812</v>
      </c>
      <c r="N5609">
        <f t="shared" si="789"/>
        <v>6401.5000000000009</v>
      </c>
      <c r="O5609">
        <f t="shared" si="786"/>
        <v>80.600000000000009</v>
      </c>
      <c r="P5609">
        <f t="shared" si="787"/>
        <v>121.60000000000001</v>
      </c>
      <c r="Q5609">
        <v>20000</v>
      </c>
      <c r="R5609">
        <f t="shared" si="788"/>
        <v>13.808936403508772</v>
      </c>
      <c r="S5609">
        <f t="shared" si="790"/>
        <v>-3.7273980358478079E-2</v>
      </c>
      <c r="T5609">
        <f t="shared" si="791"/>
        <v>6.7800294345256154E-2</v>
      </c>
      <c r="U5609">
        <f>IFERROR(VLOOKUP(D5609,'ZORI (2)'!$C$2:$F$106,4,FALSE), 0)</f>
        <v>26.599415624494942</v>
      </c>
    </row>
    <row r="5610" spans="1:21" x14ac:dyDescent="0.25">
      <c r="A5610">
        <v>7742</v>
      </c>
      <c r="B5610">
        <v>65742</v>
      </c>
      <c r="C5610" t="s">
        <v>2052</v>
      </c>
      <c r="D5610" t="s">
        <v>241</v>
      </c>
      <c r="E5610">
        <v>165300</v>
      </c>
      <c r="F5610">
        <v>202000</v>
      </c>
      <c r="G5610">
        <f>IFERROR(VLOOKUP(D5610,'ZORI (2)'!$C$2:$E$106,2,FALSE), 0)</f>
        <v>1186</v>
      </c>
      <c r="H5610">
        <f>IFERROR(VLOOKUP(D5610,'ZORI (2)'!$C$2:$E$106,3,FALSE), 0)</f>
        <v>1326</v>
      </c>
      <c r="I5610">
        <f t="shared" si="783"/>
        <v>40400</v>
      </c>
      <c r="J5610">
        <f t="shared" si="784"/>
        <v>161600</v>
      </c>
      <c r="K5610">
        <v>2.5000000000000001E-2</v>
      </c>
      <c r="L5610">
        <v>360</v>
      </c>
      <c r="M5610" s="1">
        <f t="shared" si="785"/>
        <v>638.51537248942896</v>
      </c>
      <c r="N5610">
        <f t="shared" si="789"/>
        <v>5785.5000000000009</v>
      </c>
      <c r="O5610">
        <f t="shared" si="786"/>
        <v>80.8</v>
      </c>
      <c r="P5610">
        <f t="shared" si="787"/>
        <v>132.6</v>
      </c>
      <c r="Q5610">
        <v>20000</v>
      </c>
      <c r="R5610">
        <f t="shared" si="788"/>
        <v>12.694821518350929</v>
      </c>
      <c r="S5610">
        <f t="shared" si="790"/>
        <v>5.7118410345107298E-2</v>
      </c>
      <c r="T5610">
        <f t="shared" si="791"/>
        <v>8.5955617622090238E-2</v>
      </c>
      <c r="U5610">
        <f>IFERROR(VLOOKUP(D5610,'ZORI (2)'!$C$2:$F$106,4,FALSE), 0)</f>
        <v>40.773766075750224</v>
      </c>
    </row>
    <row r="5611" spans="1:21" x14ac:dyDescent="0.25">
      <c r="A5611">
        <v>7744</v>
      </c>
      <c r="B5611">
        <v>99019</v>
      </c>
      <c r="C5611" t="s">
        <v>2860</v>
      </c>
      <c r="D5611" t="s">
        <v>296</v>
      </c>
      <c r="E5611">
        <v>258400</v>
      </c>
      <c r="F5611">
        <v>357000</v>
      </c>
      <c r="G5611">
        <f>IFERROR(VLOOKUP(D5611,'ZORI (2)'!$C$2:$E$106,2,FALSE), 0)</f>
        <v>860</v>
      </c>
      <c r="H5611">
        <f>IFERROR(VLOOKUP(D5611,'ZORI (2)'!$C$2:$E$106,3,FALSE), 0)</f>
        <v>1071</v>
      </c>
      <c r="I5611">
        <f t="shared" si="783"/>
        <v>71400</v>
      </c>
      <c r="J5611">
        <f t="shared" si="784"/>
        <v>285600</v>
      </c>
      <c r="K5611">
        <v>2.5000000000000001E-2</v>
      </c>
      <c r="L5611">
        <v>360</v>
      </c>
      <c r="M5611" s="1">
        <f t="shared" si="785"/>
        <v>1128.4652870233967</v>
      </c>
      <c r="N5611">
        <f t="shared" si="789"/>
        <v>9044</v>
      </c>
      <c r="O5611">
        <f t="shared" si="786"/>
        <v>142.79999999999998</v>
      </c>
      <c r="P5611">
        <f t="shared" si="787"/>
        <v>107.10000000000001</v>
      </c>
      <c r="Q5611">
        <v>20000</v>
      </c>
      <c r="R5611">
        <f t="shared" si="788"/>
        <v>27.777777777777779</v>
      </c>
      <c r="S5611">
        <f t="shared" si="790"/>
        <v>0.24198104674301776</v>
      </c>
      <c r="T5611">
        <f t="shared" si="791"/>
        <v>-3.672079411692844E-2</v>
      </c>
      <c r="U5611">
        <f>IFERROR(VLOOKUP(D5611,'ZORI (2)'!$C$2:$F$106,4,FALSE), 0)</f>
        <v>65.180329395731462</v>
      </c>
    </row>
    <row r="5612" spans="1:21" x14ac:dyDescent="0.25">
      <c r="A5612">
        <v>7745</v>
      </c>
      <c r="B5612">
        <v>21774</v>
      </c>
      <c r="C5612" t="s">
        <v>2861</v>
      </c>
      <c r="D5612" t="s">
        <v>203</v>
      </c>
      <c r="E5612">
        <v>349000</v>
      </c>
      <c r="F5612">
        <v>391900</v>
      </c>
      <c r="G5612">
        <f>IFERROR(VLOOKUP(D5612,'ZORI (2)'!$C$2:$E$106,2,FALSE), 0)</f>
        <v>1905</v>
      </c>
      <c r="H5612">
        <f>IFERROR(VLOOKUP(D5612,'ZORI (2)'!$C$2:$E$106,3,FALSE), 0)</f>
        <v>2043</v>
      </c>
      <c r="I5612">
        <f t="shared" si="783"/>
        <v>78380</v>
      </c>
      <c r="J5612">
        <f t="shared" si="784"/>
        <v>313520</v>
      </c>
      <c r="K5612">
        <v>2.5000000000000001E-2</v>
      </c>
      <c r="L5612">
        <v>360</v>
      </c>
      <c r="M5612" s="1">
        <f t="shared" si="785"/>
        <v>1238.7830419733029</v>
      </c>
      <c r="N5612">
        <f t="shared" si="789"/>
        <v>12215.000000000002</v>
      </c>
      <c r="O5612">
        <f t="shared" si="786"/>
        <v>156.76</v>
      </c>
      <c r="P5612">
        <f t="shared" si="787"/>
        <v>204.3</v>
      </c>
      <c r="Q5612">
        <v>20000</v>
      </c>
      <c r="R5612">
        <f t="shared" si="788"/>
        <v>15.985478870941426</v>
      </c>
      <c r="S5612">
        <f t="shared" si="790"/>
        <v>2.8028802644177172E-2</v>
      </c>
      <c r="T5612">
        <f t="shared" si="791"/>
        <v>4.808430305457178E-2</v>
      </c>
      <c r="U5612">
        <f>IFERROR(VLOOKUP(D5612,'ZORI (2)'!$C$2:$F$106,4,FALSE), 0)</f>
        <v>40.400261415601996</v>
      </c>
    </row>
    <row r="5613" spans="1:21" x14ac:dyDescent="0.25">
      <c r="A5613">
        <v>7746</v>
      </c>
      <c r="B5613">
        <v>62095</v>
      </c>
      <c r="C5613" t="s">
        <v>2862</v>
      </c>
      <c r="D5613" t="s">
        <v>207</v>
      </c>
      <c r="E5613">
        <v>69900</v>
      </c>
      <c r="F5613">
        <v>70800</v>
      </c>
      <c r="G5613">
        <f>IFERROR(VLOOKUP(D5613,'ZORI (2)'!$C$2:$E$106,2,FALSE), 0)</f>
        <v>959</v>
      </c>
      <c r="H5613">
        <f>IFERROR(VLOOKUP(D5613,'ZORI (2)'!$C$2:$E$106,3,FALSE), 0)</f>
        <v>1054</v>
      </c>
      <c r="I5613">
        <f t="shared" si="783"/>
        <v>14160</v>
      </c>
      <c r="J5613">
        <f t="shared" si="784"/>
        <v>56640</v>
      </c>
      <c r="K5613">
        <v>2.5000000000000001E-2</v>
      </c>
      <c r="L5613">
        <v>360</v>
      </c>
      <c r="M5613" s="1">
        <f t="shared" si="785"/>
        <v>223.7964770903543</v>
      </c>
      <c r="N5613">
        <f t="shared" si="789"/>
        <v>2446.5000000000005</v>
      </c>
      <c r="O5613">
        <f t="shared" si="786"/>
        <v>28.32</v>
      </c>
      <c r="P5613">
        <f t="shared" si="787"/>
        <v>105.4</v>
      </c>
      <c r="Q5613">
        <v>20000</v>
      </c>
      <c r="R5613">
        <f t="shared" si="788"/>
        <v>5.5977229601518026</v>
      </c>
      <c r="S5613">
        <f t="shared" si="790"/>
        <v>-0.233322324072921</v>
      </c>
      <c r="T5613">
        <f t="shared" si="791"/>
        <v>0.22831470571935988</v>
      </c>
      <c r="U5613">
        <f>IFERROR(VLOOKUP(D5613,'ZORI (2)'!$C$2:$F$106,4,FALSE), 0)</f>
        <v>28.58788216714769</v>
      </c>
    </row>
    <row r="5614" spans="1:21" x14ac:dyDescent="0.25">
      <c r="A5614">
        <v>7748</v>
      </c>
      <c r="B5614">
        <v>60482</v>
      </c>
      <c r="C5614" t="s">
        <v>2863</v>
      </c>
      <c r="D5614" t="s">
        <v>191</v>
      </c>
      <c r="E5614">
        <v>147100</v>
      </c>
      <c r="F5614">
        <v>168100</v>
      </c>
      <c r="G5614">
        <f>IFERROR(VLOOKUP(D5614,'ZORI (2)'!$C$2:$E$106,2,FALSE), 0)</f>
        <v>1542</v>
      </c>
      <c r="H5614">
        <f>IFERROR(VLOOKUP(D5614,'ZORI (2)'!$C$2:$E$106,3,FALSE), 0)</f>
        <v>1713</v>
      </c>
      <c r="I5614">
        <f t="shared" si="783"/>
        <v>33620</v>
      </c>
      <c r="J5614">
        <f t="shared" si="784"/>
        <v>134480</v>
      </c>
      <c r="K5614">
        <v>2.5000000000000001E-2</v>
      </c>
      <c r="L5614">
        <v>360</v>
      </c>
      <c r="M5614" s="1">
        <f t="shared" si="785"/>
        <v>531.35858473006442</v>
      </c>
      <c r="N5614">
        <f t="shared" si="789"/>
        <v>5148.5000000000009</v>
      </c>
      <c r="O5614">
        <f t="shared" si="786"/>
        <v>67.240000000000009</v>
      </c>
      <c r="P5614">
        <f t="shared" si="787"/>
        <v>171.3</v>
      </c>
      <c r="Q5614">
        <v>20000</v>
      </c>
      <c r="R5614">
        <f t="shared" si="788"/>
        <v>8.1776610235454363</v>
      </c>
      <c r="S5614">
        <f t="shared" si="790"/>
        <v>-2.4084389704409619E-2</v>
      </c>
      <c r="T5614">
        <f t="shared" si="791"/>
        <v>0.19257284060745516</v>
      </c>
      <c r="U5614">
        <f>IFERROR(VLOOKUP(D5614,'ZORI (2)'!$C$2:$F$106,4,FALSE), 0)</f>
        <v>52.309030710552761</v>
      </c>
    </row>
    <row r="5615" spans="1:21" x14ac:dyDescent="0.25">
      <c r="A5615">
        <v>7749</v>
      </c>
      <c r="B5615">
        <v>76054</v>
      </c>
      <c r="C5615" t="s">
        <v>1538</v>
      </c>
      <c r="D5615" t="s">
        <v>192</v>
      </c>
      <c r="E5615">
        <v>181800</v>
      </c>
      <c r="F5615">
        <v>275500</v>
      </c>
      <c r="G5615">
        <f>IFERROR(VLOOKUP(D5615,'ZORI (2)'!$C$2:$E$106,2,FALSE), 0)</f>
        <v>1240</v>
      </c>
      <c r="H5615">
        <f>IFERROR(VLOOKUP(D5615,'ZORI (2)'!$C$2:$E$106,3,FALSE), 0)</f>
        <v>1481</v>
      </c>
      <c r="I5615">
        <f t="shared" si="783"/>
        <v>55100</v>
      </c>
      <c r="J5615">
        <f t="shared" si="784"/>
        <v>220400</v>
      </c>
      <c r="K5615">
        <v>2.5000000000000001E-2</v>
      </c>
      <c r="L5615">
        <v>360</v>
      </c>
      <c r="M5615" s="1">
        <f t="shared" si="785"/>
        <v>870.84646099424594</v>
      </c>
      <c r="N5615">
        <f t="shared" si="789"/>
        <v>6363.0000000000009</v>
      </c>
      <c r="O5615">
        <f t="shared" si="786"/>
        <v>110.19999999999999</v>
      </c>
      <c r="P5615">
        <f t="shared" si="787"/>
        <v>148.1</v>
      </c>
      <c r="Q5615">
        <v>20000</v>
      </c>
      <c r="R5615">
        <f t="shared" si="788"/>
        <v>15.501913121764574</v>
      </c>
      <c r="S5615">
        <f t="shared" si="790"/>
        <v>0.32348207894774766</v>
      </c>
      <c r="T5615">
        <f t="shared" si="791"/>
        <v>5.1830186318562406E-2</v>
      </c>
      <c r="U5615">
        <f>IFERROR(VLOOKUP(D5615,'ZORI (2)'!$C$2:$F$106,4,FALSE), 0)</f>
        <v>73.617039721894315</v>
      </c>
    </row>
    <row r="5616" spans="1:21" x14ac:dyDescent="0.25">
      <c r="A5616">
        <v>7751</v>
      </c>
      <c r="B5616">
        <v>25071</v>
      </c>
      <c r="C5616" t="s">
        <v>2864</v>
      </c>
      <c r="D5616" t="s">
        <v>282</v>
      </c>
      <c r="E5616">
        <v>103300</v>
      </c>
      <c r="F5616">
        <v>118400</v>
      </c>
      <c r="G5616">
        <f>IFERROR(VLOOKUP(D5616,'ZORI (2)'!$C$2:$E$106,2,FALSE), 0)</f>
        <v>1225</v>
      </c>
      <c r="H5616">
        <f>IFERROR(VLOOKUP(D5616,'ZORI (2)'!$C$2:$E$106,3,FALSE), 0)</f>
        <v>1478</v>
      </c>
      <c r="I5616">
        <f t="shared" si="783"/>
        <v>23680</v>
      </c>
      <c r="J5616">
        <f t="shared" si="784"/>
        <v>94720</v>
      </c>
      <c r="K5616">
        <v>2.5000000000000001E-2</v>
      </c>
      <c r="L5616">
        <v>360</v>
      </c>
      <c r="M5616" s="1">
        <f t="shared" si="785"/>
        <v>374.25851536014056</v>
      </c>
      <c r="N5616">
        <f t="shared" si="789"/>
        <v>3615.5000000000005</v>
      </c>
      <c r="O5616">
        <f t="shared" si="786"/>
        <v>47.36</v>
      </c>
      <c r="P5616">
        <f t="shared" si="787"/>
        <v>147.80000000000001</v>
      </c>
      <c r="Q5616">
        <v>20000</v>
      </c>
      <c r="R5616">
        <f t="shared" si="788"/>
        <v>6.6756878664862427</v>
      </c>
      <c r="S5616">
        <f t="shared" si="790"/>
        <v>-6.7095823599166368E-2</v>
      </c>
      <c r="T5616">
        <f t="shared" si="791"/>
        <v>0.23052886248540161</v>
      </c>
      <c r="U5616">
        <f>IFERROR(VLOOKUP(D5616,'ZORI (2)'!$C$2:$F$106,4,FALSE), 0)</f>
        <v>73.537636714851274</v>
      </c>
    </row>
    <row r="5617" spans="1:21" x14ac:dyDescent="0.25">
      <c r="A5617">
        <v>7755</v>
      </c>
      <c r="B5617">
        <v>10924</v>
      </c>
      <c r="C5617" t="s">
        <v>1647</v>
      </c>
      <c r="D5617" t="s">
        <v>195</v>
      </c>
      <c r="E5617">
        <v>257400</v>
      </c>
      <c r="F5617">
        <v>279300</v>
      </c>
      <c r="G5617">
        <f>IFERROR(VLOOKUP(D5617,'ZORI (2)'!$C$2:$E$106,2,FALSE), 0)</f>
        <v>2329</v>
      </c>
      <c r="H5617">
        <f>IFERROR(VLOOKUP(D5617,'ZORI (2)'!$C$2:$E$106,3,FALSE), 0)</f>
        <v>2608</v>
      </c>
      <c r="I5617">
        <f t="shared" si="783"/>
        <v>55860</v>
      </c>
      <c r="J5617">
        <f t="shared" si="784"/>
        <v>223440</v>
      </c>
      <c r="K5617">
        <v>2.5000000000000001E-2</v>
      </c>
      <c r="L5617">
        <v>360</v>
      </c>
      <c r="M5617" s="1">
        <f t="shared" si="785"/>
        <v>882.85813631830445</v>
      </c>
      <c r="N5617">
        <f t="shared" si="789"/>
        <v>9009</v>
      </c>
      <c r="O5617">
        <f t="shared" si="786"/>
        <v>111.72</v>
      </c>
      <c r="P5617">
        <f t="shared" si="787"/>
        <v>260.8</v>
      </c>
      <c r="Q5617">
        <v>20000</v>
      </c>
      <c r="R5617">
        <f t="shared" si="788"/>
        <v>8.9244631901840492</v>
      </c>
      <c r="S5617">
        <f t="shared" si="790"/>
        <v>-2.4821147380145177E-2</v>
      </c>
      <c r="T5617">
        <f t="shared" si="791"/>
        <v>0.19125313558755663</v>
      </c>
      <c r="U5617">
        <f>IFERROR(VLOOKUP(D5617,'ZORI (2)'!$C$2:$F$106,4,FALSE), 0)</f>
        <v>81.282042347392249</v>
      </c>
    </row>
    <row r="5618" spans="1:21" x14ac:dyDescent="0.25">
      <c r="A5618">
        <v>7756</v>
      </c>
      <c r="B5618">
        <v>14425</v>
      </c>
      <c r="C5618" t="s">
        <v>402</v>
      </c>
      <c r="D5618" t="s">
        <v>274</v>
      </c>
      <c r="E5618">
        <v>144700</v>
      </c>
      <c r="F5618">
        <v>159900</v>
      </c>
      <c r="G5618">
        <f>IFERROR(VLOOKUP(D5618,'ZORI (2)'!$C$2:$E$106,2,FALSE), 0)</f>
        <v>913</v>
      </c>
      <c r="H5618">
        <f>IFERROR(VLOOKUP(D5618,'ZORI (2)'!$C$2:$E$106,3,FALSE), 0)</f>
        <v>1037</v>
      </c>
      <c r="I5618">
        <f t="shared" si="783"/>
        <v>31980</v>
      </c>
      <c r="J5618">
        <f t="shared" si="784"/>
        <v>127920</v>
      </c>
      <c r="K5618">
        <v>2.5000000000000001E-2</v>
      </c>
      <c r="L5618">
        <v>360</v>
      </c>
      <c r="M5618" s="1">
        <f t="shared" si="785"/>
        <v>505.43865376762227</v>
      </c>
      <c r="N5618">
        <f t="shared" si="789"/>
        <v>5064.5000000000009</v>
      </c>
      <c r="O5618">
        <f t="shared" si="786"/>
        <v>63.96</v>
      </c>
      <c r="P5618">
        <f t="shared" si="787"/>
        <v>103.7</v>
      </c>
      <c r="Q5618">
        <v>20000</v>
      </c>
      <c r="R5618">
        <f t="shared" si="788"/>
        <v>12.84956605593057</v>
      </c>
      <c r="S5618">
        <f t="shared" si="790"/>
        <v>-5.8106965826188635E-2</v>
      </c>
      <c r="T5618">
        <f t="shared" si="791"/>
        <v>7.6551046197066014E-2</v>
      </c>
      <c r="U5618">
        <f>IFERROR(VLOOKUP(D5618,'ZORI (2)'!$C$2:$F$106,4,FALSE), 0)</f>
        <v>35.783635050326652</v>
      </c>
    </row>
    <row r="5619" spans="1:21" x14ac:dyDescent="0.25">
      <c r="A5619">
        <v>7758</v>
      </c>
      <c r="B5619">
        <v>91024</v>
      </c>
      <c r="C5619" t="s">
        <v>2865</v>
      </c>
      <c r="D5619" t="s">
        <v>198</v>
      </c>
      <c r="E5619">
        <v>853800</v>
      </c>
      <c r="F5619">
        <v>1072800</v>
      </c>
      <c r="G5619">
        <f>IFERROR(VLOOKUP(D5619,'ZORI (2)'!$C$2:$E$106,2,FALSE), 0)</f>
        <v>1897</v>
      </c>
      <c r="H5619">
        <f>IFERROR(VLOOKUP(D5619,'ZORI (2)'!$C$2:$E$106,3,FALSE), 0)</f>
        <v>2405</v>
      </c>
      <c r="I5619">
        <f t="shared" si="783"/>
        <v>214560</v>
      </c>
      <c r="J5619">
        <f t="shared" si="784"/>
        <v>858240</v>
      </c>
      <c r="K5619">
        <v>2.5000000000000001E-2</v>
      </c>
      <c r="L5619">
        <v>360</v>
      </c>
      <c r="M5619" s="1">
        <f t="shared" si="785"/>
        <v>3391.0856020131655</v>
      </c>
      <c r="N5619">
        <f t="shared" si="789"/>
        <v>29883.000000000004</v>
      </c>
      <c r="O5619">
        <f t="shared" si="786"/>
        <v>429.12</v>
      </c>
      <c r="P5619">
        <f t="shared" si="787"/>
        <v>240.5</v>
      </c>
      <c r="Q5619">
        <v>20000</v>
      </c>
      <c r="R5619">
        <f t="shared" si="788"/>
        <v>37.17255717255717</v>
      </c>
      <c r="S5619">
        <f t="shared" si="790"/>
        <v>0.1871419513258521</v>
      </c>
      <c r="T5619">
        <f t="shared" si="791"/>
        <v>-7.5133269642826558E-2</v>
      </c>
      <c r="U5619">
        <f>IFERROR(VLOOKUP(D5619,'ZORI (2)'!$C$2:$F$106,4,FALSE), 0)</f>
        <v>152.30041305369636</v>
      </c>
    </row>
    <row r="5620" spans="1:21" x14ac:dyDescent="0.25">
      <c r="A5620">
        <v>7759</v>
      </c>
      <c r="B5620">
        <v>1562</v>
      </c>
      <c r="C5620" t="s">
        <v>2866</v>
      </c>
      <c r="D5620" t="s">
        <v>365</v>
      </c>
      <c r="E5620">
        <v>184600</v>
      </c>
      <c r="F5620">
        <v>240100</v>
      </c>
      <c r="G5620">
        <f>IFERROR(VLOOKUP(D5620,'ZORI (2)'!$C$2:$E$106,2,FALSE), 0)</f>
        <v>1071</v>
      </c>
      <c r="H5620">
        <f>IFERROR(VLOOKUP(D5620,'ZORI (2)'!$C$2:$E$106,3,FALSE), 0)</f>
        <v>1302</v>
      </c>
      <c r="I5620">
        <f t="shared" si="783"/>
        <v>48020</v>
      </c>
      <c r="J5620">
        <f t="shared" si="784"/>
        <v>192080</v>
      </c>
      <c r="K5620">
        <v>2.5000000000000001E-2</v>
      </c>
      <c r="L5620">
        <v>360</v>
      </c>
      <c r="M5620" s="1">
        <f t="shared" si="785"/>
        <v>758.94822244906868</v>
      </c>
      <c r="N5620">
        <f t="shared" si="789"/>
        <v>6461.0000000000009</v>
      </c>
      <c r="O5620">
        <f t="shared" si="786"/>
        <v>96.039999999999992</v>
      </c>
      <c r="P5620">
        <f t="shared" si="787"/>
        <v>130.20000000000002</v>
      </c>
      <c r="Q5620">
        <v>20000</v>
      </c>
      <c r="R5620">
        <f t="shared" si="788"/>
        <v>15.367383512544803</v>
      </c>
      <c r="S5620">
        <f t="shared" si="790"/>
        <v>0.13758581642274034</v>
      </c>
      <c r="T5620">
        <f t="shared" si="791"/>
        <v>5.104310267868551E-2</v>
      </c>
      <c r="U5620">
        <f>IFERROR(VLOOKUP(D5620,'ZORI (2)'!$C$2:$F$106,4,FALSE), 0)</f>
        <v>68.912445683403433</v>
      </c>
    </row>
    <row r="5621" spans="1:21" x14ac:dyDescent="0.25">
      <c r="A5621">
        <v>7760</v>
      </c>
      <c r="B5621">
        <v>19118</v>
      </c>
      <c r="C5621" t="s">
        <v>254</v>
      </c>
      <c r="D5621" t="s">
        <v>254</v>
      </c>
      <c r="E5621">
        <v>458500</v>
      </c>
      <c r="F5621">
        <v>588500</v>
      </c>
      <c r="G5621">
        <f>IFERROR(VLOOKUP(D5621,'ZORI (2)'!$C$2:$E$106,2,FALSE), 0)</f>
        <v>1372</v>
      </c>
      <c r="H5621">
        <f>IFERROR(VLOOKUP(D5621,'ZORI (2)'!$C$2:$E$106,3,FALSE), 0)</f>
        <v>1516</v>
      </c>
      <c r="I5621">
        <f t="shared" si="783"/>
        <v>117700</v>
      </c>
      <c r="J5621">
        <f t="shared" si="784"/>
        <v>470800</v>
      </c>
      <c r="K5621">
        <v>2.5000000000000001E-2</v>
      </c>
      <c r="L5621">
        <v>360</v>
      </c>
      <c r="M5621" s="1">
        <f t="shared" si="785"/>
        <v>1860.2291916338067</v>
      </c>
      <c r="N5621">
        <f t="shared" si="789"/>
        <v>16047.500000000002</v>
      </c>
      <c r="O5621">
        <f t="shared" si="786"/>
        <v>235.39999999999998</v>
      </c>
      <c r="P5621">
        <f t="shared" si="787"/>
        <v>151.6</v>
      </c>
      <c r="Q5621">
        <v>20000</v>
      </c>
      <c r="R5621">
        <f t="shared" si="788"/>
        <v>32.349384344766932</v>
      </c>
      <c r="S5621">
        <f t="shared" si="790"/>
        <v>0.1899766958684454</v>
      </c>
      <c r="T5621">
        <f t="shared" si="791"/>
        <v>-5.7072474671820222E-2</v>
      </c>
      <c r="U5621">
        <f>IFERROR(VLOOKUP(D5621,'ZORI (2)'!$C$2:$F$106,4,FALSE), 0)</f>
        <v>44.044485087995604</v>
      </c>
    </row>
    <row r="5622" spans="1:21" x14ac:dyDescent="0.25">
      <c r="A5622">
        <v>7762</v>
      </c>
      <c r="B5622">
        <v>35004</v>
      </c>
      <c r="C5622" t="s">
        <v>2868</v>
      </c>
      <c r="D5622" t="s">
        <v>275</v>
      </c>
      <c r="E5622">
        <v>139600</v>
      </c>
      <c r="F5622">
        <v>155700</v>
      </c>
      <c r="G5622">
        <f>IFERROR(VLOOKUP(D5622,'ZORI (2)'!$C$2:$E$106,2,FALSE), 0)</f>
        <v>972</v>
      </c>
      <c r="H5622">
        <f>IFERROR(VLOOKUP(D5622,'ZORI (2)'!$C$2:$E$106,3,FALSE), 0)</f>
        <v>1061</v>
      </c>
      <c r="I5622">
        <f t="shared" si="783"/>
        <v>31140</v>
      </c>
      <c r="J5622">
        <f t="shared" si="784"/>
        <v>124560</v>
      </c>
      <c r="K5622">
        <v>2.5000000000000001E-2</v>
      </c>
      <c r="L5622">
        <v>360</v>
      </c>
      <c r="M5622" s="1">
        <f t="shared" si="785"/>
        <v>492.16259156734696</v>
      </c>
      <c r="N5622">
        <f t="shared" si="789"/>
        <v>4886.0000000000009</v>
      </c>
      <c r="O5622">
        <f t="shared" si="786"/>
        <v>62.28</v>
      </c>
      <c r="P5622">
        <f t="shared" si="787"/>
        <v>106.10000000000001</v>
      </c>
      <c r="Q5622">
        <v>20000</v>
      </c>
      <c r="R5622">
        <f t="shared" si="788"/>
        <v>12.229029217719132</v>
      </c>
      <c r="S5622">
        <f t="shared" si="790"/>
        <v>-5.3414880293763602E-2</v>
      </c>
      <c r="T5622">
        <f t="shared" si="791"/>
        <v>8.5772478870378671E-2</v>
      </c>
      <c r="U5622">
        <f>IFERROR(VLOOKUP(D5622,'ZORI (2)'!$C$2:$F$106,4,FALSE), 0)</f>
        <v>24.655948903389032</v>
      </c>
    </row>
    <row r="5623" spans="1:21" x14ac:dyDescent="0.25">
      <c r="A5623">
        <v>7764</v>
      </c>
      <c r="B5623">
        <v>29401</v>
      </c>
      <c r="C5623" t="s">
        <v>282</v>
      </c>
      <c r="D5623" t="s">
        <v>282</v>
      </c>
      <c r="E5623">
        <v>963000</v>
      </c>
      <c r="F5623">
        <v>1472300</v>
      </c>
      <c r="G5623">
        <f>IFERROR(VLOOKUP(D5623,'ZORI (2)'!$C$2:$E$106,2,FALSE), 0)</f>
        <v>1225</v>
      </c>
      <c r="H5623">
        <f>IFERROR(VLOOKUP(D5623,'ZORI (2)'!$C$2:$E$106,3,FALSE), 0)</f>
        <v>1478</v>
      </c>
      <c r="I5623">
        <f t="shared" si="783"/>
        <v>294460</v>
      </c>
      <c r="J5623">
        <f t="shared" si="784"/>
        <v>1177840</v>
      </c>
      <c r="K5623">
        <v>2.5000000000000001E-2</v>
      </c>
      <c r="L5623">
        <v>360</v>
      </c>
      <c r="M5623" s="1">
        <f t="shared" si="785"/>
        <v>4653.891994634585</v>
      </c>
      <c r="N5623">
        <f t="shared" si="789"/>
        <v>33705</v>
      </c>
      <c r="O5623">
        <f t="shared" si="786"/>
        <v>588.92000000000007</v>
      </c>
      <c r="P5623">
        <f t="shared" si="787"/>
        <v>147.80000000000001</v>
      </c>
      <c r="Q5623">
        <v>20000</v>
      </c>
      <c r="R5623">
        <f t="shared" si="788"/>
        <v>83.011953089760937</v>
      </c>
      <c r="S5623">
        <f t="shared" si="790"/>
        <v>0.44810933358250427</v>
      </c>
      <c r="T5623">
        <f t="shared" si="791"/>
        <v>-0.13485371572563301</v>
      </c>
      <c r="U5623">
        <f>IFERROR(VLOOKUP(D5623,'ZORI (2)'!$C$2:$F$106,4,FALSE), 0)</f>
        <v>73.537636714851274</v>
      </c>
    </row>
    <row r="5624" spans="1:21" x14ac:dyDescent="0.25">
      <c r="A5624">
        <v>7766</v>
      </c>
      <c r="B5624">
        <v>77563</v>
      </c>
      <c r="C5624" t="s">
        <v>2869</v>
      </c>
      <c r="D5624" t="s">
        <v>193</v>
      </c>
      <c r="E5624">
        <v>98300</v>
      </c>
      <c r="F5624">
        <v>142800</v>
      </c>
      <c r="G5624">
        <f>IFERROR(VLOOKUP(D5624,'ZORI (2)'!$C$2:$E$106,2,FALSE), 0)</f>
        <v>1302</v>
      </c>
      <c r="H5624">
        <f>IFERROR(VLOOKUP(D5624,'ZORI (2)'!$C$2:$E$106,3,FALSE), 0)</f>
        <v>1452</v>
      </c>
      <c r="I5624">
        <f t="shared" si="783"/>
        <v>28560</v>
      </c>
      <c r="J5624">
        <f t="shared" si="784"/>
        <v>114240</v>
      </c>
      <c r="K5624">
        <v>2.5000000000000001E-2</v>
      </c>
      <c r="L5624">
        <v>360</v>
      </c>
      <c r="M5624" s="1">
        <f t="shared" si="785"/>
        <v>451.38611480935867</v>
      </c>
      <c r="N5624">
        <f t="shared" si="789"/>
        <v>3440.5000000000005</v>
      </c>
      <c r="O5624">
        <f t="shared" si="786"/>
        <v>57.12</v>
      </c>
      <c r="P5624">
        <f t="shared" si="787"/>
        <v>145.20000000000002</v>
      </c>
      <c r="Q5624">
        <v>20000</v>
      </c>
      <c r="R5624">
        <f t="shared" si="788"/>
        <v>8.1955922865013768</v>
      </c>
      <c r="S5624">
        <f t="shared" si="790"/>
        <v>0.17298680389845614</v>
      </c>
      <c r="T5624">
        <f t="shared" si="791"/>
        <v>0.18421989446808582</v>
      </c>
      <c r="U5624">
        <f>IFERROR(VLOOKUP(D5624,'ZORI (2)'!$C$2:$F$106,4,FALSE), 0)</f>
        <v>33.665786847801911</v>
      </c>
    </row>
    <row r="5625" spans="1:21" x14ac:dyDescent="0.25">
      <c r="A5625">
        <v>7767</v>
      </c>
      <c r="B5625">
        <v>7444</v>
      </c>
      <c r="C5625" t="s">
        <v>2870</v>
      </c>
      <c r="D5625" t="s">
        <v>195</v>
      </c>
      <c r="E5625">
        <v>425200</v>
      </c>
      <c r="F5625">
        <v>453300</v>
      </c>
      <c r="G5625">
        <f>IFERROR(VLOOKUP(D5625,'ZORI (2)'!$C$2:$E$106,2,FALSE), 0)</f>
        <v>2329</v>
      </c>
      <c r="H5625">
        <f>IFERROR(VLOOKUP(D5625,'ZORI (2)'!$C$2:$E$106,3,FALSE), 0)</f>
        <v>2608</v>
      </c>
      <c r="I5625">
        <f t="shared" si="783"/>
        <v>90660</v>
      </c>
      <c r="J5625">
        <f t="shared" si="784"/>
        <v>362640</v>
      </c>
      <c r="K5625">
        <v>2.5000000000000001E-2</v>
      </c>
      <c r="L5625">
        <v>360</v>
      </c>
      <c r="M5625" s="1">
        <f t="shared" si="785"/>
        <v>1432.866427472565</v>
      </c>
      <c r="N5625">
        <f t="shared" si="789"/>
        <v>14882.000000000002</v>
      </c>
      <c r="O5625">
        <f t="shared" si="786"/>
        <v>181.32000000000002</v>
      </c>
      <c r="P5625">
        <f t="shared" si="787"/>
        <v>260.8</v>
      </c>
      <c r="Q5625">
        <v>20000</v>
      </c>
      <c r="R5625">
        <f t="shared" si="788"/>
        <v>14.484279141104295</v>
      </c>
      <c r="S5625">
        <f t="shared" si="790"/>
        <v>-1.4740850544033455E-2</v>
      </c>
      <c r="T5625">
        <f t="shared" si="791"/>
        <v>7.0065498959146919E-2</v>
      </c>
      <c r="U5625">
        <f>IFERROR(VLOOKUP(D5625,'ZORI (2)'!$C$2:$F$106,4,FALSE), 0)</f>
        <v>81.282042347392249</v>
      </c>
    </row>
    <row r="5626" spans="1:21" x14ac:dyDescent="0.25">
      <c r="A5626">
        <v>7771</v>
      </c>
      <c r="B5626">
        <v>95130</v>
      </c>
      <c r="C5626" t="s">
        <v>263</v>
      </c>
      <c r="D5626" t="s">
        <v>263</v>
      </c>
      <c r="E5626">
        <v>930200</v>
      </c>
      <c r="F5626">
        <v>1621200</v>
      </c>
      <c r="G5626">
        <f>IFERROR(VLOOKUP(D5626,'ZORI (2)'!$C$2:$E$106,2,FALSE), 0)</f>
        <v>2230</v>
      </c>
      <c r="H5626">
        <f>IFERROR(VLOOKUP(D5626,'ZORI (2)'!$C$2:$E$106,3,FALSE), 0)</f>
        <v>2980</v>
      </c>
      <c r="I5626">
        <f t="shared" si="783"/>
        <v>324240</v>
      </c>
      <c r="J5626">
        <f t="shared" si="784"/>
        <v>1296960</v>
      </c>
      <c r="K5626">
        <v>2.5000000000000001E-2</v>
      </c>
      <c r="L5626">
        <v>360</v>
      </c>
      <c r="M5626" s="1">
        <f t="shared" si="785"/>
        <v>5124.5600093062485</v>
      </c>
      <c r="N5626">
        <f t="shared" si="789"/>
        <v>32557.000000000004</v>
      </c>
      <c r="O5626">
        <f t="shared" si="786"/>
        <v>648.48</v>
      </c>
      <c r="P5626">
        <f t="shared" si="787"/>
        <v>298</v>
      </c>
      <c r="Q5626">
        <v>20000</v>
      </c>
      <c r="R5626">
        <f t="shared" si="788"/>
        <v>45.335570469798661</v>
      </c>
      <c r="S5626">
        <f t="shared" si="790"/>
        <v>0.64964482573006344</v>
      </c>
      <c r="T5626">
        <f t="shared" si="791"/>
        <v>-9.8441548397877346E-2</v>
      </c>
      <c r="U5626">
        <f>IFERROR(VLOOKUP(D5626,'ZORI (2)'!$C$2:$F$106,4,FALSE), 0)</f>
        <v>197.06404135345912</v>
      </c>
    </row>
    <row r="5627" spans="1:21" x14ac:dyDescent="0.25">
      <c r="A5627">
        <v>7772</v>
      </c>
      <c r="B5627">
        <v>19055</v>
      </c>
      <c r="C5627" t="s">
        <v>1379</v>
      </c>
      <c r="D5627" t="s">
        <v>254</v>
      </c>
      <c r="E5627">
        <v>174600</v>
      </c>
      <c r="F5627">
        <v>211900</v>
      </c>
      <c r="G5627">
        <f>IFERROR(VLOOKUP(D5627,'ZORI (2)'!$C$2:$E$106,2,FALSE), 0)</f>
        <v>1372</v>
      </c>
      <c r="H5627">
        <f>IFERROR(VLOOKUP(D5627,'ZORI (2)'!$C$2:$E$106,3,FALSE), 0)</f>
        <v>1516</v>
      </c>
      <c r="I5627">
        <f t="shared" si="783"/>
        <v>42380</v>
      </c>
      <c r="J5627">
        <f t="shared" si="784"/>
        <v>169520</v>
      </c>
      <c r="K5627">
        <v>2.5000000000000001E-2</v>
      </c>
      <c r="L5627">
        <v>360</v>
      </c>
      <c r="M5627" s="1">
        <f t="shared" si="785"/>
        <v>669.80894767579207</v>
      </c>
      <c r="N5627">
        <f t="shared" si="789"/>
        <v>6111.0000000000009</v>
      </c>
      <c r="O5627">
        <f t="shared" si="786"/>
        <v>84.76</v>
      </c>
      <c r="P5627">
        <f t="shared" si="787"/>
        <v>151.6</v>
      </c>
      <c r="Q5627">
        <v>20000</v>
      </c>
      <c r="R5627">
        <f t="shared" si="788"/>
        <v>11.647977132805629</v>
      </c>
      <c r="S5627">
        <f t="shared" si="790"/>
        <v>5.574682005470552E-2</v>
      </c>
      <c r="T5627">
        <f t="shared" si="791"/>
        <v>0.10684575532391839</v>
      </c>
      <c r="U5627">
        <f>IFERROR(VLOOKUP(D5627,'ZORI (2)'!$C$2:$F$106,4,FALSE), 0)</f>
        <v>44.044485087995604</v>
      </c>
    </row>
    <row r="5628" spans="1:21" x14ac:dyDescent="0.25">
      <c r="A5628">
        <v>7774</v>
      </c>
      <c r="B5628">
        <v>74128</v>
      </c>
      <c r="C5628" t="s">
        <v>258</v>
      </c>
      <c r="D5628" t="s">
        <v>258</v>
      </c>
      <c r="E5628">
        <v>70300</v>
      </c>
      <c r="F5628">
        <v>79200</v>
      </c>
      <c r="G5628">
        <f>IFERROR(VLOOKUP(D5628,'ZORI (2)'!$C$2:$E$106,2,FALSE), 0)</f>
        <v>984</v>
      </c>
      <c r="H5628">
        <f>IFERROR(VLOOKUP(D5628,'ZORI (2)'!$C$2:$E$106,3,FALSE), 0)</f>
        <v>1053</v>
      </c>
      <c r="I5628">
        <f t="shared" si="783"/>
        <v>15840</v>
      </c>
      <c r="J5628">
        <f t="shared" si="784"/>
        <v>63360</v>
      </c>
      <c r="K5628">
        <v>2.5000000000000001E-2</v>
      </c>
      <c r="L5628">
        <v>360</v>
      </c>
      <c r="M5628" s="1">
        <f t="shared" si="785"/>
        <v>250.34860149090483</v>
      </c>
      <c r="N5628">
        <f t="shared" si="789"/>
        <v>2460.5000000000005</v>
      </c>
      <c r="O5628">
        <f t="shared" si="786"/>
        <v>31.68</v>
      </c>
      <c r="P5628">
        <f t="shared" si="787"/>
        <v>105.30000000000001</v>
      </c>
      <c r="Q5628">
        <v>20000</v>
      </c>
      <c r="R5628">
        <f t="shared" si="788"/>
        <v>6.267806267806268</v>
      </c>
      <c r="S5628">
        <f t="shared" si="790"/>
        <v>-0.14618830213291217</v>
      </c>
      <c r="T5628">
        <f t="shared" si="791"/>
        <v>0.20856272847897919</v>
      </c>
      <c r="U5628">
        <f>IFERROR(VLOOKUP(D5628,'ZORI (2)'!$C$2:$F$106,4,FALSE), 0)</f>
        <v>17.975417832654223</v>
      </c>
    </row>
    <row r="5629" spans="1:21" x14ac:dyDescent="0.25">
      <c r="A5629">
        <v>7775</v>
      </c>
      <c r="B5629">
        <v>70754</v>
      </c>
      <c r="C5629" t="s">
        <v>1824</v>
      </c>
      <c r="D5629" t="s">
        <v>291</v>
      </c>
      <c r="E5629">
        <v>117500</v>
      </c>
      <c r="F5629">
        <v>117600</v>
      </c>
      <c r="G5629">
        <f>IFERROR(VLOOKUP(D5629,'ZORI (2)'!$C$2:$E$106,2,FALSE), 0)</f>
        <v>1082</v>
      </c>
      <c r="H5629">
        <f>IFERROR(VLOOKUP(D5629,'ZORI (2)'!$C$2:$E$106,3,FALSE), 0)</f>
        <v>1187</v>
      </c>
      <c r="I5629">
        <f t="shared" si="783"/>
        <v>23520</v>
      </c>
      <c r="J5629">
        <f t="shared" si="784"/>
        <v>94080</v>
      </c>
      <c r="K5629">
        <v>2.5000000000000001E-2</v>
      </c>
      <c r="L5629">
        <v>360</v>
      </c>
      <c r="M5629" s="1">
        <f t="shared" si="785"/>
        <v>371.72974160770718</v>
      </c>
      <c r="N5629">
        <f t="shared" si="789"/>
        <v>4112.5</v>
      </c>
      <c r="O5629">
        <f t="shared" si="786"/>
        <v>47.04</v>
      </c>
      <c r="P5629">
        <f t="shared" si="787"/>
        <v>118.7</v>
      </c>
      <c r="Q5629">
        <v>20000</v>
      </c>
      <c r="R5629">
        <f t="shared" si="788"/>
        <v>8.2561078348778434</v>
      </c>
      <c r="S5629">
        <f t="shared" si="790"/>
        <v>-0.16956483361285196</v>
      </c>
      <c r="T5629">
        <f t="shared" si="791"/>
        <v>0.16363539811489033</v>
      </c>
      <c r="U5629">
        <f>IFERROR(VLOOKUP(D5629,'ZORI (2)'!$C$2:$F$106,4,FALSE), 0)</f>
        <v>35.646363984369039</v>
      </c>
    </row>
    <row r="5630" spans="1:21" x14ac:dyDescent="0.25">
      <c r="A5630">
        <v>7777</v>
      </c>
      <c r="B5630">
        <v>78204</v>
      </c>
      <c r="C5630" t="s">
        <v>204</v>
      </c>
      <c r="D5630" t="s">
        <v>204</v>
      </c>
      <c r="E5630">
        <v>71200</v>
      </c>
      <c r="F5630">
        <v>103900</v>
      </c>
      <c r="G5630">
        <f>IFERROR(VLOOKUP(D5630,'ZORI (2)'!$C$2:$E$106,2,FALSE), 0)</f>
        <v>1102</v>
      </c>
      <c r="H5630">
        <f>IFERROR(VLOOKUP(D5630,'ZORI (2)'!$C$2:$E$106,3,FALSE), 0)</f>
        <v>1262</v>
      </c>
      <c r="I5630">
        <f t="shared" si="783"/>
        <v>20780</v>
      </c>
      <c r="J5630">
        <f t="shared" si="784"/>
        <v>83120</v>
      </c>
      <c r="K5630">
        <v>2.5000000000000001E-2</v>
      </c>
      <c r="L5630">
        <v>360</v>
      </c>
      <c r="M5630" s="1">
        <f t="shared" si="785"/>
        <v>328.42449109728551</v>
      </c>
      <c r="N5630">
        <f t="shared" si="789"/>
        <v>2492.0000000000005</v>
      </c>
      <c r="O5630">
        <f t="shared" si="786"/>
        <v>41.559999999999995</v>
      </c>
      <c r="P5630">
        <f t="shared" si="787"/>
        <v>126.2</v>
      </c>
      <c r="Q5630">
        <v>20000</v>
      </c>
      <c r="R5630">
        <f t="shared" si="788"/>
        <v>6.8608029582673007</v>
      </c>
      <c r="S5630">
        <f t="shared" si="790"/>
        <v>0.10895273876104683</v>
      </c>
      <c r="T5630">
        <f t="shared" si="791"/>
        <v>0.21237257595749151</v>
      </c>
      <c r="U5630">
        <f>IFERROR(VLOOKUP(D5630,'ZORI (2)'!$C$2:$F$106,4,FALSE), 0)</f>
        <v>48.381596827353945</v>
      </c>
    </row>
    <row r="5631" spans="1:21" x14ac:dyDescent="0.25">
      <c r="A5631">
        <v>7778</v>
      </c>
      <c r="B5631">
        <v>60152</v>
      </c>
      <c r="C5631" t="s">
        <v>2871</v>
      </c>
      <c r="D5631" t="s">
        <v>191</v>
      </c>
      <c r="E5631">
        <v>154100</v>
      </c>
      <c r="F5631">
        <v>178700</v>
      </c>
      <c r="G5631">
        <f>IFERROR(VLOOKUP(D5631,'ZORI (2)'!$C$2:$E$106,2,FALSE), 0)</f>
        <v>1542</v>
      </c>
      <c r="H5631">
        <f>IFERROR(VLOOKUP(D5631,'ZORI (2)'!$C$2:$E$106,3,FALSE), 0)</f>
        <v>1713</v>
      </c>
      <c r="I5631">
        <f t="shared" si="783"/>
        <v>35740</v>
      </c>
      <c r="J5631">
        <f t="shared" si="784"/>
        <v>142960</v>
      </c>
      <c r="K5631">
        <v>2.5000000000000001E-2</v>
      </c>
      <c r="L5631">
        <v>360</v>
      </c>
      <c r="M5631" s="1">
        <f t="shared" si="785"/>
        <v>564.86483694980666</v>
      </c>
      <c r="N5631">
        <f t="shared" si="789"/>
        <v>5393.5000000000009</v>
      </c>
      <c r="O5631">
        <f t="shared" si="786"/>
        <v>71.47999999999999</v>
      </c>
      <c r="P5631">
        <f t="shared" si="787"/>
        <v>171.3</v>
      </c>
      <c r="Q5631">
        <v>20000</v>
      </c>
      <c r="R5631">
        <f t="shared" si="788"/>
        <v>8.6933255497178443</v>
      </c>
      <c r="S5631">
        <f t="shared" si="790"/>
        <v>-4.4207728970686961E-3</v>
      </c>
      <c r="T5631">
        <f t="shared" si="791"/>
        <v>0.17771372417090991</v>
      </c>
      <c r="U5631">
        <f>IFERROR(VLOOKUP(D5631,'ZORI (2)'!$C$2:$F$106,4,FALSE), 0)</f>
        <v>52.309030710552761</v>
      </c>
    </row>
    <row r="5632" spans="1:21" x14ac:dyDescent="0.25">
      <c r="A5632">
        <v>7782</v>
      </c>
      <c r="B5632">
        <v>32219</v>
      </c>
      <c r="C5632" t="s">
        <v>225</v>
      </c>
      <c r="D5632" t="s">
        <v>225</v>
      </c>
      <c r="E5632">
        <v>91600</v>
      </c>
      <c r="F5632">
        <v>144800</v>
      </c>
      <c r="G5632">
        <f>IFERROR(VLOOKUP(D5632,'ZORI (2)'!$C$2:$E$106,2,FALSE), 0)</f>
        <v>1113</v>
      </c>
      <c r="H5632">
        <f>IFERROR(VLOOKUP(D5632,'ZORI (2)'!$C$2:$E$106,3,FALSE), 0)</f>
        <v>1279</v>
      </c>
      <c r="I5632">
        <f t="shared" si="783"/>
        <v>28960</v>
      </c>
      <c r="J5632">
        <f t="shared" si="784"/>
        <v>115840</v>
      </c>
      <c r="K5632">
        <v>2.5000000000000001E-2</v>
      </c>
      <c r="L5632">
        <v>360</v>
      </c>
      <c r="M5632" s="1">
        <f t="shared" si="785"/>
        <v>457.70804919044218</v>
      </c>
      <c r="N5632">
        <f t="shared" si="789"/>
        <v>3206.0000000000005</v>
      </c>
      <c r="O5632">
        <f t="shared" si="786"/>
        <v>57.92</v>
      </c>
      <c r="P5632">
        <f t="shared" si="787"/>
        <v>127.9</v>
      </c>
      <c r="Q5632">
        <v>20000</v>
      </c>
      <c r="R5632">
        <f t="shared" si="788"/>
        <v>9.4344540005212405</v>
      </c>
      <c r="S5632">
        <f t="shared" si="790"/>
        <v>0.26125812239778406</v>
      </c>
      <c r="T5632">
        <f t="shared" si="791"/>
        <v>0.146180719428645</v>
      </c>
      <c r="U5632">
        <f>IFERROR(VLOOKUP(D5632,'ZORI (2)'!$C$2:$F$106,4,FALSE), 0)</f>
        <v>50.348656833106872</v>
      </c>
    </row>
    <row r="5633" spans="1:21" x14ac:dyDescent="0.25">
      <c r="A5633">
        <v>7784</v>
      </c>
      <c r="B5633">
        <v>91914</v>
      </c>
      <c r="C5633" t="s">
        <v>521</v>
      </c>
      <c r="D5633" t="s">
        <v>226</v>
      </c>
      <c r="E5633">
        <v>594200</v>
      </c>
      <c r="F5633">
        <v>739200</v>
      </c>
      <c r="G5633">
        <f>IFERROR(VLOOKUP(D5633,'ZORI (2)'!$C$2:$E$106,2,FALSE), 0)</f>
        <v>1757</v>
      </c>
      <c r="H5633">
        <f>IFERROR(VLOOKUP(D5633,'ZORI (2)'!$C$2:$E$106,3,FALSE), 0)</f>
        <v>2196</v>
      </c>
      <c r="I5633">
        <f t="shared" si="783"/>
        <v>147840</v>
      </c>
      <c r="J5633">
        <f t="shared" si="784"/>
        <v>591360</v>
      </c>
      <c r="K5633">
        <v>2.5000000000000001E-2</v>
      </c>
      <c r="L5633">
        <v>360</v>
      </c>
      <c r="M5633" s="1">
        <f t="shared" si="785"/>
        <v>2336.5869472484446</v>
      </c>
      <c r="N5633">
        <f t="shared" si="789"/>
        <v>20797.000000000004</v>
      </c>
      <c r="O5633">
        <f t="shared" si="786"/>
        <v>295.68</v>
      </c>
      <c r="P5633">
        <f t="shared" si="787"/>
        <v>219.60000000000002</v>
      </c>
      <c r="Q5633">
        <v>20000</v>
      </c>
      <c r="R5633">
        <f t="shared" si="788"/>
        <v>28.051001821493625</v>
      </c>
      <c r="S5633">
        <f t="shared" si="790"/>
        <v>0.16409998787395846</v>
      </c>
      <c r="T5633">
        <f t="shared" si="791"/>
        <v>-4.1722479508162956E-2</v>
      </c>
      <c r="U5633">
        <f>IFERROR(VLOOKUP(D5633,'ZORI (2)'!$C$2:$F$106,4,FALSE), 0)</f>
        <v>129.6726516989587</v>
      </c>
    </row>
    <row r="5634" spans="1:21" x14ac:dyDescent="0.25">
      <c r="A5634">
        <v>7788</v>
      </c>
      <c r="B5634">
        <v>89029</v>
      </c>
      <c r="C5634" t="s">
        <v>2873</v>
      </c>
      <c r="D5634" t="s">
        <v>230</v>
      </c>
      <c r="E5634">
        <v>147500</v>
      </c>
      <c r="F5634">
        <v>181200</v>
      </c>
      <c r="G5634">
        <f>IFERROR(VLOOKUP(D5634,'ZORI (2)'!$C$2:$E$106,2,FALSE), 0)</f>
        <v>1064</v>
      </c>
      <c r="H5634">
        <f>IFERROR(VLOOKUP(D5634,'ZORI (2)'!$C$2:$E$106,3,FALSE), 0)</f>
        <v>1288</v>
      </c>
      <c r="I5634">
        <f t="shared" ref="I5634:I5697" si="792">+F5634*0.2</f>
        <v>36240</v>
      </c>
      <c r="J5634">
        <f t="shared" ref="J5634:J5697" si="793">+F5634-I5634</f>
        <v>144960</v>
      </c>
      <c r="K5634">
        <v>2.5000000000000001E-2</v>
      </c>
      <c r="L5634">
        <v>360</v>
      </c>
      <c r="M5634" s="1">
        <f t="shared" ref="M5634:M5697" si="794">J5634*((K5634/12)*(1+(K5634/12))^L5634)/((1+(K5634/12))^L5634-1)</f>
        <v>572.76725492616106</v>
      </c>
      <c r="N5634">
        <f t="shared" si="789"/>
        <v>5162.5000000000009</v>
      </c>
      <c r="O5634">
        <f t="shared" ref="O5634:O5697" si="795">(+F5634/100000)*40</f>
        <v>72.48</v>
      </c>
      <c r="P5634">
        <f t="shared" ref="P5634:P5697" si="796">+H5634*0.1</f>
        <v>128.80000000000001</v>
      </c>
      <c r="Q5634">
        <v>20000</v>
      </c>
      <c r="R5634">
        <f t="shared" ref="R5634:R5697" si="797">+F5634/(H5634*12)</f>
        <v>11.72360248447205</v>
      </c>
      <c r="S5634">
        <f t="shared" si="790"/>
        <v>4.9446173894157674E-2</v>
      </c>
      <c r="T5634">
        <f t="shared" si="791"/>
        <v>0.10044270088165903</v>
      </c>
      <c r="U5634">
        <f>IFERROR(VLOOKUP(D5634,'ZORI (2)'!$C$2:$F$106,4,FALSE), 0)</f>
        <v>65.771630000518996</v>
      </c>
    </row>
    <row r="5635" spans="1:21" x14ac:dyDescent="0.25">
      <c r="A5635">
        <v>7789</v>
      </c>
      <c r="B5635">
        <v>3874</v>
      </c>
      <c r="C5635" t="s">
        <v>1838</v>
      </c>
      <c r="D5635" t="s">
        <v>219</v>
      </c>
      <c r="E5635">
        <v>332000</v>
      </c>
      <c r="F5635">
        <v>404200</v>
      </c>
      <c r="G5635">
        <f>IFERROR(VLOOKUP(D5635,'ZORI (2)'!$C$2:$E$106,2,FALSE), 0)</f>
        <v>2124</v>
      </c>
      <c r="H5635">
        <f>IFERROR(VLOOKUP(D5635,'ZORI (2)'!$C$2:$E$106,3,FALSE), 0)</f>
        <v>2442</v>
      </c>
      <c r="I5635">
        <f t="shared" si="792"/>
        <v>80840</v>
      </c>
      <c r="J5635">
        <f t="shared" si="793"/>
        <v>323360</v>
      </c>
      <c r="K5635">
        <v>2.5000000000000001E-2</v>
      </c>
      <c r="L5635">
        <v>360</v>
      </c>
      <c r="M5635" s="1">
        <f t="shared" si="794"/>
        <v>1277.6629384169664</v>
      </c>
      <c r="N5635">
        <f t="shared" ref="N5635:N5698" si="798">+E5635*0.035</f>
        <v>11620.000000000002</v>
      </c>
      <c r="O5635">
        <f t="shared" si="795"/>
        <v>161.68</v>
      </c>
      <c r="P5635">
        <f t="shared" si="796"/>
        <v>244.20000000000002</v>
      </c>
      <c r="Q5635">
        <v>20000</v>
      </c>
      <c r="R5635">
        <f t="shared" si="797"/>
        <v>13.793338793338794</v>
      </c>
      <c r="S5635">
        <f t="shared" ref="S5635:S5698" si="799">(+F5635-(E5635+N5635+Q5635))/(E5635+N5635+Q5635)</f>
        <v>0.11160002200099005</v>
      </c>
      <c r="T5635">
        <f t="shared" ref="T5635:T5698" si="800">IFERROR(((+H5635*12)-((+M5635+O5635+P5635)*12))/(+I5635+N5635+Q5635),0)</f>
        <v>8.093086198645208E-2</v>
      </c>
      <c r="U5635">
        <f>IFERROR(VLOOKUP(D5635,'ZORI (2)'!$C$2:$F$106,4,FALSE), 0)</f>
        <v>98.079496251938465</v>
      </c>
    </row>
    <row r="5636" spans="1:21" x14ac:dyDescent="0.25">
      <c r="A5636">
        <v>7790</v>
      </c>
      <c r="B5636">
        <v>44056</v>
      </c>
      <c r="C5636" t="s">
        <v>2874</v>
      </c>
      <c r="D5636" t="s">
        <v>369</v>
      </c>
      <c r="E5636">
        <v>171500</v>
      </c>
      <c r="F5636">
        <v>208600</v>
      </c>
      <c r="G5636">
        <f>IFERROR(VLOOKUP(D5636,'ZORI (2)'!$C$2:$E$106,2,FALSE), 0)</f>
        <v>738</v>
      </c>
      <c r="H5636">
        <f>IFERROR(VLOOKUP(D5636,'ZORI (2)'!$C$2:$E$106,3,FALSE), 0)</f>
        <v>822</v>
      </c>
      <c r="I5636">
        <f t="shared" si="792"/>
        <v>41720</v>
      </c>
      <c r="J5636">
        <f t="shared" si="793"/>
        <v>166880</v>
      </c>
      <c r="K5636">
        <v>2.5000000000000001E-2</v>
      </c>
      <c r="L5636">
        <v>360</v>
      </c>
      <c r="M5636" s="1">
        <f t="shared" si="794"/>
        <v>659.3777559470044</v>
      </c>
      <c r="N5636">
        <f t="shared" si="798"/>
        <v>6002.5000000000009</v>
      </c>
      <c r="O5636">
        <f t="shared" si="795"/>
        <v>83.44</v>
      </c>
      <c r="P5636">
        <f t="shared" si="796"/>
        <v>82.2</v>
      </c>
      <c r="Q5636">
        <v>20000</v>
      </c>
      <c r="R5636">
        <f t="shared" si="797"/>
        <v>21.147607461476074</v>
      </c>
      <c r="S5636">
        <f t="shared" si="799"/>
        <v>5.6189162162504275E-2</v>
      </c>
      <c r="T5636">
        <f t="shared" si="800"/>
        <v>-5.3472732642847901E-4</v>
      </c>
      <c r="U5636">
        <f>IFERROR(VLOOKUP(D5636,'ZORI (2)'!$C$2:$F$106,4,FALSE), 0)</f>
        <v>24.936995438436416</v>
      </c>
    </row>
    <row r="5637" spans="1:21" x14ac:dyDescent="0.25">
      <c r="A5637">
        <v>7795</v>
      </c>
      <c r="B5637">
        <v>8048</v>
      </c>
      <c r="C5637" t="s">
        <v>418</v>
      </c>
      <c r="D5637" t="s">
        <v>254</v>
      </c>
      <c r="E5637">
        <v>293800</v>
      </c>
      <c r="F5637">
        <v>304900</v>
      </c>
      <c r="G5637">
        <f>IFERROR(VLOOKUP(D5637,'ZORI (2)'!$C$2:$E$106,2,FALSE), 0)</f>
        <v>1372</v>
      </c>
      <c r="H5637">
        <f>IFERROR(VLOOKUP(D5637,'ZORI (2)'!$C$2:$E$106,3,FALSE), 0)</f>
        <v>1516</v>
      </c>
      <c r="I5637">
        <f t="shared" si="792"/>
        <v>60980</v>
      </c>
      <c r="J5637">
        <f t="shared" si="793"/>
        <v>243920</v>
      </c>
      <c r="K5637">
        <v>2.5000000000000001E-2</v>
      </c>
      <c r="L5637">
        <v>360</v>
      </c>
      <c r="M5637" s="1">
        <f t="shared" si="794"/>
        <v>963.77889639617274</v>
      </c>
      <c r="N5637">
        <f t="shared" si="798"/>
        <v>10283.000000000002</v>
      </c>
      <c r="O5637">
        <f t="shared" si="795"/>
        <v>121.96</v>
      </c>
      <c r="P5637">
        <f t="shared" si="796"/>
        <v>151.6</v>
      </c>
      <c r="Q5637">
        <v>20000</v>
      </c>
      <c r="R5637">
        <f t="shared" si="797"/>
        <v>16.760114335971856</v>
      </c>
      <c r="S5637">
        <f t="shared" si="799"/>
        <v>-5.9191626836335137E-2</v>
      </c>
      <c r="T5637">
        <f t="shared" si="800"/>
        <v>3.6640623727533905E-2</v>
      </c>
      <c r="U5637">
        <f>IFERROR(VLOOKUP(D5637,'ZORI (2)'!$C$2:$F$106,4,FALSE), 0)</f>
        <v>44.044485087995604</v>
      </c>
    </row>
    <row r="5638" spans="1:21" x14ac:dyDescent="0.25">
      <c r="A5638">
        <v>7796</v>
      </c>
      <c r="B5638">
        <v>93210</v>
      </c>
      <c r="C5638" t="s">
        <v>2876</v>
      </c>
      <c r="D5638" t="s">
        <v>232</v>
      </c>
      <c r="E5638">
        <v>129100</v>
      </c>
      <c r="F5638">
        <v>160900</v>
      </c>
      <c r="G5638">
        <f>IFERROR(VLOOKUP(D5638,'ZORI (2)'!$C$2:$E$106,2,FALSE), 0)</f>
        <v>1114</v>
      </c>
      <c r="H5638">
        <f>IFERROR(VLOOKUP(D5638,'ZORI (2)'!$C$2:$E$106,3,FALSE), 0)</f>
        <v>1323</v>
      </c>
      <c r="I5638">
        <f t="shared" si="792"/>
        <v>32180</v>
      </c>
      <c r="J5638">
        <f t="shared" si="793"/>
        <v>128720</v>
      </c>
      <c r="K5638">
        <v>2.5000000000000001E-2</v>
      </c>
      <c r="L5638">
        <v>360</v>
      </c>
      <c r="M5638" s="1">
        <f t="shared" si="794"/>
        <v>508.59962095816394</v>
      </c>
      <c r="N5638">
        <f t="shared" si="798"/>
        <v>4518.5</v>
      </c>
      <c r="O5638">
        <f t="shared" si="795"/>
        <v>64.36</v>
      </c>
      <c r="P5638">
        <f t="shared" si="796"/>
        <v>132.30000000000001</v>
      </c>
      <c r="Q5638">
        <v>20000</v>
      </c>
      <c r="R5638">
        <f t="shared" si="797"/>
        <v>10.134794658604182</v>
      </c>
      <c r="S5638">
        <f t="shared" si="799"/>
        <v>4.7399889987208572E-2</v>
      </c>
      <c r="T5638">
        <f t="shared" si="800"/>
        <v>0.13074216334650887</v>
      </c>
      <c r="U5638">
        <f>IFERROR(VLOOKUP(D5638,'ZORI (2)'!$C$2:$F$106,4,FALSE), 0)</f>
        <v>61.96616917680953</v>
      </c>
    </row>
    <row r="5639" spans="1:21" x14ac:dyDescent="0.25">
      <c r="A5639">
        <v>7797</v>
      </c>
      <c r="B5639">
        <v>14411</v>
      </c>
      <c r="C5639" t="s">
        <v>2877</v>
      </c>
      <c r="D5639" t="s">
        <v>274</v>
      </c>
      <c r="E5639">
        <v>80100</v>
      </c>
      <c r="F5639">
        <v>95100</v>
      </c>
      <c r="G5639">
        <f>IFERROR(VLOOKUP(D5639,'ZORI (2)'!$C$2:$E$106,2,FALSE), 0)</f>
        <v>913</v>
      </c>
      <c r="H5639">
        <f>IFERROR(VLOOKUP(D5639,'ZORI (2)'!$C$2:$E$106,3,FALSE), 0)</f>
        <v>1037</v>
      </c>
      <c r="I5639">
        <f t="shared" si="792"/>
        <v>19020</v>
      </c>
      <c r="J5639">
        <f t="shared" si="793"/>
        <v>76080</v>
      </c>
      <c r="K5639">
        <v>2.5000000000000001E-2</v>
      </c>
      <c r="L5639">
        <v>360</v>
      </c>
      <c r="M5639" s="1">
        <f t="shared" si="794"/>
        <v>300.60797982051827</v>
      </c>
      <c r="N5639">
        <f t="shared" si="798"/>
        <v>2803.5000000000005</v>
      </c>
      <c r="O5639">
        <f t="shared" si="795"/>
        <v>38.04</v>
      </c>
      <c r="P5639">
        <f t="shared" si="796"/>
        <v>103.7</v>
      </c>
      <c r="Q5639">
        <v>20000</v>
      </c>
      <c r="R5639">
        <f t="shared" si="797"/>
        <v>7.6422372227579558</v>
      </c>
      <c r="S5639">
        <f t="shared" si="799"/>
        <v>-7.583318351659564E-2</v>
      </c>
      <c r="T5639">
        <f t="shared" si="800"/>
        <v>0.17061757725091828</v>
      </c>
      <c r="U5639">
        <f>IFERROR(VLOOKUP(D5639,'ZORI (2)'!$C$2:$F$106,4,FALSE), 0)</f>
        <v>35.783635050326652</v>
      </c>
    </row>
    <row r="5640" spans="1:21" x14ac:dyDescent="0.25">
      <c r="A5640">
        <v>7798</v>
      </c>
      <c r="B5640">
        <v>53558</v>
      </c>
      <c r="C5640" t="s">
        <v>2878</v>
      </c>
      <c r="D5640" t="s">
        <v>255</v>
      </c>
      <c r="E5640">
        <v>230000</v>
      </c>
      <c r="F5640">
        <v>278600</v>
      </c>
      <c r="G5640">
        <f>IFERROR(VLOOKUP(D5640,'ZORI (2)'!$C$2:$E$106,2,FALSE), 0)</f>
        <v>1118</v>
      </c>
      <c r="H5640">
        <f>IFERROR(VLOOKUP(D5640,'ZORI (2)'!$C$2:$E$106,3,FALSE), 0)</f>
        <v>1233</v>
      </c>
      <c r="I5640">
        <f t="shared" si="792"/>
        <v>55720</v>
      </c>
      <c r="J5640">
        <f t="shared" si="793"/>
        <v>222880</v>
      </c>
      <c r="K5640">
        <v>2.5000000000000001E-2</v>
      </c>
      <c r="L5640">
        <v>360</v>
      </c>
      <c r="M5640" s="1">
        <f t="shared" si="794"/>
        <v>880.64545928492532</v>
      </c>
      <c r="N5640">
        <f t="shared" si="798"/>
        <v>8050.0000000000009</v>
      </c>
      <c r="O5640">
        <f t="shared" si="795"/>
        <v>111.44</v>
      </c>
      <c r="P5640">
        <f t="shared" si="796"/>
        <v>123.30000000000001</v>
      </c>
      <c r="Q5640">
        <v>20000</v>
      </c>
      <c r="R5640">
        <f t="shared" si="797"/>
        <v>18.829413354960799</v>
      </c>
      <c r="S5640">
        <f t="shared" si="799"/>
        <v>7.9635729509784925E-2</v>
      </c>
      <c r="T5640">
        <f t="shared" si="800"/>
        <v>1.6848209246519009E-2</v>
      </c>
      <c r="U5640">
        <f>IFERROR(VLOOKUP(D5640,'ZORI (2)'!$C$2:$F$106,4,FALSE), 0)</f>
        <v>38.712759151065889</v>
      </c>
    </row>
    <row r="5641" spans="1:21" x14ac:dyDescent="0.25">
      <c r="A5641">
        <v>7800</v>
      </c>
      <c r="B5641">
        <v>18014</v>
      </c>
      <c r="C5641" t="s">
        <v>620</v>
      </c>
      <c r="D5641" t="s">
        <v>349</v>
      </c>
      <c r="E5641">
        <v>203300</v>
      </c>
      <c r="F5641">
        <v>227200</v>
      </c>
      <c r="G5641">
        <f>IFERROR(VLOOKUP(D5641,'ZORI (2)'!$C$2:$E$106,2,FALSE), 0)</f>
        <v>1137</v>
      </c>
      <c r="H5641">
        <f>IFERROR(VLOOKUP(D5641,'ZORI (2)'!$C$2:$E$106,3,FALSE), 0)</f>
        <v>1279</v>
      </c>
      <c r="I5641">
        <f t="shared" si="792"/>
        <v>45440</v>
      </c>
      <c r="J5641">
        <f t="shared" si="793"/>
        <v>181760</v>
      </c>
      <c r="K5641">
        <v>2.5000000000000001E-2</v>
      </c>
      <c r="L5641">
        <v>360</v>
      </c>
      <c r="M5641" s="1">
        <f t="shared" si="794"/>
        <v>718.17174569108045</v>
      </c>
      <c r="N5641">
        <f t="shared" si="798"/>
        <v>7115.5000000000009</v>
      </c>
      <c r="O5641">
        <f t="shared" si="795"/>
        <v>90.88</v>
      </c>
      <c r="P5641">
        <f t="shared" si="796"/>
        <v>127.9</v>
      </c>
      <c r="Q5641">
        <v>20000</v>
      </c>
      <c r="R5641">
        <f t="shared" si="797"/>
        <v>14.803231691425593</v>
      </c>
      <c r="S5641">
        <f t="shared" si="799"/>
        <v>-1.3955224366416321E-2</v>
      </c>
      <c r="T5641">
        <f t="shared" si="800"/>
        <v>5.6571576954290638E-2</v>
      </c>
      <c r="U5641">
        <f>IFERROR(VLOOKUP(D5641,'ZORI (2)'!$C$2:$F$106,4,FALSE), 0)</f>
        <v>41.537623302975142</v>
      </c>
    </row>
    <row r="5642" spans="1:21" x14ac:dyDescent="0.25">
      <c r="A5642">
        <v>7802</v>
      </c>
      <c r="B5642">
        <v>1030</v>
      </c>
      <c r="C5642" t="s">
        <v>2299</v>
      </c>
      <c r="D5642" t="s">
        <v>241</v>
      </c>
      <c r="E5642">
        <v>205400</v>
      </c>
      <c r="F5642">
        <v>239300</v>
      </c>
      <c r="G5642">
        <f>IFERROR(VLOOKUP(D5642,'ZORI (2)'!$C$2:$E$106,2,FALSE), 0)</f>
        <v>1186</v>
      </c>
      <c r="H5642">
        <f>IFERROR(VLOOKUP(D5642,'ZORI (2)'!$C$2:$E$106,3,FALSE), 0)</f>
        <v>1326</v>
      </c>
      <c r="I5642">
        <f t="shared" si="792"/>
        <v>47860</v>
      </c>
      <c r="J5642">
        <f t="shared" si="793"/>
        <v>191440</v>
      </c>
      <c r="K5642">
        <v>2.5000000000000001E-2</v>
      </c>
      <c r="L5642">
        <v>360</v>
      </c>
      <c r="M5642" s="1">
        <f t="shared" si="794"/>
        <v>756.41944869663541</v>
      </c>
      <c r="N5642">
        <f t="shared" si="798"/>
        <v>7189.0000000000009</v>
      </c>
      <c r="O5642">
        <f t="shared" si="795"/>
        <v>95.72</v>
      </c>
      <c r="P5642">
        <f t="shared" si="796"/>
        <v>132.6</v>
      </c>
      <c r="Q5642">
        <v>20000</v>
      </c>
      <c r="R5642">
        <f t="shared" si="797"/>
        <v>15.038964303670186</v>
      </c>
      <c r="S5642">
        <f t="shared" si="799"/>
        <v>2.8853471144379139E-2</v>
      </c>
      <c r="T5642">
        <f t="shared" si="800"/>
        <v>5.4566038396785761E-2</v>
      </c>
      <c r="U5642">
        <f>IFERROR(VLOOKUP(D5642,'ZORI (2)'!$C$2:$F$106,4,FALSE), 0)</f>
        <v>40.773766075750224</v>
      </c>
    </row>
    <row r="5643" spans="1:21" x14ac:dyDescent="0.25">
      <c r="A5643">
        <v>7805</v>
      </c>
      <c r="B5643">
        <v>32222</v>
      </c>
      <c r="C5643" t="s">
        <v>225</v>
      </c>
      <c r="D5643" t="s">
        <v>225</v>
      </c>
      <c r="E5643">
        <v>145800</v>
      </c>
      <c r="F5643">
        <v>186800</v>
      </c>
      <c r="G5643">
        <f>IFERROR(VLOOKUP(D5643,'ZORI (2)'!$C$2:$E$106,2,FALSE), 0)</f>
        <v>1113</v>
      </c>
      <c r="H5643">
        <f>IFERROR(VLOOKUP(D5643,'ZORI (2)'!$C$2:$E$106,3,FALSE), 0)</f>
        <v>1279</v>
      </c>
      <c r="I5643">
        <f t="shared" si="792"/>
        <v>37360</v>
      </c>
      <c r="J5643">
        <f t="shared" si="793"/>
        <v>149440</v>
      </c>
      <c r="K5643">
        <v>2.5000000000000001E-2</v>
      </c>
      <c r="L5643">
        <v>360</v>
      </c>
      <c r="M5643" s="1">
        <f t="shared" si="794"/>
        <v>590.46867119319472</v>
      </c>
      <c r="N5643">
        <f t="shared" si="798"/>
        <v>5103.0000000000009</v>
      </c>
      <c r="O5643">
        <f t="shared" si="795"/>
        <v>74.72</v>
      </c>
      <c r="P5643">
        <f t="shared" si="796"/>
        <v>127.9</v>
      </c>
      <c r="Q5643">
        <v>20000</v>
      </c>
      <c r="R5643">
        <f t="shared" si="797"/>
        <v>12.170966901224915</v>
      </c>
      <c r="S5643">
        <f t="shared" si="799"/>
        <v>9.3017676693797069E-2</v>
      </c>
      <c r="T5643">
        <f t="shared" si="800"/>
        <v>9.3350238472082098E-2</v>
      </c>
      <c r="U5643">
        <f>IFERROR(VLOOKUP(D5643,'ZORI (2)'!$C$2:$F$106,4,FALSE), 0)</f>
        <v>50.348656833106872</v>
      </c>
    </row>
    <row r="5644" spans="1:21" x14ac:dyDescent="0.25">
      <c r="A5644">
        <v>7806</v>
      </c>
      <c r="B5644">
        <v>34217</v>
      </c>
      <c r="C5644" t="s">
        <v>2879</v>
      </c>
      <c r="D5644" t="s">
        <v>338</v>
      </c>
      <c r="E5644">
        <v>561000</v>
      </c>
      <c r="F5644">
        <v>747800</v>
      </c>
      <c r="G5644">
        <f>IFERROR(VLOOKUP(D5644,'ZORI (2)'!$C$2:$E$106,2,FALSE), 0)</f>
        <v>1379</v>
      </c>
      <c r="H5644">
        <f>IFERROR(VLOOKUP(D5644,'ZORI (2)'!$C$2:$E$106,3,FALSE), 0)</f>
        <v>1619</v>
      </c>
      <c r="I5644">
        <f t="shared" si="792"/>
        <v>149560</v>
      </c>
      <c r="J5644">
        <f t="shared" si="793"/>
        <v>598240</v>
      </c>
      <c r="K5644">
        <v>2.5000000000000001E-2</v>
      </c>
      <c r="L5644">
        <v>360</v>
      </c>
      <c r="M5644" s="1">
        <f t="shared" si="794"/>
        <v>2363.771265087104</v>
      </c>
      <c r="N5644">
        <f t="shared" si="798"/>
        <v>19635.000000000004</v>
      </c>
      <c r="O5644">
        <f t="shared" si="795"/>
        <v>299.12</v>
      </c>
      <c r="P5644">
        <f t="shared" si="796"/>
        <v>161.9</v>
      </c>
      <c r="Q5644">
        <v>20000</v>
      </c>
      <c r="R5644">
        <f t="shared" si="797"/>
        <v>38.490837965822521</v>
      </c>
      <c r="S5644">
        <f t="shared" si="799"/>
        <v>0.24501569172625637</v>
      </c>
      <c r="T5644">
        <f t="shared" si="800"/>
        <v>-7.6479268379424661E-2</v>
      </c>
      <c r="U5644">
        <f>IFERROR(VLOOKUP(D5644,'ZORI (2)'!$C$2:$F$106,4,FALSE), 0)</f>
        <v>68.493414202503047</v>
      </c>
    </row>
    <row r="5645" spans="1:21" x14ac:dyDescent="0.25">
      <c r="A5645">
        <v>7809</v>
      </c>
      <c r="B5645">
        <v>78003</v>
      </c>
      <c r="C5645" t="s">
        <v>2880</v>
      </c>
      <c r="D5645" t="s">
        <v>204</v>
      </c>
      <c r="E5645">
        <v>194700</v>
      </c>
      <c r="F5645">
        <v>243500</v>
      </c>
      <c r="G5645">
        <f>IFERROR(VLOOKUP(D5645,'ZORI (2)'!$C$2:$E$106,2,FALSE), 0)</f>
        <v>1102</v>
      </c>
      <c r="H5645">
        <f>IFERROR(VLOOKUP(D5645,'ZORI (2)'!$C$2:$E$106,3,FALSE), 0)</f>
        <v>1262</v>
      </c>
      <c r="I5645">
        <f t="shared" si="792"/>
        <v>48700</v>
      </c>
      <c r="J5645">
        <f t="shared" si="793"/>
        <v>194800</v>
      </c>
      <c r="K5645">
        <v>2.5000000000000001E-2</v>
      </c>
      <c r="L5645">
        <v>360</v>
      </c>
      <c r="M5645" s="1">
        <f t="shared" si="794"/>
        <v>769.69551089691072</v>
      </c>
      <c r="N5645">
        <f t="shared" si="798"/>
        <v>6814.5000000000009</v>
      </c>
      <c r="O5645">
        <f t="shared" si="795"/>
        <v>97.4</v>
      </c>
      <c r="P5645">
        <f t="shared" si="796"/>
        <v>126.2</v>
      </c>
      <c r="Q5645">
        <v>20000</v>
      </c>
      <c r="R5645">
        <f t="shared" si="797"/>
        <v>16.078975171685155</v>
      </c>
      <c r="S5645">
        <f t="shared" si="799"/>
        <v>9.9250839109855105E-2</v>
      </c>
      <c r="T5645">
        <f t="shared" si="800"/>
        <v>4.2699797644651975E-2</v>
      </c>
      <c r="U5645">
        <f>IFERROR(VLOOKUP(D5645,'ZORI (2)'!$C$2:$F$106,4,FALSE), 0)</f>
        <v>48.381596827353945</v>
      </c>
    </row>
    <row r="5646" spans="1:21" x14ac:dyDescent="0.25">
      <c r="A5646">
        <v>7810</v>
      </c>
      <c r="B5646">
        <v>73025</v>
      </c>
      <c r="C5646" t="s">
        <v>721</v>
      </c>
      <c r="D5646" t="s">
        <v>208</v>
      </c>
      <c r="E5646">
        <v>288500</v>
      </c>
      <c r="F5646">
        <v>322300</v>
      </c>
      <c r="G5646">
        <f>IFERROR(VLOOKUP(D5646,'ZORI (2)'!$C$2:$E$106,2,FALSE), 0)</f>
        <v>971</v>
      </c>
      <c r="H5646">
        <f>IFERROR(VLOOKUP(D5646,'ZORI (2)'!$C$2:$E$106,3,FALSE), 0)</f>
        <v>1014</v>
      </c>
      <c r="I5646">
        <f t="shared" si="792"/>
        <v>64460</v>
      </c>
      <c r="J5646">
        <f t="shared" si="793"/>
        <v>257840</v>
      </c>
      <c r="K5646">
        <v>2.5000000000000001E-2</v>
      </c>
      <c r="L5646">
        <v>360</v>
      </c>
      <c r="M5646" s="1">
        <f t="shared" si="794"/>
        <v>1018.7797255115988</v>
      </c>
      <c r="N5646">
        <f t="shared" si="798"/>
        <v>10097.500000000002</v>
      </c>
      <c r="O5646">
        <f t="shared" si="795"/>
        <v>128.91999999999999</v>
      </c>
      <c r="P5646">
        <f t="shared" si="796"/>
        <v>101.4</v>
      </c>
      <c r="Q5646">
        <v>20000</v>
      </c>
      <c r="R5646">
        <f t="shared" si="797"/>
        <v>26.487508218277448</v>
      </c>
      <c r="S5646">
        <f t="shared" si="799"/>
        <v>1.1621246243300716E-2</v>
      </c>
      <c r="T5646">
        <f t="shared" si="800"/>
        <v>-2.9835779352660421E-2</v>
      </c>
      <c r="U5646">
        <f>IFERROR(VLOOKUP(D5646,'ZORI (2)'!$C$2:$F$106,4,FALSE), 0)</f>
        <v>8.8725863825406837</v>
      </c>
    </row>
    <row r="5647" spans="1:21" x14ac:dyDescent="0.25">
      <c r="A5647">
        <v>7811</v>
      </c>
      <c r="B5647">
        <v>18447</v>
      </c>
      <c r="C5647" t="s">
        <v>2881</v>
      </c>
      <c r="D5647" t="s">
        <v>368</v>
      </c>
      <c r="E5647">
        <v>126500</v>
      </c>
      <c r="F5647">
        <v>123300</v>
      </c>
      <c r="G5647">
        <f>IFERROR(VLOOKUP(D5647,'ZORI (2)'!$C$2:$E$106,2,FALSE), 0)</f>
        <v>756</v>
      </c>
      <c r="H5647">
        <f>IFERROR(VLOOKUP(D5647,'ZORI (2)'!$C$2:$E$106,3,FALSE), 0)</f>
        <v>844</v>
      </c>
      <c r="I5647">
        <f t="shared" si="792"/>
        <v>24660</v>
      </c>
      <c r="J5647">
        <f t="shared" si="793"/>
        <v>98640</v>
      </c>
      <c r="K5647">
        <v>2.5000000000000001E-2</v>
      </c>
      <c r="L5647">
        <v>360</v>
      </c>
      <c r="M5647" s="1">
        <f t="shared" si="794"/>
        <v>389.74725459379499</v>
      </c>
      <c r="N5647">
        <f t="shared" si="798"/>
        <v>4427.5</v>
      </c>
      <c r="O5647">
        <f t="shared" si="795"/>
        <v>49.320000000000007</v>
      </c>
      <c r="P5647">
        <f t="shared" si="796"/>
        <v>84.4</v>
      </c>
      <c r="Q5647">
        <v>20000</v>
      </c>
      <c r="R5647">
        <f t="shared" si="797"/>
        <v>12.174170616113743</v>
      </c>
      <c r="S5647">
        <f t="shared" si="799"/>
        <v>-0.18305146510741913</v>
      </c>
      <c r="T5647">
        <f t="shared" si="800"/>
        <v>7.8357890397238811E-2</v>
      </c>
      <c r="U5647">
        <f>IFERROR(VLOOKUP(D5647,'ZORI (2)'!$C$2:$F$106,4,FALSE), 0)</f>
        <v>26.875310471233071</v>
      </c>
    </row>
    <row r="5648" spans="1:21" x14ac:dyDescent="0.25">
      <c r="A5648">
        <v>7812</v>
      </c>
      <c r="B5648">
        <v>60548</v>
      </c>
      <c r="C5648" t="s">
        <v>2882</v>
      </c>
      <c r="D5648" t="s">
        <v>191</v>
      </c>
      <c r="E5648">
        <v>153700</v>
      </c>
      <c r="F5648">
        <v>185100</v>
      </c>
      <c r="G5648">
        <f>IFERROR(VLOOKUP(D5648,'ZORI (2)'!$C$2:$E$106,2,FALSE), 0)</f>
        <v>1542</v>
      </c>
      <c r="H5648">
        <f>IFERROR(VLOOKUP(D5648,'ZORI (2)'!$C$2:$E$106,3,FALSE), 0)</f>
        <v>1713</v>
      </c>
      <c r="I5648">
        <f t="shared" si="792"/>
        <v>37020</v>
      </c>
      <c r="J5648">
        <f t="shared" si="793"/>
        <v>148080</v>
      </c>
      <c r="K5648">
        <v>2.5000000000000001E-2</v>
      </c>
      <c r="L5648">
        <v>360</v>
      </c>
      <c r="M5648" s="1">
        <f t="shared" si="794"/>
        <v>585.09502696927382</v>
      </c>
      <c r="N5648">
        <f t="shared" si="798"/>
        <v>5379.5000000000009</v>
      </c>
      <c r="O5648">
        <f t="shared" si="795"/>
        <v>74.039999999999992</v>
      </c>
      <c r="P5648">
        <f t="shared" si="796"/>
        <v>171.3</v>
      </c>
      <c r="Q5648">
        <v>20000</v>
      </c>
      <c r="R5648">
        <f t="shared" si="797"/>
        <v>9.0046701692936377</v>
      </c>
      <c r="S5648">
        <f t="shared" si="799"/>
        <v>3.3619146803514639E-2</v>
      </c>
      <c r="T5648">
        <f t="shared" si="800"/>
        <v>0.16972539325425226</v>
      </c>
      <c r="U5648">
        <f>IFERROR(VLOOKUP(D5648,'ZORI (2)'!$C$2:$F$106,4,FALSE), 0)</f>
        <v>52.309030710552761</v>
      </c>
    </row>
    <row r="5649" spans="1:21" x14ac:dyDescent="0.25">
      <c r="A5649">
        <v>7814</v>
      </c>
      <c r="B5649">
        <v>46163</v>
      </c>
      <c r="C5649" t="s">
        <v>2883</v>
      </c>
      <c r="D5649" t="s">
        <v>256</v>
      </c>
      <c r="E5649">
        <v>179100</v>
      </c>
      <c r="F5649">
        <v>214000</v>
      </c>
      <c r="G5649">
        <f>IFERROR(VLOOKUP(D5649,'ZORI (2)'!$C$2:$E$106,2,FALSE), 0)</f>
        <v>1017</v>
      </c>
      <c r="H5649">
        <f>IFERROR(VLOOKUP(D5649,'ZORI (2)'!$C$2:$E$106,3,FALSE), 0)</f>
        <v>1140</v>
      </c>
      <c r="I5649">
        <f t="shared" si="792"/>
        <v>42800</v>
      </c>
      <c r="J5649">
        <f t="shared" si="793"/>
        <v>171200</v>
      </c>
      <c r="K5649">
        <v>2.5000000000000001E-2</v>
      </c>
      <c r="L5649">
        <v>360</v>
      </c>
      <c r="M5649" s="1">
        <f t="shared" si="794"/>
        <v>676.44697877592967</v>
      </c>
      <c r="N5649">
        <f t="shared" si="798"/>
        <v>6268.5000000000009</v>
      </c>
      <c r="O5649">
        <f t="shared" si="795"/>
        <v>85.600000000000009</v>
      </c>
      <c r="P5649">
        <f t="shared" si="796"/>
        <v>114</v>
      </c>
      <c r="Q5649">
        <v>20000</v>
      </c>
      <c r="R5649">
        <f t="shared" si="797"/>
        <v>15.64327485380117</v>
      </c>
      <c r="S5649">
        <f t="shared" si="799"/>
        <v>4.2029327769351192E-2</v>
      </c>
      <c r="T5649">
        <f t="shared" si="800"/>
        <v>4.5859346224238894E-2</v>
      </c>
      <c r="U5649">
        <f>IFERROR(VLOOKUP(D5649,'ZORI (2)'!$C$2:$F$106,4,FALSE), 0)</f>
        <v>36.648402996268075</v>
      </c>
    </row>
    <row r="5650" spans="1:21" x14ac:dyDescent="0.25">
      <c r="A5650">
        <v>7818</v>
      </c>
      <c r="B5650">
        <v>93505</v>
      </c>
      <c r="C5650" t="s">
        <v>2884</v>
      </c>
      <c r="D5650" t="s">
        <v>288</v>
      </c>
      <c r="E5650">
        <v>76400</v>
      </c>
      <c r="F5650">
        <v>142700</v>
      </c>
      <c r="G5650">
        <f>IFERROR(VLOOKUP(D5650,'ZORI (2)'!$C$2:$E$106,2,FALSE), 0)</f>
        <v>1023</v>
      </c>
      <c r="H5650">
        <f>IFERROR(VLOOKUP(D5650,'ZORI (2)'!$C$2:$E$106,3,FALSE), 0)</f>
        <v>1144</v>
      </c>
      <c r="I5650">
        <f t="shared" si="792"/>
        <v>28540</v>
      </c>
      <c r="J5650">
        <f t="shared" si="793"/>
        <v>114160</v>
      </c>
      <c r="K5650">
        <v>2.5000000000000001E-2</v>
      </c>
      <c r="L5650">
        <v>360</v>
      </c>
      <c r="M5650" s="1">
        <f t="shared" si="794"/>
        <v>451.07001809030447</v>
      </c>
      <c r="N5650">
        <f t="shared" si="798"/>
        <v>2674.0000000000005</v>
      </c>
      <c r="O5650">
        <f t="shared" si="795"/>
        <v>57.08</v>
      </c>
      <c r="P5650">
        <f t="shared" si="796"/>
        <v>114.4</v>
      </c>
      <c r="Q5650">
        <v>20000</v>
      </c>
      <c r="R5650">
        <f t="shared" si="797"/>
        <v>10.394813519813519</v>
      </c>
      <c r="S5650">
        <f t="shared" si="799"/>
        <v>0.44033752548600036</v>
      </c>
      <c r="T5650">
        <f t="shared" si="800"/>
        <v>0.12218143052517567</v>
      </c>
      <c r="U5650">
        <f>IFERROR(VLOOKUP(D5650,'ZORI (2)'!$C$2:$F$106,4,FALSE), 0)</f>
        <v>33.716946525348312</v>
      </c>
    </row>
    <row r="5651" spans="1:21" x14ac:dyDescent="0.25">
      <c r="A5651">
        <v>7819</v>
      </c>
      <c r="B5651">
        <v>48383</v>
      </c>
      <c r="C5651" t="s">
        <v>2362</v>
      </c>
      <c r="D5651" t="s">
        <v>235</v>
      </c>
      <c r="E5651">
        <v>209400</v>
      </c>
      <c r="F5651">
        <v>278200</v>
      </c>
      <c r="G5651">
        <f>IFERROR(VLOOKUP(D5651,'ZORI (2)'!$C$2:$E$106,2,FALSE), 0)</f>
        <v>1028</v>
      </c>
      <c r="H5651">
        <f>IFERROR(VLOOKUP(D5651,'ZORI (2)'!$C$2:$E$106,3,FALSE), 0)</f>
        <v>1171</v>
      </c>
      <c r="I5651">
        <f t="shared" si="792"/>
        <v>55640</v>
      </c>
      <c r="J5651">
        <f t="shared" si="793"/>
        <v>222560</v>
      </c>
      <c r="K5651">
        <v>2.5000000000000001E-2</v>
      </c>
      <c r="L5651">
        <v>360</v>
      </c>
      <c r="M5651" s="1">
        <f t="shared" si="794"/>
        <v>879.38107240870863</v>
      </c>
      <c r="N5651">
        <f t="shared" si="798"/>
        <v>7329.0000000000009</v>
      </c>
      <c r="O5651">
        <f t="shared" si="795"/>
        <v>111.28</v>
      </c>
      <c r="P5651">
        <f t="shared" si="796"/>
        <v>117.10000000000001</v>
      </c>
      <c r="Q5651">
        <v>20000</v>
      </c>
      <c r="R5651">
        <f t="shared" si="797"/>
        <v>19.797893538286363</v>
      </c>
      <c r="S5651">
        <f t="shared" si="799"/>
        <v>0.17518343760164576</v>
      </c>
      <c r="T5651">
        <f t="shared" si="800"/>
        <v>9.1463936059913674E-3</v>
      </c>
      <c r="U5651">
        <f>IFERROR(VLOOKUP(D5651,'ZORI (2)'!$C$2:$F$106,4,FALSE), 0)</f>
        <v>42.450160853200359</v>
      </c>
    </row>
    <row r="5652" spans="1:21" x14ac:dyDescent="0.25">
      <c r="A5652">
        <v>7820</v>
      </c>
      <c r="B5652">
        <v>30620</v>
      </c>
      <c r="C5652" t="s">
        <v>1074</v>
      </c>
      <c r="D5652" t="s">
        <v>202</v>
      </c>
      <c r="E5652">
        <v>120100</v>
      </c>
      <c r="F5652">
        <v>176100</v>
      </c>
      <c r="G5652">
        <f>IFERROR(VLOOKUP(D5652,'ZORI (2)'!$C$2:$E$106,2,FALSE), 0)</f>
        <v>1152</v>
      </c>
      <c r="H5652">
        <f>IFERROR(VLOOKUP(D5652,'ZORI (2)'!$C$2:$E$106,3,FALSE), 0)</f>
        <v>1425</v>
      </c>
      <c r="I5652">
        <f t="shared" si="792"/>
        <v>35220</v>
      </c>
      <c r="J5652">
        <f t="shared" si="793"/>
        <v>140880</v>
      </c>
      <c r="K5652">
        <v>2.5000000000000001E-2</v>
      </c>
      <c r="L5652">
        <v>360</v>
      </c>
      <c r="M5652" s="1">
        <f t="shared" si="794"/>
        <v>556.64632225439823</v>
      </c>
      <c r="N5652">
        <f t="shared" si="798"/>
        <v>4203.5</v>
      </c>
      <c r="O5652">
        <f t="shared" si="795"/>
        <v>70.44</v>
      </c>
      <c r="P5652">
        <f t="shared" si="796"/>
        <v>142.5</v>
      </c>
      <c r="Q5652">
        <v>20000</v>
      </c>
      <c r="R5652">
        <f t="shared" si="797"/>
        <v>10.298245614035087</v>
      </c>
      <c r="S5652">
        <f t="shared" si="799"/>
        <v>0.22034462088584131</v>
      </c>
      <c r="T5652">
        <f t="shared" si="800"/>
        <v>0.1323544411377186</v>
      </c>
      <c r="U5652">
        <f>IFERROR(VLOOKUP(D5652,'ZORI (2)'!$C$2:$F$106,4,FALSE), 0)</f>
        <v>82.518246796825295</v>
      </c>
    </row>
    <row r="5653" spans="1:21" x14ac:dyDescent="0.25">
      <c r="A5653">
        <v>7825</v>
      </c>
      <c r="B5653">
        <v>73116</v>
      </c>
      <c r="C5653" t="s">
        <v>208</v>
      </c>
      <c r="D5653" t="s">
        <v>208</v>
      </c>
      <c r="E5653">
        <v>173100</v>
      </c>
      <c r="F5653">
        <v>215500</v>
      </c>
      <c r="G5653">
        <f>IFERROR(VLOOKUP(D5653,'ZORI (2)'!$C$2:$E$106,2,FALSE), 0)</f>
        <v>971</v>
      </c>
      <c r="H5653">
        <f>IFERROR(VLOOKUP(D5653,'ZORI (2)'!$C$2:$E$106,3,FALSE), 0)</f>
        <v>1014</v>
      </c>
      <c r="I5653">
        <f t="shared" si="792"/>
        <v>43100</v>
      </c>
      <c r="J5653">
        <f t="shared" si="793"/>
        <v>172400</v>
      </c>
      <c r="K5653">
        <v>2.5000000000000001E-2</v>
      </c>
      <c r="L5653">
        <v>360</v>
      </c>
      <c r="M5653" s="1">
        <f t="shared" si="794"/>
        <v>681.18842956174228</v>
      </c>
      <c r="N5653">
        <f t="shared" si="798"/>
        <v>6058.5000000000009</v>
      </c>
      <c r="O5653">
        <f t="shared" si="795"/>
        <v>86.199999999999989</v>
      </c>
      <c r="P5653">
        <f t="shared" si="796"/>
        <v>101.4</v>
      </c>
      <c r="Q5653">
        <v>20000</v>
      </c>
      <c r="R5653">
        <f t="shared" si="797"/>
        <v>17.710387902695594</v>
      </c>
      <c r="S5653">
        <f t="shared" si="799"/>
        <v>8.2052736890466632E-2</v>
      </c>
      <c r="T5653">
        <f t="shared" si="800"/>
        <v>2.5196307688268169E-2</v>
      </c>
      <c r="U5653">
        <f>IFERROR(VLOOKUP(D5653,'ZORI (2)'!$C$2:$F$106,4,FALSE), 0)</f>
        <v>8.8725863825406837</v>
      </c>
    </row>
    <row r="5654" spans="1:21" x14ac:dyDescent="0.25">
      <c r="A5654">
        <v>7829</v>
      </c>
      <c r="B5654">
        <v>21054</v>
      </c>
      <c r="C5654" t="s">
        <v>2886</v>
      </c>
      <c r="D5654" t="s">
        <v>211</v>
      </c>
      <c r="E5654">
        <v>389600</v>
      </c>
      <c r="F5654">
        <v>426200</v>
      </c>
      <c r="G5654">
        <f>IFERROR(VLOOKUP(D5654,'ZORI (2)'!$C$2:$E$106,2,FALSE), 0)</f>
        <v>1535</v>
      </c>
      <c r="H5654">
        <f>IFERROR(VLOOKUP(D5654,'ZORI (2)'!$C$2:$E$106,3,FALSE), 0)</f>
        <v>1616</v>
      </c>
      <c r="I5654">
        <f t="shared" si="792"/>
        <v>85240</v>
      </c>
      <c r="J5654">
        <f t="shared" si="793"/>
        <v>340960</v>
      </c>
      <c r="K5654">
        <v>2.5000000000000001E-2</v>
      </c>
      <c r="L5654">
        <v>360</v>
      </c>
      <c r="M5654" s="1">
        <f t="shared" si="794"/>
        <v>1347.2042166088843</v>
      </c>
      <c r="N5654">
        <f t="shared" si="798"/>
        <v>13636.000000000002</v>
      </c>
      <c r="O5654">
        <f t="shared" si="795"/>
        <v>170.48</v>
      </c>
      <c r="P5654">
        <f t="shared" si="796"/>
        <v>161.60000000000002</v>
      </c>
      <c r="Q5654">
        <v>20000</v>
      </c>
      <c r="R5654">
        <f t="shared" si="797"/>
        <v>21.978135313531354</v>
      </c>
      <c r="S5654">
        <f t="shared" si="799"/>
        <v>7.0031849842640981E-3</v>
      </c>
      <c r="T5654">
        <f t="shared" si="800"/>
        <v>-6.3882583474091604E-3</v>
      </c>
      <c r="U5654">
        <f>IFERROR(VLOOKUP(D5654,'ZORI (2)'!$C$2:$F$106,4,FALSE), 0)</f>
        <v>21.024786958888942</v>
      </c>
    </row>
    <row r="5655" spans="1:21" x14ac:dyDescent="0.25">
      <c r="A5655">
        <v>7831</v>
      </c>
      <c r="B5655">
        <v>8805</v>
      </c>
      <c r="C5655" t="s">
        <v>2887</v>
      </c>
      <c r="D5655" t="s">
        <v>195</v>
      </c>
      <c r="E5655">
        <v>226900</v>
      </c>
      <c r="F5655">
        <v>275200</v>
      </c>
      <c r="G5655">
        <f>IFERROR(VLOOKUP(D5655,'ZORI (2)'!$C$2:$E$106,2,FALSE), 0)</f>
        <v>2329</v>
      </c>
      <c r="H5655">
        <f>IFERROR(VLOOKUP(D5655,'ZORI (2)'!$C$2:$E$106,3,FALSE), 0)</f>
        <v>2608</v>
      </c>
      <c r="I5655">
        <f t="shared" si="792"/>
        <v>55040</v>
      </c>
      <c r="J5655">
        <f t="shared" si="793"/>
        <v>220160</v>
      </c>
      <c r="K5655">
        <v>2.5000000000000001E-2</v>
      </c>
      <c r="L5655">
        <v>360</v>
      </c>
      <c r="M5655" s="1">
        <f t="shared" si="794"/>
        <v>869.8981708370834</v>
      </c>
      <c r="N5655">
        <f t="shared" si="798"/>
        <v>7941.5000000000009</v>
      </c>
      <c r="O5655">
        <f t="shared" si="795"/>
        <v>110.07999999999998</v>
      </c>
      <c r="P5655">
        <f t="shared" si="796"/>
        <v>260.8</v>
      </c>
      <c r="Q5655">
        <v>20000</v>
      </c>
      <c r="R5655">
        <f t="shared" si="797"/>
        <v>8.7934560327198366</v>
      </c>
      <c r="S5655">
        <f t="shared" si="799"/>
        <v>7.9886910099022337E-2</v>
      </c>
      <c r="T5655">
        <f t="shared" si="800"/>
        <v>0.19771469484107904</v>
      </c>
      <c r="U5655">
        <f>IFERROR(VLOOKUP(D5655,'ZORI (2)'!$C$2:$F$106,4,FALSE), 0)</f>
        <v>81.282042347392249</v>
      </c>
    </row>
    <row r="5656" spans="1:21" x14ac:dyDescent="0.25">
      <c r="A5656">
        <v>7832</v>
      </c>
      <c r="B5656">
        <v>70047</v>
      </c>
      <c r="C5656" t="s">
        <v>2888</v>
      </c>
      <c r="D5656" t="s">
        <v>302</v>
      </c>
      <c r="E5656">
        <v>197000</v>
      </c>
      <c r="F5656">
        <v>211400</v>
      </c>
      <c r="G5656">
        <f>IFERROR(VLOOKUP(D5656,'ZORI (2)'!$C$2:$E$106,2,FALSE), 0)</f>
        <v>1233</v>
      </c>
      <c r="H5656">
        <f>IFERROR(VLOOKUP(D5656,'ZORI (2)'!$C$2:$E$106,3,FALSE), 0)</f>
        <v>1360</v>
      </c>
      <c r="I5656">
        <f t="shared" si="792"/>
        <v>42280</v>
      </c>
      <c r="J5656">
        <f t="shared" si="793"/>
        <v>169120</v>
      </c>
      <c r="K5656">
        <v>2.5000000000000001E-2</v>
      </c>
      <c r="L5656">
        <v>360</v>
      </c>
      <c r="M5656" s="1">
        <f t="shared" si="794"/>
        <v>668.22846408052112</v>
      </c>
      <c r="N5656">
        <f t="shared" si="798"/>
        <v>6895.0000000000009</v>
      </c>
      <c r="O5656">
        <f t="shared" si="795"/>
        <v>84.56</v>
      </c>
      <c r="P5656">
        <f t="shared" si="796"/>
        <v>136</v>
      </c>
      <c r="Q5656">
        <v>20000</v>
      </c>
      <c r="R5656">
        <f t="shared" si="797"/>
        <v>12.953431372549019</v>
      </c>
      <c r="S5656">
        <f t="shared" si="799"/>
        <v>-5.5807409723307798E-2</v>
      </c>
      <c r="T5656">
        <f t="shared" si="800"/>
        <v>8.1742514362612886E-2</v>
      </c>
      <c r="U5656">
        <f>IFERROR(VLOOKUP(D5656,'ZORI (2)'!$C$2:$F$106,4,FALSE), 0)</f>
        <v>32.574626513852884</v>
      </c>
    </row>
    <row r="5657" spans="1:21" x14ac:dyDescent="0.25">
      <c r="A5657">
        <v>7836</v>
      </c>
      <c r="B5657">
        <v>32693</v>
      </c>
      <c r="C5657" t="s">
        <v>355</v>
      </c>
      <c r="D5657" t="s">
        <v>298</v>
      </c>
      <c r="E5657">
        <v>85700</v>
      </c>
      <c r="F5657">
        <v>117300</v>
      </c>
      <c r="G5657">
        <f>IFERROR(VLOOKUP(D5657,'ZORI (2)'!$C$2:$E$106,2,FALSE), 0)</f>
        <v>987</v>
      </c>
      <c r="H5657">
        <f>IFERROR(VLOOKUP(D5657,'ZORI (2)'!$C$2:$E$106,3,FALSE), 0)</f>
        <v>1253</v>
      </c>
      <c r="I5657">
        <f t="shared" si="792"/>
        <v>23460</v>
      </c>
      <c r="J5657">
        <f t="shared" si="793"/>
        <v>93840</v>
      </c>
      <c r="K5657">
        <v>2.5000000000000001E-2</v>
      </c>
      <c r="L5657">
        <v>360</v>
      </c>
      <c r="M5657" s="1">
        <f t="shared" si="794"/>
        <v>370.78145145054464</v>
      </c>
      <c r="N5657">
        <f t="shared" si="798"/>
        <v>2999.5000000000005</v>
      </c>
      <c r="O5657">
        <f t="shared" si="795"/>
        <v>46.92</v>
      </c>
      <c r="P5657">
        <f t="shared" si="796"/>
        <v>125.30000000000001</v>
      </c>
      <c r="Q5657">
        <v>20000</v>
      </c>
      <c r="R5657">
        <f t="shared" si="797"/>
        <v>7.8012769353551477</v>
      </c>
      <c r="S5657">
        <f t="shared" si="799"/>
        <v>7.9121799088312267E-2</v>
      </c>
      <c r="T5657">
        <f t="shared" si="800"/>
        <v>0.1833851544375954</v>
      </c>
      <c r="U5657">
        <f>IFERROR(VLOOKUP(D5657,'ZORI (2)'!$C$2:$F$106,4,FALSE), 0)</f>
        <v>85.643274156020368</v>
      </c>
    </row>
    <row r="5658" spans="1:21" x14ac:dyDescent="0.25">
      <c r="A5658">
        <v>7837</v>
      </c>
      <c r="B5658">
        <v>1062</v>
      </c>
      <c r="C5658" t="s">
        <v>1268</v>
      </c>
      <c r="D5658" t="s">
        <v>241</v>
      </c>
      <c r="E5658">
        <v>244100</v>
      </c>
      <c r="F5658">
        <v>279500</v>
      </c>
      <c r="G5658">
        <f>IFERROR(VLOOKUP(D5658,'ZORI (2)'!$C$2:$E$106,2,FALSE), 0)</f>
        <v>1186</v>
      </c>
      <c r="H5658">
        <f>IFERROR(VLOOKUP(D5658,'ZORI (2)'!$C$2:$E$106,3,FALSE), 0)</f>
        <v>1326</v>
      </c>
      <c r="I5658">
        <f t="shared" si="792"/>
        <v>55900</v>
      </c>
      <c r="J5658">
        <f t="shared" si="793"/>
        <v>223600</v>
      </c>
      <c r="K5658">
        <v>2.5000000000000001E-2</v>
      </c>
      <c r="L5658">
        <v>360</v>
      </c>
      <c r="M5658" s="1">
        <f t="shared" si="794"/>
        <v>883.49032975641285</v>
      </c>
      <c r="N5658">
        <f t="shared" si="798"/>
        <v>8543.5</v>
      </c>
      <c r="O5658">
        <f t="shared" si="795"/>
        <v>111.8</v>
      </c>
      <c r="P5658">
        <f t="shared" si="796"/>
        <v>132.6</v>
      </c>
      <c r="Q5658">
        <v>20000</v>
      </c>
      <c r="R5658">
        <f t="shared" si="797"/>
        <v>17.565359477124183</v>
      </c>
      <c r="S5658">
        <f t="shared" si="799"/>
        <v>2.5148224696352563E-2</v>
      </c>
      <c r="T5658">
        <f t="shared" si="800"/>
        <v>2.8152741690278687E-2</v>
      </c>
      <c r="U5658">
        <f>IFERROR(VLOOKUP(D5658,'ZORI (2)'!$C$2:$F$106,4,FALSE), 0)</f>
        <v>40.773766075750224</v>
      </c>
    </row>
    <row r="5659" spans="1:21" x14ac:dyDescent="0.25">
      <c r="A5659">
        <v>7838</v>
      </c>
      <c r="B5659">
        <v>92582</v>
      </c>
      <c r="C5659" t="s">
        <v>1913</v>
      </c>
      <c r="D5659" t="s">
        <v>240</v>
      </c>
      <c r="E5659">
        <v>222500</v>
      </c>
      <c r="F5659">
        <v>300100</v>
      </c>
      <c r="G5659">
        <f>IFERROR(VLOOKUP(D5659,'ZORI (2)'!$C$2:$E$106,2,FALSE), 0)</f>
        <v>1469</v>
      </c>
      <c r="H5659">
        <f>IFERROR(VLOOKUP(D5659,'ZORI (2)'!$C$2:$E$106,3,FALSE), 0)</f>
        <v>1814</v>
      </c>
      <c r="I5659">
        <f t="shared" si="792"/>
        <v>60020</v>
      </c>
      <c r="J5659">
        <f t="shared" si="793"/>
        <v>240080</v>
      </c>
      <c r="K5659">
        <v>2.5000000000000001E-2</v>
      </c>
      <c r="L5659">
        <v>360</v>
      </c>
      <c r="M5659" s="1">
        <f t="shared" si="794"/>
        <v>948.60625388157234</v>
      </c>
      <c r="N5659">
        <f t="shared" si="798"/>
        <v>7787.5000000000009</v>
      </c>
      <c r="O5659">
        <f t="shared" si="795"/>
        <v>120.03999999999999</v>
      </c>
      <c r="P5659">
        <f t="shared" si="796"/>
        <v>181.4</v>
      </c>
      <c r="Q5659">
        <v>20000</v>
      </c>
      <c r="R5659">
        <f t="shared" si="797"/>
        <v>13.786291804483646</v>
      </c>
      <c r="S5659">
        <f t="shared" si="799"/>
        <v>0.19902112570543876</v>
      </c>
      <c r="T5659">
        <f t="shared" si="800"/>
        <v>7.7071377199227062E-2</v>
      </c>
      <c r="U5659">
        <f>IFERROR(VLOOKUP(D5659,'ZORI (2)'!$C$2:$F$106,4,FALSE), 0)</f>
        <v>101.92401214483601</v>
      </c>
    </row>
    <row r="5660" spans="1:21" x14ac:dyDescent="0.25">
      <c r="A5660">
        <v>7839</v>
      </c>
      <c r="B5660">
        <v>1507</v>
      </c>
      <c r="C5660" t="s">
        <v>2890</v>
      </c>
      <c r="D5660" t="s">
        <v>365</v>
      </c>
      <c r="E5660">
        <v>241000</v>
      </c>
      <c r="F5660">
        <v>304300</v>
      </c>
      <c r="G5660">
        <f>IFERROR(VLOOKUP(D5660,'ZORI (2)'!$C$2:$E$106,2,FALSE), 0)</f>
        <v>1071</v>
      </c>
      <c r="H5660">
        <f>IFERROR(VLOOKUP(D5660,'ZORI (2)'!$C$2:$E$106,3,FALSE), 0)</f>
        <v>1302</v>
      </c>
      <c r="I5660">
        <f t="shared" si="792"/>
        <v>60860</v>
      </c>
      <c r="J5660">
        <f t="shared" si="793"/>
        <v>243440</v>
      </c>
      <c r="K5660">
        <v>2.5000000000000001E-2</v>
      </c>
      <c r="L5660">
        <v>360</v>
      </c>
      <c r="M5660" s="1">
        <f t="shared" si="794"/>
        <v>961.88231608184753</v>
      </c>
      <c r="N5660">
        <f t="shared" si="798"/>
        <v>8435</v>
      </c>
      <c r="O5660">
        <f t="shared" si="795"/>
        <v>121.72</v>
      </c>
      <c r="P5660">
        <f t="shared" si="796"/>
        <v>130.20000000000002</v>
      </c>
      <c r="Q5660">
        <v>20000</v>
      </c>
      <c r="R5660">
        <f t="shared" si="797"/>
        <v>19.476446492575526</v>
      </c>
      <c r="S5660">
        <f t="shared" si="799"/>
        <v>0.12940041197320318</v>
      </c>
      <c r="T5660">
        <f t="shared" si="800"/>
        <v>1.1852536054849993E-2</v>
      </c>
      <c r="U5660">
        <f>IFERROR(VLOOKUP(D5660,'ZORI (2)'!$C$2:$F$106,4,FALSE), 0)</f>
        <v>68.912445683403433</v>
      </c>
    </row>
    <row r="5661" spans="1:21" x14ac:dyDescent="0.25">
      <c r="A5661">
        <v>7840</v>
      </c>
      <c r="B5661">
        <v>67235</v>
      </c>
      <c r="C5661" t="s">
        <v>340</v>
      </c>
      <c r="D5661" t="s">
        <v>340</v>
      </c>
      <c r="E5661">
        <v>195900</v>
      </c>
      <c r="F5661">
        <v>234200</v>
      </c>
      <c r="G5661">
        <f>IFERROR(VLOOKUP(D5661,'ZORI (2)'!$C$2:$E$106,2,FALSE), 0)</f>
        <v>752</v>
      </c>
      <c r="H5661">
        <f>IFERROR(VLOOKUP(D5661,'ZORI (2)'!$C$2:$E$106,3,FALSE), 0)</f>
        <v>784</v>
      </c>
      <c r="I5661">
        <f t="shared" si="792"/>
        <v>46840</v>
      </c>
      <c r="J5661">
        <f t="shared" si="793"/>
        <v>187360</v>
      </c>
      <c r="K5661">
        <v>2.5000000000000001E-2</v>
      </c>
      <c r="L5661">
        <v>360</v>
      </c>
      <c r="M5661" s="1">
        <f t="shared" si="794"/>
        <v>740.29851602487258</v>
      </c>
      <c r="N5661">
        <f t="shared" si="798"/>
        <v>6856.5000000000009</v>
      </c>
      <c r="O5661">
        <f t="shared" si="795"/>
        <v>93.68</v>
      </c>
      <c r="P5661">
        <f t="shared" si="796"/>
        <v>78.400000000000006</v>
      </c>
      <c r="Q5661">
        <v>20000</v>
      </c>
      <c r="R5661">
        <f t="shared" si="797"/>
        <v>24.893707482993197</v>
      </c>
      <c r="S5661">
        <f t="shared" si="799"/>
        <v>5.1372238296076657E-2</v>
      </c>
      <c r="T5661">
        <f t="shared" si="800"/>
        <v>-2.0903871856851677E-2</v>
      </c>
      <c r="U5661">
        <f>IFERROR(VLOOKUP(D5661,'ZORI (2)'!$C$2:$F$106,4,FALSE), 0)</f>
        <v>7.8878728067182937</v>
      </c>
    </row>
    <row r="5662" spans="1:21" x14ac:dyDescent="0.25">
      <c r="A5662">
        <v>7843</v>
      </c>
      <c r="B5662">
        <v>45106</v>
      </c>
      <c r="C5662" t="s">
        <v>2300</v>
      </c>
      <c r="D5662" t="s">
        <v>244</v>
      </c>
      <c r="E5662">
        <v>99200</v>
      </c>
      <c r="F5662">
        <v>126100</v>
      </c>
      <c r="G5662">
        <f>IFERROR(VLOOKUP(D5662,'ZORI (2)'!$C$2:$E$106,2,FALSE), 0)</f>
        <v>976</v>
      </c>
      <c r="H5662">
        <f>IFERROR(VLOOKUP(D5662,'ZORI (2)'!$C$2:$E$106,3,FALSE), 0)</f>
        <v>1123</v>
      </c>
      <c r="I5662">
        <f t="shared" si="792"/>
        <v>25220</v>
      </c>
      <c r="J5662">
        <f t="shared" si="793"/>
        <v>100880</v>
      </c>
      <c r="K5662">
        <v>2.5000000000000001E-2</v>
      </c>
      <c r="L5662">
        <v>360</v>
      </c>
      <c r="M5662" s="1">
        <f t="shared" si="794"/>
        <v>398.59796272731188</v>
      </c>
      <c r="N5662">
        <f t="shared" si="798"/>
        <v>3472.0000000000005</v>
      </c>
      <c r="O5662">
        <f t="shared" si="795"/>
        <v>50.44</v>
      </c>
      <c r="P5662">
        <f t="shared" si="796"/>
        <v>112.30000000000001</v>
      </c>
      <c r="Q5662">
        <v>20000</v>
      </c>
      <c r="R5662">
        <f t="shared" si="797"/>
        <v>9.3573760759869398</v>
      </c>
      <c r="S5662">
        <f t="shared" si="799"/>
        <v>2.7944437198382677E-2</v>
      </c>
      <c r="T5662">
        <f t="shared" si="800"/>
        <v>0.13841995496739215</v>
      </c>
      <c r="U5662">
        <f>IFERROR(VLOOKUP(D5662,'ZORI (2)'!$C$2:$F$106,4,FALSE), 0)</f>
        <v>45.381348996418048</v>
      </c>
    </row>
    <row r="5663" spans="1:21" x14ac:dyDescent="0.25">
      <c r="A5663">
        <v>7844</v>
      </c>
      <c r="B5663">
        <v>8010</v>
      </c>
      <c r="C5663" t="s">
        <v>2891</v>
      </c>
      <c r="D5663" t="s">
        <v>254</v>
      </c>
      <c r="E5663">
        <v>155700</v>
      </c>
      <c r="F5663">
        <v>168200</v>
      </c>
      <c r="G5663">
        <f>IFERROR(VLOOKUP(D5663,'ZORI (2)'!$C$2:$E$106,2,FALSE), 0)</f>
        <v>1372</v>
      </c>
      <c r="H5663">
        <f>IFERROR(VLOOKUP(D5663,'ZORI (2)'!$C$2:$E$106,3,FALSE), 0)</f>
        <v>1516</v>
      </c>
      <c r="I5663">
        <f t="shared" si="792"/>
        <v>33640</v>
      </c>
      <c r="J5663">
        <f t="shared" si="793"/>
        <v>134560</v>
      </c>
      <c r="K5663">
        <v>2.5000000000000001E-2</v>
      </c>
      <c r="L5663">
        <v>360</v>
      </c>
      <c r="M5663" s="1">
        <f t="shared" si="794"/>
        <v>531.67468144911857</v>
      </c>
      <c r="N5663">
        <f t="shared" si="798"/>
        <v>5449.5000000000009</v>
      </c>
      <c r="O5663">
        <f t="shared" si="795"/>
        <v>67.28</v>
      </c>
      <c r="P5663">
        <f t="shared" si="796"/>
        <v>151.6</v>
      </c>
      <c r="Q5663">
        <v>20000</v>
      </c>
      <c r="R5663">
        <f t="shared" si="797"/>
        <v>9.2458223394898855</v>
      </c>
      <c r="S5663">
        <f t="shared" si="799"/>
        <v>-7.1485154527061903E-2</v>
      </c>
      <c r="T5663">
        <f t="shared" si="800"/>
        <v>0.1554479869115592</v>
      </c>
      <c r="U5663">
        <f>IFERROR(VLOOKUP(D5663,'ZORI (2)'!$C$2:$F$106,4,FALSE), 0)</f>
        <v>44.044485087995604</v>
      </c>
    </row>
    <row r="5664" spans="1:21" x14ac:dyDescent="0.25">
      <c r="A5664">
        <v>7845</v>
      </c>
      <c r="B5664">
        <v>17241</v>
      </c>
      <c r="C5664" t="s">
        <v>653</v>
      </c>
      <c r="D5664" t="s">
        <v>376</v>
      </c>
      <c r="E5664">
        <v>161100</v>
      </c>
      <c r="F5664">
        <v>174100</v>
      </c>
      <c r="G5664">
        <f>IFERROR(VLOOKUP(D5664,'ZORI (2)'!$C$2:$E$106,2,FALSE), 0)</f>
        <v>995</v>
      </c>
      <c r="H5664">
        <f>IFERROR(VLOOKUP(D5664,'ZORI (2)'!$C$2:$E$106,3,FALSE), 0)</f>
        <v>1074</v>
      </c>
      <c r="I5664">
        <f t="shared" si="792"/>
        <v>34820</v>
      </c>
      <c r="J5664">
        <f t="shared" si="793"/>
        <v>139280</v>
      </c>
      <c r="K5664">
        <v>2.5000000000000001E-2</v>
      </c>
      <c r="L5664">
        <v>360</v>
      </c>
      <c r="M5664" s="1">
        <f t="shared" si="794"/>
        <v>550.32438787331478</v>
      </c>
      <c r="N5664">
        <f t="shared" si="798"/>
        <v>5638.5000000000009</v>
      </c>
      <c r="O5664">
        <f t="shared" si="795"/>
        <v>69.64</v>
      </c>
      <c r="P5664">
        <f t="shared" si="796"/>
        <v>107.4</v>
      </c>
      <c r="Q5664">
        <v>20000</v>
      </c>
      <c r="R5664">
        <f t="shared" si="797"/>
        <v>13.50869025450031</v>
      </c>
      <c r="S5664">
        <f t="shared" si="799"/>
        <v>-6.7680205206746336E-2</v>
      </c>
      <c r="T5664">
        <f t="shared" si="800"/>
        <v>6.8801365325309477E-2</v>
      </c>
      <c r="U5664">
        <f>IFERROR(VLOOKUP(D5664,'ZORI (2)'!$C$2:$F$106,4,FALSE), 0)</f>
        <v>27.189152248645048</v>
      </c>
    </row>
    <row r="5665" spans="1:21" x14ac:dyDescent="0.25">
      <c r="A5665">
        <v>7846</v>
      </c>
      <c r="B5665">
        <v>30054</v>
      </c>
      <c r="C5665" t="s">
        <v>292</v>
      </c>
      <c r="D5665" t="s">
        <v>202</v>
      </c>
      <c r="E5665">
        <v>112800</v>
      </c>
      <c r="F5665">
        <v>171600</v>
      </c>
      <c r="G5665">
        <f>IFERROR(VLOOKUP(D5665,'ZORI (2)'!$C$2:$E$106,2,FALSE), 0)</f>
        <v>1152</v>
      </c>
      <c r="H5665">
        <f>IFERROR(VLOOKUP(D5665,'ZORI (2)'!$C$2:$E$106,3,FALSE), 0)</f>
        <v>1425</v>
      </c>
      <c r="I5665">
        <f t="shared" si="792"/>
        <v>34320</v>
      </c>
      <c r="J5665">
        <f t="shared" si="793"/>
        <v>137280</v>
      </c>
      <c r="K5665">
        <v>2.5000000000000001E-2</v>
      </c>
      <c r="L5665">
        <v>360</v>
      </c>
      <c r="M5665" s="1">
        <f t="shared" si="794"/>
        <v>542.42196989696049</v>
      </c>
      <c r="N5665">
        <f t="shared" si="798"/>
        <v>3948.0000000000005</v>
      </c>
      <c r="O5665">
        <f t="shared" si="795"/>
        <v>68.64</v>
      </c>
      <c r="P5665">
        <f t="shared" si="796"/>
        <v>142.5</v>
      </c>
      <c r="Q5665">
        <v>20000</v>
      </c>
      <c r="R5665">
        <f t="shared" si="797"/>
        <v>10.035087719298245</v>
      </c>
      <c r="S5665">
        <f t="shared" si="799"/>
        <v>0.25486295960452804</v>
      </c>
      <c r="T5665">
        <f t="shared" si="800"/>
        <v>0.13827926754370279</v>
      </c>
      <c r="U5665">
        <f>IFERROR(VLOOKUP(D5665,'ZORI (2)'!$C$2:$F$106,4,FALSE), 0)</f>
        <v>82.518246796825295</v>
      </c>
    </row>
    <row r="5666" spans="1:21" x14ac:dyDescent="0.25">
      <c r="A5666">
        <v>7847</v>
      </c>
      <c r="B5666">
        <v>83001</v>
      </c>
      <c r="C5666" t="s">
        <v>303</v>
      </c>
      <c r="D5666" t="s">
        <v>303</v>
      </c>
      <c r="E5666">
        <v>704800</v>
      </c>
      <c r="F5666">
        <v>796900</v>
      </c>
      <c r="G5666">
        <f>IFERROR(VLOOKUP(D5666,'ZORI (2)'!$C$2:$E$106,2,FALSE), 0)</f>
        <v>1104</v>
      </c>
      <c r="H5666">
        <f>IFERROR(VLOOKUP(D5666,'ZORI (2)'!$C$2:$E$106,3,FALSE), 0)</f>
        <v>1175</v>
      </c>
      <c r="I5666">
        <f t="shared" si="792"/>
        <v>159380</v>
      </c>
      <c r="J5666">
        <f t="shared" si="793"/>
        <v>637520</v>
      </c>
      <c r="K5666">
        <v>2.5000000000000001E-2</v>
      </c>
      <c r="L5666">
        <v>360</v>
      </c>
      <c r="M5666" s="1">
        <f t="shared" si="794"/>
        <v>2518.9747541427027</v>
      </c>
      <c r="N5666">
        <f t="shared" si="798"/>
        <v>24668.000000000004</v>
      </c>
      <c r="O5666">
        <f t="shared" si="795"/>
        <v>318.76</v>
      </c>
      <c r="P5666">
        <f t="shared" si="796"/>
        <v>117.5</v>
      </c>
      <c r="Q5666">
        <v>20000</v>
      </c>
      <c r="R5666">
        <f t="shared" si="797"/>
        <v>56.5177304964539</v>
      </c>
      <c r="S5666">
        <f t="shared" si="799"/>
        <v>6.3287558641596436E-2</v>
      </c>
      <c r="T5666">
        <f t="shared" si="800"/>
        <v>-0.10469505728903214</v>
      </c>
      <c r="U5666">
        <f>IFERROR(VLOOKUP(D5666,'ZORI (2)'!$C$2:$F$106,4,FALSE), 0)</f>
        <v>20.378706206888264</v>
      </c>
    </row>
    <row r="5667" spans="1:21" x14ac:dyDescent="0.25">
      <c r="A5667">
        <v>7848</v>
      </c>
      <c r="B5667">
        <v>46055</v>
      </c>
      <c r="C5667" t="s">
        <v>2892</v>
      </c>
      <c r="D5667" t="s">
        <v>256</v>
      </c>
      <c r="E5667">
        <v>184100</v>
      </c>
      <c r="F5667">
        <v>214300</v>
      </c>
      <c r="G5667">
        <f>IFERROR(VLOOKUP(D5667,'ZORI (2)'!$C$2:$E$106,2,FALSE), 0)</f>
        <v>1017</v>
      </c>
      <c r="H5667">
        <f>IFERROR(VLOOKUP(D5667,'ZORI (2)'!$C$2:$E$106,3,FALSE), 0)</f>
        <v>1140</v>
      </c>
      <c r="I5667">
        <f t="shared" si="792"/>
        <v>42860</v>
      </c>
      <c r="J5667">
        <f t="shared" si="793"/>
        <v>171440</v>
      </c>
      <c r="K5667">
        <v>2.5000000000000001E-2</v>
      </c>
      <c r="L5667">
        <v>360</v>
      </c>
      <c r="M5667" s="1">
        <f t="shared" si="794"/>
        <v>677.39526893309221</v>
      </c>
      <c r="N5667">
        <f t="shared" si="798"/>
        <v>6443.5000000000009</v>
      </c>
      <c r="O5667">
        <f t="shared" si="795"/>
        <v>85.72</v>
      </c>
      <c r="P5667">
        <f t="shared" si="796"/>
        <v>114</v>
      </c>
      <c r="Q5667">
        <v>20000</v>
      </c>
      <c r="R5667">
        <f t="shared" si="797"/>
        <v>15.665204678362572</v>
      </c>
      <c r="S5667">
        <f t="shared" si="799"/>
        <v>1.7841918653389917E-2</v>
      </c>
      <c r="T5667">
        <f t="shared" si="800"/>
        <v>4.5518866620053708E-2</v>
      </c>
      <c r="U5667">
        <f>IFERROR(VLOOKUP(D5667,'ZORI (2)'!$C$2:$F$106,4,FALSE), 0)</f>
        <v>36.648402996268075</v>
      </c>
    </row>
    <row r="5668" spans="1:21" x14ac:dyDescent="0.25">
      <c r="A5668">
        <v>7851</v>
      </c>
      <c r="B5668">
        <v>63124</v>
      </c>
      <c r="C5668" t="s">
        <v>2893</v>
      </c>
      <c r="D5668" t="s">
        <v>207</v>
      </c>
      <c r="E5668">
        <v>749500</v>
      </c>
      <c r="F5668">
        <v>826800</v>
      </c>
      <c r="G5668">
        <f>IFERROR(VLOOKUP(D5668,'ZORI (2)'!$C$2:$E$106,2,FALSE), 0)</f>
        <v>959</v>
      </c>
      <c r="H5668">
        <f>IFERROR(VLOOKUP(D5668,'ZORI (2)'!$C$2:$E$106,3,FALSE), 0)</f>
        <v>1054</v>
      </c>
      <c r="I5668">
        <f t="shared" si="792"/>
        <v>165360</v>
      </c>
      <c r="J5668">
        <f t="shared" si="793"/>
        <v>661440</v>
      </c>
      <c r="K5668">
        <v>2.5000000000000001E-2</v>
      </c>
      <c r="L5668">
        <v>360</v>
      </c>
      <c r="M5668" s="1">
        <f t="shared" si="794"/>
        <v>2613.4876731399004</v>
      </c>
      <c r="N5668">
        <f t="shared" si="798"/>
        <v>26232.500000000004</v>
      </c>
      <c r="O5668">
        <f t="shared" si="795"/>
        <v>330.72</v>
      </c>
      <c r="P5668">
        <f t="shared" si="796"/>
        <v>105.4</v>
      </c>
      <c r="Q5668">
        <v>20000</v>
      </c>
      <c r="R5668">
        <f t="shared" si="797"/>
        <v>65.370018975332073</v>
      </c>
      <c r="S5668">
        <f t="shared" si="799"/>
        <v>3.9042643099282737E-2</v>
      </c>
      <c r="T5668">
        <f t="shared" si="800"/>
        <v>-0.1131764692873273</v>
      </c>
      <c r="U5668">
        <f>IFERROR(VLOOKUP(D5668,'ZORI (2)'!$C$2:$F$106,4,FALSE), 0)</f>
        <v>28.58788216714769</v>
      </c>
    </row>
    <row r="5669" spans="1:21" x14ac:dyDescent="0.25">
      <c r="A5669">
        <v>7853</v>
      </c>
      <c r="B5669">
        <v>33853</v>
      </c>
      <c r="C5669" t="s">
        <v>2247</v>
      </c>
      <c r="D5669" t="s">
        <v>334</v>
      </c>
      <c r="E5669">
        <v>56500</v>
      </c>
      <c r="F5669">
        <v>107500</v>
      </c>
      <c r="G5669">
        <f>IFERROR(VLOOKUP(D5669,'ZORI (2)'!$C$2:$E$106,2,FALSE), 0)</f>
        <v>1044</v>
      </c>
      <c r="H5669">
        <f>IFERROR(VLOOKUP(D5669,'ZORI (2)'!$C$2:$E$106,3,FALSE), 0)</f>
        <v>1262</v>
      </c>
      <c r="I5669">
        <f t="shared" si="792"/>
        <v>21500</v>
      </c>
      <c r="J5669">
        <f t="shared" si="793"/>
        <v>86000</v>
      </c>
      <c r="K5669">
        <v>2.5000000000000001E-2</v>
      </c>
      <c r="L5669">
        <v>360</v>
      </c>
      <c r="M5669" s="1">
        <f t="shared" si="794"/>
        <v>339.80397298323572</v>
      </c>
      <c r="N5669">
        <f t="shared" si="798"/>
        <v>1977.5000000000002</v>
      </c>
      <c r="O5669">
        <f t="shared" si="795"/>
        <v>43</v>
      </c>
      <c r="P5669">
        <f t="shared" si="796"/>
        <v>126.2</v>
      </c>
      <c r="Q5669">
        <v>20000</v>
      </c>
      <c r="R5669">
        <f t="shared" si="797"/>
        <v>7.098520866349709</v>
      </c>
      <c r="S5669">
        <f t="shared" si="799"/>
        <v>0.36981937498008982</v>
      </c>
      <c r="T5669">
        <f t="shared" si="800"/>
        <v>0.20783054049108551</v>
      </c>
      <c r="U5669">
        <f>IFERROR(VLOOKUP(D5669,'ZORI (2)'!$C$2:$F$106,4,FALSE), 0)</f>
        <v>64.554780829084663</v>
      </c>
    </row>
    <row r="5670" spans="1:21" x14ac:dyDescent="0.25">
      <c r="A5670">
        <v>7854</v>
      </c>
      <c r="B5670">
        <v>46394</v>
      </c>
      <c r="C5670" t="s">
        <v>2894</v>
      </c>
      <c r="D5670" t="s">
        <v>191</v>
      </c>
      <c r="E5670">
        <v>83900</v>
      </c>
      <c r="F5670">
        <v>121900</v>
      </c>
      <c r="G5670">
        <f>IFERROR(VLOOKUP(D5670,'ZORI (2)'!$C$2:$E$106,2,FALSE), 0)</f>
        <v>1542</v>
      </c>
      <c r="H5670">
        <f>IFERROR(VLOOKUP(D5670,'ZORI (2)'!$C$2:$E$106,3,FALSE), 0)</f>
        <v>1713</v>
      </c>
      <c r="I5670">
        <f t="shared" si="792"/>
        <v>24380</v>
      </c>
      <c r="J5670">
        <f t="shared" si="793"/>
        <v>97520</v>
      </c>
      <c r="K5670">
        <v>2.5000000000000001E-2</v>
      </c>
      <c r="L5670">
        <v>360</v>
      </c>
      <c r="M5670" s="1">
        <f t="shared" si="794"/>
        <v>385.32190052703658</v>
      </c>
      <c r="N5670">
        <f t="shared" si="798"/>
        <v>2936.5000000000005</v>
      </c>
      <c r="O5670">
        <f t="shared" si="795"/>
        <v>48.760000000000005</v>
      </c>
      <c r="P5670">
        <f t="shared" si="796"/>
        <v>171.3</v>
      </c>
      <c r="Q5670">
        <v>20000</v>
      </c>
      <c r="R5670">
        <f t="shared" si="797"/>
        <v>5.9301420509826812</v>
      </c>
      <c r="S5670">
        <f t="shared" si="799"/>
        <v>0.14099582071670264</v>
      </c>
      <c r="T5670">
        <f t="shared" si="800"/>
        <v>0.28090448772997922</v>
      </c>
      <c r="U5670">
        <f>IFERROR(VLOOKUP(D5670,'ZORI (2)'!$C$2:$F$106,4,FALSE), 0)</f>
        <v>52.309030710552761</v>
      </c>
    </row>
    <row r="5671" spans="1:21" x14ac:dyDescent="0.25">
      <c r="A5671">
        <v>7855</v>
      </c>
      <c r="B5671">
        <v>18080</v>
      </c>
      <c r="C5671" t="s">
        <v>203</v>
      </c>
      <c r="D5671" t="s">
        <v>349</v>
      </c>
      <c r="E5671">
        <v>147800</v>
      </c>
      <c r="F5671">
        <v>174400</v>
      </c>
      <c r="G5671">
        <f>IFERROR(VLOOKUP(D5671,'ZORI (2)'!$C$2:$E$106,2,FALSE), 0)</f>
        <v>1137</v>
      </c>
      <c r="H5671">
        <f>IFERROR(VLOOKUP(D5671,'ZORI (2)'!$C$2:$E$106,3,FALSE), 0)</f>
        <v>1279</v>
      </c>
      <c r="I5671">
        <f t="shared" si="792"/>
        <v>34880</v>
      </c>
      <c r="J5671">
        <f t="shared" si="793"/>
        <v>139520</v>
      </c>
      <c r="K5671">
        <v>2.5000000000000001E-2</v>
      </c>
      <c r="L5671">
        <v>360</v>
      </c>
      <c r="M5671" s="1">
        <f t="shared" si="794"/>
        <v>551.27267803047721</v>
      </c>
      <c r="N5671">
        <f t="shared" si="798"/>
        <v>5173.0000000000009</v>
      </c>
      <c r="O5671">
        <f t="shared" si="795"/>
        <v>69.760000000000005</v>
      </c>
      <c r="P5671">
        <f t="shared" si="796"/>
        <v>127.9</v>
      </c>
      <c r="Q5671">
        <v>20000</v>
      </c>
      <c r="R5671">
        <f t="shared" si="797"/>
        <v>11.363044044826687</v>
      </c>
      <c r="S5671">
        <f t="shared" si="799"/>
        <v>8.249842460962116E-3</v>
      </c>
      <c r="T5671">
        <f t="shared" si="800"/>
        <v>0.1059199018139689</v>
      </c>
      <c r="U5671">
        <f>IFERROR(VLOOKUP(D5671,'ZORI (2)'!$C$2:$F$106,4,FALSE), 0)</f>
        <v>41.537623302975142</v>
      </c>
    </row>
    <row r="5672" spans="1:21" x14ac:dyDescent="0.25">
      <c r="A5672">
        <v>7856</v>
      </c>
      <c r="B5672">
        <v>75249</v>
      </c>
      <c r="C5672" t="s">
        <v>498</v>
      </c>
      <c r="D5672" t="s">
        <v>192</v>
      </c>
      <c r="E5672">
        <v>110500</v>
      </c>
      <c r="F5672">
        <v>177000</v>
      </c>
      <c r="G5672">
        <f>IFERROR(VLOOKUP(D5672,'ZORI (2)'!$C$2:$E$106,2,FALSE), 0)</f>
        <v>1240</v>
      </c>
      <c r="H5672">
        <f>IFERROR(VLOOKUP(D5672,'ZORI (2)'!$C$2:$E$106,3,FALSE), 0)</f>
        <v>1481</v>
      </c>
      <c r="I5672">
        <f t="shared" si="792"/>
        <v>35400</v>
      </c>
      <c r="J5672">
        <f t="shared" si="793"/>
        <v>141600</v>
      </c>
      <c r="K5672">
        <v>2.5000000000000001E-2</v>
      </c>
      <c r="L5672">
        <v>360</v>
      </c>
      <c r="M5672" s="1">
        <f t="shared" si="794"/>
        <v>559.49119272588575</v>
      </c>
      <c r="N5672">
        <f t="shared" si="798"/>
        <v>3867.5000000000005</v>
      </c>
      <c r="O5672">
        <f t="shared" si="795"/>
        <v>70.8</v>
      </c>
      <c r="P5672">
        <f t="shared" si="796"/>
        <v>148.1</v>
      </c>
      <c r="Q5672">
        <v>20000</v>
      </c>
      <c r="R5672">
        <f t="shared" si="797"/>
        <v>9.9594868332207973</v>
      </c>
      <c r="S5672">
        <f t="shared" si="799"/>
        <v>0.31728282508791189</v>
      </c>
      <c r="T5672">
        <f t="shared" si="800"/>
        <v>0.14225850065026147</v>
      </c>
      <c r="U5672">
        <f>IFERROR(VLOOKUP(D5672,'ZORI (2)'!$C$2:$F$106,4,FALSE), 0)</f>
        <v>73.617039721894315</v>
      </c>
    </row>
    <row r="5673" spans="1:21" x14ac:dyDescent="0.25">
      <c r="A5673">
        <v>7858</v>
      </c>
      <c r="B5673">
        <v>63117</v>
      </c>
      <c r="C5673" t="s">
        <v>1688</v>
      </c>
      <c r="D5673" t="s">
        <v>207</v>
      </c>
      <c r="E5673">
        <v>195100</v>
      </c>
      <c r="F5673">
        <v>261500</v>
      </c>
      <c r="G5673">
        <f>IFERROR(VLOOKUP(D5673,'ZORI (2)'!$C$2:$E$106,2,FALSE), 0)</f>
        <v>959</v>
      </c>
      <c r="H5673">
        <f>IFERROR(VLOOKUP(D5673,'ZORI (2)'!$C$2:$E$106,3,FALSE), 0)</f>
        <v>1054</v>
      </c>
      <c r="I5673">
        <f t="shared" si="792"/>
        <v>52300</v>
      </c>
      <c r="J5673">
        <f t="shared" si="793"/>
        <v>209200</v>
      </c>
      <c r="K5673">
        <v>2.5000000000000001E-2</v>
      </c>
      <c r="L5673">
        <v>360</v>
      </c>
      <c r="M5673" s="1">
        <f t="shared" si="794"/>
        <v>826.59292032666167</v>
      </c>
      <c r="N5673">
        <f t="shared" si="798"/>
        <v>6828.5000000000009</v>
      </c>
      <c r="O5673">
        <f t="shared" si="795"/>
        <v>104.60000000000001</v>
      </c>
      <c r="P5673">
        <f t="shared" si="796"/>
        <v>105.4</v>
      </c>
      <c r="Q5673">
        <v>20000</v>
      </c>
      <c r="R5673">
        <f t="shared" si="797"/>
        <v>20.675205566097407</v>
      </c>
      <c r="S5673">
        <f t="shared" si="799"/>
        <v>0.17830742784275116</v>
      </c>
      <c r="T5673">
        <f t="shared" si="800"/>
        <v>2.6398194845101202E-3</v>
      </c>
      <c r="U5673">
        <f>IFERROR(VLOOKUP(D5673,'ZORI (2)'!$C$2:$F$106,4,FALSE), 0)</f>
        <v>28.58788216714769</v>
      </c>
    </row>
    <row r="5674" spans="1:21" x14ac:dyDescent="0.25">
      <c r="A5674">
        <v>7859</v>
      </c>
      <c r="B5674">
        <v>7660</v>
      </c>
      <c r="C5674" t="s">
        <v>2896</v>
      </c>
      <c r="D5674" t="s">
        <v>195</v>
      </c>
      <c r="E5674">
        <v>280700</v>
      </c>
      <c r="F5674">
        <v>336400</v>
      </c>
      <c r="G5674">
        <f>IFERROR(VLOOKUP(D5674,'ZORI (2)'!$C$2:$E$106,2,FALSE), 0)</f>
        <v>2329</v>
      </c>
      <c r="H5674">
        <f>IFERROR(VLOOKUP(D5674,'ZORI (2)'!$C$2:$E$106,3,FALSE), 0)</f>
        <v>2608</v>
      </c>
      <c r="I5674">
        <f t="shared" si="792"/>
        <v>67280</v>
      </c>
      <c r="J5674">
        <f t="shared" si="793"/>
        <v>269120</v>
      </c>
      <c r="K5674">
        <v>2.5000000000000001E-2</v>
      </c>
      <c r="L5674">
        <v>360</v>
      </c>
      <c r="M5674" s="1">
        <f t="shared" si="794"/>
        <v>1063.3493628982371</v>
      </c>
      <c r="N5674">
        <f t="shared" si="798"/>
        <v>9824.5000000000018</v>
      </c>
      <c r="O5674">
        <f t="shared" si="795"/>
        <v>134.56</v>
      </c>
      <c r="P5674">
        <f t="shared" si="796"/>
        <v>260.8</v>
      </c>
      <c r="Q5674">
        <v>20000</v>
      </c>
      <c r="R5674">
        <f t="shared" si="797"/>
        <v>10.748977505112475</v>
      </c>
      <c r="S5674">
        <f t="shared" si="799"/>
        <v>8.3328368615036813E-2</v>
      </c>
      <c r="T5674">
        <f t="shared" si="800"/>
        <v>0.14202727623561373</v>
      </c>
      <c r="U5674">
        <f>IFERROR(VLOOKUP(D5674,'ZORI (2)'!$C$2:$F$106,4,FALSE), 0)</f>
        <v>81.282042347392249</v>
      </c>
    </row>
    <row r="5675" spans="1:21" x14ac:dyDescent="0.25">
      <c r="A5675">
        <v>7860</v>
      </c>
      <c r="B5675">
        <v>22308</v>
      </c>
      <c r="C5675" t="s">
        <v>2897</v>
      </c>
      <c r="D5675" t="s">
        <v>203</v>
      </c>
      <c r="E5675">
        <v>616600</v>
      </c>
      <c r="F5675">
        <v>660000</v>
      </c>
      <c r="G5675">
        <f>IFERROR(VLOOKUP(D5675,'ZORI (2)'!$C$2:$E$106,2,FALSE), 0)</f>
        <v>1905</v>
      </c>
      <c r="H5675">
        <f>IFERROR(VLOOKUP(D5675,'ZORI (2)'!$C$2:$E$106,3,FALSE), 0)</f>
        <v>2043</v>
      </c>
      <c r="I5675">
        <f t="shared" si="792"/>
        <v>132000</v>
      </c>
      <c r="J5675">
        <f t="shared" si="793"/>
        <v>528000</v>
      </c>
      <c r="K5675">
        <v>2.5000000000000001E-2</v>
      </c>
      <c r="L5675">
        <v>360</v>
      </c>
      <c r="M5675" s="1">
        <f t="shared" si="794"/>
        <v>2086.2383457575402</v>
      </c>
      <c r="N5675">
        <f t="shared" si="798"/>
        <v>21581.000000000004</v>
      </c>
      <c r="O5675">
        <f t="shared" si="795"/>
        <v>264</v>
      </c>
      <c r="P5675">
        <f t="shared" si="796"/>
        <v>204.3</v>
      </c>
      <c r="Q5675">
        <v>20000</v>
      </c>
      <c r="R5675">
        <f t="shared" si="797"/>
        <v>26.92119432207538</v>
      </c>
      <c r="S5675">
        <f t="shared" si="799"/>
        <v>2.7636774686598366E-3</v>
      </c>
      <c r="T5675">
        <f t="shared" si="800"/>
        <v>-3.5363663932633654E-2</v>
      </c>
      <c r="U5675">
        <f>IFERROR(VLOOKUP(D5675,'ZORI (2)'!$C$2:$F$106,4,FALSE), 0)</f>
        <v>40.400261415601996</v>
      </c>
    </row>
    <row r="5676" spans="1:21" x14ac:dyDescent="0.25">
      <c r="A5676">
        <v>7864</v>
      </c>
      <c r="B5676">
        <v>60633</v>
      </c>
      <c r="C5676" t="s">
        <v>191</v>
      </c>
      <c r="D5676" t="s">
        <v>191</v>
      </c>
      <c r="E5676">
        <v>82800</v>
      </c>
      <c r="F5676">
        <v>113000</v>
      </c>
      <c r="G5676">
        <f>IFERROR(VLOOKUP(D5676,'ZORI (2)'!$C$2:$E$106,2,FALSE), 0)</f>
        <v>1542</v>
      </c>
      <c r="H5676">
        <f>IFERROR(VLOOKUP(D5676,'ZORI (2)'!$C$2:$E$106,3,FALSE), 0)</f>
        <v>1713</v>
      </c>
      <c r="I5676">
        <f t="shared" si="792"/>
        <v>22600</v>
      </c>
      <c r="J5676">
        <f t="shared" si="793"/>
        <v>90400</v>
      </c>
      <c r="K5676">
        <v>2.5000000000000001E-2</v>
      </c>
      <c r="L5676">
        <v>360</v>
      </c>
      <c r="M5676" s="1">
        <f t="shared" si="794"/>
        <v>357.18929253121524</v>
      </c>
      <c r="N5676">
        <f t="shared" si="798"/>
        <v>2898.0000000000005</v>
      </c>
      <c r="O5676">
        <f t="shared" si="795"/>
        <v>45.199999999999996</v>
      </c>
      <c r="P5676">
        <f t="shared" si="796"/>
        <v>171.3</v>
      </c>
      <c r="Q5676">
        <v>20000</v>
      </c>
      <c r="R5676">
        <f t="shared" si="797"/>
        <v>5.4971784393850944</v>
      </c>
      <c r="S5676">
        <f t="shared" si="799"/>
        <v>6.9083615584022401E-2</v>
      </c>
      <c r="T5676">
        <f t="shared" si="800"/>
        <v>0.30049075760748639</v>
      </c>
      <c r="U5676">
        <f>IFERROR(VLOOKUP(D5676,'ZORI (2)'!$C$2:$F$106,4,FALSE), 0)</f>
        <v>52.309030710552761</v>
      </c>
    </row>
    <row r="5677" spans="1:21" x14ac:dyDescent="0.25">
      <c r="A5677">
        <v>7865</v>
      </c>
      <c r="B5677">
        <v>27040</v>
      </c>
      <c r="C5677" t="s">
        <v>285</v>
      </c>
      <c r="D5677" t="s">
        <v>285</v>
      </c>
      <c r="E5677">
        <v>141200</v>
      </c>
      <c r="F5677">
        <v>168100</v>
      </c>
      <c r="G5677">
        <f>IFERROR(VLOOKUP(D5677,'ZORI (2)'!$C$2:$E$106,2,FALSE), 0)</f>
        <v>1027</v>
      </c>
      <c r="H5677">
        <f>IFERROR(VLOOKUP(D5677,'ZORI (2)'!$C$2:$E$106,3,FALSE), 0)</f>
        <v>1153</v>
      </c>
      <c r="I5677">
        <f t="shared" si="792"/>
        <v>33620</v>
      </c>
      <c r="J5677">
        <f t="shared" si="793"/>
        <v>134480</v>
      </c>
      <c r="K5677">
        <v>2.5000000000000001E-2</v>
      </c>
      <c r="L5677">
        <v>360</v>
      </c>
      <c r="M5677" s="1">
        <f t="shared" si="794"/>
        <v>531.35858473006442</v>
      </c>
      <c r="N5677">
        <f t="shared" si="798"/>
        <v>4942.0000000000009</v>
      </c>
      <c r="O5677">
        <f t="shared" si="795"/>
        <v>67.240000000000009</v>
      </c>
      <c r="P5677">
        <f t="shared" si="796"/>
        <v>115.30000000000001</v>
      </c>
      <c r="Q5677">
        <v>20000</v>
      </c>
      <c r="R5677">
        <f t="shared" si="797"/>
        <v>12.149465163342006</v>
      </c>
      <c r="S5677">
        <f t="shared" si="799"/>
        <v>1.1785099493204608E-2</v>
      </c>
      <c r="T5677">
        <f t="shared" si="800"/>
        <v>8.9976725235463753E-2</v>
      </c>
      <c r="U5677">
        <f>IFERROR(VLOOKUP(D5677,'ZORI (2)'!$C$2:$F$106,4,FALSE), 0)</f>
        <v>37.09667458554906</v>
      </c>
    </row>
    <row r="5678" spans="1:21" x14ac:dyDescent="0.25">
      <c r="A5678">
        <v>7867</v>
      </c>
      <c r="B5678">
        <v>2356</v>
      </c>
      <c r="C5678" t="s">
        <v>383</v>
      </c>
      <c r="D5678" t="s">
        <v>315</v>
      </c>
      <c r="E5678">
        <v>382700</v>
      </c>
      <c r="F5678">
        <v>470200</v>
      </c>
      <c r="G5678">
        <f>IFERROR(VLOOKUP(D5678,'ZORI (2)'!$C$2:$E$106,2,FALSE), 0)</f>
        <v>1254</v>
      </c>
      <c r="H5678">
        <f>IFERROR(VLOOKUP(D5678,'ZORI (2)'!$C$2:$E$106,3,FALSE), 0)</f>
        <v>1500</v>
      </c>
      <c r="I5678">
        <f t="shared" si="792"/>
        <v>94040</v>
      </c>
      <c r="J5678">
        <f t="shared" si="793"/>
        <v>376160</v>
      </c>
      <c r="K5678">
        <v>2.5000000000000001E-2</v>
      </c>
      <c r="L5678">
        <v>360</v>
      </c>
      <c r="M5678" s="1">
        <f t="shared" si="794"/>
        <v>1486.2867729927202</v>
      </c>
      <c r="N5678">
        <f t="shared" si="798"/>
        <v>13394.500000000002</v>
      </c>
      <c r="O5678">
        <f t="shared" si="795"/>
        <v>188.07999999999998</v>
      </c>
      <c r="P5678">
        <f t="shared" si="796"/>
        <v>150</v>
      </c>
      <c r="Q5678">
        <v>20000</v>
      </c>
      <c r="R5678">
        <f t="shared" si="797"/>
        <v>26.122222222222224</v>
      </c>
      <c r="S5678">
        <f t="shared" si="799"/>
        <v>0.1300317596122996</v>
      </c>
      <c r="T5678">
        <f t="shared" si="800"/>
        <v>-3.0544328858453887E-2</v>
      </c>
      <c r="U5678">
        <f>IFERROR(VLOOKUP(D5678,'ZORI (2)'!$C$2:$F$106,4,FALSE), 0)</f>
        <v>75.634847140989294</v>
      </c>
    </row>
    <row r="5679" spans="1:21" x14ac:dyDescent="0.25">
      <c r="A5679">
        <v>7869</v>
      </c>
      <c r="B5679">
        <v>94708</v>
      </c>
      <c r="C5679" t="s">
        <v>888</v>
      </c>
      <c r="D5679" t="s">
        <v>196</v>
      </c>
      <c r="E5679">
        <v>956300</v>
      </c>
      <c r="F5679">
        <v>1386600</v>
      </c>
      <c r="G5679">
        <f>IFERROR(VLOOKUP(D5679,'ZORI (2)'!$C$2:$E$106,2,FALSE), 0)</f>
        <v>2290</v>
      </c>
      <c r="H5679">
        <f>IFERROR(VLOOKUP(D5679,'ZORI (2)'!$C$2:$E$106,3,FALSE), 0)</f>
        <v>3055</v>
      </c>
      <c r="I5679">
        <f t="shared" si="792"/>
        <v>277320</v>
      </c>
      <c r="J5679">
        <f t="shared" si="793"/>
        <v>1109280</v>
      </c>
      <c r="K5679">
        <v>2.5000000000000001E-2</v>
      </c>
      <c r="L5679">
        <v>360</v>
      </c>
      <c r="M5679" s="1">
        <f t="shared" si="794"/>
        <v>4382.9971064051588</v>
      </c>
      <c r="N5679">
        <f t="shared" si="798"/>
        <v>33470.5</v>
      </c>
      <c r="O5679">
        <f t="shared" si="795"/>
        <v>554.64</v>
      </c>
      <c r="P5679">
        <f t="shared" si="796"/>
        <v>305.5</v>
      </c>
      <c r="Q5679">
        <v>20000</v>
      </c>
      <c r="R5679">
        <f t="shared" si="797"/>
        <v>37.823240589198036</v>
      </c>
      <c r="S5679">
        <f t="shared" si="799"/>
        <v>0.37318331244574882</v>
      </c>
      <c r="T5679">
        <f t="shared" si="800"/>
        <v>-7.9378474523488146E-2</v>
      </c>
      <c r="U5679">
        <f>IFERROR(VLOOKUP(D5679,'ZORI (2)'!$C$2:$F$106,4,FALSE), 0)</f>
        <v>214.07169073819685</v>
      </c>
    </row>
    <row r="5680" spans="1:21" x14ac:dyDescent="0.25">
      <c r="A5680">
        <v>7873</v>
      </c>
      <c r="B5680">
        <v>8031</v>
      </c>
      <c r="C5680" t="s">
        <v>2898</v>
      </c>
      <c r="D5680" t="s">
        <v>254</v>
      </c>
      <c r="E5680">
        <v>135300</v>
      </c>
      <c r="F5680">
        <v>143800</v>
      </c>
      <c r="G5680">
        <f>IFERROR(VLOOKUP(D5680,'ZORI (2)'!$C$2:$E$106,2,FALSE), 0)</f>
        <v>1372</v>
      </c>
      <c r="H5680">
        <f>IFERROR(VLOOKUP(D5680,'ZORI (2)'!$C$2:$E$106,3,FALSE), 0)</f>
        <v>1516</v>
      </c>
      <c r="I5680">
        <f t="shared" si="792"/>
        <v>28760</v>
      </c>
      <c r="J5680">
        <f t="shared" si="793"/>
        <v>115040</v>
      </c>
      <c r="K5680">
        <v>2.5000000000000001E-2</v>
      </c>
      <c r="L5680">
        <v>360</v>
      </c>
      <c r="M5680" s="1">
        <f t="shared" si="794"/>
        <v>454.5470819999004</v>
      </c>
      <c r="N5680">
        <f t="shared" si="798"/>
        <v>4735.5</v>
      </c>
      <c r="O5680">
        <f t="shared" si="795"/>
        <v>57.519999999999996</v>
      </c>
      <c r="P5680">
        <f t="shared" si="796"/>
        <v>151.6</v>
      </c>
      <c r="Q5680">
        <v>20000</v>
      </c>
      <c r="R5680">
        <f t="shared" si="797"/>
        <v>7.9045734388742304</v>
      </c>
      <c r="S5680">
        <f t="shared" si="799"/>
        <v>-0.10144936592193607</v>
      </c>
      <c r="T5680">
        <f t="shared" si="800"/>
        <v>0.19119355863579543</v>
      </c>
      <c r="U5680">
        <f>IFERROR(VLOOKUP(D5680,'ZORI (2)'!$C$2:$F$106,4,FALSE), 0)</f>
        <v>44.044485087995604</v>
      </c>
    </row>
    <row r="5681" spans="1:21" x14ac:dyDescent="0.25">
      <c r="A5681">
        <v>7874</v>
      </c>
      <c r="B5681">
        <v>15129</v>
      </c>
      <c r="C5681" t="s">
        <v>2899</v>
      </c>
      <c r="D5681" t="s">
        <v>237</v>
      </c>
      <c r="E5681">
        <v>140300</v>
      </c>
      <c r="F5681">
        <v>175800</v>
      </c>
      <c r="G5681">
        <f>IFERROR(VLOOKUP(D5681,'ZORI (2)'!$C$2:$E$106,2,FALSE), 0)</f>
        <v>1002</v>
      </c>
      <c r="H5681">
        <f>IFERROR(VLOOKUP(D5681,'ZORI (2)'!$C$2:$E$106,3,FALSE), 0)</f>
        <v>1073</v>
      </c>
      <c r="I5681">
        <f t="shared" si="792"/>
        <v>35160</v>
      </c>
      <c r="J5681">
        <f t="shared" si="793"/>
        <v>140640</v>
      </c>
      <c r="K5681">
        <v>2.5000000000000001E-2</v>
      </c>
      <c r="L5681">
        <v>360</v>
      </c>
      <c r="M5681" s="1">
        <f t="shared" si="794"/>
        <v>555.69803209723568</v>
      </c>
      <c r="N5681">
        <f t="shared" si="798"/>
        <v>4910.5000000000009</v>
      </c>
      <c r="O5681">
        <f t="shared" si="795"/>
        <v>70.319999999999993</v>
      </c>
      <c r="P5681">
        <f t="shared" si="796"/>
        <v>107.30000000000001</v>
      </c>
      <c r="Q5681">
        <v>20000</v>
      </c>
      <c r="R5681">
        <f t="shared" si="797"/>
        <v>13.653308480894689</v>
      </c>
      <c r="S5681">
        <f t="shared" si="799"/>
        <v>6.4097015625520171E-2</v>
      </c>
      <c r="T5681">
        <f t="shared" si="800"/>
        <v>6.7856662002699714E-2</v>
      </c>
      <c r="U5681">
        <f>IFERROR(VLOOKUP(D5681,'ZORI (2)'!$C$2:$F$106,4,FALSE), 0)</f>
        <v>18.252597429548764</v>
      </c>
    </row>
    <row r="5682" spans="1:21" x14ac:dyDescent="0.25">
      <c r="A5682">
        <v>7878</v>
      </c>
      <c r="B5682">
        <v>53235</v>
      </c>
      <c r="C5682" t="s">
        <v>2900</v>
      </c>
      <c r="D5682" t="s">
        <v>353</v>
      </c>
      <c r="E5682">
        <v>113700</v>
      </c>
      <c r="F5682">
        <v>138700</v>
      </c>
      <c r="G5682">
        <f>IFERROR(VLOOKUP(D5682,'ZORI (2)'!$C$2:$E$106,2,FALSE), 0)</f>
        <v>971</v>
      </c>
      <c r="H5682">
        <f>IFERROR(VLOOKUP(D5682,'ZORI (2)'!$C$2:$E$106,3,FALSE), 0)</f>
        <v>1061</v>
      </c>
      <c r="I5682">
        <f t="shared" si="792"/>
        <v>27740</v>
      </c>
      <c r="J5682">
        <f t="shared" si="793"/>
        <v>110960</v>
      </c>
      <c r="K5682">
        <v>2.5000000000000001E-2</v>
      </c>
      <c r="L5682">
        <v>360</v>
      </c>
      <c r="M5682" s="1">
        <f t="shared" si="794"/>
        <v>438.42614932813763</v>
      </c>
      <c r="N5682">
        <f t="shared" si="798"/>
        <v>3979.5000000000005</v>
      </c>
      <c r="O5682">
        <f t="shared" si="795"/>
        <v>55.480000000000004</v>
      </c>
      <c r="P5682">
        <f t="shared" si="796"/>
        <v>106.10000000000001</v>
      </c>
      <c r="Q5682">
        <v>20000</v>
      </c>
      <c r="R5682">
        <f t="shared" si="797"/>
        <v>10.893810870248194</v>
      </c>
      <c r="S5682">
        <f t="shared" si="799"/>
        <v>7.4121419673952912E-3</v>
      </c>
      <c r="T5682">
        <f t="shared" si="800"/>
        <v>0.10696016411725458</v>
      </c>
      <c r="U5682">
        <f>IFERROR(VLOOKUP(D5682,'ZORI (2)'!$C$2:$F$106,4,FALSE), 0)</f>
        <v>24.07240000865869</v>
      </c>
    </row>
    <row r="5683" spans="1:21" x14ac:dyDescent="0.25">
      <c r="A5683">
        <v>7883</v>
      </c>
      <c r="B5683">
        <v>7843</v>
      </c>
      <c r="C5683" t="s">
        <v>2901</v>
      </c>
      <c r="D5683" t="s">
        <v>195</v>
      </c>
      <c r="E5683">
        <v>187700</v>
      </c>
      <c r="F5683">
        <v>213700</v>
      </c>
      <c r="G5683">
        <f>IFERROR(VLOOKUP(D5683,'ZORI (2)'!$C$2:$E$106,2,FALSE), 0)</f>
        <v>2329</v>
      </c>
      <c r="H5683">
        <f>IFERROR(VLOOKUP(D5683,'ZORI (2)'!$C$2:$E$106,3,FALSE), 0)</f>
        <v>2608</v>
      </c>
      <c r="I5683">
        <f t="shared" si="792"/>
        <v>42740</v>
      </c>
      <c r="J5683">
        <f t="shared" si="793"/>
        <v>170960</v>
      </c>
      <c r="K5683">
        <v>2.5000000000000001E-2</v>
      </c>
      <c r="L5683">
        <v>360</v>
      </c>
      <c r="M5683" s="1">
        <f t="shared" si="794"/>
        <v>675.49868861876712</v>
      </c>
      <c r="N5683">
        <f t="shared" si="798"/>
        <v>6569.5000000000009</v>
      </c>
      <c r="O5683">
        <f t="shared" si="795"/>
        <v>85.48</v>
      </c>
      <c r="P5683">
        <f t="shared" si="796"/>
        <v>260.8</v>
      </c>
      <c r="Q5683">
        <v>20000</v>
      </c>
      <c r="R5683">
        <f t="shared" si="797"/>
        <v>6.8283486707566459</v>
      </c>
      <c r="S5683">
        <f t="shared" si="799"/>
        <v>-2.6578677786619188E-3</v>
      </c>
      <c r="T5683">
        <f t="shared" si="800"/>
        <v>0.27463270888658542</v>
      </c>
      <c r="U5683">
        <f>IFERROR(VLOOKUP(D5683,'ZORI (2)'!$C$2:$F$106,4,FALSE), 0)</f>
        <v>81.282042347392249</v>
      </c>
    </row>
    <row r="5684" spans="1:21" x14ac:dyDescent="0.25">
      <c r="A5684">
        <v>7884</v>
      </c>
      <c r="B5684">
        <v>10980</v>
      </c>
      <c r="C5684" t="s">
        <v>2902</v>
      </c>
      <c r="D5684" t="s">
        <v>195</v>
      </c>
      <c r="E5684">
        <v>300500</v>
      </c>
      <c r="F5684">
        <v>356500</v>
      </c>
      <c r="G5684">
        <f>IFERROR(VLOOKUP(D5684,'ZORI (2)'!$C$2:$E$106,2,FALSE), 0)</f>
        <v>2329</v>
      </c>
      <c r="H5684">
        <f>IFERROR(VLOOKUP(D5684,'ZORI (2)'!$C$2:$E$106,3,FALSE), 0)</f>
        <v>2608</v>
      </c>
      <c r="I5684">
        <f t="shared" si="792"/>
        <v>71300</v>
      </c>
      <c r="J5684">
        <f t="shared" si="793"/>
        <v>285200</v>
      </c>
      <c r="K5684">
        <v>2.5000000000000001E-2</v>
      </c>
      <c r="L5684">
        <v>360</v>
      </c>
      <c r="M5684" s="1">
        <f t="shared" si="794"/>
        <v>1126.8848034281257</v>
      </c>
      <c r="N5684">
        <f t="shared" si="798"/>
        <v>10517.500000000002</v>
      </c>
      <c r="O5684">
        <f t="shared" si="795"/>
        <v>142.6</v>
      </c>
      <c r="P5684">
        <f t="shared" si="796"/>
        <v>260.8</v>
      </c>
      <c r="Q5684">
        <v>20000</v>
      </c>
      <c r="R5684">
        <f t="shared" si="797"/>
        <v>11.391232106339467</v>
      </c>
      <c r="S5684">
        <f t="shared" si="799"/>
        <v>7.6982334770820268E-2</v>
      </c>
      <c r="T5684">
        <f t="shared" si="800"/>
        <v>0.12701728444385779</v>
      </c>
      <c r="U5684">
        <f>IFERROR(VLOOKUP(D5684,'ZORI (2)'!$C$2:$F$106,4,FALSE), 0)</f>
        <v>81.282042347392249</v>
      </c>
    </row>
    <row r="5685" spans="1:21" x14ac:dyDescent="0.25">
      <c r="A5685">
        <v>7885</v>
      </c>
      <c r="B5685">
        <v>68138</v>
      </c>
      <c r="C5685" t="s">
        <v>403</v>
      </c>
      <c r="D5685" t="s">
        <v>403</v>
      </c>
      <c r="E5685">
        <v>128600</v>
      </c>
      <c r="F5685">
        <v>163500</v>
      </c>
      <c r="G5685">
        <f>IFERROR(VLOOKUP(D5685,'ZORI (2)'!$C$2:$E$106,2,FALSE), 0)</f>
        <v>977</v>
      </c>
      <c r="H5685">
        <f>IFERROR(VLOOKUP(D5685,'ZORI (2)'!$C$2:$E$106,3,FALSE), 0)</f>
        <v>1115</v>
      </c>
      <c r="I5685">
        <f t="shared" si="792"/>
        <v>32700</v>
      </c>
      <c r="J5685">
        <f t="shared" si="793"/>
        <v>130800</v>
      </c>
      <c r="K5685">
        <v>2.5000000000000001E-2</v>
      </c>
      <c r="L5685">
        <v>360</v>
      </c>
      <c r="M5685" s="1">
        <f t="shared" si="794"/>
        <v>516.81813565357243</v>
      </c>
      <c r="N5685">
        <f t="shared" si="798"/>
        <v>4501</v>
      </c>
      <c r="O5685">
        <f t="shared" si="795"/>
        <v>65.400000000000006</v>
      </c>
      <c r="P5685">
        <f t="shared" si="796"/>
        <v>111.5</v>
      </c>
      <c r="Q5685">
        <v>20000</v>
      </c>
      <c r="R5685">
        <f t="shared" si="797"/>
        <v>12.219730941704036</v>
      </c>
      <c r="S5685">
        <f t="shared" si="799"/>
        <v>6.7922482544202842E-2</v>
      </c>
      <c r="T5685">
        <f t="shared" si="800"/>
        <v>8.8379265609991639E-2</v>
      </c>
      <c r="U5685">
        <f>IFERROR(VLOOKUP(D5685,'ZORI (2)'!$C$2:$F$106,4,FALSE), 0)</f>
        <v>41.38767480603785</v>
      </c>
    </row>
    <row r="5686" spans="1:21" x14ac:dyDescent="0.25">
      <c r="A5686">
        <v>7886</v>
      </c>
      <c r="B5686">
        <v>75233</v>
      </c>
      <c r="C5686" t="s">
        <v>498</v>
      </c>
      <c r="D5686" t="s">
        <v>192</v>
      </c>
      <c r="E5686">
        <v>110600</v>
      </c>
      <c r="F5686">
        <v>204100</v>
      </c>
      <c r="G5686">
        <f>IFERROR(VLOOKUP(D5686,'ZORI (2)'!$C$2:$E$106,2,FALSE), 0)</f>
        <v>1240</v>
      </c>
      <c r="H5686">
        <f>IFERROR(VLOOKUP(D5686,'ZORI (2)'!$C$2:$E$106,3,FALSE), 0)</f>
        <v>1481</v>
      </c>
      <c r="I5686">
        <f t="shared" si="792"/>
        <v>40820</v>
      </c>
      <c r="J5686">
        <f t="shared" si="793"/>
        <v>163280</v>
      </c>
      <c r="K5686">
        <v>2.5000000000000001E-2</v>
      </c>
      <c r="L5686">
        <v>360</v>
      </c>
      <c r="M5686" s="1">
        <f t="shared" si="794"/>
        <v>645.15340358956655</v>
      </c>
      <c r="N5686">
        <f t="shared" si="798"/>
        <v>3871.0000000000005</v>
      </c>
      <c r="O5686">
        <f t="shared" si="795"/>
        <v>81.64</v>
      </c>
      <c r="P5686">
        <f t="shared" si="796"/>
        <v>148.1</v>
      </c>
      <c r="Q5686">
        <v>20000</v>
      </c>
      <c r="R5686">
        <f t="shared" si="797"/>
        <v>11.484357416160252</v>
      </c>
      <c r="S5686">
        <f t="shared" si="799"/>
        <v>0.51779937681730637</v>
      </c>
      <c r="T5686">
        <f t="shared" si="800"/>
        <v>0.1124310824832697</v>
      </c>
      <c r="U5686">
        <f>IFERROR(VLOOKUP(D5686,'ZORI (2)'!$C$2:$F$106,4,FALSE), 0)</f>
        <v>73.617039721894315</v>
      </c>
    </row>
    <row r="5687" spans="1:21" x14ac:dyDescent="0.25">
      <c r="A5687">
        <v>7888</v>
      </c>
      <c r="B5687">
        <v>2053</v>
      </c>
      <c r="C5687" t="s">
        <v>2903</v>
      </c>
      <c r="D5687" t="s">
        <v>219</v>
      </c>
      <c r="E5687">
        <v>366400</v>
      </c>
      <c r="F5687">
        <v>446300</v>
      </c>
      <c r="G5687">
        <f>IFERROR(VLOOKUP(D5687,'ZORI (2)'!$C$2:$E$106,2,FALSE), 0)</f>
        <v>2124</v>
      </c>
      <c r="H5687">
        <f>IFERROR(VLOOKUP(D5687,'ZORI (2)'!$C$2:$E$106,3,FALSE), 0)</f>
        <v>2442</v>
      </c>
      <c r="I5687">
        <f t="shared" si="792"/>
        <v>89260</v>
      </c>
      <c r="J5687">
        <f t="shared" si="793"/>
        <v>357040</v>
      </c>
      <c r="K5687">
        <v>2.5000000000000001E-2</v>
      </c>
      <c r="L5687">
        <v>360</v>
      </c>
      <c r="M5687" s="1">
        <f t="shared" si="794"/>
        <v>1410.7396571387728</v>
      </c>
      <c r="N5687">
        <f t="shared" si="798"/>
        <v>12824.000000000002</v>
      </c>
      <c r="O5687">
        <f t="shared" si="795"/>
        <v>178.52</v>
      </c>
      <c r="P5687">
        <f t="shared" si="796"/>
        <v>244.20000000000002</v>
      </c>
      <c r="Q5687">
        <v>20000</v>
      </c>
      <c r="R5687">
        <f t="shared" si="797"/>
        <v>15.230002730002729</v>
      </c>
      <c r="S5687">
        <f t="shared" si="799"/>
        <v>0.11791876239905416</v>
      </c>
      <c r="T5687">
        <f t="shared" si="800"/>
        <v>5.981524290107406E-2</v>
      </c>
      <c r="U5687">
        <f>IFERROR(VLOOKUP(D5687,'ZORI (2)'!$C$2:$F$106,4,FALSE), 0)</f>
        <v>98.079496251938465</v>
      </c>
    </row>
    <row r="5688" spans="1:21" x14ac:dyDescent="0.25">
      <c r="A5688">
        <v>7889</v>
      </c>
      <c r="B5688">
        <v>7022</v>
      </c>
      <c r="C5688" t="s">
        <v>1541</v>
      </c>
      <c r="D5688" t="s">
        <v>195</v>
      </c>
      <c r="E5688">
        <v>314100</v>
      </c>
      <c r="F5688">
        <v>420900</v>
      </c>
      <c r="G5688">
        <f>IFERROR(VLOOKUP(D5688,'ZORI (2)'!$C$2:$E$106,2,FALSE), 0)</f>
        <v>2329</v>
      </c>
      <c r="H5688">
        <f>IFERROR(VLOOKUP(D5688,'ZORI (2)'!$C$2:$E$106,3,FALSE), 0)</f>
        <v>2608</v>
      </c>
      <c r="I5688">
        <f t="shared" si="792"/>
        <v>84180</v>
      </c>
      <c r="J5688">
        <f t="shared" si="793"/>
        <v>336720</v>
      </c>
      <c r="K5688">
        <v>2.5000000000000001E-2</v>
      </c>
      <c r="L5688">
        <v>360</v>
      </c>
      <c r="M5688" s="1">
        <f t="shared" si="794"/>
        <v>1330.4510904990132</v>
      </c>
      <c r="N5688">
        <f t="shared" si="798"/>
        <v>10993.500000000002</v>
      </c>
      <c r="O5688">
        <f t="shared" si="795"/>
        <v>168.35999999999999</v>
      </c>
      <c r="P5688">
        <f t="shared" si="796"/>
        <v>260.8</v>
      </c>
      <c r="Q5688">
        <v>20000</v>
      </c>
      <c r="R5688">
        <f t="shared" si="797"/>
        <v>13.449003067484663</v>
      </c>
      <c r="S5688">
        <f t="shared" si="799"/>
        <v>0.21966945190216564</v>
      </c>
      <c r="T5688">
        <f t="shared" si="800"/>
        <v>8.8394178469976534E-2</v>
      </c>
      <c r="U5688">
        <f>IFERROR(VLOOKUP(D5688,'ZORI (2)'!$C$2:$F$106,4,FALSE), 0)</f>
        <v>81.282042347392249</v>
      </c>
    </row>
    <row r="5689" spans="1:21" x14ac:dyDescent="0.25">
      <c r="A5689">
        <v>7890</v>
      </c>
      <c r="B5689">
        <v>6478</v>
      </c>
      <c r="C5689" t="s">
        <v>292</v>
      </c>
      <c r="D5689" t="s">
        <v>297</v>
      </c>
      <c r="E5689">
        <v>322400</v>
      </c>
      <c r="F5689">
        <v>331700</v>
      </c>
      <c r="G5689">
        <f>IFERROR(VLOOKUP(D5689,'ZORI (2)'!$C$2:$E$106,2,FALSE), 0)</f>
        <v>1235</v>
      </c>
      <c r="H5689">
        <f>IFERROR(VLOOKUP(D5689,'ZORI (2)'!$C$2:$E$106,3,FALSE), 0)</f>
        <v>1361</v>
      </c>
      <c r="I5689">
        <f t="shared" si="792"/>
        <v>66340</v>
      </c>
      <c r="J5689">
        <f t="shared" si="793"/>
        <v>265360</v>
      </c>
      <c r="K5689">
        <v>2.5000000000000001E-2</v>
      </c>
      <c r="L5689">
        <v>360</v>
      </c>
      <c r="M5689" s="1">
        <f t="shared" si="794"/>
        <v>1048.4928171026911</v>
      </c>
      <c r="N5689">
        <f t="shared" si="798"/>
        <v>11284.000000000002</v>
      </c>
      <c r="O5689">
        <f t="shared" si="795"/>
        <v>132.68</v>
      </c>
      <c r="P5689">
        <f t="shared" si="796"/>
        <v>136.1</v>
      </c>
      <c r="Q5689">
        <v>20000</v>
      </c>
      <c r="R5689">
        <f t="shared" si="797"/>
        <v>20.309821209894686</v>
      </c>
      <c r="S5689">
        <f t="shared" si="799"/>
        <v>-6.2157179855464199E-2</v>
      </c>
      <c r="T5689">
        <f t="shared" si="800"/>
        <v>5.3749712649318517E-3</v>
      </c>
      <c r="U5689">
        <f>IFERROR(VLOOKUP(D5689,'ZORI (2)'!$C$2:$F$106,4,FALSE), 0)</f>
        <v>35.249113464029136</v>
      </c>
    </row>
    <row r="5690" spans="1:21" x14ac:dyDescent="0.25">
      <c r="A5690">
        <v>7892</v>
      </c>
      <c r="B5690">
        <v>32776</v>
      </c>
      <c r="C5690" t="s">
        <v>2904</v>
      </c>
      <c r="D5690" t="s">
        <v>259</v>
      </c>
      <c r="E5690">
        <v>168200</v>
      </c>
      <c r="F5690">
        <v>239600</v>
      </c>
      <c r="G5690">
        <f>IFERROR(VLOOKUP(D5690,'ZORI (2)'!$C$2:$E$106,2,FALSE), 0)</f>
        <v>1220</v>
      </c>
      <c r="H5690">
        <f>IFERROR(VLOOKUP(D5690,'ZORI (2)'!$C$2:$E$106,3,FALSE), 0)</f>
        <v>1491</v>
      </c>
      <c r="I5690">
        <f t="shared" si="792"/>
        <v>47920</v>
      </c>
      <c r="J5690">
        <f t="shared" si="793"/>
        <v>191680</v>
      </c>
      <c r="K5690">
        <v>2.5000000000000001E-2</v>
      </c>
      <c r="L5690">
        <v>360</v>
      </c>
      <c r="M5690" s="1">
        <f t="shared" si="794"/>
        <v>757.36773885379796</v>
      </c>
      <c r="N5690">
        <f t="shared" si="798"/>
        <v>5887.0000000000009</v>
      </c>
      <c r="O5690">
        <f t="shared" si="795"/>
        <v>95.84</v>
      </c>
      <c r="P5690">
        <f t="shared" si="796"/>
        <v>149.1</v>
      </c>
      <c r="Q5690">
        <v>20000</v>
      </c>
      <c r="R5690">
        <f t="shared" si="797"/>
        <v>13.39145987033311</v>
      </c>
      <c r="S5690">
        <f t="shared" si="799"/>
        <v>0.23449793134006913</v>
      </c>
      <c r="T5690">
        <f t="shared" si="800"/>
        <v>7.9454619937870716E-2</v>
      </c>
      <c r="U5690">
        <f>IFERROR(VLOOKUP(D5690,'ZORI (2)'!$C$2:$F$106,4,FALSE), 0)</f>
        <v>80.20037618450462</v>
      </c>
    </row>
    <row r="5691" spans="1:21" x14ac:dyDescent="0.25">
      <c r="A5691">
        <v>7893</v>
      </c>
      <c r="B5691">
        <v>77078</v>
      </c>
      <c r="C5691" t="s">
        <v>193</v>
      </c>
      <c r="D5691" t="s">
        <v>193</v>
      </c>
      <c r="E5691">
        <v>66500</v>
      </c>
      <c r="F5691">
        <v>99400</v>
      </c>
      <c r="G5691">
        <f>IFERROR(VLOOKUP(D5691,'ZORI (2)'!$C$2:$E$106,2,FALSE), 0)</f>
        <v>1302</v>
      </c>
      <c r="H5691">
        <f>IFERROR(VLOOKUP(D5691,'ZORI (2)'!$C$2:$E$106,3,FALSE), 0)</f>
        <v>1452</v>
      </c>
      <c r="I5691">
        <f t="shared" si="792"/>
        <v>19880</v>
      </c>
      <c r="J5691">
        <f t="shared" si="793"/>
        <v>79520</v>
      </c>
      <c r="K5691">
        <v>2.5000000000000001E-2</v>
      </c>
      <c r="L5691">
        <v>360</v>
      </c>
      <c r="M5691" s="1">
        <f t="shared" si="794"/>
        <v>314.20013873984772</v>
      </c>
      <c r="N5691">
        <f t="shared" si="798"/>
        <v>2327.5</v>
      </c>
      <c r="O5691">
        <f t="shared" si="795"/>
        <v>39.76</v>
      </c>
      <c r="P5691">
        <f t="shared" si="796"/>
        <v>145.20000000000002</v>
      </c>
      <c r="Q5691">
        <v>20000</v>
      </c>
      <c r="R5691">
        <f t="shared" si="797"/>
        <v>5.7047750229568415</v>
      </c>
      <c r="S5691">
        <f t="shared" si="799"/>
        <v>0.11902282513861136</v>
      </c>
      <c r="T5691">
        <f t="shared" si="800"/>
        <v>0.27090157756611566</v>
      </c>
      <c r="U5691">
        <f>IFERROR(VLOOKUP(D5691,'ZORI (2)'!$C$2:$F$106,4,FALSE), 0)</f>
        <v>33.665786847801911</v>
      </c>
    </row>
    <row r="5692" spans="1:21" x14ac:dyDescent="0.25">
      <c r="A5692">
        <v>7894</v>
      </c>
      <c r="B5692">
        <v>8004</v>
      </c>
      <c r="C5692" t="s">
        <v>1733</v>
      </c>
      <c r="D5692" t="s">
        <v>254</v>
      </c>
      <c r="E5692">
        <v>165600</v>
      </c>
      <c r="F5692">
        <v>174300</v>
      </c>
      <c r="G5692">
        <f>IFERROR(VLOOKUP(D5692,'ZORI (2)'!$C$2:$E$106,2,FALSE), 0)</f>
        <v>1372</v>
      </c>
      <c r="H5692">
        <f>IFERROR(VLOOKUP(D5692,'ZORI (2)'!$C$2:$E$106,3,FALSE), 0)</f>
        <v>1516</v>
      </c>
      <c r="I5692">
        <f t="shared" si="792"/>
        <v>34860</v>
      </c>
      <c r="J5692">
        <f t="shared" si="793"/>
        <v>139440</v>
      </c>
      <c r="K5692">
        <v>2.5000000000000001E-2</v>
      </c>
      <c r="L5692">
        <v>360</v>
      </c>
      <c r="M5692" s="1">
        <f t="shared" si="794"/>
        <v>550.95658131142318</v>
      </c>
      <c r="N5692">
        <f t="shared" si="798"/>
        <v>5796.0000000000009</v>
      </c>
      <c r="O5692">
        <f t="shared" si="795"/>
        <v>69.72</v>
      </c>
      <c r="P5692">
        <f t="shared" si="796"/>
        <v>151.6</v>
      </c>
      <c r="Q5692">
        <v>20000</v>
      </c>
      <c r="R5692">
        <f t="shared" si="797"/>
        <v>9.5811345646437989</v>
      </c>
      <c r="S5692">
        <f t="shared" si="799"/>
        <v>-8.9322660870655601E-2</v>
      </c>
      <c r="T5692">
        <f t="shared" si="800"/>
        <v>0.14713599683894291</v>
      </c>
      <c r="U5692">
        <f>IFERROR(VLOOKUP(D5692,'ZORI (2)'!$C$2:$F$106,4,FALSE), 0)</f>
        <v>44.044485087995604</v>
      </c>
    </row>
    <row r="5693" spans="1:21" x14ac:dyDescent="0.25">
      <c r="A5693">
        <v>7895</v>
      </c>
      <c r="B5693">
        <v>32814</v>
      </c>
      <c r="C5693" t="s">
        <v>259</v>
      </c>
      <c r="D5693" t="s">
        <v>259</v>
      </c>
      <c r="E5693">
        <v>429100</v>
      </c>
      <c r="F5693">
        <v>504700</v>
      </c>
      <c r="G5693">
        <f>IFERROR(VLOOKUP(D5693,'ZORI (2)'!$C$2:$E$106,2,FALSE), 0)</f>
        <v>1220</v>
      </c>
      <c r="H5693">
        <f>IFERROR(VLOOKUP(D5693,'ZORI (2)'!$C$2:$E$106,3,FALSE), 0)</f>
        <v>1491</v>
      </c>
      <c r="I5693">
        <f t="shared" si="792"/>
        <v>100940</v>
      </c>
      <c r="J5693">
        <f t="shared" si="793"/>
        <v>403760</v>
      </c>
      <c r="K5693">
        <v>2.5000000000000001E-2</v>
      </c>
      <c r="L5693">
        <v>360</v>
      </c>
      <c r="M5693" s="1">
        <f t="shared" si="794"/>
        <v>1595.3401410664098</v>
      </c>
      <c r="N5693">
        <f t="shared" si="798"/>
        <v>15018.500000000002</v>
      </c>
      <c r="O5693">
        <f t="shared" si="795"/>
        <v>201.88</v>
      </c>
      <c r="P5693">
        <f t="shared" si="796"/>
        <v>149.1</v>
      </c>
      <c r="Q5693">
        <v>20000</v>
      </c>
      <c r="R5693">
        <f t="shared" si="797"/>
        <v>28.208137715179969</v>
      </c>
      <c r="S5693">
        <f t="shared" si="799"/>
        <v>8.7437798751827389E-2</v>
      </c>
      <c r="T5693">
        <f t="shared" si="800"/>
        <v>-4.018756968337335E-2</v>
      </c>
      <c r="U5693">
        <f>IFERROR(VLOOKUP(D5693,'ZORI (2)'!$C$2:$F$106,4,FALSE), 0)</f>
        <v>80.20037618450462</v>
      </c>
    </row>
    <row r="5694" spans="1:21" x14ac:dyDescent="0.25">
      <c r="A5694">
        <v>7897</v>
      </c>
      <c r="B5694">
        <v>80603</v>
      </c>
      <c r="C5694" t="s">
        <v>2906</v>
      </c>
      <c r="D5694" t="s">
        <v>265</v>
      </c>
      <c r="E5694">
        <v>217400</v>
      </c>
      <c r="F5694">
        <v>335600</v>
      </c>
      <c r="G5694">
        <f>IFERROR(VLOOKUP(D5694,'ZORI (2)'!$C$2:$E$106,2,FALSE), 0)</f>
        <v>1282</v>
      </c>
      <c r="H5694">
        <f>IFERROR(VLOOKUP(D5694,'ZORI (2)'!$C$2:$E$106,3,FALSE), 0)</f>
        <v>1586</v>
      </c>
      <c r="I5694">
        <f t="shared" si="792"/>
        <v>67120</v>
      </c>
      <c r="J5694">
        <f t="shared" si="793"/>
        <v>268480</v>
      </c>
      <c r="K5694">
        <v>2.5000000000000001E-2</v>
      </c>
      <c r="L5694">
        <v>360</v>
      </c>
      <c r="M5694" s="1">
        <f t="shared" si="794"/>
        <v>1060.8205891458038</v>
      </c>
      <c r="N5694">
        <f t="shared" si="798"/>
        <v>7609.0000000000009</v>
      </c>
      <c r="O5694">
        <f t="shared" si="795"/>
        <v>134.24</v>
      </c>
      <c r="P5694">
        <f t="shared" si="796"/>
        <v>158.60000000000002</v>
      </c>
      <c r="Q5694">
        <v>20000</v>
      </c>
      <c r="R5694">
        <f t="shared" si="797"/>
        <v>17.633459436738125</v>
      </c>
      <c r="S5694">
        <f t="shared" si="799"/>
        <v>0.3697456011819974</v>
      </c>
      <c r="T5694">
        <f t="shared" si="800"/>
        <v>2.9432095031620236E-2</v>
      </c>
      <c r="U5694">
        <f>IFERROR(VLOOKUP(D5694,'ZORI (2)'!$C$2:$F$106,4,FALSE), 0)</f>
        <v>82.350178328576192</v>
      </c>
    </row>
    <row r="5695" spans="1:21" x14ac:dyDescent="0.25">
      <c r="A5695">
        <v>7899</v>
      </c>
      <c r="B5695">
        <v>49333</v>
      </c>
      <c r="C5695" t="s">
        <v>2907</v>
      </c>
      <c r="D5695" t="s">
        <v>362</v>
      </c>
      <c r="E5695">
        <v>137600</v>
      </c>
      <c r="F5695">
        <v>188800</v>
      </c>
      <c r="G5695">
        <f>IFERROR(VLOOKUP(D5695,'ZORI (2)'!$C$2:$E$106,2,FALSE), 0)</f>
        <v>856</v>
      </c>
      <c r="H5695">
        <f>IFERROR(VLOOKUP(D5695,'ZORI (2)'!$C$2:$E$106,3,FALSE), 0)</f>
        <v>1116</v>
      </c>
      <c r="I5695">
        <f t="shared" si="792"/>
        <v>37760</v>
      </c>
      <c r="J5695">
        <f t="shared" si="793"/>
        <v>151040</v>
      </c>
      <c r="K5695">
        <v>2.5000000000000001E-2</v>
      </c>
      <c r="L5695">
        <v>360</v>
      </c>
      <c r="M5695" s="1">
        <f t="shared" si="794"/>
        <v>596.79060557427817</v>
      </c>
      <c r="N5695">
        <f t="shared" si="798"/>
        <v>4816.0000000000009</v>
      </c>
      <c r="O5695">
        <f t="shared" si="795"/>
        <v>75.52</v>
      </c>
      <c r="P5695">
        <f t="shared" si="796"/>
        <v>111.60000000000001</v>
      </c>
      <c r="Q5695">
        <v>20000</v>
      </c>
      <c r="R5695">
        <f t="shared" si="797"/>
        <v>14.097968936678614</v>
      </c>
      <c r="S5695">
        <f t="shared" si="799"/>
        <v>0.16244704955176831</v>
      </c>
      <c r="T5695">
        <f t="shared" si="800"/>
        <v>6.3683724320964294E-2</v>
      </c>
      <c r="U5695">
        <f>IFERROR(VLOOKUP(D5695,'ZORI (2)'!$C$2:$F$106,4,FALSE), 0)</f>
        <v>82.50808041236526</v>
      </c>
    </row>
    <row r="5696" spans="1:21" x14ac:dyDescent="0.25">
      <c r="A5696">
        <v>7901</v>
      </c>
      <c r="B5696">
        <v>22307</v>
      </c>
      <c r="C5696" t="s">
        <v>2908</v>
      </c>
      <c r="D5696" t="s">
        <v>203</v>
      </c>
      <c r="E5696">
        <v>666700</v>
      </c>
      <c r="F5696">
        <v>739800</v>
      </c>
      <c r="G5696">
        <f>IFERROR(VLOOKUP(D5696,'ZORI (2)'!$C$2:$E$106,2,FALSE), 0)</f>
        <v>1905</v>
      </c>
      <c r="H5696">
        <f>IFERROR(VLOOKUP(D5696,'ZORI (2)'!$C$2:$E$106,3,FALSE), 0)</f>
        <v>2043</v>
      </c>
      <c r="I5696">
        <f t="shared" si="792"/>
        <v>147960</v>
      </c>
      <c r="J5696">
        <f t="shared" si="793"/>
        <v>591840</v>
      </c>
      <c r="K5696">
        <v>2.5000000000000001E-2</v>
      </c>
      <c r="L5696">
        <v>360</v>
      </c>
      <c r="M5696" s="1">
        <f t="shared" si="794"/>
        <v>2338.4835275627702</v>
      </c>
      <c r="N5696">
        <f t="shared" si="798"/>
        <v>23334.500000000004</v>
      </c>
      <c r="O5696">
        <f t="shared" si="795"/>
        <v>295.91999999999996</v>
      </c>
      <c r="P5696">
        <f t="shared" si="796"/>
        <v>204.3</v>
      </c>
      <c r="Q5696">
        <v>20000</v>
      </c>
      <c r="R5696">
        <f t="shared" si="797"/>
        <v>30.176211453744493</v>
      </c>
      <c r="S5696">
        <f t="shared" si="799"/>
        <v>4.1921202420445766E-2</v>
      </c>
      <c r="T5696">
        <f t="shared" si="800"/>
        <v>-4.9914881665459494E-2</v>
      </c>
      <c r="U5696">
        <f>IFERROR(VLOOKUP(D5696,'ZORI (2)'!$C$2:$F$106,4,FALSE), 0)</f>
        <v>40.400261415601996</v>
      </c>
    </row>
    <row r="5697" spans="1:21" x14ac:dyDescent="0.25">
      <c r="A5697">
        <v>7902</v>
      </c>
      <c r="B5697">
        <v>8318</v>
      </c>
      <c r="C5697" t="s">
        <v>2909</v>
      </c>
      <c r="D5697" t="s">
        <v>254</v>
      </c>
      <c r="E5697">
        <v>174000</v>
      </c>
      <c r="F5697">
        <v>190800</v>
      </c>
      <c r="G5697">
        <f>IFERROR(VLOOKUP(D5697,'ZORI (2)'!$C$2:$E$106,2,FALSE), 0)</f>
        <v>1372</v>
      </c>
      <c r="H5697">
        <f>IFERROR(VLOOKUP(D5697,'ZORI (2)'!$C$2:$E$106,3,FALSE), 0)</f>
        <v>1516</v>
      </c>
      <c r="I5697">
        <f t="shared" si="792"/>
        <v>38160</v>
      </c>
      <c r="J5697">
        <f t="shared" si="793"/>
        <v>152640</v>
      </c>
      <c r="K5697">
        <v>2.5000000000000001E-2</v>
      </c>
      <c r="L5697">
        <v>360</v>
      </c>
      <c r="M5697" s="1">
        <f t="shared" si="794"/>
        <v>603.11253995536163</v>
      </c>
      <c r="N5697">
        <f t="shared" si="798"/>
        <v>6090.0000000000009</v>
      </c>
      <c r="O5697">
        <f t="shared" si="795"/>
        <v>76.319999999999993</v>
      </c>
      <c r="P5697">
        <f t="shared" si="796"/>
        <v>151.6</v>
      </c>
      <c r="Q5697">
        <v>20000</v>
      </c>
      <c r="R5697">
        <f t="shared" si="797"/>
        <v>10.488126649076516</v>
      </c>
      <c r="S5697">
        <f t="shared" si="799"/>
        <v>-4.6429106901894147E-2</v>
      </c>
      <c r="T5697">
        <f t="shared" si="800"/>
        <v>0.127931665689271</v>
      </c>
      <c r="U5697">
        <f>IFERROR(VLOOKUP(D5697,'ZORI (2)'!$C$2:$F$106,4,FALSE), 0)</f>
        <v>44.044485087995604</v>
      </c>
    </row>
    <row r="5698" spans="1:21" x14ac:dyDescent="0.25">
      <c r="A5698">
        <v>7906</v>
      </c>
      <c r="B5698">
        <v>28204</v>
      </c>
      <c r="C5698" t="s">
        <v>200</v>
      </c>
      <c r="D5698" t="s">
        <v>200</v>
      </c>
      <c r="E5698">
        <v>390900</v>
      </c>
      <c r="F5698">
        <v>583400</v>
      </c>
      <c r="G5698">
        <f>IFERROR(VLOOKUP(D5698,'ZORI (2)'!$C$2:$E$106,2,FALSE), 0)</f>
        <v>1146</v>
      </c>
      <c r="H5698">
        <f>IFERROR(VLOOKUP(D5698,'ZORI (2)'!$C$2:$E$106,3,FALSE), 0)</f>
        <v>1375</v>
      </c>
      <c r="I5698">
        <f t="shared" ref="I5698:I5761" si="801">+F5698*0.2</f>
        <v>116680</v>
      </c>
      <c r="J5698">
        <f t="shared" ref="J5698:J5761" si="802">+F5698-I5698</f>
        <v>466720</v>
      </c>
      <c r="K5698">
        <v>2.5000000000000001E-2</v>
      </c>
      <c r="L5698">
        <v>360</v>
      </c>
      <c r="M5698" s="1">
        <f t="shared" ref="M5698:M5761" si="803">J5698*((K5698/12)*(1+(K5698/12))^L5698)/((1+(K5698/12))^L5698-1)</f>
        <v>1844.1082589620439</v>
      </c>
      <c r="N5698">
        <f t="shared" si="798"/>
        <v>13681.500000000002</v>
      </c>
      <c r="O5698">
        <f t="shared" ref="O5698:O5761" si="804">(+F5698/100000)*40</f>
        <v>233.35999999999999</v>
      </c>
      <c r="P5698">
        <f t="shared" ref="P5698:P5761" si="805">+H5698*0.1</f>
        <v>137.5</v>
      </c>
      <c r="Q5698">
        <v>20000</v>
      </c>
      <c r="R5698">
        <f t="shared" ref="R5698:R5761" si="806">+F5698/(H5698*12)</f>
        <v>35.357575757575759</v>
      </c>
      <c r="S5698">
        <f t="shared" si="799"/>
        <v>0.37405892626032927</v>
      </c>
      <c r="T5698">
        <f t="shared" si="800"/>
        <v>-6.7035904187870726E-2</v>
      </c>
      <c r="U5698">
        <f>IFERROR(VLOOKUP(D5698,'ZORI (2)'!$C$2:$F$106,4,FALSE), 0)</f>
        <v>70.566747242072395</v>
      </c>
    </row>
    <row r="5699" spans="1:21" x14ac:dyDescent="0.25">
      <c r="A5699">
        <v>7908</v>
      </c>
      <c r="B5699">
        <v>20678</v>
      </c>
      <c r="C5699" t="s">
        <v>2910</v>
      </c>
      <c r="D5699" t="s">
        <v>203</v>
      </c>
      <c r="E5699">
        <v>279800</v>
      </c>
      <c r="F5699">
        <v>313900</v>
      </c>
      <c r="G5699">
        <f>IFERROR(VLOOKUP(D5699,'ZORI (2)'!$C$2:$E$106,2,FALSE), 0)</f>
        <v>1905</v>
      </c>
      <c r="H5699">
        <f>IFERROR(VLOOKUP(D5699,'ZORI (2)'!$C$2:$E$106,3,FALSE), 0)</f>
        <v>2043</v>
      </c>
      <c r="I5699">
        <f t="shared" si="801"/>
        <v>62780</v>
      </c>
      <c r="J5699">
        <f t="shared" si="802"/>
        <v>251120</v>
      </c>
      <c r="K5699">
        <v>2.5000000000000001E-2</v>
      </c>
      <c r="L5699">
        <v>360</v>
      </c>
      <c r="M5699" s="1">
        <f t="shared" si="803"/>
        <v>992.22760111104822</v>
      </c>
      <c r="N5699">
        <f t="shared" ref="N5699:N5762" si="807">+E5699*0.035</f>
        <v>9793.0000000000018</v>
      </c>
      <c r="O5699">
        <f t="shared" si="804"/>
        <v>125.55999999999999</v>
      </c>
      <c r="P5699">
        <f t="shared" si="805"/>
        <v>204.3</v>
      </c>
      <c r="Q5699">
        <v>20000</v>
      </c>
      <c r="R5699">
        <f t="shared" si="806"/>
        <v>12.803883178332518</v>
      </c>
      <c r="S5699">
        <f t="shared" ref="S5699:S5762" si="808">(+F5699-(E5699+N5699+Q5699))/(E5699+N5699+Q5699)</f>
        <v>1.3911813251591605E-2</v>
      </c>
      <c r="T5699">
        <f t="shared" ref="T5699:T5762" si="809">IFERROR(((+H5699*12)-((+M5699+O5699+P5699)*12))/(+I5699+N5699+Q5699),0)</f>
        <v>9.3450020920434931E-2</v>
      </c>
      <c r="U5699">
        <f>IFERROR(VLOOKUP(D5699,'ZORI (2)'!$C$2:$F$106,4,FALSE), 0)</f>
        <v>40.400261415601996</v>
      </c>
    </row>
    <row r="5700" spans="1:21" x14ac:dyDescent="0.25">
      <c r="A5700">
        <v>7915</v>
      </c>
      <c r="B5700">
        <v>11742</v>
      </c>
      <c r="C5700" t="s">
        <v>2913</v>
      </c>
      <c r="D5700" t="s">
        <v>195</v>
      </c>
      <c r="E5700">
        <v>311600</v>
      </c>
      <c r="F5700">
        <v>349200</v>
      </c>
      <c r="G5700">
        <f>IFERROR(VLOOKUP(D5700,'ZORI (2)'!$C$2:$E$106,2,FALSE), 0)</f>
        <v>2329</v>
      </c>
      <c r="H5700">
        <f>IFERROR(VLOOKUP(D5700,'ZORI (2)'!$C$2:$E$106,3,FALSE), 0)</f>
        <v>2608</v>
      </c>
      <c r="I5700">
        <f t="shared" si="801"/>
        <v>69840</v>
      </c>
      <c r="J5700">
        <f t="shared" si="802"/>
        <v>279360</v>
      </c>
      <c r="K5700">
        <v>2.5000000000000001E-2</v>
      </c>
      <c r="L5700">
        <v>360</v>
      </c>
      <c r="M5700" s="1">
        <f t="shared" si="803"/>
        <v>1103.8097429371712</v>
      </c>
      <c r="N5700">
        <f t="shared" si="807"/>
        <v>10906.000000000002</v>
      </c>
      <c r="O5700">
        <f t="shared" si="804"/>
        <v>139.68</v>
      </c>
      <c r="P5700">
        <f t="shared" si="805"/>
        <v>260.8</v>
      </c>
      <c r="Q5700">
        <v>20000</v>
      </c>
      <c r="R5700">
        <f t="shared" si="806"/>
        <v>11.157975460122699</v>
      </c>
      <c r="S5700">
        <f t="shared" si="808"/>
        <v>1.9544183167594143E-2</v>
      </c>
      <c r="T5700">
        <f t="shared" si="809"/>
        <v>0.13146450563549864</v>
      </c>
      <c r="U5700">
        <f>IFERROR(VLOOKUP(D5700,'ZORI (2)'!$C$2:$F$106,4,FALSE), 0)</f>
        <v>81.282042347392249</v>
      </c>
    </row>
    <row r="5701" spans="1:21" x14ac:dyDescent="0.25">
      <c r="A5701">
        <v>7917</v>
      </c>
      <c r="B5701">
        <v>20166</v>
      </c>
      <c r="C5701" t="s">
        <v>432</v>
      </c>
      <c r="D5701" t="s">
        <v>203</v>
      </c>
      <c r="E5701">
        <v>370800</v>
      </c>
      <c r="F5701">
        <v>408100</v>
      </c>
      <c r="G5701">
        <f>IFERROR(VLOOKUP(D5701,'ZORI (2)'!$C$2:$E$106,2,FALSE), 0)</f>
        <v>1905</v>
      </c>
      <c r="H5701">
        <f>IFERROR(VLOOKUP(D5701,'ZORI (2)'!$C$2:$E$106,3,FALSE), 0)</f>
        <v>2043</v>
      </c>
      <c r="I5701">
        <f t="shared" si="801"/>
        <v>81620</v>
      </c>
      <c r="J5701">
        <f t="shared" si="802"/>
        <v>326480</v>
      </c>
      <c r="K5701">
        <v>2.5000000000000001E-2</v>
      </c>
      <c r="L5701">
        <v>360</v>
      </c>
      <c r="M5701" s="1">
        <f t="shared" si="803"/>
        <v>1289.9907104600788</v>
      </c>
      <c r="N5701">
        <f t="shared" si="807"/>
        <v>12978.000000000002</v>
      </c>
      <c r="O5701">
        <f t="shared" si="804"/>
        <v>163.24</v>
      </c>
      <c r="P5701">
        <f t="shared" si="805"/>
        <v>204.3</v>
      </c>
      <c r="Q5701">
        <v>20000</v>
      </c>
      <c r="R5701">
        <f t="shared" si="806"/>
        <v>16.646271822483275</v>
      </c>
      <c r="S5701">
        <f t="shared" si="808"/>
        <v>1.0703901648925896E-2</v>
      </c>
      <c r="T5701">
        <f t="shared" si="809"/>
        <v>4.0363980824089901E-2</v>
      </c>
      <c r="U5701">
        <f>IFERROR(VLOOKUP(D5701,'ZORI (2)'!$C$2:$F$106,4,FALSE), 0)</f>
        <v>40.400261415601996</v>
      </c>
    </row>
    <row r="5702" spans="1:21" x14ac:dyDescent="0.25">
      <c r="A5702">
        <v>7918</v>
      </c>
      <c r="B5702">
        <v>35223</v>
      </c>
      <c r="C5702" t="s">
        <v>2526</v>
      </c>
      <c r="D5702" t="s">
        <v>275</v>
      </c>
      <c r="E5702">
        <v>444700</v>
      </c>
      <c r="F5702">
        <v>524400</v>
      </c>
      <c r="G5702">
        <f>IFERROR(VLOOKUP(D5702,'ZORI (2)'!$C$2:$E$106,2,FALSE), 0)</f>
        <v>972</v>
      </c>
      <c r="H5702">
        <f>IFERROR(VLOOKUP(D5702,'ZORI (2)'!$C$2:$E$106,3,FALSE), 0)</f>
        <v>1061</v>
      </c>
      <c r="I5702">
        <f t="shared" si="801"/>
        <v>104880</v>
      </c>
      <c r="J5702">
        <f t="shared" si="802"/>
        <v>419520</v>
      </c>
      <c r="K5702">
        <v>2.5000000000000001E-2</v>
      </c>
      <c r="L5702">
        <v>360</v>
      </c>
      <c r="M5702" s="1">
        <f t="shared" si="803"/>
        <v>1657.611194720082</v>
      </c>
      <c r="N5702">
        <f t="shared" si="807"/>
        <v>15564.500000000002</v>
      </c>
      <c r="O5702">
        <f t="shared" si="804"/>
        <v>209.76</v>
      </c>
      <c r="P5702">
        <f t="shared" si="805"/>
        <v>106.10000000000001</v>
      </c>
      <c r="Q5702">
        <v>20000</v>
      </c>
      <c r="R5702">
        <f t="shared" si="806"/>
        <v>41.187558906691798</v>
      </c>
      <c r="S5702">
        <f t="shared" si="808"/>
        <v>9.1898318530726303E-2</v>
      </c>
      <c r="T5702">
        <f t="shared" si="809"/>
        <v>-7.7964280100972144E-2</v>
      </c>
      <c r="U5702">
        <f>IFERROR(VLOOKUP(D5702,'ZORI (2)'!$C$2:$F$106,4,FALSE), 0)</f>
        <v>24.655948903389032</v>
      </c>
    </row>
    <row r="5703" spans="1:21" x14ac:dyDescent="0.25">
      <c r="A5703">
        <v>7919</v>
      </c>
      <c r="B5703">
        <v>8863</v>
      </c>
      <c r="C5703" t="s">
        <v>559</v>
      </c>
      <c r="D5703" t="s">
        <v>195</v>
      </c>
      <c r="E5703">
        <v>231400</v>
      </c>
      <c r="F5703">
        <v>296100</v>
      </c>
      <c r="G5703">
        <f>IFERROR(VLOOKUP(D5703,'ZORI (2)'!$C$2:$E$106,2,FALSE), 0)</f>
        <v>2329</v>
      </c>
      <c r="H5703">
        <f>IFERROR(VLOOKUP(D5703,'ZORI (2)'!$C$2:$E$106,3,FALSE), 0)</f>
        <v>2608</v>
      </c>
      <c r="I5703">
        <f t="shared" si="801"/>
        <v>59220</v>
      </c>
      <c r="J5703">
        <f t="shared" si="802"/>
        <v>236880</v>
      </c>
      <c r="K5703">
        <v>2.5000000000000001E-2</v>
      </c>
      <c r="L5703">
        <v>360</v>
      </c>
      <c r="M5703" s="1">
        <f t="shared" si="803"/>
        <v>935.96238511940555</v>
      </c>
      <c r="N5703">
        <f t="shared" si="807"/>
        <v>8099.0000000000009</v>
      </c>
      <c r="O5703">
        <f t="shared" si="804"/>
        <v>118.44</v>
      </c>
      <c r="P5703">
        <f t="shared" si="805"/>
        <v>260.8</v>
      </c>
      <c r="Q5703">
        <v>20000</v>
      </c>
      <c r="R5703">
        <f t="shared" si="806"/>
        <v>9.4612730061349701</v>
      </c>
      <c r="S5703">
        <f t="shared" si="808"/>
        <v>0.14104485951776308</v>
      </c>
      <c r="T5703">
        <f t="shared" si="809"/>
        <v>0.17766547233210564</v>
      </c>
      <c r="U5703">
        <f>IFERROR(VLOOKUP(D5703,'ZORI (2)'!$C$2:$F$106,4,FALSE), 0)</f>
        <v>81.282042347392249</v>
      </c>
    </row>
    <row r="5704" spans="1:21" x14ac:dyDescent="0.25">
      <c r="A5704">
        <v>7920</v>
      </c>
      <c r="B5704">
        <v>37062</v>
      </c>
      <c r="C5704" t="s">
        <v>1541</v>
      </c>
      <c r="D5704" t="s">
        <v>197</v>
      </c>
      <c r="E5704">
        <v>149600</v>
      </c>
      <c r="F5704">
        <v>249700</v>
      </c>
      <c r="G5704">
        <f>IFERROR(VLOOKUP(D5704,'ZORI (2)'!$C$2:$E$106,2,FALSE), 0)</f>
        <v>1223</v>
      </c>
      <c r="H5704">
        <f>IFERROR(VLOOKUP(D5704,'ZORI (2)'!$C$2:$E$106,3,FALSE), 0)</f>
        <v>1493</v>
      </c>
      <c r="I5704">
        <f t="shared" si="801"/>
        <v>49940</v>
      </c>
      <c r="J5704">
        <f t="shared" si="802"/>
        <v>199760</v>
      </c>
      <c r="K5704">
        <v>2.5000000000000001E-2</v>
      </c>
      <c r="L5704">
        <v>360</v>
      </c>
      <c r="M5704" s="1">
        <f t="shared" si="803"/>
        <v>789.29350747826936</v>
      </c>
      <c r="N5704">
        <f t="shared" si="807"/>
        <v>5236.0000000000009</v>
      </c>
      <c r="O5704">
        <f t="shared" si="804"/>
        <v>99.88</v>
      </c>
      <c r="P5704">
        <f t="shared" si="805"/>
        <v>149.30000000000001</v>
      </c>
      <c r="Q5704">
        <v>20000</v>
      </c>
      <c r="R5704">
        <f t="shared" si="806"/>
        <v>13.937262781870952</v>
      </c>
      <c r="S5704">
        <f t="shared" si="808"/>
        <v>0.42819556613054521</v>
      </c>
      <c r="T5704">
        <f t="shared" si="809"/>
        <v>7.2553978799893157E-2</v>
      </c>
      <c r="U5704">
        <f>IFERROR(VLOOKUP(D5704,'ZORI (2)'!$C$2:$F$106,4,FALSE), 0)</f>
        <v>82.462282658343199</v>
      </c>
    </row>
    <row r="5705" spans="1:21" x14ac:dyDescent="0.25">
      <c r="A5705">
        <v>7927</v>
      </c>
      <c r="B5705">
        <v>14625</v>
      </c>
      <c r="C5705" t="s">
        <v>2173</v>
      </c>
      <c r="D5705" t="s">
        <v>274</v>
      </c>
      <c r="E5705">
        <v>170000</v>
      </c>
      <c r="F5705">
        <v>191600</v>
      </c>
      <c r="G5705">
        <f>IFERROR(VLOOKUP(D5705,'ZORI (2)'!$C$2:$E$106,2,FALSE), 0)</f>
        <v>913</v>
      </c>
      <c r="H5705">
        <f>IFERROR(VLOOKUP(D5705,'ZORI (2)'!$C$2:$E$106,3,FALSE), 0)</f>
        <v>1037</v>
      </c>
      <c r="I5705">
        <f t="shared" si="801"/>
        <v>38320</v>
      </c>
      <c r="J5705">
        <f t="shared" si="802"/>
        <v>153280</v>
      </c>
      <c r="K5705">
        <v>2.5000000000000001E-2</v>
      </c>
      <c r="L5705">
        <v>360</v>
      </c>
      <c r="M5705" s="1">
        <f t="shared" si="803"/>
        <v>605.64131370779501</v>
      </c>
      <c r="N5705">
        <f t="shared" si="807"/>
        <v>5950.0000000000009</v>
      </c>
      <c r="O5705">
        <f t="shared" si="804"/>
        <v>76.64</v>
      </c>
      <c r="P5705">
        <f t="shared" si="805"/>
        <v>103.7</v>
      </c>
      <c r="Q5705">
        <v>20000</v>
      </c>
      <c r="R5705">
        <f t="shared" si="806"/>
        <v>15.396978463516554</v>
      </c>
      <c r="S5705">
        <f t="shared" si="808"/>
        <v>-2.2199540699157947E-2</v>
      </c>
      <c r="T5705">
        <f t="shared" si="809"/>
        <v>4.6868278131421491E-2</v>
      </c>
      <c r="U5705">
        <f>IFERROR(VLOOKUP(D5705,'ZORI (2)'!$C$2:$F$106,4,FALSE), 0)</f>
        <v>35.783635050326652</v>
      </c>
    </row>
    <row r="5706" spans="1:21" x14ac:dyDescent="0.25">
      <c r="A5706">
        <v>7929</v>
      </c>
      <c r="B5706">
        <v>20781</v>
      </c>
      <c r="C5706" t="s">
        <v>2914</v>
      </c>
      <c r="D5706" t="s">
        <v>203</v>
      </c>
      <c r="E5706">
        <v>237400</v>
      </c>
      <c r="F5706">
        <v>347600</v>
      </c>
      <c r="G5706">
        <f>IFERROR(VLOOKUP(D5706,'ZORI (2)'!$C$2:$E$106,2,FALSE), 0)</f>
        <v>1905</v>
      </c>
      <c r="H5706">
        <f>IFERROR(VLOOKUP(D5706,'ZORI (2)'!$C$2:$E$106,3,FALSE), 0)</f>
        <v>2043</v>
      </c>
      <c r="I5706">
        <f t="shared" si="801"/>
        <v>69520</v>
      </c>
      <c r="J5706">
        <f t="shared" si="802"/>
        <v>278080</v>
      </c>
      <c r="K5706">
        <v>2.5000000000000001E-2</v>
      </c>
      <c r="L5706">
        <v>360</v>
      </c>
      <c r="M5706" s="1">
        <f t="shared" si="803"/>
        <v>1098.7521954323045</v>
      </c>
      <c r="N5706">
        <f t="shared" si="807"/>
        <v>8309</v>
      </c>
      <c r="O5706">
        <f t="shared" si="804"/>
        <v>139.04</v>
      </c>
      <c r="P5706">
        <f t="shared" si="805"/>
        <v>204.3</v>
      </c>
      <c r="Q5706">
        <v>20000</v>
      </c>
      <c r="R5706">
        <f t="shared" si="806"/>
        <v>14.178495676293034</v>
      </c>
      <c r="S5706">
        <f t="shared" si="808"/>
        <v>0.30819806630562008</v>
      </c>
      <c r="T5706">
        <f t="shared" si="809"/>
        <v>7.3709162465243908E-2</v>
      </c>
      <c r="U5706">
        <f>IFERROR(VLOOKUP(D5706,'ZORI (2)'!$C$2:$F$106,4,FALSE), 0)</f>
        <v>40.400261415601996</v>
      </c>
    </row>
    <row r="5707" spans="1:21" x14ac:dyDescent="0.25">
      <c r="A5707">
        <v>7932</v>
      </c>
      <c r="B5707">
        <v>73045</v>
      </c>
      <c r="C5707" t="s">
        <v>2916</v>
      </c>
      <c r="D5707" t="s">
        <v>208</v>
      </c>
      <c r="E5707">
        <v>120500</v>
      </c>
      <c r="F5707">
        <v>141900</v>
      </c>
      <c r="G5707">
        <f>IFERROR(VLOOKUP(D5707,'ZORI (2)'!$C$2:$E$106,2,FALSE), 0)</f>
        <v>971</v>
      </c>
      <c r="H5707">
        <f>IFERROR(VLOOKUP(D5707,'ZORI (2)'!$C$2:$E$106,3,FALSE), 0)</f>
        <v>1014</v>
      </c>
      <c r="I5707">
        <f t="shared" si="801"/>
        <v>28380</v>
      </c>
      <c r="J5707">
        <f t="shared" si="802"/>
        <v>113520</v>
      </c>
      <c r="K5707">
        <v>2.5000000000000001E-2</v>
      </c>
      <c r="L5707">
        <v>360</v>
      </c>
      <c r="M5707" s="1">
        <f t="shared" si="803"/>
        <v>448.54124433787115</v>
      </c>
      <c r="N5707">
        <f t="shared" si="807"/>
        <v>4217.5</v>
      </c>
      <c r="O5707">
        <f t="shared" si="804"/>
        <v>56.760000000000005</v>
      </c>
      <c r="P5707">
        <f t="shared" si="805"/>
        <v>101.4</v>
      </c>
      <c r="Q5707">
        <v>20000</v>
      </c>
      <c r="R5707">
        <f t="shared" si="806"/>
        <v>11.661735700197239</v>
      </c>
      <c r="S5707">
        <f t="shared" si="808"/>
        <v>-1.9468965398103201E-2</v>
      </c>
      <c r="T5707">
        <f t="shared" si="809"/>
        <v>9.2924284765350959E-2</v>
      </c>
      <c r="U5707">
        <f>IFERROR(VLOOKUP(D5707,'ZORI (2)'!$C$2:$F$106,4,FALSE), 0)</f>
        <v>8.8725863825406837</v>
      </c>
    </row>
    <row r="5708" spans="1:21" x14ac:dyDescent="0.25">
      <c r="A5708">
        <v>7933</v>
      </c>
      <c r="B5708">
        <v>56071</v>
      </c>
      <c r="C5708" t="s">
        <v>2917</v>
      </c>
      <c r="D5708" t="s">
        <v>307</v>
      </c>
      <c r="E5708">
        <v>187200</v>
      </c>
      <c r="F5708">
        <v>239400</v>
      </c>
      <c r="G5708">
        <f>IFERROR(VLOOKUP(D5708,'ZORI (2)'!$C$2:$E$106,2,FALSE), 0)</f>
        <v>1268</v>
      </c>
      <c r="H5708">
        <f>IFERROR(VLOOKUP(D5708,'ZORI (2)'!$C$2:$E$106,3,FALSE), 0)</f>
        <v>1485</v>
      </c>
      <c r="I5708">
        <f t="shared" si="801"/>
        <v>47880</v>
      </c>
      <c r="J5708">
        <f t="shared" si="802"/>
        <v>191520</v>
      </c>
      <c r="K5708">
        <v>2.5000000000000001E-2</v>
      </c>
      <c r="L5708">
        <v>360</v>
      </c>
      <c r="M5708" s="1">
        <f t="shared" si="803"/>
        <v>756.73554541568956</v>
      </c>
      <c r="N5708">
        <f t="shared" si="807"/>
        <v>6552.0000000000009</v>
      </c>
      <c r="O5708">
        <f t="shared" si="804"/>
        <v>95.76</v>
      </c>
      <c r="P5708">
        <f t="shared" si="805"/>
        <v>148.5</v>
      </c>
      <c r="Q5708">
        <v>20000</v>
      </c>
      <c r="R5708">
        <f t="shared" si="806"/>
        <v>13.434343434343434</v>
      </c>
      <c r="S5708">
        <f t="shared" si="808"/>
        <v>0.11998952056588945</v>
      </c>
      <c r="T5708">
        <f t="shared" si="809"/>
        <v>7.8031672600651955E-2</v>
      </c>
      <c r="U5708">
        <f>IFERROR(VLOOKUP(D5708,'ZORI (2)'!$C$2:$F$106,4,FALSE), 0)</f>
        <v>66.493977017409904</v>
      </c>
    </row>
    <row r="5709" spans="1:21" x14ac:dyDescent="0.25">
      <c r="A5709">
        <v>7934</v>
      </c>
      <c r="B5709">
        <v>60523</v>
      </c>
      <c r="C5709" t="s">
        <v>2918</v>
      </c>
      <c r="D5709" t="s">
        <v>191</v>
      </c>
      <c r="E5709">
        <v>724500</v>
      </c>
      <c r="F5709">
        <v>792600</v>
      </c>
      <c r="G5709">
        <f>IFERROR(VLOOKUP(D5709,'ZORI (2)'!$C$2:$E$106,2,FALSE), 0)</f>
        <v>1542</v>
      </c>
      <c r="H5709">
        <f>IFERROR(VLOOKUP(D5709,'ZORI (2)'!$C$2:$E$106,3,FALSE), 0)</f>
        <v>1713</v>
      </c>
      <c r="I5709">
        <f t="shared" si="801"/>
        <v>158520</v>
      </c>
      <c r="J5709">
        <f t="shared" si="802"/>
        <v>634080</v>
      </c>
      <c r="K5709">
        <v>2.5000000000000001E-2</v>
      </c>
      <c r="L5709">
        <v>360</v>
      </c>
      <c r="M5709" s="1">
        <f t="shared" si="803"/>
        <v>2505.3825952233733</v>
      </c>
      <c r="N5709">
        <f t="shared" si="807"/>
        <v>25357.500000000004</v>
      </c>
      <c r="O5709">
        <f t="shared" si="804"/>
        <v>317.04000000000002</v>
      </c>
      <c r="P5709">
        <f t="shared" si="805"/>
        <v>171.3</v>
      </c>
      <c r="Q5709">
        <v>20000</v>
      </c>
      <c r="R5709">
        <f t="shared" si="806"/>
        <v>38.558085230589612</v>
      </c>
      <c r="S5709">
        <f t="shared" si="808"/>
        <v>2.9541181322517478E-2</v>
      </c>
      <c r="T5709">
        <f t="shared" si="809"/>
        <v>-7.5381889333940647E-2</v>
      </c>
      <c r="U5709">
        <f>IFERROR(VLOOKUP(D5709,'ZORI (2)'!$C$2:$F$106,4,FALSE), 0)</f>
        <v>52.309030710552761</v>
      </c>
    </row>
    <row r="5710" spans="1:21" x14ac:dyDescent="0.25">
      <c r="A5710">
        <v>7940</v>
      </c>
      <c r="B5710">
        <v>45152</v>
      </c>
      <c r="C5710" t="s">
        <v>1970</v>
      </c>
      <c r="D5710" t="s">
        <v>244</v>
      </c>
      <c r="E5710">
        <v>160600</v>
      </c>
      <c r="F5710">
        <v>204600</v>
      </c>
      <c r="G5710">
        <f>IFERROR(VLOOKUP(D5710,'ZORI (2)'!$C$2:$E$106,2,FALSE), 0)</f>
        <v>976</v>
      </c>
      <c r="H5710">
        <f>IFERROR(VLOOKUP(D5710,'ZORI (2)'!$C$2:$E$106,3,FALSE), 0)</f>
        <v>1123</v>
      </c>
      <c r="I5710">
        <f t="shared" si="801"/>
        <v>40920</v>
      </c>
      <c r="J5710">
        <f t="shared" si="802"/>
        <v>163680</v>
      </c>
      <c r="K5710">
        <v>2.5000000000000001E-2</v>
      </c>
      <c r="L5710">
        <v>360</v>
      </c>
      <c r="M5710" s="1">
        <f t="shared" si="803"/>
        <v>646.7338871848375</v>
      </c>
      <c r="N5710">
        <f t="shared" si="807"/>
        <v>5621.0000000000009</v>
      </c>
      <c r="O5710">
        <f t="shared" si="804"/>
        <v>81.839999999999989</v>
      </c>
      <c r="P5710">
        <f t="shared" si="805"/>
        <v>112.30000000000001</v>
      </c>
      <c r="Q5710">
        <v>20000</v>
      </c>
      <c r="R5710">
        <f t="shared" si="806"/>
        <v>15.182546749777382</v>
      </c>
      <c r="S5710">
        <f t="shared" si="808"/>
        <v>9.8694561837816358E-2</v>
      </c>
      <c r="T5710">
        <f t="shared" si="809"/>
        <v>5.0878606479943932E-2</v>
      </c>
      <c r="U5710">
        <f>IFERROR(VLOOKUP(D5710,'ZORI (2)'!$C$2:$F$106,4,FALSE), 0)</f>
        <v>45.381348996418048</v>
      </c>
    </row>
    <row r="5711" spans="1:21" x14ac:dyDescent="0.25">
      <c r="A5711">
        <v>7942</v>
      </c>
      <c r="B5711">
        <v>66224</v>
      </c>
      <c r="C5711" t="s">
        <v>2176</v>
      </c>
      <c r="D5711" t="s">
        <v>221</v>
      </c>
      <c r="E5711">
        <v>419500</v>
      </c>
      <c r="F5711">
        <v>482300</v>
      </c>
      <c r="G5711">
        <f>IFERROR(VLOOKUP(D5711,'ZORI (2)'!$C$2:$E$106,2,FALSE), 0)</f>
        <v>986</v>
      </c>
      <c r="H5711">
        <f>IFERROR(VLOOKUP(D5711,'ZORI (2)'!$C$2:$E$106,3,FALSE), 0)</f>
        <v>1125</v>
      </c>
      <c r="I5711">
        <f t="shared" si="801"/>
        <v>96460</v>
      </c>
      <c r="J5711">
        <f t="shared" si="802"/>
        <v>385840</v>
      </c>
      <c r="K5711">
        <v>2.5000000000000001E-2</v>
      </c>
      <c r="L5711">
        <v>360</v>
      </c>
      <c r="M5711" s="1">
        <f t="shared" si="803"/>
        <v>1524.5344759982752</v>
      </c>
      <c r="N5711">
        <f t="shared" si="807"/>
        <v>14682.500000000002</v>
      </c>
      <c r="O5711">
        <f t="shared" si="804"/>
        <v>192.92000000000002</v>
      </c>
      <c r="P5711">
        <f t="shared" si="805"/>
        <v>112.5</v>
      </c>
      <c r="Q5711">
        <v>20000</v>
      </c>
      <c r="R5711">
        <f t="shared" si="806"/>
        <v>35.725925925925928</v>
      </c>
      <c r="S5711">
        <f t="shared" si="808"/>
        <v>6.1907933484887684E-2</v>
      </c>
      <c r="T5711">
        <f t="shared" si="809"/>
        <v>-6.4505813996067654E-2</v>
      </c>
      <c r="U5711">
        <f>IFERROR(VLOOKUP(D5711,'ZORI (2)'!$C$2:$F$106,4,FALSE), 0)</f>
        <v>42.542445790969175</v>
      </c>
    </row>
    <row r="5712" spans="1:21" x14ac:dyDescent="0.25">
      <c r="A5712">
        <v>7943</v>
      </c>
      <c r="B5712">
        <v>65809</v>
      </c>
      <c r="C5712" t="s">
        <v>241</v>
      </c>
      <c r="D5712" t="s">
        <v>241</v>
      </c>
      <c r="E5712">
        <v>245300</v>
      </c>
      <c r="F5712">
        <v>270400</v>
      </c>
      <c r="G5712">
        <f>IFERROR(VLOOKUP(D5712,'ZORI (2)'!$C$2:$E$106,2,FALSE), 0)</f>
        <v>1186</v>
      </c>
      <c r="H5712">
        <f>IFERROR(VLOOKUP(D5712,'ZORI (2)'!$C$2:$E$106,3,FALSE), 0)</f>
        <v>1326</v>
      </c>
      <c r="I5712">
        <f t="shared" si="801"/>
        <v>54080</v>
      </c>
      <c r="J5712">
        <f t="shared" si="802"/>
        <v>216320</v>
      </c>
      <c r="K5712">
        <v>2.5000000000000001E-2</v>
      </c>
      <c r="L5712">
        <v>360</v>
      </c>
      <c r="M5712" s="1">
        <f t="shared" si="803"/>
        <v>854.72552832248311</v>
      </c>
      <c r="N5712">
        <f t="shared" si="807"/>
        <v>8585.5</v>
      </c>
      <c r="O5712">
        <f t="shared" si="804"/>
        <v>108.16000000000001</v>
      </c>
      <c r="P5712">
        <f t="shared" si="805"/>
        <v>132.6</v>
      </c>
      <c r="Q5712">
        <v>20000</v>
      </c>
      <c r="R5712">
        <f t="shared" si="806"/>
        <v>16.993464052287582</v>
      </c>
      <c r="S5712">
        <f t="shared" si="808"/>
        <v>-1.2726120952003666E-2</v>
      </c>
      <c r="T5712">
        <f t="shared" si="809"/>
        <v>3.3462250396237896E-2</v>
      </c>
      <c r="U5712">
        <f>IFERROR(VLOOKUP(D5712,'ZORI (2)'!$C$2:$F$106,4,FALSE), 0)</f>
        <v>40.773766075750224</v>
      </c>
    </row>
    <row r="5713" spans="1:21" x14ac:dyDescent="0.25">
      <c r="A5713">
        <v>7944</v>
      </c>
      <c r="B5713">
        <v>46040</v>
      </c>
      <c r="C5713" t="s">
        <v>994</v>
      </c>
      <c r="D5713" t="s">
        <v>256</v>
      </c>
      <c r="E5713">
        <v>152400</v>
      </c>
      <c r="F5713">
        <v>177500</v>
      </c>
      <c r="G5713">
        <f>IFERROR(VLOOKUP(D5713,'ZORI (2)'!$C$2:$E$106,2,FALSE), 0)</f>
        <v>1017</v>
      </c>
      <c r="H5713">
        <f>IFERROR(VLOOKUP(D5713,'ZORI (2)'!$C$2:$E$106,3,FALSE), 0)</f>
        <v>1140</v>
      </c>
      <c r="I5713">
        <f t="shared" si="801"/>
        <v>35500</v>
      </c>
      <c r="J5713">
        <f t="shared" si="802"/>
        <v>142000</v>
      </c>
      <c r="K5713">
        <v>2.5000000000000001E-2</v>
      </c>
      <c r="L5713">
        <v>360</v>
      </c>
      <c r="M5713" s="1">
        <f t="shared" si="803"/>
        <v>561.07167632115659</v>
      </c>
      <c r="N5713">
        <f t="shared" si="807"/>
        <v>5334.0000000000009</v>
      </c>
      <c r="O5713">
        <f t="shared" si="804"/>
        <v>71</v>
      </c>
      <c r="P5713">
        <f t="shared" si="805"/>
        <v>114</v>
      </c>
      <c r="Q5713">
        <v>20000</v>
      </c>
      <c r="R5713">
        <f t="shared" si="806"/>
        <v>12.975146198830409</v>
      </c>
      <c r="S5713">
        <f t="shared" si="808"/>
        <v>-1.3165742063983256E-3</v>
      </c>
      <c r="T5713">
        <f t="shared" si="809"/>
        <v>7.7705557486703505E-2</v>
      </c>
      <c r="U5713">
        <f>IFERROR(VLOOKUP(D5713,'ZORI (2)'!$C$2:$F$106,4,FALSE), 0)</f>
        <v>36.648402996268075</v>
      </c>
    </row>
    <row r="5714" spans="1:21" x14ac:dyDescent="0.25">
      <c r="A5714">
        <v>7946</v>
      </c>
      <c r="B5714">
        <v>8051</v>
      </c>
      <c r="C5714" t="s">
        <v>2919</v>
      </c>
      <c r="D5714" t="s">
        <v>254</v>
      </c>
      <c r="E5714">
        <v>166200</v>
      </c>
      <c r="F5714">
        <v>184600</v>
      </c>
      <c r="G5714">
        <f>IFERROR(VLOOKUP(D5714,'ZORI (2)'!$C$2:$E$106,2,FALSE), 0)</f>
        <v>1372</v>
      </c>
      <c r="H5714">
        <f>IFERROR(VLOOKUP(D5714,'ZORI (2)'!$C$2:$E$106,3,FALSE), 0)</f>
        <v>1516</v>
      </c>
      <c r="I5714">
        <f t="shared" si="801"/>
        <v>36920</v>
      </c>
      <c r="J5714">
        <f t="shared" si="802"/>
        <v>147680</v>
      </c>
      <c r="K5714">
        <v>2.5000000000000001E-2</v>
      </c>
      <c r="L5714">
        <v>360</v>
      </c>
      <c r="M5714" s="1">
        <f t="shared" si="803"/>
        <v>583.51454337400287</v>
      </c>
      <c r="N5714">
        <f t="shared" si="807"/>
        <v>5817.0000000000009</v>
      </c>
      <c r="O5714">
        <f t="shared" si="804"/>
        <v>73.84</v>
      </c>
      <c r="P5714">
        <f t="shared" si="805"/>
        <v>151.6</v>
      </c>
      <c r="Q5714">
        <v>20000</v>
      </c>
      <c r="R5714">
        <f t="shared" si="806"/>
        <v>10.147317502198769</v>
      </c>
      <c r="S5714">
        <f t="shared" si="808"/>
        <v>-3.862678825312342E-2</v>
      </c>
      <c r="T5714">
        <f t="shared" si="809"/>
        <v>0.13523989797905489</v>
      </c>
      <c r="U5714">
        <f>IFERROR(VLOOKUP(D5714,'ZORI (2)'!$C$2:$F$106,4,FALSE), 0)</f>
        <v>44.044485087995604</v>
      </c>
    </row>
    <row r="5715" spans="1:21" x14ac:dyDescent="0.25">
      <c r="A5715">
        <v>7948</v>
      </c>
      <c r="B5715">
        <v>7734</v>
      </c>
      <c r="C5715" t="s">
        <v>2920</v>
      </c>
      <c r="D5715" t="s">
        <v>195</v>
      </c>
      <c r="E5715">
        <v>146800</v>
      </c>
      <c r="F5715">
        <v>168000</v>
      </c>
      <c r="G5715">
        <f>IFERROR(VLOOKUP(D5715,'ZORI (2)'!$C$2:$E$106,2,FALSE), 0)</f>
        <v>2329</v>
      </c>
      <c r="H5715">
        <f>IFERROR(VLOOKUP(D5715,'ZORI (2)'!$C$2:$E$106,3,FALSE), 0)</f>
        <v>2608</v>
      </c>
      <c r="I5715">
        <f t="shared" si="801"/>
        <v>33600</v>
      </c>
      <c r="J5715">
        <f t="shared" si="802"/>
        <v>134400</v>
      </c>
      <c r="K5715">
        <v>2.5000000000000001E-2</v>
      </c>
      <c r="L5715">
        <v>360</v>
      </c>
      <c r="M5715" s="1">
        <f t="shared" si="803"/>
        <v>531.04248801101016</v>
      </c>
      <c r="N5715">
        <f t="shared" si="807"/>
        <v>5138.0000000000009</v>
      </c>
      <c r="O5715">
        <f t="shared" si="804"/>
        <v>67.2</v>
      </c>
      <c r="P5715">
        <f t="shared" si="805"/>
        <v>260.8</v>
      </c>
      <c r="Q5715">
        <v>20000</v>
      </c>
      <c r="R5715">
        <f t="shared" si="806"/>
        <v>5.3680981595092021</v>
      </c>
      <c r="S5715">
        <f t="shared" si="808"/>
        <v>-2.2903604787772338E-2</v>
      </c>
      <c r="T5715">
        <f t="shared" si="809"/>
        <v>0.35730685661527256</v>
      </c>
      <c r="U5715">
        <f>IFERROR(VLOOKUP(D5715,'ZORI (2)'!$C$2:$F$106,4,FALSE), 0)</f>
        <v>81.282042347392249</v>
      </c>
    </row>
    <row r="5716" spans="1:21" x14ac:dyDescent="0.25">
      <c r="A5716">
        <v>7949</v>
      </c>
      <c r="B5716">
        <v>1082</v>
      </c>
      <c r="C5716" t="s">
        <v>2921</v>
      </c>
      <c r="D5716" t="s">
        <v>241</v>
      </c>
      <c r="E5716">
        <v>156700</v>
      </c>
      <c r="F5716">
        <v>183800</v>
      </c>
      <c r="G5716">
        <f>IFERROR(VLOOKUP(D5716,'ZORI (2)'!$C$2:$E$106,2,FALSE), 0)</f>
        <v>1186</v>
      </c>
      <c r="H5716">
        <f>IFERROR(VLOOKUP(D5716,'ZORI (2)'!$C$2:$E$106,3,FALSE), 0)</f>
        <v>1326</v>
      </c>
      <c r="I5716">
        <f t="shared" si="801"/>
        <v>36760</v>
      </c>
      <c r="J5716">
        <f t="shared" si="802"/>
        <v>147040</v>
      </c>
      <c r="K5716">
        <v>2.5000000000000001E-2</v>
      </c>
      <c r="L5716">
        <v>360</v>
      </c>
      <c r="M5716" s="1">
        <f t="shared" si="803"/>
        <v>580.98576962156949</v>
      </c>
      <c r="N5716">
        <f t="shared" si="807"/>
        <v>5484.5000000000009</v>
      </c>
      <c r="O5716">
        <f t="shared" si="804"/>
        <v>73.52000000000001</v>
      </c>
      <c r="P5716">
        <f t="shared" si="805"/>
        <v>132.6</v>
      </c>
      <c r="Q5716">
        <v>20000</v>
      </c>
      <c r="R5716">
        <f t="shared" si="806"/>
        <v>11.551030668677727</v>
      </c>
      <c r="S5716">
        <f t="shared" si="808"/>
        <v>8.8673844372051409E-3</v>
      </c>
      <c r="T5716">
        <f t="shared" si="809"/>
        <v>0.10389240438177133</v>
      </c>
      <c r="U5716">
        <f>IFERROR(VLOOKUP(D5716,'ZORI (2)'!$C$2:$F$106,4,FALSE), 0)</f>
        <v>40.773766075750224</v>
      </c>
    </row>
    <row r="5717" spans="1:21" x14ac:dyDescent="0.25">
      <c r="A5717">
        <v>7950</v>
      </c>
      <c r="B5717">
        <v>44471</v>
      </c>
      <c r="C5717" t="s">
        <v>2922</v>
      </c>
      <c r="D5717" t="s">
        <v>398</v>
      </c>
      <c r="E5717">
        <v>45800</v>
      </c>
      <c r="F5717">
        <v>57800</v>
      </c>
      <c r="G5717">
        <f>IFERROR(VLOOKUP(D5717,'ZORI (2)'!$C$2:$E$106,2,FALSE), 0)</f>
        <v>603</v>
      </c>
      <c r="H5717">
        <f>IFERROR(VLOOKUP(D5717,'ZORI (2)'!$C$2:$E$106,3,FALSE), 0)</f>
        <v>660</v>
      </c>
      <c r="I5717">
        <f t="shared" si="801"/>
        <v>11560</v>
      </c>
      <c r="J5717">
        <f t="shared" si="802"/>
        <v>46240</v>
      </c>
      <c r="K5717">
        <v>2.5000000000000001E-2</v>
      </c>
      <c r="L5717">
        <v>360</v>
      </c>
      <c r="M5717" s="1">
        <f t="shared" si="803"/>
        <v>182.70390361331187</v>
      </c>
      <c r="N5717">
        <f t="shared" si="807"/>
        <v>1603.0000000000002</v>
      </c>
      <c r="O5717">
        <f t="shared" si="804"/>
        <v>23.119999999999997</v>
      </c>
      <c r="P5717">
        <f t="shared" si="805"/>
        <v>66</v>
      </c>
      <c r="Q5717">
        <v>20000</v>
      </c>
      <c r="R5717">
        <f t="shared" si="806"/>
        <v>7.2979797979797976</v>
      </c>
      <c r="S5717">
        <f t="shared" si="808"/>
        <v>-0.14247140334999925</v>
      </c>
      <c r="T5717">
        <f t="shared" si="809"/>
        <v>0.14046115118174646</v>
      </c>
      <c r="U5717">
        <f>IFERROR(VLOOKUP(D5717,'ZORI (2)'!$C$2:$F$106,4,FALSE), 0)</f>
        <v>16.121324661563552</v>
      </c>
    </row>
    <row r="5718" spans="1:21" x14ac:dyDescent="0.25">
      <c r="A5718">
        <v>7951</v>
      </c>
      <c r="B5718">
        <v>7836</v>
      </c>
      <c r="C5718" t="s">
        <v>2923</v>
      </c>
      <c r="D5718" t="s">
        <v>195</v>
      </c>
      <c r="E5718">
        <v>337700</v>
      </c>
      <c r="F5718">
        <v>360500</v>
      </c>
      <c r="G5718">
        <f>IFERROR(VLOOKUP(D5718,'ZORI (2)'!$C$2:$E$106,2,FALSE), 0)</f>
        <v>2329</v>
      </c>
      <c r="H5718">
        <f>IFERROR(VLOOKUP(D5718,'ZORI (2)'!$C$2:$E$106,3,FALSE), 0)</f>
        <v>2608</v>
      </c>
      <c r="I5718">
        <f t="shared" si="801"/>
        <v>72100</v>
      </c>
      <c r="J5718">
        <f t="shared" si="802"/>
        <v>288400</v>
      </c>
      <c r="K5718">
        <v>2.5000000000000001E-2</v>
      </c>
      <c r="L5718">
        <v>360</v>
      </c>
      <c r="M5718" s="1">
        <f t="shared" si="803"/>
        <v>1139.5286721902928</v>
      </c>
      <c r="N5718">
        <f t="shared" si="807"/>
        <v>11819.500000000002</v>
      </c>
      <c r="O5718">
        <f t="shared" si="804"/>
        <v>144.19999999999999</v>
      </c>
      <c r="P5718">
        <f t="shared" si="805"/>
        <v>260.8</v>
      </c>
      <c r="Q5718">
        <v>20000</v>
      </c>
      <c r="R5718">
        <f t="shared" si="806"/>
        <v>11.519043967280163</v>
      </c>
      <c r="S5718">
        <f t="shared" si="808"/>
        <v>-2.4408725385263837E-2</v>
      </c>
      <c r="T5718">
        <f t="shared" si="809"/>
        <v>0.12280328459737092</v>
      </c>
      <c r="U5718">
        <f>IFERROR(VLOOKUP(D5718,'ZORI (2)'!$C$2:$F$106,4,FALSE), 0)</f>
        <v>81.282042347392249</v>
      </c>
    </row>
    <row r="5719" spans="1:21" x14ac:dyDescent="0.25">
      <c r="A5719">
        <v>7952</v>
      </c>
      <c r="B5719">
        <v>64075</v>
      </c>
      <c r="C5719" t="s">
        <v>2098</v>
      </c>
      <c r="D5719" t="s">
        <v>221</v>
      </c>
      <c r="E5719">
        <v>113600</v>
      </c>
      <c r="F5719">
        <v>139500</v>
      </c>
      <c r="G5719">
        <f>IFERROR(VLOOKUP(D5719,'ZORI (2)'!$C$2:$E$106,2,FALSE), 0)</f>
        <v>986</v>
      </c>
      <c r="H5719">
        <f>IFERROR(VLOOKUP(D5719,'ZORI (2)'!$C$2:$E$106,3,FALSE), 0)</f>
        <v>1125</v>
      </c>
      <c r="I5719">
        <f t="shared" si="801"/>
        <v>27900</v>
      </c>
      <c r="J5719">
        <f t="shared" si="802"/>
        <v>111600</v>
      </c>
      <c r="K5719">
        <v>2.5000000000000001E-2</v>
      </c>
      <c r="L5719">
        <v>360</v>
      </c>
      <c r="M5719" s="1">
        <f t="shared" si="803"/>
        <v>440.95492308057101</v>
      </c>
      <c r="N5719">
        <f t="shared" si="807"/>
        <v>3976.0000000000005</v>
      </c>
      <c r="O5719">
        <f t="shared" si="804"/>
        <v>55.8</v>
      </c>
      <c r="P5719">
        <f t="shared" si="805"/>
        <v>112.5</v>
      </c>
      <c r="Q5719">
        <v>20000</v>
      </c>
      <c r="R5719">
        <f t="shared" si="806"/>
        <v>10.333333333333334</v>
      </c>
      <c r="S5719">
        <f t="shared" si="808"/>
        <v>1.3984997383264523E-2</v>
      </c>
      <c r="T5719">
        <f t="shared" si="809"/>
        <v>0.11930258545441338</v>
      </c>
      <c r="U5719">
        <f>IFERROR(VLOOKUP(D5719,'ZORI (2)'!$C$2:$F$106,4,FALSE), 0)</f>
        <v>42.542445790969175</v>
      </c>
    </row>
    <row r="5720" spans="1:21" x14ac:dyDescent="0.25">
      <c r="A5720">
        <v>7954</v>
      </c>
      <c r="B5720">
        <v>17113</v>
      </c>
      <c r="C5720" t="s">
        <v>2924</v>
      </c>
      <c r="D5720" t="s">
        <v>376</v>
      </c>
      <c r="E5720">
        <v>77900</v>
      </c>
      <c r="F5720">
        <v>93500</v>
      </c>
      <c r="G5720">
        <f>IFERROR(VLOOKUP(D5720,'ZORI (2)'!$C$2:$E$106,2,FALSE), 0)</f>
        <v>995</v>
      </c>
      <c r="H5720">
        <f>IFERROR(VLOOKUP(D5720,'ZORI (2)'!$C$2:$E$106,3,FALSE), 0)</f>
        <v>1074</v>
      </c>
      <c r="I5720">
        <f t="shared" si="801"/>
        <v>18700</v>
      </c>
      <c r="J5720">
        <f t="shared" si="802"/>
        <v>74800</v>
      </c>
      <c r="K5720">
        <v>2.5000000000000001E-2</v>
      </c>
      <c r="L5720">
        <v>360</v>
      </c>
      <c r="M5720" s="1">
        <f t="shared" si="803"/>
        <v>295.55043231565151</v>
      </c>
      <c r="N5720">
        <f t="shared" si="807"/>
        <v>2726.5000000000005</v>
      </c>
      <c r="O5720">
        <f t="shared" si="804"/>
        <v>37.400000000000006</v>
      </c>
      <c r="P5720">
        <f t="shared" si="805"/>
        <v>107.4</v>
      </c>
      <c r="Q5720">
        <v>20000</v>
      </c>
      <c r="R5720">
        <f t="shared" si="806"/>
        <v>7.2548106765983862</v>
      </c>
      <c r="S5720">
        <f t="shared" si="808"/>
        <v>-7.0821304527137488E-2</v>
      </c>
      <c r="T5720">
        <f t="shared" si="809"/>
        <v>0.18354905223014695</v>
      </c>
      <c r="U5720">
        <f>IFERROR(VLOOKUP(D5720,'ZORI (2)'!$C$2:$F$106,4,FALSE), 0)</f>
        <v>27.189152248645048</v>
      </c>
    </row>
    <row r="5721" spans="1:21" x14ac:dyDescent="0.25">
      <c r="A5721">
        <v>7955</v>
      </c>
      <c r="B5721">
        <v>60545</v>
      </c>
      <c r="C5721" t="s">
        <v>739</v>
      </c>
      <c r="D5721" t="s">
        <v>191</v>
      </c>
      <c r="E5721">
        <v>114800</v>
      </c>
      <c r="F5721">
        <v>160500</v>
      </c>
      <c r="G5721">
        <f>IFERROR(VLOOKUP(D5721,'ZORI (2)'!$C$2:$E$106,2,FALSE), 0)</f>
        <v>1542</v>
      </c>
      <c r="H5721">
        <f>IFERROR(VLOOKUP(D5721,'ZORI (2)'!$C$2:$E$106,3,FALSE), 0)</f>
        <v>1713</v>
      </c>
      <c r="I5721">
        <f t="shared" si="801"/>
        <v>32100</v>
      </c>
      <c r="J5721">
        <f t="shared" si="802"/>
        <v>128400</v>
      </c>
      <c r="K5721">
        <v>2.5000000000000001E-2</v>
      </c>
      <c r="L5721">
        <v>360</v>
      </c>
      <c r="M5721" s="1">
        <f t="shared" si="803"/>
        <v>507.33523408194725</v>
      </c>
      <c r="N5721">
        <f t="shared" si="807"/>
        <v>4018.0000000000005</v>
      </c>
      <c r="O5721">
        <f t="shared" si="804"/>
        <v>64.2</v>
      </c>
      <c r="P5721">
        <f t="shared" si="805"/>
        <v>171.3</v>
      </c>
      <c r="Q5721">
        <v>20000</v>
      </c>
      <c r="R5721">
        <f t="shared" si="806"/>
        <v>7.8079392877991829</v>
      </c>
      <c r="S5721">
        <f t="shared" si="808"/>
        <v>0.15619011943696062</v>
      </c>
      <c r="T5721">
        <f t="shared" si="809"/>
        <v>0.20745531186101848</v>
      </c>
      <c r="U5721">
        <f>IFERROR(VLOOKUP(D5721,'ZORI (2)'!$C$2:$F$106,4,FALSE), 0)</f>
        <v>52.309030710552761</v>
      </c>
    </row>
    <row r="5722" spans="1:21" x14ac:dyDescent="0.25">
      <c r="A5722">
        <v>7956</v>
      </c>
      <c r="B5722">
        <v>93730</v>
      </c>
      <c r="C5722" t="s">
        <v>232</v>
      </c>
      <c r="D5722" t="s">
        <v>232</v>
      </c>
      <c r="E5722">
        <v>372000</v>
      </c>
      <c r="F5722">
        <v>448300</v>
      </c>
      <c r="G5722">
        <f>IFERROR(VLOOKUP(D5722,'ZORI (2)'!$C$2:$E$106,2,FALSE), 0)</f>
        <v>1114</v>
      </c>
      <c r="H5722">
        <f>IFERROR(VLOOKUP(D5722,'ZORI (2)'!$C$2:$E$106,3,FALSE), 0)</f>
        <v>1323</v>
      </c>
      <c r="I5722">
        <f t="shared" si="801"/>
        <v>89660</v>
      </c>
      <c r="J5722">
        <f t="shared" si="802"/>
        <v>358640</v>
      </c>
      <c r="K5722">
        <v>2.5000000000000001E-2</v>
      </c>
      <c r="L5722">
        <v>360</v>
      </c>
      <c r="M5722" s="1">
        <f t="shared" si="803"/>
        <v>1417.0615915198564</v>
      </c>
      <c r="N5722">
        <f t="shared" si="807"/>
        <v>13020.000000000002</v>
      </c>
      <c r="O5722">
        <f t="shared" si="804"/>
        <v>179.32</v>
      </c>
      <c r="P5722">
        <f t="shared" si="805"/>
        <v>132.30000000000001</v>
      </c>
      <c r="Q5722">
        <v>20000</v>
      </c>
      <c r="R5722">
        <f t="shared" si="806"/>
        <v>28.237591332829428</v>
      </c>
      <c r="S5722">
        <f t="shared" si="808"/>
        <v>0.10685892054713347</v>
      </c>
      <c r="T5722">
        <f t="shared" si="809"/>
        <v>-3.9681929395486419E-2</v>
      </c>
      <c r="U5722">
        <f>IFERROR(VLOOKUP(D5722,'ZORI (2)'!$C$2:$F$106,4,FALSE), 0)</f>
        <v>61.96616917680953</v>
      </c>
    </row>
    <row r="5723" spans="1:21" x14ac:dyDescent="0.25">
      <c r="A5723">
        <v>7957</v>
      </c>
      <c r="B5723">
        <v>8512</v>
      </c>
      <c r="C5723" t="s">
        <v>2925</v>
      </c>
      <c r="D5723" t="s">
        <v>195</v>
      </c>
      <c r="E5723">
        <v>456200</v>
      </c>
      <c r="F5723">
        <v>484000</v>
      </c>
      <c r="G5723">
        <f>IFERROR(VLOOKUP(D5723,'ZORI (2)'!$C$2:$E$106,2,FALSE), 0)</f>
        <v>2329</v>
      </c>
      <c r="H5723">
        <f>IFERROR(VLOOKUP(D5723,'ZORI (2)'!$C$2:$E$106,3,FALSE), 0)</f>
        <v>2608</v>
      </c>
      <c r="I5723">
        <f t="shared" si="801"/>
        <v>96800</v>
      </c>
      <c r="J5723">
        <f t="shared" si="802"/>
        <v>387200</v>
      </c>
      <c r="K5723">
        <v>2.5000000000000001E-2</v>
      </c>
      <c r="L5723">
        <v>360</v>
      </c>
      <c r="M5723" s="1">
        <f t="shared" si="803"/>
        <v>1529.9081202221962</v>
      </c>
      <c r="N5723">
        <f t="shared" si="807"/>
        <v>15967.000000000002</v>
      </c>
      <c r="O5723">
        <f t="shared" si="804"/>
        <v>193.6</v>
      </c>
      <c r="P5723">
        <f t="shared" si="805"/>
        <v>260.8</v>
      </c>
      <c r="Q5723">
        <v>20000</v>
      </c>
      <c r="R5723">
        <f t="shared" si="806"/>
        <v>15.46523517382413</v>
      </c>
      <c r="S5723">
        <f t="shared" si="808"/>
        <v>-1.6593960992915005E-2</v>
      </c>
      <c r="T5723">
        <f t="shared" si="809"/>
        <v>5.6371708009773883E-2</v>
      </c>
      <c r="U5723">
        <f>IFERROR(VLOOKUP(D5723,'ZORI (2)'!$C$2:$F$106,4,FALSE), 0)</f>
        <v>81.282042347392249</v>
      </c>
    </row>
    <row r="5724" spans="1:21" x14ac:dyDescent="0.25">
      <c r="A5724">
        <v>7959</v>
      </c>
      <c r="B5724">
        <v>97023</v>
      </c>
      <c r="C5724" t="s">
        <v>2926</v>
      </c>
      <c r="D5724" t="s">
        <v>239</v>
      </c>
      <c r="E5724">
        <v>240000</v>
      </c>
      <c r="F5724">
        <v>378200</v>
      </c>
      <c r="G5724">
        <f>IFERROR(VLOOKUP(D5724,'ZORI (2)'!$C$2:$E$106,2,FALSE), 0)</f>
        <v>1205</v>
      </c>
      <c r="H5724">
        <f>IFERROR(VLOOKUP(D5724,'ZORI (2)'!$C$2:$E$106,3,FALSE), 0)</f>
        <v>1553</v>
      </c>
      <c r="I5724">
        <f t="shared" si="801"/>
        <v>75640</v>
      </c>
      <c r="J5724">
        <f t="shared" si="802"/>
        <v>302560</v>
      </c>
      <c r="K5724">
        <v>2.5000000000000001E-2</v>
      </c>
      <c r="L5724">
        <v>360</v>
      </c>
      <c r="M5724" s="1">
        <f t="shared" si="803"/>
        <v>1195.4777914628814</v>
      </c>
      <c r="N5724">
        <f t="shared" si="807"/>
        <v>8400</v>
      </c>
      <c r="O5724">
        <f t="shared" si="804"/>
        <v>151.28</v>
      </c>
      <c r="P5724">
        <f t="shared" si="805"/>
        <v>155.30000000000001</v>
      </c>
      <c r="Q5724">
        <v>20000</v>
      </c>
      <c r="R5724">
        <f t="shared" si="806"/>
        <v>20.294054518136939</v>
      </c>
      <c r="S5724">
        <f t="shared" si="808"/>
        <v>0.40909090909090912</v>
      </c>
      <c r="T5724">
        <f t="shared" si="809"/>
        <v>5.8756872591832245E-3</v>
      </c>
      <c r="U5724">
        <f>IFERROR(VLOOKUP(D5724,'ZORI (2)'!$C$2:$F$106,4,FALSE), 0)</f>
        <v>108.10777801188344</v>
      </c>
    </row>
    <row r="5725" spans="1:21" x14ac:dyDescent="0.25">
      <c r="A5725">
        <v>7963</v>
      </c>
      <c r="B5725">
        <v>95320</v>
      </c>
      <c r="C5725" t="s">
        <v>2927</v>
      </c>
      <c r="D5725" t="s">
        <v>354</v>
      </c>
      <c r="E5725">
        <v>265200</v>
      </c>
      <c r="F5725">
        <v>393200</v>
      </c>
      <c r="G5725">
        <f>IFERROR(VLOOKUP(D5725,'ZORI (2)'!$C$2:$E$106,2,FALSE), 0)</f>
        <v>1306</v>
      </c>
      <c r="H5725">
        <f>IFERROR(VLOOKUP(D5725,'ZORI (2)'!$C$2:$E$106,3,FALSE), 0)</f>
        <v>1726</v>
      </c>
      <c r="I5725">
        <f t="shared" si="801"/>
        <v>78640</v>
      </c>
      <c r="J5725">
        <f t="shared" si="802"/>
        <v>314560</v>
      </c>
      <c r="K5725">
        <v>2.5000000000000001E-2</v>
      </c>
      <c r="L5725">
        <v>360</v>
      </c>
      <c r="M5725" s="1">
        <f t="shared" si="803"/>
        <v>1242.8922993210072</v>
      </c>
      <c r="N5725">
        <f t="shared" si="807"/>
        <v>9282</v>
      </c>
      <c r="O5725">
        <f t="shared" si="804"/>
        <v>157.28</v>
      </c>
      <c r="P5725">
        <f t="shared" si="805"/>
        <v>172.60000000000002</v>
      </c>
      <c r="Q5725">
        <v>20000</v>
      </c>
      <c r="R5725">
        <f t="shared" si="806"/>
        <v>18.984163769795288</v>
      </c>
      <c r="S5725">
        <f t="shared" si="808"/>
        <v>0.33522592212766822</v>
      </c>
      <c r="T5725">
        <f t="shared" si="809"/>
        <v>1.7037605012397036E-2</v>
      </c>
      <c r="U5725">
        <f>IFERROR(VLOOKUP(D5725,'ZORI (2)'!$C$2:$F$106,4,FALSE), 0)</f>
        <v>131.92164560158918</v>
      </c>
    </row>
    <row r="5726" spans="1:21" x14ac:dyDescent="0.25">
      <c r="A5726">
        <v>7964</v>
      </c>
      <c r="B5726">
        <v>33330</v>
      </c>
      <c r="C5726" t="s">
        <v>2928</v>
      </c>
      <c r="D5726" t="s">
        <v>212</v>
      </c>
      <c r="E5726">
        <v>452000</v>
      </c>
      <c r="F5726">
        <v>593100</v>
      </c>
      <c r="G5726">
        <f>IFERROR(VLOOKUP(D5726,'ZORI (2)'!$C$2:$E$106,2,FALSE), 0)</f>
        <v>1594</v>
      </c>
      <c r="H5726">
        <f>IFERROR(VLOOKUP(D5726,'ZORI (2)'!$C$2:$E$106,3,FALSE), 0)</f>
        <v>1845</v>
      </c>
      <c r="I5726">
        <f t="shared" si="801"/>
        <v>118620</v>
      </c>
      <c r="J5726">
        <f t="shared" si="802"/>
        <v>474480</v>
      </c>
      <c r="K5726">
        <v>2.5000000000000001E-2</v>
      </c>
      <c r="L5726">
        <v>360</v>
      </c>
      <c r="M5726" s="1">
        <f t="shared" si="803"/>
        <v>1874.7696407102987</v>
      </c>
      <c r="N5726">
        <f t="shared" si="807"/>
        <v>15820.000000000002</v>
      </c>
      <c r="O5726">
        <f t="shared" si="804"/>
        <v>237.24</v>
      </c>
      <c r="P5726">
        <f t="shared" si="805"/>
        <v>184.5</v>
      </c>
      <c r="Q5726">
        <v>20000</v>
      </c>
      <c r="R5726">
        <f t="shared" si="806"/>
        <v>26.788617886178862</v>
      </c>
      <c r="S5726">
        <f t="shared" si="808"/>
        <v>0.21581730966340043</v>
      </c>
      <c r="T5726">
        <f t="shared" si="809"/>
        <v>-3.5082334165524365E-2</v>
      </c>
      <c r="U5726">
        <f>IFERROR(VLOOKUP(D5726,'ZORI (2)'!$C$2:$F$106,4,FALSE), 0)</f>
        <v>73.506796622216257</v>
      </c>
    </row>
    <row r="5727" spans="1:21" x14ac:dyDescent="0.25">
      <c r="A5727">
        <v>7965</v>
      </c>
      <c r="B5727">
        <v>7062</v>
      </c>
      <c r="C5727" t="s">
        <v>1323</v>
      </c>
      <c r="D5727" t="s">
        <v>195</v>
      </c>
      <c r="E5727">
        <v>163400</v>
      </c>
      <c r="F5727">
        <v>228600</v>
      </c>
      <c r="G5727">
        <f>IFERROR(VLOOKUP(D5727,'ZORI (2)'!$C$2:$E$106,2,FALSE), 0)</f>
        <v>2329</v>
      </c>
      <c r="H5727">
        <f>IFERROR(VLOOKUP(D5727,'ZORI (2)'!$C$2:$E$106,3,FALSE), 0)</f>
        <v>2608</v>
      </c>
      <c r="I5727">
        <f t="shared" si="801"/>
        <v>45720</v>
      </c>
      <c r="J5727">
        <f t="shared" si="802"/>
        <v>182880</v>
      </c>
      <c r="K5727">
        <v>2.5000000000000001E-2</v>
      </c>
      <c r="L5727">
        <v>360</v>
      </c>
      <c r="M5727" s="1">
        <f t="shared" si="803"/>
        <v>722.59709975783892</v>
      </c>
      <c r="N5727">
        <f t="shared" si="807"/>
        <v>5719.0000000000009</v>
      </c>
      <c r="O5727">
        <f t="shared" si="804"/>
        <v>91.44</v>
      </c>
      <c r="P5727">
        <f t="shared" si="805"/>
        <v>260.8</v>
      </c>
      <c r="Q5727">
        <v>20000</v>
      </c>
      <c r="R5727">
        <f t="shared" si="806"/>
        <v>7.3044478527607364</v>
      </c>
      <c r="S5727">
        <f t="shared" si="808"/>
        <v>0.20876273668959755</v>
      </c>
      <c r="T5727">
        <f t="shared" si="809"/>
        <v>0.25753376731065569</v>
      </c>
      <c r="U5727">
        <f>IFERROR(VLOOKUP(D5727,'ZORI (2)'!$C$2:$F$106,4,FALSE), 0)</f>
        <v>81.282042347392249</v>
      </c>
    </row>
    <row r="5728" spans="1:21" x14ac:dyDescent="0.25">
      <c r="A5728">
        <v>7966</v>
      </c>
      <c r="B5728">
        <v>44090</v>
      </c>
      <c r="C5728" t="s">
        <v>671</v>
      </c>
      <c r="D5728" t="s">
        <v>217</v>
      </c>
      <c r="E5728">
        <v>123100</v>
      </c>
      <c r="F5728">
        <v>164700</v>
      </c>
      <c r="G5728">
        <f>IFERROR(VLOOKUP(D5728,'ZORI (2)'!$C$2:$E$106,2,FALSE), 0)</f>
        <v>944</v>
      </c>
      <c r="H5728">
        <f>IFERROR(VLOOKUP(D5728,'ZORI (2)'!$C$2:$E$106,3,FALSE), 0)</f>
        <v>1035</v>
      </c>
      <c r="I5728">
        <f t="shared" si="801"/>
        <v>32940</v>
      </c>
      <c r="J5728">
        <f t="shared" si="802"/>
        <v>131760</v>
      </c>
      <c r="K5728">
        <v>2.5000000000000001E-2</v>
      </c>
      <c r="L5728">
        <v>360</v>
      </c>
      <c r="M5728" s="1">
        <f t="shared" si="803"/>
        <v>520.61129628222261</v>
      </c>
      <c r="N5728">
        <f t="shared" si="807"/>
        <v>4308.5</v>
      </c>
      <c r="O5728">
        <f t="shared" si="804"/>
        <v>65.88</v>
      </c>
      <c r="P5728">
        <f t="shared" si="805"/>
        <v>103.5</v>
      </c>
      <c r="Q5728">
        <v>20000</v>
      </c>
      <c r="R5728">
        <f t="shared" si="806"/>
        <v>13.260869565217391</v>
      </c>
      <c r="S5728">
        <f t="shared" si="808"/>
        <v>0.11730327626968594</v>
      </c>
      <c r="T5728">
        <f t="shared" si="809"/>
        <v>7.231812963856396E-2</v>
      </c>
      <c r="U5728">
        <f>IFERROR(VLOOKUP(D5728,'ZORI (2)'!$C$2:$F$106,4,FALSE), 0)</f>
        <v>26.6528291053638</v>
      </c>
    </row>
    <row r="5729" spans="1:21" x14ac:dyDescent="0.25">
      <c r="A5729">
        <v>7968</v>
      </c>
      <c r="B5729">
        <v>60558</v>
      </c>
      <c r="C5729" t="s">
        <v>2929</v>
      </c>
      <c r="D5729" t="s">
        <v>191</v>
      </c>
      <c r="E5729">
        <v>468400</v>
      </c>
      <c r="F5729">
        <v>525900</v>
      </c>
      <c r="G5729">
        <f>IFERROR(VLOOKUP(D5729,'ZORI (2)'!$C$2:$E$106,2,FALSE), 0)</f>
        <v>1542</v>
      </c>
      <c r="H5729">
        <f>IFERROR(VLOOKUP(D5729,'ZORI (2)'!$C$2:$E$106,3,FALSE), 0)</f>
        <v>1713</v>
      </c>
      <c r="I5729">
        <f t="shared" si="801"/>
        <v>105180</v>
      </c>
      <c r="J5729">
        <f t="shared" si="802"/>
        <v>420720</v>
      </c>
      <c r="K5729">
        <v>2.5000000000000001E-2</v>
      </c>
      <c r="L5729">
        <v>360</v>
      </c>
      <c r="M5729" s="1">
        <f t="shared" si="803"/>
        <v>1662.3526455058945</v>
      </c>
      <c r="N5729">
        <f t="shared" si="807"/>
        <v>16394</v>
      </c>
      <c r="O5729">
        <f t="shared" si="804"/>
        <v>210.36</v>
      </c>
      <c r="P5729">
        <f t="shared" si="805"/>
        <v>171.3</v>
      </c>
      <c r="Q5729">
        <v>20000</v>
      </c>
      <c r="R5729">
        <f t="shared" si="806"/>
        <v>25.583771161704611</v>
      </c>
      <c r="S5729">
        <f t="shared" si="808"/>
        <v>4.1811115029100981E-2</v>
      </c>
      <c r="T5729">
        <f t="shared" si="809"/>
        <v>-2.8057070832714599E-2</v>
      </c>
      <c r="U5729">
        <f>IFERROR(VLOOKUP(D5729,'ZORI (2)'!$C$2:$F$106,4,FALSE), 0)</f>
        <v>52.309030710552761</v>
      </c>
    </row>
    <row r="5730" spans="1:21" x14ac:dyDescent="0.25">
      <c r="A5730">
        <v>7971</v>
      </c>
      <c r="B5730">
        <v>20882</v>
      </c>
      <c r="C5730" t="s">
        <v>2930</v>
      </c>
      <c r="D5730" t="s">
        <v>203</v>
      </c>
      <c r="E5730">
        <v>505000</v>
      </c>
      <c r="F5730">
        <v>541800</v>
      </c>
      <c r="G5730">
        <f>IFERROR(VLOOKUP(D5730,'ZORI (2)'!$C$2:$E$106,2,FALSE), 0)</f>
        <v>1905</v>
      </c>
      <c r="H5730">
        <f>IFERROR(VLOOKUP(D5730,'ZORI (2)'!$C$2:$E$106,3,FALSE), 0)</f>
        <v>2043</v>
      </c>
      <c r="I5730">
        <f t="shared" si="801"/>
        <v>108360</v>
      </c>
      <c r="J5730">
        <f t="shared" si="802"/>
        <v>433440</v>
      </c>
      <c r="K5730">
        <v>2.5000000000000001E-2</v>
      </c>
      <c r="L5730">
        <v>360</v>
      </c>
      <c r="M5730" s="1">
        <f t="shared" si="803"/>
        <v>1712.6120238355081</v>
      </c>
      <c r="N5730">
        <f t="shared" si="807"/>
        <v>17675</v>
      </c>
      <c r="O5730">
        <f t="shared" si="804"/>
        <v>216.72</v>
      </c>
      <c r="P5730">
        <f t="shared" si="805"/>
        <v>204.3</v>
      </c>
      <c r="Q5730">
        <v>20000</v>
      </c>
      <c r="R5730">
        <f t="shared" si="806"/>
        <v>22.099853157121881</v>
      </c>
      <c r="S5730">
        <f t="shared" si="808"/>
        <v>-1.6123831022250886E-3</v>
      </c>
      <c r="T5730">
        <f t="shared" si="809"/>
        <v>-7.4474220976211182E-3</v>
      </c>
      <c r="U5730">
        <f>IFERROR(VLOOKUP(D5730,'ZORI (2)'!$C$2:$F$106,4,FALSE), 0)</f>
        <v>40.400261415601996</v>
      </c>
    </row>
    <row r="5731" spans="1:21" x14ac:dyDescent="0.25">
      <c r="A5731">
        <v>7972</v>
      </c>
      <c r="B5731">
        <v>62010</v>
      </c>
      <c r="C5731" t="s">
        <v>2931</v>
      </c>
      <c r="D5731" t="s">
        <v>207</v>
      </c>
      <c r="E5731">
        <v>109200</v>
      </c>
      <c r="F5731">
        <v>118200</v>
      </c>
      <c r="G5731">
        <f>IFERROR(VLOOKUP(D5731,'ZORI (2)'!$C$2:$E$106,2,FALSE), 0)</f>
        <v>959</v>
      </c>
      <c r="H5731">
        <f>IFERROR(VLOOKUP(D5731,'ZORI (2)'!$C$2:$E$106,3,FALSE), 0)</f>
        <v>1054</v>
      </c>
      <c r="I5731">
        <f t="shared" si="801"/>
        <v>23640</v>
      </c>
      <c r="J5731">
        <f t="shared" si="802"/>
        <v>94560</v>
      </c>
      <c r="K5731">
        <v>2.5000000000000001E-2</v>
      </c>
      <c r="L5731">
        <v>360</v>
      </c>
      <c r="M5731" s="1">
        <f t="shared" si="803"/>
        <v>373.62632192203222</v>
      </c>
      <c r="N5731">
        <f t="shared" si="807"/>
        <v>3822.0000000000005</v>
      </c>
      <c r="O5731">
        <f t="shared" si="804"/>
        <v>47.28</v>
      </c>
      <c r="P5731">
        <f t="shared" si="805"/>
        <v>105.4</v>
      </c>
      <c r="Q5731">
        <v>20000</v>
      </c>
      <c r="R5731">
        <f t="shared" si="806"/>
        <v>9.3453510436432641</v>
      </c>
      <c r="S5731">
        <f t="shared" si="808"/>
        <v>-0.11142517779013998</v>
      </c>
      <c r="T5731">
        <f t="shared" si="809"/>
        <v>0.13341882215110221</v>
      </c>
      <c r="U5731">
        <f>IFERROR(VLOOKUP(D5731,'ZORI (2)'!$C$2:$F$106,4,FALSE), 0)</f>
        <v>28.58788216714769</v>
      </c>
    </row>
    <row r="5732" spans="1:21" x14ac:dyDescent="0.25">
      <c r="A5732">
        <v>7974</v>
      </c>
      <c r="B5732">
        <v>19004</v>
      </c>
      <c r="C5732" t="s">
        <v>2932</v>
      </c>
      <c r="D5732" t="s">
        <v>254</v>
      </c>
      <c r="E5732">
        <v>464100</v>
      </c>
      <c r="F5732">
        <v>541100</v>
      </c>
      <c r="G5732">
        <f>IFERROR(VLOOKUP(D5732,'ZORI (2)'!$C$2:$E$106,2,FALSE), 0)</f>
        <v>1372</v>
      </c>
      <c r="H5732">
        <f>IFERROR(VLOOKUP(D5732,'ZORI (2)'!$C$2:$E$106,3,FALSE), 0)</f>
        <v>1516</v>
      </c>
      <c r="I5732">
        <f t="shared" si="801"/>
        <v>108220</v>
      </c>
      <c r="J5732">
        <f t="shared" si="802"/>
        <v>432880</v>
      </c>
      <c r="K5732">
        <v>2.5000000000000001E-2</v>
      </c>
      <c r="L5732">
        <v>360</v>
      </c>
      <c r="M5732" s="1">
        <f t="shared" si="803"/>
        <v>1710.3993468021288</v>
      </c>
      <c r="N5732">
        <f t="shared" si="807"/>
        <v>16243.500000000002</v>
      </c>
      <c r="O5732">
        <f t="shared" si="804"/>
        <v>216.44</v>
      </c>
      <c r="P5732">
        <f t="shared" si="805"/>
        <v>151.6</v>
      </c>
      <c r="Q5732">
        <v>20000</v>
      </c>
      <c r="R5732">
        <f t="shared" si="806"/>
        <v>29.743843447669306</v>
      </c>
      <c r="S5732">
        <f t="shared" si="808"/>
        <v>8.1457039014197249E-2</v>
      </c>
      <c r="T5732">
        <f t="shared" si="809"/>
        <v>-4.6719566960689358E-2</v>
      </c>
      <c r="U5732">
        <f>IFERROR(VLOOKUP(D5732,'ZORI (2)'!$C$2:$F$106,4,FALSE), 0)</f>
        <v>44.044485087995604</v>
      </c>
    </row>
    <row r="5733" spans="1:21" x14ac:dyDescent="0.25">
      <c r="A5733">
        <v>7975</v>
      </c>
      <c r="B5733">
        <v>60176</v>
      </c>
      <c r="C5733" t="s">
        <v>2933</v>
      </c>
      <c r="D5733" t="s">
        <v>191</v>
      </c>
      <c r="E5733">
        <v>172400</v>
      </c>
      <c r="F5733">
        <v>206700</v>
      </c>
      <c r="G5733">
        <f>IFERROR(VLOOKUP(D5733,'ZORI (2)'!$C$2:$E$106,2,FALSE), 0)</f>
        <v>1542</v>
      </c>
      <c r="H5733">
        <f>IFERROR(VLOOKUP(D5733,'ZORI (2)'!$C$2:$E$106,3,FALSE), 0)</f>
        <v>1713</v>
      </c>
      <c r="I5733">
        <f t="shared" si="801"/>
        <v>41340</v>
      </c>
      <c r="J5733">
        <f t="shared" si="802"/>
        <v>165360</v>
      </c>
      <c r="K5733">
        <v>2.5000000000000001E-2</v>
      </c>
      <c r="L5733">
        <v>360</v>
      </c>
      <c r="M5733" s="1">
        <f t="shared" si="803"/>
        <v>653.3719182849751</v>
      </c>
      <c r="N5733">
        <f t="shared" si="807"/>
        <v>6034.0000000000009</v>
      </c>
      <c r="O5733">
        <f t="shared" si="804"/>
        <v>82.68</v>
      </c>
      <c r="P5733">
        <f t="shared" si="805"/>
        <v>171.3</v>
      </c>
      <c r="Q5733">
        <v>20000</v>
      </c>
      <c r="R5733">
        <f t="shared" si="806"/>
        <v>10.055458260361938</v>
      </c>
      <c r="S5733">
        <f t="shared" si="808"/>
        <v>4.1656167793825652E-2</v>
      </c>
      <c r="T5733">
        <f t="shared" si="809"/>
        <v>0.14349418144358803</v>
      </c>
      <c r="U5733">
        <f>IFERROR(VLOOKUP(D5733,'ZORI (2)'!$C$2:$F$106,4,FALSE), 0)</f>
        <v>52.309030710552761</v>
      </c>
    </row>
    <row r="5734" spans="1:21" x14ac:dyDescent="0.25">
      <c r="A5734">
        <v>7976</v>
      </c>
      <c r="B5734">
        <v>1463</v>
      </c>
      <c r="C5734" t="s">
        <v>2934</v>
      </c>
      <c r="D5734" t="s">
        <v>219</v>
      </c>
      <c r="E5734">
        <v>280700</v>
      </c>
      <c r="F5734">
        <v>347100</v>
      </c>
      <c r="G5734">
        <f>IFERROR(VLOOKUP(D5734,'ZORI (2)'!$C$2:$E$106,2,FALSE), 0)</f>
        <v>2124</v>
      </c>
      <c r="H5734">
        <f>IFERROR(VLOOKUP(D5734,'ZORI (2)'!$C$2:$E$106,3,FALSE), 0)</f>
        <v>2442</v>
      </c>
      <c r="I5734">
        <f t="shared" si="801"/>
        <v>69420</v>
      </c>
      <c r="J5734">
        <f t="shared" si="802"/>
        <v>277680</v>
      </c>
      <c r="K5734">
        <v>2.5000000000000001E-2</v>
      </c>
      <c r="L5734">
        <v>360</v>
      </c>
      <c r="M5734" s="1">
        <f t="shared" si="803"/>
        <v>1097.1717118370336</v>
      </c>
      <c r="N5734">
        <f t="shared" si="807"/>
        <v>9824.5000000000018</v>
      </c>
      <c r="O5734">
        <f t="shared" si="804"/>
        <v>138.84</v>
      </c>
      <c r="P5734">
        <f t="shared" si="805"/>
        <v>244.20000000000002</v>
      </c>
      <c r="Q5734">
        <v>20000</v>
      </c>
      <c r="R5734">
        <f t="shared" si="806"/>
        <v>11.844799344799345</v>
      </c>
      <c r="S5734">
        <f t="shared" si="808"/>
        <v>0.1177861972243736</v>
      </c>
      <c r="T5734">
        <f t="shared" si="809"/>
        <v>0.11629318962718938</v>
      </c>
      <c r="U5734">
        <f>IFERROR(VLOOKUP(D5734,'ZORI (2)'!$C$2:$F$106,4,FALSE), 0)</f>
        <v>98.079496251938465</v>
      </c>
    </row>
    <row r="5735" spans="1:21" x14ac:dyDescent="0.25">
      <c r="A5735">
        <v>7977</v>
      </c>
      <c r="B5735">
        <v>90014</v>
      </c>
      <c r="C5735" t="s">
        <v>488</v>
      </c>
      <c r="D5735" t="s">
        <v>198</v>
      </c>
      <c r="E5735">
        <v>473300</v>
      </c>
      <c r="F5735">
        <v>689600</v>
      </c>
      <c r="G5735">
        <f>IFERROR(VLOOKUP(D5735,'ZORI (2)'!$C$2:$E$106,2,FALSE), 0)</f>
        <v>1897</v>
      </c>
      <c r="H5735">
        <f>IFERROR(VLOOKUP(D5735,'ZORI (2)'!$C$2:$E$106,3,FALSE), 0)</f>
        <v>2405</v>
      </c>
      <c r="I5735">
        <f t="shared" si="801"/>
        <v>137920</v>
      </c>
      <c r="J5735">
        <f t="shared" si="802"/>
        <v>551680</v>
      </c>
      <c r="K5735">
        <v>2.5000000000000001E-2</v>
      </c>
      <c r="L5735">
        <v>360</v>
      </c>
      <c r="M5735" s="1">
        <f t="shared" si="803"/>
        <v>2179.8029745975755</v>
      </c>
      <c r="N5735">
        <f t="shared" si="807"/>
        <v>16565.5</v>
      </c>
      <c r="O5735">
        <f t="shared" si="804"/>
        <v>275.83999999999997</v>
      </c>
      <c r="P5735">
        <f t="shared" si="805"/>
        <v>240.5</v>
      </c>
      <c r="Q5735">
        <v>20000</v>
      </c>
      <c r="R5735">
        <f t="shared" si="806"/>
        <v>23.894663894663896</v>
      </c>
      <c r="S5735">
        <f t="shared" si="808"/>
        <v>0.35251355504539922</v>
      </c>
      <c r="T5735">
        <f t="shared" si="809"/>
        <v>-2.0022957180802461E-2</v>
      </c>
      <c r="U5735">
        <f>IFERROR(VLOOKUP(D5735,'ZORI (2)'!$C$2:$F$106,4,FALSE), 0)</f>
        <v>152.30041305369636</v>
      </c>
    </row>
    <row r="5736" spans="1:21" x14ac:dyDescent="0.25">
      <c r="A5736">
        <v>7979</v>
      </c>
      <c r="B5736">
        <v>10528</v>
      </c>
      <c r="C5736" t="s">
        <v>330</v>
      </c>
      <c r="D5736" t="s">
        <v>195</v>
      </c>
      <c r="E5736">
        <v>919700</v>
      </c>
      <c r="F5736">
        <v>1184900</v>
      </c>
      <c r="G5736">
        <f>IFERROR(VLOOKUP(D5736,'ZORI (2)'!$C$2:$E$106,2,FALSE), 0)</f>
        <v>2329</v>
      </c>
      <c r="H5736">
        <f>IFERROR(VLOOKUP(D5736,'ZORI (2)'!$C$2:$E$106,3,FALSE), 0)</f>
        <v>2608</v>
      </c>
      <c r="I5736">
        <f t="shared" si="801"/>
        <v>236980</v>
      </c>
      <c r="J5736">
        <f t="shared" si="802"/>
        <v>947920</v>
      </c>
      <c r="K5736">
        <v>2.5000000000000001E-2</v>
      </c>
      <c r="L5736">
        <v>360</v>
      </c>
      <c r="M5736" s="1">
        <f t="shared" si="803"/>
        <v>3745.4300240728926</v>
      </c>
      <c r="N5736">
        <f t="shared" si="807"/>
        <v>32189.500000000004</v>
      </c>
      <c r="O5736">
        <f t="shared" si="804"/>
        <v>473.96000000000004</v>
      </c>
      <c r="P5736">
        <f t="shared" si="805"/>
        <v>260.8</v>
      </c>
      <c r="Q5736">
        <v>20000</v>
      </c>
      <c r="R5736">
        <f t="shared" si="806"/>
        <v>37.861068507157462</v>
      </c>
      <c r="S5736">
        <f t="shared" si="808"/>
        <v>0.2191715210422584</v>
      </c>
      <c r="T5736">
        <f t="shared" si="809"/>
        <v>-7.7692427067428307E-2</v>
      </c>
      <c r="U5736">
        <f>IFERROR(VLOOKUP(D5736,'ZORI (2)'!$C$2:$F$106,4,FALSE), 0)</f>
        <v>81.282042347392249</v>
      </c>
    </row>
    <row r="5737" spans="1:21" x14ac:dyDescent="0.25">
      <c r="A5737">
        <v>7981</v>
      </c>
      <c r="B5737">
        <v>76164</v>
      </c>
      <c r="C5737" t="s">
        <v>549</v>
      </c>
      <c r="D5737" t="s">
        <v>192</v>
      </c>
      <c r="E5737">
        <v>62800</v>
      </c>
      <c r="F5737">
        <v>103600</v>
      </c>
      <c r="G5737">
        <f>IFERROR(VLOOKUP(D5737,'ZORI (2)'!$C$2:$E$106,2,FALSE), 0)</f>
        <v>1240</v>
      </c>
      <c r="H5737">
        <f>IFERROR(VLOOKUP(D5737,'ZORI (2)'!$C$2:$E$106,3,FALSE), 0)</f>
        <v>1481</v>
      </c>
      <c r="I5737">
        <f t="shared" si="801"/>
        <v>20720</v>
      </c>
      <c r="J5737">
        <f t="shared" si="802"/>
        <v>82880</v>
      </c>
      <c r="K5737">
        <v>2.5000000000000001E-2</v>
      </c>
      <c r="L5737">
        <v>360</v>
      </c>
      <c r="M5737" s="1">
        <f t="shared" si="803"/>
        <v>327.47620094012296</v>
      </c>
      <c r="N5737">
        <f t="shared" si="807"/>
        <v>2198</v>
      </c>
      <c r="O5737">
        <f t="shared" si="804"/>
        <v>41.44</v>
      </c>
      <c r="P5737">
        <f t="shared" si="805"/>
        <v>148.1</v>
      </c>
      <c r="Q5737">
        <v>20000</v>
      </c>
      <c r="R5737">
        <f t="shared" si="806"/>
        <v>5.8293945532297995</v>
      </c>
      <c r="S5737">
        <f t="shared" si="808"/>
        <v>0.21885220828725382</v>
      </c>
      <c r="T5737">
        <f t="shared" si="809"/>
        <v>0.26953272726405059</v>
      </c>
      <c r="U5737">
        <f>IFERROR(VLOOKUP(D5737,'ZORI (2)'!$C$2:$F$106,4,FALSE), 0)</f>
        <v>73.617039721894315</v>
      </c>
    </row>
    <row r="5738" spans="1:21" x14ac:dyDescent="0.25">
      <c r="A5738">
        <v>7982</v>
      </c>
      <c r="B5738">
        <v>27601</v>
      </c>
      <c r="C5738" t="s">
        <v>250</v>
      </c>
      <c r="D5738" t="s">
        <v>250</v>
      </c>
      <c r="E5738">
        <v>149900</v>
      </c>
      <c r="F5738">
        <v>284700</v>
      </c>
      <c r="G5738">
        <f>IFERROR(VLOOKUP(D5738,'ZORI (2)'!$C$2:$E$106,2,FALSE), 0)</f>
        <v>1250</v>
      </c>
      <c r="H5738">
        <f>IFERROR(VLOOKUP(D5738,'ZORI (2)'!$C$2:$E$106,3,FALSE), 0)</f>
        <v>1415</v>
      </c>
      <c r="I5738">
        <f t="shared" si="801"/>
        <v>56940</v>
      </c>
      <c r="J5738">
        <f t="shared" si="802"/>
        <v>227760</v>
      </c>
      <c r="K5738">
        <v>2.5000000000000001E-2</v>
      </c>
      <c r="L5738">
        <v>360</v>
      </c>
      <c r="M5738" s="1">
        <f t="shared" si="803"/>
        <v>899.92735914722982</v>
      </c>
      <c r="N5738">
        <f t="shared" si="807"/>
        <v>5246.5000000000009</v>
      </c>
      <c r="O5738">
        <f t="shared" si="804"/>
        <v>113.88</v>
      </c>
      <c r="P5738">
        <f t="shared" si="805"/>
        <v>141.5</v>
      </c>
      <c r="Q5738">
        <v>20000</v>
      </c>
      <c r="R5738">
        <f t="shared" si="806"/>
        <v>16.766784452296818</v>
      </c>
      <c r="S5738">
        <f t="shared" si="808"/>
        <v>0.6254963701815337</v>
      </c>
      <c r="T5738">
        <f t="shared" si="809"/>
        <v>3.7917561767848031E-2</v>
      </c>
      <c r="U5738">
        <f>IFERROR(VLOOKUP(D5738,'ZORI (2)'!$C$2:$F$106,4,FALSE), 0)</f>
        <v>50.506212994248614</v>
      </c>
    </row>
    <row r="5739" spans="1:21" x14ac:dyDescent="0.25">
      <c r="A5739">
        <v>7984</v>
      </c>
      <c r="B5739">
        <v>89109</v>
      </c>
      <c r="C5739" t="s">
        <v>230</v>
      </c>
      <c r="D5739" t="s">
        <v>230</v>
      </c>
      <c r="E5739">
        <v>189900</v>
      </c>
      <c r="F5739">
        <v>331300</v>
      </c>
      <c r="G5739">
        <f>IFERROR(VLOOKUP(D5739,'ZORI (2)'!$C$2:$E$106,2,FALSE), 0)</f>
        <v>1064</v>
      </c>
      <c r="H5739">
        <f>IFERROR(VLOOKUP(D5739,'ZORI (2)'!$C$2:$E$106,3,FALSE), 0)</f>
        <v>1288</v>
      </c>
      <c r="I5739">
        <f t="shared" si="801"/>
        <v>66260</v>
      </c>
      <c r="J5739">
        <f t="shared" si="802"/>
        <v>265040</v>
      </c>
      <c r="K5739">
        <v>2.5000000000000001E-2</v>
      </c>
      <c r="L5739">
        <v>360</v>
      </c>
      <c r="M5739" s="1">
        <f t="shared" si="803"/>
        <v>1047.2284302264743</v>
      </c>
      <c r="N5739">
        <f t="shared" si="807"/>
        <v>6646.5000000000009</v>
      </c>
      <c r="O5739">
        <f t="shared" si="804"/>
        <v>132.52000000000001</v>
      </c>
      <c r="P5739">
        <f t="shared" si="805"/>
        <v>128.80000000000001</v>
      </c>
      <c r="Q5739">
        <v>20000</v>
      </c>
      <c r="R5739">
        <f t="shared" si="806"/>
        <v>21.435041407867494</v>
      </c>
      <c r="S5739">
        <f t="shared" si="808"/>
        <v>0.5299254432650724</v>
      </c>
      <c r="T5739">
        <f t="shared" si="809"/>
        <v>-2.6540786997432016E-3</v>
      </c>
      <c r="U5739">
        <f>IFERROR(VLOOKUP(D5739,'ZORI (2)'!$C$2:$F$106,4,FALSE), 0)</f>
        <v>65.771630000518996</v>
      </c>
    </row>
    <row r="5740" spans="1:21" x14ac:dyDescent="0.25">
      <c r="A5740">
        <v>7986</v>
      </c>
      <c r="B5740">
        <v>11764</v>
      </c>
      <c r="C5740" t="s">
        <v>2935</v>
      </c>
      <c r="D5740" t="s">
        <v>195</v>
      </c>
      <c r="E5740">
        <v>348100</v>
      </c>
      <c r="F5740">
        <v>398900</v>
      </c>
      <c r="G5740">
        <f>IFERROR(VLOOKUP(D5740,'ZORI (2)'!$C$2:$E$106,2,FALSE), 0)</f>
        <v>2329</v>
      </c>
      <c r="H5740">
        <f>IFERROR(VLOOKUP(D5740,'ZORI (2)'!$C$2:$E$106,3,FALSE), 0)</f>
        <v>2608</v>
      </c>
      <c r="I5740">
        <f t="shared" si="801"/>
        <v>79780</v>
      </c>
      <c r="J5740">
        <f t="shared" si="802"/>
        <v>319120</v>
      </c>
      <c r="K5740">
        <v>2.5000000000000001E-2</v>
      </c>
      <c r="L5740">
        <v>360</v>
      </c>
      <c r="M5740" s="1">
        <f t="shared" si="803"/>
        <v>1260.9098123070951</v>
      </c>
      <c r="N5740">
        <f t="shared" si="807"/>
        <v>12183.500000000002</v>
      </c>
      <c r="O5740">
        <f t="shared" si="804"/>
        <v>159.56</v>
      </c>
      <c r="P5740">
        <f t="shared" si="805"/>
        <v>260.8</v>
      </c>
      <c r="Q5740">
        <v>20000</v>
      </c>
      <c r="R5740">
        <f t="shared" si="806"/>
        <v>12.746037832310838</v>
      </c>
      <c r="S5740">
        <f t="shared" si="808"/>
        <v>4.8954267013951433E-2</v>
      </c>
      <c r="T5740">
        <f t="shared" si="809"/>
        <v>9.9324889381940187E-2</v>
      </c>
      <c r="U5740">
        <f>IFERROR(VLOOKUP(D5740,'ZORI (2)'!$C$2:$F$106,4,FALSE), 0)</f>
        <v>81.282042347392249</v>
      </c>
    </row>
    <row r="5741" spans="1:21" x14ac:dyDescent="0.25">
      <c r="A5741">
        <v>7987</v>
      </c>
      <c r="B5741">
        <v>12211</v>
      </c>
      <c r="C5741" t="s">
        <v>1620</v>
      </c>
      <c r="D5741" t="s">
        <v>305</v>
      </c>
      <c r="E5741">
        <v>261300</v>
      </c>
      <c r="F5741">
        <v>296300</v>
      </c>
      <c r="G5741">
        <f>IFERROR(VLOOKUP(D5741,'ZORI (2)'!$C$2:$E$106,2,FALSE), 0)</f>
        <v>1131</v>
      </c>
      <c r="H5741">
        <f>IFERROR(VLOOKUP(D5741,'ZORI (2)'!$C$2:$E$106,3,FALSE), 0)</f>
        <v>1252</v>
      </c>
      <c r="I5741">
        <f t="shared" si="801"/>
        <v>59260</v>
      </c>
      <c r="J5741">
        <f t="shared" si="802"/>
        <v>237040</v>
      </c>
      <c r="K5741">
        <v>2.5000000000000001E-2</v>
      </c>
      <c r="L5741">
        <v>360</v>
      </c>
      <c r="M5741" s="1">
        <f t="shared" si="803"/>
        <v>936.59457855751396</v>
      </c>
      <c r="N5741">
        <f t="shared" si="807"/>
        <v>9145.5</v>
      </c>
      <c r="O5741">
        <f t="shared" si="804"/>
        <v>118.52000000000001</v>
      </c>
      <c r="P5741">
        <f t="shared" si="805"/>
        <v>125.2</v>
      </c>
      <c r="Q5741">
        <v>20000</v>
      </c>
      <c r="R5741">
        <f t="shared" si="806"/>
        <v>19.721778487752928</v>
      </c>
      <c r="S5741">
        <f t="shared" si="808"/>
        <v>2.0156965764661527E-2</v>
      </c>
      <c r="T5741">
        <f t="shared" si="809"/>
        <v>9.730447283368476E-3</v>
      </c>
      <c r="U5741">
        <f>IFERROR(VLOOKUP(D5741,'ZORI (2)'!$C$2:$F$106,4,FALSE), 0)</f>
        <v>34.331863782036343</v>
      </c>
    </row>
    <row r="5742" spans="1:21" x14ac:dyDescent="0.25">
      <c r="A5742">
        <v>7988</v>
      </c>
      <c r="B5742">
        <v>12586</v>
      </c>
      <c r="C5742" t="s">
        <v>2936</v>
      </c>
      <c r="D5742" t="s">
        <v>195</v>
      </c>
      <c r="E5742">
        <v>189700</v>
      </c>
      <c r="F5742">
        <v>206400</v>
      </c>
      <c r="G5742">
        <f>IFERROR(VLOOKUP(D5742,'ZORI (2)'!$C$2:$E$106,2,FALSE), 0)</f>
        <v>2329</v>
      </c>
      <c r="H5742">
        <f>IFERROR(VLOOKUP(D5742,'ZORI (2)'!$C$2:$E$106,3,FALSE), 0)</f>
        <v>2608</v>
      </c>
      <c r="I5742">
        <f t="shared" si="801"/>
        <v>41280</v>
      </c>
      <c r="J5742">
        <f t="shared" si="802"/>
        <v>165120</v>
      </c>
      <c r="K5742">
        <v>2.5000000000000001E-2</v>
      </c>
      <c r="L5742">
        <v>360</v>
      </c>
      <c r="M5742" s="1">
        <f t="shared" si="803"/>
        <v>652.42362812781255</v>
      </c>
      <c r="N5742">
        <f t="shared" si="807"/>
        <v>6639.5000000000009</v>
      </c>
      <c r="O5742">
        <f t="shared" si="804"/>
        <v>82.56</v>
      </c>
      <c r="P5742">
        <f t="shared" si="805"/>
        <v>260.8</v>
      </c>
      <c r="Q5742">
        <v>20000</v>
      </c>
      <c r="R5742">
        <f t="shared" si="806"/>
        <v>6.595092024539877</v>
      </c>
      <c r="S5742">
        <f t="shared" si="808"/>
        <v>-4.5943990810739604E-2</v>
      </c>
      <c r="T5742">
        <f t="shared" si="809"/>
        <v>0.28484597887891178</v>
      </c>
      <c r="U5742">
        <f>IFERROR(VLOOKUP(D5742,'ZORI (2)'!$C$2:$F$106,4,FALSE), 0)</f>
        <v>81.282042347392249</v>
      </c>
    </row>
    <row r="5743" spans="1:21" x14ac:dyDescent="0.25">
      <c r="A5743">
        <v>7990</v>
      </c>
      <c r="B5743">
        <v>64106</v>
      </c>
      <c r="C5743" t="s">
        <v>221</v>
      </c>
      <c r="D5743" t="s">
        <v>221</v>
      </c>
      <c r="E5743">
        <v>144500</v>
      </c>
      <c r="F5743">
        <v>185300</v>
      </c>
      <c r="G5743">
        <f>IFERROR(VLOOKUP(D5743,'ZORI (2)'!$C$2:$E$106,2,FALSE), 0)</f>
        <v>986</v>
      </c>
      <c r="H5743">
        <f>IFERROR(VLOOKUP(D5743,'ZORI (2)'!$C$2:$E$106,3,FALSE), 0)</f>
        <v>1125</v>
      </c>
      <c r="I5743">
        <f t="shared" si="801"/>
        <v>37060</v>
      </c>
      <c r="J5743">
        <f t="shared" si="802"/>
        <v>148240</v>
      </c>
      <c r="K5743">
        <v>2.5000000000000001E-2</v>
      </c>
      <c r="L5743">
        <v>360</v>
      </c>
      <c r="M5743" s="1">
        <f t="shared" si="803"/>
        <v>585.72722040738211</v>
      </c>
      <c r="N5743">
        <f t="shared" si="807"/>
        <v>5057.5000000000009</v>
      </c>
      <c r="O5743">
        <f t="shared" si="804"/>
        <v>74.12</v>
      </c>
      <c r="P5743">
        <f t="shared" si="805"/>
        <v>112.5</v>
      </c>
      <c r="Q5743">
        <v>20000</v>
      </c>
      <c r="R5743">
        <f t="shared" si="806"/>
        <v>13.725925925925926</v>
      </c>
      <c r="S5743">
        <f t="shared" si="808"/>
        <v>9.2844610235465849E-2</v>
      </c>
      <c r="T5743">
        <f t="shared" si="809"/>
        <v>6.812626643234862E-2</v>
      </c>
      <c r="U5743">
        <f>IFERROR(VLOOKUP(D5743,'ZORI (2)'!$C$2:$F$106,4,FALSE), 0)</f>
        <v>42.542445790969175</v>
      </c>
    </row>
    <row r="5744" spans="1:21" x14ac:dyDescent="0.25">
      <c r="A5744">
        <v>7992</v>
      </c>
      <c r="B5744">
        <v>3909</v>
      </c>
      <c r="C5744" t="s">
        <v>251</v>
      </c>
      <c r="D5744" t="s">
        <v>239</v>
      </c>
      <c r="E5744">
        <v>335000</v>
      </c>
      <c r="F5744">
        <v>418100</v>
      </c>
      <c r="G5744">
        <f>IFERROR(VLOOKUP(D5744,'ZORI (2)'!$C$2:$E$106,2,FALSE), 0)</f>
        <v>1205</v>
      </c>
      <c r="H5744">
        <f>IFERROR(VLOOKUP(D5744,'ZORI (2)'!$C$2:$E$106,3,FALSE), 0)</f>
        <v>1553</v>
      </c>
      <c r="I5744">
        <f t="shared" si="801"/>
        <v>83620</v>
      </c>
      <c r="J5744">
        <f t="shared" si="802"/>
        <v>334480</v>
      </c>
      <c r="K5744">
        <v>2.5000000000000001E-2</v>
      </c>
      <c r="L5744">
        <v>360</v>
      </c>
      <c r="M5744" s="1">
        <f t="shared" si="803"/>
        <v>1321.6003823654962</v>
      </c>
      <c r="N5744">
        <f t="shared" si="807"/>
        <v>11725.000000000002</v>
      </c>
      <c r="O5744">
        <f t="shared" si="804"/>
        <v>167.24</v>
      </c>
      <c r="P5744">
        <f t="shared" si="805"/>
        <v>155.30000000000001</v>
      </c>
      <c r="Q5744">
        <v>20000</v>
      </c>
      <c r="R5744">
        <f t="shared" si="806"/>
        <v>22.435071903842026</v>
      </c>
      <c r="S5744">
        <f t="shared" si="808"/>
        <v>0.1400913491035517</v>
      </c>
      <c r="T5744">
        <f t="shared" si="809"/>
        <v>-9.481855202964613E-3</v>
      </c>
      <c r="U5744">
        <f>IFERROR(VLOOKUP(D5744,'ZORI (2)'!$C$2:$F$106,4,FALSE), 0)</f>
        <v>108.10777801188344</v>
      </c>
    </row>
    <row r="5745" spans="1:21" x14ac:dyDescent="0.25">
      <c r="A5745">
        <v>7993</v>
      </c>
      <c r="B5745">
        <v>30268</v>
      </c>
      <c r="C5745" t="s">
        <v>792</v>
      </c>
      <c r="D5745" t="s">
        <v>202</v>
      </c>
      <c r="E5745">
        <v>94100</v>
      </c>
      <c r="F5745">
        <v>148300</v>
      </c>
      <c r="G5745">
        <f>IFERROR(VLOOKUP(D5745,'ZORI (2)'!$C$2:$E$106,2,FALSE), 0)</f>
        <v>1152</v>
      </c>
      <c r="H5745">
        <f>IFERROR(VLOOKUP(D5745,'ZORI (2)'!$C$2:$E$106,3,FALSE), 0)</f>
        <v>1425</v>
      </c>
      <c r="I5745">
        <f t="shared" si="801"/>
        <v>29660</v>
      </c>
      <c r="J5745">
        <f t="shared" si="802"/>
        <v>118640</v>
      </c>
      <c r="K5745">
        <v>2.5000000000000001E-2</v>
      </c>
      <c r="L5745">
        <v>360</v>
      </c>
      <c r="M5745" s="1">
        <f t="shared" si="803"/>
        <v>468.77143435733814</v>
      </c>
      <c r="N5745">
        <f t="shared" si="807"/>
        <v>3293.5000000000005</v>
      </c>
      <c r="O5745">
        <f t="shared" si="804"/>
        <v>59.320000000000007</v>
      </c>
      <c r="P5745">
        <f t="shared" si="805"/>
        <v>142.5</v>
      </c>
      <c r="Q5745">
        <v>20000</v>
      </c>
      <c r="R5745">
        <f t="shared" si="806"/>
        <v>8.6725146198830405</v>
      </c>
      <c r="S5745">
        <f t="shared" si="808"/>
        <v>0.26327266841860919</v>
      </c>
      <c r="T5745">
        <f t="shared" si="809"/>
        <v>0.17095947931131922</v>
      </c>
      <c r="U5745">
        <f>IFERROR(VLOOKUP(D5745,'ZORI (2)'!$C$2:$F$106,4,FALSE), 0)</f>
        <v>82.518246796825295</v>
      </c>
    </row>
    <row r="5746" spans="1:21" x14ac:dyDescent="0.25">
      <c r="A5746">
        <v>7994</v>
      </c>
      <c r="B5746">
        <v>80621</v>
      </c>
      <c r="C5746" t="s">
        <v>2937</v>
      </c>
      <c r="D5746" t="s">
        <v>265</v>
      </c>
      <c r="E5746">
        <v>151100</v>
      </c>
      <c r="F5746">
        <v>280800</v>
      </c>
      <c r="G5746">
        <f>IFERROR(VLOOKUP(D5746,'ZORI (2)'!$C$2:$E$106,2,FALSE), 0)</f>
        <v>1282</v>
      </c>
      <c r="H5746">
        <f>IFERROR(VLOOKUP(D5746,'ZORI (2)'!$C$2:$E$106,3,FALSE), 0)</f>
        <v>1586</v>
      </c>
      <c r="I5746">
        <f t="shared" si="801"/>
        <v>56160</v>
      </c>
      <c r="J5746">
        <f t="shared" si="802"/>
        <v>224640</v>
      </c>
      <c r="K5746">
        <v>2.5000000000000001E-2</v>
      </c>
      <c r="L5746">
        <v>360</v>
      </c>
      <c r="M5746" s="1">
        <f t="shared" si="803"/>
        <v>887.59958710411706</v>
      </c>
      <c r="N5746">
        <f t="shared" si="807"/>
        <v>5288.5000000000009</v>
      </c>
      <c r="O5746">
        <f t="shared" si="804"/>
        <v>112.32</v>
      </c>
      <c r="P5746">
        <f t="shared" si="805"/>
        <v>158.60000000000002</v>
      </c>
      <c r="Q5746">
        <v>20000</v>
      </c>
      <c r="R5746">
        <f t="shared" si="806"/>
        <v>14.754098360655737</v>
      </c>
      <c r="S5746">
        <f t="shared" si="808"/>
        <v>0.59194051766413347</v>
      </c>
      <c r="T5746">
        <f t="shared" si="809"/>
        <v>6.2981699537138155E-2</v>
      </c>
      <c r="U5746">
        <f>IFERROR(VLOOKUP(D5746,'ZORI (2)'!$C$2:$F$106,4,FALSE), 0)</f>
        <v>82.350178328576192</v>
      </c>
    </row>
    <row r="5747" spans="1:21" x14ac:dyDescent="0.25">
      <c r="A5747">
        <v>7997</v>
      </c>
      <c r="B5747">
        <v>44044</v>
      </c>
      <c r="C5747" t="s">
        <v>2290</v>
      </c>
      <c r="D5747" t="s">
        <v>217</v>
      </c>
      <c r="E5747">
        <v>126900</v>
      </c>
      <c r="F5747">
        <v>162300</v>
      </c>
      <c r="G5747">
        <f>IFERROR(VLOOKUP(D5747,'ZORI (2)'!$C$2:$E$106,2,FALSE), 0)</f>
        <v>944</v>
      </c>
      <c r="H5747">
        <f>IFERROR(VLOOKUP(D5747,'ZORI (2)'!$C$2:$E$106,3,FALSE), 0)</f>
        <v>1035</v>
      </c>
      <c r="I5747">
        <f t="shared" si="801"/>
        <v>32460</v>
      </c>
      <c r="J5747">
        <f t="shared" si="802"/>
        <v>129840</v>
      </c>
      <c r="K5747">
        <v>2.5000000000000001E-2</v>
      </c>
      <c r="L5747">
        <v>360</v>
      </c>
      <c r="M5747" s="1">
        <f t="shared" si="803"/>
        <v>513.02497502492236</v>
      </c>
      <c r="N5747">
        <f t="shared" si="807"/>
        <v>4441.5</v>
      </c>
      <c r="O5747">
        <f t="shared" si="804"/>
        <v>64.92</v>
      </c>
      <c r="P5747">
        <f t="shared" si="805"/>
        <v>103.5</v>
      </c>
      <c r="Q5747">
        <v>20000</v>
      </c>
      <c r="R5747">
        <f t="shared" si="806"/>
        <v>13.067632850241546</v>
      </c>
      <c r="S5747">
        <f t="shared" si="808"/>
        <v>7.2409088055820775E-2</v>
      </c>
      <c r="T5747">
        <f t="shared" si="809"/>
        <v>7.4561484314138157E-2</v>
      </c>
      <c r="U5747">
        <f>IFERROR(VLOOKUP(D5747,'ZORI (2)'!$C$2:$F$106,4,FALSE), 0)</f>
        <v>26.6528291053638</v>
      </c>
    </row>
    <row r="5748" spans="1:21" x14ac:dyDescent="0.25">
      <c r="A5748">
        <v>7998</v>
      </c>
      <c r="B5748">
        <v>79901</v>
      </c>
      <c r="C5748" t="s">
        <v>194</v>
      </c>
      <c r="D5748" t="s">
        <v>194</v>
      </c>
      <c r="E5748">
        <v>63800</v>
      </c>
      <c r="F5748">
        <v>69300</v>
      </c>
      <c r="G5748">
        <f>IFERROR(VLOOKUP(D5748,'ZORI (2)'!$C$2:$E$106,2,FALSE), 0)</f>
        <v>1043</v>
      </c>
      <c r="H5748">
        <f>IFERROR(VLOOKUP(D5748,'ZORI (2)'!$C$2:$E$106,3,FALSE), 0)</f>
        <v>1066</v>
      </c>
      <c r="I5748">
        <f t="shared" si="801"/>
        <v>13860</v>
      </c>
      <c r="J5748">
        <f t="shared" si="802"/>
        <v>55440</v>
      </c>
      <c r="K5748">
        <v>2.5000000000000001E-2</v>
      </c>
      <c r="L5748">
        <v>360</v>
      </c>
      <c r="M5748" s="1">
        <f t="shared" si="803"/>
        <v>219.05502630454171</v>
      </c>
      <c r="N5748">
        <f t="shared" si="807"/>
        <v>2233</v>
      </c>
      <c r="O5748">
        <f t="shared" si="804"/>
        <v>27.72</v>
      </c>
      <c r="P5748">
        <f t="shared" si="805"/>
        <v>106.60000000000001</v>
      </c>
      <c r="Q5748">
        <v>20000</v>
      </c>
      <c r="R5748">
        <f t="shared" si="806"/>
        <v>5.4174484052532836</v>
      </c>
      <c r="S5748">
        <f t="shared" si="808"/>
        <v>-0.19449513558750711</v>
      </c>
      <c r="T5748">
        <f t="shared" si="809"/>
        <v>0.23692958979152465</v>
      </c>
      <c r="U5748">
        <f>IFERROR(VLOOKUP(D5748,'ZORI (2)'!$C$2:$F$106,4,FALSE), 0)</f>
        <v>6.6926576684204244</v>
      </c>
    </row>
    <row r="5749" spans="1:21" x14ac:dyDescent="0.25">
      <c r="A5749">
        <v>7999</v>
      </c>
      <c r="B5749">
        <v>70445</v>
      </c>
      <c r="C5749" t="s">
        <v>2938</v>
      </c>
      <c r="D5749" t="s">
        <v>302</v>
      </c>
      <c r="E5749">
        <v>116700</v>
      </c>
      <c r="F5749">
        <v>125000</v>
      </c>
      <c r="G5749">
        <f>IFERROR(VLOOKUP(D5749,'ZORI (2)'!$C$2:$E$106,2,FALSE), 0)</f>
        <v>1233</v>
      </c>
      <c r="H5749">
        <f>IFERROR(VLOOKUP(D5749,'ZORI (2)'!$C$2:$E$106,3,FALSE), 0)</f>
        <v>1360</v>
      </c>
      <c r="I5749">
        <f t="shared" si="801"/>
        <v>25000</v>
      </c>
      <c r="J5749">
        <f t="shared" si="802"/>
        <v>100000</v>
      </c>
      <c r="K5749">
        <v>2.5000000000000001E-2</v>
      </c>
      <c r="L5749">
        <v>360</v>
      </c>
      <c r="M5749" s="1">
        <f t="shared" si="803"/>
        <v>395.12089881771595</v>
      </c>
      <c r="N5749">
        <f t="shared" si="807"/>
        <v>4084.5000000000005</v>
      </c>
      <c r="O5749">
        <f t="shared" si="804"/>
        <v>50</v>
      </c>
      <c r="P5749">
        <f t="shared" si="805"/>
        <v>136</v>
      </c>
      <c r="Q5749">
        <v>20000</v>
      </c>
      <c r="R5749">
        <f t="shared" si="806"/>
        <v>7.659313725490196</v>
      </c>
      <c r="S5749">
        <f t="shared" si="808"/>
        <v>-0.11211816641746783</v>
      </c>
      <c r="T5749">
        <f t="shared" si="809"/>
        <v>0.19041752924420965</v>
      </c>
      <c r="U5749">
        <f>IFERROR(VLOOKUP(D5749,'ZORI (2)'!$C$2:$F$106,4,FALSE), 0)</f>
        <v>32.574626513852884</v>
      </c>
    </row>
    <row r="5750" spans="1:21" x14ac:dyDescent="0.25">
      <c r="A5750">
        <v>8002</v>
      </c>
      <c r="B5750">
        <v>92252</v>
      </c>
      <c r="C5750" t="s">
        <v>2939</v>
      </c>
      <c r="D5750" t="s">
        <v>240</v>
      </c>
      <c r="E5750">
        <v>87000</v>
      </c>
      <c r="F5750">
        <v>167700</v>
      </c>
      <c r="G5750">
        <f>IFERROR(VLOOKUP(D5750,'ZORI (2)'!$C$2:$E$106,2,FALSE), 0)</f>
        <v>1469</v>
      </c>
      <c r="H5750">
        <f>IFERROR(VLOOKUP(D5750,'ZORI (2)'!$C$2:$E$106,3,FALSE), 0)</f>
        <v>1814</v>
      </c>
      <c r="I5750">
        <f t="shared" si="801"/>
        <v>33540</v>
      </c>
      <c r="J5750">
        <f t="shared" si="802"/>
        <v>134160</v>
      </c>
      <c r="K5750">
        <v>2.5000000000000001E-2</v>
      </c>
      <c r="L5750">
        <v>360</v>
      </c>
      <c r="M5750" s="1">
        <f t="shared" si="803"/>
        <v>530.09419785384773</v>
      </c>
      <c r="N5750">
        <f t="shared" si="807"/>
        <v>3045.0000000000005</v>
      </c>
      <c r="O5750">
        <f t="shared" si="804"/>
        <v>67.08</v>
      </c>
      <c r="P5750">
        <f t="shared" si="805"/>
        <v>181.4</v>
      </c>
      <c r="Q5750">
        <v>20000</v>
      </c>
      <c r="R5750">
        <f t="shared" si="806"/>
        <v>7.7039691289966923</v>
      </c>
      <c r="S5750">
        <f t="shared" si="808"/>
        <v>0.52392203189604247</v>
      </c>
      <c r="T5750">
        <f t="shared" si="809"/>
        <v>0.21958309844930329</v>
      </c>
      <c r="U5750">
        <f>IFERROR(VLOOKUP(D5750,'ZORI (2)'!$C$2:$F$106,4,FALSE), 0)</f>
        <v>101.92401214483601</v>
      </c>
    </row>
    <row r="5751" spans="1:21" x14ac:dyDescent="0.25">
      <c r="A5751">
        <v>8004</v>
      </c>
      <c r="B5751">
        <v>33976</v>
      </c>
      <c r="C5751" t="s">
        <v>1928</v>
      </c>
      <c r="D5751" t="s">
        <v>242</v>
      </c>
      <c r="E5751">
        <v>90600</v>
      </c>
      <c r="F5751">
        <v>158100</v>
      </c>
      <c r="G5751">
        <f>IFERROR(VLOOKUP(D5751,'ZORI (2)'!$C$2:$E$106,2,FALSE), 0)</f>
        <v>1126</v>
      </c>
      <c r="H5751">
        <f>IFERROR(VLOOKUP(D5751,'ZORI (2)'!$C$2:$E$106,3,FALSE), 0)</f>
        <v>1474</v>
      </c>
      <c r="I5751">
        <f t="shared" si="801"/>
        <v>31620</v>
      </c>
      <c r="J5751">
        <f t="shared" si="802"/>
        <v>126480</v>
      </c>
      <c r="K5751">
        <v>2.5000000000000001E-2</v>
      </c>
      <c r="L5751">
        <v>360</v>
      </c>
      <c r="M5751" s="1">
        <f t="shared" si="803"/>
        <v>499.74891282464716</v>
      </c>
      <c r="N5751">
        <f t="shared" si="807"/>
        <v>3171.0000000000005</v>
      </c>
      <c r="O5751">
        <f t="shared" si="804"/>
        <v>63.239999999999995</v>
      </c>
      <c r="P5751">
        <f t="shared" si="805"/>
        <v>147.4</v>
      </c>
      <c r="Q5751">
        <v>20000</v>
      </c>
      <c r="R5751">
        <f t="shared" si="806"/>
        <v>8.9382632293080047</v>
      </c>
      <c r="S5751">
        <f t="shared" si="808"/>
        <v>0.38963356215555811</v>
      </c>
      <c r="T5751">
        <f t="shared" si="809"/>
        <v>0.16724157336249082</v>
      </c>
      <c r="U5751">
        <f>IFERROR(VLOOKUP(D5751,'ZORI (2)'!$C$2:$F$106,4,FALSE), 0)</f>
        <v>105.60525265229521</v>
      </c>
    </row>
    <row r="5752" spans="1:21" x14ac:dyDescent="0.25">
      <c r="A5752">
        <v>8006</v>
      </c>
      <c r="B5752">
        <v>20872</v>
      </c>
      <c r="C5752" t="s">
        <v>2930</v>
      </c>
      <c r="D5752" t="s">
        <v>203</v>
      </c>
      <c r="E5752">
        <v>343800</v>
      </c>
      <c r="F5752">
        <v>383400</v>
      </c>
      <c r="G5752">
        <f>IFERROR(VLOOKUP(D5752,'ZORI (2)'!$C$2:$E$106,2,FALSE), 0)</f>
        <v>1905</v>
      </c>
      <c r="H5752">
        <f>IFERROR(VLOOKUP(D5752,'ZORI (2)'!$C$2:$E$106,3,FALSE), 0)</f>
        <v>2043</v>
      </c>
      <c r="I5752">
        <f t="shared" si="801"/>
        <v>76680</v>
      </c>
      <c r="J5752">
        <f t="shared" si="802"/>
        <v>306720</v>
      </c>
      <c r="K5752">
        <v>2.5000000000000001E-2</v>
      </c>
      <c r="L5752">
        <v>360</v>
      </c>
      <c r="M5752" s="1">
        <f t="shared" si="803"/>
        <v>1211.9148208536983</v>
      </c>
      <c r="N5752">
        <f t="shared" si="807"/>
        <v>12033.000000000002</v>
      </c>
      <c r="O5752">
        <f t="shared" si="804"/>
        <v>153.36000000000001</v>
      </c>
      <c r="P5752">
        <f t="shared" si="805"/>
        <v>204.3</v>
      </c>
      <c r="Q5752">
        <v>20000</v>
      </c>
      <c r="R5752">
        <f t="shared" si="806"/>
        <v>15.638766519823788</v>
      </c>
      <c r="S5752">
        <f t="shared" si="808"/>
        <v>2.0133942469128575E-2</v>
      </c>
      <c r="T5752">
        <f t="shared" si="809"/>
        <v>5.2257799432962215E-2</v>
      </c>
      <c r="U5752">
        <f>IFERROR(VLOOKUP(D5752,'ZORI (2)'!$C$2:$F$106,4,FALSE), 0)</f>
        <v>40.400261415601996</v>
      </c>
    </row>
    <row r="5753" spans="1:21" x14ac:dyDescent="0.25">
      <c r="A5753">
        <v>8007</v>
      </c>
      <c r="B5753">
        <v>1754</v>
      </c>
      <c r="C5753" t="s">
        <v>2940</v>
      </c>
      <c r="D5753" t="s">
        <v>219</v>
      </c>
      <c r="E5753">
        <v>310400</v>
      </c>
      <c r="F5753">
        <v>394800</v>
      </c>
      <c r="G5753">
        <f>IFERROR(VLOOKUP(D5753,'ZORI (2)'!$C$2:$E$106,2,FALSE), 0)</f>
        <v>2124</v>
      </c>
      <c r="H5753">
        <f>IFERROR(VLOOKUP(D5753,'ZORI (2)'!$C$2:$E$106,3,FALSE), 0)</f>
        <v>2442</v>
      </c>
      <c r="I5753">
        <f t="shared" si="801"/>
        <v>78960</v>
      </c>
      <c r="J5753">
        <f t="shared" si="802"/>
        <v>315840</v>
      </c>
      <c r="K5753">
        <v>2.5000000000000001E-2</v>
      </c>
      <c r="L5753">
        <v>360</v>
      </c>
      <c r="M5753" s="1">
        <f t="shared" si="803"/>
        <v>1247.9498468258741</v>
      </c>
      <c r="N5753">
        <f t="shared" si="807"/>
        <v>10864.000000000002</v>
      </c>
      <c r="O5753">
        <f t="shared" si="804"/>
        <v>157.91999999999999</v>
      </c>
      <c r="P5753">
        <f t="shared" si="805"/>
        <v>244.20000000000002</v>
      </c>
      <c r="Q5753">
        <v>20000</v>
      </c>
      <c r="R5753">
        <f t="shared" si="806"/>
        <v>13.472563472563472</v>
      </c>
      <c r="S5753">
        <f t="shared" si="808"/>
        <v>0.15687561535936986</v>
      </c>
      <c r="T5753">
        <f t="shared" si="809"/>
        <v>8.6530829673746257E-2</v>
      </c>
      <c r="U5753">
        <f>IFERROR(VLOOKUP(D5753,'ZORI (2)'!$C$2:$F$106,4,FALSE), 0)</f>
        <v>98.079496251938465</v>
      </c>
    </row>
    <row r="5754" spans="1:21" x14ac:dyDescent="0.25">
      <c r="A5754">
        <v>8008</v>
      </c>
      <c r="B5754">
        <v>11416</v>
      </c>
      <c r="C5754" t="s">
        <v>195</v>
      </c>
      <c r="D5754" t="s">
        <v>195</v>
      </c>
      <c r="E5754">
        <v>367200</v>
      </c>
      <c r="F5754">
        <v>517300</v>
      </c>
      <c r="G5754">
        <f>IFERROR(VLOOKUP(D5754,'ZORI (2)'!$C$2:$E$106,2,FALSE), 0)</f>
        <v>2329</v>
      </c>
      <c r="H5754">
        <f>IFERROR(VLOOKUP(D5754,'ZORI (2)'!$C$2:$E$106,3,FALSE), 0)</f>
        <v>2608</v>
      </c>
      <c r="I5754">
        <f t="shared" si="801"/>
        <v>103460</v>
      </c>
      <c r="J5754">
        <f t="shared" si="802"/>
        <v>413840</v>
      </c>
      <c r="K5754">
        <v>2.5000000000000001E-2</v>
      </c>
      <c r="L5754">
        <v>360</v>
      </c>
      <c r="M5754" s="1">
        <f t="shared" si="803"/>
        <v>1635.1683276672356</v>
      </c>
      <c r="N5754">
        <f t="shared" si="807"/>
        <v>12852.000000000002</v>
      </c>
      <c r="O5754">
        <f t="shared" si="804"/>
        <v>206.92000000000002</v>
      </c>
      <c r="P5754">
        <f t="shared" si="805"/>
        <v>260.8</v>
      </c>
      <c r="Q5754">
        <v>20000</v>
      </c>
      <c r="R5754">
        <f t="shared" si="806"/>
        <v>16.52926891615542</v>
      </c>
      <c r="S5754">
        <f t="shared" si="808"/>
        <v>0.2930818993530841</v>
      </c>
      <c r="T5754">
        <f t="shared" si="809"/>
        <v>4.4466665209175783E-2</v>
      </c>
      <c r="U5754">
        <f>IFERROR(VLOOKUP(D5754,'ZORI (2)'!$C$2:$F$106,4,FALSE), 0)</f>
        <v>81.282042347392249</v>
      </c>
    </row>
    <row r="5755" spans="1:21" x14ac:dyDescent="0.25">
      <c r="A5755">
        <v>8009</v>
      </c>
      <c r="B5755">
        <v>11436</v>
      </c>
      <c r="C5755" t="s">
        <v>195</v>
      </c>
      <c r="D5755" t="s">
        <v>195</v>
      </c>
      <c r="E5755">
        <v>330100</v>
      </c>
      <c r="F5755">
        <v>400300</v>
      </c>
      <c r="G5755">
        <f>IFERROR(VLOOKUP(D5755,'ZORI (2)'!$C$2:$E$106,2,FALSE), 0)</f>
        <v>2329</v>
      </c>
      <c r="H5755">
        <f>IFERROR(VLOOKUP(D5755,'ZORI (2)'!$C$2:$E$106,3,FALSE), 0)</f>
        <v>2608</v>
      </c>
      <c r="I5755">
        <f t="shared" si="801"/>
        <v>80060</v>
      </c>
      <c r="J5755">
        <f t="shared" si="802"/>
        <v>320240</v>
      </c>
      <c r="K5755">
        <v>2.5000000000000001E-2</v>
      </c>
      <c r="L5755">
        <v>360</v>
      </c>
      <c r="M5755" s="1">
        <f t="shared" si="803"/>
        <v>1265.3351663738536</v>
      </c>
      <c r="N5755">
        <f t="shared" si="807"/>
        <v>11553.500000000002</v>
      </c>
      <c r="O5755">
        <f t="shared" si="804"/>
        <v>160.12</v>
      </c>
      <c r="P5755">
        <f t="shared" si="805"/>
        <v>260.8</v>
      </c>
      <c r="Q5755">
        <v>20000</v>
      </c>
      <c r="R5755">
        <f t="shared" si="806"/>
        <v>12.790771983640083</v>
      </c>
      <c r="S5755">
        <f t="shared" si="808"/>
        <v>0.10686057234341712</v>
      </c>
      <c r="T5755">
        <f t="shared" si="809"/>
        <v>9.9100359754991624E-2</v>
      </c>
      <c r="U5755">
        <f>IFERROR(VLOOKUP(D5755,'ZORI (2)'!$C$2:$F$106,4,FALSE), 0)</f>
        <v>81.282042347392249</v>
      </c>
    </row>
    <row r="5756" spans="1:21" x14ac:dyDescent="0.25">
      <c r="A5756">
        <v>8010</v>
      </c>
      <c r="B5756">
        <v>67219</v>
      </c>
      <c r="C5756" t="s">
        <v>2177</v>
      </c>
      <c r="D5756" t="s">
        <v>340</v>
      </c>
      <c r="E5756">
        <v>73600</v>
      </c>
      <c r="F5756">
        <v>84900</v>
      </c>
      <c r="G5756">
        <f>IFERROR(VLOOKUP(D5756,'ZORI (2)'!$C$2:$E$106,2,FALSE), 0)</f>
        <v>752</v>
      </c>
      <c r="H5756">
        <f>IFERROR(VLOOKUP(D5756,'ZORI (2)'!$C$2:$E$106,3,FALSE), 0)</f>
        <v>784</v>
      </c>
      <c r="I5756">
        <f t="shared" si="801"/>
        <v>16980</v>
      </c>
      <c r="J5756">
        <f t="shared" si="802"/>
        <v>67920</v>
      </c>
      <c r="K5756">
        <v>2.5000000000000001E-2</v>
      </c>
      <c r="L5756">
        <v>360</v>
      </c>
      <c r="M5756" s="1">
        <f t="shared" si="803"/>
        <v>268.36611447699266</v>
      </c>
      <c r="N5756">
        <f t="shared" si="807"/>
        <v>2576.0000000000005</v>
      </c>
      <c r="O5756">
        <f t="shared" si="804"/>
        <v>33.96</v>
      </c>
      <c r="P5756">
        <f t="shared" si="805"/>
        <v>78.400000000000006</v>
      </c>
      <c r="Q5756">
        <v>20000</v>
      </c>
      <c r="R5756">
        <f t="shared" si="806"/>
        <v>9.0242346938775508</v>
      </c>
      <c r="S5756">
        <f t="shared" si="808"/>
        <v>-0.11724338712360673</v>
      </c>
      <c r="T5756">
        <f t="shared" si="809"/>
        <v>0.1223401412244941</v>
      </c>
      <c r="U5756">
        <f>IFERROR(VLOOKUP(D5756,'ZORI (2)'!$C$2:$F$106,4,FALSE), 0)</f>
        <v>7.8878728067182937</v>
      </c>
    </row>
    <row r="5757" spans="1:21" x14ac:dyDescent="0.25">
      <c r="A5757">
        <v>8014</v>
      </c>
      <c r="B5757">
        <v>33540</v>
      </c>
      <c r="C5757" t="s">
        <v>1547</v>
      </c>
      <c r="D5757" t="s">
        <v>246</v>
      </c>
      <c r="E5757">
        <v>98300</v>
      </c>
      <c r="F5757">
        <v>153800</v>
      </c>
      <c r="G5757">
        <f>IFERROR(VLOOKUP(D5757,'ZORI (2)'!$C$2:$E$106,2,FALSE), 0)</f>
        <v>1174</v>
      </c>
      <c r="H5757">
        <f>IFERROR(VLOOKUP(D5757,'ZORI (2)'!$C$2:$E$106,3,FALSE), 0)</f>
        <v>1421</v>
      </c>
      <c r="I5757">
        <f t="shared" si="801"/>
        <v>30760</v>
      </c>
      <c r="J5757">
        <f t="shared" si="802"/>
        <v>123040</v>
      </c>
      <c r="K5757">
        <v>2.5000000000000001E-2</v>
      </c>
      <c r="L5757">
        <v>360</v>
      </c>
      <c r="M5757" s="1">
        <f t="shared" si="803"/>
        <v>486.15675390531771</v>
      </c>
      <c r="N5757">
        <f t="shared" si="807"/>
        <v>3440.5000000000005</v>
      </c>
      <c r="O5757">
        <f t="shared" si="804"/>
        <v>61.52</v>
      </c>
      <c r="P5757">
        <f t="shared" si="805"/>
        <v>142.1</v>
      </c>
      <c r="Q5757">
        <v>20000</v>
      </c>
      <c r="R5757">
        <f t="shared" si="806"/>
        <v>9.0194698569082803</v>
      </c>
      <c r="S5757">
        <f t="shared" si="808"/>
        <v>0.26334293024917754</v>
      </c>
      <c r="T5757">
        <f t="shared" si="809"/>
        <v>0.16189295215240057</v>
      </c>
      <c r="U5757">
        <f>IFERROR(VLOOKUP(D5757,'ZORI (2)'!$C$2:$F$106,4,FALSE), 0)</f>
        <v>73.623051699156008</v>
      </c>
    </row>
    <row r="5758" spans="1:21" x14ac:dyDescent="0.25">
      <c r="A5758">
        <v>8018</v>
      </c>
      <c r="B5758">
        <v>21788</v>
      </c>
      <c r="C5758" t="s">
        <v>2942</v>
      </c>
      <c r="D5758" t="s">
        <v>203</v>
      </c>
      <c r="E5758">
        <v>202700</v>
      </c>
      <c r="F5758">
        <v>246700</v>
      </c>
      <c r="G5758">
        <f>IFERROR(VLOOKUP(D5758,'ZORI (2)'!$C$2:$E$106,2,FALSE), 0)</f>
        <v>1905</v>
      </c>
      <c r="H5758">
        <f>IFERROR(VLOOKUP(D5758,'ZORI (2)'!$C$2:$E$106,3,FALSE), 0)</f>
        <v>2043</v>
      </c>
      <c r="I5758">
        <f t="shared" si="801"/>
        <v>49340</v>
      </c>
      <c r="J5758">
        <f t="shared" si="802"/>
        <v>197360</v>
      </c>
      <c r="K5758">
        <v>2.5000000000000001E-2</v>
      </c>
      <c r="L5758">
        <v>360</v>
      </c>
      <c r="M5758" s="1">
        <f t="shared" si="803"/>
        <v>779.81060590664413</v>
      </c>
      <c r="N5758">
        <f t="shared" si="807"/>
        <v>7094.5000000000009</v>
      </c>
      <c r="O5758">
        <f t="shared" si="804"/>
        <v>98.68</v>
      </c>
      <c r="P5758">
        <f t="shared" si="805"/>
        <v>204.3</v>
      </c>
      <c r="Q5758">
        <v>20000</v>
      </c>
      <c r="R5758">
        <f t="shared" si="806"/>
        <v>10.062816120084843</v>
      </c>
      <c r="S5758">
        <f t="shared" si="808"/>
        <v>7.3567905237070519E-2</v>
      </c>
      <c r="T5758">
        <f t="shared" si="809"/>
        <v>0.15075015508860884</v>
      </c>
      <c r="U5758">
        <f>IFERROR(VLOOKUP(D5758,'ZORI (2)'!$C$2:$F$106,4,FALSE), 0)</f>
        <v>40.400261415601996</v>
      </c>
    </row>
    <row r="5759" spans="1:21" x14ac:dyDescent="0.25">
      <c r="A5759">
        <v>8021</v>
      </c>
      <c r="B5759">
        <v>98019</v>
      </c>
      <c r="C5759" t="s">
        <v>2943</v>
      </c>
      <c r="D5759" t="s">
        <v>216</v>
      </c>
      <c r="E5759">
        <v>412300</v>
      </c>
      <c r="F5759">
        <v>622600</v>
      </c>
      <c r="G5759">
        <f>IFERROR(VLOOKUP(D5759,'ZORI (2)'!$C$2:$E$106,2,FALSE), 0)</f>
        <v>1404</v>
      </c>
      <c r="H5759">
        <f>IFERROR(VLOOKUP(D5759,'ZORI (2)'!$C$2:$E$106,3,FALSE), 0)</f>
        <v>1823</v>
      </c>
      <c r="I5759">
        <f t="shared" si="801"/>
        <v>124520</v>
      </c>
      <c r="J5759">
        <f t="shared" si="802"/>
        <v>498080</v>
      </c>
      <c r="K5759">
        <v>2.5000000000000001E-2</v>
      </c>
      <c r="L5759">
        <v>360</v>
      </c>
      <c r="M5759" s="1">
        <f t="shared" si="803"/>
        <v>1968.0181728312793</v>
      </c>
      <c r="N5759">
        <f t="shared" si="807"/>
        <v>14430.500000000002</v>
      </c>
      <c r="O5759">
        <f t="shared" si="804"/>
        <v>249.04</v>
      </c>
      <c r="P5759">
        <f t="shared" si="805"/>
        <v>182.3</v>
      </c>
      <c r="Q5759">
        <v>20000</v>
      </c>
      <c r="R5759">
        <f t="shared" si="806"/>
        <v>28.460413238251967</v>
      </c>
      <c r="S5759">
        <f t="shared" si="808"/>
        <v>0.39368142537838807</v>
      </c>
      <c r="T5759">
        <f t="shared" si="809"/>
        <v>-4.351227629969931E-2</v>
      </c>
      <c r="U5759">
        <f>IFERROR(VLOOKUP(D5759,'ZORI (2)'!$C$2:$F$106,4,FALSE), 0)</f>
        <v>131.98328847007167</v>
      </c>
    </row>
    <row r="5760" spans="1:21" x14ac:dyDescent="0.25">
      <c r="A5760">
        <v>8022</v>
      </c>
      <c r="B5760">
        <v>60554</v>
      </c>
      <c r="C5760" t="s">
        <v>2944</v>
      </c>
      <c r="D5760" t="s">
        <v>191</v>
      </c>
      <c r="E5760">
        <v>247900</v>
      </c>
      <c r="F5760">
        <v>275100</v>
      </c>
      <c r="G5760">
        <f>IFERROR(VLOOKUP(D5760,'ZORI (2)'!$C$2:$E$106,2,FALSE), 0)</f>
        <v>1542</v>
      </c>
      <c r="H5760">
        <f>IFERROR(VLOOKUP(D5760,'ZORI (2)'!$C$2:$E$106,3,FALSE), 0)</f>
        <v>1713</v>
      </c>
      <c r="I5760">
        <f t="shared" si="801"/>
        <v>55020</v>
      </c>
      <c r="J5760">
        <f t="shared" si="802"/>
        <v>220080</v>
      </c>
      <c r="K5760">
        <v>2.5000000000000001E-2</v>
      </c>
      <c r="L5760">
        <v>360</v>
      </c>
      <c r="M5760" s="1">
        <f t="shared" si="803"/>
        <v>869.58207411802925</v>
      </c>
      <c r="N5760">
        <f t="shared" si="807"/>
        <v>8676.5</v>
      </c>
      <c r="O5760">
        <f t="shared" si="804"/>
        <v>110.03999999999999</v>
      </c>
      <c r="P5760">
        <f t="shared" si="805"/>
        <v>171.3</v>
      </c>
      <c r="Q5760">
        <v>20000</v>
      </c>
      <c r="R5760">
        <f t="shared" si="806"/>
        <v>13.382953882078226</v>
      </c>
      <c r="S5760">
        <f t="shared" si="808"/>
        <v>-5.3384868201022144E-3</v>
      </c>
      <c r="T5760">
        <f t="shared" si="809"/>
        <v>8.0588018741329065E-2</v>
      </c>
      <c r="U5760">
        <f>IFERROR(VLOOKUP(D5760,'ZORI (2)'!$C$2:$F$106,4,FALSE), 0)</f>
        <v>52.309030710552761</v>
      </c>
    </row>
    <row r="5761" spans="1:21" x14ac:dyDescent="0.25">
      <c r="A5761">
        <v>8023</v>
      </c>
      <c r="B5761">
        <v>78756</v>
      </c>
      <c r="C5761" t="s">
        <v>199</v>
      </c>
      <c r="D5761" t="s">
        <v>199</v>
      </c>
      <c r="E5761">
        <v>392800</v>
      </c>
      <c r="F5761">
        <v>487400</v>
      </c>
      <c r="G5761">
        <f>IFERROR(VLOOKUP(D5761,'ZORI (2)'!$C$2:$E$106,2,FALSE), 0)</f>
        <v>1290</v>
      </c>
      <c r="H5761">
        <f>IFERROR(VLOOKUP(D5761,'ZORI (2)'!$C$2:$E$106,3,FALSE), 0)</f>
        <v>1474</v>
      </c>
      <c r="I5761">
        <f t="shared" si="801"/>
        <v>97480</v>
      </c>
      <c r="J5761">
        <f t="shared" si="802"/>
        <v>389920</v>
      </c>
      <c r="K5761">
        <v>2.5000000000000001E-2</v>
      </c>
      <c r="L5761">
        <v>360</v>
      </c>
      <c r="M5761" s="1">
        <f t="shared" si="803"/>
        <v>1540.655408670038</v>
      </c>
      <c r="N5761">
        <f t="shared" si="807"/>
        <v>13748.000000000002</v>
      </c>
      <c r="O5761">
        <f t="shared" si="804"/>
        <v>194.95999999999998</v>
      </c>
      <c r="P5761">
        <f t="shared" si="805"/>
        <v>147.4</v>
      </c>
      <c r="Q5761">
        <v>20000</v>
      </c>
      <c r="R5761">
        <f t="shared" si="806"/>
        <v>27.555404794210766</v>
      </c>
      <c r="S5761">
        <f t="shared" si="808"/>
        <v>0.14266155274435702</v>
      </c>
      <c r="T5761">
        <f t="shared" si="809"/>
        <v>-3.7401963788524215E-2</v>
      </c>
      <c r="U5761">
        <f>IFERROR(VLOOKUP(D5761,'ZORI (2)'!$C$2:$F$106,4,FALSE), 0)</f>
        <v>53.175417252711803</v>
      </c>
    </row>
    <row r="5762" spans="1:21" x14ac:dyDescent="0.25">
      <c r="A5762">
        <v>8026</v>
      </c>
      <c r="B5762">
        <v>21047</v>
      </c>
      <c r="C5762" t="s">
        <v>2946</v>
      </c>
      <c r="D5762" t="s">
        <v>211</v>
      </c>
      <c r="E5762">
        <v>329000</v>
      </c>
      <c r="F5762">
        <v>381200</v>
      </c>
      <c r="G5762">
        <f>IFERROR(VLOOKUP(D5762,'ZORI (2)'!$C$2:$E$106,2,FALSE), 0)</f>
        <v>1535</v>
      </c>
      <c r="H5762">
        <f>IFERROR(VLOOKUP(D5762,'ZORI (2)'!$C$2:$E$106,3,FALSE), 0)</f>
        <v>1616</v>
      </c>
      <c r="I5762">
        <f t="shared" ref="I5762:I5825" si="810">+F5762*0.2</f>
        <v>76240</v>
      </c>
      <c r="J5762">
        <f t="shared" ref="J5762:J5825" si="811">+F5762-I5762</f>
        <v>304960</v>
      </c>
      <c r="K5762">
        <v>2.5000000000000001E-2</v>
      </c>
      <c r="L5762">
        <v>360</v>
      </c>
      <c r="M5762" s="1">
        <f t="shared" ref="M5762:M5825" si="812">J5762*((K5762/12)*(1+(K5762/12))^L5762)/((1+(K5762/12))^L5762-1)</f>
        <v>1204.9606930345064</v>
      </c>
      <c r="N5762">
        <f t="shared" si="807"/>
        <v>11515.000000000002</v>
      </c>
      <c r="O5762">
        <f t="shared" ref="O5762:O5825" si="813">(+F5762/100000)*40</f>
        <v>152.47999999999999</v>
      </c>
      <c r="P5762">
        <f t="shared" ref="P5762:P5825" si="814">+H5762*0.1</f>
        <v>161.60000000000002</v>
      </c>
      <c r="Q5762">
        <v>20000</v>
      </c>
      <c r="R5762">
        <f t="shared" ref="R5762:R5825" si="815">+F5762/(H5762*12)</f>
        <v>19.657590759075909</v>
      </c>
      <c r="S5762">
        <f t="shared" si="808"/>
        <v>5.7376253415253181E-2</v>
      </c>
      <c r="T5762">
        <f t="shared" si="809"/>
        <v>1.0797751228118626E-2</v>
      </c>
      <c r="U5762">
        <f>IFERROR(VLOOKUP(D5762,'ZORI (2)'!$C$2:$F$106,4,FALSE), 0)</f>
        <v>21.024786958888942</v>
      </c>
    </row>
    <row r="5763" spans="1:21" x14ac:dyDescent="0.25">
      <c r="A5763">
        <v>8028</v>
      </c>
      <c r="B5763">
        <v>33972</v>
      </c>
      <c r="C5763" t="s">
        <v>1928</v>
      </c>
      <c r="D5763" t="s">
        <v>242</v>
      </c>
      <c r="E5763">
        <v>112000</v>
      </c>
      <c r="F5763">
        <v>179800</v>
      </c>
      <c r="G5763">
        <f>IFERROR(VLOOKUP(D5763,'ZORI (2)'!$C$2:$E$106,2,FALSE), 0)</f>
        <v>1126</v>
      </c>
      <c r="H5763">
        <f>IFERROR(VLOOKUP(D5763,'ZORI (2)'!$C$2:$E$106,3,FALSE), 0)</f>
        <v>1474</v>
      </c>
      <c r="I5763">
        <f t="shared" si="810"/>
        <v>35960</v>
      </c>
      <c r="J5763">
        <f t="shared" si="811"/>
        <v>143840</v>
      </c>
      <c r="K5763">
        <v>2.5000000000000001E-2</v>
      </c>
      <c r="L5763">
        <v>360</v>
      </c>
      <c r="M5763" s="1">
        <f t="shared" si="812"/>
        <v>568.34190085940259</v>
      </c>
      <c r="N5763">
        <f t="shared" ref="N5763:N5826" si="816">+E5763*0.035</f>
        <v>3920.0000000000005</v>
      </c>
      <c r="O5763">
        <f t="shared" si="813"/>
        <v>71.92</v>
      </c>
      <c r="P5763">
        <f t="shared" si="814"/>
        <v>147.4</v>
      </c>
      <c r="Q5763">
        <v>20000</v>
      </c>
      <c r="R5763">
        <f t="shared" si="815"/>
        <v>10.165083672546359</v>
      </c>
      <c r="S5763">
        <f t="shared" ref="S5763:S5826" si="817">(+F5763-(E5763+N5763+Q5763))/(E5763+N5763+Q5763)</f>
        <v>0.32283696291936431</v>
      </c>
      <c r="T5763">
        <f t="shared" ref="T5763:T5826" si="818">IFERROR(((+H5763*12)-((+M5763+O5763+P5763)*12))/(+I5763+N5763+Q5763),0)</f>
        <v>0.13754270523859669</v>
      </c>
      <c r="U5763">
        <f>IFERROR(VLOOKUP(D5763,'ZORI (2)'!$C$2:$F$106,4,FALSE), 0)</f>
        <v>105.60525265229521</v>
      </c>
    </row>
    <row r="5764" spans="1:21" x14ac:dyDescent="0.25">
      <c r="A5764">
        <v>8030</v>
      </c>
      <c r="B5764">
        <v>98148</v>
      </c>
      <c r="C5764" t="s">
        <v>1469</v>
      </c>
      <c r="D5764" t="s">
        <v>216</v>
      </c>
      <c r="E5764">
        <v>250200</v>
      </c>
      <c r="F5764">
        <v>424500</v>
      </c>
      <c r="G5764">
        <f>IFERROR(VLOOKUP(D5764,'ZORI (2)'!$C$2:$E$106,2,FALSE), 0)</f>
        <v>1404</v>
      </c>
      <c r="H5764">
        <f>IFERROR(VLOOKUP(D5764,'ZORI (2)'!$C$2:$E$106,3,FALSE), 0)</f>
        <v>1823</v>
      </c>
      <c r="I5764">
        <f t="shared" si="810"/>
        <v>84900</v>
      </c>
      <c r="J5764">
        <f t="shared" si="811"/>
        <v>339600</v>
      </c>
      <c r="K5764">
        <v>2.5000000000000001E-2</v>
      </c>
      <c r="L5764">
        <v>360</v>
      </c>
      <c r="M5764" s="1">
        <f t="shared" si="812"/>
        <v>1341.8305723849633</v>
      </c>
      <c r="N5764">
        <f t="shared" si="816"/>
        <v>8757</v>
      </c>
      <c r="O5764">
        <f t="shared" si="813"/>
        <v>169.8</v>
      </c>
      <c r="P5764">
        <f t="shared" si="814"/>
        <v>182.3</v>
      </c>
      <c r="Q5764">
        <v>20000</v>
      </c>
      <c r="R5764">
        <f t="shared" si="815"/>
        <v>19.404827207899068</v>
      </c>
      <c r="S5764">
        <f t="shared" si="817"/>
        <v>0.52173990973519213</v>
      </c>
      <c r="T5764">
        <f t="shared" si="818"/>
        <v>1.3627256846304591E-2</v>
      </c>
      <c r="U5764">
        <f>IFERROR(VLOOKUP(D5764,'ZORI (2)'!$C$2:$F$106,4,FALSE), 0)</f>
        <v>131.98328847007167</v>
      </c>
    </row>
    <row r="5765" spans="1:21" x14ac:dyDescent="0.25">
      <c r="A5765">
        <v>8032</v>
      </c>
      <c r="B5765">
        <v>97089</v>
      </c>
      <c r="C5765" t="s">
        <v>2930</v>
      </c>
      <c r="D5765" t="s">
        <v>239</v>
      </c>
      <c r="E5765">
        <v>328100</v>
      </c>
      <c r="F5765">
        <v>471800</v>
      </c>
      <c r="G5765">
        <f>IFERROR(VLOOKUP(D5765,'ZORI (2)'!$C$2:$E$106,2,FALSE), 0)</f>
        <v>1205</v>
      </c>
      <c r="H5765">
        <f>IFERROR(VLOOKUP(D5765,'ZORI (2)'!$C$2:$E$106,3,FALSE), 0)</f>
        <v>1553</v>
      </c>
      <c r="I5765">
        <f t="shared" si="810"/>
        <v>94360</v>
      </c>
      <c r="J5765">
        <f t="shared" si="811"/>
        <v>377440</v>
      </c>
      <c r="K5765">
        <v>2.5000000000000001E-2</v>
      </c>
      <c r="L5765">
        <v>360</v>
      </c>
      <c r="M5765" s="1">
        <f t="shared" si="812"/>
        <v>1491.344320497587</v>
      </c>
      <c r="N5765">
        <f t="shared" si="816"/>
        <v>11483.500000000002</v>
      </c>
      <c r="O5765">
        <f t="shared" si="813"/>
        <v>188.72</v>
      </c>
      <c r="P5765">
        <f t="shared" si="814"/>
        <v>155.30000000000001</v>
      </c>
      <c r="Q5765">
        <v>20000</v>
      </c>
      <c r="R5765">
        <f t="shared" si="815"/>
        <v>25.316591543249626</v>
      </c>
      <c r="S5765">
        <f t="shared" si="817"/>
        <v>0.31207355176196905</v>
      </c>
      <c r="T5765">
        <f t="shared" si="818"/>
        <v>-2.6925282958365299E-2</v>
      </c>
      <c r="U5765">
        <f>IFERROR(VLOOKUP(D5765,'ZORI (2)'!$C$2:$F$106,4,FALSE), 0)</f>
        <v>108.10777801188344</v>
      </c>
    </row>
    <row r="5766" spans="1:21" x14ac:dyDescent="0.25">
      <c r="A5766">
        <v>8033</v>
      </c>
      <c r="B5766">
        <v>1879</v>
      </c>
      <c r="C5766" t="s">
        <v>2947</v>
      </c>
      <c r="D5766" t="s">
        <v>219</v>
      </c>
      <c r="E5766">
        <v>347100</v>
      </c>
      <c r="F5766">
        <v>409000</v>
      </c>
      <c r="G5766">
        <f>IFERROR(VLOOKUP(D5766,'ZORI (2)'!$C$2:$E$106,2,FALSE), 0)</f>
        <v>2124</v>
      </c>
      <c r="H5766">
        <f>IFERROR(VLOOKUP(D5766,'ZORI (2)'!$C$2:$E$106,3,FALSE), 0)</f>
        <v>2442</v>
      </c>
      <c r="I5766">
        <f t="shared" si="810"/>
        <v>81800</v>
      </c>
      <c r="J5766">
        <f t="shared" si="811"/>
        <v>327200</v>
      </c>
      <c r="K5766">
        <v>2.5000000000000001E-2</v>
      </c>
      <c r="L5766">
        <v>360</v>
      </c>
      <c r="M5766" s="1">
        <f t="shared" si="812"/>
        <v>1292.8355809315665</v>
      </c>
      <c r="N5766">
        <f t="shared" si="816"/>
        <v>12148.500000000002</v>
      </c>
      <c r="O5766">
        <f t="shared" si="813"/>
        <v>163.6</v>
      </c>
      <c r="P5766">
        <f t="shared" si="814"/>
        <v>244.20000000000002</v>
      </c>
      <c r="Q5766">
        <v>20000</v>
      </c>
      <c r="R5766">
        <f t="shared" si="815"/>
        <v>13.957138957138957</v>
      </c>
      <c r="S5766">
        <f t="shared" si="817"/>
        <v>7.8448563408952177E-2</v>
      </c>
      <c r="T5766">
        <f t="shared" si="818"/>
        <v>7.8073630006724112E-2</v>
      </c>
      <c r="U5766">
        <f>IFERROR(VLOOKUP(D5766,'ZORI (2)'!$C$2:$F$106,4,FALSE), 0)</f>
        <v>98.079496251938465</v>
      </c>
    </row>
    <row r="5767" spans="1:21" x14ac:dyDescent="0.25">
      <c r="A5767">
        <v>8034</v>
      </c>
      <c r="B5767">
        <v>32908</v>
      </c>
      <c r="C5767" t="s">
        <v>1018</v>
      </c>
      <c r="D5767" t="s">
        <v>339</v>
      </c>
      <c r="E5767">
        <v>104500</v>
      </c>
      <c r="F5767">
        <v>175000</v>
      </c>
      <c r="G5767">
        <f>IFERROR(VLOOKUP(D5767,'ZORI (2)'!$C$2:$E$106,2,FALSE), 0)</f>
        <v>1003</v>
      </c>
      <c r="H5767">
        <f>IFERROR(VLOOKUP(D5767,'ZORI (2)'!$C$2:$E$106,3,FALSE), 0)</f>
        <v>1340</v>
      </c>
      <c r="I5767">
        <f t="shared" si="810"/>
        <v>35000</v>
      </c>
      <c r="J5767">
        <f t="shared" si="811"/>
        <v>140000</v>
      </c>
      <c r="K5767">
        <v>2.5000000000000001E-2</v>
      </c>
      <c r="L5767">
        <v>360</v>
      </c>
      <c r="M5767" s="1">
        <f t="shared" si="812"/>
        <v>553.1692583448023</v>
      </c>
      <c r="N5767">
        <f t="shared" si="816"/>
        <v>3657.5000000000005</v>
      </c>
      <c r="O5767">
        <f t="shared" si="813"/>
        <v>70</v>
      </c>
      <c r="P5767">
        <f t="shared" si="814"/>
        <v>134</v>
      </c>
      <c r="Q5767">
        <v>20000</v>
      </c>
      <c r="R5767">
        <f t="shared" si="815"/>
        <v>10.883084577114428</v>
      </c>
      <c r="S5767">
        <f t="shared" si="817"/>
        <v>0.36550728595673293</v>
      </c>
      <c r="T5767">
        <f t="shared" si="818"/>
        <v>0.11923400928887817</v>
      </c>
      <c r="U5767">
        <f>IFERROR(VLOOKUP(D5767,'ZORI (2)'!$C$2:$F$106,4,FALSE), 0)</f>
        <v>100.25667738631786</v>
      </c>
    </row>
    <row r="5768" spans="1:21" x14ac:dyDescent="0.25">
      <c r="A5768">
        <v>8037</v>
      </c>
      <c r="B5768">
        <v>18071</v>
      </c>
      <c r="C5768" t="s">
        <v>2948</v>
      </c>
      <c r="D5768" t="s">
        <v>349</v>
      </c>
      <c r="E5768">
        <v>145700</v>
      </c>
      <c r="F5768">
        <v>157400</v>
      </c>
      <c r="G5768">
        <f>IFERROR(VLOOKUP(D5768,'ZORI (2)'!$C$2:$E$106,2,FALSE), 0)</f>
        <v>1137</v>
      </c>
      <c r="H5768">
        <f>IFERROR(VLOOKUP(D5768,'ZORI (2)'!$C$2:$E$106,3,FALSE), 0)</f>
        <v>1279</v>
      </c>
      <c r="I5768">
        <f t="shared" si="810"/>
        <v>31480</v>
      </c>
      <c r="J5768">
        <f t="shared" si="811"/>
        <v>125920</v>
      </c>
      <c r="K5768">
        <v>2.5000000000000001E-2</v>
      </c>
      <c r="L5768">
        <v>360</v>
      </c>
      <c r="M5768" s="1">
        <f t="shared" si="812"/>
        <v>497.53623579126787</v>
      </c>
      <c r="N5768">
        <f t="shared" si="816"/>
        <v>5099.5000000000009</v>
      </c>
      <c r="O5768">
        <f t="shared" si="813"/>
        <v>62.96</v>
      </c>
      <c r="P5768">
        <f t="shared" si="814"/>
        <v>127.9</v>
      </c>
      <c r="Q5768">
        <v>20000</v>
      </c>
      <c r="R5768">
        <f t="shared" si="815"/>
        <v>10.255407870732343</v>
      </c>
      <c r="S5768">
        <f t="shared" si="817"/>
        <v>-7.8451634811577312E-2</v>
      </c>
      <c r="T5768">
        <f t="shared" si="818"/>
        <v>0.12526171441078104</v>
      </c>
      <c r="U5768">
        <f>IFERROR(VLOOKUP(D5768,'ZORI (2)'!$C$2:$F$106,4,FALSE), 0)</f>
        <v>41.537623302975142</v>
      </c>
    </row>
    <row r="5769" spans="1:21" x14ac:dyDescent="0.25">
      <c r="A5769">
        <v>8038</v>
      </c>
      <c r="B5769">
        <v>8079</v>
      </c>
      <c r="C5769" t="s">
        <v>336</v>
      </c>
      <c r="D5769" t="s">
        <v>254</v>
      </c>
      <c r="E5769">
        <v>103800</v>
      </c>
      <c r="F5769">
        <v>97700</v>
      </c>
      <c r="G5769">
        <f>IFERROR(VLOOKUP(D5769,'ZORI (2)'!$C$2:$E$106,2,FALSE), 0)</f>
        <v>1372</v>
      </c>
      <c r="H5769">
        <f>IFERROR(VLOOKUP(D5769,'ZORI (2)'!$C$2:$E$106,3,FALSE), 0)</f>
        <v>1516</v>
      </c>
      <c r="I5769">
        <f t="shared" si="810"/>
        <v>19540</v>
      </c>
      <c r="J5769">
        <f t="shared" si="811"/>
        <v>78160</v>
      </c>
      <c r="K5769">
        <v>2.5000000000000001E-2</v>
      </c>
      <c r="L5769">
        <v>360</v>
      </c>
      <c r="M5769" s="1">
        <f t="shared" si="812"/>
        <v>308.82649451592675</v>
      </c>
      <c r="N5769">
        <f t="shared" si="816"/>
        <v>3633.0000000000005</v>
      </c>
      <c r="O5769">
        <f t="shared" si="813"/>
        <v>39.08</v>
      </c>
      <c r="P5769">
        <f t="shared" si="814"/>
        <v>151.6</v>
      </c>
      <c r="Q5769">
        <v>20000</v>
      </c>
      <c r="R5769">
        <f t="shared" si="815"/>
        <v>5.3704925241864556</v>
      </c>
      <c r="S5769">
        <f t="shared" si="817"/>
        <v>-0.23332260874341812</v>
      </c>
      <c r="T5769">
        <f t="shared" si="818"/>
        <v>0.28253589201141632</v>
      </c>
      <c r="U5769">
        <f>IFERROR(VLOOKUP(D5769,'ZORI (2)'!$C$2:$F$106,4,FALSE), 0)</f>
        <v>44.044485087995604</v>
      </c>
    </row>
    <row r="5770" spans="1:21" x14ac:dyDescent="0.25">
      <c r="A5770">
        <v>8039</v>
      </c>
      <c r="B5770">
        <v>7009</v>
      </c>
      <c r="C5770" t="s">
        <v>2949</v>
      </c>
      <c r="D5770" t="s">
        <v>195</v>
      </c>
      <c r="E5770">
        <v>440000</v>
      </c>
      <c r="F5770">
        <v>489400</v>
      </c>
      <c r="G5770">
        <f>IFERROR(VLOOKUP(D5770,'ZORI (2)'!$C$2:$E$106,2,FALSE), 0)</f>
        <v>2329</v>
      </c>
      <c r="H5770">
        <f>IFERROR(VLOOKUP(D5770,'ZORI (2)'!$C$2:$E$106,3,FALSE), 0)</f>
        <v>2608</v>
      </c>
      <c r="I5770">
        <f t="shared" si="810"/>
        <v>97880</v>
      </c>
      <c r="J5770">
        <f t="shared" si="811"/>
        <v>391520</v>
      </c>
      <c r="K5770">
        <v>2.5000000000000001E-2</v>
      </c>
      <c r="L5770">
        <v>360</v>
      </c>
      <c r="M5770" s="1">
        <f t="shared" si="812"/>
        <v>1546.9773430511216</v>
      </c>
      <c r="N5770">
        <f t="shared" si="816"/>
        <v>15400.000000000002</v>
      </c>
      <c r="O5770">
        <f t="shared" si="813"/>
        <v>195.76</v>
      </c>
      <c r="P5770">
        <f t="shared" si="814"/>
        <v>260.8</v>
      </c>
      <c r="Q5770">
        <v>20000</v>
      </c>
      <c r="R5770">
        <f t="shared" si="815"/>
        <v>15.63778118609407</v>
      </c>
      <c r="S5770">
        <f t="shared" si="817"/>
        <v>2.9448885149347917E-2</v>
      </c>
      <c r="T5770">
        <f t="shared" si="818"/>
        <v>5.4423408488794588E-2</v>
      </c>
      <c r="U5770">
        <f>IFERROR(VLOOKUP(D5770,'ZORI (2)'!$C$2:$F$106,4,FALSE), 0)</f>
        <v>81.282042347392249</v>
      </c>
    </row>
    <row r="5771" spans="1:21" x14ac:dyDescent="0.25">
      <c r="A5771">
        <v>8041</v>
      </c>
      <c r="B5771">
        <v>66226</v>
      </c>
      <c r="C5771" t="s">
        <v>412</v>
      </c>
      <c r="D5771" t="s">
        <v>221</v>
      </c>
      <c r="E5771">
        <v>240900</v>
      </c>
      <c r="F5771">
        <v>279000</v>
      </c>
      <c r="G5771">
        <f>IFERROR(VLOOKUP(D5771,'ZORI (2)'!$C$2:$E$106,2,FALSE), 0)</f>
        <v>986</v>
      </c>
      <c r="H5771">
        <f>IFERROR(VLOOKUP(D5771,'ZORI (2)'!$C$2:$E$106,3,FALSE), 0)</f>
        <v>1125</v>
      </c>
      <c r="I5771">
        <f t="shared" si="810"/>
        <v>55800</v>
      </c>
      <c r="J5771">
        <f t="shared" si="811"/>
        <v>223200</v>
      </c>
      <c r="K5771">
        <v>2.5000000000000001E-2</v>
      </c>
      <c r="L5771">
        <v>360</v>
      </c>
      <c r="M5771" s="1">
        <f t="shared" si="812"/>
        <v>881.90984616114201</v>
      </c>
      <c r="N5771">
        <f t="shared" si="816"/>
        <v>8431.5</v>
      </c>
      <c r="O5771">
        <f t="shared" si="813"/>
        <v>111.6</v>
      </c>
      <c r="P5771">
        <f t="shared" si="814"/>
        <v>112.5</v>
      </c>
      <c r="Q5771">
        <v>20000</v>
      </c>
      <c r="R5771">
        <f t="shared" si="815"/>
        <v>20.666666666666668</v>
      </c>
      <c r="S5771">
        <f t="shared" si="817"/>
        <v>3.5898140395757644E-2</v>
      </c>
      <c r="T5771">
        <f t="shared" si="818"/>
        <v>2.7054231025957858E-3</v>
      </c>
      <c r="U5771">
        <f>IFERROR(VLOOKUP(D5771,'ZORI (2)'!$C$2:$F$106,4,FALSE), 0)</f>
        <v>42.542445790969175</v>
      </c>
    </row>
    <row r="5772" spans="1:21" x14ac:dyDescent="0.25">
      <c r="A5772">
        <v>8042</v>
      </c>
      <c r="B5772">
        <v>84087</v>
      </c>
      <c r="C5772" t="s">
        <v>2950</v>
      </c>
      <c r="D5772" t="s">
        <v>310</v>
      </c>
      <c r="E5772">
        <v>237800</v>
      </c>
      <c r="F5772">
        <v>302600</v>
      </c>
      <c r="G5772">
        <f>IFERROR(VLOOKUP(D5772,'ZORI (2)'!$C$2:$E$106,2,FALSE), 0)</f>
        <v>929</v>
      </c>
      <c r="H5772">
        <f>IFERROR(VLOOKUP(D5772,'ZORI (2)'!$C$2:$E$106,3,FALSE), 0)</f>
        <v>1178</v>
      </c>
      <c r="I5772">
        <f t="shared" si="810"/>
        <v>60520</v>
      </c>
      <c r="J5772">
        <f t="shared" si="811"/>
        <v>242080</v>
      </c>
      <c r="K5772">
        <v>2.5000000000000001E-2</v>
      </c>
      <c r="L5772">
        <v>360</v>
      </c>
      <c r="M5772" s="1">
        <f t="shared" si="812"/>
        <v>956.50867185792663</v>
      </c>
      <c r="N5772">
        <f t="shared" si="816"/>
        <v>8323</v>
      </c>
      <c r="O5772">
        <f t="shared" si="813"/>
        <v>121.03999999999999</v>
      </c>
      <c r="P5772">
        <f t="shared" si="814"/>
        <v>117.80000000000001</v>
      </c>
      <c r="Q5772">
        <v>20000</v>
      </c>
      <c r="R5772">
        <f t="shared" si="815"/>
        <v>21.40633842671194</v>
      </c>
      <c r="S5772">
        <f t="shared" si="817"/>
        <v>0.13706819778824078</v>
      </c>
      <c r="T5772">
        <f t="shared" si="818"/>
        <v>-2.3432804193365664E-3</v>
      </c>
      <c r="U5772">
        <f>IFERROR(VLOOKUP(D5772,'ZORI (2)'!$C$2:$F$106,4,FALSE), 0)</f>
        <v>69.27530604198644</v>
      </c>
    </row>
    <row r="5773" spans="1:21" x14ac:dyDescent="0.25">
      <c r="A5773">
        <v>8043</v>
      </c>
      <c r="B5773">
        <v>85003</v>
      </c>
      <c r="C5773" t="s">
        <v>209</v>
      </c>
      <c r="D5773" t="s">
        <v>209</v>
      </c>
      <c r="E5773">
        <v>310600</v>
      </c>
      <c r="F5773">
        <v>439800</v>
      </c>
      <c r="G5773">
        <f>IFERROR(VLOOKUP(D5773,'ZORI (2)'!$C$2:$E$106,2,FALSE), 0)</f>
        <v>1024</v>
      </c>
      <c r="H5773">
        <f>IFERROR(VLOOKUP(D5773,'ZORI (2)'!$C$2:$E$106,3,FALSE), 0)</f>
        <v>1278</v>
      </c>
      <c r="I5773">
        <f t="shared" si="810"/>
        <v>87960</v>
      </c>
      <c r="J5773">
        <f t="shared" si="811"/>
        <v>351840</v>
      </c>
      <c r="K5773">
        <v>2.5000000000000001E-2</v>
      </c>
      <c r="L5773">
        <v>360</v>
      </c>
      <c r="M5773" s="1">
        <f t="shared" si="812"/>
        <v>1390.1933704002518</v>
      </c>
      <c r="N5773">
        <f t="shared" si="816"/>
        <v>10871.000000000002</v>
      </c>
      <c r="O5773">
        <f t="shared" si="813"/>
        <v>175.92</v>
      </c>
      <c r="P5773">
        <f t="shared" si="814"/>
        <v>127.80000000000001</v>
      </c>
      <c r="Q5773">
        <v>20000</v>
      </c>
      <c r="R5773">
        <f t="shared" si="815"/>
        <v>28.677621283255085</v>
      </c>
      <c r="S5773">
        <f t="shared" si="817"/>
        <v>0.28795710323863521</v>
      </c>
      <c r="T5773">
        <f t="shared" si="818"/>
        <v>-4.2000491831281586E-2</v>
      </c>
      <c r="U5773">
        <f>IFERROR(VLOOKUP(D5773,'ZORI (2)'!$C$2:$F$106,4,FALSE), 0)</f>
        <v>74.874969478603248</v>
      </c>
    </row>
    <row r="5774" spans="1:21" x14ac:dyDescent="0.25">
      <c r="A5774">
        <v>8044</v>
      </c>
      <c r="B5774">
        <v>98077</v>
      </c>
      <c r="C5774" t="s">
        <v>1864</v>
      </c>
      <c r="D5774" t="s">
        <v>216</v>
      </c>
      <c r="E5774">
        <v>608800</v>
      </c>
      <c r="F5774">
        <v>888900</v>
      </c>
      <c r="G5774">
        <f>IFERROR(VLOOKUP(D5774,'ZORI (2)'!$C$2:$E$106,2,FALSE), 0)</f>
        <v>1404</v>
      </c>
      <c r="H5774">
        <f>IFERROR(VLOOKUP(D5774,'ZORI (2)'!$C$2:$E$106,3,FALSE), 0)</f>
        <v>1823</v>
      </c>
      <c r="I5774">
        <f t="shared" si="810"/>
        <v>177780</v>
      </c>
      <c r="J5774">
        <f t="shared" si="811"/>
        <v>711120</v>
      </c>
      <c r="K5774">
        <v>2.5000000000000001E-2</v>
      </c>
      <c r="L5774">
        <v>360</v>
      </c>
      <c r="M5774" s="1">
        <f t="shared" si="812"/>
        <v>2809.7837356725418</v>
      </c>
      <c r="N5774">
        <f t="shared" si="816"/>
        <v>21308.000000000004</v>
      </c>
      <c r="O5774">
        <f t="shared" si="813"/>
        <v>355.55999999999995</v>
      </c>
      <c r="P5774">
        <f t="shared" si="814"/>
        <v>182.3</v>
      </c>
      <c r="Q5774">
        <v>20000</v>
      </c>
      <c r="R5774">
        <f t="shared" si="815"/>
        <v>40.633571036752606</v>
      </c>
      <c r="S5774">
        <f t="shared" si="817"/>
        <v>0.36731127751081361</v>
      </c>
      <c r="T5774">
        <f t="shared" si="818"/>
        <v>-8.3508566548923274E-2</v>
      </c>
      <c r="U5774">
        <f>IFERROR(VLOOKUP(D5774,'ZORI (2)'!$C$2:$F$106,4,FALSE), 0)</f>
        <v>131.98328847007167</v>
      </c>
    </row>
    <row r="5775" spans="1:21" x14ac:dyDescent="0.25">
      <c r="A5775">
        <v>8045</v>
      </c>
      <c r="B5775">
        <v>63044</v>
      </c>
      <c r="C5775" t="s">
        <v>1271</v>
      </c>
      <c r="D5775" t="s">
        <v>207</v>
      </c>
      <c r="E5775">
        <v>142600</v>
      </c>
      <c r="F5775">
        <v>176700</v>
      </c>
      <c r="G5775">
        <f>IFERROR(VLOOKUP(D5775,'ZORI (2)'!$C$2:$E$106,2,FALSE), 0)</f>
        <v>959</v>
      </c>
      <c r="H5775">
        <f>IFERROR(VLOOKUP(D5775,'ZORI (2)'!$C$2:$E$106,3,FALSE), 0)</f>
        <v>1054</v>
      </c>
      <c r="I5775">
        <f t="shared" si="810"/>
        <v>35340</v>
      </c>
      <c r="J5775">
        <f t="shared" si="811"/>
        <v>141360</v>
      </c>
      <c r="K5775">
        <v>2.5000000000000001E-2</v>
      </c>
      <c r="L5775">
        <v>360</v>
      </c>
      <c r="M5775" s="1">
        <f t="shared" si="812"/>
        <v>558.54290256872321</v>
      </c>
      <c r="N5775">
        <f t="shared" si="816"/>
        <v>4991.0000000000009</v>
      </c>
      <c r="O5775">
        <f t="shared" si="813"/>
        <v>70.679999999999993</v>
      </c>
      <c r="P5775">
        <f t="shared" si="814"/>
        <v>105.4</v>
      </c>
      <c r="Q5775">
        <v>20000</v>
      </c>
      <c r="R5775">
        <f t="shared" si="815"/>
        <v>13.970588235294118</v>
      </c>
      <c r="S5775">
        <f t="shared" si="817"/>
        <v>5.4352560698366859E-2</v>
      </c>
      <c r="T5775">
        <f t="shared" si="818"/>
        <v>6.3524973383091973E-2</v>
      </c>
      <c r="U5775">
        <f>IFERROR(VLOOKUP(D5775,'ZORI (2)'!$C$2:$F$106,4,FALSE), 0)</f>
        <v>28.58788216714769</v>
      </c>
    </row>
    <row r="5776" spans="1:21" x14ac:dyDescent="0.25">
      <c r="A5776">
        <v>8049</v>
      </c>
      <c r="B5776">
        <v>92067</v>
      </c>
      <c r="C5776" t="s">
        <v>2951</v>
      </c>
      <c r="D5776" t="s">
        <v>226</v>
      </c>
      <c r="E5776">
        <v>2507000</v>
      </c>
      <c r="F5776">
        <v>2870800</v>
      </c>
      <c r="G5776">
        <f>IFERROR(VLOOKUP(D5776,'ZORI (2)'!$C$2:$E$106,2,FALSE), 0)</f>
        <v>1757</v>
      </c>
      <c r="H5776">
        <f>IFERROR(VLOOKUP(D5776,'ZORI (2)'!$C$2:$E$106,3,FALSE), 0)</f>
        <v>2196</v>
      </c>
      <c r="I5776">
        <f t="shared" si="810"/>
        <v>574160</v>
      </c>
      <c r="J5776">
        <f t="shared" si="811"/>
        <v>2296640</v>
      </c>
      <c r="K5776">
        <v>2.5000000000000001E-2</v>
      </c>
      <c r="L5776">
        <v>360</v>
      </c>
      <c r="M5776" s="1">
        <f t="shared" si="812"/>
        <v>9074.5046106071914</v>
      </c>
      <c r="N5776">
        <f t="shared" si="816"/>
        <v>87745.000000000015</v>
      </c>
      <c r="O5776">
        <f t="shared" si="813"/>
        <v>1148.32</v>
      </c>
      <c r="P5776">
        <f t="shared" si="814"/>
        <v>219.60000000000002</v>
      </c>
      <c r="Q5776">
        <v>20000</v>
      </c>
      <c r="R5776">
        <f t="shared" si="815"/>
        <v>108.94049787492411</v>
      </c>
      <c r="S5776">
        <f t="shared" si="817"/>
        <v>9.7927331345886506E-2</v>
      </c>
      <c r="T5776">
        <f t="shared" si="818"/>
        <v>-0.14511859471229321</v>
      </c>
      <c r="U5776">
        <f>IFERROR(VLOOKUP(D5776,'ZORI (2)'!$C$2:$F$106,4,FALSE), 0)</f>
        <v>129.6726516989587</v>
      </c>
    </row>
    <row r="5777" spans="1:21" x14ac:dyDescent="0.25">
      <c r="A5777">
        <v>8050</v>
      </c>
      <c r="B5777">
        <v>60410</v>
      </c>
      <c r="C5777" t="s">
        <v>2952</v>
      </c>
      <c r="D5777" t="s">
        <v>191</v>
      </c>
      <c r="E5777">
        <v>184300</v>
      </c>
      <c r="F5777">
        <v>230300</v>
      </c>
      <c r="G5777">
        <f>IFERROR(VLOOKUP(D5777,'ZORI (2)'!$C$2:$E$106,2,FALSE), 0)</f>
        <v>1542</v>
      </c>
      <c r="H5777">
        <f>IFERROR(VLOOKUP(D5777,'ZORI (2)'!$C$2:$E$106,3,FALSE), 0)</f>
        <v>1713</v>
      </c>
      <c r="I5777">
        <f t="shared" si="810"/>
        <v>46060</v>
      </c>
      <c r="J5777">
        <f t="shared" si="811"/>
        <v>184240</v>
      </c>
      <c r="K5777">
        <v>2.5000000000000001E-2</v>
      </c>
      <c r="L5777">
        <v>360</v>
      </c>
      <c r="M5777" s="1">
        <f t="shared" si="812"/>
        <v>727.97074398175982</v>
      </c>
      <c r="N5777">
        <f t="shared" si="816"/>
        <v>6450.5000000000009</v>
      </c>
      <c r="O5777">
        <f t="shared" si="813"/>
        <v>92.12</v>
      </c>
      <c r="P5777">
        <f t="shared" si="814"/>
        <v>171.3</v>
      </c>
      <c r="Q5777">
        <v>20000</v>
      </c>
      <c r="R5777">
        <f t="shared" si="815"/>
        <v>11.203541545047674</v>
      </c>
      <c r="S5777">
        <f t="shared" si="817"/>
        <v>9.2761345761931763E-2</v>
      </c>
      <c r="T5777">
        <f t="shared" si="818"/>
        <v>0.11942147788553219</v>
      </c>
      <c r="U5777">
        <f>IFERROR(VLOOKUP(D5777,'ZORI (2)'!$C$2:$F$106,4,FALSE), 0)</f>
        <v>52.309030710552761</v>
      </c>
    </row>
    <row r="5778" spans="1:21" x14ac:dyDescent="0.25">
      <c r="A5778">
        <v>8051</v>
      </c>
      <c r="B5778">
        <v>7604</v>
      </c>
      <c r="C5778" t="s">
        <v>2953</v>
      </c>
      <c r="D5778" t="s">
        <v>195</v>
      </c>
      <c r="E5778">
        <v>349700</v>
      </c>
      <c r="F5778">
        <v>407600</v>
      </c>
      <c r="G5778">
        <f>IFERROR(VLOOKUP(D5778,'ZORI (2)'!$C$2:$E$106,2,FALSE), 0)</f>
        <v>2329</v>
      </c>
      <c r="H5778">
        <f>IFERROR(VLOOKUP(D5778,'ZORI (2)'!$C$2:$E$106,3,FALSE), 0)</f>
        <v>2608</v>
      </c>
      <c r="I5778">
        <f t="shared" si="810"/>
        <v>81520</v>
      </c>
      <c r="J5778">
        <f t="shared" si="811"/>
        <v>326080</v>
      </c>
      <c r="K5778">
        <v>2.5000000000000001E-2</v>
      </c>
      <c r="L5778">
        <v>360</v>
      </c>
      <c r="M5778" s="1">
        <f t="shared" si="812"/>
        <v>1288.4102268648082</v>
      </c>
      <c r="N5778">
        <f t="shared" si="816"/>
        <v>12239.500000000002</v>
      </c>
      <c r="O5778">
        <f t="shared" si="813"/>
        <v>163.04</v>
      </c>
      <c r="P5778">
        <f t="shared" si="814"/>
        <v>260.8</v>
      </c>
      <c r="Q5778">
        <v>20000</v>
      </c>
      <c r="R5778">
        <f t="shared" si="815"/>
        <v>13.024028629856851</v>
      </c>
      <c r="S5778">
        <f t="shared" si="817"/>
        <v>6.7184724282248892E-2</v>
      </c>
      <c r="T5778">
        <f t="shared" si="818"/>
        <v>9.4488787992407675E-2</v>
      </c>
      <c r="U5778">
        <f>IFERROR(VLOOKUP(D5778,'ZORI (2)'!$C$2:$F$106,4,FALSE), 0)</f>
        <v>81.282042347392249</v>
      </c>
    </row>
    <row r="5779" spans="1:21" x14ac:dyDescent="0.25">
      <c r="A5779">
        <v>8053</v>
      </c>
      <c r="B5779">
        <v>38060</v>
      </c>
      <c r="C5779" t="s">
        <v>877</v>
      </c>
      <c r="D5779" t="s">
        <v>324</v>
      </c>
      <c r="E5779">
        <v>157000</v>
      </c>
      <c r="F5779">
        <v>196100</v>
      </c>
      <c r="G5779">
        <f>IFERROR(VLOOKUP(D5779,'ZORI (2)'!$C$2:$E$106,2,FALSE), 0)</f>
        <v>1120</v>
      </c>
      <c r="H5779">
        <f>IFERROR(VLOOKUP(D5779,'ZORI (2)'!$C$2:$E$106,3,FALSE), 0)</f>
        <v>1216</v>
      </c>
      <c r="I5779">
        <f t="shared" si="810"/>
        <v>39220</v>
      </c>
      <c r="J5779">
        <f t="shared" si="811"/>
        <v>156880</v>
      </c>
      <c r="K5779">
        <v>2.5000000000000001E-2</v>
      </c>
      <c r="L5779">
        <v>360</v>
      </c>
      <c r="M5779" s="1">
        <f t="shared" si="812"/>
        <v>619.86566606523274</v>
      </c>
      <c r="N5779">
        <f t="shared" si="816"/>
        <v>5495.0000000000009</v>
      </c>
      <c r="O5779">
        <f t="shared" si="813"/>
        <v>78.44</v>
      </c>
      <c r="P5779">
        <f t="shared" si="814"/>
        <v>121.60000000000001</v>
      </c>
      <c r="Q5779">
        <v>20000</v>
      </c>
      <c r="R5779">
        <f t="shared" si="815"/>
        <v>13.438870614035087</v>
      </c>
      <c r="S5779">
        <f t="shared" si="817"/>
        <v>7.4549987670895088E-2</v>
      </c>
      <c r="T5779">
        <f t="shared" si="818"/>
        <v>7.3447145286520993E-2</v>
      </c>
      <c r="U5779">
        <f>IFERROR(VLOOKUP(D5779,'ZORI (2)'!$C$2:$F$106,4,FALSE), 0)</f>
        <v>26.599415624494942</v>
      </c>
    </row>
    <row r="5780" spans="1:21" x14ac:dyDescent="0.25">
      <c r="A5780">
        <v>8054</v>
      </c>
      <c r="B5780">
        <v>19475</v>
      </c>
      <c r="C5780" t="s">
        <v>2954</v>
      </c>
      <c r="D5780" t="s">
        <v>254</v>
      </c>
      <c r="E5780">
        <v>252100</v>
      </c>
      <c r="F5780">
        <v>283000</v>
      </c>
      <c r="G5780">
        <f>IFERROR(VLOOKUP(D5780,'ZORI (2)'!$C$2:$E$106,2,FALSE), 0)</f>
        <v>1372</v>
      </c>
      <c r="H5780">
        <f>IFERROR(VLOOKUP(D5780,'ZORI (2)'!$C$2:$E$106,3,FALSE), 0)</f>
        <v>1516</v>
      </c>
      <c r="I5780">
        <f t="shared" si="810"/>
        <v>56600</v>
      </c>
      <c r="J5780">
        <f t="shared" si="811"/>
        <v>226400</v>
      </c>
      <c r="K5780">
        <v>2.5000000000000001E-2</v>
      </c>
      <c r="L5780">
        <v>360</v>
      </c>
      <c r="M5780" s="1">
        <f t="shared" si="812"/>
        <v>894.55371492330892</v>
      </c>
      <c r="N5780">
        <f t="shared" si="816"/>
        <v>8823.5</v>
      </c>
      <c r="O5780">
        <f t="shared" si="813"/>
        <v>113.2</v>
      </c>
      <c r="P5780">
        <f t="shared" si="814"/>
        <v>151.6</v>
      </c>
      <c r="Q5780">
        <v>20000</v>
      </c>
      <c r="R5780">
        <f t="shared" si="815"/>
        <v>15.556288478452068</v>
      </c>
      <c r="S5780">
        <f t="shared" si="817"/>
        <v>7.3916920442753985E-3</v>
      </c>
      <c r="T5780">
        <f t="shared" si="818"/>
        <v>5.0100445672681328E-2</v>
      </c>
      <c r="U5780">
        <f>IFERROR(VLOOKUP(D5780,'ZORI (2)'!$C$2:$F$106,4,FALSE), 0)</f>
        <v>44.044485087995604</v>
      </c>
    </row>
    <row r="5781" spans="1:21" x14ac:dyDescent="0.25">
      <c r="A5781">
        <v>8055</v>
      </c>
      <c r="B5781">
        <v>37381</v>
      </c>
      <c r="C5781" t="s">
        <v>2955</v>
      </c>
      <c r="D5781" t="s">
        <v>322</v>
      </c>
      <c r="E5781">
        <v>94100</v>
      </c>
      <c r="F5781">
        <v>110600</v>
      </c>
      <c r="G5781">
        <f>IFERROR(VLOOKUP(D5781,'ZORI (2)'!$C$2:$E$106,2,FALSE), 0)</f>
        <v>824</v>
      </c>
      <c r="H5781">
        <f>IFERROR(VLOOKUP(D5781,'ZORI (2)'!$C$2:$E$106,3,FALSE), 0)</f>
        <v>922</v>
      </c>
      <c r="I5781">
        <f t="shared" si="810"/>
        <v>22120</v>
      </c>
      <c r="J5781">
        <f t="shared" si="811"/>
        <v>88480</v>
      </c>
      <c r="K5781">
        <v>2.5000000000000001E-2</v>
      </c>
      <c r="L5781">
        <v>360</v>
      </c>
      <c r="M5781" s="1">
        <f t="shared" si="812"/>
        <v>349.60297127391505</v>
      </c>
      <c r="N5781">
        <f t="shared" si="816"/>
        <v>3293.5000000000005</v>
      </c>
      <c r="O5781">
        <f t="shared" si="813"/>
        <v>44.24</v>
      </c>
      <c r="P5781">
        <f t="shared" si="814"/>
        <v>92.2</v>
      </c>
      <c r="Q5781">
        <v>20000</v>
      </c>
      <c r="R5781">
        <f t="shared" si="815"/>
        <v>9.9963846710050621</v>
      </c>
      <c r="S5781">
        <f t="shared" si="817"/>
        <v>-5.7869473182075672E-2</v>
      </c>
      <c r="T5781">
        <f t="shared" si="818"/>
        <v>0.11519667818408666</v>
      </c>
      <c r="U5781">
        <f>IFERROR(VLOOKUP(D5781,'ZORI (2)'!$C$2:$F$106,4,FALSE), 0)</f>
        <v>32.391485506739784</v>
      </c>
    </row>
    <row r="5782" spans="1:21" x14ac:dyDescent="0.25">
      <c r="A5782">
        <v>8057</v>
      </c>
      <c r="B5782">
        <v>15037</v>
      </c>
      <c r="C5782" t="s">
        <v>1336</v>
      </c>
      <c r="D5782" t="s">
        <v>237</v>
      </c>
      <c r="E5782">
        <v>89500</v>
      </c>
      <c r="F5782">
        <v>114900</v>
      </c>
      <c r="G5782">
        <f>IFERROR(VLOOKUP(D5782,'ZORI (2)'!$C$2:$E$106,2,FALSE), 0)</f>
        <v>1002</v>
      </c>
      <c r="H5782">
        <f>IFERROR(VLOOKUP(D5782,'ZORI (2)'!$C$2:$E$106,3,FALSE), 0)</f>
        <v>1073</v>
      </c>
      <c r="I5782">
        <f t="shared" si="810"/>
        <v>22980</v>
      </c>
      <c r="J5782">
        <f t="shared" si="811"/>
        <v>91920</v>
      </c>
      <c r="K5782">
        <v>2.5000000000000001E-2</v>
      </c>
      <c r="L5782">
        <v>360</v>
      </c>
      <c r="M5782" s="1">
        <f t="shared" si="812"/>
        <v>363.19513019324449</v>
      </c>
      <c r="N5782">
        <f t="shared" si="816"/>
        <v>3132.5000000000005</v>
      </c>
      <c r="O5782">
        <f t="shared" si="813"/>
        <v>45.96</v>
      </c>
      <c r="P5782">
        <f t="shared" si="814"/>
        <v>107.30000000000001</v>
      </c>
      <c r="Q5782">
        <v>20000</v>
      </c>
      <c r="R5782">
        <f t="shared" si="815"/>
        <v>8.9235787511649587</v>
      </c>
      <c r="S5782">
        <f t="shared" si="817"/>
        <v>2.0131844716223115E-2</v>
      </c>
      <c r="T5782">
        <f t="shared" si="818"/>
        <v>0.14483141095540397</v>
      </c>
      <c r="U5782">
        <f>IFERROR(VLOOKUP(D5782,'ZORI (2)'!$C$2:$F$106,4,FALSE), 0)</f>
        <v>18.252597429548764</v>
      </c>
    </row>
    <row r="5783" spans="1:21" x14ac:dyDescent="0.25">
      <c r="A5783">
        <v>8059</v>
      </c>
      <c r="B5783">
        <v>2921</v>
      </c>
      <c r="C5783" t="s">
        <v>1163</v>
      </c>
      <c r="D5783" t="s">
        <v>315</v>
      </c>
      <c r="E5783">
        <v>298400</v>
      </c>
      <c r="F5783">
        <v>375600</v>
      </c>
      <c r="G5783">
        <f>IFERROR(VLOOKUP(D5783,'ZORI (2)'!$C$2:$E$106,2,FALSE), 0)</f>
        <v>1254</v>
      </c>
      <c r="H5783">
        <f>IFERROR(VLOOKUP(D5783,'ZORI (2)'!$C$2:$E$106,3,FALSE), 0)</f>
        <v>1500</v>
      </c>
      <c r="I5783">
        <f t="shared" si="810"/>
        <v>75120</v>
      </c>
      <c r="J5783">
        <f t="shared" si="811"/>
        <v>300480</v>
      </c>
      <c r="K5783">
        <v>2.5000000000000001E-2</v>
      </c>
      <c r="L5783">
        <v>360</v>
      </c>
      <c r="M5783" s="1">
        <f t="shared" si="812"/>
        <v>1187.259276767473</v>
      </c>
      <c r="N5783">
        <f t="shared" si="816"/>
        <v>10444.000000000002</v>
      </c>
      <c r="O5783">
        <f t="shared" si="813"/>
        <v>150.23999999999998</v>
      </c>
      <c r="P5783">
        <f t="shared" si="814"/>
        <v>150</v>
      </c>
      <c r="Q5783">
        <v>20000</v>
      </c>
      <c r="R5783">
        <f t="shared" si="815"/>
        <v>20.866666666666667</v>
      </c>
      <c r="S5783">
        <f t="shared" si="817"/>
        <v>0.14218291956064275</v>
      </c>
      <c r="T5783">
        <f t="shared" si="818"/>
        <v>1.4210211700042036E-3</v>
      </c>
      <c r="U5783">
        <f>IFERROR(VLOOKUP(D5783,'ZORI (2)'!$C$2:$F$106,4,FALSE), 0)</f>
        <v>75.634847140989294</v>
      </c>
    </row>
    <row r="5784" spans="1:21" x14ac:dyDescent="0.25">
      <c r="A5784">
        <v>8061</v>
      </c>
      <c r="B5784">
        <v>7885</v>
      </c>
      <c r="C5784" t="s">
        <v>2575</v>
      </c>
      <c r="D5784" t="s">
        <v>195</v>
      </c>
      <c r="E5784">
        <v>250300</v>
      </c>
      <c r="F5784">
        <v>280100</v>
      </c>
      <c r="G5784">
        <f>IFERROR(VLOOKUP(D5784,'ZORI (2)'!$C$2:$E$106,2,FALSE), 0)</f>
        <v>2329</v>
      </c>
      <c r="H5784">
        <f>IFERROR(VLOOKUP(D5784,'ZORI (2)'!$C$2:$E$106,3,FALSE), 0)</f>
        <v>2608</v>
      </c>
      <c r="I5784">
        <f t="shared" si="810"/>
        <v>56020</v>
      </c>
      <c r="J5784">
        <f t="shared" si="811"/>
        <v>224080</v>
      </c>
      <c r="K5784">
        <v>2.5000000000000001E-2</v>
      </c>
      <c r="L5784">
        <v>360</v>
      </c>
      <c r="M5784" s="1">
        <f t="shared" si="812"/>
        <v>885.38691007073794</v>
      </c>
      <c r="N5784">
        <f t="shared" si="816"/>
        <v>8760.5</v>
      </c>
      <c r="O5784">
        <f t="shared" si="813"/>
        <v>112.04</v>
      </c>
      <c r="P5784">
        <f t="shared" si="814"/>
        <v>260.8</v>
      </c>
      <c r="Q5784">
        <v>20000</v>
      </c>
      <c r="R5784">
        <f t="shared" si="815"/>
        <v>8.950025562372188</v>
      </c>
      <c r="S5784">
        <f t="shared" si="817"/>
        <v>3.724998700998529E-3</v>
      </c>
      <c r="T5784">
        <f t="shared" si="818"/>
        <v>0.19104955832002815</v>
      </c>
      <c r="U5784">
        <f>IFERROR(VLOOKUP(D5784,'ZORI (2)'!$C$2:$F$106,4,FALSE), 0)</f>
        <v>81.282042347392249</v>
      </c>
    </row>
    <row r="5785" spans="1:21" x14ac:dyDescent="0.25">
      <c r="A5785">
        <v>8062</v>
      </c>
      <c r="B5785">
        <v>83644</v>
      </c>
      <c r="C5785" t="s">
        <v>1501</v>
      </c>
      <c r="D5785" t="s">
        <v>320</v>
      </c>
      <c r="E5785">
        <v>157600</v>
      </c>
      <c r="F5785">
        <v>223500</v>
      </c>
      <c r="G5785">
        <f>IFERROR(VLOOKUP(D5785,'ZORI (2)'!$C$2:$E$106,2,FALSE), 0)</f>
        <v>879</v>
      </c>
      <c r="H5785">
        <f>IFERROR(VLOOKUP(D5785,'ZORI (2)'!$C$2:$E$106,3,FALSE), 0)</f>
        <v>1139</v>
      </c>
      <c r="I5785">
        <f t="shared" si="810"/>
        <v>44700</v>
      </c>
      <c r="J5785">
        <f t="shared" si="811"/>
        <v>178800</v>
      </c>
      <c r="K5785">
        <v>2.5000000000000001E-2</v>
      </c>
      <c r="L5785">
        <v>360</v>
      </c>
      <c r="M5785" s="1">
        <f t="shared" si="812"/>
        <v>706.4761670860762</v>
      </c>
      <c r="N5785">
        <f t="shared" si="816"/>
        <v>5516.0000000000009</v>
      </c>
      <c r="O5785">
        <f t="shared" si="813"/>
        <v>89.399999999999991</v>
      </c>
      <c r="P5785">
        <f t="shared" si="814"/>
        <v>113.9</v>
      </c>
      <c r="Q5785">
        <v>20000</v>
      </c>
      <c r="R5785">
        <f t="shared" si="815"/>
        <v>16.352063213345041</v>
      </c>
      <c r="S5785">
        <f t="shared" si="817"/>
        <v>0.22053780117521135</v>
      </c>
      <c r="T5785">
        <f t="shared" si="818"/>
        <v>3.9174632490701362E-2</v>
      </c>
      <c r="U5785">
        <f>IFERROR(VLOOKUP(D5785,'ZORI (2)'!$C$2:$F$106,4,FALSE), 0)</f>
        <v>76.302438197150252</v>
      </c>
    </row>
    <row r="5786" spans="1:21" x14ac:dyDescent="0.25">
      <c r="A5786">
        <v>8063</v>
      </c>
      <c r="B5786">
        <v>60712</v>
      </c>
      <c r="C5786" t="s">
        <v>2957</v>
      </c>
      <c r="D5786" t="s">
        <v>191</v>
      </c>
      <c r="E5786">
        <v>316900</v>
      </c>
      <c r="F5786">
        <v>377500</v>
      </c>
      <c r="G5786">
        <f>IFERROR(VLOOKUP(D5786,'ZORI (2)'!$C$2:$E$106,2,FALSE), 0)</f>
        <v>1542</v>
      </c>
      <c r="H5786">
        <f>IFERROR(VLOOKUP(D5786,'ZORI (2)'!$C$2:$E$106,3,FALSE), 0)</f>
        <v>1713</v>
      </c>
      <c r="I5786">
        <f t="shared" si="810"/>
        <v>75500</v>
      </c>
      <c r="J5786">
        <f t="shared" si="811"/>
        <v>302000</v>
      </c>
      <c r="K5786">
        <v>2.5000000000000001E-2</v>
      </c>
      <c r="L5786">
        <v>360</v>
      </c>
      <c r="M5786" s="1">
        <f t="shared" si="812"/>
        <v>1193.2651144295021</v>
      </c>
      <c r="N5786">
        <f t="shared" si="816"/>
        <v>11091.500000000002</v>
      </c>
      <c r="O5786">
        <f t="shared" si="813"/>
        <v>151</v>
      </c>
      <c r="P5786">
        <f t="shared" si="814"/>
        <v>171.3</v>
      </c>
      <c r="Q5786">
        <v>20000</v>
      </c>
      <c r="R5786">
        <f t="shared" si="815"/>
        <v>18.364467795290913</v>
      </c>
      <c r="S5786">
        <f t="shared" si="817"/>
        <v>8.4796611411485631E-2</v>
      </c>
      <c r="T5786">
        <f t="shared" si="818"/>
        <v>2.2227087777599314E-2</v>
      </c>
      <c r="U5786">
        <f>IFERROR(VLOOKUP(D5786,'ZORI (2)'!$C$2:$F$106,4,FALSE), 0)</f>
        <v>52.309030710552761</v>
      </c>
    </row>
    <row r="5787" spans="1:21" x14ac:dyDescent="0.25">
      <c r="A5787">
        <v>8065</v>
      </c>
      <c r="B5787">
        <v>90701</v>
      </c>
      <c r="C5787" t="s">
        <v>2958</v>
      </c>
      <c r="D5787" t="s">
        <v>198</v>
      </c>
      <c r="E5787">
        <v>431900</v>
      </c>
      <c r="F5787">
        <v>586600</v>
      </c>
      <c r="G5787">
        <f>IFERROR(VLOOKUP(D5787,'ZORI (2)'!$C$2:$E$106,2,FALSE), 0)</f>
        <v>1897</v>
      </c>
      <c r="H5787">
        <f>IFERROR(VLOOKUP(D5787,'ZORI (2)'!$C$2:$E$106,3,FALSE), 0)</f>
        <v>2405</v>
      </c>
      <c r="I5787">
        <f t="shared" si="810"/>
        <v>117320</v>
      </c>
      <c r="J5787">
        <f t="shared" si="811"/>
        <v>469280</v>
      </c>
      <c r="K5787">
        <v>2.5000000000000001E-2</v>
      </c>
      <c r="L5787">
        <v>360</v>
      </c>
      <c r="M5787" s="1">
        <f t="shared" si="812"/>
        <v>1854.2233539717772</v>
      </c>
      <c r="N5787">
        <f t="shared" si="816"/>
        <v>15116.500000000002</v>
      </c>
      <c r="O5787">
        <f t="shared" si="813"/>
        <v>234.64</v>
      </c>
      <c r="P5787">
        <f t="shared" si="814"/>
        <v>240.5</v>
      </c>
      <c r="Q5787">
        <v>20000</v>
      </c>
      <c r="R5787">
        <f t="shared" si="815"/>
        <v>20.325710325710325</v>
      </c>
      <c r="S5787">
        <f t="shared" si="817"/>
        <v>0.2560584047886959</v>
      </c>
      <c r="T5787">
        <f t="shared" si="818"/>
        <v>5.9542153771483652E-3</v>
      </c>
      <c r="U5787">
        <f>IFERROR(VLOOKUP(D5787,'ZORI (2)'!$C$2:$F$106,4,FALSE), 0)</f>
        <v>152.30041305369636</v>
      </c>
    </row>
    <row r="5788" spans="1:21" x14ac:dyDescent="0.25">
      <c r="A5788">
        <v>8066</v>
      </c>
      <c r="B5788">
        <v>34604</v>
      </c>
      <c r="C5788" t="s">
        <v>1021</v>
      </c>
      <c r="D5788" t="s">
        <v>246</v>
      </c>
      <c r="E5788">
        <v>124400</v>
      </c>
      <c r="F5788">
        <v>176000</v>
      </c>
      <c r="G5788">
        <f>IFERROR(VLOOKUP(D5788,'ZORI (2)'!$C$2:$E$106,2,FALSE), 0)</f>
        <v>1174</v>
      </c>
      <c r="H5788">
        <f>IFERROR(VLOOKUP(D5788,'ZORI (2)'!$C$2:$E$106,3,FALSE), 0)</f>
        <v>1421</v>
      </c>
      <c r="I5788">
        <f t="shared" si="810"/>
        <v>35200</v>
      </c>
      <c r="J5788">
        <f t="shared" si="811"/>
        <v>140800</v>
      </c>
      <c r="K5788">
        <v>2.5000000000000001E-2</v>
      </c>
      <c r="L5788">
        <v>360</v>
      </c>
      <c r="M5788" s="1">
        <f t="shared" si="812"/>
        <v>556.33022553534408</v>
      </c>
      <c r="N5788">
        <f t="shared" si="816"/>
        <v>4354</v>
      </c>
      <c r="O5788">
        <f t="shared" si="813"/>
        <v>70.400000000000006</v>
      </c>
      <c r="P5788">
        <f t="shared" si="814"/>
        <v>142.1</v>
      </c>
      <c r="Q5788">
        <v>20000</v>
      </c>
      <c r="R5788">
        <f t="shared" si="815"/>
        <v>10.321369927281257</v>
      </c>
      <c r="S5788">
        <f t="shared" si="817"/>
        <v>0.18316146120440457</v>
      </c>
      <c r="T5788">
        <f t="shared" si="818"/>
        <v>0.13141077498700124</v>
      </c>
      <c r="U5788">
        <f>IFERROR(VLOOKUP(D5788,'ZORI (2)'!$C$2:$F$106,4,FALSE), 0)</f>
        <v>73.623051699156008</v>
      </c>
    </row>
    <row r="5789" spans="1:21" x14ac:dyDescent="0.25">
      <c r="A5789">
        <v>8067</v>
      </c>
      <c r="B5789">
        <v>76426</v>
      </c>
      <c r="C5789" t="s">
        <v>981</v>
      </c>
      <c r="D5789" t="s">
        <v>192</v>
      </c>
      <c r="E5789">
        <v>123300</v>
      </c>
      <c r="F5789">
        <v>158400</v>
      </c>
      <c r="G5789">
        <f>IFERROR(VLOOKUP(D5789,'ZORI (2)'!$C$2:$E$106,2,FALSE), 0)</f>
        <v>1240</v>
      </c>
      <c r="H5789">
        <f>IFERROR(VLOOKUP(D5789,'ZORI (2)'!$C$2:$E$106,3,FALSE), 0)</f>
        <v>1481</v>
      </c>
      <c r="I5789">
        <f t="shared" si="810"/>
        <v>31680</v>
      </c>
      <c r="J5789">
        <f t="shared" si="811"/>
        <v>126720</v>
      </c>
      <c r="K5789">
        <v>2.5000000000000001E-2</v>
      </c>
      <c r="L5789">
        <v>360</v>
      </c>
      <c r="M5789" s="1">
        <f t="shared" si="812"/>
        <v>500.69720298180965</v>
      </c>
      <c r="N5789">
        <f t="shared" si="816"/>
        <v>4315.5</v>
      </c>
      <c r="O5789">
        <f t="shared" si="813"/>
        <v>63.36</v>
      </c>
      <c r="P5789">
        <f t="shared" si="814"/>
        <v>148.1</v>
      </c>
      <c r="Q5789">
        <v>20000</v>
      </c>
      <c r="R5789">
        <f t="shared" si="815"/>
        <v>8.912896691424713</v>
      </c>
      <c r="S5789">
        <f t="shared" si="817"/>
        <v>7.3058046072397548E-2</v>
      </c>
      <c r="T5789">
        <f t="shared" si="818"/>
        <v>0.16476526799864785</v>
      </c>
      <c r="U5789">
        <f>IFERROR(VLOOKUP(D5789,'ZORI (2)'!$C$2:$F$106,4,FALSE), 0)</f>
        <v>73.617039721894315</v>
      </c>
    </row>
    <row r="5790" spans="1:21" x14ac:dyDescent="0.25">
      <c r="A5790">
        <v>8068</v>
      </c>
      <c r="B5790">
        <v>2769</v>
      </c>
      <c r="C5790" t="s">
        <v>2959</v>
      </c>
      <c r="D5790" t="s">
        <v>315</v>
      </c>
      <c r="E5790">
        <v>316500</v>
      </c>
      <c r="F5790">
        <v>392000</v>
      </c>
      <c r="G5790">
        <f>IFERROR(VLOOKUP(D5790,'ZORI (2)'!$C$2:$E$106,2,FALSE), 0)</f>
        <v>1254</v>
      </c>
      <c r="H5790">
        <f>IFERROR(VLOOKUP(D5790,'ZORI (2)'!$C$2:$E$106,3,FALSE), 0)</f>
        <v>1500</v>
      </c>
      <c r="I5790">
        <f t="shared" si="810"/>
        <v>78400</v>
      </c>
      <c r="J5790">
        <f t="shared" si="811"/>
        <v>313600</v>
      </c>
      <c r="K5790">
        <v>2.5000000000000001E-2</v>
      </c>
      <c r="L5790">
        <v>360</v>
      </c>
      <c r="M5790" s="1">
        <f t="shared" si="812"/>
        <v>1239.0991386923572</v>
      </c>
      <c r="N5790">
        <f t="shared" si="816"/>
        <v>11077.500000000002</v>
      </c>
      <c r="O5790">
        <f t="shared" si="813"/>
        <v>156.80000000000001</v>
      </c>
      <c r="P5790">
        <f t="shared" si="814"/>
        <v>150</v>
      </c>
      <c r="Q5790">
        <v>20000</v>
      </c>
      <c r="R5790">
        <f t="shared" si="815"/>
        <v>21.777777777777779</v>
      </c>
      <c r="S5790">
        <f t="shared" si="817"/>
        <v>0.12780602887125891</v>
      </c>
      <c r="T5790">
        <f t="shared" si="818"/>
        <v>-5.0310763792403542E-3</v>
      </c>
      <c r="U5790">
        <f>IFERROR(VLOOKUP(D5790,'ZORI (2)'!$C$2:$F$106,4,FALSE), 0)</f>
        <v>75.634847140989294</v>
      </c>
    </row>
    <row r="5791" spans="1:21" x14ac:dyDescent="0.25">
      <c r="A5791">
        <v>8075</v>
      </c>
      <c r="B5791">
        <v>29829</v>
      </c>
      <c r="C5791" t="s">
        <v>2960</v>
      </c>
      <c r="D5791" t="s">
        <v>323</v>
      </c>
      <c r="E5791">
        <v>76600</v>
      </c>
      <c r="F5791">
        <v>115900</v>
      </c>
      <c r="G5791">
        <f>IFERROR(VLOOKUP(D5791,'ZORI (2)'!$C$2:$E$106,2,FALSE), 0)</f>
        <v>970</v>
      </c>
      <c r="H5791">
        <f>IFERROR(VLOOKUP(D5791,'ZORI (2)'!$C$2:$E$106,3,FALSE), 0)</f>
        <v>1064</v>
      </c>
      <c r="I5791">
        <f t="shared" si="810"/>
        <v>23180</v>
      </c>
      <c r="J5791">
        <f t="shared" si="811"/>
        <v>92720</v>
      </c>
      <c r="K5791">
        <v>2.5000000000000001E-2</v>
      </c>
      <c r="L5791">
        <v>360</v>
      </c>
      <c r="M5791" s="1">
        <f t="shared" si="812"/>
        <v>366.35609738378622</v>
      </c>
      <c r="N5791">
        <f t="shared" si="816"/>
        <v>2681.0000000000005</v>
      </c>
      <c r="O5791">
        <f t="shared" si="813"/>
        <v>46.36</v>
      </c>
      <c r="P5791">
        <f t="shared" si="814"/>
        <v>106.4</v>
      </c>
      <c r="Q5791">
        <v>20000</v>
      </c>
      <c r="R5791">
        <f t="shared" si="815"/>
        <v>9.0773809523809526</v>
      </c>
      <c r="S5791">
        <f t="shared" si="817"/>
        <v>0.1673935596942013</v>
      </c>
      <c r="T5791">
        <f t="shared" si="818"/>
        <v>0.14257444956269086</v>
      </c>
      <c r="U5791">
        <f>IFERROR(VLOOKUP(D5791,'ZORI (2)'!$C$2:$F$106,4,FALSE), 0)</f>
        <v>28.706214809819198</v>
      </c>
    </row>
    <row r="5792" spans="1:21" x14ac:dyDescent="0.25">
      <c r="A5792">
        <v>8076</v>
      </c>
      <c r="B5792">
        <v>32643</v>
      </c>
      <c r="C5792" t="s">
        <v>2961</v>
      </c>
      <c r="D5792" t="s">
        <v>298</v>
      </c>
      <c r="E5792">
        <v>115900</v>
      </c>
      <c r="F5792">
        <v>172000</v>
      </c>
      <c r="G5792">
        <f>IFERROR(VLOOKUP(D5792,'ZORI (2)'!$C$2:$E$106,2,FALSE), 0)</f>
        <v>987</v>
      </c>
      <c r="H5792">
        <f>IFERROR(VLOOKUP(D5792,'ZORI (2)'!$C$2:$E$106,3,FALSE), 0)</f>
        <v>1253</v>
      </c>
      <c r="I5792">
        <f t="shared" si="810"/>
        <v>34400</v>
      </c>
      <c r="J5792">
        <f t="shared" si="811"/>
        <v>137600</v>
      </c>
      <c r="K5792">
        <v>2.5000000000000001E-2</v>
      </c>
      <c r="L5792">
        <v>360</v>
      </c>
      <c r="M5792" s="1">
        <f t="shared" si="812"/>
        <v>543.68635677317718</v>
      </c>
      <c r="N5792">
        <f t="shared" si="816"/>
        <v>4056.5000000000005</v>
      </c>
      <c r="O5792">
        <f t="shared" si="813"/>
        <v>68.8</v>
      </c>
      <c r="P5792">
        <f t="shared" si="814"/>
        <v>125.30000000000001</v>
      </c>
      <c r="Q5792">
        <v>20000</v>
      </c>
      <c r="R5792">
        <f t="shared" si="815"/>
        <v>11.439212556530991</v>
      </c>
      <c r="S5792">
        <f t="shared" si="817"/>
        <v>0.22895328191259426</v>
      </c>
      <c r="T5792">
        <f t="shared" si="818"/>
        <v>0.10576349454246961</v>
      </c>
      <c r="U5792">
        <f>IFERROR(VLOOKUP(D5792,'ZORI (2)'!$C$2:$F$106,4,FALSE), 0)</f>
        <v>85.643274156020368</v>
      </c>
    </row>
    <row r="5793" spans="1:21" x14ac:dyDescent="0.25">
      <c r="A5793">
        <v>8077</v>
      </c>
      <c r="B5793">
        <v>43103</v>
      </c>
      <c r="C5793" t="s">
        <v>2962</v>
      </c>
      <c r="D5793" t="s">
        <v>238</v>
      </c>
      <c r="E5793">
        <v>139300</v>
      </c>
      <c r="F5793">
        <v>174600</v>
      </c>
      <c r="G5793">
        <f>IFERROR(VLOOKUP(D5793,'ZORI (2)'!$C$2:$E$106,2,FALSE), 0)</f>
        <v>1023</v>
      </c>
      <c r="H5793">
        <f>IFERROR(VLOOKUP(D5793,'ZORI (2)'!$C$2:$E$106,3,FALSE), 0)</f>
        <v>1198</v>
      </c>
      <c r="I5793">
        <f t="shared" si="810"/>
        <v>34920</v>
      </c>
      <c r="J5793">
        <f t="shared" si="811"/>
        <v>139680</v>
      </c>
      <c r="K5793">
        <v>2.5000000000000001E-2</v>
      </c>
      <c r="L5793">
        <v>360</v>
      </c>
      <c r="M5793" s="1">
        <f t="shared" si="812"/>
        <v>551.90487146858561</v>
      </c>
      <c r="N5793">
        <f t="shared" si="816"/>
        <v>4875.5000000000009</v>
      </c>
      <c r="O5793">
        <f t="shared" si="813"/>
        <v>69.84</v>
      </c>
      <c r="P5793">
        <f t="shared" si="814"/>
        <v>119.80000000000001</v>
      </c>
      <c r="Q5793">
        <v>20000</v>
      </c>
      <c r="R5793">
        <f t="shared" si="815"/>
        <v>12.145242070116861</v>
      </c>
      <c r="S5793">
        <f t="shared" si="817"/>
        <v>6.3496075845665162E-2</v>
      </c>
      <c r="T5793">
        <f t="shared" si="818"/>
        <v>9.1603240082898746E-2</v>
      </c>
      <c r="U5793">
        <f>IFERROR(VLOOKUP(D5793,'ZORI (2)'!$C$2:$F$106,4,FALSE), 0)</f>
        <v>50.376845183201425</v>
      </c>
    </row>
    <row r="5794" spans="1:21" x14ac:dyDescent="0.25">
      <c r="A5794">
        <v>8079</v>
      </c>
      <c r="B5794">
        <v>11576</v>
      </c>
      <c r="C5794" t="s">
        <v>2963</v>
      </c>
      <c r="D5794" t="s">
        <v>195</v>
      </c>
      <c r="E5794">
        <v>931900</v>
      </c>
      <c r="F5794">
        <v>1221800</v>
      </c>
      <c r="G5794">
        <f>IFERROR(VLOOKUP(D5794,'ZORI (2)'!$C$2:$E$106,2,FALSE), 0)</f>
        <v>2329</v>
      </c>
      <c r="H5794">
        <f>IFERROR(VLOOKUP(D5794,'ZORI (2)'!$C$2:$E$106,3,FALSE), 0)</f>
        <v>2608</v>
      </c>
      <c r="I5794">
        <f t="shared" si="810"/>
        <v>244360</v>
      </c>
      <c r="J5794">
        <f t="shared" si="811"/>
        <v>977440</v>
      </c>
      <c r="K5794">
        <v>2.5000000000000001E-2</v>
      </c>
      <c r="L5794">
        <v>360</v>
      </c>
      <c r="M5794" s="1">
        <f t="shared" si="812"/>
        <v>3862.0697134038828</v>
      </c>
      <c r="N5794">
        <f t="shared" si="816"/>
        <v>32616.500000000004</v>
      </c>
      <c r="O5794">
        <f t="shared" si="813"/>
        <v>488.72</v>
      </c>
      <c r="P5794">
        <f t="shared" si="814"/>
        <v>260.8</v>
      </c>
      <c r="Q5794">
        <v>20000</v>
      </c>
      <c r="R5794">
        <f t="shared" si="815"/>
        <v>39.040132924335381</v>
      </c>
      <c r="S5794">
        <f t="shared" si="817"/>
        <v>0.24101525977472191</v>
      </c>
      <c r="T5794">
        <f t="shared" si="818"/>
        <v>-8.0959525621881204E-2</v>
      </c>
      <c r="U5794">
        <f>IFERROR(VLOOKUP(D5794,'ZORI (2)'!$C$2:$F$106,4,FALSE), 0)</f>
        <v>81.282042347392249</v>
      </c>
    </row>
    <row r="5795" spans="1:21" x14ac:dyDescent="0.25">
      <c r="A5795">
        <v>8082</v>
      </c>
      <c r="B5795">
        <v>92313</v>
      </c>
      <c r="C5795" t="s">
        <v>2964</v>
      </c>
      <c r="D5795" t="s">
        <v>240</v>
      </c>
      <c r="E5795">
        <v>278200</v>
      </c>
      <c r="F5795">
        <v>370800</v>
      </c>
      <c r="G5795">
        <f>IFERROR(VLOOKUP(D5795,'ZORI (2)'!$C$2:$E$106,2,FALSE), 0)</f>
        <v>1469</v>
      </c>
      <c r="H5795">
        <f>IFERROR(VLOOKUP(D5795,'ZORI (2)'!$C$2:$E$106,3,FALSE), 0)</f>
        <v>1814</v>
      </c>
      <c r="I5795">
        <f t="shared" si="810"/>
        <v>74160</v>
      </c>
      <c r="J5795">
        <f t="shared" si="811"/>
        <v>296640</v>
      </c>
      <c r="K5795">
        <v>2.5000000000000001E-2</v>
      </c>
      <c r="L5795">
        <v>360</v>
      </c>
      <c r="M5795" s="1">
        <f t="shared" si="812"/>
        <v>1172.0866342528725</v>
      </c>
      <c r="N5795">
        <f t="shared" si="816"/>
        <v>9737.0000000000018</v>
      </c>
      <c r="O5795">
        <f t="shared" si="813"/>
        <v>148.32</v>
      </c>
      <c r="P5795">
        <f t="shared" si="814"/>
        <v>181.4</v>
      </c>
      <c r="Q5795">
        <v>20000</v>
      </c>
      <c r="R5795">
        <f t="shared" si="815"/>
        <v>17.034178610804851</v>
      </c>
      <c r="S5795">
        <f t="shared" si="817"/>
        <v>0.20414240575182585</v>
      </c>
      <c r="T5795">
        <f t="shared" si="818"/>
        <v>3.6058022743347073E-2</v>
      </c>
      <c r="U5795">
        <f>IFERROR(VLOOKUP(D5795,'ZORI (2)'!$C$2:$F$106,4,FALSE), 0)</f>
        <v>101.92401214483601</v>
      </c>
    </row>
    <row r="5796" spans="1:21" x14ac:dyDescent="0.25">
      <c r="A5796">
        <v>8083</v>
      </c>
      <c r="B5796">
        <v>87004</v>
      </c>
      <c r="C5796" t="s">
        <v>2965</v>
      </c>
      <c r="D5796" t="s">
        <v>227</v>
      </c>
      <c r="E5796">
        <v>188900</v>
      </c>
      <c r="F5796">
        <v>212800</v>
      </c>
      <c r="G5796">
        <f>IFERROR(VLOOKUP(D5796,'ZORI (2)'!$C$2:$E$106,2,FALSE), 0)</f>
        <v>969</v>
      </c>
      <c r="H5796">
        <f>IFERROR(VLOOKUP(D5796,'ZORI (2)'!$C$2:$E$106,3,FALSE), 0)</f>
        <v>1069</v>
      </c>
      <c r="I5796">
        <f t="shared" si="810"/>
        <v>42560</v>
      </c>
      <c r="J5796">
        <f t="shared" si="811"/>
        <v>170240</v>
      </c>
      <c r="K5796">
        <v>2.5000000000000001E-2</v>
      </c>
      <c r="L5796">
        <v>360</v>
      </c>
      <c r="M5796" s="1">
        <f t="shared" si="812"/>
        <v>672.65381814727959</v>
      </c>
      <c r="N5796">
        <f t="shared" si="816"/>
        <v>6611.5000000000009</v>
      </c>
      <c r="O5796">
        <f t="shared" si="813"/>
        <v>85.12</v>
      </c>
      <c r="P5796">
        <f t="shared" si="814"/>
        <v>106.9</v>
      </c>
      <c r="Q5796">
        <v>20000</v>
      </c>
      <c r="R5796">
        <f t="shared" si="815"/>
        <v>16.588712192079825</v>
      </c>
      <c r="S5796">
        <f t="shared" si="817"/>
        <v>-1.2581695176359499E-2</v>
      </c>
      <c r="T5796">
        <f t="shared" si="818"/>
        <v>3.5446884659616248E-2</v>
      </c>
      <c r="U5796">
        <f>IFERROR(VLOOKUP(D5796,'ZORI (2)'!$C$2:$F$106,4,FALSE), 0)</f>
        <v>28.967008562052339</v>
      </c>
    </row>
    <row r="5797" spans="1:21" x14ac:dyDescent="0.25">
      <c r="A5797">
        <v>8085</v>
      </c>
      <c r="B5797">
        <v>6268</v>
      </c>
      <c r="C5797" t="s">
        <v>245</v>
      </c>
      <c r="D5797" t="s">
        <v>229</v>
      </c>
      <c r="E5797">
        <v>230600</v>
      </c>
      <c r="F5797">
        <v>237300</v>
      </c>
      <c r="G5797">
        <f>IFERROR(VLOOKUP(D5797,'ZORI (2)'!$C$2:$E$106,2,FALSE), 0)</f>
        <v>1194</v>
      </c>
      <c r="H5797">
        <f>IFERROR(VLOOKUP(D5797,'ZORI (2)'!$C$2:$E$106,3,FALSE), 0)</f>
        <v>1316</v>
      </c>
      <c r="I5797">
        <f t="shared" si="810"/>
        <v>47460</v>
      </c>
      <c r="J5797">
        <f t="shared" si="811"/>
        <v>189840</v>
      </c>
      <c r="K5797">
        <v>2.5000000000000001E-2</v>
      </c>
      <c r="L5797">
        <v>360</v>
      </c>
      <c r="M5797" s="1">
        <f t="shared" si="812"/>
        <v>750.09751431555196</v>
      </c>
      <c r="N5797">
        <f t="shared" si="816"/>
        <v>8071.0000000000009</v>
      </c>
      <c r="O5797">
        <f t="shared" si="813"/>
        <v>94.920000000000016</v>
      </c>
      <c r="P5797">
        <f t="shared" si="814"/>
        <v>131.6</v>
      </c>
      <c r="Q5797">
        <v>20000</v>
      </c>
      <c r="R5797">
        <f t="shared" si="815"/>
        <v>15.026595744680851</v>
      </c>
      <c r="S5797">
        <f t="shared" si="817"/>
        <v>-8.2618461288663972E-2</v>
      </c>
      <c r="T5797">
        <f t="shared" si="818"/>
        <v>5.3919448017547431E-2</v>
      </c>
      <c r="U5797">
        <f>IFERROR(VLOOKUP(D5797,'ZORI (2)'!$C$2:$F$106,4,FALSE), 0)</f>
        <v>32.864931789014847</v>
      </c>
    </row>
    <row r="5798" spans="1:21" x14ac:dyDescent="0.25">
      <c r="A5798">
        <v>8087</v>
      </c>
      <c r="B5798">
        <v>38068</v>
      </c>
      <c r="C5798" t="s">
        <v>1742</v>
      </c>
      <c r="D5798" t="s">
        <v>324</v>
      </c>
      <c r="E5798">
        <v>110300</v>
      </c>
      <c r="F5798">
        <v>145300</v>
      </c>
      <c r="G5798">
        <f>IFERROR(VLOOKUP(D5798,'ZORI (2)'!$C$2:$E$106,2,FALSE), 0)</f>
        <v>1120</v>
      </c>
      <c r="H5798">
        <f>IFERROR(VLOOKUP(D5798,'ZORI (2)'!$C$2:$E$106,3,FALSE), 0)</f>
        <v>1216</v>
      </c>
      <c r="I5798">
        <f t="shared" si="810"/>
        <v>29060</v>
      </c>
      <c r="J5798">
        <f t="shared" si="811"/>
        <v>116240</v>
      </c>
      <c r="K5798">
        <v>2.5000000000000001E-2</v>
      </c>
      <c r="L5798">
        <v>360</v>
      </c>
      <c r="M5798" s="1">
        <f t="shared" si="812"/>
        <v>459.28853278571302</v>
      </c>
      <c r="N5798">
        <f t="shared" si="816"/>
        <v>3860.5000000000005</v>
      </c>
      <c r="O5798">
        <f t="shared" si="813"/>
        <v>58.120000000000005</v>
      </c>
      <c r="P5798">
        <f t="shared" si="814"/>
        <v>121.60000000000001</v>
      </c>
      <c r="Q5798">
        <v>20000</v>
      </c>
      <c r="R5798">
        <f t="shared" si="815"/>
        <v>9.9575109649122808</v>
      </c>
      <c r="S5798">
        <f t="shared" si="817"/>
        <v>8.3031145530912606E-2</v>
      </c>
      <c r="T5798">
        <f t="shared" si="818"/>
        <v>0.13083583122932405</v>
      </c>
      <c r="U5798">
        <f>IFERROR(VLOOKUP(D5798,'ZORI (2)'!$C$2:$F$106,4,FALSE), 0)</f>
        <v>26.599415624494942</v>
      </c>
    </row>
    <row r="5799" spans="1:21" x14ac:dyDescent="0.25">
      <c r="A5799">
        <v>8090</v>
      </c>
      <c r="B5799">
        <v>15084</v>
      </c>
      <c r="C5799" t="s">
        <v>2966</v>
      </c>
      <c r="D5799" t="s">
        <v>237</v>
      </c>
      <c r="E5799">
        <v>61700</v>
      </c>
      <c r="F5799">
        <v>85600</v>
      </c>
      <c r="G5799">
        <f>IFERROR(VLOOKUP(D5799,'ZORI (2)'!$C$2:$E$106,2,FALSE), 0)</f>
        <v>1002</v>
      </c>
      <c r="H5799">
        <f>IFERROR(VLOOKUP(D5799,'ZORI (2)'!$C$2:$E$106,3,FALSE), 0)</f>
        <v>1073</v>
      </c>
      <c r="I5799">
        <f t="shared" si="810"/>
        <v>17120</v>
      </c>
      <c r="J5799">
        <f t="shared" si="811"/>
        <v>68480</v>
      </c>
      <c r="K5799">
        <v>2.5000000000000001E-2</v>
      </c>
      <c r="L5799">
        <v>360</v>
      </c>
      <c r="M5799" s="1">
        <f t="shared" si="812"/>
        <v>270.5787915103719</v>
      </c>
      <c r="N5799">
        <f t="shared" si="816"/>
        <v>2159.5</v>
      </c>
      <c r="O5799">
        <f t="shared" si="813"/>
        <v>34.24</v>
      </c>
      <c r="P5799">
        <f t="shared" si="814"/>
        <v>107.30000000000001</v>
      </c>
      <c r="Q5799">
        <v>20000</v>
      </c>
      <c r="R5799">
        <f t="shared" si="815"/>
        <v>6.6480273376825103</v>
      </c>
      <c r="S5799">
        <f t="shared" si="817"/>
        <v>2.0754953225335233E-2</v>
      </c>
      <c r="T5799">
        <f t="shared" si="818"/>
        <v>0.20190110622272525</v>
      </c>
      <c r="U5799">
        <f>IFERROR(VLOOKUP(D5799,'ZORI (2)'!$C$2:$F$106,4,FALSE), 0)</f>
        <v>18.252597429548764</v>
      </c>
    </row>
    <row r="5800" spans="1:21" x14ac:dyDescent="0.25">
      <c r="A5800">
        <v>8091</v>
      </c>
      <c r="B5800">
        <v>19086</v>
      </c>
      <c r="C5800" t="s">
        <v>2967</v>
      </c>
      <c r="D5800" t="s">
        <v>254</v>
      </c>
      <c r="E5800">
        <v>309100</v>
      </c>
      <c r="F5800">
        <v>360100</v>
      </c>
      <c r="G5800">
        <f>IFERROR(VLOOKUP(D5800,'ZORI (2)'!$C$2:$E$106,2,FALSE), 0)</f>
        <v>1372</v>
      </c>
      <c r="H5800">
        <f>IFERROR(VLOOKUP(D5800,'ZORI (2)'!$C$2:$E$106,3,FALSE), 0)</f>
        <v>1516</v>
      </c>
      <c r="I5800">
        <f t="shared" si="810"/>
        <v>72020</v>
      </c>
      <c r="J5800">
        <f t="shared" si="811"/>
        <v>288080</v>
      </c>
      <c r="K5800">
        <v>2.5000000000000001E-2</v>
      </c>
      <c r="L5800">
        <v>360</v>
      </c>
      <c r="M5800" s="1">
        <f t="shared" si="812"/>
        <v>1138.264285314076</v>
      </c>
      <c r="N5800">
        <f t="shared" si="816"/>
        <v>10818.500000000002</v>
      </c>
      <c r="O5800">
        <f t="shared" si="813"/>
        <v>144.04</v>
      </c>
      <c r="P5800">
        <f t="shared" si="814"/>
        <v>151.6</v>
      </c>
      <c r="Q5800">
        <v>20000</v>
      </c>
      <c r="R5800">
        <f t="shared" si="815"/>
        <v>19.794415127528584</v>
      </c>
      <c r="S5800">
        <f t="shared" si="817"/>
        <v>5.9371584659263912E-2</v>
      </c>
      <c r="T5800">
        <f t="shared" si="818"/>
        <v>9.5795696770284607E-3</v>
      </c>
      <c r="U5800">
        <f>IFERROR(VLOOKUP(D5800,'ZORI (2)'!$C$2:$F$106,4,FALSE), 0)</f>
        <v>44.044485087995604</v>
      </c>
    </row>
    <row r="5801" spans="1:21" x14ac:dyDescent="0.25">
      <c r="A5801">
        <v>8092</v>
      </c>
      <c r="B5801">
        <v>92325</v>
      </c>
      <c r="C5801" t="s">
        <v>2968</v>
      </c>
      <c r="D5801" t="s">
        <v>240</v>
      </c>
      <c r="E5801">
        <v>150100</v>
      </c>
      <c r="F5801">
        <v>225900</v>
      </c>
      <c r="G5801">
        <f>IFERROR(VLOOKUP(D5801,'ZORI (2)'!$C$2:$E$106,2,FALSE), 0)</f>
        <v>1469</v>
      </c>
      <c r="H5801">
        <f>IFERROR(VLOOKUP(D5801,'ZORI (2)'!$C$2:$E$106,3,FALSE), 0)</f>
        <v>1814</v>
      </c>
      <c r="I5801">
        <f t="shared" si="810"/>
        <v>45180</v>
      </c>
      <c r="J5801">
        <f t="shared" si="811"/>
        <v>180720</v>
      </c>
      <c r="K5801">
        <v>2.5000000000000001E-2</v>
      </c>
      <c r="L5801">
        <v>360</v>
      </c>
      <c r="M5801" s="1">
        <f t="shared" si="812"/>
        <v>714.06248834337623</v>
      </c>
      <c r="N5801">
        <f t="shared" si="816"/>
        <v>5253.5000000000009</v>
      </c>
      <c r="O5801">
        <f t="shared" si="813"/>
        <v>90.36</v>
      </c>
      <c r="P5801">
        <f t="shared" si="814"/>
        <v>181.4</v>
      </c>
      <c r="Q5801">
        <v>20000</v>
      </c>
      <c r="R5801">
        <f t="shared" si="815"/>
        <v>10.377618522601985</v>
      </c>
      <c r="S5801">
        <f t="shared" si="817"/>
        <v>0.2882548680237349</v>
      </c>
      <c r="T5801">
        <f t="shared" si="818"/>
        <v>0.14109947879743995</v>
      </c>
      <c r="U5801">
        <f>IFERROR(VLOOKUP(D5801,'ZORI (2)'!$C$2:$F$106,4,FALSE), 0)</f>
        <v>101.92401214483601</v>
      </c>
    </row>
    <row r="5802" spans="1:21" x14ac:dyDescent="0.25">
      <c r="A5802">
        <v>8094</v>
      </c>
      <c r="B5802">
        <v>27052</v>
      </c>
      <c r="C5802" t="s">
        <v>2969</v>
      </c>
      <c r="D5802" t="s">
        <v>285</v>
      </c>
      <c r="E5802">
        <v>118300</v>
      </c>
      <c r="F5802">
        <v>134500</v>
      </c>
      <c r="G5802">
        <f>IFERROR(VLOOKUP(D5802,'ZORI (2)'!$C$2:$E$106,2,FALSE), 0)</f>
        <v>1027</v>
      </c>
      <c r="H5802">
        <f>IFERROR(VLOOKUP(D5802,'ZORI (2)'!$C$2:$E$106,3,FALSE), 0)</f>
        <v>1153</v>
      </c>
      <c r="I5802">
        <f t="shared" si="810"/>
        <v>26900</v>
      </c>
      <c r="J5802">
        <f t="shared" si="811"/>
        <v>107600</v>
      </c>
      <c r="K5802">
        <v>2.5000000000000001E-2</v>
      </c>
      <c r="L5802">
        <v>360</v>
      </c>
      <c r="M5802" s="1">
        <f t="shared" si="812"/>
        <v>425.15008712786238</v>
      </c>
      <c r="N5802">
        <f t="shared" si="816"/>
        <v>4140.5</v>
      </c>
      <c r="O5802">
        <f t="shared" si="813"/>
        <v>53.8</v>
      </c>
      <c r="P5802">
        <f t="shared" si="814"/>
        <v>115.30000000000001</v>
      </c>
      <c r="Q5802">
        <v>20000</v>
      </c>
      <c r="R5802">
        <f t="shared" si="815"/>
        <v>9.7210176351546682</v>
      </c>
      <c r="S5802">
        <f t="shared" si="817"/>
        <v>-5.5746083452388892E-2</v>
      </c>
      <c r="T5802">
        <f t="shared" si="818"/>
        <v>0.13136624747926945</v>
      </c>
      <c r="U5802">
        <f>IFERROR(VLOOKUP(D5802,'ZORI (2)'!$C$2:$F$106,4,FALSE), 0)</f>
        <v>37.09667458554906</v>
      </c>
    </row>
    <row r="5803" spans="1:21" x14ac:dyDescent="0.25">
      <c r="A5803">
        <v>8095</v>
      </c>
      <c r="B5803">
        <v>46184</v>
      </c>
      <c r="C5803" t="s">
        <v>2970</v>
      </c>
      <c r="D5803" t="s">
        <v>256</v>
      </c>
      <c r="E5803">
        <v>101200</v>
      </c>
      <c r="F5803">
        <v>128200</v>
      </c>
      <c r="G5803">
        <f>IFERROR(VLOOKUP(D5803,'ZORI (2)'!$C$2:$E$106,2,FALSE), 0)</f>
        <v>1017</v>
      </c>
      <c r="H5803">
        <f>IFERROR(VLOOKUP(D5803,'ZORI (2)'!$C$2:$E$106,3,FALSE), 0)</f>
        <v>1140</v>
      </c>
      <c r="I5803">
        <f t="shared" si="810"/>
        <v>25640</v>
      </c>
      <c r="J5803">
        <f t="shared" si="811"/>
        <v>102560</v>
      </c>
      <c r="K5803">
        <v>2.5000000000000001E-2</v>
      </c>
      <c r="L5803">
        <v>360</v>
      </c>
      <c r="M5803" s="1">
        <f t="shared" si="812"/>
        <v>405.23599382744948</v>
      </c>
      <c r="N5803">
        <f t="shared" si="816"/>
        <v>3542.0000000000005</v>
      </c>
      <c r="O5803">
        <f t="shared" si="813"/>
        <v>51.28</v>
      </c>
      <c r="P5803">
        <f t="shared" si="814"/>
        <v>114</v>
      </c>
      <c r="Q5803">
        <v>20000</v>
      </c>
      <c r="R5803">
        <f t="shared" si="815"/>
        <v>9.371345029239766</v>
      </c>
      <c r="S5803">
        <f t="shared" si="817"/>
        <v>2.7721216591043915E-2</v>
      </c>
      <c r="T5803">
        <f t="shared" si="818"/>
        <v>0.1389493732274126</v>
      </c>
      <c r="U5803">
        <f>IFERROR(VLOOKUP(D5803,'ZORI (2)'!$C$2:$F$106,4,FALSE), 0)</f>
        <v>36.648402996268075</v>
      </c>
    </row>
    <row r="5804" spans="1:21" x14ac:dyDescent="0.25">
      <c r="A5804">
        <v>8098</v>
      </c>
      <c r="B5804">
        <v>34987</v>
      </c>
      <c r="C5804" t="s">
        <v>594</v>
      </c>
      <c r="D5804" t="s">
        <v>273</v>
      </c>
      <c r="E5804">
        <v>195000</v>
      </c>
      <c r="F5804">
        <v>268100</v>
      </c>
      <c r="G5804">
        <f>IFERROR(VLOOKUP(D5804,'ZORI (2)'!$C$2:$E$106,2,FALSE), 0)</f>
        <v>1181</v>
      </c>
      <c r="H5804">
        <f>IFERROR(VLOOKUP(D5804,'ZORI (2)'!$C$2:$E$106,3,FALSE), 0)</f>
        <v>1512</v>
      </c>
      <c r="I5804">
        <f t="shared" si="810"/>
        <v>53620</v>
      </c>
      <c r="J5804">
        <f t="shared" si="811"/>
        <v>214480</v>
      </c>
      <c r="K5804">
        <v>2.5000000000000001E-2</v>
      </c>
      <c r="L5804">
        <v>360</v>
      </c>
      <c r="M5804" s="1">
        <f t="shared" si="812"/>
        <v>847.45530378423712</v>
      </c>
      <c r="N5804">
        <f t="shared" si="816"/>
        <v>6825.0000000000009</v>
      </c>
      <c r="O5804">
        <f t="shared" si="813"/>
        <v>107.24000000000001</v>
      </c>
      <c r="P5804">
        <f t="shared" si="814"/>
        <v>151.20000000000002</v>
      </c>
      <c r="Q5804">
        <v>20000</v>
      </c>
      <c r="R5804">
        <f t="shared" si="815"/>
        <v>14.776234567901234</v>
      </c>
      <c r="S5804">
        <f t="shared" si="817"/>
        <v>0.20861039107404486</v>
      </c>
      <c r="T5804">
        <f t="shared" si="818"/>
        <v>6.0578735217715896E-2</v>
      </c>
      <c r="U5804">
        <f>IFERROR(VLOOKUP(D5804,'ZORI (2)'!$C$2:$F$106,4,FALSE), 0)</f>
        <v>96.45856676335606</v>
      </c>
    </row>
    <row r="5805" spans="1:21" x14ac:dyDescent="0.25">
      <c r="A5805">
        <v>8100</v>
      </c>
      <c r="B5805">
        <v>15656</v>
      </c>
      <c r="C5805" t="s">
        <v>2872</v>
      </c>
      <c r="D5805" t="s">
        <v>237</v>
      </c>
      <c r="E5805">
        <v>93200</v>
      </c>
      <c r="F5805">
        <v>105200</v>
      </c>
      <c r="G5805">
        <f>IFERROR(VLOOKUP(D5805,'ZORI (2)'!$C$2:$E$106,2,FALSE), 0)</f>
        <v>1002</v>
      </c>
      <c r="H5805">
        <f>IFERROR(VLOOKUP(D5805,'ZORI (2)'!$C$2:$E$106,3,FALSE), 0)</f>
        <v>1073</v>
      </c>
      <c r="I5805">
        <f t="shared" si="810"/>
        <v>21040</v>
      </c>
      <c r="J5805">
        <f t="shared" si="811"/>
        <v>84160</v>
      </c>
      <c r="K5805">
        <v>2.5000000000000001E-2</v>
      </c>
      <c r="L5805">
        <v>360</v>
      </c>
      <c r="M5805" s="1">
        <f t="shared" si="812"/>
        <v>332.53374844498973</v>
      </c>
      <c r="N5805">
        <f t="shared" si="816"/>
        <v>3262.0000000000005</v>
      </c>
      <c r="O5805">
        <f t="shared" si="813"/>
        <v>42.08</v>
      </c>
      <c r="P5805">
        <f t="shared" si="814"/>
        <v>107.30000000000001</v>
      </c>
      <c r="Q5805">
        <v>20000</v>
      </c>
      <c r="R5805">
        <f t="shared" si="815"/>
        <v>8.1702392047219625</v>
      </c>
      <c r="S5805">
        <f t="shared" si="817"/>
        <v>-9.6701069876869702E-2</v>
      </c>
      <c r="T5805">
        <f t="shared" si="818"/>
        <v>0.16010642902487751</v>
      </c>
      <c r="U5805">
        <f>IFERROR(VLOOKUP(D5805,'ZORI (2)'!$C$2:$F$106,4,FALSE), 0)</f>
        <v>18.252597429548764</v>
      </c>
    </row>
    <row r="5806" spans="1:21" x14ac:dyDescent="0.25">
      <c r="A5806">
        <v>8101</v>
      </c>
      <c r="B5806">
        <v>35043</v>
      </c>
      <c r="C5806" t="s">
        <v>1431</v>
      </c>
      <c r="D5806" t="s">
        <v>275</v>
      </c>
      <c r="E5806">
        <v>210300</v>
      </c>
      <c r="F5806">
        <v>236900</v>
      </c>
      <c r="G5806">
        <f>IFERROR(VLOOKUP(D5806,'ZORI (2)'!$C$2:$E$106,2,FALSE), 0)</f>
        <v>972</v>
      </c>
      <c r="H5806">
        <f>IFERROR(VLOOKUP(D5806,'ZORI (2)'!$C$2:$E$106,3,FALSE), 0)</f>
        <v>1061</v>
      </c>
      <c r="I5806">
        <f t="shared" si="810"/>
        <v>47380</v>
      </c>
      <c r="J5806">
        <f t="shared" si="811"/>
        <v>189520</v>
      </c>
      <c r="K5806">
        <v>2.5000000000000001E-2</v>
      </c>
      <c r="L5806">
        <v>360</v>
      </c>
      <c r="M5806" s="1">
        <f t="shared" si="812"/>
        <v>748.83312743933527</v>
      </c>
      <c r="N5806">
        <f t="shared" si="816"/>
        <v>7360.5000000000009</v>
      </c>
      <c r="O5806">
        <f t="shared" si="813"/>
        <v>94.76</v>
      </c>
      <c r="P5806">
        <f t="shared" si="814"/>
        <v>106.10000000000001</v>
      </c>
      <c r="Q5806">
        <v>20000</v>
      </c>
      <c r="R5806">
        <f t="shared" si="815"/>
        <v>18.606660383286208</v>
      </c>
      <c r="S5806">
        <f t="shared" si="817"/>
        <v>-3.1999427755138106E-3</v>
      </c>
      <c r="T5806">
        <f t="shared" si="818"/>
        <v>1.7870933038017907E-2</v>
      </c>
      <c r="U5806">
        <f>IFERROR(VLOOKUP(D5806,'ZORI (2)'!$C$2:$F$106,4,FALSE), 0)</f>
        <v>24.655948903389032</v>
      </c>
    </row>
    <row r="5807" spans="1:21" x14ac:dyDescent="0.25">
      <c r="A5807">
        <v>8102</v>
      </c>
      <c r="B5807">
        <v>64124</v>
      </c>
      <c r="C5807" t="s">
        <v>221</v>
      </c>
      <c r="D5807" t="s">
        <v>221</v>
      </c>
      <c r="E5807">
        <v>53000</v>
      </c>
      <c r="F5807">
        <v>58000</v>
      </c>
      <c r="G5807">
        <f>IFERROR(VLOOKUP(D5807,'ZORI (2)'!$C$2:$E$106,2,FALSE), 0)</f>
        <v>986</v>
      </c>
      <c r="H5807">
        <f>IFERROR(VLOOKUP(D5807,'ZORI (2)'!$C$2:$E$106,3,FALSE), 0)</f>
        <v>1125</v>
      </c>
      <c r="I5807">
        <f t="shared" si="810"/>
        <v>11600</v>
      </c>
      <c r="J5807">
        <f t="shared" si="811"/>
        <v>46400</v>
      </c>
      <c r="K5807">
        <v>2.5000000000000001E-2</v>
      </c>
      <c r="L5807">
        <v>360</v>
      </c>
      <c r="M5807" s="1">
        <f t="shared" si="812"/>
        <v>183.33609705142018</v>
      </c>
      <c r="N5807">
        <f t="shared" si="816"/>
        <v>1855.0000000000002</v>
      </c>
      <c r="O5807">
        <f t="shared" si="813"/>
        <v>23.2</v>
      </c>
      <c r="P5807">
        <f t="shared" si="814"/>
        <v>112.5</v>
      </c>
      <c r="Q5807">
        <v>20000</v>
      </c>
      <c r="R5807">
        <f t="shared" si="815"/>
        <v>4.2962962962962967</v>
      </c>
      <c r="S5807">
        <f t="shared" si="817"/>
        <v>-0.22516865940818917</v>
      </c>
      <c r="T5807">
        <f t="shared" si="818"/>
        <v>0.28909181991878519</v>
      </c>
      <c r="U5807">
        <f>IFERROR(VLOOKUP(D5807,'ZORI (2)'!$C$2:$F$106,4,FALSE), 0)</f>
        <v>42.542445790969175</v>
      </c>
    </row>
    <row r="5808" spans="1:21" x14ac:dyDescent="0.25">
      <c r="A5808">
        <v>8103</v>
      </c>
      <c r="B5808">
        <v>85305</v>
      </c>
      <c r="C5808" t="s">
        <v>523</v>
      </c>
      <c r="D5808" t="s">
        <v>209</v>
      </c>
      <c r="E5808">
        <v>198400</v>
      </c>
      <c r="F5808">
        <v>247300</v>
      </c>
      <c r="G5808">
        <f>IFERROR(VLOOKUP(D5808,'ZORI (2)'!$C$2:$E$106,2,FALSE), 0)</f>
        <v>1024</v>
      </c>
      <c r="H5808">
        <f>IFERROR(VLOOKUP(D5808,'ZORI (2)'!$C$2:$E$106,3,FALSE), 0)</f>
        <v>1278</v>
      </c>
      <c r="I5808">
        <f t="shared" si="810"/>
        <v>49460</v>
      </c>
      <c r="J5808">
        <f t="shared" si="811"/>
        <v>197840</v>
      </c>
      <c r="K5808">
        <v>2.5000000000000001E-2</v>
      </c>
      <c r="L5808">
        <v>360</v>
      </c>
      <c r="M5808" s="1">
        <f t="shared" si="812"/>
        <v>781.70718622096922</v>
      </c>
      <c r="N5808">
        <f t="shared" si="816"/>
        <v>6944.0000000000009</v>
      </c>
      <c r="O5808">
        <f t="shared" si="813"/>
        <v>98.919999999999987</v>
      </c>
      <c r="P5808">
        <f t="shared" si="814"/>
        <v>127.80000000000001</v>
      </c>
      <c r="Q5808">
        <v>20000</v>
      </c>
      <c r="R5808">
        <f t="shared" si="815"/>
        <v>16.125456442357851</v>
      </c>
      <c r="S5808">
        <f t="shared" si="817"/>
        <v>9.7433257597273504E-2</v>
      </c>
      <c r="T5808">
        <f t="shared" si="818"/>
        <v>4.2339062946290369E-2</v>
      </c>
      <c r="U5808">
        <f>IFERROR(VLOOKUP(D5808,'ZORI (2)'!$C$2:$F$106,4,FALSE), 0)</f>
        <v>74.874969478603248</v>
      </c>
    </row>
    <row r="5809" spans="1:21" x14ac:dyDescent="0.25">
      <c r="A5809">
        <v>8104</v>
      </c>
      <c r="B5809">
        <v>1462</v>
      </c>
      <c r="C5809" t="s">
        <v>2971</v>
      </c>
      <c r="D5809" t="s">
        <v>365</v>
      </c>
      <c r="E5809">
        <v>238000</v>
      </c>
      <c r="F5809">
        <v>307700</v>
      </c>
      <c r="G5809">
        <f>IFERROR(VLOOKUP(D5809,'ZORI (2)'!$C$2:$E$106,2,FALSE), 0)</f>
        <v>1071</v>
      </c>
      <c r="H5809">
        <f>IFERROR(VLOOKUP(D5809,'ZORI (2)'!$C$2:$E$106,3,FALSE), 0)</f>
        <v>1302</v>
      </c>
      <c r="I5809">
        <f t="shared" si="810"/>
        <v>61540</v>
      </c>
      <c r="J5809">
        <f t="shared" si="811"/>
        <v>246160</v>
      </c>
      <c r="K5809">
        <v>2.5000000000000001E-2</v>
      </c>
      <c r="L5809">
        <v>360</v>
      </c>
      <c r="M5809" s="1">
        <f t="shared" si="812"/>
        <v>972.62960452968969</v>
      </c>
      <c r="N5809">
        <f t="shared" si="816"/>
        <v>8330</v>
      </c>
      <c r="O5809">
        <f t="shared" si="813"/>
        <v>123.08</v>
      </c>
      <c r="P5809">
        <f t="shared" si="814"/>
        <v>130.20000000000002</v>
      </c>
      <c r="Q5809">
        <v>20000</v>
      </c>
      <c r="R5809">
        <f t="shared" si="815"/>
        <v>19.694060419866872</v>
      </c>
      <c r="S5809">
        <f t="shared" si="817"/>
        <v>0.15533360868095972</v>
      </c>
      <c r="T5809">
        <f t="shared" si="818"/>
        <v>1.0160061707396507E-2</v>
      </c>
      <c r="U5809">
        <f>IFERROR(VLOOKUP(D5809,'ZORI (2)'!$C$2:$F$106,4,FALSE), 0)</f>
        <v>68.912445683403433</v>
      </c>
    </row>
    <row r="5810" spans="1:21" x14ac:dyDescent="0.25">
      <c r="A5810">
        <v>8105</v>
      </c>
      <c r="B5810">
        <v>95811</v>
      </c>
      <c r="C5810" t="s">
        <v>222</v>
      </c>
      <c r="D5810" t="s">
        <v>222</v>
      </c>
      <c r="E5810">
        <v>361300</v>
      </c>
      <c r="F5810">
        <v>567500</v>
      </c>
      <c r="G5810">
        <f>IFERROR(VLOOKUP(D5810,'ZORI (2)'!$C$2:$E$106,2,FALSE), 0)</f>
        <v>1254</v>
      </c>
      <c r="H5810">
        <f>IFERROR(VLOOKUP(D5810,'ZORI (2)'!$C$2:$E$106,3,FALSE), 0)</f>
        <v>1663</v>
      </c>
      <c r="I5810">
        <f t="shared" si="810"/>
        <v>113500</v>
      </c>
      <c r="J5810">
        <f t="shared" si="811"/>
        <v>454000</v>
      </c>
      <c r="K5810">
        <v>2.5000000000000001E-2</v>
      </c>
      <c r="L5810">
        <v>360</v>
      </c>
      <c r="M5810" s="1">
        <f t="shared" si="812"/>
        <v>1793.8488806324303</v>
      </c>
      <c r="N5810">
        <f t="shared" si="816"/>
        <v>12645.500000000002</v>
      </c>
      <c r="O5810">
        <f t="shared" si="813"/>
        <v>227</v>
      </c>
      <c r="P5810">
        <f t="shared" si="814"/>
        <v>166.3</v>
      </c>
      <c r="Q5810">
        <v>20000</v>
      </c>
      <c r="R5810">
        <f t="shared" si="815"/>
        <v>28.437562637803168</v>
      </c>
      <c r="S5810">
        <f t="shared" si="817"/>
        <v>0.44055459448070861</v>
      </c>
      <c r="T5810">
        <f t="shared" si="818"/>
        <v>-4.3037839465390082E-2</v>
      </c>
      <c r="U5810">
        <f>IFERROR(VLOOKUP(D5810,'ZORI (2)'!$C$2:$F$106,4,FALSE), 0)</f>
        <v>129.20448974423459</v>
      </c>
    </row>
    <row r="5811" spans="1:21" x14ac:dyDescent="0.25">
      <c r="A5811">
        <v>8106</v>
      </c>
      <c r="B5811">
        <v>10803</v>
      </c>
      <c r="C5811" t="s">
        <v>1890</v>
      </c>
      <c r="D5811" t="s">
        <v>195</v>
      </c>
      <c r="E5811">
        <v>706100</v>
      </c>
      <c r="F5811">
        <v>875400</v>
      </c>
      <c r="G5811">
        <f>IFERROR(VLOOKUP(D5811,'ZORI (2)'!$C$2:$E$106,2,FALSE), 0)</f>
        <v>2329</v>
      </c>
      <c r="H5811">
        <f>IFERROR(VLOOKUP(D5811,'ZORI (2)'!$C$2:$E$106,3,FALSE), 0)</f>
        <v>2608</v>
      </c>
      <c r="I5811">
        <f t="shared" si="810"/>
        <v>175080</v>
      </c>
      <c r="J5811">
        <f t="shared" si="811"/>
        <v>700320</v>
      </c>
      <c r="K5811">
        <v>2.5000000000000001E-2</v>
      </c>
      <c r="L5811">
        <v>360</v>
      </c>
      <c r="M5811" s="1">
        <f t="shared" si="812"/>
        <v>2767.1106786002283</v>
      </c>
      <c r="N5811">
        <f t="shared" si="816"/>
        <v>24713.500000000004</v>
      </c>
      <c r="O5811">
        <f t="shared" si="813"/>
        <v>350.15999999999997</v>
      </c>
      <c r="P5811">
        <f t="shared" si="814"/>
        <v>260.8</v>
      </c>
      <c r="Q5811">
        <v>20000</v>
      </c>
      <c r="R5811">
        <f t="shared" si="815"/>
        <v>27.971625766871167</v>
      </c>
      <c r="S5811">
        <f t="shared" si="817"/>
        <v>0.16593534879167729</v>
      </c>
      <c r="T5811">
        <f t="shared" si="818"/>
        <v>-4.2043318584047029E-2</v>
      </c>
      <c r="U5811">
        <f>IFERROR(VLOOKUP(D5811,'ZORI (2)'!$C$2:$F$106,4,FALSE), 0)</f>
        <v>81.282042347392249</v>
      </c>
    </row>
    <row r="5812" spans="1:21" x14ac:dyDescent="0.25">
      <c r="A5812">
        <v>8107</v>
      </c>
      <c r="B5812">
        <v>27298</v>
      </c>
      <c r="C5812" t="s">
        <v>1371</v>
      </c>
      <c r="D5812" t="s">
        <v>243</v>
      </c>
      <c r="E5812">
        <v>104600</v>
      </c>
      <c r="F5812">
        <v>126400</v>
      </c>
      <c r="G5812">
        <f>IFERROR(VLOOKUP(D5812,'ZORI (2)'!$C$2:$E$106,2,FALSE), 0)</f>
        <v>1008</v>
      </c>
      <c r="H5812">
        <f>IFERROR(VLOOKUP(D5812,'ZORI (2)'!$C$2:$E$106,3,FALSE), 0)</f>
        <v>1126</v>
      </c>
      <c r="I5812">
        <f t="shared" si="810"/>
        <v>25280</v>
      </c>
      <c r="J5812">
        <f t="shared" si="811"/>
        <v>101120</v>
      </c>
      <c r="K5812">
        <v>2.5000000000000001E-2</v>
      </c>
      <c r="L5812">
        <v>360</v>
      </c>
      <c r="M5812" s="1">
        <f t="shared" si="812"/>
        <v>399.54625288447437</v>
      </c>
      <c r="N5812">
        <f t="shared" si="816"/>
        <v>3661.0000000000005</v>
      </c>
      <c r="O5812">
        <f t="shared" si="813"/>
        <v>50.56</v>
      </c>
      <c r="P5812">
        <f t="shared" si="814"/>
        <v>112.60000000000001</v>
      </c>
      <c r="Q5812">
        <v>20000</v>
      </c>
      <c r="R5812">
        <f t="shared" si="815"/>
        <v>9.3546477205447012</v>
      </c>
      <c r="S5812">
        <f t="shared" si="817"/>
        <v>-1.4509476770023623E-2</v>
      </c>
      <c r="T5812">
        <f t="shared" si="818"/>
        <v>0.13811579177757521</v>
      </c>
      <c r="U5812">
        <f>IFERROR(VLOOKUP(D5812,'ZORI (2)'!$C$2:$F$106,4,FALSE), 0)</f>
        <v>34.688654068563046</v>
      </c>
    </row>
    <row r="5813" spans="1:21" x14ac:dyDescent="0.25">
      <c r="A5813">
        <v>8109</v>
      </c>
      <c r="B5813">
        <v>77418</v>
      </c>
      <c r="C5813" t="s">
        <v>2972</v>
      </c>
      <c r="D5813" t="s">
        <v>193</v>
      </c>
      <c r="E5813">
        <v>163000</v>
      </c>
      <c r="F5813">
        <v>197000</v>
      </c>
      <c r="G5813">
        <f>IFERROR(VLOOKUP(D5813,'ZORI (2)'!$C$2:$E$106,2,FALSE), 0)</f>
        <v>1302</v>
      </c>
      <c r="H5813">
        <f>IFERROR(VLOOKUP(D5813,'ZORI (2)'!$C$2:$E$106,3,FALSE), 0)</f>
        <v>1452</v>
      </c>
      <c r="I5813">
        <f t="shared" si="810"/>
        <v>39400</v>
      </c>
      <c r="J5813">
        <f t="shared" si="811"/>
        <v>157600</v>
      </c>
      <c r="K5813">
        <v>2.5000000000000001E-2</v>
      </c>
      <c r="L5813">
        <v>360</v>
      </c>
      <c r="M5813" s="1">
        <f t="shared" si="812"/>
        <v>622.71053653672027</v>
      </c>
      <c r="N5813">
        <f t="shared" si="816"/>
        <v>5705.0000000000009</v>
      </c>
      <c r="O5813">
        <f t="shared" si="813"/>
        <v>78.8</v>
      </c>
      <c r="P5813">
        <f t="shared" si="814"/>
        <v>145.20000000000002</v>
      </c>
      <c r="Q5813">
        <v>20000</v>
      </c>
      <c r="R5813">
        <f t="shared" si="815"/>
        <v>11.306244260789715</v>
      </c>
      <c r="S5813">
        <f t="shared" si="817"/>
        <v>4.3957499801277125E-2</v>
      </c>
      <c r="T5813">
        <f t="shared" si="818"/>
        <v>0.11156552586682061</v>
      </c>
      <c r="U5813">
        <f>IFERROR(VLOOKUP(D5813,'ZORI (2)'!$C$2:$F$106,4,FALSE), 0)</f>
        <v>33.665786847801911</v>
      </c>
    </row>
    <row r="5814" spans="1:21" x14ac:dyDescent="0.25">
      <c r="A5814">
        <v>8112</v>
      </c>
      <c r="B5814">
        <v>2465</v>
      </c>
      <c r="C5814" t="s">
        <v>341</v>
      </c>
      <c r="D5814" t="s">
        <v>219</v>
      </c>
      <c r="E5814">
        <v>702600</v>
      </c>
      <c r="F5814">
        <v>941000</v>
      </c>
      <c r="G5814">
        <f>IFERROR(VLOOKUP(D5814,'ZORI (2)'!$C$2:$E$106,2,FALSE), 0)</f>
        <v>2124</v>
      </c>
      <c r="H5814">
        <f>IFERROR(VLOOKUP(D5814,'ZORI (2)'!$C$2:$E$106,3,FALSE), 0)</f>
        <v>2442</v>
      </c>
      <c r="I5814">
        <f t="shared" si="810"/>
        <v>188200</v>
      </c>
      <c r="J5814">
        <f t="shared" si="811"/>
        <v>752800</v>
      </c>
      <c r="K5814">
        <v>2.5000000000000001E-2</v>
      </c>
      <c r="L5814">
        <v>360</v>
      </c>
      <c r="M5814" s="1">
        <f t="shared" si="812"/>
        <v>2974.470126299766</v>
      </c>
      <c r="N5814">
        <f t="shared" si="816"/>
        <v>24591.000000000004</v>
      </c>
      <c r="O5814">
        <f t="shared" si="813"/>
        <v>376.4</v>
      </c>
      <c r="P5814">
        <f t="shared" si="814"/>
        <v>244.20000000000002</v>
      </c>
      <c r="Q5814">
        <v>20000</v>
      </c>
      <c r="R5814">
        <f t="shared" si="815"/>
        <v>32.111657111657109</v>
      </c>
      <c r="S5814">
        <f t="shared" si="817"/>
        <v>0.25938347758471397</v>
      </c>
      <c r="T5814">
        <f t="shared" si="818"/>
        <v>-5.9438902344150717E-2</v>
      </c>
      <c r="U5814">
        <f>IFERROR(VLOOKUP(D5814,'ZORI (2)'!$C$2:$F$106,4,FALSE), 0)</f>
        <v>98.079496251938465</v>
      </c>
    </row>
    <row r="5815" spans="1:21" x14ac:dyDescent="0.25">
      <c r="A5815">
        <v>8116</v>
      </c>
      <c r="B5815">
        <v>28138</v>
      </c>
      <c r="C5815" t="s">
        <v>2974</v>
      </c>
      <c r="D5815" t="s">
        <v>200</v>
      </c>
      <c r="E5815">
        <v>117000</v>
      </c>
      <c r="F5815">
        <v>140600</v>
      </c>
      <c r="G5815">
        <f>IFERROR(VLOOKUP(D5815,'ZORI (2)'!$C$2:$E$106,2,FALSE), 0)</f>
        <v>1146</v>
      </c>
      <c r="H5815">
        <f>IFERROR(VLOOKUP(D5815,'ZORI (2)'!$C$2:$E$106,3,FALSE), 0)</f>
        <v>1375</v>
      </c>
      <c r="I5815">
        <f t="shared" si="810"/>
        <v>28120</v>
      </c>
      <c r="J5815">
        <f t="shared" si="811"/>
        <v>112480</v>
      </c>
      <c r="K5815">
        <v>2.5000000000000001E-2</v>
      </c>
      <c r="L5815">
        <v>360</v>
      </c>
      <c r="M5815" s="1">
        <f t="shared" si="812"/>
        <v>444.43198699016688</v>
      </c>
      <c r="N5815">
        <f t="shared" si="816"/>
        <v>4095.0000000000005</v>
      </c>
      <c r="O5815">
        <f t="shared" si="813"/>
        <v>56.239999999999995</v>
      </c>
      <c r="P5815">
        <f t="shared" si="814"/>
        <v>137.5</v>
      </c>
      <c r="Q5815">
        <v>20000</v>
      </c>
      <c r="R5815">
        <f t="shared" si="815"/>
        <v>8.5212121212121215</v>
      </c>
      <c r="S5815">
        <f t="shared" si="817"/>
        <v>-3.5082745667812465E-3</v>
      </c>
      <c r="T5815">
        <f t="shared" si="818"/>
        <v>0.16933709003385997</v>
      </c>
      <c r="U5815">
        <f>IFERROR(VLOOKUP(D5815,'ZORI (2)'!$C$2:$F$106,4,FALSE), 0)</f>
        <v>70.566747242072395</v>
      </c>
    </row>
    <row r="5816" spans="1:21" x14ac:dyDescent="0.25">
      <c r="A5816">
        <v>8117</v>
      </c>
      <c r="B5816">
        <v>17102</v>
      </c>
      <c r="C5816" t="s">
        <v>376</v>
      </c>
      <c r="D5816" t="s">
        <v>376</v>
      </c>
      <c r="E5816">
        <v>96500</v>
      </c>
      <c r="F5816">
        <v>115500</v>
      </c>
      <c r="G5816">
        <f>IFERROR(VLOOKUP(D5816,'ZORI (2)'!$C$2:$E$106,2,FALSE), 0)</f>
        <v>995</v>
      </c>
      <c r="H5816">
        <f>IFERROR(VLOOKUP(D5816,'ZORI (2)'!$C$2:$E$106,3,FALSE), 0)</f>
        <v>1074</v>
      </c>
      <c r="I5816">
        <f t="shared" si="810"/>
        <v>23100</v>
      </c>
      <c r="J5816">
        <f t="shared" si="811"/>
        <v>92400</v>
      </c>
      <c r="K5816">
        <v>2.5000000000000001E-2</v>
      </c>
      <c r="L5816">
        <v>360</v>
      </c>
      <c r="M5816" s="1">
        <f t="shared" si="812"/>
        <v>365.09171050756953</v>
      </c>
      <c r="N5816">
        <f t="shared" si="816"/>
        <v>3377.5000000000005</v>
      </c>
      <c r="O5816">
        <f t="shared" si="813"/>
        <v>46.2</v>
      </c>
      <c r="P5816">
        <f t="shared" si="814"/>
        <v>107.4</v>
      </c>
      <c r="Q5816">
        <v>20000</v>
      </c>
      <c r="R5816">
        <f t="shared" si="815"/>
        <v>8.9618249534450651</v>
      </c>
      <c r="S5816">
        <f t="shared" si="817"/>
        <v>-3.6516443869783741E-2</v>
      </c>
      <c r="T5816">
        <f t="shared" si="818"/>
        <v>0.14337473990445196</v>
      </c>
      <c r="U5816">
        <f>IFERROR(VLOOKUP(D5816,'ZORI (2)'!$C$2:$F$106,4,FALSE), 0)</f>
        <v>27.189152248645048</v>
      </c>
    </row>
    <row r="5817" spans="1:21" x14ac:dyDescent="0.25">
      <c r="A5817">
        <v>8119</v>
      </c>
      <c r="B5817">
        <v>80549</v>
      </c>
      <c r="C5817" t="s">
        <v>671</v>
      </c>
      <c r="D5817" t="s">
        <v>278</v>
      </c>
      <c r="E5817">
        <v>215900</v>
      </c>
      <c r="F5817">
        <v>319400</v>
      </c>
      <c r="G5817">
        <f>IFERROR(VLOOKUP(D5817,'ZORI (2)'!$C$2:$E$106,2,FALSE), 0)</f>
        <v>1278</v>
      </c>
      <c r="H5817">
        <f>IFERROR(VLOOKUP(D5817,'ZORI (2)'!$C$2:$E$106,3,FALSE), 0)</f>
        <v>1555</v>
      </c>
      <c r="I5817">
        <f t="shared" si="810"/>
        <v>63880</v>
      </c>
      <c r="J5817">
        <f t="shared" si="811"/>
        <v>255520</v>
      </c>
      <c r="K5817">
        <v>2.5000000000000001E-2</v>
      </c>
      <c r="L5817">
        <v>360</v>
      </c>
      <c r="M5817" s="1">
        <f t="shared" si="812"/>
        <v>1009.6129206590277</v>
      </c>
      <c r="N5817">
        <f t="shared" si="816"/>
        <v>7556.5000000000009</v>
      </c>
      <c r="O5817">
        <f t="shared" si="813"/>
        <v>127.75999999999999</v>
      </c>
      <c r="P5817">
        <f t="shared" si="814"/>
        <v>155.5</v>
      </c>
      <c r="Q5817">
        <v>20000</v>
      </c>
      <c r="R5817">
        <f t="shared" si="815"/>
        <v>17.116827438370848</v>
      </c>
      <c r="S5817">
        <f t="shared" si="817"/>
        <v>0.31193868309122985</v>
      </c>
      <c r="T5817">
        <f t="shared" si="818"/>
        <v>3.4401195934792628E-2</v>
      </c>
      <c r="U5817">
        <f>IFERROR(VLOOKUP(D5817,'ZORI (2)'!$C$2:$F$106,4,FALSE), 0)</f>
        <v>73.802013826845936</v>
      </c>
    </row>
    <row r="5818" spans="1:21" x14ac:dyDescent="0.25">
      <c r="A5818">
        <v>8122</v>
      </c>
      <c r="B5818">
        <v>77518</v>
      </c>
      <c r="C5818" t="s">
        <v>2975</v>
      </c>
      <c r="D5818" t="s">
        <v>193</v>
      </c>
      <c r="E5818">
        <v>84100</v>
      </c>
      <c r="F5818">
        <v>135800</v>
      </c>
      <c r="G5818">
        <f>IFERROR(VLOOKUP(D5818,'ZORI (2)'!$C$2:$E$106,2,FALSE), 0)</f>
        <v>1302</v>
      </c>
      <c r="H5818">
        <f>IFERROR(VLOOKUP(D5818,'ZORI (2)'!$C$2:$E$106,3,FALSE), 0)</f>
        <v>1452</v>
      </c>
      <c r="I5818">
        <f t="shared" si="810"/>
        <v>27160</v>
      </c>
      <c r="J5818">
        <f t="shared" si="811"/>
        <v>108640</v>
      </c>
      <c r="K5818">
        <v>2.5000000000000001E-2</v>
      </c>
      <c r="L5818">
        <v>360</v>
      </c>
      <c r="M5818" s="1">
        <f t="shared" si="812"/>
        <v>429.25934447556659</v>
      </c>
      <c r="N5818">
        <f t="shared" si="816"/>
        <v>2943.5000000000005</v>
      </c>
      <c r="O5818">
        <f t="shared" si="813"/>
        <v>54.320000000000007</v>
      </c>
      <c r="P5818">
        <f t="shared" si="814"/>
        <v>145.20000000000002</v>
      </c>
      <c r="Q5818">
        <v>20000</v>
      </c>
      <c r="R5818">
        <f t="shared" si="815"/>
        <v>7.793847566574839</v>
      </c>
      <c r="S5818">
        <f t="shared" si="817"/>
        <v>0.26864312172154309</v>
      </c>
      <c r="T5818">
        <f t="shared" si="818"/>
        <v>0.19716482613576297</v>
      </c>
      <c r="U5818">
        <f>IFERROR(VLOOKUP(D5818,'ZORI (2)'!$C$2:$F$106,4,FALSE), 0)</f>
        <v>33.665786847801911</v>
      </c>
    </row>
    <row r="5819" spans="1:21" x14ac:dyDescent="0.25">
      <c r="A5819">
        <v>8125</v>
      </c>
      <c r="B5819">
        <v>14103</v>
      </c>
      <c r="C5819" t="s">
        <v>541</v>
      </c>
      <c r="D5819" t="s">
        <v>274</v>
      </c>
      <c r="E5819">
        <v>72600</v>
      </c>
      <c r="F5819">
        <v>84900</v>
      </c>
      <c r="G5819">
        <f>IFERROR(VLOOKUP(D5819,'ZORI (2)'!$C$2:$E$106,2,FALSE), 0)</f>
        <v>913</v>
      </c>
      <c r="H5819">
        <f>IFERROR(VLOOKUP(D5819,'ZORI (2)'!$C$2:$E$106,3,FALSE), 0)</f>
        <v>1037</v>
      </c>
      <c r="I5819">
        <f t="shared" si="810"/>
        <v>16980</v>
      </c>
      <c r="J5819">
        <f t="shared" si="811"/>
        <v>67920</v>
      </c>
      <c r="K5819">
        <v>2.5000000000000001E-2</v>
      </c>
      <c r="L5819">
        <v>360</v>
      </c>
      <c r="M5819" s="1">
        <f t="shared" si="812"/>
        <v>268.36611447699266</v>
      </c>
      <c r="N5819">
        <f t="shared" si="816"/>
        <v>2541.0000000000005</v>
      </c>
      <c r="O5819">
        <f t="shared" si="813"/>
        <v>33.96</v>
      </c>
      <c r="P5819">
        <f t="shared" si="814"/>
        <v>103.7</v>
      </c>
      <c r="Q5819">
        <v>20000</v>
      </c>
      <c r="R5819">
        <f t="shared" si="815"/>
        <v>6.8225650916104144</v>
      </c>
      <c r="S5819">
        <f t="shared" si="817"/>
        <v>-0.10764023922388875</v>
      </c>
      <c r="T5819">
        <f t="shared" si="818"/>
        <v>0.19158641295200243</v>
      </c>
      <c r="U5819">
        <f>IFERROR(VLOOKUP(D5819,'ZORI (2)'!$C$2:$F$106,4,FALSE), 0)</f>
        <v>35.783635050326652</v>
      </c>
    </row>
    <row r="5820" spans="1:21" x14ac:dyDescent="0.25">
      <c r="A5820">
        <v>8126</v>
      </c>
      <c r="B5820">
        <v>77068</v>
      </c>
      <c r="C5820" t="s">
        <v>193</v>
      </c>
      <c r="D5820" t="s">
        <v>193</v>
      </c>
      <c r="E5820">
        <v>170000</v>
      </c>
      <c r="F5820">
        <v>211500</v>
      </c>
      <c r="G5820">
        <f>IFERROR(VLOOKUP(D5820,'ZORI (2)'!$C$2:$E$106,2,FALSE), 0)</f>
        <v>1302</v>
      </c>
      <c r="H5820">
        <f>IFERROR(VLOOKUP(D5820,'ZORI (2)'!$C$2:$E$106,3,FALSE), 0)</f>
        <v>1452</v>
      </c>
      <c r="I5820">
        <f t="shared" si="810"/>
        <v>42300</v>
      </c>
      <c r="J5820">
        <f t="shared" si="811"/>
        <v>169200</v>
      </c>
      <c r="K5820">
        <v>2.5000000000000001E-2</v>
      </c>
      <c r="L5820">
        <v>360</v>
      </c>
      <c r="M5820" s="1">
        <f t="shared" si="812"/>
        <v>668.54456079957538</v>
      </c>
      <c r="N5820">
        <f t="shared" si="816"/>
        <v>5950.0000000000009</v>
      </c>
      <c r="O5820">
        <f t="shared" si="813"/>
        <v>84.600000000000009</v>
      </c>
      <c r="P5820">
        <f t="shared" si="814"/>
        <v>145.20000000000002</v>
      </c>
      <c r="Q5820">
        <v>20000</v>
      </c>
      <c r="R5820">
        <f t="shared" si="815"/>
        <v>12.138429752066116</v>
      </c>
      <c r="S5820">
        <f t="shared" si="817"/>
        <v>7.9356978821127841E-2</v>
      </c>
      <c r="T5820">
        <f t="shared" si="818"/>
        <v>9.7346011287986728E-2</v>
      </c>
      <c r="U5820">
        <f>IFERROR(VLOOKUP(D5820,'ZORI (2)'!$C$2:$F$106,4,FALSE), 0)</f>
        <v>33.665786847801911</v>
      </c>
    </row>
    <row r="5821" spans="1:21" x14ac:dyDescent="0.25">
      <c r="A5821">
        <v>8127</v>
      </c>
      <c r="B5821">
        <v>14586</v>
      </c>
      <c r="C5821" t="s">
        <v>1975</v>
      </c>
      <c r="D5821" t="s">
        <v>274</v>
      </c>
      <c r="E5821">
        <v>158100</v>
      </c>
      <c r="F5821">
        <v>177300</v>
      </c>
      <c r="G5821">
        <f>IFERROR(VLOOKUP(D5821,'ZORI (2)'!$C$2:$E$106,2,FALSE), 0)</f>
        <v>913</v>
      </c>
      <c r="H5821">
        <f>IFERROR(VLOOKUP(D5821,'ZORI (2)'!$C$2:$E$106,3,FALSE), 0)</f>
        <v>1037</v>
      </c>
      <c r="I5821">
        <f t="shared" si="810"/>
        <v>35460</v>
      </c>
      <c r="J5821">
        <f t="shared" si="811"/>
        <v>141840</v>
      </c>
      <c r="K5821">
        <v>2.5000000000000001E-2</v>
      </c>
      <c r="L5821">
        <v>360</v>
      </c>
      <c r="M5821" s="1">
        <f t="shared" si="812"/>
        <v>560.4394828830483</v>
      </c>
      <c r="N5821">
        <f t="shared" si="816"/>
        <v>5533.5000000000009</v>
      </c>
      <c r="O5821">
        <f t="shared" si="813"/>
        <v>70.92</v>
      </c>
      <c r="P5821">
        <f t="shared" si="814"/>
        <v>103.7</v>
      </c>
      <c r="Q5821">
        <v>20000</v>
      </c>
      <c r="R5821">
        <f t="shared" si="815"/>
        <v>14.247830279652845</v>
      </c>
      <c r="S5821">
        <f t="shared" si="817"/>
        <v>-3.4489894273103762E-2</v>
      </c>
      <c r="T5821">
        <f t="shared" si="818"/>
        <v>5.940446449873215E-2</v>
      </c>
      <c r="U5821">
        <f>IFERROR(VLOOKUP(D5821,'ZORI (2)'!$C$2:$F$106,4,FALSE), 0)</f>
        <v>35.783635050326652</v>
      </c>
    </row>
    <row r="5822" spans="1:21" x14ac:dyDescent="0.25">
      <c r="A5822">
        <v>8128</v>
      </c>
      <c r="B5822">
        <v>44062</v>
      </c>
      <c r="C5822" t="s">
        <v>2976</v>
      </c>
      <c r="D5822" t="s">
        <v>217</v>
      </c>
      <c r="E5822">
        <v>133400</v>
      </c>
      <c r="F5822">
        <v>153300</v>
      </c>
      <c r="G5822">
        <f>IFERROR(VLOOKUP(D5822,'ZORI (2)'!$C$2:$E$106,2,FALSE), 0)</f>
        <v>944</v>
      </c>
      <c r="H5822">
        <f>IFERROR(VLOOKUP(D5822,'ZORI (2)'!$C$2:$E$106,3,FALSE), 0)</f>
        <v>1035</v>
      </c>
      <c r="I5822">
        <f t="shared" si="810"/>
        <v>30660</v>
      </c>
      <c r="J5822">
        <f t="shared" si="811"/>
        <v>122640</v>
      </c>
      <c r="K5822">
        <v>2.5000000000000001E-2</v>
      </c>
      <c r="L5822">
        <v>360</v>
      </c>
      <c r="M5822" s="1">
        <f t="shared" si="812"/>
        <v>484.57627031004682</v>
      </c>
      <c r="N5822">
        <f t="shared" si="816"/>
        <v>4669</v>
      </c>
      <c r="O5822">
        <f t="shared" si="813"/>
        <v>61.319999999999993</v>
      </c>
      <c r="P5822">
        <f t="shared" si="814"/>
        <v>103.5</v>
      </c>
      <c r="Q5822">
        <v>20000</v>
      </c>
      <c r="R5822">
        <f t="shared" si="815"/>
        <v>12.342995169082126</v>
      </c>
      <c r="S5822">
        <f t="shared" si="817"/>
        <v>-3.0170368636481537E-2</v>
      </c>
      <c r="T5822">
        <f t="shared" si="818"/>
        <v>8.3631454685236292E-2</v>
      </c>
      <c r="U5822">
        <f>IFERROR(VLOOKUP(D5822,'ZORI (2)'!$C$2:$F$106,4,FALSE), 0)</f>
        <v>26.6528291053638</v>
      </c>
    </row>
    <row r="5823" spans="1:21" x14ac:dyDescent="0.25">
      <c r="A5823">
        <v>8130</v>
      </c>
      <c r="B5823">
        <v>91108</v>
      </c>
      <c r="C5823" t="s">
        <v>2977</v>
      </c>
      <c r="D5823" t="s">
        <v>198</v>
      </c>
      <c r="E5823">
        <v>1893200</v>
      </c>
      <c r="F5823">
        <v>2455900</v>
      </c>
      <c r="G5823">
        <f>IFERROR(VLOOKUP(D5823,'ZORI (2)'!$C$2:$E$106,2,FALSE), 0)</f>
        <v>1897</v>
      </c>
      <c r="H5823">
        <f>IFERROR(VLOOKUP(D5823,'ZORI (2)'!$C$2:$E$106,3,FALSE), 0)</f>
        <v>2405</v>
      </c>
      <c r="I5823">
        <f t="shared" si="810"/>
        <v>491180</v>
      </c>
      <c r="J5823">
        <f t="shared" si="811"/>
        <v>1964720</v>
      </c>
      <c r="K5823">
        <v>2.5000000000000001E-2</v>
      </c>
      <c r="L5823">
        <v>360</v>
      </c>
      <c r="M5823" s="1">
        <f t="shared" si="812"/>
        <v>7763.0193232514275</v>
      </c>
      <c r="N5823">
        <f t="shared" si="816"/>
        <v>66262</v>
      </c>
      <c r="O5823">
        <f t="shared" si="813"/>
        <v>982.36</v>
      </c>
      <c r="P5823">
        <f t="shared" si="814"/>
        <v>240.5</v>
      </c>
      <c r="Q5823">
        <v>20000</v>
      </c>
      <c r="R5823">
        <f t="shared" si="815"/>
        <v>85.097020097020092</v>
      </c>
      <c r="S5823">
        <f t="shared" si="817"/>
        <v>0.24069065230855657</v>
      </c>
      <c r="T5823">
        <f t="shared" si="818"/>
        <v>-0.13675927951035277</v>
      </c>
      <c r="U5823">
        <f>IFERROR(VLOOKUP(D5823,'ZORI (2)'!$C$2:$F$106,4,FALSE), 0)</f>
        <v>152.30041305369636</v>
      </c>
    </row>
    <row r="5824" spans="1:21" x14ac:dyDescent="0.25">
      <c r="A5824">
        <v>8131</v>
      </c>
      <c r="B5824">
        <v>37397</v>
      </c>
      <c r="C5824" t="s">
        <v>2978</v>
      </c>
      <c r="D5824" t="s">
        <v>300</v>
      </c>
      <c r="E5824">
        <v>71100</v>
      </c>
      <c r="F5824">
        <v>92200</v>
      </c>
      <c r="G5824">
        <f>IFERROR(VLOOKUP(D5824,'ZORI (2)'!$C$2:$E$106,2,FALSE), 0)</f>
        <v>938</v>
      </c>
      <c r="H5824">
        <f>IFERROR(VLOOKUP(D5824,'ZORI (2)'!$C$2:$E$106,3,FALSE), 0)</f>
        <v>1124</v>
      </c>
      <c r="I5824">
        <f t="shared" si="810"/>
        <v>18440</v>
      </c>
      <c r="J5824">
        <f t="shared" si="811"/>
        <v>73760</v>
      </c>
      <c r="K5824">
        <v>2.5000000000000001E-2</v>
      </c>
      <c r="L5824">
        <v>360</v>
      </c>
      <c r="M5824" s="1">
        <f t="shared" si="812"/>
        <v>291.44117496794723</v>
      </c>
      <c r="N5824">
        <f t="shared" si="816"/>
        <v>2488.5000000000005</v>
      </c>
      <c r="O5824">
        <f t="shared" si="813"/>
        <v>36.880000000000003</v>
      </c>
      <c r="P5824">
        <f t="shared" si="814"/>
        <v>112.4</v>
      </c>
      <c r="Q5824">
        <v>20000</v>
      </c>
      <c r="R5824">
        <f t="shared" si="815"/>
        <v>6.8357058125741403</v>
      </c>
      <c r="S5824">
        <f t="shared" si="817"/>
        <v>-1.4836224536134247E-2</v>
      </c>
      <c r="T5824">
        <f t="shared" si="818"/>
        <v>0.20033340827014509</v>
      </c>
      <c r="U5824">
        <f>IFERROR(VLOOKUP(D5824,'ZORI (2)'!$C$2:$F$106,4,FALSE), 0)</f>
        <v>49.28461006354464</v>
      </c>
    </row>
    <row r="5825" spans="1:21" x14ac:dyDescent="0.25">
      <c r="A5825">
        <v>8133</v>
      </c>
      <c r="B5825">
        <v>7974</v>
      </c>
      <c r="C5825" t="s">
        <v>2979</v>
      </c>
      <c r="D5825" t="s">
        <v>195</v>
      </c>
      <c r="E5825">
        <v>567800</v>
      </c>
      <c r="F5825">
        <v>673800</v>
      </c>
      <c r="G5825">
        <f>IFERROR(VLOOKUP(D5825,'ZORI (2)'!$C$2:$E$106,2,FALSE), 0)</f>
        <v>2329</v>
      </c>
      <c r="H5825">
        <f>IFERROR(VLOOKUP(D5825,'ZORI (2)'!$C$2:$E$106,3,FALSE), 0)</f>
        <v>2608</v>
      </c>
      <c r="I5825">
        <f t="shared" si="810"/>
        <v>134760</v>
      </c>
      <c r="J5825">
        <f t="shared" si="811"/>
        <v>539040</v>
      </c>
      <c r="K5825">
        <v>2.5000000000000001E-2</v>
      </c>
      <c r="L5825">
        <v>360</v>
      </c>
      <c r="M5825" s="1">
        <f t="shared" si="812"/>
        <v>2129.8596929870159</v>
      </c>
      <c r="N5825">
        <f t="shared" si="816"/>
        <v>19873.000000000004</v>
      </c>
      <c r="O5825">
        <f t="shared" si="813"/>
        <v>269.52000000000004</v>
      </c>
      <c r="P5825">
        <f t="shared" si="814"/>
        <v>260.8</v>
      </c>
      <c r="Q5825">
        <v>20000</v>
      </c>
      <c r="R5825">
        <f t="shared" si="815"/>
        <v>21.529907975460123</v>
      </c>
      <c r="S5825">
        <f t="shared" si="817"/>
        <v>0.10882003972531279</v>
      </c>
      <c r="T5825">
        <f t="shared" si="818"/>
        <v>-3.585555512670533E-3</v>
      </c>
      <c r="U5825">
        <f>IFERROR(VLOOKUP(D5825,'ZORI (2)'!$C$2:$F$106,4,FALSE), 0)</f>
        <v>81.282042347392249</v>
      </c>
    </row>
    <row r="5826" spans="1:21" x14ac:dyDescent="0.25">
      <c r="A5826">
        <v>8134</v>
      </c>
      <c r="B5826">
        <v>23664</v>
      </c>
      <c r="C5826" t="s">
        <v>588</v>
      </c>
      <c r="D5826" t="s">
        <v>214</v>
      </c>
      <c r="E5826">
        <v>169800</v>
      </c>
      <c r="F5826">
        <v>173800</v>
      </c>
      <c r="G5826">
        <f>IFERROR(VLOOKUP(D5826,'ZORI (2)'!$C$2:$E$106,2,FALSE), 0)</f>
        <v>1213</v>
      </c>
      <c r="H5826">
        <f>IFERROR(VLOOKUP(D5826,'ZORI (2)'!$C$2:$E$106,3,FALSE), 0)</f>
        <v>1288</v>
      </c>
      <c r="I5826">
        <f t="shared" ref="I5826:I5889" si="819">+F5826*0.2</f>
        <v>34760</v>
      </c>
      <c r="J5826">
        <f t="shared" ref="J5826:J5889" si="820">+F5826-I5826</f>
        <v>139040</v>
      </c>
      <c r="K5826">
        <v>2.5000000000000001E-2</v>
      </c>
      <c r="L5826">
        <v>360</v>
      </c>
      <c r="M5826" s="1">
        <f t="shared" ref="M5826:M5889" si="821">J5826*((K5826/12)*(1+(K5826/12))^L5826)/((1+(K5826/12))^L5826-1)</f>
        <v>549.37609771615223</v>
      </c>
      <c r="N5826">
        <f t="shared" si="816"/>
        <v>5943.0000000000009</v>
      </c>
      <c r="O5826">
        <f t="shared" ref="O5826:O5889" si="822">(+F5826/100000)*40</f>
        <v>69.52</v>
      </c>
      <c r="P5826">
        <f t="shared" ref="P5826:P5889" si="823">+H5826*0.1</f>
        <v>128.80000000000001</v>
      </c>
      <c r="Q5826">
        <v>20000</v>
      </c>
      <c r="R5826">
        <f t="shared" ref="R5826:R5889" si="824">+F5826/(H5826*12)</f>
        <v>11.244824016563147</v>
      </c>
      <c r="S5826">
        <f t="shared" si="817"/>
        <v>-0.11210107130267749</v>
      </c>
      <c r="T5826">
        <f t="shared" si="818"/>
        <v>0.10680933112706413</v>
      </c>
      <c r="U5826">
        <f>IFERROR(VLOOKUP(D5826,'ZORI (2)'!$C$2:$F$106,4,FALSE), 0)</f>
        <v>21.555161794799869</v>
      </c>
    </row>
    <row r="5827" spans="1:21" x14ac:dyDescent="0.25">
      <c r="A5827">
        <v>8135</v>
      </c>
      <c r="B5827">
        <v>92657</v>
      </c>
      <c r="C5827" t="s">
        <v>2980</v>
      </c>
      <c r="D5827" t="s">
        <v>198</v>
      </c>
      <c r="E5827">
        <v>2780200</v>
      </c>
      <c r="F5827">
        <v>3393400</v>
      </c>
      <c r="G5827">
        <f>IFERROR(VLOOKUP(D5827,'ZORI (2)'!$C$2:$E$106,2,FALSE), 0)</f>
        <v>1897</v>
      </c>
      <c r="H5827">
        <f>IFERROR(VLOOKUP(D5827,'ZORI (2)'!$C$2:$E$106,3,FALSE), 0)</f>
        <v>2405</v>
      </c>
      <c r="I5827">
        <f t="shared" si="819"/>
        <v>678680</v>
      </c>
      <c r="J5827">
        <f t="shared" si="820"/>
        <v>2714720</v>
      </c>
      <c r="K5827">
        <v>2.5000000000000001E-2</v>
      </c>
      <c r="L5827">
        <v>360</v>
      </c>
      <c r="M5827" s="1">
        <f t="shared" si="821"/>
        <v>10726.426064384299</v>
      </c>
      <c r="N5827">
        <f t="shared" ref="N5827:N5890" si="825">+E5827*0.035</f>
        <v>97307.000000000015</v>
      </c>
      <c r="O5827">
        <f t="shared" si="822"/>
        <v>1357.36</v>
      </c>
      <c r="P5827">
        <f t="shared" si="823"/>
        <v>240.5</v>
      </c>
      <c r="Q5827">
        <v>20000</v>
      </c>
      <c r="R5827">
        <f t="shared" si="824"/>
        <v>117.58142758142758</v>
      </c>
      <c r="S5827">
        <f t="shared" ref="S5827:S5890" si="826">(+F5827-(E5827+N5827+Q5827))/(E5827+N5827+Q5827)</f>
        <v>0.17114471164349215</v>
      </c>
      <c r="T5827">
        <f t="shared" ref="T5827:T5890" si="827">IFERROR(((+H5827*12)-((+M5827+O5827+P5827)*12))/(+I5827+N5827+Q5827),0)</f>
        <v>-0.14953941807166649</v>
      </c>
      <c r="U5827">
        <f>IFERROR(VLOOKUP(D5827,'ZORI (2)'!$C$2:$F$106,4,FALSE), 0)</f>
        <v>152.30041305369636</v>
      </c>
    </row>
    <row r="5828" spans="1:21" x14ac:dyDescent="0.25">
      <c r="A5828">
        <v>8136</v>
      </c>
      <c r="B5828">
        <v>19444</v>
      </c>
      <c r="C5828" t="s">
        <v>2981</v>
      </c>
      <c r="D5828" t="s">
        <v>254</v>
      </c>
      <c r="E5828">
        <v>355000</v>
      </c>
      <c r="F5828">
        <v>397900</v>
      </c>
      <c r="G5828">
        <f>IFERROR(VLOOKUP(D5828,'ZORI (2)'!$C$2:$E$106,2,FALSE), 0)</f>
        <v>1372</v>
      </c>
      <c r="H5828">
        <f>IFERROR(VLOOKUP(D5828,'ZORI (2)'!$C$2:$E$106,3,FALSE), 0)</f>
        <v>1516</v>
      </c>
      <c r="I5828">
        <f t="shared" si="819"/>
        <v>79580</v>
      </c>
      <c r="J5828">
        <f t="shared" si="820"/>
        <v>318320</v>
      </c>
      <c r="K5828">
        <v>2.5000000000000001E-2</v>
      </c>
      <c r="L5828">
        <v>360</v>
      </c>
      <c r="M5828" s="1">
        <f t="shared" si="821"/>
        <v>1257.7488451165534</v>
      </c>
      <c r="N5828">
        <f t="shared" si="825"/>
        <v>12425.000000000002</v>
      </c>
      <c r="O5828">
        <f t="shared" si="822"/>
        <v>159.16</v>
      </c>
      <c r="P5828">
        <f t="shared" si="823"/>
        <v>151.6</v>
      </c>
      <c r="Q5828">
        <v>20000</v>
      </c>
      <c r="R5828">
        <f t="shared" si="824"/>
        <v>21.872251539138084</v>
      </c>
      <c r="S5828">
        <f t="shared" si="826"/>
        <v>2.7037491127314964E-2</v>
      </c>
      <c r="T5828">
        <f t="shared" si="827"/>
        <v>-5.6256965438921391E-3</v>
      </c>
      <c r="U5828">
        <f>IFERROR(VLOOKUP(D5828,'ZORI (2)'!$C$2:$F$106,4,FALSE), 0)</f>
        <v>44.044485087995604</v>
      </c>
    </row>
    <row r="5829" spans="1:21" x14ac:dyDescent="0.25">
      <c r="A5829">
        <v>8139</v>
      </c>
      <c r="B5829">
        <v>77562</v>
      </c>
      <c r="C5829" t="s">
        <v>2983</v>
      </c>
      <c r="D5829" t="s">
        <v>193</v>
      </c>
      <c r="E5829">
        <v>100100</v>
      </c>
      <c r="F5829">
        <v>148400</v>
      </c>
      <c r="G5829">
        <f>IFERROR(VLOOKUP(D5829,'ZORI (2)'!$C$2:$E$106,2,FALSE), 0)</f>
        <v>1302</v>
      </c>
      <c r="H5829">
        <f>IFERROR(VLOOKUP(D5829,'ZORI (2)'!$C$2:$E$106,3,FALSE), 0)</f>
        <v>1452</v>
      </c>
      <c r="I5829">
        <f t="shared" si="819"/>
        <v>29680</v>
      </c>
      <c r="J5829">
        <f t="shared" si="820"/>
        <v>118720</v>
      </c>
      <c r="K5829">
        <v>2.5000000000000001E-2</v>
      </c>
      <c r="L5829">
        <v>360</v>
      </c>
      <c r="M5829" s="1">
        <f t="shared" si="821"/>
        <v>469.08753107639234</v>
      </c>
      <c r="N5829">
        <f t="shared" si="825"/>
        <v>3503.5000000000005</v>
      </c>
      <c r="O5829">
        <f t="shared" si="822"/>
        <v>59.36</v>
      </c>
      <c r="P5829">
        <f t="shared" si="823"/>
        <v>145.20000000000002</v>
      </c>
      <c r="Q5829">
        <v>20000</v>
      </c>
      <c r="R5829">
        <f t="shared" si="824"/>
        <v>8.5169880624426071</v>
      </c>
      <c r="S5829">
        <f t="shared" si="826"/>
        <v>0.20061325124288551</v>
      </c>
      <c r="T5829">
        <f t="shared" si="827"/>
        <v>0.1756226955180327</v>
      </c>
      <c r="U5829">
        <f>IFERROR(VLOOKUP(D5829,'ZORI (2)'!$C$2:$F$106,4,FALSE), 0)</f>
        <v>33.665786847801911</v>
      </c>
    </row>
    <row r="5830" spans="1:21" x14ac:dyDescent="0.25">
      <c r="A5830">
        <v>8140</v>
      </c>
      <c r="B5830">
        <v>3077</v>
      </c>
      <c r="C5830" t="s">
        <v>2984</v>
      </c>
      <c r="D5830" t="s">
        <v>219</v>
      </c>
      <c r="E5830">
        <v>210900</v>
      </c>
      <c r="F5830">
        <v>268400</v>
      </c>
      <c r="G5830">
        <f>IFERROR(VLOOKUP(D5830,'ZORI (2)'!$C$2:$E$106,2,FALSE), 0)</f>
        <v>2124</v>
      </c>
      <c r="H5830">
        <f>IFERROR(VLOOKUP(D5830,'ZORI (2)'!$C$2:$E$106,3,FALSE), 0)</f>
        <v>2442</v>
      </c>
      <c r="I5830">
        <f t="shared" si="819"/>
        <v>53680</v>
      </c>
      <c r="J5830">
        <f t="shared" si="820"/>
        <v>214720</v>
      </c>
      <c r="K5830">
        <v>2.5000000000000001E-2</v>
      </c>
      <c r="L5830">
        <v>360</v>
      </c>
      <c r="M5830" s="1">
        <f t="shared" si="821"/>
        <v>848.40359394139966</v>
      </c>
      <c r="N5830">
        <f t="shared" si="825"/>
        <v>7381.5000000000009</v>
      </c>
      <c r="O5830">
        <f t="shared" si="822"/>
        <v>107.36000000000001</v>
      </c>
      <c r="P5830">
        <f t="shared" si="823"/>
        <v>244.20000000000002</v>
      </c>
      <c r="Q5830">
        <v>20000</v>
      </c>
      <c r="R5830">
        <f t="shared" si="824"/>
        <v>9.1591591591591595</v>
      </c>
      <c r="S5830">
        <f t="shared" si="826"/>
        <v>0.12639881820451859</v>
      </c>
      <c r="T5830">
        <f t="shared" si="827"/>
        <v>0.18386579168536485</v>
      </c>
      <c r="U5830">
        <f>IFERROR(VLOOKUP(D5830,'ZORI (2)'!$C$2:$F$106,4,FALSE), 0)</f>
        <v>98.079496251938465</v>
      </c>
    </row>
    <row r="5831" spans="1:21" x14ac:dyDescent="0.25">
      <c r="A5831">
        <v>8141</v>
      </c>
      <c r="B5831">
        <v>11755</v>
      </c>
      <c r="C5831" t="s">
        <v>2985</v>
      </c>
      <c r="D5831" t="s">
        <v>195</v>
      </c>
      <c r="E5831">
        <v>341200</v>
      </c>
      <c r="F5831">
        <v>390000</v>
      </c>
      <c r="G5831">
        <f>IFERROR(VLOOKUP(D5831,'ZORI (2)'!$C$2:$E$106,2,FALSE), 0)</f>
        <v>2329</v>
      </c>
      <c r="H5831">
        <f>IFERROR(VLOOKUP(D5831,'ZORI (2)'!$C$2:$E$106,3,FALSE), 0)</f>
        <v>2608</v>
      </c>
      <c r="I5831">
        <f t="shared" si="819"/>
        <v>78000</v>
      </c>
      <c r="J5831">
        <f t="shared" si="820"/>
        <v>312000</v>
      </c>
      <c r="K5831">
        <v>2.5000000000000001E-2</v>
      </c>
      <c r="L5831">
        <v>360</v>
      </c>
      <c r="M5831" s="1">
        <f t="shared" si="821"/>
        <v>1232.7772043112736</v>
      </c>
      <c r="N5831">
        <f t="shared" si="825"/>
        <v>11942.000000000002</v>
      </c>
      <c r="O5831">
        <f t="shared" si="822"/>
        <v>156</v>
      </c>
      <c r="P5831">
        <f t="shared" si="823"/>
        <v>260.8</v>
      </c>
      <c r="Q5831">
        <v>20000</v>
      </c>
      <c r="R5831">
        <f t="shared" si="824"/>
        <v>12.461656441717791</v>
      </c>
      <c r="S5831">
        <f t="shared" si="826"/>
        <v>4.5178511129811173E-2</v>
      </c>
      <c r="T5831">
        <f t="shared" si="827"/>
        <v>0.10461037227142236</v>
      </c>
      <c r="U5831">
        <f>IFERROR(VLOOKUP(D5831,'ZORI (2)'!$C$2:$F$106,4,FALSE), 0)</f>
        <v>81.282042347392249</v>
      </c>
    </row>
    <row r="5832" spans="1:21" x14ac:dyDescent="0.25">
      <c r="A5832">
        <v>8143</v>
      </c>
      <c r="B5832">
        <v>2111</v>
      </c>
      <c r="C5832" t="s">
        <v>219</v>
      </c>
      <c r="D5832" t="s">
        <v>219</v>
      </c>
      <c r="E5832">
        <v>371800</v>
      </c>
      <c r="F5832">
        <v>593600</v>
      </c>
      <c r="G5832">
        <f>IFERROR(VLOOKUP(D5832,'ZORI (2)'!$C$2:$E$106,2,FALSE), 0)</f>
        <v>2124</v>
      </c>
      <c r="H5832">
        <f>IFERROR(VLOOKUP(D5832,'ZORI (2)'!$C$2:$E$106,3,FALSE), 0)</f>
        <v>2442</v>
      </c>
      <c r="I5832">
        <f t="shared" si="819"/>
        <v>118720</v>
      </c>
      <c r="J5832">
        <f t="shared" si="820"/>
        <v>474880</v>
      </c>
      <c r="K5832">
        <v>2.5000000000000001E-2</v>
      </c>
      <c r="L5832">
        <v>360</v>
      </c>
      <c r="M5832" s="1">
        <f t="shared" si="821"/>
        <v>1876.3501243055694</v>
      </c>
      <c r="N5832">
        <f t="shared" si="825"/>
        <v>13013.000000000002</v>
      </c>
      <c r="O5832">
        <f t="shared" si="822"/>
        <v>237.44</v>
      </c>
      <c r="P5832">
        <f t="shared" si="823"/>
        <v>244.20000000000002</v>
      </c>
      <c r="Q5832">
        <v>20000</v>
      </c>
      <c r="R5832">
        <f t="shared" si="824"/>
        <v>20.256620256620256</v>
      </c>
      <c r="S5832">
        <f t="shared" si="826"/>
        <v>0.4663560705807373</v>
      </c>
      <c r="T5832">
        <f t="shared" si="827"/>
        <v>6.6440293695713476E-3</v>
      </c>
      <c r="U5832">
        <f>IFERROR(VLOOKUP(D5832,'ZORI (2)'!$C$2:$F$106,4,FALSE), 0)</f>
        <v>98.079496251938465</v>
      </c>
    </row>
    <row r="5833" spans="1:21" x14ac:dyDescent="0.25">
      <c r="A5833">
        <v>8147</v>
      </c>
      <c r="B5833">
        <v>50327</v>
      </c>
      <c r="C5833" t="s">
        <v>1238</v>
      </c>
      <c r="D5833" t="s">
        <v>390</v>
      </c>
      <c r="E5833">
        <v>168700</v>
      </c>
      <c r="F5833">
        <v>208500</v>
      </c>
      <c r="G5833">
        <f>IFERROR(VLOOKUP(D5833,'ZORI (2)'!$C$2:$E$106,2,FALSE), 0)</f>
        <v>1003</v>
      </c>
      <c r="H5833">
        <f>IFERROR(VLOOKUP(D5833,'ZORI (2)'!$C$2:$E$106,3,FALSE), 0)</f>
        <v>1083</v>
      </c>
      <c r="I5833">
        <f t="shared" si="819"/>
        <v>41700</v>
      </c>
      <c r="J5833">
        <f t="shared" si="820"/>
        <v>166800</v>
      </c>
      <c r="K5833">
        <v>2.5000000000000001E-2</v>
      </c>
      <c r="L5833">
        <v>360</v>
      </c>
      <c r="M5833" s="1">
        <f t="shared" si="821"/>
        <v>659.06165922795014</v>
      </c>
      <c r="N5833">
        <f t="shared" si="825"/>
        <v>5904.5000000000009</v>
      </c>
      <c r="O5833">
        <f t="shared" si="822"/>
        <v>83.4</v>
      </c>
      <c r="P5833">
        <f t="shared" si="823"/>
        <v>108.30000000000001</v>
      </c>
      <c r="Q5833">
        <v>20000</v>
      </c>
      <c r="R5833">
        <f t="shared" si="824"/>
        <v>16.043397968605724</v>
      </c>
      <c r="S5833">
        <f t="shared" si="826"/>
        <v>7.1403795904000159E-2</v>
      </c>
      <c r="T5833">
        <f t="shared" si="827"/>
        <v>4.1222996831048214E-2</v>
      </c>
      <c r="U5833">
        <f>IFERROR(VLOOKUP(D5833,'ZORI (2)'!$C$2:$F$106,4,FALSE), 0)</f>
        <v>20.282633065793817</v>
      </c>
    </row>
    <row r="5834" spans="1:21" x14ac:dyDescent="0.25">
      <c r="A5834">
        <v>8149</v>
      </c>
      <c r="B5834">
        <v>44481</v>
      </c>
      <c r="C5834" t="s">
        <v>2987</v>
      </c>
      <c r="D5834" t="s">
        <v>398</v>
      </c>
      <c r="E5834">
        <v>106800</v>
      </c>
      <c r="F5834">
        <v>117300</v>
      </c>
      <c r="G5834">
        <f>IFERROR(VLOOKUP(D5834,'ZORI (2)'!$C$2:$E$106,2,FALSE), 0)</f>
        <v>603</v>
      </c>
      <c r="H5834">
        <f>IFERROR(VLOOKUP(D5834,'ZORI (2)'!$C$2:$E$106,3,FALSE), 0)</f>
        <v>660</v>
      </c>
      <c r="I5834">
        <f t="shared" si="819"/>
        <v>23460</v>
      </c>
      <c r="J5834">
        <f t="shared" si="820"/>
        <v>93840</v>
      </c>
      <c r="K5834">
        <v>2.5000000000000001E-2</v>
      </c>
      <c r="L5834">
        <v>360</v>
      </c>
      <c r="M5834" s="1">
        <f t="shared" si="821"/>
        <v>370.78145145054464</v>
      </c>
      <c r="N5834">
        <f t="shared" si="825"/>
        <v>3738.0000000000005</v>
      </c>
      <c r="O5834">
        <f t="shared" si="822"/>
        <v>46.92</v>
      </c>
      <c r="P5834">
        <f t="shared" si="823"/>
        <v>66</v>
      </c>
      <c r="Q5834">
        <v>20000</v>
      </c>
      <c r="R5834">
        <f t="shared" si="824"/>
        <v>14.810606060606061</v>
      </c>
      <c r="S5834">
        <f t="shared" si="826"/>
        <v>-0.10141108336269898</v>
      </c>
      <c r="T5834">
        <f t="shared" si="827"/>
        <v>4.4823564189022086E-2</v>
      </c>
      <c r="U5834">
        <f>IFERROR(VLOOKUP(D5834,'ZORI (2)'!$C$2:$F$106,4,FALSE), 0)</f>
        <v>16.121324661563552</v>
      </c>
    </row>
    <row r="5835" spans="1:21" x14ac:dyDescent="0.25">
      <c r="A5835">
        <v>8150</v>
      </c>
      <c r="B5835">
        <v>46259</v>
      </c>
      <c r="C5835" t="s">
        <v>256</v>
      </c>
      <c r="D5835" t="s">
        <v>256</v>
      </c>
      <c r="E5835">
        <v>168600</v>
      </c>
      <c r="F5835">
        <v>219300</v>
      </c>
      <c r="G5835">
        <f>IFERROR(VLOOKUP(D5835,'ZORI (2)'!$C$2:$E$106,2,FALSE), 0)</f>
        <v>1017</v>
      </c>
      <c r="H5835">
        <f>IFERROR(VLOOKUP(D5835,'ZORI (2)'!$C$2:$E$106,3,FALSE), 0)</f>
        <v>1140</v>
      </c>
      <c r="I5835">
        <f t="shared" si="819"/>
        <v>43860</v>
      </c>
      <c r="J5835">
        <f t="shared" si="820"/>
        <v>175440</v>
      </c>
      <c r="K5835">
        <v>2.5000000000000001E-2</v>
      </c>
      <c r="L5835">
        <v>360</v>
      </c>
      <c r="M5835" s="1">
        <f t="shared" si="821"/>
        <v>693.20010488580078</v>
      </c>
      <c r="N5835">
        <f t="shared" si="825"/>
        <v>5901.0000000000009</v>
      </c>
      <c r="O5835">
        <f t="shared" si="822"/>
        <v>87.72</v>
      </c>
      <c r="P5835">
        <f t="shared" si="823"/>
        <v>114</v>
      </c>
      <c r="Q5835">
        <v>20000</v>
      </c>
      <c r="R5835">
        <f t="shared" si="824"/>
        <v>16.030701754385966</v>
      </c>
      <c r="S5835">
        <f t="shared" si="826"/>
        <v>0.12750062981681329</v>
      </c>
      <c r="T5835">
        <f t="shared" si="827"/>
        <v>4.2157634514562441E-2</v>
      </c>
      <c r="U5835">
        <f>IFERROR(VLOOKUP(D5835,'ZORI (2)'!$C$2:$F$106,4,FALSE), 0)</f>
        <v>36.648402996268075</v>
      </c>
    </row>
    <row r="5836" spans="1:21" x14ac:dyDescent="0.25">
      <c r="A5836">
        <v>8151</v>
      </c>
      <c r="B5836">
        <v>68112</v>
      </c>
      <c r="C5836" t="s">
        <v>403</v>
      </c>
      <c r="D5836" t="s">
        <v>403</v>
      </c>
      <c r="E5836">
        <v>70100</v>
      </c>
      <c r="F5836">
        <v>90200</v>
      </c>
      <c r="G5836">
        <f>IFERROR(VLOOKUP(D5836,'ZORI (2)'!$C$2:$E$106,2,FALSE), 0)</f>
        <v>977</v>
      </c>
      <c r="H5836">
        <f>IFERROR(VLOOKUP(D5836,'ZORI (2)'!$C$2:$E$106,3,FALSE), 0)</f>
        <v>1115</v>
      </c>
      <c r="I5836">
        <f t="shared" si="819"/>
        <v>18040</v>
      </c>
      <c r="J5836">
        <f t="shared" si="820"/>
        <v>72160</v>
      </c>
      <c r="K5836">
        <v>2.5000000000000001E-2</v>
      </c>
      <c r="L5836">
        <v>360</v>
      </c>
      <c r="M5836" s="1">
        <f t="shared" si="821"/>
        <v>285.11924058686384</v>
      </c>
      <c r="N5836">
        <f t="shared" si="825"/>
        <v>2453.5000000000005</v>
      </c>
      <c r="O5836">
        <f t="shared" si="822"/>
        <v>36.08</v>
      </c>
      <c r="P5836">
        <f t="shared" si="823"/>
        <v>111.5</v>
      </c>
      <c r="Q5836">
        <v>20000</v>
      </c>
      <c r="R5836">
        <f t="shared" si="824"/>
        <v>6.7414050822122569</v>
      </c>
      <c r="S5836">
        <f t="shared" si="826"/>
        <v>-2.5428535927868746E-2</v>
      </c>
      <c r="T5836">
        <f t="shared" si="827"/>
        <v>0.2021956391262211</v>
      </c>
      <c r="U5836">
        <f>IFERROR(VLOOKUP(D5836,'ZORI (2)'!$C$2:$F$106,4,FALSE), 0)</f>
        <v>41.38767480603785</v>
      </c>
    </row>
    <row r="5837" spans="1:21" x14ac:dyDescent="0.25">
      <c r="A5837">
        <v>8153</v>
      </c>
      <c r="B5837">
        <v>64137</v>
      </c>
      <c r="C5837" t="s">
        <v>221</v>
      </c>
      <c r="D5837" t="s">
        <v>221</v>
      </c>
      <c r="E5837">
        <v>84000</v>
      </c>
      <c r="F5837">
        <v>125200</v>
      </c>
      <c r="G5837">
        <f>IFERROR(VLOOKUP(D5837,'ZORI (2)'!$C$2:$E$106,2,FALSE), 0)</f>
        <v>986</v>
      </c>
      <c r="H5837">
        <f>IFERROR(VLOOKUP(D5837,'ZORI (2)'!$C$2:$E$106,3,FALSE), 0)</f>
        <v>1125</v>
      </c>
      <c r="I5837">
        <f t="shared" si="819"/>
        <v>25040</v>
      </c>
      <c r="J5837">
        <f t="shared" si="820"/>
        <v>100160</v>
      </c>
      <c r="K5837">
        <v>2.5000000000000001E-2</v>
      </c>
      <c r="L5837">
        <v>360</v>
      </c>
      <c r="M5837" s="1">
        <f t="shared" si="821"/>
        <v>395.7530922558243</v>
      </c>
      <c r="N5837">
        <f t="shared" si="825"/>
        <v>2940.0000000000005</v>
      </c>
      <c r="O5837">
        <f t="shared" si="822"/>
        <v>50.08</v>
      </c>
      <c r="P5837">
        <f t="shared" si="823"/>
        <v>112.5</v>
      </c>
      <c r="Q5837">
        <v>20000</v>
      </c>
      <c r="R5837">
        <f t="shared" si="824"/>
        <v>9.2740740740740737</v>
      </c>
      <c r="S5837">
        <f t="shared" si="826"/>
        <v>0.17074995324481018</v>
      </c>
      <c r="T5837">
        <f t="shared" si="827"/>
        <v>0.14172577934410396</v>
      </c>
      <c r="U5837">
        <f>IFERROR(VLOOKUP(D5837,'ZORI (2)'!$C$2:$F$106,4,FALSE), 0)</f>
        <v>42.542445790969175</v>
      </c>
    </row>
    <row r="5838" spans="1:21" x14ac:dyDescent="0.25">
      <c r="A5838">
        <v>8154</v>
      </c>
      <c r="B5838">
        <v>7853</v>
      </c>
      <c r="C5838" t="s">
        <v>2988</v>
      </c>
      <c r="D5838" t="s">
        <v>195</v>
      </c>
      <c r="E5838">
        <v>431300</v>
      </c>
      <c r="F5838">
        <v>440300</v>
      </c>
      <c r="G5838">
        <f>IFERROR(VLOOKUP(D5838,'ZORI (2)'!$C$2:$E$106,2,FALSE), 0)</f>
        <v>2329</v>
      </c>
      <c r="H5838">
        <f>IFERROR(VLOOKUP(D5838,'ZORI (2)'!$C$2:$E$106,3,FALSE), 0)</f>
        <v>2608</v>
      </c>
      <c r="I5838">
        <f t="shared" si="819"/>
        <v>88060</v>
      </c>
      <c r="J5838">
        <f t="shared" si="820"/>
        <v>352240</v>
      </c>
      <c r="K5838">
        <v>2.5000000000000001E-2</v>
      </c>
      <c r="L5838">
        <v>360</v>
      </c>
      <c r="M5838" s="1">
        <f t="shared" si="821"/>
        <v>1391.7738539955226</v>
      </c>
      <c r="N5838">
        <f t="shared" si="825"/>
        <v>15095.500000000002</v>
      </c>
      <c r="O5838">
        <f t="shared" si="822"/>
        <v>176.11999999999998</v>
      </c>
      <c r="P5838">
        <f t="shared" si="823"/>
        <v>260.8</v>
      </c>
      <c r="Q5838">
        <v>20000</v>
      </c>
      <c r="R5838">
        <f t="shared" si="824"/>
        <v>14.068890593047035</v>
      </c>
      <c r="S5838">
        <f t="shared" si="826"/>
        <v>-5.5951440354806169E-2</v>
      </c>
      <c r="T5838">
        <f t="shared" si="827"/>
        <v>7.5933870205177459E-2</v>
      </c>
      <c r="U5838">
        <f>IFERROR(VLOOKUP(D5838,'ZORI (2)'!$C$2:$F$106,4,FALSE), 0)</f>
        <v>81.282042347392249</v>
      </c>
    </row>
    <row r="5839" spans="1:21" x14ac:dyDescent="0.25">
      <c r="A5839">
        <v>8155</v>
      </c>
      <c r="B5839">
        <v>44444</v>
      </c>
      <c r="C5839" t="s">
        <v>2989</v>
      </c>
      <c r="D5839" t="s">
        <v>398</v>
      </c>
      <c r="E5839">
        <v>72100</v>
      </c>
      <c r="F5839">
        <v>84000</v>
      </c>
      <c r="G5839">
        <f>IFERROR(VLOOKUP(D5839,'ZORI (2)'!$C$2:$E$106,2,FALSE), 0)</f>
        <v>603</v>
      </c>
      <c r="H5839">
        <f>IFERROR(VLOOKUP(D5839,'ZORI (2)'!$C$2:$E$106,3,FALSE), 0)</f>
        <v>660</v>
      </c>
      <c r="I5839">
        <f t="shared" si="819"/>
        <v>16800</v>
      </c>
      <c r="J5839">
        <f t="shared" si="820"/>
        <v>67200</v>
      </c>
      <c r="K5839">
        <v>2.5000000000000001E-2</v>
      </c>
      <c r="L5839">
        <v>360</v>
      </c>
      <c r="M5839" s="1">
        <f t="shared" si="821"/>
        <v>265.52124400550508</v>
      </c>
      <c r="N5839">
        <f t="shared" si="825"/>
        <v>2523.5000000000005</v>
      </c>
      <c r="O5839">
        <f t="shared" si="822"/>
        <v>33.6</v>
      </c>
      <c r="P5839">
        <f t="shared" si="823"/>
        <v>66</v>
      </c>
      <c r="Q5839">
        <v>20000</v>
      </c>
      <c r="R5839">
        <f t="shared" si="824"/>
        <v>10.606060606060606</v>
      </c>
      <c r="S5839">
        <f t="shared" si="826"/>
        <v>-0.11227126453787907</v>
      </c>
      <c r="T5839">
        <f t="shared" si="827"/>
        <v>8.9985506680075239E-2</v>
      </c>
      <c r="U5839">
        <f>IFERROR(VLOOKUP(D5839,'ZORI (2)'!$C$2:$F$106,4,FALSE), 0)</f>
        <v>16.121324661563552</v>
      </c>
    </row>
    <row r="5840" spans="1:21" x14ac:dyDescent="0.25">
      <c r="A5840">
        <v>8156</v>
      </c>
      <c r="B5840">
        <v>7436</v>
      </c>
      <c r="C5840" t="s">
        <v>877</v>
      </c>
      <c r="D5840" t="s">
        <v>195</v>
      </c>
      <c r="E5840">
        <v>418500</v>
      </c>
      <c r="F5840">
        <v>448200</v>
      </c>
      <c r="G5840">
        <f>IFERROR(VLOOKUP(D5840,'ZORI (2)'!$C$2:$E$106,2,FALSE), 0)</f>
        <v>2329</v>
      </c>
      <c r="H5840">
        <f>IFERROR(VLOOKUP(D5840,'ZORI (2)'!$C$2:$E$106,3,FALSE), 0)</f>
        <v>2608</v>
      </c>
      <c r="I5840">
        <f t="shared" si="819"/>
        <v>89640</v>
      </c>
      <c r="J5840">
        <f t="shared" si="820"/>
        <v>358560</v>
      </c>
      <c r="K5840">
        <v>2.5000000000000001E-2</v>
      </c>
      <c r="L5840">
        <v>360</v>
      </c>
      <c r="M5840" s="1">
        <f t="shared" si="821"/>
        <v>1416.7454948008021</v>
      </c>
      <c r="N5840">
        <f t="shared" si="825"/>
        <v>14647.500000000002</v>
      </c>
      <c r="O5840">
        <f t="shared" si="822"/>
        <v>179.28</v>
      </c>
      <c r="P5840">
        <f t="shared" si="823"/>
        <v>260.8</v>
      </c>
      <c r="Q5840">
        <v>20000</v>
      </c>
      <c r="R5840">
        <f t="shared" si="824"/>
        <v>14.321319018404909</v>
      </c>
      <c r="S5840">
        <f t="shared" si="826"/>
        <v>-1.0918078550582315E-2</v>
      </c>
      <c r="T5840">
        <f t="shared" si="827"/>
        <v>7.2526151563032271E-2</v>
      </c>
      <c r="U5840">
        <f>IFERROR(VLOOKUP(D5840,'ZORI (2)'!$C$2:$F$106,4,FALSE), 0)</f>
        <v>81.282042347392249</v>
      </c>
    </row>
    <row r="5841" spans="1:21" x14ac:dyDescent="0.25">
      <c r="A5841">
        <v>8157</v>
      </c>
      <c r="B5841">
        <v>33170</v>
      </c>
      <c r="C5841" t="s">
        <v>2990</v>
      </c>
      <c r="D5841" t="s">
        <v>212</v>
      </c>
      <c r="E5841">
        <v>144700</v>
      </c>
      <c r="F5841">
        <v>264400</v>
      </c>
      <c r="G5841">
        <f>IFERROR(VLOOKUP(D5841,'ZORI (2)'!$C$2:$E$106,2,FALSE), 0)</f>
        <v>1594</v>
      </c>
      <c r="H5841">
        <f>IFERROR(VLOOKUP(D5841,'ZORI (2)'!$C$2:$E$106,3,FALSE), 0)</f>
        <v>1845</v>
      </c>
      <c r="I5841">
        <f t="shared" si="819"/>
        <v>52880</v>
      </c>
      <c r="J5841">
        <f t="shared" si="820"/>
        <v>211520</v>
      </c>
      <c r="K5841">
        <v>2.5000000000000001E-2</v>
      </c>
      <c r="L5841">
        <v>360</v>
      </c>
      <c r="M5841" s="1">
        <f t="shared" si="821"/>
        <v>835.75972517923276</v>
      </c>
      <c r="N5841">
        <f t="shared" si="825"/>
        <v>5064.5000000000009</v>
      </c>
      <c r="O5841">
        <f t="shared" si="822"/>
        <v>105.76</v>
      </c>
      <c r="P5841">
        <f t="shared" si="823"/>
        <v>184.5</v>
      </c>
      <c r="Q5841">
        <v>20000</v>
      </c>
      <c r="R5841">
        <f t="shared" si="824"/>
        <v>11.942186088527553</v>
      </c>
      <c r="S5841">
        <f t="shared" si="826"/>
        <v>0.5574516462511302</v>
      </c>
      <c r="T5841">
        <f t="shared" si="827"/>
        <v>0.11069111095522077</v>
      </c>
      <c r="U5841">
        <f>IFERROR(VLOOKUP(D5841,'ZORI (2)'!$C$2:$F$106,4,FALSE), 0)</f>
        <v>73.506796622216257</v>
      </c>
    </row>
    <row r="5842" spans="1:21" x14ac:dyDescent="0.25">
      <c r="A5842">
        <v>8158</v>
      </c>
      <c r="B5842">
        <v>32095</v>
      </c>
      <c r="C5842" t="s">
        <v>1302</v>
      </c>
      <c r="D5842" t="s">
        <v>225</v>
      </c>
      <c r="E5842">
        <v>295000</v>
      </c>
      <c r="F5842">
        <v>350100</v>
      </c>
      <c r="G5842">
        <f>IFERROR(VLOOKUP(D5842,'ZORI (2)'!$C$2:$E$106,2,FALSE), 0)</f>
        <v>1113</v>
      </c>
      <c r="H5842">
        <f>IFERROR(VLOOKUP(D5842,'ZORI (2)'!$C$2:$E$106,3,FALSE), 0)</f>
        <v>1279</v>
      </c>
      <c r="I5842">
        <f t="shared" si="819"/>
        <v>70020</v>
      </c>
      <c r="J5842">
        <f t="shared" si="820"/>
        <v>280080</v>
      </c>
      <c r="K5842">
        <v>2.5000000000000001E-2</v>
      </c>
      <c r="L5842">
        <v>360</v>
      </c>
      <c r="M5842" s="1">
        <f t="shared" si="821"/>
        <v>1106.6546134086589</v>
      </c>
      <c r="N5842">
        <f t="shared" si="825"/>
        <v>10325.000000000002</v>
      </c>
      <c r="O5842">
        <f t="shared" si="822"/>
        <v>140.04</v>
      </c>
      <c r="P5842">
        <f t="shared" si="823"/>
        <v>127.9</v>
      </c>
      <c r="Q5842">
        <v>20000</v>
      </c>
      <c r="R5842">
        <f t="shared" si="824"/>
        <v>22.810789679437061</v>
      </c>
      <c r="S5842">
        <f t="shared" si="826"/>
        <v>7.6154614616153082E-2</v>
      </c>
      <c r="T5842">
        <f t="shared" si="827"/>
        <v>-1.1431913507438407E-2</v>
      </c>
      <c r="U5842">
        <f>IFERROR(VLOOKUP(D5842,'ZORI (2)'!$C$2:$F$106,4,FALSE), 0)</f>
        <v>50.348656833106872</v>
      </c>
    </row>
    <row r="5843" spans="1:21" x14ac:dyDescent="0.25">
      <c r="A5843">
        <v>8160</v>
      </c>
      <c r="B5843">
        <v>48138</v>
      </c>
      <c r="C5843" t="s">
        <v>2991</v>
      </c>
      <c r="D5843" t="s">
        <v>235</v>
      </c>
      <c r="E5843">
        <v>173600</v>
      </c>
      <c r="F5843">
        <v>218600</v>
      </c>
      <c r="G5843">
        <f>IFERROR(VLOOKUP(D5843,'ZORI (2)'!$C$2:$E$106,2,FALSE), 0)</f>
        <v>1028</v>
      </c>
      <c r="H5843">
        <f>IFERROR(VLOOKUP(D5843,'ZORI (2)'!$C$2:$E$106,3,FALSE), 0)</f>
        <v>1171</v>
      </c>
      <c r="I5843">
        <f t="shared" si="819"/>
        <v>43720</v>
      </c>
      <c r="J5843">
        <f t="shared" si="820"/>
        <v>174880</v>
      </c>
      <c r="K5843">
        <v>2.5000000000000001E-2</v>
      </c>
      <c r="L5843">
        <v>360</v>
      </c>
      <c r="M5843" s="1">
        <f t="shared" si="821"/>
        <v>690.98742785242166</v>
      </c>
      <c r="N5843">
        <f t="shared" si="825"/>
        <v>6076.0000000000009</v>
      </c>
      <c r="O5843">
        <f t="shared" si="822"/>
        <v>87.44</v>
      </c>
      <c r="P5843">
        <f t="shared" si="823"/>
        <v>117.10000000000001</v>
      </c>
      <c r="Q5843">
        <v>20000</v>
      </c>
      <c r="R5843">
        <f t="shared" si="824"/>
        <v>15.556504412183319</v>
      </c>
      <c r="S5843">
        <f t="shared" si="826"/>
        <v>9.4773533123660325E-2</v>
      </c>
      <c r="T5843">
        <f t="shared" si="827"/>
        <v>4.7361895606781744E-2</v>
      </c>
      <c r="U5843">
        <f>IFERROR(VLOOKUP(D5843,'ZORI (2)'!$C$2:$F$106,4,FALSE), 0)</f>
        <v>42.450160853200359</v>
      </c>
    </row>
    <row r="5844" spans="1:21" x14ac:dyDescent="0.25">
      <c r="A5844">
        <v>8164</v>
      </c>
      <c r="B5844">
        <v>87048</v>
      </c>
      <c r="C5844" t="s">
        <v>2992</v>
      </c>
      <c r="D5844" t="s">
        <v>227</v>
      </c>
      <c r="E5844">
        <v>323100</v>
      </c>
      <c r="F5844">
        <v>426600</v>
      </c>
      <c r="G5844">
        <f>IFERROR(VLOOKUP(D5844,'ZORI (2)'!$C$2:$E$106,2,FALSE), 0)</f>
        <v>969</v>
      </c>
      <c r="H5844">
        <f>IFERROR(VLOOKUP(D5844,'ZORI (2)'!$C$2:$E$106,3,FALSE), 0)</f>
        <v>1069</v>
      </c>
      <c r="I5844">
        <f t="shared" si="819"/>
        <v>85320</v>
      </c>
      <c r="J5844">
        <f t="shared" si="820"/>
        <v>341280</v>
      </c>
      <c r="K5844">
        <v>2.5000000000000001E-2</v>
      </c>
      <c r="L5844">
        <v>360</v>
      </c>
      <c r="M5844" s="1">
        <f t="shared" si="821"/>
        <v>1348.4686034851009</v>
      </c>
      <c r="N5844">
        <f t="shared" si="825"/>
        <v>11308.500000000002</v>
      </c>
      <c r="O5844">
        <f t="shared" si="822"/>
        <v>170.64</v>
      </c>
      <c r="P5844">
        <f t="shared" si="823"/>
        <v>106.9</v>
      </c>
      <c r="Q5844">
        <v>20000</v>
      </c>
      <c r="R5844">
        <f t="shared" si="824"/>
        <v>33.255378858746489</v>
      </c>
      <c r="S5844">
        <f t="shared" si="826"/>
        <v>0.20369573528851592</v>
      </c>
      <c r="T5844">
        <f t="shared" si="827"/>
        <v>-5.7311062406026077E-2</v>
      </c>
      <c r="U5844">
        <f>IFERROR(VLOOKUP(D5844,'ZORI (2)'!$C$2:$F$106,4,FALSE), 0)</f>
        <v>28.967008562052339</v>
      </c>
    </row>
    <row r="5845" spans="1:21" x14ac:dyDescent="0.25">
      <c r="A5845">
        <v>8166</v>
      </c>
      <c r="B5845">
        <v>8824</v>
      </c>
      <c r="C5845" t="s">
        <v>2476</v>
      </c>
      <c r="D5845" t="s">
        <v>195</v>
      </c>
      <c r="E5845">
        <v>381100</v>
      </c>
      <c r="F5845">
        <v>425200</v>
      </c>
      <c r="G5845">
        <f>IFERROR(VLOOKUP(D5845,'ZORI (2)'!$C$2:$E$106,2,FALSE), 0)</f>
        <v>2329</v>
      </c>
      <c r="H5845">
        <f>IFERROR(VLOOKUP(D5845,'ZORI (2)'!$C$2:$E$106,3,FALSE), 0)</f>
        <v>2608</v>
      </c>
      <c r="I5845">
        <f t="shared" si="819"/>
        <v>85040</v>
      </c>
      <c r="J5845">
        <f t="shared" si="820"/>
        <v>340160</v>
      </c>
      <c r="K5845">
        <v>2.5000000000000001E-2</v>
      </c>
      <c r="L5845">
        <v>360</v>
      </c>
      <c r="M5845" s="1">
        <f t="shared" si="821"/>
        <v>1344.0432494183426</v>
      </c>
      <c r="N5845">
        <f t="shared" si="825"/>
        <v>13338.500000000002</v>
      </c>
      <c r="O5845">
        <f t="shared" si="822"/>
        <v>170.07999999999998</v>
      </c>
      <c r="P5845">
        <f t="shared" si="823"/>
        <v>260.8</v>
      </c>
      <c r="Q5845">
        <v>20000</v>
      </c>
      <c r="R5845">
        <f t="shared" si="824"/>
        <v>13.58640081799591</v>
      </c>
      <c r="S5845">
        <f t="shared" si="826"/>
        <v>2.5966458232041665E-2</v>
      </c>
      <c r="T5845">
        <f t="shared" si="827"/>
        <v>8.4448789323905024E-2</v>
      </c>
      <c r="U5845">
        <f>IFERROR(VLOOKUP(D5845,'ZORI (2)'!$C$2:$F$106,4,FALSE), 0)</f>
        <v>81.282042347392249</v>
      </c>
    </row>
    <row r="5846" spans="1:21" x14ac:dyDescent="0.25">
      <c r="A5846">
        <v>8167</v>
      </c>
      <c r="B5846">
        <v>11798</v>
      </c>
      <c r="C5846" t="s">
        <v>2993</v>
      </c>
      <c r="D5846" t="s">
        <v>195</v>
      </c>
      <c r="E5846">
        <v>236400</v>
      </c>
      <c r="F5846">
        <v>243600</v>
      </c>
      <c r="G5846">
        <f>IFERROR(VLOOKUP(D5846,'ZORI (2)'!$C$2:$E$106,2,FALSE), 0)</f>
        <v>2329</v>
      </c>
      <c r="H5846">
        <f>IFERROR(VLOOKUP(D5846,'ZORI (2)'!$C$2:$E$106,3,FALSE), 0)</f>
        <v>2608</v>
      </c>
      <c r="I5846">
        <f t="shared" si="819"/>
        <v>48720</v>
      </c>
      <c r="J5846">
        <f t="shared" si="820"/>
        <v>194880</v>
      </c>
      <c r="K5846">
        <v>2.5000000000000001E-2</v>
      </c>
      <c r="L5846">
        <v>360</v>
      </c>
      <c r="M5846" s="1">
        <f t="shared" si="821"/>
        <v>770.01160761596475</v>
      </c>
      <c r="N5846">
        <f t="shared" si="825"/>
        <v>8274</v>
      </c>
      <c r="O5846">
        <f t="shared" si="822"/>
        <v>97.44</v>
      </c>
      <c r="P5846">
        <f t="shared" si="823"/>
        <v>260.8</v>
      </c>
      <c r="Q5846">
        <v>20000</v>
      </c>
      <c r="R5846">
        <f t="shared" si="824"/>
        <v>7.7837423312883436</v>
      </c>
      <c r="S5846">
        <f t="shared" si="826"/>
        <v>-7.9622478974134214E-2</v>
      </c>
      <c r="T5846">
        <f t="shared" si="827"/>
        <v>0.23062811009440246</v>
      </c>
      <c r="U5846">
        <f>IFERROR(VLOOKUP(D5846,'ZORI (2)'!$C$2:$F$106,4,FALSE), 0)</f>
        <v>81.282042347392249</v>
      </c>
    </row>
    <row r="5847" spans="1:21" x14ac:dyDescent="0.25">
      <c r="A5847">
        <v>8168</v>
      </c>
      <c r="B5847">
        <v>14006</v>
      </c>
      <c r="C5847" t="s">
        <v>2994</v>
      </c>
      <c r="D5847" t="s">
        <v>286</v>
      </c>
      <c r="E5847">
        <v>95100</v>
      </c>
      <c r="F5847">
        <v>116000</v>
      </c>
      <c r="G5847">
        <f>IFERROR(VLOOKUP(D5847,'ZORI (2)'!$C$2:$E$106,2,FALSE), 0)</f>
        <v>852</v>
      </c>
      <c r="H5847">
        <f>IFERROR(VLOOKUP(D5847,'ZORI (2)'!$C$2:$E$106,3,FALSE), 0)</f>
        <v>994</v>
      </c>
      <c r="I5847">
        <f t="shared" si="819"/>
        <v>23200</v>
      </c>
      <c r="J5847">
        <f t="shared" si="820"/>
        <v>92800</v>
      </c>
      <c r="K5847">
        <v>2.5000000000000001E-2</v>
      </c>
      <c r="L5847">
        <v>360</v>
      </c>
      <c r="M5847" s="1">
        <f t="shared" si="821"/>
        <v>366.67219410284036</v>
      </c>
      <c r="N5847">
        <f t="shared" si="825"/>
        <v>3328.5000000000005</v>
      </c>
      <c r="O5847">
        <f t="shared" si="822"/>
        <v>46.4</v>
      </c>
      <c r="P5847">
        <f t="shared" si="823"/>
        <v>99.4</v>
      </c>
      <c r="Q5847">
        <v>20000</v>
      </c>
      <c r="R5847">
        <f t="shared" si="824"/>
        <v>9.7250167672702883</v>
      </c>
      <c r="S5847">
        <f t="shared" si="826"/>
        <v>-2.050604373102758E-2</v>
      </c>
      <c r="T5847">
        <f t="shared" si="827"/>
        <v>0.12418912431662132</v>
      </c>
      <c r="U5847">
        <f>IFERROR(VLOOKUP(D5847,'ZORI (2)'!$C$2:$F$106,4,FALSE), 0)</f>
        <v>43.366477382238664</v>
      </c>
    </row>
    <row r="5848" spans="1:21" x14ac:dyDescent="0.25">
      <c r="A5848">
        <v>8169</v>
      </c>
      <c r="B5848">
        <v>45305</v>
      </c>
      <c r="C5848" t="s">
        <v>2995</v>
      </c>
      <c r="D5848" t="s">
        <v>322</v>
      </c>
      <c r="E5848">
        <v>170300</v>
      </c>
      <c r="F5848">
        <v>211100</v>
      </c>
      <c r="G5848">
        <f>IFERROR(VLOOKUP(D5848,'ZORI (2)'!$C$2:$E$106,2,FALSE), 0)</f>
        <v>824</v>
      </c>
      <c r="H5848">
        <f>IFERROR(VLOOKUP(D5848,'ZORI (2)'!$C$2:$E$106,3,FALSE), 0)</f>
        <v>922</v>
      </c>
      <c r="I5848">
        <f t="shared" si="819"/>
        <v>42220</v>
      </c>
      <c r="J5848">
        <f t="shared" si="820"/>
        <v>168880</v>
      </c>
      <c r="K5848">
        <v>2.5000000000000001E-2</v>
      </c>
      <c r="L5848">
        <v>360</v>
      </c>
      <c r="M5848" s="1">
        <f t="shared" si="821"/>
        <v>667.28017392335869</v>
      </c>
      <c r="N5848">
        <f t="shared" si="825"/>
        <v>5960.5000000000009</v>
      </c>
      <c r="O5848">
        <f t="shared" si="822"/>
        <v>84.440000000000012</v>
      </c>
      <c r="P5848">
        <f t="shared" si="823"/>
        <v>92.2</v>
      </c>
      <c r="Q5848">
        <v>20000</v>
      </c>
      <c r="R5848">
        <f t="shared" si="824"/>
        <v>19.079898770788141</v>
      </c>
      <c r="S5848">
        <f t="shared" si="826"/>
        <v>7.5611241182000452E-2</v>
      </c>
      <c r="T5848">
        <f t="shared" si="827"/>
        <v>1.3742315074246942E-2</v>
      </c>
      <c r="U5848">
        <f>IFERROR(VLOOKUP(D5848,'ZORI (2)'!$C$2:$F$106,4,FALSE), 0)</f>
        <v>32.391485506739784</v>
      </c>
    </row>
    <row r="5849" spans="1:21" x14ac:dyDescent="0.25">
      <c r="A5849">
        <v>8172</v>
      </c>
      <c r="B5849">
        <v>47978</v>
      </c>
      <c r="C5849" t="s">
        <v>2059</v>
      </c>
      <c r="D5849" t="s">
        <v>191</v>
      </c>
      <c r="E5849">
        <v>104900</v>
      </c>
      <c r="F5849">
        <v>128200</v>
      </c>
      <c r="G5849">
        <f>IFERROR(VLOOKUP(D5849,'ZORI (2)'!$C$2:$E$106,2,FALSE), 0)</f>
        <v>1542</v>
      </c>
      <c r="H5849">
        <f>IFERROR(VLOOKUP(D5849,'ZORI (2)'!$C$2:$E$106,3,FALSE), 0)</f>
        <v>1713</v>
      </c>
      <c r="I5849">
        <f t="shared" si="819"/>
        <v>25640</v>
      </c>
      <c r="J5849">
        <f t="shared" si="820"/>
        <v>102560</v>
      </c>
      <c r="K5849">
        <v>2.5000000000000001E-2</v>
      </c>
      <c r="L5849">
        <v>360</v>
      </c>
      <c r="M5849" s="1">
        <f t="shared" si="821"/>
        <v>405.23599382744948</v>
      </c>
      <c r="N5849">
        <f t="shared" si="825"/>
        <v>3671.5000000000005</v>
      </c>
      <c r="O5849">
        <f t="shared" si="822"/>
        <v>51.28</v>
      </c>
      <c r="P5849">
        <f t="shared" si="823"/>
        <v>171.3</v>
      </c>
      <c r="Q5849">
        <v>20000</v>
      </c>
      <c r="R5849">
        <f t="shared" si="824"/>
        <v>6.2366219108776022</v>
      </c>
      <c r="S5849">
        <f t="shared" si="826"/>
        <v>-2.8894428391984229E-3</v>
      </c>
      <c r="T5849">
        <f t="shared" si="827"/>
        <v>0.26408055066405611</v>
      </c>
      <c r="U5849">
        <f>IFERROR(VLOOKUP(D5849,'ZORI (2)'!$C$2:$F$106,4,FALSE), 0)</f>
        <v>52.309030710552761</v>
      </c>
    </row>
    <row r="5850" spans="1:21" x14ac:dyDescent="0.25">
      <c r="A5850">
        <v>8174</v>
      </c>
      <c r="B5850">
        <v>98354</v>
      </c>
      <c r="C5850" t="s">
        <v>604</v>
      </c>
      <c r="D5850" t="s">
        <v>216</v>
      </c>
      <c r="E5850">
        <v>228700</v>
      </c>
      <c r="F5850">
        <v>341000</v>
      </c>
      <c r="G5850">
        <f>IFERROR(VLOOKUP(D5850,'ZORI (2)'!$C$2:$E$106,2,FALSE), 0)</f>
        <v>1404</v>
      </c>
      <c r="H5850">
        <f>IFERROR(VLOOKUP(D5850,'ZORI (2)'!$C$2:$E$106,3,FALSE), 0)</f>
        <v>1823</v>
      </c>
      <c r="I5850">
        <f t="shared" si="819"/>
        <v>68200</v>
      </c>
      <c r="J5850">
        <f t="shared" si="820"/>
        <v>272800</v>
      </c>
      <c r="K5850">
        <v>2.5000000000000001E-2</v>
      </c>
      <c r="L5850">
        <v>360</v>
      </c>
      <c r="M5850" s="1">
        <f t="shared" si="821"/>
        <v>1077.8898119747291</v>
      </c>
      <c r="N5850">
        <f t="shared" si="825"/>
        <v>8004.5000000000009</v>
      </c>
      <c r="O5850">
        <f t="shared" si="822"/>
        <v>136.4</v>
      </c>
      <c r="P5850">
        <f t="shared" si="823"/>
        <v>182.3</v>
      </c>
      <c r="Q5850">
        <v>20000</v>
      </c>
      <c r="R5850">
        <f t="shared" si="824"/>
        <v>15.58785884073871</v>
      </c>
      <c r="S5850">
        <f t="shared" si="826"/>
        <v>0.32837562255433778</v>
      </c>
      <c r="T5850">
        <f t="shared" si="827"/>
        <v>5.3187972041882123E-2</v>
      </c>
      <c r="U5850">
        <f>IFERROR(VLOOKUP(D5850,'ZORI (2)'!$C$2:$F$106,4,FALSE), 0)</f>
        <v>131.98328847007167</v>
      </c>
    </row>
    <row r="5851" spans="1:21" x14ac:dyDescent="0.25">
      <c r="A5851">
        <v>8175</v>
      </c>
      <c r="B5851">
        <v>20695</v>
      </c>
      <c r="C5851" t="s">
        <v>2296</v>
      </c>
      <c r="D5851" t="s">
        <v>203</v>
      </c>
      <c r="E5851">
        <v>289700</v>
      </c>
      <c r="F5851">
        <v>337400</v>
      </c>
      <c r="G5851">
        <f>IFERROR(VLOOKUP(D5851,'ZORI (2)'!$C$2:$E$106,2,FALSE), 0)</f>
        <v>1905</v>
      </c>
      <c r="H5851">
        <f>IFERROR(VLOOKUP(D5851,'ZORI (2)'!$C$2:$E$106,3,FALSE), 0)</f>
        <v>2043</v>
      </c>
      <c r="I5851">
        <f t="shared" si="819"/>
        <v>67480</v>
      </c>
      <c r="J5851">
        <f t="shared" si="820"/>
        <v>269920</v>
      </c>
      <c r="K5851">
        <v>2.5000000000000001E-2</v>
      </c>
      <c r="L5851">
        <v>360</v>
      </c>
      <c r="M5851" s="1">
        <f t="shared" si="821"/>
        <v>1066.5103300887788</v>
      </c>
      <c r="N5851">
        <f t="shared" si="825"/>
        <v>10139.500000000002</v>
      </c>
      <c r="O5851">
        <f t="shared" si="822"/>
        <v>134.96</v>
      </c>
      <c r="P5851">
        <f t="shared" si="823"/>
        <v>204.3</v>
      </c>
      <c r="Q5851">
        <v>20000</v>
      </c>
      <c r="R5851">
        <f t="shared" si="824"/>
        <v>13.762440854951867</v>
      </c>
      <c r="S5851">
        <f t="shared" si="826"/>
        <v>5.4904100337825688E-2</v>
      </c>
      <c r="T5851">
        <f t="shared" si="827"/>
        <v>7.8332259834711856E-2</v>
      </c>
      <c r="U5851">
        <f>IFERROR(VLOOKUP(D5851,'ZORI (2)'!$C$2:$F$106,4,FALSE), 0)</f>
        <v>40.400261415601996</v>
      </c>
    </row>
    <row r="5852" spans="1:21" x14ac:dyDescent="0.25">
      <c r="A5852">
        <v>8177</v>
      </c>
      <c r="B5852">
        <v>19312</v>
      </c>
      <c r="C5852" t="s">
        <v>2996</v>
      </c>
      <c r="D5852" t="s">
        <v>254</v>
      </c>
      <c r="E5852">
        <v>584000</v>
      </c>
      <c r="F5852">
        <v>633700</v>
      </c>
      <c r="G5852">
        <f>IFERROR(VLOOKUP(D5852,'ZORI (2)'!$C$2:$E$106,2,FALSE), 0)</f>
        <v>1372</v>
      </c>
      <c r="H5852">
        <f>IFERROR(VLOOKUP(D5852,'ZORI (2)'!$C$2:$E$106,3,FALSE), 0)</f>
        <v>1516</v>
      </c>
      <c r="I5852">
        <f t="shared" si="819"/>
        <v>126740</v>
      </c>
      <c r="J5852">
        <f t="shared" si="820"/>
        <v>506960</v>
      </c>
      <c r="K5852">
        <v>2.5000000000000001E-2</v>
      </c>
      <c r="L5852">
        <v>360</v>
      </c>
      <c r="M5852" s="1">
        <f t="shared" si="821"/>
        <v>2003.1049086462929</v>
      </c>
      <c r="N5852">
        <f t="shared" si="825"/>
        <v>20440.000000000004</v>
      </c>
      <c r="O5852">
        <f t="shared" si="822"/>
        <v>253.48</v>
      </c>
      <c r="P5852">
        <f t="shared" si="823"/>
        <v>151.6</v>
      </c>
      <c r="Q5852">
        <v>20000</v>
      </c>
      <c r="R5852">
        <f t="shared" si="824"/>
        <v>34.83399296394019</v>
      </c>
      <c r="S5852">
        <f t="shared" si="826"/>
        <v>1.4829287041188905E-2</v>
      </c>
      <c r="T5852">
        <f t="shared" si="827"/>
        <v>-6.4040070006911781E-2</v>
      </c>
      <c r="U5852">
        <f>IFERROR(VLOOKUP(D5852,'ZORI (2)'!$C$2:$F$106,4,FALSE), 0)</f>
        <v>44.044485087995604</v>
      </c>
    </row>
    <row r="5853" spans="1:21" x14ac:dyDescent="0.25">
      <c r="A5853">
        <v>8178</v>
      </c>
      <c r="B5853">
        <v>7078</v>
      </c>
      <c r="C5853" t="s">
        <v>2997</v>
      </c>
      <c r="D5853" t="s">
        <v>195</v>
      </c>
      <c r="E5853">
        <v>1422400</v>
      </c>
      <c r="F5853">
        <v>1490400</v>
      </c>
      <c r="G5853">
        <f>IFERROR(VLOOKUP(D5853,'ZORI (2)'!$C$2:$E$106,2,FALSE), 0)</f>
        <v>2329</v>
      </c>
      <c r="H5853">
        <f>IFERROR(VLOOKUP(D5853,'ZORI (2)'!$C$2:$E$106,3,FALSE), 0)</f>
        <v>2608</v>
      </c>
      <c r="I5853">
        <f t="shared" si="819"/>
        <v>298080</v>
      </c>
      <c r="J5853">
        <f t="shared" si="820"/>
        <v>1192320</v>
      </c>
      <c r="K5853">
        <v>2.5000000000000001E-2</v>
      </c>
      <c r="L5853">
        <v>360</v>
      </c>
      <c r="M5853" s="1">
        <f t="shared" si="821"/>
        <v>4711.1055007833911</v>
      </c>
      <c r="N5853">
        <f t="shared" si="825"/>
        <v>49784.000000000007</v>
      </c>
      <c r="O5853">
        <f t="shared" si="822"/>
        <v>596.16</v>
      </c>
      <c r="P5853">
        <f t="shared" si="823"/>
        <v>260.8</v>
      </c>
      <c r="Q5853">
        <v>20000</v>
      </c>
      <c r="R5853">
        <f t="shared" si="824"/>
        <v>47.622699386503065</v>
      </c>
      <c r="S5853">
        <f t="shared" si="826"/>
        <v>-1.1955630136765976E-3</v>
      </c>
      <c r="T5853">
        <f t="shared" si="827"/>
        <v>-9.6559560080357654E-2</v>
      </c>
      <c r="U5853">
        <f>IFERROR(VLOOKUP(D5853,'ZORI (2)'!$C$2:$F$106,4,FALSE), 0)</f>
        <v>81.282042347392249</v>
      </c>
    </row>
    <row r="5854" spans="1:21" x14ac:dyDescent="0.25">
      <c r="A5854">
        <v>8179</v>
      </c>
      <c r="B5854">
        <v>2052</v>
      </c>
      <c r="C5854" t="s">
        <v>2998</v>
      </c>
      <c r="D5854" t="s">
        <v>219</v>
      </c>
      <c r="E5854">
        <v>559500</v>
      </c>
      <c r="F5854">
        <v>653500</v>
      </c>
      <c r="G5854">
        <f>IFERROR(VLOOKUP(D5854,'ZORI (2)'!$C$2:$E$106,2,FALSE), 0)</f>
        <v>2124</v>
      </c>
      <c r="H5854">
        <f>IFERROR(VLOOKUP(D5854,'ZORI (2)'!$C$2:$E$106,3,FALSE), 0)</f>
        <v>2442</v>
      </c>
      <c r="I5854">
        <f t="shared" si="819"/>
        <v>130700</v>
      </c>
      <c r="J5854">
        <f t="shared" si="820"/>
        <v>522800</v>
      </c>
      <c r="K5854">
        <v>2.5000000000000001E-2</v>
      </c>
      <c r="L5854">
        <v>360</v>
      </c>
      <c r="M5854" s="1">
        <f t="shared" si="821"/>
        <v>2065.6920590190189</v>
      </c>
      <c r="N5854">
        <f t="shared" si="825"/>
        <v>19582.500000000004</v>
      </c>
      <c r="O5854">
        <f t="shared" si="822"/>
        <v>261.39999999999998</v>
      </c>
      <c r="P5854">
        <f t="shared" si="823"/>
        <v>244.20000000000002</v>
      </c>
      <c r="Q5854">
        <v>20000</v>
      </c>
      <c r="R5854">
        <f t="shared" si="824"/>
        <v>22.3007098007098</v>
      </c>
      <c r="S5854">
        <f t="shared" si="826"/>
        <v>9.0834734781937376E-2</v>
      </c>
      <c r="T5854">
        <f t="shared" si="827"/>
        <v>-9.1113573516258296E-3</v>
      </c>
      <c r="U5854">
        <f>IFERROR(VLOOKUP(D5854,'ZORI (2)'!$C$2:$F$106,4,FALSE), 0)</f>
        <v>98.079496251938465</v>
      </c>
    </row>
    <row r="5855" spans="1:21" x14ac:dyDescent="0.25">
      <c r="A5855">
        <v>8181</v>
      </c>
      <c r="B5855">
        <v>68133</v>
      </c>
      <c r="C5855" t="s">
        <v>1783</v>
      </c>
      <c r="D5855" t="s">
        <v>403</v>
      </c>
      <c r="E5855">
        <v>214800</v>
      </c>
      <c r="F5855">
        <v>266800</v>
      </c>
      <c r="G5855">
        <f>IFERROR(VLOOKUP(D5855,'ZORI (2)'!$C$2:$E$106,2,FALSE), 0)</f>
        <v>977</v>
      </c>
      <c r="H5855">
        <f>IFERROR(VLOOKUP(D5855,'ZORI (2)'!$C$2:$E$106,3,FALSE), 0)</f>
        <v>1115</v>
      </c>
      <c r="I5855">
        <f t="shared" si="819"/>
        <v>53360</v>
      </c>
      <c r="J5855">
        <f t="shared" si="820"/>
        <v>213440</v>
      </c>
      <c r="K5855">
        <v>2.5000000000000001E-2</v>
      </c>
      <c r="L5855">
        <v>360</v>
      </c>
      <c r="M5855" s="1">
        <f t="shared" si="821"/>
        <v>843.3460464365329</v>
      </c>
      <c r="N5855">
        <f t="shared" si="825"/>
        <v>7518.0000000000009</v>
      </c>
      <c r="O5855">
        <f t="shared" si="822"/>
        <v>106.72</v>
      </c>
      <c r="P5855">
        <f t="shared" si="823"/>
        <v>111.5</v>
      </c>
      <c r="Q5855">
        <v>20000</v>
      </c>
      <c r="R5855">
        <f t="shared" si="824"/>
        <v>19.940209267563528</v>
      </c>
      <c r="S5855">
        <f t="shared" si="826"/>
        <v>0.10103252750517915</v>
      </c>
      <c r="T5855">
        <f t="shared" si="827"/>
        <v>7.9280823309380334E-3</v>
      </c>
      <c r="U5855">
        <f>IFERROR(VLOOKUP(D5855,'ZORI (2)'!$C$2:$F$106,4,FALSE), 0)</f>
        <v>41.38767480603785</v>
      </c>
    </row>
    <row r="5856" spans="1:21" x14ac:dyDescent="0.25">
      <c r="A5856">
        <v>8182</v>
      </c>
      <c r="B5856">
        <v>44026</v>
      </c>
      <c r="C5856" t="s">
        <v>2999</v>
      </c>
      <c r="D5856" t="s">
        <v>217</v>
      </c>
      <c r="E5856">
        <v>194700</v>
      </c>
      <c r="F5856">
        <v>224700</v>
      </c>
      <c r="G5856">
        <f>IFERROR(VLOOKUP(D5856,'ZORI (2)'!$C$2:$E$106,2,FALSE), 0)</f>
        <v>944</v>
      </c>
      <c r="H5856">
        <f>IFERROR(VLOOKUP(D5856,'ZORI (2)'!$C$2:$E$106,3,FALSE), 0)</f>
        <v>1035</v>
      </c>
      <c r="I5856">
        <f t="shared" si="819"/>
        <v>44940</v>
      </c>
      <c r="J5856">
        <f t="shared" si="820"/>
        <v>179760</v>
      </c>
      <c r="K5856">
        <v>2.5000000000000001E-2</v>
      </c>
      <c r="L5856">
        <v>360</v>
      </c>
      <c r="M5856" s="1">
        <f t="shared" si="821"/>
        <v>710.26932771472616</v>
      </c>
      <c r="N5856">
        <f t="shared" si="825"/>
        <v>6814.5000000000009</v>
      </c>
      <c r="O5856">
        <f t="shared" si="822"/>
        <v>89.88</v>
      </c>
      <c r="P5856">
        <f t="shared" si="823"/>
        <v>103.5</v>
      </c>
      <c r="Q5856">
        <v>20000</v>
      </c>
      <c r="R5856">
        <f t="shared" si="824"/>
        <v>18.091787439613526</v>
      </c>
      <c r="S5856">
        <f t="shared" si="826"/>
        <v>1.4380548451681492E-2</v>
      </c>
      <c r="T5856">
        <f t="shared" si="827"/>
        <v>2.1966678987705102E-2</v>
      </c>
      <c r="U5856">
        <f>IFERROR(VLOOKUP(D5856,'ZORI (2)'!$C$2:$F$106,4,FALSE), 0)</f>
        <v>26.6528291053638</v>
      </c>
    </row>
    <row r="5857" spans="1:21" x14ac:dyDescent="0.25">
      <c r="A5857">
        <v>8183</v>
      </c>
      <c r="B5857">
        <v>55425</v>
      </c>
      <c r="C5857" t="s">
        <v>319</v>
      </c>
      <c r="D5857" t="s">
        <v>307</v>
      </c>
      <c r="E5857">
        <v>177700</v>
      </c>
      <c r="F5857">
        <v>250000</v>
      </c>
      <c r="G5857">
        <f>IFERROR(VLOOKUP(D5857,'ZORI (2)'!$C$2:$E$106,2,FALSE), 0)</f>
        <v>1268</v>
      </c>
      <c r="H5857">
        <f>IFERROR(VLOOKUP(D5857,'ZORI (2)'!$C$2:$E$106,3,FALSE), 0)</f>
        <v>1485</v>
      </c>
      <c r="I5857">
        <f t="shared" si="819"/>
        <v>50000</v>
      </c>
      <c r="J5857">
        <f t="shared" si="820"/>
        <v>200000</v>
      </c>
      <c r="K5857">
        <v>2.5000000000000001E-2</v>
      </c>
      <c r="L5857">
        <v>360</v>
      </c>
      <c r="M5857" s="1">
        <f t="shared" si="821"/>
        <v>790.24179763543191</v>
      </c>
      <c r="N5857">
        <f t="shared" si="825"/>
        <v>6219.5000000000009</v>
      </c>
      <c r="O5857">
        <f t="shared" si="822"/>
        <v>100</v>
      </c>
      <c r="P5857">
        <f t="shared" si="823"/>
        <v>148.5</v>
      </c>
      <c r="Q5857">
        <v>20000</v>
      </c>
      <c r="R5857">
        <f t="shared" si="824"/>
        <v>14.029180695847362</v>
      </c>
      <c r="S5857">
        <f t="shared" si="826"/>
        <v>0.22597397502445818</v>
      </c>
      <c r="T5857">
        <f t="shared" si="827"/>
        <v>7.0258902621702035E-2</v>
      </c>
      <c r="U5857">
        <f>IFERROR(VLOOKUP(D5857,'ZORI (2)'!$C$2:$F$106,4,FALSE), 0)</f>
        <v>66.493977017409904</v>
      </c>
    </row>
    <row r="5858" spans="1:21" x14ac:dyDescent="0.25">
      <c r="A5858">
        <v>8184</v>
      </c>
      <c r="B5858">
        <v>3857</v>
      </c>
      <c r="C5858" t="s">
        <v>3000</v>
      </c>
      <c r="D5858" t="s">
        <v>219</v>
      </c>
      <c r="E5858">
        <v>245600</v>
      </c>
      <c r="F5858">
        <v>304800</v>
      </c>
      <c r="G5858">
        <f>IFERROR(VLOOKUP(D5858,'ZORI (2)'!$C$2:$E$106,2,FALSE), 0)</f>
        <v>2124</v>
      </c>
      <c r="H5858">
        <f>IFERROR(VLOOKUP(D5858,'ZORI (2)'!$C$2:$E$106,3,FALSE), 0)</f>
        <v>2442</v>
      </c>
      <c r="I5858">
        <f t="shared" si="819"/>
        <v>60960</v>
      </c>
      <c r="J5858">
        <f t="shared" si="820"/>
        <v>243840</v>
      </c>
      <c r="K5858">
        <v>2.5000000000000001E-2</v>
      </c>
      <c r="L5858">
        <v>360</v>
      </c>
      <c r="M5858" s="1">
        <f t="shared" si="821"/>
        <v>963.4627996771186</v>
      </c>
      <c r="N5858">
        <f t="shared" si="825"/>
        <v>8596</v>
      </c>
      <c r="O5858">
        <f t="shared" si="822"/>
        <v>121.92</v>
      </c>
      <c r="P5858">
        <f t="shared" si="823"/>
        <v>244.20000000000002</v>
      </c>
      <c r="Q5858">
        <v>20000</v>
      </c>
      <c r="R5858">
        <f t="shared" si="824"/>
        <v>10.401310401310401</v>
      </c>
      <c r="S5858">
        <f t="shared" si="826"/>
        <v>0.11161359027848693</v>
      </c>
      <c r="T5858">
        <f t="shared" si="827"/>
        <v>0.14905764442220037</v>
      </c>
      <c r="U5858">
        <f>IFERROR(VLOOKUP(D5858,'ZORI (2)'!$C$2:$F$106,4,FALSE), 0)</f>
        <v>98.079496251938465</v>
      </c>
    </row>
    <row r="5859" spans="1:21" x14ac:dyDescent="0.25">
      <c r="A5859">
        <v>8186</v>
      </c>
      <c r="B5859">
        <v>48040</v>
      </c>
      <c r="C5859" t="s">
        <v>865</v>
      </c>
      <c r="D5859" t="s">
        <v>235</v>
      </c>
      <c r="E5859">
        <v>103200</v>
      </c>
      <c r="F5859">
        <v>127600</v>
      </c>
      <c r="G5859">
        <f>IFERROR(VLOOKUP(D5859,'ZORI (2)'!$C$2:$E$106,2,FALSE), 0)</f>
        <v>1028</v>
      </c>
      <c r="H5859">
        <f>IFERROR(VLOOKUP(D5859,'ZORI (2)'!$C$2:$E$106,3,FALSE), 0)</f>
        <v>1171</v>
      </c>
      <c r="I5859">
        <f t="shared" si="819"/>
        <v>25520</v>
      </c>
      <c r="J5859">
        <f t="shared" si="820"/>
        <v>102080</v>
      </c>
      <c r="K5859">
        <v>2.5000000000000001E-2</v>
      </c>
      <c r="L5859">
        <v>360</v>
      </c>
      <c r="M5859" s="1">
        <f t="shared" si="821"/>
        <v>403.33941351312444</v>
      </c>
      <c r="N5859">
        <f t="shared" si="825"/>
        <v>3612.0000000000005</v>
      </c>
      <c r="O5859">
        <f t="shared" si="822"/>
        <v>51.04</v>
      </c>
      <c r="P5859">
        <f t="shared" si="823"/>
        <v>117.10000000000001</v>
      </c>
      <c r="Q5859">
        <v>20000</v>
      </c>
      <c r="R5859">
        <f t="shared" si="824"/>
        <v>9.0805579276971251</v>
      </c>
      <c r="S5859">
        <f t="shared" si="826"/>
        <v>6.2139229725893452E-3</v>
      </c>
      <c r="T5859">
        <f t="shared" si="827"/>
        <v>0.14642691194827215</v>
      </c>
      <c r="U5859">
        <f>IFERROR(VLOOKUP(D5859,'ZORI (2)'!$C$2:$F$106,4,FALSE), 0)</f>
        <v>42.450160853200359</v>
      </c>
    </row>
    <row r="5860" spans="1:21" x14ac:dyDescent="0.25">
      <c r="A5860">
        <v>8192</v>
      </c>
      <c r="B5860">
        <v>37807</v>
      </c>
      <c r="C5860" t="s">
        <v>3001</v>
      </c>
      <c r="D5860" t="s">
        <v>346</v>
      </c>
      <c r="E5860">
        <v>93200</v>
      </c>
      <c r="F5860">
        <v>117000</v>
      </c>
      <c r="G5860">
        <f>IFERROR(VLOOKUP(D5860,'ZORI (2)'!$C$2:$E$106,2,FALSE), 0)</f>
        <v>1024</v>
      </c>
      <c r="H5860">
        <f>IFERROR(VLOOKUP(D5860,'ZORI (2)'!$C$2:$E$106,3,FALSE), 0)</f>
        <v>1170</v>
      </c>
      <c r="I5860">
        <f t="shared" si="819"/>
        <v>23400</v>
      </c>
      <c r="J5860">
        <f t="shared" si="820"/>
        <v>93600</v>
      </c>
      <c r="K5860">
        <v>2.5000000000000001E-2</v>
      </c>
      <c r="L5860">
        <v>360</v>
      </c>
      <c r="M5860" s="1">
        <f t="shared" si="821"/>
        <v>369.83316129338209</v>
      </c>
      <c r="N5860">
        <f t="shared" si="825"/>
        <v>3262.0000000000005</v>
      </c>
      <c r="O5860">
        <f t="shared" si="822"/>
        <v>46.8</v>
      </c>
      <c r="P5860">
        <f t="shared" si="823"/>
        <v>117</v>
      </c>
      <c r="Q5860">
        <v>20000</v>
      </c>
      <c r="R5860">
        <f t="shared" si="824"/>
        <v>8.3333333333333339</v>
      </c>
      <c r="S5860">
        <f t="shared" si="826"/>
        <v>4.6195325513901531E-3</v>
      </c>
      <c r="T5860">
        <f t="shared" si="827"/>
        <v>0.16365355245123259</v>
      </c>
      <c r="U5860">
        <f>IFERROR(VLOOKUP(D5860,'ZORI (2)'!$C$2:$F$106,4,FALSE), 0)</f>
        <v>41.80961872209641</v>
      </c>
    </row>
    <row r="5861" spans="1:21" x14ac:dyDescent="0.25">
      <c r="A5861">
        <v>8193</v>
      </c>
      <c r="B5861">
        <v>90755</v>
      </c>
      <c r="C5861" t="s">
        <v>3002</v>
      </c>
      <c r="D5861" t="s">
        <v>198</v>
      </c>
      <c r="E5861">
        <v>517900</v>
      </c>
      <c r="F5861">
        <v>689900</v>
      </c>
      <c r="G5861">
        <f>IFERROR(VLOOKUP(D5861,'ZORI (2)'!$C$2:$E$106,2,FALSE), 0)</f>
        <v>1897</v>
      </c>
      <c r="H5861">
        <f>IFERROR(VLOOKUP(D5861,'ZORI (2)'!$C$2:$E$106,3,FALSE), 0)</f>
        <v>2405</v>
      </c>
      <c r="I5861">
        <f t="shared" si="819"/>
        <v>137980</v>
      </c>
      <c r="J5861">
        <f t="shared" si="820"/>
        <v>551920</v>
      </c>
      <c r="K5861">
        <v>2.5000000000000001E-2</v>
      </c>
      <c r="L5861">
        <v>360</v>
      </c>
      <c r="M5861" s="1">
        <f t="shared" si="821"/>
        <v>2180.7512647547378</v>
      </c>
      <c r="N5861">
        <f t="shared" si="825"/>
        <v>18126.5</v>
      </c>
      <c r="O5861">
        <f t="shared" si="822"/>
        <v>275.95999999999998</v>
      </c>
      <c r="P5861">
        <f t="shared" si="823"/>
        <v>240.5</v>
      </c>
      <c r="Q5861">
        <v>20000</v>
      </c>
      <c r="R5861">
        <f t="shared" si="824"/>
        <v>23.905058905058905</v>
      </c>
      <c r="S5861">
        <f t="shared" si="826"/>
        <v>0.24076820079618508</v>
      </c>
      <c r="T5861">
        <f t="shared" si="827"/>
        <v>-1.9911446636307305E-2</v>
      </c>
      <c r="U5861">
        <f>IFERROR(VLOOKUP(D5861,'ZORI (2)'!$C$2:$F$106,4,FALSE), 0)</f>
        <v>152.30041305369636</v>
      </c>
    </row>
    <row r="5862" spans="1:21" x14ac:dyDescent="0.25">
      <c r="A5862">
        <v>8195</v>
      </c>
      <c r="B5862">
        <v>92241</v>
      </c>
      <c r="C5862" t="s">
        <v>1361</v>
      </c>
      <c r="D5862" t="s">
        <v>240</v>
      </c>
      <c r="E5862">
        <v>133400</v>
      </c>
      <c r="F5862">
        <v>225700</v>
      </c>
      <c r="G5862">
        <f>IFERROR(VLOOKUP(D5862,'ZORI (2)'!$C$2:$E$106,2,FALSE), 0)</f>
        <v>1469</v>
      </c>
      <c r="H5862">
        <f>IFERROR(VLOOKUP(D5862,'ZORI (2)'!$C$2:$E$106,3,FALSE), 0)</f>
        <v>1814</v>
      </c>
      <c r="I5862">
        <f t="shared" si="819"/>
        <v>45140</v>
      </c>
      <c r="J5862">
        <f t="shared" si="820"/>
        <v>180560</v>
      </c>
      <c r="K5862">
        <v>2.5000000000000001E-2</v>
      </c>
      <c r="L5862">
        <v>360</v>
      </c>
      <c r="M5862" s="1">
        <f t="shared" si="821"/>
        <v>713.43029490526783</v>
      </c>
      <c r="N5862">
        <f t="shared" si="825"/>
        <v>4669</v>
      </c>
      <c r="O5862">
        <f t="shared" si="822"/>
        <v>90.28</v>
      </c>
      <c r="P5862">
        <f t="shared" si="823"/>
        <v>181.4</v>
      </c>
      <c r="Q5862">
        <v>20000</v>
      </c>
      <c r="R5862">
        <f t="shared" si="824"/>
        <v>10.36843072399853</v>
      </c>
      <c r="S5862">
        <f t="shared" si="826"/>
        <v>0.42785745465587816</v>
      </c>
      <c r="T5862">
        <f t="shared" si="827"/>
        <v>0.1424841562139092</v>
      </c>
      <c r="U5862">
        <f>IFERROR(VLOOKUP(D5862,'ZORI (2)'!$C$2:$F$106,4,FALSE), 0)</f>
        <v>101.92401214483601</v>
      </c>
    </row>
    <row r="5863" spans="1:21" x14ac:dyDescent="0.25">
      <c r="A5863">
        <v>8196</v>
      </c>
      <c r="B5863">
        <v>46001</v>
      </c>
      <c r="C5863" t="s">
        <v>411</v>
      </c>
      <c r="D5863" t="s">
        <v>256</v>
      </c>
      <c r="E5863">
        <v>66200</v>
      </c>
      <c r="F5863">
        <v>82700</v>
      </c>
      <c r="G5863">
        <f>IFERROR(VLOOKUP(D5863,'ZORI (2)'!$C$2:$E$106,2,FALSE), 0)</f>
        <v>1017</v>
      </c>
      <c r="H5863">
        <f>IFERROR(VLOOKUP(D5863,'ZORI (2)'!$C$2:$E$106,3,FALSE), 0)</f>
        <v>1140</v>
      </c>
      <c r="I5863">
        <f t="shared" si="819"/>
        <v>16540</v>
      </c>
      <c r="J5863">
        <f t="shared" si="820"/>
        <v>66160</v>
      </c>
      <c r="K5863">
        <v>2.5000000000000001E-2</v>
      </c>
      <c r="L5863">
        <v>360</v>
      </c>
      <c r="M5863" s="1">
        <f t="shared" si="821"/>
        <v>261.41198665780087</v>
      </c>
      <c r="N5863">
        <f t="shared" si="825"/>
        <v>2317</v>
      </c>
      <c r="O5863">
        <f t="shared" si="822"/>
        <v>33.08</v>
      </c>
      <c r="P5863">
        <f t="shared" si="823"/>
        <v>114</v>
      </c>
      <c r="Q5863">
        <v>20000</v>
      </c>
      <c r="R5863">
        <f t="shared" si="824"/>
        <v>6.045321637426901</v>
      </c>
      <c r="S5863">
        <f t="shared" si="826"/>
        <v>-6.5716190110374273E-2</v>
      </c>
      <c r="T5863">
        <f t="shared" si="827"/>
        <v>0.22590771701640347</v>
      </c>
      <c r="U5863">
        <f>IFERROR(VLOOKUP(D5863,'ZORI (2)'!$C$2:$F$106,4,FALSE), 0)</f>
        <v>36.648402996268075</v>
      </c>
    </row>
    <row r="5864" spans="1:21" x14ac:dyDescent="0.25">
      <c r="A5864">
        <v>8197</v>
      </c>
      <c r="B5864">
        <v>73026</v>
      </c>
      <c r="C5864" t="s">
        <v>785</v>
      </c>
      <c r="D5864" t="s">
        <v>208</v>
      </c>
      <c r="E5864">
        <v>119900</v>
      </c>
      <c r="F5864">
        <v>190100</v>
      </c>
      <c r="G5864">
        <f>IFERROR(VLOOKUP(D5864,'ZORI (2)'!$C$2:$E$106,2,FALSE), 0)</f>
        <v>971</v>
      </c>
      <c r="H5864">
        <f>IFERROR(VLOOKUP(D5864,'ZORI (2)'!$C$2:$E$106,3,FALSE), 0)</f>
        <v>1014</v>
      </c>
      <c r="I5864">
        <f t="shared" si="819"/>
        <v>38020</v>
      </c>
      <c r="J5864">
        <f t="shared" si="820"/>
        <v>152080</v>
      </c>
      <c r="K5864">
        <v>2.5000000000000001E-2</v>
      </c>
      <c r="L5864">
        <v>360</v>
      </c>
      <c r="M5864" s="1">
        <f t="shared" si="821"/>
        <v>600.89986292198239</v>
      </c>
      <c r="N5864">
        <f t="shared" si="825"/>
        <v>4196.5</v>
      </c>
      <c r="O5864">
        <f t="shared" si="822"/>
        <v>76.040000000000006</v>
      </c>
      <c r="P5864">
        <f t="shared" si="823"/>
        <v>101.4</v>
      </c>
      <c r="Q5864">
        <v>20000</v>
      </c>
      <c r="R5864">
        <f t="shared" si="824"/>
        <v>15.622945430637738</v>
      </c>
      <c r="S5864">
        <f t="shared" si="826"/>
        <v>0.31925480493974523</v>
      </c>
      <c r="T5864">
        <f t="shared" si="827"/>
        <v>4.5452920767581138E-2</v>
      </c>
      <c r="U5864">
        <f>IFERROR(VLOOKUP(D5864,'ZORI (2)'!$C$2:$F$106,4,FALSE), 0)</f>
        <v>8.8725863825406837</v>
      </c>
    </row>
    <row r="5865" spans="1:21" x14ac:dyDescent="0.25">
      <c r="A5865">
        <v>8198</v>
      </c>
      <c r="B5865">
        <v>10570</v>
      </c>
      <c r="C5865" t="s">
        <v>3003</v>
      </c>
      <c r="D5865" t="s">
        <v>195</v>
      </c>
      <c r="E5865">
        <v>548100</v>
      </c>
      <c r="F5865">
        <v>635600</v>
      </c>
      <c r="G5865">
        <f>IFERROR(VLOOKUP(D5865,'ZORI (2)'!$C$2:$E$106,2,FALSE), 0)</f>
        <v>2329</v>
      </c>
      <c r="H5865">
        <f>IFERROR(VLOOKUP(D5865,'ZORI (2)'!$C$2:$E$106,3,FALSE), 0)</f>
        <v>2608</v>
      </c>
      <c r="I5865">
        <f t="shared" si="819"/>
        <v>127120</v>
      </c>
      <c r="J5865">
        <f t="shared" si="820"/>
        <v>508480</v>
      </c>
      <c r="K5865">
        <v>2.5000000000000001E-2</v>
      </c>
      <c r="L5865">
        <v>360</v>
      </c>
      <c r="M5865" s="1">
        <f t="shared" si="821"/>
        <v>2009.1107463083219</v>
      </c>
      <c r="N5865">
        <f t="shared" si="825"/>
        <v>19183.500000000004</v>
      </c>
      <c r="O5865">
        <f t="shared" si="822"/>
        <v>254.24</v>
      </c>
      <c r="P5865">
        <f t="shared" si="823"/>
        <v>260.8</v>
      </c>
      <c r="Q5865">
        <v>20000</v>
      </c>
      <c r="R5865">
        <f t="shared" si="824"/>
        <v>20.309304703476482</v>
      </c>
      <c r="S5865">
        <f t="shared" si="826"/>
        <v>8.2271168864781655E-2</v>
      </c>
      <c r="T5865">
        <f t="shared" si="827"/>
        <v>6.0503299347285681E-3</v>
      </c>
      <c r="U5865">
        <f>IFERROR(VLOOKUP(D5865,'ZORI (2)'!$C$2:$F$106,4,FALSE), 0)</f>
        <v>81.282042347392249</v>
      </c>
    </row>
    <row r="5866" spans="1:21" x14ac:dyDescent="0.25">
      <c r="A5866">
        <v>8201</v>
      </c>
      <c r="B5866">
        <v>21102</v>
      </c>
      <c r="C5866" t="s">
        <v>312</v>
      </c>
      <c r="D5866" t="s">
        <v>211</v>
      </c>
      <c r="E5866">
        <v>264500</v>
      </c>
      <c r="F5866">
        <v>290000</v>
      </c>
      <c r="G5866">
        <f>IFERROR(VLOOKUP(D5866,'ZORI (2)'!$C$2:$E$106,2,FALSE), 0)</f>
        <v>1535</v>
      </c>
      <c r="H5866">
        <f>IFERROR(VLOOKUP(D5866,'ZORI (2)'!$C$2:$E$106,3,FALSE), 0)</f>
        <v>1616</v>
      </c>
      <c r="I5866">
        <f t="shared" si="819"/>
        <v>58000</v>
      </c>
      <c r="J5866">
        <f t="shared" si="820"/>
        <v>232000</v>
      </c>
      <c r="K5866">
        <v>2.5000000000000001E-2</v>
      </c>
      <c r="L5866">
        <v>360</v>
      </c>
      <c r="M5866" s="1">
        <f t="shared" si="821"/>
        <v>916.68048525710105</v>
      </c>
      <c r="N5866">
        <f t="shared" si="825"/>
        <v>9257.5</v>
      </c>
      <c r="O5866">
        <f t="shared" si="822"/>
        <v>116</v>
      </c>
      <c r="P5866">
        <f t="shared" si="823"/>
        <v>161.60000000000002</v>
      </c>
      <c r="Q5866">
        <v>20000</v>
      </c>
      <c r="R5866">
        <f t="shared" si="824"/>
        <v>14.954620462046204</v>
      </c>
      <c r="S5866">
        <f t="shared" si="826"/>
        <v>-1.2791162778822668E-2</v>
      </c>
      <c r="T5866">
        <f t="shared" si="827"/>
        <v>5.7996552467292621E-2</v>
      </c>
      <c r="U5866">
        <f>IFERROR(VLOOKUP(D5866,'ZORI (2)'!$C$2:$F$106,4,FALSE), 0)</f>
        <v>21.024786958888942</v>
      </c>
    </row>
    <row r="5867" spans="1:21" x14ac:dyDescent="0.25">
      <c r="A5867">
        <v>8202</v>
      </c>
      <c r="B5867">
        <v>78225</v>
      </c>
      <c r="C5867" t="s">
        <v>204</v>
      </c>
      <c r="D5867" t="s">
        <v>204</v>
      </c>
      <c r="E5867">
        <v>66200</v>
      </c>
      <c r="F5867">
        <v>89000</v>
      </c>
      <c r="G5867">
        <f>IFERROR(VLOOKUP(D5867,'ZORI (2)'!$C$2:$E$106,2,FALSE), 0)</f>
        <v>1102</v>
      </c>
      <c r="H5867">
        <f>IFERROR(VLOOKUP(D5867,'ZORI (2)'!$C$2:$E$106,3,FALSE), 0)</f>
        <v>1262</v>
      </c>
      <c r="I5867">
        <f t="shared" si="819"/>
        <v>17800</v>
      </c>
      <c r="J5867">
        <f t="shared" si="820"/>
        <v>71200</v>
      </c>
      <c r="K5867">
        <v>2.5000000000000001E-2</v>
      </c>
      <c r="L5867">
        <v>360</v>
      </c>
      <c r="M5867" s="1">
        <f t="shared" si="821"/>
        <v>281.32607995821377</v>
      </c>
      <c r="N5867">
        <f t="shared" si="825"/>
        <v>2317</v>
      </c>
      <c r="O5867">
        <f t="shared" si="822"/>
        <v>35.6</v>
      </c>
      <c r="P5867">
        <f t="shared" si="823"/>
        <v>126.2</v>
      </c>
      <c r="Q5867">
        <v>20000</v>
      </c>
      <c r="R5867">
        <f t="shared" si="824"/>
        <v>5.8769149498151085</v>
      </c>
      <c r="S5867">
        <f t="shared" si="826"/>
        <v>5.4565789622332437E-3</v>
      </c>
      <c r="T5867">
        <f t="shared" si="827"/>
        <v>0.24494570981133768</v>
      </c>
      <c r="U5867">
        <f>IFERROR(VLOOKUP(D5867,'ZORI (2)'!$C$2:$F$106,4,FALSE), 0)</f>
        <v>48.381596827353945</v>
      </c>
    </row>
    <row r="5868" spans="1:21" x14ac:dyDescent="0.25">
      <c r="A5868">
        <v>8203</v>
      </c>
      <c r="B5868">
        <v>80018</v>
      </c>
      <c r="C5868" t="s">
        <v>531</v>
      </c>
      <c r="D5868" t="s">
        <v>233</v>
      </c>
      <c r="E5868">
        <v>282700</v>
      </c>
      <c r="F5868">
        <v>408300</v>
      </c>
      <c r="G5868">
        <f>IFERROR(VLOOKUP(D5868,'ZORI (2)'!$C$2:$E$106,2,FALSE), 0)</f>
        <v>1298</v>
      </c>
      <c r="H5868">
        <f>IFERROR(VLOOKUP(D5868,'ZORI (2)'!$C$2:$E$106,3,FALSE), 0)</f>
        <v>1672</v>
      </c>
      <c r="I5868">
        <f t="shared" si="819"/>
        <v>81660</v>
      </c>
      <c r="J5868">
        <f t="shared" si="820"/>
        <v>326640</v>
      </c>
      <c r="K5868">
        <v>2.5000000000000001E-2</v>
      </c>
      <c r="L5868">
        <v>360</v>
      </c>
      <c r="M5868" s="1">
        <f t="shared" si="821"/>
        <v>1290.6229038981874</v>
      </c>
      <c r="N5868">
        <f t="shared" si="825"/>
        <v>9894.5000000000018</v>
      </c>
      <c r="O5868">
        <f t="shared" si="822"/>
        <v>163.32</v>
      </c>
      <c r="P5868">
        <f t="shared" si="823"/>
        <v>167.20000000000002</v>
      </c>
      <c r="Q5868">
        <v>20000</v>
      </c>
      <c r="R5868">
        <f t="shared" si="824"/>
        <v>20.349880382775119</v>
      </c>
      <c r="S5868">
        <f t="shared" si="826"/>
        <v>0.30616501569925253</v>
      </c>
      <c r="T5868">
        <f t="shared" si="827"/>
        <v>5.4707354093447933E-3</v>
      </c>
      <c r="U5868">
        <f>IFERROR(VLOOKUP(D5868,'ZORI (2)'!$C$2:$F$106,4,FALSE), 0)</f>
        <v>103.83832606115948</v>
      </c>
    </row>
    <row r="5869" spans="1:21" x14ac:dyDescent="0.25">
      <c r="A5869">
        <v>8206</v>
      </c>
      <c r="B5869">
        <v>7043</v>
      </c>
      <c r="C5869" t="s">
        <v>1687</v>
      </c>
      <c r="D5869" t="s">
        <v>195</v>
      </c>
      <c r="E5869">
        <v>622400</v>
      </c>
      <c r="F5869">
        <v>745800</v>
      </c>
      <c r="G5869">
        <f>IFERROR(VLOOKUP(D5869,'ZORI (2)'!$C$2:$E$106,2,FALSE), 0)</f>
        <v>2329</v>
      </c>
      <c r="H5869">
        <f>IFERROR(VLOOKUP(D5869,'ZORI (2)'!$C$2:$E$106,3,FALSE), 0)</f>
        <v>2608</v>
      </c>
      <c r="I5869">
        <f t="shared" si="819"/>
        <v>149160</v>
      </c>
      <c r="J5869">
        <f t="shared" si="820"/>
        <v>596640</v>
      </c>
      <c r="K5869">
        <v>2.5000000000000001E-2</v>
      </c>
      <c r="L5869">
        <v>360</v>
      </c>
      <c r="M5869" s="1">
        <f t="shared" si="821"/>
        <v>2357.4493307060206</v>
      </c>
      <c r="N5869">
        <f t="shared" si="825"/>
        <v>21784.000000000004</v>
      </c>
      <c r="O5869">
        <f t="shared" si="822"/>
        <v>298.32</v>
      </c>
      <c r="P5869">
        <f t="shared" si="823"/>
        <v>260.8</v>
      </c>
      <c r="Q5869">
        <v>20000</v>
      </c>
      <c r="R5869">
        <f t="shared" si="824"/>
        <v>23.83052147239264</v>
      </c>
      <c r="S5869">
        <f t="shared" si="826"/>
        <v>0.12288161111981018</v>
      </c>
      <c r="T5869">
        <f t="shared" si="827"/>
        <v>-1.9392240491831386E-2</v>
      </c>
      <c r="U5869">
        <f>IFERROR(VLOOKUP(D5869,'ZORI (2)'!$C$2:$F$106,4,FALSE), 0)</f>
        <v>81.282042347392249</v>
      </c>
    </row>
    <row r="5870" spans="1:21" x14ac:dyDescent="0.25">
      <c r="A5870">
        <v>8207</v>
      </c>
      <c r="B5870">
        <v>68007</v>
      </c>
      <c r="C5870" t="s">
        <v>3005</v>
      </c>
      <c r="D5870" t="s">
        <v>403</v>
      </c>
      <c r="E5870">
        <v>189300</v>
      </c>
      <c r="F5870">
        <v>245200</v>
      </c>
      <c r="G5870">
        <f>IFERROR(VLOOKUP(D5870,'ZORI (2)'!$C$2:$E$106,2,FALSE), 0)</f>
        <v>977</v>
      </c>
      <c r="H5870">
        <f>IFERROR(VLOOKUP(D5870,'ZORI (2)'!$C$2:$E$106,3,FALSE), 0)</f>
        <v>1115</v>
      </c>
      <c r="I5870">
        <f t="shared" si="819"/>
        <v>49040</v>
      </c>
      <c r="J5870">
        <f t="shared" si="820"/>
        <v>196160</v>
      </c>
      <c r="K5870">
        <v>2.5000000000000001E-2</v>
      </c>
      <c r="L5870">
        <v>360</v>
      </c>
      <c r="M5870" s="1">
        <f t="shared" si="821"/>
        <v>775.06915512083162</v>
      </c>
      <c r="N5870">
        <f t="shared" si="825"/>
        <v>6625.5000000000009</v>
      </c>
      <c r="O5870">
        <f t="shared" si="822"/>
        <v>98.08</v>
      </c>
      <c r="P5870">
        <f t="shared" si="823"/>
        <v>111.5</v>
      </c>
      <c r="Q5870">
        <v>20000</v>
      </c>
      <c r="R5870">
        <f t="shared" si="824"/>
        <v>18.325859491778775</v>
      </c>
      <c r="S5870">
        <f t="shared" si="826"/>
        <v>0.13557685405382874</v>
      </c>
      <c r="T5870">
        <f t="shared" si="827"/>
        <v>2.0672699427744756E-2</v>
      </c>
      <c r="U5870">
        <f>IFERROR(VLOOKUP(D5870,'ZORI (2)'!$C$2:$F$106,4,FALSE), 0)</f>
        <v>41.38767480603785</v>
      </c>
    </row>
    <row r="5871" spans="1:21" x14ac:dyDescent="0.25">
      <c r="A5871">
        <v>8208</v>
      </c>
      <c r="B5871">
        <v>1540</v>
      </c>
      <c r="C5871" t="s">
        <v>292</v>
      </c>
      <c r="D5871" t="s">
        <v>365</v>
      </c>
      <c r="E5871">
        <v>196800</v>
      </c>
      <c r="F5871">
        <v>242000</v>
      </c>
      <c r="G5871">
        <f>IFERROR(VLOOKUP(D5871,'ZORI (2)'!$C$2:$E$106,2,FALSE), 0)</f>
        <v>1071</v>
      </c>
      <c r="H5871">
        <f>IFERROR(VLOOKUP(D5871,'ZORI (2)'!$C$2:$E$106,3,FALSE), 0)</f>
        <v>1302</v>
      </c>
      <c r="I5871">
        <f t="shared" si="819"/>
        <v>48400</v>
      </c>
      <c r="J5871">
        <f t="shared" si="820"/>
        <v>193600</v>
      </c>
      <c r="K5871">
        <v>2.5000000000000001E-2</v>
      </c>
      <c r="L5871">
        <v>360</v>
      </c>
      <c r="M5871" s="1">
        <f t="shared" si="821"/>
        <v>764.9540601110981</v>
      </c>
      <c r="N5871">
        <f t="shared" si="825"/>
        <v>6888.0000000000009</v>
      </c>
      <c r="O5871">
        <f t="shared" si="822"/>
        <v>96.8</v>
      </c>
      <c r="P5871">
        <f t="shared" si="823"/>
        <v>130.20000000000002</v>
      </c>
      <c r="Q5871">
        <v>20000</v>
      </c>
      <c r="R5871">
        <f t="shared" si="824"/>
        <v>15.488991295442908</v>
      </c>
      <c r="S5871">
        <f t="shared" si="826"/>
        <v>8.1864024891813603E-2</v>
      </c>
      <c r="T5871">
        <f t="shared" si="827"/>
        <v>4.9417586848725194E-2</v>
      </c>
      <c r="U5871">
        <f>IFERROR(VLOOKUP(D5871,'ZORI (2)'!$C$2:$F$106,4,FALSE), 0)</f>
        <v>68.912445683403433</v>
      </c>
    </row>
    <row r="5872" spans="1:21" x14ac:dyDescent="0.25">
      <c r="A5872">
        <v>8209</v>
      </c>
      <c r="B5872">
        <v>11766</v>
      </c>
      <c r="C5872" t="s">
        <v>3006</v>
      </c>
      <c r="D5872" t="s">
        <v>195</v>
      </c>
      <c r="E5872">
        <v>367200</v>
      </c>
      <c r="F5872">
        <v>418300</v>
      </c>
      <c r="G5872">
        <f>IFERROR(VLOOKUP(D5872,'ZORI (2)'!$C$2:$E$106,2,FALSE), 0)</f>
        <v>2329</v>
      </c>
      <c r="H5872">
        <f>IFERROR(VLOOKUP(D5872,'ZORI (2)'!$C$2:$E$106,3,FALSE), 0)</f>
        <v>2608</v>
      </c>
      <c r="I5872">
        <f t="shared" si="819"/>
        <v>83660</v>
      </c>
      <c r="J5872">
        <f t="shared" si="820"/>
        <v>334640</v>
      </c>
      <c r="K5872">
        <v>2.5000000000000001E-2</v>
      </c>
      <c r="L5872">
        <v>360</v>
      </c>
      <c r="M5872" s="1">
        <f t="shared" si="821"/>
        <v>1322.2325758036047</v>
      </c>
      <c r="N5872">
        <f t="shared" si="825"/>
        <v>12852.000000000002</v>
      </c>
      <c r="O5872">
        <f t="shared" si="822"/>
        <v>167.32</v>
      </c>
      <c r="P5872">
        <f t="shared" si="823"/>
        <v>260.8</v>
      </c>
      <c r="Q5872">
        <v>20000</v>
      </c>
      <c r="R5872">
        <f t="shared" si="824"/>
        <v>13.365925357873211</v>
      </c>
      <c r="S5872">
        <f t="shared" si="826"/>
        <v>4.5614070170877784E-2</v>
      </c>
      <c r="T5872">
        <f t="shared" si="827"/>
        <v>8.8332266979853968E-2</v>
      </c>
      <c r="U5872">
        <f>IFERROR(VLOOKUP(D5872,'ZORI (2)'!$C$2:$F$106,4,FALSE), 0)</f>
        <v>81.282042347392249</v>
      </c>
    </row>
    <row r="5873" spans="1:21" x14ac:dyDescent="0.25">
      <c r="A5873">
        <v>8210</v>
      </c>
      <c r="B5873">
        <v>2744</v>
      </c>
      <c r="C5873" t="s">
        <v>1044</v>
      </c>
      <c r="D5873" t="s">
        <v>315</v>
      </c>
      <c r="E5873">
        <v>170500</v>
      </c>
      <c r="F5873">
        <v>228900</v>
      </c>
      <c r="G5873">
        <f>IFERROR(VLOOKUP(D5873,'ZORI (2)'!$C$2:$E$106,2,FALSE), 0)</f>
        <v>1254</v>
      </c>
      <c r="H5873">
        <f>IFERROR(VLOOKUP(D5873,'ZORI (2)'!$C$2:$E$106,3,FALSE), 0)</f>
        <v>1500</v>
      </c>
      <c r="I5873">
        <f t="shared" si="819"/>
        <v>45780</v>
      </c>
      <c r="J5873">
        <f t="shared" si="820"/>
        <v>183120</v>
      </c>
      <c r="K5873">
        <v>2.5000000000000001E-2</v>
      </c>
      <c r="L5873">
        <v>360</v>
      </c>
      <c r="M5873" s="1">
        <f t="shared" si="821"/>
        <v>723.54538991500146</v>
      </c>
      <c r="N5873">
        <f t="shared" si="825"/>
        <v>5967.5000000000009</v>
      </c>
      <c r="O5873">
        <f t="shared" si="822"/>
        <v>91.56</v>
      </c>
      <c r="P5873">
        <f t="shared" si="823"/>
        <v>150</v>
      </c>
      <c r="Q5873">
        <v>20000</v>
      </c>
      <c r="R5873">
        <f t="shared" si="824"/>
        <v>12.716666666666667</v>
      </c>
      <c r="S5873">
        <f t="shared" si="826"/>
        <v>0.16507819359436038</v>
      </c>
      <c r="T5873">
        <f t="shared" si="827"/>
        <v>8.9462842900727993E-2</v>
      </c>
      <c r="U5873">
        <f>IFERROR(VLOOKUP(D5873,'ZORI (2)'!$C$2:$F$106,4,FALSE), 0)</f>
        <v>75.634847140989294</v>
      </c>
    </row>
    <row r="5874" spans="1:21" x14ac:dyDescent="0.25">
      <c r="A5874">
        <v>8212</v>
      </c>
      <c r="B5874">
        <v>4086</v>
      </c>
      <c r="C5874" t="s">
        <v>3007</v>
      </c>
      <c r="D5874" t="s">
        <v>239</v>
      </c>
      <c r="E5874">
        <v>180100</v>
      </c>
      <c r="F5874">
        <v>210500</v>
      </c>
      <c r="G5874">
        <f>IFERROR(VLOOKUP(D5874,'ZORI (2)'!$C$2:$E$106,2,FALSE), 0)</f>
        <v>1205</v>
      </c>
      <c r="H5874">
        <f>IFERROR(VLOOKUP(D5874,'ZORI (2)'!$C$2:$E$106,3,FALSE), 0)</f>
        <v>1553</v>
      </c>
      <c r="I5874">
        <f t="shared" si="819"/>
        <v>42100</v>
      </c>
      <c r="J5874">
        <f t="shared" si="820"/>
        <v>168400</v>
      </c>
      <c r="K5874">
        <v>2.5000000000000001E-2</v>
      </c>
      <c r="L5874">
        <v>360</v>
      </c>
      <c r="M5874" s="1">
        <f t="shared" si="821"/>
        <v>665.3835936090336</v>
      </c>
      <c r="N5874">
        <f t="shared" si="825"/>
        <v>6303.5000000000009</v>
      </c>
      <c r="O5874">
        <f t="shared" si="822"/>
        <v>84.2</v>
      </c>
      <c r="P5874">
        <f t="shared" si="823"/>
        <v>155.30000000000001</v>
      </c>
      <c r="Q5874">
        <v>20000</v>
      </c>
      <c r="R5874">
        <f t="shared" si="824"/>
        <v>11.295342348143379</v>
      </c>
      <c r="S5874">
        <f t="shared" si="826"/>
        <v>1.984704716732032E-2</v>
      </c>
      <c r="T5874">
        <f t="shared" si="827"/>
        <v>0.1136988147783607</v>
      </c>
      <c r="U5874">
        <f>IFERROR(VLOOKUP(D5874,'ZORI (2)'!$C$2:$F$106,4,FALSE), 0)</f>
        <v>108.10777801188344</v>
      </c>
    </row>
    <row r="5875" spans="1:21" x14ac:dyDescent="0.25">
      <c r="A5875">
        <v>8213</v>
      </c>
      <c r="B5875">
        <v>21769</v>
      </c>
      <c r="C5875" t="s">
        <v>669</v>
      </c>
      <c r="D5875" t="s">
        <v>203</v>
      </c>
      <c r="E5875">
        <v>319700</v>
      </c>
      <c r="F5875">
        <v>358000</v>
      </c>
      <c r="G5875">
        <f>IFERROR(VLOOKUP(D5875,'ZORI (2)'!$C$2:$E$106,2,FALSE), 0)</f>
        <v>1905</v>
      </c>
      <c r="H5875">
        <f>IFERROR(VLOOKUP(D5875,'ZORI (2)'!$C$2:$E$106,3,FALSE), 0)</f>
        <v>2043</v>
      </c>
      <c r="I5875">
        <f t="shared" si="819"/>
        <v>71600</v>
      </c>
      <c r="J5875">
        <f t="shared" si="820"/>
        <v>286400</v>
      </c>
      <c r="K5875">
        <v>2.5000000000000001E-2</v>
      </c>
      <c r="L5875">
        <v>360</v>
      </c>
      <c r="M5875" s="1">
        <f t="shared" si="821"/>
        <v>1131.6262542139384</v>
      </c>
      <c r="N5875">
        <f t="shared" si="825"/>
        <v>11189.500000000002</v>
      </c>
      <c r="O5875">
        <f t="shared" si="822"/>
        <v>143.19999999999999</v>
      </c>
      <c r="P5875">
        <f t="shared" si="823"/>
        <v>204.3</v>
      </c>
      <c r="Q5875">
        <v>20000</v>
      </c>
      <c r="R5875">
        <f t="shared" si="824"/>
        <v>14.602708435307555</v>
      </c>
      <c r="S5875">
        <f t="shared" si="826"/>
        <v>2.026421423268579E-2</v>
      </c>
      <c r="T5875">
        <f t="shared" si="827"/>
        <v>6.5828561763922766E-2</v>
      </c>
      <c r="U5875">
        <f>IFERROR(VLOOKUP(D5875,'ZORI (2)'!$C$2:$F$106,4,FALSE), 0)</f>
        <v>40.400261415601996</v>
      </c>
    </row>
    <row r="5876" spans="1:21" x14ac:dyDescent="0.25">
      <c r="A5876">
        <v>8215</v>
      </c>
      <c r="B5876">
        <v>12572</v>
      </c>
      <c r="C5876" t="s">
        <v>3008</v>
      </c>
      <c r="D5876" t="s">
        <v>195</v>
      </c>
      <c r="E5876">
        <v>292200</v>
      </c>
      <c r="F5876">
        <v>344100</v>
      </c>
      <c r="G5876">
        <f>IFERROR(VLOOKUP(D5876,'ZORI (2)'!$C$2:$E$106,2,FALSE), 0)</f>
        <v>2329</v>
      </c>
      <c r="H5876">
        <f>IFERROR(VLOOKUP(D5876,'ZORI (2)'!$C$2:$E$106,3,FALSE), 0)</f>
        <v>2608</v>
      </c>
      <c r="I5876">
        <f t="shared" si="819"/>
        <v>68820</v>
      </c>
      <c r="J5876">
        <f t="shared" si="820"/>
        <v>275280</v>
      </c>
      <c r="K5876">
        <v>2.5000000000000001E-2</v>
      </c>
      <c r="L5876">
        <v>360</v>
      </c>
      <c r="M5876" s="1">
        <f t="shared" si="821"/>
        <v>1087.6888102654084</v>
      </c>
      <c r="N5876">
        <f t="shared" si="825"/>
        <v>10227.000000000002</v>
      </c>
      <c r="O5876">
        <f t="shared" si="822"/>
        <v>137.63999999999999</v>
      </c>
      <c r="P5876">
        <f t="shared" si="823"/>
        <v>260.8</v>
      </c>
      <c r="Q5876">
        <v>20000</v>
      </c>
      <c r="R5876">
        <f t="shared" si="824"/>
        <v>10.995015337423313</v>
      </c>
      <c r="S5876">
        <f t="shared" si="826"/>
        <v>6.7218316083950791E-2</v>
      </c>
      <c r="T5876">
        <f t="shared" si="827"/>
        <v>0.13591985902465598</v>
      </c>
      <c r="U5876">
        <f>IFERROR(VLOOKUP(D5876,'ZORI (2)'!$C$2:$F$106,4,FALSE), 0)</f>
        <v>81.282042347392249</v>
      </c>
    </row>
    <row r="5877" spans="1:21" x14ac:dyDescent="0.25">
      <c r="A5877">
        <v>8216</v>
      </c>
      <c r="B5877">
        <v>13041</v>
      </c>
      <c r="C5877" t="s">
        <v>2160</v>
      </c>
      <c r="D5877" t="s">
        <v>410</v>
      </c>
      <c r="E5877">
        <v>125200</v>
      </c>
      <c r="F5877">
        <v>141300</v>
      </c>
      <c r="G5877">
        <f>IFERROR(VLOOKUP(D5877,'ZORI (2)'!$C$2:$E$106,2,FALSE), 0)</f>
        <v>859</v>
      </c>
      <c r="H5877">
        <f>IFERROR(VLOOKUP(D5877,'ZORI (2)'!$C$2:$E$106,3,FALSE), 0)</f>
        <v>983</v>
      </c>
      <c r="I5877">
        <f t="shared" si="819"/>
        <v>28260</v>
      </c>
      <c r="J5877">
        <f t="shared" si="820"/>
        <v>113040</v>
      </c>
      <c r="K5877">
        <v>2.5000000000000001E-2</v>
      </c>
      <c r="L5877">
        <v>360</v>
      </c>
      <c r="M5877" s="1">
        <f t="shared" si="821"/>
        <v>446.64466402354611</v>
      </c>
      <c r="N5877">
        <f t="shared" si="825"/>
        <v>4382</v>
      </c>
      <c r="O5877">
        <f t="shared" si="822"/>
        <v>56.52</v>
      </c>
      <c r="P5877">
        <f t="shared" si="823"/>
        <v>98.300000000000011</v>
      </c>
      <c r="Q5877">
        <v>20000</v>
      </c>
      <c r="R5877">
        <f t="shared" si="824"/>
        <v>11.978636826042726</v>
      </c>
      <c r="S5877">
        <f t="shared" si="826"/>
        <v>-5.5367624446791726E-2</v>
      </c>
      <c r="T5877">
        <f t="shared" si="827"/>
        <v>8.6972835981107222E-2</v>
      </c>
      <c r="U5877">
        <f>IFERROR(VLOOKUP(D5877,'ZORI (2)'!$C$2:$F$106,4,FALSE), 0)</f>
        <v>36.199325359218847</v>
      </c>
    </row>
    <row r="5878" spans="1:21" x14ac:dyDescent="0.25">
      <c r="A5878">
        <v>8217</v>
      </c>
      <c r="B5878">
        <v>43021</v>
      </c>
      <c r="C5878" t="s">
        <v>3009</v>
      </c>
      <c r="D5878" t="s">
        <v>238</v>
      </c>
      <c r="E5878">
        <v>309600</v>
      </c>
      <c r="F5878">
        <v>400600</v>
      </c>
      <c r="G5878">
        <f>IFERROR(VLOOKUP(D5878,'ZORI (2)'!$C$2:$E$106,2,FALSE), 0)</f>
        <v>1023</v>
      </c>
      <c r="H5878">
        <f>IFERROR(VLOOKUP(D5878,'ZORI (2)'!$C$2:$E$106,3,FALSE), 0)</f>
        <v>1198</v>
      </c>
      <c r="I5878">
        <f t="shared" si="819"/>
        <v>80120</v>
      </c>
      <c r="J5878">
        <f t="shared" si="820"/>
        <v>320480</v>
      </c>
      <c r="K5878">
        <v>2.5000000000000001E-2</v>
      </c>
      <c r="L5878">
        <v>360</v>
      </c>
      <c r="M5878" s="1">
        <f t="shared" si="821"/>
        <v>1266.2834565310161</v>
      </c>
      <c r="N5878">
        <f t="shared" si="825"/>
        <v>10836.000000000002</v>
      </c>
      <c r="O5878">
        <f t="shared" si="822"/>
        <v>160.24</v>
      </c>
      <c r="P5878">
        <f t="shared" si="823"/>
        <v>119.80000000000001</v>
      </c>
      <c r="Q5878">
        <v>20000</v>
      </c>
      <c r="R5878">
        <f t="shared" si="824"/>
        <v>27.865887590428493</v>
      </c>
      <c r="S5878">
        <f t="shared" si="826"/>
        <v>0.17672631566579328</v>
      </c>
      <c r="T5878">
        <f t="shared" si="827"/>
        <v>-3.7671522751110291E-2</v>
      </c>
      <c r="U5878">
        <f>IFERROR(VLOOKUP(D5878,'ZORI (2)'!$C$2:$F$106,4,FALSE), 0)</f>
        <v>50.376845183201425</v>
      </c>
    </row>
    <row r="5879" spans="1:21" x14ac:dyDescent="0.25">
      <c r="A5879">
        <v>8218</v>
      </c>
      <c r="B5879">
        <v>45068</v>
      </c>
      <c r="C5879" t="s">
        <v>1816</v>
      </c>
      <c r="D5879" t="s">
        <v>244</v>
      </c>
      <c r="E5879">
        <v>162000</v>
      </c>
      <c r="F5879">
        <v>218700</v>
      </c>
      <c r="G5879">
        <f>IFERROR(VLOOKUP(D5879,'ZORI (2)'!$C$2:$E$106,2,FALSE), 0)</f>
        <v>976</v>
      </c>
      <c r="H5879">
        <f>IFERROR(VLOOKUP(D5879,'ZORI (2)'!$C$2:$E$106,3,FALSE), 0)</f>
        <v>1123</v>
      </c>
      <c r="I5879">
        <f t="shared" si="819"/>
        <v>43740</v>
      </c>
      <c r="J5879">
        <f t="shared" si="820"/>
        <v>174960</v>
      </c>
      <c r="K5879">
        <v>2.5000000000000001E-2</v>
      </c>
      <c r="L5879">
        <v>360</v>
      </c>
      <c r="M5879" s="1">
        <f t="shared" si="821"/>
        <v>691.3035245714758</v>
      </c>
      <c r="N5879">
        <f t="shared" si="825"/>
        <v>5670.0000000000009</v>
      </c>
      <c r="O5879">
        <f t="shared" si="822"/>
        <v>87.47999999999999</v>
      </c>
      <c r="P5879">
        <f t="shared" si="823"/>
        <v>112.30000000000001</v>
      </c>
      <c r="Q5879">
        <v>20000</v>
      </c>
      <c r="R5879">
        <f t="shared" si="824"/>
        <v>16.228851291184327</v>
      </c>
      <c r="S5879">
        <f t="shared" si="826"/>
        <v>0.16534342196408588</v>
      </c>
      <c r="T5879">
        <f t="shared" si="827"/>
        <v>4.0095054100883015E-2</v>
      </c>
      <c r="U5879">
        <f>IFERROR(VLOOKUP(D5879,'ZORI (2)'!$C$2:$F$106,4,FALSE), 0)</f>
        <v>45.381348996418048</v>
      </c>
    </row>
    <row r="5880" spans="1:21" x14ac:dyDescent="0.25">
      <c r="A5880">
        <v>8219</v>
      </c>
      <c r="B5880">
        <v>85054</v>
      </c>
      <c r="C5880" t="s">
        <v>209</v>
      </c>
      <c r="D5880" t="s">
        <v>209</v>
      </c>
      <c r="E5880">
        <v>442600</v>
      </c>
      <c r="F5880">
        <v>502200</v>
      </c>
      <c r="G5880">
        <f>IFERROR(VLOOKUP(D5880,'ZORI (2)'!$C$2:$E$106,2,FALSE), 0)</f>
        <v>1024</v>
      </c>
      <c r="H5880">
        <f>IFERROR(VLOOKUP(D5880,'ZORI (2)'!$C$2:$E$106,3,FALSE), 0)</f>
        <v>1278</v>
      </c>
      <c r="I5880">
        <f t="shared" si="819"/>
        <v>100440</v>
      </c>
      <c r="J5880">
        <f t="shared" si="820"/>
        <v>401760</v>
      </c>
      <c r="K5880">
        <v>2.5000000000000001E-2</v>
      </c>
      <c r="L5880">
        <v>360</v>
      </c>
      <c r="M5880" s="1">
        <f t="shared" si="821"/>
        <v>1587.4377230900554</v>
      </c>
      <c r="N5880">
        <f t="shared" si="825"/>
        <v>15491.000000000002</v>
      </c>
      <c r="O5880">
        <f t="shared" si="822"/>
        <v>200.88</v>
      </c>
      <c r="P5880">
        <f t="shared" si="823"/>
        <v>127.80000000000001</v>
      </c>
      <c r="Q5880">
        <v>20000</v>
      </c>
      <c r="R5880">
        <f t="shared" si="824"/>
        <v>32.74647887323944</v>
      </c>
      <c r="S5880">
        <f t="shared" si="826"/>
        <v>5.042763825296858E-2</v>
      </c>
      <c r="T5880">
        <f t="shared" si="827"/>
        <v>-5.6333085735267636E-2</v>
      </c>
      <c r="U5880">
        <f>IFERROR(VLOOKUP(D5880,'ZORI (2)'!$C$2:$F$106,4,FALSE), 0)</f>
        <v>74.874969478603248</v>
      </c>
    </row>
    <row r="5881" spans="1:21" x14ac:dyDescent="0.25">
      <c r="A5881">
        <v>8220</v>
      </c>
      <c r="B5881">
        <v>29054</v>
      </c>
      <c r="C5881" t="s">
        <v>969</v>
      </c>
      <c r="D5881" t="s">
        <v>247</v>
      </c>
      <c r="E5881">
        <v>96900</v>
      </c>
      <c r="F5881">
        <v>137700</v>
      </c>
      <c r="G5881">
        <f>IFERROR(VLOOKUP(D5881,'ZORI (2)'!$C$2:$E$106,2,FALSE), 0)</f>
        <v>981</v>
      </c>
      <c r="H5881">
        <f>IFERROR(VLOOKUP(D5881,'ZORI (2)'!$C$2:$E$106,3,FALSE), 0)</f>
        <v>1078</v>
      </c>
      <c r="I5881">
        <f t="shared" si="819"/>
        <v>27540</v>
      </c>
      <c r="J5881">
        <f t="shared" si="820"/>
        <v>110160</v>
      </c>
      <c r="K5881">
        <v>2.5000000000000001E-2</v>
      </c>
      <c r="L5881">
        <v>360</v>
      </c>
      <c r="M5881" s="1">
        <f t="shared" si="821"/>
        <v>435.26518213759584</v>
      </c>
      <c r="N5881">
        <f t="shared" si="825"/>
        <v>3391.5000000000005</v>
      </c>
      <c r="O5881">
        <f t="shared" si="822"/>
        <v>55.08</v>
      </c>
      <c r="P5881">
        <f t="shared" si="823"/>
        <v>107.80000000000001</v>
      </c>
      <c r="Q5881">
        <v>20000</v>
      </c>
      <c r="R5881">
        <f t="shared" si="824"/>
        <v>10.644712430426717</v>
      </c>
      <c r="S5881">
        <f t="shared" si="826"/>
        <v>0.14471928606759413</v>
      </c>
      <c r="T5881">
        <f t="shared" si="827"/>
        <v>0.11305886954731061</v>
      </c>
      <c r="U5881">
        <f>IFERROR(VLOOKUP(D5881,'ZORI (2)'!$C$2:$F$106,4,FALSE), 0)</f>
        <v>28.147660938815694</v>
      </c>
    </row>
    <row r="5882" spans="1:21" x14ac:dyDescent="0.25">
      <c r="A5882">
        <v>8222</v>
      </c>
      <c r="B5882">
        <v>48360</v>
      </c>
      <c r="C5882" t="s">
        <v>2605</v>
      </c>
      <c r="D5882" t="s">
        <v>235</v>
      </c>
      <c r="E5882">
        <v>216900</v>
      </c>
      <c r="F5882">
        <v>266700</v>
      </c>
      <c r="G5882">
        <f>IFERROR(VLOOKUP(D5882,'ZORI (2)'!$C$2:$E$106,2,FALSE), 0)</f>
        <v>1028</v>
      </c>
      <c r="H5882">
        <f>IFERROR(VLOOKUP(D5882,'ZORI (2)'!$C$2:$E$106,3,FALSE), 0)</f>
        <v>1171</v>
      </c>
      <c r="I5882">
        <f t="shared" si="819"/>
        <v>53340</v>
      </c>
      <c r="J5882">
        <f t="shared" si="820"/>
        <v>213360</v>
      </c>
      <c r="K5882">
        <v>2.5000000000000001E-2</v>
      </c>
      <c r="L5882">
        <v>360</v>
      </c>
      <c r="M5882" s="1">
        <f t="shared" si="821"/>
        <v>843.02994971747864</v>
      </c>
      <c r="N5882">
        <f t="shared" si="825"/>
        <v>7591.5000000000009</v>
      </c>
      <c r="O5882">
        <f t="shared" si="822"/>
        <v>106.67999999999999</v>
      </c>
      <c r="P5882">
        <f t="shared" si="823"/>
        <v>117.10000000000001</v>
      </c>
      <c r="Q5882">
        <v>20000</v>
      </c>
      <c r="R5882">
        <f t="shared" si="824"/>
        <v>18.979504696840308</v>
      </c>
      <c r="S5882">
        <f t="shared" si="826"/>
        <v>9.0835468717726381E-2</v>
      </c>
      <c r="T5882">
        <f t="shared" si="827"/>
        <v>1.5448627584936125E-2</v>
      </c>
      <c r="U5882">
        <f>IFERROR(VLOOKUP(D5882,'ZORI (2)'!$C$2:$F$106,4,FALSE), 0)</f>
        <v>42.450160853200359</v>
      </c>
    </row>
    <row r="5883" spans="1:21" x14ac:dyDescent="0.25">
      <c r="A5883">
        <v>8224</v>
      </c>
      <c r="B5883">
        <v>7932</v>
      </c>
      <c r="C5883" t="s">
        <v>3010</v>
      </c>
      <c r="D5883" t="s">
        <v>195</v>
      </c>
      <c r="E5883">
        <v>591800</v>
      </c>
      <c r="F5883">
        <v>682500</v>
      </c>
      <c r="G5883">
        <f>IFERROR(VLOOKUP(D5883,'ZORI (2)'!$C$2:$E$106,2,FALSE), 0)</f>
        <v>2329</v>
      </c>
      <c r="H5883">
        <f>IFERROR(VLOOKUP(D5883,'ZORI (2)'!$C$2:$E$106,3,FALSE), 0)</f>
        <v>2608</v>
      </c>
      <c r="I5883">
        <f t="shared" si="819"/>
        <v>136500</v>
      </c>
      <c r="J5883">
        <f t="shared" si="820"/>
        <v>546000</v>
      </c>
      <c r="K5883">
        <v>2.5000000000000001E-2</v>
      </c>
      <c r="L5883">
        <v>360</v>
      </c>
      <c r="M5883" s="1">
        <f t="shared" si="821"/>
        <v>2157.3601075447291</v>
      </c>
      <c r="N5883">
        <f t="shared" si="825"/>
        <v>20713.000000000004</v>
      </c>
      <c r="O5883">
        <f t="shared" si="822"/>
        <v>273</v>
      </c>
      <c r="P5883">
        <f t="shared" si="823"/>
        <v>260.8</v>
      </c>
      <c r="Q5883">
        <v>20000</v>
      </c>
      <c r="R5883">
        <f t="shared" si="824"/>
        <v>21.807898773006134</v>
      </c>
      <c r="S5883">
        <f t="shared" si="826"/>
        <v>7.9029205723834928E-2</v>
      </c>
      <c r="T5883">
        <f t="shared" si="827"/>
        <v>-5.6311968678186873E-3</v>
      </c>
      <c r="U5883">
        <f>IFERROR(VLOOKUP(D5883,'ZORI (2)'!$C$2:$F$106,4,FALSE), 0)</f>
        <v>81.282042347392249</v>
      </c>
    </row>
    <row r="5884" spans="1:21" x14ac:dyDescent="0.25">
      <c r="A5884">
        <v>8225</v>
      </c>
      <c r="B5884">
        <v>14502</v>
      </c>
      <c r="C5884" t="s">
        <v>3011</v>
      </c>
      <c r="D5884" t="s">
        <v>274</v>
      </c>
      <c r="E5884">
        <v>144100</v>
      </c>
      <c r="F5884">
        <v>158400</v>
      </c>
      <c r="G5884">
        <f>IFERROR(VLOOKUP(D5884,'ZORI (2)'!$C$2:$E$106,2,FALSE), 0)</f>
        <v>913</v>
      </c>
      <c r="H5884">
        <f>IFERROR(VLOOKUP(D5884,'ZORI (2)'!$C$2:$E$106,3,FALSE), 0)</f>
        <v>1037</v>
      </c>
      <c r="I5884">
        <f t="shared" si="819"/>
        <v>31680</v>
      </c>
      <c r="J5884">
        <f t="shared" si="820"/>
        <v>126720</v>
      </c>
      <c r="K5884">
        <v>2.5000000000000001E-2</v>
      </c>
      <c r="L5884">
        <v>360</v>
      </c>
      <c r="M5884" s="1">
        <f t="shared" si="821"/>
        <v>500.69720298180965</v>
      </c>
      <c r="N5884">
        <f t="shared" si="825"/>
        <v>5043.5000000000009</v>
      </c>
      <c r="O5884">
        <f t="shared" si="822"/>
        <v>63.36</v>
      </c>
      <c r="P5884">
        <f t="shared" si="823"/>
        <v>103.7</v>
      </c>
      <c r="Q5884">
        <v>20000</v>
      </c>
      <c r="R5884">
        <f t="shared" si="824"/>
        <v>12.729026036644166</v>
      </c>
      <c r="S5884">
        <f t="shared" si="826"/>
        <v>-6.3517072781395678E-2</v>
      </c>
      <c r="T5884">
        <f t="shared" si="827"/>
        <v>7.8114248313631646E-2</v>
      </c>
      <c r="U5884">
        <f>IFERROR(VLOOKUP(D5884,'ZORI (2)'!$C$2:$F$106,4,FALSE), 0)</f>
        <v>35.783635050326652</v>
      </c>
    </row>
    <row r="5885" spans="1:21" x14ac:dyDescent="0.25">
      <c r="A5885">
        <v>8226</v>
      </c>
      <c r="B5885">
        <v>19734</v>
      </c>
      <c r="C5885" t="s">
        <v>3012</v>
      </c>
      <c r="D5885" t="s">
        <v>254</v>
      </c>
      <c r="E5885">
        <v>236100</v>
      </c>
      <c r="F5885">
        <v>293100</v>
      </c>
      <c r="G5885">
        <f>IFERROR(VLOOKUP(D5885,'ZORI (2)'!$C$2:$E$106,2,FALSE), 0)</f>
        <v>1372</v>
      </c>
      <c r="H5885">
        <f>IFERROR(VLOOKUP(D5885,'ZORI (2)'!$C$2:$E$106,3,FALSE), 0)</f>
        <v>1516</v>
      </c>
      <c r="I5885">
        <f t="shared" si="819"/>
        <v>58620</v>
      </c>
      <c r="J5885">
        <f t="shared" si="820"/>
        <v>234480</v>
      </c>
      <c r="K5885">
        <v>2.5000000000000001E-2</v>
      </c>
      <c r="L5885">
        <v>360</v>
      </c>
      <c r="M5885" s="1">
        <f t="shared" si="821"/>
        <v>926.47948354778032</v>
      </c>
      <c r="N5885">
        <f t="shared" si="825"/>
        <v>8263.5</v>
      </c>
      <c r="O5885">
        <f t="shared" si="822"/>
        <v>117.24000000000001</v>
      </c>
      <c r="P5885">
        <f t="shared" si="823"/>
        <v>151.6</v>
      </c>
      <c r="Q5885">
        <v>20000</v>
      </c>
      <c r="R5885">
        <f t="shared" si="824"/>
        <v>16.111477572559366</v>
      </c>
      <c r="S5885">
        <f t="shared" si="826"/>
        <v>0.10870070943984325</v>
      </c>
      <c r="T5885">
        <f t="shared" si="827"/>
        <v>4.4291104725599648E-2</v>
      </c>
      <c r="U5885">
        <f>IFERROR(VLOOKUP(D5885,'ZORI (2)'!$C$2:$F$106,4,FALSE), 0)</f>
        <v>44.044485087995604</v>
      </c>
    </row>
    <row r="5886" spans="1:21" x14ac:dyDescent="0.25">
      <c r="A5886">
        <v>8228</v>
      </c>
      <c r="B5886">
        <v>33868</v>
      </c>
      <c r="C5886" t="s">
        <v>3013</v>
      </c>
      <c r="D5886" t="s">
        <v>334</v>
      </c>
      <c r="E5886">
        <v>85900</v>
      </c>
      <c r="F5886">
        <v>163500</v>
      </c>
      <c r="G5886">
        <f>IFERROR(VLOOKUP(D5886,'ZORI (2)'!$C$2:$E$106,2,FALSE), 0)</f>
        <v>1044</v>
      </c>
      <c r="H5886">
        <f>IFERROR(VLOOKUP(D5886,'ZORI (2)'!$C$2:$E$106,3,FALSE), 0)</f>
        <v>1262</v>
      </c>
      <c r="I5886">
        <f t="shared" si="819"/>
        <v>32700</v>
      </c>
      <c r="J5886">
        <f t="shared" si="820"/>
        <v>130800</v>
      </c>
      <c r="K5886">
        <v>2.5000000000000001E-2</v>
      </c>
      <c r="L5886">
        <v>360</v>
      </c>
      <c r="M5886" s="1">
        <f t="shared" si="821"/>
        <v>516.81813565357243</v>
      </c>
      <c r="N5886">
        <f t="shared" si="825"/>
        <v>3006.5000000000005</v>
      </c>
      <c r="O5886">
        <f t="shared" si="822"/>
        <v>65.400000000000006</v>
      </c>
      <c r="P5886">
        <f t="shared" si="823"/>
        <v>126.2</v>
      </c>
      <c r="Q5886">
        <v>20000</v>
      </c>
      <c r="R5886">
        <f t="shared" si="824"/>
        <v>10.79635499207607</v>
      </c>
      <c r="S5886">
        <f t="shared" si="826"/>
        <v>0.50128780192183198</v>
      </c>
      <c r="T5886">
        <f t="shared" si="827"/>
        <v>0.11924968131469631</v>
      </c>
      <c r="U5886">
        <f>IFERROR(VLOOKUP(D5886,'ZORI (2)'!$C$2:$F$106,4,FALSE), 0)</f>
        <v>64.554780829084663</v>
      </c>
    </row>
    <row r="5887" spans="1:21" x14ac:dyDescent="0.25">
      <c r="A5887">
        <v>8229</v>
      </c>
      <c r="B5887">
        <v>47001</v>
      </c>
      <c r="C5887" t="s">
        <v>531</v>
      </c>
      <c r="D5887" t="s">
        <v>244</v>
      </c>
      <c r="E5887">
        <v>110700</v>
      </c>
      <c r="F5887">
        <v>134100</v>
      </c>
      <c r="G5887">
        <f>IFERROR(VLOOKUP(D5887,'ZORI (2)'!$C$2:$E$106,2,FALSE), 0)</f>
        <v>976</v>
      </c>
      <c r="H5887">
        <f>IFERROR(VLOOKUP(D5887,'ZORI (2)'!$C$2:$E$106,3,FALSE), 0)</f>
        <v>1123</v>
      </c>
      <c r="I5887">
        <f t="shared" si="819"/>
        <v>26820</v>
      </c>
      <c r="J5887">
        <f t="shared" si="820"/>
        <v>107280</v>
      </c>
      <c r="K5887">
        <v>2.5000000000000001E-2</v>
      </c>
      <c r="L5887">
        <v>360</v>
      </c>
      <c r="M5887" s="1">
        <f t="shared" si="821"/>
        <v>423.88570025164569</v>
      </c>
      <c r="N5887">
        <f t="shared" si="825"/>
        <v>3874.5000000000005</v>
      </c>
      <c r="O5887">
        <f t="shared" si="822"/>
        <v>53.64</v>
      </c>
      <c r="P5887">
        <f t="shared" si="823"/>
        <v>112.30000000000001</v>
      </c>
      <c r="Q5887">
        <v>20000</v>
      </c>
      <c r="R5887">
        <f t="shared" si="824"/>
        <v>9.9510240427426542</v>
      </c>
      <c r="S5887">
        <f t="shared" si="826"/>
        <v>-3.525928017566478E-3</v>
      </c>
      <c r="T5887">
        <f t="shared" si="827"/>
        <v>0.12620879182120845</v>
      </c>
      <c r="U5887">
        <f>IFERROR(VLOOKUP(D5887,'ZORI (2)'!$C$2:$F$106,4,FALSE), 0)</f>
        <v>45.381348996418048</v>
      </c>
    </row>
    <row r="5888" spans="1:21" x14ac:dyDescent="0.25">
      <c r="A5888">
        <v>8230</v>
      </c>
      <c r="B5888">
        <v>62712</v>
      </c>
      <c r="C5888" t="s">
        <v>241</v>
      </c>
      <c r="D5888" t="s">
        <v>241</v>
      </c>
      <c r="E5888">
        <v>193900</v>
      </c>
      <c r="F5888">
        <v>197500</v>
      </c>
      <c r="G5888">
        <f>IFERROR(VLOOKUP(D5888,'ZORI (2)'!$C$2:$E$106,2,FALSE), 0)</f>
        <v>1186</v>
      </c>
      <c r="H5888">
        <f>IFERROR(VLOOKUP(D5888,'ZORI (2)'!$C$2:$E$106,3,FALSE), 0)</f>
        <v>1326</v>
      </c>
      <c r="I5888">
        <f t="shared" si="819"/>
        <v>39500</v>
      </c>
      <c r="J5888">
        <f t="shared" si="820"/>
        <v>158000</v>
      </c>
      <c r="K5888">
        <v>2.5000000000000001E-2</v>
      </c>
      <c r="L5888">
        <v>360</v>
      </c>
      <c r="M5888" s="1">
        <f t="shared" si="821"/>
        <v>624.2910201319911</v>
      </c>
      <c r="N5888">
        <f t="shared" si="825"/>
        <v>6786.5000000000009</v>
      </c>
      <c r="O5888">
        <f t="shared" si="822"/>
        <v>79</v>
      </c>
      <c r="P5888">
        <f t="shared" si="823"/>
        <v>132.6</v>
      </c>
      <c r="Q5888">
        <v>20000</v>
      </c>
      <c r="R5888">
        <f t="shared" si="824"/>
        <v>12.412016088486677</v>
      </c>
      <c r="S5888">
        <f t="shared" si="826"/>
        <v>-0.10506533023089315</v>
      </c>
      <c r="T5888">
        <f t="shared" si="827"/>
        <v>8.8725573961758536E-2</v>
      </c>
      <c r="U5888">
        <f>IFERROR(VLOOKUP(D5888,'ZORI (2)'!$C$2:$F$106,4,FALSE), 0)</f>
        <v>40.773766075750224</v>
      </c>
    </row>
    <row r="5889" spans="1:21" x14ac:dyDescent="0.25">
      <c r="A5889">
        <v>8231</v>
      </c>
      <c r="B5889">
        <v>77032</v>
      </c>
      <c r="C5889" t="s">
        <v>193</v>
      </c>
      <c r="D5889" t="s">
        <v>193</v>
      </c>
      <c r="E5889">
        <v>80400</v>
      </c>
      <c r="F5889">
        <v>119200</v>
      </c>
      <c r="G5889">
        <f>IFERROR(VLOOKUP(D5889,'ZORI (2)'!$C$2:$E$106,2,FALSE), 0)</f>
        <v>1302</v>
      </c>
      <c r="H5889">
        <f>IFERROR(VLOOKUP(D5889,'ZORI (2)'!$C$2:$E$106,3,FALSE), 0)</f>
        <v>1452</v>
      </c>
      <c r="I5889">
        <f t="shared" si="819"/>
        <v>23840</v>
      </c>
      <c r="J5889">
        <f t="shared" si="820"/>
        <v>95360</v>
      </c>
      <c r="K5889">
        <v>2.5000000000000001E-2</v>
      </c>
      <c r="L5889">
        <v>360</v>
      </c>
      <c r="M5889" s="1">
        <f t="shared" si="821"/>
        <v>376.78728911257389</v>
      </c>
      <c r="N5889">
        <f t="shared" si="825"/>
        <v>2814.0000000000005</v>
      </c>
      <c r="O5889">
        <f t="shared" si="822"/>
        <v>47.68</v>
      </c>
      <c r="P5889">
        <f t="shared" si="823"/>
        <v>145.20000000000002</v>
      </c>
      <c r="Q5889">
        <v>20000</v>
      </c>
      <c r="R5889">
        <f t="shared" si="824"/>
        <v>6.8411386593204773</v>
      </c>
      <c r="S5889">
        <f t="shared" si="826"/>
        <v>0.15488208963900246</v>
      </c>
      <c r="T5889">
        <f t="shared" si="827"/>
        <v>0.22694715417004144</v>
      </c>
      <c r="U5889">
        <f>IFERROR(VLOOKUP(D5889,'ZORI (2)'!$C$2:$F$106,4,FALSE), 0)</f>
        <v>33.665786847801911</v>
      </c>
    </row>
    <row r="5890" spans="1:21" x14ac:dyDescent="0.25">
      <c r="A5890">
        <v>8232</v>
      </c>
      <c r="B5890">
        <v>60143</v>
      </c>
      <c r="C5890" t="s">
        <v>3014</v>
      </c>
      <c r="D5890" t="s">
        <v>191</v>
      </c>
      <c r="E5890">
        <v>257200</v>
      </c>
      <c r="F5890">
        <v>296400</v>
      </c>
      <c r="G5890">
        <f>IFERROR(VLOOKUP(D5890,'ZORI (2)'!$C$2:$E$106,2,FALSE), 0)</f>
        <v>1542</v>
      </c>
      <c r="H5890">
        <f>IFERROR(VLOOKUP(D5890,'ZORI (2)'!$C$2:$E$106,3,FALSE), 0)</f>
        <v>1713</v>
      </c>
      <c r="I5890">
        <f t="shared" ref="I5890:I5953" si="828">+F5890*0.2</f>
        <v>59280</v>
      </c>
      <c r="J5890">
        <f t="shared" ref="J5890:J5953" si="829">+F5890-I5890</f>
        <v>237120</v>
      </c>
      <c r="K5890">
        <v>2.5000000000000001E-2</v>
      </c>
      <c r="L5890">
        <v>360</v>
      </c>
      <c r="M5890" s="1">
        <f t="shared" ref="M5890:M5953" si="830">J5890*((K5890/12)*(1+(K5890/12))^L5890)/((1+(K5890/12))^L5890-1)</f>
        <v>936.9106752765681</v>
      </c>
      <c r="N5890">
        <f t="shared" si="825"/>
        <v>9002</v>
      </c>
      <c r="O5890">
        <f t="shared" ref="O5890:O5953" si="831">(+F5890/100000)*40</f>
        <v>118.56</v>
      </c>
      <c r="P5890">
        <f t="shared" ref="P5890:P5953" si="832">+H5890*0.1</f>
        <v>171.3</v>
      </c>
      <c r="Q5890">
        <v>20000</v>
      </c>
      <c r="R5890">
        <f t="shared" ref="R5890:R5953" si="833">+F5890/(H5890*12)</f>
        <v>14.419147694103911</v>
      </c>
      <c r="S5890">
        <f t="shared" si="826"/>
        <v>3.5632175875780041E-2</v>
      </c>
      <c r="T5890">
        <f t="shared" si="827"/>
        <v>6.6092203356076934E-2</v>
      </c>
      <c r="U5890">
        <f>IFERROR(VLOOKUP(D5890,'ZORI (2)'!$C$2:$F$106,4,FALSE), 0)</f>
        <v>52.309030710552761</v>
      </c>
    </row>
    <row r="5891" spans="1:21" x14ac:dyDescent="0.25">
      <c r="A5891">
        <v>8233</v>
      </c>
      <c r="B5891">
        <v>98424</v>
      </c>
      <c r="C5891" t="s">
        <v>3015</v>
      </c>
      <c r="D5891" t="s">
        <v>216</v>
      </c>
      <c r="E5891">
        <v>235300</v>
      </c>
      <c r="F5891">
        <v>342800</v>
      </c>
      <c r="G5891">
        <f>IFERROR(VLOOKUP(D5891,'ZORI (2)'!$C$2:$E$106,2,FALSE), 0)</f>
        <v>1404</v>
      </c>
      <c r="H5891">
        <f>IFERROR(VLOOKUP(D5891,'ZORI (2)'!$C$2:$E$106,3,FALSE), 0)</f>
        <v>1823</v>
      </c>
      <c r="I5891">
        <f t="shared" si="828"/>
        <v>68560</v>
      </c>
      <c r="J5891">
        <f t="shared" si="829"/>
        <v>274240</v>
      </c>
      <c r="K5891">
        <v>2.5000000000000001E-2</v>
      </c>
      <c r="L5891">
        <v>360</v>
      </c>
      <c r="M5891" s="1">
        <f t="shared" si="830"/>
        <v>1083.5795529177042</v>
      </c>
      <c r="N5891">
        <f t="shared" ref="N5891:N5954" si="834">+E5891*0.035</f>
        <v>8235.5</v>
      </c>
      <c r="O5891">
        <f t="shared" si="831"/>
        <v>137.12</v>
      </c>
      <c r="P5891">
        <f t="shared" si="832"/>
        <v>182.3</v>
      </c>
      <c r="Q5891">
        <v>20000</v>
      </c>
      <c r="R5891">
        <f t="shared" si="833"/>
        <v>15.670140793563723</v>
      </c>
      <c r="S5891">
        <f t="shared" ref="S5891:S5954" si="835">(+F5891-(E5891+N5891+Q5891))/(E5891+N5891+Q5891)</f>
        <v>0.30077352007604291</v>
      </c>
      <c r="T5891">
        <f t="shared" ref="T5891:T5954" si="836">IFERROR(((+H5891*12)-((+M5891+O5891+P5891)*12))/(+I5891+N5891+Q5891),0)</f>
        <v>5.2068591669938664E-2</v>
      </c>
      <c r="U5891">
        <f>IFERROR(VLOOKUP(D5891,'ZORI (2)'!$C$2:$F$106,4,FALSE), 0)</f>
        <v>131.98328847007167</v>
      </c>
    </row>
    <row r="5892" spans="1:21" x14ac:dyDescent="0.25">
      <c r="A5892">
        <v>8240</v>
      </c>
      <c r="B5892">
        <v>20607</v>
      </c>
      <c r="C5892" t="s">
        <v>3016</v>
      </c>
      <c r="D5892" t="s">
        <v>203</v>
      </c>
      <c r="E5892">
        <v>326400</v>
      </c>
      <c r="F5892">
        <v>387400</v>
      </c>
      <c r="G5892">
        <f>IFERROR(VLOOKUP(D5892,'ZORI (2)'!$C$2:$E$106,2,FALSE), 0)</f>
        <v>1905</v>
      </c>
      <c r="H5892">
        <f>IFERROR(VLOOKUP(D5892,'ZORI (2)'!$C$2:$E$106,3,FALSE), 0)</f>
        <v>2043</v>
      </c>
      <c r="I5892">
        <f t="shared" si="828"/>
        <v>77480</v>
      </c>
      <c r="J5892">
        <f t="shared" si="829"/>
        <v>309920</v>
      </c>
      <c r="K5892">
        <v>2.5000000000000001E-2</v>
      </c>
      <c r="L5892">
        <v>360</v>
      </c>
      <c r="M5892" s="1">
        <f t="shared" si="830"/>
        <v>1224.5586896158652</v>
      </c>
      <c r="N5892">
        <f t="shared" si="834"/>
        <v>11424.000000000002</v>
      </c>
      <c r="O5892">
        <f t="shared" si="831"/>
        <v>154.96</v>
      </c>
      <c r="P5892">
        <f t="shared" si="832"/>
        <v>204.3</v>
      </c>
      <c r="Q5892">
        <v>20000</v>
      </c>
      <c r="R5892">
        <f t="shared" si="833"/>
        <v>15.801925273290912</v>
      </c>
      <c r="S5892">
        <f t="shared" si="835"/>
        <v>8.2655160078697901E-2</v>
      </c>
      <c r="T5892">
        <f t="shared" si="836"/>
        <v>5.0596633040197021E-2</v>
      </c>
      <c r="U5892">
        <f>IFERROR(VLOOKUP(D5892,'ZORI (2)'!$C$2:$F$106,4,FALSE), 0)</f>
        <v>40.400261415601996</v>
      </c>
    </row>
    <row r="5893" spans="1:21" x14ac:dyDescent="0.25">
      <c r="A5893">
        <v>8241</v>
      </c>
      <c r="B5893">
        <v>60305</v>
      </c>
      <c r="C5893" t="s">
        <v>3017</v>
      </c>
      <c r="D5893" t="s">
        <v>191</v>
      </c>
      <c r="E5893">
        <v>568500</v>
      </c>
      <c r="F5893">
        <v>620900</v>
      </c>
      <c r="G5893">
        <f>IFERROR(VLOOKUP(D5893,'ZORI (2)'!$C$2:$E$106,2,FALSE), 0)</f>
        <v>1542</v>
      </c>
      <c r="H5893">
        <f>IFERROR(VLOOKUP(D5893,'ZORI (2)'!$C$2:$E$106,3,FALSE), 0)</f>
        <v>1713</v>
      </c>
      <c r="I5893">
        <f t="shared" si="828"/>
        <v>124180</v>
      </c>
      <c r="J5893">
        <f t="shared" si="829"/>
        <v>496720</v>
      </c>
      <c r="K5893">
        <v>2.5000000000000001E-2</v>
      </c>
      <c r="L5893">
        <v>360</v>
      </c>
      <c r="M5893" s="1">
        <f t="shared" si="830"/>
        <v>1962.6445286073586</v>
      </c>
      <c r="N5893">
        <f t="shared" si="834"/>
        <v>19897.500000000004</v>
      </c>
      <c r="O5893">
        <f t="shared" si="831"/>
        <v>248.35999999999999</v>
      </c>
      <c r="P5893">
        <f t="shared" si="832"/>
        <v>171.3</v>
      </c>
      <c r="Q5893">
        <v>20000</v>
      </c>
      <c r="R5893">
        <f t="shared" si="833"/>
        <v>30.20529285853279</v>
      </c>
      <c r="S5893">
        <f t="shared" si="835"/>
        <v>2.0549887203678518E-2</v>
      </c>
      <c r="T5893">
        <f t="shared" si="836"/>
        <v>-4.8950370058590022E-2</v>
      </c>
      <c r="U5893">
        <f>IFERROR(VLOOKUP(D5893,'ZORI (2)'!$C$2:$F$106,4,FALSE), 0)</f>
        <v>52.309030710552761</v>
      </c>
    </row>
    <row r="5894" spans="1:21" x14ac:dyDescent="0.25">
      <c r="A5894">
        <v>8242</v>
      </c>
      <c r="B5894">
        <v>29654</v>
      </c>
      <c r="C5894" t="s">
        <v>3018</v>
      </c>
      <c r="D5894" t="s">
        <v>261</v>
      </c>
      <c r="E5894">
        <v>73900</v>
      </c>
      <c r="F5894">
        <v>90400</v>
      </c>
      <c r="G5894">
        <f>IFERROR(VLOOKUP(D5894,'ZORI (2)'!$C$2:$E$106,2,FALSE), 0)</f>
        <v>1014</v>
      </c>
      <c r="H5894">
        <f>IFERROR(VLOOKUP(D5894,'ZORI (2)'!$C$2:$E$106,3,FALSE), 0)</f>
        <v>1171</v>
      </c>
      <c r="I5894">
        <f t="shared" si="828"/>
        <v>18080</v>
      </c>
      <c r="J5894">
        <f t="shared" si="829"/>
        <v>72320</v>
      </c>
      <c r="K5894">
        <v>2.5000000000000001E-2</v>
      </c>
      <c r="L5894">
        <v>360</v>
      </c>
      <c r="M5894" s="1">
        <f t="shared" si="830"/>
        <v>285.75143402497218</v>
      </c>
      <c r="N5894">
        <f t="shared" si="834"/>
        <v>2586.5000000000005</v>
      </c>
      <c r="O5894">
        <f t="shared" si="831"/>
        <v>36.160000000000004</v>
      </c>
      <c r="P5894">
        <f t="shared" si="832"/>
        <v>117.10000000000001</v>
      </c>
      <c r="Q5894">
        <v>20000</v>
      </c>
      <c r="R5894">
        <f t="shared" si="833"/>
        <v>6.4332479362368344</v>
      </c>
      <c r="S5894">
        <f t="shared" si="835"/>
        <v>-6.3081363714094715E-2</v>
      </c>
      <c r="T5894">
        <f t="shared" si="836"/>
        <v>0.21599751126111991</v>
      </c>
      <c r="U5894">
        <f>IFERROR(VLOOKUP(D5894,'ZORI (2)'!$C$2:$F$106,4,FALSE), 0)</f>
        <v>47.84480118048355</v>
      </c>
    </row>
    <row r="5895" spans="1:21" x14ac:dyDescent="0.25">
      <c r="A5895">
        <v>8243</v>
      </c>
      <c r="B5895">
        <v>60097</v>
      </c>
      <c r="C5895" t="s">
        <v>3019</v>
      </c>
      <c r="D5895" t="s">
        <v>191</v>
      </c>
      <c r="E5895">
        <v>110300</v>
      </c>
      <c r="F5895">
        <v>142300</v>
      </c>
      <c r="G5895">
        <f>IFERROR(VLOOKUP(D5895,'ZORI (2)'!$C$2:$E$106,2,FALSE), 0)</f>
        <v>1542</v>
      </c>
      <c r="H5895">
        <f>IFERROR(VLOOKUP(D5895,'ZORI (2)'!$C$2:$E$106,3,FALSE), 0)</f>
        <v>1713</v>
      </c>
      <c r="I5895">
        <f t="shared" si="828"/>
        <v>28460</v>
      </c>
      <c r="J5895">
        <f t="shared" si="829"/>
        <v>113840</v>
      </c>
      <c r="K5895">
        <v>2.5000000000000001E-2</v>
      </c>
      <c r="L5895">
        <v>360</v>
      </c>
      <c r="M5895" s="1">
        <f t="shared" si="830"/>
        <v>449.80563121408784</v>
      </c>
      <c r="N5895">
        <f t="shared" si="834"/>
        <v>3860.5000000000005</v>
      </c>
      <c r="O5895">
        <f t="shared" si="831"/>
        <v>56.92</v>
      </c>
      <c r="P5895">
        <f t="shared" si="832"/>
        <v>171.3</v>
      </c>
      <c r="Q5895">
        <v>20000</v>
      </c>
      <c r="R5895">
        <f t="shared" si="833"/>
        <v>6.9225530258805215</v>
      </c>
      <c r="S5895">
        <f t="shared" si="835"/>
        <v>6.0669869298340423E-2</v>
      </c>
      <c r="T5895">
        <f t="shared" si="836"/>
        <v>0.23737717386934271</v>
      </c>
      <c r="U5895">
        <f>IFERROR(VLOOKUP(D5895,'ZORI (2)'!$C$2:$F$106,4,FALSE), 0)</f>
        <v>52.309030710552761</v>
      </c>
    </row>
    <row r="5896" spans="1:21" x14ac:dyDescent="0.25">
      <c r="A5896">
        <v>8245</v>
      </c>
      <c r="B5896">
        <v>78163</v>
      </c>
      <c r="C5896" t="s">
        <v>3020</v>
      </c>
      <c r="D5896" t="s">
        <v>204</v>
      </c>
      <c r="E5896">
        <v>307300</v>
      </c>
      <c r="F5896">
        <v>382900</v>
      </c>
      <c r="G5896">
        <f>IFERROR(VLOOKUP(D5896,'ZORI (2)'!$C$2:$E$106,2,FALSE), 0)</f>
        <v>1102</v>
      </c>
      <c r="H5896">
        <f>IFERROR(VLOOKUP(D5896,'ZORI (2)'!$C$2:$E$106,3,FALSE), 0)</f>
        <v>1262</v>
      </c>
      <c r="I5896">
        <f t="shared" si="828"/>
        <v>76580</v>
      </c>
      <c r="J5896">
        <f t="shared" si="829"/>
        <v>306320</v>
      </c>
      <c r="K5896">
        <v>2.5000000000000001E-2</v>
      </c>
      <c r="L5896">
        <v>360</v>
      </c>
      <c r="M5896" s="1">
        <f t="shared" si="830"/>
        <v>1210.3343372584275</v>
      </c>
      <c r="N5896">
        <f t="shared" si="834"/>
        <v>10755.500000000002</v>
      </c>
      <c r="O5896">
        <f t="shared" si="831"/>
        <v>153.16</v>
      </c>
      <c r="P5896">
        <f t="shared" si="832"/>
        <v>126.2</v>
      </c>
      <c r="Q5896">
        <v>20000</v>
      </c>
      <c r="R5896">
        <f t="shared" si="833"/>
        <v>25.28394083465399</v>
      </c>
      <c r="S5896">
        <f t="shared" si="835"/>
        <v>0.13265425351754373</v>
      </c>
      <c r="T5896">
        <f t="shared" si="836"/>
        <v>-2.545599589232949E-2</v>
      </c>
      <c r="U5896">
        <f>IFERROR(VLOOKUP(D5896,'ZORI (2)'!$C$2:$F$106,4,FALSE), 0)</f>
        <v>48.381596827353945</v>
      </c>
    </row>
    <row r="5897" spans="1:21" x14ac:dyDescent="0.25">
      <c r="A5897">
        <v>8247</v>
      </c>
      <c r="B5897">
        <v>33592</v>
      </c>
      <c r="C5897" t="s">
        <v>3021</v>
      </c>
      <c r="D5897" t="s">
        <v>246</v>
      </c>
      <c r="E5897">
        <v>139900</v>
      </c>
      <c r="F5897">
        <v>226100</v>
      </c>
      <c r="G5897">
        <f>IFERROR(VLOOKUP(D5897,'ZORI (2)'!$C$2:$E$106,2,FALSE), 0)</f>
        <v>1174</v>
      </c>
      <c r="H5897">
        <f>IFERROR(VLOOKUP(D5897,'ZORI (2)'!$C$2:$E$106,3,FALSE), 0)</f>
        <v>1421</v>
      </c>
      <c r="I5897">
        <f t="shared" si="828"/>
        <v>45220</v>
      </c>
      <c r="J5897">
        <f t="shared" si="829"/>
        <v>180880</v>
      </c>
      <c r="K5897">
        <v>2.5000000000000001E-2</v>
      </c>
      <c r="L5897">
        <v>360</v>
      </c>
      <c r="M5897" s="1">
        <f t="shared" si="830"/>
        <v>714.69468178148463</v>
      </c>
      <c r="N5897">
        <f t="shared" si="834"/>
        <v>4896.5000000000009</v>
      </c>
      <c r="O5897">
        <f t="shared" si="831"/>
        <v>90.44</v>
      </c>
      <c r="P5897">
        <f t="shared" si="832"/>
        <v>142.1</v>
      </c>
      <c r="Q5897">
        <v>20000</v>
      </c>
      <c r="R5897">
        <f t="shared" si="833"/>
        <v>13.259441707717571</v>
      </c>
      <c r="S5897">
        <f t="shared" si="835"/>
        <v>0.37199515766414942</v>
      </c>
      <c r="T5897">
        <f t="shared" si="836"/>
        <v>8.1081968133352111E-2</v>
      </c>
      <c r="U5897">
        <f>IFERROR(VLOOKUP(D5897,'ZORI (2)'!$C$2:$F$106,4,FALSE), 0)</f>
        <v>73.623051699156008</v>
      </c>
    </row>
    <row r="5898" spans="1:21" x14ac:dyDescent="0.25">
      <c r="A5898">
        <v>8250</v>
      </c>
      <c r="B5898">
        <v>60190</v>
      </c>
      <c r="C5898" t="s">
        <v>2576</v>
      </c>
      <c r="D5898" t="s">
        <v>191</v>
      </c>
      <c r="E5898">
        <v>262100</v>
      </c>
      <c r="F5898">
        <v>308200</v>
      </c>
      <c r="G5898">
        <f>IFERROR(VLOOKUP(D5898,'ZORI (2)'!$C$2:$E$106,2,FALSE), 0)</f>
        <v>1542</v>
      </c>
      <c r="H5898">
        <f>IFERROR(VLOOKUP(D5898,'ZORI (2)'!$C$2:$E$106,3,FALSE), 0)</f>
        <v>1713</v>
      </c>
      <c r="I5898">
        <f t="shared" si="828"/>
        <v>61640</v>
      </c>
      <c r="J5898">
        <f t="shared" si="829"/>
        <v>246560</v>
      </c>
      <c r="K5898">
        <v>2.5000000000000001E-2</v>
      </c>
      <c r="L5898">
        <v>360</v>
      </c>
      <c r="M5898" s="1">
        <f t="shared" si="830"/>
        <v>974.21008812496041</v>
      </c>
      <c r="N5898">
        <f t="shared" si="834"/>
        <v>9173.5</v>
      </c>
      <c r="O5898">
        <f t="shared" si="831"/>
        <v>123.28</v>
      </c>
      <c r="P5898">
        <f t="shared" si="832"/>
        <v>171.3</v>
      </c>
      <c r="Q5898">
        <v>20000</v>
      </c>
      <c r="R5898">
        <f t="shared" si="833"/>
        <v>14.993189336446779</v>
      </c>
      <c r="S5898">
        <f t="shared" si="835"/>
        <v>5.8112049328208709E-2</v>
      </c>
      <c r="T5898">
        <f t="shared" si="836"/>
        <v>5.8697428713797788E-2</v>
      </c>
      <c r="U5898">
        <f>IFERROR(VLOOKUP(D5898,'ZORI (2)'!$C$2:$F$106,4,FALSE), 0)</f>
        <v>52.309030710552761</v>
      </c>
    </row>
    <row r="5899" spans="1:21" x14ac:dyDescent="0.25">
      <c r="A5899">
        <v>8251</v>
      </c>
      <c r="B5899">
        <v>39083</v>
      </c>
      <c r="C5899" t="s">
        <v>3022</v>
      </c>
      <c r="D5899" t="s">
        <v>303</v>
      </c>
      <c r="E5899">
        <v>56900</v>
      </c>
      <c r="F5899">
        <v>67000</v>
      </c>
      <c r="G5899">
        <f>IFERROR(VLOOKUP(D5899,'ZORI (2)'!$C$2:$E$106,2,FALSE), 0)</f>
        <v>1104</v>
      </c>
      <c r="H5899">
        <f>IFERROR(VLOOKUP(D5899,'ZORI (2)'!$C$2:$E$106,3,FALSE), 0)</f>
        <v>1175</v>
      </c>
      <c r="I5899">
        <f t="shared" si="828"/>
        <v>13400</v>
      </c>
      <c r="J5899">
        <f t="shared" si="829"/>
        <v>53600</v>
      </c>
      <c r="K5899">
        <v>2.5000000000000001E-2</v>
      </c>
      <c r="L5899">
        <v>360</v>
      </c>
      <c r="M5899" s="1">
        <f t="shared" si="830"/>
        <v>211.78480176629574</v>
      </c>
      <c r="N5899">
        <f t="shared" si="834"/>
        <v>1991.5000000000002</v>
      </c>
      <c r="O5899">
        <f t="shared" si="831"/>
        <v>26.8</v>
      </c>
      <c r="P5899">
        <f t="shared" si="832"/>
        <v>117.5</v>
      </c>
      <c r="Q5899">
        <v>20000</v>
      </c>
      <c r="R5899">
        <f t="shared" si="833"/>
        <v>4.75177304964539</v>
      </c>
      <c r="S5899">
        <f t="shared" si="835"/>
        <v>-0.15073233491567534</v>
      </c>
      <c r="T5899">
        <f t="shared" si="836"/>
        <v>0.27766504326757696</v>
      </c>
      <c r="U5899">
        <f>IFERROR(VLOOKUP(D5899,'ZORI (2)'!$C$2:$F$106,4,FALSE), 0)</f>
        <v>20.378706206888264</v>
      </c>
    </row>
    <row r="5900" spans="1:21" x14ac:dyDescent="0.25">
      <c r="A5900">
        <v>8252</v>
      </c>
      <c r="B5900">
        <v>93648</v>
      </c>
      <c r="C5900" t="s">
        <v>3023</v>
      </c>
      <c r="D5900" t="s">
        <v>232</v>
      </c>
      <c r="E5900">
        <v>125500</v>
      </c>
      <c r="F5900">
        <v>169800</v>
      </c>
      <c r="G5900">
        <f>IFERROR(VLOOKUP(D5900,'ZORI (2)'!$C$2:$E$106,2,FALSE), 0)</f>
        <v>1114</v>
      </c>
      <c r="H5900">
        <f>IFERROR(VLOOKUP(D5900,'ZORI (2)'!$C$2:$E$106,3,FALSE), 0)</f>
        <v>1323</v>
      </c>
      <c r="I5900">
        <f t="shared" si="828"/>
        <v>33960</v>
      </c>
      <c r="J5900">
        <f t="shared" si="829"/>
        <v>135840</v>
      </c>
      <c r="K5900">
        <v>2.5000000000000001E-2</v>
      </c>
      <c r="L5900">
        <v>360</v>
      </c>
      <c r="M5900" s="1">
        <f t="shared" si="830"/>
        <v>536.73222895398533</v>
      </c>
      <c r="N5900">
        <f t="shared" si="834"/>
        <v>4392.5</v>
      </c>
      <c r="O5900">
        <f t="shared" si="831"/>
        <v>67.92</v>
      </c>
      <c r="P5900">
        <f t="shared" si="832"/>
        <v>132.30000000000001</v>
      </c>
      <c r="Q5900">
        <v>20000</v>
      </c>
      <c r="R5900">
        <f t="shared" si="833"/>
        <v>10.695389266817838</v>
      </c>
      <c r="S5900">
        <f t="shared" si="835"/>
        <v>0.13281184849141886</v>
      </c>
      <c r="T5900">
        <f t="shared" si="836"/>
        <v>0.12051879958103213</v>
      </c>
      <c r="U5900">
        <f>IFERROR(VLOOKUP(D5900,'ZORI (2)'!$C$2:$F$106,4,FALSE), 0)</f>
        <v>61.96616917680953</v>
      </c>
    </row>
    <row r="5901" spans="1:21" x14ac:dyDescent="0.25">
      <c r="A5901">
        <v>8255</v>
      </c>
      <c r="B5901">
        <v>2347</v>
      </c>
      <c r="C5901" t="s">
        <v>818</v>
      </c>
      <c r="D5901" t="s">
        <v>219</v>
      </c>
      <c r="E5901">
        <v>300600</v>
      </c>
      <c r="F5901">
        <v>386300</v>
      </c>
      <c r="G5901">
        <f>IFERROR(VLOOKUP(D5901,'ZORI (2)'!$C$2:$E$106,2,FALSE), 0)</f>
        <v>2124</v>
      </c>
      <c r="H5901">
        <f>IFERROR(VLOOKUP(D5901,'ZORI (2)'!$C$2:$E$106,3,FALSE), 0)</f>
        <v>2442</v>
      </c>
      <c r="I5901">
        <f t="shared" si="828"/>
        <v>77260</v>
      </c>
      <c r="J5901">
        <f t="shared" si="829"/>
        <v>309040</v>
      </c>
      <c r="K5901">
        <v>2.5000000000000001E-2</v>
      </c>
      <c r="L5901">
        <v>360</v>
      </c>
      <c r="M5901" s="1">
        <f t="shared" si="830"/>
        <v>1221.0816257062693</v>
      </c>
      <c r="N5901">
        <f t="shared" si="834"/>
        <v>10521.000000000002</v>
      </c>
      <c r="O5901">
        <f t="shared" si="831"/>
        <v>154.52000000000001</v>
      </c>
      <c r="P5901">
        <f t="shared" si="832"/>
        <v>244.20000000000002</v>
      </c>
      <c r="Q5901">
        <v>20000</v>
      </c>
      <c r="R5901">
        <f t="shared" si="833"/>
        <v>13.182500682500683</v>
      </c>
      <c r="S5901">
        <f t="shared" si="835"/>
        <v>0.16664300965508078</v>
      </c>
      <c r="T5901">
        <f t="shared" si="836"/>
        <v>9.1540999726526642E-2</v>
      </c>
      <c r="U5901">
        <f>IFERROR(VLOOKUP(D5901,'ZORI (2)'!$C$2:$F$106,4,FALSE), 0)</f>
        <v>98.079496251938465</v>
      </c>
    </row>
    <row r="5902" spans="1:21" x14ac:dyDescent="0.25">
      <c r="A5902">
        <v>8257</v>
      </c>
      <c r="B5902">
        <v>94305</v>
      </c>
      <c r="C5902" t="s">
        <v>3024</v>
      </c>
      <c r="D5902" t="s">
        <v>263</v>
      </c>
      <c r="E5902">
        <v>2678000</v>
      </c>
      <c r="F5902">
        <v>3698800</v>
      </c>
      <c r="G5902">
        <f>IFERROR(VLOOKUP(D5902,'ZORI (2)'!$C$2:$E$106,2,FALSE), 0)</f>
        <v>2230</v>
      </c>
      <c r="H5902">
        <f>IFERROR(VLOOKUP(D5902,'ZORI (2)'!$C$2:$E$106,3,FALSE), 0)</f>
        <v>2980</v>
      </c>
      <c r="I5902">
        <f t="shared" si="828"/>
        <v>739760</v>
      </c>
      <c r="J5902">
        <f t="shared" si="829"/>
        <v>2959040</v>
      </c>
      <c r="K5902">
        <v>2.5000000000000001E-2</v>
      </c>
      <c r="L5902">
        <v>360</v>
      </c>
      <c r="M5902" s="1">
        <f t="shared" si="830"/>
        <v>11691.785444375741</v>
      </c>
      <c r="N5902">
        <f t="shared" si="834"/>
        <v>93730.000000000015</v>
      </c>
      <c r="O5902">
        <f t="shared" si="831"/>
        <v>1479.52</v>
      </c>
      <c r="P5902">
        <f t="shared" si="832"/>
        <v>298</v>
      </c>
      <c r="Q5902">
        <v>20000</v>
      </c>
      <c r="R5902">
        <f t="shared" si="833"/>
        <v>103.43400447427292</v>
      </c>
      <c r="S5902">
        <f t="shared" si="835"/>
        <v>0.32491322584920462</v>
      </c>
      <c r="T5902">
        <f t="shared" si="836"/>
        <v>-0.14747878162896916</v>
      </c>
      <c r="U5902">
        <f>IFERROR(VLOOKUP(D5902,'ZORI (2)'!$C$2:$F$106,4,FALSE), 0)</f>
        <v>197.06404135345912</v>
      </c>
    </row>
    <row r="5903" spans="1:21" x14ac:dyDescent="0.25">
      <c r="A5903">
        <v>8259</v>
      </c>
      <c r="B5903">
        <v>11753</v>
      </c>
      <c r="C5903" t="s">
        <v>3026</v>
      </c>
      <c r="D5903" t="s">
        <v>195</v>
      </c>
      <c r="E5903">
        <v>696100</v>
      </c>
      <c r="F5903">
        <v>869300</v>
      </c>
      <c r="G5903">
        <f>IFERROR(VLOOKUP(D5903,'ZORI (2)'!$C$2:$E$106,2,FALSE), 0)</f>
        <v>2329</v>
      </c>
      <c r="H5903">
        <f>IFERROR(VLOOKUP(D5903,'ZORI (2)'!$C$2:$E$106,3,FALSE), 0)</f>
        <v>2608</v>
      </c>
      <c r="I5903">
        <f t="shared" si="828"/>
        <v>173860</v>
      </c>
      <c r="J5903">
        <f t="shared" si="829"/>
        <v>695440</v>
      </c>
      <c r="K5903">
        <v>2.5000000000000001E-2</v>
      </c>
      <c r="L5903">
        <v>360</v>
      </c>
      <c r="M5903" s="1">
        <f t="shared" si="830"/>
        <v>2747.8287787379236</v>
      </c>
      <c r="N5903">
        <f t="shared" si="834"/>
        <v>24363.500000000004</v>
      </c>
      <c r="O5903">
        <f t="shared" si="831"/>
        <v>347.71999999999997</v>
      </c>
      <c r="P5903">
        <f t="shared" si="832"/>
        <v>260.8</v>
      </c>
      <c r="Q5903">
        <v>20000</v>
      </c>
      <c r="R5903">
        <f t="shared" si="833"/>
        <v>27.776712678936605</v>
      </c>
      <c r="S5903">
        <f t="shared" si="835"/>
        <v>0.17399439675284467</v>
      </c>
      <c r="T5903">
        <f t="shared" si="836"/>
        <v>-4.1151321213595618E-2</v>
      </c>
      <c r="U5903">
        <f>IFERROR(VLOOKUP(D5903,'ZORI (2)'!$C$2:$F$106,4,FALSE), 0)</f>
        <v>81.282042347392249</v>
      </c>
    </row>
    <row r="5904" spans="1:21" x14ac:dyDescent="0.25">
      <c r="A5904">
        <v>8260</v>
      </c>
      <c r="B5904">
        <v>32204</v>
      </c>
      <c r="C5904" t="s">
        <v>225</v>
      </c>
      <c r="D5904" t="s">
        <v>225</v>
      </c>
      <c r="E5904">
        <v>96400</v>
      </c>
      <c r="F5904">
        <v>180900</v>
      </c>
      <c r="G5904">
        <f>IFERROR(VLOOKUP(D5904,'ZORI (2)'!$C$2:$E$106,2,FALSE), 0)</f>
        <v>1113</v>
      </c>
      <c r="H5904">
        <f>IFERROR(VLOOKUP(D5904,'ZORI (2)'!$C$2:$E$106,3,FALSE), 0)</f>
        <v>1279</v>
      </c>
      <c r="I5904">
        <f t="shared" si="828"/>
        <v>36180</v>
      </c>
      <c r="J5904">
        <f t="shared" si="829"/>
        <v>144720</v>
      </c>
      <c r="K5904">
        <v>2.5000000000000001E-2</v>
      </c>
      <c r="L5904">
        <v>360</v>
      </c>
      <c r="M5904" s="1">
        <f t="shared" si="830"/>
        <v>571.81896476899851</v>
      </c>
      <c r="N5904">
        <f t="shared" si="834"/>
        <v>3374.0000000000005</v>
      </c>
      <c r="O5904">
        <f t="shared" si="831"/>
        <v>72.36</v>
      </c>
      <c r="P5904">
        <f t="shared" si="832"/>
        <v>127.9</v>
      </c>
      <c r="Q5904">
        <v>20000</v>
      </c>
      <c r="R5904">
        <f t="shared" si="833"/>
        <v>11.786551993745114</v>
      </c>
      <c r="S5904">
        <f t="shared" si="835"/>
        <v>0.51034448210797001</v>
      </c>
      <c r="T5904">
        <f t="shared" si="836"/>
        <v>0.10214347353279407</v>
      </c>
      <c r="U5904">
        <f>IFERROR(VLOOKUP(D5904,'ZORI (2)'!$C$2:$F$106,4,FALSE), 0)</f>
        <v>50.348656833106872</v>
      </c>
    </row>
    <row r="5905" spans="1:21" x14ac:dyDescent="0.25">
      <c r="A5905">
        <v>8265</v>
      </c>
      <c r="B5905">
        <v>7922</v>
      </c>
      <c r="C5905" t="s">
        <v>3027</v>
      </c>
      <c r="D5905" t="s">
        <v>195</v>
      </c>
      <c r="E5905">
        <v>555200</v>
      </c>
      <c r="F5905">
        <v>628300</v>
      </c>
      <c r="G5905">
        <f>IFERROR(VLOOKUP(D5905,'ZORI (2)'!$C$2:$E$106,2,FALSE), 0)</f>
        <v>2329</v>
      </c>
      <c r="H5905">
        <f>IFERROR(VLOOKUP(D5905,'ZORI (2)'!$C$2:$E$106,3,FALSE), 0)</f>
        <v>2608</v>
      </c>
      <c r="I5905">
        <f t="shared" si="828"/>
        <v>125660</v>
      </c>
      <c r="J5905">
        <f t="shared" si="829"/>
        <v>502640</v>
      </c>
      <c r="K5905">
        <v>2.5000000000000001E-2</v>
      </c>
      <c r="L5905">
        <v>360</v>
      </c>
      <c r="M5905" s="1">
        <f t="shared" si="830"/>
        <v>1986.0356858173675</v>
      </c>
      <c r="N5905">
        <f t="shared" si="834"/>
        <v>19432.000000000004</v>
      </c>
      <c r="O5905">
        <f t="shared" si="831"/>
        <v>251.32000000000002</v>
      </c>
      <c r="P5905">
        <f t="shared" si="832"/>
        <v>260.8</v>
      </c>
      <c r="Q5905">
        <v>20000</v>
      </c>
      <c r="R5905">
        <f t="shared" si="833"/>
        <v>20.076048057259715</v>
      </c>
      <c r="S5905">
        <f t="shared" si="835"/>
        <v>5.6619892639481223E-2</v>
      </c>
      <c r="T5905">
        <f t="shared" si="836"/>
        <v>7.9842255844716301E-3</v>
      </c>
      <c r="U5905">
        <f>IFERROR(VLOOKUP(D5905,'ZORI (2)'!$C$2:$F$106,4,FALSE), 0)</f>
        <v>81.282042347392249</v>
      </c>
    </row>
    <row r="5906" spans="1:21" x14ac:dyDescent="0.25">
      <c r="A5906">
        <v>8266</v>
      </c>
      <c r="B5906">
        <v>11577</v>
      </c>
      <c r="C5906" t="s">
        <v>3028</v>
      </c>
      <c r="D5906" t="s">
        <v>195</v>
      </c>
      <c r="E5906">
        <v>718300</v>
      </c>
      <c r="F5906">
        <v>915400</v>
      </c>
      <c r="G5906">
        <f>IFERROR(VLOOKUP(D5906,'ZORI (2)'!$C$2:$E$106,2,FALSE), 0)</f>
        <v>2329</v>
      </c>
      <c r="H5906">
        <f>IFERROR(VLOOKUP(D5906,'ZORI (2)'!$C$2:$E$106,3,FALSE), 0)</f>
        <v>2608</v>
      </c>
      <c r="I5906">
        <f t="shared" si="828"/>
        <v>183080</v>
      </c>
      <c r="J5906">
        <f t="shared" si="829"/>
        <v>732320</v>
      </c>
      <c r="K5906">
        <v>2.5000000000000001E-2</v>
      </c>
      <c r="L5906">
        <v>360</v>
      </c>
      <c r="M5906" s="1">
        <f t="shared" si="830"/>
        <v>2893.5493662218973</v>
      </c>
      <c r="N5906">
        <f t="shared" si="834"/>
        <v>25140.500000000004</v>
      </c>
      <c r="O5906">
        <f t="shared" si="831"/>
        <v>366.15999999999997</v>
      </c>
      <c r="P5906">
        <f t="shared" si="832"/>
        <v>260.8</v>
      </c>
      <c r="Q5906">
        <v>20000</v>
      </c>
      <c r="R5906">
        <f t="shared" si="833"/>
        <v>29.24974437627812</v>
      </c>
      <c r="S5906">
        <f t="shared" si="835"/>
        <v>0.19904563616941989</v>
      </c>
      <c r="T5906">
        <f t="shared" si="836"/>
        <v>-4.7980406644726352E-2</v>
      </c>
      <c r="U5906">
        <f>IFERROR(VLOOKUP(D5906,'ZORI (2)'!$C$2:$F$106,4,FALSE), 0)</f>
        <v>81.282042347392249</v>
      </c>
    </row>
    <row r="5907" spans="1:21" x14ac:dyDescent="0.25">
      <c r="A5907">
        <v>8267</v>
      </c>
      <c r="B5907">
        <v>7057</v>
      </c>
      <c r="C5907" t="s">
        <v>3029</v>
      </c>
      <c r="D5907" t="s">
        <v>195</v>
      </c>
      <c r="E5907">
        <v>308200</v>
      </c>
      <c r="F5907">
        <v>370300</v>
      </c>
      <c r="G5907">
        <f>IFERROR(VLOOKUP(D5907,'ZORI (2)'!$C$2:$E$106,2,FALSE), 0)</f>
        <v>2329</v>
      </c>
      <c r="H5907">
        <f>IFERROR(VLOOKUP(D5907,'ZORI (2)'!$C$2:$E$106,3,FALSE), 0)</f>
        <v>2608</v>
      </c>
      <c r="I5907">
        <f t="shared" si="828"/>
        <v>74060</v>
      </c>
      <c r="J5907">
        <f t="shared" si="829"/>
        <v>296240</v>
      </c>
      <c r="K5907">
        <v>2.5000000000000001E-2</v>
      </c>
      <c r="L5907">
        <v>360</v>
      </c>
      <c r="M5907" s="1">
        <f t="shared" si="830"/>
        <v>1170.5061506576017</v>
      </c>
      <c r="N5907">
        <f t="shared" si="834"/>
        <v>10787.000000000002</v>
      </c>
      <c r="O5907">
        <f t="shared" si="831"/>
        <v>148.12</v>
      </c>
      <c r="P5907">
        <f t="shared" si="832"/>
        <v>260.8</v>
      </c>
      <c r="Q5907">
        <v>20000</v>
      </c>
      <c r="R5907">
        <f t="shared" si="833"/>
        <v>11.832183026584866</v>
      </c>
      <c r="S5907">
        <f t="shared" si="835"/>
        <v>9.2372273863009502E-2</v>
      </c>
      <c r="T5907">
        <f t="shared" si="836"/>
        <v>0.1177228360573863</v>
      </c>
      <c r="U5907">
        <f>IFERROR(VLOOKUP(D5907,'ZORI (2)'!$C$2:$F$106,4,FALSE), 0)</f>
        <v>81.282042347392249</v>
      </c>
    </row>
    <row r="5908" spans="1:21" x14ac:dyDescent="0.25">
      <c r="A5908">
        <v>8268</v>
      </c>
      <c r="B5908">
        <v>45122</v>
      </c>
      <c r="C5908" t="s">
        <v>1647</v>
      </c>
      <c r="D5908" t="s">
        <v>244</v>
      </c>
      <c r="E5908">
        <v>114600</v>
      </c>
      <c r="F5908">
        <v>140600</v>
      </c>
      <c r="G5908">
        <f>IFERROR(VLOOKUP(D5908,'ZORI (2)'!$C$2:$E$106,2,FALSE), 0)</f>
        <v>976</v>
      </c>
      <c r="H5908">
        <f>IFERROR(VLOOKUP(D5908,'ZORI (2)'!$C$2:$E$106,3,FALSE), 0)</f>
        <v>1123</v>
      </c>
      <c r="I5908">
        <f t="shared" si="828"/>
        <v>28120</v>
      </c>
      <c r="J5908">
        <f t="shared" si="829"/>
        <v>112480</v>
      </c>
      <c r="K5908">
        <v>2.5000000000000001E-2</v>
      </c>
      <c r="L5908">
        <v>360</v>
      </c>
      <c r="M5908" s="1">
        <f t="shared" si="830"/>
        <v>444.43198699016688</v>
      </c>
      <c r="N5908">
        <f t="shared" si="834"/>
        <v>4011.0000000000005</v>
      </c>
      <c r="O5908">
        <f t="shared" si="831"/>
        <v>56.239999999999995</v>
      </c>
      <c r="P5908">
        <f t="shared" si="832"/>
        <v>112.30000000000001</v>
      </c>
      <c r="Q5908">
        <v>20000</v>
      </c>
      <c r="R5908">
        <f t="shared" si="833"/>
        <v>10.433363015731672</v>
      </c>
      <c r="S5908">
        <f t="shared" si="835"/>
        <v>1.4349510500609619E-2</v>
      </c>
      <c r="T5908">
        <f t="shared" si="836"/>
        <v>0.11740300696549073</v>
      </c>
      <c r="U5908">
        <f>IFERROR(VLOOKUP(D5908,'ZORI (2)'!$C$2:$F$106,4,FALSE), 0)</f>
        <v>45.381348996418048</v>
      </c>
    </row>
    <row r="5909" spans="1:21" x14ac:dyDescent="0.25">
      <c r="A5909">
        <v>8269</v>
      </c>
      <c r="B5909">
        <v>95726</v>
      </c>
      <c r="C5909" t="s">
        <v>3030</v>
      </c>
      <c r="D5909" t="s">
        <v>222</v>
      </c>
      <c r="E5909">
        <v>210000</v>
      </c>
      <c r="F5909">
        <v>314100</v>
      </c>
      <c r="G5909">
        <f>IFERROR(VLOOKUP(D5909,'ZORI (2)'!$C$2:$E$106,2,FALSE), 0)</f>
        <v>1254</v>
      </c>
      <c r="H5909">
        <f>IFERROR(VLOOKUP(D5909,'ZORI (2)'!$C$2:$E$106,3,FALSE), 0)</f>
        <v>1663</v>
      </c>
      <c r="I5909">
        <f t="shared" si="828"/>
        <v>62820</v>
      </c>
      <c r="J5909">
        <f t="shared" si="829"/>
        <v>251280</v>
      </c>
      <c r="K5909">
        <v>2.5000000000000001E-2</v>
      </c>
      <c r="L5909">
        <v>360</v>
      </c>
      <c r="M5909" s="1">
        <f t="shared" si="830"/>
        <v>992.85979454915662</v>
      </c>
      <c r="N5909">
        <f t="shared" si="834"/>
        <v>7350.0000000000009</v>
      </c>
      <c r="O5909">
        <f t="shared" si="831"/>
        <v>125.64</v>
      </c>
      <c r="P5909">
        <f t="shared" si="832"/>
        <v>166.3</v>
      </c>
      <c r="Q5909">
        <v>20000</v>
      </c>
      <c r="R5909">
        <f t="shared" si="833"/>
        <v>15.73962717979555</v>
      </c>
      <c r="S5909">
        <f t="shared" si="835"/>
        <v>0.32336212344638721</v>
      </c>
      <c r="T5909">
        <f t="shared" si="836"/>
        <v>5.0331623216259523E-2</v>
      </c>
      <c r="U5909">
        <f>IFERROR(VLOOKUP(D5909,'ZORI (2)'!$C$2:$F$106,4,FALSE), 0)</f>
        <v>129.20448974423459</v>
      </c>
    </row>
    <row r="5910" spans="1:21" x14ac:dyDescent="0.25">
      <c r="A5910">
        <v>8271</v>
      </c>
      <c r="B5910">
        <v>78957</v>
      </c>
      <c r="C5910" t="s">
        <v>2599</v>
      </c>
      <c r="D5910" t="s">
        <v>199</v>
      </c>
      <c r="E5910">
        <v>98900</v>
      </c>
      <c r="F5910">
        <v>155100</v>
      </c>
      <c r="G5910">
        <f>IFERROR(VLOOKUP(D5910,'ZORI (2)'!$C$2:$E$106,2,FALSE), 0)</f>
        <v>1290</v>
      </c>
      <c r="H5910">
        <f>IFERROR(VLOOKUP(D5910,'ZORI (2)'!$C$2:$E$106,3,FALSE), 0)</f>
        <v>1474</v>
      </c>
      <c r="I5910">
        <f t="shared" si="828"/>
        <v>31020</v>
      </c>
      <c r="J5910">
        <f t="shared" si="829"/>
        <v>124080</v>
      </c>
      <c r="K5910">
        <v>2.5000000000000001E-2</v>
      </c>
      <c r="L5910">
        <v>360</v>
      </c>
      <c r="M5910" s="1">
        <f t="shared" si="830"/>
        <v>490.26601125302199</v>
      </c>
      <c r="N5910">
        <f t="shared" si="834"/>
        <v>3461.5000000000005</v>
      </c>
      <c r="O5910">
        <f t="shared" si="831"/>
        <v>62.04</v>
      </c>
      <c r="P5910">
        <f t="shared" si="832"/>
        <v>147.4</v>
      </c>
      <c r="Q5910">
        <v>20000</v>
      </c>
      <c r="R5910">
        <f t="shared" si="833"/>
        <v>8.7686567164179099</v>
      </c>
      <c r="S5910">
        <f t="shared" si="835"/>
        <v>0.26755556282000464</v>
      </c>
      <c r="T5910">
        <f t="shared" si="836"/>
        <v>0.17054464111604373</v>
      </c>
      <c r="U5910">
        <f>IFERROR(VLOOKUP(D5910,'ZORI (2)'!$C$2:$F$106,4,FALSE), 0)</f>
        <v>53.175417252711803</v>
      </c>
    </row>
    <row r="5911" spans="1:21" x14ac:dyDescent="0.25">
      <c r="A5911">
        <v>8273</v>
      </c>
      <c r="B5911">
        <v>63390</v>
      </c>
      <c r="C5911" t="s">
        <v>3031</v>
      </c>
      <c r="D5911" t="s">
        <v>207</v>
      </c>
      <c r="E5911">
        <v>140100</v>
      </c>
      <c r="F5911">
        <v>161400</v>
      </c>
      <c r="G5911">
        <f>IFERROR(VLOOKUP(D5911,'ZORI (2)'!$C$2:$E$106,2,FALSE), 0)</f>
        <v>959</v>
      </c>
      <c r="H5911">
        <f>IFERROR(VLOOKUP(D5911,'ZORI (2)'!$C$2:$E$106,3,FALSE), 0)</f>
        <v>1054</v>
      </c>
      <c r="I5911">
        <f t="shared" si="828"/>
        <v>32280</v>
      </c>
      <c r="J5911">
        <f t="shared" si="829"/>
        <v>129120</v>
      </c>
      <c r="K5911">
        <v>2.5000000000000001E-2</v>
      </c>
      <c r="L5911">
        <v>360</v>
      </c>
      <c r="M5911" s="1">
        <f t="shared" si="830"/>
        <v>510.18010455343477</v>
      </c>
      <c r="N5911">
        <f t="shared" si="834"/>
        <v>4903.5000000000009</v>
      </c>
      <c r="O5911">
        <f t="shared" si="831"/>
        <v>64.56</v>
      </c>
      <c r="P5911">
        <f t="shared" si="832"/>
        <v>105.4</v>
      </c>
      <c r="Q5911">
        <v>20000</v>
      </c>
      <c r="R5911">
        <f t="shared" si="833"/>
        <v>12.76091081593928</v>
      </c>
      <c r="S5911">
        <f t="shared" si="835"/>
        <v>-2.1838930689349015E-2</v>
      </c>
      <c r="T5911">
        <f t="shared" si="836"/>
        <v>7.8454777083578009E-2</v>
      </c>
      <c r="U5911">
        <f>IFERROR(VLOOKUP(D5911,'ZORI (2)'!$C$2:$F$106,4,FALSE), 0)</f>
        <v>28.58788216714769</v>
      </c>
    </row>
    <row r="5912" spans="1:21" x14ac:dyDescent="0.25">
      <c r="A5912">
        <v>8274</v>
      </c>
      <c r="B5912">
        <v>2343</v>
      </c>
      <c r="C5912" t="s">
        <v>3032</v>
      </c>
      <c r="D5912" t="s">
        <v>219</v>
      </c>
      <c r="E5912">
        <v>241400</v>
      </c>
      <c r="F5912">
        <v>322600</v>
      </c>
      <c r="G5912">
        <f>IFERROR(VLOOKUP(D5912,'ZORI (2)'!$C$2:$E$106,2,FALSE), 0)</f>
        <v>2124</v>
      </c>
      <c r="H5912">
        <f>IFERROR(VLOOKUP(D5912,'ZORI (2)'!$C$2:$E$106,3,FALSE), 0)</f>
        <v>2442</v>
      </c>
      <c r="I5912">
        <f t="shared" si="828"/>
        <v>64520</v>
      </c>
      <c r="J5912">
        <f t="shared" si="829"/>
        <v>258080</v>
      </c>
      <c r="K5912">
        <v>2.5000000000000001E-2</v>
      </c>
      <c r="L5912">
        <v>360</v>
      </c>
      <c r="M5912" s="1">
        <f t="shared" si="830"/>
        <v>1019.7280156687613</v>
      </c>
      <c r="N5912">
        <f t="shared" si="834"/>
        <v>8449</v>
      </c>
      <c r="O5912">
        <f t="shared" si="831"/>
        <v>129.04</v>
      </c>
      <c r="P5912">
        <f t="shared" si="832"/>
        <v>244.20000000000002</v>
      </c>
      <c r="Q5912">
        <v>20000</v>
      </c>
      <c r="R5912">
        <f t="shared" si="833"/>
        <v>11.008736008736008</v>
      </c>
      <c r="S5912">
        <f t="shared" si="835"/>
        <v>0.19548339997554187</v>
      </c>
      <c r="T5912">
        <f t="shared" si="836"/>
        <v>0.13540410042029991</v>
      </c>
      <c r="U5912">
        <f>IFERROR(VLOOKUP(D5912,'ZORI (2)'!$C$2:$F$106,4,FALSE), 0)</f>
        <v>98.079496251938465</v>
      </c>
    </row>
    <row r="5913" spans="1:21" x14ac:dyDescent="0.25">
      <c r="A5913">
        <v>8275</v>
      </c>
      <c r="B5913">
        <v>23510</v>
      </c>
      <c r="C5913" t="s">
        <v>220</v>
      </c>
      <c r="D5913" t="s">
        <v>214</v>
      </c>
      <c r="E5913">
        <v>447100</v>
      </c>
      <c r="F5913">
        <v>487900</v>
      </c>
      <c r="G5913">
        <f>IFERROR(VLOOKUP(D5913,'ZORI (2)'!$C$2:$E$106,2,FALSE), 0)</f>
        <v>1213</v>
      </c>
      <c r="H5913">
        <f>IFERROR(VLOOKUP(D5913,'ZORI (2)'!$C$2:$E$106,3,FALSE), 0)</f>
        <v>1288</v>
      </c>
      <c r="I5913">
        <f t="shared" si="828"/>
        <v>97580</v>
      </c>
      <c r="J5913">
        <f t="shared" si="829"/>
        <v>390320</v>
      </c>
      <c r="K5913">
        <v>2.5000000000000001E-2</v>
      </c>
      <c r="L5913">
        <v>360</v>
      </c>
      <c r="M5913" s="1">
        <f t="shared" si="830"/>
        <v>1542.2358922653088</v>
      </c>
      <c r="N5913">
        <f t="shared" si="834"/>
        <v>15648.500000000002</v>
      </c>
      <c r="O5913">
        <f t="shared" si="831"/>
        <v>195.15999999999997</v>
      </c>
      <c r="P5913">
        <f t="shared" si="832"/>
        <v>128.80000000000001</v>
      </c>
      <c r="Q5913">
        <v>20000</v>
      </c>
      <c r="R5913">
        <f t="shared" si="833"/>
        <v>31.567028985507246</v>
      </c>
      <c r="S5913">
        <f t="shared" si="835"/>
        <v>1.0671187999548418E-2</v>
      </c>
      <c r="T5913">
        <f t="shared" si="836"/>
        <v>-5.2078577085110954E-2</v>
      </c>
      <c r="U5913">
        <f>IFERROR(VLOOKUP(D5913,'ZORI (2)'!$C$2:$F$106,4,FALSE), 0)</f>
        <v>21.555161794799869</v>
      </c>
    </row>
    <row r="5914" spans="1:21" x14ac:dyDescent="0.25">
      <c r="A5914">
        <v>8276</v>
      </c>
      <c r="B5914">
        <v>27523</v>
      </c>
      <c r="C5914" t="s">
        <v>1225</v>
      </c>
      <c r="D5914" t="s">
        <v>250</v>
      </c>
      <c r="E5914">
        <v>299700</v>
      </c>
      <c r="F5914">
        <v>390400</v>
      </c>
      <c r="G5914">
        <f>IFERROR(VLOOKUP(D5914,'ZORI (2)'!$C$2:$E$106,2,FALSE), 0)</f>
        <v>1250</v>
      </c>
      <c r="H5914">
        <f>IFERROR(VLOOKUP(D5914,'ZORI (2)'!$C$2:$E$106,3,FALSE), 0)</f>
        <v>1415</v>
      </c>
      <c r="I5914">
        <f t="shared" si="828"/>
        <v>78080</v>
      </c>
      <c r="J5914">
        <f t="shared" si="829"/>
        <v>312320</v>
      </c>
      <c r="K5914">
        <v>2.5000000000000001E-2</v>
      </c>
      <c r="L5914">
        <v>360</v>
      </c>
      <c r="M5914" s="1">
        <f t="shared" si="830"/>
        <v>1234.0415911874904</v>
      </c>
      <c r="N5914">
        <f t="shared" si="834"/>
        <v>10489.500000000002</v>
      </c>
      <c r="O5914">
        <f t="shared" si="831"/>
        <v>156.16</v>
      </c>
      <c r="P5914">
        <f t="shared" si="832"/>
        <v>141.5</v>
      </c>
      <c r="Q5914">
        <v>20000</v>
      </c>
      <c r="R5914">
        <f t="shared" si="833"/>
        <v>22.991755005889281</v>
      </c>
      <c r="S5914">
        <f t="shared" si="835"/>
        <v>0.18235134672665243</v>
      </c>
      <c r="T5914">
        <f t="shared" si="836"/>
        <v>-1.2898826044606324E-2</v>
      </c>
      <c r="U5914">
        <f>IFERROR(VLOOKUP(D5914,'ZORI (2)'!$C$2:$F$106,4,FALSE), 0)</f>
        <v>50.506212994248614</v>
      </c>
    </row>
    <row r="5915" spans="1:21" x14ac:dyDescent="0.25">
      <c r="A5915">
        <v>8278</v>
      </c>
      <c r="B5915">
        <v>60171</v>
      </c>
      <c r="C5915" t="s">
        <v>3033</v>
      </c>
      <c r="D5915" t="s">
        <v>191</v>
      </c>
      <c r="E5915">
        <v>161200</v>
      </c>
      <c r="F5915">
        <v>208900</v>
      </c>
      <c r="G5915">
        <f>IFERROR(VLOOKUP(D5915,'ZORI (2)'!$C$2:$E$106,2,FALSE), 0)</f>
        <v>1542</v>
      </c>
      <c r="H5915">
        <f>IFERROR(VLOOKUP(D5915,'ZORI (2)'!$C$2:$E$106,3,FALSE), 0)</f>
        <v>1713</v>
      </c>
      <c r="I5915">
        <f t="shared" si="828"/>
        <v>41780</v>
      </c>
      <c r="J5915">
        <f t="shared" si="829"/>
        <v>167120</v>
      </c>
      <c r="K5915">
        <v>2.5000000000000001E-2</v>
      </c>
      <c r="L5915">
        <v>360</v>
      </c>
      <c r="M5915" s="1">
        <f t="shared" si="830"/>
        <v>660.32604610416683</v>
      </c>
      <c r="N5915">
        <f t="shared" si="834"/>
        <v>5642.0000000000009</v>
      </c>
      <c r="O5915">
        <f t="shared" si="831"/>
        <v>83.56</v>
      </c>
      <c r="P5915">
        <f t="shared" si="832"/>
        <v>171.3</v>
      </c>
      <c r="Q5915">
        <v>20000</v>
      </c>
      <c r="R5915">
        <f t="shared" si="833"/>
        <v>10.162482973341117</v>
      </c>
      <c r="S5915">
        <f t="shared" si="835"/>
        <v>0.11805696791941854</v>
      </c>
      <c r="T5915">
        <f t="shared" si="836"/>
        <v>0.14199767800940347</v>
      </c>
      <c r="U5915">
        <f>IFERROR(VLOOKUP(D5915,'ZORI (2)'!$C$2:$F$106,4,FALSE), 0)</f>
        <v>52.309030710552761</v>
      </c>
    </row>
    <row r="5916" spans="1:21" x14ac:dyDescent="0.25">
      <c r="A5916">
        <v>8279</v>
      </c>
      <c r="B5916">
        <v>7438</v>
      </c>
      <c r="C5916" t="s">
        <v>276</v>
      </c>
      <c r="D5916" t="s">
        <v>195</v>
      </c>
      <c r="E5916">
        <v>272300</v>
      </c>
      <c r="F5916">
        <v>302000</v>
      </c>
      <c r="G5916">
        <f>IFERROR(VLOOKUP(D5916,'ZORI (2)'!$C$2:$E$106,2,FALSE), 0)</f>
        <v>2329</v>
      </c>
      <c r="H5916">
        <f>IFERROR(VLOOKUP(D5916,'ZORI (2)'!$C$2:$E$106,3,FALSE), 0)</f>
        <v>2608</v>
      </c>
      <c r="I5916">
        <f t="shared" si="828"/>
        <v>60400</v>
      </c>
      <c r="J5916">
        <f t="shared" si="829"/>
        <v>241600</v>
      </c>
      <c r="K5916">
        <v>2.5000000000000001E-2</v>
      </c>
      <c r="L5916">
        <v>360</v>
      </c>
      <c r="M5916" s="1">
        <f t="shared" si="830"/>
        <v>954.61209154360165</v>
      </c>
      <c r="N5916">
        <f t="shared" si="834"/>
        <v>9530.5</v>
      </c>
      <c r="O5916">
        <f t="shared" si="831"/>
        <v>120.8</v>
      </c>
      <c r="P5916">
        <f t="shared" si="832"/>
        <v>260.8</v>
      </c>
      <c r="Q5916">
        <v>20000</v>
      </c>
      <c r="R5916">
        <f t="shared" si="833"/>
        <v>9.6497955010224956</v>
      </c>
      <c r="S5916">
        <f t="shared" si="835"/>
        <v>5.6157346590221991E-4</v>
      </c>
      <c r="T5916">
        <f t="shared" si="836"/>
        <v>0.16970276937720552</v>
      </c>
      <c r="U5916">
        <f>IFERROR(VLOOKUP(D5916,'ZORI (2)'!$C$2:$F$106,4,FALSE), 0)</f>
        <v>81.282042347392249</v>
      </c>
    </row>
    <row r="5917" spans="1:21" x14ac:dyDescent="0.25">
      <c r="A5917">
        <v>8281</v>
      </c>
      <c r="B5917">
        <v>29356</v>
      </c>
      <c r="C5917" t="s">
        <v>3034</v>
      </c>
      <c r="D5917" t="s">
        <v>261</v>
      </c>
      <c r="E5917">
        <v>119900</v>
      </c>
      <c r="F5917">
        <v>165200</v>
      </c>
      <c r="G5917">
        <f>IFERROR(VLOOKUP(D5917,'ZORI (2)'!$C$2:$E$106,2,FALSE), 0)</f>
        <v>1014</v>
      </c>
      <c r="H5917">
        <f>IFERROR(VLOOKUP(D5917,'ZORI (2)'!$C$2:$E$106,3,FALSE), 0)</f>
        <v>1171</v>
      </c>
      <c r="I5917">
        <f t="shared" si="828"/>
        <v>33040</v>
      </c>
      <c r="J5917">
        <f t="shared" si="829"/>
        <v>132160</v>
      </c>
      <c r="K5917">
        <v>2.5000000000000001E-2</v>
      </c>
      <c r="L5917">
        <v>360</v>
      </c>
      <c r="M5917" s="1">
        <f t="shared" si="830"/>
        <v>522.19177987749333</v>
      </c>
      <c r="N5917">
        <f t="shared" si="834"/>
        <v>4196.5</v>
      </c>
      <c r="O5917">
        <f t="shared" si="831"/>
        <v>66.08</v>
      </c>
      <c r="P5917">
        <f t="shared" si="832"/>
        <v>117.10000000000001</v>
      </c>
      <c r="Q5917">
        <v>20000</v>
      </c>
      <c r="R5917">
        <f t="shared" si="833"/>
        <v>11.756333617990322</v>
      </c>
      <c r="S5917">
        <f t="shared" si="835"/>
        <v>0.14645393885347666</v>
      </c>
      <c r="T5917">
        <f t="shared" si="836"/>
        <v>9.7621948258018551E-2</v>
      </c>
      <c r="U5917">
        <f>IFERROR(VLOOKUP(D5917,'ZORI (2)'!$C$2:$F$106,4,FALSE), 0)</f>
        <v>47.84480118048355</v>
      </c>
    </row>
    <row r="5918" spans="1:21" x14ac:dyDescent="0.25">
      <c r="A5918">
        <v>8283</v>
      </c>
      <c r="B5918">
        <v>14001</v>
      </c>
      <c r="C5918" t="s">
        <v>3035</v>
      </c>
      <c r="D5918" t="s">
        <v>286</v>
      </c>
      <c r="E5918">
        <v>144100</v>
      </c>
      <c r="F5918">
        <v>162200</v>
      </c>
      <c r="G5918">
        <f>IFERROR(VLOOKUP(D5918,'ZORI (2)'!$C$2:$E$106,2,FALSE), 0)</f>
        <v>852</v>
      </c>
      <c r="H5918">
        <f>IFERROR(VLOOKUP(D5918,'ZORI (2)'!$C$2:$E$106,3,FALSE), 0)</f>
        <v>994</v>
      </c>
      <c r="I5918">
        <f t="shared" si="828"/>
        <v>32440</v>
      </c>
      <c r="J5918">
        <f t="shared" si="829"/>
        <v>129760</v>
      </c>
      <c r="K5918">
        <v>2.5000000000000001E-2</v>
      </c>
      <c r="L5918">
        <v>360</v>
      </c>
      <c r="M5918" s="1">
        <f t="shared" si="830"/>
        <v>512.70887830586821</v>
      </c>
      <c r="N5918">
        <f t="shared" si="834"/>
        <v>5043.5000000000009</v>
      </c>
      <c r="O5918">
        <f t="shared" si="831"/>
        <v>64.88000000000001</v>
      </c>
      <c r="P5918">
        <f t="shared" si="832"/>
        <v>99.4</v>
      </c>
      <c r="Q5918">
        <v>20000</v>
      </c>
      <c r="R5918">
        <f t="shared" si="833"/>
        <v>13.598256203890006</v>
      </c>
      <c r="S5918">
        <f t="shared" si="835"/>
        <v>-4.1050941951656435E-2</v>
      </c>
      <c r="T5918">
        <f t="shared" si="836"/>
        <v>6.617783294909986E-2</v>
      </c>
      <c r="U5918">
        <f>IFERROR(VLOOKUP(D5918,'ZORI (2)'!$C$2:$F$106,4,FALSE), 0)</f>
        <v>43.366477382238664</v>
      </c>
    </row>
    <row r="5919" spans="1:21" x14ac:dyDescent="0.25">
      <c r="A5919">
        <v>8284</v>
      </c>
      <c r="B5919">
        <v>10918</v>
      </c>
      <c r="C5919" t="s">
        <v>1216</v>
      </c>
      <c r="D5919" t="s">
        <v>195</v>
      </c>
      <c r="E5919">
        <v>245900</v>
      </c>
      <c r="F5919">
        <v>272300</v>
      </c>
      <c r="G5919">
        <f>IFERROR(VLOOKUP(D5919,'ZORI (2)'!$C$2:$E$106,2,FALSE), 0)</f>
        <v>2329</v>
      </c>
      <c r="H5919">
        <f>IFERROR(VLOOKUP(D5919,'ZORI (2)'!$C$2:$E$106,3,FALSE), 0)</f>
        <v>2608</v>
      </c>
      <c r="I5919">
        <f t="shared" si="828"/>
        <v>54460</v>
      </c>
      <c r="J5919">
        <f t="shared" si="829"/>
        <v>217840</v>
      </c>
      <c r="K5919">
        <v>2.5000000000000001E-2</v>
      </c>
      <c r="L5919">
        <v>360</v>
      </c>
      <c r="M5919" s="1">
        <f t="shared" si="830"/>
        <v>860.73136598451231</v>
      </c>
      <c r="N5919">
        <f t="shared" si="834"/>
        <v>8606.5</v>
      </c>
      <c r="O5919">
        <f t="shared" si="831"/>
        <v>108.91999999999999</v>
      </c>
      <c r="P5919">
        <f t="shared" si="832"/>
        <v>260.8</v>
      </c>
      <c r="Q5919">
        <v>20000</v>
      </c>
      <c r="R5919">
        <f t="shared" si="833"/>
        <v>8.700792433537833</v>
      </c>
      <c r="S5919">
        <f t="shared" si="835"/>
        <v>-8.0380610295202482E-3</v>
      </c>
      <c r="T5919">
        <f t="shared" si="836"/>
        <v>0.19900421479400063</v>
      </c>
      <c r="U5919">
        <f>IFERROR(VLOOKUP(D5919,'ZORI (2)'!$C$2:$F$106,4,FALSE), 0)</f>
        <v>81.282042347392249</v>
      </c>
    </row>
    <row r="5920" spans="1:21" x14ac:dyDescent="0.25">
      <c r="A5920">
        <v>8288</v>
      </c>
      <c r="B5920">
        <v>11598</v>
      </c>
      <c r="C5920" t="s">
        <v>3036</v>
      </c>
      <c r="D5920" t="s">
        <v>195</v>
      </c>
      <c r="E5920">
        <v>577600</v>
      </c>
      <c r="F5920">
        <v>772900</v>
      </c>
      <c r="G5920">
        <f>IFERROR(VLOOKUP(D5920,'ZORI (2)'!$C$2:$E$106,2,FALSE), 0)</f>
        <v>2329</v>
      </c>
      <c r="H5920">
        <f>IFERROR(VLOOKUP(D5920,'ZORI (2)'!$C$2:$E$106,3,FALSE), 0)</f>
        <v>2608</v>
      </c>
      <c r="I5920">
        <f t="shared" si="828"/>
        <v>154580</v>
      </c>
      <c r="J5920">
        <f t="shared" si="829"/>
        <v>618320</v>
      </c>
      <c r="K5920">
        <v>2.5000000000000001E-2</v>
      </c>
      <c r="L5920">
        <v>360</v>
      </c>
      <c r="M5920" s="1">
        <f t="shared" si="830"/>
        <v>2443.1115415697013</v>
      </c>
      <c r="N5920">
        <f t="shared" si="834"/>
        <v>20216.000000000004</v>
      </c>
      <c r="O5920">
        <f t="shared" si="831"/>
        <v>309.16000000000003</v>
      </c>
      <c r="P5920">
        <f t="shared" si="832"/>
        <v>260.8</v>
      </c>
      <c r="Q5920">
        <v>20000</v>
      </c>
      <c r="R5920">
        <f t="shared" si="833"/>
        <v>24.696446830265849</v>
      </c>
      <c r="S5920">
        <f t="shared" si="835"/>
        <v>0.25101972108200499</v>
      </c>
      <c r="T5920">
        <f t="shared" si="836"/>
        <v>-2.4953584769894743E-2</v>
      </c>
      <c r="U5920">
        <f>IFERROR(VLOOKUP(D5920,'ZORI (2)'!$C$2:$F$106,4,FALSE), 0)</f>
        <v>81.282042347392249</v>
      </c>
    </row>
    <row r="5921" spans="1:21" x14ac:dyDescent="0.25">
      <c r="A5921">
        <v>8290</v>
      </c>
      <c r="B5921">
        <v>14004</v>
      </c>
      <c r="C5921" t="s">
        <v>3037</v>
      </c>
      <c r="D5921" t="s">
        <v>286</v>
      </c>
      <c r="E5921">
        <v>157500</v>
      </c>
      <c r="F5921">
        <v>178400</v>
      </c>
      <c r="G5921">
        <f>IFERROR(VLOOKUP(D5921,'ZORI (2)'!$C$2:$E$106,2,FALSE), 0)</f>
        <v>852</v>
      </c>
      <c r="H5921">
        <f>IFERROR(VLOOKUP(D5921,'ZORI (2)'!$C$2:$E$106,3,FALSE), 0)</f>
        <v>994</v>
      </c>
      <c r="I5921">
        <f t="shared" si="828"/>
        <v>35680</v>
      </c>
      <c r="J5921">
        <f t="shared" si="829"/>
        <v>142720</v>
      </c>
      <c r="K5921">
        <v>2.5000000000000001E-2</v>
      </c>
      <c r="L5921">
        <v>360</v>
      </c>
      <c r="M5921" s="1">
        <f t="shared" si="830"/>
        <v>563.91654679264423</v>
      </c>
      <c r="N5921">
        <f t="shared" si="834"/>
        <v>5512.5000000000009</v>
      </c>
      <c r="O5921">
        <f t="shared" si="831"/>
        <v>71.36</v>
      </c>
      <c r="P5921">
        <f t="shared" si="832"/>
        <v>99.4</v>
      </c>
      <c r="Q5921">
        <v>20000</v>
      </c>
      <c r="R5921">
        <f t="shared" si="833"/>
        <v>14.956405097250167</v>
      </c>
      <c r="S5921">
        <f t="shared" si="835"/>
        <v>-2.520319650297111E-2</v>
      </c>
      <c r="T5921">
        <f t="shared" si="836"/>
        <v>5.0853968026935814E-2</v>
      </c>
      <c r="U5921">
        <f>IFERROR(VLOOKUP(D5921,'ZORI (2)'!$C$2:$F$106,4,FALSE), 0)</f>
        <v>43.366477382238664</v>
      </c>
    </row>
    <row r="5922" spans="1:21" x14ac:dyDescent="0.25">
      <c r="A5922">
        <v>8291</v>
      </c>
      <c r="B5922">
        <v>27958</v>
      </c>
      <c r="C5922" t="s">
        <v>3038</v>
      </c>
      <c r="D5922" t="s">
        <v>214</v>
      </c>
      <c r="E5922">
        <v>244100</v>
      </c>
      <c r="F5922">
        <v>261500</v>
      </c>
      <c r="G5922">
        <f>IFERROR(VLOOKUP(D5922,'ZORI (2)'!$C$2:$E$106,2,FALSE), 0)</f>
        <v>1213</v>
      </c>
      <c r="H5922">
        <f>IFERROR(VLOOKUP(D5922,'ZORI (2)'!$C$2:$E$106,3,FALSE), 0)</f>
        <v>1288</v>
      </c>
      <c r="I5922">
        <f t="shared" si="828"/>
        <v>52300</v>
      </c>
      <c r="J5922">
        <f t="shared" si="829"/>
        <v>209200</v>
      </c>
      <c r="K5922">
        <v>2.5000000000000001E-2</v>
      </c>
      <c r="L5922">
        <v>360</v>
      </c>
      <c r="M5922" s="1">
        <f t="shared" si="830"/>
        <v>826.59292032666167</v>
      </c>
      <c r="N5922">
        <f t="shared" si="834"/>
        <v>8543.5</v>
      </c>
      <c r="O5922">
        <f t="shared" si="831"/>
        <v>104.60000000000001</v>
      </c>
      <c r="P5922">
        <f t="shared" si="832"/>
        <v>128.80000000000001</v>
      </c>
      <c r="Q5922">
        <v>20000</v>
      </c>
      <c r="R5922">
        <f t="shared" si="833"/>
        <v>16.918995859213251</v>
      </c>
      <c r="S5922">
        <f t="shared" si="835"/>
        <v>-4.087205453275064E-2</v>
      </c>
      <c r="T5922">
        <f t="shared" si="836"/>
        <v>3.3844216988132128E-2</v>
      </c>
      <c r="U5922">
        <f>IFERROR(VLOOKUP(D5922,'ZORI (2)'!$C$2:$F$106,4,FALSE), 0)</f>
        <v>21.555161794799869</v>
      </c>
    </row>
    <row r="5923" spans="1:21" x14ac:dyDescent="0.25">
      <c r="A5923">
        <v>8292</v>
      </c>
      <c r="B5923">
        <v>55445</v>
      </c>
      <c r="C5923" t="s">
        <v>1564</v>
      </c>
      <c r="D5923" t="s">
        <v>307</v>
      </c>
      <c r="E5923">
        <v>183300</v>
      </c>
      <c r="F5923">
        <v>245200</v>
      </c>
      <c r="G5923">
        <f>IFERROR(VLOOKUP(D5923,'ZORI (2)'!$C$2:$E$106,2,FALSE), 0)</f>
        <v>1268</v>
      </c>
      <c r="H5923">
        <f>IFERROR(VLOOKUP(D5923,'ZORI (2)'!$C$2:$E$106,3,FALSE), 0)</f>
        <v>1485</v>
      </c>
      <c r="I5923">
        <f t="shared" si="828"/>
        <v>49040</v>
      </c>
      <c r="J5923">
        <f t="shared" si="829"/>
        <v>196160</v>
      </c>
      <c r="K5923">
        <v>2.5000000000000001E-2</v>
      </c>
      <c r="L5923">
        <v>360</v>
      </c>
      <c r="M5923" s="1">
        <f t="shared" si="830"/>
        <v>775.06915512083162</v>
      </c>
      <c r="N5923">
        <f t="shared" si="834"/>
        <v>6415.5000000000009</v>
      </c>
      <c r="O5923">
        <f t="shared" si="831"/>
        <v>98.08</v>
      </c>
      <c r="P5923">
        <f t="shared" si="832"/>
        <v>148.5</v>
      </c>
      <c r="Q5923">
        <v>20000</v>
      </c>
      <c r="R5923">
        <f t="shared" si="833"/>
        <v>13.759820426487094</v>
      </c>
      <c r="S5923">
        <f t="shared" si="835"/>
        <v>0.16920303935569855</v>
      </c>
      <c r="T5923">
        <f t="shared" si="836"/>
        <v>7.3688599751509445E-2</v>
      </c>
      <c r="U5923">
        <f>IFERROR(VLOOKUP(D5923,'ZORI (2)'!$C$2:$F$106,4,FALSE), 0)</f>
        <v>66.493977017409904</v>
      </c>
    </row>
    <row r="5924" spans="1:21" x14ac:dyDescent="0.25">
      <c r="A5924">
        <v>8293</v>
      </c>
      <c r="B5924">
        <v>78257</v>
      </c>
      <c r="C5924" t="s">
        <v>204</v>
      </c>
      <c r="D5924" t="s">
        <v>204</v>
      </c>
      <c r="E5924">
        <v>525600</v>
      </c>
      <c r="F5924">
        <v>612600</v>
      </c>
      <c r="G5924">
        <f>IFERROR(VLOOKUP(D5924,'ZORI (2)'!$C$2:$E$106,2,FALSE), 0)</f>
        <v>1102</v>
      </c>
      <c r="H5924">
        <f>IFERROR(VLOOKUP(D5924,'ZORI (2)'!$C$2:$E$106,3,FALSE), 0)</f>
        <v>1262</v>
      </c>
      <c r="I5924">
        <f t="shared" si="828"/>
        <v>122520</v>
      </c>
      <c r="J5924">
        <f t="shared" si="829"/>
        <v>490080</v>
      </c>
      <c r="K5924">
        <v>2.5000000000000001E-2</v>
      </c>
      <c r="L5924">
        <v>360</v>
      </c>
      <c r="M5924" s="1">
        <f t="shared" si="830"/>
        <v>1936.4085009258622</v>
      </c>
      <c r="N5924">
        <f t="shared" si="834"/>
        <v>18396</v>
      </c>
      <c r="O5924">
        <f t="shared" si="831"/>
        <v>245.04000000000002</v>
      </c>
      <c r="P5924">
        <f t="shared" si="832"/>
        <v>126.2</v>
      </c>
      <c r="Q5924">
        <v>20000</v>
      </c>
      <c r="R5924">
        <f t="shared" si="833"/>
        <v>40.451664025356578</v>
      </c>
      <c r="S5924">
        <f t="shared" si="835"/>
        <v>8.6177916155433729E-2</v>
      </c>
      <c r="T5924">
        <f t="shared" si="836"/>
        <v>-7.797721799641022E-2</v>
      </c>
      <c r="U5924">
        <f>IFERROR(VLOOKUP(D5924,'ZORI (2)'!$C$2:$F$106,4,FALSE), 0)</f>
        <v>48.381596827353945</v>
      </c>
    </row>
    <row r="5925" spans="1:21" x14ac:dyDescent="0.25">
      <c r="A5925">
        <v>8295</v>
      </c>
      <c r="B5925">
        <v>8106</v>
      </c>
      <c r="C5925" t="s">
        <v>3039</v>
      </c>
      <c r="D5925" t="s">
        <v>254</v>
      </c>
      <c r="E5925">
        <v>178200</v>
      </c>
      <c r="F5925">
        <v>186800</v>
      </c>
      <c r="G5925">
        <f>IFERROR(VLOOKUP(D5925,'ZORI (2)'!$C$2:$E$106,2,FALSE), 0)</f>
        <v>1372</v>
      </c>
      <c r="H5925">
        <f>IFERROR(VLOOKUP(D5925,'ZORI (2)'!$C$2:$E$106,3,FALSE), 0)</f>
        <v>1516</v>
      </c>
      <c r="I5925">
        <f t="shared" si="828"/>
        <v>37360</v>
      </c>
      <c r="J5925">
        <f t="shared" si="829"/>
        <v>149440</v>
      </c>
      <c r="K5925">
        <v>2.5000000000000001E-2</v>
      </c>
      <c r="L5925">
        <v>360</v>
      </c>
      <c r="M5925" s="1">
        <f t="shared" si="830"/>
        <v>590.46867119319472</v>
      </c>
      <c r="N5925">
        <f t="shared" si="834"/>
        <v>6237.0000000000009</v>
      </c>
      <c r="O5925">
        <f t="shared" si="831"/>
        <v>74.72</v>
      </c>
      <c r="P5925">
        <f t="shared" si="832"/>
        <v>151.6</v>
      </c>
      <c r="Q5925">
        <v>20000</v>
      </c>
      <c r="R5925">
        <f t="shared" si="833"/>
        <v>10.268249780123131</v>
      </c>
      <c r="S5925">
        <f t="shared" si="835"/>
        <v>-8.6271076175056374E-2</v>
      </c>
      <c r="T5925">
        <f t="shared" si="836"/>
        <v>0.1319328890620888</v>
      </c>
      <c r="U5925">
        <f>IFERROR(VLOOKUP(D5925,'ZORI (2)'!$C$2:$F$106,4,FALSE), 0)</f>
        <v>44.044485087995604</v>
      </c>
    </row>
    <row r="5926" spans="1:21" x14ac:dyDescent="0.25">
      <c r="A5926">
        <v>8297</v>
      </c>
      <c r="B5926">
        <v>98403</v>
      </c>
      <c r="C5926" t="s">
        <v>1716</v>
      </c>
      <c r="D5926" t="s">
        <v>216</v>
      </c>
      <c r="E5926">
        <v>341800</v>
      </c>
      <c r="F5926">
        <v>516200</v>
      </c>
      <c r="G5926">
        <f>IFERROR(VLOOKUP(D5926,'ZORI (2)'!$C$2:$E$106,2,FALSE), 0)</f>
        <v>1404</v>
      </c>
      <c r="H5926">
        <f>IFERROR(VLOOKUP(D5926,'ZORI (2)'!$C$2:$E$106,3,FALSE), 0)</f>
        <v>1823</v>
      </c>
      <c r="I5926">
        <f t="shared" si="828"/>
        <v>103240</v>
      </c>
      <c r="J5926">
        <f t="shared" si="829"/>
        <v>412960</v>
      </c>
      <c r="K5926">
        <v>2.5000000000000001E-2</v>
      </c>
      <c r="L5926">
        <v>360</v>
      </c>
      <c r="M5926" s="1">
        <f t="shared" si="830"/>
        <v>1631.6912637576397</v>
      </c>
      <c r="N5926">
        <f t="shared" si="834"/>
        <v>11963.000000000002</v>
      </c>
      <c r="O5926">
        <f t="shared" si="831"/>
        <v>206.48</v>
      </c>
      <c r="P5926">
        <f t="shared" si="832"/>
        <v>182.3</v>
      </c>
      <c r="Q5926">
        <v>20000</v>
      </c>
      <c r="R5926">
        <f t="shared" si="833"/>
        <v>23.596635582373377</v>
      </c>
      <c r="S5926">
        <f t="shared" si="835"/>
        <v>0.38108908586457191</v>
      </c>
      <c r="T5926">
        <f t="shared" si="836"/>
        <v>-1.7526646339886522E-2</v>
      </c>
      <c r="U5926">
        <f>IFERROR(VLOOKUP(D5926,'ZORI (2)'!$C$2:$F$106,4,FALSE), 0)</f>
        <v>131.98328847007167</v>
      </c>
    </row>
    <row r="5927" spans="1:21" x14ac:dyDescent="0.25">
      <c r="A5927">
        <v>8301</v>
      </c>
      <c r="B5927">
        <v>19072</v>
      </c>
      <c r="C5927" t="s">
        <v>2932</v>
      </c>
      <c r="D5927" t="s">
        <v>254</v>
      </c>
      <c r="E5927">
        <v>559000</v>
      </c>
      <c r="F5927">
        <v>648200</v>
      </c>
      <c r="G5927">
        <f>IFERROR(VLOOKUP(D5927,'ZORI (2)'!$C$2:$E$106,2,FALSE), 0)</f>
        <v>1372</v>
      </c>
      <c r="H5927">
        <f>IFERROR(VLOOKUP(D5927,'ZORI (2)'!$C$2:$E$106,3,FALSE), 0)</f>
        <v>1516</v>
      </c>
      <c r="I5927">
        <f t="shared" si="828"/>
        <v>129640</v>
      </c>
      <c r="J5927">
        <f t="shared" si="829"/>
        <v>518560</v>
      </c>
      <c r="K5927">
        <v>2.5000000000000001E-2</v>
      </c>
      <c r="L5927">
        <v>360</v>
      </c>
      <c r="M5927" s="1">
        <f t="shared" si="830"/>
        <v>2048.9389329091478</v>
      </c>
      <c r="N5927">
        <f t="shared" si="834"/>
        <v>19565.000000000004</v>
      </c>
      <c r="O5927">
        <f t="shared" si="831"/>
        <v>259.28000000000003</v>
      </c>
      <c r="P5927">
        <f t="shared" si="832"/>
        <v>151.6</v>
      </c>
      <c r="Q5927">
        <v>20000</v>
      </c>
      <c r="R5927">
        <f t="shared" si="833"/>
        <v>35.631046613896217</v>
      </c>
      <c r="S5927">
        <f t="shared" si="835"/>
        <v>8.2923324952177288E-2</v>
      </c>
      <c r="T5927">
        <f t="shared" si="836"/>
        <v>-6.6935534971837574E-2</v>
      </c>
      <c r="U5927">
        <f>IFERROR(VLOOKUP(D5927,'ZORI (2)'!$C$2:$F$106,4,FALSE), 0)</f>
        <v>44.044485087995604</v>
      </c>
    </row>
    <row r="5928" spans="1:21" x14ac:dyDescent="0.25">
      <c r="A5928">
        <v>8302</v>
      </c>
      <c r="B5928">
        <v>68122</v>
      </c>
      <c r="C5928" t="s">
        <v>403</v>
      </c>
      <c r="D5928" t="s">
        <v>403</v>
      </c>
      <c r="E5928">
        <v>127800</v>
      </c>
      <c r="F5928">
        <v>158900</v>
      </c>
      <c r="G5928">
        <f>IFERROR(VLOOKUP(D5928,'ZORI (2)'!$C$2:$E$106,2,FALSE), 0)</f>
        <v>977</v>
      </c>
      <c r="H5928">
        <f>IFERROR(VLOOKUP(D5928,'ZORI (2)'!$C$2:$E$106,3,FALSE), 0)</f>
        <v>1115</v>
      </c>
      <c r="I5928">
        <f t="shared" si="828"/>
        <v>31780</v>
      </c>
      <c r="J5928">
        <f t="shared" si="829"/>
        <v>127120</v>
      </c>
      <c r="K5928">
        <v>2.5000000000000001E-2</v>
      </c>
      <c r="L5928">
        <v>360</v>
      </c>
      <c r="M5928" s="1">
        <f t="shared" si="830"/>
        <v>502.27768657708049</v>
      </c>
      <c r="N5928">
        <f t="shared" si="834"/>
        <v>4473</v>
      </c>
      <c r="O5928">
        <f t="shared" si="831"/>
        <v>63.56</v>
      </c>
      <c r="P5928">
        <f t="shared" si="832"/>
        <v>111.5</v>
      </c>
      <c r="Q5928">
        <v>20000</v>
      </c>
      <c r="R5928">
        <f t="shared" si="833"/>
        <v>11.87593423019432</v>
      </c>
      <c r="S5928">
        <f t="shared" si="835"/>
        <v>4.352051906772704E-2</v>
      </c>
      <c r="T5928">
        <f t="shared" si="836"/>
        <v>9.3362980837911488E-2</v>
      </c>
      <c r="U5928">
        <f>IFERROR(VLOOKUP(D5928,'ZORI (2)'!$C$2:$F$106,4,FALSE), 0)</f>
        <v>41.38767480603785</v>
      </c>
    </row>
    <row r="5929" spans="1:21" x14ac:dyDescent="0.25">
      <c r="A5929">
        <v>8304</v>
      </c>
      <c r="B5929">
        <v>11366</v>
      </c>
      <c r="C5929" t="s">
        <v>195</v>
      </c>
      <c r="D5929" t="s">
        <v>195</v>
      </c>
      <c r="E5929">
        <v>656000</v>
      </c>
      <c r="F5929">
        <v>893600</v>
      </c>
      <c r="G5929">
        <f>IFERROR(VLOOKUP(D5929,'ZORI (2)'!$C$2:$E$106,2,FALSE), 0)</f>
        <v>2329</v>
      </c>
      <c r="H5929">
        <f>IFERROR(VLOOKUP(D5929,'ZORI (2)'!$C$2:$E$106,3,FALSE), 0)</f>
        <v>2608</v>
      </c>
      <c r="I5929">
        <f t="shared" si="828"/>
        <v>178720</v>
      </c>
      <c r="J5929">
        <f t="shared" si="829"/>
        <v>714880</v>
      </c>
      <c r="K5929">
        <v>2.5000000000000001E-2</v>
      </c>
      <c r="L5929">
        <v>360</v>
      </c>
      <c r="M5929" s="1">
        <f t="shared" si="830"/>
        <v>2824.6402814680878</v>
      </c>
      <c r="N5929">
        <f t="shared" si="834"/>
        <v>22960.000000000004</v>
      </c>
      <c r="O5929">
        <f t="shared" si="831"/>
        <v>357.44</v>
      </c>
      <c r="P5929">
        <f t="shared" si="832"/>
        <v>260.8</v>
      </c>
      <c r="Q5929">
        <v>20000</v>
      </c>
      <c r="R5929">
        <f t="shared" si="833"/>
        <v>28.553169734151329</v>
      </c>
      <c r="S5929">
        <f t="shared" si="835"/>
        <v>0.27847087100835527</v>
      </c>
      <c r="T5929">
        <f t="shared" si="836"/>
        <v>-4.5193808091018847E-2</v>
      </c>
      <c r="U5929">
        <f>IFERROR(VLOOKUP(D5929,'ZORI (2)'!$C$2:$F$106,4,FALSE), 0)</f>
        <v>81.282042347392249</v>
      </c>
    </row>
    <row r="5930" spans="1:21" x14ac:dyDescent="0.25">
      <c r="A5930">
        <v>8305</v>
      </c>
      <c r="B5930">
        <v>31820</v>
      </c>
      <c r="C5930" t="s">
        <v>378</v>
      </c>
      <c r="D5930" t="s">
        <v>238</v>
      </c>
      <c r="E5930">
        <v>222900</v>
      </c>
      <c r="F5930">
        <v>234700</v>
      </c>
      <c r="G5930">
        <f>IFERROR(VLOOKUP(D5930,'ZORI (2)'!$C$2:$E$106,2,FALSE), 0)</f>
        <v>1023</v>
      </c>
      <c r="H5930">
        <f>IFERROR(VLOOKUP(D5930,'ZORI (2)'!$C$2:$E$106,3,FALSE), 0)</f>
        <v>1198</v>
      </c>
      <c r="I5930">
        <f t="shared" si="828"/>
        <v>46940</v>
      </c>
      <c r="J5930">
        <f t="shared" si="829"/>
        <v>187760</v>
      </c>
      <c r="K5930">
        <v>2.5000000000000001E-2</v>
      </c>
      <c r="L5930">
        <v>360</v>
      </c>
      <c r="M5930" s="1">
        <f t="shared" si="830"/>
        <v>741.87899962014342</v>
      </c>
      <c r="N5930">
        <f t="shared" si="834"/>
        <v>7801.5000000000009</v>
      </c>
      <c r="O5930">
        <f t="shared" si="831"/>
        <v>93.88</v>
      </c>
      <c r="P5930">
        <f t="shared" si="832"/>
        <v>119.80000000000001</v>
      </c>
      <c r="Q5930">
        <v>20000</v>
      </c>
      <c r="R5930">
        <f t="shared" si="833"/>
        <v>16.325820812465221</v>
      </c>
      <c r="S5930">
        <f t="shared" si="835"/>
        <v>-6.3826901713791101E-2</v>
      </c>
      <c r="T5930">
        <f t="shared" si="836"/>
        <v>3.8924720597770711E-2</v>
      </c>
      <c r="U5930">
        <f>IFERROR(VLOOKUP(D5930,'ZORI (2)'!$C$2:$F$106,4,FALSE), 0)</f>
        <v>50.376845183201425</v>
      </c>
    </row>
    <row r="5931" spans="1:21" x14ac:dyDescent="0.25">
      <c r="A5931">
        <v>8306</v>
      </c>
      <c r="B5931">
        <v>55121</v>
      </c>
      <c r="C5931" t="s">
        <v>1375</v>
      </c>
      <c r="D5931" t="s">
        <v>307</v>
      </c>
      <c r="E5931">
        <v>217000</v>
      </c>
      <c r="F5931">
        <v>267200</v>
      </c>
      <c r="G5931">
        <f>IFERROR(VLOOKUP(D5931,'ZORI (2)'!$C$2:$E$106,2,FALSE), 0)</f>
        <v>1268</v>
      </c>
      <c r="H5931">
        <f>IFERROR(VLOOKUP(D5931,'ZORI (2)'!$C$2:$E$106,3,FALSE), 0)</f>
        <v>1485</v>
      </c>
      <c r="I5931">
        <f t="shared" si="828"/>
        <v>53440</v>
      </c>
      <c r="J5931">
        <f t="shared" si="829"/>
        <v>213760</v>
      </c>
      <c r="K5931">
        <v>2.5000000000000001E-2</v>
      </c>
      <c r="L5931">
        <v>360</v>
      </c>
      <c r="M5931" s="1">
        <f t="shared" si="830"/>
        <v>844.61043331274959</v>
      </c>
      <c r="N5931">
        <f t="shared" si="834"/>
        <v>7595.0000000000009</v>
      </c>
      <c r="O5931">
        <f t="shared" si="831"/>
        <v>106.88000000000001</v>
      </c>
      <c r="P5931">
        <f t="shared" si="832"/>
        <v>148.5</v>
      </c>
      <c r="Q5931">
        <v>20000</v>
      </c>
      <c r="R5931">
        <f t="shared" si="833"/>
        <v>14.99438832772166</v>
      </c>
      <c r="S5931">
        <f t="shared" si="835"/>
        <v>9.2418078865062661E-2</v>
      </c>
      <c r="T5931">
        <f t="shared" si="836"/>
        <v>5.7013818723354148E-2</v>
      </c>
      <c r="U5931">
        <f>IFERROR(VLOOKUP(D5931,'ZORI (2)'!$C$2:$F$106,4,FALSE), 0)</f>
        <v>66.493977017409904</v>
      </c>
    </row>
    <row r="5932" spans="1:21" x14ac:dyDescent="0.25">
      <c r="A5932">
        <v>8307</v>
      </c>
      <c r="B5932">
        <v>74010</v>
      </c>
      <c r="C5932" t="s">
        <v>2074</v>
      </c>
      <c r="D5932" t="s">
        <v>258</v>
      </c>
      <c r="E5932">
        <v>66300</v>
      </c>
      <c r="F5932">
        <v>77600</v>
      </c>
      <c r="G5932">
        <f>IFERROR(VLOOKUP(D5932,'ZORI (2)'!$C$2:$E$106,2,FALSE), 0)</f>
        <v>984</v>
      </c>
      <c r="H5932">
        <f>IFERROR(VLOOKUP(D5932,'ZORI (2)'!$C$2:$E$106,3,FALSE), 0)</f>
        <v>1053</v>
      </c>
      <c r="I5932">
        <f t="shared" si="828"/>
        <v>15520</v>
      </c>
      <c r="J5932">
        <f t="shared" si="829"/>
        <v>62080</v>
      </c>
      <c r="K5932">
        <v>2.5000000000000001E-2</v>
      </c>
      <c r="L5932">
        <v>360</v>
      </c>
      <c r="M5932" s="1">
        <f t="shared" si="830"/>
        <v>245.29105398603804</v>
      </c>
      <c r="N5932">
        <f t="shared" si="834"/>
        <v>2320.5</v>
      </c>
      <c r="O5932">
        <f t="shared" si="831"/>
        <v>31.04</v>
      </c>
      <c r="P5932">
        <f t="shared" si="832"/>
        <v>105.30000000000001</v>
      </c>
      <c r="Q5932">
        <v>20000</v>
      </c>
      <c r="R5932">
        <f t="shared" si="833"/>
        <v>6.1411839189616968</v>
      </c>
      <c r="S5932">
        <f t="shared" si="835"/>
        <v>-0.1243561027076128</v>
      </c>
      <c r="T5932">
        <f t="shared" si="836"/>
        <v>0.21290488635635213</v>
      </c>
      <c r="U5932">
        <f>IFERROR(VLOOKUP(D5932,'ZORI (2)'!$C$2:$F$106,4,FALSE), 0)</f>
        <v>17.975417832654223</v>
      </c>
    </row>
    <row r="5933" spans="1:21" x14ac:dyDescent="0.25">
      <c r="A5933">
        <v>8308</v>
      </c>
      <c r="B5933">
        <v>28166</v>
      </c>
      <c r="C5933" t="s">
        <v>3040</v>
      </c>
      <c r="D5933" t="s">
        <v>200</v>
      </c>
      <c r="E5933">
        <v>153600</v>
      </c>
      <c r="F5933">
        <v>198900</v>
      </c>
      <c r="G5933">
        <f>IFERROR(VLOOKUP(D5933,'ZORI (2)'!$C$2:$E$106,2,FALSE), 0)</f>
        <v>1146</v>
      </c>
      <c r="H5933">
        <f>IFERROR(VLOOKUP(D5933,'ZORI (2)'!$C$2:$E$106,3,FALSE), 0)</f>
        <v>1375</v>
      </c>
      <c r="I5933">
        <f t="shared" si="828"/>
        <v>39780</v>
      </c>
      <c r="J5933">
        <f t="shared" si="829"/>
        <v>159120</v>
      </c>
      <c r="K5933">
        <v>2.5000000000000001E-2</v>
      </c>
      <c r="L5933">
        <v>360</v>
      </c>
      <c r="M5933" s="1">
        <f t="shared" si="830"/>
        <v>628.71637419874958</v>
      </c>
      <c r="N5933">
        <f t="shared" si="834"/>
        <v>5376.0000000000009</v>
      </c>
      <c r="O5933">
        <f t="shared" si="831"/>
        <v>79.56</v>
      </c>
      <c r="P5933">
        <f t="shared" si="832"/>
        <v>137.5</v>
      </c>
      <c r="Q5933">
        <v>20000</v>
      </c>
      <c r="R5933">
        <f t="shared" si="833"/>
        <v>12.054545454545455</v>
      </c>
      <c r="S5933">
        <f t="shared" si="835"/>
        <v>0.11132218844984802</v>
      </c>
      <c r="T5933">
        <f t="shared" si="836"/>
        <v>9.7468897869958326E-2</v>
      </c>
      <c r="U5933">
        <f>IFERROR(VLOOKUP(D5933,'ZORI (2)'!$C$2:$F$106,4,FALSE), 0)</f>
        <v>70.566747242072395</v>
      </c>
    </row>
    <row r="5934" spans="1:21" x14ac:dyDescent="0.25">
      <c r="A5934">
        <v>8310</v>
      </c>
      <c r="B5934">
        <v>35146</v>
      </c>
      <c r="C5934" t="s">
        <v>1875</v>
      </c>
      <c r="D5934" t="s">
        <v>275</v>
      </c>
      <c r="E5934">
        <v>175800</v>
      </c>
      <c r="F5934">
        <v>200700</v>
      </c>
      <c r="G5934">
        <f>IFERROR(VLOOKUP(D5934,'ZORI (2)'!$C$2:$E$106,2,FALSE), 0)</f>
        <v>972</v>
      </c>
      <c r="H5934">
        <f>IFERROR(VLOOKUP(D5934,'ZORI (2)'!$C$2:$E$106,3,FALSE), 0)</f>
        <v>1061</v>
      </c>
      <c r="I5934">
        <f t="shared" si="828"/>
        <v>40140</v>
      </c>
      <c r="J5934">
        <f t="shared" si="829"/>
        <v>160560</v>
      </c>
      <c r="K5934">
        <v>2.5000000000000001E-2</v>
      </c>
      <c r="L5934">
        <v>360</v>
      </c>
      <c r="M5934" s="1">
        <f t="shared" si="830"/>
        <v>634.40611514172474</v>
      </c>
      <c r="N5934">
        <f t="shared" si="834"/>
        <v>6153.0000000000009</v>
      </c>
      <c r="O5934">
        <f t="shared" si="831"/>
        <v>80.28</v>
      </c>
      <c r="P5934">
        <f t="shared" si="832"/>
        <v>106.10000000000001</v>
      </c>
      <c r="Q5934">
        <v>20000</v>
      </c>
      <c r="R5934">
        <f t="shared" si="833"/>
        <v>15.763430725730442</v>
      </c>
      <c r="S5934">
        <f t="shared" si="835"/>
        <v>-6.2044138982832635E-3</v>
      </c>
      <c r="T5934">
        <f t="shared" si="836"/>
        <v>4.3482217101342563E-2</v>
      </c>
      <c r="U5934">
        <f>IFERROR(VLOOKUP(D5934,'ZORI (2)'!$C$2:$F$106,4,FALSE), 0)</f>
        <v>24.655948903389032</v>
      </c>
    </row>
    <row r="5935" spans="1:21" x14ac:dyDescent="0.25">
      <c r="A5935">
        <v>8311</v>
      </c>
      <c r="B5935">
        <v>2375</v>
      </c>
      <c r="C5935" t="s">
        <v>383</v>
      </c>
      <c r="D5935" t="s">
        <v>315</v>
      </c>
      <c r="E5935">
        <v>340600</v>
      </c>
      <c r="F5935">
        <v>426100</v>
      </c>
      <c r="G5935">
        <f>IFERROR(VLOOKUP(D5935,'ZORI (2)'!$C$2:$E$106,2,FALSE), 0)</f>
        <v>1254</v>
      </c>
      <c r="H5935">
        <f>IFERROR(VLOOKUP(D5935,'ZORI (2)'!$C$2:$E$106,3,FALSE), 0)</f>
        <v>1500</v>
      </c>
      <c r="I5935">
        <f t="shared" si="828"/>
        <v>85220</v>
      </c>
      <c r="J5935">
        <f t="shared" si="829"/>
        <v>340880</v>
      </c>
      <c r="K5935">
        <v>2.5000000000000001E-2</v>
      </c>
      <c r="L5935">
        <v>360</v>
      </c>
      <c r="M5935" s="1">
        <f t="shared" si="830"/>
        <v>1346.8881198898303</v>
      </c>
      <c r="N5935">
        <f t="shared" si="834"/>
        <v>11921.000000000002</v>
      </c>
      <c r="O5935">
        <f t="shared" si="831"/>
        <v>170.44</v>
      </c>
      <c r="P5935">
        <f t="shared" si="832"/>
        <v>150</v>
      </c>
      <c r="Q5935">
        <v>20000</v>
      </c>
      <c r="R5935">
        <f t="shared" si="833"/>
        <v>23.672222222222221</v>
      </c>
      <c r="S5935">
        <f t="shared" si="835"/>
        <v>0.14382813317906909</v>
      </c>
      <c r="T5935">
        <f t="shared" si="836"/>
        <v>-1.7141201105317212E-2</v>
      </c>
      <c r="U5935">
        <f>IFERROR(VLOOKUP(D5935,'ZORI (2)'!$C$2:$F$106,4,FALSE), 0)</f>
        <v>75.634847140989294</v>
      </c>
    </row>
    <row r="5936" spans="1:21" x14ac:dyDescent="0.25">
      <c r="A5936">
        <v>8312</v>
      </c>
      <c r="B5936">
        <v>10707</v>
      </c>
      <c r="C5936" t="s">
        <v>592</v>
      </c>
      <c r="D5936" t="s">
        <v>195</v>
      </c>
      <c r="E5936">
        <v>538300</v>
      </c>
      <c r="F5936">
        <v>620300</v>
      </c>
      <c r="G5936">
        <f>IFERROR(VLOOKUP(D5936,'ZORI (2)'!$C$2:$E$106,2,FALSE), 0)</f>
        <v>2329</v>
      </c>
      <c r="H5936">
        <f>IFERROR(VLOOKUP(D5936,'ZORI (2)'!$C$2:$E$106,3,FALSE), 0)</f>
        <v>2608</v>
      </c>
      <c r="I5936">
        <f t="shared" si="828"/>
        <v>124060</v>
      </c>
      <c r="J5936">
        <f t="shared" si="829"/>
        <v>496240</v>
      </c>
      <c r="K5936">
        <v>2.5000000000000001E-2</v>
      </c>
      <c r="L5936">
        <v>360</v>
      </c>
      <c r="M5936" s="1">
        <f t="shared" si="830"/>
        <v>1960.7479482930335</v>
      </c>
      <c r="N5936">
        <f t="shared" si="834"/>
        <v>18840.5</v>
      </c>
      <c r="O5936">
        <f t="shared" si="831"/>
        <v>248.12</v>
      </c>
      <c r="P5936">
        <f t="shared" si="832"/>
        <v>260.8</v>
      </c>
      <c r="Q5936">
        <v>20000</v>
      </c>
      <c r="R5936">
        <f t="shared" si="833"/>
        <v>19.820424335378323</v>
      </c>
      <c r="S5936">
        <f t="shared" si="835"/>
        <v>7.4781617301159772E-2</v>
      </c>
      <c r="T5936">
        <f t="shared" si="836"/>
        <v>1.0190175109859083E-2</v>
      </c>
      <c r="U5936">
        <f>IFERROR(VLOOKUP(D5936,'ZORI (2)'!$C$2:$F$106,4,FALSE), 0)</f>
        <v>81.282042347392249</v>
      </c>
    </row>
    <row r="5937" spans="1:21" x14ac:dyDescent="0.25">
      <c r="A5937">
        <v>8313</v>
      </c>
      <c r="B5937">
        <v>38058</v>
      </c>
      <c r="C5937" t="s">
        <v>3041</v>
      </c>
      <c r="D5937" t="s">
        <v>324</v>
      </c>
      <c r="E5937">
        <v>121200</v>
      </c>
      <c r="F5937">
        <v>152400</v>
      </c>
      <c r="G5937">
        <f>IFERROR(VLOOKUP(D5937,'ZORI (2)'!$C$2:$E$106,2,FALSE), 0)</f>
        <v>1120</v>
      </c>
      <c r="H5937">
        <f>IFERROR(VLOOKUP(D5937,'ZORI (2)'!$C$2:$E$106,3,FALSE), 0)</f>
        <v>1216</v>
      </c>
      <c r="I5937">
        <f t="shared" si="828"/>
        <v>30480</v>
      </c>
      <c r="J5937">
        <f t="shared" si="829"/>
        <v>121920</v>
      </c>
      <c r="K5937">
        <v>2.5000000000000001E-2</v>
      </c>
      <c r="L5937">
        <v>360</v>
      </c>
      <c r="M5937" s="1">
        <f t="shared" si="830"/>
        <v>481.7313998385593</v>
      </c>
      <c r="N5937">
        <f t="shared" si="834"/>
        <v>4242</v>
      </c>
      <c r="O5937">
        <f t="shared" si="831"/>
        <v>60.96</v>
      </c>
      <c r="P5937">
        <f t="shared" si="832"/>
        <v>121.60000000000001</v>
      </c>
      <c r="Q5937">
        <v>20000</v>
      </c>
      <c r="R5937">
        <f t="shared" si="833"/>
        <v>10.444078947368421</v>
      </c>
      <c r="S5937">
        <f t="shared" si="835"/>
        <v>4.7840376232450049E-2</v>
      </c>
      <c r="T5937">
        <f t="shared" si="836"/>
        <v>0.12098430616456432</v>
      </c>
      <c r="U5937">
        <f>IFERROR(VLOOKUP(D5937,'ZORI (2)'!$C$2:$F$106,4,FALSE), 0)</f>
        <v>26.599415624494942</v>
      </c>
    </row>
    <row r="5938" spans="1:21" x14ac:dyDescent="0.25">
      <c r="A5938">
        <v>8315</v>
      </c>
      <c r="B5938">
        <v>87059</v>
      </c>
      <c r="C5938" t="s">
        <v>3042</v>
      </c>
      <c r="D5938" t="s">
        <v>227</v>
      </c>
      <c r="E5938">
        <v>209000</v>
      </c>
      <c r="F5938">
        <v>241800</v>
      </c>
      <c r="G5938">
        <f>IFERROR(VLOOKUP(D5938,'ZORI (2)'!$C$2:$E$106,2,FALSE), 0)</f>
        <v>969</v>
      </c>
      <c r="H5938">
        <f>IFERROR(VLOOKUP(D5938,'ZORI (2)'!$C$2:$E$106,3,FALSE), 0)</f>
        <v>1069</v>
      </c>
      <c r="I5938">
        <f t="shared" si="828"/>
        <v>48360</v>
      </c>
      <c r="J5938">
        <f t="shared" si="829"/>
        <v>193440</v>
      </c>
      <c r="K5938">
        <v>2.5000000000000001E-2</v>
      </c>
      <c r="L5938">
        <v>360</v>
      </c>
      <c r="M5938" s="1">
        <f t="shared" si="830"/>
        <v>764.3218666729897</v>
      </c>
      <c r="N5938">
        <f t="shared" si="834"/>
        <v>7315.0000000000009</v>
      </c>
      <c r="O5938">
        <f t="shared" si="831"/>
        <v>96.72</v>
      </c>
      <c r="P5938">
        <f t="shared" si="832"/>
        <v>106.9</v>
      </c>
      <c r="Q5938">
        <v>20000</v>
      </c>
      <c r="R5938">
        <f t="shared" si="833"/>
        <v>18.849391955098223</v>
      </c>
      <c r="S5938">
        <f t="shared" si="835"/>
        <v>2.3210545246810401E-2</v>
      </c>
      <c r="T5938">
        <f t="shared" si="836"/>
        <v>1.6025075651458526E-2</v>
      </c>
      <c r="U5938">
        <f>IFERROR(VLOOKUP(D5938,'ZORI (2)'!$C$2:$F$106,4,FALSE), 0)</f>
        <v>28.967008562052339</v>
      </c>
    </row>
    <row r="5939" spans="1:21" x14ac:dyDescent="0.25">
      <c r="A5939">
        <v>8320</v>
      </c>
      <c r="B5939">
        <v>1571</v>
      </c>
      <c r="C5939" t="s">
        <v>2912</v>
      </c>
      <c r="D5939" t="s">
        <v>365</v>
      </c>
      <c r="E5939">
        <v>211800</v>
      </c>
      <c r="F5939">
        <v>259100</v>
      </c>
      <c r="G5939">
        <f>IFERROR(VLOOKUP(D5939,'ZORI (2)'!$C$2:$E$106,2,FALSE), 0)</f>
        <v>1071</v>
      </c>
      <c r="H5939">
        <f>IFERROR(VLOOKUP(D5939,'ZORI (2)'!$C$2:$E$106,3,FALSE), 0)</f>
        <v>1302</v>
      </c>
      <c r="I5939">
        <f t="shared" si="828"/>
        <v>51820</v>
      </c>
      <c r="J5939">
        <f t="shared" si="829"/>
        <v>207280</v>
      </c>
      <c r="K5939">
        <v>2.5000000000000001E-2</v>
      </c>
      <c r="L5939">
        <v>360</v>
      </c>
      <c r="M5939" s="1">
        <f t="shared" si="830"/>
        <v>819.00659906936164</v>
      </c>
      <c r="N5939">
        <f t="shared" si="834"/>
        <v>7413.0000000000009</v>
      </c>
      <c r="O5939">
        <f t="shared" si="831"/>
        <v>103.64000000000001</v>
      </c>
      <c r="P5939">
        <f t="shared" si="832"/>
        <v>130.20000000000002</v>
      </c>
      <c r="Q5939">
        <v>20000</v>
      </c>
      <c r="R5939">
        <f t="shared" si="833"/>
        <v>16.583461341525858</v>
      </c>
      <c r="S5939">
        <f t="shared" si="835"/>
        <v>8.313511389431176E-2</v>
      </c>
      <c r="T5939">
        <f t="shared" si="836"/>
        <v>3.7734792462328325E-2</v>
      </c>
      <c r="U5939">
        <f>IFERROR(VLOOKUP(D5939,'ZORI (2)'!$C$2:$F$106,4,FALSE), 0)</f>
        <v>68.912445683403433</v>
      </c>
    </row>
    <row r="5940" spans="1:21" x14ac:dyDescent="0.25">
      <c r="A5940">
        <v>8321</v>
      </c>
      <c r="B5940">
        <v>7661</v>
      </c>
      <c r="C5940" t="s">
        <v>3043</v>
      </c>
      <c r="D5940" t="s">
        <v>195</v>
      </c>
      <c r="E5940">
        <v>422500</v>
      </c>
      <c r="F5940">
        <v>474300</v>
      </c>
      <c r="G5940">
        <f>IFERROR(VLOOKUP(D5940,'ZORI (2)'!$C$2:$E$106,2,FALSE), 0)</f>
        <v>2329</v>
      </c>
      <c r="H5940">
        <f>IFERROR(VLOOKUP(D5940,'ZORI (2)'!$C$2:$E$106,3,FALSE), 0)</f>
        <v>2608</v>
      </c>
      <c r="I5940">
        <f t="shared" si="828"/>
        <v>94860</v>
      </c>
      <c r="J5940">
        <f t="shared" si="829"/>
        <v>379440</v>
      </c>
      <c r="K5940">
        <v>2.5000000000000001E-2</v>
      </c>
      <c r="L5940">
        <v>360</v>
      </c>
      <c r="M5940" s="1">
        <f t="shared" si="830"/>
        <v>1499.2467384739414</v>
      </c>
      <c r="N5940">
        <f t="shared" si="834"/>
        <v>14787.500000000002</v>
      </c>
      <c r="O5940">
        <f t="shared" si="831"/>
        <v>189.72000000000003</v>
      </c>
      <c r="P5940">
        <f t="shared" si="832"/>
        <v>260.8</v>
      </c>
      <c r="Q5940">
        <v>20000</v>
      </c>
      <c r="R5940">
        <f t="shared" si="833"/>
        <v>15.155291411042946</v>
      </c>
      <c r="S5940">
        <f t="shared" si="835"/>
        <v>3.720307246535276E-2</v>
      </c>
      <c r="T5940">
        <f t="shared" si="836"/>
        <v>6.0925194379472837E-2</v>
      </c>
      <c r="U5940">
        <f>IFERROR(VLOOKUP(D5940,'ZORI (2)'!$C$2:$F$106,4,FALSE), 0)</f>
        <v>81.282042347392249</v>
      </c>
    </row>
    <row r="5941" spans="1:21" x14ac:dyDescent="0.25">
      <c r="A5941">
        <v>8322</v>
      </c>
      <c r="B5941">
        <v>34688</v>
      </c>
      <c r="C5941" t="s">
        <v>1471</v>
      </c>
      <c r="D5941" t="s">
        <v>246</v>
      </c>
      <c r="E5941">
        <v>321700</v>
      </c>
      <c r="F5941">
        <v>406500</v>
      </c>
      <c r="G5941">
        <f>IFERROR(VLOOKUP(D5941,'ZORI (2)'!$C$2:$E$106,2,FALSE), 0)</f>
        <v>1174</v>
      </c>
      <c r="H5941">
        <f>IFERROR(VLOOKUP(D5941,'ZORI (2)'!$C$2:$E$106,3,FALSE), 0)</f>
        <v>1421</v>
      </c>
      <c r="I5941">
        <f t="shared" si="828"/>
        <v>81300</v>
      </c>
      <c r="J5941">
        <f t="shared" si="829"/>
        <v>325200</v>
      </c>
      <c r="K5941">
        <v>2.5000000000000001E-2</v>
      </c>
      <c r="L5941">
        <v>360</v>
      </c>
      <c r="M5941" s="1">
        <f t="shared" si="830"/>
        <v>1284.9331629552123</v>
      </c>
      <c r="N5941">
        <f t="shared" si="834"/>
        <v>11259.500000000002</v>
      </c>
      <c r="O5941">
        <f t="shared" si="831"/>
        <v>162.60000000000002</v>
      </c>
      <c r="P5941">
        <f t="shared" si="832"/>
        <v>142.1</v>
      </c>
      <c r="Q5941">
        <v>20000</v>
      </c>
      <c r="R5941">
        <f t="shared" si="833"/>
        <v>23.838845883180859</v>
      </c>
      <c r="S5941">
        <f t="shared" si="835"/>
        <v>0.15169020808336367</v>
      </c>
      <c r="T5941">
        <f t="shared" si="836"/>
        <v>-1.7978029002105982E-2</v>
      </c>
      <c r="U5941">
        <f>IFERROR(VLOOKUP(D5941,'ZORI (2)'!$C$2:$F$106,4,FALSE), 0)</f>
        <v>73.623051699156008</v>
      </c>
    </row>
    <row r="5942" spans="1:21" x14ac:dyDescent="0.25">
      <c r="A5942">
        <v>8324</v>
      </c>
      <c r="B5942">
        <v>33785</v>
      </c>
      <c r="C5942" t="s">
        <v>3044</v>
      </c>
      <c r="D5942" t="s">
        <v>246</v>
      </c>
      <c r="E5942">
        <v>362100</v>
      </c>
      <c r="F5942">
        <v>563100</v>
      </c>
      <c r="G5942">
        <f>IFERROR(VLOOKUP(D5942,'ZORI (2)'!$C$2:$E$106,2,FALSE), 0)</f>
        <v>1174</v>
      </c>
      <c r="H5942">
        <f>IFERROR(VLOOKUP(D5942,'ZORI (2)'!$C$2:$E$106,3,FALSE), 0)</f>
        <v>1421</v>
      </c>
      <c r="I5942">
        <f t="shared" si="828"/>
        <v>112620</v>
      </c>
      <c r="J5942">
        <f t="shared" si="829"/>
        <v>450480</v>
      </c>
      <c r="K5942">
        <v>2.5000000000000001E-2</v>
      </c>
      <c r="L5942">
        <v>360</v>
      </c>
      <c r="M5942" s="1">
        <f t="shared" si="830"/>
        <v>1779.9406249940466</v>
      </c>
      <c r="N5942">
        <f t="shared" si="834"/>
        <v>12673.500000000002</v>
      </c>
      <c r="O5942">
        <f t="shared" si="831"/>
        <v>225.24</v>
      </c>
      <c r="P5942">
        <f t="shared" si="832"/>
        <v>142.1</v>
      </c>
      <c r="Q5942">
        <v>20000</v>
      </c>
      <c r="R5942">
        <f t="shared" si="833"/>
        <v>33.022519352568615</v>
      </c>
      <c r="S5942">
        <f t="shared" si="835"/>
        <v>0.42638753614414343</v>
      </c>
      <c r="T5942">
        <f t="shared" si="836"/>
        <v>-5.99845657233707E-2</v>
      </c>
      <c r="U5942">
        <f>IFERROR(VLOOKUP(D5942,'ZORI (2)'!$C$2:$F$106,4,FALSE), 0)</f>
        <v>73.623051699156008</v>
      </c>
    </row>
    <row r="5943" spans="1:21" x14ac:dyDescent="0.25">
      <c r="A5943">
        <v>8325</v>
      </c>
      <c r="B5943">
        <v>44074</v>
      </c>
      <c r="C5943" t="s">
        <v>3045</v>
      </c>
      <c r="D5943" t="s">
        <v>217</v>
      </c>
      <c r="E5943">
        <v>120400</v>
      </c>
      <c r="F5943">
        <v>148100</v>
      </c>
      <c r="G5943">
        <f>IFERROR(VLOOKUP(D5943,'ZORI (2)'!$C$2:$E$106,2,FALSE), 0)</f>
        <v>944</v>
      </c>
      <c r="H5943">
        <f>IFERROR(VLOOKUP(D5943,'ZORI (2)'!$C$2:$E$106,3,FALSE), 0)</f>
        <v>1035</v>
      </c>
      <c r="I5943">
        <f t="shared" si="828"/>
        <v>29620</v>
      </c>
      <c r="J5943">
        <f t="shared" si="829"/>
        <v>118480</v>
      </c>
      <c r="K5943">
        <v>2.5000000000000001E-2</v>
      </c>
      <c r="L5943">
        <v>360</v>
      </c>
      <c r="M5943" s="1">
        <f t="shared" si="830"/>
        <v>468.13924091922985</v>
      </c>
      <c r="N5943">
        <f t="shared" si="834"/>
        <v>4214</v>
      </c>
      <c r="O5943">
        <f t="shared" si="831"/>
        <v>59.24</v>
      </c>
      <c r="P5943">
        <f t="shared" si="832"/>
        <v>103.5</v>
      </c>
      <c r="Q5943">
        <v>20000</v>
      </c>
      <c r="R5943">
        <f t="shared" si="833"/>
        <v>11.924315619967794</v>
      </c>
      <c r="S5943">
        <f t="shared" si="835"/>
        <v>2.410554994675481E-2</v>
      </c>
      <c r="T5943">
        <f t="shared" si="836"/>
        <v>9.0081530426296422E-2</v>
      </c>
      <c r="U5943">
        <f>IFERROR(VLOOKUP(D5943,'ZORI (2)'!$C$2:$F$106,4,FALSE), 0)</f>
        <v>26.6528291053638</v>
      </c>
    </row>
    <row r="5944" spans="1:21" x14ac:dyDescent="0.25">
      <c r="A5944">
        <v>8326</v>
      </c>
      <c r="B5944">
        <v>60534</v>
      </c>
      <c r="C5944" t="s">
        <v>3046</v>
      </c>
      <c r="D5944" t="s">
        <v>191</v>
      </c>
      <c r="E5944">
        <v>125600</v>
      </c>
      <c r="F5944">
        <v>157100</v>
      </c>
      <c r="G5944">
        <f>IFERROR(VLOOKUP(D5944,'ZORI (2)'!$C$2:$E$106,2,FALSE), 0)</f>
        <v>1542</v>
      </c>
      <c r="H5944">
        <f>IFERROR(VLOOKUP(D5944,'ZORI (2)'!$C$2:$E$106,3,FALSE), 0)</f>
        <v>1713</v>
      </c>
      <c r="I5944">
        <f t="shared" si="828"/>
        <v>31420</v>
      </c>
      <c r="J5944">
        <f t="shared" si="829"/>
        <v>125680</v>
      </c>
      <c r="K5944">
        <v>2.5000000000000001E-2</v>
      </c>
      <c r="L5944">
        <v>360</v>
      </c>
      <c r="M5944" s="1">
        <f t="shared" si="830"/>
        <v>496.58794563410538</v>
      </c>
      <c r="N5944">
        <f t="shared" si="834"/>
        <v>4396</v>
      </c>
      <c r="O5944">
        <f t="shared" si="831"/>
        <v>62.839999999999996</v>
      </c>
      <c r="P5944">
        <f t="shared" si="832"/>
        <v>171.3</v>
      </c>
      <c r="Q5944">
        <v>20000</v>
      </c>
      <c r="R5944">
        <f t="shared" si="833"/>
        <v>7.6425374586495431</v>
      </c>
      <c r="S5944">
        <f t="shared" si="835"/>
        <v>4.736126296701245E-2</v>
      </c>
      <c r="T5944">
        <f t="shared" si="836"/>
        <v>0.21118074839455953</v>
      </c>
      <c r="U5944">
        <f>IFERROR(VLOOKUP(D5944,'ZORI (2)'!$C$2:$F$106,4,FALSE), 0)</f>
        <v>52.309030710552761</v>
      </c>
    </row>
    <row r="5945" spans="1:21" x14ac:dyDescent="0.25">
      <c r="A5945">
        <v>8328</v>
      </c>
      <c r="B5945">
        <v>7458</v>
      </c>
      <c r="C5945" t="s">
        <v>3047</v>
      </c>
      <c r="D5945" t="s">
        <v>195</v>
      </c>
      <c r="E5945">
        <v>917500</v>
      </c>
      <c r="F5945">
        <v>994500</v>
      </c>
      <c r="G5945">
        <f>IFERROR(VLOOKUP(D5945,'ZORI (2)'!$C$2:$E$106,2,FALSE), 0)</f>
        <v>2329</v>
      </c>
      <c r="H5945">
        <f>IFERROR(VLOOKUP(D5945,'ZORI (2)'!$C$2:$E$106,3,FALSE), 0)</f>
        <v>2608</v>
      </c>
      <c r="I5945">
        <f t="shared" si="828"/>
        <v>198900</v>
      </c>
      <c r="J5945">
        <f t="shared" si="829"/>
        <v>795600</v>
      </c>
      <c r="K5945">
        <v>2.5000000000000001E-2</v>
      </c>
      <c r="L5945">
        <v>360</v>
      </c>
      <c r="M5945" s="1">
        <f t="shared" si="830"/>
        <v>3143.581870993748</v>
      </c>
      <c r="N5945">
        <f t="shared" si="834"/>
        <v>32112.500000000004</v>
      </c>
      <c r="O5945">
        <f t="shared" si="831"/>
        <v>397.8</v>
      </c>
      <c r="P5945">
        <f t="shared" si="832"/>
        <v>260.8</v>
      </c>
      <c r="Q5945">
        <v>20000</v>
      </c>
      <c r="R5945">
        <f t="shared" si="833"/>
        <v>31.777223926380369</v>
      </c>
      <c r="S5945">
        <f t="shared" si="835"/>
        <v>2.5667470252291508E-2</v>
      </c>
      <c r="T5945">
        <f t="shared" si="836"/>
        <v>-5.7089517262785633E-2</v>
      </c>
      <c r="U5945">
        <f>IFERROR(VLOOKUP(D5945,'ZORI (2)'!$C$2:$F$106,4,FALSE), 0)</f>
        <v>81.282042347392249</v>
      </c>
    </row>
    <row r="5946" spans="1:21" x14ac:dyDescent="0.25">
      <c r="A5946">
        <v>8329</v>
      </c>
      <c r="B5946">
        <v>1107</v>
      </c>
      <c r="C5946" t="s">
        <v>241</v>
      </c>
      <c r="D5946" t="s">
        <v>241</v>
      </c>
      <c r="E5946">
        <v>116800</v>
      </c>
      <c r="F5946">
        <v>141600</v>
      </c>
      <c r="G5946">
        <f>IFERROR(VLOOKUP(D5946,'ZORI (2)'!$C$2:$E$106,2,FALSE), 0)</f>
        <v>1186</v>
      </c>
      <c r="H5946">
        <f>IFERROR(VLOOKUP(D5946,'ZORI (2)'!$C$2:$E$106,3,FALSE), 0)</f>
        <v>1326</v>
      </c>
      <c r="I5946">
        <f t="shared" si="828"/>
        <v>28320</v>
      </c>
      <c r="J5946">
        <f t="shared" si="829"/>
        <v>113280</v>
      </c>
      <c r="K5946">
        <v>2.5000000000000001E-2</v>
      </c>
      <c r="L5946">
        <v>360</v>
      </c>
      <c r="M5946" s="1">
        <f t="shared" si="830"/>
        <v>447.5929541807086</v>
      </c>
      <c r="N5946">
        <f t="shared" si="834"/>
        <v>4088.0000000000005</v>
      </c>
      <c r="O5946">
        <f t="shared" si="831"/>
        <v>56.64</v>
      </c>
      <c r="P5946">
        <f t="shared" si="832"/>
        <v>132.6</v>
      </c>
      <c r="Q5946">
        <v>20000</v>
      </c>
      <c r="R5946">
        <f t="shared" si="833"/>
        <v>8.8989441930618405</v>
      </c>
      <c r="S5946">
        <f t="shared" si="835"/>
        <v>5.0536596445403441E-3</v>
      </c>
      <c r="T5946">
        <f t="shared" si="836"/>
        <v>0.15780042264218244</v>
      </c>
      <c r="U5946">
        <f>IFERROR(VLOOKUP(D5946,'ZORI (2)'!$C$2:$F$106,4,FALSE), 0)</f>
        <v>40.773766075750224</v>
      </c>
    </row>
    <row r="5947" spans="1:21" x14ac:dyDescent="0.25">
      <c r="A5947">
        <v>8330</v>
      </c>
      <c r="B5947">
        <v>78063</v>
      </c>
      <c r="C5947" t="s">
        <v>3048</v>
      </c>
      <c r="D5947" t="s">
        <v>204</v>
      </c>
      <c r="E5947">
        <v>179100</v>
      </c>
      <c r="F5947">
        <v>203900</v>
      </c>
      <c r="G5947">
        <f>IFERROR(VLOOKUP(D5947,'ZORI (2)'!$C$2:$E$106,2,FALSE), 0)</f>
        <v>1102</v>
      </c>
      <c r="H5947">
        <f>IFERROR(VLOOKUP(D5947,'ZORI (2)'!$C$2:$E$106,3,FALSE), 0)</f>
        <v>1262</v>
      </c>
      <c r="I5947">
        <f t="shared" si="828"/>
        <v>40780</v>
      </c>
      <c r="J5947">
        <f t="shared" si="829"/>
        <v>163120</v>
      </c>
      <c r="K5947">
        <v>2.5000000000000001E-2</v>
      </c>
      <c r="L5947">
        <v>360</v>
      </c>
      <c r="M5947" s="1">
        <f t="shared" si="830"/>
        <v>644.52121015145826</v>
      </c>
      <c r="N5947">
        <f t="shared" si="834"/>
        <v>6268.5000000000009</v>
      </c>
      <c r="O5947">
        <f t="shared" si="831"/>
        <v>81.56</v>
      </c>
      <c r="P5947">
        <f t="shared" si="832"/>
        <v>126.2</v>
      </c>
      <c r="Q5947">
        <v>20000</v>
      </c>
      <c r="R5947">
        <f t="shared" si="833"/>
        <v>13.464078182778659</v>
      </c>
      <c r="S5947">
        <f t="shared" si="835"/>
        <v>-7.1505610646228606E-3</v>
      </c>
      <c r="T5947">
        <f t="shared" si="836"/>
        <v>7.3329388102381127E-2</v>
      </c>
      <c r="U5947">
        <f>IFERROR(VLOOKUP(D5947,'ZORI (2)'!$C$2:$F$106,4,FALSE), 0)</f>
        <v>48.381596827353945</v>
      </c>
    </row>
    <row r="5948" spans="1:21" x14ac:dyDescent="0.25">
      <c r="A5948">
        <v>8331</v>
      </c>
      <c r="B5948">
        <v>7456</v>
      </c>
      <c r="C5948" t="s">
        <v>3049</v>
      </c>
      <c r="D5948" t="s">
        <v>195</v>
      </c>
      <c r="E5948">
        <v>307100</v>
      </c>
      <c r="F5948">
        <v>344700</v>
      </c>
      <c r="G5948">
        <f>IFERROR(VLOOKUP(D5948,'ZORI (2)'!$C$2:$E$106,2,FALSE), 0)</f>
        <v>2329</v>
      </c>
      <c r="H5948">
        <f>IFERROR(VLOOKUP(D5948,'ZORI (2)'!$C$2:$E$106,3,FALSE), 0)</f>
        <v>2608</v>
      </c>
      <c r="I5948">
        <f t="shared" si="828"/>
        <v>68940</v>
      </c>
      <c r="J5948">
        <f t="shared" si="829"/>
        <v>275760</v>
      </c>
      <c r="K5948">
        <v>2.5000000000000001E-2</v>
      </c>
      <c r="L5948">
        <v>360</v>
      </c>
      <c r="M5948" s="1">
        <f t="shared" si="830"/>
        <v>1089.5853905797335</v>
      </c>
      <c r="N5948">
        <f t="shared" si="834"/>
        <v>10748.500000000002</v>
      </c>
      <c r="O5948">
        <f t="shared" si="831"/>
        <v>137.88</v>
      </c>
      <c r="P5948">
        <f t="shared" si="832"/>
        <v>260.8</v>
      </c>
      <c r="Q5948">
        <v>20000</v>
      </c>
      <c r="R5948">
        <f t="shared" si="833"/>
        <v>11.014187116564417</v>
      </c>
      <c r="S5948">
        <f t="shared" si="835"/>
        <v>2.0279799969512961E-2</v>
      </c>
      <c r="T5948">
        <f t="shared" si="836"/>
        <v>0.13478801780589733</v>
      </c>
      <c r="U5948">
        <f>IFERROR(VLOOKUP(D5948,'ZORI (2)'!$C$2:$F$106,4,FALSE), 0)</f>
        <v>81.282042347392249</v>
      </c>
    </row>
    <row r="5949" spans="1:21" x14ac:dyDescent="0.25">
      <c r="A5949">
        <v>8332</v>
      </c>
      <c r="B5949">
        <v>7442</v>
      </c>
      <c r="C5949" t="s">
        <v>3050</v>
      </c>
      <c r="D5949" t="s">
        <v>195</v>
      </c>
      <c r="E5949">
        <v>249300</v>
      </c>
      <c r="F5949">
        <v>288300</v>
      </c>
      <c r="G5949">
        <f>IFERROR(VLOOKUP(D5949,'ZORI (2)'!$C$2:$E$106,2,FALSE), 0)</f>
        <v>2329</v>
      </c>
      <c r="H5949">
        <f>IFERROR(VLOOKUP(D5949,'ZORI (2)'!$C$2:$E$106,3,FALSE), 0)</f>
        <v>2608</v>
      </c>
      <c r="I5949">
        <f t="shared" si="828"/>
        <v>57660</v>
      </c>
      <c r="J5949">
        <f t="shared" si="829"/>
        <v>230640</v>
      </c>
      <c r="K5949">
        <v>2.5000000000000001E-2</v>
      </c>
      <c r="L5949">
        <v>360</v>
      </c>
      <c r="M5949" s="1">
        <f t="shared" si="830"/>
        <v>911.30684103318004</v>
      </c>
      <c r="N5949">
        <f t="shared" si="834"/>
        <v>8725.5</v>
      </c>
      <c r="O5949">
        <f t="shared" si="831"/>
        <v>115.32</v>
      </c>
      <c r="P5949">
        <f t="shared" si="832"/>
        <v>260.8</v>
      </c>
      <c r="Q5949">
        <v>20000</v>
      </c>
      <c r="R5949">
        <f t="shared" si="833"/>
        <v>9.2120398773006134</v>
      </c>
      <c r="S5949">
        <f t="shared" si="835"/>
        <v>3.6955243314012565E-2</v>
      </c>
      <c r="T5949">
        <f t="shared" si="836"/>
        <v>0.18344372501868764</v>
      </c>
      <c r="U5949">
        <f>IFERROR(VLOOKUP(D5949,'ZORI (2)'!$C$2:$F$106,4,FALSE), 0)</f>
        <v>81.282042347392249</v>
      </c>
    </row>
    <row r="5950" spans="1:21" x14ac:dyDescent="0.25">
      <c r="A5950">
        <v>8334</v>
      </c>
      <c r="B5950">
        <v>25143</v>
      </c>
      <c r="C5950" t="s">
        <v>3051</v>
      </c>
      <c r="D5950" t="s">
        <v>282</v>
      </c>
      <c r="E5950">
        <v>80600</v>
      </c>
      <c r="F5950">
        <v>84000</v>
      </c>
      <c r="G5950">
        <f>IFERROR(VLOOKUP(D5950,'ZORI (2)'!$C$2:$E$106,2,FALSE), 0)</f>
        <v>1225</v>
      </c>
      <c r="H5950">
        <f>IFERROR(VLOOKUP(D5950,'ZORI (2)'!$C$2:$E$106,3,FALSE), 0)</f>
        <v>1478</v>
      </c>
      <c r="I5950">
        <f t="shared" si="828"/>
        <v>16800</v>
      </c>
      <c r="J5950">
        <f t="shared" si="829"/>
        <v>67200</v>
      </c>
      <c r="K5950">
        <v>2.5000000000000001E-2</v>
      </c>
      <c r="L5950">
        <v>360</v>
      </c>
      <c r="M5950" s="1">
        <f t="shared" si="830"/>
        <v>265.52124400550508</v>
      </c>
      <c r="N5950">
        <f t="shared" si="834"/>
        <v>2821.0000000000005</v>
      </c>
      <c r="O5950">
        <f t="shared" si="831"/>
        <v>33.6</v>
      </c>
      <c r="P5950">
        <f t="shared" si="832"/>
        <v>147.80000000000001</v>
      </c>
      <c r="Q5950">
        <v>20000</v>
      </c>
      <c r="R5950">
        <f t="shared" si="833"/>
        <v>4.7361299052774015</v>
      </c>
      <c r="S5950">
        <f t="shared" si="835"/>
        <v>-0.18778584620144845</v>
      </c>
      <c r="T5950">
        <f t="shared" si="836"/>
        <v>0.31228250351919279</v>
      </c>
      <c r="U5950">
        <f>IFERROR(VLOOKUP(D5950,'ZORI (2)'!$C$2:$F$106,4,FALSE), 0)</f>
        <v>73.537636714851274</v>
      </c>
    </row>
    <row r="5951" spans="1:21" x14ac:dyDescent="0.25">
      <c r="A5951">
        <v>8338</v>
      </c>
      <c r="B5951">
        <v>21090</v>
      </c>
      <c r="C5951" t="s">
        <v>3052</v>
      </c>
      <c r="D5951" t="s">
        <v>211</v>
      </c>
      <c r="E5951">
        <v>255900</v>
      </c>
      <c r="F5951">
        <v>286300</v>
      </c>
      <c r="G5951">
        <f>IFERROR(VLOOKUP(D5951,'ZORI (2)'!$C$2:$E$106,2,FALSE), 0)</f>
        <v>1535</v>
      </c>
      <c r="H5951">
        <f>IFERROR(VLOOKUP(D5951,'ZORI (2)'!$C$2:$E$106,3,FALSE), 0)</f>
        <v>1616</v>
      </c>
      <c r="I5951">
        <f t="shared" si="828"/>
        <v>57260</v>
      </c>
      <c r="J5951">
        <f t="shared" si="829"/>
        <v>229040</v>
      </c>
      <c r="K5951">
        <v>2.5000000000000001E-2</v>
      </c>
      <c r="L5951">
        <v>360</v>
      </c>
      <c r="M5951" s="1">
        <f t="shared" si="830"/>
        <v>904.98490665209658</v>
      </c>
      <c r="N5951">
        <f t="shared" si="834"/>
        <v>8956.5</v>
      </c>
      <c r="O5951">
        <f t="shared" si="831"/>
        <v>114.52</v>
      </c>
      <c r="P5951">
        <f t="shared" si="832"/>
        <v>161.60000000000002</v>
      </c>
      <c r="Q5951">
        <v>20000</v>
      </c>
      <c r="R5951">
        <f t="shared" si="833"/>
        <v>14.763820132013201</v>
      </c>
      <c r="S5951">
        <f t="shared" si="835"/>
        <v>5.0674637931730536E-3</v>
      </c>
      <c r="T5951">
        <f t="shared" si="836"/>
        <v>6.0530653879186005E-2</v>
      </c>
      <c r="U5951">
        <f>IFERROR(VLOOKUP(D5951,'ZORI (2)'!$C$2:$F$106,4,FALSE), 0)</f>
        <v>21.024786958888942</v>
      </c>
    </row>
    <row r="5952" spans="1:21" x14ac:dyDescent="0.25">
      <c r="A5952">
        <v>8340</v>
      </c>
      <c r="B5952">
        <v>60475</v>
      </c>
      <c r="C5952" t="s">
        <v>3053</v>
      </c>
      <c r="D5952" t="s">
        <v>191</v>
      </c>
      <c r="E5952">
        <v>72500</v>
      </c>
      <c r="F5952">
        <v>78600</v>
      </c>
      <c r="G5952">
        <f>IFERROR(VLOOKUP(D5952,'ZORI (2)'!$C$2:$E$106,2,FALSE), 0)</f>
        <v>1542</v>
      </c>
      <c r="H5952">
        <f>IFERROR(VLOOKUP(D5952,'ZORI (2)'!$C$2:$E$106,3,FALSE), 0)</f>
        <v>1713</v>
      </c>
      <c r="I5952">
        <f t="shared" si="828"/>
        <v>15720</v>
      </c>
      <c r="J5952">
        <f t="shared" si="829"/>
        <v>62880</v>
      </c>
      <c r="K5952">
        <v>2.5000000000000001E-2</v>
      </c>
      <c r="L5952">
        <v>360</v>
      </c>
      <c r="M5952" s="1">
        <f t="shared" si="830"/>
        <v>248.45202117657979</v>
      </c>
      <c r="N5952">
        <f t="shared" si="834"/>
        <v>2537.5000000000005</v>
      </c>
      <c r="O5952">
        <f t="shared" si="831"/>
        <v>31.44</v>
      </c>
      <c r="P5952">
        <f t="shared" si="832"/>
        <v>171.3</v>
      </c>
      <c r="Q5952">
        <v>20000</v>
      </c>
      <c r="R5952">
        <f t="shared" si="833"/>
        <v>3.8237011091652073</v>
      </c>
      <c r="S5952">
        <f t="shared" si="835"/>
        <v>-0.17295804287781139</v>
      </c>
      <c r="T5952">
        <f t="shared" si="836"/>
        <v>0.39578372203832041</v>
      </c>
      <c r="U5952">
        <f>IFERROR(VLOOKUP(D5952,'ZORI (2)'!$C$2:$F$106,4,FALSE), 0)</f>
        <v>52.309030710552761</v>
      </c>
    </row>
    <row r="5953" spans="1:21" x14ac:dyDescent="0.25">
      <c r="A5953">
        <v>8342</v>
      </c>
      <c r="B5953">
        <v>2093</v>
      </c>
      <c r="C5953" t="s">
        <v>3054</v>
      </c>
      <c r="D5953" t="s">
        <v>219</v>
      </c>
      <c r="E5953">
        <v>394500</v>
      </c>
      <c r="F5953">
        <v>461800</v>
      </c>
      <c r="G5953">
        <f>IFERROR(VLOOKUP(D5953,'ZORI (2)'!$C$2:$E$106,2,FALSE), 0)</f>
        <v>2124</v>
      </c>
      <c r="H5953">
        <f>IFERROR(VLOOKUP(D5953,'ZORI (2)'!$C$2:$E$106,3,FALSE), 0)</f>
        <v>2442</v>
      </c>
      <c r="I5953">
        <f t="shared" si="828"/>
        <v>92360</v>
      </c>
      <c r="J5953">
        <f t="shared" si="829"/>
        <v>369440</v>
      </c>
      <c r="K5953">
        <v>2.5000000000000001E-2</v>
      </c>
      <c r="L5953">
        <v>360</v>
      </c>
      <c r="M5953" s="1">
        <f t="shared" si="830"/>
        <v>1459.7346485921698</v>
      </c>
      <c r="N5953">
        <f t="shared" si="834"/>
        <v>13807.500000000002</v>
      </c>
      <c r="O5953">
        <f t="shared" si="831"/>
        <v>184.72000000000003</v>
      </c>
      <c r="P5953">
        <f t="shared" si="832"/>
        <v>244.20000000000002</v>
      </c>
      <c r="Q5953">
        <v>20000</v>
      </c>
      <c r="R5953">
        <f t="shared" si="833"/>
        <v>15.758940758940758</v>
      </c>
      <c r="S5953">
        <f t="shared" si="835"/>
        <v>7.8197323184861348E-2</v>
      </c>
      <c r="T5953">
        <f t="shared" si="836"/>
        <v>5.2629593333417567E-2</v>
      </c>
      <c r="U5953">
        <f>IFERROR(VLOOKUP(D5953,'ZORI (2)'!$C$2:$F$106,4,FALSE), 0)</f>
        <v>98.079496251938465</v>
      </c>
    </row>
    <row r="5954" spans="1:21" x14ac:dyDescent="0.25">
      <c r="A5954">
        <v>8343</v>
      </c>
      <c r="B5954">
        <v>64105</v>
      </c>
      <c r="C5954" t="s">
        <v>221</v>
      </c>
      <c r="D5954" t="s">
        <v>221</v>
      </c>
      <c r="E5954">
        <v>136400</v>
      </c>
      <c r="F5954">
        <v>144200</v>
      </c>
      <c r="G5954">
        <f>IFERROR(VLOOKUP(D5954,'ZORI (2)'!$C$2:$E$106,2,FALSE), 0)</f>
        <v>986</v>
      </c>
      <c r="H5954">
        <f>IFERROR(VLOOKUP(D5954,'ZORI (2)'!$C$2:$E$106,3,FALSE), 0)</f>
        <v>1125</v>
      </c>
      <c r="I5954">
        <f t="shared" ref="I5954:I6017" si="837">+F5954*0.2</f>
        <v>28840</v>
      </c>
      <c r="J5954">
        <f t="shared" ref="J5954:J6017" si="838">+F5954-I5954</f>
        <v>115360</v>
      </c>
      <c r="K5954">
        <v>2.5000000000000001E-2</v>
      </c>
      <c r="L5954">
        <v>360</v>
      </c>
      <c r="M5954" s="1">
        <f t="shared" ref="M5954:M6017" si="839">J5954*((K5954/12)*(1+(K5954/12))^L5954)/((1+(K5954/12))^L5954-1)</f>
        <v>455.81146887611709</v>
      </c>
      <c r="N5954">
        <f t="shared" si="834"/>
        <v>4774</v>
      </c>
      <c r="O5954">
        <f t="shared" ref="O5954:O6017" si="840">(+F5954/100000)*40</f>
        <v>57.68</v>
      </c>
      <c r="P5954">
        <f t="shared" ref="P5954:P6017" si="841">+H5954*0.1</f>
        <v>112.5</v>
      </c>
      <c r="Q5954">
        <v>20000</v>
      </c>
      <c r="R5954">
        <f t="shared" ref="R5954:R6017" si="842">+F5954/(H5954*12)</f>
        <v>10.681481481481482</v>
      </c>
      <c r="S5954">
        <f t="shared" si="835"/>
        <v>-0.1053147529998635</v>
      </c>
      <c r="T5954">
        <f t="shared" si="836"/>
        <v>0.11168915532298644</v>
      </c>
      <c r="U5954">
        <f>IFERROR(VLOOKUP(D5954,'ZORI (2)'!$C$2:$F$106,4,FALSE), 0)</f>
        <v>42.542445790969175</v>
      </c>
    </row>
    <row r="5955" spans="1:21" x14ac:dyDescent="0.25">
      <c r="A5955">
        <v>8351</v>
      </c>
      <c r="B5955">
        <v>78721</v>
      </c>
      <c r="C5955" t="s">
        <v>199</v>
      </c>
      <c r="D5955" t="s">
        <v>199</v>
      </c>
      <c r="E5955">
        <v>172800</v>
      </c>
      <c r="F5955">
        <v>296100</v>
      </c>
      <c r="G5955">
        <f>IFERROR(VLOOKUP(D5955,'ZORI (2)'!$C$2:$E$106,2,FALSE), 0)</f>
        <v>1290</v>
      </c>
      <c r="H5955">
        <f>IFERROR(VLOOKUP(D5955,'ZORI (2)'!$C$2:$E$106,3,FALSE), 0)</f>
        <v>1474</v>
      </c>
      <c r="I5955">
        <f t="shared" si="837"/>
        <v>59220</v>
      </c>
      <c r="J5955">
        <f t="shared" si="838"/>
        <v>236880</v>
      </c>
      <c r="K5955">
        <v>2.5000000000000001E-2</v>
      </c>
      <c r="L5955">
        <v>360</v>
      </c>
      <c r="M5955" s="1">
        <f t="shared" si="839"/>
        <v>935.96238511940555</v>
      </c>
      <c r="N5955">
        <f t="shared" ref="N5955:N6018" si="843">+E5955*0.035</f>
        <v>6048.0000000000009</v>
      </c>
      <c r="O5955">
        <f t="shared" si="840"/>
        <v>118.44</v>
      </c>
      <c r="P5955">
        <f t="shared" si="841"/>
        <v>147.4</v>
      </c>
      <c r="Q5955">
        <v>20000</v>
      </c>
      <c r="R5955">
        <f t="shared" si="842"/>
        <v>16.740162822252376</v>
      </c>
      <c r="S5955">
        <f t="shared" ref="S5955:S6018" si="844">(+F5955-(E5955+N5955+Q5955))/(E5955+N5955+Q5955)</f>
        <v>0.48907708400386224</v>
      </c>
      <c r="T5955">
        <f t="shared" ref="T5955:T6018" si="845">IFERROR(((+H5955*12)-((+M5955+O5955+P5955)*12))/(+I5955+N5955+Q5955),0)</f>
        <v>3.8307118480169954E-2</v>
      </c>
      <c r="U5955">
        <f>IFERROR(VLOOKUP(D5955,'ZORI (2)'!$C$2:$F$106,4,FALSE), 0)</f>
        <v>53.175417252711803</v>
      </c>
    </row>
    <row r="5956" spans="1:21" x14ac:dyDescent="0.25">
      <c r="A5956">
        <v>8352</v>
      </c>
      <c r="B5956">
        <v>93543</v>
      </c>
      <c r="C5956" t="s">
        <v>3055</v>
      </c>
      <c r="D5956" t="s">
        <v>198</v>
      </c>
      <c r="E5956">
        <v>153700</v>
      </c>
      <c r="F5956">
        <v>266400</v>
      </c>
      <c r="G5956">
        <f>IFERROR(VLOOKUP(D5956,'ZORI (2)'!$C$2:$E$106,2,FALSE), 0)</f>
        <v>1897</v>
      </c>
      <c r="H5956">
        <f>IFERROR(VLOOKUP(D5956,'ZORI (2)'!$C$2:$E$106,3,FALSE), 0)</f>
        <v>2405</v>
      </c>
      <c r="I5956">
        <f t="shared" si="837"/>
        <v>53280</v>
      </c>
      <c r="J5956">
        <f t="shared" si="838"/>
        <v>213120</v>
      </c>
      <c r="K5956">
        <v>2.5000000000000001E-2</v>
      </c>
      <c r="L5956">
        <v>360</v>
      </c>
      <c r="M5956" s="1">
        <f t="shared" si="839"/>
        <v>842.08165956031621</v>
      </c>
      <c r="N5956">
        <f t="shared" si="843"/>
        <v>5379.5000000000009</v>
      </c>
      <c r="O5956">
        <f t="shared" si="840"/>
        <v>106.56</v>
      </c>
      <c r="P5956">
        <f t="shared" si="841"/>
        <v>240.5</v>
      </c>
      <c r="Q5956">
        <v>20000</v>
      </c>
      <c r="R5956">
        <f t="shared" si="842"/>
        <v>9.2307692307692299</v>
      </c>
      <c r="S5956">
        <f t="shared" si="844"/>
        <v>0.48760745925692223</v>
      </c>
      <c r="T5956">
        <f t="shared" si="845"/>
        <v>0.18548681450144236</v>
      </c>
      <c r="U5956">
        <f>IFERROR(VLOOKUP(D5956,'ZORI (2)'!$C$2:$F$106,4,FALSE), 0)</f>
        <v>152.30041305369636</v>
      </c>
    </row>
    <row r="5957" spans="1:21" x14ac:dyDescent="0.25">
      <c r="A5957">
        <v>8353</v>
      </c>
      <c r="B5957">
        <v>37757</v>
      </c>
      <c r="C5957" t="s">
        <v>3056</v>
      </c>
      <c r="D5957" t="s">
        <v>346</v>
      </c>
      <c r="E5957">
        <v>108800</v>
      </c>
      <c r="F5957">
        <v>136800</v>
      </c>
      <c r="G5957">
        <f>IFERROR(VLOOKUP(D5957,'ZORI (2)'!$C$2:$E$106,2,FALSE), 0)</f>
        <v>1024</v>
      </c>
      <c r="H5957">
        <f>IFERROR(VLOOKUP(D5957,'ZORI (2)'!$C$2:$E$106,3,FALSE), 0)</f>
        <v>1170</v>
      </c>
      <c r="I5957">
        <f t="shared" si="837"/>
        <v>27360</v>
      </c>
      <c r="J5957">
        <f t="shared" si="838"/>
        <v>109440</v>
      </c>
      <c r="K5957">
        <v>2.5000000000000001E-2</v>
      </c>
      <c r="L5957">
        <v>360</v>
      </c>
      <c r="M5957" s="1">
        <f t="shared" si="839"/>
        <v>432.42031166610832</v>
      </c>
      <c r="N5957">
        <f t="shared" si="843"/>
        <v>3808.0000000000005</v>
      </c>
      <c r="O5957">
        <f t="shared" si="840"/>
        <v>54.720000000000006</v>
      </c>
      <c r="P5957">
        <f t="shared" si="841"/>
        <v>117</v>
      </c>
      <c r="Q5957">
        <v>20000</v>
      </c>
      <c r="R5957">
        <f t="shared" si="842"/>
        <v>9.7435897435897427</v>
      </c>
      <c r="S5957">
        <f t="shared" si="844"/>
        <v>3.1611969111969111E-2</v>
      </c>
      <c r="T5957">
        <f t="shared" si="845"/>
        <v>0.13270630589443988</v>
      </c>
      <c r="U5957">
        <f>IFERROR(VLOOKUP(D5957,'ZORI (2)'!$C$2:$F$106,4,FALSE), 0)</f>
        <v>41.80961872209641</v>
      </c>
    </row>
    <row r="5958" spans="1:21" x14ac:dyDescent="0.25">
      <c r="A5958">
        <v>8354</v>
      </c>
      <c r="B5958">
        <v>29645</v>
      </c>
      <c r="C5958" t="s">
        <v>3057</v>
      </c>
      <c r="D5958" t="s">
        <v>261</v>
      </c>
      <c r="E5958">
        <v>83900</v>
      </c>
      <c r="F5958">
        <v>116500</v>
      </c>
      <c r="G5958">
        <f>IFERROR(VLOOKUP(D5958,'ZORI (2)'!$C$2:$E$106,2,FALSE), 0)</f>
        <v>1014</v>
      </c>
      <c r="H5958">
        <f>IFERROR(VLOOKUP(D5958,'ZORI (2)'!$C$2:$E$106,3,FALSE), 0)</f>
        <v>1171</v>
      </c>
      <c r="I5958">
        <f t="shared" si="837"/>
        <v>23300</v>
      </c>
      <c r="J5958">
        <f t="shared" si="838"/>
        <v>93200</v>
      </c>
      <c r="K5958">
        <v>2.5000000000000001E-2</v>
      </c>
      <c r="L5958">
        <v>360</v>
      </c>
      <c r="M5958" s="1">
        <f t="shared" si="839"/>
        <v>368.25267769811126</v>
      </c>
      <c r="N5958">
        <f t="shared" si="843"/>
        <v>2936.5000000000005</v>
      </c>
      <c r="O5958">
        <f t="shared" si="840"/>
        <v>46.6</v>
      </c>
      <c r="P5958">
        <f t="shared" si="841"/>
        <v>117.10000000000001</v>
      </c>
      <c r="Q5958">
        <v>20000</v>
      </c>
      <c r="R5958">
        <f t="shared" si="842"/>
        <v>8.2906347850839737</v>
      </c>
      <c r="S5958">
        <f t="shared" si="844"/>
        <v>9.0451297075437698E-2</v>
      </c>
      <c r="T5958">
        <f t="shared" si="845"/>
        <v>0.16585528462627283</v>
      </c>
      <c r="U5958">
        <f>IFERROR(VLOOKUP(D5958,'ZORI (2)'!$C$2:$F$106,4,FALSE), 0)</f>
        <v>47.84480118048355</v>
      </c>
    </row>
    <row r="5959" spans="1:21" x14ac:dyDescent="0.25">
      <c r="A5959">
        <v>8355</v>
      </c>
      <c r="B5959">
        <v>7643</v>
      </c>
      <c r="C5959" t="s">
        <v>3058</v>
      </c>
      <c r="D5959" t="s">
        <v>195</v>
      </c>
      <c r="E5959">
        <v>285400</v>
      </c>
      <c r="F5959">
        <v>316600</v>
      </c>
      <c r="G5959">
        <f>IFERROR(VLOOKUP(D5959,'ZORI (2)'!$C$2:$E$106,2,FALSE), 0)</f>
        <v>2329</v>
      </c>
      <c r="H5959">
        <f>IFERROR(VLOOKUP(D5959,'ZORI (2)'!$C$2:$E$106,3,FALSE), 0)</f>
        <v>2608</v>
      </c>
      <c r="I5959">
        <f t="shared" si="837"/>
        <v>63320</v>
      </c>
      <c r="J5959">
        <f t="shared" si="838"/>
        <v>253280</v>
      </c>
      <c r="K5959">
        <v>2.5000000000000001E-2</v>
      </c>
      <c r="L5959">
        <v>360</v>
      </c>
      <c r="M5959" s="1">
        <f t="shared" si="839"/>
        <v>1000.7622125255109</v>
      </c>
      <c r="N5959">
        <f t="shared" si="843"/>
        <v>9989.0000000000018</v>
      </c>
      <c r="O5959">
        <f t="shared" si="840"/>
        <v>126.64</v>
      </c>
      <c r="P5959">
        <f t="shared" si="841"/>
        <v>260.8</v>
      </c>
      <c r="Q5959">
        <v>20000</v>
      </c>
      <c r="R5959">
        <f t="shared" si="842"/>
        <v>10.116308793456033</v>
      </c>
      <c r="S5959">
        <f t="shared" si="844"/>
        <v>3.8397027163280901E-3</v>
      </c>
      <c r="T5959">
        <f t="shared" si="845"/>
        <v>0.15687204288647255</v>
      </c>
      <c r="U5959">
        <f>IFERROR(VLOOKUP(D5959,'ZORI (2)'!$C$2:$F$106,4,FALSE), 0)</f>
        <v>81.282042347392249</v>
      </c>
    </row>
    <row r="5960" spans="1:21" x14ac:dyDescent="0.25">
      <c r="A5960">
        <v>8357</v>
      </c>
      <c r="B5960">
        <v>45050</v>
      </c>
      <c r="C5960" t="s">
        <v>272</v>
      </c>
      <c r="D5960" t="s">
        <v>244</v>
      </c>
      <c r="E5960">
        <v>154100</v>
      </c>
      <c r="F5960">
        <v>187300</v>
      </c>
      <c r="G5960">
        <f>IFERROR(VLOOKUP(D5960,'ZORI (2)'!$C$2:$E$106,2,FALSE), 0)</f>
        <v>976</v>
      </c>
      <c r="H5960">
        <f>IFERROR(VLOOKUP(D5960,'ZORI (2)'!$C$2:$E$106,3,FALSE), 0)</f>
        <v>1123</v>
      </c>
      <c r="I5960">
        <f t="shared" si="837"/>
        <v>37460</v>
      </c>
      <c r="J5960">
        <f t="shared" si="838"/>
        <v>149840</v>
      </c>
      <c r="K5960">
        <v>2.5000000000000001E-2</v>
      </c>
      <c r="L5960">
        <v>360</v>
      </c>
      <c r="M5960" s="1">
        <f t="shared" si="839"/>
        <v>592.04915478846556</v>
      </c>
      <c r="N5960">
        <f t="shared" si="843"/>
        <v>5393.5000000000009</v>
      </c>
      <c r="O5960">
        <f t="shared" si="840"/>
        <v>74.92</v>
      </c>
      <c r="P5960">
        <f t="shared" si="841"/>
        <v>112.30000000000001</v>
      </c>
      <c r="Q5960">
        <v>20000</v>
      </c>
      <c r="R5960">
        <f t="shared" si="842"/>
        <v>13.898783021668152</v>
      </c>
      <c r="S5960">
        <f t="shared" si="844"/>
        <v>4.3491825609283899E-2</v>
      </c>
      <c r="T5960">
        <f t="shared" si="845"/>
        <v>6.5625146452280514E-2</v>
      </c>
      <c r="U5960">
        <f>IFERROR(VLOOKUP(D5960,'ZORI (2)'!$C$2:$F$106,4,FALSE), 0)</f>
        <v>45.381348996418048</v>
      </c>
    </row>
    <row r="5961" spans="1:21" x14ac:dyDescent="0.25">
      <c r="A5961">
        <v>8358</v>
      </c>
      <c r="B5961">
        <v>77094</v>
      </c>
      <c r="C5961" t="s">
        <v>193</v>
      </c>
      <c r="D5961" t="s">
        <v>193</v>
      </c>
      <c r="E5961">
        <v>329100</v>
      </c>
      <c r="F5961">
        <v>373900</v>
      </c>
      <c r="G5961">
        <f>IFERROR(VLOOKUP(D5961,'ZORI (2)'!$C$2:$E$106,2,FALSE), 0)</f>
        <v>1302</v>
      </c>
      <c r="H5961">
        <f>IFERROR(VLOOKUP(D5961,'ZORI (2)'!$C$2:$E$106,3,FALSE), 0)</f>
        <v>1452</v>
      </c>
      <c r="I5961">
        <f t="shared" si="837"/>
        <v>74780</v>
      </c>
      <c r="J5961">
        <f t="shared" si="838"/>
        <v>299120</v>
      </c>
      <c r="K5961">
        <v>2.5000000000000001E-2</v>
      </c>
      <c r="L5961">
        <v>360</v>
      </c>
      <c r="M5961" s="1">
        <f t="shared" si="839"/>
        <v>1181.885632543552</v>
      </c>
      <c r="N5961">
        <f t="shared" si="843"/>
        <v>11518.500000000002</v>
      </c>
      <c r="O5961">
        <f t="shared" si="840"/>
        <v>149.56</v>
      </c>
      <c r="P5961">
        <f t="shared" si="841"/>
        <v>145.20000000000002</v>
      </c>
      <c r="Q5961">
        <v>20000</v>
      </c>
      <c r="R5961">
        <f t="shared" si="842"/>
        <v>21.458907254361801</v>
      </c>
      <c r="S5961">
        <f t="shared" si="844"/>
        <v>3.6829779947506851E-2</v>
      </c>
      <c r="T5961">
        <f t="shared" si="845"/>
        <v>-2.7822367250960626E-3</v>
      </c>
      <c r="U5961">
        <f>IFERROR(VLOOKUP(D5961,'ZORI (2)'!$C$2:$F$106,4,FALSE), 0)</f>
        <v>33.665786847801911</v>
      </c>
    </row>
    <row r="5962" spans="1:21" x14ac:dyDescent="0.25">
      <c r="A5962">
        <v>8359</v>
      </c>
      <c r="B5962">
        <v>7035</v>
      </c>
      <c r="C5962" t="s">
        <v>1103</v>
      </c>
      <c r="D5962" t="s">
        <v>195</v>
      </c>
      <c r="E5962">
        <v>320200</v>
      </c>
      <c r="F5962">
        <v>341900</v>
      </c>
      <c r="G5962">
        <f>IFERROR(VLOOKUP(D5962,'ZORI (2)'!$C$2:$E$106,2,FALSE), 0)</f>
        <v>2329</v>
      </c>
      <c r="H5962">
        <f>IFERROR(VLOOKUP(D5962,'ZORI (2)'!$C$2:$E$106,3,FALSE), 0)</f>
        <v>2608</v>
      </c>
      <c r="I5962">
        <f t="shared" si="837"/>
        <v>68380</v>
      </c>
      <c r="J5962">
        <f t="shared" si="838"/>
        <v>273520</v>
      </c>
      <c r="K5962">
        <v>2.5000000000000001E-2</v>
      </c>
      <c r="L5962">
        <v>360</v>
      </c>
      <c r="M5962" s="1">
        <f t="shared" si="839"/>
        <v>1080.7346824462165</v>
      </c>
      <c r="N5962">
        <f t="shared" si="843"/>
        <v>11207.000000000002</v>
      </c>
      <c r="O5962">
        <f t="shared" si="840"/>
        <v>136.76</v>
      </c>
      <c r="P5962">
        <f t="shared" si="841"/>
        <v>260.8</v>
      </c>
      <c r="Q5962">
        <v>20000</v>
      </c>
      <c r="R5962">
        <f t="shared" si="842"/>
        <v>10.92471881390593</v>
      </c>
      <c r="S5962">
        <f t="shared" si="844"/>
        <v>-2.7054099662215038E-2</v>
      </c>
      <c r="T5962">
        <f t="shared" si="845"/>
        <v>0.13612684196376434</v>
      </c>
      <c r="U5962">
        <f>IFERROR(VLOOKUP(D5962,'ZORI (2)'!$C$2:$F$106,4,FALSE), 0)</f>
        <v>81.282042347392249</v>
      </c>
    </row>
    <row r="5963" spans="1:21" x14ac:dyDescent="0.25">
      <c r="A5963">
        <v>8360</v>
      </c>
      <c r="B5963">
        <v>21787</v>
      </c>
      <c r="C5963" t="s">
        <v>3059</v>
      </c>
      <c r="D5963" t="s">
        <v>211</v>
      </c>
      <c r="E5963">
        <v>211500</v>
      </c>
      <c r="F5963">
        <v>239100</v>
      </c>
      <c r="G5963">
        <f>IFERROR(VLOOKUP(D5963,'ZORI (2)'!$C$2:$E$106,2,FALSE), 0)</f>
        <v>1535</v>
      </c>
      <c r="H5963">
        <f>IFERROR(VLOOKUP(D5963,'ZORI (2)'!$C$2:$E$106,3,FALSE), 0)</f>
        <v>1616</v>
      </c>
      <c r="I5963">
        <f t="shared" si="837"/>
        <v>47820</v>
      </c>
      <c r="J5963">
        <f t="shared" si="838"/>
        <v>191280</v>
      </c>
      <c r="K5963">
        <v>2.5000000000000001E-2</v>
      </c>
      <c r="L5963">
        <v>360</v>
      </c>
      <c r="M5963" s="1">
        <f t="shared" si="839"/>
        <v>755.78725525852713</v>
      </c>
      <c r="N5963">
        <f t="shared" si="843"/>
        <v>7402.5000000000009</v>
      </c>
      <c r="O5963">
        <f t="shared" si="840"/>
        <v>95.64</v>
      </c>
      <c r="P5963">
        <f t="shared" si="841"/>
        <v>161.60000000000002</v>
      </c>
      <c r="Q5963">
        <v>20000</v>
      </c>
      <c r="R5963">
        <f t="shared" si="842"/>
        <v>12.329826732673267</v>
      </c>
      <c r="S5963">
        <f t="shared" si="844"/>
        <v>8.2669708353826348E-4</v>
      </c>
      <c r="T5963">
        <f t="shared" si="845"/>
        <v>9.619027467709361E-2</v>
      </c>
      <c r="U5963">
        <f>IFERROR(VLOOKUP(D5963,'ZORI (2)'!$C$2:$F$106,4,FALSE), 0)</f>
        <v>21.024786958888942</v>
      </c>
    </row>
    <row r="5964" spans="1:21" x14ac:dyDescent="0.25">
      <c r="A5964">
        <v>8361</v>
      </c>
      <c r="B5964">
        <v>70774</v>
      </c>
      <c r="C5964" t="s">
        <v>3060</v>
      </c>
      <c r="D5964" t="s">
        <v>291</v>
      </c>
      <c r="E5964">
        <v>169100</v>
      </c>
      <c r="F5964">
        <v>181500</v>
      </c>
      <c r="G5964">
        <f>IFERROR(VLOOKUP(D5964,'ZORI (2)'!$C$2:$E$106,2,FALSE), 0)</f>
        <v>1082</v>
      </c>
      <c r="H5964">
        <f>IFERROR(VLOOKUP(D5964,'ZORI (2)'!$C$2:$E$106,3,FALSE), 0)</f>
        <v>1187</v>
      </c>
      <c r="I5964">
        <f t="shared" si="837"/>
        <v>36300</v>
      </c>
      <c r="J5964">
        <f t="shared" si="838"/>
        <v>145200</v>
      </c>
      <c r="K5964">
        <v>2.5000000000000001E-2</v>
      </c>
      <c r="L5964">
        <v>360</v>
      </c>
      <c r="M5964" s="1">
        <f t="shared" si="839"/>
        <v>573.71554508332349</v>
      </c>
      <c r="N5964">
        <f t="shared" si="843"/>
        <v>5918.5000000000009</v>
      </c>
      <c r="O5964">
        <f t="shared" si="840"/>
        <v>72.599999999999994</v>
      </c>
      <c r="P5964">
        <f t="shared" si="841"/>
        <v>118.7</v>
      </c>
      <c r="Q5964">
        <v>20000</v>
      </c>
      <c r="R5964">
        <f t="shared" si="842"/>
        <v>12.742207245155855</v>
      </c>
      <c r="S5964">
        <f t="shared" si="844"/>
        <v>-6.9319064601563438E-2</v>
      </c>
      <c r="T5964">
        <f t="shared" si="845"/>
        <v>8.1387585026963319E-2</v>
      </c>
      <c r="U5964">
        <f>IFERROR(VLOOKUP(D5964,'ZORI (2)'!$C$2:$F$106,4,FALSE), 0)</f>
        <v>35.646363984369039</v>
      </c>
    </row>
    <row r="5965" spans="1:21" x14ac:dyDescent="0.25">
      <c r="A5965">
        <v>8363</v>
      </c>
      <c r="B5965">
        <v>15005</v>
      </c>
      <c r="C5965" t="s">
        <v>3061</v>
      </c>
      <c r="D5965" t="s">
        <v>237</v>
      </c>
      <c r="E5965">
        <v>124100</v>
      </c>
      <c r="F5965">
        <v>175200</v>
      </c>
      <c r="G5965">
        <f>IFERROR(VLOOKUP(D5965,'ZORI (2)'!$C$2:$E$106,2,FALSE), 0)</f>
        <v>1002</v>
      </c>
      <c r="H5965">
        <f>IFERROR(VLOOKUP(D5965,'ZORI (2)'!$C$2:$E$106,3,FALSE), 0)</f>
        <v>1073</v>
      </c>
      <c r="I5965">
        <f t="shared" si="837"/>
        <v>35040</v>
      </c>
      <c r="J5965">
        <f t="shared" si="838"/>
        <v>140160</v>
      </c>
      <c r="K5965">
        <v>2.5000000000000001E-2</v>
      </c>
      <c r="L5965">
        <v>360</v>
      </c>
      <c r="M5965" s="1">
        <f t="shared" si="839"/>
        <v>553.8014517829107</v>
      </c>
      <c r="N5965">
        <f t="shared" si="843"/>
        <v>4343.5</v>
      </c>
      <c r="O5965">
        <f t="shared" si="840"/>
        <v>70.08</v>
      </c>
      <c r="P5965">
        <f t="shared" si="841"/>
        <v>107.30000000000001</v>
      </c>
      <c r="Q5965">
        <v>20000</v>
      </c>
      <c r="R5965">
        <f t="shared" si="842"/>
        <v>13.606710158434296</v>
      </c>
      <c r="S5965">
        <f t="shared" si="844"/>
        <v>0.18024703001478676</v>
      </c>
      <c r="T5965">
        <f t="shared" si="845"/>
        <v>6.9073439231521747E-2</v>
      </c>
      <c r="U5965">
        <f>IFERROR(VLOOKUP(D5965,'ZORI (2)'!$C$2:$F$106,4,FALSE), 0)</f>
        <v>18.252597429548764</v>
      </c>
    </row>
    <row r="5966" spans="1:21" x14ac:dyDescent="0.25">
      <c r="A5966">
        <v>8364</v>
      </c>
      <c r="B5966">
        <v>20794</v>
      </c>
      <c r="C5966" t="s">
        <v>3062</v>
      </c>
      <c r="D5966" t="s">
        <v>211</v>
      </c>
      <c r="E5966">
        <v>293100</v>
      </c>
      <c r="F5966">
        <v>327900</v>
      </c>
      <c r="G5966">
        <f>IFERROR(VLOOKUP(D5966,'ZORI (2)'!$C$2:$E$106,2,FALSE), 0)</f>
        <v>1535</v>
      </c>
      <c r="H5966">
        <f>IFERROR(VLOOKUP(D5966,'ZORI (2)'!$C$2:$E$106,3,FALSE), 0)</f>
        <v>1616</v>
      </c>
      <c r="I5966">
        <f t="shared" si="837"/>
        <v>65580</v>
      </c>
      <c r="J5966">
        <f t="shared" si="838"/>
        <v>262320</v>
      </c>
      <c r="K5966">
        <v>2.5000000000000001E-2</v>
      </c>
      <c r="L5966">
        <v>360</v>
      </c>
      <c r="M5966" s="1">
        <f t="shared" si="839"/>
        <v>1036.4811417786325</v>
      </c>
      <c r="N5966">
        <f t="shared" si="843"/>
        <v>10258.500000000002</v>
      </c>
      <c r="O5966">
        <f t="shared" si="840"/>
        <v>131.16</v>
      </c>
      <c r="P5966">
        <f t="shared" si="841"/>
        <v>161.60000000000002</v>
      </c>
      <c r="Q5966">
        <v>20000</v>
      </c>
      <c r="R5966">
        <f t="shared" si="842"/>
        <v>16.909034653465348</v>
      </c>
      <c r="S5966">
        <f t="shared" si="844"/>
        <v>1.4044783112242295E-2</v>
      </c>
      <c r="T5966">
        <f t="shared" si="845"/>
        <v>3.5905260398028042E-2</v>
      </c>
      <c r="U5966">
        <f>IFERROR(VLOOKUP(D5966,'ZORI (2)'!$C$2:$F$106,4,FALSE), 0)</f>
        <v>21.024786958888942</v>
      </c>
    </row>
    <row r="5967" spans="1:21" x14ac:dyDescent="0.25">
      <c r="A5967">
        <v>8368</v>
      </c>
      <c r="B5967">
        <v>6078</v>
      </c>
      <c r="C5967" t="s">
        <v>3063</v>
      </c>
      <c r="D5967" t="s">
        <v>229</v>
      </c>
      <c r="E5967">
        <v>278900</v>
      </c>
      <c r="F5967">
        <v>293500</v>
      </c>
      <c r="G5967">
        <f>IFERROR(VLOOKUP(D5967,'ZORI (2)'!$C$2:$E$106,2,FALSE), 0)</f>
        <v>1194</v>
      </c>
      <c r="H5967">
        <f>IFERROR(VLOOKUP(D5967,'ZORI (2)'!$C$2:$E$106,3,FALSE), 0)</f>
        <v>1316</v>
      </c>
      <c r="I5967">
        <f t="shared" si="837"/>
        <v>58700</v>
      </c>
      <c r="J5967">
        <f t="shared" si="838"/>
        <v>234800</v>
      </c>
      <c r="K5967">
        <v>2.5000000000000001E-2</v>
      </c>
      <c r="L5967">
        <v>360</v>
      </c>
      <c r="M5967" s="1">
        <f t="shared" si="839"/>
        <v>927.74387042399701</v>
      </c>
      <c r="N5967">
        <f t="shared" si="843"/>
        <v>9761.5000000000018</v>
      </c>
      <c r="O5967">
        <f t="shared" si="840"/>
        <v>117.4</v>
      </c>
      <c r="P5967">
        <f t="shared" si="841"/>
        <v>131.6</v>
      </c>
      <c r="Q5967">
        <v>20000</v>
      </c>
      <c r="R5967">
        <f t="shared" si="842"/>
        <v>18.585359675785206</v>
      </c>
      <c r="S5967">
        <f t="shared" si="844"/>
        <v>-4.9120152659142782E-2</v>
      </c>
      <c r="T5967">
        <f t="shared" si="845"/>
        <v>1.8890404920920811E-2</v>
      </c>
      <c r="U5967">
        <f>IFERROR(VLOOKUP(D5967,'ZORI (2)'!$C$2:$F$106,4,FALSE), 0)</f>
        <v>32.864931789014847</v>
      </c>
    </row>
    <row r="5968" spans="1:21" x14ac:dyDescent="0.25">
      <c r="A5968">
        <v>8369</v>
      </c>
      <c r="B5968">
        <v>89143</v>
      </c>
      <c r="C5968" t="s">
        <v>230</v>
      </c>
      <c r="D5968" t="s">
        <v>230</v>
      </c>
      <c r="E5968">
        <v>194100</v>
      </c>
      <c r="F5968">
        <v>279400</v>
      </c>
      <c r="G5968">
        <f>IFERROR(VLOOKUP(D5968,'ZORI (2)'!$C$2:$E$106,2,FALSE), 0)</f>
        <v>1064</v>
      </c>
      <c r="H5968">
        <f>IFERROR(VLOOKUP(D5968,'ZORI (2)'!$C$2:$E$106,3,FALSE), 0)</f>
        <v>1288</v>
      </c>
      <c r="I5968">
        <f t="shared" si="837"/>
        <v>55880</v>
      </c>
      <c r="J5968">
        <f t="shared" si="838"/>
        <v>223520</v>
      </c>
      <c r="K5968">
        <v>2.5000000000000001E-2</v>
      </c>
      <c r="L5968">
        <v>360</v>
      </c>
      <c r="M5968" s="1">
        <f t="shared" si="839"/>
        <v>883.1742330373587</v>
      </c>
      <c r="N5968">
        <f t="shared" si="843"/>
        <v>6793.5000000000009</v>
      </c>
      <c r="O5968">
        <f t="shared" si="840"/>
        <v>111.76</v>
      </c>
      <c r="P5968">
        <f t="shared" si="841"/>
        <v>128.80000000000001</v>
      </c>
      <c r="Q5968">
        <v>20000</v>
      </c>
      <c r="R5968">
        <f t="shared" si="842"/>
        <v>18.07712215320911</v>
      </c>
      <c r="S5968">
        <f t="shared" si="844"/>
        <v>0.26486293168427322</v>
      </c>
      <c r="T5968">
        <f t="shared" si="845"/>
        <v>2.3843059790037847E-2</v>
      </c>
      <c r="U5968">
        <f>IFERROR(VLOOKUP(D5968,'ZORI (2)'!$C$2:$F$106,4,FALSE), 0)</f>
        <v>65.771630000518996</v>
      </c>
    </row>
    <row r="5969" spans="1:21" x14ac:dyDescent="0.25">
      <c r="A5969">
        <v>8370</v>
      </c>
      <c r="B5969">
        <v>19317</v>
      </c>
      <c r="C5969" t="s">
        <v>3064</v>
      </c>
      <c r="D5969" t="s">
        <v>254</v>
      </c>
      <c r="E5969">
        <v>429500</v>
      </c>
      <c r="F5969">
        <v>481100</v>
      </c>
      <c r="G5969">
        <f>IFERROR(VLOOKUP(D5969,'ZORI (2)'!$C$2:$E$106,2,FALSE), 0)</f>
        <v>1372</v>
      </c>
      <c r="H5969">
        <f>IFERROR(VLOOKUP(D5969,'ZORI (2)'!$C$2:$E$106,3,FALSE), 0)</f>
        <v>1516</v>
      </c>
      <c r="I5969">
        <f t="shared" si="837"/>
        <v>96220</v>
      </c>
      <c r="J5969">
        <f t="shared" si="838"/>
        <v>384880</v>
      </c>
      <c r="K5969">
        <v>2.5000000000000001E-2</v>
      </c>
      <c r="L5969">
        <v>360</v>
      </c>
      <c r="M5969" s="1">
        <f t="shared" si="839"/>
        <v>1520.741315369625</v>
      </c>
      <c r="N5969">
        <f t="shared" si="843"/>
        <v>15032.500000000002</v>
      </c>
      <c r="O5969">
        <f t="shared" si="840"/>
        <v>192.44</v>
      </c>
      <c r="P5969">
        <f t="shared" si="841"/>
        <v>151.6</v>
      </c>
      <c r="Q5969">
        <v>20000</v>
      </c>
      <c r="R5969">
        <f t="shared" si="842"/>
        <v>26.445690413368514</v>
      </c>
      <c r="S5969">
        <f t="shared" si="844"/>
        <v>3.5664888893672669E-2</v>
      </c>
      <c r="T5969">
        <f t="shared" si="845"/>
        <v>-3.188797001531779E-2</v>
      </c>
      <c r="U5969">
        <f>IFERROR(VLOOKUP(D5969,'ZORI (2)'!$C$2:$F$106,4,FALSE), 0)</f>
        <v>44.044485087995604</v>
      </c>
    </row>
    <row r="5970" spans="1:21" x14ac:dyDescent="0.25">
      <c r="A5970">
        <v>8372</v>
      </c>
      <c r="B5970">
        <v>8093</v>
      </c>
      <c r="C5970" t="s">
        <v>3065</v>
      </c>
      <c r="D5970" t="s">
        <v>254</v>
      </c>
      <c r="E5970">
        <v>116000</v>
      </c>
      <c r="F5970">
        <v>132900</v>
      </c>
      <c r="G5970">
        <f>IFERROR(VLOOKUP(D5970,'ZORI (2)'!$C$2:$E$106,2,FALSE), 0)</f>
        <v>1372</v>
      </c>
      <c r="H5970">
        <f>IFERROR(VLOOKUP(D5970,'ZORI (2)'!$C$2:$E$106,3,FALSE), 0)</f>
        <v>1516</v>
      </c>
      <c r="I5970">
        <f t="shared" si="837"/>
        <v>26580</v>
      </c>
      <c r="J5970">
        <f t="shared" si="838"/>
        <v>106320</v>
      </c>
      <c r="K5970">
        <v>2.5000000000000001E-2</v>
      </c>
      <c r="L5970">
        <v>360</v>
      </c>
      <c r="M5970" s="1">
        <f t="shared" si="839"/>
        <v>420.09253962299556</v>
      </c>
      <c r="N5970">
        <f t="shared" si="843"/>
        <v>4060.0000000000005</v>
      </c>
      <c r="O5970">
        <f t="shared" si="840"/>
        <v>53.16</v>
      </c>
      <c r="P5970">
        <f t="shared" si="841"/>
        <v>151.6</v>
      </c>
      <c r="Q5970">
        <v>20000</v>
      </c>
      <c r="R5970">
        <f t="shared" si="842"/>
        <v>7.3054089709762531</v>
      </c>
      <c r="S5970">
        <f t="shared" si="844"/>
        <v>-5.1120948165072115E-2</v>
      </c>
      <c r="T5970">
        <f t="shared" si="845"/>
        <v>0.21117238397559349</v>
      </c>
      <c r="U5970">
        <f>IFERROR(VLOOKUP(D5970,'ZORI (2)'!$C$2:$F$106,4,FALSE), 0)</f>
        <v>44.044485087995604</v>
      </c>
    </row>
    <row r="5971" spans="1:21" x14ac:dyDescent="0.25">
      <c r="A5971">
        <v>8373</v>
      </c>
      <c r="B5971">
        <v>95742</v>
      </c>
      <c r="C5971" t="s">
        <v>662</v>
      </c>
      <c r="D5971" t="s">
        <v>222</v>
      </c>
      <c r="E5971">
        <v>341000</v>
      </c>
      <c r="F5971">
        <v>442200</v>
      </c>
      <c r="G5971">
        <f>IFERROR(VLOOKUP(D5971,'ZORI (2)'!$C$2:$E$106,2,FALSE), 0)</f>
        <v>1254</v>
      </c>
      <c r="H5971">
        <f>IFERROR(VLOOKUP(D5971,'ZORI (2)'!$C$2:$E$106,3,FALSE), 0)</f>
        <v>1663</v>
      </c>
      <c r="I5971">
        <f t="shared" si="837"/>
        <v>88440</v>
      </c>
      <c r="J5971">
        <f t="shared" si="838"/>
        <v>353760</v>
      </c>
      <c r="K5971">
        <v>2.5000000000000001E-2</v>
      </c>
      <c r="L5971">
        <v>360</v>
      </c>
      <c r="M5971" s="1">
        <f t="shared" si="839"/>
        <v>1397.7796916575519</v>
      </c>
      <c r="N5971">
        <f t="shared" si="843"/>
        <v>11935.000000000002</v>
      </c>
      <c r="O5971">
        <f t="shared" si="840"/>
        <v>176.88</v>
      </c>
      <c r="P5971">
        <f t="shared" si="841"/>
        <v>166.3</v>
      </c>
      <c r="Q5971">
        <v>20000</v>
      </c>
      <c r="R5971">
        <f t="shared" si="842"/>
        <v>22.158749248346361</v>
      </c>
      <c r="S5971">
        <f t="shared" si="844"/>
        <v>0.18572941665437676</v>
      </c>
      <c r="T5971">
        <f t="shared" si="845"/>
        <v>-7.7716826574506324E-3</v>
      </c>
      <c r="U5971">
        <f>IFERROR(VLOOKUP(D5971,'ZORI (2)'!$C$2:$F$106,4,FALSE), 0)</f>
        <v>129.20448974423459</v>
      </c>
    </row>
    <row r="5972" spans="1:21" x14ac:dyDescent="0.25">
      <c r="A5972">
        <v>8375</v>
      </c>
      <c r="B5972">
        <v>48065</v>
      </c>
      <c r="C5972" t="s">
        <v>3066</v>
      </c>
      <c r="D5972" t="s">
        <v>235</v>
      </c>
      <c r="E5972">
        <v>193100</v>
      </c>
      <c r="F5972">
        <v>284800</v>
      </c>
      <c r="G5972">
        <f>IFERROR(VLOOKUP(D5972,'ZORI (2)'!$C$2:$E$106,2,FALSE), 0)</f>
        <v>1028</v>
      </c>
      <c r="H5972">
        <f>IFERROR(VLOOKUP(D5972,'ZORI (2)'!$C$2:$E$106,3,FALSE), 0)</f>
        <v>1171</v>
      </c>
      <c r="I5972">
        <f t="shared" si="837"/>
        <v>56960</v>
      </c>
      <c r="J5972">
        <f t="shared" si="838"/>
        <v>227840</v>
      </c>
      <c r="K5972">
        <v>2.5000000000000001E-2</v>
      </c>
      <c r="L5972">
        <v>360</v>
      </c>
      <c r="M5972" s="1">
        <f t="shared" si="839"/>
        <v>900.24345586628408</v>
      </c>
      <c r="N5972">
        <f t="shared" si="843"/>
        <v>6758.5000000000009</v>
      </c>
      <c r="O5972">
        <f t="shared" si="840"/>
        <v>113.91999999999999</v>
      </c>
      <c r="P5972">
        <f t="shared" si="841"/>
        <v>117.10000000000001</v>
      </c>
      <c r="Q5972">
        <v>20000</v>
      </c>
      <c r="R5972">
        <f t="shared" si="842"/>
        <v>20.267577569029321</v>
      </c>
      <c r="S5972">
        <f t="shared" si="844"/>
        <v>0.29537861852054842</v>
      </c>
      <c r="T5972">
        <f t="shared" si="845"/>
        <v>5.695736660410693E-3</v>
      </c>
      <c r="U5972">
        <f>IFERROR(VLOOKUP(D5972,'ZORI (2)'!$C$2:$F$106,4,FALSE), 0)</f>
        <v>42.450160853200359</v>
      </c>
    </row>
    <row r="5973" spans="1:21" x14ac:dyDescent="0.25">
      <c r="A5973">
        <v>8377</v>
      </c>
      <c r="B5973">
        <v>11575</v>
      </c>
      <c r="C5973" t="s">
        <v>2982</v>
      </c>
      <c r="D5973" t="s">
        <v>195</v>
      </c>
      <c r="E5973">
        <v>235700</v>
      </c>
      <c r="F5973">
        <v>328900</v>
      </c>
      <c r="G5973">
        <f>IFERROR(VLOOKUP(D5973,'ZORI (2)'!$C$2:$E$106,2,FALSE), 0)</f>
        <v>2329</v>
      </c>
      <c r="H5973">
        <f>IFERROR(VLOOKUP(D5973,'ZORI (2)'!$C$2:$E$106,3,FALSE), 0)</f>
        <v>2608</v>
      </c>
      <c r="I5973">
        <f t="shared" si="837"/>
        <v>65780</v>
      </c>
      <c r="J5973">
        <f t="shared" si="838"/>
        <v>263120</v>
      </c>
      <c r="K5973">
        <v>2.5000000000000001E-2</v>
      </c>
      <c r="L5973">
        <v>360</v>
      </c>
      <c r="M5973" s="1">
        <f t="shared" si="839"/>
        <v>1039.6421089691742</v>
      </c>
      <c r="N5973">
        <f t="shared" si="843"/>
        <v>8249.5</v>
      </c>
      <c r="O5973">
        <f t="shared" si="840"/>
        <v>131.56</v>
      </c>
      <c r="P5973">
        <f t="shared" si="841"/>
        <v>260.8</v>
      </c>
      <c r="Q5973">
        <v>20000</v>
      </c>
      <c r="R5973">
        <f t="shared" si="842"/>
        <v>10.509330265848671</v>
      </c>
      <c r="S5973">
        <f t="shared" si="844"/>
        <v>0.24607169174406468</v>
      </c>
      <c r="T5973">
        <f t="shared" si="845"/>
        <v>0.15008029067866907</v>
      </c>
      <c r="U5973">
        <f>IFERROR(VLOOKUP(D5973,'ZORI (2)'!$C$2:$F$106,4,FALSE), 0)</f>
        <v>81.282042347392249</v>
      </c>
    </row>
    <row r="5974" spans="1:21" x14ac:dyDescent="0.25">
      <c r="A5974">
        <v>8378</v>
      </c>
      <c r="B5974">
        <v>23075</v>
      </c>
      <c r="C5974" t="s">
        <v>3067</v>
      </c>
      <c r="D5974" t="s">
        <v>224</v>
      </c>
      <c r="E5974">
        <v>81200</v>
      </c>
      <c r="F5974">
        <v>128500</v>
      </c>
      <c r="G5974">
        <f>IFERROR(VLOOKUP(D5974,'ZORI (2)'!$C$2:$E$106,2,FALSE), 0)</f>
        <v>1084</v>
      </c>
      <c r="H5974">
        <f>IFERROR(VLOOKUP(D5974,'ZORI (2)'!$C$2:$E$106,3,FALSE), 0)</f>
        <v>1223</v>
      </c>
      <c r="I5974">
        <f t="shared" si="837"/>
        <v>25700</v>
      </c>
      <c r="J5974">
        <f t="shared" si="838"/>
        <v>102800</v>
      </c>
      <c r="K5974">
        <v>2.5000000000000001E-2</v>
      </c>
      <c r="L5974">
        <v>360</v>
      </c>
      <c r="M5974" s="1">
        <f t="shared" si="839"/>
        <v>406.18428398461202</v>
      </c>
      <c r="N5974">
        <f t="shared" si="843"/>
        <v>2842.0000000000005</v>
      </c>
      <c r="O5974">
        <f t="shared" si="840"/>
        <v>51.4</v>
      </c>
      <c r="P5974">
        <f t="shared" si="841"/>
        <v>122.30000000000001</v>
      </c>
      <c r="Q5974">
        <v>20000</v>
      </c>
      <c r="R5974">
        <f t="shared" si="842"/>
        <v>8.755791768874353</v>
      </c>
      <c r="S5974">
        <f t="shared" si="844"/>
        <v>0.23507814151977086</v>
      </c>
      <c r="T5974">
        <f t="shared" si="845"/>
        <v>0.15898373763307355</v>
      </c>
      <c r="U5974">
        <f>IFERROR(VLOOKUP(D5974,'ZORI (2)'!$C$2:$F$106,4,FALSE), 0)</f>
        <v>40.174523605623193</v>
      </c>
    </row>
    <row r="5975" spans="1:21" x14ac:dyDescent="0.25">
      <c r="A5975">
        <v>8382</v>
      </c>
      <c r="B5975">
        <v>53037</v>
      </c>
      <c r="C5975" t="s">
        <v>303</v>
      </c>
      <c r="D5975" t="s">
        <v>353</v>
      </c>
      <c r="E5975">
        <v>197800</v>
      </c>
      <c r="F5975">
        <v>246800</v>
      </c>
      <c r="G5975">
        <f>IFERROR(VLOOKUP(D5975,'ZORI (2)'!$C$2:$E$106,2,FALSE), 0)</f>
        <v>971</v>
      </c>
      <c r="H5975">
        <f>IFERROR(VLOOKUP(D5975,'ZORI (2)'!$C$2:$E$106,3,FALSE), 0)</f>
        <v>1061</v>
      </c>
      <c r="I5975">
        <f t="shared" si="837"/>
        <v>49360</v>
      </c>
      <c r="J5975">
        <f t="shared" si="838"/>
        <v>197440</v>
      </c>
      <c r="K5975">
        <v>2.5000000000000001E-2</v>
      </c>
      <c r="L5975">
        <v>360</v>
      </c>
      <c r="M5975" s="1">
        <f t="shared" si="839"/>
        <v>780.12670262569839</v>
      </c>
      <c r="N5975">
        <f t="shared" si="843"/>
        <v>6923.0000000000009</v>
      </c>
      <c r="O5975">
        <f t="shared" si="840"/>
        <v>98.72</v>
      </c>
      <c r="P5975">
        <f t="shared" si="841"/>
        <v>106.10000000000001</v>
      </c>
      <c r="Q5975">
        <v>20000</v>
      </c>
      <c r="R5975">
        <f t="shared" si="842"/>
        <v>19.384228715048696</v>
      </c>
      <c r="S5975">
        <f t="shared" si="844"/>
        <v>9.8240945519595238E-2</v>
      </c>
      <c r="T5975">
        <f t="shared" si="845"/>
        <v>1.1963865717022387E-2</v>
      </c>
      <c r="U5975">
        <f>IFERROR(VLOOKUP(D5975,'ZORI (2)'!$C$2:$F$106,4,FALSE), 0)</f>
        <v>24.07240000865869</v>
      </c>
    </row>
    <row r="5976" spans="1:21" x14ac:dyDescent="0.25">
      <c r="A5976">
        <v>8386</v>
      </c>
      <c r="B5976">
        <v>14467</v>
      </c>
      <c r="C5976" t="s">
        <v>1975</v>
      </c>
      <c r="D5976" t="s">
        <v>274</v>
      </c>
      <c r="E5976">
        <v>133900</v>
      </c>
      <c r="F5976">
        <v>148700</v>
      </c>
      <c r="G5976">
        <f>IFERROR(VLOOKUP(D5976,'ZORI (2)'!$C$2:$E$106,2,FALSE), 0)</f>
        <v>913</v>
      </c>
      <c r="H5976">
        <f>IFERROR(VLOOKUP(D5976,'ZORI (2)'!$C$2:$E$106,3,FALSE), 0)</f>
        <v>1037</v>
      </c>
      <c r="I5976">
        <f t="shared" si="837"/>
        <v>29740</v>
      </c>
      <c r="J5976">
        <f t="shared" si="838"/>
        <v>118960</v>
      </c>
      <c r="K5976">
        <v>2.5000000000000001E-2</v>
      </c>
      <c r="L5976">
        <v>360</v>
      </c>
      <c r="M5976" s="1">
        <f t="shared" si="839"/>
        <v>470.03582123355483</v>
      </c>
      <c r="N5976">
        <f t="shared" si="843"/>
        <v>4686.5</v>
      </c>
      <c r="O5976">
        <f t="shared" si="840"/>
        <v>59.480000000000004</v>
      </c>
      <c r="P5976">
        <f t="shared" si="841"/>
        <v>103.7</v>
      </c>
      <c r="Q5976">
        <v>20000</v>
      </c>
      <c r="R5976">
        <f t="shared" si="842"/>
        <v>11.949533911925426</v>
      </c>
      <c r="S5976">
        <f t="shared" si="844"/>
        <v>-6.2341372058781798E-2</v>
      </c>
      <c r="T5976">
        <f t="shared" si="845"/>
        <v>8.9026671661733572E-2</v>
      </c>
      <c r="U5976">
        <f>IFERROR(VLOOKUP(D5976,'ZORI (2)'!$C$2:$F$106,4,FALSE), 0)</f>
        <v>35.783635050326652</v>
      </c>
    </row>
    <row r="5977" spans="1:21" x14ac:dyDescent="0.25">
      <c r="A5977">
        <v>8388</v>
      </c>
      <c r="B5977">
        <v>10307</v>
      </c>
      <c r="C5977" t="s">
        <v>195</v>
      </c>
      <c r="D5977" t="s">
        <v>195</v>
      </c>
      <c r="E5977">
        <v>439600</v>
      </c>
      <c r="F5977">
        <v>575900</v>
      </c>
      <c r="G5977">
        <f>IFERROR(VLOOKUP(D5977,'ZORI (2)'!$C$2:$E$106,2,FALSE), 0)</f>
        <v>2329</v>
      </c>
      <c r="H5977">
        <f>IFERROR(VLOOKUP(D5977,'ZORI (2)'!$C$2:$E$106,3,FALSE), 0)</f>
        <v>2608</v>
      </c>
      <c r="I5977">
        <f t="shared" si="837"/>
        <v>115180</v>
      </c>
      <c r="J5977">
        <f t="shared" si="838"/>
        <v>460720</v>
      </c>
      <c r="K5977">
        <v>2.5000000000000001E-2</v>
      </c>
      <c r="L5977">
        <v>360</v>
      </c>
      <c r="M5977" s="1">
        <f t="shared" si="839"/>
        <v>1820.4010050329807</v>
      </c>
      <c r="N5977">
        <f t="shared" si="843"/>
        <v>15386.000000000002</v>
      </c>
      <c r="O5977">
        <f t="shared" si="840"/>
        <v>230.36</v>
      </c>
      <c r="P5977">
        <f t="shared" si="841"/>
        <v>260.8</v>
      </c>
      <c r="Q5977">
        <v>20000</v>
      </c>
      <c r="R5977">
        <f t="shared" si="842"/>
        <v>18.401712678936605</v>
      </c>
      <c r="S5977">
        <f t="shared" si="844"/>
        <v>0.21245678820007327</v>
      </c>
      <c r="T5977">
        <f t="shared" si="845"/>
        <v>2.3625970933705016E-2</v>
      </c>
      <c r="U5977">
        <f>IFERROR(VLOOKUP(D5977,'ZORI (2)'!$C$2:$F$106,4,FALSE), 0)</f>
        <v>81.282042347392249</v>
      </c>
    </row>
    <row r="5978" spans="1:21" x14ac:dyDescent="0.25">
      <c r="A5978">
        <v>8390</v>
      </c>
      <c r="B5978">
        <v>74437</v>
      </c>
      <c r="C5978" t="s">
        <v>3068</v>
      </c>
      <c r="D5978" t="s">
        <v>258</v>
      </c>
      <c r="E5978">
        <v>48300</v>
      </c>
      <c r="F5978">
        <v>56400</v>
      </c>
      <c r="G5978">
        <f>IFERROR(VLOOKUP(D5978,'ZORI (2)'!$C$2:$E$106,2,FALSE), 0)</f>
        <v>984</v>
      </c>
      <c r="H5978">
        <f>IFERROR(VLOOKUP(D5978,'ZORI (2)'!$C$2:$E$106,3,FALSE), 0)</f>
        <v>1053</v>
      </c>
      <c r="I5978">
        <f t="shared" si="837"/>
        <v>11280</v>
      </c>
      <c r="J5978">
        <f t="shared" si="838"/>
        <v>45120</v>
      </c>
      <c r="K5978">
        <v>2.5000000000000001E-2</v>
      </c>
      <c r="L5978">
        <v>360</v>
      </c>
      <c r="M5978" s="1">
        <f t="shared" si="839"/>
        <v>178.27854954655345</v>
      </c>
      <c r="N5978">
        <f t="shared" si="843"/>
        <v>1690.5000000000002</v>
      </c>
      <c r="O5978">
        <f t="shared" si="840"/>
        <v>22.56</v>
      </c>
      <c r="P5978">
        <f t="shared" si="841"/>
        <v>105.30000000000001</v>
      </c>
      <c r="Q5978">
        <v>20000</v>
      </c>
      <c r="R5978">
        <f t="shared" si="842"/>
        <v>4.4634377967711298</v>
      </c>
      <c r="S5978">
        <f t="shared" si="844"/>
        <v>-0.19417635250498283</v>
      </c>
      <c r="T5978">
        <f t="shared" si="845"/>
        <v>0.27182898061725963</v>
      </c>
      <c r="U5978">
        <f>IFERROR(VLOOKUP(D5978,'ZORI (2)'!$C$2:$F$106,4,FALSE), 0)</f>
        <v>17.975417832654223</v>
      </c>
    </row>
    <row r="5979" spans="1:21" x14ac:dyDescent="0.25">
      <c r="A5979">
        <v>8395</v>
      </c>
      <c r="B5979">
        <v>55301</v>
      </c>
      <c r="C5979" t="s">
        <v>3069</v>
      </c>
      <c r="D5979" t="s">
        <v>307</v>
      </c>
      <c r="E5979">
        <v>184700</v>
      </c>
      <c r="F5979">
        <v>242300</v>
      </c>
      <c r="G5979">
        <f>IFERROR(VLOOKUP(D5979,'ZORI (2)'!$C$2:$E$106,2,FALSE), 0)</f>
        <v>1268</v>
      </c>
      <c r="H5979">
        <f>IFERROR(VLOOKUP(D5979,'ZORI (2)'!$C$2:$E$106,3,FALSE), 0)</f>
        <v>1485</v>
      </c>
      <c r="I5979">
        <f t="shared" si="837"/>
        <v>48460</v>
      </c>
      <c r="J5979">
        <f t="shared" si="838"/>
        <v>193840</v>
      </c>
      <c r="K5979">
        <v>2.5000000000000001E-2</v>
      </c>
      <c r="L5979">
        <v>360</v>
      </c>
      <c r="M5979" s="1">
        <f t="shared" si="839"/>
        <v>765.90235026826053</v>
      </c>
      <c r="N5979">
        <f t="shared" si="843"/>
        <v>6464.5000000000009</v>
      </c>
      <c r="O5979">
        <f t="shared" si="840"/>
        <v>96.92</v>
      </c>
      <c r="P5979">
        <f t="shared" si="841"/>
        <v>148.5</v>
      </c>
      <c r="Q5979">
        <v>20000</v>
      </c>
      <c r="R5979">
        <f t="shared" si="842"/>
        <v>13.597081930415264</v>
      </c>
      <c r="S5979">
        <f t="shared" si="844"/>
        <v>0.14744665888442424</v>
      </c>
      <c r="T5979">
        <f t="shared" si="845"/>
        <v>7.5864794516891987E-2</v>
      </c>
      <c r="U5979">
        <f>IFERROR(VLOOKUP(D5979,'ZORI (2)'!$C$2:$F$106,4,FALSE), 0)</f>
        <v>66.493977017409904</v>
      </c>
    </row>
    <row r="5980" spans="1:21" x14ac:dyDescent="0.25">
      <c r="A5980">
        <v>8397</v>
      </c>
      <c r="B5980">
        <v>37840</v>
      </c>
      <c r="C5980" t="s">
        <v>3070</v>
      </c>
      <c r="D5980" t="s">
        <v>346</v>
      </c>
      <c r="E5980">
        <v>84800</v>
      </c>
      <c r="F5980">
        <v>103700</v>
      </c>
      <c r="G5980">
        <f>IFERROR(VLOOKUP(D5980,'ZORI (2)'!$C$2:$E$106,2,FALSE), 0)</f>
        <v>1024</v>
      </c>
      <c r="H5980">
        <f>IFERROR(VLOOKUP(D5980,'ZORI (2)'!$C$2:$E$106,3,FALSE), 0)</f>
        <v>1170</v>
      </c>
      <c r="I5980">
        <f t="shared" si="837"/>
        <v>20740</v>
      </c>
      <c r="J5980">
        <f t="shared" si="838"/>
        <v>82960</v>
      </c>
      <c r="K5980">
        <v>2.5000000000000001E-2</v>
      </c>
      <c r="L5980">
        <v>360</v>
      </c>
      <c r="M5980" s="1">
        <f t="shared" si="839"/>
        <v>327.79229765917717</v>
      </c>
      <c r="N5980">
        <f t="shared" si="843"/>
        <v>2968.0000000000005</v>
      </c>
      <c r="O5980">
        <f t="shared" si="840"/>
        <v>41.48</v>
      </c>
      <c r="P5980">
        <f t="shared" si="841"/>
        <v>117</v>
      </c>
      <c r="Q5980">
        <v>20000</v>
      </c>
      <c r="R5980">
        <f t="shared" si="842"/>
        <v>7.3860398860398861</v>
      </c>
      <c r="S5980">
        <f t="shared" si="844"/>
        <v>-3.7747754435453938E-2</v>
      </c>
      <c r="T5980">
        <f t="shared" si="845"/>
        <v>0.1877169494849884</v>
      </c>
      <c r="U5980">
        <f>IFERROR(VLOOKUP(D5980,'ZORI (2)'!$C$2:$F$106,4,FALSE), 0)</f>
        <v>41.80961872209641</v>
      </c>
    </row>
    <row r="5981" spans="1:21" x14ac:dyDescent="0.25">
      <c r="A5981">
        <v>8399</v>
      </c>
      <c r="B5981">
        <v>32736</v>
      </c>
      <c r="C5981" t="s">
        <v>2087</v>
      </c>
      <c r="D5981" t="s">
        <v>259</v>
      </c>
      <c r="E5981">
        <v>198300</v>
      </c>
      <c r="F5981">
        <v>273500</v>
      </c>
      <c r="G5981">
        <f>IFERROR(VLOOKUP(D5981,'ZORI (2)'!$C$2:$E$106,2,FALSE), 0)</f>
        <v>1220</v>
      </c>
      <c r="H5981">
        <f>IFERROR(VLOOKUP(D5981,'ZORI (2)'!$C$2:$E$106,3,FALSE), 0)</f>
        <v>1491</v>
      </c>
      <c r="I5981">
        <f t="shared" si="837"/>
        <v>54700</v>
      </c>
      <c r="J5981">
        <f t="shared" si="838"/>
        <v>218800</v>
      </c>
      <c r="K5981">
        <v>2.5000000000000001E-2</v>
      </c>
      <c r="L5981">
        <v>360</v>
      </c>
      <c r="M5981" s="1">
        <f t="shared" si="839"/>
        <v>864.52452661316249</v>
      </c>
      <c r="N5981">
        <f t="shared" si="843"/>
        <v>6940.5000000000009</v>
      </c>
      <c r="O5981">
        <f t="shared" si="840"/>
        <v>109.39999999999999</v>
      </c>
      <c r="P5981">
        <f t="shared" si="841"/>
        <v>149.1</v>
      </c>
      <c r="Q5981">
        <v>20000</v>
      </c>
      <c r="R5981">
        <f t="shared" si="842"/>
        <v>15.286161412921976</v>
      </c>
      <c r="S5981">
        <f t="shared" si="844"/>
        <v>0.21425764904624167</v>
      </c>
      <c r="T5981">
        <f t="shared" si="845"/>
        <v>5.40871954562019E-2</v>
      </c>
      <c r="U5981">
        <f>IFERROR(VLOOKUP(D5981,'ZORI (2)'!$C$2:$F$106,4,FALSE), 0)</f>
        <v>80.20037618450462</v>
      </c>
    </row>
    <row r="5982" spans="1:21" x14ac:dyDescent="0.25">
      <c r="A5982">
        <v>8400</v>
      </c>
      <c r="B5982">
        <v>34607</v>
      </c>
      <c r="C5982" t="s">
        <v>3071</v>
      </c>
      <c r="D5982" t="s">
        <v>246</v>
      </c>
      <c r="E5982">
        <v>164300</v>
      </c>
      <c r="F5982">
        <v>242000</v>
      </c>
      <c r="G5982">
        <f>IFERROR(VLOOKUP(D5982,'ZORI (2)'!$C$2:$E$106,2,FALSE), 0)</f>
        <v>1174</v>
      </c>
      <c r="H5982">
        <f>IFERROR(VLOOKUP(D5982,'ZORI (2)'!$C$2:$E$106,3,FALSE), 0)</f>
        <v>1421</v>
      </c>
      <c r="I5982">
        <f t="shared" si="837"/>
        <v>48400</v>
      </c>
      <c r="J5982">
        <f t="shared" si="838"/>
        <v>193600</v>
      </c>
      <c r="K5982">
        <v>2.5000000000000001E-2</v>
      </c>
      <c r="L5982">
        <v>360</v>
      </c>
      <c r="M5982" s="1">
        <f t="shared" si="839"/>
        <v>764.9540601110981</v>
      </c>
      <c r="N5982">
        <f t="shared" si="843"/>
        <v>5750.5000000000009</v>
      </c>
      <c r="O5982">
        <f t="shared" si="840"/>
        <v>96.8</v>
      </c>
      <c r="P5982">
        <f t="shared" si="841"/>
        <v>142.1</v>
      </c>
      <c r="Q5982">
        <v>20000</v>
      </c>
      <c r="R5982">
        <f t="shared" si="842"/>
        <v>14.191883650011729</v>
      </c>
      <c r="S5982">
        <f t="shared" si="844"/>
        <v>0.27334576862465504</v>
      </c>
      <c r="T5982">
        <f t="shared" si="845"/>
        <v>6.7507990892398881E-2</v>
      </c>
      <c r="U5982">
        <f>IFERROR(VLOOKUP(D5982,'ZORI (2)'!$C$2:$F$106,4,FALSE), 0)</f>
        <v>73.623051699156008</v>
      </c>
    </row>
    <row r="5983" spans="1:21" x14ac:dyDescent="0.25">
      <c r="A5983">
        <v>8404</v>
      </c>
      <c r="B5983">
        <v>12209</v>
      </c>
      <c r="C5983" t="s">
        <v>305</v>
      </c>
      <c r="D5983" t="s">
        <v>305</v>
      </c>
      <c r="E5983">
        <v>136100</v>
      </c>
      <c r="F5983">
        <v>161300</v>
      </c>
      <c r="G5983">
        <f>IFERROR(VLOOKUP(D5983,'ZORI (2)'!$C$2:$E$106,2,FALSE), 0)</f>
        <v>1131</v>
      </c>
      <c r="H5983">
        <f>IFERROR(VLOOKUP(D5983,'ZORI (2)'!$C$2:$E$106,3,FALSE), 0)</f>
        <v>1252</v>
      </c>
      <c r="I5983">
        <f t="shared" si="837"/>
        <v>32260</v>
      </c>
      <c r="J5983">
        <f t="shared" si="838"/>
        <v>129040</v>
      </c>
      <c r="K5983">
        <v>2.5000000000000001E-2</v>
      </c>
      <c r="L5983">
        <v>360</v>
      </c>
      <c r="M5983" s="1">
        <f t="shared" si="839"/>
        <v>509.86400783438063</v>
      </c>
      <c r="N5983">
        <f t="shared" si="843"/>
        <v>4763.5</v>
      </c>
      <c r="O5983">
        <f t="shared" si="840"/>
        <v>64.52</v>
      </c>
      <c r="P5983">
        <f t="shared" si="841"/>
        <v>125.2</v>
      </c>
      <c r="Q5983">
        <v>20000</v>
      </c>
      <c r="R5983">
        <f t="shared" si="842"/>
        <v>10.73615548455804</v>
      </c>
      <c r="S5983">
        <f t="shared" si="844"/>
        <v>2.7134806839338942E-3</v>
      </c>
      <c r="T5983">
        <f t="shared" si="845"/>
        <v>0.11625017590971147</v>
      </c>
      <c r="U5983">
        <f>IFERROR(VLOOKUP(D5983,'ZORI (2)'!$C$2:$F$106,4,FALSE), 0)</f>
        <v>34.331863782036343</v>
      </c>
    </row>
    <row r="5984" spans="1:21" x14ac:dyDescent="0.25">
      <c r="A5984">
        <v>8405</v>
      </c>
      <c r="B5984">
        <v>39232</v>
      </c>
      <c r="C5984" t="s">
        <v>3072</v>
      </c>
      <c r="D5984" t="s">
        <v>303</v>
      </c>
      <c r="E5984">
        <v>157800</v>
      </c>
      <c r="F5984">
        <v>187900</v>
      </c>
      <c r="G5984">
        <f>IFERROR(VLOOKUP(D5984,'ZORI (2)'!$C$2:$E$106,2,FALSE), 0)</f>
        <v>1104</v>
      </c>
      <c r="H5984">
        <f>IFERROR(VLOOKUP(D5984,'ZORI (2)'!$C$2:$E$106,3,FALSE), 0)</f>
        <v>1175</v>
      </c>
      <c r="I5984">
        <f t="shared" si="837"/>
        <v>37580</v>
      </c>
      <c r="J5984">
        <f t="shared" si="838"/>
        <v>150320</v>
      </c>
      <c r="K5984">
        <v>2.5000000000000001E-2</v>
      </c>
      <c r="L5984">
        <v>360</v>
      </c>
      <c r="M5984" s="1">
        <f t="shared" si="839"/>
        <v>593.94573510279054</v>
      </c>
      <c r="N5984">
        <f t="shared" si="843"/>
        <v>5523.0000000000009</v>
      </c>
      <c r="O5984">
        <f t="shared" si="840"/>
        <v>75.16</v>
      </c>
      <c r="P5984">
        <f t="shared" si="841"/>
        <v>117.5</v>
      </c>
      <c r="Q5984">
        <v>20000</v>
      </c>
      <c r="R5984">
        <f t="shared" si="842"/>
        <v>13.326241134751774</v>
      </c>
      <c r="S5984">
        <f t="shared" si="844"/>
        <v>2.496686176857241E-2</v>
      </c>
      <c r="T5984">
        <f t="shared" si="845"/>
        <v>7.385910620361176E-2</v>
      </c>
      <c r="U5984">
        <f>IFERROR(VLOOKUP(D5984,'ZORI (2)'!$C$2:$F$106,4,FALSE), 0)</f>
        <v>20.378706206888264</v>
      </c>
    </row>
    <row r="5985" spans="1:21" x14ac:dyDescent="0.25">
      <c r="A5985">
        <v>8407</v>
      </c>
      <c r="B5985">
        <v>60044</v>
      </c>
      <c r="C5985" t="s">
        <v>3073</v>
      </c>
      <c r="D5985" t="s">
        <v>191</v>
      </c>
      <c r="E5985">
        <v>417800</v>
      </c>
      <c r="F5985">
        <v>444600</v>
      </c>
      <c r="G5985">
        <f>IFERROR(VLOOKUP(D5985,'ZORI (2)'!$C$2:$E$106,2,FALSE), 0)</f>
        <v>1542</v>
      </c>
      <c r="H5985">
        <f>IFERROR(VLOOKUP(D5985,'ZORI (2)'!$C$2:$E$106,3,FALSE), 0)</f>
        <v>1713</v>
      </c>
      <c r="I5985">
        <f t="shared" si="837"/>
        <v>88920</v>
      </c>
      <c r="J5985">
        <f t="shared" si="838"/>
        <v>355680</v>
      </c>
      <c r="K5985">
        <v>2.5000000000000001E-2</v>
      </c>
      <c r="L5985">
        <v>360</v>
      </c>
      <c r="M5985" s="1">
        <f t="shared" si="839"/>
        <v>1405.366012914852</v>
      </c>
      <c r="N5985">
        <f t="shared" si="843"/>
        <v>14623.000000000002</v>
      </c>
      <c r="O5985">
        <f t="shared" si="840"/>
        <v>177.83999999999997</v>
      </c>
      <c r="P5985">
        <f t="shared" si="841"/>
        <v>171.3</v>
      </c>
      <c r="Q5985">
        <v>20000</v>
      </c>
      <c r="R5985">
        <f t="shared" si="842"/>
        <v>21.628721541155866</v>
      </c>
      <c r="S5985">
        <f t="shared" si="844"/>
        <v>-1.7291340183854489E-2</v>
      </c>
      <c r="T5985">
        <f t="shared" si="845"/>
        <v>-4.031569210543897E-3</v>
      </c>
      <c r="U5985">
        <f>IFERROR(VLOOKUP(D5985,'ZORI (2)'!$C$2:$F$106,4,FALSE), 0)</f>
        <v>52.309030710552761</v>
      </c>
    </row>
    <row r="5986" spans="1:21" x14ac:dyDescent="0.25">
      <c r="A5986">
        <v>8408</v>
      </c>
      <c r="B5986">
        <v>91708</v>
      </c>
      <c r="C5986" t="s">
        <v>601</v>
      </c>
      <c r="D5986" t="s">
        <v>240</v>
      </c>
      <c r="E5986">
        <v>457100</v>
      </c>
      <c r="F5986">
        <v>539700</v>
      </c>
      <c r="G5986">
        <f>IFERROR(VLOOKUP(D5986,'ZORI (2)'!$C$2:$E$106,2,FALSE), 0)</f>
        <v>1469</v>
      </c>
      <c r="H5986">
        <f>IFERROR(VLOOKUP(D5986,'ZORI (2)'!$C$2:$E$106,3,FALSE), 0)</f>
        <v>1814</v>
      </c>
      <c r="I5986">
        <f t="shared" si="837"/>
        <v>107940</v>
      </c>
      <c r="J5986">
        <f t="shared" si="838"/>
        <v>431760</v>
      </c>
      <c r="K5986">
        <v>2.5000000000000001E-2</v>
      </c>
      <c r="L5986">
        <v>360</v>
      </c>
      <c r="M5986" s="1">
        <f t="shared" si="839"/>
        <v>1705.9739927353703</v>
      </c>
      <c r="N5986">
        <f t="shared" si="843"/>
        <v>15998.500000000002</v>
      </c>
      <c r="O5986">
        <f t="shared" si="840"/>
        <v>215.88</v>
      </c>
      <c r="P5986">
        <f t="shared" si="841"/>
        <v>181.4</v>
      </c>
      <c r="Q5986">
        <v>20000</v>
      </c>
      <c r="R5986">
        <f t="shared" si="842"/>
        <v>24.79327453142227</v>
      </c>
      <c r="S5986">
        <f t="shared" si="844"/>
        <v>9.4507486840864449E-2</v>
      </c>
      <c r="T5986">
        <f t="shared" si="845"/>
        <v>-2.4114798423107424E-2</v>
      </c>
      <c r="U5986">
        <f>IFERROR(VLOOKUP(D5986,'ZORI (2)'!$C$2:$F$106,4,FALSE), 0)</f>
        <v>101.92401214483601</v>
      </c>
    </row>
    <row r="5987" spans="1:21" x14ac:dyDescent="0.25">
      <c r="A5987">
        <v>8409</v>
      </c>
      <c r="B5987">
        <v>2482</v>
      </c>
      <c r="C5987" t="s">
        <v>2809</v>
      </c>
      <c r="D5987" t="s">
        <v>219</v>
      </c>
      <c r="E5987">
        <v>930200</v>
      </c>
      <c r="F5987">
        <v>1159400</v>
      </c>
      <c r="G5987">
        <f>IFERROR(VLOOKUP(D5987,'ZORI (2)'!$C$2:$E$106,2,FALSE), 0)</f>
        <v>2124</v>
      </c>
      <c r="H5987">
        <f>IFERROR(VLOOKUP(D5987,'ZORI (2)'!$C$2:$E$106,3,FALSE), 0)</f>
        <v>2442</v>
      </c>
      <c r="I5987">
        <f t="shared" si="837"/>
        <v>231880</v>
      </c>
      <c r="J5987">
        <f t="shared" si="838"/>
        <v>927520</v>
      </c>
      <c r="K5987">
        <v>2.5000000000000001E-2</v>
      </c>
      <c r="L5987">
        <v>360</v>
      </c>
      <c r="M5987" s="1">
        <f t="shared" si="839"/>
        <v>3664.8253607140787</v>
      </c>
      <c r="N5987">
        <f t="shared" si="843"/>
        <v>32557.000000000004</v>
      </c>
      <c r="O5987">
        <f t="shared" si="840"/>
        <v>463.76</v>
      </c>
      <c r="P5987">
        <f t="shared" si="841"/>
        <v>244.20000000000002</v>
      </c>
      <c r="Q5987">
        <v>20000</v>
      </c>
      <c r="R5987">
        <f t="shared" si="842"/>
        <v>39.564564564564563</v>
      </c>
      <c r="S5987">
        <f t="shared" si="844"/>
        <v>0.17974229641712042</v>
      </c>
      <c r="T5987">
        <f t="shared" si="845"/>
        <v>-8.1457139291192582E-2</v>
      </c>
      <c r="U5987">
        <f>IFERROR(VLOOKUP(D5987,'ZORI (2)'!$C$2:$F$106,4,FALSE), 0)</f>
        <v>98.079496251938465</v>
      </c>
    </row>
    <row r="5988" spans="1:21" x14ac:dyDescent="0.25">
      <c r="A5988">
        <v>8410</v>
      </c>
      <c r="B5988">
        <v>41035</v>
      </c>
      <c r="C5988" t="s">
        <v>3074</v>
      </c>
      <c r="D5988" t="s">
        <v>244</v>
      </c>
      <c r="E5988">
        <v>125300</v>
      </c>
      <c r="F5988">
        <v>147300</v>
      </c>
      <c r="G5988">
        <f>IFERROR(VLOOKUP(D5988,'ZORI (2)'!$C$2:$E$106,2,FALSE), 0)</f>
        <v>976</v>
      </c>
      <c r="H5988">
        <f>IFERROR(VLOOKUP(D5988,'ZORI (2)'!$C$2:$E$106,3,FALSE), 0)</f>
        <v>1123</v>
      </c>
      <c r="I5988">
        <f t="shared" si="837"/>
        <v>29460</v>
      </c>
      <c r="J5988">
        <f t="shared" si="838"/>
        <v>117840</v>
      </c>
      <c r="K5988">
        <v>2.5000000000000001E-2</v>
      </c>
      <c r="L5988">
        <v>360</v>
      </c>
      <c r="M5988" s="1">
        <f t="shared" si="839"/>
        <v>465.61046716679652</v>
      </c>
      <c r="N5988">
        <f t="shared" si="843"/>
        <v>4385.5</v>
      </c>
      <c r="O5988">
        <f t="shared" si="840"/>
        <v>58.92</v>
      </c>
      <c r="P5988">
        <f t="shared" si="841"/>
        <v>112.30000000000001</v>
      </c>
      <c r="Q5988">
        <v>20000</v>
      </c>
      <c r="R5988">
        <f t="shared" si="842"/>
        <v>10.930543187889581</v>
      </c>
      <c r="S5988">
        <f t="shared" si="844"/>
        <v>-1.5936747380340781E-2</v>
      </c>
      <c r="T5988">
        <f t="shared" si="845"/>
        <v>0.10834766868166219</v>
      </c>
      <c r="U5988">
        <f>IFERROR(VLOOKUP(D5988,'ZORI (2)'!$C$2:$F$106,4,FALSE), 0)</f>
        <v>45.381348996418048</v>
      </c>
    </row>
    <row r="5989" spans="1:21" x14ac:dyDescent="0.25">
      <c r="A5989">
        <v>8411</v>
      </c>
      <c r="B5989">
        <v>18031</v>
      </c>
      <c r="C5989" t="s">
        <v>3075</v>
      </c>
      <c r="D5989" t="s">
        <v>349</v>
      </c>
      <c r="E5989">
        <v>255700</v>
      </c>
      <c r="F5989">
        <v>277400</v>
      </c>
      <c r="G5989">
        <f>IFERROR(VLOOKUP(D5989,'ZORI (2)'!$C$2:$E$106,2,FALSE), 0)</f>
        <v>1137</v>
      </c>
      <c r="H5989">
        <f>IFERROR(VLOOKUP(D5989,'ZORI (2)'!$C$2:$E$106,3,FALSE), 0)</f>
        <v>1279</v>
      </c>
      <c r="I5989">
        <f t="shared" si="837"/>
        <v>55480</v>
      </c>
      <c r="J5989">
        <f t="shared" si="838"/>
        <v>221920</v>
      </c>
      <c r="K5989">
        <v>2.5000000000000001E-2</v>
      </c>
      <c r="L5989">
        <v>360</v>
      </c>
      <c r="M5989" s="1">
        <f t="shared" si="839"/>
        <v>876.85229865627525</v>
      </c>
      <c r="N5989">
        <f t="shared" si="843"/>
        <v>8949.5</v>
      </c>
      <c r="O5989">
        <f t="shared" si="840"/>
        <v>110.96000000000001</v>
      </c>
      <c r="P5989">
        <f t="shared" si="841"/>
        <v>127.9</v>
      </c>
      <c r="Q5989">
        <v>20000</v>
      </c>
      <c r="R5989">
        <f t="shared" si="842"/>
        <v>18.074016158457127</v>
      </c>
      <c r="S5989">
        <f t="shared" si="844"/>
        <v>-2.5468163478242541E-2</v>
      </c>
      <c r="T5989">
        <f t="shared" si="845"/>
        <v>2.3208149001530218E-2</v>
      </c>
      <c r="U5989">
        <f>IFERROR(VLOOKUP(D5989,'ZORI (2)'!$C$2:$F$106,4,FALSE), 0)</f>
        <v>41.537623302975142</v>
      </c>
    </row>
    <row r="5990" spans="1:21" x14ac:dyDescent="0.25">
      <c r="A5990">
        <v>8412</v>
      </c>
      <c r="B5990">
        <v>62024</v>
      </c>
      <c r="C5990" t="s">
        <v>3076</v>
      </c>
      <c r="D5990" t="s">
        <v>207</v>
      </c>
      <c r="E5990">
        <v>71800</v>
      </c>
      <c r="F5990">
        <v>78300</v>
      </c>
      <c r="G5990">
        <f>IFERROR(VLOOKUP(D5990,'ZORI (2)'!$C$2:$E$106,2,FALSE), 0)</f>
        <v>959</v>
      </c>
      <c r="H5990">
        <f>IFERROR(VLOOKUP(D5990,'ZORI (2)'!$C$2:$E$106,3,FALSE), 0)</f>
        <v>1054</v>
      </c>
      <c r="I5990">
        <f t="shared" si="837"/>
        <v>15660</v>
      </c>
      <c r="J5990">
        <f t="shared" si="838"/>
        <v>62640</v>
      </c>
      <c r="K5990">
        <v>2.5000000000000001E-2</v>
      </c>
      <c r="L5990">
        <v>360</v>
      </c>
      <c r="M5990" s="1">
        <f t="shared" si="839"/>
        <v>247.50373101941724</v>
      </c>
      <c r="N5990">
        <f t="shared" si="843"/>
        <v>2513.0000000000005</v>
      </c>
      <c r="O5990">
        <f t="shared" si="840"/>
        <v>31.32</v>
      </c>
      <c r="P5990">
        <f t="shared" si="841"/>
        <v>105.4</v>
      </c>
      <c r="Q5990">
        <v>20000</v>
      </c>
      <c r="R5990">
        <f t="shared" si="842"/>
        <v>6.1907020872865273</v>
      </c>
      <c r="S5990">
        <f t="shared" si="844"/>
        <v>-0.1697857135283577</v>
      </c>
      <c r="T5990">
        <f t="shared" si="845"/>
        <v>0.21054974007196167</v>
      </c>
      <c r="U5990">
        <f>IFERROR(VLOOKUP(D5990,'ZORI (2)'!$C$2:$F$106,4,FALSE), 0)</f>
        <v>28.58788216714769</v>
      </c>
    </row>
    <row r="5991" spans="1:21" x14ac:dyDescent="0.25">
      <c r="A5991">
        <v>8413</v>
      </c>
      <c r="B5991">
        <v>66206</v>
      </c>
      <c r="C5991" t="s">
        <v>2176</v>
      </c>
      <c r="D5991" t="s">
        <v>221</v>
      </c>
      <c r="E5991">
        <v>325300</v>
      </c>
      <c r="F5991">
        <v>455700</v>
      </c>
      <c r="G5991">
        <f>IFERROR(VLOOKUP(D5991,'ZORI (2)'!$C$2:$E$106,2,FALSE), 0)</f>
        <v>986</v>
      </c>
      <c r="H5991">
        <f>IFERROR(VLOOKUP(D5991,'ZORI (2)'!$C$2:$E$106,3,FALSE), 0)</f>
        <v>1125</v>
      </c>
      <c r="I5991">
        <f t="shared" si="837"/>
        <v>91140</v>
      </c>
      <c r="J5991">
        <f t="shared" si="838"/>
        <v>364560</v>
      </c>
      <c r="K5991">
        <v>2.5000000000000001E-2</v>
      </c>
      <c r="L5991">
        <v>360</v>
      </c>
      <c r="M5991" s="1">
        <f t="shared" si="839"/>
        <v>1440.4527487298653</v>
      </c>
      <c r="N5991">
        <f t="shared" si="843"/>
        <v>11385.500000000002</v>
      </c>
      <c r="O5991">
        <f t="shared" si="840"/>
        <v>182.28000000000003</v>
      </c>
      <c r="P5991">
        <f t="shared" si="841"/>
        <v>112.5</v>
      </c>
      <c r="Q5991">
        <v>20000</v>
      </c>
      <c r="R5991">
        <f t="shared" si="842"/>
        <v>33.755555555555553</v>
      </c>
      <c r="S5991">
        <f t="shared" si="844"/>
        <v>0.27759608955228066</v>
      </c>
      <c r="T5991">
        <f t="shared" si="845"/>
        <v>-5.9765460942892569E-2</v>
      </c>
      <c r="U5991">
        <f>IFERROR(VLOOKUP(D5991,'ZORI (2)'!$C$2:$F$106,4,FALSE), 0)</f>
        <v>42.542445790969175</v>
      </c>
    </row>
    <row r="5992" spans="1:21" x14ac:dyDescent="0.25">
      <c r="A5992">
        <v>8414</v>
      </c>
      <c r="B5992">
        <v>12569</v>
      </c>
      <c r="C5992" t="s">
        <v>3077</v>
      </c>
      <c r="D5992" t="s">
        <v>195</v>
      </c>
      <c r="E5992">
        <v>237200</v>
      </c>
      <c r="F5992">
        <v>262700</v>
      </c>
      <c r="G5992">
        <f>IFERROR(VLOOKUP(D5992,'ZORI (2)'!$C$2:$E$106,2,FALSE), 0)</f>
        <v>2329</v>
      </c>
      <c r="H5992">
        <f>IFERROR(VLOOKUP(D5992,'ZORI (2)'!$C$2:$E$106,3,FALSE), 0)</f>
        <v>2608</v>
      </c>
      <c r="I5992">
        <f t="shared" si="837"/>
        <v>52540</v>
      </c>
      <c r="J5992">
        <f t="shared" si="838"/>
        <v>210160</v>
      </c>
      <c r="K5992">
        <v>2.5000000000000001E-2</v>
      </c>
      <c r="L5992">
        <v>360</v>
      </c>
      <c r="M5992" s="1">
        <f t="shared" si="839"/>
        <v>830.38608095531174</v>
      </c>
      <c r="N5992">
        <f t="shared" si="843"/>
        <v>8302</v>
      </c>
      <c r="O5992">
        <f t="shared" si="840"/>
        <v>105.07999999999998</v>
      </c>
      <c r="P5992">
        <f t="shared" si="841"/>
        <v>260.8</v>
      </c>
      <c r="Q5992">
        <v>20000</v>
      </c>
      <c r="R5992">
        <f t="shared" si="842"/>
        <v>8.3940439672801634</v>
      </c>
      <c r="S5992">
        <f t="shared" si="844"/>
        <v>-1.0553592816626618E-2</v>
      </c>
      <c r="T5992">
        <f t="shared" si="845"/>
        <v>0.20955452646565226</v>
      </c>
      <c r="U5992">
        <f>IFERROR(VLOOKUP(D5992,'ZORI (2)'!$C$2:$F$106,4,FALSE), 0)</f>
        <v>81.282042347392249</v>
      </c>
    </row>
    <row r="5993" spans="1:21" x14ac:dyDescent="0.25">
      <c r="A5993">
        <v>8415</v>
      </c>
      <c r="B5993">
        <v>19344</v>
      </c>
      <c r="C5993" t="s">
        <v>3078</v>
      </c>
      <c r="D5993" t="s">
        <v>254</v>
      </c>
      <c r="E5993">
        <v>227700</v>
      </c>
      <c r="F5993">
        <v>254700</v>
      </c>
      <c r="G5993">
        <f>IFERROR(VLOOKUP(D5993,'ZORI (2)'!$C$2:$E$106,2,FALSE), 0)</f>
        <v>1372</v>
      </c>
      <c r="H5993">
        <f>IFERROR(VLOOKUP(D5993,'ZORI (2)'!$C$2:$E$106,3,FALSE), 0)</f>
        <v>1516</v>
      </c>
      <c r="I5993">
        <f t="shared" si="837"/>
        <v>50940</v>
      </c>
      <c r="J5993">
        <f t="shared" si="838"/>
        <v>203760</v>
      </c>
      <c r="K5993">
        <v>2.5000000000000001E-2</v>
      </c>
      <c r="L5993">
        <v>360</v>
      </c>
      <c r="M5993" s="1">
        <f t="shared" si="839"/>
        <v>805.09834343097805</v>
      </c>
      <c r="N5993">
        <f t="shared" si="843"/>
        <v>7969.5000000000009</v>
      </c>
      <c r="O5993">
        <f t="shared" si="840"/>
        <v>101.88000000000001</v>
      </c>
      <c r="P5993">
        <f t="shared" si="841"/>
        <v>151.6</v>
      </c>
      <c r="Q5993">
        <v>20000</v>
      </c>
      <c r="R5993">
        <f t="shared" si="842"/>
        <v>14.00065963060686</v>
      </c>
      <c r="S5993">
        <f t="shared" si="844"/>
        <v>-3.7920049125922334E-3</v>
      </c>
      <c r="T5993">
        <f t="shared" si="845"/>
        <v>6.9561458111232016E-2</v>
      </c>
      <c r="U5993">
        <f>IFERROR(VLOOKUP(D5993,'ZORI (2)'!$C$2:$F$106,4,FALSE), 0)</f>
        <v>44.044485087995604</v>
      </c>
    </row>
    <row r="5994" spans="1:21" x14ac:dyDescent="0.25">
      <c r="A5994">
        <v>8417</v>
      </c>
      <c r="B5994">
        <v>21617</v>
      </c>
      <c r="C5994" t="s">
        <v>1272</v>
      </c>
      <c r="D5994" t="s">
        <v>211</v>
      </c>
      <c r="E5994">
        <v>313700</v>
      </c>
      <c r="F5994">
        <v>335100</v>
      </c>
      <c r="G5994">
        <f>IFERROR(VLOOKUP(D5994,'ZORI (2)'!$C$2:$E$106,2,FALSE), 0)</f>
        <v>1535</v>
      </c>
      <c r="H5994">
        <f>IFERROR(VLOOKUP(D5994,'ZORI (2)'!$C$2:$E$106,3,FALSE), 0)</f>
        <v>1616</v>
      </c>
      <c r="I5994">
        <f t="shared" si="837"/>
        <v>67020</v>
      </c>
      <c r="J5994">
        <f t="shared" si="838"/>
        <v>268080</v>
      </c>
      <c r="K5994">
        <v>2.5000000000000001E-2</v>
      </c>
      <c r="L5994">
        <v>360</v>
      </c>
      <c r="M5994" s="1">
        <f t="shared" si="839"/>
        <v>1059.2401055505329</v>
      </c>
      <c r="N5994">
        <f t="shared" si="843"/>
        <v>10979.500000000002</v>
      </c>
      <c r="O5994">
        <f t="shared" si="840"/>
        <v>134.04</v>
      </c>
      <c r="P5994">
        <f t="shared" si="841"/>
        <v>161.60000000000002</v>
      </c>
      <c r="Q5994">
        <v>20000</v>
      </c>
      <c r="R5994">
        <f t="shared" si="842"/>
        <v>17.280321782178216</v>
      </c>
      <c r="S5994">
        <f t="shared" si="844"/>
        <v>-2.7792485482890629E-2</v>
      </c>
      <c r="T5994">
        <f t="shared" si="845"/>
        <v>3.197402775926006E-2</v>
      </c>
      <c r="U5994">
        <f>IFERROR(VLOOKUP(D5994,'ZORI (2)'!$C$2:$F$106,4,FALSE), 0)</f>
        <v>21.024786958888942</v>
      </c>
    </row>
    <row r="5995" spans="1:21" x14ac:dyDescent="0.25">
      <c r="A5995">
        <v>8418</v>
      </c>
      <c r="B5995">
        <v>90056</v>
      </c>
      <c r="C5995" t="s">
        <v>3079</v>
      </c>
      <c r="D5995" t="s">
        <v>198</v>
      </c>
      <c r="E5995">
        <v>798100</v>
      </c>
      <c r="F5995">
        <v>1252800</v>
      </c>
      <c r="G5995">
        <f>IFERROR(VLOOKUP(D5995,'ZORI (2)'!$C$2:$E$106,2,FALSE), 0)</f>
        <v>1897</v>
      </c>
      <c r="H5995">
        <f>IFERROR(VLOOKUP(D5995,'ZORI (2)'!$C$2:$E$106,3,FALSE), 0)</f>
        <v>2405</v>
      </c>
      <c r="I5995">
        <f t="shared" si="837"/>
        <v>250560</v>
      </c>
      <c r="J5995">
        <f t="shared" si="838"/>
        <v>1002240</v>
      </c>
      <c r="K5995">
        <v>2.5000000000000001E-2</v>
      </c>
      <c r="L5995">
        <v>360</v>
      </c>
      <c r="M5995" s="1">
        <f t="shared" si="839"/>
        <v>3960.0596963106759</v>
      </c>
      <c r="N5995">
        <f t="shared" si="843"/>
        <v>27933.500000000004</v>
      </c>
      <c r="O5995">
        <f t="shared" si="840"/>
        <v>501.12</v>
      </c>
      <c r="P5995">
        <f t="shared" si="841"/>
        <v>240.5</v>
      </c>
      <c r="Q5995">
        <v>20000</v>
      </c>
      <c r="R5995">
        <f t="shared" si="842"/>
        <v>43.409563409563411</v>
      </c>
      <c r="S5995">
        <f t="shared" si="844"/>
        <v>0.4807924272502212</v>
      </c>
      <c r="T5995">
        <f t="shared" si="845"/>
        <v>-9.2330842566850257E-2</v>
      </c>
      <c r="U5995">
        <f>IFERROR(VLOOKUP(D5995,'ZORI (2)'!$C$2:$F$106,4,FALSE), 0)</f>
        <v>152.30041305369636</v>
      </c>
    </row>
    <row r="5996" spans="1:21" x14ac:dyDescent="0.25">
      <c r="A5996">
        <v>8419</v>
      </c>
      <c r="B5996">
        <v>4046</v>
      </c>
      <c r="C5996" t="s">
        <v>3080</v>
      </c>
      <c r="D5996" t="s">
        <v>239</v>
      </c>
      <c r="E5996">
        <v>322900</v>
      </c>
      <c r="F5996">
        <v>415500</v>
      </c>
      <c r="G5996">
        <f>IFERROR(VLOOKUP(D5996,'ZORI (2)'!$C$2:$E$106,2,FALSE), 0)</f>
        <v>1205</v>
      </c>
      <c r="H5996">
        <f>IFERROR(VLOOKUP(D5996,'ZORI (2)'!$C$2:$E$106,3,FALSE), 0)</f>
        <v>1553</v>
      </c>
      <c r="I5996">
        <f t="shared" si="837"/>
        <v>83100</v>
      </c>
      <c r="J5996">
        <f t="shared" si="838"/>
        <v>332400</v>
      </c>
      <c r="K5996">
        <v>2.5000000000000001E-2</v>
      </c>
      <c r="L5996">
        <v>360</v>
      </c>
      <c r="M5996" s="1">
        <f t="shared" si="839"/>
        <v>1313.3818676700878</v>
      </c>
      <c r="N5996">
        <f t="shared" si="843"/>
        <v>11301.500000000002</v>
      </c>
      <c r="O5996">
        <f t="shared" si="840"/>
        <v>166.20000000000002</v>
      </c>
      <c r="P5996">
        <f t="shared" si="841"/>
        <v>155.30000000000001</v>
      </c>
      <c r="Q5996">
        <v>20000</v>
      </c>
      <c r="R5996">
        <f t="shared" si="842"/>
        <v>22.295556986477784</v>
      </c>
      <c r="S5996">
        <f t="shared" si="844"/>
        <v>0.17306109657920704</v>
      </c>
      <c r="T5996">
        <f t="shared" si="845"/>
        <v>-8.588894481637516E-3</v>
      </c>
      <c r="U5996">
        <f>IFERROR(VLOOKUP(D5996,'ZORI (2)'!$C$2:$F$106,4,FALSE), 0)</f>
        <v>108.10777801188344</v>
      </c>
    </row>
    <row r="5997" spans="1:21" x14ac:dyDescent="0.25">
      <c r="A5997">
        <v>8420</v>
      </c>
      <c r="B5997">
        <v>7921</v>
      </c>
      <c r="C5997" t="s">
        <v>3081</v>
      </c>
      <c r="D5997" t="s">
        <v>195</v>
      </c>
      <c r="E5997">
        <v>466600</v>
      </c>
      <c r="F5997">
        <v>500100</v>
      </c>
      <c r="G5997">
        <f>IFERROR(VLOOKUP(D5997,'ZORI (2)'!$C$2:$E$106,2,FALSE), 0)</f>
        <v>2329</v>
      </c>
      <c r="H5997">
        <f>IFERROR(VLOOKUP(D5997,'ZORI (2)'!$C$2:$E$106,3,FALSE), 0)</f>
        <v>2608</v>
      </c>
      <c r="I5997">
        <f t="shared" si="837"/>
        <v>100020</v>
      </c>
      <c r="J5997">
        <f t="shared" si="838"/>
        <v>400080</v>
      </c>
      <c r="K5997">
        <v>2.5000000000000001E-2</v>
      </c>
      <c r="L5997">
        <v>360</v>
      </c>
      <c r="M5997" s="1">
        <f t="shared" si="839"/>
        <v>1580.7996919899181</v>
      </c>
      <c r="N5997">
        <f t="shared" si="843"/>
        <v>16331.000000000002</v>
      </c>
      <c r="O5997">
        <f t="shared" si="840"/>
        <v>200.04000000000002</v>
      </c>
      <c r="P5997">
        <f t="shared" si="841"/>
        <v>260.8</v>
      </c>
      <c r="Q5997">
        <v>20000</v>
      </c>
      <c r="R5997">
        <f t="shared" si="842"/>
        <v>15.979677914110429</v>
      </c>
      <c r="S5997">
        <f t="shared" si="844"/>
        <v>-5.6290027856704004E-3</v>
      </c>
      <c r="T5997">
        <f t="shared" si="845"/>
        <v>4.9844326012431037E-2</v>
      </c>
      <c r="U5997">
        <f>IFERROR(VLOOKUP(D5997,'ZORI (2)'!$C$2:$F$106,4,FALSE), 0)</f>
        <v>81.282042347392249</v>
      </c>
    </row>
    <row r="5998" spans="1:21" x14ac:dyDescent="0.25">
      <c r="A5998">
        <v>8427</v>
      </c>
      <c r="B5998">
        <v>6260</v>
      </c>
      <c r="C5998" t="s">
        <v>3084</v>
      </c>
      <c r="D5998" t="s">
        <v>365</v>
      </c>
      <c r="E5998">
        <v>156600</v>
      </c>
      <c r="F5998">
        <v>180100</v>
      </c>
      <c r="G5998">
        <f>IFERROR(VLOOKUP(D5998,'ZORI (2)'!$C$2:$E$106,2,FALSE), 0)</f>
        <v>1071</v>
      </c>
      <c r="H5998">
        <f>IFERROR(VLOOKUP(D5998,'ZORI (2)'!$C$2:$E$106,3,FALSE), 0)</f>
        <v>1302</v>
      </c>
      <c r="I5998">
        <f t="shared" si="837"/>
        <v>36020</v>
      </c>
      <c r="J5998">
        <f t="shared" si="838"/>
        <v>144080</v>
      </c>
      <c r="K5998">
        <v>2.5000000000000001E-2</v>
      </c>
      <c r="L5998">
        <v>360</v>
      </c>
      <c r="M5998" s="1">
        <f t="shared" si="839"/>
        <v>569.29019101656513</v>
      </c>
      <c r="N5998">
        <f t="shared" si="843"/>
        <v>5481.0000000000009</v>
      </c>
      <c r="O5998">
        <f t="shared" si="840"/>
        <v>72.039999999999992</v>
      </c>
      <c r="P5998">
        <f t="shared" si="841"/>
        <v>130.20000000000002</v>
      </c>
      <c r="Q5998">
        <v>20000</v>
      </c>
      <c r="R5998">
        <f t="shared" si="842"/>
        <v>11.527137736815156</v>
      </c>
      <c r="S5998">
        <f t="shared" si="844"/>
        <v>-1.0879773287712611E-2</v>
      </c>
      <c r="T5998">
        <f t="shared" si="845"/>
        <v>0.10350462118991917</v>
      </c>
      <c r="U5998">
        <f>IFERROR(VLOOKUP(D5998,'ZORI (2)'!$C$2:$F$106,4,FALSE), 0)</f>
        <v>68.912445683403433</v>
      </c>
    </row>
    <row r="5999" spans="1:21" x14ac:dyDescent="0.25">
      <c r="A5999">
        <v>8428</v>
      </c>
      <c r="B5999">
        <v>78730</v>
      </c>
      <c r="C5999" t="s">
        <v>199</v>
      </c>
      <c r="D5999" t="s">
        <v>199</v>
      </c>
      <c r="E5999">
        <v>518200</v>
      </c>
      <c r="F5999">
        <v>683700</v>
      </c>
      <c r="G5999">
        <f>IFERROR(VLOOKUP(D5999,'ZORI (2)'!$C$2:$E$106,2,FALSE), 0)</f>
        <v>1290</v>
      </c>
      <c r="H5999">
        <f>IFERROR(VLOOKUP(D5999,'ZORI (2)'!$C$2:$E$106,3,FALSE), 0)</f>
        <v>1474</v>
      </c>
      <c r="I5999">
        <f t="shared" si="837"/>
        <v>136740</v>
      </c>
      <c r="J5999">
        <f t="shared" si="838"/>
        <v>546960</v>
      </c>
      <c r="K5999">
        <v>2.5000000000000001E-2</v>
      </c>
      <c r="L5999">
        <v>360</v>
      </c>
      <c r="M5999" s="1">
        <f t="shared" si="839"/>
        <v>2161.1532681733793</v>
      </c>
      <c r="N5999">
        <f t="shared" si="843"/>
        <v>18137</v>
      </c>
      <c r="O5999">
        <f t="shared" si="840"/>
        <v>273.48</v>
      </c>
      <c r="P5999">
        <f t="shared" si="841"/>
        <v>147.4</v>
      </c>
      <c r="Q5999">
        <v>20000</v>
      </c>
      <c r="R5999">
        <f t="shared" si="842"/>
        <v>38.653324287652644</v>
      </c>
      <c r="S5999">
        <f t="shared" si="844"/>
        <v>0.22893138511369907</v>
      </c>
      <c r="T5999">
        <f t="shared" si="845"/>
        <v>-7.603286434511429E-2</v>
      </c>
      <c r="U5999">
        <f>IFERROR(VLOOKUP(D5999,'ZORI (2)'!$C$2:$F$106,4,FALSE), 0)</f>
        <v>53.175417252711803</v>
      </c>
    </row>
    <row r="6000" spans="1:21" x14ac:dyDescent="0.25">
      <c r="A6000">
        <v>8429</v>
      </c>
      <c r="B6000">
        <v>93640</v>
      </c>
      <c r="C6000" t="s">
        <v>3085</v>
      </c>
      <c r="D6000" t="s">
        <v>232</v>
      </c>
      <c r="E6000">
        <v>108200</v>
      </c>
      <c r="F6000">
        <v>153200</v>
      </c>
      <c r="G6000">
        <f>IFERROR(VLOOKUP(D6000,'ZORI (2)'!$C$2:$E$106,2,FALSE), 0)</f>
        <v>1114</v>
      </c>
      <c r="H6000">
        <f>IFERROR(VLOOKUP(D6000,'ZORI (2)'!$C$2:$E$106,3,FALSE), 0)</f>
        <v>1323</v>
      </c>
      <c r="I6000">
        <f t="shared" si="837"/>
        <v>30640</v>
      </c>
      <c r="J6000">
        <f t="shared" si="838"/>
        <v>122560</v>
      </c>
      <c r="K6000">
        <v>2.5000000000000001E-2</v>
      </c>
      <c r="L6000">
        <v>360</v>
      </c>
      <c r="M6000" s="1">
        <f t="shared" si="839"/>
        <v>484.26017359099268</v>
      </c>
      <c r="N6000">
        <f t="shared" si="843"/>
        <v>3787.0000000000005</v>
      </c>
      <c r="O6000">
        <f t="shared" si="840"/>
        <v>61.28</v>
      </c>
      <c r="P6000">
        <f t="shared" si="841"/>
        <v>132.30000000000001</v>
      </c>
      <c r="Q6000">
        <v>20000</v>
      </c>
      <c r="R6000">
        <f t="shared" si="842"/>
        <v>9.6497858402620302</v>
      </c>
      <c r="S6000">
        <f t="shared" si="844"/>
        <v>0.16072037397622493</v>
      </c>
      <c r="T6000">
        <f t="shared" si="845"/>
        <v>0.14224406851210039</v>
      </c>
      <c r="U6000">
        <f>IFERROR(VLOOKUP(D6000,'ZORI (2)'!$C$2:$F$106,4,FALSE), 0)</f>
        <v>61.96616917680953</v>
      </c>
    </row>
    <row r="6001" spans="1:21" x14ac:dyDescent="0.25">
      <c r="A6001">
        <v>8430</v>
      </c>
      <c r="B6001">
        <v>27045</v>
      </c>
      <c r="C6001" t="s">
        <v>3086</v>
      </c>
      <c r="D6001" t="s">
        <v>285</v>
      </c>
      <c r="E6001">
        <v>108800</v>
      </c>
      <c r="F6001">
        <v>130900</v>
      </c>
      <c r="G6001">
        <f>IFERROR(VLOOKUP(D6001,'ZORI (2)'!$C$2:$E$106,2,FALSE), 0)</f>
        <v>1027</v>
      </c>
      <c r="H6001">
        <f>IFERROR(VLOOKUP(D6001,'ZORI (2)'!$C$2:$E$106,3,FALSE), 0)</f>
        <v>1153</v>
      </c>
      <c r="I6001">
        <f t="shared" si="837"/>
        <v>26180</v>
      </c>
      <c r="J6001">
        <f t="shared" si="838"/>
        <v>104720</v>
      </c>
      <c r="K6001">
        <v>2.5000000000000001E-2</v>
      </c>
      <c r="L6001">
        <v>360</v>
      </c>
      <c r="M6001" s="1">
        <f t="shared" si="839"/>
        <v>413.77060524191216</v>
      </c>
      <c r="N6001">
        <f t="shared" si="843"/>
        <v>3808.0000000000005</v>
      </c>
      <c r="O6001">
        <f t="shared" si="840"/>
        <v>52.36</v>
      </c>
      <c r="P6001">
        <f t="shared" si="841"/>
        <v>115.30000000000001</v>
      </c>
      <c r="Q6001">
        <v>20000</v>
      </c>
      <c r="R6001">
        <f t="shared" si="842"/>
        <v>9.4608268285631691</v>
      </c>
      <c r="S6001">
        <f t="shared" si="844"/>
        <v>-1.2880067567567568E-2</v>
      </c>
      <c r="T6001">
        <f t="shared" si="845"/>
        <v>0.13720958504235123</v>
      </c>
      <c r="U6001">
        <f>IFERROR(VLOOKUP(D6001,'ZORI (2)'!$C$2:$F$106,4,FALSE), 0)</f>
        <v>37.09667458554906</v>
      </c>
    </row>
    <row r="6002" spans="1:21" x14ac:dyDescent="0.25">
      <c r="A6002">
        <v>8431</v>
      </c>
      <c r="B6002">
        <v>85390</v>
      </c>
      <c r="C6002" t="s">
        <v>3087</v>
      </c>
      <c r="D6002" t="s">
        <v>209</v>
      </c>
      <c r="E6002">
        <v>235100</v>
      </c>
      <c r="F6002">
        <v>283100</v>
      </c>
      <c r="G6002">
        <f>IFERROR(VLOOKUP(D6002,'ZORI (2)'!$C$2:$E$106,2,FALSE), 0)</f>
        <v>1024</v>
      </c>
      <c r="H6002">
        <f>IFERROR(VLOOKUP(D6002,'ZORI (2)'!$C$2:$E$106,3,FALSE), 0)</f>
        <v>1278</v>
      </c>
      <c r="I6002">
        <f t="shared" si="837"/>
        <v>56620</v>
      </c>
      <c r="J6002">
        <f t="shared" si="838"/>
        <v>226480</v>
      </c>
      <c r="K6002">
        <v>2.5000000000000001E-2</v>
      </c>
      <c r="L6002">
        <v>360</v>
      </c>
      <c r="M6002" s="1">
        <f t="shared" si="839"/>
        <v>894.86981164236306</v>
      </c>
      <c r="N6002">
        <f t="shared" si="843"/>
        <v>8228.5</v>
      </c>
      <c r="O6002">
        <f t="shared" si="840"/>
        <v>113.24</v>
      </c>
      <c r="P6002">
        <f t="shared" si="841"/>
        <v>127.80000000000001</v>
      </c>
      <c r="Q6002">
        <v>20000</v>
      </c>
      <c r="R6002">
        <f t="shared" si="842"/>
        <v>18.459833072509127</v>
      </c>
      <c r="S6002">
        <f t="shared" si="844"/>
        <v>7.5083023675751009E-2</v>
      </c>
      <c r="T6002">
        <f t="shared" si="845"/>
        <v>2.0095608764935637E-2</v>
      </c>
      <c r="U6002">
        <f>IFERROR(VLOOKUP(D6002,'ZORI (2)'!$C$2:$F$106,4,FALSE), 0)</f>
        <v>74.874969478603248</v>
      </c>
    </row>
    <row r="6003" spans="1:21" x14ac:dyDescent="0.25">
      <c r="A6003">
        <v>8432</v>
      </c>
      <c r="B6003">
        <v>21911</v>
      </c>
      <c r="C6003" t="s">
        <v>3088</v>
      </c>
      <c r="D6003" t="s">
        <v>254</v>
      </c>
      <c r="E6003">
        <v>210900</v>
      </c>
      <c r="F6003">
        <v>229700</v>
      </c>
      <c r="G6003">
        <f>IFERROR(VLOOKUP(D6003,'ZORI (2)'!$C$2:$E$106,2,FALSE), 0)</f>
        <v>1372</v>
      </c>
      <c r="H6003">
        <f>IFERROR(VLOOKUP(D6003,'ZORI (2)'!$C$2:$E$106,3,FALSE), 0)</f>
        <v>1516</v>
      </c>
      <c r="I6003">
        <f t="shared" si="837"/>
        <v>45940</v>
      </c>
      <c r="J6003">
        <f t="shared" si="838"/>
        <v>183760</v>
      </c>
      <c r="K6003">
        <v>2.5000000000000001E-2</v>
      </c>
      <c r="L6003">
        <v>360</v>
      </c>
      <c r="M6003" s="1">
        <f t="shared" si="839"/>
        <v>726.07416366743473</v>
      </c>
      <c r="N6003">
        <f t="shared" si="843"/>
        <v>7381.5000000000009</v>
      </c>
      <c r="O6003">
        <f t="shared" si="840"/>
        <v>91.88000000000001</v>
      </c>
      <c r="P6003">
        <f t="shared" si="841"/>
        <v>151.6</v>
      </c>
      <c r="Q6003">
        <v>20000</v>
      </c>
      <c r="R6003">
        <f t="shared" si="842"/>
        <v>12.626429199648197</v>
      </c>
      <c r="S6003">
        <f t="shared" si="844"/>
        <v>-3.6014126149113548E-2</v>
      </c>
      <c r="T6003">
        <f t="shared" si="845"/>
        <v>8.9432840790092713E-2</v>
      </c>
      <c r="U6003">
        <f>IFERROR(VLOOKUP(D6003,'ZORI (2)'!$C$2:$F$106,4,FALSE), 0)</f>
        <v>44.044485087995604</v>
      </c>
    </row>
    <row r="6004" spans="1:21" x14ac:dyDescent="0.25">
      <c r="A6004">
        <v>8435</v>
      </c>
      <c r="B6004">
        <v>35128</v>
      </c>
      <c r="C6004" t="s">
        <v>3089</v>
      </c>
      <c r="D6004" t="s">
        <v>275</v>
      </c>
      <c r="E6004">
        <v>161200</v>
      </c>
      <c r="F6004">
        <v>179800</v>
      </c>
      <c r="G6004">
        <f>IFERROR(VLOOKUP(D6004,'ZORI (2)'!$C$2:$E$106,2,FALSE), 0)</f>
        <v>972</v>
      </c>
      <c r="H6004">
        <f>IFERROR(VLOOKUP(D6004,'ZORI (2)'!$C$2:$E$106,3,FALSE), 0)</f>
        <v>1061</v>
      </c>
      <c r="I6004">
        <f t="shared" si="837"/>
        <v>35960</v>
      </c>
      <c r="J6004">
        <f t="shared" si="838"/>
        <v>143840</v>
      </c>
      <c r="K6004">
        <v>2.5000000000000001E-2</v>
      </c>
      <c r="L6004">
        <v>360</v>
      </c>
      <c r="M6004" s="1">
        <f t="shared" si="839"/>
        <v>568.34190085940259</v>
      </c>
      <c r="N6004">
        <f t="shared" si="843"/>
        <v>5642.0000000000009</v>
      </c>
      <c r="O6004">
        <f t="shared" si="840"/>
        <v>71.92</v>
      </c>
      <c r="P6004">
        <f t="shared" si="841"/>
        <v>106.10000000000001</v>
      </c>
      <c r="Q6004">
        <v>20000</v>
      </c>
      <c r="R6004">
        <f t="shared" si="842"/>
        <v>14.121897580898523</v>
      </c>
      <c r="S6004">
        <f t="shared" si="844"/>
        <v>-3.768959869836546E-2</v>
      </c>
      <c r="T6004">
        <f t="shared" si="845"/>
        <v>6.1291146223940267E-2</v>
      </c>
      <c r="U6004">
        <f>IFERROR(VLOOKUP(D6004,'ZORI (2)'!$C$2:$F$106,4,FALSE), 0)</f>
        <v>24.655948903389032</v>
      </c>
    </row>
    <row r="6005" spans="1:21" x14ac:dyDescent="0.25">
      <c r="A6005">
        <v>8436</v>
      </c>
      <c r="B6005">
        <v>7760</v>
      </c>
      <c r="C6005" t="s">
        <v>3090</v>
      </c>
      <c r="D6005" t="s">
        <v>195</v>
      </c>
      <c r="E6005">
        <v>949200</v>
      </c>
      <c r="F6005">
        <v>1172300</v>
      </c>
      <c r="G6005">
        <f>IFERROR(VLOOKUP(D6005,'ZORI (2)'!$C$2:$E$106,2,FALSE), 0)</f>
        <v>2329</v>
      </c>
      <c r="H6005">
        <f>IFERROR(VLOOKUP(D6005,'ZORI (2)'!$C$2:$E$106,3,FALSE), 0)</f>
        <v>2608</v>
      </c>
      <c r="I6005">
        <f t="shared" si="837"/>
        <v>234460</v>
      </c>
      <c r="J6005">
        <f t="shared" si="838"/>
        <v>937840</v>
      </c>
      <c r="K6005">
        <v>2.5000000000000001E-2</v>
      </c>
      <c r="L6005">
        <v>360</v>
      </c>
      <c r="M6005" s="1">
        <f t="shared" si="839"/>
        <v>3705.6018374720675</v>
      </c>
      <c r="N6005">
        <f t="shared" si="843"/>
        <v>33222</v>
      </c>
      <c r="O6005">
        <f t="shared" si="840"/>
        <v>468.92</v>
      </c>
      <c r="P6005">
        <f t="shared" si="841"/>
        <v>260.8</v>
      </c>
      <c r="Q6005">
        <v>20000</v>
      </c>
      <c r="R6005">
        <f t="shared" si="842"/>
        <v>37.458461145194271</v>
      </c>
      <c r="S6005">
        <f t="shared" si="844"/>
        <v>0.16946754959488119</v>
      </c>
      <c r="T6005">
        <f t="shared" si="845"/>
        <v>-7.6222572318270898E-2</v>
      </c>
      <c r="U6005">
        <f>IFERROR(VLOOKUP(D6005,'ZORI (2)'!$C$2:$F$106,4,FALSE), 0)</f>
        <v>81.282042347392249</v>
      </c>
    </row>
    <row r="6006" spans="1:21" x14ac:dyDescent="0.25">
      <c r="A6006">
        <v>8438</v>
      </c>
      <c r="B6006">
        <v>2813</v>
      </c>
      <c r="C6006" t="s">
        <v>3091</v>
      </c>
      <c r="D6006" t="s">
        <v>315</v>
      </c>
      <c r="E6006">
        <v>307300</v>
      </c>
      <c r="F6006">
        <v>368100</v>
      </c>
      <c r="G6006">
        <f>IFERROR(VLOOKUP(D6006,'ZORI (2)'!$C$2:$E$106,2,FALSE), 0)</f>
        <v>1254</v>
      </c>
      <c r="H6006">
        <f>IFERROR(VLOOKUP(D6006,'ZORI (2)'!$C$2:$E$106,3,FALSE), 0)</f>
        <v>1500</v>
      </c>
      <c r="I6006">
        <f t="shared" si="837"/>
        <v>73620</v>
      </c>
      <c r="J6006">
        <f t="shared" si="838"/>
        <v>294480</v>
      </c>
      <c r="K6006">
        <v>2.5000000000000001E-2</v>
      </c>
      <c r="L6006">
        <v>360</v>
      </c>
      <c r="M6006" s="1">
        <f t="shared" si="839"/>
        <v>1163.5520228384098</v>
      </c>
      <c r="N6006">
        <f t="shared" si="843"/>
        <v>10755.500000000002</v>
      </c>
      <c r="O6006">
        <f t="shared" si="840"/>
        <v>147.24</v>
      </c>
      <c r="P6006">
        <f t="shared" si="841"/>
        <v>150</v>
      </c>
      <c r="Q6006">
        <v>20000</v>
      </c>
      <c r="R6006">
        <f t="shared" si="842"/>
        <v>20.45</v>
      </c>
      <c r="S6006">
        <f t="shared" si="844"/>
        <v>8.8874459962935082E-2</v>
      </c>
      <c r="T6006">
        <f t="shared" si="845"/>
        <v>4.5077218881737864E-3</v>
      </c>
      <c r="U6006">
        <f>IFERROR(VLOOKUP(D6006,'ZORI (2)'!$C$2:$F$106,4,FALSE), 0)</f>
        <v>75.634847140989294</v>
      </c>
    </row>
    <row r="6007" spans="1:21" x14ac:dyDescent="0.25">
      <c r="A6007">
        <v>8442</v>
      </c>
      <c r="B6007">
        <v>66012</v>
      </c>
      <c r="C6007" t="s">
        <v>3093</v>
      </c>
      <c r="D6007" t="s">
        <v>221</v>
      </c>
      <c r="E6007">
        <v>139800</v>
      </c>
      <c r="F6007">
        <v>183900</v>
      </c>
      <c r="G6007">
        <f>IFERROR(VLOOKUP(D6007,'ZORI (2)'!$C$2:$E$106,2,FALSE), 0)</f>
        <v>986</v>
      </c>
      <c r="H6007">
        <f>IFERROR(VLOOKUP(D6007,'ZORI (2)'!$C$2:$E$106,3,FALSE), 0)</f>
        <v>1125</v>
      </c>
      <c r="I6007">
        <f t="shared" si="837"/>
        <v>36780</v>
      </c>
      <c r="J6007">
        <f t="shared" si="838"/>
        <v>147120</v>
      </c>
      <c r="K6007">
        <v>2.5000000000000001E-2</v>
      </c>
      <c r="L6007">
        <v>360</v>
      </c>
      <c r="M6007" s="1">
        <f t="shared" si="839"/>
        <v>581.30186634062375</v>
      </c>
      <c r="N6007">
        <f t="shared" si="843"/>
        <v>4893.0000000000009</v>
      </c>
      <c r="O6007">
        <f t="shared" si="840"/>
        <v>73.56</v>
      </c>
      <c r="P6007">
        <f t="shared" si="841"/>
        <v>112.5</v>
      </c>
      <c r="Q6007">
        <v>20000</v>
      </c>
      <c r="R6007">
        <f t="shared" si="842"/>
        <v>13.622222222222222</v>
      </c>
      <c r="S6007">
        <f t="shared" si="844"/>
        <v>0.11662305015999466</v>
      </c>
      <c r="T6007">
        <f t="shared" si="845"/>
        <v>6.9587300827145038E-2</v>
      </c>
      <c r="U6007">
        <f>IFERROR(VLOOKUP(D6007,'ZORI (2)'!$C$2:$F$106,4,FALSE), 0)</f>
        <v>42.542445790969175</v>
      </c>
    </row>
    <row r="6008" spans="1:21" x14ac:dyDescent="0.25">
      <c r="A6008">
        <v>8443</v>
      </c>
      <c r="B6008">
        <v>95304</v>
      </c>
      <c r="C6008" t="s">
        <v>1038</v>
      </c>
      <c r="D6008" t="s">
        <v>354</v>
      </c>
      <c r="E6008">
        <v>441000</v>
      </c>
      <c r="F6008">
        <v>613300</v>
      </c>
      <c r="G6008">
        <f>IFERROR(VLOOKUP(D6008,'ZORI (2)'!$C$2:$E$106,2,FALSE), 0)</f>
        <v>1306</v>
      </c>
      <c r="H6008">
        <f>IFERROR(VLOOKUP(D6008,'ZORI (2)'!$C$2:$E$106,3,FALSE), 0)</f>
        <v>1726</v>
      </c>
      <c r="I6008">
        <f t="shared" si="837"/>
        <v>122660</v>
      </c>
      <c r="J6008">
        <f t="shared" si="838"/>
        <v>490640</v>
      </c>
      <c r="K6008">
        <v>2.5000000000000001E-2</v>
      </c>
      <c r="L6008">
        <v>360</v>
      </c>
      <c r="M6008" s="1">
        <f t="shared" si="839"/>
        <v>1938.6211779592413</v>
      </c>
      <c r="N6008">
        <f t="shared" si="843"/>
        <v>15435.000000000002</v>
      </c>
      <c r="O6008">
        <f t="shared" si="840"/>
        <v>245.32</v>
      </c>
      <c r="P6008">
        <f t="shared" si="841"/>
        <v>172.60000000000002</v>
      </c>
      <c r="Q6008">
        <v>20000</v>
      </c>
      <c r="R6008">
        <f t="shared" si="842"/>
        <v>29.610853611432987</v>
      </c>
      <c r="S6008">
        <f t="shared" si="844"/>
        <v>0.28726898737498296</v>
      </c>
      <c r="T6008">
        <f t="shared" si="845"/>
        <v>-4.786042655056072E-2</v>
      </c>
      <c r="U6008">
        <f>IFERROR(VLOOKUP(D6008,'ZORI (2)'!$C$2:$F$106,4,FALSE), 0)</f>
        <v>131.92164560158918</v>
      </c>
    </row>
    <row r="6009" spans="1:21" x14ac:dyDescent="0.25">
      <c r="A6009">
        <v>8444</v>
      </c>
      <c r="B6009">
        <v>91207</v>
      </c>
      <c r="C6009" t="s">
        <v>523</v>
      </c>
      <c r="D6009" t="s">
        <v>198</v>
      </c>
      <c r="E6009">
        <v>840400</v>
      </c>
      <c r="F6009">
        <v>1209500</v>
      </c>
      <c r="G6009">
        <f>IFERROR(VLOOKUP(D6009,'ZORI (2)'!$C$2:$E$106,2,FALSE), 0)</f>
        <v>1897</v>
      </c>
      <c r="H6009">
        <f>IFERROR(VLOOKUP(D6009,'ZORI (2)'!$C$2:$E$106,3,FALSE), 0)</f>
        <v>2405</v>
      </c>
      <c r="I6009">
        <f t="shared" si="837"/>
        <v>241900</v>
      </c>
      <c r="J6009">
        <f t="shared" si="838"/>
        <v>967600</v>
      </c>
      <c r="K6009">
        <v>2.5000000000000001E-2</v>
      </c>
      <c r="L6009">
        <v>360</v>
      </c>
      <c r="M6009" s="1">
        <f t="shared" si="839"/>
        <v>3823.1898169602196</v>
      </c>
      <c r="N6009">
        <f t="shared" si="843"/>
        <v>29414.000000000004</v>
      </c>
      <c r="O6009">
        <f t="shared" si="840"/>
        <v>483.8</v>
      </c>
      <c r="P6009">
        <f t="shared" si="841"/>
        <v>240.5</v>
      </c>
      <c r="Q6009">
        <v>20000</v>
      </c>
      <c r="R6009">
        <f t="shared" si="842"/>
        <v>41.909216909216909</v>
      </c>
      <c r="S6009">
        <f t="shared" si="844"/>
        <v>0.35927283679510552</v>
      </c>
      <c r="T6009">
        <f t="shared" si="845"/>
        <v>-8.8254865209096117E-2</v>
      </c>
      <c r="U6009">
        <f>IFERROR(VLOOKUP(D6009,'ZORI (2)'!$C$2:$F$106,4,FALSE), 0)</f>
        <v>152.30041305369636</v>
      </c>
    </row>
    <row r="6010" spans="1:21" x14ac:dyDescent="0.25">
      <c r="A6010">
        <v>8447</v>
      </c>
      <c r="B6010">
        <v>2896</v>
      </c>
      <c r="C6010" t="s">
        <v>3094</v>
      </c>
      <c r="D6010" t="s">
        <v>315</v>
      </c>
      <c r="E6010">
        <v>234800</v>
      </c>
      <c r="F6010">
        <v>299100</v>
      </c>
      <c r="G6010">
        <f>IFERROR(VLOOKUP(D6010,'ZORI (2)'!$C$2:$E$106,2,FALSE), 0)</f>
        <v>1254</v>
      </c>
      <c r="H6010">
        <f>IFERROR(VLOOKUP(D6010,'ZORI (2)'!$C$2:$E$106,3,FALSE), 0)</f>
        <v>1500</v>
      </c>
      <c r="I6010">
        <f t="shared" si="837"/>
        <v>59820</v>
      </c>
      <c r="J6010">
        <f t="shared" si="838"/>
        <v>239280</v>
      </c>
      <c r="K6010">
        <v>2.5000000000000001E-2</v>
      </c>
      <c r="L6010">
        <v>360</v>
      </c>
      <c r="M6010" s="1">
        <f t="shared" si="839"/>
        <v>945.44528669103056</v>
      </c>
      <c r="N6010">
        <f t="shared" si="843"/>
        <v>8218</v>
      </c>
      <c r="O6010">
        <f t="shared" si="840"/>
        <v>119.64</v>
      </c>
      <c r="P6010">
        <f t="shared" si="841"/>
        <v>150</v>
      </c>
      <c r="Q6010">
        <v>20000</v>
      </c>
      <c r="R6010">
        <f t="shared" si="842"/>
        <v>16.616666666666667</v>
      </c>
      <c r="S6010">
        <f t="shared" si="844"/>
        <v>0.13718452729470987</v>
      </c>
      <c r="T6010">
        <f t="shared" si="845"/>
        <v>3.8835236599055328E-2</v>
      </c>
      <c r="U6010">
        <f>IFERROR(VLOOKUP(D6010,'ZORI (2)'!$C$2:$F$106,4,FALSE), 0)</f>
        <v>75.634847140989294</v>
      </c>
    </row>
    <row r="6011" spans="1:21" x14ac:dyDescent="0.25">
      <c r="A6011">
        <v>8452</v>
      </c>
      <c r="B6011">
        <v>18229</v>
      </c>
      <c r="C6011" t="s">
        <v>3095</v>
      </c>
      <c r="D6011" t="s">
        <v>349</v>
      </c>
      <c r="E6011">
        <v>129000</v>
      </c>
      <c r="F6011">
        <v>144700</v>
      </c>
      <c r="G6011">
        <f>IFERROR(VLOOKUP(D6011,'ZORI (2)'!$C$2:$E$106,2,FALSE), 0)</f>
        <v>1137</v>
      </c>
      <c r="H6011">
        <f>IFERROR(VLOOKUP(D6011,'ZORI (2)'!$C$2:$E$106,3,FALSE), 0)</f>
        <v>1279</v>
      </c>
      <c r="I6011">
        <f t="shared" si="837"/>
        <v>28940</v>
      </c>
      <c r="J6011">
        <f t="shared" si="838"/>
        <v>115760</v>
      </c>
      <c r="K6011">
        <v>2.5000000000000001E-2</v>
      </c>
      <c r="L6011">
        <v>360</v>
      </c>
      <c r="M6011" s="1">
        <f t="shared" si="839"/>
        <v>457.39195247138798</v>
      </c>
      <c r="N6011">
        <f t="shared" si="843"/>
        <v>4515</v>
      </c>
      <c r="O6011">
        <f t="shared" si="840"/>
        <v>57.88</v>
      </c>
      <c r="P6011">
        <f t="shared" si="841"/>
        <v>127.9</v>
      </c>
      <c r="Q6011">
        <v>20000</v>
      </c>
      <c r="R6011">
        <f t="shared" si="842"/>
        <v>9.4279384936148034</v>
      </c>
      <c r="S6011">
        <f t="shared" si="844"/>
        <v>-5.7421098915415435E-2</v>
      </c>
      <c r="T6011">
        <f t="shared" si="845"/>
        <v>0.14273569488996998</v>
      </c>
      <c r="U6011">
        <f>IFERROR(VLOOKUP(D6011,'ZORI (2)'!$C$2:$F$106,4,FALSE), 0)</f>
        <v>41.537623302975142</v>
      </c>
    </row>
    <row r="6012" spans="1:21" x14ac:dyDescent="0.25">
      <c r="A6012">
        <v>8453</v>
      </c>
      <c r="B6012">
        <v>20732</v>
      </c>
      <c r="C6012" t="s">
        <v>3096</v>
      </c>
      <c r="D6012" t="s">
        <v>203</v>
      </c>
      <c r="E6012">
        <v>269400</v>
      </c>
      <c r="F6012">
        <v>299000</v>
      </c>
      <c r="G6012">
        <f>IFERROR(VLOOKUP(D6012,'ZORI (2)'!$C$2:$E$106,2,FALSE), 0)</f>
        <v>1905</v>
      </c>
      <c r="H6012">
        <f>IFERROR(VLOOKUP(D6012,'ZORI (2)'!$C$2:$E$106,3,FALSE), 0)</f>
        <v>2043</v>
      </c>
      <c r="I6012">
        <f t="shared" si="837"/>
        <v>59800</v>
      </c>
      <c r="J6012">
        <f t="shared" si="838"/>
        <v>239200</v>
      </c>
      <c r="K6012">
        <v>2.5000000000000001E-2</v>
      </c>
      <c r="L6012">
        <v>360</v>
      </c>
      <c r="M6012" s="1">
        <f t="shared" si="839"/>
        <v>945.12918997197664</v>
      </c>
      <c r="N6012">
        <f t="shared" si="843"/>
        <v>9429</v>
      </c>
      <c r="O6012">
        <f t="shared" si="840"/>
        <v>119.60000000000001</v>
      </c>
      <c r="P6012">
        <f t="shared" si="841"/>
        <v>204.3</v>
      </c>
      <c r="Q6012">
        <v>20000</v>
      </c>
      <c r="R6012">
        <f t="shared" si="842"/>
        <v>12.196116821667482</v>
      </c>
      <c r="S6012">
        <f t="shared" si="844"/>
        <v>5.7223361855777055E-4</v>
      </c>
      <c r="T6012">
        <f t="shared" si="845"/>
        <v>0.10408779343415572</v>
      </c>
      <c r="U6012">
        <f>IFERROR(VLOOKUP(D6012,'ZORI (2)'!$C$2:$F$106,4,FALSE), 0)</f>
        <v>40.400261415601996</v>
      </c>
    </row>
    <row r="6013" spans="1:21" x14ac:dyDescent="0.25">
      <c r="A6013">
        <v>8454</v>
      </c>
      <c r="B6013">
        <v>11545</v>
      </c>
      <c r="C6013" t="s">
        <v>3097</v>
      </c>
      <c r="D6013" t="s">
        <v>195</v>
      </c>
      <c r="E6013">
        <v>831100</v>
      </c>
      <c r="F6013">
        <v>932000</v>
      </c>
      <c r="G6013">
        <f>IFERROR(VLOOKUP(D6013,'ZORI (2)'!$C$2:$E$106,2,FALSE), 0)</f>
        <v>2329</v>
      </c>
      <c r="H6013">
        <f>IFERROR(VLOOKUP(D6013,'ZORI (2)'!$C$2:$E$106,3,FALSE), 0)</f>
        <v>2608</v>
      </c>
      <c r="I6013">
        <f t="shared" si="837"/>
        <v>186400</v>
      </c>
      <c r="J6013">
        <f t="shared" si="838"/>
        <v>745600</v>
      </c>
      <c r="K6013">
        <v>2.5000000000000001E-2</v>
      </c>
      <c r="L6013">
        <v>360</v>
      </c>
      <c r="M6013" s="1">
        <f t="shared" si="839"/>
        <v>2946.02142158489</v>
      </c>
      <c r="N6013">
        <f t="shared" si="843"/>
        <v>29088.500000000004</v>
      </c>
      <c r="O6013">
        <f t="shared" si="840"/>
        <v>372.8</v>
      </c>
      <c r="P6013">
        <f t="shared" si="841"/>
        <v>260.8</v>
      </c>
      <c r="Q6013">
        <v>20000</v>
      </c>
      <c r="R6013">
        <f t="shared" si="842"/>
        <v>29.780163599182004</v>
      </c>
      <c r="S6013">
        <f t="shared" si="844"/>
        <v>5.8864095588615391E-2</v>
      </c>
      <c r="T6013">
        <f t="shared" si="845"/>
        <v>-4.9511789573667864E-2</v>
      </c>
      <c r="U6013">
        <f>IFERROR(VLOOKUP(D6013,'ZORI (2)'!$C$2:$F$106,4,FALSE), 0)</f>
        <v>81.282042347392249</v>
      </c>
    </row>
    <row r="6014" spans="1:21" x14ac:dyDescent="0.25">
      <c r="A6014">
        <v>8457</v>
      </c>
      <c r="B6014">
        <v>68147</v>
      </c>
      <c r="C6014" t="s">
        <v>913</v>
      </c>
      <c r="D6014" t="s">
        <v>403</v>
      </c>
      <c r="E6014">
        <v>104300</v>
      </c>
      <c r="F6014">
        <v>129000</v>
      </c>
      <c r="G6014">
        <f>IFERROR(VLOOKUP(D6014,'ZORI (2)'!$C$2:$E$106,2,FALSE), 0)</f>
        <v>977</v>
      </c>
      <c r="H6014">
        <f>IFERROR(VLOOKUP(D6014,'ZORI (2)'!$C$2:$E$106,3,FALSE), 0)</f>
        <v>1115</v>
      </c>
      <c r="I6014">
        <f t="shared" si="837"/>
        <v>25800</v>
      </c>
      <c r="J6014">
        <f t="shared" si="838"/>
        <v>103200</v>
      </c>
      <c r="K6014">
        <v>2.5000000000000001E-2</v>
      </c>
      <c r="L6014">
        <v>360</v>
      </c>
      <c r="M6014" s="1">
        <f t="shared" si="839"/>
        <v>407.76476757988286</v>
      </c>
      <c r="N6014">
        <f t="shared" si="843"/>
        <v>3650.5000000000005</v>
      </c>
      <c r="O6014">
        <f t="shared" si="840"/>
        <v>51.6</v>
      </c>
      <c r="P6014">
        <f t="shared" si="841"/>
        <v>111.5</v>
      </c>
      <c r="Q6014">
        <v>20000</v>
      </c>
      <c r="R6014">
        <f t="shared" si="842"/>
        <v>9.6412556053811667</v>
      </c>
      <c r="S6014">
        <f t="shared" si="844"/>
        <v>8.2023907683049305E-3</v>
      </c>
      <c r="T6014">
        <f t="shared" si="845"/>
        <v>0.13204361511089685</v>
      </c>
      <c r="U6014">
        <f>IFERROR(VLOOKUP(D6014,'ZORI (2)'!$C$2:$F$106,4,FALSE), 0)</f>
        <v>41.38767480603785</v>
      </c>
    </row>
    <row r="6015" spans="1:21" x14ac:dyDescent="0.25">
      <c r="A6015">
        <v>8459</v>
      </c>
      <c r="B6015">
        <v>93241</v>
      </c>
      <c r="C6015" t="s">
        <v>3098</v>
      </c>
      <c r="D6015" t="s">
        <v>288</v>
      </c>
      <c r="E6015">
        <v>81900</v>
      </c>
      <c r="F6015">
        <v>133600</v>
      </c>
      <c r="G6015">
        <f>IFERROR(VLOOKUP(D6015,'ZORI (2)'!$C$2:$E$106,2,FALSE), 0)</f>
        <v>1023</v>
      </c>
      <c r="H6015">
        <f>IFERROR(VLOOKUP(D6015,'ZORI (2)'!$C$2:$E$106,3,FALSE), 0)</f>
        <v>1144</v>
      </c>
      <c r="I6015">
        <f t="shared" si="837"/>
        <v>26720</v>
      </c>
      <c r="J6015">
        <f t="shared" si="838"/>
        <v>106880</v>
      </c>
      <c r="K6015">
        <v>2.5000000000000001E-2</v>
      </c>
      <c r="L6015">
        <v>360</v>
      </c>
      <c r="M6015" s="1">
        <f t="shared" si="839"/>
        <v>422.3052166563748</v>
      </c>
      <c r="N6015">
        <f t="shared" si="843"/>
        <v>2866.5000000000005</v>
      </c>
      <c r="O6015">
        <f t="shared" si="840"/>
        <v>53.440000000000005</v>
      </c>
      <c r="P6015">
        <f t="shared" si="841"/>
        <v>114.4</v>
      </c>
      <c r="Q6015">
        <v>20000</v>
      </c>
      <c r="R6015">
        <f t="shared" si="842"/>
        <v>9.7319347319347322</v>
      </c>
      <c r="S6015">
        <f t="shared" si="844"/>
        <v>0.27521679162709456</v>
      </c>
      <c r="T6015">
        <f t="shared" si="845"/>
        <v>0.13403360592345703</v>
      </c>
      <c r="U6015">
        <f>IFERROR(VLOOKUP(D6015,'ZORI (2)'!$C$2:$F$106,4,FALSE), 0)</f>
        <v>33.716946525348312</v>
      </c>
    </row>
    <row r="6016" spans="1:21" x14ac:dyDescent="0.25">
      <c r="A6016">
        <v>8460</v>
      </c>
      <c r="B6016">
        <v>35222</v>
      </c>
      <c r="C6016" t="s">
        <v>275</v>
      </c>
      <c r="D6016" t="s">
        <v>275</v>
      </c>
      <c r="E6016">
        <v>177000</v>
      </c>
      <c r="F6016">
        <v>248700</v>
      </c>
      <c r="G6016">
        <f>IFERROR(VLOOKUP(D6016,'ZORI (2)'!$C$2:$E$106,2,FALSE), 0)</f>
        <v>972</v>
      </c>
      <c r="H6016">
        <f>IFERROR(VLOOKUP(D6016,'ZORI (2)'!$C$2:$E$106,3,FALSE), 0)</f>
        <v>1061</v>
      </c>
      <c r="I6016">
        <f t="shared" si="837"/>
        <v>49740</v>
      </c>
      <c r="J6016">
        <f t="shared" si="838"/>
        <v>198960</v>
      </c>
      <c r="K6016">
        <v>2.5000000000000001E-2</v>
      </c>
      <c r="L6016">
        <v>360</v>
      </c>
      <c r="M6016" s="1">
        <f t="shared" si="839"/>
        <v>786.13254028772769</v>
      </c>
      <c r="N6016">
        <f t="shared" si="843"/>
        <v>6195.0000000000009</v>
      </c>
      <c r="O6016">
        <f t="shared" si="840"/>
        <v>99.48</v>
      </c>
      <c r="P6016">
        <f t="shared" si="841"/>
        <v>106.10000000000001</v>
      </c>
      <c r="Q6016">
        <v>20000</v>
      </c>
      <c r="R6016">
        <f t="shared" si="842"/>
        <v>19.533459000942507</v>
      </c>
      <c r="S6016">
        <f t="shared" si="844"/>
        <v>0.22394743965156622</v>
      </c>
      <c r="T6016">
        <f t="shared" si="845"/>
        <v>1.094948991304757E-2</v>
      </c>
      <c r="U6016">
        <f>IFERROR(VLOOKUP(D6016,'ZORI (2)'!$C$2:$F$106,4,FALSE), 0)</f>
        <v>24.655948903389032</v>
      </c>
    </row>
    <row r="6017" spans="1:21" x14ac:dyDescent="0.25">
      <c r="A6017">
        <v>8464</v>
      </c>
      <c r="B6017">
        <v>12571</v>
      </c>
      <c r="C6017" t="s">
        <v>3100</v>
      </c>
      <c r="D6017" t="s">
        <v>195</v>
      </c>
      <c r="E6017">
        <v>249500</v>
      </c>
      <c r="F6017">
        <v>275300</v>
      </c>
      <c r="G6017">
        <f>IFERROR(VLOOKUP(D6017,'ZORI (2)'!$C$2:$E$106,2,FALSE), 0)</f>
        <v>2329</v>
      </c>
      <c r="H6017">
        <f>IFERROR(VLOOKUP(D6017,'ZORI (2)'!$C$2:$E$106,3,FALSE), 0)</f>
        <v>2608</v>
      </c>
      <c r="I6017">
        <f t="shared" si="837"/>
        <v>55060</v>
      </c>
      <c r="J6017">
        <f t="shared" si="838"/>
        <v>220240</v>
      </c>
      <c r="K6017">
        <v>2.5000000000000001E-2</v>
      </c>
      <c r="L6017">
        <v>360</v>
      </c>
      <c r="M6017" s="1">
        <f t="shared" si="839"/>
        <v>870.21426755613766</v>
      </c>
      <c r="N6017">
        <f t="shared" si="843"/>
        <v>8732.5</v>
      </c>
      <c r="O6017">
        <f t="shared" si="840"/>
        <v>110.12</v>
      </c>
      <c r="P6017">
        <f t="shared" si="841"/>
        <v>260.8</v>
      </c>
      <c r="Q6017">
        <v>20000</v>
      </c>
      <c r="R6017">
        <f t="shared" si="842"/>
        <v>8.7966513292433532</v>
      </c>
      <c r="S6017">
        <f t="shared" si="844"/>
        <v>-1.0539746435085765E-2</v>
      </c>
      <c r="T6017">
        <f t="shared" si="845"/>
        <v>0.19575008251724613</v>
      </c>
      <c r="U6017">
        <f>IFERROR(VLOOKUP(D6017,'ZORI (2)'!$C$2:$F$106,4,FALSE), 0)</f>
        <v>81.282042347392249</v>
      </c>
    </row>
    <row r="6018" spans="1:21" x14ac:dyDescent="0.25">
      <c r="A6018">
        <v>8465</v>
      </c>
      <c r="B6018">
        <v>14437</v>
      </c>
      <c r="C6018" t="s">
        <v>3101</v>
      </c>
      <c r="D6018" t="s">
        <v>274</v>
      </c>
      <c r="E6018">
        <v>82800</v>
      </c>
      <c r="F6018">
        <v>94400</v>
      </c>
      <c r="G6018">
        <f>IFERROR(VLOOKUP(D6018,'ZORI (2)'!$C$2:$E$106,2,FALSE), 0)</f>
        <v>913</v>
      </c>
      <c r="H6018">
        <f>IFERROR(VLOOKUP(D6018,'ZORI (2)'!$C$2:$E$106,3,FALSE), 0)</f>
        <v>1037</v>
      </c>
      <c r="I6018">
        <f t="shared" ref="I6018:I6081" si="846">+F6018*0.2</f>
        <v>18880</v>
      </c>
      <c r="J6018">
        <f t="shared" ref="J6018:J6081" si="847">+F6018-I6018</f>
        <v>75520</v>
      </c>
      <c r="K6018">
        <v>2.5000000000000001E-2</v>
      </c>
      <c r="L6018">
        <v>360</v>
      </c>
      <c r="M6018" s="1">
        <f t="shared" ref="M6018:M6081" si="848">J6018*((K6018/12)*(1+(K6018/12))^L6018)/((1+(K6018/12))^L6018-1)</f>
        <v>298.39530278713909</v>
      </c>
      <c r="N6018">
        <f t="shared" si="843"/>
        <v>2898.0000000000005</v>
      </c>
      <c r="O6018">
        <f t="shared" ref="O6018:O6081" si="849">(+F6018/100000)*40</f>
        <v>37.76</v>
      </c>
      <c r="P6018">
        <f t="shared" ref="P6018:P6081" si="850">+H6018*0.1</f>
        <v>103.7</v>
      </c>
      <c r="Q6018">
        <v>20000</v>
      </c>
      <c r="R6018">
        <f t="shared" ref="R6018:R6081" si="851">+F6018/(H6018*12)</f>
        <v>7.5859852137576338</v>
      </c>
      <c r="S6018">
        <f t="shared" si="844"/>
        <v>-0.1068894397244981</v>
      </c>
      <c r="T6018">
        <f t="shared" si="845"/>
        <v>0.17151937303256093</v>
      </c>
      <c r="U6018">
        <f>IFERROR(VLOOKUP(D6018,'ZORI (2)'!$C$2:$F$106,4,FALSE), 0)</f>
        <v>35.783635050326652</v>
      </c>
    </row>
    <row r="6019" spans="1:21" x14ac:dyDescent="0.25">
      <c r="A6019">
        <v>8466</v>
      </c>
      <c r="B6019">
        <v>7073</v>
      </c>
      <c r="C6019" t="s">
        <v>3102</v>
      </c>
      <c r="D6019" t="s">
        <v>195</v>
      </c>
      <c r="E6019">
        <v>337800</v>
      </c>
      <c r="F6019">
        <v>412300</v>
      </c>
      <c r="G6019">
        <f>IFERROR(VLOOKUP(D6019,'ZORI (2)'!$C$2:$E$106,2,FALSE), 0)</f>
        <v>2329</v>
      </c>
      <c r="H6019">
        <f>IFERROR(VLOOKUP(D6019,'ZORI (2)'!$C$2:$E$106,3,FALSE), 0)</f>
        <v>2608</v>
      </c>
      <c r="I6019">
        <f t="shared" si="846"/>
        <v>82460</v>
      </c>
      <c r="J6019">
        <f t="shared" si="847"/>
        <v>329840</v>
      </c>
      <c r="K6019">
        <v>2.5000000000000001E-2</v>
      </c>
      <c r="L6019">
        <v>360</v>
      </c>
      <c r="M6019" s="1">
        <f t="shared" si="848"/>
        <v>1303.2667726603543</v>
      </c>
      <c r="N6019">
        <f t="shared" ref="N6019:N6082" si="852">+E6019*0.035</f>
        <v>11823.000000000002</v>
      </c>
      <c r="O6019">
        <f t="shared" si="849"/>
        <v>164.92000000000002</v>
      </c>
      <c r="P6019">
        <f t="shared" si="850"/>
        <v>260.8</v>
      </c>
      <c r="Q6019">
        <v>20000</v>
      </c>
      <c r="R6019">
        <f t="shared" si="851"/>
        <v>13.174207566462167</v>
      </c>
      <c r="S6019">
        <f t="shared" ref="S6019:S6082" si="853">(+F6019-(E6019+N6019+Q6019))/(E6019+N6019+Q6019)</f>
        <v>0.11546088852695854</v>
      </c>
      <c r="T6019">
        <f t="shared" ref="T6019:T6082" si="854">IFERROR(((+H6019*12)-((+M6019+O6019+P6019)*12))/(+I6019+N6019+Q6019),0)</f>
        <v>9.2298580961960641E-2</v>
      </c>
      <c r="U6019">
        <f>IFERROR(VLOOKUP(D6019,'ZORI (2)'!$C$2:$F$106,4,FALSE), 0)</f>
        <v>81.282042347392249</v>
      </c>
    </row>
    <row r="6020" spans="1:21" x14ac:dyDescent="0.25">
      <c r="A6020">
        <v>8467</v>
      </c>
      <c r="B6020">
        <v>10970</v>
      </c>
      <c r="C6020" t="s">
        <v>3103</v>
      </c>
      <c r="D6020" t="s">
        <v>195</v>
      </c>
      <c r="E6020">
        <v>377000</v>
      </c>
      <c r="F6020">
        <v>494000</v>
      </c>
      <c r="G6020">
        <f>IFERROR(VLOOKUP(D6020,'ZORI (2)'!$C$2:$E$106,2,FALSE), 0)</f>
        <v>2329</v>
      </c>
      <c r="H6020">
        <f>IFERROR(VLOOKUP(D6020,'ZORI (2)'!$C$2:$E$106,3,FALSE), 0)</f>
        <v>2608</v>
      </c>
      <c r="I6020">
        <f t="shared" si="846"/>
        <v>98800</v>
      </c>
      <c r="J6020">
        <f t="shared" si="847"/>
        <v>395200</v>
      </c>
      <c r="K6020">
        <v>2.5000000000000001E-2</v>
      </c>
      <c r="L6020">
        <v>360</v>
      </c>
      <c r="M6020" s="1">
        <f t="shared" si="848"/>
        <v>1561.5177921276136</v>
      </c>
      <c r="N6020">
        <f t="shared" si="852"/>
        <v>13195.000000000002</v>
      </c>
      <c r="O6020">
        <f t="shared" si="849"/>
        <v>197.60000000000002</v>
      </c>
      <c r="P6020">
        <f t="shared" si="850"/>
        <v>260.8</v>
      </c>
      <c r="Q6020">
        <v>20000</v>
      </c>
      <c r="R6020">
        <f t="shared" si="851"/>
        <v>15.78476482617587</v>
      </c>
      <c r="S6020">
        <f t="shared" si="853"/>
        <v>0.20430526944502006</v>
      </c>
      <c r="T6020">
        <f t="shared" si="854"/>
        <v>5.3464044050673419E-2</v>
      </c>
      <c r="U6020">
        <f>IFERROR(VLOOKUP(D6020,'ZORI (2)'!$C$2:$F$106,4,FALSE), 0)</f>
        <v>81.282042347392249</v>
      </c>
    </row>
    <row r="6021" spans="1:21" x14ac:dyDescent="0.25">
      <c r="A6021">
        <v>8471</v>
      </c>
      <c r="B6021">
        <v>98328</v>
      </c>
      <c r="C6021" t="s">
        <v>3104</v>
      </c>
      <c r="D6021" t="s">
        <v>216</v>
      </c>
      <c r="E6021">
        <v>213000</v>
      </c>
      <c r="F6021">
        <v>343400</v>
      </c>
      <c r="G6021">
        <f>IFERROR(VLOOKUP(D6021,'ZORI (2)'!$C$2:$E$106,2,FALSE), 0)</f>
        <v>1404</v>
      </c>
      <c r="H6021">
        <f>IFERROR(VLOOKUP(D6021,'ZORI (2)'!$C$2:$E$106,3,FALSE), 0)</f>
        <v>1823</v>
      </c>
      <c r="I6021">
        <f t="shared" si="846"/>
        <v>68680</v>
      </c>
      <c r="J6021">
        <f t="shared" si="847"/>
        <v>274720</v>
      </c>
      <c r="K6021">
        <v>2.5000000000000001E-2</v>
      </c>
      <c r="L6021">
        <v>360</v>
      </c>
      <c r="M6021" s="1">
        <f t="shared" si="848"/>
        <v>1085.4761332320293</v>
      </c>
      <c r="N6021">
        <f t="shared" si="852"/>
        <v>7455.0000000000009</v>
      </c>
      <c r="O6021">
        <f t="shared" si="849"/>
        <v>137.36000000000001</v>
      </c>
      <c r="P6021">
        <f t="shared" si="850"/>
        <v>182.3</v>
      </c>
      <c r="Q6021">
        <v>20000</v>
      </c>
      <c r="R6021">
        <f t="shared" si="851"/>
        <v>15.69756811117206</v>
      </c>
      <c r="S6021">
        <f t="shared" si="853"/>
        <v>0.42812584475265641</v>
      </c>
      <c r="T6021">
        <f t="shared" si="854"/>
        <v>5.215963386087951E-2</v>
      </c>
      <c r="U6021">
        <f>IFERROR(VLOOKUP(D6021,'ZORI (2)'!$C$2:$F$106,4,FALSE), 0)</f>
        <v>131.98328847007167</v>
      </c>
    </row>
    <row r="6022" spans="1:21" x14ac:dyDescent="0.25">
      <c r="A6022">
        <v>8472</v>
      </c>
      <c r="B6022">
        <v>7419</v>
      </c>
      <c r="C6022" t="s">
        <v>3105</v>
      </c>
      <c r="D6022" t="s">
        <v>195</v>
      </c>
      <c r="E6022">
        <v>198600</v>
      </c>
      <c r="F6022">
        <v>212400</v>
      </c>
      <c r="G6022">
        <f>IFERROR(VLOOKUP(D6022,'ZORI (2)'!$C$2:$E$106,2,FALSE), 0)</f>
        <v>2329</v>
      </c>
      <c r="H6022">
        <f>IFERROR(VLOOKUP(D6022,'ZORI (2)'!$C$2:$E$106,3,FALSE), 0)</f>
        <v>2608</v>
      </c>
      <c r="I6022">
        <f t="shared" si="846"/>
        <v>42480</v>
      </c>
      <c r="J6022">
        <f t="shared" si="847"/>
        <v>169920</v>
      </c>
      <c r="K6022">
        <v>2.5000000000000001E-2</v>
      </c>
      <c r="L6022">
        <v>360</v>
      </c>
      <c r="M6022" s="1">
        <f t="shared" si="848"/>
        <v>671.3894312710629</v>
      </c>
      <c r="N6022">
        <f t="shared" si="852"/>
        <v>6951.0000000000009</v>
      </c>
      <c r="O6022">
        <f t="shared" si="849"/>
        <v>84.960000000000008</v>
      </c>
      <c r="P6022">
        <f t="shared" si="850"/>
        <v>260.8</v>
      </c>
      <c r="Q6022">
        <v>20000</v>
      </c>
      <c r="R6022">
        <f t="shared" si="851"/>
        <v>6.78680981595092</v>
      </c>
      <c r="S6022">
        <f t="shared" si="853"/>
        <v>-5.8306103719336207E-2</v>
      </c>
      <c r="T6022">
        <f t="shared" si="854"/>
        <v>0.27495220902402739</v>
      </c>
      <c r="U6022">
        <f>IFERROR(VLOOKUP(D6022,'ZORI (2)'!$C$2:$F$106,4,FALSE), 0)</f>
        <v>81.282042347392249</v>
      </c>
    </row>
    <row r="6023" spans="1:21" x14ac:dyDescent="0.25">
      <c r="A6023">
        <v>8474</v>
      </c>
      <c r="B6023">
        <v>27239</v>
      </c>
      <c r="C6023" t="s">
        <v>1262</v>
      </c>
      <c r="D6023" t="s">
        <v>285</v>
      </c>
      <c r="E6023">
        <v>95600</v>
      </c>
      <c r="F6023">
        <v>124000</v>
      </c>
      <c r="G6023">
        <f>IFERROR(VLOOKUP(D6023,'ZORI (2)'!$C$2:$E$106,2,FALSE), 0)</f>
        <v>1027</v>
      </c>
      <c r="H6023">
        <f>IFERROR(VLOOKUP(D6023,'ZORI (2)'!$C$2:$E$106,3,FALSE), 0)</f>
        <v>1153</v>
      </c>
      <c r="I6023">
        <f t="shared" si="846"/>
        <v>24800</v>
      </c>
      <c r="J6023">
        <f t="shared" si="847"/>
        <v>99200</v>
      </c>
      <c r="K6023">
        <v>2.5000000000000001E-2</v>
      </c>
      <c r="L6023">
        <v>360</v>
      </c>
      <c r="M6023" s="1">
        <f t="shared" si="848"/>
        <v>391.95993162717417</v>
      </c>
      <c r="N6023">
        <f t="shared" si="852"/>
        <v>3346.0000000000005</v>
      </c>
      <c r="O6023">
        <f t="shared" si="849"/>
        <v>49.6</v>
      </c>
      <c r="P6023">
        <f t="shared" si="850"/>
        <v>115.30000000000001</v>
      </c>
      <c r="Q6023">
        <v>20000</v>
      </c>
      <c r="R6023">
        <f t="shared" si="851"/>
        <v>8.9621277825961254</v>
      </c>
      <c r="S6023">
        <f t="shared" si="853"/>
        <v>4.2489869352479274E-2</v>
      </c>
      <c r="T6023">
        <f t="shared" si="854"/>
        <v>0.14858307690096603</v>
      </c>
      <c r="U6023">
        <f>IFERROR(VLOOKUP(D6023,'ZORI (2)'!$C$2:$F$106,4,FALSE), 0)</f>
        <v>37.09667458554906</v>
      </c>
    </row>
    <row r="6024" spans="1:21" x14ac:dyDescent="0.25">
      <c r="A6024">
        <v>8480</v>
      </c>
      <c r="B6024">
        <v>1077</v>
      </c>
      <c r="C6024" t="s">
        <v>3106</v>
      </c>
      <c r="D6024" t="s">
        <v>241</v>
      </c>
      <c r="E6024">
        <v>216500</v>
      </c>
      <c r="F6024">
        <v>250500</v>
      </c>
      <c r="G6024">
        <f>IFERROR(VLOOKUP(D6024,'ZORI (2)'!$C$2:$E$106,2,FALSE), 0)</f>
        <v>1186</v>
      </c>
      <c r="H6024">
        <f>IFERROR(VLOOKUP(D6024,'ZORI (2)'!$C$2:$E$106,3,FALSE), 0)</f>
        <v>1326</v>
      </c>
      <c r="I6024">
        <f t="shared" si="846"/>
        <v>50100</v>
      </c>
      <c r="J6024">
        <f t="shared" si="847"/>
        <v>200400</v>
      </c>
      <c r="K6024">
        <v>2.5000000000000001E-2</v>
      </c>
      <c r="L6024">
        <v>360</v>
      </c>
      <c r="M6024" s="1">
        <f t="shared" si="848"/>
        <v>791.82228123070274</v>
      </c>
      <c r="N6024">
        <f t="shared" si="852"/>
        <v>7577.5000000000009</v>
      </c>
      <c r="O6024">
        <f t="shared" si="849"/>
        <v>100.19999999999999</v>
      </c>
      <c r="P6024">
        <f t="shared" si="850"/>
        <v>132.6</v>
      </c>
      <c r="Q6024">
        <v>20000</v>
      </c>
      <c r="R6024">
        <f t="shared" si="851"/>
        <v>15.742835595776771</v>
      </c>
      <c r="S6024">
        <f t="shared" si="853"/>
        <v>2.6313363583288094E-2</v>
      </c>
      <c r="T6024">
        <f t="shared" si="854"/>
        <v>4.6558303565788911E-2</v>
      </c>
      <c r="U6024">
        <f>IFERROR(VLOOKUP(D6024,'ZORI (2)'!$C$2:$F$106,4,FALSE), 0)</f>
        <v>40.773766075750224</v>
      </c>
    </row>
    <row r="6025" spans="1:21" x14ac:dyDescent="0.25">
      <c r="A6025">
        <v>8481</v>
      </c>
      <c r="B6025">
        <v>46341</v>
      </c>
      <c r="C6025" t="s">
        <v>2761</v>
      </c>
      <c r="D6025" t="s">
        <v>191</v>
      </c>
      <c r="E6025">
        <v>159200</v>
      </c>
      <c r="F6025">
        <v>182100</v>
      </c>
      <c r="G6025">
        <f>IFERROR(VLOOKUP(D6025,'ZORI (2)'!$C$2:$E$106,2,FALSE), 0)</f>
        <v>1542</v>
      </c>
      <c r="H6025">
        <f>IFERROR(VLOOKUP(D6025,'ZORI (2)'!$C$2:$E$106,3,FALSE), 0)</f>
        <v>1713</v>
      </c>
      <c r="I6025">
        <f t="shared" si="846"/>
        <v>36420</v>
      </c>
      <c r="J6025">
        <f t="shared" si="847"/>
        <v>145680</v>
      </c>
      <c r="K6025">
        <v>2.5000000000000001E-2</v>
      </c>
      <c r="L6025">
        <v>360</v>
      </c>
      <c r="M6025" s="1">
        <f t="shared" si="848"/>
        <v>575.61212539764858</v>
      </c>
      <c r="N6025">
        <f t="shared" si="852"/>
        <v>5572.0000000000009</v>
      </c>
      <c r="O6025">
        <f t="shared" si="849"/>
        <v>72.84</v>
      </c>
      <c r="P6025">
        <f t="shared" si="850"/>
        <v>171.3</v>
      </c>
      <c r="Q6025">
        <v>20000</v>
      </c>
      <c r="R6025">
        <f t="shared" si="851"/>
        <v>8.8587273788674832</v>
      </c>
      <c r="S6025">
        <f t="shared" si="853"/>
        <v>-1.4461065529409218E-2</v>
      </c>
      <c r="T6025">
        <f t="shared" si="854"/>
        <v>0.1729089962451319</v>
      </c>
      <c r="U6025">
        <f>IFERROR(VLOOKUP(D6025,'ZORI (2)'!$C$2:$F$106,4,FALSE), 0)</f>
        <v>52.309030710552761</v>
      </c>
    </row>
    <row r="6026" spans="1:21" x14ac:dyDescent="0.25">
      <c r="A6026">
        <v>8482</v>
      </c>
      <c r="B6026">
        <v>78264</v>
      </c>
      <c r="C6026" t="s">
        <v>204</v>
      </c>
      <c r="D6026" t="s">
        <v>204</v>
      </c>
      <c r="E6026">
        <v>98400</v>
      </c>
      <c r="F6026">
        <v>144100</v>
      </c>
      <c r="G6026">
        <f>IFERROR(VLOOKUP(D6026,'ZORI (2)'!$C$2:$E$106,2,FALSE), 0)</f>
        <v>1102</v>
      </c>
      <c r="H6026">
        <f>IFERROR(VLOOKUP(D6026,'ZORI (2)'!$C$2:$E$106,3,FALSE), 0)</f>
        <v>1262</v>
      </c>
      <c r="I6026">
        <f t="shared" si="846"/>
        <v>28820</v>
      </c>
      <c r="J6026">
        <f t="shared" si="847"/>
        <v>115280</v>
      </c>
      <c r="K6026">
        <v>2.5000000000000001E-2</v>
      </c>
      <c r="L6026">
        <v>360</v>
      </c>
      <c r="M6026" s="1">
        <f t="shared" si="848"/>
        <v>455.49537215706295</v>
      </c>
      <c r="N6026">
        <f t="shared" si="852"/>
        <v>3444.0000000000005</v>
      </c>
      <c r="O6026">
        <f t="shared" si="849"/>
        <v>57.64</v>
      </c>
      <c r="P6026">
        <f t="shared" si="850"/>
        <v>126.2</v>
      </c>
      <c r="Q6026">
        <v>20000</v>
      </c>
      <c r="R6026">
        <f t="shared" si="851"/>
        <v>9.5153195985208665</v>
      </c>
      <c r="S6026">
        <f t="shared" si="853"/>
        <v>0.18265979449131678</v>
      </c>
      <c r="T6026">
        <f t="shared" si="854"/>
        <v>0.14296600976035595</v>
      </c>
      <c r="U6026">
        <f>IFERROR(VLOOKUP(D6026,'ZORI (2)'!$C$2:$F$106,4,FALSE), 0)</f>
        <v>48.381596827353945</v>
      </c>
    </row>
    <row r="6027" spans="1:21" x14ac:dyDescent="0.25">
      <c r="A6027">
        <v>8484</v>
      </c>
      <c r="B6027">
        <v>75428</v>
      </c>
      <c r="C6027" t="s">
        <v>1793</v>
      </c>
      <c r="D6027" t="s">
        <v>192</v>
      </c>
      <c r="E6027">
        <v>66200</v>
      </c>
      <c r="F6027">
        <v>81500</v>
      </c>
      <c r="G6027">
        <f>IFERROR(VLOOKUP(D6027,'ZORI (2)'!$C$2:$E$106,2,FALSE), 0)</f>
        <v>1240</v>
      </c>
      <c r="H6027">
        <f>IFERROR(VLOOKUP(D6027,'ZORI (2)'!$C$2:$E$106,3,FALSE), 0)</f>
        <v>1481</v>
      </c>
      <c r="I6027">
        <f t="shared" si="846"/>
        <v>16300</v>
      </c>
      <c r="J6027">
        <f t="shared" si="847"/>
        <v>65200</v>
      </c>
      <c r="K6027">
        <v>2.5000000000000001E-2</v>
      </c>
      <c r="L6027">
        <v>360</v>
      </c>
      <c r="M6027" s="1">
        <f t="shared" si="848"/>
        <v>257.6188260291508</v>
      </c>
      <c r="N6027">
        <f t="shared" si="852"/>
        <v>2317</v>
      </c>
      <c r="O6027">
        <f t="shared" si="849"/>
        <v>32.599999999999994</v>
      </c>
      <c r="P6027">
        <f t="shared" si="850"/>
        <v>148.1</v>
      </c>
      <c r="Q6027">
        <v>20000</v>
      </c>
      <c r="R6027">
        <f t="shared" si="851"/>
        <v>4.5858654062570334</v>
      </c>
      <c r="S6027">
        <f t="shared" si="853"/>
        <v>-7.9272908028966194E-2</v>
      </c>
      <c r="T6027">
        <f t="shared" si="854"/>
        <v>0.32400689042779579</v>
      </c>
      <c r="U6027">
        <f>IFERROR(VLOOKUP(D6027,'ZORI (2)'!$C$2:$F$106,4,FALSE), 0)</f>
        <v>73.617039721894315</v>
      </c>
    </row>
    <row r="6028" spans="1:21" x14ac:dyDescent="0.25">
      <c r="A6028">
        <v>8485</v>
      </c>
      <c r="B6028">
        <v>2743</v>
      </c>
      <c r="C6028" t="s">
        <v>3107</v>
      </c>
      <c r="D6028" t="s">
        <v>315</v>
      </c>
      <c r="E6028">
        <v>228700</v>
      </c>
      <c r="F6028">
        <v>283500</v>
      </c>
      <c r="G6028">
        <f>IFERROR(VLOOKUP(D6028,'ZORI (2)'!$C$2:$E$106,2,FALSE), 0)</f>
        <v>1254</v>
      </c>
      <c r="H6028">
        <f>IFERROR(VLOOKUP(D6028,'ZORI (2)'!$C$2:$E$106,3,FALSE), 0)</f>
        <v>1500</v>
      </c>
      <c r="I6028">
        <f t="shared" si="846"/>
        <v>56700</v>
      </c>
      <c r="J6028">
        <f t="shared" si="847"/>
        <v>226800</v>
      </c>
      <c r="K6028">
        <v>2.5000000000000001E-2</v>
      </c>
      <c r="L6028">
        <v>360</v>
      </c>
      <c r="M6028" s="1">
        <f t="shared" si="848"/>
        <v>896.13419851857975</v>
      </c>
      <c r="N6028">
        <f t="shared" si="852"/>
        <v>8004.5000000000009</v>
      </c>
      <c r="O6028">
        <f t="shared" si="849"/>
        <v>113.4</v>
      </c>
      <c r="P6028">
        <f t="shared" si="850"/>
        <v>150</v>
      </c>
      <c r="Q6028">
        <v>20000</v>
      </c>
      <c r="R6028">
        <f t="shared" si="851"/>
        <v>15.75</v>
      </c>
      <c r="S6028">
        <f t="shared" si="853"/>
        <v>0.10438266567200809</v>
      </c>
      <c r="T6028">
        <f t="shared" si="854"/>
        <v>4.8233442352850729E-2</v>
      </c>
      <c r="U6028">
        <f>IFERROR(VLOOKUP(D6028,'ZORI (2)'!$C$2:$F$106,4,FALSE), 0)</f>
        <v>75.634847140989294</v>
      </c>
    </row>
    <row r="6029" spans="1:21" x14ac:dyDescent="0.25">
      <c r="A6029">
        <v>8489</v>
      </c>
      <c r="B6029">
        <v>55092</v>
      </c>
      <c r="C6029" t="s">
        <v>1708</v>
      </c>
      <c r="D6029" t="s">
        <v>307</v>
      </c>
      <c r="E6029">
        <v>185100</v>
      </c>
      <c r="F6029">
        <v>251500</v>
      </c>
      <c r="G6029">
        <f>IFERROR(VLOOKUP(D6029,'ZORI (2)'!$C$2:$E$106,2,FALSE), 0)</f>
        <v>1268</v>
      </c>
      <c r="H6029">
        <f>IFERROR(VLOOKUP(D6029,'ZORI (2)'!$C$2:$E$106,3,FALSE), 0)</f>
        <v>1485</v>
      </c>
      <c r="I6029">
        <f t="shared" si="846"/>
        <v>50300</v>
      </c>
      <c r="J6029">
        <f t="shared" si="847"/>
        <v>201200</v>
      </c>
      <c r="K6029">
        <v>2.5000000000000001E-2</v>
      </c>
      <c r="L6029">
        <v>360</v>
      </c>
      <c r="M6029" s="1">
        <f t="shared" si="848"/>
        <v>794.98324842124441</v>
      </c>
      <c r="N6029">
        <f t="shared" si="852"/>
        <v>6478.5000000000009</v>
      </c>
      <c r="O6029">
        <f t="shared" si="849"/>
        <v>100.60000000000001</v>
      </c>
      <c r="P6029">
        <f t="shared" si="850"/>
        <v>148.5</v>
      </c>
      <c r="Q6029">
        <v>20000</v>
      </c>
      <c r="R6029">
        <f t="shared" si="851"/>
        <v>14.113355780022447</v>
      </c>
      <c r="S6029">
        <f t="shared" si="853"/>
        <v>0.18868410542659109</v>
      </c>
      <c r="T6029">
        <f t="shared" si="854"/>
        <v>6.8912534354605343E-2</v>
      </c>
      <c r="U6029">
        <f>IFERROR(VLOOKUP(D6029,'ZORI (2)'!$C$2:$F$106,4,FALSE), 0)</f>
        <v>66.493977017409904</v>
      </c>
    </row>
    <row r="6030" spans="1:21" x14ac:dyDescent="0.25">
      <c r="A6030">
        <v>8490</v>
      </c>
      <c r="B6030">
        <v>11518</v>
      </c>
      <c r="C6030" t="s">
        <v>3109</v>
      </c>
      <c r="D6030" t="s">
        <v>195</v>
      </c>
      <c r="E6030">
        <v>382800</v>
      </c>
      <c r="F6030">
        <v>488500</v>
      </c>
      <c r="G6030">
        <f>IFERROR(VLOOKUP(D6030,'ZORI (2)'!$C$2:$E$106,2,FALSE), 0)</f>
        <v>2329</v>
      </c>
      <c r="H6030">
        <f>IFERROR(VLOOKUP(D6030,'ZORI (2)'!$C$2:$E$106,3,FALSE), 0)</f>
        <v>2608</v>
      </c>
      <c r="I6030">
        <f t="shared" si="846"/>
        <v>97700</v>
      </c>
      <c r="J6030">
        <f t="shared" si="847"/>
        <v>390800</v>
      </c>
      <c r="K6030">
        <v>2.5000000000000001E-2</v>
      </c>
      <c r="L6030">
        <v>360</v>
      </c>
      <c r="M6030" s="1">
        <f t="shared" si="848"/>
        <v>1544.1324725796339</v>
      </c>
      <c r="N6030">
        <f t="shared" si="852"/>
        <v>13398.000000000002</v>
      </c>
      <c r="O6030">
        <f t="shared" si="849"/>
        <v>195.39999999999998</v>
      </c>
      <c r="P6030">
        <f t="shared" si="850"/>
        <v>260.8</v>
      </c>
      <c r="Q6030">
        <v>20000</v>
      </c>
      <c r="R6030">
        <f t="shared" si="851"/>
        <v>15.609023517382413</v>
      </c>
      <c r="S6030">
        <f t="shared" si="853"/>
        <v>0.17372020048150158</v>
      </c>
      <c r="T6030">
        <f t="shared" si="854"/>
        <v>5.5622590192408665E-2</v>
      </c>
      <c r="U6030">
        <f>IFERROR(VLOOKUP(D6030,'ZORI (2)'!$C$2:$F$106,4,FALSE), 0)</f>
        <v>81.282042347392249</v>
      </c>
    </row>
    <row r="6031" spans="1:21" x14ac:dyDescent="0.25">
      <c r="A6031">
        <v>8492</v>
      </c>
      <c r="B6031">
        <v>84337</v>
      </c>
      <c r="C6031" t="s">
        <v>3110</v>
      </c>
      <c r="D6031" t="s">
        <v>310</v>
      </c>
      <c r="E6031">
        <v>158400</v>
      </c>
      <c r="F6031">
        <v>202900</v>
      </c>
      <c r="G6031">
        <f>IFERROR(VLOOKUP(D6031,'ZORI (2)'!$C$2:$E$106,2,FALSE), 0)</f>
        <v>929</v>
      </c>
      <c r="H6031">
        <f>IFERROR(VLOOKUP(D6031,'ZORI (2)'!$C$2:$E$106,3,FALSE), 0)</f>
        <v>1178</v>
      </c>
      <c r="I6031">
        <f t="shared" si="846"/>
        <v>40580</v>
      </c>
      <c r="J6031">
        <f t="shared" si="847"/>
        <v>162320</v>
      </c>
      <c r="K6031">
        <v>2.5000000000000001E-2</v>
      </c>
      <c r="L6031">
        <v>360</v>
      </c>
      <c r="M6031" s="1">
        <f t="shared" si="848"/>
        <v>641.36024296091648</v>
      </c>
      <c r="N6031">
        <f t="shared" si="852"/>
        <v>5544.0000000000009</v>
      </c>
      <c r="O6031">
        <f t="shared" si="849"/>
        <v>81.16</v>
      </c>
      <c r="P6031">
        <f t="shared" si="850"/>
        <v>117.80000000000001</v>
      </c>
      <c r="Q6031">
        <v>20000</v>
      </c>
      <c r="R6031">
        <f t="shared" si="851"/>
        <v>14.353423882286361</v>
      </c>
      <c r="S6031">
        <f t="shared" si="853"/>
        <v>0.10305310311834036</v>
      </c>
      <c r="T6031">
        <f t="shared" si="854"/>
        <v>6.128118511386188E-2</v>
      </c>
      <c r="U6031">
        <f>IFERROR(VLOOKUP(D6031,'ZORI (2)'!$C$2:$F$106,4,FALSE), 0)</f>
        <v>69.27530604198644</v>
      </c>
    </row>
    <row r="6032" spans="1:21" x14ac:dyDescent="0.25">
      <c r="A6032">
        <v>8494</v>
      </c>
      <c r="B6032">
        <v>7502</v>
      </c>
      <c r="C6032" t="s">
        <v>1825</v>
      </c>
      <c r="D6032" t="s">
        <v>195</v>
      </c>
      <c r="E6032">
        <v>176400</v>
      </c>
      <c r="F6032">
        <v>233700</v>
      </c>
      <c r="G6032">
        <f>IFERROR(VLOOKUP(D6032,'ZORI (2)'!$C$2:$E$106,2,FALSE), 0)</f>
        <v>2329</v>
      </c>
      <c r="H6032">
        <f>IFERROR(VLOOKUP(D6032,'ZORI (2)'!$C$2:$E$106,3,FALSE), 0)</f>
        <v>2608</v>
      </c>
      <c r="I6032">
        <f t="shared" si="846"/>
        <v>46740</v>
      </c>
      <c r="J6032">
        <f t="shared" si="847"/>
        <v>186960</v>
      </c>
      <c r="K6032">
        <v>2.5000000000000001E-2</v>
      </c>
      <c r="L6032">
        <v>360</v>
      </c>
      <c r="M6032" s="1">
        <f t="shared" si="848"/>
        <v>738.71803242960175</v>
      </c>
      <c r="N6032">
        <f t="shared" si="852"/>
        <v>6174.0000000000009</v>
      </c>
      <c r="O6032">
        <f t="shared" si="849"/>
        <v>93.48</v>
      </c>
      <c r="P6032">
        <f t="shared" si="850"/>
        <v>260.8</v>
      </c>
      <c r="Q6032">
        <v>20000</v>
      </c>
      <c r="R6032">
        <f t="shared" si="851"/>
        <v>7.467407975460123</v>
      </c>
      <c r="S6032">
        <f t="shared" si="853"/>
        <v>0.15365249242252213</v>
      </c>
      <c r="T6032">
        <f t="shared" si="854"/>
        <v>0.24933515663445674</v>
      </c>
      <c r="U6032">
        <f>IFERROR(VLOOKUP(D6032,'ZORI (2)'!$C$2:$F$106,4,FALSE), 0)</f>
        <v>81.282042347392249</v>
      </c>
    </row>
    <row r="6033" spans="1:21" x14ac:dyDescent="0.25">
      <c r="A6033">
        <v>8495</v>
      </c>
      <c r="B6033">
        <v>67230</v>
      </c>
      <c r="C6033" t="s">
        <v>340</v>
      </c>
      <c r="D6033" t="s">
        <v>340</v>
      </c>
      <c r="E6033">
        <v>268500</v>
      </c>
      <c r="F6033">
        <v>309800</v>
      </c>
      <c r="G6033">
        <f>IFERROR(VLOOKUP(D6033,'ZORI (2)'!$C$2:$E$106,2,FALSE), 0)</f>
        <v>752</v>
      </c>
      <c r="H6033">
        <f>IFERROR(VLOOKUP(D6033,'ZORI (2)'!$C$2:$E$106,3,FALSE), 0)</f>
        <v>784</v>
      </c>
      <c r="I6033">
        <f t="shared" si="846"/>
        <v>61960</v>
      </c>
      <c r="J6033">
        <f t="shared" si="847"/>
        <v>247840</v>
      </c>
      <c r="K6033">
        <v>2.5000000000000001E-2</v>
      </c>
      <c r="L6033">
        <v>360</v>
      </c>
      <c r="M6033" s="1">
        <f t="shared" si="848"/>
        <v>979.26763562982717</v>
      </c>
      <c r="N6033">
        <f t="shared" si="852"/>
        <v>9397.5</v>
      </c>
      <c r="O6033">
        <f t="shared" si="849"/>
        <v>123.91999999999999</v>
      </c>
      <c r="P6033">
        <f t="shared" si="850"/>
        <v>78.400000000000006</v>
      </c>
      <c r="Q6033">
        <v>20000</v>
      </c>
      <c r="R6033">
        <f t="shared" si="851"/>
        <v>32.929421768707485</v>
      </c>
      <c r="S6033">
        <f t="shared" si="853"/>
        <v>3.9955018085079598E-2</v>
      </c>
      <c r="T6033">
        <f t="shared" si="854"/>
        <v>-5.2223973155547457E-2</v>
      </c>
      <c r="U6033">
        <f>IFERROR(VLOOKUP(D6033,'ZORI (2)'!$C$2:$F$106,4,FALSE), 0)</f>
        <v>7.8878728067182937</v>
      </c>
    </row>
    <row r="6034" spans="1:21" x14ac:dyDescent="0.25">
      <c r="A6034">
        <v>8496</v>
      </c>
      <c r="B6034">
        <v>7114</v>
      </c>
      <c r="C6034" t="s">
        <v>707</v>
      </c>
      <c r="D6034" t="s">
        <v>195</v>
      </c>
      <c r="E6034">
        <v>159900</v>
      </c>
      <c r="F6034">
        <v>281600</v>
      </c>
      <c r="G6034">
        <f>IFERROR(VLOOKUP(D6034,'ZORI (2)'!$C$2:$E$106,2,FALSE), 0)</f>
        <v>2329</v>
      </c>
      <c r="H6034">
        <f>IFERROR(VLOOKUP(D6034,'ZORI (2)'!$C$2:$E$106,3,FALSE), 0)</f>
        <v>2608</v>
      </c>
      <c r="I6034">
        <f t="shared" si="846"/>
        <v>56320</v>
      </c>
      <c r="J6034">
        <f t="shared" si="847"/>
        <v>225280</v>
      </c>
      <c r="K6034">
        <v>2.5000000000000001E-2</v>
      </c>
      <c r="L6034">
        <v>360</v>
      </c>
      <c r="M6034" s="1">
        <f t="shared" si="848"/>
        <v>890.12836085655044</v>
      </c>
      <c r="N6034">
        <f t="shared" si="852"/>
        <v>5596.5000000000009</v>
      </c>
      <c r="O6034">
        <f t="shared" si="849"/>
        <v>112.63999999999999</v>
      </c>
      <c r="P6034">
        <f t="shared" si="850"/>
        <v>260.8</v>
      </c>
      <c r="Q6034">
        <v>20000</v>
      </c>
      <c r="R6034">
        <f t="shared" si="851"/>
        <v>8.997955010224949</v>
      </c>
      <c r="S6034">
        <f t="shared" si="853"/>
        <v>0.51808794236009847</v>
      </c>
      <c r="T6034">
        <f t="shared" si="854"/>
        <v>0.19694664285853758</v>
      </c>
      <c r="U6034">
        <f>IFERROR(VLOOKUP(D6034,'ZORI (2)'!$C$2:$F$106,4,FALSE), 0)</f>
        <v>81.282042347392249</v>
      </c>
    </row>
    <row r="6035" spans="1:21" x14ac:dyDescent="0.25">
      <c r="A6035">
        <v>8501</v>
      </c>
      <c r="B6035">
        <v>53572</v>
      </c>
      <c r="C6035" t="s">
        <v>3111</v>
      </c>
      <c r="D6035" t="s">
        <v>255</v>
      </c>
      <c r="E6035">
        <v>226300</v>
      </c>
      <c r="F6035">
        <v>280600</v>
      </c>
      <c r="G6035">
        <f>IFERROR(VLOOKUP(D6035,'ZORI (2)'!$C$2:$E$106,2,FALSE), 0)</f>
        <v>1118</v>
      </c>
      <c r="H6035">
        <f>IFERROR(VLOOKUP(D6035,'ZORI (2)'!$C$2:$E$106,3,FALSE), 0)</f>
        <v>1233</v>
      </c>
      <c r="I6035">
        <f t="shared" si="846"/>
        <v>56120</v>
      </c>
      <c r="J6035">
        <f t="shared" si="847"/>
        <v>224480</v>
      </c>
      <c r="K6035">
        <v>2.5000000000000001E-2</v>
      </c>
      <c r="L6035">
        <v>360</v>
      </c>
      <c r="M6035" s="1">
        <f t="shared" si="848"/>
        <v>886.96739366600866</v>
      </c>
      <c r="N6035">
        <f t="shared" si="852"/>
        <v>7920.5000000000009</v>
      </c>
      <c r="O6035">
        <f t="shared" si="849"/>
        <v>112.24000000000001</v>
      </c>
      <c r="P6035">
        <f t="shared" si="850"/>
        <v>123.30000000000001</v>
      </c>
      <c r="Q6035">
        <v>20000</v>
      </c>
      <c r="R6035">
        <f t="shared" si="851"/>
        <v>18.964585022979183</v>
      </c>
      <c r="S6035">
        <f t="shared" si="853"/>
        <v>0.10376621869597456</v>
      </c>
      <c r="T6035">
        <f t="shared" si="854"/>
        <v>1.5777051255143594E-2</v>
      </c>
      <c r="U6035">
        <f>IFERROR(VLOOKUP(D6035,'ZORI (2)'!$C$2:$F$106,4,FALSE), 0)</f>
        <v>38.712759151065889</v>
      </c>
    </row>
    <row r="6036" spans="1:21" x14ac:dyDescent="0.25">
      <c r="A6036">
        <v>8502</v>
      </c>
      <c r="B6036">
        <v>29670</v>
      </c>
      <c r="C6036" t="s">
        <v>2112</v>
      </c>
      <c r="D6036" t="s">
        <v>261</v>
      </c>
      <c r="E6036">
        <v>126100</v>
      </c>
      <c r="F6036">
        <v>140100</v>
      </c>
      <c r="G6036">
        <f>IFERROR(VLOOKUP(D6036,'ZORI (2)'!$C$2:$E$106,2,FALSE), 0)</f>
        <v>1014</v>
      </c>
      <c r="H6036">
        <f>IFERROR(VLOOKUP(D6036,'ZORI (2)'!$C$2:$E$106,3,FALSE), 0)</f>
        <v>1171</v>
      </c>
      <c r="I6036">
        <f t="shared" si="846"/>
        <v>28020</v>
      </c>
      <c r="J6036">
        <f t="shared" si="847"/>
        <v>112080</v>
      </c>
      <c r="K6036">
        <v>2.5000000000000001E-2</v>
      </c>
      <c r="L6036">
        <v>360</v>
      </c>
      <c r="M6036" s="1">
        <f t="shared" si="848"/>
        <v>442.85150339489599</v>
      </c>
      <c r="N6036">
        <f t="shared" si="852"/>
        <v>4413.5</v>
      </c>
      <c r="O6036">
        <f t="shared" si="849"/>
        <v>56.04</v>
      </c>
      <c r="P6036">
        <f t="shared" si="850"/>
        <v>117.10000000000001</v>
      </c>
      <c r="Q6036">
        <v>20000</v>
      </c>
      <c r="R6036">
        <f t="shared" si="851"/>
        <v>9.9701110162254487</v>
      </c>
      <c r="S6036">
        <f t="shared" si="853"/>
        <v>-6.9186484933245196E-2</v>
      </c>
      <c r="T6036">
        <f t="shared" si="854"/>
        <v>0.12701997690906097</v>
      </c>
      <c r="U6036">
        <f>IFERROR(VLOOKUP(D6036,'ZORI (2)'!$C$2:$F$106,4,FALSE), 0)</f>
        <v>47.84480118048355</v>
      </c>
    </row>
    <row r="6037" spans="1:21" x14ac:dyDescent="0.25">
      <c r="A6037">
        <v>8504</v>
      </c>
      <c r="B6037">
        <v>14031</v>
      </c>
      <c r="C6037" t="s">
        <v>3113</v>
      </c>
      <c r="D6037" t="s">
        <v>286</v>
      </c>
      <c r="E6037">
        <v>240400</v>
      </c>
      <c r="F6037">
        <v>282000</v>
      </c>
      <c r="G6037">
        <f>IFERROR(VLOOKUP(D6037,'ZORI (2)'!$C$2:$E$106,2,FALSE), 0)</f>
        <v>852</v>
      </c>
      <c r="H6037">
        <f>IFERROR(VLOOKUP(D6037,'ZORI (2)'!$C$2:$E$106,3,FALSE), 0)</f>
        <v>994</v>
      </c>
      <c r="I6037">
        <f t="shared" si="846"/>
        <v>56400</v>
      </c>
      <c r="J6037">
        <f t="shared" si="847"/>
        <v>225600</v>
      </c>
      <c r="K6037">
        <v>2.5000000000000001E-2</v>
      </c>
      <c r="L6037">
        <v>360</v>
      </c>
      <c r="M6037" s="1">
        <f t="shared" si="848"/>
        <v>891.39274773276713</v>
      </c>
      <c r="N6037">
        <f t="shared" si="852"/>
        <v>8414</v>
      </c>
      <c r="O6037">
        <f t="shared" si="849"/>
        <v>112.8</v>
      </c>
      <c r="P6037">
        <f t="shared" si="850"/>
        <v>99.4</v>
      </c>
      <c r="Q6037">
        <v>20000</v>
      </c>
      <c r="R6037">
        <f t="shared" si="851"/>
        <v>23.641851106639837</v>
      </c>
      <c r="S6037">
        <f t="shared" si="853"/>
        <v>4.9052504705856093E-2</v>
      </c>
      <c r="T6037">
        <f t="shared" si="854"/>
        <v>-1.5505847770335153E-2</v>
      </c>
      <c r="U6037">
        <f>IFERROR(VLOOKUP(D6037,'ZORI (2)'!$C$2:$F$106,4,FALSE), 0)</f>
        <v>43.366477382238664</v>
      </c>
    </row>
    <row r="6038" spans="1:21" x14ac:dyDescent="0.25">
      <c r="A6038">
        <v>8506</v>
      </c>
      <c r="B6038">
        <v>3904</v>
      </c>
      <c r="C6038" t="s">
        <v>3114</v>
      </c>
      <c r="D6038" t="s">
        <v>239</v>
      </c>
      <c r="E6038">
        <v>242600</v>
      </c>
      <c r="F6038">
        <v>330400</v>
      </c>
      <c r="G6038">
        <f>IFERROR(VLOOKUP(D6038,'ZORI (2)'!$C$2:$E$106,2,FALSE), 0)</f>
        <v>1205</v>
      </c>
      <c r="H6038">
        <f>IFERROR(VLOOKUP(D6038,'ZORI (2)'!$C$2:$E$106,3,FALSE), 0)</f>
        <v>1553</v>
      </c>
      <c r="I6038">
        <f t="shared" si="846"/>
        <v>66080</v>
      </c>
      <c r="J6038">
        <f t="shared" si="847"/>
        <v>264320</v>
      </c>
      <c r="K6038">
        <v>2.5000000000000001E-2</v>
      </c>
      <c r="L6038">
        <v>360</v>
      </c>
      <c r="M6038" s="1">
        <f t="shared" si="848"/>
        <v>1044.3835597549867</v>
      </c>
      <c r="N6038">
        <f t="shared" si="852"/>
        <v>8491</v>
      </c>
      <c r="O6038">
        <f t="shared" si="849"/>
        <v>132.16</v>
      </c>
      <c r="P6038">
        <f t="shared" si="850"/>
        <v>155.30000000000001</v>
      </c>
      <c r="Q6038">
        <v>20000</v>
      </c>
      <c r="R6038">
        <f t="shared" si="851"/>
        <v>17.729126421978965</v>
      </c>
      <c r="S6038">
        <f t="shared" si="853"/>
        <v>0.21877893401108853</v>
      </c>
      <c r="T6038">
        <f t="shared" si="854"/>
        <v>2.8062273666770578E-2</v>
      </c>
      <c r="U6038">
        <f>IFERROR(VLOOKUP(D6038,'ZORI (2)'!$C$2:$F$106,4,FALSE), 0)</f>
        <v>108.10777801188344</v>
      </c>
    </row>
    <row r="6039" spans="1:21" x14ac:dyDescent="0.25">
      <c r="A6039">
        <v>8507</v>
      </c>
      <c r="B6039">
        <v>21048</v>
      </c>
      <c r="C6039" t="s">
        <v>3115</v>
      </c>
      <c r="D6039" t="s">
        <v>211</v>
      </c>
      <c r="E6039">
        <v>298300</v>
      </c>
      <c r="F6039">
        <v>346400</v>
      </c>
      <c r="G6039">
        <f>IFERROR(VLOOKUP(D6039,'ZORI (2)'!$C$2:$E$106,2,FALSE), 0)</f>
        <v>1535</v>
      </c>
      <c r="H6039">
        <f>IFERROR(VLOOKUP(D6039,'ZORI (2)'!$C$2:$E$106,3,FALSE), 0)</f>
        <v>1616</v>
      </c>
      <c r="I6039">
        <f t="shared" si="846"/>
        <v>69280</v>
      </c>
      <c r="J6039">
        <f t="shared" si="847"/>
        <v>277120</v>
      </c>
      <c r="K6039">
        <v>2.5000000000000001E-2</v>
      </c>
      <c r="L6039">
        <v>360</v>
      </c>
      <c r="M6039" s="1">
        <f t="shared" si="848"/>
        <v>1094.9590348036545</v>
      </c>
      <c r="N6039">
        <f t="shared" si="852"/>
        <v>10440.500000000002</v>
      </c>
      <c r="O6039">
        <f t="shared" si="849"/>
        <v>138.56</v>
      </c>
      <c r="P6039">
        <f t="shared" si="850"/>
        <v>161.60000000000002</v>
      </c>
      <c r="Q6039">
        <v>20000</v>
      </c>
      <c r="R6039">
        <f t="shared" si="851"/>
        <v>17.863036303630363</v>
      </c>
      <c r="S6039">
        <f t="shared" si="853"/>
        <v>5.3718662592531191E-2</v>
      </c>
      <c r="T6039">
        <f t="shared" si="854"/>
        <v>2.6580006942967069E-2</v>
      </c>
      <c r="U6039">
        <f>IFERROR(VLOOKUP(D6039,'ZORI (2)'!$C$2:$F$106,4,FALSE), 0)</f>
        <v>21.024786958888942</v>
      </c>
    </row>
    <row r="6040" spans="1:21" x14ac:dyDescent="0.25">
      <c r="A6040">
        <v>8508</v>
      </c>
      <c r="B6040">
        <v>92210</v>
      </c>
      <c r="C6040" t="s">
        <v>3116</v>
      </c>
      <c r="D6040" t="s">
        <v>240</v>
      </c>
      <c r="E6040">
        <v>1069400</v>
      </c>
      <c r="F6040">
        <v>1052800</v>
      </c>
      <c r="G6040">
        <f>IFERROR(VLOOKUP(D6040,'ZORI (2)'!$C$2:$E$106,2,FALSE), 0)</f>
        <v>1469</v>
      </c>
      <c r="H6040">
        <f>IFERROR(VLOOKUP(D6040,'ZORI (2)'!$C$2:$E$106,3,FALSE), 0)</f>
        <v>1814</v>
      </c>
      <c r="I6040">
        <f t="shared" si="846"/>
        <v>210560</v>
      </c>
      <c r="J6040">
        <f t="shared" si="847"/>
        <v>842240</v>
      </c>
      <c r="K6040">
        <v>2.5000000000000001E-2</v>
      </c>
      <c r="L6040">
        <v>360</v>
      </c>
      <c r="M6040" s="1">
        <f t="shared" si="848"/>
        <v>3327.8662582023308</v>
      </c>
      <c r="N6040">
        <f t="shared" si="852"/>
        <v>37429</v>
      </c>
      <c r="O6040">
        <f t="shared" si="849"/>
        <v>421.12</v>
      </c>
      <c r="P6040">
        <f t="shared" si="850"/>
        <v>181.4</v>
      </c>
      <c r="Q6040">
        <v>20000</v>
      </c>
      <c r="R6040">
        <f t="shared" si="851"/>
        <v>48.364571848585079</v>
      </c>
      <c r="S6040">
        <f t="shared" si="853"/>
        <v>-6.5696747243814274E-2</v>
      </c>
      <c r="T6040">
        <f t="shared" si="854"/>
        <v>-9.4767453509017052E-2</v>
      </c>
      <c r="U6040">
        <f>IFERROR(VLOOKUP(D6040,'ZORI (2)'!$C$2:$F$106,4,FALSE), 0)</f>
        <v>101.92401214483601</v>
      </c>
    </row>
    <row r="6041" spans="1:21" x14ac:dyDescent="0.25">
      <c r="A6041">
        <v>8511</v>
      </c>
      <c r="B6041">
        <v>38004</v>
      </c>
      <c r="C6041" t="s">
        <v>3117</v>
      </c>
      <c r="D6041" t="s">
        <v>324</v>
      </c>
      <c r="E6041">
        <v>159200</v>
      </c>
      <c r="F6041">
        <v>203400</v>
      </c>
      <c r="G6041">
        <f>IFERROR(VLOOKUP(D6041,'ZORI (2)'!$C$2:$E$106,2,FALSE), 0)</f>
        <v>1120</v>
      </c>
      <c r="H6041">
        <f>IFERROR(VLOOKUP(D6041,'ZORI (2)'!$C$2:$E$106,3,FALSE), 0)</f>
        <v>1216</v>
      </c>
      <c r="I6041">
        <f t="shared" si="846"/>
        <v>40680</v>
      </c>
      <c r="J6041">
        <f t="shared" si="847"/>
        <v>162720</v>
      </c>
      <c r="K6041">
        <v>2.5000000000000001E-2</v>
      </c>
      <c r="L6041">
        <v>360</v>
      </c>
      <c r="M6041" s="1">
        <f t="shared" si="848"/>
        <v>642.94072655618743</v>
      </c>
      <c r="N6041">
        <f t="shared" si="852"/>
        <v>5572.0000000000009</v>
      </c>
      <c r="O6041">
        <f t="shared" si="849"/>
        <v>81.359999999999985</v>
      </c>
      <c r="P6041">
        <f t="shared" si="850"/>
        <v>121.60000000000001</v>
      </c>
      <c r="Q6041">
        <v>20000</v>
      </c>
      <c r="R6041">
        <f t="shared" si="851"/>
        <v>13.939144736842104</v>
      </c>
      <c r="S6041">
        <f t="shared" si="853"/>
        <v>0.10081614097374061</v>
      </c>
      <c r="T6041">
        <f t="shared" si="854"/>
        <v>6.7034825836589859E-2</v>
      </c>
      <c r="U6041">
        <f>IFERROR(VLOOKUP(D6041,'ZORI (2)'!$C$2:$F$106,4,FALSE), 0)</f>
        <v>26.599415624494942</v>
      </c>
    </row>
    <row r="6042" spans="1:21" x14ac:dyDescent="0.25">
      <c r="A6042">
        <v>8512</v>
      </c>
      <c r="B6042">
        <v>12061</v>
      </c>
      <c r="C6042" t="s">
        <v>3118</v>
      </c>
      <c r="D6042" t="s">
        <v>305</v>
      </c>
      <c r="E6042">
        <v>215900</v>
      </c>
      <c r="F6042">
        <v>243700</v>
      </c>
      <c r="G6042">
        <f>IFERROR(VLOOKUP(D6042,'ZORI (2)'!$C$2:$E$106,2,FALSE), 0)</f>
        <v>1131</v>
      </c>
      <c r="H6042">
        <f>IFERROR(VLOOKUP(D6042,'ZORI (2)'!$C$2:$E$106,3,FALSE), 0)</f>
        <v>1252</v>
      </c>
      <c r="I6042">
        <f t="shared" si="846"/>
        <v>48740</v>
      </c>
      <c r="J6042">
        <f t="shared" si="847"/>
        <v>194960</v>
      </c>
      <c r="K6042">
        <v>2.5000000000000001E-2</v>
      </c>
      <c r="L6042">
        <v>360</v>
      </c>
      <c r="M6042" s="1">
        <f t="shared" si="848"/>
        <v>770.32770433501901</v>
      </c>
      <c r="N6042">
        <f t="shared" si="852"/>
        <v>7556.5000000000009</v>
      </c>
      <c r="O6042">
        <f t="shared" si="849"/>
        <v>97.47999999999999</v>
      </c>
      <c r="P6042">
        <f t="shared" si="850"/>
        <v>125.2</v>
      </c>
      <c r="Q6042">
        <v>20000</v>
      </c>
      <c r="R6042">
        <f t="shared" si="851"/>
        <v>16.220713525026625</v>
      </c>
      <c r="S6042">
        <f t="shared" si="853"/>
        <v>1.0001786766835143E-3</v>
      </c>
      <c r="T6042">
        <f t="shared" si="854"/>
        <v>4.0734601822885352E-2</v>
      </c>
      <c r="U6042">
        <f>IFERROR(VLOOKUP(D6042,'ZORI (2)'!$C$2:$F$106,4,FALSE), 0)</f>
        <v>34.331863782036343</v>
      </c>
    </row>
    <row r="6043" spans="1:21" x14ac:dyDescent="0.25">
      <c r="A6043">
        <v>8513</v>
      </c>
      <c r="B6043">
        <v>39170</v>
      </c>
      <c r="C6043" t="s">
        <v>3119</v>
      </c>
      <c r="D6043" t="s">
        <v>303</v>
      </c>
      <c r="E6043">
        <v>140100</v>
      </c>
      <c r="F6043">
        <v>181300</v>
      </c>
      <c r="G6043">
        <f>IFERROR(VLOOKUP(D6043,'ZORI (2)'!$C$2:$E$106,2,FALSE), 0)</f>
        <v>1104</v>
      </c>
      <c r="H6043">
        <f>IFERROR(VLOOKUP(D6043,'ZORI (2)'!$C$2:$E$106,3,FALSE), 0)</f>
        <v>1175</v>
      </c>
      <c r="I6043">
        <f t="shared" si="846"/>
        <v>36260</v>
      </c>
      <c r="J6043">
        <f t="shared" si="847"/>
        <v>145040</v>
      </c>
      <c r="K6043">
        <v>2.5000000000000001E-2</v>
      </c>
      <c r="L6043">
        <v>360</v>
      </c>
      <c r="M6043" s="1">
        <f t="shared" si="848"/>
        <v>573.0833516452152</v>
      </c>
      <c r="N6043">
        <f t="shared" si="852"/>
        <v>4903.5000000000009</v>
      </c>
      <c r="O6043">
        <f t="shared" si="849"/>
        <v>72.52</v>
      </c>
      <c r="P6043">
        <f t="shared" si="850"/>
        <v>117.5</v>
      </c>
      <c r="Q6043">
        <v>20000</v>
      </c>
      <c r="R6043">
        <f t="shared" si="851"/>
        <v>12.858156028368795</v>
      </c>
      <c r="S6043">
        <f t="shared" si="853"/>
        <v>9.8764571660601139E-2</v>
      </c>
      <c r="T6043">
        <f t="shared" si="854"/>
        <v>8.0812245542806055E-2</v>
      </c>
      <c r="U6043">
        <f>IFERROR(VLOOKUP(D6043,'ZORI (2)'!$C$2:$F$106,4,FALSE), 0)</f>
        <v>20.378706206888264</v>
      </c>
    </row>
    <row r="6044" spans="1:21" x14ac:dyDescent="0.25">
      <c r="A6044">
        <v>8516</v>
      </c>
      <c r="B6044">
        <v>77565</v>
      </c>
      <c r="C6044" t="s">
        <v>484</v>
      </c>
      <c r="D6044" t="s">
        <v>193</v>
      </c>
      <c r="E6044">
        <v>197500</v>
      </c>
      <c r="F6044">
        <v>277100</v>
      </c>
      <c r="G6044">
        <f>IFERROR(VLOOKUP(D6044,'ZORI (2)'!$C$2:$E$106,2,FALSE), 0)</f>
        <v>1302</v>
      </c>
      <c r="H6044">
        <f>IFERROR(VLOOKUP(D6044,'ZORI (2)'!$C$2:$E$106,3,FALSE), 0)</f>
        <v>1452</v>
      </c>
      <c r="I6044">
        <f t="shared" si="846"/>
        <v>55420</v>
      </c>
      <c r="J6044">
        <f t="shared" si="847"/>
        <v>221680</v>
      </c>
      <c r="K6044">
        <v>2.5000000000000001E-2</v>
      </c>
      <c r="L6044">
        <v>360</v>
      </c>
      <c r="M6044" s="1">
        <f t="shared" si="848"/>
        <v>875.90400849911271</v>
      </c>
      <c r="N6044">
        <f t="shared" si="852"/>
        <v>6912.5000000000009</v>
      </c>
      <c r="O6044">
        <f t="shared" si="849"/>
        <v>110.84</v>
      </c>
      <c r="P6044">
        <f t="shared" si="850"/>
        <v>145.20000000000002</v>
      </c>
      <c r="Q6044">
        <v>20000</v>
      </c>
      <c r="R6044">
        <f t="shared" si="851"/>
        <v>15.903351698806244</v>
      </c>
      <c r="S6044">
        <f t="shared" si="853"/>
        <v>0.23477970255667577</v>
      </c>
      <c r="T6044">
        <f t="shared" si="854"/>
        <v>4.6648308966819284E-2</v>
      </c>
      <c r="U6044">
        <f>IFERROR(VLOOKUP(D6044,'ZORI (2)'!$C$2:$F$106,4,FALSE), 0)</f>
        <v>33.665786847801911</v>
      </c>
    </row>
    <row r="6045" spans="1:21" x14ac:dyDescent="0.25">
      <c r="A6045">
        <v>8517</v>
      </c>
      <c r="B6045">
        <v>98252</v>
      </c>
      <c r="C6045" t="s">
        <v>2244</v>
      </c>
      <c r="D6045" t="s">
        <v>216</v>
      </c>
      <c r="E6045">
        <v>187400</v>
      </c>
      <c r="F6045">
        <v>322700</v>
      </c>
      <c r="G6045">
        <f>IFERROR(VLOOKUP(D6045,'ZORI (2)'!$C$2:$E$106,2,FALSE), 0)</f>
        <v>1404</v>
      </c>
      <c r="H6045">
        <f>IFERROR(VLOOKUP(D6045,'ZORI (2)'!$C$2:$E$106,3,FALSE), 0)</f>
        <v>1823</v>
      </c>
      <c r="I6045">
        <f t="shared" si="846"/>
        <v>64540</v>
      </c>
      <c r="J6045">
        <f t="shared" si="847"/>
        <v>258160</v>
      </c>
      <c r="K6045">
        <v>2.5000000000000001E-2</v>
      </c>
      <c r="L6045">
        <v>360</v>
      </c>
      <c r="M6045" s="1">
        <f t="shared" si="848"/>
        <v>1020.0441123878154</v>
      </c>
      <c r="N6045">
        <f t="shared" si="852"/>
        <v>6559.0000000000009</v>
      </c>
      <c r="O6045">
        <f t="shared" si="849"/>
        <v>129.07999999999998</v>
      </c>
      <c r="P6045">
        <f t="shared" si="850"/>
        <v>182.3</v>
      </c>
      <c r="Q6045">
        <v>20000</v>
      </c>
      <c r="R6045">
        <f t="shared" si="851"/>
        <v>14.751325653684402</v>
      </c>
      <c r="S6045">
        <f t="shared" si="853"/>
        <v>0.50823288573979131</v>
      </c>
      <c r="T6045">
        <f t="shared" si="854"/>
        <v>6.4752748672830845E-2</v>
      </c>
      <c r="U6045">
        <f>IFERROR(VLOOKUP(D6045,'ZORI (2)'!$C$2:$F$106,4,FALSE), 0)</f>
        <v>131.98328847007167</v>
      </c>
    </row>
    <row r="6046" spans="1:21" x14ac:dyDescent="0.25">
      <c r="A6046">
        <v>8519</v>
      </c>
      <c r="B6046">
        <v>10522</v>
      </c>
      <c r="C6046" t="s">
        <v>3120</v>
      </c>
      <c r="D6046" t="s">
        <v>195</v>
      </c>
      <c r="E6046">
        <v>597900</v>
      </c>
      <c r="F6046">
        <v>726600</v>
      </c>
      <c r="G6046">
        <f>IFERROR(VLOOKUP(D6046,'ZORI (2)'!$C$2:$E$106,2,FALSE), 0)</f>
        <v>2329</v>
      </c>
      <c r="H6046">
        <f>IFERROR(VLOOKUP(D6046,'ZORI (2)'!$C$2:$E$106,3,FALSE), 0)</f>
        <v>2608</v>
      </c>
      <c r="I6046">
        <f t="shared" si="846"/>
        <v>145320</v>
      </c>
      <c r="J6046">
        <f t="shared" si="847"/>
        <v>581280</v>
      </c>
      <c r="K6046">
        <v>2.5000000000000001E-2</v>
      </c>
      <c r="L6046">
        <v>360</v>
      </c>
      <c r="M6046" s="1">
        <f t="shared" si="848"/>
        <v>2296.7587606476195</v>
      </c>
      <c r="N6046">
        <f t="shared" si="852"/>
        <v>20926.500000000004</v>
      </c>
      <c r="O6046">
        <f t="shared" si="849"/>
        <v>290.64</v>
      </c>
      <c r="P6046">
        <f t="shared" si="850"/>
        <v>260.8</v>
      </c>
      <c r="Q6046">
        <v>20000</v>
      </c>
      <c r="R6046">
        <f t="shared" si="851"/>
        <v>23.217024539877301</v>
      </c>
      <c r="S6046">
        <f t="shared" si="853"/>
        <v>0.1373980259115738</v>
      </c>
      <c r="T6046">
        <f t="shared" si="854"/>
        <v>-1.5476184131092046E-2</v>
      </c>
      <c r="U6046">
        <f>IFERROR(VLOOKUP(D6046,'ZORI (2)'!$C$2:$F$106,4,FALSE), 0)</f>
        <v>81.282042347392249</v>
      </c>
    </row>
    <row r="6047" spans="1:21" x14ac:dyDescent="0.25">
      <c r="A6047">
        <v>8520</v>
      </c>
      <c r="B6047">
        <v>92320</v>
      </c>
      <c r="C6047" t="s">
        <v>3121</v>
      </c>
      <c r="D6047" t="s">
        <v>240</v>
      </c>
      <c r="E6047">
        <v>231900</v>
      </c>
      <c r="F6047">
        <v>345900</v>
      </c>
      <c r="G6047">
        <f>IFERROR(VLOOKUP(D6047,'ZORI (2)'!$C$2:$E$106,2,FALSE), 0)</f>
        <v>1469</v>
      </c>
      <c r="H6047">
        <f>IFERROR(VLOOKUP(D6047,'ZORI (2)'!$C$2:$E$106,3,FALSE), 0)</f>
        <v>1814</v>
      </c>
      <c r="I6047">
        <f t="shared" si="846"/>
        <v>69180</v>
      </c>
      <c r="J6047">
        <f t="shared" si="847"/>
        <v>276720</v>
      </c>
      <c r="K6047">
        <v>2.5000000000000001E-2</v>
      </c>
      <c r="L6047">
        <v>360</v>
      </c>
      <c r="M6047" s="1">
        <f t="shared" si="848"/>
        <v>1093.3785512083837</v>
      </c>
      <c r="N6047">
        <f t="shared" si="852"/>
        <v>8116.5000000000009</v>
      </c>
      <c r="O6047">
        <f t="shared" si="849"/>
        <v>138.36000000000001</v>
      </c>
      <c r="P6047">
        <f t="shared" si="850"/>
        <v>181.4</v>
      </c>
      <c r="Q6047">
        <v>20000</v>
      </c>
      <c r="R6047">
        <f t="shared" si="851"/>
        <v>15.890297684674753</v>
      </c>
      <c r="S6047">
        <f t="shared" si="853"/>
        <v>0.33030019248778442</v>
      </c>
      <c r="T6047">
        <f t="shared" si="854"/>
        <v>4.9439983817500026E-2</v>
      </c>
      <c r="U6047">
        <f>IFERROR(VLOOKUP(D6047,'ZORI (2)'!$C$2:$F$106,4,FALSE), 0)</f>
        <v>101.92401214483601</v>
      </c>
    </row>
    <row r="6048" spans="1:21" x14ac:dyDescent="0.25">
      <c r="A6048">
        <v>8521</v>
      </c>
      <c r="B6048">
        <v>32132</v>
      </c>
      <c r="C6048" t="s">
        <v>2175</v>
      </c>
      <c r="D6048" t="s">
        <v>270</v>
      </c>
      <c r="E6048">
        <v>95500</v>
      </c>
      <c r="F6048">
        <v>153400</v>
      </c>
      <c r="G6048">
        <f>IFERROR(VLOOKUP(D6048,'ZORI (2)'!$C$2:$E$106,2,FALSE), 0)</f>
        <v>1036</v>
      </c>
      <c r="H6048">
        <f>IFERROR(VLOOKUP(D6048,'ZORI (2)'!$C$2:$E$106,3,FALSE), 0)</f>
        <v>1309</v>
      </c>
      <c r="I6048">
        <f t="shared" si="846"/>
        <v>30680</v>
      </c>
      <c r="J6048">
        <f t="shared" si="847"/>
        <v>122720</v>
      </c>
      <c r="K6048">
        <v>2.5000000000000001E-2</v>
      </c>
      <c r="L6048">
        <v>360</v>
      </c>
      <c r="M6048" s="1">
        <f t="shared" si="848"/>
        <v>484.89236702910102</v>
      </c>
      <c r="N6048">
        <f t="shared" si="852"/>
        <v>3342.5000000000005</v>
      </c>
      <c r="O6048">
        <f t="shared" si="849"/>
        <v>61.36</v>
      </c>
      <c r="P6048">
        <f t="shared" si="850"/>
        <v>130.9</v>
      </c>
      <c r="Q6048">
        <v>20000</v>
      </c>
      <c r="R6048">
        <f t="shared" si="851"/>
        <v>9.7657244716068252</v>
      </c>
      <c r="S6048">
        <f t="shared" si="853"/>
        <v>0.29078402086795546</v>
      </c>
      <c r="T6048">
        <f t="shared" si="854"/>
        <v>0.14035210506086887</v>
      </c>
      <c r="U6048">
        <f>IFERROR(VLOOKUP(D6048,'ZORI (2)'!$C$2:$F$106,4,FALSE), 0)</f>
        <v>82.295215845275038</v>
      </c>
    </row>
    <row r="6049" spans="1:21" x14ac:dyDescent="0.25">
      <c r="A6049">
        <v>8522</v>
      </c>
      <c r="B6049">
        <v>37186</v>
      </c>
      <c r="C6049" t="s">
        <v>3122</v>
      </c>
      <c r="D6049" t="s">
        <v>197</v>
      </c>
      <c r="E6049">
        <v>62500</v>
      </c>
      <c r="F6049">
        <v>113200</v>
      </c>
      <c r="G6049">
        <f>IFERROR(VLOOKUP(D6049,'ZORI (2)'!$C$2:$E$106,2,FALSE), 0)</f>
        <v>1223</v>
      </c>
      <c r="H6049">
        <f>IFERROR(VLOOKUP(D6049,'ZORI (2)'!$C$2:$E$106,3,FALSE), 0)</f>
        <v>1493</v>
      </c>
      <c r="I6049">
        <f t="shared" si="846"/>
        <v>22640</v>
      </c>
      <c r="J6049">
        <f t="shared" si="847"/>
        <v>90560</v>
      </c>
      <c r="K6049">
        <v>2.5000000000000001E-2</v>
      </c>
      <c r="L6049">
        <v>360</v>
      </c>
      <c r="M6049" s="1">
        <f t="shared" si="848"/>
        <v>357.82148596932359</v>
      </c>
      <c r="N6049">
        <f t="shared" si="852"/>
        <v>2187.5</v>
      </c>
      <c r="O6049">
        <f t="shared" si="849"/>
        <v>45.279999999999994</v>
      </c>
      <c r="P6049">
        <f t="shared" si="850"/>
        <v>149.30000000000001</v>
      </c>
      <c r="Q6049">
        <v>20000</v>
      </c>
      <c r="R6049">
        <f t="shared" si="851"/>
        <v>6.3183746371958023</v>
      </c>
      <c r="S6049">
        <f t="shared" si="853"/>
        <v>0.33667896678966791</v>
      </c>
      <c r="T6049">
        <f t="shared" si="854"/>
        <v>0.25179147104719457</v>
      </c>
      <c r="U6049">
        <f>IFERROR(VLOOKUP(D6049,'ZORI (2)'!$C$2:$F$106,4,FALSE), 0)</f>
        <v>82.462282658343199</v>
      </c>
    </row>
    <row r="6050" spans="1:21" x14ac:dyDescent="0.25">
      <c r="A6050">
        <v>8524</v>
      </c>
      <c r="B6050">
        <v>1588</v>
      </c>
      <c r="C6050" t="s">
        <v>3123</v>
      </c>
      <c r="D6050" t="s">
        <v>365</v>
      </c>
      <c r="E6050">
        <v>238700</v>
      </c>
      <c r="F6050">
        <v>301800</v>
      </c>
      <c r="G6050">
        <f>IFERROR(VLOOKUP(D6050,'ZORI (2)'!$C$2:$E$106,2,FALSE), 0)</f>
        <v>1071</v>
      </c>
      <c r="H6050">
        <f>IFERROR(VLOOKUP(D6050,'ZORI (2)'!$C$2:$E$106,3,FALSE), 0)</f>
        <v>1302</v>
      </c>
      <c r="I6050">
        <f t="shared" si="846"/>
        <v>60360</v>
      </c>
      <c r="J6050">
        <f t="shared" si="847"/>
        <v>241440</v>
      </c>
      <c r="K6050">
        <v>2.5000000000000001E-2</v>
      </c>
      <c r="L6050">
        <v>360</v>
      </c>
      <c r="M6050" s="1">
        <f t="shared" si="848"/>
        <v>953.97989810549325</v>
      </c>
      <c r="N6050">
        <f t="shared" si="852"/>
        <v>8354.5</v>
      </c>
      <c r="O6050">
        <f t="shared" si="849"/>
        <v>120.72</v>
      </c>
      <c r="P6050">
        <f t="shared" si="850"/>
        <v>130.20000000000002</v>
      </c>
      <c r="Q6050">
        <v>20000</v>
      </c>
      <c r="R6050">
        <f t="shared" si="851"/>
        <v>19.316436251920123</v>
      </c>
      <c r="S6050">
        <f t="shared" si="853"/>
        <v>0.13010640150231506</v>
      </c>
      <c r="T6050">
        <f t="shared" si="854"/>
        <v>1.3134281574422221E-2</v>
      </c>
      <c r="U6050">
        <f>IFERROR(VLOOKUP(D6050,'ZORI (2)'!$C$2:$F$106,4,FALSE), 0)</f>
        <v>68.912445683403433</v>
      </c>
    </row>
    <row r="6051" spans="1:21" x14ac:dyDescent="0.25">
      <c r="A6051">
        <v>8526</v>
      </c>
      <c r="B6051">
        <v>10514</v>
      </c>
      <c r="C6051" t="s">
        <v>3124</v>
      </c>
      <c r="D6051" t="s">
        <v>195</v>
      </c>
      <c r="E6051">
        <v>808200</v>
      </c>
      <c r="F6051">
        <v>863900</v>
      </c>
      <c r="G6051">
        <f>IFERROR(VLOOKUP(D6051,'ZORI (2)'!$C$2:$E$106,2,FALSE), 0)</f>
        <v>2329</v>
      </c>
      <c r="H6051">
        <f>IFERROR(VLOOKUP(D6051,'ZORI (2)'!$C$2:$E$106,3,FALSE), 0)</f>
        <v>2608</v>
      </c>
      <c r="I6051">
        <f t="shared" si="846"/>
        <v>172780</v>
      </c>
      <c r="J6051">
        <f t="shared" si="847"/>
        <v>691120</v>
      </c>
      <c r="K6051">
        <v>2.5000000000000001E-2</v>
      </c>
      <c r="L6051">
        <v>360</v>
      </c>
      <c r="M6051" s="1">
        <f t="shared" si="848"/>
        <v>2730.7595559089982</v>
      </c>
      <c r="N6051">
        <f t="shared" si="852"/>
        <v>28287.000000000004</v>
      </c>
      <c r="O6051">
        <f t="shared" si="849"/>
        <v>345.55999999999995</v>
      </c>
      <c r="P6051">
        <f t="shared" si="850"/>
        <v>260.8</v>
      </c>
      <c r="Q6051">
        <v>20000</v>
      </c>
      <c r="R6051">
        <f t="shared" si="851"/>
        <v>27.604166666666668</v>
      </c>
      <c r="S6051">
        <f t="shared" si="853"/>
        <v>8.6551226113180928E-3</v>
      </c>
      <c r="T6051">
        <f t="shared" si="854"/>
        <v>-3.9578203308987696E-2</v>
      </c>
      <c r="U6051">
        <f>IFERROR(VLOOKUP(D6051,'ZORI (2)'!$C$2:$F$106,4,FALSE), 0)</f>
        <v>81.282042347392249</v>
      </c>
    </row>
    <row r="6052" spans="1:21" x14ac:dyDescent="0.25">
      <c r="A6052">
        <v>8527</v>
      </c>
      <c r="B6052">
        <v>92610</v>
      </c>
      <c r="C6052" t="s">
        <v>639</v>
      </c>
      <c r="D6052" t="s">
        <v>198</v>
      </c>
      <c r="E6052">
        <v>671800</v>
      </c>
      <c r="F6052">
        <v>823900</v>
      </c>
      <c r="G6052">
        <f>IFERROR(VLOOKUP(D6052,'ZORI (2)'!$C$2:$E$106,2,FALSE), 0)</f>
        <v>1897</v>
      </c>
      <c r="H6052">
        <f>IFERROR(VLOOKUP(D6052,'ZORI (2)'!$C$2:$E$106,3,FALSE), 0)</f>
        <v>2405</v>
      </c>
      <c r="I6052">
        <f t="shared" si="846"/>
        <v>164780</v>
      </c>
      <c r="J6052">
        <f t="shared" si="847"/>
        <v>659120</v>
      </c>
      <c r="K6052">
        <v>2.5000000000000001E-2</v>
      </c>
      <c r="L6052">
        <v>360</v>
      </c>
      <c r="M6052" s="1">
        <f t="shared" si="848"/>
        <v>2604.3208682873292</v>
      </c>
      <c r="N6052">
        <f t="shared" si="852"/>
        <v>23513.000000000004</v>
      </c>
      <c r="O6052">
        <f t="shared" si="849"/>
        <v>329.56000000000006</v>
      </c>
      <c r="P6052">
        <f t="shared" si="850"/>
        <v>240.5</v>
      </c>
      <c r="Q6052">
        <v>20000</v>
      </c>
      <c r="R6052">
        <f t="shared" si="851"/>
        <v>28.548163548163547</v>
      </c>
      <c r="S6052">
        <f t="shared" si="853"/>
        <v>0.15180347624047094</v>
      </c>
      <c r="T6052">
        <f t="shared" si="854"/>
        <v>-4.4324919317730062E-2</v>
      </c>
      <c r="U6052">
        <f>IFERROR(VLOOKUP(D6052,'ZORI (2)'!$C$2:$F$106,4,FALSE), 0)</f>
        <v>152.30041305369636</v>
      </c>
    </row>
    <row r="6053" spans="1:21" x14ac:dyDescent="0.25">
      <c r="A6053">
        <v>8529</v>
      </c>
      <c r="B6053">
        <v>28207</v>
      </c>
      <c r="C6053" t="s">
        <v>200</v>
      </c>
      <c r="D6053" t="s">
        <v>200</v>
      </c>
      <c r="E6053">
        <v>920900</v>
      </c>
      <c r="F6053">
        <v>1238000</v>
      </c>
      <c r="G6053">
        <f>IFERROR(VLOOKUP(D6053,'ZORI (2)'!$C$2:$E$106,2,FALSE), 0)</f>
        <v>1146</v>
      </c>
      <c r="H6053">
        <f>IFERROR(VLOOKUP(D6053,'ZORI (2)'!$C$2:$E$106,3,FALSE), 0)</f>
        <v>1375</v>
      </c>
      <c r="I6053">
        <f t="shared" si="846"/>
        <v>247600</v>
      </c>
      <c r="J6053">
        <f t="shared" si="847"/>
        <v>990400</v>
      </c>
      <c r="K6053">
        <v>2.5000000000000001E-2</v>
      </c>
      <c r="L6053">
        <v>360</v>
      </c>
      <c r="M6053" s="1">
        <f t="shared" si="848"/>
        <v>3913.2773818906585</v>
      </c>
      <c r="N6053">
        <f t="shared" si="852"/>
        <v>32231.500000000004</v>
      </c>
      <c r="O6053">
        <f t="shared" si="849"/>
        <v>495.20000000000005</v>
      </c>
      <c r="P6053">
        <f t="shared" si="850"/>
        <v>137.5</v>
      </c>
      <c r="Q6053">
        <v>20000</v>
      </c>
      <c r="R6053">
        <f t="shared" si="851"/>
        <v>75.030303030303031</v>
      </c>
      <c r="S6053">
        <f t="shared" si="853"/>
        <v>0.27218161163213811</v>
      </c>
      <c r="T6053">
        <f t="shared" si="854"/>
        <v>-0.12691037660381885</v>
      </c>
      <c r="U6053">
        <f>IFERROR(VLOOKUP(D6053,'ZORI (2)'!$C$2:$F$106,4,FALSE), 0)</f>
        <v>70.566747242072395</v>
      </c>
    </row>
    <row r="6054" spans="1:21" x14ac:dyDescent="0.25">
      <c r="A6054">
        <v>8530</v>
      </c>
      <c r="B6054">
        <v>60464</v>
      </c>
      <c r="C6054" t="s">
        <v>3125</v>
      </c>
      <c r="D6054" t="s">
        <v>191</v>
      </c>
      <c r="E6054">
        <v>331100</v>
      </c>
      <c r="F6054">
        <v>363400</v>
      </c>
      <c r="G6054">
        <f>IFERROR(VLOOKUP(D6054,'ZORI (2)'!$C$2:$E$106,2,FALSE), 0)</f>
        <v>1542</v>
      </c>
      <c r="H6054">
        <f>IFERROR(VLOOKUP(D6054,'ZORI (2)'!$C$2:$E$106,3,FALSE), 0)</f>
        <v>1713</v>
      </c>
      <c r="I6054">
        <f t="shared" si="846"/>
        <v>72680</v>
      </c>
      <c r="J6054">
        <f t="shared" si="847"/>
        <v>290720</v>
      </c>
      <c r="K6054">
        <v>2.5000000000000001E-2</v>
      </c>
      <c r="L6054">
        <v>360</v>
      </c>
      <c r="M6054" s="1">
        <f t="shared" si="848"/>
        <v>1148.6954770428638</v>
      </c>
      <c r="N6054">
        <f t="shared" si="852"/>
        <v>11588.500000000002</v>
      </c>
      <c r="O6054">
        <f t="shared" si="849"/>
        <v>145.35999999999999</v>
      </c>
      <c r="P6054">
        <f t="shared" si="850"/>
        <v>171.3</v>
      </c>
      <c r="Q6054">
        <v>20000</v>
      </c>
      <c r="R6054">
        <f t="shared" si="851"/>
        <v>17.678536680287994</v>
      </c>
      <c r="S6054">
        <f t="shared" si="853"/>
        <v>1.9617385166609915E-3</v>
      </c>
      <c r="T6054">
        <f t="shared" si="854"/>
        <v>2.8500786675608035E-2</v>
      </c>
      <c r="U6054">
        <f>IFERROR(VLOOKUP(D6054,'ZORI (2)'!$C$2:$F$106,4,FALSE), 0)</f>
        <v>52.309030710552761</v>
      </c>
    </row>
    <row r="6055" spans="1:21" x14ac:dyDescent="0.25">
      <c r="A6055">
        <v>8531</v>
      </c>
      <c r="B6055">
        <v>48015</v>
      </c>
      <c r="C6055" t="s">
        <v>3126</v>
      </c>
      <c r="D6055" t="s">
        <v>235</v>
      </c>
      <c r="E6055">
        <v>56000</v>
      </c>
      <c r="F6055">
        <v>91800</v>
      </c>
      <c r="G6055">
        <f>IFERROR(VLOOKUP(D6055,'ZORI (2)'!$C$2:$E$106,2,FALSE), 0)</f>
        <v>1028</v>
      </c>
      <c r="H6055">
        <f>IFERROR(VLOOKUP(D6055,'ZORI (2)'!$C$2:$E$106,3,FALSE), 0)</f>
        <v>1171</v>
      </c>
      <c r="I6055">
        <f t="shared" si="846"/>
        <v>18360</v>
      </c>
      <c r="J6055">
        <f t="shared" si="847"/>
        <v>73440</v>
      </c>
      <c r="K6055">
        <v>2.5000000000000001E-2</v>
      </c>
      <c r="L6055">
        <v>360</v>
      </c>
      <c r="M6055" s="1">
        <f t="shared" si="848"/>
        <v>290.1767880917306</v>
      </c>
      <c r="N6055">
        <f t="shared" si="852"/>
        <v>1960.0000000000002</v>
      </c>
      <c r="O6055">
        <f t="shared" si="849"/>
        <v>36.72</v>
      </c>
      <c r="P6055">
        <f t="shared" si="850"/>
        <v>117.10000000000001</v>
      </c>
      <c r="Q6055">
        <v>20000</v>
      </c>
      <c r="R6055">
        <f t="shared" si="851"/>
        <v>6.5328778821520066</v>
      </c>
      <c r="S6055">
        <f t="shared" si="853"/>
        <v>0.17752693689071319</v>
      </c>
      <c r="T6055">
        <f t="shared" si="854"/>
        <v>0.21637000354412778</v>
      </c>
      <c r="U6055">
        <f>IFERROR(VLOOKUP(D6055,'ZORI (2)'!$C$2:$F$106,4,FALSE), 0)</f>
        <v>42.450160853200359</v>
      </c>
    </row>
    <row r="6056" spans="1:21" x14ac:dyDescent="0.25">
      <c r="A6056">
        <v>8534</v>
      </c>
      <c r="B6056">
        <v>85123</v>
      </c>
      <c r="C6056" t="s">
        <v>822</v>
      </c>
      <c r="D6056" t="s">
        <v>209</v>
      </c>
      <c r="E6056">
        <v>82000</v>
      </c>
      <c r="F6056">
        <v>127400</v>
      </c>
      <c r="G6056">
        <f>IFERROR(VLOOKUP(D6056,'ZORI (2)'!$C$2:$E$106,2,FALSE), 0)</f>
        <v>1024</v>
      </c>
      <c r="H6056">
        <f>IFERROR(VLOOKUP(D6056,'ZORI (2)'!$C$2:$E$106,3,FALSE), 0)</f>
        <v>1278</v>
      </c>
      <c r="I6056">
        <f t="shared" si="846"/>
        <v>25480</v>
      </c>
      <c r="J6056">
        <f t="shared" si="847"/>
        <v>101920</v>
      </c>
      <c r="K6056">
        <v>2.5000000000000001E-2</v>
      </c>
      <c r="L6056">
        <v>360</v>
      </c>
      <c r="M6056" s="1">
        <f t="shared" si="848"/>
        <v>402.7072200750161</v>
      </c>
      <c r="N6056">
        <f t="shared" si="852"/>
        <v>2870.0000000000005</v>
      </c>
      <c r="O6056">
        <f t="shared" si="849"/>
        <v>50.96</v>
      </c>
      <c r="P6056">
        <f t="shared" si="850"/>
        <v>127.80000000000001</v>
      </c>
      <c r="Q6056">
        <v>20000</v>
      </c>
      <c r="R6056">
        <f t="shared" si="851"/>
        <v>8.3072509128847152</v>
      </c>
      <c r="S6056">
        <f t="shared" si="853"/>
        <v>0.21483741775531612</v>
      </c>
      <c r="T6056">
        <f t="shared" si="854"/>
        <v>0.17287266513133004</v>
      </c>
      <c r="U6056">
        <f>IFERROR(VLOOKUP(D6056,'ZORI (2)'!$C$2:$F$106,4,FALSE), 0)</f>
        <v>74.874969478603248</v>
      </c>
    </row>
    <row r="6057" spans="1:21" x14ac:dyDescent="0.25">
      <c r="A6057">
        <v>8536</v>
      </c>
      <c r="B6057">
        <v>28103</v>
      </c>
      <c r="C6057" t="s">
        <v>3127</v>
      </c>
      <c r="D6057" t="s">
        <v>200</v>
      </c>
      <c r="E6057">
        <v>94500</v>
      </c>
      <c r="F6057">
        <v>133200</v>
      </c>
      <c r="G6057">
        <f>IFERROR(VLOOKUP(D6057,'ZORI (2)'!$C$2:$E$106,2,FALSE), 0)</f>
        <v>1146</v>
      </c>
      <c r="H6057">
        <f>IFERROR(VLOOKUP(D6057,'ZORI (2)'!$C$2:$E$106,3,FALSE), 0)</f>
        <v>1375</v>
      </c>
      <c r="I6057">
        <f t="shared" si="846"/>
        <v>26640</v>
      </c>
      <c r="J6057">
        <f t="shared" si="847"/>
        <v>106560</v>
      </c>
      <c r="K6057">
        <v>2.5000000000000001E-2</v>
      </c>
      <c r="L6057">
        <v>360</v>
      </c>
      <c r="M6057" s="1">
        <f t="shared" si="848"/>
        <v>421.04082978015811</v>
      </c>
      <c r="N6057">
        <f t="shared" si="852"/>
        <v>3307.5000000000005</v>
      </c>
      <c r="O6057">
        <f t="shared" si="849"/>
        <v>53.28</v>
      </c>
      <c r="P6057">
        <f t="shared" si="850"/>
        <v>137.5</v>
      </c>
      <c r="Q6057">
        <v>20000</v>
      </c>
      <c r="R6057">
        <f t="shared" si="851"/>
        <v>8.0727272727272723</v>
      </c>
      <c r="S6057">
        <f t="shared" si="853"/>
        <v>0.13065806506376929</v>
      </c>
      <c r="T6057">
        <f t="shared" si="854"/>
        <v>0.18335552415312284</v>
      </c>
      <c r="U6057">
        <f>IFERROR(VLOOKUP(D6057,'ZORI (2)'!$C$2:$F$106,4,FALSE), 0)</f>
        <v>70.566747242072395</v>
      </c>
    </row>
    <row r="6058" spans="1:21" x14ac:dyDescent="0.25">
      <c r="A6058">
        <v>8540</v>
      </c>
      <c r="B6058">
        <v>80230</v>
      </c>
      <c r="C6058" t="s">
        <v>233</v>
      </c>
      <c r="D6058" t="s">
        <v>233</v>
      </c>
      <c r="E6058">
        <v>527300</v>
      </c>
      <c r="F6058">
        <v>684900</v>
      </c>
      <c r="G6058">
        <f>IFERROR(VLOOKUP(D6058,'ZORI (2)'!$C$2:$E$106,2,FALSE), 0)</f>
        <v>1298</v>
      </c>
      <c r="H6058">
        <f>IFERROR(VLOOKUP(D6058,'ZORI (2)'!$C$2:$E$106,3,FALSE), 0)</f>
        <v>1672</v>
      </c>
      <c r="I6058">
        <f t="shared" si="846"/>
        <v>136980</v>
      </c>
      <c r="J6058">
        <f t="shared" si="847"/>
        <v>547920</v>
      </c>
      <c r="K6058">
        <v>2.5000000000000001E-2</v>
      </c>
      <c r="L6058">
        <v>360</v>
      </c>
      <c r="M6058" s="1">
        <f t="shared" si="848"/>
        <v>2164.946428802029</v>
      </c>
      <c r="N6058">
        <f t="shared" si="852"/>
        <v>18455.5</v>
      </c>
      <c r="O6058">
        <f t="shared" si="849"/>
        <v>273.96000000000004</v>
      </c>
      <c r="P6058">
        <f t="shared" si="850"/>
        <v>167.20000000000002</v>
      </c>
      <c r="Q6058">
        <v>20000</v>
      </c>
      <c r="R6058">
        <f t="shared" si="851"/>
        <v>34.135765550239235</v>
      </c>
      <c r="S6058">
        <f t="shared" si="853"/>
        <v>0.21059362215656763</v>
      </c>
      <c r="T6058">
        <f t="shared" si="854"/>
        <v>-6.3894007459290428E-2</v>
      </c>
      <c r="U6058">
        <f>IFERROR(VLOOKUP(D6058,'ZORI (2)'!$C$2:$F$106,4,FALSE), 0)</f>
        <v>103.83832606115948</v>
      </c>
    </row>
    <row r="6059" spans="1:21" x14ac:dyDescent="0.25">
      <c r="A6059">
        <v>8541</v>
      </c>
      <c r="B6059">
        <v>8835</v>
      </c>
      <c r="C6059" t="s">
        <v>3128</v>
      </c>
      <c r="D6059" t="s">
        <v>195</v>
      </c>
      <c r="E6059">
        <v>199500</v>
      </c>
      <c r="F6059">
        <v>236800</v>
      </c>
      <c r="G6059">
        <f>IFERROR(VLOOKUP(D6059,'ZORI (2)'!$C$2:$E$106,2,FALSE), 0)</f>
        <v>2329</v>
      </c>
      <c r="H6059">
        <f>IFERROR(VLOOKUP(D6059,'ZORI (2)'!$C$2:$E$106,3,FALSE), 0)</f>
        <v>2608</v>
      </c>
      <c r="I6059">
        <f t="shared" si="846"/>
        <v>47360</v>
      </c>
      <c r="J6059">
        <f t="shared" si="847"/>
        <v>189440</v>
      </c>
      <c r="K6059">
        <v>2.5000000000000001E-2</v>
      </c>
      <c r="L6059">
        <v>360</v>
      </c>
      <c r="M6059" s="1">
        <f t="shared" si="848"/>
        <v>748.51703072028113</v>
      </c>
      <c r="N6059">
        <f t="shared" si="852"/>
        <v>6982.5000000000009</v>
      </c>
      <c r="O6059">
        <f t="shared" si="849"/>
        <v>94.72</v>
      </c>
      <c r="P6059">
        <f t="shared" si="850"/>
        <v>260.8</v>
      </c>
      <c r="Q6059">
        <v>20000</v>
      </c>
      <c r="R6059">
        <f t="shared" si="851"/>
        <v>7.5664621676891617</v>
      </c>
      <c r="S6059">
        <f t="shared" si="853"/>
        <v>4.5555396112282404E-2</v>
      </c>
      <c r="T6059">
        <f t="shared" si="854"/>
        <v>0.24276229117068468</v>
      </c>
      <c r="U6059">
        <f>IFERROR(VLOOKUP(D6059,'ZORI (2)'!$C$2:$F$106,4,FALSE), 0)</f>
        <v>81.282042347392249</v>
      </c>
    </row>
    <row r="6060" spans="1:21" x14ac:dyDescent="0.25">
      <c r="A6060">
        <v>8542</v>
      </c>
      <c r="B6060">
        <v>1863</v>
      </c>
      <c r="C6060" t="s">
        <v>1914</v>
      </c>
      <c r="D6060" t="s">
        <v>219</v>
      </c>
      <c r="E6060">
        <v>304700</v>
      </c>
      <c r="F6060">
        <v>387700</v>
      </c>
      <c r="G6060">
        <f>IFERROR(VLOOKUP(D6060,'ZORI (2)'!$C$2:$E$106,2,FALSE), 0)</f>
        <v>2124</v>
      </c>
      <c r="H6060">
        <f>IFERROR(VLOOKUP(D6060,'ZORI (2)'!$C$2:$E$106,3,FALSE), 0)</f>
        <v>2442</v>
      </c>
      <c r="I6060">
        <f t="shared" si="846"/>
        <v>77540</v>
      </c>
      <c r="J6060">
        <f t="shared" si="847"/>
        <v>310160</v>
      </c>
      <c r="K6060">
        <v>2.5000000000000001E-2</v>
      </c>
      <c r="L6060">
        <v>360</v>
      </c>
      <c r="M6060" s="1">
        <f t="shared" si="848"/>
        <v>1225.5069797730278</v>
      </c>
      <c r="N6060">
        <f t="shared" si="852"/>
        <v>10664.500000000002</v>
      </c>
      <c r="O6060">
        <f t="shared" si="849"/>
        <v>155.07999999999998</v>
      </c>
      <c r="P6060">
        <f t="shared" si="850"/>
        <v>244.20000000000002</v>
      </c>
      <c r="Q6060">
        <v>20000</v>
      </c>
      <c r="R6060">
        <f t="shared" si="851"/>
        <v>13.23027573027573</v>
      </c>
      <c r="S6060">
        <f t="shared" si="853"/>
        <v>0.15605557535159506</v>
      </c>
      <c r="T6060">
        <f t="shared" si="854"/>
        <v>9.0629837416407497E-2</v>
      </c>
      <c r="U6060">
        <f>IFERROR(VLOOKUP(D6060,'ZORI (2)'!$C$2:$F$106,4,FALSE), 0)</f>
        <v>98.079496251938465</v>
      </c>
    </row>
    <row r="6061" spans="1:21" x14ac:dyDescent="0.25">
      <c r="A6061">
        <v>8544</v>
      </c>
      <c r="B6061">
        <v>67152</v>
      </c>
      <c r="C6061" t="s">
        <v>671</v>
      </c>
      <c r="D6061" t="s">
        <v>340</v>
      </c>
      <c r="E6061">
        <v>61300</v>
      </c>
      <c r="F6061">
        <v>66000</v>
      </c>
      <c r="G6061">
        <f>IFERROR(VLOOKUP(D6061,'ZORI (2)'!$C$2:$E$106,2,FALSE), 0)</f>
        <v>752</v>
      </c>
      <c r="H6061">
        <f>IFERROR(VLOOKUP(D6061,'ZORI (2)'!$C$2:$E$106,3,FALSE), 0)</f>
        <v>784</v>
      </c>
      <c r="I6061">
        <f t="shared" si="846"/>
        <v>13200</v>
      </c>
      <c r="J6061">
        <f t="shared" si="847"/>
        <v>52800</v>
      </c>
      <c r="K6061">
        <v>2.5000000000000001E-2</v>
      </c>
      <c r="L6061">
        <v>360</v>
      </c>
      <c r="M6061" s="1">
        <f t="shared" si="848"/>
        <v>208.62383457575402</v>
      </c>
      <c r="N6061">
        <f t="shared" si="852"/>
        <v>2145.5</v>
      </c>
      <c r="O6061">
        <f t="shared" si="849"/>
        <v>26.400000000000002</v>
      </c>
      <c r="P6061">
        <f t="shared" si="850"/>
        <v>78.400000000000006</v>
      </c>
      <c r="Q6061">
        <v>20000</v>
      </c>
      <c r="R6061">
        <f t="shared" si="851"/>
        <v>7.0153061224489797</v>
      </c>
      <c r="S6061">
        <f t="shared" si="853"/>
        <v>-0.20906459904967914</v>
      </c>
      <c r="T6061">
        <f t="shared" si="854"/>
        <v>0.15976330749574774</v>
      </c>
      <c r="U6061">
        <f>IFERROR(VLOOKUP(D6061,'ZORI (2)'!$C$2:$F$106,4,FALSE), 0)</f>
        <v>7.8878728067182937</v>
      </c>
    </row>
    <row r="6062" spans="1:21" x14ac:dyDescent="0.25">
      <c r="A6062">
        <v>8545</v>
      </c>
      <c r="B6062">
        <v>98446</v>
      </c>
      <c r="C6062" t="s">
        <v>2168</v>
      </c>
      <c r="D6062" t="s">
        <v>216</v>
      </c>
      <c r="E6062">
        <v>213600</v>
      </c>
      <c r="F6062">
        <v>321600</v>
      </c>
      <c r="G6062">
        <f>IFERROR(VLOOKUP(D6062,'ZORI (2)'!$C$2:$E$106,2,FALSE), 0)</f>
        <v>1404</v>
      </c>
      <c r="H6062">
        <f>IFERROR(VLOOKUP(D6062,'ZORI (2)'!$C$2:$E$106,3,FALSE), 0)</f>
        <v>1823</v>
      </c>
      <c r="I6062">
        <f t="shared" si="846"/>
        <v>64320</v>
      </c>
      <c r="J6062">
        <f t="shared" si="847"/>
        <v>257280</v>
      </c>
      <c r="K6062">
        <v>2.5000000000000001E-2</v>
      </c>
      <c r="L6062">
        <v>360</v>
      </c>
      <c r="M6062" s="1">
        <f t="shared" si="848"/>
        <v>1016.5670484782197</v>
      </c>
      <c r="N6062">
        <f t="shared" si="852"/>
        <v>7476.0000000000009</v>
      </c>
      <c r="O6062">
        <f t="shared" si="849"/>
        <v>128.64000000000001</v>
      </c>
      <c r="P6062">
        <f t="shared" si="850"/>
        <v>182.3</v>
      </c>
      <c r="Q6062">
        <v>20000</v>
      </c>
      <c r="R6062">
        <f t="shared" si="851"/>
        <v>14.701042238069117</v>
      </c>
      <c r="S6062">
        <f t="shared" si="853"/>
        <v>0.33401914748875872</v>
      </c>
      <c r="T6062">
        <f t="shared" si="854"/>
        <v>6.4773142819527688E-2</v>
      </c>
      <c r="U6062">
        <f>IFERROR(VLOOKUP(D6062,'ZORI (2)'!$C$2:$F$106,4,FALSE), 0)</f>
        <v>131.98328847007167</v>
      </c>
    </row>
    <row r="6063" spans="1:21" x14ac:dyDescent="0.25">
      <c r="A6063">
        <v>8547</v>
      </c>
      <c r="B6063">
        <v>70818</v>
      </c>
      <c r="C6063" t="s">
        <v>291</v>
      </c>
      <c r="D6063" t="s">
        <v>291</v>
      </c>
      <c r="E6063">
        <v>152400</v>
      </c>
      <c r="F6063">
        <v>165100</v>
      </c>
      <c r="G6063">
        <f>IFERROR(VLOOKUP(D6063,'ZORI (2)'!$C$2:$E$106,2,FALSE), 0)</f>
        <v>1082</v>
      </c>
      <c r="H6063">
        <f>IFERROR(VLOOKUP(D6063,'ZORI (2)'!$C$2:$E$106,3,FALSE), 0)</f>
        <v>1187</v>
      </c>
      <c r="I6063">
        <f t="shared" si="846"/>
        <v>33020</v>
      </c>
      <c r="J6063">
        <f t="shared" si="847"/>
        <v>132080</v>
      </c>
      <c r="K6063">
        <v>2.5000000000000001E-2</v>
      </c>
      <c r="L6063">
        <v>360</v>
      </c>
      <c r="M6063" s="1">
        <f t="shared" si="848"/>
        <v>521.87568315843919</v>
      </c>
      <c r="N6063">
        <f t="shared" si="852"/>
        <v>5334.0000000000009</v>
      </c>
      <c r="O6063">
        <f t="shared" si="849"/>
        <v>66.040000000000006</v>
      </c>
      <c r="P6063">
        <f t="shared" si="850"/>
        <v>118.7</v>
      </c>
      <c r="Q6063">
        <v>20000</v>
      </c>
      <c r="R6063">
        <f t="shared" si="851"/>
        <v>11.590845268183095</v>
      </c>
      <c r="S6063">
        <f t="shared" si="853"/>
        <v>-7.1083754374514724E-2</v>
      </c>
      <c r="T6063">
        <f t="shared" si="854"/>
        <v>9.8786917813667108E-2</v>
      </c>
      <c r="U6063">
        <f>IFERROR(VLOOKUP(D6063,'ZORI (2)'!$C$2:$F$106,4,FALSE), 0)</f>
        <v>35.646363984369039</v>
      </c>
    </row>
    <row r="6064" spans="1:21" x14ac:dyDescent="0.25">
      <c r="A6064">
        <v>8548</v>
      </c>
      <c r="B6064">
        <v>2494</v>
      </c>
      <c r="C6064" t="s">
        <v>2342</v>
      </c>
      <c r="D6064" t="s">
        <v>219</v>
      </c>
      <c r="E6064">
        <v>661300</v>
      </c>
      <c r="F6064">
        <v>840300</v>
      </c>
      <c r="G6064">
        <f>IFERROR(VLOOKUP(D6064,'ZORI (2)'!$C$2:$E$106,2,FALSE), 0)</f>
        <v>2124</v>
      </c>
      <c r="H6064">
        <f>IFERROR(VLOOKUP(D6064,'ZORI (2)'!$C$2:$E$106,3,FALSE), 0)</f>
        <v>2442</v>
      </c>
      <c r="I6064">
        <f t="shared" si="846"/>
        <v>168060</v>
      </c>
      <c r="J6064">
        <f t="shared" si="847"/>
        <v>672240</v>
      </c>
      <c r="K6064">
        <v>2.5000000000000001E-2</v>
      </c>
      <c r="L6064">
        <v>360</v>
      </c>
      <c r="M6064" s="1">
        <f t="shared" si="848"/>
        <v>2656.1607302122138</v>
      </c>
      <c r="N6064">
        <f t="shared" si="852"/>
        <v>23145.500000000004</v>
      </c>
      <c r="O6064">
        <f t="shared" si="849"/>
        <v>336.12</v>
      </c>
      <c r="P6064">
        <f t="shared" si="850"/>
        <v>244.20000000000002</v>
      </c>
      <c r="Q6064">
        <v>20000</v>
      </c>
      <c r="R6064">
        <f t="shared" si="851"/>
        <v>28.675266175266174</v>
      </c>
      <c r="S6064">
        <f t="shared" si="853"/>
        <v>0.19285310219172386</v>
      </c>
      <c r="T6064">
        <f t="shared" si="854"/>
        <v>-4.5139775065263746E-2</v>
      </c>
      <c r="U6064">
        <f>IFERROR(VLOOKUP(D6064,'ZORI (2)'!$C$2:$F$106,4,FALSE), 0)</f>
        <v>98.079496251938465</v>
      </c>
    </row>
    <row r="6065" spans="1:21" x14ac:dyDescent="0.25">
      <c r="A6065">
        <v>8549</v>
      </c>
      <c r="B6065">
        <v>7452</v>
      </c>
      <c r="C6065" t="s">
        <v>3129</v>
      </c>
      <c r="D6065" t="s">
        <v>195</v>
      </c>
      <c r="E6065">
        <v>601500</v>
      </c>
      <c r="F6065">
        <v>641100</v>
      </c>
      <c r="G6065">
        <f>IFERROR(VLOOKUP(D6065,'ZORI (2)'!$C$2:$E$106,2,FALSE), 0)</f>
        <v>2329</v>
      </c>
      <c r="H6065">
        <f>IFERROR(VLOOKUP(D6065,'ZORI (2)'!$C$2:$E$106,3,FALSE), 0)</f>
        <v>2608</v>
      </c>
      <c r="I6065">
        <f t="shared" si="846"/>
        <v>128220</v>
      </c>
      <c r="J6065">
        <f t="shared" si="847"/>
        <v>512880</v>
      </c>
      <c r="K6065">
        <v>2.5000000000000001E-2</v>
      </c>
      <c r="L6065">
        <v>360</v>
      </c>
      <c r="M6065" s="1">
        <f t="shared" si="848"/>
        <v>2026.4960658563014</v>
      </c>
      <c r="N6065">
        <f t="shared" si="852"/>
        <v>21052.500000000004</v>
      </c>
      <c r="O6065">
        <f t="shared" si="849"/>
        <v>256.44</v>
      </c>
      <c r="P6065">
        <f t="shared" si="850"/>
        <v>260.8</v>
      </c>
      <c r="Q6065">
        <v>20000</v>
      </c>
      <c r="R6065">
        <f t="shared" si="851"/>
        <v>20.48504601226994</v>
      </c>
      <c r="S6065">
        <f t="shared" si="853"/>
        <v>-2.260515677707269E-3</v>
      </c>
      <c r="T6065">
        <f t="shared" si="854"/>
        <v>4.5557737359841616E-3</v>
      </c>
      <c r="U6065">
        <f>IFERROR(VLOOKUP(D6065,'ZORI (2)'!$C$2:$F$106,4,FALSE), 0)</f>
        <v>81.282042347392249</v>
      </c>
    </row>
    <row r="6066" spans="1:21" x14ac:dyDescent="0.25">
      <c r="A6066">
        <v>8550</v>
      </c>
      <c r="B6066">
        <v>15074</v>
      </c>
      <c r="C6066" t="s">
        <v>274</v>
      </c>
      <c r="D6066" t="s">
        <v>237</v>
      </c>
      <c r="E6066">
        <v>72000</v>
      </c>
      <c r="F6066">
        <v>115000</v>
      </c>
      <c r="G6066">
        <f>IFERROR(VLOOKUP(D6066,'ZORI (2)'!$C$2:$E$106,2,FALSE), 0)</f>
        <v>1002</v>
      </c>
      <c r="H6066">
        <f>IFERROR(VLOOKUP(D6066,'ZORI (2)'!$C$2:$E$106,3,FALSE), 0)</f>
        <v>1073</v>
      </c>
      <c r="I6066">
        <f t="shared" si="846"/>
        <v>23000</v>
      </c>
      <c r="J6066">
        <f t="shared" si="847"/>
        <v>92000</v>
      </c>
      <c r="K6066">
        <v>2.5000000000000001E-2</v>
      </c>
      <c r="L6066">
        <v>360</v>
      </c>
      <c r="M6066" s="1">
        <f t="shared" si="848"/>
        <v>363.5112269122987</v>
      </c>
      <c r="N6066">
        <f t="shared" si="852"/>
        <v>2520.0000000000005</v>
      </c>
      <c r="O6066">
        <f t="shared" si="849"/>
        <v>46</v>
      </c>
      <c r="P6066">
        <f t="shared" si="850"/>
        <v>107.30000000000001</v>
      </c>
      <c r="Q6066">
        <v>20000</v>
      </c>
      <c r="R6066">
        <f t="shared" si="851"/>
        <v>8.9313451382416904</v>
      </c>
      <c r="S6066">
        <f t="shared" si="853"/>
        <v>0.2166737198476513</v>
      </c>
      <c r="T6066">
        <f t="shared" si="854"/>
        <v>0.14662269940800562</v>
      </c>
      <c r="U6066">
        <f>IFERROR(VLOOKUP(D6066,'ZORI (2)'!$C$2:$F$106,4,FALSE), 0)</f>
        <v>18.252597429548764</v>
      </c>
    </row>
    <row r="6067" spans="1:21" x14ac:dyDescent="0.25">
      <c r="A6067">
        <v>8552</v>
      </c>
      <c r="B6067">
        <v>19350</v>
      </c>
      <c r="C6067" t="s">
        <v>3130</v>
      </c>
      <c r="D6067" t="s">
        <v>254</v>
      </c>
      <c r="E6067">
        <v>345500</v>
      </c>
      <c r="F6067">
        <v>378400</v>
      </c>
      <c r="G6067">
        <f>IFERROR(VLOOKUP(D6067,'ZORI (2)'!$C$2:$E$106,2,FALSE), 0)</f>
        <v>1372</v>
      </c>
      <c r="H6067">
        <f>IFERROR(VLOOKUP(D6067,'ZORI (2)'!$C$2:$E$106,3,FALSE), 0)</f>
        <v>1516</v>
      </c>
      <c r="I6067">
        <f t="shared" si="846"/>
        <v>75680</v>
      </c>
      <c r="J6067">
        <f t="shared" si="847"/>
        <v>302720</v>
      </c>
      <c r="K6067">
        <v>2.5000000000000001E-2</v>
      </c>
      <c r="L6067">
        <v>360</v>
      </c>
      <c r="M6067" s="1">
        <f t="shared" si="848"/>
        <v>1196.1099849009897</v>
      </c>
      <c r="N6067">
        <f t="shared" si="852"/>
        <v>12092.500000000002</v>
      </c>
      <c r="O6067">
        <f t="shared" si="849"/>
        <v>151.35999999999999</v>
      </c>
      <c r="P6067">
        <f t="shared" si="850"/>
        <v>151.6</v>
      </c>
      <c r="Q6067">
        <v>20000</v>
      </c>
      <c r="R6067">
        <f t="shared" si="851"/>
        <v>20.800351802990324</v>
      </c>
      <c r="S6067">
        <f t="shared" si="853"/>
        <v>2.1385488324053045E-3</v>
      </c>
      <c r="T6067">
        <f t="shared" si="854"/>
        <v>1.8850836826474883E-3</v>
      </c>
      <c r="U6067">
        <f>IFERROR(VLOOKUP(D6067,'ZORI (2)'!$C$2:$F$106,4,FALSE), 0)</f>
        <v>44.044485087995604</v>
      </c>
    </row>
    <row r="6068" spans="1:21" x14ac:dyDescent="0.25">
      <c r="A6068">
        <v>8553</v>
      </c>
      <c r="B6068">
        <v>1450</v>
      </c>
      <c r="C6068" t="s">
        <v>1351</v>
      </c>
      <c r="D6068" t="s">
        <v>219</v>
      </c>
      <c r="E6068">
        <v>392000</v>
      </c>
      <c r="F6068">
        <v>469300</v>
      </c>
      <c r="G6068">
        <f>IFERROR(VLOOKUP(D6068,'ZORI (2)'!$C$2:$E$106,2,FALSE), 0)</f>
        <v>2124</v>
      </c>
      <c r="H6068">
        <f>IFERROR(VLOOKUP(D6068,'ZORI (2)'!$C$2:$E$106,3,FALSE), 0)</f>
        <v>2442</v>
      </c>
      <c r="I6068">
        <f t="shared" si="846"/>
        <v>93860</v>
      </c>
      <c r="J6068">
        <f t="shared" si="847"/>
        <v>375440</v>
      </c>
      <c r="K6068">
        <v>2.5000000000000001E-2</v>
      </c>
      <c r="L6068">
        <v>360</v>
      </c>
      <c r="M6068" s="1">
        <f t="shared" si="848"/>
        <v>1483.4419025212328</v>
      </c>
      <c r="N6068">
        <f t="shared" si="852"/>
        <v>13720.000000000002</v>
      </c>
      <c r="O6068">
        <f t="shared" si="849"/>
        <v>187.71999999999997</v>
      </c>
      <c r="P6068">
        <f t="shared" si="850"/>
        <v>244.20000000000002</v>
      </c>
      <c r="Q6068">
        <v>20000</v>
      </c>
      <c r="R6068">
        <f t="shared" si="851"/>
        <v>16.014878514878514</v>
      </c>
      <c r="S6068">
        <f t="shared" si="853"/>
        <v>0.10236775345297379</v>
      </c>
      <c r="T6068">
        <f t="shared" si="854"/>
        <v>4.9534857891089558E-2</v>
      </c>
      <c r="U6068">
        <f>IFERROR(VLOOKUP(D6068,'ZORI (2)'!$C$2:$F$106,4,FALSE), 0)</f>
        <v>98.079496251938465</v>
      </c>
    </row>
    <row r="6069" spans="1:21" x14ac:dyDescent="0.25">
      <c r="A6069">
        <v>8554</v>
      </c>
      <c r="B6069">
        <v>8083</v>
      </c>
      <c r="C6069" t="s">
        <v>3131</v>
      </c>
      <c r="D6069" t="s">
        <v>254</v>
      </c>
      <c r="E6069">
        <v>148400</v>
      </c>
      <c r="F6069">
        <v>176300</v>
      </c>
      <c r="G6069">
        <f>IFERROR(VLOOKUP(D6069,'ZORI (2)'!$C$2:$E$106,2,FALSE), 0)</f>
        <v>1372</v>
      </c>
      <c r="H6069">
        <f>IFERROR(VLOOKUP(D6069,'ZORI (2)'!$C$2:$E$106,3,FALSE), 0)</f>
        <v>1516</v>
      </c>
      <c r="I6069">
        <f t="shared" si="846"/>
        <v>35260</v>
      </c>
      <c r="J6069">
        <f t="shared" si="847"/>
        <v>141040</v>
      </c>
      <c r="K6069">
        <v>2.5000000000000001E-2</v>
      </c>
      <c r="L6069">
        <v>360</v>
      </c>
      <c r="M6069" s="1">
        <f t="shared" si="848"/>
        <v>557.27851569250652</v>
      </c>
      <c r="N6069">
        <f t="shared" si="852"/>
        <v>5194.0000000000009</v>
      </c>
      <c r="O6069">
        <f t="shared" si="849"/>
        <v>70.52</v>
      </c>
      <c r="P6069">
        <f t="shared" si="850"/>
        <v>151.6</v>
      </c>
      <c r="Q6069">
        <v>20000</v>
      </c>
      <c r="R6069">
        <f t="shared" si="851"/>
        <v>9.6910729991204931</v>
      </c>
      <c r="S6069">
        <f t="shared" si="853"/>
        <v>1.5588096362777516E-2</v>
      </c>
      <c r="T6069">
        <f t="shared" si="854"/>
        <v>0.14621394468008603</v>
      </c>
      <c r="U6069">
        <f>IFERROR(VLOOKUP(D6069,'ZORI (2)'!$C$2:$F$106,4,FALSE), 0)</f>
        <v>44.044485087995604</v>
      </c>
    </row>
    <row r="6070" spans="1:21" x14ac:dyDescent="0.25">
      <c r="A6070">
        <v>8555</v>
      </c>
      <c r="B6070">
        <v>1966</v>
      </c>
      <c r="C6070" t="s">
        <v>1904</v>
      </c>
      <c r="D6070" t="s">
        <v>219</v>
      </c>
      <c r="E6070">
        <v>430800</v>
      </c>
      <c r="F6070">
        <v>571300</v>
      </c>
      <c r="G6070">
        <f>IFERROR(VLOOKUP(D6070,'ZORI (2)'!$C$2:$E$106,2,FALSE), 0)</f>
        <v>2124</v>
      </c>
      <c r="H6070">
        <f>IFERROR(VLOOKUP(D6070,'ZORI (2)'!$C$2:$E$106,3,FALSE), 0)</f>
        <v>2442</v>
      </c>
      <c r="I6070">
        <f t="shared" si="846"/>
        <v>114260</v>
      </c>
      <c r="J6070">
        <f t="shared" si="847"/>
        <v>457040</v>
      </c>
      <c r="K6070">
        <v>2.5000000000000001E-2</v>
      </c>
      <c r="L6070">
        <v>360</v>
      </c>
      <c r="M6070" s="1">
        <f t="shared" si="848"/>
        <v>1805.860555956489</v>
      </c>
      <c r="N6070">
        <f t="shared" si="852"/>
        <v>15078.000000000002</v>
      </c>
      <c r="O6070">
        <f t="shared" si="849"/>
        <v>228.52</v>
      </c>
      <c r="P6070">
        <f t="shared" si="850"/>
        <v>244.20000000000002</v>
      </c>
      <c r="Q6070">
        <v>20000</v>
      </c>
      <c r="R6070">
        <f t="shared" si="851"/>
        <v>19.495631995631996</v>
      </c>
      <c r="S6070">
        <f t="shared" si="853"/>
        <v>0.22628671025461602</v>
      </c>
      <c r="T6070">
        <f t="shared" si="854"/>
        <v>1.3131509250975204E-2</v>
      </c>
      <c r="U6070">
        <f>IFERROR(VLOOKUP(D6070,'ZORI (2)'!$C$2:$F$106,4,FALSE), 0)</f>
        <v>98.079496251938465</v>
      </c>
    </row>
    <row r="6071" spans="1:21" x14ac:dyDescent="0.25">
      <c r="A6071">
        <v>8556</v>
      </c>
      <c r="B6071">
        <v>7936</v>
      </c>
      <c r="C6071" t="s">
        <v>3132</v>
      </c>
      <c r="D6071" t="s">
        <v>195</v>
      </c>
      <c r="E6071">
        <v>476300</v>
      </c>
      <c r="F6071">
        <v>560000</v>
      </c>
      <c r="G6071">
        <f>IFERROR(VLOOKUP(D6071,'ZORI (2)'!$C$2:$E$106,2,FALSE), 0)</f>
        <v>2329</v>
      </c>
      <c r="H6071">
        <f>IFERROR(VLOOKUP(D6071,'ZORI (2)'!$C$2:$E$106,3,FALSE), 0)</f>
        <v>2608</v>
      </c>
      <c r="I6071">
        <f t="shared" si="846"/>
        <v>112000</v>
      </c>
      <c r="J6071">
        <f t="shared" si="847"/>
        <v>448000</v>
      </c>
      <c r="K6071">
        <v>2.5000000000000001E-2</v>
      </c>
      <c r="L6071">
        <v>360</v>
      </c>
      <c r="M6071" s="1">
        <f t="shared" si="848"/>
        <v>1770.1416267033674</v>
      </c>
      <c r="N6071">
        <f t="shared" si="852"/>
        <v>16670.5</v>
      </c>
      <c r="O6071">
        <f t="shared" si="849"/>
        <v>224</v>
      </c>
      <c r="P6071">
        <f t="shared" si="850"/>
        <v>260.8</v>
      </c>
      <c r="Q6071">
        <v>20000</v>
      </c>
      <c r="R6071">
        <f t="shared" si="851"/>
        <v>17.893660531697343</v>
      </c>
      <c r="S6071">
        <f t="shared" si="853"/>
        <v>9.1680710684142658E-2</v>
      </c>
      <c r="T6071">
        <f t="shared" si="854"/>
        <v>2.8497250493941903E-2</v>
      </c>
      <c r="U6071">
        <f>IFERROR(VLOOKUP(D6071,'ZORI (2)'!$C$2:$F$106,4,FALSE), 0)</f>
        <v>81.282042347392249</v>
      </c>
    </row>
    <row r="6072" spans="1:21" x14ac:dyDescent="0.25">
      <c r="A6072">
        <v>8558</v>
      </c>
      <c r="B6072">
        <v>2493</v>
      </c>
      <c r="C6072" t="s">
        <v>1516</v>
      </c>
      <c r="D6072" t="s">
        <v>219</v>
      </c>
      <c r="E6072">
        <v>1356200</v>
      </c>
      <c r="F6072">
        <v>1492100</v>
      </c>
      <c r="G6072">
        <f>IFERROR(VLOOKUP(D6072,'ZORI (2)'!$C$2:$E$106,2,FALSE), 0)</f>
        <v>2124</v>
      </c>
      <c r="H6072">
        <f>IFERROR(VLOOKUP(D6072,'ZORI (2)'!$C$2:$E$106,3,FALSE), 0)</f>
        <v>2442</v>
      </c>
      <c r="I6072">
        <f t="shared" si="846"/>
        <v>298420</v>
      </c>
      <c r="J6072">
        <f t="shared" si="847"/>
        <v>1193680</v>
      </c>
      <c r="K6072">
        <v>2.5000000000000001E-2</v>
      </c>
      <c r="L6072">
        <v>360</v>
      </c>
      <c r="M6072" s="1">
        <f t="shared" si="848"/>
        <v>4716.4791450073117</v>
      </c>
      <c r="N6072">
        <f t="shared" si="852"/>
        <v>47467.000000000007</v>
      </c>
      <c r="O6072">
        <f t="shared" si="849"/>
        <v>596.83999999999992</v>
      </c>
      <c r="P6072">
        <f t="shared" si="850"/>
        <v>244.20000000000002</v>
      </c>
      <c r="Q6072">
        <v>20000</v>
      </c>
      <c r="R6072">
        <f t="shared" si="851"/>
        <v>50.917963417963421</v>
      </c>
      <c r="S6072">
        <f t="shared" si="853"/>
        <v>4.8068122671945053E-2</v>
      </c>
      <c r="T6072">
        <f t="shared" si="854"/>
        <v>-0.1021797159781237</v>
      </c>
      <c r="U6072">
        <f>IFERROR(VLOOKUP(D6072,'ZORI (2)'!$C$2:$F$106,4,FALSE), 0)</f>
        <v>98.079496251938465</v>
      </c>
    </row>
    <row r="6073" spans="1:21" x14ac:dyDescent="0.25">
      <c r="A6073">
        <v>8561</v>
      </c>
      <c r="B6073">
        <v>20712</v>
      </c>
      <c r="C6073" t="s">
        <v>3133</v>
      </c>
      <c r="D6073" t="s">
        <v>203</v>
      </c>
      <c r="E6073">
        <v>235000</v>
      </c>
      <c r="F6073">
        <v>368300</v>
      </c>
      <c r="G6073">
        <f>IFERROR(VLOOKUP(D6073,'ZORI (2)'!$C$2:$E$106,2,FALSE), 0)</f>
        <v>1905</v>
      </c>
      <c r="H6073">
        <f>IFERROR(VLOOKUP(D6073,'ZORI (2)'!$C$2:$E$106,3,FALSE), 0)</f>
        <v>2043</v>
      </c>
      <c r="I6073">
        <f t="shared" si="846"/>
        <v>73660</v>
      </c>
      <c r="J6073">
        <f t="shared" si="847"/>
        <v>294640</v>
      </c>
      <c r="K6073">
        <v>2.5000000000000001E-2</v>
      </c>
      <c r="L6073">
        <v>360</v>
      </c>
      <c r="M6073" s="1">
        <f t="shared" si="848"/>
        <v>1164.1842162765183</v>
      </c>
      <c r="N6073">
        <f t="shared" si="852"/>
        <v>8225</v>
      </c>
      <c r="O6073">
        <f t="shared" si="849"/>
        <v>147.32</v>
      </c>
      <c r="P6073">
        <f t="shared" si="850"/>
        <v>204.3</v>
      </c>
      <c r="Q6073">
        <v>20000</v>
      </c>
      <c r="R6073">
        <f t="shared" si="851"/>
        <v>15.022842225485398</v>
      </c>
      <c r="S6073">
        <f t="shared" si="853"/>
        <v>0.39918320828188814</v>
      </c>
      <c r="T6073">
        <f t="shared" si="854"/>
        <v>6.2093040238325362E-2</v>
      </c>
      <c r="U6073">
        <f>IFERROR(VLOOKUP(D6073,'ZORI (2)'!$C$2:$F$106,4,FALSE), 0)</f>
        <v>40.400261415601996</v>
      </c>
    </row>
    <row r="6074" spans="1:21" x14ac:dyDescent="0.25">
      <c r="A6074">
        <v>8565</v>
      </c>
      <c r="B6074">
        <v>4107</v>
      </c>
      <c r="C6074" t="s">
        <v>3134</v>
      </c>
      <c r="D6074" t="s">
        <v>239</v>
      </c>
      <c r="E6074">
        <v>325500</v>
      </c>
      <c r="F6074">
        <v>432500</v>
      </c>
      <c r="G6074">
        <f>IFERROR(VLOOKUP(D6074,'ZORI (2)'!$C$2:$E$106,2,FALSE), 0)</f>
        <v>1205</v>
      </c>
      <c r="H6074">
        <f>IFERROR(VLOOKUP(D6074,'ZORI (2)'!$C$2:$E$106,3,FALSE), 0)</f>
        <v>1553</v>
      </c>
      <c r="I6074">
        <f t="shared" si="846"/>
        <v>86500</v>
      </c>
      <c r="J6074">
        <f t="shared" si="847"/>
        <v>346000</v>
      </c>
      <c r="K6074">
        <v>2.5000000000000001E-2</v>
      </c>
      <c r="L6074">
        <v>360</v>
      </c>
      <c r="M6074" s="1">
        <f t="shared" si="848"/>
        <v>1367.1183099092971</v>
      </c>
      <c r="N6074">
        <f t="shared" si="852"/>
        <v>11392.500000000002</v>
      </c>
      <c r="O6074">
        <f t="shared" si="849"/>
        <v>173</v>
      </c>
      <c r="P6074">
        <f t="shared" si="850"/>
        <v>155.30000000000001</v>
      </c>
      <c r="Q6074">
        <v>20000</v>
      </c>
      <c r="R6074">
        <f t="shared" si="851"/>
        <v>23.207769907705515</v>
      </c>
      <c r="S6074">
        <f t="shared" si="853"/>
        <v>0.21184950650405934</v>
      </c>
      <c r="T6074">
        <f t="shared" si="854"/>
        <v>-1.4496424445249395E-2</v>
      </c>
      <c r="U6074">
        <f>IFERROR(VLOOKUP(D6074,'ZORI (2)'!$C$2:$F$106,4,FALSE), 0)</f>
        <v>108.10777801188344</v>
      </c>
    </row>
    <row r="6075" spans="1:21" x14ac:dyDescent="0.25">
      <c r="A6075">
        <v>8566</v>
      </c>
      <c r="B6075">
        <v>37861</v>
      </c>
      <c r="C6075" t="s">
        <v>3135</v>
      </c>
      <c r="D6075" t="s">
        <v>346</v>
      </c>
      <c r="E6075">
        <v>91500</v>
      </c>
      <c r="F6075">
        <v>120700</v>
      </c>
      <c r="G6075">
        <f>IFERROR(VLOOKUP(D6075,'ZORI (2)'!$C$2:$E$106,2,FALSE), 0)</f>
        <v>1024</v>
      </c>
      <c r="H6075">
        <f>IFERROR(VLOOKUP(D6075,'ZORI (2)'!$C$2:$E$106,3,FALSE), 0)</f>
        <v>1170</v>
      </c>
      <c r="I6075">
        <f t="shared" si="846"/>
        <v>24140</v>
      </c>
      <c r="J6075">
        <f t="shared" si="847"/>
        <v>96560</v>
      </c>
      <c r="K6075">
        <v>2.5000000000000001E-2</v>
      </c>
      <c r="L6075">
        <v>360</v>
      </c>
      <c r="M6075" s="1">
        <f t="shared" si="848"/>
        <v>381.5287398983865</v>
      </c>
      <c r="N6075">
        <f t="shared" si="852"/>
        <v>3202.5000000000005</v>
      </c>
      <c r="O6075">
        <f t="shared" si="849"/>
        <v>48.28</v>
      </c>
      <c r="P6075">
        <f t="shared" si="850"/>
        <v>117</v>
      </c>
      <c r="Q6075">
        <v>20000</v>
      </c>
      <c r="R6075">
        <f t="shared" si="851"/>
        <v>8.5968660968660977</v>
      </c>
      <c r="S6075">
        <f t="shared" si="853"/>
        <v>5.2287439245003377E-2</v>
      </c>
      <c r="T6075">
        <f t="shared" si="854"/>
        <v>0.15796155930124861</v>
      </c>
      <c r="U6075">
        <f>IFERROR(VLOOKUP(D6075,'ZORI (2)'!$C$2:$F$106,4,FALSE), 0)</f>
        <v>41.80961872209641</v>
      </c>
    </row>
    <row r="6076" spans="1:21" x14ac:dyDescent="0.25">
      <c r="A6076">
        <v>8567</v>
      </c>
      <c r="B6076">
        <v>53527</v>
      </c>
      <c r="C6076" t="s">
        <v>1554</v>
      </c>
      <c r="D6076" t="s">
        <v>255</v>
      </c>
      <c r="E6076">
        <v>224300</v>
      </c>
      <c r="F6076">
        <v>286500</v>
      </c>
      <c r="G6076">
        <f>IFERROR(VLOOKUP(D6076,'ZORI (2)'!$C$2:$E$106,2,FALSE), 0)</f>
        <v>1118</v>
      </c>
      <c r="H6076">
        <f>IFERROR(VLOOKUP(D6076,'ZORI (2)'!$C$2:$E$106,3,FALSE), 0)</f>
        <v>1233</v>
      </c>
      <c r="I6076">
        <f t="shared" si="846"/>
        <v>57300</v>
      </c>
      <c r="J6076">
        <f t="shared" si="847"/>
        <v>229200</v>
      </c>
      <c r="K6076">
        <v>2.5000000000000001E-2</v>
      </c>
      <c r="L6076">
        <v>360</v>
      </c>
      <c r="M6076" s="1">
        <f t="shared" si="848"/>
        <v>905.61710009020499</v>
      </c>
      <c r="N6076">
        <f t="shared" si="852"/>
        <v>7850.5000000000009</v>
      </c>
      <c r="O6076">
        <f t="shared" si="849"/>
        <v>114.60000000000001</v>
      </c>
      <c r="P6076">
        <f t="shared" si="850"/>
        <v>123.30000000000001</v>
      </c>
      <c r="Q6076">
        <v>20000</v>
      </c>
      <c r="R6076">
        <f t="shared" si="851"/>
        <v>19.363341443633413</v>
      </c>
      <c r="S6076">
        <f t="shared" si="853"/>
        <v>0.13622618237917433</v>
      </c>
      <c r="T6076">
        <f t="shared" si="854"/>
        <v>1.2610551892443839E-2</v>
      </c>
      <c r="U6076">
        <f>IFERROR(VLOOKUP(D6076,'ZORI (2)'!$C$2:$F$106,4,FALSE), 0)</f>
        <v>38.712759151065889</v>
      </c>
    </row>
    <row r="6077" spans="1:21" x14ac:dyDescent="0.25">
      <c r="A6077">
        <v>8569</v>
      </c>
      <c r="B6077">
        <v>33182</v>
      </c>
      <c r="C6077" t="s">
        <v>986</v>
      </c>
      <c r="D6077" t="s">
        <v>212</v>
      </c>
      <c r="E6077">
        <v>264300</v>
      </c>
      <c r="F6077">
        <v>362000</v>
      </c>
      <c r="G6077">
        <f>IFERROR(VLOOKUP(D6077,'ZORI (2)'!$C$2:$E$106,2,FALSE), 0)</f>
        <v>1594</v>
      </c>
      <c r="H6077">
        <f>IFERROR(VLOOKUP(D6077,'ZORI (2)'!$C$2:$E$106,3,FALSE), 0)</f>
        <v>1845</v>
      </c>
      <c r="I6077">
        <f t="shared" si="846"/>
        <v>72400</v>
      </c>
      <c r="J6077">
        <f t="shared" si="847"/>
        <v>289600</v>
      </c>
      <c r="K6077">
        <v>2.5000000000000001E-2</v>
      </c>
      <c r="L6077">
        <v>360</v>
      </c>
      <c r="M6077" s="1">
        <f t="shared" si="848"/>
        <v>1144.2701229761053</v>
      </c>
      <c r="N6077">
        <f t="shared" si="852"/>
        <v>9250.5</v>
      </c>
      <c r="O6077">
        <f t="shared" si="849"/>
        <v>144.80000000000001</v>
      </c>
      <c r="P6077">
        <f t="shared" si="850"/>
        <v>184.5</v>
      </c>
      <c r="Q6077">
        <v>20000</v>
      </c>
      <c r="R6077">
        <f t="shared" si="851"/>
        <v>16.350496838301716</v>
      </c>
      <c r="S6077">
        <f t="shared" si="853"/>
        <v>0.23317793701594786</v>
      </c>
      <c r="T6077">
        <f t="shared" si="854"/>
        <v>4.3847876048683843E-2</v>
      </c>
      <c r="U6077">
        <f>IFERROR(VLOOKUP(D6077,'ZORI (2)'!$C$2:$F$106,4,FALSE), 0)</f>
        <v>73.506796622216257</v>
      </c>
    </row>
    <row r="6078" spans="1:21" x14ac:dyDescent="0.25">
      <c r="A6078">
        <v>8570</v>
      </c>
      <c r="B6078">
        <v>70812</v>
      </c>
      <c r="C6078" t="s">
        <v>291</v>
      </c>
      <c r="D6078" t="s">
        <v>291</v>
      </c>
      <c r="E6078">
        <v>68100</v>
      </c>
      <c r="F6078">
        <v>83500</v>
      </c>
      <c r="G6078">
        <f>IFERROR(VLOOKUP(D6078,'ZORI (2)'!$C$2:$E$106,2,FALSE), 0)</f>
        <v>1082</v>
      </c>
      <c r="H6078">
        <f>IFERROR(VLOOKUP(D6078,'ZORI (2)'!$C$2:$E$106,3,FALSE), 0)</f>
        <v>1187</v>
      </c>
      <c r="I6078">
        <f t="shared" si="846"/>
        <v>16700</v>
      </c>
      <c r="J6078">
        <f t="shared" si="847"/>
        <v>66800</v>
      </c>
      <c r="K6078">
        <v>2.5000000000000001E-2</v>
      </c>
      <c r="L6078">
        <v>360</v>
      </c>
      <c r="M6078" s="1">
        <f t="shared" si="848"/>
        <v>263.94076041023425</v>
      </c>
      <c r="N6078">
        <f t="shared" si="852"/>
        <v>2383.5</v>
      </c>
      <c r="O6078">
        <f t="shared" si="849"/>
        <v>33.4</v>
      </c>
      <c r="P6078">
        <f t="shared" si="850"/>
        <v>118.7</v>
      </c>
      <c r="Q6078">
        <v>20000</v>
      </c>
      <c r="R6078">
        <f t="shared" si="851"/>
        <v>5.8621173827576527</v>
      </c>
      <c r="S6078">
        <f t="shared" si="853"/>
        <v>-7.717981731475905E-2</v>
      </c>
      <c r="T6078">
        <f t="shared" si="854"/>
        <v>0.23671142234132539</v>
      </c>
      <c r="U6078">
        <f>IFERROR(VLOOKUP(D6078,'ZORI (2)'!$C$2:$F$106,4,FALSE), 0)</f>
        <v>35.646363984369039</v>
      </c>
    </row>
    <row r="6079" spans="1:21" x14ac:dyDescent="0.25">
      <c r="A6079">
        <v>8571</v>
      </c>
      <c r="B6079">
        <v>18651</v>
      </c>
      <c r="C6079" t="s">
        <v>267</v>
      </c>
      <c r="D6079" t="s">
        <v>368</v>
      </c>
      <c r="E6079">
        <v>50000</v>
      </c>
      <c r="F6079">
        <v>50700</v>
      </c>
      <c r="G6079">
        <f>IFERROR(VLOOKUP(D6079,'ZORI (2)'!$C$2:$E$106,2,FALSE), 0)</f>
        <v>756</v>
      </c>
      <c r="H6079">
        <f>IFERROR(VLOOKUP(D6079,'ZORI (2)'!$C$2:$E$106,3,FALSE), 0)</f>
        <v>844</v>
      </c>
      <c r="I6079">
        <f t="shared" si="846"/>
        <v>10140</v>
      </c>
      <c r="J6079">
        <f t="shared" si="847"/>
        <v>40560</v>
      </c>
      <c r="K6079">
        <v>2.5000000000000001E-2</v>
      </c>
      <c r="L6079">
        <v>360</v>
      </c>
      <c r="M6079" s="1">
        <f t="shared" si="848"/>
        <v>160.26103656046558</v>
      </c>
      <c r="N6079">
        <f t="shared" si="852"/>
        <v>1750.0000000000002</v>
      </c>
      <c r="O6079">
        <f t="shared" si="849"/>
        <v>20.28</v>
      </c>
      <c r="P6079">
        <f t="shared" si="850"/>
        <v>84.4</v>
      </c>
      <c r="Q6079">
        <v>20000</v>
      </c>
      <c r="R6079">
        <f t="shared" si="851"/>
        <v>5.0059241706161135</v>
      </c>
      <c r="S6079">
        <f t="shared" si="853"/>
        <v>-0.29337979094076655</v>
      </c>
      <c r="T6079">
        <f t="shared" si="854"/>
        <v>0.21789612923406751</v>
      </c>
      <c r="U6079">
        <f>IFERROR(VLOOKUP(D6079,'ZORI (2)'!$C$2:$F$106,4,FALSE), 0)</f>
        <v>26.875310471233071</v>
      </c>
    </row>
    <row r="6080" spans="1:21" x14ac:dyDescent="0.25">
      <c r="A6080">
        <v>8572</v>
      </c>
      <c r="B6080">
        <v>80433</v>
      </c>
      <c r="C6080" t="s">
        <v>3136</v>
      </c>
      <c r="D6080" t="s">
        <v>233</v>
      </c>
      <c r="E6080">
        <v>332300</v>
      </c>
      <c r="F6080">
        <v>486800</v>
      </c>
      <c r="G6080">
        <f>IFERROR(VLOOKUP(D6080,'ZORI (2)'!$C$2:$E$106,2,FALSE), 0)</f>
        <v>1298</v>
      </c>
      <c r="H6080">
        <f>IFERROR(VLOOKUP(D6080,'ZORI (2)'!$C$2:$E$106,3,FALSE), 0)</f>
        <v>1672</v>
      </c>
      <c r="I6080">
        <f t="shared" si="846"/>
        <v>97360</v>
      </c>
      <c r="J6080">
        <f t="shared" si="847"/>
        <v>389440</v>
      </c>
      <c r="K6080">
        <v>2.5000000000000001E-2</v>
      </c>
      <c r="L6080">
        <v>360</v>
      </c>
      <c r="M6080" s="1">
        <f t="shared" si="848"/>
        <v>1538.7588283557129</v>
      </c>
      <c r="N6080">
        <f t="shared" si="852"/>
        <v>11630.500000000002</v>
      </c>
      <c r="O6080">
        <f t="shared" si="849"/>
        <v>194.72000000000003</v>
      </c>
      <c r="P6080">
        <f t="shared" si="850"/>
        <v>167.20000000000002</v>
      </c>
      <c r="Q6080">
        <v>20000</v>
      </c>
      <c r="R6080">
        <f t="shared" si="851"/>
        <v>24.262360446570973</v>
      </c>
      <c r="S6080">
        <f t="shared" si="853"/>
        <v>0.3376180342125763</v>
      </c>
      <c r="T6080">
        <f t="shared" si="854"/>
        <v>-2.127401584045769E-2</v>
      </c>
      <c r="U6080">
        <f>IFERROR(VLOOKUP(D6080,'ZORI (2)'!$C$2:$F$106,4,FALSE), 0)</f>
        <v>103.83832606115948</v>
      </c>
    </row>
    <row r="6081" spans="1:21" x14ac:dyDescent="0.25">
      <c r="A6081">
        <v>8576</v>
      </c>
      <c r="B6081">
        <v>85355</v>
      </c>
      <c r="C6081" t="s">
        <v>3137</v>
      </c>
      <c r="D6081" t="s">
        <v>209</v>
      </c>
      <c r="E6081">
        <v>243500</v>
      </c>
      <c r="F6081">
        <v>326000</v>
      </c>
      <c r="G6081">
        <f>IFERROR(VLOOKUP(D6081,'ZORI (2)'!$C$2:$E$106,2,FALSE), 0)</f>
        <v>1024</v>
      </c>
      <c r="H6081">
        <f>IFERROR(VLOOKUP(D6081,'ZORI (2)'!$C$2:$E$106,3,FALSE), 0)</f>
        <v>1278</v>
      </c>
      <c r="I6081">
        <f t="shared" si="846"/>
        <v>65200</v>
      </c>
      <c r="J6081">
        <f t="shared" si="847"/>
        <v>260800</v>
      </c>
      <c r="K6081">
        <v>2.5000000000000001E-2</v>
      </c>
      <c r="L6081">
        <v>360</v>
      </c>
      <c r="M6081" s="1">
        <f t="shared" si="848"/>
        <v>1030.4753041166032</v>
      </c>
      <c r="N6081">
        <f t="shared" si="852"/>
        <v>8522.5</v>
      </c>
      <c r="O6081">
        <f t="shared" si="849"/>
        <v>130.39999999999998</v>
      </c>
      <c r="P6081">
        <f t="shared" si="850"/>
        <v>127.80000000000001</v>
      </c>
      <c r="Q6081">
        <v>20000</v>
      </c>
      <c r="R6081">
        <f t="shared" si="851"/>
        <v>21.257172665623369</v>
      </c>
      <c r="S6081">
        <f t="shared" si="853"/>
        <v>0.19843027690724113</v>
      </c>
      <c r="T6081">
        <f t="shared" si="854"/>
        <v>-1.3668398666194313E-3</v>
      </c>
      <c r="U6081">
        <f>IFERROR(VLOOKUP(D6081,'ZORI (2)'!$C$2:$F$106,4,FALSE), 0)</f>
        <v>74.874969478603248</v>
      </c>
    </row>
    <row r="6082" spans="1:21" x14ac:dyDescent="0.25">
      <c r="A6082">
        <v>8577</v>
      </c>
      <c r="B6082">
        <v>11771</v>
      </c>
      <c r="C6082" t="s">
        <v>3138</v>
      </c>
      <c r="D6082" t="s">
        <v>195</v>
      </c>
      <c r="E6082">
        <v>722200</v>
      </c>
      <c r="F6082">
        <v>836100</v>
      </c>
      <c r="G6082">
        <f>IFERROR(VLOOKUP(D6082,'ZORI (2)'!$C$2:$E$106,2,FALSE), 0)</f>
        <v>2329</v>
      </c>
      <c r="H6082">
        <f>IFERROR(VLOOKUP(D6082,'ZORI (2)'!$C$2:$E$106,3,FALSE), 0)</f>
        <v>2608</v>
      </c>
      <c r="I6082">
        <f t="shared" ref="I6082:I6145" si="855">+F6082*0.2</f>
        <v>167220</v>
      </c>
      <c r="J6082">
        <f t="shared" ref="J6082:J6145" si="856">+F6082-I6082</f>
        <v>668880</v>
      </c>
      <c r="K6082">
        <v>2.5000000000000001E-2</v>
      </c>
      <c r="L6082">
        <v>360</v>
      </c>
      <c r="M6082" s="1">
        <f t="shared" ref="M6082:M6145" si="857">J6082*((K6082/12)*(1+(K6082/12))^L6082)/((1+(K6082/12))^L6082-1)</f>
        <v>2642.8846680119382</v>
      </c>
      <c r="N6082">
        <f t="shared" si="852"/>
        <v>25277.000000000004</v>
      </c>
      <c r="O6082">
        <f t="shared" ref="O6082:O6145" si="858">(+F6082/100000)*40</f>
        <v>334.44000000000005</v>
      </c>
      <c r="P6082">
        <f t="shared" ref="P6082:P6145" si="859">+H6082*0.1</f>
        <v>260.8</v>
      </c>
      <c r="Q6082">
        <v>20000</v>
      </c>
      <c r="R6082">
        <f t="shared" ref="R6082:R6145" si="860">+F6082/(H6082*12)</f>
        <v>26.715874233128833</v>
      </c>
      <c r="S6082">
        <f t="shared" si="853"/>
        <v>8.9413754418699198E-2</v>
      </c>
      <c r="T6082">
        <f t="shared" si="854"/>
        <v>-3.5584013026740427E-2</v>
      </c>
      <c r="U6082">
        <f>IFERROR(VLOOKUP(D6082,'ZORI (2)'!$C$2:$F$106,4,FALSE), 0)</f>
        <v>81.282042347392249</v>
      </c>
    </row>
    <row r="6083" spans="1:21" x14ac:dyDescent="0.25">
      <c r="A6083">
        <v>8581</v>
      </c>
      <c r="B6083">
        <v>98327</v>
      </c>
      <c r="C6083" t="s">
        <v>3139</v>
      </c>
      <c r="D6083" t="s">
        <v>216</v>
      </c>
      <c r="E6083">
        <v>295100</v>
      </c>
      <c r="F6083">
        <v>343900</v>
      </c>
      <c r="G6083">
        <f>IFERROR(VLOOKUP(D6083,'ZORI (2)'!$C$2:$E$106,2,FALSE), 0)</f>
        <v>1404</v>
      </c>
      <c r="H6083">
        <f>IFERROR(VLOOKUP(D6083,'ZORI (2)'!$C$2:$E$106,3,FALSE), 0)</f>
        <v>1823</v>
      </c>
      <c r="I6083">
        <f t="shared" si="855"/>
        <v>68780</v>
      </c>
      <c r="J6083">
        <f t="shared" si="856"/>
        <v>275120</v>
      </c>
      <c r="K6083">
        <v>2.5000000000000001E-2</v>
      </c>
      <c r="L6083">
        <v>360</v>
      </c>
      <c r="M6083" s="1">
        <f t="shared" si="857"/>
        <v>1087.0566168273001</v>
      </c>
      <c r="N6083">
        <f t="shared" ref="N6083:N6146" si="861">+E6083*0.035</f>
        <v>10328.500000000002</v>
      </c>
      <c r="O6083">
        <f t="shared" si="858"/>
        <v>137.56</v>
      </c>
      <c r="P6083">
        <f t="shared" si="859"/>
        <v>182.3</v>
      </c>
      <c r="Q6083">
        <v>20000</v>
      </c>
      <c r="R6083">
        <f t="shared" si="860"/>
        <v>15.72042420917901</v>
      </c>
      <c r="S6083">
        <f t="shared" ref="S6083:S6146" si="862">(+F6083-(E6083+N6083+Q6083))/(E6083+N6083+Q6083)</f>
        <v>5.6760548015923618E-2</v>
      </c>
      <c r="T6083">
        <f t="shared" ref="T6083:T6146" si="863">IFERROR(((+H6083*12)-((+M6083+O6083+P6083)*12))/(+I6083+N6083+Q6083),0)</f>
        <v>5.0379135977967601E-2</v>
      </c>
      <c r="U6083">
        <f>IFERROR(VLOOKUP(D6083,'ZORI (2)'!$C$2:$F$106,4,FALSE), 0)</f>
        <v>131.98328847007167</v>
      </c>
    </row>
    <row r="6084" spans="1:21" x14ac:dyDescent="0.25">
      <c r="A6084">
        <v>8582</v>
      </c>
      <c r="B6084">
        <v>45409</v>
      </c>
      <c r="C6084" t="s">
        <v>784</v>
      </c>
      <c r="D6084" t="s">
        <v>322</v>
      </c>
      <c r="E6084">
        <v>130600</v>
      </c>
      <c r="F6084">
        <v>144300</v>
      </c>
      <c r="G6084">
        <f>IFERROR(VLOOKUP(D6084,'ZORI (2)'!$C$2:$E$106,2,FALSE), 0)</f>
        <v>824</v>
      </c>
      <c r="H6084">
        <f>IFERROR(VLOOKUP(D6084,'ZORI (2)'!$C$2:$E$106,3,FALSE), 0)</f>
        <v>922</v>
      </c>
      <c r="I6084">
        <f t="shared" si="855"/>
        <v>28860</v>
      </c>
      <c r="J6084">
        <f t="shared" si="856"/>
        <v>115440</v>
      </c>
      <c r="K6084">
        <v>2.5000000000000001E-2</v>
      </c>
      <c r="L6084">
        <v>360</v>
      </c>
      <c r="M6084" s="1">
        <f t="shared" si="857"/>
        <v>456.12756559517129</v>
      </c>
      <c r="N6084">
        <f t="shared" si="861"/>
        <v>4571</v>
      </c>
      <c r="O6084">
        <f t="shared" si="858"/>
        <v>57.72</v>
      </c>
      <c r="P6084">
        <f t="shared" si="859"/>
        <v>92.2</v>
      </c>
      <c r="Q6084">
        <v>20000</v>
      </c>
      <c r="R6084">
        <f t="shared" si="860"/>
        <v>13.04229934924078</v>
      </c>
      <c r="S6084">
        <f t="shared" si="862"/>
        <v>-7.0058193863544088E-2</v>
      </c>
      <c r="T6084">
        <f t="shared" si="863"/>
        <v>7.0959353425126687E-2</v>
      </c>
      <c r="U6084">
        <f>IFERROR(VLOOKUP(D6084,'ZORI (2)'!$C$2:$F$106,4,FALSE), 0)</f>
        <v>32.391485506739784</v>
      </c>
    </row>
    <row r="6085" spans="1:21" x14ac:dyDescent="0.25">
      <c r="A6085">
        <v>8584</v>
      </c>
      <c r="B6085">
        <v>6710</v>
      </c>
      <c r="C6085" t="s">
        <v>1612</v>
      </c>
      <c r="D6085" t="s">
        <v>297</v>
      </c>
      <c r="E6085">
        <v>104500</v>
      </c>
      <c r="F6085">
        <v>117400</v>
      </c>
      <c r="G6085">
        <f>IFERROR(VLOOKUP(D6085,'ZORI (2)'!$C$2:$E$106,2,FALSE), 0)</f>
        <v>1235</v>
      </c>
      <c r="H6085">
        <f>IFERROR(VLOOKUP(D6085,'ZORI (2)'!$C$2:$E$106,3,FALSE), 0)</f>
        <v>1361</v>
      </c>
      <c r="I6085">
        <f t="shared" si="855"/>
        <v>23480</v>
      </c>
      <c r="J6085">
        <f t="shared" si="856"/>
        <v>93920</v>
      </c>
      <c r="K6085">
        <v>2.5000000000000001E-2</v>
      </c>
      <c r="L6085">
        <v>360</v>
      </c>
      <c r="M6085" s="1">
        <f t="shared" si="857"/>
        <v>371.09754816959884</v>
      </c>
      <c r="N6085">
        <f t="shared" si="861"/>
        <v>3657.5000000000005</v>
      </c>
      <c r="O6085">
        <f t="shared" si="858"/>
        <v>46.959999999999994</v>
      </c>
      <c r="P6085">
        <f t="shared" si="859"/>
        <v>136.1</v>
      </c>
      <c r="Q6085">
        <v>20000</v>
      </c>
      <c r="R6085">
        <f t="shared" si="860"/>
        <v>7.1883419054616704</v>
      </c>
      <c r="S6085">
        <f t="shared" si="862"/>
        <v>-8.39396835924546E-2</v>
      </c>
      <c r="T6085">
        <f t="shared" si="863"/>
        <v>0.205401419718161</v>
      </c>
      <c r="U6085">
        <f>IFERROR(VLOOKUP(D6085,'ZORI (2)'!$C$2:$F$106,4,FALSE), 0)</f>
        <v>35.249113464029136</v>
      </c>
    </row>
    <row r="6086" spans="1:21" x14ac:dyDescent="0.25">
      <c r="A6086">
        <v>8585</v>
      </c>
      <c r="B6086">
        <v>60422</v>
      </c>
      <c r="C6086" t="s">
        <v>3140</v>
      </c>
      <c r="D6086" t="s">
        <v>191</v>
      </c>
      <c r="E6086">
        <v>198400</v>
      </c>
      <c r="F6086">
        <v>214000</v>
      </c>
      <c r="G6086">
        <f>IFERROR(VLOOKUP(D6086,'ZORI (2)'!$C$2:$E$106,2,FALSE), 0)</f>
        <v>1542</v>
      </c>
      <c r="H6086">
        <f>IFERROR(VLOOKUP(D6086,'ZORI (2)'!$C$2:$E$106,3,FALSE), 0)</f>
        <v>1713</v>
      </c>
      <c r="I6086">
        <f t="shared" si="855"/>
        <v>42800</v>
      </c>
      <c r="J6086">
        <f t="shared" si="856"/>
        <v>171200</v>
      </c>
      <c r="K6086">
        <v>2.5000000000000001E-2</v>
      </c>
      <c r="L6086">
        <v>360</v>
      </c>
      <c r="M6086" s="1">
        <f t="shared" si="857"/>
        <v>676.44697877592967</v>
      </c>
      <c r="N6086">
        <f t="shared" si="861"/>
        <v>6944.0000000000009</v>
      </c>
      <c r="O6086">
        <f t="shared" si="858"/>
        <v>85.600000000000009</v>
      </c>
      <c r="P6086">
        <f t="shared" si="859"/>
        <v>171.3</v>
      </c>
      <c r="Q6086">
        <v>20000</v>
      </c>
      <c r="R6086">
        <f t="shared" si="860"/>
        <v>10.410585717065578</v>
      </c>
      <c r="S6086">
        <f t="shared" si="862"/>
        <v>-5.034081226924169E-2</v>
      </c>
      <c r="T6086">
        <f t="shared" si="863"/>
        <v>0.13414539250242088</v>
      </c>
      <c r="U6086">
        <f>IFERROR(VLOOKUP(D6086,'ZORI (2)'!$C$2:$F$106,4,FALSE), 0)</f>
        <v>52.309030710552761</v>
      </c>
    </row>
    <row r="6087" spans="1:21" x14ac:dyDescent="0.25">
      <c r="A6087">
        <v>8586</v>
      </c>
      <c r="B6087">
        <v>11713</v>
      </c>
      <c r="C6087" t="s">
        <v>3141</v>
      </c>
      <c r="D6087" t="s">
        <v>195</v>
      </c>
      <c r="E6087">
        <v>235600</v>
      </c>
      <c r="F6087">
        <v>298100</v>
      </c>
      <c r="G6087">
        <f>IFERROR(VLOOKUP(D6087,'ZORI (2)'!$C$2:$E$106,2,FALSE), 0)</f>
        <v>2329</v>
      </c>
      <c r="H6087">
        <f>IFERROR(VLOOKUP(D6087,'ZORI (2)'!$C$2:$E$106,3,FALSE), 0)</f>
        <v>2608</v>
      </c>
      <c r="I6087">
        <f t="shared" si="855"/>
        <v>59620</v>
      </c>
      <c r="J6087">
        <f t="shared" si="856"/>
        <v>238480</v>
      </c>
      <c r="K6087">
        <v>2.5000000000000001E-2</v>
      </c>
      <c r="L6087">
        <v>360</v>
      </c>
      <c r="M6087" s="1">
        <f t="shared" si="857"/>
        <v>942.284319500489</v>
      </c>
      <c r="N6087">
        <f t="shared" si="861"/>
        <v>8246</v>
      </c>
      <c r="O6087">
        <f t="shared" si="858"/>
        <v>119.24</v>
      </c>
      <c r="P6087">
        <f t="shared" si="859"/>
        <v>260.8</v>
      </c>
      <c r="Q6087">
        <v>20000</v>
      </c>
      <c r="R6087">
        <f t="shared" si="860"/>
        <v>9.5251789366053163</v>
      </c>
      <c r="S6087">
        <f t="shared" si="862"/>
        <v>0.12982573167681147</v>
      </c>
      <c r="T6087">
        <f t="shared" si="863"/>
        <v>0.17558678175852019</v>
      </c>
      <c r="U6087">
        <f>IFERROR(VLOOKUP(D6087,'ZORI (2)'!$C$2:$F$106,4,FALSE), 0)</f>
        <v>81.282042347392249</v>
      </c>
    </row>
    <row r="6088" spans="1:21" x14ac:dyDescent="0.25">
      <c r="A6088">
        <v>8588</v>
      </c>
      <c r="B6088">
        <v>10589</v>
      </c>
      <c r="C6088" t="s">
        <v>3142</v>
      </c>
      <c r="D6088" t="s">
        <v>195</v>
      </c>
      <c r="E6088">
        <v>388700</v>
      </c>
      <c r="F6088">
        <v>434200</v>
      </c>
      <c r="G6088">
        <f>IFERROR(VLOOKUP(D6088,'ZORI (2)'!$C$2:$E$106,2,FALSE), 0)</f>
        <v>2329</v>
      </c>
      <c r="H6088">
        <f>IFERROR(VLOOKUP(D6088,'ZORI (2)'!$C$2:$E$106,3,FALSE), 0)</f>
        <v>2608</v>
      </c>
      <c r="I6088">
        <f t="shared" si="855"/>
        <v>86840</v>
      </c>
      <c r="J6088">
        <f t="shared" si="856"/>
        <v>347360</v>
      </c>
      <c r="K6088">
        <v>2.5000000000000001E-2</v>
      </c>
      <c r="L6088">
        <v>360</v>
      </c>
      <c r="M6088" s="1">
        <f t="shared" si="857"/>
        <v>1372.4919541332181</v>
      </c>
      <c r="N6088">
        <f t="shared" si="861"/>
        <v>13604.500000000002</v>
      </c>
      <c r="O6088">
        <f t="shared" si="858"/>
        <v>173.67999999999998</v>
      </c>
      <c r="P6088">
        <f t="shared" si="859"/>
        <v>260.8</v>
      </c>
      <c r="Q6088">
        <v>20000</v>
      </c>
      <c r="R6088">
        <f t="shared" si="860"/>
        <v>13.873977505112475</v>
      </c>
      <c r="S6088">
        <f t="shared" si="862"/>
        <v>2.8168063565507828E-2</v>
      </c>
      <c r="T6088">
        <f t="shared" si="863"/>
        <v>7.9807185470497879E-2</v>
      </c>
      <c r="U6088">
        <f>IFERROR(VLOOKUP(D6088,'ZORI (2)'!$C$2:$F$106,4,FALSE), 0)</f>
        <v>81.282042347392249</v>
      </c>
    </row>
    <row r="6089" spans="1:21" x14ac:dyDescent="0.25">
      <c r="A6089">
        <v>8590</v>
      </c>
      <c r="B6089">
        <v>94925</v>
      </c>
      <c r="C6089" t="s">
        <v>3143</v>
      </c>
      <c r="D6089" t="s">
        <v>196</v>
      </c>
      <c r="E6089">
        <v>1023800</v>
      </c>
      <c r="F6089">
        <v>1401100</v>
      </c>
      <c r="G6089">
        <f>IFERROR(VLOOKUP(D6089,'ZORI (2)'!$C$2:$E$106,2,FALSE), 0)</f>
        <v>2290</v>
      </c>
      <c r="H6089">
        <f>IFERROR(VLOOKUP(D6089,'ZORI (2)'!$C$2:$E$106,3,FALSE), 0)</f>
        <v>3055</v>
      </c>
      <c r="I6089">
        <f t="shared" si="855"/>
        <v>280220</v>
      </c>
      <c r="J6089">
        <f t="shared" si="856"/>
        <v>1120880</v>
      </c>
      <c r="K6089">
        <v>2.5000000000000001E-2</v>
      </c>
      <c r="L6089">
        <v>360</v>
      </c>
      <c r="M6089" s="1">
        <f t="shared" si="857"/>
        <v>4428.8311306680143</v>
      </c>
      <c r="N6089">
        <f t="shared" si="861"/>
        <v>35833</v>
      </c>
      <c r="O6089">
        <f t="shared" si="858"/>
        <v>560.43999999999994</v>
      </c>
      <c r="P6089">
        <f t="shared" si="859"/>
        <v>305.5</v>
      </c>
      <c r="Q6089">
        <v>20000</v>
      </c>
      <c r="R6089">
        <f t="shared" si="860"/>
        <v>38.218767048554284</v>
      </c>
      <c r="S6089">
        <f t="shared" si="862"/>
        <v>0.29775581146556285</v>
      </c>
      <c r="T6089">
        <f t="shared" si="863"/>
        <v>-7.9979210326990582E-2</v>
      </c>
      <c r="U6089">
        <f>IFERROR(VLOOKUP(D6089,'ZORI (2)'!$C$2:$F$106,4,FALSE), 0)</f>
        <v>214.07169073819685</v>
      </c>
    </row>
    <row r="6090" spans="1:21" x14ac:dyDescent="0.25">
      <c r="A6090">
        <v>8591</v>
      </c>
      <c r="B6090">
        <v>60514</v>
      </c>
      <c r="C6090" t="s">
        <v>3144</v>
      </c>
      <c r="D6090" t="s">
        <v>191</v>
      </c>
      <c r="E6090">
        <v>477500</v>
      </c>
      <c r="F6090">
        <v>552400</v>
      </c>
      <c r="G6090">
        <f>IFERROR(VLOOKUP(D6090,'ZORI (2)'!$C$2:$E$106,2,FALSE), 0)</f>
        <v>1542</v>
      </c>
      <c r="H6090">
        <f>IFERROR(VLOOKUP(D6090,'ZORI (2)'!$C$2:$E$106,3,FALSE), 0)</f>
        <v>1713</v>
      </c>
      <c r="I6090">
        <f t="shared" si="855"/>
        <v>110480</v>
      </c>
      <c r="J6090">
        <f t="shared" si="856"/>
        <v>441920</v>
      </c>
      <c r="K6090">
        <v>2.5000000000000001E-2</v>
      </c>
      <c r="L6090">
        <v>360</v>
      </c>
      <c r="M6090" s="1">
        <f t="shared" si="857"/>
        <v>1746.1182760552501</v>
      </c>
      <c r="N6090">
        <f t="shared" si="861"/>
        <v>16712.5</v>
      </c>
      <c r="O6090">
        <f t="shared" si="858"/>
        <v>220.96</v>
      </c>
      <c r="P6090">
        <f t="shared" si="859"/>
        <v>171.3</v>
      </c>
      <c r="Q6090">
        <v>20000</v>
      </c>
      <c r="R6090">
        <f t="shared" si="860"/>
        <v>26.872932477135631</v>
      </c>
      <c r="S6090">
        <f t="shared" si="862"/>
        <v>7.426404453411771E-2</v>
      </c>
      <c r="T6090">
        <f t="shared" si="863"/>
        <v>-3.4679343802591876E-2</v>
      </c>
      <c r="U6090">
        <f>IFERROR(VLOOKUP(D6090,'ZORI (2)'!$C$2:$F$106,4,FALSE), 0)</f>
        <v>52.309030710552761</v>
      </c>
    </row>
    <row r="6091" spans="1:21" x14ac:dyDescent="0.25">
      <c r="A6091">
        <v>8592</v>
      </c>
      <c r="B6091">
        <v>1475</v>
      </c>
      <c r="C6091" t="s">
        <v>3145</v>
      </c>
      <c r="D6091" t="s">
        <v>365</v>
      </c>
      <c r="E6091">
        <v>158300</v>
      </c>
      <c r="F6091">
        <v>203700</v>
      </c>
      <c r="G6091">
        <f>IFERROR(VLOOKUP(D6091,'ZORI (2)'!$C$2:$E$106,2,FALSE), 0)</f>
        <v>1071</v>
      </c>
      <c r="H6091">
        <f>IFERROR(VLOOKUP(D6091,'ZORI (2)'!$C$2:$E$106,3,FALSE), 0)</f>
        <v>1302</v>
      </c>
      <c r="I6091">
        <f t="shared" si="855"/>
        <v>40740</v>
      </c>
      <c r="J6091">
        <f t="shared" si="856"/>
        <v>162960</v>
      </c>
      <c r="K6091">
        <v>2.5000000000000001E-2</v>
      </c>
      <c r="L6091">
        <v>360</v>
      </c>
      <c r="M6091" s="1">
        <f t="shared" si="857"/>
        <v>643.88901671334986</v>
      </c>
      <c r="N6091">
        <f t="shared" si="861"/>
        <v>5540.5000000000009</v>
      </c>
      <c r="O6091">
        <f t="shared" si="858"/>
        <v>81.47999999999999</v>
      </c>
      <c r="P6091">
        <f t="shared" si="859"/>
        <v>130.20000000000002</v>
      </c>
      <c r="Q6091">
        <v>20000</v>
      </c>
      <c r="R6091">
        <f t="shared" si="860"/>
        <v>13.03763440860215</v>
      </c>
      <c r="S6091">
        <f t="shared" si="862"/>
        <v>0.1080257070667236</v>
      </c>
      <c r="T6091">
        <f t="shared" si="863"/>
        <v>8.0825760207599531E-2</v>
      </c>
      <c r="U6091">
        <f>IFERROR(VLOOKUP(D6091,'ZORI (2)'!$C$2:$F$106,4,FALSE), 0)</f>
        <v>68.912445683403433</v>
      </c>
    </row>
    <row r="6092" spans="1:21" x14ac:dyDescent="0.25">
      <c r="A6092">
        <v>8593</v>
      </c>
      <c r="B6092">
        <v>4096</v>
      </c>
      <c r="C6092" t="s">
        <v>2511</v>
      </c>
      <c r="D6092" t="s">
        <v>239</v>
      </c>
      <c r="E6092">
        <v>327300</v>
      </c>
      <c r="F6092">
        <v>424900</v>
      </c>
      <c r="G6092">
        <f>IFERROR(VLOOKUP(D6092,'ZORI (2)'!$C$2:$E$106,2,FALSE), 0)</f>
        <v>1205</v>
      </c>
      <c r="H6092">
        <f>IFERROR(VLOOKUP(D6092,'ZORI (2)'!$C$2:$E$106,3,FALSE), 0)</f>
        <v>1553</v>
      </c>
      <c r="I6092">
        <f t="shared" si="855"/>
        <v>84980</v>
      </c>
      <c r="J6092">
        <f t="shared" si="856"/>
        <v>339920</v>
      </c>
      <c r="K6092">
        <v>2.5000000000000001E-2</v>
      </c>
      <c r="L6092">
        <v>360</v>
      </c>
      <c r="M6092" s="1">
        <f t="shared" si="857"/>
        <v>1343.0949592611801</v>
      </c>
      <c r="N6092">
        <f t="shared" si="861"/>
        <v>11455.500000000002</v>
      </c>
      <c r="O6092">
        <f t="shared" si="858"/>
        <v>169.95999999999998</v>
      </c>
      <c r="P6092">
        <f t="shared" si="859"/>
        <v>155.30000000000001</v>
      </c>
      <c r="Q6092">
        <v>20000</v>
      </c>
      <c r="R6092">
        <f t="shared" si="860"/>
        <v>22.799957072333118</v>
      </c>
      <c r="S6092">
        <f t="shared" si="862"/>
        <v>0.18437208628160404</v>
      </c>
      <c r="T6092">
        <f t="shared" si="863"/>
        <v>-1.1888638011037541E-2</v>
      </c>
      <c r="U6092">
        <f>IFERROR(VLOOKUP(D6092,'ZORI (2)'!$C$2:$F$106,4,FALSE), 0)</f>
        <v>108.10777801188344</v>
      </c>
    </row>
    <row r="6093" spans="1:21" x14ac:dyDescent="0.25">
      <c r="A6093">
        <v>8594</v>
      </c>
      <c r="B6093">
        <v>90211</v>
      </c>
      <c r="C6093" t="s">
        <v>2034</v>
      </c>
      <c r="D6093" t="s">
        <v>198</v>
      </c>
      <c r="E6093">
        <v>1700200</v>
      </c>
      <c r="F6093">
        <v>2455400</v>
      </c>
      <c r="G6093">
        <f>IFERROR(VLOOKUP(D6093,'ZORI (2)'!$C$2:$E$106,2,FALSE), 0)</f>
        <v>1897</v>
      </c>
      <c r="H6093">
        <f>IFERROR(VLOOKUP(D6093,'ZORI (2)'!$C$2:$E$106,3,FALSE), 0)</f>
        <v>2405</v>
      </c>
      <c r="I6093">
        <f t="shared" si="855"/>
        <v>491080</v>
      </c>
      <c r="J6093">
        <f t="shared" si="856"/>
        <v>1964320</v>
      </c>
      <c r="K6093">
        <v>2.5000000000000001E-2</v>
      </c>
      <c r="L6093">
        <v>360</v>
      </c>
      <c r="M6093" s="1">
        <f t="shared" si="857"/>
        <v>7761.4388396561571</v>
      </c>
      <c r="N6093">
        <f t="shared" si="861"/>
        <v>59507.000000000007</v>
      </c>
      <c r="O6093">
        <f t="shared" si="858"/>
        <v>982.16</v>
      </c>
      <c r="P6093">
        <f t="shared" si="859"/>
        <v>240.5</v>
      </c>
      <c r="Q6093">
        <v>20000</v>
      </c>
      <c r="R6093">
        <f t="shared" si="860"/>
        <v>85.079695079695085</v>
      </c>
      <c r="S6093">
        <f t="shared" si="862"/>
        <v>0.37966530445741914</v>
      </c>
      <c r="T6093">
        <f t="shared" si="863"/>
        <v>-0.13836485246925337</v>
      </c>
      <c r="U6093">
        <f>IFERROR(VLOOKUP(D6093,'ZORI (2)'!$C$2:$F$106,4,FALSE), 0)</f>
        <v>152.30041305369636</v>
      </c>
    </row>
    <row r="6094" spans="1:21" x14ac:dyDescent="0.25">
      <c r="A6094">
        <v>8599</v>
      </c>
      <c r="B6094">
        <v>25304</v>
      </c>
      <c r="C6094" t="s">
        <v>282</v>
      </c>
      <c r="D6094" t="s">
        <v>282</v>
      </c>
      <c r="E6094">
        <v>148800</v>
      </c>
      <c r="F6094">
        <v>156500</v>
      </c>
      <c r="G6094">
        <f>IFERROR(VLOOKUP(D6094,'ZORI (2)'!$C$2:$E$106,2,FALSE), 0)</f>
        <v>1225</v>
      </c>
      <c r="H6094">
        <f>IFERROR(VLOOKUP(D6094,'ZORI (2)'!$C$2:$E$106,3,FALSE), 0)</f>
        <v>1478</v>
      </c>
      <c r="I6094">
        <f t="shared" si="855"/>
        <v>31300</v>
      </c>
      <c r="J6094">
        <f t="shared" si="856"/>
        <v>125200</v>
      </c>
      <c r="K6094">
        <v>2.5000000000000001E-2</v>
      </c>
      <c r="L6094">
        <v>360</v>
      </c>
      <c r="M6094" s="1">
        <f t="shared" si="857"/>
        <v>494.69136531978029</v>
      </c>
      <c r="N6094">
        <f t="shared" si="861"/>
        <v>5208.0000000000009</v>
      </c>
      <c r="O6094">
        <f t="shared" si="858"/>
        <v>62.599999999999994</v>
      </c>
      <c r="P6094">
        <f t="shared" si="859"/>
        <v>147.80000000000001</v>
      </c>
      <c r="Q6094">
        <v>20000</v>
      </c>
      <c r="R6094">
        <f t="shared" si="860"/>
        <v>8.823861073522778</v>
      </c>
      <c r="S6094">
        <f t="shared" si="862"/>
        <v>-0.10061606362925843</v>
      </c>
      <c r="T6094">
        <f t="shared" si="863"/>
        <v>0.16413434586541084</v>
      </c>
      <c r="U6094">
        <f>IFERROR(VLOOKUP(D6094,'ZORI (2)'!$C$2:$F$106,4,FALSE), 0)</f>
        <v>73.537636714851274</v>
      </c>
    </row>
    <row r="6095" spans="1:21" x14ac:dyDescent="0.25">
      <c r="A6095">
        <v>8600</v>
      </c>
      <c r="B6095">
        <v>2916</v>
      </c>
      <c r="C6095" t="s">
        <v>2032</v>
      </c>
      <c r="D6095" t="s">
        <v>315</v>
      </c>
      <c r="E6095">
        <v>214700</v>
      </c>
      <c r="F6095">
        <v>262700</v>
      </c>
      <c r="G6095">
        <f>IFERROR(VLOOKUP(D6095,'ZORI (2)'!$C$2:$E$106,2,FALSE), 0)</f>
        <v>1254</v>
      </c>
      <c r="H6095">
        <f>IFERROR(VLOOKUP(D6095,'ZORI (2)'!$C$2:$E$106,3,FALSE), 0)</f>
        <v>1500</v>
      </c>
      <c r="I6095">
        <f t="shared" si="855"/>
        <v>52540</v>
      </c>
      <c r="J6095">
        <f t="shared" si="856"/>
        <v>210160</v>
      </c>
      <c r="K6095">
        <v>2.5000000000000001E-2</v>
      </c>
      <c r="L6095">
        <v>360</v>
      </c>
      <c r="M6095" s="1">
        <f t="shared" si="857"/>
        <v>830.38608095531174</v>
      </c>
      <c r="N6095">
        <f t="shared" si="861"/>
        <v>7514.5000000000009</v>
      </c>
      <c r="O6095">
        <f t="shared" si="858"/>
        <v>105.07999999999998</v>
      </c>
      <c r="P6095">
        <f t="shared" si="859"/>
        <v>150</v>
      </c>
      <c r="Q6095">
        <v>20000</v>
      </c>
      <c r="R6095">
        <f t="shared" si="860"/>
        <v>14.594444444444445</v>
      </c>
      <c r="S6095">
        <f t="shared" si="862"/>
        <v>8.4575861478152631E-2</v>
      </c>
      <c r="T6095">
        <f t="shared" si="863"/>
        <v>6.213775651008073E-2</v>
      </c>
      <c r="U6095">
        <f>IFERROR(VLOOKUP(D6095,'ZORI (2)'!$C$2:$F$106,4,FALSE), 0)</f>
        <v>75.634847140989294</v>
      </c>
    </row>
    <row r="6096" spans="1:21" x14ac:dyDescent="0.25">
      <c r="A6096">
        <v>8601</v>
      </c>
      <c r="B6096">
        <v>6482</v>
      </c>
      <c r="C6096" t="s">
        <v>1659</v>
      </c>
      <c r="D6096" t="s">
        <v>332</v>
      </c>
      <c r="E6096">
        <v>331200</v>
      </c>
      <c r="F6096">
        <v>352200</v>
      </c>
      <c r="G6096">
        <f>IFERROR(VLOOKUP(D6096,'ZORI (2)'!$C$2:$E$106,2,FALSE), 0)</f>
        <v>1901</v>
      </c>
      <c r="H6096">
        <f>IFERROR(VLOOKUP(D6096,'ZORI (2)'!$C$2:$E$106,3,FALSE), 0)</f>
        <v>2099</v>
      </c>
      <c r="I6096">
        <f t="shared" si="855"/>
        <v>70440</v>
      </c>
      <c r="J6096">
        <f t="shared" si="856"/>
        <v>281760</v>
      </c>
      <c r="K6096">
        <v>2.5000000000000001E-2</v>
      </c>
      <c r="L6096">
        <v>360</v>
      </c>
      <c r="M6096" s="1">
        <f t="shared" si="857"/>
        <v>1113.2926445087965</v>
      </c>
      <c r="N6096">
        <f t="shared" si="861"/>
        <v>11592.000000000002</v>
      </c>
      <c r="O6096">
        <f t="shared" si="858"/>
        <v>140.88</v>
      </c>
      <c r="P6096">
        <f t="shared" si="859"/>
        <v>209.9</v>
      </c>
      <c r="Q6096">
        <v>20000</v>
      </c>
      <c r="R6096">
        <f t="shared" si="860"/>
        <v>13.982848975702716</v>
      </c>
      <c r="S6096">
        <f t="shared" si="862"/>
        <v>-2.9195792630487993E-2</v>
      </c>
      <c r="T6096">
        <f t="shared" si="863"/>
        <v>7.4673908831488556E-2</v>
      </c>
      <c r="U6096">
        <f>IFERROR(VLOOKUP(D6096,'ZORI (2)'!$C$2:$F$106,4,FALSE), 0)</f>
        <v>51.628933445380063</v>
      </c>
    </row>
    <row r="6097" spans="1:21" x14ac:dyDescent="0.25">
      <c r="A6097">
        <v>8604</v>
      </c>
      <c r="B6097">
        <v>33973</v>
      </c>
      <c r="C6097" t="s">
        <v>1928</v>
      </c>
      <c r="D6097" t="s">
        <v>242</v>
      </c>
      <c r="E6097">
        <v>144400</v>
      </c>
      <c r="F6097">
        <v>196200</v>
      </c>
      <c r="G6097">
        <f>IFERROR(VLOOKUP(D6097,'ZORI (2)'!$C$2:$E$106,2,FALSE), 0)</f>
        <v>1126</v>
      </c>
      <c r="H6097">
        <f>IFERROR(VLOOKUP(D6097,'ZORI (2)'!$C$2:$E$106,3,FALSE), 0)</f>
        <v>1474</v>
      </c>
      <c r="I6097">
        <f t="shared" si="855"/>
        <v>39240</v>
      </c>
      <c r="J6097">
        <f t="shared" si="856"/>
        <v>156960</v>
      </c>
      <c r="K6097">
        <v>2.5000000000000001E-2</v>
      </c>
      <c r="L6097">
        <v>360</v>
      </c>
      <c r="M6097" s="1">
        <f t="shared" si="857"/>
        <v>620.18176278428689</v>
      </c>
      <c r="N6097">
        <f t="shared" si="861"/>
        <v>5054.0000000000009</v>
      </c>
      <c r="O6097">
        <f t="shared" si="858"/>
        <v>78.48</v>
      </c>
      <c r="P6097">
        <f t="shared" si="859"/>
        <v>147.4</v>
      </c>
      <c r="Q6097">
        <v>20000</v>
      </c>
      <c r="R6097">
        <f t="shared" si="860"/>
        <v>11.092265943012212</v>
      </c>
      <c r="S6097">
        <f t="shared" si="862"/>
        <v>0.15783634496677565</v>
      </c>
      <c r="T6097">
        <f t="shared" si="863"/>
        <v>0.11720003183171923</v>
      </c>
      <c r="U6097">
        <f>IFERROR(VLOOKUP(D6097,'ZORI (2)'!$C$2:$F$106,4,FALSE), 0)</f>
        <v>105.60525265229521</v>
      </c>
    </row>
    <row r="6098" spans="1:21" x14ac:dyDescent="0.25">
      <c r="A6098">
        <v>8605</v>
      </c>
      <c r="B6098">
        <v>29006</v>
      </c>
      <c r="C6098" t="s">
        <v>2412</v>
      </c>
      <c r="D6098" t="s">
        <v>247</v>
      </c>
      <c r="E6098">
        <v>49600</v>
      </c>
      <c r="F6098">
        <v>78100</v>
      </c>
      <c r="G6098">
        <f>IFERROR(VLOOKUP(D6098,'ZORI (2)'!$C$2:$E$106,2,FALSE), 0)</f>
        <v>981</v>
      </c>
      <c r="H6098">
        <f>IFERROR(VLOOKUP(D6098,'ZORI (2)'!$C$2:$E$106,3,FALSE), 0)</f>
        <v>1078</v>
      </c>
      <c r="I6098">
        <f t="shared" si="855"/>
        <v>15620</v>
      </c>
      <c r="J6098">
        <f t="shared" si="856"/>
        <v>62480</v>
      </c>
      <c r="K6098">
        <v>2.5000000000000001E-2</v>
      </c>
      <c r="L6098">
        <v>360</v>
      </c>
      <c r="M6098" s="1">
        <f t="shared" si="857"/>
        <v>246.8715375813089</v>
      </c>
      <c r="N6098">
        <f t="shared" si="861"/>
        <v>1736.0000000000002</v>
      </c>
      <c r="O6098">
        <f t="shared" si="858"/>
        <v>31.240000000000002</v>
      </c>
      <c r="P6098">
        <f t="shared" si="859"/>
        <v>107.80000000000001</v>
      </c>
      <c r="Q6098">
        <v>20000</v>
      </c>
      <c r="R6098">
        <f t="shared" si="860"/>
        <v>6.0374149659863949</v>
      </c>
      <c r="S6098">
        <f t="shared" si="862"/>
        <v>9.4818885275316817E-2</v>
      </c>
      <c r="T6098">
        <f t="shared" si="863"/>
        <v>0.2223220245482464</v>
      </c>
      <c r="U6098">
        <f>IFERROR(VLOOKUP(D6098,'ZORI (2)'!$C$2:$F$106,4,FALSE), 0)</f>
        <v>28.147660938815694</v>
      </c>
    </row>
    <row r="6099" spans="1:21" x14ac:dyDescent="0.25">
      <c r="A6099">
        <v>8607</v>
      </c>
      <c r="B6099">
        <v>73134</v>
      </c>
      <c r="C6099" t="s">
        <v>208</v>
      </c>
      <c r="D6099" t="s">
        <v>208</v>
      </c>
      <c r="E6099">
        <v>262200</v>
      </c>
      <c r="F6099">
        <v>282900</v>
      </c>
      <c r="G6099">
        <f>IFERROR(VLOOKUP(D6099,'ZORI (2)'!$C$2:$E$106,2,FALSE), 0)</f>
        <v>971</v>
      </c>
      <c r="H6099">
        <f>IFERROR(VLOOKUP(D6099,'ZORI (2)'!$C$2:$E$106,3,FALSE), 0)</f>
        <v>1014</v>
      </c>
      <c r="I6099">
        <f t="shared" si="855"/>
        <v>56580</v>
      </c>
      <c r="J6099">
        <f t="shared" si="856"/>
        <v>226320</v>
      </c>
      <c r="K6099">
        <v>2.5000000000000001E-2</v>
      </c>
      <c r="L6099">
        <v>360</v>
      </c>
      <c r="M6099" s="1">
        <f t="shared" si="857"/>
        <v>894.23761820425466</v>
      </c>
      <c r="N6099">
        <f t="shared" si="861"/>
        <v>9177</v>
      </c>
      <c r="O6099">
        <f t="shared" si="858"/>
        <v>113.16000000000001</v>
      </c>
      <c r="P6099">
        <f t="shared" si="859"/>
        <v>101.4</v>
      </c>
      <c r="Q6099">
        <v>20000</v>
      </c>
      <c r="R6099">
        <f t="shared" si="860"/>
        <v>23.249506903353058</v>
      </c>
      <c r="S6099">
        <f t="shared" si="862"/>
        <v>-2.9092893399273106E-2</v>
      </c>
      <c r="T6099">
        <f t="shared" si="863"/>
        <v>-1.3265056128958036E-2</v>
      </c>
      <c r="U6099">
        <f>IFERROR(VLOOKUP(D6099,'ZORI (2)'!$C$2:$F$106,4,FALSE), 0)</f>
        <v>8.8725863825406837</v>
      </c>
    </row>
    <row r="6100" spans="1:21" x14ac:dyDescent="0.25">
      <c r="A6100">
        <v>8608</v>
      </c>
      <c r="B6100">
        <v>85735</v>
      </c>
      <c r="C6100" t="s">
        <v>223</v>
      </c>
      <c r="D6100" t="s">
        <v>223</v>
      </c>
      <c r="E6100">
        <v>163600</v>
      </c>
      <c r="F6100">
        <v>196000</v>
      </c>
      <c r="G6100">
        <f>IFERROR(VLOOKUP(D6100,'ZORI (2)'!$C$2:$E$106,2,FALSE), 0)</f>
        <v>972</v>
      </c>
      <c r="H6100">
        <f>IFERROR(VLOOKUP(D6100,'ZORI (2)'!$C$2:$E$106,3,FALSE), 0)</f>
        <v>1113</v>
      </c>
      <c r="I6100">
        <f t="shared" si="855"/>
        <v>39200</v>
      </c>
      <c r="J6100">
        <f t="shared" si="856"/>
        <v>156800</v>
      </c>
      <c r="K6100">
        <v>2.5000000000000001E-2</v>
      </c>
      <c r="L6100">
        <v>360</v>
      </c>
      <c r="M6100" s="1">
        <f t="shared" si="857"/>
        <v>619.5495693461786</v>
      </c>
      <c r="N6100">
        <f t="shared" si="861"/>
        <v>5726.0000000000009</v>
      </c>
      <c r="O6100">
        <f t="shared" si="858"/>
        <v>78.400000000000006</v>
      </c>
      <c r="P6100">
        <f t="shared" si="859"/>
        <v>111.30000000000001</v>
      </c>
      <c r="Q6100">
        <v>20000</v>
      </c>
      <c r="R6100">
        <f t="shared" si="860"/>
        <v>14.675052410901468</v>
      </c>
      <c r="S6100">
        <f t="shared" si="862"/>
        <v>3.5251365369785452E-2</v>
      </c>
      <c r="T6100">
        <f t="shared" si="863"/>
        <v>5.6140916856819434E-2</v>
      </c>
      <c r="U6100">
        <f>IFERROR(VLOOKUP(D6100,'ZORI (2)'!$C$2:$F$106,4,FALSE), 0)</f>
        <v>42.835540190376506</v>
      </c>
    </row>
    <row r="6101" spans="1:21" x14ac:dyDescent="0.25">
      <c r="A6101">
        <v>8612</v>
      </c>
      <c r="B6101">
        <v>14522</v>
      </c>
      <c r="C6101" t="s">
        <v>1974</v>
      </c>
      <c r="D6101" t="s">
        <v>274</v>
      </c>
      <c r="E6101">
        <v>104900</v>
      </c>
      <c r="F6101">
        <v>115900</v>
      </c>
      <c r="G6101">
        <f>IFERROR(VLOOKUP(D6101,'ZORI (2)'!$C$2:$E$106,2,FALSE), 0)</f>
        <v>913</v>
      </c>
      <c r="H6101">
        <f>IFERROR(VLOOKUP(D6101,'ZORI (2)'!$C$2:$E$106,3,FALSE), 0)</f>
        <v>1037</v>
      </c>
      <c r="I6101">
        <f t="shared" si="855"/>
        <v>23180</v>
      </c>
      <c r="J6101">
        <f t="shared" si="856"/>
        <v>92720</v>
      </c>
      <c r="K6101">
        <v>2.5000000000000001E-2</v>
      </c>
      <c r="L6101">
        <v>360</v>
      </c>
      <c r="M6101" s="1">
        <f t="shared" si="857"/>
        <v>366.35609738378622</v>
      </c>
      <c r="N6101">
        <f t="shared" si="861"/>
        <v>3671.5000000000005</v>
      </c>
      <c r="O6101">
        <f t="shared" si="858"/>
        <v>46.36</v>
      </c>
      <c r="P6101">
        <f t="shared" si="859"/>
        <v>103.7</v>
      </c>
      <c r="Q6101">
        <v>20000</v>
      </c>
      <c r="R6101">
        <f t="shared" si="860"/>
        <v>9.3137254901960791</v>
      </c>
      <c r="S6101">
        <f t="shared" si="862"/>
        <v>-9.8556056357746474E-2</v>
      </c>
      <c r="T6101">
        <f t="shared" si="863"/>
        <v>0.13333632501402443</v>
      </c>
      <c r="U6101">
        <f>IFERROR(VLOOKUP(D6101,'ZORI (2)'!$C$2:$F$106,4,FALSE), 0)</f>
        <v>35.783635050326652</v>
      </c>
    </row>
    <row r="6102" spans="1:21" x14ac:dyDescent="0.25">
      <c r="A6102">
        <v>8613</v>
      </c>
      <c r="B6102">
        <v>67147</v>
      </c>
      <c r="C6102" t="s">
        <v>2406</v>
      </c>
      <c r="D6102" t="s">
        <v>340</v>
      </c>
      <c r="E6102">
        <v>135200</v>
      </c>
      <c r="F6102">
        <v>154900</v>
      </c>
      <c r="G6102">
        <f>IFERROR(VLOOKUP(D6102,'ZORI (2)'!$C$2:$E$106,2,FALSE), 0)</f>
        <v>752</v>
      </c>
      <c r="H6102">
        <f>IFERROR(VLOOKUP(D6102,'ZORI (2)'!$C$2:$E$106,3,FALSE), 0)</f>
        <v>784</v>
      </c>
      <c r="I6102">
        <f t="shared" si="855"/>
        <v>30980</v>
      </c>
      <c r="J6102">
        <f t="shared" si="856"/>
        <v>123920</v>
      </c>
      <c r="K6102">
        <v>2.5000000000000001E-2</v>
      </c>
      <c r="L6102">
        <v>360</v>
      </c>
      <c r="M6102" s="1">
        <f t="shared" si="857"/>
        <v>489.63381781491358</v>
      </c>
      <c r="N6102">
        <f t="shared" si="861"/>
        <v>4732</v>
      </c>
      <c r="O6102">
        <f t="shared" si="858"/>
        <v>61.959999999999994</v>
      </c>
      <c r="P6102">
        <f t="shared" si="859"/>
        <v>78.400000000000006</v>
      </c>
      <c r="Q6102">
        <v>20000</v>
      </c>
      <c r="R6102">
        <f t="shared" si="860"/>
        <v>16.464710884353742</v>
      </c>
      <c r="S6102">
        <f t="shared" si="862"/>
        <v>-3.1463371933071554E-2</v>
      </c>
      <c r="T6102">
        <f t="shared" si="863"/>
        <v>3.3171923216201861E-2</v>
      </c>
      <c r="U6102">
        <f>IFERROR(VLOOKUP(D6102,'ZORI (2)'!$C$2:$F$106,4,FALSE), 0)</f>
        <v>7.8878728067182937</v>
      </c>
    </row>
    <row r="6103" spans="1:21" x14ac:dyDescent="0.25">
      <c r="A6103">
        <v>8614</v>
      </c>
      <c r="B6103">
        <v>7045</v>
      </c>
      <c r="C6103" t="s">
        <v>3083</v>
      </c>
      <c r="D6103" t="s">
        <v>195</v>
      </c>
      <c r="E6103">
        <v>539000</v>
      </c>
      <c r="F6103">
        <v>553400</v>
      </c>
      <c r="G6103">
        <f>IFERROR(VLOOKUP(D6103,'ZORI (2)'!$C$2:$E$106,2,FALSE), 0)</f>
        <v>2329</v>
      </c>
      <c r="H6103">
        <f>IFERROR(VLOOKUP(D6103,'ZORI (2)'!$C$2:$E$106,3,FALSE), 0)</f>
        <v>2608</v>
      </c>
      <c r="I6103">
        <f t="shared" si="855"/>
        <v>110680</v>
      </c>
      <c r="J6103">
        <f t="shared" si="856"/>
        <v>442720</v>
      </c>
      <c r="K6103">
        <v>2.5000000000000001E-2</v>
      </c>
      <c r="L6103">
        <v>360</v>
      </c>
      <c r="M6103" s="1">
        <f t="shared" si="857"/>
        <v>1749.279243245792</v>
      </c>
      <c r="N6103">
        <f t="shared" si="861"/>
        <v>18865</v>
      </c>
      <c r="O6103">
        <f t="shared" si="858"/>
        <v>221.35999999999999</v>
      </c>
      <c r="P6103">
        <f t="shared" si="859"/>
        <v>260.8</v>
      </c>
      <c r="Q6103">
        <v>20000</v>
      </c>
      <c r="R6103">
        <f t="shared" si="860"/>
        <v>17.682770961145195</v>
      </c>
      <c r="S6103">
        <f t="shared" si="862"/>
        <v>-4.2336877990534122E-2</v>
      </c>
      <c r="T6103">
        <f t="shared" si="863"/>
        <v>3.0216517309508795E-2</v>
      </c>
      <c r="U6103">
        <f>IFERROR(VLOOKUP(D6103,'ZORI (2)'!$C$2:$F$106,4,FALSE), 0)</f>
        <v>81.282042347392249</v>
      </c>
    </row>
    <row r="6104" spans="1:21" x14ac:dyDescent="0.25">
      <c r="A6104">
        <v>8615</v>
      </c>
      <c r="B6104">
        <v>15658</v>
      </c>
      <c r="C6104" t="s">
        <v>3146</v>
      </c>
      <c r="D6104" t="s">
        <v>237</v>
      </c>
      <c r="E6104">
        <v>122400</v>
      </c>
      <c r="F6104">
        <v>138900</v>
      </c>
      <c r="G6104">
        <f>IFERROR(VLOOKUP(D6104,'ZORI (2)'!$C$2:$E$106,2,FALSE), 0)</f>
        <v>1002</v>
      </c>
      <c r="H6104">
        <f>IFERROR(VLOOKUP(D6104,'ZORI (2)'!$C$2:$E$106,3,FALSE), 0)</f>
        <v>1073</v>
      </c>
      <c r="I6104">
        <f t="shared" si="855"/>
        <v>27780</v>
      </c>
      <c r="J6104">
        <f t="shared" si="856"/>
        <v>111120</v>
      </c>
      <c r="K6104">
        <v>2.5000000000000001E-2</v>
      </c>
      <c r="L6104">
        <v>360</v>
      </c>
      <c r="M6104" s="1">
        <f t="shared" si="857"/>
        <v>439.05834276624597</v>
      </c>
      <c r="N6104">
        <f t="shared" si="861"/>
        <v>4284</v>
      </c>
      <c r="O6104">
        <f t="shared" si="858"/>
        <v>55.56</v>
      </c>
      <c r="P6104">
        <f t="shared" si="859"/>
        <v>107.30000000000001</v>
      </c>
      <c r="Q6104">
        <v>20000</v>
      </c>
      <c r="R6104">
        <f t="shared" si="860"/>
        <v>10.787511649580615</v>
      </c>
      <c r="S6104">
        <f t="shared" si="862"/>
        <v>-5.3066455782498433E-2</v>
      </c>
      <c r="T6104">
        <f t="shared" si="863"/>
        <v>0.10857751780126475</v>
      </c>
      <c r="U6104">
        <f>IFERROR(VLOOKUP(D6104,'ZORI (2)'!$C$2:$F$106,4,FALSE), 0)</f>
        <v>18.252597429548764</v>
      </c>
    </row>
    <row r="6105" spans="1:21" x14ac:dyDescent="0.25">
      <c r="A6105">
        <v>8616</v>
      </c>
      <c r="B6105">
        <v>33473</v>
      </c>
      <c r="C6105" t="s">
        <v>695</v>
      </c>
      <c r="D6105" t="s">
        <v>212</v>
      </c>
      <c r="E6105">
        <v>470900</v>
      </c>
      <c r="F6105">
        <v>552400</v>
      </c>
      <c r="G6105">
        <f>IFERROR(VLOOKUP(D6105,'ZORI (2)'!$C$2:$E$106,2,FALSE), 0)</f>
        <v>1594</v>
      </c>
      <c r="H6105">
        <f>IFERROR(VLOOKUP(D6105,'ZORI (2)'!$C$2:$E$106,3,FALSE), 0)</f>
        <v>1845</v>
      </c>
      <c r="I6105">
        <f t="shared" si="855"/>
        <v>110480</v>
      </c>
      <c r="J6105">
        <f t="shared" si="856"/>
        <v>441920</v>
      </c>
      <c r="K6105">
        <v>2.5000000000000001E-2</v>
      </c>
      <c r="L6105">
        <v>360</v>
      </c>
      <c r="M6105" s="1">
        <f t="shared" si="857"/>
        <v>1746.1182760552501</v>
      </c>
      <c r="N6105">
        <f t="shared" si="861"/>
        <v>16481.5</v>
      </c>
      <c r="O6105">
        <f t="shared" si="858"/>
        <v>220.96</v>
      </c>
      <c r="P6105">
        <f t="shared" si="859"/>
        <v>184.5</v>
      </c>
      <c r="Q6105">
        <v>20000</v>
      </c>
      <c r="R6105">
        <f t="shared" si="860"/>
        <v>24.950316169828366</v>
      </c>
      <c r="S6105">
        <f t="shared" si="862"/>
        <v>8.8727121505218456E-2</v>
      </c>
      <c r="T6105">
        <f t="shared" si="863"/>
        <v>-2.5033354400050369E-2</v>
      </c>
      <c r="U6105">
        <f>IFERROR(VLOOKUP(D6105,'ZORI (2)'!$C$2:$F$106,4,FALSE), 0)</f>
        <v>73.506796622216257</v>
      </c>
    </row>
    <row r="6106" spans="1:21" x14ac:dyDescent="0.25">
      <c r="A6106">
        <v>8617</v>
      </c>
      <c r="B6106">
        <v>8889</v>
      </c>
      <c r="C6106" t="s">
        <v>3147</v>
      </c>
      <c r="D6106" t="s">
        <v>195</v>
      </c>
      <c r="E6106">
        <v>388400</v>
      </c>
      <c r="F6106">
        <v>424400</v>
      </c>
      <c r="G6106">
        <f>IFERROR(VLOOKUP(D6106,'ZORI (2)'!$C$2:$E$106,2,FALSE), 0)</f>
        <v>2329</v>
      </c>
      <c r="H6106">
        <f>IFERROR(VLOOKUP(D6106,'ZORI (2)'!$C$2:$E$106,3,FALSE), 0)</f>
        <v>2608</v>
      </c>
      <c r="I6106">
        <f t="shared" si="855"/>
        <v>84880</v>
      </c>
      <c r="J6106">
        <f t="shared" si="856"/>
        <v>339520</v>
      </c>
      <c r="K6106">
        <v>2.5000000000000001E-2</v>
      </c>
      <c r="L6106">
        <v>360</v>
      </c>
      <c r="M6106" s="1">
        <f t="shared" si="857"/>
        <v>1341.514475665909</v>
      </c>
      <c r="N6106">
        <f t="shared" si="861"/>
        <v>13594.000000000002</v>
      </c>
      <c r="O6106">
        <f t="shared" si="858"/>
        <v>169.76</v>
      </c>
      <c r="P6106">
        <f t="shared" si="859"/>
        <v>260.8</v>
      </c>
      <c r="Q6106">
        <v>20000</v>
      </c>
      <c r="R6106">
        <f t="shared" si="860"/>
        <v>13.560838445807772</v>
      </c>
      <c r="S6106">
        <f t="shared" si="862"/>
        <v>5.7015028649696443E-3</v>
      </c>
      <c r="T6106">
        <f t="shared" si="863"/>
        <v>8.4669263230827796E-2</v>
      </c>
      <c r="U6106">
        <f>IFERROR(VLOOKUP(D6106,'ZORI (2)'!$C$2:$F$106,4,FALSE), 0)</f>
        <v>81.282042347392249</v>
      </c>
    </row>
    <row r="6107" spans="1:21" x14ac:dyDescent="0.25">
      <c r="A6107">
        <v>8618</v>
      </c>
      <c r="B6107">
        <v>30025</v>
      </c>
      <c r="C6107" t="s">
        <v>3148</v>
      </c>
      <c r="D6107" t="s">
        <v>202</v>
      </c>
      <c r="E6107">
        <v>119000</v>
      </c>
      <c r="F6107">
        <v>188700</v>
      </c>
      <c r="G6107">
        <f>IFERROR(VLOOKUP(D6107,'ZORI (2)'!$C$2:$E$106,2,FALSE), 0)</f>
        <v>1152</v>
      </c>
      <c r="H6107">
        <f>IFERROR(VLOOKUP(D6107,'ZORI (2)'!$C$2:$E$106,3,FALSE), 0)</f>
        <v>1425</v>
      </c>
      <c r="I6107">
        <f t="shared" si="855"/>
        <v>37740</v>
      </c>
      <c r="J6107">
        <f t="shared" si="856"/>
        <v>150960</v>
      </c>
      <c r="K6107">
        <v>2.5000000000000001E-2</v>
      </c>
      <c r="L6107">
        <v>360</v>
      </c>
      <c r="M6107" s="1">
        <f t="shared" si="857"/>
        <v>596.47450885522392</v>
      </c>
      <c r="N6107">
        <f t="shared" si="861"/>
        <v>4165</v>
      </c>
      <c r="O6107">
        <f t="shared" si="858"/>
        <v>75.48</v>
      </c>
      <c r="P6107">
        <f t="shared" si="859"/>
        <v>142.5</v>
      </c>
      <c r="Q6107">
        <v>20000</v>
      </c>
      <c r="R6107">
        <f t="shared" si="860"/>
        <v>11.035087719298245</v>
      </c>
      <c r="S6107">
        <f t="shared" si="862"/>
        <v>0.31805958160164843</v>
      </c>
      <c r="T6107">
        <f t="shared" si="863"/>
        <v>0.11835144000867964</v>
      </c>
      <c r="U6107">
        <f>IFERROR(VLOOKUP(D6107,'ZORI (2)'!$C$2:$F$106,4,FALSE), 0)</f>
        <v>82.518246796825295</v>
      </c>
    </row>
    <row r="6108" spans="1:21" x14ac:dyDescent="0.25">
      <c r="A6108">
        <v>8619</v>
      </c>
      <c r="B6108">
        <v>66086</v>
      </c>
      <c r="C6108" t="s">
        <v>3149</v>
      </c>
      <c r="D6108" t="s">
        <v>221</v>
      </c>
      <c r="E6108">
        <v>156100</v>
      </c>
      <c r="F6108">
        <v>191600</v>
      </c>
      <c r="G6108">
        <f>IFERROR(VLOOKUP(D6108,'ZORI (2)'!$C$2:$E$106,2,FALSE), 0)</f>
        <v>986</v>
      </c>
      <c r="H6108">
        <f>IFERROR(VLOOKUP(D6108,'ZORI (2)'!$C$2:$E$106,3,FALSE), 0)</f>
        <v>1125</v>
      </c>
      <c r="I6108">
        <f t="shared" si="855"/>
        <v>38320</v>
      </c>
      <c r="J6108">
        <f t="shared" si="856"/>
        <v>153280</v>
      </c>
      <c r="K6108">
        <v>2.5000000000000001E-2</v>
      </c>
      <c r="L6108">
        <v>360</v>
      </c>
      <c r="M6108" s="1">
        <f t="shared" si="857"/>
        <v>605.64131370779501</v>
      </c>
      <c r="N6108">
        <f t="shared" si="861"/>
        <v>5463.5000000000009</v>
      </c>
      <c r="O6108">
        <f t="shared" si="858"/>
        <v>76.64</v>
      </c>
      <c r="P6108">
        <f t="shared" si="859"/>
        <v>112.5</v>
      </c>
      <c r="Q6108">
        <v>20000</v>
      </c>
      <c r="R6108">
        <f t="shared" si="860"/>
        <v>14.192592592592593</v>
      </c>
      <c r="S6108">
        <f t="shared" si="862"/>
        <v>5.5278180911912361E-2</v>
      </c>
      <c r="T6108">
        <f t="shared" si="863"/>
        <v>6.2126164846809294E-2</v>
      </c>
      <c r="U6108">
        <f>IFERROR(VLOOKUP(D6108,'ZORI (2)'!$C$2:$F$106,4,FALSE), 0)</f>
        <v>42.542445790969175</v>
      </c>
    </row>
    <row r="6109" spans="1:21" x14ac:dyDescent="0.25">
      <c r="A6109">
        <v>8621</v>
      </c>
      <c r="B6109">
        <v>19060</v>
      </c>
      <c r="C6109" t="s">
        <v>3150</v>
      </c>
      <c r="D6109" t="s">
        <v>254</v>
      </c>
      <c r="E6109">
        <v>390000</v>
      </c>
      <c r="F6109">
        <v>424500</v>
      </c>
      <c r="G6109">
        <f>IFERROR(VLOOKUP(D6109,'ZORI (2)'!$C$2:$E$106,2,FALSE), 0)</f>
        <v>1372</v>
      </c>
      <c r="H6109">
        <f>IFERROR(VLOOKUP(D6109,'ZORI (2)'!$C$2:$E$106,3,FALSE), 0)</f>
        <v>1516</v>
      </c>
      <c r="I6109">
        <f t="shared" si="855"/>
        <v>84900</v>
      </c>
      <c r="J6109">
        <f t="shared" si="856"/>
        <v>339600</v>
      </c>
      <c r="K6109">
        <v>2.5000000000000001E-2</v>
      </c>
      <c r="L6109">
        <v>360</v>
      </c>
      <c r="M6109" s="1">
        <f t="shared" si="857"/>
        <v>1341.8305723849633</v>
      </c>
      <c r="N6109">
        <f t="shared" si="861"/>
        <v>13650.000000000002</v>
      </c>
      <c r="O6109">
        <f t="shared" si="858"/>
        <v>169.8</v>
      </c>
      <c r="P6109">
        <f t="shared" si="859"/>
        <v>151.6</v>
      </c>
      <c r="Q6109">
        <v>20000</v>
      </c>
      <c r="R6109">
        <f t="shared" si="860"/>
        <v>23.334432717678101</v>
      </c>
      <c r="S6109">
        <f t="shared" si="862"/>
        <v>2.0063731854124867E-3</v>
      </c>
      <c r="T6109">
        <f t="shared" si="863"/>
        <v>-1.4903136808262822E-2</v>
      </c>
      <c r="U6109">
        <f>IFERROR(VLOOKUP(D6109,'ZORI (2)'!$C$2:$F$106,4,FALSE), 0)</f>
        <v>44.044485087995604</v>
      </c>
    </row>
    <row r="6110" spans="1:21" x14ac:dyDescent="0.25">
      <c r="A6110">
        <v>8622</v>
      </c>
      <c r="B6110">
        <v>83712</v>
      </c>
      <c r="C6110" t="s">
        <v>714</v>
      </c>
      <c r="D6110" t="s">
        <v>320</v>
      </c>
      <c r="E6110">
        <v>314200</v>
      </c>
      <c r="F6110">
        <v>433500</v>
      </c>
      <c r="G6110">
        <f>IFERROR(VLOOKUP(D6110,'ZORI (2)'!$C$2:$E$106,2,FALSE), 0)</f>
        <v>879</v>
      </c>
      <c r="H6110">
        <f>IFERROR(VLOOKUP(D6110,'ZORI (2)'!$C$2:$E$106,3,FALSE), 0)</f>
        <v>1139</v>
      </c>
      <c r="I6110">
        <f t="shared" si="855"/>
        <v>86700</v>
      </c>
      <c r="J6110">
        <f t="shared" si="856"/>
        <v>346800</v>
      </c>
      <c r="K6110">
        <v>2.5000000000000001E-2</v>
      </c>
      <c r="L6110">
        <v>360</v>
      </c>
      <c r="M6110" s="1">
        <f t="shared" si="857"/>
        <v>1370.279277099839</v>
      </c>
      <c r="N6110">
        <f t="shared" si="861"/>
        <v>10997.000000000002</v>
      </c>
      <c r="O6110">
        <f t="shared" si="858"/>
        <v>173.4</v>
      </c>
      <c r="P6110">
        <f t="shared" si="859"/>
        <v>113.9</v>
      </c>
      <c r="Q6110">
        <v>20000</v>
      </c>
      <c r="R6110">
        <f t="shared" si="860"/>
        <v>31.71641791044776</v>
      </c>
      <c r="S6110">
        <f t="shared" si="862"/>
        <v>0.25580465647152206</v>
      </c>
      <c r="T6110">
        <f t="shared" si="863"/>
        <v>-5.2872641827727704E-2</v>
      </c>
      <c r="U6110">
        <f>IFERROR(VLOOKUP(D6110,'ZORI (2)'!$C$2:$F$106,4,FALSE), 0)</f>
        <v>76.302438197150252</v>
      </c>
    </row>
    <row r="6111" spans="1:21" x14ac:dyDescent="0.25">
      <c r="A6111">
        <v>8623</v>
      </c>
      <c r="B6111">
        <v>98418</v>
      </c>
      <c r="C6111" t="s">
        <v>1716</v>
      </c>
      <c r="D6111" t="s">
        <v>216</v>
      </c>
      <c r="E6111">
        <v>138000</v>
      </c>
      <c r="F6111">
        <v>242100</v>
      </c>
      <c r="G6111">
        <f>IFERROR(VLOOKUP(D6111,'ZORI (2)'!$C$2:$E$106,2,FALSE), 0)</f>
        <v>1404</v>
      </c>
      <c r="H6111">
        <f>IFERROR(VLOOKUP(D6111,'ZORI (2)'!$C$2:$E$106,3,FALSE), 0)</f>
        <v>1823</v>
      </c>
      <c r="I6111">
        <f t="shared" si="855"/>
        <v>48420</v>
      </c>
      <c r="J6111">
        <f t="shared" si="856"/>
        <v>193680</v>
      </c>
      <c r="K6111">
        <v>2.5000000000000001E-2</v>
      </c>
      <c r="L6111">
        <v>360</v>
      </c>
      <c r="M6111" s="1">
        <f t="shared" si="857"/>
        <v>765.27015683015225</v>
      </c>
      <c r="N6111">
        <f t="shared" si="861"/>
        <v>4830.0000000000009</v>
      </c>
      <c r="O6111">
        <f t="shared" si="858"/>
        <v>96.839999999999989</v>
      </c>
      <c r="P6111">
        <f t="shared" si="859"/>
        <v>182.3</v>
      </c>
      <c r="Q6111">
        <v>20000</v>
      </c>
      <c r="R6111">
        <f t="shared" si="860"/>
        <v>11.066922654964344</v>
      </c>
      <c r="S6111">
        <f t="shared" si="862"/>
        <v>0.48682675182705892</v>
      </c>
      <c r="T6111">
        <f t="shared" si="863"/>
        <v>0.1275505545124665</v>
      </c>
      <c r="U6111">
        <f>IFERROR(VLOOKUP(D6111,'ZORI (2)'!$C$2:$F$106,4,FALSE), 0)</f>
        <v>131.98328847007167</v>
      </c>
    </row>
    <row r="6112" spans="1:21" x14ac:dyDescent="0.25">
      <c r="A6112">
        <v>8627</v>
      </c>
      <c r="B6112">
        <v>18032</v>
      </c>
      <c r="C6112" t="s">
        <v>3151</v>
      </c>
      <c r="D6112" t="s">
        <v>349</v>
      </c>
      <c r="E6112">
        <v>122000</v>
      </c>
      <c r="F6112">
        <v>141700</v>
      </c>
      <c r="G6112">
        <f>IFERROR(VLOOKUP(D6112,'ZORI (2)'!$C$2:$E$106,2,FALSE), 0)</f>
        <v>1137</v>
      </c>
      <c r="H6112">
        <f>IFERROR(VLOOKUP(D6112,'ZORI (2)'!$C$2:$E$106,3,FALSE), 0)</f>
        <v>1279</v>
      </c>
      <c r="I6112">
        <f t="shared" si="855"/>
        <v>28340</v>
      </c>
      <c r="J6112">
        <f t="shared" si="856"/>
        <v>113360</v>
      </c>
      <c r="K6112">
        <v>2.5000000000000001E-2</v>
      </c>
      <c r="L6112">
        <v>360</v>
      </c>
      <c r="M6112" s="1">
        <f t="shared" si="857"/>
        <v>447.9090508997628</v>
      </c>
      <c r="N6112">
        <f t="shared" si="861"/>
        <v>4270</v>
      </c>
      <c r="O6112">
        <f t="shared" si="858"/>
        <v>56.68</v>
      </c>
      <c r="P6112">
        <f t="shared" si="859"/>
        <v>127.9</v>
      </c>
      <c r="Q6112">
        <v>20000</v>
      </c>
      <c r="R6112">
        <f t="shared" si="860"/>
        <v>9.2324732864216834</v>
      </c>
      <c r="S6112">
        <f t="shared" si="862"/>
        <v>-3.1243590620086144E-2</v>
      </c>
      <c r="T6112">
        <f t="shared" si="863"/>
        <v>0.14746495702723525</v>
      </c>
      <c r="U6112">
        <f>IFERROR(VLOOKUP(D6112,'ZORI (2)'!$C$2:$F$106,4,FALSE), 0)</f>
        <v>41.537623302975142</v>
      </c>
    </row>
    <row r="6113" spans="1:21" x14ac:dyDescent="0.25">
      <c r="A6113">
        <v>8628</v>
      </c>
      <c r="B6113">
        <v>74132</v>
      </c>
      <c r="C6113" t="s">
        <v>258</v>
      </c>
      <c r="D6113" t="s">
        <v>258</v>
      </c>
      <c r="E6113">
        <v>128700</v>
      </c>
      <c r="F6113">
        <v>161800</v>
      </c>
      <c r="G6113">
        <f>IFERROR(VLOOKUP(D6113,'ZORI (2)'!$C$2:$E$106,2,FALSE), 0)</f>
        <v>984</v>
      </c>
      <c r="H6113">
        <f>IFERROR(VLOOKUP(D6113,'ZORI (2)'!$C$2:$E$106,3,FALSE), 0)</f>
        <v>1053</v>
      </c>
      <c r="I6113">
        <f t="shared" si="855"/>
        <v>32360</v>
      </c>
      <c r="J6113">
        <f t="shared" si="856"/>
        <v>129440</v>
      </c>
      <c r="K6113">
        <v>2.5000000000000001E-2</v>
      </c>
      <c r="L6113">
        <v>360</v>
      </c>
      <c r="M6113" s="1">
        <f t="shared" si="857"/>
        <v>511.44449142965146</v>
      </c>
      <c r="N6113">
        <f t="shared" si="861"/>
        <v>4504.5</v>
      </c>
      <c r="O6113">
        <f t="shared" si="858"/>
        <v>64.72</v>
      </c>
      <c r="P6113">
        <f t="shared" si="859"/>
        <v>105.30000000000001</v>
      </c>
      <c r="Q6113">
        <v>20000</v>
      </c>
      <c r="R6113">
        <f t="shared" si="860"/>
        <v>12.804685026907249</v>
      </c>
      <c r="S6113">
        <f t="shared" si="862"/>
        <v>5.610474888139709E-2</v>
      </c>
      <c r="T6113">
        <f t="shared" si="863"/>
        <v>7.8404384156093576E-2</v>
      </c>
      <c r="U6113">
        <f>IFERROR(VLOOKUP(D6113,'ZORI (2)'!$C$2:$F$106,4,FALSE), 0)</f>
        <v>17.975417832654223</v>
      </c>
    </row>
    <row r="6114" spans="1:21" x14ac:dyDescent="0.25">
      <c r="A6114">
        <v>8629</v>
      </c>
      <c r="B6114">
        <v>47448</v>
      </c>
      <c r="C6114" t="s">
        <v>197</v>
      </c>
      <c r="D6114" t="s">
        <v>256</v>
      </c>
      <c r="E6114">
        <v>136300</v>
      </c>
      <c r="F6114">
        <v>171900</v>
      </c>
      <c r="G6114">
        <f>IFERROR(VLOOKUP(D6114,'ZORI (2)'!$C$2:$E$106,2,FALSE), 0)</f>
        <v>1017</v>
      </c>
      <c r="H6114">
        <f>IFERROR(VLOOKUP(D6114,'ZORI (2)'!$C$2:$E$106,3,FALSE), 0)</f>
        <v>1140</v>
      </c>
      <c r="I6114">
        <f t="shared" si="855"/>
        <v>34380</v>
      </c>
      <c r="J6114">
        <f t="shared" si="856"/>
        <v>137520</v>
      </c>
      <c r="K6114">
        <v>2.5000000000000001E-2</v>
      </c>
      <c r="L6114">
        <v>360</v>
      </c>
      <c r="M6114" s="1">
        <f t="shared" si="857"/>
        <v>543.37026005412292</v>
      </c>
      <c r="N6114">
        <f t="shared" si="861"/>
        <v>4770.5</v>
      </c>
      <c r="O6114">
        <f t="shared" si="858"/>
        <v>68.760000000000005</v>
      </c>
      <c r="P6114">
        <f t="shared" si="859"/>
        <v>114</v>
      </c>
      <c r="Q6114">
        <v>20000</v>
      </c>
      <c r="R6114">
        <f t="shared" si="860"/>
        <v>12.565789473684211</v>
      </c>
      <c r="S6114">
        <f t="shared" si="862"/>
        <v>6.7234533946315428E-2</v>
      </c>
      <c r="T6114">
        <f t="shared" si="863"/>
        <v>8.3962720168900107E-2</v>
      </c>
      <c r="U6114">
        <f>IFERROR(VLOOKUP(D6114,'ZORI (2)'!$C$2:$F$106,4,FALSE), 0)</f>
        <v>36.648402996268075</v>
      </c>
    </row>
    <row r="6115" spans="1:21" x14ac:dyDescent="0.25">
      <c r="A6115">
        <v>8630</v>
      </c>
      <c r="B6115">
        <v>15131</v>
      </c>
      <c r="C6115" t="s">
        <v>1586</v>
      </c>
      <c r="D6115" t="s">
        <v>237</v>
      </c>
      <c r="E6115">
        <v>82000</v>
      </c>
      <c r="F6115">
        <v>103900</v>
      </c>
      <c r="G6115">
        <f>IFERROR(VLOOKUP(D6115,'ZORI (2)'!$C$2:$E$106,2,FALSE), 0)</f>
        <v>1002</v>
      </c>
      <c r="H6115">
        <f>IFERROR(VLOOKUP(D6115,'ZORI (2)'!$C$2:$E$106,3,FALSE), 0)</f>
        <v>1073</v>
      </c>
      <c r="I6115">
        <f t="shared" si="855"/>
        <v>20780</v>
      </c>
      <c r="J6115">
        <f t="shared" si="856"/>
        <v>83120</v>
      </c>
      <c r="K6115">
        <v>2.5000000000000001E-2</v>
      </c>
      <c r="L6115">
        <v>360</v>
      </c>
      <c r="M6115" s="1">
        <f t="shared" si="857"/>
        <v>328.42449109728551</v>
      </c>
      <c r="N6115">
        <f t="shared" si="861"/>
        <v>2870.0000000000005</v>
      </c>
      <c r="O6115">
        <f t="shared" si="858"/>
        <v>41.559999999999995</v>
      </c>
      <c r="P6115">
        <f t="shared" si="859"/>
        <v>107.30000000000001</v>
      </c>
      <c r="Q6115">
        <v>20000</v>
      </c>
      <c r="R6115">
        <f t="shared" si="860"/>
        <v>8.0692761727244484</v>
      </c>
      <c r="S6115">
        <f t="shared" si="862"/>
        <v>-9.2495470582626103E-3</v>
      </c>
      <c r="T6115">
        <f t="shared" si="863"/>
        <v>0.1637705866399215</v>
      </c>
      <c r="U6115">
        <f>IFERROR(VLOOKUP(D6115,'ZORI (2)'!$C$2:$F$106,4,FALSE), 0)</f>
        <v>18.252597429548764</v>
      </c>
    </row>
    <row r="6116" spans="1:21" x14ac:dyDescent="0.25">
      <c r="A6116">
        <v>8631</v>
      </c>
      <c r="B6116">
        <v>19021</v>
      </c>
      <c r="C6116" t="s">
        <v>3152</v>
      </c>
      <c r="D6116" t="s">
        <v>254</v>
      </c>
      <c r="E6116">
        <v>155200</v>
      </c>
      <c r="F6116">
        <v>189000</v>
      </c>
      <c r="G6116">
        <f>IFERROR(VLOOKUP(D6116,'ZORI (2)'!$C$2:$E$106,2,FALSE), 0)</f>
        <v>1372</v>
      </c>
      <c r="H6116">
        <f>IFERROR(VLOOKUP(D6116,'ZORI (2)'!$C$2:$E$106,3,FALSE), 0)</f>
        <v>1516</v>
      </c>
      <c r="I6116">
        <f t="shared" si="855"/>
        <v>37800</v>
      </c>
      <c r="J6116">
        <f t="shared" si="856"/>
        <v>151200</v>
      </c>
      <c r="K6116">
        <v>2.5000000000000001E-2</v>
      </c>
      <c r="L6116">
        <v>360</v>
      </c>
      <c r="M6116" s="1">
        <f t="shared" si="857"/>
        <v>597.42279901238658</v>
      </c>
      <c r="N6116">
        <f t="shared" si="861"/>
        <v>5432.0000000000009</v>
      </c>
      <c r="O6116">
        <f t="shared" si="858"/>
        <v>75.599999999999994</v>
      </c>
      <c r="P6116">
        <f t="shared" si="859"/>
        <v>151.6</v>
      </c>
      <c r="Q6116">
        <v>20000</v>
      </c>
      <c r="R6116">
        <f t="shared" si="860"/>
        <v>10.389182058047494</v>
      </c>
      <c r="S6116">
        <f t="shared" si="862"/>
        <v>4.6326232339784758E-2</v>
      </c>
      <c r="T6116">
        <f t="shared" si="863"/>
        <v>0.13120771779876267</v>
      </c>
      <c r="U6116">
        <f>IFERROR(VLOOKUP(D6116,'ZORI (2)'!$C$2:$F$106,4,FALSE), 0)</f>
        <v>44.044485087995604</v>
      </c>
    </row>
    <row r="6117" spans="1:21" x14ac:dyDescent="0.25">
      <c r="A6117">
        <v>8632</v>
      </c>
      <c r="B6117">
        <v>85012</v>
      </c>
      <c r="C6117" t="s">
        <v>209</v>
      </c>
      <c r="D6117" t="s">
        <v>209</v>
      </c>
      <c r="E6117">
        <v>410800</v>
      </c>
      <c r="F6117">
        <v>542400</v>
      </c>
      <c r="G6117">
        <f>IFERROR(VLOOKUP(D6117,'ZORI (2)'!$C$2:$E$106,2,FALSE), 0)</f>
        <v>1024</v>
      </c>
      <c r="H6117">
        <f>IFERROR(VLOOKUP(D6117,'ZORI (2)'!$C$2:$E$106,3,FALSE), 0)</f>
        <v>1278</v>
      </c>
      <c r="I6117">
        <f t="shared" si="855"/>
        <v>108480</v>
      </c>
      <c r="J6117">
        <f t="shared" si="856"/>
        <v>433920</v>
      </c>
      <c r="K6117">
        <v>2.5000000000000001E-2</v>
      </c>
      <c r="L6117">
        <v>360</v>
      </c>
      <c r="M6117" s="1">
        <f t="shared" si="857"/>
        <v>1714.508604149833</v>
      </c>
      <c r="N6117">
        <f t="shared" si="861"/>
        <v>14378.000000000002</v>
      </c>
      <c r="O6117">
        <f t="shared" si="858"/>
        <v>216.96</v>
      </c>
      <c r="P6117">
        <f t="shared" si="859"/>
        <v>127.80000000000001</v>
      </c>
      <c r="Q6117">
        <v>20000</v>
      </c>
      <c r="R6117">
        <f t="shared" si="860"/>
        <v>35.367762128325509</v>
      </c>
      <c r="S6117">
        <f t="shared" si="862"/>
        <v>0.2183890488748321</v>
      </c>
      <c r="T6117">
        <f t="shared" si="863"/>
        <v>-6.5626168991572059E-2</v>
      </c>
      <c r="U6117">
        <f>IFERROR(VLOOKUP(D6117,'ZORI (2)'!$C$2:$F$106,4,FALSE), 0)</f>
        <v>74.874969478603248</v>
      </c>
    </row>
    <row r="6118" spans="1:21" x14ac:dyDescent="0.25">
      <c r="A6118">
        <v>8633</v>
      </c>
      <c r="B6118">
        <v>19807</v>
      </c>
      <c r="C6118" t="s">
        <v>350</v>
      </c>
      <c r="D6118" t="s">
        <v>254</v>
      </c>
      <c r="E6118">
        <v>645000</v>
      </c>
      <c r="F6118">
        <v>730900</v>
      </c>
      <c r="G6118">
        <f>IFERROR(VLOOKUP(D6118,'ZORI (2)'!$C$2:$E$106,2,FALSE), 0)</f>
        <v>1372</v>
      </c>
      <c r="H6118">
        <f>IFERROR(VLOOKUP(D6118,'ZORI (2)'!$C$2:$E$106,3,FALSE), 0)</f>
        <v>1516</v>
      </c>
      <c r="I6118">
        <f t="shared" si="855"/>
        <v>146180</v>
      </c>
      <c r="J6118">
        <f t="shared" si="856"/>
        <v>584720</v>
      </c>
      <c r="K6118">
        <v>2.5000000000000001E-2</v>
      </c>
      <c r="L6118">
        <v>360</v>
      </c>
      <c r="M6118" s="1">
        <f t="shared" si="857"/>
        <v>2310.350919566949</v>
      </c>
      <c r="N6118">
        <f t="shared" si="861"/>
        <v>22575.000000000004</v>
      </c>
      <c r="O6118">
        <f t="shared" si="858"/>
        <v>292.36</v>
      </c>
      <c r="P6118">
        <f t="shared" si="859"/>
        <v>151.6</v>
      </c>
      <c r="Q6118">
        <v>20000</v>
      </c>
      <c r="R6118">
        <f t="shared" si="860"/>
        <v>40.177000879507474</v>
      </c>
      <c r="S6118">
        <f t="shared" si="862"/>
        <v>6.3011307857324658E-2</v>
      </c>
      <c r="T6118">
        <f t="shared" si="863"/>
        <v>-7.8724966410444158E-2</v>
      </c>
      <c r="U6118">
        <f>IFERROR(VLOOKUP(D6118,'ZORI (2)'!$C$2:$F$106,4,FALSE), 0)</f>
        <v>44.044485087995604</v>
      </c>
    </row>
    <row r="6119" spans="1:21" x14ac:dyDescent="0.25">
      <c r="A6119">
        <v>8634</v>
      </c>
      <c r="B6119">
        <v>92315</v>
      </c>
      <c r="C6119" t="s">
        <v>3153</v>
      </c>
      <c r="D6119" t="s">
        <v>240</v>
      </c>
      <c r="E6119">
        <v>282000</v>
      </c>
      <c r="F6119">
        <v>356100</v>
      </c>
      <c r="G6119">
        <f>IFERROR(VLOOKUP(D6119,'ZORI (2)'!$C$2:$E$106,2,FALSE), 0)</f>
        <v>1469</v>
      </c>
      <c r="H6119">
        <f>IFERROR(VLOOKUP(D6119,'ZORI (2)'!$C$2:$E$106,3,FALSE), 0)</f>
        <v>1814</v>
      </c>
      <c r="I6119">
        <f t="shared" si="855"/>
        <v>71220</v>
      </c>
      <c r="J6119">
        <f t="shared" si="856"/>
        <v>284880</v>
      </c>
      <c r="K6119">
        <v>2.5000000000000001E-2</v>
      </c>
      <c r="L6119">
        <v>360</v>
      </c>
      <c r="M6119" s="1">
        <f t="shared" si="857"/>
        <v>1125.6204165519091</v>
      </c>
      <c r="N6119">
        <f t="shared" si="861"/>
        <v>9870.0000000000018</v>
      </c>
      <c r="O6119">
        <f t="shared" si="858"/>
        <v>142.44</v>
      </c>
      <c r="P6119">
        <f t="shared" si="859"/>
        <v>181.4</v>
      </c>
      <c r="Q6119">
        <v>20000</v>
      </c>
      <c r="R6119">
        <f t="shared" si="860"/>
        <v>16.358875413450939</v>
      </c>
      <c r="S6119">
        <f t="shared" si="862"/>
        <v>0.14182191297656074</v>
      </c>
      <c r="T6119">
        <f t="shared" si="863"/>
        <v>4.3273073512484814E-2</v>
      </c>
      <c r="U6119">
        <f>IFERROR(VLOOKUP(D6119,'ZORI (2)'!$C$2:$F$106,4,FALSE), 0)</f>
        <v>101.92401214483601</v>
      </c>
    </row>
    <row r="6120" spans="1:21" x14ac:dyDescent="0.25">
      <c r="A6120">
        <v>8635</v>
      </c>
      <c r="B6120">
        <v>49544</v>
      </c>
      <c r="C6120" t="s">
        <v>2058</v>
      </c>
      <c r="D6120" t="s">
        <v>362</v>
      </c>
      <c r="E6120">
        <v>126000</v>
      </c>
      <c r="F6120">
        <v>171100</v>
      </c>
      <c r="G6120">
        <f>IFERROR(VLOOKUP(D6120,'ZORI (2)'!$C$2:$E$106,2,FALSE), 0)</f>
        <v>856</v>
      </c>
      <c r="H6120">
        <f>IFERROR(VLOOKUP(D6120,'ZORI (2)'!$C$2:$E$106,3,FALSE), 0)</f>
        <v>1116</v>
      </c>
      <c r="I6120">
        <f t="shared" si="855"/>
        <v>34220</v>
      </c>
      <c r="J6120">
        <f t="shared" si="856"/>
        <v>136880</v>
      </c>
      <c r="K6120">
        <v>2.5000000000000001E-2</v>
      </c>
      <c r="L6120">
        <v>360</v>
      </c>
      <c r="M6120" s="1">
        <f t="shared" si="857"/>
        <v>540.84148630168954</v>
      </c>
      <c r="N6120">
        <f t="shared" si="861"/>
        <v>4410</v>
      </c>
      <c r="O6120">
        <f t="shared" si="858"/>
        <v>68.44</v>
      </c>
      <c r="P6120">
        <f t="shared" si="859"/>
        <v>111.60000000000001</v>
      </c>
      <c r="Q6120">
        <v>20000</v>
      </c>
      <c r="R6120">
        <f t="shared" si="860"/>
        <v>12.776284348864994</v>
      </c>
      <c r="S6120">
        <f t="shared" si="862"/>
        <v>0.1375573432617512</v>
      </c>
      <c r="T6120">
        <f t="shared" si="863"/>
        <v>8.0870239883672632E-2</v>
      </c>
      <c r="U6120">
        <f>IFERROR(VLOOKUP(D6120,'ZORI (2)'!$C$2:$F$106,4,FALSE), 0)</f>
        <v>82.50808041236526</v>
      </c>
    </row>
    <row r="6121" spans="1:21" x14ac:dyDescent="0.25">
      <c r="A6121">
        <v>8636</v>
      </c>
      <c r="B6121">
        <v>60041</v>
      </c>
      <c r="C6121" t="s">
        <v>3154</v>
      </c>
      <c r="D6121" t="s">
        <v>191</v>
      </c>
      <c r="E6121">
        <v>120600</v>
      </c>
      <c r="F6121">
        <v>159000</v>
      </c>
      <c r="G6121">
        <f>IFERROR(VLOOKUP(D6121,'ZORI (2)'!$C$2:$E$106,2,FALSE), 0)</f>
        <v>1542</v>
      </c>
      <c r="H6121">
        <f>IFERROR(VLOOKUP(D6121,'ZORI (2)'!$C$2:$E$106,3,FALSE), 0)</f>
        <v>1713</v>
      </c>
      <c r="I6121">
        <f t="shared" si="855"/>
        <v>31800</v>
      </c>
      <c r="J6121">
        <f t="shared" si="856"/>
        <v>127200</v>
      </c>
      <c r="K6121">
        <v>2.5000000000000001E-2</v>
      </c>
      <c r="L6121">
        <v>360</v>
      </c>
      <c r="M6121" s="1">
        <f t="shared" si="857"/>
        <v>502.59378329613469</v>
      </c>
      <c r="N6121">
        <f t="shared" si="861"/>
        <v>4221</v>
      </c>
      <c r="O6121">
        <f t="shared" si="858"/>
        <v>63.6</v>
      </c>
      <c r="P6121">
        <f t="shared" si="859"/>
        <v>171.3</v>
      </c>
      <c r="Q6121">
        <v>20000</v>
      </c>
      <c r="R6121">
        <f t="shared" si="860"/>
        <v>7.7349678925861065</v>
      </c>
      <c r="S6121">
        <f t="shared" si="862"/>
        <v>9.7907071488251007E-2</v>
      </c>
      <c r="T6121">
        <f t="shared" si="863"/>
        <v>0.2089586869289442</v>
      </c>
      <c r="U6121">
        <f>IFERROR(VLOOKUP(D6121,'ZORI (2)'!$C$2:$F$106,4,FALSE), 0)</f>
        <v>52.309030710552761</v>
      </c>
    </row>
    <row r="6122" spans="1:21" x14ac:dyDescent="0.25">
      <c r="A6122">
        <v>8637</v>
      </c>
      <c r="B6122">
        <v>7075</v>
      </c>
      <c r="C6122" t="s">
        <v>3155</v>
      </c>
      <c r="D6122" t="s">
        <v>195</v>
      </c>
      <c r="E6122">
        <v>322100</v>
      </c>
      <c r="F6122">
        <v>405700</v>
      </c>
      <c r="G6122">
        <f>IFERROR(VLOOKUP(D6122,'ZORI (2)'!$C$2:$E$106,2,FALSE), 0)</f>
        <v>2329</v>
      </c>
      <c r="H6122">
        <f>IFERROR(VLOOKUP(D6122,'ZORI (2)'!$C$2:$E$106,3,FALSE), 0)</f>
        <v>2608</v>
      </c>
      <c r="I6122">
        <f t="shared" si="855"/>
        <v>81140</v>
      </c>
      <c r="J6122">
        <f t="shared" si="856"/>
        <v>324560</v>
      </c>
      <c r="K6122">
        <v>2.5000000000000001E-2</v>
      </c>
      <c r="L6122">
        <v>360</v>
      </c>
      <c r="M6122" s="1">
        <f t="shared" si="857"/>
        <v>1282.4043892027789</v>
      </c>
      <c r="N6122">
        <f t="shared" si="861"/>
        <v>11273.500000000002</v>
      </c>
      <c r="O6122">
        <f t="shared" si="858"/>
        <v>162.28000000000003</v>
      </c>
      <c r="P6122">
        <f t="shared" si="859"/>
        <v>260.8</v>
      </c>
      <c r="Q6122">
        <v>20000</v>
      </c>
      <c r="R6122">
        <f t="shared" si="860"/>
        <v>12.963317995910021</v>
      </c>
      <c r="S6122">
        <f t="shared" si="862"/>
        <v>0.1480770346389868</v>
      </c>
      <c r="T6122">
        <f t="shared" si="863"/>
        <v>9.6342408425737588E-2</v>
      </c>
      <c r="U6122">
        <f>IFERROR(VLOOKUP(D6122,'ZORI (2)'!$C$2:$F$106,4,FALSE), 0)</f>
        <v>81.282042347392249</v>
      </c>
    </row>
    <row r="6123" spans="1:21" x14ac:dyDescent="0.25">
      <c r="A6123">
        <v>8638</v>
      </c>
      <c r="B6123">
        <v>11716</v>
      </c>
      <c r="C6123" t="s">
        <v>870</v>
      </c>
      <c r="D6123" t="s">
        <v>195</v>
      </c>
      <c r="E6123">
        <v>339700</v>
      </c>
      <c r="F6123">
        <v>370100</v>
      </c>
      <c r="G6123">
        <f>IFERROR(VLOOKUP(D6123,'ZORI (2)'!$C$2:$E$106,2,FALSE), 0)</f>
        <v>2329</v>
      </c>
      <c r="H6123">
        <f>IFERROR(VLOOKUP(D6123,'ZORI (2)'!$C$2:$E$106,3,FALSE), 0)</f>
        <v>2608</v>
      </c>
      <c r="I6123">
        <f t="shared" si="855"/>
        <v>74020</v>
      </c>
      <c r="J6123">
        <f t="shared" si="856"/>
        <v>296080</v>
      </c>
      <c r="K6123">
        <v>2.5000000000000001E-2</v>
      </c>
      <c r="L6123">
        <v>360</v>
      </c>
      <c r="M6123" s="1">
        <f t="shared" si="857"/>
        <v>1169.8739572194934</v>
      </c>
      <c r="N6123">
        <f t="shared" si="861"/>
        <v>11889.500000000002</v>
      </c>
      <c r="O6123">
        <f t="shared" si="858"/>
        <v>148.04</v>
      </c>
      <c r="P6123">
        <f t="shared" si="859"/>
        <v>260.8</v>
      </c>
      <c r="Q6123">
        <v>20000</v>
      </c>
      <c r="R6123">
        <f t="shared" si="860"/>
        <v>11.825792433537833</v>
      </c>
      <c r="S6123">
        <f t="shared" si="862"/>
        <v>-4.00845556723212E-3</v>
      </c>
      <c r="T6123">
        <f t="shared" si="863"/>
        <v>0.11662251746411872</v>
      </c>
      <c r="U6123">
        <f>IFERROR(VLOOKUP(D6123,'ZORI (2)'!$C$2:$F$106,4,FALSE), 0)</f>
        <v>81.282042347392249</v>
      </c>
    </row>
    <row r="6124" spans="1:21" x14ac:dyDescent="0.25">
      <c r="A6124">
        <v>8640</v>
      </c>
      <c r="B6124">
        <v>2061</v>
      </c>
      <c r="C6124" t="s">
        <v>3157</v>
      </c>
      <c r="D6124" t="s">
        <v>219</v>
      </c>
      <c r="E6124">
        <v>510500</v>
      </c>
      <c r="F6124">
        <v>633200</v>
      </c>
      <c r="G6124">
        <f>IFERROR(VLOOKUP(D6124,'ZORI (2)'!$C$2:$E$106,2,FALSE), 0)</f>
        <v>2124</v>
      </c>
      <c r="H6124">
        <f>IFERROR(VLOOKUP(D6124,'ZORI (2)'!$C$2:$E$106,3,FALSE), 0)</f>
        <v>2442</v>
      </c>
      <c r="I6124">
        <f t="shared" si="855"/>
        <v>126640</v>
      </c>
      <c r="J6124">
        <f t="shared" si="856"/>
        <v>506560</v>
      </c>
      <c r="K6124">
        <v>2.5000000000000001E-2</v>
      </c>
      <c r="L6124">
        <v>360</v>
      </c>
      <c r="M6124" s="1">
        <f t="shared" si="857"/>
        <v>2001.5244250510218</v>
      </c>
      <c r="N6124">
        <f t="shared" si="861"/>
        <v>17867.5</v>
      </c>
      <c r="O6124">
        <f t="shared" si="858"/>
        <v>253.28</v>
      </c>
      <c r="P6124">
        <f t="shared" si="859"/>
        <v>244.20000000000002</v>
      </c>
      <c r="Q6124">
        <v>20000</v>
      </c>
      <c r="R6124">
        <f t="shared" si="860"/>
        <v>21.607971607971606</v>
      </c>
      <c r="S6124">
        <f t="shared" si="862"/>
        <v>0.15470008707664112</v>
      </c>
      <c r="T6124">
        <f t="shared" si="863"/>
        <v>-4.1581879282844968E-3</v>
      </c>
      <c r="U6124">
        <f>IFERROR(VLOOKUP(D6124,'ZORI (2)'!$C$2:$F$106,4,FALSE), 0)</f>
        <v>98.079496251938465</v>
      </c>
    </row>
    <row r="6125" spans="1:21" x14ac:dyDescent="0.25">
      <c r="A6125">
        <v>8645</v>
      </c>
      <c r="B6125">
        <v>73080</v>
      </c>
      <c r="C6125" t="s">
        <v>3158</v>
      </c>
      <c r="D6125" t="s">
        <v>208</v>
      </c>
      <c r="E6125">
        <v>98600</v>
      </c>
      <c r="F6125">
        <v>117500</v>
      </c>
      <c r="G6125">
        <f>IFERROR(VLOOKUP(D6125,'ZORI (2)'!$C$2:$E$106,2,FALSE), 0)</f>
        <v>971</v>
      </c>
      <c r="H6125">
        <f>IFERROR(VLOOKUP(D6125,'ZORI (2)'!$C$2:$E$106,3,FALSE), 0)</f>
        <v>1014</v>
      </c>
      <c r="I6125">
        <f t="shared" si="855"/>
        <v>23500</v>
      </c>
      <c r="J6125">
        <f t="shared" si="856"/>
        <v>94000</v>
      </c>
      <c r="K6125">
        <v>2.5000000000000001E-2</v>
      </c>
      <c r="L6125">
        <v>360</v>
      </c>
      <c r="M6125" s="1">
        <f t="shared" si="857"/>
        <v>371.41364488865298</v>
      </c>
      <c r="N6125">
        <f t="shared" si="861"/>
        <v>3451.0000000000005</v>
      </c>
      <c r="O6125">
        <f t="shared" si="858"/>
        <v>47</v>
      </c>
      <c r="P6125">
        <f t="shared" si="859"/>
        <v>101.4</v>
      </c>
      <c r="Q6125">
        <v>20000</v>
      </c>
      <c r="R6125">
        <f t="shared" si="860"/>
        <v>9.656476002629848</v>
      </c>
      <c r="S6125">
        <f t="shared" si="862"/>
        <v>-3.7287691211051119E-2</v>
      </c>
      <c r="T6125">
        <f t="shared" si="863"/>
        <v>0.12630692128679183</v>
      </c>
      <c r="U6125">
        <f>IFERROR(VLOOKUP(D6125,'ZORI (2)'!$C$2:$F$106,4,FALSE), 0)</f>
        <v>8.8725863825406837</v>
      </c>
    </row>
    <row r="6126" spans="1:21" x14ac:dyDescent="0.25">
      <c r="A6126">
        <v>8646</v>
      </c>
      <c r="B6126">
        <v>14059</v>
      </c>
      <c r="C6126" t="s">
        <v>3025</v>
      </c>
      <c r="D6126" t="s">
        <v>286</v>
      </c>
      <c r="E6126">
        <v>195700</v>
      </c>
      <c r="F6126">
        <v>239400</v>
      </c>
      <c r="G6126">
        <f>IFERROR(VLOOKUP(D6126,'ZORI (2)'!$C$2:$E$106,2,FALSE), 0)</f>
        <v>852</v>
      </c>
      <c r="H6126">
        <f>IFERROR(VLOOKUP(D6126,'ZORI (2)'!$C$2:$E$106,3,FALSE), 0)</f>
        <v>994</v>
      </c>
      <c r="I6126">
        <f t="shared" si="855"/>
        <v>47880</v>
      </c>
      <c r="J6126">
        <f t="shared" si="856"/>
        <v>191520</v>
      </c>
      <c r="K6126">
        <v>2.5000000000000001E-2</v>
      </c>
      <c r="L6126">
        <v>360</v>
      </c>
      <c r="M6126" s="1">
        <f t="shared" si="857"/>
        <v>756.73554541568956</v>
      </c>
      <c r="N6126">
        <f t="shared" si="861"/>
        <v>6849.5000000000009</v>
      </c>
      <c r="O6126">
        <f t="shared" si="858"/>
        <v>95.76</v>
      </c>
      <c r="P6126">
        <f t="shared" si="859"/>
        <v>99.4</v>
      </c>
      <c r="Q6126">
        <v>20000</v>
      </c>
      <c r="R6126">
        <f t="shared" si="860"/>
        <v>20.070422535211268</v>
      </c>
      <c r="S6126">
        <f t="shared" si="862"/>
        <v>7.5715739644438659E-2</v>
      </c>
      <c r="T6126">
        <f t="shared" si="863"/>
        <v>6.7610977594086035E-3</v>
      </c>
      <c r="U6126">
        <f>IFERROR(VLOOKUP(D6126,'ZORI (2)'!$C$2:$F$106,4,FALSE), 0)</f>
        <v>43.366477382238664</v>
      </c>
    </row>
    <row r="6127" spans="1:21" x14ac:dyDescent="0.25">
      <c r="A6127">
        <v>8648</v>
      </c>
      <c r="B6127">
        <v>70775</v>
      </c>
      <c r="C6127" t="s">
        <v>3159</v>
      </c>
      <c r="D6127" t="s">
        <v>291</v>
      </c>
      <c r="E6127">
        <v>194500</v>
      </c>
      <c r="F6127">
        <v>246600</v>
      </c>
      <c r="G6127">
        <f>IFERROR(VLOOKUP(D6127,'ZORI (2)'!$C$2:$E$106,2,FALSE), 0)</f>
        <v>1082</v>
      </c>
      <c r="H6127">
        <f>IFERROR(VLOOKUP(D6127,'ZORI (2)'!$C$2:$E$106,3,FALSE), 0)</f>
        <v>1187</v>
      </c>
      <c r="I6127">
        <f t="shared" si="855"/>
        <v>49320</v>
      </c>
      <c r="J6127">
        <f t="shared" si="856"/>
        <v>197280</v>
      </c>
      <c r="K6127">
        <v>2.5000000000000001E-2</v>
      </c>
      <c r="L6127">
        <v>360</v>
      </c>
      <c r="M6127" s="1">
        <f t="shared" si="857"/>
        <v>779.49450918758998</v>
      </c>
      <c r="N6127">
        <f t="shared" si="861"/>
        <v>6807.5000000000009</v>
      </c>
      <c r="O6127">
        <f t="shared" si="858"/>
        <v>98.640000000000015</v>
      </c>
      <c r="P6127">
        <f t="shared" si="859"/>
        <v>118.7</v>
      </c>
      <c r="Q6127">
        <v>20000</v>
      </c>
      <c r="R6127">
        <f t="shared" si="860"/>
        <v>17.312552653748948</v>
      </c>
      <c r="S6127">
        <f t="shared" si="862"/>
        <v>0.11428668255707557</v>
      </c>
      <c r="T6127">
        <f t="shared" si="863"/>
        <v>2.9975841709617673E-2</v>
      </c>
      <c r="U6127">
        <f>IFERROR(VLOOKUP(D6127,'ZORI (2)'!$C$2:$F$106,4,FALSE), 0)</f>
        <v>35.646363984369039</v>
      </c>
    </row>
    <row r="6128" spans="1:21" x14ac:dyDescent="0.25">
      <c r="A6128">
        <v>8651</v>
      </c>
      <c r="B6128">
        <v>60442</v>
      </c>
      <c r="C6128" t="s">
        <v>470</v>
      </c>
      <c r="D6128" t="s">
        <v>191</v>
      </c>
      <c r="E6128">
        <v>205500</v>
      </c>
      <c r="F6128">
        <v>245200</v>
      </c>
      <c r="G6128">
        <f>IFERROR(VLOOKUP(D6128,'ZORI (2)'!$C$2:$E$106,2,FALSE), 0)</f>
        <v>1542</v>
      </c>
      <c r="H6128">
        <f>IFERROR(VLOOKUP(D6128,'ZORI (2)'!$C$2:$E$106,3,FALSE), 0)</f>
        <v>1713</v>
      </c>
      <c r="I6128">
        <f t="shared" si="855"/>
        <v>49040</v>
      </c>
      <c r="J6128">
        <f t="shared" si="856"/>
        <v>196160</v>
      </c>
      <c r="K6128">
        <v>2.5000000000000001E-2</v>
      </c>
      <c r="L6128">
        <v>360</v>
      </c>
      <c r="M6128" s="1">
        <f t="shared" si="857"/>
        <v>775.06915512083162</v>
      </c>
      <c r="N6128">
        <f t="shared" si="861"/>
        <v>7192.5000000000009</v>
      </c>
      <c r="O6128">
        <f t="shared" si="858"/>
        <v>98.08</v>
      </c>
      <c r="P6128">
        <f t="shared" si="859"/>
        <v>171.3</v>
      </c>
      <c r="Q6128">
        <v>20000</v>
      </c>
      <c r="R6128">
        <f t="shared" si="860"/>
        <v>11.928390737497567</v>
      </c>
      <c r="S6128">
        <f t="shared" si="862"/>
        <v>5.3751195246946076E-2</v>
      </c>
      <c r="T6128">
        <f t="shared" si="863"/>
        <v>0.10523871234119334</v>
      </c>
      <c r="U6128">
        <f>IFERROR(VLOOKUP(D6128,'ZORI (2)'!$C$2:$F$106,4,FALSE), 0)</f>
        <v>52.309030710552761</v>
      </c>
    </row>
    <row r="6129" spans="1:21" x14ac:dyDescent="0.25">
      <c r="A6129">
        <v>8652</v>
      </c>
      <c r="B6129">
        <v>63088</v>
      </c>
      <c r="C6129" t="s">
        <v>3160</v>
      </c>
      <c r="D6129" t="s">
        <v>207</v>
      </c>
      <c r="E6129">
        <v>169300</v>
      </c>
      <c r="F6129">
        <v>202400</v>
      </c>
      <c r="G6129">
        <f>IFERROR(VLOOKUP(D6129,'ZORI (2)'!$C$2:$E$106,2,FALSE), 0)</f>
        <v>959</v>
      </c>
      <c r="H6129">
        <f>IFERROR(VLOOKUP(D6129,'ZORI (2)'!$C$2:$E$106,3,FALSE), 0)</f>
        <v>1054</v>
      </c>
      <c r="I6129">
        <f t="shared" si="855"/>
        <v>40480</v>
      </c>
      <c r="J6129">
        <f t="shared" si="856"/>
        <v>161920</v>
      </c>
      <c r="K6129">
        <v>2.5000000000000001E-2</v>
      </c>
      <c r="L6129">
        <v>360</v>
      </c>
      <c r="M6129" s="1">
        <f t="shared" si="857"/>
        <v>639.77975936564565</v>
      </c>
      <c r="N6129">
        <f t="shared" si="861"/>
        <v>5925.5000000000009</v>
      </c>
      <c r="O6129">
        <f t="shared" si="858"/>
        <v>80.960000000000008</v>
      </c>
      <c r="P6129">
        <f t="shared" si="859"/>
        <v>105.4</v>
      </c>
      <c r="Q6129">
        <v>20000</v>
      </c>
      <c r="R6129">
        <f t="shared" si="860"/>
        <v>16.002530044275776</v>
      </c>
      <c r="S6129">
        <f t="shared" si="862"/>
        <v>3.6749809835293031E-2</v>
      </c>
      <c r="T6129">
        <f t="shared" si="863"/>
        <v>4.1176150885276853E-2</v>
      </c>
      <c r="U6129">
        <f>IFERROR(VLOOKUP(D6129,'ZORI (2)'!$C$2:$F$106,4,FALSE), 0)</f>
        <v>28.58788216714769</v>
      </c>
    </row>
    <row r="6130" spans="1:21" x14ac:dyDescent="0.25">
      <c r="A6130">
        <v>8653</v>
      </c>
      <c r="B6130">
        <v>20710</v>
      </c>
      <c r="C6130" t="s">
        <v>3161</v>
      </c>
      <c r="D6130" t="s">
        <v>203</v>
      </c>
      <c r="E6130">
        <v>162800</v>
      </c>
      <c r="F6130">
        <v>268500</v>
      </c>
      <c r="G6130">
        <f>IFERROR(VLOOKUP(D6130,'ZORI (2)'!$C$2:$E$106,2,FALSE), 0)</f>
        <v>1905</v>
      </c>
      <c r="H6130">
        <f>IFERROR(VLOOKUP(D6130,'ZORI (2)'!$C$2:$E$106,3,FALSE), 0)</f>
        <v>2043</v>
      </c>
      <c r="I6130">
        <f t="shared" si="855"/>
        <v>53700</v>
      </c>
      <c r="J6130">
        <f t="shared" si="856"/>
        <v>214800</v>
      </c>
      <c r="K6130">
        <v>2.5000000000000001E-2</v>
      </c>
      <c r="L6130">
        <v>360</v>
      </c>
      <c r="M6130" s="1">
        <f t="shared" si="857"/>
        <v>848.71969066045381</v>
      </c>
      <c r="N6130">
        <f t="shared" si="861"/>
        <v>5698.0000000000009</v>
      </c>
      <c r="O6130">
        <f t="shared" si="858"/>
        <v>107.4</v>
      </c>
      <c r="P6130">
        <f t="shared" si="859"/>
        <v>204.3</v>
      </c>
      <c r="Q6130">
        <v>20000</v>
      </c>
      <c r="R6130">
        <f t="shared" si="860"/>
        <v>10.952031326480666</v>
      </c>
      <c r="S6130">
        <f t="shared" si="862"/>
        <v>0.42441829621534444</v>
      </c>
      <c r="T6130">
        <f t="shared" si="863"/>
        <v>0.13339081226321259</v>
      </c>
      <c r="U6130">
        <f>IFERROR(VLOOKUP(D6130,'ZORI (2)'!$C$2:$F$106,4,FALSE), 0)</f>
        <v>40.400261415601996</v>
      </c>
    </row>
    <row r="6131" spans="1:21" x14ac:dyDescent="0.25">
      <c r="A6131">
        <v>8655</v>
      </c>
      <c r="B6131">
        <v>78016</v>
      </c>
      <c r="C6131" t="s">
        <v>3162</v>
      </c>
      <c r="D6131" t="s">
        <v>204</v>
      </c>
      <c r="E6131">
        <v>90000</v>
      </c>
      <c r="F6131">
        <v>102400</v>
      </c>
      <c r="G6131">
        <f>IFERROR(VLOOKUP(D6131,'ZORI (2)'!$C$2:$E$106,2,FALSE), 0)</f>
        <v>1102</v>
      </c>
      <c r="H6131">
        <f>IFERROR(VLOOKUP(D6131,'ZORI (2)'!$C$2:$E$106,3,FALSE), 0)</f>
        <v>1262</v>
      </c>
      <c r="I6131">
        <f t="shared" si="855"/>
        <v>20480</v>
      </c>
      <c r="J6131">
        <f t="shared" si="856"/>
        <v>81920</v>
      </c>
      <c r="K6131">
        <v>2.5000000000000001E-2</v>
      </c>
      <c r="L6131">
        <v>360</v>
      </c>
      <c r="M6131" s="1">
        <f t="shared" si="857"/>
        <v>323.68304031147295</v>
      </c>
      <c r="N6131">
        <f t="shared" si="861"/>
        <v>3150.0000000000005</v>
      </c>
      <c r="O6131">
        <f t="shared" si="858"/>
        <v>40.96</v>
      </c>
      <c r="P6131">
        <f t="shared" si="859"/>
        <v>126.2</v>
      </c>
      <c r="Q6131">
        <v>20000</v>
      </c>
      <c r="R6131">
        <f t="shared" si="860"/>
        <v>6.7617538298996305</v>
      </c>
      <c r="S6131">
        <f t="shared" si="862"/>
        <v>-9.5006628369421128E-2</v>
      </c>
      <c r="T6131">
        <f t="shared" si="863"/>
        <v>0.21209909503237051</v>
      </c>
      <c r="U6131">
        <f>IFERROR(VLOOKUP(D6131,'ZORI (2)'!$C$2:$F$106,4,FALSE), 0)</f>
        <v>48.381596827353945</v>
      </c>
    </row>
    <row r="6132" spans="1:21" x14ac:dyDescent="0.25">
      <c r="A6132">
        <v>8656</v>
      </c>
      <c r="B6132">
        <v>45154</v>
      </c>
      <c r="C6132" t="s">
        <v>3163</v>
      </c>
      <c r="D6132" t="s">
        <v>244</v>
      </c>
      <c r="E6132">
        <v>104600</v>
      </c>
      <c r="F6132">
        <v>132800</v>
      </c>
      <c r="G6132">
        <f>IFERROR(VLOOKUP(D6132,'ZORI (2)'!$C$2:$E$106,2,FALSE), 0)</f>
        <v>976</v>
      </c>
      <c r="H6132">
        <f>IFERROR(VLOOKUP(D6132,'ZORI (2)'!$C$2:$E$106,3,FALSE), 0)</f>
        <v>1123</v>
      </c>
      <c r="I6132">
        <f t="shared" si="855"/>
        <v>26560</v>
      </c>
      <c r="J6132">
        <f t="shared" si="856"/>
        <v>106240</v>
      </c>
      <c r="K6132">
        <v>2.5000000000000001E-2</v>
      </c>
      <c r="L6132">
        <v>360</v>
      </c>
      <c r="M6132" s="1">
        <f t="shared" si="857"/>
        <v>419.77644290394142</v>
      </c>
      <c r="N6132">
        <f t="shared" si="861"/>
        <v>3661.0000000000005</v>
      </c>
      <c r="O6132">
        <f t="shared" si="858"/>
        <v>53.120000000000005</v>
      </c>
      <c r="P6132">
        <f t="shared" si="859"/>
        <v>112.30000000000001</v>
      </c>
      <c r="Q6132">
        <v>20000</v>
      </c>
      <c r="R6132">
        <f t="shared" si="860"/>
        <v>9.854556248144851</v>
      </c>
      <c r="S6132">
        <f t="shared" si="862"/>
        <v>3.5388777570734671E-2</v>
      </c>
      <c r="T6132">
        <f t="shared" si="863"/>
        <v>0.12850486221207666</v>
      </c>
      <c r="U6132">
        <f>IFERROR(VLOOKUP(D6132,'ZORI (2)'!$C$2:$F$106,4,FALSE), 0)</f>
        <v>45.381348996418048</v>
      </c>
    </row>
    <row r="6133" spans="1:21" x14ac:dyDescent="0.25">
      <c r="A6133">
        <v>8657</v>
      </c>
      <c r="B6133">
        <v>33850</v>
      </c>
      <c r="C6133" t="s">
        <v>3164</v>
      </c>
      <c r="D6133" t="s">
        <v>334</v>
      </c>
      <c r="E6133">
        <v>88800</v>
      </c>
      <c r="F6133">
        <v>142100</v>
      </c>
      <c r="G6133">
        <f>IFERROR(VLOOKUP(D6133,'ZORI (2)'!$C$2:$E$106,2,FALSE), 0)</f>
        <v>1044</v>
      </c>
      <c r="H6133">
        <f>IFERROR(VLOOKUP(D6133,'ZORI (2)'!$C$2:$E$106,3,FALSE), 0)</f>
        <v>1262</v>
      </c>
      <c r="I6133">
        <f t="shared" si="855"/>
        <v>28420</v>
      </c>
      <c r="J6133">
        <f t="shared" si="856"/>
        <v>113680</v>
      </c>
      <c r="K6133">
        <v>2.5000000000000001E-2</v>
      </c>
      <c r="L6133">
        <v>360</v>
      </c>
      <c r="M6133" s="1">
        <f t="shared" si="857"/>
        <v>449.17343777597949</v>
      </c>
      <c r="N6133">
        <f t="shared" si="861"/>
        <v>3108.0000000000005</v>
      </c>
      <c r="O6133">
        <f t="shared" si="858"/>
        <v>56.84</v>
      </c>
      <c r="P6133">
        <f t="shared" si="859"/>
        <v>126.2</v>
      </c>
      <c r="Q6133">
        <v>20000</v>
      </c>
      <c r="R6133">
        <f t="shared" si="860"/>
        <v>9.3832540940306384</v>
      </c>
      <c r="S6133">
        <f t="shared" si="862"/>
        <v>0.26979304428637807</v>
      </c>
      <c r="T6133">
        <f t="shared" si="863"/>
        <v>0.14666664234374022</v>
      </c>
      <c r="U6133">
        <f>IFERROR(VLOOKUP(D6133,'ZORI (2)'!$C$2:$F$106,4,FALSE), 0)</f>
        <v>64.554780829084663</v>
      </c>
    </row>
    <row r="6134" spans="1:21" x14ac:dyDescent="0.25">
      <c r="A6134">
        <v>8658</v>
      </c>
      <c r="B6134">
        <v>18518</v>
      </c>
      <c r="C6134" t="s">
        <v>3165</v>
      </c>
      <c r="D6134" t="s">
        <v>368</v>
      </c>
      <c r="E6134">
        <v>101100</v>
      </c>
      <c r="F6134">
        <v>116900</v>
      </c>
      <c r="G6134">
        <f>IFERROR(VLOOKUP(D6134,'ZORI (2)'!$C$2:$E$106,2,FALSE), 0)</f>
        <v>756</v>
      </c>
      <c r="H6134">
        <f>IFERROR(VLOOKUP(D6134,'ZORI (2)'!$C$2:$E$106,3,FALSE), 0)</f>
        <v>844</v>
      </c>
      <c r="I6134">
        <f t="shared" si="855"/>
        <v>23380</v>
      </c>
      <c r="J6134">
        <f t="shared" si="856"/>
        <v>93520</v>
      </c>
      <c r="K6134">
        <v>2.5000000000000001E-2</v>
      </c>
      <c r="L6134">
        <v>360</v>
      </c>
      <c r="M6134" s="1">
        <f t="shared" si="857"/>
        <v>369.51706457432795</v>
      </c>
      <c r="N6134">
        <f t="shared" si="861"/>
        <v>3538.5000000000005</v>
      </c>
      <c r="O6134">
        <f t="shared" si="858"/>
        <v>46.760000000000005</v>
      </c>
      <c r="P6134">
        <f t="shared" si="859"/>
        <v>84.4</v>
      </c>
      <c r="Q6134">
        <v>20000</v>
      </c>
      <c r="R6134">
        <f t="shared" si="860"/>
        <v>11.542259083728277</v>
      </c>
      <c r="S6134">
        <f t="shared" si="862"/>
        <v>-6.2087557215467132E-2</v>
      </c>
      <c r="T6134">
        <f t="shared" si="863"/>
        <v>8.7809184545713626E-2</v>
      </c>
      <c r="U6134">
        <f>IFERROR(VLOOKUP(D6134,'ZORI (2)'!$C$2:$F$106,4,FALSE), 0)</f>
        <v>26.875310471233071</v>
      </c>
    </row>
    <row r="6135" spans="1:21" x14ac:dyDescent="0.25">
      <c r="A6135">
        <v>8661</v>
      </c>
      <c r="B6135">
        <v>73078</v>
      </c>
      <c r="C6135" t="s">
        <v>1728</v>
      </c>
      <c r="D6135" t="s">
        <v>208</v>
      </c>
      <c r="E6135">
        <v>184600</v>
      </c>
      <c r="F6135">
        <v>213100</v>
      </c>
      <c r="G6135">
        <f>IFERROR(VLOOKUP(D6135,'ZORI (2)'!$C$2:$E$106,2,FALSE), 0)</f>
        <v>971</v>
      </c>
      <c r="H6135">
        <f>IFERROR(VLOOKUP(D6135,'ZORI (2)'!$C$2:$E$106,3,FALSE), 0)</f>
        <v>1014</v>
      </c>
      <c r="I6135">
        <f t="shared" si="855"/>
        <v>42620</v>
      </c>
      <c r="J6135">
        <f t="shared" si="856"/>
        <v>170480</v>
      </c>
      <c r="K6135">
        <v>2.5000000000000001E-2</v>
      </c>
      <c r="L6135">
        <v>360</v>
      </c>
      <c r="M6135" s="1">
        <f t="shared" si="857"/>
        <v>673.60210830444214</v>
      </c>
      <c r="N6135">
        <f t="shared" si="861"/>
        <v>6461.0000000000009</v>
      </c>
      <c r="O6135">
        <f t="shared" si="858"/>
        <v>85.24</v>
      </c>
      <c r="P6135">
        <f t="shared" si="859"/>
        <v>101.4</v>
      </c>
      <c r="Q6135">
        <v>20000</v>
      </c>
      <c r="R6135">
        <f t="shared" si="860"/>
        <v>17.513149243918473</v>
      </c>
      <c r="S6135">
        <f t="shared" si="862"/>
        <v>9.6607142011077372E-3</v>
      </c>
      <c r="T6135">
        <f t="shared" si="863"/>
        <v>2.6709148685553099E-2</v>
      </c>
      <c r="U6135">
        <f>IFERROR(VLOOKUP(D6135,'ZORI (2)'!$C$2:$F$106,4,FALSE), 0)</f>
        <v>8.8725863825406837</v>
      </c>
    </row>
    <row r="6136" spans="1:21" x14ac:dyDescent="0.25">
      <c r="A6136">
        <v>8662</v>
      </c>
      <c r="B6136">
        <v>78231</v>
      </c>
      <c r="C6136" t="s">
        <v>204</v>
      </c>
      <c r="D6136" t="s">
        <v>204</v>
      </c>
      <c r="E6136">
        <v>252700</v>
      </c>
      <c r="F6136">
        <v>311200</v>
      </c>
      <c r="G6136">
        <f>IFERROR(VLOOKUP(D6136,'ZORI (2)'!$C$2:$E$106,2,FALSE), 0)</f>
        <v>1102</v>
      </c>
      <c r="H6136">
        <f>IFERROR(VLOOKUP(D6136,'ZORI (2)'!$C$2:$E$106,3,FALSE), 0)</f>
        <v>1262</v>
      </c>
      <c r="I6136">
        <f t="shared" si="855"/>
        <v>62240</v>
      </c>
      <c r="J6136">
        <f t="shared" si="856"/>
        <v>248960</v>
      </c>
      <c r="K6136">
        <v>2.5000000000000001E-2</v>
      </c>
      <c r="L6136">
        <v>360</v>
      </c>
      <c r="M6136" s="1">
        <f t="shared" si="857"/>
        <v>983.69298969658576</v>
      </c>
      <c r="N6136">
        <f t="shared" si="861"/>
        <v>8844.5</v>
      </c>
      <c r="O6136">
        <f t="shared" si="858"/>
        <v>124.48</v>
      </c>
      <c r="P6136">
        <f t="shared" si="859"/>
        <v>126.2</v>
      </c>
      <c r="Q6136">
        <v>20000</v>
      </c>
      <c r="R6136">
        <f t="shared" si="860"/>
        <v>20.549392498679346</v>
      </c>
      <c r="S6136">
        <f t="shared" si="862"/>
        <v>0.10533148401052055</v>
      </c>
      <c r="T6136">
        <f t="shared" si="863"/>
        <v>3.6397424769414235E-3</v>
      </c>
      <c r="U6136">
        <f>IFERROR(VLOOKUP(D6136,'ZORI (2)'!$C$2:$F$106,4,FALSE), 0)</f>
        <v>48.381596827353945</v>
      </c>
    </row>
    <row r="6137" spans="1:21" x14ac:dyDescent="0.25">
      <c r="A6137">
        <v>8663</v>
      </c>
      <c r="B6137">
        <v>1460</v>
      </c>
      <c r="C6137" t="s">
        <v>1466</v>
      </c>
      <c r="D6137" t="s">
        <v>219</v>
      </c>
      <c r="E6137">
        <v>388600</v>
      </c>
      <c r="F6137">
        <v>465900</v>
      </c>
      <c r="G6137">
        <f>IFERROR(VLOOKUP(D6137,'ZORI (2)'!$C$2:$E$106,2,FALSE), 0)</f>
        <v>2124</v>
      </c>
      <c r="H6137">
        <f>IFERROR(VLOOKUP(D6137,'ZORI (2)'!$C$2:$E$106,3,FALSE), 0)</f>
        <v>2442</v>
      </c>
      <c r="I6137">
        <f t="shared" si="855"/>
        <v>93180</v>
      </c>
      <c r="J6137">
        <f t="shared" si="856"/>
        <v>372720</v>
      </c>
      <c r="K6137">
        <v>2.5000000000000001E-2</v>
      </c>
      <c r="L6137">
        <v>360</v>
      </c>
      <c r="M6137" s="1">
        <f t="shared" si="857"/>
        <v>1472.694614073391</v>
      </c>
      <c r="N6137">
        <f t="shared" si="861"/>
        <v>13601.000000000002</v>
      </c>
      <c r="O6137">
        <f t="shared" si="858"/>
        <v>186.35999999999999</v>
      </c>
      <c r="P6137">
        <f t="shared" si="859"/>
        <v>244.20000000000002</v>
      </c>
      <c r="Q6137">
        <v>20000</v>
      </c>
      <c r="R6137">
        <f t="shared" si="860"/>
        <v>15.898853398853399</v>
      </c>
      <c r="S6137">
        <f t="shared" si="862"/>
        <v>0.10350283395823316</v>
      </c>
      <c r="T6137">
        <f t="shared" si="863"/>
        <v>5.0993008661544784E-2</v>
      </c>
      <c r="U6137">
        <f>IFERROR(VLOOKUP(D6137,'ZORI (2)'!$C$2:$F$106,4,FALSE), 0)</f>
        <v>98.079496251938465</v>
      </c>
    </row>
    <row r="6138" spans="1:21" x14ac:dyDescent="0.25">
      <c r="A6138">
        <v>8664</v>
      </c>
      <c r="B6138">
        <v>18222</v>
      </c>
      <c r="C6138" t="s">
        <v>843</v>
      </c>
      <c r="D6138" t="s">
        <v>368</v>
      </c>
      <c r="E6138">
        <v>145400</v>
      </c>
      <c r="F6138">
        <v>146100</v>
      </c>
      <c r="G6138">
        <f>IFERROR(VLOOKUP(D6138,'ZORI (2)'!$C$2:$E$106,2,FALSE), 0)</f>
        <v>756</v>
      </c>
      <c r="H6138">
        <f>IFERROR(VLOOKUP(D6138,'ZORI (2)'!$C$2:$E$106,3,FALSE), 0)</f>
        <v>844</v>
      </c>
      <c r="I6138">
        <f t="shared" si="855"/>
        <v>29220</v>
      </c>
      <c r="J6138">
        <f t="shared" si="856"/>
        <v>116880</v>
      </c>
      <c r="K6138">
        <v>2.5000000000000001E-2</v>
      </c>
      <c r="L6138">
        <v>360</v>
      </c>
      <c r="M6138" s="1">
        <f t="shared" si="857"/>
        <v>461.81730653814634</v>
      </c>
      <c r="N6138">
        <f t="shared" si="861"/>
        <v>5089.0000000000009</v>
      </c>
      <c r="O6138">
        <f t="shared" si="858"/>
        <v>58.440000000000005</v>
      </c>
      <c r="P6138">
        <f t="shared" si="859"/>
        <v>84.4</v>
      </c>
      <c r="Q6138">
        <v>20000</v>
      </c>
      <c r="R6138">
        <f t="shared" si="860"/>
        <v>14.425355450236967</v>
      </c>
      <c r="S6138">
        <f t="shared" si="862"/>
        <v>-0.14305321750963404</v>
      </c>
      <c r="T6138">
        <f t="shared" si="863"/>
        <v>5.2884647508557384E-2</v>
      </c>
      <c r="U6138">
        <f>IFERROR(VLOOKUP(D6138,'ZORI (2)'!$C$2:$F$106,4,FALSE), 0)</f>
        <v>26.875310471233071</v>
      </c>
    </row>
    <row r="6139" spans="1:21" x14ac:dyDescent="0.25">
      <c r="A6139">
        <v>8665</v>
      </c>
      <c r="B6139">
        <v>80640</v>
      </c>
      <c r="C6139" t="s">
        <v>1126</v>
      </c>
      <c r="D6139" t="s">
        <v>233</v>
      </c>
      <c r="E6139">
        <v>246600</v>
      </c>
      <c r="F6139">
        <v>371200</v>
      </c>
      <c r="G6139">
        <f>IFERROR(VLOOKUP(D6139,'ZORI (2)'!$C$2:$E$106,2,FALSE), 0)</f>
        <v>1298</v>
      </c>
      <c r="H6139">
        <f>IFERROR(VLOOKUP(D6139,'ZORI (2)'!$C$2:$E$106,3,FALSE), 0)</f>
        <v>1672</v>
      </c>
      <c r="I6139">
        <f t="shared" si="855"/>
        <v>74240</v>
      </c>
      <c r="J6139">
        <f t="shared" si="856"/>
        <v>296960</v>
      </c>
      <c r="K6139">
        <v>2.5000000000000001E-2</v>
      </c>
      <c r="L6139">
        <v>360</v>
      </c>
      <c r="M6139" s="1">
        <f t="shared" si="857"/>
        <v>1173.3510211290893</v>
      </c>
      <c r="N6139">
        <f t="shared" si="861"/>
        <v>8631</v>
      </c>
      <c r="O6139">
        <f t="shared" si="858"/>
        <v>148.48000000000002</v>
      </c>
      <c r="P6139">
        <f t="shared" si="859"/>
        <v>167.20000000000002</v>
      </c>
      <c r="Q6139">
        <v>20000</v>
      </c>
      <c r="R6139">
        <f t="shared" si="860"/>
        <v>18.500797448165869</v>
      </c>
      <c r="S6139">
        <f t="shared" si="862"/>
        <v>0.34868528617779249</v>
      </c>
      <c r="T6139">
        <f t="shared" si="863"/>
        <v>2.1343505423792184E-2</v>
      </c>
      <c r="U6139">
        <f>IFERROR(VLOOKUP(D6139,'ZORI (2)'!$C$2:$F$106,4,FALSE), 0)</f>
        <v>103.83832606115948</v>
      </c>
    </row>
    <row r="6140" spans="1:21" x14ac:dyDescent="0.25">
      <c r="A6140">
        <v>8666</v>
      </c>
      <c r="B6140">
        <v>7657</v>
      </c>
      <c r="C6140" t="s">
        <v>1991</v>
      </c>
      <c r="D6140" t="s">
        <v>195</v>
      </c>
      <c r="E6140">
        <v>382600</v>
      </c>
      <c r="F6140">
        <v>473700</v>
      </c>
      <c r="G6140">
        <f>IFERROR(VLOOKUP(D6140,'ZORI (2)'!$C$2:$E$106,2,FALSE), 0)</f>
        <v>2329</v>
      </c>
      <c r="H6140">
        <f>IFERROR(VLOOKUP(D6140,'ZORI (2)'!$C$2:$E$106,3,FALSE), 0)</f>
        <v>2608</v>
      </c>
      <c r="I6140">
        <f t="shared" si="855"/>
        <v>94740</v>
      </c>
      <c r="J6140">
        <f t="shared" si="856"/>
        <v>378960</v>
      </c>
      <c r="K6140">
        <v>2.5000000000000001E-2</v>
      </c>
      <c r="L6140">
        <v>360</v>
      </c>
      <c r="M6140" s="1">
        <f t="shared" si="857"/>
        <v>1497.3501581596163</v>
      </c>
      <c r="N6140">
        <f t="shared" si="861"/>
        <v>13391.000000000002</v>
      </c>
      <c r="O6140">
        <f t="shared" si="858"/>
        <v>189.48000000000002</v>
      </c>
      <c r="P6140">
        <f t="shared" si="859"/>
        <v>260.8</v>
      </c>
      <c r="Q6140">
        <v>20000</v>
      </c>
      <c r="R6140">
        <f t="shared" si="860"/>
        <v>15.13611963190184</v>
      </c>
      <c r="S6140">
        <f t="shared" si="862"/>
        <v>0.13872655898805503</v>
      </c>
      <c r="T6140">
        <f t="shared" si="863"/>
        <v>6.1846376771309088E-2</v>
      </c>
      <c r="U6140">
        <f>IFERROR(VLOOKUP(D6140,'ZORI (2)'!$C$2:$F$106,4,FALSE), 0)</f>
        <v>81.282042347392249</v>
      </c>
    </row>
    <row r="6141" spans="1:21" x14ac:dyDescent="0.25">
      <c r="A6141">
        <v>8667</v>
      </c>
      <c r="B6141">
        <v>8758</v>
      </c>
      <c r="C6141" t="s">
        <v>905</v>
      </c>
      <c r="D6141" t="s">
        <v>195</v>
      </c>
      <c r="E6141">
        <v>275500</v>
      </c>
      <c r="F6141">
        <v>294900</v>
      </c>
      <c r="G6141">
        <f>IFERROR(VLOOKUP(D6141,'ZORI (2)'!$C$2:$E$106,2,FALSE), 0)</f>
        <v>2329</v>
      </c>
      <c r="H6141">
        <f>IFERROR(VLOOKUP(D6141,'ZORI (2)'!$C$2:$E$106,3,FALSE), 0)</f>
        <v>2608</v>
      </c>
      <c r="I6141">
        <f t="shared" si="855"/>
        <v>58980</v>
      </c>
      <c r="J6141">
        <f t="shared" si="856"/>
        <v>235920</v>
      </c>
      <c r="K6141">
        <v>2.5000000000000001E-2</v>
      </c>
      <c r="L6141">
        <v>360</v>
      </c>
      <c r="M6141" s="1">
        <f t="shared" si="857"/>
        <v>932.16922449075537</v>
      </c>
      <c r="N6141">
        <f t="shared" si="861"/>
        <v>9642.5000000000018</v>
      </c>
      <c r="O6141">
        <f t="shared" si="858"/>
        <v>117.96</v>
      </c>
      <c r="P6141">
        <f t="shared" si="859"/>
        <v>260.8</v>
      </c>
      <c r="Q6141">
        <v>20000</v>
      </c>
      <c r="R6141">
        <f t="shared" si="860"/>
        <v>9.422929447852761</v>
      </c>
      <c r="S6141">
        <f t="shared" si="862"/>
        <v>-3.3566284604733855E-2</v>
      </c>
      <c r="T6141">
        <f t="shared" si="863"/>
        <v>0.17563089854281855</v>
      </c>
      <c r="U6141">
        <f>IFERROR(VLOOKUP(D6141,'ZORI (2)'!$C$2:$F$106,4,FALSE), 0)</f>
        <v>81.282042347392249</v>
      </c>
    </row>
    <row r="6142" spans="1:21" x14ac:dyDescent="0.25">
      <c r="A6142">
        <v>8668</v>
      </c>
      <c r="B6142">
        <v>98402</v>
      </c>
      <c r="C6142" t="s">
        <v>1716</v>
      </c>
      <c r="D6142" t="s">
        <v>216</v>
      </c>
      <c r="E6142">
        <v>173100</v>
      </c>
      <c r="F6142">
        <v>294000</v>
      </c>
      <c r="G6142">
        <f>IFERROR(VLOOKUP(D6142,'ZORI (2)'!$C$2:$E$106,2,FALSE), 0)</f>
        <v>1404</v>
      </c>
      <c r="H6142">
        <f>IFERROR(VLOOKUP(D6142,'ZORI (2)'!$C$2:$E$106,3,FALSE), 0)</f>
        <v>1823</v>
      </c>
      <c r="I6142">
        <f t="shared" si="855"/>
        <v>58800</v>
      </c>
      <c r="J6142">
        <f t="shared" si="856"/>
        <v>235200</v>
      </c>
      <c r="K6142">
        <v>2.5000000000000001E-2</v>
      </c>
      <c r="L6142">
        <v>360</v>
      </c>
      <c r="M6142" s="1">
        <f t="shared" si="857"/>
        <v>929.32435401926784</v>
      </c>
      <c r="N6142">
        <f t="shared" si="861"/>
        <v>6058.5000000000009</v>
      </c>
      <c r="O6142">
        <f t="shared" si="858"/>
        <v>117.6</v>
      </c>
      <c r="P6142">
        <f t="shared" si="859"/>
        <v>182.3</v>
      </c>
      <c r="Q6142">
        <v>20000</v>
      </c>
      <c r="R6142">
        <f t="shared" si="860"/>
        <v>13.439385628085573</v>
      </c>
      <c r="S6142">
        <f t="shared" si="862"/>
        <v>0.47621115844917489</v>
      </c>
      <c r="T6142">
        <f t="shared" si="863"/>
        <v>8.3966930263542072E-2</v>
      </c>
      <c r="U6142">
        <f>IFERROR(VLOOKUP(D6142,'ZORI (2)'!$C$2:$F$106,4,FALSE), 0)</f>
        <v>131.98328847007167</v>
      </c>
    </row>
    <row r="6143" spans="1:21" x14ac:dyDescent="0.25">
      <c r="A6143">
        <v>8671</v>
      </c>
      <c r="B6143">
        <v>75442</v>
      </c>
      <c r="C6143" t="s">
        <v>3166</v>
      </c>
      <c r="D6143" t="s">
        <v>192</v>
      </c>
      <c r="E6143">
        <v>143300</v>
      </c>
      <c r="F6143">
        <v>201000</v>
      </c>
      <c r="G6143">
        <f>IFERROR(VLOOKUP(D6143,'ZORI (2)'!$C$2:$E$106,2,FALSE), 0)</f>
        <v>1240</v>
      </c>
      <c r="H6143">
        <f>IFERROR(VLOOKUP(D6143,'ZORI (2)'!$C$2:$E$106,3,FALSE), 0)</f>
        <v>1481</v>
      </c>
      <c r="I6143">
        <f t="shared" si="855"/>
        <v>40200</v>
      </c>
      <c r="J6143">
        <f t="shared" si="856"/>
        <v>160800</v>
      </c>
      <c r="K6143">
        <v>2.5000000000000001E-2</v>
      </c>
      <c r="L6143">
        <v>360</v>
      </c>
      <c r="M6143" s="1">
        <f t="shared" si="857"/>
        <v>635.35440529888717</v>
      </c>
      <c r="N6143">
        <f t="shared" si="861"/>
        <v>5015.5000000000009</v>
      </c>
      <c r="O6143">
        <f t="shared" si="858"/>
        <v>80.399999999999991</v>
      </c>
      <c r="P6143">
        <f t="shared" si="859"/>
        <v>148.1</v>
      </c>
      <c r="Q6143">
        <v>20000</v>
      </c>
      <c r="R6143">
        <f t="shared" si="860"/>
        <v>11.309925725860905</v>
      </c>
      <c r="S6143">
        <f t="shared" si="862"/>
        <v>0.19418591870623916</v>
      </c>
      <c r="T6143">
        <f t="shared" si="863"/>
        <v>0.11355808260940044</v>
      </c>
      <c r="U6143">
        <f>IFERROR(VLOOKUP(D6143,'ZORI (2)'!$C$2:$F$106,4,FALSE), 0)</f>
        <v>73.617039721894315</v>
      </c>
    </row>
    <row r="6144" spans="1:21" x14ac:dyDescent="0.25">
      <c r="A6144">
        <v>8672</v>
      </c>
      <c r="B6144">
        <v>1952</v>
      </c>
      <c r="C6144" t="s">
        <v>382</v>
      </c>
      <c r="D6144" t="s">
        <v>219</v>
      </c>
      <c r="E6144">
        <v>276800</v>
      </c>
      <c r="F6144">
        <v>375100</v>
      </c>
      <c r="G6144">
        <f>IFERROR(VLOOKUP(D6144,'ZORI (2)'!$C$2:$E$106,2,FALSE), 0)</f>
        <v>2124</v>
      </c>
      <c r="H6144">
        <f>IFERROR(VLOOKUP(D6144,'ZORI (2)'!$C$2:$E$106,3,FALSE), 0)</f>
        <v>2442</v>
      </c>
      <c r="I6144">
        <f t="shared" si="855"/>
        <v>75020</v>
      </c>
      <c r="J6144">
        <f t="shared" si="856"/>
        <v>300080</v>
      </c>
      <c r="K6144">
        <v>2.5000000000000001E-2</v>
      </c>
      <c r="L6144">
        <v>360</v>
      </c>
      <c r="M6144" s="1">
        <f t="shared" si="857"/>
        <v>1185.6787931722019</v>
      </c>
      <c r="N6144">
        <f t="shared" si="861"/>
        <v>9688.0000000000018</v>
      </c>
      <c r="O6144">
        <f t="shared" si="858"/>
        <v>150.04</v>
      </c>
      <c r="P6144">
        <f t="shared" si="859"/>
        <v>244.20000000000002</v>
      </c>
      <c r="Q6144">
        <v>20000</v>
      </c>
      <c r="R6144">
        <f t="shared" si="860"/>
        <v>12.8003003003003</v>
      </c>
      <c r="S6144">
        <f t="shared" si="862"/>
        <v>0.22386520842577851</v>
      </c>
      <c r="T6144">
        <f t="shared" si="863"/>
        <v>9.8798319917614466E-2</v>
      </c>
      <c r="U6144">
        <f>IFERROR(VLOOKUP(D6144,'ZORI (2)'!$C$2:$F$106,4,FALSE), 0)</f>
        <v>98.079496251938465</v>
      </c>
    </row>
    <row r="6145" spans="1:21" x14ac:dyDescent="0.25">
      <c r="A6145">
        <v>8673</v>
      </c>
      <c r="B6145">
        <v>8823</v>
      </c>
      <c r="C6145" t="s">
        <v>633</v>
      </c>
      <c r="D6145" t="s">
        <v>195</v>
      </c>
      <c r="E6145">
        <v>398900</v>
      </c>
      <c r="F6145">
        <v>427400</v>
      </c>
      <c r="G6145">
        <f>IFERROR(VLOOKUP(D6145,'ZORI (2)'!$C$2:$E$106,2,FALSE), 0)</f>
        <v>2329</v>
      </c>
      <c r="H6145">
        <f>IFERROR(VLOOKUP(D6145,'ZORI (2)'!$C$2:$E$106,3,FALSE), 0)</f>
        <v>2608</v>
      </c>
      <c r="I6145">
        <f t="shared" si="855"/>
        <v>85480</v>
      </c>
      <c r="J6145">
        <f t="shared" si="856"/>
        <v>341920</v>
      </c>
      <c r="K6145">
        <v>2.5000000000000001E-2</v>
      </c>
      <c r="L6145">
        <v>360</v>
      </c>
      <c r="M6145" s="1">
        <f t="shared" si="857"/>
        <v>1350.9973772375342</v>
      </c>
      <c r="N6145">
        <f t="shared" si="861"/>
        <v>13961.500000000002</v>
      </c>
      <c r="O6145">
        <f t="shared" si="858"/>
        <v>170.96</v>
      </c>
      <c r="P6145">
        <f t="shared" si="859"/>
        <v>260.8</v>
      </c>
      <c r="Q6145">
        <v>20000</v>
      </c>
      <c r="R6145">
        <f t="shared" si="860"/>
        <v>13.656697341513292</v>
      </c>
      <c r="S6145">
        <f t="shared" si="862"/>
        <v>-1.2617199727857525E-2</v>
      </c>
      <c r="T6145">
        <f t="shared" si="863"/>
        <v>8.2910139885630965E-2</v>
      </c>
      <c r="U6145">
        <f>IFERROR(VLOOKUP(D6145,'ZORI (2)'!$C$2:$F$106,4,FALSE), 0)</f>
        <v>81.282042347392249</v>
      </c>
    </row>
    <row r="6146" spans="1:21" x14ac:dyDescent="0.25">
      <c r="A6146">
        <v>8674</v>
      </c>
      <c r="B6146">
        <v>15632</v>
      </c>
      <c r="C6146" t="s">
        <v>2713</v>
      </c>
      <c r="D6146" t="s">
        <v>237</v>
      </c>
      <c r="E6146">
        <v>173400</v>
      </c>
      <c r="F6146">
        <v>193400</v>
      </c>
      <c r="G6146">
        <f>IFERROR(VLOOKUP(D6146,'ZORI (2)'!$C$2:$E$106,2,FALSE), 0)</f>
        <v>1002</v>
      </c>
      <c r="H6146">
        <f>IFERROR(VLOOKUP(D6146,'ZORI (2)'!$C$2:$E$106,3,FALSE), 0)</f>
        <v>1073</v>
      </c>
      <c r="I6146">
        <f t="shared" ref="I6146:I6209" si="864">+F6146*0.2</f>
        <v>38680</v>
      </c>
      <c r="J6146">
        <f t="shared" ref="J6146:J6209" si="865">+F6146-I6146</f>
        <v>154720</v>
      </c>
      <c r="K6146">
        <v>2.5000000000000001E-2</v>
      </c>
      <c r="L6146">
        <v>360</v>
      </c>
      <c r="M6146" s="1">
        <f t="shared" ref="M6146:M6209" si="866">J6146*((K6146/12)*(1+(K6146/12))^L6146)/((1+(K6146/12))^L6146-1)</f>
        <v>611.33105465077017</v>
      </c>
      <c r="N6146">
        <f t="shared" si="861"/>
        <v>6069.0000000000009</v>
      </c>
      <c r="O6146">
        <f t="shared" ref="O6146:O6209" si="867">(+F6146/100000)*40</f>
        <v>77.36</v>
      </c>
      <c r="P6146">
        <f t="shared" ref="P6146:P6209" si="868">+H6146*0.1</f>
        <v>107.30000000000001</v>
      </c>
      <c r="Q6146">
        <v>20000</v>
      </c>
      <c r="R6146">
        <f t="shared" ref="R6146:R6209" si="869">+F6146/(H6146*12)</f>
        <v>15.020192606399503</v>
      </c>
      <c r="S6146">
        <f t="shared" si="862"/>
        <v>-3.0425780447087016E-2</v>
      </c>
      <c r="T6146">
        <f t="shared" si="863"/>
        <v>5.133835803164153E-2</v>
      </c>
      <c r="U6146">
        <f>IFERROR(VLOOKUP(D6146,'ZORI (2)'!$C$2:$F$106,4,FALSE), 0)</f>
        <v>18.252597429548764</v>
      </c>
    </row>
    <row r="6147" spans="1:21" x14ac:dyDescent="0.25">
      <c r="A6147">
        <v>8675</v>
      </c>
      <c r="B6147">
        <v>37190</v>
      </c>
      <c r="C6147" t="s">
        <v>963</v>
      </c>
      <c r="D6147" t="s">
        <v>197</v>
      </c>
      <c r="E6147">
        <v>95600</v>
      </c>
      <c r="F6147">
        <v>135200</v>
      </c>
      <c r="G6147">
        <f>IFERROR(VLOOKUP(D6147,'ZORI (2)'!$C$2:$E$106,2,FALSE), 0)</f>
        <v>1223</v>
      </c>
      <c r="H6147">
        <f>IFERROR(VLOOKUP(D6147,'ZORI (2)'!$C$2:$E$106,3,FALSE), 0)</f>
        <v>1493</v>
      </c>
      <c r="I6147">
        <f t="shared" si="864"/>
        <v>27040</v>
      </c>
      <c r="J6147">
        <f t="shared" si="865"/>
        <v>108160</v>
      </c>
      <c r="K6147">
        <v>2.5000000000000001E-2</v>
      </c>
      <c r="L6147">
        <v>360</v>
      </c>
      <c r="M6147" s="1">
        <f t="shared" si="866"/>
        <v>427.36276416124156</v>
      </c>
      <c r="N6147">
        <f t="shared" ref="N6147:N6210" si="870">+E6147*0.035</f>
        <v>3346.0000000000005</v>
      </c>
      <c r="O6147">
        <f t="shared" si="867"/>
        <v>54.080000000000005</v>
      </c>
      <c r="P6147">
        <f t="shared" si="868"/>
        <v>149.30000000000001</v>
      </c>
      <c r="Q6147">
        <v>20000</v>
      </c>
      <c r="R6147">
        <f t="shared" si="869"/>
        <v>7.5463273052020536</v>
      </c>
      <c r="S6147">
        <f t="shared" ref="S6147:S6210" si="871">(+F6147-(E6147+N6147+Q6147))/(E6147+N6147+Q6147)</f>
        <v>0.13665024464883224</v>
      </c>
      <c r="T6147">
        <f t="shared" ref="T6147:T6210" si="872">IFERROR(((+H6147*12)-((+M6147+O6147+P6147)*12))/(+I6147+N6147+Q6147),0)</f>
        <v>0.20535638530673406</v>
      </c>
      <c r="U6147">
        <f>IFERROR(VLOOKUP(D6147,'ZORI (2)'!$C$2:$F$106,4,FALSE), 0)</f>
        <v>82.462282658343199</v>
      </c>
    </row>
    <row r="6148" spans="1:21" x14ac:dyDescent="0.25">
      <c r="A6148">
        <v>8678</v>
      </c>
      <c r="B6148">
        <v>20640</v>
      </c>
      <c r="C6148" t="s">
        <v>3167</v>
      </c>
      <c r="D6148" t="s">
        <v>203</v>
      </c>
      <c r="E6148">
        <v>162300</v>
      </c>
      <c r="F6148">
        <v>214000</v>
      </c>
      <c r="G6148">
        <f>IFERROR(VLOOKUP(D6148,'ZORI (2)'!$C$2:$E$106,2,FALSE), 0)</f>
        <v>1905</v>
      </c>
      <c r="H6148">
        <f>IFERROR(VLOOKUP(D6148,'ZORI (2)'!$C$2:$E$106,3,FALSE), 0)</f>
        <v>2043</v>
      </c>
      <c r="I6148">
        <f t="shared" si="864"/>
        <v>42800</v>
      </c>
      <c r="J6148">
        <f t="shared" si="865"/>
        <v>171200</v>
      </c>
      <c r="K6148">
        <v>2.5000000000000001E-2</v>
      </c>
      <c r="L6148">
        <v>360</v>
      </c>
      <c r="M6148" s="1">
        <f t="shared" si="866"/>
        <v>676.44697877592967</v>
      </c>
      <c r="N6148">
        <f t="shared" si="870"/>
        <v>5680.5000000000009</v>
      </c>
      <c r="O6148">
        <f t="shared" si="867"/>
        <v>85.600000000000009</v>
      </c>
      <c r="P6148">
        <f t="shared" si="868"/>
        <v>204.3</v>
      </c>
      <c r="Q6148">
        <v>20000</v>
      </c>
      <c r="R6148">
        <f t="shared" si="869"/>
        <v>8.7289933104911075</v>
      </c>
      <c r="S6148">
        <f t="shared" si="871"/>
        <v>0.13841595271850005</v>
      </c>
      <c r="T6148">
        <f t="shared" si="872"/>
        <v>0.18866445564341444</v>
      </c>
      <c r="U6148">
        <f>IFERROR(VLOOKUP(D6148,'ZORI (2)'!$C$2:$F$106,4,FALSE), 0)</f>
        <v>40.400261415601996</v>
      </c>
    </row>
    <row r="6149" spans="1:21" x14ac:dyDescent="0.25">
      <c r="A6149">
        <v>8680</v>
      </c>
      <c r="B6149">
        <v>27828</v>
      </c>
      <c r="C6149" t="s">
        <v>3168</v>
      </c>
      <c r="D6149" t="s">
        <v>261</v>
      </c>
      <c r="E6149">
        <v>82900</v>
      </c>
      <c r="F6149">
        <v>90100</v>
      </c>
      <c r="G6149">
        <f>IFERROR(VLOOKUP(D6149,'ZORI (2)'!$C$2:$E$106,2,FALSE), 0)</f>
        <v>1014</v>
      </c>
      <c r="H6149">
        <f>IFERROR(VLOOKUP(D6149,'ZORI (2)'!$C$2:$E$106,3,FALSE), 0)</f>
        <v>1171</v>
      </c>
      <c r="I6149">
        <f t="shared" si="864"/>
        <v>18020</v>
      </c>
      <c r="J6149">
        <f t="shared" si="865"/>
        <v>72080</v>
      </c>
      <c r="K6149">
        <v>2.5000000000000001E-2</v>
      </c>
      <c r="L6149">
        <v>360</v>
      </c>
      <c r="M6149" s="1">
        <f t="shared" si="866"/>
        <v>284.80314386780964</v>
      </c>
      <c r="N6149">
        <f t="shared" si="870"/>
        <v>2901.5000000000005</v>
      </c>
      <c r="O6149">
        <f t="shared" si="867"/>
        <v>36.04</v>
      </c>
      <c r="P6149">
        <f t="shared" si="868"/>
        <v>117.10000000000001</v>
      </c>
      <c r="Q6149">
        <v>20000</v>
      </c>
      <c r="R6149">
        <f t="shared" si="869"/>
        <v>6.4118986621121552</v>
      </c>
      <c r="S6149">
        <f t="shared" si="871"/>
        <v>-0.14840526835630874</v>
      </c>
      <c r="T6149">
        <f t="shared" si="872"/>
        <v>0.21496480514121633</v>
      </c>
      <c r="U6149">
        <f>IFERROR(VLOOKUP(D6149,'ZORI (2)'!$C$2:$F$106,4,FALSE), 0)</f>
        <v>47.84480118048355</v>
      </c>
    </row>
    <row r="6150" spans="1:21" x14ac:dyDescent="0.25">
      <c r="A6150">
        <v>8681</v>
      </c>
      <c r="B6150">
        <v>11769</v>
      </c>
      <c r="C6150" t="s">
        <v>870</v>
      </c>
      <c r="D6150" t="s">
        <v>195</v>
      </c>
      <c r="E6150">
        <v>357100</v>
      </c>
      <c r="F6150">
        <v>382300</v>
      </c>
      <c r="G6150">
        <f>IFERROR(VLOOKUP(D6150,'ZORI (2)'!$C$2:$E$106,2,FALSE), 0)</f>
        <v>2329</v>
      </c>
      <c r="H6150">
        <f>IFERROR(VLOOKUP(D6150,'ZORI (2)'!$C$2:$E$106,3,FALSE), 0)</f>
        <v>2608</v>
      </c>
      <c r="I6150">
        <f t="shared" si="864"/>
        <v>76460</v>
      </c>
      <c r="J6150">
        <f t="shared" si="865"/>
        <v>305840</v>
      </c>
      <c r="K6150">
        <v>2.5000000000000001E-2</v>
      </c>
      <c r="L6150">
        <v>360</v>
      </c>
      <c r="M6150" s="1">
        <f t="shared" si="866"/>
        <v>1208.4377569441024</v>
      </c>
      <c r="N6150">
        <f t="shared" si="870"/>
        <v>12498.500000000002</v>
      </c>
      <c r="O6150">
        <f t="shared" si="867"/>
        <v>152.91999999999999</v>
      </c>
      <c r="P6150">
        <f t="shared" si="868"/>
        <v>260.8</v>
      </c>
      <c r="Q6150">
        <v>20000</v>
      </c>
      <c r="R6150">
        <f t="shared" si="869"/>
        <v>12.215618609406953</v>
      </c>
      <c r="S6150">
        <f t="shared" si="871"/>
        <v>-1.8733388347234398E-2</v>
      </c>
      <c r="T6150">
        <f t="shared" si="872"/>
        <v>0.10857442894928593</v>
      </c>
      <c r="U6150">
        <f>IFERROR(VLOOKUP(D6150,'ZORI (2)'!$C$2:$F$106,4,FALSE), 0)</f>
        <v>81.282042347392249</v>
      </c>
    </row>
    <row r="6151" spans="1:21" x14ac:dyDescent="0.25">
      <c r="A6151">
        <v>8683</v>
      </c>
      <c r="B6151">
        <v>99204</v>
      </c>
      <c r="C6151" t="s">
        <v>296</v>
      </c>
      <c r="D6151" t="s">
        <v>296</v>
      </c>
      <c r="E6151">
        <v>184100</v>
      </c>
      <c r="F6151">
        <v>268700</v>
      </c>
      <c r="G6151">
        <f>IFERROR(VLOOKUP(D6151,'ZORI (2)'!$C$2:$E$106,2,FALSE), 0)</f>
        <v>860</v>
      </c>
      <c r="H6151">
        <f>IFERROR(VLOOKUP(D6151,'ZORI (2)'!$C$2:$E$106,3,FALSE), 0)</f>
        <v>1071</v>
      </c>
      <c r="I6151">
        <f t="shared" si="864"/>
        <v>53740</v>
      </c>
      <c r="J6151">
        <f t="shared" si="865"/>
        <v>214960</v>
      </c>
      <c r="K6151">
        <v>2.5000000000000001E-2</v>
      </c>
      <c r="L6151">
        <v>360</v>
      </c>
      <c r="M6151" s="1">
        <f t="shared" si="866"/>
        <v>849.35188409856221</v>
      </c>
      <c r="N6151">
        <f t="shared" si="870"/>
        <v>6443.5000000000009</v>
      </c>
      <c r="O6151">
        <f t="shared" si="867"/>
        <v>107.47999999999999</v>
      </c>
      <c r="P6151">
        <f t="shared" si="868"/>
        <v>107.10000000000001</v>
      </c>
      <c r="Q6151">
        <v>20000</v>
      </c>
      <c r="R6151">
        <f t="shared" si="869"/>
        <v>20.907251789604732</v>
      </c>
      <c r="S6151">
        <f t="shared" si="871"/>
        <v>0.27622082847487572</v>
      </c>
      <c r="T6151">
        <f t="shared" si="872"/>
        <v>1.0577910769329589E-3</v>
      </c>
      <c r="U6151">
        <f>IFERROR(VLOOKUP(D6151,'ZORI (2)'!$C$2:$F$106,4,FALSE), 0)</f>
        <v>65.180329395731462</v>
      </c>
    </row>
    <row r="6152" spans="1:21" x14ac:dyDescent="0.25">
      <c r="A6152">
        <v>8684</v>
      </c>
      <c r="B6152">
        <v>12549</v>
      </c>
      <c r="C6152" t="s">
        <v>206</v>
      </c>
      <c r="D6152" t="s">
        <v>195</v>
      </c>
      <c r="E6152">
        <v>224500</v>
      </c>
      <c r="F6152">
        <v>246300</v>
      </c>
      <c r="G6152">
        <f>IFERROR(VLOOKUP(D6152,'ZORI (2)'!$C$2:$E$106,2,FALSE), 0)</f>
        <v>2329</v>
      </c>
      <c r="H6152">
        <f>IFERROR(VLOOKUP(D6152,'ZORI (2)'!$C$2:$E$106,3,FALSE), 0)</f>
        <v>2608</v>
      </c>
      <c r="I6152">
        <f t="shared" si="864"/>
        <v>49260</v>
      </c>
      <c r="J6152">
        <f t="shared" si="865"/>
        <v>197040</v>
      </c>
      <c r="K6152">
        <v>2.5000000000000001E-2</v>
      </c>
      <c r="L6152">
        <v>360</v>
      </c>
      <c r="M6152" s="1">
        <f t="shared" si="866"/>
        <v>778.54621903042744</v>
      </c>
      <c r="N6152">
        <f t="shared" si="870"/>
        <v>7857.5000000000009</v>
      </c>
      <c r="O6152">
        <f t="shared" si="867"/>
        <v>98.52000000000001</v>
      </c>
      <c r="P6152">
        <f t="shared" si="868"/>
        <v>260.8</v>
      </c>
      <c r="Q6152">
        <v>20000</v>
      </c>
      <c r="R6152">
        <f t="shared" si="869"/>
        <v>7.8700153374233128</v>
      </c>
      <c r="S6152">
        <f t="shared" si="871"/>
        <v>-2.4003645621786553E-2</v>
      </c>
      <c r="T6152">
        <f t="shared" si="872"/>
        <v>0.22876267217732515</v>
      </c>
      <c r="U6152">
        <f>IFERROR(VLOOKUP(D6152,'ZORI (2)'!$C$2:$F$106,4,FALSE), 0)</f>
        <v>81.282042347392249</v>
      </c>
    </row>
    <row r="6153" spans="1:21" x14ac:dyDescent="0.25">
      <c r="A6153">
        <v>8685</v>
      </c>
      <c r="B6153">
        <v>35068</v>
      </c>
      <c r="C6153" t="s">
        <v>3169</v>
      </c>
      <c r="D6153" t="s">
        <v>275</v>
      </c>
      <c r="E6153">
        <v>112300</v>
      </c>
      <c r="F6153">
        <v>132100</v>
      </c>
      <c r="G6153">
        <f>IFERROR(VLOOKUP(D6153,'ZORI (2)'!$C$2:$E$106,2,FALSE), 0)</f>
        <v>972</v>
      </c>
      <c r="H6153">
        <f>IFERROR(VLOOKUP(D6153,'ZORI (2)'!$C$2:$E$106,3,FALSE), 0)</f>
        <v>1061</v>
      </c>
      <c r="I6153">
        <f t="shared" si="864"/>
        <v>26420</v>
      </c>
      <c r="J6153">
        <f t="shared" si="865"/>
        <v>105680</v>
      </c>
      <c r="K6153">
        <v>2.5000000000000001E-2</v>
      </c>
      <c r="L6153">
        <v>360</v>
      </c>
      <c r="M6153" s="1">
        <f t="shared" si="866"/>
        <v>417.56376587056218</v>
      </c>
      <c r="N6153">
        <f t="shared" si="870"/>
        <v>3930.5000000000005</v>
      </c>
      <c r="O6153">
        <f t="shared" si="867"/>
        <v>52.839999999999996</v>
      </c>
      <c r="P6153">
        <f t="shared" si="868"/>
        <v>106.10000000000001</v>
      </c>
      <c r="Q6153">
        <v>20000</v>
      </c>
      <c r="R6153">
        <f t="shared" si="869"/>
        <v>10.375431982406536</v>
      </c>
      <c r="S6153">
        <f t="shared" si="871"/>
        <v>-3.0319935697219053E-2</v>
      </c>
      <c r="T6153">
        <f t="shared" si="872"/>
        <v>0.11546965391710617</v>
      </c>
      <c r="U6153">
        <f>IFERROR(VLOOKUP(D6153,'ZORI (2)'!$C$2:$F$106,4,FALSE), 0)</f>
        <v>24.655948903389032</v>
      </c>
    </row>
    <row r="6154" spans="1:21" x14ac:dyDescent="0.25">
      <c r="A6154">
        <v>8687</v>
      </c>
      <c r="B6154">
        <v>2762</v>
      </c>
      <c r="C6154" t="s">
        <v>2235</v>
      </c>
      <c r="D6154" t="s">
        <v>219</v>
      </c>
      <c r="E6154">
        <v>325400</v>
      </c>
      <c r="F6154">
        <v>389200</v>
      </c>
      <c r="G6154">
        <f>IFERROR(VLOOKUP(D6154,'ZORI (2)'!$C$2:$E$106,2,FALSE), 0)</f>
        <v>2124</v>
      </c>
      <c r="H6154">
        <f>IFERROR(VLOOKUP(D6154,'ZORI (2)'!$C$2:$E$106,3,FALSE), 0)</f>
        <v>2442</v>
      </c>
      <c r="I6154">
        <f t="shared" si="864"/>
        <v>77840</v>
      </c>
      <c r="J6154">
        <f t="shared" si="865"/>
        <v>311360</v>
      </c>
      <c r="K6154">
        <v>2.5000000000000001E-2</v>
      </c>
      <c r="L6154">
        <v>360</v>
      </c>
      <c r="M6154" s="1">
        <f t="shared" si="866"/>
        <v>1230.2484305588403</v>
      </c>
      <c r="N6154">
        <f t="shared" si="870"/>
        <v>11389.000000000002</v>
      </c>
      <c r="O6154">
        <f t="shared" si="867"/>
        <v>155.68</v>
      </c>
      <c r="P6154">
        <f t="shared" si="868"/>
        <v>244.20000000000002</v>
      </c>
      <c r="Q6154">
        <v>20000</v>
      </c>
      <c r="R6154">
        <f t="shared" si="869"/>
        <v>13.281463281463282</v>
      </c>
      <c r="S6154">
        <f t="shared" si="871"/>
        <v>9.0840805069663022E-2</v>
      </c>
      <c r="T6154">
        <f t="shared" si="872"/>
        <v>8.9192969205008896E-2</v>
      </c>
      <c r="U6154">
        <f>IFERROR(VLOOKUP(D6154,'ZORI (2)'!$C$2:$F$106,4,FALSE), 0)</f>
        <v>98.079496251938465</v>
      </c>
    </row>
    <row r="6155" spans="1:21" x14ac:dyDescent="0.25">
      <c r="A6155">
        <v>8692</v>
      </c>
      <c r="B6155">
        <v>62258</v>
      </c>
      <c r="C6155" t="s">
        <v>3170</v>
      </c>
      <c r="D6155" t="s">
        <v>207</v>
      </c>
      <c r="E6155">
        <v>126200</v>
      </c>
      <c r="F6155">
        <v>156300</v>
      </c>
      <c r="G6155">
        <f>IFERROR(VLOOKUP(D6155,'ZORI (2)'!$C$2:$E$106,2,FALSE), 0)</f>
        <v>959</v>
      </c>
      <c r="H6155">
        <f>IFERROR(VLOOKUP(D6155,'ZORI (2)'!$C$2:$E$106,3,FALSE), 0)</f>
        <v>1054</v>
      </c>
      <c r="I6155">
        <f t="shared" si="864"/>
        <v>31260</v>
      </c>
      <c r="J6155">
        <f t="shared" si="865"/>
        <v>125040</v>
      </c>
      <c r="K6155">
        <v>2.5000000000000001E-2</v>
      </c>
      <c r="L6155">
        <v>360</v>
      </c>
      <c r="M6155" s="1">
        <f t="shared" si="866"/>
        <v>494.059171881672</v>
      </c>
      <c r="N6155">
        <f t="shared" si="870"/>
        <v>4417</v>
      </c>
      <c r="O6155">
        <f t="shared" si="867"/>
        <v>62.519999999999996</v>
      </c>
      <c r="P6155">
        <f t="shared" si="868"/>
        <v>105.4</v>
      </c>
      <c r="Q6155">
        <v>20000</v>
      </c>
      <c r="R6155">
        <f t="shared" si="869"/>
        <v>12.357685009487666</v>
      </c>
      <c r="S6155">
        <f t="shared" si="871"/>
        <v>3.7731464575711908E-2</v>
      </c>
      <c r="T6155">
        <f t="shared" si="872"/>
        <v>8.4491799799197798E-2</v>
      </c>
      <c r="U6155">
        <f>IFERROR(VLOOKUP(D6155,'ZORI (2)'!$C$2:$F$106,4,FALSE), 0)</f>
        <v>28.58788216714769</v>
      </c>
    </row>
    <row r="6156" spans="1:21" x14ac:dyDescent="0.25">
      <c r="A6156">
        <v>8694</v>
      </c>
      <c r="B6156">
        <v>7417</v>
      </c>
      <c r="C6156" t="s">
        <v>3171</v>
      </c>
      <c r="D6156" t="s">
        <v>195</v>
      </c>
      <c r="E6156">
        <v>922200</v>
      </c>
      <c r="F6156">
        <v>994000</v>
      </c>
      <c r="G6156">
        <f>IFERROR(VLOOKUP(D6156,'ZORI (2)'!$C$2:$E$106,2,FALSE), 0)</f>
        <v>2329</v>
      </c>
      <c r="H6156">
        <f>IFERROR(VLOOKUP(D6156,'ZORI (2)'!$C$2:$E$106,3,FALSE), 0)</f>
        <v>2608</v>
      </c>
      <c r="I6156">
        <f t="shared" si="864"/>
        <v>198800</v>
      </c>
      <c r="J6156">
        <f t="shared" si="865"/>
        <v>795200</v>
      </c>
      <c r="K6156">
        <v>2.5000000000000001E-2</v>
      </c>
      <c r="L6156">
        <v>360</v>
      </c>
      <c r="M6156" s="1">
        <f t="shared" si="866"/>
        <v>3142.0013873984772</v>
      </c>
      <c r="N6156">
        <f t="shared" si="870"/>
        <v>32277.000000000004</v>
      </c>
      <c r="O6156">
        <f t="shared" si="867"/>
        <v>397.59999999999997</v>
      </c>
      <c r="P6156">
        <f t="shared" si="868"/>
        <v>260.8</v>
      </c>
      <c r="Q6156">
        <v>20000</v>
      </c>
      <c r="R6156">
        <f t="shared" si="869"/>
        <v>31.76124744376278</v>
      </c>
      <c r="S6156">
        <f t="shared" si="871"/>
        <v>2.0034336367097429E-2</v>
      </c>
      <c r="T6156">
        <f t="shared" si="872"/>
        <v>-5.6989754731742566E-2</v>
      </c>
      <c r="U6156">
        <f>IFERROR(VLOOKUP(D6156,'ZORI (2)'!$C$2:$F$106,4,FALSE), 0)</f>
        <v>81.282042347392249</v>
      </c>
    </row>
    <row r="6157" spans="1:21" x14ac:dyDescent="0.25">
      <c r="A6157">
        <v>8697</v>
      </c>
      <c r="B6157">
        <v>15690</v>
      </c>
      <c r="C6157" t="s">
        <v>3173</v>
      </c>
      <c r="D6157" t="s">
        <v>237</v>
      </c>
      <c r="E6157">
        <v>46600</v>
      </c>
      <c r="F6157">
        <v>57000</v>
      </c>
      <c r="G6157">
        <f>IFERROR(VLOOKUP(D6157,'ZORI (2)'!$C$2:$E$106,2,FALSE), 0)</f>
        <v>1002</v>
      </c>
      <c r="H6157">
        <f>IFERROR(VLOOKUP(D6157,'ZORI (2)'!$C$2:$E$106,3,FALSE), 0)</f>
        <v>1073</v>
      </c>
      <c r="I6157">
        <f t="shared" si="864"/>
        <v>11400</v>
      </c>
      <c r="J6157">
        <f t="shared" si="865"/>
        <v>45600</v>
      </c>
      <c r="K6157">
        <v>2.5000000000000001E-2</v>
      </c>
      <c r="L6157">
        <v>360</v>
      </c>
      <c r="M6157" s="1">
        <f t="shared" si="866"/>
        <v>180.17512986087846</v>
      </c>
      <c r="N6157">
        <f t="shared" si="870"/>
        <v>1631.0000000000002</v>
      </c>
      <c r="O6157">
        <f t="shared" si="867"/>
        <v>22.799999999999997</v>
      </c>
      <c r="P6157">
        <f t="shared" si="868"/>
        <v>107.30000000000001</v>
      </c>
      <c r="Q6157">
        <v>20000</v>
      </c>
      <c r="R6157">
        <f t="shared" si="869"/>
        <v>4.4268406337371857</v>
      </c>
      <c r="S6157">
        <f t="shared" si="871"/>
        <v>-0.16460259999120636</v>
      </c>
      <c r="T6157">
        <f t="shared" si="872"/>
        <v>0.27709419762251997</v>
      </c>
      <c r="U6157">
        <f>IFERROR(VLOOKUP(D6157,'ZORI (2)'!$C$2:$F$106,4,FALSE), 0)</f>
        <v>18.252597429548764</v>
      </c>
    </row>
    <row r="6158" spans="1:21" x14ac:dyDescent="0.25">
      <c r="A6158">
        <v>8698</v>
      </c>
      <c r="B6158">
        <v>90077</v>
      </c>
      <c r="C6158" t="s">
        <v>488</v>
      </c>
      <c r="D6158" t="s">
        <v>198</v>
      </c>
      <c r="E6158">
        <v>2307300</v>
      </c>
      <c r="F6158">
        <v>3159700</v>
      </c>
      <c r="G6158">
        <f>IFERROR(VLOOKUP(D6158,'ZORI (2)'!$C$2:$E$106,2,FALSE), 0)</f>
        <v>1897</v>
      </c>
      <c r="H6158">
        <f>IFERROR(VLOOKUP(D6158,'ZORI (2)'!$C$2:$E$106,3,FALSE), 0)</f>
        <v>2405</v>
      </c>
      <c r="I6158">
        <f t="shared" si="864"/>
        <v>631940</v>
      </c>
      <c r="J6158">
        <f t="shared" si="865"/>
        <v>2527760</v>
      </c>
      <c r="K6158">
        <v>2.5000000000000001E-2</v>
      </c>
      <c r="L6158">
        <v>360</v>
      </c>
      <c r="M6158" s="1">
        <f t="shared" si="866"/>
        <v>9987.7080319546967</v>
      </c>
      <c r="N6158">
        <f t="shared" si="870"/>
        <v>80755.500000000015</v>
      </c>
      <c r="O6158">
        <f t="shared" si="867"/>
        <v>1263.8800000000001</v>
      </c>
      <c r="P6158">
        <f t="shared" si="868"/>
        <v>240.5</v>
      </c>
      <c r="Q6158">
        <v>20000</v>
      </c>
      <c r="R6158">
        <f t="shared" si="869"/>
        <v>109.48371448371448</v>
      </c>
      <c r="S6158">
        <f t="shared" si="871"/>
        <v>0.31213753171386621</v>
      </c>
      <c r="T6158">
        <f t="shared" si="872"/>
        <v>-0.14882725004242053</v>
      </c>
      <c r="U6158">
        <f>IFERROR(VLOOKUP(D6158,'ZORI (2)'!$C$2:$F$106,4,FALSE), 0)</f>
        <v>152.30041305369636</v>
      </c>
    </row>
    <row r="6159" spans="1:21" x14ac:dyDescent="0.25">
      <c r="A6159">
        <v>8699</v>
      </c>
      <c r="B6159">
        <v>99021</v>
      </c>
      <c r="C6159" t="s">
        <v>3174</v>
      </c>
      <c r="D6159" t="s">
        <v>296</v>
      </c>
      <c r="E6159">
        <v>209400</v>
      </c>
      <c r="F6159">
        <v>299700</v>
      </c>
      <c r="G6159">
        <f>IFERROR(VLOOKUP(D6159,'ZORI (2)'!$C$2:$E$106,2,FALSE), 0)</f>
        <v>860</v>
      </c>
      <c r="H6159">
        <f>IFERROR(VLOOKUP(D6159,'ZORI (2)'!$C$2:$E$106,3,FALSE), 0)</f>
        <v>1071</v>
      </c>
      <c r="I6159">
        <f t="shared" si="864"/>
        <v>59940</v>
      </c>
      <c r="J6159">
        <f t="shared" si="865"/>
        <v>239760</v>
      </c>
      <c r="K6159">
        <v>2.5000000000000001E-2</v>
      </c>
      <c r="L6159">
        <v>360</v>
      </c>
      <c r="M6159" s="1">
        <f t="shared" si="866"/>
        <v>947.34186700535577</v>
      </c>
      <c r="N6159">
        <f t="shared" si="870"/>
        <v>7329.0000000000009</v>
      </c>
      <c r="O6159">
        <f t="shared" si="867"/>
        <v>119.88</v>
      </c>
      <c r="P6159">
        <f t="shared" si="868"/>
        <v>107.10000000000001</v>
      </c>
      <c r="Q6159">
        <v>20000</v>
      </c>
      <c r="R6159">
        <f t="shared" si="869"/>
        <v>23.319327731092436</v>
      </c>
      <c r="S6159">
        <f t="shared" si="871"/>
        <v>0.26600458752413098</v>
      </c>
      <c r="T6159">
        <f t="shared" si="872"/>
        <v>-1.4207363486051955E-2</v>
      </c>
      <c r="U6159">
        <f>IFERROR(VLOOKUP(D6159,'ZORI (2)'!$C$2:$F$106,4,FALSE), 0)</f>
        <v>65.180329395731462</v>
      </c>
    </row>
    <row r="6160" spans="1:21" x14ac:dyDescent="0.25">
      <c r="A6160">
        <v>8702</v>
      </c>
      <c r="B6160">
        <v>60119</v>
      </c>
      <c r="C6160" t="s">
        <v>3175</v>
      </c>
      <c r="D6160" t="s">
        <v>191</v>
      </c>
      <c r="E6160">
        <v>240200</v>
      </c>
      <c r="F6160">
        <v>283400</v>
      </c>
      <c r="G6160">
        <f>IFERROR(VLOOKUP(D6160,'ZORI (2)'!$C$2:$E$106,2,FALSE), 0)</f>
        <v>1542</v>
      </c>
      <c r="H6160">
        <f>IFERROR(VLOOKUP(D6160,'ZORI (2)'!$C$2:$E$106,3,FALSE), 0)</f>
        <v>1713</v>
      </c>
      <c r="I6160">
        <f t="shared" si="864"/>
        <v>56680</v>
      </c>
      <c r="J6160">
        <f t="shared" si="865"/>
        <v>226720</v>
      </c>
      <c r="K6160">
        <v>2.5000000000000001E-2</v>
      </c>
      <c r="L6160">
        <v>360</v>
      </c>
      <c r="M6160" s="1">
        <f t="shared" si="866"/>
        <v>895.81810179952561</v>
      </c>
      <c r="N6160">
        <f t="shared" si="870"/>
        <v>8407</v>
      </c>
      <c r="O6160">
        <f t="shared" si="867"/>
        <v>113.36</v>
      </c>
      <c r="P6160">
        <f t="shared" si="868"/>
        <v>171.3</v>
      </c>
      <c r="Q6160">
        <v>20000</v>
      </c>
      <c r="R6160">
        <f t="shared" si="869"/>
        <v>13.786728935590581</v>
      </c>
      <c r="S6160">
        <f t="shared" si="871"/>
        <v>5.5073024902552802E-2</v>
      </c>
      <c r="T6160">
        <f t="shared" si="872"/>
        <v>7.5102692284434669E-2</v>
      </c>
      <c r="U6160">
        <f>IFERROR(VLOOKUP(D6160,'ZORI (2)'!$C$2:$F$106,4,FALSE), 0)</f>
        <v>52.309030710552761</v>
      </c>
    </row>
    <row r="6161" spans="1:21" x14ac:dyDescent="0.25">
      <c r="A6161">
        <v>8704</v>
      </c>
      <c r="B6161">
        <v>64129</v>
      </c>
      <c r="C6161" t="s">
        <v>221</v>
      </c>
      <c r="D6161" t="s">
        <v>221</v>
      </c>
      <c r="E6161">
        <v>54600</v>
      </c>
      <c r="F6161">
        <v>72400</v>
      </c>
      <c r="G6161">
        <f>IFERROR(VLOOKUP(D6161,'ZORI (2)'!$C$2:$E$106,2,FALSE), 0)</f>
        <v>986</v>
      </c>
      <c r="H6161">
        <f>IFERROR(VLOOKUP(D6161,'ZORI (2)'!$C$2:$E$106,3,FALSE), 0)</f>
        <v>1125</v>
      </c>
      <c r="I6161">
        <f t="shared" si="864"/>
        <v>14480</v>
      </c>
      <c r="J6161">
        <f t="shared" si="865"/>
        <v>57920</v>
      </c>
      <c r="K6161">
        <v>2.5000000000000001E-2</v>
      </c>
      <c r="L6161">
        <v>360</v>
      </c>
      <c r="M6161" s="1">
        <f t="shared" si="866"/>
        <v>228.85402459522109</v>
      </c>
      <c r="N6161">
        <f t="shared" si="870"/>
        <v>1911.0000000000002</v>
      </c>
      <c r="O6161">
        <f t="shared" si="867"/>
        <v>28.96</v>
      </c>
      <c r="P6161">
        <f t="shared" si="868"/>
        <v>112.5</v>
      </c>
      <c r="Q6161">
        <v>20000</v>
      </c>
      <c r="R6161">
        <f t="shared" si="869"/>
        <v>5.3629629629629632</v>
      </c>
      <c r="S6161">
        <f t="shared" si="871"/>
        <v>-5.373083608892839E-2</v>
      </c>
      <c r="T6161">
        <f t="shared" si="872"/>
        <v>0.24885910540675843</v>
      </c>
      <c r="U6161">
        <f>IFERROR(VLOOKUP(D6161,'ZORI (2)'!$C$2:$F$106,4,FALSE), 0)</f>
        <v>42.542445790969175</v>
      </c>
    </row>
    <row r="6162" spans="1:21" x14ac:dyDescent="0.25">
      <c r="A6162">
        <v>8706</v>
      </c>
      <c r="B6162">
        <v>12803</v>
      </c>
      <c r="C6162" t="s">
        <v>3176</v>
      </c>
      <c r="D6162" t="s">
        <v>305</v>
      </c>
      <c r="E6162">
        <v>160000</v>
      </c>
      <c r="F6162">
        <v>168200</v>
      </c>
      <c r="G6162">
        <f>IFERROR(VLOOKUP(D6162,'ZORI (2)'!$C$2:$E$106,2,FALSE), 0)</f>
        <v>1131</v>
      </c>
      <c r="H6162">
        <f>IFERROR(VLOOKUP(D6162,'ZORI (2)'!$C$2:$E$106,3,FALSE), 0)</f>
        <v>1252</v>
      </c>
      <c r="I6162">
        <f t="shared" si="864"/>
        <v>33640</v>
      </c>
      <c r="J6162">
        <f t="shared" si="865"/>
        <v>134560</v>
      </c>
      <c r="K6162">
        <v>2.5000000000000001E-2</v>
      </c>
      <c r="L6162">
        <v>360</v>
      </c>
      <c r="M6162" s="1">
        <f t="shared" si="866"/>
        <v>531.67468144911857</v>
      </c>
      <c r="N6162">
        <f t="shared" si="870"/>
        <v>5600.0000000000009</v>
      </c>
      <c r="O6162">
        <f t="shared" si="867"/>
        <v>67.28</v>
      </c>
      <c r="P6162">
        <f t="shared" si="868"/>
        <v>125.2</v>
      </c>
      <c r="Q6162">
        <v>20000</v>
      </c>
      <c r="R6162">
        <f t="shared" si="869"/>
        <v>11.19542066027689</v>
      </c>
      <c r="S6162">
        <f t="shared" si="871"/>
        <v>-9.375E-2</v>
      </c>
      <c r="T6162">
        <f t="shared" si="872"/>
        <v>0.10692342712036759</v>
      </c>
      <c r="U6162">
        <f>IFERROR(VLOOKUP(D6162,'ZORI (2)'!$C$2:$F$106,4,FALSE), 0)</f>
        <v>34.331863782036343</v>
      </c>
    </row>
    <row r="6163" spans="1:21" x14ac:dyDescent="0.25">
      <c r="A6163">
        <v>8707</v>
      </c>
      <c r="B6163">
        <v>13224</v>
      </c>
      <c r="C6163" t="s">
        <v>410</v>
      </c>
      <c r="D6163" t="s">
        <v>410</v>
      </c>
      <c r="E6163">
        <v>133000</v>
      </c>
      <c r="F6163">
        <v>149700</v>
      </c>
      <c r="G6163">
        <f>IFERROR(VLOOKUP(D6163,'ZORI (2)'!$C$2:$E$106,2,FALSE), 0)</f>
        <v>859</v>
      </c>
      <c r="H6163">
        <f>IFERROR(VLOOKUP(D6163,'ZORI (2)'!$C$2:$E$106,3,FALSE), 0)</f>
        <v>983</v>
      </c>
      <c r="I6163">
        <f t="shared" si="864"/>
        <v>29940</v>
      </c>
      <c r="J6163">
        <f t="shared" si="865"/>
        <v>119760</v>
      </c>
      <c r="K6163">
        <v>2.5000000000000001E-2</v>
      </c>
      <c r="L6163">
        <v>360</v>
      </c>
      <c r="M6163" s="1">
        <f t="shared" si="866"/>
        <v>473.19678842409661</v>
      </c>
      <c r="N6163">
        <f t="shared" si="870"/>
        <v>4655</v>
      </c>
      <c r="O6163">
        <f t="shared" si="867"/>
        <v>59.88</v>
      </c>
      <c r="P6163">
        <f t="shared" si="868"/>
        <v>98.300000000000011</v>
      </c>
      <c r="Q6163">
        <v>20000</v>
      </c>
      <c r="R6163">
        <f t="shared" si="869"/>
        <v>12.690742624618515</v>
      </c>
      <c r="S6163">
        <f t="shared" si="871"/>
        <v>-5.0458279153848595E-2</v>
      </c>
      <c r="T6163">
        <f t="shared" si="872"/>
        <v>7.7286904275315302E-2</v>
      </c>
      <c r="U6163">
        <f>IFERROR(VLOOKUP(D6163,'ZORI (2)'!$C$2:$F$106,4,FALSE), 0)</f>
        <v>36.199325359218847</v>
      </c>
    </row>
    <row r="6164" spans="1:21" x14ac:dyDescent="0.25">
      <c r="A6164">
        <v>8710</v>
      </c>
      <c r="B6164">
        <v>48062</v>
      </c>
      <c r="C6164" t="s">
        <v>224</v>
      </c>
      <c r="D6164" t="s">
        <v>235</v>
      </c>
      <c r="E6164">
        <v>128800</v>
      </c>
      <c r="F6164">
        <v>191600</v>
      </c>
      <c r="G6164">
        <f>IFERROR(VLOOKUP(D6164,'ZORI (2)'!$C$2:$E$106,2,FALSE), 0)</f>
        <v>1028</v>
      </c>
      <c r="H6164">
        <f>IFERROR(VLOOKUP(D6164,'ZORI (2)'!$C$2:$E$106,3,FALSE), 0)</f>
        <v>1171</v>
      </c>
      <c r="I6164">
        <f t="shared" si="864"/>
        <v>38320</v>
      </c>
      <c r="J6164">
        <f t="shared" si="865"/>
        <v>153280</v>
      </c>
      <c r="K6164">
        <v>2.5000000000000001E-2</v>
      </c>
      <c r="L6164">
        <v>360</v>
      </c>
      <c r="M6164" s="1">
        <f t="shared" si="866"/>
        <v>605.64131370779501</v>
      </c>
      <c r="N6164">
        <f t="shared" si="870"/>
        <v>4508</v>
      </c>
      <c r="O6164">
        <f t="shared" si="867"/>
        <v>76.64</v>
      </c>
      <c r="P6164">
        <f t="shared" si="868"/>
        <v>117.10000000000001</v>
      </c>
      <c r="Q6164">
        <v>20000</v>
      </c>
      <c r="R6164">
        <f t="shared" si="869"/>
        <v>13.635069740962141</v>
      </c>
      <c r="S6164">
        <f t="shared" si="871"/>
        <v>0.24977170141153757</v>
      </c>
      <c r="T6164">
        <f t="shared" si="872"/>
        <v>7.0978293682855728E-2</v>
      </c>
      <c r="U6164">
        <f>IFERROR(VLOOKUP(D6164,'ZORI (2)'!$C$2:$F$106,4,FALSE), 0)</f>
        <v>42.450160853200359</v>
      </c>
    </row>
    <row r="6165" spans="1:21" x14ac:dyDescent="0.25">
      <c r="A6165">
        <v>8714</v>
      </c>
      <c r="B6165">
        <v>22172</v>
      </c>
      <c r="C6165" t="s">
        <v>3177</v>
      </c>
      <c r="D6165" t="s">
        <v>203</v>
      </c>
      <c r="E6165">
        <v>340400</v>
      </c>
      <c r="F6165">
        <v>388200</v>
      </c>
      <c r="G6165">
        <f>IFERROR(VLOOKUP(D6165,'ZORI (2)'!$C$2:$E$106,2,FALSE), 0)</f>
        <v>1905</v>
      </c>
      <c r="H6165">
        <f>IFERROR(VLOOKUP(D6165,'ZORI (2)'!$C$2:$E$106,3,FALSE), 0)</f>
        <v>2043</v>
      </c>
      <c r="I6165">
        <f t="shared" si="864"/>
        <v>77640</v>
      </c>
      <c r="J6165">
        <f t="shared" si="865"/>
        <v>310560</v>
      </c>
      <c r="K6165">
        <v>2.5000000000000001E-2</v>
      </c>
      <c r="L6165">
        <v>360</v>
      </c>
      <c r="M6165" s="1">
        <f t="shared" si="866"/>
        <v>1227.0874633682986</v>
      </c>
      <c r="N6165">
        <f t="shared" si="870"/>
        <v>11914.000000000002</v>
      </c>
      <c r="O6165">
        <f t="shared" si="867"/>
        <v>155.28</v>
      </c>
      <c r="P6165">
        <f t="shared" si="868"/>
        <v>204.3</v>
      </c>
      <c r="Q6165">
        <v>20000</v>
      </c>
      <c r="R6165">
        <f t="shared" si="869"/>
        <v>15.834557023984337</v>
      </c>
      <c r="S6165">
        <f t="shared" si="871"/>
        <v>4.2668285372024689E-2</v>
      </c>
      <c r="T6165">
        <f t="shared" si="872"/>
        <v>4.9984395271559401E-2</v>
      </c>
      <c r="U6165">
        <f>IFERROR(VLOOKUP(D6165,'ZORI (2)'!$C$2:$F$106,4,FALSE), 0)</f>
        <v>40.400261415601996</v>
      </c>
    </row>
    <row r="6166" spans="1:21" x14ac:dyDescent="0.25">
      <c r="A6166">
        <v>8717</v>
      </c>
      <c r="B6166">
        <v>23230</v>
      </c>
      <c r="C6166" t="s">
        <v>1188</v>
      </c>
      <c r="D6166" t="s">
        <v>224</v>
      </c>
      <c r="E6166">
        <v>168200</v>
      </c>
      <c r="F6166">
        <v>226100</v>
      </c>
      <c r="G6166">
        <f>IFERROR(VLOOKUP(D6166,'ZORI (2)'!$C$2:$E$106,2,FALSE), 0)</f>
        <v>1084</v>
      </c>
      <c r="H6166">
        <f>IFERROR(VLOOKUP(D6166,'ZORI (2)'!$C$2:$E$106,3,FALSE), 0)</f>
        <v>1223</v>
      </c>
      <c r="I6166">
        <f t="shared" si="864"/>
        <v>45220</v>
      </c>
      <c r="J6166">
        <f t="shared" si="865"/>
        <v>180880</v>
      </c>
      <c r="K6166">
        <v>2.5000000000000001E-2</v>
      </c>
      <c r="L6166">
        <v>360</v>
      </c>
      <c r="M6166" s="1">
        <f t="shared" si="866"/>
        <v>714.69468178148463</v>
      </c>
      <c r="N6166">
        <f t="shared" si="870"/>
        <v>5887.0000000000009</v>
      </c>
      <c r="O6166">
        <f t="shared" si="867"/>
        <v>90.44</v>
      </c>
      <c r="P6166">
        <f t="shared" si="868"/>
        <v>122.30000000000001</v>
      </c>
      <c r="Q6166">
        <v>20000</v>
      </c>
      <c r="R6166">
        <f t="shared" si="869"/>
        <v>15.406105205778141</v>
      </c>
      <c r="S6166">
        <f t="shared" si="871"/>
        <v>0.16494149530880481</v>
      </c>
      <c r="T6166">
        <f t="shared" si="872"/>
        <v>4.9879531109766763E-2</v>
      </c>
      <c r="U6166">
        <f>IFERROR(VLOOKUP(D6166,'ZORI (2)'!$C$2:$F$106,4,FALSE), 0)</f>
        <v>40.174523605623193</v>
      </c>
    </row>
    <row r="6167" spans="1:21" x14ac:dyDescent="0.25">
      <c r="A6167">
        <v>8722</v>
      </c>
      <c r="B6167">
        <v>21029</v>
      </c>
      <c r="C6167" t="s">
        <v>205</v>
      </c>
      <c r="D6167" t="s">
        <v>211</v>
      </c>
      <c r="E6167">
        <v>676300</v>
      </c>
      <c r="F6167">
        <v>724000</v>
      </c>
      <c r="G6167">
        <f>IFERROR(VLOOKUP(D6167,'ZORI (2)'!$C$2:$E$106,2,FALSE), 0)</f>
        <v>1535</v>
      </c>
      <c r="H6167">
        <f>IFERROR(VLOOKUP(D6167,'ZORI (2)'!$C$2:$E$106,3,FALSE), 0)</f>
        <v>1616</v>
      </c>
      <c r="I6167">
        <f t="shared" si="864"/>
        <v>144800</v>
      </c>
      <c r="J6167">
        <f t="shared" si="865"/>
        <v>579200</v>
      </c>
      <c r="K6167">
        <v>2.5000000000000001E-2</v>
      </c>
      <c r="L6167">
        <v>360</v>
      </c>
      <c r="M6167" s="1">
        <f t="shared" si="866"/>
        <v>2288.5402459522106</v>
      </c>
      <c r="N6167">
        <f t="shared" si="870"/>
        <v>23670.500000000004</v>
      </c>
      <c r="O6167">
        <f t="shared" si="867"/>
        <v>289.60000000000002</v>
      </c>
      <c r="P6167">
        <f t="shared" si="868"/>
        <v>161.60000000000002</v>
      </c>
      <c r="Q6167">
        <v>20000</v>
      </c>
      <c r="R6167">
        <f t="shared" si="869"/>
        <v>37.334983498349835</v>
      </c>
      <c r="S6167">
        <f t="shared" si="871"/>
        <v>5.5967570893529668E-3</v>
      </c>
      <c r="T6167">
        <f t="shared" si="872"/>
        <v>-7.1549037920664096E-2</v>
      </c>
      <c r="U6167">
        <f>IFERROR(VLOOKUP(D6167,'ZORI (2)'!$C$2:$F$106,4,FALSE), 0)</f>
        <v>21.024786958888942</v>
      </c>
    </row>
    <row r="6168" spans="1:21" x14ac:dyDescent="0.25">
      <c r="A6168">
        <v>8723</v>
      </c>
      <c r="B6168">
        <v>23314</v>
      </c>
      <c r="C6168" t="s">
        <v>768</v>
      </c>
      <c r="D6168" t="s">
        <v>214</v>
      </c>
      <c r="E6168">
        <v>256600</v>
      </c>
      <c r="F6168">
        <v>284400</v>
      </c>
      <c r="G6168">
        <f>IFERROR(VLOOKUP(D6168,'ZORI (2)'!$C$2:$E$106,2,FALSE), 0)</f>
        <v>1213</v>
      </c>
      <c r="H6168">
        <f>IFERROR(VLOOKUP(D6168,'ZORI (2)'!$C$2:$E$106,3,FALSE), 0)</f>
        <v>1288</v>
      </c>
      <c r="I6168">
        <f t="shared" si="864"/>
        <v>56880</v>
      </c>
      <c r="J6168">
        <f t="shared" si="865"/>
        <v>227520</v>
      </c>
      <c r="K6168">
        <v>2.5000000000000001E-2</v>
      </c>
      <c r="L6168">
        <v>360</v>
      </c>
      <c r="M6168" s="1">
        <f t="shared" si="866"/>
        <v>898.97906899006739</v>
      </c>
      <c r="N6168">
        <f t="shared" si="870"/>
        <v>8981</v>
      </c>
      <c r="O6168">
        <f t="shared" si="867"/>
        <v>113.75999999999999</v>
      </c>
      <c r="P6168">
        <f t="shared" si="868"/>
        <v>128.80000000000001</v>
      </c>
      <c r="Q6168">
        <v>20000</v>
      </c>
      <c r="R6168">
        <f t="shared" si="869"/>
        <v>18.400621118012424</v>
      </c>
      <c r="S6168">
        <f t="shared" si="871"/>
        <v>-4.1354291777114024E-3</v>
      </c>
      <c r="T6168">
        <f t="shared" si="872"/>
        <v>2.0469493391868158E-2</v>
      </c>
      <c r="U6168">
        <f>IFERROR(VLOOKUP(D6168,'ZORI (2)'!$C$2:$F$106,4,FALSE), 0)</f>
        <v>21.555161794799869</v>
      </c>
    </row>
    <row r="6169" spans="1:21" x14ac:dyDescent="0.25">
      <c r="A6169">
        <v>8724</v>
      </c>
      <c r="B6169">
        <v>45157</v>
      </c>
      <c r="C6169" t="s">
        <v>2352</v>
      </c>
      <c r="D6169" t="s">
        <v>244</v>
      </c>
      <c r="E6169">
        <v>126200</v>
      </c>
      <c r="F6169">
        <v>156500</v>
      </c>
      <c r="G6169">
        <f>IFERROR(VLOOKUP(D6169,'ZORI (2)'!$C$2:$E$106,2,FALSE), 0)</f>
        <v>976</v>
      </c>
      <c r="H6169">
        <f>IFERROR(VLOOKUP(D6169,'ZORI (2)'!$C$2:$E$106,3,FALSE), 0)</f>
        <v>1123</v>
      </c>
      <c r="I6169">
        <f t="shared" si="864"/>
        <v>31300</v>
      </c>
      <c r="J6169">
        <f t="shared" si="865"/>
        <v>125200</v>
      </c>
      <c r="K6169">
        <v>2.5000000000000001E-2</v>
      </c>
      <c r="L6169">
        <v>360</v>
      </c>
      <c r="M6169" s="1">
        <f t="shared" si="866"/>
        <v>494.69136531978029</v>
      </c>
      <c r="N6169">
        <f t="shared" si="870"/>
        <v>4417</v>
      </c>
      <c r="O6169">
        <f t="shared" si="867"/>
        <v>62.599999999999994</v>
      </c>
      <c r="P6169">
        <f t="shared" si="868"/>
        <v>112.30000000000001</v>
      </c>
      <c r="Q6169">
        <v>20000</v>
      </c>
      <c r="R6169">
        <f t="shared" si="869"/>
        <v>11.613238349658653</v>
      </c>
      <c r="S6169">
        <f t="shared" si="871"/>
        <v>3.9059335931534954E-2</v>
      </c>
      <c r="T6169">
        <f t="shared" si="872"/>
        <v>9.7652486963810597E-2</v>
      </c>
      <c r="U6169">
        <f>IFERROR(VLOOKUP(D6169,'ZORI (2)'!$C$2:$F$106,4,FALSE), 0)</f>
        <v>45.381348996418048</v>
      </c>
    </row>
    <row r="6170" spans="1:21" x14ac:dyDescent="0.25">
      <c r="A6170">
        <v>8725</v>
      </c>
      <c r="B6170">
        <v>75785</v>
      </c>
      <c r="C6170" t="s">
        <v>3178</v>
      </c>
      <c r="D6170" t="s">
        <v>225</v>
      </c>
      <c r="E6170">
        <v>69000</v>
      </c>
      <c r="F6170">
        <v>78500</v>
      </c>
      <c r="G6170">
        <f>IFERROR(VLOOKUP(D6170,'ZORI (2)'!$C$2:$E$106,2,FALSE), 0)</f>
        <v>1113</v>
      </c>
      <c r="H6170">
        <f>IFERROR(VLOOKUP(D6170,'ZORI (2)'!$C$2:$E$106,3,FALSE), 0)</f>
        <v>1279</v>
      </c>
      <c r="I6170">
        <f t="shared" si="864"/>
        <v>15700</v>
      </c>
      <c r="J6170">
        <f t="shared" si="865"/>
        <v>62800</v>
      </c>
      <c r="K6170">
        <v>2.5000000000000001E-2</v>
      </c>
      <c r="L6170">
        <v>360</v>
      </c>
      <c r="M6170" s="1">
        <f t="shared" si="866"/>
        <v>248.13592445752559</v>
      </c>
      <c r="N6170">
        <f t="shared" si="870"/>
        <v>2415.0000000000005</v>
      </c>
      <c r="O6170">
        <f t="shared" si="867"/>
        <v>31.400000000000002</v>
      </c>
      <c r="P6170">
        <f t="shared" si="868"/>
        <v>127.9</v>
      </c>
      <c r="Q6170">
        <v>20000</v>
      </c>
      <c r="R6170">
        <f t="shared" si="869"/>
        <v>5.1146729215532964</v>
      </c>
      <c r="S6170">
        <f t="shared" si="871"/>
        <v>-0.1412787835694361</v>
      </c>
      <c r="T6170">
        <f t="shared" si="872"/>
        <v>0.27440033862022017</v>
      </c>
      <c r="U6170">
        <f>IFERROR(VLOOKUP(D6170,'ZORI (2)'!$C$2:$F$106,4,FALSE), 0)</f>
        <v>50.348656833106872</v>
      </c>
    </row>
    <row r="6171" spans="1:21" x14ac:dyDescent="0.25">
      <c r="A6171">
        <v>8727</v>
      </c>
      <c r="B6171">
        <v>60416</v>
      </c>
      <c r="C6171" t="s">
        <v>3179</v>
      </c>
      <c r="D6171" t="s">
        <v>191</v>
      </c>
      <c r="E6171">
        <v>153300</v>
      </c>
      <c r="F6171">
        <v>174000</v>
      </c>
      <c r="G6171">
        <f>IFERROR(VLOOKUP(D6171,'ZORI (2)'!$C$2:$E$106,2,FALSE), 0)</f>
        <v>1542</v>
      </c>
      <c r="H6171">
        <f>IFERROR(VLOOKUP(D6171,'ZORI (2)'!$C$2:$E$106,3,FALSE), 0)</f>
        <v>1713</v>
      </c>
      <c r="I6171">
        <f t="shared" si="864"/>
        <v>34800</v>
      </c>
      <c r="J6171">
        <f t="shared" si="865"/>
        <v>139200</v>
      </c>
      <c r="K6171">
        <v>2.5000000000000001E-2</v>
      </c>
      <c r="L6171">
        <v>360</v>
      </c>
      <c r="M6171" s="1">
        <f t="shared" si="866"/>
        <v>550.00829115426052</v>
      </c>
      <c r="N6171">
        <f t="shared" si="870"/>
        <v>5365.5000000000009</v>
      </c>
      <c r="O6171">
        <f t="shared" si="867"/>
        <v>69.599999999999994</v>
      </c>
      <c r="P6171">
        <f t="shared" si="868"/>
        <v>171.3</v>
      </c>
      <c r="Q6171">
        <v>20000</v>
      </c>
      <c r="R6171">
        <f t="shared" si="869"/>
        <v>8.4646818447168712</v>
      </c>
      <c r="S6171">
        <f t="shared" si="871"/>
        <v>-2.6113043648605914E-2</v>
      </c>
      <c r="T6171">
        <f t="shared" si="872"/>
        <v>0.18391105377914044</v>
      </c>
      <c r="U6171">
        <f>IFERROR(VLOOKUP(D6171,'ZORI (2)'!$C$2:$F$106,4,FALSE), 0)</f>
        <v>52.309030710552761</v>
      </c>
    </row>
    <row r="6172" spans="1:21" x14ac:dyDescent="0.25">
      <c r="A6172">
        <v>8729</v>
      </c>
      <c r="B6172">
        <v>2460</v>
      </c>
      <c r="C6172" t="s">
        <v>341</v>
      </c>
      <c r="D6172" t="s">
        <v>219</v>
      </c>
      <c r="E6172">
        <v>741900</v>
      </c>
      <c r="F6172">
        <v>1005200</v>
      </c>
      <c r="G6172">
        <f>IFERROR(VLOOKUP(D6172,'ZORI (2)'!$C$2:$E$106,2,FALSE), 0)</f>
        <v>2124</v>
      </c>
      <c r="H6172">
        <f>IFERROR(VLOOKUP(D6172,'ZORI (2)'!$C$2:$E$106,3,FALSE), 0)</f>
        <v>2442</v>
      </c>
      <c r="I6172">
        <f t="shared" si="864"/>
        <v>201040</v>
      </c>
      <c r="J6172">
        <f t="shared" si="865"/>
        <v>804160</v>
      </c>
      <c r="K6172">
        <v>2.5000000000000001E-2</v>
      </c>
      <c r="L6172">
        <v>360</v>
      </c>
      <c r="M6172" s="1">
        <f t="shared" si="866"/>
        <v>3177.4042199325445</v>
      </c>
      <c r="N6172">
        <f t="shared" si="870"/>
        <v>25966.500000000004</v>
      </c>
      <c r="O6172">
        <f t="shared" si="867"/>
        <v>402.08</v>
      </c>
      <c r="P6172">
        <f t="shared" si="868"/>
        <v>244.20000000000002</v>
      </c>
      <c r="Q6172">
        <v>20000</v>
      </c>
      <c r="R6172">
        <f t="shared" si="869"/>
        <v>34.302484302484302</v>
      </c>
      <c r="S6172">
        <f t="shared" si="871"/>
        <v>0.27585066759406573</v>
      </c>
      <c r="T6172">
        <f t="shared" si="872"/>
        <v>-6.7124592426476767E-2</v>
      </c>
      <c r="U6172">
        <f>IFERROR(VLOOKUP(D6172,'ZORI (2)'!$C$2:$F$106,4,FALSE), 0)</f>
        <v>98.079496251938465</v>
      </c>
    </row>
    <row r="6173" spans="1:21" x14ac:dyDescent="0.25">
      <c r="A6173">
        <v>8730</v>
      </c>
      <c r="B6173">
        <v>60012</v>
      </c>
      <c r="C6173" t="s">
        <v>919</v>
      </c>
      <c r="D6173" t="s">
        <v>191</v>
      </c>
      <c r="E6173">
        <v>281800</v>
      </c>
      <c r="F6173">
        <v>304600</v>
      </c>
      <c r="G6173">
        <f>IFERROR(VLOOKUP(D6173,'ZORI (2)'!$C$2:$E$106,2,FALSE), 0)</f>
        <v>1542</v>
      </c>
      <c r="H6173">
        <f>IFERROR(VLOOKUP(D6173,'ZORI (2)'!$C$2:$E$106,3,FALSE), 0)</f>
        <v>1713</v>
      </c>
      <c r="I6173">
        <f t="shared" si="864"/>
        <v>60920</v>
      </c>
      <c r="J6173">
        <f t="shared" si="865"/>
        <v>243680</v>
      </c>
      <c r="K6173">
        <v>2.5000000000000001E-2</v>
      </c>
      <c r="L6173">
        <v>360</v>
      </c>
      <c r="M6173" s="1">
        <f t="shared" si="866"/>
        <v>962.83060623901019</v>
      </c>
      <c r="N6173">
        <f t="shared" si="870"/>
        <v>9863.0000000000018</v>
      </c>
      <c r="O6173">
        <f t="shared" si="867"/>
        <v>121.83999999999999</v>
      </c>
      <c r="P6173">
        <f t="shared" si="868"/>
        <v>171.3</v>
      </c>
      <c r="Q6173">
        <v>20000</v>
      </c>
      <c r="R6173">
        <f t="shared" si="869"/>
        <v>14.818057987935395</v>
      </c>
      <c r="S6173">
        <f t="shared" si="871"/>
        <v>-2.2662298700840331E-2</v>
      </c>
      <c r="T6173">
        <f t="shared" si="872"/>
        <v>6.0411670964077846E-2</v>
      </c>
      <c r="U6173">
        <f>IFERROR(VLOOKUP(D6173,'ZORI (2)'!$C$2:$F$106,4,FALSE), 0)</f>
        <v>52.309030710552761</v>
      </c>
    </row>
    <row r="6174" spans="1:21" x14ac:dyDescent="0.25">
      <c r="A6174">
        <v>8731</v>
      </c>
      <c r="B6174">
        <v>8722</v>
      </c>
      <c r="C6174" t="s">
        <v>3180</v>
      </c>
      <c r="D6174" t="s">
        <v>195</v>
      </c>
      <c r="E6174">
        <v>199500</v>
      </c>
      <c r="F6174">
        <v>225300</v>
      </c>
      <c r="G6174">
        <f>IFERROR(VLOOKUP(D6174,'ZORI (2)'!$C$2:$E$106,2,FALSE), 0)</f>
        <v>2329</v>
      </c>
      <c r="H6174">
        <f>IFERROR(VLOOKUP(D6174,'ZORI (2)'!$C$2:$E$106,3,FALSE), 0)</f>
        <v>2608</v>
      </c>
      <c r="I6174">
        <f t="shared" si="864"/>
        <v>45060</v>
      </c>
      <c r="J6174">
        <f t="shared" si="865"/>
        <v>180240</v>
      </c>
      <c r="K6174">
        <v>2.5000000000000001E-2</v>
      </c>
      <c r="L6174">
        <v>360</v>
      </c>
      <c r="M6174" s="1">
        <f t="shared" si="866"/>
        <v>712.16590802905114</v>
      </c>
      <c r="N6174">
        <f t="shared" si="870"/>
        <v>6982.5000000000009</v>
      </c>
      <c r="O6174">
        <f t="shared" si="867"/>
        <v>90.12</v>
      </c>
      <c r="P6174">
        <f t="shared" si="868"/>
        <v>260.8</v>
      </c>
      <c r="Q6174">
        <v>20000</v>
      </c>
      <c r="R6174">
        <f t="shared" si="869"/>
        <v>7.1990030674846626</v>
      </c>
      <c r="S6174">
        <f t="shared" si="871"/>
        <v>-5.2211539522921194E-3</v>
      </c>
      <c r="T6174">
        <f t="shared" si="872"/>
        <v>0.25733378358123865</v>
      </c>
      <c r="U6174">
        <f>IFERROR(VLOOKUP(D6174,'ZORI (2)'!$C$2:$F$106,4,FALSE), 0)</f>
        <v>81.282042347392249</v>
      </c>
    </row>
    <row r="6175" spans="1:21" x14ac:dyDescent="0.25">
      <c r="A6175">
        <v>8733</v>
      </c>
      <c r="B6175">
        <v>21793</v>
      </c>
      <c r="C6175" t="s">
        <v>3181</v>
      </c>
      <c r="D6175" t="s">
        <v>203</v>
      </c>
      <c r="E6175">
        <v>250400</v>
      </c>
      <c r="F6175">
        <v>290800</v>
      </c>
      <c r="G6175">
        <f>IFERROR(VLOOKUP(D6175,'ZORI (2)'!$C$2:$E$106,2,FALSE), 0)</f>
        <v>1905</v>
      </c>
      <c r="H6175">
        <f>IFERROR(VLOOKUP(D6175,'ZORI (2)'!$C$2:$E$106,3,FALSE), 0)</f>
        <v>2043</v>
      </c>
      <c r="I6175">
        <f t="shared" si="864"/>
        <v>58160</v>
      </c>
      <c r="J6175">
        <f t="shared" si="865"/>
        <v>232640</v>
      </c>
      <c r="K6175">
        <v>2.5000000000000001E-2</v>
      </c>
      <c r="L6175">
        <v>360</v>
      </c>
      <c r="M6175" s="1">
        <f t="shared" si="866"/>
        <v>919.20925900953432</v>
      </c>
      <c r="N6175">
        <f t="shared" si="870"/>
        <v>8764</v>
      </c>
      <c r="O6175">
        <f t="shared" si="867"/>
        <v>116.32</v>
      </c>
      <c r="P6175">
        <f t="shared" si="868"/>
        <v>204.3</v>
      </c>
      <c r="Q6175">
        <v>20000</v>
      </c>
      <c r="R6175">
        <f t="shared" si="869"/>
        <v>11.861641377059879</v>
      </c>
      <c r="S6175">
        <f t="shared" si="871"/>
        <v>4.1681592182373085E-2</v>
      </c>
      <c r="T6175">
        <f t="shared" si="872"/>
        <v>0.1108790310142836</v>
      </c>
      <c r="U6175">
        <f>IFERROR(VLOOKUP(D6175,'ZORI (2)'!$C$2:$F$106,4,FALSE), 0)</f>
        <v>40.400261415601996</v>
      </c>
    </row>
    <row r="6176" spans="1:21" x14ac:dyDescent="0.25">
      <c r="A6176">
        <v>8736</v>
      </c>
      <c r="B6176">
        <v>45327</v>
      </c>
      <c r="C6176" t="s">
        <v>625</v>
      </c>
      <c r="D6176" t="s">
        <v>322</v>
      </c>
      <c r="E6176">
        <v>107200</v>
      </c>
      <c r="F6176">
        <v>134500</v>
      </c>
      <c r="G6176">
        <f>IFERROR(VLOOKUP(D6176,'ZORI (2)'!$C$2:$E$106,2,FALSE), 0)</f>
        <v>824</v>
      </c>
      <c r="H6176">
        <f>IFERROR(VLOOKUP(D6176,'ZORI (2)'!$C$2:$E$106,3,FALSE), 0)</f>
        <v>922</v>
      </c>
      <c r="I6176">
        <f t="shared" si="864"/>
        <v>26900</v>
      </c>
      <c r="J6176">
        <f t="shared" si="865"/>
        <v>107600</v>
      </c>
      <c r="K6176">
        <v>2.5000000000000001E-2</v>
      </c>
      <c r="L6176">
        <v>360</v>
      </c>
      <c r="M6176" s="1">
        <f t="shared" si="866"/>
        <v>425.15008712786238</v>
      </c>
      <c r="N6176">
        <f t="shared" si="870"/>
        <v>3752.0000000000005</v>
      </c>
      <c r="O6176">
        <f t="shared" si="867"/>
        <v>53.8</v>
      </c>
      <c r="P6176">
        <f t="shared" si="868"/>
        <v>92.2</v>
      </c>
      <c r="Q6176">
        <v>20000</v>
      </c>
      <c r="R6176">
        <f t="shared" si="869"/>
        <v>12.156543745480839</v>
      </c>
      <c r="S6176">
        <f t="shared" si="871"/>
        <v>2.7093897000427639E-2</v>
      </c>
      <c r="T6176">
        <f t="shared" si="872"/>
        <v>8.3120093075607096E-2</v>
      </c>
      <c r="U6176">
        <f>IFERROR(VLOOKUP(D6176,'ZORI (2)'!$C$2:$F$106,4,FALSE), 0)</f>
        <v>32.391485506739784</v>
      </c>
    </row>
    <row r="6177" spans="1:21" x14ac:dyDescent="0.25">
      <c r="A6177">
        <v>8737</v>
      </c>
      <c r="B6177">
        <v>92276</v>
      </c>
      <c r="C6177" t="s">
        <v>3182</v>
      </c>
      <c r="D6177" t="s">
        <v>240</v>
      </c>
      <c r="E6177">
        <v>181400</v>
      </c>
      <c r="F6177">
        <v>234800</v>
      </c>
      <c r="G6177">
        <f>IFERROR(VLOOKUP(D6177,'ZORI (2)'!$C$2:$E$106,2,FALSE), 0)</f>
        <v>1469</v>
      </c>
      <c r="H6177">
        <f>IFERROR(VLOOKUP(D6177,'ZORI (2)'!$C$2:$E$106,3,FALSE), 0)</f>
        <v>1814</v>
      </c>
      <c r="I6177">
        <f t="shared" si="864"/>
        <v>46960</v>
      </c>
      <c r="J6177">
        <f t="shared" si="865"/>
        <v>187840</v>
      </c>
      <c r="K6177">
        <v>2.5000000000000001E-2</v>
      </c>
      <c r="L6177">
        <v>360</v>
      </c>
      <c r="M6177" s="1">
        <f t="shared" si="866"/>
        <v>742.19509633919768</v>
      </c>
      <c r="N6177">
        <f t="shared" si="870"/>
        <v>6349.0000000000009</v>
      </c>
      <c r="O6177">
        <f t="shared" si="867"/>
        <v>93.919999999999987</v>
      </c>
      <c r="P6177">
        <f t="shared" si="868"/>
        <v>181.4</v>
      </c>
      <c r="Q6177">
        <v>20000</v>
      </c>
      <c r="R6177">
        <f t="shared" si="869"/>
        <v>10.786475560455715</v>
      </c>
      <c r="S6177">
        <f t="shared" si="871"/>
        <v>0.13021001304458746</v>
      </c>
      <c r="T6177">
        <f t="shared" si="872"/>
        <v>0.13037715483678167</v>
      </c>
      <c r="U6177">
        <f>IFERROR(VLOOKUP(D6177,'ZORI (2)'!$C$2:$F$106,4,FALSE), 0)</f>
        <v>101.92401214483601</v>
      </c>
    </row>
    <row r="6178" spans="1:21" x14ac:dyDescent="0.25">
      <c r="A6178">
        <v>8741</v>
      </c>
      <c r="B6178">
        <v>99026</v>
      </c>
      <c r="C6178" t="s">
        <v>3183</v>
      </c>
      <c r="D6178" t="s">
        <v>296</v>
      </c>
      <c r="E6178">
        <v>212300</v>
      </c>
      <c r="F6178">
        <v>271800</v>
      </c>
      <c r="G6178">
        <f>IFERROR(VLOOKUP(D6178,'ZORI (2)'!$C$2:$E$106,2,FALSE), 0)</f>
        <v>860</v>
      </c>
      <c r="H6178">
        <f>IFERROR(VLOOKUP(D6178,'ZORI (2)'!$C$2:$E$106,3,FALSE), 0)</f>
        <v>1071</v>
      </c>
      <c r="I6178">
        <f t="shared" si="864"/>
        <v>54360</v>
      </c>
      <c r="J6178">
        <f t="shared" si="865"/>
        <v>217440</v>
      </c>
      <c r="K6178">
        <v>2.5000000000000001E-2</v>
      </c>
      <c r="L6178">
        <v>360</v>
      </c>
      <c r="M6178" s="1">
        <f t="shared" si="866"/>
        <v>859.15088238924159</v>
      </c>
      <c r="N6178">
        <f t="shared" si="870"/>
        <v>7430.5000000000009</v>
      </c>
      <c r="O6178">
        <f t="shared" si="867"/>
        <v>108.72</v>
      </c>
      <c r="P6178">
        <f t="shared" si="868"/>
        <v>107.10000000000001</v>
      </c>
      <c r="Q6178">
        <v>20000</v>
      </c>
      <c r="R6178">
        <f t="shared" si="869"/>
        <v>21.148459383753501</v>
      </c>
      <c r="S6178">
        <f t="shared" si="871"/>
        <v>0.13377313274698047</v>
      </c>
      <c r="T6178">
        <f t="shared" si="872"/>
        <v>-5.8259319445288008E-4</v>
      </c>
      <c r="U6178">
        <f>IFERROR(VLOOKUP(D6178,'ZORI (2)'!$C$2:$F$106,4,FALSE), 0)</f>
        <v>65.180329395731462</v>
      </c>
    </row>
    <row r="6179" spans="1:21" x14ac:dyDescent="0.25">
      <c r="A6179">
        <v>8743</v>
      </c>
      <c r="B6179">
        <v>8322</v>
      </c>
      <c r="C6179" t="s">
        <v>633</v>
      </c>
      <c r="D6179" t="s">
        <v>254</v>
      </c>
      <c r="E6179">
        <v>169500</v>
      </c>
      <c r="F6179">
        <v>179700</v>
      </c>
      <c r="G6179">
        <f>IFERROR(VLOOKUP(D6179,'ZORI (2)'!$C$2:$E$106,2,FALSE), 0)</f>
        <v>1372</v>
      </c>
      <c r="H6179">
        <f>IFERROR(VLOOKUP(D6179,'ZORI (2)'!$C$2:$E$106,3,FALSE), 0)</f>
        <v>1516</v>
      </c>
      <c r="I6179">
        <f t="shared" si="864"/>
        <v>35940</v>
      </c>
      <c r="J6179">
        <f t="shared" si="865"/>
        <v>143760</v>
      </c>
      <c r="K6179">
        <v>2.5000000000000001E-2</v>
      </c>
      <c r="L6179">
        <v>360</v>
      </c>
      <c r="M6179" s="1">
        <f t="shared" si="866"/>
        <v>568.02580414034844</v>
      </c>
      <c r="N6179">
        <f t="shared" si="870"/>
        <v>5932.5000000000009</v>
      </c>
      <c r="O6179">
        <f t="shared" si="867"/>
        <v>71.88</v>
      </c>
      <c r="P6179">
        <f t="shared" si="868"/>
        <v>151.6</v>
      </c>
      <c r="Q6179">
        <v>20000</v>
      </c>
      <c r="R6179">
        <f t="shared" si="869"/>
        <v>9.87796833773087</v>
      </c>
      <c r="S6179">
        <f t="shared" si="871"/>
        <v>-8.05009402223274E-2</v>
      </c>
      <c r="T6179">
        <f t="shared" si="872"/>
        <v>0.14051364257652138</v>
      </c>
      <c r="U6179">
        <f>IFERROR(VLOOKUP(D6179,'ZORI (2)'!$C$2:$F$106,4,FALSE), 0)</f>
        <v>44.044485087995604</v>
      </c>
    </row>
    <row r="6180" spans="1:21" x14ac:dyDescent="0.25">
      <c r="A6180">
        <v>8745</v>
      </c>
      <c r="B6180">
        <v>55439</v>
      </c>
      <c r="C6180" t="s">
        <v>2330</v>
      </c>
      <c r="D6180" t="s">
        <v>307</v>
      </c>
      <c r="E6180">
        <v>461800</v>
      </c>
      <c r="F6180">
        <v>543600</v>
      </c>
      <c r="G6180">
        <f>IFERROR(VLOOKUP(D6180,'ZORI (2)'!$C$2:$E$106,2,FALSE), 0)</f>
        <v>1268</v>
      </c>
      <c r="H6180">
        <f>IFERROR(VLOOKUP(D6180,'ZORI (2)'!$C$2:$E$106,3,FALSE), 0)</f>
        <v>1485</v>
      </c>
      <c r="I6180">
        <f t="shared" si="864"/>
        <v>108720</v>
      </c>
      <c r="J6180">
        <f t="shared" si="865"/>
        <v>434880</v>
      </c>
      <c r="K6180">
        <v>2.5000000000000001E-2</v>
      </c>
      <c r="L6180">
        <v>360</v>
      </c>
      <c r="M6180" s="1">
        <f t="shared" si="866"/>
        <v>1718.3017647784832</v>
      </c>
      <c r="N6180">
        <f t="shared" si="870"/>
        <v>16163.000000000002</v>
      </c>
      <c r="O6180">
        <f t="shared" si="867"/>
        <v>217.44</v>
      </c>
      <c r="P6180">
        <f t="shared" si="868"/>
        <v>148.5</v>
      </c>
      <c r="Q6180">
        <v>20000</v>
      </c>
      <c r="R6180">
        <f t="shared" si="869"/>
        <v>30.505050505050505</v>
      </c>
      <c r="S6180">
        <f t="shared" si="871"/>
        <v>9.164737139104713E-2</v>
      </c>
      <c r="T6180">
        <f t="shared" si="872"/>
        <v>-4.9632470181745263E-2</v>
      </c>
      <c r="U6180">
        <f>IFERROR(VLOOKUP(D6180,'ZORI (2)'!$C$2:$F$106,4,FALSE), 0)</f>
        <v>66.493977017409904</v>
      </c>
    </row>
    <row r="6181" spans="1:21" x14ac:dyDescent="0.25">
      <c r="A6181">
        <v>8748</v>
      </c>
      <c r="B6181">
        <v>45121</v>
      </c>
      <c r="C6181" t="s">
        <v>348</v>
      </c>
      <c r="D6181" t="s">
        <v>244</v>
      </c>
      <c r="E6181">
        <v>84400</v>
      </c>
      <c r="F6181">
        <v>111500</v>
      </c>
      <c r="G6181">
        <f>IFERROR(VLOOKUP(D6181,'ZORI (2)'!$C$2:$E$106,2,FALSE), 0)</f>
        <v>976</v>
      </c>
      <c r="H6181">
        <f>IFERROR(VLOOKUP(D6181,'ZORI (2)'!$C$2:$E$106,3,FALSE), 0)</f>
        <v>1123</v>
      </c>
      <c r="I6181">
        <f t="shared" si="864"/>
        <v>22300</v>
      </c>
      <c r="J6181">
        <f t="shared" si="865"/>
        <v>89200</v>
      </c>
      <c r="K6181">
        <v>2.5000000000000001E-2</v>
      </c>
      <c r="L6181">
        <v>360</v>
      </c>
      <c r="M6181" s="1">
        <f t="shared" si="866"/>
        <v>352.44784174540263</v>
      </c>
      <c r="N6181">
        <f t="shared" si="870"/>
        <v>2954.0000000000005</v>
      </c>
      <c r="O6181">
        <f t="shared" si="867"/>
        <v>44.6</v>
      </c>
      <c r="P6181">
        <f t="shared" si="868"/>
        <v>112.30000000000001</v>
      </c>
      <c r="Q6181">
        <v>20000</v>
      </c>
      <c r="R6181">
        <f t="shared" si="869"/>
        <v>8.2739685366577618</v>
      </c>
      <c r="S6181">
        <f t="shared" si="871"/>
        <v>3.8619893064068406E-2</v>
      </c>
      <c r="T6181">
        <f t="shared" si="872"/>
        <v>0.16272209968301515</v>
      </c>
      <c r="U6181">
        <f>IFERROR(VLOOKUP(D6181,'ZORI (2)'!$C$2:$F$106,4,FALSE), 0)</f>
        <v>45.381348996418048</v>
      </c>
    </row>
    <row r="6182" spans="1:21" x14ac:dyDescent="0.25">
      <c r="A6182">
        <v>8749</v>
      </c>
      <c r="B6182">
        <v>25312</v>
      </c>
      <c r="C6182" t="s">
        <v>282</v>
      </c>
      <c r="D6182" t="s">
        <v>282</v>
      </c>
      <c r="E6182">
        <v>90100</v>
      </c>
      <c r="F6182">
        <v>109800</v>
      </c>
      <c r="G6182">
        <f>IFERROR(VLOOKUP(D6182,'ZORI (2)'!$C$2:$E$106,2,FALSE), 0)</f>
        <v>1225</v>
      </c>
      <c r="H6182">
        <f>IFERROR(VLOOKUP(D6182,'ZORI (2)'!$C$2:$E$106,3,FALSE), 0)</f>
        <v>1478</v>
      </c>
      <c r="I6182">
        <f t="shared" si="864"/>
        <v>21960</v>
      </c>
      <c r="J6182">
        <f t="shared" si="865"/>
        <v>87840</v>
      </c>
      <c r="K6182">
        <v>2.5000000000000001E-2</v>
      </c>
      <c r="L6182">
        <v>360</v>
      </c>
      <c r="M6182" s="1">
        <f t="shared" si="866"/>
        <v>347.07419752148166</v>
      </c>
      <c r="N6182">
        <f t="shared" si="870"/>
        <v>3153.5000000000005</v>
      </c>
      <c r="O6182">
        <f t="shared" si="867"/>
        <v>43.92</v>
      </c>
      <c r="P6182">
        <f t="shared" si="868"/>
        <v>147.80000000000001</v>
      </c>
      <c r="Q6182">
        <v>20000</v>
      </c>
      <c r="R6182">
        <f t="shared" si="869"/>
        <v>6.1907983761840324</v>
      </c>
      <c r="S6182">
        <f t="shared" si="871"/>
        <v>-3.0493538831029506E-2</v>
      </c>
      <c r="T6182">
        <f t="shared" si="872"/>
        <v>0.24982476708174314</v>
      </c>
      <c r="U6182">
        <f>IFERROR(VLOOKUP(D6182,'ZORI (2)'!$C$2:$F$106,4,FALSE), 0)</f>
        <v>73.537636714851274</v>
      </c>
    </row>
    <row r="6183" spans="1:21" x14ac:dyDescent="0.25">
      <c r="A6183">
        <v>8751</v>
      </c>
      <c r="B6183">
        <v>8022</v>
      </c>
      <c r="C6183" t="s">
        <v>245</v>
      </c>
      <c r="D6183" t="s">
        <v>254</v>
      </c>
      <c r="E6183">
        <v>235200</v>
      </c>
      <c r="F6183">
        <v>265100</v>
      </c>
      <c r="G6183">
        <f>IFERROR(VLOOKUP(D6183,'ZORI (2)'!$C$2:$E$106,2,FALSE), 0)</f>
        <v>1372</v>
      </c>
      <c r="H6183">
        <f>IFERROR(VLOOKUP(D6183,'ZORI (2)'!$C$2:$E$106,3,FALSE), 0)</f>
        <v>1516</v>
      </c>
      <c r="I6183">
        <f t="shared" si="864"/>
        <v>53020</v>
      </c>
      <c r="J6183">
        <f t="shared" si="865"/>
        <v>212080</v>
      </c>
      <c r="K6183">
        <v>2.5000000000000001E-2</v>
      </c>
      <c r="L6183">
        <v>360</v>
      </c>
      <c r="M6183" s="1">
        <f t="shared" si="866"/>
        <v>837.972402212612</v>
      </c>
      <c r="N6183">
        <f t="shared" si="870"/>
        <v>8232</v>
      </c>
      <c r="O6183">
        <f t="shared" si="867"/>
        <v>106.03999999999999</v>
      </c>
      <c r="P6183">
        <f t="shared" si="868"/>
        <v>151.6</v>
      </c>
      <c r="Q6183">
        <v>20000</v>
      </c>
      <c r="R6183">
        <f t="shared" si="869"/>
        <v>14.572339489885664</v>
      </c>
      <c r="S6183">
        <f t="shared" si="871"/>
        <v>6.3318047921285189E-3</v>
      </c>
      <c r="T6183">
        <f t="shared" si="872"/>
        <v>6.2086486159708777E-2</v>
      </c>
      <c r="U6183">
        <f>IFERROR(VLOOKUP(D6183,'ZORI (2)'!$C$2:$F$106,4,FALSE), 0)</f>
        <v>44.044485087995604</v>
      </c>
    </row>
    <row r="6184" spans="1:21" x14ac:dyDescent="0.25">
      <c r="A6184">
        <v>8752</v>
      </c>
      <c r="B6184">
        <v>35127</v>
      </c>
      <c r="C6184" t="s">
        <v>1400</v>
      </c>
      <c r="D6184" t="s">
        <v>275</v>
      </c>
      <c r="E6184">
        <v>122100</v>
      </c>
      <c r="F6184">
        <v>136300</v>
      </c>
      <c r="G6184">
        <f>IFERROR(VLOOKUP(D6184,'ZORI (2)'!$C$2:$E$106,2,FALSE), 0)</f>
        <v>972</v>
      </c>
      <c r="H6184">
        <f>IFERROR(VLOOKUP(D6184,'ZORI (2)'!$C$2:$E$106,3,FALSE), 0)</f>
        <v>1061</v>
      </c>
      <c r="I6184">
        <f t="shared" si="864"/>
        <v>27260</v>
      </c>
      <c r="J6184">
        <f t="shared" si="865"/>
        <v>109040</v>
      </c>
      <c r="K6184">
        <v>2.5000000000000001E-2</v>
      </c>
      <c r="L6184">
        <v>360</v>
      </c>
      <c r="M6184" s="1">
        <f t="shared" si="866"/>
        <v>430.83982807083748</v>
      </c>
      <c r="N6184">
        <f t="shared" si="870"/>
        <v>4273.5</v>
      </c>
      <c r="O6184">
        <f t="shared" si="867"/>
        <v>54.519999999999996</v>
      </c>
      <c r="P6184">
        <f t="shared" si="868"/>
        <v>106.10000000000001</v>
      </c>
      <c r="Q6184">
        <v>20000</v>
      </c>
      <c r="R6184">
        <f t="shared" si="869"/>
        <v>10.705309456487591</v>
      </c>
      <c r="S6184">
        <f t="shared" si="871"/>
        <v>-6.8820517375071305E-2</v>
      </c>
      <c r="T6184">
        <f t="shared" si="872"/>
        <v>0.10933629703299698</v>
      </c>
      <c r="U6184">
        <f>IFERROR(VLOOKUP(D6184,'ZORI (2)'!$C$2:$F$106,4,FALSE), 0)</f>
        <v>24.655948903389032</v>
      </c>
    </row>
    <row r="6185" spans="1:21" x14ac:dyDescent="0.25">
      <c r="A6185">
        <v>8755</v>
      </c>
      <c r="B6185">
        <v>7607</v>
      </c>
      <c r="C6185" t="s">
        <v>2314</v>
      </c>
      <c r="D6185" t="s">
        <v>195</v>
      </c>
      <c r="E6185">
        <v>336900</v>
      </c>
      <c r="F6185">
        <v>384200</v>
      </c>
      <c r="G6185">
        <f>IFERROR(VLOOKUP(D6185,'ZORI (2)'!$C$2:$E$106,2,FALSE), 0)</f>
        <v>2329</v>
      </c>
      <c r="H6185">
        <f>IFERROR(VLOOKUP(D6185,'ZORI (2)'!$C$2:$E$106,3,FALSE), 0)</f>
        <v>2608</v>
      </c>
      <c r="I6185">
        <f t="shared" si="864"/>
        <v>76840</v>
      </c>
      <c r="J6185">
        <f t="shared" si="865"/>
        <v>307360</v>
      </c>
      <c r="K6185">
        <v>2.5000000000000001E-2</v>
      </c>
      <c r="L6185">
        <v>360</v>
      </c>
      <c r="M6185" s="1">
        <f t="shared" si="866"/>
        <v>1214.4435946061317</v>
      </c>
      <c r="N6185">
        <f t="shared" si="870"/>
        <v>11791.500000000002</v>
      </c>
      <c r="O6185">
        <f t="shared" si="867"/>
        <v>153.68</v>
      </c>
      <c r="P6185">
        <f t="shared" si="868"/>
        <v>260.8</v>
      </c>
      <c r="Q6185">
        <v>20000</v>
      </c>
      <c r="R6185">
        <f t="shared" si="869"/>
        <v>12.276329243353784</v>
      </c>
      <c r="S6185">
        <f t="shared" si="871"/>
        <v>4.2063622296689779E-2</v>
      </c>
      <c r="T6185">
        <f t="shared" si="872"/>
        <v>0.10815386756812177</v>
      </c>
      <c r="U6185">
        <f>IFERROR(VLOOKUP(D6185,'ZORI (2)'!$C$2:$F$106,4,FALSE), 0)</f>
        <v>81.282042347392249</v>
      </c>
    </row>
    <row r="6186" spans="1:21" x14ac:dyDescent="0.25">
      <c r="A6186">
        <v>8756</v>
      </c>
      <c r="B6186">
        <v>13078</v>
      </c>
      <c r="C6186" t="s">
        <v>2478</v>
      </c>
      <c r="D6186" t="s">
        <v>410</v>
      </c>
      <c r="E6186">
        <v>198000</v>
      </c>
      <c r="F6186">
        <v>224000</v>
      </c>
      <c r="G6186">
        <f>IFERROR(VLOOKUP(D6186,'ZORI (2)'!$C$2:$E$106,2,FALSE), 0)</f>
        <v>859</v>
      </c>
      <c r="H6186">
        <f>IFERROR(VLOOKUP(D6186,'ZORI (2)'!$C$2:$E$106,3,FALSE), 0)</f>
        <v>983</v>
      </c>
      <c r="I6186">
        <f t="shared" si="864"/>
        <v>44800</v>
      </c>
      <c r="J6186">
        <f t="shared" si="865"/>
        <v>179200</v>
      </c>
      <c r="K6186">
        <v>2.5000000000000001E-2</v>
      </c>
      <c r="L6186">
        <v>360</v>
      </c>
      <c r="M6186" s="1">
        <f t="shared" si="866"/>
        <v>708.05665068134692</v>
      </c>
      <c r="N6186">
        <f t="shared" si="870"/>
        <v>6930.0000000000009</v>
      </c>
      <c r="O6186">
        <f t="shared" si="867"/>
        <v>89.600000000000009</v>
      </c>
      <c r="P6186">
        <f t="shared" si="868"/>
        <v>98.300000000000011</v>
      </c>
      <c r="Q6186">
        <v>20000</v>
      </c>
      <c r="R6186">
        <f t="shared" si="869"/>
        <v>18.989487962021023</v>
      </c>
      <c r="S6186">
        <f t="shared" si="871"/>
        <v>-4.1346196594496069E-3</v>
      </c>
      <c r="T6186">
        <f t="shared" si="872"/>
        <v>1.4561831755525416E-2</v>
      </c>
      <c r="U6186">
        <f>IFERROR(VLOOKUP(D6186,'ZORI (2)'!$C$2:$F$106,4,FALSE), 0)</f>
        <v>36.199325359218847</v>
      </c>
    </row>
    <row r="6187" spans="1:21" x14ac:dyDescent="0.25">
      <c r="A6187">
        <v>8758</v>
      </c>
      <c r="B6187">
        <v>80125</v>
      </c>
      <c r="C6187" t="s">
        <v>3184</v>
      </c>
      <c r="D6187" t="s">
        <v>233</v>
      </c>
      <c r="E6187">
        <v>330200</v>
      </c>
      <c r="F6187">
        <v>464800</v>
      </c>
      <c r="G6187">
        <f>IFERROR(VLOOKUP(D6187,'ZORI (2)'!$C$2:$E$106,2,FALSE), 0)</f>
        <v>1298</v>
      </c>
      <c r="H6187">
        <f>IFERROR(VLOOKUP(D6187,'ZORI (2)'!$C$2:$E$106,3,FALSE), 0)</f>
        <v>1672</v>
      </c>
      <c r="I6187">
        <f t="shared" si="864"/>
        <v>92960</v>
      </c>
      <c r="J6187">
        <f t="shared" si="865"/>
        <v>371840</v>
      </c>
      <c r="K6187">
        <v>2.5000000000000001E-2</v>
      </c>
      <c r="L6187">
        <v>360</v>
      </c>
      <c r="M6187" s="1">
        <f t="shared" si="866"/>
        <v>1469.2175501637948</v>
      </c>
      <c r="N6187">
        <f t="shared" si="870"/>
        <v>11557.000000000002</v>
      </c>
      <c r="O6187">
        <f t="shared" si="867"/>
        <v>185.92</v>
      </c>
      <c r="P6187">
        <f t="shared" si="868"/>
        <v>167.20000000000002</v>
      </c>
      <c r="Q6187">
        <v>20000</v>
      </c>
      <c r="R6187">
        <f t="shared" si="869"/>
        <v>23.165869218500799</v>
      </c>
      <c r="S6187">
        <f t="shared" si="871"/>
        <v>0.28484037627468162</v>
      </c>
      <c r="T6187">
        <f t="shared" si="872"/>
        <v>-1.4488387946750567E-2</v>
      </c>
      <c r="U6187">
        <f>IFERROR(VLOOKUP(D6187,'ZORI (2)'!$C$2:$F$106,4,FALSE), 0)</f>
        <v>103.83832606115948</v>
      </c>
    </row>
    <row r="6188" spans="1:21" x14ac:dyDescent="0.25">
      <c r="A6188">
        <v>8760</v>
      </c>
      <c r="B6188">
        <v>90248</v>
      </c>
      <c r="C6188" t="s">
        <v>488</v>
      </c>
      <c r="D6188" t="s">
        <v>198</v>
      </c>
      <c r="E6188">
        <v>387100</v>
      </c>
      <c r="F6188">
        <v>573100</v>
      </c>
      <c r="G6188">
        <f>IFERROR(VLOOKUP(D6188,'ZORI (2)'!$C$2:$E$106,2,FALSE), 0)</f>
        <v>1897</v>
      </c>
      <c r="H6188">
        <f>IFERROR(VLOOKUP(D6188,'ZORI (2)'!$C$2:$E$106,3,FALSE), 0)</f>
        <v>2405</v>
      </c>
      <c r="I6188">
        <f t="shared" si="864"/>
        <v>114620</v>
      </c>
      <c r="J6188">
        <f t="shared" si="865"/>
        <v>458480</v>
      </c>
      <c r="K6188">
        <v>2.5000000000000001E-2</v>
      </c>
      <c r="L6188">
        <v>360</v>
      </c>
      <c r="M6188" s="1">
        <f t="shared" si="866"/>
        <v>1811.550296899464</v>
      </c>
      <c r="N6188">
        <f t="shared" si="870"/>
        <v>13548.500000000002</v>
      </c>
      <c r="O6188">
        <f t="shared" si="867"/>
        <v>229.24</v>
      </c>
      <c r="P6188">
        <f t="shared" si="868"/>
        <v>240.5</v>
      </c>
      <c r="Q6188">
        <v>20000</v>
      </c>
      <c r="R6188">
        <f t="shared" si="869"/>
        <v>19.857934857934858</v>
      </c>
      <c r="S6188">
        <f t="shared" si="871"/>
        <v>0.36242016790740961</v>
      </c>
      <c r="T6188">
        <f t="shared" si="872"/>
        <v>1.0019109575965418E-2</v>
      </c>
      <c r="U6188">
        <f>IFERROR(VLOOKUP(D6188,'ZORI (2)'!$C$2:$F$106,4,FALSE), 0)</f>
        <v>152.30041305369636</v>
      </c>
    </row>
    <row r="6189" spans="1:21" x14ac:dyDescent="0.25">
      <c r="A6189">
        <v>8762</v>
      </c>
      <c r="B6189">
        <v>13152</v>
      </c>
      <c r="C6189" t="s">
        <v>3185</v>
      </c>
      <c r="D6189" t="s">
        <v>410</v>
      </c>
      <c r="E6189">
        <v>277900</v>
      </c>
      <c r="F6189">
        <v>325500</v>
      </c>
      <c r="G6189">
        <f>IFERROR(VLOOKUP(D6189,'ZORI (2)'!$C$2:$E$106,2,FALSE), 0)</f>
        <v>859</v>
      </c>
      <c r="H6189">
        <f>IFERROR(VLOOKUP(D6189,'ZORI (2)'!$C$2:$E$106,3,FALSE), 0)</f>
        <v>983</v>
      </c>
      <c r="I6189">
        <f t="shared" si="864"/>
        <v>65100</v>
      </c>
      <c r="J6189">
        <f t="shared" si="865"/>
        <v>260400</v>
      </c>
      <c r="K6189">
        <v>2.5000000000000001E-2</v>
      </c>
      <c r="L6189">
        <v>360</v>
      </c>
      <c r="M6189" s="1">
        <f t="shared" si="866"/>
        <v>1028.8948205213323</v>
      </c>
      <c r="N6189">
        <f t="shared" si="870"/>
        <v>9726.5000000000018</v>
      </c>
      <c r="O6189">
        <f t="shared" si="867"/>
        <v>130.19999999999999</v>
      </c>
      <c r="P6189">
        <f t="shared" si="868"/>
        <v>98.300000000000011</v>
      </c>
      <c r="Q6189">
        <v>20000</v>
      </c>
      <c r="R6189">
        <f t="shared" si="869"/>
        <v>27.594099694811799</v>
      </c>
      <c r="S6189">
        <f t="shared" si="871"/>
        <v>5.8101301415840315E-2</v>
      </c>
      <c r="T6189">
        <f t="shared" si="872"/>
        <v>-3.4723815033308077E-2</v>
      </c>
      <c r="U6189">
        <f>IFERROR(VLOOKUP(D6189,'ZORI (2)'!$C$2:$F$106,4,FALSE), 0)</f>
        <v>36.199325359218847</v>
      </c>
    </row>
    <row r="6190" spans="1:21" x14ac:dyDescent="0.25">
      <c r="A6190">
        <v>8763</v>
      </c>
      <c r="B6190">
        <v>7716</v>
      </c>
      <c r="C6190" t="s">
        <v>3186</v>
      </c>
      <c r="D6190" t="s">
        <v>195</v>
      </c>
      <c r="E6190">
        <v>370800</v>
      </c>
      <c r="F6190">
        <v>431400</v>
      </c>
      <c r="G6190">
        <f>IFERROR(VLOOKUP(D6190,'ZORI (2)'!$C$2:$E$106,2,FALSE), 0)</f>
        <v>2329</v>
      </c>
      <c r="H6190">
        <f>IFERROR(VLOOKUP(D6190,'ZORI (2)'!$C$2:$E$106,3,FALSE), 0)</f>
        <v>2608</v>
      </c>
      <c r="I6190">
        <f t="shared" si="864"/>
        <v>86280</v>
      </c>
      <c r="J6190">
        <f t="shared" si="865"/>
        <v>345120</v>
      </c>
      <c r="K6190">
        <v>2.5000000000000001E-2</v>
      </c>
      <c r="L6190">
        <v>360</v>
      </c>
      <c r="M6190" s="1">
        <f t="shared" si="866"/>
        <v>1363.6412459997011</v>
      </c>
      <c r="N6190">
        <f t="shared" si="870"/>
        <v>12978.000000000002</v>
      </c>
      <c r="O6190">
        <f t="shared" si="867"/>
        <v>172.56</v>
      </c>
      <c r="P6190">
        <f t="shared" si="868"/>
        <v>260.8</v>
      </c>
      <c r="Q6190">
        <v>20000</v>
      </c>
      <c r="R6190">
        <f t="shared" si="869"/>
        <v>13.784509202453988</v>
      </c>
      <c r="S6190">
        <f t="shared" si="871"/>
        <v>6.8408878145911858E-2</v>
      </c>
      <c r="T6190">
        <f t="shared" si="872"/>
        <v>8.1604462996223232E-2</v>
      </c>
      <c r="U6190">
        <f>IFERROR(VLOOKUP(D6190,'ZORI (2)'!$C$2:$F$106,4,FALSE), 0)</f>
        <v>81.282042347392249</v>
      </c>
    </row>
    <row r="6191" spans="1:21" x14ac:dyDescent="0.25">
      <c r="A6191">
        <v>8765</v>
      </c>
      <c r="B6191">
        <v>49306</v>
      </c>
      <c r="C6191" t="s">
        <v>1695</v>
      </c>
      <c r="D6191" t="s">
        <v>362</v>
      </c>
      <c r="E6191">
        <v>152700</v>
      </c>
      <c r="F6191">
        <v>227900</v>
      </c>
      <c r="G6191">
        <f>IFERROR(VLOOKUP(D6191,'ZORI (2)'!$C$2:$E$106,2,FALSE), 0)</f>
        <v>856</v>
      </c>
      <c r="H6191">
        <f>IFERROR(VLOOKUP(D6191,'ZORI (2)'!$C$2:$E$106,3,FALSE), 0)</f>
        <v>1116</v>
      </c>
      <c r="I6191">
        <f t="shared" si="864"/>
        <v>45580</v>
      </c>
      <c r="J6191">
        <f t="shared" si="865"/>
        <v>182320</v>
      </c>
      <c r="K6191">
        <v>2.5000000000000001E-2</v>
      </c>
      <c r="L6191">
        <v>360</v>
      </c>
      <c r="M6191" s="1">
        <f t="shared" si="866"/>
        <v>720.38442272445968</v>
      </c>
      <c r="N6191">
        <f t="shared" si="870"/>
        <v>5344.5000000000009</v>
      </c>
      <c r="O6191">
        <f t="shared" si="867"/>
        <v>91.16</v>
      </c>
      <c r="P6191">
        <f t="shared" si="868"/>
        <v>111.60000000000001</v>
      </c>
      <c r="Q6191">
        <v>20000</v>
      </c>
      <c r="R6191">
        <f t="shared" si="869"/>
        <v>17.017622461170848</v>
      </c>
      <c r="S6191">
        <f t="shared" si="871"/>
        <v>0.28001707438308965</v>
      </c>
      <c r="T6191">
        <f t="shared" si="872"/>
        <v>3.2630006941275352E-2</v>
      </c>
      <c r="U6191">
        <f>IFERROR(VLOOKUP(D6191,'ZORI (2)'!$C$2:$F$106,4,FALSE), 0)</f>
        <v>82.50808041236526</v>
      </c>
    </row>
    <row r="6192" spans="1:21" x14ac:dyDescent="0.25">
      <c r="A6192">
        <v>8767</v>
      </c>
      <c r="B6192">
        <v>10709</v>
      </c>
      <c r="C6192" t="s">
        <v>1937</v>
      </c>
      <c r="D6192" t="s">
        <v>195</v>
      </c>
      <c r="E6192">
        <v>605300</v>
      </c>
      <c r="F6192">
        <v>692400</v>
      </c>
      <c r="G6192">
        <f>IFERROR(VLOOKUP(D6192,'ZORI (2)'!$C$2:$E$106,2,FALSE), 0)</f>
        <v>2329</v>
      </c>
      <c r="H6192">
        <f>IFERROR(VLOOKUP(D6192,'ZORI (2)'!$C$2:$E$106,3,FALSE), 0)</f>
        <v>2608</v>
      </c>
      <c r="I6192">
        <f t="shared" si="864"/>
        <v>138480</v>
      </c>
      <c r="J6192">
        <f t="shared" si="865"/>
        <v>553920</v>
      </c>
      <c r="K6192">
        <v>2.5000000000000001E-2</v>
      </c>
      <c r="L6192">
        <v>360</v>
      </c>
      <c r="M6192" s="1">
        <f t="shared" si="866"/>
        <v>2188.653682731092</v>
      </c>
      <c r="N6192">
        <f t="shared" si="870"/>
        <v>21185.500000000004</v>
      </c>
      <c r="O6192">
        <f t="shared" si="867"/>
        <v>276.96000000000004</v>
      </c>
      <c r="P6192">
        <f t="shared" si="868"/>
        <v>260.8</v>
      </c>
      <c r="Q6192">
        <v>20000</v>
      </c>
      <c r="R6192">
        <f t="shared" si="869"/>
        <v>22.124233128834355</v>
      </c>
      <c r="S6192">
        <f t="shared" si="871"/>
        <v>7.1021701182779812E-2</v>
      </c>
      <c r="T6192">
        <f t="shared" si="872"/>
        <v>-7.9089429677545574E-3</v>
      </c>
      <c r="U6192">
        <f>IFERROR(VLOOKUP(D6192,'ZORI (2)'!$C$2:$F$106,4,FALSE), 0)</f>
        <v>81.282042347392249</v>
      </c>
    </row>
    <row r="6193" spans="1:21" x14ac:dyDescent="0.25">
      <c r="A6193">
        <v>8768</v>
      </c>
      <c r="B6193">
        <v>37347</v>
      </c>
      <c r="C6193" t="s">
        <v>400</v>
      </c>
      <c r="D6193" t="s">
        <v>300</v>
      </c>
      <c r="E6193">
        <v>90100</v>
      </c>
      <c r="F6193">
        <v>115800</v>
      </c>
      <c r="G6193">
        <f>IFERROR(VLOOKUP(D6193,'ZORI (2)'!$C$2:$E$106,2,FALSE), 0)</f>
        <v>938</v>
      </c>
      <c r="H6193">
        <f>IFERROR(VLOOKUP(D6193,'ZORI (2)'!$C$2:$E$106,3,FALSE), 0)</f>
        <v>1124</v>
      </c>
      <c r="I6193">
        <f t="shared" si="864"/>
        <v>23160</v>
      </c>
      <c r="J6193">
        <f t="shared" si="865"/>
        <v>92640</v>
      </c>
      <c r="K6193">
        <v>2.5000000000000001E-2</v>
      </c>
      <c r="L6193">
        <v>360</v>
      </c>
      <c r="M6193" s="1">
        <f t="shared" si="866"/>
        <v>366.04000066473208</v>
      </c>
      <c r="N6193">
        <f t="shared" si="870"/>
        <v>3153.5000000000005</v>
      </c>
      <c r="O6193">
        <f t="shared" si="867"/>
        <v>46.319999999999993</v>
      </c>
      <c r="P6193">
        <f t="shared" si="868"/>
        <v>112.4</v>
      </c>
      <c r="Q6193">
        <v>20000</v>
      </c>
      <c r="R6193">
        <f t="shared" si="869"/>
        <v>8.5854092526690398</v>
      </c>
      <c r="S6193">
        <f t="shared" si="871"/>
        <v>2.2484956314815879E-2</v>
      </c>
      <c r="T6193">
        <f t="shared" si="872"/>
        <v>0.15526531123804541</v>
      </c>
      <c r="U6193">
        <f>IFERROR(VLOOKUP(D6193,'ZORI (2)'!$C$2:$F$106,4,FALSE), 0)</f>
        <v>49.28461006354464</v>
      </c>
    </row>
    <row r="6194" spans="1:21" x14ac:dyDescent="0.25">
      <c r="A6194">
        <v>8769</v>
      </c>
      <c r="B6194">
        <v>13036</v>
      </c>
      <c r="C6194" t="s">
        <v>1617</v>
      </c>
      <c r="D6194" t="s">
        <v>410</v>
      </c>
      <c r="E6194">
        <v>115200</v>
      </c>
      <c r="F6194">
        <v>129300</v>
      </c>
      <c r="G6194">
        <f>IFERROR(VLOOKUP(D6194,'ZORI (2)'!$C$2:$E$106,2,FALSE), 0)</f>
        <v>859</v>
      </c>
      <c r="H6194">
        <f>IFERROR(VLOOKUP(D6194,'ZORI (2)'!$C$2:$E$106,3,FALSE), 0)</f>
        <v>983</v>
      </c>
      <c r="I6194">
        <f t="shared" si="864"/>
        <v>25860</v>
      </c>
      <c r="J6194">
        <f t="shared" si="865"/>
        <v>103440</v>
      </c>
      <c r="K6194">
        <v>2.5000000000000001E-2</v>
      </c>
      <c r="L6194">
        <v>360</v>
      </c>
      <c r="M6194" s="1">
        <f t="shared" si="866"/>
        <v>408.71305773704535</v>
      </c>
      <c r="N6194">
        <f t="shared" si="870"/>
        <v>4032.0000000000005</v>
      </c>
      <c r="O6194">
        <f t="shared" si="867"/>
        <v>51.72</v>
      </c>
      <c r="P6194">
        <f t="shared" si="868"/>
        <v>98.300000000000011</v>
      </c>
      <c r="Q6194">
        <v>20000</v>
      </c>
      <c r="R6194">
        <f t="shared" si="869"/>
        <v>10.961342828077314</v>
      </c>
      <c r="S6194">
        <f t="shared" si="871"/>
        <v>-7.1334176051482415E-2</v>
      </c>
      <c r="T6194">
        <f t="shared" si="872"/>
        <v>0.1020444822247145</v>
      </c>
      <c r="U6194">
        <f>IFERROR(VLOOKUP(D6194,'ZORI (2)'!$C$2:$F$106,4,FALSE), 0)</f>
        <v>36.199325359218847</v>
      </c>
    </row>
    <row r="6195" spans="1:21" x14ac:dyDescent="0.25">
      <c r="A6195">
        <v>8772</v>
      </c>
      <c r="B6195">
        <v>55011</v>
      </c>
      <c r="C6195" t="s">
        <v>3187</v>
      </c>
      <c r="D6195" t="s">
        <v>307</v>
      </c>
      <c r="E6195">
        <v>205800</v>
      </c>
      <c r="F6195">
        <v>268600</v>
      </c>
      <c r="G6195">
        <f>IFERROR(VLOOKUP(D6195,'ZORI (2)'!$C$2:$E$106,2,FALSE), 0)</f>
        <v>1268</v>
      </c>
      <c r="H6195">
        <f>IFERROR(VLOOKUP(D6195,'ZORI (2)'!$C$2:$E$106,3,FALSE), 0)</f>
        <v>1485</v>
      </c>
      <c r="I6195">
        <f t="shared" si="864"/>
        <v>53720</v>
      </c>
      <c r="J6195">
        <f t="shared" si="865"/>
        <v>214880</v>
      </c>
      <c r="K6195">
        <v>2.5000000000000001E-2</v>
      </c>
      <c r="L6195">
        <v>360</v>
      </c>
      <c r="M6195" s="1">
        <f t="shared" si="866"/>
        <v>849.03578737950806</v>
      </c>
      <c r="N6195">
        <f t="shared" si="870"/>
        <v>7203.0000000000009</v>
      </c>
      <c r="O6195">
        <f t="shared" si="867"/>
        <v>107.44</v>
      </c>
      <c r="P6195">
        <f t="shared" si="868"/>
        <v>148.5</v>
      </c>
      <c r="Q6195">
        <v>20000</v>
      </c>
      <c r="R6195">
        <f t="shared" si="869"/>
        <v>15.072951739618405</v>
      </c>
      <c r="S6195">
        <f t="shared" si="871"/>
        <v>0.15277485697609045</v>
      </c>
      <c r="T6195">
        <f t="shared" si="872"/>
        <v>5.6353453918489199E-2</v>
      </c>
      <c r="U6195">
        <f>IFERROR(VLOOKUP(D6195,'ZORI (2)'!$C$2:$F$106,4,FALSE), 0)</f>
        <v>66.493977017409904</v>
      </c>
    </row>
    <row r="6196" spans="1:21" x14ac:dyDescent="0.25">
      <c r="A6196">
        <v>8773</v>
      </c>
      <c r="B6196">
        <v>84029</v>
      </c>
      <c r="C6196" t="s">
        <v>3188</v>
      </c>
      <c r="D6196" t="s">
        <v>377</v>
      </c>
      <c r="E6196">
        <v>200600</v>
      </c>
      <c r="F6196">
        <v>267000</v>
      </c>
      <c r="G6196">
        <f>IFERROR(VLOOKUP(D6196,'ZORI (2)'!$C$2:$E$106,2,FALSE), 0)</f>
        <v>1072</v>
      </c>
      <c r="H6196">
        <f>IFERROR(VLOOKUP(D6196,'ZORI (2)'!$C$2:$E$106,3,FALSE), 0)</f>
        <v>1300</v>
      </c>
      <c r="I6196">
        <f t="shared" si="864"/>
        <v>53400</v>
      </c>
      <c r="J6196">
        <f t="shared" si="865"/>
        <v>213600</v>
      </c>
      <c r="K6196">
        <v>2.5000000000000001E-2</v>
      </c>
      <c r="L6196">
        <v>360</v>
      </c>
      <c r="M6196" s="1">
        <f t="shared" si="866"/>
        <v>843.9782398746413</v>
      </c>
      <c r="N6196">
        <f t="shared" si="870"/>
        <v>7021.0000000000009</v>
      </c>
      <c r="O6196">
        <f t="shared" si="867"/>
        <v>106.8</v>
      </c>
      <c r="P6196">
        <f t="shared" si="868"/>
        <v>130</v>
      </c>
      <c r="Q6196">
        <v>20000</v>
      </c>
      <c r="R6196">
        <f t="shared" si="869"/>
        <v>17.115384615384617</v>
      </c>
      <c r="S6196">
        <f t="shared" si="871"/>
        <v>0.17300249098281792</v>
      </c>
      <c r="T6196">
        <f t="shared" si="872"/>
        <v>3.2711121740643674E-2</v>
      </c>
      <c r="U6196">
        <f>IFERROR(VLOOKUP(D6196,'ZORI (2)'!$C$2:$F$106,4,FALSE), 0)</f>
        <v>67.892985521283393</v>
      </c>
    </row>
    <row r="6197" spans="1:21" x14ac:dyDescent="0.25">
      <c r="A6197">
        <v>8775</v>
      </c>
      <c r="B6197">
        <v>10536</v>
      </c>
      <c r="C6197" t="s">
        <v>3142</v>
      </c>
      <c r="D6197" t="s">
        <v>195</v>
      </c>
      <c r="E6197">
        <v>616700</v>
      </c>
      <c r="F6197">
        <v>641100</v>
      </c>
      <c r="G6197">
        <f>IFERROR(VLOOKUP(D6197,'ZORI (2)'!$C$2:$E$106,2,FALSE), 0)</f>
        <v>2329</v>
      </c>
      <c r="H6197">
        <f>IFERROR(VLOOKUP(D6197,'ZORI (2)'!$C$2:$E$106,3,FALSE), 0)</f>
        <v>2608</v>
      </c>
      <c r="I6197">
        <f t="shared" si="864"/>
        <v>128220</v>
      </c>
      <c r="J6197">
        <f t="shared" si="865"/>
        <v>512880</v>
      </c>
      <c r="K6197">
        <v>2.5000000000000001E-2</v>
      </c>
      <c r="L6197">
        <v>360</v>
      </c>
      <c r="M6197" s="1">
        <f t="shared" si="866"/>
        <v>2026.4960658563014</v>
      </c>
      <c r="N6197">
        <f t="shared" si="870"/>
        <v>21584.500000000004</v>
      </c>
      <c r="O6197">
        <f t="shared" si="867"/>
        <v>256.44</v>
      </c>
      <c r="P6197">
        <f t="shared" si="868"/>
        <v>260.8</v>
      </c>
      <c r="Q6197">
        <v>20000</v>
      </c>
      <c r="R6197">
        <f t="shared" si="869"/>
        <v>20.48504601226994</v>
      </c>
      <c r="S6197">
        <f t="shared" si="871"/>
        <v>-2.6104974368984839E-2</v>
      </c>
      <c r="T6197">
        <f t="shared" si="872"/>
        <v>4.5415004297552717E-3</v>
      </c>
      <c r="U6197">
        <f>IFERROR(VLOOKUP(D6197,'ZORI (2)'!$C$2:$F$106,4,FALSE), 0)</f>
        <v>81.282042347392249</v>
      </c>
    </row>
    <row r="6198" spans="1:21" x14ac:dyDescent="0.25">
      <c r="A6198">
        <v>8776</v>
      </c>
      <c r="B6198">
        <v>11777</v>
      </c>
      <c r="C6198" t="s">
        <v>3189</v>
      </c>
      <c r="D6198" t="s">
        <v>195</v>
      </c>
      <c r="E6198">
        <v>527200</v>
      </c>
      <c r="F6198">
        <v>588400</v>
      </c>
      <c r="G6198">
        <f>IFERROR(VLOOKUP(D6198,'ZORI (2)'!$C$2:$E$106,2,FALSE), 0)</f>
        <v>2329</v>
      </c>
      <c r="H6198">
        <f>IFERROR(VLOOKUP(D6198,'ZORI (2)'!$C$2:$E$106,3,FALSE), 0)</f>
        <v>2608</v>
      </c>
      <c r="I6198">
        <f t="shared" si="864"/>
        <v>117680</v>
      </c>
      <c r="J6198">
        <f t="shared" si="865"/>
        <v>470720</v>
      </c>
      <c r="K6198">
        <v>2.5000000000000001E-2</v>
      </c>
      <c r="L6198">
        <v>360</v>
      </c>
      <c r="M6198" s="1">
        <f t="shared" si="866"/>
        <v>1859.9130949147525</v>
      </c>
      <c r="N6198">
        <f t="shared" si="870"/>
        <v>18452</v>
      </c>
      <c r="O6198">
        <f t="shared" si="867"/>
        <v>235.36</v>
      </c>
      <c r="P6198">
        <f t="shared" si="868"/>
        <v>260.8</v>
      </c>
      <c r="Q6198">
        <v>20000</v>
      </c>
      <c r="R6198">
        <f t="shared" si="869"/>
        <v>18.801124744376278</v>
      </c>
      <c r="S6198">
        <f t="shared" si="871"/>
        <v>4.0215538882563837E-2</v>
      </c>
      <c r="T6198">
        <f t="shared" si="872"/>
        <v>1.936260895282816E-2</v>
      </c>
      <c r="U6198">
        <f>IFERROR(VLOOKUP(D6198,'ZORI (2)'!$C$2:$F$106,4,FALSE), 0)</f>
        <v>81.282042347392249</v>
      </c>
    </row>
    <row r="6199" spans="1:21" x14ac:dyDescent="0.25">
      <c r="A6199">
        <v>8778</v>
      </c>
      <c r="B6199">
        <v>8086</v>
      </c>
      <c r="C6199" t="s">
        <v>3190</v>
      </c>
      <c r="D6199" t="s">
        <v>254</v>
      </c>
      <c r="E6199">
        <v>185000</v>
      </c>
      <c r="F6199">
        <v>212800</v>
      </c>
      <c r="G6199">
        <f>IFERROR(VLOOKUP(D6199,'ZORI (2)'!$C$2:$E$106,2,FALSE), 0)</f>
        <v>1372</v>
      </c>
      <c r="H6199">
        <f>IFERROR(VLOOKUP(D6199,'ZORI (2)'!$C$2:$E$106,3,FALSE), 0)</f>
        <v>1516</v>
      </c>
      <c r="I6199">
        <f t="shared" si="864"/>
        <v>42560</v>
      </c>
      <c r="J6199">
        <f t="shared" si="865"/>
        <v>170240</v>
      </c>
      <c r="K6199">
        <v>2.5000000000000001E-2</v>
      </c>
      <c r="L6199">
        <v>360</v>
      </c>
      <c r="M6199" s="1">
        <f t="shared" si="866"/>
        <v>672.65381814727959</v>
      </c>
      <c r="N6199">
        <f t="shared" si="870"/>
        <v>6475.0000000000009</v>
      </c>
      <c r="O6199">
        <f t="shared" si="867"/>
        <v>85.12</v>
      </c>
      <c r="P6199">
        <f t="shared" si="868"/>
        <v>151.6</v>
      </c>
      <c r="Q6199">
        <v>20000</v>
      </c>
      <c r="R6199">
        <f t="shared" si="869"/>
        <v>11.697449428320141</v>
      </c>
      <c r="S6199">
        <f t="shared" si="871"/>
        <v>6.2655160184418961E-3</v>
      </c>
      <c r="T6199">
        <f t="shared" si="872"/>
        <v>0.10544671807391387</v>
      </c>
      <c r="U6199">
        <f>IFERROR(VLOOKUP(D6199,'ZORI (2)'!$C$2:$F$106,4,FALSE), 0)</f>
        <v>44.044485087995604</v>
      </c>
    </row>
    <row r="6200" spans="1:21" x14ac:dyDescent="0.25">
      <c r="A6200">
        <v>8779</v>
      </c>
      <c r="B6200">
        <v>8502</v>
      </c>
      <c r="C6200" t="s">
        <v>206</v>
      </c>
      <c r="D6200" t="s">
        <v>195</v>
      </c>
      <c r="E6200">
        <v>618600</v>
      </c>
      <c r="F6200">
        <v>633800</v>
      </c>
      <c r="G6200">
        <f>IFERROR(VLOOKUP(D6200,'ZORI (2)'!$C$2:$E$106,2,FALSE), 0)</f>
        <v>2329</v>
      </c>
      <c r="H6200">
        <f>IFERROR(VLOOKUP(D6200,'ZORI (2)'!$C$2:$E$106,3,FALSE), 0)</f>
        <v>2608</v>
      </c>
      <c r="I6200">
        <f t="shared" si="864"/>
        <v>126760</v>
      </c>
      <c r="J6200">
        <f t="shared" si="865"/>
        <v>507040</v>
      </c>
      <c r="K6200">
        <v>2.5000000000000001E-2</v>
      </c>
      <c r="L6200">
        <v>360</v>
      </c>
      <c r="M6200" s="1">
        <f t="shared" si="866"/>
        <v>2003.4210053653469</v>
      </c>
      <c r="N6200">
        <f t="shared" si="870"/>
        <v>21651.000000000004</v>
      </c>
      <c r="O6200">
        <f t="shared" si="867"/>
        <v>253.52</v>
      </c>
      <c r="P6200">
        <f t="shared" si="868"/>
        <v>260.8</v>
      </c>
      <c r="Q6200">
        <v>20000</v>
      </c>
      <c r="R6200">
        <f t="shared" si="869"/>
        <v>20.25178936605317</v>
      </c>
      <c r="S6200">
        <f t="shared" si="871"/>
        <v>-4.0062037013196494E-2</v>
      </c>
      <c r="T6200">
        <f t="shared" si="872"/>
        <v>6.4313372381604355E-3</v>
      </c>
      <c r="U6200">
        <f>IFERROR(VLOOKUP(D6200,'ZORI (2)'!$C$2:$F$106,4,FALSE), 0)</f>
        <v>81.282042347392249</v>
      </c>
    </row>
    <row r="6201" spans="1:21" x14ac:dyDescent="0.25">
      <c r="A6201">
        <v>8780</v>
      </c>
      <c r="B6201">
        <v>98580</v>
      </c>
      <c r="C6201" t="s">
        <v>1424</v>
      </c>
      <c r="D6201" t="s">
        <v>216</v>
      </c>
      <c r="E6201">
        <v>249900</v>
      </c>
      <c r="F6201">
        <v>369200</v>
      </c>
      <c r="G6201">
        <f>IFERROR(VLOOKUP(D6201,'ZORI (2)'!$C$2:$E$106,2,FALSE), 0)</f>
        <v>1404</v>
      </c>
      <c r="H6201">
        <f>IFERROR(VLOOKUP(D6201,'ZORI (2)'!$C$2:$E$106,3,FALSE), 0)</f>
        <v>1823</v>
      </c>
      <c r="I6201">
        <f t="shared" si="864"/>
        <v>73840</v>
      </c>
      <c r="J6201">
        <f t="shared" si="865"/>
        <v>295360</v>
      </c>
      <c r="K6201">
        <v>2.5000000000000001E-2</v>
      </c>
      <c r="L6201">
        <v>360</v>
      </c>
      <c r="M6201" s="1">
        <f t="shared" si="866"/>
        <v>1167.0290867480057</v>
      </c>
      <c r="N6201">
        <f t="shared" si="870"/>
        <v>8746.5</v>
      </c>
      <c r="O6201">
        <f t="shared" si="867"/>
        <v>147.68</v>
      </c>
      <c r="P6201">
        <f t="shared" si="868"/>
        <v>182.3</v>
      </c>
      <c r="Q6201">
        <v>20000</v>
      </c>
      <c r="R6201">
        <f t="shared" si="869"/>
        <v>16.87694276833059</v>
      </c>
      <c r="S6201">
        <f t="shared" si="871"/>
        <v>0.32497626921565498</v>
      </c>
      <c r="T6201">
        <f t="shared" si="872"/>
        <v>3.8132609641852784E-2</v>
      </c>
      <c r="U6201">
        <f>IFERROR(VLOOKUP(D6201,'ZORI (2)'!$C$2:$F$106,4,FALSE), 0)</f>
        <v>131.98328847007167</v>
      </c>
    </row>
    <row r="6202" spans="1:21" x14ac:dyDescent="0.25">
      <c r="A6202">
        <v>8782</v>
      </c>
      <c r="B6202">
        <v>63012</v>
      </c>
      <c r="C6202" t="s">
        <v>3191</v>
      </c>
      <c r="D6202" t="s">
        <v>207</v>
      </c>
      <c r="E6202">
        <v>136800</v>
      </c>
      <c r="F6202">
        <v>163500</v>
      </c>
      <c r="G6202">
        <f>IFERROR(VLOOKUP(D6202,'ZORI (2)'!$C$2:$E$106,2,FALSE), 0)</f>
        <v>959</v>
      </c>
      <c r="H6202">
        <f>IFERROR(VLOOKUP(D6202,'ZORI (2)'!$C$2:$E$106,3,FALSE), 0)</f>
        <v>1054</v>
      </c>
      <c r="I6202">
        <f t="shared" si="864"/>
        <v>32700</v>
      </c>
      <c r="J6202">
        <f t="shared" si="865"/>
        <v>130800</v>
      </c>
      <c r="K6202">
        <v>2.5000000000000001E-2</v>
      </c>
      <c r="L6202">
        <v>360</v>
      </c>
      <c r="M6202" s="1">
        <f t="shared" si="866"/>
        <v>516.81813565357243</v>
      </c>
      <c r="N6202">
        <f t="shared" si="870"/>
        <v>4788.0000000000009</v>
      </c>
      <c r="O6202">
        <f t="shared" si="867"/>
        <v>65.400000000000006</v>
      </c>
      <c r="P6202">
        <f t="shared" si="868"/>
        <v>105.4</v>
      </c>
      <c r="Q6202">
        <v>20000</v>
      </c>
      <c r="R6202">
        <f t="shared" si="869"/>
        <v>12.926944971537003</v>
      </c>
      <c r="S6202">
        <f t="shared" si="871"/>
        <v>1.1832561823897815E-2</v>
      </c>
      <c r="T6202">
        <f t="shared" si="872"/>
        <v>7.6478262805405164E-2</v>
      </c>
      <c r="U6202">
        <f>IFERROR(VLOOKUP(D6202,'ZORI (2)'!$C$2:$F$106,4,FALSE), 0)</f>
        <v>28.58788216714769</v>
      </c>
    </row>
    <row r="6203" spans="1:21" x14ac:dyDescent="0.25">
      <c r="A6203">
        <v>8783</v>
      </c>
      <c r="B6203">
        <v>7063</v>
      </c>
      <c r="C6203" t="s">
        <v>1323</v>
      </c>
      <c r="D6203" t="s">
        <v>195</v>
      </c>
      <c r="E6203">
        <v>143300</v>
      </c>
      <c r="F6203">
        <v>221800</v>
      </c>
      <c r="G6203">
        <f>IFERROR(VLOOKUP(D6203,'ZORI (2)'!$C$2:$E$106,2,FALSE), 0)</f>
        <v>2329</v>
      </c>
      <c r="H6203">
        <f>IFERROR(VLOOKUP(D6203,'ZORI (2)'!$C$2:$E$106,3,FALSE), 0)</f>
        <v>2608</v>
      </c>
      <c r="I6203">
        <f t="shared" si="864"/>
        <v>44360</v>
      </c>
      <c r="J6203">
        <f t="shared" si="865"/>
        <v>177440</v>
      </c>
      <c r="K6203">
        <v>2.5000000000000001E-2</v>
      </c>
      <c r="L6203">
        <v>360</v>
      </c>
      <c r="M6203" s="1">
        <f t="shared" si="866"/>
        <v>701.10252286215507</v>
      </c>
      <c r="N6203">
        <f t="shared" si="870"/>
        <v>5015.5000000000009</v>
      </c>
      <c r="O6203">
        <f t="shared" si="867"/>
        <v>88.72</v>
      </c>
      <c r="P6203">
        <f t="shared" si="868"/>
        <v>260.8</v>
      </c>
      <c r="Q6203">
        <v>20000</v>
      </c>
      <c r="R6203">
        <f t="shared" si="869"/>
        <v>7.0871676891615545</v>
      </c>
      <c r="S6203">
        <f t="shared" si="871"/>
        <v>0.31776336701016838</v>
      </c>
      <c r="T6203">
        <f t="shared" si="872"/>
        <v>0.26938227076783788</v>
      </c>
      <c r="U6203">
        <f>IFERROR(VLOOKUP(D6203,'ZORI (2)'!$C$2:$F$106,4,FALSE), 0)</f>
        <v>81.282042347392249</v>
      </c>
    </row>
    <row r="6204" spans="1:21" x14ac:dyDescent="0.25">
      <c r="A6204">
        <v>8787</v>
      </c>
      <c r="B6204">
        <v>15417</v>
      </c>
      <c r="C6204" t="s">
        <v>213</v>
      </c>
      <c r="D6204" t="s">
        <v>237</v>
      </c>
      <c r="E6204">
        <v>51900</v>
      </c>
      <c r="F6204">
        <v>59200</v>
      </c>
      <c r="G6204">
        <f>IFERROR(VLOOKUP(D6204,'ZORI (2)'!$C$2:$E$106,2,FALSE), 0)</f>
        <v>1002</v>
      </c>
      <c r="H6204">
        <f>IFERROR(VLOOKUP(D6204,'ZORI (2)'!$C$2:$E$106,3,FALSE), 0)</f>
        <v>1073</v>
      </c>
      <c r="I6204">
        <f t="shared" si="864"/>
        <v>11840</v>
      </c>
      <c r="J6204">
        <f t="shared" si="865"/>
        <v>47360</v>
      </c>
      <c r="K6204">
        <v>2.5000000000000001E-2</v>
      </c>
      <c r="L6204">
        <v>360</v>
      </c>
      <c r="M6204" s="1">
        <f t="shared" si="866"/>
        <v>187.12925768007028</v>
      </c>
      <c r="N6204">
        <f t="shared" si="870"/>
        <v>1816.5000000000002</v>
      </c>
      <c r="O6204">
        <f t="shared" si="867"/>
        <v>23.68</v>
      </c>
      <c r="P6204">
        <f t="shared" si="868"/>
        <v>107.30000000000001</v>
      </c>
      <c r="Q6204">
        <v>20000</v>
      </c>
      <c r="R6204">
        <f t="shared" si="869"/>
        <v>4.5977011494252871</v>
      </c>
      <c r="S6204">
        <f t="shared" si="871"/>
        <v>-0.19692334823275656</v>
      </c>
      <c r="T6204">
        <f t="shared" si="872"/>
        <v>0.26915124590611489</v>
      </c>
      <c r="U6204">
        <f>IFERROR(VLOOKUP(D6204,'ZORI (2)'!$C$2:$F$106,4,FALSE), 0)</f>
        <v>18.252597429548764</v>
      </c>
    </row>
    <row r="6205" spans="1:21" x14ac:dyDescent="0.25">
      <c r="A6205">
        <v>8788</v>
      </c>
      <c r="B6205">
        <v>21219</v>
      </c>
      <c r="C6205" t="s">
        <v>3192</v>
      </c>
      <c r="D6205" t="s">
        <v>211</v>
      </c>
      <c r="E6205">
        <v>193700</v>
      </c>
      <c r="F6205">
        <v>247300</v>
      </c>
      <c r="G6205">
        <f>IFERROR(VLOOKUP(D6205,'ZORI (2)'!$C$2:$E$106,2,FALSE), 0)</f>
        <v>1535</v>
      </c>
      <c r="H6205">
        <f>IFERROR(VLOOKUP(D6205,'ZORI (2)'!$C$2:$E$106,3,FALSE), 0)</f>
        <v>1616</v>
      </c>
      <c r="I6205">
        <f t="shared" si="864"/>
        <v>49460</v>
      </c>
      <c r="J6205">
        <f t="shared" si="865"/>
        <v>197840</v>
      </c>
      <c r="K6205">
        <v>2.5000000000000001E-2</v>
      </c>
      <c r="L6205">
        <v>360</v>
      </c>
      <c r="M6205" s="1">
        <f t="shared" si="866"/>
        <v>781.70718622096922</v>
      </c>
      <c r="N6205">
        <f t="shared" si="870"/>
        <v>6779.5000000000009</v>
      </c>
      <c r="O6205">
        <f t="shared" si="867"/>
        <v>98.919999999999987</v>
      </c>
      <c r="P6205">
        <f t="shared" si="868"/>
        <v>161.60000000000002</v>
      </c>
      <c r="Q6205">
        <v>20000</v>
      </c>
      <c r="R6205">
        <f t="shared" si="869"/>
        <v>12.752681518151816</v>
      </c>
      <c r="S6205">
        <f t="shared" si="871"/>
        <v>0.12164623014838115</v>
      </c>
      <c r="T6205">
        <f t="shared" si="872"/>
        <v>9.0311108616247096E-2</v>
      </c>
      <c r="U6205">
        <f>IFERROR(VLOOKUP(D6205,'ZORI (2)'!$C$2:$F$106,4,FALSE), 0)</f>
        <v>21.024786958888942</v>
      </c>
    </row>
    <row r="6206" spans="1:21" x14ac:dyDescent="0.25">
      <c r="A6206">
        <v>8789</v>
      </c>
      <c r="B6206">
        <v>37701</v>
      </c>
      <c r="C6206" t="s">
        <v>3193</v>
      </c>
      <c r="D6206" t="s">
        <v>346</v>
      </c>
      <c r="E6206">
        <v>98600</v>
      </c>
      <c r="F6206">
        <v>128200</v>
      </c>
      <c r="G6206">
        <f>IFERROR(VLOOKUP(D6206,'ZORI (2)'!$C$2:$E$106,2,FALSE), 0)</f>
        <v>1024</v>
      </c>
      <c r="H6206">
        <f>IFERROR(VLOOKUP(D6206,'ZORI (2)'!$C$2:$E$106,3,FALSE), 0)</f>
        <v>1170</v>
      </c>
      <c r="I6206">
        <f t="shared" si="864"/>
        <v>25640</v>
      </c>
      <c r="J6206">
        <f t="shared" si="865"/>
        <v>102560</v>
      </c>
      <c r="K6206">
        <v>2.5000000000000001E-2</v>
      </c>
      <c r="L6206">
        <v>360</v>
      </c>
      <c r="M6206" s="1">
        <f t="shared" si="866"/>
        <v>405.23599382744948</v>
      </c>
      <c r="N6206">
        <f t="shared" si="870"/>
        <v>3451.0000000000005</v>
      </c>
      <c r="O6206">
        <f t="shared" si="867"/>
        <v>51.28</v>
      </c>
      <c r="P6206">
        <f t="shared" si="868"/>
        <v>117</v>
      </c>
      <c r="Q6206">
        <v>20000</v>
      </c>
      <c r="R6206">
        <f t="shared" si="869"/>
        <v>9.1310541310541318</v>
      </c>
      <c r="S6206">
        <f t="shared" si="871"/>
        <v>5.0380578610580824E-2</v>
      </c>
      <c r="T6206">
        <f t="shared" si="872"/>
        <v>0.1458069314960096</v>
      </c>
      <c r="U6206">
        <f>IFERROR(VLOOKUP(D6206,'ZORI (2)'!$C$2:$F$106,4,FALSE), 0)</f>
        <v>41.80961872209641</v>
      </c>
    </row>
    <row r="6207" spans="1:21" x14ac:dyDescent="0.25">
      <c r="A6207">
        <v>8790</v>
      </c>
      <c r="B6207">
        <v>23120</v>
      </c>
      <c r="C6207" t="s">
        <v>3194</v>
      </c>
      <c r="D6207" t="s">
        <v>224</v>
      </c>
      <c r="E6207">
        <v>293800</v>
      </c>
      <c r="F6207">
        <v>395400</v>
      </c>
      <c r="G6207">
        <f>IFERROR(VLOOKUP(D6207,'ZORI (2)'!$C$2:$E$106,2,FALSE), 0)</f>
        <v>1084</v>
      </c>
      <c r="H6207">
        <f>IFERROR(VLOOKUP(D6207,'ZORI (2)'!$C$2:$E$106,3,FALSE), 0)</f>
        <v>1223</v>
      </c>
      <c r="I6207">
        <f t="shared" si="864"/>
        <v>79080</v>
      </c>
      <c r="J6207">
        <f t="shared" si="865"/>
        <v>316320</v>
      </c>
      <c r="K6207">
        <v>2.5000000000000001E-2</v>
      </c>
      <c r="L6207">
        <v>360</v>
      </c>
      <c r="M6207" s="1">
        <f t="shared" si="866"/>
        <v>1249.846427140199</v>
      </c>
      <c r="N6207">
        <f t="shared" si="870"/>
        <v>10283.000000000002</v>
      </c>
      <c r="O6207">
        <f t="shared" si="867"/>
        <v>158.16</v>
      </c>
      <c r="P6207">
        <f t="shared" si="868"/>
        <v>122.30000000000001</v>
      </c>
      <c r="Q6207">
        <v>20000</v>
      </c>
      <c r="R6207">
        <f t="shared" si="869"/>
        <v>26.941946034341782</v>
      </c>
      <c r="S6207">
        <f t="shared" si="871"/>
        <v>0.22005782469305701</v>
      </c>
      <c r="T6207">
        <f t="shared" si="872"/>
        <v>-3.3719604671437219E-2</v>
      </c>
      <c r="U6207">
        <f>IFERROR(VLOOKUP(D6207,'ZORI (2)'!$C$2:$F$106,4,FALSE), 0)</f>
        <v>40.174523605623193</v>
      </c>
    </row>
    <row r="6208" spans="1:21" x14ac:dyDescent="0.25">
      <c r="A6208">
        <v>8791</v>
      </c>
      <c r="B6208">
        <v>45176</v>
      </c>
      <c r="C6208" t="s">
        <v>769</v>
      </c>
      <c r="D6208" t="s">
        <v>244</v>
      </c>
      <c r="E6208">
        <v>112000</v>
      </c>
      <c r="F6208">
        <v>132300</v>
      </c>
      <c r="G6208">
        <f>IFERROR(VLOOKUP(D6208,'ZORI (2)'!$C$2:$E$106,2,FALSE), 0)</f>
        <v>976</v>
      </c>
      <c r="H6208">
        <f>IFERROR(VLOOKUP(D6208,'ZORI (2)'!$C$2:$E$106,3,FALSE), 0)</f>
        <v>1123</v>
      </c>
      <c r="I6208">
        <f t="shared" si="864"/>
        <v>26460</v>
      </c>
      <c r="J6208">
        <f t="shared" si="865"/>
        <v>105840</v>
      </c>
      <c r="K6208">
        <v>2.5000000000000001E-2</v>
      </c>
      <c r="L6208">
        <v>360</v>
      </c>
      <c r="M6208" s="1">
        <f t="shared" si="866"/>
        <v>418.19595930867052</v>
      </c>
      <c r="N6208">
        <f t="shared" si="870"/>
        <v>3920.0000000000005</v>
      </c>
      <c r="O6208">
        <f t="shared" si="867"/>
        <v>52.92</v>
      </c>
      <c r="P6208">
        <f t="shared" si="868"/>
        <v>112.30000000000001</v>
      </c>
      <c r="Q6208">
        <v>20000</v>
      </c>
      <c r="R6208">
        <f t="shared" si="869"/>
        <v>9.8174532502226182</v>
      </c>
      <c r="S6208">
        <f t="shared" si="871"/>
        <v>-2.6633313713949381E-2</v>
      </c>
      <c r="T6208">
        <f t="shared" si="872"/>
        <v>0.12852339198681922</v>
      </c>
      <c r="U6208">
        <f>IFERROR(VLOOKUP(D6208,'ZORI (2)'!$C$2:$F$106,4,FALSE), 0)</f>
        <v>45.381348996418048</v>
      </c>
    </row>
    <row r="6209" spans="1:21" x14ac:dyDescent="0.25">
      <c r="A6209">
        <v>8793</v>
      </c>
      <c r="B6209">
        <v>1151</v>
      </c>
      <c r="C6209" t="s">
        <v>241</v>
      </c>
      <c r="D6209" t="s">
        <v>241</v>
      </c>
      <c r="E6209">
        <v>107600</v>
      </c>
      <c r="F6209">
        <v>133600</v>
      </c>
      <c r="G6209">
        <f>IFERROR(VLOOKUP(D6209,'ZORI (2)'!$C$2:$E$106,2,FALSE), 0)</f>
        <v>1186</v>
      </c>
      <c r="H6209">
        <f>IFERROR(VLOOKUP(D6209,'ZORI (2)'!$C$2:$E$106,3,FALSE), 0)</f>
        <v>1326</v>
      </c>
      <c r="I6209">
        <f t="shared" si="864"/>
        <v>26720</v>
      </c>
      <c r="J6209">
        <f t="shared" si="865"/>
        <v>106880</v>
      </c>
      <c r="K6209">
        <v>2.5000000000000001E-2</v>
      </c>
      <c r="L6209">
        <v>360</v>
      </c>
      <c r="M6209" s="1">
        <f t="shared" si="866"/>
        <v>422.3052166563748</v>
      </c>
      <c r="N6209">
        <f t="shared" si="870"/>
        <v>3766.0000000000005</v>
      </c>
      <c r="O6209">
        <f t="shared" si="867"/>
        <v>53.440000000000005</v>
      </c>
      <c r="P6209">
        <f t="shared" si="868"/>
        <v>132.6</v>
      </c>
      <c r="Q6209">
        <v>20000</v>
      </c>
      <c r="R6209">
        <f t="shared" si="869"/>
        <v>8.3961789844142789</v>
      </c>
      <c r="S6209">
        <f t="shared" si="871"/>
        <v>1.7005922384787542E-2</v>
      </c>
      <c r="T6209">
        <f t="shared" si="872"/>
        <v>0.17057911896611938</v>
      </c>
      <c r="U6209">
        <f>IFERROR(VLOOKUP(D6209,'ZORI (2)'!$C$2:$F$106,4,FALSE), 0)</f>
        <v>40.773766075750224</v>
      </c>
    </row>
    <row r="6210" spans="1:21" x14ac:dyDescent="0.25">
      <c r="A6210">
        <v>8797</v>
      </c>
      <c r="B6210">
        <v>3824</v>
      </c>
      <c r="C6210" t="s">
        <v>277</v>
      </c>
      <c r="D6210" t="s">
        <v>219</v>
      </c>
      <c r="E6210">
        <v>296800</v>
      </c>
      <c r="F6210">
        <v>376800</v>
      </c>
      <c r="G6210">
        <f>IFERROR(VLOOKUP(D6210,'ZORI (2)'!$C$2:$E$106,2,FALSE), 0)</f>
        <v>2124</v>
      </c>
      <c r="H6210">
        <f>IFERROR(VLOOKUP(D6210,'ZORI (2)'!$C$2:$E$106,3,FALSE), 0)</f>
        <v>2442</v>
      </c>
      <c r="I6210">
        <f t="shared" ref="I6210:I6273" si="873">+F6210*0.2</f>
        <v>75360</v>
      </c>
      <c r="J6210">
        <f t="shared" ref="J6210:J6273" si="874">+F6210-I6210</f>
        <v>301440</v>
      </c>
      <c r="K6210">
        <v>2.5000000000000001E-2</v>
      </c>
      <c r="L6210">
        <v>360</v>
      </c>
      <c r="M6210" s="1">
        <f t="shared" ref="M6210:M6273" si="875">J6210*((K6210/12)*(1+(K6210/12))^L6210)/((1+(K6210/12))^L6210-1)</f>
        <v>1191.052437396123</v>
      </c>
      <c r="N6210">
        <f t="shared" si="870"/>
        <v>10388.000000000002</v>
      </c>
      <c r="O6210">
        <f t="shared" ref="O6210:O6273" si="876">(+F6210/100000)*40</f>
        <v>150.72</v>
      </c>
      <c r="P6210">
        <f t="shared" ref="P6210:P6273" si="877">+H6210*0.1</f>
        <v>244.20000000000002</v>
      </c>
      <c r="Q6210">
        <v>20000</v>
      </c>
      <c r="R6210">
        <f t="shared" ref="R6210:R6273" si="878">+F6210/(H6210*12)</f>
        <v>12.858312858312859</v>
      </c>
      <c r="S6210">
        <f t="shared" si="871"/>
        <v>0.15163147792706333</v>
      </c>
      <c r="T6210">
        <f t="shared" si="872"/>
        <v>9.7139716602172382E-2</v>
      </c>
      <c r="U6210">
        <f>IFERROR(VLOOKUP(D6210,'ZORI (2)'!$C$2:$F$106,4,FALSE), 0)</f>
        <v>98.079496251938465</v>
      </c>
    </row>
    <row r="6211" spans="1:21" x14ac:dyDescent="0.25">
      <c r="A6211">
        <v>8799</v>
      </c>
      <c r="B6211">
        <v>80421</v>
      </c>
      <c r="C6211" t="s">
        <v>3195</v>
      </c>
      <c r="D6211" t="s">
        <v>233</v>
      </c>
      <c r="E6211">
        <v>220000</v>
      </c>
      <c r="F6211">
        <v>345300</v>
      </c>
      <c r="G6211">
        <f>IFERROR(VLOOKUP(D6211,'ZORI (2)'!$C$2:$E$106,2,FALSE), 0)</f>
        <v>1298</v>
      </c>
      <c r="H6211">
        <f>IFERROR(VLOOKUP(D6211,'ZORI (2)'!$C$2:$E$106,3,FALSE), 0)</f>
        <v>1672</v>
      </c>
      <c r="I6211">
        <f t="shared" si="873"/>
        <v>69060</v>
      </c>
      <c r="J6211">
        <f t="shared" si="874"/>
        <v>276240</v>
      </c>
      <c r="K6211">
        <v>2.5000000000000001E-2</v>
      </c>
      <c r="L6211">
        <v>360</v>
      </c>
      <c r="M6211" s="1">
        <f t="shared" si="875"/>
        <v>1091.4819708940583</v>
      </c>
      <c r="N6211">
        <f t="shared" ref="N6211:N6274" si="879">+E6211*0.035</f>
        <v>7700.0000000000009</v>
      </c>
      <c r="O6211">
        <f t="shared" si="876"/>
        <v>138.12</v>
      </c>
      <c r="P6211">
        <f t="shared" si="877"/>
        <v>167.20000000000002</v>
      </c>
      <c r="Q6211">
        <v>20000</v>
      </c>
      <c r="R6211">
        <f t="shared" si="878"/>
        <v>17.209928229665071</v>
      </c>
      <c r="S6211">
        <f t="shared" ref="S6211:S6274" si="880">(+F6211-(E6211+N6211+Q6211))/(E6211+N6211+Q6211)</f>
        <v>0.39402503027856278</v>
      </c>
      <c r="T6211">
        <f t="shared" ref="T6211:T6274" si="881">IFERROR(((+H6211*12)-((+M6211+O6211+P6211)*12))/(+I6211+N6211+Q6211),0)</f>
        <v>3.4129561278124193E-2</v>
      </c>
      <c r="U6211">
        <f>IFERROR(VLOOKUP(D6211,'ZORI (2)'!$C$2:$F$106,4,FALSE), 0)</f>
        <v>103.83832606115948</v>
      </c>
    </row>
    <row r="6212" spans="1:21" x14ac:dyDescent="0.25">
      <c r="A6212">
        <v>8801</v>
      </c>
      <c r="B6212">
        <v>12204</v>
      </c>
      <c r="C6212" t="s">
        <v>3196</v>
      </c>
      <c r="D6212" t="s">
        <v>305</v>
      </c>
      <c r="E6212">
        <v>170500</v>
      </c>
      <c r="F6212">
        <v>194700</v>
      </c>
      <c r="G6212">
        <f>IFERROR(VLOOKUP(D6212,'ZORI (2)'!$C$2:$E$106,2,FALSE), 0)</f>
        <v>1131</v>
      </c>
      <c r="H6212">
        <f>IFERROR(VLOOKUP(D6212,'ZORI (2)'!$C$2:$E$106,3,FALSE), 0)</f>
        <v>1252</v>
      </c>
      <c r="I6212">
        <f t="shared" si="873"/>
        <v>38940</v>
      </c>
      <c r="J6212">
        <f t="shared" si="874"/>
        <v>155760</v>
      </c>
      <c r="K6212">
        <v>2.5000000000000001E-2</v>
      </c>
      <c r="L6212">
        <v>360</v>
      </c>
      <c r="M6212" s="1">
        <f t="shared" si="875"/>
        <v>615.44031199847439</v>
      </c>
      <c r="N6212">
        <f t="shared" si="879"/>
        <v>5967.5000000000009</v>
      </c>
      <c r="O6212">
        <f t="shared" si="876"/>
        <v>77.88</v>
      </c>
      <c r="P6212">
        <f t="shared" si="877"/>
        <v>125.2</v>
      </c>
      <c r="Q6212">
        <v>20000</v>
      </c>
      <c r="R6212">
        <f t="shared" si="878"/>
        <v>12.95926517571885</v>
      </c>
      <c r="S6212">
        <f t="shared" si="880"/>
        <v>-8.996398895491621E-3</v>
      </c>
      <c r="T6212">
        <f t="shared" si="881"/>
        <v>8.0141066225294558E-2</v>
      </c>
      <c r="U6212">
        <f>IFERROR(VLOOKUP(D6212,'ZORI (2)'!$C$2:$F$106,4,FALSE), 0)</f>
        <v>34.331863782036343</v>
      </c>
    </row>
    <row r="6213" spans="1:21" x14ac:dyDescent="0.25">
      <c r="A6213">
        <v>8805</v>
      </c>
      <c r="B6213">
        <v>90716</v>
      </c>
      <c r="C6213" t="s">
        <v>3197</v>
      </c>
      <c r="D6213" t="s">
        <v>198</v>
      </c>
      <c r="E6213">
        <v>310400</v>
      </c>
      <c r="F6213">
        <v>438300</v>
      </c>
      <c r="G6213">
        <f>IFERROR(VLOOKUP(D6213,'ZORI (2)'!$C$2:$E$106,2,FALSE), 0)</f>
        <v>1897</v>
      </c>
      <c r="H6213">
        <f>IFERROR(VLOOKUP(D6213,'ZORI (2)'!$C$2:$E$106,3,FALSE), 0)</f>
        <v>2405</v>
      </c>
      <c r="I6213">
        <f t="shared" si="873"/>
        <v>87660</v>
      </c>
      <c r="J6213">
        <f t="shared" si="874"/>
        <v>350640</v>
      </c>
      <c r="K6213">
        <v>2.5000000000000001E-2</v>
      </c>
      <c r="L6213">
        <v>360</v>
      </c>
      <c r="M6213" s="1">
        <f t="shared" si="875"/>
        <v>1385.4519196144392</v>
      </c>
      <c r="N6213">
        <f t="shared" si="879"/>
        <v>10864.000000000002</v>
      </c>
      <c r="O6213">
        <f t="shared" si="876"/>
        <v>175.32</v>
      </c>
      <c r="P6213">
        <f t="shared" si="877"/>
        <v>240.5</v>
      </c>
      <c r="Q6213">
        <v>20000</v>
      </c>
      <c r="R6213">
        <f t="shared" si="878"/>
        <v>15.187110187110187</v>
      </c>
      <c r="S6213">
        <f t="shared" si="880"/>
        <v>0.28434291340428525</v>
      </c>
      <c r="T6213">
        <f t="shared" si="881"/>
        <v>6.1124641124386023E-2</v>
      </c>
      <c r="U6213">
        <f>IFERROR(VLOOKUP(D6213,'ZORI (2)'!$C$2:$F$106,4,FALSE), 0)</f>
        <v>152.30041305369636</v>
      </c>
    </row>
    <row r="6214" spans="1:21" x14ac:dyDescent="0.25">
      <c r="A6214">
        <v>8806</v>
      </c>
      <c r="B6214">
        <v>22712</v>
      </c>
      <c r="C6214" t="s">
        <v>3198</v>
      </c>
      <c r="D6214" t="s">
        <v>203</v>
      </c>
      <c r="E6214">
        <v>245800</v>
      </c>
      <c r="F6214">
        <v>290600</v>
      </c>
      <c r="G6214">
        <f>IFERROR(VLOOKUP(D6214,'ZORI (2)'!$C$2:$E$106,2,FALSE), 0)</f>
        <v>1905</v>
      </c>
      <c r="H6214">
        <f>IFERROR(VLOOKUP(D6214,'ZORI (2)'!$C$2:$E$106,3,FALSE), 0)</f>
        <v>2043</v>
      </c>
      <c r="I6214">
        <f t="shared" si="873"/>
        <v>58120</v>
      </c>
      <c r="J6214">
        <f t="shared" si="874"/>
        <v>232480</v>
      </c>
      <c r="K6214">
        <v>2.5000000000000001E-2</v>
      </c>
      <c r="L6214">
        <v>360</v>
      </c>
      <c r="M6214" s="1">
        <f t="shared" si="875"/>
        <v>918.57706557142603</v>
      </c>
      <c r="N6214">
        <f t="shared" si="879"/>
        <v>8603</v>
      </c>
      <c r="O6214">
        <f t="shared" si="876"/>
        <v>116.24000000000001</v>
      </c>
      <c r="P6214">
        <f t="shared" si="877"/>
        <v>204.3</v>
      </c>
      <c r="Q6214">
        <v>20000</v>
      </c>
      <c r="R6214">
        <f t="shared" si="878"/>
        <v>11.853483439386522</v>
      </c>
      <c r="S6214">
        <f t="shared" si="880"/>
        <v>5.9026322598513863E-2</v>
      </c>
      <c r="T6214">
        <f t="shared" si="881"/>
        <v>0.11123456537646167</v>
      </c>
      <c r="U6214">
        <f>IFERROR(VLOOKUP(D6214,'ZORI (2)'!$C$2:$F$106,4,FALSE), 0)</f>
        <v>40.400261415601996</v>
      </c>
    </row>
    <row r="6215" spans="1:21" x14ac:dyDescent="0.25">
      <c r="A6215">
        <v>8807</v>
      </c>
      <c r="B6215">
        <v>29172</v>
      </c>
      <c r="C6215" t="s">
        <v>3199</v>
      </c>
      <c r="D6215" t="s">
        <v>247</v>
      </c>
      <c r="E6215">
        <v>90000</v>
      </c>
      <c r="F6215">
        <v>112700</v>
      </c>
      <c r="G6215">
        <f>IFERROR(VLOOKUP(D6215,'ZORI (2)'!$C$2:$E$106,2,FALSE), 0)</f>
        <v>981</v>
      </c>
      <c r="H6215">
        <f>IFERROR(VLOOKUP(D6215,'ZORI (2)'!$C$2:$E$106,3,FALSE), 0)</f>
        <v>1078</v>
      </c>
      <c r="I6215">
        <f t="shared" si="873"/>
        <v>22540</v>
      </c>
      <c r="J6215">
        <f t="shared" si="874"/>
        <v>90160</v>
      </c>
      <c r="K6215">
        <v>2.5000000000000001E-2</v>
      </c>
      <c r="L6215">
        <v>360</v>
      </c>
      <c r="M6215" s="1">
        <f t="shared" si="875"/>
        <v>356.2410023740527</v>
      </c>
      <c r="N6215">
        <f t="shared" si="879"/>
        <v>3150.0000000000005</v>
      </c>
      <c r="O6215">
        <f t="shared" si="876"/>
        <v>45.08</v>
      </c>
      <c r="P6215">
        <f t="shared" si="877"/>
        <v>107.80000000000001</v>
      </c>
      <c r="Q6215">
        <v>20000</v>
      </c>
      <c r="R6215">
        <f t="shared" si="878"/>
        <v>8.7121212121212128</v>
      </c>
      <c r="S6215">
        <f t="shared" si="880"/>
        <v>-3.9770216526734421E-3</v>
      </c>
      <c r="T6215">
        <f t="shared" si="881"/>
        <v>0.149410110998279</v>
      </c>
      <c r="U6215">
        <f>IFERROR(VLOOKUP(D6215,'ZORI (2)'!$C$2:$F$106,4,FALSE), 0)</f>
        <v>28.147660938815694</v>
      </c>
    </row>
    <row r="6216" spans="1:21" x14ac:dyDescent="0.25">
      <c r="A6216">
        <v>8817</v>
      </c>
      <c r="B6216">
        <v>7034</v>
      </c>
      <c r="C6216" t="s">
        <v>1654</v>
      </c>
      <c r="D6216" t="s">
        <v>195</v>
      </c>
      <c r="E6216">
        <v>255200</v>
      </c>
      <c r="F6216">
        <v>284400</v>
      </c>
      <c r="G6216">
        <f>IFERROR(VLOOKUP(D6216,'ZORI (2)'!$C$2:$E$106,2,FALSE), 0)</f>
        <v>2329</v>
      </c>
      <c r="H6216">
        <f>IFERROR(VLOOKUP(D6216,'ZORI (2)'!$C$2:$E$106,3,FALSE), 0)</f>
        <v>2608</v>
      </c>
      <c r="I6216">
        <f t="shared" si="873"/>
        <v>56880</v>
      </c>
      <c r="J6216">
        <f t="shared" si="874"/>
        <v>227520</v>
      </c>
      <c r="K6216">
        <v>2.5000000000000001E-2</v>
      </c>
      <c r="L6216">
        <v>360</v>
      </c>
      <c r="M6216" s="1">
        <f t="shared" si="875"/>
        <v>898.97906899006739</v>
      </c>
      <c r="N6216">
        <f t="shared" si="879"/>
        <v>8932</v>
      </c>
      <c r="O6216">
        <f t="shared" si="876"/>
        <v>113.75999999999999</v>
      </c>
      <c r="P6216">
        <f t="shared" si="877"/>
        <v>260.8</v>
      </c>
      <c r="Q6216">
        <v>20000</v>
      </c>
      <c r="R6216">
        <f t="shared" si="878"/>
        <v>9.0874233128834359</v>
      </c>
      <c r="S6216">
        <f t="shared" si="880"/>
        <v>9.4322357214252528E-4</v>
      </c>
      <c r="T6216">
        <f t="shared" si="881"/>
        <v>0.18661179289748744</v>
      </c>
      <c r="U6216">
        <f>IFERROR(VLOOKUP(D6216,'ZORI (2)'!$C$2:$F$106,4,FALSE), 0)</f>
        <v>81.282042347392249</v>
      </c>
    </row>
    <row r="6217" spans="1:21" x14ac:dyDescent="0.25">
      <c r="A6217">
        <v>8821</v>
      </c>
      <c r="B6217">
        <v>74015</v>
      </c>
      <c r="C6217" t="s">
        <v>3201</v>
      </c>
      <c r="D6217" t="s">
        <v>258</v>
      </c>
      <c r="E6217">
        <v>119200</v>
      </c>
      <c r="F6217">
        <v>149100</v>
      </c>
      <c r="G6217">
        <f>IFERROR(VLOOKUP(D6217,'ZORI (2)'!$C$2:$E$106,2,FALSE), 0)</f>
        <v>984</v>
      </c>
      <c r="H6217">
        <f>IFERROR(VLOOKUP(D6217,'ZORI (2)'!$C$2:$E$106,3,FALSE), 0)</f>
        <v>1053</v>
      </c>
      <c r="I6217">
        <f t="shared" si="873"/>
        <v>29820</v>
      </c>
      <c r="J6217">
        <f t="shared" si="874"/>
        <v>119280</v>
      </c>
      <c r="K6217">
        <v>2.5000000000000001E-2</v>
      </c>
      <c r="L6217">
        <v>360</v>
      </c>
      <c r="M6217" s="1">
        <f t="shared" si="875"/>
        <v>471.30020810977152</v>
      </c>
      <c r="N6217">
        <f t="shared" si="879"/>
        <v>4172</v>
      </c>
      <c r="O6217">
        <f t="shared" si="876"/>
        <v>59.64</v>
      </c>
      <c r="P6217">
        <f t="shared" si="877"/>
        <v>105.30000000000001</v>
      </c>
      <c r="Q6217">
        <v>20000</v>
      </c>
      <c r="R6217">
        <f t="shared" si="878"/>
        <v>11.799620132953466</v>
      </c>
      <c r="S6217">
        <f t="shared" si="880"/>
        <v>3.9952012945344978E-2</v>
      </c>
      <c r="T6217">
        <f t="shared" si="881"/>
        <v>9.262700960665915E-2</v>
      </c>
      <c r="U6217">
        <f>IFERROR(VLOOKUP(D6217,'ZORI (2)'!$C$2:$F$106,4,FALSE), 0)</f>
        <v>17.975417832654223</v>
      </c>
    </row>
    <row r="6218" spans="1:21" x14ac:dyDescent="0.25">
      <c r="A6218">
        <v>8823</v>
      </c>
      <c r="B6218">
        <v>3825</v>
      </c>
      <c r="C6218" t="s">
        <v>982</v>
      </c>
      <c r="D6218" t="s">
        <v>219</v>
      </c>
      <c r="E6218">
        <v>226800</v>
      </c>
      <c r="F6218">
        <v>295900</v>
      </c>
      <c r="G6218">
        <f>IFERROR(VLOOKUP(D6218,'ZORI (2)'!$C$2:$E$106,2,FALSE), 0)</f>
        <v>2124</v>
      </c>
      <c r="H6218">
        <f>IFERROR(VLOOKUP(D6218,'ZORI (2)'!$C$2:$E$106,3,FALSE), 0)</f>
        <v>2442</v>
      </c>
      <c r="I6218">
        <f t="shared" si="873"/>
        <v>59180</v>
      </c>
      <c r="J6218">
        <f t="shared" si="874"/>
        <v>236720</v>
      </c>
      <c r="K6218">
        <v>2.5000000000000001E-2</v>
      </c>
      <c r="L6218">
        <v>360</v>
      </c>
      <c r="M6218" s="1">
        <f t="shared" si="875"/>
        <v>935.33019168129715</v>
      </c>
      <c r="N6218">
        <f t="shared" si="879"/>
        <v>7938.0000000000009</v>
      </c>
      <c r="O6218">
        <f t="shared" si="876"/>
        <v>118.36</v>
      </c>
      <c r="P6218">
        <f t="shared" si="877"/>
        <v>244.20000000000002</v>
      </c>
      <c r="Q6218">
        <v>20000</v>
      </c>
      <c r="R6218">
        <f t="shared" si="878"/>
        <v>10.097597597597598</v>
      </c>
      <c r="S6218">
        <f t="shared" si="880"/>
        <v>0.16158562915623112</v>
      </c>
      <c r="T6218">
        <f t="shared" si="881"/>
        <v>0.15759450056044025</v>
      </c>
      <c r="U6218">
        <f>IFERROR(VLOOKUP(D6218,'ZORI (2)'!$C$2:$F$106,4,FALSE), 0)</f>
        <v>98.079496251938465</v>
      </c>
    </row>
    <row r="6219" spans="1:21" x14ac:dyDescent="0.25">
      <c r="A6219">
        <v>8824</v>
      </c>
      <c r="B6219">
        <v>8071</v>
      </c>
      <c r="C6219" t="s">
        <v>3202</v>
      </c>
      <c r="D6219" t="s">
        <v>254</v>
      </c>
      <c r="E6219">
        <v>153000</v>
      </c>
      <c r="F6219">
        <v>173000</v>
      </c>
      <c r="G6219">
        <f>IFERROR(VLOOKUP(D6219,'ZORI (2)'!$C$2:$E$106,2,FALSE), 0)</f>
        <v>1372</v>
      </c>
      <c r="H6219">
        <f>IFERROR(VLOOKUP(D6219,'ZORI (2)'!$C$2:$E$106,3,FALSE), 0)</f>
        <v>1516</v>
      </c>
      <c r="I6219">
        <f t="shared" si="873"/>
        <v>34600</v>
      </c>
      <c r="J6219">
        <f t="shared" si="874"/>
        <v>138400</v>
      </c>
      <c r="K6219">
        <v>2.5000000000000001E-2</v>
      </c>
      <c r="L6219">
        <v>360</v>
      </c>
      <c r="M6219" s="1">
        <f t="shared" si="875"/>
        <v>546.84732396371885</v>
      </c>
      <c r="N6219">
        <f t="shared" si="879"/>
        <v>5355.0000000000009</v>
      </c>
      <c r="O6219">
        <f t="shared" si="876"/>
        <v>69.2</v>
      </c>
      <c r="P6219">
        <f t="shared" si="877"/>
        <v>151.6</v>
      </c>
      <c r="Q6219">
        <v>20000</v>
      </c>
      <c r="R6219">
        <f t="shared" si="878"/>
        <v>9.5096745822339486</v>
      </c>
      <c r="S6219">
        <f t="shared" si="880"/>
        <v>-3.00243895601469E-2</v>
      </c>
      <c r="T6219">
        <f t="shared" si="881"/>
        <v>0.14978287236152737</v>
      </c>
      <c r="U6219">
        <f>IFERROR(VLOOKUP(D6219,'ZORI (2)'!$C$2:$F$106,4,FALSE), 0)</f>
        <v>44.044485087995604</v>
      </c>
    </row>
    <row r="6220" spans="1:21" x14ac:dyDescent="0.25">
      <c r="A6220">
        <v>8826</v>
      </c>
      <c r="B6220">
        <v>13037</v>
      </c>
      <c r="C6220" t="s">
        <v>2654</v>
      </c>
      <c r="D6220" t="s">
        <v>410</v>
      </c>
      <c r="E6220">
        <v>120800</v>
      </c>
      <c r="F6220">
        <v>133100</v>
      </c>
      <c r="G6220">
        <f>IFERROR(VLOOKUP(D6220,'ZORI (2)'!$C$2:$E$106,2,FALSE), 0)</f>
        <v>859</v>
      </c>
      <c r="H6220">
        <f>IFERROR(VLOOKUP(D6220,'ZORI (2)'!$C$2:$E$106,3,FALSE), 0)</f>
        <v>983</v>
      </c>
      <c r="I6220">
        <f t="shared" si="873"/>
        <v>26620</v>
      </c>
      <c r="J6220">
        <f t="shared" si="874"/>
        <v>106480</v>
      </c>
      <c r="K6220">
        <v>2.5000000000000001E-2</v>
      </c>
      <c r="L6220">
        <v>360</v>
      </c>
      <c r="M6220" s="1">
        <f t="shared" si="875"/>
        <v>420.7247330611039</v>
      </c>
      <c r="N6220">
        <f t="shared" si="879"/>
        <v>4228</v>
      </c>
      <c r="O6220">
        <f t="shared" si="876"/>
        <v>53.239999999999995</v>
      </c>
      <c r="P6220">
        <f t="shared" si="877"/>
        <v>98.300000000000011</v>
      </c>
      <c r="Q6220">
        <v>20000</v>
      </c>
      <c r="R6220">
        <f t="shared" si="878"/>
        <v>11.283485927433029</v>
      </c>
      <c r="S6220">
        <f t="shared" si="880"/>
        <v>-8.2246186943210967E-2</v>
      </c>
      <c r="T6220">
        <f t="shared" si="881"/>
        <v>9.6932489051029594E-2</v>
      </c>
      <c r="U6220">
        <f>IFERROR(VLOOKUP(D6220,'ZORI (2)'!$C$2:$F$106,4,FALSE), 0)</f>
        <v>36.199325359218847</v>
      </c>
    </row>
    <row r="6221" spans="1:21" x14ac:dyDescent="0.25">
      <c r="A6221">
        <v>8827</v>
      </c>
      <c r="B6221">
        <v>60081</v>
      </c>
      <c r="C6221" t="s">
        <v>3203</v>
      </c>
      <c r="D6221" t="s">
        <v>191</v>
      </c>
      <c r="E6221">
        <v>228500</v>
      </c>
      <c r="F6221">
        <v>263000</v>
      </c>
      <c r="G6221">
        <f>IFERROR(VLOOKUP(D6221,'ZORI (2)'!$C$2:$E$106,2,FALSE), 0)</f>
        <v>1542</v>
      </c>
      <c r="H6221">
        <f>IFERROR(VLOOKUP(D6221,'ZORI (2)'!$C$2:$E$106,3,FALSE), 0)</f>
        <v>1713</v>
      </c>
      <c r="I6221">
        <f t="shared" si="873"/>
        <v>52600</v>
      </c>
      <c r="J6221">
        <f t="shared" si="874"/>
        <v>210400</v>
      </c>
      <c r="K6221">
        <v>2.5000000000000001E-2</v>
      </c>
      <c r="L6221">
        <v>360</v>
      </c>
      <c r="M6221" s="1">
        <f t="shared" si="875"/>
        <v>831.3343711124744</v>
      </c>
      <c r="N6221">
        <f t="shared" si="879"/>
        <v>7997.5000000000009</v>
      </c>
      <c r="O6221">
        <f t="shared" si="876"/>
        <v>105.19999999999999</v>
      </c>
      <c r="P6221">
        <f t="shared" si="877"/>
        <v>171.3</v>
      </c>
      <c r="Q6221">
        <v>20000</v>
      </c>
      <c r="R6221">
        <f t="shared" si="878"/>
        <v>12.794317960692743</v>
      </c>
      <c r="S6221">
        <f t="shared" si="880"/>
        <v>2.5351124279963742E-2</v>
      </c>
      <c r="T6221">
        <f t="shared" si="881"/>
        <v>9.0101895798880949E-2</v>
      </c>
      <c r="U6221">
        <f>IFERROR(VLOOKUP(D6221,'ZORI (2)'!$C$2:$F$106,4,FALSE), 0)</f>
        <v>52.309030710552761</v>
      </c>
    </row>
    <row r="6222" spans="1:21" x14ac:dyDescent="0.25">
      <c r="A6222">
        <v>8828</v>
      </c>
      <c r="B6222">
        <v>12159</v>
      </c>
      <c r="C6222" t="s">
        <v>3204</v>
      </c>
      <c r="D6222" t="s">
        <v>305</v>
      </c>
      <c r="E6222">
        <v>327700</v>
      </c>
      <c r="F6222">
        <v>354900</v>
      </c>
      <c r="G6222">
        <f>IFERROR(VLOOKUP(D6222,'ZORI (2)'!$C$2:$E$106,2,FALSE), 0)</f>
        <v>1131</v>
      </c>
      <c r="H6222">
        <f>IFERROR(VLOOKUP(D6222,'ZORI (2)'!$C$2:$E$106,3,FALSE), 0)</f>
        <v>1252</v>
      </c>
      <c r="I6222">
        <f t="shared" si="873"/>
        <v>70980</v>
      </c>
      <c r="J6222">
        <f t="shared" si="874"/>
        <v>283920</v>
      </c>
      <c r="K6222">
        <v>2.5000000000000001E-2</v>
      </c>
      <c r="L6222">
        <v>360</v>
      </c>
      <c r="M6222" s="1">
        <f t="shared" si="875"/>
        <v>1121.8272559232589</v>
      </c>
      <c r="N6222">
        <f t="shared" si="879"/>
        <v>11469.500000000002</v>
      </c>
      <c r="O6222">
        <f t="shared" si="876"/>
        <v>141.96</v>
      </c>
      <c r="P6222">
        <f t="shared" si="877"/>
        <v>125.2</v>
      </c>
      <c r="Q6222">
        <v>20000</v>
      </c>
      <c r="R6222">
        <f t="shared" si="878"/>
        <v>23.62220447284345</v>
      </c>
      <c r="S6222">
        <f t="shared" si="880"/>
        <v>-1.1887145205815082E-2</v>
      </c>
      <c r="T6222">
        <f t="shared" si="881"/>
        <v>-1.6045437713986969E-2</v>
      </c>
      <c r="U6222">
        <f>IFERROR(VLOOKUP(D6222,'ZORI (2)'!$C$2:$F$106,4,FALSE), 0)</f>
        <v>34.331863782036343</v>
      </c>
    </row>
    <row r="6223" spans="1:21" x14ac:dyDescent="0.25">
      <c r="A6223">
        <v>8829</v>
      </c>
      <c r="B6223">
        <v>48074</v>
      </c>
      <c r="C6223" t="s">
        <v>3205</v>
      </c>
      <c r="D6223" t="s">
        <v>235</v>
      </c>
      <c r="E6223">
        <v>80700</v>
      </c>
      <c r="F6223">
        <v>121200</v>
      </c>
      <c r="G6223">
        <f>IFERROR(VLOOKUP(D6223,'ZORI (2)'!$C$2:$E$106,2,FALSE), 0)</f>
        <v>1028</v>
      </c>
      <c r="H6223">
        <f>IFERROR(VLOOKUP(D6223,'ZORI (2)'!$C$2:$E$106,3,FALSE), 0)</f>
        <v>1171</v>
      </c>
      <c r="I6223">
        <f t="shared" si="873"/>
        <v>24240</v>
      </c>
      <c r="J6223">
        <f t="shared" si="874"/>
        <v>96960</v>
      </c>
      <c r="K6223">
        <v>2.5000000000000001E-2</v>
      </c>
      <c r="L6223">
        <v>360</v>
      </c>
      <c r="M6223" s="1">
        <f t="shared" si="875"/>
        <v>383.1092234936574</v>
      </c>
      <c r="N6223">
        <f t="shared" si="879"/>
        <v>2824.5000000000005</v>
      </c>
      <c r="O6223">
        <f t="shared" si="876"/>
        <v>48.48</v>
      </c>
      <c r="P6223">
        <f t="shared" si="877"/>
        <v>117.10000000000001</v>
      </c>
      <c r="Q6223">
        <v>20000</v>
      </c>
      <c r="R6223">
        <f t="shared" si="878"/>
        <v>8.6251067463706228</v>
      </c>
      <c r="S6223">
        <f t="shared" si="880"/>
        <v>0.17073736168733006</v>
      </c>
      <c r="T6223">
        <f t="shared" si="881"/>
        <v>0.15867010842728832</v>
      </c>
      <c r="U6223">
        <f>IFERROR(VLOOKUP(D6223,'ZORI (2)'!$C$2:$F$106,4,FALSE), 0)</f>
        <v>42.450160853200359</v>
      </c>
    </row>
    <row r="6224" spans="1:21" x14ac:dyDescent="0.25">
      <c r="A6224">
        <v>8831</v>
      </c>
      <c r="B6224">
        <v>65622</v>
      </c>
      <c r="C6224" t="s">
        <v>286</v>
      </c>
      <c r="D6224" t="s">
        <v>241</v>
      </c>
      <c r="E6224">
        <v>74300</v>
      </c>
      <c r="F6224">
        <v>109600</v>
      </c>
      <c r="G6224">
        <f>IFERROR(VLOOKUP(D6224,'ZORI (2)'!$C$2:$E$106,2,FALSE), 0)</f>
        <v>1186</v>
      </c>
      <c r="H6224">
        <f>IFERROR(VLOOKUP(D6224,'ZORI (2)'!$C$2:$E$106,3,FALSE), 0)</f>
        <v>1326</v>
      </c>
      <c r="I6224">
        <f t="shared" si="873"/>
        <v>21920</v>
      </c>
      <c r="J6224">
        <f t="shared" si="874"/>
        <v>87680</v>
      </c>
      <c r="K6224">
        <v>2.5000000000000001E-2</v>
      </c>
      <c r="L6224">
        <v>360</v>
      </c>
      <c r="M6224" s="1">
        <f t="shared" si="875"/>
        <v>346.44200408337332</v>
      </c>
      <c r="N6224">
        <f t="shared" si="879"/>
        <v>2600.5000000000005</v>
      </c>
      <c r="O6224">
        <f t="shared" si="876"/>
        <v>43.84</v>
      </c>
      <c r="P6224">
        <f t="shared" si="877"/>
        <v>132.6</v>
      </c>
      <c r="Q6224">
        <v>20000</v>
      </c>
      <c r="R6224">
        <f t="shared" si="878"/>
        <v>6.8878833584715942</v>
      </c>
      <c r="S6224">
        <f t="shared" si="880"/>
        <v>0.13105711528836281</v>
      </c>
      <c r="T6224">
        <f t="shared" si="881"/>
        <v>0.21647142217629003</v>
      </c>
      <c r="U6224">
        <f>IFERROR(VLOOKUP(D6224,'ZORI (2)'!$C$2:$F$106,4,FALSE), 0)</f>
        <v>40.773766075750224</v>
      </c>
    </row>
    <row r="6225" spans="1:21" x14ac:dyDescent="0.25">
      <c r="A6225">
        <v>8832</v>
      </c>
      <c r="B6225">
        <v>49240</v>
      </c>
      <c r="C6225" t="s">
        <v>3206</v>
      </c>
      <c r="D6225" t="s">
        <v>303</v>
      </c>
      <c r="E6225">
        <v>151700</v>
      </c>
      <c r="F6225">
        <v>200500</v>
      </c>
      <c r="G6225">
        <f>IFERROR(VLOOKUP(D6225,'ZORI (2)'!$C$2:$E$106,2,FALSE), 0)</f>
        <v>1104</v>
      </c>
      <c r="H6225">
        <f>IFERROR(VLOOKUP(D6225,'ZORI (2)'!$C$2:$E$106,3,FALSE), 0)</f>
        <v>1175</v>
      </c>
      <c r="I6225">
        <f t="shared" si="873"/>
        <v>40100</v>
      </c>
      <c r="J6225">
        <f t="shared" si="874"/>
        <v>160400</v>
      </c>
      <c r="K6225">
        <v>2.5000000000000001E-2</v>
      </c>
      <c r="L6225">
        <v>360</v>
      </c>
      <c r="M6225" s="1">
        <f t="shared" si="875"/>
        <v>633.77392170361634</v>
      </c>
      <c r="N6225">
        <f t="shared" si="879"/>
        <v>5309.5000000000009</v>
      </c>
      <c r="O6225">
        <f t="shared" si="876"/>
        <v>80.199999999999989</v>
      </c>
      <c r="P6225">
        <f t="shared" si="877"/>
        <v>117.5</v>
      </c>
      <c r="Q6225">
        <v>20000</v>
      </c>
      <c r="R6225">
        <f t="shared" si="878"/>
        <v>14.219858156028369</v>
      </c>
      <c r="S6225">
        <f t="shared" si="880"/>
        <v>0.13270756654303864</v>
      </c>
      <c r="T6225">
        <f t="shared" si="881"/>
        <v>6.302315320491067E-2</v>
      </c>
      <c r="U6225">
        <f>IFERROR(VLOOKUP(D6225,'ZORI (2)'!$C$2:$F$106,4,FALSE), 0)</f>
        <v>20.378706206888264</v>
      </c>
    </row>
    <row r="6226" spans="1:21" x14ac:dyDescent="0.25">
      <c r="A6226">
        <v>8833</v>
      </c>
      <c r="B6226">
        <v>78736</v>
      </c>
      <c r="C6226" t="s">
        <v>199</v>
      </c>
      <c r="D6226" t="s">
        <v>199</v>
      </c>
      <c r="E6226">
        <v>239800</v>
      </c>
      <c r="F6226">
        <v>344900</v>
      </c>
      <c r="G6226">
        <f>IFERROR(VLOOKUP(D6226,'ZORI (2)'!$C$2:$E$106,2,FALSE), 0)</f>
        <v>1290</v>
      </c>
      <c r="H6226">
        <f>IFERROR(VLOOKUP(D6226,'ZORI (2)'!$C$2:$E$106,3,FALSE), 0)</f>
        <v>1474</v>
      </c>
      <c r="I6226">
        <f t="shared" si="873"/>
        <v>68980</v>
      </c>
      <c r="J6226">
        <f t="shared" si="874"/>
        <v>275920</v>
      </c>
      <c r="K6226">
        <v>2.5000000000000001E-2</v>
      </c>
      <c r="L6226">
        <v>360</v>
      </c>
      <c r="M6226" s="1">
        <f t="shared" si="875"/>
        <v>1090.2175840178418</v>
      </c>
      <c r="N6226">
        <f t="shared" si="879"/>
        <v>8393</v>
      </c>
      <c r="O6226">
        <f t="shared" si="876"/>
        <v>137.95999999999998</v>
      </c>
      <c r="P6226">
        <f t="shared" si="877"/>
        <v>147.4</v>
      </c>
      <c r="Q6226">
        <v>20000</v>
      </c>
      <c r="R6226">
        <f t="shared" si="878"/>
        <v>19.499095431931252</v>
      </c>
      <c r="S6226">
        <f t="shared" si="880"/>
        <v>0.28601417635807047</v>
      </c>
      <c r="T6226">
        <f t="shared" si="881"/>
        <v>1.2129327347271811E-2</v>
      </c>
      <c r="U6226">
        <f>IFERROR(VLOOKUP(D6226,'ZORI (2)'!$C$2:$F$106,4,FALSE), 0)</f>
        <v>53.175417252711803</v>
      </c>
    </row>
    <row r="6227" spans="1:21" x14ac:dyDescent="0.25">
      <c r="A6227">
        <v>8835</v>
      </c>
      <c r="B6227">
        <v>44216</v>
      </c>
      <c r="C6227" t="s">
        <v>3207</v>
      </c>
      <c r="D6227" t="s">
        <v>369</v>
      </c>
      <c r="E6227">
        <v>125400</v>
      </c>
      <c r="F6227">
        <v>154300</v>
      </c>
      <c r="G6227">
        <f>IFERROR(VLOOKUP(D6227,'ZORI (2)'!$C$2:$E$106,2,FALSE), 0)</f>
        <v>738</v>
      </c>
      <c r="H6227">
        <f>IFERROR(VLOOKUP(D6227,'ZORI (2)'!$C$2:$E$106,3,FALSE), 0)</f>
        <v>822</v>
      </c>
      <c r="I6227">
        <f t="shared" si="873"/>
        <v>30860</v>
      </c>
      <c r="J6227">
        <f t="shared" si="874"/>
        <v>123440</v>
      </c>
      <c r="K6227">
        <v>2.5000000000000001E-2</v>
      </c>
      <c r="L6227">
        <v>360</v>
      </c>
      <c r="M6227" s="1">
        <f t="shared" si="875"/>
        <v>487.73723750058861</v>
      </c>
      <c r="N6227">
        <f t="shared" si="879"/>
        <v>4389</v>
      </c>
      <c r="O6227">
        <f t="shared" si="876"/>
        <v>61.72</v>
      </c>
      <c r="P6227">
        <f t="shared" si="877"/>
        <v>82.2</v>
      </c>
      <c r="Q6227">
        <v>20000</v>
      </c>
      <c r="R6227">
        <f t="shared" si="878"/>
        <v>15.642741281427412</v>
      </c>
      <c r="S6227">
        <f t="shared" si="880"/>
        <v>3.0115696079151339E-2</v>
      </c>
      <c r="T6227">
        <f t="shared" si="881"/>
        <v>4.1342162753949141E-2</v>
      </c>
      <c r="U6227">
        <f>IFERROR(VLOOKUP(D6227,'ZORI (2)'!$C$2:$F$106,4,FALSE), 0)</f>
        <v>24.936995438436416</v>
      </c>
    </row>
    <row r="6228" spans="1:21" x14ac:dyDescent="0.25">
      <c r="A6228">
        <v>8837</v>
      </c>
      <c r="B6228">
        <v>48359</v>
      </c>
      <c r="C6228" t="s">
        <v>2605</v>
      </c>
      <c r="D6228" t="s">
        <v>235</v>
      </c>
      <c r="E6228">
        <v>167900</v>
      </c>
      <c r="F6228">
        <v>231900</v>
      </c>
      <c r="G6228">
        <f>IFERROR(VLOOKUP(D6228,'ZORI (2)'!$C$2:$E$106,2,FALSE), 0)</f>
        <v>1028</v>
      </c>
      <c r="H6228">
        <f>IFERROR(VLOOKUP(D6228,'ZORI (2)'!$C$2:$E$106,3,FALSE), 0)</f>
        <v>1171</v>
      </c>
      <c r="I6228">
        <f t="shared" si="873"/>
        <v>46380</v>
      </c>
      <c r="J6228">
        <f t="shared" si="874"/>
        <v>185520</v>
      </c>
      <c r="K6228">
        <v>2.5000000000000001E-2</v>
      </c>
      <c r="L6228">
        <v>360</v>
      </c>
      <c r="M6228" s="1">
        <f t="shared" si="875"/>
        <v>733.02829148662659</v>
      </c>
      <c r="N6228">
        <f t="shared" si="879"/>
        <v>5876.5000000000009</v>
      </c>
      <c r="O6228">
        <f t="shared" si="876"/>
        <v>92.759999999999991</v>
      </c>
      <c r="P6228">
        <f t="shared" si="877"/>
        <v>117.10000000000001</v>
      </c>
      <c r="Q6228">
        <v>20000</v>
      </c>
      <c r="R6228">
        <f t="shared" si="878"/>
        <v>16.502988898377456</v>
      </c>
      <c r="S6228">
        <f t="shared" si="880"/>
        <v>0.19673954272060853</v>
      </c>
      <c r="T6228">
        <f t="shared" si="881"/>
        <v>3.78836575555207E-2</v>
      </c>
      <c r="U6228">
        <f>IFERROR(VLOOKUP(D6228,'ZORI (2)'!$C$2:$F$106,4,FALSE), 0)</f>
        <v>42.450160853200359</v>
      </c>
    </row>
    <row r="6229" spans="1:21" x14ac:dyDescent="0.25">
      <c r="A6229">
        <v>8839</v>
      </c>
      <c r="B6229">
        <v>19081</v>
      </c>
      <c r="C6229" t="s">
        <v>3208</v>
      </c>
      <c r="D6229" t="s">
        <v>254</v>
      </c>
      <c r="E6229">
        <v>272700</v>
      </c>
      <c r="F6229">
        <v>307800</v>
      </c>
      <c r="G6229">
        <f>IFERROR(VLOOKUP(D6229,'ZORI (2)'!$C$2:$E$106,2,FALSE), 0)</f>
        <v>1372</v>
      </c>
      <c r="H6229">
        <f>IFERROR(VLOOKUP(D6229,'ZORI (2)'!$C$2:$E$106,3,FALSE), 0)</f>
        <v>1516</v>
      </c>
      <c r="I6229">
        <f t="shared" si="873"/>
        <v>61560</v>
      </c>
      <c r="J6229">
        <f t="shared" si="874"/>
        <v>246240</v>
      </c>
      <c r="K6229">
        <v>2.5000000000000001E-2</v>
      </c>
      <c r="L6229">
        <v>360</v>
      </c>
      <c r="M6229" s="1">
        <f t="shared" si="875"/>
        <v>972.9457012487436</v>
      </c>
      <c r="N6229">
        <f t="shared" si="879"/>
        <v>9544.5</v>
      </c>
      <c r="O6229">
        <f t="shared" si="876"/>
        <v>123.11999999999999</v>
      </c>
      <c r="P6229">
        <f t="shared" si="877"/>
        <v>151.6</v>
      </c>
      <c r="Q6229">
        <v>20000</v>
      </c>
      <c r="R6229">
        <f t="shared" si="878"/>
        <v>16.919525065963061</v>
      </c>
      <c r="S6229">
        <f t="shared" si="880"/>
        <v>1.8380814208364422E-2</v>
      </c>
      <c r="T6229">
        <f t="shared" si="881"/>
        <v>3.5344155173620162E-2</v>
      </c>
      <c r="U6229">
        <f>IFERROR(VLOOKUP(D6229,'ZORI (2)'!$C$2:$F$106,4,FALSE), 0)</f>
        <v>44.044485087995604</v>
      </c>
    </row>
    <row r="6230" spans="1:21" x14ac:dyDescent="0.25">
      <c r="A6230">
        <v>8840</v>
      </c>
      <c r="B6230">
        <v>18708</v>
      </c>
      <c r="C6230" t="s">
        <v>3209</v>
      </c>
      <c r="D6230" t="s">
        <v>368</v>
      </c>
      <c r="E6230">
        <v>156600</v>
      </c>
      <c r="F6230">
        <v>157800</v>
      </c>
      <c r="G6230">
        <f>IFERROR(VLOOKUP(D6230,'ZORI (2)'!$C$2:$E$106,2,FALSE), 0)</f>
        <v>756</v>
      </c>
      <c r="H6230">
        <f>IFERROR(VLOOKUP(D6230,'ZORI (2)'!$C$2:$E$106,3,FALSE), 0)</f>
        <v>844</v>
      </c>
      <c r="I6230">
        <f t="shared" si="873"/>
        <v>31560</v>
      </c>
      <c r="J6230">
        <f t="shared" si="874"/>
        <v>126240</v>
      </c>
      <c r="K6230">
        <v>2.5000000000000001E-2</v>
      </c>
      <c r="L6230">
        <v>360</v>
      </c>
      <c r="M6230" s="1">
        <f t="shared" si="875"/>
        <v>498.80062266748456</v>
      </c>
      <c r="N6230">
        <f t="shared" si="879"/>
        <v>5481.0000000000009</v>
      </c>
      <c r="O6230">
        <f t="shared" si="876"/>
        <v>63.120000000000005</v>
      </c>
      <c r="P6230">
        <f t="shared" si="877"/>
        <v>84.4</v>
      </c>
      <c r="Q6230">
        <v>20000</v>
      </c>
      <c r="R6230">
        <f t="shared" si="878"/>
        <v>15.580568720379146</v>
      </c>
      <c r="S6230">
        <f t="shared" si="880"/>
        <v>-0.1333527386163301</v>
      </c>
      <c r="T6230">
        <f t="shared" si="881"/>
        <v>4.1586797706740508E-2</v>
      </c>
      <c r="U6230">
        <f>IFERROR(VLOOKUP(D6230,'ZORI (2)'!$C$2:$F$106,4,FALSE), 0)</f>
        <v>26.875310471233071</v>
      </c>
    </row>
    <row r="6231" spans="1:21" x14ac:dyDescent="0.25">
      <c r="A6231">
        <v>8842</v>
      </c>
      <c r="B6231">
        <v>18210</v>
      </c>
      <c r="C6231" t="s">
        <v>3095</v>
      </c>
      <c r="D6231" t="s">
        <v>349</v>
      </c>
      <c r="E6231">
        <v>116900</v>
      </c>
      <c r="F6231">
        <v>120800</v>
      </c>
      <c r="G6231">
        <f>IFERROR(VLOOKUP(D6231,'ZORI (2)'!$C$2:$E$106,2,FALSE), 0)</f>
        <v>1137</v>
      </c>
      <c r="H6231">
        <f>IFERROR(VLOOKUP(D6231,'ZORI (2)'!$C$2:$E$106,3,FALSE), 0)</f>
        <v>1279</v>
      </c>
      <c r="I6231">
        <f t="shared" si="873"/>
        <v>24160</v>
      </c>
      <c r="J6231">
        <f t="shared" si="874"/>
        <v>96640</v>
      </c>
      <c r="K6231">
        <v>2.5000000000000001E-2</v>
      </c>
      <c r="L6231">
        <v>360</v>
      </c>
      <c r="M6231" s="1">
        <f t="shared" si="875"/>
        <v>381.84483661744071</v>
      </c>
      <c r="N6231">
        <f t="shared" si="879"/>
        <v>4091.5000000000005</v>
      </c>
      <c r="O6231">
        <f t="shared" si="876"/>
        <v>48.32</v>
      </c>
      <c r="P6231">
        <f t="shared" si="877"/>
        <v>127.9</v>
      </c>
      <c r="Q6231">
        <v>20000</v>
      </c>
      <c r="R6231">
        <f t="shared" si="878"/>
        <v>7.8707323429762832</v>
      </c>
      <c r="S6231">
        <f t="shared" si="880"/>
        <v>-0.14321076093239662</v>
      </c>
      <c r="T6231">
        <f t="shared" si="881"/>
        <v>0.1792943630890379</v>
      </c>
      <c r="U6231">
        <f>IFERROR(VLOOKUP(D6231,'ZORI (2)'!$C$2:$F$106,4,FALSE), 0)</f>
        <v>41.537623302975142</v>
      </c>
    </row>
    <row r="6232" spans="1:21" x14ac:dyDescent="0.25">
      <c r="A6232">
        <v>8843</v>
      </c>
      <c r="B6232">
        <v>15024</v>
      </c>
      <c r="C6232" t="s">
        <v>3210</v>
      </c>
      <c r="D6232" t="s">
        <v>237</v>
      </c>
      <c r="E6232">
        <v>114500</v>
      </c>
      <c r="F6232">
        <v>145700</v>
      </c>
      <c r="G6232">
        <f>IFERROR(VLOOKUP(D6232,'ZORI (2)'!$C$2:$E$106,2,FALSE), 0)</f>
        <v>1002</v>
      </c>
      <c r="H6232">
        <f>IFERROR(VLOOKUP(D6232,'ZORI (2)'!$C$2:$E$106,3,FALSE), 0)</f>
        <v>1073</v>
      </c>
      <c r="I6232">
        <f t="shared" si="873"/>
        <v>29140</v>
      </c>
      <c r="J6232">
        <f t="shared" si="874"/>
        <v>116560</v>
      </c>
      <c r="K6232">
        <v>2.5000000000000001E-2</v>
      </c>
      <c r="L6232">
        <v>360</v>
      </c>
      <c r="M6232" s="1">
        <f t="shared" si="875"/>
        <v>460.55291966192965</v>
      </c>
      <c r="N6232">
        <f t="shared" si="879"/>
        <v>4007.5000000000005</v>
      </c>
      <c r="O6232">
        <f t="shared" si="876"/>
        <v>58.28</v>
      </c>
      <c r="P6232">
        <f t="shared" si="877"/>
        <v>107.30000000000001</v>
      </c>
      <c r="Q6232">
        <v>20000</v>
      </c>
      <c r="R6232">
        <f t="shared" si="878"/>
        <v>11.315625970798385</v>
      </c>
      <c r="S6232">
        <f t="shared" si="880"/>
        <v>5.1928595924408426E-2</v>
      </c>
      <c r="T6232">
        <f t="shared" si="881"/>
        <v>0.1008966548578361</v>
      </c>
      <c r="U6232">
        <f>IFERROR(VLOOKUP(D6232,'ZORI (2)'!$C$2:$F$106,4,FALSE), 0)</f>
        <v>18.252597429548764</v>
      </c>
    </row>
    <row r="6233" spans="1:21" x14ac:dyDescent="0.25">
      <c r="A6233">
        <v>8845</v>
      </c>
      <c r="B6233">
        <v>72173</v>
      </c>
      <c r="C6233" t="s">
        <v>3211</v>
      </c>
      <c r="D6233" t="s">
        <v>321</v>
      </c>
      <c r="E6233">
        <v>139800</v>
      </c>
      <c r="F6233">
        <v>140700</v>
      </c>
      <c r="G6233">
        <f>IFERROR(VLOOKUP(D6233,'ZORI (2)'!$C$2:$E$106,2,FALSE), 0)</f>
        <v>824</v>
      </c>
      <c r="H6233">
        <f>IFERROR(VLOOKUP(D6233,'ZORI (2)'!$C$2:$E$106,3,FALSE), 0)</f>
        <v>863</v>
      </c>
      <c r="I6233">
        <f t="shared" si="873"/>
        <v>28140</v>
      </c>
      <c r="J6233">
        <f t="shared" si="874"/>
        <v>112560</v>
      </c>
      <c r="K6233">
        <v>2.5000000000000001E-2</v>
      </c>
      <c r="L6233">
        <v>360</v>
      </c>
      <c r="M6233" s="1">
        <f t="shared" si="875"/>
        <v>444.74808370922108</v>
      </c>
      <c r="N6233">
        <f t="shared" si="879"/>
        <v>4893.0000000000009</v>
      </c>
      <c r="O6233">
        <f t="shared" si="876"/>
        <v>56.28</v>
      </c>
      <c r="P6233">
        <f t="shared" si="877"/>
        <v>86.300000000000011</v>
      </c>
      <c r="Q6233">
        <v>20000</v>
      </c>
      <c r="R6233">
        <f t="shared" si="878"/>
        <v>13.586326767091542</v>
      </c>
      <c r="S6233">
        <f t="shared" si="880"/>
        <v>-0.14568318022016721</v>
      </c>
      <c r="T6233">
        <f t="shared" si="881"/>
        <v>6.237744414778245E-2</v>
      </c>
      <c r="U6233">
        <f>IFERROR(VLOOKUP(D6233,'ZORI (2)'!$C$2:$F$106,4,FALSE), 0)</f>
        <v>13.347207917151565</v>
      </c>
    </row>
    <row r="6234" spans="1:21" x14ac:dyDescent="0.25">
      <c r="A6234">
        <v>8846</v>
      </c>
      <c r="B6234">
        <v>56353</v>
      </c>
      <c r="C6234" t="s">
        <v>3212</v>
      </c>
      <c r="D6234" t="s">
        <v>307</v>
      </c>
      <c r="E6234">
        <v>134900</v>
      </c>
      <c r="F6234">
        <v>168800</v>
      </c>
      <c r="G6234">
        <f>IFERROR(VLOOKUP(D6234,'ZORI (2)'!$C$2:$E$106,2,FALSE), 0)</f>
        <v>1268</v>
      </c>
      <c r="H6234">
        <f>IFERROR(VLOOKUP(D6234,'ZORI (2)'!$C$2:$E$106,3,FALSE), 0)</f>
        <v>1485</v>
      </c>
      <c r="I6234">
        <f t="shared" si="873"/>
        <v>33760</v>
      </c>
      <c r="J6234">
        <f t="shared" si="874"/>
        <v>135040</v>
      </c>
      <c r="K6234">
        <v>2.5000000000000001E-2</v>
      </c>
      <c r="L6234">
        <v>360</v>
      </c>
      <c r="M6234" s="1">
        <f t="shared" si="875"/>
        <v>533.57126176344354</v>
      </c>
      <c r="N6234">
        <f t="shared" si="879"/>
        <v>4721.5</v>
      </c>
      <c r="O6234">
        <f t="shared" si="876"/>
        <v>67.52</v>
      </c>
      <c r="P6234">
        <f t="shared" si="877"/>
        <v>148.5</v>
      </c>
      <c r="Q6234">
        <v>20000</v>
      </c>
      <c r="R6234">
        <f t="shared" si="878"/>
        <v>9.4725028058361396</v>
      </c>
      <c r="S6234">
        <f t="shared" si="880"/>
        <v>5.750165234633179E-2</v>
      </c>
      <c r="T6234">
        <f t="shared" si="881"/>
        <v>0.15090079527438041</v>
      </c>
      <c r="U6234">
        <f>IFERROR(VLOOKUP(D6234,'ZORI (2)'!$C$2:$F$106,4,FALSE), 0)</f>
        <v>66.493977017409904</v>
      </c>
    </row>
    <row r="6235" spans="1:21" x14ac:dyDescent="0.25">
      <c r="A6235">
        <v>8853</v>
      </c>
      <c r="B6235">
        <v>55042</v>
      </c>
      <c r="C6235" t="s">
        <v>3213</v>
      </c>
      <c r="D6235" t="s">
        <v>307</v>
      </c>
      <c r="E6235">
        <v>377100</v>
      </c>
      <c r="F6235">
        <v>442400</v>
      </c>
      <c r="G6235">
        <f>IFERROR(VLOOKUP(D6235,'ZORI (2)'!$C$2:$E$106,2,FALSE), 0)</f>
        <v>1268</v>
      </c>
      <c r="H6235">
        <f>IFERROR(VLOOKUP(D6235,'ZORI (2)'!$C$2:$E$106,3,FALSE), 0)</f>
        <v>1485</v>
      </c>
      <c r="I6235">
        <f t="shared" si="873"/>
        <v>88480</v>
      </c>
      <c r="J6235">
        <f t="shared" si="874"/>
        <v>353920</v>
      </c>
      <c r="K6235">
        <v>2.5000000000000001E-2</v>
      </c>
      <c r="L6235">
        <v>360</v>
      </c>
      <c r="M6235" s="1">
        <f t="shared" si="875"/>
        <v>1398.4118850956602</v>
      </c>
      <c r="N6235">
        <f t="shared" si="879"/>
        <v>13198.500000000002</v>
      </c>
      <c r="O6235">
        <f t="shared" si="876"/>
        <v>176.96</v>
      </c>
      <c r="P6235">
        <f t="shared" si="877"/>
        <v>148.5</v>
      </c>
      <c r="Q6235">
        <v>20000</v>
      </c>
      <c r="R6235">
        <f t="shared" si="878"/>
        <v>24.826038159371492</v>
      </c>
      <c r="S6235">
        <f t="shared" si="880"/>
        <v>7.8239379378671869E-2</v>
      </c>
      <c r="T6235">
        <f t="shared" si="881"/>
        <v>-2.3557675523185464E-2</v>
      </c>
      <c r="U6235">
        <f>IFERROR(VLOOKUP(D6235,'ZORI (2)'!$C$2:$F$106,4,FALSE), 0)</f>
        <v>66.493977017409904</v>
      </c>
    </row>
    <row r="6236" spans="1:21" x14ac:dyDescent="0.25">
      <c r="A6236">
        <v>8855</v>
      </c>
      <c r="B6236">
        <v>44303</v>
      </c>
      <c r="C6236" t="s">
        <v>369</v>
      </c>
      <c r="D6236" t="s">
        <v>369</v>
      </c>
      <c r="E6236">
        <v>126400</v>
      </c>
      <c r="F6236">
        <v>153200</v>
      </c>
      <c r="G6236">
        <f>IFERROR(VLOOKUP(D6236,'ZORI (2)'!$C$2:$E$106,2,FALSE), 0)</f>
        <v>738</v>
      </c>
      <c r="H6236">
        <f>IFERROR(VLOOKUP(D6236,'ZORI (2)'!$C$2:$E$106,3,FALSE), 0)</f>
        <v>822</v>
      </c>
      <c r="I6236">
        <f t="shared" si="873"/>
        <v>30640</v>
      </c>
      <c r="J6236">
        <f t="shared" si="874"/>
        <v>122560</v>
      </c>
      <c r="K6236">
        <v>2.5000000000000001E-2</v>
      </c>
      <c r="L6236">
        <v>360</v>
      </c>
      <c r="M6236" s="1">
        <f t="shared" si="875"/>
        <v>484.26017359099268</v>
      </c>
      <c r="N6236">
        <f t="shared" si="879"/>
        <v>4424</v>
      </c>
      <c r="O6236">
        <f t="shared" si="876"/>
        <v>61.28</v>
      </c>
      <c r="P6236">
        <f t="shared" si="877"/>
        <v>82.2</v>
      </c>
      <c r="Q6236">
        <v>20000</v>
      </c>
      <c r="R6236">
        <f t="shared" si="878"/>
        <v>15.531224655312247</v>
      </c>
      <c r="S6236">
        <f t="shared" si="880"/>
        <v>1.5753460987641223E-2</v>
      </c>
      <c r="T6236">
        <f t="shared" si="881"/>
        <v>4.2334699929320194E-2</v>
      </c>
      <c r="U6236">
        <f>IFERROR(VLOOKUP(D6236,'ZORI (2)'!$C$2:$F$106,4,FALSE), 0)</f>
        <v>24.936995438436416</v>
      </c>
    </row>
    <row r="6237" spans="1:21" x14ac:dyDescent="0.25">
      <c r="A6237">
        <v>8856</v>
      </c>
      <c r="B6237">
        <v>55424</v>
      </c>
      <c r="C6237" t="s">
        <v>2330</v>
      </c>
      <c r="D6237" t="s">
        <v>307</v>
      </c>
      <c r="E6237">
        <v>603400</v>
      </c>
      <c r="F6237">
        <v>829400</v>
      </c>
      <c r="G6237">
        <f>IFERROR(VLOOKUP(D6237,'ZORI (2)'!$C$2:$E$106,2,FALSE), 0)</f>
        <v>1268</v>
      </c>
      <c r="H6237">
        <f>IFERROR(VLOOKUP(D6237,'ZORI (2)'!$C$2:$E$106,3,FALSE), 0)</f>
        <v>1485</v>
      </c>
      <c r="I6237">
        <f t="shared" si="873"/>
        <v>165880</v>
      </c>
      <c r="J6237">
        <f t="shared" si="874"/>
        <v>663520</v>
      </c>
      <c r="K6237">
        <v>2.5000000000000001E-2</v>
      </c>
      <c r="L6237">
        <v>360</v>
      </c>
      <c r="M6237" s="1">
        <f t="shared" si="875"/>
        <v>2621.7061878353088</v>
      </c>
      <c r="N6237">
        <f t="shared" si="879"/>
        <v>21119.000000000004</v>
      </c>
      <c r="O6237">
        <f t="shared" si="876"/>
        <v>331.76</v>
      </c>
      <c r="P6237">
        <f t="shared" si="877"/>
        <v>148.5</v>
      </c>
      <c r="Q6237">
        <v>20000</v>
      </c>
      <c r="R6237">
        <f t="shared" si="878"/>
        <v>46.543209876543209</v>
      </c>
      <c r="S6237">
        <f t="shared" si="880"/>
        <v>0.28685112463713247</v>
      </c>
      <c r="T6237">
        <f t="shared" si="881"/>
        <v>-9.3737623148052451E-2</v>
      </c>
      <c r="U6237">
        <f>IFERROR(VLOOKUP(D6237,'ZORI (2)'!$C$2:$F$106,4,FALSE), 0)</f>
        <v>66.493977017409904</v>
      </c>
    </row>
    <row r="6238" spans="1:21" x14ac:dyDescent="0.25">
      <c r="A6238">
        <v>8857</v>
      </c>
      <c r="B6238">
        <v>11596</v>
      </c>
      <c r="C6238" t="s">
        <v>3214</v>
      </c>
      <c r="D6238" t="s">
        <v>195</v>
      </c>
      <c r="E6238">
        <v>521900</v>
      </c>
      <c r="F6238">
        <v>645100</v>
      </c>
      <c r="G6238">
        <f>IFERROR(VLOOKUP(D6238,'ZORI (2)'!$C$2:$E$106,2,FALSE), 0)</f>
        <v>2329</v>
      </c>
      <c r="H6238">
        <f>IFERROR(VLOOKUP(D6238,'ZORI (2)'!$C$2:$E$106,3,FALSE), 0)</f>
        <v>2608</v>
      </c>
      <c r="I6238">
        <f t="shared" si="873"/>
        <v>129020</v>
      </c>
      <c r="J6238">
        <f t="shared" si="874"/>
        <v>516080</v>
      </c>
      <c r="K6238">
        <v>2.5000000000000001E-2</v>
      </c>
      <c r="L6238">
        <v>360</v>
      </c>
      <c r="M6238" s="1">
        <f t="shared" si="875"/>
        <v>2039.1399346184685</v>
      </c>
      <c r="N6238">
        <f t="shared" si="879"/>
        <v>18266.5</v>
      </c>
      <c r="O6238">
        <f t="shared" si="876"/>
        <v>258.03999999999996</v>
      </c>
      <c r="P6238">
        <f t="shared" si="877"/>
        <v>260.8</v>
      </c>
      <c r="Q6238">
        <v>20000</v>
      </c>
      <c r="R6238">
        <f t="shared" si="878"/>
        <v>20.612857873210633</v>
      </c>
      <c r="S6238">
        <f t="shared" si="880"/>
        <v>0.15162188385060513</v>
      </c>
      <c r="T6238">
        <f t="shared" si="881"/>
        <v>3.5881005614820955E-3</v>
      </c>
      <c r="U6238">
        <f>IFERROR(VLOOKUP(D6238,'ZORI (2)'!$C$2:$F$106,4,FALSE), 0)</f>
        <v>81.282042347392249</v>
      </c>
    </row>
    <row r="6239" spans="1:21" x14ac:dyDescent="0.25">
      <c r="A6239">
        <v>8858</v>
      </c>
      <c r="B6239">
        <v>75454</v>
      </c>
      <c r="C6239" t="s">
        <v>3215</v>
      </c>
      <c r="D6239" t="s">
        <v>192</v>
      </c>
      <c r="E6239">
        <v>194200</v>
      </c>
      <c r="F6239">
        <v>276700</v>
      </c>
      <c r="G6239">
        <f>IFERROR(VLOOKUP(D6239,'ZORI (2)'!$C$2:$E$106,2,FALSE), 0)</f>
        <v>1240</v>
      </c>
      <c r="H6239">
        <f>IFERROR(VLOOKUP(D6239,'ZORI (2)'!$C$2:$E$106,3,FALSE), 0)</f>
        <v>1481</v>
      </c>
      <c r="I6239">
        <f t="shared" si="873"/>
        <v>55340</v>
      </c>
      <c r="J6239">
        <f t="shared" si="874"/>
        <v>221360</v>
      </c>
      <c r="K6239">
        <v>2.5000000000000001E-2</v>
      </c>
      <c r="L6239">
        <v>360</v>
      </c>
      <c r="M6239" s="1">
        <f t="shared" si="875"/>
        <v>874.63962162289602</v>
      </c>
      <c r="N6239">
        <f t="shared" si="879"/>
        <v>6797.0000000000009</v>
      </c>
      <c r="O6239">
        <f t="shared" si="876"/>
        <v>110.67999999999999</v>
      </c>
      <c r="P6239">
        <f t="shared" si="877"/>
        <v>148.1</v>
      </c>
      <c r="Q6239">
        <v>20000</v>
      </c>
      <c r="R6239">
        <f t="shared" si="878"/>
        <v>15.569435066396579</v>
      </c>
      <c r="S6239">
        <f t="shared" si="880"/>
        <v>0.25205319529224379</v>
      </c>
      <c r="T6239">
        <f t="shared" si="881"/>
        <v>5.0780580499960412E-2</v>
      </c>
      <c r="U6239">
        <f>IFERROR(VLOOKUP(D6239,'ZORI (2)'!$C$2:$F$106,4,FALSE), 0)</f>
        <v>73.617039721894315</v>
      </c>
    </row>
    <row r="6240" spans="1:21" x14ac:dyDescent="0.25">
      <c r="A6240">
        <v>8860</v>
      </c>
      <c r="B6240">
        <v>80925</v>
      </c>
      <c r="C6240" t="s">
        <v>337</v>
      </c>
      <c r="D6240" t="s">
        <v>337</v>
      </c>
      <c r="E6240">
        <v>223000</v>
      </c>
      <c r="F6240">
        <v>282200</v>
      </c>
      <c r="G6240">
        <f>IFERROR(VLOOKUP(D6240,'ZORI (2)'!$C$2:$E$106,2,FALSE), 0)</f>
        <v>1121</v>
      </c>
      <c r="H6240">
        <f>IFERROR(VLOOKUP(D6240,'ZORI (2)'!$C$2:$E$106,3,FALSE), 0)</f>
        <v>1419</v>
      </c>
      <c r="I6240">
        <f t="shared" si="873"/>
        <v>56440</v>
      </c>
      <c r="J6240">
        <f t="shared" si="874"/>
        <v>225760</v>
      </c>
      <c r="K6240">
        <v>2.5000000000000001E-2</v>
      </c>
      <c r="L6240">
        <v>360</v>
      </c>
      <c r="M6240" s="1">
        <f t="shared" si="875"/>
        <v>892.02494117087554</v>
      </c>
      <c r="N6240">
        <f t="shared" si="879"/>
        <v>7805.0000000000009</v>
      </c>
      <c r="O6240">
        <f t="shared" si="876"/>
        <v>112.88</v>
      </c>
      <c r="P6240">
        <f t="shared" si="877"/>
        <v>141.9</v>
      </c>
      <c r="Q6240">
        <v>20000</v>
      </c>
      <c r="R6240">
        <f t="shared" si="878"/>
        <v>16.572703782006108</v>
      </c>
      <c r="S6240">
        <f t="shared" si="880"/>
        <v>0.12517693028448396</v>
      </c>
      <c r="T6240">
        <f t="shared" si="881"/>
        <v>3.8771923626915464E-2</v>
      </c>
      <c r="U6240">
        <f>IFERROR(VLOOKUP(D6240,'ZORI (2)'!$C$2:$F$106,4,FALSE), 0)</f>
        <v>91.826389912452399</v>
      </c>
    </row>
    <row r="6241" spans="1:21" x14ac:dyDescent="0.25">
      <c r="A6241">
        <v>8862</v>
      </c>
      <c r="B6241">
        <v>16226</v>
      </c>
      <c r="C6241" t="s">
        <v>3216</v>
      </c>
      <c r="D6241" t="s">
        <v>237</v>
      </c>
      <c r="E6241">
        <v>85200</v>
      </c>
      <c r="F6241">
        <v>92700</v>
      </c>
      <c r="G6241">
        <f>IFERROR(VLOOKUP(D6241,'ZORI (2)'!$C$2:$E$106,2,FALSE), 0)</f>
        <v>1002</v>
      </c>
      <c r="H6241">
        <f>IFERROR(VLOOKUP(D6241,'ZORI (2)'!$C$2:$E$106,3,FALSE), 0)</f>
        <v>1073</v>
      </c>
      <c r="I6241">
        <f t="shared" si="873"/>
        <v>18540</v>
      </c>
      <c r="J6241">
        <f t="shared" si="874"/>
        <v>74160</v>
      </c>
      <c r="K6241">
        <v>2.5000000000000001E-2</v>
      </c>
      <c r="L6241">
        <v>360</v>
      </c>
      <c r="M6241" s="1">
        <f t="shared" si="875"/>
        <v>293.02165856321812</v>
      </c>
      <c r="N6241">
        <f t="shared" si="879"/>
        <v>2982.0000000000005</v>
      </c>
      <c r="O6241">
        <f t="shared" si="876"/>
        <v>37.08</v>
      </c>
      <c r="P6241">
        <f t="shared" si="877"/>
        <v>107.30000000000001</v>
      </c>
      <c r="Q6241">
        <v>20000</v>
      </c>
      <c r="R6241">
        <f t="shared" si="878"/>
        <v>7.1994408201304756</v>
      </c>
      <c r="S6241">
        <f t="shared" si="880"/>
        <v>-0.14311068384759018</v>
      </c>
      <c r="T6241">
        <f t="shared" si="881"/>
        <v>0.18369009434134634</v>
      </c>
      <c r="U6241">
        <f>IFERROR(VLOOKUP(D6241,'ZORI (2)'!$C$2:$F$106,4,FALSE), 0)</f>
        <v>18.252597429548764</v>
      </c>
    </row>
    <row r="6242" spans="1:21" x14ac:dyDescent="0.25">
      <c r="A6242">
        <v>8863</v>
      </c>
      <c r="B6242">
        <v>46280</v>
      </c>
      <c r="C6242" t="s">
        <v>256</v>
      </c>
      <c r="D6242" t="s">
        <v>256</v>
      </c>
      <c r="E6242">
        <v>147100</v>
      </c>
      <c r="F6242">
        <v>190200</v>
      </c>
      <c r="G6242">
        <f>IFERROR(VLOOKUP(D6242,'ZORI (2)'!$C$2:$E$106,2,FALSE), 0)</f>
        <v>1017</v>
      </c>
      <c r="H6242">
        <f>IFERROR(VLOOKUP(D6242,'ZORI (2)'!$C$2:$E$106,3,FALSE), 0)</f>
        <v>1140</v>
      </c>
      <c r="I6242">
        <f t="shared" si="873"/>
        <v>38040</v>
      </c>
      <c r="J6242">
        <f t="shared" si="874"/>
        <v>152160</v>
      </c>
      <c r="K6242">
        <v>2.5000000000000001E-2</v>
      </c>
      <c r="L6242">
        <v>360</v>
      </c>
      <c r="M6242" s="1">
        <f t="shared" si="875"/>
        <v>601.21595964103653</v>
      </c>
      <c r="N6242">
        <f t="shared" si="879"/>
        <v>5148.5000000000009</v>
      </c>
      <c r="O6242">
        <f t="shared" si="876"/>
        <v>76.08</v>
      </c>
      <c r="P6242">
        <f t="shared" si="877"/>
        <v>114</v>
      </c>
      <c r="Q6242">
        <v>20000</v>
      </c>
      <c r="R6242">
        <f t="shared" si="878"/>
        <v>13.903508771929825</v>
      </c>
      <c r="S6242">
        <f t="shared" si="880"/>
        <v>0.10421861438561149</v>
      </c>
      <c r="T6242">
        <f t="shared" si="881"/>
        <v>6.6221677746861538E-2</v>
      </c>
      <c r="U6242">
        <f>IFERROR(VLOOKUP(D6242,'ZORI (2)'!$C$2:$F$106,4,FALSE), 0)</f>
        <v>36.648402996268075</v>
      </c>
    </row>
    <row r="6243" spans="1:21" x14ac:dyDescent="0.25">
      <c r="A6243">
        <v>8865</v>
      </c>
      <c r="B6243">
        <v>64123</v>
      </c>
      <c r="C6243" t="s">
        <v>221</v>
      </c>
      <c r="D6243" t="s">
        <v>221</v>
      </c>
      <c r="E6243">
        <v>52000</v>
      </c>
      <c r="F6243">
        <v>61200</v>
      </c>
      <c r="G6243">
        <f>IFERROR(VLOOKUP(D6243,'ZORI (2)'!$C$2:$E$106,2,FALSE), 0)</f>
        <v>986</v>
      </c>
      <c r="H6243">
        <f>IFERROR(VLOOKUP(D6243,'ZORI (2)'!$C$2:$E$106,3,FALSE), 0)</f>
        <v>1125</v>
      </c>
      <c r="I6243">
        <f t="shared" si="873"/>
        <v>12240</v>
      </c>
      <c r="J6243">
        <f t="shared" si="874"/>
        <v>48960</v>
      </c>
      <c r="K6243">
        <v>2.5000000000000001E-2</v>
      </c>
      <c r="L6243">
        <v>360</v>
      </c>
      <c r="M6243" s="1">
        <f t="shared" si="875"/>
        <v>193.45119206115373</v>
      </c>
      <c r="N6243">
        <f t="shared" si="879"/>
        <v>1820.0000000000002</v>
      </c>
      <c r="O6243">
        <f t="shared" si="876"/>
        <v>24.48</v>
      </c>
      <c r="P6243">
        <f t="shared" si="877"/>
        <v>112.5</v>
      </c>
      <c r="Q6243">
        <v>20000</v>
      </c>
      <c r="R6243">
        <f t="shared" si="878"/>
        <v>4.5333333333333332</v>
      </c>
      <c r="S6243">
        <f t="shared" si="880"/>
        <v>-0.17095638038471958</v>
      </c>
      <c r="T6243">
        <f t="shared" si="881"/>
        <v>0.27994203450575905</v>
      </c>
      <c r="U6243">
        <f>IFERROR(VLOOKUP(D6243,'ZORI (2)'!$C$2:$F$106,4,FALSE), 0)</f>
        <v>42.542445790969175</v>
      </c>
    </row>
    <row r="6244" spans="1:21" x14ac:dyDescent="0.25">
      <c r="A6244">
        <v>8866</v>
      </c>
      <c r="B6244">
        <v>66083</v>
      </c>
      <c r="C6244" t="s">
        <v>1021</v>
      </c>
      <c r="D6244" t="s">
        <v>221</v>
      </c>
      <c r="E6244">
        <v>179800</v>
      </c>
      <c r="F6244">
        <v>218700</v>
      </c>
      <c r="G6244">
        <f>IFERROR(VLOOKUP(D6244,'ZORI (2)'!$C$2:$E$106,2,FALSE), 0)</f>
        <v>986</v>
      </c>
      <c r="H6244">
        <f>IFERROR(VLOOKUP(D6244,'ZORI (2)'!$C$2:$E$106,3,FALSE), 0)</f>
        <v>1125</v>
      </c>
      <c r="I6244">
        <f t="shared" si="873"/>
        <v>43740</v>
      </c>
      <c r="J6244">
        <f t="shared" si="874"/>
        <v>174960</v>
      </c>
      <c r="K6244">
        <v>2.5000000000000001E-2</v>
      </c>
      <c r="L6244">
        <v>360</v>
      </c>
      <c r="M6244" s="1">
        <f t="shared" si="875"/>
        <v>691.3035245714758</v>
      </c>
      <c r="N6244">
        <f t="shared" si="879"/>
        <v>6293.0000000000009</v>
      </c>
      <c r="O6244">
        <f t="shared" si="876"/>
        <v>87.47999999999999</v>
      </c>
      <c r="P6244">
        <f t="shared" si="877"/>
        <v>112.5</v>
      </c>
      <c r="Q6244">
        <v>20000</v>
      </c>
      <c r="R6244">
        <f t="shared" si="878"/>
        <v>16.2</v>
      </c>
      <c r="S6244">
        <f t="shared" si="880"/>
        <v>6.117141290582407E-2</v>
      </c>
      <c r="T6244">
        <f t="shared" si="881"/>
        <v>4.0046802295236397E-2</v>
      </c>
      <c r="U6244">
        <f>IFERROR(VLOOKUP(D6244,'ZORI (2)'!$C$2:$F$106,4,FALSE), 0)</f>
        <v>42.542445790969175</v>
      </c>
    </row>
    <row r="6245" spans="1:21" x14ac:dyDescent="0.25">
      <c r="A6245">
        <v>8867</v>
      </c>
      <c r="B6245">
        <v>94930</v>
      </c>
      <c r="C6245" t="s">
        <v>742</v>
      </c>
      <c r="D6245" t="s">
        <v>196</v>
      </c>
      <c r="E6245">
        <v>716000</v>
      </c>
      <c r="F6245">
        <v>894700</v>
      </c>
      <c r="G6245">
        <f>IFERROR(VLOOKUP(D6245,'ZORI (2)'!$C$2:$E$106,2,FALSE), 0)</f>
        <v>2290</v>
      </c>
      <c r="H6245">
        <f>IFERROR(VLOOKUP(D6245,'ZORI (2)'!$C$2:$E$106,3,FALSE), 0)</f>
        <v>3055</v>
      </c>
      <c r="I6245">
        <f t="shared" si="873"/>
        <v>178940</v>
      </c>
      <c r="J6245">
        <f t="shared" si="874"/>
        <v>715760</v>
      </c>
      <c r="K6245">
        <v>2.5000000000000001E-2</v>
      </c>
      <c r="L6245">
        <v>360</v>
      </c>
      <c r="M6245" s="1">
        <f t="shared" si="875"/>
        <v>2828.1173453776837</v>
      </c>
      <c r="N6245">
        <f t="shared" si="879"/>
        <v>25060.000000000004</v>
      </c>
      <c r="O6245">
        <f t="shared" si="876"/>
        <v>357.88</v>
      </c>
      <c r="P6245">
        <f t="shared" si="877"/>
        <v>305.5</v>
      </c>
      <c r="Q6245">
        <v>20000</v>
      </c>
      <c r="R6245">
        <f t="shared" si="878"/>
        <v>24.405346426623023</v>
      </c>
      <c r="S6245">
        <f t="shared" si="880"/>
        <v>0.17559719338816912</v>
      </c>
      <c r="T6245">
        <f t="shared" si="881"/>
        <v>-2.3383786359518776E-2</v>
      </c>
      <c r="U6245">
        <f>IFERROR(VLOOKUP(D6245,'ZORI (2)'!$C$2:$F$106,4,FALSE), 0)</f>
        <v>214.07169073819685</v>
      </c>
    </row>
    <row r="6246" spans="1:21" x14ac:dyDescent="0.25">
      <c r="A6246">
        <v>8868</v>
      </c>
      <c r="B6246">
        <v>30666</v>
      </c>
      <c r="C6246" t="s">
        <v>3217</v>
      </c>
      <c r="D6246" t="s">
        <v>202</v>
      </c>
      <c r="E6246">
        <v>114200</v>
      </c>
      <c r="F6246">
        <v>162000</v>
      </c>
      <c r="G6246">
        <f>IFERROR(VLOOKUP(D6246,'ZORI (2)'!$C$2:$E$106,2,FALSE), 0)</f>
        <v>1152</v>
      </c>
      <c r="H6246">
        <f>IFERROR(VLOOKUP(D6246,'ZORI (2)'!$C$2:$E$106,3,FALSE), 0)</f>
        <v>1425</v>
      </c>
      <c r="I6246">
        <f t="shared" si="873"/>
        <v>32400</v>
      </c>
      <c r="J6246">
        <f t="shared" si="874"/>
        <v>129600</v>
      </c>
      <c r="K6246">
        <v>2.5000000000000001E-2</v>
      </c>
      <c r="L6246">
        <v>360</v>
      </c>
      <c r="M6246" s="1">
        <f t="shared" si="875"/>
        <v>512.07668486775992</v>
      </c>
      <c r="N6246">
        <f t="shared" si="879"/>
        <v>3997.0000000000005</v>
      </c>
      <c r="O6246">
        <f t="shared" si="876"/>
        <v>64.800000000000011</v>
      </c>
      <c r="P6246">
        <f t="shared" si="877"/>
        <v>142.5</v>
      </c>
      <c r="Q6246">
        <v>20000</v>
      </c>
      <c r="R6246">
        <f t="shared" si="878"/>
        <v>9.473684210526315</v>
      </c>
      <c r="S6246">
        <f t="shared" si="880"/>
        <v>0.17223962893550512</v>
      </c>
      <c r="T6246">
        <f t="shared" si="881"/>
        <v>0.15014060644337254</v>
      </c>
      <c r="U6246">
        <f>IFERROR(VLOOKUP(D6246,'ZORI (2)'!$C$2:$F$106,4,FALSE), 0)</f>
        <v>82.518246796825295</v>
      </c>
    </row>
    <row r="6247" spans="1:21" x14ac:dyDescent="0.25">
      <c r="A6247">
        <v>8873</v>
      </c>
      <c r="B6247">
        <v>10604</v>
      </c>
      <c r="C6247" t="s">
        <v>2296</v>
      </c>
      <c r="D6247" t="s">
        <v>195</v>
      </c>
      <c r="E6247">
        <v>525400</v>
      </c>
      <c r="F6247">
        <v>639900</v>
      </c>
      <c r="G6247">
        <f>IFERROR(VLOOKUP(D6247,'ZORI (2)'!$C$2:$E$106,2,FALSE), 0)</f>
        <v>2329</v>
      </c>
      <c r="H6247">
        <f>IFERROR(VLOOKUP(D6247,'ZORI (2)'!$C$2:$E$106,3,FALSE), 0)</f>
        <v>2608</v>
      </c>
      <c r="I6247">
        <f t="shared" si="873"/>
        <v>127980</v>
      </c>
      <c r="J6247">
        <f t="shared" si="874"/>
        <v>511920</v>
      </c>
      <c r="K6247">
        <v>2.5000000000000001E-2</v>
      </c>
      <c r="L6247">
        <v>360</v>
      </c>
      <c r="M6247" s="1">
        <f t="shared" si="875"/>
        <v>2022.7029052276514</v>
      </c>
      <c r="N6247">
        <f t="shared" si="879"/>
        <v>18389</v>
      </c>
      <c r="O6247">
        <f t="shared" si="876"/>
        <v>255.96</v>
      </c>
      <c r="P6247">
        <f t="shared" si="877"/>
        <v>260.8</v>
      </c>
      <c r="Q6247">
        <v>20000</v>
      </c>
      <c r="R6247">
        <f t="shared" si="878"/>
        <v>20.446702453987729</v>
      </c>
      <c r="S6247">
        <f t="shared" si="880"/>
        <v>0.13499908653769407</v>
      </c>
      <c r="T6247">
        <f t="shared" si="881"/>
        <v>4.9434999144563185E-3</v>
      </c>
      <c r="U6247">
        <f>IFERROR(VLOOKUP(D6247,'ZORI (2)'!$C$2:$F$106,4,FALSE), 0)</f>
        <v>81.282042347392249</v>
      </c>
    </row>
    <row r="6248" spans="1:21" x14ac:dyDescent="0.25">
      <c r="A6248">
        <v>8874</v>
      </c>
      <c r="B6248">
        <v>35085</v>
      </c>
      <c r="C6248" t="s">
        <v>3218</v>
      </c>
      <c r="D6248" t="s">
        <v>275</v>
      </c>
      <c r="E6248">
        <v>104800</v>
      </c>
      <c r="F6248">
        <v>114800</v>
      </c>
      <c r="G6248">
        <f>IFERROR(VLOOKUP(D6248,'ZORI (2)'!$C$2:$E$106,2,FALSE), 0)</f>
        <v>972</v>
      </c>
      <c r="H6248">
        <f>IFERROR(VLOOKUP(D6248,'ZORI (2)'!$C$2:$E$106,3,FALSE), 0)</f>
        <v>1061</v>
      </c>
      <c r="I6248">
        <f t="shared" si="873"/>
        <v>22960</v>
      </c>
      <c r="J6248">
        <f t="shared" si="874"/>
        <v>91840</v>
      </c>
      <c r="K6248">
        <v>2.5000000000000001E-2</v>
      </c>
      <c r="L6248">
        <v>360</v>
      </c>
      <c r="M6248" s="1">
        <f t="shared" si="875"/>
        <v>362.87903347419035</v>
      </c>
      <c r="N6248">
        <f t="shared" si="879"/>
        <v>3668.0000000000005</v>
      </c>
      <c r="O6248">
        <f t="shared" si="876"/>
        <v>45.919999999999995</v>
      </c>
      <c r="P6248">
        <f t="shared" si="877"/>
        <v>106.10000000000001</v>
      </c>
      <c r="Q6248">
        <v>20000</v>
      </c>
      <c r="R6248">
        <f t="shared" si="878"/>
        <v>9.0166509582155197</v>
      </c>
      <c r="S6248">
        <f t="shared" si="880"/>
        <v>-0.10639225332378491</v>
      </c>
      <c r="T6248">
        <f t="shared" si="881"/>
        <v>0.14054241224821384</v>
      </c>
      <c r="U6248">
        <f>IFERROR(VLOOKUP(D6248,'ZORI (2)'!$C$2:$F$106,4,FALSE), 0)</f>
        <v>24.655948903389032</v>
      </c>
    </row>
    <row r="6249" spans="1:21" x14ac:dyDescent="0.25">
      <c r="A6249">
        <v>8876</v>
      </c>
      <c r="B6249">
        <v>78252</v>
      </c>
      <c r="C6249" t="s">
        <v>204</v>
      </c>
      <c r="D6249" t="s">
        <v>204</v>
      </c>
      <c r="E6249">
        <v>140000</v>
      </c>
      <c r="F6249">
        <v>159600</v>
      </c>
      <c r="G6249">
        <f>IFERROR(VLOOKUP(D6249,'ZORI (2)'!$C$2:$E$106,2,FALSE), 0)</f>
        <v>1102</v>
      </c>
      <c r="H6249">
        <f>IFERROR(VLOOKUP(D6249,'ZORI (2)'!$C$2:$E$106,3,FALSE), 0)</f>
        <v>1262</v>
      </c>
      <c r="I6249">
        <f t="shared" si="873"/>
        <v>31920</v>
      </c>
      <c r="J6249">
        <f t="shared" si="874"/>
        <v>127680</v>
      </c>
      <c r="K6249">
        <v>2.5000000000000001E-2</v>
      </c>
      <c r="L6249">
        <v>360</v>
      </c>
      <c r="M6249" s="1">
        <f t="shared" si="875"/>
        <v>504.49036361045967</v>
      </c>
      <c r="N6249">
        <f t="shared" si="879"/>
        <v>4900.0000000000009</v>
      </c>
      <c r="O6249">
        <f t="shared" si="876"/>
        <v>63.84</v>
      </c>
      <c r="P6249">
        <f t="shared" si="877"/>
        <v>126.2</v>
      </c>
      <c r="Q6249">
        <v>20000</v>
      </c>
      <c r="R6249">
        <f t="shared" si="878"/>
        <v>10.538827258320127</v>
      </c>
      <c r="S6249">
        <f t="shared" si="880"/>
        <v>-3.214069132807762E-2</v>
      </c>
      <c r="T6249">
        <f t="shared" si="881"/>
        <v>0.11984575214140239</v>
      </c>
      <c r="U6249">
        <f>IFERROR(VLOOKUP(D6249,'ZORI (2)'!$C$2:$F$106,4,FALSE), 0)</f>
        <v>48.381596827353945</v>
      </c>
    </row>
    <row r="6250" spans="1:21" x14ac:dyDescent="0.25">
      <c r="A6250">
        <v>8877</v>
      </c>
      <c r="B6250">
        <v>1862</v>
      </c>
      <c r="C6250" t="s">
        <v>1748</v>
      </c>
      <c r="D6250" t="s">
        <v>219</v>
      </c>
      <c r="E6250">
        <v>340100</v>
      </c>
      <c r="F6250">
        <v>430100</v>
      </c>
      <c r="G6250">
        <f>IFERROR(VLOOKUP(D6250,'ZORI (2)'!$C$2:$E$106,2,FALSE), 0)</f>
        <v>2124</v>
      </c>
      <c r="H6250">
        <f>IFERROR(VLOOKUP(D6250,'ZORI (2)'!$C$2:$E$106,3,FALSE), 0)</f>
        <v>2442</v>
      </c>
      <c r="I6250">
        <f t="shared" si="873"/>
        <v>86020</v>
      </c>
      <c r="J6250">
        <f t="shared" si="874"/>
        <v>344080</v>
      </c>
      <c r="K6250">
        <v>2.5000000000000001E-2</v>
      </c>
      <c r="L6250">
        <v>360</v>
      </c>
      <c r="M6250" s="1">
        <f t="shared" si="875"/>
        <v>1359.5319886519969</v>
      </c>
      <c r="N6250">
        <f t="shared" si="879"/>
        <v>11903.500000000002</v>
      </c>
      <c r="O6250">
        <f t="shared" si="876"/>
        <v>172.04000000000002</v>
      </c>
      <c r="P6250">
        <f t="shared" si="877"/>
        <v>244.20000000000002</v>
      </c>
      <c r="Q6250">
        <v>20000</v>
      </c>
      <c r="R6250">
        <f t="shared" si="878"/>
        <v>14.677177177177176</v>
      </c>
      <c r="S6250">
        <f t="shared" si="880"/>
        <v>0.1561719177373331</v>
      </c>
      <c r="T6250">
        <f t="shared" si="881"/>
        <v>6.7795953615488333E-2</v>
      </c>
      <c r="U6250">
        <f>IFERROR(VLOOKUP(D6250,'ZORI (2)'!$C$2:$F$106,4,FALSE), 0)</f>
        <v>98.079496251938465</v>
      </c>
    </row>
    <row r="6251" spans="1:21" x14ac:dyDescent="0.25">
      <c r="A6251">
        <v>8878</v>
      </c>
      <c r="B6251">
        <v>7512</v>
      </c>
      <c r="C6251" t="s">
        <v>3219</v>
      </c>
      <c r="D6251" t="s">
        <v>195</v>
      </c>
      <c r="E6251">
        <v>332700</v>
      </c>
      <c r="F6251">
        <v>376500</v>
      </c>
      <c r="G6251">
        <f>IFERROR(VLOOKUP(D6251,'ZORI (2)'!$C$2:$E$106,2,FALSE), 0)</f>
        <v>2329</v>
      </c>
      <c r="H6251">
        <f>IFERROR(VLOOKUP(D6251,'ZORI (2)'!$C$2:$E$106,3,FALSE), 0)</f>
        <v>2608</v>
      </c>
      <c r="I6251">
        <f t="shared" si="873"/>
        <v>75300</v>
      </c>
      <c r="J6251">
        <f t="shared" si="874"/>
        <v>301200</v>
      </c>
      <c r="K6251">
        <v>2.5000000000000001E-2</v>
      </c>
      <c r="L6251">
        <v>360</v>
      </c>
      <c r="M6251" s="1">
        <f t="shared" si="875"/>
        <v>1190.1041472389604</v>
      </c>
      <c r="N6251">
        <f t="shared" si="879"/>
        <v>11644.500000000002</v>
      </c>
      <c r="O6251">
        <f t="shared" si="876"/>
        <v>150.6</v>
      </c>
      <c r="P6251">
        <f t="shared" si="877"/>
        <v>260.8</v>
      </c>
      <c r="Q6251">
        <v>20000</v>
      </c>
      <c r="R6251">
        <f t="shared" si="878"/>
        <v>12.030291411042946</v>
      </c>
      <c r="S6251">
        <f t="shared" si="880"/>
        <v>3.3362655398942481E-2</v>
      </c>
      <c r="T6251">
        <f t="shared" si="881"/>
        <v>0.11293661883624194</v>
      </c>
      <c r="U6251">
        <f>IFERROR(VLOOKUP(D6251,'ZORI (2)'!$C$2:$F$106,4,FALSE), 0)</f>
        <v>81.282042347392249</v>
      </c>
    </row>
    <row r="6252" spans="1:21" x14ac:dyDescent="0.25">
      <c r="A6252">
        <v>8879</v>
      </c>
      <c r="B6252">
        <v>27051</v>
      </c>
      <c r="C6252" t="s">
        <v>3220</v>
      </c>
      <c r="D6252" t="s">
        <v>285</v>
      </c>
      <c r="E6252">
        <v>98700</v>
      </c>
      <c r="F6252">
        <v>125400</v>
      </c>
      <c r="G6252">
        <f>IFERROR(VLOOKUP(D6252,'ZORI (2)'!$C$2:$E$106,2,FALSE), 0)</f>
        <v>1027</v>
      </c>
      <c r="H6252">
        <f>IFERROR(VLOOKUP(D6252,'ZORI (2)'!$C$2:$E$106,3,FALSE), 0)</f>
        <v>1153</v>
      </c>
      <c r="I6252">
        <f t="shared" si="873"/>
        <v>25080</v>
      </c>
      <c r="J6252">
        <f t="shared" si="874"/>
        <v>100320</v>
      </c>
      <c r="K6252">
        <v>2.5000000000000001E-2</v>
      </c>
      <c r="L6252">
        <v>360</v>
      </c>
      <c r="M6252" s="1">
        <f t="shared" si="875"/>
        <v>396.38528569393264</v>
      </c>
      <c r="N6252">
        <f t="shared" si="879"/>
        <v>3454.5000000000005</v>
      </c>
      <c r="O6252">
        <f t="shared" si="876"/>
        <v>50.16</v>
      </c>
      <c r="P6252">
        <f t="shared" si="877"/>
        <v>115.30000000000001</v>
      </c>
      <c r="Q6252">
        <v>20000</v>
      </c>
      <c r="R6252">
        <f t="shared" si="878"/>
        <v>9.0633130962705977</v>
      </c>
      <c r="S6252">
        <f t="shared" si="880"/>
        <v>2.6568812446532874E-2</v>
      </c>
      <c r="T6252">
        <f t="shared" si="881"/>
        <v>0.14616111367527856</v>
      </c>
      <c r="U6252">
        <f>IFERROR(VLOOKUP(D6252,'ZORI (2)'!$C$2:$F$106,4,FALSE), 0)</f>
        <v>37.09667458554906</v>
      </c>
    </row>
    <row r="6253" spans="1:21" x14ac:dyDescent="0.25">
      <c r="A6253">
        <v>8880</v>
      </c>
      <c r="B6253">
        <v>97009</v>
      </c>
      <c r="C6253" t="s">
        <v>3221</v>
      </c>
      <c r="D6253" t="s">
        <v>239</v>
      </c>
      <c r="E6253">
        <v>312200</v>
      </c>
      <c r="F6253">
        <v>486200</v>
      </c>
      <c r="G6253">
        <f>IFERROR(VLOOKUP(D6253,'ZORI (2)'!$C$2:$E$106,2,FALSE), 0)</f>
        <v>1205</v>
      </c>
      <c r="H6253">
        <f>IFERROR(VLOOKUP(D6253,'ZORI (2)'!$C$2:$E$106,3,FALSE), 0)</f>
        <v>1553</v>
      </c>
      <c r="I6253">
        <f t="shared" si="873"/>
        <v>97240</v>
      </c>
      <c r="J6253">
        <f t="shared" si="874"/>
        <v>388960</v>
      </c>
      <c r="K6253">
        <v>2.5000000000000001E-2</v>
      </c>
      <c r="L6253">
        <v>360</v>
      </c>
      <c r="M6253" s="1">
        <f t="shared" si="875"/>
        <v>1536.8622480413881</v>
      </c>
      <c r="N6253">
        <f t="shared" si="879"/>
        <v>10927.000000000002</v>
      </c>
      <c r="O6253">
        <f t="shared" si="876"/>
        <v>194.48000000000002</v>
      </c>
      <c r="P6253">
        <f t="shared" si="877"/>
        <v>155.30000000000001</v>
      </c>
      <c r="Q6253">
        <v>20000</v>
      </c>
      <c r="R6253">
        <f t="shared" si="878"/>
        <v>26.089289547113115</v>
      </c>
      <c r="S6253">
        <f t="shared" si="880"/>
        <v>0.41696806138834891</v>
      </c>
      <c r="T6253">
        <f t="shared" si="881"/>
        <v>-3.1238204658739444E-2</v>
      </c>
      <c r="U6253">
        <f>IFERROR(VLOOKUP(D6253,'ZORI (2)'!$C$2:$F$106,4,FALSE), 0)</f>
        <v>108.10777801188344</v>
      </c>
    </row>
    <row r="6254" spans="1:21" x14ac:dyDescent="0.25">
      <c r="A6254">
        <v>8881</v>
      </c>
      <c r="B6254">
        <v>2191</v>
      </c>
      <c r="C6254" t="s">
        <v>2347</v>
      </c>
      <c r="D6254" t="s">
        <v>219</v>
      </c>
      <c r="E6254">
        <v>284900</v>
      </c>
      <c r="F6254">
        <v>376500</v>
      </c>
      <c r="G6254">
        <f>IFERROR(VLOOKUP(D6254,'ZORI (2)'!$C$2:$E$106,2,FALSE), 0)</f>
        <v>2124</v>
      </c>
      <c r="H6254">
        <f>IFERROR(VLOOKUP(D6254,'ZORI (2)'!$C$2:$E$106,3,FALSE), 0)</f>
        <v>2442</v>
      </c>
      <c r="I6254">
        <f t="shared" si="873"/>
        <v>75300</v>
      </c>
      <c r="J6254">
        <f t="shared" si="874"/>
        <v>301200</v>
      </c>
      <c r="K6254">
        <v>2.5000000000000001E-2</v>
      </c>
      <c r="L6254">
        <v>360</v>
      </c>
      <c r="M6254" s="1">
        <f t="shared" si="875"/>
        <v>1190.1041472389604</v>
      </c>
      <c r="N6254">
        <f t="shared" si="879"/>
        <v>9971.5000000000018</v>
      </c>
      <c r="O6254">
        <f t="shared" si="876"/>
        <v>150.6</v>
      </c>
      <c r="P6254">
        <f t="shared" si="877"/>
        <v>244.20000000000002</v>
      </c>
      <c r="Q6254">
        <v>20000</v>
      </c>
      <c r="R6254">
        <f t="shared" si="878"/>
        <v>12.848075348075348</v>
      </c>
      <c r="S6254">
        <f t="shared" si="880"/>
        <v>0.19572587547618631</v>
      </c>
      <c r="T6254">
        <f t="shared" si="881"/>
        <v>9.7701184395895119E-2</v>
      </c>
      <c r="U6254">
        <f>IFERROR(VLOOKUP(D6254,'ZORI (2)'!$C$2:$F$106,4,FALSE), 0)</f>
        <v>98.079496251938465</v>
      </c>
    </row>
    <row r="6255" spans="1:21" x14ac:dyDescent="0.25">
      <c r="A6255">
        <v>8882</v>
      </c>
      <c r="B6255">
        <v>15332</v>
      </c>
      <c r="C6255" t="s">
        <v>820</v>
      </c>
      <c r="D6255" t="s">
        <v>237</v>
      </c>
      <c r="E6255">
        <v>128500</v>
      </c>
      <c r="F6255">
        <v>146600</v>
      </c>
      <c r="G6255">
        <f>IFERROR(VLOOKUP(D6255,'ZORI (2)'!$C$2:$E$106,2,FALSE), 0)</f>
        <v>1002</v>
      </c>
      <c r="H6255">
        <f>IFERROR(VLOOKUP(D6255,'ZORI (2)'!$C$2:$E$106,3,FALSE), 0)</f>
        <v>1073</v>
      </c>
      <c r="I6255">
        <f t="shared" si="873"/>
        <v>29320</v>
      </c>
      <c r="J6255">
        <f t="shared" si="874"/>
        <v>117280</v>
      </c>
      <c r="K6255">
        <v>2.5000000000000001E-2</v>
      </c>
      <c r="L6255">
        <v>360</v>
      </c>
      <c r="M6255" s="1">
        <f t="shared" si="875"/>
        <v>463.39779013341723</v>
      </c>
      <c r="N6255">
        <f t="shared" si="879"/>
        <v>4497.5</v>
      </c>
      <c r="O6255">
        <f t="shared" si="876"/>
        <v>58.64</v>
      </c>
      <c r="P6255">
        <f t="shared" si="877"/>
        <v>107.30000000000001</v>
      </c>
      <c r="Q6255">
        <v>20000</v>
      </c>
      <c r="R6255">
        <f t="shared" si="878"/>
        <v>11.385523454488972</v>
      </c>
      <c r="S6255">
        <f t="shared" si="880"/>
        <v>-4.1814408732168823E-2</v>
      </c>
      <c r="T6255">
        <f t="shared" si="881"/>
        <v>9.8925935214363228E-2</v>
      </c>
      <c r="U6255">
        <f>IFERROR(VLOOKUP(D6255,'ZORI (2)'!$C$2:$F$106,4,FALSE), 0)</f>
        <v>18.252597429548764</v>
      </c>
    </row>
    <row r="6256" spans="1:21" x14ac:dyDescent="0.25">
      <c r="A6256">
        <v>8887</v>
      </c>
      <c r="B6256">
        <v>95713</v>
      </c>
      <c r="C6256" t="s">
        <v>3222</v>
      </c>
      <c r="D6256" t="s">
        <v>222</v>
      </c>
      <c r="E6256">
        <v>245900</v>
      </c>
      <c r="F6256">
        <v>376700</v>
      </c>
      <c r="G6256">
        <f>IFERROR(VLOOKUP(D6256,'ZORI (2)'!$C$2:$E$106,2,FALSE), 0)</f>
        <v>1254</v>
      </c>
      <c r="H6256">
        <f>IFERROR(VLOOKUP(D6256,'ZORI (2)'!$C$2:$E$106,3,FALSE), 0)</f>
        <v>1663</v>
      </c>
      <c r="I6256">
        <f t="shared" si="873"/>
        <v>75340</v>
      </c>
      <c r="J6256">
        <f t="shared" si="874"/>
        <v>301360</v>
      </c>
      <c r="K6256">
        <v>2.5000000000000001E-2</v>
      </c>
      <c r="L6256">
        <v>360</v>
      </c>
      <c r="M6256" s="1">
        <f t="shared" si="875"/>
        <v>1190.7363406770687</v>
      </c>
      <c r="N6256">
        <f t="shared" si="879"/>
        <v>8606.5</v>
      </c>
      <c r="O6256">
        <f t="shared" si="876"/>
        <v>150.68</v>
      </c>
      <c r="P6256">
        <f t="shared" si="877"/>
        <v>166.3</v>
      </c>
      <c r="Q6256">
        <v>20000</v>
      </c>
      <c r="R6256">
        <f t="shared" si="878"/>
        <v>18.876528362397273</v>
      </c>
      <c r="S6256">
        <f t="shared" si="880"/>
        <v>0.37228080209393949</v>
      </c>
      <c r="T6256">
        <f t="shared" si="881"/>
        <v>1.792656714632215E-2</v>
      </c>
      <c r="U6256">
        <f>IFERROR(VLOOKUP(D6256,'ZORI (2)'!$C$2:$F$106,4,FALSE), 0)</f>
        <v>129.20448974423459</v>
      </c>
    </row>
    <row r="6257" spans="1:21" x14ac:dyDescent="0.25">
      <c r="A6257">
        <v>8890</v>
      </c>
      <c r="B6257">
        <v>80924</v>
      </c>
      <c r="C6257" t="s">
        <v>337</v>
      </c>
      <c r="D6257" t="s">
        <v>337</v>
      </c>
      <c r="E6257">
        <v>362200</v>
      </c>
      <c r="F6257">
        <v>445000</v>
      </c>
      <c r="G6257">
        <f>IFERROR(VLOOKUP(D6257,'ZORI (2)'!$C$2:$E$106,2,FALSE), 0)</f>
        <v>1121</v>
      </c>
      <c r="H6257">
        <f>IFERROR(VLOOKUP(D6257,'ZORI (2)'!$C$2:$E$106,3,FALSE), 0)</f>
        <v>1419</v>
      </c>
      <c r="I6257">
        <f t="shared" si="873"/>
        <v>89000</v>
      </c>
      <c r="J6257">
        <f t="shared" si="874"/>
        <v>356000</v>
      </c>
      <c r="K6257">
        <v>2.5000000000000001E-2</v>
      </c>
      <c r="L6257">
        <v>360</v>
      </c>
      <c r="M6257" s="1">
        <f t="shared" si="875"/>
        <v>1406.6303997910688</v>
      </c>
      <c r="N6257">
        <f t="shared" si="879"/>
        <v>12677.000000000002</v>
      </c>
      <c r="O6257">
        <f t="shared" si="876"/>
        <v>178</v>
      </c>
      <c r="P6257">
        <f t="shared" si="877"/>
        <v>141.9</v>
      </c>
      <c r="Q6257">
        <v>20000</v>
      </c>
      <c r="R6257">
        <f t="shared" si="878"/>
        <v>26.133427296217995</v>
      </c>
      <c r="S6257">
        <f t="shared" si="880"/>
        <v>0.1269331969195471</v>
      </c>
      <c r="T6257">
        <f t="shared" si="881"/>
        <v>-3.0329189555074732E-2</v>
      </c>
      <c r="U6257">
        <f>IFERROR(VLOOKUP(D6257,'ZORI (2)'!$C$2:$F$106,4,FALSE), 0)</f>
        <v>91.826389912452399</v>
      </c>
    </row>
    <row r="6258" spans="1:21" x14ac:dyDescent="0.25">
      <c r="A6258">
        <v>8891</v>
      </c>
      <c r="B6258">
        <v>7849</v>
      </c>
      <c r="C6258" t="s">
        <v>276</v>
      </c>
      <c r="D6258" t="s">
        <v>195</v>
      </c>
      <c r="E6258">
        <v>256200</v>
      </c>
      <c r="F6258">
        <v>279400</v>
      </c>
      <c r="G6258">
        <f>IFERROR(VLOOKUP(D6258,'ZORI (2)'!$C$2:$E$106,2,FALSE), 0)</f>
        <v>2329</v>
      </c>
      <c r="H6258">
        <f>IFERROR(VLOOKUP(D6258,'ZORI (2)'!$C$2:$E$106,3,FALSE), 0)</f>
        <v>2608</v>
      </c>
      <c r="I6258">
        <f t="shared" si="873"/>
        <v>55880</v>
      </c>
      <c r="J6258">
        <f t="shared" si="874"/>
        <v>223520</v>
      </c>
      <c r="K6258">
        <v>2.5000000000000001E-2</v>
      </c>
      <c r="L6258">
        <v>360</v>
      </c>
      <c r="M6258" s="1">
        <f t="shared" si="875"/>
        <v>883.1742330373587</v>
      </c>
      <c r="N6258">
        <f t="shared" si="879"/>
        <v>8967</v>
      </c>
      <c r="O6258">
        <f t="shared" si="876"/>
        <v>111.76</v>
      </c>
      <c r="P6258">
        <f t="shared" si="877"/>
        <v>260.8</v>
      </c>
      <c r="Q6258">
        <v>20000</v>
      </c>
      <c r="R6258">
        <f t="shared" si="878"/>
        <v>8.9276584867075659</v>
      </c>
      <c r="S6258">
        <f t="shared" si="880"/>
        <v>-2.0223237611645108E-2</v>
      </c>
      <c r="T6258">
        <f t="shared" si="881"/>
        <v>0.1912523625296321</v>
      </c>
      <c r="U6258">
        <f>IFERROR(VLOOKUP(D6258,'ZORI (2)'!$C$2:$F$106,4,FALSE), 0)</f>
        <v>81.282042347392249</v>
      </c>
    </row>
    <row r="6259" spans="1:21" x14ac:dyDescent="0.25">
      <c r="A6259">
        <v>8892</v>
      </c>
      <c r="B6259">
        <v>53555</v>
      </c>
      <c r="C6259" t="s">
        <v>1123</v>
      </c>
      <c r="D6259" t="s">
        <v>255</v>
      </c>
      <c r="E6259">
        <v>203600</v>
      </c>
      <c r="F6259">
        <v>253200</v>
      </c>
      <c r="G6259">
        <f>IFERROR(VLOOKUP(D6259,'ZORI (2)'!$C$2:$E$106,2,FALSE), 0)</f>
        <v>1118</v>
      </c>
      <c r="H6259">
        <f>IFERROR(VLOOKUP(D6259,'ZORI (2)'!$C$2:$E$106,3,FALSE), 0)</f>
        <v>1233</v>
      </c>
      <c r="I6259">
        <f t="shared" si="873"/>
        <v>50640</v>
      </c>
      <c r="J6259">
        <f t="shared" si="874"/>
        <v>202560</v>
      </c>
      <c r="K6259">
        <v>2.5000000000000001E-2</v>
      </c>
      <c r="L6259">
        <v>360</v>
      </c>
      <c r="M6259" s="1">
        <f t="shared" si="875"/>
        <v>800.35689264516543</v>
      </c>
      <c r="N6259">
        <f t="shared" si="879"/>
        <v>7126.0000000000009</v>
      </c>
      <c r="O6259">
        <f t="shared" si="876"/>
        <v>101.28</v>
      </c>
      <c r="P6259">
        <f t="shared" si="877"/>
        <v>123.30000000000001</v>
      </c>
      <c r="Q6259">
        <v>20000</v>
      </c>
      <c r="R6259">
        <f t="shared" si="878"/>
        <v>17.112733171127331</v>
      </c>
      <c r="S6259">
        <f t="shared" si="880"/>
        <v>9.7405580645440915E-2</v>
      </c>
      <c r="T6259">
        <f t="shared" si="881"/>
        <v>3.2106026904534291E-2</v>
      </c>
      <c r="U6259">
        <f>IFERROR(VLOOKUP(D6259,'ZORI (2)'!$C$2:$F$106,4,FALSE), 0)</f>
        <v>38.712759151065889</v>
      </c>
    </row>
    <row r="6260" spans="1:21" x14ac:dyDescent="0.25">
      <c r="A6260">
        <v>8899</v>
      </c>
      <c r="B6260">
        <v>66111</v>
      </c>
      <c r="C6260" t="s">
        <v>221</v>
      </c>
      <c r="D6260" t="s">
        <v>221</v>
      </c>
      <c r="E6260">
        <v>92600</v>
      </c>
      <c r="F6260">
        <v>135100</v>
      </c>
      <c r="G6260">
        <f>IFERROR(VLOOKUP(D6260,'ZORI (2)'!$C$2:$E$106,2,FALSE), 0)</f>
        <v>986</v>
      </c>
      <c r="H6260">
        <f>IFERROR(VLOOKUP(D6260,'ZORI (2)'!$C$2:$E$106,3,FALSE), 0)</f>
        <v>1125</v>
      </c>
      <c r="I6260">
        <f t="shared" si="873"/>
        <v>27020</v>
      </c>
      <c r="J6260">
        <f t="shared" si="874"/>
        <v>108080</v>
      </c>
      <c r="K6260">
        <v>2.5000000000000001E-2</v>
      </c>
      <c r="L6260">
        <v>360</v>
      </c>
      <c r="M6260" s="1">
        <f t="shared" si="875"/>
        <v>427.04666744218736</v>
      </c>
      <c r="N6260">
        <f t="shared" si="879"/>
        <v>3241.0000000000005</v>
      </c>
      <c r="O6260">
        <f t="shared" si="876"/>
        <v>54.04</v>
      </c>
      <c r="P6260">
        <f t="shared" si="877"/>
        <v>112.5</v>
      </c>
      <c r="Q6260">
        <v>20000</v>
      </c>
      <c r="R6260">
        <f t="shared" si="878"/>
        <v>10.007407407407408</v>
      </c>
      <c r="S6260">
        <f t="shared" si="880"/>
        <v>0.16625374435648863</v>
      </c>
      <c r="T6260">
        <f t="shared" si="881"/>
        <v>0.12687690238343349</v>
      </c>
      <c r="U6260">
        <f>IFERROR(VLOOKUP(D6260,'ZORI (2)'!$C$2:$F$106,4,FALSE), 0)</f>
        <v>42.542445790969175</v>
      </c>
    </row>
    <row r="6261" spans="1:21" x14ac:dyDescent="0.25">
      <c r="A6261">
        <v>8902</v>
      </c>
      <c r="B6261">
        <v>33449</v>
      </c>
      <c r="C6261" t="s">
        <v>671</v>
      </c>
      <c r="D6261" t="s">
        <v>212</v>
      </c>
      <c r="E6261">
        <v>382800</v>
      </c>
      <c r="F6261">
        <v>446300</v>
      </c>
      <c r="G6261">
        <f>IFERROR(VLOOKUP(D6261,'ZORI (2)'!$C$2:$E$106,2,FALSE), 0)</f>
        <v>1594</v>
      </c>
      <c r="H6261">
        <f>IFERROR(VLOOKUP(D6261,'ZORI (2)'!$C$2:$E$106,3,FALSE), 0)</f>
        <v>1845</v>
      </c>
      <c r="I6261">
        <f t="shared" si="873"/>
        <v>89260</v>
      </c>
      <c r="J6261">
        <f t="shared" si="874"/>
        <v>357040</v>
      </c>
      <c r="K6261">
        <v>2.5000000000000001E-2</v>
      </c>
      <c r="L6261">
        <v>360</v>
      </c>
      <c r="M6261" s="1">
        <f t="shared" si="875"/>
        <v>1410.7396571387728</v>
      </c>
      <c r="N6261">
        <f t="shared" si="879"/>
        <v>13398.000000000002</v>
      </c>
      <c r="O6261">
        <f t="shared" si="876"/>
        <v>178.52</v>
      </c>
      <c r="P6261">
        <f t="shared" si="877"/>
        <v>184.5</v>
      </c>
      <c r="Q6261">
        <v>20000</v>
      </c>
      <c r="R6261">
        <f t="shared" si="878"/>
        <v>20.158084914182474</v>
      </c>
      <c r="S6261">
        <f t="shared" si="880"/>
        <v>7.2326152456282822E-2</v>
      </c>
      <c r="T6261">
        <f t="shared" si="881"/>
        <v>6.9696563969307117E-3</v>
      </c>
      <c r="U6261">
        <f>IFERROR(VLOOKUP(D6261,'ZORI (2)'!$C$2:$F$106,4,FALSE), 0)</f>
        <v>73.506796622216257</v>
      </c>
    </row>
    <row r="6262" spans="1:21" x14ac:dyDescent="0.25">
      <c r="A6262">
        <v>8903</v>
      </c>
      <c r="B6262">
        <v>21032</v>
      </c>
      <c r="C6262" t="s">
        <v>3223</v>
      </c>
      <c r="D6262" t="s">
        <v>211</v>
      </c>
      <c r="E6262">
        <v>403200</v>
      </c>
      <c r="F6262">
        <v>448100</v>
      </c>
      <c r="G6262">
        <f>IFERROR(VLOOKUP(D6262,'ZORI (2)'!$C$2:$E$106,2,FALSE), 0)</f>
        <v>1535</v>
      </c>
      <c r="H6262">
        <f>IFERROR(VLOOKUP(D6262,'ZORI (2)'!$C$2:$E$106,3,FALSE), 0)</f>
        <v>1616</v>
      </c>
      <c r="I6262">
        <f t="shared" si="873"/>
        <v>89620</v>
      </c>
      <c r="J6262">
        <f t="shared" si="874"/>
        <v>358480</v>
      </c>
      <c r="K6262">
        <v>2.5000000000000001E-2</v>
      </c>
      <c r="L6262">
        <v>360</v>
      </c>
      <c r="M6262" s="1">
        <f t="shared" si="875"/>
        <v>1416.4293980817481</v>
      </c>
      <c r="N6262">
        <f t="shared" si="879"/>
        <v>14112.000000000002</v>
      </c>
      <c r="O6262">
        <f t="shared" si="876"/>
        <v>179.24</v>
      </c>
      <c r="P6262">
        <f t="shared" si="877"/>
        <v>161.60000000000002</v>
      </c>
      <c r="Q6262">
        <v>20000</v>
      </c>
      <c r="R6262">
        <f t="shared" si="878"/>
        <v>23.107466996699671</v>
      </c>
      <c r="S6262">
        <f t="shared" si="880"/>
        <v>2.4668886287135958E-2</v>
      </c>
      <c r="T6262">
        <f t="shared" si="881"/>
        <v>-1.3700843573052873E-2</v>
      </c>
      <c r="U6262">
        <f>IFERROR(VLOOKUP(D6262,'ZORI (2)'!$C$2:$F$106,4,FALSE), 0)</f>
        <v>21.024786958888942</v>
      </c>
    </row>
    <row r="6263" spans="1:21" x14ac:dyDescent="0.25">
      <c r="A6263">
        <v>8904</v>
      </c>
      <c r="B6263">
        <v>1607</v>
      </c>
      <c r="C6263" t="s">
        <v>365</v>
      </c>
      <c r="D6263" t="s">
        <v>365</v>
      </c>
      <c r="E6263">
        <v>170000</v>
      </c>
      <c r="F6263">
        <v>220100</v>
      </c>
      <c r="G6263">
        <f>IFERROR(VLOOKUP(D6263,'ZORI (2)'!$C$2:$E$106,2,FALSE), 0)</f>
        <v>1071</v>
      </c>
      <c r="H6263">
        <f>IFERROR(VLOOKUP(D6263,'ZORI (2)'!$C$2:$E$106,3,FALSE), 0)</f>
        <v>1302</v>
      </c>
      <c r="I6263">
        <f t="shared" si="873"/>
        <v>44020</v>
      </c>
      <c r="J6263">
        <f t="shared" si="874"/>
        <v>176080</v>
      </c>
      <c r="K6263">
        <v>2.5000000000000001E-2</v>
      </c>
      <c r="L6263">
        <v>360</v>
      </c>
      <c r="M6263" s="1">
        <f t="shared" si="875"/>
        <v>695.72887863823416</v>
      </c>
      <c r="N6263">
        <f t="shared" si="879"/>
        <v>5950.0000000000009</v>
      </c>
      <c r="O6263">
        <f t="shared" si="876"/>
        <v>88.04</v>
      </c>
      <c r="P6263">
        <f t="shared" si="877"/>
        <v>130.20000000000002</v>
      </c>
      <c r="Q6263">
        <v>20000</v>
      </c>
      <c r="R6263">
        <f t="shared" si="878"/>
        <v>14.087301587301587</v>
      </c>
      <c r="S6263">
        <f t="shared" si="880"/>
        <v>0.12324572595049757</v>
      </c>
      <c r="T6263">
        <f t="shared" si="881"/>
        <v>6.654814143691852E-2</v>
      </c>
      <c r="U6263">
        <f>IFERROR(VLOOKUP(D6263,'ZORI (2)'!$C$2:$F$106,4,FALSE), 0)</f>
        <v>68.912445683403433</v>
      </c>
    </row>
    <row r="6264" spans="1:21" x14ac:dyDescent="0.25">
      <c r="A6264">
        <v>8905</v>
      </c>
      <c r="B6264">
        <v>48164</v>
      </c>
      <c r="C6264" t="s">
        <v>2565</v>
      </c>
      <c r="D6264" t="s">
        <v>235</v>
      </c>
      <c r="E6264">
        <v>122200</v>
      </c>
      <c r="F6264">
        <v>184700</v>
      </c>
      <c r="G6264">
        <f>IFERROR(VLOOKUP(D6264,'ZORI (2)'!$C$2:$E$106,2,FALSE), 0)</f>
        <v>1028</v>
      </c>
      <c r="H6264">
        <f>IFERROR(VLOOKUP(D6264,'ZORI (2)'!$C$2:$E$106,3,FALSE), 0)</f>
        <v>1171</v>
      </c>
      <c r="I6264">
        <f t="shared" si="873"/>
        <v>36940</v>
      </c>
      <c r="J6264">
        <f t="shared" si="874"/>
        <v>147760</v>
      </c>
      <c r="K6264">
        <v>2.5000000000000001E-2</v>
      </c>
      <c r="L6264">
        <v>360</v>
      </c>
      <c r="M6264" s="1">
        <f t="shared" si="875"/>
        <v>583.83064009305713</v>
      </c>
      <c r="N6264">
        <f t="shared" si="879"/>
        <v>4277</v>
      </c>
      <c r="O6264">
        <f t="shared" si="876"/>
        <v>73.88</v>
      </c>
      <c r="P6264">
        <f t="shared" si="877"/>
        <v>117.10000000000001</v>
      </c>
      <c r="Q6264">
        <v>20000</v>
      </c>
      <c r="R6264">
        <f t="shared" si="878"/>
        <v>13.144036436094506</v>
      </c>
      <c r="S6264">
        <f t="shared" si="880"/>
        <v>0.26094881790315205</v>
      </c>
      <c r="T6264">
        <f t="shared" si="881"/>
        <v>7.7662615268361976E-2</v>
      </c>
      <c r="U6264">
        <f>IFERROR(VLOOKUP(D6264,'ZORI (2)'!$C$2:$F$106,4,FALSE), 0)</f>
        <v>42.450160853200359</v>
      </c>
    </row>
    <row r="6265" spans="1:21" x14ac:dyDescent="0.25">
      <c r="A6265">
        <v>8906</v>
      </c>
      <c r="B6265">
        <v>1504</v>
      </c>
      <c r="C6265" t="s">
        <v>3224</v>
      </c>
      <c r="D6265" t="s">
        <v>365</v>
      </c>
      <c r="E6265">
        <v>227800</v>
      </c>
      <c r="F6265">
        <v>292100</v>
      </c>
      <c r="G6265">
        <f>IFERROR(VLOOKUP(D6265,'ZORI (2)'!$C$2:$E$106,2,FALSE), 0)</f>
        <v>1071</v>
      </c>
      <c r="H6265">
        <f>IFERROR(VLOOKUP(D6265,'ZORI (2)'!$C$2:$E$106,3,FALSE), 0)</f>
        <v>1302</v>
      </c>
      <c r="I6265">
        <f t="shared" si="873"/>
        <v>58420</v>
      </c>
      <c r="J6265">
        <f t="shared" si="874"/>
        <v>233680</v>
      </c>
      <c r="K6265">
        <v>2.5000000000000001E-2</v>
      </c>
      <c r="L6265">
        <v>360</v>
      </c>
      <c r="M6265" s="1">
        <f t="shared" si="875"/>
        <v>923.31851635723854</v>
      </c>
      <c r="N6265">
        <f t="shared" si="879"/>
        <v>7973.0000000000009</v>
      </c>
      <c r="O6265">
        <f t="shared" si="876"/>
        <v>116.83999999999999</v>
      </c>
      <c r="P6265">
        <f t="shared" si="877"/>
        <v>130.20000000000002</v>
      </c>
      <c r="Q6265">
        <v>20000</v>
      </c>
      <c r="R6265">
        <f t="shared" si="878"/>
        <v>18.695596518177162</v>
      </c>
      <c r="S6265">
        <f t="shared" si="880"/>
        <v>0.14202828289147018</v>
      </c>
      <c r="T6265">
        <f t="shared" si="881"/>
        <v>1.8285020820125907E-2</v>
      </c>
      <c r="U6265">
        <f>IFERROR(VLOOKUP(D6265,'ZORI (2)'!$C$2:$F$106,4,FALSE), 0)</f>
        <v>68.912445683403433</v>
      </c>
    </row>
    <row r="6266" spans="1:21" x14ac:dyDescent="0.25">
      <c r="A6266">
        <v>8909</v>
      </c>
      <c r="B6266">
        <v>70420</v>
      </c>
      <c r="C6266" t="s">
        <v>3225</v>
      </c>
      <c r="D6266" t="s">
        <v>302</v>
      </c>
      <c r="E6266">
        <v>156600</v>
      </c>
      <c r="F6266">
        <v>191400</v>
      </c>
      <c r="G6266">
        <f>IFERROR(VLOOKUP(D6266,'ZORI (2)'!$C$2:$E$106,2,FALSE), 0)</f>
        <v>1233</v>
      </c>
      <c r="H6266">
        <f>IFERROR(VLOOKUP(D6266,'ZORI (2)'!$C$2:$E$106,3,FALSE), 0)</f>
        <v>1360</v>
      </c>
      <c r="I6266">
        <f t="shared" si="873"/>
        <v>38280</v>
      </c>
      <c r="J6266">
        <f t="shared" si="874"/>
        <v>153120</v>
      </c>
      <c r="K6266">
        <v>2.5000000000000001E-2</v>
      </c>
      <c r="L6266">
        <v>360</v>
      </c>
      <c r="M6266" s="1">
        <f t="shared" si="875"/>
        <v>605.0091202696866</v>
      </c>
      <c r="N6266">
        <f t="shared" si="879"/>
        <v>5481.0000000000009</v>
      </c>
      <c r="O6266">
        <f t="shared" si="876"/>
        <v>76.56</v>
      </c>
      <c r="P6266">
        <f t="shared" si="877"/>
        <v>136</v>
      </c>
      <c r="Q6266">
        <v>20000</v>
      </c>
      <c r="R6266">
        <f t="shared" si="878"/>
        <v>11.727941176470589</v>
      </c>
      <c r="S6266">
        <f t="shared" si="880"/>
        <v>5.1180518560420912E-2</v>
      </c>
      <c r="T6266">
        <f t="shared" si="881"/>
        <v>0.10208702116911215</v>
      </c>
      <c r="U6266">
        <f>IFERROR(VLOOKUP(D6266,'ZORI (2)'!$C$2:$F$106,4,FALSE), 0)</f>
        <v>32.574626513852884</v>
      </c>
    </row>
    <row r="6267" spans="1:21" x14ac:dyDescent="0.25">
      <c r="A6267">
        <v>8910</v>
      </c>
      <c r="B6267">
        <v>15683</v>
      </c>
      <c r="C6267" t="s">
        <v>3226</v>
      </c>
      <c r="D6267" t="s">
        <v>237</v>
      </c>
      <c r="E6267">
        <v>86300</v>
      </c>
      <c r="F6267">
        <v>105800</v>
      </c>
      <c r="G6267">
        <f>IFERROR(VLOOKUP(D6267,'ZORI (2)'!$C$2:$E$106,2,FALSE), 0)</f>
        <v>1002</v>
      </c>
      <c r="H6267">
        <f>IFERROR(VLOOKUP(D6267,'ZORI (2)'!$C$2:$E$106,3,FALSE), 0)</f>
        <v>1073</v>
      </c>
      <c r="I6267">
        <f t="shared" si="873"/>
        <v>21160</v>
      </c>
      <c r="J6267">
        <f t="shared" si="874"/>
        <v>84640</v>
      </c>
      <c r="K6267">
        <v>2.5000000000000001E-2</v>
      </c>
      <c r="L6267">
        <v>360</v>
      </c>
      <c r="M6267" s="1">
        <f t="shared" si="875"/>
        <v>334.43032875931476</v>
      </c>
      <c r="N6267">
        <f t="shared" si="879"/>
        <v>3020.5000000000005</v>
      </c>
      <c r="O6267">
        <f t="shared" si="876"/>
        <v>42.32</v>
      </c>
      <c r="P6267">
        <f t="shared" si="877"/>
        <v>107.30000000000001</v>
      </c>
      <c r="Q6267">
        <v>20000</v>
      </c>
      <c r="R6267">
        <f t="shared" si="878"/>
        <v>8.2168375271823546</v>
      </c>
      <c r="S6267">
        <f t="shared" si="880"/>
        <v>-3.2203475103022766E-2</v>
      </c>
      <c r="T6267">
        <f t="shared" si="881"/>
        <v>0.15996641176284157</v>
      </c>
      <c r="U6267">
        <f>IFERROR(VLOOKUP(D6267,'ZORI (2)'!$C$2:$F$106,4,FALSE), 0)</f>
        <v>18.252597429548764</v>
      </c>
    </row>
    <row r="6268" spans="1:21" x14ac:dyDescent="0.25">
      <c r="A6268">
        <v>8911</v>
      </c>
      <c r="B6268">
        <v>72176</v>
      </c>
      <c r="C6268" t="s">
        <v>3227</v>
      </c>
      <c r="D6268" t="s">
        <v>321</v>
      </c>
      <c r="E6268">
        <v>96500</v>
      </c>
      <c r="F6268">
        <v>116300</v>
      </c>
      <c r="G6268">
        <f>IFERROR(VLOOKUP(D6268,'ZORI (2)'!$C$2:$E$106,2,FALSE), 0)</f>
        <v>824</v>
      </c>
      <c r="H6268">
        <f>IFERROR(VLOOKUP(D6268,'ZORI (2)'!$C$2:$E$106,3,FALSE), 0)</f>
        <v>863</v>
      </c>
      <c r="I6268">
        <f t="shared" si="873"/>
        <v>23260</v>
      </c>
      <c r="J6268">
        <f t="shared" si="874"/>
        <v>93040</v>
      </c>
      <c r="K6268">
        <v>2.5000000000000001E-2</v>
      </c>
      <c r="L6268">
        <v>360</v>
      </c>
      <c r="M6268" s="1">
        <f t="shared" si="875"/>
        <v>367.62048426000291</v>
      </c>
      <c r="N6268">
        <f t="shared" si="879"/>
        <v>3377.5000000000005</v>
      </c>
      <c r="O6268">
        <f t="shared" si="876"/>
        <v>46.52</v>
      </c>
      <c r="P6268">
        <f t="shared" si="877"/>
        <v>86.300000000000011</v>
      </c>
      <c r="Q6268">
        <v>20000</v>
      </c>
      <c r="R6268">
        <f t="shared" si="878"/>
        <v>11.23020471224411</v>
      </c>
      <c r="S6268">
        <f t="shared" si="880"/>
        <v>-2.9842964693124231E-2</v>
      </c>
      <c r="T6268">
        <f t="shared" si="881"/>
        <v>9.3287894695898474E-2</v>
      </c>
      <c r="U6268">
        <f>IFERROR(VLOOKUP(D6268,'ZORI (2)'!$C$2:$F$106,4,FALSE), 0)</f>
        <v>13.347207917151565</v>
      </c>
    </row>
    <row r="6269" spans="1:21" x14ac:dyDescent="0.25">
      <c r="A6269">
        <v>8912</v>
      </c>
      <c r="B6269">
        <v>93250</v>
      </c>
      <c r="C6269" t="s">
        <v>2878</v>
      </c>
      <c r="D6269" t="s">
        <v>288</v>
      </c>
      <c r="E6269">
        <v>131900</v>
      </c>
      <c r="F6269">
        <v>198900</v>
      </c>
      <c r="G6269">
        <f>IFERROR(VLOOKUP(D6269,'ZORI (2)'!$C$2:$E$106,2,FALSE), 0)</f>
        <v>1023</v>
      </c>
      <c r="H6269">
        <f>IFERROR(VLOOKUP(D6269,'ZORI (2)'!$C$2:$E$106,3,FALSE), 0)</f>
        <v>1144</v>
      </c>
      <c r="I6269">
        <f t="shared" si="873"/>
        <v>39780</v>
      </c>
      <c r="J6269">
        <f t="shared" si="874"/>
        <v>159120</v>
      </c>
      <c r="K6269">
        <v>2.5000000000000001E-2</v>
      </c>
      <c r="L6269">
        <v>360</v>
      </c>
      <c r="M6269" s="1">
        <f t="shared" si="875"/>
        <v>628.71637419874958</v>
      </c>
      <c r="N6269">
        <f t="shared" si="879"/>
        <v>4616.5</v>
      </c>
      <c r="O6269">
        <f t="shared" si="876"/>
        <v>79.56</v>
      </c>
      <c r="P6269">
        <f t="shared" si="877"/>
        <v>114.4</v>
      </c>
      <c r="Q6269">
        <v>20000</v>
      </c>
      <c r="R6269">
        <f t="shared" si="878"/>
        <v>14.488636363636363</v>
      </c>
      <c r="S6269">
        <f t="shared" si="880"/>
        <v>0.27079253625017169</v>
      </c>
      <c r="T6269">
        <f t="shared" si="881"/>
        <v>5.9877221737439229E-2</v>
      </c>
      <c r="U6269">
        <f>IFERROR(VLOOKUP(D6269,'ZORI (2)'!$C$2:$F$106,4,FALSE), 0)</f>
        <v>33.716946525348312</v>
      </c>
    </row>
    <row r="6270" spans="1:21" x14ac:dyDescent="0.25">
      <c r="A6270">
        <v>8913</v>
      </c>
      <c r="B6270">
        <v>7876</v>
      </c>
      <c r="C6270" t="s">
        <v>3228</v>
      </c>
      <c r="D6270" t="s">
        <v>195</v>
      </c>
      <c r="E6270">
        <v>336500</v>
      </c>
      <c r="F6270">
        <v>365300</v>
      </c>
      <c r="G6270">
        <f>IFERROR(VLOOKUP(D6270,'ZORI (2)'!$C$2:$E$106,2,FALSE), 0)</f>
        <v>2329</v>
      </c>
      <c r="H6270">
        <f>IFERROR(VLOOKUP(D6270,'ZORI (2)'!$C$2:$E$106,3,FALSE), 0)</f>
        <v>2608</v>
      </c>
      <c r="I6270">
        <f t="shared" si="873"/>
        <v>73060</v>
      </c>
      <c r="J6270">
        <f t="shared" si="874"/>
        <v>292240</v>
      </c>
      <c r="K6270">
        <v>2.5000000000000001E-2</v>
      </c>
      <c r="L6270">
        <v>360</v>
      </c>
      <c r="M6270" s="1">
        <f t="shared" si="875"/>
        <v>1154.7013147048931</v>
      </c>
      <c r="N6270">
        <f t="shared" si="879"/>
        <v>11777.500000000002</v>
      </c>
      <c r="O6270">
        <f t="shared" si="876"/>
        <v>146.12</v>
      </c>
      <c r="P6270">
        <f t="shared" si="877"/>
        <v>260.8</v>
      </c>
      <c r="Q6270">
        <v>20000</v>
      </c>
      <c r="R6270">
        <f t="shared" si="878"/>
        <v>11.672418200408998</v>
      </c>
      <c r="S6270">
        <f t="shared" si="880"/>
        <v>-8.0849359518298022E-3</v>
      </c>
      <c r="T6270">
        <f t="shared" si="881"/>
        <v>0.1197714961110412</v>
      </c>
      <c r="U6270">
        <f>IFERROR(VLOOKUP(D6270,'ZORI (2)'!$C$2:$F$106,4,FALSE), 0)</f>
        <v>81.282042347392249</v>
      </c>
    </row>
    <row r="6271" spans="1:21" x14ac:dyDescent="0.25">
      <c r="A6271">
        <v>8917</v>
      </c>
      <c r="B6271">
        <v>8833</v>
      </c>
      <c r="C6271" t="s">
        <v>407</v>
      </c>
      <c r="D6271" t="s">
        <v>195</v>
      </c>
      <c r="E6271">
        <v>419600</v>
      </c>
      <c r="F6271">
        <v>447800</v>
      </c>
      <c r="G6271">
        <f>IFERROR(VLOOKUP(D6271,'ZORI (2)'!$C$2:$E$106,2,FALSE), 0)</f>
        <v>2329</v>
      </c>
      <c r="H6271">
        <f>IFERROR(VLOOKUP(D6271,'ZORI (2)'!$C$2:$E$106,3,FALSE), 0)</f>
        <v>2608</v>
      </c>
      <c r="I6271">
        <f t="shared" si="873"/>
        <v>89560</v>
      </c>
      <c r="J6271">
        <f t="shared" si="874"/>
        <v>358240</v>
      </c>
      <c r="K6271">
        <v>2.5000000000000001E-2</v>
      </c>
      <c r="L6271">
        <v>360</v>
      </c>
      <c r="M6271" s="1">
        <f t="shared" si="875"/>
        <v>1415.4811079245856</v>
      </c>
      <c r="N6271">
        <f t="shared" si="879"/>
        <v>14686.000000000002</v>
      </c>
      <c r="O6271">
        <f t="shared" si="876"/>
        <v>179.12</v>
      </c>
      <c r="P6271">
        <f t="shared" si="877"/>
        <v>260.8</v>
      </c>
      <c r="Q6271">
        <v>20000</v>
      </c>
      <c r="R6271">
        <f t="shared" si="878"/>
        <v>14.308537832310838</v>
      </c>
      <c r="S6271">
        <f t="shared" si="880"/>
        <v>-1.4277349511100936E-2</v>
      </c>
      <c r="T6271">
        <f t="shared" si="881"/>
        <v>7.2687947337580092E-2</v>
      </c>
      <c r="U6271">
        <f>IFERROR(VLOOKUP(D6271,'ZORI (2)'!$C$2:$F$106,4,FALSE), 0)</f>
        <v>81.282042347392249</v>
      </c>
    </row>
    <row r="6272" spans="1:21" x14ac:dyDescent="0.25">
      <c r="A6272">
        <v>8919</v>
      </c>
      <c r="B6272">
        <v>92371</v>
      </c>
      <c r="C6272" t="s">
        <v>3229</v>
      </c>
      <c r="D6272" t="s">
        <v>240</v>
      </c>
      <c r="E6272">
        <v>194100</v>
      </c>
      <c r="F6272">
        <v>286000</v>
      </c>
      <c r="G6272">
        <f>IFERROR(VLOOKUP(D6272,'ZORI (2)'!$C$2:$E$106,2,FALSE), 0)</f>
        <v>1469</v>
      </c>
      <c r="H6272">
        <f>IFERROR(VLOOKUP(D6272,'ZORI (2)'!$C$2:$E$106,3,FALSE), 0)</f>
        <v>1814</v>
      </c>
      <c r="I6272">
        <f t="shared" si="873"/>
        <v>57200</v>
      </c>
      <c r="J6272">
        <f t="shared" si="874"/>
        <v>228800</v>
      </c>
      <c r="K6272">
        <v>2.5000000000000001E-2</v>
      </c>
      <c r="L6272">
        <v>360</v>
      </c>
      <c r="M6272" s="1">
        <f t="shared" si="875"/>
        <v>904.03661649493404</v>
      </c>
      <c r="N6272">
        <f t="shared" si="879"/>
        <v>6793.5000000000009</v>
      </c>
      <c r="O6272">
        <f t="shared" si="876"/>
        <v>114.39999999999999</v>
      </c>
      <c r="P6272">
        <f t="shared" si="877"/>
        <v>181.4</v>
      </c>
      <c r="Q6272">
        <v>20000</v>
      </c>
      <c r="R6272">
        <f t="shared" si="878"/>
        <v>13.138552002940095</v>
      </c>
      <c r="S6272">
        <f t="shared" si="880"/>
        <v>0.29474158361382297</v>
      </c>
      <c r="T6272">
        <f t="shared" si="881"/>
        <v>8.7744415961482608E-2</v>
      </c>
      <c r="U6272">
        <f>IFERROR(VLOOKUP(D6272,'ZORI (2)'!$C$2:$F$106,4,FALSE), 0)</f>
        <v>101.92401214483601</v>
      </c>
    </row>
    <row r="6273" spans="1:21" x14ac:dyDescent="0.25">
      <c r="A6273">
        <v>8920</v>
      </c>
      <c r="B6273">
        <v>98606</v>
      </c>
      <c r="C6273" t="s">
        <v>3230</v>
      </c>
      <c r="D6273" t="s">
        <v>239</v>
      </c>
      <c r="E6273">
        <v>353000</v>
      </c>
      <c r="F6273">
        <v>524300</v>
      </c>
      <c r="G6273">
        <f>IFERROR(VLOOKUP(D6273,'ZORI (2)'!$C$2:$E$106,2,FALSE), 0)</f>
        <v>1205</v>
      </c>
      <c r="H6273">
        <f>IFERROR(VLOOKUP(D6273,'ZORI (2)'!$C$2:$E$106,3,FALSE), 0)</f>
        <v>1553</v>
      </c>
      <c r="I6273">
        <f t="shared" si="873"/>
        <v>104860</v>
      </c>
      <c r="J6273">
        <f t="shared" si="874"/>
        <v>419440</v>
      </c>
      <c r="K6273">
        <v>2.5000000000000001E-2</v>
      </c>
      <c r="L6273">
        <v>360</v>
      </c>
      <c r="M6273" s="1">
        <f t="shared" si="875"/>
        <v>1657.2950980010278</v>
      </c>
      <c r="N6273">
        <f t="shared" si="879"/>
        <v>12355.000000000002</v>
      </c>
      <c r="O6273">
        <f t="shared" si="876"/>
        <v>209.72000000000003</v>
      </c>
      <c r="P6273">
        <f t="shared" si="877"/>
        <v>155.30000000000001</v>
      </c>
      <c r="Q6273">
        <v>20000</v>
      </c>
      <c r="R6273">
        <f t="shared" si="878"/>
        <v>28.133719682335265</v>
      </c>
      <c r="S6273">
        <f t="shared" si="880"/>
        <v>0.36056363612772641</v>
      </c>
      <c r="T6273">
        <f t="shared" si="881"/>
        <v>-4.1043480494204955E-2</v>
      </c>
      <c r="U6273">
        <f>IFERROR(VLOOKUP(D6273,'ZORI (2)'!$C$2:$F$106,4,FALSE), 0)</f>
        <v>108.10777801188344</v>
      </c>
    </row>
    <row r="6274" spans="1:21" x14ac:dyDescent="0.25">
      <c r="A6274">
        <v>8922</v>
      </c>
      <c r="B6274">
        <v>4039</v>
      </c>
      <c r="C6274" t="s">
        <v>2669</v>
      </c>
      <c r="D6274" t="s">
        <v>239</v>
      </c>
      <c r="E6274">
        <v>180800</v>
      </c>
      <c r="F6274">
        <v>234500</v>
      </c>
      <c r="G6274">
        <f>IFERROR(VLOOKUP(D6274,'ZORI (2)'!$C$2:$E$106,2,FALSE), 0)</f>
        <v>1205</v>
      </c>
      <c r="H6274">
        <f>IFERROR(VLOOKUP(D6274,'ZORI (2)'!$C$2:$E$106,3,FALSE), 0)</f>
        <v>1553</v>
      </c>
      <c r="I6274">
        <f t="shared" ref="I6274:I6337" si="882">+F6274*0.2</f>
        <v>46900</v>
      </c>
      <c r="J6274">
        <f t="shared" ref="J6274:J6337" si="883">+F6274-I6274</f>
        <v>187600</v>
      </c>
      <c r="K6274">
        <v>2.5000000000000001E-2</v>
      </c>
      <c r="L6274">
        <v>360</v>
      </c>
      <c r="M6274" s="1">
        <f t="shared" ref="M6274:M6337" si="884">J6274*((K6274/12)*(1+(K6274/12))^L6274)/((1+(K6274/12))^L6274-1)</f>
        <v>741.24680618203513</v>
      </c>
      <c r="N6274">
        <f t="shared" si="879"/>
        <v>6328.0000000000009</v>
      </c>
      <c r="O6274">
        <f t="shared" ref="O6274:O6337" si="885">(+F6274/100000)*40</f>
        <v>93.800000000000011</v>
      </c>
      <c r="P6274">
        <f t="shared" ref="P6274:P6337" si="886">+H6274*0.1</f>
        <v>155.30000000000001</v>
      </c>
      <c r="Q6274">
        <v>20000</v>
      </c>
      <c r="R6274">
        <f t="shared" ref="R6274:R6337" si="887">+F6274/(H6274*12)</f>
        <v>12.583172354582528</v>
      </c>
      <c r="S6274">
        <f t="shared" si="880"/>
        <v>0.13215016801205051</v>
      </c>
      <c r="T6274">
        <f t="shared" si="881"/>
        <v>9.2202959603096865E-2</v>
      </c>
      <c r="U6274">
        <f>IFERROR(VLOOKUP(D6274,'ZORI (2)'!$C$2:$F$106,4,FALSE), 0)</f>
        <v>108.10777801188344</v>
      </c>
    </row>
    <row r="6275" spans="1:21" x14ac:dyDescent="0.25">
      <c r="A6275">
        <v>8925</v>
      </c>
      <c r="B6275">
        <v>60083</v>
      </c>
      <c r="C6275" t="s">
        <v>1460</v>
      </c>
      <c r="D6275" t="s">
        <v>191</v>
      </c>
      <c r="E6275">
        <v>208900</v>
      </c>
      <c r="F6275">
        <v>243300</v>
      </c>
      <c r="G6275">
        <f>IFERROR(VLOOKUP(D6275,'ZORI (2)'!$C$2:$E$106,2,FALSE), 0)</f>
        <v>1542</v>
      </c>
      <c r="H6275">
        <f>IFERROR(VLOOKUP(D6275,'ZORI (2)'!$C$2:$E$106,3,FALSE), 0)</f>
        <v>1713</v>
      </c>
      <c r="I6275">
        <f t="shared" si="882"/>
        <v>48660</v>
      </c>
      <c r="J6275">
        <f t="shared" si="883"/>
        <v>194640</v>
      </c>
      <c r="K6275">
        <v>2.5000000000000001E-2</v>
      </c>
      <c r="L6275">
        <v>360</v>
      </c>
      <c r="M6275" s="1">
        <f t="shared" si="884"/>
        <v>769.06331745880232</v>
      </c>
      <c r="N6275">
        <f t="shared" ref="N6275:N6338" si="888">+E6275*0.035</f>
        <v>7311.5000000000009</v>
      </c>
      <c r="O6275">
        <f t="shared" si="885"/>
        <v>97.32</v>
      </c>
      <c r="P6275">
        <f t="shared" si="886"/>
        <v>171.3</v>
      </c>
      <c r="Q6275">
        <v>20000</v>
      </c>
      <c r="R6275">
        <f t="shared" si="887"/>
        <v>11.835960303561004</v>
      </c>
      <c r="S6275">
        <f t="shared" ref="S6275:S6338" si="889">(+F6275-(E6275+N6275+Q6275))/(E6275+N6275+Q6275)</f>
        <v>3.0009123179862113E-2</v>
      </c>
      <c r="T6275">
        <f t="shared" ref="T6275:T6338" si="890">IFERROR(((+H6275*12)-((+M6275+O6275+P6275)*12))/(+I6275+N6275+Q6275),0)</f>
        <v>0.10666895073145025</v>
      </c>
      <c r="U6275">
        <f>IFERROR(VLOOKUP(D6275,'ZORI (2)'!$C$2:$F$106,4,FALSE), 0)</f>
        <v>52.309030710552761</v>
      </c>
    </row>
    <row r="6276" spans="1:21" x14ac:dyDescent="0.25">
      <c r="A6276">
        <v>8930</v>
      </c>
      <c r="B6276">
        <v>18088</v>
      </c>
      <c r="C6276" t="s">
        <v>3232</v>
      </c>
      <c r="D6276" t="s">
        <v>349</v>
      </c>
      <c r="E6276">
        <v>169300</v>
      </c>
      <c r="F6276">
        <v>198900</v>
      </c>
      <c r="G6276">
        <f>IFERROR(VLOOKUP(D6276,'ZORI (2)'!$C$2:$E$106,2,FALSE), 0)</f>
        <v>1137</v>
      </c>
      <c r="H6276">
        <f>IFERROR(VLOOKUP(D6276,'ZORI (2)'!$C$2:$E$106,3,FALSE), 0)</f>
        <v>1279</v>
      </c>
      <c r="I6276">
        <f t="shared" si="882"/>
        <v>39780</v>
      </c>
      <c r="J6276">
        <f t="shared" si="883"/>
        <v>159120</v>
      </c>
      <c r="K6276">
        <v>2.5000000000000001E-2</v>
      </c>
      <c r="L6276">
        <v>360</v>
      </c>
      <c r="M6276" s="1">
        <f t="shared" si="884"/>
        <v>628.71637419874958</v>
      </c>
      <c r="N6276">
        <f t="shared" si="888"/>
        <v>5925.5000000000009</v>
      </c>
      <c r="O6276">
        <f t="shared" si="885"/>
        <v>79.56</v>
      </c>
      <c r="P6276">
        <f t="shared" si="886"/>
        <v>127.9</v>
      </c>
      <c r="Q6276">
        <v>20000</v>
      </c>
      <c r="R6276">
        <f t="shared" si="887"/>
        <v>12.95934323690383</v>
      </c>
      <c r="S6276">
        <f t="shared" si="889"/>
        <v>1.8821823993279568E-2</v>
      </c>
      <c r="T6276">
        <f t="shared" si="890"/>
        <v>8.0874257248099546E-2</v>
      </c>
      <c r="U6276">
        <f>IFERROR(VLOOKUP(D6276,'ZORI (2)'!$C$2:$F$106,4,FALSE), 0)</f>
        <v>41.537623302975142</v>
      </c>
    </row>
    <row r="6277" spans="1:21" x14ac:dyDescent="0.25">
      <c r="A6277">
        <v>8932</v>
      </c>
      <c r="B6277">
        <v>1432</v>
      </c>
      <c r="C6277" t="s">
        <v>3233</v>
      </c>
      <c r="D6277" t="s">
        <v>219</v>
      </c>
      <c r="E6277">
        <v>270600</v>
      </c>
      <c r="F6277">
        <v>340000</v>
      </c>
      <c r="G6277">
        <f>IFERROR(VLOOKUP(D6277,'ZORI (2)'!$C$2:$E$106,2,FALSE), 0)</f>
        <v>2124</v>
      </c>
      <c r="H6277">
        <f>IFERROR(VLOOKUP(D6277,'ZORI (2)'!$C$2:$E$106,3,FALSE), 0)</f>
        <v>2442</v>
      </c>
      <c r="I6277">
        <f t="shared" si="882"/>
        <v>68000</v>
      </c>
      <c r="J6277">
        <f t="shared" si="883"/>
        <v>272000</v>
      </c>
      <c r="K6277">
        <v>2.5000000000000001E-2</v>
      </c>
      <c r="L6277">
        <v>360</v>
      </c>
      <c r="M6277" s="1">
        <f t="shared" si="884"/>
        <v>1074.7288447841872</v>
      </c>
      <c r="N6277">
        <f t="shared" si="888"/>
        <v>9471</v>
      </c>
      <c r="O6277">
        <f t="shared" si="885"/>
        <v>136</v>
      </c>
      <c r="P6277">
        <f t="shared" si="886"/>
        <v>244.20000000000002</v>
      </c>
      <c r="Q6277">
        <v>20000</v>
      </c>
      <c r="R6277">
        <f t="shared" si="887"/>
        <v>11.602511602511603</v>
      </c>
      <c r="S6277">
        <f t="shared" si="889"/>
        <v>0.1330651745753505</v>
      </c>
      <c r="T6277">
        <f t="shared" si="890"/>
        <v>0.12152182559520014</v>
      </c>
      <c r="U6277">
        <f>IFERROR(VLOOKUP(D6277,'ZORI (2)'!$C$2:$F$106,4,FALSE), 0)</f>
        <v>98.079496251938465</v>
      </c>
    </row>
    <row r="6278" spans="1:21" x14ac:dyDescent="0.25">
      <c r="A6278">
        <v>8934</v>
      </c>
      <c r="B6278">
        <v>29851</v>
      </c>
      <c r="C6278" t="s">
        <v>3234</v>
      </c>
      <c r="D6278" t="s">
        <v>323</v>
      </c>
      <c r="E6278">
        <v>29700</v>
      </c>
      <c r="F6278">
        <v>48800</v>
      </c>
      <c r="G6278">
        <f>IFERROR(VLOOKUP(D6278,'ZORI (2)'!$C$2:$E$106,2,FALSE), 0)</f>
        <v>970</v>
      </c>
      <c r="H6278">
        <f>IFERROR(VLOOKUP(D6278,'ZORI (2)'!$C$2:$E$106,3,FALSE), 0)</f>
        <v>1064</v>
      </c>
      <c r="I6278">
        <f t="shared" si="882"/>
        <v>9760</v>
      </c>
      <c r="J6278">
        <f t="shared" si="883"/>
        <v>39040</v>
      </c>
      <c r="K6278">
        <v>2.5000000000000001E-2</v>
      </c>
      <c r="L6278">
        <v>360</v>
      </c>
      <c r="M6278" s="1">
        <f t="shared" si="884"/>
        <v>154.2551988984363</v>
      </c>
      <c r="N6278">
        <f t="shared" si="888"/>
        <v>1039.5</v>
      </c>
      <c r="O6278">
        <f t="shared" si="885"/>
        <v>19.52</v>
      </c>
      <c r="P6278">
        <f t="shared" si="886"/>
        <v>106.4</v>
      </c>
      <c r="Q6278">
        <v>20000</v>
      </c>
      <c r="R6278">
        <f t="shared" si="887"/>
        <v>3.8220551378446115</v>
      </c>
      <c r="S6278">
        <f t="shared" si="889"/>
        <v>-3.822465731826289E-2</v>
      </c>
      <c r="T6278">
        <f t="shared" si="890"/>
        <v>0.30539124379352794</v>
      </c>
      <c r="U6278">
        <f>IFERROR(VLOOKUP(D6278,'ZORI (2)'!$C$2:$F$106,4,FALSE), 0)</f>
        <v>28.706214809819198</v>
      </c>
    </row>
    <row r="6279" spans="1:21" x14ac:dyDescent="0.25">
      <c r="A6279">
        <v>8935</v>
      </c>
      <c r="B6279">
        <v>33567</v>
      </c>
      <c r="C6279" t="s">
        <v>1849</v>
      </c>
      <c r="D6279" t="s">
        <v>246</v>
      </c>
      <c r="E6279">
        <v>138900</v>
      </c>
      <c r="F6279">
        <v>206700</v>
      </c>
      <c r="G6279">
        <f>IFERROR(VLOOKUP(D6279,'ZORI (2)'!$C$2:$E$106,2,FALSE), 0)</f>
        <v>1174</v>
      </c>
      <c r="H6279">
        <f>IFERROR(VLOOKUP(D6279,'ZORI (2)'!$C$2:$E$106,3,FALSE), 0)</f>
        <v>1421</v>
      </c>
      <c r="I6279">
        <f t="shared" si="882"/>
        <v>41340</v>
      </c>
      <c r="J6279">
        <f t="shared" si="883"/>
        <v>165360</v>
      </c>
      <c r="K6279">
        <v>2.5000000000000001E-2</v>
      </c>
      <c r="L6279">
        <v>360</v>
      </c>
      <c r="M6279" s="1">
        <f t="shared" si="884"/>
        <v>653.3719182849751</v>
      </c>
      <c r="N6279">
        <f t="shared" si="888"/>
        <v>4861.5000000000009</v>
      </c>
      <c r="O6279">
        <f t="shared" si="885"/>
        <v>82.68</v>
      </c>
      <c r="P6279">
        <f t="shared" si="886"/>
        <v>142.1</v>
      </c>
      <c r="Q6279">
        <v>20000</v>
      </c>
      <c r="R6279">
        <f t="shared" si="887"/>
        <v>12.121745249824068</v>
      </c>
      <c r="S6279">
        <f t="shared" si="889"/>
        <v>0.26220143318179179</v>
      </c>
      <c r="T6279">
        <f t="shared" si="890"/>
        <v>9.8399235373523256E-2</v>
      </c>
      <c r="U6279">
        <f>IFERROR(VLOOKUP(D6279,'ZORI (2)'!$C$2:$F$106,4,FALSE), 0)</f>
        <v>73.623051699156008</v>
      </c>
    </row>
    <row r="6280" spans="1:21" x14ac:dyDescent="0.25">
      <c r="A6280">
        <v>8942</v>
      </c>
      <c r="B6280">
        <v>17020</v>
      </c>
      <c r="C6280" t="s">
        <v>653</v>
      </c>
      <c r="D6280" t="s">
        <v>376</v>
      </c>
      <c r="E6280">
        <v>147300</v>
      </c>
      <c r="F6280">
        <v>157200</v>
      </c>
      <c r="G6280">
        <f>IFERROR(VLOOKUP(D6280,'ZORI (2)'!$C$2:$E$106,2,FALSE), 0)</f>
        <v>995</v>
      </c>
      <c r="H6280">
        <f>IFERROR(VLOOKUP(D6280,'ZORI (2)'!$C$2:$E$106,3,FALSE), 0)</f>
        <v>1074</v>
      </c>
      <c r="I6280">
        <f t="shared" si="882"/>
        <v>31440</v>
      </c>
      <c r="J6280">
        <f t="shared" si="883"/>
        <v>125760</v>
      </c>
      <c r="K6280">
        <v>2.5000000000000001E-2</v>
      </c>
      <c r="L6280">
        <v>360</v>
      </c>
      <c r="M6280" s="1">
        <f t="shared" si="884"/>
        <v>496.90404235315958</v>
      </c>
      <c r="N6280">
        <f t="shared" si="888"/>
        <v>5155.5000000000009</v>
      </c>
      <c r="O6280">
        <f t="shared" si="885"/>
        <v>62.88</v>
      </c>
      <c r="P6280">
        <f t="shared" si="886"/>
        <v>107.4</v>
      </c>
      <c r="Q6280">
        <v>20000</v>
      </c>
      <c r="R6280">
        <f t="shared" si="887"/>
        <v>12.197392923649907</v>
      </c>
      <c r="S6280">
        <f t="shared" si="889"/>
        <v>-8.8460501404710207E-2</v>
      </c>
      <c r="T6280">
        <f t="shared" si="890"/>
        <v>8.6257591005682158E-2</v>
      </c>
      <c r="U6280">
        <f>IFERROR(VLOOKUP(D6280,'ZORI (2)'!$C$2:$F$106,4,FALSE), 0)</f>
        <v>27.189152248645048</v>
      </c>
    </row>
    <row r="6281" spans="1:21" x14ac:dyDescent="0.25">
      <c r="A6281">
        <v>8943</v>
      </c>
      <c r="B6281">
        <v>6883</v>
      </c>
      <c r="C6281" t="s">
        <v>1516</v>
      </c>
      <c r="D6281" t="s">
        <v>332</v>
      </c>
      <c r="E6281">
        <v>788300</v>
      </c>
      <c r="F6281">
        <v>740500</v>
      </c>
      <c r="G6281">
        <f>IFERROR(VLOOKUP(D6281,'ZORI (2)'!$C$2:$E$106,2,FALSE), 0)</f>
        <v>1901</v>
      </c>
      <c r="H6281">
        <f>IFERROR(VLOOKUP(D6281,'ZORI (2)'!$C$2:$E$106,3,FALSE), 0)</f>
        <v>2099</v>
      </c>
      <c r="I6281">
        <f t="shared" si="882"/>
        <v>148100</v>
      </c>
      <c r="J6281">
        <f t="shared" si="883"/>
        <v>592400</v>
      </c>
      <c r="K6281">
        <v>2.5000000000000001E-2</v>
      </c>
      <c r="L6281">
        <v>360</v>
      </c>
      <c r="M6281" s="1">
        <f t="shared" si="884"/>
        <v>2340.6962045961491</v>
      </c>
      <c r="N6281">
        <f t="shared" si="888"/>
        <v>27590.500000000004</v>
      </c>
      <c r="O6281">
        <f t="shared" si="885"/>
        <v>296.2</v>
      </c>
      <c r="P6281">
        <f t="shared" si="886"/>
        <v>209.9</v>
      </c>
      <c r="Q6281">
        <v>20000</v>
      </c>
      <c r="R6281">
        <f t="shared" si="887"/>
        <v>29.398920120692392</v>
      </c>
      <c r="S6281">
        <f t="shared" si="889"/>
        <v>-0.11411841622796287</v>
      </c>
      <c r="T6281">
        <f t="shared" si="890"/>
        <v>-4.5855851230150617E-2</v>
      </c>
      <c r="U6281">
        <f>IFERROR(VLOOKUP(D6281,'ZORI (2)'!$C$2:$F$106,4,FALSE), 0)</f>
        <v>51.628933445380063</v>
      </c>
    </row>
    <row r="6282" spans="1:21" x14ac:dyDescent="0.25">
      <c r="A6282">
        <v>8944</v>
      </c>
      <c r="B6282">
        <v>11971</v>
      </c>
      <c r="C6282" t="s">
        <v>3235</v>
      </c>
      <c r="D6282" t="s">
        <v>195</v>
      </c>
      <c r="E6282">
        <v>453500</v>
      </c>
      <c r="F6282">
        <v>584200</v>
      </c>
      <c r="G6282">
        <f>IFERROR(VLOOKUP(D6282,'ZORI (2)'!$C$2:$E$106,2,FALSE), 0)</f>
        <v>2329</v>
      </c>
      <c r="H6282">
        <f>IFERROR(VLOOKUP(D6282,'ZORI (2)'!$C$2:$E$106,3,FALSE), 0)</f>
        <v>2608</v>
      </c>
      <c r="I6282">
        <f t="shared" si="882"/>
        <v>116840</v>
      </c>
      <c r="J6282">
        <f t="shared" si="883"/>
        <v>467360</v>
      </c>
      <c r="K6282">
        <v>2.5000000000000001E-2</v>
      </c>
      <c r="L6282">
        <v>360</v>
      </c>
      <c r="M6282" s="1">
        <f t="shared" si="884"/>
        <v>1846.6370327144771</v>
      </c>
      <c r="N6282">
        <f t="shared" si="888"/>
        <v>15872.500000000002</v>
      </c>
      <c r="O6282">
        <f t="shared" si="885"/>
        <v>233.67999999999998</v>
      </c>
      <c r="P6282">
        <f t="shared" si="886"/>
        <v>260.8</v>
      </c>
      <c r="Q6282">
        <v>20000</v>
      </c>
      <c r="R6282">
        <f t="shared" si="887"/>
        <v>18.666922290388548</v>
      </c>
      <c r="S6282">
        <f t="shared" si="889"/>
        <v>0.19377365912469541</v>
      </c>
      <c r="T6282">
        <f t="shared" si="890"/>
        <v>2.0971404485070129E-2</v>
      </c>
      <c r="U6282">
        <f>IFERROR(VLOOKUP(D6282,'ZORI (2)'!$C$2:$F$106,4,FALSE), 0)</f>
        <v>81.282042347392249</v>
      </c>
    </row>
    <row r="6283" spans="1:21" x14ac:dyDescent="0.25">
      <c r="A6283">
        <v>8945</v>
      </c>
      <c r="B6283">
        <v>15042</v>
      </c>
      <c r="C6283" t="s">
        <v>3236</v>
      </c>
      <c r="D6283" t="s">
        <v>237</v>
      </c>
      <c r="E6283">
        <v>132200</v>
      </c>
      <c r="F6283">
        <v>170800</v>
      </c>
      <c r="G6283">
        <f>IFERROR(VLOOKUP(D6283,'ZORI (2)'!$C$2:$E$106,2,FALSE), 0)</f>
        <v>1002</v>
      </c>
      <c r="H6283">
        <f>IFERROR(VLOOKUP(D6283,'ZORI (2)'!$C$2:$E$106,3,FALSE), 0)</f>
        <v>1073</v>
      </c>
      <c r="I6283">
        <f t="shared" si="882"/>
        <v>34160</v>
      </c>
      <c r="J6283">
        <f t="shared" si="883"/>
        <v>136640</v>
      </c>
      <c r="K6283">
        <v>2.5000000000000001E-2</v>
      </c>
      <c r="L6283">
        <v>360</v>
      </c>
      <c r="M6283" s="1">
        <f t="shared" si="884"/>
        <v>539.89319614452711</v>
      </c>
      <c r="N6283">
        <f t="shared" si="888"/>
        <v>4627</v>
      </c>
      <c r="O6283">
        <f t="shared" si="885"/>
        <v>68.319999999999993</v>
      </c>
      <c r="P6283">
        <f t="shared" si="886"/>
        <v>107.30000000000001</v>
      </c>
      <c r="Q6283">
        <v>20000</v>
      </c>
      <c r="R6283">
        <f t="shared" si="887"/>
        <v>13.264989127058092</v>
      </c>
      <c r="S6283">
        <f t="shared" si="889"/>
        <v>8.9098178247368112E-2</v>
      </c>
      <c r="T6283">
        <f t="shared" si="890"/>
        <v>7.2972623986011786E-2</v>
      </c>
      <c r="U6283">
        <f>IFERROR(VLOOKUP(D6283,'ZORI (2)'!$C$2:$F$106,4,FALSE), 0)</f>
        <v>18.252597429548764</v>
      </c>
    </row>
    <row r="6284" spans="1:21" x14ac:dyDescent="0.25">
      <c r="A6284">
        <v>8946</v>
      </c>
      <c r="B6284">
        <v>7642</v>
      </c>
      <c r="C6284" t="s">
        <v>468</v>
      </c>
      <c r="D6284" t="s">
        <v>195</v>
      </c>
      <c r="E6284">
        <v>479500</v>
      </c>
      <c r="F6284">
        <v>510600</v>
      </c>
      <c r="G6284">
        <f>IFERROR(VLOOKUP(D6284,'ZORI (2)'!$C$2:$E$106,2,FALSE), 0)</f>
        <v>2329</v>
      </c>
      <c r="H6284">
        <f>IFERROR(VLOOKUP(D6284,'ZORI (2)'!$C$2:$E$106,3,FALSE), 0)</f>
        <v>2608</v>
      </c>
      <c r="I6284">
        <f t="shared" si="882"/>
        <v>102120</v>
      </c>
      <c r="J6284">
        <f t="shared" si="883"/>
        <v>408480</v>
      </c>
      <c r="K6284">
        <v>2.5000000000000001E-2</v>
      </c>
      <c r="L6284">
        <v>360</v>
      </c>
      <c r="M6284" s="1">
        <f t="shared" si="884"/>
        <v>1613.9898474906061</v>
      </c>
      <c r="N6284">
        <f t="shared" si="888"/>
        <v>16782.5</v>
      </c>
      <c r="O6284">
        <f t="shared" si="885"/>
        <v>204.24</v>
      </c>
      <c r="P6284">
        <f t="shared" si="886"/>
        <v>260.8</v>
      </c>
      <c r="Q6284">
        <v>20000</v>
      </c>
      <c r="R6284">
        <f t="shared" si="887"/>
        <v>16.315184049079754</v>
      </c>
      <c r="S6284">
        <f t="shared" si="889"/>
        <v>-1.1006571014899788E-2</v>
      </c>
      <c r="T6284">
        <f t="shared" si="890"/>
        <v>4.5698542719625111E-2</v>
      </c>
      <c r="U6284">
        <f>IFERROR(VLOOKUP(D6284,'ZORI (2)'!$C$2:$F$106,4,FALSE), 0)</f>
        <v>81.282042347392249</v>
      </c>
    </row>
    <row r="6285" spans="1:21" x14ac:dyDescent="0.25">
      <c r="A6285">
        <v>8947</v>
      </c>
      <c r="B6285">
        <v>29449</v>
      </c>
      <c r="C6285" t="s">
        <v>697</v>
      </c>
      <c r="D6285" t="s">
        <v>282</v>
      </c>
      <c r="E6285">
        <v>197300</v>
      </c>
      <c r="F6285">
        <v>263400</v>
      </c>
      <c r="G6285">
        <f>IFERROR(VLOOKUP(D6285,'ZORI (2)'!$C$2:$E$106,2,FALSE), 0)</f>
        <v>1225</v>
      </c>
      <c r="H6285">
        <f>IFERROR(VLOOKUP(D6285,'ZORI (2)'!$C$2:$E$106,3,FALSE), 0)</f>
        <v>1478</v>
      </c>
      <c r="I6285">
        <f t="shared" si="882"/>
        <v>52680</v>
      </c>
      <c r="J6285">
        <f t="shared" si="883"/>
        <v>210720</v>
      </c>
      <c r="K6285">
        <v>2.5000000000000001E-2</v>
      </c>
      <c r="L6285">
        <v>360</v>
      </c>
      <c r="M6285" s="1">
        <f t="shared" si="884"/>
        <v>832.59875798869109</v>
      </c>
      <c r="N6285">
        <f t="shared" si="888"/>
        <v>6905.5000000000009</v>
      </c>
      <c r="O6285">
        <f t="shared" si="885"/>
        <v>105.36</v>
      </c>
      <c r="P6285">
        <f t="shared" si="886"/>
        <v>147.80000000000001</v>
      </c>
      <c r="Q6285">
        <v>20000</v>
      </c>
      <c r="R6285">
        <f t="shared" si="887"/>
        <v>14.851150202976996</v>
      </c>
      <c r="S6285">
        <f t="shared" si="889"/>
        <v>0.1748150692110586</v>
      </c>
      <c r="T6285">
        <f t="shared" si="890"/>
        <v>5.9142618996371299E-2</v>
      </c>
      <c r="U6285">
        <f>IFERROR(VLOOKUP(D6285,'ZORI (2)'!$C$2:$F$106,4,FALSE), 0)</f>
        <v>73.537636714851274</v>
      </c>
    </row>
    <row r="6286" spans="1:21" x14ac:dyDescent="0.25">
      <c r="A6286">
        <v>8948</v>
      </c>
      <c r="B6286">
        <v>18328</v>
      </c>
      <c r="C6286" t="s">
        <v>3237</v>
      </c>
      <c r="D6286" t="s">
        <v>195</v>
      </c>
      <c r="E6286">
        <v>139700</v>
      </c>
      <c r="F6286">
        <v>127300</v>
      </c>
      <c r="G6286">
        <f>IFERROR(VLOOKUP(D6286,'ZORI (2)'!$C$2:$E$106,2,FALSE), 0)</f>
        <v>2329</v>
      </c>
      <c r="H6286">
        <f>IFERROR(VLOOKUP(D6286,'ZORI (2)'!$C$2:$E$106,3,FALSE), 0)</f>
        <v>2608</v>
      </c>
      <c r="I6286">
        <f t="shared" si="882"/>
        <v>25460</v>
      </c>
      <c r="J6286">
        <f t="shared" si="883"/>
        <v>101840</v>
      </c>
      <c r="K6286">
        <v>2.5000000000000001E-2</v>
      </c>
      <c r="L6286">
        <v>360</v>
      </c>
      <c r="M6286" s="1">
        <f t="shared" si="884"/>
        <v>402.39112335596189</v>
      </c>
      <c r="N6286">
        <f t="shared" si="888"/>
        <v>4889.5000000000009</v>
      </c>
      <c r="O6286">
        <f t="shared" si="885"/>
        <v>50.919999999999995</v>
      </c>
      <c r="P6286">
        <f t="shared" si="886"/>
        <v>260.8</v>
      </c>
      <c r="Q6286">
        <v>20000</v>
      </c>
      <c r="R6286">
        <f t="shared" si="887"/>
        <v>4.0676124744376274</v>
      </c>
      <c r="S6286">
        <f t="shared" si="889"/>
        <v>-0.22656062507025054</v>
      </c>
      <c r="T6286">
        <f t="shared" si="890"/>
        <v>0.45137819679894453</v>
      </c>
      <c r="U6286">
        <f>IFERROR(VLOOKUP(D6286,'ZORI (2)'!$C$2:$F$106,4,FALSE), 0)</f>
        <v>81.282042347392249</v>
      </c>
    </row>
    <row r="6287" spans="1:21" x14ac:dyDescent="0.25">
      <c r="A6287">
        <v>8949</v>
      </c>
      <c r="B6287">
        <v>15204</v>
      </c>
      <c r="C6287" t="s">
        <v>237</v>
      </c>
      <c r="D6287" t="s">
        <v>237</v>
      </c>
      <c r="E6287">
        <v>45300</v>
      </c>
      <c r="F6287">
        <v>63000</v>
      </c>
      <c r="G6287">
        <f>IFERROR(VLOOKUP(D6287,'ZORI (2)'!$C$2:$E$106,2,FALSE), 0)</f>
        <v>1002</v>
      </c>
      <c r="H6287">
        <f>IFERROR(VLOOKUP(D6287,'ZORI (2)'!$C$2:$E$106,3,FALSE), 0)</f>
        <v>1073</v>
      </c>
      <c r="I6287">
        <f t="shared" si="882"/>
        <v>12600</v>
      </c>
      <c r="J6287">
        <f t="shared" si="883"/>
        <v>50400</v>
      </c>
      <c r="K6287">
        <v>2.5000000000000001E-2</v>
      </c>
      <c r="L6287">
        <v>360</v>
      </c>
      <c r="M6287" s="1">
        <f t="shared" si="884"/>
        <v>199.14093300412884</v>
      </c>
      <c r="N6287">
        <f t="shared" si="888"/>
        <v>1585.5000000000002</v>
      </c>
      <c r="O6287">
        <f t="shared" si="885"/>
        <v>25.2</v>
      </c>
      <c r="P6287">
        <f t="shared" si="886"/>
        <v>107.30000000000001</v>
      </c>
      <c r="Q6287">
        <v>20000</v>
      </c>
      <c r="R6287">
        <f t="shared" si="887"/>
        <v>4.8928238583410995</v>
      </c>
      <c r="S6287">
        <f t="shared" si="889"/>
        <v>-5.8091813621786483E-2</v>
      </c>
      <c r="T6287">
        <f t="shared" si="890"/>
        <v>0.26023632253295853</v>
      </c>
      <c r="U6287">
        <f>IFERROR(VLOOKUP(D6287,'ZORI (2)'!$C$2:$F$106,4,FALSE), 0)</f>
        <v>18.252597429548764</v>
      </c>
    </row>
    <row r="6288" spans="1:21" x14ac:dyDescent="0.25">
      <c r="A6288">
        <v>8953</v>
      </c>
      <c r="B6288">
        <v>53168</v>
      </c>
      <c r="C6288" t="s">
        <v>336</v>
      </c>
      <c r="D6288" t="s">
        <v>191</v>
      </c>
      <c r="E6288">
        <v>133900</v>
      </c>
      <c r="F6288">
        <v>170700</v>
      </c>
      <c r="G6288">
        <f>IFERROR(VLOOKUP(D6288,'ZORI (2)'!$C$2:$E$106,2,FALSE), 0)</f>
        <v>1542</v>
      </c>
      <c r="H6288">
        <f>IFERROR(VLOOKUP(D6288,'ZORI (2)'!$C$2:$E$106,3,FALSE), 0)</f>
        <v>1713</v>
      </c>
      <c r="I6288">
        <f t="shared" si="882"/>
        <v>34140</v>
      </c>
      <c r="J6288">
        <f t="shared" si="883"/>
        <v>136560</v>
      </c>
      <c r="K6288">
        <v>2.5000000000000001E-2</v>
      </c>
      <c r="L6288">
        <v>360</v>
      </c>
      <c r="M6288" s="1">
        <f t="shared" si="884"/>
        <v>539.57709942547285</v>
      </c>
      <c r="N6288">
        <f t="shared" si="888"/>
        <v>4686.5</v>
      </c>
      <c r="O6288">
        <f t="shared" si="885"/>
        <v>68.28</v>
      </c>
      <c r="P6288">
        <f t="shared" si="886"/>
        <v>171.3</v>
      </c>
      <c r="Q6288">
        <v>20000</v>
      </c>
      <c r="R6288">
        <f t="shared" si="887"/>
        <v>8.304144775248103</v>
      </c>
      <c r="S6288">
        <f t="shared" si="889"/>
        <v>7.638418150346972E-2</v>
      </c>
      <c r="T6288">
        <f t="shared" si="890"/>
        <v>0.19049433175344999</v>
      </c>
      <c r="U6288">
        <f>IFERROR(VLOOKUP(D6288,'ZORI (2)'!$C$2:$F$106,4,FALSE), 0)</f>
        <v>52.309030710552761</v>
      </c>
    </row>
    <row r="6289" spans="1:21" x14ac:dyDescent="0.25">
      <c r="A6289">
        <v>8956</v>
      </c>
      <c r="B6289">
        <v>64078</v>
      </c>
      <c r="C6289" t="s">
        <v>3238</v>
      </c>
      <c r="D6289" t="s">
        <v>221</v>
      </c>
      <c r="E6289">
        <v>169300</v>
      </c>
      <c r="F6289">
        <v>201400</v>
      </c>
      <c r="G6289">
        <f>IFERROR(VLOOKUP(D6289,'ZORI (2)'!$C$2:$E$106,2,FALSE), 0)</f>
        <v>986</v>
      </c>
      <c r="H6289">
        <f>IFERROR(VLOOKUP(D6289,'ZORI (2)'!$C$2:$E$106,3,FALSE), 0)</f>
        <v>1125</v>
      </c>
      <c r="I6289">
        <f t="shared" si="882"/>
        <v>40280</v>
      </c>
      <c r="J6289">
        <f t="shared" si="883"/>
        <v>161120</v>
      </c>
      <c r="K6289">
        <v>2.5000000000000001E-2</v>
      </c>
      <c r="L6289">
        <v>360</v>
      </c>
      <c r="M6289" s="1">
        <f t="shared" si="884"/>
        <v>636.61879217510386</v>
      </c>
      <c r="N6289">
        <f t="shared" si="888"/>
        <v>5925.5000000000009</v>
      </c>
      <c r="O6289">
        <f t="shared" si="885"/>
        <v>80.559999999999988</v>
      </c>
      <c r="P6289">
        <f t="shared" si="886"/>
        <v>112.5</v>
      </c>
      <c r="Q6289">
        <v>20000</v>
      </c>
      <c r="R6289">
        <f t="shared" si="887"/>
        <v>14.918518518518519</v>
      </c>
      <c r="S6289">
        <f t="shared" si="889"/>
        <v>3.1627528166146328E-2</v>
      </c>
      <c r="T6289">
        <f t="shared" si="890"/>
        <v>5.3528098026580186E-2</v>
      </c>
      <c r="U6289">
        <f>IFERROR(VLOOKUP(D6289,'ZORI (2)'!$C$2:$F$106,4,FALSE), 0)</f>
        <v>42.542445790969175</v>
      </c>
    </row>
    <row r="6290" spans="1:21" x14ac:dyDescent="0.25">
      <c r="A6290">
        <v>8957</v>
      </c>
      <c r="B6290">
        <v>18073</v>
      </c>
      <c r="C6290" t="s">
        <v>3239</v>
      </c>
      <c r="D6290" t="s">
        <v>254</v>
      </c>
      <c r="E6290">
        <v>221300</v>
      </c>
      <c r="F6290">
        <v>254100</v>
      </c>
      <c r="G6290">
        <f>IFERROR(VLOOKUP(D6290,'ZORI (2)'!$C$2:$E$106,2,FALSE), 0)</f>
        <v>1372</v>
      </c>
      <c r="H6290">
        <f>IFERROR(VLOOKUP(D6290,'ZORI (2)'!$C$2:$E$106,3,FALSE), 0)</f>
        <v>1516</v>
      </c>
      <c r="I6290">
        <f t="shared" si="882"/>
        <v>50820</v>
      </c>
      <c r="J6290">
        <f t="shared" si="883"/>
        <v>203280</v>
      </c>
      <c r="K6290">
        <v>2.5000000000000001E-2</v>
      </c>
      <c r="L6290">
        <v>360</v>
      </c>
      <c r="M6290" s="1">
        <f t="shared" si="884"/>
        <v>803.20176311665296</v>
      </c>
      <c r="N6290">
        <f t="shared" si="888"/>
        <v>7745.5000000000009</v>
      </c>
      <c r="O6290">
        <f t="shared" si="885"/>
        <v>101.64</v>
      </c>
      <c r="P6290">
        <f t="shared" si="886"/>
        <v>151.6</v>
      </c>
      <c r="Q6290">
        <v>20000</v>
      </c>
      <c r="R6290">
        <f t="shared" si="887"/>
        <v>13.967678100263852</v>
      </c>
      <c r="S6290">
        <f t="shared" si="889"/>
        <v>2.0295488173847749E-2</v>
      </c>
      <c r="T6290">
        <f t="shared" si="890"/>
        <v>7.019237251210983E-2</v>
      </c>
      <c r="U6290">
        <f>IFERROR(VLOOKUP(D6290,'ZORI (2)'!$C$2:$F$106,4,FALSE), 0)</f>
        <v>44.044485087995604</v>
      </c>
    </row>
    <row r="6291" spans="1:21" x14ac:dyDescent="0.25">
      <c r="A6291">
        <v>8959</v>
      </c>
      <c r="B6291">
        <v>35079</v>
      </c>
      <c r="C6291" t="s">
        <v>1867</v>
      </c>
      <c r="D6291" t="s">
        <v>275</v>
      </c>
      <c r="E6291">
        <v>128000</v>
      </c>
      <c r="F6291">
        <v>147600</v>
      </c>
      <c r="G6291">
        <f>IFERROR(VLOOKUP(D6291,'ZORI (2)'!$C$2:$E$106,2,FALSE), 0)</f>
        <v>972</v>
      </c>
      <c r="H6291">
        <f>IFERROR(VLOOKUP(D6291,'ZORI (2)'!$C$2:$E$106,3,FALSE), 0)</f>
        <v>1061</v>
      </c>
      <c r="I6291">
        <f t="shared" si="882"/>
        <v>29520</v>
      </c>
      <c r="J6291">
        <f t="shared" si="883"/>
        <v>118080</v>
      </c>
      <c r="K6291">
        <v>2.5000000000000001E-2</v>
      </c>
      <c r="L6291">
        <v>360</v>
      </c>
      <c r="M6291" s="1">
        <f t="shared" si="884"/>
        <v>466.55875732395901</v>
      </c>
      <c r="N6291">
        <f t="shared" si="888"/>
        <v>4480</v>
      </c>
      <c r="O6291">
        <f t="shared" si="885"/>
        <v>59.04</v>
      </c>
      <c r="P6291">
        <f t="shared" si="886"/>
        <v>106.10000000000001</v>
      </c>
      <c r="Q6291">
        <v>20000</v>
      </c>
      <c r="R6291">
        <f t="shared" si="887"/>
        <v>11.592836946277098</v>
      </c>
      <c r="S6291">
        <f t="shared" si="889"/>
        <v>-3.2004197271773345E-2</v>
      </c>
      <c r="T6291">
        <f t="shared" si="890"/>
        <v>9.5400276150231306E-2</v>
      </c>
      <c r="U6291">
        <f>IFERROR(VLOOKUP(D6291,'ZORI (2)'!$C$2:$F$106,4,FALSE), 0)</f>
        <v>24.655948903389032</v>
      </c>
    </row>
    <row r="6292" spans="1:21" x14ac:dyDescent="0.25">
      <c r="A6292">
        <v>8960</v>
      </c>
      <c r="B6292">
        <v>8098</v>
      </c>
      <c r="C6292" t="s">
        <v>3240</v>
      </c>
      <c r="D6292" t="s">
        <v>254</v>
      </c>
      <c r="E6292">
        <v>189000</v>
      </c>
      <c r="F6292">
        <v>217000</v>
      </c>
      <c r="G6292">
        <f>IFERROR(VLOOKUP(D6292,'ZORI (2)'!$C$2:$E$106,2,FALSE), 0)</f>
        <v>1372</v>
      </c>
      <c r="H6292">
        <f>IFERROR(VLOOKUP(D6292,'ZORI (2)'!$C$2:$E$106,3,FALSE), 0)</f>
        <v>1516</v>
      </c>
      <c r="I6292">
        <f t="shared" si="882"/>
        <v>43400</v>
      </c>
      <c r="J6292">
        <f t="shared" si="883"/>
        <v>173600</v>
      </c>
      <c r="K6292">
        <v>2.5000000000000001E-2</v>
      </c>
      <c r="L6292">
        <v>360</v>
      </c>
      <c r="M6292" s="1">
        <f t="shared" si="884"/>
        <v>685.92988034755479</v>
      </c>
      <c r="N6292">
        <f t="shared" si="888"/>
        <v>6615.0000000000009</v>
      </c>
      <c r="O6292">
        <f t="shared" si="885"/>
        <v>86.8</v>
      </c>
      <c r="P6292">
        <f t="shared" si="886"/>
        <v>151.6</v>
      </c>
      <c r="Q6292">
        <v>20000</v>
      </c>
      <c r="R6292">
        <f t="shared" si="887"/>
        <v>11.928320140721196</v>
      </c>
      <c r="S6292">
        <f t="shared" si="889"/>
        <v>6.4234863066113214E-3</v>
      </c>
      <c r="T6292">
        <f t="shared" si="890"/>
        <v>0.10140743320473244</v>
      </c>
      <c r="U6292">
        <f>IFERROR(VLOOKUP(D6292,'ZORI (2)'!$C$2:$F$106,4,FALSE), 0)</f>
        <v>44.044485087995604</v>
      </c>
    </row>
    <row r="6293" spans="1:21" x14ac:dyDescent="0.25">
      <c r="A6293">
        <v>8962</v>
      </c>
      <c r="B6293">
        <v>10510</v>
      </c>
      <c r="C6293" t="s">
        <v>3241</v>
      </c>
      <c r="D6293" t="s">
        <v>195</v>
      </c>
      <c r="E6293">
        <v>637500</v>
      </c>
      <c r="F6293">
        <v>723800</v>
      </c>
      <c r="G6293">
        <f>IFERROR(VLOOKUP(D6293,'ZORI (2)'!$C$2:$E$106,2,FALSE), 0)</f>
        <v>2329</v>
      </c>
      <c r="H6293">
        <f>IFERROR(VLOOKUP(D6293,'ZORI (2)'!$C$2:$E$106,3,FALSE), 0)</f>
        <v>2608</v>
      </c>
      <c r="I6293">
        <f t="shared" si="882"/>
        <v>144760</v>
      </c>
      <c r="J6293">
        <f t="shared" si="883"/>
        <v>579040</v>
      </c>
      <c r="K6293">
        <v>2.5000000000000001E-2</v>
      </c>
      <c r="L6293">
        <v>360</v>
      </c>
      <c r="M6293" s="1">
        <f t="shared" si="884"/>
        <v>2287.9080525141021</v>
      </c>
      <c r="N6293">
        <f t="shared" si="888"/>
        <v>22312.500000000004</v>
      </c>
      <c r="O6293">
        <f t="shared" si="885"/>
        <v>289.52000000000004</v>
      </c>
      <c r="P6293">
        <f t="shared" si="886"/>
        <v>260.8</v>
      </c>
      <c r="Q6293">
        <v>20000</v>
      </c>
      <c r="R6293">
        <f t="shared" si="887"/>
        <v>23.127556237218815</v>
      </c>
      <c r="S6293">
        <f t="shared" si="889"/>
        <v>6.4705341546382272E-2</v>
      </c>
      <c r="T6293">
        <f t="shared" si="890"/>
        <v>-1.4768267009684607E-2</v>
      </c>
      <c r="U6293">
        <f>IFERROR(VLOOKUP(D6293,'ZORI (2)'!$C$2:$F$106,4,FALSE), 0)</f>
        <v>81.282042347392249</v>
      </c>
    </row>
    <row r="6294" spans="1:21" x14ac:dyDescent="0.25">
      <c r="A6294">
        <v>8963</v>
      </c>
      <c r="B6294">
        <v>84655</v>
      </c>
      <c r="C6294" t="s">
        <v>3242</v>
      </c>
      <c r="D6294" t="s">
        <v>364</v>
      </c>
      <c r="E6294">
        <v>211500</v>
      </c>
      <c r="F6294">
        <v>292000</v>
      </c>
      <c r="G6294">
        <f>IFERROR(VLOOKUP(D6294,'ZORI (2)'!$C$2:$E$106,2,FALSE), 0)</f>
        <v>1010</v>
      </c>
      <c r="H6294">
        <f>IFERROR(VLOOKUP(D6294,'ZORI (2)'!$C$2:$E$106,3,FALSE), 0)</f>
        <v>1241</v>
      </c>
      <c r="I6294">
        <f t="shared" si="882"/>
        <v>58400</v>
      </c>
      <c r="J6294">
        <f t="shared" si="883"/>
        <v>233600</v>
      </c>
      <c r="K6294">
        <v>2.5000000000000001E-2</v>
      </c>
      <c r="L6294">
        <v>360</v>
      </c>
      <c r="M6294" s="1">
        <f t="shared" si="884"/>
        <v>923.00241963818451</v>
      </c>
      <c r="N6294">
        <f t="shared" si="888"/>
        <v>7402.5000000000009</v>
      </c>
      <c r="O6294">
        <f t="shared" si="885"/>
        <v>116.8</v>
      </c>
      <c r="P6294">
        <f t="shared" si="886"/>
        <v>124.10000000000001</v>
      </c>
      <c r="Q6294">
        <v>20000</v>
      </c>
      <c r="R6294">
        <f t="shared" si="887"/>
        <v>19.607843137254903</v>
      </c>
      <c r="S6294">
        <f t="shared" si="889"/>
        <v>0.22225594123125542</v>
      </c>
      <c r="T6294">
        <f t="shared" si="890"/>
        <v>1.0782564195003471E-2</v>
      </c>
      <c r="U6294">
        <f>IFERROR(VLOOKUP(D6294,'ZORI (2)'!$C$2:$F$106,4,FALSE), 0)</f>
        <v>67.907036794860247</v>
      </c>
    </row>
    <row r="6295" spans="1:21" x14ac:dyDescent="0.25">
      <c r="A6295">
        <v>8965</v>
      </c>
      <c r="B6295">
        <v>10989</v>
      </c>
      <c r="C6295" t="s">
        <v>1826</v>
      </c>
      <c r="D6295" t="s">
        <v>195</v>
      </c>
      <c r="E6295">
        <v>370000</v>
      </c>
      <c r="F6295">
        <v>430500</v>
      </c>
      <c r="G6295">
        <f>IFERROR(VLOOKUP(D6295,'ZORI (2)'!$C$2:$E$106,2,FALSE), 0)</f>
        <v>2329</v>
      </c>
      <c r="H6295">
        <f>IFERROR(VLOOKUP(D6295,'ZORI (2)'!$C$2:$E$106,3,FALSE), 0)</f>
        <v>2608</v>
      </c>
      <c r="I6295">
        <f t="shared" si="882"/>
        <v>86100</v>
      </c>
      <c r="J6295">
        <f t="shared" si="883"/>
        <v>344400</v>
      </c>
      <c r="K6295">
        <v>2.5000000000000001E-2</v>
      </c>
      <c r="L6295">
        <v>360</v>
      </c>
      <c r="M6295" s="1">
        <f t="shared" si="884"/>
        <v>1360.7963755282135</v>
      </c>
      <c r="N6295">
        <f t="shared" si="888"/>
        <v>12950.000000000002</v>
      </c>
      <c r="O6295">
        <f t="shared" si="885"/>
        <v>172.2</v>
      </c>
      <c r="P6295">
        <f t="shared" si="886"/>
        <v>260.8</v>
      </c>
      <c r="Q6295">
        <v>20000</v>
      </c>
      <c r="R6295">
        <f t="shared" si="887"/>
        <v>13.755751533742332</v>
      </c>
      <c r="S6295">
        <f t="shared" si="889"/>
        <v>6.8370765603672917E-2</v>
      </c>
      <c r="T6295">
        <f t="shared" si="890"/>
        <v>8.2070083945077171E-2</v>
      </c>
      <c r="U6295">
        <f>IFERROR(VLOOKUP(D6295,'ZORI (2)'!$C$2:$F$106,4,FALSE), 0)</f>
        <v>81.282042347392249</v>
      </c>
    </row>
    <row r="6296" spans="1:21" x14ac:dyDescent="0.25">
      <c r="A6296">
        <v>8966</v>
      </c>
      <c r="B6296">
        <v>98329</v>
      </c>
      <c r="C6296" t="s">
        <v>1610</v>
      </c>
      <c r="D6296" t="s">
        <v>216</v>
      </c>
      <c r="E6296">
        <v>225300</v>
      </c>
      <c r="F6296">
        <v>345300</v>
      </c>
      <c r="G6296">
        <f>IFERROR(VLOOKUP(D6296,'ZORI (2)'!$C$2:$E$106,2,FALSE), 0)</f>
        <v>1404</v>
      </c>
      <c r="H6296">
        <f>IFERROR(VLOOKUP(D6296,'ZORI (2)'!$C$2:$E$106,3,FALSE), 0)</f>
        <v>1823</v>
      </c>
      <c r="I6296">
        <f t="shared" si="882"/>
        <v>69060</v>
      </c>
      <c r="J6296">
        <f t="shared" si="883"/>
        <v>276240</v>
      </c>
      <c r="K6296">
        <v>2.5000000000000001E-2</v>
      </c>
      <c r="L6296">
        <v>360</v>
      </c>
      <c r="M6296" s="1">
        <f t="shared" si="884"/>
        <v>1091.4819708940583</v>
      </c>
      <c r="N6296">
        <f t="shared" si="888"/>
        <v>7885.5000000000009</v>
      </c>
      <c r="O6296">
        <f t="shared" si="885"/>
        <v>138.12</v>
      </c>
      <c r="P6296">
        <f t="shared" si="886"/>
        <v>182.3</v>
      </c>
      <c r="Q6296">
        <v>20000</v>
      </c>
      <c r="R6296">
        <f t="shared" si="887"/>
        <v>15.784421283598464</v>
      </c>
      <c r="S6296">
        <f t="shared" si="889"/>
        <v>0.36382217781034065</v>
      </c>
      <c r="T6296">
        <f t="shared" si="890"/>
        <v>5.0886078768703033E-2</v>
      </c>
      <c r="U6296">
        <f>IFERROR(VLOOKUP(D6296,'ZORI (2)'!$C$2:$F$106,4,FALSE), 0)</f>
        <v>131.98328847007167</v>
      </c>
    </row>
    <row r="6297" spans="1:21" x14ac:dyDescent="0.25">
      <c r="A6297">
        <v>8967</v>
      </c>
      <c r="B6297">
        <v>10553</v>
      </c>
      <c r="C6297" t="s">
        <v>424</v>
      </c>
      <c r="D6297" t="s">
        <v>195</v>
      </c>
      <c r="E6297">
        <v>261500</v>
      </c>
      <c r="F6297">
        <v>332100</v>
      </c>
      <c r="G6297">
        <f>IFERROR(VLOOKUP(D6297,'ZORI (2)'!$C$2:$E$106,2,FALSE), 0)</f>
        <v>2329</v>
      </c>
      <c r="H6297">
        <f>IFERROR(VLOOKUP(D6297,'ZORI (2)'!$C$2:$E$106,3,FALSE), 0)</f>
        <v>2608</v>
      </c>
      <c r="I6297">
        <f t="shared" si="882"/>
        <v>66420</v>
      </c>
      <c r="J6297">
        <f t="shared" si="883"/>
        <v>265680</v>
      </c>
      <c r="K6297">
        <v>2.5000000000000001E-2</v>
      </c>
      <c r="L6297">
        <v>360</v>
      </c>
      <c r="M6297" s="1">
        <f t="shared" si="884"/>
        <v>1049.7572039789079</v>
      </c>
      <c r="N6297">
        <f t="shared" si="888"/>
        <v>9152.5</v>
      </c>
      <c r="O6297">
        <f t="shared" si="885"/>
        <v>132.84</v>
      </c>
      <c r="P6297">
        <f t="shared" si="886"/>
        <v>260.8</v>
      </c>
      <c r="Q6297">
        <v>20000</v>
      </c>
      <c r="R6297">
        <f t="shared" si="887"/>
        <v>10.611579754601227</v>
      </c>
      <c r="S6297">
        <f t="shared" si="889"/>
        <v>0.1426015602824679</v>
      </c>
      <c r="T6297">
        <f t="shared" si="890"/>
        <v>0.14622651444979579</v>
      </c>
      <c r="U6297">
        <f>IFERROR(VLOOKUP(D6297,'ZORI (2)'!$C$2:$F$106,4,FALSE), 0)</f>
        <v>81.282042347392249</v>
      </c>
    </row>
    <row r="6298" spans="1:21" x14ac:dyDescent="0.25">
      <c r="A6298">
        <v>8970</v>
      </c>
      <c r="B6298">
        <v>68118</v>
      </c>
      <c r="C6298" t="s">
        <v>403</v>
      </c>
      <c r="D6298" t="s">
        <v>403</v>
      </c>
      <c r="E6298">
        <v>229400</v>
      </c>
      <c r="F6298">
        <v>276100</v>
      </c>
      <c r="G6298">
        <f>IFERROR(VLOOKUP(D6298,'ZORI (2)'!$C$2:$E$106,2,FALSE), 0)</f>
        <v>977</v>
      </c>
      <c r="H6298">
        <f>IFERROR(VLOOKUP(D6298,'ZORI (2)'!$C$2:$E$106,3,FALSE), 0)</f>
        <v>1115</v>
      </c>
      <c r="I6298">
        <f t="shared" si="882"/>
        <v>55220</v>
      </c>
      <c r="J6298">
        <f t="shared" si="883"/>
        <v>220880</v>
      </c>
      <c r="K6298">
        <v>2.5000000000000001E-2</v>
      </c>
      <c r="L6298">
        <v>360</v>
      </c>
      <c r="M6298" s="1">
        <f t="shared" si="884"/>
        <v>872.74304130857104</v>
      </c>
      <c r="N6298">
        <f t="shared" si="888"/>
        <v>8029.0000000000009</v>
      </c>
      <c r="O6298">
        <f t="shared" si="885"/>
        <v>110.44</v>
      </c>
      <c r="P6298">
        <f t="shared" si="886"/>
        <v>111.5</v>
      </c>
      <c r="Q6298">
        <v>20000</v>
      </c>
      <c r="R6298">
        <f t="shared" si="887"/>
        <v>20.635276532137517</v>
      </c>
      <c r="S6298">
        <f t="shared" si="889"/>
        <v>7.2528736078685777E-2</v>
      </c>
      <c r="T6298">
        <f t="shared" si="890"/>
        <v>2.9286058006359954E-3</v>
      </c>
      <c r="U6298">
        <f>IFERROR(VLOOKUP(D6298,'ZORI (2)'!$C$2:$F$106,4,FALSE), 0)</f>
        <v>41.38767480603785</v>
      </c>
    </row>
    <row r="6299" spans="1:21" x14ac:dyDescent="0.25">
      <c r="A6299">
        <v>8971</v>
      </c>
      <c r="B6299">
        <v>4032</v>
      </c>
      <c r="C6299" t="s">
        <v>1319</v>
      </c>
      <c r="D6299" t="s">
        <v>239</v>
      </c>
      <c r="E6299">
        <v>269800</v>
      </c>
      <c r="F6299">
        <v>366000</v>
      </c>
      <c r="G6299">
        <f>IFERROR(VLOOKUP(D6299,'ZORI (2)'!$C$2:$E$106,2,FALSE), 0)</f>
        <v>1205</v>
      </c>
      <c r="H6299">
        <f>IFERROR(VLOOKUP(D6299,'ZORI (2)'!$C$2:$E$106,3,FALSE), 0)</f>
        <v>1553</v>
      </c>
      <c r="I6299">
        <f t="shared" si="882"/>
        <v>73200</v>
      </c>
      <c r="J6299">
        <f t="shared" si="883"/>
        <v>292800</v>
      </c>
      <c r="K6299">
        <v>2.5000000000000001E-2</v>
      </c>
      <c r="L6299">
        <v>360</v>
      </c>
      <c r="M6299" s="1">
        <f t="shared" si="884"/>
        <v>1156.9139917382724</v>
      </c>
      <c r="N6299">
        <f t="shared" si="888"/>
        <v>9443</v>
      </c>
      <c r="O6299">
        <f t="shared" si="885"/>
        <v>146.4</v>
      </c>
      <c r="P6299">
        <f t="shared" si="886"/>
        <v>155.30000000000001</v>
      </c>
      <c r="Q6299">
        <v>20000</v>
      </c>
      <c r="R6299">
        <f t="shared" si="887"/>
        <v>19.639407598197039</v>
      </c>
      <c r="S6299">
        <f t="shared" si="889"/>
        <v>0.22308625431505499</v>
      </c>
      <c r="T6299">
        <f t="shared" si="890"/>
        <v>1.1034674543229738E-2</v>
      </c>
      <c r="U6299">
        <f>IFERROR(VLOOKUP(D6299,'ZORI (2)'!$C$2:$F$106,4,FALSE), 0)</f>
        <v>108.10777801188344</v>
      </c>
    </row>
    <row r="6300" spans="1:21" x14ac:dyDescent="0.25">
      <c r="A6300">
        <v>8973</v>
      </c>
      <c r="B6300">
        <v>32833</v>
      </c>
      <c r="C6300" t="s">
        <v>3243</v>
      </c>
      <c r="D6300" t="s">
        <v>259</v>
      </c>
      <c r="E6300">
        <v>186700</v>
      </c>
      <c r="F6300">
        <v>279400</v>
      </c>
      <c r="G6300">
        <f>IFERROR(VLOOKUP(D6300,'ZORI (2)'!$C$2:$E$106,2,FALSE), 0)</f>
        <v>1220</v>
      </c>
      <c r="H6300">
        <f>IFERROR(VLOOKUP(D6300,'ZORI (2)'!$C$2:$E$106,3,FALSE), 0)</f>
        <v>1491</v>
      </c>
      <c r="I6300">
        <f t="shared" si="882"/>
        <v>55880</v>
      </c>
      <c r="J6300">
        <f t="shared" si="883"/>
        <v>223520</v>
      </c>
      <c r="K6300">
        <v>2.5000000000000001E-2</v>
      </c>
      <c r="L6300">
        <v>360</v>
      </c>
      <c r="M6300" s="1">
        <f t="shared" si="884"/>
        <v>883.1742330373587</v>
      </c>
      <c r="N6300">
        <f t="shared" si="888"/>
        <v>6534.5000000000009</v>
      </c>
      <c r="O6300">
        <f t="shared" si="885"/>
        <v>111.76</v>
      </c>
      <c r="P6300">
        <f t="shared" si="886"/>
        <v>149.1</v>
      </c>
      <c r="Q6300">
        <v>20000</v>
      </c>
      <c r="R6300">
        <f t="shared" si="887"/>
        <v>15.615917728593786</v>
      </c>
      <c r="S6300">
        <f t="shared" si="889"/>
        <v>0.31029453488999198</v>
      </c>
      <c r="T6300">
        <f t="shared" si="890"/>
        <v>5.0520105121692124E-2</v>
      </c>
      <c r="U6300">
        <f>IFERROR(VLOOKUP(D6300,'ZORI (2)'!$C$2:$F$106,4,FALSE), 0)</f>
        <v>80.20037618450462</v>
      </c>
    </row>
    <row r="6301" spans="1:21" x14ac:dyDescent="0.25">
      <c r="A6301">
        <v>8975</v>
      </c>
      <c r="B6301">
        <v>46231</v>
      </c>
      <c r="C6301" t="s">
        <v>256</v>
      </c>
      <c r="D6301" t="s">
        <v>256</v>
      </c>
      <c r="E6301">
        <v>110100</v>
      </c>
      <c r="F6301">
        <v>140100</v>
      </c>
      <c r="G6301">
        <f>IFERROR(VLOOKUP(D6301,'ZORI (2)'!$C$2:$E$106,2,FALSE), 0)</f>
        <v>1017</v>
      </c>
      <c r="H6301">
        <f>IFERROR(VLOOKUP(D6301,'ZORI (2)'!$C$2:$E$106,3,FALSE), 0)</f>
        <v>1140</v>
      </c>
      <c r="I6301">
        <f t="shared" si="882"/>
        <v>28020</v>
      </c>
      <c r="J6301">
        <f t="shared" si="883"/>
        <v>112080</v>
      </c>
      <c r="K6301">
        <v>2.5000000000000001E-2</v>
      </c>
      <c r="L6301">
        <v>360</v>
      </c>
      <c r="M6301" s="1">
        <f t="shared" si="884"/>
        <v>442.85150339489599</v>
      </c>
      <c r="N6301">
        <f t="shared" si="888"/>
        <v>3853.5000000000005</v>
      </c>
      <c r="O6301">
        <f t="shared" si="885"/>
        <v>56.04</v>
      </c>
      <c r="P6301">
        <f t="shared" si="886"/>
        <v>114</v>
      </c>
      <c r="Q6301">
        <v>20000</v>
      </c>
      <c r="R6301">
        <f t="shared" si="887"/>
        <v>10.241228070175438</v>
      </c>
      <c r="S6301">
        <f t="shared" si="889"/>
        <v>4.5885325878009905E-2</v>
      </c>
      <c r="T6301">
        <f t="shared" si="890"/>
        <v>0.12193705763561832</v>
      </c>
      <c r="U6301">
        <f>IFERROR(VLOOKUP(D6301,'ZORI (2)'!$C$2:$F$106,4,FALSE), 0)</f>
        <v>36.648402996268075</v>
      </c>
    </row>
    <row r="6302" spans="1:21" x14ac:dyDescent="0.25">
      <c r="A6302">
        <v>8980</v>
      </c>
      <c r="B6302">
        <v>2056</v>
      </c>
      <c r="C6302" t="s">
        <v>220</v>
      </c>
      <c r="D6302" t="s">
        <v>219</v>
      </c>
      <c r="E6302">
        <v>439200</v>
      </c>
      <c r="F6302">
        <v>528800</v>
      </c>
      <c r="G6302">
        <f>IFERROR(VLOOKUP(D6302,'ZORI (2)'!$C$2:$E$106,2,FALSE), 0)</f>
        <v>2124</v>
      </c>
      <c r="H6302">
        <f>IFERROR(VLOOKUP(D6302,'ZORI (2)'!$C$2:$E$106,3,FALSE), 0)</f>
        <v>2442</v>
      </c>
      <c r="I6302">
        <f t="shared" si="882"/>
        <v>105760</v>
      </c>
      <c r="J6302">
        <f t="shared" si="883"/>
        <v>423040</v>
      </c>
      <c r="K6302">
        <v>2.5000000000000001E-2</v>
      </c>
      <c r="L6302">
        <v>360</v>
      </c>
      <c r="M6302" s="1">
        <f t="shared" si="884"/>
        <v>1671.5194503584655</v>
      </c>
      <c r="N6302">
        <f t="shared" si="888"/>
        <v>15372.000000000002</v>
      </c>
      <c r="O6302">
        <f t="shared" si="885"/>
        <v>211.52</v>
      </c>
      <c r="P6302">
        <f t="shared" si="886"/>
        <v>244.20000000000002</v>
      </c>
      <c r="Q6302">
        <v>20000</v>
      </c>
      <c r="R6302">
        <f t="shared" si="887"/>
        <v>18.045318045318044</v>
      </c>
      <c r="S6302">
        <f t="shared" si="889"/>
        <v>0.11426717126168422</v>
      </c>
      <c r="T6302">
        <f t="shared" si="890"/>
        <v>2.6763077088813404E-2</v>
      </c>
      <c r="U6302">
        <f>IFERROR(VLOOKUP(D6302,'ZORI (2)'!$C$2:$F$106,4,FALSE), 0)</f>
        <v>98.079496251938465</v>
      </c>
    </row>
    <row r="6303" spans="1:21" x14ac:dyDescent="0.25">
      <c r="A6303">
        <v>8981</v>
      </c>
      <c r="B6303">
        <v>7981</v>
      </c>
      <c r="C6303" t="s">
        <v>2219</v>
      </c>
      <c r="D6303" t="s">
        <v>195</v>
      </c>
      <c r="E6303">
        <v>451300</v>
      </c>
      <c r="F6303">
        <v>528800</v>
      </c>
      <c r="G6303">
        <f>IFERROR(VLOOKUP(D6303,'ZORI (2)'!$C$2:$E$106,2,FALSE), 0)</f>
        <v>2329</v>
      </c>
      <c r="H6303">
        <f>IFERROR(VLOOKUP(D6303,'ZORI (2)'!$C$2:$E$106,3,FALSE), 0)</f>
        <v>2608</v>
      </c>
      <c r="I6303">
        <f t="shared" si="882"/>
        <v>105760</v>
      </c>
      <c r="J6303">
        <f t="shared" si="883"/>
        <v>423040</v>
      </c>
      <c r="K6303">
        <v>2.5000000000000001E-2</v>
      </c>
      <c r="L6303">
        <v>360</v>
      </c>
      <c r="M6303" s="1">
        <f t="shared" si="884"/>
        <v>1671.5194503584655</v>
      </c>
      <c r="N6303">
        <f t="shared" si="888"/>
        <v>15795.500000000002</v>
      </c>
      <c r="O6303">
        <f t="shared" si="885"/>
        <v>211.52</v>
      </c>
      <c r="P6303">
        <f t="shared" si="886"/>
        <v>260.8</v>
      </c>
      <c r="Q6303">
        <v>20000</v>
      </c>
      <c r="R6303">
        <f t="shared" si="887"/>
        <v>16.896728016359919</v>
      </c>
      <c r="S6303">
        <f t="shared" si="889"/>
        <v>8.561873390331054E-2</v>
      </c>
      <c r="T6303">
        <f t="shared" si="890"/>
        <v>3.9348005522204479E-2</v>
      </c>
      <c r="U6303">
        <f>IFERROR(VLOOKUP(D6303,'ZORI (2)'!$C$2:$F$106,4,FALSE), 0)</f>
        <v>81.282042347392249</v>
      </c>
    </row>
    <row r="6304" spans="1:21" x14ac:dyDescent="0.25">
      <c r="A6304">
        <v>8983</v>
      </c>
      <c r="B6304">
        <v>73065</v>
      </c>
      <c r="C6304" t="s">
        <v>3244</v>
      </c>
      <c r="D6304" t="s">
        <v>208</v>
      </c>
      <c r="E6304">
        <v>156200</v>
      </c>
      <c r="F6304">
        <v>179600</v>
      </c>
      <c r="G6304">
        <f>IFERROR(VLOOKUP(D6304,'ZORI (2)'!$C$2:$E$106,2,FALSE), 0)</f>
        <v>971</v>
      </c>
      <c r="H6304">
        <f>IFERROR(VLOOKUP(D6304,'ZORI (2)'!$C$2:$E$106,3,FALSE), 0)</f>
        <v>1014</v>
      </c>
      <c r="I6304">
        <f t="shared" si="882"/>
        <v>35920</v>
      </c>
      <c r="J6304">
        <f t="shared" si="883"/>
        <v>143680</v>
      </c>
      <c r="K6304">
        <v>2.5000000000000001E-2</v>
      </c>
      <c r="L6304">
        <v>360</v>
      </c>
      <c r="M6304" s="1">
        <f t="shared" si="884"/>
        <v>567.70970742129418</v>
      </c>
      <c r="N6304">
        <f t="shared" si="888"/>
        <v>5467.0000000000009</v>
      </c>
      <c r="O6304">
        <f t="shared" si="885"/>
        <v>71.84</v>
      </c>
      <c r="P6304">
        <f t="shared" si="886"/>
        <v>101.4</v>
      </c>
      <c r="Q6304">
        <v>20000</v>
      </c>
      <c r="R6304">
        <f t="shared" si="887"/>
        <v>14.760026298487837</v>
      </c>
      <c r="S6304">
        <f t="shared" si="889"/>
        <v>-1.13779607743839E-2</v>
      </c>
      <c r="T6304">
        <f t="shared" si="890"/>
        <v>5.3376179173839237E-2</v>
      </c>
      <c r="U6304">
        <f>IFERROR(VLOOKUP(D6304,'ZORI (2)'!$C$2:$F$106,4,FALSE), 0)</f>
        <v>8.8725863825406837</v>
      </c>
    </row>
    <row r="6305" spans="1:21" x14ac:dyDescent="0.25">
      <c r="A6305">
        <v>8984</v>
      </c>
      <c r="B6305">
        <v>7463</v>
      </c>
      <c r="C6305" t="s">
        <v>3245</v>
      </c>
      <c r="D6305" t="s">
        <v>195</v>
      </c>
      <c r="E6305">
        <v>420400</v>
      </c>
      <c r="F6305">
        <v>439100</v>
      </c>
      <c r="G6305">
        <f>IFERROR(VLOOKUP(D6305,'ZORI (2)'!$C$2:$E$106,2,FALSE), 0)</f>
        <v>2329</v>
      </c>
      <c r="H6305">
        <f>IFERROR(VLOOKUP(D6305,'ZORI (2)'!$C$2:$E$106,3,FALSE), 0)</f>
        <v>2608</v>
      </c>
      <c r="I6305">
        <f t="shared" si="882"/>
        <v>87820</v>
      </c>
      <c r="J6305">
        <f t="shared" si="883"/>
        <v>351280</v>
      </c>
      <c r="K6305">
        <v>2.5000000000000001E-2</v>
      </c>
      <c r="L6305">
        <v>360</v>
      </c>
      <c r="M6305" s="1">
        <f t="shared" si="884"/>
        <v>1387.9806933668726</v>
      </c>
      <c r="N6305">
        <f t="shared" si="888"/>
        <v>14714.000000000002</v>
      </c>
      <c r="O6305">
        <f t="shared" si="885"/>
        <v>175.64</v>
      </c>
      <c r="P6305">
        <f t="shared" si="886"/>
        <v>260.8</v>
      </c>
      <c r="Q6305">
        <v>20000</v>
      </c>
      <c r="R6305">
        <f t="shared" si="887"/>
        <v>14.030547034764826</v>
      </c>
      <c r="S6305">
        <f t="shared" si="889"/>
        <v>-3.5186788365112916E-2</v>
      </c>
      <c r="T6305">
        <f t="shared" si="890"/>
        <v>7.6737490652370191E-2</v>
      </c>
      <c r="U6305">
        <f>IFERROR(VLOOKUP(D6305,'ZORI (2)'!$C$2:$F$106,4,FALSE), 0)</f>
        <v>81.282042347392249</v>
      </c>
    </row>
    <row r="6306" spans="1:21" x14ac:dyDescent="0.25">
      <c r="A6306">
        <v>8986</v>
      </c>
      <c r="B6306">
        <v>31901</v>
      </c>
      <c r="C6306" t="s">
        <v>238</v>
      </c>
      <c r="D6306" t="s">
        <v>238</v>
      </c>
      <c r="E6306">
        <v>65200</v>
      </c>
      <c r="F6306">
        <v>80200</v>
      </c>
      <c r="G6306">
        <f>IFERROR(VLOOKUP(D6306,'ZORI (2)'!$C$2:$E$106,2,FALSE), 0)</f>
        <v>1023</v>
      </c>
      <c r="H6306">
        <f>IFERROR(VLOOKUP(D6306,'ZORI (2)'!$C$2:$E$106,3,FALSE), 0)</f>
        <v>1198</v>
      </c>
      <c r="I6306">
        <f t="shared" si="882"/>
        <v>16040</v>
      </c>
      <c r="J6306">
        <f t="shared" si="883"/>
        <v>64160</v>
      </c>
      <c r="K6306">
        <v>2.5000000000000001E-2</v>
      </c>
      <c r="L6306">
        <v>360</v>
      </c>
      <c r="M6306" s="1">
        <f t="shared" si="884"/>
        <v>253.50956868144658</v>
      </c>
      <c r="N6306">
        <f t="shared" si="888"/>
        <v>2282</v>
      </c>
      <c r="O6306">
        <f t="shared" si="885"/>
        <v>32.08</v>
      </c>
      <c r="P6306">
        <f t="shared" si="886"/>
        <v>119.80000000000001</v>
      </c>
      <c r="Q6306">
        <v>20000</v>
      </c>
      <c r="R6306">
        <f t="shared" si="887"/>
        <v>5.5787423483583751</v>
      </c>
      <c r="S6306">
        <f t="shared" si="889"/>
        <v>-8.3239980796049468E-2</v>
      </c>
      <c r="T6306">
        <f t="shared" si="890"/>
        <v>0.24819490568922919</v>
      </c>
      <c r="U6306">
        <f>IFERROR(VLOOKUP(D6306,'ZORI (2)'!$C$2:$F$106,4,FALSE), 0)</f>
        <v>50.376845183201425</v>
      </c>
    </row>
    <row r="6307" spans="1:21" x14ac:dyDescent="0.25">
      <c r="A6307">
        <v>8987</v>
      </c>
      <c r="B6307">
        <v>53130</v>
      </c>
      <c r="C6307" t="s">
        <v>3246</v>
      </c>
      <c r="D6307" t="s">
        <v>353</v>
      </c>
      <c r="E6307">
        <v>225400</v>
      </c>
      <c r="F6307">
        <v>263600</v>
      </c>
      <c r="G6307">
        <f>IFERROR(VLOOKUP(D6307,'ZORI (2)'!$C$2:$E$106,2,FALSE), 0)</f>
        <v>971</v>
      </c>
      <c r="H6307">
        <f>IFERROR(VLOOKUP(D6307,'ZORI (2)'!$C$2:$E$106,3,FALSE), 0)</f>
        <v>1061</v>
      </c>
      <c r="I6307">
        <f t="shared" si="882"/>
        <v>52720</v>
      </c>
      <c r="J6307">
        <f t="shared" si="883"/>
        <v>210880</v>
      </c>
      <c r="K6307">
        <v>2.5000000000000001E-2</v>
      </c>
      <c r="L6307">
        <v>360</v>
      </c>
      <c r="M6307" s="1">
        <f t="shared" si="884"/>
        <v>833.23095142679938</v>
      </c>
      <c r="N6307">
        <f t="shared" si="888"/>
        <v>7889.0000000000009</v>
      </c>
      <c r="O6307">
        <f t="shared" si="885"/>
        <v>105.44</v>
      </c>
      <c r="P6307">
        <f t="shared" si="886"/>
        <v>106.10000000000001</v>
      </c>
      <c r="Q6307">
        <v>20000</v>
      </c>
      <c r="R6307">
        <f t="shared" si="887"/>
        <v>20.70373861137292</v>
      </c>
      <c r="S6307">
        <f t="shared" si="889"/>
        <v>4.0708439766432812E-2</v>
      </c>
      <c r="T6307">
        <f t="shared" si="890"/>
        <v>2.4159657467330985E-3</v>
      </c>
      <c r="U6307">
        <f>IFERROR(VLOOKUP(D6307,'ZORI (2)'!$C$2:$F$106,4,FALSE), 0)</f>
        <v>24.07240000865869</v>
      </c>
    </row>
    <row r="6308" spans="1:21" x14ac:dyDescent="0.25">
      <c r="A6308">
        <v>8988</v>
      </c>
      <c r="B6308">
        <v>56011</v>
      </c>
      <c r="C6308" t="s">
        <v>3247</v>
      </c>
      <c r="D6308" t="s">
        <v>307</v>
      </c>
      <c r="E6308">
        <v>171100</v>
      </c>
      <c r="F6308">
        <v>223900</v>
      </c>
      <c r="G6308">
        <f>IFERROR(VLOOKUP(D6308,'ZORI (2)'!$C$2:$E$106,2,FALSE), 0)</f>
        <v>1268</v>
      </c>
      <c r="H6308">
        <f>IFERROR(VLOOKUP(D6308,'ZORI (2)'!$C$2:$E$106,3,FALSE), 0)</f>
        <v>1485</v>
      </c>
      <c r="I6308">
        <f t="shared" si="882"/>
        <v>44780</v>
      </c>
      <c r="J6308">
        <f t="shared" si="883"/>
        <v>179120</v>
      </c>
      <c r="K6308">
        <v>2.5000000000000001E-2</v>
      </c>
      <c r="L6308">
        <v>360</v>
      </c>
      <c r="M6308" s="1">
        <f t="shared" si="884"/>
        <v>707.74055396229278</v>
      </c>
      <c r="N6308">
        <f t="shared" si="888"/>
        <v>5988.5000000000009</v>
      </c>
      <c r="O6308">
        <f t="shared" si="885"/>
        <v>89.56</v>
      </c>
      <c r="P6308">
        <f t="shared" si="886"/>
        <v>148.5</v>
      </c>
      <c r="Q6308">
        <v>20000</v>
      </c>
      <c r="R6308">
        <f t="shared" si="887"/>
        <v>12.564534231200899</v>
      </c>
      <c r="S6308">
        <f t="shared" si="889"/>
        <v>0.1360378713116189</v>
      </c>
      <c r="T6308">
        <f t="shared" si="890"/>
        <v>9.143041540307463E-2</v>
      </c>
      <c r="U6308">
        <f>IFERROR(VLOOKUP(D6308,'ZORI (2)'!$C$2:$F$106,4,FALSE), 0)</f>
        <v>66.493977017409904</v>
      </c>
    </row>
    <row r="6309" spans="1:21" x14ac:dyDescent="0.25">
      <c r="A6309">
        <v>8989</v>
      </c>
      <c r="B6309">
        <v>62062</v>
      </c>
      <c r="C6309" t="s">
        <v>1422</v>
      </c>
      <c r="D6309" t="s">
        <v>207</v>
      </c>
      <c r="E6309">
        <v>175500</v>
      </c>
      <c r="F6309">
        <v>201900</v>
      </c>
      <c r="G6309">
        <f>IFERROR(VLOOKUP(D6309,'ZORI (2)'!$C$2:$E$106,2,FALSE), 0)</f>
        <v>959</v>
      </c>
      <c r="H6309">
        <f>IFERROR(VLOOKUP(D6309,'ZORI (2)'!$C$2:$E$106,3,FALSE), 0)</f>
        <v>1054</v>
      </c>
      <c r="I6309">
        <f t="shared" si="882"/>
        <v>40380</v>
      </c>
      <c r="J6309">
        <f t="shared" si="883"/>
        <v>161520</v>
      </c>
      <c r="K6309">
        <v>2.5000000000000001E-2</v>
      </c>
      <c r="L6309">
        <v>360</v>
      </c>
      <c r="M6309" s="1">
        <f t="shared" si="884"/>
        <v>638.19927577037481</v>
      </c>
      <c r="N6309">
        <f t="shared" si="888"/>
        <v>6142.5000000000009</v>
      </c>
      <c r="O6309">
        <f t="shared" si="885"/>
        <v>80.760000000000005</v>
      </c>
      <c r="P6309">
        <f t="shared" si="886"/>
        <v>105.4</v>
      </c>
      <c r="Q6309">
        <v>20000</v>
      </c>
      <c r="R6309">
        <f t="shared" si="887"/>
        <v>15.962998102466793</v>
      </c>
      <c r="S6309">
        <f t="shared" si="889"/>
        <v>1.2770125345599266E-3</v>
      </c>
      <c r="T6309">
        <f t="shared" si="890"/>
        <v>4.1424911732955039E-2</v>
      </c>
      <c r="U6309">
        <f>IFERROR(VLOOKUP(D6309,'ZORI (2)'!$C$2:$F$106,4,FALSE), 0)</f>
        <v>28.58788216714769</v>
      </c>
    </row>
    <row r="6310" spans="1:21" x14ac:dyDescent="0.25">
      <c r="A6310">
        <v>8995</v>
      </c>
      <c r="B6310">
        <v>80235</v>
      </c>
      <c r="C6310" t="s">
        <v>233</v>
      </c>
      <c r="D6310" t="s">
        <v>233</v>
      </c>
      <c r="E6310">
        <v>294000</v>
      </c>
      <c r="F6310">
        <v>440200</v>
      </c>
      <c r="G6310">
        <f>IFERROR(VLOOKUP(D6310,'ZORI (2)'!$C$2:$E$106,2,FALSE), 0)</f>
        <v>1298</v>
      </c>
      <c r="H6310">
        <f>IFERROR(VLOOKUP(D6310,'ZORI (2)'!$C$2:$E$106,3,FALSE), 0)</f>
        <v>1672</v>
      </c>
      <c r="I6310">
        <f t="shared" si="882"/>
        <v>88040</v>
      </c>
      <c r="J6310">
        <f t="shared" si="883"/>
        <v>352160</v>
      </c>
      <c r="K6310">
        <v>2.5000000000000001E-2</v>
      </c>
      <c r="L6310">
        <v>360</v>
      </c>
      <c r="M6310" s="1">
        <f t="shared" si="884"/>
        <v>1391.4577572764683</v>
      </c>
      <c r="N6310">
        <f t="shared" si="888"/>
        <v>10290.000000000002</v>
      </c>
      <c r="O6310">
        <f t="shared" si="885"/>
        <v>176.08</v>
      </c>
      <c r="P6310">
        <f t="shared" si="886"/>
        <v>167.20000000000002</v>
      </c>
      <c r="Q6310">
        <v>20000</v>
      </c>
      <c r="R6310">
        <f t="shared" si="887"/>
        <v>21.939792663476872</v>
      </c>
      <c r="S6310">
        <f t="shared" si="889"/>
        <v>0.35742699435690278</v>
      </c>
      <c r="T6310">
        <f t="shared" si="890"/>
        <v>-6.3623179862893646E-3</v>
      </c>
      <c r="U6310">
        <f>IFERROR(VLOOKUP(D6310,'ZORI (2)'!$C$2:$F$106,4,FALSE), 0)</f>
        <v>103.83832606115948</v>
      </c>
    </row>
    <row r="6311" spans="1:21" x14ac:dyDescent="0.25">
      <c r="A6311">
        <v>8996</v>
      </c>
      <c r="B6311">
        <v>10927</v>
      </c>
      <c r="C6311" t="s">
        <v>3248</v>
      </c>
      <c r="D6311" t="s">
        <v>195</v>
      </c>
      <c r="E6311">
        <v>191100</v>
      </c>
      <c r="F6311">
        <v>214200</v>
      </c>
      <c r="G6311">
        <f>IFERROR(VLOOKUP(D6311,'ZORI (2)'!$C$2:$E$106,2,FALSE), 0)</f>
        <v>2329</v>
      </c>
      <c r="H6311">
        <f>IFERROR(VLOOKUP(D6311,'ZORI (2)'!$C$2:$E$106,3,FALSE), 0)</f>
        <v>2608</v>
      </c>
      <c r="I6311">
        <f t="shared" si="882"/>
        <v>42840</v>
      </c>
      <c r="J6311">
        <f t="shared" si="883"/>
        <v>171360</v>
      </c>
      <c r="K6311">
        <v>2.5000000000000001E-2</v>
      </c>
      <c r="L6311">
        <v>360</v>
      </c>
      <c r="M6311" s="1">
        <f t="shared" si="884"/>
        <v>677.07917221403807</v>
      </c>
      <c r="N6311">
        <f t="shared" si="888"/>
        <v>6688.5000000000009</v>
      </c>
      <c r="O6311">
        <f t="shared" si="885"/>
        <v>85.679999999999993</v>
      </c>
      <c r="P6311">
        <f t="shared" si="886"/>
        <v>260.8</v>
      </c>
      <c r="Q6311">
        <v>20000</v>
      </c>
      <c r="R6311">
        <f t="shared" si="887"/>
        <v>6.8443251533742329</v>
      </c>
      <c r="S6311">
        <f t="shared" si="889"/>
        <v>-1.647699488264991E-2</v>
      </c>
      <c r="T6311">
        <f t="shared" si="890"/>
        <v>0.27346037859915784</v>
      </c>
      <c r="U6311">
        <f>IFERROR(VLOOKUP(D6311,'ZORI (2)'!$C$2:$F$106,4,FALSE), 0)</f>
        <v>81.282042347392249</v>
      </c>
    </row>
    <row r="6312" spans="1:21" x14ac:dyDescent="0.25">
      <c r="A6312">
        <v>8997</v>
      </c>
      <c r="B6312">
        <v>30742</v>
      </c>
      <c r="C6312" t="s">
        <v>3249</v>
      </c>
      <c r="D6312" t="s">
        <v>300</v>
      </c>
      <c r="E6312">
        <v>92900</v>
      </c>
      <c r="F6312">
        <v>112500</v>
      </c>
      <c r="G6312">
        <f>IFERROR(VLOOKUP(D6312,'ZORI (2)'!$C$2:$E$106,2,FALSE), 0)</f>
        <v>938</v>
      </c>
      <c r="H6312">
        <f>IFERROR(VLOOKUP(D6312,'ZORI (2)'!$C$2:$E$106,3,FALSE), 0)</f>
        <v>1124</v>
      </c>
      <c r="I6312">
        <f t="shared" si="882"/>
        <v>22500</v>
      </c>
      <c r="J6312">
        <f t="shared" si="883"/>
        <v>90000</v>
      </c>
      <c r="K6312">
        <v>2.5000000000000001E-2</v>
      </c>
      <c r="L6312">
        <v>360</v>
      </c>
      <c r="M6312" s="1">
        <f t="shared" si="884"/>
        <v>355.60880893594435</v>
      </c>
      <c r="N6312">
        <f t="shared" si="888"/>
        <v>3251.5000000000005</v>
      </c>
      <c r="O6312">
        <f t="shared" si="885"/>
        <v>45</v>
      </c>
      <c r="P6312">
        <f t="shared" si="886"/>
        <v>112.4</v>
      </c>
      <c r="Q6312">
        <v>20000</v>
      </c>
      <c r="R6312">
        <f t="shared" si="887"/>
        <v>8.3407473309608537</v>
      </c>
      <c r="S6312">
        <f t="shared" si="889"/>
        <v>-3.143738996052569E-2</v>
      </c>
      <c r="T6312">
        <f t="shared" si="890"/>
        <v>0.16025473028793957</v>
      </c>
      <c r="U6312">
        <f>IFERROR(VLOOKUP(D6312,'ZORI (2)'!$C$2:$F$106,4,FALSE), 0)</f>
        <v>49.28461006354464</v>
      </c>
    </row>
    <row r="6313" spans="1:21" x14ac:dyDescent="0.25">
      <c r="A6313">
        <v>8998</v>
      </c>
      <c r="B6313">
        <v>10706</v>
      </c>
      <c r="C6313" t="s">
        <v>3250</v>
      </c>
      <c r="D6313" t="s">
        <v>195</v>
      </c>
      <c r="E6313">
        <v>640500</v>
      </c>
      <c r="F6313">
        <v>748500</v>
      </c>
      <c r="G6313">
        <f>IFERROR(VLOOKUP(D6313,'ZORI (2)'!$C$2:$E$106,2,FALSE), 0)</f>
        <v>2329</v>
      </c>
      <c r="H6313">
        <f>IFERROR(VLOOKUP(D6313,'ZORI (2)'!$C$2:$E$106,3,FALSE), 0)</f>
        <v>2608</v>
      </c>
      <c r="I6313">
        <f t="shared" si="882"/>
        <v>149700</v>
      </c>
      <c r="J6313">
        <f t="shared" si="883"/>
        <v>598800</v>
      </c>
      <c r="K6313">
        <v>2.5000000000000001E-2</v>
      </c>
      <c r="L6313">
        <v>360</v>
      </c>
      <c r="M6313" s="1">
        <f t="shared" si="884"/>
        <v>2365.9839421204833</v>
      </c>
      <c r="N6313">
        <f t="shared" si="888"/>
        <v>22417.500000000004</v>
      </c>
      <c r="O6313">
        <f t="shared" si="885"/>
        <v>299.40000000000003</v>
      </c>
      <c r="P6313">
        <f t="shared" si="886"/>
        <v>260.8</v>
      </c>
      <c r="Q6313">
        <v>20000</v>
      </c>
      <c r="R6313">
        <f t="shared" si="887"/>
        <v>23.916794478527606</v>
      </c>
      <c r="S6313">
        <f t="shared" si="889"/>
        <v>9.6032829734191902E-2</v>
      </c>
      <c r="T6313">
        <f t="shared" si="890"/>
        <v>-1.9874333704351772E-2</v>
      </c>
      <c r="U6313">
        <f>IFERROR(VLOOKUP(D6313,'ZORI (2)'!$C$2:$F$106,4,FALSE), 0)</f>
        <v>81.282042347392249</v>
      </c>
    </row>
    <row r="6314" spans="1:21" x14ac:dyDescent="0.25">
      <c r="A6314">
        <v>8999</v>
      </c>
      <c r="B6314">
        <v>16059</v>
      </c>
      <c r="C6314" t="s">
        <v>2776</v>
      </c>
      <c r="D6314" t="s">
        <v>237</v>
      </c>
      <c r="E6314">
        <v>192500</v>
      </c>
      <c r="F6314">
        <v>223700</v>
      </c>
      <c r="G6314">
        <f>IFERROR(VLOOKUP(D6314,'ZORI (2)'!$C$2:$E$106,2,FALSE), 0)</f>
        <v>1002</v>
      </c>
      <c r="H6314">
        <f>IFERROR(VLOOKUP(D6314,'ZORI (2)'!$C$2:$E$106,3,FALSE), 0)</f>
        <v>1073</v>
      </c>
      <c r="I6314">
        <f t="shared" si="882"/>
        <v>44740</v>
      </c>
      <c r="J6314">
        <f t="shared" si="883"/>
        <v>178960</v>
      </c>
      <c r="K6314">
        <v>2.5000000000000001E-2</v>
      </c>
      <c r="L6314">
        <v>360</v>
      </c>
      <c r="M6314" s="1">
        <f t="shared" si="884"/>
        <v>707.10836052418449</v>
      </c>
      <c r="N6314">
        <f t="shared" si="888"/>
        <v>6737.5000000000009</v>
      </c>
      <c r="O6314">
        <f t="shared" si="885"/>
        <v>89.48</v>
      </c>
      <c r="P6314">
        <f t="shared" si="886"/>
        <v>107.30000000000001</v>
      </c>
      <c r="Q6314">
        <v>20000</v>
      </c>
      <c r="R6314">
        <f t="shared" si="887"/>
        <v>17.373407890649268</v>
      </c>
      <c r="S6314">
        <f t="shared" si="889"/>
        <v>2.0354638234791039E-2</v>
      </c>
      <c r="T6314">
        <f t="shared" si="890"/>
        <v>2.8391307386377341E-2</v>
      </c>
      <c r="U6314">
        <f>IFERROR(VLOOKUP(D6314,'ZORI (2)'!$C$2:$F$106,4,FALSE), 0)</f>
        <v>18.252597429548764</v>
      </c>
    </row>
    <row r="6315" spans="1:21" x14ac:dyDescent="0.25">
      <c r="A6315">
        <v>9000</v>
      </c>
      <c r="B6315">
        <v>94939</v>
      </c>
      <c r="C6315" t="s">
        <v>3251</v>
      </c>
      <c r="D6315" t="s">
        <v>196</v>
      </c>
      <c r="E6315">
        <v>1307200</v>
      </c>
      <c r="F6315">
        <v>1635500</v>
      </c>
      <c r="G6315">
        <f>IFERROR(VLOOKUP(D6315,'ZORI (2)'!$C$2:$E$106,2,FALSE), 0)</f>
        <v>2290</v>
      </c>
      <c r="H6315">
        <f>IFERROR(VLOOKUP(D6315,'ZORI (2)'!$C$2:$E$106,3,FALSE), 0)</f>
        <v>3055</v>
      </c>
      <c r="I6315">
        <f t="shared" si="882"/>
        <v>327100</v>
      </c>
      <c r="J6315">
        <f t="shared" si="883"/>
        <v>1308400</v>
      </c>
      <c r="K6315">
        <v>2.5000000000000001E-2</v>
      </c>
      <c r="L6315">
        <v>360</v>
      </c>
      <c r="M6315" s="1">
        <f t="shared" si="884"/>
        <v>5169.7618401309956</v>
      </c>
      <c r="N6315">
        <f t="shared" si="888"/>
        <v>45752.000000000007</v>
      </c>
      <c r="O6315">
        <f t="shared" si="885"/>
        <v>654.20000000000005</v>
      </c>
      <c r="P6315">
        <f t="shared" si="886"/>
        <v>305.5</v>
      </c>
      <c r="Q6315">
        <v>20000</v>
      </c>
      <c r="R6315">
        <f t="shared" si="887"/>
        <v>44.612656846699402</v>
      </c>
      <c r="S6315">
        <f t="shared" si="889"/>
        <v>0.19122882664506843</v>
      </c>
      <c r="T6315">
        <f t="shared" si="890"/>
        <v>-9.3912063783745378E-2</v>
      </c>
      <c r="U6315">
        <f>IFERROR(VLOOKUP(D6315,'ZORI (2)'!$C$2:$F$106,4,FALSE), 0)</f>
        <v>214.07169073819685</v>
      </c>
    </row>
    <row r="6316" spans="1:21" x14ac:dyDescent="0.25">
      <c r="A6316">
        <v>9001</v>
      </c>
      <c r="B6316">
        <v>29472</v>
      </c>
      <c r="C6316" t="s">
        <v>3252</v>
      </c>
      <c r="D6316" t="s">
        <v>282</v>
      </c>
      <c r="E6316">
        <v>134700</v>
      </c>
      <c r="F6316">
        <v>195400</v>
      </c>
      <c r="G6316">
        <f>IFERROR(VLOOKUP(D6316,'ZORI (2)'!$C$2:$E$106,2,FALSE), 0)</f>
        <v>1225</v>
      </c>
      <c r="H6316">
        <f>IFERROR(VLOOKUP(D6316,'ZORI (2)'!$C$2:$E$106,3,FALSE), 0)</f>
        <v>1478</v>
      </c>
      <c r="I6316">
        <f t="shared" si="882"/>
        <v>39080</v>
      </c>
      <c r="J6316">
        <f t="shared" si="883"/>
        <v>156320</v>
      </c>
      <c r="K6316">
        <v>2.5000000000000001E-2</v>
      </c>
      <c r="L6316">
        <v>360</v>
      </c>
      <c r="M6316" s="1">
        <f t="shared" si="884"/>
        <v>617.65298903185351</v>
      </c>
      <c r="N6316">
        <f t="shared" si="888"/>
        <v>4714.5</v>
      </c>
      <c r="O6316">
        <f t="shared" si="885"/>
        <v>78.16</v>
      </c>
      <c r="P6316">
        <f t="shared" si="886"/>
        <v>147.80000000000001</v>
      </c>
      <c r="Q6316">
        <v>20000</v>
      </c>
      <c r="R6316">
        <f t="shared" si="887"/>
        <v>11.017140279657195</v>
      </c>
      <c r="S6316">
        <f t="shared" si="889"/>
        <v>0.22573542557295603</v>
      </c>
      <c r="T6316">
        <f t="shared" si="890"/>
        <v>0.11933072806617748</v>
      </c>
      <c r="U6316">
        <f>IFERROR(VLOOKUP(D6316,'ZORI (2)'!$C$2:$F$106,4,FALSE), 0)</f>
        <v>73.537636714851274</v>
      </c>
    </row>
    <row r="6317" spans="1:21" x14ac:dyDescent="0.25">
      <c r="A6317">
        <v>9003</v>
      </c>
      <c r="B6317">
        <v>99005</v>
      </c>
      <c r="C6317" t="s">
        <v>3253</v>
      </c>
      <c r="D6317" t="s">
        <v>296</v>
      </c>
      <c r="E6317">
        <v>250300</v>
      </c>
      <c r="F6317">
        <v>348200</v>
      </c>
      <c r="G6317">
        <f>IFERROR(VLOOKUP(D6317,'ZORI (2)'!$C$2:$E$106,2,FALSE), 0)</f>
        <v>860</v>
      </c>
      <c r="H6317">
        <f>IFERROR(VLOOKUP(D6317,'ZORI (2)'!$C$2:$E$106,3,FALSE), 0)</f>
        <v>1071</v>
      </c>
      <c r="I6317">
        <f t="shared" si="882"/>
        <v>69640</v>
      </c>
      <c r="J6317">
        <f t="shared" si="883"/>
        <v>278560</v>
      </c>
      <c r="K6317">
        <v>2.5000000000000001E-2</v>
      </c>
      <c r="L6317">
        <v>360</v>
      </c>
      <c r="M6317" s="1">
        <f t="shared" si="884"/>
        <v>1100.6487757466296</v>
      </c>
      <c r="N6317">
        <f t="shared" si="888"/>
        <v>8760.5</v>
      </c>
      <c r="O6317">
        <f t="shared" si="885"/>
        <v>139.28</v>
      </c>
      <c r="P6317">
        <f t="shared" si="886"/>
        <v>107.10000000000001</v>
      </c>
      <c r="Q6317">
        <v>20000</v>
      </c>
      <c r="R6317">
        <f t="shared" si="887"/>
        <v>27.093059446000623</v>
      </c>
      <c r="S6317">
        <f t="shared" si="889"/>
        <v>0.2477581026336583</v>
      </c>
      <c r="T6317">
        <f t="shared" si="890"/>
        <v>-3.3661874776648018E-2</v>
      </c>
      <c r="U6317">
        <f>IFERROR(VLOOKUP(D6317,'ZORI (2)'!$C$2:$F$106,4,FALSE), 0)</f>
        <v>65.180329395731462</v>
      </c>
    </row>
    <row r="6318" spans="1:21" x14ac:dyDescent="0.25">
      <c r="A6318">
        <v>9005</v>
      </c>
      <c r="B6318">
        <v>89179</v>
      </c>
      <c r="C6318" t="s">
        <v>230</v>
      </c>
      <c r="D6318" t="s">
        <v>230</v>
      </c>
      <c r="E6318">
        <v>231300</v>
      </c>
      <c r="F6318">
        <v>302400</v>
      </c>
      <c r="G6318">
        <f>IFERROR(VLOOKUP(D6318,'ZORI (2)'!$C$2:$E$106,2,FALSE), 0)</f>
        <v>1064</v>
      </c>
      <c r="H6318">
        <f>IFERROR(VLOOKUP(D6318,'ZORI (2)'!$C$2:$E$106,3,FALSE), 0)</f>
        <v>1288</v>
      </c>
      <c r="I6318">
        <f t="shared" si="882"/>
        <v>60480</v>
      </c>
      <c r="J6318">
        <f t="shared" si="883"/>
        <v>241920</v>
      </c>
      <c r="K6318">
        <v>2.5000000000000001E-2</v>
      </c>
      <c r="L6318">
        <v>360</v>
      </c>
      <c r="M6318" s="1">
        <f t="shared" si="884"/>
        <v>955.87647841981845</v>
      </c>
      <c r="N6318">
        <f t="shared" si="888"/>
        <v>8095.5000000000009</v>
      </c>
      <c r="O6318">
        <f t="shared" si="885"/>
        <v>120.96000000000001</v>
      </c>
      <c r="P6318">
        <f t="shared" si="886"/>
        <v>128.80000000000001</v>
      </c>
      <c r="Q6318">
        <v>20000</v>
      </c>
      <c r="R6318">
        <f t="shared" si="887"/>
        <v>19.565217391304348</v>
      </c>
      <c r="S6318">
        <f t="shared" si="889"/>
        <v>0.16578737873247609</v>
      </c>
      <c r="T6318">
        <f t="shared" si="890"/>
        <v>1.1158415803040129E-2</v>
      </c>
      <c r="U6318">
        <f>IFERROR(VLOOKUP(D6318,'ZORI (2)'!$C$2:$F$106,4,FALSE), 0)</f>
        <v>65.771630000518996</v>
      </c>
    </row>
    <row r="6319" spans="1:21" x14ac:dyDescent="0.25">
      <c r="A6319">
        <v>9011</v>
      </c>
      <c r="B6319">
        <v>55041</v>
      </c>
      <c r="C6319" t="s">
        <v>461</v>
      </c>
      <c r="D6319" t="s">
        <v>274</v>
      </c>
      <c r="E6319">
        <v>160900</v>
      </c>
      <c r="F6319">
        <v>201600</v>
      </c>
      <c r="G6319">
        <f>IFERROR(VLOOKUP(D6319,'ZORI (2)'!$C$2:$E$106,2,FALSE), 0)</f>
        <v>913</v>
      </c>
      <c r="H6319">
        <f>IFERROR(VLOOKUP(D6319,'ZORI (2)'!$C$2:$E$106,3,FALSE), 0)</f>
        <v>1037</v>
      </c>
      <c r="I6319">
        <f t="shared" si="882"/>
        <v>40320</v>
      </c>
      <c r="J6319">
        <f t="shared" si="883"/>
        <v>161280</v>
      </c>
      <c r="K6319">
        <v>2.5000000000000001E-2</v>
      </c>
      <c r="L6319">
        <v>360</v>
      </c>
      <c r="M6319" s="1">
        <f t="shared" si="884"/>
        <v>637.25098561321226</v>
      </c>
      <c r="N6319">
        <f t="shared" si="888"/>
        <v>5631.5000000000009</v>
      </c>
      <c r="O6319">
        <f t="shared" si="885"/>
        <v>80.64</v>
      </c>
      <c r="P6319">
        <f t="shared" si="886"/>
        <v>103.7</v>
      </c>
      <c r="Q6319">
        <v>20000</v>
      </c>
      <c r="R6319">
        <f t="shared" si="887"/>
        <v>16.200578592092576</v>
      </c>
      <c r="S6319">
        <f t="shared" si="889"/>
        <v>8.0782602402275222E-2</v>
      </c>
      <c r="T6319">
        <f t="shared" si="890"/>
        <v>3.9194077051188395E-2</v>
      </c>
      <c r="U6319">
        <f>IFERROR(VLOOKUP(D6319,'ZORI (2)'!$C$2:$F$106,4,FALSE), 0)</f>
        <v>35.783635050326652</v>
      </c>
    </row>
    <row r="6320" spans="1:21" x14ac:dyDescent="0.25">
      <c r="A6320">
        <v>9013</v>
      </c>
      <c r="B6320">
        <v>7722</v>
      </c>
      <c r="C6320" t="s">
        <v>3254</v>
      </c>
      <c r="D6320" t="s">
        <v>195</v>
      </c>
      <c r="E6320">
        <v>693600</v>
      </c>
      <c r="F6320">
        <v>720700</v>
      </c>
      <c r="G6320">
        <f>IFERROR(VLOOKUP(D6320,'ZORI (2)'!$C$2:$E$106,2,FALSE), 0)</f>
        <v>2329</v>
      </c>
      <c r="H6320">
        <f>IFERROR(VLOOKUP(D6320,'ZORI (2)'!$C$2:$E$106,3,FALSE), 0)</f>
        <v>2608</v>
      </c>
      <c r="I6320">
        <f t="shared" si="882"/>
        <v>144140</v>
      </c>
      <c r="J6320">
        <f t="shared" si="883"/>
        <v>576560</v>
      </c>
      <c r="K6320">
        <v>2.5000000000000001E-2</v>
      </c>
      <c r="L6320">
        <v>360</v>
      </c>
      <c r="M6320" s="1">
        <f t="shared" si="884"/>
        <v>2278.1090542234233</v>
      </c>
      <c r="N6320">
        <f t="shared" si="888"/>
        <v>24276.000000000004</v>
      </c>
      <c r="O6320">
        <f t="shared" si="885"/>
        <v>288.27999999999997</v>
      </c>
      <c r="P6320">
        <f t="shared" si="886"/>
        <v>260.8</v>
      </c>
      <c r="Q6320">
        <v>20000</v>
      </c>
      <c r="R6320">
        <f t="shared" si="887"/>
        <v>23.028502044989775</v>
      </c>
      <c r="S6320">
        <f t="shared" si="889"/>
        <v>-2.3277623882603581E-2</v>
      </c>
      <c r="T6320">
        <f t="shared" si="890"/>
        <v>-1.3959900702069244E-2</v>
      </c>
      <c r="U6320">
        <f>IFERROR(VLOOKUP(D6320,'ZORI (2)'!$C$2:$F$106,4,FALSE), 0)</f>
        <v>81.282042347392249</v>
      </c>
    </row>
    <row r="6321" spans="1:21" x14ac:dyDescent="0.25">
      <c r="A6321">
        <v>9014</v>
      </c>
      <c r="B6321">
        <v>38011</v>
      </c>
      <c r="C6321" t="s">
        <v>1442</v>
      </c>
      <c r="D6321" t="s">
        <v>324</v>
      </c>
      <c r="E6321">
        <v>115500</v>
      </c>
      <c r="F6321">
        <v>145800</v>
      </c>
      <c r="G6321">
        <f>IFERROR(VLOOKUP(D6321,'ZORI (2)'!$C$2:$E$106,2,FALSE), 0)</f>
        <v>1120</v>
      </c>
      <c r="H6321">
        <f>IFERROR(VLOOKUP(D6321,'ZORI (2)'!$C$2:$E$106,3,FALSE), 0)</f>
        <v>1216</v>
      </c>
      <c r="I6321">
        <f t="shared" si="882"/>
        <v>29160</v>
      </c>
      <c r="J6321">
        <f t="shared" si="883"/>
        <v>116640</v>
      </c>
      <c r="K6321">
        <v>2.5000000000000001E-2</v>
      </c>
      <c r="L6321">
        <v>360</v>
      </c>
      <c r="M6321" s="1">
        <f t="shared" si="884"/>
        <v>460.86901638098385</v>
      </c>
      <c r="N6321">
        <f t="shared" si="888"/>
        <v>4042.5000000000005</v>
      </c>
      <c r="O6321">
        <f t="shared" si="885"/>
        <v>58.32</v>
      </c>
      <c r="P6321">
        <f t="shared" si="886"/>
        <v>121.60000000000001</v>
      </c>
      <c r="Q6321">
        <v>20000</v>
      </c>
      <c r="R6321">
        <f t="shared" si="887"/>
        <v>9.9917763157894743</v>
      </c>
      <c r="S6321">
        <f t="shared" si="889"/>
        <v>4.4842968987942738E-2</v>
      </c>
      <c r="T6321">
        <f t="shared" si="890"/>
        <v>0.12974074157094487</v>
      </c>
      <c r="U6321">
        <f>IFERROR(VLOOKUP(D6321,'ZORI (2)'!$C$2:$F$106,4,FALSE), 0)</f>
        <v>26.599415624494942</v>
      </c>
    </row>
    <row r="6322" spans="1:21" x14ac:dyDescent="0.25">
      <c r="A6322">
        <v>9015</v>
      </c>
      <c r="B6322">
        <v>35051</v>
      </c>
      <c r="C6322" t="s">
        <v>2941</v>
      </c>
      <c r="D6322" t="s">
        <v>275</v>
      </c>
      <c r="E6322">
        <v>136400</v>
      </c>
      <c r="F6322">
        <v>161900</v>
      </c>
      <c r="G6322">
        <f>IFERROR(VLOOKUP(D6322,'ZORI (2)'!$C$2:$E$106,2,FALSE), 0)</f>
        <v>972</v>
      </c>
      <c r="H6322">
        <f>IFERROR(VLOOKUP(D6322,'ZORI (2)'!$C$2:$E$106,3,FALSE), 0)</f>
        <v>1061</v>
      </c>
      <c r="I6322">
        <f t="shared" si="882"/>
        <v>32380</v>
      </c>
      <c r="J6322">
        <f t="shared" si="883"/>
        <v>129520</v>
      </c>
      <c r="K6322">
        <v>2.5000000000000001E-2</v>
      </c>
      <c r="L6322">
        <v>360</v>
      </c>
      <c r="M6322" s="1">
        <f t="shared" si="884"/>
        <v>511.76058814870566</v>
      </c>
      <c r="N6322">
        <f t="shared" si="888"/>
        <v>4774</v>
      </c>
      <c r="O6322">
        <f t="shared" si="885"/>
        <v>64.760000000000005</v>
      </c>
      <c r="P6322">
        <f t="shared" si="886"/>
        <v>106.10000000000001</v>
      </c>
      <c r="Q6322">
        <v>20000</v>
      </c>
      <c r="R6322">
        <f t="shared" si="887"/>
        <v>12.715991203267357</v>
      </c>
      <c r="S6322">
        <f t="shared" si="889"/>
        <v>4.5044486083363321E-3</v>
      </c>
      <c r="T6322">
        <f t="shared" si="890"/>
        <v>7.9444184872721632E-2</v>
      </c>
      <c r="U6322">
        <f>IFERROR(VLOOKUP(D6322,'ZORI (2)'!$C$2:$F$106,4,FALSE), 0)</f>
        <v>24.655948903389032</v>
      </c>
    </row>
    <row r="6323" spans="1:21" x14ac:dyDescent="0.25">
      <c r="A6323">
        <v>9018</v>
      </c>
      <c r="B6323">
        <v>1772</v>
      </c>
      <c r="C6323" t="s">
        <v>3255</v>
      </c>
      <c r="D6323" t="s">
        <v>365</v>
      </c>
      <c r="E6323">
        <v>523100</v>
      </c>
      <c r="F6323">
        <v>661900</v>
      </c>
      <c r="G6323">
        <f>IFERROR(VLOOKUP(D6323,'ZORI (2)'!$C$2:$E$106,2,FALSE), 0)</f>
        <v>1071</v>
      </c>
      <c r="H6323">
        <f>IFERROR(VLOOKUP(D6323,'ZORI (2)'!$C$2:$E$106,3,FALSE), 0)</f>
        <v>1302</v>
      </c>
      <c r="I6323">
        <f t="shared" si="882"/>
        <v>132380</v>
      </c>
      <c r="J6323">
        <f t="shared" si="883"/>
        <v>529520</v>
      </c>
      <c r="K6323">
        <v>2.5000000000000001E-2</v>
      </c>
      <c r="L6323">
        <v>360</v>
      </c>
      <c r="M6323" s="1">
        <f t="shared" si="884"/>
        <v>2092.2441834195693</v>
      </c>
      <c r="N6323">
        <f t="shared" si="888"/>
        <v>18308.5</v>
      </c>
      <c r="O6323">
        <f t="shared" si="885"/>
        <v>264.76</v>
      </c>
      <c r="P6323">
        <f t="shared" si="886"/>
        <v>130.20000000000002</v>
      </c>
      <c r="Q6323">
        <v>20000</v>
      </c>
      <c r="R6323">
        <f t="shared" si="887"/>
        <v>42.364311315924219</v>
      </c>
      <c r="S6323">
        <f t="shared" si="889"/>
        <v>0.17899889296296725</v>
      </c>
      <c r="T6323">
        <f t="shared" si="890"/>
        <v>-8.3324009532187729E-2</v>
      </c>
      <c r="U6323">
        <f>IFERROR(VLOOKUP(D6323,'ZORI (2)'!$C$2:$F$106,4,FALSE), 0)</f>
        <v>68.912445683403433</v>
      </c>
    </row>
    <row r="6324" spans="1:21" x14ac:dyDescent="0.25">
      <c r="A6324">
        <v>9019</v>
      </c>
      <c r="B6324">
        <v>85087</v>
      </c>
      <c r="C6324" t="s">
        <v>3256</v>
      </c>
      <c r="D6324" t="s">
        <v>209</v>
      </c>
      <c r="E6324">
        <v>297000</v>
      </c>
      <c r="F6324">
        <v>368000</v>
      </c>
      <c r="G6324">
        <f>IFERROR(VLOOKUP(D6324,'ZORI (2)'!$C$2:$E$106,2,FALSE), 0)</f>
        <v>1024</v>
      </c>
      <c r="H6324">
        <f>IFERROR(VLOOKUP(D6324,'ZORI (2)'!$C$2:$E$106,3,FALSE), 0)</f>
        <v>1278</v>
      </c>
      <c r="I6324">
        <f t="shared" si="882"/>
        <v>73600</v>
      </c>
      <c r="J6324">
        <f t="shared" si="883"/>
        <v>294400</v>
      </c>
      <c r="K6324">
        <v>2.5000000000000001E-2</v>
      </c>
      <c r="L6324">
        <v>360</v>
      </c>
      <c r="M6324" s="1">
        <f t="shared" si="884"/>
        <v>1163.2359261193558</v>
      </c>
      <c r="N6324">
        <f t="shared" si="888"/>
        <v>10395.000000000002</v>
      </c>
      <c r="O6324">
        <f t="shared" si="885"/>
        <v>147.20000000000002</v>
      </c>
      <c r="P6324">
        <f t="shared" si="886"/>
        <v>127.80000000000001</v>
      </c>
      <c r="Q6324">
        <v>20000</v>
      </c>
      <c r="R6324">
        <f t="shared" si="887"/>
        <v>23.995826812728222</v>
      </c>
      <c r="S6324">
        <f t="shared" si="889"/>
        <v>0.12402449640342705</v>
      </c>
      <c r="T6324">
        <f t="shared" si="890"/>
        <v>-1.8489649631542558E-2</v>
      </c>
      <c r="U6324">
        <f>IFERROR(VLOOKUP(D6324,'ZORI (2)'!$C$2:$F$106,4,FALSE), 0)</f>
        <v>74.874969478603248</v>
      </c>
    </row>
    <row r="6325" spans="1:21" x14ac:dyDescent="0.25">
      <c r="A6325">
        <v>9020</v>
      </c>
      <c r="B6325">
        <v>30187</v>
      </c>
      <c r="C6325" t="s">
        <v>3257</v>
      </c>
      <c r="D6325" t="s">
        <v>202</v>
      </c>
      <c r="E6325">
        <v>134300</v>
      </c>
      <c r="F6325">
        <v>182100</v>
      </c>
      <c r="G6325">
        <f>IFERROR(VLOOKUP(D6325,'ZORI (2)'!$C$2:$E$106,2,FALSE), 0)</f>
        <v>1152</v>
      </c>
      <c r="H6325">
        <f>IFERROR(VLOOKUP(D6325,'ZORI (2)'!$C$2:$E$106,3,FALSE), 0)</f>
        <v>1425</v>
      </c>
      <c r="I6325">
        <f t="shared" si="882"/>
        <v>36420</v>
      </c>
      <c r="J6325">
        <f t="shared" si="883"/>
        <v>145680</v>
      </c>
      <c r="K6325">
        <v>2.5000000000000001E-2</v>
      </c>
      <c r="L6325">
        <v>360</v>
      </c>
      <c r="M6325" s="1">
        <f t="shared" si="884"/>
        <v>575.61212539764858</v>
      </c>
      <c r="N6325">
        <f t="shared" si="888"/>
        <v>4700.5</v>
      </c>
      <c r="O6325">
        <f t="shared" si="885"/>
        <v>72.84</v>
      </c>
      <c r="P6325">
        <f t="shared" si="886"/>
        <v>142.5</v>
      </c>
      <c r="Q6325">
        <v>20000</v>
      </c>
      <c r="R6325">
        <f t="shared" si="887"/>
        <v>10.649122807017545</v>
      </c>
      <c r="S6325">
        <f t="shared" si="889"/>
        <v>0.14527941736032277</v>
      </c>
      <c r="T6325">
        <f t="shared" si="890"/>
        <v>0.12448482089034311</v>
      </c>
      <c r="U6325">
        <f>IFERROR(VLOOKUP(D6325,'ZORI (2)'!$C$2:$F$106,4,FALSE), 0)</f>
        <v>82.518246796825295</v>
      </c>
    </row>
    <row r="6326" spans="1:21" x14ac:dyDescent="0.25">
      <c r="A6326">
        <v>9021</v>
      </c>
      <c r="B6326">
        <v>30814</v>
      </c>
      <c r="C6326" t="s">
        <v>3258</v>
      </c>
      <c r="D6326" t="s">
        <v>323</v>
      </c>
      <c r="E6326">
        <v>106200</v>
      </c>
      <c r="F6326">
        <v>130500</v>
      </c>
      <c r="G6326">
        <f>IFERROR(VLOOKUP(D6326,'ZORI (2)'!$C$2:$E$106,2,FALSE), 0)</f>
        <v>970</v>
      </c>
      <c r="H6326">
        <f>IFERROR(VLOOKUP(D6326,'ZORI (2)'!$C$2:$E$106,3,FALSE), 0)</f>
        <v>1064</v>
      </c>
      <c r="I6326">
        <f t="shared" si="882"/>
        <v>26100</v>
      </c>
      <c r="J6326">
        <f t="shared" si="883"/>
        <v>104400</v>
      </c>
      <c r="K6326">
        <v>2.5000000000000001E-2</v>
      </c>
      <c r="L6326">
        <v>360</v>
      </c>
      <c r="M6326" s="1">
        <f t="shared" si="884"/>
        <v>412.50621836569542</v>
      </c>
      <c r="N6326">
        <f t="shared" si="888"/>
        <v>3717.0000000000005</v>
      </c>
      <c r="O6326">
        <f t="shared" si="885"/>
        <v>52.199999999999996</v>
      </c>
      <c r="P6326">
        <f t="shared" si="886"/>
        <v>106.4</v>
      </c>
      <c r="Q6326">
        <v>20000</v>
      </c>
      <c r="R6326">
        <f t="shared" si="887"/>
        <v>10.220864661654135</v>
      </c>
      <c r="S6326">
        <f t="shared" si="889"/>
        <v>4.487480468298991E-3</v>
      </c>
      <c r="T6326">
        <f t="shared" si="890"/>
        <v>0.11872905593696238</v>
      </c>
      <c r="U6326">
        <f>IFERROR(VLOOKUP(D6326,'ZORI (2)'!$C$2:$F$106,4,FALSE), 0)</f>
        <v>28.706214809819198</v>
      </c>
    </row>
    <row r="6327" spans="1:21" x14ac:dyDescent="0.25">
      <c r="A6327">
        <v>9024</v>
      </c>
      <c r="B6327">
        <v>53181</v>
      </c>
      <c r="C6327" t="s">
        <v>3259</v>
      </c>
      <c r="D6327" t="s">
        <v>191</v>
      </c>
      <c r="E6327">
        <v>157800</v>
      </c>
      <c r="F6327">
        <v>204100</v>
      </c>
      <c r="G6327">
        <f>IFERROR(VLOOKUP(D6327,'ZORI (2)'!$C$2:$E$106,2,FALSE), 0)</f>
        <v>1542</v>
      </c>
      <c r="H6327">
        <f>IFERROR(VLOOKUP(D6327,'ZORI (2)'!$C$2:$E$106,3,FALSE), 0)</f>
        <v>1713</v>
      </c>
      <c r="I6327">
        <f t="shared" si="882"/>
        <v>40820</v>
      </c>
      <c r="J6327">
        <f t="shared" si="883"/>
        <v>163280</v>
      </c>
      <c r="K6327">
        <v>2.5000000000000001E-2</v>
      </c>
      <c r="L6327">
        <v>360</v>
      </c>
      <c r="M6327" s="1">
        <f t="shared" si="884"/>
        <v>645.15340358956655</v>
      </c>
      <c r="N6327">
        <f t="shared" si="888"/>
        <v>5523.0000000000009</v>
      </c>
      <c r="O6327">
        <f t="shared" si="885"/>
        <v>81.64</v>
      </c>
      <c r="P6327">
        <f t="shared" si="886"/>
        <v>171.3</v>
      </c>
      <c r="Q6327">
        <v>20000</v>
      </c>
      <c r="R6327">
        <f t="shared" si="887"/>
        <v>9.9289745086592731</v>
      </c>
      <c r="S6327">
        <f t="shared" si="889"/>
        <v>0.11333547890881122</v>
      </c>
      <c r="T6327">
        <f t="shared" si="890"/>
        <v>0.14739880856948284</v>
      </c>
      <c r="U6327">
        <f>IFERROR(VLOOKUP(D6327,'ZORI (2)'!$C$2:$F$106,4,FALSE), 0)</f>
        <v>52.309030710552761</v>
      </c>
    </row>
    <row r="6328" spans="1:21" x14ac:dyDescent="0.25">
      <c r="A6328">
        <v>9025</v>
      </c>
      <c r="B6328">
        <v>19079</v>
      </c>
      <c r="C6328" t="s">
        <v>3260</v>
      </c>
      <c r="D6328" t="s">
        <v>254</v>
      </c>
      <c r="E6328">
        <v>75500</v>
      </c>
      <c r="F6328">
        <v>93200</v>
      </c>
      <c r="G6328">
        <f>IFERROR(VLOOKUP(D6328,'ZORI (2)'!$C$2:$E$106,2,FALSE), 0)</f>
        <v>1372</v>
      </c>
      <c r="H6328">
        <f>IFERROR(VLOOKUP(D6328,'ZORI (2)'!$C$2:$E$106,3,FALSE), 0)</f>
        <v>1516</v>
      </c>
      <c r="I6328">
        <f t="shared" si="882"/>
        <v>18640</v>
      </c>
      <c r="J6328">
        <f t="shared" si="883"/>
        <v>74560</v>
      </c>
      <c r="K6328">
        <v>2.5000000000000001E-2</v>
      </c>
      <c r="L6328">
        <v>360</v>
      </c>
      <c r="M6328" s="1">
        <f t="shared" si="884"/>
        <v>294.60214215848902</v>
      </c>
      <c r="N6328">
        <f t="shared" si="888"/>
        <v>2642.5000000000005</v>
      </c>
      <c r="O6328">
        <f t="shared" si="885"/>
        <v>37.28</v>
      </c>
      <c r="P6328">
        <f t="shared" si="886"/>
        <v>151.6</v>
      </c>
      <c r="Q6328">
        <v>20000</v>
      </c>
      <c r="R6328">
        <f t="shared" si="887"/>
        <v>5.1231310466138966</v>
      </c>
      <c r="S6328">
        <f t="shared" si="889"/>
        <v>-5.0360445270907099E-2</v>
      </c>
      <c r="T6328">
        <f t="shared" si="890"/>
        <v>0.30013236344935823</v>
      </c>
      <c r="U6328">
        <f>IFERROR(VLOOKUP(D6328,'ZORI (2)'!$C$2:$F$106,4,FALSE), 0)</f>
        <v>44.044485087995604</v>
      </c>
    </row>
    <row r="6329" spans="1:21" x14ac:dyDescent="0.25">
      <c r="A6329">
        <v>9026</v>
      </c>
      <c r="B6329">
        <v>8530</v>
      </c>
      <c r="C6329" t="s">
        <v>3099</v>
      </c>
      <c r="D6329" t="s">
        <v>195</v>
      </c>
      <c r="E6329">
        <v>345800</v>
      </c>
      <c r="F6329">
        <v>386100</v>
      </c>
      <c r="G6329">
        <f>IFERROR(VLOOKUP(D6329,'ZORI (2)'!$C$2:$E$106,2,FALSE), 0)</f>
        <v>2329</v>
      </c>
      <c r="H6329">
        <f>IFERROR(VLOOKUP(D6329,'ZORI (2)'!$C$2:$E$106,3,FALSE), 0)</f>
        <v>2608</v>
      </c>
      <c r="I6329">
        <f t="shared" si="882"/>
        <v>77220</v>
      </c>
      <c r="J6329">
        <f t="shared" si="883"/>
        <v>308880</v>
      </c>
      <c r="K6329">
        <v>2.5000000000000001E-2</v>
      </c>
      <c r="L6329">
        <v>360</v>
      </c>
      <c r="M6329" s="1">
        <f t="shared" si="884"/>
        <v>1220.449432268161</v>
      </c>
      <c r="N6329">
        <f t="shared" si="888"/>
        <v>12103.000000000002</v>
      </c>
      <c r="O6329">
        <f t="shared" si="885"/>
        <v>154.44</v>
      </c>
      <c r="P6329">
        <f t="shared" si="886"/>
        <v>260.8</v>
      </c>
      <c r="Q6329">
        <v>20000</v>
      </c>
      <c r="R6329">
        <f t="shared" si="887"/>
        <v>12.337039877300613</v>
      </c>
      <c r="S6329">
        <f t="shared" si="889"/>
        <v>2.1690751330367845E-2</v>
      </c>
      <c r="T6329">
        <f t="shared" si="890"/>
        <v>0.10672710054409473</v>
      </c>
      <c r="U6329">
        <f>IFERROR(VLOOKUP(D6329,'ZORI (2)'!$C$2:$F$106,4,FALSE), 0)</f>
        <v>81.282042347392249</v>
      </c>
    </row>
    <row r="6330" spans="1:21" x14ac:dyDescent="0.25">
      <c r="A6330">
        <v>9029</v>
      </c>
      <c r="B6330">
        <v>14445</v>
      </c>
      <c r="C6330" t="s">
        <v>3261</v>
      </c>
      <c r="D6330" t="s">
        <v>274</v>
      </c>
      <c r="E6330">
        <v>96800</v>
      </c>
      <c r="F6330">
        <v>115600</v>
      </c>
      <c r="G6330">
        <f>IFERROR(VLOOKUP(D6330,'ZORI (2)'!$C$2:$E$106,2,FALSE), 0)</f>
        <v>913</v>
      </c>
      <c r="H6330">
        <f>IFERROR(VLOOKUP(D6330,'ZORI (2)'!$C$2:$E$106,3,FALSE), 0)</f>
        <v>1037</v>
      </c>
      <c r="I6330">
        <f t="shared" si="882"/>
        <v>23120</v>
      </c>
      <c r="J6330">
        <f t="shared" si="883"/>
        <v>92480</v>
      </c>
      <c r="K6330">
        <v>2.5000000000000001E-2</v>
      </c>
      <c r="L6330">
        <v>360</v>
      </c>
      <c r="M6330" s="1">
        <f t="shared" si="884"/>
        <v>365.40780722662373</v>
      </c>
      <c r="N6330">
        <f t="shared" si="888"/>
        <v>3388.0000000000005</v>
      </c>
      <c r="O6330">
        <f t="shared" si="885"/>
        <v>46.239999999999995</v>
      </c>
      <c r="P6330">
        <f t="shared" si="886"/>
        <v>103.7</v>
      </c>
      <c r="Q6330">
        <v>20000</v>
      </c>
      <c r="R6330">
        <f t="shared" si="887"/>
        <v>9.2896174863387984</v>
      </c>
      <c r="S6330">
        <f t="shared" si="889"/>
        <v>-3.8173528139248514E-2</v>
      </c>
      <c r="T6330">
        <f t="shared" si="890"/>
        <v>0.13459676428314515</v>
      </c>
      <c r="U6330">
        <f>IFERROR(VLOOKUP(D6330,'ZORI (2)'!$C$2:$F$106,4,FALSE), 0)</f>
        <v>35.783635050326652</v>
      </c>
    </row>
    <row r="6331" spans="1:21" x14ac:dyDescent="0.25">
      <c r="A6331">
        <v>9030</v>
      </c>
      <c r="B6331">
        <v>76078</v>
      </c>
      <c r="C6331" t="s">
        <v>3262</v>
      </c>
      <c r="D6331" t="s">
        <v>192</v>
      </c>
      <c r="E6331">
        <v>172800</v>
      </c>
      <c r="F6331">
        <v>219700</v>
      </c>
      <c r="G6331">
        <f>IFERROR(VLOOKUP(D6331,'ZORI (2)'!$C$2:$E$106,2,FALSE), 0)</f>
        <v>1240</v>
      </c>
      <c r="H6331">
        <f>IFERROR(VLOOKUP(D6331,'ZORI (2)'!$C$2:$E$106,3,FALSE), 0)</f>
        <v>1481</v>
      </c>
      <c r="I6331">
        <f t="shared" si="882"/>
        <v>43940</v>
      </c>
      <c r="J6331">
        <f t="shared" si="883"/>
        <v>175760</v>
      </c>
      <c r="K6331">
        <v>2.5000000000000001E-2</v>
      </c>
      <c r="L6331">
        <v>360</v>
      </c>
      <c r="M6331" s="1">
        <f t="shared" si="884"/>
        <v>694.46449176201747</v>
      </c>
      <c r="N6331">
        <f t="shared" si="888"/>
        <v>6048.0000000000009</v>
      </c>
      <c r="O6331">
        <f t="shared" si="885"/>
        <v>87.88</v>
      </c>
      <c r="P6331">
        <f t="shared" si="886"/>
        <v>148.1</v>
      </c>
      <c r="Q6331">
        <v>20000</v>
      </c>
      <c r="R6331">
        <f t="shared" si="887"/>
        <v>12.362142696376322</v>
      </c>
      <c r="S6331">
        <f t="shared" si="889"/>
        <v>0.10486401673640168</v>
      </c>
      <c r="T6331">
        <f t="shared" si="890"/>
        <v>9.439712663393425E-2</v>
      </c>
      <c r="U6331">
        <f>IFERROR(VLOOKUP(D6331,'ZORI (2)'!$C$2:$F$106,4,FALSE), 0)</f>
        <v>73.617039721894315</v>
      </c>
    </row>
    <row r="6332" spans="1:21" x14ac:dyDescent="0.25">
      <c r="A6332">
        <v>9031</v>
      </c>
      <c r="B6332">
        <v>95033</v>
      </c>
      <c r="C6332" t="s">
        <v>3263</v>
      </c>
      <c r="D6332" t="s">
        <v>263</v>
      </c>
      <c r="E6332">
        <v>858000</v>
      </c>
      <c r="F6332">
        <v>1206700</v>
      </c>
      <c r="G6332">
        <f>IFERROR(VLOOKUP(D6332,'ZORI (2)'!$C$2:$E$106,2,FALSE), 0)</f>
        <v>2230</v>
      </c>
      <c r="H6332">
        <f>IFERROR(VLOOKUP(D6332,'ZORI (2)'!$C$2:$E$106,3,FALSE), 0)</f>
        <v>2980</v>
      </c>
      <c r="I6332">
        <f t="shared" si="882"/>
        <v>241340</v>
      </c>
      <c r="J6332">
        <f t="shared" si="883"/>
        <v>965360</v>
      </c>
      <c r="K6332">
        <v>2.5000000000000001E-2</v>
      </c>
      <c r="L6332">
        <v>360</v>
      </c>
      <c r="M6332" s="1">
        <f t="shared" si="884"/>
        <v>3814.3391088267026</v>
      </c>
      <c r="N6332">
        <f t="shared" si="888"/>
        <v>30030.000000000004</v>
      </c>
      <c r="O6332">
        <f t="shared" si="885"/>
        <v>482.68</v>
      </c>
      <c r="P6332">
        <f t="shared" si="886"/>
        <v>298</v>
      </c>
      <c r="Q6332">
        <v>20000</v>
      </c>
      <c r="R6332">
        <f t="shared" si="887"/>
        <v>33.744407158836687</v>
      </c>
      <c r="S6332">
        <f t="shared" si="889"/>
        <v>0.32892085063268833</v>
      </c>
      <c r="T6332">
        <f t="shared" si="890"/>
        <v>-6.6514154874971476E-2</v>
      </c>
      <c r="U6332">
        <f>IFERROR(VLOOKUP(D6332,'ZORI (2)'!$C$2:$F$106,4,FALSE), 0)</f>
        <v>197.06404135345912</v>
      </c>
    </row>
    <row r="6333" spans="1:21" x14ac:dyDescent="0.25">
      <c r="A6333">
        <v>9032</v>
      </c>
      <c r="B6333">
        <v>6525</v>
      </c>
      <c r="C6333" t="s">
        <v>559</v>
      </c>
      <c r="D6333" t="s">
        <v>297</v>
      </c>
      <c r="E6333">
        <v>383300</v>
      </c>
      <c r="F6333">
        <v>395000</v>
      </c>
      <c r="G6333">
        <f>IFERROR(VLOOKUP(D6333,'ZORI (2)'!$C$2:$E$106,2,FALSE), 0)</f>
        <v>1235</v>
      </c>
      <c r="H6333">
        <f>IFERROR(VLOOKUP(D6333,'ZORI (2)'!$C$2:$E$106,3,FALSE), 0)</f>
        <v>1361</v>
      </c>
      <c r="I6333">
        <f t="shared" si="882"/>
        <v>79000</v>
      </c>
      <c r="J6333">
        <f t="shared" si="883"/>
        <v>316000</v>
      </c>
      <c r="K6333">
        <v>2.5000000000000001E-2</v>
      </c>
      <c r="L6333">
        <v>360</v>
      </c>
      <c r="M6333" s="1">
        <f t="shared" si="884"/>
        <v>1248.5820402639822</v>
      </c>
      <c r="N6333">
        <f t="shared" si="888"/>
        <v>13415.500000000002</v>
      </c>
      <c r="O6333">
        <f t="shared" si="885"/>
        <v>158</v>
      </c>
      <c r="P6333">
        <f t="shared" si="886"/>
        <v>136.1</v>
      </c>
      <c r="Q6333">
        <v>20000</v>
      </c>
      <c r="R6333">
        <f t="shared" si="887"/>
        <v>24.185647807984324</v>
      </c>
      <c r="S6333">
        <f t="shared" si="889"/>
        <v>-5.2111092579949628E-2</v>
      </c>
      <c r="T6333">
        <f t="shared" si="890"/>
        <v>-1.9393984665529083E-2</v>
      </c>
      <c r="U6333">
        <f>IFERROR(VLOOKUP(D6333,'ZORI (2)'!$C$2:$F$106,4,FALSE), 0)</f>
        <v>35.249113464029136</v>
      </c>
    </row>
    <row r="6334" spans="1:21" x14ac:dyDescent="0.25">
      <c r="A6334">
        <v>9035</v>
      </c>
      <c r="B6334">
        <v>53086</v>
      </c>
      <c r="C6334" t="s">
        <v>3264</v>
      </c>
      <c r="D6334" t="s">
        <v>353</v>
      </c>
      <c r="E6334">
        <v>228000</v>
      </c>
      <c r="F6334">
        <v>277800</v>
      </c>
      <c r="G6334">
        <f>IFERROR(VLOOKUP(D6334,'ZORI (2)'!$C$2:$E$106,2,FALSE), 0)</f>
        <v>971</v>
      </c>
      <c r="H6334">
        <f>IFERROR(VLOOKUP(D6334,'ZORI (2)'!$C$2:$E$106,3,FALSE), 0)</f>
        <v>1061</v>
      </c>
      <c r="I6334">
        <f t="shared" si="882"/>
        <v>55560</v>
      </c>
      <c r="J6334">
        <f t="shared" si="883"/>
        <v>222240</v>
      </c>
      <c r="K6334">
        <v>2.5000000000000001E-2</v>
      </c>
      <c r="L6334">
        <v>360</v>
      </c>
      <c r="M6334" s="1">
        <f t="shared" si="884"/>
        <v>878.11668553249194</v>
      </c>
      <c r="N6334">
        <f t="shared" si="888"/>
        <v>7980.0000000000009</v>
      </c>
      <c r="O6334">
        <f t="shared" si="885"/>
        <v>111.12</v>
      </c>
      <c r="P6334">
        <f t="shared" si="886"/>
        <v>106.10000000000001</v>
      </c>
      <c r="Q6334">
        <v>20000</v>
      </c>
      <c r="R6334">
        <f t="shared" si="887"/>
        <v>21.81903864278982</v>
      </c>
      <c r="S6334">
        <f t="shared" si="889"/>
        <v>8.5241034455816864E-2</v>
      </c>
      <c r="T6334">
        <f t="shared" si="890"/>
        <v>-4.9322507348563728E-3</v>
      </c>
      <c r="U6334">
        <f>IFERROR(VLOOKUP(D6334,'ZORI (2)'!$C$2:$F$106,4,FALSE), 0)</f>
        <v>24.07240000865869</v>
      </c>
    </row>
    <row r="6335" spans="1:21" x14ac:dyDescent="0.25">
      <c r="A6335">
        <v>9037</v>
      </c>
      <c r="B6335">
        <v>25303</v>
      </c>
      <c r="C6335" t="s">
        <v>2650</v>
      </c>
      <c r="D6335" t="s">
        <v>282</v>
      </c>
      <c r="E6335">
        <v>102400</v>
      </c>
      <c r="F6335">
        <v>110400</v>
      </c>
      <c r="G6335">
        <f>IFERROR(VLOOKUP(D6335,'ZORI (2)'!$C$2:$E$106,2,FALSE), 0)</f>
        <v>1225</v>
      </c>
      <c r="H6335">
        <f>IFERROR(VLOOKUP(D6335,'ZORI (2)'!$C$2:$E$106,3,FALSE), 0)</f>
        <v>1478</v>
      </c>
      <c r="I6335">
        <f t="shared" si="882"/>
        <v>22080</v>
      </c>
      <c r="J6335">
        <f t="shared" si="883"/>
        <v>88320</v>
      </c>
      <c r="K6335">
        <v>2.5000000000000001E-2</v>
      </c>
      <c r="L6335">
        <v>360</v>
      </c>
      <c r="M6335" s="1">
        <f t="shared" si="884"/>
        <v>348.97077783580676</v>
      </c>
      <c r="N6335">
        <f t="shared" si="888"/>
        <v>3584.0000000000005</v>
      </c>
      <c r="O6335">
        <f t="shared" si="885"/>
        <v>44.160000000000004</v>
      </c>
      <c r="P6335">
        <f t="shared" si="886"/>
        <v>147.80000000000001</v>
      </c>
      <c r="Q6335">
        <v>20000</v>
      </c>
      <c r="R6335">
        <f t="shared" si="887"/>
        <v>6.2246278755074425</v>
      </c>
      <c r="S6335">
        <f t="shared" si="889"/>
        <v>-0.12369824739649479</v>
      </c>
      <c r="T6335">
        <f t="shared" si="890"/>
        <v>0.24625154752037315</v>
      </c>
      <c r="U6335">
        <f>IFERROR(VLOOKUP(D6335,'ZORI (2)'!$C$2:$F$106,4,FALSE), 0)</f>
        <v>73.537636714851274</v>
      </c>
    </row>
    <row r="6336" spans="1:21" x14ac:dyDescent="0.25">
      <c r="A6336">
        <v>9038</v>
      </c>
      <c r="B6336">
        <v>14428</v>
      </c>
      <c r="C6336" t="s">
        <v>3265</v>
      </c>
      <c r="D6336" t="s">
        <v>274</v>
      </c>
      <c r="E6336">
        <v>146400</v>
      </c>
      <c r="F6336">
        <v>165600</v>
      </c>
      <c r="G6336">
        <f>IFERROR(VLOOKUP(D6336,'ZORI (2)'!$C$2:$E$106,2,FALSE), 0)</f>
        <v>913</v>
      </c>
      <c r="H6336">
        <f>IFERROR(VLOOKUP(D6336,'ZORI (2)'!$C$2:$E$106,3,FALSE), 0)</f>
        <v>1037</v>
      </c>
      <c r="I6336">
        <f t="shared" si="882"/>
        <v>33120</v>
      </c>
      <c r="J6336">
        <f t="shared" si="883"/>
        <v>132480</v>
      </c>
      <c r="K6336">
        <v>2.5000000000000001E-2</v>
      </c>
      <c r="L6336">
        <v>360</v>
      </c>
      <c r="M6336" s="1">
        <f t="shared" si="884"/>
        <v>523.45616675371014</v>
      </c>
      <c r="N6336">
        <f t="shared" si="888"/>
        <v>5124.0000000000009</v>
      </c>
      <c r="O6336">
        <f t="shared" si="885"/>
        <v>66.239999999999995</v>
      </c>
      <c r="P6336">
        <f t="shared" si="886"/>
        <v>103.7</v>
      </c>
      <c r="Q6336">
        <v>20000</v>
      </c>
      <c r="R6336">
        <f t="shared" si="887"/>
        <v>13.3076181292189</v>
      </c>
      <c r="S6336">
        <f t="shared" si="889"/>
        <v>-3.4537440824607635E-2</v>
      </c>
      <c r="T6336">
        <f t="shared" si="890"/>
        <v>7.0792630982684526E-2</v>
      </c>
      <c r="U6336">
        <f>IFERROR(VLOOKUP(D6336,'ZORI (2)'!$C$2:$F$106,4,FALSE), 0)</f>
        <v>35.783635050326652</v>
      </c>
    </row>
    <row r="6337" spans="1:21" x14ac:dyDescent="0.25">
      <c r="A6337">
        <v>9039</v>
      </c>
      <c r="B6337">
        <v>3865</v>
      </c>
      <c r="C6337" t="s">
        <v>3266</v>
      </c>
      <c r="D6337" t="s">
        <v>219</v>
      </c>
      <c r="E6337">
        <v>244800</v>
      </c>
      <c r="F6337">
        <v>326200</v>
      </c>
      <c r="G6337">
        <f>IFERROR(VLOOKUP(D6337,'ZORI (2)'!$C$2:$E$106,2,FALSE), 0)</f>
        <v>2124</v>
      </c>
      <c r="H6337">
        <f>IFERROR(VLOOKUP(D6337,'ZORI (2)'!$C$2:$E$106,3,FALSE), 0)</f>
        <v>2442</v>
      </c>
      <c r="I6337">
        <f t="shared" si="882"/>
        <v>65240</v>
      </c>
      <c r="J6337">
        <f t="shared" si="883"/>
        <v>260960</v>
      </c>
      <c r="K6337">
        <v>2.5000000000000001E-2</v>
      </c>
      <c r="L6337">
        <v>360</v>
      </c>
      <c r="M6337" s="1">
        <f t="shared" si="884"/>
        <v>1031.1074975547115</v>
      </c>
      <c r="N6337">
        <f t="shared" si="888"/>
        <v>8568</v>
      </c>
      <c r="O6337">
        <f t="shared" si="885"/>
        <v>130.47999999999999</v>
      </c>
      <c r="P6337">
        <f t="shared" si="886"/>
        <v>244.20000000000002</v>
      </c>
      <c r="Q6337">
        <v>20000</v>
      </c>
      <c r="R6337">
        <f t="shared" si="887"/>
        <v>11.131586131586131</v>
      </c>
      <c r="S6337">
        <f t="shared" si="889"/>
        <v>0.19326329343595447</v>
      </c>
      <c r="T6337">
        <f t="shared" si="890"/>
        <v>0.13255319407026545</v>
      </c>
      <c r="U6337">
        <f>IFERROR(VLOOKUP(D6337,'ZORI (2)'!$C$2:$F$106,4,FALSE), 0)</f>
        <v>98.079496251938465</v>
      </c>
    </row>
    <row r="6338" spans="1:21" x14ac:dyDescent="0.25">
      <c r="A6338">
        <v>9040</v>
      </c>
      <c r="B6338">
        <v>30290</v>
      </c>
      <c r="C6338" t="s">
        <v>2662</v>
      </c>
      <c r="D6338" t="s">
        <v>202</v>
      </c>
      <c r="E6338">
        <v>225400</v>
      </c>
      <c r="F6338">
        <v>283300</v>
      </c>
      <c r="G6338">
        <f>IFERROR(VLOOKUP(D6338,'ZORI (2)'!$C$2:$E$106,2,FALSE), 0)</f>
        <v>1152</v>
      </c>
      <c r="H6338">
        <f>IFERROR(VLOOKUP(D6338,'ZORI (2)'!$C$2:$E$106,3,FALSE), 0)</f>
        <v>1425</v>
      </c>
      <c r="I6338">
        <f t="shared" ref="I6338:I6401" si="891">+F6338*0.2</f>
        <v>56660</v>
      </c>
      <c r="J6338">
        <f t="shared" ref="J6338:J6401" si="892">+F6338-I6338</f>
        <v>226640</v>
      </c>
      <c r="K6338">
        <v>2.5000000000000001E-2</v>
      </c>
      <c r="L6338">
        <v>360</v>
      </c>
      <c r="M6338" s="1">
        <f t="shared" ref="M6338:M6401" si="893">J6338*((K6338/12)*(1+(K6338/12))^L6338)/((1+(K6338/12))^L6338-1)</f>
        <v>895.50200508047135</v>
      </c>
      <c r="N6338">
        <f t="shared" si="888"/>
        <v>7889.0000000000009</v>
      </c>
      <c r="O6338">
        <f t="shared" ref="O6338:O6401" si="894">(+F6338/100000)*40</f>
        <v>113.32000000000001</v>
      </c>
      <c r="P6338">
        <f t="shared" ref="P6338:P6401" si="895">+H6338*0.1</f>
        <v>142.5</v>
      </c>
      <c r="Q6338">
        <v>20000</v>
      </c>
      <c r="R6338">
        <f t="shared" ref="R6338:R6401" si="896">+F6338/(H6338*12)</f>
        <v>16.567251461988302</v>
      </c>
      <c r="S6338">
        <f t="shared" si="889"/>
        <v>0.11848520859571478</v>
      </c>
      <c r="T6338">
        <f t="shared" si="890"/>
        <v>3.8842989734170032E-2</v>
      </c>
      <c r="U6338">
        <f>IFERROR(VLOOKUP(D6338,'ZORI (2)'!$C$2:$F$106,4,FALSE), 0)</f>
        <v>82.518246796825295</v>
      </c>
    </row>
    <row r="6339" spans="1:21" x14ac:dyDescent="0.25">
      <c r="A6339">
        <v>9041</v>
      </c>
      <c r="B6339">
        <v>95694</v>
      </c>
      <c r="C6339" t="s">
        <v>3267</v>
      </c>
      <c r="D6339" t="s">
        <v>222</v>
      </c>
      <c r="E6339">
        <v>284500</v>
      </c>
      <c r="F6339">
        <v>417700</v>
      </c>
      <c r="G6339">
        <f>IFERROR(VLOOKUP(D6339,'ZORI (2)'!$C$2:$E$106,2,FALSE), 0)</f>
        <v>1254</v>
      </c>
      <c r="H6339">
        <f>IFERROR(VLOOKUP(D6339,'ZORI (2)'!$C$2:$E$106,3,FALSE), 0)</f>
        <v>1663</v>
      </c>
      <c r="I6339">
        <f t="shared" si="891"/>
        <v>83540</v>
      </c>
      <c r="J6339">
        <f t="shared" si="892"/>
        <v>334160</v>
      </c>
      <c r="K6339">
        <v>2.5000000000000001E-2</v>
      </c>
      <c r="L6339">
        <v>360</v>
      </c>
      <c r="M6339" s="1">
        <f t="shared" si="893"/>
        <v>1320.3359954892796</v>
      </c>
      <c r="N6339">
        <f t="shared" ref="N6339:N6402" si="897">+E6339*0.035</f>
        <v>9957.5000000000018</v>
      </c>
      <c r="O6339">
        <f t="shared" si="894"/>
        <v>167.07999999999998</v>
      </c>
      <c r="P6339">
        <f t="shared" si="895"/>
        <v>166.3</v>
      </c>
      <c r="Q6339">
        <v>20000</v>
      </c>
      <c r="R6339">
        <f t="shared" si="896"/>
        <v>20.931048306273802</v>
      </c>
      <c r="S6339">
        <f t="shared" ref="S6339:S6402" si="898">(+F6339-(E6339+N6339+Q6339))/(E6339+N6339+Q6339)</f>
        <v>0.32831940723309189</v>
      </c>
      <c r="T6339">
        <f t="shared" ref="T6339:T6402" si="899">IFERROR(((+H6339*12)-((+M6339+O6339+P6339)*12))/(+I6339+N6339+Q6339),0)</f>
        <v>9.8159037977616913E-4</v>
      </c>
      <c r="U6339">
        <f>IFERROR(VLOOKUP(D6339,'ZORI (2)'!$C$2:$F$106,4,FALSE), 0)</f>
        <v>129.20448974423459</v>
      </c>
    </row>
    <row r="6340" spans="1:21" x14ac:dyDescent="0.25">
      <c r="A6340">
        <v>9042</v>
      </c>
      <c r="B6340">
        <v>16063</v>
      </c>
      <c r="C6340" t="s">
        <v>3268</v>
      </c>
      <c r="D6340" t="s">
        <v>237</v>
      </c>
      <c r="E6340">
        <v>187100</v>
      </c>
      <c r="F6340">
        <v>199300</v>
      </c>
      <c r="G6340">
        <f>IFERROR(VLOOKUP(D6340,'ZORI (2)'!$C$2:$E$106,2,FALSE), 0)</f>
        <v>1002</v>
      </c>
      <c r="H6340">
        <f>IFERROR(VLOOKUP(D6340,'ZORI (2)'!$C$2:$E$106,3,FALSE), 0)</f>
        <v>1073</v>
      </c>
      <c r="I6340">
        <f t="shared" si="891"/>
        <v>39860</v>
      </c>
      <c r="J6340">
        <f t="shared" si="892"/>
        <v>159440</v>
      </c>
      <c r="K6340">
        <v>2.5000000000000001E-2</v>
      </c>
      <c r="L6340">
        <v>360</v>
      </c>
      <c r="M6340" s="1">
        <f t="shared" si="893"/>
        <v>629.98076107496627</v>
      </c>
      <c r="N6340">
        <f t="shared" si="897"/>
        <v>6548.5000000000009</v>
      </c>
      <c r="O6340">
        <f t="shared" si="894"/>
        <v>79.72</v>
      </c>
      <c r="P6340">
        <f t="shared" si="895"/>
        <v>107.30000000000001</v>
      </c>
      <c r="Q6340">
        <v>20000</v>
      </c>
      <c r="R6340">
        <f t="shared" si="896"/>
        <v>15.478409443926685</v>
      </c>
      <c r="S6340">
        <f t="shared" si="898"/>
        <v>-6.7159376265220672E-2</v>
      </c>
      <c r="T6340">
        <f t="shared" si="899"/>
        <v>4.625900098783145E-2</v>
      </c>
      <c r="U6340">
        <f>IFERROR(VLOOKUP(D6340,'ZORI (2)'!$C$2:$F$106,4,FALSE), 0)</f>
        <v>18.252597429548764</v>
      </c>
    </row>
    <row r="6341" spans="1:21" x14ac:dyDescent="0.25">
      <c r="A6341">
        <v>9044</v>
      </c>
      <c r="B6341">
        <v>70437</v>
      </c>
      <c r="C6341" t="s">
        <v>515</v>
      </c>
      <c r="D6341" t="s">
        <v>302</v>
      </c>
      <c r="E6341">
        <v>143400</v>
      </c>
      <c r="F6341">
        <v>181200</v>
      </c>
      <c r="G6341">
        <f>IFERROR(VLOOKUP(D6341,'ZORI (2)'!$C$2:$E$106,2,FALSE), 0)</f>
        <v>1233</v>
      </c>
      <c r="H6341">
        <f>IFERROR(VLOOKUP(D6341,'ZORI (2)'!$C$2:$E$106,3,FALSE), 0)</f>
        <v>1360</v>
      </c>
      <c r="I6341">
        <f t="shared" si="891"/>
        <v>36240</v>
      </c>
      <c r="J6341">
        <f t="shared" si="892"/>
        <v>144960</v>
      </c>
      <c r="K6341">
        <v>2.5000000000000001E-2</v>
      </c>
      <c r="L6341">
        <v>360</v>
      </c>
      <c r="M6341" s="1">
        <f t="shared" si="893"/>
        <v>572.76725492616106</v>
      </c>
      <c r="N6341">
        <f t="shared" si="897"/>
        <v>5019.0000000000009</v>
      </c>
      <c r="O6341">
        <f t="shared" si="894"/>
        <v>72.48</v>
      </c>
      <c r="P6341">
        <f t="shared" si="895"/>
        <v>136</v>
      </c>
      <c r="Q6341">
        <v>20000</v>
      </c>
      <c r="R6341">
        <f t="shared" si="896"/>
        <v>11.102941176470589</v>
      </c>
      <c r="S6341">
        <f t="shared" si="898"/>
        <v>7.5888112386369708E-2</v>
      </c>
      <c r="T6341">
        <f t="shared" si="899"/>
        <v>0.11337163422331523</v>
      </c>
      <c r="U6341">
        <f>IFERROR(VLOOKUP(D6341,'ZORI (2)'!$C$2:$F$106,4,FALSE), 0)</f>
        <v>32.574626513852884</v>
      </c>
    </row>
    <row r="6342" spans="1:21" x14ac:dyDescent="0.25">
      <c r="A6342">
        <v>9045</v>
      </c>
      <c r="B6342">
        <v>19127</v>
      </c>
      <c r="C6342" t="s">
        <v>254</v>
      </c>
      <c r="D6342" t="s">
        <v>254</v>
      </c>
      <c r="E6342">
        <v>203600</v>
      </c>
      <c r="F6342">
        <v>229700</v>
      </c>
      <c r="G6342">
        <f>IFERROR(VLOOKUP(D6342,'ZORI (2)'!$C$2:$E$106,2,FALSE), 0)</f>
        <v>1372</v>
      </c>
      <c r="H6342">
        <f>IFERROR(VLOOKUP(D6342,'ZORI (2)'!$C$2:$E$106,3,FALSE), 0)</f>
        <v>1516</v>
      </c>
      <c r="I6342">
        <f t="shared" si="891"/>
        <v>45940</v>
      </c>
      <c r="J6342">
        <f t="shared" si="892"/>
        <v>183760</v>
      </c>
      <c r="K6342">
        <v>2.5000000000000001E-2</v>
      </c>
      <c r="L6342">
        <v>360</v>
      </c>
      <c r="M6342" s="1">
        <f t="shared" si="893"/>
        <v>726.07416366743473</v>
      </c>
      <c r="N6342">
        <f t="shared" si="897"/>
        <v>7126.0000000000009</v>
      </c>
      <c r="O6342">
        <f t="shared" si="894"/>
        <v>91.88000000000001</v>
      </c>
      <c r="P6342">
        <f t="shared" si="895"/>
        <v>151.6</v>
      </c>
      <c r="Q6342">
        <v>20000</v>
      </c>
      <c r="R6342">
        <f t="shared" si="896"/>
        <v>12.626429199648197</v>
      </c>
      <c r="S6342">
        <f t="shared" si="898"/>
        <v>-4.4468330400561709E-3</v>
      </c>
      <c r="T6342">
        <f t="shared" si="899"/>
        <v>8.9745572988678496E-2</v>
      </c>
      <c r="U6342">
        <f>IFERROR(VLOOKUP(D6342,'ZORI (2)'!$C$2:$F$106,4,FALSE), 0)</f>
        <v>44.044485087995604</v>
      </c>
    </row>
    <row r="6343" spans="1:21" x14ac:dyDescent="0.25">
      <c r="A6343">
        <v>9047</v>
      </c>
      <c r="B6343">
        <v>27605</v>
      </c>
      <c r="C6343" t="s">
        <v>250</v>
      </c>
      <c r="D6343" t="s">
        <v>250</v>
      </c>
      <c r="E6343">
        <v>445400</v>
      </c>
      <c r="F6343">
        <v>562300</v>
      </c>
      <c r="G6343">
        <f>IFERROR(VLOOKUP(D6343,'ZORI (2)'!$C$2:$E$106,2,FALSE), 0)</f>
        <v>1250</v>
      </c>
      <c r="H6343">
        <f>IFERROR(VLOOKUP(D6343,'ZORI (2)'!$C$2:$E$106,3,FALSE), 0)</f>
        <v>1415</v>
      </c>
      <c r="I6343">
        <f t="shared" si="891"/>
        <v>112460</v>
      </c>
      <c r="J6343">
        <f t="shared" si="892"/>
        <v>449840</v>
      </c>
      <c r="K6343">
        <v>2.5000000000000001E-2</v>
      </c>
      <c r="L6343">
        <v>360</v>
      </c>
      <c r="M6343" s="1">
        <f t="shared" si="893"/>
        <v>1777.4118512416135</v>
      </c>
      <c r="N6343">
        <f t="shared" si="897"/>
        <v>15589.000000000002</v>
      </c>
      <c r="O6343">
        <f t="shared" si="894"/>
        <v>224.92000000000002</v>
      </c>
      <c r="P6343">
        <f t="shared" si="895"/>
        <v>141.5</v>
      </c>
      <c r="Q6343">
        <v>20000</v>
      </c>
      <c r="R6343">
        <f t="shared" si="896"/>
        <v>33.11542991755006</v>
      </c>
      <c r="S6343">
        <f t="shared" si="898"/>
        <v>0.16904960404499894</v>
      </c>
      <c r="T6343">
        <f t="shared" si="899"/>
        <v>-5.9074915837995276E-2</v>
      </c>
      <c r="U6343">
        <f>IFERROR(VLOOKUP(D6343,'ZORI (2)'!$C$2:$F$106,4,FALSE), 0)</f>
        <v>50.506212994248614</v>
      </c>
    </row>
    <row r="6344" spans="1:21" x14ac:dyDescent="0.25">
      <c r="A6344">
        <v>9049</v>
      </c>
      <c r="B6344">
        <v>7825</v>
      </c>
      <c r="C6344" t="s">
        <v>3269</v>
      </c>
      <c r="D6344" t="s">
        <v>349</v>
      </c>
      <c r="E6344">
        <v>275400</v>
      </c>
      <c r="F6344">
        <v>291900</v>
      </c>
      <c r="G6344">
        <f>IFERROR(VLOOKUP(D6344,'ZORI (2)'!$C$2:$E$106,2,FALSE), 0)</f>
        <v>1137</v>
      </c>
      <c r="H6344">
        <f>IFERROR(VLOOKUP(D6344,'ZORI (2)'!$C$2:$E$106,3,FALSE), 0)</f>
        <v>1279</v>
      </c>
      <c r="I6344">
        <f t="shared" si="891"/>
        <v>58380</v>
      </c>
      <c r="J6344">
        <f t="shared" si="892"/>
        <v>233520</v>
      </c>
      <c r="K6344">
        <v>2.5000000000000001E-2</v>
      </c>
      <c r="L6344">
        <v>360</v>
      </c>
      <c r="M6344" s="1">
        <f t="shared" si="893"/>
        <v>922.68632291913036</v>
      </c>
      <c r="N6344">
        <f t="shared" si="897"/>
        <v>9639.0000000000018</v>
      </c>
      <c r="O6344">
        <f t="shared" si="894"/>
        <v>116.76</v>
      </c>
      <c r="P6344">
        <f t="shared" si="895"/>
        <v>127.9</v>
      </c>
      <c r="Q6344">
        <v>20000</v>
      </c>
      <c r="R6344">
        <f t="shared" si="896"/>
        <v>19.01876465989054</v>
      </c>
      <c r="S6344">
        <f t="shared" si="898"/>
        <v>-4.3073180806388695E-2</v>
      </c>
      <c r="T6344">
        <f t="shared" si="899"/>
        <v>1.5222214805558274E-2</v>
      </c>
      <c r="U6344">
        <f>IFERROR(VLOOKUP(D6344,'ZORI (2)'!$C$2:$F$106,4,FALSE), 0)</f>
        <v>41.537623302975142</v>
      </c>
    </row>
    <row r="6345" spans="1:21" x14ac:dyDescent="0.25">
      <c r="A6345">
        <v>9051</v>
      </c>
      <c r="B6345">
        <v>7821</v>
      </c>
      <c r="C6345" t="s">
        <v>2622</v>
      </c>
      <c r="D6345" t="s">
        <v>195</v>
      </c>
      <c r="E6345">
        <v>265300</v>
      </c>
      <c r="F6345">
        <v>278300</v>
      </c>
      <c r="G6345">
        <f>IFERROR(VLOOKUP(D6345,'ZORI (2)'!$C$2:$E$106,2,FALSE), 0)</f>
        <v>2329</v>
      </c>
      <c r="H6345">
        <f>IFERROR(VLOOKUP(D6345,'ZORI (2)'!$C$2:$E$106,3,FALSE), 0)</f>
        <v>2608</v>
      </c>
      <c r="I6345">
        <f t="shared" si="891"/>
        <v>55660</v>
      </c>
      <c r="J6345">
        <f t="shared" si="892"/>
        <v>222640</v>
      </c>
      <c r="K6345">
        <v>2.5000000000000001E-2</v>
      </c>
      <c r="L6345">
        <v>360</v>
      </c>
      <c r="M6345" s="1">
        <f t="shared" si="893"/>
        <v>879.69716912776278</v>
      </c>
      <c r="N6345">
        <f t="shared" si="897"/>
        <v>9285.5</v>
      </c>
      <c r="O6345">
        <f t="shared" si="894"/>
        <v>111.32</v>
      </c>
      <c r="P6345">
        <f t="shared" si="895"/>
        <v>260.8</v>
      </c>
      <c r="Q6345">
        <v>20000</v>
      </c>
      <c r="R6345">
        <f t="shared" si="896"/>
        <v>8.8925102249488752</v>
      </c>
      <c r="S6345">
        <f t="shared" si="898"/>
        <v>-5.5282761710946399E-2</v>
      </c>
      <c r="T6345">
        <f t="shared" si="899"/>
        <v>0.19158394465235765</v>
      </c>
      <c r="U6345">
        <f>IFERROR(VLOOKUP(D6345,'ZORI (2)'!$C$2:$F$106,4,FALSE), 0)</f>
        <v>81.282042347392249</v>
      </c>
    </row>
    <row r="6346" spans="1:21" x14ac:dyDescent="0.25">
      <c r="A6346">
        <v>9052</v>
      </c>
      <c r="B6346">
        <v>15223</v>
      </c>
      <c r="C6346" t="s">
        <v>2600</v>
      </c>
      <c r="D6346" t="s">
        <v>237</v>
      </c>
      <c r="E6346">
        <v>94800</v>
      </c>
      <c r="F6346">
        <v>121700</v>
      </c>
      <c r="G6346">
        <f>IFERROR(VLOOKUP(D6346,'ZORI (2)'!$C$2:$E$106,2,FALSE), 0)</f>
        <v>1002</v>
      </c>
      <c r="H6346">
        <f>IFERROR(VLOOKUP(D6346,'ZORI (2)'!$C$2:$E$106,3,FALSE), 0)</f>
        <v>1073</v>
      </c>
      <c r="I6346">
        <f t="shared" si="891"/>
        <v>24340</v>
      </c>
      <c r="J6346">
        <f t="shared" si="892"/>
        <v>97360</v>
      </c>
      <c r="K6346">
        <v>2.5000000000000001E-2</v>
      </c>
      <c r="L6346">
        <v>360</v>
      </c>
      <c r="M6346" s="1">
        <f t="shared" si="893"/>
        <v>384.68970708892823</v>
      </c>
      <c r="N6346">
        <f t="shared" si="897"/>
        <v>3318.0000000000005</v>
      </c>
      <c r="O6346">
        <f t="shared" si="894"/>
        <v>48.680000000000007</v>
      </c>
      <c r="P6346">
        <f t="shared" si="895"/>
        <v>107.30000000000001</v>
      </c>
      <c r="Q6346">
        <v>20000</v>
      </c>
      <c r="R6346">
        <f t="shared" si="896"/>
        <v>9.4516930723827279</v>
      </c>
      <c r="S6346">
        <f t="shared" si="898"/>
        <v>3.0325606596793037E-2</v>
      </c>
      <c r="T6346">
        <f t="shared" si="899"/>
        <v>0.13403759106409963</v>
      </c>
      <c r="U6346">
        <f>IFERROR(VLOOKUP(D6346,'ZORI (2)'!$C$2:$F$106,4,FALSE), 0)</f>
        <v>18.252597429548764</v>
      </c>
    </row>
    <row r="6347" spans="1:21" x14ac:dyDescent="0.25">
      <c r="A6347">
        <v>9053</v>
      </c>
      <c r="B6347">
        <v>14454</v>
      </c>
      <c r="C6347" t="s">
        <v>3270</v>
      </c>
      <c r="D6347" t="s">
        <v>274</v>
      </c>
      <c r="E6347">
        <v>153700</v>
      </c>
      <c r="F6347">
        <v>180200</v>
      </c>
      <c r="G6347">
        <f>IFERROR(VLOOKUP(D6347,'ZORI (2)'!$C$2:$E$106,2,FALSE), 0)</f>
        <v>913</v>
      </c>
      <c r="H6347">
        <f>IFERROR(VLOOKUP(D6347,'ZORI (2)'!$C$2:$E$106,3,FALSE), 0)</f>
        <v>1037</v>
      </c>
      <c r="I6347">
        <f t="shared" si="891"/>
        <v>36040</v>
      </c>
      <c r="J6347">
        <f t="shared" si="892"/>
        <v>144160</v>
      </c>
      <c r="K6347">
        <v>2.5000000000000001E-2</v>
      </c>
      <c r="L6347">
        <v>360</v>
      </c>
      <c r="M6347" s="1">
        <f t="shared" si="893"/>
        <v>569.60628773561928</v>
      </c>
      <c r="N6347">
        <f t="shared" si="897"/>
        <v>5379.5000000000009</v>
      </c>
      <c r="O6347">
        <f t="shared" si="894"/>
        <v>72.08</v>
      </c>
      <c r="P6347">
        <f t="shared" si="895"/>
        <v>103.7</v>
      </c>
      <c r="Q6347">
        <v>20000</v>
      </c>
      <c r="R6347">
        <f t="shared" si="896"/>
        <v>14.480874316939891</v>
      </c>
      <c r="S6347">
        <f t="shared" si="898"/>
        <v>6.256997590455636E-3</v>
      </c>
      <c r="T6347">
        <f t="shared" si="899"/>
        <v>5.6974813327568097E-2</v>
      </c>
      <c r="U6347">
        <f>IFERROR(VLOOKUP(D6347,'ZORI (2)'!$C$2:$F$106,4,FALSE), 0)</f>
        <v>35.783635050326652</v>
      </c>
    </row>
    <row r="6348" spans="1:21" x14ac:dyDescent="0.25">
      <c r="A6348">
        <v>9054</v>
      </c>
      <c r="B6348">
        <v>10992</v>
      </c>
      <c r="C6348" t="s">
        <v>3271</v>
      </c>
      <c r="D6348" t="s">
        <v>195</v>
      </c>
      <c r="E6348">
        <v>248500</v>
      </c>
      <c r="F6348">
        <v>279900</v>
      </c>
      <c r="G6348">
        <f>IFERROR(VLOOKUP(D6348,'ZORI (2)'!$C$2:$E$106,2,FALSE), 0)</f>
        <v>2329</v>
      </c>
      <c r="H6348">
        <f>IFERROR(VLOOKUP(D6348,'ZORI (2)'!$C$2:$E$106,3,FALSE), 0)</f>
        <v>2608</v>
      </c>
      <c r="I6348">
        <f t="shared" si="891"/>
        <v>55980</v>
      </c>
      <c r="J6348">
        <f t="shared" si="892"/>
        <v>223920</v>
      </c>
      <c r="K6348">
        <v>2.5000000000000001E-2</v>
      </c>
      <c r="L6348">
        <v>360</v>
      </c>
      <c r="M6348" s="1">
        <f t="shared" si="893"/>
        <v>884.75471663262954</v>
      </c>
      <c r="N6348">
        <f t="shared" si="897"/>
        <v>8697.5</v>
      </c>
      <c r="O6348">
        <f t="shared" si="894"/>
        <v>111.96</v>
      </c>
      <c r="P6348">
        <f t="shared" si="895"/>
        <v>260.8</v>
      </c>
      <c r="Q6348">
        <v>20000</v>
      </c>
      <c r="R6348">
        <f t="shared" si="896"/>
        <v>8.9436349693251529</v>
      </c>
      <c r="S6348">
        <f t="shared" si="898"/>
        <v>9.7493664264648849E-3</v>
      </c>
      <c r="T6348">
        <f t="shared" si="899"/>
        <v>0.19138287503065685</v>
      </c>
      <c r="U6348">
        <f>IFERROR(VLOOKUP(D6348,'ZORI (2)'!$C$2:$F$106,4,FALSE), 0)</f>
        <v>81.282042347392249</v>
      </c>
    </row>
    <row r="6349" spans="1:21" x14ac:dyDescent="0.25">
      <c r="A6349">
        <v>9056</v>
      </c>
      <c r="B6349">
        <v>14472</v>
      </c>
      <c r="C6349" t="s">
        <v>3272</v>
      </c>
      <c r="D6349" t="s">
        <v>274</v>
      </c>
      <c r="E6349">
        <v>221300</v>
      </c>
      <c r="F6349">
        <v>247800</v>
      </c>
      <c r="G6349">
        <f>IFERROR(VLOOKUP(D6349,'ZORI (2)'!$C$2:$E$106,2,FALSE), 0)</f>
        <v>913</v>
      </c>
      <c r="H6349">
        <f>IFERROR(VLOOKUP(D6349,'ZORI (2)'!$C$2:$E$106,3,FALSE), 0)</f>
        <v>1037</v>
      </c>
      <c r="I6349">
        <f t="shared" si="891"/>
        <v>49560</v>
      </c>
      <c r="J6349">
        <f t="shared" si="892"/>
        <v>198240</v>
      </c>
      <c r="K6349">
        <v>2.5000000000000001E-2</v>
      </c>
      <c r="L6349">
        <v>360</v>
      </c>
      <c r="M6349" s="1">
        <f t="shared" si="893"/>
        <v>783.28766981624005</v>
      </c>
      <c r="N6349">
        <f t="shared" si="897"/>
        <v>7745.5000000000009</v>
      </c>
      <c r="O6349">
        <f t="shared" si="894"/>
        <v>99.12</v>
      </c>
      <c r="P6349">
        <f t="shared" si="895"/>
        <v>103.7</v>
      </c>
      <c r="Q6349">
        <v>20000</v>
      </c>
      <c r="R6349">
        <f t="shared" si="896"/>
        <v>19.913211186113791</v>
      </c>
      <c r="S6349">
        <f t="shared" si="898"/>
        <v>-5.0010941775699624E-3</v>
      </c>
      <c r="T6349">
        <f t="shared" si="899"/>
        <v>7.8999290115854461E-3</v>
      </c>
      <c r="U6349">
        <f>IFERROR(VLOOKUP(D6349,'ZORI (2)'!$C$2:$F$106,4,FALSE), 0)</f>
        <v>35.783635050326652</v>
      </c>
    </row>
    <row r="6350" spans="1:21" x14ac:dyDescent="0.25">
      <c r="A6350">
        <v>9059</v>
      </c>
      <c r="B6350">
        <v>84101</v>
      </c>
      <c r="C6350" t="s">
        <v>377</v>
      </c>
      <c r="D6350" t="s">
        <v>377</v>
      </c>
      <c r="E6350">
        <v>130400</v>
      </c>
      <c r="F6350">
        <v>230300</v>
      </c>
      <c r="G6350">
        <f>IFERROR(VLOOKUP(D6350,'ZORI (2)'!$C$2:$E$106,2,FALSE), 0)</f>
        <v>1072</v>
      </c>
      <c r="H6350">
        <f>IFERROR(VLOOKUP(D6350,'ZORI (2)'!$C$2:$E$106,3,FALSE), 0)</f>
        <v>1300</v>
      </c>
      <c r="I6350">
        <f t="shared" si="891"/>
        <v>46060</v>
      </c>
      <c r="J6350">
        <f t="shared" si="892"/>
        <v>184240</v>
      </c>
      <c r="K6350">
        <v>2.5000000000000001E-2</v>
      </c>
      <c r="L6350">
        <v>360</v>
      </c>
      <c r="M6350" s="1">
        <f t="shared" si="893"/>
        <v>727.97074398175982</v>
      </c>
      <c r="N6350">
        <f t="shared" si="897"/>
        <v>4564</v>
      </c>
      <c r="O6350">
        <f t="shared" si="894"/>
        <v>92.12</v>
      </c>
      <c r="P6350">
        <f t="shared" si="895"/>
        <v>130</v>
      </c>
      <c r="Q6350">
        <v>20000</v>
      </c>
      <c r="R6350">
        <f t="shared" si="896"/>
        <v>14.762820512820513</v>
      </c>
      <c r="S6350">
        <f t="shared" si="898"/>
        <v>0.48615162231227899</v>
      </c>
      <c r="T6350">
        <f t="shared" si="899"/>
        <v>5.9454449935133685E-2</v>
      </c>
      <c r="U6350">
        <f>IFERROR(VLOOKUP(D6350,'ZORI (2)'!$C$2:$F$106,4,FALSE), 0)</f>
        <v>67.892985521283393</v>
      </c>
    </row>
    <row r="6351" spans="1:21" x14ac:dyDescent="0.25">
      <c r="A6351">
        <v>9060</v>
      </c>
      <c r="B6351">
        <v>53925</v>
      </c>
      <c r="C6351" t="s">
        <v>238</v>
      </c>
      <c r="D6351" t="s">
        <v>255</v>
      </c>
      <c r="E6351">
        <v>144000</v>
      </c>
      <c r="F6351">
        <v>179800</v>
      </c>
      <c r="G6351">
        <f>IFERROR(VLOOKUP(D6351,'ZORI (2)'!$C$2:$E$106,2,FALSE), 0)</f>
        <v>1118</v>
      </c>
      <c r="H6351">
        <f>IFERROR(VLOOKUP(D6351,'ZORI (2)'!$C$2:$E$106,3,FALSE), 0)</f>
        <v>1233</v>
      </c>
      <c r="I6351">
        <f t="shared" si="891"/>
        <v>35960</v>
      </c>
      <c r="J6351">
        <f t="shared" si="892"/>
        <v>143840</v>
      </c>
      <c r="K6351">
        <v>2.5000000000000001E-2</v>
      </c>
      <c r="L6351">
        <v>360</v>
      </c>
      <c r="M6351" s="1">
        <f t="shared" si="893"/>
        <v>568.34190085940259</v>
      </c>
      <c r="N6351">
        <f t="shared" si="897"/>
        <v>5040.0000000000009</v>
      </c>
      <c r="O6351">
        <f t="shared" si="894"/>
        <v>71.92</v>
      </c>
      <c r="P6351">
        <f t="shared" si="895"/>
        <v>123.30000000000001</v>
      </c>
      <c r="Q6351">
        <v>20000</v>
      </c>
      <c r="R6351">
        <f t="shared" si="896"/>
        <v>12.151932954852663</v>
      </c>
      <c r="S6351">
        <f t="shared" si="898"/>
        <v>6.3653573118788456E-2</v>
      </c>
      <c r="T6351">
        <f t="shared" si="899"/>
        <v>9.2348478519461777E-2</v>
      </c>
      <c r="U6351">
        <f>IFERROR(VLOOKUP(D6351,'ZORI (2)'!$C$2:$F$106,4,FALSE), 0)</f>
        <v>38.712759151065889</v>
      </c>
    </row>
    <row r="6352" spans="1:21" x14ac:dyDescent="0.25">
      <c r="A6352">
        <v>9065</v>
      </c>
      <c r="B6352">
        <v>2857</v>
      </c>
      <c r="C6352" t="s">
        <v>2322</v>
      </c>
      <c r="D6352" t="s">
        <v>315</v>
      </c>
      <c r="E6352">
        <v>232900</v>
      </c>
      <c r="F6352">
        <v>301400</v>
      </c>
      <c r="G6352">
        <f>IFERROR(VLOOKUP(D6352,'ZORI (2)'!$C$2:$E$106,2,FALSE), 0)</f>
        <v>1254</v>
      </c>
      <c r="H6352">
        <f>IFERROR(VLOOKUP(D6352,'ZORI (2)'!$C$2:$E$106,3,FALSE), 0)</f>
        <v>1500</v>
      </c>
      <c r="I6352">
        <f t="shared" si="891"/>
        <v>60280</v>
      </c>
      <c r="J6352">
        <f t="shared" si="892"/>
        <v>241120</v>
      </c>
      <c r="K6352">
        <v>2.5000000000000001E-2</v>
      </c>
      <c r="L6352">
        <v>360</v>
      </c>
      <c r="M6352" s="1">
        <f t="shared" si="893"/>
        <v>952.71551122927667</v>
      </c>
      <c r="N6352">
        <f t="shared" si="897"/>
        <v>8151.5000000000009</v>
      </c>
      <c r="O6352">
        <f t="shared" si="894"/>
        <v>120.55999999999999</v>
      </c>
      <c r="P6352">
        <f t="shared" si="895"/>
        <v>150</v>
      </c>
      <c r="Q6352">
        <v>20000</v>
      </c>
      <c r="R6352">
        <f t="shared" si="896"/>
        <v>16.744444444444444</v>
      </c>
      <c r="S6352">
        <f t="shared" si="898"/>
        <v>0.15456145626437695</v>
      </c>
      <c r="T6352">
        <f t="shared" si="899"/>
        <v>3.7551029500219726E-2</v>
      </c>
      <c r="U6352">
        <f>IFERROR(VLOOKUP(D6352,'ZORI (2)'!$C$2:$F$106,4,FALSE), 0)</f>
        <v>75.634847140989294</v>
      </c>
    </row>
    <row r="6353" spans="1:21" x14ac:dyDescent="0.25">
      <c r="A6353">
        <v>9066</v>
      </c>
      <c r="B6353">
        <v>84050</v>
      </c>
      <c r="C6353" t="s">
        <v>3273</v>
      </c>
      <c r="D6353" t="s">
        <v>310</v>
      </c>
      <c r="E6353">
        <v>273300</v>
      </c>
      <c r="F6353">
        <v>389400</v>
      </c>
      <c r="G6353">
        <f>IFERROR(VLOOKUP(D6353,'ZORI (2)'!$C$2:$E$106,2,FALSE), 0)</f>
        <v>929</v>
      </c>
      <c r="H6353">
        <f>IFERROR(VLOOKUP(D6353,'ZORI (2)'!$C$2:$E$106,3,FALSE), 0)</f>
        <v>1178</v>
      </c>
      <c r="I6353">
        <f t="shared" si="891"/>
        <v>77880</v>
      </c>
      <c r="J6353">
        <f t="shared" si="892"/>
        <v>311520</v>
      </c>
      <c r="K6353">
        <v>2.5000000000000001E-2</v>
      </c>
      <c r="L6353">
        <v>360</v>
      </c>
      <c r="M6353" s="1">
        <f t="shared" si="893"/>
        <v>1230.8806239969488</v>
      </c>
      <c r="N6353">
        <f t="shared" si="897"/>
        <v>9565.5000000000018</v>
      </c>
      <c r="O6353">
        <f t="shared" si="894"/>
        <v>155.76</v>
      </c>
      <c r="P6353">
        <f t="shared" si="895"/>
        <v>117.80000000000001</v>
      </c>
      <c r="Q6353">
        <v>20000</v>
      </c>
      <c r="R6353">
        <f t="shared" si="896"/>
        <v>27.546689303904923</v>
      </c>
      <c r="S6353">
        <f t="shared" si="898"/>
        <v>0.28571923840780811</v>
      </c>
      <c r="T6353">
        <f t="shared" si="899"/>
        <v>-3.6458367153239413E-2</v>
      </c>
      <c r="U6353">
        <f>IFERROR(VLOOKUP(D6353,'ZORI (2)'!$C$2:$F$106,4,FALSE), 0)</f>
        <v>69.27530604198644</v>
      </c>
    </row>
    <row r="6354" spans="1:21" x14ac:dyDescent="0.25">
      <c r="A6354">
        <v>9071</v>
      </c>
      <c r="B6354">
        <v>66007</v>
      </c>
      <c r="C6354" t="s">
        <v>3274</v>
      </c>
      <c r="D6354" t="s">
        <v>221</v>
      </c>
      <c r="E6354">
        <v>195900</v>
      </c>
      <c r="F6354">
        <v>232100</v>
      </c>
      <c r="G6354">
        <f>IFERROR(VLOOKUP(D6354,'ZORI (2)'!$C$2:$E$106,2,FALSE), 0)</f>
        <v>986</v>
      </c>
      <c r="H6354">
        <f>IFERROR(VLOOKUP(D6354,'ZORI (2)'!$C$2:$E$106,3,FALSE), 0)</f>
        <v>1125</v>
      </c>
      <c r="I6354">
        <f t="shared" si="891"/>
        <v>46420</v>
      </c>
      <c r="J6354">
        <f t="shared" si="892"/>
        <v>185680</v>
      </c>
      <c r="K6354">
        <v>2.5000000000000001E-2</v>
      </c>
      <c r="L6354">
        <v>360</v>
      </c>
      <c r="M6354" s="1">
        <f t="shared" si="893"/>
        <v>733.66048492473499</v>
      </c>
      <c r="N6354">
        <f t="shared" si="897"/>
        <v>6856.5000000000009</v>
      </c>
      <c r="O6354">
        <f t="shared" si="894"/>
        <v>92.84</v>
      </c>
      <c r="P6354">
        <f t="shared" si="895"/>
        <v>112.5</v>
      </c>
      <c r="Q6354">
        <v>20000</v>
      </c>
      <c r="R6354">
        <f t="shared" si="896"/>
        <v>17.192592592592593</v>
      </c>
      <c r="S6354">
        <f t="shared" si="898"/>
        <v>4.194490396464301E-2</v>
      </c>
      <c r="T6354">
        <f t="shared" si="899"/>
        <v>3.0459890700336133E-2</v>
      </c>
      <c r="U6354">
        <f>IFERROR(VLOOKUP(D6354,'ZORI (2)'!$C$2:$F$106,4,FALSE), 0)</f>
        <v>42.542445790969175</v>
      </c>
    </row>
    <row r="6355" spans="1:21" x14ac:dyDescent="0.25">
      <c r="A6355">
        <v>9072</v>
      </c>
      <c r="B6355">
        <v>78101</v>
      </c>
      <c r="C6355" t="s">
        <v>2257</v>
      </c>
      <c r="D6355" t="s">
        <v>204</v>
      </c>
      <c r="E6355">
        <v>191300</v>
      </c>
      <c r="F6355">
        <v>254300</v>
      </c>
      <c r="G6355">
        <f>IFERROR(VLOOKUP(D6355,'ZORI (2)'!$C$2:$E$106,2,FALSE), 0)</f>
        <v>1102</v>
      </c>
      <c r="H6355">
        <f>IFERROR(VLOOKUP(D6355,'ZORI (2)'!$C$2:$E$106,3,FALSE), 0)</f>
        <v>1262</v>
      </c>
      <c r="I6355">
        <f t="shared" si="891"/>
        <v>50860</v>
      </c>
      <c r="J6355">
        <f t="shared" si="892"/>
        <v>203440</v>
      </c>
      <c r="K6355">
        <v>2.5000000000000001E-2</v>
      </c>
      <c r="L6355">
        <v>360</v>
      </c>
      <c r="M6355" s="1">
        <f t="shared" si="893"/>
        <v>803.83395655476136</v>
      </c>
      <c r="N6355">
        <f t="shared" si="897"/>
        <v>6695.5000000000009</v>
      </c>
      <c r="O6355">
        <f t="shared" si="894"/>
        <v>101.72</v>
      </c>
      <c r="P6355">
        <f t="shared" si="895"/>
        <v>126.2</v>
      </c>
      <c r="Q6355">
        <v>20000</v>
      </c>
      <c r="R6355">
        <f t="shared" si="896"/>
        <v>16.792128895932382</v>
      </c>
      <c r="S6355">
        <f t="shared" si="898"/>
        <v>0.16653784137745964</v>
      </c>
      <c r="T6355">
        <f t="shared" si="899"/>
        <v>3.5625487829268901E-2</v>
      </c>
      <c r="U6355">
        <f>IFERROR(VLOOKUP(D6355,'ZORI (2)'!$C$2:$F$106,4,FALSE), 0)</f>
        <v>48.381596827353945</v>
      </c>
    </row>
    <row r="6356" spans="1:21" x14ac:dyDescent="0.25">
      <c r="A6356">
        <v>9073</v>
      </c>
      <c r="B6356">
        <v>18644</v>
      </c>
      <c r="C6356" t="s">
        <v>3275</v>
      </c>
      <c r="D6356" t="s">
        <v>368</v>
      </c>
      <c r="E6356">
        <v>110800</v>
      </c>
      <c r="F6356">
        <v>117700</v>
      </c>
      <c r="G6356">
        <f>IFERROR(VLOOKUP(D6356,'ZORI (2)'!$C$2:$E$106,2,FALSE), 0)</f>
        <v>756</v>
      </c>
      <c r="H6356">
        <f>IFERROR(VLOOKUP(D6356,'ZORI (2)'!$C$2:$E$106,3,FALSE), 0)</f>
        <v>844</v>
      </c>
      <c r="I6356">
        <f t="shared" si="891"/>
        <v>23540</v>
      </c>
      <c r="J6356">
        <f t="shared" si="892"/>
        <v>94160</v>
      </c>
      <c r="K6356">
        <v>2.5000000000000001E-2</v>
      </c>
      <c r="L6356">
        <v>360</v>
      </c>
      <c r="M6356" s="1">
        <f t="shared" si="893"/>
        <v>372.04583832676133</v>
      </c>
      <c r="N6356">
        <f t="shared" si="897"/>
        <v>3878.0000000000005</v>
      </c>
      <c r="O6356">
        <f t="shared" si="894"/>
        <v>47.08</v>
      </c>
      <c r="P6356">
        <f t="shared" si="895"/>
        <v>84.4</v>
      </c>
      <c r="Q6356">
        <v>20000</v>
      </c>
      <c r="R6356">
        <f t="shared" si="896"/>
        <v>11.621248025276461</v>
      </c>
      <c r="S6356">
        <f t="shared" si="898"/>
        <v>-0.12606364810882253</v>
      </c>
      <c r="T6356">
        <f t="shared" si="899"/>
        <v>8.6163270067882755E-2</v>
      </c>
      <c r="U6356">
        <f>IFERROR(VLOOKUP(D6356,'ZORI (2)'!$C$2:$F$106,4,FALSE), 0)</f>
        <v>26.875310471233071</v>
      </c>
    </row>
    <row r="6357" spans="1:21" x14ac:dyDescent="0.25">
      <c r="A6357">
        <v>9074</v>
      </c>
      <c r="B6357">
        <v>27569</v>
      </c>
      <c r="C6357" t="s">
        <v>866</v>
      </c>
      <c r="D6357" t="s">
        <v>250</v>
      </c>
      <c r="E6357">
        <v>107400</v>
      </c>
      <c r="F6357">
        <v>134600</v>
      </c>
      <c r="G6357">
        <f>IFERROR(VLOOKUP(D6357,'ZORI (2)'!$C$2:$E$106,2,FALSE), 0)</f>
        <v>1250</v>
      </c>
      <c r="H6357">
        <f>IFERROR(VLOOKUP(D6357,'ZORI (2)'!$C$2:$E$106,3,FALSE), 0)</f>
        <v>1415</v>
      </c>
      <c r="I6357">
        <f t="shared" si="891"/>
        <v>26920</v>
      </c>
      <c r="J6357">
        <f t="shared" si="892"/>
        <v>107680</v>
      </c>
      <c r="K6357">
        <v>2.5000000000000001E-2</v>
      </c>
      <c r="L6357">
        <v>360</v>
      </c>
      <c r="M6357" s="1">
        <f t="shared" si="893"/>
        <v>425.46618384691652</v>
      </c>
      <c r="N6357">
        <f t="shared" si="897"/>
        <v>3759.0000000000005</v>
      </c>
      <c r="O6357">
        <f t="shared" si="894"/>
        <v>53.84</v>
      </c>
      <c r="P6357">
        <f t="shared" si="895"/>
        <v>141.5</v>
      </c>
      <c r="Q6357">
        <v>20000</v>
      </c>
      <c r="R6357">
        <f t="shared" si="896"/>
        <v>7.9269729093050652</v>
      </c>
      <c r="S6357">
        <f t="shared" si="898"/>
        <v>2.6235332687806402E-2</v>
      </c>
      <c r="T6357">
        <f t="shared" si="899"/>
        <v>0.18805275940403327</v>
      </c>
      <c r="U6357">
        <f>IFERROR(VLOOKUP(D6357,'ZORI (2)'!$C$2:$F$106,4,FALSE), 0)</f>
        <v>50.506212994248614</v>
      </c>
    </row>
    <row r="6358" spans="1:21" x14ac:dyDescent="0.25">
      <c r="A6358">
        <v>9079</v>
      </c>
      <c r="B6358">
        <v>33841</v>
      </c>
      <c r="C6358" t="s">
        <v>3276</v>
      </c>
      <c r="D6358" t="s">
        <v>334</v>
      </c>
      <c r="E6358">
        <v>49800</v>
      </c>
      <c r="F6358">
        <v>92000</v>
      </c>
      <c r="G6358">
        <f>IFERROR(VLOOKUP(D6358,'ZORI (2)'!$C$2:$E$106,2,FALSE), 0)</f>
        <v>1044</v>
      </c>
      <c r="H6358">
        <f>IFERROR(VLOOKUP(D6358,'ZORI (2)'!$C$2:$E$106,3,FALSE), 0)</f>
        <v>1262</v>
      </c>
      <c r="I6358">
        <f t="shared" si="891"/>
        <v>18400</v>
      </c>
      <c r="J6358">
        <f t="shared" si="892"/>
        <v>73600</v>
      </c>
      <c r="K6358">
        <v>2.5000000000000001E-2</v>
      </c>
      <c r="L6358">
        <v>360</v>
      </c>
      <c r="M6358" s="1">
        <f t="shared" si="893"/>
        <v>290.80898152983895</v>
      </c>
      <c r="N6358">
        <f t="shared" si="897"/>
        <v>1743.0000000000002</v>
      </c>
      <c r="O6358">
        <f t="shared" si="894"/>
        <v>36.800000000000004</v>
      </c>
      <c r="P6358">
        <f t="shared" si="895"/>
        <v>126.2</v>
      </c>
      <c r="Q6358">
        <v>20000</v>
      </c>
      <c r="R6358">
        <f t="shared" si="896"/>
        <v>6.075013206550449</v>
      </c>
      <c r="S6358">
        <f t="shared" si="898"/>
        <v>0.28593992424136533</v>
      </c>
      <c r="T6358">
        <f t="shared" si="899"/>
        <v>0.24159360839105029</v>
      </c>
      <c r="U6358">
        <f>IFERROR(VLOOKUP(D6358,'ZORI (2)'!$C$2:$F$106,4,FALSE), 0)</f>
        <v>64.554780829084663</v>
      </c>
    </row>
    <row r="6359" spans="1:21" x14ac:dyDescent="0.25">
      <c r="A6359">
        <v>9080</v>
      </c>
      <c r="B6359">
        <v>50321</v>
      </c>
      <c r="C6359" t="s">
        <v>390</v>
      </c>
      <c r="D6359" t="s">
        <v>390</v>
      </c>
      <c r="E6359">
        <v>184200</v>
      </c>
      <c r="F6359">
        <v>238300</v>
      </c>
      <c r="G6359">
        <f>IFERROR(VLOOKUP(D6359,'ZORI (2)'!$C$2:$E$106,2,FALSE), 0)</f>
        <v>1003</v>
      </c>
      <c r="H6359">
        <f>IFERROR(VLOOKUP(D6359,'ZORI (2)'!$C$2:$E$106,3,FALSE), 0)</f>
        <v>1083</v>
      </c>
      <c r="I6359">
        <f t="shared" si="891"/>
        <v>47660</v>
      </c>
      <c r="J6359">
        <f t="shared" si="892"/>
        <v>190640</v>
      </c>
      <c r="K6359">
        <v>2.5000000000000001E-2</v>
      </c>
      <c r="L6359">
        <v>360</v>
      </c>
      <c r="M6359" s="1">
        <f t="shared" si="893"/>
        <v>753.25848150609374</v>
      </c>
      <c r="N6359">
        <f t="shared" si="897"/>
        <v>6447.0000000000009</v>
      </c>
      <c r="O6359">
        <f t="shared" si="894"/>
        <v>95.32</v>
      </c>
      <c r="P6359">
        <f t="shared" si="895"/>
        <v>108.30000000000001</v>
      </c>
      <c r="Q6359">
        <v>20000</v>
      </c>
      <c r="R6359">
        <f t="shared" si="896"/>
        <v>18.336411203447213</v>
      </c>
      <c r="S6359">
        <f t="shared" si="898"/>
        <v>0.13127649574881201</v>
      </c>
      <c r="T6359">
        <f t="shared" si="899"/>
        <v>2.0422608146691595E-2</v>
      </c>
      <c r="U6359">
        <f>IFERROR(VLOOKUP(D6359,'ZORI (2)'!$C$2:$F$106,4,FALSE), 0)</f>
        <v>20.282633065793817</v>
      </c>
    </row>
    <row r="6360" spans="1:21" x14ac:dyDescent="0.25">
      <c r="A6360">
        <v>9083</v>
      </c>
      <c r="B6360">
        <v>60449</v>
      </c>
      <c r="C6360" t="s">
        <v>3277</v>
      </c>
      <c r="D6360" t="s">
        <v>191</v>
      </c>
      <c r="E6360">
        <v>158200</v>
      </c>
      <c r="F6360">
        <v>194000</v>
      </c>
      <c r="G6360">
        <f>IFERROR(VLOOKUP(D6360,'ZORI (2)'!$C$2:$E$106,2,FALSE), 0)</f>
        <v>1542</v>
      </c>
      <c r="H6360">
        <f>IFERROR(VLOOKUP(D6360,'ZORI (2)'!$C$2:$E$106,3,FALSE), 0)</f>
        <v>1713</v>
      </c>
      <c r="I6360">
        <f t="shared" si="891"/>
        <v>38800</v>
      </c>
      <c r="J6360">
        <f t="shared" si="892"/>
        <v>155200</v>
      </c>
      <c r="K6360">
        <v>2.5000000000000001E-2</v>
      </c>
      <c r="L6360">
        <v>360</v>
      </c>
      <c r="M6360" s="1">
        <f t="shared" si="893"/>
        <v>613.22763496509515</v>
      </c>
      <c r="N6360">
        <f t="shared" si="897"/>
        <v>5537.0000000000009</v>
      </c>
      <c r="O6360">
        <f t="shared" si="894"/>
        <v>77.599999999999994</v>
      </c>
      <c r="P6360">
        <f t="shared" si="895"/>
        <v>171.3</v>
      </c>
      <c r="Q6360">
        <v>20000</v>
      </c>
      <c r="R6360">
        <f t="shared" si="896"/>
        <v>9.4376337808912236</v>
      </c>
      <c r="S6360">
        <f t="shared" si="898"/>
        <v>5.5857013013165556E-2</v>
      </c>
      <c r="T6360">
        <f t="shared" si="899"/>
        <v>0.15870289849416133</v>
      </c>
      <c r="U6360">
        <f>IFERROR(VLOOKUP(D6360,'ZORI (2)'!$C$2:$F$106,4,FALSE), 0)</f>
        <v>52.309030710552761</v>
      </c>
    </row>
    <row r="6361" spans="1:21" x14ac:dyDescent="0.25">
      <c r="A6361">
        <v>9085</v>
      </c>
      <c r="B6361">
        <v>72007</v>
      </c>
      <c r="C6361" t="s">
        <v>199</v>
      </c>
      <c r="D6361" t="s">
        <v>321</v>
      </c>
      <c r="E6361">
        <v>125600</v>
      </c>
      <c r="F6361">
        <v>141900</v>
      </c>
      <c r="G6361">
        <f>IFERROR(VLOOKUP(D6361,'ZORI (2)'!$C$2:$E$106,2,FALSE), 0)</f>
        <v>824</v>
      </c>
      <c r="H6361">
        <f>IFERROR(VLOOKUP(D6361,'ZORI (2)'!$C$2:$E$106,3,FALSE), 0)</f>
        <v>863</v>
      </c>
      <c r="I6361">
        <f t="shared" si="891"/>
        <v>28380</v>
      </c>
      <c r="J6361">
        <f t="shared" si="892"/>
        <v>113520</v>
      </c>
      <c r="K6361">
        <v>2.5000000000000001E-2</v>
      </c>
      <c r="L6361">
        <v>360</v>
      </c>
      <c r="M6361" s="1">
        <f t="shared" si="893"/>
        <v>448.54124433787115</v>
      </c>
      <c r="N6361">
        <f t="shared" si="897"/>
        <v>4396</v>
      </c>
      <c r="O6361">
        <f t="shared" si="894"/>
        <v>56.760000000000005</v>
      </c>
      <c r="P6361">
        <f t="shared" si="895"/>
        <v>86.300000000000011</v>
      </c>
      <c r="Q6361">
        <v>20000</v>
      </c>
      <c r="R6361">
        <f t="shared" si="896"/>
        <v>13.702201622247973</v>
      </c>
      <c r="S6361">
        <f t="shared" si="898"/>
        <v>-5.3974772660604284E-2</v>
      </c>
      <c r="T6361">
        <f t="shared" si="899"/>
        <v>6.1709585189206211E-2</v>
      </c>
      <c r="U6361">
        <f>IFERROR(VLOOKUP(D6361,'ZORI (2)'!$C$2:$F$106,4,FALSE), 0)</f>
        <v>13.347207917151565</v>
      </c>
    </row>
    <row r="6362" spans="1:21" x14ac:dyDescent="0.25">
      <c r="A6362">
        <v>9086</v>
      </c>
      <c r="B6362">
        <v>44028</v>
      </c>
      <c r="C6362" t="s">
        <v>2290</v>
      </c>
      <c r="D6362" t="s">
        <v>217</v>
      </c>
      <c r="E6362">
        <v>160700</v>
      </c>
      <c r="F6362">
        <v>199900</v>
      </c>
      <c r="G6362">
        <f>IFERROR(VLOOKUP(D6362,'ZORI (2)'!$C$2:$E$106,2,FALSE), 0)</f>
        <v>944</v>
      </c>
      <c r="H6362">
        <f>IFERROR(VLOOKUP(D6362,'ZORI (2)'!$C$2:$E$106,3,FALSE), 0)</f>
        <v>1035</v>
      </c>
      <c r="I6362">
        <f t="shared" si="891"/>
        <v>39980</v>
      </c>
      <c r="J6362">
        <f t="shared" si="892"/>
        <v>159920</v>
      </c>
      <c r="K6362">
        <v>2.5000000000000001E-2</v>
      </c>
      <c r="L6362">
        <v>360</v>
      </c>
      <c r="M6362" s="1">
        <f t="shared" si="893"/>
        <v>631.87734138929136</v>
      </c>
      <c r="N6362">
        <f t="shared" si="897"/>
        <v>5624.5000000000009</v>
      </c>
      <c r="O6362">
        <f t="shared" si="894"/>
        <v>79.960000000000008</v>
      </c>
      <c r="P6362">
        <f t="shared" si="895"/>
        <v>103.5</v>
      </c>
      <c r="Q6362">
        <v>20000</v>
      </c>
      <c r="R6362">
        <f t="shared" si="896"/>
        <v>16.095008051529792</v>
      </c>
      <c r="S6362">
        <f t="shared" si="898"/>
        <v>7.2859446825296728E-2</v>
      </c>
      <c r="T6362">
        <f t="shared" si="899"/>
        <v>4.0179437436890814E-2</v>
      </c>
      <c r="U6362">
        <f>IFERROR(VLOOKUP(D6362,'ZORI (2)'!$C$2:$F$106,4,FALSE), 0)</f>
        <v>26.6528291053638</v>
      </c>
    </row>
    <row r="6363" spans="1:21" x14ac:dyDescent="0.25">
      <c r="A6363">
        <v>9087</v>
      </c>
      <c r="B6363">
        <v>55352</v>
      </c>
      <c r="C6363" t="s">
        <v>3278</v>
      </c>
      <c r="D6363" t="s">
        <v>307</v>
      </c>
      <c r="E6363">
        <v>206200</v>
      </c>
      <c r="F6363">
        <v>274500</v>
      </c>
      <c r="G6363">
        <f>IFERROR(VLOOKUP(D6363,'ZORI (2)'!$C$2:$E$106,2,FALSE), 0)</f>
        <v>1268</v>
      </c>
      <c r="H6363">
        <f>IFERROR(VLOOKUP(D6363,'ZORI (2)'!$C$2:$E$106,3,FALSE), 0)</f>
        <v>1485</v>
      </c>
      <c r="I6363">
        <f t="shared" si="891"/>
        <v>54900</v>
      </c>
      <c r="J6363">
        <f t="shared" si="892"/>
        <v>219600</v>
      </c>
      <c r="K6363">
        <v>2.5000000000000001E-2</v>
      </c>
      <c r="L6363">
        <v>360</v>
      </c>
      <c r="M6363" s="1">
        <f t="shared" si="893"/>
        <v>867.68549380370416</v>
      </c>
      <c r="N6363">
        <f t="shared" si="897"/>
        <v>7217.0000000000009</v>
      </c>
      <c r="O6363">
        <f t="shared" si="894"/>
        <v>109.80000000000001</v>
      </c>
      <c r="P6363">
        <f t="shared" si="895"/>
        <v>148.5</v>
      </c>
      <c r="Q6363">
        <v>20000</v>
      </c>
      <c r="R6363">
        <f t="shared" si="896"/>
        <v>15.404040404040405</v>
      </c>
      <c r="S6363">
        <f t="shared" si="898"/>
        <v>0.17600688895838779</v>
      </c>
      <c r="T6363">
        <f t="shared" si="899"/>
        <v>5.2463851265335426E-2</v>
      </c>
      <c r="U6363">
        <f>IFERROR(VLOOKUP(D6363,'ZORI (2)'!$C$2:$F$106,4,FALSE), 0)</f>
        <v>66.493977017409904</v>
      </c>
    </row>
    <row r="6364" spans="1:21" x14ac:dyDescent="0.25">
      <c r="A6364">
        <v>9091</v>
      </c>
      <c r="B6364">
        <v>11740</v>
      </c>
      <c r="C6364" t="s">
        <v>314</v>
      </c>
      <c r="D6364" t="s">
        <v>195</v>
      </c>
      <c r="E6364">
        <v>425100</v>
      </c>
      <c r="F6364">
        <v>491100</v>
      </c>
      <c r="G6364">
        <f>IFERROR(VLOOKUP(D6364,'ZORI (2)'!$C$2:$E$106,2,FALSE), 0)</f>
        <v>2329</v>
      </c>
      <c r="H6364">
        <f>IFERROR(VLOOKUP(D6364,'ZORI (2)'!$C$2:$E$106,3,FALSE), 0)</f>
        <v>2608</v>
      </c>
      <c r="I6364">
        <f t="shared" si="891"/>
        <v>98220</v>
      </c>
      <c r="J6364">
        <f t="shared" si="892"/>
        <v>392880</v>
      </c>
      <c r="K6364">
        <v>2.5000000000000001E-2</v>
      </c>
      <c r="L6364">
        <v>360</v>
      </c>
      <c r="M6364" s="1">
        <f t="shared" si="893"/>
        <v>1552.3509872750424</v>
      </c>
      <c r="N6364">
        <f t="shared" si="897"/>
        <v>14878.500000000002</v>
      </c>
      <c r="O6364">
        <f t="shared" si="894"/>
        <v>196.44</v>
      </c>
      <c r="P6364">
        <f t="shared" si="895"/>
        <v>260.8</v>
      </c>
      <c r="Q6364">
        <v>20000</v>
      </c>
      <c r="R6364">
        <f t="shared" si="896"/>
        <v>15.692101226993865</v>
      </c>
      <c r="S6364">
        <f t="shared" si="898"/>
        <v>6.7658597086602962E-2</v>
      </c>
      <c r="T6364">
        <f t="shared" si="899"/>
        <v>5.3951833812548547E-2</v>
      </c>
      <c r="U6364">
        <f>IFERROR(VLOOKUP(D6364,'ZORI (2)'!$C$2:$F$106,4,FALSE), 0)</f>
        <v>81.282042347392249</v>
      </c>
    </row>
    <row r="6365" spans="1:21" x14ac:dyDescent="0.25">
      <c r="A6365">
        <v>9092</v>
      </c>
      <c r="B6365">
        <v>25306</v>
      </c>
      <c r="C6365" t="s">
        <v>3279</v>
      </c>
      <c r="D6365" t="s">
        <v>282</v>
      </c>
      <c r="E6365">
        <v>53500</v>
      </c>
      <c r="F6365">
        <v>66600</v>
      </c>
      <c r="G6365">
        <f>IFERROR(VLOOKUP(D6365,'ZORI (2)'!$C$2:$E$106,2,FALSE), 0)</f>
        <v>1225</v>
      </c>
      <c r="H6365">
        <f>IFERROR(VLOOKUP(D6365,'ZORI (2)'!$C$2:$E$106,3,FALSE), 0)</f>
        <v>1478</v>
      </c>
      <c r="I6365">
        <f t="shared" si="891"/>
        <v>13320</v>
      </c>
      <c r="J6365">
        <f t="shared" si="892"/>
        <v>53280</v>
      </c>
      <c r="K6365">
        <v>2.5000000000000001E-2</v>
      </c>
      <c r="L6365">
        <v>360</v>
      </c>
      <c r="M6365" s="1">
        <f t="shared" si="893"/>
        <v>210.52041489007905</v>
      </c>
      <c r="N6365">
        <f t="shared" si="897"/>
        <v>1872.5000000000002</v>
      </c>
      <c r="O6365">
        <f t="shared" si="894"/>
        <v>26.64</v>
      </c>
      <c r="P6365">
        <f t="shared" si="895"/>
        <v>147.80000000000001</v>
      </c>
      <c r="Q6365">
        <v>20000</v>
      </c>
      <c r="R6365">
        <f t="shared" si="896"/>
        <v>3.7550744248985115</v>
      </c>
      <c r="S6365">
        <f t="shared" si="898"/>
        <v>-0.11638860327042357</v>
      </c>
      <c r="T6365">
        <f t="shared" si="899"/>
        <v>0.37270654319298291</v>
      </c>
      <c r="U6365">
        <f>IFERROR(VLOOKUP(D6365,'ZORI (2)'!$C$2:$F$106,4,FALSE), 0)</f>
        <v>73.537636714851274</v>
      </c>
    </row>
    <row r="6366" spans="1:21" x14ac:dyDescent="0.25">
      <c r="A6366">
        <v>9093</v>
      </c>
      <c r="B6366">
        <v>49329</v>
      </c>
      <c r="C6366" t="s">
        <v>3280</v>
      </c>
      <c r="D6366" t="s">
        <v>362</v>
      </c>
      <c r="E6366">
        <v>77200</v>
      </c>
      <c r="F6366">
        <v>110700</v>
      </c>
      <c r="G6366">
        <f>IFERROR(VLOOKUP(D6366,'ZORI (2)'!$C$2:$E$106,2,FALSE), 0)</f>
        <v>856</v>
      </c>
      <c r="H6366">
        <f>IFERROR(VLOOKUP(D6366,'ZORI (2)'!$C$2:$E$106,3,FALSE), 0)</f>
        <v>1116</v>
      </c>
      <c r="I6366">
        <f t="shared" si="891"/>
        <v>22140</v>
      </c>
      <c r="J6366">
        <f t="shared" si="892"/>
        <v>88560</v>
      </c>
      <c r="K6366">
        <v>2.5000000000000001E-2</v>
      </c>
      <c r="L6366">
        <v>360</v>
      </c>
      <c r="M6366" s="1">
        <f t="shared" si="893"/>
        <v>349.91906799296919</v>
      </c>
      <c r="N6366">
        <f t="shared" si="897"/>
        <v>2702.0000000000005</v>
      </c>
      <c r="O6366">
        <f t="shared" si="894"/>
        <v>44.28</v>
      </c>
      <c r="P6366">
        <f t="shared" si="895"/>
        <v>111.60000000000001</v>
      </c>
      <c r="Q6366">
        <v>20000</v>
      </c>
      <c r="R6366">
        <f t="shared" si="896"/>
        <v>8.2661290322580641</v>
      </c>
      <c r="S6366">
        <f t="shared" si="898"/>
        <v>0.10808592420572161</v>
      </c>
      <c r="T6366">
        <f t="shared" si="899"/>
        <v>0.16329359047509856</v>
      </c>
      <c r="U6366">
        <f>IFERROR(VLOOKUP(D6366,'ZORI (2)'!$C$2:$F$106,4,FALSE), 0)</f>
        <v>82.50808041236526</v>
      </c>
    </row>
    <row r="6367" spans="1:21" x14ac:dyDescent="0.25">
      <c r="A6367">
        <v>9095</v>
      </c>
      <c r="B6367">
        <v>60501</v>
      </c>
      <c r="C6367" t="s">
        <v>2168</v>
      </c>
      <c r="D6367" t="s">
        <v>191</v>
      </c>
      <c r="E6367">
        <v>124400</v>
      </c>
      <c r="F6367">
        <v>162400</v>
      </c>
      <c r="G6367">
        <f>IFERROR(VLOOKUP(D6367,'ZORI (2)'!$C$2:$E$106,2,FALSE), 0)</f>
        <v>1542</v>
      </c>
      <c r="H6367">
        <f>IFERROR(VLOOKUP(D6367,'ZORI (2)'!$C$2:$E$106,3,FALSE), 0)</f>
        <v>1713</v>
      </c>
      <c r="I6367">
        <f t="shared" si="891"/>
        <v>32480</v>
      </c>
      <c r="J6367">
        <f t="shared" si="892"/>
        <v>129920</v>
      </c>
      <c r="K6367">
        <v>2.5000000000000001E-2</v>
      </c>
      <c r="L6367">
        <v>360</v>
      </c>
      <c r="M6367" s="1">
        <f t="shared" si="893"/>
        <v>513.34107174397661</v>
      </c>
      <c r="N6367">
        <f t="shared" si="897"/>
        <v>4354</v>
      </c>
      <c r="O6367">
        <f t="shared" si="894"/>
        <v>64.960000000000008</v>
      </c>
      <c r="P6367">
        <f t="shared" si="895"/>
        <v>171.3</v>
      </c>
      <c r="Q6367">
        <v>20000</v>
      </c>
      <c r="R6367">
        <f t="shared" si="896"/>
        <v>7.9003697217357463</v>
      </c>
      <c r="S6367">
        <f t="shared" si="898"/>
        <v>9.1735348293155147E-2</v>
      </c>
      <c r="T6367">
        <f t="shared" si="899"/>
        <v>0.20341322340627582</v>
      </c>
      <c r="U6367">
        <f>IFERROR(VLOOKUP(D6367,'ZORI (2)'!$C$2:$F$106,4,FALSE), 0)</f>
        <v>52.309030710552761</v>
      </c>
    </row>
    <row r="6368" spans="1:21" x14ac:dyDescent="0.25">
      <c r="A6368">
        <v>9096</v>
      </c>
      <c r="B6368">
        <v>99022</v>
      </c>
      <c r="C6368" t="s">
        <v>3281</v>
      </c>
      <c r="D6368" t="s">
        <v>296</v>
      </c>
      <c r="E6368">
        <v>163900</v>
      </c>
      <c r="F6368">
        <v>220000</v>
      </c>
      <c r="G6368">
        <f>IFERROR(VLOOKUP(D6368,'ZORI (2)'!$C$2:$E$106,2,FALSE), 0)</f>
        <v>860</v>
      </c>
      <c r="H6368">
        <f>IFERROR(VLOOKUP(D6368,'ZORI (2)'!$C$2:$E$106,3,FALSE), 0)</f>
        <v>1071</v>
      </c>
      <c r="I6368">
        <f t="shared" si="891"/>
        <v>44000</v>
      </c>
      <c r="J6368">
        <f t="shared" si="892"/>
        <v>176000</v>
      </c>
      <c r="K6368">
        <v>2.5000000000000001E-2</v>
      </c>
      <c r="L6368">
        <v>360</v>
      </c>
      <c r="M6368" s="1">
        <f t="shared" si="893"/>
        <v>695.41278191918013</v>
      </c>
      <c r="N6368">
        <f t="shared" si="897"/>
        <v>5736.5000000000009</v>
      </c>
      <c r="O6368">
        <f t="shared" si="894"/>
        <v>88</v>
      </c>
      <c r="P6368">
        <f t="shared" si="895"/>
        <v>107.10000000000001</v>
      </c>
      <c r="Q6368">
        <v>20000</v>
      </c>
      <c r="R6368">
        <f t="shared" si="896"/>
        <v>17.117958294428881</v>
      </c>
      <c r="S6368">
        <f t="shared" si="898"/>
        <v>0.16011421851805954</v>
      </c>
      <c r="T6368">
        <f t="shared" si="899"/>
        <v>3.1057575544655075E-2</v>
      </c>
      <c r="U6368">
        <f>IFERROR(VLOOKUP(D6368,'ZORI (2)'!$C$2:$F$106,4,FALSE), 0)</f>
        <v>65.180329395731462</v>
      </c>
    </row>
    <row r="6369" spans="1:21" x14ac:dyDescent="0.25">
      <c r="A6369">
        <v>9097</v>
      </c>
      <c r="B6369">
        <v>55328</v>
      </c>
      <c r="C6369" t="s">
        <v>1729</v>
      </c>
      <c r="D6369" t="s">
        <v>307</v>
      </c>
      <c r="E6369">
        <v>220800</v>
      </c>
      <c r="F6369">
        <v>272700</v>
      </c>
      <c r="G6369">
        <f>IFERROR(VLOOKUP(D6369,'ZORI (2)'!$C$2:$E$106,2,FALSE), 0)</f>
        <v>1268</v>
      </c>
      <c r="H6369">
        <f>IFERROR(VLOOKUP(D6369,'ZORI (2)'!$C$2:$E$106,3,FALSE), 0)</f>
        <v>1485</v>
      </c>
      <c r="I6369">
        <f t="shared" si="891"/>
        <v>54540</v>
      </c>
      <c r="J6369">
        <f t="shared" si="892"/>
        <v>218160</v>
      </c>
      <c r="K6369">
        <v>2.5000000000000001E-2</v>
      </c>
      <c r="L6369">
        <v>360</v>
      </c>
      <c r="M6369" s="1">
        <f t="shared" si="893"/>
        <v>861.99575286072911</v>
      </c>
      <c r="N6369">
        <f t="shared" si="897"/>
        <v>7728.0000000000009</v>
      </c>
      <c r="O6369">
        <f t="shared" si="894"/>
        <v>109.08</v>
      </c>
      <c r="P6369">
        <f t="shared" si="895"/>
        <v>148.5</v>
      </c>
      <c r="Q6369">
        <v>20000</v>
      </c>
      <c r="R6369">
        <f t="shared" si="896"/>
        <v>15.303030303030303</v>
      </c>
      <c r="S6369">
        <f t="shared" si="898"/>
        <v>9.726067082984613E-2</v>
      </c>
      <c r="T6369">
        <f t="shared" si="899"/>
        <v>5.3302510887237448E-2</v>
      </c>
      <c r="U6369">
        <f>IFERROR(VLOOKUP(D6369,'ZORI (2)'!$C$2:$F$106,4,FALSE), 0)</f>
        <v>66.493977017409904</v>
      </c>
    </row>
    <row r="6370" spans="1:21" x14ac:dyDescent="0.25">
      <c r="A6370">
        <v>9098</v>
      </c>
      <c r="B6370">
        <v>38474</v>
      </c>
      <c r="C6370" t="s">
        <v>281</v>
      </c>
      <c r="D6370" t="s">
        <v>197</v>
      </c>
      <c r="E6370">
        <v>72200</v>
      </c>
      <c r="F6370">
        <v>116600</v>
      </c>
      <c r="G6370">
        <f>IFERROR(VLOOKUP(D6370,'ZORI (2)'!$C$2:$E$106,2,FALSE), 0)</f>
        <v>1223</v>
      </c>
      <c r="H6370">
        <f>IFERROR(VLOOKUP(D6370,'ZORI (2)'!$C$2:$E$106,3,FALSE), 0)</f>
        <v>1493</v>
      </c>
      <c r="I6370">
        <f t="shared" si="891"/>
        <v>23320</v>
      </c>
      <c r="J6370">
        <f t="shared" si="892"/>
        <v>93280</v>
      </c>
      <c r="K6370">
        <v>2.5000000000000001E-2</v>
      </c>
      <c r="L6370">
        <v>360</v>
      </c>
      <c r="M6370" s="1">
        <f t="shared" si="893"/>
        <v>368.5687744171654</v>
      </c>
      <c r="N6370">
        <f t="shared" si="897"/>
        <v>2527.0000000000005</v>
      </c>
      <c r="O6370">
        <f t="shared" si="894"/>
        <v>46.64</v>
      </c>
      <c r="P6370">
        <f t="shared" si="895"/>
        <v>149.30000000000001</v>
      </c>
      <c r="Q6370">
        <v>20000</v>
      </c>
      <c r="R6370">
        <f t="shared" si="896"/>
        <v>6.5081491404331322</v>
      </c>
      <c r="S6370">
        <f t="shared" si="898"/>
        <v>0.23090565519862341</v>
      </c>
      <c r="T6370">
        <f t="shared" si="899"/>
        <v>0.24302341935119015</v>
      </c>
      <c r="U6370">
        <f>IFERROR(VLOOKUP(D6370,'ZORI (2)'!$C$2:$F$106,4,FALSE), 0)</f>
        <v>82.462282658343199</v>
      </c>
    </row>
    <row r="6371" spans="1:21" x14ac:dyDescent="0.25">
      <c r="A6371">
        <v>9101</v>
      </c>
      <c r="B6371">
        <v>10579</v>
      </c>
      <c r="C6371" t="s">
        <v>3282</v>
      </c>
      <c r="D6371" t="s">
        <v>195</v>
      </c>
      <c r="E6371">
        <v>326200</v>
      </c>
      <c r="F6371">
        <v>373000</v>
      </c>
      <c r="G6371">
        <f>IFERROR(VLOOKUP(D6371,'ZORI (2)'!$C$2:$E$106,2,FALSE), 0)</f>
        <v>2329</v>
      </c>
      <c r="H6371">
        <f>IFERROR(VLOOKUP(D6371,'ZORI (2)'!$C$2:$E$106,3,FALSE), 0)</f>
        <v>2608</v>
      </c>
      <c r="I6371">
        <f t="shared" si="891"/>
        <v>74600</v>
      </c>
      <c r="J6371">
        <f t="shared" si="892"/>
        <v>298400</v>
      </c>
      <c r="K6371">
        <v>2.5000000000000001E-2</v>
      </c>
      <c r="L6371">
        <v>360</v>
      </c>
      <c r="M6371" s="1">
        <f t="shared" si="893"/>
        <v>1179.0407620720644</v>
      </c>
      <c r="N6371">
        <f t="shared" si="897"/>
        <v>11417.000000000002</v>
      </c>
      <c r="O6371">
        <f t="shared" si="894"/>
        <v>149.19999999999999</v>
      </c>
      <c r="P6371">
        <f t="shared" si="895"/>
        <v>260.8</v>
      </c>
      <c r="Q6371">
        <v>20000</v>
      </c>
      <c r="R6371">
        <f t="shared" si="896"/>
        <v>11.918456032719837</v>
      </c>
      <c r="S6371">
        <f t="shared" si="898"/>
        <v>4.3015292897149747E-2</v>
      </c>
      <c r="T6371">
        <f t="shared" si="899"/>
        <v>0.11533537880844796</v>
      </c>
      <c r="U6371">
        <f>IFERROR(VLOOKUP(D6371,'ZORI (2)'!$C$2:$F$106,4,FALSE), 0)</f>
        <v>81.282042347392249</v>
      </c>
    </row>
    <row r="6372" spans="1:21" x14ac:dyDescent="0.25">
      <c r="A6372">
        <v>9103</v>
      </c>
      <c r="B6372">
        <v>19137</v>
      </c>
      <c r="C6372" t="s">
        <v>254</v>
      </c>
      <c r="D6372" t="s">
        <v>254</v>
      </c>
      <c r="E6372">
        <v>107200</v>
      </c>
      <c r="F6372">
        <v>151300</v>
      </c>
      <c r="G6372">
        <f>IFERROR(VLOOKUP(D6372,'ZORI (2)'!$C$2:$E$106,2,FALSE), 0)</f>
        <v>1372</v>
      </c>
      <c r="H6372">
        <f>IFERROR(VLOOKUP(D6372,'ZORI (2)'!$C$2:$E$106,3,FALSE), 0)</f>
        <v>1516</v>
      </c>
      <c r="I6372">
        <f t="shared" si="891"/>
        <v>30260</v>
      </c>
      <c r="J6372">
        <f t="shared" si="892"/>
        <v>121040</v>
      </c>
      <c r="K6372">
        <v>2.5000000000000001E-2</v>
      </c>
      <c r="L6372">
        <v>360</v>
      </c>
      <c r="M6372" s="1">
        <f t="shared" si="893"/>
        <v>478.25433592896331</v>
      </c>
      <c r="N6372">
        <f t="shared" si="897"/>
        <v>3752.0000000000005</v>
      </c>
      <c r="O6372">
        <f t="shared" si="894"/>
        <v>60.519999999999996</v>
      </c>
      <c r="P6372">
        <f t="shared" si="895"/>
        <v>151.6</v>
      </c>
      <c r="Q6372">
        <v>20000</v>
      </c>
      <c r="R6372">
        <f t="shared" si="896"/>
        <v>8.3168425681618299</v>
      </c>
      <c r="S6372">
        <f t="shared" si="898"/>
        <v>0.15538517930233978</v>
      </c>
      <c r="T6372">
        <f t="shared" si="899"/>
        <v>0.18343160721418278</v>
      </c>
      <c r="U6372">
        <f>IFERROR(VLOOKUP(D6372,'ZORI (2)'!$C$2:$F$106,4,FALSE), 0)</f>
        <v>44.044485087995604</v>
      </c>
    </row>
    <row r="6373" spans="1:21" x14ac:dyDescent="0.25">
      <c r="A6373">
        <v>9105</v>
      </c>
      <c r="B6373">
        <v>7656</v>
      </c>
      <c r="C6373" t="s">
        <v>1183</v>
      </c>
      <c r="D6373" t="s">
        <v>195</v>
      </c>
      <c r="E6373">
        <v>494200</v>
      </c>
      <c r="F6373">
        <v>539700</v>
      </c>
      <c r="G6373">
        <f>IFERROR(VLOOKUP(D6373,'ZORI (2)'!$C$2:$E$106,2,FALSE), 0)</f>
        <v>2329</v>
      </c>
      <c r="H6373">
        <f>IFERROR(VLOOKUP(D6373,'ZORI (2)'!$C$2:$E$106,3,FALSE), 0)</f>
        <v>2608</v>
      </c>
      <c r="I6373">
        <f t="shared" si="891"/>
        <v>107940</v>
      </c>
      <c r="J6373">
        <f t="shared" si="892"/>
        <v>431760</v>
      </c>
      <c r="K6373">
        <v>2.5000000000000001E-2</v>
      </c>
      <c r="L6373">
        <v>360</v>
      </c>
      <c r="M6373" s="1">
        <f t="shared" si="893"/>
        <v>1705.9739927353703</v>
      </c>
      <c r="N6373">
        <f t="shared" si="897"/>
        <v>17297</v>
      </c>
      <c r="O6373">
        <f t="shared" si="894"/>
        <v>215.88</v>
      </c>
      <c r="P6373">
        <f t="shared" si="895"/>
        <v>260.8</v>
      </c>
      <c r="Q6373">
        <v>20000</v>
      </c>
      <c r="R6373">
        <f t="shared" si="896"/>
        <v>17.245015337423315</v>
      </c>
      <c r="S6373">
        <f t="shared" si="898"/>
        <v>1.5433765383435842E-2</v>
      </c>
      <c r="T6373">
        <f t="shared" si="899"/>
        <v>3.5143607256935577E-2</v>
      </c>
      <c r="U6373">
        <f>IFERROR(VLOOKUP(D6373,'ZORI (2)'!$C$2:$F$106,4,FALSE), 0)</f>
        <v>81.282042347392249</v>
      </c>
    </row>
    <row r="6374" spans="1:21" x14ac:dyDescent="0.25">
      <c r="A6374">
        <v>9109</v>
      </c>
      <c r="B6374">
        <v>30108</v>
      </c>
      <c r="C6374" t="s">
        <v>3283</v>
      </c>
      <c r="D6374" t="s">
        <v>202</v>
      </c>
      <c r="E6374">
        <v>77200</v>
      </c>
      <c r="F6374">
        <v>114900</v>
      </c>
      <c r="G6374">
        <f>IFERROR(VLOOKUP(D6374,'ZORI (2)'!$C$2:$E$106,2,FALSE), 0)</f>
        <v>1152</v>
      </c>
      <c r="H6374">
        <f>IFERROR(VLOOKUP(D6374,'ZORI (2)'!$C$2:$E$106,3,FALSE), 0)</f>
        <v>1425</v>
      </c>
      <c r="I6374">
        <f t="shared" si="891"/>
        <v>22980</v>
      </c>
      <c r="J6374">
        <f t="shared" si="892"/>
        <v>91920</v>
      </c>
      <c r="K6374">
        <v>2.5000000000000001E-2</v>
      </c>
      <c r="L6374">
        <v>360</v>
      </c>
      <c r="M6374" s="1">
        <f t="shared" si="893"/>
        <v>363.19513019324449</v>
      </c>
      <c r="N6374">
        <f t="shared" si="897"/>
        <v>2702.0000000000005</v>
      </c>
      <c r="O6374">
        <f t="shared" si="894"/>
        <v>45.96</v>
      </c>
      <c r="P6374">
        <f t="shared" si="895"/>
        <v>142.5</v>
      </c>
      <c r="Q6374">
        <v>20000</v>
      </c>
      <c r="R6374">
        <f t="shared" si="896"/>
        <v>6.7192982456140351</v>
      </c>
      <c r="S6374">
        <f t="shared" si="898"/>
        <v>0.15012712458209046</v>
      </c>
      <c r="T6374">
        <f t="shared" si="899"/>
        <v>0.2294150527052464</v>
      </c>
      <c r="U6374">
        <f>IFERROR(VLOOKUP(D6374,'ZORI (2)'!$C$2:$F$106,4,FALSE), 0)</f>
        <v>82.518246796825295</v>
      </c>
    </row>
    <row r="6375" spans="1:21" x14ac:dyDescent="0.25">
      <c r="A6375">
        <v>9112</v>
      </c>
      <c r="B6375">
        <v>91935</v>
      </c>
      <c r="C6375" t="s">
        <v>3284</v>
      </c>
      <c r="D6375" t="s">
        <v>226</v>
      </c>
      <c r="E6375">
        <v>479500</v>
      </c>
      <c r="F6375">
        <v>674000</v>
      </c>
      <c r="G6375">
        <f>IFERROR(VLOOKUP(D6375,'ZORI (2)'!$C$2:$E$106,2,FALSE), 0)</f>
        <v>1757</v>
      </c>
      <c r="H6375">
        <f>IFERROR(VLOOKUP(D6375,'ZORI (2)'!$C$2:$E$106,3,FALSE), 0)</f>
        <v>2196</v>
      </c>
      <c r="I6375">
        <f t="shared" si="891"/>
        <v>134800</v>
      </c>
      <c r="J6375">
        <f t="shared" si="892"/>
        <v>539200</v>
      </c>
      <c r="K6375">
        <v>2.5000000000000001E-2</v>
      </c>
      <c r="L6375">
        <v>360</v>
      </c>
      <c r="M6375" s="1">
        <f t="shared" si="893"/>
        <v>2130.4918864251244</v>
      </c>
      <c r="N6375">
        <f t="shared" si="897"/>
        <v>16782.5</v>
      </c>
      <c r="O6375">
        <f t="shared" si="894"/>
        <v>269.60000000000002</v>
      </c>
      <c r="P6375">
        <f t="shared" si="895"/>
        <v>219.60000000000002</v>
      </c>
      <c r="Q6375">
        <v>20000</v>
      </c>
      <c r="R6375">
        <f t="shared" si="896"/>
        <v>25.576806314511234</v>
      </c>
      <c r="S6375">
        <f t="shared" si="898"/>
        <v>0.30548682165287416</v>
      </c>
      <c r="T6375">
        <f t="shared" si="899"/>
        <v>-2.963182514010166E-2</v>
      </c>
      <c r="U6375">
        <f>IFERROR(VLOOKUP(D6375,'ZORI (2)'!$C$2:$F$106,4,FALSE), 0)</f>
        <v>129.6726516989587</v>
      </c>
    </row>
    <row r="6376" spans="1:21" x14ac:dyDescent="0.25">
      <c r="A6376">
        <v>9113</v>
      </c>
      <c r="B6376">
        <v>48357</v>
      </c>
      <c r="C6376" t="s">
        <v>853</v>
      </c>
      <c r="D6376" t="s">
        <v>235</v>
      </c>
      <c r="E6376">
        <v>200100</v>
      </c>
      <c r="F6376">
        <v>270000</v>
      </c>
      <c r="G6376">
        <f>IFERROR(VLOOKUP(D6376,'ZORI (2)'!$C$2:$E$106,2,FALSE), 0)</f>
        <v>1028</v>
      </c>
      <c r="H6376">
        <f>IFERROR(VLOOKUP(D6376,'ZORI (2)'!$C$2:$E$106,3,FALSE), 0)</f>
        <v>1171</v>
      </c>
      <c r="I6376">
        <f t="shared" si="891"/>
        <v>54000</v>
      </c>
      <c r="J6376">
        <f t="shared" si="892"/>
        <v>216000</v>
      </c>
      <c r="K6376">
        <v>2.5000000000000001E-2</v>
      </c>
      <c r="L6376">
        <v>360</v>
      </c>
      <c r="M6376" s="1">
        <f t="shared" si="893"/>
        <v>853.46114144626642</v>
      </c>
      <c r="N6376">
        <f t="shared" si="897"/>
        <v>7003.5000000000009</v>
      </c>
      <c r="O6376">
        <f t="shared" si="894"/>
        <v>108</v>
      </c>
      <c r="P6376">
        <f t="shared" si="895"/>
        <v>117.10000000000001</v>
      </c>
      <c r="Q6376">
        <v>20000</v>
      </c>
      <c r="R6376">
        <f t="shared" si="896"/>
        <v>19.214346712211785</v>
      </c>
      <c r="S6376">
        <f t="shared" si="898"/>
        <v>0.18888524395264714</v>
      </c>
      <c r="T6376">
        <f t="shared" si="899"/>
        <v>1.3694053993281803E-2</v>
      </c>
      <c r="U6376">
        <f>IFERROR(VLOOKUP(D6376,'ZORI (2)'!$C$2:$F$106,4,FALSE), 0)</f>
        <v>42.450160853200359</v>
      </c>
    </row>
    <row r="6377" spans="1:21" x14ac:dyDescent="0.25">
      <c r="A6377">
        <v>9115</v>
      </c>
      <c r="B6377">
        <v>7605</v>
      </c>
      <c r="C6377" t="s">
        <v>3286</v>
      </c>
      <c r="D6377" t="s">
        <v>195</v>
      </c>
      <c r="E6377">
        <v>461500</v>
      </c>
      <c r="F6377">
        <v>524700</v>
      </c>
      <c r="G6377">
        <f>IFERROR(VLOOKUP(D6377,'ZORI (2)'!$C$2:$E$106,2,FALSE), 0)</f>
        <v>2329</v>
      </c>
      <c r="H6377">
        <f>IFERROR(VLOOKUP(D6377,'ZORI (2)'!$C$2:$E$106,3,FALSE), 0)</f>
        <v>2608</v>
      </c>
      <c r="I6377">
        <f t="shared" si="891"/>
        <v>104940</v>
      </c>
      <c r="J6377">
        <f t="shared" si="892"/>
        <v>419760</v>
      </c>
      <c r="K6377">
        <v>2.5000000000000001E-2</v>
      </c>
      <c r="L6377">
        <v>360</v>
      </c>
      <c r="M6377" s="1">
        <f t="shared" si="893"/>
        <v>1658.5594848772444</v>
      </c>
      <c r="N6377">
        <f t="shared" si="897"/>
        <v>16152.500000000002</v>
      </c>
      <c r="O6377">
        <f t="shared" si="894"/>
        <v>209.88</v>
      </c>
      <c r="P6377">
        <f t="shared" si="895"/>
        <v>260.8</v>
      </c>
      <c r="Q6377">
        <v>20000</v>
      </c>
      <c r="R6377">
        <f t="shared" si="896"/>
        <v>16.765720858895705</v>
      </c>
      <c r="S6377">
        <f t="shared" si="898"/>
        <v>5.4350174067245717E-2</v>
      </c>
      <c r="T6377">
        <f t="shared" si="899"/>
        <v>4.0718863025838117E-2</v>
      </c>
      <c r="U6377">
        <f>IFERROR(VLOOKUP(D6377,'ZORI (2)'!$C$2:$F$106,4,FALSE), 0)</f>
        <v>81.282042347392249</v>
      </c>
    </row>
    <row r="6378" spans="1:21" x14ac:dyDescent="0.25">
      <c r="A6378">
        <v>9116</v>
      </c>
      <c r="B6378">
        <v>55115</v>
      </c>
      <c r="C6378" t="s">
        <v>3287</v>
      </c>
      <c r="D6378" t="s">
        <v>307</v>
      </c>
      <c r="E6378">
        <v>288500</v>
      </c>
      <c r="F6378">
        <v>350700</v>
      </c>
      <c r="G6378">
        <f>IFERROR(VLOOKUP(D6378,'ZORI (2)'!$C$2:$E$106,2,FALSE), 0)</f>
        <v>1268</v>
      </c>
      <c r="H6378">
        <f>IFERROR(VLOOKUP(D6378,'ZORI (2)'!$C$2:$E$106,3,FALSE), 0)</f>
        <v>1485</v>
      </c>
      <c r="I6378">
        <f t="shared" si="891"/>
        <v>70140</v>
      </c>
      <c r="J6378">
        <f t="shared" si="892"/>
        <v>280560</v>
      </c>
      <c r="K6378">
        <v>2.5000000000000001E-2</v>
      </c>
      <c r="L6378">
        <v>360</v>
      </c>
      <c r="M6378" s="1">
        <f t="shared" si="893"/>
        <v>1108.5511937229837</v>
      </c>
      <c r="N6378">
        <f t="shared" si="897"/>
        <v>10097.500000000002</v>
      </c>
      <c r="O6378">
        <f t="shared" si="894"/>
        <v>140.28</v>
      </c>
      <c r="P6378">
        <f t="shared" si="895"/>
        <v>148.5</v>
      </c>
      <c r="Q6378">
        <v>20000</v>
      </c>
      <c r="R6378">
        <f t="shared" si="896"/>
        <v>19.680134680134682</v>
      </c>
      <c r="S6378">
        <f t="shared" si="898"/>
        <v>0.10076193316017859</v>
      </c>
      <c r="T6378">
        <f t="shared" si="899"/>
        <v>1.0495330343675726E-2</v>
      </c>
      <c r="U6378">
        <f>IFERROR(VLOOKUP(D6378,'ZORI (2)'!$C$2:$F$106,4,FALSE), 0)</f>
        <v>66.493977017409904</v>
      </c>
    </row>
    <row r="6379" spans="1:21" x14ac:dyDescent="0.25">
      <c r="A6379">
        <v>9117</v>
      </c>
      <c r="B6379">
        <v>15085</v>
      </c>
      <c r="C6379" t="s">
        <v>653</v>
      </c>
      <c r="D6379" t="s">
        <v>237</v>
      </c>
      <c r="E6379">
        <v>123600</v>
      </c>
      <c r="F6379">
        <v>132200</v>
      </c>
      <c r="G6379">
        <f>IFERROR(VLOOKUP(D6379,'ZORI (2)'!$C$2:$E$106,2,FALSE), 0)</f>
        <v>1002</v>
      </c>
      <c r="H6379">
        <f>IFERROR(VLOOKUP(D6379,'ZORI (2)'!$C$2:$E$106,3,FALSE), 0)</f>
        <v>1073</v>
      </c>
      <c r="I6379">
        <f t="shared" si="891"/>
        <v>26440</v>
      </c>
      <c r="J6379">
        <f t="shared" si="892"/>
        <v>105760</v>
      </c>
      <c r="K6379">
        <v>2.5000000000000001E-2</v>
      </c>
      <c r="L6379">
        <v>360</v>
      </c>
      <c r="M6379" s="1">
        <f t="shared" si="893"/>
        <v>417.87986258961638</v>
      </c>
      <c r="N6379">
        <f t="shared" si="897"/>
        <v>4326</v>
      </c>
      <c r="O6379">
        <f t="shared" si="894"/>
        <v>52.88</v>
      </c>
      <c r="P6379">
        <f t="shared" si="895"/>
        <v>107.30000000000001</v>
      </c>
      <c r="Q6379">
        <v>20000</v>
      </c>
      <c r="R6379">
        <f t="shared" si="896"/>
        <v>10.267163715439578</v>
      </c>
      <c r="S6379">
        <f t="shared" si="898"/>
        <v>-0.10630991171261306</v>
      </c>
      <c r="T6379">
        <f t="shared" si="899"/>
        <v>0.11699329568854358</v>
      </c>
      <c r="U6379">
        <f>IFERROR(VLOOKUP(D6379,'ZORI (2)'!$C$2:$F$106,4,FALSE), 0)</f>
        <v>18.252597429548764</v>
      </c>
    </row>
    <row r="6380" spans="1:21" x14ac:dyDescent="0.25">
      <c r="A6380">
        <v>9121</v>
      </c>
      <c r="B6380">
        <v>60155</v>
      </c>
      <c r="C6380" t="s">
        <v>3289</v>
      </c>
      <c r="D6380" t="s">
        <v>191</v>
      </c>
      <c r="E6380">
        <v>115200</v>
      </c>
      <c r="F6380">
        <v>157800</v>
      </c>
      <c r="G6380">
        <f>IFERROR(VLOOKUP(D6380,'ZORI (2)'!$C$2:$E$106,2,FALSE), 0)</f>
        <v>1542</v>
      </c>
      <c r="H6380">
        <f>IFERROR(VLOOKUP(D6380,'ZORI (2)'!$C$2:$E$106,3,FALSE), 0)</f>
        <v>1713</v>
      </c>
      <c r="I6380">
        <f t="shared" si="891"/>
        <v>31560</v>
      </c>
      <c r="J6380">
        <f t="shared" si="892"/>
        <v>126240</v>
      </c>
      <c r="K6380">
        <v>2.5000000000000001E-2</v>
      </c>
      <c r="L6380">
        <v>360</v>
      </c>
      <c r="M6380" s="1">
        <f t="shared" si="893"/>
        <v>498.80062266748456</v>
      </c>
      <c r="N6380">
        <f t="shared" si="897"/>
        <v>4032.0000000000005</v>
      </c>
      <c r="O6380">
        <f t="shared" si="894"/>
        <v>63.120000000000005</v>
      </c>
      <c r="P6380">
        <f t="shared" si="895"/>
        <v>171.3</v>
      </c>
      <c r="Q6380">
        <v>20000</v>
      </c>
      <c r="R6380">
        <f t="shared" si="896"/>
        <v>7.6765907764156447</v>
      </c>
      <c r="S6380">
        <f t="shared" si="898"/>
        <v>0.13336014709262239</v>
      </c>
      <c r="T6380">
        <f t="shared" si="899"/>
        <v>0.2114936056984851</v>
      </c>
      <c r="U6380">
        <f>IFERROR(VLOOKUP(D6380,'ZORI (2)'!$C$2:$F$106,4,FALSE), 0)</f>
        <v>52.309030710552761</v>
      </c>
    </row>
    <row r="6381" spans="1:21" x14ac:dyDescent="0.25">
      <c r="A6381">
        <v>9122</v>
      </c>
      <c r="B6381">
        <v>65619</v>
      </c>
      <c r="C6381" t="s">
        <v>3290</v>
      </c>
      <c r="D6381" t="s">
        <v>241</v>
      </c>
      <c r="E6381">
        <v>130400</v>
      </c>
      <c r="F6381">
        <v>160900</v>
      </c>
      <c r="G6381">
        <f>IFERROR(VLOOKUP(D6381,'ZORI (2)'!$C$2:$E$106,2,FALSE), 0)</f>
        <v>1186</v>
      </c>
      <c r="H6381">
        <f>IFERROR(VLOOKUP(D6381,'ZORI (2)'!$C$2:$E$106,3,FALSE), 0)</f>
        <v>1326</v>
      </c>
      <c r="I6381">
        <f t="shared" si="891"/>
        <v>32180</v>
      </c>
      <c r="J6381">
        <f t="shared" si="892"/>
        <v>128720</v>
      </c>
      <c r="K6381">
        <v>2.5000000000000001E-2</v>
      </c>
      <c r="L6381">
        <v>360</v>
      </c>
      <c r="M6381" s="1">
        <f t="shared" si="893"/>
        <v>508.59962095816394</v>
      </c>
      <c r="N6381">
        <f t="shared" si="897"/>
        <v>4564</v>
      </c>
      <c r="O6381">
        <f t="shared" si="894"/>
        <v>64.36</v>
      </c>
      <c r="P6381">
        <f t="shared" si="895"/>
        <v>132.6</v>
      </c>
      <c r="Q6381">
        <v>20000</v>
      </c>
      <c r="R6381">
        <f t="shared" si="896"/>
        <v>10.111865258924082</v>
      </c>
      <c r="S6381">
        <f t="shared" si="898"/>
        <v>3.8305670994553571E-2</v>
      </c>
      <c r="T6381">
        <f t="shared" si="899"/>
        <v>0.13120831362790839</v>
      </c>
      <c r="U6381">
        <f>IFERROR(VLOOKUP(D6381,'ZORI (2)'!$C$2:$F$106,4,FALSE), 0)</f>
        <v>40.773766075750224</v>
      </c>
    </row>
    <row r="6382" spans="1:21" x14ac:dyDescent="0.25">
      <c r="A6382">
        <v>9124</v>
      </c>
      <c r="B6382">
        <v>98629</v>
      </c>
      <c r="C6382" t="s">
        <v>3291</v>
      </c>
      <c r="D6382" t="s">
        <v>239</v>
      </c>
      <c r="E6382">
        <v>288500</v>
      </c>
      <c r="F6382">
        <v>433000</v>
      </c>
      <c r="G6382">
        <f>IFERROR(VLOOKUP(D6382,'ZORI (2)'!$C$2:$E$106,2,FALSE), 0)</f>
        <v>1205</v>
      </c>
      <c r="H6382">
        <f>IFERROR(VLOOKUP(D6382,'ZORI (2)'!$C$2:$E$106,3,FALSE), 0)</f>
        <v>1553</v>
      </c>
      <c r="I6382">
        <f t="shared" si="891"/>
        <v>86600</v>
      </c>
      <c r="J6382">
        <f t="shared" si="892"/>
        <v>346400</v>
      </c>
      <c r="K6382">
        <v>2.5000000000000001E-2</v>
      </c>
      <c r="L6382">
        <v>360</v>
      </c>
      <c r="M6382" s="1">
        <f t="shared" si="893"/>
        <v>1368.6987935045681</v>
      </c>
      <c r="N6382">
        <f t="shared" si="897"/>
        <v>10097.500000000002</v>
      </c>
      <c r="O6382">
        <f t="shared" si="894"/>
        <v>173.2</v>
      </c>
      <c r="P6382">
        <f t="shared" si="895"/>
        <v>155.30000000000001</v>
      </c>
      <c r="Q6382">
        <v>20000</v>
      </c>
      <c r="R6382">
        <f t="shared" si="896"/>
        <v>23.234599699506333</v>
      </c>
      <c r="S6382">
        <f t="shared" si="898"/>
        <v>0.35908159982422966</v>
      </c>
      <c r="T6382">
        <f t="shared" si="899"/>
        <v>-1.4827957086097111E-2</v>
      </c>
      <c r="U6382">
        <f>IFERROR(VLOOKUP(D6382,'ZORI (2)'!$C$2:$F$106,4,FALSE), 0)</f>
        <v>108.10777801188344</v>
      </c>
    </row>
    <row r="6383" spans="1:21" x14ac:dyDescent="0.25">
      <c r="A6383">
        <v>9127</v>
      </c>
      <c r="B6383">
        <v>62626</v>
      </c>
      <c r="C6383" t="s">
        <v>3293</v>
      </c>
      <c r="D6383" t="s">
        <v>207</v>
      </c>
      <c r="E6383">
        <v>66300</v>
      </c>
      <c r="F6383">
        <v>76100</v>
      </c>
      <c r="G6383">
        <f>IFERROR(VLOOKUP(D6383,'ZORI (2)'!$C$2:$E$106,2,FALSE), 0)</f>
        <v>959</v>
      </c>
      <c r="H6383">
        <f>IFERROR(VLOOKUP(D6383,'ZORI (2)'!$C$2:$E$106,3,FALSE), 0)</f>
        <v>1054</v>
      </c>
      <c r="I6383">
        <f t="shared" si="891"/>
        <v>15220</v>
      </c>
      <c r="J6383">
        <f t="shared" si="892"/>
        <v>60880</v>
      </c>
      <c r="K6383">
        <v>2.5000000000000001E-2</v>
      </c>
      <c r="L6383">
        <v>360</v>
      </c>
      <c r="M6383" s="1">
        <f t="shared" si="893"/>
        <v>240.54960320022545</v>
      </c>
      <c r="N6383">
        <f t="shared" si="897"/>
        <v>2320.5</v>
      </c>
      <c r="O6383">
        <f t="shared" si="894"/>
        <v>30.44</v>
      </c>
      <c r="P6383">
        <f t="shared" si="895"/>
        <v>105.4</v>
      </c>
      <c r="Q6383">
        <v>20000</v>
      </c>
      <c r="R6383">
        <f t="shared" si="896"/>
        <v>6.0167615433270081</v>
      </c>
      <c r="S6383">
        <f t="shared" si="898"/>
        <v>-0.14128220896970792</v>
      </c>
      <c r="T6383">
        <f t="shared" si="899"/>
        <v>0.21660139746666385</v>
      </c>
      <c r="U6383">
        <f>IFERROR(VLOOKUP(D6383,'ZORI (2)'!$C$2:$F$106,4,FALSE), 0)</f>
        <v>28.58788216714769</v>
      </c>
    </row>
    <row r="6384" spans="1:21" x14ac:dyDescent="0.25">
      <c r="A6384">
        <v>9128</v>
      </c>
      <c r="B6384">
        <v>48039</v>
      </c>
      <c r="C6384" t="s">
        <v>3294</v>
      </c>
      <c r="D6384" t="s">
        <v>235</v>
      </c>
      <c r="E6384">
        <v>74400</v>
      </c>
      <c r="F6384">
        <v>104500</v>
      </c>
      <c r="G6384">
        <f>IFERROR(VLOOKUP(D6384,'ZORI (2)'!$C$2:$E$106,2,FALSE), 0)</f>
        <v>1028</v>
      </c>
      <c r="H6384">
        <f>IFERROR(VLOOKUP(D6384,'ZORI (2)'!$C$2:$E$106,3,FALSE), 0)</f>
        <v>1171</v>
      </c>
      <c r="I6384">
        <f t="shared" si="891"/>
        <v>20900</v>
      </c>
      <c r="J6384">
        <f t="shared" si="892"/>
        <v>83600</v>
      </c>
      <c r="K6384">
        <v>2.5000000000000001E-2</v>
      </c>
      <c r="L6384">
        <v>360</v>
      </c>
      <c r="M6384" s="1">
        <f t="shared" si="893"/>
        <v>330.32107141161055</v>
      </c>
      <c r="N6384">
        <f t="shared" si="897"/>
        <v>2604.0000000000005</v>
      </c>
      <c r="O6384">
        <f t="shared" si="894"/>
        <v>41.8</v>
      </c>
      <c r="P6384">
        <f t="shared" si="895"/>
        <v>117.10000000000001</v>
      </c>
      <c r="Q6384">
        <v>20000</v>
      </c>
      <c r="R6384">
        <f t="shared" si="896"/>
        <v>7.4366638200967836</v>
      </c>
      <c r="S6384">
        <f t="shared" si="898"/>
        <v>7.7275163910766567E-2</v>
      </c>
      <c r="T6384">
        <f t="shared" si="899"/>
        <v>0.1880596529758338</v>
      </c>
      <c r="U6384">
        <f>IFERROR(VLOOKUP(D6384,'ZORI (2)'!$C$2:$F$106,4,FALSE), 0)</f>
        <v>42.450160853200359</v>
      </c>
    </row>
    <row r="6385" spans="1:21" x14ac:dyDescent="0.25">
      <c r="A6385">
        <v>9131</v>
      </c>
      <c r="B6385">
        <v>92624</v>
      </c>
      <c r="C6385" t="s">
        <v>1046</v>
      </c>
      <c r="D6385" t="s">
        <v>198</v>
      </c>
      <c r="E6385">
        <v>714500</v>
      </c>
      <c r="F6385">
        <v>985300</v>
      </c>
      <c r="G6385">
        <f>IFERROR(VLOOKUP(D6385,'ZORI (2)'!$C$2:$E$106,2,FALSE), 0)</f>
        <v>1897</v>
      </c>
      <c r="H6385">
        <f>IFERROR(VLOOKUP(D6385,'ZORI (2)'!$C$2:$E$106,3,FALSE), 0)</f>
        <v>2405</v>
      </c>
      <c r="I6385">
        <f t="shared" si="891"/>
        <v>197060</v>
      </c>
      <c r="J6385">
        <f t="shared" si="892"/>
        <v>788240</v>
      </c>
      <c r="K6385">
        <v>2.5000000000000001E-2</v>
      </c>
      <c r="L6385">
        <v>360</v>
      </c>
      <c r="M6385" s="1">
        <f t="shared" si="893"/>
        <v>3114.5009728407645</v>
      </c>
      <c r="N6385">
        <f t="shared" si="897"/>
        <v>25007.500000000004</v>
      </c>
      <c r="O6385">
        <f t="shared" si="894"/>
        <v>394.12</v>
      </c>
      <c r="P6385">
        <f t="shared" si="895"/>
        <v>240.5</v>
      </c>
      <c r="Q6385">
        <v>20000</v>
      </c>
      <c r="R6385">
        <f t="shared" si="896"/>
        <v>34.14067914067914</v>
      </c>
      <c r="S6385">
        <f t="shared" si="898"/>
        <v>0.29728804521351004</v>
      </c>
      <c r="T6385">
        <f t="shared" si="899"/>
        <v>-6.6632041368994893E-2</v>
      </c>
      <c r="U6385">
        <f>IFERROR(VLOOKUP(D6385,'ZORI (2)'!$C$2:$F$106,4,FALSE), 0)</f>
        <v>152.30041305369636</v>
      </c>
    </row>
    <row r="6386" spans="1:21" x14ac:dyDescent="0.25">
      <c r="A6386">
        <v>9132</v>
      </c>
      <c r="B6386">
        <v>85307</v>
      </c>
      <c r="C6386" t="s">
        <v>523</v>
      </c>
      <c r="D6386" t="s">
        <v>209</v>
      </c>
      <c r="E6386">
        <v>143000</v>
      </c>
      <c r="F6386">
        <v>202800</v>
      </c>
      <c r="G6386">
        <f>IFERROR(VLOOKUP(D6386,'ZORI (2)'!$C$2:$E$106,2,FALSE), 0)</f>
        <v>1024</v>
      </c>
      <c r="H6386">
        <f>IFERROR(VLOOKUP(D6386,'ZORI (2)'!$C$2:$E$106,3,FALSE), 0)</f>
        <v>1278</v>
      </c>
      <c r="I6386">
        <f t="shared" si="891"/>
        <v>40560</v>
      </c>
      <c r="J6386">
        <f t="shared" si="892"/>
        <v>162240</v>
      </c>
      <c r="K6386">
        <v>2.5000000000000001E-2</v>
      </c>
      <c r="L6386">
        <v>360</v>
      </c>
      <c r="M6386" s="1">
        <f t="shared" si="893"/>
        <v>641.04414624186234</v>
      </c>
      <c r="N6386">
        <f t="shared" si="897"/>
        <v>5005.0000000000009</v>
      </c>
      <c r="O6386">
        <f t="shared" si="894"/>
        <v>81.12</v>
      </c>
      <c r="P6386">
        <f t="shared" si="895"/>
        <v>127.80000000000001</v>
      </c>
      <c r="Q6386">
        <v>20000</v>
      </c>
      <c r="R6386">
        <f t="shared" si="896"/>
        <v>13.223787167449139</v>
      </c>
      <c r="S6386">
        <f t="shared" si="898"/>
        <v>0.20710693134132913</v>
      </c>
      <c r="T6386">
        <f t="shared" si="899"/>
        <v>7.8341039351752462E-2</v>
      </c>
      <c r="U6386">
        <f>IFERROR(VLOOKUP(D6386,'ZORI (2)'!$C$2:$F$106,4,FALSE), 0)</f>
        <v>74.874969478603248</v>
      </c>
    </row>
    <row r="6387" spans="1:21" x14ac:dyDescent="0.25">
      <c r="A6387">
        <v>9133</v>
      </c>
      <c r="B6387">
        <v>60042</v>
      </c>
      <c r="C6387" t="s">
        <v>3295</v>
      </c>
      <c r="D6387" t="s">
        <v>191</v>
      </c>
      <c r="E6387">
        <v>126700</v>
      </c>
      <c r="F6387">
        <v>169000</v>
      </c>
      <c r="G6387">
        <f>IFERROR(VLOOKUP(D6387,'ZORI (2)'!$C$2:$E$106,2,FALSE), 0)</f>
        <v>1542</v>
      </c>
      <c r="H6387">
        <f>IFERROR(VLOOKUP(D6387,'ZORI (2)'!$C$2:$E$106,3,FALSE), 0)</f>
        <v>1713</v>
      </c>
      <c r="I6387">
        <f t="shared" si="891"/>
        <v>33800</v>
      </c>
      <c r="J6387">
        <f t="shared" si="892"/>
        <v>135200</v>
      </c>
      <c r="K6387">
        <v>2.5000000000000001E-2</v>
      </c>
      <c r="L6387">
        <v>360</v>
      </c>
      <c r="M6387" s="1">
        <f t="shared" si="893"/>
        <v>534.20345520155195</v>
      </c>
      <c r="N6387">
        <f t="shared" si="897"/>
        <v>4434.5</v>
      </c>
      <c r="O6387">
        <f t="shared" si="894"/>
        <v>67.599999999999994</v>
      </c>
      <c r="P6387">
        <f t="shared" si="895"/>
        <v>171.3</v>
      </c>
      <c r="Q6387">
        <v>20000</v>
      </c>
      <c r="R6387">
        <f t="shared" si="896"/>
        <v>8.2214438606732827</v>
      </c>
      <c r="S6387">
        <f t="shared" si="898"/>
        <v>0.11820927716702673</v>
      </c>
      <c r="T6387">
        <f t="shared" si="899"/>
        <v>0.1936782927230658</v>
      </c>
      <c r="U6387">
        <f>IFERROR(VLOOKUP(D6387,'ZORI (2)'!$C$2:$F$106,4,FALSE), 0)</f>
        <v>52.309030710552761</v>
      </c>
    </row>
    <row r="6388" spans="1:21" x14ac:dyDescent="0.25">
      <c r="A6388">
        <v>9134</v>
      </c>
      <c r="B6388">
        <v>66043</v>
      </c>
      <c r="C6388" t="s">
        <v>279</v>
      </c>
      <c r="D6388" t="s">
        <v>221</v>
      </c>
      <c r="E6388">
        <v>152500</v>
      </c>
      <c r="F6388">
        <v>175300</v>
      </c>
      <c r="G6388">
        <f>IFERROR(VLOOKUP(D6388,'ZORI (2)'!$C$2:$E$106,2,FALSE), 0)</f>
        <v>986</v>
      </c>
      <c r="H6388">
        <f>IFERROR(VLOOKUP(D6388,'ZORI (2)'!$C$2:$E$106,3,FALSE), 0)</f>
        <v>1125</v>
      </c>
      <c r="I6388">
        <f t="shared" si="891"/>
        <v>35060</v>
      </c>
      <c r="J6388">
        <f t="shared" si="892"/>
        <v>140240</v>
      </c>
      <c r="K6388">
        <v>2.5000000000000001E-2</v>
      </c>
      <c r="L6388">
        <v>360</v>
      </c>
      <c r="M6388" s="1">
        <f t="shared" si="893"/>
        <v>554.11754850196485</v>
      </c>
      <c r="N6388">
        <f t="shared" si="897"/>
        <v>5337.5000000000009</v>
      </c>
      <c r="O6388">
        <f t="shared" si="894"/>
        <v>70.11999999999999</v>
      </c>
      <c r="P6388">
        <f t="shared" si="895"/>
        <v>112.5</v>
      </c>
      <c r="Q6388">
        <v>20000</v>
      </c>
      <c r="R6388">
        <f t="shared" si="896"/>
        <v>12.985185185185186</v>
      </c>
      <c r="S6388">
        <f t="shared" si="898"/>
        <v>-1.4268644127363464E-2</v>
      </c>
      <c r="T6388">
        <f t="shared" si="899"/>
        <v>7.714142833687522E-2</v>
      </c>
      <c r="U6388">
        <f>IFERROR(VLOOKUP(D6388,'ZORI (2)'!$C$2:$F$106,4,FALSE), 0)</f>
        <v>42.542445790969175</v>
      </c>
    </row>
    <row r="6389" spans="1:21" x14ac:dyDescent="0.25">
      <c r="A6389">
        <v>9137</v>
      </c>
      <c r="B6389">
        <v>13214</v>
      </c>
      <c r="C6389" t="s">
        <v>2478</v>
      </c>
      <c r="D6389" t="s">
        <v>410</v>
      </c>
      <c r="E6389">
        <v>141400</v>
      </c>
      <c r="F6389">
        <v>158700</v>
      </c>
      <c r="G6389">
        <f>IFERROR(VLOOKUP(D6389,'ZORI (2)'!$C$2:$E$106,2,FALSE), 0)</f>
        <v>859</v>
      </c>
      <c r="H6389">
        <f>IFERROR(VLOOKUP(D6389,'ZORI (2)'!$C$2:$E$106,3,FALSE), 0)</f>
        <v>983</v>
      </c>
      <c r="I6389">
        <f t="shared" si="891"/>
        <v>31740</v>
      </c>
      <c r="J6389">
        <f t="shared" si="892"/>
        <v>126960</v>
      </c>
      <c r="K6389">
        <v>2.5000000000000001E-2</v>
      </c>
      <c r="L6389">
        <v>360</v>
      </c>
      <c r="M6389" s="1">
        <f t="shared" si="893"/>
        <v>501.64549313897214</v>
      </c>
      <c r="N6389">
        <f t="shared" si="897"/>
        <v>4949.0000000000009</v>
      </c>
      <c r="O6389">
        <f t="shared" si="894"/>
        <v>63.48</v>
      </c>
      <c r="P6389">
        <f t="shared" si="895"/>
        <v>98.300000000000011</v>
      </c>
      <c r="Q6389">
        <v>20000</v>
      </c>
      <c r="R6389">
        <f t="shared" si="896"/>
        <v>13.453713123092573</v>
      </c>
      <c r="S6389">
        <f t="shared" si="898"/>
        <v>-4.5981641007760789E-2</v>
      </c>
      <c r="T6389">
        <f t="shared" si="899"/>
        <v>6.764794020590123E-2</v>
      </c>
      <c r="U6389">
        <f>IFERROR(VLOOKUP(D6389,'ZORI (2)'!$C$2:$F$106,4,FALSE), 0)</f>
        <v>36.199325359218847</v>
      </c>
    </row>
    <row r="6390" spans="1:21" x14ac:dyDescent="0.25">
      <c r="A6390">
        <v>9140</v>
      </c>
      <c r="B6390">
        <v>4963</v>
      </c>
      <c r="C6390" t="s">
        <v>877</v>
      </c>
      <c r="D6390" t="s">
        <v>323</v>
      </c>
      <c r="E6390">
        <v>136800</v>
      </c>
      <c r="F6390">
        <v>161000</v>
      </c>
      <c r="G6390">
        <f>IFERROR(VLOOKUP(D6390,'ZORI (2)'!$C$2:$E$106,2,FALSE), 0)</f>
        <v>970</v>
      </c>
      <c r="H6390">
        <f>IFERROR(VLOOKUP(D6390,'ZORI (2)'!$C$2:$E$106,3,FALSE), 0)</f>
        <v>1064</v>
      </c>
      <c r="I6390">
        <f t="shared" si="891"/>
        <v>32200</v>
      </c>
      <c r="J6390">
        <f t="shared" si="892"/>
        <v>128800</v>
      </c>
      <c r="K6390">
        <v>2.5000000000000001E-2</v>
      </c>
      <c r="L6390">
        <v>360</v>
      </c>
      <c r="M6390" s="1">
        <f t="shared" si="893"/>
        <v>508.91571767721814</v>
      </c>
      <c r="N6390">
        <f t="shared" si="897"/>
        <v>4788.0000000000009</v>
      </c>
      <c r="O6390">
        <f t="shared" si="894"/>
        <v>64.400000000000006</v>
      </c>
      <c r="P6390">
        <f t="shared" si="895"/>
        <v>106.4</v>
      </c>
      <c r="Q6390">
        <v>20000</v>
      </c>
      <c r="R6390">
        <f t="shared" si="896"/>
        <v>12.609649122807017</v>
      </c>
      <c r="S6390">
        <f t="shared" si="898"/>
        <v>-3.6388840755501644E-3</v>
      </c>
      <c r="T6390">
        <f t="shared" si="899"/>
        <v>8.0918989750006706E-2</v>
      </c>
      <c r="U6390">
        <f>IFERROR(VLOOKUP(D6390,'ZORI (2)'!$C$2:$F$106,4,FALSE), 0)</f>
        <v>28.706214809819198</v>
      </c>
    </row>
    <row r="6391" spans="1:21" x14ac:dyDescent="0.25">
      <c r="A6391">
        <v>9141</v>
      </c>
      <c r="B6391">
        <v>33332</v>
      </c>
      <c r="C6391" t="s">
        <v>1516</v>
      </c>
      <c r="D6391" t="s">
        <v>212</v>
      </c>
      <c r="E6391">
        <v>491800</v>
      </c>
      <c r="F6391">
        <v>607000</v>
      </c>
      <c r="G6391">
        <f>IFERROR(VLOOKUP(D6391,'ZORI (2)'!$C$2:$E$106,2,FALSE), 0)</f>
        <v>1594</v>
      </c>
      <c r="H6391">
        <f>IFERROR(VLOOKUP(D6391,'ZORI (2)'!$C$2:$E$106,3,FALSE), 0)</f>
        <v>1845</v>
      </c>
      <c r="I6391">
        <f t="shared" si="891"/>
        <v>121400</v>
      </c>
      <c r="J6391">
        <f t="shared" si="892"/>
        <v>485600</v>
      </c>
      <c r="K6391">
        <v>2.5000000000000001E-2</v>
      </c>
      <c r="L6391">
        <v>360</v>
      </c>
      <c r="M6391" s="1">
        <f t="shared" si="893"/>
        <v>1918.7070846588285</v>
      </c>
      <c r="N6391">
        <f t="shared" si="897"/>
        <v>17213</v>
      </c>
      <c r="O6391">
        <f t="shared" si="894"/>
        <v>242.8</v>
      </c>
      <c r="P6391">
        <f t="shared" si="895"/>
        <v>184.5</v>
      </c>
      <c r="Q6391">
        <v>20000</v>
      </c>
      <c r="R6391">
        <f t="shared" si="896"/>
        <v>27.416440831074976</v>
      </c>
      <c r="S6391">
        <f t="shared" si="898"/>
        <v>0.14741981766043558</v>
      </c>
      <c r="T6391">
        <f t="shared" si="899"/>
        <v>-3.7904112625736508E-2</v>
      </c>
      <c r="U6391">
        <f>IFERROR(VLOOKUP(D6391,'ZORI (2)'!$C$2:$F$106,4,FALSE), 0)</f>
        <v>73.506796622216257</v>
      </c>
    </row>
    <row r="6392" spans="1:21" x14ac:dyDescent="0.25">
      <c r="A6392">
        <v>9146</v>
      </c>
      <c r="B6392">
        <v>43146</v>
      </c>
      <c r="C6392" t="s">
        <v>3296</v>
      </c>
      <c r="D6392" t="s">
        <v>238</v>
      </c>
      <c r="E6392">
        <v>153100</v>
      </c>
      <c r="F6392">
        <v>203400</v>
      </c>
      <c r="G6392">
        <f>IFERROR(VLOOKUP(D6392,'ZORI (2)'!$C$2:$E$106,2,FALSE), 0)</f>
        <v>1023</v>
      </c>
      <c r="H6392">
        <f>IFERROR(VLOOKUP(D6392,'ZORI (2)'!$C$2:$E$106,3,FALSE), 0)</f>
        <v>1198</v>
      </c>
      <c r="I6392">
        <f t="shared" si="891"/>
        <v>40680</v>
      </c>
      <c r="J6392">
        <f t="shared" si="892"/>
        <v>162720</v>
      </c>
      <c r="K6392">
        <v>2.5000000000000001E-2</v>
      </c>
      <c r="L6392">
        <v>360</v>
      </c>
      <c r="M6392" s="1">
        <f t="shared" si="893"/>
        <v>642.94072655618743</v>
      </c>
      <c r="N6392">
        <f t="shared" si="897"/>
        <v>5358.5000000000009</v>
      </c>
      <c r="O6392">
        <f t="shared" si="894"/>
        <v>81.359999999999985</v>
      </c>
      <c r="P6392">
        <f t="shared" si="895"/>
        <v>119.80000000000001</v>
      </c>
      <c r="Q6392">
        <v>20000</v>
      </c>
      <c r="R6392">
        <f t="shared" si="896"/>
        <v>14.148580968280468</v>
      </c>
      <c r="S6392">
        <f t="shared" si="898"/>
        <v>0.1397607847202571</v>
      </c>
      <c r="T6392">
        <f t="shared" si="899"/>
        <v>6.4307809555422216E-2</v>
      </c>
      <c r="U6392">
        <f>IFERROR(VLOOKUP(D6392,'ZORI (2)'!$C$2:$F$106,4,FALSE), 0)</f>
        <v>50.376845183201425</v>
      </c>
    </row>
    <row r="6393" spans="1:21" x14ac:dyDescent="0.25">
      <c r="A6393">
        <v>9147</v>
      </c>
      <c r="B6393">
        <v>1590</v>
      </c>
      <c r="C6393" t="s">
        <v>3297</v>
      </c>
      <c r="D6393" t="s">
        <v>365</v>
      </c>
      <c r="E6393">
        <v>300900</v>
      </c>
      <c r="F6393">
        <v>371800</v>
      </c>
      <c r="G6393">
        <f>IFERROR(VLOOKUP(D6393,'ZORI (2)'!$C$2:$E$106,2,FALSE), 0)</f>
        <v>1071</v>
      </c>
      <c r="H6393">
        <f>IFERROR(VLOOKUP(D6393,'ZORI (2)'!$C$2:$E$106,3,FALSE), 0)</f>
        <v>1302</v>
      </c>
      <c r="I6393">
        <f t="shared" si="891"/>
        <v>74360</v>
      </c>
      <c r="J6393">
        <f t="shared" si="892"/>
        <v>297440</v>
      </c>
      <c r="K6393">
        <v>2.5000000000000001E-2</v>
      </c>
      <c r="L6393">
        <v>360</v>
      </c>
      <c r="M6393" s="1">
        <f t="shared" si="893"/>
        <v>1175.2476014434144</v>
      </c>
      <c r="N6393">
        <f t="shared" si="897"/>
        <v>10531.500000000002</v>
      </c>
      <c r="O6393">
        <f t="shared" si="894"/>
        <v>148.72</v>
      </c>
      <c r="P6393">
        <f t="shared" si="895"/>
        <v>130.20000000000002</v>
      </c>
      <c r="Q6393">
        <v>20000</v>
      </c>
      <c r="R6393">
        <f t="shared" si="896"/>
        <v>23.796722990271377</v>
      </c>
      <c r="S6393">
        <f t="shared" si="898"/>
        <v>0.12180043236686917</v>
      </c>
      <c r="T6393">
        <f t="shared" si="899"/>
        <v>-1.7408571879713557E-2</v>
      </c>
      <c r="U6393">
        <f>IFERROR(VLOOKUP(D6393,'ZORI (2)'!$C$2:$F$106,4,FALSE), 0)</f>
        <v>68.912445683403433</v>
      </c>
    </row>
    <row r="6394" spans="1:21" x14ac:dyDescent="0.25">
      <c r="A6394">
        <v>9148</v>
      </c>
      <c r="B6394">
        <v>48165</v>
      </c>
      <c r="C6394" t="s">
        <v>3298</v>
      </c>
      <c r="D6394" t="s">
        <v>235</v>
      </c>
      <c r="E6394">
        <v>210700</v>
      </c>
      <c r="F6394">
        <v>297900</v>
      </c>
      <c r="G6394">
        <f>IFERROR(VLOOKUP(D6394,'ZORI (2)'!$C$2:$E$106,2,FALSE), 0)</f>
        <v>1028</v>
      </c>
      <c r="H6394">
        <f>IFERROR(VLOOKUP(D6394,'ZORI (2)'!$C$2:$E$106,3,FALSE), 0)</f>
        <v>1171</v>
      </c>
      <c r="I6394">
        <f t="shared" si="891"/>
        <v>59580</v>
      </c>
      <c r="J6394">
        <f t="shared" si="892"/>
        <v>238320</v>
      </c>
      <c r="K6394">
        <v>2.5000000000000001E-2</v>
      </c>
      <c r="L6394">
        <v>360</v>
      </c>
      <c r="M6394" s="1">
        <f t="shared" si="893"/>
        <v>941.65212606238072</v>
      </c>
      <c r="N6394">
        <f t="shared" si="897"/>
        <v>7374.5000000000009</v>
      </c>
      <c r="O6394">
        <f t="shared" si="894"/>
        <v>119.16</v>
      </c>
      <c r="P6394">
        <f t="shared" si="895"/>
        <v>117.10000000000001</v>
      </c>
      <c r="Q6394">
        <v>20000</v>
      </c>
      <c r="R6394">
        <f t="shared" si="896"/>
        <v>21.199829205807003</v>
      </c>
      <c r="S6394">
        <f t="shared" si="898"/>
        <v>0.2512889872707913</v>
      </c>
      <c r="T6394">
        <f t="shared" si="899"/>
        <v>-9.5389557468063323E-4</v>
      </c>
      <c r="U6394">
        <f>IFERROR(VLOOKUP(D6394,'ZORI (2)'!$C$2:$F$106,4,FALSE), 0)</f>
        <v>42.450160853200359</v>
      </c>
    </row>
    <row r="6395" spans="1:21" x14ac:dyDescent="0.25">
      <c r="A6395">
        <v>9149</v>
      </c>
      <c r="B6395">
        <v>14589</v>
      </c>
      <c r="C6395" t="s">
        <v>3299</v>
      </c>
      <c r="D6395" t="s">
        <v>274</v>
      </c>
      <c r="E6395">
        <v>112800</v>
      </c>
      <c r="F6395">
        <v>123500</v>
      </c>
      <c r="G6395">
        <f>IFERROR(VLOOKUP(D6395,'ZORI (2)'!$C$2:$E$106,2,FALSE), 0)</f>
        <v>913</v>
      </c>
      <c r="H6395">
        <f>IFERROR(VLOOKUP(D6395,'ZORI (2)'!$C$2:$E$106,3,FALSE), 0)</f>
        <v>1037</v>
      </c>
      <c r="I6395">
        <f t="shared" si="891"/>
        <v>24700</v>
      </c>
      <c r="J6395">
        <f t="shared" si="892"/>
        <v>98800</v>
      </c>
      <c r="K6395">
        <v>2.5000000000000001E-2</v>
      </c>
      <c r="L6395">
        <v>360</v>
      </c>
      <c r="M6395" s="1">
        <f t="shared" si="893"/>
        <v>390.37944803190339</v>
      </c>
      <c r="N6395">
        <f t="shared" si="897"/>
        <v>3948.0000000000005</v>
      </c>
      <c r="O6395">
        <f t="shared" si="894"/>
        <v>49.400000000000006</v>
      </c>
      <c r="P6395">
        <f t="shared" si="895"/>
        <v>103.7</v>
      </c>
      <c r="Q6395">
        <v>20000</v>
      </c>
      <c r="R6395">
        <f t="shared" si="896"/>
        <v>9.9244615879138536</v>
      </c>
      <c r="S6395">
        <f t="shared" si="898"/>
        <v>-9.6878930587650278E-2</v>
      </c>
      <c r="T6395">
        <f t="shared" si="899"/>
        <v>0.1217366926413657</v>
      </c>
      <c r="U6395">
        <f>IFERROR(VLOOKUP(D6395,'ZORI (2)'!$C$2:$F$106,4,FALSE), 0)</f>
        <v>35.783635050326652</v>
      </c>
    </row>
    <row r="6396" spans="1:21" x14ac:dyDescent="0.25">
      <c r="A6396">
        <v>9150</v>
      </c>
      <c r="B6396">
        <v>39191</v>
      </c>
      <c r="C6396" t="s">
        <v>3300</v>
      </c>
      <c r="D6396" t="s">
        <v>303</v>
      </c>
      <c r="E6396">
        <v>84100</v>
      </c>
      <c r="F6396">
        <v>101600</v>
      </c>
      <c r="G6396">
        <f>IFERROR(VLOOKUP(D6396,'ZORI (2)'!$C$2:$E$106,2,FALSE), 0)</f>
        <v>1104</v>
      </c>
      <c r="H6396">
        <f>IFERROR(VLOOKUP(D6396,'ZORI (2)'!$C$2:$E$106,3,FALSE), 0)</f>
        <v>1175</v>
      </c>
      <c r="I6396">
        <f t="shared" si="891"/>
        <v>20320</v>
      </c>
      <c r="J6396">
        <f t="shared" si="892"/>
        <v>81280</v>
      </c>
      <c r="K6396">
        <v>2.5000000000000001E-2</v>
      </c>
      <c r="L6396">
        <v>360</v>
      </c>
      <c r="M6396" s="1">
        <f t="shared" si="893"/>
        <v>321.15426655903951</v>
      </c>
      <c r="N6396">
        <f t="shared" si="897"/>
        <v>2943.5000000000005</v>
      </c>
      <c r="O6396">
        <f t="shared" si="894"/>
        <v>40.64</v>
      </c>
      <c r="P6396">
        <f t="shared" si="895"/>
        <v>117.5</v>
      </c>
      <c r="Q6396">
        <v>20000</v>
      </c>
      <c r="R6396">
        <f t="shared" si="896"/>
        <v>7.205673758865248</v>
      </c>
      <c r="S6396">
        <f t="shared" si="898"/>
        <v>-5.0853157828359502E-2</v>
      </c>
      <c r="T6396">
        <f t="shared" si="899"/>
        <v>0.19296794760690941</v>
      </c>
      <c r="U6396">
        <f>IFERROR(VLOOKUP(D6396,'ZORI (2)'!$C$2:$F$106,4,FALSE), 0)</f>
        <v>20.378706206888264</v>
      </c>
    </row>
    <row r="6397" spans="1:21" x14ac:dyDescent="0.25">
      <c r="A6397">
        <v>9151</v>
      </c>
      <c r="B6397">
        <v>7504</v>
      </c>
      <c r="C6397" t="s">
        <v>1825</v>
      </c>
      <c r="D6397" t="s">
        <v>195</v>
      </c>
      <c r="E6397">
        <v>165500</v>
      </c>
      <c r="F6397">
        <v>255600</v>
      </c>
      <c r="G6397">
        <f>IFERROR(VLOOKUP(D6397,'ZORI (2)'!$C$2:$E$106,2,FALSE), 0)</f>
        <v>2329</v>
      </c>
      <c r="H6397">
        <f>IFERROR(VLOOKUP(D6397,'ZORI (2)'!$C$2:$E$106,3,FALSE), 0)</f>
        <v>2608</v>
      </c>
      <c r="I6397">
        <f t="shared" si="891"/>
        <v>51120</v>
      </c>
      <c r="J6397">
        <f t="shared" si="892"/>
        <v>204480</v>
      </c>
      <c r="K6397">
        <v>2.5000000000000001E-2</v>
      </c>
      <c r="L6397">
        <v>360</v>
      </c>
      <c r="M6397" s="1">
        <f t="shared" si="893"/>
        <v>807.94321390246557</v>
      </c>
      <c r="N6397">
        <f t="shared" si="897"/>
        <v>5792.5000000000009</v>
      </c>
      <c r="O6397">
        <f t="shared" si="894"/>
        <v>102.24000000000001</v>
      </c>
      <c r="P6397">
        <f t="shared" si="895"/>
        <v>260.8</v>
      </c>
      <c r="Q6397">
        <v>20000</v>
      </c>
      <c r="R6397">
        <f t="shared" si="896"/>
        <v>8.1671779141104288</v>
      </c>
      <c r="S6397">
        <f t="shared" si="898"/>
        <v>0.33617366075512634</v>
      </c>
      <c r="T6397">
        <f t="shared" si="899"/>
        <v>0.22420544688016139</v>
      </c>
      <c r="U6397">
        <f>IFERROR(VLOOKUP(D6397,'ZORI (2)'!$C$2:$F$106,4,FALSE), 0)</f>
        <v>81.282042347392249</v>
      </c>
    </row>
    <row r="6398" spans="1:21" x14ac:dyDescent="0.25">
      <c r="A6398">
        <v>9154</v>
      </c>
      <c r="B6398">
        <v>60069</v>
      </c>
      <c r="C6398" t="s">
        <v>3301</v>
      </c>
      <c r="D6398" t="s">
        <v>191</v>
      </c>
      <c r="E6398">
        <v>439600</v>
      </c>
      <c r="F6398">
        <v>452500</v>
      </c>
      <c r="G6398">
        <f>IFERROR(VLOOKUP(D6398,'ZORI (2)'!$C$2:$E$106,2,FALSE), 0)</f>
        <v>1542</v>
      </c>
      <c r="H6398">
        <f>IFERROR(VLOOKUP(D6398,'ZORI (2)'!$C$2:$E$106,3,FALSE), 0)</f>
        <v>1713</v>
      </c>
      <c r="I6398">
        <f t="shared" si="891"/>
        <v>90500</v>
      </c>
      <c r="J6398">
        <f t="shared" si="892"/>
        <v>362000</v>
      </c>
      <c r="K6398">
        <v>2.5000000000000001E-2</v>
      </c>
      <c r="L6398">
        <v>360</v>
      </c>
      <c r="M6398" s="1">
        <f t="shared" si="893"/>
        <v>1430.3376537201316</v>
      </c>
      <c r="N6398">
        <f t="shared" si="897"/>
        <v>15386.000000000002</v>
      </c>
      <c r="O6398">
        <f t="shared" si="894"/>
        <v>181</v>
      </c>
      <c r="P6398">
        <f t="shared" si="895"/>
        <v>171.3</v>
      </c>
      <c r="Q6398">
        <v>20000</v>
      </c>
      <c r="R6398">
        <f t="shared" si="896"/>
        <v>22.013037555944738</v>
      </c>
      <c r="S6398">
        <f t="shared" si="898"/>
        <v>-4.7340342662731114E-2</v>
      </c>
      <c r="T6398">
        <f t="shared" si="899"/>
        <v>-6.6381634545666663E-3</v>
      </c>
      <c r="U6398">
        <f>IFERROR(VLOOKUP(D6398,'ZORI (2)'!$C$2:$F$106,4,FALSE), 0)</f>
        <v>52.309030710552761</v>
      </c>
    </row>
    <row r="6399" spans="1:21" x14ac:dyDescent="0.25">
      <c r="A6399">
        <v>9157</v>
      </c>
      <c r="B6399">
        <v>7823</v>
      </c>
      <c r="C6399" t="s">
        <v>1498</v>
      </c>
      <c r="D6399" t="s">
        <v>349</v>
      </c>
      <c r="E6399">
        <v>176900</v>
      </c>
      <c r="F6399">
        <v>201400</v>
      </c>
      <c r="G6399">
        <f>IFERROR(VLOOKUP(D6399,'ZORI (2)'!$C$2:$E$106,2,FALSE), 0)</f>
        <v>1137</v>
      </c>
      <c r="H6399">
        <f>IFERROR(VLOOKUP(D6399,'ZORI (2)'!$C$2:$E$106,3,FALSE), 0)</f>
        <v>1279</v>
      </c>
      <c r="I6399">
        <f t="shared" si="891"/>
        <v>40280</v>
      </c>
      <c r="J6399">
        <f t="shared" si="892"/>
        <v>161120</v>
      </c>
      <c r="K6399">
        <v>2.5000000000000001E-2</v>
      </c>
      <c r="L6399">
        <v>360</v>
      </c>
      <c r="M6399" s="1">
        <f t="shared" si="893"/>
        <v>636.61879217510386</v>
      </c>
      <c r="N6399">
        <f t="shared" si="897"/>
        <v>6191.5000000000009</v>
      </c>
      <c r="O6399">
        <f t="shared" si="894"/>
        <v>80.559999999999988</v>
      </c>
      <c r="P6399">
        <f t="shared" si="895"/>
        <v>127.9</v>
      </c>
      <c r="Q6399">
        <v>20000</v>
      </c>
      <c r="R6399">
        <f t="shared" si="896"/>
        <v>13.122230909564765</v>
      </c>
      <c r="S6399">
        <f t="shared" si="898"/>
        <v>-8.3287582198171752E-3</v>
      </c>
      <c r="T6399">
        <f t="shared" si="899"/>
        <v>7.8335143541198179E-2</v>
      </c>
      <c r="U6399">
        <f>IFERROR(VLOOKUP(D6399,'ZORI (2)'!$C$2:$F$106,4,FALSE), 0)</f>
        <v>41.537623302975142</v>
      </c>
    </row>
    <row r="6400" spans="1:21" x14ac:dyDescent="0.25">
      <c r="A6400">
        <v>9159</v>
      </c>
      <c r="B6400">
        <v>4084</v>
      </c>
      <c r="C6400" t="s">
        <v>3302</v>
      </c>
      <c r="D6400" t="s">
        <v>239</v>
      </c>
      <c r="E6400">
        <v>202700</v>
      </c>
      <c r="F6400">
        <v>246500</v>
      </c>
      <c r="G6400">
        <f>IFERROR(VLOOKUP(D6400,'ZORI (2)'!$C$2:$E$106,2,FALSE), 0)</f>
        <v>1205</v>
      </c>
      <c r="H6400">
        <f>IFERROR(VLOOKUP(D6400,'ZORI (2)'!$C$2:$E$106,3,FALSE), 0)</f>
        <v>1553</v>
      </c>
      <c r="I6400">
        <f t="shared" si="891"/>
        <v>49300</v>
      </c>
      <c r="J6400">
        <f t="shared" si="892"/>
        <v>197200</v>
      </c>
      <c r="K6400">
        <v>2.5000000000000001E-2</v>
      </c>
      <c r="L6400">
        <v>360</v>
      </c>
      <c r="M6400" s="1">
        <f t="shared" si="893"/>
        <v>779.17841246853584</v>
      </c>
      <c r="N6400">
        <f t="shared" si="897"/>
        <v>7094.5000000000009</v>
      </c>
      <c r="O6400">
        <f t="shared" si="894"/>
        <v>98.6</v>
      </c>
      <c r="P6400">
        <f t="shared" si="895"/>
        <v>155.30000000000001</v>
      </c>
      <c r="Q6400">
        <v>20000</v>
      </c>
      <c r="R6400">
        <f t="shared" si="896"/>
        <v>13.227087357802104</v>
      </c>
      <c r="S6400">
        <f t="shared" si="898"/>
        <v>7.2697562387263409E-2</v>
      </c>
      <c r="T6400">
        <f t="shared" si="899"/>
        <v>8.1668955885274092E-2</v>
      </c>
      <c r="U6400">
        <f>IFERROR(VLOOKUP(D6400,'ZORI (2)'!$C$2:$F$106,4,FALSE), 0)</f>
        <v>108.10777801188344</v>
      </c>
    </row>
    <row r="6401" spans="1:21" x14ac:dyDescent="0.25">
      <c r="A6401">
        <v>9162</v>
      </c>
      <c r="B6401">
        <v>7945</v>
      </c>
      <c r="C6401" t="s">
        <v>3303</v>
      </c>
      <c r="D6401" t="s">
        <v>195</v>
      </c>
      <c r="E6401">
        <v>686700</v>
      </c>
      <c r="F6401">
        <v>718600</v>
      </c>
      <c r="G6401">
        <f>IFERROR(VLOOKUP(D6401,'ZORI (2)'!$C$2:$E$106,2,FALSE), 0)</f>
        <v>2329</v>
      </c>
      <c r="H6401">
        <f>IFERROR(VLOOKUP(D6401,'ZORI (2)'!$C$2:$E$106,3,FALSE), 0)</f>
        <v>2608</v>
      </c>
      <c r="I6401">
        <f t="shared" si="891"/>
        <v>143720</v>
      </c>
      <c r="J6401">
        <f t="shared" si="892"/>
        <v>574880</v>
      </c>
      <c r="K6401">
        <v>2.5000000000000001E-2</v>
      </c>
      <c r="L6401">
        <v>360</v>
      </c>
      <c r="M6401" s="1">
        <f t="shared" si="893"/>
        <v>2271.4710231232852</v>
      </c>
      <c r="N6401">
        <f t="shared" si="897"/>
        <v>24034.500000000004</v>
      </c>
      <c r="O6401">
        <f t="shared" si="894"/>
        <v>287.44</v>
      </c>
      <c r="P6401">
        <f t="shared" si="895"/>
        <v>260.8</v>
      </c>
      <c r="Q6401">
        <v>20000</v>
      </c>
      <c r="R6401">
        <f t="shared" si="896"/>
        <v>22.961400817995909</v>
      </c>
      <c r="S6401">
        <f t="shared" si="898"/>
        <v>-1.6605894480142925E-2</v>
      </c>
      <c r="T6401">
        <f t="shared" si="899"/>
        <v>-1.3531139213597681E-2</v>
      </c>
      <c r="U6401">
        <f>IFERROR(VLOOKUP(D6401,'ZORI (2)'!$C$2:$F$106,4,FALSE), 0)</f>
        <v>81.282042347392249</v>
      </c>
    </row>
    <row r="6402" spans="1:21" x14ac:dyDescent="0.25">
      <c r="A6402">
        <v>9164</v>
      </c>
      <c r="B6402">
        <v>7874</v>
      </c>
      <c r="C6402" t="s">
        <v>3304</v>
      </c>
      <c r="D6402" t="s">
        <v>195</v>
      </c>
      <c r="E6402">
        <v>223300</v>
      </c>
      <c r="F6402">
        <v>240100</v>
      </c>
      <c r="G6402">
        <f>IFERROR(VLOOKUP(D6402,'ZORI (2)'!$C$2:$E$106,2,FALSE), 0)</f>
        <v>2329</v>
      </c>
      <c r="H6402">
        <f>IFERROR(VLOOKUP(D6402,'ZORI (2)'!$C$2:$E$106,3,FALSE), 0)</f>
        <v>2608</v>
      </c>
      <c r="I6402">
        <f t="shared" ref="I6402:I6465" si="900">+F6402*0.2</f>
        <v>48020</v>
      </c>
      <c r="J6402">
        <f t="shared" ref="J6402:J6465" si="901">+F6402-I6402</f>
        <v>192080</v>
      </c>
      <c r="K6402">
        <v>2.5000000000000001E-2</v>
      </c>
      <c r="L6402">
        <v>360</v>
      </c>
      <c r="M6402" s="1">
        <f t="shared" ref="M6402:M6465" si="902">J6402*((K6402/12)*(1+(K6402/12))^L6402)/((1+(K6402/12))^L6402-1)</f>
        <v>758.94822244906868</v>
      </c>
      <c r="N6402">
        <f t="shared" si="897"/>
        <v>7815.5000000000009</v>
      </c>
      <c r="O6402">
        <f t="shared" ref="O6402:O6465" si="903">(+F6402/100000)*40</f>
        <v>96.039999999999992</v>
      </c>
      <c r="P6402">
        <f t="shared" ref="P6402:P6465" si="904">+H6402*0.1</f>
        <v>260.8</v>
      </c>
      <c r="Q6402">
        <v>20000</v>
      </c>
      <c r="R6402">
        <f t="shared" ref="R6402:R6465" si="905">+F6402/(H6402*12)</f>
        <v>7.6719069529652355</v>
      </c>
      <c r="S6402">
        <f t="shared" si="898"/>
        <v>-4.3866268709020349E-2</v>
      </c>
      <c r="T6402">
        <f t="shared" si="899"/>
        <v>0.23612346896389128</v>
      </c>
      <c r="U6402">
        <f>IFERROR(VLOOKUP(D6402,'ZORI (2)'!$C$2:$F$106,4,FALSE), 0)</f>
        <v>81.282042347392249</v>
      </c>
    </row>
    <row r="6403" spans="1:21" x14ac:dyDescent="0.25">
      <c r="A6403">
        <v>9165</v>
      </c>
      <c r="B6403">
        <v>13035</v>
      </c>
      <c r="C6403" t="s">
        <v>3305</v>
      </c>
      <c r="D6403" t="s">
        <v>410</v>
      </c>
      <c r="E6403">
        <v>199700</v>
      </c>
      <c r="F6403">
        <v>224100</v>
      </c>
      <c r="G6403">
        <f>IFERROR(VLOOKUP(D6403,'ZORI (2)'!$C$2:$E$106,2,FALSE), 0)</f>
        <v>859</v>
      </c>
      <c r="H6403">
        <f>IFERROR(VLOOKUP(D6403,'ZORI (2)'!$C$2:$E$106,3,FALSE), 0)</f>
        <v>983</v>
      </c>
      <c r="I6403">
        <f t="shared" si="900"/>
        <v>44820</v>
      </c>
      <c r="J6403">
        <f t="shared" si="901"/>
        <v>179280</v>
      </c>
      <c r="K6403">
        <v>2.5000000000000001E-2</v>
      </c>
      <c r="L6403">
        <v>360</v>
      </c>
      <c r="M6403" s="1">
        <f t="shared" si="902"/>
        <v>708.37274740040107</v>
      </c>
      <c r="N6403">
        <f t="shared" ref="N6403:N6466" si="906">+E6403*0.035</f>
        <v>6989.5000000000009</v>
      </c>
      <c r="O6403">
        <f t="shared" si="903"/>
        <v>89.64</v>
      </c>
      <c r="P6403">
        <f t="shared" si="904"/>
        <v>98.300000000000011</v>
      </c>
      <c r="Q6403">
        <v>20000</v>
      </c>
      <c r="R6403">
        <f t="shared" si="905"/>
        <v>18.997965412004071</v>
      </c>
      <c r="S6403">
        <f t="shared" ref="S6403:S6466" si="907">(+F6403-(E6403+N6403+Q6403))/(E6403+N6403+Q6403)</f>
        <v>-1.1423113995134314E-2</v>
      </c>
      <c r="T6403">
        <f t="shared" ref="T6403:T6466" si="908">IFERROR(((+H6403*12)-((+M6403+O6403+P6403)*12))/(+I6403+N6403+Q6403),0)</f>
        <v>1.4486203513395685E-2</v>
      </c>
      <c r="U6403">
        <f>IFERROR(VLOOKUP(D6403,'ZORI (2)'!$C$2:$F$106,4,FALSE), 0)</f>
        <v>36.199325359218847</v>
      </c>
    </row>
    <row r="6404" spans="1:21" x14ac:dyDescent="0.25">
      <c r="A6404">
        <v>9166</v>
      </c>
      <c r="B6404">
        <v>8078</v>
      </c>
      <c r="C6404" t="s">
        <v>3306</v>
      </c>
      <c r="D6404" t="s">
        <v>254</v>
      </c>
      <c r="E6404">
        <v>127600</v>
      </c>
      <c r="F6404">
        <v>143400</v>
      </c>
      <c r="G6404">
        <f>IFERROR(VLOOKUP(D6404,'ZORI (2)'!$C$2:$E$106,2,FALSE), 0)</f>
        <v>1372</v>
      </c>
      <c r="H6404">
        <f>IFERROR(VLOOKUP(D6404,'ZORI (2)'!$C$2:$E$106,3,FALSE), 0)</f>
        <v>1516</v>
      </c>
      <c r="I6404">
        <f t="shared" si="900"/>
        <v>28680</v>
      </c>
      <c r="J6404">
        <f t="shared" si="901"/>
        <v>114720</v>
      </c>
      <c r="K6404">
        <v>2.5000000000000001E-2</v>
      </c>
      <c r="L6404">
        <v>360</v>
      </c>
      <c r="M6404" s="1">
        <f t="shared" si="902"/>
        <v>453.28269512368371</v>
      </c>
      <c r="N6404">
        <f t="shared" si="906"/>
        <v>4466</v>
      </c>
      <c r="O6404">
        <f t="shared" si="903"/>
        <v>57.36</v>
      </c>
      <c r="P6404">
        <f t="shared" si="904"/>
        <v>151.6</v>
      </c>
      <c r="Q6404">
        <v>20000</v>
      </c>
      <c r="R6404">
        <f t="shared" si="905"/>
        <v>7.8825857519788922</v>
      </c>
      <c r="S6404">
        <f t="shared" si="907"/>
        <v>-5.6988412925966354E-2</v>
      </c>
      <c r="T6404">
        <f t="shared" si="908"/>
        <v>0.19277250702810741</v>
      </c>
      <c r="U6404">
        <f>IFERROR(VLOOKUP(D6404,'ZORI (2)'!$C$2:$F$106,4,FALSE), 0)</f>
        <v>44.044485087995604</v>
      </c>
    </row>
    <row r="6405" spans="1:21" x14ac:dyDescent="0.25">
      <c r="A6405">
        <v>9167</v>
      </c>
      <c r="B6405">
        <v>98465</v>
      </c>
      <c r="C6405" t="s">
        <v>1716</v>
      </c>
      <c r="D6405" t="s">
        <v>216</v>
      </c>
      <c r="E6405">
        <v>234500</v>
      </c>
      <c r="F6405">
        <v>343100</v>
      </c>
      <c r="G6405">
        <f>IFERROR(VLOOKUP(D6405,'ZORI (2)'!$C$2:$E$106,2,FALSE), 0)</f>
        <v>1404</v>
      </c>
      <c r="H6405">
        <f>IFERROR(VLOOKUP(D6405,'ZORI (2)'!$C$2:$E$106,3,FALSE), 0)</f>
        <v>1823</v>
      </c>
      <c r="I6405">
        <f t="shared" si="900"/>
        <v>68620</v>
      </c>
      <c r="J6405">
        <f t="shared" si="901"/>
        <v>274480</v>
      </c>
      <c r="K6405">
        <v>2.5000000000000001E-2</v>
      </c>
      <c r="L6405">
        <v>360</v>
      </c>
      <c r="M6405" s="1">
        <f t="shared" si="902"/>
        <v>1084.5278430748667</v>
      </c>
      <c r="N6405">
        <f t="shared" si="906"/>
        <v>8207.5</v>
      </c>
      <c r="O6405">
        <f t="shared" si="903"/>
        <v>137.24</v>
      </c>
      <c r="P6405">
        <f t="shared" si="904"/>
        <v>182.3</v>
      </c>
      <c r="Q6405">
        <v>20000</v>
      </c>
      <c r="R6405">
        <f t="shared" si="905"/>
        <v>15.683854452367891</v>
      </c>
      <c r="S6405">
        <f t="shared" si="907"/>
        <v>0.30601524509197492</v>
      </c>
      <c r="T6405">
        <f t="shared" si="908"/>
        <v>5.1918988749080582E-2</v>
      </c>
      <c r="U6405">
        <f>IFERROR(VLOOKUP(D6405,'ZORI (2)'!$C$2:$F$106,4,FALSE), 0)</f>
        <v>131.98328847007167</v>
      </c>
    </row>
    <row r="6406" spans="1:21" x14ac:dyDescent="0.25">
      <c r="A6406">
        <v>9168</v>
      </c>
      <c r="B6406">
        <v>18954</v>
      </c>
      <c r="C6406" t="s">
        <v>3307</v>
      </c>
      <c r="D6406" t="s">
        <v>254</v>
      </c>
      <c r="E6406">
        <v>398300</v>
      </c>
      <c r="F6406">
        <v>436900</v>
      </c>
      <c r="G6406">
        <f>IFERROR(VLOOKUP(D6406,'ZORI (2)'!$C$2:$E$106,2,FALSE), 0)</f>
        <v>1372</v>
      </c>
      <c r="H6406">
        <f>IFERROR(VLOOKUP(D6406,'ZORI (2)'!$C$2:$E$106,3,FALSE), 0)</f>
        <v>1516</v>
      </c>
      <c r="I6406">
        <f t="shared" si="900"/>
        <v>87380</v>
      </c>
      <c r="J6406">
        <f t="shared" si="901"/>
        <v>349520</v>
      </c>
      <c r="K6406">
        <v>2.5000000000000001E-2</v>
      </c>
      <c r="L6406">
        <v>360</v>
      </c>
      <c r="M6406" s="1">
        <f t="shared" si="902"/>
        <v>1381.0265655476808</v>
      </c>
      <c r="N6406">
        <f t="shared" si="906"/>
        <v>13940.500000000002</v>
      </c>
      <c r="O6406">
        <f t="shared" si="903"/>
        <v>174.76</v>
      </c>
      <c r="P6406">
        <f t="shared" si="904"/>
        <v>151.6</v>
      </c>
      <c r="Q6406">
        <v>20000</v>
      </c>
      <c r="R6406">
        <f t="shared" si="905"/>
        <v>24.016051011433596</v>
      </c>
      <c r="S6406">
        <f t="shared" si="907"/>
        <v>1.0779878331623251E-2</v>
      </c>
      <c r="T6406">
        <f t="shared" si="908"/>
        <v>-1.8930343895484852E-2</v>
      </c>
      <c r="U6406">
        <f>IFERROR(VLOOKUP(D6406,'ZORI (2)'!$C$2:$F$106,4,FALSE), 0)</f>
        <v>44.044485087995604</v>
      </c>
    </row>
    <row r="6407" spans="1:21" x14ac:dyDescent="0.25">
      <c r="A6407">
        <v>9169</v>
      </c>
      <c r="B6407">
        <v>70760</v>
      </c>
      <c r="C6407" t="s">
        <v>3308</v>
      </c>
      <c r="D6407" t="s">
        <v>291</v>
      </c>
      <c r="E6407">
        <v>79800</v>
      </c>
      <c r="F6407">
        <v>93900</v>
      </c>
      <c r="G6407">
        <f>IFERROR(VLOOKUP(D6407,'ZORI (2)'!$C$2:$E$106,2,FALSE), 0)</f>
        <v>1082</v>
      </c>
      <c r="H6407">
        <f>IFERROR(VLOOKUP(D6407,'ZORI (2)'!$C$2:$E$106,3,FALSE), 0)</f>
        <v>1187</v>
      </c>
      <c r="I6407">
        <f t="shared" si="900"/>
        <v>18780</v>
      </c>
      <c r="J6407">
        <f t="shared" si="901"/>
        <v>75120</v>
      </c>
      <c r="K6407">
        <v>2.5000000000000001E-2</v>
      </c>
      <c r="L6407">
        <v>360</v>
      </c>
      <c r="M6407" s="1">
        <f t="shared" si="902"/>
        <v>296.81481919186825</v>
      </c>
      <c r="N6407">
        <f t="shared" si="906"/>
        <v>2793.0000000000005</v>
      </c>
      <c r="O6407">
        <f t="shared" si="903"/>
        <v>37.559999999999995</v>
      </c>
      <c r="P6407">
        <f t="shared" si="904"/>
        <v>118.7</v>
      </c>
      <c r="Q6407">
        <v>20000</v>
      </c>
      <c r="R6407">
        <f t="shared" si="905"/>
        <v>6.5922493681550129</v>
      </c>
      <c r="S6407">
        <f t="shared" si="907"/>
        <v>-8.4732876512042726E-2</v>
      </c>
      <c r="T6407">
        <f t="shared" si="908"/>
        <v>0.21184668341706347</v>
      </c>
      <c r="U6407">
        <f>IFERROR(VLOOKUP(D6407,'ZORI (2)'!$C$2:$F$106,4,FALSE), 0)</f>
        <v>35.646363984369039</v>
      </c>
    </row>
    <row r="6408" spans="1:21" x14ac:dyDescent="0.25">
      <c r="A6408">
        <v>9172</v>
      </c>
      <c r="B6408">
        <v>75167</v>
      </c>
      <c r="C6408" t="s">
        <v>1107</v>
      </c>
      <c r="D6408" t="s">
        <v>192</v>
      </c>
      <c r="E6408">
        <v>186400</v>
      </c>
      <c r="F6408">
        <v>283700</v>
      </c>
      <c r="G6408">
        <f>IFERROR(VLOOKUP(D6408,'ZORI (2)'!$C$2:$E$106,2,FALSE), 0)</f>
        <v>1240</v>
      </c>
      <c r="H6408">
        <f>IFERROR(VLOOKUP(D6408,'ZORI (2)'!$C$2:$E$106,3,FALSE), 0)</f>
        <v>1481</v>
      </c>
      <c r="I6408">
        <f t="shared" si="900"/>
        <v>56740</v>
      </c>
      <c r="J6408">
        <f t="shared" si="901"/>
        <v>226960</v>
      </c>
      <c r="K6408">
        <v>2.5000000000000001E-2</v>
      </c>
      <c r="L6408">
        <v>360</v>
      </c>
      <c r="M6408" s="1">
        <f t="shared" si="902"/>
        <v>896.76639195668804</v>
      </c>
      <c r="N6408">
        <f t="shared" si="906"/>
        <v>6524.0000000000009</v>
      </c>
      <c r="O6408">
        <f t="shared" si="903"/>
        <v>113.48</v>
      </c>
      <c r="P6408">
        <f t="shared" si="904"/>
        <v>148.1</v>
      </c>
      <c r="Q6408">
        <v>20000</v>
      </c>
      <c r="R6408">
        <f t="shared" si="905"/>
        <v>15.963313076749944</v>
      </c>
      <c r="S6408">
        <f t="shared" si="907"/>
        <v>0.33240029306231333</v>
      </c>
      <c r="T6408">
        <f t="shared" si="908"/>
        <v>4.6500808230684865E-2</v>
      </c>
      <c r="U6408">
        <f>IFERROR(VLOOKUP(D6408,'ZORI (2)'!$C$2:$F$106,4,FALSE), 0)</f>
        <v>73.617039721894315</v>
      </c>
    </row>
    <row r="6409" spans="1:21" x14ac:dyDescent="0.25">
      <c r="A6409">
        <v>9177</v>
      </c>
      <c r="B6409">
        <v>11797</v>
      </c>
      <c r="C6409" t="s">
        <v>963</v>
      </c>
      <c r="D6409" t="s">
        <v>195</v>
      </c>
      <c r="E6409">
        <v>969200</v>
      </c>
      <c r="F6409">
        <v>1148900</v>
      </c>
      <c r="G6409">
        <f>IFERROR(VLOOKUP(D6409,'ZORI (2)'!$C$2:$E$106,2,FALSE), 0)</f>
        <v>2329</v>
      </c>
      <c r="H6409">
        <f>IFERROR(VLOOKUP(D6409,'ZORI (2)'!$C$2:$E$106,3,FALSE), 0)</f>
        <v>2608</v>
      </c>
      <c r="I6409">
        <f t="shared" si="900"/>
        <v>229780</v>
      </c>
      <c r="J6409">
        <f t="shared" si="901"/>
        <v>919120</v>
      </c>
      <c r="K6409">
        <v>2.5000000000000001E-2</v>
      </c>
      <c r="L6409">
        <v>360</v>
      </c>
      <c r="M6409" s="1">
        <f t="shared" si="902"/>
        <v>3631.6352052133907</v>
      </c>
      <c r="N6409">
        <f t="shared" si="906"/>
        <v>33922</v>
      </c>
      <c r="O6409">
        <f t="shared" si="903"/>
        <v>459.56000000000006</v>
      </c>
      <c r="P6409">
        <f t="shared" si="904"/>
        <v>260.8</v>
      </c>
      <c r="Q6409">
        <v>20000</v>
      </c>
      <c r="R6409">
        <f t="shared" si="905"/>
        <v>36.710761758691206</v>
      </c>
      <c r="S6409">
        <f t="shared" si="907"/>
        <v>0.12293548569965264</v>
      </c>
      <c r="T6409">
        <f t="shared" si="908"/>
        <v>-7.3767342008729878E-2</v>
      </c>
      <c r="U6409">
        <f>IFERROR(VLOOKUP(D6409,'ZORI (2)'!$C$2:$F$106,4,FALSE), 0)</f>
        <v>81.282042347392249</v>
      </c>
    </row>
    <row r="6410" spans="1:21" x14ac:dyDescent="0.25">
      <c r="A6410">
        <v>9178</v>
      </c>
      <c r="B6410">
        <v>66085</v>
      </c>
      <c r="C6410" t="s">
        <v>1236</v>
      </c>
      <c r="D6410" t="s">
        <v>221</v>
      </c>
      <c r="E6410">
        <v>328200</v>
      </c>
      <c r="F6410">
        <v>407400</v>
      </c>
      <c r="G6410">
        <f>IFERROR(VLOOKUP(D6410,'ZORI (2)'!$C$2:$E$106,2,FALSE), 0)</f>
        <v>986</v>
      </c>
      <c r="H6410">
        <f>IFERROR(VLOOKUP(D6410,'ZORI (2)'!$C$2:$E$106,3,FALSE), 0)</f>
        <v>1125</v>
      </c>
      <c r="I6410">
        <f t="shared" si="900"/>
        <v>81480</v>
      </c>
      <c r="J6410">
        <f t="shared" si="901"/>
        <v>325920</v>
      </c>
      <c r="K6410">
        <v>2.5000000000000001E-2</v>
      </c>
      <c r="L6410">
        <v>360</v>
      </c>
      <c r="M6410" s="1">
        <f t="shared" si="902"/>
        <v>1287.7780334266997</v>
      </c>
      <c r="N6410">
        <f t="shared" si="906"/>
        <v>11487.000000000002</v>
      </c>
      <c r="O6410">
        <f t="shared" si="903"/>
        <v>162.95999999999998</v>
      </c>
      <c r="P6410">
        <f t="shared" si="904"/>
        <v>112.5</v>
      </c>
      <c r="Q6410">
        <v>20000</v>
      </c>
      <c r="R6410">
        <f t="shared" si="905"/>
        <v>30.177777777777777</v>
      </c>
      <c r="S6410">
        <f t="shared" si="907"/>
        <v>0.13265144417229424</v>
      </c>
      <c r="T6410">
        <f t="shared" si="908"/>
        <v>-4.6552147097120362E-2</v>
      </c>
      <c r="U6410">
        <f>IFERROR(VLOOKUP(D6410,'ZORI (2)'!$C$2:$F$106,4,FALSE), 0)</f>
        <v>42.542445790969175</v>
      </c>
    </row>
    <row r="6411" spans="1:21" x14ac:dyDescent="0.25">
      <c r="A6411">
        <v>9179</v>
      </c>
      <c r="B6411">
        <v>16055</v>
      </c>
      <c r="C6411" t="s">
        <v>286</v>
      </c>
      <c r="D6411" t="s">
        <v>237</v>
      </c>
      <c r="E6411">
        <v>182800</v>
      </c>
      <c r="F6411">
        <v>200000</v>
      </c>
      <c r="G6411">
        <f>IFERROR(VLOOKUP(D6411,'ZORI (2)'!$C$2:$E$106,2,FALSE), 0)</f>
        <v>1002</v>
      </c>
      <c r="H6411">
        <f>IFERROR(VLOOKUP(D6411,'ZORI (2)'!$C$2:$E$106,3,FALSE), 0)</f>
        <v>1073</v>
      </c>
      <c r="I6411">
        <f t="shared" si="900"/>
        <v>40000</v>
      </c>
      <c r="J6411">
        <f t="shared" si="901"/>
        <v>160000</v>
      </c>
      <c r="K6411">
        <v>2.5000000000000001E-2</v>
      </c>
      <c r="L6411">
        <v>360</v>
      </c>
      <c r="M6411" s="1">
        <f t="shared" si="902"/>
        <v>632.1934381083455</v>
      </c>
      <c r="N6411">
        <f t="shared" si="906"/>
        <v>6398.0000000000009</v>
      </c>
      <c r="O6411">
        <f t="shared" si="903"/>
        <v>80</v>
      </c>
      <c r="P6411">
        <f t="shared" si="904"/>
        <v>107.30000000000001</v>
      </c>
      <c r="Q6411">
        <v>20000</v>
      </c>
      <c r="R6411">
        <f t="shared" si="905"/>
        <v>15.532774153463809</v>
      </c>
      <c r="S6411">
        <f t="shared" si="907"/>
        <v>-4.39679155632463E-2</v>
      </c>
      <c r="T6411">
        <f t="shared" si="908"/>
        <v>4.5815818890627039E-2</v>
      </c>
      <c r="U6411">
        <f>IFERROR(VLOOKUP(D6411,'ZORI (2)'!$C$2:$F$106,4,FALSE), 0)</f>
        <v>18.252597429548764</v>
      </c>
    </row>
    <row r="6412" spans="1:21" x14ac:dyDescent="0.25">
      <c r="A6412">
        <v>9180</v>
      </c>
      <c r="B6412">
        <v>76249</v>
      </c>
      <c r="C6412" t="s">
        <v>3309</v>
      </c>
      <c r="D6412" t="s">
        <v>192</v>
      </c>
      <c r="E6412">
        <v>140000</v>
      </c>
      <c r="F6412">
        <v>200200</v>
      </c>
      <c r="G6412">
        <f>IFERROR(VLOOKUP(D6412,'ZORI (2)'!$C$2:$E$106,2,FALSE), 0)</f>
        <v>1240</v>
      </c>
      <c r="H6412">
        <f>IFERROR(VLOOKUP(D6412,'ZORI (2)'!$C$2:$E$106,3,FALSE), 0)</f>
        <v>1481</v>
      </c>
      <c r="I6412">
        <f t="shared" si="900"/>
        <v>40040</v>
      </c>
      <c r="J6412">
        <f t="shared" si="901"/>
        <v>160160</v>
      </c>
      <c r="K6412">
        <v>2.5000000000000001E-2</v>
      </c>
      <c r="L6412">
        <v>360</v>
      </c>
      <c r="M6412" s="1">
        <f t="shared" si="902"/>
        <v>632.82563154645379</v>
      </c>
      <c r="N6412">
        <f t="shared" si="906"/>
        <v>4900.0000000000009</v>
      </c>
      <c r="O6412">
        <f t="shared" si="903"/>
        <v>80.079999999999984</v>
      </c>
      <c r="P6412">
        <f t="shared" si="904"/>
        <v>148.1</v>
      </c>
      <c r="Q6412">
        <v>20000</v>
      </c>
      <c r="R6412">
        <f t="shared" si="905"/>
        <v>11.264911096106234</v>
      </c>
      <c r="S6412">
        <f t="shared" si="907"/>
        <v>0.21406913280776227</v>
      </c>
      <c r="T6412">
        <f t="shared" si="908"/>
        <v>0.11456625225504395</v>
      </c>
      <c r="U6412">
        <f>IFERROR(VLOOKUP(D6412,'ZORI (2)'!$C$2:$F$106,4,FALSE), 0)</f>
        <v>73.617039721894315</v>
      </c>
    </row>
    <row r="6413" spans="1:21" x14ac:dyDescent="0.25">
      <c r="A6413">
        <v>9183</v>
      </c>
      <c r="B6413">
        <v>11023</v>
      </c>
      <c r="C6413" t="s">
        <v>2211</v>
      </c>
      <c r="D6413" t="s">
        <v>195</v>
      </c>
      <c r="E6413">
        <v>915300</v>
      </c>
      <c r="F6413">
        <v>1192800</v>
      </c>
      <c r="G6413">
        <f>IFERROR(VLOOKUP(D6413,'ZORI (2)'!$C$2:$E$106,2,FALSE), 0)</f>
        <v>2329</v>
      </c>
      <c r="H6413">
        <f>IFERROR(VLOOKUP(D6413,'ZORI (2)'!$C$2:$E$106,3,FALSE), 0)</f>
        <v>2608</v>
      </c>
      <c r="I6413">
        <f t="shared" si="900"/>
        <v>238560</v>
      </c>
      <c r="J6413">
        <f t="shared" si="901"/>
        <v>954240</v>
      </c>
      <c r="K6413">
        <v>2.5000000000000001E-2</v>
      </c>
      <c r="L6413">
        <v>360</v>
      </c>
      <c r="M6413" s="1">
        <f t="shared" si="902"/>
        <v>3770.4016648781721</v>
      </c>
      <c r="N6413">
        <f t="shared" si="906"/>
        <v>32035.500000000004</v>
      </c>
      <c r="O6413">
        <f t="shared" si="903"/>
        <v>477.12</v>
      </c>
      <c r="P6413">
        <f t="shared" si="904"/>
        <v>260.8</v>
      </c>
      <c r="Q6413">
        <v>20000</v>
      </c>
      <c r="R6413">
        <f t="shared" si="905"/>
        <v>38.113496932515339</v>
      </c>
      <c r="S6413">
        <f t="shared" si="907"/>
        <v>0.23307787215500722</v>
      </c>
      <c r="T6413">
        <f t="shared" si="908"/>
        <v>-7.8472859966992173E-2</v>
      </c>
      <c r="U6413">
        <f>IFERROR(VLOOKUP(D6413,'ZORI (2)'!$C$2:$F$106,4,FALSE), 0)</f>
        <v>81.282042347392249</v>
      </c>
    </row>
    <row r="6414" spans="1:21" x14ac:dyDescent="0.25">
      <c r="A6414">
        <v>9185</v>
      </c>
      <c r="B6414">
        <v>46278</v>
      </c>
      <c r="C6414" t="s">
        <v>256</v>
      </c>
      <c r="D6414" t="s">
        <v>256</v>
      </c>
      <c r="E6414">
        <v>237100</v>
      </c>
      <c r="F6414">
        <v>283000</v>
      </c>
      <c r="G6414">
        <f>IFERROR(VLOOKUP(D6414,'ZORI (2)'!$C$2:$E$106,2,FALSE), 0)</f>
        <v>1017</v>
      </c>
      <c r="H6414">
        <f>IFERROR(VLOOKUP(D6414,'ZORI (2)'!$C$2:$E$106,3,FALSE), 0)</f>
        <v>1140</v>
      </c>
      <c r="I6414">
        <f t="shared" si="900"/>
        <v>56600</v>
      </c>
      <c r="J6414">
        <f t="shared" si="901"/>
        <v>226400</v>
      </c>
      <c r="K6414">
        <v>2.5000000000000001E-2</v>
      </c>
      <c r="L6414">
        <v>360</v>
      </c>
      <c r="M6414" s="1">
        <f t="shared" si="902"/>
        <v>894.55371492330892</v>
      </c>
      <c r="N6414">
        <f t="shared" si="906"/>
        <v>8298.5</v>
      </c>
      <c r="O6414">
        <f t="shared" si="903"/>
        <v>113.2</v>
      </c>
      <c r="P6414">
        <f t="shared" si="904"/>
        <v>114</v>
      </c>
      <c r="Q6414">
        <v>20000</v>
      </c>
      <c r="R6414">
        <f t="shared" si="905"/>
        <v>20.687134502923978</v>
      </c>
      <c r="S6414">
        <f t="shared" si="907"/>
        <v>6.6321022914598238E-2</v>
      </c>
      <c r="T6414">
        <f t="shared" si="908"/>
        <v>2.5790257886805119E-3</v>
      </c>
      <c r="U6414">
        <f>IFERROR(VLOOKUP(D6414,'ZORI (2)'!$C$2:$F$106,4,FALSE), 0)</f>
        <v>36.648402996268075</v>
      </c>
    </row>
    <row r="6415" spans="1:21" x14ac:dyDescent="0.25">
      <c r="A6415">
        <v>9186</v>
      </c>
      <c r="B6415">
        <v>14141</v>
      </c>
      <c r="C6415" t="s">
        <v>228</v>
      </c>
      <c r="D6415" t="s">
        <v>286</v>
      </c>
      <c r="E6415">
        <v>124800</v>
      </c>
      <c r="F6415">
        <v>144700</v>
      </c>
      <c r="G6415">
        <f>IFERROR(VLOOKUP(D6415,'ZORI (2)'!$C$2:$E$106,2,FALSE), 0)</f>
        <v>852</v>
      </c>
      <c r="H6415">
        <f>IFERROR(VLOOKUP(D6415,'ZORI (2)'!$C$2:$E$106,3,FALSE), 0)</f>
        <v>994</v>
      </c>
      <c r="I6415">
        <f t="shared" si="900"/>
        <v>28940</v>
      </c>
      <c r="J6415">
        <f t="shared" si="901"/>
        <v>115760</v>
      </c>
      <c r="K6415">
        <v>2.5000000000000001E-2</v>
      </c>
      <c r="L6415">
        <v>360</v>
      </c>
      <c r="M6415" s="1">
        <f t="shared" si="902"/>
        <v>457.39195247138798</v>
      </c>
      <c r="N6415">
        <f t="shared" si="906"/>
        <v>4368</v>
      </c>
      <c r="O6415">
        <f t="shared" si="903"/>
        <v>57.88</v>
      </c>
      <c r="P6415">
        <f t="shared" si="904"/>
        <v>99.4</v>
      </c>
      <c r="Q6415">
        <v>20000</v>
      </c>
      <c r="R6415">
        <f t="shared" si="905"/>
        <v>12.131120053655264</v>
      </c>
      <c r="S6415">
        <f t="shared" si="907"/>
        <v>-2.9952804891129465E-2</v>
      </c>
      <c r="T6415">
        <f t="shared" si="908"/>
        <v>8.5389370644994092E-2</v>
      </c>
      <c r="U6415">
        <f>IFERROR(VLOOKUP(D6415,'ZORI (2)'!$C$2:$F$106,4,FALSE), 0)</f>
        <v>43.366477382238664</v>
      </c>
    </row>
    <row r="6416" spans="1:21" x14ac:dyDescent="0.25">
      <c r="A6416">
        <v>9187</v>
      </c>
      <c r="B6416">
        <v>32266</v>
      </c>
      <c r="C6416" t="s">
        <v>3310</v>
      </c>
      <c r="D6416" t="s">
        <v>225</v>
      </c>
      <c r="E6416">
        <v>304300</v>
      </c>
      <c r="F6416">
        <v>414400</v>
      </c>
      <c r="G6416">
        <f>IFERROR(VLOOKUP(D6416,'ZORI (2)'!$C$2:$E$106,2,FALSE), 0)</f>
        <v>1113</v>
      </c>
      <c r="H6416">
        <f>IFERROR(VLOOKUP(D6416,'ZORI (2)'!$C$2:$E$106,3,FALSE), 0)</f>
        <v>1279</v>
      </c>
      <c r="I6416">
        <f t="shared" si="900"/>
        <v>82880</v>
      </c>
      <c r="J6416">
        <f t="shared" si="901"/>
        <v>331520</v>
      </c>
      <c r="K6416">
        <v>2.5000000000000001E-2</v>
      </c>
      <c r="L6416">
        <v>360</v>
      </c>
      <c r="M6416" s="1">
        <f t="shared" si="902"/>
        <v>1309.9048037604919</v>
      </c>
      <c r="N6416">
        <f t="shared" si="906"/>
        <v>10650.500000000002</v>
      </c>
      <c r="O6416">
        <f t="shared" si="903"/>
        <v>165.76</v>
      </c>
      <c r="P6416">
        <f t="shared" si="904"/>
        <v>127.9</v>
      </c>
      <c r="Q6416">
        <v>20000</v>
      </c>
      <c r="R6416">
        <f t="shared" si="905"/>
        <v>27.000260620276258</v>
      </c>
      <c r="S6416">
        <f t="shared" si="907"/>
        <v>0.23719773518773671</v>
      </c>
      <c r="T6416">
        <f t="shared" si="908"/>
        <v>-3.4306002749269184E-2</v>
      </c>
      <c r="U6416">
        <f>IFERROR(VLOOKUP(D6416,'ZORI (2)'!$C$2:$F$106,4,FALSE), 0)</f>
        <v>50.348656833106872</v>
      </c>
    </row>
    <row r="6417" spans="1:21" x14ac:dyDescent="0.25">
      <c r="A6417">
        <v>9192</v>
      </c>
      <c r="B6417">
        <v>31808</v>
      </c>
      <c r="C6417" t="s">
        <v>238</v>
      </c>
      <c r="D6417" t="s">
        <v>238</v>
      </c>
      <c r="E6417">
        <v>201400</v>
      </c>
      <c r="F6417">
        <v>224500</v>
      </c>
      <c r="G6417">
        <f>IFERROR(VLOOKUP(D6417,'ZORI (2)'!$C$2:$E$106,2,FALSE), 0)</f>
        <v>1023</v>
      </c>
      <c r="H6417">
        <f>IFERROR(VLOOKUP(D6417,'ZORI (2)'!$C$2:$E$106,3,FALSE), 0)</f>
        <v>1198</v>
      </c>
      <c r="I6417">
        <f t="shared" si="900"/>
        <v>44900</v>
      </c>
      <c r="J6417">
        <f t="shared" si="901"/>
        <v>179600</v>
      </c>
      <c r="K6417">
        <v>2.5000000000000001E-2</v>
      </c>
      <c r="L6417">
        <v>360</v>
      </c>
      <c r="M6417" s="1">
        <f t="shared" si="902"/>
        <v>709.63713427661776</v>
      </c>
      <c r="N6417">
        <f t="shared" si="906"/>
        <v>7049.0000000000009</v>
      </c>
      <c r="O6417">
        <f t="shared" si="903"/>
        <v>89.800000000000011</v>
      </c>
      <c r="P6417">
        <f t="shared" si="904"/>
        <v>119.80000000000001</v>
      </c>
      <c r="Q6417">
        <v>20000</v>
      </c>
      <c r="R6417">
        <f t="shared" si="905"/>
        <v>15.616304952698943</v>
      </c>
      <c r="S6417">
        <f t="shared" si="907"/>
        <v>-1.72861338854624E-2</v>
      </c>
      <c r="T6417">
        <f t="shared" si="908"/>
        <v>4.6493410452967891E-2</v>
      </c>
      <c r="U6417">
        <f>IFERROR(VLOOKUP(D6417,'ZORI (2)'!$C$2:$F$106,4,FALSE), 0)</f>
        <v>50.376845183201425</v>
      </c>
    </row>
    <row r="6418" spans="1:21" x14ac:dyDescent="0.25">
      <c r="A6418">
        <v>9197</v>
      </c>
      <c r="B6418">
        <v>19095</v>
      </c>
      <c r="C6418" t="s">
        <v>1607</v>
      </c>
      <c r="D6418" t="s">
        <v>254</v>
      </c>
      <c r="E6418">
        <v>262500</v>
      </c>
      <c r="F6418">
        <v>305800</v>
      </c>
      <c r="G6418">
        <f>IFERROR(VLOOKUP(D6418,'ZORI (2)'!$C$2:$E$106,2,FALSE), 0)</f>
        <v>1372</v>
      </c>
      <c r="H6418">
        <f>IFERROR(VLOOKUP(D6418,'ZORI (2)'!$C$2:$E$106,3,FALSE), 0)</f>
        <v>1516</v>
      </c>
      <c r="I6418">
        <f t="shared" si="900"/>
        <v>61160</v>
      </c>
      <c r="J6418">
        <f t="shared" si="901"/>
        <v>244640</v>
      </c>
      <c r="K6418">
        <v>2.5000000000000001E-2</v>
      </c>
      <c r="L6418">
        <v>360</v>
      </c>
      <c r="M6418" s="1">
        <f t="shared" si="902"/>
        <v>966.62376686766038</v>
      </c>
      <c r="N6418">
        <f t="shared" si="906"/>
        <v>9187.5</v>
      </c>
      <c r="O6418">
        <f t="shared" si="903"/>
        <v>122.32</v>
      </c>
      <c r="P6418">
        <f t="shared" si="904"/>
        <v>151.6</v>
      </c>
      <c r="Q6418">
        <v>20000</v>
      </c>
      <c r="R6418">
        <f t="shared" si="905"/>
        <v>16.809586631486368</v>
      </c>
      <c r="S6418">
        <f t="shared" si="907"/>
        <v>4.8382258410113566E-2</v>
      </c>
      <c r="T6418">
        <f t="shared" si="908"/>
        <v>3.6586234235458405E-2</v>
      </c>
      <c r="U6418">
        <f>IFERROR(VLOOKUP(D6418,'ZORI (2)'!$C$2:$F$106,4,FALSE), 0)</f>
        <v>44.044485087995604</v>
      </c>
    </row>
    <row r="6419" spans="1:21" x14ac:dyDescent="0.25">
      <c r="A6419">
        <v>9207</v>
      </c>
      <c r="B6419">
        <v>38651</v>
      </c>
      <c r="C6419" t="s">
        <v>3311</v>
      </c>
      <c r="D6419" t="s">
        <v>324</v>
      </c>
      <c r="E6419">
        <v>183900</v>
      </c>
      <c r="F6419">
        <v>206600</v>
      </c>
      <c r="G6419">
        <f>IFERROR(VLOOKUP(D6419,'ZORI (2)'!$C$2:$E$106,2,FALSE), 0)</f>
        <v>1120</v>
      </c>
      <c r="H6419">
        <f>IFERROR(VLOOKUP(D6419,'ZORI (2)'!$C$2:$E$106,3,FALSE), 0)</f>
        <v>1216</v>
      </c>
      <c r="I6419">
        <f t="shared" si="900"/>
        <v>41320</v>
      </c>
      <c r="J6419">
        <f t="shared" si="901"/>
        <v>165280</v>
      </c>
      <c r="K6419">
        <v>2.5000000000000001E-2</v>
      </c>
      <c r="L6419">
        <v>360</v>
      </c>
      <c r="M6419" s="1">
        <f t="shared" si="902"/>
        <v>653.05582156592084</v>
      </c>
      <c r="N6419">
        <f t="shared" si="906"/>
        <v>6436.5000000000009</v>
      </c>
      <c r="O6419">
        <f t="shared" si="903"/>
        <v>82.639999999999986</v>
      </c>
      <c r="P6419">
        <f t="shared" si="904"/>
        <v>121.60000000000001</v>
      </c>
      <c r="Q6419">
        <v>20000</v>
      </c>
      <c r="R6419">
        <f t="shared" si="905"/>
        <v>14.15844298245614</v>
      </c>
      <c r="S6419">
        <f t="shared" si="907"/>
        <v>-1.7764391819774503E-2</v>
      </c>
      <c r="T6419">
        <f t="shared" si="908"/>
        <v>6.3528224468633265E-2</v>
      </c>
      <c r="U6419">
        <f>IFERROR(VLOOKUP(D6419,'ZORI (2)'!$C$2:$F$106,4,FALSE), 0)</f>
        <v>26.599415624494942</v>
      </c>
    </row>
    <row r="6420" spans="1:21" x14ac:dyDescent="0.25">
      <c r="A6420">
        <v>9208</v>
      </c>
      <c r="B6420">
        <v>91978</v>
      </c>
      <c r="C6420" t="s">
        <v>841</v>
      </c>
      <c r="D6420" t="s">
        <v>226</v>
      </c>
      <c r="E6420">
        <v>405800</v>
      </c>
      <c r="F6420">
        <v>531000</v>
      </c>
      <c r="G6420">
        <f>IFERROR(VLOOKUP(D6420,'ZORI (2)'!$C$2:$E$106,2,FALSE), 0)</f>
        <v>1757</v>
      </c>
      <c r="H6420">
        <f>IFERROR(VLOOKUP(D6420,'ZORI (2)'!$C$2:$E$106,3,FALSE), 0)</f>
        <v>2196</v>
      </c>
      <c r="I6420">
        <f t="shared" si="900"/>
        <v>106200</v>
      </c>
      <c r="J6420">
        <f t="shared" si="901"/>
        <v>424800</v>
      </c>
      <c r="K6420">
        <v>2.5000000000000001E-2</v>
      </c>
      <c r="L6420">
        <v>360</v>
      </c>
      <c r="M6420" s="1">
        <f t="shared" si="902"/>
        <v>1678.4735781776574</v>
      </c>
      <c r="N6420">
        <f t="shared" si="906"/>
        <v>14203.000000000002</v>
      </c>
      <c r="O6420">
        <f t="shared" si="903"/>
        <v>212.39999999999998</v>
      </c>
      <c r="P6420">
        <f t="shared" si="904"/>
        <v>219.60000000000002</v>
      </c>
      <c r="Q6420">
        <v>20000</v>
      </c>
      <c r="R6420">
        <f t="shared" si="905"/>
        <v>20.150273224043715</v>
      </c>
      <c r="S6420">
        <f t="shared" si="907"/>
        <v>0.20680995356849841</v>
      </c>
      <c r="T6420">
        <f t="shared" si="908"/>
        <v>7.3097943909183867E-3</v>
      </c>
      <c r="U6420">
        <f>IFERROR(VLOOKUP(D6420,'ZORI (2)'!$C$2:$F$106,4,FALSE), 0)</f>
        <v>129.6726516989587</v>
      </c>
    </row>
    <row r="6421" spans="1:21" x14ac:dyDescent="0.25">
      <c r="A6421">
        <v>9209</v>
      </c>
      <c r="B6421">
        <v>33597</v>
      </c>
      <c r="C6421" t="s">
        <v>621</v>
      </c>
      <c r="D6421" t="s">
        <v>246</v>
      </c>
      <c r="E6421">
        <v>67300</v>
      </c>
      <c r="F6421">
        <v>110800</v>
      </c>
      <c r="G6421">
        <f>IFERROR(VLOOKUP(D6421,'ZORI (2)'!$C$2:$E$106,2,FALSE), 0)</f>
        <v>1174</v>
      </c>
      <c r="H6421">
        <f>IFERROR(VLOOKUP(D6421,'ZORI (2)'!$C$2:$E$106,3,FALSE), 0)</f>
        <v>1421</v>
      </c>
      <c r="I6421">
        <f t="shared" si="900"/>
        <v>22160</v>
      </c>
      <c r="J6421">
        <f t="shared" si="901"/>
        <v>88640</v>
      </c>
      <c r="K6421">
        <v>2.5000000000000001E-2</v>
      </c>
      <c r="L6421">
        <v>360</v>
      </c>
      <c r="M6421" s="1">
        <f t="shared" si="902"/>
        <v>350.23516471202339</v>
      </c>
      <c r="N6421">
        <f t="shared" si="906"/>
        <v>2355.5</v>
      </c>
      <c r="O6421">
        <f t="shared" si="903"/>
        <v>44.320000000000007</v>
      </c>
      <c r="P6421">
        <f t="shared" si="904"/>
        <v>142.1</v>
      </c>
      <c r="Q6421">
        <v>20000</v>
      </c>
      <c r="R6421">
        <f t="shared" si="905"/>
        <v>6.497771522402064</v>
      </c>
      <c r="S6421">
        <f t="shared" si="907"/>
        <v>0.2358416382709371</v>
      </c>
      <c r="T6421">
        <f t="shared" si="908"/>
        <v>0.23839197635555523</v>
      </c>
      <c r="U6421">
        <f>IFERROR(VLOOKUP(D6421,'ZORI (2)'!$C$2:$F$106,4,FALSE), 0)</f>
        <v>73.623051699156008</v>
      </c>
    </row>
    <row r="6422" spans="1:21" x14ac:dyDescent="0.25">
      <c r="A6422">
        <v>9210</v>
      </c>
      <c r="B6422">
        <v>10523</v>
      </c>
      <c r="C6422" t="s">
        <v>3312</v>
      </c>
      <c r="D6422" t="s">
        <v>195</v>
      </c>
      <c r="E6422">
        <v>380200</v>
      </c>
      <c r="F6422">
        <v>412000</v>
      </c>
      <c r="G6422">
        <f>IFERROR(VLOOKUP(D6422,'ZORI (2)'!$C$2:$E$106,2,FALSE), 0)</f>
        <v>2329</v>
      </c>
      <c r="H6422">
        <f>IFERROR(VLOOKUP(D6422,'ZORI (2)'!$C$2:$E$106,3,FALSE), 0)</f>
        <v>2608</v>
      </c>
      <c r="I6422">
        <f t="shared" si="900"/>
        <v>82400</v>
      </c>
      <c r="J6422">
        <f t="shared" si="901"/>
        <v>329600</v>
      </c>
      <c r="K6422">
        <v>2.5000000000000001E-2</v>
      </c>
      <c r="L6422">
        <v>360</v>
      </c>
      <c r="M6422" s="1">
        <f t="shared" si="902"/>
        <v>1302.3184825031917</v>
      </c>
      <c r="N6422">
        <f t="shared" si="906"/>
        <v>13307.000000000002</v>
      </c>
      <c r="O6422">
        <f t="shared" si="903"/>
        <v>164.8</v>
      </c>
      <c r="P6422">
        <f t="shared" si="904"/>
        <v>260.8</v>
      </c>
      <c r="Q6422">
        <v>20000</v>
      </c>
      <c r="R6422">
        <f t="shared" si="905"/>
        <v>13.164621676891615</v>
      </c>
      <c r="S6422">
        <f t="shared" si="907"/>
        <v>-3.644436490797012E-3</v>
      </c>
      <c r="T6422">
        <f t="shared" si="908"/>
        <v>9.1273459773062129E-2</v>
      </c>
      <c r="U6422">
        <f>IFERROR(VLOOKUP(D6422,'ZORI (2)'!$C$2:$F$106,4,FALSE), 0)</f>
        <v>81.282042347392249</v>
      </c>
    </row>
    <row r="6423" spans="1:21" x14ac:dyDescent="0.25">
      <c r="A6423">
        <v>9211</v>
      </c>
      <c r="B6423">
        <v>11792</v>
      </c>
      <c r="C6423" t="s">
        <v>3313</v>
      </c>
      <c r="D6423" t="s">
        <v>195</v>
      </c>
      <c r="E6423">
        <v>357300</v>
      </c>
      <c r="F6423">
        <v>413700</v>
      </c>
      <c r="G6423">
        <f>IFERROR(VLOOKUP(D6423,'ZORI (2)'!$C$2:$E$106,2,FALSE), 0)</f>
        <v>2329</v>
      </c>
      <c r="H6423">
        <f>IFERROR(VLOOKUP(D6423,'ZORI (2)'!$C$2:$E$106,3,FALSE), 0)</f>
        <v>2608</v>
      </c>
      <c r="I6423">
        <f t="shared" si="900"/>
        <v>82740</v>
      </c>
      <c r="J6423">
        <f t="shared" si="901"/>
        <v>330960</v>
      </c>
      <c r="K6423">
        <v>2.5000000000000001E-2</v>
      </c>
      <c r="L6423">
        <v>360</v>
      </c>
      <c r="M6423" s="1">
        <f t="shared" si="902"/>
        <v>1307.6921267271127</v>
      </c>
      <c r="N6423">
        <f t="shared" si="906"/>
        <v>12505.500000000002</v>
      </c>
      <c r="O6423">
        <f t="shared" si="903"/>
        <v>165.48</v>
      </c>
      <c r="P6423">
        <f t="shared" si="904"/>
        <v>260.8</v>
      </c>
      <c r="Q6423">
        <v>20000</v>
      </c>
      <c r="R6423">
        <f t="shared" si="905"/>
        <v>13.218941717791411</v>
      </c>
      <c r="S6423">
        <f t="shared" si="907"/>
        <v>6.1298519389798245E-2</v>
      </c>
      <c r="T6423">
        <f t="shared" si="908"/>
        <v>9.1008624885784234E-2</v>
      </c>
      <c r="U6423">
        <f>IFERROR(VLOOKUP(D6423,'ZORI (2)'!$C$2:$F$106,4,FALSE), 0)</f>
        <v>81.282042347392249</v>
      </c>
    </row>
    <row r="6424" spans="1:21" x14ac:dyDescent="0.25">
      <c r="A6424">
        <v>9213</v>
      </c>
      <c r="B6424">
        <v>37033</v>
      </c>
      <c r="C6424" t="s">
        <v>1297</v>
      </c>
      <c r="D6424" t="s">
        <v>197</v>
      </c>
      <c r="E6424">
        <v>66700</v>
      </c>
      <c r="F6424">
        <v>84800</v>
      </c>
      <c r="G6424">
        <f>IFERROR(VLOOKUP(D6424,'ZORI (2)'!$C$2:$E$106,2,FALSE), 0)</f>
        <v>1223</v>
      </c>
      <c r="H6424">
        <f>IFERROR(VLOOKUP(D6424,'ZORI (2)'!$C$2:$E$106,3,FALSE), 0)</f>
        <v>1493</v>
      </c>
      <c r="I6424">
        <f t="shared" si="900"/>
        <v>16960</v>
      </c>
      <c r="J6424">
        <f t="shared" si="901"/>
        <v>67840</v>
      </c>
      <c r="K6424">
        <v>2.5000000000000001E-2</v>
      </c>
      <c r="L6424">
        <v>360</v>
      </c>
      <c r="M6424" s="1">
        <f t="shared" si="902"/>
        <v>268.05001775793846</v>
      </c>
      <c r="N6424">
        <f t="shared" si="906"/>
        <v>2334.5</v>
      </c>
      <c r="O6424">
        <f t="shared" si="903"/>
        <v>33.92</v>
      </c>
      <c r="P6424">
        <f t="shared" si="904"/>
        <v>149.30000000000001</v>
      </c>
      <c r="Q6424">
        <v>20000</v>
      </c>
      <c r="R6424">
        <f t="shared" si="905"/>
        <v>4.7331993748604599</v>
      </c>
      <c r="S6424">
        <f t="shared" si="907"/>
        <v>-4.7560215422111654E-2</v>
      </c>
      <c r="T6424">
        <f t="shared" si="908"/>
        <v>0.31813001277290048</v>
      </c>
      <c r="U6424">
        <f>IFERROR(VLOOKUP(D6424,'ZORI (2)'!$C$2:$F$106,4,FALSE), 0)</f>
        <v>82.462282658343199</v>
      </c>
    </row>
    <row r="6425" spans="1:21" x14ac:dyDescent="0.25">
      <c r="A6425">
        <v>9215</v>
      </c>
      <c r="B6425">
        <v>48356</v>
      </c>
      <c r="C6425" t="s">
        <v>853</v>
      </c>
      <c r="D6425" t="s">
        <v>235</v>
      </c>
      <c r="E6425">
        <v>159300</v>
      </c>
      <c r="F6425">
        <v>227200</v>
      </c>
      <c r="G6425">
        <f>IFERROR(VLOOKUP(D6425,'ZORI (2)'!$C$2:$E$106,2,FALSE), 0)</f>
        <v>1028</v>
      </c>
      <c r="H6425">
        <f>IFERROR(VLOOKUP(D6425,'ZORI (2)'!$C$2:$E$106,3,FALSE), 0)</f>
        <v>1171</v>
      </c>
      <c r="I6425">
        <f t="shared" si="900"/>
        <v>45440</v>
      </c>
      <c r="J6425">
        <f t="shared" si="901"/>
        <v>181760</v>
      </c>
      <c r="K6425">
        <v>2.5000000000000001E-2</v>
      </c>
      <c r="L6425">
        <v>360</v>
      </c>
      <c r="M6425" s="1">
        <f t="shared" si="902"/>
        <v>718.17174569108045</v>
      </c>
      <c r="N6425">
        <f t="shared" si="906"/>
        <v>5575.5000000000009</v>
      </c>
      <c r="O6425">
        <f t="shared" si="903"/>
        <v>90.88</v>
      </c>
      <c r="P6425">
        <f t="shared" si="904"/>
        <v>117.10000000000001</v>
      </c>
      <c r="Q6425">
        <v>20000</v>
      </c>
      <c r="R6425">
        <f t="shared" si="905"/>
        <v>16.168516937090807</v>
      </c>
      <c r="S6425">
        <f t="shared" si="907"/>
        <v>0.22893514824841582</v>
      </c>
      <c r="T6425">
        <f t="shared" si="908"/>
        <v>4.1373771242996737E-2</v>
      </c>
      <c r="U6425">
        <f>IFERROR(VLOOKUP(D6425,'ZORI (2)'!$C$2:$F$106,4,FALSE), 0)</f>
        <v>42.450160853200359</v>
      </c>
    </row>
    <row r="6426" spans="1:21" x14ac:dyDescent="0.25">
      <c r="A6426">
        <v>9216</v>
      </c>
      <c r="B6426">
        <v>8065</v>
      </c>
      <c r="C6426" t="s">
        <v>1974</v>
      </c>
      <c r="D6426" t="s">
        <v>254</v>
      </c>
      <c r="E6426">
        <v>140500</v>
      </c>
      <c r="F6426">
        <v>148700</v>
      </c>
      <c r="G6426">
        <f>IFERROR(VLOOKUP(D6426,'ZORI (2)'!$C$2:$E$106,2,FALSE), 0)</f>
        <v>1372</v>
      </c>
      <c r="H6426">
        <f>IFERROR(VLOOKUP(D6426,'ZORI (2)'!$C$2:$E$106,3,FALSE), 0)</f>
        <v>1516</v>
      </c>
      <c r="I6426">
        <f t="shared" si="900"/>
        <v>29740</v>
      </c>
      <c r="J6426">
        <f t="shared" si="901"/>
        <v>118960</v>
      </c>
      <c r="K6426">
        <v>2.5000000000000001E-2</v>
      </c>
      <c r="L6426">
        <v>360</v>
      </c>
      <c r="M6426" s="1">
        <f t="shared" si="902"/>
        <v>470.03582123355483</v>
      </c>
      <c r="N6426">
        <f t="shared" si="906"/>
        <v>4917.5000000000009</v>
      </c>
      <c r="O6426">
        <f t="shared" si="903"/>
        <v>59.480000000000004</v>
      </c>
      <c r="P6426">
        <f t="shared" si="904"/>
        <v>151.6</v>
      </c>
      <c r="Q6426">
        <v>20000</v>
      </c>
      <c r="R6426">
        <f t="shared" si="905"/>
        <v>8.1739226033421293</v>
      </c>
      <c r="S6426">
        <f t="shared" si="907"/>
        <v>-0.10106246316139465</v>
      </c>
      <c r="T6426">
        <f t="shared" si="908"/>
        <v>0.1832979946978428</v>
      </c>
      <c r="U6426">
        <f>IFERROR(VLOOKUP(D6426,'ZORI (2)'!$C$2:$F$106,4,FALSE), 0)</f>
        <v>44.044485087995604</v>
      </c>
    </row>
    <row r="6427" spans="1:21" x14ac:dyDescent="0.25">
      <c r="A6427">
        <v>9217</v>
      </c>
      <c r="B6427">
        <v>7676</v>
      </c>
      <c r="C6427" t="s">
        <v>203</v>
      </c>
      <c r="D6427" t="s">
        <v>195</v>
      </c>
      <c r="E6427">
        <v>473300</v>
      </c>
      <c r="F6427">
        <v>506500</v>
      </c>
      <c r="G6427">
        <f>IFERROR(VLOOKUP(D6427,'ZORI (2)'!$C$2:$E$106,2,FALSE), 0)</f>
        <v>2329</v>
      </c>
      <c r="H6427">
        <f>IFERROR(VLOOKUP(D6427,'ZORI (2)'!$C$2:$E$106,3,FALSE), 0)</f>
        <v>2608</v>
      </c>
      <c r="I6427">
        <f t="shared" si="900"/>
        <v>101300</v>
      </c>
      <c r="J6427">
        <f t="shared" si="901"/>
        <v>405200</v>
      </c>
      <c r="K6427">
        <v>2.5000000000000001E-2</v>
      </c>
      <c r="L6427">
        <v>360</v>
      </c>
      <c r="M6427" s="1">
        <f t="shared" si="902"/>
        <v>1601.0298820093849</v>
      </c>
      <c r="N6427">
        <f t="shared" si="906"/>
        <v>16565.5</v>
      </c>
      <c r="O6427">
        <f t="shared" si="903"/>
        <v>202.60000000000002</v>
      </c>
      <c r="P6427">
        <f t="shared" si="904"/>
        <v>260.8</v>
      </c>
      <c r="Q6427">
        <v>20000</v>
      </c>
      <c r="R6427">
        <f t="shared" si="905"/>
        <v>16.184176891615543</v>
      </c>
      <c r="S6427">
        <f t="shared" si="907"/>
        <v>-6.6007603966144008E-3</v>
      </c>
      <c r="T6427">
        <f t="shared" si="908"/>
        <v>4.731307989226731E-2</v>
      </c>
      <c r="U6427">
        <f>IFERROR(VLOOKUP(D6427,'ZORI (2)'!$C$2:$F$106,4,FALSE), 0)</f>
        <v>81.282042347392249</v>
      </c>
    </row>
    <row r="6428" spans="1:21" x14ac:dyDescent="0.25">
      <c r="A6428">
        <v>9218</v>
      </c>
      <c r="B6428">
        <v>11752</v>
      </c>
      <c r="C6428" t="s">
        <v>870</v>
      </c>
      <c r="D6428" t="s">
        <v>195</v>
      </c>
      <c r="E6428">
        <v>290700</v>
      </c>
      <c r="F6428">
        <v>343800</v>
      </c>
      <c r="G6428">
        <f>IFERROR(VLOOKUP(D6428,'ZORI (2)'!$C$2:$E$106,2,FALSE), 0)</f>
        <v>2329</v>
      </c>
      <c r="H6428">
        <f>IFERROR(VLOOKUP(D6428,'ZORI (2)'!$C$2:$E$106,3,FALSE), 0)</f>
        <v>2608</v>
      </c>
      <c r="I6428">
        <f t="shared" si="900"/>
        <v>68760</v>
      </c>
      <c r="J6428">
        <f t="shared" si="901"/>
        <v>275040</v>
      </c>
      <c r="K6428">
        <v>2.5000000000000001E-2</v>
      </c>
      <c r="L6428">
        <v>360</v>
      </c>
      <c r="M6428" s="1">
        <f t="shared" si="902"/>
        <v>1086.7405201082458</v>
      </c>
      <c r="N6428">
        <f t="shared" si="906"/>
        <v>10174.500000000002</v>
      </c>
      <c r="O6428">
        <f t="shared" si="903"/>
        <v>137.52000000000001</v>
      </c>
      <c r="P6428">
        <f t="shared" si="904"/>
        <v>260.8</v>
      </c>
      <c r="Q6428">
        <v>20000</v>
      </c>
      <c r="R6428">
        <f t="shared" si="905"/>
        <v>10.985429447852761</v>
      </c>
      <c r="S6428">
        <f t="shared" si="907"/>
        <v>7.144693641906727E-2</v>
      </c>
      <c r="T6428">
        <f t="shared" si="908"/>
        <v>0.13620399111231218</v>
      </c>
      <c r="U6428">
        <f>IFERROR(VLOOKUP(D6428,'ZORI (2)'!$C$2:$F$106,4,FALSE), 0)</f>
        <v>81.282042347392249</v>
      </c>
    </row>
    <row r="6429" spans="1:21" x14ac:dyDescent="0.25">
      <c r="A6429">
        <v>9220</v>
      </c>
      <c r="B6429">
        <v>55079</v>
      </c>
      <c r="C6429" t="s">
        <v>3314</v>
      </c>
      <c r="D6429" t="s">
        <v>307</v>
      </c>
      <c r="E6429">
        <v>175700</v>
      </c>
      <c r="F6429">
        <v>252400</v>
      </c>
      <c r="G6429">
        <f>IFERROR(VLOOKUP(D6429,'ZORI (2)'!$C$2:$E$106,2,FALSE), 0)</f>
        <v>1268</v>
      </c>
      <c r="H6429">
        <f>IFERROR(VLOOKUP(D6429,'ZORI (2)'!$C$2:$E$106,3,FALSE), 0)</f>
        <v>1485</v>
      </c>
      <c r="I6429">
        <f t="shared" si="900"/>
        <v>50480</v>
      </c>
      <c r="J6429">
        <f t="shared" si="901"/>
        <v>201920</v>
      </c>
      <c r="K6429">
        <v>2.5000000000000001E-2</v>
      </c>
      <c r="L6429">
        <v>360</v>
      </c>
      <c r="M6429" s="1">
        <f t="shared" si="902"/>
        <v>797.82811889273205</v>
      </c>
      <c r="N6429">
        <f t="shared" si="906"/>
        <v>6149.5000000000009</v>
      </c>
      <c r="O6429">
        <f t="shared" si="903"/>
        <v>100.96000000000001</v>
      </c>
      <c r="P6429">
        <f t="shared" si="904"/>
        <v>148.5</v>
      </c>
      <c r="Q6429">
        <v>20000</v>
      </c>
      <c r="R6429">
        <f t="shared" si="905"/>
        <v>14.163860830527497</v>
      </c>
      <c r="S6429">
        <f t="shared" si="907"/>
        <v>0.25043658765565435</v>
      </c>
      <c r="T6429">
        <f t="shared" si="908"/>
        <v>6.8544654125202609E-2</v>
      </c>
      <c r="U6429">
        <f>IFERROR(VLOOKUP(D6429,'ZORI (2)'!$C$2:$F$106,4,FALSE), 0)</f>
        <v>66.493977017409904</v>
      </c>
    </row>
    <row r="6430" spans="1:21" x14ac:dyDescent="0.25">
      <c r="A6430">
        <v>9221</v>
      </c>
      <c r="B6430">
        <v>93723</v>
      </c>
      <c r="C6430" t="s">
        <v>232</v>
      </c>
      <c r="D6430" t="s">
        <v>232</v>
      </c>
      <c r="E6430">
        <v>259500</v>
      </c>
      <c r="F6430">
        <v>335600</v>
      </c>
      <c r="G6430">
        <f>IFERROR(VLOOKUP(D6430,'ZORI (2)'!$C$2:$E$106,2,FALSE), 0)</f>
        <v>1114</v>
      </c>
      <c r="H6430">
        <f>IFERROR(VLOOKUP(D6430,'ZORI (2)'!$C$2:$E$106,3,FALSE), 0)</f>
        <v>1323</v>
      </c>
      <c r="I6430">
        <f t="shared" si="900"/>
        <v>67120</v>
      </c>
      <c r="J6430">
        <f t="shared" si="901"/>
        <v>268480</v>
      </c>
      <c r="K6430">
        <v>2.5000000000000001E-2</v>
      </c>
      <c r="L6430">
        <v>360</v>
      </c>
      <c r="M6430" s="1">
        <f t="shared" si="902"/>
        <v>1060.8205891458038</v>
      </c>
      <c r="N6430">
        <f t="shared" si="906"/>
        <v>9082.5</v>
      </c>
      <c r="O6430">
        <f t="shared" si="903"/>
        <v>134.24</v>
      </c>
      <c r="P6430">
        <f t="shared" si="904"/>
        <v>132.30000000000001</v>
      </c>
      <c r="Q6430">
        <v>20000</v>
      </c>
      <c r="R6430">
        <f t="shared" si="905"/>
        <v>21.138825900730662</v>
      </c>
      <c r="S6430">
        <f t="shared" si="907"/>
        <v>0.16292567983159062</v>
      </c>
      <c r="T6430">
        <f t="shared" si="908"/>
        <v>-5.4392629868916696E-4</v>
      </c>
      <c r="U6430">
        <f>IFERROR(VLOOKUP(D6430,'ZORI (2)'!$C$2:$F$106,4,FALSE), 0)</f>
        <v>61.96616917680953</v>
      </c>
    </row>
    <row r="6431" spans="1:21" x14ac:dyDescent="0.25">
      <c r="A6431">
        <v>9224</v>
      </c>
      <c r="B6431">
        <v>53040</v>
      </c>
      <c r="C6431" t="s">
        <v>3315</v>
      </c>
      <c r="D6431" t="s">
        <v>353</v>
      </c>
      <c r="E6431">
        <v>181400</v>
      </c>
      <c r="F6431">
        <v>214000</v>
      </c>
      <c r="G6431">
        <f>IFERROR(VLOOKUP(D6431,'ZORI (2)'!$C$2:$E$106,2,FALSE), 0)</f>
        <v>971</v>
      </c>
      <c r="H6431">
        <f>IFERROR(VLOOKUP(D6431,'ZORI (2)'!$C$2:$E$106,3,FALSE), 0)</f>
        <v>1061</v>
      </c>
      <c r="I6431">
        <f t="shared" si="900"/>
        <v>42800</v>
      </c>
      <c r="J6431">
        <f t="shared" si="901"/>
        <v>171200</v>
      </c>
      <c r="K6431">
        <v>2.5000000000000001E-2</v>
      </c>
      <c r="L6431">
        <v>360</v>
      </c>
      <c r="M6431" s="1">
        <f t="shared" si="902"/>
        <v>676.44697877592967</v>
      </c>
      <c r="N6431">
        <f t="shared" si="906"/>
        <v>6349.0000000000009</v>
      </c>
      <c r="O6431">
        <f t="shared" si="903"/>
        <v>85.600000000000009</v>
      </c>
      <c r="P6431">
        <f t="shared" si="904"/>
        <v>106.10000000000001</v>
      </c>
      <c r="Q6431">
        <v>20000</v>
      </c>
      <c r="R6431">
        <f t="shared" si="905"/>
        <v>16.808042726987118</v>
      </c>
      <c r="S6431">
        <f t="shared" si="907"/>
        <v>3.0089194171813102E-2</v>
      </c>
      <c r="T6431">
        <f t="shared" si="908"/>
        <v>3.3467385713297999E-2</v>
      </c>
      <c r="U6431">
        <f>IFERROR(VLOOKUP(D6431,'ZORI (2)'!$C$2:$F$106,4,FALSE), 0)</f>
        <v>24.07240000865869</v>
      </c>
    </row>
    <row r="6432" spans="1:21" x14ac:dyDescent="0.25">
      <c r="A6432">
        <v>9225</v>
      </c>
      <c r="B6432">
        <v>7524</v>
      </c>
      <c r="C6432" t="s">
        <v>1825</v>
      </c>
      <c r="D6432" t="s">
        <v>195</v>
      </c>
      <c r="E6432">
        <v>169200</v>
      </c>
      <c r="F6432">
        <v>226200</v>
      </c>
      <c r="G6432">
        <f>IFERROR(VLOOKUP(D6432,'ZORI (2)'!$C$2:$E$106,2,FALSE), 0)</f>
        <v>2329</v>
      </c>
      <c r="H6432">
        <f>IFERROR(VLOOKUP(D6432,'ZORI (2)'!$C$2:$E$106,3,FALSE), 0)</f>
        <v>2608</v>
      </c>
      <c r="I6432">
        <f t="shared" si="900"/>
        <v>45240</v>
      </c>
      <c r="J6432">
        <f t="shared" si="901"/>
        <v>180960</v>
      </c>
      <c r="K6432">
        <v>2.5000000000000001E-2</v>
      </c>
      <c r="L6432">
        <v>360</v>
      </c>
      <c r="M6432" s="1">
        <f t="shared" si="902"/>
        <v>715.01077850053878</v>
      </c>
      <c r="N6432">
        <f t="shared" si="906"/>
        <v>5922.0000000000009</v>
      </c>
      <c r="O6432">
        <f t="shared" si="903"/>
        <v>90.48</v>
      </c>
      <c r="P6432">
        <f t="shared" si="904"/>
        <v>260.8</v>
      </c>
      <c r="Q6432">
        <v>20000</v>
      </c>
      <c r="R6432">
        <f t="shared" si="905"/>
        <v>7.227760736196319</v>
      </c>
      <c r="S6432">
        <f t="shared" si="907"/>
        <v>0.15927471018132244</v>
      </c>
      <c r="T6432">
        <f t="shared" si="908"/>
        <v>0.25997738481202798</v>
      </c>
      <c r="U6432">
        <f>IFERROR(VLOOKUP(D6432,'ZORI (2)'!$C$2:$F$106,4,FALSE), 0)</f>
        <v>81.282042347392249</v>
      </c>
    </row>
    <row r="6433" spans="1:21" x14ac:dyDescent="0.25">
      <c r="A6433">
        <v>9229</v>
      </c>
      <c r="B6433">
        <v>2025</v>
      </c>
      <c r="C6433" t="s">
        <v>3316</v>
      </c>
      <c r="D6433" t="s">
        <v>219</v>
      </c>
      <c r="E6433">
        <v>705700</v>
      </c>
      <c r="F6433">
        <v>848500</v>
      </c>
      <c r="G6433">
        <f>IFERROR(VLOOKUP(D6433,'ZORI (2)'!$C$2:$E$106,2,FALSE), 0)</f>
        <v>2124</v>
      </c>
      <c r="H6433">
        <f>IFERROR(VLOOKUP(D6433,'ZORI (2)'!$C$2:$E$106,3,FALSE), 0)</f>
        <v>2442</v>
      </c>
      <c r="I6433">
        <f t="shared" si="900"/>
        <v>169700</v>
      </c>
      <c r="J6433">
        <f t="shared" si="901"/>
        <v>678800</v>
      </c>
      <c r="K6433">
        <v>2.5000000000000001E-2</v>
      </c>
      <c r="L6433">
        <v>360</v>
      </c>
      <c r="M6433" s="1">
        <f t="shared" si="902"/>
        <v>2682.0806611746557</v>
      </c>
      <c r="N6433">
        <f t="shared" si="906"/>
        <v>24699.500000000004</v>
      </c>
      <c r="O6433">
        <f t="shared" si="903"/>
        <v>339.4</v>
      </c>
      <c r="P6433">
        <f t="shared" si="904"/>
        <v>244.20000000000002</v>
      </c>
      <c r="Q6433">
        <v>20000</v>
      </c>
      <c r="R6433">
        <f t="shared" si="905"/>
        <v>28.955091455091456</v>
      </c>
      <c r="S6433">
        <f t="shared" si="907"/>
        <v>0.13073103060436475</v>
      </c>
      <c r="T6433">
        <f t="shared" si="908"/>
        <v>-4.6101637056503698E-2</v>
      </c>
      <c r="U6433">
        <f>IFERROR(VLOOKUP(D6433,'ZORI (2)'!$C$2:$F$106,4,FALSE), 0)</f>
        <v>98.079496251938465</v>
      </c>
    </row>
    <row r="6434" spans="1:21" x14ac:dyDescent="0.25">
      <c r="A6434">
        <v>9230</v>
      </c>
      <c r="B6434">
        <v>78648</v>
      </c>
      <c r="C6434" t="s">
        <v>2843</v>
      </c>
      <c r="D6434" t="s">
        <v>199</v>
      </c>
      <c r="E6434">
        <v>80400</v>
      </c>
      <c r="F6434">
        <v>107000</v>
      </c>
      <c r="G6434">
        <f>IFERROR(VLOOKUP(D6434,'ZORI (2)'!$C$2:$E$106,2,FALSE), 0)</f>
        <v>1290</v>
      </c>
      <c r="H6434">
        <f>IFERROR(VLOOKUP(D6434,'ZORI (2)'!$C$2:$E$106,3,FALSE), 0)</f>
        <v>1474</v>
      </c>
      <c r="I6434">
        <f t="shared" si="900"/>
        <v>21400</v>
      </c>
      <c r="J6434">
        <f t="shared" si="901"/>
        <v>85600</v>
      </c>
      <c r="K6434">
        <v>2.5000000000000001E-2</v>
      </c>
      <c r="L6434">
        <v>360</v>
      </c>
      <c r="M6434" s="1">
        <f t="shared" si="902"/>
        <v>338.22348938796483</v>
      </c>
      <c r="N6434">
        <f t="shared" si="906"/>
        <v>2814.0000000000005</v>
      </c>
      <c r="O6434">
        <f t="shared" si="903"/>
        <v>42.800000000000004</v>
      </c>
      <c r="P6434">
        <f t="shared" si="904"/>
        <v>147.4</v>
      </c>
      <c r="Q6434">
        <v>20000</v>
      </c>
      <c r="R6434">
        <f t="shared" si="905"/>
        <v>6.0492989597467206</v>
      </c>
      <c r="S6434">
        <f t="shared" si="907"/>
        <v>3.6681070397426706E-2</v>
      </c>
      <c r="T6434">
        <f t="shared" si="908"/>
        <v>0.25663631716977475</v>
      </c>
      <c r="U6434">
        <f>IFERROR(VLOOKUP(D6434,'ZORI (2)'!$C$2:$F$106,4,FALSE), 0)</f>
        <v>53.175417252711803</v>
      </c>
    </row>
    <row r="6435" spans="1:21" x14ac:dyDescent="0.25">
      <c r="A6435">
        <v>9231</v>
      </c>
      <c r="B6435">
        <v>44231</v>
      </c>
      <c r="C6435" t="s">
        <v>3317</v>
      </c>
      <c r="D6435" t="s">
        <v>369</v>
      </c>
      <c r="E6435">
        <v>132600</v>
      </c>
      <c r="F6435">
        <v>153100</v>
      </c>
      <c r="G6435">
        <f>IFERROR(VLOOKUP(D6435,'ZORI (2)'!$C$2:$E$106,2,FALSE), 0)</f>
        <v>738</v>
      </c>
      <c r="H6435">
        <f>IFERROR(VLOOKUP(D6435,'ZORI (2)'!$C$2:$E$106,3,FALSE), 0)</f>
        <v>822</v>
      </c>
      <c r="I6435">
        <f t="shared" si="900"/>
        <v>30620</v>
      </c>
      <c r="J6435">
        <f t="shared" si="901"/>
        <v>122480</v>
      </c>
      <c r="K6435">
        <v>2.5000000000000001E-2</v>
      </c>
      <c r="L6435">
        <v>360</v>
      </c>
      <c r="M6435" s="1">
        <f t="shared" si="902"/>
        <v>483.94407687193848</v>
      </c>
      <c r="N6435">
        <f t="shared" si="906"/>
        <v>4641</v>
      </c>
      <c r="O6435">
        <f t="shared" si="903"/>
        <v>61.239999999999995</v>
      </c>
      <c r="P6435">
        <f t="shared" si="904"/>
        <v>82.2</v>
      </c>
      <c r="Q6435">
        <v>20000</v>
      </c>
      <c r="R6435">
        <f t="shared" si="905"/>
        <v>15.521086780210867</v>
      </c>
      <c r="S6435">
        <f t="shared" si="907"/>
        <v>-2.6335370545850001E-2</v>
      </c>
      <c r="T6435">
        <f t="shared" si="908"/>
        <v>4.2261107789159397E-2</v>
      </c>
      <c r="U6435">
        <f>IFERROR(VLOOKUP(D6435,'ZORI (2)'!$C$2:$F$106,4,FALSE), 0)</f>
        <v>24.936995438436416</v>
      </c>
    </row>
    <row r="6436" spans="1:21" x14ac:dyDescent="0.25">
      <c r="A6436">
        <v>9232</v>
      </c>
      <c r="B6436">
        <v>80615</v>
      </c>
      <c r="C6436" t="s">
        <v>3318</v>
      </c>
      <c r="D6436" t="s">
        <v>265</v>
      </c>
      <c r="E6436">
        <v>212200</v>
      </c>
      <c r="F6436">
        <v>316400</v>
      </c>
      <c r="G6436">
        <f>IFERROR(VLOOKUP(D6436,'ZORI (2)'!$C$2:$E$106,2,FALSE), 0)</f>
        <v>1282</v>
      </c>
      <c r="H6436">
        <f>IFERROR(VLOOKUP(D6436,'ZORI (2)'!$C$2:$E$106,3,FALSE), 0)</f>
        <v>1586</v>
      </c>
      <c r="I6436">
        <f t="shared" si="900"/>
        <v>63280</v>
      </c>
      <c r="J6436">
        <f t="shared" si="901"/>
        <v>253120</v>
      </c>
      <c r="K6436">
        <v>2.5000000000000001E-2</v>
      </c>
      <c r="L6436">
        <v>360</v>
      </c>
      <c r="M6436" s="1">
        <f t="shared" si="902"/>
        <v>1000.1300190874027</v>
      </c>
      <c r="N6436">
        <f t="shared" si="906"/>
        <v>7427.0000000000009</v>
      </c>
      <c r="O6436">
        <f t="shared" si="903"/>
        <v>126.56</v>
      </c>
      <c r="P6436">
        <f t="shared" si="904"/>
        <v>158.60000000000002</v>
      </c>
      <c r="Q6436">
        <v>20000</v>
      </c>
      <c r="R6436">
        <f t="shared" si="905"/>
        <v>16.62463219840269</v>
      </c>
      <c r="S6436">
        <f t="shared" si="907"/>
        <v>0.32038543235945866</v>
      </c>
      <c r="T6436">
        <f t="shared" si="908"/>
        <v>3.9782153207042072E-2</v>
      </c>
      <c r="U6436">
        <f>IFERROR(VLOOKUP(D6436,'ZORI (2)'!$C$2:$F$106,4,FALSE), 0)</f>
        <v>82.350178328576192</v>
      </c>
    </row>
    <row r="6437" spans="1:21" x14ac:dyDescent="0.25">
      <c r="A6437">
        <v>9234</v>
      </c>
      <c r="B6437">
        <v>2054</v>
      </c>
      <c r="C6437" t="s">
        <v>3319</v>
      </c>
      <c r="D6437" t="s">
        <v>219</v>
      </c>
      <c r="E6437">
        <v>334800</v>
      </c>
      <c r="F6437">
        <v>415700</v>
      </c>
      <c r="G6437">
        <f>IFERROR(VLOOKUP(D6437,'ZORI (2)'!$C$2:$E$106,2,FALSE), 0)</f>
        <v>2124</v>
      </c>
      <c r="H6437">
        <f>IFERROR(VLOOKUP(D6437,'ZORI (2)'!$C$2:$E$106,3,FALSE), 0)</f>
        <v>2442</v>
      </c>
      <c r="I6437">
        <f t="shared" si="900"/>
        <v>83140</v>
      </c>
      <c r="J6437">
        <f t="shared" si="901"/>
        <v>332560</v>
      </c>
      <c r="K6437">
        <v>2.5000000000000001E-2</v>
      </c>
      <c r="L6437">
        <v>360</v>
      </c>
      <c r="M6437" s="1">
        <f t="shared" si="902"/>
        <v>1314.0140611081961</v>
      </c>
      <c r="N6437">
        <f t="shared" si="906"/>
        <v>11718.000000000002</v>
      </c>
      <c r="O6437">
        <f t="shared" si="903"/>
        <v>166.28</v>
      </c>
      <c r="P6437">
        <f t="shared" si="904"/>
        <v>244.20000000000002</v>
      </c>
      <c r="Q6437">
        <v>20000</v>
      </c>
      <c r="R6437">
        <f t="shared" si="905"/>
        <v>14.185776685776686</v>
      </c>
      <c r="S6437">
        <f t="shared" si="907"/>
        <v>0.13418713405617186</v>
      </c>
      <c r="T6437">
        <f t="shared" si="908"/>
        <v>7.4962747624907705E-2</v>
      </c>
      <c r="U6437">
        <f>IFERROR(VLOOKUP(D6437,'ZORI (2)'!$C$2:$F$106,4,FALSE), 0)</f>
        <v>98.079496251938465</v>
      </c>
    </row>
    <row r="6438" spans="1:21" x14ac:dyDescent="0.25">
      <c r="A6438">
        <v>9236</v>
      </c>
      <c r="B6438">
        <v>55454</v>
      </c>
      <c r="C6438" t="s">
        <v>942</v>
      </c>
      <c r="D6438" t="s">
        <v>307</v>
      </c>
      <c r="E6438">
        <v>100700</v>
      </c>
      <c r="F6438">
        <v>160500</v>
      </c>
      <c r="G6438">
        <f>IFERROR(VLOOKUP(D6438,'ZORI (2)'!$C$2:$E$106,2,FALSE), 0)</f>
        <v>1268</v>
      </c>
      <c r="H6438">
        <f>IFERROR(VLOOKUP(D6438,'ZORI (2)'!$C$2:$E$106,3,FALSE), 0)</f>
        <v>1485</v>
      </c>
      <c r="I6438">
        <f t="shared" si="900"/>
        <v>32100</v>
      </c>
      <c r="J6438">
        <f t="shared" si="901"/>
        <v>128400</v>
      </c>
      <c r="K6438">
        <v>2.5000000000000001E-2</v>
      </c>
      <c r="L6438">
        <v>360</v>
      </c>
      <c r="M6438" s="1">
        <f t="shared" si="902"/>
        <v>507.33523408194725</v>
      </c>
      <c r="N6438">
        <f t="shared" si="906"/>
        <v>3524.5000000000005</v>
      </c>
      <c r="O6438">
        <f t="shared" si="903"/>
        <v>64.2</v>
      </c>
      <c r="P6438">
        <f t="shared" si="904"/>
        <v>148.5</v>
      </c>
      <c r="Q6438">
        <v>20000</v>
      </c>
      <c r="R6438">
        <f t="shared" si="905"/>
        <v>9.0067340067340069</v>
      </c>
      <c r="S6438">
        <f t="shared" si="907"/>
        <v>0.29201566518681904</v>
      </c>
      <c r="T6438">
        <f t="shared" si="908"/>
        <v>0.16502759019886259</v>
      </c>
      <c r="U6438">
        <f>IFERROR(VLOOKUP(D6438,'ZORI (2)'!$C$2:$F$106,4,FALSE), 0)</f>
        <v>66.493977017409904</v>
      </c>
    </row>
    <row r="6439" spans="1:21" x14ac:dyDescent="0.25">
      <c r="A6439">
        <v>9238</v>
      </c>
      <c r="B6439">
        <v>48455</v>
      </c>
      <c r="C6439" t="s">
        <v>2911</v>
      </c>
      <c r="D6439" t="s">
        <v>235</v>
      </c>
      <c r="E6439">
        <v>190400</v>
      </c>
      <c r="F6439">
        <v>242400</v>
      </c>
      <c r="G6439">
        <f>IFERROR(VLOOKUP(D6439,'ZORI (2)'!$C$2:$E$106,2,FALSE), 0)</f>
        <v>1028</v>
      </c>
      <c r="H6439">
        <f>IFERROR(VLOOKUP(D6439,'ZORI (2)'!$C$2:$E$106,3,FALSE), 0)</f>
        <v>1171</v>
      </c>
      <c r="I6439">
        <f t="shared" si="900"/>
        <v>48480</v>
      </c>
      <c r="J6439">
        <f t="shared" si="901"/>
        <v>193920</v>
      </c>
      <c r="K6439">
        <v>2.5000000000000001E-2</v>
      </c>
      <c r="L6439">
        <v>360</v>
      </c>
      <c r="M6439" s="1">
        <f t="shared" si="902"/>
        <v>766.21844698731479</v>
      </c>
      <c r="N6439">
        <f t="shared" si="906"/>
        <v>6664.0000000000009</v>
      </c>
      <c r="O6439">
        <f t="shared" si="903"/>
        <v>96.96</v>
      </c>
      <c r="P6439">
        <f t="shared" si="904"/>
        <v>117.10000000000001</v>
      </c>
      <c r="Q6439">
        <v>20000</v>
      </c>
      <c r="R6439">
        <f t="shared" si="905"/>
        <v>17.250213492741246</v>
      </c>
      <c r="S6439">
        <f t="shared" si="907"/>
        <v>0.11672133564294401</v>
      </c>
      <c r="T6439">
        <f t="shared" si="908"/>
        <v>3.0456971097522385E-2</v>
      </c>
      <c r="U6439">
        <f>IFERROR(VLOOKUP(D6439,'ZORI (2)'!$C$2:$F$106,4,FALSE), 0)</f>
        <v>42.450160853200359</v>
      </c>
    </row>
    <row r="6440" spans="1:21" x14ac:dyDescent="0.25">
      <c r="A6440">
        <v>9239</v>
      </c>
      <c r="B6440">
        <v>90040</v>
      </c>
      <c r="C6440" t="s">
        <v>1793</v>
      </c>
      <c r="D6440" t="s">
        <v>198</v>
      </c>
      <c r="E6440">
        <v>313700</v>
      </c>
      <c r="F6440">
        <v>439500</v>
      </c>
      <c r="G6440">
        <f>IFERROR(VLOOKUP(D6440,'ZORI (2)'!$C$2:$E$106,2,FALSE), 0)</f>
        <v>1897</v>
      </c>
      <c r="H6440">
        <f>IFERROR(VLOOKUP(D6440,'ZORI (2)'!$C$2:$E$106,3,FALSE), 0)</f>
        <v>2405</v>
      </c>
      <c r="I6440">
        <f t="shared" si="900"/>
        <v>87900</v>
      </c>
      <c r="J6440">
        <f t="shared" si="901"/>
        <v>351600</v>
      </c>
      <c r="K6440">
        <v>2.5000000000000001E-2</v>
      </c>
      <c r="L6440">
        <v>360</v>
      </c>
      <c r="M6440" s="1">
        <f t="shared" si="902"/>
        <v>1389.2450802430892</v>
      </c>
      <c r="N6440">
        <f t="shared" si="906"/>
        <v>10979.500000000002</v>
      </c>
      <c r="O6440">
        <f t="shared" si="903"/>
        <v>175.79999999999998</v>
      </c>
      <c r="P6440">
        <f t="shared" si="904"/>
        <v>240.5</v>
      </c>
      <c r="Q6440">
        <v>20000</v>
      </c>
      <c r="R6440">
        <f t="shared" si="905"/>
        <v>15.228690228690228</v>
      </c>
      <c r="S6440">
        <f t="shared" si="907"/>
        <v>0.27509759066030909</v>
      </c>
      <c r="T6440">
        <f t="shared" si="908"/>
        <v>6.0510508852097557E-2</v>
      </c>
      <c r="U6440">
        <f>IFERROR(VLOOKUP(D6440,'ZORI (2)'!$C$2:$F$106,4,FALSE), 0)</f>
        <v>152.30041305369636</v>
      </c>
    </row>
    <row r="6441" spans="1:21" x14ac:dyDescent="0.25">
      <c r="A6441">
        <v>9240</v>
      </c>
      <c r="B6441">
        <v>25430</v>
      </c>
      <c r="C6441" t="s">
        <v>2310</v>
      </c>
      <c r="D6441" t="s">
        <v>203</v>
      </c>
      <c r="E6441">
        <v>201200</v>
      </c>
      <c r="F6441">
        <v>204700</v>
      </c>
      <c r="G6441">
        <f>IFERROR(VLOOKUP(D6441,'ZORI (2)'!$C$2:$E$106,2,FALSE), 0)</f>
        <v>1905</v>
      </c>
      <c r="H6441">
        <f>IFERROR(VLOOKUP(D6441,'ZORI (2)'!$C$2:$E$106,3,FALSE), 0)</f>
        <v>2043</v>
      </c>
      <c r="I6441">
        <f t="shared" si="900"/>
        <v>40940</v>
      </c>
      <c r="J6441">
        <f t="shared" si="901"/>
        <v>163760</v>
      </c>
      <c r="K6441">
        <v>2.5000000000000001E-2</v>
      </c>
      <c r="L6441">
        <v>360</v>
      </c>
      <c r="M6441" s="1">
        <f t="shared" si="902"/>
        <v>647.04998390389164</v>
      </c>
      <c r="N6441">
        <f t="shared" si="906"/>
        <v>7042.0000000000009</v>
      </c>
      <c r="O6441">
        <f t="shared" si="903"/>
        <v>81.88000000000001</v>
      </c>
      <c r="P6441">
        <f t="shared" si="904"/>
        <v>204.3</v>
      </c>
      <c r="Q6441">
        <v>20000</v>
      </c>
      <c r="R6441">
        <f t="shared" si="905"/>
        <v>8.3496492086800451</v>
      </c>
      <c r="S6441">
        <f t="shared" si="907"/>
        <v>-0.10314490759807572</v>
      </c>
      <c r="T6441">
        <f t="shared" si="908"/>
        <v>0.19589362174036212</v>
      </c>
      <c r="U6441">
        <f>IFERROR(VLOOKUP(D6441,'ZORI (2)'!$C$2:$F$106,4,FALSE), 0)</f>
        <v>40.400261415601996</v>
      </c>
    </row>
    <row r="6442" spans="1:21" x14ac:dyDescent="0.25">
      <c r="A6442">
        <v>9242</v>
      </c>
      <c r="B6442">
        <v>23507</v>
      </c>
      <c r="C6442" t="s">
        <v>220</v>
      </c>
      <c r="D6442" t="s">
        <v>214</v>
      </c>
      <c r="E6442">
        <v>401400</v>
      </c>
      <c r="F6442">
        <v>433200</v>
      </c>
      <c r="G6442">
        <f>IFERROR(VLOOKUP(D6442,'ZORI (2)'!$C$2:$E$106,2,FALSE), 0)</f>
        <v>1213</v>
      </c>
      <c r="H6442">
        <f>IFERROR(VLOOKUP(D6442,'ZORI (2)'!$C$2:$E$106,3,FALSE), 0)</f>
        <v>1288</v>
      </c>
      <c r="I6442">
        <f t="shared" si="900"/>
        <v>86640</v>
      </c>
      <c r="J6442">
        <f t="shared" si="901"/>
        <v>346560</v>
      </c>
      <c r="K6442">
        <v>2.5000000000000001E-2</v>
      </c>
      <c r="L6442">
        <v>360</v>
      </c>
      <c r="M6442" s="1">
        <f t="shared" si="902"/>
        <v>1369.3309869426762</v>
      </c>
      <c r="N6442">
        <f t="shared" si="906"/>
        <v>14049.000000000002</v>
      </c>
      <c r="O6442">
        <f t="shared" si="903"/>
        <v>173.28</v>
      </c>
      <c r="P6442">
        <f t="shared" si="904"/>
        <v>128.80000000000001</v>
      </c>
      <c r="Q6442">
        <v>20000</v>
      </c>
      <c r="R6442">
        <f t="shared" si="905"/>
        <v>28.027950310559007</v>
      </c>
      <c r="S6442">
        <f t="shared" si="907"/>
        <v>-5.1647839356618111E-3</v>
      </c>
      <c r="T6442">
        <f t="shared" si="908"/>
        <v>-3.8122213650888775E-2</v>
      </c>
      <c r="U6442">
        <f>IFERROR(VLOOKUP(D6442,'ZORI (2)'!$C$2:$F$106,4,FALSE), 0)</f>
        <v>21.555161794799869</v>
      </c>
    </row>
    <row r="6443" spans="1:21" x14ac:dyDescent="0.25">
      <c r="A6443">
        <v>9245</v>
      </c>
      <c r="B6443">
        <v>35031</v>
      </c>
      <c r="C6443" t="s">
        <v>3320</v>
      </c>
      <c r="D6443" t="s">
        <v>275</v>
      </c>
      <c r="E6443">
        <v>89700</v>
      </c>
      <c r="F6443">
        <v>104800</v>
      </c>
      <c r="G6443">
        <f>IFERROR(VLOOKUP(D6443,'ZORI (2)'!$C$2:$E$106,2,FALSE), 0)</f>
        <v>972</v>
      </c>
      <c r="H6443">
        <f>IFERROR(VLOOKUP(D6443,'ZORI (2)'!$C$2:$E$106,3,FALSE), 0)</f>
        <v>1061</v>
      </c>
      <c r="I6443">
        <f t="shared" si="900"/>
        <v>20960</v>
      </c>
      <c r="J6443">
        <f t="shared" si="901"/>
        <v>83840</v>
      </c>
      <c r="K6443">
        <v>2.5000000000000001E-2</v>
      </c>
      <c r="L6443">
        <v>360</v>
      </c>
      <c r="M6443" s="1">
        <f t="shared" si="902"/>
        <v>331.26936156877304</v>
      </c>
      <c r="N6443">
        <f t="shared" si="906"/>
        <v>3139.5000000000005</v>
      </c>
      <c r="O6443">
        <f t="shared" si="903"/>
        <v>41.92</v>
      </c>
      <c r="P6443">
        <f t="shared" si="904"/>
        <v>106.10000000000001</v>
      </c>
      <c r="Q6443">
        <v>20000</v>
      </c>
      <c r="R6443">
        <f t="shared" si="905"/>
        <v>8.2312284008796741</v>
      </c>
      <c r="S6443">
        <f t="shared" si="907"/>
        <v>-7.1247213963195513E-2</v>
      </c>
      <c r="T6443">
        <f t="shared" si="908"/>
        <v>0.15829040377271222</v>
      </c>
      <c r="U6443">
        <f>IFERROR(VLOOKUP(D6443,'ZORI (2)'!$C$2:$F$106,4,FALSE), 0)</f>
        <v>24.655948903389032</v>
      </c>
    </row>
    <row r="6444" spans="1:21" x14ac:dyDescent="0.25">
      <c r="A6444">
        <v>9247</v>
      </c>
      <c r="B6444">
        <v>49460</v>
      </c>
      <c r="C6444" t="s">
        <v>3321</v>
      </c>
      <c r="D6444" t="s">
        <v>362</v>
      </c>
      <c r="E6444">
        <v>199600</v>
      </c>
      <c r="F6444">
        <v>265800</v>
      </c>
      <c r="G6444">
        <f>IFERROR(VLOOKUP(D6444,'ZORI (2)'!$C$2:$E$106,2,FALSE), 0)</f>
        <v>856</v>
      </c>
      <c r="H6444">
        <f>IFERROR(VLOOKUP(D6444,'ZORI (2)'!$C$2:$E$106,3,FALSE), 0)</f>
        <v>1116</v>
      </c>
      <c r="I6444">
        <f t="shared" si="900"/>
        <v>53160</v>
      </c>
      <c r="J6444">
        <f t="shared" si="901"/>
        <v>212640</v>
      </c>
      <c r="K6444">
        <v>2.5000000000000001E-2</v>
      </c>
      <c r="L6444">
        <v>360</v>
      </c>
      <c r="M6444" s="1">
        <f t="shared" si="902"/>
        <v>840.18507924599112</v>
      </c>
      <c r="N6444">
        <f t="shared" si="906"/>
        <v>6986.0000000000009</v>
      </c>
      <c r="O6444">
        <f t="shared" si="903"/>
        <v>106.32</v>
      </c>
      <c r="P6444">
        <f t="shared" si="904"/>
        <v>111.60000000000001</v>
      </c>
      <c r="Q6444">
        <v>20000</v>
      </c>
      <c r="R6444">
        <f t="shared" si="905"/>
        <v>19.847670250896059</v>
      </c>
      <c r="S6444">
        <f t="shared" si="907"/>
        <v>0.17306453178925441</v>
      </c>
      <c r="T6444">
        <f t="shared" si="908"/>
        <v>8.6684182497954784E-3</v>
      </c>
      <c r="U6444">
        <f>IFERROR(VLOOKUP(D6444,'ZORI (2)'!$C$2:$F$106,4,FALSE), 0)</f>
        <v>82.50808041236526</v>
      </c>
    </row>
    <row r="6445" spans="1:21" x14ac:dyDescent="0.25">
      <c r="A6445">
        <v>9249</v>
      </c>
      <c r="B6445">
        <v>49404</v>
      </c>
      <c r="C6445" t="s">
        <v>3322</v>
      </c>
      <c r="D6445" t="s">
        <v>362</v>
      </c>
      <c r="E6445">
        <v>125300</v>
      </c>
      <c r="F6445">
        <v>168200</v>
      </c>
      <c r="G6445">
        <f>IFERROR(VLOOKUP(D6445,'ZORI (2)'!$C$2:$E$106,2,FALSE), 0)</f>
        <v>856</v>
      </c>
      <c r="H6445">
        <f>IFERROR(VLOOKUP(D6445,'ZORI (2)'!$C$2:$E$106,3,FALSE), 0)</f>
        <v>1116</v>
      </c>
      <c r="I6445">
        <f t="shared" si="900"/>
        <v>33640</v>
      </c>
      <c r="J6445">
        <f t="shared" si="901"/>
        <v>134560</v>
      </c>
      <c r="K6445">
        <v>2.5000000000000001E-2</v>
      </c>
      <c r="L6445">
        <v>360</v>
      </c>
      <c r="M6445" s="1">
        <f t="shared" si="902"/>
        <v>531.67468144911857</v>
      </c>
      <c r="N6445">
        <f t="shared" si="906"/>
        <v>4385.5</v>
      </c>
      <c r="O6445">
        <f t="shared" si="903"/>
        <v>67.28</v>
      </c>
      <c r="P6445">
        <f t="shared" si="904"/>
        <v>111.60000000000001</v>
      </c>
      <c r="Q6445">
        <v>20000</v>
      </c>
      <c r="R6445">
        <f t="shared" si="905"/>
        <v>12.55973715651135</v>
      </c>
      <c r="S6445">
        <f t="shared" si="907"/>
        <v>0.12368933530635901</v>
      </c>
      <c r="T6445">
        <f t="shared" si="908"/>
        <v>8.384837394956661E-2</v>
      </c>
      <c r="U6445">
        <f>IFERROR(VLOOKUP(D6445,'ZORI (2)'!$C$2:$F$106,4,FALSE), 0)</f>
        <v>82.50808041236526</v>
      </c>
    </row>
    <row r="6446" spans="1:21" x14ac:dyDescent="0.25">
      <c r="A6446">
        <v>9253</v>
      </c>
      <c r="B6446">
        <v>55308</v>
      </c>
      <c r="C6446" t="s">
        <v>3323</v>
      </c>
      <c r="D6446" t="s">
        <v>307</v>
      </c>
      <c r="E6446">
        <v>186700</v>
      </c>
      <c r="F6446">
        <v>242600</v>
      </c>
      <c r="G6446">
        <f>IFERROR(VLOOKUP(D6446,'ZORI (2)'!$C$2:$E$106,2,FALSE), 0)</f>
        <v>1268</v>
      </c>
      <c r="H6446">
        <f>IFERROR(VLOOKUP(D6446,'ZORI (2)'!$C$2:$E$106,3,FALSE), 0)</f>
        <v>1485</v>
      </c>
      <c r="I6446">
        <f t="shared" si="900"/>
        <v>48520</v>
      </c>
      <c r="J6446">
        <f t="shared" si="901"/>
        <v>194080</v>
      </c>
      <c r="K6446">
        <v>2.5000000000000001E-2</v>
      </c>
      <c r="L6446">
        <v>360</v>
      </c>
      <c r="M6446" s="1">
        <f t="shared" si="902"/>
        <v>766.85064042542308</v>
      </c>
      <c r="N6446">
        <f t="shared" si="906"/>
        <v>6534.5000000000009</v>
      </c>
      <c r="O6446">
        <f t="shared" si="903"/>
        <v>97.04</v>
      </c>
      <c r="P6446">
        <f t="shared" si="904"/>
        <v>148.5</v>
      </c>
      <c r="Q6446">
        <v>20000</v>
      </c>
      <c r="R6446">
        <f t="shared" si="905"/>
        <v>13.613916947250281</v>
      </c>
      <c r="S6446">
        <f t="shared" si="907"/>
        <v>0.1377145818336151</v>
      </c>
      <c r="T6446">
        <f t="shared" si="908"/>
        <v>7.5562588717464282E-2</v>
      </c>
      <c r="U6446">
        <f>IFERROR(VLOOKUP(D6446,'ZORI (2)'!$C$2:$F$106,4,FALSE), 0)</f>
        <v>66.493977017409904</v>
      </c>
    </row>
    <row r="6447" spans="1:21" x14ac:dyDescent="0.25">
      <c r="A6447">
        <v>9256</v>
      </c>
      <c r="B6447">
        <v>15139</v>
      </c>
      <c r="C6447" t="s">
        <v>3324</v>
      </c>
      <c r="D6447" t="s">
        <v>237</v>
      </c>
      <c r="E6447">
        <v>151100</v>
      </c>
      <c r="F6447">
        <v>204000</v>
      </c>
      <c r="G6447">
        <f>IFERROR(VLOOKUP(D6447,'ZORI (2)'!$C$2:$E$106,2,FALSE), 0)</f>
        <v>1002</v>
      </c>
      <c r="H6447">
        <f>IFERROR(VLOOKUP(D6447,'ZORI (2)'!$C$2:$E$106,3,FALSE), 0)</f>
        <v>1073</v>
      </c>
      <c r="I6447">
        <f t="shared" si="900"/>
        <v>40800</v>
      </c>
      <c r="J6447">
        <f t="shared" si="901"/>
        <v>163200</v>
      </c>
      <c r="K6447">
        <v>2.5000000000000001E-2</v>
      </c>
      <c r="L6447">
        <v>360</v>
      </c>
      <c r="M6447" s="1">
        <f t="shared" si="902"/>
        <v>644.83730687051241</v>
      </c>
      <c r="N6447">
        <f t="shared" si="906"/>
        <v>5288.5000000000009</v>
      </c>
      <c r="O6447">
        <f t="shared" si="903"/>
        <v>81.599999999999994</v>
      </c>
      <c r="P6447">
        <f t="shared" si="904"/>
        <v>107.30000000000001</v>
      </c>
      <c r="Q6447">
        <v>20000</v>
      </c>
      <c r="R6447">
        <f t="shared" si="905"/>
        <v>15.843429636533084</v>
      </c>
      <c r="S6447">
        <f t="shared" si="907"/>
        <v>0.15653798291838752</v>
      </c>
      <c r="T6447">
        <f t="shared" si="908"/>
        <v>4.3444053315688076E-2</v>
      </c>
      <c r="U6447">
        <f>IFERROR(VLOOKUP(D6447,'ZORI (2)'!$C$2:$F$106,4,FALSE), 0)</f>
        <v>18.252597429548764</v>
      </c>
    </row>
    <row r="6448" spans="1:21" x14ac:dyDescent="0.25">
      <c r="A6448">
        <v>9257</v>
      </c>
      <c r="B6448">
        <v>50003</v>
      </c>
      <c r="C6448" t="s">
        <v>3325</v>
      </c>
      <c r="D6448" t="s">
        <v>390</v>
      </c>
      <c r="E6448">
        <v>170500</v>
      </c>
      <c r="F6448">
        <v>237200</v>
      </c>
      <c r="G6448">
        <f>IFERROR(VLOOKUP(D6448,'ZORI (2)'!$C$2:$E$106,2,FALSE), 0)</f>
        <v>1003</v>
      </c>
      <c r="H6448">
        <f>IFERROR(VLOOKUP(D6448,'ZORI (2)'!$C$2:$E$106,3,FALSE), 0)</f>
        <v>1083</v>
      </c>
      <c r="I6448">
        <f t="shared" si="900"/>
        <v>47440</v>
      </c>
      <c r="J6448">
        <f t="shared" si="901"/>
        <v>189760</v>
      </c>
      <c r="K6448">
        <v>2.5000000000000001E-2</v>
      </c>
      <c r="L6448">
        <v>360</v>
      </c>
      <c r="M6448" s="1">
        <f t="shared" si="902"/>
        <v>749.7814175964977</v>
      </c>
      <c r="N6448">
        <f t="shared" si="906"/>
        <v>5967.5000000000009</v>
      </c>
      <c r="O6448">
        <f t="shared" si="903"/>
        <v>94.88</v>
      </c>
      <c r="P6448">
        <f t="shared" si="904"/>
        <v>108.30000000000001</v>
      </c>
      <c r="Q6448">
        <v>20000</v>
      </c>
      <c r="R6448">
        <f t="shared" si="905"/>
        <v>18.251769775315481</v>
      </c>
      <c r="S6448">
        <f t="shared" si="907"/>
        <v>0.20732436662552331</v>
      </c>
      <c r="T6448">
        <f t="shared" si="908"/>
        <v>2.1257541652311109E-2</v>
      </c>
      <c r="U6448">
        <f>IFERROR(VLOOKUP(D6448,'ZORI (2)'!$C$2:$F$106,4,FALSE), 0)</f>
        <v>20.282633065793817</v>
      </c>
    </row>
    <row r="6449" spans="1:21" x14ac:dyDescent="0.25">
      <c r="A6449">
        <v>9261</v>
      </c>
      <c r="B6449">
        <v>43105</v>
      </c>
      <c r="C6449" t="s">
        <v>211</v>
      </c>
      <c r="D6449" t="s">
        <v>238</v>
      </c>
      <c r="E6449">
        <v>152300</v>
      </c>
      <c r="F6449">
        <v>194200</v>
      </c>
      <c r="G6449">
        <f>IFERROR(VLOOKUP(D6449,'ZORI (2)'!$C$2:$E$106,2,FALSE), 0)</f>
        <v>1023</v>
      </c>
      <c r="H6449">
        <f>IFERROR(VLOOKUP(D6449,'ZORI (2)'!$C$2:$E$106,3,FALSE), 0)</f>
        <v>1198</v>
      </c>
      <c r="I6449">
        <f t="shared" si="900"/>
        <v>38840</v>
      </c>
      <c r="J6449">
        <f t="shared" si="901"/>
        <v>155360</v>
      </c>
      <c r="K6449">
        <v>2.5000000000000001E-2</v>
      </c>
      <c r="L6449">
        <v>360</v>
      </c>
      <c r="M6449" s="1">
        <f t="shared" si="902"/>
        <v>613.85982840320355</v>
      </c>
      <c r="N6449">
        <f t="shared" si="906"/>
        <v>5330.5000000000009</v>
      </c>
      <c r="O6449">
        <f t="shared" si="903"/>
        <v>77.679999999999993</v>
      </c>
      <c r="P6449">
        <f t="shared" si="904"/>
        <v>119.80000000000001</v>
      </c>
      <c r="Q6449">
        <v>20000</v>
      </c>
      <c r="R6449">
        <f t="shared" si="905"/>
        <v>13.508625486922648</v>
      </c>
      <c r="S6449">
        <f t="shared" si="907"/>
        <v>9.3280714742119172E-2</v>
      </c>
      <c r="T6449">
        <f t="shared" si="908"/>
        <v>7.2306154060846645E-2</v>
      </c>
      <c r="U6449">
        <f>IFERROR(VLOOKUP(D6449,'ZORI (2)'!$C$2:$F$106,4,FALSE), 0)</f>
        <v>50.376845183201425</v>
      </c>
    </row>
    <row r="6450" spans="1:21" x14ac:dyDescent="0.25">
      <c r="A6450">
        <v>9265</v>
      </c>
      <c r="B6450">
        <v>91020</v>
      </c>
      <c r="C6450" t="s">
        <v>3326</v>
      </c>
      <c r="D6450" t="s">
        <v>198</v>
      </c>
      <c r="E6450">
        <v>622700</v>
      </c>
      <c r="F6450">
        <v>809300</v>
      </c>
      <c r="G6450">
        <f>IFERROR(VLOOKUP(D6450,'ZORI (2)'!$C$2:$E$106,2,FALSE), 0)</f>
        <v>1897</v>
      </c>
      <c r="H6450">
        <f>IFERROR(VLOOKUP(D6450,'ZORI (2)'!$C$2:$E$106,3,FALSE), 0)</f>
        <v>2405</v>
      </c>
      <c r="I6450">
        <f t="shared" si="900"/>
        <v>161860</v>
      </c>
      <c r="J6450">
        <f t="shared" si="901"/>
        <v>647440</v>
      </c>
      <c r="K6450">
        <v>2.5000000000000001E-2</v>
      </c>
      <c r="L6450">
        <v>360</v>
      </c>
      <c r="M6450" s="1">
        <f t="shared" si="902"/>
        <v>2558.1707473054203</v>
      </c>
      <c r="N6450">
        <f t="shared" si="906"/>
        <v>21794.500000000004</v>
      </c>
      <c r="O6450">
        <f t="shared" si="903"/>
        <v>323.72000000000003</v>
      </c>
      <c r="P6450">
        <f t="shared" si="904"/>
        <v>240.5</v>
      </c>
      <c r="Q6450">
        <v>20000</v>
      </c>
      <c r="R6450">
        <f t="shared" si="905"/>
        <v>28.042273042273042</v>
      </c>
      <c r="S6450">
        <f t="shared" si="907"/>
        <v>0.21791828224311866</v>
      </c>
      <c r="T6450">
        <f t="shared" si="908"/>
        <v>-4.2271047129648721E-2</v>
      </c>
      <c r="U6450">
        <f>IFERROR(VLOOKUP(D6450,'ZORI (2)'!$C$2:$F$106,4,FALSE), 0)</f>
        <v>152.30041305369636</v>
      </c>
    </row>
    <row r="6451" spans="1:21" x14ac:dyDescent="0.25">
      <c r="A6451">
        <v>9266</v>
      </c>
      <c r="B6451">
        <v>4093</v>
      </c>
      <c r="C6451" t="s">
        <v>3327</v>
      </c>
      <c r="D6451" t="s">
        <v>239</v>
      </c>
      <c r="E6451">
        <v>176100</v>
      </c>
      <c r="F6451">
        <v>228800</v>
      </c>
      <c r="G6451">
        <f>IFERROR(VLOOKUP(D6451,'ZORI (2)'!$C$2:$E$106,2,FALSE), 0)</f>
        <v>1205</v>
      </c>
      <c r="H6451">
        <f>IFERROR(VLOOKUP(D6451,'ZORI (2)'!$C$2:$E$106,3,FALSE), 0)</f>
        <v>1553</v>
      </c>
      <c r="I6451">
        <f t="shared" si="900"/>
        <v>45760</v>
      </c>
      <c r="J6451">
        <f t="shared" si="901"/>
        <v>183040</v>
      </c>
      <c r="K6451">
        <v>2.5000000000000001E-2</v>
      </c>
      <c r="L6451">
        <v>360</v>
      </c>
      <c r="M6451" s="1">
        <f t="shared" si="902"/>
        <v>723.22929319594721</v>
      </c>
      <c r="N6451">
        <f t="shared" si="906"/>
        <v>6163.5000000000009</v>
      </c>
      <c r="O6451">
        <f t="shared" si="903"/>
        <v>91.52</v>
      </c>
      <c r="P6451">
        <f t="shared" si="904"/>
        <v>155.30000000000001</v>
      </c>
      <c r="Q6451">
        <v>20000</v>
      </c>
      <c r="R6451">
        <f t="shared" si="905"/>
        <v>12.27731272805323</v>
      </c>
      <c r="S6451">
        <f t="shared" si="907"/>
        <v>0.1311976703656369</v>
      </c>
      <c r="T6451">
        <f t="shared" si="908"/>
        <v>9.7261791787783297E-2</v>
      </c>
      <c r="U6451">
        <f>IFERROR(VLOOKUP(D6451,'ZORI (2)'!$C$2:$F$106,4,FALSE), 0)</f>
        <v>108.10777801188344</v>
      </c>
    </row>
    <row r="6452" spans="1:21" x14ac:dyDescent="0.25">
      <c r="A6452">
        <v>9267</v>
      </c>
      <c r="B6452">
        <v>8848</v>
      </c>
      <c r="C6452" t="s">
        <v>361</v>
      </c>
      <c r="D6452" t="s">
        <v>195</v>
      </c>
      <c r="E6452">
        <v>273900</v>
      </c>
      <c r="F6452">
        <v>283600</v>
      </c>
      <c r="G6452">
        <f>IFERROR(VLOOKUP(D6452,'ZORI (2)'!$C$2:$E$106,2,FALSE), 0)</f>
        <v>2329</v>
      </c>
      <c r="H6452">
        <f>IFERROR(VLOOKUP(D6452,'ZORI (2)'!$C$2:$E$106,3,FALSE), 0)</f>
        <v>2608</v>
      </c>
      <c r="I6452">
        <f t="shared" si="900"/>
        <v>56720</v>
      </c>
      <c r="J6452">
        <f t="shared" si="901"/>
        <v>226880</v>
      </c>
      <c r="K6452">
        <v>2.5000000000000001E-2</v>
      </c>
      <c r="L6452">
        <v>360</v>
      </c>
      <c r="M6452" s="1">
        <f t="shared" si="902"/>
        <v>896.4502952376339</v>
      </c>
      <c r="N6452">
        <f t="shared" si="906"/>
        <v>9586.5000000000018</v>
      </c>
      <c r="O6452">
        <f t="shared" si="903"/>
        <v>113.44</v>
      </c>
      <c r="P6452">
        <f t="shared" si="904"/>
        <v>260.8</v>
      </c>
      <c r="Q6452">
        <v>20000</v>
      </c>
      <c r="R6452">
        <f t="shared" si="905"/>
        <v>9.061860940695297</v>
      </c>
      <c r="S6452">
        <f t="shared" si="907"/>
        <v>-6.5526802674913051E-2</v>
      </c>
      <c r="T6452">
        <f t="shared" si="908"/>
        <v>0.1859386773551053</v>
      </c>
      <c r="U6452">
        <f>IFERROR(VLOOKUP(D6452,'ZORI (2)'!$C$2:$F$106,4,FALSE), 0)</f>
        <v>81.282042347392249</v>
      </c>
    </row>
    <row r="6453" spans="1:21" x14ac:dyDescent="0.25">
      <c r="A6453">
        <v>9268</v>
      </c>
      <c r="B6453">
        <v>8884</v>
      </c>
      <c r="C6453" t="s">
        <v>3328</v>
      </c>
      <c r="D6453" t="s">
        <v>195</v>
      </c>
      <c r="E6453">
        <v>259700</v>
      </c>
      <c r="F6453">
        <v>304800</v>
      </c>
      <c r="G6453">
        <f>IFERROR(VLOOKUP(D6453,'ZORI (2)'!$C$2:$E$106,2,FALSE), 0)</f>
        <v>2329</v>
      </c>
      <c r="H6453">
        <f>IFERROR(VLOOKUP(D6453,'ZORI (2)'!$C$2:$E$106,3,FALSE), 0)</f>
        <v>2608</v>
      </c>
      <c r="I6453">
        <f t="shared" si="900"/>
        <v>60960</v>
      </c>
      <c r="J6453">
        <f t="shared" si="901"/>
        <v>243840</v>
      </c>
      <c r="K6453">
        <v>2.5000000000000001E-2</v>
      </c>
      <c r="L6453">
        <v>360</v>
      </c>
      <c r="M6453" s="1">
        <f t="shared" si="902"/>
        <v>963.4627996771186</v>
      </c>
      <c r="N6453">
        <f t="shared" si="906"/>
        <v>9089.5</v>
      </c>
      <c r="O6453">
        <f t="shared" si="903"/>
        <v>121.92</v>
      </c>
      <c r="P6453">
        <f t="shared" si="904"/>
        <v>260.8</v>
      </c>
      <c r="Q6453">
        <v>20000</v>
      </c>
      <c r="R6453">
        <f t="shared" si="905"/>
        <v>9.7392638036809824</v>
      </c>
      <c r="S6453">
        <f t="shared" si="907"/>
        <v>5.5440035042825311E-2</v>
      </c>
      <c r="T6453">
        <f t="shared" si="908"/>
        <v>0.16814981098034501</v>
      </c>
      <c r="U6453">
        <f>IFERROR(VLOOKUP(D6453,'ZORI (2)'!$C$2:$F$106,4,FALSE), 0)</f>
        <v>81.282042347392249</v>
      </c>
    </row>
    <row r="6454" spans="1:21" x14ac:dyDescent="0.25">
      <c r="A6454">
        <v>9270</v>
      </c>
      <c r="B6454">
        <v>35005</v>
      </c>
      <c r="C6454" t="s">
        <v>3329</v>
      </c>
      <c r="D6454" t="s">
        <v>275</v>
      </c>
      <c r="E6454">
        <v>66400</v>
      </c>
      <c r="F6454">
        <v>76800</v>
      </c>
      <c r="G6454">
        <f>IFERROR(VLOOKUP(D6454,'ZORI (2)'!$C$2:$E$106,2,FALSE), 0)</f>
        <v>972</v>
      </c>
      <c r="H6454">
        <f>IFERROR(VLOOKUP(D6454,'ZORI (2)'!$C$2:$E$106,3,FALSE), 0)</f>
        <v>1061</v>
      </c>
      <c r="I6454">
        <f t="shared" si="900"/>
        <v>15360</v>
      </c>
      <c r="J6454">
        <f t="shared" si="901"/>
        <v>61440</v>
      </c>
      <c r="K6454">
        <v>2.5000000000000001E-2</v>
      </c>
      <c r="L6454">
        <v>360</v>
      </c>
      <c r="M6454" s="1">
        <f t="shared" si="902"/>
        <v>242.76228023360466</v>
      </c>
      <c r="N6454">
        <f t="shared" si="906"/>
        <v>2324</v>
      </c>
      <c r="O6454">
        <f t="shared" si="903"/>
        <v>30.72</v>
      </c>
      <c r="P6454">
        <f t="shared" si="904"/>
        <v>106.10000000000001</v>
      </c>
      <c r="Q6454">
        <v>20000</v>
      </c>
      <c r="R6454">
        <f t="shared" si="905"/>
        <v>6.0320452403393023</v>
      </c>
      <c r="S6454">
        <f t="shared" si="907"/>
        <v>-0.13439430142915107</v>
      </c>
      <c r="T6454">
        <f t="shared" si="908"/>
        <v>0.21698897774113002</v>
      </c>
      <c r="U6454">
        <f>IFERROR(VLOOKUP(D6454,'ZORI (2)'!$C$2:$F$106,4,FALSE), 0)</f>
        <v>24.655948903389032</v>
      </c>
    </row>
    <row r="6455" spans="1:21" x14ac:dyDescent="0.25">
      <c r="A6455">
        <v>9273</v>
      </c>
      <c r="B6455">
        <v>63040</v>
      </c>
      <c r="C6455" t="s">
        <v>2596</v>
      </c>
      <c r="D6455" t="s">
        <v>207</v>
      </c>
      <c r="E6455">
        <v>282200</v>
      </c>
      <c r="F6455">
        <v>329400</v>
      </c>
      <c r="G6455">
        <f>IFERROR(VLOOKUP(D6455,'ZORI (2)'!$C$2:$E$106,2,FALSE), 0)</f>
        <v>959</v>
      </c>
      <c r="H6455">
        <f>IFERROR(VLOOKUP(D6455,'ZORI (2)'!$C$2:$E$106,3,FALSE), 0)</f>
        <v>1054</v>
      </c>
      <c r="I6455">
        <f t="shared" si="900"/>
        <v>65880</v>
      </c>
      <c r="J6455">
        <f t="shared" si="901"/>
        <v>263520</v>
      </c>
      <c r="K6455">
        <v>2.5000000000000001E-2</v>
      </c>
      <c r="L6455">
        <v>360</v>
      </c>
      <c r="M6455" s="1">
        <f t="shared" si="902"/>
        <v>1041.2225925644452</v>
      </c>
      <c r="N6455">
        <f t="shared" si="906"/>
        <v>9877.0000000000018</v>
      </c>
      <c r="O6455">
        <f t="shared" si="903"/>
        <v>131.76</v>
      </c>
      <c r="P6455">
        <f t="shared" si="904"/>
        <v>105.4</v>
      </c>
      <c r="Q6455">
        <v>20000</v>
      </c>
      <c r="R6455">
        <f t="shared" si="905"/>
        <v>26.043643263757115</v>
      </c>
      <c r="S6455">
        <f t="shared" si="907"/>
        <v>5.5508736625896817E-2</v>
      </c>
      <c r="T6455">
        <f t="shared" si="908"/>
        <v>-2.8119000290039834E-2</v>
      </c>
      <c r="U6455">
        <f>IFERROR(VLOOKUP(D6455,'ZORI (2)'!$C$2:$F$106,4,FALSE), 0)</f>
        <v>28.58788216714769</v>
      </c>
    </row>
    <row r="6456" spans="1:21" x14ac:dyDescent="0.25">
      <c r="A6456">
        <v>9275</v>
      </c>
      <c r="B6456">
        <v>6374</v>
      </c>
      <c r="C6456" t="s">
        <v>1323</v>
      </c>
      <c r="D6456" t="s">
        <v>365</v>
      </c>
      <c r="E6456">
        <v>155400</v>
      </c>
      <c r="F6456">
        <v>170300</v>
      </c>
      <c r="G6456">
        <f>IFERROR(VLOOKUP(D6456,'ZORI (2)'!$C$2:$E$106,2,FALSE), 0)</f>
        <v>1071</v>
      </c>
      <c r="H6456">
        <f>IFERROR(VLOOKUP(D6456,'ZORI (2)'!$C$2:$E$106,3,FALSE), 0)</f>
        <v>1302</v>
      </c>
      <c r="I6456">
        <f t="shared" si="900"/>
        <v>34060</v>
      </c>
      <c r="J6456">
        <f t="shared" si="901"/>
        <v>136240</v>
      </c>
      <c r="K6456">
        <v>2.5000000000000001E-2</v>
      </c>
      <c r="L6456">
        <v>360</v>
      </c>
      <c r="M6456" s="1">
        <f t="shared" si="902"/>
        <v>538.31271254925628</v>
      </c>
      <c r="N6456">
        <f t="shared" si="906"/>
        <v>5439.0000000000009</v>
      </c>
      <c r="O6456">
        <f t="shared" si="903"/>
        <v>68.12</v>
      </c>
      <c r="P6456">
        <f t="shared" si="904"/>
        <v>130.20000000000002</v>
      </c>
      <c r="Q6456">
        <v>20000</v>
      </c>
      <c r="R6456">
        <f t="shared" si="905"/>
        <v>10.899897593445981</v>
      </c>
      <c r="S6456">
        <f t="shared" si="907"/>
        <v>-5.8278358097534268E-2</v>
      </c>
      <c r="T6456">
        <f t="shared" si="908"/>
        <v>0.11402557100806608</v>
      </c>
      <c r="U6456">
        <f>IFERROR(VLOOKUP(D6456,'ZORI (2)'!$C$2:$F$106,4,FALSE), 0)</f>
        <v>68.912445683403433</v>
      </c>
    </row>
    <row r="6457" spans="1:21" x14ac:dyDescent="0.25">
      <c r="A6457">
        <v>9276</v>
      </c>
      <c r="B6457">
        <v>12033</v>
      </c>
      <c r="C6457" t="s">
        <v>3330</v>
      </c>
      <c r="D6457" t="s">
        <v>305</v>
      </c>
      <c r="E6457">
        <v>182300</v>
      </c>
      <c r="F6457">
        <v>212500</v>
      </c>
      <c r="G6457">
        <f>IFERROR(VLOOKUP(D6457,'ZORI (2)'!$C$2:$E$106,2,FALSE), 0)</f>
        <v>1131</v>
      </c>
      <c r="H6457">
        <f>IFERROR(VLOOKUP(D6457,'ZORI (2)'!$C$2:$E$106,3,FALSE), 0)</f>
        <v>1252</v>
      </c>
      <c r="I6457">
        <f t="shared" si="900"/>
        <v>42500</v>
      </c>
      <c r="J6457">
        <f t="shared" si="901"/>
        <v>170000</v>
      </c>
      <c r="K6457">
        <v>2.5000000000000001E-2</v>
      </c>
      <c r="L6457">
        <v>360</v>
      </c>
      <c r="M6457" s="1">
        <f t="shared" si="902"/>
        <v>671.70552799011716</v>
      </c>
      <c r="N6457">
        <f t="shared" si="906"/>
        <v>6380.5000000000009</v>
      </c>
      <c r="O6457">
        <f t="shared" si="903"/>
        <v>85</v>
      </c>
      <c r="P6457">
        <f t="shared" si="904"/>
        <v>125.2</v>
      </c>
      <c r="Q6457">
        <v>20000</v>
      </c>
      <c r="R6457">
        <f t="shared" si="905"/>
        <v>14.144036208732695</v>
      </c>
      <c r="S6457">
        <f t="shared" si="907"/>
        <v>1.8303099714635531E-2</v>
      </c>
      <c r="T6457">
        <f t="shared" si="908"/>
        <v>6.4475920821111837E-2</v>
      </c>
      <c r="U6457">
        <f>IFERROR(VLOOKUP(D6457,'ZORI (2)'!$C$2:$F$106,4,FALSE), 0)</f>
        <v>34.331863782036343</v>
      </c>
    </row>
    <row r="6458" spans="1:21" x14ac:dyDescent="0.25">
      <c r="A6458">
        <v>9278</v>
      </c>
      <c r="B6458">
        <v>28107</v>
      </c>
      <c r="C6458" t="s">
        <v>378</v>
      </c>
      <c r="D6458" t="s">
        <v>200</v>
      </c>
      <c r="E6458">
        <v>155900</v>
      </c>
      <c r="F6458">
        <v>190200</v>
      </c>
      <c r="G6458">
        <f>IFERROR(VLOOKUP(D6458,'ZORI (2)'!$C$2:$E$106,2,FALSE), 0)</f>
        <v>1146</v>
      </c>
      <c r="H6458">
        <f>IFERROR(VLOOKUP(D6458,'ZORI (2)'!$C$2:$E$106,3,FALSE), 0)</f>
        <v>1375</v>
      </c>
      <c r="I6458">
        <f t="shared" si="900"/>
        <v>38040</v>
      </c>
      <c r="J6458">
        <f t="shared" si="901"/>
        <v>152160</v>
      </c>
      <c r="K6458">
        <v>2.5000000000000001E-2</v>
      </c>
      <c r="L6458">
        <v>360</v>
      </c>
      <c r="M6458" s="1">
        <f t="shared" si="902"/>
        <v>601.21595964103653</v>
      </c>
      <c r="N6458">
        <f t="shared" si="906"/>
        <v>5456.5000000000009</v>
      </c>
      <c r="O6458">
        <f t="shared" si="903"/>
        <v>76.08</v>
      </c>
      <c r="P6458">
        <f t="shared" si="904"/>
        <v>137.5</v>
      </c>
      <c r="Q6458">
        <v>20000</v>
      </c>
      <c r="R6458">
        <f t="shared" si="905"/>
        <v>11.527272727272727</v>
      </c>
      <c r="S6458">
        <f t="shared" si="907"/>
        <v>4.876307162963555E-2</v>
      </c>
      <c r="T6458">
        <f t="shared" si="908"/>
        <v>0.10587116588012821</v>
      </c>
      <c r="U6458">
        <f>IFERROR(VLOOKUP(D6458,'ZORI (2)'!$C$2:$F$106,4,FALSE), 0)</f>
        <v>70.566747242072395</v>
      </c>
    </row>
    <row r="6459" spans="1:21" x14ac:dyDescent="0.25">
      <c r="A6459">
        <v>9279</v>
      </c>
      <c r="B6459">
        <v>25443</v>
      </c>
      <c r="C6459" t="s">
        <v>3331</v>
      </c>
      <c r="D6459" t="s">
        <v>203</v>
      </c>
      <c r="E6459">
        <v>259000</v>
      </c>
      <c r="F6459">
        <v>277200</v>
      </c>
      <c r="G6459">
        <f>IFERROR(VLOOKUP(D6459,'ZORI (2)'!$C$2:$E$106,2,FALSE), 0)</f>
        <v>1905</v>
      </c>
      <c r="H6459">
        <f>IFERROR(VLOOKUP(D6459,'ZORI (2)'!$C$2:$E$106,3,FALSE), 0)</f>
        <v>2043</v>
      </c>
      <c r="I6459">
        <f t="shared" si="900"/>
        <v>55440</v>
      </c>
      <c r="J6459">
        <f t="shared" si="901"/>
        <v>221760</v>
      </c>
      <c r="K6459">
        <v>2.5000000000000001E-2</v>
      </c>
      <c r="L6459">
        <v>360</v>
      </c>
      <c r="M6459" s="1">
        <f t="shared" si="902"/>
        <v>876.22010521816685</v>
      </c>
      <c r="N6459">
        <f t="shared" si="906"/>
        <v>9065</v>
      </c>
      <c r="O6459">
        <f t="shared" si="903"/>
        <v>110.88</v>
      </c>
      <c r="P6459">
        <f t="shared" si="904"/>
        <v>204.3</v>
      </c>
      <c r="Q6459">
        <v>20000</v>
      </c>
      <c r="R6459">
        <f t="shared" si="905"/>
        <v>11.306901615271659</v>
      </c>
      <c r="S6459">
        <f t="shared" si="907"/>
        <v>-3.7717181886032666E-2</v>
      </c>
      <c r="T6459">
        <f t="shared" si="908"/>
        <v>0.12093010753661911</v>
      </c>
      <c r="U6459">
        <f>IFERROR(VLOOKUP(D6459,'ZORI (2)'!$C$2:$F$106,4,FALSE), 0)</f>
        <v>40.400261415601996</v>
      </c>
    </row>
    <row r="6460" spans="1:21" x14ac:dyDescent="0.25">
      <c r="A6460">
        <v>9280</v>
      </c>
      <c r="B6460">
        <v>55976</v>
      </c>
      <c r="C6460" t="s">
        <v>3332</v>
      </c>
      <c r="D6460" t="s">
        <v>274</v>
      </c>
      <c r="E6460">
        <v>157600</v>
      </c>
      <c r="F6460">
        <v>200800</v>
      </c>
      <c r="G6460">
        <f>IFERROR(VLOOKUP(D6460,'ZORI (2)'!$C$2:$E$106,2,FALSE), 0)</f>
        <v>913</v>
      </c>
      <c r="H6460">
        <f>IFERROR(VLOOKUP(D6460,'ZORI (2)'!$C$2:$E$106,3,FALSE), 0)</f>
        <v>1037</v>
      </c>
      <c r="I6460">
        <f t="shared" si="900"/>
        <v>40160</v>
      </c>
      <c r="J6460">
        <f t="shared" si="901"/>
        <v>160640</v>
      </c>
      <c r="K6460">
        <v>2.5000000000000001E-2</v>
      </c>
      <c r="L6460">
        <v>360</v>
      </c>
      <c r="M6460" s="1">
        <f t="shared" si="902"/>
        <v>634.72221186077888</v>
      </c>
      <c r="N6460">
        <f t="shared" si="906"/>
        <v>5516.0000000000009</v>
      </c>
      <c r="O6460">
        <f t="shared" si="903"/>
        <v>80.319999999999993</v>
      </c>
      <c r="P6460">
        <f t="shared" si="904"/>
        <v>103.7</v>
      </c>
      <c r="Q6460">
        <v>20000</v>
      </c>
      <c r="R6460">
        <f t="shared" si="905"/>
        <v>16.136290581806492</v>
      </c>
      <c r="S6460">
        <f t="shared" si="907"/>
        <v>9.6572664322069068E-2</v>
      </c>
      <c r="T6460">
        <f t="shared" si="908"/>
        <v>3.9879003862455895E-2</v>
      </c>
      <c r="U6460">
        <f>IFERROR(VLOOKUP(D6460,'ZORI (2)'!$C$2:$F$106,4,FALSE), 0)</f>
        <v>35.783635050326652</v>
      </c>
    </row>
    <row r="6461" spans="1:21" x14ac:dyDescent="0.25">
      <c r="A6461">
        <v>9281</v>
      </c>
      <c r="B6461">
        <v>16150</v>
      </c>
      <c r="C6461" t="s">
        <v>3333</v>
      </c>
      <c r="D6461" t="s">
        <v>398</v>
      </c>
      <c r="E6461">
        <v>85800</v>
      </c>
      <c r="F6461">
        <v>84500</v>
      </c>
      <c r="G6461">
        <f>IFERROR(VLOOKUP(D6461,'ZORI (2)'!$C$2:$E$106,2,FALSE), 0)</f>
        <v>603</v>
      </c>
      <c r="H6461">
        <f>IFERROR(VLOOKUP(D6461,'ZORI (2)'!$C$2:$E$106,3,FALSE), 0)</f>
        <v>660</v>
      </c>
      <c r="I6461">
        <f t="shared" si="900"/>
        <v>16900</v>
      </c>
      <c r="J6461">
        <f t="shared" si="901"/>
        <v>67600</v>
      </c>
      <c r="K6461">
        <v>2.5000000000000001E-2</v>
      </c>
      <c r="L6461">
        <v>360</v>
      </c>
      <c r="M6461" s="1">
        <f t="shared" si="902"/>
        <v>267.10172760077597</v>
      </c>
      <c r="N6461">
        <f t="shared" si="906"/>
        <v>3003.0000000000005</v>
      </c>
      <c r="O6461">
        <f t="shared" si="903"/>
        <v>33.799999999999997</v>
      </c>
      <c r="P6461">
        <f t="shared" si="904"/>
        <v>66</v>
      </c>
      <c r="Q6461">
        <v>20000</v>
      </c>
      <c r="R6461">
        <f t="shared" si="905"/>
        <v>10.669191919191919</v>
      </c>
      <c r="S6461">
        <f t="shared" si="907"/>
        <v>-0.22336700274808599</v>
      </c>
      <c r="T6461">
        <f t="shared" si="908"/>
        <v>8.8143229050213975E-2</v>
      </c>
      <c r="U6461">
        <f>IFERROR(VLOOKUP(D6461,'ZORI (2)'!$C$2:$F$106,4,FALSE), 0)</f>
        <v>16.121324661563552</v>
      </c>
    </row>
    <row r="6462" spans="1:21" x14ac:dyDescent="0.25">
      <c r="A6462">
        <v>9282</v>
      </c>
      <c r="B6462">
        <v>67210</v>
      </c>
      <c r="C6462" t="s">
        <v>340</v>
      </c>
      <c r="D6462" t="s">
        <v>340</v>
      </c>
      <c r="E6462">
        <v>121500</v>
      </c>
      <c r="F6462">
        <v>140800</v>
      </c>
      <c r="G6462">
        <f>IFERROR(VLOOKUP(D6462,'ZORI (2)'!$C$2:$E$106,2,FALSE), 0)</f>
        <v>752</v>
      </c>
      <c r="H6462">
        <f>IFERROR(VLOOKUP(D6462,'ZORI (2)'!$C$2:$E$106,3,FALSE), 0)</f>
        <v>784</v>
      </c>
      <c r="I6462">
        <f t="shared" si="900"/>
        <v>28160</v>
      </c>
      <c r="J6462">
        <f t="shared" si="901"/>
        <v>112640</v>
      </c>
      <c r="K6462">
        <v>2.5000000000000001E-2</v>
      </c>
      <c r="L6462">
        <v>360</v>
      </c>
      <c r="M6462" s="1">
        <f t="shared" si="902"/>
        <v>445.06418042827522</v>
      </c>
      <c r="N6462">
        <f t="shared" si="906"/>
        <v>4252.5</v>
      </c>
      <c r="O6462">
        <f t="shared" si="903"/>
        <v>56.319999999999993</v>
      </c>
      <c r="P6462">
        <f t="shared" si="904"/>
        <v>78.400000000000006</v>
      </c>
      <c r="Q6462">
        <v>20000</v>
      </c>
      <c r="R6462">
        <f t="shared" si="905"/>
        <v>14.965986394557824</v>
      </c>
      <c r="S6462">
        <f t="shared" si="907"/>
        <v>-3.3978833982264457E-2</v>
      </c>
      <c r="T6462">
        <f t="shared" si="908"/>
        <v>4.6755827996388208E-2</v>
      </c>
      <c r="U6462">
        <f>IFERROR(VLOOKUP(D6462,'ZORI (2)'!$C$2:$F$106,4,FALSE), 0)</f>
        <v>7.8878728067182937</v>
      </c>
    </row>
    <row r="6463" spans="1:21" x14ac:dyDescent="0.25">
      <c r="A6463">
        <v>9285</v>
      </c>
      <c r="B6463">
        <v>19333</v>
      </c>
      <c r="C6463" t="s">
        <v>2996</v>
      </c>
      <c r="D6463" t="s">
        <v>254</v>
      </c>
      <c r="E6463">
        <v>592800</v>
      </c>
      <c r="F6463">
        <v>659300</v>
      </c>
      <c r="G6463">
        <f>IFERROR(VLOOKUP(D6463,'ZORI (2)'!$C$2:$E$106,2,FALSE), 0)</f>
        <v>1372</v>
      </c>
      <c r="H6463">
        <f>IFERROR(VLOOKUP(D6463,'ZORI (2)'!$C$2:$E$106,3,FALSE), 0)</f>
        <v>1516</v>
      </c>
      <c r="I6463">
        <f t="shared" si="900"/>
        <v>131860</v>
      </c>
      <c r="J6463">
        <f t="shared" si="901"/>
        <v>527440</v>
      </c>
      <c r="K6463">
        <v>2.5000000000000001E-2</v>
      </c>
      <c r="L6463">
        <v>360</v>
      </c>
      <c r="M6463" s="1">
        <f t="shared" si="902"/>
        <v>2084.0256687241608</v>
      </c>
      <c r="N6463">
        <f t="shared" si="906"/>
        <v>20748.000000000004</v>
      </c>
      <c r="O6463">
        <f t="shared" si="903"/>
        <v>263.72000000000003</v>
      </c>
      <c r="P6463">
        <f t="shared" si="904"/>
        <v>151.6</v>
      </c>
      <c r="Q6463">
        <v>20000</v>
      </c>
      <c r="R6463">
        <f t="shared" si="905"/>
        <v>36.241204925241867</v>
      </c>
      <c r="S6463">
        <f t="shared" si="907"/>
        <v>4.064727534456742E-2</v>
      </c>
      <c r="T6463">
        <f t="shared" si="908"/>
        <v>-6.8363853498620744E-2</v>
      </c>
      <c r="U6463">
        <f>IFERROR(VLOOKUP(D6463,'ZORI (2)'!$C$2:$F$106,4,FALSE), 0)</f>
        <v>44.044485087995604</v>
      </c>
    </row>
    <row r="6464" spans="1:21" x14ac:dyDescent="0.25">
      <c r="A6464">
        <v>9286</v>
      </c>
      <c r="B6464">
        <v>67110</v>
      </c>
      <c r="C6464" t="s">
        <v>3334</v>
      </c>
      <c r="D6464" t="s">
        <v>340</v>
      </c>
      <c r="E6464">
        <v>121700</v>
      </c>
      <c r="F6464">
        <v>139100</v>
      </c>
      <c r="G6464">
        <f>IFERROR(VLOOKUP(D6464,'ZORI (2)'!$C$2:$E$106,2,FALSE), 0)</f>
        <v>752</v>
      </c>
      <c r="H6464">
        <f>IFERROR(VLOOKUP(D6464,'ZORI (2)'!$C$2:$E$106,3,FALSE), 0)</f>
        <v>784</v>
      </c>
      <c r="I6464">
        <f t="shared" si="900"/>
        <v>27820</v>
      </c>
      <c r="J6464">
        <f t="shared" si="901"/>
        <v>111280</v>
      </c>
      <c r="K6464">
        <v>2.5000000000000001E-2</v>
      </c>
      <c r="L6464">
        <v>360</v>
      </c>
      <c r="M6464" s="1">
        <f t="shared" si="902"/>
        <v>439.69053620435432</v>
      </c>
      <c r="N6464">
        <f t="shared" si="906"/>
        <v>4259.5</v>
      </c>
      <c r="O6464">
        <f t="shared" si="903"/>
        <v>55.64</v>
      </c>
      <c r="P6464">
        <f t="shared" si="904"/>
        <v>78.400000000000006</v>
      </c>
      <c r="Q6464">
        <v>20000</v>
      </c>
      <c r="R6464">
        <f t="shared" si="905"/>
        <v>14.785289115646259</v>
      </c>
      <c r="S6464">
        <f t="shared" si="907"/>
        <v>-4.6995913249908365E-2</v>
      </c>
      <c r="T6464">
        <f t="shared" si="908"/>
        <v>4.8449650352782744E-2</v>
      </c>
      <c r="U6464">
        <f>IFERROR(VLOOKUP(D6464,'ZORI (2)'!$C$2:$F$106,4,FALSE), 0)</f>
        <v>7.8878728067182937</v>
      </c>
    </row>
    <row r="6465" spans="1:21" x14ac:dyDescent="0.25">
      <c r="A6465">
        <v>9287</v>
      </c>
      <c r="B6465">
        <v>33548</v>
      </c>
      <c r="C6465" t="s">
        <v>2000</v>
      </c>
      <c r="D6465" t="s">
        <v>246</v>
      </c>
      <c r="E6465">
        <v>254200</v>
      </c>
      <c r="F6465">
        <v>345800</v>
      </c>
      <c r="G6465">
        <f>IFERROR(VLOOKUP(D6465,'ZORI (2)'!$C$2:$E$106,2,FALSE), 0)</f>
        <v>1174</v>
      </c>
      <c r="H6465">
        <f>IFERROR(VLOOKUP(D6465,'ZORI (2)'!$C$2:$E$106,3,FALSE), 0)</f>
        <v>1421</v>
      </c>
      <c r="I6465">
        <f t="shared" si="900"/>
        <v>69160</v>
      </c>
      <c r="J6465">
        <f t="shared" si="901"/>
        <v>276640</v>
      </c>
      <c r="K6465">
        <v>2.5000000000000001E-2</v>
      </c>
      <c r="L6465">
        <v>360</v>
      </c>
      <c r="M6465" s="1">
        <f t="shared" si="902"/>
        <v>1093.0624544893294</v>
      </c>
      <c r="N6465">
        <f t="shared" si="906"/>
        <v>8897</v>
      </c>
      <c r="O6465">
        <f t="shared" si="903"/>
        <v>138.32</v>
      </c>
      <c r="P6465">
        <f t="shared" si="904"/>
        <v>142.1</v>
      </c>
      <c r="Q6465">
        <v>20000</v>
      </c>
      <c r="R6465">
        <f t="shared" si="905"/>
        <v>20.279146141215108</v>
      </c>
      <c r="S6465">
        <f t="shared" si="907"/>
        <v>0.22148945414469245</v>
      </c>
      <c r="T6465">
        <f t="shared" si="908"/>
        <v>5.8150927126880084E-3</v>
      </c>
      <c r="U6465">
        <f>IFERROR(VLOOKUP(D6465,'ZORI (2)'!$C$2:$F$106,4,FALSE), 0)</f>
        <v>73.623051699156008</v>
      </c>
    </row>
    <row r="6466" spans="1:21" x14ac:dyDescent="0.25">
      <c r="A6466">
        <v>9288</v>
      </c>
      <c r="B6466">
        <v>12043</v>
      </c>
      <c r="C6466" t="s">
        <v>3335</v>
      </c>
      <c r="D6466" t="s">
        <v>305</v>
      </c>
      <c r="E6466">
        <v>126400</v>
      </c>
      <c r="F6466">
        <v>138600</v>
      </c>
      <c r="G6466">
        <f>IFERROR(VLOOKUP(D6466,'ZORI (2)'!$C$2:$E$106,2,FALSE), 0)</f>
        <v>1131</v>
      </c>
      <c r="H6466">
        <f>IFERROR(VLOOKUP(D6466,'ZORI (2)'!$C$2:$E$106,3,FALSE), 0)</f>
        <v>1252</v>
      </c>
      <c r="I6466">
        <f t="shared" ref="I6466:I6529" si="909">+F6466*0.2</f>
        <v>27720</v>
      </c>
      <c r="J6466">
        <f t="shared" ref="J6466:J6529" si="910">+F6466-I6466</f>
        <v>110880</v>
      </c>
      <c r="K6466">
        <v>2.5000000000000001E-2</v>
      </c>
      <c r="L6466">
        <v>360</v>
      </c>
      <c r="M6466" s="1">
        <f t="shared" ref="M6466:M6529" si="911">J6466*((K6466/12)*(1+(K6466/12))^L6466)/((1+(K6466/12))^L6466-1)</f>
        <v>438.11005260908343</v>
      </c>
      <c r="N6466">
        <f t="shared" si="906"/>
        <v>4424</v>
      </c>
      <c r="O6466">
        <f t="shared" ref="O6466:O6529" si="912">(+F6466/100000)*40</f>
        <v>55.44</v>
      </c>
      <c r="P6466">
        <f t="shared" ref="P6466:P6529" si="913">+H6466*0.1</f>
        <v>125.2</v>
      </c>
      <c r="Q6466">
        <v>20000</v>
      </c>
      <c r="R6466">
        <f t="shared" ref="R6466:R6529" si="914">+F6466/(H6466*12)</f>
        <v>9.2252396166134183</v>
      </c>
      <c r="S6466">
        <f t="shared" si="907"/>
        <v>-8.1048109054261921E-2</v>
      </c>
      <c r="T6466">
        <f t="shared" si="908"/>
        <v>0.14573104036305229</v>
      </c>
      <c r="U6466">
        <f>IFERROR(VLOOKUP(D6466,'ZORI (2)'!$C$2:$F$106,4,FALSE), 0)</f>
        <v>34.331863782036343</v>
      </c>
    </row>
    <row r="6467" spans="1:21" x14ac:dyDescent="0.25">
      <c r="A6467">
        <v>9290</v>
      </c>
      <c r="B6467">
        <v>55302</v>
      </c>
      <c r="C6467" t="s">
        <v>755</v>
      </c>
      <c r="D6467" t="s">
        <v>307</v>
      </c>
      <c r="E6467">
        <v>168800</v>
      </c>
      <c r="F6467">
        <v>220900</v>
      </c>
      <c r="G6467">
        <f>IFERROR(VLOOKUP(D6467,'ZORI (2)'!$C$2:$E$106,2,FALSE), 0)</f>
        <v>1268</v>
      </c>
      <c r="H6467">
        <f>IFERROR(VLOOKUP(D6467,'ZORI (2)'!$C$2:$E$106,3,FALSE), 0)</f>
        <v>1485</v>
      </c>
      <c r="I6467">
        <f t="shared" si="909"/>
        <v>44180</v>
      </c>
      <c r="J6467">
        <f t="shared" si="910"/>
        <v>176720</v>
      </c>
      <c r="K6467">
        <v>2.5000000000000001E-2</v>
      </c>
      <c r="L6467">
        <v>360</v>
      </c>
      <c r="M6467" s="1">
        <f t="shared" si="911"/>
        <v>698.25765239066766</v>
      </c>
      <c r="N6467">
        <f t="shared" ref="N6467:N6530" si="915">+E6467*0.035</f>
        <v>5908.0000000000009</v>
      </c>
      <c r="O6467">
        <f t="shared" si="912"/>
        <v>88.36</v>
      </c>
      <c r="P6467">
        <f t="shared" si="913"/>
        <v>148.5</v>
      </c>
      <c r="Q6467">
        <v>20000</v>
      </c>
      <c r="R6467">
        <f t="shared" si="914"/>
        <v>12.396184062850729</v>
      </c>
      <c r="S6467">
        <f t="shared" ref="S6467:S6530" si="916">(+F6467-(E6467+N6467+Q6467))/(E6467+N6467+Q6467)</f>
        <v>0.13451938287076032</v>
      </c>
      <c r="T6467">
        <f t="shared" ref="T6467:T6530" si="917">IFERROR(((+H6467*12)-((+M6467+O6467+P6467)*12))/(+I6467+N6467+Q6467),0)</f>
        <v>9.4147188838488605E-2</v>
      </c>
      <c r="U6467">
        <f>IFERROR(VLOOKUP(D6467,'ZORI (2)'!$C$2:$F$106,4,FALSE), 0)</f>
        <v>66.493977017409904</v>
      </c>
    </row>
    <row r="6468" spans="1:21" x14ac:dyDescent="0.25">
      <c r="A6468">
        <v>9291</v>
      </c>
      <c r="B6468">
        <v>78112</v>
      </c>
      <c r="C6468" t="s">
        <v>3336</v>
      </c>
      <c r="D6468" t="s">
        <v>204</v>
      </c>
      <c r="E6468">
        <v>104800</v>
      </c>
      <c r="F6468">
        <v>138300</v>
      </c>
      <c r="G6468">
        <f>IFERROR(VLOOKUP(D6468,'ZORI (2)'!$C$2:$E$106,2,FALSE), 0)</f>
        <v>1102</v>
      </c>
      <c r="H6468">
        <f>IFERROR(VLOOKUP(D6468,'ZORI (2)'!$C$2:$E$106,3,FALSE), 0)</f>
        <v>1262</v>
      </c>
      <c r="I6468">
        <f t="shared" si="909"/>
        <v>27660</v>
      </c>
      <c r="J6468">
        <f t="shared" si="910"/>
        <v>110640</v>
      </c>
      <c r="K6468">
        <v>2.5000000000000001E-2</v>
      </c>
      <c r="L6468">
        <v>360</v>
      </c>
      <c r="M6468" s="1">
        <f t="shared" si="911"/>
        <v>437.16176245192094</v>
      </c>
      <c r="N6468">
        <f t="shared" si="915"/>
        <v>3668.0000000000005</v>
      </c>
      <c r="O6468">
        <f t="shared" si="912"/>
        <v>55.32</v>
      </c>
      <c r="P6468">
        <f t="shared" si="913"/>
        <v>126.2</v>
      </c>
      <c r="Q6468">
        <v>20000</v>
      </c>
      <c r="R6468">
        <f t="shared" si="914"/>
        <v>9.1323296354992074</v>
      </c>
      <c r="S6468">
        <f t="shared" si="916"/>
        <v>7.6532677398262597E-2</v>
      </c>
      <c r="T6468">
        <f t="shared" si="917"/>
        <v>0.15040170765619054</v>
      </c>
      <c r="U6468">
        <f>IFERROR(VLOOKUP(D6468,'ZORI (2)'!$C$2:$F$106,4,FALSE), 0)</f>
        <v>48.381596827353945</v>
      </c>
    </row>
    <row r="6469" spans="1:21" x14ac:dyDescent="0.25">
      <c r="A6469">
        <v>9292</v>
      </c>
      <c r="B6469">
        <v>1516</v>
      </c>
      <c r="C6469" t="s">
        <v>234</v>
      </c>
      <c r="D6469" t="s">
        <v>365</v>
      </c>
      <c r="E6469">
        <v>256100</v>
      </c>
      <c r="F6469">
        <v>326200</v>
      </c>
      <c r="G6469">
        <f>IFERROR(VLOOKUP(D6469,'ZORI (2)'!$C$2:$E$106,2,FALSE), 0)</f>
        <v>1071</v>
      </c>
      <c r="H6469">
        <f>IFERROR(VLOOKUP(D6469,'ZORI (2)'!$C$2:$E$106,3,FALSE), 0)</f>
        <v>1302</v>
      </c>
      <c r="I6469">
        <f t="shared" si="909"/>
        <v>65240</v>
      </c>
      <c r="J6469">
        <f t="shared" si="910"/>
        <v>260960</v>
      </c>
      <c r="K6469">
        <v>2.5000000000000001E-2</v>
      </c>
      <c r="L6469">
        <v>360</v>
      </c>
      <c r="M6469" s="1">
        <f t="shared" si="911"/>
        <v>1031.1074975547115</v>
      </c>
      <c r="N6469">
        <f t="shared" si="915"/>
        <v>8963.5</v>
      </c>
      <c r="O6469">
        <f t="shared" si="912"/>
        <v>130.47999999999999</v>
      </c>
      <c r="P6469">
        <f t="shared" si="913"/>
        <v>130.20000000000002</v>
      </c>
      <c r="Q6469">
        <v>20000</v>
      </c>
      <c r="R6469">
        <f t="shared" si="914"/>
        <v>20.878136200716845</v>
      </c>
      <c r="S6469">
        <f t="shared" si="916"/>
        <v>0.14430644400282744</v>
      </c>
      <c r="T6469">
        <f t="shared" si="917"/>
        <v>1.300907390314177E-3</v>
      </c>
      <c r="U6469">
        <f>IFERROR(VLOOKUP(D6469,'ZORI (2)'!$C$2:$F$106,4,FALSE), 0)</f>
        <v>68.912445683403433</v>
      </c>
    </row>
    <row r="6470" spans="1:21" x14ac:dyDescent="0.25">
      <c r="A6470">
        <v>9293</v>
      </c>
      <c r="B6470">
        <v>12198</v>
      </c>
      <c r="C6470" t="s">
        <v>3337</v>
      </c>
      <c r="D6470" t="s">
        <v>305</v>
      </c>
      <c r="E6470">
        <v>176100</v>
      </c>
      <c r="F6470">
        <v>194300</v>
      </c>
      <c r="G6470">
        <f>IFERROR(VLOOKUP(D6470,'ZORI (2)'!$C$2:$E$106,2,FALSE), 0)</f>
        <v>1131</v>
      </c>
      <c r="H6470">
        <f>IFERROR(VLOOKUP(D6470,'ZORI (2)'!$C$2:$E$106,3,FALSE), 0)</f>
        <v>1252</v>
      </c>
      <c r="I6470">
        <f t="shared" si="909"/>
        <v>38860</v>
      </c>
      <c r="J6470">
        <f t="shared" si="910"/>
        <v>155440</v>
      </c>
      <c r="K6470">
        <v>2.5000000000000001E-2</v>
      </c>
      <c r="L6470">
        <v>360</v>
      </c>
      <c r="M6470" s="1">
        <f t="shared" si="911"/>
        <v>614.17592512225769</v>
      </c>
      <c r="N6470">
        <f t="shared" si="915"/>
        <v>6163.5000000000009</v>
      </c>
      <c r="O6470">
        <f t="shared" si="912"/>
        <v>77.72</v>
      </c>
      <c r="P6470">
        <f t="shared" si="913"/>
        <v>125.2</v>
      </c>
      <c r="Q6470">
        <v>20000</v>
      </c>
      <c r="R6470">
        <f t="shared" si="914"/>
        <v>12.932641107561235</v>
      </c>
      <c r="S6470">
        <f t="shared" si="916"/>
        <v>-3.9371908426384397E-2</v>
      </c>
      <c r="T6470">
        <f t="shared" si="917"/>
        <v>8.026096562831754E-2</v>
      </c>
      <c r="U6470">
        <f>IFERROR(VLOOKUP(D6470,'ZORI (2)'!$C$2:$F$106,4,FALSE), 0)</f>
        <v>34.331863782036343</v>
      </c>
    </row>
    <row r="6471" spans="1:21" x14ac:dyDescent="0.25">
      <c r="A6471">
        <v>9294</v>
      </c>
      <c r="B6471">
        <v>12018</v>
      </c>
      <c r="C6471" t="s">
        <v>3338</v>
      </c>
      <c r="D6471" t="s">
        <v>305</v>
      </c>
      <c r="E6471">
        <v>204200</v>
      </c>
      <c r="F6471">
        <v>226600</v>
      </c>
      <c r="G6471">
        <f>IFERROR(VLOOKUP(D6471,'ZORI (2)'!$C$2:$E$106,2,FALSE), 0)</f>
        <v>1131</v>
      </c>
      <c r="H6471">
        <f>IFERROR(VLOOKUP(D6471,'ZORI (2)'!$C$2:$E$106,3,FALSE), 0)</f>
        <v>1252</v>
      </c>
      <c r="I6471">
        <f t="shared" si="909"/>
        <v>45320</v>
      </c>
      <c r="J6471">
        <f t="shared" si="910"/>
        <v>181280</v>
      </c>
      <c r="K6471">
        <v>2.5000000000000001E-2</v>
      </c>
      <c r="L6471">
        <v>360</v>
      </c>
      <c r="M6471" s="1">
        <f t="shared" si="911"/>
        <v>716.27516537675547</v>
      </c>
      <c r="N6471">
        <f t="shared" si="915"/>
        <v>7147.0000000000009</v>
      </c>
      <c r="O6471">
        <f t="shared" si="912"/>
        <v>90.64</v>
      </c>
      <c r="P6471">
        <f t="shared" si="913"/>
        <v>125.2</v>
      </c>
      <c r="Q6471">
        <v>20000</v>
      </c>
      <c r="R6471">
        <f t="shared" si="914"/>
        <v>15.082534611288605</v>
      </c>
      <c r="S6471">
        <f t="shared" si="916"/>
        <v>-2.0518960695405604E-2</v>
      </c>
      <c r="T6471">
        <f t="shared" si="917"/>
        <v>5.2970566126360058E-2</v>
      </c>
      <c r="U6471">
        <f>IFERROR(VLOOKUP(D6471,'ZORI (2)'!$C$2:$F$106,4,FALSE), 0)</f>
        <v>34.331863782036343</v>
      </c>
    </row>
    <row r="6472" spans="1:21" x14ac:dyDescent="0.25">
      <c r="A6472">
        <v>9296</v>
      </c>
      <c r="B6472">
        <v>4002</v>
      </c>
      <c r="C6472" t="s">
        <v>2867</v>
      </c>
      <c r="D6472" t="s">
        <v>239</v>
      </c>
      <c r="E6472">
        <v>183700</v>
      </c>
      <c r="F6472">
        <v>223200</v>
      </c>
      <c r="G6472">
        <f>IFERROR(VLOOKUP(D6472,'ZORI (2)'!$C$2:$E$106,2,FALSE), 0)</f>
        <v>1205</v>
      </c>
      <c r="H6472">
        <f>IFERROR(VLOOKUP(D6472,'ZORI (2)'!$C$2:$E$106,3,FALSE), 0)</f>
        <v>1553</v>
      </c>
      <c r="I6472">
        <f t="shared" si="909"/>
        <v>44640</v>
      </c>
      <c r="J6472">
        <f t="shared" si="910"/>
        <v>178560</v>
      </c>
      <c r="K6472">
        <v>2.5000000000000001E-2</v>
      </c>
      <c r="L6472">
        <v>360</v>
      </c>
      <c r="M6472" s="1">
        <f t="shared" si="911"/>
        <v>705.52787692891354</v>
      </c>
      <c r="N6472">
        <f t="shared" si="915"/>
        <v>6429.5000000000009</v>
      </c>
      <c r="O6472">
        <f t="shared" si="912"/>
        <v>89.28</v>
      </c>
      <c r="P6472">
        <f t="shared" si="913"/>
        <v>155.30000000000001</v>
      </c>
      <c r="Q6472">
        <v>20000</v>
      </c>
      <c r="R6472">
        <f t="shared" si="914"/>
        <v>11.976819059884095</v>
      </c>
      <c r="S6472">
        <f t="shared" si="916"/>
        <v>6.2202118217575354E-2</v>
      </c>
      <c r="T6472">
        <f t="shared" si="917"/>
        <v>0.10179761327789046</v>
      </c>
      <c r="U6472">
        <f>IFERROR(VLOOKUP(D6472,'ZORI (2)'!$C$2:$F$106,4,FALSE), 0)</f>
        <v>108.10777801188344</v>
      </c>
    </row>
    <row r="6473" spans="1:21" x14ac:dyDescent="0.25">
      <c r="A6473">
        <v>9298</v>
      </c>
      <c r="B6473">
        <v>6471</v>
      </c>
      <c r="C6473" t="s">
        <v>3339</v>
      </c>
      <c r="D6473" t="s">
        <v>297</v>
      </c>
      <c r="E6473">
        <v>248000</v>
      </c>
      <c r="F6473">
        <v>264700</v>
      </c>
      <c r="G6473">
        <f>IFERROR(VLOOKUP(D6473,'ZORI (2)'!$C$2:$E$106,2,FALSE), 0)</f>
        <v>1235</v>
      </c>
      <c r="H6473">
        <f>IFERROR(VLOOKUP(D6473,'ZORI (2)'!$C$2:$E$106,3,FALSE), 0)</f>
        <v>1361</v>
      </c>
      <c r="I6473">
        <f t="shared" si="909"/>
        <v>52940</v>
      </c>
      <c r="J6473">
        <f t="shared" si="910"/>
        <v>211760</v>
      </c>
      <c r="K6473">
        <v>2.5000000000000001E-2</v>
      </c>
      <c r="L6473">
        <v>360</v>
      </c>
      <c r="M6473" s="1">
        <f t="shared" si="911"/>
        <v>836.70801533639531</v>
      </c>
      <c r="N6473">
        <f t="shared" si="915"/>
        <v>8680</v>
      </c>
      <c r="O6473">
        <f t="shared" si="912"/>
        <v>105.88</v>
      </c>
      <c r="P6473">
        <f t="shared" si="913"/>
        <v>136.1</v>
      </c>
      <c r="Q6473">
        <v>20000</v>
      </c>
      <c r="R6473">
        <f t="shared" si="914"/>
        <v>16.207445505755572</v>
      </c>
      <c r="S6473">
        <f t="shared" si="916"/>
        <v>-4.3299118114789648E-2</v>
      </c>
      <c r="T6473">
        <f t="shared" si="917"/>
        <v>4.150629522130922E-2</v>
      </c>
      <c r="U6473">
        <f>IFERROR(VLOOKUP(D6473,'ZORI (2)'!$C$2:$F$106,4,FALSE), 0)</f>
        <v>35.249113464029136</v>
      </c>
    </row>
    <row r="6474" spans="1:21" x14ac:dyDescent="0.25">
      <c r="A6474">
        <v>9302</v>
      </c>
      <c r="B6474">
        <v>21797</v>
      </c>
      <c r="C6474" t="s">
        <v>3340</v>
      </c>
      <c r="D6474" t="s">
        <v>211</v>
      </c>
      <c r="E6474">
        <v>456500</v>
      </c>
      <c r="F6474">
        <v>515600</v>
      </c>
      <c r="G6474">
        <f>IFERROR(VLOOKUP(D6474,'ZORI (2)'!$C$2:$E$106,2,FALSE), 0)</f>
        <v>1535</v>
      </c>
      <c r="H6474">
        <f>IFERROR(VLOOKUP(D6474,'ZORI (2)'!$C$2:$E$106,3,FALSE), 0)</f>
        <v>1616</v>
      </c>
      <c r="I6474">
        <f t="shared" si="909"/>
        <v>103120</v>
      </c>
      <c r="J6474">
        <f t="shared" si="910"/>
        <v>412480</v>
      </c>
      <c r="K6474">
        <v>2.5000000000000001E-2</v>
      </c>
      <c r="L6474">
        <v>360</v>
      </c>
      <c r="M6474" s="1">
        <f t="shared" si="911"/>
        <v>1629.7946834433149</v>
      </c>
      <c r="N6474">
        <f t="shared" si="915"/>
        <v>15977.500000000002</v>
      </c>
      <c r="O6474">
        <f t="shared" si="912"/>
        <v>206.23999999999998</v>
      </c>
      <c r="P6474">
        <f t="shared" si="913"/>
        <v>161.60000000000002</v>
      </c>
      <c r="Q6474">
        <v>20000</v>
      </c>
      <c r="R6474">
        <f t="shared" si="914"/>
        <v>26.588283828382838</v>
      </c>
      <c r="S6474">
        <f t="shared" si="916"/>
        <v>4.6951383565746657E-2</v>
      </c>
      <c r="T6474">
        <f t="shared" si="917"/>
        <v>-3.2923785124245764E-2</v>
      </c>
      <c r="U6474">
        <f>IFERROR(VLOOKUP(D6474,'ZORI (2)'!$C$2:$F$106,4,FALSE), 0)</f>
        <v>21.024786958888942</v>
      </c>
    </row>
    <row r="6475" spans="1:21" x14ac:dyDescent="0.25">
      <c r="A6475">
        <v>9303</v>
      </c>
      <c r="B6475">
        <v>30288</v>
      </c>
      <c r="C6475" t="s">
        <v>1227</v>
      </c>
      <c r="D6475" t="s">
        <v>202</v>
      </c>
      <c r="E6475">
        <v>53800</v>
      </c>
      <c r="F6475">
        <v>102600</v>
      </c>
      <c r="G6475">
        <f>IFERROR(VLOOKUP(D6475,'ZORI (2)'!$C$2:$E$106,2,FALSE), 0)</f>
        <v>1152</v>
      </c>
      <c r="H6475">
        <f>IFERROR(VLOOKUP(D6475,'ZORI (2)'!$C$2:$E$106,3,FALSE), 0)</f>
        <v>1425</v>
      </c>
      <c r="I6475">
        <f t="shared" si="909"/>
        <v>20520</v>
      </c>
      <c r="J6475">
        <f t="shared" si="910"/>
        <v>82080</v>
      </c>
      <c r="K6475">
        <v>2.5000000000000001E-2</v>
      </c>
      <c r="L6475">
        <v>360</v>
      </c>
      <c r="M6475" s="1">
        <f t="shared" si="911"/>
        <v>324.31523374958124</v>
      </c>
      <c r="N6475">
        <f t="shared" si="915"/>
        <v>1883.0000000000002</v>
      </c>
      <c r="O6475">
        <f t="shared" si="912"/>
        <v>41.04</v>
      </c>
      <c r="P6475">
        <f t="shared" si="913"/>
        <v>142.5</v>
      </c>
      <c r="Q6475">
        <v>20000</v>
      </c>
      <c r="R6475">
        <f t="shared" si="914"/>
        <v>6</v>
      </c>
      <c r="S6475">
        <f t="shared" si="916"/>
        <v>0.35565450629599776</v>
      </c>
      <c r="T6475">
        <f t="shared" si="917"/>
        <v>0.25955090901599004</v>
      </c>
      <c r="U6475">
        <f>IFERROR(VLOOKUP(D6475,'ZORI (2)'!$C$2:$F$106,4,FALSE), 0)</f>
        <v>82.518246796825295</v>
      </c>
    </row>
    <row r="6476" spans="1:21" x14ac:dyDescent="0.25">
      <c r="A6476">
        <v>9304</v>
      </c>
      <c r="B6476">
        <v>30554</v>
      </c>
      <c r="C6476" t="s">
        <v>3341</v>
      </c>
      <c r="D6476" t="s">
        <v>298</v>
      </c>
      <c r="E6476">
        <v>94200</v>
      </c>
      <c r="F6476">
        <v>152300</v>
      </c>
      <c r="G6476">
        <f>IFERROR(VLOOKUP(D6476,'ZORI (2)'!$C$2:$E$106,2,FALSE), 0)</f>
        <v>987</v>
      </c>
      <c r="H6476">
        <f>IFERROR(VLOOKUP(D6476,'ZORI (2)'!$C$2:$E$106,3,FALSE), 0)</f>
        <v>1253</v>
      </c>
      <c r="I6476">
        <f t="shared" si="909"/>
        <v>30460</v>
      </c>
      <c r="J6476">
        <f t="shared" si="910"/>
        <v>121840</v>
      </c>
      <c r="K6476">
        <v>2.5000000000000001E-2</v>
      </c>
      <c r="L6476">
        <v>360</v>
      </c>
      <c r="M6476" s="1">
        <f t="shared" si="911"/>
        <v>481.4153031195051</v>
      </c>
      <c r="N6476">
        <f t="shared" si="915"/>
        <v>3297.0000000000005</v>
      </c>
      <c r="O6476">
        <f t="shared" si="912"/>
        <v>60.919999999999995</v>
      </c>
      <c r="P6476">
        <f t="shared" si="913"/>
        <v>125.30000000000001</v>
      </c>
      <c r="Q6476">
        <v>20000</v>
      </c>
      <c r="R6476">
        <f t="shared" si="914"/>
        <v>10.129023676509711</v>
      </c>
      <c r="S6476">
        <f t="shared" si="916"/>
        <v>0.29620330731848471</v>
      </c>
      <c r="T6476">
        <f t="shared" si="917"/>
        <v>0.13066905449645513</v>
      </c>
      <c r="U6476">
        <f>IFERROR(VLOOKUP(D6476,'ZORI (2)'!$C$2:$F$106,4,FALSE), 0)</f>
        <v>85.643274156020368</v>
      </c>
    </row>
    <row r="6477" spans="1:21" x14ac:dyDescent="0.25">
      <c r="A6477">
        <v>9306</v>
      </c>
      <c r="B6477">
        <v>33956</v>
      </c>
      <c r="C6477" t="s">
        <v>3342</v>
      </c>
      <c r="D6477" t="s">
        <v>242</v>
      </c>
      <c r="E6477">
        <v>245000</v>
      </c>
      <c r="F6477">
        <v>347800</v>
      </c>
      <c r="G6477">
        <f>IFERROR(VLOOKUP(D6477,'ZORI (2)'!$C$2:$E$106,2,FALSE), 0)</f>
        <v>1126</v>
      </c>
      <c r="H6477">
        <f>IFERROR(VLOOKUP(D6477,'ZORI (2)'!$C$2:$E$106,3,FALSE), 0)</f>
        <v>1474</v>
      </c>
      <c r="I6477">
        <f t="shared" si="909"/>
        <v>69560</v>
      </c>
      <c r="J6477">
        <f t="shared" si="910"/>
        <v>278240</v>
      </c>
      <c r="K6477">
        <v>2.5000000000000001E-2</v>
      </c>
      <c r="L6477">
        <v>360</v>
      </c>
      <c r="M6477" s="1">
        <f t="shared" si="911"/>
        <v>1099.3843888704127</v>
      </c>
      <c r="N6477">
        <f t="shared" si="915"/>
        <v>8575</v>
      </c>
      <c r="O6477">
        <f t="shared" si="912"/>
        <v>139.12</v>
      </c>
      <c r="P6477">
        <f t="shared" si="913"/>
        <v>147.4</v>
      </c>
      <c r="Q6477">
        <v>20000</v>
      </c>
      <c r="R6477">
        <f t="shared" si="914"/>
        <v>19.663048394391677</v>
      </c>
      <c r="S6477">
        <f t="shared" si="916"/>
        <v>0.27131499588778213</v>
      </c>
      <c r="T6477">
        <f t="shared" si="917"/>
        <v>1.0772378188771052E-2</v>
      </c>
      <c r="U6477">
        <f>IFERROR(VLOOKUP(D6477,'ZORI (2)'!$C$2:$F$106,4,FALSE), 0)</f>
        <v>105.60525265229521</v>
      </c>
    </row>
    <row r="6478" spans="1:21" x14ac:dyDescent="0.25">
      <c r="A6478">
        <v>9307</v>
      </c>
      <c r="B6478">
        <v>94572</v>
      </c>
      <c r="C6478" t="s">
        <v>3343</v>
      </c>
      <c r="D6478" t="s">
        <v>196</v>
      </c>
      <c r="E6478">
        <v>368700</v>
      </c>
      <c r="F6478">
        <v>536300</v>
      </c>
      <c r="G6478">
        <f>IFERROR(VLOOKUP(D6478,'ZORI (2)'!$C$2:$E$106,2,FALSE), 0)</f>
        <v>2290</v>
      </c>
      <c r="H6478">
        <f>IFERROR(VLOOKUP(D6478,'ZORI (2)'!$C$2:$E$106,3,FALSE), 0)</f>
        <v>3055</v>
      </c>
      <c r="I6478">
        <f t="shared" si="909"/>
        <v>107260</v>
      </c>
      <c r="J6478">
        <f t="shared" si="910"/>
        <v>429040</v>
      </c>
      <c r="K6478">
        <v>2.5000000000000001E-2</v>
      </c>
      <c r="L6478">
        <v>360</v>
      </c>
      <c r="M6478" s="1">
        <f t="shared" si="911"/>
        <v>1695.2267042875285</v>
      </c>
      <c r="N6478">
        <f t="shared" si="915"/>
        <v>12904.500000000002</v>
      </c>
      <c r="O6478">
        <f t="shared" si="912"/>
        <v>214.52</v>
      </c>
      <c r="P6478">
        <f t="shared" si="913"/>
        <v>305.5</v>
      </c>
      <c r="Q6478">
        <v>20000</v>
      </c>
      <c r="R6478">
        <f t="shared" si="914"/>
        <v>14.629023458810693</v>
      </c>
      <c r="S6478">
        <f t="shared" si="916"/>
        <v>0.3353934032113684</v>
      </c>
      <c r="T6478">
        <f t="shared" si="917"/>
        <v>7.1894378024033589E-2</v>
      </c>
      <c r="U6478">
        <f>IFERROR(VLOOKUP(D6478,'ZORI (2)'!$C$2:$F$106,4,FALSE), 0)</f>
        <v>214.07169073819685</v>
      </c>
    </row>
    <row r="6479" spans="1:21" x14ac:dyDescent="0.25">
      <c r="A6479">
        <v>9311</v>
      </c>
      <c r="B6479">
        <v>63348</v>
      </c>
      <c r="C6479" t="s">
        <v>1140</v>
      </c>
      <c r="D6479" t="s">
        <v>207</v>
      </c>
      <c r="E6479">
        <v>214400</v>
      </c>
      <c r="F6479">
        <v>259000</v>
      </c>
      <c r="G6479">
        <f>IFERROR(VLOOKUP(D6479,'ZORI (2)'!$C$2:$E$106,2,FALSE), 0)</f>
        <v>959</v>
      </c>
      <c r="H6479">
        <f>IFERROR(VLOOKUP(D6479,'ZORI (2)'!$C$2:$E$106,3,FALSE), 0)</f>
        <v>1054</v>
      </c>
      <c r="I6479">
        <f t="shared" si="909"/>
        <v>51800</v>
      </c>
      <c r="J6479">
        <f t="shared" si="910"/>
        <v>207200</v>
      </c>
      <c r="K6479">
        <v>2.5000000000000001E-2</v>
      </c>
      <c r="L6479">
        <v>360</v>
      </c>
      <c r="M6479" s="1">
        <f t="shared" si="911"/>
        <v>818.69050235030738</v>
      </c>
      <c r="N6479">
        <f t="shared" si="915"/>
        <v>7504.0000000000009</v>
      </c>
      <c r="O6479">
        <f t="shared" si="912"/>
        <v>103.6</v>
      </c>
      <c r="P6479">
        <f t="shared" si="913"/>
        <v>105.4</v>
      </c>
      <c r="Q6479">
        <v>20000</v>
      </c>
      <c r="R6479">
        <f t="shared" si="914"/>
        <v>20.477545857052498</v>
      </c>
      <c r="S6479">
        <f t="shared" si="916"/>
        <v>7.0672663535948144E-2</v>
      </c>
      <c r="T6479">
        <f t="shared" si="917"/>
        <v>3.9810598683081679E-3</v>
      </c>
      <c r="U6479">
        <f>IFERROR(VLOOKUP(D6479,'ZORI (2)'!$C$2:$F$106,4,FALSE), 0)</f>
        <v>28.58788216714769</v>
      </c>
    </row>
    <row r="6480" spans="1:21" x14ac:dyDescent="0.25">
      <c r="A6480">
        <v>9312</v>
      </c>
      <c r="B6480">
        <v>7421</v>
      </c>
      <c r="C6480" t="s">
        <v>2581</v>
      </c>
      <c r="D6480" t="s">
        <v>195</v>
      </c>
      <c r="E6480">
        <v>204500</v>
      </c>
      <c r="F6480">
        <v>239300</v>
      </c>
      <c r="G6480">
        <f>IFERROR(VLOOKUP(D6480,'ZORI (2)'!$C$2:$E$106,2,FALSE), 0)</f>
        <v>2329</v>
      </c>
      <c r="H6480">
        <f>IFERROR(VLOOKUP(D6480,'ZORI (2)'!$C$2:$E$106,3,FALSE), 0)</f>
        <v>2608</v>
      </c>
      <c r="I6480">
        <f t="shared" si="909"/>
        <v>47860</v>
      </c>
      <c r="J6480">
        <f t="shared" si="910"/>
        <v>191440</v>
      </c>
      <c r="K6480">
        <v>2.5000000000000001E-2</v>
      </c>
      <c r="L6480">
        <v>360</v>
      </c>
      <c r="M6480" s="1">
        <f t="shared" si="911"/>
        <v>756.41944869663541</v>
      </c>
      <c r="N6480">
        <f t="shared" si="915"/>
        <v>7157.5000000000009</v>
      </c>
      <c r="O6480">
        <f t="shared" si="912"/>
        <v>95.72</v>
      </c>
      <c r="P6480">
        <f t="shared" si="913"/>
        <v>260.8</v>
      </c>
      <c r="Q6480">
        <v>20000</v>
      </c>
      <c r="R6480">
        <f t="shared" si="914"/>
        <v>7.6463445807770958</v>
      </c>
      <c r="S6480">
        <f t="shared" si="916"/>
        <v>3.2990514013144408E-2</v>
      </c>
      <c r="T6480">
        <f t="shared" si="917"/>
        <v>0.23915388563522344</v>
      </c>
      <c r="U6480">
        <f>IFERROR(VLOOKUP(D6480,'ZORI (2)'!$C$2:$F$106,4,FALSE), 0)</f>
        <v>81.282042347392249</v>
      </c>
    </row>
    <row r="6481" spans="1:21" x14ac:dyDescent="0.25">
      <c r="A6481">
        <v>9314</v>
      </c>
      <c r="B6481">
        <v>11565</v>
      </c>
      <c r="C6481" t="s">
        <v>3344</v>
      </c>
      <c r="D6481" t="s">
        <v>195</v>
      </c>
      <c r="E6481">
        <v>382400</v>
      </c>
      <c r="F6481">
        <v>496200</v>
      </c>
      <c r="G6481">
        <f>IFERROR(VLOOKUP(D6481,'ZORI (2)'!$C$2:$E$106,2,FALSE), 0)</f>
        <v>2329</v>
      </c>
      <c r="H6481">
        <f>IFERROR(VLOOKUP(D6481,'ZORI (2)'!$C$2:$E$106,3,FALSE), 0)</f>
        <v>2608</v>
      </c>
      <c r="I6481">
        <f t="shared" si="909"/>
        <v>99240</v>
      </c>
      <c r="J6481">
        <f t="shared" si="910"/>
        <v>396960</v>
      </c>
      <c r="K6481">
        <v>2.5000000000000001E-2</v>
      </c>
      <c r="L6481">
        <v>360</v>
      </c>
      <c r="M6481" s="1">
        <f t="shared" si="911"/>
        <v>1568.4719199468052</v>
      </c>
      <c r="N6481">
        <f t="shared" si="915"/>
        <v>13384.000000000002</v>
      </c>
      <c r="O6481">
        <f t="shared" si="912"/>
        <v>198.48</v>
      </c>
      <c r="P6481">
        <f t="shared" si="913"/>
        <v>260.8</v>
      </c>
      <c r="Q6481">
        <v>20000</v>
      </c>
      <c r="R6481">
        <f t="shared" si="914"/>
        <v>15.855061349693251</v>
      </c>
      <c r="S6481">
        <f t="shared" si="916"/>
        <v>0.1934081157524099</v>
      </c>
      <c r="T6481">
        <f t="shared" si="917"/>
        <v>5.2501635907817118E-2</v>
      </c>
      <c r="U6481">
        <f>IFERROR(VLOOKUP(D6481,'ZORI (2)'!$C$2:$F$106,4,FALSE), 0)</f>
        <v>81.282042347392249</v>
      </c>
    </row>
    <row r="6482" spans="1:21" x14ac:dyDescent="0.25">
      <c r="A6482">
        <v>9315</v>
      </c>
      <c r="B6482">
        <v>8869</v>
      </c>
      <c r="C6482" t="s">
        <v>1608</v>
      </c>
      <c r="D6482" t="s">
        <v>195</v>
      </c>
      <c r="E6482">
        <v>300700</v>
      </c>
      <c r="F6482">
        <v>322000</v>
      </c>
      <c r="G6482">
        <f>IFERROR(VLOOKUP(D6482,'ZORI (2)'!$C$2:$E$106,2,FALSE), 0)</f>
        <v>2329</v>
      </c>
      <c r="H6482">
        <f>IFERROR(VLOOKUP(D6482,'ZORI (2)'!$C$2:$E$106,3,FALSE), 0)</f>
        <v>2608</v>
      </c>
      <c r="I6482">
        <f t="shared" si="909"/>
        <v>64400</v>
      </c>
      <c r="J6482">
        <f t="shared" si="910"/>
        <v>257600</v>
      </c>
      <c r="K6482">
        <v>2.5000000000000001E-2</v>
      </c>
      <c r="L6482">
        <v>360</v>
      </c>
      <c r="M6482" s="1">
        <f t="shared" si="911"/>
        <v>1017.8314353544363</v>
      </c>
      <c r="N6482">
        <f t="shared" si="915"/>
        <v>10524.500000000002</v>
      </c>
      <c r="O6482">
        <f t="shared" si="912"/>
        <v>128.80000000000001</v>
      </c>
      <c r="P6482">
        <f t="shared" si="913"/>
        <v>260.8</v>
      </c>
      <c r="Q6482">
        <v>20000</v>
      </c>
      <c r="R6482">
        <f t="shared" si="914"/>
        <v>10.288854805725972</v>
      </c>
      <c r="S6482">
        <f t="shared" si="916"/>
        <v>-2.7849691070557885E-2</v>
      </c>
      <c r="T6482">
        <f t="shared" si="917"/>
        <v>0.15177138437122939</v>
      </c>
      <c r="U6482">
        <f>IFERROR(VLOOKUP(D6482,'ZORI (2)'!$C$2:$F$106,4,FALSE), 0)</f>
        <v>81.282042347392249</v>
      </c>
    </row>
    <row r="6483" spans="1:21" x14ac:dyDescent="0.25">
      <c r="A6483">
        <v>9316</v>
      </c>
      <c r="B6483">
        <v>15367</v>
      </c>
      <c r="C6483" t="s">
        <v>3345</v>
      </c>
      <c r="D6483" t="s">
        <v>237</v>
      </c>
      <c r="E6483">
        <v>389600</v>
      </c>
      <c r="F6483">
        <v>400500</v>
      </c>
      <c r="G6483">
        <f>IFERROR(VLOOKUP(D6483,'ZORI (2)'!$C$2:$E$106,2,FALSE), 0)</f>
        <v>1002</v>
      </c>
      <c r="H6483">
        <f>IFERROR(VLOOKUP(D6483,'ZORI (2)'!$C$2:$E$106,3,FALSE), 0)</f>
        <v>1073</v>
      </c>
      <c r="I6483">
        <f t="shared" si="909"/>
        <v>80100</v>
      </c>
      <c r="J6483">
        <f t="shared" si="910"/>
        <v>320400</v>
      </c>
      <c r="K6483">
        <v>2.5000000000000001E-2</v>
      </c>
      <c r="L6483">
        <v>360</v>
      </c>
      <c r="M6483" s="1">
        <f t="shared" si="911"/>
        <v>1265.9673598119618</v>
      </c>
      <c r="N6483">
        <f t="shared" si="915"/>
        <v>13636.000000000002</v>
      </c>
      <c r="O6483">
        <f t="shared" si="912"/>
        <v>160.19999999999999</v>
      </c>
      <c r="P6483">
        <f t="shared" si="913"/>
        <v>107.30000000000001</v>
      </c>
      <c r="Q6483">
        <v>20000</v>
      </c>
      <c r="R6483">
        <f t="shared" si="914"/>
        <v>31.104380242311276</v>
      </c>
      <c r="S6483">
        <f t="shared" si="916"/>
        <v>-5.3719437855002883E-2</v>
      </c>
      <c r="T6483">
        <f t="shared" si="917"/>
        <v>-4.8582755835826323E-2</v>
      </c>
      <c r="U6483">
        <f>IFERROR(VLOOKUP(D6483,'ZORI (2)'!$C$2:$F$106,4,FALSE), 0)</f>
        <v>18.252597429548764</v>
      </c>
    </row>
    <row r="6484" spans="1:21" x14ac:dyDescent="0.25">
      <c r="A6484">
        <v>9317</v>
      </c>
      <c r="B6484">
        <v>60401</v>
      </c>
      <c r="C6484" t="s">
        <v>3346</v>
      </c>
      <c r="D6484" t="s">
        <v>191</v>
      </c>
      <c r="E6484">
        <v>159800</v>
      </c>
      <c r="F6484">
        <v>183300</v>
      </c>
      <c r="G6484">
        <f>IFERROR(VLOOKUP(D6484,'ZORI (2)'!$C$2:$E$106,2,FALSE), 0)</f>
        <v>1542</v>
      </c>
      <c r="H6484">
        <f>IFERROR(VLOOKUP(D6484,'ZORI (2)'!$C$2:$E$106,3,FALSE), 0)</f>
        <v>1713</v>
      </c>
      <c r="I6484">
        <f t="shared" si="909"/>
        <v>36660</v>
      </c>
      <c r="J6484">
        <f t="shared" si="910"/>
        <v>146640</v>
      </c>
      <c r="K6484">
        <v>2.5000000000000001E-2</v>
      </c>
      <c r="L6484">
        <v>360</v>
      </c>
      <c r="M6484" s="1">
        <f t="shared" si="911"/>
        <v>579.40528602629865</v>
      </c>
      <c r="N6484">
        <f t="shared" si="915"/>
        <v>5593.0000000000009</v>
      </c>
      <c r="O6484">
        <f t="shared" si="912"/>
        <v>73.319999999999993</v>
      </c>
      <c r="P6484">
        <f t="shared" si="913"/>
        <v>171.3</v>
      </c>
      <c r="Q6484">
        <v>20000</v>
      </c>
      <c r="R6484">
        <f t="shared" si="914"/>
        <v>8.917104495037945</v>
      </c>
      <c r="S6484">
        <f t="shared" si="916"/>
        <v>-1.1289530888436997E-2</v>
      </c>
      <c r="T6484">
        <f t="shared" si="917"/>
        <v>0.17136036123053375</v>
      </c>
      <c r="U6484">
        <f>IFERROR(VLOOKUP(D6484,'ZORI (2)'!$C$2:$F$106,4,FALSE), 0)</f>
        <v>52.309030710552761</v>
      </c>
    </row>
    <row r="6485" spans="1:21" x14ac:dyDescent="0.25">
      <c r="A6485">
        <v>9318</v>
      </c>
      <c r="B6485">
        <v>92359</v>
      </c>
      <c r="C6485" t="s">
        <v>3347</v>
      </c>
      <c r="D6485" t="s">
        <v>240</v>
      </c>
      <c r="E6485">
        <v>206300</v>
      </c>
      <c r="F6485">
        <v>326600</v>
      </c>
      <c r="G6485">
        <f>IFERROR(VLOOKUP(D6485,'ZORI (2)'!$C$2:$E$106,2,FALSE), 0)</f>
        <v>1469</v>
      </c>
      <c r="H6485">
        <f>IFERROR(VLOOKUP(D6485,'ZORI (2)'!$C$2:$E$106,3,FALSE), 0)</f>
        <v>1814</v>
      </c>
      <c r="I6485">
        <f t="shared" si="909"/>
        <v>65320</v>
      </c>
      <c r="J6485">
        <f t="shared" si="910"/>
        <v>261280</v>
      </c>
      <c r="K6485">
        <v>2.5000000000000001E-2</v>
      </c>
      <c r="L6485">
        <v>360</v>
      </c>
      <c r="M6485" s="1">
        <f t="shared" si="911"/>
        <v>1032.3718844309283</v>
      </c>
      <c r="N6485">
        <f t="shared" si="915"/>
        <v>7220.5000000000009</v>
      </c>
      <c r="O6485">
        <f t="shared" si="912"/>
        <v>130.63999999999999</v>
      </c>
      <c r="P6485">
        <f t="shared" si="913"/>
        <v>181.4</v>
      </c>
      <c r="Q6485">
        <v>20000</v>
      </c>
      <c r="R6485">
        <f t="shared" si="914"/>
        <v>15.003675119441382</v>
      </c>
      <c r="S6485">
        <f t="shared" si="916"/>
        <v>0.39859241479870078</v>
      </c>
      <c r="T6485">
        <f t="shared" si="917"/>
        <v>6.0892878110976933E-2</v>
      </c>
      <c r="U6485">
        <f>IFERROR(VLOOKUP(D6485,'ZORI (2)'!$C$2:$F$106,4,FALSE), 0)</f>
        <v>101.92401214483601</v>
      </c>
    </row>
    <row r="6486" spans="1:21" x14ac:dyDescent="0.25">
      <c r="A6486">
        <v>9319</v>
      </c>
      <c r="B6486">
        <v>8850</v>
      </c>
      <c r="C6486" t="s">
        <v>3348</v>
      </c>
      <c r="D6486" t="s">
        <v>195</v>
      </c>
      <c r="E6486">
        <v>303500</v>
      </c>
      <c r="F6486">
        <v>332700</v>
      </c>
      <c r="G6486">
        <f>IFERROR(VLOOKUP(D6486,'ZORI (2)'!$C$2:$E$106,2,FALSE), 0)</f>
        <v>2329</v>
      </c>
      <c r="H6486">
        <f>IFERROR(VLOOKUP(D6486,'ZORI (2)'!$C$2:$E$106,3,FALSE), 0)</f>
        <v>2608</v>
      </c>
      <c r="I6486">
        <f t="shared" si="909"/>
        <v>66540</v>
      </c>
      <c r="J6486">
        <f t="shared" si="910"/>
        <v>266160</v>
      </c>
      <c r="K6486">
        <v>2.5000000000000001E-2</v>
      </c>
      <c r="L6486">
        <v>360</v>
      </c>
      <c r="M6486" s="1">
        <f t="shared" si="911"/>
        <v>1051.6537842932328</v>
      </c>
      <c r="N6486">
        <f t="shared" si="915"/>
        <v>10622.500000000002</v>
      </c>
      <c r="O6486">
        <f t="shared" si="912"/>
        <v>133.07999999999998</v>
      </c>
      <c r="P6486">
        <f t="shared" si="913"/>
        <v>260.8</v>
      </c>
      <c r="Q6486">
        <v>20000</v>
      </c>
      <c r="R6486">
        <f t="shared" si="914"/>
        <v>10.630751533742332</v>
      </c>
      <c r="S6486">
        <f t="shared" si="916"/>
        <v>-4.257420556831701E-3</v>
      </c>
      <c r="T6486">
        <f t="shared" si="917"/>
        <v>0.14356973717721558</v>
      </c>
      <c r="U6486">
        <f>IFERROR(VLOOKUP(D6486,'ZORI (2)'!$C$2:$F$106,4,FALSE), 0)</f>
        <v>81.282042347392249</v>
      </c>
    </row>
    <row r="6487" spans="1:21" x14ac:dyDescent="0.25">
      <c r="A6487">
        <v>9320</v>
      </c>
      <c r="B6487">
        <v>30002</v>
      </c>
      <c r="C6487" t="s">
        <v>3349</v>
      </c>
      <c r="D6487" t="s">
        <v>202</v>
      </c>
      <c r="E6487">
        <v>269000</v>
      </c>
      <c r="F6487">
        <v>390000</v>
      </c>
      <c r="G6487">
        <f>IFERROR(VLOOKUP(D6487,'ZORI (2)'!$C$2:$E$106,2,FALSE), 0)</f>
        <v>1152</v>
      </c>
      <c r="H6487">
        <f>IFERROR(VLOOKUP(D6487,'ZORI (2)'!$C$2:$E$106,3,FALSE), 0)</f>
        <v>1425</v>
      </c>
      <c r="I6487">
        <f t="shared" si="909"/>
        <v>78000</v>
      </c>
      <c r="J6487">
        <f t="shared" si="910"/>
        <v>312000</v>
      </c>
      <c r="K6487">
        <v>2.5000000000000001E-2</v>
      </c>
      <c r="L6487">
        <v>360</v>
      </c>
      <c r="M6487" s="1">
        <f t="shared" si="911"/>
        <v>1232.7772043112736</v>
      </c>
      <c r="N6487">
        <f t="shared" si="915"/>
        <v>9415</v>
      </c>
      <c r="O6487">
        <f t="shared" si="912"/>
        <v>156</v>
      </c>
      <c r="P6487">
        <f t="shared" si="913"/>
        <v>142.5</v>
      </c>
      <c r="Q6487">
        <v>20000</v>
      </c>
      <c r="R6487">
        <f t="shared" si="914"/>
        <v>22.807017543859651</v>
      </c>
      <c r="S6487">
        <f t="shared" si="916"/>
        <v>0.30690481376606404</v>
      </c>
      <c r="T6487">
        <f t="shared" si="917"/>
        <v>-1.1872889742915642E-2</v>
      </c>
      <c r="U6487">
        <f>IFERROR(VLOOKUP(D6487,'ZORI (2)'!$C$2:$F$106,4,FALSE), 0)</f>
        <v>82.518246796825295</v>
      </c>
    </row>
    <row r="6488" spans="1:21" x14ac:dyDescent="0.25">
      <c r="A6488">
        <v>9321</v>
      </c>
      <c r="B6488">
        <v>43515</v>
      </c>
      <c r="C6488" t="s">
        <v>3350</v>
      </c>
      <c r="D6488" t="s">
        <v>342</v>
      </c>
      <c r="E6488">
        <v>109500</v>
      </c>
      <c r="F6488">
        <v>124700</v>
      </c>
      <c r="G6488">
        <f>IFERROR(VLOOKUP(D6488,'ZORI (2)'!$C$2:$E$106,2,FALSE), 0)</f>
        <v>758</v>
      </c>
      <c r="H6488">
        <f>IFERROR(VLOOKUP(D6488,'ZORI (2)'!$C$2:$E$106,3,FALSE), 0)</f>
        <v>841</v>
      </c>
      <c r="I6488">
        <f t="shared" si="909"/>
        <v>24940</v>
      </c>
      <c r="J6488">
        <f t="shared" si="910"/>
        <v>99760</v>
      </c>
      <c r="K6488">
        <v>2.5000000000000001E-2</v>
      </c>
      <c r="L6488">
        <v>360</v>
      </c>
      <c r="M6488" s="1">
        <f t="shared" si="911"/>
        <v>394.17260866055341</v>
      </c>
      <c r="N6488">
        <f t="shared" si="915"/>
        <v>3832.5000000000005</v>
      </c>
      <c r="O6488">
        <f t="shared" si="912"/>
        <v>49.88</v>
      </c>
      <c r="P6488">
        <f t="shared" si="913"/>
        <v>84.100000000000009</v>
      </c>
      <c r="Q6488">
        <v>20000</v>
      </c>
      <c r="R6488">
        <f t="shared" si="914"/>
        <v>12.35632183908046</v>
      </c>
      <c r="S6488">
        <f t="shared" si="916"/>
        <v>-6.4744154650966571E-2</v>
      </c>
      <c r="T6488">
        <f t="shared" si="917"/>
        <v>7.6973062608506018E-2</v>
      </c>
      <c r="U6488">
        <f>IFERROR(VLOOKUP(D6488,'ZORI (2)'!$C$2:$F$106,4,FALSE), 0)</f>
        <v>24.502151786667039</v>
      </c>
    </row>
    <row r="6489" spans="1:21" x14ac:dyDescent="0.25">
      <c r="A6489">
        <v>9322</v>
      </c>
      <c r="B6489">
        <v>44255</v>
      </c>
      <c r="C6489" t="s">
        <v>2919</v>
      </c>
      <c r="D6489" t="s">
        <v>369</v>
      </c>
      <c r="E6489">
        <v>148700</v>
      </c>
      <c r="F6489">
        <v>173900</v>
      </c>
      <c r="G6489">
        <f>IFERROR(VLOOKUP(D6489,'ZORI (2)'!$C$2:$E$106,2,FALSE), 0)</f>
        <v>738</v>
      </c>
      <c r="H6489">
        <f>IFERROR(VLOOKUP(D6489,'ZORI (2)'!$C$2:$E$106,3,FALSE), 0)</f>
        <v>822</v>
      </c>
      <c r="I6489">
        <f t="shared" si="909"/>
        <v>34780</v>
      </c>
      <c r="J6489">
        <f t="shared" si="910"/>
        <v>139120</v>
      </c>
      <c r="K6489">
        <v>2.5000000000000001E-2</v>
      </c>
      <c r="L6489">
        <v>360</v>
      </c>
      <c r="M6489" s="1">
        <f t="shared" si="911"/>
        <v>549.69219443520637</v>
      </c>
      <c r="N6489">
        <f t="shared" si="915"/>
        <v>5204.5000000000009</v>
      </c>
      <c r="O6489">
        <f t="shared" si="912"/>
        <v>69.56</v>
      </c>
      <c r="P6489">
        <f t="shared" si="913"/>
        <v>82.2</v>
      </c>
      <c r="Q6489">
        <v>20000</v>
      </c>
      <c r="R6489">
        <f t="shared" si="914"/>
        <v>17.629764801297647</v>
      </c>
      <c r="S6489">
        <f t="shared" si="916"/>
        <v>-2.5876271171821317E-5</v>
      </c>
      <c r="T6489">
        <f t="shared" si="917"/>
        <v>2.4115791025640352E-2</v>
      </c>
      <c r="U6489">
        <f>IFERROR(VLOOKUP(D6489,'ZORI (2)'!$C$2:$F$106,4,FALSE), 0)</f>
        <v>24.936995438436416</v>
      </c>
    </row>
    <row r="6490" spans="1:21" x14ac:dyDescent="0.25">
      <c r="A6490">
        <v>9323</v>
      </c>
      <c r="B6490">
        <v>17032</v>
      </c>
      <c r="C6490" t="s">
        <v>3351</v>
      </c>
      <c r="D6490" t="s">
        <v>376</v>
      </c>
      <c r="E6490">
        <v>145100</v>
      </c>
      <c r="F6490">
        <v>168300</v>
      </c>
      <c r="G6490">
        <f>IFERROR(VLOOKUP(D6490,'ZORI (2)'!$C$2:$E$106,2,FALSE), 0)</f>
        <v>995</v>
      </c>
      <c r="H6490">
        <f>IFERROR(VLOOKUP(D6490,'ZORI (2)'!$C$2:$E$106,3,FALSE), 0)</f>
        <v>1074</v>
      </c>
      <c r="I6490">
        <f t="shared" si="909"/>
        <v>33660</v>
      </c>
      <c r="J6490">
        <f t="shared" si="910"/>
        <v>134640</v>
      </c>
      <c r="K6490">
        <v>2.5000000000000001E-2</v>
      </c>
      <c r="L6490">
        <v>360</v>
      </c>
      <c r="M6490" s="1">
        <f t="shared" si="911"/>
        <v>531.99077816817271</v>
      </c>
      <c r="N6490">
        <f t="shared" si="915"/>
        <v>5078.5000000000009</v>
      </c>
      <c r="O6490">
        <f t="shared" si="912"/>
        <v>67.320000000000007</v>
      </c>
      <c r="P6490">
        <f t="shared" si="913"/>
        <v>107.4</v>
      </c>
      <c r="Q6490">
        <v>20000</v>
      </c>
      <c r="R6490">
        <f t="shared" si="914"/>
        <v>13.058659217877095</v>
      </c>
      <c r="S6490">
        <f t="shared" si="916"/>
        <v>-1.1038409669846662E-2</v>
      </c>
      <c r="T6490">
        <f t="shared" si="917"/>
        <v>7.503546501837681E-2</v>
      </c>
      <c r="U6490">
        <f>IFERROR(VLOOKUP(D6490,'ZORI (2)'!$C$2:$F$106,4,FALSE), 0)</f>
        <v>27.189152248645048</v>
      </c>
    </row>
    <row r="6491" spans="1:21" x14ac:dyDescent="0.25">
      <c r="A6491">
        <v>9324</v>
      </c>
      <c r="B6491">
        <v>78733</v>
      </c>
      <c r="C6491" t="s">
        <v>199</v>
      </c>
      <c r="D6491" t="s">
        <v>199</v>
      </c>
      <c r="E6491">
        <v>473600</v>
      </c>
      <c r="F6491">
        <v>615600</v>
      </c>
      <c r="G6491">
        <f>IFERROR(VLOOKUP(D6491,'ZORI (2)'!$C$2:$E$106,2,FALSE), 0)</f>
        <v>1290</v>
      </c>
      <c r="H6491">
        <f>IFERROR(VLOOKUP(D6491,'ZORI (2)'!$C$2:$E$106,3,FALSE), 0)</f>
        <v>1474</v>
      </c>
      <c r="I6491">
        <f t="shared" si="909"/>
        <v>123120</v>
      </c>
      <c r="J6491">
        <f t="shared" si="910"/>
        <v>492480</v>
      </c>
      <c r="K6491">
        <v>2.5000000000000001E-2</v>
      </c>
      <c r="L6491">
        <v>360</v>
      </c>
      <c r="M6491" s="1">
        <f t="shared" si="911"/>
        <v>1945.8914024974872</v>
      </c>
      <c r="N6491">
        <f t="shared" si="915"/>
        <v>16576</v>
      </c>
      <c r="O6491">
        <f t="shared" si="912"/>
        <v>246.23999999999998</v>
      </c>
      <c r="P6491">
        <f t="shared" si="913"/>
        <v>147.4</v>
      </c>
      <c r="Q6491">
        <v>20000</v>
      </c>
      <c r="R6491">
        <f t="shared" si="914"/>
        <v>34.803256445047488</v>
      </c>
      <c r="S6491">
        <f t="shared" si="916"/>
        <v>0.20664241359844446</v>
      </c>
      <c r="T6491">
        <f t="shared" si="917"/>
        <v>-6.5038428200893256E-2</v>
      </c>
      <c r="U6491">
        <f>IFERROR(VLOOKUP(D6491,'ZORI (2)'!$C$2:$F$106,4,FALSE), 0)</f>
        <v>53.175417252711803</v>
      </c>
    </row>
    <row r="6492" spans="1:21" x14ac:dyDescent="0.25">
      <c r="A6492">
        <v>9334</v>
      </c>
      <c r="B6492">
        <v>62707</v>
      </c>
      <c r="C6492" t="s">
        <v>241</v>
      </c>
      <c r="D6492" t="s">
        <v>241</v>
      </c>
      <c r="E6492">
        <v>120100</v>
      </c>
      <c r="F6492">
        <v>121200</v>
      </c>
      <c r="G6492">
        <f>IFERROR(VLOOKUP(D6492,'ZORI (2)'!$C$2:$E$106,2,FALSE), 0)</f>
        <v>1186</v>
      </c>
      <c r="H6492">
        <f>IFERROR(VLOOKUP(D6492,'ZORI (2)'!$C$2:$E$106,3,FALSE), 0)</f>
        <v>1326</v>
      </c>
      <c r="I6492">
        <f t="shared" si="909"/>
        <v>24240</v>
      </c>
      <c r="J6492">
        <f t="shared" si="910"/>
        <v>96960</v>
      </c>
      <c r="K6492">
        <v>2.5000000000000001E-2</v>
      </c>
      <c r="L6492">
        <v>360</v>
      </c>
      <c r="M6492" s="1">
        <f t="shared" si="911"/>
        <v>383.1092234936574</v>
      </c>
      <c r="N6492">
        <f t="shared" si="915"/>
        <v>4203.5</v>
      </c>
      <c r="O6492">
        <f t="shared" si="912"/>
        <v>48.48</v>
      </c>
      <c r="P6492">
        <f t="shared" si="913"/>
        <v>132.6</v>
      </c>
      <c r="Q6492">
        <v>20000</v>
      </c>
      <c r="R6492">
        <f t="shared" si="914"/>
        <v>7.6168929110105577</v>
      </c>
      <c r="S6492">
        <f t="shared" si="916"/>
        <v>-0.16010353179236816</v>
      </c>
      <c r="T6492">
        <f t="shared" si="917"/>
        <v>0.18870910066523086</v>
      </c>
      <c r="U6492">
        <f>IFERROR(VLOOKUP(D6492,'ZORI (2)'!$C$2:$F$106,4,FALSE), 0)</f>
        <v>40.773766075750224</v>
      </c>
    </row>
    <row r="6493" spans="1:21" x14ac:dyDescent="0.25">
      <c r="A6493">
        <v>9336</v>
      </c>
      <c r="B6493">
        <v>78722</v>
      </c>
      <c r="C6493" t="s">
        <v>199</v>
      </c>
      <c r="D6493" t="s">
        <v>199</v>
      </c>
      <c r="E6493">
        <v>303500</v>
      </c>
      <c r="F6493">
        <v>417500</v>
      </c>
      <c r="G6493">
        <f>IFERROR(VLOOKUP(D6493,'ZORI (2)'!$C$2:$E$106,2,FALSE), 0)</f>
        <v>1290</v>
      </c>
      <c r="H6493">
        <f>IFERROR(VLOOKUP(D6493,'ZORI (2)'!$C$2:$E$106,3,FALSE), 0)</f>
        <v>1474</v>
      </c>
      <c r="I6493">
        <f t="shared" si="909"/>
        <v>83500</v>
      </c>
      <c r="J6493">
        <f t="shared" si="910"/>
        <v>334000</v>
      </c>
      <c r="K6493">
        <v>2.5000000000000001E-2</v>
      </c>
      <c r="L6493">
        <v>360</v>
      </c>
      <c r="M6493" s="1">
        <f t="shared" si="911"/>
        <v>1319.7038020511711</v>
      </c>
      <c r="N6493">
        <f t="shared" si="915"/>
        <v>10622.500000000002</v>
      </c>
      <c r="O6493">
        <f t="shared" si="912"/>
        <v>167</v>
      </c>
      <c r="P6493">
        <f t="shared" si="913"/>
        <v>147.4</v>
      </c>
      <c r="Q6493">
        <v>20000</v>
      </c>
      <c r="R6493">
        <f t="shared" si="914"/>
        <v>23.603573043871553</v>
      </c>
      <c r="S6493">
        <f t="shared" si="916"/>
        <v>0.24954171000157127</v>
      </c>
      <c r="T6493">
        <f t="shared" si="917"/>
        <v>-1.6834941616368847E-2</v>
      </c>
      <c r="U6493">
        <f>IFERROR(VLOOKUP(D6493,'ZORI (2)'!$C$2:$F$106,4,FALSE), 0)</f>
        <v>53.175417252711803</v>
      </c>
    </row>
    <row r="6494" spans="1:21" x14ac:dyDescent="0.25">
      <c r="A6494">
        <v>9337</v>
      </c>
      <c r="B6494">
        <v>93622</v>
      </c>
      <c r="C6494" t="s">
        <v>3352</v>
      </c>
      <c r="D6494" t="s">
        <v>232</v>
      </c>
      <c r="E6494">
        <v>113600</v>
      </c>
      <c r="F6494">
        <v>170100</v>
      </c>
      <c r="G6494">
        <f>IFERROR(VLOOKUP(D6494,'ZORI (2)'!$C$2:$E$106,2,FALSE), 0)</f>
        <v>1114</v>
      </c>
      <c r="H6494">
        <f>IFERROR(VLOOKUP(D6494,'ZORI (2)'!$C$2:$E$106,3,FALSE), 0)</f>
        <v>1323</v>
      </c>
      <c r="I6494">
        <f t="shared" si="909"/>
        <v>34020</v>
      </c>
      <c r="J6494">
        <f t="shared" si="910"/>
        <v>136080</v>
      </c>
      <c r="K6494">
        <v>2.5000000000000001E-2</v>
      </c>
      <c r="L6494">
        <v>360</v>
      </c>
      <c r="M6494" s="1">
        <f t="shared" si="911"/>
        <v>537.68051911114787</v>
      </c>
      <c r="N6494">
        <f t="shared" si="915"/>
        <v>3976.0000000000005</v>
      </c>
      <c r="O6494">
        <f t="shared" si="912"/>
        <v>68.040000000000006</v>
      </c>
      <c r="P6494">
        <f t="shared" si="913"/>
        <v>132.30000000000001</v>
      </c>
      <c r="Q6494">
        <v>20000</v>
      </c>
      <c r="R6494">
        <f t="shared" si="914"/>
        <v>10.714285714285714</v>
      </c>
      <c r="S6494">
        <f t="shared" si="916"/>
        <v>0.2364075129383032</v>
      </c>
      <c r="T6494">
        <f t="shared" si="917"/>
        <v>0.12103858491389451</v>
      </c>
      <c r="U6494">
        <f>IFERROR(VLOOKUP(D6494,'ZORI (2)'!$C$2:$F$106,4,FALSE), 0)</f>
        <v>61.96616917680953</v>
      </c>
    </row>
    <row r="6495" spans="1:21" x14ac:dyDescent="0.25">
      <c r="A6495">
        <v>9340</v>
      </c>
      <c r="B6495">
        <v>76060</v>
      </c>
      <c r="C6495" t="s">
        <v>3353</v>
      </c>
      <c r="D6495" t="s">
        <v>192</v>
      </c>
      <c r="E6495">
        <v>178900</v>
      </c>
      <c r="F6495">
        <v>243200</v>
      </c>
      <c r="G6495">
        <f>IFERROR(VLOOKUP(D6495,'ZORI (2)'!$C$2:$E$106,2,FALSE), 0)</f>
        <v>1240</v>
      </c>
      <c r="H6495">
        <f>IFERROR(VLOOKUP(D6495,'ZORI (2)'!$C$2:$E$106,3,FALSE), 0)</f>
        <v>1481</v>
      </c>
      <c r="I6495">
        <f t="shared" si="909"/>
        <v>48640</v>
      </c>
      <c r="J6495">
        <f t="shared" si="910"/>
        <v>194560</v>
      </c>
      <c r="K6495">
        <v>2.5000000000000001E-2</v>
      </c>
      <c r="L6495">
        <v>360</v>
      </c>
      <c r="M6495" s="1">
        <f t="shared" si="911"/>
        <v>768.74722073974806</v>
      </c>
      <c r="N6495">
        <f t="shared" si="915"/>
        <v>6261.5000000000009</v>
      </c>
      <c r="O6495">
        <f t="shared" si="912"/>
        <v>97.28</v>
      </c>
      <c r="P6495">
        <f t="shared" si="913"/>
        <v>148.1</v>
      </c>
      <c r="Q6495">
        <v>20000</v>
      </c>
      <c r="R6495">
        <f t="shared" si="914"/>
        <v>13.684447445419762</v>
      </c>
      <c r="S6495">
        <f t="shared" si="916"/>
        <v>0.18540759352997516</v>
      </c>
      <c r="T6495">
        <f t="shared" si="917"/>
        <v>7.4797879229695302E-2</v>
      </c>
      <c r="U6495">
        <f>IFERROR(VLOOKUP(D6495,'ZORI (2)'!$C$2:$F$106,4,FALSE), 0)</f>
        <v>73.617039721894315</v>
      </c>
    </row>
    <row r="6496" spans="1:21" x14ac:dyDescent="0.25">
      <c r="A6496">
        <v>9344</v>
      </c>
      <c r="B6496">
        <v>20736</v>
      </c>
      <c r="C6496" t="s">
        <v>3354</v>
      </c>
      <c r="D6496" t="s">
        <v>203</v>
      </c>
      <c r="E6496">
        <v>383500</v>
      </c>
      <c r="F6496">
        <v>423100</v>
      </c>
      <c r="G6496">
        <f>IFERROR(VLOOKUP(D6496,'ZORI (2)'!$C$2:$E$106,2,FALSE), 0)</f>
        <v>1905</v>
      </c>
      <c r="H6496">
        <f>IFERROR(VLOOKUP(D6496,'ZORI (2)'!$C$2:$E$106,3,FALSE), 0)</f>
        <v>2043</v>
      </c>
      <c r="I6496">
        <f t="shared" si="909"/>
        <v>84620</v>
      </c>
      <c r="J6496">
        <f t="shared" si="910"/>
        <v>338480</v>
      </c>
      <c r="K6496">
        <v>2.5000000000000001E-2</v>
      </c>
      <c r="L6496">
        <v>360</v>
      </c>
      <c r="M6496" s="1">
        <f t="shared" si="911"/>
        <v>1337.405218318205</v>
      </c>
      <c r="N6496">
        <f t="shared" si="915"/>
        <v>13422.500000000002</v>
      </c>
      <c r="O6496">
        <f t="shared" si="912"/>
        <v>169.24</v>
      </c>
      <c r="P6496">
        <f t="shared" si="913"/>
        <v>204.3</v>
      </c>
      <c r="Q6496">
        <v>20000</v>
      </c>
      <c r="R6496">
        <f t="shared" si="914"/>
        <v>17.25811714798499</v>
      </c>
      <c r="S6496">
        <f t="shared" si="916"/>
        <v>1.4816902421912945E-2</v>
      </c>
      <c r="T6496">
        <f t="shared" si="917"/>
        <v>3.3756124956532935E-2</v>
      </c>
      <c r="U6496">
        <f>IFERROR(VLOOKUP(D6496,'ZORI (2)'!$C$2:$F$106,4,FALSE), 0)</f>
        <v>40.400261415601996</v>
      </c>
    </row>
    <row r="6497" spans="1:21" x14ac:dyDescent="0.25">
      <c r="A6497">
        <v>9347</v>
      </c>
      <c r="B6497">
        <v>21619</v>
      </c>
      <c r="C6497" t="s">
        <v>1216</v>
      </c>
      <c r="D6497" t="s">
        <v>211</v>
      </c>
      <c r="E6497">
        <v>293300</v>
      </c>
      <c r="F6497">
        <v>305400</v>
      </c>
      <c r="G6497">
        <f>IFERROR(VLOOKUP(D6497,'ZORI (2)'!$C$2:$E$106,2,FALSE), 0)</f>
        <v>1535</v>
      </c>
      <c r="H6497">
        <f>IFERROR(VLOOKUP(D6497,'ZORI (2)'!$C$2:$E$106,3,FALSE), 0)</f>
        <v>1616</v>
      </c>
      <c r="I6497">
        <f t="shared" si="909"/>
        <v>61080</v>
      </c>
      <c r="J6497">
        <f t="shared" si="910"/>
        <v>244320</v>
      </c>
      <c r="K6497">
        <v>2.5000000000000001E-2</v>
      </c>
      <c r="L6497">
        <v>360</v>
      </c>
      <c r="M6497" s="1">
        <f t="shared" si="911"/>
        <v>965.35937999144357</v>
      </c>
      <c r="N6497">
        <f t="shared" si="915"/>
        <v>10265.500000000002</v>
      </c>
      <c r="O6497">
        <f t="shared" si="912"/>
        <v>122.16</v>
      </c>
      <c r="P6497">
        <f t="shared" si="913"/>
        <v>161.60000000000002</v>
      </c>
      <c r="Q6497">
        <v>20000</v>
      </c>
      <c r="R6497">
        <f t="shared" si="914"/>
        <v>15.748762376237623</v>
      </c>
      <c r="S6497">
        <f t="shared" si="916"/>
        <v>-5.6141646745403943E-2</v>
      </c>
      <c r="T6497">
        <f t="shared" si="917"/>
        <v>4.8196872753476387E-2</v>
      </c>
      <c r="U6497">
        <f>IFERROR(VLOOKUP(D6497,'ZORI (2)'!$C$2:$F$106,4,FALSE), 0)</f>
        <v>21.024786958888942</v>
      </c>
    </row>
    <row r="6498" spans="1:21" x14ac:dyDescent="0.25">
      <c r="A6498">
        <v>9351</v>
      </c>
      <c r="B6498">
        <v>63070</v>
      </c>
      <c r="C6498" t="s">
        <v>3355</v>
      </c>
      <c r="D6498" t="s">
        <v>207</v>
      </c>
      <c r="E6498">
        <v>117400</v>
      </c>
      <c r="F6498">
        <v>142300</v>
      </c>
      <c r="G6498">
        <f>IFERROR(VLOOKUP(D6498,'ZORI (2)'!$C$2:$E$106,2,FALSE), 0)</f>
        <v>959</v>
      </c>
      <c r="H6498">
        <f>IFERROR(VLOOKUP(D6498,'ZORI (2)'!$C$2:$E$106,3,FALSE), 0)</f>
        <v>1054</v>
      </c>
      <c r="I6498">
        <f t="shared" si="909"/>
        <v>28460</v>
      </c>
      <c r="J6498">
        <f t="shared" si="910"/>
        <v>113840</v>
      </c>
      <c r="K6498">
        <v>2.5000000000000001E-2</v>
      </c>
      <c r="L6498">
        <v>360</v>
      </c>
      <c r="M6498" s="1">
        <f t="shared" si="911"/>
        <v>449.80563121408784</v>
      </c>
      <c r="N6498">
        <f t="shared" si="915"/>
        <v>4109</v>
      </c>
      <c r="O6498">
        <f t="shared" si="912"/>
        <v>56.92</v>
      </c>
      <c r="P6498">
        <f t="shared" si="913"/>
        <v>105.4</v>
      </c>
      <c r="Q6498">
        <v>20000</v>
      </c>
      <c r="R6498">
        <f t="shared" si="914"/>
        <v>11.250790638836179</v>
      </c>
      <c r="S6498">
        <f t="shared" si="916"/>
        <v>5.5897504752347909E-3</v>
      </c>
      <c r="T6498">
        <f t="shared" si="917"/>
        <v>0.10086728728777312</v>
      </c>
      <c r="U6498">
        <f>IFERROR(VLOOKUP(D6498,'ZORI (2)'!$C$2:$F$106,4,FALSE), 0)</f>
        <v>28.58788216714769</v>
      </c>
    </row>
    <row r="6499" spans="1:21" x14ac:dyDescent="0.25">
      <c r="A6499">
        <v>9356</v>
      </c>
      <c r="B6499">
        <v>77486</v>
      </c>
      <c r="C6499" t="s">
        <v>1789</v>
      </c>
      <c r="D6499" t="s">
        <v>193</v>
      </c>
      <c r="E6499">
        <v>114000</v>
      </c>
      <c r="F6499">
        <v>152100</v>
      </c>
      <c r="G6499">
        <f>IFERROR(VLOOKUP(D6499,'ZORI (2)'!$C$2:$E$106,2,FALSE), 0)</f>
        <v>1302</v>
      </c>
      <c r="H6499">
        <f>IFERROR(VLOOKUP(D6499,'ZORI (2)'!$C$2:$E$106,3,FALSE), 0)</f>
        <v>1452</v>
      </c>
      <c r="I6499">
        <f t="shared" si="909"/>
        <v>30420</v>
      </c>
      <c r="J6499">
        <f t="shared" si="910"/>
        <v>121680</v>
      </c>
      <c r="K6499">
        <v>2.5000000000000001E-2</v>
      </c>
      <c r="L6499">
        <v>360</v>
      </c>
      <c r="M6499" s="1">
        <f t="shared" si="911"/>
        <v>480.78310968139681</v>
      </c>
      <c r="N6499">
        <f t="shared" si="915"/>
        <v>3990.0000000000005</v>
      </c>
      <c r="O6499">
        <f t="shared" si="912"/>
        <v>60.839999999999996</v>
      </c>
      <c r="P6499">
        <f t="shared" si="913"/>
        <v>145.20000000000002</v>
      </c>
      <c r="Q6499">
        <v>20000</v>
      </c>
      <c r="R6499">
        <f t="shared" si="914"/>
        <v>8.7293388429752063</v>
      </c>
      <c r="S6499">
        <f t="shared" si="916"/>
        <v>0.10225378650626857</v>
      </c>
      <c r="T6499">
        <f t="shared" si="917"/>
        <v>0.16875799823236975</v>
      </c>
      <c r="U6499">
        <f>IFERROR(VLOOKUP(D6499,'ZORI (2)'!$C$2:$F$106,4,FALSE), 0)</f>
        <v>33.665786847801911</v>
      </c>
    </row>
    <row r="6500" spans="1:21" x14ac:dyDescent="0.25">
      <c r="A6500">
        <v>9357</v>
      </c>
      <c r="B6500">
        <v>75210</v>
      </c>
      <c r="C6500" t="s">
        <v>498</v>
      </c>
      <c r="D6500" t="s">
        <v>192</v>
      </c>
      <c r="E6500">
        <v>57500</v>
      </c>
      <c r="F6500">
        <v>77300</v>
      </c>
      <c r="G6500">
        <f>IFERROR(VLOOKUP(D6500,'ZORI (2)'!$C$2:$E$106,2,FALSE), 0)</f>
        <v>1240</v>
      </c>
      <c r="H6500">
        <f>IFERROR(VLOOKUP(D6500,'ZORI (2)'!$C$2:$E$106,3,FALSE), 0)</f>
        <v>1481</v>
      </c>
      <c r="I6500">
        <f t="shared" si="909"/>
        <v>15460</v>
      </c>
      <c r="J6500">
        <f t="shared" si="910"/>
        <v>61840</v>
      </c>
      <c r="K6500">
        <v>2.5000000000000001E-2</v>
      </c>
      <c r="L6500">
        <v>360</v>
      </c>
      <c r="M6500" s="1">
        <f t="shared" si="911"/>
        <v>244.34276382887555</v>
      </c>
      <c r="N6500">
        <f t="shared" si="915"/>
        <v>2012.5000000000002</v>
      </c>
      <c r="O6500">
        <f t="shared" si="912"/>
        <v>30.92</v>
      </c>
      <c r="P6500">
        <f t="shared" si="913"/>
        <v>148.1</v>
      </c>
      <c r="Q6500">
        <v>20000</v>
      </c>
      <c r="R6500">
        <f t="shared" si="914"/>
        <v>4.3495386000450145</v>
      </c>
      <c r="S6500">
        <f t="shared" si="916"/>
        <v>-2.7825813551328408E-2</v>
      </c>
      <c r="T6500">
        <f t="shared" si="917"/>
        <v>0.33869228992070166</v>
      </c>
      <c r="U6500">
        <f>IFERROR(VLOOKUP(D6500,'ZORI (2)'!$C$2:$F$106,4,FALSE), 0)</f>
        <v>73.617039721894315</v>
      </c>
    </row>
    <row r="6501" spans="1:21" x14ac:dyDescent="0.25">
      <c r="A6501">
        <v>9358</v>
      </c>
      <c r="B6501">
        <v>2739</v>
      </c>
      <c r="C6501" t="s">
        <v>3356</v>
      </c>
      <c r="D6501" t="s">
        <v>219</v>
      </c>
      <c r="E6501">
        <v>374100</v>
      </c>
      <c r="F6501">
        <v>431200</v>
      </c>
      <c r="G6501">
        <f>IFERROR(VLOOKUP(D6501,'ZORI (2)'!$C$2:$E$106,2,FALSE), 0)</f>
        <v>2124</v>
      </c>
      <c r="H6501">
        <f>IFERROR(VLOOKUP(D6501,'ZORI (2)'!$C$2:$E$106,3,FALSE), 0)</f>
        <v>2442</v>
      </c>
      <c r="I6501">
        <f t="shared" si="909"/>
        <v>86240</v>
      </c>
      <c r="J6501">
        <f t="shared" si="910"/>
        <v>344960</v>
      </c>
      <c r="K6501">
        <v>2.5000000000000001E-2</v>
      </c>
      <c r="L6501">
        <v>360</v>
      </c>
      <c r="M6501" s="1">
        <f t="shared" si="911"/>
        <v>1363.0090525615931</v>
      </c>
      <c r="N6501">
        <f t="shared" si="915"/>
        <v>13093.500000000002</v>
      </c>
      <c r="O6501">
        <f t="shared" si="912"/>
        <v>172.48000000000002</v>
      </c>
      <c r="P6501">
        <f t="shared" si="913"/>
        <v>244.20000000000002</v>
      </c>
      <c r="Q6501">
        <v>20000</v>
      </c>
      <c r="R6501">
        <f t="shared" si="914"/>
        <v>14.714714714714715</v>
      </c>
      <c r="S6501">
        <f t="shared" si="916"/>
        <v>5.8956000034381686E-2</v>
      </c>
      <c r="T6501">
        <f t="shared" si="917"/>
        <v>6.6601007841560672E-2</v>
      </c>
      <c r="U6501">
        <f>IFERROR(VLOOKUP(D6501,'ZORI (2)'!$C$2:$F$106,4,FALSE), 0)</f>
        <v>98.079496251938465</v>
      </c>
    </row>
    <row r="6502" spans="1:21" x14ac:dyDescent="0.25">
      <c r="A6502">
        <v>9359</v>
      </c>
      <c r="B6502">
        <v>53018</v>
      </c>
      <c r="C6502" t="s">
        <v>3357</v>
      </c>
      <c r="D6502" t="s">
        <v>353</v>
      </c>
      <c r="E6502">
        <v>312800</v>
      </c>
      <c r="F6502">
        <v>377600</v>
      </c>
      <c r="G6502">
        <f>IFERROR(VLOOKUP(D6502,'ZORI (2)'!$C$2:$E$106,2,FALSE), 0)</f>
        <v>971</v>
      </c>
      <c r="H6502">
        <f>IFERROR(VLOOKUP(D6502,'ZORI (2)'!$C$2:$E$106,3,FALSE), 0)</f>
        <v>1061</v>
      </c>
      <c r="I6502">
        <f t="shared" si="909"/>
        <v>75520</v>
      </c>
      <c r="J6502">
        <f t="shared" si="910"/>
        <v>302080</v>
      </c>
      <c r="K6502">
        <v>2.5000000000000001E-2</v>
      </c>
      <c r="L6502">
        <v>360</v>
      </c>
      <c r="M6502" s="1">
        <f t="shared" si="911"/>
        <v>1193.5812111485563</v>
      </c>
      <c r="N6502">
        <f t="shared" si="915"/>
        <v>10948.000000000002</v>
      </c>
      <c r="O6502">
        <f t="shared" si="912"/>
        <v>151.04</v>
      </c>
      <c r="P6502">
        <f t="shared" si="913"/>
        <v>106.10000000000001</v>
      </c>
      <c r="Q6502">
        <v>20000</v>
      </c>
      <c r="R6502">
        <f t="shared" si="914"/>
        <v>29.657555765001572</v>
      </c>
      <c r="S6502">
        <f t="shared" si="916"/>
        <v>9.8479118423961745E-2</v>
      </c>
      <c r="T6502">
        <f t="shared" si="917"/>
        <v>-4.3925447399995071E-2</v>
      </c>
      <c r="U6502">
        <f>IFERROR(VLOOKUP(D6502,'ZORI (2)'!$C$2:$F$106,4,FALSE), 0)</f>
        <v>24.07240000865869</v>
      </c>
    </row>
    <row r="6503" spans="1:21" x14ac:dyDescent="0.25">
      <c r="A6503">
        <v>9360</v>
      </c>
      <c r="B6503">
        <v>1949</v>
      </c>
      <c r="C6503" t="s">
        <v>1501</v>
      </c>
      <c r="D6503" t="s">
        <v>219</v>
      </c>
      <c r="E6503">
        <v>497300</v>
      </c>
      <c r="F6503">
        <v>633800</v>
      </c>
      <c r="G6503">
        <f>IFERROR(VLOOKUP(D6503,'ZORI (2)'!$C$2:$E$106,2,FALSE), 0)</f>
        <v>2124</v>
      </c>
      <c r="H6503">
        <f>IFERROR(VLOOKUP(D6503,'ZORI (2)'!$C$2:$E$106,3,FALSE), 0)</f>
        <v>2442</v>
      </c>
      <c r="I6503">
        <f t="shared" si="909"/>
        <v>126760</v>
      </c>
      <c r="J6503">
        <f t="shared" si="910"/>
        <v>507040</v>
      </c>
      <c r="K6503">
        <v>2.5000000000000001E-2</v>
      </c>
      <c r="L6503">
        <v>360</v>
      </c>
      <c r="M6503" s="1">
        <f t="shared" si="911"/>
        <v>2003.4210053653469</v>
      </c>
      <c r="N6503">
        <f t="shared" si="915"/>
        <v>17405.5</v>
      </c>
      <c r="O6503">
        <f t="shared" si="912"/>
        <v>253.52</v>
      </c>
      <c r="P6503">
        <f t="shared" si="913"/>
        <v>244.20000000000002</v>
      </c>
      <c r="Q6503">
        <v>20000</v>
      </c>
      <c r="R6503">
        <f t="shared" si="914"/>
        <v>21.628446628446628</v>
      </c>
      <c r="S6503">
        <f t="shared" si="916"/>
        <v>0.1853253800456513</v>
      </c>
      <c r="T6503">
        <f t="shared" si="917"/>
        <v>-4.3230280685293719E-3</v>
      </c>
      <c r="U6503">
        <f>IFERROR(VLOOKUP(D6503,'ZORI (2)'!$C$2:$F$106,4,FALSE), 0)</f>
        <v>98.079496251938465</v>
      </c>
    </row>
    <row r="6504" spans="1:21" x14ac:dyDescent="0.25">
      <c r="A6504">
        <v>9361</v>
      </c>
      <c r="B6504">
        <v>11933</v>
      </c>
      <c r="C6504" t="s">
        <v>3358</v>
      </c>
      <c r="D6504" t="s">
        <v>195</v>
      </c>
      <c r="E6504">
        <v>319000</v>
      </c>
      <c r="F6504">
        <v>382800</v>
      </c>
      <c r="G6504">
        <f>IFERROR(VLOOKUP(D6504,'ZORI (2)'!$C$2:$E$106,2,FALSE), 0)</f>
        <v>2329</v>
      </c>
      <c r="H6504">
        <f>IFERROR(VLOOKUP(D6504,'ZORI (2)'!$C$2:$E$106,3,FALSE), 0)</f>
        <v>2608</v>
      </c>
      <c r="I6504">
        <f t="shared" si="909"/>
        <v>76560</v>
      </c>
      <c r="J6504">
        <f t="shared" si="910"/>
        <v>306240</v>
      </c>
      <c r="K6504">
        <v>2.5000000000000001E-2</v>
      </c>
      <c r="L6504">
        <v>360</v>
      </c>
      <c r="M6504" s="1">
        <f t="shared" si="911"/>
        <v>1210.0182405393732</v>
      </c>
      <c r="N6504">
        <f t="shared" si="915"/>
        <v>11165.000000000002</v>
      </c>
      <c r="O6504">
        <f t="shared" si="912"/>
        <v>153.12</v>
      </c>
      <c r="P6504">
        <f t="shared" si="913"/>
        <v>260.8</v>
      </c>
      <c r="Q6504">
        <v>20000</v>
      </c>
      <c r="R6504">
        <f t="shared" si="914"/>
        <v>12.23159509202454</v>
      </c>
      <c r="S6504">
        <f t="shared" si="916"/>
        <v>9.3198920508902952E-2</v>
      </c>
      <c r="T6504">
        <f t="shared" si="917"/>
        <v>0.10961931876098883</v>
      </c>
      <c r="U6504">
        <f>IFERROR(VLOOKUP(D6504,'ZORI (2)'!$C$2:$F$106,4,FALSE), 0)</f>
        <v>81.282042347392249</v>
      </c>
    </row>
    <row r="6505" spans="1:21" x14ac:dyDescent="0.25">
      <c r="A6505">
        <v>9362</v>
      </c>
      <c r="B6505">
        <v>14068</v>
      </c>
      <c r="C6505" t="s">
        <v>612</v>
      </c>
      <c r="D6505" t="s">
        <v>286</v>
      </c>
      <c r="E6505">
        <v>234800</v>
      </c>
      <c r="F6505">
        <v>278800</v>
      </c>
      <c r="G6505">
        <f>IFERROR(VLOOKUP(D6505,'ZORI (2)'!$C$2:$E$106,2,FALSE), 0)</f>
        <v>852</v>
      </c>
      <c r="H6505">
        <f>IFERROR(VLOOKUP(D6505,'ZORI (2)'!$C$2:$E$106,3,FALSE), 0)</f>
        <v>994</v>
      </c>
      <c r="I6505">
        <f t="shared" si="909"/>
        <v>55760</v>
      </c>
      <c r="J6505">
        <f t="shared" si="910"/>
        <v>223040</v>
      </c>
      <c r="K6505">
        <v>2.5000000000000001E-2</v>
      </c>
      <c r="L6505">
        <v>360</v>
      </c>
      <c r="M6505" s="1">
        <f t="shared" si="911"/>
        <v>881.27765272303361</v>
      </c>
      <c r="N6505">
        <f t="shared" si="915"/>
        <v>8218</v>
      </c>
      <c r="O6505">
        <f t="shared" si="912"/>
        <v>111.52</v>
      </c>
      <c r="P6505">
        <f t="shared" si="913"/>
        <v>99.4</v>
      </c>
      <c r="Q6505">
        <v>20000</v>
      </c>
      <c r="R6505">
        <f t="shared" si="914"/>
        <v>23.373574782025486</v>
      </c>
      <c r="S6505">
        <f t="shared" si="916"/>
        <v>6.0003497859462088E-2</v>
      </c>
      <c r="T6505">
        <f t="shared" si="917"/>
        <v>-1.4031911127633462E-2</v>
      </c>
      <c r="U6505">
        <f>IFERROR(VLOOKUP(D6505,'ZORI (2)'!$C$2:$F$106,4,FALSE), 0)</f>
        <v>43.366477382238664</v>
      </c>
    </row>
    <row r="6506" spans="1:21" x14ac:dyDescent="0.25">
      <c r="A6506">
        <v>9363</v>
      </c>
      <c r="B6506">
        <v>55045</v>
      </c>
      <c r="C6506" t="s">
        <v>3359</v>
      </c>
      <c r="D6506" t="s">
        <v>307</v>
      </c>
      <c r="E6506">
        <v>172800</v>
      </c>
      <c r="F6506">
        <v>232700</v>
      </c>
      <c r="G6506">
        <f>IFERROR(VLOOKUP(D6506,'ZORI (2)'!$C$2:$E$106,2,FALSE), 0)</f>
        <v>1268</v>
      </c>
      <c r="H6506">
        <f>IFERROR(VLOOKUP(D6506,'ZORI (2)'!$C$2:$E$106,3,FALSE), 0)</f>
        <v>1485</v>
      </c>
      <c r="I6506">
        <f t="shared" si="909"/>
        <v>46540</v>
      </c>
      <c r="J6506">
        <f t="shared" si="910"/>
        <v>186160</v>
      </c>
      <c r="K6506">
        <v>2.5000000000000001E-2</v>
      </c>
      <c r="L6506">
        <v>360</v>
      </c>
      <c r="M6506" s="1">
        <f t="shared" si="911"/>
        <v>735.55706523905997</v>
      </c>
      <c r="N6506">
        <f t="shared" si="915"/>
        <v>6048.0000000000009</v>
      </c>
      <c r="O6506">
        <f t="shared" si="912"/>
        <v>93.08</v>
      </c>
      <c r="P6506">
        <f t="shared" si="913"/>
        <v>148.5</v>
      </c>
      <c r="Q6506">
        <v>20000</v>
      </c>
      <c r="R6506">
        <f t="shared" si="914"/>
        <v>13.058361391694724</v>
      </c>
      <c r="S6506">
        <f t="shared" si="916"/>
        <v>0.17024058577405857</v>
      </c>
      <c r="T6506">
        <f t="shared" si="917"/>
        <v>8.3958164119844608E-2</v>
      </c>
      <c r="U6506">
        <f>IFERROR(VLOOKUP(D6506,'ZORI (2)'!$C$2:$F$106,4,FALSE), 0)</f>
        <v>66.493977017409904</v>
      </c>
    </row>
    <row r="6507" spans="1:21" x14ac:dyDescent="0.25">
      <c r="A6507">
        <v>9364</v>
      </c>
      <c r="B6507">
        <v>3901</v>
      </c>
      <c r="C6507" t="s">
        <v>2200</v>
      </c>
      <c r="D6507" t="s">
        <v>239</v>
      </c>
      <c r="E6507">
        <v>205900</v>
      </c>
      <c r="F6507">
        <v>242200</v>
      </c>
      <c r="G6507">
        <f>IFERROR(VLOOKUP(D6507,'ZORI (2)'!$C$2:$E$106,2,FALSE), 0)</f>
        <v>1205</v>
      </c>
      <c r="H6507">
        <f>IFERROR(VLOOKUP(D6507,'ZORI (2)'!$C$2:$E$106,3,FALSE), 0)</f>
        <v>1553</v>
      </c>
      <c r="I6507">
        <f t="shared" si="909"/>
        <v>48440</v>
      </c>
      <c r="J6507">
        <f t="shared" si="910"/>
        <v>193760</v>
      </c>
      <c r="K6507">
        <v>2.5000000000000001E-2</v>
      </c>
      <c r="L6507">
        <v>360</v>
      </c>
      <c r="M6507" s="1">
        <f t="shared" si="911"/>
        <v>765.5862535492065</v>
      </c>
      <c r="N6507">
        <f t="shared" si="915"/>
        <v>7206.5000000000009</v>
      </c>
      <c r="O6507">
        <f t="shared" si="912"/>
        <v>96.88000000000001</v>
      </c>
      <c r="P6507">
        <f t="shared" si="913"/>
        <v>155.30000000000001</v>
      </c>
      <c r="Q6507">
        <v>20000</v>
      </c>
      <c r="R6507">
        <f t="shared" si="914"/>
        <v>12.996351148315089</v>
      </c>
      <c r="S6507">
        <f t="shared" si="916"/>
        <v>3.9010066214369823E-2</v>
      </c>
      <c r="T6507">
        <f t="shared" si="917"/>
        <v>8.4905513902289204E-2</v>
      </c>
      <c r="U6507">
        <f>IFERROR(VLOOKUP(D6507,'ZORI (2)'!$C$2:$F$106,4,FALSE), 0)</f>
        <v>108.10777801188344</v>
      </c>
    </row>
    <row r="6508" spans="1:21" x14ac:dyDescent="0.25">
      <c r="A6508">
        <v>9365</v>
      </c>
      <c r="B6508">
        <v>41014</v>
      </c>
      <c r="C6508" t="s">
        <v>810</v>
      </c>
      <c r="D6508" t="s">
        <v>244</v>
      </c>
      <c r="E6508">
        <v>61500</v>
      </c>
      <c r="F6508">
        <v>71800</v>
      </c>
      <c r="G6508">
        <f>IFERROR(VLOOKUP(D6508,'ZORI (2)'!$C$2:$E$106,2,FALSE), 0)</f>
        <v>976</v>
      </c>
      <c r="H6508">
        <f>IFERROR(VLOOKUP(D6508,'ZORI (2)'!$C$2:$E$106,3,FALSE), 0)</f>
        <v>1123</v>
      </c>
      <c r="I6508">
        <f t="shared" si="909"/>
        <v>14360</v>
      </c>
      <c r="J6508">
        <f t="shared" si="910"/>
        <v>57440</v>
      </c>
      <c r="K6508">
        <v>2.5000000000000001E-2</v>
      </c>
      <c r="L6508">
        <v>360</v>
      </c>
      <c r="M6508" s="1">
        <f t="shared" si="911"/>
        <v>226.95744428089603</v>
      </c>
      <c r="N6508">
        <f t="shared" si="915"/>
        <v>2152.5</v>
      </c>
      <c r="O6508">
        <f t="shared" si="912"/>
        <v>28.72</v>
      </c>
      <c r="P6508">
        <f t="shared" si="913"/>
        <v>112.30000000000001</v>
      </c>
      <c r="Q6508">
        <v>20000</v>
      </c>
      <c r="R6508">
        <f t="shared" si="914"/>
        <v>5.3279905016325317</v>
      </c>
      <c r="S6508">
        <f t="shared" si="916"/>
        <v>-0.14168733749738502</v>
      </c>
      <c r="T6508">
        <f t="shared" si="917"/>
        <v>0.24814161365639842</v>
      </c>
      <c r="U6508">
        <f>IFERROR(VLOOKUP(D6508,'ZORI (2)'!$C$2:$F$106,4,FALSE), 0)</f>
        <v>45.381348996418048</v>
      </c>
    </row>
    <row r="6509" spans="1:21" x14ac:dyDescent="0.25">
      <c r="A6509">
        <v>9366</v>
      </c>
      <c r="B6509">
        <v>65240</v>
      </c>
      <c r="C6509" t="s">
        <v>448</v>
      </c>
      <c r="D6509" t="s">
        <v>247</v>
      </c>
      <c r="E6509">
        <v>102900</v>
      </c>
      <c r="F6509">
        <v>128700</v>
      </c>
      <c r="G6509">
        <f>IFERROR(VLOOKUP(D6509,'ZORI (2)'!$C$2:$E$106,2,FALSE), 0)</f>
        <v>981</v>
      </c>
      <c r="H6509">
        <f>IFERROR(VLOOKUP(D6509,'ZORI (2)'!$C$2:$E$106,3,FALSE), 0)</f>
        <v>1078</v>
      </c>
      <c r="I6509">
        <f t="shared" si="909"/>
        <v>25740</v>
      </c>
      <c r="J6509">
        <f t="shared" si="910"/>
        <v>102960</v>
      </c>
      <c r="K6509">
        <v>2.5000000000000001E-2</v>
      </c>
      <c r="L6509">
        <v>360</v>
      </c>
      <c r="M6509" s="1">
        <f t="shared" si="911"/>
        <v>406.81647742272037</v>
      </c>
      <c r="N6509">
        <f t="shared" si="915"/>
        <v>3601.5000000000005</v>
      </c>
      <c r="O6509">
        <f t="shared" si="912"/>
        <v>51.48</v>
      </c>
      <c r="P6509">
        <f t="shared" si="913"/>
        <v>107.80000000000001</v>
      </c>
      <c r="Q6509">
        <v>20000</v>
      </c>
      <c r="R6509">
        <f t="shared" si="914"/>
        <v>9.9489795918367339</v>
      </c>
      <c r="S6509">
        <f t="shared" si="916"/>
        <v>1.7379240562364874E-2</v>
      </c>
      <c r="T6509">
        <f t="shared" si="917"/>
        <v>0.12449646384741758</v>
      </c>
      <c r="U6509">
        <f>IFERROR(VLOOKUP(D6509,'ZORI (2)'!$C$2:$F$106,4,FALSE), 0)</f>
        <v>28.147660938815694</v>
      </c>
    </row>
    <row r="6510" spans="1:21" x14ac:dyDescent="0.25">
      <c r="A6510">
        <v>9367</v>
      </c>
      <c r="B6510">
        <v>10930</v>
      </c>
      <c r="C6510" t="s">
        <v>963</v>
      </c>
      <c r="D6510" t="s">
        <v>195</v>
      </c>
      <c r="E6510">
        <v>272800</v>
      </c>
      <c r="F6510">
        <v>305500</v>
      </c>
      <c r="G6510">
        <f>IFERROR(VLOOKUP(D6510,'ZORI (2)'!$C$2:$E$106,2,FALSE), 0)</f>
        <v>2329</v>
      </c>
      <c r="H6510">
        <f>IFERROR(VLOOKUP(D6510,'ZORI (2)'!$C$2:$E$106,3,FALSE), 0)</f>
        <v>2608</v>
      </c>
      <c r="I6510">
        <f t="shared" si="909"/>
        <v>61100</v>
      </c>
      <c r="J6510">
        <f t="shared" si="910"/>
        <v>244400</v>
      </c>
      <c r="K6510">
        <v>2.5000000000000001E-2</v>
      </c>
      <c r="L6510">
        <v>360</v>
      </c>
      <c r="M6510" s="1">
        <f t="shared" si="911"/>
        <v>965.67547671049772</v>
      </c>
      <c r="N6510">
        <f t="shared" si="915"/>
        <v>9548</v>
      </c>
      <c r="O6510">
        <f t="shared" si="912"/>
        <v>122.2</v>
      </c>
      <c r="P6510">
        <f t="shared" si="913"/>
        <v>260.8</v>
      </c>
      <c r="Q6510">
        <v>20000</v>
      </c>
      <c r="R6510">
        <f t="shared" si="914"/>
        <v>9.7616308793456028</v>
      </c>
      <c r="S6510">
        <f t="shared" si="916"/>
        <v>1.0425073094579755E-2</v>
      </c>
      <c r="T6510">
        <f t="shared" si="917"/>
        <v>0.16670962712331247</v>
      </c>
      <c r="U6510">
        <f>IFERROR(VLOOKUP(D6510,'ZORI (2)'!$C$2:$F$106,4,FALSE), 0)</f>
        <v>81.282042347392249</v>
      </c>
    </row>
    <row r="6511" spans="1:21" x14ac:dyDescent="0.25">
      <c r="A6511">
        <v>9369</v>
      </c>
      <c r="B6511">
        <v>35952</v>
      </c>
      <c r="C6511" t="s">
        <v>3360</v>
      </c>
      <c r="D6511" t="s">
        <v>275</v>
      </c>
      <c r="E6511">
        <v>84200</v>
      </c>
      <c r="F6511">
        <v>100400</v>
      </c>
      <c r="G6511">
        <f>IFERROR(VLOOKUP(D6511,'ZORI (2)'!$C$2:$E$106,2,FALSE), 0)</f>
        <v>972</v>
      </c>
      <c r="H6511">
        <f>IFERROR(VLOOKUP(D6511,'ZORI (2)'!$C$2:$E$106,3,FALSE), 0)</f>
        <v>1061</v>
      </c>
      <c r="I6511">
        <f t="shared" si="909"/>
        <v>20080</v>
      </c>
      <c r="J6511">
        <f t="shared" si="910"/>
        <v>80320</v>
      </c>
      <c r="K6511">
        <v>2.5000000000000001E-2</v>
      </c>
      <c r="L6511">
        <v>360</v>
      </c>
      <c r="M6511" s="1">
        <f t="shared" si="911"/>
        <v>317.36110593038944</v>
      </c>
      <c r="N6511">
        <f t="shared" si="915"/>
        <v>2947.0000000000005</v>
      </c>
      <c r="O6511">
        <f t="shared" si="912"/>
        <v>40.159999999999997</v>
      </c>
      <c r="P6511">
        <f t="shared" si="913"/>
        <v>106.10000000000001</v>
      </c>
      <c r="Q6511">
        <v>20000</v>
      </c>
      <c r="R6511">
        <f t="shared" si="914"/>
        <v>7.8856424756519008</v>
      </c>
      <c r="S6511">
        <f t="shared" si="916"/>
        <v>-6.2969565176813166E-2</v>
      </c>
      <c r="T6511">
        <f t="shared" si="917"/>
        <v>0.16660577611349447</v>
      </c>
      <c r="U6511">
        <f>IFERROR(VLOOKUP(D6511,'ZORI (2)'!$C$2:$F$106,4,FALSE), 0)</f>
        <v>24.655948903389032</v>
      </c>
    </row>
    <row r="6512" spans="1:21" x14ac:dyDescent="0.25">
      <c r="A6512">
        <v>9373</v>
      </c>
      <c r="B6512">
        <v>2828</v>
      </c>
      <c r="C6512" t="s">
        <v>261</v>
      </c>
      <c r="D6512" t="s">
        <v>315</v>
      </c>
      <c r="E6512">
        <v>229200</v>
      </c>
      <c r="F6512">
        <v>302700</v>
      </c>
      <c r="G6512">
        <f>IFERROR(VLOOKUP(D6512,'ZORI (2)'!$C$2:$E$106,2,FALSE), 0)</f>
        <v>1254</v>
      </c>
      <c r="H6512">
        <f>IFERROR(VLOOKUP(D6512,'ZORI (2)'!$C$2:$E$106,3,FALSE), 0)</f>
        <v>1500</v>
      </c>
      <c r="I6512">
        <f t="shared" si="909"/>
        <v>60540</v>
      </c>
      <c r="J6512">
        <f t="shared" si="910"/>
        <v>242160</v>
      </c>
      <c r="K6512">
        <v>2.5000000000000001E-2</v>
      </c>
      <c r="L6512">
        <v>360</v>
      </c>
      <c r="M6512" s="1">
        <f t="shared" si="911"/>
        <v>956.82476857698089</v>
      </c>
      <c r="N6512">
        <f t="shared" si="915"/>
        <v>8022.0000000000009</v>
      </c>
      <c r="O6512">
        <f t="shared" si="912"/>
        <v>121.08000000000001</v>
      </c>
      <c r="P6512">
        <f t="shared" si="913"/>
        <v>150</v>
      </c>
      <c r="Q6512">
        <v>20000</v>
      </c>
      <c r="R6512">
        <f t="shared" si="914"/>
        <v>16.816666666666666</v>
      </c>
      <c r="S6512">
        <f t="shared" si="916"/>
        <v>0.17680447240127206</v>
      </c>
      <c r="T6512">
        <f t="shared" si="917"/>
        <v>3.6868439929949995E-2</v>
      </c>
      <c r="U6512">
        <f>IFERROR(VLOOKUP(D6512,'ZORI (2)'!$C$2:$F$106,4,FALSE), 0)</f>
        <v>75.634847140989294</v>
      </c>
    </row>
    <row r="6513" spans="1:21" x14ac:dyDescent="0.25">
      <c r="A6513">
        <v>9374</v>
      </c>
      <c r="B6513">
        <v>37080</v>
      </c>
      <c r="C6513" t="s">
        <v>197</v>
      </c>
      <c r="D6513" t="s">
        <v>197</v>
      </c>
      <c r="E6513">
        <v>145900</v>
      </c>
      <c r="F6513">
        <v>213100</v>
      </c>
      <c r="G6513">
        <f>IFERROR(VLOOKUP(D6513,'ZORI (2)'!$C$2:$E$106,2,FALSE), 0)</f>
        <v>1223</v>
      </c>
      <c r="H6513">
        <f>IFERROR(VLOOKUP(D6513,'ZORI (2)'!$C$2:$E$106,3,FALSE), 0)</f>
        <v>1493</v>
      </c>
      <c r="I6513">
        <f t="shared" si="909"/>
        <v>42620</v>
      </c>
      <c r="J6513">
        <f t="shared" si="910"/>
        <v>170480</v>
      </c>
      <c r="K6513">
        <v>2.5000000000000001E-2</v>
      </c>
      <c r="L6513">
        <v>360</v>
      </c>
      <c r="M6513" s="1">
        <f t="shared" si="911"/>
        <v>673.60210830444214</v>
      </c>
      <c r="N6513">
        <f t="shared" si="915"/>
        <v>5106.5000000000009</v>
      </c>
      <c r="O6513">
        <f t="shared" si="912"/>
        <v>85.24</v>
      </c>
      <c r="P6513">
        <f t="shared" si="913"/>
        <v>149.30000000000001</v>
      </c>
      <c r="Q6513">
        <v>20000</v>
      </c>
      <c r="R6513">
        <f t="shared" si="914"/>
        <v>11.894396070551462</v>
      </c>
      <c r="S6513">
        <f t="shared" si="916"/>
        <v>0.24615146207892682</v>
      </c>
      <c r="T6513">
        <f t="shared" si="917"/>
        <v>0.10362701011194576</v>
      </c>
      <c r="U6513">
        <f>IFERROR(VLOOKUP(D6513,'ZORI (2)'!$C$2:$F$106,4,FALSE), 0)</f>
        <v>82.462282658343199</v>
      </c>
    </row>
    <row r="6514" spans="1:21" x14ac:dyDescent="0.25">
      <c r="A6514">
        <v>9378</v>
      </c>
      <c r="B6514">
        <v>15126</v>
      </c>
      <c r="C6514" t="s">
        <v>3361</v>
      </c>
      <c r="D6514" t="s">
        <v>237</v>
      </c>
      <c r="E6514">
        <v>146900</v>
      </c>
      <c r="F6514">
        <v>175500</v>
      </c>
      <c r="G6514">
        <f>IFERROR(VLOOKUP(D6514,'ZORI (2)'!$C$2:$E$106,2,FALSE), 0)</f>
        <v>1002</v>
      </c>
      <c r="H6514">
        <f>IFERROR(VLOOKUP(D6514,'ZORI (2)'!$C$2:$E$106,3,FALSE), 0)</f>
        <v>1073</v>
      </c>
      <c r="I6514">
        <f t="shared" si="909"/>
        <v>35100</v>
      </c>
      <c r="J6514">
        <f t="shared" si="910"/>
        <v>140400</v>
      </c>
      <c r="K6514">
        <v>2.5000000000000001E-2</v>
      </c>
      <c r="L6514">
        <v>360</v>
      </c>
      <c r="M6514" s="1">
        <f t="shared" si="911"/>
        <v>554.74974194007325</v>
      </c>
      <c r="N6514">
        <f t="shared" si="915"/>
        <v>5141.5000000000009</v>
      </c>
      <c r="O6514">
        <f t="shared" si="912"/>
        <v>70.199999999999989</v>
      </c>
      <c r="P6514">
        <f t="shared" si="913"/>
        <v>107.30000000000001</v>
      </c>
      <c r="Q6514">
        <v>20000</v>
      </c>
      <c r="R6514">
        <f t="shared" si="914"/>
        <v>13.630009319664492</v>
      </c>
      <c r="S6514">
        <f t="shared" si="916"/>
        <v>2.0102707776902665E-2</v>
      </c>
      <c r="T6514">
        <f t="shared" si="917"/>
        <v>6.787684730159646E-2</v>
      </c>
      <c r="U6514">
        <f>IFERROR(VLOOKUP(D6514,'ZORI (2)'!$C$2:$F$106,4,FALSE), 0)</f>
        <v>18.252597429548764</v>
      </c>
    </row>
    <row r="6515" spans="1:21" x14ac:dyDescent="0.25">
      <c r="A6515">
        <v>9379</v>
      </c>
      <c r="B6515">
        <v>2338</v>
      </c>
      <c r="C6515" t="s">
        <v>3351</v>
      </c>
      <c r="D6515" t="s">
        <v>219</v>
      </c>
      <c r="E6515">
        <v>285700</v>
      </c>
      <c r="F6515">
        <v>363800</v>
      </c>
      <c r="G6515">
        <f>IFERROR(VLOOKUP(D6515,'ZORI (2)'!$C$2:$E$106,2,FALSE), 0)</f>
        <v>2124</v>
      </c>
      <c r="H6515">
        <f>IFERROR(VLOOKUP(D6515,'ZORI (2)'!$C$2:$E$106,3,FALSE), 0)</f>
        <v>2442</v>
      </c>
      <c r="I6515">
        <f t="shared" si="909"/>
        <v>72760</v>
      </c>
      <c r="J6515">
        <f t="shared" si="910"/>
        <v>291040</v>
      </c>
      <c r="K6515">
        <v>2.5000000000000001E-2</v>
      </c>
      <c r="L6515">
        <v>360</v>
      </c>
      <c r="M6515" s="1">
        <f t="shared" si="911"/>
        <v>1149.9598639190804</v>
      </c>
      <c r="N6515">
        <f t="shared" si="915"/>
        <v>9999.5000000000018</v>
      </c>
      <c r="O6515">
        <f t="shared" si="912"/>
        <v>145.51999999999998</v>
      </c>
      <c r="P6515">
        <f t="shared" si="913"/>
        <v>244.20000000000002</v>
      </c>
      <c r="Q6515">
        <v>20000</v>
      </c>
      <c r="R6515">
        <f t="shared" si="914"/>
        <v>12.414687414687414</v>
      </c>
      <c r="S6515">
        <f t="shared" si="916"/>
        <v>0.15236166037640225</v>
      </c>
      <c r="T6515">
        <f t="shared" si="917"/>
        <v>0.10537071154463611</v>
      </c>
      <c r="U6515">
        <f>IFERROR(VLOOKUP(D6515,'ZORI (2)'!$C$2:$F$106,4,FALSE), 0)</f>
        <v>98.079496251938465</v>
      </c>
    </row>
    <row r="6516" spans="1:21" x14ac:dyDescent="0.25">
      <c r="A6516">
        <v>9380</v>
      </c>
      <c r="B6516">
        <v>32820</v>
      </c>
      <c r="C6516" t="s">
        <v>3362</v>
      </c>
      <c r="D6516" t="s">
        <v>259</v>
      </c>
      <c r="E6516">
        <v>234300</v>
      </c>
      <c r="F6516">
        <v>301600</v>
      </c>
      <c r="G6516">
        <f>IFERROR(VLOOKUP(D6516,'ZORI (2)'!$C$2:$E$106,2,FALSE), 0)</f>
        <v>1220</v>
      </c>
      <c r="H6516">
        <f>IFERROR(VLOOKUP(D6516,'ZORI (2)'!$C$2:$E$106,3,FALSE), 0)</f>
        <v>1491</v>
      </c>
      <c r="I6516">
        <f t="shared" si="909"/>
        <v>60320</v>
      </c>
      <c r="J6516">
        <f t="shared" si="910"/>
        <v>241280</v>
      </c>
      <c r="K6516">
        <v>2.5000000000000001E-2</v>
      </c>
      <c r="L6516">
        <v>360</v>
      </c>
      <c r="M6516" s="1">
        <f t="shared" si="911"/>
        <v>953.34770466738507</v>
      </c>
      <c r="N6516">
        <f t="shared" si="915"/>
        <v>8200.5</v>
      </c>
      <c r="O6516">
        <f t="shared" si="912"/>
        <v>120.64</v>
      </c>
      <c r="P6516">
        <f t="shared" si="913"/>
        <v>149.1</v>
      </c>
      <c r="Q6516">
        <v>20000</v>
      </c>
      <c r="R6516">
        <f t="shared" si="914"/>
        <v>16.856695729935165</v>
      </c>
      <c r="S6516">
        <f t="shared" si="916"/>
        <v>0.14895019247582386</v>
      </c>
      <c r="T6516">
        <f t="shared" si="917"/>
        <v>3.6318678091418151E-2</v>
      </c>
      <c r="U6516">
        <f>IFERROR(VLOOKUP(D6516,'ZORI (2)'!$C$2:$F$106,4,FALSE), 0)</f>
        <v>80.20037618450462</v>
      </c>
    </row>
    <row r="6517" spans="1:21" x14ac:dyDescent="0.25">
      <c r="A6517">
        <v>9381</v>
      </c>
      <c r="B6517">
        <v>45430</v>
      </c>
      <c r="C6517" t="s">
        <v>1597</v>
      </c>
      <c r="D6517" t="s">
        <v>322</v>
      </c>
      <c r="E6517">
        <v>152500</v>
      </c>
      <c r="F6517">
        <v>180900</v>
      </c>
      <c r="G6517">
        <f>IFERROR(VLOOKUP(D6517,'ZORI (2)'!$C$2:$E$106,2,FALSE), 0)</f>
        <v>824</v>
      </c>
      <c r="H6517">
        <f>IFERROR(VLOOKUP(D6517,'ZORI (2)'!$C$2:$E$106,3,FALSE), 0)</f>
        <v>922</v>
      </c>
      <c r="I6517">
        <f t="shared" si="909"/>
        <v>36180</v>
      </c>
      <c r="J6517">
        <f t="shared" si="910"/>
        <v>144720</v>
      </c>
      <c r="K6517">
        <v>2.5000000000000001E-2</v>
      </c>
      <c r="L6517">
        <v>360</v>
      </c>
      <c r="M6517" s="1">
        <f t="shared" si="911"/>
        <v>571.81896476899851</v>
      </c>
      <c r="N6517">
        <f t="shared" si="915"/>
        <v>5337.5000000000009</v>
      </c>
      <c r="O6517">
        <f t="shared" si="912"/>
        <v>72.36</v>
      </c>
      <c r="P6517">
        <f t="shared" si="913"/>
        <v>92.2</v>
      </c>
      <c r="Q6517">
        <v>20000</v>
      </c>
      <c r="R6517">
        <f t="shared" si="914"/>
        <v>16.350325379609544</v>
      </c>
      <c r="S6517">
        <f t="shared" si="916"/>
        <v>1.7220777395093836E-2</v>
      </c>
      <c r="T6517">
        <f t="shared" si="917"/>
        <v>3.6208435368342624E-2</v>
      </c>
      <c r="U6517">
        <f>IFERROR(VLOOKUP(D6517,'ZORI (2)'!$C$2:$F$106,4,FALSE), 0)</f>
        <v>32.391485506739784</v>
      </c>
    </row>
    <row r="6518" spans="1:21" x14ac:dyDescent="0.25">
      <c r="A6518">
        <v>9383</v>
      </c>
      <c r="B6518">
        <v>33762</v>
      </c>
      <c r="C6518" t="s">
        <v>3363</v>
      </c>
      <c r="D6518" t="s">
        <v>246</v>
      </c>
      <c r="E6518">
        <v>217400</v>
      </c>
      <c r="F6518">
        <v>289500</v>
      </c>
      <c r="G6518">
        <f>IFERROR(VLOOKUP(D6518,'ZORI (2)'!$C$2:$E$106,2,FALSE), 0)</f>
        <v>1174</v>
      </c>
      <c r="H6518">
        <f>IFERROR(VLOOKUP(D6518,'ZORI (2)'!$C$2:$E$106,3,FALSE), 0)</f>
        <v>1421</v>
      </c>
      <c r="I6518">
        <f t="shared" si="909"/>
        <v>57900</v>
      </c>
      <c r="J6518">
        <f t="shared" si="910"/>
        <v>231600</v>
      </c>
      <c r="K6518">
        <v>2.5000000000000001E-2</v>
      </c>
      <c r="L6518">
        <v>360</v>
      </c>
      <c r="M6518" s="1">
        <f t="shared" si="911"/>
        <v>915.10000166183011</v>
      </c>
      <c r="N6518">
        <f t="shared" si="915"/>
        <v>7609.0000000000009</v>
      </c>
      <c r="O6518">
        <f t="shared" si="912"/>
        <v>115.8</v>
      </c>
      <c r="P6518">
        <f t="shared" si="913"/>
        <v>142.1</v>
      </c>
      <c r="Q6518">
        <v>20000</v>
      </c>
      <c r="R6518">
        <f t="shared" si="914"/>
        <v>16.977480647431385</v>
      </c>
      <c r="S6518">
        <f t="shared" si="916"/>
        <v>0.18158924774191967</v>
      </c>
      <c r="T6518">
        <f t="shared" si="917"/>
        <v>3.4803353799694056E-2</v>
      </c>
      <c r="U6518">
        <f>IFERROR(VLOOKUP(D6518,'ZORI (2)'!$C$2:$F$106,4,FALSE), 0)</f>
        <v>73.623051699156008</v>
      </c>
    </row>
    <row r="6519" spans="1:21" x14ac:dyDescent="0.25">
      <c r="A6519">
        <v>9385</v>
      </c>
      <c r="B6519">
        <v>94710</v>
      </c>
      <c r="C6519" t="s">
        <v>888</v>
      </c>
      <c r="D6519" t="s">
        <v>196</v>
      </c>
      <c r="E6519">
        <v>650600</v>
      </c>
      <c r="F6519">
        <v>999000</v>
      </c>
      <c r="G6519">
        <f>IFERROR(VLOOKUP(D6519,'ZORI (2)'!$C$2:$E$106,2,FALSE), 0)</f>
        <v>2290</v>
      </c>
      <c r="H6519">
        <f>IFERROR(VLOOKUP(D6519,'ZORI (2)'!$C$2:$E$106,3,FALSE), 0)</f>
        <v>3055</v>
      </c>
      <c r="I6519">
        <f t="shared" si="909"/>
        <v>199800</v>
      </c>
      <c r="J6519">
        <f t="shared" si="910"/>
        <v>799200</v>
      </c>
      <c r="K6519">
        <v>2.5000000000000001E-2</v>
      </c>
      <c r="L6519">
        <v>360</v>
      </c>
      <c r="M6519" s="1">
        <f t="shared" si="911"/>
        <v>3157.8062233511855</v>
      </c>
      <c r="N6519">
        <f t="shared" si="915"/>
        <v>22771.000000000004</v>
      </c>
      <c r="O6519">
        <f t="shared" si="912"/>
        <v>399.6</v>
      </c>
      <c r="P6519">
        <f t="shared" si="913"/>
        <v>305.5</v>
      </c>
      <c r="Q6519">
        <v>20000</v>
      </c>
      <c r="R6519">
        <f t="shared" si="914"/>
        <v>27.250409165302781</v>
      </c>
      <c r="S6519">
        <f t="shared" si="916"/>
        <v>0.44078711108483049</v>
      </c>
      <c r="T6519">
        <f t="shared" si="917"/>
        <v>-3.9967162934622137E-2</v>
      </c>
      <c r="U6519">
        <f>IFERROR(VLOOKUP(D6519,'ZORI (2)'!$C$2:$F$106,4,FALSE), 0)</f>
        <v>214.07169073819685</v>
      </c>
    </row>
    <row r="6520" spans="1:21" x14ac:dyDescent="0.25">
      <c r="A6520">
        <v>9389</v>
      </c>
      <c r="B6520">
        <v>76043</v>
      </c>
      <c r="C6520" t="s">
        <v>3364</v>
      </c>
      <c r="D6520" t="s">
        <v>192</v>
      </c>
      <c r="E6520">
        <v>182800</v>
      </c>
      <c r="F6520">
        <v>229700</v>
      </c>
      <c r="G6520">
        <f>IFERROR(VLOOKUP(D6520,'ZORI (2)'!$C$2:$E$106,2,FALSE), 0)</f>
        <v>1240</v>
      </c>
      <c r="H6520">
        <f>IFERROR(VLOOKUP(D6520,'ZORI (2)'!$C$2:$E$106,3,FALSE), 0)</f>
        <v>1481</v>
      </c>
      <c r="I6520">
        <f t="shared" si="909"/>
        <v>45940</v>
      </c>
      <c r="J6520">
        <f t="shared" si="910"/>
        <v>183760</v>
      </c>
      <c r="K6520">
        <v>2.5000000000000001E-2</v>
      </c>
      <c r="L6520">
        <v>360</v>
      </c>
      <c r="M6520" s="1">
        <f t="shared" si="911"/>
        <v>726.07416366743473</v>
      </c>
      <c r="N6520">
        <f t="shared" si="915"/>
        <v>6398.0000000000009</v>
      </c>
      <c r="O6520">
        <f t="shared" si="912"/>
        <v>91.88000000000001</v>
      </c>
      <c r="P6520">
        <f t="shared" si="913"/>
        <v>148.1</v>
      </c>
      <c r="Q6520">
        <v>20000</v>
      </c>
      <c r="R6520">
        <f t="shared" si="914"/>
        <v>12.9248255683097</v>
      </c>
      <c r="S6520">
        <f t="shared" si="916"/>
        <v>9.8002848975611623E-2</v>
      </c>
      <c r="T6520">
        <f t="shared" si="917"/>
        <v>8.5423291160811515E-2</v>
      </c>
      <c r="U6520">
        <f>IFERROR(VLOOKUP(D6520,'ZORI (2)'!$C$2:$F$106,4,FALSE), 0)</f>
        <v>73.617039721894315</v>
      </c>
    </row>
    <row r="6521" spans="1:21" x14ac:dyDescent="0.25">
      <c r="A6521">
        <v>9390</v>
      </c>
      <c r="B6521">
        <v>63016</v>
      </c>
      <c r="C6521" t="s">
        <v>972</v>
      </c>
      <c r="D6521" t="s">
        <v>207</v>
      </c>
      <c r="E6521">
        <v>145500</v>
      </c>
      <c r="F6521">
        <v>160600</v>
      </c>
      <c r="G6521">
        <f>IFERROR(VLOOKUP(D6521,'ZORI (2)'!$C$2:$E$106,2,FALSE), 0)</f>
        <v>959</v>
      </c>
      <c r="H6521">
        <f>IFERROR(VLOOKUP(D6521,'ZORI (2)'!$C$2:$E$106,3,FALSE), 0)</f>
        <v>1054</v>
      </c>
      <c r="I6521">
        <f t="shared" si="909"/>
        <v>32120</v>
      </c>
      <c r="J6521">
        <f t="shared" si="910"/>
        <v>128480</v>
      </c>
      <c r="K6521">
        <v>2.5000000000000001E-2</v>
      </c>
      <c r="L6521">
        <v>360</v>
      </c>
      <c r="M6521" s="1">
        <f t="shared" si="911"/>
        <v>507.65133080100145</v>
      </c>
      <c r="N6521">
        <f t="shared" si="915"/>
        <v>5092.5000000000009</v>
      </c>
      <c r="O6521">
        <f t="shared" si="912"/>
        <v>64.240000000000009</v>
      </c>
      <c r="P6521">
        <f t="shared" si="913"/>
        <v>105.4</v>
      </c>
      <c r="Q6521">
        <v>20000</v>
      </c>
      <c r="R6521">
        <f t="shared" si="914"/>
        <v>12.697659709044908</v>
      </c>
      <c r="S6521">
        <f t="shared" si="916"/>
        <v>-5.8575259756437126E-2</v>
      </c>
      <c r="T6521">
        <f t="shared" si="917"/>
        <v>7.9012524018142599E-2</v>
      </c>
      <c r="U6521">
        <f>IFERROR(VLOOKUP(D6521,'ZORI (2)'!$C$2:$F$106,4,FALSE), 0)</f>
        <v>28.58788216714769</v>
      </c>
    </row>
    <row r="6522" spans="1:21" x14ac:dyDescent="0.25">
      <c r="A6522">
        <v>9391</v>
      </c>
      <c r="B6522">
        <v>10923</v>
      </c>
      <c r="C6522" t="s">
        <v>3365</v>
      </c>
      <c r="D6522" t="s">
        <v>195</v>
      </c>
      <c r="E6522">
        <v>282400</v>
      </c>
      <c r="F6522">
        <v>315400</v>
      </c>
      <c r="G6522">
        <f>IFERROR(VLOOKUP(D6522,'ZORI (2)'!$C$2:$E$106,2,FALSE), 0)</f>
        <v>2329</v>
      </c>
      <c r="H6522">
        <f>IFERROR(VLOOKUP(D6522,'ZORI (2)'!$C$2:$E$106,3,FALSE), 0)</f>
        <v>2608</v>
      </c>
      <c r="I6522">
        <f t="shared" si="909"/>
        <v>63080</v>
      </c>
      <c r="J6522">
        <f t="shared" si="910"/>
        <v>252320</v>
      </c>
      <c r="K6522">
        <v>2.5000000000000001E-2</v>
      </c>
      <c r="L6522">
        <v>360</v>
      </c>
      <c r="M6522" s="1">
        <f t="shared" si="911"/>
        <v>996.96905189686095</v>
      </c>
      <c r="N6522">
        <f t="shared" si="915"/>
        <v>9884.0000000000018</v>
      </c>
      <c r="O6522">
        <f t="shared" si="912"/>
        <v>126.16</v>
      </c>
      <c r="P6522">
        <f t="shared" si="913"/>
        <v>260.8</v>
      </c>
      <c r="Q6522">
        <v>20000</v>
      </c>
      <c r="R6522">
        <f t="shared" si="914"/>
        <v>10.077965235173824</v>
      </c>
      <c r="S6522">
        <f t="shared" si="916"/>
        <v>9.978096860550012E-3</v>
      </c>
      <c r="T6522">
        <f t="shared" si="917"/>
        <v>0.1580058020011797</v>
      </c>
      <c r="U6522">
        <f>IFERROR(VLOOKUP(D6522,'ZORI (2)'!$C$2:$F$106,4,FALSE), 0)</f>
        <v>81.282042347392249</v>
      </c>
    </row>
    <row r="6523" spans="1:21" x14ac:dyDescent="0.25">
      <c r="A6523">
        <v>9393</v>
      </c>
      <c r="B6523">
        <v>1833</v>
      </c>
      <c r="C6523" t="s">
        <v>348</v>
      </c>
      <c r="D6523" t="s">
        <v>219</v>
      </c>
      <c r="E6523">
        <v>378200</v>
      </c>
      <c r="F6523">
        <v>457400</v>
      </c>
      <c r="G6523">
        <f>IFERROR(VLOOKUP(D6523,'ZORI (2)'!$C$2:$E$106,2,FALSE), 0)</f>
        <v>2124</v>
      </c>
      <c r="H6523">
        <f>IFERROR(VLOOKUP(D6523,'ZORI (2)'!$C$2:$E$106,3,FALSE), 0)</f>
        <v>2442</v>
      </c>
      <c r="I6523">
        <f t="shared" si="909"/>
        <v>91480</v>
      </c>
      <c r="J6523">
        <f t="shared" si="910"/>
        <v>365920</v>
      </c>
      <c r="K6523">
        <v>2.5000000000000001E-2</v>
      </c>
      <c r="L6523">
        <v>360</v>
      </c>
      <c r="M6523" s="1">
        <f t="shared" si="911"/>
        <v>1445.8263929537864</v>
      </c>
      <c r="N6523">
        <f t="shared" si="915"/>
        <v>13237.000000000002</v>
      </c>
      <c r="O6523">
        <f t="shared" si="912"/>
        <v>182.95999999999998</v>
      </c>
      <c r="P6523">
        <f t="shared" si="913"/>
        <v>244.20000000000002</v>
      </c>
      <c r="Q6523">
        <v>20000</v>
      </c>
      <c r="R6523">
        <f t="shared" si="914"/>
        <v>15.608790608790608</v>
      </c>
      <c r="S6523">
        <f t="shared" si="916"/>
        <v>0.11171333642817734</v>
      </c>
      <c r="T6523">
        <f t="shared" si="917"/>
        <v>5.474925859790214E-2</v>
      </c>
      <c r="U6523">
        <f>IFERROR(VLOOKUP(D6523,'ZORI (2)'!$C$2:$F$106,4,FALSE), 0)</f>
        <v>98.079496251938465</v>
      </c>
    </row>
    <row r="6524" spans="1:21" x14ac:dyDescent="0.25">
      <c r="A6524">
        <v>9396</v>
      </c>
      <c r="B6524">
        <v>74044</v>
      </c>
      <c r="C6524" t="s">
        <v>3366</v>
      </c>
      <c r="D6524" t="s">
        <v>258</v>
      </c>
      <c r="E6524">
        <v>88200</v>
      </c>
      <c r="F6524">
        <v>110000</v>
      </c>
      <c r="G6524">
        <f>IFERROR(VLOOKUP(D6524,'ZORI (2)'!$C$2:$E$106,2,FALSE), 0)</f>
        <v>984</v>
      </c>
      <c r="H6524">
        <f>IFERROR(VLOOKUP(D6524,'ZORI (2)'!$C$2:$E$106,3,FALSE), 0)</f>
        <v>1053</v>
      </c>
      <c r="I6524">
        <f t="shared" si="909"/>
        <v>22000</v>
      </c>
      <c r="J6524">
        <f t="shared" si="910"/>
        <v>88000</v>
      </c>
      <c r="K6524">
        <v>2.5000000000000001E-2</v>
      </c>
      <c r="L6524">
        <v>360</v>
      </c>
      <c r="M6524" s="1">
        <f t="shared" si="911"/>
        <v>347.70639095959007</v>
      </c>
      <c r="N6524">
        <f t="shared" si="915"/>
        <v>3087.0000000000005</v>
      </c>
      <c r="O6524">
        <f t="shared" si="912"/>
        <v>44</v>
      </c>
      <c r="P6524">
        <f t="shared" si="913"/>
        <v>105.30000000000001</v>
      </c>
      <c r="Q6524">
        <v>20000</v>
      </c>
      <c r="R6524">
        <f t="shared" si="914"/>
        <v>8.7052864830642616</v>
      </c>
      <c r="S6524">
        <f t="shared" si="916"/>
        <v>-1.1564693090837205E-2</v>
      </c>
      <c r="T6524">
        <f t="shared" si="917"/>
        <v>0.14797886992891343</v>
      </c>
      <c r="U6524">
        <f>IFERROR(VLOOKUP(D6524,'ZORI (2)'!$C$2:$F$106,4,FALSE), 0)</f>
        <v>17.975417832654223</v>
      </c>
    </row>
    <row r="6525" spans="1:21" x14ac:dyDescent="0.25">
      <c r="A6525">
        <v>9397</v>
      </c>
      <c r="B6525">
        <v>14032</v>
      </c>
      <c r="C6525" t="s">
        <v>3113</v>
      </c>
      <c r="D6525" t="s">
        <v>286</v>
      </c>
      <c r="E6525">
        <v>289300</v>
      </c>
      <c r="F6525">
        <v>362300</v>
      </c>
      <c r="G6525">
        <f>IFERROR(VLOOKUP(D6525,'ZORI (2)'!$C$2:$E$106,2,FALSE), 0)</f>
        <v>852</v>
      </c>
      <c r="H6525">
        <f>IFERROR(VLOOKUP(D6525,'ZORI (2)'!$C$2:$E$106,3,FALSE), 0)</f>
        <v>994</v>
      </c>
      <c r="I6525">
        <f t="shared" si="909"/>
        <v>72460</v>
      </c>
      <c r="J6525">
        <f t="shared" si="910"/>
        <v>289840</v>
      </c>
      <c r="K6525">
        <v>2.5000000000000001E-2</v>
      </c>
      <c r="L6525">
        <v>360</v>
      </c>
      <c r="M6525" s="1">
        <f t="shared" si="911"/>
        <v>1145.2184131332679</v>
      </c>
      <c r="N6525">
        <f t="shared" si="915"/>
        <v>10125.500000000002</v>
      </c>
      <c r="O6525">
        <f t="shared" si="912"/>
        <v>144.92000000000002</v>
      </c>
      <c r="P6525">
        <f t="shared" si="913"/>
        <v>99.4</v>
      </c>
      <c r="Q6525">
        <v>20000</v>
      </c>
      <c r="R6525">
        <f t="shared" si="914"/>
        <v>30.373910127431255</v>
      </c>
      <c r="S6525">
        <f t="shared" si="916"/>
        <v>0.13422378614105637</v>
      </c>
      <c r="T6525">
        <f t="shared" si="917"/>
        <v>-4.6268341603825244E-2</v>
      </c>
      <c r="U6525">
        <f>IFERROR(VLOOKUP(D6525,'ZORI (2)'!$C$2:$F$106,4,FALSE), 0)</f>
        <v>43.366477382238664</v>
      </c>
    </row>
    <row r="6526" spans="1:21" x14ac:dyDescent="0.25">
      <c r="A6526">
        <v>9400</v>
      </c>
      <c r="B6526">
        <v>68117</v>
      </c>
      <c r="C6526" t="s">
        <v>403</v>
      </c>
      <c r="D6526" t="s">
        <v>403</v>
      </c>
      <c r="E6526">
        <v>92800</v>
      </c>
      <c r="F6526">
        <v>122600</v>
      </c>
      <c r="G6526">
        <f>IFERROR(VLOOKUP(D6526,'ZORI (2)'!$C$2:$E$106,2,FALSE), 0)</f>
        <v>977</v>
      </c>
      <c r="H6526">
        <f>IFERROR(VLOOKUP(D6526,'ZORI (2)'!$C$2:$E$106,3,FALSE), 0)</f>
        <v>1115</v>
      </c>
      <c r="I6526">
        <f t="shared" si="909"/>
        <v>24520</v>
      </c>
      <c r="J6526">
        <f t="shared" si="910"/>
        <v>98080</v>
      </c>
      <c r="K6526">
        <v>2.5000000000000001E-2</v>
      </c>
      <c r="L6526">
        <v>360</v>
      </c>
      <c r="M6526" s="1">
        <f t="shared" si="911"/>
        <v>387.53457756041581</v>
      </c>
      <c r="N6526">
        <f t="shared" si="915"/>
        <v>3248.0000000000005</v>
      </c>
      <c r="O6526">
        <f t="shared" si="912"/>
        <v>49.04</v>
      </c>
      <c r="P6526">
        <f t="shared" si="913"/>
        <v>111.5</v>
      </c>
      <c r="Q6526">
        <v>20000</v>
      </c>
      <c r="R6526">
        <f t="shared" si="914"/>
        <v>9.1629297458893877</v>
      </c>
      <c r="S6526">
        <f t="shared" si="916"/>
        <v>5.6459396111953677E-2</v>
      </c>
      <c r="T6526">
        <f t="shared" si="917"/>
        <v>0.14241971757819064</v>
      </c>
      <c r="U6526">
        <f>IFERROR(VLOOKUP(D6526,'ZORI (2)'!$C$2:$F$106,4,FALSE), 0)</f>
        <v>41.38767480603785</v>
      </c>
    </row>
    <row r="6527" spans="1:21" x14ac:dyDescent="0.25">
      <c r="A6527">
        <v>9402</v>
      </c>
      <c r="B6527">
        <v>92567</v>
      </c>
      <c r="C6527" t="s">
        <v>3367</v>
      </c>
      <c r="D6527" t="s">
        <v>240</v>
      </c>
      <c r="E6527">
        <v>221400</v>
      </c>
      <c r="F6527">
        <v>342500</v>
      </c>
      <c r="G6527">
        <f>IFERROR(VLOOKUP(D6527,'ZORI (2)'!$C$2:$E$106,2,FALSE), 0)</f>
        <v>1469</v>
      </c>
      <c r="H6527">
        <f>IFERROR(VLOOKUP(D6527,'ZORI (2)'!$C$2:$E$106,3,FALSE), 0)</f>
        <v>1814</v>
      </c>
      <c r="I6527">
        <f t="shared" si="909"/>
        <v>68500</v>
      </c>
      <c r="J6527">
        <f t="shared" si="910"/>
        <v>274000</v>
      </c>
      <c r="K6527">
        <v>2.5000000000000001E-2</v>
      </c>
      <c r="L6527">
        <v>360</v>
      </c>
      <c r="M6527" s="1">
        <f t="shared" si="911"/>
        <v>1082.6312627605419</v>
      </c>
      <c r="N6527">
        <f t="shared" si="915"/>
        <v>7749.0000000000009</v>
      </c>
      <c r="O6527">
        <f t="shared" si="912"/>
        <v>137</v>
      </c>
      <c r="P6527">
        <f t="shared" si="913"/>
        <v>181.4</v>
      </c>
      <c r="Q6527">
        <v>20000</v>
      </c>
      <c r="R6527">
        <f t="shared" si="914"/>
        <v>15.734105108416024</v>
      </c>
      <c r="S6527">
        <f t="shared" si="916"/>
        <v>0.37467940870723943</v>
      </c>
      <c r="T6527">
        <f t="shared" si="917"/>
        <v>5.1487546331634569E-2</v>
      </c>
      <c r="U6527">
        <f>IFERROR(VLOOKUP(D6527,'ZORI (2)'!$C$2:$F$106,4,FALSE), 0)</f>
        <v>101.92401214483601</v>
      </c>
    </row>
    <row r="6528" spans="1:21" x14ac:dyDescent="0.25">
      <c r="A6528">
        <v>9403</v>
      </c>
      <c r="B6528">
        <v>19311</v>
      </c>
      <c r="C6528" t="s">
        <v>1423</v>
      </c>
      <c r="D6528" t="s">
        <v>254</v>
      </c>
      <c r="E6528">
        <v>334600</v>
      </c>
      <c r="F6528">
        <v>379500</v>
      </c>
      <c r="G6528">
        <f>IFERROR(VLOOKUP(D6528,'ZORI (2)'!$C$2:$E$106,2,FALSE), 0)</f>
        <v>1372</v>
      </c>
      <c r="H6528">
        <f>IFERROR(VLOOKUP(D6528,'ZORI (2)'!$C$2:$E$106,3,FALSE), 0)</f>
        <v>1516</v>
      </c>
      <c r="I6528">
        <f t="shared" si="909"/>
        <v>75900</v>
      </c>
      <c r="J6528">
        <f t="shared" si="910"/>
        <v>303600</v>
      </c>
      <c r="K6528">
        <v>2.5000000000000001E-2</v>
      </c>
      <c r="L6528">
        <v>360</v>
      </c>
      <c r="M6528" s="1">
        <f t="shared" si="911"/>
        <v>1199.5870488105857</v>
      </c>
      <c r="N6528">
        <f t="shared" si="915"/>
        <v>11711.000000000002</v>
      </c>
      <c r="O6528">
        <f t="shared" si="912"/>
        <v>151.80000000000001</v>
      </c>
      <c r="P6528">
        <f t="shared" si="913"/>
        <v>151.6</v>
      </c>
      <c r="Q6528">
        <v>20000</v>
      </c>
      <c r="R6528">
        <f t="shared" si="914"/>
        <v>20.860817941952508</v>
      </c>
      <c r="S6528">
        <f t="shared" si="916"/>
        <v>3.6004924777033723E-2</v>
      </c>
      <c r="T6528">
        <f t="shared" si="917"/>
        <v>1.4511101492688744E-3</v>
      </c>
      <c r="U6528">
        <f>IFERROR(VLOOKUP(D6528,'ZORI (2)'!$C$2:$F$106,4,FALSE), 0)</f>
        <v>44.044485087995604</v>
      </c>
    </row>
    <row r="6529" spans="1:21" x14ac:dyDescent="0.25">
      <c r="A6529">
        <v>9404</v>
      </c>
      <c r="B6529">
        <v>49046</v>
      </c>
      <c r="C6529" t="s">
        <v>3368</v>
      </c>
      <c r="D6529" t="s">
        <v>362</v>
      </c>
      <c r="E6529">
        <v>108200</v>
      </c>
      <c r="F6529">
        <v>147400</v>
      </c>
      <c r="G6529">
        <f>IFERROR(VLOOKUP(D6529,'ZORI (2)'!$C$2:$E$106,2,FALSE), 0)</f>
        <v>856</v>
      </c>
      <c r="H6529">
        <f>IFERROR(VLOOKUP(D6529,'ZORI (2)'!$C$2:$E$106,3,FALSE), 0)</f>
        <v>1116</v>
      </c>
      <c r="I6529">
        <f t="shared" si="909"/>
        <v>29480</v>
      </c>
      <c r="J6529">
        <f t="shared" si="910"/>
        <v>117920</v>
      </c>
      <c r="K6529">
        <v>2.5000000000000001E-2</v>
      </c>
      <c r="L6529">
        <v>360</v>
      </c>
      <c r="M6529" s="1">
        <f t="shared" si="911"/>
        <v>465.92656388585061</v>
      </c>
      <c r="N6529">
        <f t="shared" si="915"/>
        <v>3787.0000000000005</v>
      </c>
      <c r="O6529">
        <f t="shared" si="912"/>
        <v>58.96</v>
      </c>
      <c r="P6529">
        <f t="shared" si="913"/>
        <v>111.60000000000001</v>
      </c>
      <c r="Q6529">
        <v>20000</v>
      </c>
      <c r="R6529">
        <f t="shared" si="914"/>
        <v>11.006571087216248</v>
      </c>
      <c r="S6529">
        <f t="shared" si="916"/>
        <v>0.11677665224605453</v>
      </c>
      <c r="T6529">
        <f t="shared" si="917"/>
        <v>0.10802487906902571</v>
      </c>
      <c r="U6529">
        <f>IFERROR(VLOOKUP(D6529,'ZORI (2)'!$C$2:$F$106,4,FALSE), 0)</f>
        <v>82.50808041236526</v>
      </c>
    </row>
    <row r="6530" spans="1:21" x14ac:dyDescent="0.25">
      <c r="A6530">
        <v>9407</v>
      </c>
      <c r="B6530">
        <v>14470</v>
      </c>
      <c r="C6530" t="s">
        <v>404</v>
      </c>
      <c r="D6530" t="s">
        <v>274</v>
      </c>
      <c r="E6530">
        <v>94800</v>
      </c>
      <c r="F6530">
        <v>114500</v>
      </c>
      <c r="G6530">
        <f>IFERROR(VLOOKUP(D6530,'ZORI (2)'!$C$2:$E$106,2,FALSE), 0)</f>
        <v>913</v>
      </c>
      <c r="H6530">
        <f>IFERROR(VLOOKUP(D6530,'ZORI (2)'!$C$2:$E$106,3,FALSE), 0)</f>
        <v>1037</v>
      </c>
      <c r="I6530">
        <f t="shared" ref="I6530:I6593" si="918">+F6530*0.2</f>
        <v>22900</v>
      </c>
      <c r="J6530">
        <f t="shared" ref="J6530:J6593" si="919">+F6530-I6530</f>
        <v>91600</v>
      </c>
      <c r="K6530">
        <v>2.5000000000000001E-2</v>
      </c>
      <c r="L6530">
        <v>360</v>
      </c>
      <c r="M6530" s="1">
        <f t="shared" ref="M6530:M6593" si="920">J6530*((K6530/12)*(1+(K6530/12))^L6530)/((1+(K6530/12))^L6530-1)</f>
        <v>361.9307433170278</v>
      </c>
      <c r="N6530">
        <f t="shared" si="915"/>
        <v>3318.0000000000005</v>
      </c>
      <c r="O6530">
        <f t="shared" ref="O6530:O6593" si="921">(+F6530/100000)*40</f>
        <v>45.8</v>
      </c>
      <c r="P6530">
        <f t="shared" ref="P6530:P6593" si="922">+H6530*0.1</f>
        <v>103.7</v>
      </c>
      <c r="Q6530">
        <v>20000</v>
      </c>
      <c r="R6530">
        <f t="shared" ref="R6530:R6593" si="923">+F6530/(H6530*12)</f>
        <v>9.2012214721954351</v>
      </c>
      <c r="S6530">
        <f t="shared" si="916"/>
        <v>-3.0630386562589953E-2</v>
      </c>
      <c r="T6530">
        <f t="shared" si="917"/>
        <v>0.13645832965934629</v>
      </c>
      <c r="U6530">
        <f>IFERROR(VLOOKUP(D6530,'ZORI (2)'!$C$2:$F$106,4,FALSE), 0)</f>
        <v>35.783635050326652</v>
      </c>
    </row>
    <row r="6531" spans="1:21" x14ac:dyDescent="0.25">
      <c r="A6531">
        <v>9409</v>
      </c>
      <c r="B6531">
        <v>8035</v>
      </c>
      <c r="C6531" t="s">
        <v>3369</v>
      </c>
      <c r="D6531" t="s">
        <v>254</v>
      </c>
      <c r="E6531">
        <v>238400</v>
      </c>
      <c r="F6531">
        <v>250500</v>
      </c>
      <c r="G6531">
        <f>IFERROR(VLOOKUP(D6531,'ZORI (2)'!$C$2:$E$106,2,FALSE), 0)</f>
        <v>1372</v>
      </c>
      <c r="H6531">
        <f>IFERROR(VLOOKUP(D6531,'ZORI (2)'!$C$2:$E$106,3,FALSE), 0)</f>
        <v>1516</v>
      </c>
      <c r="I6531">
        <f t="shared" si="918"/>
        <v>50100</v>
      </c>
      <c r="J6531">
        <f t="shared" si="919"/>
        <v>200400</v>
      </c>
      <c r="K6531">
        <v>2.5000000000000001E-2</v>
      </c>
      <c r="L6531">
        <v>360</v>
      </c>
      <c r="M6531" s="1">
        <f t="shared" si="920"/>
        <v>791.82228123070274</v>
      </c>
      <c r="N6531">
        <f t="shared" ref="N6531:N6594" si="924">+E6531*0.035</f>
        <v>8344</v>
      </c>
      <c r="O6531">
        <f t="shared" si="921"/>
        <v>100.19999999999999</v>
      </c>
      <c r="P6531">
        <f t="shared" si="922"/>
        <v>151.6</v>
      </c>
      <c r="Q6531">
        <v>20000</v>
      </c>
      <c r="R6531">
        <f t="shared" si="923"/>
        <v>13.769788918205805</v>
      </c>
      <c r="S6531">
        <f t="shared" ref="S6531:S6594" si="925">(+F6531-(E6531+N6531+Q6531))/(E6531+N6531+Q6531)</f>
        <v>-6.0897339771466275E-2</v>
      </c>
      <c r="T6531">
        <f t="shared" ref="T6531:T6594" si="926">IFERROR(((+H6531*12)-((+M6531+O6531+P6531)*12))/(+I6531+N6531+Q6531),0)</f>
        <v>7.2262156764463417E-2</v>
      </c>
      <c r="U6531">
        <f>IFERROR(VLOOKUP(D6531,'ZORI (2)'!$C$2:$F$106,4,FALSE), 0)</f>
        <v>44.044485087995604</v>
      </c>
    </row>
    <row r="6532" spans="1:21" x14ac:dyDescent="0.25">
      <c r="A6532">
        <v>9411</v>
      </c>
      <c r="B6532">
        <v>2814</v>
      </c>
      <c r="C6532" t="s">
        <v>3370</v>
      </c>
      <c r="D6532" t="s">
        <v>315</v>
      </c>
      <c r="E6532">
        <v>201700</v>
      </c>
      <c r="F6532">
        <v>274400</v>
      </c>
      <c r="G6532">
        <f>IFERROR(VLOOKUP(D6532,'ZORI (2)'!$C$2:$E$106,2,FALSE), 0)</f>
        <v>1254</v>
      </c>
      <c r="H6532">
        <f>IFERROR(VLOOKUP(D6532,'ZORI (2)'!$C$2:$E$106,3,FALSE), 0)</f>
        <v>1500</v>
      </c>
      <c r="I6532">
        <f t="shared" si="918"/>
        <v>54880</v>
      </c>
      <c r="J6532">
        <f t="shared" si="919"/>
        <v>219520</v>
      </c>
      <c r="K6532">
        <v>2.5000000000000001E-2</v>
      </c>
      <c r="L6532">
        <v>360</v>
      </c>
      <c r="M6532" s="1">
        <f t="shared" si="920"/>
        <v>867.36939708465002</v>
      </c>
      <c r="N6532">
        <f t="shared" si="924"/>
        <v>7059.5000000000009</v>
      </c>
      <c r="O6532">
        <f t="shared" si="921"/>
        <v>109.76</v>
      </c>
      <c r="P6532">
        <f t="shared" si="922"/>
        <v>150</v>
      </c>
      <c r="Q6532">
        <v>20000</v>
      </c>
      <c r="R6532">
        <f t="shared" si="923"/>
        <v>15.244444444444444</v>
      </c>
      <c r="S6532">
        <f t="shared" si="925"/>
        <v>0.19951302568855064</v>
      </c>
      <c r="T6532">
        <f t="shared" si="926"/>
        <v>5.4606718798432992E-2</v>
      </c>
      <c r="U6532">
        <f>IFERROR(VLOOKUP(D6532,'ZORI (2)'!$C$2:$F$106,4,FALSE), 0)</f>
        <v>75.634847140989294</v>
      </c>
    </row>
    <row r="6533" spans="1:21" x14ac:dyDescent="0.25">
      <c r="A6533">
        <v>9412</v>
      </c>
      <c r="B6533">
        <v>60162</v>
      </c>
      <c r="C6533" t="s">
        <v>2346</v>
      </c>
      <c r="D6533" t="s">
        <v>191</v>
      </c>
      <c r="E6533">
        <v>131200</v>
      </c>
      <c r="F6533">
        <v>173800</v>
      </c>
      <c r="G6533">
        <f>IFERROR(VLOOKUP(D6533,'ZORI (2)'!$C$2:$E$106,2,FALSE), 0)</f>
        <v>1542</v>
      </c>
      <c r="H6533">
        <f>IFERROR(VLOOKUP(D6533,'ZORI (2)'!$C$2:$E$106,3,FALSE), 0)</f>
        <v>1713</v>
      </c>
      <c r="I6533">
        <f t="shared" si="918"/>
        <v>34760</v>
      </c>
      <c r="J6533">
        <f t="shared" si="919"/>
        <v>139040</v>
      </c>
      <c r="K6533">
        <v>2.5000000000000001E-2</v>
      </c>
      <c r="L6533">
        <v>360</v>
      </c>
      <c r="M6533" s="1">
        <f t="shared" si="920"/>
        <v>549.37609771615223</v>
      </c>
      <c r="N6533">
        <f t="shared" si="924"/>
        <v>4592</v>
      </c>
      <c r="O6533">
        <f t="shared" si="921"/>
        <v>69.52</v>
      </c>
      <c r="P6533">
        <f t="shared" si="922"/>
        <v>171.3</v>
      </c>
      <c r="Q6533">
        <v>20000</v>
      </c>
      <c r="R6533">
        <f t="shared" si="923"/>
        <v>8.4549523253551282</v>
      </c>
      <c r="S6533">
        <f t="shared" si="925"/>
        <v>0.11559001745917634</v>
      </c>
      <c r="T6533">
        <f t="shared" si="926"/>
        <v>0.18657579908690816</v>
      </c>
      <c r="U6533">
        <f>IFERROR(VLOOKUP(D6533,'ZORI (2)'!$C$2:$F$106,4,FALSE), 0)</f>
        <v>52.309030710552761</v>
      </c>
    </row>
    <row r="6534" spans="1:21" x14ac:dyDescent="0.25">
      <c r="A6534">
        <v>9415</v>
      </c>
      <c r="B6534">
        <v>46124</v>
      </c>
      <c r="C6534" t="s">
        <v>3371</v>
      </c>
      <c r="D6534" t="s">
        <v>256</v>
      </c>
      <c r="E6534">
        <v>79900</v>
      </c>
      <c r="F6534">
        <v>99600</v>
      </c>
      <c r="G6534">
        <f>IFERROR(VLOOKUP(D6534,'ZORI (2)'!$C$2:$E$106,2,FALSE), 0)</f>
        <v>1017</v>
      </c>
      <c r="H6534">
        <f>IFERROR(VLOOKUP(D6534,'ZORI (2)'!$C$2:$E$106,3,FALSE), 0)</f>
        <v>1140</v>
      </c>
      <c r="I6534">
        <f t="shared" si="918"/>
        <v>19920</v>
      </c>
      <c r="J6534">
        <f t="shared" si="919"/>
        <v>79680</v>
      </c>
      <c r="K6534">
        <v>2.5000000000000001E-2</v>
      </c>
      <c r="L6534">
        <v>360</v>
      </c>
      <c r="M6534" s="1">
        <f t="shared" si="920"/>
        <v>314.83233217795606</v>
      </c>
      <c r="N6534">
        <f t="shared" si="924"/>
        <v>2796.5000000000005</v>
      </c>
      <c r="O6534">
        <f t="shared" si="921"/>
        <v>39.840000000000003</v>
      </c>
      <c r="P6534">
        <f t="shared" si="922"/>
        <v>114</v>
      </c>
      <c r="Q6534">
        <v>20000</v>
      </c>
      <c r="R6534">
        <f t="shared" si="923"/>
        <v>7.2807017543859649</v>
      </c>
      <c r="S6534">
        <f t="shared" si="925"/>
        <v>-3.0151952598189813E-2</v>
      </c>
      <c r="T6534">
        <f t="shared" si="926"/>
        <v>0.18859063860251957</v>
      </c>
      <c r="U6534">
        <f>IFERROR(VLOOKUP(D6534,'ZORI (2)'!$C$2:$F$106,4,FALSE), 0)</f>
        <v>36.648402996268075</v>
      </c>
    </row>
    <row r="6535" spans="1:21" x14ac:dyDescent="0.25">
      <c r="A6535">
        <v>9416</v>
      </c>
      <c r="B6535">
        <v>62231</v>
      </c>
      <c r="C6535" t="s">
        <v>3372</v>
      </c>
      <c r="D6535" t="s">
        <v>207</v>
      </c>
      <c r="E6535">
        <v>71200</v>
      </c>
      <c r="F6535">
        <v>82600</v>
      </c>
      <c r="G6535">
        <f>IFERROR(VLOOKUP(D6535,'ZORI (2)'!$C$2:$E$106,2,FALSE), 0)</f>
        <v>959</v>
      </c>
      <c r="H6535">
        <f>IFERROR(VLOOKUP(D6535,'ZORI (2)'!$C$2:$E$106,3,FALSE), 0)</f>
        <v>1054</v>
      </c>
      <c r="I6535">
        <f t="shared" si="918"/>
        <v>16520</v>
      </c>
      <c r="J6535">
        <f t="shared" si="919"/>
        <v>66080</v>
      </c>
      <c r="K6535">
        <v>2.5000000000000001E-2</v>
      </c>
      <c r="L6535">
        <v>360</v>
      </c>
      <c r="M6535" s="1">
        <f t="shared" si="920"/>
        <v>261.09588993874667</v>
      </c>
      <c r="N6535">
        <f t="shared" si="924"/>
        <v>2492.0000000000005</v>
      </c>
      <c r="O6535">
        <f t="shared" si="921"/>
        <v>33.04</v>
      </c>
      <c r="P6535">
        <f t="shared" si="922"/>
        <v>105.4</v>
      </c>
      <c r="Q6535">
        <v>20000</v>
      </c>
      <c r="R6535">
        <f t="shared" si="923"/>
        <v>6.5306767868437694</v>
      </c>
      <c r="S6535">
        <f t="shared" si="925"/>
        <v>-0.11838790931989925</v>
      </c>
      <c r="T6535">
        <f t="shared" si="926"/>
        <v>0.20131163028645133</v>
      </c>
      <c r="U6535">
        <f>IFERROR(VLOOKUP(D6535,'ZORI (2)'!$C$2:$F$106,4,FALSE), 0)</f>
        <v>28.58788216714769</v>
      </c>
    </row>
    <row r="6536" spans="1:21" x14ac:dyDescent="0.25">
      <c r="A6536">
        <v>9417</v>
      </c>
      <c r="B6536">
        <v>1473</v>
      </c>
      <c r="C6536" t="s">
        <v>517</v>
      </c>
      <c r="D6536" t="s">
        <v>365</v>
      </c>
      <c r="E6536">
        <v>224400</v>
      </c>
      <c r="F6536">
        <v>278500</v>
      </c>
      <c r="G6536">
        <f>IFERROR(VLOOKUP(D6536,'ZORI (2)'!$C$2:$E$106,2,FALSE), 0)</f>
        <v>1071</v>
      </c>
      <c r="H6536">
        <f>IFERROR(VLOOKUP(D6536,'ZORI (2)'!$C$2:$E$106,3,FALSE), 0)</f>
        <v>1302</v>
      </c>
      <c r="I6536">
        <f t="shared" si="918"/>
        <v>55700</v>
      </c>
      <c r="J6536">
        <f t="shared" si="919"/>
        <v>222800</v>
      </c>
      <c r="K6536">
        <v>2.5000000000000001E-2</v>
      </c>
      <c r="L6536">
        <v>360</v>
      </c>
      <c r="M6536" s="1">
        <f t="shared" si="920"/>
        <v>880.32936256587107</v>
      </c>
      <c r="N6536">
        <f t="shared" si="924"/>
        <v>7854.0000000000009</v>
      </c>
      <c r="O6536">
        <f t="shared" si="921"/>
        <v>111.4</v>
      </c>
      <c r="P6536">
        <f t="shared" si="922"/>
        <v>130.20000000000002</v>
      </c>
      <c r="Q6536">
        <v>20000</v>
      </c>
      <c r="R6536">
        <f t="shared" si="923"/>
        <v>17.825140809011778</v>
      </c>
      <c r="S6536">
        <f t="shared" si="925"/>
        <v>0.10404592196754066</v>
      </c>
      <c r="T6536">
        <f t="shared" si="926"/>
        <v>2.5861690035301085E-2</v>
      </c>
      <c r="U6536">
        <f>IFERROR(VLOOKUP(D6536,'ZORI (2)'!$C$2:$F$106,4,FALSE), 0)</f>
        <v>68.912445683403433</v>
      </c>
    </row>
    <row r="6537" spans="1:21" x14ac:dyDescent="0.25">
      <c r="A6537">
        <v>9420</v>
      </c>
      <c r="B6537">
        <v>93510</v>
      </c>
      <c r="C6537" t="s">
        <v>2129</v>
      </c>
      <c r="D6537" t="s">
        <v>198</v>
      </c>
      <c r="E6537">
        <v>444900</v>
      </c>
      <c r="F6537">
        <v>595300</v>
      </c>
      <c r="G6537">
        <f>IFERROR(VLOOKUP(D6537,'ZORI (2)'!$C$2:$E$106,2,FALSE), 0)</f>
        <v>1897</v>
      </c>
      <c r="H6537">
        <f>IFERROR(VLOOKUP(D6537,'ZORI (2)'!$C$2:$E$106,3,FALSE), 0)</f>
        <v>2405</v>
      </c>
      <c r="I6537">
        <f t="shared" si="918"/>
        <v>119060</v>
      </c>
      <c r="J6537">
        <f t="shared" si="919"/>
        <v>476240</v>
      </c>
      <c r="K6537">
        <v>2.5000000000000001E-2</v>
      </c>
      <c r="L6537">
        <v>360</v>
      </c>
      <c r="M6537" s="1">
        <f t="shared" si="920"/>
        <v>1881.7237685294906</v>
      </c>
      <c r="N6537">
        <f t="shared" si="924"/>
        <v>15571.500000000002</v>
      </c>
      <c r="O6537">
        <f t="shared" si="921"/>
        <v>238.12</v>
      </c>
      <c r="P6537">
        <f t="shared" si="922"/>
        <v>240.5</v>
      </c>
      <c r="Q6537">
        <v>20000</v>
      </c>
      <c r="R6537">
        <f t="shared" si="923"/>
        <v>20.627165627165628</v>
      </c>
      <c r="S6537">
        <f t="shared" si="925"/>
        <v>0.23899128252143989</v>
      </c>
      <c r="T6537">
        <f t="shared" si="926"/>
        <v>3.4654955662081115E-3</v>
      </c>
      <c r="U6537">
        <f>IFERROR(VLOOKUP(D6537,'ZORI (2)'!$C$2:$F$106,4,FALSE), 0)</f>
        <v>152.30041305369636</v>
      </c>
    </row>
    <row r="6538" spans="1:21" x14ac:dyDescent="0.25">
      <c r="A6538">
        <v>9421</v>
      </c>
      <c r="B6538">
        <v>43566</v>
      </c>
      <c r="C6538" t="s">
        <v>1749</v>
      </c>
      <c r="D6538" t="s">
        <v>342</v>
      </c>
      <c r="E6538">
        <v>158700</v>
      </c>
      <c r="F6538">
        <v>193800</v>
      </c>
      <c r="G6538">
        <f>IFERROR(VLOOKUP(D6538,'ZORI (2)'!$C$2:$E$106,2,FALSE), 0)</f>
        <v>758</v>
      </c>
      <c r="H6538">
        <f>IFERROR(VLOOKUP(D6538,'ZORI (2)'!$C$2:$E$106,3,FALSE), 0)</f>
        <v>841</v>
      </c>
      <c r="I6538">
        <f t="shared" si="918"/>
        <v>38760</v>
      </c>
      <c r="J6538">
        <f t="shared" si="919"/>
        <v>155040</v>
      </c>
      <c r="K6538">
        <v>2.5000000000000001E-2</v>
      </c>
      <c r="L6538">
        <v>360</v>
      </c>
      <c r="M6538" s="1">
        <f t="shared" si="920"/>
        <v>612.59544152698686</v>
      </c>
      <c r="N6538">
        <f t="shared" si="924"/>
        <v>5554.5000000000009</v>
      </c>
      <c r="O6538">
        <f t="shared" si="921"/>
        <v>77.52</v>
      </c>
      <c r="P6538">
        <f t="shared" si="922"/>
        <v>84.100000000000009</v>
      </c>
      <c r="Q6538">
        <v>20000</v>
      </c>
      <c r="R6538">
        <f t="shared" si="923"/>
        <v>19.20332936979786</v>
      </c>
      <c r="S6538">
        <f t="shared" si="925"/>
        <v>5.180606172440836E-2</v>
      </c>
      <c r="T6538">
        <f t="shared" si="926"/>
        <v>1.2460871213741195E-2</v>
      </c>
      <c r="U6538">
        <f>IFERROR(VLOOKUP(D6538,'ZORI (2)'!$C$2:$F$106,4,FALSE), 0)</f>
        <v>24.502151786667039</v>
      </c>
    </row>
    <row r="6539" spans="1:21" x14ac:dyDescent="0.25">
      <c r="A6539">
        <v>9423</v>
      </c>
      <c r="B6539">
        <v>19033</v>
      </c>
      <c r="C6539" t="s">
        <v>515</v>
      </c>
      <c r="D6539" t="s">
        <v>254</v>
      </c>
      <c r="E6539">
        <v>163500</v>
      </c>
      <c r="F6539">
        <v>189500</v>
      </c>
      <c r="G6539">
        <f>IFERROR(VLOOKUP(D6539,'ZORI (2)'!$C$2:$E$106,2,FALSE), 0)</f>
        <v>1372</v>
      </c>
      <c r="H6539">
        <f>IFERROR(VLOOKUP(D6539,'ZORI (2)'!$C$2:$E$106,3,FALSE), 0)</f>
        <v>1516</v>
      </c>
      <c r="I6539">
        <f t="shared" si="918"/>
        <v>37900</v>
      </c>
      <c r="J6539">
        <f t="shared" si="919"/>
        <v>151600</v>
      </c>
      <c r="K6539">
        <v>2.5000000000000001E-2</v>
      </c>
      <c r="L6539">
        <v>360</v>
      </c>
      <c r="M6539" s="1">
        <f t="shared" si="920"/>
        <v>599.00328260765741</v>
      </c>
      <c r="N6539">
        <f t="shared" si="924"/>
        <v>5722.5000000000009</v>
      </c>
      <c r="O6539">
        <f t="shared" si="921"/>
        <v>75.8</v>
      </c>
      <c r="P6539">
        <f t="shared" si="922"/>
        <v>151.6</v>
      </c>
      <c r="Q6539">
        <v>20000</v>
      </c>
      <c r="R6539">
        <f t="shared" si="923"/>
        <v>10.416666666666666</v>
      </c>
      <c r="S6539">
        <f t="shared" si="925"/>
        <v>1.4665275006936279E-3</v>
      </c>
      <c r="T6539">
        <f t="shared" si="926"/>
        <v>0.13006657406904965</v>
      </c>
      <c r="U6539">
        <f>IFERROR(VLOOKUP(D6539,'ZORI (2)'!$C$2:$F$106,4,FALSE), 0)</f>
        <v>44.044485087995604</v>
      </c>
    </row>
    <row r="6540" spans="1:21" x14ac:dyDescent="0.25">
      <c r="A6540">
        <v>9424</v>
      </c>
      <c r="B6540">
        <v>96712</v>
      </c>
      <c r="C6540" t="s">
        <v>3374</v>
      </c>
      <c r="D6540" t="s">
        <v>308</v>
      </c>
      <c r="E6540">
        <v>918100</v>
      </c>
      <c r="F6540">
        <v>1205800</v>
      </c>
      <c r="G6540">
        <f>IFERROR(VLOOKUP(D6540,'ZORI (2)'!$C$2:$E$106,2,FALSE), 0)</f>
        <v>1740</v>
      </c>
      <c r="H6540">
        <f>IFERROR(VLOOKUP(D6540,'ZORI (2)'!$C$2:$E$106,3,FALSE), 0)</f>
        <v>2033</v>
      </c>
      <c r="I6540">
        <f t="shared" si="918"/>
        <v>241160</v>
      </c>
      <c r="J6540">
        <f t="shared" si="919"/>
        <v>964640</v>
      </c>
      <c r="K6540">
        <v>2.5000000000000001E-2</v>
      </c>
      <c r="L6540">
        <v>360</v>
      </c>
      <c r="M6540" s="1">
        <f t="shared" si="920"/>
        <v>3811.4942383552147</v>
      </c>
      <c r="N6540">
        <f t="shared" si="924"/>
        <v>32133.500000000004</v>
      </c>
      <c r="O6540">
        <f t="shared" si="921"/>
        <v>482.32</v>
      </c>
      <c r="P6540">
        <f t="shared" si="922"/>
        <v>203.3</v>
      </c>
      <c r="Q6540">
        <v>20000</v>
      </c>
      <c r="R6540">
        <f t="shared" si="923"/>
        <v>49.426135432038038</v>
      </c>
      <c r="S6540">
        <f t="shared" si="925"/>
        <v>0.24279361617589992</v>
      </c>
      <c r="T6540">
        <f t="shared" si="926"/>
        <v>-0.10081836406283326</v>
      </c>
      <c r="U6540">
        <f>IFERROR(VLOOKUP(D6540,'ZORI (2)'!$C$2:$F$106,4,FALSE), 0)</f>
        <v>76.390166140630939</v>
      </c>
    </row>
    <row r="6541" spans="1:21" x14ac:dyDescent="0.25">
      <c r="A6541">
        <v>9425</v>
      </c>
      <c r="B6541">
        <v>8801</v>
      </c>
      <c r="C6541" t="s">
        <v>407</v>
      </c>
      <c r="D6541" t="s">
        <v>195</v>
      </c>
      <c r="E6541">
        <v>421200</v>
      </c>
      <c r="F6541">
        <v>445200</v>
      </c>
      <c r="G6541">
        <f>IFERROR(VLOOKUP(D6541,'ZORI (2)'!$C$2:$E$106,2,FALSE), 0)</f>
        <v>2329</v>
      </c>
      <c r="H6541">
        <f>IFERROR(VLOOKUP(D6541,'ZORI (2)'!$C$2:$E$106,3,FALSE), 0)</f>
        <v>2608</v>
      </c>
      <c r="I6541">
        <f t="shared" si="918"/>
        <v>89040</v>
      </c>
      <c r="J6541">
        <f t="shared" si="919"/>
        <v>356160</v>
      </c>
      <c r="K6541">
        <v>2.5000000000000001E-2</v>
      </c>
      <c r="L6541">
        <v>360</v>
      </c>
      <c r="M6541" s="1">
        <f t="shared" si="920"/>
        <v>1407.2625932291771</v>
      </c>
      <c r="N6541">
        <f t="shared" si="924"/>
        <v>14742.000000000002</v>
      </c>
      <c r="O6541">
        <f t="shared" si="921"/>
        <v>178.07999999999998</v>
      </c>
      <c r="P6541">
        <f t="shared" si="922"/>
        <v>260.8</v>
      </c>
      <c r="Q6541">
        <v>20000</v>
      </c>
      <c r="R6541">
        <f t="shared" si="923"/>
        <v>14.225460122699387</v>
      </c>
      <c r="S6541">
        <f t="shared" si="925"/>
        <v>-2.3560014212334026E-2</v>
      </c>
      <c r="T6541">
        <f t="shared" si="926"/>
        <v>7.3857983238676664E-2</v>
      </c>
      <c r="U6541">
        <f>IFERROR(VLOOKUP(D6541,'ZORI (2)'!$C$2:$F$106,4,FALSE), 0)</f>
        <v>81.282042347392249</v>
      </c>
    </row>
    <row r="6542" spans="1:21" x14ac:dyDescent="0.25">
      <c r="A6542">
        <v>9426</v>
      </c>
      <c r="B6542">
        <v>32040</v>
      </c>
      <c r="C6542" t="s">
        <v>3375</v>
      </c>
      <c r="D6542" t="s">
        <v>225</v>
      </c>
      <c r="E6542">
        <v>137000</v>
      </c>
      <c r="F6542">
        <v>181900</v>
      </c>
      <c r="G6542">
        <f>IFERROR(VLOOKUP(D6542,'ZORI (2)'!$C$2:$E$106,2,FALSE), 0)</f>
        <v>1113</v>
      </c>
      <c r="H6542">
        <f>IFERROR(VLOOKUP(D6542,'ZORI (2)'!$C$2:$E$106,3,FALSE), 0)</f>
        <v>1279</v>
      </c>
      <c r="I6542">
        <f t="shared" si="918"/>
        <v>36380</v>
      </c>
      <c r="J6542">
        <f t="shared" si="919"/>
        <v>145520</v>
      </c>
      <c r="K6542">
        <v>2.5000000000000001E-2</v>
      </c>
      <c r="L6542">
        <v>360</v>
      </c>
      <c r="M6542" s="1">
        <f t="shared" si="920"/>
        <v>574.97993195954018</v>
      </c>
      <c r="N6542">
        <f t="shared" si="924"/>
        <v>4795.0000000000009</v>
      </c>
      <c r="O6542">
        <f t="shared" si="921"/>
        <v>72.759999999999991</v>
      </c>
      <c r="P6542">
        <f t="shared" si="922"/>
        <v>127.9</v>
      </c>
      <c r="Q6542">
        <v>20000</v>
      </c>
      <c r="R6542">
        <f t="shared" si="923"/>
        <v>11.851707062809487</v>
      </c>
      <c r="S6542">
        <f t="shared" si="925"/>
        <v>0.12426218362742977</v>
      </c>
      <c r="T6542">
        <f t="shared" si="926"/>
        <v>9.873838686531293E-2</v>
      </c>
      <c r="U6542">
        <f>IFERROR(VLOOKUP(D6542,'ZORI (2)'!$C$2:$F$106,4,FALSE), 0)</f>
        <v>50.348656833106872</v>
      </c>
    </row>
    <row r="6543" spans="1:21" x14ac:dyDescent="0.25">
      <c r="A6543">
        <v>9428</v>
      </c>
      <c r="B6543">
        <v>23168</v>
      </c>
      <c r="C6543" t="s">
        <v>3376</v>
      </c>
      <c r="D6543" t="s">
        <v>214</v>
      </c>
      <c r="E6543">
        <v>262500</v>
      </c>
      <c r="F6543">
        <v>288900</v>
      </c>
      <c r="G6543">
        <f>IFERROR(VLOOKUP(D6543,'ZORI (2)'!$C$2:$E$106,2,FALSE), 0)</f>
        <v>1213</v>
      </c>
      <c r="H6543">
        <f>IFERROR(VLOOKUP(D6543,'ZORI (2)'!$C$2:$E$106,3,FALSE), 0)</f>
        <v>1288</v>
      </c>
      <c r="I6543">
        <f t="shared" si="918"/>
        <v>57780</v>
      </c>
      <c r="J6543">
        <f t="shared" si="919"/>
        <v>231120</v>
      </c>
      <c r="K6543">
        <v>2.5000000000000001E-2</v>
      </c>
      <c r="L6543">
        <v>360</v>
      </c>
      <c r="M6543" s="1">
        <f t="shared" si="920"/>
        <v>913.20342134750501</v>
      </c>
      <c r="N6543">
        <f t="shared" si="924"/>
        <v>9187.5</v>
      </c>
      <c r="O6543">
        <f t="shared" si="921"/>
        <v>115.55999999999999</v>
      </c>
      <c r="P6543">
        <f t="shared" si="922"/>
        <v>128.80000000000001</v>
      </c>
      <c r="Q6543">
        <v>20000</v>
      </c>
      <c r="R6543">
        <f t="shared" si="923"/>
        <v>18.691770186335404</v>
      </c>
      <c r="S6543">
        <f t="shared" si="925"/>
        <v>-9.5564602528390823E-3</v>
      </c>
      <c r="T6543">
        <f t="shared" si="926"/>
        <v>1.7997975609623591E-2</v>
      </c>
      <c r="U6543">
        <f>IFERROR(VLOOKUP(D6543,'ZORI (2)'!$C$2:$F$106,4,FALSE), 0)</f>
        <v>21.555161794799869</v>
      </c>
    </row>
    <row r="6544" spans="1:21" x14ac:dyDescent="0.25">
      <c r="A6544">
        <v>9431</v>
      </c>
      <c r="B6544">
        <v>14057</v>
      </c>
      <c r="C6544" t="s">
        <v>1883</v>
      </c>
      <c r="D6544" t="s">
        <v>286</v>
      </c>
      <c r="E6544">
        <v>145900</v>
      </c>
      <c r="F6544">
        <v>176100</v>
      </c>
      <c r="G6544">
        <f>IFERROR(VLOOKUP(D6544,'ZORI (2)'!$C$2:$E$106,2,FALSE), 0)</f>
        <v>852</v>
      </c>
      <c r="H6544">
        <f>IFERROR(VLOOKUP(D6544,'ZORI (2)'!$C$2:$E$106,3,FALSE), 0)</f>
        <v>994</v>
      </c>
      <c r="I6544">
        <f t="shared" si="918"/>
        <v>35220</v>
      </c>
      <c r="J6544">
        <f t="shared" si="919"/>
        <v>140880</v>
      </c>
      <c r="K6544">
        <v>2.5000000000000001E-2</v>
      </c>
      <c r="L6544">
        <v>360</v>
      </c>
      <c r="M6544" s="1">
        <f t="shared" si="920"/>
        <v>556.64632225439823</v>
      </c>
      <c r="N6544">
        <f t="shared" si="924"/>
        <v>5106.5000000000009</v>
      </c>
      <c r="O6544">
        <f t="shared" si="921"/>
        <v>70.44</v>
      </c>
      <c r="P6544">
        <f t="shared" si="922"/>
        <v>99.4</v>
      </c>
      <c r="Q6544">
        <v>20000</v>
      </c>
      <c r="R6544">
        <f t="shared" si="923"/>
        <v>14.763581488933601</v>
      </c>
      <c r="S6544">
        <f t="shared" si="925"/>
        <v>2.9785417513369376E-2</v>
      </c>
      <c r="T6544">
        <f t="shared" si="926"/>
        <v>5.3213167230772886E-2</v>
      </c>
      <c r="U6544">
        <f>IFERROR(VLOOKUP(D6544,'ZORI (2)'!$C$2:$F$106,4,FALSE), 0)</f>
        <v>43.366477382238664</v>
      </c>
    </row>
    <row r="6545" spans="1:21" x14ac:dyDescent="0.25">
      <c r="A6545">
        <v>9432</v>
      </c>
      <c r="B6545">
        <v>7645</v>
      </c>
      <c r="C6545" t="s">
        <v>3377</v>
      </c>
      <c r="D6545" t="s">
        <v>195</v>
      </c>
      <c r="E6545">
        <v>566400</v>
      </c>
      <c r="F6545">
        <v>606800</v>
      </c>
      <c r="G6545">
        <f>IFERROR(VLOOKUP(D6545,'ZORI (2)'!$C$2:$E$106,2,FALSE), 0)</f>
        <v>2329</v>
      </c>
      <c r="H6545">
        <f>IFERROR(VLOOKUP(D6545,'ZORI (2)'!$C$2:$E$106,3,FALSE), 0)</f>
        <v>2608</v>
      </c>
      <c r="I6545">
        <f t="shared" si="918"/>
        <v>121360</v>
      </c>
      <c r="J6545">
        <f t="shared" si="919"/>
        <v>485440</v>
      </c>
      <c r="K6545">
        <v>2.5000000000000001E-2</v>
      </c>
      <c r="L6545">
        <v>360</v>
      </c>
      <c r="M6545" s="1">
        <f t="shared" si="920"/>
        <v>1918.07489122072</v>
      </c>
      <c r="N6545">
        <f t="shared" si="924"/>
        <v>19824.000000000004</v>
      </c>
      <c r="O6545">
        <f t="shared" si="921"/>
        <v>242.71999999999997</v>
      </c>
      <c r="P6545">
        <f t="shared" si="922"/>
        <v>260.8</v>
      </c>
      <c r="Q6545">
        <v>20000</v>
      </c>
      <c r="R6545">
        <f t="shared" si="923"/>
        <v>19.389059304703476</v>
      </c>
      <c r="S6545">
        <f t="shared" si="925"/>
        <v>9.50143841220407E-4</v>
      </c>
      <c r="T6545">
        <f t="shared" si="926"/>
        <v>1.3877688265282918E-2</v>
      </c>
      <c r="U6545">
        <f>IFERROR(VLOOKUP(D6545,'ZORI (2)'!$C$2:$F$106,4,FALSE), 0)</f>
        <v>81.282042347392249</v>
      </c>
    </row>
    <row r="6546" spans="1:21" x14ac:dyDescent="0.25">
      <c r="A6546">
        <v>9435</v>
      </c>
      <c r="B6546">
        <v>1564</v>
      </c>
      <c r="C6546" t="s">
        <v>432</v>
      </c>
      <c r="D6546" t="s">
        <v>365</v>
      </c>
      <c r="E6546">
        <v>269600</v>
      </c>
      <c r="F6546">
        <v>347000</v>
      </c>
      <c r="G6546">
        <f>IFERROR(VLOOKUP(D6546,'ZORI (2)'!$C$2:$E$106,2,FALSE), 0)</f>
        <v>1071</v>
      </c>
      <c r="H6546">
        <f>IFERROR(VLOOKUP(D6546,'ZORI (2)'!$C$2:$E$106,3,FALSE), 0)</f>
        <v>1302</v>
      </c>
      <c r="I6546">
        <f t="shared" si="918"/>
        <v>69400</v>
      </c>
      <c r="J6546">
        <f t="shared" si="919"/>
        <v>277600</v>
      </c>
      <c r="K6546">
        <v>2.5000000000000001E-2</v>
      </c>
      <c r="L6546">
        <v>360</v>
      </c>
      <c r="M6546" s="1">
        <f t="shared" si="920"/>
        <v>1096.8556151179794</v>
      </c>
      <c r="N6546">
        <f t="shared" si="924"/>
        <v>9436</v>
      </c>
      <c r="O6546">
        <f t="shared" si="921"/>
        <v>138.80000000000001</v>
      </c>
      <c r="P6546">
        <f t="shared" si="922"/>
        <v>130.20000000000002</v>
      </c>
      <c r="Q6546">
        <v>20000</v>
      </c>
      <c r="R6546">
        <f t="shared" si="923"/>
        <v>22.209421402969792</v>
      </c>
      <c r="S6546">
        <f t="shared" si="925"/>
        <v>0.16039540389785845</v>
      </c>
      <c r="T6546">
        <f t="shared" si="926"/>
        <v>-7.7529177770827773E-3</v>
      </c>
      <c r="U6546">
        <f>IFERROR(VLOOKUP(D6546,'ZORI (2)'!$C$2:$F$106,4,FALSE), 0)</f>
        <v>68.912445683403433</v>
      </c>
    </row>
    <row r="6547" spans="1:21" x14ac:dyDescent="0.25">
      <c r="A6547">
        <v>9436</v>
      </c>
      <c r="B6547">
        <v>12009</v>
      </c>
      <c r="C6547" t="s">
        <v>3378</v>
      </c>
      <c r="D6547" t="s">
        <v>305</v>
      </c>
      <c r="E6547">
        <v>229400</v>
      </c>
      <c r="F6547">
        <v>258500</v>
      </c>
      <c r="G6547">
        <f>IFERROR(VLOOKUP(D6547,'ZORI (2)'!$C$2:$E$106,2,FALSE), 0)</f>
        <v>1131</v>
      </c>
      <c r="H6547">
        <f>IFERROR(VLOOKUP(D6547,'ZORI (2)'!$C$2:$E$106,3,FALSE), 0)</f>
        <v>1252</v>
      </c>
      <c r="I6547">
        <f t="shared" si="918"/>
        <v>51700</v>
      </c>
      <c r="J6547">
        <f t="shared" si="919"/>
        <v>206800</v>
      </c>
      <c r="K6547">
        <v>2.5000000000000001E-2</v>
      </c>
      <c r="L6547">
        <v>360</v>
      </c>
      <c r="M6547" s="1">
        <f t="shared" si="920"/>
        <v>817.11001875503655</v>
      </c>
      <c r="N6547">
        <f t="shared" si="924"/>
        <v>8029.0000000000009</v>
      </c>
      <c r="O6547">
        <f t="shared" si="921"/>
        <v>103.4</v>
      </c>
      <c r="P6547">
        <f t="shared" si="922"/>
        <v>125.2</v>
      </c>
      <c r="Q6547">
        <v>20000</v>
      </c>
      <c r="R6547">
        <f t="shared" si="923"/>
        <v>17.205804046858361</v>
      </c>
      <c r="S6547">
        <f t="shared" si="925"/>
        <v>4.1603704322356848E-3</v>
      </c>
      <c r="T6547">
        <f t="shared" si="926"/>
        <v>3.1048674571856689E-2</v>
      </c>
      <c r="U6547">
        <f>IFERROR(VLOOKUP(D6547,'ZORI (2)'!$C$2:$F$106,4,FALSE), 0)</f>
        <v>34.331863782036343</v>
      </c>
    </row>
    <row r="6548" spans="1:21" x14ac:dyDescent="0.25">
      <c r="A6548">
        <v>9444</v>
      </c>
      <c r="B6548">
        <v>17074</v>
      </c>
      <c r="C6548" t="s">
        <v>3379</v>
      </c>
      <c r="D6548" t="s">
        <v>376</v>
      </c>
      <c r="E6548">
        <v>124200</v>
      </c>
      <c r="F6548">
        <v>134400</v>
      </c>
      <c r="G6548">
        <f>IFERROR(VLOOKUP(D6548,'ZORI (2)'!$C$2:$E$106,2,FALSE), 0)</f>
        <v>995</v>
      </c>
      <c r="H6548">
        <f>IFERROR(VLOOKUP(D6548,'ZORI (2)'!$C$2:$E$106,3,FALSE), 0)</f>
        <v>1074</v>
      </c>
      <c r="I6548">
        <f t="shared" si="918"/>
        <v>26880</v>
      </c>
      <c r="J6548">
        <f t="shared" si="919"/>
        <v>107520</v>
      </c>
      <c r="K6548">
        <v>2.5000000000000001E-2</v>
      </c>
      <c r="L6548">
        <v>360</v>
      </c>
      <c r="M6548" s="1">
        <f t="shared" si="920"/>
        <v>424.83399040880818</v>
      </c>
      <c r="N6548">
        <f t="shared" si="924"/>
        <v>4347</v>
      </c>
      <c r="O6548">
        <f t="shared" si="921"/>
        <v>53.760000000000005</v>
      </c>
      <c r="P6548">
        <f t="shared" si="922"/>
        <v>107.4</v>
      </c>
      <c r="Q6548">
        <v>20000</v>
      </c>
      <c r="R6548">
        <f t="shared" si="923"/>
        <v>10.428305400372439</v>
      </c>
      <c r="S6548">
        <f t="shared" si="925"/>
        <v>-9.5235851279393061E-2</v>
      </c>
      <c r="T6548">
        <f t="shared" si="926"/>
        <v>0.1143161246041014</v>
      </c>
      <c r="U6548">
        <f>IFERROR(VLOOKUP(D6548,'ZORI (2)'!$C$2:$F$106,4,FALSE), 0)</f>
        <v>27.189152248645048</v>
      </c>
    </row>
    <row r="6549" spans="1:21" x14ac:dyDescent="0.25">
      <c r="A6549">
        <v>9448</v>
      </c>
      <c r="B6549">
        <v>45226</v>
      </c>
      <c r="C6549" t="s">
        <v>244</v>
      </c>
      <c r="D6549" t="s">
        <v>244</v>
      </c>
      <c r="E6549">
        <v>231200</v>
      </c>
      <c r="F6549">
        <v>301900</v>
      </c>
      <c r="G6549">
        <f>IFERROR(VLOOKUP(D6549,'ZORI (2)'!$C$2:$E$106,2,FALSE), 0)</f>
        <v>976</v>
      </c>
      <c r="H6549">
        <f>IFERROR(VLOOKUP(D6549,'ZORI (2)'!$C$2:$E$106,3,FALSE), 0)</f>
        <v>1123</v>
      </c>
      <c r="I6549">
        <f t="shared" si="918"/>
        <v>60380</v>
      </c>
      <c r="J6549">
        <f t="shared" si="919"/>
        <v>241520</v>
      </c>
      <c r="K6549">
        <v>2.5000000000000001E-2</v>
      </c>
      <c r="L6549">
        <v>360</v>
      </c>
      <c r="M6549" s="1">
        <f t="shared" si="920"/>
        <v>954.29599482454751</v>
      </c>
      <c r="N6549">
        <f t="shared" si="924"/>
        <v>8092.0000000000009</v>
      </c>
      <c r="O6549">
        <f t="shared" si="921"/>
        <v>120.76</v>
      </c>
      <c r="P6549">
        <f t="shared" si="922"/>
        <v>112.30000000000001</v>
      </c>
      <c r="Q6549">
        <v>20000</v>
      </c>
      <c r="R6549">
        <f t="shared" si="923"/>
        <v>22.402790145443753</v>
      </c>
      <c r="S6549">
        <f t="shared" si="925"/>
        <v>0.16432439103404656</v>
      </c>
      <c r="T6549">
        <f t="shared" si="926"/>
        <v>-8.7289983033566488E-3</v>
      </c>
      <c r="U6549">
        <f>IFERROR(VLOOKUP(D6549,'ZORI (2)'!$C$2:$F$106,4,FALSE), 0)</f>
        <v>45.381348996418048</v>
      </c>
    </row>
    <row r="6550" spans="1:21" x14ac:dyDescent="0.25">
      <c r="A6550">
        <v>9449</v>
      </c>
      <c r="B6550">
        <v>2466</v>
      </c>
      <c r="C6550" t="s">
        <v>341</v>
      </c>
      <c r="D6550" t="s">
        <v>219</v>
      </c>
      <c r="E6550">
        <v>728200</v>
      </c>
      <c r="F6550">
        <v>967600</v>
      </c>
      <c r="G6550">
        <f>IFERROR(VLOOKUP(D6550,'ZORI (2)'!$C$2:$E$106,2,FALSE), 0)</f>
        <v>2124</v>
      </c>
      <c r="H6550">
        <f>IFERROR(VLOOKUP(D6550,'ZORI (2)'!$C$2:$E$106,3,FALSE), 0)</f>
        <v>2442</v>
      </c>
      <c r="I6550">
        <f t="shared" si="918"/>
        <v>193520</v>
      </c>
      <c r="J6550">
        <f t="shared" si="919"/>
        <v>774080</v>
      </c>
      <c r="K6550">
        <v>2.5000000000000001E-2</v>
      </c>
      <c r="L6550">
        <v>360</v>
      </c>
      <c r="M6550" s="1">
        <f t="shared" si="920"/>
        <v>3058.5518535681754</v>
      </c>
      <c r="N6550">
        <f t="shared" si="924"/>
        <v>25487.000000000004</v>
      </c>
      <c r="O6550">
        <f t="shared" si="921"/>
        <v>387.04</v>
      </c>
      <c r="P6550">
        <f t="shared" si="922"/>
        <v>244.20000000000002</v>
      </c>
      <c r="Q6550">
        <v>20000</v>
      </c>
      <c r="R6550">
        <f t="shared" si="923"/>
        <v>33.019383019383021</v>
      </c>
      <c r="S6550">
        <f t="shared" si="925"/>
        <v>0.25063494669032826</v>
      </c>
      <c r="T6550">
        <f t="shared" si="926"/>
        <v>-6.2648802097085454E-2</v>
      </c>
      <c r="U6550">
        <f>IFERROR(VLOOKUP(D6550,'ZORI (2)'!$C$2:$F$106,4,FALSE), 0)</f>
        <v>98.079496251938465</v>
      </c>
    </row>
    <row r="6551" spans="1:21" x14ac:dyDescent="0.25">
      <c r="A6551">
        <v>9453</v>
      </c>
      <c r="B6551">
        <v>70087</v>
      </c>
      <c r="C6551" t="s">
        <v>3380</v>
      </c>
      <c r="D6551" t="s">
        <v>302</v>
      </c>
      <c r="E6551">
        <v>147600</v>
      </c>
      <c r="F6551">
        <v>152400</v>
      </c>
      <c r="G6551">
        <f>IFERROR(VLOOKUP(D6551,'ZORI (2)'!$C$2:$E$106,2,FALSE), 0)</f>
        <v>1233</v>
      </c>
      <c r="H6551">
        <f>IFERROR(VLOOKUP(D6551,'ZORI (2)'!$C$2:$E$106,3,FALSE), 0)</f>
        <v>1360</v>
      </c>
      <c r="I6551">
        <f t="shared" si="918"/>
        <v>30480</v>
      </c>
      <c r="J6551">
        <f t="shared" si="919"/>
        <v>121920</v>
      </c>
      <c r="K6551">
        <v>2.5000000000000001E-2</v>
      </c>
      <c r="L6551">
        <v>360</v>
      </c>
      <c r="M6551" s="1">
        <f t="shared" si="920"/>
        <v>481.7313998385593</v>
      </c>
      <c r="N6551">
        <f t="shared" si="924"/>
        <v>5166.0000000000009</v>
      </c>
      <c r="O6551">
        <f t="shared" si="921"/>
        <v>60.96</v>
      </c>
      <c r="P6551">
        <f t="shared" si="922"/>
        <v>136</v>
      </c>
      <c r="Q6551">
        <v>20000</v>
      </c>
      <c r="R6551">
        <f t="shared" si="923"/>
        <v>9.3382352941176467</v>
      </c>
      <c r="S6551">
        <f t="shared" si="925"/>
        <v>-0.11788199066946042</v>
      </c>
      <c r="T6551">
        <f t="shared" si="926"/>
        <v>0.14692346623184577</v>
      </c>
      <c r="U6551">
        <f>IFERROR(VLOOKUP(D6551,'ZORI (2)'!$C$2:$F$106,4,FALSE), 0)</f>
        <v>32.574626513852884</v>
      </c>
    </row>
    <row r="6552" spans="1:21" x14ac:dyDescent="0.25">
      <c r="A6552">
        <v>9454</v>
      </c>
      <c r="B6552">
        <v>95832</v>
      </c>
      <c r="C6552" t="s">
        <v>222</v>
      </c>
      <c r="D6552" t="s">
        <v>222</v>
      </c>
      <c r="E6552">
        <v>157100</v>
      </c>
      <c r="F6552">
        <v>248900</v>
      </c>
      <c r="G6552">
        <f>IFERROR(VLOOKUP(D6552,'ZORI (2)'!$C$2:$E$106,2,FALSE), 0)</f>
        <v>1254</v>
      </c>
      <c r="H6552">
        <f>IFERROR(VLOOKUP(D6552,'ZORI (2)'!$C$2:$E$106,3,FALSE), 0)</f>
        <v>1663</v>
      </c>
      <c r="I6552">
        <f t="shared" si="918"/>
        <v>49780</v>
      </c>
      <c r="J6552">
        <f t="shared" si="919"/>
        <v>199120</v>
      </c>
      <c r="K6552">
        <v>2.5000000000000001E-2</v>
      </c>
      <c r="L6552">
        <v>360</v>
      </c>
      <c r="M6552" s="1">
        <f t="shared" si="920"/>
        <v>786.76473372583598</v>
      </c>
      <c r="N6552">
        <f t="shared" si="924"/>
        <v>5498.5000000000009</v>
      </c>
      <c r="O6552">
        <f t="shared" si="921"/>
        <v>99.56</v>
      </c>
      <c r="P6552">
        <f t="shared" si="922"/>
        <v>166.3</v>
      </c>
      <c r="Q6552">
        <v>20000</v>
      </c>
      <c r="R6552">
        <f t="shared" si="923"/>
        <v>12.472439366606535</v>
      </c>
      <c r="S6552">
        <f t="shared" si="925"/>
        <v>0.36309991593578261</v>
      </c>
      <c r="T6552">
        <f t="shared" si="926"/>
        <v>9.729873994952036E-2</v>
      </c>
      <c r="U6552">
        <f>IFERROR(VLOOKUP(D6552,'ZORI (2)'!$C$2:$F$106,4,FALSE), 0)</f>
        <v>129.20448974423459</v>
      </c>
    </row>
    <row r="6553" spans="1:21" x14ac:dyDescent="0.25">
      <c r="A6553">
        <v>9455</v>
      </c>
      <c r="B6553">
        <v>17043</v>
      </c>
      <c r="C6553" t="s">
        <v>3381</v>
      </c>
      <c r="D6553" t="s">
        <v>376</v>
      </c>
      <c r="E6553">
        <v>141700</v>
      </c>
      <c r="F6553">
        <v>157300</v>
      </c>
      <c r="G6553">
        <f>IFERROR(VLOOKUP(D6553,'ZORI (2)'!$C$2:$E$106,2,FALSE), 0)</f>
        <v>995</v>
      </c>
      <c r="H6553">
        <f>IFERROR(VLOOKUP(D6553,'ZORI (2)'!$C$2:$E$106,3,FALSE), 0)</f>
        <v>1074</v>
      </c>
      <c r="I6553">
        <f t="shared" si="918"/>
        <v>31460</v>
      </c>
      <c r="J6553">
        <f t="shared" si="919"/>
        <v>125840</v>
      </c>
      <c r="K6553">
        <v>2.5000000000000001E-2</v>
      </c>
      <c r="L6553">
        <v>360</v>
      </c>
      <c r="M6553" s="1">
        <f t="shared" si="920"/>
        <v>497.22013907221378</v>
      </c>
      <c r="N6553">
        <f t="shared" si="924"/>
        <v>4959.5000000000009</v>
      </c>
      <c r="O6553">
        <f t="shared" si="921"/>
        <v>62.92</v>
      </c>
      <c r="P6553">
        <f t="shared" si="922"/>
        <v>107.4</v>
      </c>
      <c r="Q6553">
        <v>20000</v>
      </c>
      <c r="R6553">
        <f t="shared" si="923"/>
        <v>12.205152079453756</v>
      </c>
      <c r="S6553">
        <f t="shared" si="925"/>
        <v>-5.615941485483876E-2</v>
      </c>
      <c r="T6553">
        <f t="shared" si="926"/>
        <v>8.6450931524267943E-2</v>
      </c>
      <c r="U6553">
        <f>IFERROR(VLOOKUP(D6553,'ZORI (2)'!$C$2:$F$106,4,FALSE), 0)</f>
        <v>27.189152248645048</v>
      </c>
    </row>
    <row r="6554" spans="1:21" x14ac:dyDescent="0.25">
      <c r="A6554">
        <v>9457</v>
      </c>
      <c r="B6554">
        <v>6035</v>
      </c>
      <c r="C6554" t="s">
        <v>3382</v>
      </c>
      <c r="D6554" t="s">
        <v>229</v>
      </c>
      <c r="E6554">
        <v>233000</v>
      </c>
      <c r="F6554">
        <v>252200</v>
      </c>
      <c r="G6554">
        <f>IFERROR(VLOOKUP(D6554,'ZORI (2)'!$C$2:$E$106,2,FALSE), 0)</f>
        <v>1194</v>
      </c>
      <c r="H6554">
        <f>IFERROR(VLOOKUP(D6554,'ZORI (2)'!$C$2:$E$106,3,FALSE), 0)</f>
        <v>1316</v>
      </c>
      <c r="I6554">
        <f t="shared" si="918"/>
        <v>50440</v>
      </c>
      <c r="J6554">
        <f t="shared" si="919"/>
        <v>201760</v>
      </c>
      <c r="K6554">
        <v>2.5000000000000001E-2</v>
      </c>
      <c r="L6554">
        <v>360</v>
      </c>
      <c r="M6554" s="1">
        <f t="shared" si="920"/>
        <v>797.19592545462376</v>
      </c>
      <c r="N6554">
        <f t="shared" si="924"/>
        <v>8155.0000000000009</v>
      </c>
      <c r="O6554">
        <f t="shared" si="921"/>
        <v>100.88</v>
      </c>
      <c r="P6554">
        <f t="shared" si="922"/>
        <v>131.6</v>
      </c>
      <c r="Q6554">
        <v>20000</v>
      </c>
      <c r="R6554">
        <f t="shared" si="923"/>
        <v>15.970111448834853</v>
      </c>
      <c r="S6554">
        <f t="shared" si="925"/>
        <v>-3.4289981045739118E-2</v>
      </c>
      <c r="T6554">
        <f t="shared" si="926"/>
        <v>4.3716380107443428E-2</v>
      </c>
      <c r="U6554">
        <f>IFERROR(VLOOKUP(D6554,'ZORI (2)'!$C$2:$F$106,4,FALSE), 0)</f>
        <v>32.864931789014847</v>
      </c>
    </row>
    <row r="6555" spans="1:21" x14ac:dyDescent="0.25">
      <c r="A6555">
        <v>9458</v>
      </c>
      <c r="B6555">
        <v>70090</v>
      </c>
      <c r="C6555" t="s">
        <v>3383</v>
      </c>
      <c r="D6555" t="s">
        <v>302</v>
      </c>
      <c r="E6555">
        <v>131000</v>
      </c>
      <c r="F6555">
        <v>122100</v>
      </c>
      <c r="G6555">
        <f>IFERROR(VLOOKUP(D6555,'ZORI (2)'!$C$2:$E$106,2,FALSE), 0)</f>
        <v>1233</v>
      </c>
      <c r="H6555">
        <f>IFERROR(VLOOKUP(D6555,'ZORI (2)'!$C$2:$E$106,3,FALSE), 0)</f>
        <v>1360</v>
      </c>
      <c r="I6555">
        <f t="shared" si="918"/>
        <v>24420</v>
      </c>
      <c r="J6555">
        <f t="shared" si="919"/>
        <v>97680</v>
      </c>
      <c r="K6555">
        <v>2.5000000000000001E-2</v>
      </c>
      <c r="L6555">
        <v>360</v>
      </c>
      <c r="M6555" s="1">
        <f t="shared" si="920"/>
        <v>385.95409396514492</v>
      </c>
      <c r="N6555">
        <f t="shared" si="924"/>
        <v>4585</v>
      </c>
      <c r="O6555">
        <f t="shared" si="921"/>
        <v>48.84</v>
      </c>
      <c r="P6555">
        <f t="shared" si="922"/>
        <v>136</v>
      </c>
      <c r="Q6555">
        <v>20000</v>
      </c>
      <c r="R6555">
        <f t="shared" si="923"/>
        <v>7.4816176470588234</v>
      </c>
      <c r="S6555">
        <f t="shared" si="925"/>
        <v>-0.21521997621878716</v>
      </c>
      <c r="T6555">
        <f t="shared" si="926"/>
        <v>0.19325519584569453</v>
      </c>
      <c r="U6555">
        <f>IFERROR(VLOOKUP(D6555,'ZORI (2)'!$C$2:$F$106,4,FALSE), 0)</f>
        <v>32.574626513852884</v>
      </c>
    </row>
    <row r="6556" spans="1:21" x14ac:dyDescent="0.25">
      <c r="A6556">
        <v>9460</v>
      </c>
      <c r="B6556">
        <v>95119</v>
      </c>
      <c r="C6556" t="s">
        <v>263</v>
      </c>
      <c r="D6556" t="s">
        <v>263</v>
      </c>
      <c r="E6556">
        <v>690700</v>
      </c>
      <c r="F6556">
        <v>1074200</v>
      </c>
      <c r="G6556">
        <f>IFERROR(VLOOKUP(D6556,'ZORI (2)'!$C$2:$E$106,2,FALSE), 0)</f>
        <v>2230</v>
      </c>
      <c r="H6556">
        <f>IFERROR(VLOOKUP(D6556,'ZORI (2)'!$C$2:$E$106,3,FALSE), 0)</f>
        <v>2980</v>
      </c>
      <c r="I6556">
        <f t="shared" si="918"/>
        <v>214840</v>
      </c>
      <c r="J6556">
        <f t="shared" si="919"/>
        <v>859360</v>
      </c>
      <c r="K6556">
        <v>2.5000000000000001E-2</v>
      </c>
      <c r="L6556">
        <v>360</v>
      </c>
      <c r="M6556" s="1">
        <f t="shared" si="920"/>
        <v>3395.5109560799237</v>
      </c>
      <c r="N6556">
        <f t="shared" si="924"/>
        <v>24174.500000000004</v>
      </c>
      <c r="O6556">
        <f t="shared" si="921"/>
        <v>429.68000000000006</v>
      </c>
      <c r="P6556">
        <f t="shared" si="922"/>
        <v>298</v>
      </c>
      <c r="Q6556">
        <v>20000</v>
      </c>
      <c r="R6556">
        <f t="shared" si="923"/>
        <v>30.039149888143175</v>
      </c>
      <c r="S6556">
        <f t="shared" si="925"/>
        <v>0.46174618931531847</v>
      </c>
      <c r="T6556">
        <f t="shared" si="926"/>
        <v>-5.2963411210411329E-2</v>
      </c>
      <c r="U6556">
        <f>IFERROR(VLOOKUP(D6556,'ZORI (2)'!$C$2:$F$106,4,FALSE), 0)</f>
        <v>197.06404135345912</v>
      </c>
    </row>
    <row r="6557" spans="1:21" x14ac:dyDescent="0.25">
      <c r="A6557">
        <v>9463</v>
      </c>
      <c r="B6557">
        <v>18034</v>
      </c>
      <c r="C6557" t="s">
        <v>2774</v>
      </c>
      <c r="D6557" t="s">
        <v>349</v>
      </c>
      <c r="E6557">
        <v>249800</v>
      </c>
      <c r="F6557">
        <v>281300</v>
      </c>
      <c r="G6557">
        <f>IFERROR(VLOOKUP(D6557,'ZORI (2)'!$C$2:$E$106,2,FALSE), 0)</f>
        <v>1137</v>
      </c>
      <c r="H6557">
        <f>IFERROR(VLOOKUP(D6557,'ZORI (2)'!$C$2:$E$106,3,FALSE), 0)</f>
        <v>1279</v>
      </c>
      <c r="I6557">
        <f t="shared" si="918"/>
        <v>56260</v>
      </c>
      <c r="J6557">
        <f t="shared" si="919"/>
        <v>225040</v>
      </c>
      <c r="K6557">
        <v>2.5000000000000001E-2</v>
      </c>
      <c r="L6557">
        <v>360</v>
      </c>
      <c r="M6557" s="1">
        <f t="shared" si="920"/>
        <v>889.18007069938801</v>
      </c>
      <c r="N6557">
        <f t="shared" si="924"/>
        <v>8743</v>
      </c>
      <c r="O6557">
        <f t="shared" si="921"/>
        <v>112.52000000000001</v>
      </c>
      <c r="P6557">
        <f t="shared" si="922"/>
        <v>127.9</v>
      </c>
      <c r="Q6557">
        <v>20000</v>
      </c>
      <c r="R6557">
        <f t="shared" si="923"/>
        <v>18.328120927808182</v>
      </c>
      <c r="S6557">
        <f t="shared" si="925"/>
        <v>9.8979331736931096E-3</v>
      </c>
      <c r="T6557">
        <f t="shared" si="926"/>
        <v>2.1091010336192196E-2</v>
      </c>
      <c r="U6557">
        <f>IFERROR(VLOOKUP(D6557,'ZORI (2)'!$C$2:$F$106,4,FALSE), 0)</f>
        <v>41.537623302975142</v>
      </c>
    </row>
    <row r="6558" spans="1:21" x14ac:dyDescent="0.25">
      <c r="A6558">
        <v>9465</v>
      </c>
      <c r="B6558">
        <v>37187</v>
      </c>
      <c r="C6558" t="s">
        <v>3384</v>
      </c>
      <c r="D6558" t="s">
        <v>197</v>
      </c>
      <c r="E6558">
        <v>116200</v>
      </c>
      <c r="F6558">
        <v>157900</v>
      </c>
      <c r="G6558">
        <f>IFERROR(VLOOKUP(D6558,'ZORI (2)'!$C$2:$E$106,2,FALSE), 0)</f>
        <v>1223</v>
      </c>
      <c r="H6558">
        <f>IFERROR(VLOOKUP(D6558,'ZORI (2)'!$C$2:$E$106,3,FALSE), 0)</f>
        <v>1493</v>
      </c>
      <c r="I6558">
        <f t="shared" si="918"/>
        <v>31580</v>
      </c>
      <c r="J6558">
        <f t="shared" si="919"/>
        <v>126320</v>
      </c>
      <c r="K6558">
        <v>2.5000000000000001E-2</v>
      </c>
      <c r="L6558">
        <v>360</v>
      </c>
      <c r="M6558" s="1">
        <f t="shared" si="920"/>
        <v>499.11671938653876</v>
      </c>
      <c r="N6558">
        <f t="shared" si="924"/>
        <v>4067.0000000000005</v>
      </c>
      <c r="O6558">
        <f t="shared" si="921"/>
        <v>63.16</v>
      </c>
      <c r="P6558">
        <f t="shared" si="922"/>
        <v>149.30000000000001</v>
      </c>
      <c r="Q6558">
        <v>20000</v>
      </c>
      <c r="R6558">
        <f t="shared" si="923"/>
        <v>8.8133511944630492</v>
      </c>
      <c r="S6558">
        <f t="shared" si="925"/>
        <v>0.12571025258970392</v>
      </c>
      <c r="T6558">
        <f t="shared" si="926"/>
        <v>0.16851006105201599</v>
      </c>
      <c r="U6558">
        <f>IFERROR(VLOOKUP(D6558,'ZORI (2)'!$C$2:$F$106,4,FALSE), 0)</f>
        <v>82.462282658343199</v>
      </c>
    </row>
    <row r="6559" spans="1:21" x14ac:dyDescent="0.25">
      <c r="A6559">
        <v>9466</v>
      </c>
      <c r="B6559">
        <v>48461</v>
      </c>
      <c r="C6559" t="s">
        <v>2785</v>
      </c>
      <c r="D6559" t="s">
        <v>235</v>
      </c>
      <c r="E6559">
        <v>103100</v>
      </c>
      <c r="F6559">
        <v>131700</v>
      </c>
      <c r="G6559">
        <f>IFERROR(VLOOKUP(D6559,'ZORI (2)'!$C$2:$E$106,2,FALSE), 0)</f>
        <v>1028</v>
      </c>
      <c r="H6559">
        <f>IFERROR(VLOOKUP(D6559,'ZORI (2)'!$C$2:$E$106,3,FALSE), 0)</f>
        <v>1171</v>
      </c>
      <c r="I6559">
        <f t="shared" si="918"/>
        <v>26340</v>
      </c>
      <c r="J6559">
        <f t="shared" si="919"/>
        <v>105360</v>
      </c>
      <c r="K6559">
        <v>2.5000000000000001E-2</v>
      </c>
      <c r="L6559">
        <v>360</v>
      </c>
      <c r="M6559" s="1">
        <f t="shared" si="920"/>
        <v>416.29937899434555</v>
      </c>
      <c r="N6559">
        <f t="shared" si="924"/>
        <v>3608.5000000000005</v>
      </c>
      <c r="O6559">
        <f t="shared" si="921"/>
        <v>52.68</v>
      </c>
      <c r="P6559">
        <f t="shared" si="922"/>
        <v>117.10000000000001</v>
      </c>
      <c r="Q6559">
        <v>20000</v>
      </c>
      <c r="R6559">
        <f t="shared" si="923"/>
        <v>9.3723313407344158</v>
      </c>
      <c r="S6559">
        <f t="shared" si="925"/>
        <v>3.9393568702967834E-2</v>
      </c>
      <c r="T6559">
        <f t="shared" si="926"/>
        <v>0.14052569050257471</v>
      </c>
      <c r="U6559">
        <f>IFERROR(VLOOKUP(D6559,'ZORI (2)'!$C$2:$F$106,4,FALSE), 0)</f>
        <v>42.450160853200359</v>
      </c>
    </row>
    <row r="6560" spans="1:21" x14ac:dyDescent="0.25">
      <c r="A6560">
        <v>9468</v>
      </c>
      <c r="B6560">
        <v>35953</v>
      </c>
      <c r="C6560" t="s">
        <v>2962</v>
      </c>
      <c r="D6560" t="s">
        <v>275</v>
      </c>
      <c r="E6560">
        <v>126400</v>
      </c>
      <c r="F6560">
        <v>139900</v>
      </c>
      <c r="G6560">
        <f>IFERROR(VLOOKUP(D6560,'ZORI (2)'!$C$2:$E$106,2,FALSE), 0)</f>
        <v>972</v>
      </c>
      <c r="H6560">
        <f>IFERROR(VLOOKUP(D6560,'ZORI (2)'!$C$2:$E$106,3,FALSE), 0)</f>
        <v>1061</v>
      </c>
      <c r="I6560">
        <f t="shared" si="918"/>
        <v>27980</v>
      </c>
      <c r="J6560">
        <f t="shared" si="919"/>
        <v>111920</v>
      </c>
      <c r="K6560">
        <v>2.5000000000000001E-2</v>
      </c>
      <c r="L6560">
        <v>360</v>
      </c>
      <c r="M6560" s="1">
        <f t="shared" si="920"/>
        <v>442.2193099567877</v>
      </c>
      <c r="N6560">
        <f t="shared" si="924"/>
        <v>4424</v>
      </c>
      <c r="O6560">
        <f t="shared" si="921"/>
        <v>55.96</v>
      </c>
      <c r="P6560">
        <f t="shared" si="922"/>
        <v>106.10000000000001</v>
      </c>
      <c r="Q6560">
        <v>20000</v>
      </c>
      <c r="R6560">
        <f t="shared" si="923"/>
        <v>10.988061577128494</v>
      </c>
      <c r="S6560">
        <f t="shared" si="925"/>
        <v>-7.2428791173818494E-2</v>
      </c>
      <c r="T6560">
        <f t="shared" si="926"/>
        <v>0.10458454088463758</v>
      </c>
      <c r="U6560">
        <f>IFERROR(VLOOKUP(D6560,'ZORI (2)'!$C$2:$F$106,4,FALSE), 0)</f>
        <v>24.655948903389032</v>
      </c>
    </row>
    <row r="6561" spans="1:21" x14ac:dyDescent="0.25">
      <c r="A6561">
        <v>9473</v>
      </c>
      <c r="B6561">
        <v>7930</v>
      </c>
      <c r="C6561" t="s">
        <v>1216</v>
      </c>
      <c r="D6561" t="s">
        <v>195</v>
      </c>
      <c r="E6561">
        <v>588200</v>
      </c>
      <c r="F6561">
        <v>593900</v>
      </c>
      <c r="G6561">
        <f>IFERROR(VLOOKUP(D6561,'ZORI (2)'!$C$2:$E$106,2,FALSE), 0)</f>
        <v>2329</v>
      </c>
      <c r="H6561">
        <f>IFERROR(VLOOKUP(D6561,'ZORI (2)'!$C$2:$E$106,3,FALSE), 0)</f>
        <v>2608</v>
      </c>
      <c r="I6561">
        <f t="shared" si="918"/>
        <v>118780</v>
      </c>
      <c r="J6561">
        <f t="shared" si="919"/>
        <v>475120</v>
      </c>
      <c r="K6561">
        <v>2.5000000000000001E-2</v>
      </c>
      <c r="L6561">
        <v>360</v>
      </c>
      <c r="M6561" s="1">
        <f t="shared" si="920"/>
        <v>1877.2984144627319</v>
      </c>
      <c r="N6561">
        <f t="shared" si="924"/>
        <v>20587.000000000004</v>
      </c>
      <c r="O6561">
        <f t="shared" si="921"/>
        <v>237.56</v>
      </c>
      <c r="P6561">
        <f t="shared" si="922"/>
        <v>260.8</v>
      </c>
      <c r="Q6561">
        <v>20000</v>
      </c>
      <c r="R6561">
        <f t="shared" si="923"/>
        <v>18.976866053169733</v>
      </c>
      <c r="S6561">
        <f t="shared" si="925"/>
        <v>-5.5483017301566351E-2</v>
      </c>
      <c r="T6561">
        <f t="shared" si="926"/>
        <v>1.7494832847748987E-2</v>
      </c>
      <c r="U6561">
        <f>IFERROR(VLOOKUP(D6561,'ZORI (2)'!$C$2:$F$106,4,FALSE), 0)</f>
        <v>81.282042347392249</v>
      </c>
    </row>
    <row r="6562" spans="1:21" x14ac:dyDescent="0.25">
      <c r="A6562">
        <v>9474</v>
      </c>
      <c r="B6562">
        <v>7403</v>
      </c>
      <c r="C6562" t="s">
        <v>2036</v>
      </c>
      <c r="D6562" t="s">
        <v>195</v>
      </c>
      <c r="E6562">
        <v>249300</v>
      </c>
      <c r="F6562">
        <v>287200</v>
      </c>
      <c r="G6562">
        <f>IFERROR(VLOOKUP(D6562,'ZORI (2)'!$C$2:$E$106,2,FALSE), 0)</f>
        <v>2329</v>
      </c>
      <c r="H6562">
        <f>IFERROR(VLOOKUP(D6562,'ZORI (2)'!$C$2:$E$106,3,FALSE), 0)</f>
        <v>2608</v>
      </c>
      <c r="I6562">
        <f t="shared" si="918"/>
        <v>57440</v>
      </c>
      <c r="J6562">
        <f t="shared" si="919"/>
        <v>229760</v>
      </c>
      <c r="K6562">
        <v>2.5000000000000001E-2</v>
      </c>
      <c r="L6562">
        <v>360</v>
      </c>
      <c r="M6562" s="1">
        <f t="shared" si="920"/>
        <v>907.82977712358411</v>
      </c>
      <c r="N6562">
        <f t="shared" si="924"/>
        <v>8725.5</v>
      </c>
      <c r="O6562">
        <f t="shared" si="921"/>
        <v>114.88</v>
      </c>
      <c r="P6562">
        <f t="shared" si="922"/>
        <v>260.8</v>
      </c>
      <c r="Q6562">
        <v>20000</v>
      </c>
      <c r="R6562">
        <f t="shared" si="923"/>
        <v>9.1768916155419227</v>
      </c>
      <c r="S6562">
        <f t="shared" si="925"/>
        <v>3.2998771695402038E-2</v>
      </c>
      <c r="T6562">
        <f t="shared" si="926"/>
        <v>0.18445761557139448</v>
      </c>
      <c r="U6562">
        <f>IFERROR(VLOOKUP(D6562,'ZORI (2)'!$C$2:$F$106,4,FALSE), 0)</f>
        <v>81.282042347392249</v>
      </c>
    </row>
    <row r="6563" spans="1:21" x14ac:dyDescent="0.25">
      <c r="A6563">
        <v>9475</v>
      </c>
      <c r="B6563">
        <v>8312</v>
      </c>
      <c r="C6563" t="s">
        <v>1094</v>
      </c>
      <c r="D6563" t="s">
        <v>254</v>
      </c>
      <c r="E6563">
        <v>127900</v>
      </c>
      <c r="F6563">
        <v>148100</v>
      </c>
      <c r="G6563">
        <f>IFERROR(VLOOKUP(D6563,'ZORI (2)'!$C$2:$E$106,2,FALSE), 0)</f>
        <v>1372</v>
      </c>
      <c r="H6563">
        <f>IFERROR(VLOOKUP(D6563,'ZORI (2)'!$C$2:$E$106,3,FALSE), 0)</f>
        <v>1516</v>
      </c>
      <c r="I6563">
        <f t="shared" si="918"/>
        <v>29620</v>
      </c>
      <c r="J6563">
        <f t="shared" si="919"/>
        <v>118480</v>
      </c>
      <c r="K6563">
        <v>2.5000000000000001E-2</v>
      </c>
      <c r="L6563">
        <v>360</v>
      </c>
      <c r="M6563" s="1">
        <f t="shared" si="920"/>
        <v>468.13924091922985</v>
      </c>
      <c r="N6563">
        <f t="shared" si="924"/>
        <v>4476.5</v>
      </c>
      <c r="O6563">
        <f t="shared" si="921"/>
        <v>59.24</v>
      </c>
      <c r="P6563">
        <f t="shared" si="922"/>
        <v>151.6</v>
      </c>
      <c r="Q6563">
        <v>20000</v>
      </c>
      <c r="R6563">
        <f t="shared" si="923"/>
        <v>8.1409410729991212</v>
      </c>
      <c r="S6563">
        <f t="shared" si="925"/>
        <v>-2.8065351284482842E-2</v>
      </c>
      <c r="T6563">
        <f t="shared" si="926"/>
        <v>0.18567280894270871</v>
      </c>
      <c r="U6563">
        <f>IFERROR(VLOOKUP(D6563,'ZORI (2)'!$C$2:$F$106,4,FALSE), 0)</f>
        <v>44.044485087995604</v>
      </c>
    </row>
    <row r="6564" spans="1:21" x14ac:dyDescent="0.25">
      <c r="A6564">
        <v>9476</v>
      </c>
      <c r="B6564">
        <v>44233</v>
      </c>
      <c r="C6564" t="s">
        <v>3385</v>
      </c>
      <c r="D6564" t="s">
        <v>217</v>
      </c>
      <c r="E6564">
        <v>253300</v>
      </c>
      <c r="F6564">
        <v>292000</v>
      </c>
      <c r="G6564">
        <f>IFERROR(VLOOKUP(D6564,'ZORI (2)'!$C$2:$E$106,2,FALSE), 0)</f>
        <v>944</v>
      </c>
      <c r="H6564">
        <f>IFERROR(VLOOKUP(D6564,'ZORI (2)'!$C$2:$E$106,3,FALSE), 0)</f>
        <v>1035</v>
      </c>
      <c r="I6564">
        <f t="shared" si="918"/>
        <v>58400</v>
      </c>
      <c r="J6564">
        <f t="shared" si="919"/>
        <v>233600</v>
      </c>
      <c r="K6564">
        <v>2.5000000000000001E-2</v>
      </c>
      <c r="L6564">
        <v>360</v>
      </c>
      <c r="M6564" s="1">
        <f t="shared" si="920"/>
        <v>923.00241963818451</v>
      </c>
      <c r="N6564">
        <f t="shared" si="924"/>
        <v>8865.5</v>
      </c>
      <c r="O6564">
        <f t="shared" si="921"/>
        <v>116.8</v>
      </c>
      <c r="P6564">
        <f t="shared" si="922"/>
        <v>103.5</v>
      </c>
      <c r="Q6564">
        <v>20000</v>
      </c>
      <c r="R6564">
        <f t="shared" si="923"/>
        <v>23.51046698872786</v>
      </c>
      <c r="S6564">
        <f t="shared" si="925"/>
        <v>3.4853658579805116E-2</v>
      </c>
      <c r="T6564">
        <f t="shared" si="926"/>
        <v>-1.4892816011576326E-2</v>
      </c>
      <c r="U6564">
        <f>IFERROR(VLOOKUP(D6564,'ZORI (2)'!$C$2:$F$106,4,FALSE), 0)</f>
        <v>26.6528291053638</v>
      </c>
    </row>
    <row r="6565" spans="1:21" x14ac:dyDescent="0.25">
      <c r="A6565">
        <v>9477</v>
      </c>
      <c r="B6565">
        <v>66053</v>
      </c>
      <c r="C6565" t="s">
        <v>1985</v>
      </c>
      <c r="D6565" t="s">
        <v>221</v>
      </c>
      <c r="E6565">
        <v>179600</v>
      </c>
      <c r="F6565">
        <v>205000</v>
      </c>
      <c r="G6565">
        <f>IFERROR(VLOOKUP(D6565,'ZORI (2)'!$C$2:$E$106,2,FALSE), 0)</f>
        <v>986</v>
      </c>
      <c r="H6565">
        <f>IFERROR(VLOOKUP(D6565,'ZORI (2)'!$C$2:$E$106,3,FALSE), 0)</f>
        <v>1125</v>
      </c>
      <c r="I6565">
        <f t="shared" si="918"/>
        <v>41000</v>
      </c>
      <c r="J6565">
        <f t="shared" si="919"/>
        <v>164000</v>
      </c>
      <c r="K6565">
        <v>2.5000000000000001E-2</v>
      </c>
      <c r="L6565">
        <v>360</v>
      </c>
      <c r="M6565" s="1">
        <f t="shared" si="920"/>
        <v>647.99827406105419</v>
      </c>
      <c r="N6565">
        <f t="shared" si="924"/>
        <v>6286.0000000000009</v>
      </c>
      <c r="O6565">
        <f t="shared" si="921"/>
        <v>82</v>
      </c>
      <c r="P6565">
        <f t="shared" si="922"/>
        <v>112.5</v>
      </c>
      <c r="Q6565">
        <v>20000</v>
      </c>
      <c r="R6565">
        <f t="shared" si="923"/>
        <v>15.185185185185185</v>
      </c>
      <c r="S6565">
        <f t="shared" si="925"/>
        <v>-4.3033523406156805E-3</v>
      </c>
      <c r="T6565">
        <f t="shared" si="926"/>
        <v>5.0382259478455385E-2</v>
      </c>
      <c r="U6565">
        <f>IFERROR(VLOOKUP(D6565,'ZORI (2)'!$C$2:$F$106,4,FALSE), 0)</f>
        <v>42.542445790969175</v>
      </c>
    </row>
    <row r="6566" spans="1:21" x14ac:dyDescent="0.25">
      <c r="A6566">
        <v>9481</v>
      </c>
      <c r="B6566">
        <v>37030</v>
      </c>
      <c r="C6566" t="s">
        <v>2010</v>
      </c>
      <c r="D6566" t="s">
        <v>197</v>
      </c>
      <c r="E6566">
        <v>83600</v>
      </c>
      <c r="F6566">
        <v>122700</v>
      </c>
      <c r="G6566">
        <f>IFERROR(VLOOKUP(D6566,'ZORI (2)'!$C$2:$E$106,2,FALSE), 0)</f>
        <v>1223</v>
      </c>
      <c r="H6566">
        <f>IFERROR(VLOOKUP(D6566,'ZORI (2)'!$C$2:$E$106,3,FALSE), 0)</f>
        <v>1493</v>
      </c>
      <c r="I6566">
        <f t="shared" si="918"/>
        <v>24540</v>
      </c>
      <c r="J6566">
        <f t="shared" si="919"/>
        <v>98160</v>
      </c>
      <c r="K6566">
        <v>2.5000000000000001E-2</v>
      </c>
      <c r="L6566">
        <v>360</v>
      </c>
      <c r="M6566" s="1">
        <f t="shared" si="920"/>
        <v>387.85067427946996</v>
      </c>
      <c r="N6566">
        <f t="shared" si="924"/>
        <v>2926.0000000000005</v>
      </c>
      <c r="O6566">
        <f t="shared" si="921"/>
        <v>49.080000000000005</v>
      </c>
      <c r="P6566">
        <f t="shared" si="922"/>
        <v>149.30000000000001</v>
      </c>
      <c r="Q6566">
        <v>20000</v>
      </c>
      <c r="R6566">
        <f t="shared" si="923"/>
        <v>6.8486269256530479</v>
      </c>
      <c r="S6566">
        <f t="shared" si="925"/>
        <v>0.15183147776129771</v>
      </c>
      <c r="T6566">
        <f t="shared" si="926"/>
        <v>0.22924265597788651</v>
      </c>
      <c r="U6566">
        <f>IFERROR(VLOOKUP(D6566,'ZORI (2)'!$C$2:$F$106,4,FALSE), 0)</f>
        <v>82.462282658343199</v>
      </c>
    </row>
    <row r="6567" spans="1:21" x14ac:dyDescent="0.25">
      <c r="A6567">
        <v>9485</v>
      </c>
      <c r="B6567">
        <v>67052</v>
      </c>
      <c r="C6567" t="s">
        <v>3386</v>
      </c>
      <c r="D6567" t="s">
        <v>340</v>
      </c>
      <c r="E6567">
        <v>156200</v>
      </c>
      <c r="F6567">
        <v>178100</v>
      </c>
      <c r="G6567">
        <f>IFERROR(VLOOKUP(D6567,'ZORI (2)'!$C$2:$E$106,2,FALSE), 0)</f>
        <v>752</v>
      </c>
      <c r="H6567">
        <f>IFERROR(VLOOKUP(D6567,'ZORI (2)'!$C$2:$E$106,3,FALSE), 0)</f>
        <v>784</v>
      </c>
      <c r="I6567">
        <f t="shared" si="918"/>
        <v>35620</v>
      </c>
      <c r="J6567">
        <f t="shared" si="919"/>
        <v>142480</v>
      </c>
      <c r="K6567">
        <v>2.5000000000000001E-2</v>
      </c>
      <c r="L6567">
        <v>360</v>
      </c>
      <c r="M6567" s="1">
        <f t="shared" si="920"/>
        <v>562.96825663548168</v>
      </c>
      <c r="N6567">
        <f t="shared" si="924"/>
        <v>5467.0000000000009</v>
      </c>
      <c r="O6567">
        <f t="shared" si="921"/>
        <v>71.239999999999995</v>
      </c>
      <c r="P6567">
        <f t="shared" si="922"/>
        <v>78.400000000000006</v>
      </c>
      <c r="Q6567">
        <v>20000</v>
      </c>
      <c r="R6567">
        <f t="shared" si="923"/>
        <v>18.930697278911566</v>
      </c>
      <c r="S6567">
        <f t="shared" si="925"/>
        <v>-1.9634826358116773E-2</v>
      </c>
      <c r="T6567">
        <f t="shared" si="926"/>
        <v>1.4024275547566913E-2</v>
      </c>
      <c r="U6567">
        <f>IFERROR(VLOOKUP(D6567,'ZORI (2)'!$C$2:$F$106,4,FALSE), 0)</f>
        <v>7.8878728067182937</v>
      </c>
    </row>
    <row r="6568" spans="1:21" x14ac:dyDescent="0.25">
      <c r="A6568">
        <v>9487</v>
      </c>
      <c r="B6568">
        <v>96791</v>
      </c>
      <c r="C6568" t="s">
        <v>3387</v>
      </c>
      <c r="D6568" t="s">
        <v>308</v>
      </c>
      <c r="E6568">
        <v>533600</v>
      </c>
      <c r="F6568">
        <v>748100</v>
      </c>
      <c r="G6568">
        <f>IFERROR(VLOOKUP(D6568,'ZORI (2)'!$C$2:$E$106,2,FALSE), 0)</f>
        <v>1740</v>
      </c>
      <c r="H6568">
        <f>IFERROR(VLOOKUP(D6568,'ZORI (2)'!$C$2:$E$106,3,FALSE), 0)</f>
        <v>2033</v>
      </c>
      <c r="I6568">
        <f t="shared" si="918"/>
        <v>149620</v>
      </c>
      <c r="J6568">
        <f t="shared" si="919"/>
        <v>598480</v>
      </c>
      <c r="K6568">
        <v>2.5000000000000001E-2</v>
      </c>
      <c r="L6568">
        <v>360</v>
      </c>
      <c r="M6568" s="1">
        <f t="shared" si="920"/>
        <v>2364.7195552442663</v>
      </c>
      <c r="N6568">
        <f t="shared" si="924"/>
        <v>18676</v>
      </c>
      <c r="O6568">
        <f t="shared" si="921"/>
        <v>299.24</v>
      </c>
      <c r="P6568">
        <f t="shared" si="922"/>
        <v>203.3</v>
      </c>
      <c r="Q6568">
        <v>20000</v>
      </c>
      <c r="R6568">
        <f t="shared" si="923"/>
        <v>30.664863092310213</v>
      </c>
      <c r="S6568">
        <f t="shared" si="925"/>
        <v>0.30723636846556557</v>
      </c>
      <c r="T6568">
        <f t="shared" si="926"/>
        <v>-5.316690032146832E-2</v>
      </c>
      <c r="U6568">
        <f>IFERROR(VLOOKUP(D6568,'ZORI (2)'!$C$2:$F$106,4,FALSE), 0)</f>
        <v>76.390166140630939</v>
      </c>
    </row>
    <row r="6569" spans="1:21" x14ac:dyDescent="0.25">
      <c r="A6569">
        <v>9488</v>
      </c>
      <c r="B6569">
        <v>77547</v>
      </c>
      <c r="C6569" t="s">
        <v>3388</v>
      </c>
      <c r="D6569" t="s">
        <v>193</v>
      </c>
      <c r="E6569">
        <v>66200</v>
      </c>
      <c r="F6569">
        <v>83300</v>
      </c>
      <c r="G6569">
        <f>IFERROR(VLOOKUP(D6569,'ZORI (2)'!$C$2:$E$106,2,FALSE), 0)</f>
        <v>1302</v>
      </c>
      <c r="H6569">
        <f>IFERROR(VLOOKUP(D6569,'ZORI (2)'!$C$2:$E$106,3,FALSE), 0)</f>
        <v>1452</v>
      </c>
      <c r="I6569">
        <f t="shared" si="918"/>
        <v>16660</v>
      </c>
      <c r="J6569">
        <f t="shared" si="919"/>
        <v>66640</v>
      </c>
      <c r="K6569">
        <v>2.5000000000000001E-2</v>
      </c>
      <c r="L6569">
        <v>360</v>
      </c>
      <c r="M6569" s="1">
        <f t="shared" si="920"/>
        <v>263.3085669721259</v>
      </c>
      <c r="N6569">
        <f t="shared" si="924"/>
        <v>2317</v>
      </c>
      <c r="O6569">
        <f t="shared" si="921"/>
        <v>33.32</v>
      </c>
      <c r="P6569">
        <f t="shared" si="922"/>
        <v>145.20000000000002</v>
      </c>
      <c r="Q6569">
        <v>20000</v>
      </c>
      <c r="R6569">
        <f t="shared" si="923"/>
        <v>4.7807621671258032</v>
      </c>
      <c r="S6569">
        <f t="shared" si="925"/>
        <v>-5.8937831151078326E-2</v>
      </c>
      <c r="T6569">
        <f t="shared" si="926"/>
        <v>0.31100539282998918</v>
      </c>
      <c r="U6569">
        <f>IFERROR(VLOOKUP(D6569,'ZORI (2)'!$C$2:$F$106,4,FALSE), 0)</f>
        <v>33.665786847801911</v>
      </c>
    </row>
    <row r="6570" spans="1:21" x14ac:dyDescent="0.25">
      <c r="A6570">
        <v>9489</v>
      </c>
      <c r="B6570">
        <v>98388</v>
      </c>
      <c r="C6570" t="s">
        <v>3389</v>
      </c>
      <c r="D6570" t="s">
        <v>216</v>
      </c>
      <c r="E6570">
        <v>267200</v>
      </c>
      <c r="F6570">
        <v>375200</v>
      </c>
      <c r="G6570">
        <f>IFERROR(VLOOKUP(D6570,'ZORI (2)'!$C$2:$E$106,2,FALSE), 0)</f>
        <v>1404</v>
      </c>
      <c r="H6570">
        <f>IFERROR(VLOOKUP(D6570,'ZORI (2)'!$C$2:$E$106,3,FALSE), 0)</f>
        <v>1823</v>
      </c>
      <c r="I6570">
        <f t="shared" si="918"/>
        <v>75040</v>
      </c>
      <c r="J6570">
        <f t="shared" si="919"/>
        <v>300160</v>
      </c>
      <c r="K6570">
        <v>2.5000000000000001E-2</v>
      </c>
      <c r="L6570">
        <v>360</v>
      </c>
      <c r="M6570" s="1">
        <f t="shared" si="920"/>
        <v>1185.9948898912562</v>
      </c>
      <c r="N6570">
        <f t="shared" si="924"/>
        <v>9352</v>
      </c>
      <c r="O6570">
        <f t="shared" si="921"/>
        <v>150.07999999999998</v>
      </c>
      <c r="P6570">
        <f t="shared" si="922"/>
        <v>182.3</v>
      </c>
      <c r="Q6570">
        <v>20000</v>
      </c>
      <c r="R6570">
        <f t="shared" si="923"/>
        <v>17.15121594441397</v>
      </c>
      <c r="S6570">
        <f t="shared" si="925"/>
        <v>0.26520812538779032</v>
      </c>
      <c r="T6570">
        <f t="shared" si="926"/>
        <v>3.5017063772175339E-2</v>
      </c>
      <c r="U6570">
        <f>IFERROR(VLOOKUP(D6570,'ZORI (2)'!$C$2:$F$106,4,FALSE), 0)</f>
        <v>131.98328847007167</v>
      </c>
    </row>
    <row r="6571" spans="1:21" x14ac:dyDescent="0.25">
      <c r="A6571">
        <v>9490</v>
      </c>
      <c r="B6571">
        <v>8090</v>
      </c>
      <c r="C6571" t="s">
        <v>3390</v>
      </c>
      <c r="D6571" t="s">
        <v>254</v>
      </c>
      <c r="E6571">
        <v>154600</v>
      </c>
      <c r="F6571">
        <v>172600</v>
      </c>
      <c r="G6571">
        <f>IFERROR(VLOOKUP(D6571,'ZORI (2)'!$C$2:$E$106,2,FALSE), 0)</f>
        <v>1372</v>
      </c>
      <c r="H6571">
        <f>IFERROR(VLOOKUP(D6571,'ZORI (2)'!$C$2:$E$106,3,FALSE), 0)</f>
        <v>1516</v>
      </c>
      <c r="I6571">
        <f t="shared" si="918"/>
        <v>34520</v>
      </c>
      <c r="J6571">
        <f t="shared" si="919"/>
        <v>138080</v>
      </c>
      <c r="K6571">
        <v>2.5000000000000001E-2</v>
      </c>
      <c r="L6571">
        <v>360</v>
      </c>
      <c r="M6571" s="1">
        <f t="shared" si="920"/>
        <v>545.58293708750216</v>
      </c>
      <c r="N6571">
        <f t="shared" si="924"/>
        <v>5411.0000000000009</v>
      </c>
      <c r="O6571">
        <f t="shared" si="921"/>
        <v>69.039999999999992</v>
      </c>
      <c r="P6571">
        <f t="shared" si="922"/>
        <v>151.6</v>
      </c>
      <c r="Q6571">
        <v>20000</v>
      </c>
      <c r="R6571">
        <f t="shared" si="923"/>
        <v>9.4876868953386104</v>
      </c>
      <c r="S6571">
        <f t="shared" si="925"/>
        <v>-4.1169706295726374E-2</v>
      </c>
      <c r="T6571">
        <f t="shared" si="926"/>
        <v>0.1501280598513286</v>
      </c>
      <c r="U6571">
        <f>IFERROR(VLOOKUP(D6571,'ZORI (2)'!$C$2:$F$106,4,FALSE), 0)</f>
        <v>44.044485087995604</v>
      </c>
    </row>
    <row r="6572" spans="1:21" x14ac:dyDescent="0.25">
      <c r="A6572">
        <v>9491</v>
      </c>
      <c r="B6572">
        <v>18403</v>
      </c>
      <c r="C6572" t="s">
        <v>3391</v>
      </c>
      <c r="D6572" t="s">
        <v>368</v>
      </c>
      <c r="E6572">
        <v>126300</v>
      </c>
      <c r="F6572">
        <v>127500</v>
      </c>
      <c r="G6572">
        <f>IFERROR(VLOOKUP(D6572,'ZORI (2)'!$C$2:$E$106,2,FALSE), 0)</f>
        <v>756</v>
      </c>
      <c r="H6572">
        <f>IFERROR(VLOOKUP(D6572,'ZORI (2)'!$C$2:$E$106,3,FALSE), 0)</f>
        <v>844</v>
      </c>
      <c r="I6572">
        <f t="shared" si="918"/>
        <v>25500</v>
      </c>
      <c r="J6572">
        <f t="shared" si="919"/>
        <v>102000</v>
      </c>
      <c r="K6572">
        <v>2.5000000000000001E-2</v>
      </c>
      <c r="L6572">
        <v>360</v>
      </c>
      <c r="M6572" s="1">
        <f t="shared" si="920"/>
        <v>403.02331679407024</v>
      </c>
      <c r="N6572">
        <f t="shared" si="924"/>
        <v>4420.5</v>
      </c>
      <c r="O6572">
        <f t="shared" si="921"/>
        <v>51</v>
      </c>
      <c r="P6572">
        <f t="shared" si="922"/>
        <v>84.4</v>
      </c>
      <c r="Q6572">
        <v>20000</v>
      </c>
      <c r="R6572">
        <f t="shared" si="923"/>
        <v>12.588862559241706</v>
      </c>
      <c r="S6572">
        <f t="shared" si="925"/>
        <v>-0.15406331587275784</v>
      </c>
      <c r="T6572">
        <f t="shared" si="926"/>
        <v>7.3455197733819894E-2</v>
      </c>
      <c r="U6572">
        <f>IFERROR(VLOOKUP(D6572,'ZORI (2)'!$C$2:$F$106,4,FALSE), 0)</f>
        <v>26.875310471233071</v>
      </c>
    </row>
    <row r="6573" spans="1:21" x14ac:dyDescent="0.25">
      <c r="A6573">
        <v>9495</v>
      </c>
      <c r="B6573">
        <v>34602</v>
      </c>
      <c r="C6573" t="s">
        <v>3392</v>
      </c>
      <c r="D6573" t="s">
        <v>246</v>
      </c>
      <c r="E6573">
        <v>87300</v>
      </c>
      <c r="F6573">
        <v>160500</v>
      </c>
      <c r="G6573">
        <f>IFERROR(VLOOKUP(D6573,'ZORI (2)'!$C$2:$E$106,2,FALSE), 0)</f>
        <v>1174</v>
      </c>
      <c r="H6573">
        <f>IFERROR(VLOOKUP(D6573,'ZORI (2)'!$C$2:$E$106,3,FALSE), 0)</f>
        <v>1421</v>
      </c>
      <c r="I6573">
        <f t="shared" si="918"/>
        <v>32100</v>
      </c>
      <c r="J6573">
        <f t="shared" si="919"/>
        <v>128400</v>
      </c>
      <c r="K6573">
        <v>2.5000000000000001E-2</v>
      </c>
      <c r="L6573">
        <v>360</v>
      </c>
      <c r="M6573" s="1">
        <f t="shared" si="920"/>
        <v>507.33523408194725</v>
      </c>
      <c r="N6573">
        <f t="shared" si="924"/>
        <v>3055.5000000000005</v>
      </c>
      <c r="O6573">
        <f t="shared" si="921"/>
        <v>64.2</v>
      </c>
      <c r="P6573">
        <f t="shared" si="922"/>
        <v>142.1</v>
      </c>
      <c r="Q6573">
        <v>20000</v>
      </c>
      <c r="R6573">
        <f t="shared" si="923"/>
        <v>9.4123856439127369</v>
      </c>
      <c r="S6573">
        <f t="shared" si="925"/>
        <v>0.4543905831607849</v>
      </c>
      <c r="T6573">
        <f t="shared" si="926"/>
        <v>0.15389901625434693</v>
      </c>
      <c r="U6573">
        <f>IFERROR(VLOOKUP(D6573,'ZORI (2)'!$C$2:$F$106,4,FALSE), 0)</f>
        <v>73.623051699156008</v>
      </c>
    </row>
    <row r="6574" spans="1:21" x14ac:dyDescent="0.25">
      <c r="A6574">
        <v>9497</v>
      </c>
      <c r="B6574">
        <v>7462</v>
      </c>
      <c r="C6574" t="s">
        <v>451</v>
      </c>
      <c r="D6574" t="s">
        <v>195</v>
      </c>
      <c r="E6574">
        <v>187700</v>
      </c>
      <c r="F6574">
        <v>190400</v>
      </c>
      <c r="G6574">
        <f>IFERROR(VLOOKUP(D6574,'ZORI (2)'!$C$2:$E$106,2,FALSE), 0)</f>
        <v>2329</v>
      </c>
      <c r="H6574">
        <f>IFERROR(VLOOKUP(D6574,'ZORI (2)'!$C$2:$E$106,3,FALSE), 0)</f>
        <v>2608</v>
      </c>
      <c r="I6574">
        <f t="shared" si="918"/>
        <v>38080</v>
      </c>
      <c r="J6574">
        <f t="shared" si="919"/>
        <v>152320</v>
      </c>
      <c r="K6574">
        <v>2.5000000000000001E-2</v>
      </c>
      <c r="L6574">
        <v>360</v>
      </c>
      <c r="M6574" s="1">
        <f t="shared" si="920"/>
        <v>601.84815307914494</v>
      </c>
      <c r="N6574">
        <f t="shared" si="924"/>
        <v>6569.5000000000009</v>
      </c>
      <c r="O6574">
        <f t="shared" si="921"/>
        <v>76.16</v>
      </c>
      <c r="P6574">
        <f t="shared" si="922"/>
        <v>260.8</v>
      </c>
      <c r="Q6574">
        <v>20000</v>
      </c>
      <c r="R6574">
        <f t="shared" si="923"/>
        <v>6.0838445807770958</v>
      </c>
      <c r="S6574">
        <f t="shared" si="925"/>
        <v>-0.11139942922347791</v>
      </c>
      <c r="T6574">
        <f t="shared" si="926"/>
        <v>0.30982918913603757</v>
      </c>
      <c r="U6574">
        <f>IFERROR(VLOOKUP(D6574,'ZORI (2)'!$C$2:$F$106,4,FALSE), 0)</f>
        <v>81.282042347392249</v>
      </c>
    </row>
    <row r="6575" spans="1:21" x14ac:dyDescent="0.25">
      <c r="A6575">
        <v>9498</v>
      </c>
      <c r="B6575">
        <v>97048</v>
      </c>
      <c r="C6575" t="s">
        <v>3393</v>
      </c>
      <c r="D6575" t="s">
        <v>239</v>
      </c>
      <c r="E6575">
        <v>176500</v>
      </c>
      <c r="F6575">
        <v>250900</v>
      </c>
      <c r="G6575">
        <f>IFERROR(VLOOKUP(D6575,'ZORI (2)'!$C$2:$E$106,2,FALSE), 0)</f>
        <v>1205</v>
      </c>
      <c r="H6575">
        <f>IFERROR(VLOOKUP(D6575,'ZORI (2)'!$C$2:$E$106,3,FALSE), 0)</f>
        <v>1553</v>
      </c>
      <c r="I6575">
        <f t="shared" si="918"/>
        <v>50180</v>
      </c>
      <c r="J6575">
        <f t="shared" si="919"/>
        <v>200720</v>
      </c>
      <c r="K6575">
        <v>2.5000000000000001E-2</v>
      </c>
      <c r="L6575">
        <v>360</v>
      </c>
      <c r="M6575" s="1">
        <f t="shared" si="920"/>
        <v>793.08666810691943</v>
      </c>
      <c r="N6575">
        <f t="shared" si="924"/>
        <v>6177.5000000000009</v>
      </c>
      <c r="O6575">
        <f t="shared" si="921"/>
        <v>100.36</v>
      </c>
      <c r="P6575">
        <f t="shared" si="922"/>
        <v>155.30000000000001</v>
      </c>
      <c r="Q6575">
        <v>20000</v>
      </c>
      <c r="R6575">
        <f t="shared" si="923"/>
        <v>13.46318952564928</v>
      </c>
      <c r="S6575">
        <f t="shared" si="925"/>
        <v>0.23792724895462003</v>
      </c>
      <c r="T6575">
        <f t="shared" si="926"/>
        <v>7.924617729387376E-2</v>
      </c>
      <c r="U6575">
        <f>IFERROR(VLOOKUP(D6575,'ZORI (2)'!$C$2:$F$106,4,FALSE), 0)</f>
        <v>108.10777801188344</v>
      </c>
    </row>
    <row r="6576" spans="1:21" x14ac:dyDescent="0.25">
      <c r="A6576">
        <v>9500</v>
      </c>
      <c r="B6576">
        <v>46034</v>
      </c>
      <c r="C6576" t="s">
        <v>850</v>
      </c>
      <c r="D6576" t="s">
        <v>256</v>
      </c>
      <c r="E6576">
        <v>164000</v>
      </c>
      <c r="F6576">
        <v>200900</v>
      </c>
      <c r="G6576">
        <f>IFERROR(VLOOKUP(D6576,'ZORI (2)'!$C$2:$E$106,2,FALSE), 0)</f>
        <v>1017</v>
      </c>
      <c r="H6576">
        <f>IFERROR(VLOOKUP(D6576,'ZORI (2)'!$C$2:$E$106,3,FALSE), 0)</f>
        <v>1140</v>
      </c>
      <c r="I6576">
        <f t="shared" si="918"/>
        <v>40180</v>
      </c>
      <c r="J6576">
        <f t="shared" si="919"/>
        <v>160720</v>
      </c>
      <c r="K6576">
        <v>2.5000000000000001E-2</v>
      </c>
      <c r="L6576">
        <v>360</v>
      </c>
      <c r="M6576" s="1">
        <f t="shared" si="920"/>
        <v>635.03830857983303</v>
      </c>
      <c r="N6576">
        <f t="shared" si="924"/>
        <v>5740.0000000000009</v>
      </c>
      <c r="O6576">
        <f t="shared" si="921"/>
        <v>80.36</v>
      </c>
      <c r="P6576">
        <f t="shared" si="922"/>
        <v>114</v>
      </c>
      <c r="Q6576">
        <v>20000</v>
      </c>
      <c r="R6576">
        <f t="shared" si="923"/>
        <v>14.685672514619883</v>
      </c>
      <c r="S6576">
        <f t="shared" si="925"/>
        <v>5.8817328976494151E-2</v>
      </c>
      <c r="T6576">
        <f t="shared" si="926"/>
        <v>5.6541570040078946E-2</v>
      </c>
      <c r="U6576">
        <f>IFERROR(VLOOKUP(D6576,'ZORI (2)'!$C$2:$F$106,4,FALSE), 0)</f>
        <v>36.648402996268075</v>
      </c>
    </row>
    <row r="6577" spans="1:21" x14ac:dyDescent="0.25">
      <c r="A6577">
        <v>9502</v>
      </c>
      <c r="B6577">
        <v>62260</v>
      </c>
      <c r="C6577" t="s">
        <v>3394</v>
      </c>
      <c r="D6577" t="s">
        <v>207</v>
      </c>
      <c r="E6577">
        <v>153800</v>
      </c>
      <c r="F6577">
        <v>175000</v>
      </c>
      <c r="G6577">
        <f>IFERROR(VLOOKUP(D6577,'ZORI (2)'!$C$2:$E$106,2,FALSE), 0)</f>
        <v>959</v>
      </c>
      <c r="H6577">
        <f>IFERROR(VLOOKUP(D6577,'ZORI (2)'!$C$2:$E$106,3,FALSE), 0)</f>
        <v>1054</v>
      </c>
      <c r="I6577">
        <f t="shared" si="918"/>
        <v>35000</v>
      </c>
      <c r="J6577">
        <f t="shared" si="919"/>
        <v>140000</v>
      </c>
      <c r="K6577">
        <v>2.5000000000000001E-2</v>
      </c>
      <c r="L6577">
        <v>360</v>
      </c>
      <c r="M6577" s="1">
        <f t="shared" si="920"/>
        <v>553.1692583448023</v>
      </c>
      <c r="N6577">
        <f t="shared" si="924"/>
        <v>5383.0000000000009</v>
      </c>
      <c r="O6577">
        <f t="shared" si="921"/>
        <v>70</v>
      </c>
      <c r="P6577">
        <f t="shared" si="922"/>
        <v>105.4</v>
      </c>
      <c r="Q6577">
        <v>20000</v>
      </c>
      <c r="R6577">
        <f t="shared" si="923"/>
        <v>13.83617963314358</v>
      </c>
      <c r="S6577">
        <f t="shared" si="925"/>
        <v>-2.3344848562642663E-2</v>
      </c>
      <c r="T6577">
        <f t="shared" si="926"/>
        <v>6.4673316990914206E-2</v>
      </c>
      <c r="U6577">
        <f>IFERROR(VLOOKUP(D6577,'ZORI (2)'!$C$2:$F$106,4,FALSE), 0)</f>
        <v>28.58788216714769</v>
      </c>
    </row>
    <row r="6578" spans="1:21" x14ac:dyDescent="0.25">
      <c r="A6578">
        <v>9503</v>
      </c>
      <c r="B6578">
        <v>18641</v>
      </c>
      <c r="C6578" t="s">
        <v>3395</v>
      </c>
      <c r="D6578" t="s">
        <v>368</v>
      </c>
      <c r="E6578">
        <v>70100</v>
      </c>
      <c r="F6578">
        <v>77500</v>
      </c>
      <c r="G6578">
        <f>IFERROR(VLOOKUP(D6578,'ZORI (2)'!$C$2:$E$106,2,FALSE), 0)</f>
        <v>756</v>
      </c>
      <c r="H6578">
        <f>IFERROR(VLOOKUP(D6578,'ZORI (2)'!$C$2:$E$106,3,FALSE), 0)</f>
        <v>844</v>
      </c>
      <c r="I6578">
        <f t="shared" si="918"/>
        <v>15500</v>
      </c>
      <c r="J6578">
        <f t="shared" si="919"/>
        <v>62000</v>
      </c>
      <c r="K6578">
        <v>2.5000000000000001E-2</v>
      </c>
      <c r="L6578">
        <v>360</v>
      </c>
      <c r="M6578" s="1">
        <f t="shared" si="920"/>
        <v>244.97495726698389</v>
      </c>
      <c r="N6578">
        <f t="shared" si="924"/>
        <v>2453.5000000000005</v>
      </c>
      <c r="O6578">
        <f t="shared" si="921"/>
        <v>31</v>
      </c>
      <c r="P6578">
        <f t="shared" si="922"/>
        <v>84.4</v>
      </c>
      <c r="Q6578">
        <v>20000</v>
      </c>
      <c r="R6578">
        <f t="shared" si="923"/>
        <v>7.652053712480253</v>
      </c>
      <c r="S6578">
        <f t="shared" si="925"/>
        <v>-0.16264646933935509</v>
      </c>
      <c r="T6578">
        <f t="shared" si="926"/>
        <v>0.1529108122517342</v>
      </c>
      <c r="U6578">
        <f>IFERROR(VLOOKUP(D6578,'ZORI (2)'!$C$2:$F$106,4,FALSE), 0)</f>
        <v>26.875310471233071</v>
      </c>
    </row>
    <row r="6579" spans="1:21" x14ac:dyDescent="0.25">
      <c r="A6579">
        <v>9504</v>
      </c>
      <c r="B6579">
        <v>60022</v>
      </c>
      <c r="C6579" t="s">
        <v>3292</v>
      </c>
      <c r="D6579" t="s">
        <v>191</v>
      </c>
      <c r="E6579">
        <v>946800</v>
      </c>
      <c r="F6579">
        <v>1003800</v>
      </c>
      <c r="G6579">
        <f>IFERROR(VLOOKUP(D6579,'ZORI (2)'!$C$2:$E$106,2,FALSE), 0)</f>
        <v>1542</v>
      </c>
      <c r="H6579">
        <f>IFERROR(VLOOKUP(D6579,'ZORI (2)'!$C$2:$E$106,3,FALSE), 0)</f>
        <v>1713</v>
      </c>
      <c r="I6579">
        <f t="shared" si="918"/>
        <v>200760</v>
      </c>
      <c r="J6579">
        <f t="shared" si="919"/>
        <v>803040</v>
      </c>
      <c r="K6579">
        <v>2.5000000000000001E-2</v>
      </c>
      <c r="L6579">
        <v>360</v>
      </c>
      <c r="M6579" s="1">
        <f t="shared" si="920"/>
        <v>3172.9788658657858</v>
      </c>
      <c r="N6579">
        <f t="shared" si="924"/>
        <v>33138</v>
      </c>
      <c r="O6579">
        <f t="shared" si="921"/>
        <v>401.52</v>
      </c>
      <c r="P6579">
        <f t="shared" si="922"/>
        <v>171.3</v>
      </c>
      <c r="Q6579">
        <v>20000</v>
      </c>
      <c r="R6579">
        <f t="shared" si="923"/>
        <v>48.832457676590778</v>
      </c>
      <c r="S6579">
        <f t="shared" si="925"/>
        <v>3.8622394588464486E-3</v>
      </c>
      <c r="T6579">
        <f t="shared" si="926"/>
        <v>-9.6076323525153551E-2</v>
      </c>
      <c r="U6579">
        <f>IFERROR(VLOOKUP(D6579,'ZORI (2)'!$C$2:$F$106,4,FALSE), 0)</f>
        <v>52.309030710552761</v>
      </c>
    </row>
    <row r="6580" spans="1:21" x14ac:dyDescent="0.25">
      <c r="A6580">
        <v>9505</v>
      </c>
      <c r="B6580">
        <v>7626</v>
      </c>
      <c r="C6580" t="s">
        <v>3396</v>
      </c>
      <c r="D6580" t="s">
        <v>195</v>
      </c>
      <c r="E6580">
        <v>507700</v>
      </c>
      <c r="F6580">
        <v>640000</v>
      </c>
      <c r="G6580">
        <f>IFERROR(VLOOKUP(D6580,'ZORI (2)'!$C$2:$E$106,2,FALSE), 0)</f>
        <v>2329</v>
      </c>
      <c r="H6580">
        <f>IFERROR(VLOOKUP(D6580,'ZORI (2)'!$C$2:$E$106,3,FALSE), 0)</f>
        <v>2608</v>
      </c>
      <c r="I6580">
        <f t="shared" si="918"/>
        <v>128000</v>
      </c>
      <c r="J6580">
        <f t="shared" si="919"/>
        <v>512000</v>
      </c>
      <c r="K6580">
        <v>2.5000000000000001E-2</v>
      </c>
      <c r="L6580">
        <v>360</v>
      </c>
      <c r="M6580" s="1">
        <f t="shared" si="920"/>
        <v>2023.0190019467054</v>
      </c>
      <c r="N6580">
        <f t="shared" si="924"/>
        <v>17769.5</v>
      </c>
      <c r="O6580">
        <f t="shared" si="921"/>
        <v>256</v>
      </c>
      <c r="P6580">
        <f t="shared" si="922"/>
        <v>260.8</v>
      </c>
      <c r="Q6580">
        <v>20000</v>
      </c>
      <c r="R6580">
        <f t="shared" si="923"/>
        <v>20.449897750511248</v>
      </c>
      <c r="S6580">
        <f t="shared" si="925"/>
        <v>0.17330116532638395</v>
      </c>
      <c r="T6580">
        <f t="shared" si="926"/>
        <v>4.9356001956905983E-3</v>
      </c>
      <c r="U6580">
        <f>IFERROR(VLOOKUP(D6580,'ZORI (2)'!$C$2:$F$106,4,FALSE), 0)</f>
        <v>81.282042347392249</v>
      </c>
    </row>
    <row r="6581" spans="1:21" x14ac:dyDescent="0.25">
      <c r="A6581">
        <v>9506</v>
      </c>
      <c r="B6581">
        <v>93240</v>
      </c>
      <c r="C6581" t="s">
        <v>3397</v>
      </c>
      <c r="D6581" t="s">
        <v>288</v>
      </c>
      <c r="E6581">
        <v>115300</v>
      </c>
      <c r="F6581">
        <v>137700</v>
      </c>
      <c r="G6581">
        <f>IFERROR(VLOOKUP(D6581,'ZORI (2)'!$C$2:$E$106,2,FALSE), 0)</f>
        <v>1023</v>
      </c>
      <c r="H6581">
        <f>IFERROR(VLOOKUP(D6581,'ZORI (2)'!$C$2:$E$106,3,FALSE), 0)</f>
        <v>1144</v>
      </c>
      <c r="I6581">
        <f t="shared" si="918"/>
        <v>27540</v>
      </c>
      <c r="J6581">
        <f t="shared" si="919"/>
        <v>110160</v>
      </c>
      <c r="K6581">
        <v>2.5000000000000001E-2</v>
      </c>
      <c r="L6581">
        <v>360</v>
      </c>
      <c r="M6581" s="1">
        <f t="shared" si="920"/>
        <v>435.26518213759584</v>
      </c>
      <c r="N6581">
        <f t="shared" si="924"/>
        <v>4035.5000000000005</v>
      </c>
      <c r="O6581">
        <f t="shared" si="921"/>
        <v>55.08</v>
      </c>
      <c r="P6581">
        <f t="shared" si="922"/>
        <v>114.4</v>
      </c>
      <c r="Q6581">
        <v>20000</v>
      </c>
      <c r="R6581">
        <f t="shared" si="923"/>
        <v>10.030594405594405</v>
      </c>
      <c r="S6581">
        <f t="shared" si="925"/>
        <v>-1.1737855751046933E-2</v>
      </c>
      <c r="T6581">
        <f t="shared" si="926"/>
        <v>0.12546767000511577</v>
      </c>
      <c r="U6581">
        <f>IFERROR(VLOOKUP(D6581,'ZORI (2)'!$C$2:$F$106,4,FALSE), 0)</f>
        <v>33.716946525348312</v>
      </c>
    </row>
    <row r="6582" spans="1:21" x14ac:dyDescent="0.25">
      <c r="A6582">
        <v>9507</v>
      </c>
      <c r="B6582">
        <v>18069</v>
      </c>
      <c r="C6582" t="s">
        <v>3398</v>
      </c>
      <c r="D6582" t="s">
        <v>349</v>
      </c>
      <c r="E6582">
        <v>280800</v>
      </c>
      <c r="F6582">
        <v>313400</v>
      </c>
      <c r="G6582">
        <f>IFERROR(VLOOKUP(D6582,'ZORI (2)'!$C$2:$E$106,2,FALSE), 0)</f>
        <v>1137</v>
      </c>
      <c r="H6582">
        <f>IFERROR(VLOOKUP(D6582,'ZORI (2)'!$C$2:$E$106,3,FALSE), 0)</f>
        <v>1279</v>
      </c>
      <c r="I6582">
        <f t="shared" si="918"/>
        <v>62680</v>
      </c>
      <c r="J6582">
        <f t="shared" si="919"/>
        <v>250720</v>
      </c>
      <c r="K6582">
        <v>2.5000000000000001E-2</v>
      </c>
      <c r="L6582">
        <v>360</v>
      </c>
      <c r="M6582" s="1">
        <f t="shared" si="920"/>
        <v>990.64711751577738</v>
      </c>
      <c r="N6582">
        <f t="shared" si="924"/>
        <v>9828.0000000000018</v>
      </c>
      <c r="O6582">
        <f t="shared" si="921"/>
        <v>125.36</v>
      </c>
      <c r="P6582">
        <f t="shared" si="922"/>
        <v>127.9</v>
      </c>
      <c r="Q6582">
        <v>20000</v>
      </c>
      <c r="R6582">
        <f t="shared" si="923"/>
        <v>20.419598644774563</v>
      </c>
      <c r="S6582">
        <f t="shared" si="925"/>
        <v>8.9238574758231711E-3</v>
      </c>
      <c r="T6582">
        <f t="shared" si="926"/>
        <v>4.552196456638037E-3</v>
      </c>
      <c r="U6582">
        <f>IFERROR(VLOOKUP(D6582,'ZORI (2)'!$C$2:$F$106,4,FALSE), 0)</f>
        <v>41.537623302975142</v>
      </c>
    </row>
    <row r="6583" spans="1:21" x14ac:dyDescent="0.25">
      <c r="A6583">
        <v>9511</v>
      </c>
      <c r="B6583">
        <v>3885</v>
      </c>
      <c r="C6583" t="s">
        <v>3399</v>
      </c>
      <c r="D6583" t="s">
        <v>219</v>
      </c>
      <c r="E6583">
        <v>389400</v>
      </c>
      <c r="F6583">
        <v>453600</v>
      </c>
      <c r="G6583">
        <f>IFERROR(VLOOKUP(D6583,'ZORI (2)'!$C$2:$E$106,2,FALSE), 0)</f>
        <v>2124</v>
      </c>
      <c r="H6583">
        <f>IFERROR(VLOOKUP(D6583,'ZORI (2)'!$C$2:$E$106,3,FALSE), 0)</f>
        <v>2442</v>
      </c>
      <c r="I6583">
        <f t="shared" si="918"/>
        <v>90720</v>
      </c>
      <c r="J6583">
        <f t="shared" si="919"/>
        <v>362880</v>
      </c>
      <c r="K6583">
        <v>2.5000000000000001E-2</v>
      </c>
      <c r="L6583">
        <v>360</v>
      </c>
      <c r="M6583" s="1">
        <f t="shared" si="920"/>
        <v>1433.8147176297275</v>
      </c>
      <c r="N6583">
        <f t="shared" si="924"/>
        <v>13629.000000000002</v>
      </c>
      <c r="O6583">
        <f t="shared" si="921"/>
        <v>181.44</v>
      </c>
      <c r="P6583">
        <f t="shared" si="922"/>
        <v>244.20000000000002</v>
      </c>
      <c r="Q6583">
        <v>20000</v>
      </c>
      <c r="R6583">
        <f t="shared" si="923"/>
        <v>15.47911547911548</v>
      </c>
      <c r="S6583">
        <f t="shared" si="925"/>
        <v>7.2266913143070571E-2</v>
      </c>
      <c r="T6583">
        <f t="shared" si="926"/>
        <v>5.621712589922933E-2</v>
      </c>
      <c r="U6583">
        <f>IFERROR(VLOOKUP(D6583,'ZORI (2)'!$C$2:$F$106,4,FALSE), 0)</f>
        <v>98.079496251938465</v>
      </c>
    </row>
    <row r="6584" spans="1:21" x14ac:dyDescent="0.25">
      <c r="A6584">
        <v>9512</v>
      </c>
      <c r="B6584">
        <v>62232</v>
      </c>
      <c r="C6584" t="s">
        <v>3400</v>
      </c>
      <c r="D6584" t="s">
        <v>207</v>
      </c>
      <c r="E6584">
        <v>56700</v>
      </c>
      <c r="F6584">
        <v>78100</v>
      </c>
      <c r="G6584">
        <f>IFERROR(VLOOKUP(D6584,'ZORI (2)'!$C$2:$E$106,2,FALSE), 0)</f>
        <v>959</v>
      </c>
      <c r="H6584">
        <f>IFERROR(VLOOKUP(D6584,'ZORI (2)'!$C$2:$E$106,3,FALSE), 0)</f>
        <v>1054</v>
      </c>
      <c r="I6584">
        <f t="shared" si="918"/>
        <v>15620</v>
      </c>
      <c r="J6584">
        <f t="shared" si="919"/>
        <v>62480</v>
      </c>
      <c r="K6584">
        <v>2.5000000000000001E-2</v>
      </c>
      <c r="L6584">
        <v>360</v>
      </c>
      <c r="M6584" s="1">
        <f t="shared" si="920"/>
        <v>246.8715375813089</v>
      </c>
      <c r="N6584">
        <f t="shared" si="924"/>
        <v>1984.5000000000002</v>
      </c>
      <c r="O6584">
        <f t="shared" si="921"/>
        <v>31.240000000000002</v>
      </c>
      <c r="P6584">
        <f t="shared" si="922"/>
        <v>105.4</v>
      </c>
      <c r="Q6584">
        <v>20000</v>
      </c>
      <c r="R6584">
        <f t="shared" si="923"/>
        <v>6.1748893105629348</v>
      </c>
      <c r="S6584">
        <f t="shared" si="925"/>
        <v>-7.4284007650807973E-3</v>
      </c>
      <c r="T6584">
        <f t="shared" si="926"/>
        <v>0.2139600725717479</v>
      </c>
      <c r="U6584">
        <f>IFERROR(VLOOKUP(D6584,'ZORI (2)'!$C$2:$F$106,4,FALSE), 0)</f>
        <v>28.58788216714769</v>
      </c>
    </row>
    <row r="6585" spans="1:21" x14ac:dyDescent="0.25">
      <c r="A6585">
        <v>9514</v>
      </c>
      <c r="B6585">
        <v>11705</v>
      </c>
      <c r="C6585" t="s">
        <v>870</v>
      </c>
      <c r="D6585" t="s">
        <v>195</v>
      </c>
      <c r="E6585">
        <v>373700</v>
      </c>
      <c r="F6585">
        <v>448500</v>
      </c>
      <c r="G6585">
        <f>IFERROR(VLOOKUP(D6585,'ZORI (2)'!$C$2:$E$106,2,FALSE), 0)</f>
        <v>2329</v>
      </c>
      <c r="H6585">
        <f>IFERROR(VLOOKUP(D6585,'ZORI (2)'!$C$2:$E$106,3,FALSE), 0)</f>
        <v>2608</v>
      </c>
      <c r="I6585">
        <f t="shared" si="918"/>
        <v>89700</v>
      </c>
      <c r="J6585">
        <f t="shared" si="919"/>
        <v>358800</v>
      </c>
      <c r="K6585">
        <v>2.5000000000000001E-2</v>
      </c>
      <c r="L6585">
        <v>360</v>
      </c>
      <c r="M6585" s="1">
        <f t="shared" si="920"/>
        <v>1417.6937849579649</v>
      </c>
      <c r="N6585">
        <f t="shared" si="924"/>
        <v>13079.500000000002</v>
      </c>
      <c r="O6585">
        <f t="shared" si="921"/>
        <v>179.4</v>
      </c>
      <c r="P6585">
        <f t="shared" si="922"/>
        <v>260.8</v>
      </c>
      <c r="Q6585">
        <v>20000</v>
      </c>
      <c r="R6585">
        <f t="shared" si="923"/>
        <v>14.33090490797546</v>
      </c>
      <c r="S6585">
        <f t="shared" si="925"/>
        <v>0.10256293643116234</v>
      </c>
      <c r="T6585">
        <f t="shared" si="926"/>
        <v>7.3312520253824301E-2</v>
      </c>
      <c r="U6585">
        <f>IFERROR(VLOOKUP(D6585,'ZORI (2)'!$C$2:$F$106,4,FALSE), 0)</f>
        <v>81.282042347392249</v>
      </c>
    </row>
    <row r="6586" spans="1:21" x14ac:dyDescent="0.25">
      <c r="A6586">
        <v>9515</v>
      </c>
      <c r="B6586">
        <v>29477</v>
      </c>
      <c r="C6586" t="s">
        <v>1050</v>
      </c>
      <c r="D6586" t="s">
        <v>282</v>
      </c>
      <c r="E6586">
        <v>90800</v>
      </c>
      <c r="F6586">
        <v>121400</v>
      </c>
      <c r="G6586">
        <f>IFERROR(VLOOKUP(D6586,'ZORI (2)'!$C$2:$E$106,2,FALSE), 0)</f>
        <v>1225</v>
      </c>
      <c r="H6586">
        <f>IFERROR(VLOOKUP(D6586,'ZORI (2)'!$C$2:$E$106,3,FALSE), 0)</f>
        <v>1478</v>
      </c>
      <c r="I6586">
        <f t="shared" si="918"/>
        <v>24280</v>
      </c>
      <c r="J6586">
        <f t="shared" si="919"/>
        <v>97120</v>
      </c>
      <c r="K6586">
        <v>2.5000000000000001E-2</v>
      </c>
      <c r="L6586">
        <v>360</v>
      </c>
      <c r="M6586" s="1">
        <f t="shared" si="920"/>
        <v>383.74141693176568</v>
      </c>
      <c r="N6586">
        <f t="shared" si="924"/>
        <v>3178.0000000000005</v>
      </c>
      <c r="O6586">
        <f t="shared" si="921"/>
        <v>48.56</v>
      </c>
      <c r="P6586">
        <f t="shared" si="922"/>
        <v>147.80000000000001</v>
      </c>
      <c r="Q6586">
        <v>20000</v>
      </c>
      <c r="R6586">
        <f t="shared" si="923"/>
        <v>6.844835363103293</v>
      </c>
      <c r="S6586">
        <f t="shared" si="925"/>
        <v>6.51178297566197E-2</v>
      </c>
      <c r="T6586">
        <f t="shared" si="926"/>
        <v>0.22703828641786028</v>
      </c>
      <c r="U6586">
        <f>IFERROR(VLOOKUP(D6586,'ZORI (2)'!$C$2:$F$106,4,FALSE), 0)</f>
        <v>73.537636714851274</v>
      </c>
    </row>
    <row r="6587" spans="1:21" x14ac:dyDescent="0.25">
      <c r="A6587">
        <v>9517</v>
      </c>
      <c r="B6587">
        <v>74834</v>
      </c>
      <c r="C6587" t="s">
        <v>520</v>
      </c>
      <c r="D6587" t="s">
        <v>208</v>
      </c>
      <c r="E6587">
        <v>74700</v>
      </c>
      <c r="F6587">
        <v>96200</v>
      </c>
      <c r="G6587">
        <f>IFERROR(VLOOKUP(D6587,'ZORI (2)'!$C$2:$E$106,2,FALSE), 0)</f>
        <v>971</v>
      </c>
      <c r="H6587">
        <f>IFERROR(VLOOKUP(D6587,'ZORI (2)'!$C$2:$E$106,3,FALSE), 0)</f>
        <v>1014</v>
      </c>
      <c r="I6587">
        <f t="shared" si="918"/>
        <v>19240</v>
      </c>
      <c r="J6587">
        <f t="shared" si="919"/>
        <v>76960</v>
      </c>
      <c r="K6587">
        <v>2.5000000000000001E-2</v>
      </c>
      <c r="L6587">
        <v>360</v>
      </c>
      <c r="M6587" s="1">
        <f t="shared" si="920"/>
        <v>304.08504373011419</v>
      </c>
      <c r="N6587">
        <f t="shared" si="924"/>
        <v>2614.5000000000005</v>
      </c>
      <c r="O6587">
        <f t="shared" si="921"/>
        <v>38.479999999999997</v>
      </c>
      <c r="P6587">
        <f t="shared" si="922"/>
        <v>101.4</v>
      </c>
      <c r="Q6587">
        <v>20000</v>
      </c>
      <c r="R6587">
        <f t="shared" si="923"/>
        <v>7.9059829059829063</v>
      </c>
      <c r="S6587">
        <f t="shared" si="925"/>
        <v>-1.1452558457372745E-2</v>
      </c>
      <c r="T6587">
        <f t="shared" si="926"/>
        <v>0.16343331004404854</v>
      </c>
      <c r="U6587">
        <f>IFERROR(VLOOKUP(D6587,'ZORI (2)'!$C$2:$F$106,4,FALSE), 0)</f>
        <v>8.8725863825406837</v>
      </c>
    </row>
    <row r="6588" spans="1:21" x14ac:dyDescent="0.25">
      <c r="A6588">
        <v>9518</v>
      </c>
      <c r="B6588">
        <v>18929</v>
      </c>
      <c r="C6588" t="s">
        <v>1034</v>
      </c>
      <c r="D6588" t="s">
        <v>254</v>
      </c>
      <c r="E6588">
        <v>414600</v>
      </c>
      <c r="F6588">
        <v>455200</v>
      </c>
      <c r="G6588">
        <f>IFERROR(VLOOKUP(D6588,'ZORI (2)'!$C$2:$E$106,2,FALSE), 0)</f>
        <v>1372</v>
      </c>
      <c r="H6588">
        <f>IFERROR(VLOOKUP(D6588,'ZORI (2)'!$C$2:$E$106,3,FALSE), 0)</f>
        <v>1516</v>
      </c>
      <c r="I6588">
        <f t="shared" si="918"/>
        <v>91040</v>
      </c>
      <c r="J6588">
        <f t="shared" si="919"/>
        <v>364160</v>
      </c>
      <c r="K6588">
        <v>2.5000000000000001E-2</v>
      </c>
      <c r="L6588">
        <v>360</v>
      </c>
      <c r="M6588" s="1">
        <f t="shared" si="920"/>
        <v>1438.8722651345943</v>
      </c>
      <c r="N6588">
        <f t="shared" si="924"/>
        <v>14511.000000000002</v>
      </c>
      <c r="O6588">
        <f t="shared" si="921"/>
        <v>182.07999999999998</v>
      </c>
      <c r="P6588">
        <f t="shared" si="922"/>
        <v>151.6</v>
      </c>
      <c r="Q6588">
        <v>20000</v>
      </c>
      <c r="R6588">
        <f t="shared" si="923"/>
        <v>25.02198768689534</v>
      </c>
      <c r="S6588">
        <f t="shared" si="925"/>
        <v>1.3557895486861822E-2</v>
      </c>
      <c r="T6588">
        <f t="shared" si="926"/>
        <v>-2.4520929197020553E-2</v>
      </c>
      <c r="U6588">
        <f>IFERROR(VLOOKUP(D6588,'ZORI (2)'!$C$2:$F$106,4,FALSE), 0)</f>
        <v>44.044485087995604</v>
      </c>
    </row>
    <row r="6589" spans="1:21" x14ac:dyDescent="0.25">
      <c r="A6589">
        <v>9520</v>
      </c>
      <c r="B6589">
        <v>3042</v>
      </c>
      <c r="C6589" t="s">
        <v>3401</v>
      </c>
      <c r="D6589" t="s">
        <v>219</v>
      </c>
      <c r="E6589">
        <v>222200</v>
      </c>
      <c r="F6589">
        <v>283700</v>
      </c>
      <c r="G6589">
        <f>IFERROR(VLOOKUP(D6589,'ZORI (2)'!$C$2:$E$106,2,FALSE), 0)</f>
        <v>2124</v>
      </c>
      <c r="H6589">
        <f>IFERROR(VLOOKUP(D6589,'ZORI (2)'!$C$2:$E$106,3,FALSE), 0)</f>
        <v>2442</v>
      </c>
      <c r="I6589">
        <f t="shared" si="918"/>
        <v>56740</v>
      </c>
      <c r="J6589">
        <f t="shared" si="919"/>
        <v>226960</v>
      </c>
      <c r="K6589">
        <v>2.5000000000000001E-2</v>
      </c>
      <c r="L6589">
        <v>360</v>
      </c>
      <c r="M6589" s="1">
        <f t="shared" si="920"/>
        <v>896.76639195668804</v>
      </c>
      <c r="N6589">
        <f t="shared" si="924"/>
        <v>7777.0000000000009</v>
      </c>
      <c r="O6589">
        <f t="shared" si="921"/>
        <v>113.48</v>
      </c>
      <c r="P6589">
        <f t="shared" si="922"/>
        <v>244.20000000000002</v>
      </c>
      <c r="Q6589">
        <v>20000</v>
      </c>
      <c r="R6589">
        <f t="shared" si="923"/>
        <v>9.6812721812721811</v>
      </c>
      <c r="S6589">
        <f t="shared" si="925"/>
        <v>0.13490441120583094</v>
      </c>
      <c r="T6589">
        <f t="shared" si="926"/>
        <v>0.16861274414046573</v>
      </c>
      <c r="U6589">
        <f>IFERROR(VLOOKUP(D6589,'ZORI (2)'!$C$2:$F$106,4,FALSE), 0)</f>
        <v>98.079496251938465</v>
      </c>
    </row>
    <row r="6590" spans="1:21" x14ac:dyDescent="0.25">
      <c r="A6590">
        <v>9521</v>
      </c>
      <c r="B6590">
        <v>13029</v>
      </c>
      <c r="C6590" t="s">
        <v>850</v>
      </c>
      <c r="D6590" t="s">
        <v>410</v>
      </c>
      <c r="E6590">
        <v>130700</v>
      </c>
      <c r="F6590">
        <v>150400</v>
      </c>
      <c r="G6590">
        <f>IFERROR(VLOOKUP(D6590,'ZORI (2)'!$C$2:$E$106,2,FALSE), 0)</f>
        <v>859</v>
      </c>
      <c r="H6590">
        <f>IFERROR(VLOOKUP(D6590,'ZORI (2)'!$C$2:$E$106,3,FALSE), 0)</f>
        <v>983</v>
      </c>
      <c r="I6590">
        <f t="shared" si="918"/>
        <v>30080</v>
      </c>
      <c r="J6590">
        <f t="shared" si="919"/>
        <v>120320</v>
      </c>
      <c r="K6590">
        <v>2.5000000000000001E-2</v>
      </c>
      <c r="L6590">
        <v>360</v>
      </c>
      <c r="M6590" s="1">
        <f t="shared" si="920"/>
        <v>475.40946545747579</v>
      </c>
      <c r="N6590">
        <f t="shared" si="924"/>
        <v>4574.5</v>
      </c>
      <c r="O6590">
        <f t="shared" si="921"/>
        <v>60.16</v>
      </c>
      <c r="P6590">
        <f t="shared" si="922"/>
        <v>98.300000000000011</v>
      </c>
      <c r="Q6590">
        <v>20000</v>
      </c>
      <c r="R6590">
        <f t="shared" si="923"/>
        <v>12.750084774499831</v>
      </c>
      <c r="S6590">
        <f t="shared" si="925"/>
        <v>-3.1392791475741345E-2</v>
      </c>
      <c r="T6590">
        <f t="shared" si="926"/>
        <v>7.6655470537838416E-2</v>
      </c>
      <c r="U6590">
        <f>IFERROR(VLOOKUP(D6590,'ZORI (2)'!$C$2:$F$106,4,FALSE), 0)</f>
        <v>36.199325359218847</v>
      </c>
    </row>
    <row r="6591" spans="1:21" x14ac:dyDescent="0.25">
      <c r="A6591">
        <v>9524</v>
      </c>
      <c r="B6591">
        <v>65757</v>
      </c>
      <c r="C6591" t="s">
        <v>3402</v>
      </c>
      <c r="D6591" t="s">
        <v>241</v>
      </c>
      <c r="E6591">
        <v>129600</v>
      </c>
      <c r="F6591">
        <v>151200</v>
      </c>
      <c r="G6591">
        <f>IFERROR(VLOOKUP(D6591,'ZORI (2)'!$C$2:$E$106,2,FALSE), 0)</f>
        <v>1186</v>
      </c>
      <c r="H6591">
        <f>IFERROR(VLOOKUP(D6591,'ZORI (2)'!$C$2:$E$106,3,FALSE), 0)</f>
        <v>1326</v>
      </c>
      <c r="I6591">
        <f t="shared" si="918"/>
        <v>30240</v>
      </c>
      <c r="J6591">
        <f t="shared" si="919"/>
        <v>120960</v>
      </c>
      <c r="K6591">
        <v>2.5000000000000001E-2</v>
      </c>
      <c r="L6591">
        <v>360</v>
      </c>
      <c r="M6591" s="1">
        <f t="shared" si="920"/>
        <v>477.93823920990923</v>
      </c>
      <c r="N6591">
        <f t="shared" si="924"/>
        <v>4536</v>
      </c>
      <c r="O6591">
        <f t="shared" si="921"/>
        <v>60.480000000000004</v>
      </c>
      <c r="P6591">
        <f t="shared" si="922"/>
        <v>132.6</v>
      </c>
      <c r="Q6591">
        <v>20000</v>
      </c>
      <c r="R6591">
        <f t="shared" si="923"/>
        <v>9.502262443438914</v>
      </c>
      <c r="S6591">
        <f t="shared" si="925"/>
        <v>-1.9048113354440236E-2</v>
      </c>
      <c r="T6591">
        <f t="shared" si="926"/>
        <v>0.1434895050657421</v>
      </c>
      <c r="U6591">
        <f>IFERROR(VLOOKUP(D6591,'ZORI (2)'!$C$2:$F$106,4,FALSE), 0)</f>
        <v>40.773766075750224</v>
      </c>
    </row>
    <row r="6592" spans="1:21" x14ac:dyDescent="0.25">
      <c r="A6592">
        <v>9527</v>
      </c>
      <c r="B6592">
        <v>7727</v>
      </c>
      <c r="C6592" t="s">
        <v>892</v>
      </c>
      <c r="D6592" t="s">
        <v>195</v>
      </c>
      <c r="E6592">
        <v>395700</v>
      </c>
      <c r="F6592">
        <v>449700</v>
      </c>
      <c r="G6592">
        <f>IFERROR(VLOOKUP(D6592,'ZORI (2)'!$C$2:$E$106,2,FALSE), 0)</f>
        <v>2329</v>
      </c>
      <c r="H6592">
        <f>IFERROR(VLOOKUP(D6592,'ZORI (2)'!$C$2:$E$106,3,FALSE), 0)</f>
        <v>2608</v>
      </c>
      <c r="I6592">
        <f t="shared" si="918"/>
        <v>89940</v>
      </c>
      <c r="J6592">
        <f t="shared" si="919"/>
        <v>359760</v>
      </c>
      <c r="K6592">
        <v>2.5000000000000001E-2</v>
      </c>
      <c r="L6592">
        <v>360</v>
      </c>
      <c r="M6592" s="1">
        <f t="shared" si="920"/>
        <v>1421.4869455866149</v>
      </c>
      <c r="N6592">
        <f t="shared" si="924"/>
        <v>13849.500000000002</v>
      </c>
      <c r="O6592">
        <f t="shared" si="921"/>
        <v>179.88</v>
      </c>
      <c r="P6592">
        <f t="shared" si="922"/>
        <v>260.8</v>
      </c>
      <c r="Q6592">
        <v>20000</v>
      </c>
      <c r="R6592">
        <f t="shared" si="923"/>
        <v>14.369248466257668</v>
      </c>
      <c r="S6592">
        <f t="shared" si="925"/>
        <v>4.6910775126033206E-2</v>
      </c>
      <c r="T6592">
        <f t="shared" si="926"/>
        <v>7.2300127659943897E-2</v>
      </c>
      <c r="U6592">
        <f>IFERROR(VLOOKUP(D6592,'ZORI (2)'!$C$2:$F$106,4,FALSE), 0)</f>
        <v>81.282042347392249</v>
      </c>
    </row>
    <row r="6593" spans="1:21" x14ac:dyDescent="0.25">
      <c r="A6593">
        <v>9528</v>
      </c>
      <c r="B6593">
        <v>55920</v>
      </c>
      <c r="C6593" t="s">
        <v>2201</v>
      </c>
      <c r="D6593" t="s">
        <v>274</v>
      </c>
      <c r="E6593">
        <v>176800</v>
      </c>
      <c r="F6593">
        <v>234600</v>
      </c>
      <c r="G6593">
        <f>IFERROR(VLOOKUP(D6593,'ZORI (2)'!$C$2:$E$106,2,FALSE), 0)</f>
        <v>913</v>
      </c>
      <c r="H6593">
        <f>IFERROR(VLOOKUP(D6593,'ZORI (2)'!$C$2:$E$106,3,FALSE), 0)</f>
        <v>1037</v>
      </c>
      <c r="I6593">
        <f t="shared" si="918"/>
        <v>46920</v>
      </c>
      <c r="J6593">
        <f t="shared" si="919"/>
        <v>187680</v>
      </c>
      <c r="K6593">
        <v>2.5000000000000001E-2</v>
      </c>
      <c r="L6593">
        <v>360</v>
      </c>
      <c r="M6593" s="1">
        <f t="shared" si="920"/>
        <v>741.56290290108927</v>
      </c>
      <c r="N6593">
        <f t="shared" si="924"/>
        <v>6188.0000000000009</v>
      </c>
      <c r="O6593">
        <f t="shared" si="921"/>
        <v>93.84</v>
      </c>
      <c r="P6593">
        <f t="shared" si="922"/>
        <v>103.7</v>
      </c>
      <c r="Q6593">
        <v>20000</v>
      </c>
      <c r="R6593">
        <f t="shared" si="923"/>
        <v>18.852459016393443</v>
      </c>
      <c r="S6593">
        <f t="shared" si="925"/>
        <v>0.15573334384298579</v>
      </c>
      <c r="T6593">
        <f t="shared" si="926"/>
        <v>1.6068900328102632E-2</v>
      </c>
      <c r="U6593">
        <f>IFERROR(VLOOKUP(D6593,'ZORI (2)'!$C$2:$F$106,4,FALSE), 0)</f>
        <v>35.783635050326652</v>
      </c>
    </row>
    <row r="6594" spans="1:21" x14ac:dyDescent="0.25">
      <c r="A6594">
        <v>9529</v>
      </c>
      <c r="B6594">
        <v>23523</v>
      </c>
      <c r="C6594" t="s">
        <v>220</v>
      </c>
      <c r="D6594" t="s">
        <v>214</v>
      </c>
      <c r="E6594">
        <v>78900</v>
      </c>
      <c r="F6594">
        <v>119500</v>
      </c>
      <c r="G6594">
        <f>IFERROR(VLOOKUP(D6594,'ZORI (2)'!$C$2:$E$106,2,FALSE), 0)</f>
        <v>1213</v>
      </c>
      <c r="H6594">
        <f>IFERROR(VLOOKUP(D6594,'ZORI (2)'!$C$2:$E$106,3,FALSE), 0)</f>
        <v>1288</v>
      </c>
      <c r="I6594">
        <f t="shared" ref="I6594:I6657" si="927">+F6594*0.2</f>
        <v>23900</v>
      </c>
      <c r="J6594">
        <f t="shared" ref="J6594:J6657" si="928">+F6594-I6594</f>
        <v>95600</v>
      </c>
      <c r="K6594">
        <v>2.5000000000000001E-2</v>
      </c>
      <c r="L6594">
        <v>360</v>
      </c>
      <c r="M6594" s="1">
        <f t="shared" ref="M6594:M6657" si="929">J6594*((K6594/12)*(1+(K6594/12))^L6594)/((1+(K6594/12))^L6594-1)</f>
        <v>377.73557926973643</v>
      </c>
      <c r="N6594">
        <f t="shared" si="924"/>
        <v>2761.5000000000005</v>
      </c>
      <c r="O6594">
        <f t="shared" ref="O6594:O6657" si="930">(+F6594/100000)*40</f>
        <v>47.800000000000004</v>
      </c>
      <c r="P6594">
        <f t="shared" ref="P6594:P6657" si="931">+H6594*0.1</f>
        <v>128.80000000000001</v>
      </c>
      <c r="Q6594">
        <v>20000</v>
      </c>
      <c r="R6594">
        <f t="shared" ref="R6594:R6657" si="932">+F6594/(H6594*12)</f>
        <v>7.7316252587991716</v>
      </c>
      <c r="S6594">
        <f t="shared" si="925"/>
        <v>0.175469573043876</v>
      </c>
      <c r="T6594">
        <f t="shared" si="926"/>
        <v>0.1886774546202579</v>
      </c>
      <c r="U6594">
        <f>IFERROR(VLOOKUP(D6594,'ZORI (2)'!$C$2:$F$106,4,FALSE), 0)</f>
        <v>21.555161794799869</v>
      </c>
    </row>
    <row r="6595" spans="1:21" x14ac:dyDescent="0.25">
      <c r="A6595">
        <v>9530</v>
      </c>
      <c r="B6595">
        <v>64034</v>
      </c>
      <c r="C6595" t="s">
        <v>294</v>
      </c>
      <c r="D6595" t="s">
        <v>221</v>
      </c>
      <c r="E6595">
        <v>157400</v>
      </c>
      <c r="F6595">
        <v>209100</v>
      </c>
      <c r="G6595">
        <f>IFERROR(VLOOKUP(D6595,'ZORI (2)'!$C$2:$E$106,2,FALSE), 0)</f>
        <v>986</v>
      </c>
      <c r="H6595">
        <f>IFERROR(VLOOKUP(D6595,'ZORI (2)'!$C$2:$E$106,3,FALSE), 0)</f>
        <v>1125</v>
      </c>
      <c r="I6595">
        <f t="shared" si="927"/>
        <v>41820</v>
      </c>
      <c r="J6595">
        <f t="shared" si="928"/>
        <v>167280</v>
      </c>
      <c r="K6595">
        <v>2.5000000000000001E-2</v>
      </c>
      <c r="L6595">
        <v>360</v>
      </c>
      <c r="M6595" s="1">
        <f t="shared" si="929"/>
        <v>660.95823954227524</v>
      </c>
      <c r="N6595">
        <f t="shared" ref="N6595:N6658" si="933">+E6595*0.035</f>
        <v>5509.0000000000009</v>
      </c>
      <c r="O6595">
        <f t="shared" si="930"/>
        <v>83.640000000000015</v>
      </c>
      <c r="P6595">
        <f t="shared" si="931"/>
        <v>112.5</v>
      </c>
      <c r="Q6595">
        <v>20000</v>
      </c>
      <c r="R6595">
        <f t="shared" si="932"/>
        <v>15.488888888888889</v>
      </c>
      <c r="S6595">
        <f t="shared" ref="S6595:S6658" si="934">(+F6595-(E6595+N6595+Q6595))/(E6595+N6595+Q6595)</f>
        <v>0.14319142305736732</v>
      </c>
      <c r="T6595">
        <f t="shared" ref="T6595:T6658" si="935">IFERROR(((+H6595*12)-((+M6595+O6595+P6595)*12))/(+I6595+N6595+Q6595),0)</f>
        <v>4.7747941087684313E-2</v>
      </c>
      <c r="U6595">
        <f>IFERROR(VLOOKUP(D6595,'ZORI (2)'!$C$2:$F$106,4,FALSE), 0)</f>
        <v>42.542445790969175</v>
      </c>
    </row>
    <row r="6596" spans="1:21" x14ac:dyDescent="0.25">
      <c r="A6596">
        <v>9532</v>
      </c>
      <c r="B6596">
        <v>30176</v>
      </c>
      <c r="C6596" t="s">
        <v>3403</v>
      </c>
      <c r="D6596" t="s">
        <v>202</v>
      </c>
      <c r="E6596">
        <v>79800</v>
      </c>
      <c r="F6596">
        <v>100500</v>
      </c>
      <c r="G6596">
        <f>IFERROR(VLOOKUP(D6596,'ZORI (2)'!$C$2:$E$106,2,FALSE), 0)</f>
        <v>1152</v>
      </c>
      <c r="H6596">
        <f>IFERROR(VLOOKUP(D6596,'ZORI (2)'!$C$2:$E$106,3,FALSE), 0)</f>
        <v>1425</v>
      </c>
      <c r="I6596">
        <f t="shared" si="927"/>
        <v>20100</v>
      </c>
      <c r="J6596">
        <f t="shared" si="928"/>
        <v>80400</v>
      </c>
      <c r="K6596">
        <v>2.5000000000000001E-2</v>
      </c>
      <c r="L6596">
        <v>360</v>
      </c>
      <c r="M6596" s="1">
        <f t="shared" si="929"/>
        <v>317.67720264944359</v>
      </c>
      <c r="N6596">
        <f t="shared" si="933"/>
        <v>2793.0000000000005</v>
      </c>
      <c r="O6596">
        <f t="shared" si="930"/>
        <v>40.199999999999996</v>
      </c>
      <c r="P6596">
        <f t="shared" si="931"/>
        <v>142.5</v>
      </c>
      <c r="Q6596">
        <v>20000</v>
      </c>
      <c r="R6596">
        <f t="shared" si="932"/>
        <v>5.8771929824561404</v>
      </c>
      <c r="S6596">
        <f t="shared" si="934"/>
        <v>-2.0401002017681517E-2</v>
      </c>
      <c r="T6596">
        <f t="shared" si="935"/>
        <v>0.25867795603493987</v>
      </c>
      <c r="U6596">
        <f>IFERROR(VLOOKUP(D6596,'ZORI (2)'!$C$2:$F$106,4,FALSE), 0)</f>
        <v>82.518246796825295</v>
      </c>
    </row>
    <row r="6597" spans="1:21" x14ac:dyDescent="0.25">
      <c r="A6597">
        <v>9534</v>
      </c>
      <c r="B6597">
        <v>1129</v>
      </c>
      <c r="C6597" t="s">
        <v>241</v>
      </c>
      <c r="D6597" t="s">
        <v>241</v>
      </c>
      <c r="E6597">
        <v>148500</v>
      </c>
      <c r="F6597">
        <v>175400</v>
      </c>
      <c r="G6597">
        <f>IFERROR(VLOOKUP(D6597,'ZORI (2)'!$C$2:$E$106,2,FALSE), 0)</f>
        <v>1186</v>
      </c>
      <c r="H6597">
        <f>IFERROR(VLOOKUP(D6597,'ZORI (2)'!$C$2:$E$106,3,FALSE), 0)</f>
        <v>1326</v>
      </c>
      <c r="I6597">
        <f t="shared" si="927"/>
        <v>35080</v>
      </c>
      <c r="J6597">
        <f t="shared" si="928"/>
        <v>140320</v>
      </c>
      <c r="K6597">
        <v>2.5000000000000001E-2</v>
      </c>
      <c r="L6597">
        <v>360</v>
      </c>
      <c r="M6597" s="1">
        <f t="shared" si="929"/>
        <v>554.43364522101899</v>
      </c>
      <c r="N6597">
        <f t="shared" si="933"/>
        <v>5197.5000000000009</v>
      </c>
      <c r="O6597">
        <f t="shared" si="930"/>
        <v>70.16</v>
      </c>
      <c r="P6597">
        <f t="shared" si="931"/>
        <v>132.6</v>
      </c>
      <c r="Q6597">
        <v>20000</v>
      </c>
      <c r="R6597">
        <f t="shared" si="932"/>
        <v>11.023127199597788</v>
      </c>
      <c r="S6597">
        <f t="shared" si="934"/>
        <v>9.8015227622734926E-3</v>
      </c>
      <c r="T6597">
        <f t="shared" si="935"/>
        <v>0.11323754729953585</v>
      </c>
      <c r="U6597">
        <f>IFERROR(VLOOKUP(D6597,'ZORI (2)'!$C$2:$F$106,4,FALSE), 0)</f>
        <v>40.773766075750224</v>
      </c>
    </row>
    <row r="6598" spans="1:21" x14ac:dyDescent="0.25">
      <c r="A6598">
        <v>9535</v>
      </c>
      <c r="B6598">
        <v>23141</v>
      </c>
      <c r="C6598" t="s">
        <v>3404</v>
      </c>
      <c r="D6598" t="s">
        <v>224</v>
      </c>
      <c r="E6598">
        <v>207600</v>
      </c>
      <c r="F6598">
        <v>229900</v>
      </c>
      <c r="G6598">
        <f>IFERROR(VLOOKUP(D6598,'ZORI (2)'!$C$2:$E$106,2,FALSE), 0)</f>
        <v>1084</v>
      </c>
      <c r="H6598">
        <f>IFERROR(VLOOKUP(D6598,'ZORI (2)'!$C$2:$E$106,3,FALSE), 0)</f>
        <v>1223</v>
      </c>
      <c r="I6598">
        <f t="shared" si="927"/>
        <v>45980</v>
      </c>
      <c r="J6598">
        <f t="shared" si="928"/>
        <v>183920</v>
      </c>
      <c r="K6598">
        <v>2.5000000000000001E-2</v>
      </c>
      <c r="L6598">
        <v>360</v>
      </c>
      <c r="M6598" s="1">
        <f t="shared" si="929"/>
        <v>726.70635710554313</v>
      </c>
      <c r="N6598">
        <f t="shared" si="933"/>
        <v>7266.0000000000009</v>
      </c>
      <c r="O6598">
        <f t="shared" si="930"/>
        <v>91.96</v>
      </c>
      <c r="P6598">
        <f t="shared" si="931"/>
        <v>122.30000000000001</v>
      </c>
      <c r="Q6598">
        <v>20000</v>
      </c>
      <c r="R6598">
        <f t="shared" si="932"/>
        <v>15.665031343690378</v>
      </c>
      <c r="S6598">
        <f t="shared" si="934"/>
        <v>-2.1143971456064309E-2</v>
      </c>
      <c r="T6598">
        <f t="shared" si="935"/>
        <v>4.6205986876190944E-2</v>
      </c>
      <c r="U6598">
        <f>IFERROR(VLOOKUP(D6598,'ZORI (2)'!$C$2:$F$106,4,FALSE), 0)</f>
        <v>40.174523605623193</v>
      </c>
    </row>
    <row r="6599" spans="1:21" x14ac:dyDescent="0.25">
      <c r="A6599">
        <v>9537</v>
      </c>
      <c r="B6599">
        <v>23517</v>
      </c>
      <c r="C6599" t="s">
        <v>220</v>
      </c>
      <c r="D6599" t="s">
        <v>214</v>
      </c>
      <c r="E6599">
        <v>300300</v>
      </c>
      <c r="F6599">
        <v>344100</v>
      </c>
      <c r="G6599">
        <f>IFERROR(VLOOKUP(D6599,'ZORI (2)'!$C$2:$E$106,2,FALSE), 0)</f>
        <v>1213</v>
      </c>
      <c r="H6599">
        <f>IFERROR(VLOOKUP(D6599,'ZORI (2)'!$C$2:$E$106,3,FALSE), 0)</f>
        <v>1288</v>
      </c>
      <c r="I6599">
        <f t="shared" si="927"/>
        <v>68820</v>
      </c>
      <c r="J6599">
        <f t="shared" si="928"/>
        <v>275280</v>
      </c>
      <c r="K6599">
        <v>2.5000000000000001E-2</v>
      </c>
      <c r="L6599">
        <v>360</v>
      </c>
      <c r="M6599" s="1">
        <f t="shared" si="929"/>
        <v>1087.6888102654084</v>
      </c>
      <c r="N6599">
        <f t="shared" si="933"/>
        <v>10510.500000000002</v>
      </c>
      <c r="O6599">
        <f t="shared" si="930"/>
        <v>137.63999999999999</v>
      </c>
      <c r="P6599">
        <f t="shared" si="931"/>
        <v>128.80000000000001</v>
      </c>
      <c r="Q6599">
        <v>20000</v>
      </c>
      <c r="R6599">
        <f t="shared" si="932"/>
        <v>22.263198757763973</v>
      </c>
      <c r="S6599">
        <f t="shared" si="934"/>
        <v>4.0172545913748206E-2</v>
      </c>
      <c r="T6599">
        <f t="shared" si="935"/>
        <v>-7.988943206617298E-3</v>
      </c>
      <c r="U6599">
        <f>IFERROR(VLOOKUP(D6599,'ZORI (2)'!$C$2:$F$106,4,FALSE), 0)</f>
        <v>21.555161794799869</v>
      </c>
    </row>
    <row r="6600" spans="1:21" x14ac:dyDescent="0.25">
      <c r="A6600">
        <v>9539</v>
      </c>
      <c r="B6600">
        <v>18037</v>
      </c>
      <c r="C6600" t="s">
        <v>3398</v>
      </c>
      <c r="D6600" t="s">
        <v>349</v>
      </c>
      <c r="E6600">
        <v>169900</v>
      </c>
      <c r="F6600">
        <v>184900</v>
      </c>
      <c r="G6600">
        <f>IFERROR(VLOOKUP(D6600,'ZORI (2)'!$C$2:$E$106,2,FALSE), 0)</f>
        <v>1137</v>
      </c>
      <c r="H6600">
        <f>IFERROR(VLOOKUP(D6600,'ZORI (2)'!$C$2:$E$106,3,FALSE), 0)</f>
        <v>1279</v>
      </c>
      <c r="I6600">
        <f t="shared" si="927"/>
        <v>36980</v>
      </c>
      <c r="J6600">
        <f t="shared" si="928"/>
        <v>147920</v>
      </c>
      <c r="K6600">
        <v>2.5000000000000001E-2</v>
      </c>
      <c r="L6600">
        <v>360</v>
      </c>
      <c r="M6600" s="1">
        <f t="shared" si="929"/>
        <v>584.46283353116542</v>
      </c>
      <c r="N6600">
        <f t="shared" si="933"/>
        <v>5946.5000000000009</v>
      </c>
      <c r="O6600">
        <f t="shared" si="930"/>
        <v>73.959999999999994</v>
      </c>
      <c r="P6600">
        <f t="shared" si="931"/>
        <v>127.9</v>
      </c>
      <c r="Q6600">
        <v>20000</v>
      </c>
      <c r="R6600">
        <f t="shared" si="932"/>
        <v>12.047172270002607</v>
      </c>
      <c r="S6600">
        <f t="shared" si="934"/>
        <v>-5.5893263346549468E-2</v>
      </c>
      <c r="T6600">
        <f t="shared" si="935"/>
        <v>9.395288149866933E-2</v>
      </c>
      <c r="U6600">
        <f>IFERROR(VLOOKUP(D6600,'ZORI (2)'!$C$2:$F$106,4,FALSE), 0)</f>
        <v>41.537623302975142</v>
      </c>
    </row>
    <row r="6601" spans="1:21" x14ac:dyDescent="0.25">
      <c r="A6601">
        <v>9541</v>
      </c>
      <c r="B6601">
        <v>73103</v>
      </c>
      <c r="C6601" t="s">
        <v>208</v>
      </c>
      <c r="D6601" t="s">
        <v>208</v>
      </c>
      <c r="E6601">
        <v>141900</v>
      </c>
      <c r="F6601">
        <v>246600</v>
      </c>
      <c r="G6601">
        <f>IFERROR(VLOOKUP(D6601,'ZORI (2)'!$C$2:$E$106,2,FALSE), 0)</f>
        <v>971</v>
      </c>
      <c r="H6601">
        <f>IFERROR(VLOOKUP(D6601,'ZORI (2)'!$C$2:$E$106,3,FALSE), 0)</f>
        <v>1014</v>
      </c>
      <c r="I6601">
        <f t="shared" si="927"/>
        <v>49320</v>
      </c>
      <c r="J6601">
        <f t="shared" si="928"/>
        <v>197280</v>
      </c>
      <c r="K6601">
        <v>2.5000000000000001E-2</v>
      </c>
      <c r="L6601">
        <v>360</v>
      </c>
      <c r="M6601" s="1">
        <f t="shared" si="929"/>
        <v>779.49450918758998</v>
      </c>
      <c r="N6601">
        <f t="shared" si="933"/>
        <v>4966.5000000000009</v>
      </c>
      <c r="O6601">
        <f t="shared" si="930"/>
        <v>98.640000000000015</v>
      </c>
      <c r="P6601">
        <f t="shared" si="931"/>
        <v>101.4</v>
      </c>
      <c r="Q6601">
        <v>20000</v>
      </c>
      <c r="R6601">
        <f t="shared" si="932"/>
        <v>20.266272189349113</v>
      </c>
      <c r="S6601">
        <f t="shared" si="934"/>
        <v>0.47782808412713157</v>
      </c>
      <c r="T6601">
        <f t="shared" si="935"/>
        <v>5.5674434755833124E-3</v>
      </c>
      <c r="U6601">
        <f>IFERROR(VLOOKUP(D6601,'ZORI (2)'!$C$2:$F$106,4,FALSE), 0)</f>
        <v>8.8725863825406837</v>
      </c>
    </row>
    <row r="6602" spans="1:21" x14ac:dyDescent="0.25">
      <c r="A6602">
        <v>9542</v>
      </c>
      <c r="B6602">
        <v>80816</v>
      </c>
      <c r="C6602" t="s">
        <v>796</v>
      </c>
      <c r="D6602" t="s">
        <v>337</v>
      </c>
      <c r="E6602">
        <v>170500</v>
      </c>
      <c r="F6602">
        <v>248100</v>
      </c>
      <c r="G6602">
        <f>IFERROR(VLOOKUP(D6602,'ZORI (2)'!$C$2:$E$106,2,FALSE), 0)</f>
        <v>1121</v>
      </c>
      <c r="H6602">
        <f>IFERROR(VLOOKUP(D6602,'ZORI (2)'!$C$2:$E$106,3,FALSE), 0)</f>
        <v>1419</v>
      </c>
      <c r="I6602">
        <f t="shared" si="927"/>
        <v>49620</v>
      </c>
      <c r="J6602">
        <f t="shared" si="928"/>
        <v>198480</v>
      </c>
      <c r="K6602">
        <v>2.5000000000000001E-2</v>
      </c>
      <c r="L6602">
        <v>360</v>
      </c>
      <c r="M6602" s="1">
        <f t="shared" si="929"/>
        <v>784.2359599734026</v>
      </c>
      <c r="N6602">
        <f t="shared" si="933"/>
        <v>5967.5000000000009</v>
      </c>
      <c r="O6602">
        <f t="shared" si="930"/>
        <v>99.24</v>
      </c>
      <c r="P6602">
        <f t="shared" si="931"/>
        <v>141.9</v>
      </c>
      <c r="Q6602">
        <v>20000</v>
      </c>
      <c r="R6602">
        <f t="shared" si="932"/>
        <v>14.570119802677942</v>
      </c>
      <c r="S6602">
        <f t="shared" si="934"/>
        <v>0.26280428060620714</v>
      </c>
      <c r="T6602">
        <f t="shared" si="935"/>
        <v>6.249033875070837E-2</v>
      </c>
      <c r="U6602">
        <f>IFERROR(VLOOKUP(D6602,'ZORI (2)'!$C$2:$F$106,4,FALSE), 0)</f>
        <v>91.826389912452399</v>
      </c>
    </row>
    <row r="6603" spans="1:21" x14ac:dyDescent="0.25">
      <c r="A6603">
        <v>9543</v>
      </c>
      <c r="B6603">
        <v>25438</v>
      </c>
      <c r="C6603" t="s">
        <v>3406</v>
      </c>
      <c r="D6603" t="s">
        <v>203</v>
      </c>
      <c r="E6603">
        <v>161200</v>
      </c>
      <c r="F6603">
        <v>167300</v>
      </c>
      <c r="G6603">
        <f>IFERROR(VLOOKUP(D6603,'ZORI (2)'!$C$2:$E$106,2,FALSE), 0)</f>
        <v>1905</v>
      </c>
      <c r="H6603">
        <f>IFERROR(VLOOKUP(D6603,'ZORI (2)'!$C$2:$E$106,3,FALSE), 0)</f>
        <v>2043</v>
      </c>
      <c r="I6603">
        <f t="shared" si="927"/>
        <v>33460</v>
      </c>
      <c r="J6603">
        <f t="shared" si="928"/>
        <v>133840</v>
      </c>
      <c r="K6603">
        <v>2.5000000000000001E-2</v>
      </c>
      <c r="L6603">
        <v>360</v>
      </c>
      <c r="M6603" s="1">
        <f t="shared" si="929"/>
        <v>528.82981097763104</v>
      </c>
      <c r="N6603">
        <f t="shared" si="933"/>
        <v>5642.0000000000009</v>
      </c>
      <c r="O6603">
        <f t="shared" si="930"/>
        <v>66.92</v>
      </c>
      <c r="P6603">
        <f t="shared" si="931"/>
        <v>204.3</v>
      </c>
      <c r="Q6603">
        <v>20000</v>
      </c>
      <c r="R6603">
        <f t="shared" si="932"/>
        <v>6.8241148637624409</v>
      </c>
      <c r="S6603">
        <f t="shared" si="934"/>
        <v>-0.10459104484002527</v>
      </c>
      <c r="T6603">
        <f t="shared" si="935"/>
        <v>0.25236713255504767</v>
      </c>
      <c r="U6603">
        <f>IFERROR(VLOOKUP(D6603,'ZORI (2)'!$C$2:$F$106,4,FALSE), 0)</f>
        <v>40.400261415601996</v>
      </c>
    </row>
    <row r="6604" spans="1:21" x14ac:dyDescent="0.25">
      <c r="A6604">
        <v>9544</v>
      </c>
      <c r="B6604">
        <v>55944</v>
      </c>
      <c r="C6604" t="s">
        <v>3407</v>
      </c>
      <c r="D6604" t="s">
        <v>274</v>
      </c>
      <c r="E6604">
        <v>150600</v>
      </c>
      <c r="F6604">
        <v>193200</v>
      </c>
      <c r="G6604">
        <f>IFERROR(VLOOKUP(D6604,'ZORI (2)'!$C$2:$E$106,2,FALSE), 0)</f>
        <v>913</v>
      </c>
      <c r="H6604">
        <f>IFERROR(VLOOKUP(D6604,'ZORI (2)'!$C$2:$E$106,3,FALSE), 0)</f>
        <v>1037</v>
      </c>
      <c r="I6604">
        <f t="shared" si="927"/>
        <v>38640</v>
      </c>
      <c r="J6604">
        <f t="shared" si="928"/>
        <v>154560</v>
      </c>
      <c r="K6604">
        <v>2.5000000000000001E-2</v>
      </c>
      <c r="L6604">
        <v>360</v>
      </c>
      <c r="M6604" s="1">
        <f t="shared" si="929"/>
        <v>610.69886121266177</v>
      </c>
      <c r="N6604">
        <f t="shared" si="933"/>
        <v>5271.0000000000009</v>
      </c>
      <c r="O6604">
        <f t="shared" si="930"/>
        <v>77.28</v>
      </c>
      <c r="P6604">
        <f t="shared" si="931"/>
        <v>103.7</v>
      </c>
      <c r="Q6604">
        <v>20000</v>
      </c>
      <c r="R6604">
        <f t="shared" si="932"/>
        <v>15.525554484088717</v>
      </c>
      <c r="S6604">
        <f t="shared" si="934"/>
        <v>9.8532447077687629E-2</v>
      </c>
      <c r="T6604">
        <f t="shared" si="935"/>
        <v>4.6061768168985925E-2</v>
      </c>
      <c r="U6604">
        <f>IFERROR(VLOOKUP(D6604,'ZORI (2)'!$C$2:$F$106,4,FALSE), 0)</f>
        <v>35.783635050326652</v>
      </c>
    </row>
    <row r="6605" spans="1:21" x14ac:dyDescent="0.25">
      <c r="A6605">
        <v>9547</v>
      </c>
      <c r="B6605">
        <v>45217</v>
      </c>
      <c r="C6605" t="s">
        <v>3408</v>
      </c>
      <c r="D6605" t="s">
        <v>244</v>
      </c>
      <c r="E6605">
        <v>73800</v>
      </c>
      <c r="F6605">
        <v>94600</v>
      </c>
      <c r="G6605">
        <f>IFERROR(VLOOKUP(D6605,'ZORI (2)'!$C$2:$E$106,2,FALSE), 0)</f>
        <v>976</v>
      </c>
      <c r="H6605">
        <f>IFERROR(VLOOKUP(D6605,'ZORI (2)'!$C$2:$E$106,3,FALSE), 0)</f>
        <v>1123</v>
      </c>
      <c r="I6605">
        <f t="shared" si="927"/>
        <v>18920</v>
      </c>
      <c r="J6605">
        <f t="shared" si="928"/>
        <v>75680</v>
      </c>
      <c r="K6605">
        <v>2.5000000000000001E-2</v>
      </c>
      <c r="L6605">
        <v>360</v>
      </c>
      <c r="M6605" s="1">
        <f t="shared" si="929"/>
        <v>299.02749622524743</v>
      </c>
      <c r="N6605">
        <f t="shared" si="933"/>
        <v>2583.0000000000005</v>
      </c>
      <c r="O6605">
        <f t="shared" si="930"/>
        <v>37.839999999999996</v>
      </c>
      <c r="P6605">
        <f t="shared" si="931"/>
        <v>112.30000000000001</v>
      </c>
      <c r="Q6605">
        <v>20000</v>
      </c>
      <c r="R6605">
        <f t="shared" si="932"/>
        <v>7.0198872068863167</v>
      </c>
      <c r="S6605">
        <f t="shared" si="934"/>
        <v>-1.8499112914103111E-2</v>
      </c>
      <c r="T6605">
        <f t="shared" si="935"/>
        <v>0.19482904959393371</v>
      </c>
      <c r="U6605">
        <f>IFERROR(VLOOKUP(D6605,'ZORI (2)'!$C$2:$F$106,4,FALSE), 0)</f>
        <v>45.381348996418048</v>
      </c>
    </row>
    <row r="6606" spans="1:21" x14ac:dyDescent="0.25">
      <c r="A6606">
        <v>9548</v>
      </c>
      <c r="B6606">
        <v>37037</v>
      </c>
      <c r="C6606" t="s">
        <v>3409</v>
      </c>
      <c r="D6606" t="s">
        <v>197</v>
      </c>
      <c r="E6606">
        <v>136200</v>
      </c>
      <c r="F6606">
        <v>207800</v>
      </c>
      <c r="G6606">
        <f>IFERROR(VLOOKUP(D6606,'ZORI (2)'!$C$2:$E$106,2,FALSE), 0)</f>
        <v>1223</v>
      </c>
      <c r="H6606">
        <f>IFERROR(VLOOKUP(D6606,'ZORI (2)'!$C$2:$E$106,3,FALSE), 0)</f>
        <v>1493</v>
      </c>
      <c r="I6606">
        <f t="shared" si="927"/>
        <v>41560</v>
      </c>
      <c r="J6606">
        <f t="shared" si="928"/>
        <v>166240</v>
      </c>
      <c r="K6606">
        <v>2.5000000000000001E-2</v>
      </c>
      <c r="L6606">
        <v>360</v>
      </c>
      <c r="M6606" s="1">
        <f t="shared" si="929"/>
        <v>656.84898219457102</v>
      </c>
      <c r="N6606">
        <f t="shared" si="933"/>
        <v>4767</v>
      </c>
      <c r="O6606">
        <f t="shared" si="930"/>
        <v>83.11999999999999</v>
      </c>
      <c r="P6606">
        <f t="shared" si="931"/>
        <v>149.30000000000001</v>
      </c>
      <c r="Q6606">
        <v>20000</v>
      </c>
      <c r="R6606">
        <f t="shared" si="932"/>
        <v>11.598571109622684</v>
      </c>
      <c r="S6606">
        <f t="shared" si="934"/>
        <v>0.29094783402809271</v>
      </c>
      <c r="T6606">
        <f t="shared" si="935"/>
        <v>0.10922810037639495</v>
      </c>
      <c r="U6606">
        <f>IFERROR(VLOOKUP(D6606,'ZORI (2)'!$C$2:$F$106,4,FALSE), 0)</f>
        <v>82.462282658343199</v>
      </c>
    </row>
    <row r="6607" spans="1:21" x14ac:dyDescent="0.25">
      <c r="A6607">
        <v>9549</v>
      </c>
      <c r="B6607">
        <v>11934</v>
      </c>
      <c r="C6607" t="s">
        <v>3410</v>
      </c>
      <c r="D6607" t="s">
        <v>195</v>
      </c>
      <c r="E6607">
        <v>298000</v>
      </c>
      <c r="F6607">
        <v>355700</v>
      </c>
      <c r="G6607">
        <f>IFERROR(VLOOKUP(D6607,'ZORI (2)'!$C$2:$E$106,2,FALSE), 0)</f>
        <v>2329</v>
      </c>
      <c r="H6607">
        <f>IFERROR(VLOOKUP(D6607,'ZORI (2)'!$C$2:$E$106,3,FALSE), 0)</f>
        <v>2608</v>
      </c>
      <c r="I6607">
        <f t="shared" si="927"/>
        <v>71140</v>
      </c>
      <c r="J6607">
        <f t="shared" si="928"/>
        <v>284560</v>
      </c>
      <c r="K6607">
        <v>2.5000000000000001E-2</v>
      </c>
      <c r="L6607">
        <v>360</v>
      </c>
      <c r="M6607" s="1">
        <f t="shared" si="929"/>
        <v>1124.3560296756923</v>
      </c>
      <c r="N6607">
        <f t="shared" si="933"/>
        <v>10430.000000000002</v>
      </c>
      <c r="O6607">
        <f t="shared" si="930"/>
        <v>142.28</v>
      </c>
      <c r="P6607">
        <f t="shared" si="931"/>
        <v>260.8</v>
      </c>
      <c r="Q6607">
        <v>20000</v>
      </c>
      <c r="R6607">
        <f t="shared" si="932"/>
        <v>11.365669734151329</v>
      </c>
      <c r="S6607">
        <f t="shared" si="934"/>
        <v>8.3031391772980551E-2</v>
      </c>
      <c r="T6607">
        <f t="shared" si="935"/>
        <v>0.12766336166084172</v>
      </c>
      <c r="U6607">
        <f>IFERROR(VLOOKUP(D6607,'ZORI (2)'!$C$2:$F$106,4,FALSE), 0)</f>
        <v>81.282042347392249</v>
      </c>
    </row>
    <row r="6608" spans="1:21" x14ac:dyDescent="0.25">
      <c r="A6608">
        <v>9551</v>
      </c>
      <c r="B6608">
        <v>78725</v>
      </c>
      <c r="C6608" t="s">
        <v>199</v>
      </c>
      <c r="D6608" t="s">
        <v>199</v>
      </c>
      <c r="E6608">
        <v>125400</v>
      </c>
      <c r="F6608">
        <v>188200</v>
      </c>
      <c r="G6608">
        <f>IFERROR(VLOOKUP(D6608,'ZORI (2)'!$C$2:$E$106,2,FALSE), 0)</f>
        <v>1290</v>
      </c>
      <c r="H6608">
        <f>IFERROR(VLOOKUP(D6608,'ZORI (2)'!$C$2:$E$106,3,FALSE), 0)</f>
        <v>1474</v>
      </c>
      <c r="I6608">
        <f t="shared" si="927"/>
        <v>37640</v>
      </c>
      <c r="J6608">
        <f t="shared" si="928"/>
        <v>150560</v>
      </c>
      <c r="K6608">
        <v>2.5000000000000001E-2</v>
      </c>
      <c r="L6608">
        <v>360</v>
      </c>
      <c r="M6608" s="1">
        <f t="shared" si="929"/>
        <v>594.8940252599532</v>
      </c>
      <c r="N6608">
        <f t="shared" si="933"/>
        <v>4389</v>
      </c>
      <c r="O6608">
        <f t="shared" si="930"/>
        <v>75.28</v>
      </c>
      <c r="P6608">
        <f t="shared" si="931"/>
        <v>147.4</v>
      </c>
      <c r="Q6608">
        <v>20000</v>
      </c>
      <c r="R6608">
        <f t="shared" si="932"/>
        <v>10.639981908638624</v>
      </c>
      <c r="S6608">
        <f t="shared" si="934"/>
        <v>0.25643405056446067</v>
      </c>
      <c r="T6608">
        <f t="shared" si="935"/>
        <v>0.12699078974158154</v>
      </c>
      <c r="U6608">
        <f>IFERROR(VLOOKUP(D6608,'ZORI (2)'!$C$2:$F$106,4,FALSE), 0)</f>
        <v>53.175417252711803</v>
      </c>
    </row>
    <row r="6609" spans="1:21" x14ac:dyDescent="0.25">
      <c r="A6609">
        <v>9552</v>
      </c>
      <c r="B6609">
        <v>7033</v>
      </c>
      <c r="C6609" t="s">
        <v>3411</v>
      </c>
      <c r="D6609" t="s">
        <v>195</v>
      </c>
      <c r="E6609">
        <v>327800</v>
      </c>
      <c r="F6609">
        <v>361800</v>
      </c>
      <c r="G6609">
        <f>IFERROR(VLOOKUP(D6609,'ZORI (2)'!$C$2:$E$106,2,FALSE), 0)</f>
        <v>2329</v>
      </c>
      <c r="H6609">
        <f>IFERROR(VLOOKUP(D6609,'ZORI (2)'!$C$2:$E$106,3,FALSE), 0)</f>
        <v>2608</v>
      </c>
      <c r="I6609">
        <f t="shared" si="927"/>
        <v>72360</v>
      </c>
      <c r="J6609">
        <f t="shared" si="928"/>
        <v>289440</v>
      </c>
      <c r="K6609">
        <v>2.5000000000000001E-2</v>
      </c>
      <c r="L6609">
        <v>360</v>
      </c>
      <c r="M6609" s="1">
        <f t="shared" si="929"/>
        <v>1143.637929537997</v>
      </c>
      <c r="N6609">
        <f t="shared" si="933"/>
        <v>11473.000000000002</v>
      </c>
      <c r="O6609">
        <f t="shared" si="930"/>
        <v>144.72</v>
      </c>
      <c r="P6609">
        <f t="shared" si="931"/>
        <v>260.8</v>
      </c>
      <c r="Q6609">
        <v>20000</v>
      </c>
      <c r="R6609">
        <f t="shared" si="932"/>
        <v>11.560582822085889</v>
      </c>
      <c r="S6609">
        <f t="shared" si="934"/>
        <v>7.0336485068457693E-3</v>
      </c>
      <c r="T6609">
        <f t="shared" si="935"/>
        <v>0.12237058397180121</v>
      </c>
      <c r="U6609">
        <f>IFERROR(VLOOKUP(D6609,'ZORI (2)'!$C$2:$F$106,4,FALSE), 0)</f>
        <v>81.282042347392249</v>
      </c>
    </row>
    <row r="6610" spans="1:21" x14ac:dyDescent="0.25">
      <c r="A6610">
        <v>9554</v>
      </c>
      <c r="B6610">
        <v>49302</v>
      </c>
      <c r="C6610" t="s">
        <v>1343</v>
      </c>
      <c r="D6610" t="s">
        <v>362</v>
      </c>
      <c r="E6610">
        <v>179700</v>
      </c>
      <c r="F6610">
        <v>258500</v>
      </c>
      <c r="G6610">
        <f>IFERROR(VLOOKUP(D6610,'ZORI (2)'!$C$2:$E$106,2,FALSE), 0)</f>
        <v>856</v>
      </c>
      <c r="H6610">
        <f>IFERROR(VLOOKUP(D6610,'ZORI (2)'!$C$2:$E$106,3,FALSE), 0)</f>
        <v>1116</v>
      </c>
      <c r="I6610">
        <f t="shared" si="927"/>
        <v>51700</v>
      </c>
      <c r="J6610">
        <f t="shared" si="928"/>
        <v>206800</v>
      </c>
      <c r="K6610">
        <v>2.5000000000000001E-2</v>
      </c>
      <c r="L6610">
        <v>360</v>
      </c>
      <c r="M6610" s="1">
        <f t="shared" si="929"/>
        <v>817.11001875503655</v>
      </c>
      <c r="N6610">
        <f t="shared" si="933"/>
        <v>6289.5000000000009</v>
      </c>
      <c r="O6610">
        <f t="shared" si="930"/>
        <v>103.4</v>
      </c>
      <c r="P6610">
        <f t="shared" si="931"/>
        <v>111.60000000000001</v>
      </c>
      <c r="Q6610">
        <v>20000</v>
      </c>
      <c r="R6610">
        <f t="shared" si="932"/>
        <v>19.302568697729988</v>
      </c>
      <c r="S6610">
        <f t="shared" si="934"/>
        <v>0.25491833321601343</v>
      </c>
      <c r="T6610">
        <f t="shared" si="935"/>
        <v>1.2907888561146857E-2</v>
      </c>
      <c r="U6610">
        <f>IFERROR(VLOOKUP(D6610,'ZORI (2)'!$C$2:$F$106,4,FALSE), 0)</f>
        <v>82.50808041236526</v>
      </c>
    </row>
    <row r="6611" spans="1:21" x14ac:dyDescent="0.25">
      <c r="A6611">
        <v>9555</v>
      </c>
      <c r="B6611">
        <v>3908</v>
      </c>
      <c r="C6611" t="s">
        <v>3412</v>
      </c>
      <c r="D6611" t="s">
        <v>239</v>
      </c>
      <c r="E6611">
        <v>242800</v>
      </c>
      <c r="F6611">
        <v>285000</v>
      </c>
      <c r="G6611">
        <f>IFERROR(VLOOKUP(D6611,'ZORI (2)'!$C$2:$E$106,2,FALSE), 0)</f>
        <v>1205</v>
      </c>
      <c r="H6611">
        <f>IFERROR(VLOOKUP(D6611,'ZORI (2)'!$C$2:$E$106,3,FALSE), 0)</f>
        <v>1553</v>
      </c>
      <c r="I6611">
        <f t="shared" si="927"/>
        <v>57000</v>
      </c>
      <c r="J6611">
        <f t="shared" si="928"/>
        <v>228000</v>
      </c>
      <c r="K6611">
        <v>2.5000000000000001E-2</v>
      </c>
      <c r="L6611">
        <v>360</v>
      </c>
      <c r="M6611" s="1">
        <f t="shared" si="929"/>
        <v>900.87564930439237</v>
      </c>
      <c r="N6611">
        <f t="shared" si="933"/>
        <v>8498</v>
      </c>
      <c r="O6611">
        <f t="shared" si="930"/>
        <v>114</v>
      </c>
      <c r="P6611">
        <f t="shared" si="931"/>
        <v>155.30000000000001</v>
      </c>
      <c r="Q6611">
        <v>20000</v>
      </c>
      <c r="R6611">
        <f t="shared" si="932"/>
        <v>15.292981326464906</v>
      </c>
      <c r="S6611">
        <f t="shared" si="934"/>
        <v>5.0505348362317452E-2</v>
      </c>
      <c r="T6611">
        <f t="shared" si="935"/>
        <v>5.3730990296232545E-2</v>
      </c>
      <c r="U6611">
        <f>IFERROR(VLOOKUP(D6611,'ZORI (2)'!$C$2:$F$106,4,FALSE), 0)</f>
        <v>108.10777801188344</v>
      </c>
    </row>
    <row r="6612" spans="1:21" x14ac:dyDescent="0.25">
      <c r="A6612">
        <v>9557</v>
      </c>
      <c r="B6612">
        <v>46392</v>
      </c>
      <c r="C6612" t="s">
        <v>3413</v>
      </c>
      <c r="D6612" t="s">
        <v>191</v>
      </c>
      <c r="E6612">
        <v>152100</v>
      </c>
      <c r="F6612">
        <v>179700</v>
      </c>
      <c r="G6612">
        <f>IFERROR(VLOOKUP(D6612,'ZORI (2)'!$C$2:$E$106,2,FALSE), 0)</f>
        <v>1542</v>
      </c>
      <c r="H6612">
        <f>IFERROR(VLOOKUP(D6612,'ZORI (2)'!$C$2:$E$106,3,FALSE), 0)</f>
        <v>1713</v>
      </c>
      <c r="I6612">
        <f t="shared" si="927"/>
        <v>35940</v>
      </c>
      <c r="J6612">
        <f t="shared" si="928"/>
        <v>143760</v>
      </c>
      <c r="K6612">
        <v>2.5000000000000001E-2</v>
      </c>
      <c r="L6612">
        <v>360</v>
      </c>
      <c r="M6612" s="1">
        <f t="shared" si="929"/>
        <v>568.02580414034844</v>
      </c>
      <c r="N6612">
        <f t="shared" si="933"/>
        <v>5323.5000000000009</v>
      </c>
      <c r="O6612">
        <f t="shared" si="930"/>
        <v>71.88</v>
      </c>
      <c r="P6612">
        <f t="shared" si="931"/>
        <v>171.3</v>
      </c>
      <c r="Q6612">
        <v>20000</v>
      </c>
      <c r="R6612">
        <f t="shared" si="932"/>
        <v>8.7419731465265613</v>
      </c>
      <c r="S6612">
        <f t="shared" si="934"/>
        <v>1.2830882042119561E-2</v>
      </c>
      <c r="T6612">
        <f t="shared" si="935"/>
        <v>0.17663911383312772</v>
      </c>
      <c r="U6612">
        <f>IFERROR(VLOOKUP(D6612,'ZORI (2)'!$C$2:$F$106,4,FALSE), 0)</f>
        <v>52.309030710552761</v>
      </c>
    </row>
    <row r="6613" spans="1:21" x14ac:dyDescent="0.25">
      <c r="A6613">
        <v>9558</v>
      </c>
      <c r="B6613">
        <v>28174</v>
      </c>
      <c r="C6613" t="s">
        <v>3414</v>
      </c>
      <c r="D6613" t="s">
        <v>200</v>
      </c>
      <c r="E6613">
        <v>106400</v>
      </c>
      <c r="F6613">
        <v>141000</v>
      </c>
      <c r="G6613">
        <f>IFERROR(VLOOKUP(D6613,'ZORI (2)'!$C$2:$E$106,2,FALSE), 0)</f>
        <v>1146</v>
      </c>
      <c r="H6613">
        <f>IFERROR(VLOOKUP(D6613,'ZORI (2)'!$C$2:$E$106,3,FALSE), 0)</f>
        <v>1375</v>
      </c>
      <c r="I6613">
        <f t="shared" si="927"/>
        <v>28200</v>
      </c>
      <c r="J6613">
        <f t="shared" si="928"/>
        <v>112800</v>
      </c>
      <c r="K6613">
        <v>2.5000000000000001E-2</v>
      </c>
      <c r="L6613">
        <v>360</v>
      </c>
      <c r="M6613" s="1">
        <f t="shared" si="929"/>
        <v>445.69637386638357</v>
      </c>
      <c r="N6613">
        <f t="shared" si="933"/>
        <v>3724.0000000000005</v>
      </c>
      <c r="O6613">
        <f t="shared" si="930"/>
        <v>56.4</v>
      </c>
      <c r="P6613">
        <f t="shared" si="931"/>
        <v>137.5</v>
      </c>
      <c r="Q6613">
        <v>20000</v>
      </c>
      <c r="R6613">
        <f t="shared" si="932"/>
        <v>8.545454545454545</v>
      </c>
      <c r="S6613">
        <f t="shared" si="934"/>
        <v>8.3581814269466051E-2</v>
      </c>
      <c r="T6613">
        <f t="shared" si="935"/>
        <v>0.16995692769438789</v>
      </c>
      <c r="U6613">
        <f>IFERROR(VLOOKUP(D6613,'ZORI (2)'!$C$2:$F$106,4,FALSE), 0)</f>
        <v>70.566747242072395</v>
      </c>
    </row>
    <row r="6614" spans="1:21" x14ac:dyDescent="0.25">
      <c r="A6614">
        <v>9559</v>
      </c>
      <c r="B6614">
        <v>45304</v>
      </c>
      <c r="C6614" t="s">
        <v>3415</v>
      </c>
      <c r="D6614" t="s">
        <v>261</v>
      </c>
      <c r="E6614">
        <v>154200</v>
      </c>
      <c r="F6614">
        <v>121300</v>
      </c>
      <c r="G6614">
        <f>IFERROR(VLOOKUP(D6614,'ZORI (2)'!$C$2:$E$106,2,FALSE), 0)</f>
        <v>1014</v>
      </c>
      <c r="H6614">
        <f>IFERROR(VLOOKUP(D6614,'ZORI (2)'!$C$2:$E$106,3,FALSE), 0)</f>
        <v>1171</v>
      </c>
      <c r="I6614">
        <f t="shared" si="927"/>
        <v>24260</v>
      </c>
      <c r="J6614">
        <f t="shared" si="928"/>
        <v>97040</v>
      </c>
      <c r="K6614">
        <v>2.5000000000000001E-2</v>
      </c>
      <c r="L6614">
        <v>360</v>
      </c>
      <c r="M6614" s="1">
        <f t="shared" si="929"/>
        <v>383.42532021271154</v>
      </c>
      <c r="N6614">
        <f t="shared" si="933"/>
        <v>5397.0000000000009</v>
      </c>
      <c r="O6614">
        <f t="shared" si="930"/>
        <v>48.52</v>
      </c>
      <c r="P6614">
        <f t="shared" si="931"/>
        <v>117.10000000000001</v>
      </c>
      <c r="Q6614">
        <v>20000</v>
      </c>
      <c r="R6614">
        <f t="shared" si="932"/>
        <v>8.6322231710788504</v>
      </c>
      <c r="S6614">
        <f t="shared" si="934"/>
        <v>-0.32459896323435244</v>
      </c>
      <c r="T6614">
        <f t="shared" si="935"/>
        <v>0.1503001824002147</v>
      </c>
      <c r="U6614">
        <f>IFERROR(VLOOKUP(D6614,'ZORI (2)'!$C$2:$F$106,4,FALSE), 0)</f>
        <v>47.84480118048355</v>
      </c>
    </row>
    <row r="6615" spans="1:21" x14ac:dyDescent="0.25">
      <c r="A6615">
        <v>9560</v>
      </c>
      <c r="B6615">
        <v>78616</v>
      </c>
      <c r="C6615" t="s">
        <v>2847</v>
      </c>
      <c r="D6615" t="s">
        <v>199</v>
      </c>
      <c r="E6615">
        <v>99100</v>
      </c>
      <c r="F6615">
        <v>145900</v>
      </c>
      <c r="G6615">
        <f>IFERROR(VLOOKUP(D6615,'ZORI (2)'!$C$2:$E$106,2,FALSE), 0)</f>
        <v>1290</v>
      </c>
      <c r="H6615">
        <f>IFERROR(VLOOKUP(D6615,'ZORI (2)'!$C$2:$E$106,3,FALSE), 0)</f>
        <v>1474</v>
      </c>
      <c r="I6615">
        <f t="shared" si="927"/>
        <v>29180</v>
      </c>
      <c r="J6615">
        <f t="shared" si="928"/>
        <v>116720</v>
      </c>
      <c r="K6615">
        <v>2.5000000000000001E-2</v>
      </c>
      <c r="L6615">
        <v>360</v>
      </c>
      <c r="M6615" s="1">
        <f t="shared" si="929"/>
        <v>461.18511310003805</v>
      </c>
      <c r="N6615">
        <f t="shared" si="933"/>
        <v>3468.5000000000005</v>
      </c>
      <c r="O6615">
        <f t="shared" si="930"/>
        <v>58.36</v>
      </c>
      <c r="P6615">
        <f t="shared" si="931"/>
        <v>147.4</v>
      </c>
      <c r="Q6615">
        <v>20000</v>
      </c>
      <c r="R6615">
        <f t="shared" si="932"/>
        <v>8.2485300768882865</v>
      </c>
      <c r="S6615">
        <f t="shared" si="934"/>
        <v>0.19035478120397981</v>
      </c>
      <c r="T6615">
        <f t="shared" si="935"/>
        <v>0.18394937448929299</v>
      </c>
      <c r="U6615">
        <f>IFERROR(VLOOKUP(D6615,'ZORI (2)'!$C$2:$F$106,4,FALSE), 0)</f>
        <v>53.175417252711803</v>
      </c>
    </row>
    <row r="6616" spans="1:21" x14ac:dyDescent="0.25">
      <c r="A6616">
        <v>9561</v>
      </c>
      <c r="B6616">
        <v>45383</v>
      </c>
      <c r="C6616" t="s">
        <v>3416</v>
      </c>
      <c r="D6616" t="s">
        <v>322</v>
      </c>
      <c r="E6616">
        <v>95600</v>
      </c>
      <c r="F6616">
        <v>117800</v>
      </c>
      <c r="G6616">
        <f>IFERROR(VLOOKUP(D6616,'ZORI (2)'!$C$2:$E$106,2,FALSE), 0)</f>
        <v>824</v>
      </c>
      <c r="H6616">
        <f>IFERROR(VLOOKUP(D6616,'ZORI (2)'!$C$2:$E$106,3,FALSE), 0)</f>
        <v>922</v>
      </c>
      <c r="I6616">
        <f t="shared" si="927"/>
        <v>23560</v>
      </c>
      <c r="J6616">
        <f t="shared" si="928"/>
        <v>94240</v>
      </c>
      <c r="K6616">
        <v>2.5000000000000001E-2</v>
      </c>
      <c r="L6616">
        <v>360</v>
      </c>
      <c r="M6616" s="1">
        <f t="shared" si="929"/>
        <v>372.36193504581553</v>
      </c>
      <c r="N6616">
        <f t="shared" si="933"/>
        <v>3346.0000000000005</v>
      </c>
      <c r="O6616">
        <f t="shared" si="930"/>
        <v>47.12</v>
      </c>
      <c r="P6616">
        <f t="shared" si="931"/>
        <v>92.2</v>
      </c>
      <c r="Q6616">
        <v>20000</v>
      </c>
      <c r="R6616">
        <f t="shared" si="932"/>
        <v>10.647143890093998</v>
      </c>
      <c r="S6616">
        <f t="shared" si="934"/>
        <v>-9.6346241151446868E-3</v>
      </c>
      <c r="T6616">
        <f t="shared" si="935"/>
        <v>0.10497200314352563</v>
      </c>
      <c r="U6616">
        <f>IFERROR(VLOOKUP(D6616,'ZORI (2)'!$C$2:$F$106,4,FALSE), 0)</f>
        <v>32.391485506739784</v>
      </c>
    </row>
    <row r="6617" spans="1:21" x14ac:dyDescent="0.25">
      <c r="A6617">
        <v>9566</v>
      </c>
      <c r="B6617">
        <v>76084</v>
      </c>
      <c r="C6617" t="s">
        <v>3418</v>
      </c>
      <c r="D6617" t="s">
        <v>192</v>
      </c>
      <c r="E6617">
        <v>123800</v>
      </c>
      <c r="F6617">
        <v>183100</v>
      </c>
      <c r="G6617">
        <f>IFERROR(VLOOKUP(D6617,'ZORI (2)'!$C$2:$E$106,2,FALSE), 0)</f>
        <v>1240</v>
      </c>
      <c r="H6617">
        <f>IFERROR(VLOOKUP(D6617,'ZORI (2)'!$C$2:$E$106,3,FALSE), 0)</f>
        <v>1481</v>
      </c>
      <c r="I6617">
        <f t="shared" si="927"/>
        <v>36620</v>
      </c>
      <c r="J6617">
        <f t="shared" si="928"/>
        <v>146480</v>
      </c>
      <c r="K6617">
        <v>2.5000000000000001E-2</v>
      </c>
      <c r="L6617">
        <v>360</v>
      </c>
      <c r="M6617" s="1">
        <f t="shared" si="929"/>
        <v>578.77309258819025</v>
      </c>
      <c r="N6617">
        <f t="shared" si="933"/>
        <v>4333</v>
      </c>
      <c r="O6617">
        <f t="shared" si="930"/>
        <v>73.239999999999995</v>
      </c>
      <c r="P6617">
        <f t="shared" si="931"/>
        <v>148.1</v>
      </c>
      <c r="Q6617">
        <v>20000</v>
      </c>
      <c r="R6617">
        <f t="shared" si="932"/>
        <v>10.302723385100158</v>
      </c>
      <c r="S6617">
        <f t="shared" si="934"/>
        <v>0.23605138625424449</v>
      </c>
      <c r="T6617">
        <f t="shared" si="935"/>
        <v>0.13404824846917651</v>
      </c>
      <c r="U6617">
        <f>IFERROR(VLOOKUP(D6617,'ZORI (2)'!$C$2:$F$106,4,FALSE), 0)</f>
        <v>73.617039721894315</v>
      </c>
    </row>
    <row r="6618" spans="1:21" x14ac:dyDescent="0.25">
      <c r="A6618">
        <v>9567</v>
      </c>
      <c r="B6618">
        <v>3811</v>
      </c>
      <c r="C6618" t="s">
        <v>3419</v>
      </c>
      <c r="D6618" t="s">
        <v>219</v>
      </c>
      <c r="E6618">
        <v>290500</v>
      </c>
      <c r="F6618">
        <v>380200</v>
      </c>
      <c r="G6618">
        <f>IFERROR(VLOOKUP(D6618,'ZORI (2)'!$C$2:$E$106,2,FALSE), 0)</f>
        <v>2124</v>
      </c>
      <c r="H6618">
        <f>IFERROR(VLOOKUP(D6618,'ZORI (2)'!$C$2:$E$106,3,FALSE), 0)</f>
        <v>2442</v>
      </c>
      <c r="I6618">
        <f t="shared" si="927"/>
        <v>76040</v>
      </c>
      <c r="J6618">
        <f t="shared" si="928"/>
        <v>304160</v>
      </c>
      <c r="K6618">
        <v>2.5000000000000001E-2</v>
      </c>
      <c r="L6618">
        <v>360</v>
      </c>
      <c r="M6618" s="1">
        <f t="shared" si="929"/>
        <v>1201.7997258439648</v>
      </c>
      <c r="N6618">
        <f t="shared" si="933"/>
        <v>10167.500000000002</v>
      </c>
      <c r="O6618">
        <f t="shared" si="930"/>
        <v>152.08000000000001</v>
      </c>
      <c r="P6618">
        <f t="shared" si="931"/>
        <v>244.20000000000002</v>
      </c>
      <c r="Q6618">
        <v>20000</v>
      </c>
      <c r="R6618">
        <f t="shared" si="932"/>
        <v>12.974337974337974</v>
      </c>
      <c r="S6618">
        <f t="shared" si="934"/>
        <v>0.18565180443917764</v>
      </c>
      <c r="T6618">
        <f t="shared" si="935"/>
        <v>9.5351489206246504E-2</v>
      </c>
      <c r="U6618">
        <f>IFERROR(VLOOKUP(D6618,'ZORI (2)'!$C$2:$F$106,4,FALSE), 0)</f>
        <v>98.079496251938465</v>
      </c>
    </row>
    <row r="6619" spans="1:21" x14ac:dyDescent="0.25">
      <c r="A6619">
        <v>9574</v>
      </c>
      <c r="B6619">
        <v>11789</v>
      </c>
      <c r="C6619" t="s">
        <v>3420</v>
      </c>
      <c r="D6619" t="s">
        <v>195</v>
      </c>
      <c r="E6619">
        <v>234900</v>
      </c>
      <c r="F6619">
        <v>268600</v>
      </c>
      <c r="G6619">
        <f>IFERROR(VLOOKUP(D6619,'ZORI (2)'!$C$2:$E$106,2,FALSE), 0)</f>
        <v>2329</v>
      </c>
      <c r="H6619">
        <f>IFERROR(VLOOKUP(D6619,'ZORI (2)'!$C$2:$E$106,3,FALSE), 0)</f>
        <v>2608</v>
      </c>
      <c r="I6619">
        <f t="shared" si="927"/>
        <v>53720</v>
      </c>
      <c r="J6619">
        <f t="shared" si="928"/>
        <v>214880</v>
      </c>
      <c r="K6619">
        <v>2.5000000000000001E-2</v>
      </c>
      <c r="L6619">
        <v>360</v>
      </c>
      <c r="M6619" s="1">
        <f t="shared" si="929"/>
        <v>849.03578737950806</v>
      </c>
      <c r="N6619">
        <f t="shared" si="933"/>
        <v>8221.5</v>
      </c>
      <c r="O6619">
        <f t="shared" si="930"/>
        <v>107.44</v>
      </c>
      <c r="P6619">
        <f t="shared" si="931"/>
        <v>260.8</v>
      </c>
      <c r="Q6619">
        <v>20000</v>
      </c>
      <c r="R6619">
        <f t="shared" si="932"/>
        <v>8.5825664621676889</v>
      </c>
      <c r="S6619">
        <f t="shared" si="934"/>
        <v>2.0821179569134412E-2</v>
      </c>
      <c r="T6619">
        <f t="shared" si="935"/>
        <v>0.20366591472508927</v>
      </c>
      <c r="U6619">
        <f>IFERROR(VLOOKUP(D6619,'ZORI (2)'!$C$2:$F$106,4,FALSE), 0)</f>
        <v>81.282042347392249</v>
      </c>
    </row>
    <row r="6620" spans="1:21" x14ac:dyDescent="0.25">
      <c r="A6620">
        <v>9575</v>
      </c>
      <c r="B6620">
        <v>62088</v>
      </c>
      <c r="C6620" t="s">
        <v>379</v>
      </c>
      <c r="D6620" t="s">
        <v>207</v>
      </c>
      <c r="E6620">
        <v>70600</v>
      </c>
      <c r="F6620">
        <v>80000</v>
      </c>
      <c r="G6620">
        <f>IFERROR(VLOOKUP(D6620,'ZORI (2)'!$C$2:$E$106,2,FALSE), 0)</f>
        <v>959</v>
      </c>
      <c r="H6620">
        <f>IFERROR(VLOOKUP(D6620,'ZORI (2)'!$C$2:$E$106,3,FALSE), 0)</f>
        <v>1054</v>
      </c>
      <c r="I6620">
        <f t="shared" si="927"/>
        <v>16000</v>
      </c>
      <c r="J6620">
        <f t="shared" si="928"/>
        <v>64000</v>
      </c>
      <c r="K6620">
        <v>2.5000000000000001E-2</v>
      </c>
      <c r="L6620">
        <v>360</v>
      </c>
      <c r="M6620" s="1">
        <f t="shared" si="929"/>
        <v>252.87737524333818</v>
      </c>
      <c r="N6620">
        <f t="shared" si="933"/>
        <v>2471.0000000000005</v>
      </c>
      <c r="O6620">
        <f t="shared" si="930"/>
        <v>32</v>
      </c>
      <c r="P6620">
        <f t="shared" si="931"/>
        <v>105.4</v>
      </c>
      <c r="Q6620">
        <v>20000</v>
      </c>
      <c r="R6620">
        <f t="shared" si="932"/>
        <v>6.3251106894370652</v>
      </c>
      <c r="S6620">
        <f t="shared" si="934"/>
        <v>-0.14044116857023134</v>
      </c>
      <c r="T6620">
        <f t="shared" si="935"/>
        <v>0.2070305294138427</v>
      </c>
      <c r="U6620">
        <f>IFERROR(VLOOKUP(D6620,'ZORI (2)'!$C$2:$F$106,4,FALSE), 0)</f>
        <v>28.58788216714769</v>
      </c>
    </row>
    <row r="6621" spans="1:21" x14ac:dyDescent="0.25">
      <c r="A6621">
        <v>9578</v>
      </c>
      <c r="B6621">
        <v>15021</v>
      </c>
      <c r="C6621" t="s">
        <v>2219</v>
      </c>
      <c r="D6621" t="s">
        <v>237</v>
      </c>
      <c r="E6621">
        <v>96800</v>
      </c>
      <c r="F6621">
        <v>123000</v>
      </c>
      <c r="G6621">
        <f>IFERROR(VLOOKUP(D6621,'ZORI (2)'!$C$2:$E$106,2,FALSE), 0)</f>
        <v>1002</v>
      </c>
      <c r="H6621">
        <f>IFERROR(VLOOKUP(D6621,'ZORI (2)'!$C$2:$E$106,3,FALSE), 0)</f>
        <v>1073</v>
      </c>
      <c r="I6621">
        <f t="shared" si="927"/>
        <v>24600</v>
      </c>
      <c r="J6621">
        <f t="shared" si="928"/>
        <v>98400</v>
      </c>
      <c r="K6621">
        <v>2.5000000000000001E-2</v>
      </c>
      <c r="L6621">
        <v>360</v>
      </c>
      <c r="M6621" s="1">
        <f t="shared" si="929"/>
        <v>388.7989644366325</v>
      </c>
      <c r="N6621">
        <f t="shared" si="933"/>
        <v>3388.0000000000005</v>
      </c>
      <c r="O6621">
        <f t="shared" si="930"/>
        <v>49.2</v>
      </c>
      <c r="P6621">
        <f t="shared" si="931"/>
        <v>107.30000000000001</v>
      </c>
      <c r="Q6621">
        <v>20000</v>
      </c>
      <c r="R6621">
        <f t="shared" si="932"/>
        <v>9.552656104380242</v>
      </c>
      <c r="S6621">
        <f t="shared" si="934"/>
        <v>2.3396678536958766E-2</v>
      </c>
      <c r="T6621">
        <f t="shared" si="935"/>
        <v>0.13195824845295509</v>
      </c>
      <c r="U6621">
        <f>IFERROR(VLOOKUP(D6621,'ZORI (2)'!$C$2:$F$106,4,FALSE), 0)</f>
        <v>18.252597429548764</v>
      </c>
    </row>
    <row r="6622" spans="1:21" x14ac:dyDescent="0.25">
      <c r="A6622">
        <v>9579</v>
      </c>
      <c r="B6622">
        <v>77665</v>
      </c>
      <c r="C6622" t="s">
        <v>3422</v>
      </c>
      <c r="D6622" t="s">
        <v>193</v>
      </c>
      <c r="E6622">
        <v>113200</v>
      </c>
      <c r="F6622">
        <v>154400</v>
      </c>
      <c r="G6622">
        <f>IFERROR(VLOOKUP(D6622,'ZORI (2)'!$C$2:$E$106,2,FALSE), 0)</f>
        <v>1302</v>
      </c>
      <c r="H6622">
        <f>IFERROR(VLOOKUP(D6622,'ZORI (2)'!$C$2:$E$106,3,FALSE), 0)</f>
        <v>1452</v>
      </c>
      <c r="I6622">
        <f t="shared" si="927"/>
        <v>30880</v>
      </c>
      <c r="J6622">
        <f t="shared" si="928"/>
        <v>123520</v>
      </c>
      <c r="K6622">
        <v>2.5000000000000001E-2</v>
      </c>
      <c r="L6622">
        <v>360</v>
      </c>
      <c r="M6622" s="1">
        <f t="shared" si="929"/>
        <v>488.05333421964269</v>
      </c>
      <c r="N6622">
        <f t="shared" si="933"/>
        <v>3962.0000000000005</v>
      </c>
      <c r="O6622">
        <f t="shared" si="930"/>
        <v>61.760000000000005</v>
      </c>
      <c r="P6622">
        <f t="shared" si="931"/>
        <v>145.20000000000002</v>
      </c>
      <c r="Q6622">
        <v>20000</v>
      </c>
      <c r="R6622">
        <f t="shared" si="932"/>
        <v>8.8613406795224972</v>
      </c>
      <c r="S6622">
        <f t="shared" si="934"/>
        <v>0.1256762076960091</v>
      </c>
      <c r="T6622">
        <f t="shared" si="935"/>
        <v>0.16563655573035788</v>
      </c>
      <c r="U6622">
        <f>IFERROR(VLOOKUP(D6622,'ZORI (2)'!$C$2:$F$106,4,FALSE), 0)</f>
        <v>33.665786847801911</v>
      </c>
    </row>
    <row r="6623" spans="1:21" x14ac:dyDescent="0.25">
      <c r="A6623">
        <v>9581</v>
      </c>
      <c r="B6623">
        <v>19301</v>
      </c>
      <c r="C6623" t="s">
        <v>3423</v>
      </c>
      <c r="D6623" t="s">
        <v>254</v>
      </c>
      <c r="E6623">
        <v>348300</v>
      </c>
      <c r="F6623">
        <v>393600</v>
      </c>
      <c r="G6623">
        <f>IFERROR(VLOOKUP(D6623,'ZORI (2)'!$C$2:$E$106,2,FALSE), 0)</f>
        <v>1372</v>
      </c>
      <c r="H6623">
        <f>IFERROR(VLOOKUP(D6623,'ZORI (2)'!$C$2:$E$106,3,FALSE), 0)</f>
        <v>1516</v>
      </c>
      <c r="I6623">
        <f t="shared" si="927"/>
        <v>78720</v>
      </c>
      <c r="J6623">
        <f t="shared" si="928"/>
        <v>314880</v>
      </c>
      <c r="K6623">
        <v>2.5000000000000001E-2</v>
      </c>
      <c r="L6623">
        <v>360</v>
      </c>
      <c r="M6623" s="1">
        <f t="shared" si="929"/>
        <v>1244.156686197224</v>
      </c>
      <c r="N6623">
        <f t="shared" si="933"/>
        <v>12190.500000000002</v>
      </c>
      <c r="O6623">
        <f t="shared" si="930"/>
        <v>157.44</v>
      </c>
      <c r="P6623">
        <f t="shared" si="931"/>
        <v>151.6</v>
      </c>
      <c r="Q6623">
        <v>20000</v>
      </c>
      <c r="R6623">
        <f t="shared" si="932"/>
        <v>21.635883905013191</v>
      </c>
      <c r="S6623">
        <f t="shared" si="934"/>
        <v>3.4454211077543331E-2</v>
      </c>
      <c r="T6623">
        <f t="shared" si="935"/>
        <v>-4.0245083591426076E-3</v>
      </c>
      <c r="U6623">
        <f>IFERROR(VLOOKUP(D6623,'ZORI (2)'!$C$2:$F$106,4,FALSE), 0)</f>
        <v>44.044485087995604</v>
      </c>
    </row>
    <row r="6624" spans="1:21" x14ac:dyDescent="0.25">
      <c r="A6624">
        <v>9585</v>
      </c>
      <c r="B6624">
        <v>84042</v>
      </c>
      <c r="C6624" t="s">
        <v>3424</v>
      </c>
      <c r="D6624" t="s">
        <v>364</v>
      </c>
      <c r="E6624">
        <v>341700</v>
      </c>
      <c r="F6624">
        <v>418400</v>
      </c>
      <c r="G6624">
        <f>IFERROR(VLOOKUP(D6624,'ZORI (2)'!$C$2:$E$106,2,FALSE), 0)</f>
        <v>1010</v>
      </c>
      <c r="H6624">
        <f>IFERROR(VLOOKUP(D6624,'ZORI (2)'!$C$2:$E$106,3,FALSE), 0)</f>
        <v>1241</v>
      </c>
      <c r="I6624">
        <f t="shared" si="927"/>
        <v>83680</v>
      </c>
      <c r="J6624">
        <f t="shared" si="928"/>
        <v>334720</v>
      </c>
      <c r="K6624">
        <v>2.5000000000000001E-2</v>
      </c>
      <c r="L6624">
        <v>360</v>
      </c>
      <c r="M6624" s="1">
        <f t="shared" si="929"/>
        <v>1322.5486725226588</v>
      </c>
      <c r="N6624">
        <f t="shared" si="933"/>
        <v>11959.500000000002</v>
      </c>
      <c r="O6624">
        <f t="shared" si="930"/>
        <v>167.36</v>
      </c>
      <c r="P6624">
        <f t="shared" si="931"/>
        <v>124.10000000000001</v>
      </c>
      <c r="Q6624">
        <v>20000</v>
      </c>
      <c r="R6624">
        <f t="shared" si="932"/>
        <v>28.095621810367984</v>
      </c>
      <c r="S6624">
        <f t="shared" si="934"/>
        <v>0.11973601634643305</v>
      </c>
      <c r="T6624">
        <f t="shared" si="935"/>
        <v>-3.8707397301717003E-2</v>
      </c>
      <c r="U6624">
        <f>IFERROR(VLOOKUP(D6624,'ZORI (2)'!$C$2:$F$106,4,FALSE), 0)</f>
        <v>67.907036794860247</v>
      </c>
    </row>
    <row r="6625" spans="1:21" x14ac:dyDescent="0.25">
      <c r="A6625">
        <v>9586</v>
      </c>
      <c r="B6625">
        <v>10533</v>
      </c>
      <c r="C6625" t="s">
        <v>3004</v>
      </c>
      <c r="D6625" t="s">
        <v>195</v>
      </c>
      <c r="E6625">
        <v>674000</v>
      </c>
      <c r="F6625">
        <v>913200</v>
      </c>
      <c r="G6625">
        <f>IFERROR(VLOOKUP(D6625,'ZORI (2)'!$C$2:$E$106,2,FALSE), 0)</f>
        <v>2329</v>
      </c>
      <c r="H6625">
        <f>IFERROR(VLOOKUP(D6625,'ZORI (2)'!$C$2:$E$106,3,FALSE), 0)</f>
        <v>2608</v>
      </c>
      <c r="I6625">
        <f t="shared" si="927"/>
        <v>182640</v>
      </c>
      <c r="J6625">
        <f t="shared" si="928"/>
        <v>730560</v>
      </c>
      <c r="K6625">
        <v>2.5000000000000001E-2</v>
      </c>
      <c r="L6625">
        <v>360</v>
      </c>
      <c r="M6625" s="1">
        <f t="shared" si="929"/>
        <v>2886.5952384027059</v>
      </c>
      <c r="N6625">
        <f t="shared" si="933"/>
        <v>23590.000000000004</v>
      </c>
      <c r="O6625">
        <f t="shared" si="930"/>
        <v>365.28</v>
      </c>
      <c r="P6625">
        <f t="shared" si="931"/>
        <v>260.8</v>
      </c>
      <c r="Q6625">
        <v>20000</v>
      </c>
      <c r="R6625">
        <f t="shared" si="932"/>
        <v>29.179447852760735</v>
      </c>
      <c r="S6625">
        <f t="shared" si="934"/>
        <v>0.27259298485207428</v>
      </c>
      <c r="T6625">
        <f t="shared" si="935"/>
        <v>-4.7987017021758699E-2</v>
      </c>
      <c r="U6625">
        <f>IFERROR(VLOOKUP(D6625,'ZORI (2)'!$C$2:$F$106,4,FALSE), 0)</f>
        <v>81.282042347392249</v>
      </c>
    </row>
    <row r="6626" spans="1:21" x14ac:dyDescent="0.25">
      <c r="A6626">
        <v>9587</v>
      </c>
      <c r="B6626">
        <v>10920</v>
      </c>
      <c r="C6626" t="s">
        <v>1826</v>
      </c>
      <c r="D6626" t="s">
        <v>195</v>
      </c>
      <c r="E6626">
        <v>365200</v>
      </c>
      <c r="F6626">
        <v>425200</v>
      </c>
      <c r="G6626">
        <f>IFERROR(VLOOKUP(D6626,'ZORI (2)'!$C$2:$E$106,2,FALSE), 0)</f>
        <v>2329</v>
      </c>
      <c r="H6626">
        <f>IFERROR(VLOOKUP(D6626,'ZORI (2)'!$C$2:$E$106,3,FALSE), 0)</f>
        <v>2608</v>
      </c>
      <c r="I6626">
        <f t="shared" si="927"/>
        <v>85040</v>
      </c>
      <c r="J6626">
        <f t="shared" si="928"/>
        <v>340160</v>
      </c>
      <c r="K6626">
        <v>2.5000000000000001E-2</v>
      </c>
      <c r="L6626">
        <v>360</v>
      </c>
      <c r="M6626" s="1">
        <f t="shared" si="929"/>
        <v>1344.0432494183426</v>
      </c>
      <c r="N6626">
        <f t="shared" si="933"/>
        <v>12782.000000000002</v>
      </c>
      <c r="O6626">
        <f t="shared" si="930"/>
        <v>170.07999999999998</v>
      </c>
      <c r="P6626">
        <f t="shared" si="931"/>
        <v>260.8</v>
      </c>
      <c r="Q6626">
        <v>20000</v>
      </c>
      <c r="R6626">
        <f t="shared" si="932"/>
        <v>13.58640081799591</v>
      </c>
      <c r="S6626">
        <f t="shared" si="934"/>
        <v>6.8390027689694502E-2</v>
      </c>
      <c r="T6626">
        <f t="shared" si="935"/>
        <v>8.484766008877706E-2</v>
      </c>
      <c r="U6626">
        <f>IFERROR(VLOOKUP(D6626,'ZORI (2)'!$C$2:$F$106,4,FALSE), 0)</f>
        <v>81.282042347392249</v>
      </c>
    </row>
    <row r="6627" spans="1:21" x14ac:dyDescent="0.25">
      <c r="A6627">
        <v>9588</v>
      </c>
      <c r="B6627">
        <v>11557</v>
      </c>
      <c r="C6627" t="s">
        <v>3425</v>
      </c>
      <c r="D6627" t="s">
        <v>195</v>
      </c>
      <c r="E6627">
        <v>499100</v>
      </c>
      <c r="F6627">
        <v>653700</v>
      </c>
      <c r="G6627">
        <f>IFERROR(VLOOKUP(D6627,'ZORI (2)'!$C$2:$E$106,2,FALSE), 0)</f>
        <v>2329</v>
      </c>
      <c r="H6627">
        <f>IFERROR(VLOOKUP(D6627,'ZORI (2)'!$C$2:$E$106,3,FALSE), 0)</f>
        <v>2608</v>
      </c>
      <c r="I6627">
        <f t="shared" si="927"/>
        <v>130740</v>
      </c>
      <c r="J6627">
        <f t="shared" si="928"/>
        <v>522960</v>
      </c>
      <c r="K6627">
        <v>2.5000000000000001E-2</v>
      </c>
      <c r="L6627">
        <v>360</v>
      </c>
      <c r="M6627" s="1">
        <f t="shared" si="929"/>
        <v>2066.3242524571274</v>
      </c>
      <c r="N6627">
        <f t="shared" si="933"/>
        <v>17468.5</v>
      </c>
      <c r="O6627">
        <f t="shared" si="930"/>
        <v>261.48</v>
      </c>
      <c r="P6627">
        <f t="shared" si="931"/>
        <v>260.8</v>
      </c>
      <c r="Q6627">
        <v>20000</v>
      </c>
      <c r="R6627">
        <f t="shared" si="932"/>
        <v>20.887653374233128</v>
      </c>
      <c r="S6627">
        <f t="shared" si="934"/>
        <v>0.21829738421096281</v>
      </c>
      <c r="T6627">
        <f t="shared" si="935"/>
        <v>1.3836932765851249E-3</v>
      </c>
      <c r="U6627">
        <f>IFERROR(VLOOKUP(D6627,'ZORI (2)'!$C$2:$F$106,4,FALSE), 0)</f>
        <v>81.282042347392249</v>
      </c>
    </row>
    <row r="6628" spans="1:21" x14ac:dyDescent="0.25">
      <c r="A6628">
        <v>9589</v>
      </c>
      <c r="B6628">
        <v>12564</v>
      </c>
      <c r="C6628" t="s">
        <v>3426</v>
      </c>
      <c r="D6628" t="s">
        <v>195</v>
      </c>
      <c r="E6628">
        <v>231300</v>
      </c>
      <c r="F6628">
        <v>275800</v>
      </c>
      <c r="G6628">
        <f>IFERROR(VLOOKUP(D6628,'ZORI (2)'!$C$2:$E$106,2,FALSE), 0)</f>
        <v>2329</v>
      </c>
      <c r="H6628">
        <f>IFERROR(VLOOKUP(D6628,'ZORI (2)'!$C$2:$E$106,3,FALSE), 0)</f>
        <v>2608</v>
      </c>
      <c r="I6628">
        <f t="shared" si="927"/>
        <v>55160</v>
      </c>
      <c r="J6628">
        <f t="shared" si="928"/>
        <v>220640</v>
      </c>
      <c r="K6628">
        <v>2.5000000000000001E-2</v>
      </c>
      <c r="L6628">
        <v>360</v>
      </c>
      <c r="M6628" s="1">
        <f t="shared" si="929"/>
        <v>871.79475115140838</v>
      </c>
      <c r="N6628">
        <f t="shared" si="933"/>
        <v>8095.5000000000009</v>
      </c>
      <c r="O6628">
        <f t="shared" si="930"/>
        <v>110.32</v>
      </c>
      <c r="P6628">
        <f t="shared" si="931"/>
        <v>260.8</v>
      </c>
      <c r="Q6628">
        <v>20000</v>
      </c>
      <c r="R6628">
        <f t="shared" si="932"/>
        <v>8.8126278118609402</v>
      </c>
      <c r="S6628">
        <f t="shared" si="934"/>
        <v>6.3241266714341618E-2</v>
      </c>
      <c r="T6628">
        <f t="shared" si="935"/>
        <v>0.19675604598114357</v>
      </c>
      <c r="U6628">
        <f>IFERROR(VLOOKUP(D6628,'ZORI (2)'!$C$2:$F$106,4,FALSE), 0)</f>
        <v>81.282042347392249</v>
      </c>
    </row>
    <row r="6629" spans="1:21" x14ac:dyDescent="0.25">
      <c r="A6629">
        <v>9590</v>
      </c>
      <c r="B6629">
        <v>85194</v>
      </c>
      <c r="C6629" t="s">
        <v>822</v>
      </c>
      <c r="D6629" t="s">
        <v>209</v>
      </c>
      <c r="E6629">
        <v>185500</v>
      </c>
      <c r="F6629">
        <v>228200</v>
      </c>
      <c r="G6629">
        <f>IFERROR(VLOOKUP(D6629,'ZORI (2)'!$C$2:$E$106,2,FALSE), 0)</f>
        <v>1024</v>
      </c>
      <c r="H6629">
        <f>IFERROR(VLOOKUP(D6629,'ZORI (2)'!$C$2:$E$106,3,FALSE), 0)</f>
        <v>1278</v>
      </c>
      <c r="I6629">
        <f t="shared" si="927"/>
        <v>45640</v>
      </c>
      <c r="J6629">
        <f t="shared" si="928"/>
        <v>182560</v>
      </c>
      <c r="K6629">
        <v>2.5000000000000001E-2</v>
      </c>
      <c r="L6629">
        <v>360</v>
      </c>
      <c r="M6629" s="1">
        <f t="shared" si="929"/>
        <v>721.33271288162223</v>
      </c>
      <c r="N6629">
        <f t="shared" si="933"/>
        <v>6492.5000000000009</v>
      </c>
      <c r="O6629">
        <f t="shared" si="930"/>
        <v>91.28</v>
      </c>
      <c r="P6629">
        <f t="shared" si="931"/>
        <v>127.80000000000001</v>
      </c>
      <c r="Q6629">
        <v>20000</v>
      </c>
      <c r="R6629">
        <f t="shared" si="932"/>
        <v>14.880020865936359</v>
      </c>
      <c r="S6629">
        <f t="shared" si="934"/>
        <v>7.6453176409542786E-2</v>
      </c>
      <c r="T6629">
        <f t="shared" si="935"/>
        <v>5.6161195652729826E-2</v>
      </c>
      <c r="U6629">
        <f>IFERROR(VLOOKUP(D6629,'ZORI (2)'!$C$2:$F$106,4,FALSE), 0)</f>
        <v>74.874969478603248</v>
      </c>
    </row>
    <row r="6630" spans="1:21" x14ac:dyDescent="0.25">
      <c r="A6630">
        <v>9594</v>
      </c>
      <c r="B6630">
        <v>1536</v>
      </c>
      <c r="C6630" t="s">
        <v>2290</v>
      </c>
      <c r="D6630" t="s">
        <v>365</v>
      </c>
      <c r="E6630">
        <v>279400</v>
      </c>
      <c r="F6630">
        <v>349500</v>
      </c>
      <c r="G6630">
        <f>IFERROR(VLOOKUP(D6630,'ZORI (2)'!$C$2:$E$106,2,FALSE), 0)</f>
        <v>1071</v>
      </c>
      <c r="H6630">
        <f>IFERROR(VLOOKUP(D6630,'ZORI (2)'!$C$2:$E$106,3,FALSE), 0)</f>
        <v>1302</v>
      </c>
      <c r="I6630">
        <f t="shared" si="927"/>
        <v>69900</v>
      </c>
      <c r="J6630">
        <f t="shared" si="928"/>
        <v>279600</v>
      </c>
      <c r="K6630">
        <v>2.5000000000000001E-2</v>
      </c>
      <c r="L6630">
        <v>360</v>
      </c>
      <c r="M6630" s="1">
        <f t="shared" si="929"/>
        <v>1104.7580330943338</v>
      </c>
      <c r="N6630">
        <f t="shared" si="933"/>
        <v>9779.0000000000018</v>
      </c>
      <c r="O6630">
        <f t="shared" si="930"/>
        <v>139.80000000000001</v>
      </c>
      <c r="P6630">
        <f t="shared" si="931"/>
        <v>130.20000000000002</v>
      </c>
      <c r="Q6630">
        <v>20000</v>
      </c>
      <c r="R6630">
        <f t="shared" si="932"/>
        <v>22.369431643625191</v>
      </c>
      <c r="S6630">
        <f t="shared" si="934"/>
        <v>0.13041312637662972</v>
      </c>
      <c r="T6630">
        <f t="shared" si="935"/>
        <v>-8.7590806201106076E-3</v>
      </c>
      <c r="U6630">
        <f>IFERROR(VLOOKUP(D6630,'ZORI (2)'!$C$2:$F$106,4,FALSE), 0)</f>
        <v>68.912445683403433</v>
      </c>
    </row>
    <row r="6631" spans="1:21" x14ac:dyDescent="0.25">
      <c r="A6631">
        <v>9596</v>
      </c>
      <c r="B6631">
        <v>35046</v>
      </c>
      <c r="C6631" t="s">
        <v>2610</v>
      </c>
      <c r="D6631" t="s">
        <v>275</v>
      </c>
      <c r="E6631">
        <v>135200</v>
      </c>
      <c r="F6631">
        <v>147500</v>
      </c>
      <c r="G6631">
        <f>IFERROR(VLOOKUP(D6631,'ZORI (2)'!$C$2:$E$106,2,FALSE), 0)</f>
        <v>972</v>
      </c>
      <c r="H6631">
        <f>IFERROR(VLOOKUP(D6631,'ZORI (2)'!$C$2:$E$106,3,FALSE), 0)</f>
        <v>1061</v>
      </c>
      <c r="I6631">
        <f t="shared" si="927"/>
        <v>29500</v>
      </c>
      <c r="J6631">
        <f t="shared" si="928"/>
        <v>118000</v>
      </c>
      <c r="K6631">
        <v>2.5000000000000001E-2</v>
      </c>
      <c r="L6631">
        <v>360</v>
      </c>
      <c r="M6631" s="1">
        <f t="shared" si="929"/>
        <v>466.24266060490481</v>
      </c>
      <c r="N6631">
        <f t="shared" si="933"/>
        <v>4732</v>
      </c>
      <c r="O6631">
        <f t="shared" si="930"/>
        <v>59</v>
      </c>
      <c r="P6631">
        <f t="shared" si="931"/>
        <v>106.10000000000001</v>
      </c>
      <c r="Q6631">
        <v>20000</v>
      </c>
      <c r="R6631">
        <f t="shared" si="932"/>
        <v>11.584982720703739</v>
      </c>
      <c r="S6631">
        <f t="shared" si="934"/>
        <v>-7.7733036540529724E-2</v>
      </c>
      <c r="T6631">
        <f t="shared" si="935"/>
        <v>9.507095575935133E-2</v>
      </c>
      <c r="U6631">
        <f>IFERROR(VLOOKUP(D6631,'ZORI (2)'!$C$2:$F$106,4,FALSE), 0)</f>
        <v>24.655948903389032</v>
      </c>
    </row>
    <row r="6632" spans="1:21" x14ac:dyDescent="0.25">
      <c r="A6632">
        <v>9597</v>
      </c>
      <c r="B6632">
        <v>80829</v>
      </c>
      <c r="C6632" t="s">
        <v>3428</v>
      </c>
      <c r="D6632" t="s">
        <v>337</v>
      </c>
      <c r="E6632">
        <v>278800</v>
      </c>
      <c r="F6632">
        <v>365800</v>
      </c>
      <c r="G6632">
        <f>IFERROR(VLOOKUP(D6632,'ZORI (2)'!$C$2:$E$106,2,FALSE), 0)</f>
        <v>1121</v>
      </c>
      <c r="H6632">
        <f>IFERROR(VLOOKUP(D6632,'ZORI (2)'!$C$2:$E$106,3,FALSE), 0)</f>
        <v>1419</v>
      </c>
      <c r="I6632">
        <f t="shared" si="927"/>
        <v>73160</v>
      </c>
      <c r="J6632">
        <f t="shared" si="928"/>
        <v>292640</v>
      </c>
      <c r="K6632">
        <v>2.5000000000000001E-2</v>
      </c>
      <c r="L6632">
        <v>360</v>
      </c>
      <c r="M6632" s="1">
        <f t="shared" si="929"/>
        <v>1156.2817983001639</v>
      </c>
      <c r="N6632">
        <f t="shared" si="933"/>
        <v>9758.0000000000018</v>
      </c>
      <c r="O6632">
        <f t="shared" si="930"/>
        <v>146.32</v>
      </c>
      <c r="P6632">
        <f t="shared" si="931"/>
        <v>141.9</v>
      </c>
      <c r="Q6632">
        <v>20000</v>
      </c>
      <c r="R6632">
        <f t="shared" si="932"/>
        <v>21.48226450552032</v>
      </c>
      <c r="S6632">
        <f t="shared" si="934"/>
        <v>0.18551455480007001</v>
      </c>
      <c r="T6632">
        <f t="shared" si="935"/>
        <v>-2.9734505101339831E-3</v>
      </c>
      <c r="U6632">
        <f>IFERROR(VLOOKUP(D6632,'ZORI (2)'!$C$2:$F$106,4,FALSE), 0)</f>
        <v>91.826389912452399</v>
      </c>
    </row>
    <row r="6633" spans="1:21" x14ac:dyDescent="0.25">
      <c r="A6633">
        <v>9598</v>
      </c>
      <c r="B6633">
        <v>20181</v>
      </c>
      <c r="C6633" t="s">
        <v>3429</v>
      </c>
      <c r="D6633" t="s">
        <v>203</v>
      </c>
      <c r="E6633">
        <v>391400</v>
      </c>
      <c r="F6633">
        <v>459500</v>
      </c>
      <c r="G6633">
        <f>IFERROR(VLOOKUP(D6633,'ZORI (2)'!$C$2:$E$106,2,FALSE), 0)</f>
        <v>1905</v>
      </c>
      <c r="H6633">
        <f>IFERROR(VLOOKUP(D6633,'ZORI (2)'!$C$2:$E$106,3,FALSE), 0)</f>
        <v>2043</v>
      </c>
      <c r="I6633">
        <f t="shared" si="927"/>
        <v>91900</v>
      </c>
      <c r="J6633">
        <f t="shared" si="928"/>
        <v>367600</v>
      </c>
      <c r="K6633">
        <v>2.5000000000000001E-2</v>
      </c>
      <c r="L6633">
        <v>360</v>
      </c>
      <c r="M6633" s="1">
        <f t="shared" si="929"/>
        <v>1452.4644240539237</v>
      </c>
      <c r="N6633">
        <f t="shared" si="933"/>
        <v>13699.000000000002</v>
      </c>
      <c r="O6633">
        <f t="shared" si="930"/>
        <v>183.79999999999998</v>
      </c>
      <c r="P6633">
        <f t="shared" si="931"/>
        <v>204.3</v>
      </c>
      <c r="Q6633">
        <v>20000</v>
      </c>
      <c r="R6633">
        <f t="shared" si="932"/>
        <v>18.742861804535814</v>
      </c>
      <c r="S6633">
        <f t="shared" si="934"/>
        <v>8.0924678721897722E-2</v>
      </c>
      <c r="T6633">
        <f t="shared" si="935"/>
        <v>1.9341132583483293E-2</v>
      </c>
      <c r="U6633">
        <f>IFERROR(VLOOKUP(D6633,'ZORI (2)'!$C$2:$F$106,4,FALSE), 0)</f>
        <v>40.400261415601996</v>
      </c>
    </row>
    <row r="6634" spans="1:21" x14ac:dyDescent="0.25">
      <c r="A6634">
        <v>9599</v>
      </c>
      <c r="B6634">
        <v>39218</v>
      </c>
      <c r="C6634" t="s">
        <v>1256</v>
      </c>
      <c r="D6634" t="s">
        <v>303</v>
      </c>
      <c r="E6634">
        <v>121800</v>
      </c>
      <c r="F6634">
        <v>137400</v>
      </c>
      <c r="G6634">
        <f>IFERROR(VLOOKUP(D6634,'ZORI (2)'!$C$2:$E$106,2,FALSE), 0)</f>
        <v>1104</v>
      </c>
      <c r="H6634">
        <f>IFERROR(VLOOKUP(D6634,'ZORI (2)'!$C$2:$E$106,3,FALSE), 0)</f>
        <v>1175</v>
      </c>
      <c r="I6634">
        <f t="shared" si="927"/>
        <v>27480</v>
      </c>
      <c r="J6634">
        <f t="shared" si="928"/>
        <v>109920</v>
      </c>
      <c r="K6634">
        <v>2.5000000000000001E-2</v>
      </c>
      <c r="L6634">
        <v>360</v>
      </c>
      <c r="M6634" s="1">
        <f t="shared" si="929"/>
        <v>434.31689198043335</v>
      </c>
      <c r="N6634">
        <f t="shared" si="933"/>
        <v>4263</v>
      </c>
      <c r="O6634">
        <f t="shared" si="930"/>
        <v>54.960000000000008</v>
      </c>
      <c r="P6634">
        <f t="shared" si="931"/>
        <v>117.5</v>
      </c>
      <c r="Q6634">
        <v>20000</v>
      </c>
      <c r="R6634">
        <f t="shared" si="932"/>
        <v>9.7446808510638299</v>
      </c>
      <c r="S6634">
        <f t="shared" si="934"/>
        <v>-5.9310023756872034E-2</v>
      </c>
      <c r="T6634">
        <f t="shared" si="935"/>
        <v>0.1317797053946389</v>
      </c>
      <c r="U6634">
        <f>IFERROR(VLOOKUP(D6634,'ZORI (2)'!$C$2:$F$106,4,FALSE), 0)</f>
        <v>20.378706206888264</v>
      </c>
    </row>
    <row r="6635" spans="1:21" x14ac:dyDescent="0.25">
      <c r="A6635">
        <v>9600</v>
      </c>
      <c r="B6635">
        <v>1566</v>
      </c>
      <c r="C6635" t="s">
        <v>3430</v>
      </c>
      <c r="D6635" t="s">
        <v>365</v>
      </c>
      <c r="E6635">
        <v>234100</v>
      </c>
      <c r="F6635">
        <v>283000</v>
      </c>
      <c r="G6635">
        <f>IFERROR(VLOOKUP(D6635,'ZORI (2)'!$C$2:$E$106,2,FALSE), 0)</f>
        <v>1071</v>
      </c>
      <c r="H6635">
        <f>IFERROR(VLOOKUP(D6635,'ZORI (2)'!$C$2:$E$106,3,FALSE), 0)</f>
        <v>1302</v>
      </c>
      <c r="I6635">
        <f t="shared" si="927"/>
        <v>56600</v>
      </c>
      <c r="J6635">
        <f t="shared" si="928"/>
        <v>226400</v>
      </c>
      <c r="K6635">
        <v>2.5000000000000001E-2</v>
      </c>
      <c r="L6635">
        <v>360</v>
      </c>
      <c r="M6635" s="1">
        <f t="shared" si="929"/>
        <v>894.55371492330892</v>
      </c>
      <c r="N6635">
        <f t="shared" si="933"/>
        <v>8193.5</v>
      </c>
      <c r="O6635">
        <f t="shared" si="930"/>
        <v>113.2</v>
      </c>
      <c r="P6635">
        <f t="shared" si="931"/>
        <v>130.20000000000002</v>
      </c>
      <c r="Q6635">
        <v>20000</v>
      </c>
      <c r="R6635">
        <f t="shared" si="932"/>
        <v>18.1131592421915</v>
      </c>
      <c r="S6635">
        <f t="shared" si="934"/>
        <v>7.8944007381044512E-2</v>
      </c>
      <c r="T6635">
        <f t="shared" si="935"/>
        <v>2.3215876463647481E-2</v>
      </c>
      <c r="U6635">
        <f>IFERROR(VLOOKUP(D6635,'ZORI (2)'!$C$2:$F$106,4,FALSE), 0)</f>
        <v>68.912445683403433</v>
      </c>
    </row>
    <row r="6636" spans="1:21" x14ac:dyDescent="0.25">
      <c r="A6636">
        <v>9603</v>
      </c>
      <c r="B6636">
        <v>98014</v>
      </c>
      <c r="C6636" t="s">
        <v>3431</v>
      </c>
      <c r="D6636" t="s">
        <v>216</v>
      </c>
      <c r="E6636">
        <v>399300</v>
      </c>
      <c r="F6636">
        <v>628800</v>
      </c>
      <c r="G6636">
        <f>IFERROR(VLOOKUP(D6636,'ZORI (2)'!$C$2:$E$106,2,FALSE), 0)</f>
        <v>1404</v>
      </c>
      <c r="H6636">
        <f>IFERROR(VLOOKUP(D6636,'ZORI (2)'!$C$2:$E$106,3,FALSE), 0)</f>
        <v>1823</v>
      </c>
      <c r="I6636">
        <f t="shared" si="927"/>
        <v>125760</v>
      </c>
      <c r="J6636">
        <f t="shared" si="928"/>
        <v>503040</v>
      </c>
      <c r="K6636">
        <v>2.5000000000000001E-2</v>
      </c>
      <c r="L6636">
        <v>360</v>
      </c>
      <c r="M6636" s="1">
        <f t="shared" si="929"/>
        <v>1987.6161694126383</v>
      </c>
      <c r="N6636">
        <f t="shared" si="933"/>
        <v>13975.500000000002</v>
      </c>
      <c r="O6636">
        <f t="shared" si="930"/>
        <v>251.52</v>
      </c>
      <c r="P6636">
        <f t="shared" si="931"/>
        <v>182.3</v>
      </c>
      <c r="Q6636">
        <v>20000</v>
      </c>
      <c r="R6636">
        <f t="shared" si="932"/>
        <v>28.743828853538123</v>
      </c>
      <c r="S6636">
        <f t="shared" si="934"/>
        <v>0.45127061188550932</v>
      </c>
      <c r="T6636">
        <f t="shared" si="935"/>
        <v>-4.4957032299968801E-2</v>
      </c>
      <c r="U6636">
        <f>IFERROR(VLOOKUP(D6636,'ZORI (2)'!$C$2:$F$106,4,FALSE), 0)</f>
        <v>131.98328847007167</v>
      </c>
    </row>
    <row r="6637" spans="1:21" x14ac:dyDescent="0.25">
      <c r="A6637">
        <v>9606</v>
      </c>
      <c r="B6637">
        <v>17061</v>
      </c>
      <c r="C6637" t="s">
        <v>3432</v>
      </c>
      <c r="D6637" t="s">
        <v>376</v>
      </c>
      <c r="E6637">
        <v>107100</v>
      </c>
      <c r="F6637">
        <v>123800</v>
      </c>
      <c r="G6637">
        <f>IFERROR(VLOOKUP(D6637,'ZORI (2)'!$C$2:$E$106,2,FALSE), 0)</f>
        <v>995</v>
      </c>
      <c r="H6637">
        <f>IFERROR(VLOOKUP(D6637,'ZORI (2)'!$C$2:$E$106,3,FALSE), 0)</f>
        <v>1074</v>
      </c>
      <c r="I6637">
        <f t="shared" si="927"/>
        <v>24760</v>
      </c>
      <c r="J6637">
        <f t="shared" si="928"/>
        <v>99040</v>
      </c>
      <c r="K6637">
        <v>2.5000000000000001E-2</v>
      </c>
      <c r="L6637">
        <v>360</v>
      </c>
      <c r="M6637" s="1">
        <f t="shared" si="929"/>
        <v>391.32773818906588</v>
      </c>
      <c r="N6637">
        <f t="shared" si="933"/>
        <v>3748.5000000000005</v>
      </c>
      <c r="O6637">
        <f t="shared" si="930"/>
        <v>49.519999999999996</v>
      </c>
      <c r="P6637">
        <f t="shared" si="931"/>
        <v>107.4</v>
      </c>
      <c r="Q6637">
        <v>20000</v>
      </c>
      <c r="R6637">
        <f t="shared" si="932"/>
        <v>9.6058348851644944</v>
      </c>
      <c r="S6637">
        <f t="shared" si="934"/>
        <v>-5.3867640821255114E-2</v>
      </c>
      <c r="T6637">
        <f t="shared" si="935"/>
        <v>0.13006023978748485</v>
      </c>
      <c r="U6637">
        <f>IFERROR(VLOOKUP(D6637,'ZORI (2)'!$C$2:$F$106,4,FALSE), 0)</f>
        <v>27.189152248645048</v>
      </c>
    </row>
    <row r="6638" spans="1:21" x14ac:dyDescent="0.25">
      <c r="A6638">
        <v>9609</v>
      </c>
      <c r="B6638">
        <v>43240</v>
      </c>
      <c r="C6638" t="s">
        <v>238</v>
      </c>
      <c r="D6638" t="s">
        <v>238</v>
      </c>
      <c r="E6638">
        <v>201600</v>
      </c>
      <c r="F6638">
        <v>266800</v>
      </c>
      <c r="G6638">
        <f>IFERROR(VLOOKUP(D6638,'ZORI (2)'!$C$2:$E$106,2,FALSE), 0)</f>
        <v>1023</v>
      </c>
      <c r="H6638">
        <f>IFERROR(VLOOKUP(D6638,'ZORI (2)'!$C$2:$E$106,3,FALSE), 0)</f>
        <v>1198</v>
      </c>
      <c r="I6638">
        <f t="shared" si="927"/>
        <v>53360</v>
      </c>
      <c r="J6638">
        <f t="shared" si="928"/>
        <v>213440</v>
      </c>
      <c r="K6638">
        <v>2.5000000000000001E-2</v>
      </c>
      <c r="L6638">
        <v>360</v>
      </c>
      <c r="M6638" s="1">
        <f t="shared" si="929"/>
        <v>843.3460464365329</v>
      </c>
      <c r="N6638">
        <f t="shared" si="933"/>
        <v>7056.0000000000009</v>
      </c>
      <c r="O6638">
        <f t="shared" si="930"/>
        <v>106.72</v>
      </c>
      <c r="P6638">
        <f t="shared" si="931"/>
        <v>119.80000000000001</v>
      </c>
      <c r="Q6638">
        <v>20000</v>
      </c>
      <c r="R6638">
        <f t="shared" si="932"/>
        <v>18.558708959376737</v>
      </c>
      <c r="S6638">
        <f t="shared" si="934"/>
        <v>0.16681827723742215</v>
      </c>
      <c r="T6638">
        <f t="shared" si="935"/>
        <v>1.9120665573537653E-2</v>
      </c>
      <c r="U6638">
        <f>IFERROR(VLOOKUP(D6638,'ZORI (2)'!$C$2:$F$106,4,FALSE), 0)</f>
        <v>50.376845183201425</v>
      </c>
    </row>
    <row r="6639" spans="1:21" x14ac:dyDescent="0.25">
      <c r="A6639">
        <v>9611</v>
      </c>
      <c r="B6639">
        <v>7624</v>
      </c>
      <c r="C6639" t="s">
        <v>3434</v>
      </c>
      <c r="D6639" t="s">
        <v>195</v>
      </c>
      <c r="E6639">
        <v>619000</v>
      </c>
      <c r="F6639">
        <v>662800</v>
      </c>
      <c r="G6639">
        <f>IFERROR(VLOOKUP(D6639,'ZORI (2)'!$C$2:$E$106,2,FALSE), 0)</f>
        <v>2329</v>
      </c>
      <c r="H6639">
        <f>IFERROR(VLOOKUP(D6639,'ZORI (2)'!$C$2:$E$106,3,FALSE), 0)</f>
        <v>2608</v>
      </c>
      <c r="I6639">
        <f t="shared" si="927"/>
        <v>132560</v>
      </c>
      <c r="J6639">
        <f t="shared" si="928"/>
        <v>530240</v>
      </c>
      <c r="K6639">
        <v>2.5000000000000001E-2</v>
      </c>
      <c r="L6639">
        <v>360</v>
      </c>
      <c r="M6639" s="1">
        <f t="shared" si="929"/>
        <v>2095.0890538910567</v>
      </c>
      <c r="N6639">
        <f t="shared" si="933"/>
        <v>21665.000000000004</v>
      </c>
      <c r="O6639">
        <f t="shared" si="930"/>
        <v>265.12</v>
      </c>
      <c r="P6639">
        <f t="shared" si="931"/>
        <v>260.8</v>
      </c>
      <c r="Q6639">
        <v>20000</v>
      </c>
      <c r="R6639">
        <f t="shared" si="932"/>
        <v>21.178425357873209</v>
      </c>
      <c r="S6639">
        <f t="shared" si="934"/>
        <v>3.2315924106771209E-3</v>
      </c>
      <c r="T6639">
        <f t="shared" si="935"/>
        <v>-8.9601748711539125E-4</v>
      </c>
      <c r="U6639">
        <f>IFERROR(VLOOKUP(D6639,'ZORI (2)'!$C$2:$F$106,4,FALSE), 0)</f>
        <v>81.282042347392249</v>
      </c>
    </row>
    <row r="6640" spans="1:21" x14ac:dyDescent="0.25">
      <c r="A6640">
        <v>9612</v>
      </c>
      <c r="B6640">
        <v>19365</v>
      </c>
      <c r="C6640" t="s">
        <v>3435</v>
      </c>
      <c r="D6640" t="s">
        <v>254</v>
      </c>
      <c r="E6640">
        <v>181900</v>
      </c>
      <c r="F6640">
        <v>191400</v>
      </c>
      <c r="G6640">
        <f>IFERROR(VLOOKUP(D6640,'ZORI (2)'!$C$2:$E$106,2,FALSE), 0)</f>
        <v>1372</v>
      </c>
      <c r="H6640">
        <f>IFERROR(VLOOKUP(D6640,'ZORI (2)'!$C$2:$E$106,3,FALSE), 0)</f>
        <v>1516</v>
      </c>
      <c r="I6640">
        <f t="shared" si="927"/>
        <v>38280</v>
      </c>
      <c r="J6640">
        <f t="shared" si="928"/>
        <v>153120</v>
      </c>
      <c r="K6640">
        <v>2.5000000000000001E-2</v>
      </c>
      <c r="L6640">
        <v>360</v>
      </c>
      <c r="M6640" s="1">
        <f t="shared" si="929"/>
        <v>605.0091202696866</v>
      </c>
      <c r="N6640">
        <f t="shared" si="933"/>
        <v>6366.5000000000009</v>
      </c>
      <c r="O6640">
        <f t="shared" si="930"/>
        <v>76.56</v>
      </c>
      <c r="P6640">
        <f t="shared" si="931"/>
        <v>151.6</v>
      </c>
      <c r="Q6640">
        <v>20000</v>
      </c>
      <c r="R6640">
        <f t="shared" si="932"/>
        <v>10.521108179419524</v>
      </c>
      <c r="S6640">
        <f t="shared" si="934"/>
        <v>-8.0985180045758678E-2</v>
      </c>
      <c r="T6640">
        <f t="shared" si="935"/>
        <v>0.12675041273330745</v>
      </c>
      <c r="U6640">
        <f>IFERROR(VLOOKUP(D6640,'ZORI (2)'!$C$2:$F$106,4,FALSE), 0)</f>
        <v>44.044485087995604</v>
      </c>
    </row>
    <row r="6641" spans="1:21" x14ac:dyDescent="0.25">
      <c r="A6641">
        <v>9613</v>
      </c>
      <c r="B6641">
        <v>53146</v>
      </c>
      <c r="C6641" t="s">
        <v>1325</v>
      </c>
      <c r="D6641" t="s">
        <v>353</v>
      </c>
      <c r="E6641">
        <v>213200</v>
      </c>
      <c r="F6641">
        <v>257000</v>
      </c>
      <c r="G6641">
        <f>IFERROR(VLOOKUP(D6641,'ZORI (2)'!$C$2:$E$106,2,FALSE), 0)</f>
        <v>971</v>
      </c>
      <c r="H6641">
        <f>IFERROR(VLOOKUP(D6641,'ZORI (2)'!$C$2:$E$106,3,FALSE), 0)</f>
        <v>1061</v>
      </c>
      <c r="I6641">
        <f t="shared" si="927"/>
        <v>51400</v>
      </c>
      <c r="J6641">
        <f t="shared" si="928"/>
        <v>205600</v>
      </c>
      <c r="K6641">
        <v>2.5000000000000001E-2</v>
      </c>
      <c r="L6641">
        <v>360</v>
      </c>
      <c r="M6641" s="1">
        <f t="shared" si="929"/>
        <v>812.36856796922405</v>
      </c>
      <c r="N6641">
        <f t="shared" si="933"/>
        <v>7462.0000000000009</v>
      </c>
      <c r="O6641">
        <f t="shared" si="930"/>
        <v>102.8</v>
      </c>
      <c r="P6641">
        <f t="shared" si="931"/>
        <v>106.10000000000001</v>
      </c>
      <c r="Q6641">
        <v>20000</v>
      </c>
      <c r="R6641">
        <f t="shared" si="932"/>
        <v>20.18535972353126</v>
      </c>
      <c r="S6641">
        <f t="shared" si="934"/>
        <v>6.7887742975625567E-2</v>
      </c>
      <c r="T6641">
        <f t="shared" si="935"/>
        <v>6.0457151019415144E-3</v>
      </c>
      <c r="U6641">
        <f>IFERROR(VLOOKUP(D6641,'ZORI (2)'!$C$2:$F$106,4,FALSE), 0)</f>
        <v>24.07240000865869</v>
      </c>
    </row>
    <row r="6642" spans="1:21" x14ac:dyDescent="0.25">
      <c r="A6642">
        <v>9614</v>
      </c>
      <c r="B6642">
        <v>64730</v>
      </c>
      <c r="C6642" t="s">
        <v>843</v>
      </c>
      <c r="D6642" t="s">
        <v>221</v>
      </c>
      <c r="E6642">
        <v>81800</v>
      </c>
      <c r="F6642">
        <v>108400</v>
      </c>
      <c r="G6642">
        <f>IFERROR(VLOOKUP(D6642,'ZORI (2)'!$C$2:$E$106,2,FALSE), 0)</f>
        <v>986</v>
      </c>
      <c r="H6642">
        <f>IFERROR(VLOOKUP(D6642,'ZORI (2)'!$C$2:$E$106,3,FALSE), 0)</f>
        <v>1125</v>
      </c>
      <c r="I6642">
        <f t="shared" si="927"/>
        <v>21680</v>
      </c>
      <c r="J6642">
        <f t="shared" si="928"/>
        <v>86720</v>
      </c>
      <c r="K6642">
        <v>2.5000000000000001E-2</v>
      </c>
      <c r="L6642">
        <v>360</v>
      </c>
      <c r="M6642" s="1">
        <f t="shared" si="929"/>
        <v>342.64884345472325</v>
      </c>
      <c r="N6642">
        <f t="shared" si="933"/>
        <v>2863.0000000000005</v>
      </c>
      <c r="O6642">
        <f t="shared" si="930"/>
        <v>43.36</v>
      </c>
      <c r="P6642">
        <f t="shared" si="931"/>
        <v>112.5</v>
      </c>
      <c r="Q6642">
        <v>20000</v>
      </c>
      <c r="R6642">
        <f t="shared" si="932"/>
        <v>8.0296296296296301</v>
      </c>
      <c r="S6642">
        <f t="shared" si="934"/>
        <v>3.570507247069165E-2</v>
      </c>
      <c r="T6642">
        <f t="shared" si="935"/>
        <v>0.16877834628433921</v>
      </c>
      <c r="U6642">
        <f>IFERROR(VLOOKUP(D6642,'ZORI (2)'!$C$2:$F$106,4,FALSE), 0)</f>
        <v>42.542445790969175</v>
      </c>
    </row>
    <row r="6643" spans="1:21" x14ac:dyDescent="0.25">
      <c r="A6643">
        <v>9615</v>
      </c>
      <c r="B6643">
        <v>43571</v>
      </c>
      <c r="C6643" t="s">
        <v>2756</v>
      </c>
      <c r="D6643" t="s">
        <v>342</v>
      </c>
      <c r="E6643">
        <v>162600</v>
      </c>
      <c r="F6643">
        <v>221700</v>
      </c>
      <c r="G6643">
        <f>IFERROR(VLOOKUP(D6643,'ZORI (2)'!$C$2:$E$106,2,FALSE), 0)</f>
        <v>758</v>
      </c>
      <c r="H6643">
        <f>IFERROR(VLOOKUP(D6643,'ZORI (2)'!$C$2:$E$106,3,FALSE), 0)</f>
        <v>841</v>
      </c>
      <c r="I6643">
        <f t="shared" si="927"/>
        <v>44340</v>
      </c>
      <c r="J6643">
        <f t="shared" si="928"/>
        <v>177360</v>
      </c>
      <c r="K6643">
        <v>2.5000000000000001E-2</v>
      </c>
      <c r="L6643">
        <v>360</v>
      </c>
      <c r="M6643" s="1">
        <f t="shared" si="929"/>
        <v>700.78642614310104</v>
      </c>
      <c r="N6643">
        <f t="shared" si="933"/>
        <v>5691.0000000000009</v>
      </c>
      <c r="O6643">
        <f t="shared" si="930"/>
        <v>88.68</v>
      </c>
      <c r="P6643">
        <f t="shared" si="931"/>
        <v>84.100000000000009</v>
      </c>
      <c r="Q6643">
        <v>20000</v>
      </c>
      <c r="R6643">
        <f t="shared" si="932"/>
        <v>21.967895362663494</v>
      </c>
      <c r="S6643">
        <f t="shared" si="934"/>
        <v>0.17743280347972021</v>
      </c>
      <c r="T6643">
        <f t="shared" si="935"/>
        <v>-5.5803446147736245E-3</v>
      </c>
      <c r="U6643">
        <f>IFERROR(VLOOKUP(D6643,'ZORI (2)'!$C$2:$F$106,4,FALSE), 0)</f>
        <v>24.502151786667039</v>
      </c>
    </row>
    <row r="6644" spans="1:21" x14ac:dyDescent="0.25">
      <c r="A6644">
        <v>9616</v>
      </c>
      <c r="B6644">
        <v>32234</v>
      </c>
      <c r="C6644" t="s">
        <v>225</v>
      </c>
      <c r="D6644" t="s">
        <v>225</v>
      </c>
      <c r="E6644">
        <v>115600</v>
      </c>
      <c r="F6644">
        <v>167200</v>
      </c>
      <c r="G6644">
        <f>IFERROR(VLOOKUP(D6644,'ZORI (2)'!$C$2:$E$106,2,FALSE), 0)</f>
        <v>1113</v>
      </c>
      <c r="H6644">
        <f>IFERROR(VLOOKUP(D6644,'ZORI (2)'!$C$2:$E$106,3,FALSE), 0)</f>
        <v>1279</v>
      </c>
      <c r="I6644">
        <f t="shared" si="927"/>
        <v>33440</v>
      </c>
      <c r="J6644">
        <f t="shared" si="928"/>
        <v>133760</v>
      </c>
      <c r="K6644">
        <v>2.5000000000000001E-2</v>
      </c>
      <c r="L6644">
        <v>360</v>
      </c>
      <c r="M6644" s="1">
        <f t="shared" si="929"/>
        <v>528.5137142585769</v>
      </c>
      <c r="N6644">
        <f t="shared" si="933"/>
        <v>4046.0000000000005</v>
      </c>
      <c r="O6644">
        <f t="shared" si="930"/>
        <v>66.88</v>
      </c>
      <c r="P6644">
        <f t="shared" si="931"/>
        <v>127.9</v>
      </c>
      <c r="Q6644">
        <v>20000</v>
      </c>
      <c r="R6644">
        <f t="shared" si="932"/>
        <v>10.8939275475632</v>
      </c>
      <c r="S6644">
        <f t="shared" si="934"/>
        <v>0.19731320625008952</v>
      </c>
      <c r="T6644">
        <f t="shared" si="935"/>
        <v>0.11600172961933476</v>
      </c>
      <c r="U6644">
        <f>IFERROR(VLOOKUP(D6644,'ZORI (2)'!$C$2:$F$106,4,FALSE), 0)</f>
        <v>50.348656833106872</v>
      </c>
    </row>
    <row r="6645" spans="1:21" x14ac:dyDescent="0.25">
      <c r="A6645">
        <v>9617</v>
      </c>
      <c r="B6645">
        <v>70462</v>
      </c>
      <c r="C6645" t="s">
        <v>3436</v>
      </c>
      <c r="D6645" t="s">
        <v>291</v>
      </c>
      <c r="E6645">
        <v>131300</v>
      </c>
      <c r="F6645">
        <v>151800</v>
      </c>
      <c r="G6645">
        <f>IFERROR(VLOOKUP(D6645,'ZORI (2)'!$C$2:$E$106,2,FALSE), 0)</f>
        <v>1082</v>
      </c>
      <c r="H6645">
        <f>IFERROR(VLOOKUP(D6645,'ZORI (2)'!$C$2:$E$106,3,FALSE), 0)</f>
        <v>1187</v>
      </c>
      <c r="I6645">
        <f t="shared" si="927"/>
        <v>30360</v>
      </c>
      <c r="J6645">
        <f t="shared" si="928"/>
        <v>121440</v>
      </c>
      <c r="K6645">
        <v>2.5000000000000001E-2</v>
      </c>
      <c r="L6645">
        <v>360</v>
      </c>
      <c r="M6645" s="1">
        <f t="shared" si="929"/>
        <v>479.83481952423421</v>
      </c>
      <c r="N6645">
        <f t="shared" si="933"/>
        <v>4595.5</v>
      </c>
      <c r="O6645">
        <f t="shared" si="930"/>
        <v>60.72</v>
      </c>
      <c r="P6645">
        <f t="shared" si="931"/>
        <v>118.7</v>
      </c>
      <c r="Q6645">
        <v>20000</v>
      </c>
      <c r="R6645">
        <f t="shared" si="932"/>
        <v>10.657118786857625</v>
      </c>
      <c r="S6645">
        <f t="shared" si="934"/>
        <v>-2.6270803198296295E-2</v>
      </c>
      <c r="T6645">
        <f t="shared" si="935"/>
        <v>0.11523764074040251</v>
      </c>
      <c r="U6645">
        <f>IFERROR(VLOOKUP(D6645,'ZORI (2)'!$C$2:$F$106,4,FALSE), 0)</f>
        <v>35.646363984369039</v>
      </c>
    </row>
    <row r="6646" spans="1:21" x14ac:dyDescent="0.25">
      <c r="A6646">
        <v>9618</v>
      </c>
      <c r="B6646">
        <v>13142</v>
      </c>
      <c r="C6646" t="s">
        <v>1256</v>
      </c>
      <c r="D6646" t="s">
        <v>410</v>
      </c>
      <c r="E6646">
        <v>92400</v>
      </c>
      <c r="F6646">
        <v>107800</v>
      </c>
      <c r="G6646">
        <f>IFERROR(VLOOKUP(D6646,'ZORI (2)'!$C$2:$E$106,2,FALSE), 0)</f>
        <v>859</v>
      </c>
      <c r="H6646">
        <f>IFERROR(VLOOKUP(D6646,'ZORI (2)'!$C$2:$E$106,3,FALSE), 0)</f>
        <v>983</v>
      </c>
      <c r="I6646">
        <f t="shared" si="927"/>
        <v>21560</v>
      </c>
      <c r="J6646">
        <f t="shared" si="928"/>
        <v>86240</v>
      </c>
      <c r="K6646">
        <v>2.5000000000000001E-2</v>
      </c>
      <c r="L6646">
        <v>360</v>
      </c>
      <c r="M6646" s="1">
        <f t="shared" si="929"/>
        <v>340.75226314039827</v>
      </c>
      <c r="N6646">
        <f t="shared" si="933"/>
        <v>3234.0000000000005</v>
      </c>
      <c r="O6646">
        <f t="shared" si="930"/>
        <v>43.120000000000005</v>
      </c>
      <c r="P6646">
        <f t="shared" si="931"/>
        <v>98.300000000000011</v>
      </c>
      <c r="Q6646">
        <v>20000</v>
      </c>
      <c r="R6646">
        <f t="shared" si="932"/>
        <v>9.1386910817226177</v>
      </c>
      <c r="S6646">
        <f t="shared" si="934"/>
        <v>-6.7748240136983925E-2</v>
      </c>
      <c r="T6646">
        <f t="shared" si="935"/>
        <v>0.13416825562162835</v>
      </c>
      <c r="U6646">
        <f>IFERROR(VLOOKUP(D6646,'ZORI (2)'!$C$2:$F$106,4,FALSE), 0)</f>
        <v>36.199325359218847</v>
      </c>
    </row>
    <row r="6647" spans="1:21" x14ac:dyDescent="0.25">
      <c r="A6647">
        <v>9620</v>
      </c>
      <c r="B6647">
        <v>27583</v>
      </c>
      <c r="C6647" t="s">
        <v>3438</v>
      </c>
      <c r="D6647" t="s">
        <v>277</v>
      </c>
      <c r="E6647">
        <v>165600</v>
      </c>
      <c r="F6647">
        <v>193900</v>
      </c>
      <c r="G6647">
        <f>IFERROR(VLOOKUP(D6647,'ZORI (2)'!$C$2:$E$106,2,FALSE), 0)</f>
        <v>1178</v>
      </c>
      <c r="H6647">
        <f>IFERROR(VLOOKUP(D6647,'ZORI (2)'!$C$2:$E$106,3,FALSE), 0)</f>
        <v>1342</v>
      </c>
      <c r="I6647">
        <f t="shared" si="927"/>
        <v>38780</v>
      </c>
      <c r="J6647">
        <f t="shared" si="928"/>
        <v>155120</v>
      </c>
      <c r="K6647">
        <v>2.5000000000000001E-2</v>
      </c>
      <c r="L6647">
        <v>360</v>
      </c>
      <c r="M6647" s="1">
        <f t="shared" si="929"/>
        <v>612.911538246041</v>
      </c>
      <c r="N6647">
        <f t="shared" si="933"/>
        <v>5796.0000000000009</v>
      </c>
      <c r="O6647">
        <f t="shared" si="930"/>
        <v>77.56</v>
      </c>
      <c r="P6647">
        <f t="shared" si="931"/>
        <v>134.20000000000002</v>
      </c>
      <c r="Q6647">
        <v>20000</v>
      </c>
      <c r="R6647">
        <f t="shared" si="932"/>
        <v>12.040486835568803</v>
      </c>
      <c r="S6647">
        <f t="shared" si="934"/>
        <v>1.3082823047503606E-2</v>
      </c>
      <c r="T6647">
        <f t="shared" si="935"/>
        <v>9.6133881644070662E-2</v>
      </c>
      <c r="U6647">
        <f>IFERROR(VLOOKUP(D6647,'ZORI (2)'!$C$2:$F$106,4,FALSE), 0)</f>
        <v>53.847779279496145</v>
      </c>
    </row>
    <row r="6648" spans="1:21" x14ac:dyDescent="0.25">
      <c r="A6648">
        <v>9622</v>
      </c>
      <c r="B6648">
        <v>73051</v>
      </c>
      <c r="C6648" t="s">
        <v>3439</v>
      </c>
      <c r="D6648" t="s">
        <v>208</v>
      </c>
      <c r="E6648">
        <v>53800</v>
      </c>
      <c r="F6648">
        <v>92400</v>
      </c>
      <c r="G6648">
        <f>IFERROR(VLOOKUP(D6648,'ZORI (2)'!$C$2:$E$106,2,FALSE), 0)</f>
        <v>971</v>
      </c>
      <c r="H6648">
        <f>IFERROR(VLOOKUP(D6648,'ZORI (2)'!$C$2:$E$106,3,FALSE), 0)</f>
        <v>1014</v>
      </c>
      <c r="I6648">
        <f t="shared" si="927"/>
        <v>18480</v>
      </c>
      <c r="J6648">
        <f t="shared" si="928"/>
        <v>73920</v>
      </c>
      <c r="K6648">
        <v>2.5000000000000001E-2</v>
      </c>
      <c r="L6648">
        <v>360</v>
      </c>
      <c r="M6648" s="1">
        <f t="shared" si="929"/>
        <v>292.07336840605558</v>
      </c>
      <c r="N6648">
        <f t="shared" si="933"/>
        <v>1883.0000000000002</v>
      </c>
      <c r="O6648">
        <f t="shared" si="930"/>
        <v>36.96</v>
      </c>
      <c r="P6648">
        <f t="shared" si="931"/>
        <v>101.4</v>
      </c>
      <c r="Q6648">
        <v>20000</v>
      </c>
      <c r="R6648">
        <f t="shared" si="932"/>
        <v>7.5936883629191323</v>
      </c>
      <c r="S6648">
        <f t="shared" si="934"/>
        <v>0.22088183607943659</v>
      </c>
      <c r="T6648">
        <f t="shared" si="935"/>
        <v>0.17349551765546004</v>
      </c>
      <c r="U6648">
        <f>IFERROR(VLOOKUP(D6648,'ZORI (2)'!$C$2:$F$106,4,FALSE), 0)</f>
        <v>8.8725863825406837</v>
      </c>
    </row>
    <row r="6649" spans="1:21" x14ac:dyDescent="0.25">
      <c r="A6649">
        <v>9623</v>
      </c>
      <c r="B6649">
        <v>53954</v>
      </c>
      <c r="C6649" t="s">
        <v>3440</v>
      </c>
      <c r="D6649" t="s">
        <v>255</v>
      </c>
      <c r="E6649">
        <v>147500</v>
      </c>
      <c r="F6649">
        <v>182600</v>
      </c>
      <c r="G6649">
        <f>IFERROR(VLOOKUP(D6649,'ZORI (2)'!$C$2:$E$106,2,FALSE), 0)</f>
        <v>1118</v>
      </c>
      <c r="H6649">
        <f>IFERROR(VLOOKUP(D6649,'ZORI (2)'!$C$2:$E$106,3,FALSE), 0)</f>
        <v>1233</v>
      </c>
      <c r="I6649">
        <f t="shared" si="927"/>
        <v>36520</v>
      </c>
      <c r="J6649">
        <f t="shared" si="928"/>
        <v>146080</v>
      </c>
      <c r="K6649">
        <v>2.5000000000000001E-2</v>
      </c>
      <c r="L6649">
        <v>360</v>
      </c>
      <c r="M6649" s="1">
        <f t="shared" si="929"/>
        <v>577.19260899291953</v>
      </c>
      <c r="N6649">
        <f t="shared" si="933"/>
        <v>5162.5000000000009</v>
      </c>
      <c r="O6649">
        <f t="shared" si="930"/>
        <v>73.040000000000006</v>
      </c>
      <c r="P6649">
        <f t="shared" si="931"/>
        <v>123.30000000000001</v>
      </c>
      <c r="Q6649">
        <v>20000</v>
      </c>
      <c r="R6649">
        <f t="shared" si="932"/>
        <v>12.3411732900784</v>
      </c>
      <c r="S6649">
        <f t="shared" si="934"/>
        <v>5.7554477665966844E-2</v>
      </c>
      <c r="T6649">
        <f t="shared" si="935"/>
        <v>8.9386919986786634E-2</v>
      </c>
      <c r="U6649">
        <f>IFERROR(VLOOKUP(D6649,'ZORI (2)'!$C$2:$F$106,4,FALSE), 0)</f>
        <v>38.712759151065889</v>
      </c>
    </row>
    <row r="6650" spans="1:21" x14ac:dyDescent="0.25">
      <c r="A6650">
        <v>9624</v>
      </c>
      <c r="B6650">
        <v>18106</v>
      </c>
      <c r="C6650" t="s">
        <v>1941</v>
      </c>
      <c r="D6650" t="s">
        <v>349</v>
      </c>
      <c r="E6650">
        <v>238000</v>
      </c>
      <c r="F6650">
        <v>262300</v>
      </c>
      <c r="G6650">
        <f>IFERROR(VLOOKUP(D6650,'ZORI (2)'!$C$2:$E$106,2,FALSE), 0)</f>
        <v>1137</v>
      </c>
      <c r="H6650">
        <f>IFERROR(VLOOKUP(D6650,'ZORI (2)'!$C$2:$E$106,3,FALSE), 0)</f>
        <v>1279</v>
      </c>
      <c r="I6650">
        <f t="shared" si="927"/>
        <v>52460</v>
      </c>
      <c r="J6650">
        <f t="shared" si="928"/>
        <v>209840</v>
      </c>
      <c r="K6650">
        <v>2.5000000000000001E-2</v>
      </c>
      <c r="L6650">
        <v>360</v>
      </c>
      <c r="M6650" s="1">
        <f t="shared" si="929"/>
        <v>829.12169407909505</v>
      </c>
      <c r="N6650">
        <f t="shared" si="933"/>
        <v>8330</v>
      </c>
      <c r="O6650">
        <f t="shared" si="930"/>
        <v>104.92000000000002</v>
      </c>
      <c r="P6650">
        <f t="shared" si="931"/>
        <v>127.9</v>
      </c>
      <c r="Q6650">
        <v>20000</v>
      </c>
      <c r="R6650">
        <f t="shared" si="932"/>
        <v>17.090174615585092</v>
      </c>
      <c r="S6650">
        <f t="shared" si="934"/>
        <v>-1.513160364960763E-2</v>
      </c>
      <c r="T6650">
        <f t="shared" si="935"/>
        <v>3.2240372212536915E-2</v>
      </c>
      <c r="U6650">
        <f>IFERROR(VLOOKUP(D6650,'ZORI (2)'!$C$2:$F$106,4,FALSE), 0)</f>
        <v>41.537623302975142</v>
      </c>
    </row>
    <row r="6651" spans="1:21" x14ac:dyDescent="0.25">
      <c r="A6651">
        <v>9626</v>
      </c>
      <c r="B6651">
        <v>19070</v>
      </c>
      <c r="C6651" t="s">
        <v>3441</v>
      </c>
      <c r="D6651" t="s">
        <v>254</v>
      </c>
      <c r="E6651">
        <v>182700</v>
      </c>
      <c r="F6651">
        <v>217600</v>
      </c>
      <c r="G6651">
        <f>IFERROR(VLOOKUP(D6651,'ZORI (2)'!$C$2:$E$106,2,FALSE), 0)</f>
        <v>1372</v>
      </c>
      <c r="H6651">
        <f>IFERROR(VLOOKUP(D6651,'ZORI (2)'!$C$2:$E$106,3,FALSE), 0)</f>
        <v>1516</v>
      </c>
      <c r="I6651">
        <f t="shared" si="927"/>
        <v>43520</v>
      </c>
      <c r="J6651">
        <f t="shared" si="928"/>
        <v>174080</v>
      </c>
      <c r="K6651">
        <v>2.5000000000000001E-2</v>
      </c>
      <c r="L6651">
        <v>360</v>
      </c>
      <c r="M6651" s="1">
        <f t="shared" si="929"/>
        <v>687.82646066187988</v>
      </c>
      <c r="N6651">
        <f t="shared" si="933"/>
        <v>6394.5000000000009</v>
      </c>
      <c r="O6651">
        <f t="shared" si="930"/>
        <v>87.04</v>
      </c>
      <c r="P6651">
        <f t="shared" si="931"/>
        <v>151.6</v>
      </c>
      <c r="Q6651">
        <v>20000</v>
      </c>
      <c r="R6651">
        <f t="shared" si="932"/>
        <v>11.961301671064204</v>
      </c>
      <c r="S6651">
        <f t="shared" si="934"/>
        <v>4.0677779664218809E-2</v>
      </c>
      <c r="T6651">
        <f t="shared" si="935"/>
        <v>0.10118648452120006</v>
      </c>
      <c r="U6651">
        <f>IFERROR(VLOOKUP(D6651,'ZORI (2)'!$C$2:$F$106,4,FALSE), 0)</f>
        <v>44.044485087995604</v>
      </c>
    </row>
    <row r="6652" spans="1:21" x14ac:dyDescent="0.25">
      <c r="A6652">
        <v>9628</v>
      </c>
      <c r="B6652">
        <v>8734</v>
      </c>
      <c r="C6652" t="s">
        <v>1118</v>
      </c>
      <c r="D6652" t="s">
        <v>195</v>
      </c>
      <c r="E6652">
        <v>258500</v>
      </c>
      <c r="F6652">
        <v>270600</v>
      </c>
      <c r="G6652">
        <f>IFERROR(VLOOKUP(D6652,'ZORI (2)'!$C$2:$E$106,2,FALSE), 0)</f>
        <v>2329</v>
      </c>
      <c r="H6652">
        <f>IFERROR(VLOOKUP(D6652,'ZORI (2)'!$C$2:$E$106,3,FALSE), 0)</f>
        <v>2608</v>
      </c>
      <c r="I6652">
        <f t="shared" si="927"/>
        <v>54120</v>
      </c>
      <c r="J6652">
        <f t="shared" si="928"/>
        <v>216480</v>
      </c>
      <c r="K6652">
        <v>2.5000000000000001E-2</v>
      </c>
      <c r="L6652">
        <v>360</v>
      </c>
      <c r="M6652" s="1">
        <f t="shared" si="929"/>
        <v>855.3577217605914</v>
      </c>
      <c r="N6652">
        <f t="shared" si="933"/>
        <v>9047.5</v>
      </c>
      <c r="O6652">
        <f t="shared" si="930"/>
        <v>108.24</v>
      </c>
      <c r="P6652">
        <f t="shared" si="931"/>
        <v>260.8</v>
      </c>
      <c r="Q6652">
        <v>20000</v>
      </c>
      <c r="R6652">
        <f t="shared" si="932"/>
        <v>8.6464723926380369</v>
      </c>
      <c r="S6652">
        <f t="shared" si="934"/>
        <v>-5.8938088489727786E-2</v>
      </c>
      <c r="T6652">
        <f t="shared" si="935"/>
        <v>0.19963600371386545</v>
      </c>
      <c r="U6652">
        <f>IFERROR(VLOOKUP(D6652,'ZORI (2)'!$C$2:$F$106,4,FALSE), 0)</f>
        <v>81.282042347392249</v>
      </c>
    </row>
    <row r="6653" spans="1:21" x14ac:dyDescent="0.25">
      <c r="A6653">
        <v>9629</v>
      </c>
      <c r="B6653">
        <v>43617</v>
      </c>
      <c r="C6653" t="s">
        <v>342</v>
      </c>
      <c r="D6653" t="s">
        <v>342</v>
      </c>
      <c r="E6653">
        <v>177000</v>
      </c>
      <c r="F6653">
        <v>211900</v>
      </c>
      <c r="G6653">
        <f>IFERROR(VLOOKUP(D6653,'ZORI (2)'!$C$2:$E$106,2,FALSE), 0)</f>
        <v>758</v>
      </c>
      <c r="H6653">
        <f>IFERROR(VLOOKUP(D6653,'ZORI (2)'!$C$2:$E$106,3,FALSE), 0)</f>
        <v>841</v>
      </c>
      <c r="I6653">
        <f t="shared" si="927"/>
        <v>42380</v>
      </c>
      <c r="J6653">
        <f t="shared" si="928"/>
        <v>169520</v>
      </c>
      <c r="K6653">
        <v>2.5000000000000001E-2</v>
      </c>
      <c r="L6653">
        <v>360</v>
      </c>
      <c r="M6653" s="1">
        <f t="shared" si="929"/>
        <v>669.80894767579207</v>
      </c>
      <c r="N6653">
        <f t="shared" si="933"/>
        <v>6195.0000000000009</v>
      </c>
      <c r="O6653">
        <f t="shared" si="930"/>
        <v>84.76</v>
      </c>
      <c r="P6653">
        <f t="shared" si="931"/>
        <v>84.100000000000009</v>
      </c>
      <c r="Q6653">
        <v>20000</v>
      </c>
      <c r="R6653">
        <f t="shared" si="932"/>
        <v>20.996829171621087</v>
      </c>
      <c r="S6653">
        <f t="shared" si="934"/>
        <v>4.2840621078274563E-2</v>
      </c>
      <c r="T6653">
        <f t="shared" si="935"/>
        <v>4.0791291127225012E-4</v>
      </c>
      <c r="U6653">
        <f>IFERROR(VLOOKUP(D6653,'ZORI (2)'!$C$2:$F$106,4,FALSE), 0)</f>
        <v>24.502151786667039</v>
      </c>
    </row>
    <row r="6654" spans="1:21" x14ac:dyDescent="0.25">
      <c r="A6654">
        <v>9633</v>
      </c>
      <c r="B6654">
        <v>55070</v>
      </c>
      <c r="C6654" t="s">
        <v>2900</v>
      </c>
      <c r="D6654" t="s">
        <v>307</v>
      </c>
      <c r="E6654">
        <v>163900</v>
      </c>
      <c r="F6654">
        <v>212200</v>
      </c>
      <c r="G6654">
        <f>IFERROR(VLOOKUP(D6654,'ZORI (2)'!$C$2:$E$106,2,FALSE), 0)</f>
        <v>1268</v>
      </c>
      <c r="H6654">
        <f>IFERROR(VLOOKUP(D6654,'ZORI (2)'!$C$2:$E$106,3,FALSE), 0)</f>
        <v>1485</v>
      </c>
      <c r="I6654">
        <f t="shared" si="927"/>
        <v>42440</v>
      </c>
      <c r="J6654">
        <f t="shared" si="928"/>
        <v>169760</v>
      </c>
      <c r="K6654">
        <v>2.5000000000000001E-2</v>
      </c>
      <c r="L6654">
        <v>360</v>
      </c>
      <c r="M6654" s="1">
        <f t="shared" si="929"/>
        <v>670.7572378329545</v>
      </c>
      <c r="N6654">
        <f t="shared" si="933"/>
        <v>5736.5000000000009</v>
      </c>
      <c r="O6654">
        <f t="shared" si="930"/>
        <v>84.88</v>
      </c>
      <c r="P6654">
        <f t="shared" si="931"/>
        <v>148.5</v>
      </c>
      <c r="Q6654">
        <v>20000</v>
      </c>
      <c r="R6654">
        <f t="shared" si="932"/>
        <v>11.907968574635241</v>
      </c>
      <c r="S6654">
        <f t="shared" si="934"/>
        <v>0.11898289622514653</v>
      </c>
      <c r="T6654">
        <f t="shared" si="935"/>
        <v>0.1022398208474261</v>
      </c>
      <c r="U6654">
        <f>IFERROR(VLOOKUP(D6654,'ZORI (2)'!$C$2:$F$106,4,FALSE), 0)</f>
        <v>66.493977017409904</v>
      </c>
    </row>
    <row r="6655" spans="1:21" x14ac:dyDescent="0.25">
      <c r="A6655">
        <v>9634</v>
      </c>
      <c r="B6655">
        <v>27316</v>
      </c>
      <c r="C6655" t="s">
        <v>3442</v>
      </c>
      <c r="D6655" t="s">
        <v>243</v>
      </c>
      <c r="E6655">
        <v>91600</v>
      </c>
      <c r="F6655">
        <v>106000</v>
      </c>
      <c r="G6655">
        <f>IFERROR(VLOOKUP(D6655,'ZORI (2)'!$C$2:$E$106,2,FALSE), 0)</f>
        <v>1008</v>
      </c>
      <c r="H6655">
        <f>IFERROR(VLOOKUP(D6655,'ZORI (2)'!$C$2:$E$106,3,FALSE), 0)</f>
        <v>1126</v>
      </c>
      <c r="I6655">
        <f t="shared" si="927"/>
        <v>21200</v>
      </c>
      <c r="J6655">
        <f t="shared" si="928"/>
        <v>84800</v>
      </c>
      <c r="K6655">
        <v>2.5000000000000001E-2</v>
      </c>
      <c r="L6655">
        <v>360</v>
      </c>
      <c r="M6655" s="1">
        <f t="shared" si="929"/>
        <v>335.06252219742311</v>
      </c>
      <c r="N6655">
        <f t="shared" si="933"/>
        <v>3206.0000000000005</v>
      </c>
      <c r="O6655">
        <f t="shared" si="930"/>
        <v>42.400000000000006</v>
      </c>
      <c r="P6655">
        <f t="shared" si="931"/>
        <v>112.60000000000001</v>
      </c>
      <c r="Q6655">
        <v>20000</v>
      </c>
      <c r="R6655">
        <f t="shared" si="932"/>
        <v>7.8448786264061576</v>
      </c>
      <c r="S6655">
        <f t="shared" si="934"/>
        <v>-7.6703308189467453E-2</v>
      </c>
      <c r="T6655">
        <f t="shared" si="935"/>
        <v>0.17185177078842775</v>
      </c>
      <c r="U6655">
        <f>IFERROR(VLOOKUP(D6655,'ZORI (2)'!$C$2:$F$106,4,FALSE), 0)</f>
        <v>34.688654068563046</v>
      </c>
    </row>
    <row r="6656" spans="1:21" x14ac:dyDescent="0.25">
      <c r="A6656">
        <v>9635</v>
      </c>
      <c r="B6656">
        <v>37146</v>
      </c>
      <c r="C6656" t="s">
        <v>3443</v>
      </c>
      <c r="D6656" t="s">
        <v>197</v>
      </c>
      <c r="E6656">
        <v>168400</v>
      </c>
      <c r="F6656">
        <v>217900</v>
      </c>
      <c r="G6656">
        <f>IFERROR(VLOOKUP(D6656,'ZORI (2)'!$C$2:$E$106,2,FALSE), 0)</f>
        <v>1223</v>
      </c>
      <c r="H6656">
        <f>IFERROR(VLOOKUP(D6656,'ZORI (2)'!$C$2:$E$106,3,FALSE), 0)</f>
        <v>1493</v>
      </c>
      <c r="I6656">
        <f t="shared" si="927"/>
        <v>43580</v>
      </c>
      <c r="J6656">
        <f t="shared" si="928"/>
        <v>174320</v>
      </c>
      <c r="K6656">
        <v>2.5000000000000001E-2</v>
      </c>
      <c r="L6656">
        <v>360</v>
      </c>
      <c r="M6656" s="1">
        <f t="shared" si="929"/>
        <v>688.77475081904242</v>
      </c>
      <c r="N6656">
        <f t="shared" si="933"/>
        <v>5894.0000000000009</v>
      </c>
      <c r="O6656">
        <f t="shared" si="930"/>
        <v>87.16</v>
      </c>
      <c r="P6656">
        <f t="shared" si="931"/>
        <v>149.30000000000001</v>
      </c>
      <c r="Q6656">
        <v>20000</v>
      </c>
      <c r="R6656">
        <f t="shared" si="932"/>
        <v>12.162313016298281</v>
      </c>
      <c r="S6656">
        <f t="shared" si="934"/>
        <v>0.12149628912884597</v>
      </c>
      <c r="T6656">
        <f t="shared" si="935"/>
        <v>9.8068097276268709E-2</v>
      </c>
      <c r="U6656">
        <f>IFERROR(VLOOKUP(D6656,'ZORI (2)'!$C$2:$F$106,4,FALSE), 0)</f>
        <v>82.462282658343199</v>
      </c>
    </row>
    <row r="6657" spans="1:21" x14ac:dyDescent="0.25">
      <c r="A6657">
        <v>9640</v>
      </c>
      <c r="B6657">
        <v>14414</v>
      </c>
      <c r="C6657" t="s">
        <v>1352</v>
      </c>
      <c r="D6657" t="s">
        <v>274</v>
      </c>
      <c r="E6657">
        <v>132100</v>
      </c>
      <c r="F6657">
        <v>152300</v>
      </c>
      <c r="G6657">
        <f>IFERROR(VLOOKUP(D6657,'ZORI (2)'!$C$2:$E$106,2,FALSE), 0)</f>
        <v>913</v>
      </c>
      <c r="H6657">
        <f>IFERROR(VLOOKUP(D6657,'ZORI (2)'!$C$2:$E$106,3,FALSE), 0)</f>
        <v>1037</v>
      </c>
      <c r="I6657">
        <f t="shared" si="927"/>
        <v>30460</v>
      </c>
      <c r="J6657">
        <f t="shared" si="928"/>
        <v>121840</v>
      </c>
      <c r="K6657">
        <v>2.5000000000000001E-2</v>
      </c>
      <c r="L6657">
        <v>360</v>
      </c>
      <c r="M6657" s="1">
        <f t="shared" si="929"/>
        <v>481.4153031195051</v>
      </c>
      <c r="N6657">
        <f t="shared" si="933"/>
        <v>4623.5</v>
      </c>
      <c r="O6657">
        <f t="shared" si="930"/>
        <v>60.919999999999995</v>
      </c>
      <c r="P6657">
        <f t="shared" si="931"/>
        <v>103.7</v>
      </c>
      <c r="Q6657">
        <v>20000</v>
      </c>
      <c r="R6657">
        <f t="shared" si="932"/>
        <v>12.238829958212794</v>
      </c>
      <c r="S6657">
        <f t="shared" si="934"/>
        <v>-2.8224867361946359E-2</v>
      </c>
      <c r="T6657">
        <f t="shared" si="935"/>
        <v>8.5172081704429428E-2</v>
      </c>
      <c r="U6657">
        <f>IFERROR(VLOOKUP(D6657,'ZORI (2)'!$C$2:$F$106,4,FALSE), 0)</f>
        <v>35.783635050326652</v>
      </c>
    </row>
    <row r="6658" spans="1:21" x14ac:dyDescent="0.25">
      <c r="A6658">
        <v>9645</v>
      </c>
      <c r="B6658">
        <v>1568</v>
      </c>
      <c r="C6658" t="s">
        <v>3445</v>
      </c>
      <c r="D6658" t="s">
        <v>365</v>
      </c>
      <c r="E6658">
        <v>363900</v>
      </c>
      <c r="F6658">
        <v>441900</v>
      </c>
      <c r="G6658">
        <f>IFERROR(VLOOKUP(D6658,'ZORI (2)'!$C$2:$E$106,2,FALSE), 0)</f>
        <v>1071</v>
      </c>
      <c r="H6658">
        <f>IFERROR(VLOOKUP(D6658,'ZORI (2)'!$C$2:$E$106,3,FALSE), 0)</f>
        <v>1302</v>
      </c>
      <c r="I6658">
        <f t="shared" ref="I6658:I6721" si="936">+F6658*0.2</f>
        <v>88380</v>
      </c>
      <c r="J6658">
        <f t="shared" ref="J6658:J6721" si="937">+F6658-I6658</f>
        <v>353520</v>
      </c>
      <c r="K6658">
        <v>2.5000000000000001E-2</v>
      </c>
      <c r="L6658">
        <v>360</v>
      </c>
      <c r="M6658" s="1">
        <f t="shared" ref="M6658:M6721" si="938">J6658*((K6658/12)*(1+(K6658/12))^L6658)/((1+(K6658/12))^L6658-1)</f>
        <v>1396.8314015003893</v>
      </c>
      <c r="N6658">
        <f t="shared" si="933"/>
        <v>12736.500000000002</v>
      </c>
      <c r="O6658">
        <f t="shared" ref="O6658:O6721" si="939">(+F6658/100000)*40</f>
        <v>176.76</v>
      </c>
      <c r="P6658">
        <f t="shared" ref="P6658:P6721" si="940">+H6658*0.1</f>
        <v>130.20000000000002</v>
      </c>
      <c r="Q6658">
        <v>20000</v>
      </c>
      <c r="R6658">
        <f t="shared" ref="R6658:R6721" si="941">+F6658/(H6658*12)</f>
        <v>28.283410138248847</v>
      </c>
      <c r="S6658">
        <f t="shared" si="934"/>
        <v>0.11411834261345086</v>
      </c>
      <c r="T6658">
        <f t="shared" si="935"/>
        <v>-3.9808752878465532E-2</v>
      </c>
      <c r="U6658">
        <f>IFERROR(VLOOKUP(D6658,'ZORI (2)'!$C$2:$F$106,4,FALSE), 0)</f>
        <v>68.912445683403433</v>
      </c>
    </row>
    <row r="6659" spans="1:21" x14ac:dyDescent="0.25">
      <c r="A6659">
        <v>9646</v>
      </c>
      <c r="B6659">
        <v>19343</v>
      </c>
      <c r="C6659" t="s">
        <v>3446</v>
      </c>
      <c r="D6659" t="s">
        <v>254</v>
      </c>
      <c r="E6659">
        <v>350800</v>
      </c>
      <c r="F6659">
        <v>399900</v>
      </c>
      <c r="G6659">
        <f>IFERROR(VLOOKUP(D6659,'ZORI (2)'!$C$2:$E$106,2,FALSE), 0)</f>
        <v>1372</v>
      </c>
      <c r="H6659">
        <f>IFERROR(VLOOKUP(D6659,'ZORI (2)'!$C$2:$E$106,3,FALSE), 0)</f>
        <v>1516</v>
      </c>
      <c r="I6659">
        <f t="shared" si="936"/>
        <v>79980</v>
      </c>
      <c r="J6659">
        <f t="shared" si="937"/>
        <v>319920</v>
      </c>
      <c r="K6659">
        <v>2.5000000000000001E-2</v>
      </c>
      <c r="L6659">
        <v>360</v>
      </c>
      <c r="M6659" s="1">
        <f t="shared" si="938"/>
        <v>1264.070779497637</v>
      </c>
      <c r="N6659">
        <f t="shared" ref="N6659:N6722" si="942">+E6659*0.035</f>
        <v>12278.000000000002</v>
      </c>
      <c r="O6659">
        <f t="shared" si="939"/>
        <v>159.96</v>
      </c>
      <c r="P6659">
        <f t="shared" si="940"/>
        <v>151.6</v>
      </c>
      <c r="Q6659">
        <v>20000</v>
      </c>
      <c r="R6659">
        <f t="shared" si="941"/>
        <v>21.982189973614776</v>
      </c>
      <c r="S6659">
        <f t="shared" ref="S6659:S6722" si="943">(+F6659-(E6659+N6659+Q6659))/(E6659+N6659+Q6659)</f>
        <v>4.3912727956186469E-2</v>
      </c>
      <c r="T6659">
        <f t="shared" ref="T6659:T6722" si="944">IFERROR(((+H6659*12)-((+M6659+O6659+P6659)*12))/(+I6659+N6659+Q6659),0)</f>
        <v>-6.3743283683269335E-3</v>
      </c>
      <c r="U6659">
        <f>IFERROR(VLOOKUP(D6659,'ZORI (2)'!$C$2:$F$106,4,FALSE), 0)</f>
        <v>44.044485087995604</v>
      </c>
    </row>
    <row r="6660" spans="1:21" x14ac:dyDescent="0.25">
      <c r="A6660">
        <v>9648</v>
      </c>
      <c r="B6660">
        <v>37380</v>
      </c>
      <c r="C6660" t="s">
        <v>3447</v>
      </c>
      <c r="D6660" t="s">
        <v>300</v>
      </c>
      <c r="E6660">
        <v>76000</v>
      </c>
      <c r="F6660">
        <v>86700</v>
      </c>
      <c r="G6660">
        <f>IFERROR(VLOOKUP(D6660,'ZORI (2)'!$C$2:$E$106,2,FALSE), 0)</f>
        <v>938</v>
      </c>
      <c r="H6660">
        <f>IFERROR(VLOOKUP(D6660,'ZORI (2)'!$C$2:$E$106,3,FALSE), 0)</f>
        <v>1124</v>
      </c>
      <c r="I6660">
        <f t="shared" si="936"/>
        <v>17340</v>
      </c>
      <c r="J6660">
        <f t="shared" si="937"/>
        <v>69360</v>
      </c>
      <c r="K6660">
        <v>2.5000000000000001E-2</v>
      </c>
      <c r="L6660">
        <v>360</v>
      </c>
      <c r="M6660" s="1">
        <f t="shared" si="938"/>
        <v>274.05585541996777</v>
      </c>
      <c r="N6660">
        <f t="shared" si="942"/>
        <v>2660.0000000000005</v>
      </c>
      <c r="O6660">
        <f t="shared" si="939"/>
        <v>34.68</v>
      </c>
      <c r="P6660">
        <f t="shared" si="940"/>
        <v>112.4</v>
      </c>
      <c r="Q6660">
        <v>20000</v>
      </c>
      <c r="R6660">
        <f t="shared" si="941"/>
        <v>6.4279359430604979</v>
      </c>
      <c r="S6660">
        <f t="shared" si="943"/>
        <v>-0.12122440705453071</v>
      </c>
      <c r="T6660">
        <f t="shared" si="944"/>
        <v>0.21085924337400966</v>
      </c>
      <c r="U6660">
        <f>IFERROR(VLOOKUP(D6660,'ZORI (2)'!$C$2:$F$106,4,FALSE), 0)</f>
        <v>49.28461006354464</v>
      </c>
    </row>
    <row r="6661" spans="1:21" x14ac:dyDescent="0.25">
      <c r="A6661">
        <v>9649</v>
      </c>
      <c r="B6661">
        <v>20841</v>
      </c>
      <c r="C6661" t="s">
        <v>3448</v>
      </c>
      <c r="D6661" t="s">
        <v>203</v>
      </c>
      <c r="E6661">
        <v>587700</v>
      </c>
      <c r="F6661">
        <v>610300</v>
      </c>
      <c r="G6661">
        <f>IFERROR(VLOOKUP(D6661,'ZORI (2)'!$C$2:$E$106,2,FALSE), 0)</f>
        <v>1905</v>
      </c>
      <c r="H6661">
        <f>IFERROR(VLOOKUP(D6661,'ZORI (2)'!$C$2:$E$106,3,FALSE), 0)</f>
        <v>2043</v>
      </c>
      <c r="I6661">
        <f t="shared" si="936"/>
        <v>122060</v>
      </c>
      <c r="J6661">
        <f t="shared" si="937"/>
        <v>488240</v>
      </c>
      <c r="K6661">
        <v>2.5000000000000001E-2</v>
      </c>
      <c r="L6661">
        <v>360</v>
      </c>
      <c r="M6661" s="1">
        <f t="shared" si="938"/>
        <v>1929.1382763876163</v>
      </c>
      <c r="N6661">
        <f t="shared" si="942"/>
        <v>20569.500000000004</v>
      </c>
      <c r="O6661">
        <f t="shared" si="939"/>
        <v>244.12</v>
      </c>
      <c r="P6661">
        <f t="shared" si="940"/>
        <v>204.3</v>
      </c>
      <c r="Q6661">
        <v>20000</v>
      </c>
      <c r="R6661">
        <f t="shared" si="941"/>
        <v>24.893946810246369</v>
      </c>
      <c r="S6661">
        <f t="shared" si="943"/>
        <v>-2.8601579417749868E-2</v>
      </c>
      <c r="T6661">
        <f t="shared" si="944"/>
        <v>-2.4686168970890255E-2</v>
      </c>
      <c r="U6661">
        <f>IFERROR(VLOOKUP(D6661,'ZORI (2)'!$C$2:$F$106,4,FALSE), 0)</f>
        <v>40.400261415601996</v>
      </c>
    </row>
    <row r="6662" spans="1:21" x14ac:dyDescent="0.25">
      <c r="A6662">
        <v>9650</v>
      </c>
      <c r="B6662">
        <v>37419</v>
      </c>
      <c r="C6662" t="s">
        <v>300</v>
      </c>
      <c r="D6662" t="s">
        <v>300</v>
      </c>
      <c r="E6662">
        <v>108500</v>
      </c>
      <c r="F6662">
        <v>151400</v>
      </c>
      <c r="G6662">
        <f>IFERROR(VLOOKUP(D6662,'ZORI (2)'!$C$2:$E$106,2,FALSE), 0)</f>
        <v>938</v>
      </c>
      <c r="H6662">
        <f>IFERROR(VLOOKUP(D6662,'ZORI (2)'!$C$2:$E$106,3,FALSE), 0)</f>
        <v>1124</v>
      </c>
      <c r="I6662">
        <f t="shared" si="936"/>
        <v>30280</v>
      </c>
      <c r="J6662">
        <f t="shared" si="937"/>
        <v>121120</v>
      </c>
      <c r="K6662">
        <v>2.5000000000000001E-2</v>
      </c>
      <c r="L6662">
        <v>360</v>
      </c>
      <c r="M6662" s="1">
        <f t="shared" si="938"/>
        <v>478.57043264801752</v>
      </c>
      <c r="N6662">
        <f t="shared" si="942"/>
        <v>3797.5000000000005</v>
      </c>
      <c r="O6662">
        <f t="shared" si="939"/>
        <v>60.56</v>
      </c>
      <c r="P6662">
        <f t="shared" si="940"/>
        <v>112.4</v>
      </c>
      <c r="Q6662">
        <v>20000</v>
      </c>
      <c r="R6662">
        <f t="shared" si="941"/>
        <v>11.224792408066429</v>
      </c>
      <c r="S6662">
        <f t="shared" si="943"/>
        <v>0.14439048356922846</v>
      </c>
      <c r="T6662">
        <f t="shared" si="944"/>
        <v>0.10484276840134603</v>
      </c>
      <c r="U6662">
        <f>IFERROR(VLOOKUP(D6662,'ZORI (2)'!$C$2:$F$106,4,FALSE), 0)</f>
        <v>49.28461006354464</v>
      </c>
    </row>
    <row r="6663" spans="1:21" x14ac:dyDescent="0.25">
      <c r="A6663">
        <v>9651</v>
      </c>
      <c r="B6663">
        <v>79922</v>
      </c>
      <c r="C6663" t="s">
        <v>194</v>
      </c>
      <c r="D6663" t="s">
        <v>194</v>
      </c>
      <c r="E6663">
        <v>210700</v>
      </c>
      <c r="F6663">
        <v>238700</v>
      </c>
      <c r="G6663">
        <f>IFERROR(VLOOKUP(D6663,'ZORI (2)'!$C$2:$E$106,2,FALSE), 0)</f>
        <v>1043</v>
      </c>
      <c r="H6663">
        <f>IFERROR(VLOOKUP(D6663,'ZORI (2)'!$C$2:$E$106,3,FALSE), 0)</f>
        <v>1066</v>
      </c>
      <c r="I6663">
        <f t="shared" si="936"/>
        <v>47740</v>
      </c>
      <c r="J6663">
        <f t="shared" si="937"/>
        <v>190960</v>
      </c>
      <c r="K6663">
        <v>2.5000000000000001E-2</v>
      </c>
      <c r="L6663">
        <v>360</v>
      </c>
      <c r="M6663" s="1">
        <f t="shared" si="938"/>
        <v>754.52286838231043</v>
      </c>
      <c r="N6663">
        <f t="shared" si="942"/>
        <v>7374.5000000000009</v>
      </c>
      <c r="O6663">
        <f t="shared" si="939"/>
        <v>95.48</v>
      </c>
      <c r="P6663">
        <f t="shared" si="940"/>
        <v>106.60000000000001</v>
      </c>
      <c r="Q6663">
        <v>20000</v>
      </c>
      <c r="R6663">
        <f t="shared" si="941"/>
        <v>18.660100062539087</v>
      </c>
      <c r="S6663">
        <f t="shared" si="943"/>
        <v>2.6273288403419939E-3</v>
      </c>
      <c r="T6663">
        <f t="shared" si="944"/>
        <v>1.747685971965832E-2</v>
      </c>
      <c r="U6663">
        <f>IFERROR(VLOOKUP(D6663,'ZORI (2)'!$C$2:$F$106,4,FALSE), 0)</f>
        <v>6.6926576684204244</v>
      </c>
    </row>
    <row r="6664" spans="1:21" x14ac:dyDescent="0.25">
      <c r="A6664">
        <v>9652</v>
      </c>
      <c r="B6664">
        <v>95658</v>
      </c>
      <c r="C6664" t="s">
        <v>3244</v>
      </c>
      <c r="D6664" t="s">
        <v>222</v>
      </c>
      <c r="E6664">
        <v>450800</v>
      </c>
      <c r="F6664">
        <v>608400</v>
      </c>
      <c r="G6664">
        <f>IFERROR(VLOOKUP(D6664,'ZORI (2)'!$C$2:$E$106,2,FALSE), 0)</f>
        <v>1254</v>
      </c>
      <c r="H6664">
        <f>IFERROR(VLOOKUP(D6664,'ZORI (2)'!$C$2:$E$106,3,FALSE), 0)</f>
        <v>1663</v>
      </c>
      <c r="I6664">
        <f t="shared" si="936"/>
        <v>121680</v>
      </c>
      <c r="J6664">
        <f t="shared" si="937"/>
        <v>486720</v>
      </c>
      <c r="K6664">
        <v>2.5000000000000001E-2</v>
      </c>
      <c r="L6664">
        <v>360</v>
      </c>
      <c r="M6664" s="1">
        <f t="shared" si="938"/>
        <v>1923.1324387255872</v>
      </c>
      <c r="N6664">
        <f t="shared" si="942"/>
        <v>15778.000000000002</v>
      </c>
      <c r="O6664">
        <f t="shared" si="939"/>
        <v>243.35999999999999</v>
      </c>
      <c r="P6664">
        <f t="shared" si="940"/>
        <v>166.3</v>
      </c>
      <c r="Q6664">
        <v>20000</v>
      </c>
      <c r="R6664">
        <f t="shared" si="941"/>
        <v>30.487071557426336</v>
      </c>
      <c r="S6664">
        <f t="shared" si="943"/>
        <v>0.25036479248959059</v>
      </c>
      <c r="T6664">
        <f t="shared" si="944"/>
        <v>-5.1045416966473911E-2</v>
      </c>
      <c r="U6664">
        <f>IFERROR(VLOOKUP(D6664,'ZORI (2)'!$C$2:$F$106,4,FALSE), 0)</f>
        <v>129.20448974423459</v>
      </c>
    </row>
    <row r="6665" spans="1:21" x14ac:dyDescent="0.25">
      <c r="A6665">
        <v>9654</v>
      </c>
      <c r="B6665">
        <v>1583</v>
      </c>
      <c r="C6665" t="s">
        <v>3449</v>
      </c>
      <c r="D6665" t="s">
        <v>365</v>
      </c>
      <c r="E6665">
        <v>232100</v>
      </c>
      <c r="F6665">
        <v>297600</v>
      </c>
      <c r="G6665">
        <f>IFERROR(VLOOKUP(D6665,'ZORI (2)'!$C$2:$E$106,2,FALSE), 0)</f>
        <v>1071</v>
      </c>
      <c r="H6665">
        <f>IFERROR(VLOOKUP(D6665,'ZORI (2)'!$C$2:$E$106,3,FALSE), 0)</f>
        <v>1302</v>
      </c>
      <c r="I6665">
        <f t="shared" si="936"/>
        <v>59520</v>
      </c>
      <c r="J6665">
        <f t="shared" si="937"/>
        <v>238080</v>
      </c>
      <c r="K6665">
        <v>2.5000000000000001E-2</v>
      </c>
      <c r="L6665">
        <v>360</v>
      </c>
      <c r="M6665" s="1">
        <f t="shared" si="938"/>
        <v>940.70383590521806</v>
      </c>
      <c r="N6665">
        <f t="shared" si="942"/>
        <v>8123.5000000000009</v>
      </c>
      <c r="O6665">
        <f t="shared" si="939"/>
        <v>119.03999999999999</v>
      </c>
      <c r="P6665">
        <f t="shared" si="940"/>
        <v>130.20000000000002</v>
      </c>
      <c r="Q6665">
        <v>20000</v>
      </c>
      <c r="R6665">
        <f t="shared" si="941"/>
        <v>19.047619047619047</v>
      </c>
      <c r="S6665">
        <f t="shared" si="943"/>
        <v>0.14363230069536378</v>
      </c>
      <c r="T6665">
        <f t="shared" si="944"/>
        <v>1.5342540737617554E-2</v>
      </c>
      <c r="U6665">
        <f>IFERROR(VLOOKUP(D6665,'ZORI (2)'!$C$2:$F$106,4,FALSE), 0)</f>
        <v>68.912445683403433</v>
      </c>
    </row>
    <row r="6666" spans="1:21" x14ac:dyDescent="0.25">
      <c r="A6666">
        <v>9657</v>
      </c>
      <c r="B6666">
        <v>2379</v>
      </c>
      <c r="C6666" t="s">
        <v>3450</v>
      </c>
      <c r="D6666" t="s">
        <v>219</v>
      </c>
      <c r="E6666">
        <v>277400</v>
      </c>
      <c r="F6666">
        <v>356200</v>
      </c>
      <c r="G6666">
        <f>IFERROR(VLOOKUP(D6666,'ZORI (2)'!$C$2:$E$106,2,FALSE), 0)</f>
        <v>2124</v>
      </c>
      <c r="H6666">
        <f>IFERROR(VLOOKUP(D6666,'ZORI (2)'!$C$2:$E$106,3,FALSE), 0)</f>
        <v>2442</v>
      </c>
      <c r="I6666">
        <f t="shared" si="936"/>
        <v>71240</v>
      </c>
      <c r="J6666">
        <f t="shared" si="937"/>
        <v>284960</v>
      </c>
      <c r="K6666">
        <v>2.5000000000000001E-2</v>
      </c>
      <c r="L6666">
        <v>360</v>
      </c>
      <c r="M6666" s="1">
        <f t="shared" si="938"/>
        <v>1125.9365132709634</v>
      </c>
      <c r="N6666">
        <f t="shared" si="942"/>
        <v>9709.0000000000018</v>
      </c>
      <c r="O6666">
        <f t="shared" si="939"/>
        <v>142.47999999999999</v>
      </c>
      <c r="P6666">
        <f t="shared" si="940"/>
        <v>244.20000000000002</v>
      </c>
      <c r="Q6666">
        <v>20000</v>
      </c>
      <c r="R6666">
        <f t="shared" si="941"/>
        <v>12.155337155337156</v>
      </c>
      <c r="S6666">
        <f t="shared" si="943"/>
        <v>0.15984878333099975</v>
      </c>
      <c r="T6666">
        <f t="shared" si="944"/>
        <v>0.11047758611525064</v>
      </c>
      <c r="U6666">
        <f>IFERROR(VLOOKUP(D6666,'ZORI (2)'!$C$2:$F$106,4,FALSE), 0)</f>
        <v>98.079496251938465</v>
      </c>
    </row>
    <row r="6667" spans="1:21" x14ac:dyDescent="0.25">
      <c r="A6667">
        <v>9658</v>
      </c>
      <c r="B6667">
        <v>66220</v>
      </c>
      <c r="C6667" t="s">
        <v>1770</v>
      </c>
      <c r="D6667" t="s">
        <v>221</v>
      </c>
      <c r="E6667">
        <v>369900</v>
      </c>
      <c r="F6667">
        <v>418500</v>
      </c>
      <c r="G6667">
        <f>IFERROR(VLOOKUP(D6667,'ZORI (2)'!$C$2:$E$106,2,FALSE), 0)</f>
        <v>986</v>
      </c>
      <c r="H6667">
        <f>IFERROR(VLOOKUP(D6667,'ZORI (2)'!$C$2:$E$106,3,FALSE), 0)</f>
        <v>1125</v>
      </c>
      <c r="I6667">
        <f t="shared" si="936"/>
        <v>83700</v>
      </c>
      <c r="J6667">
        <f t="shared" si="937"/>
        <v>334800</v>
      </c>
      <c r="K6667">
        <v>2.5000000000000001E-2</v>
      </c>
      <c r="L6667">
        <v>360</v>
      </c>
      <c r="M6667" s="1">
        <f t="shared" si="938"/>
        <v>1322.864769241713</v>
      </c>
      <c r="N6667">
        <f t="shared" si="942"/>
        <v>12946.500000000002</v>
      </c>
      <c r="O6667">
        <f t="shared" si="939"/>
        <v>167.39999999999998</v>
      </c>
      <c r="P6667">
        <f t="shared" si="940"/>
        <v>112.5</v>
      </c>
      <c r="Q6667">
        <v>20000</v>
      </c>
      <c r="R6667">
        <f t="shared" si="941"/>
        <v>31</v>
      </c>
      <c r="S6667">
        <f t="shared" si="943"/>
        <v>3.8857232221205844E-2</v>
      </c>
      <c r="T6667">
        <f t="shared" si="944"/>
        <v>-4.9150015053178252E-2</v>
      </c>
      <c r="U6667">
        <f>IFERROR(VLOOKUP(D6667,'ZORI (2)'!$C$2:$F$106,4,FALSE), 0)</f>
        <v>42.542445790969175</v>
      </c>
    </row>
    <row r="6668" spans="1:21" x14ac:dyDescent="0.25">
      <c r="A6668">
        <v>9660</v>
      </c>
      <c r="B6668">
        <v>3903</v>
      </c>
      <c r="C6668" t="s">
        <v>3451</v>
      </c>
      <c r="D6668" t="s">
        <v>239</v>
      </c>
      <c r="E6668">
        <v>280900</v>
      </c>
      <c r="F6668">
        <v>346100</v>
      </c>
      <c r="G6668">
        <f>IFERROR(VLOOKUP(D6668,'ZORI (2)'!$C$2:$E$106,2,FALSE), 0)</f>
        <v>1205</v>
      </c>
      <c r="H6668">
        <f>IFERROR(VLOOKUP(D6668,'ZORI (2)'!$C$2:$E$106,3,FALSE), 0)</f>
        <v>1553</v>
      </c>
      <c r="I6668">
        <f t="shared" si="936"/>
        <v>69220</v>
      </c>
      <c r="J6668">
        <f t="shared" si="937"/>
        <v>276880</v>
      </c>
      <c r="K6668">
        <v>2.5000000000000001E-2</v>
      </c>
      <c r="L6668">
        <v>360</v>
      </c>
      <c r="M6668" s="1">
        <f t="shared" si="938"/>
        <v>1094.0107446464917</v>
      </c>
      <c r="N6668">
        <f t="shared" si="942"/>
        <v>9831.5000000000018</v>
      </c>
      <c r="O6668">
        <f t="shared" si="939"/>
        <v>138.44</v>
      </c>
      <c r="P6668">
        <f t="shared" si="940"/>
        <v>155.30000000000001</v>
      </c>
      <c r="Q6668">
        <v>20000</v>
      </c>
      <c r="R6668">
        <f t="shared" si="941"/>
        <v>18.571581884524576</v>
      </c>
      <c r="S6668">
        <f t="shared" si="943"/>
        <v>0.11382334909721094</v>
      </c>
      <c r="T6668">
        <f t="shared" si="944"/>
        <v>2.0019798430534603E-2</v>
      </c>
      <c r="U6668">
        <f>IFERROR(VLOOKUP(D6668,'ZORI (2)'!$C$2:$F$106,4,FALSE), 0)</f>
        <v>108.10777801188344</v>
      </c>
    </row>
    <row r="6669" spans="1:21" x14ac:dyDescent="0.25">
      <c r="A6669">
        <v>9661</v>
      </c>
      <c r="B6669">
        <v>7603</v>
      </c>
      <c r="C6669" t="s">
        <v>3452</v>
      </c>
      <c r="D6669" t="s">
        <v>195</v>
      </c>
      <c r="E6669">
        <v>284500</v>
      </c>
      <c r="F6669">
        <v>338400</v>
      </c>
      <c r="G6669">
        <f>IFERROR(VLOOKUP(D6669,'ZORI (2)'!$C$2:$E$106,2,FALSE), 0)</f>
        <v>2329</v>
      </c>
      <c r="H6669">
        <f>IFERROR(VLOOKUP(D6669,'ZORI (2)'!$C$2:$E$106,3,FALSE), 0)</f>
        <v>2608</v>
      </c>
      <c r="I6669">
        <f t="shared" si="936"/>
        <v>67680</v>
      </c>
      <c r="J6669">
        <f t="shared" si="937"/>
        <v>270720</v>
      </c>
      <c r="K6669">
        <v>2.5000000000000001E-2</v>
      </c>
      <c r="L6669">
        <v>360</v>
      </c>
      <c r="M6669" s="1">
        <f t="shared" si="938"/>
        <v>1069.6712972793205</v>
      </c>
      <c r="N6669">
        <f t="shared" si="942"/>
        <v>9957.5000000000018</v>
      </c>
      <c r="O6669">
        <f t="shared" si="939"/>
        <v>135.35999999999999</v>
      </c>
      <c r="P6669">
        <f t="shared" si="940"/>
        <v>260.8</v>
      </c>
      <c r="Q6669">
        <v>20000</v>
      </c>
      <c r="R6669">
        <f t="shared" si="941"/>
        <v>10.812883435582823</v>
      </c>
      <c r="S6669">
        <f t="shared" si="943"/>
        <v>7.6139064897482178E-2</v>
      </c>
      <c r="T6669">
        <f t="shared" si="944"/>
        <v>0.14037664250567819</v>
      </c>
      <c r="U6669">
        <f>IFERROR(VLOOKUP(D6669,'ZORI (2)'!$C$2:$F$106,4,FALSE), 0)</f>
        <v>81.282042347392249</v>
      </c>
    </row>
    <row r="6670" spans="1:21" x14ac:dyDescent="0.25">
      <c r="A6670">
        <v>9663</v>
      </c>
      <c r="B6670">
        <v>43502</v>
      </c>
      <c r="C6670" t="s">
        <v>3453</v>
      </c>
      <c r="D6670" t="s">
        <v>342</v>
      </c>
      <c r="E6670">
        <v>115400</v>
      </c>
      <c r="F6670">
        <v>139600</v>
      </c>
      <c r="G6670">
        <f>IFERROR(VLOOKUP(D6670,'ZORI (2)'!$C$2:$E$106,2,FALSE), 0)</f>
        <v>758</v>
      </c>
      <c r="H6670">
        <f>IFERROR(VLOOKUP(D6670,'ZORI (2)'!$C$2:$E$106,3,FALSE), 0)</f>
        <v>841</v>
      </c>
      <c r="I6670">
        <f t="shared" si="936"/>
        <v>27920</v>
      </c>
      <c r="J6670">
        <f t="shared" si="937"/>
        <v>111680</v>
      </c>
      <c r="K6670">
        <v>2.5000000000000001E-2</v>
      </c>
      <c r="L6670">
        <v>360</v>
      </c>
      <c r="M6670" s="1">
        <f t="shared" si="938"/>
        <v>441.27101979962521</v>
      </c>
      <c r="N6670">
        <f t="shared" si="942"/>
        <v>4039.0000000000005</v>
      </c>
      <c r="O6670">
        <f t="shared" si="939"/>
        <v>55.839999999999996</v>
      </c>
      <c r="P6670">
        <f t="shared" si="940"/>
        <v>84.100000000000009</v>
      </c>
      <c r="Q6670">
        <v>20000</v>
      </c>
      <c r="R6670">
        <f t="shared" si="941"/>
        <v>13.832738803012287</v>
      </c>
      <c r="S6670">
        <f t="shared" si="943"/>
        <v>1.1546267543513652E-3</v>
      </c>
      <c r="T6670">
        <f t="shared" si="944"/>
        <v>5.9998609719288248E-2</v>
      </c>
      <c r="U6670">
        <f>IFERROR(VLOOKUP(D6670,'ZORI (2)'!$C$2:$F$106,4,FALSE), 0)</f>
        <v>24.502151786667039</v>
      </c>
    </row>
    <row r="6671" spans="1:21" x14ac:dyDescent="0.25">
      <c r="A6671">
        <v>9666</v>
      </c>
      <c r="B6671">
        <v>14085</v>
      </c>
      <c r="C6671" t="s">
        <v>845</v>
      </c>
      <c r="D6671" t="s">
        <v>286</v>
      </c>
      <c r="E6671">
        <v>171300</v>
      </c>
      <c r="F6671">
        <v>208300</v>
      </c>
      <c r="G6671">
        <f>IFERROR(VLOOKUP(D6671,'ZORI (2)'!$C$2:$E$106,2,FALSE), 0)</f>
        <v>852</v>
      </c>
      <c r="H6671">
        <f>IFERROR(VLOOKUP(D6671,'ZORI (2)'!$C$2:$E$106,3,FALSE), 0)</f>
        <v>994</v>
      </c>
      <c r="I6671">
        <f t="shared" si="936"/>
        <v>41660</v>
      </c>
      <c r="J6671">
        <f t="shared" si="937"/>
        <v>166640</v>
      </c>
      <c r="K6671">
        <v>2.5000000000000001E-2</v>
      </c>
      <c r="L6671">
        <v>360</v>
      </c>
      <c r="M6671" s="1">
        <f t="shared" si="938"/>
        <v>658.42946578984174</v>
      </c>
      <c r="N6671">
        <f t="shared" si="942"/>
        <v>5995.5000000000009</v>
      </c>
      <c r="O6671">
        <f t="shared" si="939"/>
        <v>83.320000000000007</v>
      </c>
      <c r="P6671">
        <f t="shared" si="940"/>
        <v>99.4</v>
      </c>
      <c r="Q6671">
        <v>20000</v>
      </c>
      <c r="R6671">
        <f t="shared" si="941"/>
        <v>17.463112005365527</v>
      </c>
      <c r="S6671">
        <f t="shared" si="943"/>
        <v>5.5776740979900707E-2</v>
      </c>
      <c r="T6671">
        <f t="shared" si="944"/>
        <v>2.7110972655909713E-2</v>
      </c>
      <c r="U6671">
        <f>IFERROR(VLOOKUP(D6671,'ZORI (2)'!$C$2:$F$106,4,FALSE), 0)</f>
        <v>43.366477382238664</v>
      </c>
    </row>
    <row r="6672" spans="1:21" x14ac:dyDescent="0.25">
      <c r="A6672">
        <v>9668</v>
      </c>
      <c r="B6672">
        <v>11559</v>
      </c>
      <c r="C6672" t="s">
        <v>416</v>
      </c>
      <c r="D6672" t="s">
        <v>195</v>
      </c>
      <c r="E6672">
        <v>892800</v>
      </c>
      <c r="F6672">
        <v>1265600</v>
      </c>
      <c r="G6672">
        <f>IFERROR(VLOOKUP(D6672,'ZORI (2)'!$C$2:$E$106,2,FALSE), 0)</f>
        <v>2329</v>
      </c>
      <c r="H6672">
        <f>IFERROR(VLOOKUP(D6672,'ZORI (2)'!$C$2:$E$106,3,FALSE), 0)</f>
        <v>2608</v>
      </c>
      <c r="I6672">
        <f t="shared" si="936"/>
        <v>253120</v>
      </c>
      <c r="J6672">
        <f t="shared" si="937"/>
        <v>1012480</v>
      </c>
      <c r="K6672">
        <v>2.5000000000000001E-2</v>
      </c>
      <c r="L6672">
        <v>360</v>
      </c>
      <c r="M6672" s="1">
        <f t="shared" si="938"/>
        <v>4000.5200763496109</v>
      </c>
      <c r="N6672">
        <f t="shared" si="942"/>
        <v>31248.000000000004</v>
      </c>
      <c r="O6672">
        <f t="shared" si="939"/>
        <v>506.24</v>
      </c>
      <c r="P6672">
        <f t="shared" si="940"/>
        <v>260.8</v>
      </c>
      <c r="Q6672">
        <v>20000</v>
      </c>
      <c r="R6672">
        <f t="shared" si="941"/>
        <v>40.439672801635993</v>
      </c>
      <c r="S6672">
        <f t="shared" si="943"/>
        <v>0.34060979950172027</v>
      </c>
      <c r="T6672">
        <f t="shared" si="944"/>
        <v>-8.5142724978300402E-2</v>
      </c>
      <c r="U6672">
        <f>IFERROR(VLOOKUP(D6672,'ZORI (2)'!$C$2:$F$106,4,FALSE), 0)</f>
        <v>81.282042347392249</v>
      </c>
    </row>
    <row r="6673" spans="1:21" x14ac:dyDescent="0.25">
      <c r="A6673">
        <v>9670</v>
      </c>
      <c r="B6673">
        <v>21035</v>
      </c>
      <c r="C6673" t="s">
        <v>3454</v>
      </c>
      <c r="D6673" t="s">
        <v>211</v>
      </c>
      <c r="E6673">
        <v>597000</v>
      </c>
      <c r="F6673">
        <v>647400</v>
      </c>
      <c r="G6673">
        <f>IFERROR(VLOOKUP(D6673,'ZORI (2)'!$C$2:$E$106,2,FALSE), 0)</f>
        <v>1535</v>
      </c>
      <c r="H6673">
        <f>IFERROR(VLOOKUP(D6673,'ZORI (2)'!$C$2:$E$106,3,FALSE), 0)</f>
        <v>1616</v>
      </c>
      <c r="I6673">
        <f t="shared" si="936"/>
        <v>129480</v>
      </c>
      <c r="J6673">
        <f t="shared" si="937"/>
        <v>517920</v>
      </c>
      <c r="K6673">
        <v>2.5000000000000001E-2</v>
      </c>
      <c r="L6673">
        <v>360</v>
      </c>
      <c r="M6673" s="1">
        <f t="shared" si="938"/>
        <v>2046.4101591567144</v>
      </c>
      <c r="N6673">
        <f t="shared" si="942"/>
        <v>20895.000000000004</v>
      </c>
      <c r="O6673">
        <f t="shared" si="939"/>
        <v>258.96000000000004</v>
      </c>
      <c r="P6673">
        <f t="shared" si="940"/>
        <v>161.60000000000002</v>
      </c>
      <c r="Q6673">
        <v>20000</v>
      </c>
      <c r="R6673">
        <f t="shared" si="941"/>
        <v>33.384900990099013</v>
      </c>
      <c r="S6673">
        <f t="shared" si="943"/>
        <v>1.4900571410655358E-2</v>
      </c>
      <c r="T6673">
        <f t="shared" si="944"/>
        <v>-5.9936269463715747E-2</v>
      </c>
      <c r="U6673">
        <f>IFERROR(VLOOKUP(D6673,'ZORI (2)'!$C$2:$F$106,4,FALSE), 0)</f>
        <v>21.024786958888942</v>
      </c>
    </row>
    <row r="6674" spans="1:21" x14ac:dyDescent="0.25">
      <c r="A6674">
        <v>9672</v>
      </c>
      <c r="B6674">
        <v>18224</v>
      </c>
      <c r="C6674" t="s">
        <v>2816</v>
      </c>
      <c r="D6674" t="s">
        <v>368</v>
      </c>
      <c r="E6674">
        <v>52800</v>
      </c>
      <c r="F6674">
        <v>52900</v>
      </c>
      <c r="G6674">
        <f>IFERROR(VLOOKUP(D6674,'ZORI (2)'!$C$2:$E$106,2,FALSE), 0)</f>
        <v>756</v>
      </c>
      <c r="H6674">
        <f>IFERROR(VLOOKUP(D6674,'ZORI (2)'!$C$2:$E$106,3,FALSE), 0)</f>
        <v>844</v>
      </c>
      <c r="I6674">
        <f t="shared" si="936"/>
        <v>10580</v>
      </c>
      <c r="J6674">
        <f t="shared" si="937"/>
        <v>42320</v>
      </c>
      <c r="K6674">
        <v>2.5000000000000001E-2</v>
      </c>
      <c r="L6674">
        <v>360</v>
      </c>
      <c r="M6674" s="1">
        <f t="shared" si="938"/>
        <v>167.21516437965738</v>
      </c>
      <c r="N6674">
        <f t="shared" si="942"/>
        <v>1848.0000000000002</v>
      </c>
      <c r="O6674">
        <f t="shared" si="939"/>
        <v>21.16</v>
      </c>
      <c r="P6674">
        <f t="shared" si="940"/>
        <v>84.4</v>
      </c>
      <c r="Q6674">
        <v>20000</v>
      </c>
      <c r="R6674">
        <f t="shared" si="941"/>
        <v>5.2231437598736177</v>
      </c>
      <c r="S6674">
        <f t="shared" si="943"/>
        <v>-0.29134069231593612</v>
      </c>
      <c r="T6674">
        <f t="shared" si="944"/>
        <v>0.21138207806352877</v>
      </c>
      <c r="U6674">
        <f>IFERROR(VLOOKUP(D6674,'ZORI (2)'!$C$2:$F$106,4,FALSE), 0)</f>
        <v>26.875310471233071</v>
      </c>
    </row>
    <row r="6675" spans="1:21" x14ac:dyDescent="0.25">
      <c r="A6675">
        <v>9673</v>
      </c>
      <c r="B6675">
        <v>20180</v>
      </c>
      <c r="C6675" t="s">
        <v>3455</v>
      </c>
      <c r="D6675" t="s">
        <v>203</v>
      </c>
      <c r="E6675">
        <v>414000</v>
      </c>
      <c r="F6675">
        <v>476200</v>
      </c>
      <c r="G6675">
        <f>IFERROR(VLOOKUP(D6675,'ZORI (2)'!$C$2:$E$106,2,FALSE), 0)</f>
        <v>1905</v>
      </c>
      <c r="H6675">
        <f>IFERROR(VLOOKUP(D6675,'ZORI (2)'!$C$2:$E$106,3,FALSE), 0)</f>
        <v>2043</v>
      </c>
      <c r="I6675">
        <f t="shared" si="936"/>
        <v>95240</v>
      </c>
      <c r="J6675">
        <f t="shared" si="937"/>
        <v>380960</v>
      </c>
      <c r="K6675">
        <v>2.5000000000000001E-2</v>
      </c>
      <c r="L6675">
        <v>360</v>
      </c>
      <c r="M6675" s="1">
        <f t="shared" si="938"/>
        <v>1505.2525761359707</v>
      </c>
      <c r="N6675">
        <f t="shared" si="942"/>
        <v>14490.000000000002</v>
      </c>
      <c r="O6675">
        <f t="shared" si="939"/>
        <v>190.48</v>
      </c>
      <c r="P6675">
        <f t="shared" si="940"/>
        <v>204.3</v>
      </c>
      <c r="Q6675">
        <v>20000</v>
      </c>
      <c r="R6675">
        <f t="shared" si="941"/>
        <v>19.424049600261053</v>
      </c>
      <c r="S6675">
        <f t="shared" si="943"/>
        <v>6.1785101117081763E-2</v>
      </c>
      <c r="T6675">
        <f t="shared" si="944"/>
        <v>1.3224459156466145E-2</v>
      </c>
      <c r="U6675">
        <f>IFERROR(VLOOKUP(D6675,'ZORI (2)'!$C$2:$F$106,4,FALSE), 0)</f>
        <v>40.400261415601996</v>
      </c>
    </row>
    <row r="6676" spans="1:21" x14ac:dyDescent="0.25">
      <c r="A6676">
        <v>9675</v>
      </c>
      <c r="B6676">
        <v>84653</v>
      </c>
      <c r="C6676" t="s">
        <v>336</v>
      </c>
      <c r="D6676" t="s">
        <v>364</v>
      </c>
      <c r="E6676">
        <v>296300</v>
      </c>
      <c r="F6676">
        <v>389800</v>
      </c>
      <c r="G6676">
        <f>IFERROR(VLOOKUP(D6676,'ZORI (2)'!$C$2:$E$106,2,FALSE), 0)</f>
        <v>1010</v>
      </c>
      <c r="H6676">
        <f>IFERROR(VLOOKUP(D6676,'ZORI (2)'!$C$2:$E$106,3,FALSE), 0)</f>
        <v>1241</v>
      </c>
      <c r="I6676">
        <f t="shared" si="936"/>
        <v>77960</v>
      </c>
      <c r="J6676">
        <f t="shared" si="937"/>
        <v>311840</v>
      </c>
      <c r="K6676">
        <v>2.5000000000000001E-2</v>
      </c>
      <c r="L6676">
        <v>360</v>
      </c>
      <c r="M6676" s="1">
        <f t="shared" si="938"/>
        <v>1232.1450108731653</v>
      </c>
      <c r="N6676">
        <f t="shared" si="942"/>
        <v>10370.500000000002</v>
      </c>
      <c r="O6676">
        <f t="shared" si="939"/>
        <v>155.92000000000002</v>
      </c>
      <c r="P6676">
        <f t="shared" si="940"/>
        <v>124.10000000000001</v>
      </c>
      <c r="Q6676">
        <v>20000</v>
      </c>
      <c r="R6676">
        <f t="shared" si="941"/>
        <v>26.175127585280688</v>
      </c>
      <c r="S6676">
        <f t="shared" si="943"/>
        <v>0.19325130368368126</v>
      </c>
      <c r="T6676">
        <f t="shared" si="944"/>
        <v>-3.0037525262765177E-2</v>
      </c>
      <c r="U6676">
        <f>IFERROR(VLOOKUP(D6676,'ZORI (2)'!$C$2:$F$106,4,FALSE), 0)</f>
        <v>67.907036794860247</v>
      </c>
    </row>
    <row r="6677" spans="1:21" x14ac:dyDescent="0.25">
      <c r="A6677">
        <v>9676</v>
      </c>
      <c r="B6677">
        <v>7649</v>
      </c>
      <c r="C6677" t="s">
        <v>3456</v>
      </c>
      <c r="D6677" t="s">
        <v>195</v>
      </c>
      <c r="E6677">
        <v>525500</v>
      </c>
      <c r="F6677">
        <v>599500</v>
      </c>
      <c r="G6677">
        <f>IFERROR(VLOOKUP(D6677,'ZORI (2)'!$C$2:$E$106,2,FALSE), 0)</f>
        <v>2329</v>
      </c>
      <c r="H6677">
        <f>IFERROR(VLOOKUP(D6677,'ZORI (2)'!$C$2:$E$106,3,FALSE), 0)</f>
        <v>2608</v>
      </c>
      <c r="I6677">
        <f t="shared" si="936"/>
        <v>119900</v>
      </c>
      <c r="J6677">
        <f t="shared" si="937"/>
        <v>479600</v>
      </c>
      <c r="K6677">
        <v>2.5000000000000001E-2</v>
      </c>
      <c r="L6677">
        <v>360</v>
      </c>
      <c r="M6677" s="1">
        <f t="shared" si="938"/>
        <v>1894.9998307297656</v>
      </c>
      <c r="N6677">
        <f t="shared" si="942"/>
        <v>18392.5</v>
      </c>
      <c r="O6677">
        <f t="shared" si="939"/>
        <v>239.8</v>
      </c>
      <c r="P6677">
        <f t="shared" si="940"/>
        <v>260.8</v>
      </c>
      <c r="Q6677">
        <v>20000</v>
      </c>
      <c r="R6677">
        <f t="shared" si="941"/>
        <v>19.155802658486706</v>
      </c>
      <c r="S6677">
        <f t="shared" si="943"/>
        <v>6.3145901036101737E-2</v>
      </c>
      <c r="T6677">
        <f t="shared" si="944"/>
        <v>1.6101849621699124E-2</v>
      </c>
      <c r="U6677">
        <f>IFERROR(VLOOKUP(D6677,'ZORI (2)'!$C$2:$F$106,4,FALSE), 0)</f>
        <v>81.282042347392249</v>
      </c>
    </row>
    <row r="6678" spans="1:21" x14ac:dyDescent="0.25">
      <c r="A6678">
        <v>9677</v>
      </c>
      <c r="B6678">
        <v>30145</v>
      </c>
      <c r="C6678" t="s">
        <v>3457</v>
      </c>
      <c r="D6678" t="s">
        <v>202</v>
      </c>
      <c r="E6678">
        <v>112200</v>
      </c>
      <c r="F6678">
        <v>148000</v>
      </c>
      <c r="G6678">
        <f>IFERROR(VLOOKUP(D6678,'ZORI (2)'!$C$2:$E$106,2,FALSE), 0)</f>
        <v>1152</v>
      </c>
      <c r="H6678">
        <f>IFERROR(VLOOKUP(D6678,'ZORI (2)'!$C$2:$E$106,3,FALSE), 0)</f>
        <v>1425</v>
      </c>
      <c r="I6678">
        <f t="shared" si="936"/>
        <v>29600</v>
      </c>
      <c r="J6678">
        <f t="shared" si="937"/>
        <v>118400</v>
      </c>
      <c r="K6678">
        <v>2.5000000000000001E-2</v>
      </c>
      <c r="L6678">
        <v>360</v>
      </c>
      <c r="M6678" s="1">
        <f t="shared" si="938"/>
        <v>467.82314420017565</v>
      </c>
      <c r="N6678">
        <f t="shared" si="942"/>
        <v>3927.0000000000005</v>
      </c>
      <c r="O6678">
        <f t="shared" si="939"/>
        <v>59.2</v>
      </c>
      <c r="P6678">
        <f t="shared" si="940"/>
        <v>142.5</v>
      </c>
      <c r="Q6678">
        <v>20000</v>
      </c>
      <c r="R6678">
        <f t="shared" si="941"/>
        <v>8.654970760233919</v>
      </c>
      <c r="S6678">
        <f t="shared" si="943"/>
        <v>8.7220022479008577E-2</v>
      </c>
      <c r="T6678">
        <f t="shared" si="944"/>
        <v>0.16936727762807355</v>
      </c>
      <c r="U6678">
        <f>IFERROR(VLOOKUP(D6678,'ZORI (2)'!$C$2:$F$106,4,FALSE), 0)</f>
        <v>82.518246796825295</v>
      </c>
    </row>
    <row r="6679" spans="1:21" x14ac:dyDescent="0.25">
      <c r="A6679">
        <v>9680</v>
      </c>
      <c r="B6679">
        <v>85363</v>
      </c>
      <c r="C6679" t="s">
        <v>3458</v>
      </c>
      <c r="D6679" t="s">
        <v>209</v>
      </c>
      <c r="E6679">
        <v>94200</v>
      </c>
      <c r="F6679">
        <v>157300</v>
      </c>
      <c r="G6679">
        <f>IFERROR(VLOOKUP(D6679,'ZORI (2)'!$C$2:$E$106,2,FALSE), 0)</f>
        <v>1024</v>
      </c>
      <c r="H6679">
        <f>IFERROR(VLOOKUP(D6679,'ZORI (2)'!$C$2:$E$106,3,FALSE), 0)</f>
        <v>1278</v>
      </c>
      <c r="I6679">
        <f t="shared" si="936"/>
        <v>31460</v>
      </c>
      <c r="J6679">
        <f t="shared" si="937"/>
        <v>125840</v>
      </c>
      <c r="K6679">
        <v>2.5000000000000001E-2</v>
      </c>
      <c r="L6679">
        <v>360</v>
      </c>
      <c r="M6679" s="1">
        <f t="shared" si="938"/>
        <v>497.22013907221378</v>
      </c>
      <c r="N6679">
        <f t="shared" si="942"/>
        <v>3297.0000000000005</v>
      </c>
      <c r="O6679">
        <f t="shared" si="939"/>
        <v>62.92</v>
      </c>
      <c r="P6679">
        <f t="shared" si="940"/>
        <v>127.80000000000001</v>
      </c>
      <c r="Q6679">
        <v>20000</v>
      </c>
      <c r="R6679">
        <f t="shared" si="941"/>
        <v>10.256911841418884</v>
      </c>
      <c r="S6679">
        <f t="shared" si="943"/>
        <v>0.33875758530005023</v>
      </c>
      <c r="T6679">
        <f t="shared" si="944"/>
        <v>0.12931165569942538</v>
      </c>
      <c r="U6679">
        <f>IFERROR(VLOOKUP(D6679,'ZORI (2)'!$C$2:$F$106,4,FALSE), 0)</f>
        <v>74.874969478603248</v>
      </c>
    </row>
    <row r="6680" spans="1:21" x14ac:dyDescent="0.25">
      <c r="A6680">
        <v>9682</v>
      </c>
      <c r="B6680">
        <v>90290</v>
      </c>
      <c r="C6680" t="s">
        <v>3459</v>
      </c>
      <c r="D6680" t="s">
        <v>198</v>
      </c>
      <c r="E6680">
        <v>890600</v>
      </c>
      <c r="F6680">
        <v>1220200</v>
      </c>
      <c r="G6680">
        <f>IFERROR(VLOOKUP(D6680,'ZORI (2)'!$C$2:$E$106,2,FALSE), 0)</f>
        <v>1897</v>
      </c>
      <c r="H6680">
        <f>IFERROR(VLOOKUP(D6680,'ZORI (2)'!$C$2:$E$106,3,FALSE), 0)</f>
        <v>2405</v>
      </c>
      <c r="I6680">
        <f t="shared" si="936"/>
        <v>244040</v>
      </c>
      <c r="J6680">
        <f t="shared" si="937"/>
        <v>976160</v>
      </c>
      <c r="K6680">
        <v>2.5000000000000001E-2</v>
      </c>
      <c r="L6680">
        <v>360</v>
      </c>
      <c r="M6680" s="1">
        <f t="shared" si="938"/>
        <v>3857.0121658990161</v>
      </c>
      <c r="N6680">
        <f t="shared" si="942"/>
        <v>31171.000000000004</v>
      </c>
      <c r="O6680">
        <f t="shared" si="939"/>
        <v>488.08</v>
      </c>
      <c r="P6680">
        <f t="shared" si="940"/>
        <v>240.5</v>
      </c>
      <c r="Q6680">
        <v>20000</v>
      </c>
      <c r="R6680">
        <f t="shared" si="941"/>
        <v>42.279972279972277</v>
      </c>
      <c r="S6680">
        <f t="shared" si="943"/>
        <v>0.29564405784421055</v>
      </c>
      <c r="T6680">
        <f t="shared" si="944"/>
        <v>-8.863865503246221E-2</v>
      </c>
      <c r="U6680">
        <f>IFERROR(VLOOKUP(D6680,'ZORI (2)'!$C$2:$F$106,4,FALSE), 0)</f>
        <v>152.30041305369636</v>
      </c>
    </row>
    <row r="6681" spans="1:21" x14ac:dyDescent="0.25">
      <c r="A6681">
        <v>9683</v>
      </c>
      <c r="B6681">
        <v>11558</v>
      </c>
      <c r="C6681" t="s">
        <v>3460</v>
      </c>
      <c r="D6681" t="s">
        <v>195</v>
      </c>
      <c r="E6681">
        <v>345600</v>
      </c>
      <c r="F6681">
        <v>467900</v>
      </c>
      <c r="G6681">
        <f>IFERROR(VLOOKUP(D6681,'ZORI (2)'!$C$2:$E$106,2,FALSE), 0)</f>
        <v>2329</v>
      </c>
      <c r="H6681">
        <f>IFERROR(VLOOKUP(D6681,'ZORI (2)'!$C$2:$E$106,3,FALSE), 0)</f>
        <v>2608</v>
      </c>
      <c r="I6681">
        <f t="shared" si="936"/>
        <v>93580</v>
      </c>
      <c r="J6681">
        <f t="shared" si="937"/>
        <v>374320</v>
      </c>
      <c r="K6681">
        <v>2.5000000000000001E-2</v>
      </c>
      <c r="L6681">
        <v>360</v>
      </c>
      <c r="M6681" s="1">
        <f t="shared" si="938"/>
        <v>1479.0165484544743</v>
      </c>
      <c r="N6681">
        <f t="shared" si="942"/>
        <v>12096.000000000002</v>
      </c>
      <c r="O6681">
        <f t="shared" si="939"/>
        <v>187.16000000000003</v>
      </c>
      <c r="P6681">
        <f t="shared" si="940"/>
        <v>260.8</v>
      </c>
      <c r="Q6681">
        <v>20000</v>
      </c>
      <c r="R6681">
        <f t="shared" si="941"/>
        <v>14.950792433537833</v>
      </c>
      <c r="S6681">
        <f t="shared" si="943"/>
        <v>0.23882699313733796</v>
      </c>
      <c r="T6681">
        <f t="shared" si="944"/>
        <v>6.5026587562830668E-2</v>
      </c>
      <c r="U6681">
        <f>IFERROR(VLOOKUP(D6681,'ZORI (2)'!$C$2:$F$106,4,FALSE), 0)</f>
        <v>81.282042347392249</v>
      </c>
    </row>
    <row r="6682" spans="1:21" x14ac:dyDescent="0.25">
      <c r="A6682">
        <v>9684</v>
      </c>
      <c r="B6682">
        <v>53118</v>
      </c>
      <c r="C6682" t="s">
        <v>363</v>
      </c>
      <c r="D6682" t="s">
        <v>353</v>
      </c>
      <c r="E6682">
        <v>281600</v>
      </c>
      <c r="F6682">
        <v>318600</v>
      </c>
      <c r="G6682">
        <f>IFERROR(VLOOKUP(D6682,'ZORI (2)'!$C$2:$E$106,2,FALSE), 0)</f>
        <v>971</v>
      </c>
      <c r="H6682">
        <f>IFERROR(VLOOKUP(D6682,'ZORI (2)'!$C$2:$E$106,3,FALSE), 0)</f>
        <v>1061</v>
      </c>
      <c r="I6682">
        <f t="shared" si="936"/>
        <v>63720</v>
      </c>
      <c r="J6682">
        <f t="shared" si="937"/>
        <v>254880</v>
      </c>
      <c r="K6682">
        <v>2.5000000000000001E-2</v>
      </c>
      <c r="L6682">
        <v>360</v>
      </c>
      <c r="M6682" s="1">
        <f t="shared" si="938"/>
        <v>1007.0841469065944</v>
      </c>
      <c r="N6682">
        <f t="shared" si="942"/>
        <v>9856.0000000000018</v>
      </c>
      <c r="O6682">
        <f t="shared" si="939"/>
        <v>127.44</v>
      </c>
      <c r="P6682">
        <f t="shared" si="940"/>
        <v>106.10000000000001</v>
      </c>
      <c r="Q6682">
        <v>20000</v>
      </c>
      <c r="R6682">
        <f t="shared" si="941"/>
        <v>25.023562676720076</v>
      </c>
      <c r="S6682">
        <f t="shared" si="943"/>
        <v>2.2937429364019317E-2</v>
      </c>
      <c r="T6682">
        <f t="shared" si="944"/>
        <v>-2.3034643101640693E-2</v>
      </c>
      <c r="U6682">
        <f>IFERROR(VLOOKUP(D6682,'ZORI (2)'!$C$2:$F$106,4,FALSE), 0)</f>
        <v>24.07240000865869</v>
      </c>
    </row>
    <row r="6683" spans="1:21" x14ac:dyDescent="0.25">
      <c r="A6683">
        <v>9687</v>
      </c>
      <c r="B6683">
        <v>66218</v>
      </c>
      <c r="C6683" t="s">
        <v>412</v>
      </c>
      <c r="D6683" t="s">
        <v>221</v>
      </c>
      <c r="E6683">
        <v>244100</v>
      </c>
      <c r="F6683">
        <v>289700</v>
      </c>
      <c r="G6683">
        <f>IFERROR(VLOOKUP(D6683,'ZORI (2)'!$C$2:$E$106,2,FALSE), 0)</f>
        <v>986</v>
      </c>
      <c r="H6683">
        <f>IFERROR(VLOOKUP(D6683,'ZORI (2)'!$C$2:$E$106,3,FALSE), 0)</f>
        <v>1125</v>
      </c>
      <c r="I6683">
        <f t="shared" si="936"/>
        <v>57940</v>
      </c>
      <c r="J6683">
        <f t="shared" si="937"/>
        <v>231760</v>
      </c>
      <c r="K6683">
        <v>2.5000000000000001E-2</v>
      </c>
      <c r="L6683">
        <v>360</v>
      </c>
      <c r="M6683" s="1">
        <f t="shared" si="938"/>
        <v>915.73219509993839</v>
      </c>
      <c r="N6683">
        <f t="shared" si="942"/>
        <v>8543.5</v>
      </c>
      <c r="O6683">
        <f t="shared" si="939"/>
        <v>115.88</v>
      </c>
      <c r="P6683">
        <f t="shared" si="940"/>
        <v>112.5</v>
      </c>
      <c r="Q6683">
        <v>20000</v>
      </c>
      <c r="R6683">
        <f t="shared" si="941"/>
        <v>21.459259259259259</v>
      </c>
      <c r="S6683">
        <f t="shared" si="943"/>
        <v>6.2559716259511053E-2</v>
      </c>
      <c r="T6683">
        <f t="shared" si="944"/>
        <v>-2.6519086438367987E-3</v>
      </c>
      <c r="U6683">
        <f>IFERROR(VLOOKUP(D6683,'ZORI (2)'!$C$2:$F$106,4,FALSE), 0)</f>
        <v>42.542445790969175</v>
      </c>
    </row>
    <row r="6684" spans="1:21" x14ac:dyDescent="0.25">
      <c r="A6684">
        <v>9689</v>
      </c>
      <c r="B6684">
        <v>8084</v>
      </c>
      <c r="C6684" t="s">
        <v>3461</v>
      </c>
      <c r="D6684" t="s">
        <v>254</v>
      </c>
      <c r="E6684">
        <v>147800</v>
      </c>
      <c r="F6684">
        <v>165900</v>
      </c>
      <c r="G6684">
        <f>IFERROR(VLOOKUP(D6684,'ZORI (2)'!$C$2:$E$106,2,FALSE), 0)</f>
        <v>1372</v>
      </c>
      <c r="H6684">
        <f>IFERROR(VLOOKUP(D6684,'ZORI (2)'!$C$2:$E$106,3,FALSE), 0)</f>
        <v>1516</v>
      </c>
      <c r="I6684">
        <f t="shared" si="936"/>
        <v>33180</v>
      </c>
      <c r="J6684">
        <f t="shared" si="937"/>
        <v>132720</v>
      </c>
      <c r="K6684">
        <v>2.5000000000000001E-2</v>
      </c>
      <c r="L6684">
        <v>360</v>
      </c>
      <c r="M6684" s="1">
        <f t="shared" si="938"/>
        <v>524.40445691087257</v>
      </c>
      <c r="N6684">
        <f t="shared" si="942"/>
        <v>5173.0000000000009</v>
      </c>
      <c r="O6684">
        <f t="shared" si="939"/>
        <v>66.36</v>
      </c>
      <c r="P6684">
        <f t="shared" si="940"/>
        <v>151.6</v>
      </c>
      <c r="Q6684">
        <v>20000</v>
      </c>
      <c r="R6684">
        <f t="shared" si="941"/>
        <v>9.119393139841689</v>
      </c>
      <c r="S6684">
        <f t="shared" si="943"/>
        <v>-4.089077486081643E-2</v>
      </c>
      <c r="T6684">
        <f t="shared" si="944"/>
        <v>0.15909424566122615</v>
      </c>
      <c r="U6684">
        <f>IFERROR(VLOOKUP(D6684,'ZORI (2)'!$C$2:$F$106,4,FALSE), 0)</f>
        <v>44.044485087995604</v>
      </c>
    </row>
    <row r="6685" spans="1:21" x14ac:dyDescent="0.25">
      <c r="A6685">
        <v>9690</v>
      </c>
      <c r="B6685">
        <v>54011</v>
      </c>
      <c r="C6685" t="s">
        <v>3462</v>
      </c>
      <c r="D6685" t="s">
        <v>307</v>
      </c>
      <c r="E6685">
        <v>158000</v>
      </c>
      <c r="F6685">
        <v>185000</v>
      </c>
      <c r="G6685">
        <f>IFERROR(VLOOKUP(D6685,'ZORI (2)'!$C$2:$E$106,2,FALSE), 0)</f>
        <v>1268</v>
      </c>
      <c r="H6685">
        <f>IFERROR(VLOOKUP(D6685,'ZORI (2)'!$C$2:$E$106,3,FALSE), 0)</f>
        <v>1485</v>
      </c>
      <c r="I6685">
        <f t="shared" si="936"/>
        <v>37000</v>
      </c>
      <c r="J6685">
        <f t="shared" si="937"/>
        <v>148000</v>
      </c>
      <c r="K6685">
        <v>2.5000000000000001E-2</v>
      </c>
      <c r="L6685">
        <v>360</v>
      </c>
      <c r="M6685" s="1">
        <f t="shared" si="938"/>
        <v>584.77893025021956</v>
      </c>
      <c r="N6685">
        <f t="shared" si="942"/>
        <v>5530.0000000000009</v>
      </c>
      <c r="O6685">
        <f t="shared" si="939"/>
        <v>74</v>
      </c>
      <c r="P6685">
        <f t="shared" si="940"/>
        <v>148.5</v>
      </c>
      <c r="Q6685">
        <v>20000</v>
      </c>
      <c r="R6685">
        <f t="shared" si="941"/>
        <v>10.381593714927048</v>
      </c>
      <c r="S6685">
        <f t="shared" si="943"/>
        <v>8.0095897128534838E-3</v>
      </c>
      <c r="T6685">
        <f t="shared" si="944"/>
        <v>0.13006001658399755</v>
      </c>
      <c r="U6685">
        <f>IFERROR(VLOOKUP(D6685,'ZORI (2)'!$C$2:$F$106,4,FALSE), 0)</f>
        <v>66.493977017409904</v>
      </c>
    </row>
    <row r="6686" spans="1:21" x14ac:dyDescent="0.25">
      <c r="A6686">
        <v>9691</v>
      </c>
      <c r="B6686">
        <v>45232</v>
      </c>
      <c r="C6686" t="s">
        <v>244</v>
      </c>
      <c r="D6686" t="s">
        <v>244</v>
      </c>
      <c r="E6686">
        <v>55300</v>
      </c>
      <c r="F6686">
        <v>70500</v>
      </c>
      <c r="G6686">
        <f>IFERROR(VLOOKUP(D6686,'ZORI (2)'!$C$2:$E$106,2,FALSE), 0)</f>
        <v>976</v>
      </c>
      <c r="H6686">
        <f>IFERROR(VLOOKUP(D6686,'ZORI (2)'!$C$2:$E$106,3,FALSE), 0)</f>
        <v>1123</v>
      </c>
      <c r="I6686">
        <f t="shared" si="936"/>
        <v>14100</v>
      </c>
      <c r="J6686">
        <f t="shared" si="937"/>
        <v>56400</v>
      </c>
      <c r="K6686">
        <v>2.5000000000000001E-2</v>
      </c>
      <c r="L6686">
        <v>360</v>
      </c>
      <c r="M6686" s="1">
        <f t="shared" si="938"/>
        <v>222.84818693319178</v>
      </c>
      <c r="N6686">
        <f t="shared" si="942"/>
        <v>1935.5000000000002</v>
      </c>
      <c r="O6686">
        <f t="shared" si="939"/>
        <v>28.2</v>
      </c>
      <c r="P6686">
        <f t="shared" si="940"/>
        <v>112.30000000000001</v>
      </c>
      <c r="Q6686">
        <v>20000</v>
      </c>
      <c r="R6686">
        <f t="shared" si="941"/>
        <v>5.2315227070347285</v>
      </c>
      <c r="S6686">
        <f t="shared" si="943"/>
        <v>-8.720730752050547E-2</v>
      </c>
      <c r="T6686">
        <f t="shared" si="944"/>
        <v>0.25296781664751977</v>
      </c>
      <c r="U6686">
        <f>IFERROR(VLOOKUP(D6686,'ZORI (2)'!$C$2:$F$106,4,FALSE), 0)</f>
        <v>45.381348996418048</v>
      </c>
    </row>
    <row r="6687" spans="1:21" x14ac:dyDescent="0.25">
      <c r="A6687">
        <v>9693</v>
      </c>
      <c r="B6687">
        <v>95683</v>
      </c>
      <c r="C6687" t="s">
        <v>3463</v>
      </c>
      <c r="D6687" t="s">
        <v>222</v>
      </c>
      <c r="E6687">
        <v>409300</v>
      </c>
      <c r="F6687">
        <v>532100</v>
      </c>
      <c r="G6687">
        <f>IFERROR(VLOOKUP(D6687,'ZORI (2)'!$C$2:$E$106,2,FALSE), 0)</f>
        <v>1254</v>
      </c>
      <c r="H6687">
        <f>IFERROR(VLOOKUP(D6687,'ZORI (2)'!$C$2:$E$106,3,FALSE), 0)</f>
        <v>1663</v>
      </c>
      <c r="I6687">
        <f t="shared" si="936"/>
        <v>106420</v>
      </c>
      <c r="J6687">
        <f t="shared" si="937"/>
        <v>425680</v>
      </c>
      <c r="K6687">
        <v>2.5000000000000001E-2</v>
      </c>
      <c r="L6687">
        <v>360</v>
      </c>
      <c r="M6687" s="1">
        <f t="shared" si="938"/>
        <v>1681.9506420872533</v>
      </c>
      <c r="N6687">
        <f t="shared" si="942"/>
        <v>14325.500000000002</v>
      </c>
      <c r="O6687">
        <f t="shared" si="939"/>
        <v>212.83999999999997</v>
      </c>
      <c r="P6687">
        <f t="shared" si="940"/>
        <v>166.3</v>
      </c>
      <c r="Q6687">
        <v>20000</v>
      </c>
      <c r="R6687">
        <f t="shared" si="941"/>
        <v>26.663660052114651</v>
      </c>
      <c r="S6687">
        <f t="shared" si="943"/>
        <v>0.19943510911793844</v>
      </c>
      <c r="T6687">
        <f t="shared" si="944"/>
        <v>-3.3941317520254935E-2</v>
      </c>
      <c r="U6687">
        <f>IFERROR(VLOOKUP(D6687,'ZORI (2)'!$C$2:$F$106,4,FALSE), 0)</f>
        <v>129.20448974423459</v>
      </c>
    </row>
    <row r="6688" spans="1:21" x14ac:dyDescent="0.25">
      <c r="A6688">
        <v>9694</v>
      </c>
      <c r="B6688">
        <v>54025</v>
      </c>
      <c r="C6688" t="s">
        <v>313</v>
      </c>
      <c r="D6688" t="s">
        <v>307</v>
      </c>
      <c r="E6688">
        <v>173600</v>
      </c>
      <c r="F6688">
        <v>259200</v>
      </c>
      <c r="G6688">
        <f>IFERROR(VLOOKUP(D6688,'ZORI (2)'!$C$2:$E$106,2,FALSE), 0)</f>
        <v>1268</v>
      </c>
      <c r="H6688">
        <f>IFERROR(VLOOKUP(D6688,'ZORI (2)'!$C$2:$E$106,3,FALSE), 0)</f>
        <v>1485</v>
      </c>
      <c r="I6688">
        <f t="shared" si="936"/>
        <v>51840</v>
      </c>
      <c r="J6688">
        <f t="shared" si="937"/>
        <v>207360</v>
      </c>
      <c r="K6688">
        <v>2.5000000000000001E-2</v>
      </c>
      <c r="L6688">
        <v>360</v>
      </c>
      <c r="M6688" s="1">
        <f t="shared" si="938"/>
        <v>819.32269578841579</v>
      </c>
      <c r="N6688">
        <f t="shared" si="942"/>
        <v>6076.0000000000009</v>
      </c>
      <c r="O6688">
        <f t="shared" si="939"/>
        <v>103.68</v>
      </c>
      <c r="P6688">
        <f t="shared" si="940"/>
        <v>148.5</v>
      </c>
      <c r="Q6688">
        <v>20000</v>
      </c>
      <c r="R6688">
        <f t="shared" si="941"/>
        <v>14.545454545454545</v>
      </c>
      <c r="S6688">
        <f t="shared" si="943"/>
        <v>0.29810292674132094</v>
      </c>
      <c r="T6688">
        <f t="shared" si="944"/>
        <v>6.3683552165652871E-2</v>
      </c>
      <c r="U6688">
        <f>IFERROR(VLOOKUP(D6688,'ZORI (2)'!$C$2:$F$106,4,FALSE), 0)</f>
        <v>66.493977017409904</v>
      </c>
    </row>
    <row r="6689" spans="1:21" x14ac:dyDescent="0.25">
      <c r="A6689">
        <v>9696</v>
      </c>
      <c r="B6689">
        <v>70734</v>
      </c>
      <c r="C6689" t="s">
        <v>3464</v>
      </c>
      <c r="D6689" t="s">
        <v>291</v>
      </c>
      <c r="E6689">
        <v>252300</v>
      </c>
      <c r="F6689">
        <v>271100</v>
      </c>
      <c r="G6689">
        <f>IFERROR(VLOOKUP(D6689,'ZORI (2)'!$C$2:$E$106,2,FALSE), 0)</f>
        <v>1082</v>
      </c>
      <c r="H6689">
        <f>IFERROR(VLOOKUP(D6689,'ZORI (2)'!$C$2:$E$106,3,FALSE), 0)</f>
        <v>1187</v>
      </c>
      <c r="I6689">
        <f t="shared" si="936"/>
        <v>54220</v>
      </c>
      <c r="J6689">
        <f t="shared" si="937"/>
        <v>216880</v>
      </c>
      <c r="K6689">
        <v>2.5000000000000001E-2</v>
      </c>
      <c r="L6689">
        <v>360</v>
      </c>
      <c r="M6689" s="1">
        <f t="shared" si="938"/>
        <v>856.93820535586235</v>
      </c>
      <c r="N6689">
        <f t="shared" si="942"/>
        <v>8830.5</v>
      </c>
      <c r="O6689">
        <f t="shared" si="939"/>
        <v>108.44</v>
      </c>
      <c r="P6689">
        <f t="shared" si="940"/>
        <v>118.7</v>
      </c>
      <c r="Q6689">
        <v>20000</v>
      </c>
      <c r="R6689">
        <f t="shared" si="941"/>
        <v>19.032575119348497</v>
      </c>
      <c r="S6689">
        <f t="shared" si="943"/>
        <v>-3.567915967851229E-2</v>
      </c>
      <c r="T6689">
        <f t="shared" si="944"/>
        <v>1.4871211319975821E-2</v>
      </c>
      <c r="U6689">
        <f>IFERROR(VLOOKUP(D6689,'ZORI (2)'!$C$2:$F$106,4,FALSE), 0)</f>
        <v>35.646363984369039</v>
      </c>
    </row>
    <row r="6690" spans="1:21" x14ac:dyDescent="0.25">
      <c r="A6690">
        <v>9697</v>
      </c>
      <c r="B6690">
        <v>46106</v>
      </c>
      <c r="C6690" t="s">
        <v>3465</v>
      </c>
      <c r="D6690" t="s">
        <v>256</v>
      </c>
      <c r="E6690">
        <v>131000</v>
      </c>
      <c r="F6690">
        <v>167200</v>
      </c>
      <c r="G6690">
        <f>IFERROR(VLOOKUP(D6690,'ZORI (2)'!$C$2:$E$106,2,FALSE), 0)</f>
        <v>1017</v>
      </c>
      <c r="H6690">
        <f>IFERROR(VLOOKUP(D6690,'ZORI (2)'!$C$2:$E$106,3,FALSE), 0)</f>
        <v>1140</v>
      </c>
      <c r="I6690">
        <f t="shared" si="936"/>
        <v>33440</v>
      </c>
      <c r="J6690">
        <f t="shared" si="937"/>
        <v>133760</v>
      </c>
      <c r="K6690">
        <v>2.5000000000000001E-2</v>
      </c>
      <c r="L6690">
        <v>360</v>
      </c>
      <c r="M6690" s="1">
        <f t="shared" si="938"/>
        <v>528.5137142585769</v>
      </c>
      <c r="N6690">
        <f t="shared" si="942"/>
        <v>4585</v>
      </c>
      <c r="O6690">
        <f t="shared" si="939"/>
        <v>66.88</v>
      </c>
      <c r="P6690">
        <f t="shared" si="940"/>
        <v>114</v>
      </c>
      <c r="Q6690">
        <v>20000</v>
      </c>
      <c r="R6690">
        <f t="shared" si="941"/>
        <v>12.222222222222221</v>
      </c>
      <c r="S6690">
        <f t="shared" si="943"/>
        <v>7.4653726258958122E-2</v>
      </c>
      <c r="T6690">
        <f t="shared" si="944"/>
        <v>8.905257094178505E-2</v>
      </c>
      <c r="U6690">
        <f>IFERROR(VLOOKUP(D6690,'ZORI (2)'!$C$2:$F$106,4,FALSE), 0)</f>
        <v>36.648402996268075</v>
      </c>
    </row>
    <row r="6691" spans="1:21" x14ac:dyDescent="0.25">
      <c r="A6691">
        <v>9700</v>
      </c>
      <c r="B6691">
        <v>27572</v>
      </c>
      <c r="C6691" t="s">
        <v>3466</v>
      </c>
      <c r="D6691" t="s">
        <v>277</v>
      </c>
      <c r="E6691">
        <v>165000</v>
      </c>
      <c r="F6691">
        <v>199400</v>
      </c>
      <c r="G6691">
        <f>IFERROR(VLOOKUP(D6691,'ZORI (2)'!$C$2:$E$106,2,FALSE), 0)</f>
        <v>1178</v>
      </c>
      <c r="H6691">
        <f>IFERROR(VLOOKUP(D6691,'ZORI (2)'!$C$2:$E$106,3,FALSE), 0)</f>
        <v>1342</v>
      </c>
      <c r="I6691">
        <f t="shared" si="936"/>
        <v>39880</v>
      </c>
      <c r="J6691">
        <f t="shared" si="937"/>
        <v>159520</v>
      </c>
      <c r="K6691">
        <v>2.5000000000000001E-2</v>
      </c>
      <c r="L6691">
        <v>360</v>
      </c>
      <c r="M6691" s="1">
        <f t="shared" si="938"/>
        <v>630.29685779402053</v>
      </c>
      <c r="N6691">
        <f t="shared" si="942"/>
        <v>5775.0000000000009</v>
      </c>
      <c r="O6691">
        <f t="shared" si="939"/>
        <v>79.760000000000005</v>
      </c>
      <c r="P6691">
        <f t="shared" si="940"/>
        <v>134.20000000000002</v>
      </c>
      <c r="Q6691">
        <v>20000</v>
      </c>
      <c r="R6691">
        <f t="shared" si="941"/>
        <v>12.382016890213611</v>
      </c>
      <c r="S6691">
        <f t="shared" si="943"/>
        <v>4.5210326300615909E-2</v>
      </c>
      <c r="T6691">
        <f t="shared" si="944"/>
        <v>9.0974300608815062E-2</v>
      </c>
      <c r="U6691">
        <f>IFERROR(VLOOKUP(D6691,'ZORI (2)'!$C$2:$F$106,4,FALSE), 0)</f>
        <v>53.847779279496145</v>
      </c>
    </row>
    <row r="6692" spans="1:21" x14ac:dyDescent="0.25">
      <c r="A6692">
        <v>9701</v>
      </c>
      <c r="B6692">
        <v>55013</v>
      </c>
      <c r="C6692" t="s">
        <v>3467</v>
      </c>
      <c r="D6692" t="s">
        <v>307</v>
      </c>
      <c r="E6692">
        <v>197500</v>
      </c>
      <c r="F6692">
        <v>264200</v>
      </c>
      <c r="G6692">
        <f>IFERROR(VLOOKUP(D6692,'ZORI (2)'!$C$2:$E$106,2,FALSE), 0)</f>
        <v>1268</v>
      </c>
      <c r="H6692">
        <f>IFERROR(VLOOKUP(D6692,'ZORI (2)'!$C$2:$E$106,3,FALSE), 0)</f>
        <v>1485</v>
      </c>
      <c r="I6692">
        <f t="shared" si="936"/>
        <v>52840</v>
      </c>
      <c r="J6692">
        <f t="shared" si="937"/>
        <v>211360</v>
      </c>
      <c r="K6692">
        <v>2.5000000000000001E-2</v>
      </c>
      <c r="L6692">
        <v>360</v>
      </c>
      <c r="M6692" s="1">
        <f t="shared" si="938"/>
        <v>835.12753174112436</v>
      </c>
      <c r="N6692">
        <f t="shared" si="942"/>
        <v>6912.5000000000009</v>
      </c>
      <c r="O6692">
        <f t="shared" si="939"/>
        <v>105.67999999999999</v>
      </c>
      <c r="P6692">
        <f t="shared" si="940"/>
        <v>148.5</v>
      </c>
      <c r="Q6692">
        <v>20000</v>
      </c>
      <c r="R6692">
        <f t="shared" si="941"/>
        <v>14.826038159371492</v>
      </c>
      <c r="S6692">
        <f t="shared" si="943"/>
        <v>0.1772962736032975</v>
      </c>
      <c r="T6692">
        <f t="shared" si="944"/>
        <v>5.9538066130923883E-2</v>
      </c>
      <c r="U6692">
        <f>IFERROR(VLOOKUP(D6692,'ZORI (2)'!$C$2:$F$106,4,FALSE), 0)</f>
        <v>66.493977017409904</v>
      </c>
    </row>
    <row r="6693" spans="1:21" x14ac:dyDescent="0.25">
      <c r="A6693">
        <v>9702</v>
      </c>
      <c r="B6693">
        <v>12540</v>
      </c>
      <c r="C6693" t="s">
        <v>1486</v>
      </c>
      <c r="D6693" t="s">
        <v>195</v>
      </c>
      <c r="E6693">
        <v>274400</v>
      </c>
      <c r="F6693">
        <v>309700</v>
      </c>
      <c r="G6693">
        <f>IFERROR(VLOOKUP(D6693,'ZORI (2)'!$C$2:$E$106,2,FALSE), 0)</f>
        <v>2329</v>
      </c>
      <c r="H6693">
        <f>IFERROR(VLOOKUP(D6693,'ZORI (2)'!$C$2:$E$106,3,FALSE), 0)</f>
        <v>2608</v>
      </c>
      <c r="I6693">
        <f t="shared" si="936"/>
        <v>61940</v>
      </c>
      <c r="J6693">
        <f t="shared" si="937"/>
        <v>247760</v>
      </c>
      <c r="K6693">
        <v>2.5000000000000001E-2</v>
      </c>
      <c r="L6693">
        <v>360</v>
      </c>
      <c r="M6693" s="1">
        <f t="shared" si="938"/>
        <v>978.95153891077291</v>
      </c>
      <c r="N6693">
        <f t="shared" si="942"/>
        <v>9604.0000000000018</v>
      </c>
      <c r="O6693">
        <f t="shared" si="939"/>
        <v>123.88</v>
      </c>
      <c r="P6693">
        <f t="shared" si="940"/>
        <v>260.8</v>
      </c>
      <c r="Q6693">
        <v>20000</v>
      </c>
      <c r="R6693">
        <f t="shared" si="941"/>
        <v>9.8958333333333339</v>
      </c>
      <c r="S6693">
        <f t="shared" si="943"/>
        <v>1.8736595571110907E-2</v>
      </c>
      <c r="T6693">
        <f t="shared" si="944"/>
        <v>0.16311742476918997</v>
      </c>
      <c r="U6693">
        <f>IFERROR(VLOOKUP(D6693,'ZORI (2)'!$C$2:$F$106,4,FALSE), 0)</f>
        <v>81.282042347392249</v>
      </c>
    </row>
    <row r="6694" spans="1:21" x14ac:dyDescent="0.25">
      <c r="A6694">
        <v>9703</v>
      </c>
      <c r="B6694">
        <v>23009</v>
      </c>
      <c r="C6694" t="s">
        <v>3468</v>
      </c>
      <c r="D6694" t="s">
        <v>224</v>
      </c>
      <c r="E6694">
        <v>170600</v>
      </c>
      <c r="F6694">
        <v>192500</v>
      </c>
      <c r="G6694">
        <f>IFERROR(VLOOKUP(D6694,'ZORI (2)'!$C$2:$E$106,2,FALSE), 0)</f>
        <v>1084</v>
      </c>
      <c r="H6694">
        <f>IFERROR(VLOOKUP(D6694,'ZORI (2)'!$C$2:$E$106,3,FALSE), 0)</f>
        <v>1223</v>
      </c>
      <c r="I6694">
        <f t="shared" si="936"/>
        <v>38500</v>
      </c>
      <c r="J6694">
        <f t="shared" si="937"/>
        <v>154000</v>
      </c>
      <c r="K6694">
        <v>2.5000000000000001E-2</v>
      </c>
      <c r="L6694">
        <v>360</v>
      </c>
      <c r="M6694" s="1">
        <f t="shared" si="938"/>
        <v>608.48618417928253</v>
      </c>
      <c r="N6694">
        <f t="shared" si="942"/>
        <v>5971.0000000000009</v>
      </c>
      <c r="O6694">
        <f t="shared" si="939"/>
        <v>77</v>
      </c>
      <c r="P6694">
        <f t="shared" si="940"/>
        <v>122.30000000000001</v>
      </c>
      <c r="Q6694">
        <v>20000</v>
      </c>
      <c r="R6694">
        <f t="shared" si="941"/>
        <v>13.116653038975198</v>
      </c>
      <c r="S6694">
        <f t="shared" si="943"/>
        <v>-2.0710074222545543E-2</v>
      </c>
      <c r="T6694">
        <f t="shared" si="944"/>
        <v>7.728382978158567E-2</v>
      </c>
      <c r="U6694">
        <f>IFERROR(VLOOKUP(D6694,'ZORI (2)'!$C$2:$F$106,4,FALSE), 0)</f>
        <v>40.174523605623193</v>
      </c>
    </row>
    <row r="6695" spans="1:21" x14ac:dyDescent="0.25">
      <c r="A6695">
        <v>9704</v>
      </c>
      <c r="B6695">
        <v>2461</v>
      </c>
      <c r="C6695" t="s">
        <v>341</v>
      </c>
      <c r="D6695" t="s">
        <v>219</v>
      </c>
      <c r="E6695">
        <v>755200</v>
      </c>
      <c r="F6695">
        <v>1003900</v>
      </c>
      <c r="G6695">
        <f>IFERROR(VLOOKUP(D6695,'ZORI (2)'!$C$2:$E$106,2,FALSE), 0)</f>
        <v>2124</v>
      </c>
      <c r="H6695">
        <f>IFERROR(VLOOKUP(D6695,'ZORI (2)'!$C$2:$E$106,3,FALSE), 0)</f>
        <v>2442</v>
      </c>
      <c r="I6695">
        <f t="shared" si="936"/>
        <v>200780</v>
      </c>
      <c r="J6695">
        <f t="shared" si="937"/>
        <v>803120</v>
      </c>
      <c r="K6695">
        <v>2.5000000000000001E-2</v>
      </c>
      <c r="L6695">
        <v>360</v>
      </c>
      <c r="M6695" s="1">
        <f t="shared" si="938"/>
        <v>3173.2949625848405</v>
      </c>
      <c r="N6695">
        <f t="shared" si="942"/>
        <v>26432.000000000004</v>
      </c>
      <c r="O6695">
        <f t="shared" si="939"/>
        <v>401.56</v>
      </c>
      <c r="P6695">
        <f t="shared" si="940"/>
        <v>244.20000000000002</v>
      </c>
      <c r="Q6695">
        <v>20000</v>
      </c>
      <c r="R6695">
        <f t="shared" si="941"/>
        <v>34.25812175812176</v>
      </c>
      <c r="S6695">
        <f t="shared" si="943"/>
        <v>0.2523202666560217</v>
      </c>
      <c r="T6695">
        <f t="shared" si="944"/>
        <v>-6.6844083422398934E-2</v>
      </c>
      <c r="U6695">
        <f>IFERROR(VLOOKUP(D6695,'ZORI (2)'!$C$2:$F$106,4,FALSE), 0)</f>
        <v>98.079496251938465</v>
      </c>
    </row>
    <row r="6696" spans="1:21" x14ac:dyDescent="0.25">
      <c r="A6696">
        <v>9705</v>
      </c>
      <c r="B6696">
        <v>15089</v>
      </c>
      <c r="C6696" t="s">
        <v>3469</v>
      </c>
      <c r="D6696" t="s">
        <v>237</v>
      </c>
      <c r="E6696">
        <v>90300</v>
      </c>
      <c r="F6696">
        <v>94100</v>
      </c>
      <c r="G6696">
        <f>IFERROR(VLOOKUP(D6696,'ZORI (2)'!$C$2:$E$106,2,FALSE), 0)</f>
        <v>1002</v>
      </c>
      <c r="H6696">
        <f>IFERROR(VLOOKUP(D6696,'ZORI (2)'!$C$2:$E$106,3,FALSE), 0)</f>
        <v>1073</v>
      </c>
      <c r="I6696">
        <f t="shared" si="936"/>
        <v>18820</v>
      </c>
      <c r="J6696">
        <f t="shared" si="937"/>
        <v>75280</v>
      </c>
      <c r="K6696">
        <v>2.5000000000000001E-2</v>
      </c>
      <c r="L6696">
        <v>360</v>
      </c>
      <c r="M6696" s="1">
        <f t="shared" si="938"/>
        <v>297.4470126299766</v>
      </c>
      <c r="N6696">
        <f t="shared" si="942"/>
        <v>3160.5000000000005</v>
      </c>
      <c r="O6696">
        <f t="shared" si="939"/>
        <v>37.64</v>
      </c>
      <c r="P6696">
        <f t="shared" si="940"/>
        <v>107.30000000000001</v>
      </c>
      <c r="Q6696">
        <v>20000</v>
      </c>
      <c r="R6696">
        <f t="shared" si="941"/>
        <v>7.3081702392047223</v>
      </c>
      <c r="S6696">
        <f t="shared" si="943"/>
        <v>-0.1706364770118235</v>
      </c>
      <c r="T6696">
        <f t="shared" si="944"/>
        <v>0.18025883084861496</v>
      </c>
      <c r="U6696">
        <f>IFERROR(VLOOKUP(D6696,'ZORI (2)'!$C$2:$F$106,4,FALSE), 0)</f>
        <v>18.252597429548764</v>
      </c>
    </row>
    <row r="6697" spans="1:21" x14ac:dyDescent="0.25">
      <c r="A6697">
        <v>9707</v>
      </c>
      <c r="B6697">
        <v>15133</v>
      </c>
      <c r="C6697" t="s">
        <v>3470</v>
      </c>
      <c r="D6697" t="s">
        <v>237</v>
      </c>
      <c r="E6697">
        <v>56400</v>
      </c>
      <c r="F6697">
        <v>67100</v>
      </c>
      <c r="G6697">
        <f>IFERROR(VLOOKUP(D6697,'ZORI (2)'!$C$2:$E$106,2,FALSE), 0)</f>
        <v>1002</v>
      </c>
      <c r="H6697">
        <f>IFERROR(VLOOKUP(D6697,'ZORI (2)'!$C$2:$E$106,3,FALSE), 0)</f>
        <v>1073</v>
      </c>
      <c r="I6697">
        <f t="shared" si="936"/>
        <v>13420</v>
      </c>
      <c r="J6697">
        <f t="shared" si="937"/>
        <v>53680</v>
      </c>
      <c r="K6697">
        <v>2.5000000000000001E-2</v>
      </c>
      <c r="L6697">
        <v>360</v>
      </c>
      <c r="M6697" s="1">
        <f t="shared" si="938"/>
        <v>212.10089848534992</v>
      </c>
      <c r="N6697">
        <f t="shared" si="942"/>
        <v>1974.0000000000002</v>
      </c>
      <c r="O6697">
        <f t="shared" si="939"/>
        <v>26.840000000000003</v>
      </c>
      <c r="P6697">
        <f t="shared" si="940"/>
        <v>107.30000000000001</v>
      </c>
      <c r="Q6697">
        <v>20000</v>
      </c>
      <c r="R6697">
        <f t="shared" si="941"/>
        <v>5.2112457284871079</v>
      </c>
      <c r="S6697">
        <f t="shared" si="943"/>
        <v>-0.14384872534258811</v>
      </c>
      <c r="T6697">
        <f t="shared" si="944"/>
        <v>0.24640078030671303</v>
      </c>
      <c r="U6697">
        <f>IFERROR(VLOOKUP(D6697,'ZORI (2)'!$C$2:$F$106,4,FALSE), 0)</f>
        <v>18.252597429548764</v>
      </c>
    </row>
    <row r="6698" spans="1:21" x14ac:dyDescent="0.25">
      <c r="A6698">
        <v>9708</v>
      </c>
      <c r="B6698">
        <v>41097</v>
      </c>
      <c r="C6698" t="s">
        <v>3373</v>
      </c>
      <c r="D6698" t="s">
        <v>244</v>
      </c>
      <c r="E6698">
        <v>100700</v>
      </c>
      <c r="F6698">
        <v>133400</v>
      </c>
      <c r="G6698">
        <f>IFERROR(VLOOKUP(D6698,'ZORI (2)'!$C$2:$E$106,2,FALSE), 0)</f>
        <v>976</v>
      </c>
      <c r="H6698">
        <f>IFERROR(VLOOKUP(D6698,'ZORI (2)'!$C$2:$E$106,3,FALSE), 0)</f>
        <v>1123</v>
      </c>
      <c r="I6698">
        <f t="shared" si="936"/>
        <v>26680</v>
      </c>
      <c r="J6698">
        <f t="shared" si="937"/>
        <v>106720</v>
      </c>
      <c r="K6698">
        <v>2.5000000000000001E-2</v>
      </c>
      <c r="L6698">
        <v>360</v>
      </c>
      <c r="M6698" s="1">
        <f t="shared" si="938"/>
        <v>421.67302321826645</v>
      </c>
      <c r="N6698">
        <f t="shared" si="942"/>
        <v>3524.5000000000005</v>
      </c>
      <c r="O6698">
        <f t="shared" si="939"/>
        <v>53.36</v>
      </c>
      <c r="P6698">
        <f t="shared" si="940"/>
        <v>112.30000000000001</v>
      </c>
      <c r="Q6698">
        <v>20000</v>
      </c>
      <c r="R6698">
        <f t="shared" si="941"/>
        <v>9.8990798456515279</v>
      </c>
      <c r="S6698">
        <f t="shared" si="943"/>
        <v>7.3862241345306279E-2</v>
      </c>
      <c r="T6698">
        <f t="shared" si="944"/>
        <v>0.12803640552900244</v>
      </c>
      <c r="U6698">
        <f>IFERROR(VLOOKUP(D6698,'ZORI (2)'!$C$2:$F$106,4,FALSE), 0)</f>
        <v>45.381348996418048</v>
      </c>
    </row>
    <row r="6699" spans="1:21" x14ac:dyDescent="0.25">
      <c r="A6699">
        <v>9709</v>
      </c>
      <c r="B6699">
        <v>43162</v>
      </c>
      <c r="C6699" t="s">
        <v>3471</v>
      </c>
      <c r="D6699" t="s">
        <v>238</v>
      </c>
      <c r="E6699">
        <v>112300</v>
      </c>
      <c r="F6699">
        <v>150800</v>
      </c>
      <c r="G6699">
        <f>IFERROR(VLOOKUP(D6699,'ZORI (2)'!$C$2:$E$106,2,FALSE), 0)</f>
        <v>1023</v>
      </c>
      <c r="H6699">
        <f>IFERROR(VLOOKUP(D6699,'ZORI (2)'!$C$2:$E$106,3,FALSE), 0)</f>
        <v>1198</v>
      </c>
      <c r="I6699">
        <f t="shared" si="936"/>
        <v>30160</v>
      </c>
      <c r="J6699">
        <f t="shared" si="937"/>
        <v>120640</v>
      </c>
      <c r="K6699">
        <v>2.5000000000000001E-2</v>
      </c>
      <c r="L6699">
        <v>360</v>
      </c>
      <c r="M6699" s="1">
        <f t="shared" si="938"/>
        <v>476.67385233369254</v>
      </c>
      <c r="N6699">
        <f t="shared" si="942"/>
        <v>3930.5000000000005</v>
      </c>
      <c r="O6699">
        <f t="shared" si="939"/>
        <v>60.32</v>
      </c>
      <c r="P6699">
        <f t="shared" si="940"/>
        <v>119.80000000000001</v>
      </c>
      <c r="Q6699">
        <v>20000</v>
      </c>
      <c r="R6699">
        <f t="shared" si="941"/>
        <v>10.489705063995547</v>
      </c>
      <c r="S6699">
        <f t="shared" si="943"/>
        <v>0.10694741632747438</v>
      </c>
      <c r="T6699">
        <f t="shared" si="944"/>
        <v>0.12006680973545614</v>
      </c>
      <c r="U6699">
        <f>IFERROR(VLOOKUP(D6699,'ZORI (2)'!$C$2:$F$106,4,FALSE), 0)</f>
        <v>50.376845183201425</v>
      </c>
    </row>
    <row r="6700" spans="1:21" x14ac:dyDescent="0.25">
      <c r="A6700">
        <v>9713</v>
      </c>
      <c r="B6700">
        <v>63362</v>
      </c>
      <c r="C6700" t="s">
        <v>3473</v>
      </c>
      <c r="D6700" t="s">
        <v>207</v>
      </c>
      <c r="E6700">
        <v>142500</v>
      </c>
      <c r="F6700">
        <v>181000</v>
      </c>
      <c r="G6700">
        <f>IFERROR(VLOOKUP(D6700,'ZORI (2)'!$C$2:$E$106,2,FALSE), 0)</f>
        <v>959</v>
      </c>
      <c r="H6700">
        <f>IFERROR(VLOOKUP(D6700,'ZORI (2)'!$C$2:$E$106,3,FALSE), 0)</f>
        <v>1054</v>
      </c>
      <c r="I6700">
        <f t="shared" si="936"/>
        <v>36200</v>
      </c>
      <c r="J6700">
        <f t="shared" si="937"/>
        <v>144800</v>
      </c>
      <c r="K6700">
        <v>2.5000000000000001E-2</v>
      </c>
      <c r="L6700">
        <v>360</v>
      </c>
      <c r="M6700" s="1">
        <f t="shared" si="938"/>
        <v>572.13506148805266</v>
      </c>
      <c r="N6700">
        <f t="shared" si="942"/>
        <v>4987.5000000000009</v>
      </c>
      <c r="O6700">
        <f t="shared" si="939"/>
        <v>72.400000000000006</v>
      </c>
      <c r="P6700">
        <f t="shared" si="940"/>
        <v>105.4</v>
      </c>
      <c r="Q6700">
        <v>20000</v>
      </c>
      <c r="R6700">
        <f t="shared" si="941"/>
        <v>14.31056293485136</v>
      </c>
      <c r="S6700">
        <f t="shared" si="943"/>
        <v>8.0677662512127768E-2</v>
      </c>
      <c r="T6700">
        <f t="shared" si="944"/>
        <v>5.963275607180174E-2</v>
      </c>
      <c r="U6700">
        <f>IFERROR(VLOOKUP(D6700,'ZORI (2)'!$C$2:$F$106,4,FALSE), 0)</f>
        <v>28.58788216714769</v>
      </c>
    </row>
    <row r="6701" spans="1:21" x14ac:dyDescent="0.25">
      <c r="A6701">
        <v>9714</v>
      </c>
      <c r="B6701">
        <v>1469</v>
      </c>
      <c r="C6701" t="s">
        <v>3012</v>
      </c>
      <c r="D6701" t="s">
        <v>219</v>
      </c>
      <c r="E6701">
        <v>232600</v>
      </c>
      <c r="F6701">
        <v>287000</v>
      </c>
      <c r="G6701">
        <f>IFERROR(VLOOKUP(D6701,'ZORI (2)'!$C$2:$E$106,2,FALSE), 0)</f>
        <v>2124</v>
      </c>
      <c r="H6701">
        <f>IFERROR(VLOOKUP(D6701,'ZORI (2)'!$C$2:$E$106,3,FALSE), 0)</f>
        <v>2442</v>
      </c>
      <c r="I6701">
        <f t="shared" si="936"/>
        <v>57400</v>
      </c>
      <c r="J6701">
        <f t="shared" si="937"/>
        <v>229600</v>
      </c>
      <c r="K6701">
        <v>2.5000000000000001E-2</v>
      </c>
      <c r="L6701">
        <v>360</v>
      </c>
      <c r="M6701" s="1">
        <f t="shared" si="938"/>
        <v>907.19758368547582</v>
      </c>
      <c r="N6701">
        <f t="shared" si="942"/>
        <v>8141.0000000000009</v>
      </c>
      <c r="O6701">
        <f t="shared" si="939"/>
        <v>114.80000000000001</v>
      </c>
      <c r="P6701">
        <f t="shared" si="940"/>
        <v>244.20000000000002</v>
      </c>
      <c r="Q6701">
        <v>20000</v>
      </c>
      <c r="R6701">
        <f t="shared" si="941"/>
        <v>9.7938847938847946</v>
      </c>
      <c r="S6701">
        <f t="shared" si="943"/>
        <v>0.10070913281762361</v>
      </c>
      <c r="T6701">
        <f t="shared" si="944"/>
        <v>0.16494580371721501</v>
      </c>
      <c r="U6701">
        <f>IFERROR(VLOOKUP(D6701,'ZORI (2)'!$C$2:$F$106,4,FALSE), 0)</f>
        <v>98.079496251938465</v>
      </c>
    </row>
    <row r="6702" spans="1:21" x14ac:dyDescent="0.25">
      <c r="A6702">
        <v>9716</v>
      </c>
      <c r="B6702">
        <v>76258</v>
      </c>
      <c r="C6702" t="s">
        <v>3474</v>
      </c>
      <c r="D6702" t="s">
        <v>192</v>
      </c>
      <c r="E6702">
        <v>127700</v>
      </c>
      <c r="F6702">
        <v>190100</v>
      </c>
      <c r="G6702">
        <f>IFERROR(VLOOKUP(D6702,'ZORI (2)'!$C$2:$E$106,2,FALSE), 0)</f>
        <v>1240</v>
      </c>
      <c r="H6702">
        <f>IFERROR(VLOOKUP(D6702,'ZORI (2)'!$C$2:$E$106,3,FALSE), 0)</f>
        <v>1481</v>
      </c>
      <c r="I6702">
        <f t="shared" si="936"/>
        <v>38020</v>
      </c>
      <c r="J6702">
        <f t="shared" si="937"/>
        <v>152080</v>
      </c>
      <c r="K6702">
        <v>2.5000000000000001E-2</v>
      </c>
      <c r="L6702">
        <v>360</v>
      </c>
      <c r="M6702" s="1">
        <f t="shared" si="938"/>
        <v>600.89986292198239</v>
      </c>
      <c r="N6702">
        <f t="shared" si="942"/>
        <v>4469.5</v>
      </c>
      <c r="O6702">
        <f t="shared" si="939"/>
        <v>76.040000000000006</v>
      </c>
      <c r="P6702">
        <f t="shared" si="940"/>
        <v>148.1</v>
      </c>
      <c r="Q6702">
        <v>20000</v>
      </c>
      <c r="R6702">
        <f t="shared" si="941"/>
        <v>10.696601395453522</v>
      </c>
      <c r="S6702">
        <f t="shared" si="943"/>
        <v>0.24926480010777455</v>
      </c>
      <c r="T6702">
        <f t="shared" si="944"/>
        <v>0.12596550852441149</v>
      </c>
      <c r="U6702">
        <f>IFERROR(VLOOKUP(D6702,'ZORI (2)'!$C$2:$F$106,4,FALSE), 0)</f>
        <v>73.617039721894315</v>
      </c>
    </row>
    <row r="6703" spans="1:21" x14ac:dyDescent="0.25">
      <c r="A6703">
        <v>9720</v>
      </c>
      <c r="B6703">
        <v>33576</v>
      </c>
      <c r="C6703" t="s">
        <v>204</v>
      </c>
      <c r="D6703" t="s">
        <v>246</v>
      </c>
      <c r="E6703">
        <v>138500</v>
      </c>
      <c r="F6703">
        <v>202600</v>
      </c>
      <c r="G6703">
        <f>IFERROR(VLOOKUP(D6703,'ZORI (2)'!$C$2:$E$106,2,FALSE), 0)</f>
        <v>1174</v>
      </c>
      <c r="H6703">
        <f>IFERROR(VLOOKUP(D6703,'ZORI (2)'!$C$2:$E$106,3,FALSE), 0)</f>
        <v>1421</v>
      </c>
      <c r="I6703">
        <f t="shared" si="936"/>
        <v>40520</v>
      </c>
      <c r="J6703">
        <f t="shared" si="937"/>
        <v>162080</v>
      </c>
      <c r="K6703">
        <v>2.5000000000000001E-2</v>
      </c>
      <c r="L6703">
        <v>360</v>
      </c>
      <c r="M6703" s="1">
        <f t="shared" si="938"/>
        <v>640.41195280375405</v>
      </c>
      <c r="N6703">
        <f t="shared" si="942"/>
        <v>4847.5000000000009</v>
      </c>
      <c r="O6703">
        <f t="shared" si="939"/>
        <v>81.039999999999992</v>
      </c>
      <c r="P6703">
        <f t="shared" si="940"/>
        <v>142.1</v>
      </c>
      <c r="Q6703">
        <v>20000</v>
      </c>
      <c r="R6703">
        <f t="shared" si="941"/>
        <v>11.881304245836265</v>
      </c>
      <c r="S6703">
        <f t="shared" si="943"/>
        <v>0.24030058617364822</v>
      </c>
      <c r="T6703">
        <f t="shared" si="944"/>
        <v>0.10233489985627339</v>
      </c>
      <c r="U6703">
        <f>IFERROR(VLOOKUP(D6703,'ZORI (2)'!$C$2:$F$106,4,FALSE), 0)</f>
        <v>73.623051699156008</v>
      </c>
    </row>
    <row r="6704" spans="1:21" x14ac:dyDescent="0.25">
      <c r="A6704">
        <v>9722</v>
      </c>
      <c r="B6704">
        <v>15627</v>
      </c>
      <c r="C6704" t="s">
        <v>1370</v>
      </c>
      <c r="D6704" t="s">
        <v>237</v>
      </c>
      <c r="E6704">
        <v>75600</v>
      </c>
      <c r="F6704">
        <v>88300</v>
      </c>
      <c r="G6704">
        <f>IFERROR(VLOOKUP(D6704,'ZORI (2)'!$C$2:$E$106,2,FALSE), 0)</f>
        <v>1002</v>
      </c>
      <c r="H6704">
        <f>IFERROR(VLOOKUP(D6704,'ZORI (2)'!$C$2:$E$106,3,FALSE), 0)</f>
        <v>1073</v>
      </c>
      <c r="I6704">
        <f t="shared" si="936"/>
        <v>17660</v>
      </c>
      <c r="J6704">
        <f t="shared" si="937"/>
        <v>70640</v>
      </c>
      <c r="K6704">
        <v>2.5000000000000001E-2</v>
      </c>
      <c r="L6704">
        <v>360</v>
      </c>
      <c r="M6704" s="1">
        <f t="shared" si="938"/>
        <v>279.11340292483453</v>
      </c>
      <c r="N6704">
        <f t="shared" si="942"/>
        <v>2646.0000000000005</v>
      </c>
      <c r="O6704">
        <f t="shared" si="939"/>
        <v>35.32</v>
      </c>
      <c r="P6704">
        <f t="shared" si="940"/>
        <v>107.30000000000001</v>
      </c>
      <c r="Q6704">
        <v>20000</v>
      </c>
      <c r="R6704">
        <f t="shared" si="941"/>
        <v>6.8577197887542711</v>
      </c>
      <c r="S6704">
        <f t="shared" si="943"/>
        <v>-0.10123567371699611</v>
      </c>
      <c r="T6704">
        <f t="shared" si="944"/>
        <v>0.19389666960010882</v>
      </c>
      <c r="U6704">
        <f>IFERROR(VLOOKUP(D6704,'ZORI (2)'!$C$2:$F$106,4,FALSE), 0)</f>
        <v>18.252597429548764</v>
      </c>
    </row>
    <row r="6705" spans="1:21" x14ac:dyDescent="0.25">
      <c r="A6705">
        <v>9724</v>
      </c>
      <c r="B6705">
        <v>10504</v>
      </c>
      <c r="C6705" t="s">
        <v>3475</v>
      </c>
      <c r="D6705" t="s">
        <v>195</v>
      </c>
      <c r="E6705">
        <v>943000</v>
      </c>
      <c r="F6705">
        <v>926600</v>
      </c>
      <c r="G6705">
        <f>IFERROR(VLOOKUP(D6705,'ZORI (2)'!$C$2:$E$106,2,FALSE), 0)</f>
        <v>2329</v>
      </c>
      <c r="H6705">
        <f>IFERROR(VLOOKUP(D6705,'ZORI (2)'!$C$2:$E$106,3,FALSE), 0)</f>
        <v>2608</v>
      </c>
      <c r="I6705">
        <f t="shared" si="936"/>
        <v>185320</v>
      </c>
      <c r="J6705">
        <f t="shared" si="937"/>
        <v>741280</v>
      </c>
      <c r="K6705">
        <v>2.5000000000000001E-2</v>
      </c>
      <c r="L6705">
        <v>360</v>
      </c>
      <c r="M6705" s="1">
        <f t="shared" si="938"/>
        <v>2928.9521987559647</v>
      </c>
      <c r="N6705">
        <f t="shared" si="942"/>
        <v>33005</v>
      </c>
      <c r="O6705">
        <f t="shared" si="939"/>
        <v>370.64</v>
      </c>
      <c r="P6705">
        <f t="shared" si="940"/>
        <v>260.8</v>
      </c>
      <c r="Q6705">
        <v>20000</v>
      </c>
      <c r="R6705">
        <f t="shared" si="941"/>
        <v>29.607617586912067</v>
      </c>
      <c r="S6705">
        <f t="shared" si="943"/>
        <v>-6.9683385123568656E-2</v>
      </c>
      <c r="T6705">
        <f t="shared" si="944"/>
        <v>-4.7954290926556502E-2</v>
      </c>
      <c r="U6705">
        <f>IFERROR(VLOOKUP(D6705,'ZORI (2)'!$C$2:$F$106,4,FALSE), 0)</f>
        <v>81.282042347392249</v>
      </c>
    </row>
    <row r="6706" spans="1:21" x14ac:dyDescent="0.25">
      <c r="A6706">
        <v>9727</v>
      </c>
      <c r="B6706">
        <v>99027</v>
      </c>
      <c r="C6706" t="s">
        <v>3476</v>
      </c>
      <c r="D6706" t="s">
        <v>296</v>
      </c>
      <c r="E6706">
        <v>191800</v>
      </c>
      <c r="F6706">
        <v>280100</v>
      </c>
      <c r="G6706">
        <f>IFERROR(VLOOKUP(D6706,'ZORI (2)'!$C$2:$E$106,2,FALSE), 0)</f>
        <v>860</v>
      </c>
      <c r="H6706">
        <f>IFERROR(VLOOKUP(D6706,'ZORI (2)'!$C$2:$E$106,3,FALSE), 0)</f>
        <v>1071</v>
      </c>
      <c r="I6706">
        <f t="shared" si="936"/>
        <v>56020</v>
      </c>
      <c r="J6706">
        <f t="shared" si="937"/>
        <v>224080</v>
      </c>
      <c r="K6706">
        <v>2.5000000000000001E-2</v>
      </c>
      <c r="L6706">
        <v>360</v>
      </c>
      <c r="M6706" s="1">
        <f t="shared" si="938"/>
        <v>885.38691007073794</v>
      </c>
      <c r="N6706">
        <f t="shared" si="942"/>
        <v>6713.0000000000009</v>
      </c>
      <c r="O6706">
        <f t="shared" si="939"/>
        <v>112.04</v>
      </c>
      <c r="P6706">
        <f t="shared" si="940"/>
        <v>107.10000000000001</v>
      </c>
      <c r="Q6706">
        <v>20000</v>
      </c>
      <c r="R6706">
        <f t="shared" si="941"/>
        <v>21.794273264861499</v>
      </c>
      <c r="S6706">
        <f t="shared" si="943"/>
        <v>0.2818459313633514</v>
      </c>
      <c r="T6706">
        <f t="shared" si="944"/>
        <v>-4.8629074353505105E-3</v>
      </c>
      <c r="U6706">
        <f>IFERROR(VLOOKUP(D6706,'ZORI (2)'!$C$2:$F$106,4,FALSE), 0)</f>
        <v>65.180329395731462</v>
      </c>
    </row>
    <row r="6707" spans="1:21" x14ac:dyDescent="0.25">
      <c r="A6707">
        <v>9728</v>
      </c>
      <c r="B6707">
        <v>74036</v>
      </c>
      <c r="C6707" t="s">
        <v>3477</v>
      </c>
      <c r="D6707" t="s">
        <v>258</v>
      </c>
      <c r="E6707">
        <v>112900</v>
      </c>
      <c r="F6707">
        <v>143100</v>
      </c>
      <c r="G6707">
        <f>IFERROR(VLOOKUP(D6707,'ZORI (2)'!$C$2:$E$106,2,FALSE), 0)</f>
        <v>984</v>
      </c>
      <c r="H6707">
        <f>IFERROR(VLOOKUP(D6707,'ZORI (2)'!$C$2:$E$106,3,FALSE), 0)</f>
        <v>1053</v>
      </c>
      <c r="I6707">
        <f t="shared" si="936"/>
        <v>28620</v>
      </c>
      <c r="J6707">
        <f t="shared" si="937"/>
        <v>114480</v>
      </c>
      <c r="K6707">
        <v>2.5000000000000001E-2</v>
      </c>
      <c r="L6707">
        <v>360</v>
      </c>
      <c r="M6707" s="1">
        <f t="shared" si="938"/>
        <v>452.33440496652116</v>
      </c>
      <c r="N6707">
        <f t="shared" si="942"/>
        <v>3951.5000000000005</v>
      </c>
      <c r="O6707">
        <f t="shared" si="939"/>
        <v>57.24</v>
      </c>
      <c r="P6707">
        <f t="shared" si="940"/>
        <v>105.30000000000001</v>
      </c>
      <c r="Q6707">
        <v>20000</v>
      </c>
      <c r="R6707">
        <f t="shared" si="941"/>
        <v>11.324786324786325</v>
      </c>
      <c r="S6707">
        <f t="shared" si="943"/>
        <v>4.5658980719977496E-2</v>
      </c>
      <c r="T6707">
        <f t="shared" si="944"/>
        <v>0.10000679342232474</v>
      </c>
      <c r="U6707">
        <f>IFERROR(VLOOKUP(D6707,'ZORI (2)'!$C$2:$F$106,4,FALSE), 0)</f>
        <v>17.975417832654223</v>
      </c>
    </row>
    <row r="6708" spans="1:21" x14ac:dyDescent="0.25">
      <c r="A6708">
        <v>9735</v>
      </c>
      <c r="B6708">
        <v>1982</v>
      </c>
      <c r="C6708" t="s">
        <v>543</v>
      </c>
      <c r="D6708" t="s">
        <v>219</v>
      </c>
      <c r="E6708">
        <v>472300</v>
      </c>
      <c r="F6708">
        <v>554500</v>
      </c>
      <c r="G6708">
        <f>IFERROR(VLOOKUP(D6708,'ZORI (2)'!$C$2:$E$106,2,FALSE), 0)</f>
        <v>2124</v>
      </c>
      <c r="H6708">
        <f>IFERROR(VLOOKUP(D6708,'ZORI (2)'!$C$2:$E$106,3,FALSE), 0)</f>
        <v>2442</v>
      </c>
      <c r="I6708">
        <f t="shared" si="936"/>
        <v>110900</v>
      </c>
      <c r="J6708">
        <f t="shared" si="937"/>
        <v>443600</v>
      </c>
      <c r="K6708">
        <v>2.5000000000000001E-2</v>
      </c>
      <c r="L6708">
        <v>360</v>
      </c>
      <c r="M6708" s="1">
        <f t="shared" si="938"/>
        <v>1752.756307155388</v>
      </c>
      <c r="N6708">
        <f t="shared" si="942"/>
        <v>16530.5</v>
      </c>
      <c r="O6708">
        <f t="shared" si="939"/>
        <v>221.8</v>
      </c>
      <c r="P6708">
        <f t="shared" si="940"/>
        <v>244.20000000000002</v>
      </c>
      <c r="Q6708">
        <v>20000</v>
      </c>
      <c r="R6708">
        <f t="shared" si="941"/>
        <v>18.922331422331421</v>
      </c>
      <c r="S6708">
        <f t="shared" si="943"/>
        <v>8.9753857129240486E-2</v>
      </c>
      <c r="T6708">
        <f t="shared" si="944"/>
        <v>1.81707605558914E-2</v>
      </c>
      <c r="U6708">
        <f>IFERROR(VLOOKUP(D6708,'ZORI (2)'!$C$2:$F$106,4,FALSE), 0)</f>
        <v>98.079496251938465</v>
      </c>
    </row>
    <row r="6709" spans="1:21" x14ac:dyDescent="0.25">
      <c r="A6709">
        <v>9736</v>
      </c>
      <c r="B6709">
        <v>19075</v>
      </c>
      <c r="C6709" t="s">
        <v>3478</v>
      </c>
      <c r="D6709" t="s">
        <v>254</v>
      </c>
      <c r="E6709">
        <v>277000</v>
      </c>
      <c r="F6709">
        <v>323100</v>
      </c>
      <c r="G6709">
        <f>IFERROR(VLOOKUP(D6709,'ZORI (2)'!$C$2:$E$106,2,FALSE), 0)</f>
        <v>1372</v>
      </c>
      <c r="H6709">
        <f>IFERROR(VLOOKUP(D6709,'ZORI (2)'!$C$2:$E$106,3,FALSE), 0)</f>
        <v>1516</v>
      </c>
      <c r="I6709">
        <f t="shared" si="936"/>
        <v>64620</v>
      </c>
      <c r="J6709">
        <f t="shared" si="937"/>
        <v>258480</v>
      </c>
      <c r="K6709">
        <v>2.5000000000000001E-2</v>
      </c>
      <c r="L6709">
        <v>360</v>
      </c>
      <c r="M6709" s="1">
        <f t="shared" si="938"/>
        <v>1021.3084992640322</v>
      </c>
      <c r="N6709">
        <f t="shared" si="942"/>
        <v>9695.0000000000018</v>
      </c>
      <c r="O6709">
        <f t="shared" si="939"/>
        <v>129.24</v>
      </c>
      <c r="P6709">
        <f t="shared" si="940"/>
        <v>151.6</v>
      </c>
      <c r="Q6709">
        <v>20000</v>
      </c>
      <c r="R6709">
        <f t="shared" si="941"/>
        <v>17.760554089709764</v>
      </c>
      <c r="S6709">
        <f t="shared" si="943"/>
        <v>5.3489623241330962E-2</v>
      </c>
      <c r="T6709">
        <f t="shared" si="944"/>
        <v>2.7209012445863483E-2</v>
      </c>
      <c r="U6709">
        <f>IFERROR(VLOOKUP(D6709,'ZORI (2)'!$C$2:$F$106,4,FALSE), 0)</f>
        <v>44.044485087995604</v>
      </c>
    </row>
    <row r="6710" spans="1:21" x14ac:dyDescent="0.25">
      <c r="A6710">
        <v>9737</v>
      </c>
      <c r="B6710">
        <v>8810</v>
      </c>
      <c r="C6710" t="s">
        <v>2476</v>
      </c>
      <c r="D6710" t="s">
        <v>195</v>
      </c>
      <c r="E6710">
        <v>332800</v>
      </c>
      <c r="F6710">
        <v>377000</v>
      </c>
      <c r="G6710">
        <f>IFERROR(VLOOKUP(D6710,'ZORI (2)'!$C$2:$E$106,2,FALSE), 0)</f>
        <v>2329</v>
      </c>
      <c r="H6710">
        <f>IFERROR(VLOOKUP(D6710,'ZORI (2)'!$C$2:$E$106,3,FALSE), 0)</f>
        <v>2608</v>
      </c>
      <c r="I6710">
        <f t="shared" si="936"/>
        <v>75400</v>
      </c>
      <c r="J6710">
        <f t="shared" si="937"/>
        <v>301600</v>
      </c>
      <c r="K6710">
        <v>2.5000000000000001E-2</v>
      </c>
      <c r="L6710">
        <v>360</v>
      </c>
      <c r="M6710" s="1">
        <f t="shared" si="938"/>
        <v>1191.6846308342313</v>
      </c>
      <c r="N6710">
        <f t="shared" si="942"/>
        <v>11648.000000000002</v>
      </c>
      <c r="O6710">
        <f t="shared" si="939"/>
        <v>150.80000000000001</v>
      </c>
      <c r="P6710">
        <f t="shared" si="940"/>
        <v>260.8</v>
      </c>
      <c r="Q6710">
        <v>20000</v>
      </c>
      <c r="R6710">
        <f t="shared" si="941"/>
        <v>12.046267893660533</v>
      </c>
      <c r="S6710">
        <f t="shared" si="943"/>
        <v>3.4441127403635086E-2</v>
      </c>
      <c r="T6710">
        <f t="shared" si="944"/>
        <v>0.11262783452273024</v>
      </c>
      <c r="U6710">
        <f>IFERROR(VLOOKUP(D6710,'ZORI (2)'!$C$2:$F$106,4,FALSE), 0)</f>
        <v>81.282042347392249</v>
      </c>
    </row>
    <row r="6711" spans="1:21" x14ac:dyDescent="0.25">
      <c r="A6711">
        <v>9741</v>
      </c>
      <c r="B6711">
        <v>19041</v>
      </c>
      <c r="C6711" t="s">
        <v>3479</v>
      </c>
      <c r="D6711" t="s">
        <v>254</v>
      </c>
      <c r="E6711">
        <v>789000</v>
      </c>
      <c r="F6711">
        <v>839700</v>
      </c>
      <c r="G6711">
        <f>IFERROR(VLOOKUP(D6711,'ZORI (2)'!$C$2:$E$106,2,FALSE), 0)</f>
        <v>1372</v>
      </c>
      <c r="H6711">
        <f>IFERROR(VLOOKUP(D6711,'ZORI (2)'!$C$2:$E$106,3,FALSE), 0)</f>
        <v>1516</v>
      </c>
      <c r="I6711">
        <f t="shared" si="936"/>
        <v>167940</v>
      </c>
      <c r="J6711">
        <f t="shared" si="937"/>
        <v>671760</v>
      </c>
      <c r="K6711">
        <v>2.5000000000000001E-2</v>
      </c>
      <c r="L6711">
        <v>360</v>
      </c>
      <c r="M6711" s="1">
        <f t="shared" si="938"/>
        <v>2654.2641498978887</v>
      </c>
      <c r="N6711">
        <f t="shared" si="942"/>
        <v>27615.000000000004</v>
      </c>
      <c r="O6711">
        <f t="shared" si="939"/>
        <v>335.88</v>
      </c>
      <c r="P6711">
        <f t="shared" si="940"/>
        <v>151.6</v>
      </c>
      <c r="Q6711">
        <v>20000</v>
      </c>
      <c r="R6711">
        <f t="shared" si="941"/>
        <v>46.157651715039577</v>
      </c>
      <c r="S6711">
        <f t="shared" si="943"/>
        <v>3.68747870884457E-3</v>
      </c>
      <c r="T6711">
        <f t="shared" si="944"/>
        <v>-9.0505577689103334E-2</v>
      </c>
      <c r="U6711">
        <f>IFERROR(VLOOKUP(D6711,'ZORI (2)'!$C$2:$F$106,4,FALSE), 0)</f>
        <v>44.044485087995604</v>
      </c>
    </row>
    <row r="6712" spans="1:21" x14ac:dyDescent="0.25">
      <c r="A6712">
        <v>9742</v>
      </c>
      <c r="B6712">
        <v>48350</v>
      </c>
      <c r="C6712" t="s">
        <v>241</v>
      </c>
      <c r="D6712" t="s">
        <v>235</v>
      </c>
      <c r="E6712">
        <v>198000</v>
      </c>
      <c r="F6712">
        <v>257500</v>
      </c>
      <c r="G6712">
        <f>IFERROR(VLOOKUP(D6712,'ZORI (2)'!$C$2:$E$106,2,FALSE), 0)</f>
        <v>1028</v>
      </c>
      <c r="H6712">
        <f>IFERROR(VLOOKUP(D6712,'ZORI (2)'!$C$2:$E$106,3,FALSE), 0)</f>
        <v>1171</v>
      </c>
      <c r="I6712">
        <f t="shared" si="936"/>
        <v>51500</v>
      </c>
      <c r="J6712">
        <f t="shared" si="937"/>
        <v>206000</v>
      </c>
      <c r="K6712">
        <v>2.5000000000000001E-2</v>
      </c>
      <c r="L6712">
        <v>360</v>
      </c>
      <c r="M6712" s="1">
        <f t="shared" si="938"/>
        <v>813.94905156449477</v>
      </c>
      <c r="N6712">
        <f t="shared" si="942"/>
        <v>6930.0000000000009</v>
      </c>
      <c r="O6712">
        <f t="shared" si="939"/>
        <v>103</v>
      </c>
      <c r="P6712">
        <f t="shared" si="940"/>
        <v>117.10000000000001</v>
      </c>
      <c r="Q6712">
        <v>20000</v>
      </c>
      <c r="R6712">
        <f t="shared" si="941"/>
        <v>18.324793623683462</v>
      </c>
      <c r="S6712">
        <f t="shared" si="943"/>
        <v>0.14480060463255234</v>
      </c>
      <c r="T6712">
        <f t="shared" si="944"/>
        <v>2.0953861803213871E-2</v>
      </c>
      <c r="U6712">
        <f>IFERROR(VLOOKUP(D6712,'ZORI (2)'!$C$2:$F$106,4,FALSE), 0)</f>
        <v>42.450160853200359</v>
      </c>
    </row>
    <row r="6713" spans="1:21" x14ac:dyDescent="0.25">
      <c r="A6713">
        <v>9745</v>
      </c>
      <c r="B6713">
        <v>7826</v>
      </c>
      <c r="C6713" t="s">
        <v>3480</v>
      </c>
      <c r="D6713" t="s">
        <v>195</v>
      </c>
      <c r="E6713">
        <v>211600</v>
      </c>
      <c r="F6713">
        <v>240500</v>
      </c>
      <c r="G6713">
        <f>IFERROR(VLOOKUP(D6713,'ZORI (2)'!$C$2:$E$106,2,FALSE), 0)</f>
        <v>2329</v>
      </c>
      <c r="H6713">
        <f>IFERROR(VLOOKUP(D6713,'ZORI (2)'!$C$2:$E$106,3,FALSE), 0)</f>
        <v>2608</v>
      </c>
      <c r="I6713">
        <f t="shared" si="936"/>
        <v>48100</v>
      </c>
      <c r="J6713">
        <f t="shared" si="937"/>
        <v>192400</v>
      </c>
      <c r="K6713">
        <v>2.5000000000000001E-2</v>
      </c>
      <c r="L6713">
        <v>360</v>
      </c>
      <c r="M6713" s="1">
        <f t="shared" si="938"/>
        <v>760.21260932528537</v>
      </c>
      <c r="N6713">
        <f t="shared" si="942"/>
        <v>7406.0000000000009</v>
      </c>
      <c r="O6713">
        <f t="shared" si="939"/>
        <v>96.199999999999989</v>
      </c>
      <c r="P6713">
        <f t="shared" si="940"/>
        <v>260.8</v>
      </c>
      <c r="Q6713">
        <v>20000</v>
      </c>
      <c r="R6713">
        <f t="shared" si="941"/>
        <v>7.6846881390593049</v>
      </c>
      <c r="S6713">
        <f t="shared" si="943"/>
        <v>6.2508890990184349E-3</v>
      </c>
      <c r="T6713">
        <f t="shared" si="944"/>
        <v>0.23692751156327416</v>
      </c>
      <c r="U6713">
        <f>IFERROR(VLOOKUP(D6713,'ZORI (2)'!$C$2:$F$106,4,FALSE), 0)</f>
        <v>81.282042347392249</v>
      </c>
    </row>
    <row r="6714" spans="1:21" x14ac:dyDescent="0.25">
      <c r="A6714">
        <v>9746</v>
      </c>
      <c r="B6714">
        <v>27571</v>
      </c>
      <c r="C6714" t="s">
        <v>3481</v>
      </c>
      <c r="D6714" t="s">
        <v>250</v>
      </c>
      <c r="E6714">
        <v>252200</v>
      </c>
      <c r="F6714">
        <v>307400</v>
      </c>
      <c r="G6714">
        <f>IFERROR(VLOOKUP(D6714,'ZORI (2)'!$C$2:$E$106,2,FALSE), 0)</f>
        <v>1250</v>
      </c>
      <c r="H6714">
        <f>IFERROR(VLOOKUP(D6714,'ZORI (2)'!$C$2:$E$106,3,FALSE), 0)</f>
        <v>1415</v>
      </c>
      <c r="I6714">
        <f t="shared" si="936"/>
        <v>61480</v>
      </c>
      <c r="J6714">
        <f t="shared" si="937"/>
        <v>245920</v>
      </c>
      <c r="K6714">
        <v>2.5000000000000001E-2</v>
      </c>
      <c r="L6714">
        <v>360</v>
      </c>
      <c r="M6714" s="1">
        <f t="shared" si="938"/>
        <v>971.68131437252703</v>
      </c>
      <c r="N6714">
        <f t="shared" si="942"/>
        <v>8827</v>
      </c>
      <c r="O6714">
        <f t="shared" si="939"/>
        <v>122.96</v>
      </c>
      <c r="P6714">
        <f t="shared" si="940"/>
        <v>141.5</v>
      </c>
      <c r="Q6714">
        <v>20000</v>
      </c>
      <c r="R6714">
        <f t="shared" si="941"/>
        <v>18.103651354534747</v>
      </c>
      <c r="S6714">
        <f t="shared" si="943"/>
        <v>9.3845075384215756E-2</v>
      </c>
      <c r="T6714">
        <f t="shared" si="944"/>
        <v>2.3766753712665414E-2</v>
      </c>
      <c r="U6714">
        <f>IFERROR(VLOOKUP(D6714,'ZORI (2)'!$C$2:$F$106,4,FALSE), 0)</f>
        <v>50.506212994248614</v>
      </c>
    </row>
    <row r="6715" spans="1:21" x14ac:dyDescent="0.25">
      <c r="A6715">
        <v>9753</v>
      </c>
      <c r="B6715">
        <v>76023</v>
      </c>
      <c r="C6715" t="s">
        <v>3483</v>
      </c>
      <c r="D6715" t="s">
        <v>192</v>
      </c>
      <c r="E6715">
        <v>140700</v>
      </c>
      <c r="F6715">
        <v>186000</v>
      </c>
      <c r="G6715">
        <f>IFERROR(VLOOKUP(D6715,'ZORI (2)'!$C$2:$E$106,2,FALSE), 0)</f>
        <v>1240</v>
      </c>
      <c r="H6715">
        <f>IFERROR(VLOOKUP(D6715,'ZORI (2)'!$C$2:$E$106,3,FALSE), 0)</f>
        <v>1481</v>
      </c>
      <c r="I6715">
        <f t="shared" si="936"/>
        <v>37200</v>
      </c>
      <c r="J6715">
        <f t="shared" si="937"/>
        <v>148800</v>
      </c>
      <c r="K6715">
        <v>2.5000000000000001E-2</v>
      </c>
      <c r="L6715">
        <v>360</v>
      </c>
      <c r="M6715" s="1">
        <f t="shared" si="938"/>
        <v>587.93989744076134</v>
      </c>
      <c r="N6715">
        <f t="shared" si="942"/>
        <v>4924.5000000000009</v>
      </c>
      <c r="O6715">
        <f t="shared" si="939"/>
        <v>74.400000000000006</v>
      </c>
      <c r="P6715">
        <f t="shared" si="940"/>
        <v>148.1</v>
      </c>
      <c r="Q6715">
        <v>20000</v>
      </c>
      <c r="R6715">
        <f t="shared" si="941"/>
        <v>10.465901417960838</v>
      </c>
      <c r="S6715">
        <f t="shared" si="943"/>
        <v>0.12302225818040205</v>
      </c>
      <c r="T6715">
        <f t="shared" si="944"/>
        <v>0.12952573027888939</v>
      </c>
      <c r="U6715">
        <f>IFERROR(VLOOKUP(D6715,'ZORI (2)'!$C$2:$F$106,4,FALSE), 0)</f>
        <v>73.617039721894315</v>
      </c>
    </row>
    <row r="6716" spans="1:21" x14ac:dyDescent="0.25">
      <c r="A6716">
        <v>9754</v>
      </c>
      <c r="B6716">
        <v>1921</v>
      </c>
      <c r="C6716" t="s">
        <v>3484</v>
      </c>
      <c r="D6716" t="s">
        <v>219</v>
      </c>
      <c r="E6716">
        <v>556900</v>
      </c>
      <c r="F6716">
        <v>649100</v>
      </c>
      <c r="G6716">
        <f>IFERROR(VLOOKUP(D6716,'ZORI (2)'!$C$2:$E$106,2,FALSE), 0)</f>
        <v>2124</v>
      </c>
      <c r="H6716">
        <f>IFERROR(VLOOKUP(D6716,'ZORI (2)'!$C$2:$E$106,3,FALSE), 0)</f>
        <v>2442</v>
      </c>
      <c r="I6716">
        <f t="shared" si="936"/>
        <v>129820</v>
      </c>
      <c r="J6716">
        <f t="shared" si="937"/>
        <v>519280</v>
      </c>
      <c r="K6716">
        <v>2.5000000000000001E-2</v>
      </c>
      <c r="L6716">
        <v>360</v>
      </c>
      <c r="M6716" s="1">
        <f t="shared" si="938"/>
        <v>2051.7838033806356</v>
      </c>
      <c r="N6716">
        <f t="shared" si="942"/>
        <v>19491.500000000004</v>
      </c>
      <c r="O6716">
        <f t="shared" si="939"/>
        <v>259.64</v>
      </c>
      <c r="P6716">
        <f t="shared" si="940"/>
        <v>244.20000000000002</v>
      </c>
      <c r="Q6716">
        <v>20000</v>
      </c>
      <c r="R6716">
        <f t="shared" si="941"/>
        <v>22.15055965055965</v>
      </c>
      <c r="S6716">
        <f t="shared" si="943"/>
        <v>8.8379026193364588E-2</v>
      </c>
      <c r="T6716">
        <f t="shared" si="944"/>
        <v>-8.0531188995881884E-3</v>
      </c>
      <c r="U6716">
        <f>IFERROR(VLOOKUP(D6716,'ZORI (2)'!$C$2:$F$106,4,FALSE), 0)</f>
        <v>98.079496251938465</v>
      </c>
    </row>
    <row r="6717" spans="1:21" x14ac:dyDescent="0.25">
      <c r="A6717">
        <v>9756</v>
      </c>
      <c r="B6717">
        <v>41073</v>
      </c>
      <c r="C6717" t="s">
        <v>913</v>
      </c>
      <c r="D6717" t="s">
        <v>244</v>
      </c>
      <c r="E6717">
        <v>88500</v>
      </c>
      <c r="F6717">
        <v>125000</v>
      </c>
      <c r="G6717">
        <f>IFERROR(VLOOKUP(D6717,'ZORI (2)'!$C$2:$E$106,2,FALSE), 0)</f>
        <v>976</v>
      </c>
      <c r="H6717">
        <f>IFERROR(VLOOKUP(D6717,'ZORI (2)'!$C$2:$E$106,3,FALSE), 0)</f>
        <v>1123</v>
      </c>
      <c r="I6717">
        <f t="shared" si="936"/>
        <v>25000</v>
      </c>
      <c r="J6717">
        <f t="shared" si="937"/>
        <v>100000</v>
      </c>
      <c r="K6717">
        <v>2.5000000000000001E-2</v>
      </c>
      <c r="L6717">
        <v>360</v>
      </c>
      <c r="M6717" s="1">
        <f t="shared" si="938"/>
        <v>395.12089881771595</v>
      </c>
      <c r="N6717">
        <f t="shared" si="942"/>
        <v>3097.5000000000005</v>
      </c>
      <c r="O6717">
        <f t="shared" si="939"/>
        <v>50</v>
      </c>
      <c r="P6717">
        <f t="shared" si="940"/>
        <v>112.30000000000001</v>
      </c>
      <c r="Q6717">
        <v>20000</v>
      </c>
      <c r="R6717">
        <f t="shared" si="941"/>
        <v>9.2757494805580283</v>
      </c>
      <c r="S6717">
        <f t="shared" si="943"/>
        <v>0.12009677636147763</v>
      </c>
      <c r="T6717">
        <f t="shared" si="944"/>
        <v>0.14110814936716895</v>
      </c>
      <c r="U6717">
        <f>IFERROR(VLOOKUP(D6717,'ZORI (2)'!$C$2:$F$106,4,FALSE), 0)</f>
        <v>45.381348996418048</v>
      </c>
    </row>
    <row r="6718" spans="1:21" x14ac:dyDescent="0.25">
      <c r="A6718">
        <v>9759</v>
      </c>
      <c r="B6718">
        <v>7756</v>
      </c>
      <c r="C6718" t="s">
        <v>1131</v>
      </c>
      <c r="D6718" t="s">
        <v>195</v>
      </c>
      <c r="E6718">
        <v>409600</v>
      </c>
      <c r="F6718">
        <v>533700</v>
      </c>
      <c r="G6718">
        <f>IFERROR(VLOOKUP(D6718,'ZORI (2)'!$C$2:$E$106,2,FALSE), 0)</f>
        <v>2329</v>
      </c>
      <c r="H6718">
        <f>IFERROR(VLOOKUP(D6718,'ZORI (2)'!$C$2:$E$106,3,FALSE), 0)</f>
        <v>2608</v>
      </c>
      <c r="I6718">
        <f t="shared" si="936"/>
        <v>106740</v>
      </c>
      <c r="J6718">
        <f t="shared" si="937"/>
        <v>426960</v>
      </c>
      <c r="K6718">
        <v>2.5000000000000001E-2</v>
      </c>
      <c r="L6718">
        <v>360</v>
      </c>
      <c r="M6718" s="1">
        <f t="shared" si="938"/>
        <v>1687.0081895921201</v>
      </c>
      <c r="N6718">
        <f t="shared" si="942"/>
        <v>14336.000000000002</v>
      </c>
      <c r="O6718">
        <f t="shared" si="939"/>
        <v>213.48</v>
      </c>
      <c r="P6718">
        <f t="shared" si="940"/>
        <v>260.8</v>
      </c>
      <c r="Q6718">
        <v>20000</v>
      </c>
      <c r="R6718">
        <f t="shared" si="941"/>
        <v>17.053297546012271</v>
      </c>
      <c r="S6718">
        <f t="shared" si="943"/>
        <v>0.20220031716283429</v>
      </c>
      <c r="T6718">
        <f t="shared" si="944"/>
        <v>3.7997545471196797E-2</v>
      </c>
      <c r="U6718">
        <f>IFERROR(VLOOKUP(D6718,'ZORI (2)'!$C$2:$F$106,4,FALSE), 0)</f>
        <v>81.282042347392249</v>
      </c>
    </row>
    <row r="6719" spans="1:21" x14ac:dyDescent="0.25">
      <c r="A6719">
        <v>9760</v>
      </c>
      <c r="B6719">
        <v>13211</v>
      </c>
      <c r="C6719" t="s">
        <v>3485</v>
      </c>
      <c r="D6719" t="s">
        <v>410</v>
      </c>
      <c r="E6719">
        <v>74700</v>
      </c>
      <c r="F6719">
        <v>90500</v>
      </c>
      <c r="G6719">
        <f>IFERROR(VLOOKUP(D6719,'ZORI (2)'!$C$2:$E$106,2,FALSE), 0)</f>
        <v>859</v>
      </c>
      <c r="H6719">
        <f>IFERROR(VLOOKUP(D6719,'ZORI (2)'!$C$2:$E$106,3,FALSE), 0)</f>
        <v>983</v>
      </c>
      <c r="I6719">
        <f t="shared" si="936"/>
        <v>18100</v>
      </c>
      <c r="J6719">
        <f t="shared" si="937"/>
        <v>72400</v>
      </c>
      <c r="K6719">
        <v>2.5000000000000001E-2</v>
      </c>
      <c r="L6719">
        <v>360</v>
      </c>
      <c r="M6719" s="1">
        <f t="shared" si="938"/>
        <v>286.06753074402633</v>
      </c>
      <c r="N6719">
        <f t="shared" si="942"/>
        <v>2614.5000000000005</v>
      </c>
      <c r="O6719">
        <f t="shared" si="939"/>
        <v>36.200000000000003</v>
      </c>
      <c r="P6719">
        <f t="shared" si="940"/>
        <v>98.300000000000011</v>
      </c>
      <c r="Q6719">
        <v>20000</v>
      </c>
      <c r="R6719">
        <f t="shared" si="941"/>
        <v>7.6720922346558158</v>
      </c>
      <c r="S6719">
        <f t="shared" si="943"/>
        <v>-7.0025535762913024E-2</v>
      </c>
      <c r="T6719">
        <f t="shared" si="944"/>
        <v>0.16576869741914266</v>
      </c>
      <c r="U6719">
        <f>IFERROR(VLOOKUP(D6719,'ZORI (2)'!$C$2:$F$106,4,FALSE), 0)</f>
        <v>36.199325359218847</v>
      </c>
    </row>
    <row r="6720" spans="1:21" x14ac:dyDescent="0.25">
      <c r="A6720">
        <v>9766</v>
      </c>
      <c r="B6720">
        <v>60195</v>
      </c>
      <c r="C6720" t="s">
        <v>1045</v>
      </c>
      <c r="D6720" t="s">
        <v>191</v>
      </c>
      <c r="E6720">
        <v>308800</v>
      </c>
      <c r="F6720">
        <v>353500</v>
      </c>
      <c r="G6720">
        <f>IFERROR(VLOOKUP(D6720,'ZORI (2)'!$C$2:$E$106,2,FALSE), 0)</f>
        <v>1542</v>
      </c>
      <c r="H6720">
        <f>IFERROR(VLOOKUP(D6720,'ZORI (2)'!$C$2:$E$106,3,FALSE), 0)</f>
        <v>1713</v>
      </c>
      <c r="I6720">
        <f t="shared" si="936"/>
        <v>70700</v>
      </c>
      <c r="J6720">
        <f t="shared" si="937"/>
        <v>282800</v>
      </c>
      <c r="K6720">
        <v>2.5000000000000001E-2</v>
      </c>
      <c r="L6720">
        <v>360</v>
      </c>
      <c r="M6720" s="1">
        <f t="shared" si="938"/>
        <v>1117.4019018565007</v>
      </c>
      <c r="N6720">
        <f t="shared" si="942"/>
        <v>10808.000000000002</v>
      </c>
      <c r="O6720">
        <f t="shared" si="939"/>
        <v>141.4</v>
      </c>
      <c r="P6720">
        <f t="shared" si="940"/>
        <v>171.3</v>
      </c>
      <c r="Q6720">
        <v>20000</v>
      </c>
      <c r="R6720">
        <f t="shared" si="941"/>
        <v>17.196925471881688</v>
      </c>
      <c r="S6720">
        <f t="shared" si="943"/>
        <v>4.090598572471791E-2</v>
      </c>
      <c r="T6720">
        <f t="shared" si="944"/>
        <v>3.3443444632166822E-2</v>
      </c>
      <c r="U6720">
        <f>IFERROR(VLOOKUP(D6720,'ZORI (2)'!$C$2:$F$106,4,FALSE), 0)</f>
        <v>52.309030710552761</v>
      </c>
    </row>
    <row r="6721" spans="1:21" x14ac:dyDescent="0.25">
      <c r="A6721">
        <v>9767</v>
      </c>
      <c r="B6721">
        <v>95631</v>
      </c>
      <c r="C6721" t="s">
        <v>3486</v>
      </c>
      <c r="D6721" t="s">
        <v>222</v>
      </c>
      <c r="E6721">
        <v>255900</v>
      </c>
      <c r="F6721">
        <v>399400</v>
      </c>
      <c r="G6721">
        <f>IFERROR(VLOOKUP(D6721,'ZORI (2)'!$C$2:$E$106,2,FALSE), 0)</f>
        <v>1254</v>
      </c>
      <c r="H6721">
        <f>IFERROR(VLOOKUP(D6721,'ZORI (2)'!$C$2:$E$106,3,FALSE), 0)</f>
        <v>1663</v>
      </c>
      <c r="I6721">
        <f t="shared" si="936"/>
        <v>79880</v>
      </c>
      <c r="J6721">
        <f t="shared" si="937"/>
        <v>319520</v>
      </c>
      <c r="K6721">
        <v>2.5000000000000001E-2</v>
      </c>
      <c r="L6721">
        <v>360</v>
      </c>
      <c r="M6721" s="1">
        <f t="shared" si="938"/>
        <v>1262.4902959023659</v>
      </c>
      <c r="N6721">
        <f t="shared" si="942"/>
        <v>8956.5</v>
      </c>
      <c r="O6721">
        <f t="shared" si="939"/>
        <v>159.76000000000002</v>
      </c>
      <c r="P6721">
        <f t="shared" si="940"/>
        <v>166.3</v>
      </c>
      <c r="Q6721">
        <v>20000</v>
      </c>
      <c r="R6721">
        <f t="shared" si="941"/>
        <v>20.014030867909401</v>
      </c>
      <c r="S6721">
        <f t="shared" si="943"/>
        <v>0.40210948319592499</v>
      </c>
      <c r="T6721">
        <f t="shared" si="944"/>
        <v>8.2086106147442311E-3</v>
      </c>
      <c r="U6721">
        <f>IFERROR(VLOOKUP(D6721,'ZORI (2)'!$C$2:$F$106,4,FALSE), 0)</f>
        <v>129.20448974423459</v>
      </c>
    </row>
    <row r="6722" spans="1:21" x14ac:dyDescent="0.25">
      <c r="A6722">
        <v>9768</v>
      </c>
      <c r="B6722">
        <v>7432</v>
      </c>
      <c r="C6722" t="s">
        <v>3487</v>
      </c>
      <c r="D6722" t="s">
        <v>195</v>
      </c>
      <c r="E6722">
        <v>426600</v>
      </c>
      <c r="F6722">
        <v>463400</v>
      </c>
      <c r="G6722">
        <f>IFERROR(VLOOKUP(D6722,'ZORI (2)'!$C$2:$E$106,2,FALSE), 0)</f>
        <v>2329</v>
      </c>
      <c r="H6722">
        <f>IFERROR(VLOOKUP(D6722,'ZORI (2)'!$C$2:$E$106,3,FALSE), 0)</f>
        <v>2608</v>
      </c>
      <c r="I6722">
        <f t="shared" ref="I6722:I6785" si="945">+F6722*0.2</f>
        <v>92680</v>
      </c>
      <c r="J6722">
        <f t="shared" ref="J6722:J6785" si="946">+F6722-I6722</f>
        <v>370720</v>
      </c>
      <c r="K6722">
        <v>2.5000000000000001E-2</v>
      </c>
      <c r="L6722">
        <v>360</v>
      </c>
      <c r="M6722" s="1">
        <f t="shared" ref="M6722:M6785" si="947">J6722*((K6722/12)*(1+(K6722/12))^L6722)/((1+(K6722/12))^L6722-1)</f>
        <v>1464.7921960970366</v>
      </c>
      <c r="N6722">
        <f t="shared" si="942"/>
        <v>14931.000000000002</v>
      </c>
      <c r="O6722">
        <f t="shared" ref="O6722:O6785" si="948">(+F6722/100000)*40</f>
        <v>185.36</v>
      </c>
      <c r="P6722">
        <f t="shared" ref="P6722:P6785" si="949">+H6722*0.1</f>
        <v>260.8</v>
      </c>
      <c r="Q6722">
        <v>20000</v>
      </c>
      <c r="R6722">
        <f t="shared" ref="R6722:R6785" si="950">+F6722/(H6722*12)</f>
        <v>14.80700408997955</v>
      </c>
      <c r="S6722">
        <f t="shared" si="943"/>
        <v>4.0495654679750656E-3</v>
      </c>
      <c r="T6722">
        <f t="shared" si="944"/>
        <v>6.5547434365654689E-2</v>
      </c>
      <c r="U6722">
        <f>IFERROR(VLOOKUP(D6722,'ZORI (2)'!$C$2:$F$106,4,FALSE), 0)</f>
        <v>81.282042347392249</v>
      </c>
    </row>
    <row r="6723" spans="1:21" x14ac:dyDescent="0.25">
      <c r="A6723">
        <v>9769</v>
      </c>
      <c r="B6723">
        <v>55340</v>
      </c>
      <c r="C6723" t="s">
        <v>541</v>
      </c>
      <c r="D6723" t="s">
        <v>307</v>
      </c>
      <c r="E6723">
        <v>407900</v>
      </c>
      <c r="F6723">
        <v>484800</v>
      </c>
      <c r="G6723">
        <f>IFERROR(VLOOKUP(D6723,'ZORI (2)'!$C$2:$E$106,2,FALSE), 0)</f>
        <v>1268</v>
      </c>
      <c r="H6723">
        <f>IFERROR(VLOOKUP(D6723,'ZORI (2)'!$C$2:$E$106,3,FALSE), 0)</f>
        <v>1485</v>
      </c>
      <c r="I6723">
        <f t="shared" si="945"/>
        <v>96960</v>
      </c>
      <c r="J6723">
        <f t="shared" si="946"/>
        <v>387840</v>
      </c>
      <c r="K6723">
        <v>2.5000000000000001E-2</v>
      </c>
      <c r="L6723">
        <v>360</v>
      </c>
      <c r="M6723" s="1">
        <f t="shared" si="947"/>
        <v>1532.4368939746296</v>
      </c>
      <c r="N6723">
        <f t="shared" ref="N6723:N6786" si="951">+E6723*0.035</f>
        <v>14276.500000000002</v>
      </c>
      <c r="O6723">
        <f t="shared" si="948"/>
        <v>193.92</v>
      </c>
      <c r="P6723">
        <f t="shared" si="949"/>
        <v>148.5</v>
      </c>
      <c r="Q6723">
        <v>20000</v>
      </c>
      <c r="R6723">
        <f t="shared" si="950"/>
        <v>27.205387205387204</v>
      </c>
      <c r="S6723">
        <f t="shared" ref="S6723:S6786" si="952">(+F6723-(E6723+N6723+Q6723))/(E6723+N6723+Q6723)</f>
        <v>9.639476543868794E-2</v>
      </c>
      <c r="T6723">
        <f t="shared" ref="T6723:T6786" si="953">IFERROR(((+H6723*12)-((+M6723+O6723+P6723)*12))/(+I6723+N6723+Q6723),0)</f>
        <v>-3.5647725500874812E-2</v>
      </c>
      <c r="U6723">
        <f>IFERROR(VLOOKUP(D6723,'ZORI (2)'!$C$2:$F$106,4,FALSE), 0)</f>
        <v>66.493977017409904</v>
      </c>
    </row>
    <row r="6724" spans="1:21" x14ac:dyDescent="0.25">
      <c r="A6724">
        <v>9770</v>
      </c>
      <c r="B6724">
        <v>46069</v>
      </c>
      <c r="C6724" t="s">
        <v>439</v>
      </c>
      <c r="D6724" t="s">
        <v>256</v>
      </c>
      <c r="E6724">
        <v>124900</v>
      </c>
      <c r="F6724">
        <v>159900</v>
      </c>
      <c r="G6724">
        <f>IFERROR(VLOOKUP(D6724,'ZORI (2)'!$C$2:$E$106,2,FALSE), 0)</f>
        <v>1017</v>
      </c>
      <c r="H6724">
        <f>IFERROR(VLOOKUP(D6724,'ZORI (2)'!$C$2:$E$106,3,FALSE), 0)</f>
        <v>1140</v>
      </c>
      <c r="I6724">
        <f t="shared" si="945"/>
        <v>31980</v>
      </c>
      <c r="J6724">
        <f t="shared" si="946"/>
        <v>127920</v>
      </c>
      <c r="K6724">
        <v>2.5000000000000001E-2</v>
      </c>
      <c r="L6724">
        <v>360</v>
      </c>
      <c r="M6724" s="1">
        <f t="shared" si="947"/>
        <v>505.43865376762227</v>
      </c>
      <c r="N6724">
        <f t="shared" si="951"/>
        <v>4371.5</v>
      </c>
      <c r="O6724">
        <f t="shared" si="948"/>
        <v>63.96</v>
      </c>
      <c r="P6724">
        <f t="shared" si="949"/>
        <v>114</v>
      </c>
      <c r="Q6724">
        <v>20000</v>
      </c>
      <c r="R6724">
        <f t="shared" si="950"/>
        <v>11.68859649122807</v>
      </c>
      <c r="S6724">
        <f t="shared" si="952"/>
        <v>7.1202473345548217E-2</v>
      </c>
      <c r="T6724">
        <f t="shared" si="953"/>
        <v>9.7232835945600976E-2</v>
      </c>
      <c r="U6724">
        <f>IFERROR(VLOOKUP(D6724,'ZORI (2)'!$C$2:$F$106,4,FALSE), 0)</f>
        <v>36.648402996268075</v>
      </c>
    </row>
    <row r="6725" spans="1:21" x14ac:dyDescent="0.25">
      <c r="A6725">
        <v>9772</v>
      </c>
      <c r="B6725">
        <v>92655</v>
      </c>
      <c r="C6725" t="s">
        <v>517</v>
      </c>
      <c r="D6725" t="s">
        <v>198</v>
      </c>
      <c r="E6725">
        <v>449400</v>
      </c>
      <c r="F6725">
        <v>639400</v>
      </c>
      <c r="G6725">
        <f>IFERROR(VLOOKUP(D6725,'ZORI (2)'!$C$2:$E$106,2,FALSE), 0)</f>
        <v>1897</v>
      </c>
      <c r="H6725">
        <f>IFERROR(VLOOKUP(D6725,'ZORI (2)'!$C$2:$E$106,3,FALSE), 0)</f>
        <v>2405</v>
      </c>
      <c r="I6725">
        <f t="shared" si="945"/>
        <v>127880</v>
      </c>
      <c r="J6725">
        <f t="shared" si="946"/>
        <v>511520</v>
      </c>
      <c r="K6725">
        <v>2.5000000000000001E-2</v>
      </c>
      <c r="L6725">
        <v>360</v>
      </c>
      <c r="M6725" s="1">
        <f t="shared" si="947"/>
        <v>2021.1224216323806</v>
      </c>
      <c r="N6725">
        <f t="shared" si="951"/>
        <v>15729.000000000002</v>
      </c>
      <c r="O6725">
        <f t="shared" si="948"/>
        <v>255.76</v>
      </c>
      <c r="P6725">
        <f t="shared" si="949"/>
        <v>240.5</v>
      </c>
      <c r="Q6725">
        <v>20000</v>
      </c>
      <c r="R6725">
        <f t="shared" si="950"/>
        <v>22.155232155232156</v>
      </c>
      <c r="S6725">
        <f t="shared" si="952"/>
        <v>0.31799995465123709</v>
      </c>
      <c r="T6725">
        <f t="shared" si="953"/>
        <v>-8.2427559583431523E-3</v>
      </c>
      <c r="U6725">
        <f>IFERROR(VLOOKUP(D6725,'ZORI (2)'!$C$2:$F$106,4,FALSE), 0)</f>
        <v>152.30041305369636</v>
      </c>
    </row>
    <row r="6726" spans="1:21" x14ac:dyDescent="0.25">
      <c r="A6726">
        <v>9773</v>
      </c>
      <c r="B6726">
        <v>7041</v>
      </c>
      <c r="C6726" t="s">
        <v>3488</v>
      </c>
      <c r="D6726" t="s">
        <v>195</v>
      </c>
      <c r="E6726">
        <v>728800</v>
      </c>
      <c r="F6726">
        <v>838800</v>
      </c>
      <c r="G6726">
        <f>IFERROR(VLOOKUP(D6726,'ZORI (2)'!$C$2:$E$106,2,FALSE), 0)</f>
        <v>2329</v>
      </c>
      <c r="H6726">
        <f>IFERROR(VLOOKUP(D6726,'ZORI (2)'!$C$2:$E$106,3,FALSE), 0)</f>
        <v>2608</v>
      </c>
      <c r="I6726">
        <f t="shared" si="945"/>
        <v>167760</v>
      </c>
      <c r="J6726">
        <f t="shared" si="946"/>
        <v>671040</v>
      </c>
      <c r="K6726">
        <v>2.5000000000000001E-2</v>
      </c>
      <c r="L6726">
        <v>360</v>
      </c>
      <c r="M6726" s="1">
        <f t="shared" si="947"/>
        <v>2651.4192794264009</v>
      </c>
      <c r="N6726">
        <f t="shared" si="951"/>
        <v>25508.000000000004</v>
      </c>
      <c r="O6726">
        <f t="shared" si="948"/>
        <v>335.52</v>
      </c>
      <c r="P6726">
        <f t="shared" si="949"/>
        <v>260.8</v>
      </c>
      <c r="Q6726">
        <v>20000</v>
      </c>
      <c r="R6726">
        <f t="shared" si="950"/>
        <v>26.802147239263803</v>
      </c>
      <c r="S6726">
        <f t="shared" si="952"/>
        <v>8.3289853649968743E-2</v>
      </c>
      <c r="T6726">
        <f t="shared" si="953"/>
        <v>-3.5996358352480495E-2</v>
      </c>
      <c r="U6726">
        <f>IFERROR(VLOOKUP(D6726,'ZORI (2)'!$C$2:$F$106,4,FALSE), 0)</f>
        <v>81.282042347392249</v>
      </c>
    </row>
    <row r="6727" spans="1:21" x14ac:dyDescent="0.25">
      <c r="A6727">
        <v>9774</v>
      </c>
      <c r="B6727">
        <v>97016</v>
      </c>
      <c r="C6727" t="s">
        <v>3489</v>
      </c>
      <c r="D6727" t="s">
        <v>239</v>
      </c>
      <c r="E6727">
        <v>167200</v>
      </c>
      <c r="F6727">
        <v>226000</v>
      </c>
      <c r="G6727">
        <f>IFERROR(VLOOKUP(D6727,'ZORI (2)'!$C$2:$E$106,2,FALSE), 0)</f>
        <v>1205</v>
      </c>
      <c r="H6727">
        <f>IFERROR(VLOOKUP(D6727,'ZORI (2)'!$C$2:$E$106,3,FALSE), 0)</f>
        <v>1553</v>
      </c>
      <c r="I6727">
        <f t="shared" si="945"/>
        <v>45200</v>
      </c>
      <c r="J6727">
        <f t="shared" si="946"/>
        <v>180800</v>
      </c>
      <c r="K6727">
        <v>2.5000000000000001E-2</v>
      </c>
      <c r="L6727">
        <v>360</v>
      </c>
      <c r="M6727" s="1">
        <f t="shared" si="947"/>
        <v>714.37858506243049</v>
      </c>
      <c r="N6727">
        <f t="shared" si="951"/>
        <v>5852.0000000000009</v>
      </c>
      <c r="O6727">
        <f t="shared" si="948"/>
        <v>90.399999999999991</v>
      </c>
      <c r="P6727">
        <f t="shared" si="949"/>
        <v>155.30000000000001</v>
      </c>
      <c r="Q6727">
        <v>20000</v>
      </c>
      <c r="R6727">
        <f t="shared" si="950"/>
        <v>12.127065893968663</v>
      </c>
      <c r="S6727">
        <f t="shared" si="952"/>
        <v>0.17066904253776186</v>
      </c>
      <c r="T6727">
        <f t="shared" si="953"/>
        <v>0.10013872908927034</v>
      </c>
      <c r="U6727">
        <f>IFERROR(VLOOKUP(D6727,'ZORI (2)'!$C$2:$F$106,4,FALSE), 0)</f>
        <v>108.10777801188344</v>
      </c>
    </row>
    <row r="6728" spans="1:21" x14ac:dyDescent="0.25">
      <c r="A6728">
        <v>9777</v>
      </c>
      <c r="B6728">
        <v>93646</v>
      </c>
      <c r="C6728" t="s">
        <v>3490</v>
      </c>
      <c r="D6728" t="s">
        <v>232</v>
      </c>
      <c r="E6728">
        <v>110400</v>
      </c>
      <c r="F6728">
        <v>151600</v>
      </c>
      <c r="G6728">
        <f>IFERROR(VLOOKUP(D6728,'ZORI (2)'!$C$2:$E$106,2,FALSE), 0)</f>
        <v>1114</v>
      </c>
      <c r="H6728">
        <f>IFERROR(VLOOKUP(D6728,'ZORI (2)'!$C$2:$E$106,3,FALSE), 0)</f>
        <v>1323</v>
      </c>
      <c r="I6728">
        <f t="shared" si="945"/>
        <v>30320</v>
      </c>
      <c r="J6728">
        <f t="shared" si="946"/>
        <v>121280</v>
      </c>
      <c r="K6728">
        <v>2.5000000000000001E-2</v>
      </c>
      <c r="L6728">
        <v>360</v>
      </c>
      <c r="M6728" s="1">
        <f t="shared" si="947"/>
        <v>479.20262608612592</v>
      </c>
      <c r="N6728">
        <f t="shared" si="951"/>
        <v>3864.0000000000005</v>
      </c>
      <c r="O6728">
        <f t="shared" si="948"/>
        <v>60.64</v>
      </c>
      <c r="P6728">
        <f t="shared" si="949"/>
        <v>132.30000000000001</v>
      </c>
      <c r="Q6728">
        <v>20000</v>
      </c>
      <c r="R6728">
        <f t="shared" si="950"/>
        <v>9.5490047871000243</v>
      </c>
      <c r="S6728">
        <f t="shared" si="952"/>
        <v>0.12911875111720192</v>
      </c>
      <c r="T6728">
        <f t="shared" si="953"/>
        <v>0.14414381527695422</v>
      </c>
      <c r="U6728">
        <f>IFERROR(VLOOKUP(D6728,'ZORI (2)'!$C$2:$F$106,4,FALSE), 0)</f>
        <v>61.96616917680953</v>
      </c>
    </row>
    <row r="6729" spans="1:21" x14ac:dyDescent="0.25">
      <c r="A6729">
        <v>9778</v>
      </c>
      <c r="B6729">
        <v>7924</v>
      </c>
      <c r="C6729" t="s">
        <v>3491</v>
      </c>
      <c r="D6729" t="s">
        <v>195</v>
      </c>
      <c r="E6729">
        <v>642700</v>
      </c>
      <c r="F6729">
        <v>679600</v>
      </c>
      <c r="G6729">
        <f>IFERROR(VLOOKUP(D6729,'ZORI (2)'!$C$2:$E$106,2,FALSE), 0)</f>
        <v>2329</v>
      </c>
      <c r="H6729">
        <f>IFERROR(VLOOKUP(D6729,'ZORI (2)'!$C$2:$E$106,3,FALSE), 0)</f>
        <v>2608</v>
      </c>
      <c r="I6729">
        <f t="shared" si="945"/>
        <v>135920</v>
      </c>
      <c r="J6729">
        <f t="shared" si="946"/>
        <v>543680</v>
      </c>
      <c r="K6729">
        <v>2.5000000000000001E-2</v>
      </c>
      <c r="L6729">
        <v>360</v>
      </c>
      <c r="M6729" s="1">
        <f t="shared" si="947"/>
        <v>2148.1933026921583</v>
      </c>
      <c r="N6729">
        <f t="shared" si="951"/>
        <v>22494.500000000004</v>
      </c>
      <c r="O6729">
        <f t="shared" si="948"/>
        <v>271.84000000000003</v>
      </c>
      <c r="P6729">
        <f t="shared" si="949"/>
        <v>260.8</v>
      </c>
      <c r="Q6729">
        <v>20000</v>
      </c>
      <c r="R6729">
        <f t="shared" si="950"/>
        <v>21.71523517382413</v>
      </c>
      <c r="S6729">
        <f t="shared" si="952"/>
        <v>-8.1648349483248919E-3</v>
      </c>
      <c r="T6729">
        <f t="shared" si="953"/>
        <v>-4.8987029210400624E-3</v>
      </c>
      <c r="U6729">
        <f>IFERROR(VLOOKUP(D6729,'ZORI (2)'!$C$2:$F$106,4,FALSE), 0)</f>
        <v>81.282042347392249</v>
      </c>
    </row>
    <row r="6730" spans="1:21" x14ac:dyDescent="0.25">
      <c r="A6730">
        <v>9779</v>
      </c>
      <c r="B6730">
        <v>38028</v>
      </c>
      <c r="C6730" t="s">
        <v>3492</v>
      </c>
      <c r="D6730" t="s">
        <v>324</v>
      </c>
      <c r="E6730">
        <v>292600</v>
      </c>
      <c r="F6730">
        <v>362300</v>
      </c>
      <c r="G6730">
        <f>IFERROR(VLOOKUP(D6730,'ZORI (2)'!$C$2:$E$106,2,FALSE), 0)</f>
        <v>1120</v>
      </c>
      <c r="H6730">
        <f>IFERROR(VLOOKUP(D6730,'ZORI (2)'!$C$2:$E$106,3,FALSE), 0)</f>
        <v>1216</v>
      </c>
      <c r="I6730">
        <f t="shared" si="945"/>
        <v>72460</v>
      </c>
      <c r="J6730">
        <f t="shared" si="946"/>
        <v>289840</v>
      </c>
      <c r="K6730">
        <v>2.5000000000000001E-2</v>
      </c>
      <c r="L6730">
        <v>360</v>
      </c>
      <c r="M6730" s="1">
        <f t="shared" si="947"/>
        <v>1145.2184131332679</v>
      </c>
      <c r="N6730">
        <f t="shared" si="951"/>
        <v>10241.000000000002</v>
      </c>
      <c r="O6730">
        <f t="shared" si="948"/>
        <v>144.92000000000002</v>
      </c>
      <c r="P6730">
        <f t="shared" si="949"/>
        <v>121.60000000000001</v>
      </c>
      <c r="Q6730">
        <v>20000</v>
      </c>
      <c r="R6730">
        <f t="shared" si="950"/>
        <v>24.828673245614034</v>
      </c>
      <c r="S6730">
        <f t="shared" si="952"/>
        <v>0.12222425280556064</v>
      </c>
      <c r="T6730">
        <f t="shared" si="953"/>
        <v>-2.2870867446268449E-2</v>
      </c>
      <c r="U6730">
        <f>IFERROR(VLOOKUP(D6730,'ZORI (2)'!$C$2:$F$106,4,FALSE), 0)</f>
        <v>26.599415624494942</v>
      </c>
    </row>
    <row r="6731" spans="1:21" x14ac:dyDescent="0.25">
      <c r="A6731">
        <v>9783</v>
      </c>
      <c r="B6731">
        <v>98294</v>
      </c>
      <c r="C6731" t="s">
        <v>3493</v>
      </c>
      <c r="D6731" t="s">
        <v>216</v>
      </c>
      <c r="E6731">
        <v>180700</v>
      </c>
      <c r="F6731">
        <v>314000</v>
      </c>
      <c r="G6731">
        <f>IFERROR(VLOOKUP(D6731,'ZORI (2)'!$C$2:$E$106,2,FALSE), 0)</f>
        <v>1404</v>
      </c>
      <c r="H6731">
        <f>IFERROR(VLOOKUP(D6731,'ZORI (2)'!$C$2:$E$106,3,FALSE), 0)</f>
        <v>1823</v>
      </c>
      <c r="I6731">
        <f t="shared" si="945"/>
        <v>62800</v>
      </c>
      <c r="J6731">
        <f t="shared" si="946"/>
        <v>251200</v>
      </c>
      <c r="K6731">
        <v>2.5000000000000001E-2</v>
      </c>
      <c r="L6731">
        <v>360</v>
      </c>
      <c r="M6731" s="1">
        <f t="shared" si="947"/>
        <v>992.54369783010236</v>
      </c>
      <c r="N6731">
        <f t="shared" si="951"/>
        <v>6324.5000000000009</v>
      </c>
      <c r="O6731">
        <f t="shared" si="948"/>
        <v>125.60000000000001</v>
      </c>
      <c r="P6731">
        <f t="shared" si="949"/>
        <v>182.3</v>
      </c>
      <c r="Q6731">
        <v>20000</v>
      </c>
      <c r="R6731">
        <f t="shared" si="950"/>
        <v>14.353629548363504</v>
      </c>
      <c r="S6731">
        <f t="shared" si="952"/>
        <v>0.51672869636202479</v>
      </c>
      <c r="T6731">
        <f t="shared" si="953"/>
        <v>7.03586065115515E-2</v>
      </c>
      <c r="U6731">
        <f>IFERROR(VLOOKUP(D6731,'ZORI (2)'!$C$2:$F$106,4,FALSE), 0)</f>
        <v>131.98328847007167</v>
      </c>
    </row>
    <row r="6732" spans="1:21" x14ac:dyDescent="0.25">
      <c r="A6732">
        <v>9786</v>
      </c>
      <c r="B6732">
        <v>95693</v>
      </c>
      <c r="C6732" t="s">
        <v>2418</v>
      </c>
      <c r="D6732" t="s">
        <v>222</v>
      </c>
      <c r="E6732">
        <v>475400</v>
      </c>
      <c r="F6732">
        <v>651100</v>
      </c>
      <c r="G6732">
        <f>IFERROR(VLOOKUP(D6732,'ZORI (2)'!$C$2:$E$106,2,FALSE), 0)</f>
        <v>1254</v>
      </c>
      <c r="H6732">
        <f>IFERROR(VLOOKUP(D6732,'ZORI (2)'!$C$2:$E$106,3,FALSE), 0)</f>
        <v>1663</v>
      </c>
      <c r="I6732">
        <f t="shared" si="945"/>
        <v>130220</v>
      </c>
      <c r="J6732">
        <f t="shared" si="946"/>
        <v>520880</v>
      </c>
      <c r="K6732">
        <v>2.5000000000000001E-2</v>
      </c>
      <c r="L6732">
        <v>360</v>
      </c>
      <c r="M6732" s="1">
        <f t="shared" si="947"/>
        <v>2058.105737761719</v>
      </c>
      <c r="N6732">
        <f t="shared" si="951"/>
        <v>16639</v>
      </c>
      <c r="O6732">
        <f t="shared" si="948"/>
        <v>260.44</v>
      </c>
      <c r="P6732">
        <f t="shared" si="949"/>
        <v>166.3</v>
      </c>
      <c r="Q6732">
        <v>20000</v>
      </c>
      <c r="R6732">
        <f t="shared" si="950"/>
        <v>32.62677891360994</v>
      </c>
      <c r="S6732">
        <f t="shared" si="952"/>
        <v>0.27158282865172378</v>
      </c>
      <c r="T6732">
        <f t="shared" si="953"/>
        <v>-5.9104686310841058E-2</v>
      </c>
      <c r="U6732">
        <f>IFERROR(VLOOKUP(D6732,'ZORI (2)'!$C$2:$F$106,4,FALSE), 0)</f>
        <v>129.20448974423459</v>
      </c>
    </row>
    <row r="6733" spans="1:21" x14ac:dyDescent="0.25">
      <c r="A6733">
        <v>9787</v>
      </c>
      <c r="B6733">
        <v>55386</v>
      </c>
      <c r="C6733" t="s">
        <v>384</v>
      </c>
      <c r="D6733" t="s">
        <v>307</v>
      </c>
      <c r="E6733">
        <v>372900</v>
      </c>
      <c r="F6733">
        <v>422300</v>
      </c>
      <c r="G6733">
        <f>IFERROR(VLOOKUP(D6733,'ZORI (2)'!$C$2:$E$106,2,FALSE), 0)</f>
        <v>1268</v>
      </c>
      <c r="H6733">
        <f>IFERROR(VLOOKUP(D6733,'ZORI (2)'!$C$2:$E$106,3,FALSE), 0)</f>
        <v>1485</v>
      </c>
      <c r="I6733">
        <f t="shared" si="945"/>
        <v>84460</v>
      </c>
      <c r="J6733">
        <f t="shared" si="946"/>
        <v>337840</v>
      </c>
      <c r="K6733">
        <v>2.5000000000000001E-2</v>
      </c>
      <c r="L6733">
        <v>360</v>
      </c>
      <c r="M6733" s="1">
        <f t="shared" si="947"/>
        <v>1334.8764445657716</v>
      </c>
      <c r="N6733">
        <f t="shared" si="951"/>
        <v>13051.500000000002</v>
      </c>
      <c r="O6733">
        <f t="shared" si="948"/>
        <v>168.92</v>
      </c>
      <c r="P6733">
        <f t="shared" si="949"/>
        <v>148.5</v>
      </c>
      <c r="Q6733">
        <v>20000</v>
      </c>
      <c r="R6733">
        <f t="shared" si="950"/>
        <v>23.698092031425364</v>
      </c>
      <c r="S6733">
        <f t="shared" si="952"/>
        <v>4.0272052203280444E-2</v>
      </c>
      <c r="T6733">
        <f t="shared" si="953"/>
        <v>-1.7083922295173328E-2</v>
      </c>
      <c r="U6733">
        <f>IFERROR(VLOOKUP(D6733,'ZORI (2)'!$C$2:$F$106,4,FALSE), 0)</f>
        <v>66.493977017409904</v>
      </c>
    </row>
    <row r="6734" spans="1:21" x14ac:dyDescent="0.25">
      <c r="A6734">
        <v>9788</v>
      </c>
      <c r="B6734">
        <v>6422</v>
      </c>
      <c r="C6734" t="s">
        <v>277</v>
      </c>
      <c r="D6734" t="s">
        <v>229</v>
      </c>
      <c r="E6734">
        <v>284700</v>
      </c>
      <c r="F6734">
        <v>291500</v>
      </c>
      <c r="G6734">
        <f>IFERROR(VLOOKUP(D6734,'ZORI (2)'!$C$2:$E$106,2,FALSE), 0)</f>
        <v>1194</v>
      </c>
      <c r="H6734">
        <f>IFERROR(VLOOKUP(D6734,'ZORI (2)'!$C$2:$E$106,3,FALSE), 0)</f>
        <v>1316</v>
      </c>
      <c r="I6734">
        <f t="shared" si="945"/>
        <v>58300</v>
      </c>
      <c r="J6734">
        <f t="shared" si="946"/>
        <v>233200</v>
      </c>
      <c r="K6734">
        <v>2.5000000000000001E-2</v>
      </c>
      <c r="L6734">
        <v>360</v>
      </c>
      <c r="M6734" s="1">
        <f t="shared" si="947"/>
        <v>921.42193604291356</v>
      </c>
      <c r="N6734">
        <f t="shared" si="951"/>
        <v>9964.5000000000018</v>
      </c>
      <c r="O6734">
        <f t="shared" si="948"/>
        <v>116.6</v>
      </c>
      <c r="P6734">
        <f t="shared" si="949"/>
        <v>131.6</v>
      </c>
      <c r="Q6734">
        <v>20000</v>
      </c>
      <c r="R6734">
        <f t="shared" si="950"/>
        <v>18.458713272543061</v>
      </c>
      <c r="S6734">
        <f t="shared" si="952"/>
        <v>-7.361650265600346E-2</v>
      </c>
      <c r="T6734">
        <f t="shared" si="953"/>
        <v>1.990082952359146E-2</v>
      </c>
      <c r="U6734">
        <f>IFERROR(VLOOKUP(D6734,'ZORI (2)'!$C$2:$F$106,4,FALSE), 0)</f>
        <v>32.864931789014847</v>
      </c>
    </row>
    <row r="6735" spans="1:21" x14ac:dyDescent="0.25">
      <c r="A6735">
        <v>9789</v>
      </c>
      <c r="B6735">
        <v>21017</v>
      </c>
      <c r="C6735" t="s">
        <v>3494</v>
      </c>
      <c r="D6735" t="s">
        <v>211</v>
      </c>
      <c r="E6735">
        <v>170400</v>
      </c>
      <c r="F6735">
        <v>184800</v>
      </c>
      <c r="G6735">
        <f>IFERROR(VLOOKUP(D6735,'ZORI (2)'!$C$2:$E$106,2,FALSE), 0)</f>
        <v>1535</v>
      </c>
      <c r="H6735">
        <f>IFERROR(VLOOKUP(D6735,'ZORI (2)'!$C$2:$E$106,3,FALSE), 0)</f>
        <v>1616</v>
      </c>
      <c r="I6735">
        <f t="shared" si="945"/>
        <v>36960</v>
      </c>
      <c r="J6735">
        <f t="shared" si="946"/>
        <v>147840</v>
      </c>
      <c r="K6735">
        <v>2.5000000000000001E-2</v>
      </c>
      <c r="L6735">
        <v>360</v>
      </c>
      <c r="M6735" s="1">
        <f t="shared" si="947"/>
        <v>584.14673681211116</v>
      </c>
      <c r="N6735">
        <f t="shared" si="951"/>
        <v>5964.0000000000009</v>
      </c>
      <c r="O6735">
        <f t="shared" si="948"/>
        <v>73.92</v>
      </c>
      <c r="P6735">
        <f t="shared" si="949"/>
        <v>161.60000000000002</v>
      </c>
      <c r="Q6735">
        <v>20000</v>
      </c>
      <c r="R6735">
        <f t="shared" si="950"/>
        <v>9.5297029702970288</v>
      </c>
      <c r="S6735">
        <f t="shared" si="952"/>
        <v>-5.8890631684015399E-2</v>
      </c>
      <c r="T6735">
        <f t="shared" si="953"/>
        <v>0.15186572942366452</v>
      </c>
      <c r="U6735">
        <f>IFERROR(VLOOKUP(D6735,'ZORI (2)'!$C$2:$F$106,4,FALSE), 0)</f>
        <v>21.024786958888942</v>
      </c>
    </row>
    <row r="6736" spans="1:21" x14ac:dyDescent="0.25">
      <c r="A6736">
        <v>9791</v>
      </c>
      <c r="B6736">
        <v>14464</v>
      </c>
      <c r="C6736" t="s">
        <v>3495</v>
      </c>
      <c r="D6736" t="s">
        <v>274</v>
      </c>
      <c r="E6736">
        <v>110800</v>
      </c>
      <c r="F6736">
        <v>123300</v>
      </c>
      <c r="G6736">
        <f>IFERROR(VLOOKUP(D6736,'ZORI (2)'!$C$2:$E$106,2,FALSE), 0)</f>
        <v>913</v>
      </c>
      <c r="H6736">
        <f>IFERROR(VLOOKUP(D6736,'ZORI (2)'!$C$2:$E$106,3,FALSE), 0)</f>
        <v>1037</v>
      </c>
      <c r="I6736">
        <f t="shared" si="945"/>
        <v>24660</v>
      </c>
      <c r="J6736">
        <f t="shared" si="946"/>
        <v>98640</v>
      </c>
      <c r="K6736">
        <v>2.5000000000000001E-2</v>
      </c>
      <c r="L6736">
        <v>360</v>
      </c>
      <c r="M6736" s="1">
        <f t="shared" si="947"/>
        <v>389.74725459379499</v>
      </c>
      <c r="N6736">
        <f t="shared" si="951"/>
        <v>3878.0000000000005</v>
      </c>
      <c r="O6736">
        <f t="shared" si="948"/>
        <v>49.320000000000007</v>
      </c>
      <c r="P6736">
        <f t="shared" si="949"/>
        <v>103.7</v>
      </c>
      <c r="Q6736">
        <v>20000</v>
      </c>
      <c r="R6736">
        <f t="shared" si="950"/>
        <v>9.9083895853423343</v>
      </c>
      <c r="S6736">
        <f t="shared" si="952"/>
        <v>-8.4482989055376531E-2</v>
      </c>
      <c r="T6736">
        <f t="shared" si="953"/>
        <v>0.12218865517480036</v>
      </c>
      <c r="U6736">
        <f>IFERROR(VLOOKUP(D6736,'ZORI (2)'!$C$2:$F$106,4,FALSE), 0)</f>
        <v>35.783635050326652</v>
      </c>
    </row>
    <row r="6737" spans="1:21" x14ac:dyDescent="0.25">
      <c r="A6737">
        <v>9792</v>
      </c>
      <c r="B6737">
        <v>28124</v>
      </c>
      <c r="C6737" t="s">
        <v>281</v>
      </c>
      <c r="D6737" t="s">
        <v>200</v>
      </c>
      <c r="E6737">
        <v>124300</v>
      </c>
      <c r="F6737">
        <v>152300</v>
      </c>
      <c r="G6737">
        <f>IFERROR(VLOOKUP(D6737,'ZORI (2)'!$C$2:$E$106,2,FALSE), 0)</f>
        <v>1146</v>
      </c>
      <c r="H6737">
        <f>IFERROR(VLOOKUP(D6737,'ZORI (2)'!$C$2:$E$106,3,FALSE), 0)</f>
        <v>1375</v>
      </c>
      <c r="I6737">
        <f t="shared" si="945"/>
        <v>30460</v>
      </c>
      <c r="J6737">
        <f t="shared" si="946"/>
        <v>121840</v>
      </c>
      <c r="K6737">
        <v>2.5000000000000001E-2</v>
      </c>
      <c r="L6737">
        <v>360</v>
      </c>
      <c r="M6737" s="1">
        <f t="shared" si="947"/>
        <v>481.4153031195051</v>
      </c>
      <c r="N6737">
        <f t="shared" si="951"/>
        <v>4350.5</v>
      </c>
      <c r="O6737">
        <f t="shared" si="948"/>
        <v>60.919999999999995</v>
      </c>
      <c r="P6737">
        <f t="shared" si="949"/>
        <v>137.5</v>
      </c>
      <c r="Q6737">
        <v>20000</v>
      </c>
      <c r="R6737">
        <f t="shared" si="950"/>
        <v>9.2303030303030305</v>
      </c>
      <c r="S6737">
        <f t="shared" si="952"/>
        <v>2.4550876048180126E-2</v>
      </c>
      <c r="T6737">
        <f t="shared" si="953"/>
        <v>0.15219668425878144</v>
      </c>
      <c r="U6737">
        <f>IFERROR(VLOOKUP(D6737,'ZORI (2)'!$C$2:$F$106,4,FALSE), 0)</f>
        <v>70.566747242072395</v>
      </c>
    </row>
    <row r="6738" spans="1:21" x14ac:dyDescent="0.25">
      <c r="A6738">
        <v>9795</v>
      </c>
      <c r="B6738">
        <v>53520</v>
      </c>
      <c r="C6738" t="s">
        <v>3496</v>
      </c>
      <c r="D6738" t="s">
        <v>255</v>
      </c>
      <c r="E6738">
        <v>115000</v>
      </c>
      <c r="F6738">
        <v>137100</v>
      </c>
      <c r="G6738">
        <f>IFERROR(VLOOKUP(D6738,'ZORI (2)'!$C$2:$E$106,2,FALSE), 0)</f>
        <v>1118</v>
      </c>
      <c r="H6738">
        <f>IFERROR(VLOOKUP(D6738,'ZORI (2)'!$C$2:$E$106,3,FALSE), 0)</f>
        <v>1233</v>
      </c>
      <c r="I6738">
        <f t="shared" si="945"/>
        <v>27420</v>
      </c>
      <c r="J6738">
        <f t="shared" si="946"/>
        <v>109680</v>
      </c>
      <c r="K6738">
        <v>2.5000000000000001E-2</v>
      </c>
      <c r="L6738">
        <v>360</v>
      </c>
      <c r="M6738" s="1">
        <f t="shared" si="947"/>
        <v>433.36860182327086</v>
      </c>
      <c r="N6738">
        <f t="shared" si="951"/>
        <v>4025.0000000000005</v>
      </c>
      <c r="O6738">
        <f t="shared" si="948"/>
        <v>54.84</v>
      </c>
      <c r="P6738">
        <f t="shared" si="949"/>
        <v>123.30000000000001</v>
      </c>
      <c r="Q6738">
        <v>20000</v>
      </c>
      <c r="R6738">
        <f t="shared" si="950"/>
        <v>9.2660178426601778</v>
      </c>
      <c r="S6738">
        <f t="shared" si="952"/>
        <v>-1.384643049811185E-2</v>
      </c>
      <c r="T6738">
        <f t="shared" si="953"/>
        <v>0.1449683502404655</v>
      </c>
      <c r="U6738">
        <f>IFERROR(VLOOKUP(D6738,'ZORI (2)'!$C$2:$F$106,4,FALSE), 0)</f>
        <v>38.712759151065889</v>
      </c>
    </row>
    <row r="6739" spans="1:21" x14ac:dyDescent="0.25">
      <c r="A6739">
        <v>9798</v>
      </c>
      <c r="B6739">
        <v>7732</v>
      </c>
      <c r="C6739" t="s">
        <v>669</v>
      </c>
      <c r="D6739" t="s">
        <v>195</v>
      </c>
      <c r="E6739">
        <v>213500</v>
      </c>
      <c r="F6739">
        <v>285900</v>
      </c>
      <c r="G6739">
        <f>IFERROR(VLOOKUP(D6739,'ZORI (2)'!$C$2:$E$106,2,FALSE), 0)</f>
        <v>2329</v>
      </c>
      <c r="H6739">
        <f>IFERROR(VLOOKUP(D6739,'ZORI (2)'!$C$2:$E$106,3,FALSE), 0)</f>
        <v>2608</v>
      </c>
      <c r="I6739">
        <f t="shared" si="945"/>
        <v>57180</v>
      </c>
      <c r="J6739">
        <f t="shared" si="946"/>
        <v>228720</v>
      </c>
      <c r="K6739">
        <v>2.5000000000000001E-2</v>
      </c>
      <c r="L6739">
        <v>360</v>
      </c>
      <c r="M6739" s="1">
        <f t="shared" si="947"/>
        <v>903.72051977587989</v>
      </c>
      <c r="N6739">
        <f t="shared" si="951"/>
        <v>7472.5000000000009</v>
      </c>
      <c r="O6739">
        <f t="shared" si="948"/>
        <v>114.36</v>
      </c>
      <c r="P6739">
        <f t="shared" si="949"/>
        <v>260.8</v>
      </c>
      <c r="Q6739">
        <v>20000</v>
      </c>
      <c r="R6739">
        <f t="shared" si="950"/>
        <v>9.1353527607361968</v>
      </c>
      <c r="S6739">
        <f t="shared" si="952"/>
        <v>0.18644243637759494</v>
      </c>
      <c r="T6739">
        <f t="shared" si="953"/>
        <v>0.188410664335837</v>
      </c>
      <c r="U6739">
        <f>IFERROR(VLOOKUP(D6739,'ZORI (2)'!$C$2:$F$106,4,FALSE), 0)</f>
        <v>81.282042347392249</v>
      </c>
    </row>
    <row r="6740" spans="1:21" x14ac:dyDescent="0.25">
      <c r="A6740">
        <v>9799</v>
      </c>
      <c r="B6740">
        <v>74120</v>
      </c>
      <c r="C6740" t="s">
        <v>258</v>
      </c>
      <c r="D6740" t="s">
        <v>258</v>
      </c>
      <c r="E6740">
        <v>162400</v>
      </c>
      <c r="F6740">
        <v>231900</v>
      </c>
      <c r="G6740">
        <f>IFERROR(VLOOKUP(D6740,'ZORI (2)'!$C$2:$E$106,2,FALSE), 0)</f>
        <v>984</v>
      </c>
      <c r="H6740">
        <f>IFERROR(VLOOKUP(D6740,'ZORI (2)'!$C$2:$E$106,3,FALSE), 0)</f>
        <v>1053</v>
      </c>
      <c r="I6740">
        <f t="shared" si="945"/>
        <v>46380</v>
      </c>
      <c r="J6740">
        <f t="shared" si="946"/>
        <v>185520</v>
      </c>
      <c r="K6740">
        <v>2.5000000000000001E-2</v>
      </c>
      <c r="L6740">
        <v>360</v>
      </c>
      <c r="M6740" s="1">
        <f t="shared" si="947"/>
        <v>733.02829148662659</v>
      </c>
      <c r="N6740">
        <f t="shared" si="951"/>
        <v>5684.0000000000009</v>
      </c>
      <c r="O6740">
        <f t="shared" si="948"/>
        <v>92.759999999999991</v>
      </c>
      <c r="P6740">
        <f t="shared" si="949"/>
        <v>105.30000000000001</v>
      </c>
      <c r="Q6740">
        <v>20000</v>
      </c>
      <c r="R6740">
        <f t="shared" si="950"/>
        <v>18.352326685660017</v>
      </c>
      <c r="S6740">
        <f t="shared" si="952"/>
        <v>0.23295974139214393</v>
      </c>
      <c r="T6740">
        <f t="shared" si="953"/>
        <v>2.0300573131667429E-2</v>
      </c>
      <c r="U6740">
        <f>IFERROR(VLOOKUP(D6740,'ZORI (2)'!$C$2:$F$106,4,FALSE), 0)</f>
        <v>17.975417832654223</v>
      </c>
    </row>
    <row r="6741" spans="1:21" x14ac:dyDescent="0.25">
      <c r="A6741">
        <v>9800</v>
      </c>
      <c r="B6741">
        <v>33920</v>
      </c>
      <c r="C6741" t="s">
        <v>3497</v>
      </c>
      <c r="D6741" t="s">
        <v>242</v>
      </c>
      <c r="E6741">
        <v>173000</v>
      </c>
      <c r="F6741">
        <v>238300</v>
      </c>
      <c r="G6741">
        <f>IFERROR(VLOOKUP(D6741,'ZORI (2)'!$C$2:$E$106,2,FALSE), 0)</f>
        <v>1126</v>
      </c>
      <c r="H6741">
        <f>IFERROR(VLOOKUP(D6741,'ZORI (2)'!$C$2:$E$106,3,FALSE), 0)</f>
        <v>1474</v>
      </c>
      <c r="I6741">
        <f t="shared" si="945"/>
        <v>47660</v>
      </c>
      <c r="J6741">
        <f t="shared" si="946"/>
        <v>190640</v>
      </c>
      <c r="K6741">
        <v>2.5000000000000001E-2</v>
      </c>
      <c r="L6741">
        <v>360</v>
      </c>
      <c r="M6741" s="1">
        <f t="shared" si="947"/>
        <v>753.25848150609374</v>
      </c>
      <c r="N6741">
        <f t="shared" si="951"/>
        <v>6055.0000000000009</v>
      </c>
      <c r="O6741">
        <f t="shared" si="948"/>
        <v>95.32</v>
      </c>
      <c r="P6741">
        <f t="shared" si="949"/>
        <v>147.4</v>
      </c>
      <c r="Q6741">
        <v>20000</v>
      </c>
      <c r="R6741">
        <f t="shared" si="950"/>
        <v>13.472410673903211</v>
      </c>
      <c r="S6741">
        <f t="shared" si="952"/>
        <v>0.1971565647685313</v>
      </c>
      <c r="T6741">
        <f t="shared" si="953"/>
        <v>7.7816702461193446E-2</v>
      </c>
      <c r="U6741">
        <f>IFERROR(VLOOKUP(D6741,'ZORI (2)'!$C$2:$F$106,4,FALSE), 0)</f>
        <v>105.60525265229521</v>
      </c>
    </row>
    <row r="6742" spans="1:21" x14ac:dyDescent="0.25">
      <c r="A6742">
        <v>9801</v>
      </c>
      <c r="B6742">
        <v>10547</v>
      </c>
      <c r="C6742" t="s">
        <v>1850</v>
      </c>
      <c r="D6742" t="s">
        <v>195</v>
      </c>
      <c r="E6742">
        <v>310200</v>
      </c>
      <c r="F6742">
        <v>362700</v>
      </c>
      <c r="G6742">
        <f>IFERROR(VLOOKUP(D6742,'ZORI (2)'!$C$2:$E$106,2,FALSE), 0)</f>
        <v>2329</v>
      </c>
      <c r="H6742">
        <f>IFERROR(VLOOKUP(D6742,'ZORI (2)'!$C$2:$E$106,3,FALSE), 0)</f>
        <v>2608</v>
      </c>
      <c r="I6742">
        <f t="shared" si="945"/>
        <v>72540</v>
      </c>
      <c r="J6742">
        <f t="shared" si="946"/>
        <v>290160</v>
      </c>
      <c r="K6742">
        <v>2.5000000000000001E-2</v>
      </c>
      <c r="L6742">
        <v>360</v>
      </c>
      <c r="M6742" s="1">
        <f t="shared" si="947"/>
        <v>1146.4828000094844</v>
      </c>
      <c r="N6742">
        <f t="shared" si="951"/>
        <v>10857.000000000002</v>
      </c>
      <c r="O6742">
        <f t="shared" si="948"/>
        <v>145.07999999999998</v>
      </c>
      <c r="P6742">
        <f t="shared" si="949"/>
        <v>260.8</v>
      </c>
      <c r="Q6742">
        <v>20000</v>
      </c>
      <c r="R6742">
        <f t="shared" si="950"/>
        <v>11.589340490797547</v>
      </c>
      <c r="S6742">
        <f t="shared" si="952"/>
        <v>6.3458600761749501E-2</v>
      </c>
      <c r="T6742">
        <f t="shared" si="953"/>
        <v>0.12251464162293091</v>
      </c>
      <c r="U6742">
        <f>IFERROR(VLOOKUP(D6742,'ZORI (2)'!$C$2:$F$106,4,FALSE), 0)</f>
        <v>81.282042347392249</v>
      </c>
    </row>
    <row r="6743" spans="1:21" x14ac:dyDescent="0.25">
      <c r="A6743">
        <v>9802</v>
      </c>
      <c r="B6743">
        <v>21163</v>
      </c>
      <c r="C6743" t="s">
        <v>553</v>
      </c>
      <c r="D6743" t="s">
        <v>211</v>
      </c>
      <c r="E6743">
        <v>444200</v>
      </c>
      <c r="F6743">
        <v>487800</v>
      </c>
      <c r="G6743">
        <f>IFERROR(VLOOKUP(D6743,'ZORI (2)'!$C$2:$E$106,2,FALSE), 0)</f>
        <v>1535</v>
      </c>
      <c r="H6743">
        <f>IFERROR(VLOOKUP(D6743,'ZORI (2)'!$C$2:$E$106,3,FALSE), 0)</f>
        <v>1616</v>
      </c>
      <c r="I6743">
        <f t="shared" si="945"/>
        <v>97560</v>
      </c>
      <c r="J6743">
        <f t="shared" si="946"/>
        <v>390240</v>
      </c>
      <c r="K6743">
        <v>2.5000000000000001E-2</v>
      </c>
      <c r="L6743">
        <v>360</v>
      </c>
      <c r="M6743" s="1">
        <f t="shared" si="947"/>
        <v>1541.9197955462548</v>
      </c>
      <c r="N6743">
        <f t="shared" si="951"/>
        <v>15547.000000000002</v>
      </c>
      <c r="O6743">
        <f t="shared" si="948"/>
        <v>195.12</v>
      </c>
      <c r="P6743">
        <f t="shared" si="949"/>
        <v>161.60000000000002</v>
      </c>
      <c r="Q6743">
        <v>20000</v>
      </c>
      <c r="R6743">
        <f t="shared" si="950"/>
        <v>25.154702970297031</v>
      </c>
      <c r="S6743">
        <f t="shared" si="952"/>
        <v>1.6785930917754568E-2</v>
      </c>
      <c r="T6743">
        <f t="shared" si="953"/>
        <v>-2.5480835317113749E-2</v>
      </c>
      <c r="U6743">
        <f>IFERROR(VLOOKUP(D6743,'ZORI (2)'!$C$2:$F$106,4,FALSE), 0)</f>
        <v>21.024786958888942</v>
      </c>
    </row>
    <row r="6744" spans="1:21" x14ac:dyDescent="0.25">
      <c r="A6744">
        <v>9804</v>
      </c>
      <c r="B6744">
        <v>97378</v>
      </c>
      <c r="C6744" t="s">
        <v>439</v>
      </c>
      <c r="D6744" t="s">
        <v>239</v>
      </c>
      <c r="E6744">
        <v>139500</v>
      </c>
      <c r="F6744">
        <v>199200</v>
      </c>
      <c r="G6744">
        <f>IFERROR(VLOOKUP(D6744,'ZORI (2)'!$C$2:$E$106,2,FALSE), 0)</f>
        <v>1205</v>
      </c>
      <c r="H6744">
        <f>IFERROR(VLOOKUP(D6744,'ZORI (2)'!$C$2:$E$106,3,FALSE), 0)</f>
        <v>1553</v>
      </c>
      <c r="I6744">
        <f t="shared" si="945"/>
        <v>39840</v>
      </c>
      <c r="J6744">
        <f t="shared" si="946"/>
        <v>159360</v>
      </c>
      <c r="K6744">
        <v>2.5000000000000001E-2</v>
      </c>
      <c r="L6744">
        <v>360</v>
      </c>
      <c r="M6744" s="1">
        <f t="shared" si="947"/>
        <v>629.66466435591212</v>
      </c>
      <c r="N6744">
        <f t="shared" si="951"/>
        <v>4882.5000000000009</v>
      </c>
      <c r="O6744">
        <f t="shared" si="948"/>
        <v>79.680000000000007</v>
      </c>
      <c r="P6744">
        <f t="shared" si="949"/>
        <v>155.30000000000001</v>
      </c>
      <c r="Q6744">
        <v>20000</v>
      </c>
      <c r="R6744">
        <f t="shared" si="950"/>
        <v>10.688989053444946</v>
      </c>
      <c r="S6744">
        <f t="shared" si="952"/>
        <v>0.21180782625887792</v>
      </c>
      <c r="T6744">
        <f t="shared" si="953"/>
        <v>0.12762584924452944</v>
      </c>
      <c r="U6744">
        <f>IFERROR(VLOOKUP(D6744,'ZORI (2)'!$C$2:$F$106,4,FALSE), 0)</f>
        <v>108.10777801188344</v>
      </c>
    </row>
    <row r="6745" spans="1:21" x14ac:dyDescent="0.25">
      <c r="A6745">
        <v>9806</v>
      </c>
      <c r="B6745">
        <v>93625</v>
      </c>
      <c r="C6745" t="s">
        <v>3498</v>
      </c>
      <c r="D6745" t="s">
        <v>232</v>
      </c>
      <c r="E6745">
        <v>208700</v>
      </c>
      <c r="F6745">
        <v>260700</v>
      </c>
      <c r="G6745">
        <f>IFERROR(VLOOKUP(D6745,'ZORI (2)'!$C$2:$E$106,2,FALSE), 0)</f>
        <v>1114</v>
      </c>
      <c r="H6745">
        <f>IFERROR(VLOOKUP(D6745,'ZORI (2)'!$C$2:$E$106,3,FALSE), 0)</f>
        <v>1323</v>
      </c>
      <c r="I6745">
        <f t="shared" si="945"/>
        <v>52140</v>
      </c>
      <c r="J6745">
        <f t="shared" si="946"/>
        <v>208560</v>
      </c>
      <c r="K6745">
        <v>2.5000000000000001E-2</v>
      </c>
      <c r="L6745">
        <v>360</v>
      </c>
      <c r="M6745" s="1">
        <f t="shared" si="947"/>
        <v>824.0641465742284</v>
      </c>
      <c r="N6745">
        <f t="shared" si="951"/>
        <v>7304.5000000000009</v>
      </c>
      <c r="O6745">
        <f t="shared" si="948"/>
        <v>104.28</v>
      </c>
      <c r="P6745">
        <f t="shared" si="949"/>
        <v>132.30000000000001</v>
      </c>
      <c r="Q6745">
        <v>20000</v>
      </c>
      <c r="R6745">
        <f t="shared" si="950"/>
        <v>16.42101284958428</v>
      </c>
      <c r="S6745">
        <f t="shared" si="952"/>
        <v>0.10463995389918412</v>
      </c>
      <c r="T6745">
        <f t="shared" si="953"/>
        <v>3.9628548749243278E-2</v>
      </c>
      <c r="U6745">
        <f>IFERROR(VLOOKUP(D6745,'ZORI (2)'!$C$2:$F$106,4,FALSE), 0)</f>
        <v>61.96616917680953</v>
      </c>
    </row>
    <row r="6746" spans="1:21" x14ac:dyDescent="0.25">
      <c r="A6746">
        <v>9807</v>
      </c>
      <c r="B6746">
        <v>7764</v>
      </c>
      <c r="C6746" t="s">
        <v>3499</v>
      </c>
      <c r="D6746" t="s">
        <v>195</v>
      </c>
      <c r="E6746">
        <v>362900</v>
      </c>
      <c r="F6746">
        <v>428700</v>
      </c>
      <c r="G6746">
        <f>IFERROR(VLOOKUP(D6746,'ZORI (2)'!$C$2:$E$106,2,FALSE), 0)</f>
        <v>2329</v>
      </c>
      <c r="H6746">
        <f>IFERROR(VLOOKUP(D6746,'ZORI (2)'!$C$2:$E$106,3,FALSE), 0)</f>
        <v>2608</v>
      </c>
      <c r="I6746">
        <f t="shared" si="945"/>
        <v>85740</v>
      </c>
      <c r="J6746">
        <f t="shared" si="946"/>
        <v>342960</v>
      </c>
      <c r="K6746">
        <v>2.5000000000000001E-2</v>
      </c>
      <c r="L6746">
        <v>360</v>
      </c>
      <c r="M6746" s="1">
        <f t="shared" si="947"/>
        <v>1355.1066345852387</v>
      </c>
      <c r="N6746">
        <f t="shared" si="951"/>
        <v>12701.500000000002</v>
      </c>
      <c r="O6746">
        <f t="shared" si="948"/>
        <v>171.48</v>
      </c>
      <c r="P6746">
        <f t="shared" si="949"/>
        <v>260.8</v>
      </c>
      <c r="Q6746">
        <v>20000</v>
      </c>
      <c r="R6746">
        <f t="shared" si="950"/>
        <v>13.698236196319018</v>
      </c>
      <c r="S6746">
        <f t="shared" si="952"/>
        <v>8.3666265168357554E-2</v>
      </c>
      <c r="T6746">
        <f t="shared" si="953"/>
        <v>8.3141131993238304E-2</v>
      </c>
      <c r="U6746">
        <f>IFERROR(VLOOKUP(D6746,'ZORI (2)'!$C$2:$F$106,4,FALSE), 0)</f>
        <v>81.282042347392249</v>
      </c>
    </row>
    <row r="6747" spans="1:21" x14ac:dyDescent="0.25">
      <c r="A6747">
        <v>9811</v>
      </c>
      <c r="B6747">
        <v>45335</v>
      </c>
      <c r="C6747" t="s">
        <v>381</v>
      </c>
      <c r="D6747" t="s">
        <v>322</v>
      </c>
      <c r="E6747">
        <v>114800</v>
      </c>
      <c r="F6747">
        <v>131300</v>
      </c>
      <c r="G6747">
        <f>IFERROR(VLOOKUP(D6747,'ZORI (2)'!$C$2:$E$106,2,FALSE), 0)</f>
        <v>824</v>
      </c>
      <c r="H6747">
        <f>IFERROR(VLOOKUP(D6747,'ZORI (2)'!$C$2:$E$106,3,FALSE), 0)</f>
        <v>922</v>
      </c>
      <c r="I6747">
        <f t="shared" si="945"/>
        <v>26260</v>
      </c>
      <c r="J6747">
        <f t="shared" si="946"/>
        <v>105040</v>
      </c>
      <c r="K6747">
        <v>2.5000000000000001E-2</v>
      </c>
      <c r="L6747">
        <v>360</v>
      </c>
      <c r="M6747" s="1">
        <f t="shared" si="947"/>
        <v>415.03499211812886</v>
      </c>
      <c r="N6747">
        <f t="shared" si="951"/>
        <v>4018.0000000000005</v>
      </c>
      <c r="O6747">
        <f t="shared" si="948"/>
        <v>52.519999999999996</v>
      </c>
      <c r="P6747">
        <f t="shared" si="949"/>
        <v>92.2</v>
      </c>
      <c r="Q6747">
        <v>20000</v>
      </c>
      <c r="R6747">
        <f t="shared" si="950"/>
        <v>11.867317425885755</v>
      </c>
      <c r="S6747">
        <f t="shared" si="952"/>
        <v>-5.4157241856243425E-2</v>
      </c>
      <c r="T6747">
        <f t="shared" si="953"/>
        <v>8.6458094884093534E-2</v>
      </c>
      <c r="U6747">
        <f>IFERROR(VLOOKUP(D6747,'ZORI (2)'!$C$2:$F$106,4,FALSE), 0)</f>
        <v>32.391485506739784</v>
      </c>
    </row>
    <row r="6748" spans="1:21" x14ac:dyDescent="0.25">
      <c r="A6748">
        <v>9812</v>
      </c>
      <c r="B6748">
        <v>7755</v>
      </c>
      <c r="C6748" t="s">
        <v>905</v>
      </c>
      <c r="D6748" t="s">
        <v>195</v>
      </c>
      <c r="E6748">
        <v>343500</v>
      </c>
      <c r="F6748">
        <v>422100</v>
      </c>
      <c r="G6748">
        <f>IFERROR(VLOOKUP(D6748,'ZORI (2)'!$C$2:$E$106,2,FALSE), 0)</f>
        <v>2329</v>
      </c>
      <c r="H6748">
        <f>IFERROR(VLOOKUP(D6748,'ZORI (2)'!$C$2:$E$106,3,FALSE), 0)</f>
        <v>2608</v>
      </c>
      <c r="I6748">
        <f t="shared" si="945"/>
        <v>84420</v>
      </c>
      <c r="J6748">
        <f t="shared" si="946"/>
        <v>337680</v>
      </c>
      <c r="K6748">
        <v>2.5000000000000001E-2</v>
      </c>
      <c r="L6748">
        <v>360</v>
      </c>
      <c r="M6748" s="1">
        <f t="shared" si="947"/>
        <v>1334.2442511276631</v>
      </c>
      <c r="N6748">
        <f t="shared" si="951"/>
        <v>12022.500000000002</v>
      </c>
      <c r="O6748">
        <f t="shared" si="948"/>
        <v>168.84</v>
      </c>
      <c r="P6748">
        <f t="shared" si="949"/>
        <v>260.8</v>
      </c>
      <c r="Q6748">
        <v>20000</v>
      </c>
      <c r="R6748">
        <f t="shared" si="950"/>
        <v>13.487346625766872</v>
      </c>
      <c r="S6748">
        <f t="shared" si="952"/>
        <v>0.12403384617433043</v>
      </c>
      <c r="T6748">
        <f t="shared" si="953"/>
        <v>8.6990480163755032E-2</v>
      </c>
      <c r="U6748">
        <f>IFERROR(VLOOKUP(D6748,'ZORI (2)'!$C$2:$F$106,4,FALSE), 0)</f>
        <v>81.282042347392249</v>
      </c>
    </row>
    <row r="6749" spans="1:21" x14ac:dyDescent="0.25">
      <c r="A6749">
        <v>9817</v>
      </c>
      <c r="B6749">
        <v>18072</v>
      </c>
      <c r="C6749" t="s">
        <v>3500</v>
      </c>
      <c r="D6749" t="s">
        <v>349</v>
      </c>
      <c r="E6749">
        <v>138900</v>
      </c>
      <c r="F6749">
        <v>163800</v>
      </c>
      <c r="G6749">
        <f>IFERROR(VLOOKUP(D6749,'ZORI (2)'!$C$2:$E$106,2,FALSE), 0)</f>
        <v>1137</v>
      </c>
      <c r="H6749">
        <f>IFERROR(VLOOKUP(D6749,'ZORI (2)'!$C$2:$E$106,3,FALSE), 0)</f>
        <v>1279</v>
      </c>
      <c r="I6749">
        <f t="shared" si="945"/>
        <v>32760</v>
      </c>
      <c r="J6749">
        <f t="shared" si="946"/>
        <v>131040</v>
      </c>
      <c r="K6749">
        <v>2.5000000000000001E-2</v>
      </c>
      <c r="L6749">
        <v>360</v>
      </c>
      <c r="M6749" s="1">
        <f t="shared" si="947"/>
        <v>517.76642581073497</v>
      </c>
      <c r="N6749">
        <f t="shared" si="951"/>
        <v>4861.5000000000009</v>
      </c>
      <c r="O6749">
        <f t="shared" si="948"/>
        <v>65.52</v>
      </c>
      <c r="P6749">
        <f t="shared" si="949"/>
        <v>127.9</v>
      </c>
      <c r="Q6749">
        <v>20000</v>
      </c>
      <c r="R6749">
        <f t="shared" si="950"/>
        <v>10.672400312744331</v>
      </c>
      <c r="S6749">
        <f t="shared" si="952"/>
        <v>2.3509799311804055E-4</v>
      </c>
      <c r="T6749">
        <f t="shared" si="953"/>
        <v>0.11825035603500743</v>
      </c>
      <c r="U6749">
        <f>IFERROR(VLOOKUP(D6749,'ZORI (2)'!$C$2:$F$106,4,FALSE), 0)</f>
        <v>41.537623302975142</v>
      </c>
    </row>
    <row r="6750" spans="1:21" x14ac:dyDescent="0.25">
      <c r="A6750">
        <v>9819</v>
      </c>
      <c r="B6750">
        <v>29451</v>
      </c>
      <c r="C6750" t="s">
        <v>3501</v>
      </c>
      <c r="D6750" t="s">
        <v>282</v>
      </c>
      <c r="E6750">
        <v>709800</v>
      </c>
      <c r="F6750">
        <v>870700</v>
      </c>
      <c r="G6750">
        <f>IFERROR(VLOOKUP(D6750,'ZORI (2)'!$C$2:$E$106,2,FALSE), 0)</f>
        <v>1225</v>
      </c>
      <c r="H6750">
        <f>IFERROR(VLOOKUP(D6750,'ZORI (2)'!$C$2:$E$106,3,FALSE), 0)</f>
        <v>1478</v>
      </c>
      <c r="I6750">
        <f t="shared" si="945"/>
        <v>174140</v>
      </c>
      <c r="J6750">
        <f t="shared" si="946"/>
        <v>696560</v>
      </c>
      <c r="K6750">
        <v>2.5000000000000001E-2</v>
      </c>
      <c r="L6750">
        <v>360</v>
      </c>
      <c r="M6750" s="1">
        <f t="shared" si="947"/>
        <v>2752.2541328046818</v>
      </c>
      <c r="N6750">
        <f t="shared" si="951"/>
        <v>24843.000000000004</v>
      </c>
      <c r="O6750">
        <f t="shared" si="948"/>
        <v>348.28000000000003</v>
      </c>
      <c r="P6750">
        <f t="shared" si="949"/>
        <v>147.80000000000001</v>
      </c>
      <c r="Q6750">
        <v>20000</v>
      </c>
      <c r="R6750">
        <f t="shared" si="950"/>
        <v>49.092241768155162</v>
      </c>
      <c r="S6750">
        <f t="shared" si="952"/>
        <v>0.15379060032359673</v>
      </c>
      <c r="T6750">
        <f t="shared" si="953"/>
        <v>-9.7012140639484268E-2</v>
      </c>
      <c r="U6750">
        <f>IFERROR(VLOOKUP(D6750,'ZORI (2)'!$C$2:$F$106,4,FALSE), 0)</f>
        <v>73.537636714851274</v>
      </c>
    </row>
    <row r="6751" spans="1:21" x14ac:dyDescent="0.25">
      <c r="A6751">
        <v>9820</v>
      </c>
      <c r="B6751">
        <v>4364</v>
      </c>
      <c r="C6751" t="s">
        <v>2277</v>
      </c>
      <c r="D6751" t="s">
        <v>323</v>
      </c>
      <c r="E6751">
        <v>159600</v>
      </c>
      <c r="F6751">
        <v>181500</v>
      </c>
      <c r="G6751">
        <f>IFERROR(VLOOKUP(D6751,'ZORI (2)'!$C$2:$E$106,2,FALSE), 0)</f>
        <v>970</v>
      </c>
      <c r="H6751">
        <f>IFERROR(VLOOKUP(D6751,'ZORI (2)'!$C$2:$E$106,3,FALSE), 0)</f>
        <v>1064</v>
      </c>
      <c r="I6751">
        <f t="shared" si="945"/>
        <v>36300</v>
      </c>
      <c r="J6751">
        <f t="shared" si="946"/>
        <v>145200</v>
      </c>
      <c r="K6751">
        <v>2.5000000000000001E-2</v>
      </c>
      <c r="L6751">
        <v>360</v>
      </c>
      <c r="M6751" s="1">
        <f t="shared" si="947"/>
        <v>573.71554508332349</v>
      </c>
      <c r="N6751">
        <f t="shared" si="951"/>
        <v>5586.0000000000009</v>
      </c>
      <c r="O6751">
        <f t="shared" si="948"/>
        <v>72.599999999999994</v>
      </c>
      <c r="P6751">
        <f t="shared" si="949"/>
        <v>106.4</v>
      </c>
      <c r="Q6751">
        <v>20000</v>
      </c>
      <c r="R6751">
        <f t="shared" si="950"/>
        <v>14.215225563909774</v>
      </c>
      <c r="S6751">
        <f t="shared" si="952"/>
        <v>-1.9904312421025347E-2</v>
      </c>
      <c r="T6751">
        <f t="shared" si="953"/>
        <v>6.0359587935884008E-2</v>
      </c>
      <c r="U6751">
        <f>IFERROR(VLOOKUP(D6751,'ZORI (2)'!$C$2:$F$106,4,FALSE), 0)</f>
        <v>28.706214809819198</v>
      </c>
    </row>
    <row r="6752" spans="1:21" x14ac:dyDescent="0.25">
      <c r="A6752">
        <v>9823</v>
      </c>
      <c r="B6752">
        <v>7023</v>
      </c>
      <c r="C6752" t="s">
        <v>3502</v>
      </c>
      <c r="D6752" t="s">
        <v>195</v>
      </c>
      <c r="E6752">
        <v>406500</v>
      </c>
      <c r="F6752">
        <v>461800</v>
      </c>
      <c r="G6752">
        <f>IFERROR(VLOOKUP(D6752,'ZORI (2)'!$C$2:$E$106,2,FALSE), 0)</f>
        <v>2329</v>
      </c>
      <c r="H6752">
        <f>IFERROR(VLOOKUP(D6752,'ZORI (2)'!$C$2:$E$106,3,FALSE), 0)</f>
        <v>2608</v>
      </c>
      <c r="I6752">
        <f t="shared" si="945"/>
        <v>92360</v>
      </c>
      <c r="J6752">
        <f t="shared" si="946"/>
        <v>369440</v>
      </c>
      <c r="K6752">
        <v>2.5000000000000001E-2</v>
      </c>
      <c r="L6752">
        <v>360</v>
      </c>
      <c r="M6752" s="1">
        <f t="shared" si="947"/>
        <v>1459.7346485921698</v>
      </c>
      <c r="N6752">
        <f t="shared" si="951"/>
        <v>14227.500000000002</v>
      </c>
      <c r="O6752">
        <f t="shared" si="948"/>
        <v>184.72000000000003</v>
      </c>
      <c r="P6752">
        <f t="shared" si="949"/>
        <v>260.8</v>
      </c>
      <c r="Q6752">
        <v>20000</v>
      </c>
      <c r="R6752">
        <f t="shared" si="950"/>
        <v>14.755879345603272</v>
      </c>
      <c r="S6752">
        <f t="shared" si="952"/>
        <v>4.7812991020528557E-2</v>
      </c>
      <c r="T6752">
        <f t="shared" si="953"/>
        <v>6.6617511341119498E-2</v>
      </c>
      <c r="U6752">
        <f>IFERROR(VLOOKUP(D6752,'ZORI (2)'!$C$2:$F$106,4,FALSE), 0)</f>
        <v>81.282042347392249</v>
      </c>
    </row>
    <row r="6753" spans="1:21" x14ac:dyDescent="0.25">
      <c r="A6753">
        <v>9824</v>
      </c>
      <c r="B6753">
        <v>14047</v>
      </c>
      <c r="C6753" t="s">
        <v>881</v>
      </c>
      <c r="D6753" t="s">
        <v>286</v>
      </c>
      <c r="E6753">
        <v>117500</v>
      </c>
      <c r="F6753">
        <v>134600</v>
      </c>
      <c r="G6753">
        <f>IFERROR(VLOOKUP(D6753,'ZORI (2)'!$C$2:$E$106,2,FALSE), 0)</f>
        <v>852</v>
      </c>
      <c r="H6753">
        <f>IFERROR(VLOOKUP(D6753,'ZORI (2)'!$C$2:$E$106,3,FALSE), 0)</f>
        <v>994</v>
      </c>
      <c r="I6753">
        <f t="shared" si="945"/>
        <v>26920</v>
      </c>
      <c r="J6753">
        <f t="shared" si="946"/>
        <v>107680</v>
      </c>
      <c r="K6753">
        <v>2.5000000000000001E-2</v>
      </c>
      <c r="L6753">
        <v>360</v>
      </c>
      <c r="M6753" s="1">
        <f t="shared" si="947"/>
        <v>425.46618384691652</v>
      </c>
      <c r="N6753">
        <f t="shared" si="951"/>
        <v>4112.5</v>
      </c>
      <c r="O6753">
        <f t="shared" si="948"/>
        <v>53.84</v>
      </c>
      <c r="P6753">
        <f t="shared" si="949"/>
        <v>99.4</v>
      </c>
      <c r="Q6753">
        <v>20000</v>
      </c>
      <c r="R6753">
        <f t="shared" si="950"/>
        <v>11.284372904091214</v>
      </c>
      <c r="S6753">
        <f t="shared" si="952"/>
        <v>-4.9518933709947921E-2</v>
      </c>
      <c r="T6753">
        <f t="shared" si="953"/>
        <v>9.7653961570313086E-2</v>
      </c>
      <c r="U6753">
        <f>IFERROR(VLOOKUP(D6753,'ZORI (2)'!$C$2:$F$106,4,FALSE), 0)</f>
        <v>43.366477382238664</v>
      </c>
    </row>
    <row r="6754" spans="1:21" x14ac:dyDescent="0.25">
      <c r="A6754">
        <v>9829</v>
      </c>
      <c r="B6754">
        <v>43460</v>
      </c>
      <c r="C6754" t="s">
        <v>3503</v>
      </c>
      <c r="D6754" t="s">
        <v>342</v>
      </c>
      <c r="E6754">
        <v>113600</v>
      </c>
      <c r="F6754">
        <v>118700</v>
      </c>
      <c r="G6754">
        <f>IFERROR(VLOOKUP(D6754,'ZORI (2)'!$C$2:$E$106,2,FALSE), 0)</f>
        <v>758</v>
      </c>
      <c r="H6754">
        <f>IFERROR(VLOOKUP(D6754,'ZORI (2)'!$C$2:$E$106,3,FALSE), 0)</f>
        <v>841</v>
      </c>
      <c r="I6754">
        <f t="shared" si="945"/>
        <v>23740</v>
      </c>
      <c r="J6754">
        <f t="shared" si="946"/>
        <v>94960</v>
      </c>
      <c r="K6754">
        <v>2.5000000000000001E-2</v>
      </c>
      <c r="L6754">
        <v>360</v>
      </c>
      <c r="M6754" s="1">
        <f t="shared" si="947"/>
        <v>375.20680551730305</v>
      </c>
      <c r="N6754">
        <f t="shared" si="951"/>
        <v>3976.0000000000005</v>
      </c>
      <c r="O6754">
        <f t="shared" si="948"/>
        <v>47.480000000000004</v>
      </c>
      <c r="P6754">
        <f t="shared" si="949"/>
        <v>84.100000000000009</v>
      </c>
      <c r="Q6754">
        <v>20000</v>
      </c>
      <c r="R6754">
        <f t="shared" si="950"/>
        <v>11.761791518034087</v>
      </c>
      <c r="S6754">
        <f t="shared" si="952"/>
        <v>-0.13720416351689249</v>
      </c>
      <c r="T6754">
        <f t="shared" si="953"/>
        <v>8.4050597992127649E-2</v>
      </c>
      <c r="U6754">
        <f>IFERROR(VLOOKUP(D6754,'ZORI (2)'!$C$2:$F$106,4,FALSE), 0)</f>
        <v>24.502151786667039</v>
      </c>
    </row>
    <row r="6755" spans="1:21" x14ac:dyDescent="0.25">
      <c r="A6755">
        <v>9830</v>
      </c>
      <c r="B6755">
        <v>92342</v>
      </c>
      <c r="C6755" t="s">
        <v>3504</v>
      </c>
      <c r="D6755" t="s">
        <v>240</v>
      </c>
      <c r="E6755">
        <v>174100</v>
      </c>
      <c r="F6755">
        <v>230200</v>
      </c>
      <c r="G6755">
        <f>IFERROR(VLOOKUP(D6755,'ZORI (2)'!$C$2:$E$106,2,FALSE), 0)</f>
        <v>1469</v>
      </c>
      <c r="H6755">
        <f>IFERROR(VLOOKUP(D6755,'ZORI (2)'!$C$2:$E$106,3,FALSE), 0)</f>
        <v>1814</v>
      </c>
      <c r="I6755">
        <f t="shared" si="945"/>
        <v>46040</v>
      </c>
      <c r="J6755">
        <f t="shared" si="946"/>
        <v>184160</v>
      </c>
      <c r="K6755">
        <v>2.5000000000000001E-2</v>
      </c>
      <c r="L6755">
        <v>360</v>
      </c>
      <c r="M6755" s="1">
        <f t="shared" si="947"/>
        <v>727.65464726270568</v>
      </c>
      <c r="N6755">
        <f t="shared" si="951"/>
        <v>6093.5000000000009</v>
      </c>
      <c r="O6755">
        <f t="shared" si="948"/>
        <v>92.08</v>
      </c>
      <c r="P6755">
        <f t="shared" si="949"/>
        <v>181.4</v>
      </c>
      <c r="Q6755">
        <v>20000</v>
      </c>
      <c r="R6755">
        <f t="shared" si="950"/>
        <v>10.575156192576259</v>
      </c>
      <c r="S6755">
        <f t="shared" si="952"/>
        <v>0.14988748385936607</v>
      </c>
      <c r="T6755">
        <f t="shared" si="953"/>
        <v>0.1352268257168657</v>
      </c>
      <c r="U6755">
        <f>IFERROR(VLOOKUP(D6755,'ZORI (2)'!$C$2:$F$106,4,FALSE), 0)</f>
        <v>101.92401214483601</v>
      </c>
    </row>
    <row r="6756" spans="1:21" x14ac:dyDescent="0.25">
      <c r="A6756">
        <v>9833</v>
      </c>
      <c r="B6756">
        <v>21084</v>
      </c>
      <c r="C6756" t="s">
        <v>3505</v>
      </c>
      <c r="D6756" t="s">
        <v>211</v>
      </c>
      <c r="E6756">
        <v>315200</v>
      </c>
      <c r="F6756">
        <v>358100</v>
      </c>
      <c r="G6756">
        <f>IFERROR(VLOOKUP(D6756,'ZORI (2)'!$C$2:$E$106,2,FALSE), 0)</f>
        <v>1535</v>
      </c>
      <c r="H6756">
        <f>IFERROR(VLOOKUP(D6756,'ZORI (2)'!$C$2:$E$106,3,FALSE), 0)</f>
        <v>1616</v>
      </c>
      <c r="I6756">
        <f t="shared" si="945"/>
        <v>71620</v>
      </c>
      <c r="J6756">
        <f t="shared" si="946"/>
        <v>286480</v>
      </c>
      <c r="K6756">
        <v>2.5000000000000001E-2</v>
      </c>
      <c r="L6756">
        <v>360</v>
      </c>
      <c r="M6756" s="1">
        <f t="shared" si="947"/>
        <v>1131.9423509329927</v>
      </c>
      <c r="N6756">
        <f t="shared" si="951"/>
        <v>11032.000000000002</v>
      </c>
      <c r="O6756">
        <f t="shared" si="948"/>
        <v>143.24</v>
      </c>
      <c r="P6756">
        <f t="shared" si="949"/>
        <v>161.60000000000002</v>
      </c>
      <c r="Q6756">
        <v>20000</v>
      </c>
      <c r="R6756">
        <f t="shared" si="950"/>
        <v>18.466377887788777</v>
      </c>
      <c r="S6756">
        <f t="shared" si="952"/>
        <v>3.4277594214284064E-2</v>
      </c>
      <c r="T6756">
        <f t="shared" si="953"/>
        <v>2.0950510353466921E-2</v>
      </c>
      <c r="U6756">
        <f>IFERROR(VLOOKUP(D6756,'ZORI (2)'!$C$2:$F$106,4,FALSE), 0)</f>
        <v>21.024786958888942</v>
      </c>
    </row>
    <row r="6757" spans="1:21" x14ac:dyDescent="0.25">
      <c r="A6757">
        <v>9834</v>
      </c>
      <c r="B6757">
        <v>27350</v>
      </c>
      <c r="C6757" t="s">
        <v>3506</v>
      </c>
      <c r="D6757" t="s">
        <v>243</v>
      </c>
      <c r="E6757">
        <v>115000</v>
      </c>
      <c r="F6757">
        <v>134300</v>
      </c>
      <c r="G6757">
        <f>IFERROR(VLOOKUP(D6757,'ZORI (2)'!$C$2:$E$106,2,FALSE), 0)</f>
        <v>1008</v>
      </c>
      <c r="H6757">
        <f>IFERROR(VLOOKUP(D6757,'ZORI (2)'!$C$2:$E$106,3,FALSE), 0)</f>
        <v>1126</v>
      </c>
      <c r="I6757">
        <f t="shared" si="945"/>
        <v>26860</v>
      </c>
      <c r="J6757">
        <f t="shared" si="946"/>
        <v>107440</v>
      </c>
      <c r="K6757">
        <v>2.5000000000000001E-2</v>
      </c>
      <c r="L6757">
        <v>360</v>
      </c>
      <c r="M6757" s="1">
        <f t="shared" si="947"/>
        <v>424.51789368975403</v>
      </c>
      <c r="N6757">
        <f t="shared" si="951"/>
        <v>4025.0000000000005</v>
      </c>
      <c r="O6757">
        <f t="shared" si="948"/>
        <v>53.72</v>
      </c>
      <c r="P6757">
        <f t="shared" si="949"/>
        <v>112.60000000000001</v>
      </c>
      <c r="Q6757">
        <v>20000</v>
      </c>
      <c r="R6757">
        <f t="shared" si="950"/>
        <v>9.9393132030787452</v>
      </c>
      <c r="S6757">
        <f t="shared" si="952"/>
        <v>-3.3986693040819999E-2</v>
      </c>
      <c r="T6757">
        <f t="shared" si="953"/>
        <v>0.12620507567501132</v>
      </c>
      <c r="U6757">
        <f>IFERROR(VLOOKUP(D6757,'ZORI (2)'!$C$2:$F$106,4,FALSE), 0)</f>
        <v>34.688654068563046</v>
      </c>
    </row>
    <row r="6758" spans="1:21" x14ac:dyDescent="0.25">
      <c r="A6758">
        <v>9835</v>
      </c>
      <c r="B6758">
        <v>12077</v>
      </c>
      <c r="C6758" t="s">
        <v>1074</v>
      </c>
      <c r="D6758" t="s">
        <v>305</v>
      </c>
      <c r="E6758">
        <v>255300</v>
      </c>
      <c r="F6758">
        <v>293500</v>
      </c>
      <c r="G6758">
        <f>IFERROR(VLOOKUP(D6758,'ZORI (2)'!$C$2:$E$106,2,FALSE), 0)</f>
        <v>1131</v>
      </c>
      <c r="H6758">
        <f>IFERROR(VLOOKUP(D6758,'ZORI (2)'!$C$2:$E$106,3,FALSE), 0)</f>
        <v>1252</v>
      </c>
      <c r="I6758">
        <f t="shared" si="945"/>
        <v>58700</v>
      </c>
      <c r="J6758">
        <f t="shared" si="946"/>
        <v>234800</v>
      </c>
      <c r="K6758">
        <v>2.5000000000000001E-2</v>
      </c>
      <c r="L6758">
        <v>360</v>
      </c>
      <c r="M6758" s="1">
        <f t="shared" si="947"/>
        <v>927.74387042399701</v>
      </c>
      <c r="N6758">
        <f t="shared" si="951"/>
        <v>8935.5</v>
      </c>
      <c r="O6758">
        <f t="shared" si="948"/>
        <v>117.4</v>
      </c>
      <c r="P6758">
        <f t="shared" si="949"/>
        <v>125.2</v>
      </c>
      <c r="Q6758">
        <v>20000</v>
      </c>
      <c r="R6758">
        <f t="shared" si="950"/>
        <v>19.535410010649628</v>
      </c>
      <c r="S6758">
        <f t="shared" si="952"/>
        <v>3.2594450728357295E-2</v>
      </c>
      <c r="T6758">
        <f t="shared" si="953"/>
        <v>1.1181239964535327E-2</v>
      </c>
      <c r="U6758">
        <f>IFERROR(VLOOKUP(D6758,'ZORI (2)'!$C$2:$F$106,4,FALSE), 0)</f>
        <v>34.331863782036343</v>
      </c>
    </row>
    <row r="6759" spans="1:21" x14ac:dyDescent="0.25">
      <c r="A6759">
        <v>9838</v>
      </c>
      <c r="B6759">
        <v>46017</v>
      </c>
      <c r="C6759" t="s">
        <v>951</v>
      </c>
      <c r="D6759" t="s">
        <v>256</v>
      </c>
      <c r="E6759">
        <v>71200</v>
      </c>
      <c r="F6759">
        <v>87400</v>
      </c>
      <c r="G6759">
        <f>IFERROR(VLOOKUP(D6759,'ZORI (2)'!$C$2:$E$106,2,FALSE), 0)</f>
        <v>1017</v>
      </c>
      <c r="H6759">
        <f>IFERROR(VLOOKUP(D6759,'ZORI (2)'!$C$2:$E$106,3,FALSE), 0)</f>
        <v>1140</v>
      </c>
      <c r="I6759">
        <f t="shared" si="945"/>
        <v>17480</v>
      </c>
      <c r="J6759">
        <f t="shared" si="946"/>
        <v>69920</v>
      </c>
      <c r="K6759">
        <v>2.5000000000000001E-2</v>
      </c>
      <c r="L6759">
        <v>360</v>
      </c>
      <c r="M6759" s="1">
        <f t="shared" si="947"/>
        <v>276.26853245334695</v>
      </c>
      <c r="N6759">
        <f t="shared" si="951"/>
        <v>2492.0000000000005</v>
      </c>
      <c r="O6759">
        <f t="shared" si="948"/>
        <v>34.96</v>
      </c>
      <c r="P6759">
        <f t="shared" si="949"/>
        <v>114</v>
      </c>
      <c r="Q6759">
        <v>20000</v>
      </c>
      <c r="R6759">
        <f t="shared" si="950"/>
        <v>6.3888888888888893</v>
      </c>
      <c r="S6759">
        <f t="shared" si="952"/>
        <v>-6.7156213977714208E-2</v>
      </c>
      <c r="T6759">
        <f t="shared" si="953"/>
        <v>0.21458164741718794</v>
      </c>
      <c r="U6759">
        <f>IFERROR(VLOOKUP(D6759,'ZORI (2)'!$C$2:$F$106,4,FALSE), 0)</f>
        <v>36.648402996268075</v>
      </c>
    </row>
    <row r="6760" spans="1:21" x14ac:dyDescent="0.25">
      <c r="A6760">
        <v>9839</v>
      </c>
      <c r="B6760">
        <v>74108</v>
      </c>
      <c r="C6760" t="s">
        <v>258</v>
      </c>
      <c r="D6760" t="s">
        <v>258</v>
      </c>
      <c r="E6760">
        <v>69400</v>
      </c>
      <c r="F6760">
        <v>86800</v>
      </c>
      <c r="G6760">
        <f>IFERROR(VLOOKUP(D6760,'ZORI (2)'!$C$2:$E$106,2,FALSE), 0)</f>
        <v>984</v>
      </c>
      <c r="H6760">
        <f>IFERROR(VLOOKUP(D6760,'ZORI (2)'!$C$2:$E$106,3,FALSE), 0)</f>
        <v>1053</v>
      </c>
      <c r="I6760">
        <f t="shared" si="945"/>
        <v>17360</v>
      </c>
      <c r="J6760">
        <f t="shared" si="946"/>
        <v>69440</v>
      </c>
      <c r="K6760">
        <v>2.5000000000000001E-2</v>
      </c>
      <c r="L6760">
        <v>360</v>
      </c>
      <c r="M6760" s="1">
        <f t="shared" si="947"/>
        <v>274.37195213902191</v>
      </c>
      <c r="N6760">
        <f t="shared" si="951"/>
        <v>2429.0000000000005</v>
      </c>
      <c r="O6760">
        <f t="shared" si="948"/>
        <v>34.72</v>
      </c>
      <c r="P6760">
        <f t="shared" si="949"/>
        <v>105.30000000000001</v>
      </c>
      <c r="Q6760">
        <v>20000</v>
      </c>
      <c r="R6760">
        <f t="shared" si="950"/>
        <v>6.8692624248179808</v>
      </c>
      <c r="S6760">
        <f t="shared" si="952"/>
        <v>-5.4764834638295089E-2</v>
      </c>
      <c r="T6760">
        <f t="shared" si="953"/>
        <v>0.19259837076407391</v>
      </c>
      <c r="U6760">
        <f>IFERROR(VLOOKUP(D6760,'ZORI (2)'!$C$2:$F$106,4,FALSE), 0)</f>
        <v>17.975417832654223</v>
      </c>
    </row>
    <row r="6761" spans="1:21" x14ac:dyDescent="0.25">
      <c r="A6761">
        <v>9840</v>
      </c>
      <c r="B6761">
        <v>7028</v>
      </c>
      <c r="C6761" t="s">
        <v>3507</v>
      </c>
      <c r="D6761" t="s">
        <v>195</v>
      </c>
      <c r="E6761">
        <v>552000</v>
      </c>
      <c r="F6761">
        <v>669100</v>
      </c>
      <c r="G6761">
        <f>IFERROR(VLOOKUP(D6761,'ZORI (2)'!$C$2:$E$106,2,FALSE), 0)</f>
        <v>2329</v>
      </c>
      <c r="H6761">
        <f>IFERROR(VLOOKUP(D6761,'ZORI (2)'!$C$2:$E$106,3,FALSE), 0)</f>
        <v>2608</v>
      </c>
      <c r="I6761">
        <f t="shared" si="945"/>
        <v>133820</v>
      </c>
      <c r="J6761">
        <f t="shared" si="946"/>
        <v>535280</v>
      </c>
      <c r="K6761">
        <v>2.5000000000000001E-2</v>
      </c>
      <c r="L6761">
        <v>360</v>
      </c>
      <c r="M6761" s="1">
        <f t="shared" si="947"/>
        <v>2115.0031471914699</v>
      </c>
      <c r="N6761">
        <f t="shared" si="951"/>
        <v>19320.000000000004</v>
      </c>
      <c r="O6761">
        <f t="shared" si="948"/>
        <v>267.64</v>
      </c>
      <c r="P6761">
        <f t="shared" si="949"/>
        <v>260.8</v>
      </c>
      <c r="Q6761">
        <v>20000</v>
      </c>
      <c r="R6761">
        <f t="shared" si="950"/>
        <v>21.379729038854805</v>
      </c>
      <c r="S6761">
        <f t="shared" si="952"/>
        <v>0.13153622404112833</v>
      </c>
      <c r="T6761">
        <f t="shared" si="953"/>
        <v>-2.4564962821857325E-3</v>
      </c>
      <c r="U6761">
        <f>IFERROR(VLOOKUP(D6761,'ZORI (2)'!$C$2:$F$106,4,FALSE), 0)</f>
        <v>81.282042347392249</v>
      </c>
    </row>
    <row r="6762" spans="1:21" x14ac:dyDescent="0.25">
      <c r="A6762">
        <v>9844</v>
      </c>
      <c r="B6762">
        <v>7004</v>
      </c>
      <c r="C6762" t="s">
        <v>527</v>
      </c>
      <c r="D6762" t="s">
        <v>195</v>
      </c>
      <c r="E6762">
        <v>430800</v>
      </c>
      <c r="F6762">
        <v>528600</v>
      </c>
      <c r="G6762">
        <f>IFERROR(VLOOKUP(D6762,'ZORI (2)'!$C$2:$E$106,2,FALSE), 0)</f>
        <v>2329</v>
      </c>
      <c r="H6762">
        <f>IFERROR(VLOOKUP(D6762,'ZORI (2)'!$C$2:$E$106,3,FALSE), 0)</f>
        <v>2608</v>
      </c>
      <c r="I6762">
        <f t="shared" si="945"/>
        <v>105720</v>
      </c>
      <c r="J6762">
        <f t="shared" si="946"/>
        <v>422880</v>
      </c>
      <c r="K6762">
        <v>2.5000000000000001E-2</v>
      </c>
      <c r="L6762">
        <v>360</v>
      </c>
      <c r="M6762" s="1">
        <f t="shared" si="947"/>
        <v>1670.8872569203572</v>
      </c>
      <c r="N6762">
        <f t="shared" si="951"/>
        <v>15078.000000000002</v>
      </c>
      <c r="O6762">
        <f t="shared" si="948"/>
        <v>211.44</v>
      </c>
      <c r="P6762">
        <f t="shared" si="949"/>
        <v>260.8</v>
      </c>
      <c r="Q6762">
        <v>20000</v>
      </c>
      <c r="R6762">
        <f t="shared" si="950"/>
        <v>16.890337423312882</v>
      </c>
      <c r="S6762">
        <f t="shared" si="952"/>
        <v>0.13463181347906533</v>
      </c>
      <c r="T6762">
        <f t="shared" si="953"/>
        <v>3.9620398847680441E-2</v>
      </c>
      <c r="U6762">
        <f>IFERROR(VLOOKUP(D6762,'ZORI (2)'!$C$2:$F$106,4,FALSE), 0)</f>
        <v>81.282042347392249</v>
      </c>
    </row>
    <row r="6763" spans="1:21" x14ac:dyDescent="0.25">
      <c r="A6763">
        <v>9845</v>
      </c>
      <c r="B6763">
        <v>11942</v>
      </c>
      <c r="C6763" t="s">
        <v>3508</v>
      </c>
      <c r="D6763" t="s">
        <v>195</v>
      </c>
      <c r="E6763">
        <v>452900</v>
      </c>
      <c r="F6763">
        <v>675500</v>
      </c>
      <c r="G6763">
        <f>IFERROR(VLOOKUP(D6763,'ZORI (2)'!$C$2:$E$106,2,FALSE), 0)</f>
        <v>2329</v>
      </c>
      <c r="H6763">
        <f>IFERROR(VLOOKUP(D6763,'ZORI (2)'!$C$2:$E$106,3,FALSE), 0)</f>
        <v>2608</v>
      </c>
      <c r="I6763">
        <f t="shared" si="945"/>
        <v>135100</v>
      </c>
      <c r="J6763">
        <f t="shared" si="946"/>
        <v>540400</v>
      </c>
      <c r="K6763">
        <v>2.5000000000000001E-2</v>
      </c>
      <c r="L6763">
        <v>360</v>
      </c>
      <c r="M6763" s="1">
        <f t="shared" si="947"/>
        <v>2135.233337210937</v>
      </c>
      <c r="N6763">
        <f t="shared" si="951"/>
        <v>15851.500000000002</v>
      </c>
      <c r="O6763">
        <f t="shared" si="948"/>
        <v>270.2</v>
      </c>
      <c r="P6763">
        <f t="shared" si="949"/>
        <v>260.8</v>
      </c>
      <c r="Q6763">
        <v>20000</v>
      </c>
      <c r="R6763">
        <f t="shared" si="950"/>
        <v>21.584228016359919</v>
      </c>
      <c r="S6763">
        <f t="shared" si="952"/>
        <v>0.38209294498328905</v>
      </c>
      <c r="T6763">
        <f t="shared" si="953"/>
        <v>-4.087709359269988E-3</v>
      </c>
      <c r="U6763">
        <f>IFERROR(VLOOKUP(D6763,'ZORI (2)'!$C$2:$F$106,4,FALSE), 0)</f>
        <v>81.282042347392249</v>
      </c>
    </row>
    <row r="6764" spans="1:21" x14ac:dyDescent="0.25">
      <c r="A6764">
        <v>9848</v>
      </c>
      <c r="B6764">
        <v>1775</v>
      </c>
      <c r="C6764" t="s">
        <v>975</v>
      </c>
      <c r="D6764" t="s">
        <v>219</v>
      </c>
      <c r="E6764">
        <v>424900</v>
      </c>
      <c r="F6764">
        <v>512400</v>
      </c>
      <c r="G6764">
        <f>IFERROR(VLOOKUP(D6764,'ZORI (2)'!$C$2:$E$106,2,FALSE), 0)</f>
        <v>2124</v>
      </c>
      <c r="H6764">
        <f>IFERROR(VLOOKUP(D6764,'ZORI (2)'!$C$2:$E$106,3,FALSE), 0)</f>
        <v>2442</v>
      </c>
      <c r="I6764">
        <f t="shared" si="945"/>
        <v>102480</v>
      </c>
      <c r="J6764">
        <f t="shared" si="946"/>
        <v>409920</v>
      </c>
      <c r="K6764">
        <v>2.5000000000000001E-2</v>
      </c>
      <c r="L6764">
        <v>360</v>
      </c>
      <c r="M6764" s="1">
        <f t="shared" si="947"/>
        <v>1619.6795884335811</v>
      </c>
      <c r="N6764">
        <f t="shared" si="951"/>
        <v>14871.500000000002</v>
      </c>
      <c r="O6764">
        <f t="shared" si="948"/>
        <v>204.95999999999998</v>
      </c>
      <c r="P6764">
        <f t="shared" si="949"/>
        <v>244.20000000000002</v>
      </c>
      <c r="Q6764">
        <v>20000</v>
      </c>
      <c r="R6764">
        <f t="shared" si="950"/>
        <v>17.485667485667484</v>
      </c>
      <c r="S6764">
        <f t="shared" si="952"/>
        <v>0.11446664266923896</v>
      </c>
      <c r="T6764">
        <f t="shared" si="953"/>
        <v>3.2601936919487789E-2</v>
      </c>
      <c r="U6764">
        <f>IFERROR(VLOOKUP(D6764,'ZORI (2)'!$C$2:$F$106,4,FALSE), 0)</f>
        <v>98.079496251938465</v>
      </c>
    </row>
    <row r="6765" spans="1:21" x14ac:dyDescent="0.25">
      <c r="A6765">
        <v>9849</v>
      </c>
      <c r="B6765">
        <v>8558</v>
      </c>
      <c r="C6765" t="s">
        <v>206</v>
      </c>
      <c r="D6765" t="s">
        <v>195</v>
      </c>
      <c r="E6765">
        <v>639300</v>
      </c>
      <c r="F6765">
        <v>686300</v>
      </c>
      <c r="G6765">
        <f>IFERROR(VLOOKUP(D6765,'ZORI (2)'!$C$2:$E$106,2,FALSE), 0)</f>
        <v>2329</v>
      </c>
      <c r="H6765">
        <f>IFERROR(VLOOKUP(D6765,'ZORI (2)'!$C$2:$E$106,3,FALSE), 0)</f>
        <v>2608</v>
      </c>
      <c r="I6765">
        <f t="shared" si="945"/>
        <v>137260</v>
      </c>
      <c r="J6765">
        <f t="shared" si="946"/>
        <v>549040</v>
      </c>
      <c r="K6765">
        <v>2.5000000000000001E-2</v>
      </c>
      <c r="L6765">
        <v>360</v>
      </c>
      <c r="M6765" s="1">
        <f t="shared" si="947"/>
        <v>2169.3717828687872</v>
      </c>
      <c r="N6765">
        <f t="shared" si="951"/>
        <v>22375.500000000004</v>
      </c>
      <c r="O6765">
        <f t="shared" si="948"/>
        <v>274.52000000000004</v>
      </c>
      <c r="P6765">
        <f t="shared" si="949"/>
        <v>260.8</v>
      </c>
      <c r="Q6765">
        <v>20000</v>
      </c>
      <c r="R6765">
        <f t="shared" si="950"/>
        <v>21.929320040899796</v>
      </c>
      <c r="S6765">
        <f t="shared" si="952"/>
        <v>6.7840196691827713E-3</v>
      </c>
      <c r="T6765">
        <f t="shared" si="953"/>
        <v>-6.4591987353582615E-3</v>
      </c>
      <c r="U6765">
        <f>IFERROR(VLOOKUP(D6765,'ZORI (2)'!$C$2:$F$106,4,FALSE), 0)</f>
        <v>81.282042347392249</v>
      </c>
    </row>
    <row r="6766" spans="1:21" x14ac:dyDescent="0.25">
      <c r="A6766">
        <v>9850</v>
      </c>
      <c r="B6766">
        <v>70722</v>
      </c>
      <c r="C6766" t="s">
        <v>407</v>
      </c>
      <c r="D6766" t="s">
        <v>291</v>
      </c>
      <c r="E6766">
        <v>148500</v>
      </c>
      <c r="F6766">
        <v>174600</v>
      </c>
      <c r="G6766">
        <f>IFERROR(VLOOKUP(D6766,'ZORI (2)'!$C$2:$E$106,2,FALSE), 0)</f>
        <v>1082</v>
      </c>
      <c r="H6766">
        <f>IFERROR(VLOOKUP(D6766,'ZORI (2)'!$C$2:$E$106,3,FALSE), 0)</f>
        <v>1187</v>
      </c>
      <c r="I6766">
        <f t="shared" si="945"/>
        <v>34920</v>
      </c>
      <c r="J6766">
        <f t="shared" si="946"/>
        <v>139680</v>
      </c>
      <c r="K6766">
        <v>2.5000000000000001E-2</v>
      </c>
      <c r="L6766">
        <v>360</v>
      </c>
      <c r="M6766" s="1">
        <f t="shared" si="947"/>
        <v>551.90487146858561</v>
      </c>
      <c r="N6766">
        <f t="shared" si="951"/>
        <v>5197.5000000000009</v>
      </c>
      <c r="O6766">
        <f t="shared" si="948"/>
        <v>69.84</v>
      </c>
      <c r="P6766">
        <f t="shared" si="949"/>
        <v>118.7</v>
      </c>
      <c r="Q6766">
        <v>20000</v>
      </c>
      <c r="R6766">
        <f t="shared" si="950"/>
        <v>12.257792754844145</v>
      </c>
      <c r="S6766">
        <f t="shared" si="952"/>
        <v>5.1958145626736134E-3</v>
      </c>
      <c r="T6766">
        <f t="shared" si="953"/>
        <v>8.9136466792148247E-2</v>
      </c>
      <c r="U6766">
        <f>IFERROR(VLOOKUP(D6766,'ZORI (2)'!$C$2:$F$106,4,FALSE), 0)</f>
        <v>35.646363984369039</v>
      </c>
    </row>
    <row r="6767" spans="1:21" x14ac:dyDescent="0.25">
      <c r="A6767">
        <v>9852</v>
      </c>
      <c r="B6767">
        <v>76050</v>
      </c>
      <c r="C6767" t="s">
        <v>1762</v>
      </c>
      <c r="D6767" t="s">
        <v>192</v>
      </c>
      <c r="E6767">
        <v>131500</v>
      </c>
      <c r="F6767">
        <v>199400</v>
      </c>
      <c r="G6767">
        <f>IFERROR(VLOOKUP(D6767,'ZORI (2)'!$C$2:$E$106,2,FALSE), 0)</f>
        <v>1240</v>
      </c>
      <c r="H6767">
        <f>IFERROR(VLOOKUP(D6767,'ZORI (2)'!$C$2:$E$106,3,FALSE), 0)</f>
        <v>1481</v>
      </c>
      <c r="I6767">
        <f t="shared" si="945"/>
        <v>39880</v>
      </c>
      <c r="J6767">
        <f t="shared" si="946"/>
        <v>159520</v>
      </c>
      <c r="K6767">
        <v>2.5000000000000001E-2</v>
      </c>
      <c r="L6767">
        <v>360</v>
      </c>
      <c r="M6767" s="1">
        <f t="shared" si="947"/>
        <v>630.29685779402053</v>
      </c>
      <c r="N6767">
        <f t="shared" si="951"/>
        <v>4602.5</v>
      </c>
      <c r="O6767">
        <f t="shared" si="948"/>
        <v>79.760000000000005</v>
      </c>
      <c r="P6767">
        <f t="shared" si="949"/>
        <v>148.1</v>
      </c>
      <c r="Q6767">
        <v>20000</v>
      </c>
      <c r="R6767">
        <f t="shared" si="950"/>
        <v>11.219896466351564</v>
      </c>
      <c r="S6767">
        <f t="shared" si="952"/>
        <v>0.27736583334667925</v>
      </c>
      <c r="T6767">
        <f t="shared" si="953"/>
        <v>0.1159092421427791</v>
      </c>
      <c r="U6767">
        <f>IFERROR(VLOOKUP(D6767,'ZORI (2)'!$C$2:$F$106,4,FALSE), 0)</f>
        <v>73.617039721894315</v>
      </c>
    </row>
    <row r="6768" spans="1:21" x14ac:dyDescent="0.25">
      <c r="A6768">
        <v>9854</v>
      </c>
      <c r="B6768">
        <v>48380</v>
      </c>
      <c r="C6768" t="s">
        <v>916</v>
      </c>
      <c r="D6768" t="s">
        <v>235</v>
      </c>
      <c r="E6768">
        <v>271600</v>
      </c>
      <c r="F6768">
        <v>350200</v>
      </c>
      <c r="G6768">
        <f>IFERROR(VLOOKUP(D6768,'ZORI (2)'!$C$2:$E$106,2,FALSE), 0)</f>
        <v>1028</v>
      </c>
      <c r="H6768">
        <f>IFERROR(VLOOKUP(D6768,'ZORI (2)'!$C$2:$E$106,3,FALSE), 0)</f>
        <v>1171</v>
      </c>
      <c r="I6768">
        <f t="shared" si="945"/>
        <v>70040</v>
      </c>
      <c r="J6768">
        <f t="shared" si="946"/>
        <v>280160</v>
      </c>
      <c r="K6768">
        <v>2.5000000000000001E-2</v>
      </c>
      <c r="L6768">
        <v>360</v>
      </c>
      <c r="M6768" s="1">
        <f t="shared" si="947"/>
        <v>1106.9707101277131</v>
      </c>
      <c r="N6768">
        <f t="shared" si="951"/>
        <v>9506</v>
      </c>
      <c r="O6768">
        <f t="shared" si="948"/>
        <v>140.07999999999998</v>
      </c>
      <c r="P6768">
        <f t="shared" si="949"/>
        <v>117.10000000000001</v>
      </c>
      <c r="Q6768">
        <v>20000</v>
      </c>
      <c r="R6768">
        <f t="shared" si="950"/>
        <v>24.921719328209509</v>
      </c>
      <c r="S6768">
        <f t="shared" si="952"/>
        <v>0.16304557199125888</v>
      </c>
      <c r="T6768">
        <f t="shared" si="953"/>
        <v>-2.328379363844409E-2</v>
      </c>
      <c r="U6768">
        <f>IFERROR(VLOOKUP(D6768,'ZORI (2)'!$C$2:$F$106,4,FALSE), 0)</f>
        <v>42.450160853200359</v>
      </c>
    </row>
    <row r="6769" spans="1:21" x14ac:dyDescent="0.25">
      <c r="A6769">
        <v>9857</v>
      </c>
      <c r="B6769">
        <v>8068</v>
      </c>
      <c r="C6769" t="s">
        <v>3509</v>
      </c>
      <c r="D6769" t="s">
        <v>254</v>
      </c>
      <c r="E6769">
        <v>146400</v>
      </c>
      <c r="F6769">
        <v>161300</v>
      </c>
      <c r="G6769">
        <f>IFERROR(VLOOKUP(D6769,'ZORI (2)'!$C$2:$E$106,2,FALSE), 0)</f>
        <v>1372</v>
      </c>
      <c r="H6769">
        <f>IFERROR(VLOOKUP(D6769,'ZORI (2)'!$C$2:$E$106,3,FALSE), 0)</f>
        <v>1516</v>
      </c>
      <c r="I6769">
        <f t="shared" si="945"/>
        <v>32260</v>
      </c>
      <c r="J6769">
        <f t="shared" si="946"/>
        <v>129040</v>
      </c>
      <c r="K6769">
        <v>2.5000000000000001E-2</v>
      </c>
      <c r="L6769">
        <v>360</v>
      </c>
      <c r="M6769" s="1">
        <f t="shared" si="947"/>
        <v>509.86400783438063</v>
      </c>
      <c r="N6769">
        <f t="shared" si="951"/>
        <v>5124.0000000000009</v>
      </c>
      <c r="O6769">
        <f t="shared" si="948"/>
        <v>64.52</v>
      </c>
      <c r="P6769">
        <f t="shared" si="949"/>
        <v>151.6</v>
      </c>
      <c r="Q6769">
        <v>20000</v>
      </c>
      <c r="R6769">
        <f t="shared" si="950"/>
        <v>8.8665347405452941</v>
      </c>
      <c r="S6769">
        <f t="shared" si="952"/>
        <v>-5.9606818870828575E-2</v>
      </c>
      <c r="T6769">
        <f t="shared" si="953"/>
        <v>0.16520618824040553</v>
      </c>
      <c r="U6769">
        <f>IFERROR(VLOOKUP(D6769,'ZORI (2)'!$C$2:$F$106,4,FALSE), 0)</f>
        <v>44.044485087995604</v>
      </c>
    </row>
    <row r="6770" spans="1:21" x14ac:dyDescent="0.25">
      <c r="A6770">
        <v>9858</v>
      </c>
      <c r="B6770">
        <v>30184</v>
      </c>
      <c r="C6770" t="s">
        <v>3510</v>
      </c>
      <c r="D6770" t="s">
        <v>202</v>
      </c>
      <c r="E6770">
        <v>142800</v>
      </c>
      <c r="F6770">
        <v>201200</v>
      </c>
      <c r="G6770">
        <f>IFERROR(VLOOKUP(D6770,'ZORI (2)'!$C$2:$E$106,2,FALSE), 0)</f>
        <v>1152</v>
      </c>
      <c r="H6770">
        <f>IFERROR(VLOOKUP(D6770,'ZORI (2)'!$C$2:$E$106,3,FALSE), 0)</f>
        <v>1425</v>
      </c>
      <c r="I6770">
        <f t="shared" si="945"/>
        <v>40240</v>
      </c>
      <c r="J6770">
        <f t="shared" si="946"/>
        <v>160960</v>
      </c>
      <c r="K6770">
        <v>2.5000000000000001E-2</v>
      </c>
      <c r="L6770">
        <v>360</v>
      </c>
      <c r="M6770" s="1">
        <f t="shared" si="947"/>
        <v>635.98659873699557</v>
      </c>
      <c r="N6770">
        <f t="shared" si="951"/>
        <v>4998.0000000000009</v>
      </c>
      <c r="O6770">
        <f t="shared" si="948"/>
        <v>80.48</v>
      </c>
      <c r="P6770">
        <f t="shared" si="949"/>
        <v>142.5</v>
      </c>
      <c r="Q6770">
        <v>20000</v>
      </c>
      <c r="R6770">
        <f t="shared" si="950"/>
        <v>11.76608187134503</v>
      </c>
      <c r="S6770">
        <f t="shared" si="952"/>
        <v>0.19906077545620329</v>
      </c>
      <c r="T6770">
        <f t="shared" si="953"/>
        <v>0.10411724478304135</v>
      </c>
      <c r="U6770">
        <f>IFERROR(VLOOKUP(D6770,'ZORI (2)'!$C$2:$F$106,4,FALSE), 0)</f>
        <v>82.518246796825295</v>
      </c>
    </row>
    <row r="6771" spans="1:21" x14ac:dyDescent="0.25">
      <c r="A6771">
        <v>9859</v>
      </c>
      <c r="B6771">
        <v>85701</v>
      </c>
      <c r="C6771" t="s">
        <v>223</v>
      </c>
      <c r="D6771" t="s">
        <v>223</v>
      </c>
      <c r="E6771">
        <v>159900</v>
      </c>
      <c r="F6771">
        <v>228500</v>
      </c>
      <c r="G6771">
        <f>IFERROR(VLOOKUP(D6771,'ZORI (2)'!$C$2:$E$106,2,FALSE), 0)</f>
        <v>972</v>
      </c>
      <c r="H6771">
        <f>IFERROR(VLOOKUP(D6771,'ZORI (2)'!$C$2:$E$106,3,FALSE), 0)</f>
        <v>1113</v>
      </c>
      <c r="I6771">
        <f t="shared" si="945"/>
        <v>45700</v>
      </c>
      <c r="J6771">
        <f t="shared" si="946"/>
        <v>182800</v>
      </c>
      <c r="K6771">
        <v>2.5000000000000001E-2</v>
      </c>
      <c r="L6771">
        <v>360</v>
      </c>
      <c r="M6771" s="1">
        <f t="shared" si="947"/>
        <v>722.28100303878477</v>
      </c>
      <c r="N6771">
        <f t="shared" si="951"/>
        <v>5596.5000000000009</v>
      </c>
      <c r="O6771">
        <f t="shared" si="948"/>
        <v>91.4</v>
      </c>
      <c r="P6771">
        <f t="shared" si="949"/>
        <v>111.30000000000001</v>
      </c>
      <c r="Q6771">
        <v>20000</v>
      </c>
      <c r="R6771">
        <f t="shared" si="950"/>
        <v>17.108415693321355</v>
      </c>
      <c r="S6771">
        <f t="shared" si="952"/>
        <v>0.23182917197898611</v>
      </c>
      <c r="T6771">
        <f t="shared" si="953"/>
        <v>3.1645704396914047E-2</v>
      </c>
      <c r="U6771">
        <f>IFERROR(VLOOKUP(D6771,'ZORI (2)'!$C$2:$F$106,4,FALSE), 0)</f>
        <v>42.835540190376506</v>
      </c>
    </row>
    <row r="6772" spans="1:21" x14ac:dyDescent="0.25">
      <c r="A6772">
        <v>9860</v>
      </c>
      <c r="B6772">
        <v>60135</v>
      </c>
      <c r="C6772" t="s">
        <v>3511</v>
      </c>
      <c r="D6772" t="s">
        <v>191</v>
      </c>
      <c r="E6772">
        <v>139400</v>
      </c>
      <c r="F6772">
        <v>165500</v>
      </c>
      <c r="G6772">
        <f>IFERROR(VLOOKUP(D6772,'ZORI (2)'!$C$2:$E$106,2,FALSE), 0)</f>
        <v>1542</v>
      </c>
      <c r="H6772">
        <f>IFERROR(VLOOKUP(D6772,'ZORI (2)'!$C$2:$E$106,3,FALSE), 0)</f>
        <v>1713</v>
      </c>
      <c r="I6772">
        <f t="shared" si="945"/>
        <v>33100</v>
      </c>
      <c r="J6772">
        <f t="shared" si="946"/>
        <v>132400</v>
      </c>
      <c r="K6772">
        <v>2.5000000000000001E-2</v>
      </c>
      <c r="L6772">
        <v>360</v>
      </c>
      <c r="M6772" s="1">
        <f t="shared" si="947"/>
        <v>523.14007003465588</v>
      </c>
      <c r="N6772">
        <f t="shared" si="951"/>
        <v>4879.0000000000009</v>
      </c>
      <c r="O6772">
        <f t="shared" si="948"/>
        <v>66.2</v>
      </c>
      <c r="P6772">
        <f t="shared" si="949"/>
        <v>171.3</v>
      </c>
      <c r="Q6772">
        <v>20000</v>
      </c>
      <c r="R6772">
        <f t="shared" si="950"/>
        <v>8.0511772718427714</v>
      </c>
      <c r="S6772">
        <f t="shared" si="952"/>
        <v>7.4324776751745507E-3</v>
      </c>
      <c r="T6772">
        <f t="shared" si="953"/>
        <v>0.19711135341389344</v>
      </c>
      <c r="U6772">
        <f>IFERROR(VLOOKUP(D6772,'ZORI (2)'!$C$2:$F$106,4,FALSE), 0)</f>
        <v>52.309030710552761</v>
      </c>
    </row>
    <row r="6773" spans="1:21" x14ac:dyDescent="0.25">
      <c r="A6773">
        <v>9861</v>
      </c>
      <c r="B6773">
        <v>44273</v>
      </c>
      <c r="C6773" t="s">
        <v>3512</v>
      </c>
      <c r="D6773" t="s">
        <v>217</v>
      </c>
      <c r="E6773">
        <v>150200</v>
      </c>
      <c r="F6773">
        <v>181100</v>
      </c>
      <c r="G6773">
        <f>IFERROR(VLOOKUP(D6773,'ZORI (2)'!$C$2:$E$106,2,FALSE), 0)</f>
        <v>944</v>
      </c>
      <c r="H6773">
        <f>IFERROR(VLOOKUP(D6773,'ZORI (2)'!$C$2:$E$106,3,FALSE), 0)</f>
        <v>1035</v>
      </c>
      <c r="I6773">
        <f t="shared" si="945"/>
        <v>36220</v>
      </c>
      <c r="J6773">
        <f t="shared" si="946"/>
        <v>144880</v>
      </c>
      <c r="K6773">
        <v>2.5000000000000001E-2</v>
      </c>
      <c r="L6773">
        <v>360</v>
      </c>
      <c r="M6773" s="1">
        <f t="shared" si="947"/>
        <v>572.45115820710691</v>
      </c>
      <c r="N6773">
        <f t="shared" si="951"/>
        <v>5257.0000000000009</v>
      </c>
      <c r="O6773">
        <f t="shared" si="948"/>
        <v>72.44</v>
      </c>
      <c r="P6773">
        <f t="shared" si="949"/>
        <v>103.5</v>
      </c>
      <c r="Q6773">
        <v>20000</v>
      </c>
      <c r="R6773">
        <f t="shared" si="950"/>
        <v>14.581320450885668</v>
      </c>
      <c r="S6773">
        <f t="shared" si="952"/>
        <v>3.2161726234917955E-2</v>
      </c>
      <c r="T6773">
        <f t="shared" si="953"/>
        <v>5.5944598817683322E-2</v>
      </c>
      <c r="U6773">
        <f>IFERROR(VLOOKUP(D6773,'ZORI (2)'!$C$2:$F$106,4,FALSE), 0)</f>
        <v>26.6528291053638</v>
      </c>
    </row>
    <row r="6774" spans="1:21" x14ac:dyDescent="0.25">
      <c r="A6774">
        <v>9863</v>
      </c>
      <c r="B6774">
        <v>37025</v>
      </c>
      <c r="C6774" t="s">
        <v>3514</v>
      </c>
      <c r="D6774" t="s">
        <v>197</v>
      </c>
      <c r="E6774">
        <v>87200</v>
      </c>
      <c r="F6774">
        <v>113400</v>
      </c>
      <c r="G6774">
        <f>IFERROR(VLOOKUP(D6774,'ZORI (2)'!$C$2:$E$106,2,FALSE), 0)</f>
        <v>1223</v>
      </c>
      <c r="H6774">
        <f>IFERROR(VLOOKUP(D6774,'ZORI (2)'!$C$2:$E$106,3,FALSE), 0)</f>
        <v>1493</v>
      </c>
      <c r="I6774">
        <f t="shared" si="945"/>
        <v>22680</v>
      </c>
      <c r="J6774">
        <f t="shared" si="946"/>
        <v>90720</v>
      </c>
      <c r="K6774">
        <v>2.5000000000000001E-2</v>
      </c>
      <c r="L6774">
        <v>360</v>
      </c>
      <c r="M6774" s="1">
        <f t="shared" si="947"/>
        <v>358.45367940743188</v>
      </c>
      <c r="N6774">
        <f t="shared" si="951"/>
        <v>3052.0000000000005</v>
      </c>
      <c r="O6774">
        <f t="shared" si="948"/>
        <v>45.36</v>
      </c>
      <c r="P6774">
        <f t="shared" si="949"/>
        <v>149.30000000000001</v>
      </c>
      <c r="Q6774">
        <v>20000</v>
      </c>
      <c r="R6774">
        <f t="shared" si="950"/>
        <v>6.3295378432685867</v>
      </c>
      <c r="S6774">
        <f t="shared" si="952"/>
        <v>2.8552770017777455E-2</v>
      </c>
      <c r="T6774">
        <f t="shared" si="953"/>
        <v>0.24662459212610027</v>
      </c>
      <c r="U6774">
        <f>IFERROR(VLOOKUP(D6774,'ZORI (2)'!$C$2:$F$106,4,FALSE), 0)</f>
        <v>82.462282658343199</v>
      </c>
    </row>
    <row r="6775" spans="1:21" x14ac:dyDescent="0.25">
      <c r="A6775">
        <v>9867</v>
      </c>
      <c r="B6775">
        <v>1519</v>
      </c>
      <c r="C6775" t="s">
        <v>2290</v>
      </c>
      <c r="D6775" t="s">
        <v>365</v>
      </c>
      <c r="E6775">
        <v>372400</v>
      </c>
      <c r="F6775">
        <v>437500</v>
      </c>
      <c r="G6775">
        <f>IFERROR(VLOOKUP(D6775,'ZORI (2)'!$C$2:$E$106,2,FALSE), 0)</f>
        <v>1071</v>
      </c>
      <c r="H6775">
        <f>IFERROR(VLOOKUP(D6775,'ZORI (2)'!$C$2:$E$106,3,FALSE), 0)</f>
        <v>1302</v>
      </c>
      <c r="I6775">
        <f t="shared" si="945"/>
        <v>87500</v>
      </c>
      <c r="J6775">
        <f t="shared" si="946"/>
        <v>350000</v>
      </c>
      <c r="K6775">
        <v>2.5000000000000001E-2</v>
      </c>
      <c r="L6775">
        <v>360</v>
      </c>
      <c r="M6775" s="1">
        <f t="shared" si="947"/>
        <v>1382.9231458620056</v>
      </c>
      <c r="N6775">
        <f t="shared" si="951"/>
        <v>13034.000000000002</v>
      </c>
      <c r="O6775">
        <f t="shared" si="948"/>
        <v>175</v>
      </c>
      <c r="P6775">
        <f t="shared" si="949"/>
        <v>130.20000000000002</v>
      </c>
      <c r="Q6775">
        <v>20000</v>
      </c>
      <c r="R6775">
        <f t="shared" si="950"/>
        <v>28.001792114695341</v>
      </c>
      <c r="S6775">
        <f t="shared" si="952"/>
        <v>7.9090554812867198E-2</v>
      </c>
      <c r="T6775">
        <f t="shared" si="953"/>
        <v>-3.8441251019165276E-2</v>
      </c>
      <c r="U6775">
        <f>IFERROR(VLOOKUP(D6775,'ZORI (2)'!$C$2:$F$106,4,FALSE), 0)</f>
        <v>68.912445683403433</v>
      </c>
    </row>
    <row r="6776" spans="1:21" x14ac:dyDescent="0.25">
      <c r="A6776">
        <v>9868</v>
      </c>
      <c r="B6776">
        <v>48421</v>
      </c>
      <c r="C6776" t="s">
        <v>3515</v>
      </c>
      <c r="D6776" t="s">
        <v>235</v>
      </c>
      <c r="E6776">
        <v>109500</v>
      </c>
      <c r="F6776">
        <v>132400</v>
      </c>
      <c r="G6776">
        <f>IFERROR(VLOOKUP(D6776,'ZORI (2)'!$C$2:$E$106,2,FALSE), 0)</f>
        <v>1028</v>
      </c>
      <c r="H6776">
        <f>IFERROR(VLOOKUP(D6776,'ZORI (2)'!$C$2:$E$106,3,FALSE), 0)</f>
        <v>1171</v>
      </c>
      <c r="I6776">
        <f t="shared" si="945"/>
        <v>26480</v>
      </c>
      <c r="J6776">
        <f t="shared" si="946"/>
        <v>105920</v>
      </c>
      <c r="K6776">
        <v>2.5000000000000001E-2</v>
      </c>
      <c r="L6776">
        <v>360</v>
      </c>
      <c r="M6776" s="1">
        <f t="shared" si="947"/>
        <v>418.51205602772473</v>
      </c>
      <c r="N6776">
        <f t="shared" si="951"/>
        <v>3832.5000000000005</v>
      </c>
      <c r="O6776">
        <f t="shared" si="948"/>
        <v>52.96</v>
      </c>
      <c r="P6776">
        <f t="shared" si="949"/>
        <v>117.10000000000001</v>
      </c>
      <c r="Q6776">
        <v>20000</v>
      </c>
      <c r="R6776">
        <f t="shared" si="950"/>
        <v>9.4221463136920018</v>
      </c>
      <c r="S6776">
        <f t="shared" si="952"/>
        <v>-6.9937937112106953E-3</v>
      </c>
      <c r="T6776">
        <f t="shared" si="953"/>
        <v>0.13891449098469175</v>
      </c>
      <c r="U6776">
        <f>IFERROR(VLOOKUP(D6776,'ZORI (2)'!$C$2:$F$106,4,FALSE), 0)</f>
        <v>42.450160853200359</v>
      </c>
    </row>
    <row r="6777" spans="1:21" x14ac:dyDescent="0.25">
      <c r="A6777">
        <v>9869</v>
      </c>
      <c r="B6777">
        <v>19352</v>
      </c>
      <c r="C6777" t="s">
        <v>387</v>
      </c>
      <c r="D6777" t="s">
        <v>254</v>
      </c>
      <c r="E6777">
        <v>293900</v>
      </c>
      <c r="F6777">
        <v>325000</v>
      </c>
      <c r="G6777">
        <f>IFERROR(VLOOKUP(D6777,'ZORI (2)'!$C$2:$E$106,2,FALSE), 0)</f>
        <v>1372</v>
      </c>
      <c r="H6777">
        <f>IFERROR(VLOOKUP(D6777,'ZORI (2)'!$C$2:$E$106,3,FALSE), 0)</f>
        <v>1516</v>
      </c>
      <c r="I6777">
        <f t="shared" si="945"/>
        <v>65000</v>
      </c>
      <c r="J6777">
        <f t="shared" si="946"/>
        <v>260000</v>
      </c>
      <c r="K6777">
        <v>2.5000000000000001E-2</v>
      </c>
      <c r="L6777">
        <v>360</v>
      </c>
      <c r="M6777" s="1">
        <f t="shared" si="947"/>
        <v>1027.3143369260615</v>
      </c>
      <c r="N6777">
        <f t="shared" si="951"/>
        <v>10286.500000000002</v>
      </c>
      <c r="O6777">
        <f t="shared" si="948"/>
        <v>130</v>
      </c>
      <c r="P6777">
        <f t="shared" si="949"/>
        <v>151.6</v>
      </c>
      <c r="Q6777">
        <v>20000</v>
      </c>
      <c r="R6777">
        <f t="shared" si="950"/>
        <v>17.864995602462621</v>
      </c>
      <c r="S6777">
        <f t="shared" si="952"/>
        <v>2.5093580392767743E-3</v>
      </c>
      <c r="T6777">
        <f t="shared" si="953"/>
        <v>2.6079538621811726E-2</v>
      </c>
      <c r="U6777">
        <f>IFERROR(VLOOKUP(D6777,'ZORI (2)'!$C$2:$F$106,4,FALSE), 0)</f>
        <v>44.044485087995604</v>
      </c>
    </row>
    <row r="6778" spans="1:21" x14ac:dyDescent="0.25">
      <c r="A6778">
        <v>9870</v>
      </c>
      <c r="B6778">
        <v>85045</v>
      </c>
      <c r="C6778" t="s">
        <v>209</v>
      </c>
      <c r="D6778" t="s">
        <v>209</v>
      </c>
      <c r="E6778">
        <v>351000</v>
      </c>
      <c r="F6778">
        <v>378600</v>
      </c>
      <c r="G6778">
        <f>IFERROR(VLOOKUP(D6778,'ZORI (2)'!$C$2:$E$106,2,FALSE), 0)</f>
        <v>1024</v>
      </c>
      <c r="H6778">
        <f>IFERROR(VLOOKUP(D6778,'ZORI (2)'!$C$2:$E$106,3,FALSE), 0)</f>
        <v>1278</v>
      </c>
      <c r="I6778">
        <f t="shared" si="945"/>
        <v>75720</v>
      </c>
      <c r="J6778">
        <f t="shared" si="946"/>
        <v>302880</v>
      </c>
      <c r="K6778">
        <v>2.5000000000000001E-2</v>
      </c>
      <c r="L6778">
        <v>360</v>
      </c>
      <c r="M6778" s="1">
        <f t="shared" si="947"/>
        <v>1196.742178339098</v>
      </c>
      <c r="N6778">
        <f t="shared" si="951"/>
        <v>12285.000000000002</v>
      </c>
      <c r="O6778">
        <f t="shared" si="948"/>
        <v>151.44</v>
      </c>
      <c r="P6778">
        <f t="shared" si="949"/>
        <v>127.80000000000001</v>
      </c>
      <c r="Q6778">
        <v>20000</v>
      </c>
      <c r="R6778">
        <f t="shared" si="950"/>
        <v>24.687010954616589</v>
      </c>
      <c r="S6778">
        <f t="shared" si="952"/>
        <v>-1.2223280326649882E-2</v>
      </c>
      <c r="T6778">
        <f t="shared" si="953"/>
        <v>-2.1997001435759236E-2</v>
      </c>
      <c r="U6778">
        <f>IFERROR(VLOOKUP(D6778,'ZORI (2)'!$C$2:$F$106,4,FALSE), 0)</f>
        <v>74.874969478603248</v>
      </c>
    </row>
    <row r="6779" spans="1:21" x14ac:dyDescent="0.25">
      <c r="A6779">
        <v>9872</v>
      </c>
      <c r="B6779">
        <v>21131</v>
      </c>
      <c r="C6779" t="s">
        <v>209</v>
      </c>
      <c r="D6779" t="s">
        <v>211</v>
      </c>
      <c r="E6779">
        <v>463300</v>
      </c>
      <c r="F6779">
        <v>515400</v>
      </c>
      <c r="G6779">
        <f>IFERROR(VLOOKUP(D6779,'ZORI (2)'!$C$2:$E$106,2,FALSE), 0)</f>
        <v>1535</v>
      </c>
      <c r="H6779">
        <f>IFERROR(VLOOKUP(D6779,'ZORI (2)'!$C$2:$E$106,3,FALSE), 0)</f>
        <v>1616</v>
      </c>
      <c r="I6779">
        <f t="shared" si="945"/>
        <v>103080</v>
      </c>
      <c r="J6779">
        <f t="shared" si="946"/>
        <v>412320</v>
      </c>
      <c r="K6779">
        <v>2.5000000000000001E-2</v>
      </c>
      <c r="L6779">
        <v>360</v>
      </c>
      <c r="M6779" s="1">
        <f t="shared" si="947"/>
        <v>1629.1624900052063</v>
      </c>
      <c r="N6779">
        <f t="shared" si="951"/>
        <v>16215.500000000002</v>
      </c>
      <c r="O6779">
        <f t="shared" si="948"/>
        <v>206.16</v>
      </c>
      <c r="P6779">
        <f t="shared" si="949"/>
        <v>161.60000000000002</v>
      </c>
      <c r="Q6779">
        <v>20000</v>
      </c>
      <c r="R6779">
        <f t="shared" si="950"/>
        <v>26.577970297029704</v>
      </c>
      <c r="S6779">
        <f t="shared" si="952"/>
        <v>3.1799814019785169E-2</v>
      </c>
      <c r="T6779">
        <f t="shared" si="953"/>
        <v>-3.2815632091937455E-2</v>
      </c>
      <c r="U6779">
        <f>IFERROR(VLOOKUP(D6779,'ZORI (2)'!$C$2:$F$106,4,FALSE), 0)</f>
        <v>21.024786958888942</v>
      </c>
    </row>
    <row r="6780" spans="1:21" x14ac:dyDescent="0.25">
      <c r="A6780">
        <v>9873</v>
      </c>
      <c r="B6780">
        <v>75135</v>
      </c>
      <c r="C6780" t="s">
        <v>3516</v>
      </c>
      <c r="D6780" t="s">
        <v>192</v>
      </c>
      <c r="E6780">
        <v>128400</v>
      </c>
      <c r="F6780">
        <v>170600</v>
      </c>
      <c r="G6780">
        <f>IFERROR(VLOOKUP(D6780,'ZORI (2)'!$C$2:$E$106,2,FALSE), 0)</f>
        <v>1240</v>
      </c>
      <c r="H6780">
        <f>IFERROR(VLOOKUP(D6780,'ZORI (2)'!$C$2:$E$106,3,FALSE), 0)</f>
        <v>1481</v>
      </c>
      <c r="I6780">
        <f t="shared" si="945"/>
        <v>34120</v>
      </c>
      <c r="J6780">
        <f t="shared" si="946"/>
        <v>136480</v>
      </c>
      <c r="K6780">
        <v>2.5000000000000001E-2</v>
      </c>
      <c r="L6780">
        <v>360</v>
      </c>
      <c r="M6780" s="1">
        <f t="shared" si="947"/>
        <v>539.26100270641871</v>
      </c>
      <c r="N6780">
        <f t="shared" si="951"/>
        <v>4494</v>
      </c>
      <c r="O6780">
        <f t="shared" si="948"/>
        <v>68.239999999999995</v>
      </c>
      <c r="P6780">
        <f t="shared" si="949"/>
        <v>148.1</v>
      </c>
      <c r="Q6780">
        <v>20000</v>
      </c>
      <c r="R6780">
        <f t="shared" si="950"/>
        <v>9.5993697951834349</v>
      </c>
      <c r="S6780">
        <f t="shared" si="952"/>
        <v>0.11580572161105079</v>
      </c>
      <c r="T6780">
        <f t="shared" si="953"/>
        <v>0.14851038945512973</v>
      </c>
      <c r="U6780">
        <f>IFERROR(VLOOKUP(D6780,'ZORI (2)'!$C$2:$F$106,4,FALSE), 0)</f>
        <v>73.617039721894315</v>
      </c>
    </row>
    <row r="6781" spans="1:21" x14ac:dyDescent="0.25">
      <c r="A6781">
        <v>9874</v>
      </c>
      <c r="B6781">
        <v>1860</v>
      </c>
      <c r="C6781" t="s">
        <v>3517</v>
      </c>
      <c r="D6781" t="s">
        <v>219</v>
      </c>
      <c r="E6781">
        <v>319000</v>
      </c>
      <c r="F6781">
        <v>389900</v>
      </c>
      <c r="G6781">
        <f>IFERROR(VLOOKUP(D6781,'ZORI (2)'!$C$2:$E$106,2,FALSE), 0)</f>
        <v>2124</v>
      </c>
      <c r="H6781">
        <f>IFERROR(VLOOKUP(D6781,'ZORI (2)'!$C$2:$E$106,3,FALSE), 0)</f>
        <v>2442</v>
      </c>
      <c r="I6781">
        <f t="shared" si="945"/>
        <v>77980</v>
      </c>
      <c r="J6781">
        <f t="shared" si="946"/>
        <v>311920</v>
      </c>
      <c r="K6781">
        <v>2.5000000000000001E-2</v>
      </c>
      <c r="L6781">
        <v>360</v>
      </c>
      <c r="M6781" s="1">
        <f t="shared" si="947"/>
        <v>1232.4611075922196</v>
      </c>
      <c r="N6781">
        <f t="shared" si="951"/>
        <v>11165.000000000002</v>
      </c>
      <c r="O6781">
        <f t="shared" si="948"/>
        <v>155.96</v>
      </c>
      <c r="P6781">
        <f t="shared" si="949"/>
        <v>244.20000000000002</v>
      </c>
      <c r="Q6781">
        <v>20000</v>
      </c>
      <c r="R6781">
        <f t="shared" si="950"/>
        <v>13.305350805350805</v>
      </c>
      <c r="S6781">
        <f t="shared" si="952"/>
        <v>0.11347507603558322</v>
      </c>
      <c r="T6781">
        <f t="shared" si="953"/>
        <v>8.8987555168751342E-2</v>
      </c>
      <c r="U6781">
        <f>IFERROR(VLOOKUP(D6781,'ZORI (2)'!$C$2:$F$106,4,FALSE), 0)</f>
        <v>98.079496251938465</v>
      </c>
    </row>
    <row r="6782" spans="1:21" x14ac:dyDescent="0.25">
      <c r="A6782">
        <v>9875</v>
      </c>
      <c r="B6782">
        <v>7720</v>
      </c>
      <c r="C6782" t="s">
        <v>3518</v>
      </c>
      <c r="D6782" t="s">
        <v>195</v>
      </c>
      <c r="E6782">
        <v>504200</v>
      </c>
      <c r="F6782">
        <v>618800</v>
      </c>
      <c r="G6782">
        <f>IFERROR(VLOOKUP(D6782,'ZORI (2)'!$C$2:$E$106,2,FALSE), 0)</f>
        <v>2329</v>
      </c>
      <c r="H6782">
        <f>IFERROR(VLOOKUP(D6782,'ZORI (2)'!$C$2:$E$106,3,FALSE), 0)</f>
        <v>2608</v>
      </c>
      <c r="I6782">
        <f t="shared" si="945"/>
        <v>123760</v>
      </c>
      <c r="J6782">
        <f t="shared" si="946"/>
        <v>495040</v>
      </c>
      <c r="K6782">
        <v>2.5000000000000001E-2</v>
      </c>
      <c r="L6782">
        <v>360</v>
      </c>
      <c r="M6782" s="1">
        <f t="shared" si="947"/>
        <v>1956.0064975072212</v>
      </c>
      <c r="N6782">
        <f t="shared" si="951"/>
        <v>17647</v>
      </c>
      <c r="O6782">
        <f t="shared" si="948"/>
        <v>247.51999999999998</v>
      </c>
      <c r="P6782">
        <f t="shared" si="949"/>
        <v>260.8</v>
      </c>
      <c r="Q6782">
        <v>20000</v>
      </c>
      <c r="R6782">
        <f t="shared" si="950"/>
        <v>19.772494887525561</v>
      </c>
      <c r="S6782">
        <f t="shared" si="952"/>
        <v>0.14201979525585637</v>
      </c>
      <c r="T6782">
        <f t="shared" si="953"/>
        <v>1.0681581529384358E-2</v>
      </c>
      <c r="U6782">
        <f>IFERROR(VLOOKUP(D6782,'ZORI (2)'!$C$2:$F$106,4,FALSE), 0)</f>
        <v>81.282042347392249</v>
      </c>
    </row>
    <row r="6783" spans="1:21" x14ac:dyDescent="0.25">
      <c r="A6783">
        <v>9876</v>
      </c>
      <c r="B6783">
        <v>37769</v>
      </c>
      <c r="C6783" t="s">
        <v>461</v>
      </c>
      <c r="D6783" t="s">
        <v>346</v>
      </c>
      <c r="E6783">
        <v>75200</v>
      </c>
      <c r="F6783">
        <v>88500</v>
      </c>
      <c r="G6783">
        <f>IFERROR(VLOOKUP(D6783,'ZORI (2)'!$C$2:$E$106,2,FALSE), 0)</f>
        <v>1024</v>
      </c>
      <c r="H6783">
        <f>IFERROR(VLOOKUP(D6783,'ZORI (2)'!$C$2:$E$106,3,FALSE), 0)</f>
        <v>1170</v>
      </c>
      <c r="I6783">
        <f t="shared" si="945"/>
        <v>17700</v>
      </c>
      <c r="J6783">
        <f t="shared" si="946"/>
        <v>70800</v>
      </c>
      <c r="K6783">
        <v>2.5000000000000001E-2</v>
      </c>
      <c r="L6783">
        <v>360</v>
      </c>
      <c r="M6783" s="1">
        <f t="shared" si="947"/>
        <v>279.74559636294288</v>
      </c>
      <c r="N6783">
        <f t="shared" si="951"/>
        <v>2632.0000000000005</v>
      </c>
      <c r="O6783">
        <f t="shared" si="948"/>
        <v>35.4</v>
      </c>
      <c r="P6783">
        <f t="shared" si="949"/>
        <v>117</v>
      </c>
      <c r="Q6783">
        <v>20000</v>
      </c>
      <c r="R6783">
        <f t="shared" si="950"/>
        <v>6.3034188034188032</v>
      </c>
      <c r="S6783">
        <f t="shared" si="952"/>
        <v>-9.5388012102379585E-2</v>
      </c>
      <c r="T6783">
        <f t="shared" si="953"/>
        <v>0.21953418733622643</v>
      </c>
      <c r="U6783">
        <f>IFERROR(VLOOKUP(D6783,'ZORI (2)'!$C$2:$F$106,4,FALSE), 0)</f>
        <v>41.80961872209641</v>
      </c>
    </row>
    <row r="6784" spans="1:21" x14ac:dyDescent="0.25">
      <c r="A6784">
        <v>9877</v>
      </c>
      <c r="B6784">
        <v>96795</v>
      </c>
      <c r="C6784" t="s">
        <v>3519</v>
      </c>
      <c r="D6784" t="s">
        <v>308</v>
      </c>
      <c r="E6784">
        <v>627700</v>
      </c>
      <c r="F6784">
        <v>764900</v>
      </c>
      <c r="G6784">
        <f>IFERROR(VLOOKUP(D6784,'ZORI (2)'!$C$2:$E$106,2,FALSE), 0)</f>
        <v>1740</v>
      </c>
      <c r="H6784">
        <f>IFERROR(VLOOKUP(D6784,'ZORI (2)'!$C$2:$E$106,3,FALSE), 0)</f>
        <v>2033</v>
      </c>
      <c r="I6784">
        <f t="shared" si="945"/>
        <v>152980</v>
      </c>
      <c r="J6784">
        <f t="shared" si="946"/>
        <v>611920</v>
      </c>
      <c r="K6784">
        <v>2.5000000000000001E-2</v>
      </c>
      <c r="L6784">
        <v>360</v>
      </c>
      <c r="M6784" s="1">
        <f t="shared" si="947"/>
        <v>2417.8238040453675</v>
      </c>
      <c r="N6784">
        <f t="shared" si="951"/>
        <v>21969.500000000004</v>
      </c>
      <c r="O6784">
        <f t="shared" si="948"/>
        <v>305.95999999999998</v>
      </c>
      <c r="P6784">
        <f t="shared" si="949"/>
        <v>203.3</v>
      </c>
      <c r="Q6784">
        <v>20000</v>
      </c>
      <c r="R6784">
        <f t="shared" si="950"/>
        <v>31.353500573864569</v>
      </c>
      <c r="S6784">
        <f t="shared" si="952"/>
        <v>0.14220522212822892</v>
      </c>
      <c r="T6784">
        <f t="shared" si="953"/>
        <v>-5.5034794388005175E-2</v>
      </c>
      <c r="U6784">
        <f>IFERROR(VLOOKUP(D6784,'ZORI (2)'!$C$2:$F$106,4,FALSE), 0)</f>
        <v>76.390166140630939</v>
      </c>
    </row>
    <row r="6785" spans="1:21" x14ac:dyDescent="0.25">
      <c r="A6785">
        <v>9881</v>
      </c>
      <c r="B6785">
        <v>14514</v>
      </c>
      <c r="C6785" t="s">
        <v>1125</v>
      </c>
      <c r="D6785" t="s">
        <v>274</v>
      </c>
      <c r="E6785">
        <v>157900</v>
      </c>
      <c r="F6785">
        <v>169900</v>
      </c>
      <c r="G6785">
        <f>IFERROR(VLOOKUP(D6785,'ZORI (2)'!$C$2:$E$106,2,FALSE), 0)</f>
        <v>913</v>
      </c>
      <c r="H6785">
        <f>IFERROR(VLOOKUP(D6785,'ZORI (2)'!$C$2:$E$106,3,FALSE), 0)</f>
        <v>1037</v>
      </c>
      <c r="I6785">
        <f t="shared" si="945"/>
        <v>33980</v>
      </c>
      <c r="J6785">
        <f t="shared" si="946"/>
        <v>135920</v>
      </c>
      <c r="K6785">
        <v>2.5000000000000001E-2</v>
      </c>
      <c r="L6785">
        <v>360</v>
      </c>
      <c r="M6785" s="1">
        <f t="shared" si="947"/>
        <v>537.04832567303959</v>
      </c>
      <c r="N6785">
        <f t="shared" si="951"/>
        <v>5526.5000000000009</v>
      </c>
      <c r="O6785">
        <f t="shared" si="948"/>
        <v>67.960000000000008</v>
      </c>
      <c r="P6785">
        <f t="shared" si="949"/>
        <v>103.7</v>
      </c>
      <c r="Q6785">
        <v>20000</v>
      </c>
      <c r="R6785">
        <f t="shared" si="950"/>
        <v>13.65316618450659</v>
      </c>
      <c r="S6785">
        <f t="shared" si="952"/>
        <v>-7.3743434018530576E-2</v>
      </c>
      <c r="T6785">
        <f t="shared" si="953"/>
        <v>6.6202853334064754E-2</v>
      </c>
      <c r="U6785">
        <f>IFERROR(VLOOKUP(D6785,'ZORI (2)'!$C$2:$F$106,4,FALSE), 0)</f>
        <v>35.783635050326652</v>
      </c>
    </row>
    <row r="6786" spans="1:21" x14ac:dyDescent="0.25">
      <c r="A6786">
        <v>9882</v>
      </c>
      <c r="B6786">
        <v>21904</v>
      </c>
      <c r="C6786" t="s">
        <v>3521</v>
      </c>
      <c r="D6786" t="s">
        <v>254</v>
      </c>
      <c r="E6786">
        <v>218500</v>
      </c>
      <c r="F6786">
        <v>236900</v>
      </c>
      <c r="G6786">
        <f>IFERROR(VLOOKUP(D6786,'ZORI (2)'!$C$2:$E$106,2,FALSE), 0)</f>
        <v>1372</v>
      </c>
      <c r="H6786">
        <f>IFERROR(VLOOKUP(D6786,'ZORI (2)'!$C$2:$E$106,3,FALSE), 0)</f>
        <v>1516</v>
      </c>
      <c r="I6786">
        <f t="shared" ref="I6786:I6849" si="954">+F6786*0.2</f>
        <v>47380</v>
      </c>
      <c r="J6786">
        <f t="shared" ref="J6786:J6849" si="955">+F6786-I6786</f>
        <v>189520</v>
      </c>
      <c r="K6786">
        <v>2.5000000000000001E-2</v>
      </c>
      <c r="L6786">
        <v>360</v>
      </c>
      <c r="M6786" s="1">
        <f t="shared" ref="M6786:M6849" si="956">J6786*((K6786/12)*(1+(K6786/12))^L6786)/((1+(K6786/12))^L6786-1)</f>
        <v>748.83312743933527</v>
      </c>
      <c r="N6786">
        <f t="shared" si="951"/>
        <v>7647.5000000000009</v>
      </c>
      <c r="O6786">
        <f t="shared" ref="O6786:O6849" si="957">(+F6786/100000)*40</f>
        <v>94.76</v>
      </c>
      <c r="P6786">
        <f t="shared" ref="P6786:P6849" si="958">+H6786*0.1</f>
        <v>151.6</v>
      </c>
      <c r="Q6786">
        <v>20000</v>
      </c>
      <c r="R6786">
        <f t="shared" ref="R6786:R6849" si="959">+F6786/(H6786*12)</f>
        <v>13.022207563764292</v>
      </c>
      <c r="S6786">
        <f t="shared" si="952"/>
        <v>-3.7568937324165386E-2</v>
      </c>
      <c r="T6786">
        <f t="shared" si="953"/>
        <v>8.3298556805544335E-2</v>
      </c>
      <c r="U6786">
        <f>IFERROR(VLOOKUP(D6786,'ZORI (2)'!$C$2:$F$106,4,FALSE), 0)</f>
        <v>44.044485087995604</v>
      </c>
    </row>
    <row r="6787" spans="1:21" x14ac:dyDescent="0.25">
      <c r="A6787">
        <v>9883</v>
      </c>
      <c r="B6787">
        <v>47060</v>
      </c>
      <c r="C6787" t="s">
        <v>3522</v>
      </c>
      <c r="D6787" t="s">
        <v>244</v>
      </c>
      <c r="E6787">
        <v>155700</v>
      </c>
      <c r="F6787">
        <v>198400</v>
      </c>
      <c r="G6787">
        <f>IFERROR(VLOOKUP(D6787,'ZORI (2)'!$C$2:$E$106,2,FALSE), 0)</f>
        <v>976</v>
      </c>
      <c r="H6787">
        <f>IFERROR(VLOOKUP(D6787,'ZORI (2)'!$C$2:$E$106,3,FALSE), 0)</f>
        <v>1123</v>
      </c>
      <c r="I6787">
        <f t="shared" si="954"/>
        <v>39680</v>
      </c>
      <c r="J6787">
        <f t="shared" si="955"/>
        <v>158720</v>
      </c>
      <c r="K6787">
        <v>2.5000000000000001E-2</v>
      </c>
      <c r="L6787">
        <v>360</v>
      </c>
      <c r="M6787" s="1">
        <f t="shared" si="956"/>
        <v>627.13589060347874</v>
      </c>
      <c r="N6787">
        <f t="shared" ref="N6787:N6850" si="960">+E6787*0.035</f>
        <v>5449.5000000000009</v>
      </c>
      <c r="O6787">
        <f t="shared" si="957"/>
        <v>79.36</v>
      </c>
      <c r="P6787">
        <f t="shared" si="958"/>
        <v>112.30000000000001</v>
      </c>
      <c r="Q6787">
        <v>20000</v>
      </c>
      <c r="R6787">
        <f t="shared" si="959"/>
        <v>14.722469575541703</v>
      </c>
      <c r="S6787">
        <f t="shared" ref="S6787:S6850" si="961">(+F6787-(E6787+N6787+Q6787))/(E6787+N6787+Q6787)</f>
        <v>9.5227974683893685E-2</v>
      </c>
      <c r="T6787">
        <f t="shared" ref="T6787:T6850" si="962">IFERROR(((+H6787*12)-((+M6787+O6787+P6787)*12))/(+I6787+N6787+Q6787),0)</f>
        <v>5.6049091621435072E-2</v>
      </c>
      <c r="U6787">
        <f>IFERROR(VLOOKUP(D6787,'ZORI (2)'!$C$2:$F$106,4,FALSE), 0)</f>
        <v>45.381348996418048</v>
      </c>
    </row>
    <row r="6788" spans="1:21" x14ac:dyDescent="0.25">
      <c r="A6788">
        <v>9886</v>
      </c>
      <c r="B6788">
        <v>54021</v>
      </c>
      <c r="C6788" t="s">
        <v>394</v>
      </c>
      <c r="D6788" t="s">
        <v>307</v>
      </c>
      <c r="E6788">
        <v>189800</v>
      </c>
      <c r="F6788">
        <v>225100</v>
      </c>
      <c r="G6788">
        <f>IFERROR(VLOOKUP(D6788,'ZORI (2)'!$C$2:$E$106,2,FALSE), 0)</f>
        <v>1268</v>
      </c>
      <c r="H6788">
        <f>IFERROR(VLOOKUP(D6788,'ZORI (2)'!$C$2:$E$106,3,FALSE), 0)</f>
        <v>1485</v>
      </c>
      <c r="I6788">
        <f t="shared" si="954"/>
        <v>45020</v>
      </c>
      <c r="J6788">
        <f t="shared" si="955"/>
        <v>180080</v>
      </c>
      <c r="K6788">
        <v>2.5000000000000001E-2</v>
      </c>
      <c r="L6788">
        <v>360</v>
      </c>
      <c r="M6788" s="1">
        <f t="shared" si="956"/>
        <v>711.53371459094285</v>
      </c>
      <c r="N6788">
        <f t="shared" si="960"/>
        <v>6643.0000000000009</v>
      </c>
      <c r="O6788">
        <f t="shared" si="957"/>
        <v>90.039999999999992</v>
      </c>
      <c r="P6788">
        <f t="shared" si="958"/>
        <v>148.5</v>
      </c>
      <c r="Q6788">
        <v>20000</v>
      </c>
      <c r="R6788">
        <f t="shared" si="959"/>
        <v>12.631874298540966</v>
      </c>
      <c r="S6788">
        <f t="shared" si="961"/>
        <v>3.999667348909413E-2</v>
      </c>
      <c r="T6788">
        <f t="shared" si="962"/>
        <v>8.9573635277740066E-2</v>
      </c>
      <c r="U6788">
        <f>IFERROR(VLOOKUP(D6788,'ZORI (2)'!$C$2:$F$106,4,FALSE), 0)</f>
        <v>66.493977017409904</v>
      </c>
    </row>
    <row r="6789" spans="1:21" x14ac:dyDescent="0.25">
      <c r="A6789">
        <v>9888</v>
      </c>
      <c r="B6789">
        <v>95619</v>
      </c>
      <c r="C6789" t="s">
        <v>3523</v>
      </c>
      <c r="D6789" t="s">
        <v>222</v>
      </c>
      <c r="E6789">
        <v>225500</v>
      </c>
      <c r="F6789">
        <v>321100</v>
      </c>
      <c r="G6789">
        <f>IFERROR(VLOOKUP(D6789,'ZORI (2)'!$C$2:$E$106,2,FALSE), 0)</f>
        <v>1254</v>
      </c>
      <c r="H6789">
        <f>IFERROR(VLOOKUP(D6789,'ZORI (2)'!$C$2:$E$106,3,FALSE), 0)</f>
        <v>1663</v>
      </c>
      <c r="I6789">
        <f t="shared" si="954"/>
        <v>64220</v>
      </c>
      <c r="J6789">
        <f t="shared" si="955"/>
        <v>256880</v>
      </c>
      <c r="K6789">
        <v>2.5000000000000001E-2</v>
      </c>
      <c r="L6789">
        <v>360</v>
      </c>
      <c r="M6789" s="1">
        <f t="shared" si="956"/>
        <v>1014.9865648829486</v>
      </c>
      <c r="N6789">
        <f t="shared" si="960"/>
        <v>7892.5000000000009</v>
      </c>
      <c r="O6789">
        <f t="shared" si="957"/>
        <v>128.44</v>
      </c>
      <c r="P6789">
        <f t="shared" si="958"/>
        <v>166.3</v>
      </c>
      <c r="Q6789">
        <v>20000</v>
      </c>
      <c r="R6789">
        <f t="shared" si="959"/>
        <v>16.090398877530568</v>
      </c>
      <c r="S6789">
        <f t="shared" si="961"/>
        <v>0.26720404116143925</v>
      </c>
      <c r="T6789">
        <f t="shared" si="962"/>
        <v>4.6022865750084054E-2</v>
      </c>
      <c r="U6789">
        <f>IFERROR(VLOOKUP(D6789,'ZORI (2)'!$C$2:$F$106,4,FALSE), 0)</f>
        <v>129.20448974423459</v>
      </c>
    </row>
    <row r="6790" spans="1:21" x14ac:dyDescent="0.25">
      <c r="A6790">
        <v>9890</v>
      </c>
      <c r="B6790">
        <v>38676</v>
      </c>
      <c r="C6790" t="s">
        <v>3524</v>
      </c>
      <c r="D6790" t="s">
        <v>324</v>
      </c>
      <c r="E6790">
        <v>72000</v>
      </c>
      <c r="F6790">
        <v>101200</v>
      </c>
      <c r="G6790">
        <f>IFERROR(VLOOKUP(D6790,'ZORI (2)'!$C$2:$E$106,2,FALSE), 0)</f>
        <v>1120</v>
      </c>
      <c r="H6790">
        <f>IFERROR(VLOOKUP(D6790,'ZORI (2)'!$C$2:$E$106,3,FALSE), 0)</f>
        <v>1216</v>
      </c>
      <c r="I6790">
        <f t="shared" si="954"/>
        <v>20240</v>
      </c>
      <c r="J6790">
        <f t="shared" si="955"/>
        <v>80960</v>
      </c>
      <c r="K6790">
        <v>2.5000000000000001E-2</v>
      </c>
      <c r="L6790">
        <v>360</v>
      </c>
      <c r="M6790" s="1">
        <f t="shared" si="956"/>
        <v>319.88987968282282</v>
      </c>
      <c r="N6790">
        <f t="shared" si="960"/>
        <v>2520.0000000000005</v>
      </c>
      <c r="O6790">
        <f t="shared" si="957"/>
        <v>40.480000000000004</v>
      </c>
      <c r="P6790">
        <f t="shared" si="958"/>
        <v>121.60000000000001</v>
      </c>
      <c r="Q6790">
        <v>20000</v>
      </c>
      <c r="R6790">
        <f t="shared" si="959"/>
        <v>6.9353070175438596</v>
      </c>
      <c r="S6790">
        <f t="shared" si="961"/>
        <v>7.0672873465933136E-2</v>
      </c>
      <c r="T6790">
        <f t="shared" si="962"/>
        <v>0.2059953564968692</v>
      </c>
      <c r="U6790">
        <f>IFERROR(VLOOKUP(D6790,'ZORI (2)'!$C$2:$F$106,4,FALSE), 0)</f>
        <v>26.599415624494942</v>
      </c>
    </row>
    <row r="6791" spans="1:21" x14ac:dyDescent="0.25">
      <c r="A6791">
        <v>9891</v>
      </c>
      <c r="B6791">
        <v>37220</v>
      </c>
      <c r="C6791" t="s">
        <v>197</v>
      </c>
      <c r="D6791" t="s">
        <v>197</v>
      </c>
      <c r="E6791">
        <v>340900</v>
      </c>
      <c r="F6791">
        <v>470500</v>
      </c>
      <c r="G6791">
        <f>IFERROR(VLOOKUP(D6791,'ZORI (2)'!$C$2:$E$106,2,FALSE), 0)</f>
        <v>1223</v>
      </c>
      <c r="H6791">
        <f>IFERROR(VLOOKUP(D6791,'ZORI (2)'!$C$2:$E$106,3,FALSE), 0)</f>
        <v>1493</v>
      </c>
      <c r="I6791">
        <f t="shared" si="954"/>
        <v>94100</v>
      </c>
      <c r="J6791">
        <f t="shared" si="955"/>
        <v>376400</v>
      </c>
      <c r="K6791">
        <v>2.5000000000000001E-2</v>
      </c>
      <c r="L6791">
        <v>360</v>
      </c>
      <c r="M6791" s="1">
        <f t="shared" si="956"/>
        <v>1487.235063149883</v>
      </c>
      <c r="N6791">
        <f t="shared" si="960"/>
        <v>11931.500000000002</v>
      </c>
      <c r="O6791">
        <f t="shared" si="957"/>
        <v>188.2</v>
      </c>
      <c r="P6791">
        <f t="shared" si="958"/>
        <v>149.30000000000001</v>
      </c>
      <c r="Q6791">
        <v>20000</v>
      </c>
      <c r="R6791">
        <f t="shared" si="959"/>
        <v>26.261442286224604</v>
      </c>
      <c r="S6791">
        <f t="shared" si="961"/>
        <v>0.26196418489317558</v>
      </c>
      <c r="T6791">
        <f t="shared" si="962"/>
        <v>-3.1585919058319513E-2</v>
      </c>
      <c r="U6791">
        <f>IFERROR(VLOOKUP(D6791,'ZORI (2)'!$C$2:$F$106,4,FALSE), 0)</f>
        <v>82.462282658343199</v>
      </c>
    </row>
    <row r="6792" spans="1:21" x14ac:dyDescent="0.25">
      <c r="A6792">
        <v>9894</v>
      </c>
      <c r="B6792">
        <v>48888</v>
      </c>
      <c r="C6792" t="s">
        <v>1988</v>
      </c>
      <c r="D6792" t="s">
        <v>362</v>
      </c>
      <c r="E6792">
        <v>65500</v>
      </c>
      <c r="F6792">
        <v>84600</v>
      </c>
      <c r="G6792">
        <f>IFERROR(VLOOKUP(D6792,'ZORI (2)'!$C$2:$E$106,2,FALSE), 0)</f>
        <v>856</v>
      </c>
      <c r="H6792">
        <f>IFERROR(VLOOKUP(D6792,'ZORI (2)'!$C$2:$E$106,3,FALSE), 0)</f>
        <v>1116</v>
      </c>
      <c r="I6792">
        <f t="shared" si="954"/>
        <v>16920</v>
      </c>
      <c r="J6792">
        <f t="shared" si="955"/>
        <v>67680</v>
      </c>
      <c r="K6792">
        <v>2.5000000000000001E-2</v>
      </c>
      <c r="L6792">
        <v>360</v>
      </c>
      <c r="M6792" s="1">
        <f t="shared" si="956"/>
        <v>267.41782431983012</v>
      </c>
      <c r="N6792">
        <f t="shared" si="960"/>
        <v>2292.5</v>
      </c>
      <c r="O6792">
        <f t="shared" si="957"/>
        <v>33.839999999999996</v>
      </c>
      <c r="P6792">
        <f t="shared" si="958"/>
        <v>111.60000000000001</v>
      </c>
      <c r="Q6792">
        <v>20000</v>
      </c>
      <c r="R6792">
        <f t="shared" si="959"/>
        <v>6.317204301075269</v>
      </c>
      <c r="S6792">
        <f t="shared" si="961"/>
        <v>-3.6364154113392375E-2</v>
      </c>
      <c r="T6792">
        <f t="shared" si="962"/>
        <v>0.21517898905099236</v>
      </c>
      <c r="U6792">
        <f>IFERROR(VLOOKUP(D6792,'ZORI (2)'!$C$2:$F$106,4,FALSE), 0)</f>
        <v>82.50808041236526</v>
      </c>
    </row>
    <row r="6793" spans="1:21" x14ac:dyDescent="0.25">
      <c r="A6793">
        <v>9895</v>
      </c>
      <c r="B6793">
        <v>35114</v>
      </c>
      <c r="C6793" t="s">
        <v>1853</v>
      </c>
      <c r="D6793" t="s">
        <v>275</v>
      </c>
      <c r="E6793">
        <v>178800</v>
      </c>
      <c r="F6793">
        <v>209300</v>
      </c>
      <c r="G6793">
        <f>IFERROR(VLOOKUP(D6793,'ZORI (2)'!$C$2:$E$106,2,FALSE), 0)</f>
        <v>972</v>
      </c>
      <c r="H6793">
        <f>IFERROR(VLOOKUP(D6793,'ZORI (2)'!$C$2:$E$106,3,FALSE), 0)</f>
        <v>1061</v>
      </c>
      <c r="I6793">
        <f t="shared" si="954"/>
        <v>41860</v>
      </c>
      <c r="J6793">
        <f t="shared" si="955"/>
        <v>167440</v>
      </c>
      <c r="K6793">
        <v>2.5000000000000001E-2</v>
      </c>
      <c r="L6793">
        <v>360</v>
      </c>
      <c r="M6793" s="1">
        <f t="shared" si="956"/>
        <v>661.59043298038353</v>
      </c>
      <c r="N6793">
        <f t="shared" si="960"/>
        <v>6258.0000000000009</v>
      </c>
      <c r="O6793">
        <f t="shared" si="957"/>
        <v>83.72</v>
      </c>
      <c r="P6793">
        <f t="shared" si="958"/>
        <v>106.10000000000001</v>
      </c>
      <c r="Q6793">
        <v>20000</v>
      </c>
      <c r="R6793">
        <f t="shared" si="959"/>
        <v>16.438894125039273</v>
      </c>
      <c r="S6793">
        <f t="shared" si="961"/>
        <v>2.0686830067590634E-2</v>
      </c>
      <c r="T6793">
        <f t="shared" si="962"/>
        <v>3.6922323089864602E-2</v>
      </c>
      <c r="U6793">
        <f>IFERROR(VLOOKUP(D6793,'ZORI (2)'!$C$2:$F$106,4,FALSE), 0)</f>
        <v>24.655948903389032</v>
      </c>
    </row>
    <row r="6794" spans="1:21" x14ac:dyDescent="0.25">
      <c r="A6794">
        <v>9898</v>
      </c>
      <c r="B6794">
        <v>7422</v>
      </c>
      <c r="C6794" t="s">
        <v>3525</v>
      </c>
      <c r="D6794" t="s">
        <v>195</v>
      </c>
      <c r="E6794">
        <v>168200</v>
      </c>
      <c r="F6794">
        <v>169200</v>
      </c>
      <c r="G6794">
        <f>IFERROR(VLOOKUP(D6794,'ZORI (2)'!$C$2:$E$106,2,FALSE), 0)</f>
        <v>2329</v>
      </c>
      <c r="H6794">
        <f>IFERROR(VLOOKUP(D6794,'ZORI (2)'!$C$2:$E$106,3,FALSE), 0)</f>
        <v>2608</v>
      </c>
      <c r="I6794">
        <f t="shared" si="954"/>
        <v>33840</v>
      </c>
      <c r="J6794">
        <f t="shared" si="955"/>
        <v>135360</v>
      </c>
      <c r="K6794">
        <v>2.5000000000000001E-2</v>
      </c>
      <c r="L6794">
        <v>360</v>
      </c>
      <c r="M6794" s="1">
        <f t="shared" si="956"/>
        <v>534.83564863966023</v>
      </c>
      <c r="N6794">
        <f t="shared" si="960"/>
        <v>5887.0000000000009</v>
      </c>
      <c r="O6794">
        <f t="shared" si="957"/>
        <v>67.679999999999993</v>
      </c>
      <c r="P6794">
        <f t="shared" si="958"/>
        <v>260.8</v>
      </c>
      <c r="Q6794">
        <v>20000</v>
      </c>
      <c r="R6794">
        <f t="shared" si="959"/>
        <v>5.4064417177914113</v>
      </c>
      <c r="S6794">
        <f t="shared" si="961"/>
        <v>-0.12822600174148707</v>
      </c>
      <c r="T6794">
        <f t="shared" si="962"/>
        <v>0.35053178991618661</v>
      </c>
      <c r="U6794">
        <f>IFERROR(VLOOKUP(D6794,'ZORI (2)'!$C$2:$F$106,4,FALSE), 0)</f>
        <v>81.282042347392249</v>
      </c>
    </row>
    <row r="6795" spans="1:21" x14ac:dyDescent="0.25">
      <c r="A6795">
        <v>9899</v>
      </c>
      <c r="B6795">
        <v>63101</v>
      </c>
      <c r="C6795" t="s">
        <v>744</v>
      </c>
      <c r="D6795" t="s">
        <v>207</v>
      </c>
      <c r="E6795">
        <v>206900</v>
      </c>
      <c r="F6795">
        <v>213600</v>
      </c>
      <c r="G6795">
        <f>IFERROR(VLOOKUP(D6795,'ZORI (2)'!$C$2:$E$106,2,FALSE), 0)</f>
        <v>959</v>
      </c>
      <c r="H6795">
        <f>IFERROR(VLOOKUP(D6795,'ZORI (2)'!$C$2:$E$106,3,FALSE), 0)</f>
        <v>1054</v>
      </c>
      <c r="I6795">
        <f t="shared" si="954"/>
        <v>42720</v>
      </c>
      <c r="J6795">
        <f t="shared" si="955"/>
        <v>170880</v>
      </c>
      <c r="K6795">
        <v>2.5000000000000001E-2</v>
      </c>
      <c r="L6795">
        <v>360</v>
      </c>
      <c r="M6795" s="1">
        <f t="shared" si="956"/>
        <v>675.18259189971297</v>
      </c>
      <c r="N6795">
        <f t="shared" si="960"/>
        <v>7241.5000000000009</v>
      </c>
      <c r="O6795">
        <f t="shared" si="957"/>
        <v>85.44</v>
      </c>
      <c r="P6795">
        <f t="shared" si="958"/>
        <v>105.4</v>
      </c>
      <c r="Q6795">
        <v>20000</v>
      </c>
      <c r="R6795">
        <f t="shared" si="959"/>
        <v>16.888045540796963</v>
      </c>
      <c r="S6795">
        <f t="shared" si="961"/>
        <v>-8.7731136940696119E-2</v>
      </c>
      <c r="T6795">
        <f t="shared" si="962"/>
        <v>3.2242431869005751E-2</v>
      </c>
      <c r="U6795">
        <f>IFERROR(VLOOKUP(D6795,'ZORI (2)'!$C$2:$F$106,4,FALSE), 0)</f>
        <v>28.58788216714769</v>
      </c>
    </row>
    <row r="6796" spans="1:21" x14ac:dyDescent="0.25">
      <c r="A6796">
        <v>9900</v>
      </c>
      <c r="B6796">
        <v>20711</v>
      </c>
      <c r="C6796" t="s">
        <v>3526</v>
      </c>
      <c r="D6796" t="s">
        <v>211</v>
      </c>
      <c r="E6796">
        <v>406000</v>
      </c>
      <c r="F6796">
        <v>448600</v>
      </c>
      <c r="G6796">
        <f>IFERROR(VLOOKUP(D6796,'ZORI (2)'!$C$2:$E$106,2,FALSE), 0)</f>
        <v>1535</v>
      </c>
      <c r="H6796">
        <f>IFERROR(VLOOKUP(D6796,'ZORI (2)'!$C$2:$E$106,3,FALSE), 0)</f>
        <v>1616</v>
      </c>
      <c r="I6796">
        <f t="shared" si="954"/>
        <v>89720</v>
      </c>
      <c r="J6796">
        <f t="shared" si="955"/>
        <v>358880</v>
      </c>
      <c r="K6796">
        <v>2.5000000000000001E-2</v>
      </c>
      <c r="L6796">
        <v>360</v>
      </c>
      <c r="M6796" s="1">
        <f t="shared" si="956"/>
        <v>1418.0098816770189</v>
      </c>
      <c r="N6796">
        <f t="shared" si="960"/>
        <v>14210.000000000002</v>
      </c>
      <c r="O6796">
        <f t="shared" si="957"/>
        <v>179.44</v>
      </c>
      <c r="P6796">
        <f t="shared" si="958"/>
        <v>161.60000000000002</v>
      </c>
      <c r="Q6796">
        <v>20000</v>
      </c>
      <c r="R6796">
        <f t="shared" si="959"/>
        <v>23.133250825082509</v>
      </c>
      <c r="S6796">
        <f t="shared" si="961"/>
        <v>1.9059085436496218E-2</v>
      </c>
      <c r="T6796">
        <f t="shared" si="962"/>
        <v>-1.3851356250498086E-2</v>
      </c>
      <c r="U6796">
        <f>IFERROR(VLOOKUP(D6796,'ZORI (2)'!$C$2:$F$106,4,FALSE), 0)</f>
        <v>21.024786958888942</v>
      </c>
    </row>
    <row r="6797" spans="1:21" x14ac:dyDescent="0.25">
      <c r="A6797">
        <v>9902</v>
      </c>
      <c r="B6797">
        <v>84315</v>
      </c>
      <c r="C6797" t="s">
        <v>3527</v>
      </c>
      <c r="D6797" t="s">
        <v>310</v>
      </c>
      <c r="E6797">
        <v>265000</v>
      </c>
      <c r="F6797">
        <v>356600</v>
      </c>
      <c r="G6797">
        <f>IFERROR(VLOOKUP(D6797,'ZORI (2)'!$C$2:$E$106,2,FALSE), 0)</f>
        <v>929</v>
      </c>
      <c r="H6797">
        <f>IFERROR(VLOOKUP(D6797,'ZORI (2)'!$C$2:$E$106,3,FALSE), 0)</f>
        <v>1178</v>
      </c>
      <c r="I6797">
        <f t="shared" si="954"/>
        <v>71320</v>
      </c>
      <c r="J6797">
        <f t="shared" si="955"/>
        <v>285280</v>
      </c>
      <c r="K6797">
        <v>2.5000000000000001E-2</v>
      </c>
      <c r="L6797">
        <v>360</v>
      </c>
      <c r="M6797" s="1">
        <f t="shared" si="956"/>
        <v>1127.2009001471799</v>
      </c>
      <c r="N6797">
        <f t="shared" si="960"/>
        <v>9275</v>
      </c>
      <c r="O6797">
        <f t="shared" si="957"/>
        <v>142.63999999999999</v>
      </c>
      <c r="P6797">
        <f t="shared" si="958"/>
        <v>117.80000000000001</v>
      </c>
      <c r="Q6797">
        <v>20000</v>
      </c>
      <c r="R6797">
        <f t="shared" si="959"/>
        <v>25.226372382569327</v>
      </c>
      <c r="S6797">
        <f t="shared" si="961"/>
        <v>0.2117916914450769</v>
      </c>
      <c r="T6797">
        <f t="shared" si="962"/>
        <v>-2.5008109764562442E-2</v>
      </c>
      <c r="U6797">
        <f>IFERROR(VLOOKUP(D6797,'ZORI (2)'!$C$2:$F$106,4,FALSE), 0)</f>
        <v>69.27530604198644</v>
      </c>
    </row>
    <row r="6798" spans="1:21" x14ac:dyDescent="0.25">
      <c r="A6798">
        <v>9904</v>
      </c>
      <c r="B6798">
        <v>12186</v>
      </c>
      <c r="C6798" t="s">
        <v>3528</v>
      </c>
      <c r="D6798" t="s">
        <v>305</v>
      </c>
      <c r="E6798">
        <v>225400</v>
      </c>
      <c r="F6798">
        <v>245900</v>
      </c>
      <c r="G6798">
        <f>IFERROR(VLOOKUP(D6798,'ZORI (2)'!$C$2:$E$106,2,FALSE), 0)</f>
        <v>1131</v>
      </c>
      <c r="H6798">
        <f>IFERROR(VLOOKUP(D6798,'ZORI (2)'!$C$2:$E$106,3,FALSE), 0)</f>
        <v>1252</v>
      </c>
      <c r="I6798">
        <f t="shared" si="954"/>
        <v>49180</v>
      </c>
      <c r="J6798">
        <f t="shared" si="955"/>
        <v>196720</v>
      </c>
      <c r="K6798">
        <v>2.5000000000000001E-2</v>
      </c>
      <c r="L6798">
        <v>360</v>
      </c>
      <c r="M6798" s="1">
        <f t="shared" si="956"/>
        <v>777.28183215421075</v>
      </c>
      <c r="N6798">
        <f t="shared" si="960"/>
        <v>7889.0000000000009</v>
      </c>
      <c r="O6798">
        <f t="shared" si="957"/>
        <v>98.36</v>
      </c>
      <c r="P6798">
        <f t="shared" si="958"/>
        <v>125.2</v>
      </c>
      <c r="Q6798">
        <v>20000</v>
      </c>
      <c r="R6798">
        <f t="shared" si="959"/>
        <v>16.367145899893504</v>
      </c>
      <c r="S6798">
        <f t="shared" si="961"/>
        <v>-2.9172210399977892E-2</v>
      </c>
      <c r="T6798">
        <f t="shared" si="962"/>
        <v>3.9106489173980075E-2</v>
      </c>
      <c r="U6798">
        <f>IFERROR(VLOOKUP(D6798,'ZORI (2)'!$C$2:$F$106,4,FALSE), 0)</f>
        <v>34.331863782036343</v>
      </c>
    </row>
    <row r="6799" spans="1:21" x14ac:dyDescent="0.25">
      <c r="A6799">
        <v>9907</v>
      </c>
      <c r="B6799">
        <v>23192</v>
      </c>
      <c r="C6799" t="s">
        <v>2691</v>
      </c>
      <c r="D6799" t="s">
        <v>224</v>
      </c>
      <c r="E6799">
        <v>234700</v>
      </c>
      <c r="F6799">
        <v>295300</v>
      </c>
      <c r="G6799">
        <f>IFERROR(VLOOKUP(D6799,'ZORI (2)'!$C$2:$E$106,2,FALSE), 0)</f>
        <v>1084</v>
      </c>
      <c r="H6799">
        <f>IFERROR(VLOOKUP(D6799,'ZORI (2)'!$C$2:$E$106,3,FALSE), 0)</f>
        <v>1223</v>
      </c>
      <c r="I6799">
        <f t="shared" si="954"/>
        <v>59060</v>
      </c>
      <c r="J6799">
        <f t="shared" si="955"/>
        <v>236240</v>
      </c>
      <c r="K6799">
        <v>2.5000000000000001E-2</v>
      </c>
      <c r="L6799">
        <v>360</v>
      </c>
      <c r="M6799" s="1">
        <f t="shared" si="956"/>
        <v>933.43361136697217</v>
      </c>
      <c r="N6799">
        <f t="shared" si="960"/>
        <v>8214.5</v>
      </c>
      <c r="O6799">
        <f t="shared" si="957"/>
        <v>118.11999999999999</v>
      </c>
      <c r="P6799">
        <f t="shared" si="958"/>
        <v>122.30000000000001</v>
      </c>
      <c r="Q6799">
        <v>20000</v>
      </c>
      <c r="R6799">
        <f t="shared" si="959"/>
        <v>20.121286454074681</v>
      </c>
      <c r="S6799">
        <f t="shared" si="961"/>
        <v>0.12317882809810794</v>
      </c>
      <c r="T6799">
        <f t="shared" si="962"/>
        <v>6.7574911755018448E-3</v>
      </c>
      <c r="U6799">
        <f>IFERROR(VLOOKUP(D6799,'ZORI (2)'!$C$2:$F$106,4,FALSE), 0)</f>
        <v>40.174523605623193</v>
      </c>
    </row>
    <row r="6800" spans="1:21" x14ac:dyDescent="0.25">
      <c r="A6800">
        <v>9908</v>
      </c>
      <c r="B6800">
        <v>93022</v>
      </c>
      <c r="C6800" t="s">
        <v>3529</v>
      </c>
      <c r="D6800" t="s">
        <v>262</v>
      </c>
      <c r="E6800">
        <v>448000</v>
      </c>
      <c r="F6800">
        <v>557400</v>
      </c>
      <c r="G6800">
        <f>IFERROR(VLOOKUP(D6800,'ZORI (2)'!$C$2:$E$106,2,FALSE), 0)</f>
        <v>2067</v>
      </c>
      <c r="H6800">
        <f>IFERROR(VLOOKUP(D6800,'ZORI (2)'!$C$2:$E$106,3,FALSE), 0)</f>
        <v>2509</v>
      </c>
      <c r="I6800">
        <f t="shared" si="954"/>
        <v>111480</v>
      </c>
      <c r="J6800">
        <f t="shared" si="955"/>
        <v>445920</v>
      </c>
      <c r="K6800">
        <v>2.5000000000000001E-2</v>
      </c>
      <c r="L6800">
        <v>360</v>
      </c>
      <c r="M6800" s="1">
        <f t="shared" si="956"/>
        <v>1761.9231120079589</v>
      </c>
      <c r="N6800">
        <f t="shared" si="960"/>
        <v>15680.000000000002</v>
      </c>
      <c r="O6800">
        <f t="shared" si="957"/>
        <v>222.95999999999998</v>
      </c>
      <c r="P6800">
        <f t="shared" si="958"/>
        <v>250.9</v>
      </c>
      <c r="Q6800">
        <v>20000</v>
      </c>
      <c r="R6800">
        <f t="shared" si="959"/>
        <v>18.513351933041051</v>
      </c>
      <c r="S6800">
        <f t="shared" si="961"/>
        <v>0.15241481971551438</v>
      </c>
      <c r="T6800">
        <f t="shared" si="962"/>
        <v>2.2279169991196598E-2</v>
      </c>
      <c r="U6800">
        <f>IFERROR(VLOOKUP(D6800,'ZORI (2)'!$C$2:$F$106,4,FALSE), 0)</f>
        <v>130.63722032151989</v>
      </c>
    </row>
    <row r="6801" spans="1:21" x14ac:dyDescent="0.25">
      <c r="A6801">
        <v>9909</v>
      </c>
      <c r="B6801">
        <v>18078</v>
      </c>
      <c r="C6801" t="s">
        <v>3398</v>
      </c>
      <c r="D6801" t="s">
        <v>349</v>
      </c>
      <c r="E6801">
        <v>249600</v>
      </c>
      <c r="F6801">
        <v>274400</v>
      </c>
      <c r="G6801">
        <f>IFERROR(VLOOKUP(D6801,'ZORI (2)'!$C$2:$E$106,2,FALSE), 0)</f>
        <v>1137</v>
      </c>
      <c r="H6801">
        <f>IFERROR(VLOOKUP(D6801,'ZORI (2)'!$C$2:$E$106,3,FALSE), 0)</f>
        <v>1279</v>
      </c>
      <c r="I6801">
        <f t="shared" si="954"/>
        <v>54880</v>
      </c>
      <c r="J6801">
        <f t="shared" si="955"/>
        <v>219520</v>
      </c>
      <c r="K6801">
        <v>2.5000000000000001E-2</v>
      </c>
      <c r="L6801">
        <v>360</v>
      </c>
      <c r="M6801" s="1">
        <f t="shared" si="956"/>
        <v>867.36939708465002</v>
      </c>
      <c r="N6801">
        <f t="shared" si="960"/>
        <v>8736</v>
      </c>
      <c r="O6801">
        <f t="shared" si="957"/>
        <v>109.76</v>
      </c>
      <c r="P6801">
        <f t="shared" si="958"/>
        <v>127.9</v>
      </c>
      <c r="Q6801">
        <v>20000</v>
      </c>
      <c r="R6801">
        <f t="shared" si="959"/>
        <v>17.878550951264007</v>
      </c>
      <c r="S6801">
        <f t="shared" si="961"/>
        <v>-1.4141181880892159E-2</v>
      </c>
      <c r="T6801">
        <f t="shared" si="962"/>
        <v>2.496707848957375E-2</v>
      </c>
      <c r="U6801">
        <f>IFERROR(VLOOKUP(D6801,'ZORI (2)'!$C$2:$F$106,4,FALSE), 0)</f>
        <v>41.537623302975142</v>
      </c>
    </row>
    <row r="6802" spans="1:21" x14ac:dyDescent="0.25">
      <c r="A6802">
        <v>9910</v>
      </c>
      <c r="B6802">
        <v>3841</v>
      </c>
      <c r="C6802" t="s">
        <v>2619</v>
      </c>
      <c r="D6802" t="s">
        <v>219</v>
      </c>
      <c r="E6802">
        <v>279400</v>
      </c>
      <c r="F6802">
        <v>351500</v>
      </c>
      <c r="G6802">
        <f>IFERROR(VLOOKUP(D6802,'ZORI (2)'!$C$2:$E$106,2,FALSE), 0)</f>
        <v>2124</v>
      </c>
      <c r="H6802">
        <f>IFERROR(VLOOKUP(D6802,'ZORI (2)'!$C$2:$E$106,3,FALSE), 0)</f>
        <v>2442</v>
      </c>
      <c r="I6802">
        <f t="shared" si="954"/>
        <v>70300</v>
      </c>
      <c r="J6802">
        <f t="shared" si="955"/>
        <v>281200</v>
      </c>
      <c r="K6802">
        <v>2.5000000000000001E-2</v>
      </c>
      <c r="L6802">
        <v>360</v>
      </c>
      <c r="M6802" s="1">
        <f t="shared" si="956"/>
        <v>1111.0799674754171</v>
      </c>
      <c r="N6802">
        <f t="shared" si="960"/>
        <v>9779.0000000000018</v>
      </c>
      <c r="O6802">
        <f t="shared" si="957"/>
        <v>140.6</v>
      </c>
      <c r="P6802">
        <f t="shared" si="958"/>
        <v>244.20000000000002</v>
      </c>
      <c r="Q6802">
        <v>20000</v>
      </c>
      <c r="R6802">
        <f t="shared" si="959"/>
        <v>11.994949494949495</v>
      </c>
      <c r="S6802">
        <f t="shared" si="961"/>
        <v>0.13688187101970056</v>
      </c>
      <c r="T6802">
        <f t="shared" si="962"/>
        <v>0.1134447825247554</v>
      </c>
      <c r="U6802">
        <f>IFERROR(VLOOKUP(D6802,'ZORI (2)'!$C$2:$F$106,4,FALSE), 0)</f>
        <v>98.079496251938465</v>
      </c>
    </row>
    <row r="6803" spans="1:21" x14ac:dyDescent="0.25">
      <c r="A6803">
        <v>9912</v>
      </c>
      <c r="B6803">
        <v>11363</v>
      </c>
      <c r="C6803" t="s">
        <v>195</v>
      </c>
      <c r="D6803" t="s">
        <v>195</v>
      </c>
      <c r="E6803">
        <v>888600</v>
      </c>
      <c r="F6803">
        <v>1051300</v>
      </c>
      <c r="G6803">
        <f>IFERROR(VLOOKUP(D6803,'ZORI (2)'!$C$2:$E$106,2,FALSE), 0)</f>
        <v>2329</v>
      </c>
      <c r="H6803">
        <f>IFERROR(VLOOKUP(D6803,'ZORI (2)'!$C$2:$E$106,3,FALSE), 0)</f>
        <v>2608</v>
      </c>
      <c r="I6803">
        <f t="shared" si="954"/>
        <v>210260</v>
      </c>
      <c r="J6803">
        <f t="shared" si="955"/>
        <v>841040</v>
      </c>
      <c r="K6803">
        <v>2.5000000000000001E-2</v>
      </c>
      <c r="L6803">
        <v>360</v>
      </c>
      <c r="M6803" s="1">
        <f t="shared" si="956"/>
        <v>3323.1248074165183</v>
      </c>
      <c r="N6803">
        <f t="shared" si="960"/>
        <v>31101.000000000004</v>
      </c>
      <c r="O6803">
        <f t="shared" si="957"/>
        <v>420.52</v>
      </c>
      <c r="P6803">
        <f t="shared" si="958"/>
        <v>260.8</v>
      </c>
      <c r="Q6803">
        <v>20000</v>
      </c>
      <c r="R6803">
        <f t="shared" si="959"/>
        <v>33.592152351738243</v>
      </c>
      <c r="S6803">
        <f t="shared" si="961"/>
        <v>0.11876011624974327</v>
      </c>
      <c r="T6803">
        <f t="shared" si="962"/>
        <v>-6.4115677889961462E-2</v>
      </c>
      <c r="U6803">
        <f>IFERROR(VLOOKUP(D6803,'ZORI (2)'!$C$2:$F$106,4,FALSE), 0)</f>
        <v>81.282042347392249</v>
      </c>
    </row>
    <row r="6804" spans="1:21" x14ac:dyDescent="0.25">
      <c r="A6804">
        <v>9913</v>
      </c>
      <c r="B6804">
        <v>60136</v>
      </c>
      <c r="C6804" t="s">
        <v>3530</v>
      </c>
      <c r="D6804" t="s">
        <v>191</v>
      </c>
      <c r="E6804">
        <v>235300</v>
      </c>
      <c r="F6804">
        <v>267500</v>
      </c>
      <c r="G6804">
        <f>IFERROR(VLOOKUP(D6804,'ZORI (2)'!$C$2:$E$106,2,FALSE), 0)</f>
        <v>1542</v>
      </c>
      <c r="H6804">
        <f>IFERROR(VLOOKUP(D6804,'ZORI (2)'!$C$2:$E$106,3,FALSE), 0)</f>
        <v>1713</v>
      </c>
      <c r="I6804">
        <f t="shared" si="954"/>
        <v>53500</v>
      </c>
      <c r="J6804">
        <f t="shared" si="955"/>
        <v>214000</v>
      </c>
      <c r="K6804">
        <v>2.5000000000000001E-2</v>
      </c>
      <c r="L6804">
        <v>360</v>
      </c>
      <c r="M6804" s="1">
        <f t="shared" si="956"/>
        <v>845.55872346991202</v>
      </c>
      <c r="N6804">
        <f t="shared" si="960"/>
        <v>8235.5</v>
      </c>
      <c r="O6804">
        <f t="shared" si="957"/>
        <v>107</v>
      </c>
      <c r="P6804">
        <f t="shared" si="958"/>
        <v>171.3</v>
      </c>
      <c r="Q6804">
        <v>20000</v>
      </c>
      <c r="R6804">
        <f t="shared" si="959"/>
        <v>13.013232146331971</v>
      </c>
      <c r="S6804">
        <f t="shared" si="961"/>
        <v>1.5043514061672906E-2</v>
      </c>
      <c r="T6804">
        <f t="shared" si="962"/>
        <v>8.6494795020047047E-2</v>
      </c>
      <c r="U6804">
        <f>IFERROR(VLOOKUP(D6804,'ZORI (2)'!$C$2:$F$106,4,FALSE), 0)</f>
        <v>52.309030710552761</v>
      </c>
    </row>
    <row r="6805" spans="1:21" x14ac:dyDescent="0.25">
      <c r="A6805">
        <v>9914</v>
      </c>
      <c r="B6805">
        <v>4071</v>
      </c>
      <c r="C6805" t="s">
        <v>2984</v>
      </c>
      <c r="D6805" t="s">
        <v>239</v>
      </c>
      <c r="E6805">
        <v>242600</v>
      </c>
      <c r="F6805">
        <v>283300</v>
      </c>
      <c r="G6805">
        <f>IFERROR(VLOOKUP(D6805,'ZORI (2)'!$C$2:$E$106,2,FALSE), 0)</f>
        <v>1205</v>
      </c>
      <c r="H6805">
        <f>IFERROR(VLOOKUP(D6805,'ZORI (2)'!$C$2:$E$106,3,FALSE), 0)</f>
        <v>1553</v>
      </c>
      <c r="I6805">
        <f t="shared" si="954"/>
        <v>56660</v>
      </c>
      <c r="J6805">
        <f t="shared" si="955"/>
        <v>226640</v>
      </c>
      <c r="K6805">
        <v>2.5000000000000001E-2</v>
      </c>
      <c r="L6805">
        <v>360</v>
      </c>
      <c r="M6805" s="1">
        <f t="shared" si="956"/>
        <v>895.50200508047135</v>
      </c>
      <c r="N6805">
        <f t="shared" si="960"/>
        <v>8491</v>
      </c>
      <c r="O6805">
        <f t="shared" si="957"/>
        <v>113.32000000000001</v>
      </c>
      <c r="P6805">
        <f t="shared" si="958"/>
        <v>155.30000000000001</v>
      </c>
      <c r="Q6805">
        <v>20000</v>
      </c>
      <c r="R6805">
        <f t="shared" si="959"/>
        <v>15.201760034342133</v>
      </c>
      <c r="S6805">
        <f t="shared" si="961"/>
        <v>4.5036537546432748E-2</v>
      </c>
      <c r="T6805">
        <f t="shared" si="962"/>
        <v>5.4803066775896275E-2</v>
      </c>
      <c r="U6805">
        <f>IFERROR(VLOOKUP(D6805,'ZORI (2)'!$C$2:$F$106,4,FALSE), 0)</f>
        <v>108.10777801188344</v>
      </c>
    </row>
    <row r="6806" spans="1:21" x14ac:dyDescent="0.25">
      <c r="A6806">
        <v>9921</v>
      </c>
      <c r="B6806">
        <v>53122</v>
      </c>
      <c r="C6806" t="s">
        <v>3531</v>
      </c>
      <c r="D6806" t="s">
        <v>353</v>
      </c>
      <c r="E6806">
        <v>346900</v>
      </c>
      <c r="F6806">
        <v>431100</v>
      </c>
      <c r="G6806">
        <f>IFERROR(VLOOKUP(D6806,'ZORI (2)'!$C$2:$E$106,2,FALSE), 0)</f>
        <v>971</v>
      </c>
      <c r="H6806">
        <f>IFERROR(VLOOKUP(D6806,'ZORI (2)'!$C$2:$E$106,3,FALSE), 0)</f>
        <v>1061</v>
      </c>
      <c r="I6806">
        <f t="shared" si="954"/>
        <v>86220</v>
      </c>
      <c r="J6806">
        <f t="shared" si="955"/>
        <v>344880</v>
      </c>
      <c r="K6806">
        <v>2.5000000000000001E-2</v>
      </c>
      <c r="L6806">
        <v>360</v>
      </c>
      <c r="M6806" s="1">
        <f t="shared" si="956"/>
        <v>1362.6929558425388</v>
      </c>
      <c r="N6806">
        <f t="shared" si="960"/>
        <v>12141.500000000002</v>
      </c>
      <c r="O6806">
        <f t="shared" si="957"/>
        <v>172.44</v>
      </c>
      <c r="P6806">
        <f t="shared" si="958"/>
        <v>106.10000000000001</v>
      </c>
      <c r="Q6806">
        <v>20000</v>
      </c>
      <c r="R6806">
        <f t="shared" si="959"/>
        <v>33.859566446748353</v>
      </c>
      <c r="S6806">
        <f t="shared" si="961"/>
        <v>0.13734248096844276</v>
      </c>
      <c r="T6806">
        <f t="shared" si="962"/>
        <v>-5.882652273003016E-2</v>
      </c>
      <c r="U6806">
        <f>IFERROR(VLOOKUP(D6806,'ZORI (2)'!$C$2:$F$106,4,FALSE), 0)</f>
        <v>24.07240000865869</v>
      </c>
    </row>
    <row r="6807" spans="1:21" x14ac:dyDescent="0.25">
      <c r="A6807">
        <v>9922</v>
      </c>
      <c r="B6807">
        <v>21226</v>
      </c>
      <c r="C6807" t="s">
        <v>211</v>
      </c>
      <c r="D6807" t="s">
        <v>211</v>
      </c>
      <c r="E6807">
        <v>192600</v>
      </c>
      <c r="F6807">
        <v>222400</v>
      </c>
      <c r="G6807">
        <f>IFERROR(VLOOKUP(D6807,'ZORI (2)'!$C$2:$E$106,2,FALSE), 0)</f>
        <v>1535</v>
      </c>
      <c r="H6807">
        <f>IFERROR(VLOOKUP(D6807,'ZORI (2)'!$C$2:$E$106,3,FALSE), 0)</f>
        <v>1616</v>
      </c>
      <c r="I6807">
        <f t="shared" si="954"/>
        <v>44480</v>
      </c>
      <c r="J6807">
        <f t="shared" si="955"/>
        <v>177920</v>
      </c>
      <c r="K6807">
        <v>2.5000000000000001E-2</v>
      </c>
      <c r="L6807">
        <v>360</v>
      </c>
      <c r="M6807" s="1">
        <f t="shared" si="956"/>
        <v>702.99910317648016</v>
      </c>
      <c r="N6807">
        <f t="shared" si="960"/>
        <v>6741.0000000000009</v>
      </c>
      <c r="O6807">
        <f t="shared" si="957"/>
        <v>88.960000000000008</v>
      </c>
      <c r="P6807">
        <f t="shared" si="958"/>
        <v>161.60000000000002</v>
      </c>
      <c r="Q6807">
        <v>20000</v>
      </c>
      <c r="R6807">
        <f t="shared" si="959"/>
        <v>11.468646864686468</v>
      </c>
      <c r="S6807">
        <f t="shared" si="961"/>
        <v>1.3946321025252917E-2</v>
      </c>
      <c r="T6807">
        <f t="shared" si="962"/>
        <v>0.11161442217719826</v>
      </c>
      <c r="U6807">
        <f>IFERROR(VLOOKUP(D6807,'ZORI (2)'!$C$2:$F$106,4,FALSE), 0)</f>
        <v>21.024786958888942</v>
      </c>
    </row>
    <row r="6808" spans="1:21" x14ac:dyDescent="0.25">
      <c r="A6808">
        <v>9923</v>
      </c>
      <c r="B6808">
        <v>44081</v>
      </c>
      <c r="C6808" t="s">
        <v>2128</v>
      </c>
      <c r="D6808" t="s">
        <v>217</v>
      </c>
      <c r="E6808">
        <v>150400</v>
      </c>
      <c r="F6808">
        <v>172800</v>
      </c>
      <c r="G6808">
        <f>IFERROR(VLOOKUP(D6808,'ZORI (2)'!$C$2:$E$106,2,FALSE), 0)</f>
        <v>944</v>
      </c>
      <c r="H6808">
        <f>IFERROR(VLOOKUP(D6808,'ZORI (2)'!$C$2:$E$106,3,FALSE), 0)</f>
        <v>1035</v>
      </c>
      <c r="I6808">
        <f t="shared" si="954"/>
        <v>34560</v>
      </c>
      <c r="J6808">
        <f t="shared" si="955"/>
        <v>138240</v>
      </c>
      <c r="K6808">
        <v>2.5000000000000001E-2</v>
      </c>
      <c r="L6808">
        <v>360</v>
      </c>
      <c r="M6808" s="1">
        <f t="shared" si="956"/>
        <v>546.21513052561056</v>
      </c>
      <c r="N6808">
        <f t="shared" si="960"/>
        <v>5264.0000000000009</v>
      </c>
      <c r="O6808">
        <f t="shared" si="957"/>
        <v>69.12</v>
      </c>
      <c r="P6808">
        <f t="shared" si="958"/>
        <v>103.5</v>
      </c>
      <c r="Q6808">
        <v>20000</v>
      </c>
      <c r="R6808">
        <f t="shared" si="959"/>
        <v>13.913043478260869</v>
      </c>
      <c r="S6808">
        <f t="shared" si="961"/>
        <v>-1.6303852809909827E-2</v>
      </c>
      <c r="T6808">
        <f t="shared" si="962"/>
        <v>6.3419002970257307E-2</v>
      </c>
      <c r="U6808">
        <f>IFERROR(VLOOKUP(D6808,'ZORI (2)'!$C$2:$F$106,4,FALSE), 0)</f>
        <v>26.6528291053638</v>
      </c>
    </row>
    <row r="6809" spans="1:21" x14ac:dyDescent="0.25">
      <c r="A6809">
        <v>9925</v>
      </c>
      <c r="B6809">
        <v>96145</v>
      </c>
      <c r="C6809" t="s">
        <v>3532</v>
      </c>
      <c r="D6809" t="s">
        <v>222</v>
      </c>
      <c r="E6809">
        <v>611400</v>
      </c>
      <c r="F6809">
        <v>758800</v>
      </c>
      <c r="G6809">
        <f>IFERROR(VLOOKUP(D6809,'ZORI (2)'!$C$2:$E$106,2,FALSE), 0)</f>
        <v>1254</v>
      </c>
      <c r="H6809">
        <f>IFERROR(VLOOKUP(D6809,'ZORI (2)'!$C$2:$E$106,3,FALSE), 0)</f>
        <v>1663</v>
      </c>
      <c r="I6809">
        <f t="shared" si="954"/>
        <v>151760</v>
      </c>
      <c r="J6809">
        <f t="shared" si="955"/>
        <v>607040</v>
      </c>
      <c r="K6809">
        <v>2.5000000000000001E-2</v>
      </c>
      <c r="L6809">
        <v>360</v>
      </c>
      <c r="M6809" s="1">
        <f t="shared" si="956"/>
        <v>2398.5419041830628</v>
      </c>
      <c r="N6809">
        <f t="shared" si="960"/>
        <v>21399.000000000004</v>
      </c>
      <c r="O6809">
        <f t="shared" si="957"/>
        <v>303.52</v>
      </c>
      <c r="P6809">
        <f t="shared" si="958"/>
        <v>166.3</v>
      </c>
      <c r="Q6809">
        <v>20000</v>
      </c>
      <c r="R6809">
        <f t="shared" si="959"/>
        <v>38.023652034475845</v>
      </c>
      <c r="S6809">
        <f t="shared" si="961"/>
        <v>0.1623792315858327</v>
      </c>
      <c r="T6809">
        <f t="shared" si="962"/>
        <v>-7.4883090356632404E-2</v>
      </c>
      <c r="U6809">
        <f>IFERROR(VLOOKUP(D6809,'ZORI (2)'!$C$2:$F$106,4,FALSE), 0)</f>
        <v>129.20448974423459</v>
      </c>
    </row>
    <row r="6810" spans="1:21" x14ac:dyDescent="0.25">
      <c r="A6810">
        <v>9926</v>
      </c>
      <c r="B6810">
        <v>12822</v>
      </c>
      <c r="C6810" t="s">
        <v>436</v>
      </c>
      <c r="D6810" t="s">
        <v>305</v>
      </c>
      <c r="E6810">
        <v>133700</v>
      </c>
      <c r="F6810">
        <v>142500</v>
      </c>
      <c r="G6810">
        <f>IFERROR(VLOOKUP(D6810,'ZORI (2)'!$C$2:$E$106,2,FALSE), 0)</f>
        <v>1131</v>
      </c>
      <c r="H6810">
        <f>IFERROR(VLOOKUP(D6810,'ZORI (2)'!$C$2:$E$106,3,FALSE), 0)</f>
        <v>1252</v>
      </c>
      <c r="I6810">
        <f t="shared" si="954"/>
        <v>28500</v>
      </c>
      <c r="J6810">
        <f t="shared" si="955"/>
        <v>114000</v>
      </c>
      <c r="K6810">
        <v>2.5000000000000001E-2</v>
      </c>
      <c r="L6810">
        <v>360</v>
      </c>
      <c r="M6810" s="1">
        <f t="shared" si="956"/>
        <v>450.43782465219618</v>
      </c>
      <c r="N6810">
        <f t="shared" si="960"/>
        <v>4679.5</v>
      </c>
      <c r="O6810">
        <f t="shared" si="957"/>
        <v>57</v>
      </c>
      <c r="P6810">
        <f t="shared" si="958"/>
        <v>125.2</v>
      </c>
      <c r="Q6810">
        <v>20000</v>
      </c>
      <c r="R6810">
        <f t="shared" si="959"/>
        <v>9.4848242811501606</v>
      </c>
      <c r="S6810">
        <f t="shared" si="961"/>
        <v>-0.10026234455848138</v>
      </c>
      <c r="T6810">
        <f t="shared" si="962"/>
        <v>0.13975960857423719</v>
      </c>
      <c r="U6810">
        <f>IFERROR(VLOOKUP(D6810,'ZORI (2)'!$C$2:$F$106,4,FALSE), 0)</f>
        <v>34.331863782036343</v>
      </c>
    </row>
    <row r="6811" spans="1:21" x14ac:dyDescent="0.25">
      <c r="A6811">
        <v>9927</v>
      </c>
      <c r="B6811">
        <v>27043</v>
      </c>
      <c r="C6811" t="s">
        <v>3533</v>
      </c>
      <c r="D6811" t="s">
        <v>285</v>
      </c>
      <c r="E6811">
        <v>127900</v>
      </c>
      <c r="F6811">
        <v>144200</v>
      </c>
      <c r="G6811">
        <f>IFERROR(VLOOKUP(D6811,'ZORI (2)'!$C$2:$E$106,2,FALSE), 0)</f>
        <v>1027</v>
      </c>
      <c r="H6811">
        <f>IFERROR(VLOOKUP(D6811,'ZORI (2)'!$C$2:$E$106,3,FALSE), 0)</f>
        <v>1153</v>
      </c>
      <c r="I6811">
        <f t="shared" si="954"/>
        <v>28840</v>
      </c>
      <c r="J6811">
        <f t="shared" si="955"/>
        <v>115360</v>
      </c>
      <c r="K6811">
        <v>2.5000000000000001E-2</v>
      </c>
      <c r="L6811">
        <v>360</v>
      </c>
      <c r="M6811" s="1">
        <f t="shared" si="956"/>
        <v>455.81146887611709</v>
      </c>
      <c r="N6811">
        <f t="shared" si="960"/>
        <v>4476.5</v>
      </c>
      <c r="O6811">
        <f t="shared" si="957"/>
        <v>57.68</v>
      </c>
      <c r="P6811">
        <f t="shared" si="958"/>
        <v>115.30000000000001</v>
      </c>
      <c r="Q6811">
        <v>20000</v>
      </c>
      <c r="R6811">
        <f t="shared" si="959"/>
        <v>10.422087308470656</v>
      </c>
      <c r="S6811">
        <f t="shared" si="961"/>
        <v>-5.3659849123716581E-2</v>
      </c>
      <c r="T6811">
        <f t="shared" si="962"/>
        <v>0.11798415825282221</v>
      </c>
      <c r="U6811">
        <f>IFERROR(VLOOKUP(D6811,'ZORI (2)'!$C$2:$F$106,4,FALSE), 0)</f>
        <v>37.09667458554906</v>
      </c>
    </row>
    <row r="6812" spans="1:21" x14ac:dyDescent="0.25">
      <c r="A6812">
        <v>9928</v>
      </c>
      <c r="B6812">
        <v>78226</v>
      </c>
      <c r="C6812" t="s">
        <v>204</v>
      </c>
      <c r="D6812" t="s">
        <v>204</v>
      </c>
      <c r="E6812">
        <v>67100</v>
      </c>
      <c r="F6812">
        <v>87600</v>
      </c>
      <c r="G6812">
        <f>IFERROR(VLOOKUP(D6812,'ZORI (2)'!$C$2:$E$106,2,FALSE), 0)</f>
        <v>1102</v>
      </c>
      <c r="H6812">
        <f>IFERROR(VLOOKUP(D6812,'ZORI (2)'!$C$2:$E$106,3,FALSE), 0)</f>
        <v>1262</v>
      </c>
      <c r="I6812">
        <f t="shared" si="954"/>
        <v>17520</v>
      </c>
      <c r="J6812">
        <f t="shared" si="955"/>
        <v>70080</v>
      </c>
      <c r="K6812">
        <v>2.5000000000000001E-2</v>
      </c>
      <c r="L6812">
        <v>360</v>
      </c>
      <c r="M6812" s="1">
        <f t="shared" si="956"/>
        <v>276.90072589145535</v>
      </c>
      <c r="N6812">
        <f t="shared" si="960"/>
        <v>2348.5</v>
      </c>
      <c r="O6812">
        <f t="shared" si="957"/>
        <v>35.04</v>
      </c>
      <c r="P6812">
        <f t="shared" si="958"/>
        <v>126.2</v>
      </c>
      <c r="Q6812">
        <v>20000</v>
      </c>
      <c r="R6812">
        <f t="shared" si="959"/>
        <v>5.7844690966719492</v>
      </c>
      <c r="S6812">
        <f t="shared" si="961"/>
        <v>-2.0665522619160746E-2</v>
      </c>
      <c r="T6812">
        <f t="shared" si="962"/>
        <v>0.24797299344852541</v>
      </c>
      <c r="U6812">
        <f>IFERROR(VLOOKUP(D6812,'ZORI (2)'!$C$2:$F$106,4,FALSE), 0)</f>
        <v>48.381596827353945</v>
      </c>
    </row>
    <row r="6813" spans="1:21" x14ac:dyDescent="0.25">
      <c r="A6813">
        <v>9931</v>
      </c>
      <c r="B6813">
        <v>13114</v>
      </c>
      <c r="C6813" t="s">
        <v>465</v>
      </c>
      <c r="D6813" t="s">
        <v>410</v>
      </c>
      <c r="E6813">
        <v>95600</v>
      </c>
      <c r="F6813">
        <v>108700</v>
      </c>
      <c r="G6813">
        <f>IFERROR(VLOOKUP(D6813,'ZORI (2)'!$C$2:$E$106,2,FALSE), 0)</f>
        <v>859</v>
      </c>
      <c r="H6813">
        <f>IFERROR(VLOOKUP(D6813,'ZORI (2)'!$C$2:$E$106,3,FALSE), 0)</f>
        <v>983</v>
      </c>
      <c r="I6813">
        <f t="shared" si="954"/>
        <v>21740</v>
      </c>
      <c r="J6813">
        <f t="shared" si="955"/>
        <v>86960</v>
      </c>
      <c r="K6813">
        <v>2.5000000000000001E-2</v>
      </c>
      <c r="L6813">
        <v>360</v>
      </c>
      <c r="M6813" s="1">
        <f t="shared" si="956"/>
        <v>343.59713361188579</v>
      </c>
      <c r="N6813">
        <f t="shared" si="960"/>
        <v>3346.0000000000005</v>
      </c>
      <c r="O6813">
        <f t="shared" si="957"/>
        <v>43.48</v>
      </c>
      <c r="P6813">
        <f t="shared" si="958"/>
        <v>98.300000000000011</v>
      </c>
      <c r="Q6813">
        <v>20000</v>
      </c>
      <c r="R6813">
        <f t="shared" si="959"/>
        <v>9.2149881315700242</v>
      </c>
      <c r="S6813">
        <f t="shared" si="961"/>
        <v>-8.6139929043431471E-2</v>
      </c>
      <c r="T6813">
        <f t="shared" si="962"/>
        <v>0.13244631141945104</v>
      </c>
      <c r="U6813">
        <f>IFERROR(VLOOKUP(D6813,'ZORI (2)'!$C$2:$F$106,4,FALSE), 0)</f>
        <v>36.199325359218847</v>
      </c>
    </row>
    <row r="6814" spans="1:21" x14ac:dyDescent="0.25">
      <c r="A6814">
        <v>9932</v>
      </c>
      <c r="B6814">
        <v>18655</v>
      </c>
      <c r="C6814" t="s">
        <v>820</v>
      </c>
      <c r="D6814" t="s">
        <v>368</v>
      </c>
      <c r="E6814">
        <v>85200</v>
      </c>
      <c r="F6814">
        <v>118900</v>
      </c>
      <c r="G6814">
        <f>IFERROR(VLOOKUP(D6814,'ZORI (2)'!$C$2:$E$106,2,FALSE), 0)</f>
        <v>756</v>
      </c>
      <c r="H6814">
        <f>IFERROR(VLOOKUP(D6814,'ZORI (2)'!$C$2:$E$106,3,FALSE), 0)</f>
        <v>844</v>
      </c>
      <c r="I6814">
        <f t="shared" si="954"/>
        <v>23780</v>
      </c>
      <c r="J6814">
        <f t="shared" si="955"/>
        <v>95120</v>
      </c>
      <c r="K6814">
        <v>2.5000000000000001E-2</v>
      </c>
      <c r="L6814">
        <v>360</v>
      </c>
      <c r="M6814" s="1">
        <f t="shared" si="956"/>
        <v>375.8389989554114</v>
      </c>
      <c r="N6814">
        <f t="shared" si="960"/>
        <v>2982.0000000000005</v>
      </c>
      <c r="O6814">
        <f t="shared" si="957"/>
        <v>47.56</v>
      </c>
      <c r="P6814">
        <f t="shared" si="958"/>
        <v>84.4</v>
      </c>
      <c r="Q6814">
        <v>20000</v>
      </c>
      <c r="R6814">
        <f t="shared" si="959"/>
        <v>11.739731437598737</v>
      </c>
      <c r="S6814">
        <f t="shared" si="961"/>
        <v>9.9073783069272156E-2</v>
      </c>
      <c r="T6814">
        <f t="shared" si="962"/>
        <v>8.6275437588962459E-2</v>
      </c>
      <c r="U6814">
        <f>IFERROR(VLOOKUP(D6814,'ZORI (2)'!$C$2:$F$106,4,FALSE), 0)</f>
        <v>26.875310471233071</v>
      </c>
    </row>
    <row r="6815" spans="1:21" x14ac:dyDescent="0.25">
      <c r="A6815">
        <v>9935</v>
      </c>
      <c r="B6815">
        <v>19076</v>
      </c>
      <c r="C6815" t="s">
        <v>3535</v>
      </c>
      <c r="D6815" t="s">
        <v>254</v>
      </c>
      <c r="E6815">
        <v>146000</v>
      </c>
      <c r="F6815">
        <v>165100</v>
      </c>
      <c r="G6815">
        <f>IFERROR(VLOOKUP(D6815,'ZORI (2)'!$C$2:$E$106,2,FALSE), 0)</f>
        <v>1372</v>
      </c>
      <c r="H6815">
        <f>IFERROR(VLOOKUP(D6815,'ZORI (2)'!$C$2:$E$106,3,FALSE), 0)</f>
        <v>1516</v>
      </c>
      <c r="I6815">
        <f t="shared" si="954"/>
        <v>33020</v>
      </c>
      <c r="J6815">
        <f t="shared" si="955"/>
        <v>132080</v>
      </c>
      <c r="K6815">
        <v>2.5000000000000001E-2</v>
      </c>
      <c r="L6815">
        <v>360</v>
      </c>
      <c r="M6815" s="1">
        <f t="shared" si="956"/>
        <v>521.87568315843919</v>
      </c>
      <c r="N6815">
        <f t="shared" si="960"/>
        <v>5110.0000000000009</v>
      </c>
      <c r="O6815">
        <f t="shared" si="957"/>
        <v>66.040000000000006</v>
      </c>
      <c r="P6815">
        <f t="shared" si="958"/>
        <v>151.6</v>
      </c>
      <c r="Q6815">
        <v>20000</v>
      </c>
      <c r="R6815">
        <f t="shared" si="959"/>
        <v>9.0754177660510109</v>
      </c>
      <c r="S6815">
        <f t="shared" si="961"/>
        <v>-3.5123604698731811E-2</v>
      </c>
      <c r="T6815">
        <f t="shared" si="962"/>
        <v>0.16029265099086065</v>
      </c>
      <c r="U6815">
        <f>IFERROR(VLOOKUP(D6815,'ZORI (2)'!$C$2:$F$106,4,FALSE), 0)</f>
        <v>44.044485087995604</v>
      </c>
    </row>
    <row r="6816" spans="1:21" x14ac:dyDescent="0.25">
      <c r="A6816">
        <v>9936</v>
      </c>
      <c r="B6816">
        <v>60096</v>
      </c>
      <c r="C6816" t="s">
        <v>3536</v>
      </c>
      <c r="D6816" t="s">
        <v>191</v>
      </c>
      <c r="E6816">
        <v>133200</v>
      </c>
      <c r="F6816">
        <v>162600</v>
      </c>
      <c r="G6816">
        <f>IFERROR(VLOOKUP(D6816,'ZORI (2)'!$C$2:$E$106,2,FALSE), 0)</f>
        <v>1542</v>
      </c>
      <c r="H6816">
        <f>IFERROR(VLOOKUP(D6816,'ZORI (2)'!$C$2:$E$106,3,FALSE), 0)</f>
        <v>1713</v>
      </c>
      <c r="I6816">
        <f t="shared" si="954"/>
        <v>32520</v>
      </c>
      <c r="J6816">
        <f t="shared" si="955"/>
        <v>130080</v>
      </c>
      <c r="K6816">
        <v>2.5000000000000001E-2</v>
      </c>
      <c r="L6816">
        <v>360</v>
      </c>
      <c r="M6816" s="1">
        <f t="shared" si="956"/>
        <v>513.9732651820849</v>
      </c>
      <c r="N6816">
        <f t="shared" si="960"/>
        <v>4662</v>
      </c>
      <c r="O6816">
        <f t="shared" si="957"/>
        <v>65.039999999999992</v>
      </c>
      <c r="P6816">
        <f t="shared" si="958"/>
        <v>171.3</v>
      </c>
      <c r="Q6816">
        <v>20000</v>
      </c>
      <c r="R6816">
        <f t="shared" si="959"/>
        <v>7.9100992410974902</v>
      </c>
      <c r="S6816">
        <f t="shared" si="961"/>
        <v>3.001355614397385E-2</v>
      </c>
      <c r="T6816">
        <f t="shared" si="962"/>
        <v>0.20202582662052712</v>
      </c>
      <c r="U6816">
        <f>IFERROR(VLOOKUP(D6816,'ZORI (2)'!$C$2:$F$106,4,FALSE), 0)</f>
        <v>52.309030710552761</v>
      </c>
    </row>
    <row r="6817" spans="1:21" x14ac:dyDescent="0.25">
      <c r="A6817">
        <v>9937</v>
      </c>
      <c r="B6817">
        <v>15478</v>
      </c>
      <c r="C6817" t="s">
        <v>3537</v>
      </c>
      <c r="D6817" t="s">
        <v>237</v>
      </c>
      <c r="E6817">
        <v>85800</v>
      </c>
      <c r="F6817">
        <v>102500</v>
      </c>
      <c r="G6817">
        <f>IFERROR(VLOOKUP(D6817,'ZORI (2)'!$C$2:$E$106,2,FALSE), 0)</f>
        <v>1002</v>
      </c>
      <c r="H6817">
        <f>IFERROR(VLOOKUP(D6817,'ZORI (2)'!$C$2:$E$106,3,FALSE), 0)</f>
        <v>1073</v>
      </c>
      <c r="I6817">
        <f t="shared" si="954"/>
        <v>20500</v>
      </c>
      <c r="J6817">
        <f t="shared" si="955"/>
        <v>82000</v>
      </c>
      <c r="K6817">
        <v>2.5000000000000001E-2</v>
      </c>
      <c r="L6817">
        <v>360</v>
      </c>
      <c r="M6817" s="1">
        <f t="shared" si="956"/>
        <v>323.99913703052709</v>
      </c>
      <c r="N6817">
        <f t="shared" si="960"/>
        <v>3003.0000000000005</v>
      </c>
      <c r="O6817">
        <f t="shared" si="957"/>
        <v>41</v>
      </c>
      <c r="P6817">
        <f t="shared" si="958"/>
        <v>107.30000000000001</v>
      </c>
      <c r="Q6817">
        <v>20000</v>
      </c>
      <c r="R6817">
        <f t="shared" si="959"/>
        <v>7.9605467536502017</v>
      </c>
      <c r="S6817">
        <f t="shared" si="961"/>
        <v>-5.7930387948861704E-2</v>
      </c>
      <c r="T6817">
        <f t="shared" si="962"/>
        <v>0.16569915536017457</v>
      </c>
      <c r="U6817">
        <f>IFERROR(VLOOKUP(D6817,'ZORI (2)'!$C$2:$F$106,4,FALSE), 0)</f>
        <v>18.252597429548764</v>
      </c>
    </row>
    <row r="6818" spans="1:21" x14ac:dyDescent="0.25">
      <c r="A6818">
        <v>9938</v>
      </c>
      <c r="B6818">
        <v>12158</v>
      </c>
      <c r="C6818" t="s">
        <v>1074</v>
      </c>
      <c r="D6818" t="s">
        <v>305</v>
      </c>
      <c r="E6818">
        <v>199100</v>
      </c>
      <c r="F6818">
        <v>231300</v>
      </c>
      <c r="G6818">
        <f>IFERROR(VLOOKUP(D6818,'ZORI (2)'!$C$2:$E$106,2,FALSE), 0)</f>
        <v>1131</v>
      </c>
      <c r="H6818">
        <f>IFERROR(VLOOKUP(D6818,'ZORI (2)'!$C$2:$E$106,3,FALSE), 0)</f>
        <v>1252</v>
      </c>
      <c r="I6818">
        <f t="shared" si="954"/>
        <v>46260</v>
      </c>
      <c r="J6818">
        <f t="shared" si="955"/>
        <v>185040</v>
      </c>
      <c r="K6818">
        <v>2.5000000000000001E-2</v>
      </c>
      <c r="L6818">
        <v>360</v>
      </c>
      <c r="M6818" s="1">
        <f t="shared" si="956"/>
        <v>731.13171117230161</v>
      </c>
      <c r="N6818">
        <f t="shared" si="960"/>
        <v>6968.5000000000009</v>
      </c>
      <c r="O6818">
        <f t="shared" si="957"/>
        <v>92.52000000000001</v>
      </c>
      <c r="P6818">
        <f t="shared" si="958"/>
        <v>125.2</v>
      </c>
      <c r="Q6818">
        <v>20000</v>
      </c>
      <c r="R6818">
        <f t="shared" si="959"/>
        <v>15.395367412140574</v>
      </c>
      <c r="S6818">
        <f t="shared" si="961"/>
        <v>2.3141216047348482E-2</v>
      </c>
      <c r="T6818">
        <f t="shared" si="962"/>
        <v>4.9677099297846888E-2</v>
      </c>
      <c r="U6818">
        <f>IFERROR(VLOOKUP(D6818,'ZORI (2)'!$C$2:$F$106,4,FALSE), 0)</f>
        <v>34.331863782036343</v>
      </c>
    </row>
    <row r="6819" spans="1:21" x14ac:dyDescent="0.25">
      <c r="A6819">
        <v>9939</v>
      </c>
      <c r="B6819">
        <v>32730</v>
      </c>
      <c r="C6819" t="s">
        <v>1176</v>
      </c>
      <c r="D6819" t="s">
        <v>259</v>
      </c>
      <c r="E6819">
        <v>130500</v>
      </c>
      <c r="F6819">
        <v>195000</v>
      </c>
      <c r="G6819">
        <f>IFERROR(VLOOKUP(D6819,'ZORI (2)'!$C$2:$E$106,2,FALSE), 0)</f>
        <v>1220</v>
      </c>
      <c r="H6819">
        <f>IFERROR(VLOOKUP(D6819,'ZORI (2)'!$C$2:$E$106,3,FALSE), 0)</f>
        <v>1491</v>
      </c>
      <c r="I6819">
        <f t="shared" si="954"/>
        <v>39000</v>
      </c>
      <c r="J6819">
        <f t="shared" si="955"/>
        <v>156000</v>
      </c>
      <c r="K6819">
        <v>2.5000000000000001E-2</v>
      </c>
      <c r="L6819">
        <v>360</v>
      </c>
      <c r="M6819" s="1">
        <f t="shared" si="956"/>
        <v>616.38860215563682</v>
      </c>
      <c r="N6819">
        <f t="shared" si="960"/>
        <v>4567.5</v>
      </c>
      <c r="O6819">
        <f t="shared" si="957"/>
        <v>78</v>
      </c>
      <c r="P6819">
        <f t="shared" si="958"/>
        <v>149.1</v>
      </c>
      <c r="Q6819">
        <v>20000</v>
      </c>
      <c r="R6819">
        <f t="shared" si="959"/>
        <v>10.898725687458082</v>
      </c>
      <c r="S6819">
        <f t="shared" si="961"/>
        <v>0.25751688780692278</v>
      </c>
      <c r="T6819">
        <f t="shared" si="962"/>
        <v>0.12223442441707409</v>
      </c>
      <c r="U6819">
        <f>IFERROR(VLOOKUP(D6819,'ZORI (2)'!$C$2:$F$106,4,FALSE), 0)</f>
        <v>80.20037618450462</v>
      </c>
    </row>
    <row r="6820" spans="1:21" x14ac:dyDescent="0.25">
      <c r="A6820">
        <v>9940</v>
      </c>
      <c r="B6820">
        <v>23487</v>
      </c>
      <c r="C6820" t="s">
        <v>1634</v>
      </c>
      <c r="D6820" t="s">
        <v>214</v>
      </c>
      <c r="E6820">
        <v>173200</v>
      </c>
      <c r="F6820">
        <v>202400</v>
      </c>
      <c r="G6820">
        <f>IFERROR(VLOOKUP(D6820,'ZORI (2)'!$C$2:$E$106,2,FALSE), 0)</f>
        <v>1213</v>
      </c>
      <c r="H6820">
        <f>IFERROR(VLOOKUP(D6820,'ZORI (2)'!$C$2:$E$106,3,FALSE), 0)</f>
        <v>1288</v>
      </c>
      <c r="I6820">
        <f t="shared" si="954"/>
        <v>40480</v>
      </c>
      <c r="J6820">
        <f t="shared" si="955"/>
        <v>161920</v>
      </c>
      <c r="K6820">
        <v>2.5000000000000001E-2</v>
      </c>
      <c r="L6820">
        <v>360</v>
      </c>
      <c r="M6820" s="1">
        <f t="shared" si="956"/>
        <v>639.77975936564565</v>
      </c>
      <c r="N6820">
        <f t="shared" si="960"/>
        <v>6062.0000000000009</v>
      </c>
      <c r="O6820">
        <f t="shared" si="957"/>
        <v>80.960000000000008</v>
      </c>
      <c r="P6820">
        <f t="shared" si="958"/>
        <v>128.80000000000001</v>
      </c>
      <c r="Q6820">
        <v>20000</v>
      </c>
      <c r="R6820">
        <f t="shared" si="959"/>
        <v>13.095238095238095</v>
      </c>
      <c r="S6820">
        <f t="shared" si="961"/>
        <v>1.5748110527847758E-2</v>
      </c>
      <c r="T6820">
        <f t="shared" si="962"/>
        <v>7.9070705533531474E-2</v>
      </c>
      <c r="U6820">
        <f>IFERROR(VLOOKUP(D6820,'ZORI (2)'!$C$2:$F$106,4,FALSE), 0)</f>
        <v>21.555161794799869</v>
      </c>
    </row>
    <row r="6821" spans="1:21" x14ac:dyDescent="0.25">
      <c r="A6821">
        <v>9942</v>
      </c>
      <c r="B6821">
        <v>13135</v>
      </c>
      <c r="C6821" t="s">
        <v>3538</v>
      </c>
      <c r="D6821" t="s">
        <v>410</v>
      </c>
      <c r="E6821">
        <v>115700</v>
      </c>
      <c r="F6821">
        <v>119500</v>
      </c>
      <c r="G6821">
        <f>IFERROR(VLOOKUP(D6821,'ZORI (2)'!$C$2:$E$106,2,FALSE), 0)</f>
        <v>859</v>
      </c>
      <c r="H6821">
        <f>IFERROR(VLOOKUP(D6821,'ZORI (2)'!$C$2:$E$106,3,FALSE), 0)</f>
        <v>983</v>
      </c>
      <c r="I6821">
        <f t="shared" si="954"/>
        <v>23900</v>
      </c>
      <c r="J6821">
        <f t="shared" si="955"/>
        <v>95600</v>
      </c>
      <c r="K6821">
        <v>2.5000000000000001E-2</v>
      </c>
      <c r="L6821">
        <v>360</v>
      </c>
      <c r="M6821" s="1">
        <f t="shared" si="956"/>
        <v>377.73557926973643</v>
      </c>
      <c r="N6821">
        <f t="shared" si="960"/>
        <v>4049.5000000000005</v>
      </c>
      <c r="O6821">
        <f t="shared" si="957"/>
        <v>47.800000000000004</v>
      </c>
      <c r="P6821">
        <f t="shared" si="958"/>
        <v>98.300000000000011</v>
      </c>
      <c r="Q6821">
        <v>20000</v>
      </c>
      <c r="R6821">
        <f t="shared" si="959"/>
        <v>10.130552729738895</v>
      </c>
      <c r="S6821">
        <f t="shared" si="961"/>
        <v>-0.14489855062093246</v>
      </c>
      <c r="T6821">
        <f t="shared" si="962"/>
        <v>0.11491200218486455</v>
      </c>
      <c r="U6821">
        <f>IFERROR(VLOOKUP(D6821,'ZORI (2)'!$C$2:$F$106,4,FALSE), 0)</f>
        <v>36.199325359218847</v>
      </c>
    </row>
    <row r="6822" spans="1:21" x14ac:dyDescent="0.25">
      <c r="A6822">
        <v>9943</v>
      </c>
      <c r="B6822">
        <v>11944</v>
      </c>
      <c r="C6822" t="s">
        <v>3539</v>
      </c>
      <c r="D6822" t="s">
        <v>195</v>
      </c>
      <c r="E6822">
        <v>358500</v>
      </c>
      <c r="F6822">
        <v>546100</v>
      </c>
      <c r="G6822">
        <f>IFERROR(VLOOKUP(D6822,'ZORI (2)'!$C$2:$E$106,2,FALSE), 0)</f>
        <v>2329</v>
      </c>
      <c r="H6822">
        <f>IFERROR(VLOOKUP(D6822,'ZORI (2)'!$C$2:$E$106,3,FALSE), 0)</f>
        <v>2608</v>
      </c>
      <c r="I6822">
        <f t="shared" si="954"/>
        <v>109220</v>
      </c>
      <c r="J6822">
        <f t="shared" si="955"/>
        <v>436880</v>
      </c>
      <c r="K6822">
        <v>2.5000000000000001E-2</v>
      </c>
      <c r="L6822">
        <v>360</v>
      </c>
      <c r="M6822" s="1">
        <f t="shared" si="956"/>
        <v>1726.2041827548373</v>
      </c>
      <c r="N6822">
        <f t="shared" si="960"/>
        <v>12547.500000000002</v>
      </c>
      <c r="O6822">
        <f t="shared" si="957"/>
        <v>218.44</v>
      </c>
      <c r="P6822">
        <f t="shared" si="958"/>
        <v>260.8</v>
      </c>
      <c r="Q6822">
        <v>20000</v>
      </c>
      <c r="R6822">
        <f t="shared" si="959"/>
        <v>17.449514314928425</v>
      </c>
      <c r="S6822">
        <f t="shared" si="961"/>
        <v>0.3965055396083596</v>
      </c>
      <c r="T6822">
        <f t="shared" si="962"/>
        <v>3.4074592603678212E-2</v>
      </c>
      <c r="U6822">
        <f>IFERROR(VLOOKUP(D6822,'ZORI (2)'!$C$2:$F$106,4,FALSE), 0)</f>
        <v>81.282042347392249</v>
      </c>
    </row>
    <row r="6823" spans="1:21" x14ac:dyDescent="0.25">
      <c r="A6823">
        <v>9945</v>
      </c>
      <c r="B6823">
        <v>73049</v>
      </c>
      <c r="C6823" t="s">
        <v>3540</v>
      </c>
      <c r="D6823" t="s">
        <v>208</v>
      </c>
      <c r="E6823">
        <v>128200</v>
      </c>
      <c r="F6823">
        <v>160600</v>
      </c>
      <c r="G6823">
        <f>IFERROR(VLOOKUP(D6823,'ZORI (2)'!$C$2:$E$106,2,FALSE), 0)</f>
        <v>971</v>
      </c>
      <c r="H6823">
        <f>IFERROR(VLOOKUP(D6823,'ZORI (2)'!$C$2:$E$106,3,FALSE), 0)</f>
        <v>1014</v>
      </c>
      <c r="I6823">
        <f t="shared" si="954"/>
        <v>32120</v>
      </c>
      <c r="J6823">
        <f t="shared" si="955"/>
        <v>128480</v>
      </c>
      <c r="K6823">
        <v>2.5000000000000001E-2</v>
      </c>
      <c r="L6823">
        <v>360</v>
      </c>
      <c r="M6823" s="1">
        <f t="shared" si="956"/>
        <v>507.65133080100145</v>
      </c>
      <c r="N6823">
        <f t="shared" si="960"/>
        <v>4487</v>
      </c>
      <c r="O6823">
        <f t="shared" si="957"/>
        <v>64.240000000000009</v>
      </c>
      <c r="P6823">
        <f t="shared" si="958"/>
        <v>101.4</v>
      </c>
      <c r="Q6823">
        <v>20000</v>
      </c>
      <c r="R6823">
        <f t="shared" si="959"/>
        <v>13.198553583168968</v>
      </c>
      <c r="S6823">
        <f t="shared" si="961"/>
        <v>5.1824975276218668E-2</v>
      </c>
      <c r="T6823">
        <f t="shared" si="962"/>
        <v>7.2226120981291775E-2</v>
      </c>
      <c r="U6823">
        <f>IFERROR(VLOOKUP(D6823,'ZORI (2)'!$C$2:$F$106,4,FALSE), 0)</f>
        <v>8.8725863825406837</v>
      </c>
    </row>
    <row r="6824" spans="1:21" x14ac:dyDescent="0.25">
      <c r="A6824">
        <v>9946</v>
      </c>
      <c r="B6824">
        <v>20616</v>
      </c>
      <c r="C6824" t="s">
        <v>3541</v>
      </c>
      <c r="D6824" t="s">
        <v>203</v>
      </c>
      <c r="E6824">
        <v>211500</v>
      </c>
      <c r="F6824">
        <v>260700</v>
      </c>
      <c r="G6824">
        <f>IFERROR(VLOOKUP(D6824,'ZORI (2)'!$C$2:$E$106,2,FALSE), 0)</f>
        <v>1905</v>
      </c>
      <c r="H6824">
        <f>IFERROR(VLOOKUP(D6824,'ZORI (2)'!$C$2:$E$106,3,FALSE), 0)</f>
        <v>2043</v>
      </c>
      <c r="I6824">
        <f t="shared" si="954"/>
        <v>52140</v>
      </c>
      <c r="J6824">
        <f t="shared" si="955"/>
        <v>208560</v>
      </c>
      <c r="K6824">
        <v>2.5000000000000001E-2</v>
      </c>
      <c r="L6824">
        <v>360</v>
      </c>
      <c r="M6824" s="1">
        <f t="shared" si="956"/>
        <v>824.0641465742284</v>
      </c>
      <c r="N6824">
        <f t="shared" si="960"/>
        <v>7402.5000000000009</v>
      </c>
      <c r="O6824">
        <f t="shared" si="957"/>
        <v>104.28</v>
      </c>
      <c r="P6824">
        <f t="shared" si="958"/>
        <v>204.3</v>
      </c>
      <c r="Q6824">
        <v>20000</v>
      </c>
      <c r="R6824">
        <f t="shared" si="959"/>
        <v>10.633871757219774</v>
      </c>
      <c r="S6824">
        <f t="shared" si="961"/>
        <v>9.1240150270507844E-2</v>
      </c>
      <c r="T6824">
        <f t="shared" si="962"/>
        <v>0.13733878418592901</v>
      </c>
      <c r="U6824">
        <f>IFERROR(VLOOKUP(D6824,'ZORI (2)'!$C$2:$F$106,4,FALSE), 0)</f>
        <v>40.400261415601996</v>
      </c>
    </row>
    <row r="6825" spans="1:21" x14ac:dyDescent="0.25">
      <c r="A6825">
        <v>9948</v>
      </c>
      <c r="B6825">
        <v>50035</v>
      </c>
      <c r="C6825" t="s">
        <v>3542</v>
      </c>
      <c r="D6825" t="s">
        <v>390</v>
      </c>
      <c r="E6825">
        <v>173600</v>
      </c>
      <c r="F6825">
        <v>221300</v>
      </c>
      <c r="G6825">
        <f>IFERROR(VLOOKUP(D6825,'ZORI (2)'!$C$2:$E$106,2,FALSE), 0)</f>
        <v>1003</v>
      </c>
      <c r="H6825">
        <f>IFERROR(VLOOKUP(D6825,'ZORI (2)'!$C$2:$E$106,3,FALSE), 0)</f>
        <v>1083</v>
      </c>
      <c r="I6825">
        <f t="shared" si="954"/>
        <v>44260</v>
      </c>
      <c r="J6825">
        <f t="shared" si="955"/>
        <v>177040</v>
      </c>
      <c r="K6825">
        <v>2.5000000000000001E-2</v>
      </c>
      <c r="L6825">
        <v>360</v>
      </c>
      <c r="M6825" s="1">
        <f t="shared" si="956"/>
        <v>699.52203926688435</v>
      </c>
      <c r="N6825">
        <f t="shared" si="960"/>
        <v>6076.0000000000009</v>
      </c>
      <c r="O6825">
        <f t="shared" si="957"/>
        <v>88.52000000000001</v>
      </c>
      <c r="P6825">
        <f t="shared" si="958"/>
        <v>108.30000000000001</v>
      </c>
      <c r="Q6825">
        <v>20000</v>
      </c>
      <c r="R6825">
        <f t="shared" si="959"/>
        <v>17.028316405047708</v>
      </c>
      <c r="S6825">
        <f t="shared" si="961"/>
        <v>0.10829543861054909</v>
      </c>
      <c r="T6825">
        <f t="shared" si="962"/>
        <v>3.1845648441728103E-2</v>
      </c>
      <c r="U6825">
        <f>IFERROR(VLOOKUP(D6825,'ZORI (2)'!$C$2:$F$106,4,FALSE), 0)</f>
        <v>20.282633065793817</v>
      </c>
    </row>
    <row r="6826" spans="1:21" x14ac:dyDescent="0.25">
      <c r="A6826">
        <v>9951</v>
      </c>
      <c r="B6826">
        <v>62012</v>
      </c>
      <c r="C6826" t="s">
        <v>1442</v>
      </c>
      <c r="D6826" t="s">
        <v>207</v>
      </c>
      <c r="E6826">
        <v>111700</v>
      </c>
      <c r="F6826">
        <v>115300</v>
      </c>
      <c r="G6826">
        <f>IFERROR(VLOOKUP(D6826,'ZORI (2)'!$C$2:$E$106,2,FALSE), 0)</f>
        <v>959</v>
      </c>
      <c r="H6826">
        <f>IFERROR(VLOOKUP(D6826,'ZORI (2)'!$C$2:$E$106,3,FALSE), 0)</f>
        <v>1054</v>
      </c>
      <c r="I6826">
        <f t="shared" si="954"/>
        <v>23060</v>
      </c>
      <c r="J6826">
        <f t="shared" si="955"/>
        <v>92240</v>
      </c>
      <c r="K6826">
        <v>2.5000000000000001E-2</v>
      </c>
      <c r="L6826">
        <v>360</v>
      </c>
      <c r="M6826" s="1">
        <f t="shared" si="956"/>
        <v>364.45951706946119</v>
      </c>
      <c r="N6826">
        <f t="shared" si="960"/>
        <v>3909.5000000000005</v>
      </c>
      <c r="O6826">
        <f t="shared" si="957"/>
        <v>46.120000000000005</v>
      </c>
      <c r="P6826">
        <f t="shared" si="958"/>
        <v>105.4</v>
      </c>
      <c r="Q6826">
        <v>20000</v>
      </c>
      <c r="R6826">
        <f t="shared" si="959"/>
        <v>9.1160657811511694</v>
      </c>
      <c r="S6826">
        <f t="shared" si="961"/>
        <v>-0.14976458138994686</v>
      </c>
      <c r="T6826">
        <f t="shared" si="962"/>
        <v>0.13745613206796892</v>
      </c>
      <c r="U6826">
        <f>IFERROR(VLOOKUP(D6826,'ZORI (2)'!$C$2:$F$106,4,FALSE), 0)</f>
        <v>28.58788216714769</v>
      </c>
    </row>
    <row r="6827" spans="1:21" x14ac:dyDescent="0.25">
      <c r="A6827">
        <v>9952</v>
      </c>
      <c r="B6827">
        <v>41016</v>
      </c>
      <c r="C6827" t="s">
        <v>2136</v>
      </c>
      <c r="D6827" t="s">
        <v>244</v>
      </c>
      <c r="E6827">
        <v>73900</v>
      </c>
      <c r="F6827">
        <v>83400</v>
      </c>
      <c r="G6827">
        <f>IFERROR(VLOOKUP(D6827,'ZORI (2)'!$C$2:$E$106,2,FALSE), 0)</f>
        <v>976</v>
      </c>
      <c r="H6827">
        <f>IFERROR(VLOOKUP(D6827,'ZORI (2)'!$C$2:$E$106,3,FALSE), 0)</f>
        <v>1123</v>
      </c>
      <c r="I6827">
        <f t="shared" si="954"/>
        <v>16680</v>
      </c>
      <c r="J6827">
        <f t="shared" si="955"/>
        <v>66720</v>
      </c>
      <c r="K6827">
        <v>2.5000000000000001E-2</v>
      </c>
      <c r="L6827">
        <v>360</v>
      </c>
      <c r="M6827" s="1">
        <f t="shared" si="956"/>
        <v>263.6246636911801</v>
      </c>
      <c r="N6827">
        <f t="shared" si="960"/>
        <v>2586.5000000000005</v>
      </c>
      <c r="O6827">
        <f t="shared" si="957"/>
        <v>33.36</v>
      </c>
      <c r="P6827">
        <f t="shared" si="958"/>
        <v>112.30000000000001</v>
      </c>
      <c r="Q6827">
        <v>20000</v>
      </c>
      <c r="R6827">
        <f t="shared" si="959"/>
        <v>6.1887800534283173</v>
      </c>
      <c r="S6827">
        <f t="shared" si="961"/>
        <v>-0.13563037316101217</v>
      </c>
      <c r="T6827">
        <f t="shared" si="962"/>
        <v>0.21811427134340566</v>
      </c>
      <c r="U6827">
        <f>IFERROR(VLOOKUP(D6827,'ZORI (2)'!$C$2:$F$106,4,FALSE), 0)</f>
        <v>45.381348996418048</v>
      </c>
    </row>
    <row r="6828" spans="1:21" x14ac:dyDescent="0.25">
      <c r="A6828">
        <v>9957</v>
      </c>
      <c r="B6828">
        <v>92661</v>
      </c>
      <c r="C6828" t="s">
        <v>1109</v>
      </c>
      <c r="D6828" t="s">
        <v>198</v>
      </c>
      <c r="E6828">
        <v>2463500</v>
      </c>
      <c r="F6828">
        <v>3034700</v>
      </c>
      <c r="G6828">
        <f>IFERROR(VLOOKUP(D6828,'ZORI (2)'!$C$2:$E$106,2,FALSE), 0)</f>
        <v>1897</v>
      </c>
      <c r="H6828">
        <f>IFERROR(VLOOKUP(D6828,'ZORI (2)'!$C$2:$E$106,3,FALSE), 0)</f>
        <v>2405</v>
      </c>
      <c r="I6828">
        <f t="shared" si="954"/>
        <v>606940</v>
      </c>
      <c r="J6828">
        <f t="shared" si="955"/>
        <v>2427760</v>
      </c>
      <c r="K6828">
        <v>2.5000000000000001E-2</v>
      </c>
      <c r="L6828">
        <v>360</v>
      </c>
      <c r="M6828" s="1">
        <f t="shared" si="956"/>
        <v>9592.5871331369799</v>
      </c>
      <c r="N6828">
        <f t="shared" si="960"/>
        <v>86222.500000000015</v>
      </c>
      <c r="O6828">
        <f t="shared" si="957"/>
        <v>1213.8800000000001</v>
      </c>
      <c r="P6828">
        <f t="shared" si="958"/>
        <v>240.5</v>
      </c>
      <c r="Q6828">
        <v>20000</v>
      </c>
      <c r="R6828">
        <f t="shared" si="959"/>
        <v>105.15246015246015</v>
      </c>
      <c r="S6828">
        <f t="shared" si="961"/>
        <v>0.18094463507246406</v>
      </c>
      <c r="T6828">
        <f t="shared" si="962"/>
        <v>-0.14541371089708693</v>
      </c>
      <c r="U6828">
        <f>IFERROR(VLOOKUP(D6828,'ZORI (2)'!$C$2:$F$106,4,FALSE), 0)</f>
        <v>152.30041305369636</v>
      </c>
    </row>
    <row r="6829" spans="1:21" x14ac:dyDescent="0.25">
      <c r="A6829">
        <v>9965</v>
      </c>
      <c r="B6829">
        <v>62230</v>
      </c>
      <c r="C6829" t="s">
        <v>3544</v>
      </c>
      <c r="D6829" t="s">
        <v>207</v>
      </c>
      <c r="E6829">
        <v>126600</v>
      </c>
      <c r="F6829">
        <v>140200</v>
      </c>
      <c r="G6829">
        <f>IFERROR(VLOOKUP(D6829,'ZORI (2)'!$C$2:$E$106,2,FALSE), 0)</f>
        <v>959</v>
      </c>
      <c r="H6829">
        <f>IFERROR(VLOOKUP(D6829,'ZORI (2)'!$C$2:$E$106,3,FALSE), 0)</f>
        <v>1054</v>
      </c>
      <c r="I6829">
        <f t="shared" si="954"/>
        <v>28040</v>
      </c>
      <c r="J6829">
        <f t="shared" si="955"/>
        <v>112160</v>
      </c>
      <c r="K6829">
        <v>2.5000000000000001E-2</v>
      </c>
      <c r="L6829">
        <v>360</v>
      </c>
      <c r="M6829" s="1">
        <f t="shared" si="956"/>
        <v>443.16760011395019</v>
      </c>
      <c r="N6829">
        <f t="shared" si="960"/>
        <v>4431</v>
      </c>
      <c r="O6829">
        <f t="shared" si="957"/>
        <v>56.08</v>
      </c>
      <c r="P6829">
        <f t="shared" si="958"/>
        <v>105.4</v>
      </c>
      <c r="Q6829">
        <v>20000</v>
      </c>
      <c r="R6829">
        <f t="shared" si="959"/>
        <v>11.084756483238456</v>
      </c>
      <c r="S6829">
        <f t="shared" si="961"/>
        <v>-7.1713754129946836E-2</v>
      </c>
      <c r="T6829">
        <f t="shared" si="962"/>
        <v>0.10276588589187548</v>
      </c>
      <c r="U6829">
        <f>IFERROR(VLOOKUP(D6829,'ZORI (2)'!$C$2:$F$106,4,FALSE), 0)</f>
        <v>28.58788216714769</v>
      </c>
    </row>
    <row r="6830" spans="1:21" x14ac:dyDescent="0.25">
      <c r="A6830">
        <v>9967</v>
      </c>
      <c r="B6830">
        <v>7068</v>
      </c>
      <c r="C6830" t="s">
        <v>3546</v>
      </c>
      <c r="D6830" t="s">
        <v>195</v>
      </c>
      <c r="E6830">
        <v>464200</v>
      </c>
      <c r="F6830">
        <v>546900</v>
      </c>
      <c r="G6830">
        <f>IFERROR(VLOOKUP(D6830,'ZORI (2)'!$C$2:$E$106,2,FALSE), 0)</f>
        <v>2329</v>
      </c>
      <c r="H6830">
        <f>IFERROR(VLOOKUP(D6830,'ZORI (2)'!$C$2:$E$106,3,FALSE), 0)</f>
        <v>2608</v>
      </c>
      <c r="I6830">
        <f t="shared" si="954"/>
        <v>109380</v>
      </c>
      <c r="J6830">
        <f t="shared" si="955"/>
        <v>437520</v>
      </c>
      <c r="K6830">
        <v>2.5000000000000001E-2</v>
      </c>
      <c r="L6830">
        <v>360</v>
      </c>
      <c r="M6830" s="1">
        <f t="shared" si="956"/>
        <v>1728.7329565072707</v>
      </c>
      <c r="N6830">
        <f t="shared" si="960"/>
        <v>16247.000000000002</v>
      </c>
      <c r="O6830">
        <f t="shared" si="957"/>
        <v>218.76000000000002</v>
      </c>
      <c r="P6830">
        <f t="shared" si="958"/>
        <v>260.8</v>
      </c>
      <c r="Q6830">
        <v>20000</v>
      </c>
      <c r="R6830">
        <f t="shared" si="959"/>
        <v>17.475076687116566</v>
      </c>
      <c r="S6830">
        <f t="shared" si="961"/>
        <v>9.2823016223496188E-2</v>
      </c>
      <c r="T6830">
        <f t="shared" si="962"/>
        <v>3.2936780417867219E-2</v>
      </c>
      <c r="U6830">
        <f>IFERROR(VLOOKUP(D6830,'ZORI (2)'!$C$2:$F$106,4,FALSE), 0)</f>
        <v>81.282042347392249</v>
      </c>
    </row>
    <row r="6831" spans="1:21" x14ac:dyDescent="0.25">
      <c r="A6831">
        <v>9970</v>
      </c>
      <c r="B6831">
        <v>30183</v>
      </c>
      <c r="C6831" t="s">
        <v>3547</v>
      </c>
      <c r="D6831" t="s">
        <v>202</v>
      </c>
      <c r="E6831">
        <v>178200</v>
      </c>
      <c r="F6831">
        <v>245000</v>
      </c>
      <c r="G6831">
        <f>IFERROR(VLOOKUP(D6831,'ZORI (2)'!$C$2:$E$106,2,FALSE), 0)</f>
        <v>1152</v>
      </c>
      <c r="H6831">
        <f>IFERROR(VLOOKUP(D6831,'ZORI (2)'!$C$2:$E$106,3,FALSE), 0)</f>
        <v>1425</v>
      </c>
      <c r="I6831">
        <f t="shared" si="954"/>
        <v>49000</v>
      </c>
      <c r="J6831">
        <f t="shared" si="955"/>
        <v>196000</v>
      </c>
      <c r="K6831">
        <v>2.5000000000000001E-2</v>
      </c>
      <c r="L6831">
        <v>360</v>
      </c>
      <c r="M6831" s="1">
        <f t="shared" si="956"/>
        <v>774.43696168272322</v>
      </c>
      <c r="N6831">
        <f t="shared" si="960"/>
        <v>6237.0000000000009</v>
      </c>
      <c r="O6831">
        <f t="shared" si="957"/>
        <v>98</v>
      </c>
      <c r="P6831">
        <f t="shared" si="958"/>
        <v>142.5</v>
      </c>
      <c r="Q6831">
        <v>20000</v>
      </c>
      <c r="R6831">
        <f t="shared" si="959"/>
        <v>14.327485380116959</v>
      </c>
      <c r="S6831">
        <f t="shared" si="961"/>
        <v>0.19841320308946031</v>
      </c>
      <c r="T6831">
        <f t="shared" si="962"/>
        <v>6.540341135089546E-2</v>
      </c>
      <c r="U6831">
        <f>IFERROR(VLOOKUP(D6831,'ZORI (2)'!$C$2:$F$106,4,FALSE), 0)</f>
        <v>82.518246796825295</v>
      </c>
    </row>
    <row r="6832" spans="1:21" x14ac:dyDescent="0.25">
      <c r="A6832">
        <v>9971</v>
      </c>
      <c r="B6832">
        <v>38680</v>
      </c>
      <c r="C6832" t="s">
        <v>356</v>
      </c>
      <c r="D6832" t="s">
        <v>324</v>
      </c>
      <c r="E6832">
        <v>144500</v>
      </c>
      <c r="F6832">
        <v>155400</v>
      </c>
      <c r="G6832">
        <f>IFERROR(VLOOKUP(D6832,'ZORI (2)'!$C$2:$E$106,2,FALSE), 0)</f>
        <v>1120</v>
      </c>
      <c r="H6832">
        <f>IFERROR(VLOOKUP(D6832,'ZORI (2)'!$C$2:$E$106,3,FALSE), 0)</f>
        <v>1216</v>
      </c>
      <c r="I6832">
        <f t="shared" si="954"/>
        <v>31080</v>
      </c>
      <c r="J6832">
        <f t="shared" si="955"/>
        <v>124320</v>
      </c>
      <c r="K6832">
        <v>2.5000000000000001E-2</v>
      </c>
      <c r="L6832">
        <v>360</v>
      </c>
      <c r="M6832" s="1">
        <f t="shared" si="956"/>
        <v>491.21430141018448</v>
      </c>
      <c r="N6832">
        <f t="shared" si="960"/>
        <v>5057.5000000000009</v>
      </c>
      <c r="O6832">
        <f t="shared" si="957"/>
        <v>62.160000000000004</v>
      </c>
      <c r="P6832">
        <f t="shared" si="958"/>
        <v>121.60000000000001</v>
      </c>
      <c r="Q6832">
        <v>20000</v>
      </c>
      <c r="R6832">
        <f t="shared" si="959"/>
        <v>10.649671052631579</v>
      </c>
      <c r="S6832">
        <f t="shared" si="961"/>
        <v>-8.3496748890494368E-2</v>
      </c>
      <c r="T6832">
        <f t="shared" si="962"/>
        <v>0.1156501159310227</v>
      </c>
      <c r="U6832">
        <f>IFERROR(VLOOKUP(D6832,'ZORI (2)'!$C$2:$F$106,4,FALSE), 0)</f>
        <v>26.599415624494942</v>
      </c>
    </row>
    <row r="6833" spans="1:21" x14ac:dyDescent="0.25">
      <c r="A6833">
        <v>9972</v>
      </c>
      <c r="B6833">
        <v>45345</v>
      </c>
      <c r="C6833" t="s">
        <v>3548</v>
      </c>
      <c r="D6833" t="s">
        <v>322</v>
      </c>
      <c r="E6833">
        <v>70800</v>
      </c>
      <c r="F6833">
        <v>81300</v>
      </c>
      <c r="G6833">
        <f>IFERROR(VLOOKUP(D6833,'ZORI (2)'!$C$2:$E$106,2,FALSE), 0)</f>
        <v>824</v>
      </c>
      <c r="H6833">
        <f>IFERROR(VLOOKUP(D6833,'ZORI (2)'!$C$2:$E$106,3,FALSE), 0)</f>
        <v>922</v>
      </c>
      <c r="I6833">
        <f t="shared" si="954"/>
        <v>16260</v>
      </c>
      <c r="J6833">
        <f t="shared" si="955"/>
        <v>65040</v>
      </c>
      <c r="K6833">
        <v>2.5000000000000001E-2</v>
      </c>
      <c r="L6833">
        <v>360</v>
      </c>
      <c r="M6833" s="1">
        <f t="shared" si="956"/>
        <v>256.98663259104245</v>
      </c>
      <c r="N6833">
        <f t="shared" si="960"/>
        <v>2478.0000000000005</v>
      </c>
      <c r="O6833">
        <f t="shared" si="957"/>
        <v>32.519999999999996</v>
      </c>
      <c r="P6833">
        <f t="shared" si="958"/>
        <v>92.2</v>
      </c>
      <c r="Q6833">
        <v>20000</v>
      </c>
      <c r="R6833">
        <f t="shared" si="959"/>
        <v>7.3481561822125814</v>
      </c>
      <c r="S6833">
        <f t="shared" si="961"/>
        <v>-0.12841184416475482</v>
      </c>
      <c r="T6833">
        <f t="shared" si="962"/>
        <v>0.16736848595455342</v>
      </c>
      <c r="U6833">
        <f>IFERROR(VLOOKUP(D6833,'ZORI (2)'!$C$2:$F$106,4,FALSE), 0)</f>
        <v>32.391485506739784</v>
      </c>
    </row>
    <row r="6834" spans="1:21" x14ac:dyDescent="0.25">
      <c r="A6834">
        <v>9974</v>
      </c>
      <c r="B6834">
        <v>66227</v>
      </c>
      <c r="C6834" t="s">
        <v>1770</v>
      </c>
      <c r="D6834" t="s">
        <v>221</v>
      </c>
      <c r="E6834">
        <v>267000</v>
      </c>
      <c r="F6834">
        <v>328100</v>
      </c>
      <c r="G6834">
        <f>IFERROR(VLOOKUP(D6834,'ZORI (2)'!$C$2:$E$106,2,FALSE), 0)</f>
        <v>986</v>
      </c>
      <c r="H6834">
        <f>IFERROR(VLOOKUP(D6834,'ZORI (2)'!$C$2:$E$106,3,FALSE), 0)</f>
        <v>1125</v>
      </c>
      <c r="I6834">
        <f t="shared" si="954"/>
        <v>65620</v>
      </c>
      <c r="J6834">
        <f t="shared" si="955"/>
        <v>262480</v>
      </c>
      <c r="K6834">
        <v>2.5000000000000001E-2</v>
      </c>
      <c r="L6834">
        <v>360</v>
      </c>
      <c r="M6834" s="1">
        <f t="shared" si="956"/>
        <v>1037.1133352167408</v>
      </c>
      <c r="N6834">
        <f t="shared" si="960"/>
        <v>9345</v>
      </c>
      <c r="O6834">
        <f t="shared" si="957"/>
        <v>131.24</v>
      </c>
      <c r="P6834">
        <f t="shared" si="958"/>
        <v>112.5</v>
      </c>
      <c r="Q6834">
        <v>20000</v>
      </c>
      <c r="R6834">
        <f t="shared" si="959"/>
        <v>24.303703703703704</v>
      </c>
      <c r="S6834">
        <f t="shared" si="961"/>
        <v>0.10715551131282795</v>
      </c>
      <c r="T6834">
        <f t="shared" si="962"/>
        <v>-1.9693992761553102E-2</v>
      </c>
      <c r="U6834">
        <f>IFERROR(VLOOKUP(D6834,'ZORI (2)'!$C$2:$F$106,4,FALSE), 0)</f>
        <v>42.542445790969175</v>
      </c>
    </row>
    <row r="6835" spans="1:21" x14ac:dyDescent="0.25">
      <c r="A6835">
        <v>9975</v>
      </c>
      <c r="B6835">
        <v>7513</v>
      </c>
      <c r="C6835" t="s">
        <v>1825</v>
      </c>
      <c r="D6835" t="s">
        <v>195</v>
      </c>
      <c r="E6835">
        <v>171300</v>
      </c>
      <c r="F6835">
        <v>257100</v>
      </c>
      <c r="G6835">
        <f>IFERROR(VLOOKUP(D6835,'ZORI (2)'!$C$2:$E$106,2,FALSE), 0)</f>
        <v>2329</v>
      </c>
      <c r="H6835">
        <f>IFERROR(VLOOKUP(D6835,'ZORI (2)'!$C$2:$E$106,3,FALSE), 0)</f>
        <v>2608</v>
      </c>
      <c r="I6835">
        <f t="shared" si="954"/>
        <v>51420</v>
      </c>
      <c r="J6835">
        <f t="shared" si="955"/>
        <v>205680</v>
      </c>
      <c r="K6835">
        <v>2.5000000000000001E-2</v>
      </c>
      <c r="L6835">
        <v>360</v>
      </c>
      <c r="M6835" s="1">
        <f t="shared" si="956"/>
        <v>812.68466468827808</v>
      </c>
      <c r="N6835">
        <f t="shared" si="960"/>
        <v>5995.5000000000009</v>
      </c>
      <c r="O6835">
        <f t="shared" si="957"/>
        <v>102.84</v>
      </c>
      <c r="P6835">
        <f t="shared" si="958"/>
        <v>260.8</v>
      </c>
      <c r="Q6835">
        <v>20000</v>
      </c>
      <c r="R6835">
        <f t="shared" si="959"/>
        <v>8.2151073619631898</v>
      </c>
      <c r="S6835">
        <f t="shared" si="961"/>
        <v>0.30312145994206657</v>
      </c>
      <c r="T6835">
        <f t="shared" si="962"/>
        <v>0.22192072677617097</v>
      </c>
      <c r="U6835">
        <f>IFERROR(VLOOKUP(D6835,'ZORI (2)'!$C$2:$F$106,4,FALSE), 0)</f>
        <v>81.282042347392249</v>
      </c>
    </row>
    <row r="6836" spans="1:21" x14ac:dyDescent="0.25">
      <c r="A6836">
        <v>9977</v>
      </c>
      <c r="B6836">
        <v>6279</v>
      </c>
      <c r="C6836" t="s">
        <v>3549</v>
      </c>
      <c r="D6836" t="s">
        <v>229</v>
      </c>
      <c r="E6836">
        <v>208200</v>
      </c>
      <c r="F6836">
        <v>210000</v>
      </c>
      <c r="G6836">
        <f>IFERROR(VLOOKUP(D6836,'ZORI (2)'!$C$2:$E$106,2,FALSE), 0)</f>
        <v>1194</v>
      </c>
      <c r="H6836">
        <f>IFERROR(VLOOKUP(D6836,'ZORI (2)'!$C$2:$E$106,3,FALSE), 0)</f>
        <v>1316</v>
      </c>
      <c r="I6836">
        <f t="shared" si="954"/>
        <v>42000</v>
      </c>
      <c r="J6836">
        <f t="shared" si="955"/>
        <v>168000</v>
      </c>
      <c r="K6836">
        <v>2.5000000000000001E-2</v>
      </c>
      <c r="L6836">
        <v>360</v>
      </c>
      <c r="M6836" s="1">
        <f t="shared" si="956"/>
        <v>663.80311001376288</v>
      </c>
      <c r="N6836">
        <f t="shared" si="960"/>
        <v>7287.0000000000009</v>
      </c>
      <c r="O6836">
        <f t="shared" si="957"/>
        <v>84</v>
      </c>
      <c r="P6836">
        <f t="shared" si="958"/>
        <v>131.6</v>
      </c>
      <c r="Q6836">
        <v>20000</v>
      </c>
      <c r="R6836">
        <f t="shared" si="959"/>
        <v>13.297872340425531</v>
      </c>
      <c r="S6836">
        <f t="shared" si="961"/>
        <v>-0.10823102761511251</v>
      </c>
      <c r="T6836">
        <f t="shared" si="962"/>
        <v>7.5615377774111217E-2</v>
      </c>
      <c r="U6836">
        <f>IFERROR(VLOOKUP(D6836,'ZORI (2)'!$C$2:$F$106,4,FALSE), 0)</f>
        <v>32.864931789014847</v>
      </c>
    </row>
    <row r="6837" spans="1:21" x14ac:dyDescent="0.25">
      <c r="A6837">
        <v>9978</v>
      </c>
      <c r="B6837">
        <v>16033</v>
      </c>
      <c r="C6837" t="s">
        <v>3550</v>
      </c>
      <c r="D6837" t="s">
        <v>237</v>
      </c>
      <c r="E6837">
        <v>168200</v>
      </c>
      <c r="F6837">
        <v>176200</v>
      </c>
      <c r="G6837">
        <f>IFERROR(VLOOKUP(D6837,'ZORI (2)'!$C$2:$E$106,2,FALSE), 0)</f>
        <v>1002</v>
      </c>
      <c r="H6837">
        <f>IFERROR(VLOOKUP(D6837,'ZORI (2)'!$C$2:$E$106,3,FALSE), 0)</f>
        <v>1073</v>
      </c>
      <c r="I6837">
        <f t="shared" si="954"/>
        <v>35240</v>
      </c>
      <c r="J6837">
        <f t="shared" si="955"/>
        <v>140960</v>
      </c>
      <c r="K6837">
        <v>2.5000000000000001E-2</v>
      </c>
      <c r="L6837">
        <v>360</v>
      </c>
      <c r="M6837" s="1">
        <f t="shared" si="956"/>
        <v>556.96241897345237</v>
      </c>
      <c r="N6837">
        <f t="shared" si="960"/>
        <v>5887.0000000000009</v>
      </c>
      <c r="O6837">
        <f t="shared" si="957"/>
        <v>70.48</v>
      </c>
      <c r="P6837">
        <f t="shared" si="958"/>
        <v>107.30000000000001</v>
      </c>
      <c r="Q6837">
        <v>20000</v>
      </c>
      <c r="R6837">
        <f t="shared" si="959"/>
        <v>13.684374029201615</v>
      </c>
      <c r="S6837">
        <f t="shared" si="961"/>
        <v>-9.2159701577127787E-2</v>
      </c>
      <c r="T6837">
        <f t="shared" si="962"/>
        <v>6.6404223539819895E-2</v>
      </c>
      <c r="U6837">
        <f>IFERROR(VLOOKUP(D6837,'ZORI (2)'!$C$2:$F$106,4,FALSE), 0)</f>
        <v>18.252597429548764</v>
      </c>
    </row>
    <row r="6838" spans="1:21" x14ac:dyDescent="0.25">
      <c r="A6838">
        <v>9983</v>
      </c>
      <c r="B6838">
        <v>14487</v>
      </c>
      <c r="C6838" t="s">
        <v>1198</v>
      </c>
      <c r="D6838" t="s">
        <v>274</v>
      </c>
      <c r="E6838">
        <v>136800</v>
      </c>
      <c r="F6838">
        <v>160000</v>
      </c>
      <c r="G6838">
        <f>IFERROR(VLOOKUP(D6838,'ZORI (2)'!$C$2:$E$106,2,FALSE), 0)</f>
        <v>913</v>
      </c>
      <c r="H6838">
        <f>IFERROR(VLOOKUP(D6838,'ZORI (2)'!$C$2:$E$106,3,FALSE), 0)</f>
        <v>1037</v>
      </c>
      <c r="I6838">
        <f t="shared" si="954"/>
        <v>32000</v>
      </c>
      <c r="J6838">
        <f t="shared" si="955"/>
        <v>128000</v>
      </c>
      <c r="K6838">
        <v>2.5000000000000001E-2</v>
      </c>
      <c r="L6838">
        <v>360</v>
      </c>
      <c r="M6838" s="1">
        <f t="shared" si="956"/>
        <v>505.75475048667636</v>
      </c>
      <c r="N6838">
        <f t="shared" si="960"/>
        <v>4788.0000000000009</v>
      </c>
      <c r="O6838">
        <f t="shared" si="957"/>
        <v>64</v>
      </c>
      <c r="P6838">
        <f t="shared" si="958"/>
        <v>103.7</v>
      </c>
      <c r="Q6838">
        <v>20000</v>
      </c>
      <c r="R6838">
        <f t="shared" si="959"/>
        <v>12.857602057216329</v>
      </c>
      <c r="S6838">
        <f t="shared" si="961"/>
        <v>-9.8274624353293562E-3</v>
      </c>
      <c r="T6838">
        <f t="shared" si="962"/>
        <v>7.6821564312176571E-2</v>
      </c>
      <c r="U6838">
        <f>IFERROR(VLOOKUP(D6838,'ZORI (2)'!$C$2:$F$106,4,FALSE), 0)</f>
        <v>35.783635050326652</v>
      </c>
    </row>
    <row r="6839" spans="1:21" x14ac:dyDescent="0.25">
      <c r="A6839">
        <v>9984</v>
      </c>
      <c r="B6839">
        <v>95220</v>
      </c>
      <c r="C6839" t="s">
        <v>3551</v>
      </c>
      <c r="D6839" t="s">
        <v>354</v>
      </c>
      <c r="E6839">
        <v>392000</v>
      </c>
      <c r="F6839">
        <v>546000</v>
      </c>
      <c r="G6839">
        <f>IFERROR(VLOOKUP(D6839,'ZORI (2)'!$C$2:$E$106,2,FALSE), 0)</f>
        <v>1306</v>
      </c>
      <c r="H6839">
        <f>IFERROR(VLOOKUP(D6839,'ZORI (2)'!$C$2:$E$106,3,FALSE), 0)</f>
        <v>1726</v>
      </c>
      <c r="I6839">
        <f t="shared" si="954"/>
        <v>109200</v>
      </c>
      <c r="J6839">
        <f t="shared" si="955"/>
        <v>436800</v>
      </c>
      <c r="K6839">
        <v>2.5000000000000001E-2</v>
      </c>
      <c r="L6839">
        <v>360</v>
      </c>
      <c r="M6839" s="1">
        <f t="shared" si="956"/>
        <v>1725.8880860357833</v>
      </c>
      <c r="N6839">
        <f t="shared" si="960"/>
        <v>13720.000000000002</v>
      </c>
      <c r="O6839">
        <f t="shared" si="957"/>
        <v>218.4</v>
      </c>
      <c r="P6839">
        <f t="shared" si="958"/>
        <v>172.60000000000002</v>
      </c>
      <c r="Q6839">
        <v>20000</v>
      </c>
      <c r="R6839">
        <f t="shared" si="959"/>
        <v>26.361529548088065</v>
      </c>
      <c r="S6839">
        <f t="shared" si="961"/>
        <v>0.28253312036080053</v>
      </c>
      <c r="T6839">
        <f t="shared" si="962"/>
        <v>-3.2820158357328579E-2</v>
      </c>
      <c r="U6839">
        <f>IFERROR(VLOOKUP(D6839,'ZORI (2)'!$C$2:$F$106,4,FALSE), 0)</f>
        <v>131.92164560158918</v>
      </c>
    </row>
    <row r="6840" spans="1:21" x14ac:dyDescent="0.25">
      <c r="A6840">
        <v>9985</v>
      </c>
      <c r="B6840">
        <v>7465</v>
      </c>
      <c r="C6840" t="s">
        <v>3552</v>
      </c>
      <c r="D6840" t="s">
        <v>195</v>
      </c>
      <c r="E6840">
        <v>310600</v>
      </c>
      <c r="F6840">
        <v>334800</v>
      </c>
      <c r="G6840">
        <f>IFERROR(VLOOKUP(D6840,'ZORI (2)'!$C$2:$E$106,2,FALSE), 0)</f>
        <v>2329</v>
      </c>
      <c r="H6840">
        <f>IFERROR(VLOOKUP(D6840,'ZORI (2)'!$C$2:$E$106,3,FALSE), 0)</f>
        <v>2608</v>
      </c>
      <c r="I6840">
        <f t="shared" si="954"/>
        <v>66960</v>
      </c>
      <c r="J6840">
        <f t="shared" si="955"/>
        <v>267840</v>
      </c>
      <c r="K6840">
        <v>2.5000000000000001E-2</v>
      </c>
      <c r="L6840">
        <v>360</v>
      </c>
      <c r="M6840" s="1">
        <f t="shared" si="956"/>
        <v>1058.2918153933704</v>
      </c>
      <c r="N6840">
        <f t="shared" si="960"/>
        <v>10871.000000000002</v>
      </c>
      <c r="O6840">
        <f t="shared" si="957"/>
        <v>133.91999999999999</v>
      </c>
      <c r="P6840">
        <f t="shared" si="958"/>
        <v>260.8</v>
      </c>
      <c r="Q6840">
        <v>20000</v>
      </c>
      <c r="R6840">
        <f t="shared" si="959"/>
        <v>10.697852760736197</v>
      </c>
      <c r="S6840">
        <f t="shared" si="961"/>
        <v>-1.9536066020247694E-2</v>
      </c>
      <c r="T6840">
        <f t="shared" si="962"/>
        <v>0.14167143559075915</v>
      </c>
      <c r="U6840">
        <f>IFERROR(VLOOKUP(D6840,'ZORI (2)'!$C$2:$F$106,4,FALSE), 0)</f>
        <v>81.282042347392249</v>
      </c>
    </row>
    <row r="6841" spans="1:21" x14ac:dyDescent="0.25">
      <c r="A6841">
        <v>9986</v>
      </c>
      <c r="B6841">
        <v>3848</v>
      </c>
      <c r="C6841" t="s">
        <v>396</v>
      </c>
      <c r="D6841" t="s">
        <v>219</v>
      </c>
      <c r="E6841">
        <v>237400</v>
      </c>
      <c r="F6841">
        <v>303200</v>
      </c>
      <c r="G6841">
        <f>IFERROR(VLOOKUP(D6841,'ZORI (2)'!$C$2:$E$106,2,FALSE), 0)</f>
        <v>2124</v>
      </c>
      <c r="H6841">
        <f>IFERROR(VLOOKUP(D6841,'ZORI (2)'!$C$2:$E$106,3,FALSE), 0)</f>
        <v>2442</v>
      </c>
      <c r="I6841">
        <f t="shared" si="954"/>
        <v>60640</v>
      </c>
      <c r="J6841">
        <f t="shared" si="955"/>
        <v>242560</v>
      </c>
      <c r="K6841">
        <v>2.5000000000000001E-2</v>
      </c>
      <c r="L6841">
        <v>360</v>
      </c>
      <c r="M6841" s="1">
        <f t="shared" si="956"/>
        <v>958.40525217225183</v>
      </c>
      <c r="N6841">
        <f t="shared" si="960"/>
        <v>8309</v>
      </c>
      <c r="O6841">
        <f t="shared" si="957"/>
        <v>121.28</v>
      </c>
      <c r="P6841">
        <f t="shared" si="958"/>
        <v>244.20000000000002</v>
      </c>
      <c r="Q6841">
        <v>20000</v>
      </c>
      <c r="R6841">
        <f t="shared" si="959"/>
        <v>10.346710346710347</v>
      </c>
      <c r="S6841">
        <f t="shared" si="961"/>
        <v>0.14109796807785963</v>
      </c>
      <c r="T6841">
        <f t="shared" si="962"/>
        <v>0.15084348305133252</v>
      </c>
      <c r="U6841">
        <f>IFERROR(VLOOKUP(D6841,'ZORI (2)'!$C$2:$F$106,4,FALSE), 0)</f>
        <v>98.079496251938465</v>
      </c>
    </row>
    <row r="6842" spans="1:21" x14ac:dyDescent="0.25">
      <c r="A6842">
        <v>9987</v>
      </c>
      <c r="B6842">
        <v>45171</v>
      </c>
      <c r="C6842" t="s">
        <v>3553</v>
      </c>
      <c r="D6842" t="s">
        <v>244</v>
      </c>
      <c r="E6842">
        <v>104900</v>
      </c>
      <c r="F6842">
        <v>131500</v>
      </c>
      <c r="G6842">
        <f>IFERROR(VLOOKUP(D6842,'ZORI (2)'!$C$2:$E$106,2,FALSE), 0)</f>
        <v>976</v>
      </c>
      <c r="H6842">
        <f>IFERROR(VLOOKUP(D6842,'ZORI (2)'!$C$2:$E$106,3,FALSE), 0)</f>
        <v>1123</v>
      </c>
      <c r="I6842">
        <f t="shared" si="954"/>
        <v>26300</v>
      </c>
      <c r="J6842">
        <f t="shared" si="955"/>
        <v>105200</v>
      </c>
      <c r="K6842">
        <v>2.5000000000000001E-2</v>
      </c>
      <c r="L6842">
        <v>360</v>
      </c>
      <c r="M6842" s="1">
        <f t="shared" si="956"/>
        <v>415.6671855562372</v>
      </c>
      <c r="N6842">
        <f t="shared" si="960"/>
        <v>3671.5000000000005</v>
      </c>
      <c r="O6842">
        <f t="shared" si="957"/>
        <v>52.599999999999994</v>
      </c>
      <c r="P6842">
        <f t="shared" si="958"/>
        <v>112.30000000000001</v>
      </c>
      <c r="Q6842">
        <v>20000</v>
      </c>
      <c r="R6842">
        <f t="shared" si="959"/>
        <v>9.758088453547046</v>
      </c>
      <c r="S6842">
        <f t="shared" si="961"/>
        <v>2.2777209568216907E-2</v>
      </c>
      <c r="T6842">
        <f t="shared" si="962"/>
        <v>0.13025812259638297</v>
      </c>
      <c r="U6842">
        <f>IFERROR(VLOOKUP(D6842,'ZORI (2)'!$C$2:$F$106,4,FALSE), 0)</f>
        <v>45.381348996418048</v>
      </c>
    </row>
    <row r="6843" spans="1:21" x14ac:dyDescent="0.25">
      <c r="A6843">
        <v>9991</v>
      </c>
      <c r="B6843">
        <v>2830</v>
      </c>
      <c r="C6843" t="s">
        <v>3554</v>
      </c>
      <c r="D6843" t="s">
        <v>315</v>
      </c>
      <c r="E6843">
        <v>218300</v>
      </c>
      <c r="F6843">
        <v>270000</v>
      </c>
      <c r="G6843">
        <f>IFERROR(VLOOKUP(D6843,'ZORI (2)'!$C$2:$E$106,2,FALSE), 0)</f>
        <v>1254</v>
      </c>
      <c r="H6843">
        <f>IFERROR(VLOOKUP(D6843,'ZORI (2)'!$C$2:$E$106,3,FALSE), 0)</f>
        <v>1500</v>
      </c>
      <c r="I6843">
        <f t="shared" si="954"/>
        <v>54000</v>
      </c>
      <c r="J6843">
        <f t="shared" si="955"/>
        <v>216000</v>
      </c>
      <c r="K6843">
        <v>2.5000000000000001E-2</v>
      </c>
      <c r="L6843">
        <v>360</v>
      </c>
      <c r="M6843" s="1">
        <f t="shared" si="956"/>
        <v>853.46114144626642</v>
      </c>
      <c r="N6843">
        <f t="shared" si="960"/>
        <v>7640.5000000000009</v>
      </c>
      <c r="O6843">
        <f t="shared" si="957"/>
        <v>108</v>
      </c>
      <c r="P6843">
        <f t="shared" si="958"/>
        <v>150</v>
      </c>
      <c r="Q6843">
        <v>20000</v>
      </c>
      <c r="R6843">
        <f t="shared" si="959"/>
        <v>15</v>
      </c>
      <c r="S6843">
        <f t="shared" si="961"/>
        <v>9.7826506817705911E-2</v>
      </c>
      <c r="T6843">
        <f t="shared" si="962"/>
        <v>5.7109722535320109E-2</v>
      </c>
      <c r="U6843">
        <f>IFERROR(VLOOKUP(D6843,'ZORI (2)'!$C$2:$F$106,4,FALSE), 0)</f>
        <v>75.634847140989294</v>
      </c>
    </row>
    <row r="6844" spans="1:21" x14ac:dyDescent="0.25">
      <c r="A6844">
        <v>9992</v>
      </c>
      <c r="B6844">
        <v>74047</v>
      </c>
      <c r="C6844" t="s">
        <v>3555</v>
      </c>
      <c r="D6844" t="s">
        <v>258</v>
      </c>
      <c r="E6844">
        <v>110800</v>
      </c>
      <c r="F6844">
        <v>140100</v>
      </c>
      <c r="G6844">
        <f>IFERROR(VLOOKUP(D6844,'ZORI (2)'!$C$2:$E$106,2,FALSE), 0)</f>
        <v>984</v>
      </c>
      <c r="H6844">
        <f>IFERROR(VLOOKUP(D6844,'ZORI (2)'!$C$2:$E$106,3,FALSE), 0)</f>
        <v>1053</v>
      </c>
      <c r="I6844">
        <f t="shared" si="954"/>
        <v>28020</v>
      </c>
      <c r="J6844">
        <f t="shared" si="955"/>
        <v>112080</v>
      </c>
      <c r="K6844">
        <v>2.5000000000000001E-2</v>
      </c>
      <c r="L6844">
        <v>360</v>
      </c>
      <c r="M6844" s="1">
        <f t="shared" si="956"/>
        <v>442.85150339489599</v>
      </c>
      <c r="N6844">
        <f t="shared" si="960"/>
        <v>3878.0000000000005</v>
      </c>
      <c r="O6844">
        <f t="shared" si="957"/>
        <v>56.04</v>
      </c>
      <c r="P6844">
        <f t="shared" si="958"/>
        <v>105.30000000000001</v>
      </c>
      <c r="Q6844">
        <v>20000</v>
      </c>
      <c r="R6844">
        <f t="shared" si="959"/>
        <v>11.087369420702753</v>
      </c>
      <c r="S6844">
        <f t="shared" si="961"/>
        <v>4.0258988104961466E-2</v>
      </c>
      <c r="T6844">
        <f t="shared" si="962"/>
        <v>0.10377474968710254</v>
      </c>
      <c r="U6844">
        <f>IFERROR(VLOOKUP(D6844,'ZORI (2)'!$C$2:$F$106,4,FALSE), 0)</f>
        <v>17.975417832654223</v>
      </c>
    </row>
    <row r="6845" spans="1:21" x14ac:dyDescent="0.25">
      <c r="A6845">
        <v>9993</v>
      </c>
      <c r="B6845">
        <v>21120</v>
      </c>
      <c r="C6845" t="s">
        <v>3417</v>
      </c>
      <c r="D6845" t="s">
        <v>211</v>
      </c>
      <c r="E6845">
        <v>409800</v>
      </c>
      <c r="F6845">
        <v>457800</v>
      </c>
      <c r="G6845">
        <f>IFERROR(VLOOKUP(D6845,'ZORI (2)'!$C$2:$E$106,2,FALSE), 0)</f>
        <v>1535</v>
      </c>
      <c r="H6845">
        <f>IFERROR(VLOOKUP(D6845,'ZORI (2)'!$C$2:$E$106,3,FALSE), 0)</f>
        <v>1616</v>
      </c>
      <c r="I6845">
        <f t="shared" si="954"/>
        <v>91560</v>
      </c>
      <c r="J6845">
        <f t="shared" si="955"/>
        <v>366240</v>
      </c>
      <c r="K6845">
        <v>2.5000000000000001E-2</v>
      </c>
      <c r="L6845">
        <v>360</v>
      </c>
      <c r="M6845" s="1">
        <f t="shared" si="956"/>
        <v>1447.0907798300029</v>
      </c>
      <c r="N6845">
        <f t="shared" si="960"/>
        <v>14343.000000000002</v>
      </c>
      <c r="O6845">
        <f t="shared" si="957"/>
        <v>183.12</v>
      </c>
      <c r="P6845">
        <f t="shared" si="958"/>
        <v>161.60000000000002</v>
      </c>
      <c r="Q6845">
        <v>20000</v>
      </c>
      <c r="R6845">
        <f t="shared" si="959"/>
        <v>23.607673267326732</v>
      </c>
      <c r="S6845">
        <f t="shared" si="961"/>
        <v>3.074910558086022E-2</v>
      </c>
      <c r="T6845">
        <f t="shared" si="962"/>
        <v>-1.6756783857096634E-2</v>
      </c>
      <c r="U6845">
        <f>IFERROR(VLOOKUP(D6845,'ZORI (2)'!$C$2:$F$106,4,FALSE), 0)</f>
        <v>21.024786958888942</v>
      </c>
    </row>
    <row r="6846" spans="1:21" x14ac:dyDescent="0.25">
      <c r="A6846">
        <v>9994</v>
      </c>
      <c r="B6846">
        <v>65010</v>
      </c>
      <c r="C6846" t="s">
        <v>1484</v>
      </c>
      <c r="D6846" t="s">
        <v>247</v>
      </c>
      <c r="E6846">
        <v>163700</v>
      </c>
      <c r="F6846">
        <v>185800</v>
      </c>
      <c r="G6846">
        <f>IFERROR(VLOOKUP(D6846,'ZORI (2)'!$C$2:$E$106,2,FALSE), 0)</f>
        <v>981</v>
      </c>
      <c r="H6846">
        <f>IFERROR(VLOOKUP(D6846,'ZORI (2)'!$C$2:$E$106,3,FALSE), 0)</f>
        <v>1078</v>
      </c>
      <c r="I6846">
        <f t="shared" si="954"/>
        <v>37160</v>
      </c>
      <c r="J6846">
        <f t="shared" si="955"/>
        <v>148640</v>
      </c>
      <c r="K6846">
        <v>2.5000000000000001E-2</v>
      </c>
      <c r="L6846">
        <v>360</v>
      </c>
      <c r="M6846" s="1">
        <f t="shared" si="956"/>
        <v>587.30770400265294</v>
      </c>
      <c r="N6846">
        <f t="shared" si="960"/>
        <v>5729.5000000000009</v>
      </c>
      <c r="O6846">
        <f t="shared" si="957"/>
        <v>74.320000000000007</v>
      </c>
      <c r="P6846">
        <f t="shared" si="958"/>
        <v>107.80000000000001</v>
      </c>
      <c r="Q6846">
        <v>20000</v>
      </c>
      <c r="R6846">
        <f t="shared" si="959"/>
        <v>14.363017934446505</v>
      </c>
      <c r="S6846">
        <f t="shared" si="961"/>
        <v>-1.9160162487891274E-2</v>
      </c>
      <c r="T6846">
        <f t="shared" si="962"/>
        <v>5.8878947232338684E-2</v>
      </c>
      <c r="U6846">
        <f>IFERROR(VLOOKUP(D6846,'ZORI (2)'!$C$2:$F$106,4,FALSE), 0)</f>
        <v>28.147660938815694</v>
      </c>
    </row>
    <row r="6847" spans="1:21" x14ac:dyDescent="0.25">
      <c r="A6847">
        <v>9995</v>
      </c>
      <c r="B6847">
        <v>11516</v>
      </c>
      <c r="C6847" t="s">
        <v>3556</v>
      </c>
      <c r="D6847" t="s">
        <v>195</v>
      </c>
      <c r="E6847">
        <v>531500</v>
      </c>
      <c r="F6847">
        <v>732400</v>
      </c>
      <c r="G6847">
        <f>IFERROR(VLOOKUP(D6847,'ZORI (2)'!$C$2:$E$106,2,FALSE), 0)</f>
        <v>2329</v>
      </c>
      <c r="H6847">
        <f>IFERROR(VLOOKUP(D6847,'ZORI (2)'!$C$2:$E$106,3,FALSE), 0)</f>
        <v>2608</v>
      </c>
      <c r="I6847">
        <f t="shared" si="954"/>
        <v>146480</v>
      </c>
      <c r="J6847">
        <f t="shared" si="955"/>
        <v>585920</v>
      </c>
      <c r="K6847">
        <v>2.5000000000000001E-2</v>
      </c>
      <c r="L6847">
        <v>360</v>
      </c>
      <c r="M6847" s="1">
        <f t="shared" si="956"/>
        <v>2315.092370352761</v>
      </c>
      <c r="N6847">
        <f t="shared" si="960"/>
        <v>18602.5</v>
      </c>
      <c r="O6847">
        <f t="shared" si="957"/>
        <v>292.95999999999998</v>
      </c>
      <c r="P6847">
        <f t="shared" si="958"/>
        <v>260.8</v>
      </c>
      <c r="Q6847">
        <v>20000</v>
      </c>
      <c r="R6847">
        <f t="shared" si="959"/>
        <v>23.402351738241308</v>
      </c>
      <c r="S6847">
        <f t="shared" si="961"/>
        <v>0.28468126345700995</v>
      </c>
      <c r="T6847">
        <f t="shared" si="962"/>
        <v>-1.6912611642014436E-2</v>
      </c>
      <c r="U6847">
        <f>IFERROR(VLOOKUP(D6847,'ZORI (2)'!$C$2:$F$106,4,FALSE), 0)</f>
        <v>81.282042347392249</v>
      </c>
    </row>
    <row r="6848" spans="1:21" x14ac:dyDescent="0.25">
      <c r="A6848">
        <v>9999</v>
      </c>
      <c r="B6848">
        <v>18661</v>
      </c>
      <c r="C6848" t="s">
        <v>3557</v>
      </c>
      <c r="D6848" t="s">
        <v>368</v>
      </c>
      <c r="E6848">
        <v>98100</v>
      </c>
      <c r="F6848">
        <v>114900</v>
      </c>
      <c r="G6848">
        <f>IFERROR(VLOOKUP(D6848,'ZORI (2)'!$C$2:$E$106,2,FALSE), 0)</f>
        <v>756</v>
      </c>
      <c r="H6848">
        <f>IFERROR(VLOOKUP(D6848,'ZORI (2)'!$C$2:$E$106,3,FALSE), 0)</f>
        <v>844</v>
      </c>
      <c r="I6848">
        <f t="shared" si="954"/>
        <v>22980</v>
      </c>
      <c r="J6848">
        <f t="shared" si="955"/>
        <v>91920</v>
      </c>
      <c r="K6848">
        <v>2.5000000000000001E-2</v>
      </c>
      <c r="L6848">
        <v>360</v>
      </c>
      <c r="M6848" s="1">
        <f t="shared" si="956"/>
        <v>363.19513019324449</v>
      </c>
      <c r="N6848">
        <f t="shared" si="960"/>
        <v>3433.5000000000005</v>
      </c>
      <c r="O6848">
        <f t="shared" si="957"/>
        <v>45.96</v>
      </c>
      <c r="P6848">
        <f t="shared" si="958"/>
        <v>84.4</v>
      </c>
      <c r="Q6848">
        <v>20000</v>
      </c>
      <c r="R6848">
        <f t="shared" si="959"/>
        <v>11.34478672985782</v>
      </c>
      <c r="S6848">
        <f t="shared" si="961"/>
        <v>-5.4581658555048609E-2</v>
      </c>
      <c r="T6848">
        <f t="shared" si="962"/>
        <v>9.0605932275761719E-2</v>
      </c>
      <c r="U6848">
        <f>IFERROR(VLOOKUP(D6848,'ZORI (2)'!$C$2:$F$106,4,FALSE), 0)</f>
        <v>26.875310471233071</v>
      </c>
    </row>
    <row r="6849" spans="1:21" x14ac:dyDescent="0.25">
      <c r="A6849">
        <v>10000</v>
      </c>
      <c r="B6849">
        <v>29431</v>
      </c>
      <c r="C6849" t="s">
        <v>3558</v>
      </c>
      <c r="D6849" t="s">
        <v>282</v>
      </c>
      <c r="E6849">
        <v>134800</v>
      </c>
      <c r="F6849">
        <v>152600</v>
      </c>
      <c r="G6849">
        <f>IFERROR(VLOOKUP(D6849,'ZORI (2)'!$C$2:$E$106,2,FALSE), 0)</f>
        <v>1225</v>
      </c>
      <c r="H6849">
        <f>IFERROR(VLOOKUP(D6849,'ZORI (2)'!$C$2:$E$106,3,FALSE), 0)</f>
        <v>1478</v>
      </c>
      <c r="I6849">
        <f t="shared" si="954"/>
        <v>30520</v>
      </c>
      <c r="J6849">
        <f t="shared" si="955"/>
        <v>122080</v>
      </c>
      <c r="K6849">
        <v>2.5000000000000001E-2</v>
      </c>
      <c r="L6849">
        <v>360</v>
      </c>
      <c r="M6849" s="1">
        <f t="shared" si="956"/>
        <v>482.36359327666759</v>
      </c>
      <c r="N6849">
        <f t="shared" si="960"/>
        <v>4718</v>
      </c>
      <c r="O6849">
        <f t="shared" si="957"/>
        <v>61.04</v>
      </c>
      <c r="P6849">
        <f t="shared" si="958"/>
        <v>147.80000000000001</v>
      </c>
      <c r="Q6849">
        <v>20000</v>
      </c>
      <c r="R6849">
        <f t="shared" si="959"/>
        <v>8.6039693279206126</v>
      </c>
      <c r="S6849">
        <f t="shared" si="961"/>
        <v>-4.3368146541456133E-2</v>
      </c>
      <c r="T6849">
        <f t="shared" si="962"/>
        <v>0.17092503133132969</v>
      </c>
      <c r="U6849">
        <f>IFERROR(VLOOKUP(D6849,'ZORI (2)'!$C$2:$F$106,4,FALSE), 0)</f>
        <v>73.537636714851274</v>
      </c>
    </row>
    <row r="6850" spans="1:21" x14ac:dyDescent="0.25">
      <c r="A6850">
        <v>10002</v>
      </c>
      <c r="B6850">
        <v>34637</v>
      </c>
      <c r="C6850" t="s">
        <v>1827</v>
      </c>
      <c r="D6850" t="s">
        <v>246</v>
      </c>
      <c r="E6850">
        <v>205700</v>
      </c>
      <c r="F6850">
        <v>252600</v>
      </c>
      <c r="G6850">
        <f>IFERROR(VLOOKUP(D6850,'ZORI (2)'!$C$2:$E$106,2,FALSE), 0)</f>
        <v>1174</v>
      </c>
      <c r="H6850">
        <f>IFERROR(VLOOKUP(D6850,'ZORI (2)'!$C$2:$E$106,3,FALSE), 0)</f>
        <v>1421</v>
      </c>
      <c r="I6850">
        <f t="shared" ref="I6850:I6913" si="963">+F6850*0.2</f>
        <v>50520</v>
      </c>
      <c r="J6850">
        <f t="shared" ref="J6850:J6913" si="964">+F6850-I6850</f>
        <v>202080</v>
      </c>
      <c r="K6850">
        <v>2.5000000000000001E-2</v>
      </c>
      <c r="L6850">
        <v>360</v>
      </c>
      <c r="M6850" s="1">
        <f t="shared" ref="M6850:M6913" si="965">J6850*((K6850/12)*(1+(K6850/12))^L6850)/((1+(K6850/12))^L6850-1)</f>
        <v>798.46031233084045</v>
      </c>
      <c r="N6850">
        <f t="shared" si="960"/>
        <v>7199.5000000000009</v>
      </c>
      <c r="O6850">
        <f t="shared" ref="O6850:O6913" si="966">(+F6850/100000)*40</f>
        <v>101.03999999999999</v>
      </c>
      <c r="P6850">
        <f t="shared" ref="P6850:P6913" si="967">+H6850*0.1</f>
        <v>142.1</v>
      </c>
      <c r="Q6850">
        <v>20000</v>
      </c>
      <c r="R6850">
        <f t="shared" ref="R6850:R6913" si="968">+F6850/(H6850*12)</f>
        <v>14.813511611541168</v>
      </c>
      <c r="S6850">
        <f t="shared" si="961"/>
        <v>8.4587987522515076E-2</v>
      </c>
      <c r="T6850">
        <f t="shared" si="962"/>
        <v>5.8579844852706404E-2</v>
      </c>
      <c r="U6850">
        <f>IFERROR(VLOOKUP(D6850,'ZORI (2)'!$C$2:$F$106,4,FALSE), 0)</f>
        <v>73.623051699156008</v>
      </c>
    </row>
    <row r="6851" spans="1:21" x14ac:dyDescent="0.25">
      <c r="A6851">
        <v>10004</v>
      </c>
      <c r="B6851">
        <v>46120</v>
      </c>
      <c r="C6851" t="s">
        <v>2875</v>
      </c>
      <c r="D6851" t="s">
        <v>256</v>
      </c>
      <c r="E6851">
        <v>103400</v>
      </c>
      <c r="F6851">
        <v>120500</v>
      </c>
      <c r="G6851">
        <f>IFERROR(VLOOKUP(D6851,'ZORI (2)'!$C$2:$E$106,2,FALSE), 0)</f>
        <v>1017</v>
      </c>
      <c r="H6851">
        <f>IFERROR(VLOOKUP(D6851,'ZORI (2)'!$C$2:$E$106,3,FALSE), 0)</f>
        <v>1140</v>
      </c>
      <c r="I6851">
        <f t="shared" si="963"/>
        <v>24100</v>
      </c>
      <c r="J6851">
        <f t="shared" si="964"/>
        <v>96400</v>
      </c>
      <c r="K6851">
        <v>2.5000000000000001E-2</v>
      </c>
      <c r="L6851">
        <v>360</v>
      </c>
      <c r="M6851" s="1">
        <f t="shared" si="965"/>
        <v>380.89654646027816</v>
      </c>
      <c r="N6851">
        <f t="shared" ref="N6851:N6914" si="969">+E6851*0.035</f>
        <v>3619.0000000000005</v>
      </c>
      <c r="O6851">
        <f t="shared" si="966"/>
        <v>48.2</v>
      </c>
      <c r="P6851">
        <f t="shared" si="967"/>
        <v>114</v>
      </c>
      <c r="Q6851">
        <v>20000</v>
      </c>
      <c r="R6851">
        <f t="shared" si="968"/>
        <v>8.8084795321637426</v>
      </c>
      <c r="S6851">
        <f t="shared" ref="S6851:S6914" si="970">(+F6851-(E6851+N6851+Q6851))/(E6851+N6851+Q6851)</f>
        <v>-5.1323030412772891E-2</v>
      </c>
      <c r="T6851">
        <f t="shared" ref="T6851:T6914" si="971">IFERROR(((+H6851*12)-((+M6851+O6851+P6851)*12))/(+I6851+N6851+Q6851),0)</f>
        <v>0.15010460073506698</v>
      </c>
      <c r="U6851">
        <f>IFERROR(VLOOKUP(D6851,'ZORI (2)'!$C$2:$F$106,4,FALSE), 0)</f>
        <v>36.648402996268075</v>
      </c>
    </row>
    <row r="6852" spans="1:21" x14ac:dyDescent="0.25">
      <c r="A6852">
        <v>10006</v>
      </c>
      <c r="B6852">
        <v>1073</v>
      </c>
      <c r="C6852" t="s">
        <v>1758</v>
      </c>
      <c r="D6852" t="s">
        <v>241</v>
      </c>
      <c r="E6852">
        <v>258000</v>
      </c>
      <c r="F6852">
        <v>291700</v>
      </c>
      <c r="G6852">
        <f>IFERROR(VLOOKUP(D6852,'ZORI (2)'!$C$2:$E$106,2,FALSE), 0)</f>
        <v>1186</v>
      </c>
      <c r="H6852">
        <f>IFERROR(VLOOKUP(D6852,'ZORI (2)'!$C$2:$E$106,3,FALSE), 0)</f>
        <v>1326</v>
      </c>
      <c r="I6852">
        <f t="shared" si="963"/>
        <v>58340</v>
      </c>
      <c r="J6852">
        <f t="shared" si="964"/>
        <v>233360</v>
      </c>
      <c r="K6852">
        <v>2.5000000000000001E-2</v>
      </c>
      <c r="L6852">
        <v>360</v>
      </c>
      <c r="M6852" s="1">
        <f t="shared" si="965"/>
        <v>922.05412948102196</v>
      </c>
      <c r="N6852">
        <f t="shared" si="969"/>
        <v>9030</v>
      </c>
      <c r="O6852">
        <f t="shared" si="966"/>
        <v>116.67999999999999</v>
      </c>
      <c r="P6852">
        <f t="shared" si="967"/>
        <v>132.6</v>
      </c>
      <c r="Q6852">
        <v>20000</v>
      </c>
      <c r="R6852">
        <f t="shared" si="968"/>
        <v>18.332076420311715</v>
      </c>
      <c r="S6852">
        <f t="shared" si="970"/>
        <v>1.6270076298644742E-2</v>
      </c>
      <c r="T6852">
        <f t="shared" si="971"/>
        <v>2.1242880236096339E-2</v>
      </c>
      <c r="U6852">
        <f>IFERROR(VLOOKUP(D6852,'ZORI (2)'!$C$2:$F$106,4,FALSE), 0)</f>
        <v>40.773766075750224</v>
      </c>
    </row>
    <row r="6853" spans="1:21" x14ac:dyDescent="0.25">
      <c r="A6853">
        <v>10007</v>
      </c>
      <c r="B6853">
        <v>11709</v>
      </c>
      <c r="C6853" t="s">
        <v>3559</v>
      </c>
      <c r="D6853" t="s">
        <v>195</v>
      </c>
      <c r="E6853">
        <v>412600</v>
      </c>
      <c r="F6853">
        <v>516600</v>
      </c>
      <c r="G6853">
        <f>IFERROR(VLOOKUP(D6853,'ZORI (2)'!$C$2:$E$106,2,FALSE), 0)</f>
        <v>2329</v>
      </c>
      <c r="H6853">
        <f>IFERROR(VLOOKUP(D6853,'ZORI (2)'!$C$2:$E$106,3,FALSE), 0)</f>
        <v>2608</v>
      </c>
      <c r="I6853">
        <f t="shared" si="963"/>
        <v>103320</v>
      </c>
      <c r="J6853">
        <f t="shared" si="964"/>
        <v>413280</v>
      </c>
      <c r="K6853">
        <v>2.5000000000000001E-2</v>
      </c>
      <c r="L6853">
        <v>360</v>
      </c>
      <c r="M6853" s="1">
        <f t="shared" si="965"/>
        <v>1632.9556506338565</v>
      </c>
      <c r="N6853">
        <f t="shared" si="969"/>
        <v>14441.000000000002</v>
      </c>
      <c r="O6853">
        <f t="shared" si="966"/>
        <v>206.64000000000001</v>
      </c>
      <c r="P6853">
        <f t="shared" si="967"/>
        <v>260.8</v>
      </c>
      <c r="Q6853">
        <v>20000</v>
      </c>
      <c r="R6853">
        <f t="shared" si="968"/>
        <v>16.506901840490798</v>
      </c>
      <c r="S6853">
        <f t="shared" si="970"/>
        <v>0.15559870347462537</v>
      </c>
      <c r="T6853">
        <f t="shared" si="971"/>
        <v>4.4216085774593072E-2</v>
      </c>
      <c r="U6853">
        <f>IFERROR(VLOOKUP(D6853,'ZORI (2)'!$C$2:$F$106,4,FALSE), 0)</f>
        <v>81.282042347392249</v>
      </c>
    </row>
    <row r="6854" spans="1:21" x14ac:dyDescent="0.25">
      <c r="A6854">
        <v>10008</v>
      </c>
      <c r="B6854">
        <v>45387</v>
      </c>
      <c r="C6854" t="s">
        <v>3560</v>
      </c>
      <c r="D6854" t="s">
        <v>322</v>
      </c>
      <c r="E6854">
        <v>175300</v>
      </c>
      <c r="F6854">
        <v>216900</v>
      </c>
      <c r="G6854">
        <f>IFERROR(VLOOKUP(D6854,'ZORI (2)'!$C$2:$E$106,2,FALSE), 0)</f>
        <v>824</v>
      </c>
      <c r="H6854">
        <f>IFERROR(VLOOKUP(D6854,'ZORI (2)'!$C$2:$E$106,3,FALSE), 0)</f>
        <v>922</v>
      </c>
      <c r="I6854">
        <f t="shared" si="963"/>
        <v>43380</v>
      </c>
      <c r="J6854">
        <f t="shared" si="964"/>
        <v>173520</v>
      </c>
      <c r="K6854">
        <v>2.5000000000000001E-2</v>
      </c>
      <c r="L6854">
        <v>360</v>
      </c>
      <c r="M6854" s="1">
        <f t="shared" si="965"/>
        <v>685.61378362850076</v>
      </c>
      <c r="N6854">
        <f t="shared" si="969"/>
        <v>6135.5000000000009</v>
      </c>
      <c r="O6854">
        <f t="shared" si="966"/>
        <v>86.76</v>
      </c>
      <c r="P6854">
        <f t="shared" si="967"/>
        <v>92.2</v>
      </c>
      <c r="Q6854">
        <v>20000</v>
      </c>
      <c r="R6854">
        <f t="shared" si="968"/>
        <v>19.604121475054232</v>
      </c>
      <c r="S6854">
        <f t="shared" si="970"/>
        <v>7.6771472754305972E-2</v>
      </c>
      <c r="T6854">
        <f t="shared" si="971"/>
        <v>9.9131070978125749E-3</v>
      </c>
      <c r="U6854">
        <f>IFERROR(VLOOKUP(D6854,'ZORI (2)'!$C$2:$F$106,4,FALSE), 0)</f>
        <v>32.391485506739784</v>
      </c>
    </row>
    <row r="6855" spans="1:21" x14ac:dyDescent="0.25">
      <c r="A6855">
        <v>10009</v>
      </c>
      <c r="B6855">
        <v>94028</v>
      </c>
      <c r="C6855" t="s">
        <v>3561</v>
      </c>
      <c r="D6855" t="s">
        <v>196</v>
      </c>
      <c r="E6855">
        <v>2669200</v>
      </c>
      <c r="F6855">
        <v>3721100</v>
      </c>
      <c r="G6855">
        <f>IFERROR(VLOOKUP(D6855,'ZORI (2)'!$C$2:$E$106,2,FALSE), 0)</f>
        <v>2290</v>
      </c>
      <c r="H6855">
        <f>IFERROR(VLOOKUP(D6855,'ZORI (2)'!$C$2:$E$106,3,FALSE), 0)</f>
        <v>3055</v>
      </c>
      <c r="I6855">
        <f t="shared" si="963"/>
        <v>744220</v>
      </c>
      <c r="J6855">
        <f t="shared" si="964"/>
        <v>2976880</v>
      </c>
      <c r="K6855">
        <v>2.5000000000000001E-2</v>
      </c>
      <c r="L6855">
        <v>360</v>
      </c>
      <c r="M6855" s="1">
        <f t="shared" si="965"/>
        <v>11762.275012724822</v>
      </c>
      <c r="N6855">
        <f t="shared" si="969"/>
        <v>93422.000000000015</v>
      </c>
      <c r="O6855">
        <f t="shared" si="966"/>
        <v>1488.44</v>
      </c>
      <c r="P6855">
        <f t="shared" si="967"/>
        <v>305.5</v>
      </c>
      <c r="Q6855">
        <v>20000</v>
      </c>
      <c r="R6855">
        <f t="shared" si="968"/>
        <v>101.50300054555373</v>
      </c>
      <c r="S6855">
        <f t="shared" si="970"/>
        <v>0.33726391870688871</v>
      </c>
      <c r="T6855">
        <f t="shared" si="971"/>
        <v>-0.14693144709878697</v>
      </c>
      <c r="U6855">
        <f>IFERROR(VLOOKUP(D6855,'ZORI (2)'!$C$2:$F$106,4,FALSE), 0)</f>
        <v>214.07169073819685</v>
      </c>
    </row>
    <row r="6856" spans="1:21" x14ac:dyDescent="0.25">
      <c r="A6856">
        <v>10010</v>
      </c>
      <c r="B6856">
        <v>37082</v>
      </c>
      <c r="C6856" t="s">
        <v>3562</v>
      </c>
      <c r="D6856" t="s">
        <v>197</v>
      </c>
      <c r="E6856">
        <v>172700</v>
      </c>
      <c r="F6856">
        <v>227800</v>
      </c>
      <c r="G6856">
        <f>IFERROR(VLOOKUP(D6856,'ZORI (2)'!$C$2:$E$106,2,FALSE), 0)</f>
        <v>1223</v>
      </c>
      <c r="H6856">
        <f>IFERROR(VLOOKUP(D6856,'ZORI (2)'!$C$2:$E$106,3,FALSE), 0)</f>
        <v>1493</v>
      </c>
      <c r="I6856">
        <f t="shared" si="963"/>
        <v>45560</v>
      </c>
      <c r="J6856">
        <f t="shared" si="964"/>
        <v>182240</v>
      </c>
      <c r="K6856">
        <v>2.5000000000000001E-2</v>
      </c>
      <c r="L6856">
        <v>360</v>
      </c>
      <c r="M6856" s="1">
        <f t="shared" si="965"/>
        <v>720.06832600540554</v>
      </c>
      <c r="N6856">
        <f t="shared" si="969"/>
        <v>6044.5000000000009</v>
      </c>
      <c r="O6856">
        <f t="shared" si="966"/>
        <v>91.12</v>
      </c>
      <c r="P6856">
        <f t="shared" si="967"/>
        <v>149.30000000000001</v>
      </c>
      <c r="Q6856">
        <v>20000</v>
      </c>
      <c r="R6856">
        <f t="shared" si="968"/>
        <v>12.714891716901095</v>
      </c>
      <c r="S6856">
        <f t="shared" si="970"/>
        <v>0.14619524062301095</v>
      </c>
      <c r="T6856">
        <f t="shared" si="971"/>
        <v>8.9242157796439264E-2</v>
      </c>
      <c r="U6856">
        <f>IFERROR(VLOOKUP(D6856,'ZORI (2)'!$C$2:$F$106,4,FALSE), 0)</f>
        <v>82.462282658343199</v>
      </c>
    </row>
    <row r="6857" spans="1:21" x14ac:dyDescent="0.25">
      <c r="A6857">
        <v>10011</v>
      </c>
      <c r="B6857">
        <v>66217</v>
      </c>
      <c r="C6857" t="s">
        <v>412</v>
      </c>
      <c r="D6857" t="s">
        <v>221</v>
      </c>
      <c r="E6857">
        <v>323600</v>
      </c>
      <c r="F6857">
        <v>376200</v>
      </c>
      <c r="G6857">
        <f>IFERROR(VLOOKUP(D6857,'ZORI (2)'!$C$2:$E$106,2,FALSE), 0)</f>
        <v>986</v>
      </c>
      <c r="H6857">
        <f>IFERROR(VLOOKUP(D6857,'ZORI (2)'!$C$2:$E$106,3,FALSE), 0)</f>
        <v>1125</v>
      </c>
      <c r="I6857">
        <f t="shared" si="963"/>
        <v>75240</v>
      </c>
      <c r="J6857">
        <f t="shared" si="964"/>
        <v>300960</v>
      </c>
      <c r="K6857">
        <v>2.5000000000000001E-2</v>
      </c>
      <c r="L6857">
        <v>360</v>
      </c>
      <c r="M6857" s="1">
        <f t="shared" si="965"/>
        <v>1189.1558570817979</v>
      </c>
      <c r="N6857">
        <f t="shared" si="969"/>
        <v>11326.000000000002</v>
      </c>
      <c r="O6857">
        <f t="shared" si="966"/>
        <v>150.47999999999999</v>
      </c>
      <c r="P6857">
        <f t="shared" si="967"/>
        <v>112.5</v>
      </c>
      <c r="Q6857">
        <v>20000</v>
      </c>
      <c r="R6857">
        <f t="shared" si="968"/>
        <v>27.866666666666667</v>
      </c>
      <c r="S6857">
        <f t="shared" si="970"/>
        <v>5.9939254943283955E-2</v>
      </c>
      <c r="T6857">
        <f t="shared" si="971"/>
        <v>-3.6837549358909753E-2</v>
      </c>
      <c r="U6857">
        <f>IFERROR(VLOOKUP(D6857,'ZORI (2)'!$C$2:$F$106,4,FALSE), 0)</f>
        <v>42.542445790969175</v>
      </c>
    </row>
    <row r="6858" spans="1:21" x14ac:dyDescent="0.25">
      <c r="A6858">
        <v>10012</v>
      </c>
      <c r="B6858">
        <v>73165</v>
      </c>
      <c r="C6858" t="s">
        <v>208</v>
      </c>
      <c r="D6858" t="s">
        <v>208</v>
      </c>
      <c r="E6858">
        <v>162500</v>
      </c>
      <c r="F6858">
        <v>235900</v>
      </c>
      <c r="G6858">
        <f>IFERROR(VLOOKUP(D6858,'ZORI (2)'!$C$2:$E$106,2,FALSE), 0)</f>
        <v>971</v>
      </c>
      <c r="H6858">
        <f>IFERROR(VLOOKUP(D6858,'ZORI (2)'!$C$2:$E$106,3,FALSE), 0)</f>
        <v>1014</v>
      </c>
      <c r="I6858">
        <f t="shared" si="963"/>
        <v>47180</v>
      </c>
      <c r="J6858">
        <f t="shared" si="964"/>
        <v>188720</v>
      </c>
      <c r="K6858">
        <v>2.5000000000000001E-2</v>
      </c>
      <c r="L6858">
        <v>360</v>
      </c>
      <c r="M6858" s="1">
        <f t="shared" si="965"/>
        <v>745.67216024879349</v>
      </c>
      <c r="N6858">
        <f t="shared" si="969"/>
        <v>5687.5000000000009</v>
      </c>
      <c r="O6858">
        <f t="shared" si="966"/>
        <v>94.36</v>
      </c>
      <c r="P6858">
        <f t="shared" si="967"/>
        <v>101.4</v>
      </c>
      <c r="Q6858">
        <v>20000</v>
      </c>
      <c r="R6858">
        <f t="shared" si="968"/>
        <v>19.386916502301119</v>
      </c>
      <c r="S6858">
        <f t="shared" si="970"/>
        <v>0.25353703088674862</v>
      </c>
      <c r="T6858">
        <f t="shared" si="971"/>
        <v>1.1950651209585593E-2</v>
      </c>
      <c r="U6858">
        <f>IFERROR(VLOOKUP(D6858,'ZORI (2)'!$C$2:$F$106,4,FALSE), 0)</f>
        <v>8.8725863825406837</v>
      </c>
    </row>
    <row r="6859" spans="1:21" x14ac:dyDescent="0.25">
      <c r="A6859">
        <v>10015</v>
      </c>
      <c r="B6859">
        <v>99141</v>
      </c>
      <c r="C6859" t="s">
        <v>3563</v>
      </c>
      <c r="D6859" t="s">
        <v>296</v>
      </c>
      <c r="E6859">
        <v>118900</v>
      </c>
      <c r="F6859">
        <v>157600</v>
      </c>
      <c r="G6859">
        <f>IFERROR(VLOOKUP(D6859,'ZORI (2)'!$C$2:$E$106,2,FALSE), 0)</f>
        <v>860</v>
      </c>
      <c r="H6859">
        <f>IFERROR(VLOOKUP(D6859,'ZORI (2)'!$C$2:$E$106,3,FALSE), 0)</f>
        <v>1071</v>
      </c>
      <c r="I6859">
        <f t="shared" si="963"/>
        <v>31520</v>
      </c>
      <c r="J6859">
        <f t="shared" si="964"/>
        <v>126080</v>
      </c>
      <c r="K6859">
        <v>2.5000000000000001E-2</v>
      </c>
      <c r="L6859">
        <v>360</v>
      </c>
      <c r="M6859" s="1">
        <f t="shared" si="965"/>
        <v>498.16842922937627</v>
      </c>
      <c r="N6859">
        <f t="shared" si="969"/>
        <v>4161.5</v>
      </c>
      <c r="O6859">
        <f t="shared" si="966"/>
        <v>63.040000000000006</v>
      </c>
      <c r="P6859">
        <f t="shared" si="967"/>
        <v>107.10000000000001</v>
      </c>
      <c r="Q6859">
        <v>20000</v>
      </c>
      <c r="R6859">
        <f t="shared" si="968"/>
        <v>12.262682850918145</v>
      </c>
      <c r="S6859">
        <f t="shared" si="970"/>
        <v>0.10162412668677456</v>
      </c>
      <c r="T6859">
        <f t="shared" si="971"/>
        <v>8.678463851095039E-2</v>
      </c>
      <c r="U6859">
        <f>IFERROR(VLOOKUP(D6859,'ZORI (2)'!$C$2:$F$106,4,FALSE), 0)</f>
        <v>65.180329395731462</v>
      </c>
    </row>
    <row r="6860" spans="1:21" x14ac:dyDescent="0.25">
      <c r="A6860">
        <v>10017</v>
      </c>
      <c r="B6860">
        <v>27013</v>
      </c>
      <c r="C6860" t="s">
        <v>217</v>
      </c>
      <c r="D6860" t="s">
        <v>200</v>
      </c>
      <c r="E6860">
        <v>121600</v>
      </c>
      <c r="F6860">
        <v>150100</v>
      </c>
      <c r="G6860">
        <f>IFERROR(VLOOKUP(D6860,'ZORI (2)'!$C$2:$E$106,2,FALSE), 0)</f>
        <v>1146</v>
      </c>
      <c r="H6860">
        <f>IFERROR(VLOOKUP(D6860,'ZORI (2)'!$C$2:$E$106,3,FALSE), 0)</f>
        <v>1375</v>
      </c>
      <c r="I6860">
        <f t="shared" si="963"/>
        <v>30020</v>
      </c>
      <c r="J6860">
        <f t="shared" si="964"/>
        <v>120080</v>
      </c>
      <c r="K6860">
        <v>2.5000000000000001E-2</v>
      </c>
      <c r="L6860">
        <v>360</v>
      </c>
      <c r="M6860" s="1">
        <f t="shared" si="965"/>
        <v>474.4611753003133</v>
      </c>
      <c r="N6860">
        <f t="shared" si="969"/>
        <v>4256</v>
      </c>
      <c r="O6860">
        <f t="shared" si="966"/>
        <v>60.039999999999992</v>
      </c>
      <c r="P6860">
        <f t="shared" si="967"/>
        <v>137.5</v>
      </c>
      <c r="Q6860">
        <v>20000</v>
      </c>
      <c r="R6860">
        <f t="shared" si="968"/>
        <v>9.0969696969696976</v>
      </c>
      <c r="S6860">
        <f t="shared" si="970"/>
        <v>2.909719175076788E-2</v>
      </c>
      <c r="T6860">
        <f t="shared" si="971"/>
        <v>0.15542755354846047</v>
      </c>
      <c r="U6860">
        <f>IFERROR(VLOOKUP(D6860,'ZORI (2)'!$C$2:$F$106,4,FALSE), 0)</f>
        <v>70.566747242072395</v>
      </c>
    </row>
    <row r="6861" spans="1:21" x14ac:dyDescent="0.25">
      <c r="A6861">
        <v>10023</v>
      </c>
      <c r="B6861">
        <v>85361</v>
      </c>
      <c r="C6861" t="s">
        <v>757</v>
      </c>
      <c r="D6861" t="s">
        <v>209</v>
      </c>
      <c r="E6861">
        <v>220500</v>
      </c>
      <c r="F6861">
        <v>310900</v>
      </c>
      <c r="G6861">
        <f>IFERROR(VLOOKUP(D6861,'ZORI (2)'!$C$2:$E$106,2,FALSE), 0)</f>
        <v>1024</v>
      </c>
      <c r="H6861">
        <f>IFERROR(VLOOKUP(D6861,'ZORI (2)'!$C$2:$E$106,3,FALSE), 0)</f>
        <v>1278</v>
      </c>
      <c r="I6861">
        <f t="shared" si="963"/>
        <v>62180</v>
      </c>
      <c r="J6861">
        <f t="shared" si="964"/>
        <v>248720</v>
      </c>
      <c r="K6861">
        <v>2.5000000000000001E-2</v>
      </c>
      <c r="L6861">
        <v>360</v>
      </c>
      <c r="M6861" s="1">
        <f t="shared" si="965"/>
        <v>982.7446995394231</v>
      </c>
      <c r="N6861">
        <f t="shared" si="969"/>
        <v>7717.5000000000009</v>
      </c>
      <c r="O6861">
        <f t="shared" si="966"/>
        <v>124.36</v>
      </c>
      <c r="P6861">
        <f t="shared" si="967"/>
        <v>127.80000000000001</v>
      </c>
      <c r="Q6861">
        <v>20000</v>
      </c>
      <c r="R6861">
        <f t="shared" si="968"/>
        <v>20.272561293688053</v>
      </c>
      <c r="S6861">
        <f t="shared" si="970"/>
        <v>0.25253054276994974</v>
      </c>
      <c r="T6861">
        <f t="shared" si="971"/>
        <v>5.7525916240932428E-3</v>
      </c>
      <c r="U6861">
        <f>IFERROR(VLOOKUP(D6861,'ZORI (2)'!$C$2:$F$106,4,FALSE), 0)</f>
        <v>74.874969478603248</v>
      </c>
    </row>
    <row r="6862" spans="1:21" x14ac:dyDescent="0.25">
      <c r="A6862">
        <v>10025</v>
      </c>
      <c r="B6862">
        <v>3868</v>
      </c>
      <c r="C6862" t="s">
        <v>274</v>
      </c>
      <c r="D6862" t="s">
        <v>219</v>
      </c>
      <c r="E6862">
        <v>119000</v>
      </c>
      <c r="F6862">
        <v>163500</v>
      </c>
      <c r="G6862">
        <f>IFERROR(VLOOKUP(D6862,'ZORI (2)'!$C$2:$E$106,2,FALSE), 0)</f>
        <v>2124</v>
      </c>
      <c r="H6862">
        <f>IFERROR(VLOOKUP(D6862,'ZORI (2)'!$C$2:$E$106,3,FALSE), 0)</f>
        <v>2442</v>
      </c>
      <c r="I6862">
        <f t="shared" si="963"/>
        <v>32700</v>
      </c>
      <c r="J6862">
        <f t="shared" si="964"/>
        <v>130800</v>
      </c>
      <c r="K6862">
        <v>2.5000000000000001E-2</v>
      </c>
      <c r="L6862">
        <v>360</v>
      </c>
      <c r="M6862" s="1">
        <f t="shared" si="965"/>
        <v>516.81813565357243</v>
      </c>
      <c r="N6862">
        <f t="shared" si="969"/>
        <v>4165</v>
      </c>
      <c r="O6862">
        <f t="shared" si="966"/>
        <v>65.400000000000006</v>
      </c>
      <c r="P6862">
        <f t="shared" si="967"/>
        <v>244.20000000000002</v>
      </c>
      <c r="Q6862">
        <v>20000</v>
      </c>
      <c r="R6862">
        <f t="shared" si="968"/>
        <v>5.5794430794430792</v>
      </c>
      <c r="S6862">
        <f t="shared" si="970"/>
        <v>0.14203890615723117</v>
      </c>
      <c r="T6862">
        <f t="shared" si="971"/>
        <v>0.34092996346007437</v>
      </c>
      <c r="U6862">
        <f>IFERROR(VLOOKUP(D6862,'ZORI (2)'!$C$2:$F$106,4,FALSE), 0)</f>
        <v>98.079496251938465</v>
      </c>
    </row>
    <row r="6863" spans="1:21" x14ac:dyDescent="0.25">
      <c r="A6863">
        <v>10026</v>
      </c>
      <c r="B6863">
        <v>54002</v>
      </c>
      <c r="C6863" t="s">
        <v>1744</v>
      </c>
      <c r="D6863" t="s">
        <v>307</v>
      </c>
      <c r="E6863">
        <v>142800</v>
      </c>
      <c r="F6863">
        <v>186300</v>
      </c>
      <c r="G6863">
        <f>IFERROR(VLOOKUP(D6863,'ZORI (2)'!$C$2:$E$106,2,FALSE), 0)</f>
        <v>1268</v>
      </c>
      <c r="H6863">
        <f>IFERROR(VLOOKUP(D6863,'ZORI (2)'!$C$2:$E$106,3,FALSE), 0)</f>
        <v>1485</v>
      </c>
      <c r="I6863">
        <f t="shared" si="963"/>
        <v>37260</v>
      </c>
      <c r="J6863">
        <f t="shared" si="964"/>
        <v>149040</v>
      </c>
      <c r="K6863">
        <v>2.5000000000000001E-2</v>
      </c>
      <c r="L6863">
        <v>360</v>
      </c>
      <c r="M6863" s="1">
        <f t="shared" si="965"/>
        <v>588.88818759792389</v>
      </c>
      <c r="N6863">
        <f t="shared" si="969"/>
        <v>4998.0000000000009</v>
      </c>
      <c r="O6863">
        <f t="shared" si="966"/>
        <v>74.52</v>
      </c>
      <c r="P6863">
        <f t="shared" si="967"/>
        <v>148.5</v>
      </c>
      <c r="Q6863">
        <v>20000</v>
      </c>
      <c r="R6863">
        <f t="shared" si="968"/>
        <v>10.454545454545455</v>
      </c>
      <c r="S6863">
        <f t="shared" si="970"/>
        <v>0.11026353115055007</v>
      </c>
      <c r="T6863">
        <f t="shared" si="971"/>
        <v>0.1297359656401573</v>
      </c>
      <c r="U6863">
        <f>IFERROR(VLOOKUP(D6863,'ZORI (2)'!$C$2:$F$106,4,FALSE), 0)</f>
        <v>66.493977017409904</v>
      </c>
    </row>
    <row r="6864" spans="1:21" x14ac:dyDescent="0.25">
      <c r="A6864">
        <v>10028</v>
      </c>
      <c r="B6864">
        <v>1033</v>
      </c>
      <c r="C6864" t="s">
        <v>3382</v>
      </c>
      <c r="D6864" t="s">
        <v>241</v>
      </c>
      <c r="E6864">
        <v>215800</v>
      </c>
      <c r="F6864">
        <v>247900</v>
      </c>
      <c r="G6864">
        <f>IFERROR(VLOOKUP(D6864,'ZORI (2)'!$C$2:$E$106,2,FALSE), 0)</f>
        <v>1186</v>
      </c>
      <c r="H6864">
        <f>IFERROR(VLOOKUP(D6864,'ZORI (2)'!$C$2:$E$106,3,FALSE), 0)</f>
        <v>1326</v>
      </c>
      <c r="I6864">
        <f t="shared" si="963"/>
        <v>49580</v>
      </c>
      <c r="J6864">
        <f t="shared" si="964"/>
        <v>198320</v>
      </c>
      <c r="K6864">
        <v>2.5000000000000001E-2</v>
      </c>
      <c r="L6864">
        <v>360</v>
      </c>
      <c r="M6864" s="1">
        <f t="shared" si="965"/>
        <v>783.6037665352942</v>
      </c>
      <c r="N6864">
        <f t="shared" si="969"/>
        <v>7553.0000000000009</v>
      </c>
      <c r="O6864">
        <f t="shared" si="966"/>
        <v>99.16</v>
      </c>
      <c r="P6864">
        <f t="shared" si="967"/>
        <v>132.6</v>
      </c>
      <c r="Q6864">
        <v>20000</v>
      </c>
      <c r="R6864">
        <f t="shared" si="968"/>
        <v>15.579436902966314</v>
      </c>
      <c r="S6864">
        <f t="shared" si="970"/>
        <v>1.8684791229202025E-2</v>
      </c>
      <c r="T6864">
        <f t="shared" si="971"/>
        <v>4.8327367035853275E-2</v>
      </c>
      <c r="U6864">
        <f>IFERROR(VLOOKUP(D6864,'ZORI (2)'!$C$2:$F$106,4,FALSE), 0)</f>
        <v>40.773766075750224</v>
      </c>
    </row>
    <row r="6865" spans="1:21" x14ac:dyDescent="0.25">
      <c r="A6865">
        <v>10029</v>
      </c>
      <c r="B6865">
        <v>70710</v>
      </c>
      <c r="C6865" t="s">
        <v>3564</v>
      </c>
      <c r="D6865" t="s">
        <v>291</v>
      </c>
      <c r="E6865">
        <v>188900</v>
      </c>
      <c r="F6865">
        <v>216600</v>
      </c>
      <c r="G6865">
        <f>IFERROR(VLOOKUP(D6865,'ZORI (2)'!$C$2:$E$106,2,FALSE), 0)</f>
        <v>1082</v>
      </c>
      <c r="H6865">
        <f>IFERROR(VLOOKUP(D6865,'ZORI (2)'!$C$2:$E$106,3,FALSE), 0)</f>
        <v>1187</v>
      </c>
      <c r="I6865">
        <f t="shared" si="963"/>
        <v>43320</v>
      </c>
      <c r="J6865">
        <f t="shared" si="964"/>
        <v>173280</v>
      </c>
      <c r="K6865">
        <v>2.5000000000000001E-2</v>
      </c>
      <c r="L6865">
        <v>360</v>
      </c>
      <c r="M6865" s="1">
        <f t="shared" si="965"/>
        <v>684.6654934713381</v>
      </c>
      <c r="N6865">
        <f t="shared" si="969"/>
        <v>6611.5000000000009</v>
      </c>
      <c r="O6865">
        <f t="shared" si="966"/>
        <v>86.64</v>
      </c>
      <c r="P6865">
        <f t="shared" si="967"/>
        <v>118.7</v>
      </c>
      <c r="Q6865">
        <v>20000</v>
      </c>
      <c r="R6865">
        <f t="shared" si="968"/>
        <v>15.206402695871946</v>
      </c>
      <c r="S6865">
        <f t="shared" si="970"/>
        <v>5.0507745526340818E-3</v>
      </c>
      <c r="T6865">
        <f t="shared" si="971"/>
        <v>5.0963215122569114E-2</v>
      </c>
      <c r="U6865">
        <f>IFERROR(VLOOKUP(D6865,'ZORI (2)'!$C$2:$F$106,4,FALSE), 0)</f>
        <v>35.646363984369039</v>
      </c>
    </row>
    <row r="6866" spans="1:21" x14ac:dyDescent="0.25">
      <c r="A6866">
        <v>10030</v>
      </c>
      <c r="B6866">
        <v>84004</v>
      </c>
      <c r="C6866" t="s">
        <v>2584</v>
      </c>
      <c r="D6866" t="s">
        <v>364</v>
      </c>
      <c r="E6866">
        <v>464500</v>
      </c>
      <c r="F6866">
        <v>628500</v>
      </c>
      <c r="G6866">
        <f>IFERROR(VLOOKUP(D6866,'ZORI (2)'!$C$2:$E$106,2,FALSE), 0)</f>
        <v>1010</v>
      </c>
      <c r="H6866">
        <f>IFERROR(VLOOKUP(D6866,'ZORI (2)'!$C$2:$E$106,3,FALSE), 0)</f>
        <v>1241</v>
      </c>
      <c r="I6866">
        <f t="shared" si="963"/>
        <v>125700</v>
      </c>
      <c r="J6866">
        <f t="shared" si="964"/>
        <v>502800</v>
      </c>
      <c r="K6866">
        <v>2.5000000000000001E-2</v>
      </c>
      <c r="L6866">
        <v>360</v>
      </c>
      <c r="M6866" s="1">
        <f t="shared" si="965"/>
        <v>1986.667879255476</v>
      </c>
      <c r="N6866">
        <f t="shared" si="969"/>
        <v>16257.500000000002</v>
      </c>
      <c r="O6866">
        <f t="shared" si="966"/>
        <v>251.4</v>
      </c>
      <c r="P6866">
        <f t="shared" si="967"/>
        <v>124.10000000000001</v>
      </c>
      <c r="Q6866">
        <v>20000</v>
      </c>
      <c r="R6866">
        <f t="shared" si="968"/>
        <v>42.203867848509269</v>
      </c>
      <c r="S6866">
        <f t="shared" si="970"/>
        <v>0.25509852573351371</v>
      </c>
      <c r="T6866">
        <f t="shared" si="971"/>
        <v>-8.307126592510819E-2</v>
      </c>
      <c r="U6866">
        <f>IFERROR(VLOOKUP(D6866,'ZORI (2)'!$C$2:$F$106,4,FALSE), 0)</f>
        <v>67.907036794860247</v>
      </c>
    </row>
    <row r="6867" spans="1:21" x14ac:dyDescent="0.25">
      <c r="A6867">
        <v>10031</v>
      </c>
      <c r="B6867">
        <v>10590</v>
      </c>
      <c r="C6867" t="s">
        <v>3565</v>
      </c>
      <c r="D6867" t="s">
        <v>195</v>
      </c>
      <c r="E6867">
        <v>516600</v>
      </c>
      <c r="F6867">
        <v>510200</v>
      </c>
      <c r="G6867">
        <f>IFERROR(VLOOKUP(D6867,'ZORI (2)'!$C$2:$E$106,2,FALSE), 0)</f>
        <v>2329</v>
      </c>
      <c r="H6867">
        <f>IFERROR(VLOOKUP(D6867,'ZORI (2)'!$C$2:$E$106,3,FALSE), 0)</f>
        <v>2608</v>
      </c>
      <c r="I6867">
        <f t="shared" si="963"/>
        <v>102040</v>
      </c>
      <c r="J6867">
        <f t="shared" si="964"/>
        <v>408160</v>
      </c>
      <c r="K6867">
        <v>2.5000000000000001E-2</v>
      </c>
      <c r="L6867">
        <v>360</v>
      </c>
      <c r="M6867" s="1">
        <f t="shared" si="965"/>
        <v>1612.7254606143895</v>
      </c>
      <c r="N6867">
        <f t="shared" si="969"/>
        <v>18081</v>
      </c>
      <c r="O6867">
        <f t="shared" si="966"/>
        <v>204.08</v>
      </c>
      <c r="P6867">
        <f t="shared" si="967"/>
        <v>260.8</v>
      </c>
      <c r="Q6867">
        <v>20000</v>
      </c>
      <c r="R6867">
        <f t="shared" si="968"/>
        <v>16.302402862985684</v>
      </c>
      <c r="S6867">
        <f t="shared" si="970"/>
        <v>-8.0192038306702407E-2</v>
      </c>
      <c r="T6867">
        <f t="shared" si="971"/>
        <v>4.5423130527382262E-2</v>
      </c>
      <c r="U6867">
        <f>IFERROR(VLOOKUP(D6867,'ZORI (2)'!$C$2:$F$106,4,FALSE), 0)</f>
        <v>81.282042347392249</v>
      </c>
    </row>
    <row r="6868" spans="1:21" x14ac:dyDescent="0.25">
      <c r="A6868">
        <v>10033</v>
      </c>
      <c r="B6868">
        <v>84664</v>
      </c>
      <c r="C6868" t="s">
        <v>3566</v>
      </c>
      <c r="D6868" t="s">
        <v>364</v>
      </c>
      <c r="E6868">
        <v>330800</v>
      </c>
      <c r="F6868">
        <v>432500</v>
      </c>
      <c r="G6868">
        <f>IFERROR(VLOOKUP(D6868,'ZORI (2)'!$C$2:$E$106,2,FALSE), 0)</f>
        <v>1010</v>
      </c>
      <c r="H6868">
        <f>IFERROR(VLOOKUP(D6868,'ZORI (2)'!$C$2:$E$106,3,FALSE), 0)</f>
        <v>1241</v>
      </c>
      <c r="I6868">
        <f t="shared" si="963"/>
        <v>86500</v>
      </c>
      <c r="J6868">
        <f t="shared" si="964"/>
        <v>346000</v>
      </c>
      <c r="K6868">
        <v>2.5000000000000001E-2</v>
      </c>
      <c r="L6868">
        <v>360</v>
      </c>
      <c r="M6868" s="1">
        <f t="shared" si="965"/>
        <v>1367.1183099092971</v>
      </c>
      <c r="N6868">
        <f t="shared" si="969"/>
        <v>11578.000000000002</v>
      </c>
      <c r="O6868">
        <f t="shared" si="966"/>
        <v>173</v>
      </c>
      <c r="P6868">
        <f t="shared" si="967"/>
        <v>124.10000000000001</v>
      </c>
      <c r="Q6868">
        <v>20000</v>
      </c>
      <c r="R6868">
        <f t="shared" si="968"/>
        <v>29.042438893365567</v>
      </c>
      <c r="S6868">
        <f t="shared" si="970"/>
        <v>0.19350512448327437</v>
      </c>
      <c r="T6868">
        <f t="shared" si="971"/>
        <v>-4.3010719345784675E-2</v>
      </c>
      <c r="U6868">
        <f>IFERROR(VLOOKUP(D6868,'ZORI (2)'!$C$2:$F$106,4,FALSE), 0)</f>
        <v>67.907036794860247</v>
      </c>
    </row>
    <row r="6869" spans="1:21" x14ac:dyDescent="0.25">
      <c r="A6869">
        <v>10035</v>
      </c>
      <c r="B6869">
        <v>43465</v>
      </c>
      <c r="C6869" t="s">
        <v>3567</v>
      </c>
      <c r="D6869" t="s">
        <v>342</v>
      </c>
      <c r="E6869">
        <v>100300</v>
      </c>
      <c r="F6869">
        <v>111000</v>
      </c>
      <c r="G6869">
        <f>IFERROR(VLOOKUP(D6869,'ZORI (2)'!$C$2:$E$106,2,FALSE), 0)</f>
        <v>758</v>
      </c>
      <c r="H6869">
        <f>IFERROR(VLOOKUP(D6869,'ZORI (2)'!$C$2:$E$106,3,FALSE), 0)</f>
        <v>841</v>
      </c>
      <c r="I6869">
        <f t="shared" si="963"/>
        <v>22200</v>
      </c>
      <c r="J6869">
        <f t="shared" si="964"/>
        <v>88800</v>
      </c>
      <c r="K6869">
        <v>2.5000000000000001E-2</v>
      </c>
      <c r="L6869">
        <v>360</v>
      </c>
      <c r="M6869" s="1">
        <f t="shared" si="965"/>
        <v>350.86735815013174</v>
      </c>
      <c r="N6869">
        <f t="shared" si="969"/>
        <v>3510.5000000000005</v>
      </c>
      <c r="O6869">
        <f t="shared" si="966"/>
        <v>44.400000000000006</v>
      </c>
      <c r="P6869">
        <f t="shared" si="967"/>
        <v>84.100000000000009</v>
      </c>
      <c r="Q6869">
        <v>20000</v>
      </c>
      <c r="R6869">
        <f t="shared" si="968"/>
        <v>10.998810939357908</v>
      </c>
      <c r="S6869">
        <f t="shared" si="970"/>
        <v>-0.1034686072667504</v>
      </c>
      <c r="T6869">
        <f t="shared" si="971"/>
        <v>9.4936430408733632E-2</v>
      </c>
      <c r="U6869">
        <f>IFERROR(VLOOKUP(D6869,'ZORI (2)'!$C$2:$F$106,4,FALSE), 0)</f>
        <v>24.502151786667039</v>
      </c>
    </row>
    <row r="6870" spans="1:21" x14ac:dyDescent="0.25">
      <c r="A6870">
        <v>10036</v>
      </c>
      <c r="B6870">
        <v>56058</v>
      </c>
      <c r="C6870" t="s">
        <v>3568</v>
      </c>
      <c r="D6870" t="s">
        <v>307</v>
      </c>
      <c r="E6870">
        <v>146600</v>
      </c>
      <c r="F6870">
        <v>170200</v>
      </c>
      <c r="G6870">
        <f>IFERROR(VLOOKUP(D6870,'ZORI (2)'!$C$2:$E$106,2,FALSE), 0)</f>
        <v>1268</v>
      </c>
      <c r="H6870">
        <f>IFERROR(VLOOKUP(D6870,'ZORI (2)'!$C$2:$E$106,3,FALSE), 0)</f>
        <v>1485</v>
      </c>
      <c r="I6870">
        <f t="shared" si="963"/>
        <v>34040</v>
      </c>
      <c r="J6870">
        <f t="shared" si="964"/>
        <v>136160</v>
      </c>
      <c r="K6870">
        <v>2.5000000000000001E-2</v>
      </c>
      <c r="L6870">
        <v>360</v>
      </c>
      <c r="M6870" s="1">
        <f t="shared" si="965"/>
        <v>537.99661583020202</v>
      </c>
      <c r="N6870">
        <f t="shared" si="969"/>
        <v>5131.0000000000009</v>
      </c>
      <c r="O6870">
        <f t="shared" si="966"/>
        <v>68.08</v>
      </c>
      <c r="P6870">
        <f t="shared" si="967"/>
        <v>148.5</v>
      </c>
      <c r="Q6870">
        <v>20000</v>
      </c>
      <c r="R6870">
        <f t="shared" si="968"/>
        <v>9.5510662177328847</v>
      </c>
      <c r="S6870">
        <f t="shared" si="970"/>
        <v>-8.9151056012018795E-3</v>
      </c>
      <c r="T6870">
        <f t="shared" si="971"/>
        <v>0.14813135843635525</v>
      </c>
      <c r="U6870">
        <f>IFERROR(VLOOKUP(D6870,'ZORI (2)'!$C$2:$F$106,4,FALSE), 0)</f>
        <v>66.493977017409904</v>
      </c>
    </row>
    <row r="6871" spans="1:21" x14ac:dyDescent="0.25">
      <c r="A6871">
        <v>10038</v>
      </c>
      <c r="B6871">
        <v>21903</v>
      </c>
      <c r="C6871" t="s">
        <v>2416</v>
      </c>
      <c r="D6871" t="s">
        <v>254</v>
      </c>
      <c r="E6871">
        <v>189800</v>
      </c>
      <c r="F6871">
        <v>207500</v>
      </c>
      <c r="G6871">
        <f>IFERROR(VLOOKUP(D6871,'ZORI (2)'!$C$2:$E$106,2,FALSE), 0)</f>
        <v>1372</v>
      </c>
      <c r="H6871">
        <f>IFERROR(VLOOKUP(D6871,'ZORI (2)'!$C$2:$E$106,3,FALSE), 0)</f>
        <v>1516</v>
      </c>
      <c r="I6871">
        <f t="shared" si="963"/>
        <v>41500</v>
      </c>
      <c r="J6871">
        <f t="shared" si="964"/>
        <v>166000</v>
      </c>
      <c r="K6871">
        <v>2.5000000000000001E-2</v>
      </c>
      <c r="L6871">
        <v>360</v>
      </c>
      <c r="M6871" s="1">
        <f t="shared" si="965"/>
        <v>655.90069203740848</v>
      </c>
      <c r="N6871">
        <f t="shared" si="969"/>
        <v>6643.0000000000009</v>
      </c>
      <c r="O6871">
        <f t="shared" si="966"/>
        <v>83</v>
      </c>
      <c r="P6871">
        <f t="shared" si="967"/>
        <v>151.6</v>
      </c>
      <c r="Q6871">
        <v>20000</v>
      </c>
      <c r="R6871">
        <f t="shared" si="968"/>
        <v>11.406112576956904</v>
      </c>
      <c r="S6871">
        <f t="shared" si="970"/>
        <v>-4.1318037543371697E-2</v>
      </c>
      <c r="T6871">
        <f t="shared" si="971"/>
        <v>0.11015059060433351</v>
      </c>
      <c r="U6871">
        <f>IFERROR(VLOOKUP(D6871,'ZORI (2)'!$C$2:$F$106,4,FALSE), 0)</f>
        <v>44.044485087995604</v>
      </c>
    </row>
    <row r="6872" spans="1:21" x14ac:dyDescent="0.25">
      <c r="A6872">
        <v>10039</v>
      </c>
      <c r="B6872">
        <v>12518</v>
      </c>
      <c r="C6872" t="s">
        <v>3569</v>
      </c>
      <c r="D6872" t="s">
        <v>195</v>
      </c>
      <c r="E6872">
        <v>251300</v>
      </c>
      <c r="F6872">
        <v>288700</v>
      </c>
      <c r="G6872">
        <f>IFERROR(VLOOKUP(D6872,'ZORI (2)'!$C$2:$E$106,2,FALSE), 0)</f>
        <v>2329</v>
      </c>
      <c r="H6872">
        <f>IFERROR(VLOOKUP(D6872,'ZORI (2)'!$C$2:$E$106,3,FALSE), 0)</f>
        <v>2608</v>
      </c>
      <c r="I6872">
        <f t="shared" si="963"/>
        <v>57740</v>
      </c>
      <c r="J6872">
        <f t="shared" si="964"/>
        <v>230960</v>
      </c>
      <c r="K6872">
        <v>2.5000000000000001E-2</v>
      </c>
      <c r="L6872">
        <v>360</v>
      </c>
      <c r="M6872" s="1">
        <f t="shared" si="965"/>
        <v>912.57122790939673</v>
      </c>
      <c r="N6872">
        <f t="shared" si="969"/>
        <v>8795.5</v>
      </c>
      <c r="O6872">
        <f t="shared" si="966"/>
        <v>115.48</v>
      </c>
      <c r="P6872">
        <f t="shared" si="967"/>
        <v>260.8</v>
      </c>
      <c r="Q6872">
        <v>20000</v>
      </c>
      <c r="R6872">
        <f t="shared" si="968"/>
        <v>9.2248210633946837</v>
      </c>
      <c r="S6872">
        <f t="shared" si="970"/>
        <v>3.0719879469680876E-2</v>
      </c>
      <c r="T6872">
        <f t="shared" si="971"/>
        <v>0.18292822327353792</v>
      </c>
      <c r="U6872">
        <f>IFERROR(VLOOKUP(D6872,'ZORI (2)'!$C$2:$F$106,4,FALSE), 0)</f>
        <v>81.282042347392249</v>
      </c>
    </row>
    <row r="6873" spans="1:21" x14ac:dyDescent="0.25">
      <c r="A6873">
        <v>10040</v>
      </c>
      <c r="B6873">
        <v>63389</v>
      </c>
      <c r="C6873" t="s">
        <v>2576</v>
      </c>
      <c r="D6873" t="s">
        <v>207</v>
      </c>
      <c r="E6873">
        <v>123200</v>
      </c>
      <c r="F6873">
        <v>151500</v>
      </c>
      <c r="G6873">
        <f>IFERROR(VLOOKUP(D6873,'ZORI (2)'!$C$2:$E$106,2,FALSE), 0)</f>
        <v>959</v>
      </c>
      <c r="H6873">
        <f>IFERROR(VLOOKUP(D6873,'ZORI (2)'!$C$2:$E$106,3,FALSE), 0)</f>
        <v>1054</v>
      </c>
      <c r="I6873">
        <f t="shared" si="963"/>
        <v>30300</v>
      </c>
      <c r="J6873">
        <f t="shared" si="964"/>
        <v>121200</v>
      </c>
      <c r="K6873">
        <v>2.5000000000000001E-2</v>
      </c>
      <c r="L6873">
        <v>360</v>
      </c>
      <c r="M6873" s="1">
        <f t="shared" si="965"/>
        <v>478.88652936707172</v>
      </c>
      <c r="N6873">
        <f t="shared" si="969"/>
        <v>4312</v>
      </c>
      <c r="O6873">
        <f t="shared" si="966"/>
        <v>60.599999999999994</v>
      </c>
      <c r="P6873">
        <f t="shared" si="967"/>
        <v>105.4</v>
      </c>
      <c r="Q6873">
        <v>20000</v>
      </c>
      <c r="R6873">
        <f t="shared" si="968"/>
        <v>11.978178368121442</v>
      </c>
      <c r="S6873">
        <f t="shared" si="970"/>
        <v>2.703508867075221E-2</v>
      </c>
      <c r="T6873">
        <f t="shared" si="971"/>
        <v>8.9895291283877896E-2</v>
      </c>
      <c r="U6873">
        <f>IFERROR(VLOOKUP(D6873,'ZORI (2)'!$C$2:$F$106,4,FALSE), 0)</f>
        <v>28.58788216714769</v>
      </c>
    </row>
    <row r="6874" spans="1:21" x14ac:dyDescent="0.25">
      <c r="A6874">
        <v>10043</v>
      </c>
      <c r="B6874">
        <v>64126</v>
      </c>
      <c r="C6874" t="s">
        <v>221</v>
      </c>
      <c r="D6874" t="s">
        <v>221</v>
      </c>
      <c r="E6874">
        <v>47300</v>
      </c>
      <c r="F6874">
        <v>49300</v>
      </c>
      <c r="G6874">
        <f>IFERROR(VLOOKUP(D6874,'ZORI (2)'!$C$2:$E$106,2,FALSE), 0)</f>
        <v>986</v>
      </c>
      <c r="H6874">
        <f>IFERROR(VLOOKUP(D6874,'ZORI (2)'!$C$2:$E$106,3,FALSE), 0)</f>
        <v>1125</v>
      </c>
      <c r="I6874">
        <f t="shared" si="963"/>
        <v>9860</v>
      </c>
      <c r="J6874">
        <f t="shared" si="964"/>
        <v>39440</v>
      </c>
      <c r="K6874">
        <v>2.5000000000000001E-2</v>
      </c>
      <c r="L6874">
        <v>360</v>
      </c>
      <c r="M6874" s="1">
        <f t="shared" si="965"/>
        <v>155.83568249370717</v>
      </c>
      <c r="N6874">
        <f t="shared" si="969"/>
        <v>1655.5000000000002</v>
      </c>
      <c r="O6874">
        <f t="shared" si="966"/>
        <v>19.72</v>
      </c>
      <c r="P6874">
        <f t="shared" si="967"/>
        <v>112.5</v>
      </c>
      <c r="Q6874">
        <v>20000</v>
      </c>
      <c r="R6874">
        <f t="shared" si="968"/>
        <v>3.6518518518518519</v>
      </c>
      <c r="S6874">
        <f t="shared" si="970"/>
        <v>-0.28504615295371655</v>
      </c>
      <c r="T6874">
        <f t="shared" si="971"/>
        <v>0.31867912011789479</v>
      </c>
      <c r="U6874">
        <f>IFERROR(VLOOKUP(D6874,'ZORI (2)'!$C$2:$F$106,4,FALSE), 0)</f>
        <v>42.542445790969175</v>
      </c>
    </row>
    <row r="6875" spans="1:21" x14ac:dyDescent="0.25">
      <c r="A6875">
        <v>10044</v>
      </c>
      <c r="B6875">
        <v>48353</v>
      </c>
      <c r="C6875" t="s">
        <v>3570</v>
      </c>
      <c r="D6875" t="s">
        <v>235</v>
      </c>
      <c r="E6875">
        <v>191900</v>
      </c>
      <c r="F6875">
        <v>255000</v>
      </c>
      <c r="G6875">
        <f>IFERROR(VLOOKUP(D6875,'ZORI (2)'!$C$2:$E$106,2,FALSE), 0)</f>
        <v>1028</v>
      </c>
      <c r="H6875">
        <f>IFERROR(VLOOKUP(D6875,'ZORI (2)'!$C$2:$E$106,3,FALSE), 0)</f>
        <v>1171</v>
      </c>
      <c r="I6875">
        <f t="shared" si="963"/>
        <v>51000</v>
      </c>
      <c r="J6875">
        <f t="shared" si="964"/>
        <v>204000</v>
      </c>
      <c r="K6875">
        <v>2.5000000000000001E-2</v>
      </c>
      <c r="L6875">
        <v>360</v>
      </c>
      <c r="M6875" s="1">
        <f t="shared" si="965"/>
        <v>806.04663358814048</v>
      </c>
      <c r="N6875">
        <f t="shared" si="969"/>
        <v>6716.5000000000009</v>
      </c>
      <c r="O6875">
        <f t="shared" si="966"/>
        <v>102</v>
      </c>
      <c r="P6875">
        <f t="shared" si="967"/>
        <v>117.10000000000001</v>
      </c>
      <c r="Q6875">
        <v>20000</v>
      </c>
      <c r="R6875">
        <f t="shared" si="968"/>
        <v>18.146883005977795</v>
      </c>
      <c r="S6875">
        <f t="shared" si="970"/>
        <v>0.16642613892364025</v>
      </c>
      <c r="T6875">
        <f t="shared" si="971"/>
        <v>2.2520834017773755E-2</v>
      </c>
      <c r="U6875">
        <f>IFERROR(VLOOKUP(D6875,'ZORI (2)'!$C$2:$F$106,4,FALSE), 0)</f>
        <v>42.450160853200359</v>
      </c>
    </row>
    <row r="6876" spans="1:21" x14ac:dyDescent="0.25">
      <c r="A6876">
        <v>10045</v>
      </c>
      <c r="B6876">
        <v>20833</v>
      </c>
      <c r="C6876" t="s">
        <v>3571</v>
      </c>
      <c r="D6876" t="s">
        <v>203</v>
      </c>
      <c r="E6876">
        <v>517900</v>
      </c>
      <c r="F6876">
        <v>562300</v>
      </c>
      <c r="G6876">
        <f>IFERROR(VLOOKUP(D6876,'ZORI (2)'!$C$2:$E$106,2,FALSE), 0)</f>
        <v>1905</v>
      </c>
      <c r="H6876">
        <f>IFERROR(VLOOKUP(D6876,'ZORI (2)'!$C$2:$E$106,3,FALSE), 0)</f>
        <v>2043</v>
      </c>
      <c r="I6876">
        <f t="shared" si="963"/>
        <v>112460</v>
      </c>
      <c r="J6876">
        <f t="shared" si="964"/>
        <v>449840</v>
      </c>
      <c r="K6876">
        <v>2.5000000000000001E-2</v>
      </c>
      <c r="L6876">
        <v>360</v>
      </c>
      <c r="M6876" s="1">
        <f t="shared" si="965"/>
        <v>1777.4118512416135</v>
      </c>
      <c r="N6876">
        <f t="shared" si="969"/>
        <v>18126.5</v>
      </c>
      <c r="O6876">
        <f t="shared" si="966"/>
        <v>224.92000000000002</v>
      </c>
      <c r="P6876">
        <f t="shared" si="967"/>
        <v>204.3</v>
      </c>
      <c r="Q6876">
        <v>20000</v>
      </c>
      <c r="R6876">
        <f t="shared" si="968"/>
        <v>22.936041768640887</v>
      </c>
      <c r="S6876">
        <f t="shared" si="970"/>
        <v>1.1282735625010679E-2</v>
      </c>
      <c r="T6876">
        <f t="shared" si="971"/>
        <v>-1.3039563406410035E-2</v>
      </c>
      <c r="U6876">
        <f>IFERROR(VLOOKUP(D6876,'ZORI (2)'!$C$2:$F$106,4,FALSE), 0)</f>
        <v>40.400261415601996</v>
      </c>
    </row>
    <row r="6877" spans="1:21" x14ac:dyDescent="0.25">
      <c r="A6877">
        <v>10047</v>
      </c>
      <c r="B6877">
        <v>18426</v>
      </c>
      <c r="C6877" t="s">
        <v>2889</v>
      </c>
      <c r="D6877" t="s">
        <v>195</v>
      </c>
      <c r="E6877">
        <v>139800</v>
      </c>
      <c r="F6877">
        <v>159500</v>
      </c>
      <c r="G6877">
        <f>IFERROR(VLOOKUP(D6877,'ZORI (2)'!$C$2:$E$106,2,FALSE), 0)</f>
        <v>2329</v>
      </c>
      <c r="H6877">
        <f>IFERROR(VLOOKUP(D6877,'ZORI (2)'!$C$2:$E$106,3,FALSE), 0)</f>
        <v>2608</v>
      </c>
      <c r="I6877">
        <f t="shared" si="963"/>
        <v>31900</v>
      </c>
      <c r="J6877">
        <f t="shared" si="964"/>
        <v>127600</v>
      </c>
      <c r="K6877">
        <v>2.5000000000000001E-2</v>
      </c>
      <c r="L6877">
        <v>360</v>
      </c>
      <c r="M6877" s="1">
        <f t="shared" si="965"/>
        <v>504.17426689140558</v>
      </c>
      <c r="N6877">
        <f t="shared" si="969"/>
        <v>4893.0000000000009</v>
      </c>
      <c r="O6877">
        <f t="shared" si="966"/>
        <v>63.8</v>
      </c>
      <c r="P6877">
        <f t="shared" si="967"/>
        <v>260.8</v>
      </c>
      <c r="Q6877">
        <v>20000</v>
      </c>
      <c r="R6877">
        <f t="shared" si="968"/>
        <v>5.096497955010225</v>
      </c>
      <c r="S6877">
        <f t="shared" si="970"/>
        <v>-3.1531394776948628E-2</v>
      </c>
      <c r="T6877">
        <f t="shared" si="971"/>
        <v>0.37593909103768297</v>
      </c>
      <c r="U6877">
        <f>IFERROR(VLOOKUP(D6877,'ZORI (2)'!$C$2:$F$106,4,FALSE), 0)</f>
        <v>81.282042347392249</v>
      </c>
    </row>
    <row r="6878" spans="1:21" x14ac:dyDescent="0.25">
      <c r="A6878">
        <v>10048</v>
      </c>
      <c r="B6878">
        <v>18091</v>
      </c>
      <c r="C6878" t="s">
        <v>3572</v>
      </c>
      <c r="D6878" t="s">
        <v>349</v>
      </c>
      <c r="E6878">
        <v>183100</v>
      </c>
      <c r="F6878">
        <v>201300</v>
      </c>
      <c r="G6878">
        <f>IFERROR(VLOOKUP(D6878,'ZORI (2)'!$C$2:$E$106,2,FALSE), 0)</f>
        <v>1137</v>
      </c>
      <c r="H6878">
        <f>IFERROR(VLOOKUP(D6878,'ZORI (2)'!$C$2:$E$106,3,FALSE), 0)</f>
        <v>1279</v>
      </c>
      <c r="I6878">
        <f t="shared" si="963"/>
        <v>40260</v>
      </c>
      <c r="J6878">
        <f t="shared" si="964"/>
        <v>161040</v>
      </c>
      <c r="K6878">
        <v>2.5000000000000001E-2</v>
      </c>
      <c r="L6878">
        <v>360</v>
      </c>
      <c r="M6878" s="1">
        <f t="shared" si="965"/>
        <v>636.30269545604983</v>
      </c>
      <c r="N6878">
        <f t="shared" si="969"/>
        <v>6408.5000000000009</v>
      </c>
      <c r="O6878">
        <f t="shared" si="966"/>
        <v>80.52</v>
      </c>
      <c r="P6878">
        <f t="shared" si="967"/>
        <v>127.9</v>
      </c>
      <c r="Q6878">
        <v>20000</v>
      </c>
      <c r="R6878">
        <f t="shared" si="968"/>
        <v>13.115715402658326</v>
      </c>
      <c r="S6878">
        <f t="shared" si="970"/>
        <v>-3.9179794614538313E-2</v>
      </c>
      <c r="T6878">
        <f t="shared" si="971"/>
        <v>7.8167765204367912E-2</v>
      </c>
      <c r="U6878">
        <f>IFERROR(VLOOKUP(D6878,'ZORI (2)'!$C$2:$F$106,4,FALSE), 0)</f>
        <v>41.537623302975142</v>
      </c>
    </row>
    <row r="6879" spans="1:21" x14ac:dyDescent="0.25">
      <c r="A6879">
        <v>10052</v>
      </c>
      <c r="B6879">
        <v>11560</v>
      </c>
      <c r="C6879" t="s">
        <v>3573</v>
      </c>
      <c r="D6879" t="s">
        <v>195</v>
      </c>
      <c r="E6879">
        <v>654700</v>
      </c>
      <c r="F6879">
        <v>746900</v>
      </c>
      <c r="G6879">
        <f>IFERROR(VLOOKUP(D6879,'ZORI (2)'!$C$2:$E$106,2,FALSE), 0)</f>
        <v>2329</v>
      </c>
      <c r="H6879">
        <f>IFERROR(VLOOKUP(D6879,'ZORI (2)'!$C$2:$E$106,3,FALSE), 0)</f>
        <v>2608</v>
      </c>
      <c r="I6879">
        <f t="shared" si="963"/>
        <v>149380</v>
      </c>
      <c r="J6879">
        <f t="shared" si="964"/>
        <v>597520</v>
      </c>
      <c r="K6879">
        <v>2.5000000000000001E-2</v>
      </c>
      <c r="L6879">
        <v>360</v>
      </c>
      <c r="M6879" s="1">
        <f t="shared" si="965"/>
        <v>2360.9263946156166</v>
      </c>
      <c r="N6879">
        <f t="shared" si="969"/>
        <v>22914.500000000004</v>
      </c>
      <c r="O6879">
        <f t="shared" si="966"/>
        <v>298.76</v>
      </c>
      <c r="P6879">
        <f t="shared" si="967"/>
        <v>260.8</v>
      </c>
      <c r="Q6879">
        <v>20000</v>
      </c>
      <c r="R6879">
        <f t="shared" si="968"/>
        <v>23.865669734151329</v>
      </c>
      <c r="S6879">
        <f t="shared" si="970"/>
        <v>7.0648617538769623E-2</v>
      </c>
      <c r="T6879">
        <f t="shared" si="971"/>
        <v>-1.950048875754324E-2</v>
      </c>
      <c r="U6879">
        <f>IFERROR(VLOOKUP(D6879,'ZORI (2)'!$C$2:$F$106,4,FALSE), 0)</f>
        <v>81.282042347392249</v>
      </c>
    </row>
    <row r="6880" spans="1:21" x14ac:dyDescent="0.25">
      <c r="A6880">
        <v>10055</v>
      </c>
      <c r="B6880">
        <v>1464</v>
      </c>
      <c r="C6880" t="s">
        <v>2209</v>
      </c>
      <c r="D6880" t="s">
        <v>219</v>
      </c>
      <c r="E6880">
        <v>271400</v>
      </c>
      <c r="F6880">
        <v>339500</v>
      </c>
      <c r="G6880">
        <f>IFERROR(VLOOKUP(D6880,'ZORI (2)'!$C$2:$E$106,2,FALSE), 0)</f>
        <v>2124</v>
      </c>
      <c r="H6880">
        <f>IFERROR(VLOOKUP(D6880,'ZORI (2)'!$C$2:$E$106,3,FALSE), 0)</f>
        <v>2442</v>
      </c>
      <c r="I6880">
        <f t="shared" si="963"/>
        <v>67900</v>
      </c>
      <c r="J6880">
        <f t="shared" si="964"/>
        <v>271600</v>
      </c>
      <c r="K6880">
        <v>2.5000000000000001E-2</v>
      </c>
      <c r="L6880">
        <v>360</v>
      </c>
      <c r="M6880" s="1">
        <f t="shared" si="965"/>
        <v>1073.1483611889164</v>
      </c>
      <c r="N6880">
        <f t="shared" si="969"/>
        <v>9499</v>
      </c>
      <c r="O6880">
        <f t="shared" si="966"/>
        <v>135.80000000000001</v>
      </c>
      <c r="P6880">
        <f t="shared" si="967"/>
        <v>244.20000000000002</v>
      </c>
      <c r="Q6880">
        <v>20000</v>
      </c>
      <c r="R6880">
        <f t="shared" si="968"/>
        <v>11.585449085449085</v>
      </c>
      <c r="S6880">
        <f t="shared" si="970"/>
        <v>0.12828557090585213</v>
      </c>
      <c r="T6880">
        <f t="shared" si="971"/>
        <v>0.12183102152725389</v>
      </c>
      <c r="U6880">
        <f>IFERROR(VLOOKUP(D6880,'ZORI (2)'!$C$2:$F$106,4,FALSE), 0)</f>
        <v>98.079496251938465</v>
      </c>
    </row>
    <row r="6881" spans="1:21" x14ac:dyDescent="0.25">
      <c r="A6881">
        <v>10057</v>
      </c>
      <c r="B6881">
        <v>46167</v>
      </c>
      <c r="C6881" t="s">
        <v>2016</v>
      </c>
      <c r="D6881" t="s">
        <v>256</v>
      </c>
      <c r="E6881">
        <v>168000</v>
      </c>
      <c r="F6881">
        <v>211400</v>
      </c>
      <c r="G6881">
        <f>IFERROR(VLOOKUP(D6881,'ZORI (2)'!$C$2:$E$106,2,FALSE), 0)</f>
        <v>1017</v>
      </c>
      <c r="H6881">
        <f>IFERROR(VLOOKUP(D6881,'ZORI (2)'!$C$2:$E$106,3,FALSE), 0)</f>
        <v>1140</v>
      </c>
      <c r="I6881">
        <f t="shared" si="963"/>
        <v>42280</v>
      </c>
      <c r="J6881">
        <f t="shared" si="964"/>
        <v>169120</v>
      </c>
      <c r="K6881">
        <v>2.5000000000000001E-2</v>
      </c>
      <c r="L6881">
        <v>360</v>
      </c>
      <c r="M6881" s="1">
        <f t="shared" si="965"/>
        <v>668.22846408052112</v>
      </c>
      <c r="N6881">
        <f t="shared" si="969"/>
        <v>5880.0000000000009</v>
      </c>
      <c r="O6881">
        <f t="shared" si="966"/>
        <v>84.56</v>
      </c>
      <c r="P6881">
        <f t="shared" si="967"/>
        <v>114</v>
      </c>
      <c r="Q6881">
        <v>20000</v>
      </c>
      <c r="R6881">
        <f t="shared" si="968"/>
        <v>15.453216374269006</v>
      </c>
      <c r="S6881">
        <f t="shared" si="970"/>
        <v>9.0365174334639989E-2</v>
      </c>
      <c r="T6881">
        <f t="shared" si="971"/>
        <v>4.8100622521035016E-2</v>
      </c>
      <c r="U6881">
        <f>IFERROR(VLOOKUP(D6881,'ZORI (2)'!$C$2:$F$106,4,FALSE), 0)</f>
        <v>36.648402996268075</v>
      </c>
    </row>
    <row r="6882" spans="1:21" x14ac:dyDescent="0.25">
      <c r="A6882">
        <v>10059</v>
      </c>
      <c r="B6882">
        <v>12570</v>
      </c>
      <c r="C6882" t="s">
        <v>3574</v>
      </c>
      <c r="D6882" t="s">
        <v>195</v>
      </c>
      <c r="E6882">
        <v>289800</v>
      </c>
      <c r="F6882">
        <v>308000</v>
      </c>
      <c r="G6882">
        <f>IFERROR(VLOOKUP(D6882,'ZORI (2)'!$C$2:$E$106,2,FALSE), 0)</f>
        <v>2329</v>
      </c>
      <c r="H6882">
        <f>IFERROR(VLOOKUP(D6882,'ZORI (2)'!$C$2:$E$106,3,FALSE), 0)</f>
        <v>2608</v>
      </c>
      <c r="I6882">
        <f t="shared" si="963"/>
        <v>61600</v>
      </c>
      <c r="J6882">
        <f t="shared" si="964"/>
        <v>246400</v>
      </c>
      <c r="K6882">
        <v>2.5000000000000001E-2</v>
      </c>
      <c r="L6882">
        <v>360</v>
      </c>
      <c r="M6882" s="1">
        <f t="shared" si="965"/>
        <v>973.57789468685201</v>
      </c>
      <c r="N6882">
        <f t="shared" si="969"/>
        <v>10143.000000000002</v>
      </c>
      <c r="O6882">
        <f t="shared" si="966"/>
        <v>123.2</v>
      </c>
      <c r="P6882">
        <f t="shared" si="967"/>
        <v>260.8</v>
      </c>
      <c r="Q6882">
        <v>20000</v>
      </c>
      <c r="R6882">
        <f t="shared" si="968"/>
        <v>9.8415132924335378</v>
      </c>
      <c r="S6882">
        <f t="shared" si="970"/>
        <v>-3.7328524143363039E-2</v>
      </c>
      <c r="T6882">
        <f t="shared" si="971"/>
        <v>0.16355542399701095</v>
      </c>
      <c r="U6882">
        <f>IFERROR(VLOOKUP(D6882,'ZORI (2)'!$C$2:$F$106,4,FALSE), 0)</f>
        <v>81.282042347392249</v>
      </c>
    </row>
    <row r="6883" spans="1:21" x14ac:dyDescent="0.25">
      <c r="A6883">
        <v>10064</v>
      </c>
      <c r="B6883">
        <v>1524</v>
      </c>
      <c r="C6883" t="s">
        <v>2693</v>
      </c>
      <c r="D6883" t="s">
        <v>365</v>
      </c>
      <c r="E6883">
        <v>196800</v>
      </c>
      <c r="F6883">
        <v>247000</v>
      </c>
      <c r="G6883">
        <f>IFERROR(VLOOKUP(D6883,'ZORI (2)'!$C$2:$E$106,2,FALSE), 0)</f>
        <v>1071</v>
      </c>
      <c r="H6883">
        <f>IFERROR(VLOOKUP(D6883,'ZORI (2)'!$C$2:$E$106,3,FALSE), 0)</f>
        <v>1302</v>
      </c>
      <c r="I6883">
        <f t="shared" si="963"/>
        <v>49400</v>
      </c>
      <c r="J6883">
        <f t="shared" si="964"/>
        <v>197600</v>
      </c>
      <c r="K6883">
        <v>2.5000000000000001E-2</v>
      </c>
      <c r="L6883">
        <v>360</v>
      </c>
      <c r="M6883" s="1">
        <f t="shared" si="965"/>
        <v>780.75889606380679</v>
      </c>
      <c r="N6883">
        <f t="shared" si="969"/>
        <v>6888.0000000000009</v>
      </c>
      <c r="O6883">
        <f t="shared" si="966"/>
        <v>98.800000000000011</v>
      </c>
      <c r="P6883">
        <f t="shared" si="967"/>
        <v>130.20000000000002</v>
      </c>
      <c r="Q6883">
        <v>20000</v>
      </c>
      <c r="R6883">
        <f t="shared" si="968"/>
        <v>15.809011776753712</v>
      </c>
      <c r="S6883">
        <f t="shared" si="970"/>
        <v>0.10421658738957834</v>
      </c>
      <c r="T6883">
        <f t="shared" si="971"/>
        <v>4.5969133379225022E-2</v>
      </c>
      <c r="U6883">
        <f>IFERROR(VLOOKUP(D6883,'ZORI (2)'!$C$2:$F$106,4,FALSE), 0)</f>
        <v>68.912445683403433</v>
      </c>
    </row>
    <row r="6884" spans="1:21" x14ac:dyDescent="0.25">
      <c r="A6884">
        <v>10065</v>
      </c>
      <c r="B6884">
        <v>68152</v>
      </c>
      <c r="C6884" t="s">
        <v>403</v>
      </c>
      <c r="D6884" t="s">
        <v>403</v>
      </c>
      <c r="E6884">
        <v>156100</v>
      </c>
      <c r="F6884">
        <v>182900</v>
      </c>
      <c r="G6884">
        <f>IFERROR(VLOOKUP(D6884,'ZORI (2)'!$C$2:$E$106,2,FALSE), 0)</f>
        <v>977</v>
      </c>
      <c r="H6884">
        <f>IFERROR(VLOOKUP(D6884,'ZORI (2)'!$C$2:$E$106,3,FALSE), 0)</f>
        <v>1115</v>
      </c>
      <c r="I6884">
        <f t="shared" si="963"/>
        <v>36580</v>
      </c>
      <c r="J6884">
        <f t="shared" si="964"/>
        <v>146320</v>
      </c>
      <c r="K6884">
        <v>2.5000000000000001E-2</v>
      </c>
      <c r="L6884">
        <v>360</v>
      </c>
      <c r="M6884" s="1">
        <f t="shared" si="965"/>
        <v>578.14089915008196</v>
      </c>
      <c r="N6884">
        <f t="shared" si="969"/>
        <v>5463.5000000000009</v>
      </c>
      <c r="O6884">
        <f t="shared" si="966"/>
        <v>73.16</v>
      </c>
      <c r="P6884">
        <f t="shared" si="967"/>
        <v>111.5</v>
      </c>
      <c r="Q6884">
        <v>20000</v>
      </c>
      <c r="R6884">
        <f t="shared" si="968"/>
        <v>13.66965620328849</v>
      </c>
      <c r="S6884">
        <f t="shared" si="970"/>
        <v>7.3610610062044409E-3</v>
      </c>
      <c r="T6884">
        <f t="shared" si="971"/>
        <v>6.811977419389649E-2</v>
      </c>
      <c r="U6884">
        <f>IFERROR(VLOOKUP(D6884,'ZORI (2)'!$C$2:$F$106,4,FALSE), 0)</f>
        <v>41.38767480603785</v>
      </c>
    </row>
    <row r="6885" spans="1:21" x14ac:dyDescent="0.25">
      <c r="A6885">
        <v>10066</v>
      </c>
      <c r="B6885">
        <v>2718</v>
      </c>
      <c r="C6885" t="s">
        <v>704</v>
      </c>
      <c r="D6885" t="s">
        <v>315</v>
      </c>
      <c r="E6885">
        <v>238800</v>
      </c>
      <c r="F6885">
        <v>303900</v>
      </c>
      <c r="G6885">
        <f>IFERROR(VLOOKUP(D6885,'ZORI (2)'!$C$2:$E$106,2,FALSE), 0)</f>
        <v>1254</v>
      </c>
      <c r="H6885">
        <f>IFERROR(VLOOKUP(D6885,'ZORI (2)'!$C$2:$E$106,3,FALSE), 0)</f>
        <v>1500</v>
      </c>
      <c r="I6885">
        <f t="shared" si="963"/>
        <v>60780</v>
      </c>
      <c r="J6885">
        <f t="shared" si="964"/>
        <v>243120</v>
      </c>
      <c r="K6885">
        <v>2.5000000000000001E-2</v>
      </c>
      <c r="L6885">
        <v>360</v>
      </c>
      <c r="M6885" s="1">
        <f t="shared" si="965"/>
        <v>960.61792920563096</v>
      </c>
      <c r="N6885">
        <f t="shared" si="969"/>
        <v>8358</v>
      </c>
      <c r="O6885">
        <f t="shared" si="966"/>
        <v>121.56</v>
      </c>
      <c r="P6885">
        <f t="shared" si="967"/>
        <v>150</v>
      </c>
      <c r="Q6885">
        <v>20000</v>
      </c>
      <c r="R6885">
        <f t="shared" si="968"/>
        <v>16.883333333333333</v>
      </c>
      <c r="S6885">
        <f t="shared" si="970"/>
        <v>0.13752910262840715</v>
      </c>
      <c r="T6885">
        <f t="shared" si="971"/>
        <v>3.6054935600220182E-2</v>
      </c>
      <c r="U6885">
        <f>IFERROR(VLOOKUP(D6885,'ZORI (2)'!$C$2:$F$106,4,FALSE), 0)</f>
        <v>75.634847140989294</v>
      </c>
    </row>
    <row r="6886" spans="1:21" x14ac:dyDescent="0.25">
      <c r="A6886">
        <v>10069</v>
      </c>
      <c r="B6886">
        <v>97227</v>
      </c>
      <c r="C6886" t="s">
        <v>239</v>
      </c>
      <c r="D6886" t="s">
        <v>239</v>
      </c>
      <c r="E6886">
        <v>371600</v>
      </c>
      <c r="F6886">
        <v>540300</v>
      </c>
      <c r="G6886">
        <f>IFERROR(VLOOKUP(D6886,'ZORI (2)'!$C$2:$E$106,2,FALSE), 0)</f>
        <v>1205</v>
      </c>
      <c r="H6886">
        <f>IFERROR(VLOOKUP(D6886,'ZORI (2)'!$C$2:$E$106,3,FALSE), 0)</f>
        <v>1553</v>
      </c>
      <c r="I6886">
        <f t="shared" si="963"/>
        <v>108060</v>
      </c>
      <c r="J6886">
        <f t="shared" si="964"/>
        <v>432240</v>
      </c>
      <c r="K6886">
        <v>2.5000000000000001E-2</v>
      </c>
      <c r="L6886">
        <v>360</v>
      </c>
      <c r="M6886" s="1">
        <f t="shared" si="965"/>
        <v>1707.8705730496954</v>
      </c>
      <c r="N6886">
        <f t="shared" si="969"/>
        <v>13006.000000000002</v>
      </c>
      <c r="O6886">
        <f t="shared" si="966"/>
        <v>216.11999999999998</v>
      </c>
      <c r="P6886">
        <f t="shared" si="967"/>
        <v>155.30000000000001</v>
      </c>
      <c r="Q6886">
        <v>20000</v>
      </c>
      <c r="R6886">
        <f t="shared" si="968"/>
        <v>28.992273019961367</v>
      </c>
      <c r="S6886">
        <f t="shared" si="970"/>
        <v>0.3353731778569769</v>
      </c>
      <c r="T6886">
        <f t="shared" si="971"/>
        <v>-4.476973102375021E-2</v>
      </c>
      <c r="U6886">
        <f>IFERROR(VLOOKUP(D6886,'ZORI (2)'!$C$2:$F$106,4,FALSE), 0)</f>
        <v>108.10777801188344</v>
      </c>
    </row>
    <row r="6887" spans="1:21" x14ac:dyDescent="0.25">
      <c r="A6887">
        <v>10070</v>
      </c>
      <c r="B6887">
        <v>29661</v>
      </c>
      <c r="C6887" t="s">
        <v>260</v>
      </c>
      <c r="D6887" t="s">
        <v>261</v>
      </c>
      <c r="E6887">
        <v>73000</v>
      </c>
      <c r="F6887">
        <v>118000</v>
      </c>
      <c r="G6887">
        <f>IFERROR(VLOOKUP(D6887,'ZORI (2)'!$C$2:$E$106,2,FALSE), 0)</f>
        <v>1014</v>
      </c>
      <c r="H6887">
        <f>IFERROR(VLOOKUP(D6887,'ZORI (2)'!$C$2:$E$106,3,FALSE), 0)</f>
        <v>1171</v>
      </c>
      <c r="I6887">
        <f t="shared" si="963"/>
        <v>23600</v>
      </c>
      <c r="J6887">
        <f t="shared" si="964"/>
        <v>94400</v>
      </c>
      <c r="K6887">
        <v>2.5000000000000001E-2</v>
      </c>
      <c r="L6887">
        <v>360</v>
      </c>
      <c r="M6887" s="1">
        <f t="shared" si="965"/>
        <v>372.99412848392387</v>
      </c>
      <c r="N6887">
        <f t="shared" si="969"/>
        <v>2555.0000000000005</v>
      </c>
      <c r="O6887">
        <f t="shared" si="966"/>
        <v>47.199999999999996</v>
      </c>
      <c r="P6887">
        <f t="shared" si="967"/>
        <v>117.10000000000001</v>
      </c>
      <c r="Q6887">
        <v>20000</v>
      </c>
      <c r="R6887">
        <f t="shared" si="968"/>
        <v>8.3973811557073734</v>
      </c>
      <c r="S6887">
        <f t="shared" si="970"/>
        <v>0.23489090052849143</v>
      </c>
      <c r="T6887">
        <f t="shared" si="971"/>
        <v>0.16475940760898958</v>
      </c>
      <c r="U6887">
        <f>IFERROR(VLOOKUP(D6887,'ZORI (2)'!$C$2:$F$106,4,FALSE), 0)</f>
        <v>47.84480118048355</v>
      </c>
    </row>
    <row r="6888" spans="1:21" x14ac:dyDescent="0.25">
      <c r="A6888">
        <v>10075</v>
      </c>
      <c r="B6888">
        <v>53955</v>
      </c>
      <c r="C6888" t="s">
        <v>3575</v>
      </c>
      <c r="D6888" t="s">
        <v>255</v>
      </c>
      <c r="E6888">
        <v>168000</v>
      </c>
      <c r="F6888">
        <v>216200</v>
      </c>
      <c r="G6888">
        <f>IFERROR(VLOOKUP(D6888,'ZORI (2)'!$C$2:$E$106,2,FALSE), 0)</f>
        <v>1118</v>
      </c>
      <c r="H6888">
        <f>IFERROR(VLOOKUP(D6888,'ZORI (2)'!$C$2:$E$106,3,FALSE), 0)</f>
        <v>1233</v>
      </c>
      <c r="I6888">
        <f t="shared" si="963"/>
        <v>43240</v>
      </c>
      <c r="J6888">
        <f t="shared" si="964"/>
        <v>172960</v>
      </c>
      <c r="K6888">
        <v>2.5000000000000001E-2</v>
      </c>
      <c r="L6888">
        <v>360</v>
      </c>
      <c r="M6888" s="1">
        <f t="shared" si="965"/>
        <v>683.40110659512141</v>
      </c>
      <c r="N6888">
        <f t="shared" si="969"/>
        <v>5880.0000000000009</v>
      </c>
      <c r="O6888">
        <f t="shared" si="966"/>
        <v>86.47999999999999</v>
      </c>
      <c r="P6888">
        <f t="shared" si="967"/>
        <v>123.30000000000001</v>
      </c>
      <c r="Q6888">
        <v>20000</v>
      </c>
      <c r="R6888">
        <f t="shared" si="968"/>
        <v>14.61205731278724</v>
      </c>
      <c r="S6888">
        <f t="shared" si="970"/>
        <v>0.11512275634413038</v>
      </c>
      <c r="T6888">
        <f t="shared" si="971"/>
        <v>5.8996335660569187E-2</v>
      </c>
      <c r="U6888">
        <f>IFERROR(VLOOKUP(D6888,'ZORI (2)'!$C$2:$F$106,4,FALSE), 0)</f>
        <v>38.712759151065889</v>
      </c>
    </row>
    <row r="6889" spans="1:21" x14ac:dyDescent="0.25">
      <c r="A6889">
        <v>10078</v>
      </c>
      <c r="B6889">
        <v>7630</v>
      </c>
      <c r="C6889" t="s">
        <v>3576</v>
      </c>
      <c r="D6889" t="s">
        <v>195</v>
      </c>
      <c r="E6889">
        <v>451600</v>
      </c>
      <c r="F6889">
        <v>500800</v>
      </c>
      <c r="G6889">
        <f>IFERROR(VLOOKUP(D6889,'ZORI (2)'!$C$2:$E$106,2,FALSE), 0)</f>
        <v>2329</v>
      </c>
      <c r="H6889">
        <f>IFERROR(VLOOKUP(D6889,'ZORI (2)'!$C$2:$E$106,3,FALSE), 0)</f>
        <v>2608</v>
      </c>
      <c r="I6889">
        <f t="shared" si="963"/>
        <v>100160</v>
      </c>
      <c r="J6889">
        <f t="shared" si="964"/>
        <v>400640</v>
      </c>
      <c r="K6889">
        <v>2.5000000000000001E-2</v>
      </c>
      <c r="L6889">
        <v>360</v>
      </c>
      <c r="M6889" s="1">
        <f t="shared" si="965"/>
        <v>1583.0123690232972</v>
      </c>
      <c r="N6889">
        <f t="shared" si="969"/>
        <v>15806.000000000002</v>
      </c>
      <c r="O6889">
        <f t="shared" si="966"/>
        <v>200.32</v>
      </c>
      <c r="P6889">
        <f t="shared" si="967"/>
        <v>260.8</v>
      </c>
      <c r="Q6889">
        <v>20000</v>
      </c>
      <c r="R6889">
        <f t="shared" si="968"/>
        <v>16.002044989775051</v>
      </c>
      <c r="S6889">
        <f t="shared" si="970"/>
        <v>2.7480170535446834E-2</v>
      </c>
      <c r="T6889">
        <f t="shared" si="971"/>
        <v>4.9765467629557636E-2</v>
      </c>
      <c r="U6889">
        <f>IFERROR(VLOOKUP(D6889,'ZORI (2)'!$C$2:$F$106,4,FALSE), 0)</f>
        <v>81.282042347392249</v>
      </c>
    </row>
    <row r="6890" spans="1:21" x14ac:dyDescent="0.25">
      <c r="A6890">
        <v>10082</v>
      </c>
      <c r="B6890">
        <v>13108</v>
      </c>
      <c r="C6890" t="s">
        <v>3577</v>
      </c>
      <c r="D6890" t="s">
        <v>410</v>
      </c>
      <c r="E6890">
        <v>156200</v>
      </c>
      <c r="F6890">
        <v>161000</v>
      </c>
      <c r="G6890">
        <f>IFERROR(VLOOKUP(D6890,'ZORI (2)'!$C$2:$E$106,2,FALSE), 0)</f>
        <v>859</v>
      </c>
      <c r="H6890">
        <f>IFERROR(VLOOKUP(D6890,'ZORI (2)'!$C$2:$E$106,3,FALSE), 0)</f>
        <v>983</v>
      </c>
      <c r="I6890">
        <f t="shared" si="963"/>
        <v>32200</v>
      </c>
      <c r="J6890">
        <f t="shared" si="964"/>
        <v>128800</v>
      </c>
      <c r="K6890">
        <v>2.5000000000000001E-2</v>
      </c>
      <c r="L6890">
        <v>360</v>
      </c>
      <c r="M6890" s="1">
        <f t="shared" si="965"/>
        <v>508.91571767721814</v>
      </c>
      <c r="N6890">
        <f t="shared" si="969"/>
        <v>5467.0000000000009</v>
      </c>
      <c r="O6890">
        <f t="shared" si="966"/>
        <v>64.400000000000006</v>
      </c>
      <c r="P6890">
        <f t="shared" si="967"/>
        <v>98.300000000000011</v>
      </c>
      <c r="Q6890">
        <v>20000</v>
      </c>
      <c r="R6890">
        <f t="shared" si="968"/>
        <v>13.64869447270261</v>
      </c>
      <c r="S6890">
        <f t="shared" si="970"/>
        <v>-0.11376309401267154</v>
      </c>
      <c r="T6890">
        <f t="shared" si="971"/>
        <v>6.4796354724077604E-2</v>
      </c>
      <c r="U6890">
        <f>IFERROR(VLOOKUP(D6890,'ZORI (2)'!$C$2:$F$106,4,FALSE), 0)</f>
        <v>36.199325359218847</v>
      </c>
    </row>
    <row r="6891" spans="1:21" x14ac:dyDescent="0.25">
      <c r="A6891">
        <v>10086</v>
      </c>
      <c r="B6891">
        <v>7092</v>
      </c>
      <c r="C6891" t="s">
        <v>3578</v>
      </c>
      <c r="D6891" t="s">
        <v>195</v>
      </c>
      <c r="E6891">
        <v>560800</v>
      </c>
      <c r="F6891">
        <v>625100</v>
      </c>
      <c r="G6891">
        <f>IFERROR(VLOOKUP(D6891,'ZORI (2)'!$C$2:$E$106,2,FALSE), 0)</f>
        <v>2329</v>
      </c>
      <c r="H6891">
        <f>IFERROR(VLOOKUP(D6891,'ZORI (2)'!$C$2:$E$106,3,FALSE), 0)</f>
        <v>2608</v>
      </c>
      <c r="I6891">
        <f t="shared" si="963"/>
        <v>125020</v>
      </c>
      <c r="J6891">
        <f t="shared" si="964"/>
        <v>500080</v>
      </c>
      <c r="K6891">
        <v>2.5000000000000001E-2</v>
      </c>
      <c r="L6891">
        <v>360</v>
      </c>
      <c r="M6891" s="1">
        <f t="shared" si="965"/>
        <v>1975.9205908076337</v>
      </c>
      <c r="N6891">
        <f t="shared" si="969"/>
        <v>19628.000000000004</v>
      </c>
      <c r="O6891">
        <f t="shared" si="966"/>
        <v>250.04000000000002</v>
      </c>
      <c r="P6891">
        <f t="shared" si="967"/>
        <v>260.8</v>
      </c>
      <c r="Q6891">
        <v>20000</v>
      </c>
      <c r="R6891">
        <f t="shared" si="968"/>
        <v>19.973798568507156</v>
      </c>
      <c r="S6891">
        <f t="shared" si="970"/>
        <v>4.1090688642101969E-2</v>
      </c>
      <c r="T6891">
        <f t="shared" si="971"/>
        <v>8.8362622704702964E-3</v>
      </c>
      <c r="U6891">
        <f>IFERROR(VLOOKUP(D6891,'ZORI (2)'!$C$2:$F$106,4,FALSE), 0)</f>
        <v>81.282042347392249</v>
      </c>
    </row>
    <row r="6892" spans="1:21" x14ac:dyDescent="0.25">
      <c r="A6892">
        <v>10087</v>
      </c>
      <c r="B6892">
        <v>31822</v>
      </c>
      <c r="C6892" t="s">
        <v>3579</v>
      </c>
      <c r="D6892" t="s">
        <v>238</v>
      </c>
      <c r="E6892">
        <v>130500</v>
      </c>
      <c r="F6892">
        <v>148600</v>
      </c>
      <c r="G6892">
        <f>IFERROR(VLOOKUP(D6892,'ZORI (2)'!$C$2:$E$106,2,FALSE), 0)</f>
        <v>1023</v>
      </c>
      <c r="H6892">
        <f>IFERROR(VLOOKUP(D6892,'ZORI (2)'!$C$2:$E$106,3,FALSE), 0)</f>
        <v>1198</v>
      </c>
      <c r="I6892">
        <f t="shared" si="963"/>
        <v>29720</v>
      </c>
      <c r="J6892">
        <f t="shared" si="964"/>
        <v>118880</v>
      </c>
      <c r="K6892">
        <v>2.5000000000000001E-2</v>
      </c>
      <c r="L6892">
        <v>360</v>
      </c>
      <c r="M6892" s="1">
        <f t="shared" si="965"/>
        <v>469.71972451450074</v>
      </c>
      <c r="N6892">
        <f t="shared" si="969"/>
        <v>4567.5</v>
      </c>
      <c r="O6892">
        <f t="shared" si="966"/>
        <v>59.44</v>
      </c>
      <c r="P6892">
        <f t="shared" si="967"/>
        <v>119.80000000000001</v>
      </c>
      <c r="Q6892">
        <v>20000</v>
      </c>
      <c r="R6892">
        <f t="shared" si="968"/>
        <v>10.336672231496939</v>
      </c>
      <c r="S6892">
        <f t="shared" si="970"/>
        <v>-4.1707643445596271E-2</v>
      </c>
      <c r="T6892">
        <f t="shared" si="971"/>
        <v>0.12136280554134914</v>
      </c>
      <c r="U6892">
        <f>IFERROR(VLOOKUP(D6892,'ZORI (2)'!$C$2:$F$106,4,FALSE), 0)</f>
        <v>50.376845183201425</v>
      </c>
    </row>
    <row r="6893" spans="1:21" x14ac:dyDescent="0.25">
      <c r="A6893">
        <v>10089</v>
      </c>
      <c r="B6893">
        <v>87043</v>
      </c>
      <c r="C6893" t="s">
        <v>3580</v>
      </c>
      <c r="D6893" t="s">
        <v>227</v>
      </c>
      <c r="E6893">
        <v>401500</v>
      </c>
      <c r="F6893">
        <v>423000</v>
      </c>
      <c r="G6893">
        <f>IFERROR(VLOOKUP(D6893,'ZORI (2)'!$C$2:$E$106,2,FALSE), 0)</f>
        <v>969</v>
      </c>
      <c r="H6893">
        <f>IFERROR(VLOOKUP(D6893,'ZORI (2)'!$C$2:$E$106,3,FALSE), 0)</f>
        <v>1069</v>
      </c>
      <c r="I6893">
        <f t="shared" si="963"/>
        <v>84600</v>
      </c>
      <c r="J6893">
        <f t="shared" si="964"/>
        <v>338400</v>
      </c>
      <c r="K6893">
        <v>2.5000000000000001E-2</v>
      </c>
      <c r="L6893">
        <v>360</v>
      </c>
      <c r="M6893" s="1">
        <f t="shared" si="965"/>
        <v>1337.0891215991508</v>
      </c>
      <c r="N6893">
        <f t="shared" si="969"/>
        <v>14052.500000000002</v>
      </c>
      <c r="O6893">
        <f t="shared" si="966"/>
        <v>169.20000000000002</v>
      </c>
      <c r="P6893">
        <f t="shared" si="967"/>
        <v>106.9</v>
      </c>
      <c r="Q6893">
        <v>20000</v>
      </c>
      <c r="R6893">
        <f t="shared" si="968"/>
        <v>32.974742750233865</v>
      </c>
      <c r="S6893">
        <f t="shared" si="970"/>
        <v>-2.881971748526297E-2</v>
      </c>
      <c r="T6893">
        <f t="shared" si="971"/>
        <v>-5.5036931031287255E-2</v>
      </c>
      <c r="U6893">
        <f>IFERROR(VLOOKUP(D6893,'ZORI (2)'!$C$2:$F$106,4,FALSE), 0)</f>
        <v>28.967008562052339</v>
      </c>
    </row>
    <row r="6894" spans="1:21" x14ac:dyDescent="0.25">
      <c r="A6894">
        <v>10090</v>
      </c>
      <c r="B6894">
        <v>30113</v>
      </c>
      <c r="C6894" t="s">
        <v>2973</v>
      </c>
      <c r="D6894" t="s">
        <v>202</v>
      </c>
      <c r="E6894">
        <v>79800</v>
      </c>
      <c r="F6894">
        <v>111200</v>
      </c>
      <c r="G6894">
        <f>IFERROR(VLOOKUP(D6894,'ZORI (2)'!$C$2:$E$106,2,FALSE), 0)</f>
        <v>1152</v>
      </c>
      <c r="H6894">
        <f>IFERROR(VLOOKUP(D6894,'ZORI (2)'!$C$2:$E$106,3,FALSE), 0)</f>
        <v>1425</v>
      </c>
      <c r="I6894">
        <f t="shared" si="963"/>
        <v>22240</v>
      </c>
      <c r="J6894">
        <f t="shared" si="964"/>
        <v>88960</v>
      </c>
      <c r="K6894">
        <v>2.5000000000000001E-2</v>
      </c>
      <c r="L6894">
        <v>360</v>
      </c>
      <c r="M6894" s="1">
        <f t="shared" si="965"/>
        <v>351.49955158824008</v>
      </c>
      <c r="N6894">
        <f t="shared" si="969"/>
        <v>2793.0000000000005</v>
      </c>
      <c r="O6894">
        <f t="shared" si="966"/>
        <v>44.480000000000004</v>
      </c>
      <c r="P6894">
        <f t="shared" si="967"/>
        <v>142.5</v>
      </c>
      <c r="Q6894">
        <v>20000</v>
      </c>
      <c r="R6894">
        <f t="shared" si="968"/>
        <v>6.5029239766081872</v>
      </c>
      <c r="S6894">
        <f t="shared" si="970"/>
        <v>8.389461269287378E-2</v>
      </c>
      <c r="T6894">
        <f t="shared" si="971"/>
        <v>0.23623221595143823</v>
      </c>
      <c r="U6894">
        <f>IFERROR(VLOOKUP(D6894,'ZORI (2)'!$C$2:$F$106,4,FALSE), 0)</f>
        <v>82.518246796825295</v>
      </c>
    </row>
    <row r="6895" spans="1:21" x14ac:dyDescent="0.25">
      <c r="A6895">
        <v>10091</v>
      </c>
      <c r="B6895">
        <v>11507</v>
      </c>
      <c r="C6895" t="s">
        <v>3581</v>
      </c>
      <c r="D6895" t="s">
        <v>195</v>
      </c>
      <c r="E6895">
        <v>558500</v>
      </c>
      <c r="F6895">
        <v>702100</v>
      </c>
      <c r="G6895">
        <f>IFERROR(VLOOKUP(D6895,'ZORI (2)'!$C$2:$E$106,2,FALSE), 0)</f>
        <v>2329</v>
      </c>
      <c r="H6895">
        <f>IFERROR(VLOOKUP(D6895,'ZORI (2)'!$C$2:$E$106,3,FALSE), 0)</f>
        <v>2608</v>
      </c>
      <c r="I6895">
        <f t="shared" si="963"/>
        <v>140420</v>
      </c>
      <c r="J6895">
        <f t="shared" si="964"/>
        <v>561680</v>
      </c>
      <c r="K6895">
        <v>2.5000000000000001E-2</v>
      </c>
      <c r="L6895">
        <v>360</v>
      </c>
      <c r="M6895" s="1">
        <f t="shared" si="965"/>
        <v>2219.3150644793468</v>
      </c>
      <c r="N6895">
        <f t="shared" si="969"/>
        <v>19547.500000000004</v>
      </c>
      <c r="O6895">
        <f t="shared" si="966"/>
        <v>280.83999999999997</v>
      </c>
      <c r="P6895">
        <f t="shared" si="967"/>
        <v>260.8</v>
      </c>
      <c r="Q6895">
        <v>20000</v>
      </c>
      <c r="R6895">
        <f t="shared" si="968"/>
        <v>22.434176891615543</v>
      </c>
      <c r="S6895">
        <f t="shared" si="970"/>
        <v>0.17398701608149855</v>
      </c>
      <c r="T6895">
        <f t="shared" si="971"/>
        <v>-1.0198845756884801E-2</v>
      </c>
      <c r="U6895">
        <f>IFERROR(VLOOKUP(D6895,'ZORI (2)'!$C$2:$F$106,4,FALSE), 0)</f>
        <v>81.282042347392249</v>
      </c>
    </row>
    <row r="6896" spans="1:21" x14ac:dyDescent="0.25">
      <c r="A6896">
        <v>10092</v>
      </c>
      <c r="B6896">
        <v>44201</v>
      </c>
      <c r="C6896" t="s">
        <v>1462</v>
      </c>
      <c r="D6896" t="s">
        <v>369</v>
      </c>
      <c r="E6896">
        <v>129600</v>
      </c>
      <c r="F6896">
        <v>154300</v>
      </c>
      <c r="G6896">
        <f>IFERROR(VLOOKUP(D6896,'ZORI (2)'!$C$2:$E$106,2,FALSE), 0)</f>
        <v>738</v>
      </c>
      <c r="H6896">
        <f>IFERROR(VLOOKUP(D6896,'ZORI (2)'!$C$2:$E$106,3,FALSE), 0)</f>
        <v>822</v>
      </c>
      <c r="I6896">
        <f t="shared" si="963"/>
        <v>30860</v>
      </c>
      <c r="J6896">
        <f t="shared" si="964"/>
        <v>123440</v>
      </c>
      <c r="K6896">
        <v>2.5000000000000001E-2</v>
      </c>
      <c r="L6896">
        <v>360</v>
      </c>
      <c r="M6896" s="1">
        <f t="shared" si="965"/>
        <v>487.73723750058861</v>
      </c>
      <c r="N6896">
        <f t="shared" si="969"/>
        <v>4536</v>
      </c>
      <c r="O6896">
        <f t="shared" si="966"/>
        <v>61.72</v>
      </c>
      <c r="P6896">
        <f t="shared" si="967"/>
        <v>82.2</v>
      </c>
      <c r="Q6896">
        <v>20000</v>
      </c>
      <c r="R6896">
        <f t="shared" si="968"/>
        <v>15.642741281427412</v>
      </c>
      <c r="S6896">
        <f t="shared" si="970"/>
        <v>1.0639954326049723E-3</v>
      </c>
      <c r="T6896">
        <f t="shared" si="971"/>
        <v>4.1232456314407827E-2</v>
      </c>
      <c r="U6896">
        <f>IFERROR(VLOOKUP(D6896,'ZORI (2)'!$C$2:$F$106,4,FALSE), 0)</f>
        <v>24.936995438436416</v>
      </c>
    </row>
    <row r="6897" spans="1:21" x14ac:dyDescent="0.25">
      <c r="A6897">
        <v>10093</v>
      </c>
      <c r="B6897">
        <v>21152</v>
      </c>
      <c r="C6897" t="s">
        <v>3582</v>
      </c>
      <c r="D6897" t="s">
        <v>211</v>
      </c>
      <c r="E6897">
        <v>339100</v>
      </c>
      <c r="F6897">
        <v>382600</v>
      </c>
      <c r="G6897">
        <f>IFERROR(VLOOKUP(D6897,'ZORI (2)'!$C$2:$E$106,2,FALSE), 0)</f>
        <v>1535</v>
      </c>
      <c r="H6897">
        <f>IFERROR(VLOOKUP(D6897,'ZORI (2)'!$C$2:$E$106,3,FALSE), 0)</f>
        <v>1616</v>
      </c>
      <c r="I6897">
        <f t="shared" si="963"/>
        <v>76520</v>
      </c>
      <c r="J6897">
        <f t="shared" si="964"/>
        <v>306080</v>
      </c>
      <c r="K6897">
        <v>2.5000000000000001E-2</v>
      </c>
      <c r="L6897">
        <v>360</v>
      </c>
      <c r="M6897" s="1">
        <f t="shared" si="965"/>
        <v>1209.3860471012651</v>
      </c>
      <c r="N6897">
        <f t="shared" si="969"/>
        <v>11868.500000000002</v>
      </c>
      <c r="O6897">
        <f t="shared" si="966"/>
        <v>153.04</v>
      </c>
      <c r="P6897">
        <f t="shared" si="967"/>
        <v>161.60000000000002</v>
      </c>
      <c r="Q6897">
        <v>20000</v>
      </c>
      <c r="R6897">
        <f t="shared" si="968"/>
        <v>19.729785478547853</v>
      </c>
      <c r="S6897">
        <f t="shared" si="970"/>
        <v>3.1354414188805788E-2</v>
      </c>
      <c r="T6897">
        <f t="shared" si="971"/>
        <v>1.0182698669921782E-2</v>
      </c>
      <c r="U6897">
        <f>IFERROR(VLOOKUP(D6897,'ZORI (2)'!$C$2:$F$106,4,FALSE), 0)</f>
        <v>21.024786958888942</v>
      </c>
    </row>
    <row r="6898" spans="1:21" x14ac:dyDescent="0.25">
      <c r="A6898">
        <v>10095</v>
      </c>
      <c r="B6898">
        <v>1773</v>
      </c>
      <c r="C6898" t="s">
        <v>309</v>
      </c>
      <c r="D6898" t="s">
        <v>219</v>
      </c>
      <c r="E6898">
        <v>992700</v>
      </c>
      <c r="F6898">
        <v>1141600</v>
      </c>
      <c r="G6898">
        <f>IFERROR(VLOOKUP(D6898,'ZORI (2)'!$C$2:$E$106,2,FALSE), 0)</f>
        <v>2124</v>
      </c>
      <c r="H6898">
        <f>IFERROR(VLOOKUP(D6898,'ZORI (2)'!$C$2:$E$106,3,FALSE), 0)</f>
        <v>2442</v>
      </c>
      <c r="I6898">
        <f t="shared" si="963"/>
        <v>228320</v>
      </c>
      <c r="J6898">
        <f t="shared" si="964"/>
        <v>913280</v>
      </c>
      <c r="K6898">
        <v>2.5000000000000001E-2</v>
      </c>
      <c r="L6898">
        <v>360</v>
      </c>
      <c r="M6898" s="1">
        <f t="shared" si="965"/>
        <v>3608.5601447224358</v>
      </c>
      <c r="N6898">
        <f t="shared" si="969"/>
        <v>34744.5</v>
      </c>
      <c r="O6898">
        <f t="shared" si="966"/>
        <v>456.64</v>
      </c>
      <c r="P6898">
        <f t="shared" si="967"/>
        <v>244.20000000000002</v>
      </c>
      <c r="Q6898">
        <v>20000</v>
      </c>
      <c r="R6898">
        <f t="shared" si="968"/>
        <v>38.957138957138959</v>
      </c>
      <c r="S6898">
        <f t="shared" si="970"/>
        <v>8.9890681558784255E-2</v>
      </c>
      <c r="T6898">
        <f t="shared" si="971"/>
        <v>-7.9165002099059481E-2</v>
      </c>
      <c r="U6898">
        <f>IFERROR(VLOOKUP(D6898,'ZORI (2)'!$C$2:$F$106,4,FALSE), 0)</f>
        <v>98.079496251938465</v>
      </c>
    </row>
    <row r="6899" spans="1:21" x14ac:dyDescent="0.25">
      <c r="A6899">
        <v>10096</v>
      </c>
      <c r="B6899">
        <v>10994</v>
      </c>
      <c r="C6899" t="s">
        <v>1826</v>
      </c>
      <c r="D6899" t="s">
        <v>195</v>
      </c>
      <c r="E6899">
        <v>439800</v>
      </c>
      <c r="F6899">
        <v>477800</v>
      </c>
      <c r="G6899">
        <f>IFERROR(VLOOKUP(D6899,'ZORI (2)'!$C$2:$E$106,2,FALSE), 0)</f>
        <v>2329</v>
      </c>
      <c r="H6899">
        <f>IFERROR(VLOOKUP(D6899,'ZORI (2)'!$C$2:$E$106,3,FALSE), 0)</f>
        <v>2608</v>
      </c>
      <c r="I6899">
        <f t="shared" si="963"/>
        <v>95560</v>
      </c>
      <c r="J6899">
        <f t="shared" si="964"/>
        <v>382240</v>
      </c>
      <c r="K6899">
        <v>2.5000000000000001E-2</v>
      </c>
      <c r="L6899">
        <v>360</v>
      </c>
      <c r="M6899" s="1">
        <f t="shared" si="965"/>
        <v>1510.3101236408374</v>
      </c>
      <c r="N6899">
        <f t="shared" si="969"/>
        <v>15393.000000000002</v>
      </c>
      <c r="O6899">
        <f t="shared" si="966"/>
        <v>191.11999999999998</v>
      </c>
      <c r="P6899">
        <f t="shared" si="967"/>
        <v>260.8</v>
      </c>
      <c r="Q6899">
        <v>20000</v>
      </c>
      <c r="R6899">
        <f t="shared" si="968"/>
        <v>15.267126789366053</v>
      </c>
      <c r="S6899">
        <f t="shared" si="970"/>
        <v>5.4861919262278692E-3</v>
      </c>
      <c r="T6899">
        <f t="shared" si="971"/>
        <v>5.9175723475674125E-2</v>
      </c>
      <c r="U6899">
        <f>IFERROR(VLOOKUP(D6899,'ZORI (2)'!$C$2:$F$106,4,FALSE), 0)</f>
        <v>81.282042347392249</v>
      </c>
    </row>
    <row r="6900" spans="1:21" x14ac:dyDescent="0.25">
      <c r="A6900">
        <v>10097</v>
      </c>
      <c r="B6900">
        <v>46160</v>
      </c>
      <c r="C6900" t="s">
        <v>358</v>
      </c>
      <c r="D6900" t="s">
        <v>256</v>
      </c>
      <c r="E6900">
        <v>118100</v>
      </c>
      <c r="F6900">
        <v>159200</v>
      </c>
      <c r="G6900">
        <f>IFERROR(VLOOKUP(D6900,'ZORI (2)'!$C$2:$E$106,2,FALSE), 0)</f>
        <v>1017</v>
      </c>
      <c r="H6900">
        <f>IFERROR(VLOOKUP(D6900,'ZORI (2)'!$C$2:$E$106,3,FALSE), 0)</f>
        <v>1140</v>
      </c>
      <c r="I6900">
        <f t="shared" si="963"/>
        <v>31840</v>
      </c>
      <c r="J6900">
        <f t="shared" si="964"/>
        <v>127360</v>
      </c>
      <c r="K6900">
        <v>2.5000000000000001E-2</v>
      </c>
      <c r="L6900">
        <v>360</v>
      </c>
      <c r="M6900" s="1">
        <f t="shared" si="965"/>
        <v>503.22597673424298</v>
      </c>
      <c r="N6900">
        <f t="shared" si="969"/>
        <v>4133.5</v>
      </c>
      <c r="O6900">
        <f t="shared" si="966"/>
        <v>63.680000000000007</v>
      </c>
      <c r="P6900">
        <f t="shared" si="967"/>
        <v>114</v>
      </c>
      <c r="Q6900">
        <v>20000</v>
      </c>
      <c r="R6900">
        <f t="shared" si="968"/>
        <v>11.637426900584796</v>
      </c>
      <c r="S6900">
        <f t="shared" si="970"/>
        <v>0.11928624409861249</v>
      </c>
      <c r="T6900">
        <f t="shared" si="971"/>
        <v>9.8423866279383695E-2</v>
      </c>
      <c r="U6900">
        <f>IFERROR(VLOOKUP(D6900,'ZORI (2)'!$C$2:$F$106,4,FALSE), 0)</f>
        <v>36.648402996268075</v>
      </c>
    </row>
    <row r="6901" spans="1:21" x14ac:dyDescent="0.25">
      <c r="A6901">
        <v>10099</v>
      </c>
      <c r="B6901">
        <v>70711</v>
      </c>
      <c r="C6901" t="s">
        <v>305</v>
      </c>
      <c r="D6901" t="s">
        <v>291</v>
      </c>
      <c r="E6901">
        <v>124600</v>
      </c>
      <c r="F6901">
        <v>125800</v>
      </c>
      <c r="G6901">
        <f>IFERROR(VLOOKUP(D6901,'ZORI (2)'!$C$2:$E$106,2,FALSE), 0)</f>
        <v>1082</v>
      </c>
      <c r="H6901">
        <f>IFERROR(VLOOKUP(D6901,'ZORI (2)'!$C$2:$E$106,3,FALSE), 0)</f>
        <v>1187</v>
      </c>
      <c r="I6901">
        <f t="shared" si="963"/>
        <v>25160</v>
      </c>
      <c r="J6901">
        <f t="shared" si="964"/>
        <v>100640</v>
      </c>
      <c r="K6901">
        <v>2.5000000000000001E-2</v>
      </c>
      <c r="L6901">
        <v>360</v>
      </c>
      <c r="M6901" s="1">
        <f t="shared" si="965"/>
        <v>397.64967257014933</v>
      </c>
      <c r="N6901">
        <f t="shared" si="969"/>
        <v>4361</v>
      </c>
      <c r="O6901">
        <f t="shared" si="966"/>
        <v>50.32</v>
      </c>
      <c r="P6901">
        <f t="shared" si="967"/>
        <v>118.7</v>
      </c>
      <c r="Q6901">
        <v>20000</v>
      </c>
      <c r="R6901">
        <f t="shared" si="968"/>
        <v>8.8317888233642243</v>
      </c>
      <c r="S6901">
        <f t="shared" si="970"/>
        <v>-0.1554836500829076</v>
      </c>
      <c r="T6901">
        <f t="shared" si="971"/>
        <v>0.15031933783966819</v>
      </c>
      <c r="U6901">
        <f>IFERROR(VLOOKUP(D6901,'ZORI (2)'!$C$2:$F$106,4,FALSE), 0)</f>
        <v>35.646363984369039</v>
      </c>
    </row>
    <row r="6902" spans="1:21" x14ac:dyDescent="0.25">
      <c r="A6902">
        <v>10100</v>
      </c>
      <c r="B6902">
        <v>80543</v>
      </c>
      <c r="C6902" t="s">
        <v>3584</v>
      </c>
      <c r="D6902" t="s">
        <v>265</v>
      </c>
      <c r="E6902">
        <v>187100</v>
      </c>
      <c r="F6902">
        <v>289600</v>
      </c>
      <c r="G6902">
        <f>IFERROR(VLOOKUP(D6902,'ZORI (2)'!$C$2:$E$106,2,FALSE), 0)</f>
        <v>1282</v>
      </c>
      <c r="H6902">
        <f>IFERROR(VLOOKUP(D6902,'ZORI (2)'!$C$2:$E$106,3,FALSE), 0)</f>
        <v>1586</v>
      </c>
      <c r="I6902">
        <f t="shared" si="963"/>
        <v>57920</v>
      </c>
      <c r="J6902">
        <f t="shared" si="964"/>
        <v>231680</v>
      </c>
      <c r="K6902">
        <v>2.5000000000000001E-2</v>
      </c>
      <c r="L6902">
        <v>360</v>
      </c>
      <c r="M6902" s="1">
        <f t="shared" si="965"/>
        <v>915.41609838088436</v>
      </c>
      <c r="N6902">
        <f t="shared" si="969"/>
        <v>6548.5000000000009</v>
      </c>
      <c r="O6902">
        <f t="shared" si="966"/>
        <v>115.84</v>
      </c>
      <c r="P6902">
        <f t="shared" si="967"/>
        <v>158.60000000000002</v>
      </c>
      <c r="Q6902">
        <v>20000</v>
      </c>
      <c r="R6902">
        <f t="shared" si="968"/>
        <v>15.216477511559479</v>
      </c>
      <c r="S6902">
        <f t="shared" si="970"/>
        <v>0.3554974642929859</v>
      </c>
      <c r="T6902">
        <f t="shared" si="971"/>
        <v>5.6278101534055755E-2</v>
      </c>
      <c r="U6902">
        <f>IFERROR(VLOOKUP(D6902,'ZORI (2)'!$C$2:$F$106,4,FALSE), 0)</f>
        <v>82.350178328576192</v>
      </c>
    </row>
    <row r="6903" spans="1:21" x14ac:dyDescent="0.25">
      <c r="A6903">
        <v>10103</v>
      </c>
      <c r="B6903">
        <v>37737</v>
      </c>
      <c r="C6903" t="s">
        <v>3585</v>
      </c>
      <c r="D6903" t="s">
        <v>346</v>
      </c>
      <c r="E6903">
        <v>150700</v>
      </c>
      <c r="F6903">
        <v>189500</v>
      </c>
      <c r="G6903">
        <f>IFERROR(VLOOKUP(D6903,'ZORI (2)'!$C$2:$E$106,2,FALSE), 0)</f>
        <v>1024</v>
      </c>
      <c r="H6903">
        <f>IFERROR(VLOOKUP(D6903,'ZORI (2)'!$C$2:$E$106,3,FALSE), 0)</f>
        <v>1170</v>
      </c>
      <c r="I6903">
        <f t="shared" si="963"/>
        <v>37900</v>
      </c>
      <c r="J6903">
        <f t="shared" si="964"/>
        <v>151600</v>
      </c>
      <c r="K6903">
        <v>2.5000000000000001E-2</v>
      </c>
      <c r="L6903">
        <v>360</v>
      </c>
      <c r="M6903" s="1">
        <f t="shared" si="965"/>
        <v>599.00328260765741</v>
      </c>
      <c r="N6903">
        <f t="shared" si="969"/>
        <v>5274.5000000000009</v>
      </c>
      <c r="O6903">
        <f t="shared" si="966"/>
        <v>75.8</v>
      </c>
      <c r="P6903">
        <f t="shared" si="967"/>
        <v>117</v>
      </c>
      <c r="Q6903">
        <v>20000</v>
      </c>
      <c r="R6903">
        <f t="shared" si="968"/>
        <v>13.497150997150998</v>
      </c>
      <c r="S6903">
        <f t="shared" si="970"/>
        <v>7.6860567866366997E-2</v>
      </c>
      <c r="T6903">
        <f t="shared" si="971"/>
        <v>7.183848876853971E-2</v>
      </c>
      <c r="U6903">
        <f>IFERROR(VLOOKUP(D6903,'ZORI (2)'!$C$2:$F$106,4,FALSE), 0)</f>
        <v>41.80961872209641</v>
      </c>
    </row>
    <row r="6904" spans="1:21" x14ac:dyDescent="0.25">
      <c r="A6904">
        <v>10105</v>
      </c>
      <c r="B6904">
        <v>80808</v>
      </c>
      <c r="C6904" t="s">
        <v>3586</v>
      </c>
      <c r="D6904" t="s">
        <v>337</v>
      </c>
      <c r="E6904">
        <v>162800</v>
      </c>
      <c r="F6904">
        <v>273900</v>
      </c>
      <c r="G6904">
        <f>IFERROR(VLOOKUP(D6904,'ZORI (2)'!$C$2:$E$106,2,FALSE), 0)</f>
        <v>1121</v>
      </c>
      <c r="H6904">
        <f>IFERROR(VLOOKUP(D6904,'ZORI (2)'!$C$2:$E$106,3,FALSE), 0)</f>
        <v>1419</v>
      </c>
      <c r="I6904">
        <f t="shared" si="963"/>
        <v>54780</v>
      </c>
      <c r="J6904">
        <f t="shared" si="964"/>
        <v>219120</v>
      </c>
      <c r="K6904">
        <v>2.5000000000000001E-2</v>
      </c>
      <c r="L6904">
        <v>360</v>
      </c>
      <c r="M6904" s="1">
        <f t="shared" si="965"/>
        <v>865.78891348937918</v>
      </c>
      <c r="N6904">
        <f t="shared" si="969"/>
        <v>5698.0000000000009</v>
      </c>
      <c r="O6904">
        <f t="shared" si="966"/>
        <v>109.56</v>
      </c>
      <c r="P6904">
        <f t="shared" si="967"/>
        <v>141.9</v>
      </c>
      <c r="Q6904">
        <v>20000</v>
      </c>
      <c r="R6904">
        <f t="shared" si="968"/>
        <v>16.085271317829456</v>
      </c>
      <c r="S6904">
        <f t="shared" si="970"/>
        <v>0.45306581502191007</v>
      </c>
      <c r="T6904">
        <f t="shared" si="971"/>
        <v>4.4993824872977088E-2</v>
      </c>
      <c r="U6904">
        <f>IFERROR(VLOOKUP(D6904,'ZORI (2)'!$C$2:$F$106,4,FALSE), 0)</f>
        <v>91.826389912452399</v>
      </c>
    </row>
    <row r="6905" spans="1:21" x14ac:dyDescent="0.25">
      <c r="A6905">
        <v>10107</v>
      </c>
      <c r="B6905">
        <v>4021</v>
      </c>
      <c r="C6905" t="s">
        <v>249</v>
      </c>
      <c r="D6905" t="s">
        <v>239</v>
      </c>
      <c r="E6905">
        <v>288100</v>
      </c>
      <c r="F6905">
        <v>373000</v>
      </c>
      <c r="G6905">
        <f>IFERROR(VLOOKUP(D6905,'ZORI (2)'!$C$2:$E$106,2,FALSE), 0)</f>
        <v>1205</v>
      </c>
      <c r="H6905">
        <f>IFERROR(VLOOKUP(D6905,'ZORI (2)'!$C$2:$E$106,3,FALSE), 0)</f>
        <v>1553</v>
      </c>
      <c r="I6905">
        <f t="shared" si="963"/>
        <v>74600</v>
      </c>
      <c r="J6905">
        <f t="shared" si="964"/>
        <v>298400</v>
      </c>
      <c r="K6905">
        <v>2.5000000000000001E-2</v>
      </c>
      <c r="L6905">
        <v>360</v>
      </c>
      <c r="M6905" s="1">
        <f t="shared" si="965"/>
        <v>1179.0407620720644</v>
      </c>
      <c r="N6905">
        <f t="shared" si="969"/>
        <v>10083.500000000002</v>
      </c>
      <c r="O6905">
        <f t="shared" si="966"/>
        <v>149.19999999999999</v>
      </c>
      <c r="P6905">
        <f t="shared" si="967"/>
        <v>155.30000000000001</v>
      </c>
      <c r="Q6905">
        <v>20000</v>
      </c>
      <c r="R6905">
        <f t="shared" si="968"/>
        <v>20.015024683408456</v>
      </c>
      <c r="S6905">
        <f t="shared" si="970"/>
        <v>0.1722795179511194</v>
      </c>
      <c r="T6905">
        <f t="shared" si="971"/>
        <v>7.9621989629237444E-3</v>
      </c>
      <c r="U6905">
        <f>IFERROR(VLOOKUP(D6905,'ZORI (2)'!$C$2:$F$106,4,FALSE), 0)</f>
        <v>108.10777801188344</v>
      </c>
    </row>
    <row r="6906" spans="1:21" x14ac:dyDescent="0.25">
      <c r="A6906">
        <v>10109</v>
      </c>
      <c r="B6906">
        <v>46075</v>
      </c>
      <c r="C6906" t="s">
        <v>3588</v>
      </c>
      <c r="D6906" t="s">
        <v>256</v>
      </c>
      <c r="E6906">
        <v>156600</v>
      </c>
      <c r="F6906">
        <v>183600</v>
      </c>
      <c r="G6906">
        <f>IFERROR(VLOOKUP(D6906,'ZORI (2)'!$C$2:$E$106,2,FALSE), 0)</f>
        <v>1017</v>
      </c>
      <c r="H6906">
        <f>IFERROR(VLOOKUP(D6906,'ZORI (2)'!$C$2:$E$106,3,FALSE), 0)</f>
        <v>1140</v>
      </c>
      <c r="I6906">
        <f t="shared" si="963"/>
        <v>36720</v>
      </c>
      <c r="J6906">
        <f t="shared" si="964"/>
        <v>146880</v>
      </c>
      <c r="K6906">
        <v>2.5000000000000001E-2</v>
      </c>
      <c r="L6906">
        <v>360</v>
      </c>
      <c r="M6906" s="1">
        <f t="shared" si="965"/>
        <v>580.3535761834612</v>
      </c>
      <c r="N6906">
        <f t="shared" si="969"/>
        <v>5481.0000000000009</v>
      </c>
      <c r="O6906">
        <f t="shared" si="966"/>
        <v>73.44</v>
      </c>
      <c r="P6906">
        <f t="shared" si="967"/>
        <v>114</v>
      </c>
      <c r="Q6906">
        <v>20000</v>
      </c>
      <c r="R6906">
        <f t="shared" si="968"/>
        <v>13.421052631578947</v>
      </c>
      <c r="S6906">
        <f t="shared" si="970"/>
        <v>8.3424410015322855E-3</v>
      </c>
      <c r="T6906">
        <f t="shared" si="971"/>
        <v>7.1807158820573078E-2</v>
      </c>
      <c r="U6906">
        <f>IFERROR(VLOOKUP(D6906,'ZORI (2)'!$C$2:$F$106,4,FALSE), 0)</f>
        <v>36.648402996268075</v>
      </c>
    </row>
    <row r="6907" spans="1:21" x14ac:dyDescent="0.25">
      <c r="A6907">
        <v>10115</v>
      </c>
      <c r="B6907">
        <v>8886</v>
      </c>
      <c r="C6907" t="s">
        <v>3520</v>
      </c>
      <c r="D6907" t="s">
        <v>349</v>
      </c>
      <c r="E6907">
        <v>280100</v>
      </c>
      <c r="F6907">
        <v>313100</v>
      </c>
      <c r="G6907">
        <f>IFERROR(VLOOKUP(D6907,'ZORI (2)'!$C$2:$E$106,2,FALSE), 0)</f>
        <v>1137</v>
      </c>
      <c r="H6907">
        <f>IFERROR(VLOOKUP(D6907,'ZORI (2)'!$C$2:$E$106,3,FALSE), 0)</f>
        <v>1279</v>
      </c>
      <c r="I6907">
        <f t="shared" si="963"/>
        <v>62620</v>
      </c>
      <c r="J6907">
        <f t="shared" si="964"/>
        <v>250480</v>
      </c>
      <c r="K6907">
        <v>2.5000000000000001E-2</v>
      </c>
      <c r="L6907">
        <v>360</v>
      </c>
      <c r="M6907" s="1">
        <f t="shared" si="965"/>
        <v>989.69882735861484</v>
      </c>
      <c r="N6907">
        <f t="shared" si="969"/>
        <v>9803.5000000000018</v>
      </c>
      <c r="O6907">
        <f t="shared" si="966"/>
        <v>125.24</v>
      </c>
      <c r="P6907">
        <f t="shared" si="967"/>
        <v>127.9</v>
      </c>
      <c r="Q6907">
        <v>20000</v>
      </c>
      <c r="R6907">
        <f t="shared" si="968"/>
        <v>20.40005212405525</v>
      </c>
      <c r="S6907">
        <f t="shared" si="970"/>
        <v>1.0314501126963716E-2</v>
      </c>
      <c r="T6907">
        <f t="shared" si="971"/>
        <v>4.6950620967245527E-3</v>
      </c>
      <c r="U6907">
        <f>IFERROR(VLOOKUP(D6907,'ZORI (2)'!$C$2:$F$106,4,FALSE), 0)</f>
        <v>41.537623302975142</v>
      </c>
    </row>
    <row r="6908" spans="1:21" x14ac:dyDescent="0.25">
      <c r="A6908">
        <v>10118</v>
      </c>
      <c r="B6908">
        <v>2874</v>
      </c>
      <c r="C6908" t="s">
        <v>1895</v>
      </c>
      <c r="D6908" t="s">
        <v>315</v>
      </c>
      <c r="E6908">
        <v>361900</v>
      </c>
      <c r="F6908">
        <v>448000</v>
      </c>
      <c r="G6908">
        <f>IFERROR(VLOOKUP(D6908,'ZORI (2)'!$C$2:$E$106,2,FALSE), 0)</f>
        <v>1254</v>
      </c>
      <c r="H6908">
        <f>IFERROR(VLOOKUP(D6908,'ZORI (2)'!$C$2:$E$106,3,FALSE), 0)</f>
        <v>1500</v>
      </c>
      <c r="I6908">
        <f t="shared" si="963"/>
        <v>89600</v>
      </c>
      <c r="J6908">
        <f t="shared" si="964"/>
        <v>358400</v>
      </c>
      <c r="K6908">
        <v>2.5000000000000001E-2</v>
      </c>
      <c r="L6908">
        <v>360</v>
      </c>
      <c r="M6908" s="1">
        <f t="shared" si="965"/>
        <v>1416.1133013626938</v>
      </c>
      <c r="N6908">
        <f t="shared" si="969"/>
        <v>12666.500000000002</v>
      </c>
      <c r="O6908">
        <f t="shared" si="966"/>
        <v>179.20000000000002</v>
      </c>
      <c r="P6908">
        <f t="shared" si="967"/>
        <v>150</v>
      </c>
      <c r="Q6908">
        <v>20000</v>
      </c>
      <c r="R6908">
        <f t="shared" si="968"/>
        <v>24.888888888888889</v>
      </c>
      <c r="S6908">
        <f t="shared" si="970"/>
        <v>0.1354233063374615</v>
      </c>
      <c r="T6908">
        <f t="shared" si="971"/>
        <v>-2.4076583662346815E-2</v>
      </c>
      <c r="U6908">
        <f>IFERROR(VLOOKUP(D6908,'ZORI (2)'!$C$2:$F$106,4,FALSE), 0)</f>
        <v>75.634847140989294</v>
      </c>
    </row>
    <row r="6909" spans="1:21" x14ac:dyDescent="0.25">
      <c r="A6909">
        <v>10121</v>
      </c>
      <c r="B6909">
        <v>64156</v>
      </c>
      <c r="C6909" t="s">
        <v>221</v>
      </c>
      <c r="D6909" t="s">
        <v>221</v>
      </c>
      <c r="E6909">
        <v>205200</v>
      </c>
      <c r="F6909">
        <v>290600</v>
      </c>
      <c r="G6909">
        <f>IFERROR(VLOOKUP(D6909,'ZORI (2)'!$C$2:$E$106,2,FALSE), 0)</f>
        <v>986</v>
      </c>
      <c r="H6909">
        <f>IFERROR(VLOOKUP(D6909,'ZORI (2)'!$C$2:$E$106,3,FALSE), 0)</f>
        <v>1125</v>
      </c>
      <c r="I6909">
        <f t="shared" si="963"/>
        <v>58120</v>
      </c>
      <c r="J6909">
        <f t="shared" si="964"/>
        <v>232480</v>
      </c>
      <c r="K6909">
        <v>2.5000000000000001E-2</v>
      </c>
      <c r="L6909">
        <v>360</v>
      </c>
      <c r="M6909" s="1">
        <f t="shared" si="965"/>
        <v>918.57706557142603</v>
      </c>
      <c r="N6909">
        <f t="shared" si="969"/>
        <v>7182.0000000000009</v>
      </c>
      <c r="O6909">
        <f t="shared" si="966"/>
        <v>116.24000000000001</v>
      </c>
      <c r="P6909">
        <f t="shared" si="967"/>
        <v>112.5</v>
      </c>
      <c r="Q6909">
        <v>20000</v>
      </c>
      <c r="R6909">
        <f t="shared" si="968"/>
        <v>21.525925925925925</v>
      </c>
      <c r="S6909">
        <f t="shared" si="970"/>
        <v>0.25052714926285169</v>
      </c>
      <c r="T6909">
        <f t="shared" si="971"/>
        <v>-3.1394901275129993E-3</v>
      </c>
      <c r="U6909">
        <f>IFERROR(VLOOKUP(D6909,'ZORI (2)'!$C$2:$F$106,4,FALSE), 0)</f>
        <v>42.542445790969175</v>
      </c>
    </row>
    <row r="6910" spans="1:21" x14ac:dyDescent="0.25">
      <c r="A6910">
        <v>10124</v>
      </c>
      <c r="B6910">
        <v>20754</v>
      </c>
      <c r="C6910" t="s">
        <v>2493</v>
      </c>
      <c r="D6910" t="s">
        <v>203</v>
      </c>
      <c r="E6910">
        <v>387300</v>
      </c>
      <c r="F6910">
        <v>417500</v>
      </c>
      <c r="G6910">
        <f>IFERROR(VLOOKUP(D6910,'ZORI (2)'!$C$2:$E$106,2,FALSE), 0)</f>
        <v>1905</v>
      </c>
      <c r="H6910">
        <f>IFERROR(VLOOKUP(D6910,'ZORI (2)'!$C$2:$E$106,3,FALSE), 0)</f>
        <v>2043</v>
      </c>
      <c r="I6910">
        <f t="shared" si="963"/>
        <v>83500</v>
      </c>
      <c r="J6910">
        <f t="shared" si="964"/>
        <v>334000</v>
      </c>
      <c r="K6910">
        <v>2.5000000000000001E-2</v>
      </c>
      <c r="L6910">
        <v>360</v>
      </c>
      <c r="M6910" s="1">
        <f t="shared" si="965"/>
        <v>1319.7038020511711</v>
      </c>
      <c r="N6910">
        <f t="shared" si="969"/>
        <v>13555.500000000002</v>
      </c>
      <c r="O6910">
        <f t="shared" si="966"/>
        <v>167</v>
      </c>
      <c r="P6910">
        <f t="shared" si="967"/>
        <v>204.3</v>
      </c>
      <c r="Q6910">
        <v>20000</v>
      </c>
      <c r="R6910">
        <f t="shared" si="968"/>
        <v>17.029694893131015</v>
      </c>
      <c r="S6910">
        <f t="shared" si="970"/>
        <v>-7.9730453801839345E-3</v>
      </c>
      <c r="T6910">
        <f t="shared" si="971"/>
        <v>3.6085056878027488E-2</v>
      </c>
      <c r="U6910">
        <f>IFERROR(VLOOKUP(D6910,'ZORI (2)'!$C$2:$F$106,4,FALSE), 0)</f>
        <v>40.400261415601996</v>
      </c>
    </row>
    <row r="6911" spans="1:21" x14ac:dyDescent="0.25">
      <c r="A6911">
        <v>10128</v>
      </c>
      <c r="B6911">
        <v>23181</v>
      </c>
      <c r="C6911" t="s">
        <v>2432</v>
      </c>
      <c r="D6911" t="s">
        <v>224</v>
      </c>
      <c r="E6911">
        <v>163300</v>
      </c>
      <c r="F6911">
        <v>190000</v>
      </c>
      <c r="G6911">
        <f>IFERROR(VLOOKUP(D6911,'ZORI (2)'!$C$2:$E$106,2,FALSE), 0)</f>
        <v>1084</v>
      </c>
      <c r="H6911">
        <f>IFERROR(VLOOKUP(D6911,'ZORI (2)'!$C$2:$E$106,3,FALSE), 0)</f>
        <v>1223</v>
      </c>
      <c r="I6911">
        <f t="shared" si="963"/>
        <v>38000</v>
      </c>
      <c r="J6911">
        <f t="shared" si="964"/>
        <v>152000</v>
      </c>
      <c r="K6911">
        <v>2.5000000000000001E-2</v>
      </c>
      <c r="L6911">
        <v>360</v>
      </c>
      <c r="M6911" s="1">
        <f t="shared" si="965"/>
        <v>600.58376620292825</v>
      </c>
      <c r="N6911">
        <f t="shared" si="969"/>
        <v>5715.5000000000009</v>
      </c>
      <c r="O6911">
        <f t="shared" si="966"/>
        <v>76</v>
      </c>
      <c r="P6911">
        <f t="shared" si="967"/>
        <v>122.30000000000001</v>
      </c>
      <c r="Q6911">
        <v>20000</v>
      </c>
      <c r="R6911">
        <f t="shared" si="968"/>
        <v>12.946306895611883</v>
      </c>
      <c r="S6911">
        <f t="shared" si="970"/>
        <v>5.208567551338382E-3</v>
      </c>
      <c r="T6911">
        <f t="shared" si="971"/>
        <v>7.9876871492256377E-2</v>
      </c>
      <c r="U6911">
        <f>IFERROR(VLOOKUP(D6911,'ZORI (2)'!$C$2:$F$106,4,FALSE), 0)</f>
        <v>40.174523605623193</v>
      </c>
    </row>
    <row r="6912" spans="1:21" x14ac:dyDescent="0.25">
      <c r="A6912">
        <v>10132</v>
      </c>
      <c r="B6912">
        <v>2859</v>
      </c>
      <c r="C6912" t="s">
        <v>3554</v>
      </c>
      <c r="D6912" t="s">
        <v>315</v>
      </c>
      <c r="E6912">
        <v>184500</v>
      </c>
      <c r="F6912">
        <v>248600</v>
      </c>
      <c r="G6912">
        <f>IFERROR(VLOOKUP(D6912,'ZORI (2)'!$C$2:$E$106,2,FALSE), 0)</f>
        <v>1254</v>
      </c>
      <c r="H6912">
        <f>IFERROR(VLOOKUP(D6912,'ZORI (2)'!$C$2:$E$106,3,FALSE), 0)</f>
        <v>1500</v>
      </c>
      <c r="I6912">
        <f t="shared" si="963"/>
        <v>49720</v>
      </c>
      <c r="J6912">
        <f t="shared" si="964"/>
        <v>198880</v>
      </c>
      <c r="K6912">
        <v>2.5000000000000001E-2</v>
      </c>
      <c r="L6912">
        <v>360</v>
      </c>
      <c r="M6912" s="1">
        <f t="shared" si="965"/>
        <v>785.81644356867344</v>
      </c>
      <c r="N6912">
        <f t="shared" si="969"/>
        <v>6457.5000000000009</v>
      </c>
      <c r="O6912">
        <f t="shared" si="966"/>
        <v>99.440000000000012</v>
      </c>
      <c r="P6912">
        <f t="shared" si="967"/>
        <v>150</v>
      </c>
      <c r="Q6912">
        <v>20000</v>
      </c>
      <c r="R6912">
        <f t="shared" si="968"/>
        <v>13.811111111111112</v>
      </c>
      <c r="S6912">
        <f t="shared" si="970"/>
        <v>0.17843641491769668</v>
      </c>
      <c r="T6912">
        <f t="shared" si="971"/>
        <v>7.3209578644296766E-2</v>
      </c>
      <c r="U6912">
        <f>IFERROR(VLOOKUP(D6912,'ZORI (2)'!$C$2:$F$106,4,FALSE), 0)</f>
        <v>75.634847140989294</v>
      </c>
    </row>
    <row r="6913" spans="1:21" x14ac:dyDescent="0.25">
      <c r="A6913">
        <v>10133</v>
      </c>
      <c r="B6913">
        <v>20685</v>
      </c>
      <c r="C6913" t="s">
        <v>3589</v>
      </c>
      <c r="D6913" t="s">
        <v>203</v>
      </c>
      <c r="E6913">
        <v>282700</v>
      </c>
      <c r="F6913">
        <v>320400</v>
      </c>
      <c r="G6913">
        <f>IFERROR(VLOOKUP(D6913,'ZORI (2)'!$C$2:$E$106,2,FALSE), 0)</f>
        <v>1905</v>
      </c>
      <c r="H6913">
        <f>IFERROR(VLOOKUP(D6913,'ZORI (2)'!$C$2:$E$106,3,FALSE), 0)</f>
        <v>2043</v>
      </c>
      <c r="I6913">
        <f t="shared" si="963"/>
        <v>64080</v>
      </c>
      <c r="J6913">
        <f t="shared" si="964"/>
        <v>256320</v>
      </c>
      <c r="K6913">
        <v>2.5000000000000001E-2</v>
      </c>
      <c r="L6913">
        <v>360</v>
      </c>
      <c r="M6913" s="1">
        <f t="shared" si="965"/>
        <v>1012.7738878495695</v>
      </c>
      <c r="N6913">
        <f t="shared" si="969"/>
        <v>9894.5000000000018</v>
      </c>
      <c r="O6913">
        <f t="shared" si="966"/>
        <v>128.16</v>
      </c>
      <c r="P6913">
        <f t="shared" si="967"/>
        <v>204.3</v>
      </c>
      <c r="Q6913">
        <v>20000</v>
      </c>
      <c r="R6913">
        <f t="shared" si="968"/>
        <v>13.069016152716593</v>
      </c>
      <c r="S6913">
        <f t="shared" si="970"/>
        <v>2.4970049057165114E-2</v>
      </c>
      <c r="T6913">
        <f t="shared" si="971"/>
        <v>8.9100695888833292E-2</v>
      </c>
      <c r="U6913">
        <f>IFERROR(VLOOKUP(D6913,'ZORI (2)'!$C$2:$F$106,4,FALSE), 0)</f>
        <v>40.400261415601996</v>
      </c>
    </row>
    <row r="6914" spans="1:21" x14ac:dyDescent="0.25">
      <c r="A6914">
        <v>10135</v>
      </c>
      <c r="B6914">
        <v>2738</v>
      </c>
      <c r="C6914" t="s">
        <v>257</v>
      </c>
      <c r="D6914" t="s">
        <v>219</v>
      </c>
      <c r="E6914">
        <v>400200</v>
      </c>
      <c r="F6914">
        <v>477800</v>
      </c>
      <c r="G6914">
        <f>IFERROR(VLOOKUP(D6914,'ZORI (2)'!$C$2:$E$106,2,FALSE), 0)</f>
        <v>2124</v>
      </c>
      <c r="H6914">
        <f>IFERROR(VLOOKUP(D6914,'ZORI (2)'!$C$2:$E$106,3,FALSE), 0)</f>
        <v>2442</v>
      </c>
      <c r="I6914">
        <f t="shared" ref="I6914:I6977" si="972">+F6914*0.2</f>
        <v>95560</v>
      </c>
      <c r="J6914">
        <f t="shared" ref="J6914:J6977" si="973">+F6914-I6914</f>
        <v>382240</v>
      </c>
      <c r="K6914">
        <v>2.5000000000000001E-2</v>
      </c>
      <c r="L6914">
        <v>360</v>
      </c>
      <c r="M6914" s="1">
        <f t="shared" ref="M6914:M6977" si="974">J6914*((K6914/12)*(1+(K6914/12))^L6914)/((1+(K6914/12))^L6914-1)</f>
        <v>1510.3101236408374</v>
      </c>
      <c r="N6914">
        <f t="shared" si="969"/>
        <v>14007.000000000002</v>
      </c>
      <c r="O6914">
        <f t="shared" ref="O6914:O6977" si="975">(+F6914/100000)*40</f>
        <v>191.11999999999998</v>
      </c>
      <c r="P6914">
        <f t="shared" ref="P6914:P6977" si="976">+H6914*0.1</f>
        <v>244.20000000000002</v>
      </c>
      <c r="Q6914">
        <v>20000</v>
      </c>
      <c r="R6914">
        <f t="shared" ref="R6914:R6977" si="977">+F6914/(H6914*12)</f>
        <v>16.304941304941305</v>
      </c>
      <c r="S6914">
        <f t="shared" si="970"/>
        <v>0.1003968153438337</v>
      </c>
      <c r="T6914">
        <f t="shared" si="971"/>
        <v>4.5971879539620043E-2</v>
      </c>
      <c r="U6914">
        <f>IFERROR(VLOOKUP(D6914,'ZORI (2)'!$C$2:$F$106,4,FALSE), 0)</f>
        <v>98.079496251938465</v>
      </c>
    </row>
    <row r="6915" spans="1:21" x14ac:dyDescent="0.25">
      <c r="A6915">
        <v>10142</v>
      </c>
      <c r="B6915">
        <v>64153</v>
      </c>
      <c r="C6915" t="s">
        <v>221</v>
      </c>
      <c r="D6915" t="s">
        <v>221</v>
      </c>
      <c r="E6915">
        <v>188600</v>
      </c>
      <c r="F6915">
        <v>213300</v>
      </c>
      <c r="G6915">
        <f>IFERROR(VLOOKUP(D6915,'ZORI (2)'!$C$2:$E$106,2,FALSE), 0)</f>
        <v>986</v>
      </c>
      <c r="H6915">
        <f>IFERROR(VLOOKUP(D6915,'ZORI (2)'!$C$2:$E$106,3,FALSE), 0)</f>
        <v>1125</v>
      </c>
      <c r="I6915">
        <f t="shared" si="972"/>
        <v>42660</v>
      </c>
      <c r="J6915">
        <f t="shared" si="973"/>
        <v>170640</v>
      </c>
      <c r="K6915">
        <v>2.5000000000000001E-2</v>
      </c>
      <c r="L6915">
        <v>360</v>
      </c>
      <c r="M6915" s="1">
        <f t="shared" si="974"/>
        <v>674.23430174255043</v>
      </c>
      <c r="N6915">
        <f t="shared" ref="N6915:N6978" si="978">+E6915*0.035</f>
        <v>6601.0000000000009</v>
      </c>
      <c r="O6915">
        <f t="shared" si="975"/>
        <v>85.32</v>
      </c>
      <c r="P6915">
        <f t="shared" si="976"/>
        <v>112.5</v>
      </c>
      <c r="Q6915">
        <v>20000</v>
      </c>
      <c r="R6915">
        <f t="shared" si="977"/>
        <v>15.8</v>
      </c>
      <c r="S6915">
        <f t="shared" ref="S6915:S6978" si="979">(+F6915-(E6915+N6915+Q6915))/(E6915+N6915+Q6915)</f>
        <v>-8.8336020743398028E-3</v>
      </c>
      <c r="T6915">
        <f t="shared" ref="T6915:T6978" si="980">IFERROR(((+H6915*12)-((+M6915+O6915+P6915)*12))/(+I6915+N6915+Q6915),0)</f>
        <v>4.3824784208853398E-2</v>
      </c>
      <c r="U6915">
        <f>IFERROR(VLOOKUP(D6915,'ZORI (2)'!$C$2:$F$106,4,FALSE), 0)</f>
        <v>42.542445790969175</v>
      </c>
    </row>
    <row r="6916" spans="1:21" x14ac:dyDescent="0.25">
      <c r="A6916">
        <v>10143</v>
      </c>
      <c r="B6916">
        <v>64158</v>
      </c>
      <c r="C6916" t="s">
        <v>221</v>
      </c>
      <c r="D6916" t="s">
        <v>221</v>
      </c>
      <c r="E6916">
        <v>188400</v>
      </c>
      <c r="F6916">
        <v>241900</v>
      </c>
      <c r="G6916">
        <f>IFERROR(VLOOKUP(D6916,'ZORI (2)'!$C$2:$E$106,2,FALSE), 0)</f>
        <v>986</v>
      </c>
      <c r="H6916">
        <f>IFERROR(VLOOKUP(D6916,'ZORI (2)'!$C$2:$E$106,3,FALSE), 0)</f>
        <v>1125</v>
      </c>
      <c r="I6916">
        <f t="shared" si="972"/>
        <v>48380</v>
      </c>
      <c r="J6916">
        <f t="shared" si="973"/>
        <v>193520</v>
      </c>
      <c r="K6916">
        <v>2.5000000000000001E-2</v>
      </c>
      <c r="L6916">
        <v>360</v>
      </c>
      <c r="M6916" s="1">
        <f t="shared" si="974"/>
        <v>764.63796339204384</v>
      </c>
      <c r="N6916">
        <f t="shared" si="978"/>
        <v>6594.0000000000009</v>
      </c>
      <c r="O6916">
        <f t="shared" si="975"/>
        <v>96.76</v>
      </c>
      <c r="P6916">
        <f t="shared" si="976"/>
        <v>112.5</v>
      </c>
      <c r="Q6916">
        <v>20000</v>
      </c>
      <c r="R6916">
        <f t="shared" si="977"/>
        <v>17.918518518518518</v>
      </c>
      <c r="S6916">
        <f t="shared" si="979"/>
        <v>0.12514767853986622</v>
      </c>
      <c r="T6916">
        <f t="shared" si="980"/>
        <v>2.4184709890034871E-2</v>
      </c>
      <c r="U6916">
        <f>IFERROR(VLOOKUP(D6916,'ZORI (2)'!$C$2:$F$106,4,FALSE), 0)</f>
        <v>42.542445790969175</v>
      </c>
    </row>
    <row r="6917" spans="1:21" x14ac:dyDescent="0.25">
      <c r="A6917">
        <v>10149</v>
      </c>
      <c r="B6917">
        <v>78266</v>
      </c>
      <c r="C6917" t="s">
        <v>3590</v>
      </c>
      <c r="D6917" t="s">
        <v>204</v>
      </c>
      <c r="E6917">
        <v>384400</v>
      </c>
      <c r="F6917">
        <v>440900</v>
      </c>
      <c r="G6917">
        <f>IFERROR(VLOOKUP(D6917,'ZORI (2)'!$C$2:$E$106,2,FALSE), 0)</f>
        <v>1102</v>
      </c>
      <c r="H6917">
        <f>IFERROR(VLOOKUP(D6917,'ZORI (2)'!$C$2:$E$106,3,FALSE), 0)</f>
        <v>1262</v>
      </c>
      <c r="I6917">
        <f t="shared" si="972"/>
        <v>88180</v>
      </c>
      <c r="J6917">
        <f t="shared" si="973"/>
        <v>352720</v>
      </c>
      <c r="K6917">
        <v>2.5000000000000001E-2</v>
      </c>
      <c r="L6917">
        <v>360</v>
      </c>
      <c r="M6917" s="1">
        <f t="shared" si="974"/>
        <v>1393.6704343098477</v>
      </c>
      <c r="N6917">
        <f t="shared" si="978"/>
        <v>13454.000000000002</v>
      </c>
      <c r="O6917">
        <f t="shared" si="975"/>
        <v>176.35999999999999</v>
      </c>
      <c r="P6917">
        <f t="shared" si="976"/>
        <v>126.2</v>
      </c>
      <c r="Q6917">
        <v>20000</v>
      </c>
      <c r="R6917">
        <f t="shared" si="977"/>
        <v>29.113840464870577</v>
      </c>
      <c r="S6917">
        <f t="shared" si="979"/>
        <v>5.5153235340573502E-2</v>
      </c>
      <c r="T6917">
        <f t="shared" si="980"/>
        <v>-4.2839709388149461E-2</v>
      </c>
      <c r="U6917">
        <f>IFERROR(VLOOKUP(D6917,'ZORI (2)'!$C$2:$F$106,4,FALSE), 0)</f>
        <v>48.381596827353945</v>
      </c>
    </row>
    <row r="6918" spans="1:21" x14ac:dyDescent="0.25">
      <c r="A6918">
        <v>10151</v>
      </c>
      <c r="B6918">
        <v>3870</v>
      </c>
      <c r="C6918" t="s">
        <v>2518</v>
      </c>
      <c r="D6918" t="s">
        <v>219</v>
      </c>
      <c r="E6918">
        <v>559100</v>
      </c>
      <c r="F6918">
        <v>762800</v>
      </c>
      <c r="G6918">
        <f>IFERROR(VLOOKUP(D6918,'ZORI (2)'!$C$2:$E$106,2,FALSE), 0)</f>
        <v>2124</v>
      </c>
      <c r="H6918">
        <f>IFERROR(VLOOKUP(D6918,'ZORI (2)'!$C$2:$E$106,3,FALSE), 0)</f>
        <v>2442</v>
      </c>
      <c r="I6918">
        <f t="shared" si="972"/>
        <v>152560</v>
      </c>
      <c r="J6918">
        <f t="shared" si="973"/>
        <v>610240</v>
      </c>
      <c r="K6918">
        <v>2.5000000000000001E-2</v>
      </c>
      <c r="L6918">
        <v>360</v>
      </c>
      <c r="M6918" s="1">
        <f t="shared" si="974"/>
        <v>2411.1857729452299</v>
      </c>
      <c r="N6918">
        <f t="shared" si="978"/>
        <v>19568.500000000004</v>
      </c>
      <c r="O6918">
        <f t="shared" si="975"/>
        <v>305.12</v>
      </c>
      <c r="P6918">
        <f t="shared" si="976"/>
        <v>244.20000000000002</v>
      </c>
      <c r="Q6918">
        <v>20000</v>
      </c>
      <c r="R6918">
        <f t="shared" si="977"/>
        <v>26.030576030576032</v>
      </c>
      <c r="S6918">
        <f t="shared" si="979"/>
        <v>0.27416090875000104</v>
      </c>
      <c r="T6918">
        <f t="shared" si="980"/>
        <v>-3.2384936515627599E-2</v>
      </c>
      <c r="U6918">
        <f>IFERROR(VLOOKUP(D6918,'ZORI (2)'!$C$2:$F$106,4,FALSE), 0)</f>
        <v>98.079496251938465</v>
      </c>
    </row>
    <row r="6919" spans="1:21" x14ac:dyDescent="0.25">
      <c r="A6919">
        <v>10152</v>
      </c>
      <c r="B6919">
        <v>19032</v>
      </c>
      <c r="C6919" t="s">
        <v>3591</v>
      </c>
      <c r="D6919" t="s">
        <v>254</v>
      </c>
      <c r="E6919">
        <v>83400</v>
      </c>
      <c r="F6919">
        <v>110100</v>
      </c>
      <c r="G6919">
        <f>IFERROR(VLOOKUP(D6919,'ZORI (2)'!$C$2:$E$106,2,FALSE), 0)</f>
        <v>1372</v>
      </c>
      <c r="H6919">
        <f>IFERROR(VLOOKUP(D6919,'ZORI (2)'!$C$2:$E$106,3,FALSE), 0)</f>
        <v>1516</v>
      </c>
      <c r="I6919">
        <f t="shared" si="972"/>
        <v>22020</v>
      </c>
      <c r="J6919">
        <f t="shared" si="973"/>
        <v>88080</v>
      </c>
      <c r="K6919">
        <v>2.5000000000000001E-2</v>
      </c>
      <c r="L6919">
        <v>360</v>
      </c>
      <c r="M6919" s="1">
        <f t="shared" si="974"/>
        <v>348.02248767864421</v>
      </c>
      <c r="N6919">
        <f t="shared" si="978"/>
        <v>2919.0000000000005</v>
      </c>
      <c r="O6919">
        <f t="shared" si="975"/>
        <v>44.04</v>
      </c>
      <c r="P6919">
        <f t="shared" si="976"/>
        <v>151.6</v>
      </c>
      <c r="Q6919">
        <v>20000</v>
      </c>
      <c r="R6919">
        <f t="shared" si="977"/>
        <v>6.0521108179419523</v>
      </c>
      <c r="S6919">
        <f t="shared" si="979"/>
        <v>3.5562787460378671E-2</v>
      </c>
      <c r="T6919">
        <f t="shared" si="980"/>
        <v>0.25964196239026832</v>
      </c>
      <c r="U6919">
        <f>IFERROR(VLOOKUP(D6919,'ZORI (2)'!$C$2:$F$106,4,FALSE), 0)</f>
        <v>44.044485087995604</v>
      </c>
    </row>
    <row r="6920" spans="1:21" x14ac:dyDescent="0.25">
      <c r="A6920">
        <v>10156</v>
      </c>
      <c r="B6920">
        <v>8533</v>
      </c>
      <c r="C6920" t="s">
        <v>3592</v>
      </c>
      <c r="D6920" t="s">
        <v>195</v>
      </c>
      <c r="E6920">
        <v>286100</v>
      </c>
      <c r="F6920">
        <v>321700</v>
      </c>
      <c r="G6920">
        <f>IFERROR(VLOOKUP(D6920,'ZORI (2)'!$C$2:$E$106,2,FALSE), 0)</f>
        <v>2329</v>
      </c>
      <c r="H6920">
        <f>IFERROR(VLOOKUP(D6920,'ZORI (2)'!$C$2:$E$106,3,FALSE), 0)</f>
        <v>2608</v>
      </c>
      <c r="I6920">
        <f t="shared" si="972"/>
        <v>64340</v>
      </c>
      <c r="J6920">
        <f t="shared" si="973"/>
        <v>257360</v>
      </c>
      <c r="K6920">
        <v>2.5000000000000001E-2</v>
      </c>
      <c r="L6920">
        <v>360</v>
      </c>
      <c r="M6920" s="1">
        <f t="shared" si="974"/>
        <v>1016.8831451972736</v>
      </c>
      <c r="N6920">
        <f t="shared" si="978"/>
        <v>10013.500000000002</v>
      </c>
      <c r="O6920">
        <f t="shared" si="975"/>
        <v>128.68</v>
      </c>
      <c r="P6920">
        <f t="shared" si="976"/>
        <v>260.8</v>
      </c>
      <c r="Q6920">
        <v>20000</v>
      </c>
      <c r="R6920">
        <f t="shared" si="977"/>
        <v>10.27926891615542</v>
      </c>
      <c r="S6920">
        <f t="shared" si="979"/>
        <v>1.7672449927004067E-2</v>
      </c>
      <c r="T6920">
        <f t="shared" si="980"/>
        <v>0.1528257272664259</v>
      </c>
      <c r="U6920">
        <f>IFERROR(VLOOKUP(D6920,'ZORI (2)'!$C$2:$F$106,4,FALSE), 0)</f>
        <v>81.282042347392249</v>
      </c>
    </row>
    <row r="6921" spans="1:21" x14ac:dyDescent="0.25">
      <c r="A6921">
        <v>10157</v>
      </c>
      <c r="B6921">
        <v>12563</v>
      </c>
      <c r="C6921" t="s">
        <v>2170</v>
      </c>
      <c r="D6921" t="s">
        <v>195</v>
      </c>
      <c r="E6921">
        <v>252000</v>
      </c>
      <c r="F6921">
        <v>270700</v>
      </c>
      <c r="G6921">
        <f>IFERROR(VLOOKUP(D6921,'ZORI (2)'!$C$2:$E$106,2,FALSE), 0)</f>
        <v>2329</v>
      </c>
      <c r="H6921">
        <f>IFERROR(VLOOKUP(D6921,'ZORI (2)'!$C$2:$E$106,3,FALSE), 0)</f>
        <v>2608</v>
      </c>
      <c r="I6921">
        <f t="shared" si="972"/>
        <v>54140</v>
      </c>
      <c r="J6921">
        <f t="shared" si="973"/>
        <v>216560</v>
      </c>
      <c r="K6921">
        <v>2.5000000000000001E-2</v>
      </c>
      <c r="L6921">
        <v>360</v>
      </c>
      <c r="M6921" s="1">
        <f t="shared" si="974"/>
        <v>855.67381847964566</v>
      </c>
      <c r="N6921">
        <f t="shared" si="978"/>
        <v>8820</v>
      </c>
      <c r="O6921">
        <f t="shared" si="975"/>
        <v>108.28</v>
      </c>
      <c r="P6921">
        <f t="shared" si="976"/>
        <v>260.8</v>
      </c>
      <c r="Q6921">
        <v>20000</v>
      </c>
      <c r="R6921">
        <f t="shared" si="977"/>
        <v>8.6496676891615536</v>
      </c>
      <c r="S6921">
        <f t="shared" si="979"/>
        <v>-3.6037319279253612E-2</v>
      </c>
      <c r="T6921">
        <f t="shared" si="980"/>
        <v>0.20008382567796834</v>
      </c>
      <c r="U6921">
        <f>IFERROR(VLOOKUP(D6921,'ZORI (2)'!$C$2:$F$106,4,FALSE), 0)</f>
        <v>81.282042347392249</v>
      </c>
    </row>
    <row r="6922" spans="1:21" x14ac:dyDescent="0.25">
      <c r="A6922">
        <v>10159</v>
      </c>
      <c r="B6922">
        <v>53528</v>
      </c>
      <c r="C6922" t="s">
        <v>3593</v>
      </c>
      <c r="D6922" t="s">
        <v>255</v>
      </c>
      <c r="E6922">
        <v>242200</v>
      </c>
      <c r="F6922">
        <v>313100</v>
      </c>
      <c r="G6922">
        <f>IFERROR(VLOOKUP(D6922,'ZORI (2)'!$C$2:$E$106,2,FALSE), 0)</f>
        <v>1118</v>
      </c>
      <c r="H6922">
        <f>IFERROR(VLOOKUP(D6922,'ZORI (2)'!$C$2:$E$106,3,FALSE), 0)</f>
        <v>1233</v>
      </c>
      <c r="I6922">
        <f t="shared" si="972"/>
        <v>62620</v>
      </c>
      <c r="J6922">
        <f t="shared" si="973"/>
        <v>250480</v>
      </c>
      <c r="K6922">
        <v>2.5000000000000001E-2</v>
      </c>
      <c r="L6922">
        <v>360</v>
      </c>
      <c r="M6922" s="1">
        <f t="shared" si="974"/>
        <v>989.69882735861484</v>
      </c>
      <c r="N6922">
        <f t="shared" si="978"/>
        <v>8477</v>
      </c>
      <c r="O6922">
        <f t="shared" si="975"/>
        <v>125.24</v>
      </c>
      <c r="P6922">
        <f t="shared" si="976"/>
        <v>123.30000000000001</v>
      </c>
      <c r="Q6922">
        <v>20000</v>
      </c>
      <c r="R6922">
        <f t="shared" si="977"/>
        <v>21.161124628277914</v>
      </c>
      <c r="S6922">
        <f t="shared" si="979"/>
        <v>0.15672923816947876</v>
      </c>
      <c r="T6922">
        <f t="shared" si="980"/>
        <v>-6.9009877716475388E-4</v>
      </c>
      <c r="U6922">
        <f>IFERROR(VLOOKUP(D6922,'ZORI (2)'!$C$2:$F$106,4,FALSE), 0)</f>
        <v>38.712759151065889</v>
      </c>
    </row>
    <row r="6923" spans="1:21" x14ac:dyDescent="0.25">
      <c r="A6923">
        <v>10160</v>
      </c>
      <c r="B6923">
        <v>7830</v>
      </c>
      <c r="C6923" t="s">
        <v>1652</v>
      </c>
      <c r="D6923" t="s">
        <v>195</v>
      </c>
      <c r="E6923">
        <v>418600</v>
      </c>
      <c r="F6923">
        <v>438600</v>
      </c>
      <c r="G6923">
        <f>IFERROR(VLOOKUP(D6923,'ZORI (2)'!$C$2:$E$106,2,FALSE), 0)</f>
        <v>2329</v>
      </c>
      <c r="H6923">
        <f>IFERROR(VLOOKUP(D6923,'ZORI (2)'!$C$2:$E$106,3,FALSE), 0)</f>
        <v>2608</v>
      </c>
      <c r="I6923">
        <f t="shared" si="972"/>
        <v>87720</v>
      </c>
      <c r="J6923">
        <f t="shared" si="973"/>
        <v>350880</v>
      </c>
      <c r="K6923">
        <v>2.5000000000000001E-2</v>
      </c>
      <c r="L6923">
        <v>360</v>
      </c>
      <c r="M6923" s="1">
        <f t="shared" si="974"/>
        <v>1386.4002097716016</v>
      </c>
      <c r="N6923">
        <f t="shared" si="978"/>
        <v>14651.000000000002</v>
      </c>
      <c r="O6923">
        <f t="shared" si="975"/>
        <v>175.44</v>
      </c>
      <c r="P6923">
        <f t="shared" si="976"/>
        <v>260.8</v>
      </c>
      <c r="Q6923">
        <v>20000</v>
      </c>
      <c r="R6923">
        <f t="shared" si="977"/>
        <v>14.014570552147239</v>
      </c>
      <c r="S6923">
        <f t="shared" si="979"/>
        <v>-3.2324253007715374E-2</v>
      </c>
      <c r="T6923">
        <f t="shared" si="980"/>
        <v>7.7014304718771451E-2</v>
      </c>
      <c r="U6923">
        <f>IFERROR(VLOOKUP(D6923,'ZORI (2)'!$C$2:$F$106,4,FALSE), 0)</f>
        <v>81.282042347392249</v>
      </c>
    </row>
    <row r="6924" spans="1:21" x14ac:dyDescent="0.25">
      <c r="A6924">
        <v>10164</v>
      </c>
      <c r="B6924">
        <v>6472</v>
      </c>
      <c r="C6924" t="s">
        <v>3339</v>
      </c>
      <c r="D6924" t="s">
        <v>297</v>
      </c>
      <c r="E6924">
        <v>258200</v>
      </c>
      <c r="F6924">
        <v>284400</v>
      </c>
      <c r="G6924">
        <f>IFERROR(VLOOKUP(D6924,'ZORI (2)'!$C$2:$E$106,2,FALSE), 0)</f>
        <v>1235</v>
      </c>
      <c r="H6924">
        <f>IFERROR(VLOOKUP(D6924,'ZORI (2)'!$C$2:$E$106,3,FALSE), 0)</f>
        <v>1361</v>
      </c>
      <c r="I6924">
        <f t="shared" si="972"/>
        <v>56880</v>
      </c>
      <c r="J6924">
        <f t="shared" si="973"/>
        <v>227520</v>
      </c>
      <c r="K6924">
        <v>2.5000000000000001E-2</v>
      </c>
      <c r="L6924">
        <v>360</v>
      </c>
      <c r="M6924" s="1">
        <f t="shared" si="974"/>
        <v>898.97906899006739</v>
      </c>
      <c r="N6924">
        <f t="shared" si="978"/>
        <v>9037</v>
      </c>
      <c r="O6924">
        <f t="shared" si="975"/>
        <v>113.75999999999999</v>
      </c>
      <c r="P6924">
        <f t="shared" si="976"/>
        <v>136.1</v>
      </c>
      <c r="Q6924">
        <v>20000</v>
      </c>
      <c r="R6924">
        <f t="shared" si="977"/>
        <v>17.413666421748715</v>
      </c>
      <c r="S6924">
        <f t="shared" si="979"/>
        <v>-9.8768612678728721E-3</v>
      </c>
      <c r="T6924">
        <f t="shared" si="980"/>
        <v>2.9632449598091082E-2</v>
      </c>
      <c r="U6924">
        <f>IFERROR(VLOOKUP(D6924,'ZORI (2)'!$C$2:$F$106,4,FALSE), 0)</f>
        <v>35.249113464029136</v>
      </c>
    </row>
    <row r="6925" spans="1:21" x14ac:dyDescent="0.25">
      <c r="A6925">
        <v>10165</v>
      </c>
      <c r="B6925">
        <v>10925</v>
      </c>
      <c r="C6925" t="s">
        <v>3594</v>
      </c>
      <c r="D6925" t="s">
        <v>195</v>
      </c>
      <c r="E6925">
        <v>194500</v>
      </c>
      <c r="F6925">
        <v>212600</v>
      </c>
      <c r="G6925">
        <f>IFERROR(VLOOKUP(D6925,'ZORI (2)'!$C$2:$E$106,2,FALSE), 0)</f>
        <v>2329</v>
      </c>
      <c r="H6925">
        <f>IFERROR(VLOOKUP(D6925,'ZORI (2)'!$C$2:$E$106,3,FALSE), 0)</f>
        <v>2608</v>
      </c>
      <c r="I6925">
        <f t="shared" si="972"/>
        <v>42520</v>
      </c>
      <c r="J6925">
        <f t="shared" si="973"/>
        <v>170080</v>
      </c>
      <c r="K6925">
        <v>2.5000000000000001E-2</v>
      </c>
      <c r="L6925">
        <v>360</v>
      </c>
      <c r="M6925" s="1">
        <f t="shared" si="974"/>
        <v>672.02162470917131</v>
      </c>
      <c r="N6925">
        <f t="shared" si="978"/>
        <v>6807.5000000000009</v>
      </c>
      <c r="O6925">
        <f t="shared" si="975"/>
        <v>85.039999999999992</v>
      </c>
      <c r="P6925">
        <f t="shared" si="976"/>
        <v>260.8</v>
      </c>
      <c r="Q6925">
        <v>20000</v>
      </c>
      <c r="R6925">
        <f t="shared" si="977"/>
        <v>6.7932004089979552</v>
      </c>
      <c r="S6925">
        <f t="shared" si="979"/>
        <v>-3.934570676547338E-2</v>
      </c>
      <c r="T6925">
        <f t="shared" si="980"/>
        <v>0.27523941442414546</v>
      </c>
      <c r="U6925">
        <f>IFERROR(VLOOKUP(D6925,'ZORI (2)'!$C$2:$F$106,4,FALSE), 0)</f>
        <v>81.282042347392249</v>
      </c>
    </row>
    <row r="6926" spans="1:21" x14ac:dyDescent="0.25">
      <c r="A6926">
        <v>10167</v>
      </c>
      <c r="B6926">
        <v>35117</v>
      </c>
      <c r="C6926" t="s">
        <v>2524</v>
      </c>
      <c r="D6926" t="s">
        <v>275</v>
      </c>
      <c r="E6926">
        <v>134200</v>
      </c>
      <c r="F6926">
        <v>155100</v>
      </c>
      <c r="G6926">
        <f>IFERROR(VLOOKUP(D6926,'ZORI (2)'!$C$2:$E$106,2,FALSE), 0)</f>
        <v>972</v>
      </c>
      <c r="H6926">
        <f>IFERROR(VLOOKUP(D6926,'ZORI (2)'!$C$2:$E$106,3,FALSE), 0)</f>
        <v>1061</v>
      </c>
      <c r="I6926">
        <f t="shared" si="972"/>
        <v>31020</v>
      </c>
      <c r="J6926">
        <f t="shared" si="973"/>
        <v>124080</v>
      </c>
      <c r="K6926">
        <v>2.5000000000000001E-2</v>
      </c>
      <c r="L6926">
        <v>360</v>
      </c>
      <c r="M6926" s="1">
        <f t="shared" si="974"/>
        <v>490.26601125302199</v>
      </c>
      <c r="N6926">
        <f t="shared" si="978"/>
        <v>4697</v>
      </c>
      <c r="O6926">
        <f t="shared" si="975"/>
        <v>62.04</v>
      </c>
      <c r="P6926">
        <f t="shared" si="976"/>
        <v>106.10000000000001</v>
      </c>
      <c r="Q6926">
        <v>20000</v>
      </c>
      <c r="R6926">
        <f t="shared" si="977"/>
        <v>12.181903864278983</v>
      </c>
      <c r="S6926">
        <f t="shared" si="979"/>
        <v>-2.3895982932339816E-2</v>
      </c>
      <c r="T6926">
        <f t="shared" si="980"/>
        <v>8.6708327170589503E-2</v>
      </c>
      <c r="U6926">
        <f>IFERROR(VLOOKUP(D6926,'ZORI (2)'!$C$2:$F$106,4,FALSE), 0)</f>
        <v>24.655948903389032</v>
      </c>
    </row>
    <row r="6927" spans="1:21" x14ac:dyDescent="0.25">
      <c r="A6927">
        <v>10173</v>
      </c>
      <c r="B6927">
        <v>14174</v>
      </c>
      <c r="C6927" t="s">
        <v>1402</v>
      </c>
      <c r="D6927" t="s">
        <v>286</v>
      </c>
      <c r="E6927">
        <v>155600</v>
      </c>
      <c r="F6927">
        <v>186700</v>
      </c>
      <c r="G6927">
        <f>IFERROR(VLOOKUP(D6927,'ZORI (2)'!$C$2:$E$106,2,FALSE), 0)</f>
        <v>852</v>
      </c>
      <c r="H6927">
        <f>IFERROR(VLOOKUP(D6927,'ZORI (2)'!$C$2:$E$106,3,FALSE), 0)</f>
        <v>994</v>
      </c>
      <c r="I6927">
        <f t="shared" si="972"/>
        <v>37340</v>
      </c>
      <c r="J6927">
        <f t="shared" si="973"/>
        <v>149360</v>
      </c>
      <c r="K6927">
        <v>2.5000000000000001E-2</v>
      </c>
      <c r="L6927">
        <v>360</v>
      </c>
      <c r="M6927" s="1">
        <f t="shared" si="974"/>
        <v>590.15257447414047</v>
      </c>
      <c r="N6927">
        <f t="shared" si="978"/>
        <v>5446.0000000000009</v>
      </c>
      <c r="O6927">
        <f t="shared" si="975"/>
        <v>74.680000000000007</v>
      </c>
      <c r="P6927">
        <f t="shared" si="976"/>
        <v>99.4</v>
      </c>
      <c r="Q6927">
        <v>20000</v>
      </c>
      <c r="R6927">
        <f t="shared" si="977"/>
        <v>15.652246814218644</v>
      </c>
      <c r="S6927">
        <f t="shared" si="979"/>
        <v>3.1229632248157925E-2</v>
      </c>
      <c r="T6927">
        <f t="shared" si="980"/>
        <v>4.3914393436599156E-2</v>
      </c>
      <c r="U6927">
        <f>IFERROR(VLOOKUP(D6927,'ZORI (2)'!$C$2:$F$106,4,FALSE), 0)</f>
        <v>43.366477382238664</v>
      </c>
    </row>
    <row r="6928" spans="1:21" x14ac:dyDescent="0.25">
      <c r="A6928">
        <v>10174</v>
      </c>
      <c r="B6928">
        <v>15626</v>
      </c>
      <c r="C6928" t="s">
        <v>3595</v>
      </c>
      <c r="D6928" t="s">
        <v>237</v>
      </c>
      <c r="E6928">
        <v>145400</v>
      </c>
      <c r="F6928">
        <v>162700</v>
      </c>
      <c r="G6928">
        <f>IFERROR(VLOOKUP(D6928,'ZORI (2)'!$C$2:$E$106,2,FALSE), 0)</f>
        <v>1002</v>
      </c>
      <c r="H6928">
        <f>IFERROR(VLOOKUP(D6928,'ZORI (2)'!$C$2:$E$106,3,FALSE), 0)</f>
        <v>1073</v>
      </c>
      <c r="I6928">
        <f t="shared" si="972"/>
        <v>32540</v>
      </c>
      <c r="J6928">
        <f t="shared" si="973"/>
        <v>130160</v>
      </c>
      <c r="K6928">
        <v>2.5000000000000001E-2</v>
      </c>
      <c r="L6928">
        <v>360</v>
      </c>
      <c r="M6928" s="1">
        <f t="shared" si="974"/>
        <v>514.28936190113905</v>
      </c>
      <c r="N6928">
        <f t="shared" si="978"/>
        <v>5089.0000000000009</v>
      </c>
      <c r="O6928">
        <f t="shared" si="975"/>
        <v>65.08</v>
      </c>
      <c r="P6928">
        <f t="shared" si="976"/>
        <v>107.30000000000001</v>
      </c>
      <c r="Q6928">
        <v>20000</v>
      </c>
      <c r="R6928">
        <f t="shared" si="977"/>
        <v>12.635911773842809</v>
      </c>
      <c r="S6928">
        <f t="shared" si="979"/>
        <v>-4.5686231956313897E-2</v>
      </c>
      <c r="T6928">
        <f t="shared" si="980"/>
        <v>8.0445047756968383E-2</v>
      </c>
      <c r="U6928">
        <f>IFERROR(VLOOKUP(D6928,'ZORI (2)'!$C$2:$F$106,4,FALSE), 0)</f>
        <v>18.252597429548764</v>
      </c>
    </row>
    <row r="6929" spans="1:21" x14ac:dyDescent="0.25">
      <c r="A6929">
        <v>10179</v>
      </c>
      <c r="B6929">
        <v>72106</v>
      </c>
      <c r="C6929" t="s">
        <v>3596</v>
      </c>
      <c r="D6929" t="s">
        <v>321</v>
      </c>
      <c r="E6929">
        <v>89100</v>
      </c>
      <c r="F6929">
        <v>126100</v>
      </c>
      <c r="G6929">
        <f>IFERROR(VLOOKUP(D6929,'ZORI (2)'!$C$2:$E$106,2,FALSE), 0)</f>
        <v>824</v>
      </c>
      <c r="H6929">
        <f>IFERROR(VLOOKUP(D6929,'ZORI (2)'!$C$2:$E$106,3,FALSE), 0)</f>
        <v>863</v>
      </c>
      <c r="I6929">
        <f t="shared" si="972"/>
        <v>25220</v>
      </c>
      <c r="J6929">
        <f t="shared" si="973"/>
        <v>100880</v>
      </c>
      <c r="K6929">
        <v>2.5000000000000001E-2</v>
      </c>
      <c r="L6929">
        <v>360</v>
      </c>
      <c r="M6929" s="1">
        <f t="shared" si="974"/>
        <v>398.59796272731188</v>
      </c>
      <c r="N6929">
        <f t="shared" si="978"/>
        <v>3118.5000000000005</v>
      </c>
      <c r="O6929">
        <f t="shared" si="975"/>
        <v>50.44</v>
      </c>
      <c r="P6929">
        <f t="shared" si="976"/>
        <v>86.300000000000011</v>
      </c>
      <c r="Q6929">
        <v>20000</v>
      </c>
      <c r="R6929">
        <f t="shared" si="977"/>
        <v>12.176516029354964</v>
      </c>
      <c r="S6929">
        <f t="shared" si="979"/>
        <v>0.12370063759540539</v>
      </c>
      <c r="T6929">
        <f t="shared" si="980"/>
        <v>8.1341879604709663E-2</v>
      </c>
      <c r="U6929">
        <f>IFERROR(VLOOKUP(D6929,'ZORI (2)'!$C$2:$F$106,4,FALSE), 0)</f>
        <v>13.347207917151565</v>
      </c>
    </row>
    <row r="6930" spans="1:21" x14ac:dyDescent="0.25">
      <c r="A6930">
        <v>10180</v>
      </c>
      <c r="B6930">
        <v>95258</v>
      </c>
      <c r="C6930" t="s">
        <v>559</v>
      </c>
      <c r="D6930" t="s">
        <v>354</v>
      </c>
      <c r="E6930">
        <v>341500</v>
      </c>
      <c r="F6930">
        <v>461600</v>
      </c>
      <c r="G6930">
        <f>IFERROR(VLOOKUP(D6930,'ZORI (2)'!$C$2:$E$106,2,FALSE), 0)</f>
        <v>1306</v>
      </c>
      <c r="H6930">
        <f>IFERROR(VLOOKUP(D6930,'ZORI (2)'!$C$2:$E$106,3,FALSE), 0)</f>
        <v>1726</v>
      </c>
      <c r="I6930">
        <f t="shared" si="972"/>
        <v>92320</v>
      </c>
      <c r="J6930">
        <f t="shared" si="973"/>
        <v>369280</v>
      </c>
      <c r="K6930">
        <v>2.5000000000000001E-2</v>
      </c>
      <c r="L6930">
        <v>360</v>
      </c>
      <c r="M6930" s="1">
        <f t="shared" si="974"/>
        <v>1459.1024551540615</v>
      </c>
      <c r="N6930">
        <f t="shared" si="978"/>
        <v>11952.500000000002</v>
      </c>
      <c r="O6930">
        <f t="shared" si="975"/>
        <v>184.64</v>
      </c>
      <c r="P6930">
        <f t="shared" si="976"/>
        <v>172.60000000000002</v>
      </c>
      <c r="Q6930">
        <v>20000</v>
      </c>
      <c r="R6930">
        <f t="shared" si="977"/>
        <v>22.286597141753571</v>
      </c>
      <c r="S6930">
        <f t="shared" si="979"/>
        <v>0.2360340337793963</v>
      </c>
      <c r="T6930">
        <f t="shared" si="980"/>
        <v>-8.7236473222051577E-3</v>
      </c>
      <c r="U6930">
        <f>IFERROR(VLOOKUP(D6930,'ZORI (2)'!$C$2:$F$106,4,FALSE), 0)</f>
        <v>131.92164560158918</v>
      </c>
    </row>
    <row r="6931" spans="1:21" x14ac:dyDescent="0.25">
      <c r="A6931">
        <v>10183</v>
      </c>
      <c r="B6931">
        <v>1944</v>
      </c>
      <c r="C6931" t="s">
        <v>312</v>
      </c>
      <c r="D6931" t="s">
        <v>219</v>
      </c>
      <c r="E6931">
        <v>721600</v>
      </c>
      <c r="F6931">
        <v>871200</v>
      </c>
      <c r="G6931">
        <f>IFERROR(VLOOKUP(D6931,'ZORI (2)'!$C$2:$E$106,2,FALSE), 0)</f>
        <v>2124</v>
      </c>
      <c r="H6931">
        <f>IFERROR(VLOOKUP(D6931,'ZORI (2)'!$C$2:$E$106,3,FALSE), 0)</f>
        <v>2442</v>
      </c>
      <c r="I6931">
        <f t="shared" si="972"/>
        <v>174240</v>
      </c>
      <c r="J6931">
        <f t="shared" si="973"/>
        <v>696960</v>
      </c>
      <c r="K6931">
        <v>2.5000000000000001E-2</v>
      </c>
      <c r="L6931">
        <v>360</v>
      </c>
      <c r="M6931" s="1">
        <f t="shared" si="974"/>
        <v>2753.8346163999531</v>
      </c>
      <c r="N6931">
        <f t="shared" si="978"/>
        <v>25256.000000000004</v>
      </c>
      <c r="O6931">
        <f t="shared" si="975"/>
        <v>348.48</v>
      </c>
      <c r="P6931">
        <f t="shared" si="976"/>
        <v>244.20000000000002</v>
      </c>
      <c r="Q6931">
        <v>20000</v>
      </c>
      <c r="R6931">
        <f t="shared" si="977"/>
        <v>29.72972972972973</v>
      </c>
      <c r="S6931">
        <f t="shared" si="979"/>
        <v>0.13606726686626955</v>
      </c>
      <c r="T6931">
        <f t="shared" si="980"/>
        <v>-4.9450447373981472E-2</v>
      </c>
      <c r="U6931">
        <f>IFERROR(VLOOKUP(D6931,'ZORI (2)'!$C$2:$F$106,4,FALSE), 0)</f>
        <v>98.079496251938465</v>
      </c>
    </row>
    <row r="6932" spans="1:21" x14ac:dyDescent="0.25">
      <c r="A6932">
        <v>10188</v>
      </c>
      <c r="B6932">
        <v>53104</v>
      </c>
      <c r="C6932" t="s">
        <v>522</v>
      </c>
      <c r="D6932" t="s">
        <v>191</v>
      </c>
      <c r="E6932">
        <v>181300</v>
      </c>
      <c r="F6932">
        <v>230400</v>
      </c>
      <c r="G6932">
        <f>IFERROR(VLOOKUP(D6932,'ZORI (2)'!$C$2:$E$106,2,FALSE), 0)</f>
        <v>1542</v>
      </c>
      <c r="H6932">
        <f>IFERROR(VLOOKUP(D6932,'ZORI (2)'!$C$2:$E$106,3,FALSE), 0)</f>
        <v>1713</v>
      </c>
      <c r="I6932">
        <f t="shared" si="972"/>
        <v>46080</v>
      </c>
      <c r="J6932">
        <f t="shared" si="973"/>
        <v>184320</v>
      </c>
      <c r="K6932">
        <v>2.5000000000000001E-2</v>
      </c>
      <c r="L6932">
        <v>360</v>
      </c>
      <c r="M6932" s="1">
        <f t="shared" si="974"/>
        <v>728.28684070081408</v>
      </c>
      <c r="N6932">
        <f t="shared" si="978"/>
        <v>6345.5000000000009</v>
      </c>
      <c r="O6932">
        <f t="shared" si="975"/>
        <v>92.16</v>
      </c>
      <c r="P6932">
        <f t="shared" si="976"/>
        <v>171.3</v>
      </c>
      <c r="Q6932">
        <v>20000</v>
      </c>
      <c r="R6932">
        <f t="shared" si="977"/>
        <v>11.208406304728546</v>
      </c>
      <c r="S6932">
        <f t="shared" si="979"/>
        <v>0.1095834005552733</v>
      </c>
      <c r="T6932">
        <f t="shared" si="980"/>
        <v>0.11950263252017909</v>
      </c>
      <c r="U6932">
        <f>IFERROR(VLOOKUP(D6932,'ZORI (2)'!$C$2:$F$106,4,FALSE), 0)</f>
        <v>52.309030710552761</v>
      </c>
    </row>
    <row r="6933" spans="1:21" x14ac:dyDescent="0.25">
      <c r="A6933">
        <v>10190</v>
      </c>
      <c r="B6933">
        <v>41030</v>
      </c>
      <c r="C6933" t="s">
        <v>3598</v>
      </c>
      <c r="D6933" t="s">
        <v>244</v>
      </c>
      <c r="E6933">
        <v>119900</v>
      </c>
      <c r="F6933">
        <v>151700</v>
      </c>
      <c r="G6933">
        <f>IFERROR(VLOOKUP(D6933,'ZORI (2)'!$C$2:$E$106,2,FALSE), 0)</f>
        <v>976</v>
      </c>
      <c r="H6933">
        <f>IFERROR(VLOOKUP(D6933,'ZORI (2)'!$C$2:$E$106,3,FALSE), 0)</f>
        <v>1123</v>
      </c>
      <c r="I6933">
        <f t="shared" si="972"/>
        <v>30340</v>
      </c>
      <c r="J6933">
        <f t="shared" si="973"/>
        <v>121360</v>
      </c>
      <c r="K6933">
        <v>2.5000000000000001E-2</v>
      </c>
      <c r="L6933">
        <v>360</v>
      </c>
      <c r="M6933" s="1">
        <f t="shared" si="974"/>
        <v>479.51872280518</v>
      </c>
      <c r="N6933">
        <f t="shared" si="978"/>
        <v>4196.5</v>
      </c>
      <c r="O6933">
        <f t="shared" si="975"/>
        <v>60.679999999999993</v>
      </c>
      <c r="P6933">
        <f t="shared" si="976"/>
        <v>112.30000000000001</v>
      </c>
      <c r="Q6933">
        <v>20000</v>
      </c>
      <c r="R6933">
        <f t="shared" si="977"/>
        <v>11.257049569605224</v>
      </c>
      <c r="S6933">
        <f t="shared" si="979"/>
        <v>5.2766722300680448E-2</v>
      </c>
      <c r="T6933">
        <f t="shared" si="980"/>
        <v>0.10352727671078708</v>
      </c>
      <c r="U6933">
        <f>IFERROR(VLOOKUP(D6933,'ZORI (2)'!$C$2:$F$106,4,FALSE), 0)</f>
        <v>45.381348996418048</v>
      </c>
    </row>
    <row r="6934" spans="1:21" x14ac:dyDescent="0.25">
      <c r="A6934">
        <v>10192</v>
      </c>
      <c r="B6934">
        <v>14469</v>
      </c>
      <c r="C6934" t="s">
        <v>3599</v>
      </c>
      <c r="D6934" t="s">
        <v>274</v>
      </c>
      <c r="E6934">
        <v>144800</v>
      </c>
      <c r="F6934">
        <v>169600</v>
      </c>
      <c r="G6934">
        <f>IFERROR(VLOOKUP(D6934,'ZORI (2)'!$C$2:$E$106,2,FALSE), 0)</f>
        <v>913</v>
      </c>
      <c r="H6934">
        <f>IFERROR(VLOOKUP(D6934,'ZORI (2)'!$C$2:$E$106,3,FALSE), 0)</f>
        <v>1037</v>
      </c>
      <c r="I6934">
        <f t="shared" si="972"/>
        <v>33920</v>
      </c>
      <c r="J6934">
        <f t="shared" si="973"/>
        <v>135680</v>
      </c>
      <c r="K6934">
        <v>2.5000000000000001E-2</v>
      </c>
      <c r="L6934">
        <v>360</v>
      </c>
      <c r="M6934" s="1">
        <f t="shared" si="974"/>
        <v>536.10003551587693</v>
      </c>
      <c r="N6934">
        <f t="shared" si="978"/>
        <v>5068.0000000000009</v>
      </c>
      <c r="O6934">
        <f t="shared" si="975"/>
        <v>67.84</v>
      </c>
      <c r="P6934">
        <f t="shared" si="976"/>
        <v>103.7</v>
      </c>
      <c r="Q6934">
        <v>20000</v>
      </c>
      <c r="R6934">
        <f t="shared" si="977"/>
        <v>13.629058180649309</v>
      </c>
      <c r="S6934">
        <f t="shared" si="979"/>
        <v>-1.5776956224833401E-3</v>
      </c>
      <c r="T6934">
        <f t="shared" si="980"/>
        <v>6.7002094897427894E-2</v>
      </c>
      <c r="U6934">
        <f>IFERROR(VLOOKUP(D6934,'ZORI (2)'!$C$2:$F$106,4,FALSE), 0)</f>
        <v>35.783635050326652</v>
      </c>
    </row>
    <row r="6935" spans="1:21" x14ac:dyDescent="0.25">
      <c r="A6935">
        <v>10195</v>
      </c>
      <c r="B6935">
        <v>53726</v>
      </c>
      <c r="C6935" t="s">
        <v>255</v>
      </c>
      <c r="D6935" t="s">
        <v>255</v>
      </c>
      <c r="E6935">
        <v>409100</v>
      </c>
      <c r="F6935">
        <v>515700</v>
      </c>
      <c r="G6935">
        <f>IFERROR(VLOOKUP(D6935,'ZORI (2)'!$C$2:$E$106,2,FALSE), 0)</f>
        <v>1118</v>
      </c>
      <c r="H6935">
        <f>IFERROR(VLOOKUP(D6935,'ZORI (2)'!$C$2:$E$106,3,FALSE), 0)</f>
        <v>1233</v>
      </c>
      <c r="I6935">
        <f t="shared" si="972"/>
        <v>103140</v>
      </c>
      <c r="J6935">
        <f t="shared" si="973"/>
        <v>412560</v>
      </c>
      <c r="K6935">
        <v>2.5000000000000001E-2</v>
      </c>
      <c r="L6935">
        <v>360</v>
      </c>
      <c r="M6935" s="1">
        <f t="shared" si="974"/>
        <v>1630.1107801623689</v>
      </c>
      <c r="N6935">
        <f t="shared" si="978"/>
        <v>14318.500000000002</v>
      </c>
      <c r="O6935">
        <f t="shared" si="975"/>
        <v>206.28</v>
      </c>
      <c r="P6935">
        <f t="shared" si="976"/>
        <v>123.30000000000001</v>
      </c>
      <c r="Q6935">
        <v>20000</v>
      </c>
      <c r="R6935">
        <f t="shared" si="977"/>
        <v>34.854014598540147</v>
      </c>
      <c r="S6935">
        <f t="shared" si="979"/>
        <v>0.16300966242951073</v>
      </c>
      <c r="T6935">
        <f t="shared" si="980"/>
        <v>-6.343943344317321E-2</v>
      </c>
      <c r="U6935">
        <f>IFERROR(VLOOKUP(D6935,'ZORI (2)'!$C$2:$F$106,4,FALSE), 0)</f>
        <v>38.712759151065889</v>
      </c>
    </row>
    <row r="6936" spans="1:21" x14ac:dyDescent="0.25">
      <c r="A6936">
        <v>10202</v>
      </c>
      <c r="B6936">
        <v>37742</v>
      </c>
      <c r="C6936" t="s">
        <v>3601</v>
      </c>
      <c r="D6936" t="s">
        <v>346</v>
      </c>
      <c r="E6936">
        <v>151900</v>
      </c>
      <c r="F6936">
        <v>194200</v>
      </c>
      <c r="G6936">
        <f>IFERROR(VLOOKUP(D6936,'ZORI (2)'!$C$2:$E$106,2,FALSE), 0)</f>
        <v>1024</v>
      </c>
      <c r="H6936">
        <f>IFERROR(VLOOKUP(D6936,'ZORI (2)'!$C$2:$E$106,3,FALSE), 0)</f>
        <v>1170</v>
      </c>
      <c r="I6936">
        <f t="shared" si="972"/>
        <v>38840</v>
      </c>
      <c r="J6936">
        <f t="shared" si="973"/>
        <v>155360</v>
      </c>
      <c r="K6936">
        <v>2.5000000000000001E-2</v>
      </c>
      <c r="L6936">
        <v>360</v>
      </c>
      <c r="M6936" s="1">
        <f t="shared" si="974"/>
        <v>613.85982840320355</v>
      </c>
      <c r="N6936">
        <f t="shared" si="978"/>
        <v>5316.5000000000009</v>
      </c>
      <c r="O6936">
        <f t="shared" si="975"/>
        <v>77.679999999999993</v>
      </c>
      <c r="P6936">
        <f t="shared" si="976"/>
        <v>117</v>
      </c>
      <c r="Q6936">
        <v>20000</v>
      </c>
      <c r="R6936">
        <f t="shared" si="977"/>
        <v>13.831908831908832</v>
      </c>
      <c r="S6936">
        <f t="shared" si="979"/>
        <v>9.5834755793055393E-2</v>
      </c>
      <c r="T6936">
        <f t="shared" si="980"/>
        <v>6.7608458366051102E-2</v>
      </c>
      <c r="U6936">
        <f>IFERROR(VLOOKUP(D6936,'ZORI (2)'!$C$2:$F$106,4,FALSE), 0)</f>
        <v>41.80961872209641</v>
      </c>
    </row>
    <row r="6937" spans="1:21" x14ac:dyDescent="0.25">
      <c r="A6937">
        <v>10203</v>
      </c>
      <c r="B6937">
        <v>63038</v>
      </c>
      <c r="C6937" t="s">
        <v>2596</v>
      </c>
      <c r="D6937" t="s">
        <v>207</v>
      </c>
      <c r="E6937">
        <v>370300</v>
      </c>
      <c r="F6937">
        <v>430200</v>
      </c>
      <c r="G6937">
        <f>IFERROR(VLOOKUP(D6937,'ZORI (2)'!$C$2:$E$106,2,FALSE), 0)</f>
        <v>959</v>
      </c>
      <c r="H6937">
        <f>IFERROR(VLOOKUP(D6937,'ZORI (2)'!$C$2:$E$106,3,FALSE), 0)</f>
        <v>1054</v>
      </c>
      <c r="I6937">
        <f t="shared" si="972"/>
        <v>86040</v>
      </c>
      <c r="J6937">
        <f t="shared" si="973"/>
        <v>344160</v>
      </c>
      <c r="K6937">
        <v>2.5000000000000001E-2</v>
      </c>
      <c r="L6937">
        <v>360</v>
      </c>
      <c r="M6937" s="1">
        <f t="shared" si="974"/>
        <v>1359.8480853710512</v>
      </c>
      <c r="N6937">
        <f t="shared" si="978"/>
        <v>12960.500000000002</v>
      </c>
      <c r="O6937">
        <f t="shared" si="975"/>
        <v>172.07999999999998</v>
      </c>
      <c r="P6937">
        <f t="shared" si="976"/>
        <v>105.4</v>
      </c>
      <c r="Q6937">
        <v>20000</v>
      </c>
      <c r="R6937">
        <f t="shared" si="977"/>
        <v>34.01328273244782</v>
      </c>
      <c r="S6937">
        <f t="shared" si="979"/>
        <v>6.6804212165585269E-2</v>
      </c>
      <c r="T6937">
        <f t="shared" si="980"/>
        <v>-5.8822753051059572E-2</v>
      </c>
      <c r="U6937">
        <f>IFERROR(VLOOKUP(D6937,'ZORI (2)'!$C$2:$F$106,4,FALSE), 0)</f>
        <v>28.58788216714769</v>
      </c>
    </row>
    <row r="6938" spans="1:21" x14ac:dyDescent="0.25">
      <c r="A6938">
        <v>10205</v>
      </c>
      <c r="B6938">
        <v>8501</v>
      </c>
      <c r="C6938" t="s">
        <v>3602</v>
      </c>
      <c r="D6938" t="s">
        <v>195</v>
      </c>
      <c r="E6938">
        <v>353700</v>
      </c>
      <c r="F6938">
        <v>404200</v>
      </c>
      <c r="G6938">
        <f>IFERROR(VLOOKUP(D6938,'ZORI (2)'!$C$2:$E$106,2,FALSE), 0)</f>
        <v>2329</v>
      </c>
      <c r="H6938">
        <f>IFERROR(VLOOKUP(D6938,'ZORI (2)'!$C$2:$E$106,3,FALSE), 0)</f>
        <v>2608</v>
      </c>
      <c r="I6938">
        <f t="shared" si="972"/>
        <v>80840</v>
      </c>
      <c r="J6938">
        <f t="shared" si="973"/>
        <v>323360</v>
      </c>
      <c r="K6938">
        <v>2.5000000000000001E-2</v>
      </c>
      <c r="L6938">
        <v>360</v>
      </c>
      <c r="M6938" s="1">
        <f t="shared" si="974"/>
        <v>1277.6629384169664</v>
      </c>
      <c r="N6938">
        <f t="shared" si="978"/>
        <v>12379.500000000002</v>
      </c>
      <c r="O6938">
        <f t="shared" si="975"/>
        <v>161.68</v>
      </c>
      <c r="P6938">
        <f t="shared" si="976"/>
        <v>260.8</v>
      </c>
      <c r="Q6938">
        <v>20000</v>
      </c>
      <c r="R6938">
        <f t="shared" si="977"/>
        <v>12.91538854805726</v>
      </c>
      <c r="S6938">
        <f t="shared" si="979"/>
        <v>4.693463392902239E-2</v>
      </c>
      <c r="T6938">
        <f t="shared" si="980"/>
        <v>9.6222689015552976E-2</v>
      </c>
      <c r="U6938">
        <f>IFERROR(VLOOKUP(D6938,'ZORI (2)'!$C$2:$F$106,4,FALSE), 0)</f>
        <v>81.282042347392249</v>
      </c>
    </row>
    <row r="6939" spans="1:21" x14ac:dyDescent="0.25">
      <c r="A6939">
        <v>10208</v>
      </c>
      <c r="B6939">
        <v>87047</v>
      </c>
      <c r="C6939" t="s">
        <v>3603</v>
      </c>
      <c r="D6939" t="s">
        <v>227</v>
      </c>
      <c r="E6939">
        <v>246400</v>
      </c>
      <c r="F6939">
        <v>298200</v>
      </c>
      <c r="G6939">
        <f>IFERROR(VLOOKUP(D6939,'ZORI (2)'!$C$2:$E$106,2,FALSE), 0)</f>
        <v>969</v>
      </c>
      <c r="H6939">
        <f>IFERROR(VLOOKUP(D6939,'ZORI (2)'!$C$2:$E$106,3,FALSE), 0)</f>
        <v>1069</v>
      </c>
      <c r="I6939">
        <f t="shared" si="972"/>
        <v>59640</v>
      </c>
      <c r="J6939">
        <f t="shared" si="973"/>
        <v>238560</v>
      </c>
      <c r="K6939">
        <v>2.5000000000000001E-2</v>
      </c>
      <c r="L6939">
        <v>360</v>
      </c>
      <c r="M6939" s="1">
        <f t="shared" si="974"/>
        <v>942.60041621954304</v>
      </c>
      <c r="N6939">
        <f t="shared" si="978"/>
        <v>8624</v>
      </c>
      <c r="O6939">
        <f t="shared" si="975"/>
        <v>119.28</v>
      </c>
      <c r="P6939">
        <f t="shared" si="976"/>
        <v>106.9</v>
      </c>
      <c r="Q6939">
        <v>20000</v>
      </c>
      <c r="R6939">
        <f t="shared" si="977"/>
        <v>23.246024321796071</v>
      </c>
      <c r="S6939">
        <f t="shared" si="979"/>
        <v>8.4269009250101806E-2</v>
      </c>
      <c r="T6939">
        <f t="shared" si="980"/>
        <v>-1.3565723223902357E-2</v>
      </c>
      <c r="U6939">
        <f>IFERROR(VLOOKUP(D6939,'ZORI (2)'!$C$2:$F$106,4,FALSE), 0)</f>
        <v>28.967008562052339</v>
      </c>
    </row>
    <row r="6940" spans="1:21" x14ac:dyDescent="0.25">
      <c r="A6940">
        <v>10209</v>
      </c>
      <c r="B6940">
        <v>77517</v>
      </c>
      <c r="C6940" t="s">
        <v>351</v>
      </c>
      <c r="D6940" t="s">
        <v>193</v>
      </c>
      <c r="E6940">
        <v>150500</v>
      </c>
      <c r="F6940">
        <v>234200</v>
      </c>
      <c r="G6940">
        <f>IFERROR(VLOOKUP(D6940,'ZORI (2)'!$C$2:$E$106,2,FALSE), 0)</f>
        <v>1302</v>
      </c>
      <c r="H6940">
        <f>IFERROR(VLOOKUP(D6940,'ZORI (2)'!$C$2:$E$106,3,FALSE), 0)</f>
        <v>1452</v>
      </c>
      <c r="I6940">
        <f t="shared" si="972"/>
        <v>46840</v>
      </c>
      <c r="J6940">
        <f t="shared" si="973"/>
        <v>187360</v>
      </c>
      <c r="K6940">
        <v>2.5000000000000001E-2</v>
      </c>
      <c r="L6940">
        <v>360</v>
      </c>
      <c r="M6940" s="1">
        <f t="shared" si="974"/>
        <v>740.29851602487258</v>
      </c>
      <c r="N6940">
        <f t="shared" si="978"/>
        <v>5267.5000000000009</v>
      </c>
      <c r="O6940">
        <f t="shared" si="975"/>
        <v>93.68</v>
      </c>
      <c r="P6940">
        <f t="shared" si="976"/>
        <v>145.20000000000002</v>
      </c>
      <c r="Q6940">
        <v>20000</v>
      </c>
      <c r="R6940">
        <f t="shared" si="977"/>
        <v>13.441230486685033</v>
      </c>
      <c r="S6940">
        <f t="shared" si="979"/>
        <v>0.33244200435234045</v>
      </c>
      <c r="T6940">
        <f t="shared" si="980"/>
        <v>7.8686097946836731E-2</v>
      </c>
      <c r="U6940">
        <f>IFERROR(VLOOKUP(D6940,'ZORI (2)'!$C$2:$F$106,4,FALSE), 0)</f>
        <v>33.665786847801911</v>
      </c>
    </row>
    <row r="6941" spans="1:21" x14ac:dyDescent="0.25">
      <c r="A6941">
        <v>10210</v>
      </c>
      <c r="B6941">
        <v>77362</v>
      </c>
      <c r="C6941" t="s">
        <v>2088</v>
      </c>
      <c r="D6941" t="s">
        <v>193</v>
      </c>
      <c r="E6941">
        <v>155400</v>
      </c>
      <c r="F6941">
        <v>211800</v>
      </c>
      <c r="G6941">
        <f>IFERROR(VLOOKUP(D6941,'ZORI (2)'!$C$2:$E$106,2,FALSE), 0)</f>
        <v>1302</v>
      </c>
      <c r="H6941">
        <f>IFERROR(VLOOKUP(D6941,'ZORI (2)'!$C$2:$E$106,3,FALSE), 0)</f>
        <v>1452</v>
      </c>
      <c r="I6941">
        <f t="shared" si="972"/>
        <v>42360</v>
      </c>
      <c r="J6941">
        <f t="shared" si="973"/>
        <v>169440</v>
      </c>
      <c r="K6941">
        <v>2.5000000000000001E-2</v>
      </c>
      <c r="L6941">
        <v>360</v>
      </c>
      <c r="M6941" s="1">
        <f t="shared" si="974"/>
        <v>669.49285095673781</v>
      </c>
      <c r="N6941">
        <f t="shared" si="978"/>
        <v>5439.0000000000009</v>
      </c>
      <c r="O6941">
        <f t="shared" si="975"/>
        <v>84.72</v>
      </c>
      <c r="P6941">
        <f t="shared" si="976"/>
        <v>145.20000000000002</v>
      </c>
      <c r="Q6941">
        <v>20000</v>
      </c>
      <c r="R6941">
        <f t="shared" si="977"/>
        <v>12.15564738292011</v>
      </c>
      <c r="S6941">
        <f t="shared" si="979"/>
        <v>0.17120753819695972</v>
      </c>
      <c r="T6941">
        <f t="shared" si="980"/>
        <v>9.7804477772815909E-2</v>
      </c>
      <c r="U6941">
        <f>IFERROR(VLOOKUP(D6941,'ZORI (2)'!$C$2:$F$106,4,FALSE), 0)</f>
        <v>33.665786847801911</v>
      </c>
    </row>
    <row r="6942" spans="1:21" x14ac:dyDescent="0.25">
      <c r="A6942">
        <v>10211</v>
      </c>
      <c r="B6942">
        <v>44286</v>
      </c>
      <c r="C6942" t="s">
        <v>1128</v>
      </c>
      <c r="D6942" t="s">
        <v>369</v>
      </c>
      <c r="E6942">
        <v>232500</v>
      </c>
      <c r="F6942">
        <v>281100</v>
      </c>
      <c r="G6942">
        <f>IFERROR(VLOOKUP(D6942,'ZORI (2)'!$C$2:$E$106,2,FALSE), 0)</f>
        <v>738</v>
      </c>
      <c r="H6942">
        <f>IFERROR(VLOOKUP(D6942,'ZORI (2)'!$C$2:$E$106,3,FALSE), 0)</f>
        <v>822</v>
      </c>
      <c r="I6942">
        <f t="shared" si="972"/>
        <v>56220</v>
      </c>
      <c r="J6942">
        <f t="shared" si="973"/>
        <v>224880</v>
      </c>
      <c r="K6942">
        <v>2.5000000000000001E-2</v>
      </c>
      <c r="L6942">
        <v>360</v>
      </c>
      <c r="M6942" s="1">
        <f t="shared" si="974"/>
        <v>888.54787726127961</v>
      </c>
      <c r="N6942">
        <f t="shared" si="978"/>
        <v>8137.5000000000009</v>
      </c>
      <c r="O6942">
        <f t="shared" si="975"/>
        <v>112.44</v>
      </c>
      <c r="P6942">
        <f t="shared" si="976"/>
        <v>82.2</v>
      </c>
      <c r="Q6942">
        <v>20000</v>
      </c>
      <c r="R6942">
        <f t="shared" si="977"/>
        <v>28.497566909975671</v>
      </c>
      <c r="S6942">
        <f t="shared" si="979"/>
        <v>7.850942400844084E-2</v>
      </c>
      <c r="T6942">
        <f t="shared" si="980"/>
        <v>-3.7154426424862705E-2</v>
      </c>
      <c r="U6942">
        <f>IFERROR(VLOOKUP(D6942,'ZORI (2)'!$C$2:$F$106,4,FALSE), 0)</f>
        <v>24.936995438436416</v>
      </c>
    </row>
    <row r="6943" spans="1:21" x14ac:dyDescent="0.25">
      <c r="A6943">
        <v>10212</v>
      </c>
      <c r="B6943">
        <v>7850</v>
      </c>
      <c r="C6943" t="s">
        <v>3604</v>
      </c>
      <c r="D6943" t="s">
        <v>195</v>
      </c>
      <c r="E6943">
        <v>240800</v>
      </c>
      <c r="F6943">
        <v>263700</v>
      </c>
      <c r="G6943">
        <f>IFERROR(VLOOKUP(D6943,'ZORI (2)'!$C$2:$E$106,2,FALSE), 0)</f>
        <v>2329</v>
      </c>
      <c r="H6943">
        <f>IFERROR(VLOOKUP(D6943,'ZORI (2)'!$C$2:$E$106,3,FALSE), 0)</f>
        <v>2608</v>
      </c>
      <c r="I6943">
        <f t="shared" si="972"/>
        <v>52740</v>
      </c>
      <c r="J6943">
        <f t="shared" si="973"/>
        <v>210960</v>
      </c>
      <c r="K6943">
        <v>2.5000000000000001E-2</v>
      </c>
      <c r="L6943">
        <v>360</v>
      </c>
      <c r="M6943" s="1">
        <f t="shared" si="974"/>
        <v>833.54704814585352</v>
      </c>
      <c r="N6943">
        <f t="shared" si="978"/>
        <v>8428</v>
      </c>
      <c r="O6943">
        <f t="shared" si="975"/>
        <v>105.48</v>
      </c>
      <c r="P6943">
        <f t="shared" si="976"/>
        <v>260.8</v>
      </c>
      <c r="Q6943">
        <v>20000</v>
      </c>
      <c r="R6943">
        <f t="shared" si="977"/>
        <v>8.4259969325153374</v>
      </c>
      <c r="S6943">
        <f t="shared" si="979"/>
        <v>-2.0532782622906979E-2</v>
      </c>
      <c r="T6943">
        <f t="shared" si="980"/>
        <v>0.20818642103106835</v>
      </c>
      <c r="U6943">
        <f>IFERROR(VLOOKUP(D6943,'ZORI (2)'!$C$2:$F$106,4,FALSE), 0)</f>
        <v>81.282042347392249</v>
      </c>
    </row>
    <row r="6944" spans="1:21" x14ac:dyDescent="0.25">
      <c r="A6944">
        <v>10213</v>
      </c>
      <c r="B6944">
        <v>53179</v>
      </c>
      <c r="C6944" t="s">
        <v>336</v>
      </c>
      <c r="D6944" t="s">
        <v>191</v>
      </c>
      <c r="E6944">
        <v>127700</v>
      </c>
      <c r="F6944">
        <v>169700</v>
      </c>
      <c r="G6944">
        <f>IFERROR(VLOOKUP(D6944,'ZORI (2)'!$C$2:$E$106,2,FALSE), 0)</f>
        <v>1542</v>
      </c>
      <c r="H6944">
        <f>IFERROR(VLOOKUP(D6944,'ZORI (2)'!$C$2:$E$106,3,FALSE), 0)</f>
        <v>1713</v>
      </c>
      <c r="I6944">
        <f t="shared" si="972"/>
        <v>33940</v>
      </c>
      <c r="J6944">
        <f t="shared" si="973"/>
        <v>135760</v>
      </c>
      <c r="K6944">
        <v>2.5000000000000001E-2</v>
      </c>
      <c r="L6944">
        <v>360</v>
      </c>
      <c r="M6944" s="1">
        <f t="shared" si="974"/>
        <v>536.41613223493118</v>
      </c>
      <c r="N6944">
        <f t="shared" si="978"/>
        <v>4469.5</v>
      </c>
      <c r="O6944">
        <f t="shared" si="975"/>
        <v>67.88</v>
      </c>
      <c r="P6944">
        <f t="shared" si="976"/>
        <v>171.3</v>
      </c>
      <c r="Q6944">
        <v>20000</v>
      </c>
      <c r="R6944">
        <f t="shared" si="977"/>
        <v>8.2554971784393842</v>
      </c>
      <c r="S6944">
        <f t="shared" si="979"/>
        <v>0.11520376948074351</v>
      </c>
      <c r="T6944">
        <f t="shared" si="980"/>
        <v>0.19258590491582406</v>
      </c>
      <c r="U6944">
        <f>IFERROR(VLOOKUP(D6944,'ZORI (2)'!$C$2:$F$106,4,FALSE), 0)</f>
        <v>52.309030710552761</v>
      </c>
    </row>
    <row r="6945" spans="1:21" x14ac:dyDescent="0.25">
      <c r="A6945">
        <v>10215</v>
      </c>
      <c r="B6945">
        <v>30363</v>
      </c>
      <c r="C6945" t="s">
        <v>202</v>
      </c>
      <c r="D6945" t="s">
        <v>202</v>
      </c>
      <c r="E6945">
        <v>266500</v>
      </c>
      <c r="F6945">
        <v>340300</v>
      </c>
      <c r="G6945">
        <f>IFERROR(VLOOKUP(D6945,'ZORI (2)'!$C$2:$E$106,2,FALSE), 0)</f>
        <v>1152</v>
      </c>
      <c r="H6945">
        <f>IFERROR(VLOOKUP(D6945,'ZORI (2)'!$C$2:$E$106,3,FALSE), 0)</f>
        <v>1425</v>
      </c>
      <c r="I6945">
        <f t="shared" si="972"/>
        <v>68060</v>
      </c>
      <c r="J6945">
        <f t="shared" si="973"/>
        <v>272240</v>
      </c>
      <c r="K6945">
        <v>2.5000000000000001E-2</v>
      </c>
      <c r="L6945">
        <v>360</v>
      </c>
      <c r="M6945" s="1">
        <f t="shared" si="974"/>
        <v>1075.6771349413498</v>
      </c>
      <c r="N6945">
        <f t="shared" si="978"/>
        <v>9327.5</v>
      </c>
      <c r="O6945">
        <f t="shared" si="975"/>
        <v>136.12</v>
      </c>
      <c r="P6945">
        <f t="shared" si="976"/>
        <v>142.5</v>
      </c>
      <c r="Q6945">
        <v>20000</v>
      </c>
      <c r="R6945">
        <f t="shared" si="977"/>
        <v>19.900584795321638</v>
      </c>
      <c r="S6945">
        <f t="shared" si="979"/>
        <v>0.15033254176842922</v>
      </c>
      <c r="T6945">
        <f t="shared" si="980"/>
        <v>8.7119433264413199E-3</v>
      </c>
      <c r="U6945">
        <f>IFERROR(VLOOKUP(D6945,'ZORI (2)'!$C$2:$F$106,4,FALSE), 0)</f>
        <v>82.518246796825295</v>
      </c>
    </row>
    <row r="6946" spans="1:21" x14ac:dyDescent="0.25">
      <c r="A6946">
        <v>10216</v>
      </c>
      <c r="B6946">
        <v>78013</v>
      </c>
      <c r="C6946" t="s">
        <v>3605</v>
      </c>
      <c r="D6946" t="s">
        <v>204</v>
      </c>
      <c r="E6946">
        <v>182200</v>
      </c>
      <c r="F6946">
        <v>227100</v>
      </c>
      <c r="G6946">
        <f>IFERROR(VLOOKUP(D6946,'ZORI (2)'!$C$2:$E$106,2,FALSE), 0)</f>
        <v>1102</v>
      </c>
      <c r="H6946">
        <f>IFERROR(VLOOKUP(D6946,'ZORI (2)'!$C$2:$E$106,3,FALSE), 0)</f>
        <v>1262</v>
      </c>
      <c r="I6946">
        <f t="shared" si="972"/>
        <v>45420</v>
      </c>
      <c r="J6946">
        <f t="shared" si="973"/>
        <v>181680</v>
      </c>
      <c r="K6946">
        <v>2.5000000000000001E-2</v>
      </c>
      <c r="L6946">
        <v>360</v>
      </c>
      <c r="M6946" s="1">
        <f t="shared" si="974"/>
        <v>717.8556489720263</v>
      </c>
      <c r="N6946">
        <f t="shared" si="978"/>
        <v>6377.0000000000009</v>
      </c>
      <c r="O6946">
        <f t="shared" si="975"/>
        <v>90.84</v>
      </c>
      <c r="P6946">
        <f t="shared" si="976"/>
        <v>126.2</v>
      </c>
      <c r="Q6946">
        <v>20000</v>
      </c>
      <c r="R6946">
        <f t="shared" si="977"/>
        <v>14.996038034865293</v>
      </c>
      <c r="S6946">
        <f t="shared" si="979"/>
        <v>8.8806531880312789E-2</v>
      </c>
      <c r="T6946">
        <f t="shared" si="980"/>
        <v>5.4671535194168043E-2</v>
      </c>
      <c r="U6946">
        <f>IFERROR(VLOOKUP(D6946,'ZORI (2)'!$C$2:$F$106,4,FALSE), 0)</f>
        <v>48.381596827353945</v>
      </c>
    </row>
    <row r="6947" spans="1:21" x14ac:dyDescent="0.25">
      <c r="A6947">
        <v>10221</v>
      </c>
      <c r="B6947">
        <v>23140</v>
      </c>
      <c r="C6947" t="s">
        <v>3607</v>
      </c>
      <c r="D6947" t="s">
        <v>224</v>
      </c>
      <c r="E6947">
        <v>194800</v>
      </c>
      <c r="F6947">
        <v>231000</v>
      </c>
      <c r="G6947">
        <f>IFERROR(VLOOKUP(D6947,'ZORI (2)'!$C$2:$E$106,2,FALSE), 0)</f>
        <v>1084</v>
      </c>
      <c r="H6947">
        <f>IFERROR(VLOOKUP(D6947,'ZORI (2)'!$C$2:$E$106,3,FALSE), 0)</f>
        <v>1223</v>
      </c>
      <c r="I6947">
        <f t="shared" si="972"/>
        <v>46200</v>
      </c>
      <c r="J6947">
        <f t="shared" si="973"/>
        <v>184800</v>
      </c>
      <c r="K6947">
        <v>2.5000000000000001E-2</v>
      </c>
      <c r="L6947">
        <v>360</v>
      </c>
      <c r="M6947" s="1">
        <f t="shared" si="974"/>
        <v>730.18342101513906</v>
      </c>
      <c r="N6947">
        <f t="shared" si="978"/>
        <v>6818.0000000000009</v>
      </c>
      <c r="O6947">
        <f t="shared" si="975"/>
        <v>92.4</v>
      </c>
      <c r="P6947">
        <f t="shared" si="976"/>
        <v>122.30000000000001</v>
      </c>
      <c r="Q6947">
        <v>20000</v>
      </c>
      <c r="R6947">
        <f t="shared" si="977"/>
        <v>15.739983646770238</v>
      </c>
      <c r="S6947">
        <f t="shared" si="979"/>
        <v>4.2334106435397846E-2</v>
      </c>
      <c r="T6947">
        <f t="shared" si="980"/>
        <v>4.5706523703995347E-2</v>
      </c>
      <c r="U6947">
        <f>IFERROR(VLOOKUP(D6947,'ZORI (2)'!$C$2:$F$106,4,FALSE), 0)</f>
        <v>40.174523605623193</v>
      </c>
    </row>
    <row r="6948" spans="1:21" x14ac:dyDescent="0.25">
      <c r="A6948">
        <v>10223</v>
      </c>
      <c r="B6948">
        <v>12084</v>
      </c>
      <c r="C6948" t="s">
        <v>3378</v>
      </c>
      <c r="D6948" t="s">
        <v>305</v>
      </c>
      <c r="E6948">
        <v>261300</v>
      </c>
      <c r="F6948">
        <v>299900</v>
      </c>
      <c r="G6948">
        <f>IFERROR(VLOOKUP(D6948,'ZORI (2)'!$C$2:$E$106,2,FALSE), 0)</f>
        <v>1131</v>
      </c>
      <c r="H6948">
        <f>IFERROR(VLOOKUP(D6948,'ZORI (2)'!$C$2:$E$106,3,FALSE), 0)</f>
        <v>1252</v>
      </c>
      <c r="I6948">
        <f t="shared" si="972"/>
        <v>59980</v>
      </c>
      <c r="J6948">
        <f t="shared" si="973"/>
        <v>239920</v>
      </c>
      <c r="K6948">
        <v>2.5000000000000001E-2</v>
      </c>
      <c r="L6948">
        <v>360</v>
      </c>
      <c r="M6948" s="1">
        <f t="shared" si="974"/>
        <v>947.97406044346417</v>
      </c>
      <c r="N6948">
        <f t="shared" si="978"/>
        <v>9145.5</v>
      </c>
      <c r="O6948">
        <f t="shared" si="975"/>
        <v>119.96000000000001</v>
      </c>
      <c r="P6948">
        <f t="shared" si="976"/>
        <v>125.2</v>
      </c>
      <c r="Q6948">
        <v>20000</v>
      </c>
      <c r="R6948">
        <f t="shared" si="977"/>
        <v>19.961395101171458</v>
      </c>
      <c r="S6948">
        <f t="shared" si="979"/>
        <v>3.2551717964299669E-2</v>
      </c>
      <c r="T6948">
        <f t="shared" si="980"/>
        <v>7.9258043397055829E-3</v>
      </c>
      <c r="U6948">
        <f>IFERROR(VLOOKUP(D6948,'ZORI (2)'!$C$2:$F$106,4,FALSE), 0)</f>
        <v>34.331863782036343</v>
      </c>
    </row>
    <row r="6949" spans="1:21" x14ac:dyDescent="0.25">
      <c r="A6949">
        <v>10224</v>
      </c>
      <c r="B6949">
        <v>21716</v>
      </c>
      <c r="C6949" t="s">
        <v>359</v>
      </c>
      <c r="D6949" t="s">
        <v>203</v>
      </c>
      <c r="E6949">
        <v>164500</v>
      </c>
      <c r="F6949">
        <v>216400</v>
      </c>
      <c r="G6949">
        <f>IFERROR(VLOOKUP(D6949,'ZORI (2)'!$C$2:$E$106,2,FALSE), 0)</f>
        <v>1905</v>
      </c>
      <c r="H6949">
        <f>IFERROR(VLOOKUP(D6949,'ZORI (2)'!$C$2:$E$106,3,FALSE), 0)</f>
        <v>2043</v>
      </c>
      <c r="I6949">
        <f t="shared" si="972"/>
        <v>43280</v>
      </c>
      <c r="J6949">
        <f t="shared" si="973"/>
        <v>173120</v>
      </c>
      <c r="K6949">
        <v>2.5000000000000001E-2</v>
      </c>
      <c r="L6949">
        <v>360</v>
      </c>
      <c r="M6949" s="1">
        <f t="shared" si="974"/>
        <v>684.03330003322981</v>
      </c>
      <c r="N6949">
        <f t="shared" si="978"/>
        <v>5757.5000000000009</v>
      </c>
      <c r="O6949">
        <f t="shared" si="975"/>
        <v>86.56</v>
      </c>
      <c r="P6949">
        <f t="shared" si="976"/>
        <v>204.3</v>
      </c>
      <c r="Q6949">
        <v>20000</v>
      </c>
      <c r="R6949">
        <f t="shared" si="977"/>
        <v>8.8268885625713818</v>
      </c>
      <c r="S6949">
        <f t="shared" si="979"/>
        <v>0.13740588413071758</v>
      </c>
      <c r="T6949">
        <f t="shared" si="980"/>
        <v>0.18565678652328438</v>
      </c>
      <c r="U6949">
        <f>IFERROR(VLOOKUP(D6949,'ZORI (2)'!$C$2:$F$106,4,FALSE), 0)</f>
        <v>40.400261415601996</v>
      </c>
    </row>
    <row r="6950" spans="1:21" x14ac:dyDescent="0.25">
      <c r="A6950">
        <v>10227</v>
      </c>
      <c r="B6950">
        <v>19034</v>
      </c>
      <c r="C6950" t="s">
        <v>1526</v>
      </c>
      <c r="D6950" t="s">
        <v>254</v>
      </c>
      <c r="E6950">
        <v>457900</v>
      </c>
      <c r="F6950">
        <v>468100</v>
      </c>
      <c r="G6950">
        <f>IFERROR(VLOOKUP(D6950,'ZORI (2)'!$C$2:$E$106,2,FALSE), 0)</f>
        <v>1372</v>
      </c>
      <c r="H6950">
        <f>IFERROR(VLOOKUP(D6950,'ZORI (2)'!$C$2:$E$106,3,FALSE), 0)</f>
        <v>1516</v>
      </c>
      <c r="I6950">
        <f t="shared" si="972"/>
        <v>93620</v>
      </c>
      <c r="J6950">
        <f t="shared" si="973"/>
        <v>374480</v>
      </c>
      <c r="K6950">
        <v>2.5000000000000001E-2</v>
      </c>
      <c r="L6950">
        <v>360</v>
      </c>
      <c r="M6950" s="1">
        <f t="shared" si="974"/>
        <v>1479.6487418925826</v>
      </c>
      <c r="N6950">
        <f t="shared" si="978"/>
        <v>16026.500000000002</v>
      </c>
      <c r="O6950">
        <f t="shared" si="975"/>
        <v>187.24</v>
      </c>
      <c r="P6950">
        <f t="shared" si="976"/>
        <v>151.6</v>
      </c>
      <c r="Q6950">
        <v>20000</v>
      </c>
      <c r="R6950">
        <f t="shared" si="977"/>
        <v>25.731090589270007</v>
      </c>
      <c r="S6950">
        <f t="shared" si="979"/>
        <v>-5.2288144086215259E-2</v>
      </c>
      <c r="T6950">
        <f t="shared" si="980"/>
        <v>-2.7998171201775515E-2</v>
      </c>
      <c r="U6950">
        <f>IFERROR(VLOOKUP(D6950,'ZORI (2)'!$C$2:$F$106,4,FALSE), 0)</f>
        <v>44.044485087995604</v>
      </c>
    </row>
    <row r="6951" spans="1:21" x14ac:dyDescent="0.25">
      <c r="A6951">
        <v>10228</v>
      </c>
      <c r="B6951">
        <v>44050</v>
      </c>
      <c r="C6951" t="s">
        <v>1616</v>
      </c>
      <c r="D6951" t="s">
        <v>217</v>
      </c>
      <c r="E6951">
        <v>136700</v>
      </c>
      <c r="F6951">
        <v>159800</v>
      </c>
      <c r="G6951">
        <f>IFERROR(VLOOKUP(D6951,'ZORI (2)'!$C$2:$E$106,2,FALSE), 0)</f>
        <v>944</v>
      </c>
      <c r="H6951">
        <f>IFERROR(VLOOKUP(D6951,'ZORI (2)'!$C$2:$E$106,3,FALSE), 0)</f>
        <v>1035</v>
      </c>
      <c r="I6951">
        <f t="shared" si="972"/>
        <v>31960</v>
      </c>
      <c r="J6951">
        <f t="shared" si="973"/>
        <v>127840</v>
      </c>
      <c r="K6951">
        <v>2.5000000000000001E-2</v>
      </c>
      <c r="L6951">
        <v>360</v>
      </c>
      <c r="M6951" s="1">
        <f t="shared" si="974"/>
        <v>505.12255704856807</v>
      </c>
      <c r="N6951">
        <f t="shared" si="978"/>
        <v>4784.5000000000009</v>
      </c>
      <c r="O6951">
        <f t="shared" si="975"/>
        <v>63.92</v>
      </c>
      <c r="P6951">
        <f t="shared" si="976"/>
        <v>103.5</v>
      </c>
      <c r="Q6951">
        <v>20000</v>
      </c>
      <c r="R6951">
        <f t="shared" si="977"/>
        <v>12.866344605475041</v>
      </c>
      <c r="S6951">
        <f t="shared" si="979"/>
        <v>-1.0431341707718079E-2</v>
      </c>
      <c r="T6951">
        <f t="shared" si="980"/>
        <v>7.6650412205891041E-2</v>
      </c>
      <c r="U6951">
        <f>IFERROR(VLOOKUP(D6951,'ZORI (2)'!$C$2:$F$106,4,FALSE), 0)</f>
        <v>26.6528291053638</v>
      </c>
    </row>
    <row r="6952" spans="1:21" x14ac:dyDescent="0.25">
      <c r="A6952">
        <v>10229</v>
      </c>
      <c r="B6952">
        <v>7069</v>
      </c>
      <c r="C6952" t="s">
        <v>3608</v>
      </c>
      <c r="D6952" t="s">
        <v>195</v>
      </c>
      <c r="E6952">
        <v>624400</v>
      </c>
      <c r="F6952">
        <v>671800</v>
      </c>
      <c r="G6952">
        <f>IFERROR(VLOOKUP(D6952,'ZORI (2)'!$C$2:$E$106,2,FALSE), 0)</f>
        <v>2329</v>
      </c>
      <c r="H6952">
        <f>IFERROR(VLOOKUP(D6952,'ZORI (2)'!$C$2:$E$106,3,FALSE), 0)</f>
        <v>2608</v>
      </c>
      <c r="I6952">
        <f t="shared" si="972"/>
        <v>134360</v>
      </c>
      <c r="J6952">
        <f t="shared" si="973"/>
        <v>537440</v>
      </c>
      <c r="K6952">
        <v>2.5000000000000001E-2</v>
      </c>
      <c r="L6952">
        <v>360</v>
      </c>
      <c r="M6952" s="1">
        <f t="shared" si="974"/>
        <v>2123.5377586059326</v>
      </c>
      <c r="N6952">
        <f t="shared" si="978"/>
        <v>21854.000000000004</v>
      </c>
      <c r="O6952">
        <f t="shared" si="975"/>
        <v>268.72000000000003</v>
      </c>
      <c r="P6952">
        <f t="shared" si="976"/>
        <v>260.8</v>
      </c>
      <c r="Q6952">
        <v>20000</v>
      </c>
      <c r="R6952">
        <f t="shared" si="977"/>
        <v>21.466002044989775</v>
      </c>
      <c r="S6952">
        <f t="shared" si="979"/>
        <v>8.324152650490654E-3</v>
      </c>
      <c r="T6952">
        <f t="shared" si="980"/>
        <v>-3.0683890228426283E-3</v>
      </c>
      <c r="U6952">
        <f>IFERROR(VLOOKUP(D6952,'ZORI (2)'!$C$2:$F$106,4,FALSE), 0)</f>
        <v>81.282042347392249</v>
      </c>
    </row>
    <row r="6953" spans="1:21" x14ac:dyDescent="0.25">
      <c r="A6953">
        <v>10230</v>
      </c>
      <c r="B6953">
        <v>11721</v>
      </c>
      <c r="C6953" t="s">
        <v>3609</v>
      </c>
      <c r="D6953" t="s">
        <v>195</v>
      </c>
      <c r="E6953">
        <v>507500</v>
      </c>
      <c r="F6953">
        <v>566400</v>
      </c>
      <c r="G6953">
        <f>IFERROR(VLOOKUP(D6953,'ZORI (2)'!$C$2:$E$106,2,FALSE), 0)</f>
        <v>2329</v>
      </c>
      <c r="H6953">
        <f>IFERROR(VLOOKUP(D6953,'ZORI (2)'!$C$2:$E$106,3,FALSE), 0)</f>
        <v>2608</v>
      </c>
      <c r="I6953">
        <f t="shared" si="972"/>
        <v>113280</v>
      </c>
      <c r="J6953">
        <f t="shared" si="973"/>
        <v>453120</v>
      </c>
      <c r="K6953">
        <v>2.5000000000000001E-2</v>
      </c>
      <c r="L6953">
        <v>360</v>
      </c>
      <c r="M6953" s="1">
        <f t="shared" si="974"/>
        <v>1790.3718167228344</v>
      </c>
      <c r="N6953">
        <f t="shared" si="978"/>
        <v>17762.5</v>
      </c>
      <c r="O6953">
        <f t="shared" si="975"/>
        <v>226.56</v>
      </c>
      <c r="P6953">
        <f t="shared" si="976"/>
        <v>260.8</v>
      </c>
      <c r="Q6953">
        <v>20000</v>
      </c>
      <c r="R6953">
        <f t="shared" si="977"/>
        <v>18.098159509202453</v>
      </c>
      <c r="S6953">
        <f t="shared" si="979"/>
        <v>3.8765732101510741E-2</v>
      </c>
      <c r="T6953">
        <f t="shared" si="980"/>
        <v>2.6239092966059138E-2</v>
      </c>
      <c r="U6953">
        <f>IFERROR(VLOOKUP(D6953,'ZORI (2)'!$C$2:$F$106,4,FALSE), 0)</f>
        <v>81.282042347392249</v>
      </c>
    </row>
    <row r="6954" spans="1:21" x14ac:dyDescent="0.25">
      <c r="A6954">
        <v>10233</v>
      </c>
      <c r="B6954">
        <v>74016</v>
      </c>
      <c r="C6954" t="s">
        <v>1431</v>
      </c>
      <c r="D6954" t="s">
        <v>258</v>
      </c>
      <c r="E6954">
        <v>55100</v>
      </c>
      <c r="F6954">
        <v>89600</v>
      </c>
      <c r="G6954">
        <f>IFERROR(VLOOKUP(D6954,'ZORI (2)'!$C$2:$E$106,2,FALSE), 0)</f>
        <v>984</v>
      </c>
      <c r="H6954">
        <f>IFERROR(VLOOKUP(D6954,'ZORI (2)'!$C$2:$E$106,3,FALSE), 0)</f>
        <v>1053</v>
      </c>
      <c r="I6954">
        <f t="shared" si="972"/>
        <v>17920</v>
      </c>
      <c r="J6954">
        <f t="shared" si="973"/>
        <v>71680</v>
      </c>
      <c r="K6954">
        <v>2.5000000000000001E-2</v>
      </c>
      <c r="L6954">
        <v>360</v>
      </c>
      <c r="M6954" s="1">
        <f t="shared" si="974"/>
        <v>283.22266027253875</v>
      </c>
      <c r="N6954">
        <f t="shared" si="978"/>
        <v>1928.5000000000002</v>
      </c>
      <c r="O6954">
        <f t="shared" si="975"/>
        <v>35.840000000000003</v>
      </c>
      <c r="P6954">
        <f t="shared" si="976"/>
        <v>105.30000000000001</v>
      </c>
      <c r="Q6954">
        <v>20000</v>
      </c>
      <c r="R6954">
        <f t="shared" si="977"/>
        <v>7.0908515352959798</v>
      </c>
      <c r="S6954">
        <f t="shared" si="979"/>
        <v>0.16320582641489839</v>
      </c>
      <c r="T6954">
        <f t="shared" si="980"/>
        <v>0.18930820675130894</v>
      </c>
      <c r="U6954">
        <f>IFERROR(VLOOKUP(D6954,'ZORI (2)'!$C$2:$F$106,4,FALSE), 0)</f>
        <v>17.975417832654223</v>
      </c>
    </row>
    <row r="6955" spans="1:21" x14ac:dyDescent="0.25">
      <c r="A6955">
        <v>10234</v>
      </c>
      <c r="B6955">
        <v>14132</v>
      </c>
      <c r="C6955" t="s">
        <v>3172</v>
      </c>
      <c r="D6955" t="s">
        <v>286</v>
      </c>
      <c r="E6955">
        <v>135500</v>
      </c>
      <c r="F6955">
        <v>163000</v>
      </c>
      <c r="G6955">
        <f>IFERROR(VLOOKUP(D6955,'ZORI (2)'!$C$2:$E$106,2,FALSE), 0)</f>
        <v>852</v>
      </c>
      <c r="H6955">
        <f>IFERROR(VLOOKUP(D6955,'ZORI (2)'!$C$2:$E$106,3,FALSE), 0)</f>
        <v>994</v>
      </c>
      <c r="I6955">
        <f t="shared" si="972"/>
        <v>32600</v>
      </c>
      <c r="J6955">
        <f t="shared" si="973"/>
        <v>130400</v>
      </c>
      <c r="K6955">
        <v>2.5000000000000001E-2</v>
      </c>
      <c r="L6955">
        <v>360</v>
      </c>
      <c r="M6955" s="1">
        <f t="shared" si="974"/>
        <v>515.23765205830159</v>
      </c>
      <c r="N6955">
        <f t="shared" si="978"/>
        <v>4742.5</v>
      </c>
      <c r="O6955">
        <f t="shared" si="975"/>
        <v>65.199999999999989</v>
      </c>
      <c r="P6955">
        <f t="shared" si="976"/>
        <v>99.4</v>
      </c>
      <c r="Q6955">
        <v>20000</v>
      </c>
      <c r="R6955">
        <f t="shared" si="977"/>
        <v>13.665325285043595</v>
      </c>
      <c r="S6955">
        <f t="shared" si="979"/>
        <v>1.7208293679891414E-2</v>
      </c>
      <c r="T6955">
        <f t="shared" si="980"/>
        <v>6.5744398575234425E-2</v>
      </c>
      <c r="U6955">
        <f>IFERROR(VLOOKUP(D6955,'ZORI (2)'!$C$2:$F$106,4,FALSE), 0)</f>
        <v>43.366477382238664</v>
      </c>
    </row>
    <row r="6956" spans="1:21" x14ac:dyDescent="0.25">
      <c r="A6956">
        <v>10235</v>
      </c>
      <c r="B6956">
        <v>80540</v>
      </c>
      <c r="C6956" t="s">
        <v>3046</v>
      </c>
      <c r="D6956" t="s">
        <v>335</v>
      </c>
      <c r="E6956">
        <v>328600</v>
      </c>
      <c r="F6956">
        <v>507600</v>
      </c>
      <c r="G6956">
        <f>IFERROR(VLOOKUP(D6956,'ZORI (2)'!$C$2:$E$106,2,FALSE), 0)</f>
        <v>1560</v>
      </c>
      <c r="H6956">
        <f>IFERROR(VLOOKUP(D6956,'ZORI (2)'!$C$2:$E$106,3,FALSE), 0)</f>
        <v>1901</v>
      </c>
      <c r="I6956">
        <f t="shared" si="972"/>
        <v>101520</v>
      </c>
      <c r="J6956">
        <f t="shared" si="973"/>
        <v>406080</v>
      </c>
      <c r="K6956">
        <v>2.5000000000000001E-2</v>
      </c>
      <c r="L6956">
        <v>360</v>
      </c>
      <c r="M6956" s="1">
        <f t="shared" si="974"/>
        <v>1604.5069459189808</v>
      </c>
      <c r="N6956">
        <f t="shared" si="978"/>
        <v>11501.000000000002</v>
      </c>
      <c r="O6956">
        <f t="shared" si="975"/>
        <v>203.04</v>
      </c>
      <c r="P6956">
        <f t="shared" si="976"/>
        <v>190.10000000000002</v>
      </c>
      <c r="Q6956">
        <v>20000</v>
      </c>
      <c r="R6956">
        <f t="shared" si="977"/>
        <v>22.251446607048923</v>
      </c>
      <c r="S6956">
        <f t="shared" si="979"/>
        <v>0.4096045276186403</v>
      </c>
      <c r="T6956">
        <f t="shared" si="980"/>
        <v>-8.7186485669763902E-3</v>
      </c>
      <c r="U6956">
        <f>IFERROR(VLOOKUP(D6956,'ZORI (2)'!$C$2:$F$106,4,FALSE), 0)</f>
        <v>95.635957644380937</v>
      </c>
    </row>
    <row r="6957" spans="1:21" x14ac:dyDescent="0.25">
      <c r="A6957">
        <v>10236</v>
      </c>
      <c r="B6957">
        <v>10516</v>
      </c>
      <c r="C6957" t="s">
        <v>3610</v>
      </c>
      <c r="D6957" t="s">
        <v>195</v>
      </c>
      <c r="E6957">
        <v>398300</v>
      </c>
      <c r="F6957">
        <v>497800</v>
      </c>
      <c r="G6957">
        <f>IFERROR(VLOOKUP(D6957,'ZORI (2)'!$C$2:$E$106,2,FALSE), 0)</f>
        <v>2329</v>
      </c>
      <c r="H6957">
        <f>IFERROR(VLOOKUP(D6957,'ZORI (2)'!$C$2:$E$106,3,FALSE), 0)</f>
        <v>2608</v>
      </c>
      <c r="I6957">
        <f t="shared" si="972"/>
        <v>99560</v>
      </c>
      <c r="J6957">
        <f t="shared" si="973"/>
        <v>398240</v>
      </c>
      <c r="K6957">
        <v>2.5000000000000001E-2</v>
      </c>
      <c r="L6957">
        <v>360</v>
      </c>
      <c r="M6957" s="1">
        <f t="shared" si="974"/>
        <v>1573.529467451672</v>
      </c>
      <c r="N6957">
        <f t="shared" si="978"/>
        <v>13940.500000000002</v>
      </c>
      <c r="O6957">
        <f t="shared" si="975"/>
        <v>199.12</v>
      </c>
      <c r="P6957">
        <f t="shared" si="976"/>
        <v>260.8</v>
      </c>
      <c r="Q6957">
        <v>20000</v>
      </c>
      <c r="R6957">
        <f t="shared" si="977"/>
        <v>15.906186094069529</v>
      </c>
      <c r="S6957">
        <f t="shared" si="979"/>
        <v>0.15167366315743203</v>
      </c>
      <c r="T6957">
        <f t="shared" si="980"/>
        <v>5.1644798263526616E-2</v>
      </c>
      <c r="U6957">
        <f>IFERROR(VLOOKUP(D6957,'ZORI (2)'!$C$2:$F$106,4,FALSE), 0)</f>
        <v>81.282042347392249</v>
      </c>
    </row>
    <row r="6958" spans="1:21" x14ac:dyDescent="0.25">
      <c r="A6958">
        <v>10237</v>
      </c>
      <c r="B6958">
        <v>66211</v>
      </c>
      <c r="C6958" t="s">
        <v>2176</v>
      </c>
      <c r="D6958" t="s">
        <v>221</v>
      </c>
      <c r="E6958">
        <v>645000</v>
      </c>
      <c r="F6958">
        <v>801600</v>
      </c>
      <c r="G6958">
        <f>IFERROR(VLOOKUP(D6958,'ZORI (2)'!$C$2:$E$106,2,FALSE), 0)</f>
        <v>986</v>
      </c>
      <c r="H6958">
        <f>IFERROR(VLOOKUP(D6958,'ZORI (2)'!$C$2:$E$106,3,FALSE), 0)</f>
        <v>1125</v>
      </c>
      <c r="I6958">
        <f t="shared" si="972"/>
        <v>160320</v>
      </c>
      <c r="J6958">
        <f t="shared" si="973"/>
        <v>641280</v>
      </c>
      <c r="K6958">
        <v>2.5000000000000001E-2</v>
      </c>
      <c r="L6958">
        <v>360</v>
      </c>
      <c r="M6958" s="1">
        <f t="shared" si="974"/>
        <v>2533.8312999382488</v>
      </c>
      <c r="N6958">
        <f t="shared" si="978"/>
        <v>22575.000000000004</v>
      </c>
      <c r="O6958">
        <f t="shared" si="975"/>
        <v>320.64</v>
      </c>
      <c r="P6958">
        <f t="shared" si="976"/>
        <v>112.5</v>
      </c>
      <c r="Q6958">
        <v>20000</v>
      </c>
      <c r="R6958">
        <f t="shared" si="977"/>
        <v>59.37777777777778</v>
      </c>
      <c r="S6958">
        <f t="shared" si="979"/>
        <v>0.16583645420499582</v>
      </c>
      <c r="T6958">
        <f t="shared" si="980"/>
        <v>-0.10894135192714945</v>
      </c>
      <c r="U6958">
        <f>IFERROR(VLOOKUP(D6958,'ZORI (2)'!$C$2:$F$106,4,FALSE), 0)</f>
        <v>42.542445790969175</v>
      </c>
    </row>
    <row r="6959" spans="1:21" x14ac:dyDescent="0.25">
      <c r="A6959">
        <v>10238</v>
      </c>
      <c r="B6959">
        <v>94027</v>
      </c>
      <c r="C6959" t="s">
        <v>3611</v>
      </c>
      <c r="D6959" t="s">
        <v>196</v>
      </c>
      <c r="E6959">
        <v>4463200</v>
      </c>
      <c r="F6959">
        <v>6796500</v>
      </c>
      <c r="G6959">
        <f>IFERROR(VLOOKUP(D6959,'ZORI (2)'!$C$2:$E$106,2,FALSE), 0)</f>
        <v>2290</v>
      </c>
      <c r="H6959">
        <f>IFERROR(VLOOKUP(D6959,'ZORI (2)'!$C$2:$E$106,3,FALSE), 0)</f>
        <v>3055</v>
      </c>
      <c r="I6959">
        <f t="shared" si="972"/>
        <v>1359300</v>
      </c>
      <c r="J6959">
        <f t="shared" si="973"/>
        <v>5437200</v>
      </c>
      <c r="K6959">
        <v>2.5000000000000001E-2</v>
      </c>
      <c r="L6959">
        <v>360</v>
      </c>
      <c r="M6959" s="1">
        <f t="shared" si="974"/>
        <v>21483.513510516852</v>
      </c>
      <c r="N6959">
        <f t="shared" si="978"/>
        <v>156212.00000000003</v>
      </c>
      <c r="O6959">
        <f t="shared" si="975"/>
        <v>2718.6000000000004</v>
      </c>
      <c r="P6959">
        <f t="shared" si="976"/>
        <v>305.5</v>
      </c>
      <c r="Q6959">
        <v>20000</v>
      </c>
      <c r="R6959">
        <f t="shared" si="977"/>
        <v>185.39279869067104</v>
      </c>
      <c r="S6959">
        <f t="shared" si="979"/>
        <v>0.46494857537981105</v>
      </c>
      <c r="T6959">
        <f t="shared" si="980"/>
        <v>-0.16765180742723093</v>
      </c>
      <c r="U6959">
        <f>IFERROR(VLOOKUP(D6959,'ZORI (2)'!$C$2:$F$106,4,FALSE), 0)</f>
        <v>214.07169073819685</v>
      </c>
    </row>
    <row r="6960" spans="1:21" x14ac:dyDescent="0.25">
      <c r="A6960">
        <v>10239</v>
      </c>
      <c r="B6960">
        <v>48003</v>
      </c>
      <c r="C6960" t="s">
        <v>3612</v>
      </c>
      <c r="D6960" t="s">
        <v>235</v>
      </c>
      <c r="E6960">
        <v>159000</v>
      </c>
      <c r="F6960">
        <v>201100</v>
      </c>
      <c r="G6960">
        <f>IFERROR(VLOOKUP(D6960,'ZORI (2)'!$C$2:$E$106,2,FALSE), 0)</f>
        <v>1028</v>
      </c>
      <c r="H6960">
        <f>IFERROR(VLOOKUP(D6960,'ZORI (2)'!$C$2:$E$106,3,FALSE), 0)</f>
        <v>1171</v>
      </c>
      <c r="I6960">
        <f t="shared" si="972"/>
        <v>40220</v>
      </c>
      <c r="J6960">
        <f t="shared" si="973"/>
        <v>160880</v>
      </c>
      <c r="K6960">
        <v>2.5000000000000001E-2</v>
      </c>
      <c r="L6960">
        <v>360</v>
      </c>
      <c r="M6960" s="1">
        <f t="shared" si="974"/>
        <v>635.67050201794143</v>
      </c>
      <c r="N6960">
        <f t="shared" si="978"/>
        <v>5565.0000000000009</v>
      </c>
      <c r="O6960">
        <f t="shared" si="975"/>
        <v>80.44</v>
      </c>
      <c r="P6960">
        <f t="shared" si="976"/>
        <v>117.10000000000001</v>
      </c>
      <c r="Q6960">
        <v>20000</v>
      </c>
      <c r="R6960">
        <f t="shared" si="977"/>
        <v>14.311130088243667</v>
      </c>
      <c r="S6960">
        <f t="shared" si="979"/>
        <v>8.9589033673773466E-2</v>
      </c>
      <c r="T6960">
        <f t="shared" si="980"/>
        <v>6.1616994387545851E-2</v>
      </c>
      <c r="U6960">
        <f>IFERROR(VLOOKUP(D6960,'ZORI (2)'!$C$2:$F$106,4,FALSE), 0)</f>
        <v>42.450160853200359</v>
      </c>
    </row>
    <row r="6961" spans="1:21" x14ac:dyDescent="0.25">
      <c r="A6961">
        <v>10241</v>
      </c>
      <c r="B6961">
        <v>99109</v>
      </c>
      <c r="C6961" t="s">
        <v>3613</v>
      </c>
      <c r="D6961" t="s">
        <v>296</v>
      </c>
      <c r="E6961">
        <v>113900</v>
      </c>
      <c r="F6961">
        <v>142000</v>
      </c>
      <c r="G6961">
        <f>IFERROR(VLOOKUP(D6961,'ZORI (2)'!$C$2:$E$106,2,FALSE), 0)</f>
        <v>860</v>
      </c>
      <c r="H6961">
        <f>IFERROR(VLOOKUP(D6961,'ZORI (2)'!$C$2:$E$106,3,FALSE), 0)</f>
        <v>1071</v>
      </c>
      <c r="I6961">
        <f t="shared" si="972"/>
        <v>28400</v>
      </c>
      <c r="J6961">
        <f t="shared" si="973"/>
        <v>113600</v>
      </c>
      <c r="K6961">
        <v>2.5000000000000001E-2</v>
      </c>
      <c r="L6961">
        <v>360</v>
      </c>
      <c r="M6961" s="1">
        <f t="shared" si="974"/>
        <v>448.85734105692535</v>
      </c>
      <c r="N6961">
        <f t="shared" si="978"/>
        <v>3986.5000000000005</v>
      </c>
      <c r="O6961">
        <f t="shared" si="975"/>
        <v>56.8</v>
      </c>
      <c r="P6961">
        <f t="shared" si="976"/>
        <v>107.10000000000001</v>
      </c>
      <c r="Q6961">
        <v>20000</v>
      </c>
      <c r="R6961">
        <f t="shared" si="977"/>
        <v>11.048863990040461</v>
      </c>
      <c r="S6961">
        <f t="shared" si="979"/>
        <v>2.9832507170752757E-2</v>
      </c>
      <c r="T6961">
        <f t="shared" si="980"/>
        <v>0.10496811024437393</v>
      </c>
      <c r="U6961">
        <f>IFERROR(VLOOKUP(D6961,'ZORI (2)'!$C$2:$F$106,4,FALSE), 0)</f>
        <v>65.180329395731462</v>
      </c>
    </row>
    <row r="6962" spans="1:21" x14ac:dyDescent="0.25">
      <c r="A6962">
        <v>10245</v>
      </c>
      <c r="B6962">
        <v>55359</v>
      </c>
      <c r="C6962" t="s">
        <v>1063</v>
      </c>
      <c r="D6962" t="s">
        <v>307</v>
      </c>
      <c r="E6962">
        <v>316800</v>
      </c>
      <c r="F6962">
        <v>408900</v>
      </c>
      <c r="G6962">
        <f>IFERROR(VLOOKUP(D6962,'ZORI (2)'!$C$2:$E$106,2,FALSE), 0)</f>
        <v>1268</v>
      </c>
      <c r="H6962">
        <f>IFERROR(VLOOKUP(D6962,'ZORI (2)'!$C$2:$E$106,3,FALSE), 0)</f>
        <v>1485</v>
      </c>
      <c r="I6962">
        <f t="shared" si="972"/>
        <v>81780</v>
      </c>
      <c r="J6962">
        <f t="shared" si="973"/>
        <v>327120</v>
      </c>
      <c r="K6962">
        <v>2.5000000000000001E-2</v>
      </c>
      <c r="L6962">
        <v>360</v>
      </c>
      <c r="M6962" s="1">
        <f t="shared" si="974"/>
        <v>1292.5194842125122</v>
      </c>
      <c r="N6962">
        <f t="shared" si="978"/>
        <v>11088.000000000002</v>
      </c>
      <c r="O6962">
        <f t="shared" si="975"/>
        <v>163.56</v>
      </c>
      <c r="P6962">
        <f t="shared" si="976"/>
        <v>148.5</v>
      </c>
      <c r="Q6962">
        <v>20000</v>
      </c>
      <c r="R6962">
        <f t="shared" si="977"/>
        <v>22.946127946127945</v>
      </c>
      <c r="S6962">
        <f t="shared" si="979"/>
        <v>0.1753782826656855</v>
      </c>
      <c r="T6962">
        <f t="shared" si="980"/>
        <v>-1.271355752339144E-2</v>
      </c>
      <c r="U6962">
        <f>IFERROR(VLOOKUP(D6962,'ZORI (2)'!$C$2:$F$106,4,FALSE), 0)</f>
        <v>66.493977017409904</v>
      </c>
    </row>
    <row r="6963" spans="1:21" x14ac:dyDescent="0.25">
      <c r="A6963">
        <v>10247</v>
      </c>
      <c r="B6963">
        <v>37184</v>
      </c>
      <c r="C6963" t="s">
        <v>373</v>
      </c>
      <c r="D6963" t="s">
        <v>197</v>
      </c>
      <c r="E6963">
        <v>114900</v>
      </c>
      <c r="F6963">
        <v>174300</v>
      </c>
      <c r="G6963">
        <f>IFERROR(VLOOKUP(D6963,'ZORI (2)'!$C$2:$E$106,2,FALSE), 0)</f>
        <v>1223</v>
      </c>
      <c r="H6963">
        <f>IFERROR(VLOOKUP(D6963,'ZORI (2)'!$C$2:$E$106,3,FALSE), 0)</f>
        <v>1493</v>
      </c>
      <c r="I6963">
        <f t="shared" si="972"/>
        <v>34860</v>
      </c>
      <c r="J6963">
        <f t="shared" si="973"/>
        <v>139440</v>
      </c>
      <c r="K6963">
        <v>2.5000000000000001E-2</v>
      </c>
      <c r="L6963">
        <v>360</v>
      </c>
      <c r="M6963" s="1">
        <f t="shared" si="974"/>
        <v>550.95658131142318</v>
      </c>
      <c r="N6963">
        <f t="shared" si="978"/>
        <v>4021.5000000000005</v>
      </c>
      <c r="O6963">
        <f t="shared" si="975"/>
        <v>69.72</v>
      </c>
      <c r="P6963">
        <f t="shared" si="976"/>
        <v>149.30000000000001</v>
      </c>
      <c r="Q6963">
        <v>20000</v>
      </c>
      <c r="R6963">
        <f t="shared" si="977"/>
        <v>9.7287340924313455</v>
      </c>
      <c r="S6963">
        <f t="shared" si="979"/>
        <v>0.25466540456300862</v>
      </c>
      <c r="T6963">
        <f t="shared" si="980"/>
        <v>0.1473515624476775</v>
      </c>
      <c r="U6963">
        <f>IFERROR(VLOOKUP(D6963,'ZORI (2)'!$C$2:$F$106,4,FALSE), 0)</f>
        <v>82.462282658343199</v>
      </c>
    </row>
    <row r="6964" spans="1:21" x14ac:dyDescent="0.25">
      <c r="A6964">
        <v>10249</v>
      </c>
      <c r="B6964">
        <v>37036</v>
      </c>
      <c r="C6964" t="s">
        <v>200</v>
      </c>
      <c r="D6964" t="s">
        <v>197</v>
      </c>
      <c r="E6964">
        <v>89400</v>
      </c>
      <c r="F6964">
        <v>130000</v>
      </c>
      <c r="G6964">
        <f>IFERROR(VLOOKUP(D6964,'ZORI (2)'!$C$2:$E$106,2,FALSE), 0)</f>
        <v>1223</v>
      </c>
      <c r="H6964">
        <f>IFERROR(VLOOKUP(D6964,'ZORI (2)'!$C$2:$E$106,3,FALSE), 0)</f>
        <v>1493</v>
      </c>
      <c r="I6964">
        <f t="shared" si="972"/>
        <v>26000</v>
      </c>
      <c r="J6964">
        <f t="shared" si="973"/>
        <v>104000</v>
      </c>
      <c r="K6964">
        <v>2.5000000000000001E-2</v>
      </c>
      <c r="L6964">
        <v>360</v>
      </c>
      <c r="M6964" s="1">
        <f t="shared" si="974"/>
        <v>410.92573477042458</v>
      </c>
      <c r="N6964">
        <f t="shared" si="978"/>
        <v>3129.0000000000005</v>
      </c>
      <c r="O6964">
        <f t="shared" si="975"/>
        <v>52</v>
      </c>
      <c r="P6964">
        <f t="shared" si="976"/>
        <v>149.30000000000001</v>
      </c>
      <c r="Q6964">
        <v>20000</v>
      </c>
      <c r="R6964">
        <f t="shared" si="977"/>
        <v>7.2560839473096674</v>
      </c>
      <c r="S6964">
        <f t="shared" si="979"/>
        <v>0.15525775577851042</v>
      </c>
      <c r="T6964">
        <f t="shared" si="980"/>
        <v>0.21513344832491815</v>
      </c>
      <c r="U6964">
        <f>IFERROR(VLOOKUP(D6964,'ZORI (2)'!$C$2:$F$106,4,FALSE), 0)</f>
        <v>82.462282658343199</v>
      </c>
    </row>
    <row r="6965" spans="1:21" x14ac:dyDescent="0.25">
      <c r="A6965">
        <v>10253</v>
      </c>
      <c r="B6965">
        <v>93225</v>
      </c>
      <c r="C6965" t="s">
        <v>3614</v>
      </c>
      <c r="D6965" t="s">
        <v>288</v>
      </c>
      <c r="E6965">
        <v>129900</v>
      </c>
      <c r="F6965">
        <v>187800</v>
      </c>
      <c r="G6965">
        <f>IFERROR(VLOOKUP(D6965,'ZORI (2)'!$C$2:$E$106,2,FALSE), 0)</f>
        <v>1023</v>
      </c>
      <c r="H6965">
        <f>IFERROR(VLOOKUP(D6965,'ZORI (2)'!$C$2:$E$106,3,FALSE), 0)</f>
        <v>1144</v>
      </c>
      <c r="I6965">
        <f t="shared" si="972"/>
        <v>37560</v>
      </c>
      <c r="J6965">
        <f t="shared" si="973"/>
        <v>150240</v>
      </c>
      <c r="K6965">
        <v>2.5000000000000001E-2</v>
      </c>
      <c r="L6965">
        <v>360</v>
      </c>
      <c r="M6965" s="1">
        <f t="shared" si="974"/>
        <v>593.62963838373651</v>
      </c>
      <c r="N6965">
        <f t="shared" si="978"/>
        <v>4546.5</v>
      </c>
      <c r="O6965">
        <f t="shared" si="975"/>
        <v>75.11999999999999</v>
      </c>
      <c r="P6965">
        <f t="shared" si="976"/>
        <v>114.4</v>
      </c>
      <c r="Q6965">
        <v>20000</v>
      </c>
      <c r="R6965">
        <f t="shared" si="977"/>
        <v>13.68006993006993</v>
      </c>
      <c r="S6965">
        <f t="shared" si="979"/>
        <v>0.2159550394473167</v>
      </c>
      <c r="T6965">
        <f t="shared" si="980"/>
        <v>6.9722240657502238E-2</v>
      </c>
      <c r="U6965">
        <f>IFERROR(VLOOKUP(D6965,'ZORI (2)'!$C$2:$F$106,4,FALSE), 0)</f>
        <v>33.716946525348312</v>
      </c>
    </row>
    <row r="6966" spans="1:21" x14ac:dyDescent="0.25">
      <c r="A6966">
        <v>10257</v>
      </c>
      <c r="B6966">
        <v>92397</v>
      </c>
      <c r="C6966" t="s">
        <v>3615</v>
      </c>
      <c r="D6966" t="s">
        <v>240</v>
      </c>
      <c r="E6966">
        <v>209600</v>
      </c>
      <c r="F6966">
        <v>292500</v>
      </c>
      <c r="G6966">
        <f>IFERROR(VLOOKUP(D6966,'ZORI (2)'!$C$2:$E$106,2,FALSE), 0)</f>
        <v>1469</v>
      </c>
      <c r="H6966">
        <f>IFERROR(VLOOKUP(D6966,'ZORI (2)'!$C$2:$E$106,3,FALSE), 0)</f>
        <v>1814</v>
      </c>
      <c r="I6966">
        <f t="shared" si="972"/>
        <v>58500</v>
      </c>
      <c r="J6966">
        <f t="shared" si="973"/>
        <v>234000</v>
      </c>
      <c r="K6966">
        <v>2.5000000000000001E-2</v>
      </c>
      <c r="L6966">
        <v>360</v>
      </c>
      <c r="M6966" s="1">
        <f t="shared" si="974"/>
        <v>924.58290323345534</v>
      </c>
      <c r="N6966">
        <f t="shared" si="978"/>
        <v>7336.0000000000009</v>
      </c>
      <c r="O6966">
        <f t="shared" si="975"/>
        <v>117</v>
      </c>
      <c r="P6966">
        <f t="shared" si="976"/>
        <v>181.4</v>
      </c>
      <c r="Q6966">
        <v>20000</v>
      </c>
      <c r="R6966">
        <f t="shared" si="977"/>
        <v>13.43715545755237</v>
      </c>
      <c r="S6966">
        <f t="shared" si="979"/>
        <v>0.23451058513691461</v>
      </c>
      <c r="T6966">
        <f t="shared" si="980"/>
        <v>8.2625065953662022E-2</v>
      </c>
      <c r="U6966">
        <f>IFERROR(VLOOKUP(D6966,'ZORI (2)'!$C$2:$F$106,4,FALSE), 0)</f>
        <v>101.92401214483601</v>
      </c>
    </row>
    <row r="6967" spans="1:21" x14ac:dyDescent="0.25">
      <c r="A6967">
        <v>10259</v>
      </c>
      <c r="B6967">
        <v>7416</v>
      </c>
      <c r="C6967" t="s">
        <v>633</v>
      </c>
      <c r="D6967" t="s">
        <v>195</v>
      </c>
      <c r="E6967">
        <v>175000</v>
      </c>
      <c r="F6967">
        <v>186300</v>
      </c>
      <c r="G6967">
        <f>IFERROR(VLOOKUP(D6967,'ZORI (2)'!$C$2:$E$106,2,FALSE), 0)</f>
        <v>2329</v>
      </c>
      <c r="H6967">
        <f>IFERROR(VLOOKUP(D6967,'ZORI (2)'!$C$2:$E$106,3,FALSE), 0)</f>
        <v>2608</v>
      </c>
      <c r="I6967">
        <f t="shared" si="972"/>
        <v>37260</v>
      </c>
      <c r="J6967">
        <f t="shared" si="973"/>
        <v>149040</v>
      </c>
      <c r="K6967">
        <v>2.5000000000000001E-2</v>
      </c>
      <c r="L6967">
        <v>360</v>
      </c>
      <c r="M6967" s="1">
        <f t="shared" si="974"/>
        <v>588.88818759792389</v>
      </c>
      <c r="N6967">
        <f t="shared" si="978"/>
        <v>6125.0000000000009</v>
      </c>
      <c r="O6967">
        <f t="shared" si="975"/>
        <v>74.52</v>
      </c>
      <c r="P6967">
        <f t="shared" si="976"/>
        <v>260.8</v>
      </c>
      <c r="Q6967">
        <v>20000</v>
      </c>
      <c r="R6967">
        <f t="shared" si="977"/>
        <v>5.9528374233128831</v>
      </c>
      <c r="S6967">
        <f t="shared" si="979"/>
        <v>-7.3710379117464267E-2</v>
      </c>
      <c r="T6967">
        <f t="shared" si="980"/>
        <v>0.31877418551431591</v>
      </c>
      <c r="U6967">
        <f>IFERROR(VLOOKUP(D6967,'ZORI (2)'!$C$2:$F$106,4,FALSE), 0)</f>
        <v>81.282042347392249</v>
      </c>
    </row>
    <row r="6968" spans="1:21" x14ac:dyDescent="0.25">
      <c r="A6968">
        <v>10260</v>
      </c>
      <c r="B6968">
        <v>29805</v>
      </c>
      <c r="C6968" t="s">
        <v>941</v>
      </c>
      <c r="D6968" t="s">
        <v>323</v>
      </c>
      <c r="E6968">
        <v>57600</v>
      </c>
      <c r="F6968">
        <v>83000</v>
      </c>
      <c r="G6968">
        <f>IFERROR(VLOOKUP(D6968,'ZORI (2)'!$C$2:$E$106,2,FALSE), 0)</f>
        <v>970</v>
      </c>
      <c r="H6968">
        <f>IFERROR(VLOOKUP(D6968,'ZORI (2)'!$C$2:$E$106,3,FALSE), 0)</f>
        <v>1064</v>
      </c>
      <c r="I6968">
        <f t="shared" si="972"/>
        <v>16600</v>
      </c>
      <c r="J6968">
        <f t="shared" si="973"/>
        <v>66400</v>
      </c>
      <c r="K6968">
        <v>2.5000000000000001E-2</v>
      </c>
      <c r="L6968">
        <v>360</v>
      </c>
      <c r="M6968" s="1">
        <f t="shared" si="974"/>
        <v>262.36027681496341</v>
      </c>
      <c r="N6968">
        <f t="shared" si="978"/>
        <v>2016.0000000000002</v>
      </c>
      <c r="O6968">
        <f t="shared" si="975"/>
        <v>33.199999999999996</v>
      </c>
      <c r="P6968">
        <f t="shared" si="976"/>
        <v>106.4</v>
      </c>
      <c r="Q6968">
        <v>20000</v>
      </c>
      <c r="R6968">
        <f t="shared" si="977"/>
        <v>6.5006265664160399</v>
      </c>
      <c r="S6968">
        <f t="shared" si="979"/>
        <v>4.25040192926045E-2</v>
      </c>
      <c r="T6968">
        <f t="shared" si="980"/>
        <v>0.20573018122592809</v>
      </c>
      <c r="U6968">
        <f>IFERROR(VLOOKUP(D6968,'ZORI (2)'!$C$2:$F$106,4,FALSE), 0)</f>
        <v>28.706214809819198</v>
      </c>
    </row>
    <row r="6969" spans="1:21" x14ac:dyDescent="0.25">
      <c r="A6969">
        <v>10261</v>
      </c>
      <c r="B6969">
        <v>8344</v>
      </c>
      <c r="C6969" t="s">
        <v>633</v>
      </c>
      <c r="D6969" t="s">
        <v>254</v>
      </c>
      <c r="E6969">
        <v>153200</v>
      </c>
      <c r="F6969">
        <v>161300</v>
      </c>
      <c r="G6969">
        <f>IFERROR(VLOOKUP(D6969,'ZORI (2)'!$C$2:$E$106,2,FALSE), 0)</f>
        <v>1372</v>
      </c>
      <c r="H6969">
        <f>IFERROR(VLOOKUP(D6969,'ZORI (2)'!$C$2:$E$106,3,FALSE), 0)</f>
        <v>1516</v>
      </c>
      <c r="I6969">
        <f t="shared" si="972"/>
        <v>32260</v>
      </c>
      <c r="J6969">
        <f t="shared" si="973"/>
        <v>129040</v>
      </c>
      <c r="K6969">
        <v>2.5000000000000001E-2</v>
      </c>
      <c r="L6969">
        <v>360</v>
      </c>
      <c r="M6969" s="1">
        <f t="shared" si="974"/>
        <v>509.86400783438063</v>
      </c>
      <c r="N6969">
        <f t="shared" si="978"/>
        <v>5362.0000000000009</v>
      </c>
      <c r="O6969">
        <f t="shared" si="975"/>
        <v>64.52</v>
      </c>
      <c r="P6969">
        <f t="shared" si="976"/>
        <v>151.6</v>
      </c>
      <c r="Q6969">
        <v>20000</v>
      </c>
      <c r="R6969">
        <f t="shared" si="977"/>
        <v>8.8665347405452941</v>
      </c>
      <c r="S6969">
        <f t="shared" si="979"/>
        <v>-9.6672304297666919E-2</v>
      </c>
      <c r="T6969">
        <f t="shared" si="980"/>
        <v>0.16452382607315663</v>
      </c>
      <c r="U6969">
        <f>IFERROR(VLOOKUP(D6969,'ZORI (2)'!$C$2:$F$106,4,FALSE), 0)</f>
        <v>44.044485087995604</v>
      </c>
    </row>
    <row r="6970" spans="1:21" x14ac:dyDescent="0.25">
      <c r="A6970">
        <v>10264</v>
      </c>
      <c r="B6970">
        <v>1430</v>
      </c>
      <c r="C6970" t="s">
        <v>3616</v>
      </c>
      <c r="D6970" t="s">
        <v>365</v>
      </c>
      <c r="E6970">
        <v>185700</v>
      </c>
      <c r="F6970">
        <v>235900</v>
      </c>
      <c r="G6970">
        <f>IFERROR(VLOOKUP(D6970,'ZORI (2)'!$C$2:$E$106,2,FALSE), 0)</f>
        <v>1071</v>
      </c>
      <c r="H6970">
        <f>IFERROR(VLOOKUP(D6970,'ZORI (2)'!$C$2:$E$106,3,FALSE), 0)</f>
        <v>1302</v>
      </c>
      <c r="I6970">
        <f t="shared" si="972"/>
        <v>47180</v>
      </c>
      <c r="J6970">
        <f t="shared" si="973"/>
        <v>188720</v>
      </c>
      <c r="K6970">
        <v>2.5000000000000001E-2</v>
      </c>
      <c r="L6970">
        <v>360</v>
      </c>
      <c r="M6970" s="1">
        <f t="shared" si="974"/>
        <v>745.67216024879349</v>
      </c>
      <c r="N6970">
        <f t="shared" si="978"/>
        <v>6499.5000000000009</v>
      </c>
      <c r="O6970">
        <f t="shared" si="975"/>
        <v>94.36</v>
      </c>
      <c r="P6970">
        <f t="shared" si="976"/>
        <v>130.20000000000002</v>
      </c>
      <c r="Q6970">
        <v>20000</v>
      </c>
      <c r="R6970">
        <f t="shared" si="977"/>
        <v>15.098566308243727</v>
      </c>
      <c r="S6970">
        <f t="shared" si="979"/>
        <v>0.11168970709167553</v>
      </c>
      <c r="T6970">
        <f t="shared" si="980"/>
        <v>5.4034216804056456E-2</v>
      </c>
      <c r="U6970">
        <f>IFERROR(VLOOKUP(D6970,'ZORI (2)'!$C$2:$F$106,4,FALSE), 0)</f>
        <v>68.912445683403433</v>
      </c>
    </row>
    <row r="6971" spans="1:21" x14ac:dyDescent="0.25">
      <c r="A6971">
        <v>10270</v>
      </c>
      <c r="B6971">
        <v>25045</v>
      </c>
      <c r="C6971" t="s">
        <v>3617</v>
      </c>
      <c r="D6971" t="s">
        <v>282</v>
      </c>
      <c r="E6971">
        <v>59900</v>
      </c>
      <c r="F6971">
        <v>80300</v>
      </c>
      <c r="G6971">
        <f>IFERROR(VLOOKUP(D6971,'ZORI (2)'!$C$2:$E$106,2,FALSE), 0)</f>
        <v>1225</v>
      </c>
      <c r="H6971">
        <f>IFERROR(VLOOKUP(D6971,'ZORI (2)'!$C$2:$E$106,3,FALSE), 0)</f>
        <v>1478</v>
      </c>
      <c r="I6971">
        <f t="shared" si="972"/>
        <v>16060</v>
      </c>
      <c r="J6971">
        <f t="shared" si="973"/>
        <v>64240</v>
      </c>
      <c r="K6971">
        <v>2.5000000000000001E-2</v>
      </c>
      <c r="L6971">
        <v>360</v>
      </c>
      <c r="M6971" s="1">
        <f t="shared" si="974"/>
        <v>253.82566540050072</v>
      </c>
      <c r="N6971">
        <f t="shared" si="978"/>
        <v>2096.5</v>
      </c>
      <c r="O6971">
        <f t="shared" si="975"/>
        <v>32.120000000000005</v>
      </c>
      <c r="P6971">
        <f t="shared" si="976"/>
        <v>147.80000000000001</v>
      </c>
      <c r="Q6971">
        <v>20000</v>
      </c>
      <c r="R6971">
        <f t="shared" si="977"/>
        <v>4.5275146594497064</v>
      </c>
      <c r="S6971">
        <f t="shared" si="979"/>
        <v>-2.0689907496051662E-2</v>
      </c>
      <c r="T6971">
        <f t="shared" si="980"/>
        <v>0.32841198787084747</v>
      </c>
      <c r="U6971">
        <f>IFERROR(VLOOKUP(D6971,'ZORI (2)'!$C$2:$F$106,4,FALSE), 0)</f>
        <v>73.537636714851274</v>
      </c>
    </row>
    <row r="6972" spans="1:21" x14ac:dyDescent="0.25">
      <c r="A6972">
        <v>10272</v>
      </c>
      <c r="B6972">
        <v>32603</v>
      </c>
      <c r="C6972" t="s">
        <v>298</v>
      </c>
      <c r="D6972" t="s">
        <v>298</v>
      </c>
      <c r="E6972">
        <v>207600</v>
      </c>
      <c r="F6972">
        <v>279400</v>
      </c>
      <c r="G6972">
        <f>IFERROR(VLOOKUP(D6972,'ZORI (2)'!$C$2:$E$106,2,FALSE), 0)</f>
        <v>987</v>
      </c>
      <c r="H6972">
        <f>IFERROR(VLOOKUP(D6972,'ZORI (2)'!$C$2:$E$106,3,FALSE), 0)</f>
        <v>1253</v>
      </c>
      <c r="I6972">
        <f t="shared" si="972"/>
        <v>55880</v>
      </c>
      <c r="J6972">
        <f t="shared" si="973"/>
        <v>223520</v>
      </c>
      <c r="K6972">
        <v>2.5000000000000001E-2</v>
      </c>
      <c r="L6972">
        <v>360</v>
      </c>
      <c r="M6972" s="1">
        <f t="shared" si="974"/>
        <v>883.1742330373587</v>
      </c>
      <c r="N6972">
        <f t="shared" si="978"/>
        <v>7266.0000000000009</v>
      </c>
      <c r="O6972">
        <f t="shared" si="975"/>
        <v>111.76</v>
      </c>
      <c r="P6972">
        <f t="shared" si="976"/>
        <v>125.30000000000001</v>
      </c>
      <c r="Q6972">
        <v>20000</v>
      </c>
      <c r="R6972">
        <f t="shared" si="977"/>
        <v>18.582069699388136</v>
      </c>
      <c r="S6972">
        <f t="shared" si="979"/>
        <v>0.1896145035892807</v>
      </c>
      <c r="T6972">
        <f t="shared" si="980"/>
        <v>1.9161345146509683E-2</v>
      </c>
      <c r="U6972">
        <f>IFERROR(VLOOKUP(D6972,'ZORI (2)'!$C$2:$F$106,4,FALSE), 0)</f>
        <v>85.643274156020368</v>
      </c>
    </row>
    <row r="6973" spans="1:21" x14ac:dyDescent="0.25">
      <c r="A6973">
        <v>10273</v>
      </c>
      <c r="B6973">
        <v>20769</v>
      </c>
      <c r="C6973" t="s">
        <v>3618</v>
      </c>
      <c r="D6973" t="s">
        <v>203</v>
      </c>
      <c r="E6973">
        <v>367700</v>
      </c>
      <c r="F6973">
        <v>427700</v>
      </c>
      <c r="G6973">
        <f>IFERROR(VLOOKUP(D6973,'ZORI (2)'!$C$2:$E$106,2,FALSE), 0)</f>
        <v>1905</v>
      </c>
      <c r="H6973">
        <f>IFERROR(VLOOKUP(D6973,'ZORI (2)'!$C$2:$E$106,3,FALSE), 0)</f>
        <v>2043</v>
      </c>
      <c r="I6973">
        <f t="shared" si="972"/>
        <v>85540</v>
      </c>
      <c r="J6973">
        <f t="shared" si="973"/>
        <v>342160</v>
      </c>
      <c r="K6973">
        <v>2.5000000000000001E-2</v>
      </c>
      <c r="L6973">
        <v>360</v>
      </c>
      <c r="M6973" s="1">
        <f t="shared" si="974"/>
        <v>1351.945667394697</v>
      </c>
      <c r="N6973">
        <f t="shared" si="978"/>
        <v>12869.500000000002</v>
      </c>
      <c r="O6973">
        <f t="shared" si="975"/>
        <v>171.08</v>
      </c>
      <c r="P6973">
        <f t="shared" si="976"/>
        <v>204.3</v>
      </c>
      <c r="Q6973">
        <v>20000</v>
      </c>
      <c r="R6973">
        <f t="shared" si="977"/>
        <v>17.445749714472182</v>
      </c>
      <c r="S6973">
        <f t="shared" si="979"/>
        <v>6.7729819669245905E-2</v>
      </c>
      <c r="T6973">
        <f t="shared" si="980"/>
        <v>3.1991453314671868E-2</v>
      </c>
      <c r="U6973">
        <f>IFERROR(VLOOKUP(D6973,'ZORI (2)'!$C$2:$F$106,4,FALSE), 0)</f>
        <v>40.400261415601996</v>
      </c>
    </row>
    <row r="6974" spans="1:21" x14ac:dyDescent="0.25">
      <c r="A6974">
        <v>10274</v>
      </c>
      <c r="B6974">
        <v>67133</v>
      </c>
      <c r="C6974" t="s">
        <v>3619</v>
      </c>
      <c r="D6974" t="s">
        <v>340</v>
      </c>
      <c r="E6974">
        <v>129800</v>
      </c>
      <c r="F6974">
        <v>148300</v>
      </c>
      <c r="G6974">
        <f>IFERROR(VLOOKUP(D6974,'ZORI (2)'!$C$2:$E$106,2,FALSE), 0)</f>
        <v>752</v>
      </c>
      <c r="H6974">
        <f>IFERROR(VLOOKUP(D6974,'ZORI (2)'!$C$2:$E$106,3,FALSE), 0)</f>
        <v>784</v>
      </c>
      <c r="I6974">
        <f t="shared" si="972"/>
        <v>29660</v>
      </c>
      <c r="J6974">
        <f t="shared" si="973"/>
        <v>118640</v>
      </c>
      <c r="K6974">
        <v>2.5000000000000001E-2</v>
      </c>
      <c r="L6974">
        <v>360</v>
      </c>
      <c r="M6974" s="1">
        <f t="shared" si="974"/>
        <v>468.77143435733814</v>
      </c>
      <c r="N6974">
        <f t="shared" si="978"/>
        <v>4543</v>
      </c>
      <c r="O6974">
        <f t="shared" si="975"/>
        <v>59.320000000000007</v>
      </c>
      <c r="P6974">
        <f t="shared" si="976"/>
        <v>78.400000000000006</v>
      </c>
      <c r="Q6974">
        <v>20000</v>
      </c>
      <c r="R6974">
        <f t="shared" si="977"/>
        <v>15.763180272108844</v>
      </c>
      <c r="S6974">
        <f t="shared" si="979"/>
        <v>-3.9153055208205105E-2</v>
      </c>
      <c r="T6974">
        <f t="shared" si="980"/>
        <v>3.9298614241129515E-2</v>
      </c>
      <c r="U6974">
        <f>IFERROR(VLOOKUP(D6974,'ZORI (2)'!$C$2:$F$106,4,FALSE), 0)</f>
        <v>7.8878728067182937</v>
      </c>
    </row>
    <row r="6975" spans="1:21" x14ac:dyDescent="0.25">
      <c r="A6975">
        <v>10276</v>
      </c>
      <c r="B6975">
        <v>60468</v>
      </c>
      <c r="C6975" t="s">
        <v>3620</v>
      </c>
      <c r="D6975" t="s">
        <v>191</v>
      </c>
      <c r="E6975">
        <v>162800</v>
      </c>
      <c r="F6975">
        <v>184700</v>
      </c>
      <c r="G6975">
        <f>IFERROR(VLOOKUP(D6975,'ZORI (2)'!$C$2:$E$106,2,FALSE), 0)</f>
        <v>1542</v>
      </c>
      <c r="H6975">
        <f>IFERROR(VLOOKUP(D6975,'ZORI (2)'!$C$2:$E$106,3,FALSE), 0)</f>
        <v>1713</v>
      </c>
      <c r="I6975">
        <f t="shared" si="972"/>
        <v>36940</v>
      </c>
      <c r="J6975">
        <f t="shared" si="973"/>
        <v>147760</v>
      </c>
      <c r="K6975">
        <v>2.5000000000000001E-2</v>
      </c>
      <c r="L6975">
        <v>360</v>
      </c>
      <c r="M6975" s="1">
        <f t="shared" si="974"/>
        <v>583.83064009305713</v>
      </c>
      <c r="N6975">
        <f t="shared" si="978"/>
        <v>5698.0000000000009</v>
      </c>
      <c r="O6975">
        <f t="shared" si="975"/>
        <v>73.88</v>
      </c>
      <c r="P6975">
        <f t="shared" si="976"/>
        <v>171.3</v>
      </c>
      <c r="Q6975">
        <v>20000</v>
      </c>
      <c r="R6975">
        <f t="shared" si="977"/>
        <v>8.9852111305701499</v>
      </c>
      <c r="S6975">
        <f t="shared" si="979"/>
        <v>-2.014875489395113E-2</v>
      </c>
      <c r="T6975">
        <f t="shared" si="980"/>
        <v>0.16935202782469608</v>
      </c>
      <c r="U6975">
        <f>IFERROR(VLOOKUP(D6975,'ZORI (2)'!$C$2:$F$106,4,FALSE), 0)</f>
        <v>52.309030710552761</v>
      </c>
    </row>
    <row r="6976" spans="1:21" x14ac:dyDescent="0.25">
      <c r="A6976">
        <v>10279</v>
      </c>
      <c r="B6976">
        <v>37029</v>
      </c>
      <c r="C6976" t="s">
        <v>3621</v>
      </c>
      <c r="D6976" t="s">
        <v>197</v>
      </c>
      <c r="E6976">
        <v>164000</v>
      </c>
      <c r="F6976">
        <v>234100</v>
      </c>
      <c r="G6976">
        <f>IFERROR(VLOOKUP(D6976,'ZORI (2)'!$C$2:$E$106,2,FALSE), 0)</f>
        <v>1223</v>
      </c>
      <c r="H6976">
        <f>IFERROR(VLOOKUP(D6976,'ZORI (2)'!$C$2:$E$106,3,FALSE), 0)</f>
        <v>1493</v>
      </c>
      <c r="I6976">
        <f t="shared" si="972"/>
        <v>46820</v>
      </c>
      <c r="J6976">
        <f t="shared" si="973"/>
        <v>187280</v>
      </c>
      <c r="K6976">
        <v>2.5000000000000001E-2</v>
      </c>
      <c r="L6976">
        <v>360</v>
      </c>
      <c r="M6976" s="1">
        <f t="shared" si="974"/>
        <v>739.98241930581844</v>
      </c>
      <c r="N6976">
        <f t="shared" si="978"/>
        <v>5740.0000000000009</v>
      </c>
      <c r="O6976">
        <f t="shared" si="975"/>
        <v>93.640000000000015</v>
      </c>
      <c r="P6976">
        <f t="shared" si="976"/>
        <v>149.30000000000001</v>
      </c>
      <c r="Q6976">
        <v>20000</v>
      </c>
      <c r="R6976">
        <f t="shared" si="977"/>
        <v>13.066532708193794</v>
      </c>
      <c r="S6976">
        <f t="shared" si="979"/>
        <v>0.23379361231158427</v>
      </c>
      <c r="T6976">
        <f t="shared" si="980"/>
        <v>8.4356821503999146E-2</v>
      </c>
      <c r="U6976">
        <f>IFERROR(VLOOKUP(D6976,'ZORI (2)'!$C$2:$F$106,4,FALSE), 0)</f>
        <v>82.462282658343199</v>
      </c>
    </row>
    <row r="6977" spans="1:21" x14ac:dyDescent="0.25">
      <c r="A6977">
        <v>10280</v>
      </c>
      <c r="B6977">
        <v>62243</v>
      </c>
      <c r="C6977" t="s">
        <v>3622</v>
      </c>
      <c r="D6977" t="s">
        <v>207</v>
      </c>
      <c r="E6977">
        <v>143400</v>
      </c>
      <c r="F6977">
        <v>147000</v>
      </c>
      <c r="G6977">
        <f>IFERROR(VLOOKUP(D6977,'ZORI (2)'!$C$2:$E$106,2,FALSE), 0)</f>
        <v>959</v>
      </c>
      <c r="H6977">
        <f>IFERROR(VLOOKUP(D6977,'ZORI (2)'!$C$2:$E$106,3,FALSE), 0)</f>
        <v>1054</v>
      </c>
      <c r="I6977">
        <f t="shared" si="972"/>
        <v>29400</v>
      </c>
      <c r="J6977">
        <f t="shared" si="973"/>
        <v>117600</v>
      </c>
      <c r="K6977">
        <v>2.5000000000000001E-2</v>
      </c>
      <c r="L6977">
        <v>360</v>
      </c>
      <c r="M6977" s="1">
        <f t="shared" si="974"/>
        <v>464.66217700963392</v>
      </c>
      <c r="N6977">
        <f t="shared" si="978"/>
        <v>5019.0000000000009</v>
      </c>
      <c r="O6977">
        <f t="shared" si="975"/>
        <v>58.8</v>
      </c>
      <c r="P6977">
        <f t="shared" si="976"/>
        <v>105.4</v>
      </c>
      <c r="Q6977">
        <v>20000</v>
      </c>
      <c r="R6977">
        <f t="shared" si="977"/>
        <v>11.622390891840608</v>
      </c>
      <c r="S6977">
        <f t="shared" si="979"/>
        <v>-0.12717686246801133</v>
      </c>
      <c r="T6977">
        <f t="shared" si="980"/>
        <v>9.374765938154675E-2</v>
      </c>
      <c r="U6977">
        <f>IFERROR(VLOOKUP(D6977,'ZORI (2)'!$C$2:$F$106,4,FALSE), 0)</f>
        <v>28.58788216714769</v>
      </c>
    </row>
    <row r="6978" spans="1:21" x14ac:dyDescent="0.25">
      <c r="A6978">
        <v>10281</v>
      </c>
      <c r="B6978">
        <v>6447</v>
      </c>
      <c r="C6978" t="s">
        <v>959</v>
      </c>
      <c r="D6978" t="s">
        <v>229</v>
      </c>
      <c r="E6978">
        <v>270000</v>
      </c>
      <c r="F6978">
        <v>280000</v>
      </c>
      <c r="G6978">
        <f>IFERROR(VLOOKUP(D6978,'ZORI (2)'!$C$2:$E$106,2,FALSE), 0)</f>
        <v>1194</v>
      </c>
      <c r="H6978">
        <f>IFERROR(VLOOKUP(D6978,'ZORI (2)'!$C$2:$E$106,3,FALSE), 0)</f>
        <v>1316</v>
      </c>
      <c r="I6978">
        <f t="shared" ref="I6978:I7041" si="981">+F6978*0.2</f>
        <v>56000</v>
      </c>
      <c r="J6978">
        <f t="shared" ref="J6978:J7041" si="982">+F6978-I6978</f>
        <v>224000</v>
      </c>
      <c r="K6978">
        <v>2.5000000000000001E-2</v>
      </c>
      <c r="L6978">
        <v>360</v>
      </c>
      <c r="M6978" s="1">
        <f t="shared" ref="M6978:M7041" si="983">J6978*((K6978/12)*(1+(K6978/12))^L6978)/((1+(K6978/12))^L6978-1)</f>
        <v>885.07081335168368</v>
      </c>
      <c r="N6978">
        <f t="shared" si="978"/>
        <v>9450</v>
      </c>
      <c r="O6978">
        <f t="shared" ref="O6978:O7041" si="984">(+F6978/100000)*40</f>
        <v>112</v>
      </c>
      <c r="P6978">
        <f t="shared" ref="P6978:P7041" si="985">+H6978*0.1</f>
        <v>131.6</v>
      </c>
      <c r="Q6978">
        <v>20000</v>
      </c>
      <c r="R6978">
        <f t="shared" ref="R6978:R7041" si="986">+F6978/(H6978*12)</f>
        <v>17.730496453900709</v>
      </c>
      <c r="S6978">
        <f t="shared" si="979"/>
        <v>-6.4952412756720659E-2</v>
      </c>
      <c r="T6978">
        <f t="shared" si="980"/>
        <v>2.6307199997423019E-2</v>
      </c>
      <c r="U6978">
        <f>IFERROR(VLOOKUP(D6978,'ZORI (2)'!$C$2:$F$106,4,FALSE), 0)</f>
        <v>32.864931789014847</v>
      </c>
    </row>
    <row r="6979" spans="1:21" x14ac:dyDescent="0.25">
      <c r="A6979">
        <v>10282</v>
      </c>
      <c r="B6979">
        <v>79836</v>
      </c>
      <c r="C6979" t="s">
        <v>194</v>
      </c>
      <c r="D6979" t="s">
        <v>194</v>
      </c>
      <c r="E6979">
        <v>61800</v>
      </c>
      <c r="F6979">
        <v>92600</v>
      </c>
      <c r="G6979">
        <f>IFERROR(VLOOKUP(D6979,'ZORI (2)'!$C$2:$E$106,2,FALSE), 0)</f>
        <v>1043</v>
      </c>
      <c r="H6979">
        <f>IFERROR(VLOOKUP(D6979,'ZORI (2)'!$C$2:$E$106,3,FALSE), 0)</f>
        <v>1066</v>
      </c>
      <c r="I6979">
        <f t="shared" si="981"/>
        <v>18520</v>
      </c>
      <c r="J6979">
        <f t="shared" si="982"/>
        <v>74080</v>
      </c>
      <c r="K6979">
        <v>2.5000000000000001E-2</v>
      </c>
      <c r="L6979">
        <v>360</v>
      </c>
      <c r="M6979" s="1">
        <f t="shared" si="983"/>
        <v>292.70556184416398</v>
      </c>
      <c r="N6979">
        <f t="shared" ref="N6979:N7042" si="987">+E6979*0.035</f>
        <v>2163</v>
      </c>
      <c r="O6979">
        <f t="shared" si="984"/>
        <v>37.04</v>
      </c>
      <c r="P6979">
        <f t="shared" si="985"/>
        <v>106.60000000000001</v>
      </c>
      <c r="Q6979">
        <v>20000</v>
      </c>
      <c r="R6979">
        <f t="shared" si="986"/>
        <v>7.2388993120700436</v>
      </c>
      <c r="S6979">
        <f t="shared" ref="S6979:S7042" si="988">(+F6979-(E6979+N6979+Q6979))/(E6979+N6979+Q6979)</f>
        <v>0.10286673892071507</v>
      </c>
      <c r="T6979">
        <f t="shared" ref="T6979:T7042" si="989">IFERROR(((+H6979*12)-((+M6979+O6979+P6979)*12))/(+I6979+N6979+Q6979),0)</f>
        <v>0.18572507577784411</v>
      </c>
      <c r="U6979">
        <f>IFERROR(VLOOKUP(D6979,'ZORI (2)'!$C$2:$F$106,4,FALSE), 0)</f>
        <v>6.6926576684204244</v>
      </c>
    </row>
    <row r="6980" spans="1:21" x14ac:dyDescent="0.25">
      <c r="A6980">
        <v>10284</v>
      </c>
      <c r="B6980">
        <v>92003</v>
      </c>
      <c r="C6980" t="s">
        <v>3623</v>
      </c>
      <c r="D6980" t="s">
        <v>226</v>
      </c>
      <c r="E6980">
        <v>604600</v>
      </c>
      <c r="F6980">
        <v>804300</v>
      </c>
      <c r="G6980">
        <f>IFERROR(VLOOKUP(D6980,'ZORI (2)'!$C$2:$E$106,2,FALSE), 0)</f>
        <v>1757</v>
      </c>
      <c r="H6980">
        <f>IFERROR(VLOOKUP(D6980,'ZORI (2)'!$C$2:$E$106,3,FALSE), 0)</f>
        <v>2196</v>
      </c>
      <c r="I6980">
        <f t="shared" si="981"/>
        <v>160860</v>
      </c>
      <c r="J6980">
        <f t="shared" si="982"/>
        <v>643440</v>
      </c>
      <c r="K6980">
        <v>2.5000000000000001E-2</v>
      </c>
      <c r="L6980">
        <v>360</v>
      </c>
      <c r="M6980" s="1">
        <f t="shared" si="983"/>
        <v>2542.3659113527115</v>
      </c>
      <c r="N6980">
        <f t="shared" si="987"/>
        <v>21161.000000000004</v>
      </c>
      <c r="O6980">
        <f t="shared" si="984"/>
        <v>321.71999999999997</v>
      </c>
      <c r="P6980">
        <f t="shared" si="985"/>
        <v>219.60000000000002</v>
      </c>
      <c r="Q6980">
        <v>20000</v>
      </c>
      <c r="R6980">
        <f t="shared" si="986"/>
        <v>30.521402550091075</v>
      </c>
      <c r="S6980">
        <f t="shared" si="988"/>
        <v>0.24550723874622346</v>
      </c>
      <c r="T6980">
        <f t="shared" si="989"/>
        <v>-5.2728334857428345E-2</v>
      </c>
      <c r="U6980">
        <f>IFERROR(VLOOKUP(D6980,'ZORI (2)'!$C$2:$F$106,4,FALSE), 0)</f>
        <v>129.6726516989587</v>
      </c>
    </row>
    <row r="6981" spans="1:21" x14ac:dyDescent="0.25">
      <c r="A6981">
        <v>10285</v>
      </c>
      <c r="B6981">
        <v>8036</v>
      </c>
      <c r="C6981" t="s">
        <v>3624</v>
      </c>
      <c r="D6981" t="s">
        <v>254</v>
      </c>
      <c r="E6981">
        <v>271500</v>
      </c>
      <c r="F6981">
        <v>273100</v>
      </c>
      <c r="G6981">
        <f>IFERROR(VLOOKUP(D6981,'ZORI (2)'!$C$2:$E$106,2,FALSE), 0)</f>
        <v>1372</v>
      </c>
      <c r="H6981">
        <f>IFERROR(VLOOKUP(D6981,'ZORI (2)'!$C$2:$E$106,3,FALSE), 0)</f>
        <v>1516</v>
      </c>
      <c r="I6981">
        <f t="shared" si="981"/>
        <v>54620</v>
      </c>
      <c r="J6981">
        <f t="shared" si="982"/>
        <v>218480</v>
      </c>
      <c r="K6981">
        <v>2.5000000000000001E-2</v>
      </c>
      <c r="L6981">
        <v>360</v>
      </c>
      <c r="M6981" s="1">
        <f t="shared" si="983"/>
        <v>863.2601397369458</v>
      </c>
      <c r="N6981">
        <f t="shared" si="987"/>
        <v>9502.5</v>
      </c>
      <c r="O6981">
        <f t="shared" si="984"/>
        <v>109.24</v>
      </c>
      <c r="P6981">
        <f t="shared" si="985"/>
        <v>151.6</v>
      </c>
      <c r="Q6981">
        <v>20000</v>
      </c>
      <c r="R6981">
        <f t="shared" si="986"/>
        <v>15.012093227792436</v>
      </c>
      <c r="S6981">
        <f t="shared" si="988"/>
        <v>-9.2698565626531337E-2</v>
      </c>
      <c r="T6981">
        <f t="shared" si="989"/>
        <v>5.5904167412483587E-2</v>
      </c>
      <c r="U6981">
        <f>IFERROR(VLOOKUP(D6981,'ZORI (2)'!$C$2:$F$106,4,FALSE), 0)</f>
        <v>44.044485087995604</v>
      </c>
    </row>
    <row r="6982" spans="1:21" x14ac:dyDescent="0.25">
      <c r="A6982">
        <v>10287</v>
      </c>
      <c r="B6982">
        <v>53080</v>
      </c>
      <c r="C6982" t="s">
        <v>3625</v>
      </c>
      <c r="D6982" t="s">
        <v>353</v>
      </c>
      <c r="E6982">
        <v>182300</v>
      </c>
      <c r="F6982">
        <v>218900</v>
      </c>
      <c r="G6982">
        <f>IFERROR(VLOOKUP(D6982,'ZORI (2)'!$C$2:$E$106,2,FALSE), 0)</f>
        <v>971</v>
      </c>
      <c r="H6982">
        <f>IFERROR(VLOOKUP(D6982,'ZORI (2)'!$C$2:$E$106,3,FALSE), 0)</f>
        <v>1061</v>
      </c>
      <c r="I6982">
        <f t="shared" si="981"/>
        <v>43780</v>
      </c>
      <c r="J6982">
        <f t="shared" si="982"/>
        <v>175120</v>
      </c>
      <c r="K6982">
        <v>2.5000000000000001E-2</v>
      </c>
      <c r="L6982">
        <v>360</v>
      </c>
      <c r="M6982" s="1">
        <f t="shared" si="983"/>
        <v>691.93571800958409</v>
      </c>
      <c r="N6982">
        <f t="shared" si="987"/>
        <v>6380.5000000000009</v>
      </c>
      <c r="O6982">
        <f t="shared" si="984"/>
        <v>87.56</v>
      </c>
      <c r="P6982">
        <f t="shared" si="985"/>
        <v>106.10000000000001</v>
      </c>
      <c r="Q6982">
        <v>20000</v>
      </c>
      <c r="R6982">
        <f t="shared" si="986"/>
        <v>17.192899780081685</v>
      </c>
      <c r="S6982">
        <f t="shared" si="988"/>
        <v>4.8971993070746907E-2</v>
      </c>
      <c r="T6982">
        <f t="shared" si="989"/>
        <v>3.000051858075399E-2</v>
      </c>
      <c r="U6982">
        <f>IFERROR(VLOOKUP(D6982,'ZORI (2)'!$C$2:$F$106,4,FALSE), 0)</f>
        <v>24.07240000865869</v>
      </c>
    </row>
    <row r="6983" spans="1:21" x14ac:dyDescent="0.25">
      <c r="A6983">
        <v>10291</v>
      </c>
      <c r="B6983">
        <v>23103</v>
      </c>
      <c r="C6983" t="s">
        <v>3626</v>
      </c>
      <c r="D6983" t="s">
        <v>224</v>
      </c>
      <c r="E6983">
        <v>399500</v>
      </c>
      <c r="F6983">
        <v>444000</v>
      </c>
      <c r="G6983">
        <f>IFERROR(VLOOKUP(D6983,'ZORI (2)'!$C$2:$E$106,2,FALSE), 0)</f>
        <v>1084</v>
      </c>
      <c r="H6983">
        <f>IFERROR(VLOOKUP(D6983,'ZORI (2)'!$C$2:$E$106,3,FALSE), 0)</f>
        <v>1223</v>
      </c>
      <c r="I6983">
        <f t="shared" si="981"/>
        <v>88800</v>
      </c>
      <c r="J6983">
        <f t="shared" si="982"/>
        <v>355200</v>
      </c>
      <c r="K6983">
        <v>2.5000000000000001E-2</v>
      </c>
      <c r="L6983">
        <v>360</v>
      </c>
      <c r="M6983" s="1">
        <f t="shared" si="983"/>
        <v>1403.4694326005269</v>
      </c>
      <c r="N6983">
        <f t="shared" si="987"/>
        <v>13982.500000000002</v>
      </c>
      <c r="O6983">
        <f t="shared" si="984"/>
        <v>177.60000000000002</v>
      </c>
      <c r="P6983">
        <f t="shared" si="985"/>
        <v>122.30000000000001</v>
      </c>
      <c r="Q6983">
        <v>20000</v>
      </c>
      <c r="R6983">
        <f t="shared" si="986"/>
        <v>30.253475061324611</v>
      </c>
      <c r="S6983">
        <f t="shared" si="988"/>
        <v>2.4262801843211664E-2</v>
      </c>
      <c r="T6983">
        <f t="shared" si="989"/>
        <v>-4.6948328884053675E-2</v>
      </c>
      <c r="U6983">
        <f>IFERROR(VLOOKUP(D6983,'ZORI (2)'!$C$2:$F$106,4,FALSE), 0)</f>
        <v>40.174523605623193</v>
      </c>
    </row>
    <row r="6984" spans="1:21" x14ac:dyDescent="0.25">
      <c r="A6984">
        <v>10293</v>
      </c>
      <c r="B6984">
        <v>19012</v>
      </c>
      <c r="C6984" t="s">
        <v>2142</v>
      </c>
      <c r="D6984" t="s">
        <v>254</v>
      </c>
      <c r="E6984">
        <v>199100</v>
      </c>
      <c r="F6984">
        <v>233700</v>
      </c>
      <c r="G6984">
        <f>IFERROR(VLOOKUP(D6984,'ZORI (2)'!$C$2:$E$106,2,FALSE), 0)</f>
        <v>1372</v>
      </c>
      <c r="H6984">
        <f>IFERROR(VLOOKUP(D6984,'ZORI (2)'!$C$2:$E$106,3,FALSE), 0)</f>
        <v>1516</v>
      </c>
      <c r="I6984">
        <f t="shared" si="981"/>
        <v>46740</v>
      </c>
      <c r="J6984">
        <f t="shared" si="982"/>
        <v>186960</v>
      </c>
      <c r="K6984">
        <v>2.5000000000000001E-2</v>
      </c>
      <c r="L6984">
        <v>360</v>
      </c>
      <c r="M6984" s="1">
        <f t="shared" si="983"/>
        <v>738.71803242960175</v>
      </c>
      <c r="N6984">
        <f t="shared" si="987"/>
        <v>6968.5000000000009</v>
      </c>
      <c r="O6984">
        <f t="shared" si="984"/>
        <v>93.48</v>
      </c>
      <c r="P6984">
        <f t="shared" si="985"/>
        <v>151.6</v>
      </c>
      <c r="Q6984">
        <v>20000</v>
      </c>
      <c r="R6984">
        <f t="shared" si="986"/>
        <v>12.846306068601583</v>
      </c>
      <c r="S6984">
        <f t="shared" si="988"/>
        <v>3.3757467316322266E-2</v>
      </c>
      <c r="T6984">
        <f t="shared" si="989"/>
        <v>8.6644330176910103E-2</v>
      </c>
      <c r="U6984">
        <f>IFERROR(VLOOKUP(D6984,'ZORI (2)'!$C$2:$F$106,4,FALSE), 0)</f>
        <v>44.044485087995604</v>
      </c>
    </row>
    <row r="6985" spans="1:21" x14ac:dyDescent="0.25">
      <c r="A6985">
        <v>10294</v>
      </c>
      <c r="B6985">
        <v>37048</v>
      </c>
      <c r="C6985" t="s">
        <v>3627</v>
      </c>
      <c r="D6985" t="s">
        <v>197</v>
      </c>
      <c r="E6985">
        <v>164900</v>
      </c>
      <c r="F6985">
        <v>238500</v>
      </c>
      <c r="G6985">
        <f>IFERROR(VLOOKUP(D6985,'ZORI (2)'!$C$2:$E$106,2,FALSE), 0)</f>
        <v>1223</v>
      </c>
      <c r="H6985">
        <f>IFERROR(VLOOKUP(D6985,'ZORI (2)'!$C$2:$E$106,3,FALSE), 0)</f>
        <v>1493</v>
      </c>
      <c r="I6985">
        <f t="shared" si="981"/>
        <v>47700</v>
      </c>
      <c r="J6985">
        <f t="shared" si="982"/>
        <v>190800</v>
      </c>
      <c r="K6985">
        <v>2.5000000000000001E-2</v>
      </c>
      <c r="L6985">
        <v>360</v>
      </c>
      <c r="M6985" s="1">
        <f t="shared" si="983"/>
        <v>753.89067494420203</v>
      </c>
      <c r="N6985">
        <f t="shared" si="987"/>
        <v>5771.5000000000009</v>
      </c>
      <c r="O6985">
        <f t="shared" si="984"/>
        <v>95.399999999999991</v>
      </c>
      <c r="P6985">
        <f t="shared" si="985"/>
        <v>149.30000000000001</v>
      </c>
      <c r="Q6985">
        <v>20000</v>
      </c>
      <c r="R6985">
        <f t="shared" si="986"/>
        <v>13.312123241795044</v>
      </c>
      <c r="S6985">
        <f t="shared" si="988"/>
        <v>0.25084241745620084</v>
      </c>
      <c r="T6985">
        <f t="shared" si="989"/>
        <v>8.0751201495404018E-2</v>
      </c>
      <c r="U6985">
        <f>IFERROR(VLOOKUP(D6985,'ZORI (2)'!$C$2:$F$106,4,FALSE), 0)</f>
        <v>82.462282658343199</v>
      </c>
    </row>
    <row r="6986" spans="1:21" x14ac:dyDescent="0.25">
      <c r="A6986">
        <v>10295</v>
      </c>
      <c r="B6986">
        <v>1747</v>
      </c>
      <c r="C6986" t="s">
        <v>3628</v>
      </c>
      <c r="D6986" t="s">
        <v>365</v>
      </c>
      <c r="E6986">
        <v>289900</v>
      </c>
      <c r="F6986">
        <v>373700</v>
      </c>
      <c r="G6986">
        <f>IFERROR(VLOOKUP(D6986,'ZORI (2)'!$C$2:$E$106,2,FALSE), 0)</f>
        <v>1071</v>
      </c>
      <c r="H6986">
        <f>IFERROR(VLOOKUP(D6986,'ZORI (2)'!$C$2:$E$106,3,FALSE), 0)</f>
        <v>1302</v>
      </c>
      <c r="I6986">
        <f t="shared" si="981"/>
        <v>74740</v>
      </c>
      <c r="J6986">
        <f t="shared" si="982"/>
        <v>298960</v>
      </c>
      <c r="K6986">
        <v>2.5000000000000001E-2</v>
      </c>
      <c r="L6986">
        <v>360</v>
      </c>
      <c r="M6986" s="1">
        <f t="shared" si="983"/>
        <v>1181.2534391054437</v>
      </c>
      <c r="N6986">
        <f t="shared" si="987"/>
        <v>10146.500000000002</v>
      </c>
      <c r="O6986">
        <f t="shared" si="984"/>
        <v>149.48000000000002</v>
      </c>
      <c r="P6986">
        <f t="shared" si="985"/>
        <v>130.20000000000002</v>
      </c>
      <c r="Q6986">
        <v>20000</v>
      </c>
      <c r="R6986">
        <f t="shared" si="986"/>
        <v>23.918330773169483</v>
      </c>
      <c r="S6986">
        <f t="shared" si="988"/>
        <v>0.16764282690171584</v>
      </c>
      <c r="T6986">
        <f t="shared" si="989"/>
        <v>-1.8183477084899639E-2</v>
      </c>
      <c r="U6986">
        <f>IFERROR(VLOOKUP(D6986,'ZORI (2)'!$C$2:$F$106,4,FALSE), 0)</f>
        <v>68.912445683403433</v>
      </c>
    </row>
    <row r="6987" spans="1:21" x14ac:dyDescent="0.25">
      <c r="A6987">
        <v>10296</v>
      </c>
      <c r="B6987">
        <v>95046</v>
      </c>
      <c r="C6987" t="s">
        <v>3629</v>
      </c>
      <c r="D6987" t="s">
        <v>263</v>
      </c>
      <c r="E6987">
        <v>759700</v>
      </c>
      <c r="F6987">
        <v>1124100</v>
      </c>
      <c r="G6987">
        <f>IFERROR(VLOOKUP(D6987,'ZORI (2)'!$C$2:$E$106,2,FALSE), 0)</f>
        <v>2230</v>
      </c>
      <c r="H6987">
        <f>IFERROR(VLOOKUP(D6987,'ZORI (2)'!$C$2:$E$106,3,FALSE), 0)</f>
        <v>2980</v>
      </c>
      <c r="I6987">
        <f t="shared" si="981"/>
        <v>224820</v>
      </c>
      <c r="J6987">
        <f t="shared" si="982"/>
        <v>899280</v>
      </c>
      <c r="K6987">
        <v>2.5000000000000001E-2</v>
      </c>
      <c r="L6987">
        <v>360</v>
      </c>
      <c r="M6987" s="1">
        <f t="shared" si="983"/>
        <v>3553.2432188879561</v>
      </c>
      <c r="N6987">
        <f t="shared" si="987"/>
        <v>26589.500000000004</v>
      </c>
      <c r="O6987">
        <f t="shared" si="984"/>
        <v>449.64</v>
      </c>
      <c r="P6987">
        <f t="shared" si="985"/>
        <v>298</v>
      </c>
      <c r="Q6987">
        <v>20000</v>
      </c>
      <c r="R6987">
        <f t="shared" si="986"/>
        <v>31.434563758389263</v>
      </c>
      <c r="S6987">
        <f t="shared" si="988"/>
        <v>0.39416425489851969</v>
      </c>
      <c r="T6987">
        <f t="shared" si="989"/>
        <v>-5.8401045750629467E-2</v>
      </c>
      <c r="U6987">
        <f>IFERROR(VLOOKUP(D6987,'ZORI (2)'!$C$2:$F$106,4,FALSE), 0)</f>
        <v>197.06404135345912</v>
      </c>
    </row>
    <row r="6988" spans="1:21" x14ac:dyDescent="0.25">
      <c r="A6988">
        <v>10298</v>
      </c>
      <c r="B6988">
        <v>48070</v>
      </c>
      <c r="C6988" t="s">
        <v>3630</v>
      </c>
      <c r="D6988" t="s">
        <v>235</v>
      </c>
      <c r="E6988">
        <v>295100</v>
      </c>
      <c r="F6988">
        <v>369900</v>
      </c>
      <c r="G6988">
        <f>IFERROR(VLOOKUP(D6988,'ZORI (2)'!$C$2:$E$106,2,FALSE), 0)</f>
        <v>1028</v>
      </c>
      <c r="H6988">
        <f>IFERROR(VLOOKUP(D6988,'ZORI (2)'!$C$2:$E$106,3,FALSE), 0)</f>
        <v>1171</v>
      </c>
      <c r="I6988">
        <f t="shared" si="981"/>
        <v>73980</v>
      </c>
      <c r="J6988">
        <f t="shared" si="982"/>
        <v>295920</v>
      </c>
      <c r="K6988">
        <v>2.5000000000000001E-2</v>
      </c>
      <c r="L6988">
        <v>360</v>
      </c>
      <c r="M6988" s="1">
        <f t="shared" si="983"/>
        <v>1169.2417637813851</v>
      </c>
      <c r="N6988">
        <f t="shared" si="987"/>
        <v>10328.500000000002</v>
      </c>
      <c r="O6988">
        <f t="shared" si="984"/>
        <v>147.95999999999998</v>
      </c>
      <c r="P6988">
        <f t="shared" si="985"/>
        <v>117.10000000000001</v>
      </c>
      <c r="Q6988">
        <v>20000</v>
      </c>
      <c r="R6988">
        <f t="shared" si="986"/>
        <v>26.323654995730145</v>
      </c>
      <c r="S6988">
        <f t="shared" si="988"/>
        <v>0.13665520997699956</v>
      </c>
      <c r="T6988">
        <f t="shared" si="989"/>
        <v>-3.0291118800257144E-2</v>
      </c>
      <c r="U6988">
        <f>IFERROR(VLOOKUP(D6988,'ZORI (2)'!$C$2:$F$106,4,FALSE), 0)</f>
        <v>42.450160853200359</v>
      </c>
    </row>
    <row r="6989" spans="1:21" x14ac:dyDescent="0.25">
      <c r="A6989">
        <v>10300</v>
      </c>
      <c r="B6989">
        <v>99001</v>
      </c>
      <c r="C6989" t="s">
        <v>3631</v>
      </c>
      <c r="D6989" t="s">
        <v>296</v>
      </c>
      <c r="E6989">
        <v>140500</v>
      </c>
      <c r="F6989">
        <v>191000</v>
      </c>
      <c r="G6989">
        <f>IFERROR(VLOOKUP(D6989,'ZORI (2)'!$C$2:$E$106,2,FALSE), 0)</f>
        <v>860</v>
      </c>
      <c r="H6989">
        <f>IFERROR(VLOOKUP(D6989,'ZORI (2)'!$C$2:$E$106,3,FALSE), 0)</f>
        <v>1071</v>
      </c>
      <c r="I6989">
        <f t="shared" si="981"/>
        <v>38200</v>
      </c>
      <c r="J6989">
        <f t="shared" si="982"/>
        <v>152800</v>
      </c>
      <c r="K6989">
        <v>2.5000000000000001E-2</v>
      </c>
      <c r="L6989">
        <v>360</v>
      </c>
      <c r="M6989" s="1">
        <f t="shared" si="983"/>
        <v>603.74473339346991</v>
      </c>
      <c r="N6989">
        <f t="shared" si="987"/>
        <v>4917.5000000000009</v>
      </c>
      <c r="O6989">
        <f t="shared" si="984"/>
        <v>76.399999999999991</v>
      </c>
      <c r="P6989">
        <f t="shared" si="985"/>
        <v>107.10000000000001</v>
      </c>
      <c r="Q6989">
        <v>20000</v>
      </c>
      <c r="R6989">
        <f t="shared" si="986"/>
        <v>14.861500155617803</v>
      </c>
      <c r="S6989">
        <f t="shared" si="988"/>
        <v>0.15465413272477216</v>
      </c>
      <c r="T6989">
        <f t="shared" si="989"/>
        <v>5.3948004900041355E-2</v>
      </c>
      <c r="U6989">
        <f>IFERROR(VLOOKUP(D6989,'ZORI (2)'!$C$2:$F$106,4,FALSE), 0)</f>
        <v>65.180329395731462</v>
      </c>
    </row>
    <row r="6990" spans="1:21" x14ac:dyDescent="0.25">
      <c r="A6990">
        <v>10303</v>
      </c>
      <c r="B6990">
        <v>37098</v>
      </c>
      <c r="C6990" t="s">
        <v>3632</v>
      </c>
      <c r="D6990" t="s">
        <v>197</v>
      </c>
      <c r="E6990">
        <v>70400</v>
      </c>
      <c r="F6990">
        <v>95200</v>
      </c>
      <c r="G6990">
        <f>IFERROR(VLOOKUP(D6990,'ZORI (2)'!$C$2:$E$106,2,FALSE), 0)</f>
        <v>1223</v>
      </c>
      <c r="H6990">
        <f>IFERROR(VLOOKUP(D6990,'ZORI (2)'!$C$2:$E$106,3,FALSE), 0)</f>
        <v>1493</v>
      </c>
      <c r="I6990">
        <f t="shared" si="981"/>
        <v>19040</v>
      </c>
      <c r="J6990">
        <f t="shared" si="982"/>
        <v>76160</v>
      </c>
      <c r="K6990">
        <v>2.5000000000000001E-2</v>
      </c>
      <c r="L6990">
        <v>360</v>
      </c>
      <c r="M6990" s="1">
        <f t="shared" si="983"/>
        <v>300.92407653957247</v>
      </c>
      <c r="N6990">
        <f t="shared" si="987"/>
        <v>2464.0000000000005</v>
      </c>
      <c r="O6990">
        <f t="shared" si="984"/>
        <v>38.08</v>
      </c>
      <c r="P6990">
        <f t="shared" si="985"/>
        <v>149.30000000000001</v>
      </c>
      <c r="Q6990">
        <v>20000</v>
      </c>
      <c r="R6990">
        <f t="shared" si="986"/>
        <v>5.3136860906452332</v>
      </c>
      <c r="S6990">
        <f t="shared" si="988"/>
        <v>2.5155065472088216E-2</v>
      </c>
      <c r="T6990">
        <f t="shared" si="989"/>
        <v>0.29048648519480363</v>
      </c>
      <c r="U6990">
        <f>IFERROR(VLOOKUP(D6990,'ZORI (2)'!$C$2:$F$106,4,FALSE), 0)</f>
        <v>82.462282658343199</v>
      </c>
    </row>
    <row r="6991" spans="1:21" x14ac:dyDescent="0.25">
      <c r="A6991">
        <v>10304</v>
      </c>
      <c r="B6991">
        <v>32735</v>
      </c>
      <c r="C6991" t="s">
        <v>445</v>
      </c>
      <c r="D6991" t="s">
        <v>259</v>
      </c>
      <c r="E6991">
        <v>133200</v>
      </c>
      <c r="F6991">
        <v>190400</v>
      </c>
      <c r="G6991">
        <f>IFERROR(VLOOKUP(D6991,'ZORI (2)'!$C$2:$E$106,2,FALSE), 0)</f>
        <v>1220</v>
      </c>
      <c r="H6991">
        <f>IFERROR(VLOOKUP(D6991,'ZORI (2)'!$C$2:$E$106,3,FALSE), 0)</f>
        <v>1491</v>
      </c>
      <c r="I6991">
        <f t="shared" si="981"/>
        <v>38080</v>
      </c>
      <c r="J6991">
        <f t="shared" si="982"/>
        <v>152320</v>
      </c>
      <c r="K6991">
        <v>2.5000000000000001E-2</v>
      </c>
      <c r="L6991">
        <v>360</v>
      </c>
      <c r="M6991" s="1">
        <f t="shared" si="983"/>
        <v>601.84815307914494</v>
      </c>
      <c r="N6991">
        <f t="shared" si="987"/>
        <v>4662</v>
      </c>
      <c r="O6991">
        <f t="shared" si="984"/>
        <v>76.16</v>
      </c>
      <c r="P6991">
        <f t="shared" si="985"/>
        <v>149.1</v>
      </c>
      <c r="Q6991">
        <v>20000</v>
      </c>
      <c r="R6991">
        <f t="shared" si="986"/>
        <v>10.641627543035995</v>
      </c>
      <c r="S6991">
        <f t="shared" si="988"/>
        <v>0.20611673486969631</v>
      </c>
      <c r="T6991">
        <f t="shared" si="989"/>
        <v>0.12697558514312995</v>
      </c>
      <c r="U6991">
        <f>IFERROR(VLOOKUP(D6991,'ZORI (2)'!$C$2:$F$106,4,FALSE), 0)</f>
        <v>80.20037618450462</v>
      </c>
    </row>
    <row r="6992" spans="1:21" x14ac:dyDescent="0.25">
      <c r="A6992">
        <v>10305</v>
      </c>
      <c r="B6992">
        <v>14512</v>
      </c>
      <c r="C6992" t="s">
        <v>371</v>
      </c>
      <c r="D6992" t="s">
        <v>274</v>
      </c>
      <c r="E6992">
        <v>127300</v>
      </c>
      <c r="F6992">
        <v>145900</v>
      </c>
      <c r="G6992">
        <f>IFERROR(VLOOKUP(D6992,'ZORI (2)'!$C$2:$E$106,2,FALSE), 0)</f>
        <v>913</v>
      </c>
      <c r="H6992">
        <f>IFERROR(VLOOKUP(D6992,'ZORI (2)'!$C$2:$E$106,3,FALSE), 0)</f>
        <v>1037</v>
      </c>
      <c r="I6992">
        <f t="shared" si="981"/>
        <v>29180</v>
      </c>
      <c r="J6992">
        <f t="shared" si="982"/>
        <v>116720</v>
      </c>
      <c r="K6992">
        <v>2.5000000000000001E-2</v>
      </c>
      <c r="L6992">
        <v>360</v>
      </c>
      <c r="M6992" s="1">
        <f t="shared" si="983"/>
        <v>461.18511310003805</v>
      </c>
      <c r="N6992">
        <f t="shared" si="987"/>
        <v>4455.5</v>
      </c>
      <c r="O6992">
        <f t="shared" si="984"/>
        <v>58.36</v>
      </c>
      <c r="P6992">
        <f t="shared" si="985"/>
        <v>103.7</v>
      </c>
      <c r="Q6992">
        <v>20000</v>
      </c>
      <c r="R6992">
        <f t="shared" si="986"/>
        <v>11.72452587592414</v>
      </c>
      <c r="S6992">
        <f t="shared" si="988"/>
        <v>-3.8585092467818299E-2</v>
      </c>
      <c r="T6992">
        <f t="shared" si="989"/>
        <v>9.2570380490524781E-2</v>
      </c>
      <c r="U6992">
        <f>IFERROR(VLOOKUP(D6992,'ZORI (2)'!$C$2:$F$106,4,FALSE), 0)</f>
        <v>35.783635050326652</v>
      </c>
    </row>
    <row r="6993" spans="1:21" x14ac:dyDescent="0.25">
      <c r="A6993">
        <v>10307</v>
      </c>
      <c r="B6993">
        <v>80118</v>
      </c>
      <c r="C6993" t="s">
        <v>3251</v>
      </c>
      <c r="D6993" t="s">
        <v>233</v>
      </c>
      <c r="E6993">
        <v>467900</v>
      </c>
      <c r="F6993">
        <v>593500</v>
      </c>
      <c r="G6993">
        <f>IFERROR(VLOOKUP(D6993,'ZORI (2)'!$C$2:$E$106,2,FALSE), 0)</f>
        <v>1298</v>
      </c>
      <c r="H6993">
        <f>IFERROR(VLOOKUP(D6993,'ZORI (2)'!$C$2:$E$106,3,FALSE), 0)</f>
        <v>1672</v>
      </c>
      <c r="I6993">
        <f t="shared" si="981"/>
        <v>118700</v>
      </c>
      <c r="J6993">
        <f t="shared" si="982"/>
        <v>474800</v>
      </c>
      <c r="K6993">
        <v>2.5000000000000001E-2</v>
      </c>
      <c r="L6993">
        <v>360</v>
      </c>
      <c r="M6993" s="1">
        <f t="shared" si="983"/>
        <v>1876.0340275865153</v>
      </c>
      <c r="N6993">
        <f t="shared" si="987"/>
        <v>16376.500000000002</v>
      </c>
      <c r="O6993">
        <f t="shared" si="984"/>
        <v>237.39999999999998</v>
      </c>
      <c r="P6993">
        <f t="shared" si="985"/>
        <v>167.20000000000002</v>
      </c>
      <c r="Q6993">
        <v>20000</v>
      </c>
      <c r="R6993">
        <f t="shared" si="986"/>
        <v>29.580342902711322</v>
      </c>
      <c r="S6993">
        <f t="shared" si="988"/>
        <v>0.17693368618208463</v>
      </c>
      <c r="T6993">
        <f t="shared" si="989"/>
        <v>-4.709680919441811E-2</v>
      </c>
      <c r="U6993">
        <f>IFERROR(VLOOKUP(D6993,'ZORI (2)'!$C$2:$F$106,4,FALSE), 0)</f>
        <v>103.83832606115948</v>
      </c>
    </row>
    <row r="6994" spans="1:21" x14ac:dyDescent="0.25">
      <c r="A6994">
        <v>10308</v>
      </c>
      <c r="B6994">
        <v>11096</v>
      </c>
      <c r="C6994" t="s">
        <v>3633</v>
      </c>
      <c r="D6994" t="s">
        <v>195</v>
      </c>
      <c r="E6994">
        <v>312700</v>
      </c>
      <c r="F6994">
        <v>443300</v>
      </c>
      <c r="G6994">
        <f>IFERROR(VLOOKUP(D6994,'ZORI (2)'!$C$2:$E$106,2,FALSE), 0)</f>
        <v>2329</v>
      </c>
      <c r="H6994">
        <f>IFERROR(VLOOKUP(D6994,'ZORI (2)'!$C$2:$E$106,3,FALSE), 0)</f>
        <v>2608</v>
      </c>
      <c r="I6994">
        <f t="shared" si="981"/>
        <v>88660</v>
      </c>
      <c r="J6994">
        <f t="shared" si="982"/>
        <v>354640</v>
      </c>
      <c r="K6994">
        <v>2.5000000000000001E-2</v>
      </c>
      <c r="L6994">
        <v>360</v>
      </c>
      <c r="M6994" s="1">
        <f t="shared" si="983"/>
        <v>1401.2567555671478</v>
      </c>
      <c r="N6994">
        <f t="shared" si="987"/>
        <v>10944.500000000002</v>
      </c>
      <c r="O6994">
        <f t="shared" si="984"/>
        <v>177.32</v>
      </c>
      <c r="P6994">
        <f t="shared" si="985"/>
        <v>260.8</v>
      </c>
      <c r="Q6994">
        <v>20000</v>
      </c>
      <c r="R6994">
        <f t="shared" si="986"/>
        <v>14.164749488752555</v>
      </c>
      <c r="S6994">
        <f t="shared" si="988"/>
        <v>0.28999591147246645</v>
      </c>
      <c r="T6994">
        <f t="shared" si="989"/>
        <v>7.7116487533447547E-2</v>
      </c>
      <c r="U6994">
        <f>IFERROR(VLOOKUP(D6994,'ZORI (2)'!$C$2:$F$106,4,FALSE), 0)</f>
        <v>81.282042347392249</v>
      </c>
    </row>
    <row r="6995" spans="1:21" x14ac:dyDescent="0.25">
      <c r="A6995">
        <v>10314</v>
      </c>
      <c r="B6995">
        <v>1523</v>
      </c>
      <c r="C6995" t="s">
        <v>231</v>
      </c>
      <c r="D6995" t="s">
        <v>365</v>
      </c>
      <c r="E6995">
        <v>277200</v>
      </c>
      <c r="F6995">
        <v>341500</v>
      </c>
      <c r="G6995">
        <f>IFERROR(VLOOKUP(D6995,'ZORI (2)'!$C$2:$E$106,2,FALSE), 0)</f>
        <v>1071</v>
      </c>
      <c r="H6995">
        <f>IFERROR(VLOOKUP(D6995,'ZORI (2)'!$C$2:$E$106,3,FALSE), 0)</f>
        <v>1302</v>
      </c>
      <c r="I6995">
        <f t="shared" si="981"/>
        <v>68300</v>
      </c>
      <c r="J6995">
        <f t="shared" si="982"/>
        <v>273200</v>
      </c>
      <c r="K6995">
        <v>2.5000000000000001E-2</v>
      </c>
      <c r="L6995">
        <v>360</v>
      </c>
      <c r="M6995" s="1">
        <f t="shared" si="983"/>
        <v>1079.47029557</v>
      </c>
      <c r="N6995">
        <f t="shared" si="987"/>
        <v>9702.0000000000018</v>
      </c>
      <c r="O6995">
        <f t="shared" si="984"/>
        <v>136.6</v>
      </c>
      <c r="P6995">
        <f t="shared" si="985"/>
        <v>130.20000000000002</v>
      </c>
      <c r="Q6995">
        <v>20000</v>
      </c>
      <c r="R6995">
        <f t="shared" si="986"/>
        <v>21.857398873527906</v>
      </c>
      <c r="S6995">
        <f t="shared" si="988"/>
        <v>0.11273305485138578</v>
      </c>
      <c r="T6995">
        <f t="shared" si="989"/>
        <v>-5.4207418913899703E-3</v>
      </c>
      <c r="U6995">
        <f>IFERROR(VLOOKUP(D6995,'ZORI (2)'!$C$2:$F$106,4,FALSE), 0)</f>
        <v>68.912445683403433</v>
      </c>
    </row>
    <row r="6996" spans="1:21" x14ac:dyDescent="0.25">
      <c r="A6996">
        <v>10319</v>
      </c>
      <c r="B6996">
        <v>47353</v>
      </c>
      <c r="C6996" t="s">
        <v>1371</v>
      </c>
      <c r="D6996" t="s">
        <v>244</v>
      </c>
      <c r="E6996">
        <v>64400</v>
      </c>
      <c r="F6996">
        <v>88200</v>
      </c>
      <c r="G6996">
        <f>IFERROR(VLOOKUP(D6996,'ZORI (2)'!$C$2:$E$106,2,FALSE), 0)</f>
        <v>976</v>
      </c>
      <c r="H6996">
        <f>IFERROR(VLOOKUP(D6996,'ZORI (2)'!$C$2:$E$106,3,FALSE), 0)</f>
        <v>1123</v>
      </c>
      <c r="I6996">
        <f t="shared" si="981"/>
        <v>17640</v>
      </c>
      <c r="J6996">
        <f t="shared" si="982"/>
        <v>70560</v>
      </c>
      <c r="K6996">
        <v>2.5000000000000001E-2</v>
      </c>
      <c r="L6996">
        <v>360</v>
      </c>
      <c r="M6996" s="1">
        <f t="shared" si="983"/>
        <v>278.79730620578039</v>
      </c>
      <c r="N6996">
        <f t="shared" si="987"/>
        <v>2254</v>
      </c>
      <c r="O6996">
        <f t="shared" si="984"/>
        <v>35.28</v>
      </c>
      <c r="P6996">
        <f t="shared" si="985"/>
        <v>112.30000000000001</v>
      </c>
      <c r="Q6996">
        <v>20000</v>
      </c>
      <c r="R6996">
        <f t="shared" si="986"/>
        <v>6.5449688334817457</v>
      </c>
      <c r="S6996">
        <f t="shared" si="988"/>
        <v>1.784106907932698E-2</v>
      </c>
      <c r="T6996">
        <f t="shared" si="989"/>
        <v>0.20954209468919222</v>
      </c>
      <c r="U6996">
        <f>IFERROR(VLOOKUP(D6996,'ZORI (2)'!$C$2:$F$106,4,FALSE), 0)</f>
        <v>45.381348996418048</v>
      </c>
    </row>
    <row r="6997" spans="1:21" x14ac:dyDescent="0.25">
      <c r="A6997">
        <v>10321</v>
      </c>
      <c r="B6997">
        <v>34251</v>
      </c>
      <c r="C6997" t="s">
        <v>3634</v>
      </c>
      <c r="D6997" t="s">
        <v>338</v>
      </c>
      <c r="E6997">
        <v>212200</v>
      </c>
      <c r="F6997">
        <v>322700</v>
      </c>
      <c r="G6997">
        <f>IFERROR(VLOOKUP(D6997,'ZORI (2)'!$C$2:$E$106,2,FALSE), 0)</f>
        <v>1379</v>
      </c>
      <c r="H6997">
        <f>IFERROR(VLOOKUP(D6997,'ZORI (2)'!$C$2:$E$106,3,FALSE), 0)</f>
        <v>1619</v>
      </c>
      <c r="I6997">
        <f t="shared" si="981"/>
        <v>64540</v>
      </c>
      <c r="J6997">
        <f t="shared" si="982"/>
        <v>258160</v>
      </c>
      <c r="K6997">
        <v>2.5000000000000001E-2</v>
      </c>
      <c r="L6997">
        <v>360</v>
      </c>
      <c r="M6997" s="1">
        <f t="shared" si="983"/>
        <v>1020.0441123878154</v>
      </c>
      <c r="N6997">
        <f t="shared" si="987"/>
        <v>7427.0000000000009</v>
      </c>
      <c r="O6997">
        <f t="shared" si="984"/>
        <v>129.07999999999998</v>
      </c>
      <c r="P6997">
        <f t="shared" si="985"/>
        <v>161.9</v>
      </c>
      <c r="Q6997">
        <v>20000</v>
      </c>
      <c r="R6997">
        <f t="shared" si="986"/>
        <v>16.61004735433395</v>
      </c>
      <c r="S6997">
        <f t="shared" si="988"/>
        <v>0.34667629273829742</v>
      </c>
      <c r="T6997">
        <f t="shared" si="989"/>
        <v>4.0185182199552173E-2</v>
      </c>
      <c r="U6997">
        <f>IFERROR(VLOOKUP(D6997,'ZORI (2)'!$C$2:$F$106,4,FALSE), 0)</f>
        <v>68.493414202503047</v>
      </c>
    </row>
    <row r="6998" spans="1:21" x14ac:dyDescent="0.25">
      <c r="A6998">
        <v>10323</v>
      </c>
      <c r="B6998">
        <v>7856</v>
      </c>
      <c r="C6998" t="s">
        <v>3635</v>
      </c>
      <c r="D6998" t="s">
        <v>195</v>
      </c>
      <c r="E6998">
        <v>297300</v>
      </c>
      <c r="F6998">
        <v>319100</v>
      </c>
      <c r="G6998">
        <f>IFERROR(VLOOKUP(D6998,'ZORI (2)'!$C$2:$E$106,2,FALSE), 0)</f>
        <v>2329</v>
      </c>
      <c r="H6998">
        <f>IFERROR(VLOOKUP(D6998,'ZORI (2)'!$C$2:$E$106,3,FALSE), 0)</f>
        <v>2608</v>
      </c>
      <c r="I6998">
        <f t="shared" si="981"/>
        <v>63820</v>
      </c>
      <c r="J6998">
        <f t="shared" si="982"/>
        <v>255280</v>
      </c>
      <c r="K6998">
        <v>2.5000000000000001E-2</v>
      </c>
      <c r="L6998">
        <v>360</v>
      </c>
      <c r="M6998" s="1">
        <f t="shared" si="983"/>
        <v>1008.6646305018652</v>
      </c>
      <c r="N6998">
        <f t="shared" si="987"/>
        <v>10405.500000000002</v>
      </c>
      <c r="O6998">
        <f t="shared" si="984"/>
        <v>127.63999999999999</v>
      </c>
      <c r="P6998">
        <f t="shared" si="985"/>
        <v>260.8</v>
      </c>
      <c r="Q6998">
        <v>20000</v>
      </c>
      <c r="R6998">
        <f t="shared" si="986"/>
        <v>10.196191206543967</v>
      </c>
      <c r="S6998">
        <f t="shared" si="988"/>
        <v>-2.6259858317910442E-2</v>
      </c>
      <c r="T6998">
        <f t="shared" si="989"/>
        <v>0.15421244179099733</v>
      </c>
      <c r="U6998">
        <f>IFERROR(VLOOKUP(D6998,'ZORI (2)'!$C$2:$F$106,4,FALSE), 0)</f>
        <v>81.282042347392249</v>
      </c>
    </row>
    <row r="6999" spans="1:21" x14ac:dyDescent="0.25">
      <c r="A6999">
        <v>10327</v>
      </c>
      <c r="B6999">
        <v>43143</v>
      </c>
      <c r="C6999" t="s">
        <v>3636</v>
      </c>
      <c r="D6999" t="s">
        <v>238</v>
      </c>
      <c r="E6999">
        <v>89900</v>
      </c>
      <c r="F6999">
        <v>128100</v>
      </c>
      <c r="G6999">
        <f>IFERROR(VLOOKUP(D6999,'ZORI (2)'!$C$2:$E$106,2,FALSE), 0)</f>
        <v>1023</v>
      </c>
      <c r="H6999">
        <f>IFERROR(VLOOKUP(D6999,'ZORI (2)'!$C$2:$E$106,3,FALSE), 0)</f>
        <v>1198</v>
      </c>
      <c r="I6999">
        <f t="shared" si="981"/>
        <v>25620</v>
      </c>
      <c r="J6999">
        <f t="shared" si="982"/>
        <v>102480</v>
      </c>
      <c r="K6999">
        <v>2.5000000000000001E-2</v>
      </c>
      <c r="L6999">
        <v>360</v>
      </c>
      <c r="M6999" s="1">
        <f t="shared" si="983"/>
        <v>404.91989710839528</v>
      </c>
      <c r="N6999">
        <f t="shared" si="987"/>
        <v>3146.5000000000005</v>
      </c>
      <c r="O6999">
        <f t="shared" si="984"/>
        <v>51.239999999999995</v>
      </c>
      <c r="P6999">
        <f t="shared" si="985"/>
        <v>119.80000000000001</v>
      </c>
      <c r="Q6999">
        <v>20000</v>
      </c>
      <c r="R6999">
        <f t="shared" si="986"/>
        <v>8.9106844741235385</v>
      </c>
      <c r="S6999">
        <f t="shared" si="988"/>
        <v>0.13316201739991951</v>
      </c>
      <c r="T6999">
        <f t="shared" si="989"/>
        <v>0.15306575691713073</v>
      </c>
      <c r="U6999">
        <f>IFERROR(VLOOKUP(D6999,'ZORI (2)'!$C$2:$F$106,4,FALSE), 0)</f>
        <v>50.376845183201425</v>
      </c>
    </row>
    <row r="7000" spans="1:21" x14ac:dyDescent="0.25">
      <c r="A7000">
        <v>10328</v>
      </c>
      <c r="B7000">
        <v>50047</v>
      </c>
      <c r="C7000" t="s">
        <v>1242</v>
      </c>
      <c r="D7000" t="s">
        <v>390</v>
      </c>
      <c r="E7000">
        <v>138300</v>
      </c>
      <c r="F7000">
        <v>163500</v>
      </c>
      <c r="G7000">
        <f>IFERROR(VLOOKUP(D7000,'ZORI (2)'!$C$2:$E$106,2,FALSE), 0)</f>
        <v>1003</v>
      </c>
      <c r="H7000">
        <f>IFERROR(VLOOKUP(D7000,'ZORI (2)'!$C$2:$E$106,3,FALSE), 0)</f>
        <v>1083</v>
      </c>
      <c r="I7000">
        <f t="shared" si="981"/>
        <v>32700</v>
      </c>
      <c r="J7000">
        <f t="shared" si="982"/>
        <v>130800</v>
      </c>
      <c r="K7000">
        <v>2.5000000000000001E-2</v>
      </c>
      <c r="L7000">
        <v>360</v>
      </c>
      <c r="M7000" s="1">
        <f t="shared" si="983"/>
        <v>516.81813565357243</v>
      </c>
      <c r="N7000">
        <f t="shared" si="987"/>
        <v>4840.5000000000009</v>
      </c>
      <c r="O7000">
        <f t="shared" si="984"/>
        <v>65.400000000000006</v>
      </c>
      <c r="P7000">
        <f t="shared" si="985"/>
        <v>108.30000000000001</v>
      </c>
      <c r="Q7000">
        <v>20000</v>
      </c>
      <c r="R7000">
        <f t="shared" si="986"/>
        <v>12.58079409048938</v>
      </c>
      <c r="S7000">
        <f t="shared" si="988"/>
        <v>2.2036220313165645E-3</v>
      </c>
      <c r="T7000">
        <f t="shared" si="989"/>
        <v>8.1851606645008804E-2</v>
      </c>
      <c r="U7000">
        <f>IFERROR(VLOOKUP(D7000,'ZORI (2)'!$C$2:$F$106,4,FALSE), 0)</f>
        <v>20.282633065793817</v>
      </c>
    </row>
    <row r="7001" spans="1:21" x14ac:dyDescent="0.25">
      <c r="A7001">
        <v>10332</v>
      </c>
      <c r="B7001">
        <v>2817</v>
      </c>
      <c r="C7001" t="s">
        <v>3637</v>
      </c>
      <c r="D7001" t="s">
        <v>315</v>
      </c>
      <c r="E7001">
        <v>265100</v>
      </c>
      <c r="F7001">
        <v>348900</v>
      </c>
      <c r="G7001">
        <f>IFERROR(VLOOKUP(D7001,'ZORI (2)'!$C$2:$E$106,2,FALSE), 0)</f>
        <v>1254</v>
      </c>
      <c r="H7001">
        <f>IFERROR(VLOOKUP(D7001,'ZORI (2)'!$C$2:$E$106,3,FALSE), 0)</f>
        <v>1500</v>
      </c>
      <c r="I7001">
        <f t="shared" si="981"/>
        <v>69780</v>
      </c>
      <c r="J7001">
        <f t="shared" si="982"/>
        <v>279120</v>
      </c>
      <c r="K7001">
        <v>2.5000000000000001E-2</v>
      </c>
      <c r="L7001">
        <v>360</v>
      </c>
      <c r="M7001" s="1">
        <f t="shared" si="983"/>
        <v>1102.8614527800087</v>
      </c>
      <c r="N7001">
        <f t="shared" si="987"/>
        <v>9278.5</v>
      </c>
      <c r="O7001">
        <f t="shared" si="984"/>
        <v>139.56</v>
      </c>
      <c r="P7001">
        <f t="shared" si="985"/>
        <v>150</v>
      </c>
      <c r="Q7001">
        <v>20000</v>
      </c>
      <c r="R7001">
        <f t="shared" si="986"/>
        <v>19.383333333333333</v>
      </c>
      <c r="S7001">
        <f t="shared" si="988"/>
        <v>0.18520883828132828</v>
      </c>
      <c r="T7001">
        <f t="shared" si="989"/>
        <v>1.3032123105436652E-2</v>
      </c>
      <c r="U7001">
        <f>IFERROR(VLOOKUP(D7001,'ZORI (2)'!$C$2:$F$106,4,FALSE), 0)</f>
        <v>75.634847140989294</v>
      </c>
    </row>
    <row r="7002" spans="1:21" x14ac:dyDescent="0.25">
      <c r="A7002">
        <v>10334</v>
      </c>
      <c r="B7002">
        <v>10607</v>
      </c>
      <c r="C7002" t="s">
        <v>2382</v>
      </c>
      <c r="D7002" t="s">
        <v>195</v>
      </c>
      <c r="E7002">
        <v>428300</v>
      </c>
      <c r="F7002">
        <v>501000</v>
      </c>
      <c r="G7002">
        <f>IFERROR(VLOOKUP(D7002,'ZORI (2)'!$C$2:$E$106,2,FALSE), 0)</f>
        <v>2329</v>
      </c>
      <c r="H7002">
        <f>IFERROR(VLOOKUP(D7002,'ZORI (2)'!$C$2:$E$106,3,FALSE), 0)</f>
        <v>2608</v>
      </c>
      <c r="I7002">
        <f t="shared" si="981"/>
        <v>100200</v>
      </c>
      <c r="J7002">
        <f t="shared" si="982"/>
        <v>400800</v>
      </c>
      <c r="K7002">
        <v>2.5000000000000001E-2</v>
      </c>
      <c r="L7002">
        <v>360</v>
      </c>
      <c r="M7002" s="1">
        <f t="shared" si="983"/>
        <v>1583.6445624614055</v>
      </c>
      <c r="N7002">
        <f t="shared" si="987"/>
        <v>14990.500000000002</v>
      </c>
      <c r="O7002">
        <f t="shared" si="984"/>
        <v>200.39999999999998</v>
      </c>
      <c r="P7002">
        <f t="shared" si="985"/>
        <v>260.8</v>
      </c>
      <c r="Q7002">
        <v>20000</v>
      </c>
      <c r="R7002">
        <f t="shared" si="986"/>
        <v>16.008435582822084</v>
      </c>
      <c r="S7002">
        <f t="shared" si="988"/>
        <v>8.1394934711590247E-2</v>
      </c>
      <c r="T7002">
        <f t="shared" si="989"/>
        <v>4.9987722883361889E-2</v>
      </c>
      <c r="U7002">
        <f>IFERROR(VLOOKUP(D7002,'ZORI (2)'!$C$2:$F$106,4,FALSE), 0)</f>
        <v>81.282042347392249</v>
      </c>
    </row>
    <row r="7003" spans="1:21" x14ac:dyDescent="0.25">
      <c r="A7003">
        <v>10335</v>
      </c>
      <c r="B7003">
        <v>18519</v>
      </c>
      <c r="C7003" t="s">
        <v>3638</v>
      </c>
      <c r="D7003" t="s">
        <v>368</v>
      </c>
      <c r="E7003">
        <v>83400</v>
      </c>
      <c r="F7003">
        <v>92700</v>
      </c>
      <c r="G7003">
        <f>IFERROR(VLOOKUP(D7003,'ZORI (2)'!$C$2:$E$106,2,FALSE), 0)</f>
        <v>756</v>
      </c>
      <c r="H7003">
        <f>IFERROR(VLOOKUP(D7003,'ZORI (2)'!$C$2:$E$106,3,FALSE), 0)</f>
        <v>844</v>
      </c>
      <c r="I7003">
        <f t="shared" si="981"/>
        <v>18540</v>
      </c>
      <c r="J7003">
        <f t="shared" si="982"/>
        <v>74160</v>
      </c>
      <c r="K7003">
        <v>2.5000000000000001E-2</v>
      </c>
      <c r="L7003">
        <v>360</v>
      </c>
      <c r="M7003" s="1">
        <f t="shared" si="983"/>
        <v>293.02165856321812</v>
      </c>
      <c r="N7003">
        <f t="shared" si="987"/>
        <v>2919.0000000000005</v>
      </c>
      <c r="O7003">
        <f t="shared" si="984"/>
        <v>37.08</v>
      </c>
      <c r="P7003">
        <f t="shared" si="985"/>
        <v>84.4</v>
      </c>
      <c r="Q7003">
        <v>20000</v>
      </c>
      <c r="R7003">
        <f t="shared" si="986"/>
        <v>9.152843601895734</v>
      </c>
      <c r="S7003">
        <f t="shared" si="988"/>
        <v>-0.12809563671592095</v>
      </c>
      <c r="T7003">
        <f t="shared" si="989"/>
        <v>0.12431510883623297</v>
      </c>
      <c r="U7003">
        <f>IFERROR(VLOOKUP(D7003,'ZORI (2)'!$C$2:$F$106,4,FALSE), 0)</f>
        <v>26.875310471233071</v>
      </c>
    </row>
    <row r="7004" spans="1:21" x14ac:dyDescent="0.25">
      <c r="A7004">
        <v>10338</v>
      </c>
      <c r="B7004">
        <v>44021</v>
      </c>
      <c r="C7004" t="s">
        <v>2127</v>
      </c>
      <c r="D7004" t="s">
        <v>217</v>
      </c>
      <c r="E7004">
        <v>133300</v>
      </c>
      <c r="F7004">
        <v>152800</v>
      </c>
      <c r="G7004">
        <f>IFERROR(VLOOKUP(D7004,'ZORI (2)'!$C$2:$E$106,2,FALSE), 0)</f>
        <v>944</v>
      </c>
      <c r="H7004">
        <f>IFERROR(VLOOKUP(D7004,'ZORI (2)'!$C$2:$E$106,3,FALSE), 0)</f>
        <v>1035</v>
      </c>
      <c r="I7004">
        <f t="shared" si="981"/>
        <v>30560</v>
      </c>
      <c r="J7004">
        <f t="shared" si="982"/>
        <v>122240</v>
      </c>
      <c r="K7004">
        <v>2.5000000000000001E-2</v>
      </c>
      <c r="L7004">
        <v>360</v>
      </c>
      <c r="M7004" s="1">
        <f t="shared" si="983"/>
        <v>482.99578671477599</v>
      </c>
      <c r="N7004">
        <f t="shared" si="987"/>
        <v>4665.5</v>
      </c>
      <c r="O7004">
        <f t="shared" si="984"/>
        <v>61.120000000000005</v>
      </c>
      <c r="P7004">
        <f t="shared" si="985"/>
        <v>103.5</v>
      </c>
      <c r="Q7004">
        <v>20000</v>
      </c>
      <c r="R7004">
        <f t="shared" si="986"/>
        <v>12.302737520128824</v>
      </c>
      <c r="S7004">
        <f t="shared" si="988"/>
        <v>-3.2700178203468482E-2</v>
      </c>
      <c r="T7004">
        <f t="shared" si="989"/>
        <v>8.4175074185343493E-2</v>
      </c>
      <c r="U7004">
        <f>IFERROR(VLOOKUP(D7004,'ZORI (2)'!$C$2:$F$106,4,FALSE), 0)</f>
        <v>26.6528291053638</v>
      </c>
    </row>
    <row r="7005" spans="1:21" x14ac:dyDescent="0.25">
      <c r="A7005">
        <v>10339</v>
      </c>
      <c r="B7005">
        <v>14590</v>
      </c>
      <c r="C7005" t="s">
        <v>3640</v>
      </c>
      <c r="D7005" t="s">
        <v>274</v>
      </c>
      <c r="E7005">
        <v>81600</v>
      </c>
      <c r="F7005">
        <v>88300</v>
      </c>
      <c r="G7005">
        <f>IFERROR(VLOOKUP(D7005,'ZORI (2)'!$C$2:$E$106,2,FALSE), 0)</f>
        <v>913</v>
      </c>
      <c r="H7005">
        <f>IFERROR(VLOOKUP(D7005,'ZORI (2)'!$C$2:$E$106,3,FALSE), 0)</f>
        <v>1037</v>
      </c>
      <c r="I7005">
        <f t="shared" si="981"/>
        <v>17660</v>
      </c>
      <c r="J7005">
        <f t="shared" si="982"/>
        <v>70640</v>
      </c>
      <c r="K7005">
        <v>2.5000000000000001E-2</v>
      </c>
      <c r="L7005">
        <v>360</v>
      </c>
      <c r="M7005" s="1">
        <f t="shared" si="983"/>
        <v>279.11340292483453</v>
      </c>
      <c r="N7005">
        <f t="shared" si="987"/>
        <v>2856.0000000000005</v>
      </c>
      <c r="O7005">
        <f t="shared" si="984"/>
        <v>35.32</v>
      </c>
      <c r="P7005">
        <f t="shared" si="985"/>
        <v>103.7</v>
      </c>
      <c r="Q7005">
        <v>20000</v>
      </c>
      <c r="R7005">
        <f t="shared" si="986"/>
        <v>7.0957891353262612</v>
      </c>
      <c r="S7005">
        <f t="shared" si="988"/>
        <v>-0.15466799417936739</v>
      </c>
      <c r="T7005">
        <f t="shared" si="989"/>
        <v>0.18329546759063053</v>
      </c>
      <c r="U7005">
        <f>IFERROR(VLOOKUP(D7005,'ZORI (2)'!$C$2:$F$106,4,FALSE), 0)</f>
        <v>35.783635050326652</v>
      </c>
    </row>
    <row r="7006" spans="1:21" x14ac:dyDescent="0.25">
      <c r="A7006">
        <v>10344</v>
      </c>
      <c r="B7006">
        <v>1969</v>
      </c>
      <c r="C7006" t="s">
        <v>3641</v>
      </c>
      <c r="D7006" t="s">
        <v>219</v>
      </c>
      <c r="E7006">
        <v>405100</v>
      </c>
      <c r="F7006">
        <v>481300</v>
      </c>
      <c r="G7006">
        <f>IFERROR(VLOOKUP(D7006,'ZORI (2)'!$C$2:$E$106,2,FALSE), 0)</f>
        <v>2124</v>
      </c>
      <c r="H7006">
        <f>IFERROR(VLOOKUP(D7006,'ZORI (2)'!$C$2:$E$106,3,FALSE), 0)</f>
        <v>2442</v>
      </c>
      <c r="I7006">
        <f t="shared" si="981"/>
        <v>96260</v>
      </c>
      <c r="J7006">
        <f t="shared" si="982"/>
        <v>385040</v>
      </c>
      <c r="K7006">
        <v>2.5000000000000001E-2</v>
      </c>
      <c r="L7006">
        <v>360</v>
      </c>
      <c r="M7006" s="1">
        <f t="shared" si="983"/>
        <v>1521.3735088077335</v>
      </c>
      <c r="N7006">
        <f t="shared" si="987"/>
        <v>14178.500000000002</v>
      </c>
      <c r="O7006">
        <f t="shared" si="984"/>
        <v>192.51999999999998</v>
      </c>
      <c r="P7006">
        <f t="shared" si="985"/>
        <v>244.20000000000002</v>
      </c>
      <c r="Q7006">
        <v>20000</v>
      </c>
      <c r="R7006">
        <f t="shared" si="986"/>
        <v>16.424378924378924</v>
      </c>
      <c r="S7006">
        <f t="shared" si="988"/>
        <v>9.5660270193055202E-2</v>
      </c>
      <c r="T7006">
        <f t="shared" si="989"/>
        <v>4.4518128423028443E-2</v>
      </c>
      <c r="U7006">
        <f>IFERROR(VLOOKUP(D7006,'ZORI (2)'!$C$2:$F$106,4,FALSE), 0)</f>
        <v>98.079496251938465</v>
      </c>
    </row>
    <row r="7007" spans="1:21" x14ac:dyDescent="0.25">
      <c r="A7007">
        <v>10345</v>
      </c>
      <c r="B7007">
        <v>19520</v>
      </c>
      <c r="C7007" t="s">
        <v>1034</v>
      </c>
      <c r="D7007" t="s">
        <v>254</v>
      </c>
      <c r="E7007">
        <v>249600</v>
      </c>
      <c r="F7007">
        <v>288200</v>
      </c>
      <c r="G7007">
        <f>IFERROR(VLOOKUP(D7007,'ZORI (2)'!$C$2:$E$106,2,FALSE), 0)</f>
        <v>1372</v>
      </c>
      <c r="H7007">
        <f>IFERROR(VLOOKUP(D7007,'ZORI (2)'!$C$2:$E$106,3,FALSE), 0)</f>
        <v>1516</v>
      </c>
      <c r="I7007">
        <f t="shared" si="981"/>
        <v>57640</v>
      </c>
      <c r="J7007">
        <f t="shared" si="982"/>
        <v>230560</v>
      </c>
      <c r="K7007">
        <v>2.5000000000000001E-2</v>
      </c>
      <c r="L7007">
        <v>360</v>
      </c>
      <c r="M7007" s="1">
        <f t="shared" si="983"/>
        <v>910.99074431412589</v>
      </c>
      <c r="N7007">
        <f t="shared" si="987"/>
        <v>8736</v>
      </c>
      <c r="O7007">
        <f t="shared" si="984"/>
        <v>115.28</v>
      </c>
      <c r="P7007">
        <f t="shared" si="985"/>
        <v>151.6</v>
      </c>
      <c r="Q7007">
        <v>20000</v>
      </c>
      <c r="R7007">
        <f t="shared" si="986"/>
        <v>15.842128408091469</v>
      </c>
      <c r="S7007">
        <f t="shared" si="988"/>
        <v>3.5439181421016326E-2</v>
      </c>
      <c r="T7007">
        <f t="shared" si="989"/>
        <v>4.6975445357859691E-2</v>
      </c>
      <c r="U7007">
        <f>IFERROR(VLOOKUP(D7007,'ZORI (2)'!$C$2:$F$106,4,FALSE), 0)</f>
        <v>44.044485087995604</v>
      </c>
    </row>
    <row r="7008" spans="1:21" x14ac:dyDescent="0.25">
      <c r="A7008">
        <v>10346</v>
      </c>
      <c r="B7008">
        <v>92382</v>
      </c>
      <c r="C7008" t="s">
        <v>3642</v>
      </c>
      <c r="D7008" t="s">
        <v>240</v>
      </c>
      <c r="E7008">
        <v>136900</v>
      </c>
      <c r="F7008">
        <v>203000</v>
      </c>
      <c r="G7008">
        <f>IFERROR(VLOOKUP(D7008,'ZORI (2)'!$C$2:$E$106,2,FALSE), 0)</f>
        <v>1469</v>
      </c>
      <c r="H7008">
        <f>IFERROR(VLOOKUP(D7008,'ZORI (2)'!$C$2:$E$106,3,FALSE), 0)</f>
        <v>1814</v>
      </c>
      <c r="I7008">
        <f t="shared" si="981"/>
        <v>40600</v>
      </c>
      <c r="J7008">
        <f t="shared" si="982"/>
        <v>162400</v>
      </c>
      <c r="K7008">
        <v>2.5000000000000001E-2</v>
      </c>
      <c r="L7008">
        <v>360</v>
      </c>
      <c r="M7008" s="1">
        <f t="shared" si="983"/>
        <v>641.67633967997074</v>
      </c>
      <c r="N7008">
        <f t="shared" si="987"/>
        <v>4791.5000000000009</v>
      </c>
      <c r="O7008">
        <f t="shared" si="984"/>
        <v>81.199999999999989</v>
      </c>
      <c r="P7008">
        <f t="shared" si="985"/>
        <v>181.4</v>
      </c>
      <c r="Q7008">
        <v>20000</v>
      </c>
      <c r="R7008">
        <f t="shared" si="986"/>
        <v>9.3256155825064315</v>
      </c>
      <c r="S7008">
        <f t="shared" si="988"/>
        <v>0.25547725143251193</v>
      </c>
      <c r="T7008">
        <f t="shared" si="989"/>
        <v>0.16694347008159091</v>
      </c>
      <c r="U7008">
        <f>IFERROR(VLOOKUP(D7008,'ZORI (2)'!$C$2:$F$106,4,FALSE), 0)</f>
        <v>101.92401214483601</v>
      </c>
    </row>
    <row r="7009" spans="1:21" x14ac:dyDescent="0.25">
      <c r="A7009">
        <v>10347</v>
      </c>
      <c r="B7009">
        <v>7401</v>
      </c>
      <c r="C7009" t="s">
        <v>2370</v>
      </c>
      <c r="D7009" t="s">
        <v>195</v>
      </c>
      <c r="E7009">
        <v>654500</v>
      </c>
      <c r="F7009">
        <v>661000</v>
      </c>
      <c r="G7009">
        <f>IFERROR(VLOOKUP(D7009,'ZORI (2)'!$C$2:$E$106,2,FALSE), 0)</f>
        <v>2329</v>
      </c>
      <c r="H7009">
        <f>IFERROR(VLOOKUP(D7009,'ZORI (2)'!$C$2:$E$106,3,FALSE), 0)</f>
        <v>2608</v>
      </c>
      <c r="I7009">
        <f t="shared" si="981"/>
        <v>132200</v>
      </c>
      <c r="J7009">
        <f t="shared" si="982"/>
        <v>528800</v>
      </c>
      <c r="K7009">
        <v>2.5000000000000001E-2</v>
      </c>
      <c r="L7009">
        <v>360</v>
      </c>
      <c r="M7009" s="1">
        <f t="shared" si="983"/>
        <v>2089.3993129480818</v>
      </c>
      <c r="N7009">
        <f t="shared" si="987"/>
        <v>22907.500000000004</v>
      </c>
      <c r="O7009">
        <f t="shared" si="984"/>
        <v>264.40000000000003</v>
      </c>
      <c r="P7009">
        <f t="shared" si="985"/>
        <v>260.8</v>
      </c>
      <c r="Q7009">
        <v>20000</v>
      </c>
      <c r="R7009">
        <f t="shared" si="986"/>
        <v>21.120910020449898</v>
      </c>
      <c r="S7009">
        <f t="shared" si="988"/>
        <v>-5.2204055734989943E-2</v>
      </c>
      <c r="T7009">
        <f t="shared" si="989"/>
        <v>-4.5224650787079583E-4</v>
      </c>
      <c r="U7009">
        <f>IFERROR(VLOOKUP(D7009,'ZORI (2)'!$C$2:$F$106,4,FALSE), 0)</f>
        <v>81.282042347392249</v>
      </c>
    </row>
    <row r="7010" spans="1:21" x14ac:dyDescent="0.25">
      <c r="A7010">
        <v>10349</v>
      </c>
      <c r="B7010">
        <v>28544</v>
      </c>
      <c r="C7010" t="s">
        <v>3643</v>
      </c>
      <c r="D7010" t="s">
        <v>225</v>
      </c>
      <c r="E7010">
        <v>113000</v>
      </c>
      <c r="F7010">
        <v>96900</v>
      </c>
      <c r="G7010">
        <f>IFERROR(VLOOKUP(D7010,'ZORI (2)'!$C$2:$E$106,2,FALSE), 0)</f>
        <v>1113</v>
      </c>
      <c r="H7010">
        <f>IFERROR(VLOOKUP(D7010,'ZORI (2)'!$C$2:$E$106,3,FALSE), 0)</f>
        <v>1279</v>
      </c>
      <c r="I7010">
        <f t="shared" si="981"/>
        <v>19380</v>
      </c>
      <c r="J7010">
        <f t="shared" si="982"/>
        <v>77520</v>
      </c>
      <c r="K7010">
        <v>2.5000000000000001E-2</v>
      </c>
      <c r="L7010">
        <v>360</v>
      </c>
      <c r="M7010" s="1">
        <f t="shared" si="983"/>
        <v>306.29772076349343</v>
      </c>
      <c r="N7010">
        <f t="shared" si="987"/>
        <v>3955.0000000000005</v>
      </c>
      <c r="O7010">
        <f t="shared" si="984"/>
        <v>38.76</v>
      </c>
      <c r="P7010">
        <f t="shared" si="985"/>
        <v>127.9</v>
      </c>
      <c r="Q7010">
        <v>20000</v>
      </c>
      <c r="R7010">
        <f t="shared" si="986"/>
        <v>6.3135261923377639</v>
      </c>
      <c r="S7010">
        <f t="shared" si="988"/>
        <v>-0.29246832901317948</v>
      </c>
      <c r="T7010">
        <f t="shared" si="989"/>
        <v>0.22320312336074949</v>
      </c>
      <c r="U7010">
        <f>IFERROR(VLOOKUP(D7010,'ZORI (2)'!$C$2:$F$106,4,FALSE), 0)</f>
        <v>50.348656833106872</v>
      </c>
    </row>
    <row r="7011" spans="1:21" x14ac:dyDescent="0.25">
      <c r="A7011">
        <v>10351</v>
      </c>
      <c r="B7011">
        <v>32732</v>
      </c>
      <c r="C7011" t="s">
        <v>1757</v>
      </c>
      <c r="D7011" t="s">
        <v>259</v>
      </c>
      <c r="E7011">
        <v>222300</v>
      </c>
      <c r="F7011">
        <v>322800</v>
      </c>
      <c r="G7011">
        <f>IFERROR(VLOOKUP(D7011,'ZORI (2)'!$C$2:$E$106,2,FALSE), 0)</f>
        <v>1220</v>
      </c>
      <c r="H7011">
        <f>IFERROR(VLOOKUP(D7011,'ZORI (2)'!$C$2:$E$106,3,FALSE), 0)</f>
        <v>1491</v>
      </c>
      <c r="I7011">
        <f t="shared" si="981"/>
        <v>64560</v>
      </c>
      <c r="J7011">
        <f t="shared" si="982"/>
        <v>258240</v>
      </c>
      <c r="K7011">
        <v>2.5000000000000001E-2</v>
      </c>
      <c r="L7011">
        <v>360</v>
      </c>
      <c r="M7011" s="1">
        <f t="shared" si="983"/>
        <v>1020.3602091068695</v>
      </c>
      <c r="N7011">
        <f t="shared" si="987"/>
        <v>7780.5000000000009</v>
      </c>
      <c r="O7011">
        <f t="shared" si="984"/>
        <v>129.12</v>
      </c>
      <c r="P7011">
        <f t="shared" si="985"/>
        <v>149.1</v>
      </c>
      <c r="Q7011">
        <v>20000</v>
      </c>
      <c r="R7011">
        <f t="shared" si="986"/>
        <v>18.041582830315225</v>
      </c>
      <c r="S7011">
        <f t="shared" si="988"/>
        <v>0.29078436743368635</v>
      </c>
      <c r="T7011">
        <f t="shared" si="989"/>
        <v>2.5005685378761935E-2</v>
      </c>
      <c r="U7011">
        <f>IFERROR(VLOOKUP(D7011,'ZORI (2)'!$C$2:$F$106,4,FALSE), 0)</f>
        <v>80.20037618450462</v>
      </c>
    </row>
    <row r="7012" spans="1:21" x14ac:dyDescent="0.25">
      <c r="A7012">
        <v>10354</v>
      </c>
      <c r="B7012">
        <v>64058</v>
      </c>
      <c r="C7012" t="s">
        <v>1063</v>
      </c>
      <c r="D7012" t="s">
        <v>221</v>
      </c>
      <c r="E7012">
        <v>97700</v>
      </c>
      <c r="F7012">
        <v>136000</v>
      </c>
      <c r="G7012">
        <f>IFERROR(VLOOKUP(D7012,'ZORI (2)'!$C$2:$E$106,2,FALSE), 0)</f>
        <v>986</v>
      </c>
      <c r="H7012">
        <f>IFERROR(VLOOKUP(D7012,'ZORI (2)'!$C$2:$E$106,3,FALSE), 0)</f>
        <v>1125</v>
      </c>
      <c r="I7012">
        <f t="shared" si="981"/>
        <v>27200</v>
      </c>
      <c r="J7012">
        <f t="shared" si="982"/>
        <v>108800</v>
      </c>
      <c r="K7012">
        <v>2.5000000000000001E-2</v>
      </c>
      <c r="L7012">
        <v>360</v>
      </c>
      <c r="M7012" s="1">
        <f t="shared" si="983"/>
        <v>429.89153791367494</v>
      </c>
      <c r="N7012">
        <f t="shared" si="987"/>
        <v>3419.5000000000005</v>
      </c>
      <c r="O7012">
        <f t="shared" si="984"/>
        <v>54.400000000000006</v>
      </c>
      <c r="P7012">
        <f t="shared" si="985"/>
        <v>112.5</v>
      </c>
      <c r="Q7012">
        <v>20000</v>
      </c>
      <c r="R7012">
        <f t="shared" si="986"/>
        <v>10.074074074074074</v>
      </c>
      <c r="S7012">
        <f t="shared" si="988"/>
        <v>0.12285800387220885</v>
      </c>
      <c r="T7012">
        <f t="shared" si="989"/>
        <v>0.12521857278392517</v>
      </c>
      <c r="U7012">
        <f>IFERROR(VLOOKUP(D7012,'ZORI (2)'!$C$2:$F$106,4,FALSE), 0)</f>
        <v>42.542445790969175</v>
      </c>
    </row>
    <row r="7013" spans="1:21" x14ac:dyDescent="0.25">
      <c r="A7013">
        <v>10365</v>
      </c>
      <c r="B7013">
        <v>66064</v>
      </c>
      <c r="C7013" t="s">
        <v>3644</v>
      </c>
      <c r="D7013" t="s">
        <v>221</v>
      </c>
      <c r="E7013">
        <v>89400</v>
      </c>
      <c r="F7013">
        <v>82200</v>
      </c>
      <c r="G7013">
        <f>IFERROR(VLOOKUP(D7013,'ZORI (2)'!$C$2:$E$106,2,FALSE), 0)</f>
        <v>986</v>
      </c>
      <c r="H7013">
        <f>IFERROR(VLOOKUP(D7013,'ZORI (2)'!$C$2:$E$106,3,FALSE), 0)</f>
        <v>1125</v>
      </c>
      <c r="I7013">
        <f t="shared" si="981"/>
        <v>16440</v>
      </c>
      <c r="J7013">
        <f t="shared" si="982"/>
        <v>65760</v>
      </c>
      <c r="K7013">
        <v>2.5000000000000001E-2</v>
      </c>
      <c r="L7013">
        <v>360</v>
      </c>
      <c r="M7013" s="1">
        <f t="shared" si="983"/>
        <v>259.83150306252998</v>
      </c>
      <c r="N7013">
        <f t="shared" si="987"/>
        <v>3129.0000000000005</v>
      </c>
      <c r="O7013">
        <f t="shared" si="984"/>
        <v>32.879999999999995</v>
      </c>
      <c r="P7013">
        <f t="shared" si="985"/>
        <v>112.5</v>
      </c>
      <c r="Q7013">
        <v>20000</v>
      </c>
      <c r="R7013">
        <f t="shared" si="986"/>
        <v>6.0888888888888886</v>
      </c>
      <c r="S7013">
        <f t="shared" si="988"/>
        <v>-0.26952163442312649</v>
      </c>
      <c r="T7013">
        <f t="shared" si="989"/>
        <v>0.21828860884150825</v>
      </c>
      <c r="U7013">
        <f>IFERROR(VLOOKUP(D7013,'ZORI (2)'!$C$2:$F$106,4,FALSE), 0)</f>
        <v>42.542445790969175</v>
      </c>
    </row>
    <row r="7014" spans="1:21" x14ac:dyDescent="0.25">
      <c r="A7014">
        <v>10369</v>
      </c>
      <c r="B7014">
        <v>1534</v>
      </c>
      <c r="C7014" t="s">
        <v>3645</v>
      </c>
      <c r="D7014" t="s">
        <v>365</v>
      </c>
      <c r="E7014">
        <v>272600</v>
      </c>
      <c r="F7014">
        <v>343000</v>
      </c>
      <c r="G7014">
        <f>IFERROR(VLOOKUP(D7014,'ZORI (2)'!$C$2:$E$106,2,FALSE), 0)</f>
        <v>1071</v>
      </c>
      <c r="H7014">
        <f>IFERROR(VLOOKUP(D7014,'ZORI (2)'!$C$2:$E$106,3,FALSE), 0)</f>
        <v>1302</v>
      </c>
      <c r="I7014">
        <f t="shared" si="981"/>
        <v>68600</v>
      </c>
      <c r="J7014">
        <f t="shared" si="982"/>
        <v>274400</v>
      </c>
      <c r="K7014">
        <v>2.5000000000000001E-2</v>
      </c>
      <c r="L7014">
        <v>360</v>
      </c>
      <c r="M7014" s="1">
        <f t="shared" si="983"/>
        <v>1084.2117463558125</v>
      </c>
      <c r="N7014">
        <f t="shared" si="987"/>
        <v>9541</v>
      </c>
      <c r="O7014">
        <f t="shared" si="984"/>
        <v>137.20000000000002</v>
      </c>
      <c r="P7014">
        <f t="shared" si="985"/>
        <v>130.20000000000002</v>
      </c>
      <c r="Q7014">
        <v>20000</v>
      </c>
      <c r="R7014">
        <f t="shared" si="986"/>
        <v>21.953405017921146</v>
      </c>
      <c r="S7014">
        <f t="shared" si="988"/>
        <v>0.13523156407107939</v>
      </c>
      <c r="T7014">
        <f t="shared" si="989"/>
        <v>-6.0661798460353031E-3</v>
      </c>
      <c r="U7014">
        <f>IFERROR(VLOOKUP(D7014,'ZORI (2)'!$C$2:$F$106,4,FALSE), 0)</f>
        <v>68.912445683403433</v>
      </c>
    </row>
    <row r="7015" spans="1:21" x14ac:dyDescent="0.25">
      <c r="A7015">
        <v>10371</v>
      </c>
      <c r="B7015">
        <v>19074</v>
      </c>
      <c r="C7015" t="s">
        <v>1494</v>
      </c>
      <c r="D7015" t="s">
        <v>254</v>
      </c>
      <c r="E7015">
        <v>142300</v>
      </c>
      <c r="F7015">
        <v>155500</v>
      </c>
      <c r="G7015">
        <f>IFERROR(VLOOKUP(D7015,'ZORI (2)'!$C$2:$E$106,2,FALSE), 0)</f>
        <v>1372</v>
      </c>
      <c r="H7015">
        <f>IFERROR(VLOOKUP(D7015,'ZORI (2)'!$C$2:$E$106,3,FALSE), 0)</f>
        <v>1516</v>
      </c>
      <c r="I7015">
        <f t="shared" si="981"/>
        <v>31100</v>
      </c>
      <c r="J7015">
        <f t="shared" si="982"/>
        <v>124400</v>
      </c>
      <c r="K7015">
        <v>2.5000000000000001E-2</v>
      </c>
      <c r="L7015">
        <v>360</v>
      </c>
      <c r="M7015" s="1">
        <f t="shared" si="983"/>
        <v>491.53039812923868</v>
      </c>
      <c r="N7015">
        <f t="shared" si="987"/>
        <v>4980.5000000000009</v>
      </c>
      <c r="O7015">
        <f t="shared" si="984"/>
        <v>62.199999999999996</v>
      </c>
      <c r="P7015">
        <f t="shared" si="985"/>
        <v>151.6</v>
      </c>
      <c r="Q7015">
        <v>20000</v>
      </c>
      <c r="R7015">
        <f t="shared" si="986"/>
        <v>8.5477132805628848</v>
      </c>
      <c r="S7015">
        <f t="shared" si="988"/>
        <v>-7.042362977155138E-2</v>
      </c>
      <c r="T7015">
        <f t="shared" si="989"/>
        <v>0.17346555794704285</v>
      </c>
      <c r="U7015">
        <f>IFERROR(VLOOKUP(D7015,'ZORI (2)'!$C$2:$F$106,4,FALSE), 0)</f>
        <v>44.044485087995604</v>
      </c>
    </row>
    <row r="7016" spans="1:21" x14ac:dyDescent="0.25">
      <c r="A7016">
        <v>10372</v>
      </c>
      <c r="B7016">
        <v>29689</v>
      </c>
      <c r="C7016" t="s">
        <v>3646</v>
      </c>
      <c r="D7016" t="s">
        <v>261</v>
      </c>
      <c r="E7016">
        <v>174800</v>
      </c>
      <c r="F7016">
        <v>229300</v>
      </c>
      <c r="G7016">
        <f>IFERROR(VLOOKUP(D7016,'ZORI (2)'!$C$2:$E$106,2,FALSE), 0)</f>
        <v>1014</v>
      </c>
      <c r="H7016">
        <f>IFERROR(VLOOKUP(D7016,'ZORI (2)'!$C$2:$E$106,3,FALSE), 0)</f>
        <v>1171</v>
      </c>
      <c r="I7016">
        <f t="shared" si="981"/>
        <v>45860</v>
      </c>
      <c r="J7016">
        <f t="shared" si="982"/>
        <v>183440</v>
      </c>
      <c r="K7016">
        <v>2.5000000000000001E-2</v>
      </c>
      <c r="L7016">
        <v>360</v>
      </c>
      <c r="M7016" s="1">
        <f t="shared" si="983"/>
        <v>724.80977679121804</v>
      </c>
      <c r="N7016">
        <f t="shared" si="987"/>
        <v>6118.0000000000009</v>
      </c>
      <c r="O7016">
        <f t="shared" si="984"/>
        <v>91.72</v>
      </c>
      <c r="P7016">
        <f t="shared" si="985"/>
        <v>117.10000000000001</v>
      </c>
      <c r="Q7016">
        <v>20000</v>
      </c>
      <c r="R7016">
        <f t="shared" si="986"/>
        <v>16.317961855963564</v>
      </c>
      <c r="S7016">
        <f t="shared" si="988"/>
        <v>0.14126160921370909</v>
      </c>
      <c r="T7016">
        <f t="shared" si="989"/>
        <v>3.9573795861310178E-2</v>
      </c>
      <c r="U7016">
        <f>IFERROR(VLOOKUP(D7016,'ZORI (2)'!$C$2:$F$106,4,FALSE), 0)</f>
        <v>47.84480118048355</v>
      </c>
    </row>
    <row r="7017" spans="1:21" x14ac:dyDescent="0.25">
      <c r="A7017">
        <v>10375</v>
      </c>
      <c r="B7017">
        <v>37887</v>
      </c>
      <c r="C7017" t="s">
        <v>3647</v>
      </c>
      <c r="D7017" t="s">
        <v>346</v>
      </c>
      <c r="E7017">
        <v>75000</v>
      </c>
      <c r="F7017">
        <v>91600</v>
      </c>
      <c r="G7017">
        <f>IFERROR(VLOOKUP(D7017,'ZORI (2)'!$C$2:$E$106,2,FALSE), 0)</f>
        <v>1024</v>
      </c>
      <c r="H7017">
        <f>IFERROR(VLOOKUP(D7017,'ZORI (2)'!$C$2:$E$106,3,FALSE), 0)</f>
        <v>1170</v>
      </c>
      <c r="I7017">
        <f t="shared" si="981"/>
        <v>18320</v>
      </c>
      <c r="J7017">
        <f t="shared" si="982"/>
        <v>73280</v>
      </c>
      <c r="K7017">
        <v>2.5000000000000001E-2</v>
      </c>
      <c r="L7017">
        <v>360</v>
      </c>
      <c r="M7017" s="1">
        <f t="shared" si="983"/>
        <v>289.54459465362226</v>
      </c>
      <c r="N7017">
        <f t="shared" si="987"/>
        <v>2625.0000000000005</v>
      </c>
      <c r="O7017">
        <f t="shared" si="984"/>
        <v>36.64</v>
      </c>
      <c r="P7017">
        <f t="shared" si="985"/>
        <v>117</v>
      </c>
      <c r="Q7017">
        <v>20000</v>
      </c>
      <c r="R7017">
        <f t="shared" si="986"/>
        <v>6.5242165242165244</v>
      </c>
      <c r="S7017">
        <f t="shared" si="988"/>
        <v>-6.1715749039692701E-2</v>
      </c>
      <c r="T7017">
        <f t="shared" si="989"/>
        <v>0.21301220818553016</v>
      </c>
      <c r="U7017">
        <f>IFERROR(VLOOKUP(D7017,'ZORI (2)'!$C$2:$F$106,4,FALSE), 0)</f>
        <v>41.80961872209641</v>
      </c>
    </row>
    <row r="7018" spans="1:21" x14ac:dyDescent="0.25">
      <c r="A7018">
        <v>10379</v>
      </c>
      <c r="B7018">
        <v>2822</v>
      </c>
      <c r="C7018" t="s">
        <v>1349</v>
      </c>
      <c r="D7018" t="s">
        <v>315</v>
      </c>
      <c r="E7018">
        <v>249700</v>
      </c>
      <c r="F7018">
        <v>317100</v>
      </c>
      <c r="G7018">
        <f>IFERROR(VLOOKUP(D7018,'ZORI (2)'!$C$2:$E$106,2,FALSE), 0)</f>
        <v>1254</v>
      </c>
      <c r="H7018">
        <f>IFERROR(VLOOKUP(D7018,'ZORI (2)'!$C$2:$E$106,3,FALSE), 0)</f>
        <v>1500</v>
      </c>
      <c r="I7018">
        <f t="shared" si="981"/>
        <v>63420</v>
      </c>
      <c r="J7018">
        <f t="shared" si="982"/>
        <v>253680</v>
      </c>
      <c r="K7018">
        <v>2.5000000000000001E-2</v>
      </c>
      <c r="L7018">
        <v>360</v>
      </c>
      <c r="M7018" s="1">
        <f t="shared" si="983"/>
        <v>1002.3426961207819</v>
      </c>
      <c r="N7018">
        <f t="shared" si="987"/>
        <v>8739.5</v>
      </c>
      <c r="O7018">
        <f t="shared" si="984"/>
        <v>126.83999999999999</v>
      </c>
      <c r="P7018">
        <f t="shared" si="985"/>
        <v>150</v>
      </c>
      <c r="Q7018">
        <v>20000</v>
      </c>
      <c r="R7018">
        <f t="shared" si="986"/>
        <v>17.616666666666667</v>
      </c>
      <c r="S7018">
        <f t="shared" si="988"/>
        <v>0.13884703858468356</v>
      </c>
      <c r="T7018">
        <f t="shared" si="989"/>
        <v>2.8752409101076033E-2</v>
      </c>
      <c r="U7018">
        <f>IFERROR(VLOOKUP(D7018,'ZORI (2)'!$C$2:$F$106,4,FALSE), 0)</f>
        <v>75.634847140989294</v>
      </c>
    </row>
    <row r="7019" spans="1:21" x14ac:dyDescent="0.25">
      <c r="A7019">
        <v>10381</v>
      </c>
      <c r="B7019">
        <v>4079</v>
      </c>
      <c r="C7019" t="s">
        <v>3648</v>
      </c>
      <c r="D7019" t="s">
        <v>239</v>
      </c>
      <c r="E7019">
        <v>327800</v>
      </c>
      <c r="F7019">
        <v>423000</v>
      </c>
      <c r="G7019">
        <f>IFERROR(VLOOKUP(D7019,'ZORI (2)'!$C$2:$E$106,2,FALSE), 0)</f>
        <v>1205</v>
      </c>
      <c r="H7019">
        <f>IFERROR(VLOOKUP(D7019,'ZORI (2)'!$C$2:$E$106,3,FALSE), 0)</f>
        <v>1553</v>
      </c>
      <c r="I7019">
        <f t="shared" si="981"/>
        <v>84600</v>
      </c>
      <c r="J7019">
        <f t="shared" si="982"/>
        <v>338400</v>
      </c>
      <c r="K7019">
        <v>2.5000000000000001E-2</v>
      </c>
      <c r="L7019">
        <v>360</v>
      </c>
      <c r="M7019" s="1">
        <f t="shared" si="983"/>
        <v>1337.0891215991508</v>
      </c>
      <c r="N7019">
        <f t="shared" si="987"/>
        <v>11473.000000000002</v>
      </c>
      <c r="O7019">
        <f t="shared" si="984"/>
        <v>169.20000000000002</v>
      </c>
      <c r="P7019">
        <f t="shared" si="985"/>
        <v>155.30000000000001</v>
      </c>
      <c r="Q7019">
        <v>20000</v>
      </c>
      <c r="R7019">
        <f t="shared" si="986"/>
        <v>22.698003863490019</v>
      </c>
      <c r="S7019">
        <f t="shared" si="988"/>
        <v>0.17737764875178486</v>
      </c>
      <c r="T7019">
        <f t="shared" si="989"/>
        <v>-1.1226292584751062E-2</v>
      </c>
      <c r="U7019">
        <f>IFERROR(VLOOKUP(D7019,'ZORI (2)'!$C$2:$F$106,4,FALSE), 0)</f>
        <v>108.10777801188344</v>
      </c>
    </row>
    <row r="7020" spans="1:21" x14ac:dyDescent="0.25">
      <c r="A7020">
        <v>10382</v>
      </c>
      <c r="B7020">
        <v>8007</v>
      </c>
      <c r="C7020" t="s">
        <v>982</v>
      </c>
      <c r="D7020" t="s">
        <v>254</v>
      </c>
      <c r="E7020">
        <v>159600</v>
      </c>
      <c r="F7020">
        <v>168800</v>
      </c>
      <c r="G7020">
        <f>IFERROR(VLOOKUP(D7020,'ZORI (2)'!$C$2:$E$106,2,FALSE), 0)</f>
        <v>1372</v>
      </c>
      <c r="H7020">
        <f>IFERROR(VLOOKUP(D7020,'ZORI (2)'!$C$2:$E$106,3,FALSE), 0)</f>
        <v>1516</v>
      </c>
      <c r="I7020">
        <f t="shared" si="981"/>
        <v>33760</v>
      </c>
      <c r="J7020">
        <f t="shared" si="982"/>
        <v>135040</v>
      </c>
      <c r="K7020">
        <v>2.5000000000000001E-2</v>
      </c>
      <c r="L7020">
        <v>360</v>
      </c>
      <c r="M7020" s="1">
        <f t="shared" si="983"/>
        <v>533.57126176344354</v>
      </c>
      <c r="N7020">
        <f t="shared" si="987"/>
        <v>5586.0000000000009</v>
      </c>
      <c r="O7020">
        <f t="shared" si="984"/>
        <v>67.52</v>
      </c>
      <c r="P7020">
        <f t="shared" si="985"/>
        <v>151.6</v>
      </c>
      <c r="Q7020">
        <v>20000</v>
      </c>
      <c r="R7020">
        <f t="shared" si="986"/>
        <v>9.2788038698328936</v>
      </c>
      <c r="S7020">
        <f t="shared" si="988"/>
        <v>-8.8484010670353053E-2</v>
      </c>
      <c r="T7020">
        <f t="shared" si="989"/>
        <v>0.15434409831898827</v>
      </c>
      <c r="U7020">
        <f>IFERROR(VLOOKUP(D7020,'ZORI (2)'!$C$2:$F$106,4,FALSE), 0)</f>
        <v>44.044485087995604</v>
      </c>
    </row>
    <row r="7021" spans="1:21" x14ac:dyDescent="0.25">
      <c r="A7021">
        <v>10383</v>
      </c>
      <c r="B7021">
        <v>64145</v>
      </c>
      <c r="C7021" t="s">
        <v>221</v>
      </c>
      <c r="D7021" t="s">
        <v>221</v>
      </c>
      <c r="E7021">
        <v>217600</v>
      </c>
      <c r="F7021">
        <v>263600</v>
      </c>
      <c r="G7021">
        <f>IFERROR(VLOOKUP(D7021,'ZORI (2)'!$C$2:$E$106,2,FALSE), 0)</f>
        <v>986</v>
      </c>
      <c r="H7021">
        <f>IFERROR(VLOOKUP(D7021,'ZORI (2)'!$C$2:$E$106,3,FALSE), 0)</f>
        <v>1125</v>
      </c>
      <c r="I7021">
        <f t="shared" si="981"/>
        <v>52720</v>
      </c>
      <c r="J7021">
        <f t="shared" si="982"/>
        <v>210880</v>
      </c>
      <c r="K7021">
        <v>2.5000000000000001E-2</v>
      </c>
      <c r="L7021">
        <v>360</v>
      </c>
      <c r="M7021" s="1">
        <f t="shared" si="983"/>
        <v>833.23095142679938</v>
      </c>
      <c r="N7021">
        <f t="shared" si="987"/>
        <v>7616.0000000000009</v>
      </c>
      <c r="O7021">
        <f t="shared" si="984"/>
        <v>105.44</v>
      </c>
      <c r="P7021">
        <f t="shared" si="985"/>
        <v>112.5</v>
      </c>
      <c r="Q7021">
        <v>20000</v>
      </c>
      <c r="R7021">
        <f t="shared" si="986"/>
        <v>19.525925925925925</v>
      </c>
      <c r="S7021">
        <f t="shared" si="988"/>
        <v>7.4970638131280173E-2</v>
      </c>
      <c r="T7021">
        <f t="shared" si="989"/>
        <v>1.1028039519996129E-2</v>
      </c>
      <c r="U7021">
        <f>IFERROR(VLOOKUP(D7021,'ZORI (2)'!$C$2:$F$106,4,FALSE), 0)</f>
        <v>42.542445790969175</v>
      </c>
    </row>
    <row r="7022" spans="1:21" x14ac:dyDescent="0.25">
      <c r="A7022">
        <v>10385</v>
      </c>
      <c r="B7022">
        <v>8518</v>
      </c>
      <c r="C7022" t="s">
        <v>306</v>
      </c>
      <c r="D7022" t="s">
        <v>254</v>
      </c>
      <c r="E7022">
        <v>181300</v>
      </c>
      <c r="F7022">
        <v>200400</v>
      </c>
      <c r="G7022">
        <f>IFERROR(VLOOKUP(D7022,'ZORI (2)'!$C$2:$E$106,2,FALSE), 0)</f>
        <v>1372</v>
      </c>
      <c r="H7022">
        <f>IFERROR(VLOOKUP(D7022,'ZORI (2)'!$C$2:$E$106,3,FALSE), 0)</f>
        <v>1516</v>
      </c>
      <c r="I7022">
        <f t="shared" si="981"/>
        <v>40080</v>
      </c>
      <c r="J7022">
        <f t="shared" si="982"/>
        <v>160320</v>
      </c>
      <c r="K7022">
        <v>2.5000000000000001E-2</v>
      </c>
      <c r="L7022">
        <v>360</v>
      </c>
      <c r="M7022" s="1">
        <f t="shared" si="983"/>
        <v>633.45782498456219</v>
      </c>
      <c r="N7022">
        <f t="shared" si="987"/>
        <v>6345.5000000000009</v>
      </c>
      <c r="O7022">
        <f t="shared" si="984"/>
        <v>80.16</v>
      </c>
      <c r="P7022">
        <f t="shared" si="985"/>
        <v>151.6</v>
      </c>
      <c r="Q7022">
        <v>20000</v>
      </c>
      <c r="R7022">
        <f t="shared" si="986"/>
        <v>11.015831134564644</v>
      </c>
      <c r="S7022">
        <f t="shared" si="988"/>
        <v>-3.4893604725361252E-2</v>
      </c>
      <c r="T7022">
        <f t="shared" si="989"/>
        <v>0.11756608682185686</v>
      </c>
      <c r="U7022">
        <f>IFERROR(VLOOKUP(D7022,'ZORI (2)'!$C$2:$F$106,4,FALSE), 0)</f>
        <v>44.044485087995604</v>
      </c>
    </row>
    <row r="7023" spans="1:21" x14ac:dyDescent="0.25">
      <c r="A7023">
        <v>10391</v>
      </c>
      <c r="B7023">
        <v>92549</v>
      </c>
      <c r="C7023" t="s">
        <v>3649</v>
      </c>
      <c r="D7023" t="s">
        <v>240</v>
      </c>
      <c r="E7023">
        <v>198900</v>
      </c>
      <c r="F7023">
        <v>297500</v>
      </c>
      <c r="G7023">
        <f>IFERROR(VLOOKUP(D7023,'ZORI (2)'!$C$2:$E$106,2,FALSE), 0)</f>
        <v>1469</v>
      </c>
      <c r="H7023">
        <f>IFERROR(VLOOKUP(D7023,'ZORI (2)'!$C$2:$E$106,3,FALSE), 0)</f>
        <v>1814</v>
      </c>
      <c r="I7023">
        <f t="shared" si="981"/>
        <v>59500</v>
      </c>
      <c r="J7023">
        <f t="shared" si="982"/>
        <v>238000</v>
      </c>
      <c r="K7023">
        <v>2.5000000000000001E-2</v>
      </c>
      <c r="L7023">
        <v>360</v>
      </c>
      <c r="M7023" s="1">
        <f t="shared" si="983"/>
        <v>940.38773918616391</v>
      </c>
      <c r="N7023">
        <f t="shared" si="987"/>
        <v>6961.5000000000009</v>
      </c>
      <c r="O7023">
        <f t="shared" si="984"/>
        <v>119</v>
      </c>
      <c r="P7023">
        <f t="shared" si="985"/>
        <v>181.4</v>
      </c>
      <c r="Q7023">
        <v>20000</v>
      </c>
      <c r="R7023">
        <f t="shared" si="986"/>
        <v>13.666850422638737</v>
      </c>
      <c r="S7023">
        <f t="shared" si="988"/>
        <v>0.31717889060331222</v>
      </c>
      <c r="T7023">
        <f t="shared" si="989"/>
        <v>7.9556185467127366E-2</v>
      </c>
      <c r="U7023">
        <f>IFERROR(VLOOKUP(D7023,'ZORI (2)'!$C$2:$F$106,4,FALSE), 0)</f>
        <v>101.92401214483601</v>
      </c>
    </row>
    <row r="7024" spans="1:21" x14ac:dyDescent="0.25">
      <c r="A7024">
        <v>10392</v>
      </c>
      <c r="B7024">
        <v>48412</v>
      </c>
      <c r="C7024" t="s">
        <v>3650</v>
      </c>
      <c r="D7024" t="s">
        <v>235</v>
      </c>
      <c r="E7024">
        <v>128600</v>
      </c>
      <c r="F7024">
        <v>169300</v>
      </c>
      <c r="G7024">
        <f>IFERROR(VLOOKUP(D7024,'ZORI (2)'!$C$2:$E$106,2,FALSE), 0)</f>
        <v>1028</v>
      </c>
      <c r="H7024">
        <f>IFERROR(VLOOKUP(D7024,'ZORI (2)'!$C$2:$E$106,3,FALSE), 0)</f>
        <v>1171</v>
      </c>
      <c r="I7024">
        <f t="shared" si="981"/>
        <v>33860</v>
      </c>
      <c r="J7024">
        <f t="shared" si="982"/>
        <v>135440</v>
      </c>
      <c r="K7024">
        <v>2.5000000000000001E-2</v>
      </c>
      <c r="L7024">
        <v>360</v>
      </c>
      <c r="M7024" s="1">
        <f t="shared" si="983"/>
        <v>535.15174535871449</v>
      </c>
      <c r="N7024">
        <f t="shared" si="987"/>
        <v>4501</v>
      </c>
      <c r="O7024">
        <f t="shared" si="984"/>
        <v>67.72</v>
      </c>
      <c r="P7024">
        <f t="shared" si="985"/>
        <v>117.10000000000001</v>
      </c>
      <c r="Q7024">
        <v>20000</v>
      </c>
      <c r="R7024">
        <f t="shared" si="986"/>
        <v>12.048107031027612</v>
      </c>
      <c r="S7024">
        <f t="shared" si="988"/>
        <v>0.10580597122161188</v>
      </c>
      <c r="T7024">
        <f t="shared" si="989"/>
        <v>9.2738970471640744E-2</v>
      </c>
      <c r="U7024">
        <f>IFERROR(VLOOKUP(D7024,'ZORI (2)'!$C$2:$F$106,4,FALSE), 0)</f>
        <v>42.450160853200359</v>
      </c>
    </row>
    <row r="7025" spans="1:21" x14ac:dyDescent="0.25">
      <c r="A7025">
        <v>10394</v>
      </c>
      <c r="B7025">
        <v>14432</v>
      </c>
      <c r="C7025" t="s">
        <v>3651</v>
      </c>
      <c r="D7025" t="s">
        <v>274</v>
      </c>
      <c r="E7025">
        <v>118200</v>
      </c>
      <c r="F7025">
        <v>134800</v>
      </c>
      <c r="G7025">
        <f>IFERROR(VLOOKUP(D7025,'ZORI (2)'!$C$2:$E$106,2,FALSE), 0)</f>
        <v>913</v>
      </c>
      <c r="H7025">
        <f>IFERROR(VLOOKUP(D7025,'ZORI (2)'!$C$2:$E$106,3,FALSE), 0)</f>
        <v>1037</v>
      </c>
      <c r="I7025">
        <f t="shared" si="981"/>
        <v>26960</v>
      </c>
      <c r="J7025">
        <f t="shared" si="982"/>
        <v>107840</v>
      </c>
      <c r="K7025">
        <v>2.5000000000000001E-2</v>
      </c>
      <c r="L7025">
        <v>360</v>
      </c>
      <c r="M7025" s="1">
        <f t="shared" si="983"/>
        <v>426.09837728502487</v>
      </c>
      <c r="N7025">
        <f t="shared" si="987"/>
        <v>4137</v>
      </c>
      <c r="O7025">
        <f t="shared" si="984"/>
        <v>53.92</v>
      </c>
      <c r="P7025">
        <f t="shared" si="985"/>
        <v>103.7</v>
      </c>
      <c r="Q7025">
        <v>20000</v>
      </c>
      <c r="R7025">
        <f t="shared" si="986"/>
        <v>10.832529733204757</v>
      </c>
      <c r="S7025">
        <f t="shared" si="988"/>
        <v>-5.295179749467812E-2</v>
      </c>
      <c r="T7025">
        <f t="shared" si="989"/>
        <v>0.10645203187231543</v>
      </c>
      <c r="U7025">
        <f>IFERROR(VLOOKUP(D7025,'ZORI (2)'!$C$2:$F$106,4,FALSE), 0)</f>
        <v>35.783635050326652</v>
      </c>
    </row>
    <row r="7026" spans="1:21" x14ac:dyDescent="0.25">
      <c r="A7026">
        <v>10397</v>
      </c>
      <c r="B7026">
        <v>63127</v>
      </c>
      <c r="C7026" t="s">
        <v>3652</v>
      </c>
      <c r="D7026" t="s">
        <v>207</v>
      </c>
      <c r="E7026">
        <v>358800</v>
      </c>
      <c r="F7026">
        <v>455000</v>
      </c>
      <c r="G7026">
        <f>IFERROR(VLOOKUP(D7026,'ZORI (2)'!$C$2:$E$106,2,FALSE), 0)</f>
        <v>959</v>
      </c>
      <c r="H7026">
        <f>IFERROR(VLOOKUP(D7026,'ZORI (2)'!$C$2:$E$106,3,FALSE), 0)</f>
        <v>1054</v>
      </c>
      <c r="I7026">
        <f t="shared" si="981"/>
        <v>91000</v>
      </c>
      <c r="J7026">
        <f t="shared" si="982"/>
        <v>364000</v>
      </c>
      <c r="K7026">
        <v>2.5000000000000001E-2</v>
      </c>
      <c r="L7026">
        <v>360</v>
      </c>
      <c r="M7026" s="1">
        <f t="shared" si="983"/>
        <v>1438.240071696486</v>
      </c>
      <c r="N7026">
        <f t="shared" si="987"/>
        <v>12558.000000000002</v>
      </c>
      <c r="O7026">
        <f t="shared" si="984"/>
        <v>182</v>
      </c>
      <c r="P7026">
        <f t="shared" si="985"/>
        <v>105.4</v>
      </c>
      <c r="Q7026">
        <v>20000</v>
      </c>
      <c r="R7026">
        <f t="shared" si="986"/>
        <v>35.97406704617331</v>
      </c>
      <c r="S7026">
        <f t="shared" si="988"/>
        <v>0.16261836988128517</v>
      </c>
      <c r="T7026">
        <f t="shared" si="989"/>
        <v>-6.5229939464525419E-2</v>
      </c>
      <c r="U7026">
        <f>IFERROR(VLOOKUP(D7026,'ZORI (2)'!$C$2:$F$106,4,FALSE), 0)</f>
        <v>28.58788216714769</v>
      </c>
    </row>
    <row r="7027" spans="1:21" x14ac:dyDescent="0.25">
      <c r="A7027">
        <v>10399</v>
      </c>
      <c r="B7027">
        <v>30292</v>
      </c>
      <c r="C7027" t="s">
        <v>3299</v>
      </c>
      <c r="D7027" t="s">
        <v>202</v>
      </c>
      <c r="E7027">
        <v>127900</v>
      </c>
      <c r="F7027">
        <v>172700</v>
      </c>
      <c r="G7027">
        <f>IFERROR(VLOOKUP(D7027,'ZORI (2)'!$C$2:$E$106,2,FALSE), 0)</f>
        <v>1152</v>
      </c>
      <c r="H7027">
        <f>IFERROR(VLOOKUP(D7027,'ZORI (2)'!$C$2:$E$106,3,FALSE), 0)</f>
        <v>1425</v>
      </c>
      <c r="I7027">
        <f t="shared" si="981"/>
        <v>34540</v>
      </c>
      <c r="J7027">
        <f t="shared" si="982"/>
        <v>138160</v>
      </c>
      <c r="K7027">
        <v>2.5000000000000001E-2</v>
      </c>
      <c r="L7027">
        <v>360</v>
      </c>
      <c r="M7027" s="1">
        <f t="shared" si="983"/>
        <v>545.8990338065563</v>
      </c>
      <c r="N7027">
        <f t="shared" si="987"/>
        <v>4476.5</v>
      </c>
      <c r="O7027">
        <f t="shared" si="984"/>
        <v>69.08</v>
      </c>
      <c r="P7027">
        <f t="shared" si="985"/>
        <v>142.5</v>
      </c>
      <c r="Q7027">
        <v>20000</v>
      </c>
      <c r="R7027">
        <f t="shared" si="986"/>
        <v>10.099415204678362</v>
      </c>
      <c r="S7027">
        <f t="shared" si="988"/>
        <v>0.1333768658552992</v>
      </c>
      <c r="T7027">
        <f t="shared" si="989"/>
        <v>0.1357290180597176</v>
      </c>
      <c r="U7027">
        <f>IFERROR(VLOOKUP(D7027,'ZORI (2)'!$C$2:$F$106,4,FALSE), 0)</f>
        <v>82.518246796825295</v>
      </c>
    </row>
    <row r="7028" spans="1:21" x14ac:dyDescent="0.25">
      <c r="A7028">
        <v>10402</v>
      </c>
      <c r="B7028">
        <v>60480</v>
      </c>
      <c r="C7028" t="s">
        <v>3472</v>
      </c>
      <c r="D7028" t="s">
        <v>191</v>
      </c>
      <c r="E7028">
        <v>253600</v>
      </c>
      <c r="F7028">
        <v>280500</v>
      </c>
      <c r="G7028">
        <f>IFERROR(VLOOKUP(D7028,'ZORI (2)'!$C$2:$E$106,2,FALSE), 0)</f>
        <v>1542</v>
      </c>
      <c r="H7028">
        <f>IFERROR(VLOOKUP(D7028,'ZORI (2)'!$C$2:$E$106,3,FALSE), 0)</f>
        <v>1713</v>
      </c>
      <c r="I7028">
        <f t="shared" si="981"/>
        <v>56100</v>
      </c>
      <c r="J7028">
        <f t="shared" si="982"/>
        <v>224400</v>
      </c>
      <c r="K7028">
        <v>2.5000000000000001E-2</v>
      </c>
      <c r="L7028">
        <v>360</v>
      </c>
      <c r="M7028" s="1">
        <f t="shared" si="983"/>
        <v>886.65129694695463</v>
      </c>
      <c r="N7028">
        <f t="shared" si="987"/>
        <v>8876</v>
      </c>
      <c r="O7028">
        <f t="shared" si="984"/>
        <v>112.2</v>
      </c>
      <c r="P7028">
        <f t="shared" si="985"/>
        <v>171.3</v>
      </c>
      <c r="Q7028">
        <v>20000</v>
      </c>
      <c r="R7028">
        <f t="shared" si="986"/>
        <v>13.645650904845301</v>
      </c>
      <c r="S7028">
        <f t="shared" si="988"/>
        <v>-6.9952845551480482E-3</v>
      </c>
      <c r="T7028">
        <f t="shared" si="989"/>
        <v>7.6659108885291663E-2</v>
      </c>
      <c r="U7028">
        <f>IFERROR(VLOOKUP(D7028,'ZORI (2)'!$C$2:$F$106,4,FALSE), 0)</f>
        <v>52.309030710552761</v>
      </c>
    </row>
    <row r="7029" spans="1:21" x14ac:dyDescent="0.25">
      <c r="A7029">
        <v>10403</v>
      </c>
      <c r="B7029">
        <v>12545</v>
      </c>
      <c r="C7029" t="s">
        <v>203</v>
      </c>
      <c r="D7029" t="s">
        <v>195</v>
      </c>
      <c r="E7029">
        <v>285200</v>
      </c>
      <c r="F7029">
        <v>310100</v>
      </c>
      <c r="G7029">
        <f>IFERROR(VLOOKUP(D7029,'ZORI (2)'!$C$2:$E$106,2,FALSE), 0)</f>
        <v>2329</v>
      </c>
      <c r="H7029">
        <f>IFERROR(VLOOKUP(D7029,'ZORI (2)'!$C$2:$E$106,3,FALSE), 0)</f>
        <v>2608</v>
      </c>
      <c r="I7029">
        <f t="shared" si="981"/>
        <v>62020</v>
      </c>
      <c r="J7029">
        <f t="shared" si="982"/>
        <v>248080</v>
      </c>
      <c r="K7029">
        <v>2.5000000000000001E-2</v>
      </c>
      <c r="L7029">
        <v>360</v>
      </c>
      <c r="M7029" s="1">
        <f t="shared" si="983"/>
        <v>980.21592578698971</v>
      </c>
      <c r="N7029">
        <f t="shared" si="987"/>
        <v>9982.0000000000018</v>
      </c>
      <c r="O7029">
        <f t="shared" si="984"/>
        <v>124.03999999999999</v>
      </c>
      <c r="P7029">
        <f t="shared" si="985"/>
        <v>260.8</v>
      </c>
      <c r="Q7029">
        <v>20000</v>
      </c>
      <c r="R7029">
        <f t="shared" si="986"/>
        <v>9.9086145194274025</v>
      </c>
      <c r="S7029">
        <f t="shared" si="988"/>
        <v>-1.612401723448674E-2</v>
      </c>
      <c r="T7029">
        <f t="shared" si="989"/>
        <v>0.1621196157752671</v>
      </c>
      <c r="U7029">
        <f>IFERROR(VLOOKUP(D7029,'ZORI (2)'!$C$2:$F$106,4,FALSE), 0)</f>
        <v>81.282042347392249</v>
      </c>
    </row>
    <row r="7030" spans="1:21" x14ac:dyDescent="0.25">
      <c r="A7030">
        <v>10404</v>
      </c>
      <c r="B7030">
        <v>7738</v>
      </c>
      <c r="C7030" t="s">
        <v>669</v>
      </c>
      <c r="D7030" t="s">
        <v>195</v>
      </c>
      <c r="E7030">
        <v>516900</v>
      </c>
      <c r="F7030">
        <v>553300</v>
      </c>
      <c r="G7030">
        <f>IFERROR(VLOOKUP(D7030,'ZORI (2)'!$C$2:$E$106,2,FALSE), 0)</f>
        <v>2329</v>
      </c>
      <c r="H7030">
        <f>IFERROR(VLOOKUP(D7030,'ZORI (2)'!$C$2:$E$106,3,FALSE), 0)</f>
        <v>2608</v>
      </c>
      <c r="I7030">
        <f t="shared" si="981"/>
        <v>110660</v>
      </c>
      <c r="J7030">
        <f t="shared" si="982"/>
        <v>442640</v>
      </c>
      <c r="K7030">
        <v>2.5000000000000001E-2</v>
      </c>
      <c r="L7030">
        <v>360</v>
      </c>
      <c r="M7030" s="1">
        <f t="shared" si="983"/>
        <v>1748.9631465267378</v>
      </c>
      <c r="N7030">
        <f t="shared" si="987"/>
        <v>18091.5</v>
      </c>
      <c r="O7030">
        <f t="shared" si="984"/>
        <v>221.32000000000002</v>
      </c>
      <c r="P7030">
        <f t="shared" si="985"/>
        <v>260.8</v>
      </c>
      <c r="Q7030">
        <v>20000</v>
      </c>
      <c r="R7030">
        <f t="shared" si="986"/>
        <v>17.679575664621677</v>
      </c>
      <c r="S7030">
        <f t="shared" si="988"/>
        <v>-3.0477944256803932E-3</v>
      </c>
      <c r="T7030">
        <f t="shared" si="989"/>
        <v>3.0406431139713867E-2</v>
      </c>
      <c r="U7030">
        <f>IFERROR(VLOOKUP(D7030,'ZORI (2)'!$C$2:$F$106,4,FALSE), 0)</f>
        <v>81.282042347392249</v>
      </c>
    </row>
    <row r="7031" spans="1:21" x14ac:dyDescent="0.25">
      <c r="A7031">
        <v>10406</v>
      </c>
      <c r="B7031">
        <v>33922</v>
      </c>
      <c r="C7031" t="s">
        <v>3653</v>
      </c>
      <c r="D7031" t="s">
        <v>242</v>
      </c>
      <c r="E7031">
        <v>188300</v>
      </c>
      <c r="F7031">
        <v>269500</v>
      </c>
      <c r="G7031">
        <f>IFERROR(VLOOKUP(D7031,'ZORI (2)'!$C$2:$E$106,2,FALSE), 0)</f>
        <v>1126</v>
      </c>
      <c r="H7031">
        <f>IFERROR(VLOOKUP(D7031,'ZORI (2)'!$C$2:$E$106,3,FALSE), 0)</f>
        <v>1474</v>
      </c>
      <c r="I7031">
        <f t="shared" si="981"/>
        <v>53900</v>
      </c>
      <c r="J7031">
        <f t="shared" si="982"/>
        <v>215600</v>
      </c>
      <c r="K7031">
        <v>2.5000000000000001E-2</v>
      </c>
      <c r="L7031">
        <v>360</v>
      </c>
      <c r="M7031" s="1">
        <f t="shared" si="983"/>
        <v>851.88065785099559</v>
      </c>
      <c r="N7031">
        <f t="shared" si="987"/>
        <v>6590.5000000000009</v>
      </c>
      <c r="O7031">
        <f t="shared" si="984"/>
        <v>107.8</v>
      </c>
      <c r="P7031">
        <f t="shared" si="985"/>
        <v>147.4</v>
      </c>
      <c r="Q7031">
        <v>20000</v>
      </c>
      <c r="R7031">
        <f t="shared" si="986"/>
        <v>15.2363184079602</v>
      </c>
      <c r="S7031">
        <f t="shared" si="988"/>
        <v>0.25412710194261728</v>
      </c>
      <c r="T7031">
        <f t="shared" si="989"/>
        <v>5.4702506578888858E-2</v>
      </c>
      <c r="U7031">
        <f>IFERROR(VLOOKUP(D7031,'ZORI (2)'!$C$2:$F$106,4,FALSE), 0)</f>
        <v>105.60525265229521</v>
      </c>
    </row>
    <row r="7032" spans="1:21" x14ac:dyDescent="0.25">
      <c r="A7032">
        <v>10407</v>
      </c>
      <c r="B7032">
        <v>32130</v>
      </c>
      <c r="C7032" t="s">
        <v>3654</v>
      </c>
      <c r="D7032" t="s">
        <v>270</v>
      </c>
      <c r="E7032">
        <v>93700</v>
      </c>
      <c r="F7032">
        <v>170700</v>
      </c>
      <c r="G7032">
        <f>IFERROR(VLOOKUP(D7032,'ZORI (2)'!$C$2:$E$106,2,FALSE), 0)</f>
        <v>1036</v>
      </c>
      <c r="H7032">
        <f>IFERROR(VLOOKUP(D7032,'ZORI (2)'!$C$2:$E$106,3,FALSE), 0)</f>
        <v>1309</v>
      </c>
      <c r="I7032">
        <f t="shared" si="981"/>
        <v>34140</v>
      </c>
      <c r="J7032">
        <f t="shared" si="982"/>
        <v>136560</v>
      </c>
      <c r="K7032">
        <v>2.5000000000000001E-2</v>
      </c>
      <c r="L7032">
        <v>360</v>
      </c>
      <c r="M7032" s="1">
        <f t="shared" si="983"/>
        <v>539.57709942547285</v>
      </c>
      <c r="N7032">
        <f t="shared" si="987"/>
        <v>3279.5000000000005</v>
      </c>
      <c r="O7032">
        <f t="shared" si="984"/>
        <v>68.28</v>
      </c>
      <c r="P7032">
        <f t="shared" si="985"/>
        <v>130.9</v>
      </c>
      <c r="Q7032">
        <v>20000</v>
      </c>
      <c r="R7032">
        <f t="shared" si="986"/>
        <v>10.867074102368219</v>
      </c>
      <c r="S7032">
        <f t="shared" si="988"/>
        <v>0.45923003603195434</v>
      </c>
      <c r="T7032">
        <f t="shared" si="989"/>
        <v>0.11917405771374405</v>
      </c>
      <c r="U7032">
        <f>IFERROR(VLOOKUP(D7032,'ZORI (2)'!$C$2:$F$106,4,FALSE), 0)</f>
        <v>82.295215845275038</v>
      </c>
    </row>
    <row r="7033" spans="1:21" x14ac:dyDescent="0.25">
      <c r="A7033">
        <v>10409</v>
      </c>
      <c r="B7033">
        <v>53559</v>
      </c>
      <c r="C7033" t="s">
        <v>431</v>
      </c>
      <c r="D7033" t="s">
        <v>255</v>
      </c>
      <c r="E7033">
        <v>177700</v>
      </c>
      <c r="F7033">
        <v>238500</v>
      </c>
      <c r="G7033">
        <f>IFERROR(VLOOKUP(D7033,'ZORI (2)'!$C$2:$E$106,2,FALSE), 0)</f>
        <v>1118</v>
      </c>
      <c r="H7033">
        <f>IFERROR(VLOOKUP(D7033,'ZORI (2)'!$C$2:$E$106,3,FALSE), 0)</f>
        <v>1233</v>
      </c>
      <c r="I7033">
        <f t="shared" si="981"/>
        <v>47700</v>
      </c>
      <c r="J7033">
        <f t="shared" si="982"/>
        <v>190800</v>
      </c>
      <c r="K7033">
        <v>2.5000000000000001E-2</v>
      </c>
      <c r="L7033">
        <v>360</v>
      </c>
      <c r="M7033" s="1">
        <f t="shared" si="983"/>
        <v>753.89067494420203</v>
      </c>
      <c r="N7033">
        <f t="shared" si="987"/>
        <v>6219.5000000000009</v>
      </c>
      <c r="O7033">
        <f t="shared" si="984"/>
        <v>95.399999999999991</v>
      </c>
      <c r="P7033">
        <f t="shared" si="985"/>
        <v>123.30000000000001</v>
      </c>
      <c r="Q7033">
        <v>20000</v>
      </c>
      <c r="R7033">
        <f t="shared" si="986"/>
        <v>16.119221411192214</v>
      </c>
      <c r="S7033">
        <f t="shared" si="988"/>
        <v>0.1695791721733331</v>
      </c>
      <c r="T7033">
        <f t="shared" si="989"/>
        <v>4.227452702831562E-2</v>
      </c>
      <c r="U7033">
        <f>IFERROR(VLOOKUP(D7033,'ZORI (2)'!$C$2:$F$106,4,FALSE), 0)</f>
        <v>38.712759151065889</v>
      </c>
    </row>
    <row r="7034" spans="1:21" x14ac:dyDescent="0.25">
      <c r="A7034">
        <v>10411</v>
      </c>
      <c r="B7034">
        <v>45323</v>
      </c>
      <c r="C7034" t="s">
        <v>3655</v>
      </c>
      <c r="D7034" t="s">
        <v>241</v>
      </c>
      <c r="E7034">
        <v>112700</v>
      </c>
      <c r="F7034">
        <v>127500</v>
      </c>
      <c r="G7034">
        <f>IFERROR(VLOOKUP(D7034,'ZORI (2)'!$C$2:$E$106,2,FALSE), 0)</f>
        <v>1186</v>
      </c>
      <c r="H7034">
        <f>IFERROR(VLOOKUP(D7034,'ZORI (2)'!$C$2:$E$106,3,FALSE), 0)</f>
        <v>1326</v>
      </c>
      <c r="I7034">
        <f t="shared" si="981"/>
        <v>25500</v>
      </c>
      <c r="J7034">
        <f t="shared" si="982"/>
        <v>102000</v>
      </c>
      <c r="K7034">
        <v>2.5000000000000001E-2</v>
      </c>
      <c r="L7034">
        <v>360</v>
      </c>
      <c r="M7034" s="1">
        <f t="shared" si="983"/>
        <v>403.02331679407024</v>
      </c>
      <c r="N7034">
        <f t="shared" si="987"/>
        <v>3944.5000000000005</v>
      </c>
      <c r="O7034">
        <f t="shared" si="984"/>
        <v>51</v>
      </c>
      <c r="P7034">
        <f t="shared" si="985"/>
        <v>132.6</v>
      </c>
      <c r="Q7034">
        <v>20000</v>
      </c>
      <c r="R7034">
        <f t="shared" si="986"/>
        <v>8.0128205128205128</v>
      </c>
      <c r="S7034">
        <f t="shared" si="988"/>
        <v>-6.6921830004134819E-2</v>
      </c>
      <c r="T7034">
        <f t="shared" si="989"/>
        <v>0.17944402711062216</v>
      </c>
      <c r="U7034">
        <f>IFERROR(VLOOKUP(D7034,'ZORI (2)'!$C$2:$F$106,4,FALSE), 0)</f>
        <v>40.773766075750224</v>
      </c>
    </row>
    <row r="7035" spans="1:21" x14ac:dyDescent="0.25">
      <c r="A7035">
        <v>10412</v>
      </c>
      <c r="B7035">
        <v>14108</v>
      </c>
      <c r="C7035" t="s">
        <v>3656</v>
      </c>
      <c r="D7035" t="s">
        <v>286</v>
      </c>
      <c r="E7035">
        <v>99000</v>
      </c>
      <c r="F7035">
        <v>126500</v>
      </c>
      <c r="G7035">
        <f>IFERROR(VLOOKUP(D7035,'ZORI (2)'!$C$2:$E$106,2,FALSE), 0)</f>
        <v>852</v>
      </c>
      <c r="H7035">
        <f>IFERROR(VLOOKUP(D7035,'ZORI (2)'!$C$2:$E$106,3,FALSE), 0)</f>
        <v>994</v>
      </c>
      <c r="I7035">
        <f t="shared" si="981"/>
        <v>25300</v>
      </c>
      <c r="J7035">
        <f t="shared" si="982"/>
        <v>101200</v>
      </c>
      <c r="K7035">
        <v>2.5000000000000001E-2</v>
      </c>
      <c r="L7035">
        <v>360</v>
      </c>
      <c r="M7035" s="1">
        <f t="shared" si="983"/>
        <v>399.86234960352857</v>
      </c>
      <c r="N7035">
        <f t="shared" si="987"/>
        <v>3465.0000000000005</v>
      </c>
      <c r="O7035">
        <f t="shared" si="984"/>
        <v>50.599999999999994</v>
      </c>
      <c r="P7035">
        <f t="shared" si="985"/>
        <v>99.4</v>
      </c>
      <c r="Q7035">
        <v>20000</v>
      </c>
      <c r="R7035">
        <f t="shared" si="986"/>
        <v>10.605298457411134</v>
      </c>
      <c r="S7035">
        <f t="shared" si="988"/>
        <v>3.2948189278569386E-2</v>
      </c>
      <c r="T7035">
        <f t="shared" si="989"/>
        <v>0.10929256238608956</v>
      </c>
      <c r="U7035">
        <f>IFERROR(VLOOKUP(D7035,'ZORI (2)'!$C$2:$F$106,4,FALSE), 0)</f>
        <v>43.366477382238664</v>
      </c>
    </row>
    <row r="7036" spans="1:21" x14ac:dyDescent="0.25">
      <c r="A7036">
        <v>10413</v>
      </c>
      <c r="B7036">
        <v>48363</v>
      </c>
      <c r="C7036" t="s">
        <v>877</v>
      </c>
      <c r="D7036" t="s">
        <v>235</v>
      </c>
      <c r="E7036">
        <v>317100</v>
      </c>
      <c r="F7036">
        <v>420400</v>
      </c>
      <c r="G7036">
        <f>IFERROR(VLOOKUP(D7036,'ZORI (2)'!$C$2:$E$106,2,FALSE), 0)</f>
        <v>1028</v>
      </c>
      <c r="H7036">
        <f>IFERROR(VLOOKUP(D7036,'ZORI (2)'!$C$2:$E$106,3,FALSE), 0)</f>
        <v>1171</v>
      </c>
      <c r="I7036">
        <f t="shared" si="981"/>
        <v>84080</v>
      </c>
      <c r="J7036">
        <f t="shared" si="982"/>
        <v>336320</v>
      </c>
      <c r="K7036">
        <v>2.5000000000000001E-2</v>
      </c>
      <c r="L7036">
        <v>360</v>
      </c>
      <c r="M7036" s="1">
        <f t="shared" si="983"/>
        <v>1328.8706069037423</v>
      </c>
      <c r="N7036">
        <f t="shared" si="987"/>
        <v>11098.500000000002</v>
      </c>
      <c r="O7036">
        <f t="shared" si="984"/>
        <v>168.16</v>
      </c>
      <c r="P7036">
        <f t="shared" si="985"/>
        <v>117.10000000000001</v>
      </c>
      <c r="Q7036">
        <v>20000</v>
      </c>
      <c r="R7036">
        <f t="shared" si="986"/>
        <v>29.917449473384572</v>
      </c>
      <c r="S7036">
        <f t="shared" si="988"/>
        <v>0.20735729763339014</v>
      </c>
      <c r="T7036">
        <f t="shared" si="989"/>
        <v>-4.6168054652950936E-2</v>
      </c>
      <c r="U7036">
        <f>IFERROR(VLOOKUP(D7036,'ZORI (2)'!$C$2:$F$106,4,FALSE), 0)</f>
        <v>42.450160853200359</v>
      </c>
    </row>
    <row r="7037" spans="1:21" x14ac:dyDescent="0.25">
      <c r="A7037">
        <v>10416</v>
      </c>
      <c r="B7037">
        <v>63089</v>
      </c>
      <c r="C7037" t="s">
        <v>3657</v>
      </c>
      <c r="D7037" t="s">
        <v>207</v>
      </c>
      <c r="E7037">
        <v>151000</v>
      </c>
      <c r="F7037">
        <v>177300</v>
      </c>
      <c r="G7037">
        <f>IFERROR(VLOOKUP(D7037,'ZORI (2)'!$C$2:$E$106,2,FALSE), 0)</f>
        <v>959</v>
      </c>
      <c r="H7037">
        <f>IFERROR(VLOOKUP(D7037,'ZORI (2)'!$C$2:$E$106,3,FALSE), 0)</f>
        <v>1054</v>
      </c>
      <c r="I7037">
        <f t="shared" si="981"/>
        <v>35460</v>
      </c>
      <c r="J7037">
        <f t="shared" si="982"/>
        <v>141840</v>
      </c>
      <c r="K7037">
        <v>2.5000000000000001E-2</v>
      </c>
      <c r="L7037">
        <v>360</v>
      </c>
      <c r="M7037" s="1">
        <f t="shared" si="983"/>
        <v>560.4394828830483</v>
      </c>
      <c r="N7037">
        <f t="shared" si="987"/>
        <v>5285.0000000000009</v>
      </c>
      <c r="O7037">
        <f t="shared" si="984"/>
        <v>70.92</v>
      </c>
      <c r="P7037">
        <f t="shared" si="985"/>
        <v>105.4</v>
      </c>
      <c r="Q7037">
        <v>20000</v>
      </c>
      <c r="R7037">
        <f t="shared" si="986"/>
        <v>14.018026565464895</v>
      </c>
      <c r="S7037">
        <f t="shared" si="988"/>
        <v>5.7577218708341604E-3</v>
      </c>
      <c r="T7037">
        <f t="shared" si="989"/>
        <v>6.2669951525284748E-2</v>
      </c>
      <c r="U7037">
        <f>IFERROR(VLOOKUP(D7037,'ZORI (2)'!$C$2:$F$106,4,FALSE), 0)</f>
        <v>28.58788216714769</v>
      </c>
    </row>
    <row r="7038" spans="1:21" x14ac:dyDescent="0.25">
      <c r="A7038">
        <v>10422</v>
      </c>
      <c r="B7038">
        <v>95709</v>
      </c>
      <c r="C7038" t="s">
        <v>3658</v>
      </c>
      <c r="D7038" t="s">
        <v>222</v>
      </c>
      <c r="E7038">
        <v>274600</v>
      </c>
      <c r="F7038">
        <v>386000</v>
      </c>
      <c r="G7038">
        <f>IFERROR(VLOOKUP(D7038,'ZORI (2)'!$C$2:$E$106,2,FALSE), 0)</f>
        <v>1254</v>
      </c>
      <c r="H7038">
        <f>IFERROR(VLOOKUP(D7038,'ZORI (2)'!$C$2:$E$106,3,FALSE), 0)</f>
        <v>1663</v>
      </c>
      <c r="I7038">
        <f t="shared" si="981"/>
        <v>77200</v>
      </c>
      <c r="J7038">
        <f t="shared" si="982"/>
        <v>308800</v>
      </c>
      <c r="K7038">
        <v>2.5000000000000001E-2</v>
      </c>
      <c r="L7038">
        <v>360</v>
      </c>
      <c r="M7038" s="1">
        <f t="shared" si="983"/>
        <v>1220.133335549107</v>
      </c>
      <c r="N7038">
        <f t="shared" si="987"/>
        <v>9611.0000000000018</v>
      </c>
      <c r="O7038">
        <f t="shared" si="984"/>
        <v>154.4</v>
      </c>
      <c r="P7038">
        <f t="shared" si="985"/>
        <v>166.3</v>
      </c>
      <c r="Q7038">
        <v>20000</v>
      </c>
      <c r="R7038">
        <f t="shared" si="986"/>
        <v>19.34255361795951</v>
      </c>
      <c r="S7038">
        <f t="shared" si="988"/>
        <v>0.26885615576031108</v>
      </c>
      <c r="T7038">
        <f t="shared" si="989"/>
        <v>1.3725177869420893E-2</v>
      </c>
      <c r="U7038">
        <f>IFERROR(VLOOKUP(D7038,'ZORI (2)'!$C$2:$F$106,4,FALSE), 0)</f>
        <v>129.20448974423459</v>
      </c>
    </row>
    <row r="7039" spans="1:21" x14ac:dyDescent="0.25">
      <c r="A7039">
        <v>10428</v>
      </c>
      <c r="B7039">
        <v>62563</v>
      </c>
      <c r="C7039" t="s">
        <v>274</v>
      </c>
      <c r="D7039" t="s">
        <v>241</v>
      </c>
      <c r="E7039">
        <v>168100</v>
      </c>
      <c r="F7039">
        <v>177800</v>
      </c>
      <c r="G7039">
        <f>IFERROR(VLOOKUP(D7039,'ZORI (2)'!$C$2:$E$106,2,FALSE), 0)</f>
        <v>1186</v>
      </c>
      <c r="H7039">
        <f>IFERROR(VLOOKUP(D7039,'ZORI (2)'!$C$2:$E$106,3,FALSE), 0)</f>
        <v>1326</v>
      </c>
      <c r="I7039">
        <f t="shared" si="981"/>
        <v>35560</v>
      </c>
      <c r="J7039">
        <f t="shared" si="982"/>
        <v>142240</v>
      </c>
      <c r="K7039">
        <v>2.5000000000000001E-2</v>
      </c>
      <c r="L7039">
        <v>360</v>
      </c>
      <c r="M7039" s="1">
        <f t="shared" si="983"/>
        <v>562.01996647831925</v>
      </c>
      <c r="N7039">
        <f t="shared" si="987"/>
        <v>5883.5000000000009</v>
      </c>
      <c r="O7039">
        <f t="shared" si="984"/>
        <v>71.12</v>
      </c>
      <c r="P7039">
        <f t="shared" si="985"/>
        <v>132.6</v>
      </c>
      <c r="Q7039">
        <v>20000</v>
      </c>
      <c r="R7039">
        <f t="shared" si="986"/>
        <v>11.173956762192056</v>
      </c>
      <c r="S7039">
        <f t="shared" si="988"/>
        <v>-8.3427198705044503E-2</v>
      </c>
      <c r="T7039">
        <f t="shared" si="989"/>
        <v>0.10941955458689966</v>
      </c>
      <c r="U7039">
        <f>IFERROR(VLOOKUP(D7039,'ZORI (2)'!$C$2:$F$106,4,FALSE), 0)</f>
        <v>40.773766075750224</v>
      </c>
    </row>
    <row r="7040" spans="1:21" x14ac:dyDescent="0.25">
      <c r="A7040">
        <v>10430</v>
      </c>
      <c r="B7040">
        <v>1983</v>
      </c>
      <c r="C7040" t="s">
        <v>3659</v>
      </c>
      <c r="D7040" t="s">
        <v>219</v>
      </c>
      <c r="E7040">
        <v>511700</v>
      </c>
      <c r="F7040">
        <v>590900</v>
      </c>
      <c r="G7040">
        <f>IFERROR(VLOOKUP(D7040,'ZORI (2)'!$C$2:$E$106,2,FALSE), 0)</f>
        <v>2124</v>
      </c>
      <c r="H7040">
        <f>IFERROR(VLOOKUP(D7040,'ZORI (2)'!$C$2:$E$106,3,FALSE), 0)</f>
        <v>2442</v>
      </c>
      <c r="I7040">
        <f t="shared" si="981"/>
        <v>118180</v>
      </c>
      <c r="J7040">
        <f t="shared" si="982"/>
        <v>472720</v>
      </c>
      <c r="K7040">
        <v>2.5000000000000001E-2</v>
      </c>
      <c r="L7040">
        <v>360</v>
      </c>
      <c r="M7040" s="1">
        <f t="shared" si="983"/>
        <v>1867.8155128911067</v>
      </c>
      <c r="N7040">
        <f t="shared" si="987"/>
        <v>17909.5</v>
      </c>
      <c r="O7040">
        <f t="shared" si="984"/>
        <v>236.35999999999999</v>
      </c>
      <c r="P7040">
        <f t="shared" si="985"/>
        <v>244.20000000000002</v>
      </c>
      <c r="Q7040">
        <v>20000</v>
      </c>
      <c r="R7040">
        <f t="shared" si="986"/>
        <v>20.164482664482666</v>
      </c>
      <c r="S7040">
        <f t="shared" si="988"/>
        <v>7.5126976516963401E-2</v>
      </c>
      <c r="T7040">
        <f t="shared" si="989"/>
        <v>7.1977541430187329E-3</v>
      </c>
      <c r="U7040">
        <f>IFERROR(VLOOKUP(D7040,'ZORI (2)'!$C$2:$F$106,4,FALSE), 0)</f>
        <v>98.079496251938465</v>
      </c>
    </row>
    <row r="7041" spans="1:21" x14ac:dyDescent="0.25">
      <c r="A7041">
        <v>10435</v>
      </c>
      <c r="B7041">
        <v>3873</v>
      </c>
      <c r="C7041" t="s">
        <v>3660</v>
      </c>
      <c r="D7041" t="s">
        <v>219</v>
      </c>
      <c r="E7041">
        <v>222400</v>
      </c>
      <c r="F7041">
        <v>290900</v>
      </c>
      <c r="G7041">
        <f>IFERROR(VLOOKUP(D7041,'ZORI (2)'!$C$2:$E$106,2,FALSE), 0)</f>
        <v>2124</v>
      </c>
      <c r="H7041">
        <f>IFERROR(VLOOKUP(D7041,'ZORI (2)'!$C$2:$E$106,3,FALSE), 0)</f>
        <v>2442</v>
      </c>
      <c r="I7041">
        <f t="shared" si="981"/>
        <v>58180</v>
      </c>
      <c r="J7041">
        <f t="shared" si="982"/>
        <v>232720</v>
      </c>
      <c r="K7041">
        <v>2.5000000000000001E-2</v>
      </c>
      <c r="L7041">
        <v>360</v>
      </c>
      <c r="M7041" s="1">
        <f t="shared" si="983"/>
        <v>919.52535572858858</v>
      </c>
      <c r="N7041">
        <f t="shared" si="987"/>
        <v>7784.0000000000009</v>
      </c>
      <c r="O7041">
        <f t="shared" si="984"/>
        <v>116.35999999999999</v>
      </c>
      <c r="P7041">
        <f t="shared" si="985"/>
        <v>244.20000000000002</v>
      </c>
      <c r="Q7041">
        <v>20000</v>
      </c>
      <c r="R7041">
        <f t="shared" si="986"/>
        <v>9.9269724269724264</v>
      </c>
      <c r="S7041">
        <f t="shared" si="988"/>
        <v>0.16274422025389312</v>
      </c>
      <c r="T7041">
        <f t="shared" si="989"/>
        <v>0.16219552058137054</v>
      </c>
      <c r="U7041">
        <f>IFERROR(VLOOKUP(D7041,'ZORI (2)'!$C$2:$F$106,4,FALSE), 0)</f>
        <v>98.079496251938465</v>
      </c>
    </row>
    <row r="7042" spans="1:21" x14ac:dyDescent="0.25">
      <c r="A7042">
        <v>10436</v>
      </c>
      <c r="B7042">
        <v>11024</v>
      </c>
      <c r="C7042" t="s">
        <v>2211</v>
      </c>
      <c r="D7042" t="s">
        <v>195</v>
      </c>
      <c r="E7042">
        <v>1697900</v>
      </c>
      <c r="F7042">
        <v>2120000</v>
      </c>
      <c r="G7042">
        <f>IFERROR(VLOOKUP(D7042,'ZORI (2)'!$C$2:$E$106,2,FALSE), 0)</f>
        <v>2329</v>
      </c>
      <c r="H7042">
        <f>IFERROR(VLOOKUP(D7042,'ZORI (2)'!$C$2:$E$106,3,FALSE), 0)</f>
        <v>2608</v>
      </c>
      <c r="I7042">
        <f t="shared" ref="I7042:I7105" si="990">+F7042*0.2</f>
        <v>424000</v>
      </c>
      <c r="J7042">
        <f t="shared" ref="J7042:J7105" si="991">+F7042-I7042</f>
        <v>1696000</v>
      </c>
      <c r="K7042">
        <v>2.5000000000000001E-2</v>
      </c>
      <c r="L7042">
        <v>360</v>
      </c>
      <c r="M7042" s="1">
        <f t="shared" ref="M7042:M7105" si="992">J7042*((K7042/12)*(1+(K7042/12))^L7042)/((1+(K7042/12))^L7042-1)</f>
        <v>6701.2504439484619</v>
      </c>
      <c r="N7042">
        <f t="shared" si="987"/>
        <v>59426.500000000007</v>
      </c>
      <c r="O7042">
        <f t="shared" ref="O7042:O7105" si="993">(+F7042/100000)*40</f>
        <v>848</v>
      </c>
      <c r="P7042">
        <f t="shared" ref="P7042:P7105" si="994">+H7042*0.1</f>
        <v>260.8</v>
      </c>
      <c r="Q7042">
        <v>20000</v>
      </c>
      <c r="R7042">
        <f t="shared" ref="R7042:R7105" si="995">+F7042/(H7042*12)</f>
        <v>67.740286298568506</v>
      </c>
      <c r="S7042">
        <f t="shared" si="988"/>
        <v>0.1928027855320899</v>
      </c>
      <c r="T7042">
        <f t="shared" si="989"/>
        <v>-0.12399944247547864</v>
      </c>
      <c r="U7042">
        <f>IFERROR(VLOOKUP(D7042,'ZORI (2)'!$C$2:$F$106,4,FALSE), 0)</f>
        <v>81.282042347392249</v>
      </c>
    </row>
    <row r="7043" spans="1:21" x14ac:dyDescent="0.25">
      <c r="A7043">
        <v>10437</v>
      </c>
      <c r="B7043">
        <v>55319</v>
      </c>
      <c r="C7043" t="s">
        <v>2812</v>
      </c>
      <c r="D7043" t="s">
        <v>307</v>
      </c>
      <c r="E7043">
        <v>194000</v>
      </c>
      <c r="F7043">
        <v>270000</v>
      </c>
      <c r="G7043">
        <f>IFERROR(VLOOKUP(D7043,'ZORI (2)'!$C$2:$E$106,2,FALSE), 0)</f>
        <v>1268</v>
      </c>
      <c r="H7043">
        <f>IFERROR(VLOOKUP(D7043,'ZORI (2)'!$C$2:$E$106,3,FALSE), 0)</f>
        <v>1485</v>
      </c>
      <c r="I7043">
        <f t="shared" si="990"/>
        <v>54000</v>
      </c>
      <c r="J7043">
        <f t="shared" si="991"/>
        <v>216000</v>
      </c>
      <c r="K7043">
        <v>2.5000000000000001E-2</v>
      </c>
      <c r="L7043">
        <v>360</v>
      </c>
      <c r="M7043" s="1">
        <f t="shared" si="992"/>
        <v>853.46114144626642</v>
      </c>
      <c r="N7043">
        <f t="shared" ref="N7043:N7106" si="996">+E7043*0.035</f>
        <v>6790.0000000000009</v>
      </c>
      <c r="O7043">
        <f t="shared" si="993"/>
        <v>108</v>
      </c>
      <c r="P7043">
        <f t="shared" si="994"/>
        <v>148.5</v>
      </c>
      <c r="Q7043">
        <v>20000</v>
      </c>
      <c r="R7043">
        <f t="shared" si="995"/>
        <v>15.151515151515152</v>
      </c>
      <c r="S7043">
        <f t="shared" ref="S7043:S7106" si="997">(+F7043-(E7043+N7043+Q7043))/(E7043+N7043+Q7043)</f>
        <v>0.2228814710811178</v>
      </c>
      <c r="T7043">
        <f t="shared" ref="T7043:T7106" si="998">IFERROR(((+H7043*12)-((+M7043+O7043+P7043)*12))/(+I7043+N7043+Q7043),0)</f>
        <v>5.570573465335811E-2</v>
      </c>
      <c r="U7043">
        <f>IFERROR(VLOOKUP(D7043,'ZORI (2)'!$C$2:$F$106,4,FALSE), 0)</f>
        <v>66.493977017409904</v>
      </c>
    </row>
    <row r="7044" spans="1:21" x14ac:dyDescent="0.25">
      <c r="A7044">
        <v>10438</v>
      </c>
      <c r="B7044">
        <v>27341</v>
      </c>
      <c r="C7044" t="s">
        <v>3661</v>
      </c>
      <c r="D7044" t="s">
        <v>243</v>
      </c>
      <c r="E7044">
        <v>83700</v>
      </c>
      <c r="F7044">
        <v>94600</v>
      </c>
      <c r="G7044">
        <f>IFERROR(VLOOKUP(D7044,'ZORI (2)'!$C$2:$E$106,2,FALSE), 0)</f>
        <v>1008</v>
      </c>
      <c r="H7044">
        <f>IFERROR(VLOOKUP(D7044,'ZORI (2)'!$C$2:$E$106,3,FALSE), 0)</f>
        <v>1126</v>
      </c>
      <c r="I7044">
        <f t="shared" si="990"/>
        <v>18920</v>
      </c>
      <c r="J7044">
        <f t="shared" si="991"/>
        <v>75680</v>
      </c>
      <c r="K7044">
        <v>2.5000000000000001E-2</v>
      </c>
      <c r="L7044">
        <v>360</v>
      </c>
      <c r="M7044" s="1">
        <f t="shared" si="992"/>
        <v>299.02749622524743</v>
      </c>
      <c r="N7044">
        <f t="shared" si="996"/>
        <v>2929.5000000000005</v>
      </c>
      <c r="O7044">
        <f t="shared" si="993"/>
        <v>37.839999999999996</v>
      </c>
      <c r="P7044">
        <f t="shared" si="994"/>
        <v>112.60000000000001</v>
      </c>
      <c r="Q7044">
        <v>20000</v>
      </c>
      <c r="R7044">
        <f t="shared" si="995"/>
        <v>7.0011841326228534</v>
      </c>
      <c r="S7044">
        <f t="shared" si="997"/>
        <v>-0.11281587178032346</v>
      </c>
      <c r="T7044">
        <f t="shared" si="998"/>
        <v>0.19399013238621801</v>
      </c>
      <c r="U7044">
        <f>IFERROR(VLOOKUP(D7044,'ZORI (2)'!$C$2:$F$106,4,FALSE), 0)</f>
        <v>34.688654068563046</v>
      </c>
    </row>
    <row r="7045" spans="1:21" x14ac:dyDescent="0.25">
      <c r="A7045">
        <v>10440</v>
      </c>
      <c r="B7045">
        <v>1035</v>
      </c>
      <c r="C7045" t="s">
        <v>3662</v>
      </c>
      <c r="D7045" t="s">
        <v>241</v>
      </c>
      <c r="E7045">
        <v>289000</v>
      </c>
      <c r="F7045">
        <v>329200</v>
      </c>
      <c r="G7045">
        <f>IFERROR(VLOOKUP(D7045,'ZORI (2)'!$C$2:$E$106,2,FALSE), 0)</f>
        <v>1186</v>
      </c>
      <c r="H7045">
        <f>IFERROR(VLOOKUP(D7045,'ZORI (2)'!$C$2:$E$106,3,FALSE), 0)</f>
        <v>1326</v>
      </c>
      <c r="I7045">
        <f t="shared" si="990"/>
        <v>65840</v>
      </c>
      <c r="J7045">
        <f t="shared" si="991"/>
        <v>263360</v>
      </c>
      <c r="K7045">
        <v>2.5000000000000001E-2</v>
      </c>
      <c r="L7045">
        <v>360</v>
      </c>
      <c r="M7045" s="1">
        <f t="shared" si="992"/>
        <v>1040.5903991263367</v>
      </c>
      <c r="N7045">
        <f t="shared" si="996"/>
        <v>10115.000000000002</v>
      </c>
      <c r="O7045">
        <f t="shared" si="993"/>
        <v>131.68</v>
      </c>
      <c r="P7045">
        <f t="shared" si="994"/>
        <v>132.6</v>
      </c>
      <c r="Q7045">
        <v>20000</v>
      </c>
      <c r="R7045">
        <f t="shared" si="995"/>
        <v>20.68878833584716</v>
      </c>
      <c r="S7045">
        <f t="shared" si="997"/>
        <v>3.160302712188396E-2</v>
      </c>
      <c r="T7045">
        <f t="shared" si="998"/>
        <v>2.6424387523730805E-3</v>
      </c>
      <c r="U7045">
        <f>IFERROR(VLOOKUP(D7045,'ZORI (2)'!$C$2:$F$106,4,FALSE), 0)</f>
        <v>40.773766075750224</v>
      </c>
    </row>
    <row r="7046" spans="1:21" x14ac:dyDescent="0.25">
      <c r="A7046">
        <v>10441</v>
      </c>
      <c r="B7046">
        <v>78652</v>
      </c>
      <c r="C7046" t="s">
        <v>3663</v>
      </c>
      <c r="D7046" t="s">
        <v>199</v>
      </c>
      <c r="E7046">
        <v>212800</v>
      </c>
      <c r="F7046">
        <v>310800</v>
      </c>
      <c r="G7046">
        <f>IFERROR(VLOOKUP(D7046,'ZORI (2)'!$C$2:$E$106,2,FALSE), 0)</f>
        <v>1290</v>
      </c>
      <c r="H7046">
        <f>IFERROR(VLOOKUP(D7046,'ZORI (2)'!$C$2:$E$106,3,FALSE), 0)</f>
        <v>1474</v>
      </c>
      <c r="I7046">
        <f t="shared" si="990"/>
        <v>62160</v>
      </c>
      <c r="J7046">
        <f t="shared" si="991"/>
        <v>248640</v>
      </c>
      <c r="K7046">
        <v>2.5000000000000001E-2</v>
      </c>
      <c r="L7046">
        <v>360</v>
      </c>
      <c r="M7046" s="1">
        <f t="shared" si="992"/>
        <v>982.42860282036895</v>
      </c>
      <c r="N7046">
        <f t="shared" si="996"/>
        <v>7448.0000000000009</v>
      </c>
      <c r="O7046">
        <f t="shared" si="993"/>
        <v>124.32000000000001</v>
      </c>
      <c r="P7046">
        <f t="shared" si="994"/>
        <v>147.4</v>
      </c>
      <c r="Q7046">
        <v>20000</v>
      </c>
      <c r="R7046">
        <f t="shared" si="995"/>
        <v>17.571234735413839</v>
      </c>
      <c r="S7046">
        <f t="shared" si="997"/>
        <v>0.29366321467816592</v>
      </c>
      <c r="T7046">
        <f t="shared" si="998"/>
        <v>2.9441754822734267E-2</v>
      </c>
      <c r="U7046">
        <f>IFERROR(VLOOKUP(D7046,'ZORI (2)'!$C$2:$F$106,4,FALSE), 0)</f>
        <v>53.175417252711803</v>
      </c>
    </row>
    <row r="7047" spans="1:21" x14ac:dyDescent="0.25">
      <c r="A7047">
        <v>10442</v>
      </c>
      <c r="B7047">
        <v>66018</v>
      </c>
      <c r="C7047" t="s">
        <v>2197</v>
      </c>
      <c r="D7047" t="s">
        <v>221</v>
      </c>
      <c r="E7047">
        <v>174100</v>
      </c>
      <c r="F7047">
        <v>239700</v>
      </c>
      <c r="G7047">
        <f>IFERROR(VLOOKUP(D7047,'ZORI (2)'!$C$2:$E$106,2,FALSE), 0)</f>
        <v>986</v>
      </c>
      <c r="H7047">
        <f>IFERROR(VLOOKUP(D7047,'ZORI (2)'!$C$2:$E$106,3,FALSE), 0)</f>
        <v>1125</v>
      </c>
      <c r="I7047">
        <f t="shared" si="990"/>
        <v>47940</v>
      </c>
      <c r="J7047">
        <f t="shared" si="991"/>
        <v>191760</v>
      </c>
      <c r="K7047">
        <v>2.5000000000000001E-2</v>
      </c>
      <c r="L7047">
        <v>360</v>
      </c>
      <c r="M7047" s="1">
        <f t="shared" si="992"/>
        <v>757.6838355728521</v>
      </c>
      <c r="N7047">
        <f t="shared" si="996"/>
        <v>6093.5000000000009</v>
      </c>
      <c r="O7047">
        <f t="shared" si="993"/>
        <v>95.88</v>
      </c>
      <c r="P7047">
        <f t="shared" si="994"/>
        <v>112.5</v>
      </c>
      <c r="Q7047">
        <v>20000</v>
      </c>
      <c r="R7047">
        <f t="shared" si="995"/>
        <v>17.755555555555556</v>
      </c>
      <c r="S7047">
        <f t="shared" si="997"/>
        <v>0.19734157202906188</v>
      </c>
      <c r="T7047">
        <f t="shared" si="998"/>
        <v>2.5761769646521836E-2</v>
      </c>
      <c r="U7047">
        <f>IFERROR(VLOOKUP(D7047,'ZORI (2)'!$C$2:$F$106,4,FALSE), 0)</f>
        <v>42.542445790969175</v>
      </c>
    </row>
    <row r="7048" spans="1:21" x14ac:dyDescent="0.25">
      <c r="A7048">
        <v>10443</v>
      </c>
      <c r="B7048">
        <v>98047</v>
      </c>
      <c r="C7048" t="s">
        <v>2616</v>
      </c>
      <c r="D7048" t="s">
        <v>216</v>
      </c>
      <c r="E7048">
        <v>212600</v>
      </c>
      <c r="F7048">
        <v>319800</v>
      </c>
      <c r="G7048">
        <f>IFERROR(VLOOKUP(D7048,'ZORI (2)'!$C$2:$E$106,2,FALSE), 0)</f>
        <v>1404</v>
      </c>
      <c r="H7048">
        <f>IFERROR(VLOOKUP(D7048,'ZORI (2)'!$C$2:$E$106,3,FALSE), 0)</f>
        <v>1823</v>
      </c>
      <c r="I7048">
        <f t="shared" si="990"/>
        <v>63960</v>
      </c>
      <c r="J7048">
        <f t="shared" si="991"/>
        <v>255840</v>
      </c>
      <c r="K7048">
        <v>2.5000000000000001E-2</v>
      </c>
      <c r="L7048">
        <v>360</v>
      </c>
      <c r="M7048" s="1">
        <f t="shared" si="992"/>
        <v>1010.8773075352445</v>
      </c>
      <c r="N7048">
        <f t="shared" si="996"/>
        <v>7441.0000000000009</v>
      </c>
      <c r="O7048">
        <f t="shared" si="993"/>
        <v>127.92</v>
      </c>
      <c r="P7048">
        <f t="shared" si="994"/>
        <v>182.3</v>
      </c>
      <c r="Q7048">
        <v>20000</v>
      </c>
      <c r="R7048">
        <f t="shared" si="995"/>
        <v>14.618760285244104</v>
      </c>
      <c r="S7048">
        <f t="shared" si="997"/>
        <v>0.33227240346440817</v>
      </c>
      <c r="T7048">
        <f t="shared" si="998"/>
        <v>6.5894599726229103E-2</v>
      </c>
      <c r="U7048">
        <f>IFERROR(VLOOKUP(D7048,'ZORI (2)'!$C$2:$F$106,4,FALSE), 0)</f>
        <v>131.98328847007167</v>
      </c>
    </row>
    <row r="7049" spans="1:21" x14ac:dyDescent="0.25">
      <c r="A7049">
        <v>10445</v>
      </c>
      <c r="B7049">
        <v>19405</v>
      </c>
      <c r="C7049" t="s">
        <v>981</v>
      </c>
      <c r="D7049" t="s">
        <v>254</v>
      </c>
      <c r="E7049">
        <v>143500</v>
      </c>
      <c r="F7049">
        <v>188500</v>
      </c>
      <c r="G7049">
        <f>IFERROR(VLOOKUP(D7049,'ZORI (2)'!$C$2:$E$106,2,FALSE), 0)</f>
        <v>1372</v>
      </c>
      <c r="H7049">
        <f>IFERROR(VLOOKUP(D7049,'ZORI (2)'!$C$2:$E$106,3,FALSE), 0)</f>
        <v>1516</v>
      </c>
      <c r="I7049">
        <f t="shared" si="990"/>
        <v>37700</v>
      </c>
      <c r="J7049">
        <f t="shared" si="991"/>
        <v>150800</v>
      </c>
      <c r="K7049">
        <v>2.5000000000000001E-2</v>
      </c>
      <c r="L7049">
        <v>360</v>
      </c>
      <c r="M7049" s="1">
        <f t="shared" si="992"/>
        <v>595.84231541711563</v>
      </c>
      <c r="N7049">
        <f t="shared" si="996"/>
        <v>5022.5000000000009</v>
      </c>
      <c r="O7049">
        <f t="shared" si="993"/>
        <v>75.400000000000006</v>
      </c>
      <c r="P7049">
        <f t="shared" si="994"/>
        <v>151.6</v>
      </c>
      <c r="Q7049">
        <v>20000</v>
      </c>
      <c r="R7049">
        <f t="shared" si="995"/>
        <v>10.36169744942832</v>
      </c>
      <c r="S7049">
        <f t="shared" si="997"/>
        <v>0.11854500140930736</v>
      </c>
      <c r="T7049">
        <f t="shared" si="998"/>
        <v>0.13261416899827991</v>
      </c>
      <c r="U7049">
        <f>IFERROR(VLOOKUP(D7049,'ZORI (2)'!$C$2:$F$106,4,FALSE), 0)</f>
        <v>44.044485087995604</v>
      </c>
    </row>
    <row r="7050" spans="1:21" x14ac:dyDescent="0.25">
      <c r="A7050">
        <v>10447</v>
      </c>
      <c r="B7050">
        <v>7739</v>
      </c>
      <c r="C7050" t="s">
        <v>3664</v>
      </c>
      <c r="D7050" t="s">
        <v>195</v>
      </c>
      <c r="E7050">
        <v>554000</v>
      </c>
      <c r="F7050">
        <v>621000</v>
      </c>
      <c r="G7050">
        <f>IFERROR(VLOOKUP(D7050,'ZORI (2)'!$C$2:$E$106,2,FALSE), 0)</f>
        <v>2329</v>
      </c>
      <c r="H7050">
        <f>IFERROR(VLOOKUP(D7050,'ZORI (2)'!$C$2:$E$106,3,FALSE), 0)</f>
        <v>2608</v>
      </c>
      <c r="I7050">
        <f t="shared" si="990"/>
        <v>124200</v>
      </c>
      <c r="J7050">
        <f t="shared" si="991"/>
        <v>496800</v>
      </c>
      <c r="K7050">
        <v>2.5000000000000001E-2</v>
      </c>
      <c r="L7050">
        <v>360</v>
      </c>
      <c r="M7050" s="1">
        <f t="shared" si="992"/>
        <v>1962.9606253264126</v>
      </c>
      <c r="N7050">
        <f t="shared" si="996"/>
        <v>19390.000000000004</v>
      </c>
      <c r="O7050">
        <f t="shared" si="993"/>
        <v>248.4</v>
      </c>
      <c r="P7050">
        <f t="shared" si="994"/>
        <v>260.8</v>
      </c>
      <c r="Q7050">
        <v>20000</v>
      </c>
      <c r="R7050">
        <f t="shared" si="995"/>
        <v>19.842791411042946</v>
      </c>
      <c r="S7050">
        <f t="shared" si="997"/>
        <v>4.6529264059050543E-2</v>
      </c>
      <c r="T7050">
        <f t="shared" si="998"/>
        <v>9.9643773829882539E-3</v>
      </c>
      <c r="U7050">
        <f>IFERROR(VLOOKUP(D7050,'ZORI (2)'!$C$2:$F$106,4,FALSE), 0)</f>
        <v>81.282042347392249</v>
      </c>
    </row>
    <row r="7051" spans="1:21" x14ac:dyDescent="0.25">
      <c r="A7051">
        <v>10448</v>
      </c>
      <c r="B7051">
        <v>44272</v>
      </c>
      <c r="C7051" t="s">
        <v>3665</v>
      </c>
      <c r="D7051" t="s">
        <v>369</v>
      </c>
      <c r="E7051">
        <v>126800</v>
      </c>
      <c r="F7051">
        <v>156700</v>
      </c>
      <c r="G7051">
        <f>IFERROR(VLOOKUP(D7051,'ZORI (2)'!$C$2:$E$106,2,FALSE), 0)</f>
        <v>738</v>
      </c>
      <c r="H7051">
        <f>IFERROR(VLOOKUP(D7051,'ZORI (2)'!$C$2:$E$106,3,FALSE), 0)</f>
        <v>822</v>
      </c>
      <c r="I7051">
        <f t="shared" si="990"/>
        <v>31340</v>
      </c>
      <c r="J7051">
        <f t="shared" si="991"/>
        <v>125360</v>
      </c>
      <c r="K7051">
        <v>2.5000000000000001E-2</v>
      </c>
      <c r="L7051">
        <v>360</v>
      </c>
      <c r="M7051" s="1">
        <f t="shared" si="992"/>
        <v>495.32355875788869</v>
      </c>
      <c r="N7051">
        <f t="shared" si="996"/>
        <v>4438</v>
      </c>
      <c r="O7051">
        <f t="shared" si="993"/>
        <v>62.68</v>
      </c>
      <c r="P7051">
        <f t="shared" si="994"/>
        <v>82.2</v>
      </c>
      <c r="Q7051">
        <v>20000</v>
      </c>
      <c r="R7051">
        <f t="shared" si="995"/>
        <v>15.886050283860502</v>
      </c>
      <c r="S7051">
        <f t="shared" si="997"/>
        <v>3.6115262037318664E-2</v>
      </c>
      <c r="T7051">
        <f t="shared" si="998"/>
        <v>3.9111429145995476E-2</v>
      </c>
      <c r="U7051">
        <f>IFERROR(VLOOKUP(D7051,'ZORI (2)'!$C$2:$F$106,4,FALSE), 0)</f>
        <v>24.936995438436416</v>
      </c>
    </row>
    <row r="7052" spans="1:21" x14ac:dyDescent="0.25">
      <c r="A7052">
        <v>10452</v>
      </c>
      <c r="B7052">
        <v>65648</v>
      </c>
      <c r="C7052" t="s">
        <v>3666</v>
      </c>
      <c r="D7052" t="s">
        <v>241</v>
      </c>
      <c r="E7052">
        <v>121600</v>
      </c>
      <c r="F7052">
        <v>151200</v>
      </c>
      <c r="G7052">
        <f>IFERROR(VLOOKUP(D7052,'ZORI (2)'!$C$2:$E$106,2,FALSE), 0)</f>
        <v>1186</v>
      </c>
      <c r="H7052">
        <f>IFERROR(VLOOKUP(D7052,'ZORI (2)'!$C$2:$E$106,3,FALSE), 0)</f>
        <v>1326</v>
      </c>
      <c r="I7052">
        <f t="shared" si="990"/>
        <v>30240</v>
      </c>
      <c r="J7052">
        <f t="shared" si="991"/>
        <v>120960</v>
      </c>
      <c r="K7052">
        <v>2.5000000000000001E-2</v>
      </c>
      <c r="L7052">
        <v>360</v>
      </c>
      <c r="M7052" s="1">
        <f t="shared" si="992"/>
        <v>477.93823920990923</v>
      </c>
      <c r="N7052">
        <f t="shared" si="996"/>
        <v>4256</v>
      </c>
      <c r="O7052">
        <f t="shared" si="993"/>
        <v>60.480000000000004</v>
      </c>
      <c r="P7052">
        <f t="shared" si="994"/>
        <v>132.6</v>
      </c>
      <c r="Q7052">
        <v>20000</v>
      </c>
      <c r="R7052">
        <f t="shared" si="995"/>
        <v>9.502262443438914</v>
      </c>
      <c r="S7052">
        <f t="shared" si="997"/>
        <v>3.6638876700307153E-2</v>
      </c>
      <c r="T7052">
        <f t="shared" si="998"/>
        <v>0.14422675296317325</v>
      </c>
      <c r="U7052">
        <f>IFERROR(VLOOKUP(D7052,'ZORI (2)'!$C$2:$F$106,4,FALSE), 0)</f>
        <v>40.773766075750224</v>
      </c>
    </row>
    <row r="7053" spans="1:21" x14ac:dyDescent="0.25">
      <c r="A7053">
        <v>10455</v>
      </c>
      <c r="B7053">
        <v>20837</v>
      </c>
      <c r="C7053" t="s">
        <v>3667</v>
      </c>
      <c r="D7053" t="s">
        <v>203</v>
      </c>
      <c r="E7053">
        <v>388300</v>
      </c>
      <c r="F7053">
        <v>431600</v>
      </c>
      <c r="G7053">
        <f>IFERROR(VLOOKUP(D7053,'ZORI (2)'!$C$2:$E$106,2,FALSE), 0)</f>
        <v>1905</v>
      </c>
      <c r="H7053">
        <f>IFERROR(VLOOKUP(D7053,'ZORI (2)'!$C$2:$E$106,3,FALSE), 0)</f>
        <v>2043</v>
      </c>
      <c r="I7053">
        <f t="shared" si="990"/>
        <v>86320</v>
      </c>
      <c r="J7053">
        <f t="shared" si="991"/>
        <v>345280</v>
      </c>
      <c r="K7053">
        <v>2.5000000000000001E-2</v>
      </c>
      <c r="L7053">
        <v>360</v>
      </c>
      <c r="M7053" s="1">
        <f t="shared" si="992"/>
        <v>1364.2734394378097</v>
      </c>
      <c r="N7053">
        <f t="shared" si="996"/>
        <v>13590.500000000002</v>
      </c>
      <c r="O7053">
        <f t="shared" si="993"/>
        <v>172.64</v>
      </c>
      <c r="P7053">
        <f t="shared" si="994"/>
        <v>204.3</v>
      </c>
      <c r="Q7053">
        <v>20000</v>
      </c>
      <c r="R7053">
        <f t="shared" si="995"/>
        <v>17.604829499102628</v>
      </c>
      <c r="S7053">
        <f t="shared" si="997"/>
        <v>2.3014265549947201E-2</v>
      </c>
      <c r="T7053">
        <f t="shared" si="998"/>
        <v>3.0201181103792281E-2</v>
      </c>
      <c r="U7053">
        <f>IFERROR(VLOOKUP(D7053,'ZORI (2)'!$C$2:$F$106,4,FALSE), 0)</f>
        <v>40.400261415601996</v>
      </c>
    </row>
    <row r="7054" spans="1:21" x14ac:dyDescent="0.25">
      <c r="A7054">
        <v>10456</v>
      </c>
      <c r="B7054">
        <v>18066</v>
      </c>
      <c r="C7054" t="s">
        <v>1032</v>
      </c>
      <c r="D7054" t="s">
        <v>349</v>
      </c>
      <c r="E7054">
        <v>228100</v>
      </c>
      <c r="F7054">
        <v>245700</v>
      </c>
      <c r="G7054">
        <f>IFERROR(VLOOKUP(D7054,'ZORI (2)'!$C$2:$E$106,2,FALSE), 0)</f>
        <v>1137</v>
      </c>
      <c r="H7054">
        <f>IFERROR(VLOOKUP(D7054,'ZORI (2)'!$C$2:$E$106,3,FALSE), 0)</f>
        <v>1279</v>
      </c>
      <c r="I7054">
        <f t="shared" si="990"/>
        <v>49140</v>
      </c>
      <c r="J7054">
        <f t="shared" si="991"/>
        <v>196560</v>
      </c>
      <c r="K7054">
        <v>2.5000000000000001E-2</v>
      </c>
      <c r="L7054">
        <v>360</v>
      </c>
      <c r="M7054" s="1">
        <f t="shared" si="992"/>
        <v>776.64963871610246</v>
      </c>
      <c r="N7054">
        <f t="shared" si="996"/>
        <v>7983.5000000000009</v>
      </c>
      <c r="O7054">
        <f t="shared" si="993"/>
        <v>98.28</v>
      </c>
      <c r="P7054">
        <f t="shared" si="994"/>
        <v>127.9</v>
      </c>
      <c r="Q7054">
        <v>20000</v>
      </c>
      <c r="R7054">
        <f t="shared" si="995"/>
        <v>16.008600469116498</v>
      </c>
      <c r="S7054">
        <f t="shared" si="997"/>
        <v>-4.0547321479126923E-2</v>
      </c>
      <c r="T7054">
        <f t="shared" si="998"/>
        <v>4.297061641920779E-2</v>
      </c>
      <c r="U7054">
        <f>IFERROR(VLOOKUP(D7054,'ZORI (2)'!$C$2:$F$106,4,FALSE), 0)</f>
        <v>41.537623302975142</v>
      </c>
    </row>
    <row r="7055" spans="1:21" x14ac:dyDescent="0.25">
      <c r="A7055">
        <v>10457</v>
      </c>
      <c r="B7055">
        <v>23089</v>
      </c>
      <c r="C7055" t="s">
        <v>3668</v>
      </c>
      <c r="D7055" t="s">
        <v>224</v>
      </c>
      <c r="E7055">
        <v>212000</v>
      </c>
      <c r="F7055">
        <v>242300</v>
      </c>
      <c r="G7055">
        <f>IFERROR(VLOOKUP(D7055,'ZORI (2)'!$C$2:$E$106,2,FALSE), 0)</f>
        <v>1084</v>
      </c>
      <c r="H7055">
        <f>IFERROR(VLOOKUP(D7055,'ZORI (2)'!$C$2:$E$106,3,FALSE), 0)</f>
        <v>1223</v>
      </c>
      <c r="I7055">
        <f t="shared" si="990"/>
        <v>48460</v>
      </c>
      <c r="J7055">
        <f t="shared" si="991"/>
        <v>193840</v>
      </c>
      <c r="K7055">
        <v>2.5000000000000001E-2</v>
      </c>
      <c r="L7055">
        <v>360</v>
      </c>
      <c r="M7055" s="1">
        <f t="shared" si="992"/>
        <v>765.90235026826053</v>
      </c>
      <c r="N7055">
        <f t="shared" si="996"/>
        <v>7420.0000000000009</v>
      </c>
      <c r="O7055">
        <f t="shared" si="993"/>
        <v>96.92</v>
      </c>
      <c r="P7055">
        <f t="shared" si="994"/>
        <v>122.30000000000001</v>
      </c>
      <c r="Q7055">
        <v>20000</v>
      </c>
      <c r="R7055">
        <f t="shared" si="995"/>
        <v>16.509948214772418</v>
      </c>
      <c r="S7055">
        <f t="shared" si="997"/>
        <v>1.2029070253111687E-2</v>
      </c>
      <c r="T7055">
        <f t="shared" si="998"/>
        <v>3.7619027369278774E-2</v>
      </c>
      <c r="U7055">
        <f>IFERROR(VLOOKUP(D7055,'ZORI (2)'!$C$2:$F$106,4,FALSE), 0)</f>
        <v>40.174523605623193</v>
      </c>
    </row>
    <row r="7056" spans="1:21" x14ac:dyDescent="0.25">
      <c r="A7056">
        <v>10463</v>
      </c>
      <c r="B7056">
        <v>6354</v>
      </c>
      <c r="C7056" t="s">
        <v>1323</v>
      </c>
      <c r="D7056" t="s">
        <v>365</v>
      </c>
      <c r="E7056">
        <v>160500</v>
      </c>
      <c r="F7056">
        <v>169900</v>
      </c>
      <c r="G7056">
        <f>IFERROR(VLOOKUP(D7056,'ZORI (2)'!$C$2:$E$106,2,FALSE), 0)</f>
        <v>1071</v>
      </c>
      <c r="H7056">
        <f>IFERROR(VLOOKUP(D7056,'ZORI (2)'!$C$2:$E$106,3,FALSE), 0)</f>
        <v>1302</v>
      </c>
      <c r="I7056">
        <f t="shared" si="990"/>
        <v>33980</v>
      </c>
      <c r="J7056">
        <f t="shared" si="991"/>
        <v>135920</v>
      </c>
      <c r="K7056">
        <v>2.5000000000000001E-2</v>
      </c>
      <c r="L7056">
        <v>360</v>
      </c>
      <c r="M7056" s="1">
        <f t="shared" si="992"/>
        <v>537.04832567303959</v>
      </c>
      <c r="N7056">
        <f t="shared" si="996"/>
        <v>5617.5000000000009</v>
      </c>
      <c r="O7056">
        <f t="shared" si="993"/>
        <v>67.960000000000008</v>
      </c>
      <c r="P7056">
        <f t="shared" si="994"/>
        <v>130.20000000000002</v>
      </c>
      <c r="Q7056">
        <v>20000</v>
      </c>
      <c r="R7056">
        <f t="shared" si="995"/>
        <v>10.874295954941116</v>
      </c>
      <c r="S7056">
        <f t="shared" si="997"/>
        <v>-8.7135814740688003E-2</v>
      </c>
      <c r="T7056">
        <f t="shared" si="998"/>
        <v>0.11412391613613868</v>
      </c>
      <c r="U7056">
        <f>IFERROR(VLOOKUP(D7056,'ZORI (2)'!$C$2:$F$106,4,FALSE), 0)</f>
        <v>68.912445683403433</v>
      </c>
    </row>
    <row r="7057" spans="1:21" x14ac:dyDescent="0.25">
      <c r="A7057">
        <v>10465</v>
      </c>
      <c r="B7057">
        <v>14568</v>
      </c>
      <c r="C7057" t="s">
        <v>3669</v>
      </c>
      <c r="D7057" t="s">
        <v>274</v>
      </c>
      <c r="E7057">
        <v>128100</v>
      </c>
      <c r="F7057">
        <v>140700</v>
      </c>
      <c r="G7057">
        <f>IFERROR(VLOOKUP(D7057,'ZORI (2)'!$C$2:$E$106,2,FALSE), 0)</f>
        <v>913</v>
      </c>
      <c r="H7057">
        <f>IFERROR(VLOOKUP(D7057,'ZORI (2)'!$C$2:$E$106,3,FALSE), 0)</f>
        <v>1037</v>
      </c>
      <c r="I7057">
        <f t="shared" si="990"/>
        <v>28140</v>
      </c>
      <c r="J7057">
        <f t="shared" si="991"/>
        <v>112560</v>
      </c>
      <c r="K7057">
        <v>2.5000000000000001E-2</v>
      </c>
      <c r="L7057">
        <v>360</v>
      </c>
      <c r="M7057" s="1">
        <f t="shared" si="992"/>
        <v>444.74808370922108</v>
      </c>
      <c r="N7057">
        <f t="shared" si="996"/>
        <v>4483.5</v>
      </c>
      <c r="O7057">
        <f t="shared" si="993"/>
        <v>56.28</v>
      </c>
      <c r="P7057">
        <f t="shared" si="994"/>
        <v>103.7</v>
      </c>
      <c r="Q7057">
        <v>20000</v>
      </c>
      <c r="R7057">
        <f t="shared" si="995"/>
        <v>11.30665380906461</v>
      </c>
      <c r="S7057">
        <f t="shared" si="997"/>
        <v>-7.7881946606284433E-2</v>
      </c>
      <c r="T7057">
        <f t="shared" si="998"/>
        <v>9.8573127889428624E-2</v>
      </c>
      <c r="U7057">
        <f>IFERROR(VLOOKUP(D7057,'ZORI (2)'!$C$2:$F$106,4,FALSE), 0)</f>
        <v>35.783635050326652</v>
      </c>
    </row>
    <row r="7058" spans="1:21" x14ac:dyDescent="0.25">
      <c r="A7058">
        <v>10466</v>
      </c>
      <c r="B7058">
        <v>20141</v>
      </c>
      <c r="C7058" t="s">
        <v>3670</v>
      </c>
      <c r="D7058" t="s">
        <v>203</v>
      </c>
      <c r="E7058">
        <v>425700</v>
      </c>
      <c r="F7058">
        <v>468500</v>
      </c>
      <c r="G7058">
        <f>IFERROR(VLOOKUP(D7058,'ZORI (2)'!$C$2:$E$106,2,FALSE), 0)</f>
        <v>1905</v>
      </c>
      <c r="H7058">
        <f>IFERROR(VLOOKUP(D7058,'ZORI (2)'!$C$2:$E$106,3,FALSE), 0)</f>
        <v>2043</v>
      </c>
      <c r="I7058">
        <f t="shared" si="990"/>
        <v>93700</v>
      </c>
      <c r="J7058">
        <f t="shared" si="991"/>
        <v>374800</v>
      </c>
      <c r="K7058">
        <v>2.5000000000000001E-2</v>
      </c>
      <c r="L7058">
        <v>360</v>
      </c>
      <c r="M7058" s="1">
        <f t="shared" si="992"/>
        <v>1480.9131287687994</v>
      </c>
      <c r="N7058">
        <f t="shared" si="996"/>
        <v>14899.500000000002</v>
      </c>
      <c r="O7058">
        <f t="shared" si="993"/>
        <v>187.39999999999998</v>
      </c>
      <c r="P7058">
        <f t="shared" si="994"/>
        <v>204.3</v>
      </c>
      <c r="Q7058">
        <v>20000</v>
      </c>
      <c r="R7058">
        <f t="shared" si="995"/>
        <v>19.109968999836841</v>
      </c>
      <c r="S7058">
        <f t="shared" si="997"/>
        <v>1.7152645628143323E-2</v>
      </c>
      <c r="T7058">
        <f t="shared" si="998"/>
        <v>1.5899303300358165E-2</v>
      </c>
      <c r="U7058">
        <f>IFERROR(VLOOKUP(D7058,'ZORI (2)'!$C$2:$F$106,4,FALSE), 0)</f>
        <v>40.400261415601996</v>
      </c>
    </row>
    <row r="7059" spans="1:21" x14ac:dyDescent="0.25">
      <c r="A7059">
        <v>10468</v>
      </c>
      <c r="B7059">
        <v>18517</v>
      </c>
      <c r="C7059" t="s">
        <v>525</v>
      </c>
      <c r="D7059" t="s">
        <v>368</v>
      </c>
      <c r="E7059">
        <v>81300</v>
      </c>
      <c r="F7059">
        <v>105400</v>
      </c>
      <c r="G7059">
        <f>IFERROR(VLOOKUP(D7059,'ZORI (2)'!$C$2:$E$106,2,FALSE), 0)</f>
        <v>756</v>
      </c>
      <c r="H7059">
        <f>IFERROR(VLOOKUP(D7059,'ZORI (2)'!$C$2:$E$106,3,FALSE), 0)</f>
        <v>844</v>
      </c>
      <c r="I7059">
        <f t="shared" si="990"/>
        <v>21080</v>
      </c>
      <c r="J7059">
        <f t="shared" si="991"/>
        <v>84320</v>
      </c>
      <c r="K7059">
        <v>2.5000000000000001E-2</v>
      </c>
      <c r="L7059">
        <v>360</v>
      </c>
      <c r="M7059" s="1">
        <f t="shared" si="992"/>
        <v>333.16594188309807</v>
      </c>
      <c r="N7059">
        <f t="shared" si="996"/>
        <v>2845.5000000000005</v>
      </c>
      <c r="O7059">
        <f t="shared" si="993"/>
        <v>42.160000000000004</v>
      </c>
      <c r="P7059">
        <f t="shared" si="994"/>
        <v>84.4</v>
      </c>
      <c r="Q7059">
        <v>20000</v>
      </c>
      <c r="R7059">
        <f t="shared" si="995"/>
        <v>10.406793048973144</v>
      </c>
      <c r="S7059">
        <f t="shared" si="997"/>
        <v>1.2045647675607684E-2</v>
      </c>
      <c r="T7059">
        <f t="shared" si="998"/>
        <v>0.10497976568059152</v>
      </c>
      <c r="U7059">
        <f>IFERROR(VLOOKUP(D7059,'ZORI (2)'!$C$2:$F$106,4,FALSE), 0)</f>
        <v>26.875310471233071</v>
      </c>
    </row>
    <row r="7060" spans="1:21" x14ac:dyDescent="0.25">
      <c r="A7060">
        <v>10469</v>
      </c>
      <c r="B7060">
        <v>25320</v>
      </c>
      <c r="C7060" t="s">
        <v>3671</v>
      </c>
      <c r="D7060" t="s">
        <v>282</v>
      </c>
      <c r="E7060">
        <v>85600</v>
      </c>
      <c r="F7060">
        <v>110800</v>
      </c>
      <c r="G7060">
        <f>IFERROR(VLOOKUP(D7060,'ZORI (2)'!$C$2:$E$106,2,FALSE), 0)</f>
        <v>1225</v>
      </c>
      <c r="H7060">
        <f>IFERROR(VLOOKUP(D7060,'ZORI (2)'!$C$2:$E$106,3,FALSE), 0)</f>
        <v>1478</v>
      </c>
      <c r="I7060">
        <f t="shared" si="990"/>
        <v>22160</v>
      </c>
      <c r="J7060">
        <f t="shared" si="991"/>
        <v>88640</v>
      </c>
      <c r="K7060">
        <v>2.5000000000000001E-2</v>
      </c>
      <c r="L7060">
        <v>360</v>
      </c>
      <c r="M7060" s="1">
        <f t="shared" si="992"/>
        <v>350.23516471202339</v>
      </c>
      <c r="N7060">
        <f t="shared" si="996"/>
        <v>2996.0000000000005</v>
      </c>
      <c r="O7060">
        <f t="shared" si="993"/>
        <v>44.320000000000007</v>
      </c>
      <c r="P7060">
        <f t="shared" si="994"/>
        <v>147.80000000000001</v>
      </c>
      <c r="Q7060">
        <v>20000</v>
      </c>
      <c r="R7060">
        <f t="shared" si="995"/>
        <v>6.2471808750563822</v>
      </c>
      <c r="S7060">
        <f t="shared" si="997"/>
        <v>2.029540682898081E-2</v>
      </c>
      <c r="T7060">
        <f t="shared" si="998"/>
        <v>0.24864332588040833</v>
      </c>
      <c r="U7060">
        <f>IFERROR(VLOOKUP(D7060,'ZORI (2)'!$C$2:$F$106,4,FALSE), 0)</f>
        <v>73.537636714851274</v>
      </c>
    </row>
    <row r="7061" spans="1:21" x14ac:dyDescent="0.25">
      <c r="A7061">
        <v>10470</v>
      </c>
      <c r="B7061">
        <v>62254</v>
      </c>
      <c r="C7061" t="s">
        <v>357</v>
      </c>
      <c r="D7061" t="s">
        <v>207</v>
      </c>
      <c r="E7061">
        <v>100400</v>
      </c>
      <c r="F7061">
        <v>129100</v>
      </c>
      <c r="G7061">
        <f>IFERROR(VLOOKUP(D7061,'ZORI (2)'!$C$2:$E$106,2,FALSE), 0)</f>
        <v>959</v>
      </c>
      <c r="H7061">
        <f>IFERROR(VLOOKUP(D7061,'ZORI (2)'!$C$2:$E$106,3,FALSE), 0)</f>
        <v>1054</v>
      </c>
      <c r="I7061">
        <f t="shared" si="990"/>
        <v>25820</v>
      </c>
      <c r="J7061">
        <f t="shared" si="991"/>
        <v>103280</v>
      </c>
      <c r="K7061">
        <v>2.5000000000000001E-2</v>
      </c>
      <c r="L7061">
        <v>360</v>
      </c>
      <c r="M7061" s="1">
        <f t="shared" si="992"/>
        <v>408.08086429893706</v>
      </c>
      <c r="N7061">
        <f t="shared" si="996"/>
        <v>3514.0000000000005</v>
      </c>
      <c r="O7061">
        <f t="shared" si="993"/>
        <v>51.64</v>
      </c>
      <c r="P7061">
        <f t="shared" si="994"/>
        <v>105.4</v>
      </c>
      <c r="Q7061">
        <v>20000</v>
      </c>
      <c r="R7061">
        <f t="shared" si="995"/>
        <v>10.207147375079064</v>
      </c>
      <c r="S7061">
        <f t="shared" si="997"/>
        <v>4.1851606759526767E-2</v>
      </c>
      <c r="T7061">
        <f t="shared" si="998"/>
        <v>0.11891493956323744</v>
      </c>
      <c r="U7061">
        <f>IFERROR(VLOOKUP(D7061,'ZORI (2)'!$C$2:$F$106,4,FALSE), 0)</f>
        <v>28.58788216714769</v>
      </c>
    </row>
    <row r="7062" spans="1:21" x14ac:dyDescent="0.25">
      <c r="A7062">
        <v>10472</v>
      </c>
      <c r="B7062">
        <v>10595</v>
      </c>
      <c r="C7062" t="s">
        <v>3672</v>
      </c>
      <c r="D7062" t="s">
        <v>195</v>
      </c>
      <c r="E7062">
        <v>494700</v>
      </c>
      <c r="F7062">
        <v>572100</v>
      </c>
      <c r="G7062">
        <f>IFERROR(VLOOKUP(D7062,'ZORI (2)'!$C$2:$E$106,2,FALSE), 0)</f>
        <v>2329</v>
      </c>
      <c r="H7062">
        <f>IFERROR(VLOOKUP(D7062,'ZORI (2)'!$C$2:$E$106,3,FALSE), 0)</f>
        <v>2608</v>
      </c>
      <c r="I7062">
        <f t="shared" si="990"/>
        <v>114420</v>
      </c>
      <c r="J7062">
        <f t="shared" si="991"/>
        <v>457680</v>
      </c>
      <c r="K7062">
        <v>2.5000000000000001E-2</v>
      </c>
      <c r="L7062">
        <v>360</v>
      </c>
      <c r="M7062" s="1">
        <f t="shared" si="992"/>
        <v>1808.3893297089223</v>
      </c>
      <c r="N7062">
        <f t="shared" si="996"/>
        <v>17314.5</v>
      </c>
      <c r="O7062">
        <f t="shared" si="993"/>
        <v>228.84</v>
      </c>
      <c r="P7062">
        <f t="shared" si="994"/>
        <v>260.8</v>
      </c>
      <c r="Q7062">
        <v>20000</v>
      </c>
      <c r="R7062">
        <f t="shared" si="995"/>
        <v>18.280291411042946</v>
      </c>
      <c r="S7062">
        <f t="shared" si="997"/>
        <v>7.5346630589955721E-2</v>
      </c>
      <c r="T7062">
        <f t="shared" si="998"/>
        <v>2.451418789723453E-2</v>
      </c>
      <c r="U7062">
        <f>IFERROR(VLOOKUP(D7062,'ZORI (2)'!$C$2:$F$106,4,FALSE), 0)</f>
        <v>81.282042347392249</v>
      </c>
    </row>
    <row r="7063" spans="1:21" x14ac:dyDescent="0.25">
      <c r="A7063">
        <v>10476</v>
      </c>
      <c r="B7063">
        <v>21154</v>
      </c>
      <c r="C7063" t="s">
        <v>3673</v>
      </c>
      <c r="D7063" t="s">
        <v>211</v>
      </c>
      <c r="E7063">
        <v>299400</v>
      </c>
      <c r="F7063">
        <v>351000</v>
      </c>
      <c r="G7063">
        <f>IFERROR(VLOOKUP(D7063,'ZORI (2)'!$C$2:$E$106,2,FALSE), 0)</f>
        <v>1535</v>
      </c>
      <c r="H7063">
        <f>IFERROR(VLOOKUP(D7063,'ZORI (2)'!$C$2:$E$106,3,FALSE), 0)</f>
        <v>1616</v>
      </c>
      <c r="I7063">
        <f t="shared" si="990"/>
        <v>70200</v>
      </c>
      <c r="J7063">
        <f t="shared" si="991"/>
        <v>280800</v>
      </c>
      <c r="K7063">
        <v>2.5000000000000001E-2</v>
      </c>
      <c r="L7063">
        <v>360</v>
      </c>
      <c r="M7063" s="1">
        <f t="shared" si="992"/>
        <v>1109.4994838801465</v>
      </c>
      <c r="N7063">
        <f t="shared" si="996"/>
        <v>10479.000000000002</v>
      </c>
      <c r="O7063">
        <f t="shared" si="993"/>
        <v>140.39999999999998</v>
      </c>
      <c r="P7063">
        <f t="shared" si="994"/>
        <v>161.60000000000002</v>
      </c>
      <c r="Q7063">
        <v>20000</v>
      </c>
      <c r="R7063">
        <f t="shared" si="995"/>
        <v>18.100247524752476</v>
      </c>
      <c r="S7063">
        <f t="shared" si="997"/>
        <v>6.4026506688816195E-2</v>
      </c>
      <c r="T7063">
        <f t="shared" si="998"/>
        <v>2.437455868093889E-2</v>
      </c>
      <c r="U7063">
        <f>IFERROR(VLOOKUP(D7063,'ZORI (2)'!$C$2:$F$106,4,FALSE), 0)</f>
        <v>21.024786958888942</v>
      </c>
    </row>
    <row r="7064" spans="1:21" x14ac:dyDescent="0.25">
      <c r="A7064">
        <v>10478</v>
      </c>
      <c r="B7064">
        <v>20115</v>
      </c>
      <c r="C7064" t="s">
        <v>431</v>
      </c>
      <c r="D7064" t="s">
        <v>203</v>
      </c>
      <c r="E7064">
        <v>335100</v>
      </c>
      <c r="F7064">
        <v>386100</v>
      </c>
      <c r="G7064">
        <f>IFERROR(VLOOKUP(D7064,'ZORI (2)'!$C$2:$E$106,2,FALSE), 0)</f>
        <v>1905</v>
      </c>
      <c r="H7064">
        <f>IFERROR(VLOOKUP(D7064,'ZORI (2)'!$C$2:$E$106,3,FALSE), 0)</f>
        <v>2043</v>
      </c>
      <c r="I7064">
        <f t="shared" si="990"/>
        <v>77220</v>
      </c>
      <c r="J7064">
        <f t="shared" si="991"/>
        <v>308880</v>
      </c>
      <c r="K7064">
        <v>2.5000000000000001E-2</v>
      </c>
      <c r="L7064">
        <v>360</v>
      </c>
      <c r="M7064" s="1">
        <f t="shared" si="992"/>
        <v>1220.449432268161</v>
      </c>
      <c r="N7064">
        <f t="shared" si="996"/>
        <v>11728.500000000002</v>
      </c>
      <c r="O7064">
        <f t="shared" si="993"/>
        <v>154.44</v>
      </c>
      <c r="P7064">
        <f t="shared" si="994"/>
        <v>204.3</v>
      </c>
      <c r="Q7064">
        <v>20000</v>
      </c>
      <c r="R7064">
        <f t="shared" si="995"/>
        <v>15.748898678414097</v>
      </c>
      <c r="S7064">
        <f t="shared" si="997"/>
        <v>5.2535449126771772E-2</v>
      </c>
      <c r="T7064">
        <f t="shared" si="998"/>
        <v>5.1085850771530293E-2</v>
      </c>
      <c r="U7064">
        <f>IFERROR(VLOOKUP(D7064,'ZORI (2)'!$C$2:$F$106,4,FALSE), 0)</f>
        <v>40.400261415601996</v>
      </c>
    </row>
    <row r="7065" spans="1:21" x14ac:dyDescent="0.25">
      <c r="A7065">
        <v>10483</v>
      </c>
      <c r="B7065">
        <v>8059</v>
      </c>
      <c r="C7065" t="s">
        <v>3674</v>
      </c>
      <c r="D7065" t="s">
        <v>254</v>
      </c>
      <c r="E7065">
        <v>129600</v>
      </c>
      <c r="F7065">
        <v>140300</v>
      </c>
      <c r="G7065">
        <f>IFERROR(VLOOKUP(D7065,'ZORI (2)'!$C$2:$E$106,2,FALSE), 0)</f>
        <v>1372</v>
      </c>
      <c r="H7065">
        <f>IFERROR(VLOOKUP(D7065,'ZORI (2)'!$C$2:$E$106,3,FALSE), 0)</f>
        <v>1516</v>
      </c>
      <c r="I7065">
        <f t="shared" si="990"/>
        <v>28060</v>
      </c>
      <c r="J7065">
        <f t="shared" si="991"/>
        <v>112240</v>
      </c>
      <c r="K7065">
        <v>2.5000000000000001E-2</v>
      </c>
      <c r="L7065">
        <v>360</v>
      </c>
      <c r="M7065" s="1">
        <f t="shared" si="992"/>
        <v>443.48369683300433</v>
      </c>
      <c r="N7065">
        <f t="shared" si="996"/>
        <v>4536</v>
      </c>
      <c r="O7065">
        <f t="shared" si="993"/>
        <v>56.120000000000005</v>
      </c>
      <c r="P7065">
        <f t="shared" si="994"/>
        <v>151.6</v>
      </c>
      <c r="Q7065">
        <v>20000</v>
      </c>
      <c r="R7065">
        <f t="shared" si="995"/>
        <v>7.7121811785400176</v>
      </c>
      <c r="S7065">
        <f t="shared" si="997"/>
        <v>-8.9764882960502418E-2</v>
      </c>
      <c r="T7065">
        <f t="shared" si="998"/>
        <v>0.19730693661122423</v>
      </c>
      <c r="U7065">
        <f>IFERROR(VLOOKUP(D7065,'ZORI (2)'!$C$2:$F$106,4,FALSE), 0)</f>
        <v>44.044485087995604</v>
      </c>
    </row>
    <row r="7066" spans="1:21" x14ac:dyDescent="0.25">
      <c r="A7066">
        <v>10484</v>
      </c>
      <c r="B7066">
        <v>37022</v>
      </c>
      <c r="C7066" t="s">
        <v>2249</v>
      </c>
      <c r="D7066" t="s">
        <v>197</v>
      </c>
      <c r="E7066">
        <v>79100</v>
      </c>
      <c r="F7066">
        <v>145100</v>
      </c>
      <c r="G7066">
        <f>IFERROR(VLOOKUP(D7066,'ZORI (2)'!$C$2:$E$106,2,FALSE), 0)</f>
        <v>1223</v>
      </c>
      <c r="H7066">
        <f>IFERROR(VLOOKUP(D7066,'ZORI (2)'!$C$2:$E$106,3,FALSE), 0)</f>
        <v>1493</v>
      </c>
      <c r="I7066">
        <f t="shared" si="990"/>
        <v>29020</v>
      </c>
      <c r="J7066">
        <f t="shared" si="991"/>
        <v>116080</v>
      </c>
      <c r="K7066">
        <v>2.5000000000000001E-2</v>
      </c>
      <c r="L7066">
        <v>360</v>
      </c>
      <c r="M7066" s="1">
        <f t="shared" si="992"/>
        <v>458.65633934760467</v>
      </c>
      <c r="N7066">
        <f t="shared" si="996"/>
        <v>2768.5000000000005</v>
      </c>
      <c r="O7066">
        <f t="shared" si="993"/>
        <v>58.040000000000006</v>
      </c>
      <c r="P7066">
        <f t="shared" si="994"/>
        <v>149.30000000000001</v>
      </c>
      <c r="Q7066">
        <v>20000</v>
      </c>
      <c r="R7066">
        <f t="shared" si="995"/>
        <v>8.0989060058048672</v>
      </c>
      <c r="S7066">
        <f t="shared" si="997"/>
        <v>0.42438535955668338</v>
      </c>
      <c r="T7066">
        <f t="shared" si="998"/>
        <v>0.19162640215161175</v>
      </c>
      <c r="U7066">
        <f>IFERROR(VLOOKUP(D7066,'ZORI (2)'!$C$2:$F$106,4,FALSE), 0)</f>
        <v>82.462282658343199</v>
      </c>
    </row>
    <row r="7067" spans="1:21" x14ac:dyDescent="0.25">
      <c r="A7067">
        <v>10486</v>
      </c>
      <c r="B7067">
        <v>49269</v>
      </c>
      <c r="C7067" t="s">
        <v>989</v>
      </c>
      <c r="D7067" t="s">
        <v>303</v>
      </c>
      <c r="E7067">
        <v>118400</v>
      </c>
      <c r="F7067">
        <v>144700</v>
      </c>
      <c r="G7067">
        <f>IFERROR(VLOOKUP(D7067,'ZORI (2)'!$C$2:$E$106,2,FALSE), 0)</f>
        <v>1104</v>
      </c>
      <c r="H7067">
        <f>IFERROR(VLOOKUP(D7067,'ZORI (2)'!$C$2:$E$106,3,FALSE), 0)</f>
        <v>1175</v>
      </c>
      <c r="I7067">
        <f t="shared" si="990"/>
        <v>28940</v>
      </c>
      <c r="J7067">
        <f t="shared" si="991"/>
        <v>115760</v>
      </c>
      <c r="K7067">
        <v>2.5000000000000001E-2</v>
      </c>
      <c r="L7067">
        <v>360</v>
      </c>
      <c r="M7067" s="1">
        <f t="shared" si="992"/>
        <v>457.39195247138798</v>
      </c>
      <c r="N7067">
        <f t="shared" si="996"/>
        <v>4144</v>
      </c>
      <c r="O7067">
        <f t="shared" si="993"/>
        <v>57.88</v>
      </c>
      <c r="P7067">
        <f t="shared" si="994"/>
        <v>117.5</v>
      </c>
      <c r="Q7067">
        <v>20000</v>
      </c>
      <c r="R7067">
        <f t="shared" si="995"/>
        <v>10.26241134751773</v>
      </c>
      <c r="S7067">
        <f t="shared" si="997"/>
        <v>1.5125154338309575E-2</v>
      </c>
      <c r="T7067">
        <f t="shared" si="998"/>
        <v>0.12257434576036742</v>
      </c>
      <c r="U7067">
        <f>IFERROR(VLOOKUP(D7067,'ZORI (2)'!$C$2:$F$106,4,FALSE), 0)</f>
        <v>20.378706206888264</v>
      </c>
    </row>
    <row r="7068" spans="1:21" x14ac:dyDescent="0.25">
      <c r="A7068">
        <v>10488</v>
      </c>
      <c r="B7068">
        <v>7718</v>
      </c>
      <c r="C7068" t="s">
        <v>669</v>
      </c>
      <c r="D7068" t="s">
        <v>195</v>
      </c>
      <c r="E7068">
        <v>298600</v>
      </c>
      <c r="F7068">
        <v>332900</v>
      </c>
      <c r="G7068">
        <f>IFERROR(VLOOKUP(D7068,'ZORI (2)'!$C$2:$E$106,2,FALSE), 0)</f>
        <v>2329</v>
      </c>
      <c r="H7068">
        <f>IFERROR(VLOOKUP(D7068,'ZORI (2)'!$C$2:$E$106,3,FALSE), 0)</f>
        <v>2608</v>
      </c>
      <c r="I7068">
        <f t="shared" si="990"/>
        <v>66580</v>
      </c>
      <c r="J7068">
        <f t="shared" si="991"/>
        <v>266320</v>
      </c>
      <c r="K7068">
        <v>2.5000000000000001E-2</v>
      </c>
      <c r="L7068">
        <v>360</v>
      </c>
      <c r="M7068" s="1">
        <f t="shared" si="992"/>
        <v>1052.2859777313411</v>
      </c>
      <c r="N7068">
        <f t="shared" si="996"/>
        <v>10451.000000000002</v>
      </c>
      <c r="O7068">
        <f t="shared" si="993"/>
        <v>133.16</v>
      </c>
      <c r="P7068">
        <f t="shared" si="994"/>
        <v>260.8</v>
      </c>
      <c r="Q7068">
        <v>20000</v>
      </c>
      <c r="R7068">
        <f t="shared" si="995"/>
        <v>10.637142126789366</v>
      </c>
      <c r="S7068">
        <f t="shared" si="997"/>
        <v>1.1697274890518491E-2</v>
      </c>
      <c r="T7068">
        <f t="shared" si="998"/>
        <v>0.1436762299391319</v>
      </c>
      <c r="U7068">
        <f>IFERROR(VLOOKUP(D7068,'ZORI (2)'!$C$2:$F$106,4,FALSE), 0)</f>
        <v>81.282042347392249</v>
      </c>
    </row>
    <row r="7069" spans="1:21" x14ac:dyDescent="0.25">
      <c r="A7069">
        <v>10489</v>
      </c>
      <c r="B7069">
        <v>17007</v>
      </c>
      <c r="C7069" t="s">
        <v>1779</v>
      </c>
      <c r="D7069" t="s">
        <v>376</v>
      </c>
      <c r="E7069">
        <v>214500</v>
      </c>
      <c r="F7069">
        <v>228800</v>
      </c>
      <c r="G7069">
        <f>IFERROR(VLOOKUP(D7069,'ZORI (2)'!$C$2:$E$106,2,FALSE), 0)</f>
        <v>995</v>
      </c>
      <c r="H7069">
        <f>IFERROR(VLOOKUP(D7069,'ZORI (2)'!$C$2:$E$106,3,FALSE), 0)</f>
        <v>1074</v>
      </c>
      <c r="I7069">
        <f t="shared" si="990"/>
        <v>45760</v>
      </c>
      <c r="J7069">
        <f t="shared" si="991"/>
        <v>183040</v>
      </c>
      <c r="K7069">
        <v>2.5000000000000001E-2</v>
      </c>
      <c r="L7069">
        <v>360</v>
      </c>
      <c r="M7069" s="1">
        <f t="shared" si="992"/>
        <v>723.22929319594721</v>
      </c>
      <c r="N7069">
        <f t="shared" si="996"/>
        <v>7507.5000000000009</v>
      </c>
      <c r="O7069">
        <f t="shared" si="993"/>
        <v>91.52</v>
      </c>
      <c r="P7069">
        <f t="shared" si="994"/>
        <v>107.4</v>
      </c>
      <c r="Q7069">
        <v>20000</v>
      </c>
      <c r="R7069">
        <f t="shared" si="995"/>
        <v>17.752948479205461</v>
      </c>
      <c r="S7069">
        <f t="shared" si="997"/>
        <v>-5.4574754914620417E-2</v>
      </c>
      <c r="T7069">
        <f t="shared" si="998"/>
        <v>2.4870624514943665E-2</v>
      </c>
      <c r="U7069">
        <f>IFERROR(VLOOKUP(D7069,'ZORI (2)'!$C$2:$F$106,4,FALSE), 0)</f>
        <v>27.189152248645048</v>
      </c>
    </row>
    <row r="7070" spans="1:21" x14ac:dyDescent="0.25">
      <c r="A7070">
        <v>10493</v>
      </c>
      <c r="B7070">
        <v>4260</v>
      </c>
      <c r="C7070" t="s">
        <v>3675</v>
      </c>
      <c r="D7070" t="s">
        <v>239</v>
      </c>
      <c r="E7070">
        <v>198800</v>
      </c>
      <c r="F7070">
        <v>252800</v>
      </c>
      <c r="G7070">
        <f>IFERROR(VLOOKUP(D7070,'ZORI (2)'!$C$2:$E$106,2,FALSE), 0)</f>
        <v>1205</v>
      </c>
      <c r="H7070">
        <f>IFERROR(VLOOKUP(D7070,'ZORI (2)'!$C$2:$E$106,3,FALSE), 0)</f>
        <v>1553</v>
      </c>
      <c r="I7070">
        <f t="shared" si="990"/>
        <v>50560</v>
      </c>
      <c r="J7070">
        <f t="shared" si="991"/>
        <v>202240</v>
      </c>
      <c r="K7070">
        <v>2.5000000000000001E-2</v>
      </c>
      <c r="L7070">
        <v>360</v>
      </c>
      <c r="M7070" s="1">
        <f t="shared" si="992"/>
        <v>799.09250576894874</v>
      </c>
      <c r="N7070">
        <f t="shared" si="996"/>
        <v>6958.0000000000009</v>
      </c>
      <c r="O7070">
        <f t="shared" si="993"/>
        <v>101.12</v>
      </c>
      <c r="P7070">
        <f t="shared" si="994"/>
        <v>155.30000000000001</v>
      </c>
      <c r="Q7070">
        <v>20000</v>
      </c>
      <c r="R7070">
        <f t="shared" si="995"/>
        <v>13.56514273449238</v>
      </c>
      <c r="S7070">
        <f t="shared" si="997"/>
        <v>0.11978313060888207</v>
      </c>
      <c r="T7070">
        <f t="shared" si="998"/>
        <v>7.7012434928308449E-2</v>
      </c>
      <c r="U7070">
        <f>IFERROR(VLOOKUP(D7070,'ZORI (2)'!$C$2:$F$106,4,FALSE), 0)</f>
        <v>108.10777801188344</v>
      </c>
    </row>
    <row r="7071" spans="1:21" x14ac:dyDescent="0.25">
      <c r="A7071">
        <v>10494</v>
      </c>
      <c r="B7071">
        <v>49343</v>
      </c>
      <c r="C7071" t="s">
        <v>3676</v>
      </c>
      <c r="D7071" t="s">
        <v>362</v>
      </c>
      <c r="E7071">
        <v>98100</v>
      </c>
      <c r="F7071">
        <v>127200</v>
      </c>
      <c r="G7071">
        <f>IFERROR(VLOOKUP(D7071,'ZORI (2)'!$C$2:$E$106,2,FALSE), 0)</f>
        <v>856</v>
      </c>
      <c r="H7071">
        <f>IFERROR(VLOOKUP(D7071,'ZORI (2)'!$C$2:$E$106,3,FALSE), 0)</f>
        <v>1116</v>
      </c>
      <c r="I7071">
        <f t="shared" si="990"/>
        <v>25440</v>
      </c>
      <c r="J7071">
        <f t="shared" si="991"/>
        <v>101760</v>
      </c>
      <c r="K7071">
        <v>2.5000000000000001E-2</v>
      </c>
      <c r="L7071">
        <v>360</v>
      </c>
      <c r="M7071" s="1">
        <f t="shared" si="992"/>
        <v>402.07502663690775</v>
      </c>
      <c r="N7071">
        <f t="shared" si="996"/>
        <v>3433.5000000000005</v>
      </c>
      <c r="O7071">
        <f t="shared" si="993"/>
        <v>50.88</v>
      </c>
      <c r="P7071">
        <f t="shared" si="994"/>
        <v>111.60000000000001</v>
      </c>
      <c r="Q7071">
        <v>20000</v>
      </c>
      <c r="R7071">
        <f t="shared" si="995"/>
        <v>9.4982078853046588</v>
      </c>
      <c r="S7071">
        <f t="shared" si="997"/>
        <v>4.6625004628353499E-2</v>
      </c>
      <c r="T7071">
        <f t="shared" si="998"/>
        <v>0.13539729465573586</v>
      </c>
      <c r="U7071">
        <f>IFERROR(VLOOKUP(D7071,'ZORI (2)'!$C$2:$F$106,4,FALSE), 0)</f>
        <v>82.50808041236526</v>
      </c>
    </row>
    <row r="7072" spans="1:21" x14ac:dyDescent="0.25">
      <c r="A7072">
        <v>10499</v>
      </c>
      <c r="B7072">
        <v>92662</v>
      </c>
      <c r="C7072" t="s">
        <v>1109</v>
      </c>
      <c r="D7072" t="s">
        <v>198</v>
      </c>
      <c r="E7072">
        <v>2374700</v>
      </c>
      <c r="F7072">
        <v>2739000</v>
      </c>
      <c r="G7072">
        <f>IFERROR(VLOOKUP(D7072,'ZORI (2)'!$C$2:$E$106,2,FALSE), 0)</f>
        <v>1897</v>
      </c>
      <c r="H7072">
        <f>IFERROR(VLOOKUP(D7072,'ZORI (2)'!$C$2:$E$106,3,FALSE), 0)</f>
        <v>2405</v>
      </c>
      <c r="I7072">
        <f t="shared" si="990"/>
        <v>547800</v>
      </c>
      <c r="J7072">
        <f t="shared" si="991"/>
        <v>2191200</v>
      </c>
      <c r="K7072">
        <v>2.5000000000000001E-2</v>
      </c>
      <c r="L7072">
        <v>360</v>
      </c>
      <c r="M7072" s="1">
        <f t="shared" si="992"/>
        <v>8657.8891348937923</v>
      </c>
      <c r="N7072">
        <f t="shared" si="996"/>
        <v>83114.500000000015</v>
      </c>
      <c r="O7072">
        <f t="shared" si="993"/>
        <v>1095.5999999999999</v>
      </c>
      <c r="P7072">
        <f t="shared" si="994"/>
        <v>240.5</v>
      </c>
      <c r="Q7072">
        <v>20000</v>
      </c>
      <c r="R7072">
        <f t="shared" si="995"/>
        <v>94.906444906444904</v>
      </c>
      <c r="S7072">
        <f t="shared" si="997"/>
        <v>0.10540962610397187</v>
      </c>
      <c r="T7072">
        <f t="shared" si="998"/>
        <v>-0.13990757560128944</v>
      </c>
      <c r="U7072">
        <f>IFERROR(VLOOKUP(D7072,'ZORI (2)'!$C$2:$F$106,4,FALSE), 0)</f>
        <v>152.30041305369636</v>
      </c>
    </row>
    <row r="7073" spans="1:21" x14ac:dyDescent="0.25">
      <c r="A7073">
        <v>10503</v>
      </c>
      <c r="B7073">
        <v>95623</v>
      </c>
      <c r="C7073" t="s">
        <v>2461</v>
      </c>
      <c r="D7073" t="s">
        <v>222</v>
      </c>
      <c r="E7073">
        <v>330900</v>
      </c>
      <c r="F7073">
        <v>455700</v>
      </c>
      <c r="G7073">
        <f>IFERROR(VLOOKUP(D7073,'ZORI (2)'!$C$2:$E$106,2,FALSE), 0)</f>
        <v>1254</v>
      </c>
      <c r="H7073">
        <f>IFERROR(VLOOKUP(D7073,'ZORI (2)'!$C$2:$E$106,3,FALSE), 0)</f>
        <v>1663</v>
      </c>
      <c r="I7073">
        <f t="shared" si="990"/>
        <v>91140</v>
      </c>
      <c r="J7073">
        <f t="shared" si="991"/>
        <v>364560</v>
      </c>
      <c r="K7073">
        <v>2.5000000000000001E-2</v>
      </c>
      <c r="L7073">
        <v>360</v>
      </c>
      <c r="M7073" s="1">
        <f t="shared" si="992"/>
        <v>1440.4527487298653</v>
      </c>
      <c r="N7073">
        <f t="shared" si="996"/>
        <v>11581.500000000002</v>
      </c>
      <c r="O7073">
        <f t="shared" si="993"/>
        <v>182.28000000000003</v>
      </c>
      <c r="P7073">
        <f t="shared" si="994"/>
        <v>166.3</v>
      </c>
      <c r="Q7073">
        <v>20000</v>
      </c>
      <c r="R7073">
        <f t="shared" si="995"/>
        <v>22.835237522549608</v>
      </c>
      <c r="S7073">
        <f t="shared" si="997"/>
        <v>0.2571676071744351</v>
      </c>
      <c r="T7073">
        <f t="shared" si="998"/>
        <v>-1.2323781772210919E-2</v>
      </c>
      <c r="U7073">
        <f>IFERROR(VLOOKUP(D7073,'ZORI (2)'!$C$2:$F$106,4,FALSE), 0)</f>
        <v>129.20448974423459</v>
      </c>
    </row>
    <row r="7074" spans="1:21" x14ac:dyDescent="0.25">
      <c r="A7074">
        <v>10504</v>
      </c>
      <c r="B7074">
        <v>35147</v>
      </c>
      <c r="C7074" t="s">
        <v>1431</v>
      </c>
      <c r="D7074" t="s">
        <v>275</v>
      </c>
      <c r="E7074">
        <v>165600</v>
      </c>
      <c r="F7074">
        <v>191500</v>
      </c>
      <c r="G7074">
        <f>IFERROR(VLOOKUP(D7074,'ZORI (2)'!$C$2:$E$106,2,FALSE), 0)</f>
        <v>972</v>
      </c>
      <c r="H7074">
        <f>IFERROR(VLOOKUP(D7074,'ZORI (2)'!$C$2:$E$106,3,FALSE), 0)</f>
        <v>1061</v>
      </c>
      <c r="I7074">
        <f t="shared" si="990"/>
        <v>38300</v>
      </c>
      <c r="J7074">
        <f t="shared" si="991"/>
        <v>153200</v>
      </c>
      <c r="K7074">
        <v>2.5000000000000001E-2</v>
      </c>
      <c r="L7074">
        <v>360</v>
      </c>
      <c r="M7074" s="1">
        <f t="shared" si="992"/>
        <v>605.32521698874086</v>
      </c>
      <c r="N7074">
        <f t="shared" si="996"/>
        <v>5796.0000000000009</v>
      </c>
      <c r="O7074">
        <f t="shared" si="993"/>
        <v>76.599999999999994</v>
      </c>
      <c r="P7074">
        <f t="shared" si="994"/>
        <v>106.10000000000001</v>
      </c>
      <c r="Q7074">
        <v>20000</v>
      </c>
      <c r="R7074">
        <f t="shared" si="995"/>
        <v>15.040841972981465</v>
      </c>
      <c r="S7074">
        <f t="shared" si="997"/>
        <v>5.4337603711676315E-4</v>
      </c>
      <c r="T7074">
        <f t="shared" si="998"/>
        <v>5.1106112645642611E-2</v>
      </c>
      <c r="U7074">
        <f>IFERROR(VLOOKUP(D7074,'ZORI (2)'!$C$2:$F$106,4,FALSE), 0)</f>
        <v>24.655948903389032</v>
      </c>
    </row>
    <row r="7075" spans="1:21" x14ac:dyDescent="0.25">
      <c r="A7075">
        <v>10505</v>
      </c>
      <c r="B7075">
        <v>83455</v>
      </c>
      <c r="C7075" t="s">
        <v>2496</v>
      </c>
      <c r="D7075" t="s">
        <v>303</v>
      </c>
      <c r="E7075">
        <v>252300</v>
      </c>
      <c r="F7075">
        <v>354400</v>
      </c>
      <c r="G7075">
        <f>IFERROR(VLOOKUP(D7075,'ZORI (2)'!$C$2:$E$106,2,FALSE), 0)</f>
        <v>1104</v>
      </c>
      <c r="H7075">
        <f>IFERROR(VLOOKUP(D7075,'ZORI (2)'!$C$2:$E$106,3,FALSE), 0)</f>
        <v>1175</v>
      </c>
      <c r="I7075">
        <f t="shared" si="990"/>
        <v>70880</v>
      </c>
      <c r="J7075">
        <f t="shared" si="991"/>
        <v>283520</v>
      </c>
      <c r="K7075">
        <v>2.5000000000000001E-2</v>
      </c>
      <c r="L7075">
        <v>360</v>
      </c>
      <c r="M7075" s="1">
        <f t="shared" si="992"/>
        <v>1120.2467723279883</v>
      </c>
      <c r="N7075">
        <f t="shared" si="996"/>
        <v>8830.5</v>
      </c>
      <c r="O7075">
        <f t="shared" si="993"/>
        <v>141.76</v>
      </c>
      <c r="P7075">
        <f t="shared" si="994"/>
        <v>117.5</v>
      </c>
      <c r="Q7075">
        <v>20000</v>
      </c>
      <c r="R7075">
        <f t="shared" si="995"/>
        <v>25.134751773049647</v>
      </c>
      <c r="S7075">
        <f t="shared" si="997"/>
        <v>0.26062451423804961</v>
      </c>
      <c r="T7075">
        <f t="shared" si="998"/>
        <v>-2.4612064606394115E-2</v>
      </c>
      <c r="U7075">
        <f>IFERROR(VLOOKUP(D7075,'ZORI (2)'!$C$2:$F$106,4,FALSE), 0)</f>
        <v>20.378706206888264</v>
      </c>
    </row>
    <row r="7076" spans="1:21" x14ac:dyDescent="0.25">
      <c r="A7076">
        <v>10508</v>
      </c>
      <c r="B7076">
        <v>34201</v>
      </c>
      <c r="C7076" t="s">
        <v>970</v>
      </c>
      <c r="D7076" t="s">
        <v>338</v>
      </c>
      <c r="E7076">
        <v>376000</v>
      </c>
      <c r="F7076">
        <v>415200</v>
      </c>
      <c r="G7076">
        <f>IFERROR(VLOOKUP(D7076,'ZORI (2)'!$C$2:$E$106,2,FALSE), 0)</f>
        <v>1379</v>
      </c>
      <c r="H7076">
        <f>IFERROR(VLOOKUP(D7076,'ZORI (2)'!$C$2:$E$106,3,FALSE), 0)</f>
        <v>1619</v>
      </c>
      <c r="I7076">
        <f t="shared" si="990"/>
        <v>83040</v>
      </c>
      <c r="J7076">
        <f t="shared" si="991"/>
        <v>332160</v>
      </c>
      <c r="K7076">
        <v>2.5000000000000001E-2</v>
      </c>
      <c r="L7076">
        <v>360</v>
      </c>
      <c r="M7076" s="1">
        <f t="shared" si="992"/>
        <v>1312.4335775129252</v>
      </c>
      <c r="N7076">
        <f t="shared" si="996"/>
        <v>13160.000000000002</v>
      </c>
      <c r="O7076">
        <f t="shared" si="993"/>
        <v>166.08</v>
      </c>
      <c r="P7076">
        <f t="shared" si="994"/>
        <v>161.9</v>
      </c>
      <c r="Q7076">
        <v>20000</v>
      </c>
      <c r="R7076">
        <f t="shared" si="995"/>
        <v>21.371216800494132</v>
      </c>
      <c r="S7076">
        <f t="shared" si="997"/>
        <v>1.4761951314889041E-2</v>
      </c>
      <c r="T7076">
        <f t="shared" si="998"/>
        <v>-2.2113849410938303E-3</v>
      </c>
      <c r="U7076">
        <f>IFERROR(VLOOKUP(D7076,'ZORI (2)'!$C$2:$F$106,4,FALSE), 0)</f>
        <v>68.493414202503047</v>
      </c>
    </row>
    <row r="7077" spans="1:21" x14ac:dyDescent="0.25">
      <c r="A7077">
        <v>10514</v>
      </c>
      <c r="B7077">
        <v>14837</v>
      </c>
      <c r="C7077" t="s">
        <v>3677</v>
      </c>
      <c r="D7077" t="s">
        <v>274</v>
      </c>
      <c r="E7077">
        <v>90000</v>
      </c>
      <c r="F7077">
        <v>117000</v>
      </c>
      <c r="G7077">
        <f>IFERROR(VLOOKUP(D7077,'ZORI (2)'!$C$2:$E$106,2,FALSE), 0)</f>
        <v>913</v>
      </c>
      <c r="H7077">
        <f>IFERROR(VLOOKUP(D7077,'ZORI (2)'!$C$2:$E$106,3,FALSE), 0)</f>
        <v>1037</v>
      </c>
      <c r="I7077">
        <f t="shared" si="990"/>
        <v>23400</v>
      </c>
      <c r="J7077">
        <f t="shared" si="991"/>
        <v>93600</v>
      </c>
      <c r="K7077">
        <v>2.5000000000000001E-2</v>
      </c>
      <c r="L7077">
        <v>360</v>
      </c>
      <c r="M7077" s="1">
        <f t="shared" si="992"/>
        <v>369.83316129338209</v>
      </c>
      <c r="N7077">
        <f t="shared" si="996"/>
        <v>3150.0000000000005</v>
      </c>
      <c r="O7077">
        <f t="shared" si="993"/>
        <v>46.8</v>
      </c>
      <c r="P7077">
        <f t="shared" si="994"/>
        <v>103.7</v>
      </c>
      <c r="Q7077">
        <v>20000</v>
      </c>
      <c r="R7077">
        <f t="shared" si="995"/>
        <v>9.4021215043394406</v>
      </c>
      <c r="S7077">
        <f t="shared" si="997"/>
        <v>3.4025629695095004E-2</v>
      </c>
      <c r="T7077">
        <f t="shared" si="998"/>
        <v>0.13319016250224308</v>
      </c>
      <c r="U7077">
        <f>IFERROR(VLOOKUP(D7077,'ZORI (2)'!$C$2:$F$106,4,FALSE), 0)</f>
        <v>35.783635050326652</v>
      </c>
    </row>
    <row r="7078" spans="1:21" x14ac:dyDescent="0.25">
      <c r="A7078">
        <v>10517</v>
      </c>
      <c r="B7078">
        <v>47040</v>
      </c>
      <c r="C7078" t="s">
        <v>3088</v>
      </c>
      <c r="D7078" t="s">
        <v>244</v>
      </c>
      <c r="E7078">
        <v>94000</v>
      </c>
      <c r="F7078">
        <v>116800</v>
      </c>
      <c r="G7078">
        <f>IFERROR(VLOOKUP(D7078,'ZORI (2)'!$C$2:$E$106,2,FALSE), 0)</f>
        <v>976</v>
      </c>
      <c r="H7078">
        <f>IFERROR(VLOOKUP(D7078,'ZORI (2)'!$C$2:$E$106,3,FALSE), 0)</f>
        <v>1123</v>
      </c>
      <c r="I7078">
        <f t="shared" si="990"/>
        <v>23360</v>
      </c>
      <c r="J7078">
        <f t="shared" si="991"/>
        <v>93440</v>
      </c>
      <c r="K7078">
        <v>2.5000000000000001E-2</v>
      </c>
      <c r="L7078">
        <v>360</v>
      </c>
      <c r="M7078" s="1">
        <f t="shared" si="992"/>
        <v>369.20096785527375</v>
      </c>
      <c r="N7078">
        <f t="shared" si="996"/>
        <v>3290.0000000000005</v>
      </c>
      <c r="O7078">
        <f t="shared" si="993"/>
        <v>46.72</v>
      </c>
      <c r="P7078">
        <f t="shared" si="994"/>
        <v>112.30000000000001</v>
      </c>
      <c r="Q7078">
        <v>20000</v>
      </c>
      <c r="R7078">
        <f t="shared" si="995"/>
        <v>8.6672603146334222</v>
      </c>
      <c r="S7078">
        <f t="shared" si="997"/>
        <v>-4.1776792565436103E-3</v>
      </c>
      <c r="T7078">
        <f t="shared" si="998"/>
        <v>0.15299782177356303</v>
      </c>
      <c r="U7078">
        <f>IFERROR(VLOOKUP(D7078,'ZORI (2)'!$C$2:$F$106,4,FALSE), 0)</f>
        <v>45.381348996418048</v>
      </c>
    </row>
    <row r="7079" spans="1:21" x14ac:dyDescent="0.25">
      <c r="A7079">
        <v>10518</v>
      </c>
      <c r="B7079">
        <v>8809</v>
      </c>
      <c r="C7079" t="s">
        <v>820</v>
      </c>
      <c r="D7079" t="s">
        <v>195</v>
      </c>
      <c r="E7079">
        <v>370500</v>
      </c>
      <c r="F7079">
        <v>392100</v>
      </c>
      <c r="G7079">
        <f>IFERROR(VLOOKUP(D7079,'ZORI (2)'!$C$2:$E$106,2,FALSE), 0)</f>
        <v>2329</v>
      </c>
      <c r="H7079">
        <f>IFERROR(VLOOKUP(D7079,'ZORI (2)'!$C$2:$E$106,3,FALSE), 0)</f>
        <v>2608</v>
      </c>
      <c r="I7079">
        <f t="shared" si="990"/>
        <v>78420</v>
      </c>
      <c r="J7079">
        <f t="shared" si="991"/>
        <v>313680</v>
      </c>
      <c r="K7079">
        <v>2.5000000000000001E-2</v>
      </c>
      <c r="L7079">
        <v>360</v>
      </c>
      <c r="M7079" s="1">
        <f t="shared" si="992"/>
        <v>1239.4152354114115</v>
      </c>
      <c r="N7079">
        <f t="shared" si="996"/>
        <v>12967.500000000002</v>
      </c>
      <c r="O7079">
        <f t="shared" si="993"/>
        <v>156.84</v>
      </c>
      <c r="P7079">
        <f t="shared" si="994"/>
        <v>260.8</v>
      </c>
      <c r="Q7079">
        <v>20000</v>
      </c>
      <c r="R7079">
        <f t="shared" si="995"/>
        <v>12.528757668711657</v>
      </c>
      <c r="S7079">
        <f t="shared" si="997"/>
        <v>-2.8174512197388885E-2</v>
      </c>
      <c r="T7079">
        <f t="shared" si="998"/>
        <v>0.10244719717260074</v>
      </c>
      <c r="U7079">
        <f>IFERROR(VLOOKUP(D7079,'ZORI (2)'!$C$2:$F$106,4,FALSE), 0)</f>
        <v>81.282042347392249</v>
      </c>
    </row>
    <row r="7080" spans="1:21" x14ac:dyDescent="0.25">
      <c r="A7080">
        <v>10522</v>
      </c>
      <c r="B7080">
        <v>55356</v>
      </c>
      <c r="C7080" t="s">
        <v>3679</v>
      </c>
      <c r="D7080" t="s">
        <v>307</v>
      </c>
      <c r="E7080">
        <v>428700</v>
      </c>
      <c r="F7080">
        <v>555200</v>
      </c>
      <c r="G7080">
        <f>IFERROR(VLOOKUP(D7080,'ZORI (2)'!$C$2:$E$106,2,FALSE), 0)</f>
        <v>1268</v>
      </c>
      <c r="H7080">
        <f>IFERROR(VLOOKUP(D7080,'ZORI (2)'!$C$2:$E$106,3,FALSE), 0)</f>
        <v>1485</v>
      </c>
      <c r="I7080">
        <f t="shared" si="990"/>
        <v>111040</v>
      </c>
      <c r="J7080">
        <f t="shared" si="991"/>
        <v>444160</v>
      </c>
      <c r="K7080">
        <v>2.5000000000000001E-2</v>
      </c>
      <c r="L7080">
        <v>360</v>
      </c>
      <c r="M7080" s="1">
        <f t="shared" si="992"/>
        <v>1754.9689841887671</v>
      </c>
      <c r="N7080">
        <f t="shared" si="996"/>
        <v>15004.500000000002</v>
      </c>
      <c r="O7080">
        <f t="shared" si="993"/>
        <v>222.07999999999998</v>
      </c>
      <c r="P7080">
        <f t="shared" si="994"/>
        <v>148.5</v>
      </c>
      <c r="Q7080">
        <v>20000</v>
      </c>
      <c r="R7080">
        <f t="shared" si="995"/>
        <v>31.156004489337821</v>
      </c>
      <c r="S7080">
        <f t="shared" si="997"/>
        <v>0.19731423783896856</v>
      </c>
      <c r="T7080">
        <f t="shared" si="998"/>
        <v>-5.2631819823856466E-2</v>
      </c>
      <c r="U7080">
        <f>IFERROR(VLOOKUP(D7080,'ZORI (2)'!$C$2:$F$106,4,FALSE), 0)</f>
        <v>66.493977017409904</v>
      </c>
    </row>
    <row r="7081" spans="1:21" x14ac:dyDescent="0.25">
      <c r="A7081">
        <v>10523</v>
      </c>
      <c r="B7081">
        <v>60408</v>
      </c>
      <c r="C7081" t="s">
        <v>3680</v>
      </c>
      <c r="D7081" t="s">
        <v>191</v>
      </c>
      <c r="E7081">
        <v>133000</v>
      </c>
      <c r="F7081">
        <v>160500</v>
      </c>
      <c r="G7081">
        <f>IFERROR(VLOOKUP(D7081,'ZORI (2)'!$C$2:$E$106,2,FALSE), 0)</f>
        <v>1542</v>
      </c>
      <c r="H7081">
        <f>IFERROR(VLOOKUP(D7081,'ZORI (2)'!$C$2:$E$106,3,FALSE), 0)</f>
        <v>1713</v>
      </c>
      <c r="I7081">
        <f t="shared" si="990"/>
        <v>32100</v>
      </c>
      <c r="J7081">
        <f t="shared" si="991"/>
        <v>128400</v>
      </c>
      <c r="K7081">
        <v>2.5000000000000001E-2</v>
      </c>
      <c r="L7081">
        <v>360</v>
      </c>
      <c r="M7081" s="1">
        <f t="shared" si="992"/>
        <v>507.33523408194725</v>
      </c>
      <c r="N7081">
        <f t="shared" si="996"/>
        <v>4655</v>
      </c>
      <c r="O7081">
        <f t="shared" si="993"/>
        <v>64.2</v>
      </c>
      <c r="P7081">
        <f t="shared" si="994"/>
        <v>171.3</v>
      </c>
      <c r="Q7081">
        <v>20000</v>
      </c>
      <c r="R7081">
        <f t="shared" si="995"/>
        <v>7.8079392877991829</v>
      </c>
      <c r="S7081">
        <f t="shared" si="997"/>
        <v>1.8045732770923854E-2</v>
      </c>
      <c r="T7081">
        <f t="shared" si="998"/>
        <v>0.20512689967433062</v>
      </c>
      <c r="U7081">
        <f>IFERROR(VLOOKUP(D7081,'ZORI (2)'!$C$2:$F$106,4,FALSE), 0)</f>
        <v>52.309030710552761</v>
      </c>
    </row>
    <row r="7082" spans="1:21" x14ac:dyDescent="0.25">
      <c r="A7082">
        <v>10525</v>
      </c>
      <c r="B7082">
        <v>33158</v>
      </c>
      <c r="C7082" t="s">
        <v>632</v>
      </c>
      <c r="D7082" t="s">
        <v>212</v>
      </c>
      <c r="E7082">
        <v>553400</v>
      </c>
      <c r="F7082">
        <v>634900</v>
      </c>
      <c r="G7082">
        <f>IFERROR(VLOOKUP(D7082,'ZORI (2)'!$C$2:$E$106,2,FALSE), 0)</f>
        <v>1594</v>
      </c>
      <c r="H7082">
        <f>IFERROR(VLOOKUP(D7082,'ZORI (2)'!$C$2:$E$106,3,FALSE), 0)</f>
        <v>1845</v>
      </c>
      <c r="I7082">
        <f t="shared" si="990"/>
        <v>126980</v>
      </c>
      <c r="J7082">
        <f t="shared" si="991"/>
        <v>507920</v>
      </c>
      <c r="K7082">
        <v>2.5000000000000001E-2</v>
      </c>
      <c r="L7082">
        <v>360</v>
      </c>
      <c r="M7082" s="1">
        <f t="shared" si="992"/>
        <v>2006.8980692749428</v>
      </c>
      <c r="N7082">
        <f t="shared" si="996"/>
        <v>19369.000000000004</v>
      </c>
      <c r="O7082">
        <f t="shared" si="993"/>
        <v>253.96</v>
      </c>
      <c r="P7082">
        <f t="shared" si="994"/>
        <v>184.5</v>
      </c>
      <c r="Q7082">
        <v>20000</v>
      </c>
      <c r="R7082">
        <f t="shared" si="995"/>
        <v>28.676603432700993</v>
      </c>
      <c r="S7082">
        <f t="shared" si="997"/>
        <v>7.1074904389399576E-2</v>
      </c>
      <c r="T7082">
        <f t="shared" si="998"/>
        <v>-4.3308326658406809E-2</v>
      </c>
      <c r="U7082">
        <f>IFERROR(VLOOKUP(D7082,'ZORI (2)'!$C$2:$F$106,4,FALSE), 0)</f>
        <v>73.506796622216257</v>
      </c>
    </row>
    <row r="7083" spans="1:21" x14ac:dyDescent="0.25">
      <c r="A7083">
        <v>10527</v>
      </c>
      <c r="B7083">
        <v>50324</v>
      </c>
      <c r="C7083" t="s">
        <v>3681</v>
      </c>
      <c r="D7083" t="s">
        <v>390</v>
      </c>
      <c r="E7083">
        <v>161200</v>
      </c>
      <c r="F7083">
        <v>186100</v>
      </c>
      <c r="G7083">
        <f>IFERROR(VLOOKUP(D7083,'ZORI (2)'!$C$2:$E$106,2,FALSE), 0)</f>
        <v>1003</v>
      </c>
      <c r="H7083">
        <f>IFERROR(VLOOKUP(D7083,'ZORI (2)'!$C$2:$E$106,3,FALSE), 0)</f>
        <v>1083</v>
      </c>
      <c r="I7083">
        <f t="shared" si="990"/>
        <v>37220</v>
      </c>
      <c r="J7083">
        <f t="shared" si="991"/>
        <v>148880</v>
      </c>
      <c r="K7083">
        <v>2.5000000000000001E-2</v>
      </c>
      <c r="L7083">
        <v>360</v>
      </c>
      <c r="M7083" s="1">
        <f t="shared" si="992"/>
        <v>588.25599415981549</v>
      </c>
      <c r="N7083">
        <f t="shared" si="996"/>
        <v>5642.0000000000009</v>
      </c>
      <c r="O7083">
        <f t="shared" si="993"/>
        <v>74.44</v>
      </c>
      <c r="P7083">
        <f t="shared" si="994"/>
        <v>108.30000000000001</v>
      </c>
      <c r="Q7083">
        <v>20000</v>
      </c>
      <c r="R7083">
        <f t="shared" si="995"/>
        <v>14.319790704832256</v>
      </c>
      <c r="S7083">
        <f t="shared" si="997"/>
        <v>-3.9712698429689259E-3</v>
      </c>
      <c r="T7083">
        <f t="shared" si="998"/>
        <v>5.9559798766857804E-2</v>
      </c>
      <c r="U7083">
        <f>IFERROR(VLOOKUP(D7083,'ZORI (2)'!$C$2:$F$106,4,FALSE), 0)</f>
        <v>20.282633065793817</v>
      </c>
    </row>
    <row r="7084" spans="1:21" x14ac:dyDescent="0.25">
      <c r="A7084">
        <v>10529</v>
      </c>
      <c r="B7084">
        <v>39071</v>
      </c>
      <c r="C7084" t="s">
        <v>3682</v>
      </c>
      <c r="D7084" t="s">
        <v>303</v>
      </c>
      <c r="E7084">
        <v>141900</v>
      </c>
      <c r="F7084">
        <v>155300</v>
      </c>
      <c r="G7084">
        <f>IFERROR(VLOOKUP(D7084,'ZORI (2)'!$C$2:$E$106,2,FALSE), 0)</f>
        <v>1104</v>
      </c>
      <c r="H7084">
        <f>IFERROR(VLOOKUP(D7084,'ZORI (2)'!$C$2:$E$106,3,FALSE), 0)</f>
        <v>1175</v>
      </c>
      <c r="I7084">
        <f t="shared" si="990"/>
        <v>31060</v>
      </c>
      <c r="J7084">
        <f t="shared" si="991"/>
        <v>124240</v>
      </c>
      <c r="K7084">
        <v>2.5000000000000001E-2</v>
      </c>
      <c r="L7084">
        <v>360</v>
      </c>
      <c r="M7084" s="1">
        <f t="shared" si="992"/>
        <v>490.89820469113027</v>
      </c>
      <c r="N7084">
        <f t="shared" si="996"/>
        <v>4966.5000000000009</v>
      </c>
      <c r="O7084">
        <f t="shared" si="993"/>
        <v>62.12</v>
      </c>
      <c r="P7084">
        <f t="shared" si="994"/>
        <v>117.5</v>
      </c>
      <c r="Q7084">
        <v>20000</v>
      </c>
      <c r="R7084">
        <f t="shared" si="995"/>
        <v>11.01418439716312</v>
      </c>
      <c r="S7084">
        <f t="shared" si="997"/>
        <v>-6.9315890247593132E-2</v>
      </c>
      <c r="T7084">
        <f t="shared" si="998"/>
        <v>0.10805211004982351</v>
      </c>
      <c r="U7084">
        <f>IFERROR(VLOOKUP(D7084,'ZORI (2)'!$C$2:$F$106,4,FALSE), 0)</f>
        <v>20.378706206888264</v>
      </c>
    </row>
    <row r="7085" spans="1:21" x14ac:dyDescent="0.25">
      <c r="A7085">
        <v>10531</v>
      </c>
      <c r="B7085">
        <v>76073</v>
      </c>
      <c r="C7085" t="s">
        <v>1507</v>
      </c>
      <c r="D7085" t="s">
        <v>192</v>
      </c>
      <c r="E7085">
        <v>175500</v>
      </c>
      <c r="F7085">
        <v>239800</v>
      </c>
      <c r="G7085">
        <f>IFERROR(VLOOKUP(D7085,'ZORI (2)'!$C$2:$E$106,2,FALSE), 0)</f>
        <v>1240</v>
      </c>
      <c r="H7085">
        <f>IFERROR(VLOOKUP(D7085,'ZORI (2)'!$C$2:$E$106,3,FALSE), 0)</f>
        <v>1481</v>
      </c>
      <c r="I7085">
        <f t="shared" si="990"/>
        <v>47960</v>
      </c>
      <c r="J7085">
        <f t="shared" si="991"/>
        <v>191840</v>
      </c>
      <c r="K7085">
        <v>2.5000000000000001E-2</v>
      </c>
      <c r="L7085">
        <v>360</v>
      </c>
      <c r="M7085" s="1">
        <f t="shared" si="992"/>
        <v>757.99993229190625</v>
      </c>
      <c r="N7085">
        <f t="shared" si="996"/>
        <v>6142.5000000000009</v>
      </c>
      <c r="O7085">
        <f t="shared" si="993"/>
        <v>95.92</v>
      </c>
      <c r="P7085">
        <f t="shared" si="994"/>
        <v>148.1</v>
      </c>
      <c r="Q7085">
        <v>20000</v>
      </c>
      <c r="R7085">
        <f t="shared" si="995"/>
        <v>13.493135268962412</v>
      </c>
      <c r="S7085">
        <f t="shared" si="997"/>
        <v>0.18923342053386563</v>
      </c>
      <c r="T7085">
        <f t="shared" si="998"/>
        <v>7.7565005397889741E-2</v>
      </c>
      <c r="U7085">
        <f>IFERROR(VLOOKUP(D7085,'ZORI (2)'!$C$2:$F$106,4,FALSE), 0)</f>
        <v>73.617039721894315</v>
      </c>
    </row>
    <row r="7086" spans="1:21" x14ac:dyDescent="0.25">
      <c r="A7086">
        <v>10532</v>
      </c>
      <c r="B7086">
        <v>15342</v>
      </c>
      <c r="C7086" t="s">
        <v>3683</v>
      </c>
      <c r="D7086" t="s">
        <v>237</v>
      </c>
      <c r="E7086">
        <v>139700</v>
      </c>
      <c r="F7086">
        <v>155200</v>
      </c>
      <c r="G7086">
        <f>IFERROR(VLOOKUP(D7086,'ZORI (2)'!$C$2:$E$106,2,FALSE), 0)</f>
        <v>1002</v>
      </c>
      <c r="H7086">
        <f>IFERROR(VLOOKUP(D7086,'ZORI (2)'!$C$2:$E$106,3,FALSE), 0)</f>
        <v>1073</v>
      </c>
      <c r="I7086">
        <f t="shared" si="990"/>
        <v>31040</v>
      </c>
      <c r="J7086">
        <f t="shared" si="991"/>
        <v>124160</v>
      </c>
      <c r="K7086">
        <v>2.5000000000000001E-2</v>
      </c>
      <c r="L7086">
        <v>360</v>
      </c>
      <c r="M7086" s="1">
        <f t="shared" si="992"/>
        <v>490.58210797207607</v>
      </c>
      <c r="N7086">
        <f t="shared" si="996"/>
        <v>4889.5000000000009</v>
      </c>
      <c r="O7086">
        <f t="shared" si="993"/>
        <v>62.08</v>
      </c>
      <c r="P7086">
        <f t="shared" si="994"/>
        <v>107.30000000000001</v>
      </c>
      <c r="Q7086">
        <v>20000</v>
      </c>
      <c r="R7086">
        <f t="shared" si="995"/>
        <v>12.053432743087916</v>
      </c>
      <c r="S7086">
        <f t="shared" si="997"/>
        <v>-5.7047989088003792E-2</v>
      </c>
      <c r="T7086">
        <f t="shared" si="998"/>
        <v>8.8619685574430063E-2</v>
      </c>
      <c r="U7086">
        <f>IFERROR(VLOOKUP(D7086,'ZORI (2)'!$C$2:$F$106,4,FALSE), 0)</f>
        <v>18.252597429548764</v>
      </c>
    </row>
    <row r="7087" spans="1:21" x14ac:dyDescent="0.25">
      <c r="A7087">
        <v>10533</v>
      </c>
      <c r="B7087">
        <v>55373</v>
      </c>
      <c r="C7087" t="s">
        <v>423</v>
      </c>
      <c r="D7087" t="s">
        <v>307</v>
      </c>
      <c r="E7087">
        <v>193000</v>
      </c>
      <c r="F7087">
        <v>239000</v>
      </c>
      <c r="G7087">
        <f>IFERROR(VLOOKUP(D7087,'ZORI (2)'!$C$2:$E$106,2,FALSE), 0)</f>
        <v>1268</v>
      </c>
      <c r="H7087">
        <f>IFERROR(VLOOKUP(D7087,'ZORI (2)'!$C$2:$E$106,3,FALSE), 0)</f>
        <v>1485</v>
      </c>
      <c r="I7087">
        <f t="shared" si="990"/>
        <v>47800</v>
      </c>
      <c r="J7087">
        <f t="shared" si="991"/>
        <v>191200</v>
      </c>
      <c r="K7087">
        <v>2.5000000000000001E-2</v>
      </c>
      <c r="L7087">
        <v>360</v>
      </c>
      <c r="M7087" s="1">
        <f t="shared" si="992"/>
        <v>755.47115853947287</v>
      </c>
      <c r="N7087">
        <f t="shared" si="996"/>
        <v>6755.0000000000009</v>
      </c>
      <c r="O7087">
        <f t="shared" si="993"/>
        <v>95.600000000000009</v>
      </c>
      <c r="P7087">
        <f t="shared" si="994"/>
        <v>148.5</v>
      </c>
      <c r="Q7087">
        <v>20000</v>
      </c>
      <c r="R7087">
        <f t="shared" si="995"/>
        <v>13.411896745230079</v>
      </c>
      <c r="S7087">
        <f t="shared" si="997"/>
        <v>8.7574799208209139E-2</v>
      </c>
      <c r="T7087">
        <f t="shared" si="998"/>
        <v>7.8132199014503731E-2</v>
      </c>
      <c r="U7087">
        <f>IFERROR(VLOOKUP(D7087,'ZORI (2)'!$C$2:$F$106,4,FALSE), 0)</f>
        <v>66.493977017409904</v>
      </c>
    </row>
    <row r="7088" spans="1:21" x14ac:dyDescent="0.25">
      <c r="A7088">
        <v>10534</v>
      </c>
      <c r="B7088">
        <v>18011</v>
      </c>
      <c r="C7088" t="s">
        <v>3684</v>
      </c>
      <c r="D7088" t="s">
        <v>349</v>
      </c>
      <c r="E7088">
        <v>186400</v>
      </c>
      <c r="F7088">
        <v>202300</v>
      </c>
      <c r="G7088">
        <f>IFERROR(VLOOKUP(D7088,'ZORI (2)'!$C$2:$E$106,2,FALSE), 0)</f>
        <v>1137</v>
      </c>
      <c r="H7088">
        <f>IFERROR(VLOOKUP(D7088,'ZORI (2)'!$C$2:$E$106,3,FALSE), 0)</f>
        <v>1279</v>
      </c>
      <c r="I7088">
        <f t="shared" si="990"/>
        <v>40460</v>
      </c>
      <c r="J7088">
        <f t="shared" si="991"/>
        <v>161840</v>
      </c>
      <c r="K7088">
        <v>2.5000000000000001E-2</v>
      </c>
      <c r="L7088">
        <v>360</v>
      </c>
      <c r="M7088" s="1">
        <f t="shared" si="992"/>
        <v>639.4636626465915</v>
      </c>
      <c r="N7088">
        <f t="shared" si="996"/>
        <v>6524.0000000000009</v>
      </c>
      <c r="O7088">
        <f t="shared" si="993"/>
        <v>80.92</v>
      </c>
      <c r="P7088">
        <f t="shared" si="994"/>
        <v>127.9</v>
      </c>
      <c r="Q7088">
        <v>20000</v>
      </c>
      <c r="R7088">
        <f t="shared" si="995"/>
        <v>13.180870471722701</v>
      </c>
      <c r="S7088">
        <f t="shared" si="997"/>
        <v>-4.9895737446224941E-2</v>
      </c>
      <c r="T7088">
        <f t="shared" si="998"/>
        <v>7.7161651263598807E-2</v>
      </c>
      <c r="U7088">
        <f>IFERROR(VLOOKUP(D7088,'ZORI (2)'!$C$2:$F$106,4,FALSE), 0)</f>
        <v>41.537623302975142</v>
      </c>
    </row>
    <row r="7089" spans="1:21" x14ac:dyDescent="0.25">
      <c r="A7089">
        <v>10535</v>
      </c>
      <c r="B7089">
        <v>37403</v>
      </c>
      <c r="C7089" t="s">
        <v>300</v>
      </c>
      <c r="D7089" t="s">
        <v>300</v>
      </c>
      <c r="E7089">
        <v>121900</v>
      </c>
      <c r="F7089">
        <v>181700</v>
      </c>
      <c r="G7089">
        <f>IFERROR(VLOOKUP(D7089,'ZORI (2)'!$C$2:$E$106,2,FALSE), 0)</f>
        <v>938</v>
      </c>
      <c r="H7089">
        <f>IFERROR(VLOOKUP(D7089,'ZORI (2)'!$C$2:$E$106,3,FALSE), 0)</f>
        <v>1124</v>
      </c>
      <c r="I7089">
        <f t="shared" si="990"/>
        <v>36340</v>
      </c>
      <c r="J7089">
        <f t="shared" si="991"/>
        <v>145360</v>
      </c>
      <c r="K7089">
        <v>2.5000000000000001E-2</v>
      </c>
      <c r="L7089">
        <v>360</v>
      </c>
      <c r="M7089" s="1">
        <f t="shared" si="992"/>
        <v>574.34773852143189</v>
      </c>
      <c r="N7089">
        <f t="shared" si="996"/>
        <v>4266.5</v>
      </c>
      <c r="O7089">
        <f t="shared" si="993"/>
        <v>72.679999999999993</v>
      </c>
      <c r="P7089">
        <f t="shared" si="994"/>
        <v>112.4</v>
      </c>
      <c r="Q7089">
        <v>20000</v>
      </c>
      <c r="R7089">
        <f t="shared" si="995"/>
        <v>13.471233689205219</v>
      </c>
      <c r="S7089">
        <f t="shared" si="997"/>
        <v>0.24310289977525629</v>
      </c>
      <c r="T7089">
        <f t="shared" si="998"/>
        <v>7.218478443306936E-2</v>
      </c>
      <c r="U7089">
        <f>IFERROR(VLOOKUP(D7089,'ZORI (2)'!$C$2:$F$106,4,FALSE), 0)</f>
        <v>49.28461006354464</v>
      </c>
    </row>
    <row r="7090" spans="1:21" x14ac:dyDescent="0.25">
      <c r="A7090">
        <v>10538</v>
      </c>
      <c r="B7090">
        <v>75173</v>
      </c>
      <c r="C7090" t="s">
        <v>3685</v>
      </c>
      <c r="D7090" t="s">
        <v>192</v>
      </c>
      <c r="E7090">
        <v>157300</v>
      </c>
      <c r="F7090">
        <v>228400</v>
      </c>
      <c r="G7090">
        <f>IFERROR(VLOOKUP(D7090,'ZORI (2)'!$C$2:$E$106,2,FALSE), 0)</f>
        <v>1240</v>
      </c>
      <c r="H7090">
        <f>IFERROR(VLOOKUP(D7090,'ZORI (2)'!$C$2:$E$106,3,FALSE), 0)</f>
        <v>1481</v>
      </c>
      <c r="I7090">
        <f t="shared" si="990"/>
        <v>45680</v>
      </c>
      <c r="J7090">
        <f t="shared" si="991"/>
        <v>182720</v>
      </c>
      <c r="K7090">
        <v>2.5000000000000001E-2</v>
      </c>
      <c r="L7090">
        <v>360</v>
      </c>
      <c r="M7090" s="1">
        <f t="shared" si="992"/>
        <v>721.96490631973052</v>
      </c>
      <c r="N7090">
        <f t="shared" si="996"/>
        <v>5505.5000000000009</v>
      </c>
      <c r="O7090">
        <f t="shared" si="993"/>
        <v>91.359999999999985</v>
      </c>
      <c r="P7090">
        <f t="shared" si="994"/>
        <v>148.1</v>
      </c>
      <c r="Q7090">
        <v>20000</v>
      </c>
      <c r="R7090">
        <f t="shared" si="995"/>
        <v>12.851676794958362</v>
      </c>
      <c r="S7090">
        <f t="shared" si="997"/>
        <v>0.24941536222925459</v>
      </c>
      <c r="T7090">
        <f t="shared" si="998"/>
        <v>8.7586673187141098E-2</v>
      </c>
      <c r="U7090">
        <f>IFERROR(VLOOKUP(D7090,'ZORI (2)'!$C$2:$F$106,4,FALSE), 0)</f>
        <v>73.617039721894315</v>
      </c>
    </row>
    <row r="7091" spans="1:21" x14ac:dyDescent="0.25">
      <c r="A7091">
        <v>10539</v>
      </c>
      <c r="B7091">
        <v>2538</v>
      </c>
      <c r="C7091" t="s">
        <v>3686</v>
      </c>
      <c r="D7091" t="s">
        <v>219</v>
      </c>
      <c r="E7091">
        <v>180900</v>
      </c>
      <c r="F7091">
        <v>254300</v>
      </c>
      <c r="G7091">
        <f>IFERROR(VLOOKUP(D7091,'ZORI (2)'!$C$2:$E$106,2,FALSE), 0)</f>
        <v>2124</v>
      </c>
      <c r="H7091">
        <f>IFERROR(VLOOKUP(D7091,'ZORI (2)'!$C$2:$E$106,3,FALSE), 0)</f>
        <v>2442</v>
      </c>
      <c r="I7091">
        <f t="shared" si="990"/>
        <v>50860</v>
      </c>
      <c r="J7091">
        <f t="shared" si="991"/>
        <v>203440</v>
      </c>
      <c r="K7091">
        <v>2.5000000000000001E-2</v>
      </c>
      <c r="L7091">
        <v>360</v>
      </c>
      <c r="M7091" s="1">
        <f t="shared" si="992"/>
        <v>803.83395655476136</v>
      </c>
      <c r="N7091">
        <f t="shared" si="996"/>
        <v>6331.5000000000009</v>
      </c>
      <c r="O7091">
        <f t="shared" si="993"/>
        <v>101.72</v>
      </c>
      <c r="P7091">
        <f t="shared" si="994"/>
        <v>244.20000000000002</v>
      </c>
      <c r="Q7091">
        <v>20000</v>
      </c>
      <c r="R7091">
        <f t="shared" si="995"/>
        <v>8.6779961779961781</v>
      </c>
      <c r="S7091">
        <f t="shared" si="997"/>
        <v>0.22713004538402704</v>
      </c>
      <c r="T7091">
        <f t="shared" si="998"/>
        <v>0.20088937928843026</v>
      </c>
      <c r="U7091">
        <f>IFERROR(VLOOKUP(D7091,'ZORI (2)'!$C$2:$F$106,4,FALSE), 0)</f>
        <v>98.079496251938465</v>
      </c>
    </row>
    <row r="7092" spans="1:21" x14ac:dyDescent="0.25">
      <c r="A7092">
        <v>10543</v>
      </c>
      <c r="B7092">
        <v>16121</v>
      </c>
      <c r="C7092" t="s">
        <v>3687</v>
      </c>
      <c r="D7092" t="s">
        <v>398</v>
      </c>
      <c r="E7092">
        <v>41800</v>
      </c>
      <c r="F7092">
        <v>36600</v>
      </c>
      <c r="G7092">
        <f>IFERROR(VLOOKUP(D7092,'ZORI (2)'!$C$2:$E$106,2,FALSE), 0)</f>
        <v>603</v>
      </c>
      <c r="H7092">
        <f>IFERROR(VLOOKUP(D7092,'ZORI (2)'!$C$2:$E$106,3,FALSE), 0)</f>
        <v>660</v>
      </c>
      <c r="I7092">
        <f t="shared" si="990"/>
        <v>7320</v>
      </c>
      <c r="J7092">
        <f t="shared" si="991"/>
        <v>29280</v>
      </c>
      <c r="K7092">
        <v>2.5000000000000001E-2</v>
      </c>
      <c r="L7092">
        <v>360</v>
      </c>
      <c r="M7092" s="1">
        <f t="shared" si="992"/>
        <v>115.69139917382724</v>
      </c>
      <c r="N7092">
        <f t="shared" si="996"/>
        <v>1463.0000000000002</v>
      </c>
      <c r="O7092">
        <f t="shared" si="993"/>
        <v>14.64</v>
      </c>
      <c r="P7092">
        <f t="shared" si="994"/>
        <v>66</v>
      </c>
      <c r="Q7092">
        <v>20000</v>
      </c>
      <c r="R7092">
        <f t="shared" si="995"/>
        <v>4.6212121212121211</v>
      </c>
      <c r="S7092">
        <f t="shared" si="997"/>
        <v>-0.42146278235303414</v>
      </c>
      <c r="T7092">
        <f t="shared" si="998"/>
        <v>0.19330935656165352</v>
      </c>
      <c r="U7092">
        <f>IFERROR(VLOOKUP(D7092,'ZORI (2)'!$C$2:$F$106,4,FALSE), 0)</f>
        <v>16.121324661563552</v>
      </c>
    </row>
    <row r="7093" spans="1:21" x14ac:dyDescent="0.25">
      <c r="A7093">
        <v>10546</v>
      </c>
      <c r="B7093">
        <v>19066</v>
      </c>
      <c r="C7093" t="s">
        <v>2932</v>
      </c>
      <c r="D7093" t="s">
        <v>254</v>
      </c>
      <c r="E7093">
        <v>627800</v>
      </c>
      <c r="F7093">
        <v>682600</v>
      </c>
      <c r="G7093">
        <f>IFERROR(VLOOKUP(D7093,'ZORI (2)'!$C$2:$E$106,2,FALSE), 0)</f>
        <v>1372</v>
      </c>
      <c r="H7093">
        <f>IFERROR(VLOOKUP(D7093,'ZORI (2)'!$C$2:$E$106,3,FALSE), 0)</f>
        <v>1516</v>
      </c>
      <c r="I7093">
        <f t="shared" si="990"/>
        <v>136520</v>
      </c>
      <c r="J7093">
        <f t="shared" si="991"/>
        <v>546080</v>
      </c>
      <c r="K7093">
        <v>2.5000000000000001E-2</v>
      </c>
      <c r="L7093">
        <v>360</v>
      </c>
      <c r="M7093" s="1">
        <f t="shared" si="992"/>
        <v>2157.6762042637833</v>
      </c>
      <c r="N7093">
        <f t="shared" si="996"/>
        <v>21973.000000000004</v>
      </c>
      <c r="O7093">
        <f t="shared" si="993"/>
        <v>273.03999999999996</v>
      </c>
      <c r="P7093">
        <f t="shared" si="994"/>
        <v>151.6</v>
      </c>
      <c r="Q7093">
        <v>20000</v>
      </c>
      <c r="R7093">
        <f t="shared" si="995"/>
        <v>37.521987686895336</v>
      </c>
      <c r="S7093">
        <f t="shared" si="997"/>
        <v>1.9151264682213228E-2</v>
      </c>
      <c r="T7093">
        <f t="shared" si="998"/>
        <v>-7.1687934267256406E-2</v>
      </c>
      <c r="U7093">
        <f>IFERROR(VLOOKUP(D7093,'ZORI (2)'!$C$2:$F$106,4,FALSE), 0)</f>
        <v>44.044485087995604</v>
      </c>
    </row>
    <row r="7094" spans="1:21" x14ac:dyDescent="0.25">
      <c r="A7094">
        <v>10548</v>
      </c>
      <c r="B7094">
        <v>48320</v>
      </c>
      <c r="C7094" t="s">
        <v>3688</v>
      </c>
      <c r="D7094" t="s">
        <v>235</v>
      </c>
      <c r="E7094">
        <v>148800</v>
      </c>
      <c r="F7094">
        <v>199600</v>
      </c>
      <c r="G7094">
        <f>IFERROR(VLOOKUP(D7094,'ZORI (2)'!$C$2:$E$106,2,FALSE), 0)</f>
        <v>1028</v>
      </c>
      <c r="H7094">
        <f>IFERROR(VLOOKUP(D7094,'ZORI (2)'!$C$2:$E$106,3,FALSE), 0)</f>
        <v>1171</v>
      </c>
      <c r="I7094">
        <f t="shared" si="990"/>
        <v>39920</v>
      </c>
      <c r="J7094">
        <f t="shared" si="991"/>
        <v>159680</v>
      </c>
      <c r="K7094">
        <v>2.5000000000000001E-2</v>
      </c>
      <c r="L7094">
        <v>360</v>
      </c>
      <c r="M7094" s="1">
        <f t="shared" si="992"/>
        <v>630.92905123212881</v>
      </c>
      <c r="N7094">
        <f t="shared" si="996"/>
        <v>5208.0000000000009</v>
      </c>
      <c r="O7094">
        <f t="shared" si="993"/>
        <v>79.84</v>
      </c>
      <c r="P7094">
        <f t="shared" si="994"/>
        <v>117.10000000000001</v>
      </c>
      <c r="Q7094">
        <v>20000</v>
      </c>
      <c r="R7094">
        <f t="shared" si="995"/>
        <v>14.204383717620267</v>
      </c>
      <c r="S7094">
        <f t="shared" si="997"/>
        <v>0.14707369776102247</v>
      </c>
      <c r="T7094">
        <f t="shared" si="998"/>
        <v>6.3222751891881437E-2</v>
      </c>
      <c r="U7094">
        <f>IFERROR(VLOOKUP(D7094,'ZORI (2)'!$C$2:$F$106,4,FALSE), 0)</f>
        <v>42.450160853200359</v>
      </c>
    </row>
    <row r="7095" spans="1:21" x14ac:dyDescent="0.25">
      <c r="A7095">
        <v>10550</v>
      </c>
      <c r="B7095">
        <v>18414</v>
      </c>
      <c r="C7095" t="s">
        <v>360</v>
      </c>
      <c r="D7095" t="s">
        <v>368</v>
      </c>
      <c r="E7095">
        <v>146400</v>
      </c>
      <c r="F7095">
        <v>181500</v>
      </c>
      <c r="G7095">
        <f>IFERROR(VLOOKUP(D7095,'ZORI (2)'!$C$2:$E$106,2,FALSE), 0)</f>
        <v>756</v>
      </c>
      <c r="H7095">
        <f>IFERROR(VLOOKUP(D7095,'ZORI (2)'!$C$2:$E$106,3,FALSE), 0)</f>
        <v>844</v>
      </c>
      <c r="I7095">
        <f t="shared" si="990"/>
        <v>36300</v>
      </c>
      <c r="J7095">
        <f t="shared" si="991"/>
        <v>145200</v>
      </c>
      <c r="K7095">
        <v>2.5000000000000001E-2</v>
      </c>
      <c r="L7095">
        <v>360</v>
      </c>
      <c r="M7095" s="1">
        <f t="shared" si="992"/>
        <v>573.71554508332349</v>
      </c>
      <c r="N7095">
        <f t="shared" si="996"/>
        <v>5124.0000000000009</v>
      </c>
      <c r="O7095">
        <f t="shared" si="993"/>
        <v>72.599999999999994</v>
      </c>
      <c r="P7095">
        <f t="shared" si="994"/>
        <v>84.4</v>
      </c>
      <c r="Q7095">
        <v>20000</v>
      </c>
      <c r="R7095">
        <f t="shared" si="995"/>
        <v>17.920616113744074</v>
      </c>
      <c r="S7095">
        <f t="shared" si="997"/>
        <v>5.8160957067232573E-2</v>
      </c>
      <c r="T7095">
        <f t="shared" si="998"/>
        <v>2.2131633547149612E-2</v>
      </c>
      <c r="U7095">
        <f>IFERROR(VLOOKUP(D7095,'ZORI (2)'!$C$2:$F$106,4,FALSE), 0)</f>
        <v>26.875310471233071</v>
      </c>
    </row>
    <row r="7096" spans="1:21" x14ac:dyDescent="0.25">
      <c r="A7096">
        <v>10553</v>
      </c>
      <c r="B7096">
        <v>13159</v>
      </c>
      <c r="C7096" t="s">
        <v>3689</v>
      </c>
      <c r="D7096" t="s">
        <v>410</v>
      </c>
      <c r="E7096">
        <v>129500</v>
      </c>
      <c r="F7096">
        <v>160900</v>
      </c>
      <c r="G7096">
        <f>IFERROR(VLOOKUP(D7096,'ZORI (2)'!$C$2:$E$106,2,FALSE), 0)</f>
        <v>859</v>
      </c>
      <c r="H7096">
        <f>IFERROR(VLOOKUP(D7096,'ZORI (2)'!$C$2:$E$106,3,FALSE), 0)</f>
        <v>983</v>
      </c>
      <c r="I7096">
        <f t="shared" si="990"/>
        <v>32180</v>
      </c>
      <c r="J7096">
        <f t="shared" si="991"/>
        <v>128720</v>
      </c>
      <c r="K7096">
        <v>2.5000000000000001E-2</v>
      </c>
      <c r="L7096">
        <v>360</v>
      </c>
      <c r="M7096" s="1">
        <f t="shared" si="992"/>
        <v>508.59962095816394</v>
      </c>
      <c r="N7096">
        <f t="shared" si="996"/>
        <v>4532.5</v>
      </c>
      <c r="O7096">
        <f t="shared" si="993"/>
        <v>64.36</v>
      </c>
      <c r="P7096">
        <f t="shared" si="994"/>
        <v>98.300000000000011</v>
      </c>
      <c r="Q7096">
        <v>20000</v>
      </c>
      <c r="R7096">
        <f t="shared" si="995"/>
        <v>13.640217022719566</v>
      </c>
      <c r="S7096">
        <f t="shared" si="997"/>
        <v>4.4584746725528701E-2</v>
      </c>
      <c r="T7096">
        <f t="shared" si="998"/>
        <v>6.596225785324282E-2</v>
      </c>
      <c r="U7096">
        <f>IFERROR(VLOOKUP(D7096,'ZORI (2)'!$C$2:$F$106,4,FALSE), 0)</f>
        <v>36.199325359218847</v>
      </c>
    </row>
    <row r="7097" spans="1:21" x14ac:dyDescent="0.25">
      <c r="A7097">
        <v>10554</v>
      </c>
      <c r="B7097">
        <v>47243</v>
      </c>
      <c r="C7097" t="s">
        <v>2219</v>
      </c>
      <c r="D7097" t="s">
        <v>255</v>
      </c>
      <c r="E7097">
        <v>73100</v>
      </c>
      <c r="F7097">
        <v>97600</v>
      </c>
      <c r="G7097">
        <f>IFERROR(VLOOKUP(D7097,'ZORI (2)'!$C$2:$E$106,2,FALSE), 0)</f>
        <v>1118</v>
      </c>
      <c r="H7097">
        <f>IFERROR(VLOOKUP(D7097,'ZORI (2)'!$C$2:$E$106,3,FALSE), 0)</f>
        <v>1233</v>
      </c>
      <c r="I7097">
        <f t="shared" si="990"/>
        <v>19520</v>
      </c>
      <c r="J7097">
        <f t="shared" si="991"/>
        <v>78080</v>
      </c>
      <c r="K7097">
        <v>2.5000000000000001E-2</v>
      </c>
      <c r="L7097">
        <v>360</v>
      </c>
      <c r="M7097" s="1">
        <f t="shared" si="992"/>
        <v>308.51039779687261</v>
      </c>
      <c r="N7097">
        <f t="shared" si="996"/>
        <v>2558.5000000000005</v>
      </c>
      <c r="O7097">
        <f t="shared" si="993"/>
        <v>39.04</v>
      </c>
      <c r="P7097">
        <f t="shared" si="994"/>
        <v>123.30000000000001</v>
      </c>
      <c r="Q7097">
        <v>20000</v>
      </c>
      <c r="R7097">
        <f t="shared" si="995"/>
        <v>6.5963773992971078</v>
      </c>
      <c r="S7097">
        <f t="shared" si="997"/>
        <v>2.0296157685934863E-2</v>
      </c>
      <c r="T7097">
        <f t="shared" si="998"/>
        <v>0.21735079022392736</v>
      </c>
      <c r="U7097">
        <f>IFERROR(VLOOKUP(D7097,'ZORI (2)'!$C$2:$F$106,4,FALSE), 0)</f>
        <v>38.712759151065889</v>
      </c>
    </row>
    <row r="7098" spans="1:21" x14ac:dyDescent="0.25">
      <c r="A7098">
        <v>10555</v>
      </c>
      <c r="B7098">
        <v>95626</v>
      </c>
      <c r="C7098" t="s">
        <v>3690</v>
      </c>
      <c r="D7098" t="s">
        <v>222</v>
      </c>
      <c r="E7098">
        <v>219500</v>
      </c>
      <c r="F7098">
        <v>321500</v>
      </c>
      <c r="G7098">
        <f>IFERROR(VLOOKUP(D7098,'ZORI (2)'!$C$2:$E$106,2,FALSE), 0)</f>
        <v>1254</v>
      </c>
      <c r="H7098">
        <f>IFERROR(VLOOKUP(D7098,'ZORI (2)'!$C$2:$E$106,3,FALSE), 0)</f>
        <v>1663</v>
      </c>
      <c r="I7098">
        <f t="shared" si="990"/>
        <v>64300</v>
      </c>
      <c r="J7098">
        <f t="shared" si="991"/>
        <v>257200</v>
      </c>
      <c r="K7098">
        <v>2.5000000000000001E-2</v>
      </c>
      <c r="L7098">
        <v>360</v>
      </c>
      <c r="M7098" s="1">
        <f t="shared" si="992"/>
        <v>1016.2509517591654</v>
      </c>
      <c r="N7098">
        <f t="shared" si="996"/>
        <v>7682.5000000000009</v>
      </c>
      <c r="O7098">
        <f t="shared" si="993"/>
        <v>128.6</v>
      </c>
      <c r="P7098">
        <f t="shared" si="994"/>
        <v>166.3</v>
      </c>
      <c r="Q7098">
        <v>20000</v>
      </c>
      <c r="R7098">
        <f t="shared" si="995"/>
        <v>16.110442974543997</v>
      </c>
      <c r="S7098">
        <f t="shared" si="997"/>
        <v>0.30065842039788415</v>
      </c>
      <c r="T7098">
        <f t="shared" si="998"/>
        <v>4.5902085493327714E-2</v>
      </c>
      <c r="U7098">
        <f>IFERROR(VLOOKUP(D7098,'ZORI (2)'!$C$2:$F$106,4,FALSE), 0)</f>
        <v>129.20448974423459</v>
      </c>
    </row>
    <row r="7099" spans="1:21" x14ac:dyDescent="0.25">
      <c r="A7099">
        <v>10557</v>
      </c>
      <c r="B7099">
        <v>14551</v>
      </c>
      <c r="C7099" t="s">
        <v>3691</v>
      </c>
      <c r="D7099" t="s">
        <v>274</v>
      </c>
      <c r="E7099">
        <v>81500</v>
      </c>
      <c r="F7099">
        <v>87200</v>
      </c>
      <c r="G7099">
        <f>IFERROR(VLOOKUP(D7099,'ZORI (2)'!$C$2:$E$106,2,FALSE), 0)</f>
        <v>913</v>
      </c>
      <c r="H7099">
        <f>IFERROR(VLOOKUP(D7099,'ZORI (2)'!$C$2:$E$106,3,FALSE), 0)</f>
        <v>1037</v>
      </c>
      <c r="I7099">
        <f t="shared" si="990"/>
        <v>17440</v>
      </c>
      <c r="J7099">
        <f t="shared" si="991"/>
        <v>69760</v>
      </c>
      <c r="K7099">
        <v>2.5000000000000001E-2</v>
      </c>
      <c r="L7099">
        <v>360</v>
      </c>
      <c r="M7099" s="1">
        <f t="shared" si="992"/>
        <v>275.6363390152386</v>
      </c>
      <c r="N7099">
        <f t="shared" si="996"/>
        <v>2852.5000000000005</v>
      </c>
      <c r="O7099">
        <f t="shared" si="993"/>
        <v>34.880000000000003</v>
      </c>
      <c r="P7099">
        <f t="shared" si="994"/>
        <v>103.7</v>
      </c>
      <c r="Q7099">
        <v>20000</v>
      </c>
      <c r="R7099">
        <f t="shared" si="995"/>
        <v>7.0073931211828997</v>
      </c>
      <c r="S7099">
        <f t="shared" si="997"/>
        <v>-0.16437076255959368</v>
      </c>
      <c r="T7099">
        <f t="shared" si="998"/>
        <v>0.18547878468243811</v>
      </c>
      <c r="U7099">
        <f>IFERROR(VLOOKUP(D7099,'ZORI (2)'!$C$2:$F$106,4,FALSE), 0)</f>
        <v>35.783635050326652</v>
      </c>
    </row>
    <row r="7100" spans="1:21" x14ac:dyDescent="0.25">
      <c r="A7100">
        <v>10559</v>
      </c>
      <c r="B7100">
        <v>2779</v>
      </c>
      <c r="C7100" t="s">
        <v>2422</v>
      </c>
      <c r="D7100" t="s">
        <v>315</v>
      </c>
      <c r="E7100">
        <v>298900</v>
      </c>
      <c r="F7100">
        <v>363000</v>
      </c>
      <c r="G7100">
        <f>IFERROR(VLOOKUP(D7100,'ZORI (2)'!$C$2:$E$106,2,FALSE), 0)</f>
        <v>1254</v>
      </c>
      <c r="H7100">
        <f>IFERROR(VLOOKUP(D7100,'ZORI (2)'!$C$2:$E$106,3,FALSE), 0)</f>
        <v>1500</v>
      </c>
      <c r="I7100">
        <f t="shared" si="990"/>
        <v>72600</v>
      </c>
      <c r="J7100">
        <f t="shared" si="991"/>
        <v>290400</v>
      </c>
      <c r="K7100">
        <v>2.5000000000000001E-2</v>
      </c>
      <c r="L7100">
        <v>360</v>
      </c>
      <c r="M7100" s="1">
        <f t="shared" si="992"/>
        <v>1147.431090166647</v>
      </c>
      <c r="N7100">
        <f t="shared" si="996"/>
        <v>10461.500000000002</v>
      </c>
      <c r="O7100">
        <f t="shared" si="993"/>
        <v>145.19999999999999</v>
      </c>
      <c r="P7100">
        <f t="shared" si="994"/>
        <v>150</v>
      </c>
      <c r="Q7100">
        <v>20000</v>
      </c>
      <c r="R7100">
        <f t="shared" si="995"/>
        <v>20.166666666666668</v>
      </c>
      <c r="S7100">
        <f t="shared" si="997"/>
        <v>0.10213245931901573</v>
      </c>
      <c r="T7100">
        <f t="shared" si="998"/>
        <v>6.6797680802262484E-3</v>
      </c>
      <c r="U7100">
        <f>IFERROR(VLOOKUP(D7100,'ZORI (2)'!$C$2:$F$106,4,FALSE), 0)</f>
        <v>75.634847140989294</v>
      </c>
    </row>
    <row r="7101" spans="1:21" x14ac:dyDescent="0.25">
      <c r="A7101">
        <v>10568</v>
      </c>
      <c r="B7101">
        <v>10506</v>
      </c>
      <c r="C7101" t="s">
        <v>389</v>
      </c>
      <c r="D7101" t="s">
        <v>195</v>
      </c>
      <c r="E7101">
        <v>756800</v>
      </c>
      <c r="F7101">
        <v>852300</v>
      </c>
      <c r="G7101">
        <f>IFERROR(VLOOKUP(D7101,'ZORI (2)'!$C$2:$E$106,2,FALSE), 0)</f>
        <v>2329</v>
      </c>
      <c r="H7101">
        <f>IFERROR(VLOOKUP(D7101,'ZORI (2)'!$C$2:$E$106,3,FALSE), 0)</f>
        <v>2608</v>
      </c>
      <c r="I7101">
        <f t="shared" si="990"/>
        <v>170460</v>
      </c>
      <c r="J7101">
        <f t="shared" si="991"/>
        <v>681840</v>
      </c>
      <c r="K7101">
        <v>2.5000000000000001E-2</v>
      </c>
      <c r="L7101">
        <v>360</v>
      </c>
      <c r="M7101" s="1">
        <f t="shared" si="992"/>
        <v>2694.0923364987143</v>
      </c>
      <c r="N7101">
        <f t="shared" si="996"/>
        <v>26488.000000000004</v>
      </c>
      <c r="O7101">
        <f t="shared" si="993"/>
        <v>340.91999999999996</v>
      </c>
      <c r="P7101">
        <f t="shared" si="994"/>
        <v>260.8</v>
      </c>
      <c r="Q7101">
        <v>20000</v>
      </c>
      <c r="R7101">
        <f t="shared" si="995"/>
        <v>27.23351226993865</v>
      </c>
      <c r="S7101">
        <f t="shared" si="997"/>
        <v>6.1014231508500064E-2</v>
      </c>
      <c r="T7101">
        <f t="shared" si="998"/>
        <v>-3.8044821975701887E-2</v>
      </c>
      <c r="U7101">
        <f>IFERROR(VLOOKUP(D7101,'ZORI (2)'!$C$2:$F$106,4,FALSE), 0)</f>
        <v>81.282042347392249</v>
      </c>
    </row>
    <row r="7102" spans="1:21" x14ac:dyDescent="0.25">
      <c r="A7102">
        <v>10569</v>
      </c>
      <c r="B7102">
        <v>98010</v>
      </c>
      <c r="C7102" t="s">
        <v>3692</v>
      </c>
      <c r="D7102" t="s">
        <v>216</v>
      </c>
      <c r="E7102">
        <v>321800</v>
      </c>
      <c r="F7102">
        <v>463500</v>
      </c>
      <c r="G7102">
        <f>IFERROR(VLOOKUP(D7102,'ZORI (2)'!$C$2:$E$106,2,FALSE), 0)</f>
        <v>1404</v>
      </c>
      <c r="H7102">
        <f>IFERROR(VLOOKUP(D7102,'ZORI (2)'!$C$2:$E$106,3,FALSE), 0)</f>
        <v>1823</v>
      </c>
      <c r="I7102">
        <f t="shared" si="990"/>
        <v>92700</v>
      </c>
      <c r="J7102">
        <f t="shared" si="991"/>
        <v>370800</v>
      </c>
      <c r="K7102">
        <v>2.5000000000000001E-2</v>
      </c>
      <c r="L7102">
        <v>360</v>
      </c>
      <c r="M7102" s="1">
        <f t="shared" si="992"/>
        <v>1465.1082928160909</v>
      </c>
      <c r="N7102">
        <f t="shared" si="996"/>
        <v>11263.000000000002</v>
      </c>
      <c r="O7102">
        <f t="shared" si="993"/>
        <v>185.39999999999998</v>
      </c>
      <c r="P7102">
        <f t="shared" si="994"/>
        <v>182.3</v>
      </c>
      <c r="Q7102">
        <v>20000</v>
      </c>
      <c r="R7102">
        <f t="shared" si="995"/>
        <v>21.187602852441032</v>
      </c>
      <c r="S7102">
        <f t="shared" si="997"/>
        <v>0.31279686628165509</v>
      </c>
      <c r="T7102">
        <f t="shared" si="998"/>
        <v>-9.4947293783701479E-4</v>
      </c>
      <c r="U7102">
        <f>IFERROR(VLOOKUP(D7102,'ZORI (2)'!$C$2:$F$106,4,FALSE), 0)</f>
        <v>131.98328847007167</v>
      </c>
    </row>
    <row r="7103" spans="1:21" x14ac:dyDescent="0.25">
      <c r="A7103">
        <v>10570</v>
      </c>
      <c r="B7103">
        <v>1756</v>
      </c>
      <c r="C7103" t="s">
        <v>3693</v>
      </c>
      <c r="D7103" t="s">
        <v>365</v>
      </c>
      <c r="E7103">
        <v>349800</v>
      </c>
      <c r="F7103">
        <v>427100</v>
      </c>
      <c r="G7103">
        <f>IFERROR(VLOOKUP(D7103,'ZORI (2)'!$C$2:$E$106,2,FALSE), 0)</f>
        <v>1071</v>
      </c>
      <c r="H7103">
        <f>IFERROR(VLOOKUP(D7103,'ZORI (2)'!$C$2:$E$106,3,FALSE), 0)</f>
        <v>1302</v>
      </c>
      <c r="I7103">
        <f t="shared" si="990"/>
        <v>85420</v>
      </c>
      <c r="J7103">
        <f t="shared" si="991"/>
        <v>341680</v>
      </c>
      <c r="K7103">
        <v>2.5000000000000001E-2</v>
      </c>
      <c r="L7103">
        <v>360</v>
      </c>
      <c r="M7103" s="1">
        <f t="shared" si="992"/>
        <v>1350.0490870803717</v>
      </c>
      <c r="N7103">
        <f t="shared" si="996"/>
        <v>12243.000000000002</v>
      </c>
      <c r="O7103">
        <f t="shared" si="993"/>
        <v>170.84</v>
      </c>
      <c r="P7103">
        <f t="shared" si="994"/>
        <v>130.20000000000002</v>
      </c>
      <c r="Q7103">
        <v>20000</v>
      </c>
      <c r="R7103">
        <f t="shared" si="995"/>
        <v>27.33614951356887</v>
      </c>
      <c r="S7103">
        <f t="shared" si="997"/>
        <v>0.11793698615077361</v>
      </c>
      <c r="T7103">
        <f t="shared" si="998"/>
        <v>-3.5602262775591823E-2</v>
      </c>
      <c r="U7103">
        <f>IFERROR(VLOOKUP(D7103,'ZORI (2)'!$C$2:$F$106,4,FALSE), 0)</f>
        <v>68.912445683403433</v>
      </c>
    </row>
    <row r="7104" spans="1:21" x14ac:dyDescent="0.25">
      <c r="A7104">
        <v>10571</v>
      </c>
      <c r="B7104">
        <v>7757</v>
      </c>
      <c r="C7104" t="s">
        <v>3694</v>
      </c>
      <c r="D7104" t="s">
        <v>195</v>
      </c>
      <c r="E7104">
        <v>379100</v>
      </c>
      <c r="F7104">
        <v>448100</v>
      </c>
      <c r="G7104">
        <f>IFERROR(VLOOKUP(D7104,'ZORI (2)'!$C$2:$E$106,2,FALSE), 0)</f>
        <v>2329</v>
      </c>
      <c r="H7104">
        <f>IFERROR(VLOOKUP(D7104,'ZORI (2)'!$C$2:$E$106,3,FALSE), 0)</f>
        <v>2608</v>
      </c>
      <c r="I7104">
        <f t="shared" si="990"/>
        <v>89620</v>
      </c>
      <c r="J7104">
        <f t="shared" si="991"/>
        <v>358480</v>
      </c>
      <c r="K7104">
        <v>2.5000000000000001E-2</v>
      </c>
      <c r="L7104">
        <v>360</v>
      </c>
      <c r="M7104" s="1">
        <f t="shared" si="992"/>
        <v>1416.4293980817481</v>
      </c>
      <c r="N7104">
        <f t="shared" si="996"/>
        <v>13268.500000000002</v>
      </c>
      <c r="O7104">
        <f t="shared" si="993"/>
        <v>179.24</v>
      </c>
      <c r="P7104">
        <f t="shared" si="994"/>
        <v>260.8</v>
      </c>
      <c r="Q7104">
        <v>20000</v>
      </c>
      <c r="R7104">
        <f t="shared" si="995"/>
        <v>14.31812372188139</v>
      </c>
      <c r="S7104">
        <f t="shared" si="997"/>
        <v>8.6649440973304223E-2</v>
      </c>
      <c r="T7104">
        <f t="shared" si="998"/>
        <v>7.3386583960411464E-2</v>
      </c>
      <c r="U7104">
        <f>IFERROR(VLOOKUP(D7104,'ZORI (2)'!$C$2:$F$106,4,FALSE), 0)</f>
        <v>81.282042347392249</v>
      </c>
    </row>
    <row r="7105" spans="1:21" x14ac:dyDescent="0.25">
      <c r="A7105">
        <v>10574</v>
      </c>
      <c r="B7105">
        <v>16025</v>
      </c>
      <c r="C7105" t="s">
        <v>3695</v>
      </c>
      <c r="D7105" t="s">
        <v>237</v>
      </c>
      <c r="E7105">
        <v>137900</v>
      </c>
      <c r="F7105">
        <v>157800</v>
      </c>
      <c r="G7105">
        <f>IFERROR(VLOOKUP(D7105,'ZORI (2)'!$C$2:$E$106,2,FALSE), 0)</f>
        <v>1002</v>
      </c>
      <c r="H7105">
        <f>IFERROR(VLOOKUP(D7105,'ZORI (2)'!$C$2:$E$106,3,FALSE), 0)</f>
        <v>1073</v>
      </c>
      <c r="I7105">
        <f t="shared" si="990"/>
        <v>31560</v>
      </c>
      <c r="J7105">
        <f t="shared" si="991"/>
        <v>126240</v>
      </c>
      <c r="K7105">
        <v>2.5000000000000001E-2</v>
      </c>
      <c r="L7105">
        <v>360</v>
      </c>
      <c r="M7105" s="1">
        <f t="shared" si="992"/>
        <v>498.80062266748456</v>
      </c>
      <c r="N7105">
        <f t="shared" si="996"/>
        <v>4826.5000000000009</v>
      </c>
      <c r="O7105">
        <f t="shared" si="993"/>
        <v>63.120000000000005</v>
      </c>
      <c r="P7105">
        <f t="shared" si="994"/>
        <v>107.30000000000001</v>
      </c>
      <c r="Q7105">
        <v>20000</v>
      </c>
      <c r="R7105">
        <f t="shared" si="995"/>
        <v>12.255358807082946</v>
      </c>
      <c r="S7105">
        <f t="shared" si="997"/>
        <v>-3.0274724768246105E-2</v>
      </c>
      <c r="T7105">
        <f t="shared" si="998"/>
        <v>8.5931074423668527E-2</v>
      </c>
      <c r="U7105">
        <f>IFERROR(VLOOKUP(D7105,'ZORI (2)'!$C$2:$F$106,4,FALSE), 0)</f>
        <v>18.252597429548764</v>
      </c>
    </row>
    <row r="7106" spans="1:21" x14ac:dyDescent="0.25">
      <c r="A7106">
        <v>10576</v>
      </c>
      <c r="B7106">
        <v>15330</v>
      </c>
      <c r="C7106" t="s">
        <v>1028</v>
      </c>
      <c r="D7106" t="s">
        <v>237</v>
      </c>
      <c r="E7106">
        <v>177900</v>
      </c>
      <c r="F7106">
        <v>222400</v>
      </c>
      <c r="G7106">
        <f>IFERROR(VLOOKUP(D7106,'ZORI (2)'!$C$2:$E$106,2,FALSE), 0)</f>
        <v>1002</v>
      </c>
      <c r="H7106">
        <f>IFERROR(VLOOKUP(D7106,'ZORI (2)'!$C$2:$E$106,3,FALSE), 0)</f>
        <v>1073</v>
      </c>
      <c r="I7106">
        <f t="shared" ref="I7106:I7169" si="999">+F7106*0.2</f>
        <v>44480</v>
      </c>
      <c r="J7106">
        <f t="shared" ref="J7106:J7169" si="1000">+F7106-I7106</f>
        <v>177920</v>
      </c>
      <c r="K7106">
        <v>2.5000000000000001E-2</v>
      </c>
      <c r="L7106">
        <v>360</v>
      </c>
      <c r="M7106" s="1">
        <f t="shared" ref="M7106:M7169" si="1001">J7106*((K7106/12)*(1+(K7106/12))^L7106)/((1+(K7106/12))^L7106-1)</f>
        <v>702.99910317648016</v>
      </c>
      <c r="N7106">
        <f t="shared" si="996"/>
        <v>6226.5000000000009</v>
      </c>
      <c r="O7106">
        <f t="shared" ref="O7106:O7169" si="1002">(+F7106/100000)*40</f>
        <v>88.960000000000008</v>
      </c>
      <c r="P7106">
        <f t="shared" ref="P7106:P7169" si="1003">+H7106*0.1</f>
        <v>107.30000000000001</v>
      </c>
      <c r="Q7106">
        <v>20000</v>
      </c>
      <c r="R7106">
        <f t="shared" ref="R7106:R7169" si="1004">+F7106/(H7106*12)</f>
        <v>17.272444858651756</v>
      </c>
      <c r="S7106">
        <f t="shared" si="997"/>
        <v>8.9520468924906865E-2</v>
      </c>
      <c r="T7106">
        <f t="shared" si="998"/>
        <v>2.9486550202346851E-2</v>
      </c>
      <c r="U7106">
        <f>IFERROR(VLOOKUP(D7106,'ZORI (2)'!$C$2:$F$106,4,FALSE), 0)</f>
        <v>18.252597429548764</v>
      </c>
    </row>
    <row r="7107" spans="1:21" x14ac:dyDescent="0.25">
      <c r="A7107">
        <v>10578</v>
      </c>
      <c r="B7107">
        <v>10507</v>
      </c>
      <c r="C7107" t="s">
        <v>389</v>
      </c>
      <c r="D7107" t="s">
        <v>195</v>
      </c>
      <c r="E7107">
        <v>441800</v>
      </c>
      <c r="F7107">
        <v>535900</v>
      </c>
      <c r="G7107">
        <f>IFERROR(VLOOKUP(D7107,'ZORI (2)'!$C$2:$E$106,2,FALSE), 0)</f>
        <v>2329</v>
      </c>
      <c r="H7107">
        <f>IFERROR(VLOOKUP(D7107,'ZORI (2)'!$C$2:$E$106,3,FALSE), 0)</f>
        <v>2608</v>
      </c>
      <c r="I7107">
        <f t="shared" si="999"/>
        <v>107180</v>
      </c>
      <c r="J7107">
        <f t="shared" si="1000"/>
        <v>428720</v>
      </c>
      <c r="K7107">
        <v>2.5000000000000001E-2</v>
      </c>
      <c r="L7107">
        <v>360</v>
      </c>
      <c r="M7107" s="1">
        <f t="shared" si="1001"/>
        <v>1693.9623174113117</v>
      </c>
      <c r="N7107">
        <f t="shared" ref="N7107:N7170" si="1005">+E7107*0.035</f>
        <v>15463.000000000002</v>
      </c>
      <c r="O7107">
        <f t="shared" si="1002"/>
        <v>214.36</v>
      </c>
      <c r="P7107">
        <f t="shared" si="1003"/>
        <v>260.8</v>
      </c>
      <c r="Q7107">
        <v>20000</v>
      </c>
      <c r="R7107">
        <f t="shared" si="1004"/>
        <v>17.123594069529652</v>
      </c>
      <c r="S7107">
        <f t="shared" ref="S7107:S7170" si="1006">(+F7107-(E7107+N7107+Q7107))/(E7107+N7107+Q7107)</f>
        <v>0.12286098021426342</v>
      </c>
      <c r="T7107">
        <f t="shared" ref="T7107:T7170" si="1007">IFERROR(((+H7107*12)-((+M7107+O7107+P7107)*12))/(+I7107+N7107+Q7107),0)</f>
        <v>3.6921070021411886E-2</v>
      </c>
      <c r="U7107">
        <f>IFERROR(VLOOKUP(D7107,'ZORI (2)'!$C$2:$F$106,4,FALSE), 0)</f>
        <v>81.282042347392249</v>
      </c>
    </row>
    <row r="7108" spans="1:21" x14ac:dyDescent="0.25">
      <c r="A7108">
        <v>10579</v>
      </c>
      <c r="B7108">
        <v>12123</v>
      </c>
      <c r="C7108" t="s">
        <v>3696</v>
      </c>
      <c r="D7108" t="s">
        <v>305</v>
      </c>
      <c r="E7108">
        <v>166800</v>
      </c>
      <c r="F7108">
        <v>185600</v>
      </c>
      <c r="G7108">
        <f>IFERROR(VLOOKUP(D7108,'ZORI (2)'!$C$2:$E$106,2,FALSE), 0)</f>
        <v>1131</v>
      </c>
      <c r="H7108">
        <f>IFERROR(VLOOKUP(D7108,'ZORI (2)'!$C$2:$E$106,3,FALSE), 0)</f>
        <v>1252</v>
      </c>
      <c r="I7108">
        <f t="shared" si="999"/>
        <v>37120</v>
      </c>
      <c r="J7108">
        <f t="shared" si="1000"/>
        <v>148480</v>
      </c>
      <c r="K7108">
        <v>2.5000000000000001E-2</v>
      </c>
      <c r="L7108">
        <v>360</v>
      </c>
      <c r="M7108" s="1">
        <f t="shared" si="1001"/>
        <v>586.67551056454465</v>
      </c>
      <c r="N7108">
        <f t="shared" si="1005"/>
        <v>5838.0000000000009</v>
      </c>
      <c r="O7108">
        <f t="shared" si="1002"/>
        <v>74.240000000000009</v>
      </c>
      <c r="P7108">
        <f t="shared" si="1003"/>
        <v>125.2</v>
      </c>
      <c r="Q7108">
        <v>20000</v>
      </c>
      <c r="R7108">
        <f t="shared" si="1004"/>
        <v>12.35356762513312</v>
      </c>
      <c r="S7108">
        <f t="shared" si="1006"/>
        <v>-3.6534847745512307E-2</v>
      </c>
      <c r="T7108">
        <f t="shared" si="1007"/>
        <v>8.879910215104457E-2</v>
      </c>
      <c r="U7108">
        <f>IFERROR(VLOOKUP(D7108,'ZORI (2)'!$C$2:$F$106,4,FALSE), 0)</f>
        <v>34.331863782036343</v>
      </c>
    </row>
    <row r="7109" spans="1:21" x14ac:dyDescent="0.25">
      <c r="A7109">
        <v>10580</v>
      </c>
      <c r="B7109">
        <v>73128</v>
      </c>
      <c r="C7109" t="s">
        <v>208</v>
      </c>
      <c r="D7109" t="s">
        <v>208</v>
      </c>
      <c r="E7109">
        <v>157400</v>
      </c>
      <c r="F7109">
        <v>167300</v>
      </c>
      <c r="G7109">
        <f>IFERROR(VLOOKUP(D7109,'ZORI (2)'!$C$2:$E$106,2,FALSE), 0)</f>
        <v>971</v>
      </c>
      <c r="H7109">
        <f>IFERROR(VLOOKUP(D7109,'ZORI (2)'!$C$2:$E$106,3,FALSE), 0)</f>
        <v>1014</v>
      </c>
      <c r="I7109">
        <f t="shared" si="999"/>
        <v>33460</v>
      </c>
      <c r="J7109">
        <f t="shared" si="1000"/>
        <v>133840</v>
      </c>
      <c r="K7109">
        <v>2.5000000000000001E-2</v>
      </c>
      <c r="L7109">
        <v>360</v>
      </c>
      <c r="M7109" s="1">
        <f t="shared" si="1001"/>
        <v>528.82981097763104</v>
      </c>
      <c r="N7109">
        <f t="shared" si="1005"/>
        <v>5509.0000000000009</v>
      </c>
      <c r="O7109">
        <f t="shared" si="1002"/>
        <v>66.92</v>
      </c>
      <c r="P7109">
        <f t="shared" si="1003"/>
        <v>101.4</v>
      </c>
      <c r="Q7109">
        <v>20000</v>
      </c>
      <c r="R7109">
        <f t="shared" si="1004"/>
        <v>13.749178172255096</v>
      </c>
      <c r="S7109">
        <f t="shared" si="1006"/>
        <v>-8.5337517563378512E-2</v>
      </c>
      <c r="T7109">
        <f t="shared" si="1007"/>
        <v>6.4477984504882721E-2</v>
      </c>
      <c r="U7109">
        <f>IFERROR(VLOOKUP(D7109,'ZORI (2)'!$C$2:$F$106,4,FALSE), 0)</f>
        <v>8.8725863825406837</v>
      </c>
    </row>
    <row r="7110" spans="1:21" x14ac:dyDescent="0.25">
      <c r="A7110">
        <v>10581</v>
      </c>
      <c r="B7110">
        <v>33194</v>
      </c>
      <c r="C7110" t="s">
        <v>986</v>
      </c>
      <c r="D7110" t="s">
        <v>212</v>
      </c>
      <c r="E7110">
        <v>236800</v>
      </c>
      <c r="F7110">
        <v>327000</v>
      </c>
      <c r="G7110">
        <f>IFERROR(VLOOKUP(D7110,'ZORI (2)'!$C$2:$E$106,2,FALSE), 0)</f>
        <v>1594</v>
      </c>
      <c r="H7110">
        <f>IFERROR(VLOOKUP(D7110,'ZORI (2)'!$C$2:$E$106,3,FALSE), 0)</f>
        <v>1845</v>
      </c>
      <c r="I7110">
        <f t="shared" si="999"/>
        <v>65400</v>
      </c>
      <c r="J7110">
        <f t="shared" si="1000"/>
        <v>261600</v>
      </c>
      <c r="K7110">
        <v>2.5000000000000001E-2</v>
      </c>
      <c r="L7110">
        <v>360</v>
      </c>
      <c r="M7110" s="1">
        <f t="shared" si="1001"/>
        <v>1033.6362713071449</v>
      </c>
      <c r="N7110">
        <f t="shared" si="1005"/>
        <v>8288</v>
      </c>
      <c r="O7110">
        <f t="shared" si="1002"/>
        <v>130.80000000000001</v>
      </c>
      <c r="P7110">
        <f t="shared" si="1003"/>
        <v>184.5</v>
      </c>
      <c r="Q7110">
        <v>20000</v>
      </c>
      <c r="R7110">
        <f t="shared" si="1004"/>
        <v>14.769647696476964</v>
      </c>
      <c r="S7110">
        <f t="shared" si="1006"/>
        <v>0.23355263157894737</v>
      </c>
      <c r="T7110">
        <f t="shared" si="1007"/>
        <v>6.3538177187198605E-2</v>
      </c>
      <c r="U7110">
        <f>IFERROR(VLOOKUP(D7110,'ZORI (2)'!$C$2:$F$106,4,FALSE), 0)</f>
        <v>73.506796622216257</v>
      </c>
    </row>
    <row r="7111" spans="1:21" x14ac:dyDescent="0.25">
      <c r="A7111">
        <v>10583</v>
      </c>
      <c r="B7111">
        <v>99003</v>
      </c>
      <c r="C7111" t="s">
        <v>3697</v>
      </c>
      <c r="D7111" t="s">
        <v>296</v>
      </c>
      <c r="E7111">
        <v>220400</v>
      </c>
      <c r="F7111">
        <v>320500</v>
      </c>
      <c r="G7111">
        <f>IFERROR(VLOOKUP(D7111,'ZORI (2)'!$C$2:$E$106,2,FALSE), 0)</f>
        <v>860</v>
      </c>
      <c r="H7111">
        <f>IFERROR(VLOOKUP(D7111,'ZORI (2)'!$C$2:$E$106,3,FALSE), 0)</f>
        <v>1071</v>
      </c>
      <c r="I7111">
        <f t="shared" si="999"/>
        <v>64100</v>
      </c>
      <c r="J7111">
        <f t="shared" si="1000"/>
        <v>256400</v>
      </c>
      <c r="K7111">
        <v>2.5000000000000001E-2</v>
      </c>
      <c r="L7111">
        <v>360</v>
      </c>
      <c r="M7111" s="1">
        <f t="shared" si="1001"/>
        <v>1013.0899845686237</v>
      </c>
      <c r="N7111">
        <f t="shared" si="1005"/>
        <v>7714.0000000000009</v>
      </c>
      <c r="O7111">
        <f t="shared" si="1002"/>
        <v>128.19999999999999</v>
      </c>
      <c r="P7111">
        <f t="shared" si="1003"/>
        <v>107.10000000000001</v>
      </c>
      <c r="Q7111">
        <v>20000</v>
      </c>
      <c r="R7111">
        <f t="shared" si="1004"/>
        <v>24.937752878929349</v>
      </c>
      <c r="S7111">
        <f t="shared" si="1006"/>
        <v>0.29174492370442617</v>
      </c>
      <c r="T7111">
        <f t="shared" si="1007"/>
        <v>-2.3184697484299573E-2</v>
      </c>
      <c r="U7111">
        <f>IFERROR(VLOOKUP(D7111,'ZORI (2)'!$C$2:$F$106,4,FALSE), 0)</f>
        <v>65.180329395731462</v>
      </c>
    </row>
    <row r="7112" spans="1:21" x14ac:dyDescent="0.25">
      <c r="A7112">
        <v>10584</v>
      </c>
      <c r="B7112">
        <v>74073</v>
      </c>
      <c r="C7112" t="s">
        <v>3698</v>
      </c>
      <c r="D7112" t="s">
        <v>258</v>
      </c>
      <c r="E7112">
        <v>90600</v>
      </c>
      <c r="F7112">
        <v>119700</v>
      </c>
      <c r="G7112">
        <f>IFERROR(VLOOKUP(D7112,'ZORI (2)'!$C$2:$E$106,2,FALSE), 0)</f>
        <v>984</v>
      </c>
      <c r="H7112">
        <f>IFERROR(VLOOKUP(D7112,'ZORI (2)'!$C$2:$E$106,3,FALSE), 0)</f>
        <v>1053</v>
      </c>
      <c r="I7112">
        <f t="shared" si="999"/>
        <v>23940</v>
      </c>
      <c r="J7112">
        <f t="shared" si="1000"/>
        <v>95760</v>
      </c>
      <c r="K7112">
        <v>2.5000000000000001E-2</v>
      </c>
      <c r="L7112">
        <v>360</v>
      </c>
      <c r="M7112" s="1">
        <f t="shared" si="1001"/>
        <v>378.36777270784478</v>
      </c>
      <c r="N7112">
        <f t="shared" si="1005"/>
        <v>3171.0000000000005</v>
      </c>
      <c r="O7112">
        <f t="shared" si="1002"/>
        <v>47.88</v>
      </c>
      <c r="P7112">
        <f t="shared" si="1003"/>
        <v>105.30000000000001</v>
      </c>
      <c r="Q7112">
        <v>20000</v>
      </c>
      <c r="R7112">
        <f t="shared" si="1004"/>
        <v>9.4729344729344724</v>
      </c>
      <c r="S7112">
        <f t="shared" si="1006"/>
        <v>5.2113455977358024E-2</v>
      </c>
      <c r="T7112">
        <f t="shared" si="1007"/>
        <v>0.13282305040236594</v>
      </c>
      <c r="U7112">
        <f>IFERROR(VLOOKUP(D7112,'ZORI (2)'!$C$2:$F$106,4,FALSE), 0)</f>
        <v>17.975417832654223</v>
      </c>
    </row>
    <row r="7113" spans="1:21" x14ac:dyDescent="0.25">
      <c r="A7113">
        <v>10586</v>
      </c>
      <c r="B7113">
        <v>7662</v>
      </c>
      <c r="C7113" t="s">
        <v>3699</v>
      </c>
      <c r="D7113" t="s">
        <v>195</v>
      </c>
      <c r="E7113">
        <v>328400</v>
      </c>
      <c r="F7113">
        <v>354000</v>
      </c>
      <c r="G7113">
        <f>IFERROR(VLOOKUP(D7113,'ZORI (2)'!$C$2:$E$106,2,FALSE), 0)</f>
        <v>2329</v>
      </c>
      <c r="H7113">
        <f>IFERROR(VLOOKUP(D7113,'ZORI (2)'!$C$2:$E$106,3,FALSE), 0)</f>
        <v>2608</v>
      </c>
      <c r="I7113">
        <f t="shared" si="999"/>
        <v>70800</v>
      </c>
      <c r="J7113">
        <f t="shared" si="1000"/>
        <v>283200</v>
      </c>
      <c r="K7113">
        <v>2.5000000000000001E-2</v>
      </c>
      <c r="L7113">
        <v>360</v>
      </c>
      <c r="M7113" s="1">
        <f t="shared" si="1001"/>
        <v>1118.9823854517715</v>
      </c>
      <c r="N7113">
        <f t="shared" si="1005"/>
        <v>11494.000000000002</v>
      </c>
      <c r="O7113">
        <f t="shared" si="1002"/>
        <v>141.6</v>
      </c>
      <c r="P7113">
        <f t="shared" si="1003"/>
        <v>260.8</v>
      </c>
      <c r="Q7113">
        <v>20000</v>
      </c>
      <c r="R7113">
        <f t="shared" si="1004"/>
        <v>11.311349693251534</v>
      </c>
      <c r="S7113">
        <f t="shared" si="1006"/>
        <v>-1.6377044351948075E-2</v>
      </c>
      <c r="T7113">
        <f t="shared" si="1007"/>
        <v>0.12746995302342995</v>
      </c>
      <c r="U7113">
        <f>IFERROR(VLOOKUP(D7113,'ZORI (2)'!$C$2:$F$106,4,FALSE), 0)</f>
        <v>81.282042347392249</v>
      </c>
    </row>
    <row r="7114" spans="1:21" x14ac:dyDescent="0.25">
      <c r="A7114">
        <v>10588</v>
      </c>
      <c r="B7114">
        <v>18507</v>
      </c>
      <c r="C7114" t="s">
        <v>3700</v>
      </c>
      <c r="D7114" t="s">
        <v>368</v>
      </c>
      <c r="E7114">
        <v>120500</v>
      </c>
      <c r="F7114">
        <v>120200</v>
      </c>
      <c r="G7114">
        <f>IFERROR(VLOOKUP(D7114,'ZORI (2)'!$C$2:$E$106,2,FALSE), 0)</f>
        <v>756</v>
      </c>
      <c r="H7114">
        <f>IFERROR(VLOOKUP(D7114,'ZORI (2)'!$C$2:$E$106,3,FALSE), 0)</f>
        <v>844</v>
      </c>
      <c r="I7114">
        <f t="shared" si="999"/>
        <v>24040</v>
      </c>
      <c r="J7114">
        <f t="shared" si="1000"/>
        <v>96160</v>
      </c>
      <c r="K7114">
        <v>2.5000000000000001E-2</v>
      </c>
      <c r="L7114">
        <v>360</v>
      </c>
      <c r="M7114" s="1">
        <f t="shared" si="1001"/>
        <v>379.94825630311567</v>
      </c>
      <c r="N7114">
        <f t="shared" si="1005"/>
        <v>4217.5</v>
      </c>
      <c r="O7114">
        <f t="shared" si="1002"/>
        <v>48.08</v>
      </c>
      <c r="P7114">
        <f t="shared" si="1003"/>
        <v>84.4</v>
      </c>
      <c r="Q7114">
        <v>20000</v>
      </c>
      <c r="R7114">
        <f t="shared" si="1004"/>
        <v>11.868088467614534</v>
      </c>
      <c r="S7114">
        <f t="shared" si="1006"/>
        <v>-0.16941627653877381</v>
      </c>
      <c r="T7114">
        <f t="shared" si="1007"/>
        <v>8.2450622687926481E-2</v>
      </c>
      <c r="U7114">
        <f>IFERROR(VLOOKUP(D7114,'ZORI (2)'!$C$2:$F$106,4,FALSE), 0)</f>
        <v>26.875310471233071</v>
      </c>
    </row>
    <row r="7115" spans="1:21" x14ac:dyDescent="0.25">
      <c r="A7115">
        <v>10591</v>
      </c>
      <c r="B7115">
        <v>6073</v>
      </c>
      <c r="C7115" t="s">
        <v>1606</v>
      </c>
      <c r="D7115" t="s">
        <v>229</v>
      </c>
      <c r="E7115">
        <v>410500</v>
      </c>
      <c r="F7115">
        <v>425300</v>
      </c>
      <c r="G7115">
        <f>IFERROR(VLOOKUP(D7115,'ZORI (2)'!$C$2:$E$106,2,FALSE), 0)</f>
        <v>1194</v>
      </c>
      <c r="H7115">
        <f>IFERROR(VLOOKUP(D7115,'ZORI (2)'!$C$2:$E$106,3,FALSE), 0)</f>
        <v>1316</v>
      </c>
      <c r="I7115">
        <f t="shared" si="999"/>
        <v>85060</v>
      </c>
      <c r="J7115">
        <f t="shared" si="1000"/>
        <v>340240</v>
      </c>
      <c r="K7115">
        <v>2.5000000000000001E-2</v>
      </c>
      <c r="L7115">
        <v>360</v>
      </c>
      <c r="M7115" s="1">
        <f t="shared" si="1001"/>
        <v>1344.3593461373966</v>
      </c>
      <c r="N7115">
        <f t="shared" si="1005"/>
        <v>14367.500000000002</v>
      </c>
      <c r="O7115">
        <f t="shared" si="1002"/>
        <v>170.12</v>
      </c>
      <c r="P7115">
        <f t="shared" si="1003"/>
        <v>131.6</v>
      </c>
      <c r="Q7115">
        <v>20000</v>
      </c>
      <c r="R7115">
        <f t="shared" si="1004"/>
        <v>26.931357649442756</v>
      </c>
      <c r="S7115">
        <f t="shared" si="1006"/>
        <v>-4.3985006771679207E-2</v>
      </c>
      <c r="T7115">
        <f t="shared" si="1007"/>
        <v>-3.3166164858585832E-2</v>
      </c>
      <c r="U7115">
        <f>IFERROR(VLOOKUP(D7115,'ZORI (2)'!$C$2:$F$106,4,FALSE), 0)</f>
        <v>32.864931789014847</v>
      </c>
    </row>
    <row r="7116" spans="1:21" x14ac:dyDescent="0.25">
      <c r="A7116">
        <v>10594</v>
      </c>
      <c r="B7116">
        <v>97133</v>
      </c>
      <c r="C7116" t="s">
        <v>3701</v>
      </c>
      <c r="D7116" t="s">
        <v>239</v>
      </c>
      <c r="E7116">
        <v>251000</v>
      </c>
      <c r="F7116">
        <v>374100</v>
      </c>
      <c r="G7116">
        <f>IFERROR(VLOOKUP(D7116,'ZORI (2)'!$C$2:$E$106,2,FALSE), 0)</f>
        <v>1205</v>
      </c>
      <c r="H7116">
        <f>IFERROR(VLOOKUP(D7116,'ZORI (2)'!$C$2:$E$106,3,FALSE), 0)</f>
        <v>1553</v>
      </c>
      <c r="I7116">
        <f t="shared" si="999"/>
        <v>74820</v>
      </c>
      <c r="J7116">
        <f t="shared" si="1000"/>
        <v>299280</v>
      </c>
      <c r="K7116">
        <v>2.5000000000000001E-2</v>
      </c>
      <c r="L7116">
        <v>360</v>
      </c>
      <c r="M7116" s="1">
        <f t="shared" si="1001"/>
        <v>1182.5178259816603</v>
      </c>
      <c r="N7116">
        <f t="shared" si="1005"/>
        <v>8785</v>
      </c>
      <c r="O7116">
        <f t="shared" si="1002"/>
        <v>149.64000000000001</v>
      </c>
      <c r="P7116">
        <f t="shared" si="1003"/>
        <v>155.30000000000001</v>
      </c>
      <c r="Q7116">
        <v>20000</v>
      </c>
      <c r="R7116">
        <f t="shared" si="1004"/>
        <v>20.07405022537025</v>
      </c>
      <c r="S7116">
        <f t="shared" si="1006"/>
        <v>0.33709812892042101</v>
      </c>
      <c r="T7116">
        <f t="shared" si="1007"/>
        <v>7.5913912284163677E-3</v>
      </c>
      <c r="U7116">
        <f>IFERROR(VLOOKUP(D7116,'ZORI (2)'!$C$2:$F$106,4,FALSE), 0)</f>
        <v>108.10777801188344</v>
      </c>
    </row>
    <row r="7117" spans="1:21" x14ac:dyDescent="0.25">
      <c r="A7117">
        <v>10596</v>
      </c>
      <c r="B7117">
        <v>83660</v>
      </c>
      <c r="C7117" t="s">
        <v>989</v>
      </c>
      <c r="D7117" t="s">
        <v>320</v>
      </c>
      <c r="E7117">
        <v>145900</v>
      </c>
      <c r="F7117">
        <v>214000</v>
      </c>
      <c r="G7117">
        <f>IFERROR(VLOOKUP(D7117,'ZORI (2)'!$C$2:$E$106,2,FALSE), 0)</f>
        <v>879</v>
      </c>
      <c r="H7117">
        <f>IFERROR(VLOOKUP(D7117,'ZORI (2)'!$C$2:$E$106,3,FALSE), 0)</f>
        <v>1139</v>
      </c>
      <c r="I7117">
        <f t="shared" si="999"/>
        <v>42800</v>
      </c>
      <c r="J7117">
        <f t="shared" si="1000"/>
        <v>171200</v>
      </c>
      <c r="K7117">
        <v>2.5000000000000001E-2</v>
      </c>
      <c r="L7117">
        <v>360</v>
      </c>
      <c r="M7117" s="1">
        <f t="shared" si="1001"/>
        <v>676.44697877592967</v>
      </c>
      <c r="N7117">
        <f t="shared" si="1005"/>
        <v>5106.5000000000009</v>
      </c>
      <c r="O7117">
        <f t="shared" si="1002"/>
        <v>85.600000000000009</v>
      </c>
      <c r="P7117">
        <f t="shared" si="1003"/>
        <v>113.9</v>
      </c>
      <c r="Q7117">
        <v>20000</v>
      </c>
      <c r="R7117">
        <f t="shared" si="1004"/>
        <v>15.65700907228563</v>
      </c>
      <c r="S7117">
        <f t="shared" si="1006"/>
        <v>0.25141441991971064</v>
      </c>
      <c r="T7117">
        <f t="shared" si="1007"/>
        <v>4.6485038320173255E-2</v>
      </c>
      <c r="U7117">
        <f>IFERROR(VLOOKUP(D7117,'ZORI (2)'!$C$2:$F$106,4,FALSE), 0)</f>
        <v>76.302438197150252</v>
      </c>
    </row>
    <row r="7118" spans="1:21" x14ac:dyDescent="0.25">
      <c r="A7118">
        <v>10597</v>
      </c>
      <c r="B7118">
        <v>16229</v>
      </c>
      <c r="C7118" t="s">
        <v>3702</v>
      </c>
      <c r="D7118" t="s">
        <v>237</v>
      </c>
      <c r="E7118">
        <v>125100</v>
      </c>
      <c r="F7118">
        <v>140500</v>
      </c>
      <c r="G7118">
        <f>IFERROR(VLOOKUP(D7118,'ZORI (2)'!$C$2:$E$106,2,FALSE), 0)</f>
        <v>1002</v>
      </c>
      <c r="H7118">
        <f>IFERROR(VLOOKUP(D7118,'ZORI (2)'!$C$2:$E$106,3,FALSE), 0)</f>
        <v>1073</v>
      </c>
      <c r="I7118">
        <f t="shared" si="999"/>
        <v>28100</v>
      </c>
      <c r="J7118">
        <f t="shared" si="1000"/>
        <v>112400</v>
      </c>
      <c r="K7118">
        <v>2.5000000000000001E-2</v>
      </c>
      <c r="L7118">
        <v>360</v>
      </c>
      <c r="M7118" s="1">
        <f t="shared" si="1001"/>
        <v>444.11589027111268</v>
      </c>
      <c r="N7118">
        <f t="shared" si="1005"/>
        <v>4378.5</v>
      </c>
      <c r="O7118">
        <f t="shared" si="1002"/>
        <v>56.2</v>
      </c>
      <c r="P7118">
        <f t="shared" si="1003"/>
        <v>107.30000000000001</v>
      </c>
      <c r="Q7118">
        <v>20000</v>
      </c>
      <c r="R7118">
        <f t="shared" si="1004"/>
        <v>10.911773842808326</v>
      </c>
      <c r="S7118">
        <f t="shared" si="1006"/>
        <v>-6.0065494368755371E-2</v>
      </c>
      <c r="T7118">
        <f t="shared" si="1007"/>
        <v>0.10641709112773132</v>
      </c>
      <c r="U7118">
        <f>IFERROR(VLOOKUP(D7118,'ZORI (2)'!$C$2:$F$106,4,FALSE), 0)</f>
        <v>18.252597429548764</v>
      </c>
    </row>
    <row r="7119" spans="1:21" x14ac:dyDescent="0.25">
      <c r="A7119">
        <v>10601</v>
      </c>
      <c r="B7119">
        <v>85623</v>
      </c>
      <c r="C7119" t="s">
        <v>3703</v>
      </c>
      <c r="D7119" t="s">
        <v>209</v>
      </c>
      <c r="E7119">
        <v>174800</v>
      </c>
      <c r="F7119">
        <v>227100</v>
      </c>
      <c r="G7119">
        <f>IFERROR(VLOOKUP(D7119,'ZORI (2)'!$C$2:$E$106,2,FALSE), 0)</f>
        <v>1024</v>
      </c>
      <c r="H7119">
        <f>IFERROR(VLOOKUP(D7119,'ZORI (2)'!$C$2:$E$106,3,FALSE), 0)</f>
        <v>1278</v>
      </c>
      <c r="I7119">
        <f t="shared" si="999"/>
        <v>45420</v>
      </c>
      <c r="J7119">
        <f t="shared" si="1000"/>
        <v>181680</v>
      </c>
      <c r="K7119">
        <v>2.5000000000000001E-2</v>
      </c>
      <c r="L7119">
        <v>360</v>
      </c>
      <c r="M7119" s="1">
        <f t="shared" si="1001"/>
        <v>717.8556489720263</v>
      </c>
      <c r="N7119">
        <f t="shared" si="1005"/>
        <v>6118.0000000000009</v>
      </c>
      <c r="O7119">
        <f t="shared" si="1002"/>
        <v>90.84</v>
      </c>
      <c r="P7119">
        <f t="shared" si="1003"/>
        <v>127.80000000000001</v>
      </c>
      <c r="Q7119">
        <v>20000</v>
      </c>
      <c r="R7119">
        <f t="shared" si="1004"/>
        <v>14.808294209702661</v>
      </c>
      <c r="S7119">
        <f t="shared" si="1006"/>
        <v>0.13031186852347723</v>
      </c>
      <c r="T7119">
        <f t="shared" si="1007"/>
        <v>5.7284970398049737E-2</v>
      </c>
      <c r="U7119">
        <f>IFERROR(VLOOKUP(D7119,'ZORI (2)'!$C$2:$F$106,4,FALSE), 0)</f>
        <v>74.874969478603248</v>
      </c>
    </row>
    <row r="7120" spans="1:21" x14ac:dyDescent="0.25">
      <c r="A7120">
        <v>10604</v>
      </c>
      <c r="B7120">
        <v>45318</v>
      </c>
      <c r="C7120" t="s">
        <v>810</v>
      </c>
      <c r="D7120" t="s">
        <v>322</v>
      </c>
      <c r="E7120">
        <v>95100</v>
      </c>
      <c r="F7120">
        <v>113600</v>
      </c>
      <c r="G7120">
        <f>IFERROR(VLOOKUP(D7120,'ZORI (2)'!$C$2:$E$106,2,FALSE), 0)</f>
        <v>824</v>
      </c>
      <c r="H7120">
        <f>IFERROR(VLOOKUP(D7120,'ZORI (2)'!$C$2:$E$106,3,FALSE), 0)</f>
        <v>922</v>
      </c>
      <c r="I7120">
        <f t="shared" si="999"/>
        <v>22720</v>
      </c>
      <c r="J7120">
        <f t="shared" si="1000"/>
        <v>90880</v>
      </c>
      <c r="K7120">
        <v>2.5000000000000001E-2</v>
      </c>
      <c r="L7120">
        <v>360</v>
      </c>
      <c r="M7120" s="1">
        <f t="shared" si="1001"/>
        <v>359.08587284554022</v>
      </c>
      <c r="N7120">
        <f t="shared" si="1005"/>
        <v>3328.5000000000005</v>
      </c>
      <c r="O7120">
        <f t="shared" si="1002"/>
        <v>45.44</v>
      </c>
      <c r="P7120">
        <f t="shared" si="1003"/>
        <v>92.2</v>
      </c>
      <c r="Q7120">
        <v>20000</v>
      </c>
      <c r="R7120">
        <f t="shared" si="1004"/>
        <v>10.267534345625451</v>
      </c>
      <c r="S7120">
        <f t="shared" si="1006"/>
        <v>-4.0771435929695975E-2</v>
      </c>
      <c r="T7120">
        <f t="shared" si="1007"/>
        <v>0.11082422936368215</v>
      </c>
      <c r="U7120">
        <f>IFERROR(VLOOKUP(D7120,'ZORI (2)'!$C$2:$F$106,4,FALSE), 0)</f>
        <v>32.391485506739784</v>
      </c>
    </row>
    <row r="7121" spans="1:21" x14ac:dyDescent="0.25">
      <c r="A7121">
        <v>10606</v>
      </c>
      <c r="B7121">
        <v>21638</v>
      </c>
      <c r="C7121" t="s">
        <v>3704</v>
      </c>
      <c r="D7121" t="s">
        <v>211</v>
      </c>
      <c r="E7121">
        <v>360700</v>
      </c>
      <c r="F7121">
        <v>374800</v>
      </c>
      <c r="G7121">
        <f>IFERROR(VLOOKUP(D7121,'ZORI (2)'!$C$2:$E$106,2,FALSE), 0)</f>
        <v>1535</v>
      </c>
      <c r="H7121">
        <f>IFERROR(VLOOKUP(D7121,'ZORI (2)'!$C$2:$E$106,3,FALSE), 0)</f>
        <v>1616</v>
      </c>
      <c r="I7121">
        <f t="shared" si="999"/>
        <v>74960</v>
      </c>
      <c r="J7121">
        <f t="shared" si="1000"/>
        <v>299840</v>
      </c>
      <c r="K7121">
        <v>2.5000000000000001E-2</v>
      </c>
      <c r="L7121">
        <v>360</v>
      </c>
      <c r="M7121" s="1">
        <f t="shared" si="1001"/>
        <v>1184.7305030150394</v>
      </c>
      <c r="N7121">
        <f t="shared" si="1005"/>
        <v>12624.500000000002</v>
      </c>
      <c r="O7121">
        <f t="shared" si="1002"/>
        <v>149.92000000000002</v>
      </c>
      <c r="P7121">
        <f t="shared" si="1003"/>
        <v>161.60000000000002</v>
      </c>
      <c r="Q7121">
        <v>20000</v>
      </c>
      <c r="R7121">
        <f t="shared" si="1004"/>
        <v>19.327557755775576</v>
      </c>
      <c r="S7121">
        <f t="shared" si="1006"/>
        <v>-4.7097244133025018E-2</v>
      </c>
      <c r="T7121">
        <f t="shared" si="1007"/>
        <v>1.335688657584991E-2</v>
      </c>
      <c r="U7121">
        <f>IFERROR(VLOOKUP(D7121,'ZORI (2)'!$C$2:$F$106,4,FALSE), 0)</f>
        <v>21.024786958888942</v>
      </c>
    </row>
    <row r="7122" spans="1:21" x14ac:dyDescent="0.25">
      <c r="A7122">
        <v>10607</v>
      </c>
      <c r="B7122">
        <v>37307</v>
      </c>
      <c r="C7122" t="s">
        <v>1774</v>
      </c>
      <c r="D7122" t="s">
        <v>217</v>
      </c>
      <c r="E7122">
        <v>84800</v>
      </c>
      <c r="F7122">
        <v>115200</v>
      </c>
      <c r="G7122">
        <f>IFERROR(VLOOKUP(D7122,'ZORI (2)'!$C$2:$E$106,2,FALSE), 0)</f>
        <v>944</v>
      </c>
      <c r="H7122">
        <f>IFERROR(VLOOKUP(D7122,'ZORI (2)'!$C$2:$E$106,3,FALSE), 0)</f>
        <v>1035</v>
      </c>
      <c r="I7122">
        <f t="shared" si="999"/>
        <v>23040</v>
      </c>
      <c r="J7122">
        <f t="shared" si="1000"/>
        <v>92160</v>
      </c>
      <c r="K7122">
        <v>2.5000000000000001E-2</v>
      </c>
      <c r="L7122">
        <v>360</v>
      </c>
      <c r="M7122" s="1">
        <f t="shared" si="1001"/>
        <v>364.14342035040704</v>
      </c>
      <c r="N7122">
        <f t="shared" si="1005"/>
        <v>2968.0000000000005</v>
      </c>
      <c r="O7122">
        <f t="shared" si="1002"/>
        <v>46.08</v>
      </c>
      <c r="P7122">
        <f t="shared" si="1003"/>
        <v>103.5</v>
      </c>
      <c r="Q7122">
        <v>20000</v>
      </c>
      <c r="R7122">
        <f t="shared" si="1004"/>
        <v>9.27536231884058</v>
      </c>
      <c r="S7122">
        <f t="shared" si="1006"/>
        <v>6.8962957464182323E-2</v>
      </c>
      <c r="T7122">
        <f t="shared" si="1007"/>
        <v>0.13596154920438003</v>
      </c>
      <c r="U7122">
        <f>IFERROR(VLOOKUP(D7122,'ZORI (2)'!$C$2:$F$106,4,FALSE), 0)</f>
        <v>26.6528291053638</v>
      </c>
    </row>
    <row r="7123" spans="1:21" x14ac:dyDescent="0.25">
      <c r="A7123">
        <v>10608</v>
      </c>
      <c r="B7123">
        <v>19025</v>
      </c>
      <c r="C7123" t="s">
        <v>1526</v>
      </c>
      <c r="D7123" t="s">
        <v>254</v>
      </c>
      <c r="E7123">
        <v>375800</v>
      </c>
      <c r="F7123">
        <v>414000</v>
      </c>
      <c r="G7123">
        <f>IFERROR(VLOOKUP(D7123,'ZORI (2)'!$C$2:$E$106,2,FALSE), 0)</f>
        <v>1372</v>
      </c>
      <c r="H7123">
        <f>IFERROR(VLOOKUP(D7123,'ZORI (2)'!$C$2:$E$106,3,FALSE), 0)</f>
        <v>1516</v>
      </c>
      <c r="I7123">
        <f t="shared" si="999"/>
        <v>82800</v>
      </c>
      <c r="J7123">
        <f t="shared" si="1000"/>
        <v>331200</v>
      </c>
      <c r="K7123">
        <v>2.5000000000000001E-2</v>
      </c>
      <c r="L7123">
        <v>360</v>
      </c>
      <c r="M7123" s="1">
        <f t="shared" si="1001"/>
        <v>1308.6404168842751</v>
      </c>
      <c r="N7123">
        <f t="shared" si="1005"/>
        <v>13153.000000000002</v>
      </c>
      <c r="O7123">
        <f t="shared" si="1002"/>
        <v>165.6</v>
      </c>
      <c r="P7123">
        <f t="shared" si="1003"/>
        <v>151.6</v>
      </c>
      <c r="Q7123">
        <v>20000</v>
      </c>
      <c r="R7123">
        <f t="shared" si="1004"/>
        <v>22.757255936675463</v>
      </c>
      <c r="S7123">
        <f t="shared" si="1006"/>
        <v>1.2341271490855918E-2</v>
      </c>
      <c r="T7123">
        <f t="shared" si="1007"/>
        <v>-1.1367407506587122E-2</v>
      </c>
      <c r="U7123">
        <f>IFERROR(VLOOKUP(D7123,'ZORI (2)'!$C$2:$F$106,4,FALSE), 0)</f>
        <v>44.044485087995604</v>
      </c>
    </row>
    <row r="7124" spans="1:21" x14ac:dyDescent="0.25">
      <c r="A7124">
        <v>10609</v>
      </c>
      <c r="B7124">
        <v>55358</v>
      </c>
      <c r="C7124" t="s">
        <v>3705</v>
      </c>
      <c r="D7124" t="s">
        <v>307</v>
      </c>
      <c r="E7124">
        <v>158900</v>
      </c>
      <c r="F7124">
        <v>204000</v>
      </c>
      <c r="G7124">
        <f>IFERROR(VLOOKUP(D7124,'ZORI (2)'!$C$2:$E$106,2,FALSE), 0)</f>
        <v>1268</v>
      </c>
      <c r="H7124">
        <f>IFERROR(VLOOKUP(D7124,'ZORI (2)'!$C$2:$E$106,3,FALSE), 0)</f>
        <v>1485</v>
      </c>
      <c r="I7124">
        <f t="shared" si="999"/>
        <v>40800</v>
      </c>
      <c r="J7124">
        <f t="shared" si="1000"/>
        <v>163200</v>
      </c>
      <c r="K7124">
        <v>2.5000000000000001E-2</v>
      </c>
      <c r="L7124">
        <v>360</v>
      </c>
      <c r="M7124" s="1">
        <f t="shared" si="1001"/>
        <v>644.83730687051241</v>
      </c>
      <c r="N7124">
        <f t="shared" si="1005"/>
        <v>5561.5000000000009</v>
      </c>
      <c r="O7124">
        <f t="shared" si="1002"/>
        <v>81.599999999999994</v>
      </c>
      <c r="P7124">
        <f t="shared" si="1003"/>
        <v>148.5</v>
      </c>
      <c r="Q7124">
        <v>20000</v>
      </c>
      <c r="R7124">
        <f t="shared" si="1004"/>
        <v>11.447811447811448</v>
      </c>
      <c r="S7124">
        <f t="shared" si="1006"/>
        <v>0.10592183192698748</v>
      </c>
      <c r="T7124">
        <f t="shared" si="1007"/>
        <v>0.11031625743170138</v>
      </c>
      <c r="U7124">
        <f>IFERROR(VLOOKUP(D7124,'ZORI (2)'!$C$2:$F$106,4,FALSE), 0)</f>
        <v>66.493977017409904</v>
      </c>
    </row>
    <row r="7125" spans="1:21" x14ac:dyDescent="0.25">
      <c r="A7125">
        <v>10611</v>
      </c>
      <c r="B7125">
        <v>30739</v>
      </c>
      <c r="C7125" t="s">
        <v>3706</v>
      </c>
      <c r="D7125" t="s">
        <v>300</v>
      </c>
      <c r="E7125">
        <v>118300</v>
      </c>
      <c r="F7125">
        <v>141100</v>
      </c>
      <c r="G7125">
        <f>IFERROR(VLOOKUP(D7125,'ZORI (2)'!$C$2:$E$106,2,FALSE), 0)</f>
        <v>938</v>
      </c>
      <c r="H7125">
        <f>IFERROR(VLOOKUP(D7125,'ZORI (2)'!$C$2:$E$106,3,FALSE), 0)</f>
        <v>1124</v>
      </c>
      <c r="I7125">
        <f t="shared" si="999"/>
        <v>28220</v>
      </c>
      <c r="J7125">
        <f t="shared" si="1000"/>
        <v>112880</v>
      </c>
      <c r="K7125">
        <v>2.5000000000000001E-2</v>
      </c>
      <c r="L7125">
        <v>360</v>
      </c>
      <c r="M7125" s="1">
        <f t="shared" si="1001"/>
        <v>446.01247058543777</v>
      </c>
      <c r="N7125">
        <f t="shared" si="1005"/>
        <v>4140.5</v>
      </c>
      <c r="O7125">
        <f t="shared" si="1002"/>
        <v>56.44</v>
      </c>
      <c r="P7125">
        <f t="shared" si="1003"/>
        <v>112.4</v>
      </c>
      <c r="Q7125">
        <v>20000</v>
      </c>
      <c r="R7125">
        <f t="shared" si="1004"/>
        <v>10.461150652431792</v>
      </c>
      <c r="S7125">
        <f t="shared" si="1006"/>
        <v>-9.4109470270042576E-3</v>
      </c>
      <c r="T7125">
        <f t="shared" si="1007"/>
        <v>0.11668663120051846</v>
      </c>
      <c r="U7125">
        <f>IFERROR(VLOOKUP(D7125,'ZORI (2)'!$C$2:$F$106,4,FALSE), 0)</f>
        <v>49.28461006354464</v>
      </c>
    </row>
    <row r="7126" spans="1:21" x14ac:dyDescent="0.25">
      <c r="A7126">
        <v>10614</v>
      </c>
      <c r="B7126">
        <v>37714</v>
      </c>
      <c r="C7126" t="s">
        <v>3707</v>
      </c>
      <c r="D7126" t="s">
        <v>346</v>
      </c>
      <c r="E7126">
        <v>79900</v>
      </c>
      <c r="F7126">
        <v>101000</v>
      </c>
      <c r="G7126">
        <f>IFERROR(VLOOKUP(D7126,'ZORI (2)'!$C$2:$E$106,2,FALSE), 0)</f>
        <v>1024</v>
      </c>
      <c r="H7126">
        <f>IFERROR(VLOOKUP(D7126,'ZORI (2)'!$C$2:$E$106,3,FALSE), 0)</f>
        <v>1170</v>
      </c>
      <c r="I7126">
        <f t="shared" si="999"/>
        <v>20200</v>
      </c>
      <c r="J7126">
        <f t="shared" si="1000"/>
        <v>80800</v>
      </c>
      <c r="K7126">
        <v>2.5000000000000001E-2</v>
      </c>
      <c r="L7126">
        <v>360</v>
      </c>
      <c r="M7126" s="1">
        <f t="shared" si="1001"/>
        <v>319.25768624471448</v>
      </c>
      <c r="N7126">
        <f t="shared" si="1005"/>
        <v>2796.5000000000005</v>
      </c>
      <c r="O7126">
        <f t="shared" si="1002"/>
        <v>40.4</v>
      </c>
      <c r="P7126">
        <f t="shared" si="1003"/>
        <v>117</v>
      </c>
      <c r="Q7126">
        <v>20000</v>
      </c>
      <c r="R7126">
        <f t="shared" si="1004"/>
        <v>7.1937321937321936</v>
      </c>
      <c r="S7126">
        <f t="shared" si="1006"/>
        <v>-1.6519550325473604E-2</v>
      </c>
      <c r="T7126">
        <f t="shared" si="1007"/>
        <v>0.19350662879684224</v>
      </c>
      <c r="U7126">
        <f>IFERROR(VLOOKUP(D7126,'ZORI (2)'!$C$2:$F$106,4,FALSE), 0)</f>
        <v>41.80961872209641</v>
      </c>
    </row>
    <row r="7127" spans="1:21" x14ac:dyDescent="0.25">
      <c r="A7127">
        <v>10616</v>
      </c>
      <c r="B7127">
        <v>55071</v>
      </c>
      <c r="C7127" t="s">
        <v>3708</v>
      </c>
      <c r="D7127" t="s">
        <v>307</v>
      </c>
      <c r="E7127">
        <v>161900</v>
      </c>
      <c r="F7127">
        <v>200100</v>
      </c>
      <c r="G7127">
        <f>IFERROR(VLOOKUP(D7127,'ZORI (2)'!$C$2:$E$106,2,FALSE), 0)</f>
        <v>1268</v>
      </c>
      <c r="H7127">
        <f>IFERROR(VLOOKUP(D7127,'ZORI (2)'!$C$2:$E$106,3,FALSE), 0)</f>
        <v>1485</v>
      </c>
      <c r="I7127">
        <f t="shared" si="999"/>
        <v>40020</v>
      </c>
      <c r="J7127">
        <f t="shared" si="1000"/>
        <v>160080</v>
      </c>
      <c r="K7127">
        <v>2.5000000000000001E-2</v>
      </c>
      <c r="L7127">
        <v>360</v>
      </c>
      <c r="M7127" s="1">
        <f t="shared" si="1001"/>
        <v>632.50953482739965</v>
      </c>
      <c r="N7127">
        <f t="shared" si="1005"/>
        <v>5666.5000000000009</v>
      </c>
      <c r="O7127">
        <f t="shared" si="1002"/>
        <v>80.039999999999992</v>
      </c>
      <c r="P7127">
        <f t="shared" si="1003"/>
        <v>148.5</v>
      </c>
      <c r="Q7127">
        <v>20000</v>
      </c>
      <c r="R7127">
        <f t="shared" si="1004"/>
        <v>11.228956228956228</v>
      </c>
      <c r="S7127">
        <f t="shared" si="1006"/>
        <v>6.6821633927167168E-2</v>
      </c>
      <c r="T7127">
        <f t="shared" si="1007"/>
        <v>0.11398697726429641</v>
      </c>
      <c r="U7127">
        <f>IFERROR(VLOOKUP(D7127,'ZORI (2)'!$C$2:$F$106,4,FALSE), 0)</f>
        <v>66.493977017409904</v>
      </c>
    </row>
    <row r="7128" spans="1:21" x14ac:dyDescent="0.25">
      <c r="A7128">
        <v>10618</v>
      </c>
      <c r="B7128">
        <v>11940</v>
      </c>
      <c r="C7128" t="s">
        <v>3709</v>
      </c>
      <c r="D7128" t="s">
        <v>195</v>
      </c>
      <c r="E7128">
        <v>347600</v>
      </c>
      <c r="F7128">
        <v>378700</v>
      </c>
      <c r="G7128">
        <f>IFERROR(VLOOKUP(D7128,'ZORI (2)'!$C$2:$E$106,2,FALSE), 0)</f>
        <v>2329</v>
      </c>
      <c r="H7128">
        <f>IFERROR(VLOOKUP(D7128,'ZORI (2)'!$C$2:$E$106,3,FALSE), 0)</f>
        <v>2608</v>
      </c>
      <c r="I7128">
        <f t="shared" si="999"/>
        <v>75740</v>
      </c>
      <c r="J7128">
        <f t="shared" si="1000"/>
        <v>302960</v>
      </c>
      <c r="K7128">
        <v>2.5000000000000001E-2</v>
      </c>
      <c r="L7128">
        <v>360</v>
      </c>
      <c r="M7128" s="1">
        <f t="shared" si="1001"/>
        <v>1197.0582750581523</v>
      </c>
      <c r="N7128">
        <f t="shared" si="1005"/>
        <v>12166.000000000002</v>
      </c>
      <c r="O7128">
        <f t="shared" si="1002"/>
        <v>151.47999999999999</v>
      </c>
      <c r="P7128">
        <f t="shared" si="1003"/>
        <v>260.8</v>
      </c>
      <c r="Q7128">
        <v>20000</v>
      </c>
      <c r="R7128">
        <f t="shared" si="1004"/>
        <v>12.100587934560327</v>
      </c>
      <c r="S7128">
        <f t="shared" si="1006"/>
        <v>-2.8069916738201945E-3</v>
      </c>
      <c r="T7128">
        <f t="shared" si="1007"/>
        <v>0.11105907641189715</v>
      </c>
      <c r="U7128">
        <f>IFERROR(VLOOKUP(D7128,'ZORI (2)'!$C$2:$F$106,4,FALSE), 0)</f>
        <v>81.282042347392249</v>
      </c>
    </row>
    <row r="7129" spans="1:21" x14ac:dyDescent="0.25">
      <c r="A7129">
        <v>10619</v>
      </c>
      <c r="B7129">
        <v>44262</v>
      </c>
      <c r="C7129" t="s">
        <v>3710</v>
      </c>
      <c r="D7129" t="s">
        <v>369</v>
      </c>
      <c r="E7129">
        <v>136300</v>
      </c>
      <c r="F7129">
        <v>160300</v>
      </c>
      <c r="G7129">
        <f>IFERROR(VLOOKUP(D7129,'ZORI (2)'!$C$2:$E$106,2,FALSE), 0)</f>
        <v>738</v>
      </c>
      <c r="H7129">
        <f>IFERROR(VLOOKUP(D7129,'ZORI (2)'!$C$2:$E$106,3,FALSE), 0)</f>
        <v>822</v>
      </c>
      <c r="I7129">
        <f t="shared" si="999"/>
        <v>32060</v>
      </c>
      <c r="J7129">
        <f t="shared" si="1000"/>
        <v>128240</v>
      </c>
      <c r="K7129">
        <v>2.5000000000000001E-2</v>
      </c>
      <c r="L7129">
        <v>360</v>
      </c>
      <c r="M7129" s="1">
        <f t="shared" si="1001"/>
        <v>506.70304064383896</v>
      </c>
      <c r="N7129">
        <f t="shared" si="1005"/>
        <v>4770.5</v>
      </c>
      <c r="O7129">
        <f t="shared" si="1002"/>
        <v>64.12</v>
      </c>
      <c r="P7129">
        <f t="shared" si="1003"/>
        <v>82.2</v>
      </c>
      <c r="Q7129">
        <v>20000</v>
      </c>
      <c r="R7129">
        <f t="shared" si="1004"/>
        <v>16.251013787510139</v>
      </c>
      <c r="S7129">
        <f t="shared" si="1006"/>
        <v>-4.7836195951462251E-3</v>
      </c>
      <c r="T7129">
        <f t="shared" si="1007"/>
        <v>3.5680198349019122E-2</v>
      </c>
      <c r="U7129">
        <f>IFERROR(VLOOKUP(D7129,'ZORI (2)'!$C$2:$F$106,4,FALSE), 0)</f>
        <v>24.936995438436416</v>
      </c>
    </row>
    <row r="7130" spans="1:21" x14ac:dyDescent="0.25">
      <c r="A7130">
        <v>10620</v>
      </c>
      <c r="B7130">
        <v>94005</v>
      </c>
      <c r="C7130" t="s">
        <v>3711</v>
      </c>
      <c r="D7130" t="s">
        <v>196</v>
      </c>
      <c r="E7130">
        <v>689700</v>
      </c>
      <c r="F7130">
        <v>977100</v>
      </c>
      <c r="G7130">
        <f>IFERROR(VLOOKUP(D7130,'ZORI (2)'!$C$2:$E$106,2,FALSE), 0)</f>
        <v>2290</v>
      </c>
      <c r="H7130">
        <f>IFERROR(VLOOKUP(D7130,'ZORI (2)'!$C$2:$E$106,3,FALSE), 0)</f>
        <v>3055</v>
      </c>
      <c r="I7130">
        <f t="shared" si="999"/>
        <v>195420</v>
      </c>
      <c r="J7130">
        <f t="shared" si="1000"/>
        <v>781680</v>
      </c>
      <c r="K7130">
        <v>2.5000000000000001E-2</v>
      </c>
      <c r="L7130">
        <v>360</v>
      </c>
      <c r="M7130" s="1">
        <f t="shared" si="1001"/>
        <v>3088.5810418783217</v>
      </c>
      <c r="N7130">
        <f t="shared" si="1005"/>
        <v>24139.500000000004</v>
      </c>
      <c r="O7130">
        <f t="shared" si="1002"/>
        <v>390.84000000000003</v>
      </c>
      <c r="P7130">
        <f t="shared" si="1003"/>
        <v>305.5</v>
      </c>
      <c r="Q7130">
        <v>20000</v>
      </c>
      <c r="R7130">
        <f t="shared" si="1004"/>
        <v>26.653027823240588</v>
      </c>
      <c r="S7130">
        <f t="shared" si="1006"/>
        <v>0.3314900601562058</v>
      </c>
      <c r="T7130">
        <f t="shared" si="1007"/>
        <v>-3.6563160728503193E-2</v>
      </c>
      <c r="U7130">
        <f>IFERROR(VLOOKUP(D7130,'ZORI (2)'!$C$2:$F$106,4,FALSE), 0)</f>
        <v>214.07169073819685</v>
      </c>
    </row>
    <row r="7131" spans="1:21" x14ac:dyDescent="0.25">
      <c r="A7131">
        <v>10621</v>
      </c>
      <c r="B7131">
        <v>7072</v>
      </c>
      <c r="C7131" t="s">
        <v>3712</v>
      </c>
      <c r="D7131" t="s">
        <v>195</v>
      </c>
      <c r="E7131">
        <v>345700</v>
      </c>
      <c r="F7131">
        <v>404600</v>
      </c>
      <c r="G7131">
        <f>IFERROR(VLOOKUP(D7131,'ZORI (2)'!$C$2:$E$106,2,FALSE), 0)</f>
        <v>2329</v>
      </c>
      <c r="H7131">
        <f>IFERROR(VLOOKUP(D7131,'ZORI (2)'!$C$2:$E$106,3,FALSE), 0)</f>
        <v>2608</v>
      </c>
      <c r="I7131">
        <f t="shared" si="999"/>
        <v>80920</v>
      </c>
      <c r="J7131">
        <f t="shared" si="1000"/>
        <v>323680</v>
      </c>
      <c r="K7131">
        <v>2.5000000000000001E-2</v>
      </c>
      <c r="L7131">
        <v>360</v>
      </c>
      <c r="M7131" s="1">
        <f t="shared" si="1001"/>
        <v>1278.927325293183</v>
      </c>
      <c r="N7131">
        <f t="shared" si="1005"/>
        <v>12099.500000000002</v>
      </c>
      <c r="O7131">
        <f t="shared" si="1002"/>
        <v>161.84</v>
      </c>
      <c r="P7131">
        <f t="shared" si="1003"/>
        <v>260.8</v>
      </c>
      <c r="Q7131">
        <v>20000</v>
      </c>
      <c r="R7131">
        <f t="shared" si="1004"/>
        <v>12.928169734151329</v>
      </c>
      <c r="S7131">
        <f t="shared" si="1006"/>
        <v>7.0938421040790151E-2</v>
      </c>
      <c r="T7131">
        <f t="shared" si="1007"/>
        <v>9.624172905102045E-2</v>
      </c>
      <c r="U7131">
        <f>IFERROR(VLOOKUP(D7131,'ZORI (2)'!$C$2:$F$106,4,FALSE), 0)</f>
        <v>81.282042347392249</v>
      </c>
    </row>
    <row r="7132" spans="1:21" x14ac:dyDescent="0.25">
      <c r="A7132">
        <v>10622</v>
      </c>
      <c r="B7132">
        <v>31804</v>
      </c>
      <c r="C7132" t="s">
        <v>3713</v>
      </c>
      <c r="D7132" t="s">
        <v>238</v>
      </c>
      <c r="E7132">
        <v>185400</v>
      </c>
      <c r="F7132">
        <v>192200</v>
      </c>
      <c r="G7132">
        <f>IFERROR(VLOOKUP(D7132,'ZORI (2)'!$C$2:$E$106,2,FALSE), 0)</f>
        <v>1023</v>
      </c>
      <c r="H7132">
        <f>IFERROR(VLOOKUP(D7132,'ZORI (2)'!$C$2:$E$106,3,FALSE), 0)</f>
        <v>1198</v>
      </c>
      <c r="I7132">
        <f t="shared" si="999"/>
        <v>38440</v>
      </c>
      <c r="J7132">
        <f t="shared" si="1000"/>
        <v>153760</v>
      </c>
      <c r="K7132">
        <v>2.5000000000000001E-2</v>
      </c>
      <c r="L7132">
        <v>360</v>
      </c>
      <c r="M7132" s="1">
        <f t="shared" si="1001"/>
        <v>607.53789402211999</v>
      </c>
      <c r="N7132">
        <f t="shared" si="1005"/>
        <v>6489.0000000000009</v>
      </c>
      <c r="O7132">
        <f t="shared" si="1002"/>
        <v>76.88</v>
      </c>
      <c r="P7132">
        <f t="shared" si="1003"/>
        <v>119.80000000000001</v>
      </c>
      <c r="Q7132">
        <v>20000</v>
      </c>
      <c r="R7132">
        <f t="shared" si="1004"/>
        <v>13.369504730105731</v>
      </c>
      <c r="S7132">
        <f t="shared" si="1006"/>
        <v>-9.2921293696227744E-2</v>
      </c>
      <c r="T7132">
        <f t="shared" si="1007"/>
        <v>7.2777730624752596E-2</v>
      </c>
      <c r="U7132">
        <f>IFERROR(VLOOKUP(D7132,'ZORI (2)'!$C$2:$F$106,4,FALSE), 0)</f>
        <v>50.376845183201425</v>
      </c>
    </row>
    <row r="7133" spans="1:21" x14ac:dyDescent="0.25">
      <c r="A7133">
        <v>10623</v>
      </c>
      <c r="B7133">
        <v>20759</v>
      </c>
      <c r="C7133" t="s">
        <v>1931</v>
      </c>
      <c r="D7133" t="s">
        <v>211</v>
      </c>
      <c r="E7133">
        <v>621800</v>
      </c>
      <c r="F7133">
        <v>647900</v>
      </c>
      <c r="G7133">
        <f>IFERROR(VLOOKUP(D7133,'ZORI (2)'!$C$2:$E$106,2,FALSE), 0)</f>
        <v>1535</v>
      </c>
      <c r="H7133">
        <f>IFERROR(VLOOKUP(D7133,'ZORI (2)'!$C$2:$E$106,3,FALSE), 0)</f>
        <v>1616</v>
      </c>
      <c r="I7133">
        <f t="shared" si="999"/>
        <v>129580</v>
      </c>
      <c r="J7133">
        <f t="shared" si="1000"/>
        <v>518320</v>
      </c>
      <c r="K7133">
        <v>2.5000000000000001E-2</v>
      </c>
      <c r="L7133">
        <v>360</v>
      </c>
      <c r="M7133" s="1">
        <f t="shared" si="1001"/>
        <v>2047.9906427519852</v>
      </c>
      <c r="N7133">
        <f t="shared" si="1005"/>
        <v>21763.000000000004</v>
      </c>
      <c r="O7133">
        <f t="shared" si="1002"/>
        <v>259.16000000000003</v>
      </c>
      <c r="P7133">
        <f t="shared" si="1003"/>
        <v>161.60000000000002</v>
      </c>
      <c r="Q7133">
        <v>20000</v>
      </c>
      <c r="R7133">
        <f t="shared" si="1004"/>
        <v>33.410684818481847</v>
      </c>
      <c r="S7133">
        <f t="shared" si="1006"/>
        <v>-2.3604390238756531E-2</v>
      </c>
      <c r="T7133">
        <f t="shared" si="1007"/>
        <v>-5.9722356402209721E-2</v>
      </c>
      <c r="U7133">
        <f>IFERROR(VLOOKUP(D7133,'ZORI (2)'!$C$2:$F$106,4,FALSE), 0)</f>
        <v>21.024786958888942</v>
      </c>
    </row>
    <row r="7134" spans="1:21" x14ac:dyDescent="0.25">
      <c r="A7134">
        <v>10624</v>
      </c>
      <c r="B7134">
        <v>50226</v>
      </c>
      <c r="C7134" t="s">
        <v>3013</v>
      </c>
      <c r="D7134" t="s">
        <v>390</v>
      </c>
      <c r="E7134">
        <v>204900</v>
      </c>
      <c r="F7134">
        <v>287900</v>
      </c>
      <c r="G7134">
        <f>IFERROR(VLOOKUP(D7134,'ZORI (2)'!$C$2:$E$106,2,FALSE), 0)</f>
        <v>1003</v>
      </c>
      <c r="H7134">
        <f>IFERROR(VLOOKUP(D7134,'ZORI (2)'!$C$2:$E$106,3,FALSE), 0)</f>
        <v>1083</v>
      </c>
      <c r="I7134">
        <f t="shared" si="999"/>
        <v>57580</v>
      </c>
      <c r="J7134">
        <f t="shared" si="1000"/>
        <v>230320</v>
      </c>
      <c r="K7134">
        <v>2.5000000000000001E-2</v>
      </c>
      <c r="L7134">
        <v>360</v>
      </c>
      <c r="M7134" s="1">
        <f t="shared" si="1001"/>
        <v>910.04245415696334</v>
      </c>
      <c r="N7134">
        <f t="shared" si="1005"/>
        <v>7171.5000000000009</v>
      </c>
      <c r="O7134">
        <f t="shared" si="1002"/>
        <v>115.16</v>
      </c>
      <c r="P7134">
        <f t="shared" si="1003"/>
        <v>108.30000000000001</v>
      </c>
      <c r="Q7134">
        <v>20000</v>
      </c>
      <c r="R7134">
        <f t="shared" si="1004"/>
        <v>22.152970144659896</v>
      </c>
      <c r="S7134">
        <f t="shared" si="1006"/>
        <v>0.24056594627086911</v>
      </c>
      <c r="T7134">
        <f t="shared" si="1007"/>
        <v>-7.1506634087132289E-3</v>
      </c>
      <c r="U7134">
        <f>IFERROR(VLOOKUP(D7134,'ZORI (2)'!$C$2:$F$106,4,FALSE), 0)</f>
        <v>20.282633065793817</v>
      </c>
    </row>
    <row r="7135" spans="1:21" x14ac:dyDescent="0.25">
      <c r="A7135">
        <v>10627</v>
      </c>
      <c r="B7135">
        <v>73179</v>
      </c>
      <c r="C7135" t="s">
        <v>208</v>
      </c>
      <c r="D7135" t="s">
        <v>208</v>
      </c>
      <c r="E7135">
        <v>141700</v>
      </c>
      <c r="F7135">
        <v>168700</v>
      </c>
      <c r="G7135">
        <f>IFERROR(VLOOKUP(D7135,'ZORI (2)'!$C$2:$E$106,2,FALSE), 0)</f>
        <v>971</v>
      </c>
      <c r="H7135">
        <f>IFERROR(VLOOKUP(D7135,'ZORI (2)'!$C$2:$E$106,3,FALSE), 0)</f>
        <v>1014</v>
      </c>
      <c r="I7135">
        <f t="shared" si="999"/>
        <v>33740</v>
      </c>
      <c r="J7135">
        <f t="shared" si="1000"/>
        <v>134960</v>
      </c>
      <c r="K7135">
        <v>2.5000000000000001E-2</v>
      </c>
      <c r="L7135">
        <v>360</v>
      </c>
      <c r="M7135" s="1">
        <f t="shared" si="1001"/>
        <v>533.2551650443894</v>
      </c>
      <c r="N7135">
        <f t="shared" si="1005"/>
        <v>4959.5000000000009</v>
      </c>
      <c r="O7135">
        <f t="shared" si="1002"/>
        <v>67.48</v>
      </c>
      <c r="P7135">
        <f t="shared" si="1003"/>
        <v>101.4</v>
      </c>
      <c r="Q7135">
        <v>20000</v>
      </c>
      <c r="R7135">
        <f t="shared" si="1004"/>
        <v>13.864234056541749</v>
      </c>
      <c r="S7135">
        <f t="shared" si="1006"/>
        <v>1.224352647163828E-2</v>
      </c>
      <c r="T7135">
        <f t="shared" si="1007"/>
        <v>6.3754853439421583E-2</v>
      </c>
      <c r="U7135">
        <f>IFERROR(VLOOKUP(D7135,'ZORI (2)'!$C$2:$F$106,4,FALSE), 0)</f>
        <v>8.8725863825406837</v>
      </c>
    </row>
    <row r="7136" spans="1:21" x14ac:dyDescent="0.25">
      <c r="A7136">
        <v>10629</v>
      </c>
      <c r="B7136">
        <v>46164</v>
      </c>
      <c r="C7136" t="s">
        <v>3714</v>
      </c>
      <c r="D7136" t="s">
        <v>256</v>
      </c>
      <c r="E7136">
        <v>148400</v>
      </c>
      <c r="F7136">
        <v>183000</v>
      </c>
      <c r="G7136">
        <f>IFERROR(VLOOKUP(D7136,'ZORI (2)'!$C$2:$E$106,2,FALSE), 0)</f>
        <v>1017</v>
      </c>
      <c r="H7136">
        <f>IFERROR(VLOOKUP(D7136,'ZORI (2)'!$C$2:$E$106,3,FALSE), 0)</f>
        <v>1140</v>
      </c>
      <c r="I7136">
        <f t="shared" si="999"/>
        <v>36600</v>
      </c>
      <c r="J7136">
        <f t="shared" si="1000"/>
        <v>146400</v>
      </c>
      <c r="K7136">
        <v>2.5000000000000001E-2</v>
      </c>
      <c r="L7136">
        <v>360</v>
      </c>
      <c r="M7136" s="1">
        <f t="shared" si="1001"/>
        <v>578.45699586913622</v>
      </c>
      <c r="N7136">
        <f t="shared" si="1005"/>
        <v>5194.0000000000009</v>
      </c>
      <c r="O7136">
        <f t="shared" si="1002"/>
        <v>73.2</v>
      </c>
      <c r="P7136">
        <f t="shared" si="1003"/>
        <v>114</v>
      </c>
      <c r="Q7136">
        <v>20000</v>
      </c>
      <c r="R7136">
        <f t="shared" si="1004"/>
        <v>13.37719298245614</v>
      </c>
      <c r="S7136">
        <f t="shared" si="1006"/>
        <v>5.4183900365219993E-2</v>
      </c>
      <c r="T7136">
        <f t="shared" si="1007"/>
        <v>7.2695019736064417E-2</v>
      </c>
      <c r="U7136">
        <f>IFERROR(VLOOKUP(D7136,'ZORI (2)'!$C$2:$F$106,4,FALSE), 0)</f>
        <v>36.648402996268075</v>
      </c>
    </row>
    <row r="7137" spans="1:21" x14ac:dyDescent="0.25">
      <c r="A7137">
        <v>10630</v>
      </c>
      <c r="B7137">
        <v>3862</v>
      </c>
      <c r="C7137" t="s">
        <v>3715</v>
      </c>
      <c r="D7137" t="s">
        <v>219</v>
      </c>
      <c r="E7137">
        <v>385900</v>
      </c>
      <c r="F7137">
        <v>461400</v>
      </c>
      <c r="G7137">
        <f>IFERROR(VLOOKUP(D7137,'ZORI (2)'!$C$2:$E$106,2,FALSE), 0)</f>
        <v>2124</v>
      </c>
      <c r="H7137">
        <f>IFERROR(VLOOKUP(D7137,'ZORI (2)'!$C$2:$E$106,3,FALSE), 0)</f>
        <v>2442</v>
      </c>
      <c r="I7137">
        <f t="shared" si="999"/>
        <v>92280</v>
      </c>
      <c r="J7137">
        <f t="shared" si="1000"/>
        <v>369120</v>
      </c>
      <c r="K7137">
        <v>2.5000000000000001E-2</v>
      </c>
      <c r="L7137">
        <v>360</v>
      </c>
      <c r="M7137" s="1">
        <f t="shared" si="1001"/>
        <v>1458.470261715953</v>
      </c>
      <c r="N7137">
        <f t="shared" si="1005"/>
        <v>13506.500000000002</v>
      </c>
      <c r="O7137">
        <f t="shared" si="1002"/>
        <v>184.56</v>
      </c>
      <c r="P7137">
        <f t="shared" si="1003"/>
        <v>244.20000000000002</v>
      </c>
      <c r="Q7137">
        <v>20000</v>
      </c>
      <c r="R7137">
        <f t="shared" si="1004"/>
        <v>15.745290745290745</v>
      </c>
      <c r="S7137">
        <f t="shared" si="1006"/>
        <v>0.10012601139944183</v>
      </c>
      <c r="T7137">
        <f t="shared" si="1007"/>
        <v>5.2924891458213434E-2</v>
      </c>
      <c r="U7137">
        <f>IFERROR(VLOOKUP(D7137,'ZORI (2)'!$C$2:$F$106,4,FALSE), 0)</f>
        <v>98.079496251938465</v>
      </c>
    </row>
    <row r="7138" spans="1:21" x14ac:dyDescent="0.25">
      <c r="A7138">
        <v>10631</v>
      </c>
      <c r="B7138">
        <v>31811</v>
      </c>
      <c r="C7138" t="s">
        <v>543</v>
      </c>
      <c r="D7138" t="s">
        <v>238</v>
      </c>
      <c r="E7138">
        <v>178000</v>
      </c>
      <c r="F7138">
        <v>191700</v>
      </c>
      <c r="G7138">
        <f>IFERROR(VLOOKUP(D7138,'ZORI (2)'!$C$2:$E$106,2,FALSE), 0)</f>
        <v>1023</v>
      </c>
      <c r="H7138">
        <f>IFERROR(VLOOKUP(D7138,'ZORI (2)'!$C$2:$E$106,3,FALSE), 0)</f>
        <v>1198</v>
      </c>
      <c r="I7138">
        <f t="shared" si="999"/>
        <v>38340</v>
      </c>
      <c r="J7138">
        <f t="shared" si="1000"/>
        <v>153360</v>
      </c>
      <c r="K7138">
        <v>2.5000000000000001E-2</v>
      </c>
      <c r="L7138">
        <v>360</v>
      </c>
      <c r="M7138" s="1">
        <f t="shared" si="1001"/>
        <v>605.95741042684915</v>
      </c>
      <c r="N7138">
        <f t="shared" si="1005"/>
        <v>6230.0000000000009</v>
      </c>
      <c r="O7138">
        <f t="shared" si="1002"/>
        <v>76.680000000000007</v>
      </c>
      <c r="P7138">
        <f t="shared" si="1003"/>
        <v>119.80000000000001</v>
      </c>
      <c r="Q7138">
        <v>20000</v>
      </c>
      <c r="R7138">
        <f t="shared" si="1004"/>
        <v>13.334724540901503</v>
      </c>
      <c r="S7138">
        <f t="shared" si="1006"/>
        <v>-6.1352396807520936E-2</v>
      </c>
      <c r="T7138">
        <f t="shared" si="1007"/>
        <v>7.3513258090100841E-2</v>
      </c>
      <c r="U7138">
        <f>IFERROR(VLOOKUP(D7138,'ZORI (2)'!$C$2:$F$106,4,FALSE), 0)</f>
        <v>50.376845183201425</v>
      </c>
    </row>
    <row r="7139" spans="1:21" x14ac:dyDescent="0.25">
      <c r="A7139">
        <v>10632</v>
      </c>
      <c r="B7139">
        <v>95722</v>
      </c>
      <c r="C7139" t="s">
        <v>3716</v>
      </c>
      <c r="D7139" t="s">
        <v>222</v>
      </c>
      <c r="E7139">
        <v>363400</v>
      </c>
      <c r="F7139">
        <v>496500</v>
      </c>
      <c r="G7139">
        <f>IFERROR(VLOOKUP(D7139,'ZORI (2)'!$C$2:$E$106,2,FALSE), 0)</f>
        <v>1254</v>
      </c>
      <c r="H7139">
        <f>IFERROR(VLOOKUP(D7139,'ZORI (2)'!$C$2:$E$106,3,FALSE), 0)</f>
        <v>1663</v>
      </c>
      <c r="I7139">
        <f t="shared" si="999"/>
        <v>99300</v>
      </c>
      <c r="J7139">
        <f t="shared" si="1000"/>
        <v>397200</v>
      </c>
      <c r="K7139">
        <v>2.5000000000000001E-2</v>
      </c>
      <c r="L7139">
        <v>360</v>
      </c>
      <c r="M7139" s="1">
        <f t="shared" si="1001"/>
        <v>1569.4202101039677</v>
      </c>
      <c r="N7139">
        <f t="shared" si="1005"/>
        <v>12719.000000000002</v>
      </c>
      <c r="O7139">
        <f t="shared" si="1002"/>
        <v>198.6</v>
      </c>
      <c r="P7139">
        <f t="shared" si="1003"/>
        <v>166.3</v>
      </c>
      <c r="Q7139">
        <v>20000</v>
      </c>
      <c r="R7139">
        <f t="shared" si="1004"/>
        <v>24.879735417919424</v>
      </c>
      <c r="S7139">
        <f t="shared" si="1006"/>
        <v>0.25341122238519231</v>
      </c>
      <c r="T7139">
        <f t="shared" si="1007"/>
        <v>-2.4661923823446705E-2</v>
      </c>
      <c r="U7139">
        <f>IFERROR(VLOOKUP(D7139,'ZORI (2)'!$C$2:$F$106,4,FALSE), 0)</f>
        <v>129.20448974423459</v>
      </c>
    </row>
    <row r="7140" spans="1:21" x14ac:dyDescent="0.25">
      <c r="A7140">
        <v>10633</v>
      </c>
      <c r="B7140">
        <v>11786</v>
      </c>
      <c r="C7140" t="s">
        <v>3717</v>
      </c>
      <c r="D7140" t="s">
        <v>195</v>
      </c>
      <c r="E7140">
        <v>349400</v>
      </c>
      <c r="F7140">
        <v>400000</v>
      </c>
      <c r="G7140">
        <f>IFERROR(VLOOKUP(D7140,'ZORI (2)'!$C$2:$E$106,2,FALSE), 0)</f>
        <v>2329</v>
      </c>
      <c r="H7140">
        <f>IFERROR(VLOOKUP(D7140,'ZORI (2)'!$C$2:$E$106,3,FALSE), 0)</f>
        <v>2608</v>
      </c>
      <c r="I7140">
        <f t="shared" si="999"/>
        <v>80000</v>
      </c>
      <c r="J7140">
        <f t="shared" si="1000"/>
        <v>320000</v>
      </c>
      <c r="K7140">
        <v>2.5000000000000001E-2</v>
      </c>
      <c r="L7140">
        <v>360</v>
      </c>
      <c r="M7140" s="1">
        <f t="shared" si="1001"/>
        <v>1264.386876216691</v>
      </c>
      <c r="N7140">
        <f t="shared" si="1005"/>
        <v>12229.000000000002</v>
      </c>
      <c r="O7140">
        <f t="shared" si="1002"/>
        <v>160</v>
      </c>
      <c r="P7140">
        <f t="shared" si="1003"/>
        <v>260.8</v>
      </c>
      <c r="Q7140">
        <v>20000</v>
      </c>
      <c r="R7140">
        <f t="shared" si="1004"/>
        <v>12.781186094069529</v>
      </c>
      <c r="S7140">
        <f t="shared" si="1006"/>
        <v>4.8138375228297642E-2</v>
      </c>
      <c r="T7140">
        <f t="shared" si="1007"/>
        <v>9.8671087556689505E-2</v>
      </c>
      <c r="U7140">
        <f>IFERROR(VLOOKUP(D7140,'ZORI (2)'!$C$2:$F$106,4,FALSE), 0)</f>
        <v>81.282042347392249</v>
      </c>
    </row>
    <row r="7141" spans="1:21" x14ac:dyDescent="0.25">
      <c r="A7141">
        <v>10636</v>
      </c>
      <c r="B7141">
        <v>43344</v>
      </c>
      <c r="C7141" t="s">
        <v>3718</v>
      </c>
      <c r="D7141" t="s">
        <v>238</v>
      </c>
      <c r="E7141">
        <v>86300</v>
      </c>
      <c r="F7141">
        <v>117400</v>
      </c>
      <c r="G7141">
        <f>IFERROR(VLOOKUP(D7141,'ZORI (2)'!$C$2:$E$106,2,FALSE), 0)</f>
        <v>1023</v>
      </c>
      <c r="H7141">
        <f>IFERROR(VLOOKUP(D7141,'ZORI (2)'!$C$2:$E$106,3,FALSE), 0)</f>
        <v>1198</v>
      </c>
      <c r="I7141">
        <f t="shared" si="999"/>
        <v>23480</v>
      </c>
      <c r="J7141">
        <f t="shared" si="1000"/>
        <v>93920</v>
      </c>
      <c r="K7141">
        <v>2.5000000000000001E-2</v>
      </c>
      <c r="L7141">
        <v>360</v>
      </c>
      <c r="M7141" s="1">
        <f t="shared" si="1001"/>
        <v>371.09754816959884</v>
      </c>
      <c r="N7141">
        <f t="shared" si="1005"/>
        <v>3020.5000000000005</v>
      </c>
      <c r="O7141">
        <f t="shared" si="1002"/>
        <v>46.959999999999994</v>
      </c>
      <c r="P7141">
        <f t="shared" si="1003"/>
        <v>119.80000000000001</v>
      </c>
      <c r="Q7141">
        <v>20000</v>
      </c>
      <c r="R7141">
        <f t="shared" si="1004"/>
        <v>8.1663884251530323</v>
      </c>
      <c r="S7141">
        <f t="shared" si="1006"/>
        <v>7.3906540859216704E-2</v>
      </c>
      <c r="T7141">
        <f t="shared" si="1007"/>
        <v>0.17035751060665613</v>
      </c>
      <c r="U7141">
        <f>IFERROR(VLOOKUP(D7141,'ZORI (2)'!$C$2:$F$106,4,FALSE), 0)</f>
        <v>50.376845183201425</v>
      </c>
    </row>
    <row r="7142" spans="1:21" x14ac:dyDescent="0.25">
      <c r="A7142">
        <v>10638</v>
      </c>
      <c r="B7142">
        <v>17053</v>
      </c>
      <c r="C7142" t="s">
        <v>865</v>
      </c>
      <c r="D7142" t="s">
        <v>376</v>
      </c>
      <c r="E7142">
        <v>149000</v>
      </c>
      <c r="F7142">
        <v>160300</v>
      </c>
      <c r="G7142">
        <f>IFERROR(VLOOKUP(D7142,'ZORI (2)'!$C$2:$E$106,2,FALSE), 0)</f>
        <v>995</v>
      </c>
      <c r="H7142">
        <f>IFERROR(VLOOKUP(D7142,'ZORI (2)'!$C$2:$E$106,3,FALSE), 0)</f>
        <v>1074</v>
      </c>
      <c r="I7142">
        <f t="shared" si="999"/>
        <v>32060</v>
      </c>
      <c r="J7142">
        <f t="shared" si="1000"/>
        <v>128240</v>
      </c>
      <c r="K7142">
        <v>2.5000000000000001E-2</v>
      </c>
      <c r="L7142">
        <v>360</v>
      </c>
      <c r="M7142" s="1">
        <f t="shared" si="1001"/>
        <v>506.70304064383896</v>
      </c>
      <c r="N7142">
        <f t="shared" si="1005"/>
        <v>5215.0000000000009</v>
      </c>
      <c r="O7142">
        <f t="shared" si="1002"/>
        <v>64.12</v>
      </c>
      <c r="P7142">
        <f t="shared" si="1003"/>
        <v>107.4</v>
      </c>
      <c r="Q7142">
        <v>20000</v>
      </c>
      <c r="R7142">
        <f t="shared" si="1004"/>
        <v>12.437926753569212</v>
      </c>
      <c r="S7142">
        <f t="shared" si="1006"/>
        <v>-7.9872571248170363E-2</v>
      </c>
      <c r="T7142">
        <f t="shared" si="1007"/>
        <v>8.2921405714079993E-2</v>
      </c>
      <c r="U7142">
        <f>IFERROR(VLOOKUP(D7142,'ZORI (2)'!$C$2:$F$106,4,FALSE), 0)</f>
        <v>27.189152248645048</v>
      </c>
    </row>
    <row r="7143" spans="1:21" x14ac:dyDescent="0.25">
      <c r="A7143">
        <v>10639</v>
      </c>
      <c r="B7143">
        <v>80102</v>
      </c>
      <c r="C7143" t="s">
        <v>3719</v>
      </c>
      <c r="D7143" t="s">
        <v>233</v>
      </c>
      <c r="E7143">
        <v>246300</v>
      </c>
      <c r="F7143">
        <v>434500</v>
      </c>
      <c r="G7143">
        <f>IFERROR(VLOOKUP(D7143,'ZORI (2)'!$C$2:$E$106,2,FALSE), 0)</f>
        <v>1298</v>
      </c>
      <c r="H7143">
        <f>IFERROR(VLOOKUP(D7143,'ZORI (2)'!$C$2:$E$106,3,FALSE), 0)</f>
        <v>1672</v>
      </c>
      <c r="I7143">
        <f t="shared" si="999"/>
        <v>86900</v>
      </c>
      <c r="J7143">
        <f t="shared" si="1000"/>
        <v>347600</v>
      </c>
      <c r="K7143">
        <v>2.5000000000000001E-2</v>
      </c>
      <c r="L7143">
        <v>360</v>
      </c>
      <c r="M7143" s="1">
        <f t="shared" si="1001"/>
        <v>1373.4402442903806</v>
      </c>
      <c r="N7143">
        <f t="shared" si="1005"/>
        <v>8620.5</v>
      </c>
      <c r="O7143">
        <f t="shared" si="1002"/>
        <v>173.79999999999998</v>
      </c>
      <c r="P7143">
        <f t="shared" si="1003"/>
        <v>167.20000000000002</v>
      </c>
      <c r="Q7143">
        <v>20000</v>
      </c>
      <c r="R7143">
        <f t="shared" si="1004"/>
        <v>21.655701754385966</v>
      </c>
      <c r="S7143">
        <f t="shared" si="1006"/>
        <v>0.58045689572076287</v>
      </c>
      <c r="T7143">
        <f t="shared" si="1007"/>
        <v>-4.4085935525258789E-3</v>
      </c>
      <c r="U7143">
        <f>IFERROR(VLOOKUP(D7143,'ZORI (2)'!$C$2:$F$106,4,FALSE), 0)</f>
        <v>103.83832606115948</v>
      </c>
    </row>
    <row r="7144" spans="1:21" x14ac:dyDescent="0.25">
      <c r="A7144">
        <v>10640</v>
      </c>
      <c r="B7144">
        <v>17090</v>
      </c>
      <c r="C7144" t="s">
        <v>2373</v>
      </c>
      <c r="D7144" t="s">
        <v>376</v>
      </c>
      <c r="E7144">
        <v>164700</v>
      </c>
      <c r="F7144">
        <v>184100</v>
      </c>
      <c r="G7144">
        <f>IFERROR(VLOOKUP(D7144,'ZORI (2)'!$C$2:$E$106,2,FALSE), 0)</f>
        <v>995</v>
      </c>
      <c r="H7144">
        <f>IFERROR(VLOOKUP(D7144,'ZORI (2)'!$C$2:$E$106,3,FALSE), 0)</f>
        <v>1074</v>
      </c>
      <c r="I7144">
        <f t="shared" si="999"/>
        <v>36820</v>
      </c>
      <c r="J7144">
        <f t="shared" si="1000"/>
        <v>147280</v>
      </c>
      <c r="K7144">
        <v>2.5000000000000001E-2</v>
      </c>
      <c r="L7144">
        <v>360</v>
      </c>
      <c r="M7144" s="1">
        <f t="shared" si="1001"/>
        <v>581.93405977873203</v>
      </c>
      <c r="N7144">
        <f t="shared" si="1005"/>
        <v>5764.5000000000009</v>
      </c>
      <c r="O7144">
        <f t="shared" si="1002"/>
        <v>73.64</v>
      </c>
      <c r="P7144">
        <f t="shared" si="1003"/>
        <v>107.4</v>
      </c>
      <c r="Q7144">
        <v>20000</v>
      </c>
      <c r="R7144">
        <f t="shared" si="1004"/>
        <v>14.284605834885165</v>
      </c>
      <c r="S7144">
        <f t="shared" si="1006"/>
        <v>-3.3415675887107574E-2</v>
      </c>
      <c r="T7144">
        <f t="shared" si="1007"/>
        <v>5.9636352174343758E-2</v>
      </c>
      <c r="U7144">
        <f>IFERROR(VLOOKUP(D7144,'ZORI (2)'!$C$2:$F$106,4,FALSE), 0)</f>
        <v>27.189152248645048</v>
      </c>
    </row>
    <row r="7145" spans="1:21" x14ac:dyDescent="0.25">
      <c r="A7145">
        <v>10645</v>
      </c>
      <c r="B7145">
        <v>19362</v>
      </c>
      <c r="C7145" t="s">
        <v>3720</v>
      </c>
      <c r="D7145" t="s">
        <v>254</v>
      </c>
      <c r="E7145">
        <v>213300</v>
      </c>
      <c r="F7145">
        <v>243800</v>
      </c>
      <c r="G7145">
        <f>IFERROR(VLOOKUP(D7145,'ZORI (2)'!$C$2:$E$106,2,FALSE), 0)</f>
        <v>1372</v>
      </c>
      <c r="H7145">
        <f>IFERROR(VLOOKUP(D7145,'ZORI (2)'!$C$2:$E$106,3,FALSE), 0)</f>
        <v>1516</v>
      </c>
      <c r="I7145">
        <f t="shared" si="999"/>
        <v>48760</v>
      </c>
      <c r="J7145">
        <f t="shared" si="1000"/>
        <v>195040</v>
      </c>
      <c r="K7145">
        <v>2.5000000000000001E-2</v>
      </c>
      <c r="L7145">
        <v>360</v>
      </c>
      <c r="M7145" s="1">
        <f t="shared" si="1001"/>
        <v>770.64380105407315</v>
      </c>
      <c r="N7145">
        <f t="shared" si="1005"/>
        <v>7465.5000000000009</v>
      </c>
      <c r="O7145">
        <f t="shared" si="1002"/>
        <v>97.52000000000001</v>
      </c>
      <c r="P7145">
        <f t="shared" si="1003"/>
        <v>151.6</v>
      </c>
      <c r="Q7145">
        <v>20000</v>
      </c>
      <c r="R7145">
        <f t="shared" si="1004"/>
        <v>13.401495162708883</v>
      </c>
      <c r="S7145">
        <f t="shared" si="1006"/>
        <v>1.2603549927211332E-2</v>
      </c>
      <c r="T7145">
        <f t="shared" si="1007"/>
        <v>7.8121289953507977E-2</v>
      </c>
      <c r="U7145">
        <f>IFERROR(VLOOKUP(D7145,'ZORI (2)'!$C$2:$F$106,4,FALSE), 0)</f>
        <v>44.044485087995604</v>
      </c>
    </row>
    <row r="7146" spans="1:21" x14ac:dyDescent="0.25">
      <c r="A7146">
        <v>10647</v>
      </c>
      <c r="B7146">
        <v>39145</v>
      </c>
      <c r="C7146" t="s">
        <v>3721</v>
      </c>
      <c r="D7146" t="s">
        <v>303</v>
      </c>
      <c r="E7146">
        <v>111500</v>
      </c>
      <c r="F7146">
        <v>143500</v>
      </c>
      <c r="G7146">
        <f>IFERROR(VLOOKUP(D7146,'ZORI (2)'!$C$2:$E$106,2,FALSE), 0)</f>
        <v>1104</v>
      </c>
      <c r="H7146">
        <f>IFERROR(VLOOKUP(D7146,'ZORI (2)'!$C$2:$E$106,3,FALSE), 0)</f>
        <v>1175</v>
      </c>
      <c r="I7146">
        <f t="shared" si="999"/>
        <v>28700</v>
      </c>
      <c r="J7146">
        <f t="shared" si="1000"/>
        <v>114800</v>
      </c>
      <c r="K7146">
        <v>2.5000000000000001E-2</v>
      </c>
      <c r="L7146">
        <v>360</v>
      </c>
      <c r="M7146" s="1">
        <f t="shared" si="1001"/>
        <v>453.59879184273791</v>
      </c>
      <c r="N7146">
        <f t="shared" si="1005"/>
        <v>3902.5000000000005</v>
      </c>
      <c r="O7146">
        <f t="shared" si="1002"/>
        <v>57.400000000000006</v>
      </c>
      <c r="P7146">
        <f t="shared" si="1003"/>
        <v>117.5</v>
      </c>
      <c r="Q7146">
        <v>20000</v>
      </c>
      <c r="R7146">
        <f t="shared" si="1004"/>
        <v>10.177304964539006</v>
      </c>
      <c r="S7146">
        <f t="shared" si="1006"/>
        <v>5.9803179409538228E-2</v>
      </c>
      <c r="T7146">
        <f t="shared" si="1007"/>
        <v>0.12467115627369697</v>
      </c>
      <c r="U7146">
        <f>IFERROR(VLOOKUP(D7146,'ZORI (2)'!$C$2:$F$106,4,FALSE), 0)</f>
        <v>20.378706206888264</v>
      </c>
    </row>
    <row r="7147" spans="1:21" x14ac:dyDescent="0.25">
      <c r="A7147">
        <v>10648</v>
      </c>
      <c r="B7147">
        <v>44254</v>
      </c>
      <c r="C7147" t="s">
        <v>1123</v>
      </c>
      <c r="D7147" t="s">
        <v>217</v>
      </c>
      <c r="E7147">
        <v>104800</v>
      </c>
      <c r="F7147">
        <v>137000</v>
      </c>
      <c r="G7147">
        <f>IFERROR(VLOOKUP(D7147,'ZORI (2)'!$C$2:$E$106,2,FALSE), 0)</f>
        <v>944</v>
      </c>
      <c r="H7147">
        <f>IFERROR(VLOOKUP(D7147,'ZORI (2)'!$C$2:$E$106,3,FALSE), 0)</f>
        <v>1035</v>
      </c>
      <c r="I7147">
        <f t="shared" si="999"/>
        <v>27400</v>
      </c>
      <c r="J7147">
        <f t="shared" si="1000"/>
        <v>109600</v>
      </c>
      <c r="K7147">
        <v>2.5000000000000001E-2</v>
      </c>
      <c r="L7147">
        <v>360</v>
      </c>
      <c r="M7147" s="1">
        <f t="shared" si="1001"/>
        <v>433.05250510421672</v>
      </c>
      <c r="N7147">
        <f t="shared" si="1005"/>
        <v>3668.0000000000005</v>
      </c>
      <c r="O7147">
        <f t="shared" si="1002"/>
        <v>54.800000000000004</v>
      </c>
      <c r="P7147">
        <f t="shared" si="1003"/>
        <v>103.5</v>
      </c>
      <c r="Q7147">
        <v>20000</v>
      </c>
      <c r="R7147">
        <f t="shared" si="1004"/>
        <v>11.030595813204508</v>
      </c>
      <c r="S7147">
        <f t="shared" si="1006"/>
        <v>6.6413425911511031E-2</v>
      </c>
      <c r="T7147">
        <f t="shared" si="1007"/>
        <v>0.10424864766095007</v>
      </c>
      <c r="U7147">
        <f>IFERROR(VLOOKUP(D7147,'ZORI (2)'!$C$2:$F$106,4,FALSE), 0)</f>
        <v>26.6528291053638</v>
      </c>
    </row>
    <row r="7148" spans="1:21" x14ac:dyDescent="0.25">
      <c r="A7148">
        <v>10649</v>
      </c>
      <c r="B7148">
        <v>93721</v>
      </c>
      <c r="C7148" t="s">
        <v>232</v>
      </c>
      <c r="D7148" t="s">
        <v>232</v>
      </c>
      <c r="E7148">
        <v>98400</v>
      </c>
      <c r="F7148">
        <v>155500</v>
      </c>
      <c r="G7148">
        <f>IFERROR(VLOOKUP(D7148,'ZORI (2)'!$C$2:$E$106,2,FALSE), 0)</f>
        <v>1114</v>
      </c>
      <c r="H7148">
        <f>IFERROR(VLOOKUP(D7148,'ZORI (2)'!$C$2:$E$106,3,FALSE), 0)</f>
        <v>1323</v>
      </c>
      <c r="I7148">
        <f t="shared" si="999"/>
        <v>31100</v>
      </c>
      <c r="J7148">
        <f t="shared" si="1000"/>
        <v>124400</v>
      </c>
      <c r="K7148">
        <v>2.5000000000000001E-2</v>
      </c>
      <c r="L7148">
        <v>360</v>
      </c>
      <c r="M7148" s="1">
        <f t="shared" si="1001"/>
        <v>491.53039812923868</v>
      </c>
      <c r="N7148">
        <f t="shared" si="1005"/>
        <v>3444.0000000000005</v>
      </c>
      <c r="O7148">
        <f t="shared" si="1002"/>
        <v>62.199999999999996</v>
      </c>
      <c r="P7148">
        <f t="shared" si="1003"/>
        <v>132.30000000000001</v>
      </c>
      <c r="Q7148">
        <v>20000</v>
      </c>
      <c r="R7148">
        <f t="shared" si="1004"/>
        <v>9.7946586041824144</v>
      </c>
      <c r="S7148">
        <f t="shared" si="1006"/>
        <v>0.2762220544302551</v>
      </c>
      <c r="T7148">
        <f t="shared" si="1007"/>
        <v>0.14013704939955149</v>
      </c>
      <c r="U7148">
        <f>IFERROR(VLOOKUP(D7148,'ZORI (2)'!$C$2:$F$106,4,FALSE), 0)</f>
        <v>61.96616917680953</v>
      </c>
    </row>
    <row r="7149" spans="1:21" x14ac:dyDescent="0.25">
      <c r="A7149">
        <v>10651</v>
      </c>
      <c r="B7149">
        <v>6026</v>
      </c>
      <c r="C7149" t="s">
        <v>3722</v>
      </c>
      <c r="D7149" t="s">
        <v>229</v>
      </c>
      <c r="E7149">
        <v>245700</v>
      </c>
      <c r="F7149">
        <v>258000</v>
      </c>
      <c r="G7149">
        <f>IFERROR(VLOOKUP(D7149,'ZORI (2)'!$C$2:$E$106,2,FALSE), 0)</f>
        <v>1194</v>
      </c>
      <c r="H7149">
        <f>IFERROR(VLOOKUP(D7149,'ZORI (2)'!$C$2:$E$106,3,FALSE), 0)</f>
        <v>1316</v>
      </c>
      <c r="I7149">
        <f t="shared" si="999"/>
        <v>51600</v>
      </c>
      <c r="J7149">
        <f t="shared" si="1000"/>
        <v>206400</v>
      </c>
      <c r="K7149">
        <v>2.5000000000000001E-2</v>
      </c>
      <c r="L7149">
        <v>360</v>
      </c>
      <c r="M7149" s="1">
        <f t="shared" si="1001"/>
        <v>815.52953515976571</v>
      </c>
      <c r="N7149">
        <f t="shared" si="1005"/>
        <v>8599.5</v>
      </c>
      <c r="O7149">
        <f t="shared" si="1002"/>
        <v>103.2</v>
      </c>
      <c r="P7149">
        <f t="shared" si="1003"/>
        <v>131.6</v>
      </c>
      <c r="Q7149">
        <v>20000</v>
      </c>
      <c r="R7149">
        <f t="shared" si="1004"/>
        <v>16.337386018237083</v>
      </c>
      <c r="S7149">
        <f t="shared" si="1006"/>
        <v>-5.9422273828424771E-2</v>
      </c>
      <c r="T7149">
        <f t="shared" si="1007"/>
        <v>3.9751439573598474E-2</v>
      </c>
      <c r="U7149">
        <f>IFERROR(VLOOKUP(D7149,'ZORI (2)'!$C$2:$F$106,4,FALSE), 0)</f>
        <v>32.864931789014847</v>
      </c>
    </row>
    <row r="7150" spans="1:21" x14ac:dyDescent="0.25">
      <c r="A7150">
        <v>10652</v>
      </c>
      <c r="B7150">
        <v>21754</v>
      </c>
      <c r="C7150" t="s">
        <v>3723</v>
      </c>
      <c r="D7150" t="s">
        <v>203</v>
      </c>
      <c r="E7150">
        <v>402000</v>
      </c>
      <c r="F7150">
        <v>462200</v>
      </c>
      <c r="G7150">
        <f>IFERROR(VLOOKUP(D7150,'ZORI (2)'!$C$2:$E$106,2,FALSE), 0)</f>
        <v>1905</v>
      </c>
      <c r="H7150">
        <f>IFERROR(VLOOKUP(D7150,'ZORI (2)'!$C$2:$E$106,3,FALSE), 0)</f>
        <v>2043</v>
      </c>
      <c r="I7150">
        <f t="shared" si="999"/>
        <v>92440</v>
      </c>
      <c r="J7150">
        <f t="shared" si="1000"/>
        <v>369760</v>
      </c>
      <c r="K7150">
        <v>2.5000000000000001E-2</v>
      </c>
      <c r="L7150">
        <v>360</v>
      </c>
      <c r="M7150" s="1">
        <f t="shared" si="1001"/>
        <v>1460.9990354683864</v>
      </c>
      <c r="N7150">
        <f t="shared" si="1005"/>
        <v>14070.000000000002</v>
      </c>
      <c r="O7150">
        <f t="shared" si="1002"/>
        <v>184.88</v>
      </c>
      <c r="P7150">
        <f t="shared" si="1003"/>
        <v>204.3</v>
      </c>
      <c r="Q7150">
        <v>20000</v>
      </c>
      <c r="R7150">
        <f t="shared" si="1004"/>
        <v>18.852993963126121</v>
      </c>
      <c r="S7150">
        <f t="shared" si="1006"/>
        <v>5.9921572224642831E-2</v>
      </c>
      <c r="T7150">
        <f t="shared" si="1007"/>
        <v>1.828987095391164E-2</v>
      </c>
      <c r="U7150">
        <f>IFERROR(VLOOKUP(D7150,'ZORI (2)'!$C$2:$F$106,4,FALSE), 0)</f>
        <v>40.400261415601996</v>
      </c>
    </row>
    <row r="7151" spans="1:21" x14ac:dyDescent="0.25">
      <c r="A7151">
        <v>10653</v>
      </c>
      <c r="B7151">
        <v>8826</v>
      </c>
      <c r="C7151" t="s">
        <v>357</v>
      </c>
      <c r="D7151" t="s">
        <v>195</v>
      </c>
      <c r="E7151">
        <v>335200</v>
      </c>
      <c r="F7151">
        <v>372800</v>
      </c>
      <c r="G7151">
        <f>IFERROR(VLOOKUP(D7151,'ZORI (2)'!$C$2:$E$106,2,FALSE), 0)</f>
        <v>2329</v>
      </c>
      <c r="H7151">
        <f>IFERROR(VLOOKUP(D7151,'ZORI (2)'!$C$2:$E$106,3,FALSE), 0)</f>
        <v>2608</v>
      </c>
      <c r="I7151">
        <f t="shared" si="999"/>
        <v>74560</v>
      </c>
      <c r="J7151">
        <f t="shared" si="1000"/>
        <v>298240</v>
      </c>
      <c r="K7151">
        <v>2.5000000000000001E-2</v>
      </c>
      <c r="L7151">
        <v>360</v>
      </c>
      <c r="M7151" s="1">
        <f t="shared" si="1001"/>
        <v>1178.4085686339561</v>
      </c>
      <c r="N7151">
        <f t="shared" si="1005"/>
        <v>11732.000000000002</v>
      </c>
      <c r="O7151">
        <f t="shared" si="1002"/>
        <v>149.12</v>
      </c>
      <c r="P7151">
        <f t="shared" si="1003"/>
        <v>260.8</v>
      </c>
      <c r="Q7151">
        <v>20000</v>
      </c>
      <c r="R7151">
        <f t="shared" si="1004"/>
        <v>11.912065439672801</v>
      </c>
      <c r="S7151">
        <f t="shared" si="1006"/>
        <v>1.5992063924650888E-2</v>
      </c>
      <c r="T7151">
        <f t="shared" si="1007"/>
        <v>0.11511738584646564</v>
      </c>
      <c r="U7151">
        <f>IFERROR(VLOOKUP(D7151,'ZORI (2)'!$C$2:$F$106,4,FALSE), 0)</f>
        <v>81.282042347392249</v>
      </c>
    </row>
    <row r="7152" spans="1:21" x14ac:dyDescent="0.25">
      <c r="A7152">
        <v>10655</v>
      </c>
      <c r="B7152">
        <v>21755</v>
      </c>
      <c r="C7152" t="s">
        <v>276</v>
      </c>
      <c r="D7152" t="s">
        <v>203</v>
      </c>
      <c r="E7152">
        <v>307900</v>
      </c>
      <c r="F7152">
        <v>365500</v>
      </c>
      <c r="G7152">
        <f>IFERROR(VLOOKUP(D7152,'ZORI (2)'!$C$2:$E$106,2,FALSE), 0)</f>
        <v>1905</v>
      </c>
      <c r="H7152">
        <f>IFERROR(VLOOKUP(D7152,'ZORI (2)'!$C$2:$E$106,3,FALSE), 0)</f>
        <v>2043</v>
      </c>
      <c r="I7152">
        <f t="shared" si="999"/>
        <v>73100</v>
      </c>
      <c r="J7152">
        <f t="shared" si="1000"/>
        <v>292400</v>
      </c>
      <c r="K7152">
        <v>2.5000000000000001E-2</v>
      </c>
      <c r="L7152">
        <v>360</v>
      </c>
      <c r="M7152" s="1">
        <f t="shared" si="1001"/>
        <v>1155.3335081430014</v>
      </c>
      <c r="N7152">
        <f t="shared" si="1005"/>
        <v>10776.500000000002</v>
      </c>
      <c r="O7152">
        <f t="shared" si="1002"/>
        <v>146.19999999999999</v>
      </c>
      <c r="P7152">
        <f t="shared" si="1003"/>
        <v>204.3</v>
      </c>
      <c r="Q7152">
        <v>20000</v>
      </c>
      <c r="R7152">
        <f t="shared" si="1004"/>
        <v>14.908631098058411</v>
      </c>
      <c r="S7152">
        <f t="shared" si="1006"/>
        <v>7.9200948397659718E-2</v>
      </c>
      <c r="T7152">
        <f t="shared" si="1007"/>
        <v>6.2054438706386751E-2</v>
      </c>
      <c r="U7152">
        <f>IFERROR(VLOOKUP(D7152,'ZORI (2)'!$C$2:$F$106,4,FALSE), 0)</f>
        <v>40.400261415601996</v>
      </c>
    </row>
    <row r="7153" spans="1:21" x14ac:dyDescent="0.25">
      <c r="A7153">
        <v>10656</v>
      </c>
      <c r="B7153">
        <v>95139</v>
      </c>
      <c r="C7153" t="s">
        <v>263</v>
      </c>
      <c r="D7153" t="s">
        <v>263</v>
      </c>
      <c r="E7153">
        <v>653400</v>
      </c>
      <c r="F7153">
        <v>1011200</v>
      </c>
      <c r="G7153">
        <f>IFERROR(VLOOKUP(D7153,'ZORI (2)'!$C$2:$E$106,2,FALSE), 0)</f>
        <v>2230</v>
      </c>
      <c r="H7153">
        <f>IFERROR(VLOOKUP(D7153,'ZORI (2)'!$C$2:$E$106,3,FALSE), 0)</f>
        <v>2980</v>
      </c>
      <c r="I7153">
        <f t="shared" si="999"/>
        <v>202240</v>
      </c>
      <c r="J7153">
        <f t="shared" si="1000"/>
        <v>808960</v>
      </c>
      <c r="K7153">
        <v>2.5000000000000001E-2</v>
      </c>
      <c r="L7153">
        <v>360</v>
      </c>
      <c r="M7153" s="1">
        <f t="shared" si="1001"/>
        <v>3196.370023075795</v>
      </c>
      <c r="N7153">
        <f t="shared" si="1005"/>
        <v>22869.000000000004</v>
      </c>
      <c r="O7153">
        <f t="shared" si="1002"/>
        <v>404.48</v>
      </c>
      <c r="P7153">
        <f t="shared" si="1003"/>
        <v>298</v>
      </c>
      <c r="Q7153">
        <v>20000</v>
      </c>
      <c r="R7153">
        <f t="shared" si="1004"/>
        <v>28.277404921700224</v>
      </c>
      <c r="S7153">
        <f t="shared" si="1006"/>
        <v>0.45231225287927512</v>
      </c>
      <c r="T7153">
        <f t="shared" si="1007"/>
        <v>-4.4984885405715588E-2</v>
      </c>
      <c r="U7153">
        <f>IFERROR(VLOOKUP(D7153,'ZORI (2)'!$C$2:$F$106,4,FALSE), 0)</f>
        <v>197.06404135345912</v>
      </c>
    </row>
    <row r="7154" spans="1:21" x14ac:dyDescent="0.25">
      <c r="A7154">
        <v>10657</v>
      </c>
      <c r="B7154">
        <v>98349</v>
      </c>
      <c r="C7154" t="s">
        <v>3724</v>
      </c>
      <c r="D7154" t="s">
        <v>216</v>
      </c>
      <c r="E7154">
        <v>202900</v>
      </c>
      <c r="F7154">
        <v>300600</v>
      </c>
      <c r="G7154">
        <f>IFERROR(VLOOKUP(D7154,'ZORI (2)'!$C$2:$E$106,2,FALSE), 0)</f>
        <v>1404</v>
      </c>
      <c r="H7154">
        <f>IFERROR(VLOOKUP(D7154,'ZORI (2)'!$C$2:$E$106,3,FALSE), 0)</f>
        <v>1823</v>
      </c>
      <c r="I7154">
        <f t="shared" si="999"/>
        <v>60120</v>
      </c>
      <c r="J7154">
        <f t="shared" si="1000"/>
        <v>240480</v>
      </c>
      <c r="K7154">
        <v>2.5000000000000001E-2</v>
      </c>
      <c r="L7154">
        <v>360</v>
      </c>
      <c r="M7154" s="1">
        <f t="shared" si="1001"/>
        <v>950.1867374768434</v>
      </c>
      <c r="N7154">
        <f t="shared" si="1005"/>
        <v>7101.5000000000009</v>
      </c>
      <c r="O7154">
        <f t="shared" si="1002"/>
        <v>120.24</v>
      </c>
      <c r="P7154">
        <f t="shared" si="1003"/>
        <v>182.3</v>
      </c>
      <c r="Q7154">
        <v>20000</v>
      </c>
      <c r="R7154">
        <f t="shared" si="1004"/>
        <v>13.74108612177729</v>
      </c>
      <c r="S7154">
        <f t="shared" si="1006"/>
        <v>0.30694799816522933</v>
      </c>
      <c r="T7154">
        <f t="shared" si="1007"/>
        <v>7.8458627176531959E-2</v>
      </c>
      <c r="U7154">
        <f>IFERROR(VLOOKUP(D7154,'ZORI (2)'!$C$2:$F$106,4,FALSE), 0)</f>
        <v>131.98328847007167</v>
      </c>
    </row>
    <row r="7155" spans="1:21" x14ac:dyDescent="0.25">
      <c r="A7155">
        <v>10658</v>
      </c>
      <c r="B7155">
        <v>8049</v>
      </c>
      <c r="C7155" t="s">
        <v>2915</v>
      </c>
      <c r="D7155" t="s">
        <v>254</v>
      </c>
      <c r="E7155">
        <v>133700</v>
      </c>
      <c r="F7155">
        <v>153200</v>
      </c>
      <c r="G7155">
        <f>IFERROR(VLOOKUP(D7155,'ZORI (2)'!$C$2:$E$106,2,FALSE), 0)</f>
        <v>1372</v>
      </c>
      <c r="H7155">
        <f>IFERROR(VLOOKUP(D7155,'ZORI (2)'!$C$2:$E$106,3,FALSE), 0)</f>
        <v>1516</v>
      </c>
      <c r="I7155">
        <f t="shared" si="999"/>
        <v>30640</v>
      </c>
      <c r="J7155">
        <f t="shared" si="1000"/>
        <v>122560</v>
      </c>
      <c r="K7155">
        <v>2.5000000000000001E-2</v>
      </c>
      <c r="L7155">
        <v>360</v>
      </c>
      <c r="M7155" s="1">
        <f t="shared" si="1001"/>
        <v>484.26017359099268</v>
      </c>
      <c r="N7155">
        <f t="shared" si="1005"/>
        <v>4679.5</v>
      </c>
      <c r="O7155">
        <f t="shared" si="1002"/>
        <v>61.28</v>
      </c>
      <c r="P7155">
        <f t="shared" si="1003"/>
        <v>151.6</v>
      </c>
      <c r="Q7155">
        <v>20000</v>
      </c>
      <c r="R7155">
        <f t="shared" si="1004"/>
        <v>8.4212840809146883</v>
      </c>
      <c r="S7155">
        <f t="shared" si="1006"/>
        <v>-3.2703096044626991E-2</v>
      </c>
      <c r="T7155">
        <f t="shared" si="1007"/>
        <v>0.17762846585576672</v>
      </c>
      <c r="U7155">
        <f>IFERROR(VLOOKUP(D7155,'ZORI (2)'!$C$2:$F$106,4,FALSE), 0)</f>
        <v>44.044485087995604</v>
      </c>
    </row>
    <row r="7156" spans="1:21" x14ac:dyDescent="0.25">
      <c r="A7156">
        <v>10659</v>
      </c>
      <c r="B7156">
        <v>16056</v>
      </c>
      <c r="C7156" t="s">
        <v>407</v>
      </c>
      <c r="D7156" t="s">
        <v>237</v>
      </c>
      <c r="E7156">
        <v>175300</v>
      </c>
      <c r="F7156">
        <v>204700</v>
      </c>
      <c r="G7156">
        <f>IFERROR(VLOOKUP(D7156,'ZORI (2)'!$C$2:$E$106,2,FALSE), 0)</f>
        <v>1002</v>
      </c>
      <c r="H7156">
        <f>IFERROR(VLOOKUP(D7156,'ZORI (2)'!$C$2:$E$106,3,FALSE), 0)</f>
        <v>1073</v>
      </c>
      <c r="I7156">
        <f t="shared" si="999"/>
        <v>40940</v>
      </c>
      <c r="J7156">
        <f t="shared" si="1000"/>
        <v>163760</v>
      </c>
      <c r="K7156">
        <v>2.5000000000000001E-2</v>
      </c>
      <c r="L7156">
        <v>360</v>
      </c>
      <c r="M7156" s="1">
        <f t="shared" si="1001"/>
        <v>647.04998390389164</v>
      </c>
      <c r="N7156">
        <f t="shared" si="1005"/>
        <v>6135.5000000000009</v>
      </c>
      <c r="O7156">
        <f t="shared" si="1002"/>
        <v>81.88000000000001</v>
      </c>
      <c r="P7156">
        <f t="shared" si="1003"/>
        <v>107.30000000000001</v>
      </c>
      <c r="Q7156">
        <v>20000</v>
      </c>
      <c r="R7156">
        <f t="shared" si="1004"/>
        <v>15.897794346070208</v>
      </c>
      <c r="S7156">
        <f t="shared" si="1006"/>
        <v>1.6206180142030575E-2</v>
      </c>
      <c r="T7156">
        <f t="shared" si="1007"/>
        <v>4.2358837327389265E-2</v>
      </c>
      <c r="U7156">
        <f>IFERROR(VLOOKUP(D7156,'ZORI (2)'!$C$2:$F$106,4,FALSE), 0)</f>
        <v>18.252597429548764</v>
      </c>
    </row>
    <row r="7157" spans="1:21" x14ac:dyDescent="0.25">
      <c r="A7157">
        <v>10661</v>
      </c>
      <c r="B7157">
        <v>39740</v>
      </c>
      <c r="C7157" t="s">
        <v>1343</v>
      </c>
      <c r="D7157" t="s">
        <v>238</v>
      </c>
      <c r="E7157">
        <v>122800</v>
      </c>
      <c r="F7157">
        <v>155400</v>
      </c>
      <c r="G7157">
        <f>IFERROR(VLOOKUP(D7157,'ZORI (2)'!$C$2:$E$106,2,FALSE), 0)</f>
        <v>1023</v>
      </c>
      <c r="H7157">
        <f>IFERROR(VLOOKUP(D7157,'ZORI (2)'!$C$2:$E$106,3,FALSE), 0)</f>
        <v>1198</v>
      </c>
      <c r="I7157">
        <f t="shared" si="999"/>
        <v>31080</v>
      </c>
      <c r="J7157">
        <f t="shared" si="1000"/>
        <v>124320</v>
      </c>
      <c r="K7157">
        <v>2.5000000000000001E-2</v>
      </c>
      <c r="L7157">
        <v>360</v>
      </c>
      <c r="M7157" s="1">
        <f t="shared" si="1001"/>
        <v>491.21430141018448</v>
      </c>
      <c r="N7157">
        <f t="shared" si="1005"/>
        <v>4298</v>
      </c>
      <c r="O7157">
        <f t="shared" si="1002"/>
        <v>62.160000000000004</v>
      </c>
      <c r="P7157">
        <f t="shared" si="1003"/>
        <v>119.80000000000001</v>
      </c>
      <c r="Q7157">
        <v>20000</v>
      </c>
      <c r="R7157">
        <f t="shared" si="1004"/>
        <v>10.809682804674457</v>
      </c>
      <c r="S7157">
        <f t="shared" si="1006"/>
        <v>5.6438564766346247E-2</v>
      </c>
      <c r="T7157">
        <f t="shared" si="1007"/>
        <v>0.11372581861168311</v>
      </c>
      <c r="U7157">
        <f>IFERROR(VLOOKUP(D7157,'ZORI (2)'!$C$2:$F$106,4,FALSE), 0)</f>
        <v>50.376845183201425</v>
      </c>
    </row>
    <row r="7158" spans="1:21" x14ac:dyDescent="0.25">
      <c r="A7158">
        <v>10663</v>
      </c>
      <c r="B7158">
        <v>6250</v>
      </c>
      <c r="C7158" t="s">
        <v>245</v>
      </c>
      <c r="D7158" t="s">
        <v>229</v>
      </c>
      <c r="E7158">
        <v>195900</v>
      </c>
      <c r="F7158">
        <v>213700</v>
      </c>
      <c r="G7158">
        <f>IFERROR(VLOOKUP(D7158,'ZORI (2)'!$C$2:$E$106,2,FALSE), 0)</f>
        <v>1194</v>
      </c>
      <c r="H7158">
        <f>IFERROR(VLOOKUP(D7158,'ZORI (2)'!$C$2:$E$106,3,FALSE), 0)</f>
        <v>1316</v>
      </c>
      <c r="I7158">
        <f t="shared" si="999"/>
        <v>42740</v>
      </c>
      <c r="J7158">
        <f t="shared" si="1000"/>
        <v>170960</v>
      </c>
      <c r="K7158">
        <v>2.5000000000000001E-2</v>
      </c>
      <c r="L7158">
        <v>360</v>
      </c>
      <c r="M7158" s="1">
        <f t="shared" si="1001"/>
        <v>675.49868861876712</v>
      </c>
      <c r="N7158">
        <f t="shared" si="1005"/>
        <v>6856.5000000000009</v>
      </c>
      <c r="O7158">
        <f t="shared" si="1002"/>
        <v>85.48</v>
      </c>
      <c r="P7158">
        <f t="shared" si="1003"/>
        <v>131.6</v>
      </c>
      <c r="Q7158">
        <v>20000</v>
      </c>
      <c r="R7158">
        <f t="shared" si="1004"/>
        <v>13.532168186423506</v>
      </c>
      <c r="S7158">
        <f t="shared" si="1006"/>
        <v>-4.0656501606013744E-2</v>
      </c>
      <c r="T7158">
        <f t="shared" si="1007"/>
        <v>7.3007345722483075E-2</v>
      </c>
      <c r="U7158">
        <f>IFERROR(VLOOKUP(D7158,'ZORI (2)'!$C$2:$F$106,4,FALSE), 0)</f>
        <v>32.864931789014847</v>
      </c>
    </row>
    <row r="7159" spans="1:21" x14ac:dyDescent="0.25">
      <c r="A7159">
        <v>10668</v>
      </c>
      <c r="B7159">
        <v>15135</v>
      </c>
      <c r="C7159" t="s">
        <v>1336</v>
      </c>
      <c r="D7159" t="s">
        <v>237</v>
      </c>
      <c r="E7159">
        <v>98500</v>
      </c>
      <c r="F7159">
        <v>115800</v>
      </c>
      <c r="G7159">
        <f>IFERROR(VLOOKUP(D7159,'ZORI (2)'!$C$2:$E$106,2,FALSE), 0)</f>
        <v>1002</v>
      </c>
      <c r="H7159">
        <f>IFERROR(VLOOKUP(D7159,'ZORI (2)'!$C$2:$E$106,3,FALSE), 0)</f>
        <v>1073</v>
      </c>
      <c r="I7159">
        <f t="shared" si="999"/>
        <v>23160</v>
      </c>
      <c r="J7159">
        <f t="shared" si="1000"/>
        <v>92640</v>
      </c>
      <c r="K7159">
        <v>2.5000000000000001E-2</v>
      </c>
      <c r="L7159">
        <v>360</v>
      </c>
      <c r="M7159" s="1">
        <f t="shared" si="1001"/>
        <v>366.04000066473208</v>
      </c>
      <c r="N7159">
        <f t="shared" si="1005"/>
        <v>3447.5000000000005</v>
      </c>
      <c r="O7159">
        <f t="shared" si="1002"/>
        <v>46.319999999999993</v>
      </c>
      <c r="P7159">
        <f t="shared" si="1003"/>
        <v>107.30000000000001</v>
      </c>
      <c r="Q7159">
        <v>20000</v>
      </c>
      <c r="R7159">
        <f t="shared" si="1004"/>
        <v>8.9934762348555459</v>
      </c>
      <c r="S7159">
        <f t="shared" si="1006"/>
        <v>-5.0411037536644866E-2</v>
      </c>
      <c r="T7159">
        <f t="shared" si="1007"/>
        <v>0.14246805754488476</v>
      </c>
      <c r="U7159">
        <f>IFERROR(VLOOKUP(D7159,'ZORI (2)'!$C$2:$F$106,4,FALSE), 0)</f>
        <v>18.252597429548764</v>
      </c>
    </row>
    <row r="7160" spans="1:21" x14ac:dyDescent="0.25">
      <c r="A7160">
        <v>10670</v>
      </c>
      <c r="B7160">
        <v>62615</v>
      </c>
      <c r="C7160" t="s">
        <v>333</v>
      </c>
      <c r="D7160" t="s">
        <v>241</v>
      </c>
      <c r="E7160">
        <v>107000</v>
      </c>
      <c r="F7160">
        <v>115000</v>
      </c>
      <c r="G7160">
        <f>IFERROR(VLOOKUP(D7160,'ZORI (2)'!$C$2:$E$106,2,FALSE), 0)</f>
        <v>1186</v>
      </c>
      <c r="H7160">
        <f>IFERROR(VLOOKUP(D7160,'ZORI (2)'!$C$2:$E$106,3,FALSE), 0)</f>
        <v>1326</v>
      </c>
      <c r="I7160">
        <f t="shared" si="999"/>
        <v>23000</v>
      </c>
      <c r="J7160">
        <f t="shared" si="1000"/>
        <v>92000</v>
      </c>
      <c r="K7160">
        <v>2.5000000000000001E-2</v>
      </c>
      <c r="L7160">
        <v>360</v>
      </c>
      <c r="M7160" s="1">
        <f t="shared" si="1001"/>
        <v>363.5112269122987</v>
      </c>
      <c r="N7160">
        <f t="shared" si="1005"/>
        <v>3745.0000000000005</v>
      </c>
      <c r="O7160">
        <f t="shared" si="1002"/>
        <v>46</v>
      </c>
      <c r="P7160">
        <f t="shared" si="1003"/>
        <v>132.6</v>
      </c>
      <c r="Q7160">
        <v>20000</v>
      </c>
      <c r="R7160">
        <f t="shared" si="1004"/>
        <v>7.2272498743086979</v>
      </c>
      <c r="S7160">
        <f t="shared" si="1006"/>
        <v>-0.12042525526788787</v>
      </c>
      <c r="T7160">
        <f t="shared" si="1007"/>
        <v>0.20123361379938851</v>
      </c>
      <c r="U7160">
        <f>IFERROR(VLOOKUP(D7160,'ZORI (2)'!$C$2:$F$106,4,FALSE), 0)</f>
        <v>40.773766075750224</v>
      </c>
    </row>
    <row r="7161" spans="1:21" x14ac:dyDescent="0.25">
      <c r="A7161">
        <v>10673</v>
      </c>
      <c r="B7161">
        <v>8091</v>
      </c>
      <c r="C7161" t="s">
        <v>434</v>
      </c>
      <c r="D7161" t="s">
        <v>254</v>
      </c>
      <c r="E7161">
        <v>151500</v>
      </c>
      <c r="F7161">
        <v>158400</v>
      </c>
      <c r="G7161">
        <f>IFERROR(VLOOKUP(D7161,'ZORI (2)'!$C$2:$E$106,2,FALSE), 0)</f>
        <v>1372</v>
      </c>
      <c r="H7161">
        <f>IFERROR(VLOOKUP(D7161,'ZORI (2)'!$C$2:$E$106,3,FALSE), 0)</f>
        <v>1516</v>
      </c>
      <c r="I7161">
        <f t="shared" si="999"/>
        <v>31680</v>
      </c>
      <c r="J7161">
        <f t="shared" si="1000"/>
        <v>126720</v>
      </c>
      <c r="K7161">
        <v>2.5000000000000001E-2</v>
      </c>
      <c r="L7161">
        <v>360</v>
      </c>
      <c r="M7161" s="1">
        <f t="shared" si="1001"/>
        <v>500.69720298180965</v>
      </c>
      <c r="N7161">
        <f t="shared" si="1005"/>
        <v>5302.5000000000009</v>
      </c>
      <c r="O7161">
        <f t="shared" si="1002"/>
        <v>63.36</v>
      </c>
      <c r="P7161">
        <f t="shared" si="1003"/>
        <v>151.6</v>
      </c>
      <c r="Q7161">
        <v>20000</v>
      </c>
      <c r="R7161">
        <f t="shared" si="1004"/>
        <v>8.7071240105540895</v>
      </c>
      <c r="S7161">
        <f t="shared" si="1006"/>
        <v>-0.10408506667043735</v>
      </c>
      <c r="T7161">
        <f t="shared" si="1007"/>
        <v>0.16854496668658422</v>
      </c>
      <c r="U7161">
        <f>IFERROR(VLOOKUP(D7161,'ZORI (2)'!$C$2:$F$106,4,FALSE), 0)</f>
        <v>44.044485087995604</v>
      </c>
    </row>
    <row r="7162" spans="1:21" x14ac:dyDescent="0.25">
      <c r="A7162">
        <v>10674</v>
      </c>
      <c r="B7162">
        <v>12143</v>
      </c>
      <c r="C7162" t="s">
        <v>3725</v>
      </c>
      <c r="D7162" t="s">
        <v>305</v>
      </c>
      <c r="E7162">
        <v>164800</v>
      </c>
      <c r="F7162">
        <v>177600</v>
      </c>
      <c r="G7162">
        <f>IFERROR(VLOOKUP(D7162,'ZORI (2)'!$C$2:$E$106,2,FALSE), 0)</f>
        <v>1131</v>
      </c>
      <c r="H7162">
        <f>IFERROR(VLOOKUP(D7162,'ZORI (2)'!$C$2:$E$106,3,FALSE), 0)</f>
        <v>1252</v>
      </c>
      <c r="I7162">
        <f t="shared" si="999"/>
        <v>35520</v>
      </c>
      <c r="J7162">
        <f t="shared" si="1000"/>
        <v>142080</v>
      </c>
      <c r="K7162">
        <v>2.5000000000000001E-2</v>
      </c>
      <c r="L7162">
        <v>360</v>
      </c>
      <c r="M7162" s="1">
        <f t="shared" si="1001"/>
        <v>561.38777304021085</v>
      </c>
      <c r="N7162">
        <f t="shared" si="1005"/>
        <v>5768.0000000000009</v>
      </c>
      <c r="O7162">
        <f t="shared" si="1002"/>
        <v>71.040000000000006</v>
      </c>
      <c r="P7162">
        <f t="shared" si="1003"/>
        <v>125.2</v>
      </c>
      <c r="Q7162">
        <v>20000</v>
      </c>
      <c r="R7162">
        <f t="shared" si="1004"/>
        <v>11.821086261980831</v>
      </c>
      <c r="S7162">
        <f t="shared" si="1006"/>
        <v>-6.8049200285462408E-2</v>
      </c>
      <c r="T7162">
        <f t="shared" si="1007"/>
        <v>9.6796546200193664E-2</v>
      </c>
      <c r="U7162">
        <f>IFERROR(VLOOKUP(D7162,'ZORI (2)'!$C$2:$F$106,4,FALSE), 0)</f>
        <v>34.331863782036343</v>
      </c>
    </row>
    <row r="7163" spans="1:21" x14ac:dyDescent="0.25">
      <c r="A7163">
        <v>10675</v>
      </c>
      <c r="B7163">
        <v>4083</v>
      </c>
      <c r="C7163" t="s">
        <v>3726</v>
      </c>
      <c r="D7163" t="s">
        <v>239</v>
      </c>
      <c r="E7163">
        <v>152600</v>
      </c>
      <c r="F7163">
        <v>171300</v>
      </c>
      <c r="G7163">
        <f>IFERROR(VLOOKUP(D7163,'ZORI (2)'!$C$2:$E$106,2,FALSE), 0)</f>
        <v>1205</v>
      </c>
      <c r="H7163">
        <f>IFERROR(VLOOKUP(D7163,'ZORI (2)'!$C$2:$E$106,3,FALSE), 0)</f>
        <v>1553</v>
      </c>
      <c r="I7163">
        <f t="shared" si="999"/>
        <v>34260</v>
      </c>
      <c r="J7163">
        <f t="shared" si="1000"/>
        <v>137040</v>
      </c>
      <c r="K7163">
        <v>2.5000000000000001E-2</v>
      </c>
      <c r="L7163">
        <v>360</v>
      </c>
      <c r="M7163" s="1">
        <f t="shared" si="1001"/>
        <v>541.47367973979783</v>
      </c>
      <c r="N7163">
        <f t="shared" si="1005"/>
        <v>5341.0000000000009</v>
      </c>
      <c r="O7163">
        <f t="shared" si="1002"/>
        <v>68.52000000000001</v>
      </c>
      <c r="P7163">
        <f t="shared" si="1003"/>
        <v>155.30000000000001</v>
      </c>
      <c r="Q7163">
        <v>20000</v>
      </c>
      <c r="R7163">
        <f t="shared" si="1004"/>
        <v>9.191886670959434</v>
      </c>
      <c r="S7163">
        <f t="shared" si="1006"/>
        <v>-3.732135932696793E-2</v>
      </c>
      <c r="T7163">
        <f t="shared" si="1007"/>
        <v>0.15859592696636676</v>
      </c>
      <c r="U7163">
        <f>IFERROR(VLOOKUP(D7163,'ZORI (2)'!$C$2:$F$106,4,FALSE), 0)</f>
        <v>108.10777801188344</v>
      </c>
    </row>
    <row r="7164" spans="1:21" x14ac:dyDescent="0.25">
      <c r="A7164">
        <v>10678</v>
      </c>
      <c r="B7164">
        <v>30564</v>
      </c>
      <c r="C7164" t="s">
        <v>3727</v>
      </c>
      <c r="D7164" t="s">
        <v>298</v>
      </c>
      <c r="E7164">
        <v>134200</v>
      </c>
      <c r="F7164">
        <v>185200</v>
      </c>
      <c r="G7164">
        <f>IFERROR(VLOOKUP(D7164,'ZORI (2)'!$C$2:$E$106,2,FALSE), 0)</f>
        <v>987</v>
      </c>
      <c r="H7164">
        <f>IFERROR(VLOOKUP(D7164,'ZORI (2)'!$C$2:$E$106,3,FALSE), 0)</f>
        <v>1253</v>
      </c>
      <c r="I7164">
        <f t="shared" si="999"/>
        <v>37040</v>
      </c>
      <c r="J7164">
        <f t="shared" si="1000"/>
        <v>148160</v>
      </c>
      <c r="K7164">
        <v>2.5000000000000001E-2</v>
      </c>
      <c r="L7164">
        <v>360</v>
      </c>
      <c r="M7164" s="1">
        <f t="shared" si="1001"/>
        <v>585.41112368832796</v>
      </c>
      <c r="N7164">
        <f t="shared" si="1005"/>
        <v>4697</v>
      </c>
      <c r="O7164">
        <f t="shared" si="1002"/>
        <v>74.08</v>
      </c>
      <c r="P7164">
        <f t="shared" si="1003"/>
        <v>125.30000000000001</v>
      </c>
      <c r="Q7164">
        <v>20000</v>
      </c>
      <c r="R7164">
        <f t="shared" si="1004"/>
        <v>12.317105613194999</v>
      </c>
      <c r="S7164">
        <f t="shared" si="1006"/>
        <v>0.16553490626003009</v>
      </c>
      <c r="T7164">
        <f t="shared" si="1007"/>
        <v>9.1007119162577768E-2</v>
      </c>
      <c r="U7164">
        <f>IFERROR(VLOOKUP(D7164,'ZORI (2)'!$C$2:$F$106,4,FALSE), 0)</f>
        <v>85.643274156020368</v>
      </c>
    </row>
    <row r="7165" spans="1:21" x14ac:dyDescent="0.25">
      <c r="A7165">
        <v>10681</v>
      </c>
      <c r="B7165">
        <v>80136</v>
      </c>
      <c r="C7165" t="s">
        <v>2828</v>
      </c>
      <c r="D7165" t="s">
        <v>233</v>
      </c>
      <c r="E7165">
        <v>230500</v>
      </c>
      <c r="F7165">
        <v>393200</v>
      </c>
      <c r="G7165">
        <f>IFERROR(VLOOKUP(D7165,'ZORI (2)'!$C$2:$E$106,2,FALSE), 0)</f>
        <v>1298</v>
      </c>
      <c r="H7165">
        <f>IFERROR(VLOOKUP(D7165,'ZORI (2)'!$C$2:$E$106,3,FALSE), 0)</f>
        <v>1672</v>
      </c>
      <c r="I7165">
        <f t="shared" si="999"/>
        <v>78640</v>
      </c>
      <c r="J7165">
        <f t="shared" si="1000"/>
        <v>314560</v>
      </c>
      <c r="K7165">
        <v>2.5000000000000001E-2</v>
      </c>
      <c r="L7165">
        <v>360</v>
      </c>
      <c r="M7165" s="1">
        <f t="shared" si="1001"/>
        <v>1242.8922993210072</v>
      </c>
      <c r="N7165">
        <f t="shared" si="1005"/>
        <v>8067.5000000000009</v>
      </c>
      <c r="O7165">
        <f t="shared" si="1002"/>
        <v>157.28</v>
      </c>
      <c r="P7165">
        <f t="shared" si="1003"/>
        <v>167.20000000000002</v>
      </c>
      <c r="Q7165">
        <v>20000</v>
      </c>
      <c r="R7165">
        <f t="shared" si="1004"/>
        <v>19.597288676236044</v>
      </c>
      <c r="S7165">
        <f t="shared" si="1006"/>
        <v>0.52068608777205183</v>
      </c>
      <c r="T7165">
        <f t="shared" si="1007"/>
        <v>1.1766112111593957E-2</v>
      </c>
      <c r="U7165">
        <f>IFERROR(VLOOKUP(D7165,'ZORI (2)'!$C$2:$F$106,4,FALSE), 0)</f>
        <v>103.83832606115948</v>
      </c>
    </row>
    <row r="7166" spans="1:21" x14ac:dyDescent="0.25">
      <c r="A7166">
        <v>10682</v>
      </c>
      <c r="B7166">
        <v>95236</v>
      </c>
      <c r="C7166" t="s">
        <v>1092</v>
      </c>
      <c r="D7166" t="s">
        <v>354</v>
      </c>
      <c r="E7166">
        <v>325900</v>
      </c>
      <c r="F7166">
        <v>450900</v>
      </c>
      <c r="G7166">
        <f>IFERROR(VLOOKUP(D7166,'ZORI (2)'!$C$2:$E$106,2,FALSE), 0)</f>
        <v>1306</v>
      </c>
      <c r="H7166">
        <f>IFERROR(VLOOKUP(D7166,'ZORI (2)'!$C$2:$E$106,3,FALSE), 0)</f>
        <v>1726</v>
      </c>
      <c r="I7166">
        <f t="shared" si="999"/>
        <v>90180</v>
      </c>
      <c r="J7166">
        <f t="shared" si="1000"/>
        <v>360720</v>
      </c>
      <c r="K7166">
        <v>2.5000000000000001E-2</v>
      </c>
      <c r="L7166">
        <v>360</v>
      </c>
      <c r="M7166" s="1">
        <f t="shared" si="1001"/>
        <v>1425.2801062152648</v>
      </c>
      <c r="N7166">
        <f t="shared" si="1005"/>
        <v>11406.500000000002</v>
      </c>
      <c r="O7166">
        <f t="shared" si="1002"/>
        <v>180.36</v>
      </c>
      <c r="P7166">
        <f t="shared" si="1003"/>
        <v>172.60000000000002</v>
      </c>
      <c r="Q7166">
        <v>20000</v>
      </c>
      <c r="R7166">
        <f t="shared" si="1004"/>
        <v>21.769988412514483</v>
      </c>
      <c r="S7166">
        <f t="shared" si="1006"/>
        <v>0.26194177827719339</v>
      </c>
      <c r="T7166">
        <f t="shared" si="1007"/>
        <v>-5.1558460403348921E-3</v>
      </c>
      <c r="U7166">
        <f>IFERROR(VLOOKUP(D7166,'ZORI (2)'!$C$2:$F$106,4,FALSE), 0)</f>
        <v>131.92164560158918</v>
      </c>
    </row>
    <row r="7167" spans="1:21" x14ac:dyDescent="0.25">
      <c r="A7167">
        <v>10686</v>
      </c>
      <c r="B7167">
        <v>53508</v>
      </c>
      <c r="C7167" t="s">
        <v>1437</v>
      </c>
      <c r="D7167" t="s">
        <v>255</v>
      </c>
      <c r="E7167">
        <v>191700</v>
      </c>
      <c r="F7167">
        <v>232100</v>
      </c>
      <c r="G7167">
        <f>IFERROR(VLOOKUP(D7167,'ZORI (2)'!$C$2:$E$106,2,FALSE), 0)</f>
        <v>1118</v>
      </c>
      <c r="H7167">
        <f>IFERROR(VLOOKUP(D7167,'ZORI (2)'!$C$2:$E$106,3,FALSE), 0)</f>
        <v>1233</v>
      </c>
      <c r="I7167">
        <f t="shared" si="999"/>
        <v>46420</v>
      </c>
      <c r="J7167">
        <f t="shared" si="1000"/>
        <v>185680</v>
      </c>
      <c r="K7167">
        <v>2.5000000000000001E-2</v>
      </c>
      <c r="L7167">
        <v>360</v>
      </c>
      <c r="M7167" s="1">
        <f t="shared" si="1001"/>
        <v>733.66048492473499</v>
      </c>
      <c r="N7167">
        <f t="shared" si="1005"/>
        <v>6709.5000000000009</v>
      </c>
      <c r="O7167">
        <f t="shared" si="1002"/>
        <v>92.84</v>
      </c>
      <c r="P7167">
        <f t="shared" si="1003"/>
        <v>123.30000000000001</v>
      </c>
      <c r="Q7167">
        <v>20000</v>
      </c>
      <c r="R7167">
        <f t="shared" si="1004"/>
        <v>15.686672073533387</v>
      </c>
      <c r="S7167">
        <f t="shared" si="1006"/>
        <v>6.268271297722855E-2</v>
      </c>
      <c r="T7167">
        <f t="shared" si="1007"/>
        <v>4.6470906828341235E-2</v>
      </c>
      <c r="U7167">
        <f>IFERROR(VLOOKUP(D7167,'ZORI (2)'!$C$2:$F$106,4,FALSE), 0)</f>
        <v>38.712759151065889</v>
      </c>
    </row>
    <row r="7168" spans="1:21" x14ac:dyDescent="0.25">
      <c r="A7168">
        <v>10687</v>
      </c>
      <c r="B7168">
        <v>14131</v>
      </c>
      <c r="C7168" t="s">
        <v>3728</v>
      </c>
      <c r="D7168" t="s">
        <v>286</v>
      </c>
      <c r="E7168">
        <v>132300</v>
      </c>
      <c r="F7168">
        <v>166500</v>
      </c>
      <c r="G7168">
        <f>IFERROR(VLOOKUP(D7168,'ZORI (2)'!$C$2:$E$106,2,FALSE), 0)</f>
        <v>852</v>
      </c>
      <c r="H7168">
        <f>IFERROR(VLOOKUP(D7168,'ZORI (2)'!$C$2:$E$106,3,FALSE), 0)</f>
        <v>994</v>
      </c>
      <c r="I7168">
        <f t="shared" si="999"/>
        <v>33300</v>
      </c>
      <c r="J7168">
        <f t="shared" si="1000"/>
        <v>133200</v>
      </c>
      <c r="K7168">
        <v>2.5000000000000001E-2</v>
      </c>
      <c r="L7168">
        <v>360</v>
      </c>
      <c r="M7168" s="1">
        <f t="shared" si="1001"/>
        <v>526.30103722519755</v>
      </c>
      <c r="N7168">
        <f t="shared" si="1005"/>
        <v>4630.5</v>
      </c>
      <c r="O7168">
        <f t="shared" si="1002"/>
        <v>66.599999999999994</v>
      </c>
      <c r="P7168">
        <f t="shared" si="1003"/>
        <v>99.4</v>
      </c>
      <c r="Q7168">
        <v>20000</v>
      </c>
      <c r="R7168">
        <f t="shared" si="1004"/>
        <v>13.958752515090543</v>
      </c>
      <c r="S7168">
        <f t="shared" si="1006"/>
        <v>6.0979223286741581E-2</v>
      </c>
      <c r="T7168">
        <f t="shared" si="1007"/>
        <v>6.2495361740320367E-2</v>
      </c>
      <c r="U7168">
        <f>IFERROR(VLOOKUP(D7168,'ZORI (2)'!$C$2:$F$106,4,FALSE), 0)</f>
        <v>43.366477382238664</v>
      </c>
    </row>
    <row r="7169" spans="1:21" x14ac:dyDescent="0.25">
      <c r="A7169">
        <v>10690</v>
      </c>
      <c r="B7169">
        <v>67215</v>
      </c>
      <c r="C7169" t="s">
        <v>340</v>
      </c>
      <c r="D7169" t="s">
        <v>340</v>
      </c>
      <c r="E7169">
        <v>134800</v>
      </c>
      <c r="F7169">
        <v>155800</v>
      </c>
      <c r="G7169">
        <f>IFERROR(VLOOKUP(D7169,'ZORI (2)'!$C$2:$E$106,2,FALSE), 0)</f>
        <v>752</v>
      </c>
      <c r="H7169">
        <f>IFERROR(VLOOKUP(D7169,'ZORI (2)'!$C$2:$E$106,3,FALSE), 0)</f>
        <v>784</v>
      </c>
      <c r="I7169">
        <f t="shared" si="999"/>
        <v>31160</v>
      </c>
      <c r="J7169">
        <f t="shared" si="1000"/>
        <v>124640</v>
      </c>
      <c r="K7169">
        <v>2.5000000000000001E-2</v>
      </c>
      <c r="L7169">
        <v>360</v>
      </c>
      <c r="M7169" s="1">
        <f t="shared" si="1001"/>
        <v>492.47868828640117</v>
      </c>
      <c r="N7169">
        <f t="shared" si="1005"/>
        <v>4718</v>
      </c>
      <c r="O7169">
        <f t="shared" si="1002"/>
        <v>62.32</v>
      </c>
      <c r="P7169">
        <f t="shared" si="1003"/>
        <v>78.400000000000006</v>
      </c>
      <c r="Q7169">
        <v>20000</v>
      </c>
      <c r="R7169">
        <f t="shared" si="1004"/>
        <v>16.560374149659864</v>
      </c>
      <c r="S7169">
        <f t="shared" si="1006"/>
        <v>-2.3307714489900825E-2</v>
      </c>
      <c r="T7169">
        <f t="shared" si="1007"/>
        <v>3.2385120093116893E-2</v>
      </c>
      <c r="U7169">
        <f>IFERROR(VLOOKUP(D7169,'ZORI (2)'!$C$2:$F$106,4,FALSE), 0)</f>
        <v>7.8878728067182937</v>
      </c>
    </row>
    <row r="7170" spans="1:21" x14ac:dyDescent="0.25">
      <c r="A7170">
        <v>10693</v>
      </c>
      <c r="B7170">
        <v>12134</v>
      </c>
      <c r="C7170" t="s">
        <v>1317</v>
      </c>
      <c r="D7170" t="s">
        <v>305</v>
      </c>
      <c r="E7170">
        <v>150200</v>
      </c>
      <c r="F7170">
        <v>175800</v>
      </c>
      <c r="G7170">
        <f>IFERROR(VLOOKUP(D7170,'ZORI (2)'!$C$2:$E$106,2,FALSE), 0)</f>
        <v>1131</v>
      </c>
      <c r="H7170">
        <f>IFERROR(VLOOKUP(D7170,'ZORI (2)'!$C$2:$E$106,3,FALSE), 0)</f>
        <v>1252</v>
      </c>
      <c r="I7170">
        <f t="shared" ref="I7170:I7233" si="1008">+F7170*0.2</f>
        <v>35160</v>
      </c>
      <c r="J7170">
        <f t="shared" ref="J7170:J7233" si="1009">+F7170-I7170</f>
        <v>140640</v>
      </c>
      <c r="K7170">
        <v>2.5000000000000001E-2</v>
      </c>
      <c r="L7170">
        <v>360</v>
      </c>
      <c r="M7170" s="1">
        <f t="shared" ref="M7170:M7233" si="1010">J7170*((K7170/12)*(1+(K7170/12))^L7170)/((1+(K7170/12))^L7170-1)</f>
        <v>555.69803209723568</v>
      </c>
      <c r="N7170">
        <f t="shared" si="1005"/>
        <v>5257.0000000000009</v>
      </c>
      <c r="O7170">
        <f t="shared" ref="O7170:O7233" si="1011">(+F7170/100000)*40</f>
        <v>70.319999999999993</v>
      </c>
      <c r="P7170">
        <f t="shared" ref="P7170:P7233" si="1012">+H7170*0.1</f>
        <v>125.2</v>
      </c>
      <c r="Q7170">
        <v>20000</v>
      </c>
      <c r="R7170">
        <f t="shared" ref="R7170:R7233" si="1013">+F7170/(H7170*12)</f>
        <v>11.701277955271566</v>
      </c>
      <c r="S7170">
        <f t="shared" si="1006"/>
        <v>1.9548949315216836E-3</v>
      </c>
      <c r="T7170">
        <f t="shared" si="1007"/>
        <v>9.9465111058694933E-2</v>
      </c>
      <c r="U7170">
        <f>IFERROR(VLOOKUP(D7170,'ZORI (2)'!$C$2:$F$106,4,FALSE), 0)</f>
        <v>34.331863782036343</v>
      </c>
    </row>
    <row r="7171" spans="1:21" x14ac:dyDescent="0.25">
      <c r="A7171">
        <v>10697</v>
      </c>
      <c r="B7171">
        <v>8730</v>
      </c>
      <c r="C7171" t="s">
        <v>3729</v>
      </c>
      <c r="D7171" t="s">
        <v>195</v>
      </c>
      <c r="E7171">
        <v>561800</v>
      </c>
      <c r="F7171">
        <v>626400</v>
      </c>
      <c r="G7171">
        <f>IFERROR(VLOOKUP(D7171,'ZORI (2)'!$C$2:$E$106,2,FALSE), 0)</f>
        <v>2329</v>
      </c>
      <c r="H7171">
        <f>IFERROR(VLOOKUP(D7171,'ZORI (2)'!$C$2:$E$106,3,FALSE), 0)</f>
        <v>2608</v>
      </c>
      <c r="I7171">
        <f t="shared" si="1008"/>
        <v>125280</v>
      </c>
      <c r="J7171">
        <f t="shared" si="1009"/>
        <v>501120</v>
      </c>
      <c r="K7171">
        <v>2.5000000000000001E-2</v>
      </c>
      <c r="L7171">
        <v>360</v>
      </c>
      <c r="M7171" s="1">
        <f t="shared" si="1010"/>
        <v>1980.029848155338</v>
      </c>
      <c r="N7171">
        <f t="shared" ref="N7171:N7234" si="1014">+E7171*0.035</f>
        <v>19663.000000000004</v>
      </c>
      <c r="O7171">
        <f t="shared" si="1011"/>
        <v>250.56</v>
      </c>
      <c r="P7171">
        <f t="shared" si="1012"/>
        <v>260.8</v>
      </c>
      <c r="Q7171">
        <v>20000</v>
      </c>
      <c r="R7171">
        <f t="shared" si="1013"/>
        <v>20.015337423312882</v>
      </c>
      <c r="S7171">
        <f t="shared" ref="S7171:S7234" si="1015">(+F7171-(E7171+N7171+Q7171))/(E7171+N7171+Q7171)</f>
        <v>4.1460571972008253E-2</v>
      </c>
      <c r="T7171">
        <f t="shared" ref="T7171:T7234" si="1016">IFERROR(((+H7171*12)-((+M7171+O7171+P7171)*12))/(+I7171+N7171+Q7171),0)</f>
        <v>8.4836690380067185E-3</v>
      </c>
      <c r="U7171">
        <f>IFERROR(VLOOKUP(D7171,'ZORI (2)'!$C$2:$F$106,4,FALSE), 0)</f>
        <v>81.282042347392249</v>
      </c>
    </row>
    <row r="7172" spans="1:21" x14ac:dyDescent="0.25">
      <c r="A7172">
        <v>10700</v>
      </c>
      <c r="B7172">
        <v>76259</v>
      </c>
      <c r="C7172" t="s">
        <v>3730</v>
      </c>
      <c r="D7172" t="s">
        <v>192</v>
      </c>
      <c r="E7172">
        <v>145600</v>
      </c>
      <c r="F7172">
        <v>217100</v>
      </c>
      <c r="G7172">
        <f>IFERROR(VLOOKUP(D7172,'ZORI (2)'!$C$2:$E$106,2,FALSE), 0)</f>
        <v>1240</v>
      </c>
      <c r="H7172">
        <f>IFERROR(VLOOKUP(D7172,'ZORI (2)'!$C$2:$E$106,3,FALSE), 0)</f>
        <v>1481</v>
      </c>
      <c r="I7172">
        <f t="shared" si="1008"/>
        <v>43420</v>
      </c>
      <c r="J7172">
        <f t="shared" si="1009"/>
        <v>173680</v>
      </c>
      <c r="K7172">
        <v>2.5000000000000001E-2</v>
      </c>
      <c r="L7172">
        <v>360</v>
      </c>
      <c r="M7172" s="1">
        <f t="shared" si="1010"/>
        <v>686.24597706660904</v>
      </c>
      <c r="N7172">
        <f t="shared" si="1014"/>
        <v>5096.0000000000009</v>
      </c>
      <c r="O7172">
        <f t="shared" si="1011"/>
        <v>86.839999999999989</v>
      </c>
      <c r="P7172">
        <f t="shared" si="1012"/>
        <v>148.1</v>
      </c>
      <c r="Q7172">
        <v>20000</v>
      </c>
      <c r="R7172">
        <f t="shared" si="1013"/>
        <v>12.215845149673644</v>
      </c>
      <c r="S7172">
        <f t="shared" si="1015"/>
        <v>0.27185171298683036</v>
      </c>
      <c r="T7172">
        <f t="shared" si="1016"/>
        <v>9.8046708435995847E-2</v>
      </c>
      <c r="U7172">
        <f>IFERROR(VLOOKUP(D7172,'ZORI (2)'!$C$2:$F$106,4,FALSE), 0)</f>
        <v>73.617039721894315</v>
      </c>
    </row>
    <row r="7173" spans="1:21" x14ac:dyDescent="0.25">
      <c r="A7173">
        <v>10701</v>
      </c>
      <c r="B7173">
        <v>8735</v>
      </c>
      <c r="C7173" t="s">
        <v>3731</v>
      </c>
      <c r="D7173" t="s">
        <v>195</v>
      </c>
      <c r="E7173">
        <v>431500</v>
      </c>
      <c r="F7173">
        <v>566200</v>
      </c>
      <c r="G7173">
        <f>IFERROR(VLOOKUP(D7173,'ZORI (2)'!$C$2:$E$106,2,FALSE), 0)</f>
        <v>2329</v>
      </c>
      <c r="H7173">
        <f>IFERROR(VLOOKUP(D7173,'ZORI (2)'!$C$2:$E$106,3,FALSE), 0)</f>
        <v>2608</v>
      </c>
      <c r="I7173">
        <f t="shared" si="1008"/>
        <v>113240</v>
      </c>
      <c r="J7173">
        <f t="shared" si="1009"/>
        <v>452960</v>
      </c>
      <c r="K7173">
        <v>2.5000000000000001E-2</v>
      </c>
      <c r="L7173">
        <v>360</v>
      </c>
      <c r="M7173" s="1">
        <f t="shared" si="1010"/>
        <v>1789.7396232847261</v>
      </c>
      <c r="N7173">
        <f t="shared" si="1014"/>
        <v>15102.500000000002</v>
      </c>
      <c r="O7173">
        <f t="shared" si="1011"/>
        <v>226.48</v>
      </c>
      <c r="P7173">
        <f t="shared" si="1012"/>
        <v>260.8</v>
      </c>
      <c r="Q7173">
        <v>20000</v>
      </c>
      <c r="R7173">
        <f t="shared" si="1013"/>
        <v>18.09176891615542</v>
      </c>
      <c r="S7173">
        <f t="shared" si="1015"/>
        <v>0.21345256401326612</v>
      </c>
      <c r="T7173">
        <f t="shared" si="1016"/>
        <v>2.6774285997494235E-2</v>
      </c>
      <c r="U7173">
        <f>IFERROR(VLOOKUP(D7173,'ZORI (2)'!$C$2:$F$106,4,FALSE), 0)</f>
        <v>81.282042347392249</v>
      </c>
    </row>
    <row r="7174" spans="1:21" x14ac:dyDescent="0.25">
      <c r="A7174">
        <v>10702</v>
      </c>
      <c r="B7174">
        <v>62561</v>
      </c>
      <c r="C7174" t="s">
        <v>427</v>
      </c>
      <c r="D7174" t="s">
        <v>241</v>
      </c>
      <c r="E7174">
        <v>120200</v>
      </c>
      <c r="F7174">
        <v>121500</v>
      </c>
      <c r="G7174">
        <f>IFERROR(VLOOKUP(D7174,'ZORI (2)'!$C$2:$E$106,2,FALSE), 0)</f>
        <v>1186</v>
      </c>
      <c r="H7174">
        <f>IFERROR(VLOOKUP(D7174,'ZORI (2)'!$C$2:$E$106,3,FALSE), 0)</f>
        <v>1326</v>
      </c>
      <c r="I7174">
        <f t="shared" si="1008"/>
        <v>24300</v>
      </c>
      <c r="J7174">
        <f t="shared" si="1009"/>
        <v>97200</v>
      </c>
      <c r="K7174">
        <v>2.5000000000000001E-2</v>
      </c>
      <c r="L7174">
        <v>360</v>
      </c>
      <c r="M7174" s="1">
        <f t="shared" si="1010"/>
        <v>384.05751365081989</v>
      </c>
      <c r="N7174">
        <f t="shared" si="1014"/>
        <v>4207</v>
      </c>
      <c r="O7174">
        <f t="shared" si="1011"/>
        <v>48.6</v>
      </c>
      <c r="P7174">
        <f t="shared" si="1012"/>
        <v>132.6</v>
      </c>
      <c r="Q7174">
        <v>20000</v>
      </c>
      <c r="R7174">
        <f t="shared" si="1013"/>
        <v>7.635746606334842</v>
      </c>
      <c r="S7174">
        <f t="shared" si="1015"/>
        <v>-0.15862804434688069</v>
      </c>
      <c r="T7174">
        <f t="shared" si="1016"/>
        <v>0.18819778250953803</v>
      </c>
      <c r="U7174">
        <f>IFERROR(VLOOKUP(D7174,'ZORI (2)'!$C$2:$F$106,4,FALSE), 0)</f>
        <v>40.773766075750224</v>
      </c>
    </row>
    <row r="7175" spans="1:21" x14ac:dyDescent="0.25">
      <c r="A7175">
        <v>10703</v>
      </c>
      <c r="B7175">
        <v>20714</v>
      </c>
      <c r="C7175" t="s">
        <v>3732</v>
      </c>
      <c r="D7175" t="s">
        <v>203</v>
      </c>
      <c r="E7175">
        <v>219800</v>
      </c>
      <c r="F7175">
        <v>274200</v>
      </c>
      <c r="G7175">
        <f>IFERROR(VLOOKUP(D7175,'ZORI (2)'!$C$2:$E$106,2,FALSE), 0)</f>
        <v>1905</v>
      </c>
      <c r="H7175">
        <f>IFERROR(VLOOKUP(D7175,'ZORI (2)'!$C$2:$E$106,3,FALSE), 0)</f>
        <v>2043</v>
      </c>
      <c r="I7175">
        <f t="shared" si="1008"/>
        <v>54840</v>
      </c>
      <c r="J7175">
        <f t="shared" si="1009"/>
        <v>219360</v>
      </c>
      <c r="K7175">
        <v>2.5000000000000001E-2</v>
      </c>
      <c r="L7175">
        <v>360</v>
      </c>
      <c r="M7175" s="1">
        <f t="shared" si="1010"/>
        <v>866.73720364654173</v>
      </c>
      <c r="N7175">
        <f t="shared" si="1014"/>
        <v>7693.0000000000009</v>
      </c>
      <c r="O7175">
        <f t="shared" si="1011"/>
        <v>109.68</v>
      </c>
      <c r="P7175">
        <f t="shared" si="1012"/>
        <v>204.3</v>
      </c>
      <c r="Q7175">
        <v>20000</v>
      </c>
      <c r="R7175">
        <f t="shared" si="1013"/>
        <v>11.184532550171317</v>
      </c>
      <c r="S7175">
        <f t="shared" si="1015"/>
        <v>0.1079101227105413</v>
      </c>
      <c r="T7175">
        <f t="shared" si="1016"/>
        <v>0.12537280307563639</v>
      </c>
      <c r="U7175">
        <f>IFERROR(VLOOKUP(D7175,'ZORI (2)'!$C$2:$F$106,4,FALSE), 0)</f>
        <v>40.400261415601996</v>
      </c>
    </row>
    <row r="7176" spans="1:21" x14ac:dyDescent="0.25">
      <c r="A7176">
        <v>10705</v>
      </c>
      <c r="B7176">
        <v>55388</v>
      </c>
      <c r="C7176" t="s">
        <v>373</v>
      </c>
      <c r="D7176" t="s">
        <v>307</v>
      </c>
      <c r="E7176">
        <v>189200</v>
      </c>
      <c r="F7176">
        <v>245200</v>
      </c>
      <c r="G7176">
        <f>IFERROR(VLOOKUP(D7176,'ZORI (2)'!$C$2:$E$106,2,FALSE), 0)</f>
        <v>1268</v>
      </c>
      <c r="H7176">
        <f>IFERROR(VLOOKUP(D7176,'ZORI (2)'!$C$2:$E$106,3,FALSE), 0)</f>
        <v>1485</v>
      </c>
      <c r="I7176">
        <f t="shared" si="1008"/>
        <v>49040</v>
      </c>
      <c r="J7176">
        <f t="shared" si="1009"/>
        <v>196160</v>
      </c>
      <c r="K7176">
        <v>2.5000000000000001E-2</v>
      </c>
      <c r="L7176">
        <v>360</v>
      </c>
      <c r="M7176" s="1">
        <f t="shared" si="1010"/>
        <v>775.06915512083162</v>
      </c>
      <c r="N7176">
        <f t="shared" si="1014"/>
        <v>6622.0000000000009</v>
      </c>
      <c r="O7176">
        <f t="shared" si="1011"/>
        <v>98.08</v>
      </c>
      <c r="P7176">
        <f t="shared" si="1012"/>
        <v>148.5</v>
      </c>
      <c r="Q7176">
        <v>20000</v>
      </c>
      <c r="R7176">
        <f t="shared" si="1013"/>
        <v>13.759820426487094</v>
      </c>
      <c r="S7176">
        <f t="shared" si="1015"/>
        <v>0.13612143340345284</v>
      </c>
      <c r="T7176">
        <f t="shared" si="1016"/>
        <v>7.3487485640744643E-2</v>
      </c>
      <c r="U7176">
        <f>IFERROR(VLOOKUP(D7176,'ZORI (2)'!$C$2:$F$106,4,FALSE), 0)</f>
        <v>66.493977017409904</v>
      </c>
    </row>
    <row r="7177" spans="1:21" x14ac:dyDescent="0.25">
      <c r="A7177">
        <v>10711</v>
      </c>
      <c r="B7177">
        <v>18925</v>
      </c>
      <c r="C7177" t="s">
        <v>2356</v>
      </c>
      <c r="D7177" t="s">
        <v>254</v>
      </c>
      <c r="E7177">
        <v>417200</v>
      </c>
      <c r="F7177">
        <v>468600</v>
      </c>
      <c r="G7177">
        <f>IFERROR(VLOOKUP(D7177,'ZORI (2)'!$C$2:$E$106,2,FALSE), 0)</f>
        <v>1372</v>
      </c>
      <c r="H7177">
        <f>IFERROR(VLOOKUP(D7177,'ZORI (2)'!$C$2:$E$106,3,FALSE), 0)</f>
        <v>1516</v>
      </c>
      <c r="I7177">
        <f t="shared" si="1008"/>
        <v>93720</v>
      </c>
      <c r="J7177">
        <f t="shared" si="1009"/>
        <v>374880</v>
      </c>
      <c r="K7177">
        <v>2.5000000000000001E-2</v>
      </c>
      <c r="L7177">
        <v>360</v>
      </c>
      <c r="M7177" s="1">
        <f t="shared" si="1010"/>
        <v>1481.2292254878537</v>
      </c>
      <c r="N7177">
        <f t="shared" si="1014"/>
        <v>14602.000000000002</v>
      </c>
      <c r="O7177">
        <f t="shared" si="1011"/>
        <v>187.44</v>
      </c>
      <c r="P7177">
        <f t="shared" si="1012"/>
        <v>151.6</v>
      </c>
      <c r="Q7177">
        <v>20000</v>
      </c>
      <c r="R7177">
        <f t="shared" si="1013"/>
        <v>25.758575197889183</v>
      </c>
      <c r="S7177">
        <f t="shared" si="1015"/>
        <v>3.7180003629908677E-2</v>
      </c>
      <c r="T7177">
        <f t="shared" si="1016"/>
        <v>-2.845366114816043E-2</v>
      </c>
      <c r="U7177">
        <f>IFERROR(VLOOKUP(D7177,'ZORI (2)'!$C$2:$F$106,4,FALSE), 0)</f>
        <v>44.044485087995604</v>
      </c>
    </row>
    <row r="7178" spans="1:21" x14ac:dyDescent="0.25">
      <c r="A7178">
        <v>10714</v>
      </c>
      <c r="B7178">
        <v>21087</v>
      </c>
      <c r="C7178" t="s">
        <v>437</v>
      </c>
      <c r="D7178" t="s">
        <v>211</v>
      </c>
      <c r="E7178">
        <v>319400</v>
      </c>
      <c r="F7178">
        <v>372100</v>
      </c>
      <c r="G7178">
        <f>IFERROR(VLOOKUP(D7178,'ZORI (2)'!$C$2:$E$106,2,FALSE), 0)</f>
        <v>1535</v>
      </c>
      <c r="H7178">
        <f>IFERROR(VLOOKUP(D7178,'ZORI (2)'!$C$2:$E$106,3,FALSE), 0)</f>
        <v>1616</v>
      </c>
      <c r="I7178">
        <f t="shared" si="1008"/>
        <v>74420</v>
      </c>
      <c r="J7178">
        <f t="shared" si="1009"/>
        <v>297680</v>
      </c>
      <c r="K7178">
        <v>2.5000000000000001E-2</v>
      </c>
      <c r="L7178">
        <v>360</v>
      </c>
      <c r="M7178" s="1">
        <f t="shared" si="1010"/>
        <v>1176.1958916005769</v>
      </c>
      <c r="N7178">
        <f t="shared" si="1014"/>
        <v>11179.000000000002</v>
      </c>
      <c r="O7178">
        <f t="shared" si="1011"/>
        <v>148.84</v>
      </c>
      <c r="P7178">
        <f t="shared" si="1012"/>
        <v>161.60000000000002</v>
      </c>
      <c r="Q7178">
        <v>20000</v>
      </c>
      <c r="R7178">
        <f t="shared" si="1013"/>
        <v>19.18832508250825</v>
      </c>
      <c r="S7178">
        <f t="shared" si="1015"/>
        <v>6.1387019758741966E-2</v>
      </c>
      <c r="T7178">
        <f t="shared" si="1016"/>
        <v>1.4700606073855604E-2</v>
      </c>
      <c r="U7178">
        <f>IFERROR(VLOOKUP(D7178,'ZORI (2)'!$C$2:$F$106,4,FALSE), 0)</f>
        <v>21.024786958888942</v>
      </c>
    </row>
    <row r="7179" spans="1:21" x14ac:dyDescent="0.25">
      <c r="A7179">
        <v>10718</v>
      </c>
      <c r="B7179">
        <v>32619</v>
      </c>
      <c r="C7179" t="s">
        <v>564</v>
      </c>
      <c r="D7179" t="s">
        <v>298</v>
      </c>
      <c r="E7179">
        <v>83700</v>
      </c>
      <c r="F7179">
        <v>114000</v>
      </c>
      <c r="G7179">
        <f>IFERROR(VLOOKUP(D7179,'ZORI (2)'!$C$2:$E$106,2,FALSE), 0)</f>
        <v>987</v>
      </c>
      <c r="H7179">
        <f>IFERROR(VLOOKUP(D7179,'ZORI (2)'!$C$2:$E$106,3,FALSE), 0)</f>
        <v>1253</v>
      </c>
      <c r="I7179">
        <f t="shared" si="1008"/>
        <v>22800</v>
      </c>
      <c r="J7179">
        <f t="shared" si="1009"/>
        <v>91200</v>
      </c>
      <c r="K7179">
        <v>2.5000000000000001E-2</v>
      </c>
      <c r="L7179">
        <v>360</v>
      </c>
      <c r="M7179" s="1">
        <f t="shared" si="1010"/>
        <v>360.35025972175691</v>
      </c>
      <c r="N7179">
        <f t="shared" si="1014"/>
        <v>2929.5000000000005</v>
      </c>
      <c r="O7179">
        <f t="shared" si="1011"/>
        <v>45.599999999999994</v>
      </c>
      <c r="P7179">
        <f t="shared" si="1012"/>
        <v>125.30000000000001</v>
      </c>
      <c r="Q7179">
        <v>20000</v>
      </c>
      <c r="R7179">
        <f t="shared" si="1013"/>
        <v>7.5818036711891459</v>
      </c>
      <c r="S7179">
        <f t="shared" si="1015"/>
        <v>6.9122522378891396E-2</v>
      </c>
      <c r="T7179">
        <f t="shared" si="1016"/>
        <v>0.18939627337580595</v>
      </c>
      <c r="U7179">
        <f>IFERROR(VLOOKUP(D7179,'ZORI (2)'!$C$2:$F$106,4,FALSE), 0)</f>
        <v>85.643274156020368</v>
      </c>
    </row>
    <row r="7180" spans="1:21" x14ac:dyDescent="0.25">
      <c r="A7180">
        <v>10722</v>
      </c>
      <c r="B7180">
        <v>79911</v>
      </c>
      <c r="C7180" t="s">
        <v>194</v>
      </c>
      <c r="D7180" t="s">
        <v>194</v>
      </c>
      <c r="E7180">
        <v>227400</v>
      </c>
      <c r="F7180">
        <v>231900</v>
      </c>
      <c r="G7180">
        <f>IFERROR(VLOOKUP(D7180,'ZORI (2)'!$C$2:$E$106,2,FALSE), 0)</f>
        <v>1043</v>
      </c>
      <c r="H7180">
        <f>IFERROR(VLOOKUP(D7180,'ZORI (2)'!$C$2:$E$106,3,FALSE), 0)</f>
        <v>1066</v>
      </c>
      <c r="I7180">
        <f t="shared" si="1008"/>
        <v>46380</v>
      </c>
      <c r="J7180">
        <f t="shared" si="1009"/>
        <v>185520</v>
      </c>
      <c r="K7180">
        <v>2.5000000000000001E-2</v>
      </c>
      <c r="L7180">
        <v>360</v>
      </c>
      <c r="M7180" s="1">
        <f t="shared" si="1010"/>
        <v>733.02829148662659</v>
      </c>
      <c r="N7180">
        <f t="shared" si="1014"/>
        <v>7959.0000000000009</v>
      </c>
      <c r="O7180">
        <f t="shared" si="1011"/>
        <v>92.759999999999991</v>
      </c>
      <c r="P7180">
        <f t="shared" si="1012"/>
        <v>106.60000000000001</v>
      </c>
      <c r="Q7180">
        <v>20000</v>
      </c>
      <c r="R7180">
        <f t="shared" si="1013"/>
        <v>18.128517823639775</v>
      </c>
      <c r="S7180">
        <f t="shared" si="1015"/>
        <v>-9.1866744465634656E-2</v>
      </c>
      <c r="T7180">
        <f t="shared" si="1016"/>
        <v>2.1567958973896358E-2</v>
      </c>
      <c r="U7180">
        <f>IFERROR(VLOOKUP(D7180,'ZORI (2)'!$C$2:$F$106,4,FALSE), 0)</f>
        <v>6.6926576684204244</v>
      </c>
    </row>
    <row r="7181" spans="1:21" x14ac:dyDescent="0.25">
      <c r="A7181">
        <v>10724</v>
      </c>
      <c r="B7181">
        <v>60021</v>
      </c>
      <c r="C7181" t="s">
        <v>3733</v>
      </c>
      <c r="D7181" t="s">
        <v>191</v>
      </c>
      <c r="E7181">
        <v>186600</v>
      </c>
      <c r="F7181">
        <v>233400</v>
      </c>
      <c r="G7181">
        <f>IFERROR(VLOOKUP(D7181,'ZORI (2)'!$C$2:$E$106,2,FALSE), 0)</f>
        <v>1542</v>
      </c>
      <c r="H7181">
        <f>IFERROR(VLOOKUP(D7181,'ZORI (2)'!$C$2:$E$106,3,FALSE), 0)</f>
        <v>1713</v>
      </c>
      <c r="I7181">
        <f t="shared" si="1008"/>
        <v>46680</v>
      </c>
      <c r="J7181">
        <f t="shared" si="1009"/>
        <v>186720</v>
      </c>
      <c r="K7181">
        <v>2.5000000000000001E-2</v>
      </c>
      <c r="L7181">
        <v>360</v>
      </c>
      <c r="M7181" s="1">
        <f t="shared" si="1010"/>
        <v>737.7697422724392</v>
      </c>
      <c r="N7181">
        <f t="shared" si="1014"/>
        <v>6531.0000000000009</v>
      </c>
      <c r="O7181">
        <f t="shared" si="1011"/>
        <v>93.36</v>
      </c>
      <c r="P7181">
        <f t="shared" si="1012"/>
        <v>171.3</v>
      </c>
      <c r="Q7181">
        <v>20000</v>
      </c>
      <c r="R7181">
        <f t="shared" si="1013"/>
        <v>11.354349095154699</v>
      </c>
      <c r="S7181">
        <f t="shared" si="1015"/>
        <v>9.5101134982710167E-2</v>
      </c>
      <c r="T7181">
        <f t="shared" si="1016"/>
        <v>0.11646942526028507</v>
      </c>
      <c r="U7181">
        <f>IFERROR(VLOOKUP(D7181,'ZORI (2)'!$C$2:$F$106,4,FALSE), 0)</f>
        <v>52.309030710552761</v>
      </c>
    </row>
    <row r="7182" spans="1:21" x14ac:dyDescent="0.25">
      <c r="A7182">
        <v>10727</v>
      </c>
      <c r="B7182">
        <v>98443</v>
      </c>
      <c r="C7182" t="s">
        <v>3734</v>
      </c>
      <c r="D7182" t="s">
        <v>216</v>
      </c>
      <c r="E7182">
        <v>229300</v>
      </c>
      <c r="F7182">
        <v>342300</v>
      </c>
      <c r="G7182">
        <f>IFERROR(VLOOKUP(D7182,'ZORI (2)'!$C$2:$E$106,2,FALSE), 0)</f>
        <v>1404</v>
      </c>
      <c r="H7182">
        <f>IFERROR(VLOOKUP(D7182,'ZORI (2)'!$C$2:$E$106,3,FALSE), 0)</f>
        <v>1823</v>
      </c>
      <c r="I7182">
        <f t="shared" si="1008"/>
        <v>68460</v>
      </c>
      <c r="J7182">
        <f t="shared" si="1009"/>
        <v>273840</v>
      </c>
      <c r="K7182">
        <v>2.5000000000000001E-2</v>
      </c>
      <c r="L7182">
        <v>360</v>
      </c>
      <c r="M7182" s="1">
        <f t="shared" si="1010"/>
        <v>1081.9990693224333</v>
      </c>
      <c r="N7182">
        <f t="shared" si="1014"/>
        <v>8025.5000000000009</v>
      </c>
      <c r="O7182">
        <f t="shared" si="1011"/>
        <v>136.92000000000002</v>
      </c>
      <c r="P7182">
        <f t="shared" si="1012"/>
        <v>182.3</v>
      </c>
      <c r="Q7182">
        <v>20000</v>
      </c>
      <c r="R7182">
        <f t="shared" si="1013"/>
        <v>15.647284695556774</v>
      </c>
      <c r="S7182">
        <f t="shared" si="1015"/>
        <v>0.33022183965444546</v>
      </c>
      <c r="T7182">
        <f t="shared" si="1016"/>
        <v>5.2457324345428047E-2</v>
      </c>
      <c r="U7182">
        <f>IFERROR(VLOOKUP(D7182,'ZORI (2)'!$C$2:$F$106,4,FALSE), 0)</f>
        <v>131.98328847007167</v>
      </c>
    </row>
    <row r="7183" spans="1:21" x14ac:dyDescent="0.25">
      <c r="A7183">
        <v>10730</v>
      </c>
      <c r="B7183">
        <v>18947</v>
      </c>
      <c r="C7183" t="s">
        <v>3735</v>
      </c>
      <c r="D7183" t="s">
        <v>254</v>
      </c>
      <c r="E7183">
        <v>373400</v>
      </c>
      <c r="F7183">
        <v>418000</v>
      </c>
      <c r="G7183">
        <f>IFERROR(VLOOKUP(D7183,'ZORI (2)'!$C$2:$E$106,2,FALSE), 0)</f>
        <v>1372</v>
      </c>
      <c r="H7183">
        <f>IFERROR(VLOOKUP(D7183,'ZORI (2)'!$C$2:$E$106,3,FALSE), 0)</f>
        <v>1516</v>
      </c>
      <c r="I7183">
        <f t="shared" si="1008"/>
        <v>83600</v>
      </c>
      <c r="J7183">
        <f t="shared" si="1009"/>
        <v>334400</v>
      </c>
      <c r="K7183">
        <v>2.5000000000000001E-2</v>
      </c>
      <c r="L7183">
        <v>360</v>
      </c>
      <c r="M7183" s="1">
        <f t="shared" si="1010"/>
        <v>1321.2842856464422</v>
      </c>
      <c r="N7183">
        <f t="shared" si="1014"/>
        <v>13069.000000000002</v>
      </c>
      <c r="O7183">
        <f t="shared" si="1011"/>
        <v>167.2</v>
      </c>
      <c r="P7183">
        <f t="shared" si="1012"/>
        <v>151.6</v>
      </c>
      <c r="Q7183">
        <v>20000</v>
      </c>
      <c r="R7183">
        <f t="shared" si="1013"/>
        <v>22.977132805628848</v>
      </c>
      <c r="S7183">
        <f t="shared" si="1015"/>
        <v>2.8368707084673123E-2</v>
      </c>
      <c r="T7183">
        <f t="shared" si="1016"/>
        <v>-1.2762699841065791E-2</v>
      </c>
      <c r="U7183">
        <f>IFERROR(VLOOKUP(D7183,'ZORI (2)'!$C$2:$F$106,4,FALSE), 0)</f>
        <v>44.044485087995604</v>
      </c>
    </row>
    <row r="7184" spans="1:21" x14ac:dyDescent="0.25">
      <c r="A7184">
        <v>10731</v>
      </c>
      <c r="B7184">
        <v>21770</v>
      </c>
      <c r="C7184" t="s">
        <v>1146</v>
      </c>
      <c r="D7184" t="s">
        <v>203</v>
      </c>
      <c r="E7184">
        <v>355200</v>
      </c>
      <c r="F7184">
        <v>391800</v>
      </c>
      <c r="G7184">
        <f>IFERROR(VLOOKUP(D7184,'ZORI (2)'!$C$2:$E$106,2,FALSE), 0)</f>
        <v>1905</v>
      </c>
      <c r="H7184">
        <f>IFERROR(VLOOKUP(D7184,'ZORI (2)'!$C$2:$E$106,3,FALSE), 0)</f>
        <v>2043</v>
      </c>
      <c r="I7184">
        <f t="shared" si="1008"/>
        <v>78360</v>
      </c>
      <c r="J7184">
        <f t="shared" si="1009"/>
        <v>313440</v>
      </c>
      <c r="K7184">
        <v>2.5000000000000001E-2</v>
      </c>
      <c r="L7184">
        <v>360</v>
      </c>
      <c r="M7184" s="1">
        <f t="shared" si="1010"/>
        <v>1238.4669452542489</v>
      </c>
      <c r="N7184">
        <f t="shared" si="1014"/>
        <v>12432.000000000002</v>
      </c>
      <c r="O7184">
        <f t="shared" si="1011"/>
        <v>156.72</v>
      </c>
      <c r="P7184">
        <f t="shared" si="1012"/>
        <v>204.3</v>
      </c>
      <c r="Q7184">
        <v>20000</v>
      </c>
      <c r="R7184">
        <f t="shared" si="1013"/>
        <v>15.981399902104748</v>
      </c>
      <c r="S7184">
        <f t="shared" si="1015"/>
        <v>1.0752466256655798E-2</v>
      </c>
      <c r="T7184">
        <f t="shared" si="1016"/>
        <v>4.8037373248510845E-2</v>
      </c>
      <c r="U7184">
        <f>IFERROR(VLOOKUP(D7184,'ZORI (2)'!$C$2:$F$106,4,FALSE), 0)</f>
        <v>40.400261415601996</v>
      </c>
    </row>
    <row r="7185" spans="1:21" x14ac:dyDescent="0.25">
      <c r="A7185">
        <v>10732</v>
      </c>
      <c r="B7185">
        <v>21776</v>
      </c>
      <c r="C7185" t="s">
        <v>1835</v>
      </c>
      <c r="D7185" t="s">
        <v>211</v>
      </c>
      <c r="E7185">
        <v>272700</v>
      </c>
      <c r="F7185">
        <v>302300</v>
      </c>
      <c r="G7185">
        <f>IFERROR(VLOOKUP(D7185,'ZORI (2)'!$C$2:$E$106,2,FALSE), 0)</f>
        <v>1535</v>
      </c>
      <c r="H7185">
        <f>IFERROR(VLOOKUP(D7185,'ZORI (2)'!$C$2:$E$106,3,FALSE), 0)</f>
        <v>1616</v>
      </c>
      <c r="I7185">
        <f t="shared" si="1008"/>
        <v>60460</v>
      </c>
      <c r="J7185">
        <f t="shared" si="1009"/>
        <v>241840</v>
      </c>
      <c r="K7185">
        <v>2.5000000000000001E-2</v>
      </c>
      <c r="L7185">
        <v>360</v>
      </c>
      <c r="M7185" s="1">
        <f t="shared" si="1010"/>
        <v>955.56038170076431</v>
      </c>
      <c r="N7185">
        <f t="shared" si="1014"/>
        <v>9544.5</v>
      </c>
      <c r="O7185">
        <f t="shared" si="1011"/>
        <v>120.92</v>
      </c>
      <c r="P7185">
        <f t="shared" si="1012"/>
        <v>161.60000000000002</v>
      </c>
      <c r="Q7185">
        <v>20000</v>
      </c>
      <c r="R7185">
        <f t="shared" si="1013"/>
        <v>15.588902640264026</v>
      </c>
      <c r="S7185">
        <f t="shared" si="1015"/>
        <v>1.8362617020326258E-4</v>
      </c>
      <c r="T7185">
        <f t="shared" si="1016"/>
        <v>5.0386763101742976E-2</v>
      </c>
      <c r="U7185">
        <f>IFERROR(VLOOKUP(D7185,'ZORI (2)'!$C$2:$F$106,4,FALSE), 0)</f>
        <v>21.024786958888942</v>
      </c>
    </row>
    <row r="7186" spans="1:21" x14ac:dyDescent="0.25">
      <c r="A7186">
        <v>10737</v>
      </c>
      <c r="B7186">
        <v>18041</v>
      </c>
      <c r="C7186" t="s">
        <v>3736</v>
      </c>
      <c r="D7186" t="s">
        <v>254</v>
      </c>
      <c r="E7186">
        <v>182000</v>
      </c>
      <c r="F7186">
        <v>211200</v>
      </c>
      <c r="G7186">
        <f>IFERROR(VLOOKUP(D7186,'ZORI (2)'!$C$2:$E$106,2,FALSE), 0)</f>
        <v>1372</v>
      </c>
      <c r="H7186">
        <f>IFERROR(VLOOKUP(D7186,'ZORI (2)'!$C$2:$E$106,3,FALSE), 0)</f>
        <v>1516</v>
      </c>
      <c r="I7186">
        <f t="shared" si="1008"/>
        <v>42240</v>
      </c>
      <c r="J7186">
        <f t="shared" si="1009"/>
        <v>168960</v>
      </c>
      <c r="K7186">
        <v>2.5000000000000001E-2</v>
      </c>
      <c r="L7186">
        <v>360</v>
      </c>
      <c r="M7186" s="1">
        <f t="shared" si="1010"/>
        <v>667.59627064241283</v>
      </c>
      <c r="N7186">
        <f t="shared" si="1014"/>
        <v>6370.0000000000009</v>
      </c>
      <c r="O7186">
        <f t="shared" si="1011"/>
        <v>84.48</v>
      </c>
      <c r="P7186">
        <f t="shared" si="1012"/>
        <v>151.6</v>
      </c>
      <c r="Q7186">
        <v>20000</v>
      </c>
      <c r="R7186">
        <f t="shared" si="1013"/>
        <v>11.609498680738787</v>
      </c>
      <c r="S7186">
        <f t="shared" si="1015"/>
        <v>1.3581609636703939E-2</v>
      </c>
      <c r="T7186">
        <f t="shared" si="1016"/>
        <v>0.10709641090644287</v>
      </c>
      <c r="U7186">
        <f>IFERROR(VLOOKUP(D7186,'ZORI (2)'!$C$2:$F$106,4,FALSE), 0)</f>
        <v>44.044485087995604</v>
      </c>
    </row>
    <row r="7187" spans="1:21" x14ac:dyDescent="0.25">
      <c r="A7187">
        <v>10741</v>
      </c>
      <c r="B7187">
        <v>37705</v>
      </c>
      <c r="C7187" t="s">
        <v>3737</v>
      </c>
      <c r="D7187" t="s">
        <v>346</v>
      </c>
      <c r="E7187">
        <v>147900</v>
      </c>
      <c r="F7187">
        <v>187600</v>
      </c>
      <c r="G7187">
        <f>IFERROR(VLOOKUP(D7187,'ZORI (2)'!$C$2:$E$106,2,FALSE), 0)</f>
        <v>1024</v>
      </c>
      <c r="H7187">
        <f>IFERROR(VLOOKUP(D7187,'ZORI (2)'!$C$2:$E$106,3,FALSE), 0)</f>
        <v>1170</v>
      </c>
      <c r="I7187">
        <f t="shared" si="1008"/>
        <v>37520</v>
      </c>
      <c r="J7187">
        <f t="shared" si="1009"/>
        <v>150080</v>
      </c>
      <c r="K7187">
        <v>2.5000000000000001E-2</v>
      </c>
      <c r="L7187">
        <v>360</v>
      </c>
      <c r="M7187" s="1">
        <f t="shared" si="1010"/>
        <v>592.9974449456281</v>
      </c>
      <c r="N7187">
        <f t="shared" si="1014"/>
        <v>5176.5000000000009</v>
      </c>
      <c r="O7187">
        <f t="shared" si="1011"/>
        <v>75.039999999999992</v>
      </c>
      <c r="P7187">
        <f t="shared" si="1012"/>
        <v>117</v>
      </c>
      <c r="Q7187">
        <v>20000</v>
      </c>
      <c r="R7187">
        <f t="shared" si="1013"/>
        <v>13.361823361823362</v>
      </c>
      <c r="S7187">
        <f t="shared" si="1015"/>
        <v>8.3913760678081664E-2</v>
      </c>
      <c r="T7187">
        <f t="shared" si="1016"/>
        <v>7.3681157012791196E-2</v>
      </c>
      <c r="U7187">
        <f>IFERROR(VLOOKUP(D7187,'ZORI (2)'!$C$2:$F$106,4,FALSE), 0)</f>
        <v>41.80961872209641</v>
      </c>
    </row>
    <row r="7188" spans="1:21" x14ac:dyDescent="0.25">
      <c r="A7188">
        <v>10743</v>
      </c>
      <c r="B7188">
        <v>98251</v>
      </c>
      <c r="C7188" t="s">
        <v>3738</v>
      </c>
      <c r="D7188" t="s">
        <v>216</v>
      </c>
      <c r="E7188">
        <v>174600</v>
      </c>
      <c r="F7188">
        <v>300700</v>
      </c>
      <c r="G7188">
        <f>IFERROR(VLOOKUP(D7188,'ZORI (2)'!$C$2:$E$106,2,FALSE), 0)</f>
        <v>1404</v>
      </c>
      <c r="H7188">
        <f>IFERROR(VLOOKUP(D7188,'ZORI (2)'!$C$2:$E$106,3,FALSE), 0)</f>
        <v>1823</v>
      </c>
      <c r="I7188">
        <f t="shared" si="1008"/>
        <v>60140</v>
      </c>
      <c r="J7188">
        <f t="shared" si="1009"/>
        <v>240560</v>
      </c>
      <c r="K7188">
        <v>2.5000000000000001E-2</v>
      </c>
      <c r="L7188">
        <v>360</v>
      </c>
      <c r="M7188" s="1">
        <f t="shared" si="1010"/>
        <v>950.50283419589755</v>
      </c>
      <c r="N7188">
        <f t="shared" si="1014"/>
        <v>6111.0000000000009</v>
      </c>
      <c r="O7188">
        <f t="shared" si="1011"/>
        <v>120.28</v>
      </c>
      <c r="P7188">
        <f t="shared" si="1012"/>
        <v>182.3</v>
      </c>
      <c r="Q7188">
        <v>20000</v>
      </c>
      <c r="R7188">
        <f t="shared" si="1013"/>
        <v>13.74565734137868</v>
      </c>
      <c r="S7188">
        <f t="shared" si="1015"/>
        <v>0.4981739914603584</v>
      </c>
      <c r="T7188">
        <f t="shared" si="1016"/>
        <v>7.9291903741976685E-2</v>
      </c>
      <c r="U7188">
        <f>IFERROR(VLOOKUP(D7188,'ZORI (2)'!$C$2:$F$106,4,FALSE), 0)</f>
        <v>131.98328847007167</v>
      </c>
    </row>
    <row r="7189" spans="1:21" x14ac:dyDescent="0.25">
      <c r="A7189">
        <v>10748</v>
      </c>
      <c r="B7189">
        <v>48049</v>
      </c>
      <c r="C7189" t="s">
        <v>3739</v>
      </c>
      <c r="D7189" t="s">
        <v>235</v>
      </c>
      <c r="E7189">
        <v>114500</v>
      </c>
      <c r="F7189">
        <v>163100</v>
      </c>
      <c r="G7189">
        <f>IFERROR(VLOOKUP(D7189,'ZORI (2)'!$C$2:$E$106,2,FALSE), 0)</f>
        <v>1028</v>
      </c>
      <c r="H7189">
        <f>IFERROR(VLOOKUP(D7189,'ZORI (2)'!$C$2:$E$106,3,FALSE), 0)</f>
        <v>1171</v>
      </c>
      <c r="I7189">
        <f t="shared" si="1008"/>
        <v>32620</v>
      </c>
      <c r="J7189">
        <f t="shared" si="1009"/>
        <v>130480</v>
      </c>
      <c r="K7189">
        <v>2.5000000000000001E-2</v>
      </c>
      <c r="L7189">
        <v>360</v>
      </c>
      <c r="M7189" s="1">
        <f t="shared" si="1010"/>
        <v>515.55374877735574</v>
      </c>
      <c r="N7189">
        <f t="shared" si="1014"/>
        <v>4007.5000000000005</v>
      </c>
      <c r="O7189">
        <f t="shared" si="1011"/>
        <v>65.239999999999995</v>
      </c>
      <c r="P7189">
        <f t="shared" si="1012"/>
        <v>117.10000000000001</v>
      </c>
      <c r="Q7189">
        <v>20000</v>
      </c>
      <c r="R7189">
        <f t="shared" si="1013"/>
        <v>11.606888699117563</v>
      </c>
      <c r="S7189">
        <f t="shared" si="1015"/>
        <v>0.17755356208147574</v>
      </c>
      <c r="T7189">
        <f t="shared" si="1016"/>
        <v>0.10025650107583294</v>
      </c>
      <c r="U7189">
        <f>IFERROR(VLOOKUP(D7189,'ZORI (2)'!$C$2:$F$106,4,FALSE), 0)</f>
        <v>42.450160853200359</v>
      </c>
    </row>
    <row r="7190" spans="1:21" x14ac:dyDescent="0.25">
      <c r="A7190">
        <v>10751</v>
      </c>
      <c r="B7190">
        <v>44280</v>
      </c>
      <c r="C7190" t="s">
        <v>3231</v>
      </c>
      <c r="D7190" t="s">
        <v>217</v>
      </c>
      <c r="E7190">
        <v>198600</v>
      </c>
      <c r="F7190">
        <v>247100</v>
      </c>
      <c r="G7190">
        <f>IFERROR(VLOOKUP(D7190,'ZORI (2)'!$C$2:$E$106,2,FALSE), 0)</f>
        <v>944</v>
      </c>
      <c r="H7190">
        <f>IFERROR(VLOOKUP(D7190,'ZORI (2)'!$C$2:$E$106,3,FALSE), 0)</f>
        <v>1035</v>
      </c>
      <c r="I7190">
        <f t="shared" si="1008"/>
        <v>49420</v>
      </c>
      <c r="J7190">
        <f t="shared" si="1009"/>
        <v>197680</v>
      </c>
      <c r="K7190">
        <v>2.5000000000000001E-2</v>
      </c>
      <c r="L7190">
        <v>360</v>
      </c>
      <c r="M7190" s="1">
        <f t="shared" si="1010"/>
        <v>781.07499278286082</v>
      </c>
      <c r="N7190">
        <f t="shared" si="1014"/>
        <v>6951.0000000000009</v>
      </c>
      <c r="O7190">
        <f t="shared" si="1011"/>
        <v>98.84</v>
      </c>
      <c r="P7190">
        <f t="shared" si="1012"/>
        <v>103.5</v>
      </c>
      <c r="Q7190">
        <v>20000</v>
      </c>
      <c r="R7190">
        <f t="shared" si="1013"/>
        <v>19.895330112721417</v>
      </c>
      <c r="S7190">
        <f t="shared" si="1015"/>
        <v>9.5539368036497291E-2</v>
      </c>
      <c r="T7190">
        <f t="shared" si="1016"/>
        <v>8.1054338244316466E-3</v>
      </c>
      <c r="U7190">
        <f>IFERROR(VLOOKUP(D7190,'ZORI (2)'!$C$2:$F$106,4,FALSE), 0)</f>
        <v>26.6528291053638</v>
      </c>
    </row>
    <row r="7191" spans="1:21" x14ac:dyDescent="0.25">
      <c r="A7191">
        <v>10754</v>
      </c>
      <c r="B7191">
        <v>37353</v>
      </c>
      <c r="C7191" t="s">
        <v>2631</v>
      </c>
      <c r="D7191" t="s">
        <v>217</v>
      </c>
      <c r="E7191">
        <v>147300</v>
      </c>
      <c r="F7191">
        <v>165800</v>
      </c>
      <c r="G7191">
        <f>IFERROR(VLOOKUP(D7191,'ZORI (2)'!$C$2:$E$106,2,FALSE), 0)</f>
        <v>944</v>
      </c>
      <c r="H7191">
        <f>IFERROR(VLOOKUP(D7191,'ZORI (2)'!$C$2:$E$106,3,FALSE), 0)</f>
        <v>1035</v>
      </c>
      <c r="I7191">
        <f t="shared" si="1008"/>
        <v>33160</v>
      </c>
      <c r="J7191">
        <f t="shared" si="1009"/>
        <v>132640</v>
      </c>
      <c r="K7191">
        <v>2.5000000000000001E-2</v>
      </c>
      <c r="L7191">
        <v>360</v>
      </c>
      <c r="M7191" s="1">
        <f t="shared" si="1010"/>
        <v>524.08836019181842</v>
      </c>
      <c r="N7191">
        <f t="shared" si="1014"/>
        <v>5155.5000000000009</v>
      </c>
      <c r="O7191">
        <f t="shared" si="1011"/>
        <v>66.319999999999993</v>
      </c>
      <c r="P7191">
        <f t="shared" si="1012"/>
        <v>103.5</v>
      </c>
      <c r="Q7191">
        <v>20000</v>
      </c>
      <c r="R7191">
        <f t="shared" si="1013"/>
        <v>13.349436392914654</v>
      </c>
      <c r="S7191">
        <f t="shared" si="1015"/>
        <v>-3.8592564458657448E-2</v>
      </c>
      <c r="T7191">
        <f t="shared" si="1016"/>
        <v>7.0188880789810212E-2</v>
      </c>
      <c r="U7191">
        <f>IFERROR(VLOOKUP(D7191,'ZORI (2)'!$C$2:$F$106,4,FALSE), 0)</f>
        <v>26.6528291053638</v>
      </c>
    </row>
    <row r="7192" spans="1:21" x14ac:dyDescent="0.25">
      <c r="A7192">
        <v>10757</v>
      </c>
      <c r="B7192">
        <v>32950</v>
      </c>
      <c r="C7192" t="s">
        <v>3740</v>
      </c>
      <c r="D7192" t="s">
        <v>339</v>
      </c>
      <c r="E7192">
        <v>191300</v>
      </c>
      <c r="F7192">
        <v>297300</v>
      </c>
      <c r="G7192">
        <f>IFERROR(VLOOKUP(D7192,'ZORI (2)'!$C$2:$E$106,2,FALSE), 0)</f>
        <v>1003</v>
      </c>
      <c r="H7192">
        <f>IFERROR(VLOOKUP(D7192,'ZORI (2)'!$C$2:$E$106,3,FALSE), 0)</f>
        <v>1340</v>
      </c>
      <c r="I7192">
        <f t="shared" si="1008"/>
        <v>59460</v>
      </c>
      <c r="J7192">
        <f t="shared" si="1009"/>
        <v>237840</v>
      </c>
      <c r="K7192">
        <v>2.5000000000000001E-2</v>
      </c>
      <c r="L7192">
        <v>360</v>
      </c>
      <c r="M7192" s="1">
        <f t="shared" si="1010"/>
        <v>939.75554574805551</v>
      </c>
      <c r="N7192">
        <f t="shared" si="1014"/>
        <v>6695.5000000000009</v>
      </c>
      <c r="O7192">
        <f t="shared" si="1011"/>
        <v>118.91999999999999</v>
      </c>
      <c r="P7192">
        <f t="shared" si="1012"/>
        <v>134</v>
      </c>
      <c r="Q7192">
        <v>20000</v>
      </c>
      <c r="R7192">
        <f t="shared" si="1013"/>
        <v>18.488805970149254</v>
      </c>
      <c r="S7192">
        <f t="shared" si="1015"/>
        <v>0.36378961951049449</v>
      </c>
      <c r="T7192">
        <f t="shared" si="1016"/>
        <v>2.0519797935399757E-2</v>
      </c>
      <c r="U7192">
        <f>IFERROR(VLOOKUP(D7192,'ZORI (2)'!$C$2:$F$106,4,FALSE), 0)</f>
        <v>100.25667738631786</v>
      </c>
    </row>
    <row r="7193" spans="1:21" x14ac:dyDescent="0.25">
      <c r="A7193">
        <v>10758</v>
      </c>
      <c r="B7193">
        <v>3032</v>
      </c>
      <c r="C7193" t="s">
        <v>333</v>
      </c>
      <c r="D7193" t="s">
        <v>219</v>
      </c>
      <c r="E7193">
        <v>284600</v>
      </c>
      <c r="F7193">
        <v>341500</v>
      </c>
      <c r="G7193">
        <f>IFERROR(VLOOKUP(D7193,'ZORI (2)'!$C$2:$E$106,2,FALSE), 0)</f>
        <v>2124</v>
      </c>
      <c r="H7193">
        <f>IFERROR(VLOOKUP(D7193,'ZORI (2)'!$C$2:$E$106,3,FALSE), 0)</f>
        <v>2442</v>
      </c>
      <c r="I7193">
        <f t="shared" si="1008"/>
        <v>68300</v>
      </c>
      <c r="J7193">
        <f t="shared" si="1009"/>
        <v>273200</v>
      </c>
      <c r="K7193">
        <v>2.5000000000000001E-2</v>
      </c>
      <c r="L7193">
        <v>360</v>
      </c>
      <c r="M7193" s="1">
        <f t="shared" si="1010"/>
        <v>1079.47029557</v>
      </c>
      <c r="N7193">
        <f t="shared" si="1014"/>
        <v>9961.0000000000018</v>
      </c>
      <c r="O7193">
        <f t="shared" si="1011"/>
        <v>136.6</v>
      </c>
      <c r="P7193">
        <f t="shared" si="1012"/>
        <v>244.20000000000002</v>
      </c>
      <c r="Q7193">
        <v>20000</v>
      </c>
      <c r="R7193">
        <f t="shared" si="1013"/>
        <v>11.653699153699154</v>
      </c>
      <c r="S7193">
        <f t="shared" si="1015"/>
        <v>8.5639987156704109E-2</v>
      </c>
      <c r="T7193">
        <f t="shared" si="1016"/>
        <v>0.11989249501999776</v>
      </c>
      <c r="U7193">
        <f>IFERROR(VLOOKUP(D7193,'ZORI (2)'!$C$2:$F$106,4,FALSE), 0)</f>
        <v>98.079496251938465</v>
      </c>
    </row>
    <row r="7194" spans="1:21" x14ac:dyDescent="0.25">
      <c r="A7194">
        <v>10759</v>
      </c>
      <c r="B7194">
        <v>10502</v>
      </c>
      <c r="C7194" t="s">
        <v>3741</v>
      </c>
      <c r="D7194" t="s">
        <v>195</v>
      </c>
      <c r="E7194">
        <v>570000</v>
      </c>
      <c r="F7194">
        <v>674700</v>
      </c>
      <c r="G7194">
        <f>IFERROR(VLOOKUP(D7194,'ZORI (2)'!$C$2:$E$106,2,FALSE), 0)</f>
        <v>2329</v>
      </c>
      <c r="H7194">
        <f>IFERROR(VLOOKUP(D7194,'ZORI (2)'!$C$2:$E$106,3,FALSE), 0)</f>
        <v>2608</v>
      </c>
      <c r="I7194">
        <f t="shared" si="1008"/>
        <v>134940</v>
      </c>
      <c r="J7194">
        <f t="shared" si="1009"/>
        <v>539760</v>
      </c>
      <c r="K7194">
        <v>2.5000000000000001E-2</v>
      </c>
      <c r="L7194">
        <v>360</v>
      </c>
      <c r="M7194" s="1">
        <f t="shared" si="1010"/>
        <v>2132.7045634585033</v>
      </c>
      <c r="N7194">
        <f t="shared" si="1014"/>
        <v>19950.000000000004</v>
      </c>
      <c r="O7194">
        <f t="shared" si="1011"/>
        <v>269.88</v>
      </c>
      <c r="P7194">
        <f t="shared" si="1012"/>
        <v>260.8</v>
      </c>
      <c r="Q7194">
        <v>20000</v>
      </c>
      <c r="R7194">
        <f t="shared" si="1013"/>
        <v>21.558665644171779</v>
      </c>
      <c r="S7194">
        <f t="shared" si="1015"/>
        <v>0.10615624231494385</v>
      </c>
      <c r="T7194">
        <f t="shared" si="1016"/>
        <v>-3.8001873263310963E-3</v>
      </c>
      <c r="U7194">
        <f>IFERROR(VLOOKUP(D7194,'ZORI (2)'!$C$2:$F$106,4,FALSE), 0)</f>
        <v>81.282042347392249</v>
      </c>
    </row>
    <row r="7195" spans="1:21" x14ac:dyDescent="0.25">
      <c r="A7195">
        <v>10762</v>
      </c>
      <c r="B7195">
        <v>74864</v>
      </c>
      <c r="C7195" t="s">
        <v>3742</v>
      </c>
      <c r="D7195" t="s">
        <v>208</v>
      </c>
      <c r="E7195">
        <v>67200</v>
      </c>
      <c r="F7195">
        <v>85600</v>
      </c>
      <c r="G7195">
        <f>IFERROR(VLOOKUP(D7195,'ZORI (2)'!$C$2:$E$106,2,FALSE), 0)</f>
        <v>971</v>
      </c>
      <c r="H7195">
        <f>IFERROR(VLOOKUP(D7195,'ZORI (2)'!$C$2:$E$106,3,FALSE), 0)</f>
        <v>1014</v>
      </c>
      <c r="I7195">
        <f t="shared" si="1008"/>
        <v>17120</v>
      </c>
      <c r="J7195">
        <f t="shared" si="1009"/>
        <v>68480</v>
      </c>
      <c r="K7195">
        <v>2.5000000000000001E-2</v>
      </c>
      <c r="L7195">
        <v>360</v>
      </c>
      <c r="M7195" s="1">
        <f t="shared" si="1010"/>
        <v>270.5787915103719</v>
      </c>
      <c r="N7195">
        <f t="shared" si="1014"/>
        <v>2352</v>
      </c>
      <c r="O7195">
        <f t="shared" si="1011"/>
        <v>34.24</v>
      </c>
      <c r="P7195">
        <f t="shared" si="1012"/>
        <v>101.4</v>
      </c>
      <c r="Q7195">
        <v>20000</v>
      </c>
      <c r="R7195">
        <f t="shared" si="1013"/>
        <v>7.0348454963839577</v>
      </c>
      <c r="S7195">
        <f t="shared" si="1015"/>
        <v>-4.4130784348758265E-2</v>
      </c>
      <c r="T7195">
        <f t="shared" si="1016"/>
        <v>0.18477337104467817</v>
      </c>
      <c r="U7195">
        <f>IFERROR(VLOOKUP(D7195,'ZORI (2)'!$C$2:$F$106,4,FALSE), 0)</f>
        <v>8.8725863825406837</v>
      </c>
    </row>
    <row r="7196" spans="1:21" x14ac:dyDescent="0.25">
      <c r="A7196">
        <v>10763</v>
      </c>
      <c r="B7196">
        <v>18452</v>
      </c>
      <c r="C7196" t="s">
        <v>3743</v>
      </c>
      <c r="D7196" t="s">
        <v>368</v>
      </c>
      <c r="E7196">
        <v>121700</v>
      </c>
      <c r="F7196">
        <v>125500</v>
      </c>
      <c r="G7196">
        <f>IFERROR(VLOOKUP(D7196,'ZORI (2)'!$C$2:$E$106,2,FALSE), 0)</f>
        <v>756</v>
      </c>
      <c r="H7196">
        <f>IFERROR(VLOOKUP(D7196,'ZORI (2)'!$C$2:$E$106,3,FALSE), 0)</f>
        <v>844</v>
      </c>
      <c r="I7196">
        <f t="shared" si="1008"/>
        <v>25100</v>
      </c>
      <c r="J7196">
        <f t="shared" si="1009"/>
        <v>100400</v>
      </c>
      <c r="K7196">
        <v>2.5000000000000001E-2</v>
      </c>
      <c r="L7196">
        <v>360</v>
      </c>
      <c r="M7196" s="1">
        <f t="shared" si="1010"/>
        <v>396.70138241298679</v>
      </c>
      <c r="N7196">
        <f t="shared" si="1014"/>
        <v>4259.5</v>
      </c>
      <c r="O7196">
        <f t="shared" si="1011"/>
        <v>50.199999999999996</v>
      </c>
      <c r="P7196">
        <f t="shared" si="1012"/>
        <v>84.4</v>
      </c>
      <c r="Q7196">
        <v>20000</v>
      </c>
      <c r="R7196">
        <f t="shared" si="1013"/>
        <v>12.391390205371248</v>
      </c>
      <c r="S7196">
        <f t="shared" si="1015"/>
        <v>-0.14017244509607116</v>
      </c>
      <c r="T7196">
        <f t="shared" si="1016"/>
        <v>7.6021503683063207E-2</v>
      </c>
      <c r="U7196">
        <f>IFERROR(VLOOKUP(D7196,'ZORI (2)'!$C$2:$F$106,4,FALSE), 0)</f>
        <v>26.875310471233071</v>
      </c>
    </row>
    <row r="7197" spans="1:21" x14ac:dyDescent="0.25">
      <c r="A7197">
        <v>10766</v>
      </c>
      <c r="B7197">
        <v>80466</v>
      </c>
      <c r="C7197" t="s">
        <v>1863</v>
      </c>
      <c r="D7197" t="s">
        <v>335</v>
      </c>
      <c r="E7197">
        <v>320000</v>
      </c>
      <c r="F7197">
        <v>454800</v>
      </c>
      <c r="G7197">
        <f>IFERROR(VLOOKUP(D7197,'ZORI (2)'!$C$2:$E$106,2,FALSE), 0)</f>
        <v>1560</v>
      </c>
      <c r="H7197">
        <f>IFERROR(VLOOKUP(D7197,'ZORI (2)'!$C$2:$E$106,3,FALSE), 0)</f>
        <v>1901</v>
      </c>
      <c r="I7197">
        <f t="shared" si="1008"/>
        <v>90960</v>
      </c>
      <c r="J7197">
        <f t="shared" si="1009"/>
        <v>363840</v>
      </c>
      <c r="K7197">
        <v>2.5000000000000001E-2</v>
      </c>
      <c r="L7197">
        <v>360</v>
      </c>
      <c r="M7197" s="1">
        <f t="shared" si="1010"/>
        <v>1437.6078782583777</v>
      </c>
      <c r="N7197">
        <f t="shared" si="1014"/>
        <v>11200.000000000002</v>
      </c>
      <c r="O7197">
        <f t="shared" si="1011"/>
        <v>181.92000000000002</v>
      </c>
      <c r="P7197">
        <f t="shared" si="1012"/>
        <v>190.10000000000002</v>
      </c>
      <c r="Q7197">
        <v>20000</v>
      </c>
      <c r="R7197">
        <f t="shared" si="1013"/>
        <v>19.936875328774331</v>
      </c>
      <c r="S7197">
        <f t="shared" si="1015"/>
        <v>0.29498861047835989</v>
      </c>
      <c r="T7197">
        <f t="shared" si="1016"/>
        <v>8.975650465778225E-3</v>
      </c>
      <c r="U7197">
        <f>IFERROR(VLOOKUP(D7197,'ZORI (2)'!$C$2:$F$106,4,FALSE), 0)</f>
        <v>95.635957644380937</v>
      </c>
    </row>
    <row r="7198" spans="1:21" x14ac:dyDescent="0.25">
      <c r="A7198">
        <v>10767</v>
      </c>
      <c r="B7198">
        <v>33031</v>
      </c>
      <c r="C7198" t="s">
        <v>836</v>
      </c>
      <c r="D7198" t="s">
        <v>212</v>
      </c>
      <c r="E7198">
        <v>276800</v>
      </c>
      <c r="F7198">
        <v>410600</v>
      </c>
      <c r="G7198">
        <f>IFERROR(VLOOKUP(D7198,'ZORI (2)'!$C$2:$E$106,2,FALSE), 0)</f>
        <v>1594</v>
      </c>
      <c r="H7198">
        <f>IFERROR(VLOOKUP(D7198,'ZORI (2)'!$C$2:$E$106,3,FALSE), 0)</f>
        <v>1845</v>
      </c>
      <c r="I7198">
        <f t="shared" si="1008"/>
        <v>82120</v>
      </c>
      <c r="J7198">
        <f t="shared" si="1009"/>
        <v>328480</v>
      </c>
      <c r="K7198">
        <v>2.5000000000000001E-2</v>
      </c>
      <c r="L7198">
        <v>360</v>
      </c>
      <c r="M7198" s="1">
        <f t="shared" si="1010"/>
        <v>1297.8931284364332</v>
      </c>
      <c r="N7198">
        <f t="shared" si="1014"/>
        <v>9688.0000000000018</v>
      </c>
      <c r="O7198">
        <f t="shared" si="1011"/>
        <v>164.24</v>
      </c>
      <c r="P7198">
        <f t="shared" si="1012"/>
        <v>184.5</v>
      </c>
      <c r="Q7198">
        <v>20000</v>
      </c>
      <c r="R7198">
        <f t="shared" si="1013"/>
        <v>18.545618789521228</v>
      </c>
      <c r="S7198">
        <f t="shared" si="1015"/>
        <v>0.33969356059617345</v>
      </c>
      <c r="T7198">
        <f t="shared" si="1016"/>
        <v>2.12900906801195E-2</v>
      </c>
      <c r="U7198">
        <f>IFERROR(VLOOKUP(D7198,'ZORI (2)'!$C$2:$F$106,4,FALSE), 0)</f>
        <v>73.506796622216257</v>
      </c>
    </row>
    <row r="7199" spans="1:21" x14ac:dyDescent="0.25">
      <c r="A7199">
        <v>10769</v>
      </c>
      <c r="B7199">
        <v>76272</v>
      </c>
      <c r="C7199" t="s">
        <v>3745</v>
      </c>
      <c r="D7199" t="s">
        <v>298</v>
      </c>
      <c r="E7199">
        <v>121500</v>
      </c>
      <c r="F7199">
        <v>167000</v>
      </c>
      <c r="G7199">
        <f>IFERROR(VLOOKUP(D7199,'ZORI (2)'!$C$2:$E$106,2,FALSE), 0)</f>
        <v>987</v>
      </c>
      <c r="H7199">
        <f>IFERROR(VLOOKUP(D7199,'ZORI (2)'!$C$2:$E$106,3,FALSE), 0)</f>
        <v>1253</v>
      </c>
      <c r="I7199">
        <f t="shared" si="1008"/>
        <v>33400</v>
      </c>
      <c r="J7199">
        <f t="shared" si="1009"/>
        <v>133600</v>
      </c>
      <c r="K7199">
        <v>2.5000000000000001E-2</v>
      </c>
      <c r="L7199">
        <v>360</v>
      </c>
      <c r="M7199" s="1">
        <f t="shared" si="1010"/>
        <v>527.8815208204685</v>
      </c>
      <c r="N7199">
        <f t="shared" si="1014"/>
        <v>4252.5</v>
      </c>
      <c r="O7199">
        <f t="shared" si="1011"/>
        <v>66.8</v>
      </c>
      <c r="P7199">
        <f t="shared" si="1012"/>
        <v>125.30000000000001</v>
      </c>
      <c r="Q7199">
        <v>20000</v>
      </c>
      <c r="R7199">
        <f t="shared" si="1013"/>
        <v>11.106677307794627</v>
      </c>
      <c r="S7199">
        <f t="shared" si="1015"/>
        <v>0.14577794548978576</v>
      </c>
      <c r="T7199">
        <f t="shared" si="1016"/>
        <v>0.11094439530210101</v>
      </c>
      <c r="U7199">
        <f>IFERROR(VLOOKUP(D7199,'ZORI (2)'!$C$2:$F$106,4,FALSE), 0)</f>
        <v>85.643274156020368</v>
      </c>
    </row>
    <row r="7200" spans="1:21" x14ac:dyDescent="0.25">
      <c r="A7200">
        <v>10771</v>
      </c>
      <c r="B7200">
        <v>14546</v>
      </c>
      <c r="C7200" t="s">
        <v>3746</v>
      </c>
      <c r="D7200" t="s">
        <v>274</v>
      </c>
      <c r="E7200">
        <v>121400</v>
      </c>
      <c r="F7200">
        <v>137800</v>
      </c>
      <c r="G7200">
        <f>IFERROR(VLOOKUP(D7200,'ZORI (2)'!$C$2:$E$106,2,FALSE), 0)</f>
        <v>913</v>
      </c>
      <c r="H7200">
        <f>IFERROR(VLOOKUP(D7200,'ZORI (2)'!$C$2:$E$106,3,FALSE), 0)</f>
        <v>1037</v>
      </c>
      <c r="I7200">
        <f t="shared" si="1008"/>
        <v>27560</v>
      </c>
      <c r="J7200">
        <f t="shared" si="1009"/>
        <v>110240</v>
      </c>
      <c r="K7200">
        <v>2.5000000000000001E-2</v>
      </c>
      <c r="L7200">
        <v>360</v>
      </c>
      <c r="M7200" s="1">
        <f t="shared" si="1010"/>
        <v>435.58127885665004</v>
      </c>
      <c r="N7200">
        <f t="shared" si="1014"/>
        <v>4249</v>
      </c>
      <c r="O7200">
        <f t="shared" si="1011"/>
        <v>55.12</v>
      </c>
      <c r="P7200">
        <f t="shared" si="1012"/>
        <v>103.7</v>
      </c>
      <c r="Q7200">
        <v>20000</v>
      </c>
      <c r="R7200">
        <f t="shared" si="1013"/>
        <v>11.073609771777564</v>
      </c>
      <c r="S7200">
        <f t="shared" si="1015"/>
        <v>-5.3889831032138909E-2</v>
      </c>
      <c r="T7200">
        <f t="shared" si="1016"/>
        <v>0.10251471083634503</v>
      </c>
      <c r="U7200">
        <f>IFERROR(VLOOKUP(D7200,'ZORI (2)'!$C$2:$F$106,4,FALSE), 0)</f>
        <v>35.783635050326652</v>
      </c>
    </row>
    <row r="7201" spans="1:21" x14ac:dyDescent="0.25">
      <c r="A7201">
        <v>10775</v>
      </c>
      <c r="B7201">
        <v>2030</v>
      </c>
      <c r="C7201" t="s">
        <v>413</v>
      </c>
      <c r="D7201" t="s">
        <v>219</v>
      </c>
      <c r="E7201">
        <v>907000</v>
      </c>
      <c r="F7201">
        <v>1107700</v>
      </c>
      <c r="G7201">
        <f>IFERROR(VLOOKUP(D7201,'ZORI (2)'!$C$2:$E$106,2,FALSE), 0)</f>
        <v>2124</v>
      </c>
      <c r="H7201">
        <f>IFERROR(VLOOKUP(D7201,'ZORI (2)'!$C$2:$E$106,3,FALSE), 0)</f>
        <v>2442</v>
      </c>
      <c r="I7201">
        <f t="shared" si="1008"/>
        <v>221540</v>
      </c>
      <c r="J7201">
        <f t="shared" si="1009"/>
        <v>886160</v>
      </c>
      <c r="K7201">
        <v>2.5000000000000001E-2</v>
      </c>
      <c r="L7201">
        <v>360</v>
      </c>
      <c r="M7201" s="1">
        <f t="shared" si="1010"/>
        <v>3501.4033569630715</v>
      </c>
      <c r="N7201">
        <f t="shared" si="1014"/>
        <v>31745.000000000004</v>
      </c>
      <c r="O7201">
        <f t="shared" si="1011"/>
        <v>443.08</v>
      </c>
      <c r="P7201">
        <f t="shared" si="1012"/>
        <v>244.20000000000002</v>
      </c>
      <c r="Q7201">
        <v>20000</v>
      </c>
      <c r="R7201">
        <f t="shared" si="1013"/>
        <v>37.8003003003003</v>
      </c>
      <c r="S7201">
        <f t="shared" si="1015"/>
        <v>0.15536456513462912</v>
      </c>
      <c r="T7201">
        <f t="shared" si="1016"/>
        <v>-7.6697221887614964E-2</v>
      </c>
      <c r="U7201">
        <f>IFERROR(VLOOKUP(D7201,'ZORI (2)'!$C$2:$F$106,4,FALSE), 0)</f>
        <v>98.079496251938465</v>
      </c>
    </row>
    <row r="7202" spans="1:21" x14ac:dyDescent="0.25">
      <c r="A7202">
        <v>10779</v>
      </c>
      <c r="B7202">
        <v>53119</v>
      </c>
      <c r="C7202" t="s">
        <v>1713</v>
      </c>
      <c r="D7202" t="s">
        <v>353</v>
      </c>
      <c r="E7202">
        <v>246500</v>
      </c>
      <c r="F7202">
        <v>295400</v>
      </c>
      <c r="G7202">
        <f>IFERROR(VLOOKUP(D7202,'ZORI (2)'!$C$2:$E$106,2,FALSE), 0)</f>
        <v>971</v>
      </c>
      <c r="H7202">
        <f>IFERROR(VLOOKUP(D7202,'ZORI (2)'!$C$2:$E$106,3,FALSE), 0)</f>
        <v>1061</v>
      </c>
      <c r="I7202">
        <f t="shared" si="1008"/>
        <v>59080</v>
      </c>
      <c r="J7202">
        <f t="shared" si="1009"/>
        <v>236320</v>
      </c>
      <c r="K7202">
        <v>2.5000000000000001E-2</v>
      </c>
      <c r="L7202">
        <v>360</v>
      </c>
      <c r="M7202" s="1">
        <f t="shared" si="1010"/>
        <v>933.74970808602643</v>
      </c>
      <c r="N7202">
        <f t="shared" si="1014"/>
        <v>8627.5</v>
      </c>
      <c r="O7202">
        <f t="shared" si="1011"/>
        <v>118.16000000000001</v>
      </c>
      <c r="P7202">
        <f t="shared" si="1012"/>
        <v>106.10000000000001</v>
      </c>
      <c r="Q7202">
        <v>20000</v>
      </c>
      <c r="R7202">
        <f t="shared" si="1013"/>
        <v>23.20138234370091</v>
      </c>
      <c r="S7202">
        <f t="shared" si="1015"/>
        <v>7.3684019227449091E-2</v>
      </c>
      <c r="T7202">
        <f t="shared" si="1016"/>
        <v>-1.3272713246100016E-2</v>
      </c>
      <c r="U7202">
        <f>IFERROR(VLOOKUP(D7202,'ZORI (2)'!$C$2:$F$106,4,FALSE), 0)</f>
        <v>24.07240000865869</v>
      </c>
    </row>
    <row r="7203" spans="1:21" x14ac:dyDescent="0.25">
      <c r="A7203">
        <v>10785</v>
      </c>
      <c r="B7203">
        <v>99025</v>
      </c>
      <c r="C7203" t="s">
        <v>3747</v>
      </c>
      <c r="D7203" t="s">
        <v>296</v>
      </c>
      <c r="E7203">
        <v>178800</v>
      </c>
      <c r="F7203">
        <v>260800</v>
      </c>
      <c r="G7203">
        <f>IFERROR(VLOOKUP(D7203,'ZORI (2)'!$C$2:$E$106,2,FALSE), 0)</f>
        <v>860</v>
      </c>
      <c r="H7203">
        <f>IFERROR(VLOOKUP(D7203,'ZORI (2)'!$C$2:$E$106,3,FALSE), 0)</f>
        <v>1071</v>
      </c>
      <c r="I7203">
        <f t="shared" si="1008"/>
        <v>52160</v>
      </c>
      <c r="J7203">
        <f t="shared" si="1009"/>
        <v>208640</v>
      </c>
      <c r="K7203">
        <v>2.5000000000000001E-2</v>
      </c>
      <c r="L7203">
        <v>360</v>
      </c>
      <c r="M7203" s="1">
        <f t="shared" si="1010"/>
        <v>824.38024329328255</v>
      </c>
      <c r="N7203">
        <f t="shared" si="1014"/>
        <v>6258.0000000000009</v>
      </c>
      <c r="O7203">
        <f t="shared" si="1011"/>
        <v>104.32000000000001</v>
      </c>
      <c r="P7203">
        <f t="shared" si="1012"/>
        <v>107.10000000000001</v>
      </c>
      <c r="Q7203">
        <v>20000</v>
      </c>
      <c r="R7203">
        <f t="shared" si="1013"/>
        <v>20.292561469032059</v>
      </c>
      <c r="S7203">
        <f t="shared" si="1015"/>
        <v>0.27183528562650566</v>
      </c>
      <c r="T7203">
        <f t="shared" si="1016"/>
        <v>5.3864811711674433E-3</v>
      </c>
      <c r="U7203">
        <f>IFERROR(VLOOKUP(D7203,'ZORI (2)'!$C$2:$F$106,4,FALSE), 0)</f>
        <v>65.180329395731462</v>
      </c>
    </row>
    <row r="7204" spans="1:21" x14ac:dyDescent="0.25">
      <c r="A7204">
        <v>10787</v>
      </c>
      <c r="B7204">
        <v>20637</v>
      </c>
      <c r="C7204" t="s">
        <v>3748</v>
      </c>
      <c r="D7204" t="s">
        <v>203</v>
      </c>
      <c r="E7204">
        <v>341600</v>
      </c>
      <c r="F7204">
        <v>374500</v>
      </c>
      <c r="G7204">
        <f>IFERROR(VLOOKUP(D7204,'ZORI (2)'!$C$2:$E$106,2,FALSE), 0)</f>
        <v>1905</v>
      </c>
      <c r="H7204">
        <f>IFERROR(VLOOKUP(D7204,'ZORI (2)'!$C$2:$E$106,3,FALSE), 0)</f>
        <v>2043</v>
      </c>
      <c r="I7204">
        <f t="shared" si="1008"/>
        <v>74900</v>
      </c>
      <c r="J7204">
        <f t="shared" si="1009"/>
        <v>299600</v>
      </c>
      <c r="K7204">
        <v>2.5000000000000001E-2</v>
      </c>
      <c r="L7204">
        <v>360</v>
      </c>
      <c r="M7204" s="1">
        <f t="shared" si="1010"/>
        <v>1183.7822128578771</v>
      </c>
      <c r="N7204">
        <f t="shared" si="1014"/>
        <v>11956.000000000002</v>
      </c>
      <c r="O7204">
        <f t="shared" si="1011"/>
        <v>149.80000000000001</v>
      </c>
      <c r="P7204">
        <f t="shared" si="1012"/>
        <v>204.3</v>
      </c>
      <c r="Q7204">
        <v>20000</v>
      </c>
      <c r="R7204">
        <f t="shared" si="1013"/>
        <v>15.275738293359439</v>
      </c>
      <c r="S7204">
        <f t="shared" si="1015"/>
        <v>2.527064215271606E-3</v>
      </c>
      <c r="T7204">
        <f t="shared" si="1016"/>
        <v>5.6725064064773859E-2</v>
      </c>
      <c r="U7204">
        <f>IFERROR(VLOOKUP(D7204,'ZORI (2)'!$C$2:$F$106,4,FALSE), 0)</f>
        <v>40.400261415601996</v>
      </c>
    </row>
    <row r="7205" spans="1:21" x14ac:dyDescent="0.25">
      <c r="A7205">
        <v>10793</v>
      </c>
      <c r="B7205">
        <v>92004</v>
      </c>
      <c r="C7205" t="s">
        <v>3749</v>
      </c>
      <c r="D7205" t="s">
        <v>226</v>
      </c>
      <c r="E7205">
        <v>168700</v>
      </c>
      <c r="F7205">
        <v>231000</v>
      </c>
      <c r="G7205">
        <f>IFERROR(VLOOKUP(D7205,'ZORI (2)'!$C$2:$E$106,2,FALSE), 0)</f>
        <v>1757</v>
      </c>
      <c r="H7205">
        <f>IFERROR(VLOOKUP(D7205,'ZORI (2)'!$C$2:$E$106,3,FALSE), 0)</f>
        <v>2196</v>
      </c>
      <c r="I7205">
        <f t="shared" si="1008"/>
        <v>46200</v>
      </c>
      <c r="J7205">
        <f t="shared" si="1009"/>
        <v>184800</v>
      </c>
      <c r="K7205">
        <v>2.5000000000000001E-2</v>
      </c>
      <c r="L7205">
        <v>360</v>
      </c>
      <c r="M7205" s="1">
        <f t="shared" si="1010"/>
        <v>730.18342101513906</v>
      </c>
      <c r="N7205">
        <f t="shared" si="1014"/>
        <v>5904.5000000000009</v>
      </c>
      <c r="O7205">
        <f t="shared" si="1011"/>
        <v>92.4</v>
      </c>
      <c r="P7205">
        <f t="shared" si="1012"/>
        <v>219.60000000000002</v>
      </c>
      <c r="Q7205">
        <v>20000</v>
      </c>
      <c r="R7205">
        <f t="shared" si="1013"/>
        <v>8.765938069216757</v>
      </c>
      <c r="S7205">
        <f t="shared" si="1015"/>
        <v>0.18702291056989948</v>
      </c>
      <c r="T7205">
        <f t="shared" si="1016"/>
        <v>0.19202406157477453</v>
      </c>
      <c r="U7205">
        <f>IFERROR(VLOOKUP(D7205,'ZORI (2)'!$C$2:$F$106,4,FALSE), 0)</f>
        <v>129.6726516989587</v>
      </c>
    </row>
    <row r="7206" spans="1:21" x14ac:dyDescent="0.25">
      <c r="A7206">
        <v>10795</v>
      </c>
      <c r="B7206">
        <v>53033</v>
      </c>
      <c r="C7206" t="s">
        <v>1128</v>
      </c>
      <c r="D7206" t="s">
        <v>353</v>
      </c>
      <c r="E7206">
        <v>230900</v>
      </c>
      <c r="F7206">
        <v>275500</v>
      </c>
      <c r="G7206">
        <f>IFERROR(VLOOKUP(D7206,'ZORI (2)'!$C$2:$E$106,2,FALSE), 0)</f>
        <v>971</v>
      </c>
      <c r="H7206">
        <f>IFERROR(VLOOKUP(D7206,'ZORI (2)'!$C$2:$E$106,3,FALSE), 0)</f>
        <v>1061</v>
      </c>
      <c r="I7206">
        <f t="shared" si="1008"/>
        <v>55100</v>
      </c>
      <c r="J7206">
        <f t="shared" si="1009"/>
        <v>220400</v>
      </c>
      <c r="K7206">
        <v>2.5000000000000001E-2</v>
      </c>
      <c r="L7206">
        <v>360</v>
      </c>
      <c r="M7206" s="1">
        <f t="shared" si="1010"/>
        <v>870.84646099424594</v>
      </c>
      <c r="N7206">
        <f t="shared" si="1014"/>
        <v>8081.5000000000009</v>
      </c>
      <c r="O7206">
        <f t="shared" si="1011"/>
        <v>110.19999999999999</v>
      </c>
      <c r="P7206">
        <f t="shared" si="1012"/>
        <v>106.10000000000001</v>
      </c>
      <c r="Q7206">
        <v>20000</v>
      </c>
      <c r="R7206">
        <f t="shared" si="1013"/>
        <v>21.638391454602576</v>
      </c>
      <c r="S7206">
        <f t="shared" si="1015"/>
        <v>6.3782548174290438E-2</v>
      </c>
      <c r="T7206">
        <f t="shared" si="1016"/>
        <v>-3.7719628995744343E-3</v>
      </c>
      <c r="U7206">
        <f>IFERROR(VLOOKUP(D7206,'ZORI (2)'!$C$2:$F$106,4,FALSE), 0)</f>
        <v>24.07240000865869</v>
      </c>
    </row>
    <row r="7207" spans="1:21" x14ac:dyDescent="0.25">
      <c r="A7207">
        <v>10799</v>
      </c>
      <c r="B7207">
        <v>75182</v>
      </c>
      <c r="C7207" t="s">
        <v>691</v>
      </c>
      <c r="D7207" t="s">
        <v>192</v>
      </c>
      <c r="E7207">
        <v>303600</v>
      </c>
      <c r="F7207">
        <v>395800</v>
      </c>
      <c r="G7207">
        <f>IFERROR(VLOOKUP(D7207,'ZORI (2)'!$C$2:$E$106,2,FALSE), 0)</f>
        <v>1240</v>
      </c>
      <c r="H7207">
        <f>IFERROR(VLOOKUP(D7207,'ZORI (2)'!$C$2:$E$106,3,FALSE), 0)</f>
        <v>1481</v>
      </c>
      <c r="I7207">
        <f t="shared" si="1008"/>
        <v>79160</v>
      </c>
      <c r="J7207">
        <f t="shared" si="1009"/>
        <v>316640</v>
      </c>
      <c r="K7207">
        <v>2.5000000000000001E-2</v>
      </c>
      <c r="L7207">
        <v>360</v>
      </c>
      <c r="M7207" s="1">
        <f t="shared" si="1010"/>
        <v>1251.1108140164156</v>
      </c>
      <c r="N7207">
        <f t="shared" si="1014"/>
        <v>10626.000000000002</v>
      </c>
      <c r="O7207">
        <f t="shared" si="1011"/>
        <v>158.32</v>
      </c>
      <c r="P7207">
        <f t="shared" si="1012"/>
        <v>148.1</v>
      </c>
      <c r="Q7207">
        <v>20000</v>
      </c>
      <c r="R7207">
        <f t="shared" si="1013"/>
        <v>22.270988071123114</v>
      </c>
      <c r="S7207">
        <f t="shared" si="1015"/>
        <v>0.1842286357135591</v>
      </c>
      <c r="T7207">
        <f t="shared" si="1016"/>
        <v>-8.3650899768366281E-3</v>
      </c>
      <c r="U7207">
        <f>IFERROR(VLOOKUP(D7207,'ZORI (2)'!$C$2:$F$106,4,FALSE), 0)</f>
        <v>73.617039721894315</v>
      </c>
    </row>
    <row r="7208" spans="1:21" x14ac:dyDescent="0.25">
      <c r="A7208">
        <v>10807</v>
      </c>
      <c r="B7208">
        <v>12170</v>
      </c>
      <c r="C7208" t="s">
        <v>408</v>
      </c>
      <c r="D7208" t="s">
        <v>305</v>
      </c>
      <c r="E7208">
        <v>184800</v>
      </c>
      <c r="F7208">
        <v>220800</v>
      </c>
      <c r="G7208">
        <f>IFERROR(VLOOKUP(D7208,'ZORI (2)'!$C$2:$E$106,2,FALSE), 0)</f>
        <v>1131</v>
      </c>
      <c r="H7208">
        <f>IFERROR(VLOOKUP(D7208,'ZORI (2)'!$C$2:$E$106,3,FALSE), 0)</f>
        <v>1252</v>
      </c>
      <c r="I7208">
        <f t="shared" si="1008"/>
        <v>44160</v>
      </c>
      <c r="J7208">
        <f t="shared" si="1009"/>
        <v>176640</v>
      </c>
      <c r="K7208">
        <v>2.5000000000000001E-2</v>
      </c>
      <c r="L7208">
        <v>360</v>
      </c>
      <c r="M7208" s="1">
        <f t="shared" si="1010"/>
        <v>697.94155567161351</v>
      </c>
      <c r="N7208">
        <f t="shared" si="1014"/>
        <v>6468.0000000000009</v>
      </c>
      <c r="O7208">
        <f t="shared" si="1011"/>
        <v>88.320000000000007</v>
      </c>
      <c r="P7208">
        <f t="shared" si="1012"/>
        <v>125.2</v>
      </c>
      <c r="Q7208">
        <v>20000</v>
      </c>
      <c r="R7208">
        <f t="shared" si="1013"/>
        <v>14.696485623003195</v>
      </c>
      <c r="S7208">
        <f t="shared" si="1015"/>
        <v>4.5118049112974991E-2</v>
      </c>
      <c r="T7208">
        <f t="shared" si="1016"/>
        <v>5.7858941665354199E-2</v>
      </c>
      <c r="U7208">
        <f>IFERROR(VLOOKUP(D7208,'ZORI (2)'!$C$2:$F$106,4,FALSE), 0)</f>
        <v>34.331863782036343</v>
      </c>
    </row>
    <row r="7209" spans="1:21" x14ac:dyDescent="0.25">
      <c r="A7209">
        <v>10809</v>
      </c>
      <c r="B7209">
        <v>6248</v>
      </c>
      <c r="C7209" t="s">
        <v>2761</v>
      </c>
      <c r="D7209" t="s">
        <v>229</v>
      </c>
      <c r="E7209">
        <v>260400</v>
      </c>
      <c r="F7209">
        <v>273900</v>
      </c>
      <c r="G7209">
        <f>IFERROR(VLOOKUP(D7209,'ZORI (2)'!$C$2:$E$106,2,FALSE), 0)</f>
        <v>1194</v>
      </c>
      <c r="H7209">
        <f>IFERROR(VLOOKUP(D7209,'ZORI (2)'!$C$2:$E$106,3,FALSE), 0)</f>
        <v>1316</v>
      </c>
      <c r="I7209">
        <f t="shared" si="1008"/>
        <v>54780</v>
      </c>
      <c r="J7209">
        <f t="shared" si="1009"/>
        <v>219120</v>
      </c>
      <c r="K7209">
        <v>2.5000000000000001E-2</v>
      </c>
      <c r="L7209">
        <v>360</v>
      </c>
      <c r="M7209" s="1">
        <f t="shared" si="1010"/>
        <v>865.78891348937918</v>
      </c>
      <c r="N7209">
        <f t="shared" si="1014"/>
        <v>9114</v>
      </c>
      <c r="O7209">
        <f t="shared" si="1011"/>
        <v>109.56</v>
      </c>
      <c r="P7209">
        <f t="shared" si="1012"/>
        <v>131.6</v>
      </c>
      <c r="Q7209">
        <v>20000</v>
      </c>
      <c r="R7209">
        <f t="shared" si="1013"/>
        <v>17.34422492401216</v>
      </c>
      <c r="S7209">
        <f t="shared" si="1015"/>
        <v>-5.3931761503761479E-2</v>
      </c>
      <c r="T7209">
        <f t="shared" si="1016"/>
        <v>2.9902174626641385E-2</v>
      </c>
      <c r="U7209">
        <f>IFERROR(VLOOKUP(D7209,'ZORI (2)'!$C$2:$F$106,4,FALSE), 0)</f>
        <v>32.864931789014847</v>
      </c>
    </row>
    <row r="7210" spans="1:21" x14ac:dyDescent="0.25">
      <c r="A7210">
        <v>10810</v>
      </c>
      <c r="B7210">
        <v>2892</v>
      </c>
      <c r="C7210" t="s">
        <v>224</v>
      </c>
      <c r="D7210" t="s">
        <v>315</v>
      </c>
      <c r="E7210">
        <v>255300</v>
      </c>
      <c r="F7210">
        <v>319100</v>
      </c>
      <c r="G7210">
        <f>IFERROR(VLOOKUP(D7210,'ZORI (2)'!$C$2:$E$106,2,FALSE), 0)</f>
        <v>1254</v>
      </c>
      <c r="H7210">
        <f>IFERROR(VLOOKUP(D7210,'ZORI (2)'!$C$2:$E$106,3,FALSE), 0)</f>
        <v>1500</v>
      </c>
      <c r="I7210">
        <f t="shared" si="1008"/>
        <v>63820</v>
      </c>
      <c r="J7210">
        <f t="shared" si="1009"/>
        <v>255280</v>
      </c>
      <c r="K7210">
        <v>2.5000000000000001E-2</v>
      </c>
      <c r="L7210">
        <v>360</v>
      </c>
      <c r="M7210" s="1">
        <f t="shared" si="1010"/>
        <v>1008.6646305018652</v>
      </c>
      <c r="N7210">
        <f t="shared" si="1014"/>
        <v>8935.5</v>
      </c>
      <c r="O7210">
        <f t="shared" si="1011"/>
        <v>127.63999999999999</v>
      </c>
      <c r="P7210">
        <f t="shared" si="1012"/>
        <v>150</v>
      </c>
      <c r="Q7210">
        <v>20000</v>
      </c>
      <c r="R7210">
        <f t="shared" si="1013"/>
        <v>17.727777777777778</v>
      </c>
      <c r="S7210">
        <f t="shared" si="1015"/>
        <v>0.12266061065560073</v>
      </c>
      <c r="T7210">
        <f t="shared" si="1016"/>
        <v>2.7646279023644072E-2</v>
      </c>
      <c r="U7210">
        <f>IFERROR(VLOOKUP(D7210,'ZORI (2)'!$C$2:$F$106,4,FALSE), 0)</f>
        <v>75.634847140989294</v>
      </c>
    </row>
    <row r="7211" spans="1:21" x14ac:dyDescent="0.25">
      <c r="A7211">
        <v>10813</v>
      </c>
      <c r="B7211">
        <v>8551</v>
      </c>
      <c r="C7211" t="s">
        <v>3750</v>
      </c>
      <c r="D7211" t="s">
        <v>195</v>
      </c>
      <c r="E7211">
        <v>408100</v>
      </c>
      <c r="F7211">
        <v>448200</v>
      </c>
      <c r="G7211">
        <f>IFERROR(VLOOKUP(D7211,'ZORI (2)'!$C$2:$E$106,2,FALSE), 0)</f>
        <v>2329</v>
      </c>
      <c r="H7211">
        <f>IFERROR(VLOOKUP(D7211,'ZORI (2)'!$C$2:$E$106,3,FALSE), 0)</f>
        <v>2608</v>
      </c>
      <c r="I7211">
        <f t="shared" si="1008"/>
        <v>89640</v>
      </c>
      <c r="J7211">
        <f t="shared" si="1009"/>
        <v>358560</v>
      </c>
      <c r="K7211">
        <v>2.5000000000000001E-2</v>
      </c>
      <c r="L7211">
        <v>360</v>
      </c>
      <c r="M7211" s="1">
        <f t="shared" si="1010"/>
        <v>1416.7454948008021</v>
      </c>
      <c r="N7211">
        <f t="shared" si="1014"/>
        <v>14283.500000000002</v>
      </c>
      <c r="O7211">
        <f t="shared" si="1011"/>
        <v>179.28</v>
      </c>
      <c r="P7211">
        <f t="shared" si="1012"/>
        <v>260.8</v>
      </c>
      <c r="Q7211">
        <v>20000</v>
      </c>
      <c r="R7211">
        <f t="shared" si="1013"/>
        <v>14.321319018404909</v>
      </c>
      <c r="S7211">
        <f t="shared" si="1015"/>
        <v>1.3148094357045415E-2</v>
      </c>
      <c r="T7211">
        <f t="shared" si="1016"/>
        <v>7.2739182337412792E-2</v>
      </c>
      <c r="U7211">
        <f>IFERROR(VLOOKUP(D7211,'ZORI (2)'!$C$2:$F$106,4,FALSE), 0)</f>
        <v>81.282042347392249</v>
      </c>
    </row>
    <row r="7212" spans="1:21" x14ac:dyDescent="0.25">
      <c r="A7212">
        <v>10814</v>
      </c>
      <c r="B7212">
        <v>80514</v>
      </c>
      <c r="C7212" t="s">
        <v>3751</v>
      </c>
      <c r="D7212" t="s">
        <v>265</v>
      </c>
      <c r="E7212">
        <v>163500</v>
      </c>
      <c r="F7212">
        <v>285500</v>
      </c>
      <c r="G7212">
        <f>IFERROR(VLOOKUP(D7212,'ZORI (2)'!$C$2:$E$106,2,FALSE), 0)</f>
        <v>1282</v>
      </c>
      <c r="H7212">
        <f>IFERROR(VLOOKUP(D7212,'ZORI (2)'!$C$2:$E$106,3,FALSE), 0)</f>
        <v>1586</v>
      </c>
      <c r="I7212">
        <f t="shared" si="1008"/>
        <v>57100</v>
      </c>
      <c r="J7212">
        <f t="shared" si="1009"/>
        <v>228400</v>
      </c>
      <c r="K7212">
        <v>2.5000000000000001E-2</v>
      </c>
      <c r="L7212">
        <v>360</v>
      </c>
      <c r="M7212" s="1">
        <f t="shared" si="1010"/>
        <v>902.4561328996632</v>
      </c>
      <c r="N7212">
        <f t="shared" si="1014"/>
        <v>5722.5000000000009</v>
      </c>
      <c r="O7212">
        <f t="shared" si="1011"/>
        <v>114.2</v>
      </c>
      <c r="P7212">
        <f t="shared" si="1012"/>
        <v>158.60000000000002</v>
      </c>
      <c r="Q7212">
        <v>20000</v>
      </c>
      <c r="R7212">
        <f t="shared" si="1013"/>
        <v>15.001050861706599</v>
      </c>
      <c r="S7212">
        <f t="shared" si="1015"/>
        <v>0.50880577098389457</v>
      </c>
      <c r="T7212">
        <f t="shared" si="1016"/>
        <v>5.9511924962468432E-2</v>
      </c>
      <c r="U7212">
        <f>IFERROR(VLOOKUP(D7212,'ZORI (2)'!$C$2:$F$106,4,FALSE), 0)</f>
        <v>82.350178328576192</v>
      </c>
    </row>
    <row r="7213" spans="1:21" x14ac:dyDescent="0.25">
      <c r="A7213">
        <v>10815</v>
      </c>
      <c r="B7213">
        <v>28678</v>
      </c>
      <c r="C7213" t="s">
        <v>2902</v>
      </c>
      <c r="D7213" t="s">
        <v>200</v>
      </c>
      <c r="E7213">
        <v>113700</v>
      </c>
      <c r="F7213">
        <v>141100</v>
      </c>
      <c r="G7213">
        <f>IFERROR(VLOOKUP(D7213,'ZORI (2)'!$C$2:$E$106,2,FALSE), 0)</f>
        <v>1146</v>
      </c>
      <c r="H7213">
        <f>IFERROR(VLOOKUP(D7213,'ZORI (2)'!$C$2:$E$106,3,FALSE), 0)</f>
        <v>1375</v>
      </c>
      <c r="I7213">
        <f t="shared" si="1008"/>
        <v>28220</v>
      </c>
      <c r="J7213">
        <f t="shared" si="1009"/>
        <v>112880</v>
      </c>
      <c r="K7213">
        <v>2.5000000000000001E-2</v>
      </c>
      <c r="L7213">
        <v>360</v>
      </c>
      <c r="M7213" s="1">
        <f t="shared" si="1010"/>
        <v>446.01247058543777</v>
      </c>
      <c r="N7213">
        <f t="shared" si="1014"/>
        <v>3979.5000000000005</v>
      </c>
      <c r="O7213">
        <f t="shared" si="1011"/>
        <v>56.44</v>
      </c>
      <c r="P7213">
        <f t="shared" si="1012"/>
        <v>137.5</v>
      </c>
      <c r="Q7213">
        <v>20000</v>
      </c>
      <c r="R7213">
        <f t="shared" si="1013"/>
        <v>8.5515151515151508</v>
      </c>
      <c r="S7213">
        <f t="shared" si="1015"/>
        <v>2.484393101369485E-2</v>
      </c>
      <c r="T7213">
        <f t="shared" si="1016"/>
        <v>0.1689780621073908</v>
      </c>
      <c r="U7213">
        <f>IFERROR(VLOOKUP(D7213,'ZORI (2)'!$C$2:$F$106,4,FALSE), 0)</f>
        <v>70.566747242072395</v>
      </c>
    </row>
    <row r="7214" spans="1:21" x14ac:dyDescent="0.25">
      <c r="A7214">
        <v>10816</v>
      </c>
      <c r="B7214">
        <v>30220</v>
      </c>
      <c r="C7214" t="s">
        <v>3752</v>
      </c>
      <c r="D7214" t="s">
        <v>202</v>
      </c>
      <c r="E7214">
        <v>83100</v>
      </c>
      <c r="F7214">
        <v>124100</v>
      </c>
      <c r="G7214">
        <f>IFERROR(VLOOKUP(D7214,'ZORI (2)'!$C$2:$E$106,2,FALSE), 0)</f>
        <v>1152</v>
      </c>
      <c r="H7214">
        <f>IFERROR(VLOOKUP(D7214,'ZORI (2)'!$C$2:$E$106,3,FALSE), 0)</f>
        <v>1425</v>
      </c>
      <c r="I7214">
        <f t="shared" si="1008"/>
        <v>24820</v>
      </c>
      <c r="J7214">
        <f t="shared" si="1009"/>
        <v>99280</v>
      </c>
      <c r="K7214">
        <v>2.5000000000000001E-2</v>
      </c>
      <c r="L7214">
        <v>360</v>
      </c>
      <c r="M7214" s="1">
        <f t="shared" si="1010"/>
        <v>392.27602834622837</v>
      </c>
      <c r="N7214">
        <f t="shared" si="1014"/>
        <v>2908.5000000000005</v>
      </c>
      <c r="O7214">
        <f t="shared" si="1011"/>
        <v>49.64</v>
      </c>
      <c r="P7214">
        <f t="shared" si="1012"/>
        <v>142.5</v>
      </c>
      <c r="Q7214">
        <v>20000</v>
      </c>
      <c r="R7214">
        <f t="shared" si="1013"/>
        <v>7.257309941520468</v>
      </c>
      <c r="S7214">
        <f t="shared" si="1015"/>
        <v>0.17066084323426894</v>
      </c>
      <c r="T7214">
        <f t="shared" si="1016"/>
        <v>0.21134139266570831</v>
      </c>
      <c r="U7214">
        <f>IFERROR(VLOOKUP(D7214,'ZORI (2)'!$C$2:$F$106,4,FALSE), 0)</f>
        <v>82.518246796825295</v>
      </c>
    </row>
    <row r="7215" spans="1:21" x14ac:dyDescent="0.25">
      <c r="A7215">
        <v>10819</v>
      </c>
      <c r="B7215">
        <v>32145</v>
      </c>
      <c r="C7215" t="s">
        <v>1617</v>
      </c>
      <c r="D7215" t="s">
        <v>225</v>
      </c>
      <c r="E7215">
        <v>63000</v>
      </c>
      <c r="F7215">
        <v>129900</v>
      </c>
      <c r="G7215">
        <f>IFERROR(VLOOKUP(D7215,'ZORI (2)'!$C$2:$E$106,2,FALSE), 0)</f>
        <v>1113</v>
      </c>
      <c r="H7215">
        <f>IFERROR(VLOOKUP(D7215,'ZORI (2)'!$C$2:$E$106,3,FALSE), 0)</f>
        <v>1279</v>
      </c>
      <c r="I7215">
        <f t="shared" si="1008"/>
        <v>25980</v>
      </c>
      <c r="J7215">
        <f t="shared" si="1009"/>
        <v>103920</v>
      </c>
      <c r="K7215">
        <v>2.5000000000000001E-2</v>
      </c>
      <c r="L7215">
        <v>360</v>
      </c>
      <c r="M7215" s="1">
        <f t="shared" si="1010"/>
        <v>410.60963805137038</v>
      </c>
      <c r="N7215">
        <f t="shared" si="1014"/>
        <v>2205</v>
      </c>
      <c r="O7215">
        <f t="shared" si="1011"/>
        <v>51.959999999999994</v>
      </c>
      <c r="P7215">
        <f t="shared" si="1012"/>
        <v>127.9</v>
      </c>
      <c r="Q7215">
        <v>20000</v>
      </c>
      <c r="R7215">
        <f t="shared" si="1013"/>
        <v>8.4636434714620794</v>
      </c>
      <c r="S7215">
        <f t="shared" si="1015"/>
        <v>0.52455841793321989</v>
      </c>
      <c r="T7215">
        <f t="shared" si="1016"/>
        <v>0.17147170993843638</v>
      </c>
      <c r="U7215">
        <f>IFERROR(VLOOKUP(D7215,'ZORI (2)'!$C$2:$F$106,4,FALSE), 0)</f>
        <v>50.348656833106872</v>
      </c>
    </row>
    <row r="7216" spans="1:21" x14ac:dyDescent="0.25">
      <c r="A7216">
        <v>10820</v>
      </c>
      <c r="B7216">
        <v>33306</v>
      </c>
      <c r="C7216" t="s">
        <v>726</v>
      </c>
      <c r="D7216" t="s">
        <v>212</v>
      </c>
      <c r="E7216">
        <v>490500</v>
      </c>
      <c r="F7216">
        <v>642300</v>
      </c>
      <c r="G7216">
        <f>IFERROR(VLOOKUP(D7216,'ZORI (2)'!$C$2:$E$106,2,FALSE), 0)</f>
        <v>1594</v>
      </c>
      <c r="H7216">
        <f>IFERROR(VLOOKUP(D7216,'ZORI (2)'!$C$2:$E$106,3,FALSE), 0)</f>
        <v>1845</v>
      </c>
      <c r="I7216">
        <f t="shared" si="1008"/>
        <v>128460</v>
      </c>
      <c r="J7216">
        <f t="shared" si="1009"/>
        <v>513840</v>
      </c>
      <c r="K7216">
        <v>2.5000000000000001E-2</v>
      </c>
      <c r="L7216">
        <v>360</v>
      </c>
      <c r="M7216" s="1">
        <f t="shared" si="1010"/>
        <v>2030.2892264849518</v>
      </c>
      <c r="N7216">
        <f t="shared" si="1014"/>
        <v>17167.5</v>
      </c>
      <c r="O7216">
        <f t="shared" si="1011"/>
        <v>256.92</v>
      </c>
      <c r="P7216">
        <f t="shared" si="1012"/>
        <v>184.5</v>
      </c>
      <c r="Q7216">
        <v>20000</v>
      </c>
      <c r="R7216">
        <f t="shared" si="1013"/>
        <v>29.010840108401084</v>
      </c>
      <c r="S7216">
        <f t="shared" si="1015"/>
        <v>0.21724381357578398</v>
      </c>
      <c r="T7216">
        <f t="shared" si="1016"/>
        <v>-4.5406171788014787E-2</v>
      </c>
      <c r="U7216">
        <f>IFERROR(VLOOKUP(D7216,'ZORI (2)'!$C$2:$F$106,4,FALSE), 0)</f>
        <v>73.506796622216257</v>
      </c>
    </row>
    <row r="7217" spans="1:21" x14ac:dyDescent="0.25">
      <c r="A7217">
        <v>10821</v>
      </c>
      <c r="B7217">
        <v>3906</v>
      </c>
      <c r="C7217" t="s">
        <v>3753</v>
      </c>
      <c r="D7217" t="s">
        <v>239</v>
      </c>
      <c r="E7217">
        <v>211700</v>
      </c>
      <c r="F7217">
        <v>241800</v>
      </c>
      <c r="G7217">
        <f>IFERROR(VLOOKUP(D7217,'ZORI (2)'!$C$2:$E$106,2,FALSE), 0)</f>
        <v>1205</v>
      </c>
      <c r="H7217">
        <f>IFERROR(VLOOKUP(D7217,'ZORI (2)'!$C$2:$E$106,3,FALSE), 0)</f>
        <v>1553</v>
      </c>
      <c r="I7217">
        <f t="shared" si="1008"/>
        <v>48360</v>
      </c>
      <c r="J7217">
        <f t="shared" si="1009"/>
        <v>193440</v>
      </c>
      <c r="K7217">
        <v>2.5000000000000001E-2</v>
      </c>
      <c r="L7217">
        <v>360</v>
      </c>
      <c r="M7217" s="1">
        <f t="shared" si="1010"/>
        <v>764.3218666729897</v>
      </c>
      <c r="N7217">
        <f t="shared" si="1014"/>
        <v>7409.5000000000009</v>
      </c>
      <c r="O7217">
        <f t="shared" si="1011"/>
        <v>96.72</v>
      </c>
      <c r="P7217">
        <f t="shared" si="1012"/>
        <v>155.30000000000001</v>
      </c>
      <c r="Q7217">
        <v>20000</v>
      </c>
      <c r="R7217">
        <f t="shared" si="1013"/>
        <v>12.974887314874437</v>
      </c>
      <c r="S7217">
        <f t="shared" si="1015"/>
        <v>1.1252166894247196E-2</v>
      </c>
      <c r="T7217">
        <f t="shared" si="1016"/>
        <v>8.4993270378240893E-2</v>
      </c>
      <c r="U7217">
        <f>IFERROR(VLOOKUP(D7217,'ZORI (2)'!$C$2:$F$106,4,FALSE), 0)</f>
        <v>108.10777801188344</v>
      </c>
    </row>
    <row r="7218" spans="1:21" x14ac:dyDescent="0.25">
      <c r="A7218">
        <v>10824</v>
      </c>
      <c r="B7218">
        <v>98024</v>
      </c>
      <c r="C7218" t="s">
        <v>3754</v>
      </c>
      <c r="D7218" t="s">
        <v>216</v>
      </c>
      <c r="E7218">
        <v>462100</v>
      </c>
      <c r="F7218">
        <v>705800</v>
      </c>
      <c r="G7218">
        <f>IFERROR(VLOOKUP(D7218,'ZORI (2)'!$C$2:$E$106,2,FALSE), 0)</f>
        <v>1404</v>
      </c>
      <c r="H7218">
        <f>IFERROR(VLOOKUP(D7218,'ZORI (2)'!$C$2:$E$106,3,FALSE), 0)</f>
        <v>1823</v>
      </c>
      <c r="I7218">
        <f t="shared" si="1008"/>
        <v>141160</v>
      </c>
      <c r="J7218">
        <f t="shared" si="1009"/>
        <v>564640</v>
      </c>
      <c r="K7218">
        <v>2.5000000000000001E-2</v>
      </c>
      <c r="L7218">
        <v>360</v>
      </c>
      <c r="M7218" s="1">
        <f t="shared" si="1010"/>
        <v>2231.0106430843516</v>
      </c>
      <c r="N7218">
        <f t="shared" si="1014"/>
        <v>16173.500000000002</v>
      </c>
      <c r="O7218">
        <f t="shared" si="1011"/>
        <v>282.32</v>
      </c>
      <c r="P7218">
        <f t="shared" si="1012"/>
        <v>182.3</v>
      </c>
      <c r="Q7218">
        <v>20000</v>
      </c>
      <c r="R7218">
        <f t="shared" si="1013"/>
        <v>32.263667946608152</v>
      </c>
      <c r="S7218">
        <f t="shared" si="1015"/>
        <v>0.41649114391995562</v>
      </c>
      <c r="T7218">
        <f t="shared" si="1016"/>
        <v>-5.905013839467569E-2</v>
      </c>
      <c r="U7218">
        <f>IFERROR(VLOOKUP(D7218,'ZORI (2)'!$C$2:$F$106,4,FALSE), 0)</f>
        <v>131.98328847007167</v>
      </c>
    </row>
    <row r="7219" spans="1:21" x14ac:dyDescent="0.25">
      <c r="A7219">
        <v>10825</v>
      </c>
      <c r="B7219">
        <v>32033</v>
      </c>
      <c r="C7219" t="s">
        <v>985</v>
      </c>
      <c r="D7219" t="s">
        <v>225</v>
      </c>
      <c r="E7219">
        <v>179000</v>
      </c>
      <c r="F7219">
        <v>234900</v>
      </c>
      <c r="G7219">
        <f>IFERROR(VLOOKUP(D7219,'ZORI (2)'!$C$2:$E$106,2,FALSE), 0)</f>
        <v>1113</v>
      </c>
      <c r="H7219">
        <f>IFERROR(VLOOKUP(D7219,'ZORI (2)'!$C$2:$E$106,3,FALSE), 0)</f>
        <v>1279</v>
      </c>
      <c r="I7219">
        <f t="shared" si="1008"/>
        <v>46980</v>
      </c>
      <c r="J7219">
        <f t="shared" si="1009"/>
        <v>187920</v>
      </c>
      <c r="K7219">
        <v>2.5000000000000001E-2</v>
      </c>
      <c r="L7219">
        <v>360</v>
      </c>
      <c r="M7219" s="1">
        <f t="shared" si="1010"/>
        <v>742.51119305825171</v>
      </c>
      <c r="N7219">
        <f t="shared" si="1014"/>
        <v>6265.0000000000009</v>
      </c>
      <c r="O7219">
        <f t="shared" si="1011"/>
        <v>93.960000000000008</v>
      </c>
      <c r="P7219">
        <f t="shared" si="1012"/>
        <v>127.9</v>
      </c>
      <c r="Q7219">
        <v>20000</v>
      </c>
      <c r="R7219">
        <f t="shared" si="1013"/>
        <v>15.304925723221267</v>
      </c>
      <c r="S7219">
        <f t="shared" si="1015"/>
        <v>0.1443743453584391</v>
      </c>
      <c r="T7219">
        <f t="shared" si="1016"/>
        <v>5.1546804332049688E-2</v>
      </c>
      <c r="U7219">
        <f>IFERROR(VLOOKUP(D7219,'ZORI (2)'!$C$2:$F$106,4,FALSE), 0)</f>
        <v>50.348656833106872</v>
      </c>
    </row>
    <row r="7220" spans="1:21" x14ac:dyDescent="0.25">
      <c r="A7220">
        <v>10828</v>
      </c>
      <c r="B7220">
        <v>28634</v>
      </c>
      <c r="C7220" t="s">
        <v>3755</v>
      </c>
      <c r="D7220" t="s">
        <v>200</v>
      </c>
      <c r="E7220">
        <v>91300</v>
      </c>
      <c r="F7220">
        <v>112600</v>
      </c>
      <c r="G7220">
        <f>IFERROR(VLOOKUP(D7220,'ZORI (2)'!$C$2:$E$106,2,FALSE), 0)</f>
        <v>1146</v>
      </c>
      <c r="H7220">
        <f>IFERROR(VLOOKUP(D7220,'ZORI (2)'!$C$2:$E$106,3,FALSE), 0)</f>
        <v>1375</v>
      </c>
      <c r="I7220">
        <f t="shared" si="1008"/>
        <v>22520</v>
      </c>
      <c r="J7220">
        <f t="shared" si="1009"/>
        <v>90080</v>
      </c>
      <c r="K7220">
        <v>2.5000000000000001E-2</v>
      </c>
      <c r="L7220">
        <v>360</v>
      </c>
      <c r="M7220" s="1">
        <f t="shared" si="1010"/>
        <v>355.92490565499855</v>
      </c>
      <c r="N7220">
        <f t="shared" si="1014"/>
        <v>3195.5000000000005</v>
      </c>
      <c r="O7220">
        <f t="shared" si="1011"/>
        <v>45.039999999999992</v>
      </c>
      <c r="P7220">
        <f t="shared" si="1012"/>
        <v>137.5</v>
      </c>
      <c r="Q7220">
        <v>20000</v>
      </c>
      <c r="R7220">
        <f t="shared" si="1013"/>
        <v>6.8242424242424242</v>
      </c>
      <c r="S7220">
        <f t="shared" si="1015"/>
        <v>-1.6555235795293263E-2</v>
      </c>
      <c r="T7220">
        <f t="shared" si="1016"/>
        <v>0.2195846295488405</v>
      </c>
      <c r="U7220">
        <f>IFERROR(VLOOKUP(D7220,'ZORI (2)'!$C$2:$F$106,4,FALSE), 0)</f>
        <v>70.566747242072395</v>
      </c>
    </row>
    <row r="7221" spans="1:21" x14ac:dyDescent="0.25">
      <c r="A7221">
        <v>10829</v>
      </c>
      <c r="B7221">
        <v>53097</v>
      </c>
      <c r="C7221" t="s">
        <v>2093</v>
      </c>
      <c r="D7221" t="s">
        <v>353</v>
      </c>
      <c r="E7221">
        <v>285100</v>
      </c>
      <c r="F7221">
        <v>356400</v>
      </c>
      <c r="G7221">
        <f>IFERROR(VLOOKUP(D7221,'ZORI (2)'!$C$2:$E$106,2,FALSE), 0)</f>
        <v>971</v>
      </c>
      <c r="H7221">
        <f>IFERROR(VLOOKUP(D7221,'ZORI (2)'!$C$2:$E$106,3,FALSE), 0)</f>
        <v>1061</v>
      </c>
      <c r="I7221">
        <f t="shared" si="1008"/>
        <v>71280</v>
      </c>
      <c r="J7221">
        <f t="shared" si="1009"/>
        <v>285120</v>
      </c>
      <c r="K7221">
        <v>2.5000000000000001E-2</v>
      </c>
      <c r="L7221">
        <v>360</v>
      </c>
      <c r="M7221" s="1">
        <f t="shared" si="1010"/>
        <v>1126.5687067090719</v>
      </c>
      <c r="N7221">
        <f t="shared" si="1014"/>
        <v>9978.5000000000018</v>
      </c>
      <c r="O7221">
        <f t="shared" si="1011"/>
        <v>142.56</v>
      </c>
      <c r="P7221">
        <f t="shared" si="1012"/>
        <v>106.10000000000001</v>
      </c>
      <c r="Q7221">
        <v>20000</v>
      </c>
      <c r="R7221">
        <f t="shared" si="1013"/>
        <v>27.992459943449575</v>
      </c>
      <c r="S7221">
        <f t="shared" si="1015"/>
        <v>0.13114668249341038</v>
      </c>
      <c r="T7221">
        <f t="shared" si="1016"/>
        <v>-3.7238794575357718E-2</v>
      </c>
      <c r="U7221">
        <f>IFERROR(VLOOKUP(D7221,'ZORI (2)'!$C$2:$F$106,4,FALSE), 0)</f>
        <v>24.07240000865869</v>
      </c>
    </row>
    <row r="7222" spans="1:21" x14ac:dyDescent="0.25">
      <c r="A7222">
        <v>10831</v>
      </c>
      <c r="B7222">
        <v>85321</v>
      </c>
      <c r="C7222" t="s">
        <v>3756</v>
      </c>
      <c r="D7222" t="s">
        <v>223</v>
      </c>
      <c r="E7222">
        <v>56800</v>
      </c>
      <c r="F7222">
        <v>70400</v>
      </c>
      <c r="G7222">
        <f>IFERROR(VLOOKUP(D7222,'ZORI (2)'!$C$2:$E$106,2,FALSE), 0)</f>
        <v>972</v>
      </c>
      <c r="H7222">
        <f>IFERROR(VLOOKUP(D7222,'ZORI (2)'!$C$2:$E$106,3,FALSE), 0)</f>
        <v>1113</v>
      </c>
      <c r="I7222">
        <f t="shared" si="1008"/>
        <v>14080</v>
      </c>
      <c r="J7222">
        <f t="shared" si="1009"/>
        <v>56320</v>
      </c>
      <c r="K7222">
        <v>2.5000000000000001E-2</v>
      </c>
      <c r="L7222">
        <v>360</v>
      </c>
      <c r="M7222" s="1">
        <f t="shared" si="1010"/>
        <v>222.53209021413761</v>
      </c>
      <c r="N7222">
        <f t="shared" si="1014"/>
        <v>1988.0000000000002</v>
      </c>
      <c r="O7222">
        <f t="shared" si="1011"/>
        <v>28.159999999999997</v>
      </c>
      <c r="P7222">
        <f t="shared" si="1012"/>
        <v>111.30000000000001</v>
      </c>
      <c r="Q7222">
        <v>20000</v>
      </c>
      <c r="R7222">
        <f t="shared" si="1013"/>
        <v>5.2710392333033846</v>
      </c>
      <c r="S7222">
        <f t="shared" si="1015"/>
        <v>-0.10646291313397979</v>
      </c>
      <c r="T7222">
        <f t="shared" si="1016"/>
        <v>0.24986400458662381</v>
      </c>
      <c r="U7222">
        <f>IFERROR(VLOOKUP(D7222,'ZORI (2)'!$C$2:$F$106,4,FALSE), 0)</f>
        <v>42.835540190376506</v>
      </c>
    </row>
    <row r="7223" spans="1:21" x14ac:dyDescent="0.25">
      <c r="A7223">
        <v>10834</v>
      </c>
      <c r="B7223">
        <v>14505</v>
      </c>
      <c r="C7223" t="s">
        <v>257</v>
      </c>
      <c r="D7223" t="s">
        <v>274</v>
      </c>
      <c r="E7223">
        <v>109100</v>
      </c>
      <c r="F7223">
        <v>123200</v>
      </c>
      <c r="G7223">
        <f>IFERROR(VLOOKUP(D7223,'ZORI (2)'!$C$2:$E$106,2,FALSE), 0)</f>
        <v>913</v>
      </c>
      <c r="H7223">
        <f>IFERROR(VLOOKUP(D7223,'ZORI (2)'!$C$2:$E$106,3,FALSE), 0)</f>
        <v>1037</v>
      </c>
      <c r="I7223">
        <f t="shared" si="1008"/>
        <v>24640</v>
      </c>
      <c r="J7223">
        <f t="shared" si="1009"/>
        <v>98560</v>
      </c>
      <c r="K7223">
        <v>2.5000000000000001E-2</v>
      </c>
      <c r="L7223">
        <v>360</v>
      </c>
      <c r="M7223" s="1">
        <f t="shared" si="1010"/>
        <v>389.43115787474085</v>
      </c>
      <c r="N7223">
        <f t="shared" si="1014"/>
        <v>3818.5000000000005</v>
      </c>
      <c r="O7223">
        <f t="shared" si="1011"/>
        <v>49.28</v>
      </c>
      <c r="P7223">
        <f t="shared" si="1012"/>
        <v>103.7</v>
      </c>
      <c r="Q7223">
        <v>20000</v>
      </c>
      <c r="R7223">
        <f t="shared" si="1013"/>
        <v>9.9003535840565728</v>
      </c>
      <c r="S7223">
        <f t="shared" si="1015"/>
        <v>-7.3116232879546494E-2</v>
      </c>
      <c r="T7223">
        <f t="shared" si="1016"/>
        <v>0.12247729718218908</v>
      </c>
      <c r="U7223">
        <f>IFERROR(VLOOKUP(D7223,'ZORI (2)'!$C$2:$F$106,4,FALSE), 0)</f>
        <v>35.783635050326652</v>
      </c>
    </row>
    <row r="7224" spans="1:21" x14ac:dyDescent="0.25">
      <c r="A7224">
        <v>10835</v>
      </c>
      <c r="B7224">
        <v>53017</v>
      </c>
      <c r="C7224" t="s">
        <v>1128</v>
      </c>
      <c r="D7224" t="s">
        <v>353</v>
      </c>
      <c r="E7224">
        <v>247600</v>
      </c>
      <c r="F7224">
        <v>308300</v>
      </c>
      <c r="G7224">
        <f>IFERROR(VLOOKUP(D7224,'ZORI (2)'!$C$2:$E$106,2,FALSE), 0)</f>
        <v>971</v>
      </c>
      <c r="H7224">
        <f>IFERROR(VLOOKUP(D7224,'ZORI (2)'!$C$2:$E$106,3,FALSE), 0)</f>
        <v>1061</v>
      </c>
      <c r="I7224">
        <f t="shared" si="1008"/>
        <v>61660</v>
      </c>
      <c r="J7224">
        <f t="shared" si="1009"/>
        <v>246640</v>
      </c>
      <c r="K7224">
        <v>2.5000000000000001E-2</v>
      </c>
      <c r="L7224">
        <v>360</v>
      </c>
      <c r="M7224" s="1">
        <f t="shared" si="1010"/>
        <v>974.52618484401467</v>
      </c>
      <c r="N7224">
        <f t="shared" si="1014"/>
        <v>8666</v>
      </c>
      <c r="O7224">
        <f t="shared" si="1011"/>
        <v>123.32000000000001</v>
      </c>
      <c r="P7224">
        <f t="shared" si="1012"/>
        <v>106.10000000000001</v>
      </c>
      <c r="Q7224">
        <v>20000</v>
      </c>
      <c r="R7224">
        <f t="shared" si="1013"/>
        <v>24.214577442664154</v>
      </c>
      <c r="S7224">
        <f t="shared" si="1015"/>
        <v>0.11595346513867071</v>
      </c>
      <c r="T7224">
        <f t="shared" si="1016"/>
        <v>-1.8990702766957194E-2</v>
      </c>
      <c r="U7224">
        <f>IFERROR(VLOOKUP(D7224,'ZORI (2)'!$C$2:$F$106,4,FALSE), 0)</f>
        <v>24.07240000865869</v>
      </c>
    </row>
    <row r="7225" spans="1:21" x14ac:dyDescent="0.25">
      <c r="A7225">
        <v>10837</v>
      </c>
      <c r="B7225">
        <v>2832</v>
      </c>
      <c r="C7225" t="s">
        <v>3758</v>
      </c>
      <c r="D7225" t="s">
        <v>315</v>
      </c>
      <c r="E7225">
        <v>228900</v>
      </c>
      <c r="F7225">
        <v>272200</v>
      </c>
      <c r="G7225">
        <f>IFERROR(VLOOKUP(D7225,'ZORI (2)'!$C$2:$E$106,2,FALSE), 0)</f>
        <v>1254</v>
      </c>
      <c r="H7225">
        <f>IFERROR(VLOOKUP(D7225,'ZORI (2)'!$C$2:$E$106,3,FALSE), 0)</f>
        <v>1500</v>
      </c>
      <c r="I7225">
        <f t="shared" si="1008"/>
        <v>54440</v>
      </c>
      <c r="J7225">
        <f t="shared" si="1009"/>
        <v>217760</v>
      </c>
      <c r="K7225">
        <v>2.5000000000000001E-2</v>
      </c>
      <c r="L7225">
        <v>360</v>
      </c>
      <c r="M7225" s="1">
        <f t="shared" si="1010"/>
        <v>860.41526926545828</v>
      </c>
      <c r="N7225">
        <f t="shared" si="1014"/>
        <v>8011.5000000000009</v>
      </c>
      <c r="O7225">
        <f t="shared" si="1011"/>
        <v>108.88</v>
      </c>
      <c r="P7225">
        <f t="shared" si="1012"/>
        <v>150</v>
      </c>
      <c r="Q7225">
        <v>20000</v>
      </c>
      <c r="R7225">
        <f t="shared" si="1013"/>
        <v>15.122222222222222</v>
      </c>
      <c r="S7225">
        <f t="shared" si="1015"/>
        <v>5.9508819184816562E-2</v>
      </c>
      <c r="T7225">
        <f t="shared" si="1016"/>
        <v>5.5407806635591833E-2</v>
      </c>
      <c r="U7225">
        <f>IFERROR(VLOOKUP(D7225,'ZORI (2)'!$C$2:$F$106,4,FALSE), 0)</f>
        <v>75.634847140989294</v>
      </c>
    </row>
    <row r="7226" spans="1:21" x14ac:dyDescent="0.25">
      <c r="A7226">
        <v>10839</v>
      </c>
      <c r="B7226">
        <v>23063</v>
      </c>
      <c r="C7226" t="s">
        <v>3759</v>
      </c>
      <c r="D7226" t="s">
        <v>224</v>
      </c>
      <c r="E7226">
        <v>169000</v>
      </c>
      <c r="F7226">
        <v>192400</v>
      </c>
      <c r="G7226">
        <f>IFERROR(VLOOKUP(D7226,'ZORI (2)'!$C$2:$E$106,2,FALSE), 0)</f>
        <v>1084</v>
      </c>
      <c r="H7226">
        <f>IFERROR(VLOOKUP(D7226,'ZORI (2)'!$C$2:$E$106,3,FALSE), 0)</f>
        <v>1223</v>
      </c>
      <c r="I7226">
        <f t="shared" si="1008"/>
        <v>38480</v>
      </c>
      <c r="J7226">
        <f t="shared" si="1009"/>
        <v>153920</v>
      </c>
      <c r="K7226">
        <v>2.5000000000000001E-2</v>
      </c>
      <c r="L7226">
        <v>360</v>
      </c>
      <c r="M7226" s="1">
        <f t="shared" si="1010"/>
        <v>608.17008746022839</v>
      </c>
      <c r="N7226">
        <f t="shared" si="1014"/>
        <v>5915.0000000000009</v>
      </c>
      <c r="O7226">
        <f t="shared" si="1011"/>
        <v>76.959999999999994</v>
      </c>
      <c r="P7226">
        <f t="shared" si="1012"/>
        <v>122.30000000000001</v>
      </c>
      <c r="Q7226">
        <v>20000</v>
      </c>
      <c r="R7226">
        <f t="shared" si="1013"/>
        <v>13.109839193240665</v>
      </c>
      <c r="S7226">
        <f t="shared" si="1015"/>
        <v>-1.2903060308339532E-2</v>
      </c>
      <c r="T7226">
        <f t="shared" si="1016"/>
        <v>7.7441399960823984E-2</v>
      </c>
      <c r="U7226">
        <f>IFERROR(VLOOKUP(D7226,'ZORI (2)'!$C$2:$F$106,4,FALSE), 0)</f>
        <v>40.174523605623193</v>
      </c>
    </row>
    <row r="7227" spans="1:21" x14ac:dyDescent="0.25">
      <c r="A7227">
        <v>10841</v>
      </c>
      <c r="B7227">
        <v>7058</v>
      </c>
      <c r="C7227" t="s">
        <v>3083</v>
      </c>
      <c r="D7227" t="s">
        <v>195</v>
      </c>
      <c r="E7227">
        <v>535700</v>
      </c>
      <c r="F7227">
        <v>568200</v>
      </c>
      <c r="G7227">
        <f>IFERROR(VLOOKUP(D7227,'ZORI (2)'!$C$2:$E$106,2,FALSE), 0)</f>
        <v>2329</v>
      </c>
      <c r="H7227">
        <f>IFERROR(VLOOKUP(D7227,'ZORI (2)'!$C$2:$E$106,3,FALSE), 0)</f>
        <v>2608</v>
      </c>
      <c r="I7227">
        <f t="shared" si="1008"/>
        <v>113640</v>
      </c>
      <c r="J7227">
        <f t="shared" si="1009"/>
        <v>454560</v>
      </c>
      <c r="K7227">
        <v>2.5000000000000001E-2</v>
      </c>
      <c r="L7227">
        <v>360</v>
      </c>
      <c r="M7227" s="1">
        <f t="shared" si="1010"/>
        <v>1796.0615576658095</v>
      </c>
      <c r="N7227">
        <f t="shared" si="1014"/>
        <v>18749.5</v>
      </c>
      <c r="O7227">
        <f t="shared" si="1011"/>
        <v>227.28000000000003</v>
      </c>
      <c r="P7227">
        <f t="shared" si="1012"/>
        <v>260.8</v>
      </c>
      <c r="Q7227">
        <v>20000</v>
      </c>
      <c r="R7227">
        <f t="shared" si="1013"/>
        <v>18.155674846625768</v>
      </c>
      <c r="S7227">
        <f t="shared" si="1015"/>
        <v>-1.0879111218653686E-2</v>
      </c>
      <c r="T7227">
        <f t="shared" si="1016"/>
        <v>2.5502421807344224E-2</v>
      </c>
      <c r="U7227">
        <f>IFERROR(VLOOKUP(D7227,'ZORI (2)'!$C$2:$F$106,4,FALSE), 0)</f>
        <v>81.282042347392249</v>
      </c>
    </row>
    <row r="7228" spans="1:21" x14ac:dyDescent="0.25">
      <c r="A7228">
        <v>10843</v>
      </c>
      <c r="B7228">
        <v>45380</v>
      </c>
      <c r="C7228" t="s">
        <v>3760</v>
      </c>
      <c r="D7228" t="s">
        <v>261</v>
      </c>
      <c r="E7228">
        <v>178800</v>
      </c>
      <c r="F7228">
        <v>151100</v>
      </c>
      <c r="G7228">
        <f>IFERROR(VLOOKUP(D7228,'ZORI (2)'!$C$2:$E$106,2,FALSE), 0)</f>
        <v>1014</v>
      </c>
      <c r="H7228">
        <f>IFERROR(VLOOKUP(D7228,'ZORI (2)'!$C$2:$E$106,3,FALSE), 0)</f>
        <v>1171</v>
      </c>
      <c r="I7228">
        <f t="shared" si="1008"/>
        <v>30220</v>
      </c>
      <c r="J7228">
        <f t="shared" si="1009"/>
        <v>120880</v>
      </c>
      <c r="K7228">
        <v>2.5000000000000001E-2</v>
      </c>
      <c r="L7228">
        <v>360</v>
      </c>
      <c r="M7228" s="1">
        <f t="shared" si="1010"/>
        <v>477.62214249085503</v>
      </c>
      <c r="N7228">
        <f t="shared" si="1014"/>
        <v>6258.0000000000009</v>
      </c>
      <c r="O7228">
        <f t="shared" si="1011"/>
        <v>60.44</v>
      </c>
      <c r="P7228">
        <f t="shared" si="1012"/>
        <v>117.10000000000001</v>
      </c>
      <c r="Q7228">
        <v>20000</v>
      </c>
      <c r="R7228">
        <f t="shared" si="1013"/>
        <v>10.752917734130373</v>
      </c>
      <c r="S7228">
        <f t="shared" si="1015"/>
        <v>-0.26313530805918328</v>
      </c>
      <c r="T7228">
        <f t="shared" si="1016"/>
        <v>0.10960115956849995</v>
      </c>
      <c r="U7228">
        <f>IFERROR(VLOOKUP(D7228,'ZORI (2)'!$C$2:$F$106,4,FALSE), 0)</f>
        <v>47.84480118048355</v>
      </c>
    </row>
    <row r="7229" spans="1:21" x14ac:dyDescent="0.25">
      <c r="A7229">
        <v>10845</v>
      </c>
      <c r="B7229">
        <v>8562</v>
      </c>
      <c r="C7229" t="s">
        <v>3761</v>
      </c>
      <c r="D7229" t="s">
        <v>254</v>
      </c>
      <c r="E7229">
        <v>276700</v>
      </c>
      <c r="F7229">
        <v>303100</v>
      </c>
      <c r="G7229">
        <f>IFERROR(VLOOKUP(D7229,'ZORI (2)'!$C$2:$E$106,2,FALSE), 0)</f>
        <v>1372</v>
      </c>
      <c r="H7229">
        <f>IFERROR(VLOOKUP(D7229,'ZORI (2)'!$C$2:$E$106,3,FALSE), 0)</f>
        <v>1516</v>
      </c>
      <c r="I7229">
        <f t="shared" si="1008"/>
        <v>60620</v>
      </c>
      <c r="J7229">
        <f t="shared" si="1009"/>
        <v>242480</v>
      </c>
      <c r="K7229">
        <v>2.5000000000000001E-2</v>
      </c>
      <c r="L7229">
        <v>360</v>
      </c>
      <c r="M7229" s="1">
        <f t="shared" si="1010"/>
        <v>958.08915545319769</v>
      </c>
      <c r="N7229">
        <f t="shared" si="1014"/>
        <v>9684.5000000000018</v>
      </c>
      <c r="O7229">
        <f t="shared" si="1011"/>
        <v>121.24000000000001</v>
      </c>
      <c r="P7229">
        <f t="shared" si="1012"/>
        <v>151.6</v>
      </c>
      <c r="Q7229">
        <v>20000</v>
      </c>
      <c r="R7229">
        <f t="shared" si="1013"/>
        <v>16.661169744942832</v>
      </c>
      <c r="S7229">
        <f t="shared" si="1015"/>
        <v>-1.0720189826835235E-2</v>
      </c>
      <c r="T7229">
        <f t="shared" si="1016"/>
        <v>3.7881280939063143E-2</v>
      </c>
      <c r="U7229">
        <f>IFERROR(VLOOKUP(D7229,'ZORI (2)'!$C$2:$F$106,4,FALSE), 0)</f>
        <v>44.044485087995604</v>
      </c>
    </row>
    <row r="7230" spans="1:21" x14ac:dyDescent="0.25">
      <c r="A7230">
        <v>10846</v>
      </c>
      <c r="B7230">
        <v>19085</v>
      </c>
      <c r="C7230" t="s">
        <v>2932</v>
      </c>
      <c r="D7230" t="s">
        <v>254</v>
      </c>
      <c r="E7230">
        <v>849000</v>
      </c>
      <c r="F7230">
        <v>886700</v>
      </c>
      <c r="G7230">
        <f>IFERROR(VLOOKUP(D7230,'ZORI (2)'!$C$2:$E$106,2,FALSE), 0)</f>
        <v>1372</v>
      </c>
      <c r="H7230">
        <f>IFERROR(VLOOKUP(D7230,'ZORI (2)'!$C$2:$E$106,3,FALSE), 0)</f>
        <v>1516</v>
      </c>
      <c r="I7230">
        <f t="shared" si="1008"/>
        <v>177340</v>
      </c>
      <c r="J7230">
        <f t="shared" si="1009"/>
        <v>709360</v>
      </c>
      <c r="K7230">
        <v>2.5000000000000001E-2</v>
      </c>
      <c r="L7230">
        <v>360</v>
      </c>
      <c r="M7230" s="1">
        <f t="shared" si="1010"/>
        <v>2802.8296078533499</v>
      </c>
      <c r="N7230">
        <f t="shared" si="1014"/>
        <v>29715.000000000004</v>
      </c>
      <c r="O7230">
        <f t="shared" si="1011"/>
        <v>354.68000000000006</v>
      </c>
      <c r="P7230">
        <f t="shared" si="1012"/>
        <v>151.6</v>
      </c>
      <c r="Q7230">
        <v>20000</v>
      </c>
      <c r="R7230">
        <f t="shared" si="1013"/>
        <v>48.741204925241867</v>
      </c>
      <c r="S7230">
        <f t="shared" si="1015"/>
        <v>-1.33690880868796E-2</v>
      </c>
      <c r="T7230">
        <f t="shared" si="1016"/>
        <v>-9.4766974055802311E-2</v>
      </c>
      <c r="U7230">
        <f>IFERROR(VLOOKUP(D7230,'ZORI (2)'!$C$2:$F$106,4,FALSE), 0)</f>
        <v>44.044485087995604</v>
      </c>
    </row>
    <row r="7231" spans="1:21" x14ac:dyDescent="0.25">
      <c r="A7231">
        <v>10847</v>
      </c>
      <c r="B7231">
        <v>18621</v>
      </c>
      <c r="C7231" t="s">
        <v>3762</v>
      </c>
      <c r="D7231" t="s">
        <v>368</v>
      </c>
      <c r="E7231">
        <v>104100</v>
      </c>
      <c r="F7231">
        <v>120300</v>
      </c>
      <c r="G7231">
        <f>IFERROR(VLOOKUP(D7231,'ZORI (2)'!$C$2:$E$106,2,FALSE), 0)</f>
        <v>756</v>
      </c>
      <c r="H7231">
        <f>IFERROR(VLOOKUP(D7231,'ZORI (2)'!$C$2:$E$106,3,FALSE), 0)</f>
        <v>844</v>
      </c>
      <c r="I7231">
        <f t="shared" si="1008"/>
        <v>24060</v>
      </c>
      <c r="J7231">
        <f t="shared" si="1009"/>
        <v>96240</v>
      </c>
      <c r="K7231">
        <v>2.5000000000000001E-2</v>
      </c>
      <c r="L7231">
        <v>360</v>
      </c>
      <c r="M7231" s="1">
        <f t="shared" si="1010"/>
        <v>380.26435302216981</v>
      </c>
      <c r="N7231">
        <f t="shared" si="1014"/>
        <v>3643.5000000000005</v>
      </c>
      <c r="O7231">
        <f t="shared" si="1011"/>
        <v>48.120000000000005</v>
      </c>
      <c r="P7231">
        <f t="shared" si="1012"/>
        <v>84.4</v>
      </c>
      <c r="Q7231">
        <v>20000</v>
      </c>
      <c r="R7231">
        <f t="shared" si="1013"/>
        <v>11.877962085308058</v>
      </c>
      <c r="S7231">
        <f t="shared" si="1015"/>
        <v>-5.826910958287506E-2</v>
      </c>
      <c r="T7231">
        <f t="shared" si="1016"/>
        <v>8.3318577541143982E-2</v>
      </c>
      <c r="U7231">
        <f>IFERROR(VLOOKUP(D7231,'ZORI (2)'!$C$2:$F$106,4,FALSE), 0)</f>
        <v>26.875310471233071</v>
      </c>
    </row>
    <row r="7232" spans="1:21" x14ac:dyDescent="0.25">
      <c r="A7232">
        <v>10849</v>
      </c>
      <c r="B7232">
        <v>97374</v>
      </c>
      <c r="C7232" t="s">
        <v>3763</v>
      </c>
      <c r="D7232" t="s">
        <v>305</v>
      </c>
      <c r="E7232">
        <v>191700</v>
      </c>
      <c r="F7232">
        <v>324800</v>
      </c>
      <c r="G7232">
        <f>IFERROR(VLOOKUP(D7232,'ZORI (2)'!$C$2:$E$106,2,FALSE), 0)</f>
        <v>1131</v>
      </c>
      <c r="H7232">
        <f>IFERROR(VLOOKUP(D7232,'ZORI (2)'!$C$2:$E$106,3,FALSE), 0)</f>
        <v>1252</v>
      </c>
      <c r="I7232">
        <f t="shared" si="1008"/>
        <v>64960</v>
      </c>
      <c r="J7232">
        <f t="shared" si="1009"/>
        <v>259840</v>
      </c>
      <c r="K7232">
        <v>2.5000000000000001E-2</v>
      </c>
      <c r="L7232">
        <v>360</v>
      </c>
      <c r="M7232" s="1">
        <f t="shared" si="1010"/>
        <v>1026.6821434879532</v>
      </c>
      <c r="N7232">
        <f t="shared" si="1014"/>
        <v>6709.5000000000009</v>
      </c>
      <c r="O7232">
        <f t="shared" si="1011"/>
        <v>129.92000000000002</v>
      </c>
      <c r="P7232">
        <f t="shared" si="1012"/>
        <v>125.2</v>
      </c>
      <c r="Q7232">
        <v>20000</v>
      </c>
      <c r="R7232">
        <f t="shared" si="1013"/>
        <v>21.61874334398296</v>
      </c>
      <c r="S7232">
        <f t="shared" si="1015"/>
        <v>0.48711480040932287</v>
      </c>
      <c r="T7232">
        <f t="shared" si="1016"/>
        <v>-3.9012509270306933E-3</v>
      </c>
      <c r="U7232">
        <f>IFERROR(VLOOKUP(D7232,'ZORI (2)'!$C$2:$F$106,4,FALSE), 0)</f>
        <v>34.331863782036343</v>
      </c>
    </row>
    <row r="7233" spans="1:21" x14ac:dyDescent="0.25">
      <c r="A7233">
        <v>10853</v>
      </c>
      <c r="B7233">
        <v>37153</v>
      </c>
      <c r="C7233" t="s">
        <v>3764</v>
      </c>
      <c r="D7233" t="s">
        <v>197</v>
      </c>
      <c r="E7233">
        <v>160100</v>
      </c>
      <c r="F7233">
        <v>247600</v>
      </c>
      <c r="G7233">
        <f>IFERROR(VLOOKUP(D7233,'ZORI (2)'!$C$2:$E$106,2,FALSE), 0)</f>
        <v>1223</v>
      </c>
      <c r="H7233">
        <f>IFERROR(VLOOKUP(D7233,'ZORI (2)'!$C$2:$E$106,3,FALSE), 0)</f>
        <v>1493</v>
      </c>
      <c r="I7233">
        <f t="shared" si="1008"/>
        <v>49520</v>
      </c>
      <c r="J7233">
        <f t="shared" si="1009"/>
        <v>198080</v>
      </c>
      <c r="K7233">
        <v>2.5000000000000001E-2</v>
      </c>
      <c r="L7233">
        <v>360</v>
      </c>
      <c r="M7233" s="1">
        <f t="shared" si="1010"/>
        <v>782.65547637813177</v>
      </c>
      <c r="N7233">
        <f t="shared" si="1014"/>
        <v>5603.5000000000009</v>
      </c>
      <c r="O7233">
        <f t="shared" si="1011"/>
        <v>99.039999999999992</v>
      </c>
      <c r="P7233">
        <f t="shared" si="1012"/>
        <v>149.30000000000001</v>
      </c>
      <c r="Q7233">
        <v>20000</v>
      </c>
      <c r="R7233">
        <f t="shared" si="1013"/>
        <v>13.82004911810672</v>
      </c>
      <c r="S7233">
        <f t="shared" si="1015"/>
        <v>0.33330820366875152</v>
      </c>
      <c r="T7233">
        <f t="shared" si="1016"/>
        <v>7.3799201095029091E-2</v>
      </c>
      <c r="U7233">
        <f>IFERROR(VLOOKUP(D7233,'ZORI (2)'!$C$2:$F$106,4,FALSE), 0)</f>
        <v>82.462282658343199</v>
      </c>
    </row>
    <row r="7234" spans="1:21" x14ac:dyDescent="0.25">
      <c r="A7234">
        <v>10856</v>
      </c>
      <c r="B7234">
        <v>46121</v>
      </c>
      <c r="C7234" t="s">
        <v>3765</v>
      </c>
      <c r="D7234" t="s">
        <v>256</v>
      </c>
      <c r="E7234">
        <v>143200</v>
      </c>
      <c r="F7234">
        <v>167500</v>
      </c>
      <c r="G7234">
        <f>IFERROR(VLOOKUP(D7234,'ZORI (2)'!$C$2:$E$106,2,FALSE), 0)</f>
        <v>1017</v>
      </c>
      <c r="H7234">
        <f>IFERROR(VLOOKUP(D7234,'ZORI (2)'!$C$2:$E$106,3,FALSE), 0)</f>
        <v>1140</v>
      </c>
      <c r="I7234">
        <f t="shared" ref="I7234:I7297" si="1017">+F7234*0.2</f>
        <v>33500</v>
      </c>
      <c r="J7234">
        <f t="shared" ref="J7234:J7297" si="1018">+F7234-I7234</f>
        <v>134000</v>
      </c>
      <c r="K7234">
        <v>2.5000000000000001E-2</v>
      </c>
      <c r="L7234">
        <v>360</v>
      </c>
      <c r="M7234" s="1">
        <f t="shared" ref="M7234:M7297" si="1019">J7234*((K7234/12)*(1+(K7234/12))^L7234)/((1+(K7234/12))^L7234-1)</f>
        <v>529.46200441573933</v>
      </c>
      <c r="N7234">
        <f t="shared" si="1014"/>
        <v>5012.0000000000009</v>
      </c>
      <c r="O7234">
        <f t="shared" ref="O7234:O7297" si="1020">(+F7234/100000)*40</f>
        <v>67</v>
      </c>
      <c r="P7234">
        <f t="shared" ref="P7234:P7297" si="1021">+H7234*0.1</f>
        <v>114</v>
      </c>
      <c r="Q7234">
        <v>20000</v>
      </c>
      <c r="R7234">
        <f t="shared" ref="R7234:R7297" si="1022">+F7234/(H7234*12)</f>
        <v>12.244152046783626</v>
      </c>
      <c r="S7234">
        <f t="shared" si="1015"/>
        <v>-4.2327539057855565E-3</v>
      </c>
      <c r="T7234">
        <f t="shared" si="1016"/>
        <v>8.8092287855672802E-2</v>
      </c>
      <c r="U7234">
        <f>IFERROR(VLOOKUP(D7234,'ZORI (2)'!$C$2:$F$106,4,FALSE), 0)</f>
        <v>36.648402996268075</v>
      </c>
    </row>
    <row r="7235" spans="1:21" x14ac:dyDescent="0.25">
      <c r="A7235">
        <v>10857</v>
      </c>
      <c r="B7235">
        <v>7704</v>
      </c>
      <c r="C7235" t="s">
        <v>3766</v>
      </c>
      <c r="D7235" t="s">
        <v>195</v>
      </c>
      <c r="E7235">
        <v>643400</v>
      </c>
      <c r="F7235">
        <v>738600</v>
      </c>
      <c r="G7235">
        <f>IFERROR(VLOOKUP(D7235,'ZORI (2)'!$C$2:$E$106,2,FALSE), 0)</f>
        <v>2329</v>
      </c>
      <c r="H7235">
        <f>IFERROR(VLOOKUP(D7235,'ZORI (2)'!$C$2:$E$106,3,FALSE), 0)</f>
        <v>2608</v>
      </c>
      <c r="I7235">
        <f t="shared" si="1017"/>
        <v>147720</v>
      </c>
      <c r="J7235">
        <f t="shared" si="1018"/>
        <v>590880</v>
      </c>
      <c r="K7235">
        <v>2.5000000000000001E-2</v>
      </c>
      <c r="L7235">
        <v>360</v>
      </c>
      <c r="M7235" s="1">
        <f t="shared" si="1019"/>
        <v>2334.69036693412</v>
      </c>
      <c r="N7235">
        <f t="shared" ref="N7235:N7298" si="1023">+E7235*0.035</f>
        <v>22519.000000000004</v>
      </c>
      <c r="O7235">
        <f t="shared" si="1020"/>
        <v>295.44</v>
      </c>
      <c r="P7235">
        <f t="shared" si="1021"/>
        <v>260.8</v>
      </c>
      <c r="Q7235">
        <v>20000</v>
      </c>
      <c r="R7235">
        <f t="shared" si="1022"/>
        <v>23.600460122699385</v>
      </c>
      <c r="S7235">
        <f t="shared" ref="S7235:S7298" si="1024">(+F7235-(E7235+N7235+Q7235))/(E7235+N7235+Q7235)</f>
        <v>7.6803529279696289E-2</v>
      </c>
      <c r="T7235">
        <f t="shared" ref="T7235:T7298" si="1025">IFERROR(((+H7235*12)-((+M7235+O7235+P7235)*12))/(+I7235+N7235+Q7235),0)</f>
        <v>-1.7846836890487446E-2</v>
      </c>
      <c r="U7235">
        <f>IFERROR(VLOOKUP(D7235,'ZORI (2)'!$C$2:$F$106,4,FALSE), 0)</f>
        <v>81.282042347392249</v>
      </c>
    </row>
    <row r="7236" spans="1:21" x14ac:dyDescent="0.25">
      <c r="A7236">
        <v>10859</v>
      </c>
      <c r="B7236">
        <v>48097</v>
      </c>
      <c r="C7236" t="s">
        <v>3767</v>
      </c>
      <c r="D7236" t="s">
        <v>235</v>
      </c>
      <c r="E7236">
        <v>69000</v>
      </c>
      <c r="F7236">
        <v>117300</v>
      </c>
      <c r="G7236">
        <f>IFERROR(VLOOKUP(D7236,'ZORI (2)'!$C$2:$E$106,2,FALSE), 0)</f>
        <v>1028</v>
      </c>
      <c r="H7236">
        <f>IFERROR(VLOOKUP(D7236,'ZORI (2)'!$C$2:$E$106,3,FALSE), 0)</f>
        <v>1171</v>
      </c>
      <c r="I7236">
        <f t="shared" si="1017"/>
        <v>23460</v>
      </c>
      <c r="J7236">
        <f t="shared" si="1018"/>
        <v>93840</v>
      </c>
      <c r="K7236">
        <v>2.5000000000000001E-2</v>
      </c>
      <c r="L7236">
        <v>360</v>
      </c>
      <c r="M7236" s="1">
        <f t="shared" si="1019"/>
        <v>370.78145145054464</v>
      </c>
      <c r="N7236">
        <f t="shared" si="1023"/>
        <v>2415.0000000000005</v>
      </c>
      <c r="O7236">
        <f t="shared" si="1020"/>
        <v>46.92</v>
      </c>
      <c r="P7236">
        <f t="shared" si="1021"/>
        <v>117.10000000000001</v>
      </c>
      <c r="Q7236">
        <v>20000</v>
      </c>
      <c r="R7236">
        <f t="shared" si="1022"/>
        <v>8.3475661827497873</v>
      </c>
      <c r="S7236">
        <f t="shared" si="1024"/>
        <v>0.28315921894656237</v>
      </c>
      <c r="T7236">
        <f t="shared" si="1025"/>
        <v>0.16641705902111095</v>
      </c>
      <c r="U7236">
        <f>IFERROR(VLOOKUP(D7236,'ZORI (2)'!$C$2:$F$106,4,FALSE), 0)</f>
        <v>42.450160853200359</v>
      </c>
    </row>
    <row r="7237" spans="1:21" x14ac:dyDescent="0.25">
      <c r="A7237">
        <v>10862</v>
      </c>
      <c r="B7237">
        <v>14510</v>
      </c>
      <c r="C7237" t="s">
        <v>3768</v>
      </c>
      <c r="D7237" t="s">
        <v>274</v>
      </c>
      <c r="E7237">
        <v>72800</v>
      </c>
      <c r="F7237">
        <v>84500</v>
      </c>
      <c r="G7237">
        <f>IFERROR(VLOOKUP(D7237,'ZORI (2)'!$C$2:$E$106,2,FALSE), 0)</f>
        <v>913</v>
      </c>
      <c r="H7237">
        <f>IFERROR(VLOOKUP(D7237,'ZORI (2)'!$C$2:$E$106,3,FALSE), 0)</f>
        <v>1037</v>
      </c>
      <c r="I7237">
        <f t="shared" si="1017"/>
        <v>16900</v>
      </c>
      <c r="J7237">
        <f t="shared" si="1018"/>
        <v>67600</v>
      </c>
      <c r="K7237">
        <v>2.5000000000000001E-2</v>
      </c>
      <c r="L7237">
        <v>360</v>
      </c>
      <c r="M7237" s="1">
        <f t="shared" si="1019"/>
        <v>267.10172760077597</v>
      </c>
      <c r="N7237">
        <f t="shared" si="1023"/>
        <v>2548.0000000000005</v>
      </c>
      <c r="O7237">
        <f t="shared" si="1020"/>
        <v>33.799999999999997</v>
      </c>
      <c r="P7237">
        <f t="shared" si="1021"/>
        <v>103.7</v>
      </c>
      <c r="Q7237">
        <v>20000</v>
      </c>
      <c r="R7237">
        <f t="shared" si="1022"/>
        <v>6.790421086467374</v>
      </c>
      <c r="S7237">
        <f t="shared" si="1024"/>
        <v>-0.11377270629693334</v>
      </c>
      <c r="T7237">
        <f t="shared" si="1025"/>
        <v>0.19237424631896899</v>
      </c>
      <c r="U7237">
        <f>IFERROR(VLOOKUP(D7237,'ZORI (2)'!$C$2:$F$106,4,FALSE), 0)</f>
        <v>35.783635050326652</v>
      </c>
    </row>
    <row r="7238" spans="1:21" x14ac:dyDescent="0.25">
      <c r="A7238">
        <v>10863</v>
      </c>
      <c r="B7238">
        <v>11579</v>
      </c>
      <c r="C7238" t="s">
        <v>3769</v>
      </c>
      <c r="D7238" t="s">
        <v>195</v>
      </c>
      <c r="E7238">
        <v>578400</v>
      </c>
      <c r="F7238">
        <v>716300</v>
      </c>
      <c r="G7238">
        <f>IFERROR(VLOOKUP(D7238,'ZORI (2)'!$C$2:$E$106,2,FALSE), 0)</f>
        <v>2329</v>
      </c>
      <c r="H7238">
        <f>IFERROR(VLOOKUP(D7238,'ZORI (2)'!$C$2:$E$106,3,FALSE), 0)</f>
        <v>2608</v>
      </c>
      <c r="I7238">
        <f t="shared" si="1017"/>
        <v>143260</v>
      </c>
      <c r="J7238">
        <f t="shared" si="1018"/>
        <v>573040</v>
      </c>
      <c r="K7238">
        <v>2.5000000000000001E-2</v>
      </c>
      <c r="L7238">
        <v>360</v>
      </c>
      <c r="M7238" s="1">
        <f t="shared" si="1019"/>
        <v>2264.2007985850396</v>
      </c>
      <c r="N7238">
        <f t="shared" si="1023"/>
        <v>20244.000000000004</v>
      </c>
      <c r="O7238">
        <f t="shared" si="1020"/>
        <v>286.52</v>
      </c>
      <c r="P7238">
        <f t="shared" si="1021"/>
        <v>260.8</v>
      </c>
      <c r="Q7238">
        <v>20000</v>
      </c>
      <c r="R7238">
        <f t="shared" si="1022"/>
        <v>22.887908997955009</v>
      </c>
      <c r="S7238">
        <f t="shared" si="1024"/>
        <v>0.15785492140875851</v>
      </c>
      <c r="T7238">
        <f t="shared" si="1025"/>
        <v>-1.3308971918979853E-2</v>
      </c>
      <c r="U7238">
        <f>IFERROR(VLOOKUP(D7238,'ZORI (2)'!$C$2:$F$106,4,FALSE), 0)</f>
        <v>81.282042347392249</v>
      </c>
    </row>
    <row r="7239" spans="1:21" x14ac:dyDescent="0.25">
      <c r="A7239">
        <v>10868</v>
      </c>
      <c r="B7239">
        <v>65610</v>
      </c>
      <c r="C7239" t="s">
        <v>311</v>
      </c>
      <c r="D7239" t="s">
        <v>241</v>
      </c>
      <c r="E7239">
        <v>126200</v>
      </c>
      <c r="F7239">
        <v>173300</v>
      </c>
      <c r="G7239">
        <f>IFERROR(VLOOKUP(D7239,'ZORI (2)'!$C$2:$E$106,2,FALSE), 0)</f>
        <v>1186</v>
      </c>
      <c r="H7239">
        <f>IFERROR(VLOOKUP(D7239,'ZORI (2)'!$C$2:$E$106,3,FALSE), 0)</f>
        <v>1326</v>
      </c>
      <c r="I7239">
        <f t="shared" si="1017"/>
        <v>34660</v>
      </c>
      <c r="J7239">
        <f t="shared" si="1018"/>
        <v>138640</v>
      </c>
      <c r="K7239">
        <v>2.5000000000000001E-2</v>
      </c>
      <c r="L7239">
        <v>360</v>
      </c>
      <c r="M7239" s="1">
        <f t="shared" si="1019"/>
        <v>547.7956141208814</v>
      </c>
      <c r="N7239">
        <f t="shared" si="1023"/>
        <v>4417</v>
      </c>
      <c r="O7239">
        <f t="shared" si="1020"/>
        <v>69.320000000000007</v>
      </c>
      <c r="P7239">
        <f t="shared" si="1021"/>
        <v>132.6</v>
      </c>
      <c r="Q7239">
        <v>20000</v>
      </c>
      <c r="R7239">
        <f t="shared" si="1022"/>
        <v>10.891151332327803</v>
      </c>
      <c r="S7239">
        <f t="shared" si="1024"/>
        <v>0.15060052982067099</v>
      </c>
      <c r="T7239">
        <f t="shared" si="1025"/>
        <v>0.11705761346292842</v>
      </c>
      <c r="U7239">
        <f>IFERROR(VLOOKUP(D7239,'ZORI (2)'!$C$2:$F$106,4,FALSE), 0)</f>
        <v>40.773766075750224</v>
      </c>
    </row>
    <row r="7240" spans="1:21" x14ac:dyDescent="0.25">
      <c r="A7240">
        <v>10871</v>
      </c>
      <c r="B7240">
        <v>84648</v>
      </c>
      <c r="C7240" t="s">
        <v>3770</v>
      </c>
      <c r="D7240" t="s">
        <v>364</v>
      </c>
      <c r="E7240">
        <v>150800</v>
      </c>
      <c r="F7240">
        <v>184100</v>
      </c>
      <c r="G7240">
        <f>IFERROR(VLOOKUP(D7240,'ZORI (2)'!$C$2:$E$106,2,FALSE), 0)</f>
        <v>1010</v>
      </c>
      <c r="H7240">
        <f>IFERROR(VLOOKUP(D7240,'ZORI (2)'!$C$2:$E$106,3,FALSE), 0)</f>
        <v>1241</v>
      </c>
      <c r="I7240">
        <f t="shared" si="1017"/>
        <v>36820</v>
      </c>
      <c r="J7240">
        <f t="shared" si="1018"/>
        <v>147280</v>
      </c>
      <c r="K7240">
        <v>2.5000000000000001E-2</v>
      </c>
      <c r="L7240">
        <v>360</v>
      </c>
      <c r="M7240" s="1">
        <f t="shared" si="1019"/>
        <v>581.93405977873203</v>
      </c>
      <c r="N7240">
        <f t="shared" si="1023"/>
        <v>5278.0000000000009</v>
      </c>
      <c r="O7240">
        <f t="shared" si="1020"/>
        <v>73.64</v>
      </c>
      <c r="P7240">
        <f t="shared" si="1021"/>
        <v>124.10000000000001</v>
      </c>
      <c r="Q7240">
        <v>20000</v>
      </c>
      <c r="R7240">
        <f t="shared" si="1022"/>
        <v>12.362342197152834</v>
      </c>
      <c r="S7240">
        <f t="shared" si="1024"/>
        <v>4.5559354377037446E-2</v>
      </c>
      <c r="T7240">
        <f t="shared" si="1025"/>
        <v>8.9147980331978738E-2</v>
      </c>
      <c r="U7240">
        <f>IFERROR(VLOOKUP(D7240,'ZORI (2)'!$C$2:$F$106,4,FALSE), 0)</f>
        <v>67.907036794860247</v>
      </c>
    </row>
    <row r="7241" spans="1:21" x14ac:dyDescent="0.25">
      <c r="A7241">
        <v>10875</v>
      </c>
      <c r="B7241">
        <v>2576</v>
      </c>
      <c r="C7241" t="s">
        <v>2836</v>
      </c>
      <c r="D7241" t="s">
        <v>219</v>
      </c>
      <c r="E7241">
        <v>227400</v>
      </c>
      <c r="F7241">
        <v>300800</v>
      </c>
      <c r="G7241">
        <f>IFERROR(VLOOKUP(D7241,'ZORI (2)'!$C$2:$E$106,2,FALSE), 0)</f>
        <v>2124</v>
      </c>
      <c r="H7241">
        <f>IFERROR(VLOOKUP(D7241,'ZORI (2)'!$C$2:$E$106,3,FALSE), 0)</f>
        <v>2442</v>
      </c>
      <c r="I7241">
        <f t="shared" si="1017"/>
        <v>60160</v>
      </c>
      <c r="J7241">
        <f t="shared" si="1018"/>
        <v>240640</v>
      </c>
      <c r="K7241">
        <v>2.5000000000000001E-2</v>
      </c>
      <c r="L7241">
        <v>360</v>
      </c>
      <c r="M7241" s="1">
        <f t="shared" si="1019"/>
        <v>950.81893091495158</v>
      </c>
      <c r="N7241">
        <f t="shared" si="1023"/>
        <v>7959.0000000000009</v>
      </c>
      <c r="O7241">
        <f t="shared" si="1020"/>
        <v>120.32</v>
      </c>
      <c r="P7241">
        <f t="shared" si="1021"/>
        <v>244.20000000000002</v>
      </c>
      <c r="Q7241">
        <v>20000</v>
      </c>
      <c r="R7241">
        <f t="shared" si="1022"/>
        <v>10.264810264810265</v>
      </c>
      <c r="S7241">
        <f t="shared" si="1024"/>
        <v>0.17794947505276884</v>
      </c>
      <c r="T7241">
        <f t="shared" si="1025"/>
        <v>0.15342812366255384</v>
      </c>
      <c r="U7241">
        <f>IFERROR(VLOOKUP(D7241,'ZORI (2)'!$C$2:$F$106,4,FALSE), 0)</f>
        <v>98.079496251938465</v>
      </c>
    </row>
    <row r="7242" spans="1:21" x14ac:dyDescent="0.25">
      <c r="A7242">
        <v>10879</v>
      </c>
      <c r="B7242">
        <v>98675</v>
      </c>
      <c r="C7242" t="s">
        <v>3772</v>
      </c>
      <c r="D7242" t="s">
        <v>239</v>
      </c>
      <c r="E7242">
        <v>243700</v>
      </c>
      <c r="F7242">
        <v>399400</v>
      </c>
      <c r="G7242">
        <f>IFERROR(VLOOKUP(D7242,'ZORI (2)'!$C$2:$E$106,2,FALSE), 0)</f>
        <v>1205</v>
      </c>
      <c r="H7242">
        <f>IFERROR(VLOOKUP(D7242,'ZORI (2)'!$C$2:$E$106,3,FALSE), 0)</f>
        <v>1553</v>
      </c>
      <c r="I7242">
        <f t="shared" si="1017"/>
        <v>79880</v>
      </c>
      <c r="J7242">
        <f t="shared" si="1018"/>
        <v>319520</v>
      </c>
      <c r="K7242">
        <v>2.5000000000000001E-2</v>
      </c>
      <c r="L7242">
        <v>360</v>
      </c>
      <c r="M7242" s="1">
        <f t="shared" si="1019"/>
        <v>1262.4902959023659</v>
      </c>
      <c r="N7242">
        <f t="shared" si="1023"/>
        <v>8529.5</v>
      </c>
      <c r="O7242">
        <f t="shared" si="1020"/>
        <v>159.76000000000002</v>
      </c>
      <c r="P7242">
        <f t="shared" si="1021"/>
        <v>155.30000000000001</v>
      </c>
      <c r="Q7242">
        <v>20000</v>
      </c>
      <c r="R7242">
        <f t="shared" si="1022"/>
        <v>21.43163769049152</v>
      </c>
      <c r="S7242">
        <f t="shared" si="1024"/>
        <v>0.46714444981164788</v>
      </c>
      <c r="T7242">
        <f t="shared" si="1025"/>
        <v>-2.7175067759595737E-3</v>
      </c>
      <c r="U7242">
        <f>IFERROR(VLOOKUP(D7242,'ZORI (2)'!$C$2:$F$106,4,FALSE), 0)</f>
        <v>108.10777801188344</v>
      </c>
    </row>
    <row r="7243" spans="1:21" x14ac:dyDescent="0.25">
      <c r="A7243">
        <v>10880</v>
      </c>
      <c r="B7243">
        <v>72065</v>
      </c>
      <c r="C7243" t="s">
        <v>3773</v>
      </c>
      <c r="D7243" t="s">
        <v>321</v>
      </c>
      <c r="E7243">
        <v>127200</v>
      </c>
      <c r="F7243">
        <v>160200</v>
      </c>
      <c r="G7243">
        <f>IFERROR(VLOOKUP(D7243,'ZORI (2)'!$C$2:$E$106,2,FALSE), 0)</f>
        <v>824</v>
      </c>
      <c r="H7243">
        <f>IFERROR(VLOOKUP(D7243,'ZORI (2)'!$C$2:$E$106,3,FALSE), 0)</f>
        <v>863</v>
      </c>
      <c r="I7243">
        <f t="shared" si="1017"/>
        <v>32040</v>
      </c>
      <c r="J7243">
        <f t="shared" si="1018"/>
        <v>128160</v>
      </c>
      <c r="K7243">
        <v>2.5000000000000001E-2</v>
      </c>
      <c r="L7243">
        <v>360</v>
      </c>
      <c r="M7243" s="1">
        <f t="shared" si="1019"/>
        <v>506.38694392478476</v>
      </c>
      <c r="N7243">
        <f t="shared" si="1023"/>
        <v>4452</v>
      </c>
      <c r="O7243">
        <f t="shared" si="1020"/>
        <v>64.08</v>
      </c>
      <c r="P7243">
        <f t="shared" si="1021"/>
        <v>86.300000000000011</v>
      </c>
      <c r="Q7243">
        <v>20000</v>
      </c>
      <c r="R7243">
        <f t="shared" si="1022"/>
        <v>15.469293163383545</v>
      </c>
      <c r="S7243">
        <f t="shared" si="1024"/>
        <v>5.6365890327855883E-2</v>
      </c>
      <c r="T7243">
        <f t="shared" si="1025"/>
        <v>4.3807913915290361E-2</v>
      </c>
      <c r="U7243">
        <f>IFERROR(VLOOKUP(D7243,'ZORI (2)'!$C$2:$F$106,4,FALSE), 0)</f>
        <v>13.347207917151565</v>
      </c>
    </row>
    <row r="7244" spans="1:21" x14ac:dyDescent="0.25">
      <c r="A7244">
        <v>10887</v>
      </c>
      <c r="B7244">
        <v>19330</v>
      </c>
      <c r="C7244" t="s">
        <v>2024</v>
      </c>
      <c r="D7244" t="s">
        <v>254</v>
      </c>
      <c r="E7244">
        <v>236800</v>
      </c>
      <c r="F7244">
        <v>264100</v>
      </c>
      <c r="G7244">
        <f>IFERROR(VLOOKUP(D7244,'ZORI (2)'!$C$2:$E$106,2,FALSE), 0)</f>
        <v>1372</v>
      </c>
      <c r="H7244">
        <f>IFERROR(VLOOKUP(D7244,'ZORI (2)'!$C$2:$E$106,3,FALSE), 0)</f>
        <v>1516</v>
      </c>
      <c r="I7244">
        <f t="shared" si="1017"/>
        <v>52820</v>
      </c>
      <c r="J7244">
        <f t="shared" si="1018"/>
        <v>211280</v>
      </c>
      <c r="K7244">
        <v>2.5000000000000001E-2</v>
      </c>
      <c r="L7244">
        <v>360</v>
      </c>
      <c r="M7244" s="1">
        <f t="shared" si="1019"/>
        <v>834.81143502207021</v>
      </c>
      <c r="N7244">
        <f t="shared" si="1023"/>
        <v>8288</v>
      </c>
      <c r="O7244">
        <f t="shared" si="1020"/>
        <v>105.64</v>
      </c>
      <c r="P7244">
        <f t="shared" si="1021"/>
        <v>151.6</v>
      </c>
      <c r="Q7244">
        <v>20000</v>
      </c>
      <c r="R7244">
        <f t="shared" si="1022"/>
        <v>14.517370272647318</v>
      </c>
      <c r="S7244">
        <f t="shared" si="1024"/>
        <v>-3.7270642201834864E-3</v>
      </c>
      <c r="T7244">
        <f t="shared" si="1025"/>
        <v>6.2723563393686926E-2</v>
      </c>
      <c r="U7244">
        <f>IFERROR(VLOOKUP(D7244,'ZORI (2)'!$C$2:$F$106,4,FALSE), 0)</f>
        <v>44.044485087995604</v>
      </c>
    </row>
    <row r="7245" spans="1:21" x14ac:dyDescent="0.25">
      <c r="A7245">
        <v>10890</v>
      </c>
      <c r="B7245">
        <v>70719</v>
      </c>
      <c r="C7245" t="s">
        <v>3774</v>
      </c>
      <c r="D7245" t="s">
        <v>291</v>
      </c>
      <c r="E7245">
        <v>174100</v>
      </c>
      <c r="F7245">
        <v>218000</v>
      </c>
      <c r="G7245">
        <f>IFERROR(VLOOKUP(D7245,'ZORI (2)'!$C$2:$E$106,2,FALSE), 0)</f>
        <v>1082</v>
      </c>
      <c r="H7245">
        <f>IFERROR(VLOOKUP(D7245,'ZORI (2)'!$C$2:$E$106,3,FALSE), 0)</f>
        <v>1187</v>
      </c>
      <c r="I7245">
        <f t="shared" si="1017"/>
        <v>43600</v>
      </c>
      <c r="J7245">
        <f t="shared" si="1018"/>
        <v>174400</v>
      </c>
      <c r="K7245">
        <v>2.5000000000000001E-2</v>
      </c>
      <c r="L7245">
        <v>360</v>
      </c>
      <c r="M7245" s="1">
        <f t="shared" si="1019"/>
        <v>689.09084753809657</v>
      </c>
      <c r="N7245">
        <f t="shared" si="1023"/>
        <v>6093.5000000000009</v>
      </c>
      <c r="O7245">
        <f t="shared" si="1020"/>
        <v>87.2</v>
      </c>
      <c r="P7245">
        <f t="shared" si="1021"/>
        <v>118.7</v>
      </c>
      <c r="Q7245">
        <v>20000</v>
      </c>
      <c r="R7245">
        <f t="shared" si="1022"/>
        <v>15.304689693906207</v>
      </c>
      <c r="S7245">
        <f t="shared" si="1024"/>
        <v>8.894644431512512E-2</v>
      </c>
      <c r="T7245">
        <f t="shared" si="1025"/>
        <v>5.0278861436760101E-2</v>
      </c>
      <c r="U7245">
        <f>IFERROR(VLOOKUP(D7245,'ZORI (2)'!$C$2:$F$106,4,FALSE), 0)</f>
        <v>35.646363984369039</v>
      </c>
    </row>
    <row r="7246" spans="1:21" x14ac:dyDescent="0.25">
      <c r="A7246">
        <v>10891</v>
      </c>
      <c r="B7246">
        <v>89086</v>
      </c>
      <c r="C7246" t="s">
        <v>622</v>
      </c>
      <c r="D7246" t="s">
        <v>230</v>
      </c>
      <c r="E7246">
        <v>191400</v>
      </c>
      <c r="F7246">
        <v>274100</v>
      </c>
      <c r="G7246">
        <f>IFERROR(VLOOKUP(D7246,'ZORI (2)'!$C$2:$E$106,2,FALSE), 0)</f>
        <v>1064</v>
      </c>
      <c r="H7246">
        <f>IFERROR(VLOOKUP(D7246,'ZORI (2)'!$C$2:$E$106,3,FALSE), 0)</f>
        <v>1288</v>
      </c>
      <c r="I7246">
        <f t="shared" si="1017"/>
        <v>54820</v>
      </c>
      <c r="J7246">
        <f t="shared" si="1018"/>
        <v>219280</v>
      </c>
      <c r="K7246">
        <v>2.5000000000000001E-2</v>
      </c>
      <c r="L7246">
        <v>360</v>
      </c>
      <c r="M7246" s="1">
        <f t="shared" si="1019"/>
        <v>866.42110692748747</v>
      </c>
      <c r="N7246">
        <f t="shared" si="1023"/>
        <v>6699.0000000000009</v>
      </c>
      <c r="O7246">
        <f t="shared" si="1020"/>
        <v>109.64</v>
      </c>
      <c r="P7246">
        <f t="shared" si="1021"/>
        <v>128.80000000000001</v>
      </c>
      <c r="Q7246">
        <v>20000</v>
      </c>
      <c r="R7246">
        <f t="shared" si="1022"/>
        <v>17.734213250517598</v>
      </c>
      <c r="S7246">
        <f t="shared" si="1024"/>
        <v>0.25676871512478278</v>
      </c>
      <c r="T7246">
        <f t="shared" si="1025"/>
        <v>2.6958950881023437E-2</v>
      </c>
      <c r="U7246">
        <f>IFERROR(VLOOKUP(D7246,'ZORI (2)'!$C$2:$F$106,4,FALSE), 0)</f>
        <v>65.771630000518996</v>
      </c>
    </row>
    <row r="7247" spans="1:21" x14ac:dyDescent="0.25">
      <c r="A7247">
        <v>10893</v>
      </c>
      <c r="B7247">
        <v>6043</v>
      </c>
      <c r="C7247" t="s">
        <v>3775</v>
      </c>
      <c r="D7247" t="s">
        <v>229</v>
      </c>
      <c r="E7247">
        <v>229300</v>
      </c>
      <c r="F7247">
        <v>241400</v>
      </c>
      <c r="G7247">
        <f>IFERROR(VLOOKUP(D7247,'ZORI (2)'!$C$2:$E$106,2,FALSE), 0)</f>
        <v>1194</v>
      </c>
      <c r="H7247">
        <f>IFERROR(VLOOKUP(D7247,'ZORI (2)'!$C$2:$E$106,3,FALSE), 0)</f>
        <v>1316</v>
      </c>
      <c r="I7247">
        <f t="shared" si="1017"/>
        <v>48280</v>
      </c>
      <c r="J7247">
        <f t="shared" si="1018"/>
        <v>193120</v>
      </c>
      <c r="K7247">
        <v>2.5000000000000001E-2</v>
      </c>
      <c r="L7247">
        <v>360</v>
      </c>
      <c r="M7247" s="1">
        <f t="shared" si="1019"/>
        <v>763.05747979677301</v>
      </c>
      <c r="N7247">
        <f t="shared" si="1023"/>
        <v>8025.5000000000009</v>
      </c>
      <c r="O7247">
        <f t="shared" si="1020"/>
        <v>96.56</v>
      </c>
      <c r="P7247">
        <f t="shared" si="1021"/>
        <v>131.6</v>
      </c>
      <c r="Q7247">
        <v>20000</v>
      </c>
      <c r="R7247">
        <f t="shared" si="1022"/>
        <v>15.286220871327254</v>
      </c>
      <c r="S7247">
        <f t="shared" si="1024"/>
        <v>-6.1888541943958139E-2</v>
      </c>
      <c r="T7247">
        <f t="shared" si="1025"/>
        <v>5.1076137925034543E-2</v>
      </c>
      <c r="U7247">
        <f>IFERROR(VLOOKUP(D7247,'ZORI (2)'!$C$2:$F$106,4,FALSE), 0)</f>
        <v>32.864931789014847</v>
      </c>
    </row>
    <row r="7248" spans="1:21" x14ac:dyDescent="0.25">
      <c r="A7248">
        <v>10900</v>
      </c>
      <c r="B7248">
        <v>60461</v>
      </c>
      <c r="C7248" t="s">
        <v>3776</v>
      </c>
      <c r="D7248" t="s">
        <v>191</v>
      </c>
      <c r="E7248">
        <v>186200</v>
      </c>
      <c r="F7248">
        <v>196900</v>
      </c>
      <c r="G7248">
        <f>IFERROR(VLOOKUP(D7248,'ZORI (2)'!$C$2:$E$106,2,FALSE), 0)</f>
        <v>1542</v>
      </c>
      <c r="H7248">
        <f>IFERROR(VLOOKUP(D7248,'ZORI (2)'!$C$2:$E$106,3,FALSE), 0)</f>
        <v>1713</v>
      </c>
      <c r="I7248">
        <f t="shared" si="1017"/>
        <v>39380</v>
      </c>
      <c r="J7248">
        <f t="shared" si="1018"/>
        <v>157520</v>
      </c>
      <c r="K7248">
        <v>2.5000000000000001E-2</v>
      </c>
      <c r="L7248">
        <v>360</v>
      </c>
      <c r="M7248" s="1">
        <f t="shared" si="1019"/>
        <v>622.39443981766624</v>
      </c>
      <c r="N7248">
        <f t="shared" si="1023"/>
        <v>6517.0000000000009</v>
      </c>
      <c r="O7248">
        <f t="shared" si="1020"/>
        <v>78.760000000000005</v>
      </c>
      <c r="P7248">
        <f t="shared" si="1021"/>
        <v>171.3</v>
      </c>
      <c r="Q7248">
        <v>20000</v>
      </c>
      <c r="R7248">
        <f t="shared" si="1022"/>
        <v>9.5787118116365058</v>
      </c>
      <c r="S7248">
        <f t="shared" si="1024"/>
        <v>-7.4357009547896966E-2</v>
      </c>
      <c r="T7248">
        <f t="shared" si="1025"/>
        <v>0.15306534018525889</v>
      </c>
      <c r="U7248">
        <f>IFERROR(VLOOKUP(D7248,'ZORI (2)'!$C$2:$F$106,4,FALSE), 0)</f>
        <v>52.309030710552761</v>
      </c>
    </row>
    <row r="7249" spans="1:21" x14ac:dyDescent="0.25">
      <c r="A7249">
        <v>10901</v>
      </c>
      <c r="B7249">
        <v>62033</v>
      </c>
      <c r="C7249" t="s">
        <v>3777</v>
      </c>
      <c r="D7249" t="s">
        <v>207</v>
      </c>
      <c r="E7249">
        <v>49300</v>
      </c>
      <c r="F7249">
        <v>49300</v>
      </c>
      <c r="G7249">
        <f>IFERROR(VLOOKUP(D7249,'ZORI (2)'!$C$2:$E$106,2,FALSE), 0)</f>
        <v>959</v>
      </c>
      <c r="H7249">
        <f>IFERROR(VLOOKUP(D7249,'ZORI (2)'!$C$2:$E$106,3,FALSE), 0)</f>
        <v>1054</v>
      </c>
      <c r="I7249">
        <f t="shared" si="1017"/>
        <v>9860</v>
      </c>
      <c r="J7249">
        <f t="shared" si="1018"/>
        <v>39440</v>
      </c>
      <c r="K7249">
        <v>2.5000000000000001E-2</v>
      </c>
      <c r="L7249">
        <v>360</v>
      </c>
      <c r="M7249" s="1">
        <f t="shared" si="1019"/>
        <v>155.83568249370717</v>
      </c>
      <c r="N7249">
        <f t="shared" si="1023"/>
        <v>1725.5000000000002</v>
      </c>
      <c r="O7249">
        <f t="shared" si="1020"/>
        <v>19.72</v>
      </c>
      <c r="P7249">
        <f t="shared" si="1021"/>
        <v>105.4</v>
      </c>
      <c r="Q7249">
        <v>20000</v>
      </c>
      <c r="R7249">
        <f t="shared" si="1022"/>
        <v>3.8978494623655915</v>
      </c>
      <c r="S7249">
        <f t="shared" si="1024"/>
        <v>-0.30588309832384142</v>
      </c>
      <c r="T7249">
        <f t="shared" si="1025"/>
        <v>0.29369589875339996</v>
      </c>
      <c r="U7249">
        <f>IFERROR(VLOOKUP(D7249,'ZORI (2)'!$C$2:$F$106,4,FALSE), 0)</f>
        <v>28.58788216714769</v>
      </c>
    </row>
    <row r="7250" spans="1:21" x14ac:dyDescent="0.25">
      <c r="A7250">
        <v>10902</v>
      </c>
      <c r="B7250">
        <v>70075</v>
      </c>
      <c r="C7250" t="s">
        <v>3778</v>
      </c>
      <c r="D7250" t="s">
        <v>302</v>
      </c>
      <c r="E7250">
        <v>100300</v>
      </c>
      <c r="F7250">
        <v>140500</v>
      </c>
      <c r="G7250">
        <f>IFERROR(VLOOKUP(D7250,'ZORI (2)'!$C$2:$E$106,2,FALSE), 0)</f>
        <v>1233</v>
      </c>
      <c r="H7250">
        <f>IFERROR(VLOOKUP(D7250,'ZORI (2)'!$C$2:$E$106,3,FALSE), 0)</f>
        <v>1360</v>
      </c>
      <c r="I7250">
        <f t="shared" si="1017"/>
        <v>28100</v>
      </c>
      <c r="J7250">
        <f t="shared" si="1018"/>
        <v>112400</v>
      </c>
      <c r="K7250">
        <v>2.5000000000000001E-2</v>
      </c>
      <c r="L7250">
        <v>360</v>
      </c>
      <c r="M7250" s="1">
        <f t="shared" si="1019"/>
        <v>444.11589027111268</v>
      </c>
      <c r="N7250">
        <f t="shared" si="1023"/>
        <v>3510.5000000000005</v>
      </c>
      <c r="O7250">
        <f t="shared" si="1020"/>
        <v>56.2</v>
      </c>
      <c r="P7250">
        <f t="shared" si="1021"/>
        <v>136</v>
      </c>
      <c r="Q7250">
        <v>20000</v>
      </c>
      <c r="R7250">
        <f t="shared" si="1022"/>
        <v>8.6090686274509807</v>
      </c>
      <c r="S7250">
        <f t="shared" si="1024"/>
        <v>0.13479874485605017</v>
      </c>
      <c r="T7250">
        <f t="shared" si="1025"/>
        <v>0.16826439032264071</v>
      </c>
      <c r="U7250">
        <f>IFERROR(VLOOKUP(D7250,'ZORI (2)'!$C$2:$F$106,4,FALSE), 0)</f>
        <v>32.574626513852884</v>
      </c>
    </row>
    <row r="7251" spans="1:21" x14ac:dyDescent="0.25">
      <c r="A7251">
        <v>10903</v>
      </c>
      <c r="B7251">
        <v>2770</v>
      </c>
      <c r="C7251" t="s">
        <v>274</v>
      </c>
      <c r="D7251" t="s">
        <v>219</v>
      </c>
      <c r="E7251">
        <v>328100</v>
      </c>
      <c r="F7251">
        <v>390900</v>
      </c>
      <c r="G7251">
        <f>IFERROR(VLOOKUP(D7251,'ZORI (2)'!$C$2:$E$106,2,FALSE), 0)</f>
        <v>2124</v>
      </c>
      <c r="H7251">
        <f>IFERROR(VLOOKUP(D7251,'ZORI (2)'!$C$2:$E$106,3,FALSE), 0)</f>
        <v>2442</v>
      </c>
      <c r="I7251">
        <f t="shared" si="1017"/>
        <v>78180</v>
      </c>
      <c r="J7251">
        <f t="shared" si="1018"/>
        <v>312720</v>
      </c>
      <c r="K7251">
        <v>2.5000000000000001E-2</v>
      </c>
      <c r="L7251">
        <v>360</v>
      </c>
      <c r="M7251" s="1">
        <f t="shared" si="1019"/>
        <v>1235.6220747827613</v>
      </c>
      <c r="N7251">
        <f t="shared" si="1023"/>
        <v>11483.500000000002</v>
      </c>
      <c r="O7251">
        <f t="shared" si="1020"/>
        <v>156.35999999999999</v>
      </c>
      <c r="P7251">
        <f t="shared" si="1021"/>
        <v>244.20000000000002</v>
      </c>
      <c r="Q7251">
        <v>20000</v>
      </c>
      <c r="R7251">
        <f t="shared" si="1022"/>
        <v>13.33947583947584</v>
      </c>
      <c r="S7251">
        <f t="shared" si="1024"/>
        <v>8.7091037269507635E-2</v>
      </c>
      <c r="T7251">
        <f t="shared" si="1025"/>
        <v>8.8177151947611249E-2</v>
      </c>
      <c r="U7251">
        <f>IFERROR(VLOOKUP(D7251,'ZORI (2)'!$C$2:$F$106,4,FALSE), 0)</f>
        <v>98.079496251938465</v>
      </c>
    </row>
    <row r="7252" spans="1:21" x14ac:dyDescent="0.25">
      <c r="A7252">
        <v>10904</v>
      </c>
      <c r="B7252">
        <v>21104</v>
      </c>
      <c r="C7252" t="s">
        <v>3779</v>
      </c>
      <c r="D7252" t="s">
        <v>211</v>
      </c>
      <c r="E7252">
        <v>461800</v>
      </c>
      <c r="F7252">
        <v>514600</v>
      </c>
      <c r="G7252">
        <f>IFERROR(VLOOKUP(D7252,'ZORI (2)'!$C$2:$E$106,2,FALSE), 0)</f>
        <v>1535</v>
      </c>
      <c r="H7252">
        <f>IFERROR(VLOOKUP(D7252,'ZORI (2)'!$C$2:$E$106,3,FALSE), 0)</f>
        <v>1616</v>
      </c>
      <c r="I7252">
        <f t="shared" si="1017"/>
        <v>102920</v>
      </c>
      <c r="J7252">
        <f t="shared" si="1018"/>
        <v>411680</v>
      </c>
      <c r="K7252">
        <v>2.5000000000000001E-2</v>
      </c>
      <c r="L7252">
        <v>360</v>
      </c>
      <c r="M7252" s="1">
        <f t="shared" si="1019"/>
        <v>1626.633716252773</v>
      </c>
      <c r="N7252">
        <f t="shared" si="1023"/>
        <v>16163.000000000002</v>
      </c>
      <c r="O7252">
        <f t="shared" si="1020"/>
        <v>205.84</v>
      </c>
      <c r="P7252">
        <f t="shared" si="1021"/>
        <v>161.60000000000002</v>
      </c>
      <c r="Q7252">
        <v>20000</v>
      </c>
      <c r="R7252">
        <f t="shared" si="1022"/>
        <v>26.536716171617162</v>
      </c>
      <c r="S7252">
        <f t="shared" si="1024"/>
        <v>3.3410112799545345E-2</v>
      </c>
      <c r="T7252">
        <f t="shared" si="1025"/>
        <v>-3.2619979401028711E-2</v>
      </c>
      <c r="U7252">
        <f>IFERROR(VLOOKUP(D7252,'ZORI (2)'!$C$2:$F$106,4,FALSE), 0)</f>
        <v>21.024786958888942</v>
      </c>
    </row>
    <row r="7253" spans="1:21" x14ac:dyDescent="0.25">
      <c r="A7253">
        <v>10906</v>
      </c>
      <c r="B7253">
        <v>15681</v>
      </c>
      <c r="C7253" t="s">
        <v>3780</v>
      </c>
      <c r="D7253" t="s">
        <v>237</v>
      </c>
      <c r="E7253">
        <v>74500</v>
      </c>
      <c r="F7253">
        <v>100700</v>
      </c>
      <c r="G7253">
        <f>IFERROR(VLOOKUP(D7253,'ZORI (2)'!$C$2:$E$106,2,FALSE), 0)</f>
        <v>1002</v>
      </c>
      <c r="H7253">
        <f>IFERROR(VLOOKUP(D7253,'ZORI (2)'!$C$2:$E$106,3,FALSE), 0)</f>
        <v>1073</v>
      </c>
      <c r="I7253">
        <f t="shared" si="1017"/>
        <v>20140</v>
      </c>
      <c r="J7253">
        <f t="shared" si="1018"/>
        <v>80560</v>
      </c>
      <c r="K7253">
        <v>2.5000000000000001E-2</v>
      </c>
      <c r="L7253">
        <v>360</v>
      </c>
      <c r="M7253" s="1">
        <f t="shared" si="1019"/>
        <v>318.30939608755193</v>
      </c>
      <c r="N7253">
        <f t="shared" si="1023"/>
        <v>2607.5000000000005</v>
      </c>
      <c r="O7253">
        <f t="shared" si="1020"/>
        <v>40.279999999999994</v>
      </c>
      <c r="P7253">
        <f t="shared" si="1021"/>
        <v>107.30000000000001</v>
      </c>
      <c r="Q7253">
        <v>20000</v>
      </c>
      <c r="R7253">
        <f t="shared" si="1022"/>
        <v>7.8207517862690272</v>
      </c>
      <c r="S7253">
        <f t="shared" si="1024"/>
        <v>3.6995082769096105E-2</v>
      </c>
      <c r="T7253">
        <f t="shared" si="1025"/>
        <v>0.17042697811449503</v>
      </c>
      <c r="U7253">
        <f>IFERROR(VLOOKUP(D7253,'ZORI (2)'!$C$2:$F$106,4,FALSE), 0)</f>
        <v>18.252597429548764</v>
      </c>
    </row>
    <row r="7254" spans="1:21" x14ac:dyDescent="0.25">
      <c r="A7254">
        <v>10907</v>
      </c>
      <c r="B7254">
        <v>55069</v>
      </c>
      <c r="C7254" t="s">
        <v>3781</v>
      </c>
      <c r="D7254" t="s">
        <v>307</v>
      </c>
      <c r="E7254">
        <v>122000</v>
      </c>
      <c r="F7254">
        <v>160900</v>
      </c>
      <c r="G7254">
        <f>IFERROR(VLOOKUP(D7254,'ZORI (2)'!$C$2:$E$106,2,FALSE), 0)</f>
        <v>1268</v>
      </c>
      <c r="H7254">
        <f>IFERROR(VLOOKUP(D7254,'ZORI (2)'!$C$2:$E$106,3,FALSE), 0)</f>
        <v>1485</v>
      </c>
      <c r="I7254">
        <f t="shared" si="1017"/>
        <v>32180</v>
      </c>
      <c r="J7254">
        <f t="shared" si="1018"/>
        <v>128720</v>
      </c>
      <c r="K7254">
        <v>2.5000000000000001E-2</v>
      </c>
      <c r="L7254">
        <v>360</v>
      </c>
      <c r="M7254" s="1">
        <f t="shared" si="1019"/>
        <v>508.59962095816394</v>
      </c>
      <c r="N7254">
        <f t="shared" si="1023"/>
        <v>4270</v>
      </c>
      <c r="O7254">
        <f t="shared" si="1020"/>
        <v>64.36</v>
      </c>
      <c r="P7254">
        <f t="shared" si="1021"/>
        <v>148.5</v>
      </c>
      <c r="Q7254">
        <v>20000</v>
      </c>
      <c r="R7254">
        <f t="shared" si="1022"/>
        <v>9.0291806958473622</v>
      </c>
      <c r="S7254">
        <f t="shared" si="1024"/>
        <v>0.10002051001572435</v>
      </c>
      <c r="T7254">
        <f t="shared" si="1025"/>
        <v>0.16231150661651078</v>
      </c>
      <c r="U7254">
        <f>IFERROR(VLOOKUP(D7254,'ZORI (2)'!$C$2:$F$106,4,FALSE), 0)</f>
        <v>66.493977017409904</v>
      </c>
    </row>
    <row r="7255" spans="1:21" x14ac:dyDescent="0.25">
      <c r="A7255">
        <v>10908</v>
      </c>
      <c r="B7255">
        <v>3261</v>
      </c>
      <c r="C7255" t="s">
        <v>3427</v>
      </c>
      <c r="D7255" t="s">
        <v>219</v>
      </c>
      <c r="E7255">
        <v>201600</v>
      </c>
      <c r="F7255">
        <v>248900</v>
      </c>
      <c r="G7255">
        <f>IFERROR(VLOOKUP(D7255,'ZORI (2)'!$C$2:$E$106,2,FALSE), 0)</f>
        <v>2124</v>
      </c>
      <c r="H7255">
        <f>IFERROR(VLOOKUP(D7255,'ZORI (2)'!$C$2:$E$106,3,FALSE), 0)</f>
        <v>2442</v>
      </c>
      <c r="I7255">
        <f t="shared" si="1017"/>
        <v>49780</v>
      </c>
      <c r="J7255">
        <f t="shared" si="1018"/>
        <v>199120</v>
      </c>
      <c r="K7255">
        <v>2.5000000000000001E-2</v>
      </c>
      <c r="L7255">
        <v>360</v>
      </c>
      <c r="M7255" s="1">
        <f t="shared" si="1019"/>
        <v>786.76473372583598</v>
      </c>
      <c r="N7255">
        <f t="shared" si="1023"/>
        <v>7056.0000000000009</v>
      </c>
      <c r="O7255">
        <f t="shared" si="1020"/>
        <v>99.56</v>
      </c>
      <c r="P7255">
        <f t="shared" si="1021"/>
        <v>244.20000000000002</v>
      </c>
      <c r="Q7255">
        <v>20000</v>
      </c>
      <c r="R7255">
        <f t="shared" si="1022"/>
        <v>8.4937209937209932</v>
      </c>
      <c r="S7255">
        <f t="shared" si="1024"/>
        <v>8.8534742145406201E-2</v>
      </c>
      <c r="T7255">
        <f t="shared" si="1025"/>
        <v>0.20482200004281803</v>
      </c>
      <c r="U7255">
        <f>IFERROR(VLOOKUP(D7255,'ZORI (2)'!$C$2:$F$106,4,FALSE), 0)</f>
        <v>98.079496251938465</v>
      </c>
    </row>
    <row r="7256" spans="1:21" x14ac:dyDescent="0.25">
      <c r="A7256">
        <v>10909</v>
      </c>
      <c r="B7256">
        <v>10983</v>
      </c>
      <c r="C7256" t="s">
        <v>2534</v>
      </c>
      <c r="D7256" t="s">
        <v>195</v>
      </c>
      <c r="E7256">
        <v>414400</v>
      </c>
      <c r="F7256">
        <v>484300</v>
      </c>
      <c r="G7256">
        <f>IFERROR(VLOOKUP(D7256,'ZORI (2)'!$C$2:$E$106,2,FALSE), 0)</f>
        <v>2329</v>
      </c>
      <c r="H7256">
        <f>IFERROR(VLOOKUP(D7256,'ZORI (2)'!$C$2:$E$106,3,FALSE), 0)</f>
        <v>2608</v>
      </c>
      <c r="I7256">
        <f t="shared" si="1017"/>
        <v>96860</v>
      </c>
      <c r="J7256">
        <f t="shared" si="1018"/>
        <v>387440</v>
      </c>
      <c r="K7256">
        <v>2.5000000000000001E-2</v>
      </c>
      <c r="L7256">
        <v>360</v>
      </c>
      <c r="M7256" s="1">
        <f t="shared" si="1019"/>
        <v>1530.8564103793587</v>
      </c>
      <c r="N7256">
        <f t="shared" si="1023"/>
        <v>14504.000000000002</v>
      </c>
      <c r="O7256">
        <f t="shared" si="1020"/>
        <v>193.72</v>
      </c>
      <c r="P7256">
        <f t="shared" si="1021"/>
        <v>260.8</v>
      </c>
      <c r="Q7256">
        <v>20000</v>
      </c>
      <c r="R7256">
        <f t="shared" si="1022"/>
        <v>15.474821063394684</v>
      </c>
      <c r="S7256">
        <f t="shared" si="1024"/>
        <v>7.8849820897118311E-2</v>
      </c>
      <c r="T7256">
        <f t="shared" si="1025"/>
        <v>5.6876184308088162E-2</v>
      </c>
      <c r="U7256">
        <f>IFERROR(VLOOKUP(D7256,'ZORI (2)'!$C$2:$F$106,4,FALSE), 0)</f>
        <v>81.282042347392249</v>
      </c>
    </row>
    <row r="7257" spans="1:21" x14ac:dyDescent="0.25">
      <c r="A7257">
        <v>10910</v>
      </c>
      <c r="B7257">
        <v>35186</v>
      </c>
      <c r="C7257" t="s">
        <v>1649</v>
      </c>
      <c r="D7257" t="s">
        <v>275</v>
      </c>
      <c r="E7257">
        <v>172900</v>
      </c>
      <c r="F7257">
        <v>210700</v>
      </c>
      <c r="G7257">
        <f>IFERROR(VLOOKUP(D7257,'ZORI (2)'!$C$2:$E$106,2,FALSE), 0)</f>
        <v>972</v>
      </c>
      <c r="H7257">
        <f>IFERROR(VLOOKUP(D7257,'ZORI (2)'!$C$2:$E$106,3,FALSE), 0)</f>
        <v>1061</v>
      </c>
      <c r="I7257">
        <f t="shared" si="1017"/>
        <v>42140</v>
      </c>
      <c r="J7257">
        <f t="shared" si="1018"/>
        <v>168560</v>
      </c>
      <c r="K7257">
        <v>2.5000000000000001E-2</v>
      </c>
      <c r="L7257">
        <v>360</v>
      </c>
      <c r="M7257" s="1">
        <f t="shared" si="1019"/>
        <v>666.015787047142</v>
      </c>
      <c r="N7257">
        <f t="shared" si="1023"/>
        <v>6051.5000000000009</v>
      </c>
      <c r="O7257">
        <f t="shared" si="1020"/>
        <v>84.28</v>
      </c>
      <c r="P7257">
        <f t="shared" si="1021"/>
        <v>106.10000000000001</v>
      </c>
      <c r="Q7257">
        <v>20000</v>
      </c>
      <c r="R7257">
        <f t="shared" si="1022"/>
        <v>16.54885328306629</v>
      </c>
      <c r="S7257">
        <f t="shared" si="1024"/>
        <v>5.9052080532190007E-2</v>
      </c>
      <c r="T7257">
        <f t="shared" si="1025"/>
        <v>3.6005228737222339E-2</v>
      </c>
      <c r="U7257">
        <f>IFERROR(VLOOKUP(D7257,'ZORI (2)'!$C$2:$F$106,4,FALSE), 0)</f>
        <v>24.655948903389032</v>
      </c>
    </row>
    <row r="7258" spans="1:21" x14ac:dyDescent="0.25">
      <c r="A7258">
        <v>10912</v>
      </c>
      <c r="B7258">
        <v>2825</v>
      </c>
      <c r="C7258" t="s">
        <v>3782</v>
      </c>
      <c r="D7258" t="s">
        <v>315</v>
      </c>
      <c r="E7258">
        <v>227900</v>
      </c>
      <c r="F7258">
        <v>309700</v>
      </c>
      <c r="G7258">
        <f>IFERROR(VLOOKUP(D7258,'ZORI (2)'!$C$2:$E$106,2,FALSE), 0)</f>
        <v>1254</v>
      </c>
      <c r="H7258">
        <f>IFERROR(VLOOKUP(D7258,'ZORI (2)'!$C$2:$E$106,3,FALSE), 0)</f>
        <v>1500</v>
      </c>
      <c r="I7258">
        <f t="shared" si="1017"/>
        <v>61940</v>
      </c>
      <c r="J7258">
        <f t="shared" si="1018"/>
        <v>247760</v>
      </c>
      <c r="K7258">
        <v>2.5000000000000001E-2</v>
      </c>
      <c r="L7258">
        <v>360</v>
      </c>
      <c r="M7258" s="1">
        <f t="shared" si="1019"/>
        <v>978.95153891077291</v>
      </c>
      <c r="N7258">
        <f t="shared" si="1023"/>
        <v>7976.5000000000009</v>
      </c>
      <c r="O7258">
        <f t="shared" si="1020"/>
        <v>123.88</v>
      </c>
      <c r="P7258">
        <f t="shared" si="1021"/>
        <v>150</v>
      </c>
      <c r="Q7258">
        <v>20000</v>
      </c>
      <c r="R7258">
        <f t="shared" si="1022"/>
        <v>17.205555555555556</v>
      </c>
      <c r="S7258">
        <f t="shared" si="1024"/>
        <v>0.21034952408681531</v>
      </c>
      <c r="T7258">
        <f t="shared" si="1025"/>
        <v>3.2986398859727914E-2</v>
      </c>
      <c r="U7258">
        <f>IFERROR(VLOOKUP(D7258,'ZORI (2)'!$C$2:$F$106,4,FALSE), 0)</f>
        <v>75.634847140989294</v>
      </c>
    </row>
    <row r="7259" spans="1:21" x14ac:dyDescent="0.25">
      <c r="A7259">
        <v>10915</v>
      </c>
      <c r="B7259">
        <v>29384</v>
      </c>
      <c r="C7259" t="s">
        <v>370</v>
      </c>
      <c r="D7259" t="s">
        <v>261</v>
      </c>
      <c r="E7259">
        <v>105400</v>
      </c>
      <c r="F7259">
        <v>133400</v>
      </c>
      <c r="G7259">
        <f>IFERROR(VLOOKUP(D7259,'ZORI (2)'!$C$2:$E$106,2,FALSE), 0)</f>
        <v>1014</v>
      </c>
      <c r="H7259">
        <f>IFERROR(VLOOKUP(D7259,'ZORI (2)'!$C$2:$E$106,3,FALSE), 0)</f>
        <v>1171</v>
      </c>
      <c r="I7259">
        <f t="shared" si="1017"/>
        <v>26680</v>
      </c>
      <c r="J7259">
        <f t="shared" si="1018"/>
        <v>106720</v>
      </c>
      <c r="K7259">
        <v>2.5000000000000001E-2</v>
      </c>
      <c r="L7259">
        <v>360</v>
      </c>
      <c r="M7259" s="1">
        <f t="shared" si="1019"/>
        <v>421.67302321826645</v>
      </c>
      <c r="N7259">
        <f t="shared" si="1023"/>
        <v>3689.0000000000005</v>
      </c>
      <c r="O7259">
        <f t="shared" si="1020"/>
        <v>53.36</v>
      </c>
      <c r="P7259">
        <f t="shared" si="1021"/>
        <v>117.10000000000001</v>
      </c>
      <c r="Q7259">
        <v>20000</v>
      </c>
      <c r="R7259">
        <f t="shared" si="1022"/>
        <v>9.4933105607742672</v>
      </c>
      <c r="S7259">
        <f t="shared" si="1024"/>
        <v>3.3395564300598812E-2</v>
      </c>
      <c r="T7259">
        <f t="shared" si="1025"/>
        <v>0.13791029643988967</v>
      </c>
      <c r="U7259">
        <f>IFERROR(VLOOKUP(D7259,'ZORI (2)'!$C$2:$F$106,4,FALSE), 0)</f>
        <v>47.84480118048355</v>
      </c>
    </row>
    <row r="7260" spans="1:21" x14ac:dyDescent="0.25">
      <c r="A7260">
        <v>10919</v>
      </c>
      <c r="B7260">
        <v>21161</v>
      </c>
      <c r="C7260" t="s">
        <v>1120</v>
      </c>
      <c r="D7260" t="s">
        <v>211</v>
      </c>
      <c r="E7260">
        <v>321300</v>
      </c>
      <c r="F7260">
        <v>371500</v>
      </c>
      <c r="G7260">
        <f>IFERROR(VLOOKUP(D7260,'ZORI (2)'!$C$2:$E$106,2,FALSE), 0)</f>
        <v>1535</v>
      </c>
      <c r="H7260">
        <f>IFERROR(VLOOKUP(D7260,'ZORI (2)'!$C$2:$E$106,3,FALSE), 0)</f>
        <v>1616</v>
      </c>
      <c r="I7260">
        <f t="shared" si="1017"/>
        <v>74300</v>
      </c>
      <c r="J7260">
        <f t="shared" si="1018"/>
        <v>297200</v>
      </c>
      <c r="K7260">
        <v>2.5000000000000001E-2</v>
      </c>
      <c r="L7260">
        <v>360</v>
      </c>
      <c r="M7260" s="1">
        <f t="shared" si="1019"/>
        <v>1174.2993112862516</v>
      </c>
      <c r="N7260">
        <f t="shared" si="1023"/>
        <v>11245.500000000002</v>
      </c>
      <c r="O7260">
        <f t="shared" si="1020"/>
        <v>148.6</v>
      </c>
      <c r="P7260">
        <f t="shared" si="1021"/>
        <v>161.60000000000002</v>
      </c>
      <c r="Q7260">
        <v>20000</v>
      </c>
      <c r="R7260">
        <f t="shared" si="1022"/>
        <v>19.157384488448844</v>
      </c>
      <c r="S7260">
        <f t="shared" si="1024"/>
        <v>5.376469136607899E-2</v>
      </c>
      <c r="T7260">
        <f t="shared" si="1025"/>
        <v>1.4950976257301182E-2</v>
      </c>
      <c r="U7260">
        <f>IFERROR(VLOOKUP(D7260,'ZORI (2)'!$C$2:$F$106,4,FALSE), 0)</f>
        <v>21.024786958888942</v>
      </c>
    </row>
    <row r="7261" spans="1:21" x14ac:dyDescent="0.25">
      <c r="A7261">
        <v>10920</v>
      </c>
      <c r="B7261">
        <v>29470</v>
      </c>
      <c r="C7261" t="s">
        <v>3783</v>
      </c>
      <c r="D7261" t="s">
        <v>282</v>
      </c>
      <c r="E7261">
        <v>175800</v>
      </c>
      <c r="F7261">
        <v>267000</v>
      </c>
      <c r="G7261">
        <f>IFERROR(VLOOKUP(D7261,'ZORI (2)'!$C$2:$E$106,2,FALSE), 0)</f>
        <v>1225</v>
      </c>
      <c r="H7261">
        <f>IFERROR(VLOOKUP(D7261,'ZORI (2)'!$C$2:$E$106,3,FALSE), 0)</f>
        <v>1478</v>
      </c>
      <c r="I7261">
        <f t="shared" si="1017"/>
        <v>53400</v>
      </c>
      <c r="J7261">
        <f t="shared" si="1018"/>
        <v>213600</v>
      </c>
      <c r="K7261">
        <v>2.5000000000000001E-2</v>
      </c>
      <c r="L7261">
        <v>360</v>
      </c>
      <c r="M7261" s="1">
        <f t="shared" si="1019"/>
        <v>843.9782398746413</v>
      </c>
      <c r="N7261">
        <f t="shared" si="1023"/>
        <v>6153.0000000000009</v>
      </c>
      <c r="O7261">
        <f t="shared" si="1020"/>
        <v>106.8</v>
      </c>
      <c r="P7261">
        <f t="shared" si="1021"/>
        <v>147.80000000000001</v>
      </c>
      <c r="Q7261">
        <v>20000</v>
      </c>
      <c r="R7261">
        <f t="shared" si="1022"/>
        <v>15.054127198917456</v>
      </c>
      <c r="S7261">
        <f t="shared" si="1024"/>
        <v>0.32208979316969788</v>
      </c>
      <c r="T7261">
        <f t="shared" si="1025"/>
        <v>5.7233053706388273E-2</v>
      </c>
      <c r="U7261">
        <f>IFERROR(VLOOKUP(D7261,'ZORI (2)'!$C$2:$F$106,4,FALSE), 0)</f>
        <v>73.537636714851274</v>
      </c>
    </row>
    <row r="7262" spans="1:21" x14ac:dyDescent="0.25">
      <c r="A7262">
        <v>10921</v>
      </c>
      <c r="B7262">
        <v>18074</v>
      </c>
      <c r="C7262" t="s">
        <v>3784</v>
      </c>
      <c r="D7262" t="s">
        <v>254</v>
      </c>
      <c r="E7262">
        <v>228000</v>
      </c>
      <c r="F7262">
        <v>268900</v>
      </c>
      <c r="G7262">
        <f>IFERROR(VLOOKUP(D7262,'ZORI (2)'!$C$2:$E$106,2,FALSE), 0)</f>
        <v>1372</v>
      </c>
      <c r="H7262">
        <f>IFERROR(VLOOKUP(D7262,'ZORI (2)'!$C$2:$E$106,3,FALSE), 0)</f>
        <v>1516</v>
      </c>
      <c r="I7262">
        <f t="shared" si="1017"/>
        <v>53780</v>
      </c>
      <c r="J7262">
        <f t="shared" si="1018"/>
        <v>215120</v>
      </c>
      <c r="K7262">
        <v>2.5000000000000001E-2</v>
      </c>
      <c r="L7262">
        <v>360</v>
      </c>
      <c r="M7262" s="1">
        <f t="shared" si="1019"/>
        <v>849.9840775366705</v>
      </c>
      <c r="N7262">
        <f t="shared" si="1023"/>
        <v>7980.0000000000009</v>
      </c>
      <c r="O7262">
        <f t="shared" si="1020"/>
        <v>107.56</v>
      </c>
      <c r="P7262">
        <f t="shared" si="1021"/>
        <v>151.6</v>
      </c>
      <c r="Q7262">
        <v>20000</v>
      </c>
      <c r="R7262">
        <f t="shared" si="1022"/>
        <v>14.781222515391381</v>
      </c>
      <c r="S7262">
        <f t="shared" si="1024"/>
        <v>5.0472693179154621E-2</v>
      </c>
      <c r="T7262">
        <f t="shared" si="1025"/>
        <v>5.9714665723580654E-2</v>
      </c>
      <c r="U7262">
        <f>IFERROR(VLOOKUP(D7262,'ZORI (2)'!$C$2:$F$106,4,FALSE), 0)</f>
        <v>44.044485087995604</v>
      </c>
    </row>
    <row r="7263" spans="1:21" x14ac:dyDescent="0.25">
      <c r="A7263">
        <v>10922</v>
      </c>
      <c r="B7263">
        <v>21773</v>
      </c>
      <c r="C7263" t="s">
        <v>3785</v>
      </c>
      <c r="D7263" t="s">
        <v>203</v>
      </c>
      <c r="E7263">
        <v>293200</v>
      </c>
      <c r="F7263">
        <v>338100</v>
      </c>
      <c r="G7263">
        <f>IFERROR(VLOOKUP(D7263,'ZORI (2)'!$C$2:$E$106,2,FALSE), 0)</f>
        <v>1905</v>
      </c>
      <c r="H7263">
        <f>IFERROR(VLOOKUP(D7263,'ZORI (2)'!$C$2:$E$106,3,FALSE), 0)</f>
        <v>2043</v>
      </c>
      <c r="I7263">
        <f t="shared" si="1017"/>
        <v>67620</v>
      </c>
      <c r="J7263">
        <f t="shared" si="1018"/>
        <v>270480</v>
      </c>
      <c r="K7263">
        <v>2.5000000000000001E-2</v>
      </c>
      <c r="L7263">
        <v>360</v>
      </c>
      <c r="M7263" s="1">
        <f t="shared" si="1019"/>
        <v>1068.7230071221582</v>
      </c>
      <c r="N7263">
        <f t="shared" si="1023"/>
        <v>10262.000000000002</v>
      </c>
      <c r="O7263">
        <f t="shared" si="1020"/>
        <v>135.23999999999998</v>
      </c>
      <c r="P7263">
        <f t="shared" si="1021"/>
        <v>204.3</v>
      </c>
      <c r="Q7263">
        <v>20000</v>
      </c>
      <c r="R7263">
        <f t="shared" si="1022"/>
        <v>13.790993636808615</v>
      </c>
      <c r="S7263">
        <f t="shared" si="1024"/>
        <v>4.5254156593355632E-2</v>
      </c>
      <c r="T7263">
        <f t="shared" si="1025"/>
        <v>7.7816594619379495E-2</v>
      </c>
      <c r="U7263">
        <f>IFERROR(VLOOKUP(D7263,'ZORI (2)'!$C$2:$F$106,4,FALSE), 0)</f>
        <v>40.400261415601996</v>
      </c>
    </row>
    <row r="7264" spans="1:21" x14ac:dyDescent="0.25">
      <c r="A7264">
        <v>10924</v>
      </c>
      <c r="B7264">
        <v>73149</v>
      </c>
      <c r="C7264" t="s">
        <v>208</v>
      </c>
      <c r="D7264" t="s">
        <v>208</v>
      </c>
      <c r="E7264">
        <v>33400</v>
      </c>
      <c r="F7264">
        <v>49400</v>
      </c>
      <c r="G7264">
        <f>IFERROR(VLOOKUP(D7264,'ZORI (2)'!$C$2:$E$106,2,FALSE), 0)</f>
        <v>971</v>
      </c>
      <c r="H7264">
        <f>IFERROR(VLOOKUP(D7264,'ZORI (2)'!$C$2:$E$106,3,FALSE), 0)</f>
        <v>1014</v>
      </c>
      <c r="I7264">
        <f t="shared" si="1017"/>
        <v>9880</v>
      </c>
      <c r="J7264">
        <f t="shared" si="1018"/>
        <v>39520</v>
      </c>
      <c r="K7264">
        <v>2.5000000000000001E-2</v>
      </c>
      <c r="L7264">
        <v>360</v>
      </c>
      <c r="M7264" s="1">
        <f t="shared" si="1019"/>
        <v>156.15177921276134</v>
      </c>
      <c r="N7264">
        <f t="shared" si="1023"/>
        <v>1169</v>
      </c>
      <c r="O7264">
        <f t="shared" si="1020"/>
        <v>19.759999999999998</v>
      </c>
      <c r="P7264">
        <f t="shared" si="1021"/>
        <v>101.4</v>
      </c>
      <c r="Q7264">
        <v>20000</v>
      </c>
      <c r="R7264">
        <f t="shared" si="1022"/>
        <v>4.0598290598290596</v>
      </c>
      <c r="S7264">
        <f t="shared" si="1024"/>
        <v>-9.4724110758855756E-2</v>
      </c>
      <c r="T7264">
        <f t="shared" si="1025"/>
        <v>0.28471959320579932</v>
      </c>
      <c r="U7264">
        <f>IFERROR(VLOOKUP(D7264,'ZORI (2)'!$C$2:$F$106,4,FALSE), 0)</f>
        <v>8.8725863825406837</v>
      </c>
    </row>
    <row r="7265" spans="1:21" x14ac:dyDescent="0.25">
      <c r="A7265">
        <v>10925</v>
      </c>
      <c r="B7265">
        <v>37150</v>
      </c>
      <c r="C7265" t="s">
        <v>3786</v>
      </c>
      <c r="D7265" t="s">
        <v>197</v>
      </c>
      <c r="E7265">
        <v>54300</v>
      </c>
      <c r="F7265">
        <v>72100</v>
      </c>
      <c r="G7265">
        <f>IFERROR(VLOOKUP(D7265,'ZORI (2)'!$C$2:$E$106,2,FALSE), 0)</f>
        <v>1223</v>
      </c>
      <c r="H7265">
        <f>IFERROR(VLOOKUP(D7265,'ZORI (2)'!$C$2:$E$106,3,FALSE), 0)</f>
        <v>1493</v>
      </c>
      <c r="I7265">
        <f t="shared" si="1017"/>
        <v>14420</v>
      </c>
      <c r="J7265">
        <f t="shared" si="1018"/>
        <v>57680</v>
      </c>
      <c r="K7265">
        <v>2.5000000000000001E-2</v>
      </c>
      <c r="L7265">
        <v>360</v>
      </c>
      <c r="M7265" s="1">
        <f t="shared" si="1019"/>
        <v>227.90573443805854</v>
      </c>
      <c r="N7265">
        <f t="shared" si="1023"/>
        <v>1900.5000000000002</v>
      </c>
      <c r="O7265">
        <f t="shared" si="1020"/>
        <v>28.84</v>
      </c>
      <c r="P7265">
        <f t="shared" si="1021"/>
        <v>149.30000000000001</v>
      </c>
      <c r="Q7265">
        <v>20000</v>
      </c>
      <c r="R7265">
        <f t="shared" si="1022"/>
        <v>4.0243357892386697</v>
      </c>
      <c r="S7265">
        <f t="shared" si="1024"/>
        <v>-5.3811982861004852E-2</v>
      </c>
      <c r="T7265">
        <f t="shared" si="1025"/>
        <v>0.35912091482064668</v>
      </c>
      <c r="U7265">
        <f>IFERROR(VLOOKUP(D7265,'ZORI (2)'!$C$2:$F$106,4,FALSE), 0)</f>
        <v>82.462282658343199</v>
      </c>
    </row>
    <row r="7266" spans="1:21" x14ac:dyDescent="0.25">
      <c r="A7266">
        <v>10928</v>
      </c>
      <c r="B7266">
        <v>80530</v>
      </c>
      <c r="C7266" t="s">
        <v>1011</v>
      </c>
      <c r="D7266" t="s">
        <v>265</v>
      </c>
      <c r="E7266">
        <v>192000</v>
      </c>
      <c r="F7266">
        <v>319600</v>
      </c>
      <c r="G7266">
        <f>IFERROR(VLOOKUP(D7266,'ZORI (2)'!$C$2:$E$106,2,FALSE), 0)</f>
        <v>1282</v>
      </c>
      <c r="H7266">
        <f>IFERROR(VLOOKUP(D7266,'ZORI (2)'!$C$2:$E$106,3,FALSE), 0)</f>
        <v>1586</v>
      </c>
      <c r="I7266">
        <f t="shared" si="1017"/>
        <v>63920</v>
      </c>
      <c r="J7266">
        <f t="shared" si="1018"/>
        <v>255680</v>
      </c>
      <c r="K7266">
        <v>2.5000000000000001E-2</v>
      </c>
      <c r="L7266">
        <v>360</v>
      </c>
      <c r="M7266" s="1">
        <f t="shared" si="1019"/>
        <v>1010.2451140971361</v>
      </c>
      <c r="N7266">
        <f t="shared" si="1023"/>
        <v>6720.0000000000009</v>
      </c>
      <c r="O7266">
        <f t="shared" si="1020"/>
        <v>127.84</v>
      </c>
      <c r="P7266">
        <f t="shared" si="1021"/>
        <v>158.60000000000002</v>
      </c>
      <c r="Q7266">
        <v>20000</v>
      </c>
      <c r="R7266">
        <f t="shared" si="1022"/>
        <v>16.792770071458595</v>
      </c>
      <c r="S7266">
        <f t="shared" si="1024"/>
        <v>0.46122896854425749</v>
      </c>
      <c r="T7266">
        <f t="shared" si="1025"/>
        <v>3.8302941646451517E-2</v>
      </c>
      <c r="U7266">
        <f>IFERROR(VLOOKUP(D7266,'ZORI (2)'!$C$2:$F$106,4,FALSE), 0)</f>
        <v>82.350178328576192</v>
      </c>
    </row>
    <row r="7267" spans="1:21" x14ac:dyDescent="0.25">
      <c r="A7267">
        <v>10933</v>
      </c>
      <c r="B7267">
        <v>65631</v>
      </c>
      <c r="C7267" t="s">
        <v>3787</v>
      </c>
      <c r="D7267" t="s">
        <v>241</v>
      </c>
      <c r="E7267">
        <v>102400</v>
      </c>
      <c r="F7267">
        <v>126600</v>
      </c>
      <c r="G7267">
        <f>IFERROR(VLOOKUP(D7267,'ZORI (2)'!$C$2:$E$106,2,FALSE), 0)</f>
        <v>1186</v>
      </c>
      <c r="H7267">
        <f>IFERROR(VLOOKUP(D7267,'ZORI (2)'!$C$2:$E$106,3,FALSE), 0)</f>
        <v>1326</v>
      </c>
      <c r="I7267">
        <f t="shared" si="1017"/>
        <v>25320</v>
      </c>
      <c r="J7267">
        <f t="shared" si="1018"/>
        <v>101280</v>
      </c>
      <c r="K7267">
        <v>2.5000000000000001E-2</v>
      </c>
      <c r="L7267">
        <v>360</v>
      </c>
      <c r="M7267" s="1">
        <f t="shared" si="1019"/>
        <v>400.17844632258272</v>
      </c>
      <c r="N7267">
        <f t="shared" si="1023"/>
        <v>3584.0000000000005</v>
      </c>
      <c r="O7267">
        <f t="shared" si="1020"/>
        <v>50.64</v>
      </c>
      <c r="P7267">
        <f t="shared" si="1021"/>
        <v>132.6</v>
      </c>
      <c r="Q7267">
        <v>20000</v>
      </c>
      <c r="R7267">
        <f t="shared" si="1022"/>
        <v>7.9562594268476623</v>
      </c>
      <c r="S7267">
        <f t="shared" si="1024"/>
        <v>4.8895097790195583E-3</v>
      </c>
      <c r="T7267">
        <f t="shared" si="1025"/>
        <v>0.18221369712352792</v>
      </c>
      <c r="U7267">
        <f>IFERROR(VLOOKUP(D7267,'ZORI (2)'!$C$2:$F$106,4,FALSE), 0)</f>
        <v>40.773766075750224</v>
      </c>
    </row>
    <row r="7268" spans="1:21" x14ac:dyDescent="0.25">
      <c r="A7268">
        <v>10934</v>
      </c>
      <c r="B7268">
        <v>8750</v>
      </c>
      <c r="C7268" t="s">
        <v>3788</v>
      </c>
      <c r="D7268" t="s">
        <v>195</v>
      </c>
      <c r="E7268">
        <v>1129300</v>
      </c>
      <c r="F7268">
        <v>1301900</v>
      </c>
      <c r="G7268">
        <f>IFERROR(VLOOKUP(D7268,'ZORI (2)'!$C$2:$E$106,2,FALSE), 0)</f>
        <v>2329</v>
      </c>
      <c r="H7268">
        <f>IFERROR(VLOOKUP(D7268,'ZORI (2)'!$C$2:$E$106,3,FALSE), 0)</f>
        <v>2608</v>
      </c>
      <c r="I7268">
        <f t="shared" si="1017"/>
        <v>260380</v>
      </c>
      <c r="J7268">
        <f t="shared" si="1018"/>
        <v>1041520</v>
      </c>
      <c r="K7268">
        <v>2.5000000000000001E-2</v>
      </c>
      <c r="L7268">
        <v>360</v>
      </c>
      <c r="M7268" s="1">
        <f t="shared" si="1019"/>
        <v>4115.2631853662751</v>
      </c>
      <c r="N7268">
        <f t="shared" si="1023"/>
        <v>39525.500000000007</v>
      </c>
      <c r="O7268">
        <f t="shared" si="1020"/>
        <v>520.76</v>
      </c>
      <c r="P7268">
        <f t="shared" si="1021"/>
        <v>260.8</v>
      </c>
      <c r="Q7268">
        <v>20000</v>
      </c>
      <c r="R7268">
        <f t="shared" si="1022"/>
        <v>41.599565439672801</v>
      </c>
      <c r="S7268">
        <f t="shared" si="1024"/>
        <v>9.5114463813234157E-2</v>
      </c>
      <c r="T7268">
        <f t="shared" si="1025"/>
        <v>-8.5856223867346149E-2</v>
      </c>
      <c r="U7268">
        <f>IFERROR(VLOOKUP(D7268,'ZORI (2)'!$C$2:$F$106,4,FALSE), 0)</f>
        <v>81.282042347392249</v>
      </c>
    </row>
    <row r="7269" spans="1:21" x14ac:dyDescent="0.25">
      <c r="A7269">
        <v>10935</v>
      </c>
      <c r="B7269">
        <v>33839</v>
      </c>
      <c r="C7269" t="s">
        <v>3789</v>
      </c>
      <c r="D7269" t="s">
        <v>334</v>
      </c>
      <c r="E7269">
        <v>70300</v>
      </c>
      <c r="F7269">
        <v>127600</v>
      </c>
      <c r="G7269">
        <f>IFERROR(VLOOKUP(D7269,'ZORI (2)'!$C$2:$E$106,2,FALSE), 0)</f>
        <v>1044</v>
      </c>
      <c r="H7269">
        <f>IFERROR(VLOOKUP(D7269,'ZORI (2)'!$C$2:$E$106,3,FALSE), 0)</f>
        <v>1262</v>
      </c>
      <c r="I7269">
        <f t="shared" si="1017"/>
        <v>25520</v>
      </c>
      <c r="J7269">
        <f t="shared" si="1018"/>
        <v>102080</v>
      </c>
      <c r="K7269">
        <v>2.5000000000000001E-2</v>
      </c>
      <c r="L7269">
        <v>360</v>
      </c>
      <c r="M7269" s="1">
        <f t="shared" si="1019"/>
        <v>403.33941351312444</v>
      </c>
      <c r="N7269">
        <f t="shared" si="1023"/>
        <v>2460.5000000000005</v>
      </c>
      <c r="O7269">
        <f t="shared" si="1020"/>
        <v>51.04</v>
      </c>
      <c r="P7269">
        <f t="shared" si="1021"/>
        <v>126.2</v>
      </c>
      <c r="Q7269">
        <v>20000</v>
      </c>
      <c r="R7269">
        <f t="shared" si="1022"/>
        <v>8.4257791864764915</v>
      </c>
      <c r="S7269">
        <f t="shared" si="1024"/>
        <v>0.37558551323030814</v>
      </c>
      <c r="T7269">
        <f t="shared" si="1025"/>
        <v>0.17042438152671413</v>
      </c>
      <c r="U7269">
        <f>IFERROR(VLOOKUP(D7269,'ZORI (2)'!$C$2:$F$106,4,FALSE), 0)</f>
        <v>64.554780829084663</v>
      </c>
    </row>
    <row r="7270" spans="1:21" x14ac:dyDescent="0.25">
      <c r="A7270">
        <v>10936</v>
      </c>
      <c r="B7270">
        <v>37886</v>
      </c>
      <c r="C7270" t="s">
        <v>3790</v>
      </c>
      <c r="D7270" t="s">
        <v>346</v>
      </c>
      <c r="E7270">
        <v>139200</v>
      </c>
      <c r="F7270">
        <v>178400</v>
      </c>
      <c r="G7270">
        <f>IFERROR(VLOOKUP(D7270,'ZORI (2)'!$C$2:$E$106,2,FALSE), 0)</f>
        <v>1024</v>
      </c>
      <c r="H7270">
        <f>IFERROR(VLOOKUP(D7270,'ZORI (2)'!$C$2:$E$106,3,FALSE), 0)</f>
        <v>1170</v>
      </c>
      <c r="I7270">
        <f t="shared" si="1017"/>
        <v>35680</v>
      </c>
      <c r="J7270">
        <f t="shared" si="1018"/>
        <v>142720</v>
      </c>
      <c r="K7270">
        <v>2.5000000000000001E-2</v>
      </c>
      <c r="L7270">
        <v>360</v>
      </c>
      <c r="M7270" s="1">
        <f t="shared" si="1019"/>
        <v>563.91654679264423</v>
      </c>
      <c r="N7270">
        <f t="shared" si="1023"/>
        <v>4872.0000000000009</v>
      </c>
      <c r="O7270">
        <f t="shared" si="1020"/>
        <v>71.36</v>
      </c>
      <c r="P7270">
        <f t="shared" si="1021"/>
        <v>117</v>
      </c>
      <c r="Q7270">
        <v>20000</v>
      </c>
      <c r="R7270">
        <f t="shared" si="1022"/>
        <v>12.706552706552706</v>
      </c>
      <c r="S7270">
        <f t="shared" si="1024"/>
        <v>8.7327514749622123E-2</v>
      </c>
      <c r="T7270">
        <f t="shared" si="1025"/>
        <v>8.2783086247989648E-2</v>
      </c>
      <c r="U7270">
        <f>IFERROR(VLOOKUP(D7270,'ZORI (2)'!$C$2:$F$106,4,FALSE), 0)</f>
        <v>41.80961872209641</v>
      </c>
    </row>
    <row r="7271" spans="1:21" x14ac:dyDescent="0.25">
      <c r="A7271">
        <v>10944</v>
      </c>
      <c r="B7271">
        <v>12148</v>
      </c>
      <c r="C7271" t="s">
        <v>793</v>
      </c>
      <c r="D7271" t="s">
        <v>305</v>
      </c>
      <c r="E7271">
        <v>308800</v>
      </c>
      <c r="F7271">
        <v>332900</v>
      </c>
      <c r="G7271">
        <f>IFERROR(VLOOKUP(D7271,'ZORI (2)'!$C$2:$E$106,2,FALSE), 0)</f>
        <v>1131</v>
      </c>
      <c r="H7271">
        <f>IFERROR(VLOOKUP(D7271,'ZORI (2)'!$C$2:$E$106,3,FALSE), 0)</f>
        <v>1252</v>
      </c>
      <c r="I7271">
        <f t="shared" si="1017"/>
        <v>66580</v>
      </c>
      <c r="J7271">
        <f t="shared" si="1018"/>
        <v>266320</v>
      </c>
      <c r="K7271">
        <v>2.5000000000000001E-2</v>
      </c>
      <c r="L7271">
        <v>360</v>
      </c>
      <c r="M7271" s="1">
        <f t="shared" si="1019"/>
        <v>1052.2859777313411</v>
      </c>
      <c r="N7271">
        <f t="shared" si="1023"/>
        <v>10808.000000000002</v>
      </c>
      <c r="O7271">
        <f t="shared" si="1020"/>
        <v>133.16</v>
      </c>
      <c r="P7271">
        <f t="shared" si="1021"/>
        <v>125.2</v>
      </c>
      <c r="Q7271">
        <v>20000</v>
      </c>
      <c r="R7271">
        <f t="shared" si="1022"/>
        <v>22.157880724174653</v>
      </c>
      <c r="S7271">
        <f t="shared" si="1024"/>
        <v>-1.9752184871970037E-2</v>
      </c>
      <c r="T7271">
        <f t="shared" si="1025"/>
        <v>-7.226267433113877E-3</v>
      </c>
      <c r="U7271">
        <f>IFERROR(VLOOKUP(D7271,'ZORI (2)'!$C$2:$F$106,4,FALSE), 0)</f>
        <v>34.331863782036343</v>
      </c>
    </row>
    <row r="7272" spans="1:21" x14ac:dyDescent="0.25">
      <c r="A7272">
        <v>10945</v>
      </c>
      <c r="B7272">
        <v>33838</v>
      </c>
      <c r="C7272" t="s">
        <v>3405</v>
      </c>
      <c r="D7272" t="s">
        <v>334</v>
      </c>
      <c r="E7272">
        <v>74900</v>
      </c>
      <c r="F7272">
        <v>139900</v>
      </c>
      <c r="G7272">
        <f>IFERROR(VLOOKUP(D7272,'ZORI (2)'!$C$2:$E$106,2,FALSE), 0)</f>
        <v>1044</v>
      </c>
      <c r="H7272">
        <f>IFERROR(VLOOKUP(D7272,'ZORI (2)'!$C$2:$E$106,3,FALSE), 0)</f>
        <v>1262</v>
      </c>
      <c r="I7272">
        <f t="shared" si="1017"/>
        <v>27980</v>
      </c>
      <c r="J7272">
        <f t="shared" si="1018"/>
        <v>111920</v>
      </c>
      <c r="K7272">
        <v>2.5000000000000001E-2</v>
      </c>
      <c r="L7272">
        <v>360</v>
      </c>
      <c r="M7272" s="1">
        <f t="shared" si="1019"/>
        <v>442.2193099567877</v>
      </c>
      <c r="N7272">
        <f t="shared" si="1023"/>
        <v>2621.5000000000005</v>
      </c>
      <c r="O7272">
        <f t="shared" si="1020"/>
        <v>55.96</v>
      </c>
      <c r="P7272">
        <f t="shared" si="1021"/>
        <v>126.2</v>
      </c>
      <c r="Q7272">
        <v>20000</v>
      </c>
      <c r="R7272">
        <f t="shared" si="1022"/>
        <v>9.2379820390913885</v>
      </c>
      <c r="S7272">
        <f t="shared" si="1024"/>
        <v>0.43455545700178932</v>
      </c>
      <c r="T7272">
        <f t="shared" si="1025"/>
        <v>0.15120991038839854</v>
      </c>
      <c r="U7272">
        <f>IFERROR(VLOOKUP(D7272,'ZORI (2)'!$C$2:$F$106,4,FALSE), 0)</f>
        <v>64.554780829084663</v>
      </c>
    </row>
    <row r="7273" spans="1:21" x14ac:dyDescent="0.25">
      <c r="A7273">
        <v>10946</v>
      </c>
      <c r="B7273">
        <v>38451</v>
      </c>
      <c r="C7273" t="s">
        <v>3791</v>
      </c>
      <c r="D7273" t="s">
        <v>197</v>
      </c>
      <c r="E7273">
        <v>115100</v>
      </c>
      <c r="F7273">
        <v>190700</v>
      </c>
      <c r="G7273">
        <f>IFERROR(VLOOKUP(D7273,'ZORI (2)'!$C$2:$E$106,2,FALSE), 0)</f>
        <v>1223</v>
      </c>
      <c r="H7273">
        <f>IFERROR(VLOOKUP(D7273,'ZORI (2)'!$C$2:$E$106,3,FALSE), 0)</f>
        <v>1493</v>
      </c>
      <c r="I7273">
        <f t="shared" si="1017"/>
        <v>38140</v>
      </c>
      <c r="J7273">
        <f t="shared" si="1018"/>
        <v>152560</v>
      </c>
      <c r="K7273">
        <v>2.5000000000000001E-2</v>
      </c>
      <c r="L7273">
        <v>360</v>
      </c>
      <c r="M7273" s="1">
        <f t="shared" si="1019"/>
        <v>602.79644323630748</v>
      </c>
      <c r="N7273">
        <f t="shared" si="1023"/>
        <v>4028.5000000000005</v>
      </c>
      <c r="O7273">
        <f t="shared" si="1020"/>
        <v>76.28</v>
      </c>
      <c r="P7273">
        <f t="shared" si="1021"/>
        <v>149.30000000000001</v>
      </c>
      <c r="Q7273">
        <v>20000</v>
      </c>
      <c r="R7273">
        <f t="shared" si="1022"/>
        <v>10.644116990399644</v>
      </c>
      <c r="S7273">
        <f t="shared" si="1024"/>
        <v>0.37067531095354295</v>
      </c>
      <c r="T7273">
        <f t="shared" si="1025"/>
        <v>0.1282881633168616</v>
      </c>
      <c r="U7273">
        <f>IFERROR(VLOOKUP(D7273,'ZORI (2)'!$C$2:$F$106,4,FALSE), 0)</f>
        <v>82.462282658343199</v>
      </c>
    </row>
    <row r="7274" spans="1:21" x14ac:dyDescent="0.25">
      <c r="A7274">
        <v>10948</v>
      </c>
      <c r="B7274">
        <v>7648</v>
      </c>
      <c r="C7274" t="s">
        <v>1494</v>
      </c>
      <c r="D7274" t="s">
        <v>195</v>
      </c>
      <c r="E7274">
        <v>503100</v>
      </c>
      <c r="F7274">
        <v>554600</v>
      </c>
      <c r="G7274">
        <f>IFERROR(VLOOKUP(D7274,'ZORI (2)'!$C$2:$E$106,2,FALSE), 0)</f>
        <v>2329</v>
      </c>
      <c r="H7274">
        <f>IFERROR(VLOOKUP(D7274,'ZORI (2)'!$C$2:$E$106,3,FALSE), 0)</f>
        <v>2608</v>
      </c>
      <c r="I7274">
        <f t="shared" si="1017"/>
        <v>110920</v>
      </c>
      <c r="J7274">
        <f t="shared" si="1018"/>
        <v>443680</v>
      </c>
      <c r="K7274">
        <v>2.5000000000000001E-2</v>
      </c>
      <c r="L7274">
        <v>360</v>
      </c>
      <c r="M7274" s="1">
        <f t="shared" si="1019"/>
        <v>1753.072403874442</v>
      </c>
      <c r="N7274">
        <f t="shared" si="1023"/>
        <v>17608.5</v>
      </c>
      <c r="O7274">
        <f t="shared" si="1020"/>
        <v>221.84</v>
      </c>
      <c r="P7274">
        <f t="shared" si="1021"/>
        <v>260.8</v>
      </c>
      <c r="Q7274">
        <v>20000</v>
      </c>
      <c r="R7274">
        <f t="shared" si="1022"/>
        <v>17.721114519427402</v>
      </c>
      <c r="S7274">
        <f t="shared" si="1024"/>
        <v>2.5691292073270533E-2</v>
      </c>
      <c r="T7274">
        <f t="shared" si="1025"/>
        <v>3.0078073591982005E-2</v>
      </c>
      <c r="U7274">
        <f>IFERROR(VLOOKUP(D7274,'ZORI (2)'!$C$2:$F$106,4,FALSE), 0)</f>
        <v>81.282042347392249</v>
      </c>
    </row>
    <row r="7275" spans="1:21" x14ac:dyDescent="0.25">
      <c r="A7275">
        <v>10951</v>
      </c>
      <c r="B7275">
        <v>45315</v>
      </c>
      <c r="C7275" t="s">
        <v>1094</v>
      </c>
      <c r="D7275" t="s">
        <v>322</v>
      </c>
      <c r="E7275">
        <v>129000</v>
      </c>
      <c r="F7275">
        <v>152200</v>
      </c>
      <c r="G7275">
        <f>IFERROR(VLOOKUP(D7275,'ZORI (2)'!$C$2:$E$106,2,FALSE), 0)</f>
        <v>824</v>
      </c>
      <c r="H7275">
        <f>IFERROR(VLOOKUP(D7275,'ZORI (2)'!$C$2:$E$106,3,FALSE), 0)</f>
        <v>922</v>
      </c>
      <c r="I7275">
        <f t="shared" si="1017"/>
        <v>30440</v>
      </c>
      <c r="J7275">
        <f t="shared" si="1018"/>
        <v>121760</v>
      </c>
      <c r="K7275">
        <v>2.5000000000000001E-2</v>
      </c>
      <c r="L7275">
        <v>360</v>
      </c>
      <c r="M7275" s="1">
        <f t="shared" si="1019"/>
        <v>481.0992064004509</v>
      </c>
      <c r="N7275">
        <f t="shared" si="1023"/>
        <v>4515</v>
      </c>
      <c r="O7275">
        <f t="shared" si="1020"/>
        <v>60.88</v>
      </c>
      <c r="P7275">
        <f t="shared" si="1021"/>
        <v>92.2</v>
      </c>
      <c r="Q7275">
        <v>20000</v>
      </c>
      <c r="R7275">
        <f t="shared" si="1022"/>
        <v>13.756326825741143</v>
      </c>
      <c r="S7275">
        <f t="shared" si="1024"/>
        <v>-8.5659381819366189E-3</v>
      </c>
      <c r="T7275">
        <f t="shared" si="1025"/>
        <v>6.2848685710027982E-2</v>
      </c>
      <c r="U7275">
        <f>IFERROR(VLOOKUP(D7275,'ZORI (2)'!$C$2:$F$106,4,FALSE), 0)</f>
        <v>32.391485506739784</v>
      </c>
    </row>
    <row r="7276" spans="1:21" x14ac:dyDescent="0.25">
      <c r="A7276">
        <v>10956</v>
      </c>
      <c r="B7276">
        <v>1036</v>
      </c>
      <c r="C7276" t="s">
        <v>1075</v>
      </c>
      <c r="D7276" t="s">
        <v>241</v>
      </c>
      <c r="E7276">
        <v>236500</v>
      </c>
      <c r="F7276">
        <v>263700</v>
      </c>
      <c r="G7276">
        <f>IFERROR(VLOOKUP(D7276,'ZORI (2)'!$C$2:$E$106,2,FALSE), 0)</f>
        <v>1186</v>
      </c>
      <c r="H7276">
        <f>IFERROR(VLOOKUP(D7276,'ZORI (2)'!$C$2:$E$106,3,FALSE), 0)</f>
        <v>1326</v>
      </c>
      <c r="I7276">
        <f t="shared" si="1017"/>
        <v>52740</v>
      </c>
      <c r="J7276">
        <f t="shared" si="1018"/>
        <v>210960</v>
      </c>
      <c r="K7276">
        <v>2.5000000000000001E-2</v>
      </c>
      <c r="L7276">
        <v>360</v>
      </c>
      <c r="M7276" s="1">
        <f t="shared" si="1019"/>
        <v>833.54704814585352</v>
      </c>
      <c r="N7276">
        <f t="shared" si="1023"/>
        <v>8277.5</v>
      </c>
      <c r="O7276">
        <f t="shared" si="1020"/>
        <v>105.48</v>
      </c>
      <c r="P7276">
        <f t="shared" si="1021"/>
        <v>132.6</v>
      </c>
      <c r="Q7276">
        <v>20000</v>
      </c>
      <c r="R7276">
        <f t="shared" si="1022"/>
        <v>16.572398190045249</v>
      </c>
      <c r="S7276">
        <f t="shared" si="1024"/>
        <v>-4.0694545420211312E-3</v>
      </c>
      <c r="T7276">
        <f t="shared" si="1025"/>
        <v>3.7676741719378626E-2</v>
      </c>
      <c r="U7276">
        <f>IFERROR(VLOOKUP(D7276,'ZORI (2)'!$C$2:$F$106,4,FALSE), 0)</f>
        <v>40.773766075750224</v>
      </c>
    </row>
    <row r="7277" spans="1:21" x14ac:dyDescent="0.25">
      <c r="A7277">
        <v>10959</v>
      </c>
      <c r="B7277">
        <v>4055</v>
      </c>
      <c r="C7277" t="s">
        <v>371</v>
      </c>
      <c r="D7277" t="s">
        <v>239</v>
      </c>
      <c r="E7277">
        <v>164200</v>
      </c>
      <c r="F7277">
        <v>192700</v>
      </c>
      <c r="G7277">
        <f>IFERROR(VLOOKUP(D7277,'ZORI (2)'!$C$2:$E$106,2,FALSE), 0)</f>
        <v>1205</v>
      </c>
      <c r="H7277">
        <f>IFERROR(VLOOKUP(D7277,'ZORI (2)'!$C$2:$E$106,3,FALSE), 0)</f>
        <v>1553</v>
      </c>
      <c r="I7277">
        <f t="shared" si="1017"/>
        <v>38540</v>
      </c>
      <c r="J7277">
        <f t="shared" si="1018"/>
        <v>154160</v>
      </c>
      <c r="K7277">
        <v>2.5000000000000001E-2</v>
      </c>
      <c r="L7277">
        <v>360</v>
      </c>
      <c r="M7277" s="1">
        <f t="shared" si="1019"/>
        <v>609.11837761739082</v>
      </c>
      <c r="N7277">
        <f t="shared" si="1023"/>
        <v>5747.0000000000009</v>
      </c>
      <c r="O7277">
        <f t="shared" si="1020"/>
        <v>77.08</v>
      </c>
      <c r="P7277">
        <f t="shared" si="1021"/>
        <v>155.30000000000001</v>
      </c>
      <c r="Q7277">
        <v>20000</v>
      </c>
      <c r="R7277">
        <f t="shared" si="1022"/>
        <v>10.340201760034342</v>
      </c>
      <c r="S7277">
        <f t="shared" si="1024"/>
        <v>1.4493516612528758E-2</v>
      </c>
      <c r="T7277">
        <f t="shared" si="1025"/>
        <v>0.13281097995848787</v>
      </c>
      <c r="U7277">
        <f>IFERROR(VLOOKUP(D7277,'ZORI (2)'!$C$2:$F$106,4,FALSE), 0)</f>
        <v>108.10777801188344</v>
      </c>
    </row>
    <row r="7278" spans="1:21" x14ac:dyDescent="0.25">
      <c r="A7278">
        <v>10960</v>
      </c>
      <c r="B7278">
        <v>7632</v>
      </c>
      <c r="C7278" t="s">
        <v>3792</v>
      </c>
      <c r="D7278" t="s">
        <v>195</v>
      </c>
      <c r="E7278">
        <v>1176000</v>
      </c>
      <c r="F7278">
        <v>1210000</v>
      </c>
      <c r="G7278">
        <f>IFERROR(VLOOKUP(D7278,'ZORI (2)'!$C$2:$E$106,2,FALSE), 0)</f>
        <v>2329</v>
      </c>
      <c r="H7278">
        <f>IFERROR(VLOOKUP(D7278,'ZORI (2)'!$C$2:$E$106,3,FALSE), 0)</f>
        <v>2608</v>
      </c>
      <c r="I7278">
        <f t="shared" si="1017"/>
        <v>242000</v>
      </c>
      <c r="J7278">
        <f t="shared" si="1018"/>
        <v>968000</v>
      </c>
      <c r="K7278">
        <v>2.5000000000000001E-2</v>
      </c>
      <c r="L7278">
        <v>360</v>
      </c>
      <c r="M7278" s="1">
        <f t="shared" si="1019"/>
        <v>3824.7703005554908</v>
      </c>
      <c r="N7278">
        <f t="shared" si="1023"/>
        <v>41160.000000000007</v>
      </c>
      <c r="O7278">
        <f t="shared" si="1020"/>
        <v>484</v>
      </c>
      <c r="P7278">
        <f t="shared" si="1021"/>
        <v>260.8</v>
      </c>
      <c r="Q7278">
        <v>20000</v>
      </c>
      <c r="R7278">
        <f t="shared" si="1022"/>
        <v>38.66308793456033</v>
      </c>
      <c r="S7278">
        <f t="shared" si="1024"/>
        <v>-2.1953506417924925E-2</v>
      </c>
      <c r="T7278">
        <f t="shared" si="1025"/>
        <v>-7.7644951862600245E-2</v>
      </c>
      <c r="U7278">
        <f>IFERROR(VLOOKUP(D7278,'ZORI (2)'!$C$2:$F$106,4,FALSE), 0)</f>
        <v>81.282042347392249</v>
      </c>
    </row>
    <row r="7279" spans="1:21" x14ac:dyDescent="0.25">
      <c r="A7279">
        <v>10961</v>
      </c>
      <c r="B7279">
        <v>35116</v>
      </c>
      <c r="C7279" t="s">
        <v>966</v>
      </c>
      <c r="D7279" t="s">
        <v>275</v>
      </c>
      <c r="E7279">
        <v>141800</v>
      </c>
      <c r="F7279">
        <v>150100</v>
      </c>
      <c r="G7279">
        <f>IFERROR(VLOOKUP(D7279,'ZORI (2)'!$C$2:$E$106,2,FALSE), 0)</f>
        <v>972</v>
      </c>
      <c r="H7279">
        <f>IFERROR(VLOOKUP(D7279,'ZORI (2)'!$C$2:$E$106,3,FALSE), 0)</f>
        <v>1061</v>
      </c>
      <c r="I7279">
        <f t="shared" si="1017"/>
        <v>30020</v>
      </c>
      <c r="J7279">
        <f t="shared" si="1018"/>
        <v>120080</v>
      </c>
      <c r="K7279">
        <v>2.5000000000000001E-2</v>
      </c>
      <c r="L7279">
        <v>360</v>
      </c>
      <c r="M7279" s="1">
        <f t="shared" si="1019"/>
        <v>474.4611753003133</v>
      </c>
      <c r="N7279">
        <f t="shared" si="1023"/>
        <v>4963.0000000000009</v>
      </c>
      <c r="O7279">
        <f t="shared" si="1020"/>
        <v>60.039999999999992</v>
      </c>
      <c r="P7279">
        <f t="shared" si="1021"/>
        <v>106.10000000000001</v>
      </c>
      <c r="Q7279">
        <v>20000</v>
      </c>
      <c r="R7279">
        <f t="shared" si="1022"/>
        <v>11.789192585611058</v>
      </c>
      <c r="S7279">
        <f t="shared" si="1024"/>
        <v>-9.9920246097755502E-2</v>
      </c>
      <c r="T7279">
        <f t="shared" si="1025"/>
        <v>9.1751739563069312E-2</v>
      </c>
      <c r="U7279">
        <f>IFERROR(VLOOKUP(D7279,'ZORI (2)'!$C$2:$F$106,4,FALSE), 0)</f>
        <v>24.655948903389032</v>
      </c>
    </row>
    <row r="7280" spans="1:21" x14ac:dyDescent="0.25">
      <c r="A7280">
        <v>10964</v>
      </c>
      <c r="B7280">
        <v>74053</v>
      </c>
      <c r="C7280" t="s">
        <v>3793</v>
      </c>
      <c r="D7280" t="s">
        <v>258</v>
      </c>
      <c r="E7280">
        <v>124600</v>
      </c>
      <c r="F7280">
        <v>160700</v>
      </c>
      <c r="G7280">
        <f>IFERROR(VLOOKUP(D7280,'ZORI (2)'!$C$2:$E$106,2,FALSE), 0)</f>
        <v>984</v>
      </c>
      <c r="H7280">
        <f>IFERROR(VLOOKUP(D7280,'ZORI (2)'!$C$2:$E$106,3,FALSE), 0)</f>
        <v>1053</v>
      </c>
      <c r="I7280">
        <f t="shared" si="1017"/>
        <v>32140</v>
      </c>
      <c r="J7280">
        <f t="shared" si="1018"/>
        <v>128560</v>
      </c>
      <c r="K7280">
        <v>2.5000000000000001E-2</v>
      </c>
      <c r="L7280">
        <v>360</v>
      </c>
      <c r="M7280" s="1">
        <f t="shared" si="1019"/>
        <v>507.96742752005565</v>
      </c>
      <c r="N7280">
        <f t="shared" si="1023"/>
        <v>4361</v>
      </c>
      <c r="O7280">
        <f t="shared" si="1020"/>
        <v>64.28</v>
      </c>
      <c r="P7280">
        <f t="shared" si="1021"/>
        <v>105.30000000000001</v>
      </c>
      <c r="Q7280">
        <v>20000</v>
      </c>
      <c r="R7280">
        <f t="shared" si="1022"/>
        <v>12.717632162076606</v>
      </c>
      <c r="S7280">
        <f t="shared" si="1024"/>
        <v>7.8805861937017066E-2</v>
      </c>
      <c r="T7280">
        <f t="shared" si="1025"/>
        <v>7.9740727947458137E-2</v>
      </c>
      <c r="U7280">
        <f>IFERROR(VLOOKUP(D7280,'ZORI (2)'!$C$2:$F$106,4,FALSE), 0)</f>
        <v>17.975417832654223</v>
      </c>
    </row>
    <row r="7281" spans="1:21" x14ac:dyDescent="0.25">
      <c r="A7281">
        <v>10965</v>
      </c>
      <c r="B7281">
        <v>80814</v>
      </c>
      <c r="C7281" t="s">
        <v>3794</v>
      </c>
      <c r="D7281" t="s">
        <v>337</v>
      </c>
      <c r="E7281">
        <v>203100</v>
      </c>
      <c r="F7281">
        <v>286800</v>
      </c>
      <c r="G7281">
        <f>IFERROR(VLOOKUP(D7281,'ZORI (2)'!$C$2:$E$106,2,FALSE), 0)</f>
        <v>1121</v>
      </c>
      <c r="H7281">
        <f>IFERROR(VLOOKUP(D7281,'ZORI (2)'!$C$2:$E$106,3,FALSE), 0)</f>
        <v>1419</v>
      </c>
      <c r="I7281">
        <f t="shared" si="1017"/>
        <v>57360</v>
      </c>
      <c r="J7281">
        <f t="shared" si="1018"/>
        <v>229440</v>
      </c>
      <c r="K7281">
        <v>2.5000000000000001E-2</v>
      </c>
      <c r="L7281">
        <v>360</v>
      </c>
      <c r="M7281" s="1">
        <f t="shared" si="1019"/>
        <v>906.56539024736742</v>
      </c>
      <c r="N7281">
        <f t="shared" si="1023"/>
        <v>7108.5000000000009</v>
      </c>
      <c r="O7281">
        <f t="shared" si="1020"/>
        <v>114.72</v>
      </c>
      <c r="P7281">
        <f t="shared" si="1021"/>
        <v>141.9</v>
      </c>
      <c r="Q7281">
        <v>20000</v>
      </c>
      <c r="R7281">
        <f t="shared" si="1022"/>
        <v>16.842847075405214</v>
      </c>
      <c r="S7281">
        <f t="shared" si="1024"/>
        <v>0.24582715234233316</v>
      </c>
      <c r="T7281">
        <f t="shared" si="1025"/>
        <v>3.634224967924838E-2</v>
      </c>
      <c r="U7281">
        <f>IFERROR(VLOOKUP(D7281,'ZORI (2)'!$C$2:$F$106,4,FALSE), 0)</f>
        <v>91.826389912452399</v>
      </c>
    </row>
    <row r="7282" spans="1:21" x14ac:dyDescent="0.25">
      <c r="A7282">
        <v>10966</v>
      </c>
      <c r="B7282">
        <v>10576</v>
      </c>
      <c r="C7282" t="s">
        <v>3795</v>
      </c>
      <c r="D7282" t="s">
        <v>195</v>
      </c>
      <c r="E7282">
        <v>728800</v>
      </c>
      <c r="F7282">
        <v>805300</v>
      </c>
      <c r="G7282">
        <f>IFERROR(VLOOKUP(D7282,'ZORI (2)'!$C$2:$E$106,2,FALSE), 0)</f>
        <v>2329</v>
      </c>
      <c r="H7282">
        <f>IFERROR(VLOOKUP(D7282,'ZORI (2)'!$C$2:$E$106,3,FALSE), 0)</f>
        <v>2608</v>
      </c>
      <c r="I7282">
        <f t="shared" si="1017"/>
        <v>161060</v>
      </c>
      <c r="J7282">
        <f t="shared" si="1018"/>
        <v>644240</v>
      </c>
      <c r="K7282">
        <v>2.5000000000000001E-2</v>
      </c>
      <c r="L7282">
        <v>360</v>
      </c>
      <c r="M7282" s="1">
        <f t="shared" si="1019"/>
        <v>2545.5268785432531</v>
      </c>
      <c r="N7282">
        <f t="shared" si="1023"/>
        <v>25508.000000000004</v>
      </c>
      <c r="O7282">
        <f t="shared" si="1020"/>
        <v>322.12</v>
      </c>
      <c r="P7282">
        <f t="shared" si="1021"/>
        <v>260.8</v>
      </c>
      <c r="Q7282">
        <v>20000</v>
      </c>
      <c r="R7282">
        <f t="shared" si="1022"/>
        <v>25.73172290388548</v>
      </c>
      <c r="S7282">
        <f t="shared" si="1024"/>
        <v>4.0025416242632131E-2</v>
      </c>
      <c r="T7282">
        <f t="shared" si="1025"/>
        <v>-3.0233930437042717E-2</v>
      </c>
      <c r="U7282">
        <f>IFERROR(VLOOKUP(D7282,'ZORI (2)'!$C$2:$F$106,4,FALSE), 0)</f>
        <v>81.282042347392249</v>
      </c>
    </row>
    <row r="7283" spans="1:21" x14ac:dyDescent="0.25">
      <c r="A7283">
        <v>10967</v>
      </c>
      <c r="B7283">
        <v>46181</v>
      </c>
      <c r="C7283" t="s">
        <v>3796</v>
      </c>
      <c r="D7283" t="s">
        <v>256</v>
      </c>
      <c r="E7283">
        <v>143100</v>
      </c>
      <c r="F7283">
        <v>188500</v>
      </c>
      <c r="G7283">
        <f>IFERROR(VLOOKUP(D7283,'ZORI (2)'!$C$2:$E$106,2,FALSE), 0)</f>
        <v>1017</v>
      </c>
      <c r="H7283">
        <f>IFERROR(VLOOKUP(D7283,'ZORI (2)'!$C$2:$E$106,3,FALSE), 0)</f>
        <v>1140</v>
      </c>
      <c r="I7283">
        <f t="shared" si="1017"/>
        <v>37700</v>
      </c>
      <c r="J7283">
        <f t="shared" si="1018"/>
        <v>150800</v>
      </c>
      <c r="K7283">
        <v>2.5000000000000001E-2</v>
      </c>
      <c r="L7283">
        <v>360</v>
      </c>
      <c r="M7283" s="1">
        <f t="shared" si="1019"/>
        <v>595.84231541711563</v>
      </c>
      <c r="N7283">
        <f t="shared" si="1023"/>
        <v>5008.5000000000009</v>
      </c>
      <c r="O7283">
        <f t="shared" si="1020"/>
        <v>75.400000000000006</v>
      </c>
      <c r="P7283">
        <f t="shared" si="1021"/>
        <v>114</v>
      </c>
      <c r="Q7283">
        <v>20000</v>
      </c>
      <c r="R7283">
        <f t="shared" si="1022"/>
        <v>13.779239766081872</v>
      </c>
      <c r="S7283">
        <f t="shared" si="1024"/>
        <v>0.1212996368416826</v>
      </c>
      <c r="T7283">
        <f t="shared" si="1025"/>
        <v>6.7887004393257899E-2</v>
      </c>
      <c r="U7283">
        <f>IFERROR(VLOOKUP(D7283,'ZORI (2)'!$C$2:$F$106,4,FALSE), 0)</f>
        <v>36.648402996268075</v>
      </c>
    </row>
    <row r="7284" spans="1:21" x14ac:dyDescent="0.25">
      <c r="A7284">
        <v>10970</v>
      </c>
      <c r="B7284">
        <v>55320</v>
      </c>
      <c r="C7284" t="s">
        <v>1295</v>
      </c>
      <c r="D7284" t="s">
        <v>307</v>
      </c>
      <c r="E7284">
        <v>169400</v>
      </c>
      <c r="F7284">
        <v>208900</v>
      </c>
      <c r="G7284">
        <f>IFERROR(VLOOKUP(D7284,'ZORI (2)'!$C$2:$E$106,2,FALSE), 0)</f>
        <v>1268</v>
      </c>
      <c r="H7284">
        <f>IFERROR(VLOOKUP(D7284,'ZORI (2)'!$C$2:$E$106,3,FALSE), 0)</f>
        <v>1485</v>
      </c>
      <c r="I7284">
        <f t="shared" si="1017"/>
        <v>41780</v>
      </c>
      <c r="J7284">
        <f t="shared" si="1018"/>
        <v>167120</v>
      </c>
      <c r="K7284">
        <v>2.5000000000000001E-2</v>
      </c>
      <c r="L7284">
        <v>360</v>
      </c>
      <c r="M7284" s="1">
        <f t="shared" si="1019"/>
        <v>660.32604610416683</v>
      </c>
      <c r="N7284">
        <f t="shared" si="1023"/>
        <v>5929.0000000000009</v>
      </c>
      <c r="O7284">
        <f t="shared" si="1020"/>
        <v>83.56</v>
      </c>
      <c r="P7284">
        <f t="shared" si="1021"/>
        <v>148.5</v>
      </c>
      <c r="Q7284">
        <v>20000</v>
      </c>
      <c r="R7284">
        <f t="shared" si="1022"/>
        <v>11.722783389450056</v>
      </c>
      <c r="S7284">
        <f t="shared" si="1024"/>
        <v>6.9477650528083384E-2</v>
      </c>
      <c r="T7284">
        <f t="shared" si="1025"/>
        <v>0.10502839278013261</v>
      </c>
      <c r="U7284">
        <f>IFERROR(VLOOKUP(D7284,'ZORI (2)'!$C$2:$F$106,4,FALSE), 0)</f>
        <v>66.493977017409904</v>
      </c>
    </row>
    <row r="7285" spans="1:21" x14ac:dyDescent="0.25">
      <c r="A7285">
        <v>10971</v>
      </c>
      <c r="B7285">
        <v>78619</v>
      </c>
      <c r="C7285" t="s">
        <v>3797</v>
      </c>
      <c r="D7285" t="s">
        <v>199</v>
      </c>
      <c r="E7285">
        <v>399900</v>
      </c>
      <c r="F7285">
        <v>513000</v>
      </c>
      <c r="G7285">
        <f>IFERROR(VLOOKUP(D7285,'ZORI (2)'!$C$2:$E$106,2,FALSE), 0)</f>
        <v>1290</v>
      </c>
      <c r="H7285">
        <f>IFERROR(VLOOKUP(D7285,'ZORI (2)'!$C$2:$E$106,3,FALSE), 0)</f>
        <v>1474</v>
      </c>
      <c r="I7285">
        <f t="shared" si="1017"/>
        <v>102600</v>
      </c>
      <c r="J7285">
        <f t="shared" si="1018"/>
        <v>410400</v>
      </c>
      <c r="K7285">
        <v>2.5000000000000001E-2</v>
      </c>
      <c r="L7285">
        <v>360</v>
      </c>
      <c r="M7285" s="1">
        <f t="shared" si="1019"/>
        <v>1621.5761687479062</v>
      </c>
      <c r="N7285">
        <f t="shared" si="1023"/>
        <v>13996.500000000002</v>
      </c>
      <c r="O7285">
        <f t="shared" si="1020"/>
        <v>205.2</v>
      </c>
      <c r="P7285">
        <f t="shared" si="1021"/>
        <v>147.4</v>
      </c>
      <c r="Q7285">
        <v>20000</v>
      </c>
      <c r="R7285">
        <f t="shared" si="1022"/>
        <v>29.00271370420624</v>
      </c>
      <c r="S7285">
        <f t="shared" si="1024"/>
        <v>0.18230960609269722</v>
      </c>
      <c r="T7285">
        <f t="shared" si="1025"/>
        <v>-4.3940467178696929E-2</v>
      </c>
      <c r="U7285">
        <f>IFERROR(VLOOKUP(D7285,'ZORI (2)'!$C$2:$F$106,4,FALSE), 0)</f>
        <v>53.175417252711803</v>
      </c>
    </row>
    <row r="7286" spans="1:21" x14ac:dyDescent="0.25">
      <c r="A7286">
        <v>10974</v>
      </c>
      <c r="B7286">
        <v>12522</v>
      </c>
      <c r="C7286" t="s">
        <v>413</v>
      </c>
      <c r="D7286" t="s">
        <v>195</v>
      </c>
      <c r="E7286">
        <v>195900</v>
      </c>
      <c r="F7286">
        <v>216800</v>
      </c>
      <c r="G7286">
        <f>IFERROR(VLOOKUP(D7286,'ZORI (2)'!$C$2:$E$106,2,FALSE), 0)</f>
        <v>2329</v>
      </c>
      <c r="H7286">
        <f>IFERROR(VLOOKUP(D7286,'ZORI (2)'!$C$2:$E$106,3,FALSE), 0)</f>
        <v>2608</v>
      </c>
      <c r="I7286">
        <f t="shared" si="1017"/>
        <v>43360</v>
      </c>
      <c r="J7286">
        <f t="shared" si="1018"/>
        <v>173440</v>
      </c>
      <c r="K7286">
        <v>2.5000000000000001E-2</v>
      </c>
      <c r="L7286">
        <v>360</v>
      </c>
      <c r="M7286" s="1">
        <f t="shared" si="1019"/>
        <v>685.2976869094465</v>
      </c>
      <c r="N7286">
        <f t="shared" si="1023"/>
        <v>6856.5000000000009</v>
      </c>
      <c r="O7286">
        <f t="shared" si="1020"/>
        <v>86.72</v>
      </c>
      <c r="P7286">
        <f t="shared" si="1021"/>
        <v>260.8</v>
      </c>
      <c r="Q7286">
        <v>20000</v>
      </c>
      <c r="R7286">
        <f t="shared" si="1022"/>
        <v>6.9274028629856854</v>
      </c>
      <c r="S7286">
        <f t="shared" si="1024"/>
        <v>-2.6739960450087877E-2</v>
      </c>
      <c r="T7286">
        <f t="shared" si="1025"/>
        <v>0.26919866067215886</v>
      </c>
      <c r="U7286">
        <f>IFERROR(VLOOKUP(D7286,'ZORI (2)'!$C$2:$F$106,4,FALSE), 0)</f>
        <v>81.282042347392249</v>
      </c>
    </row>
    <row r="7287" spans="1:21" x14ac:dyDescent="0.25">
      <c r="A7287">
        <v>10975</v>
      </c>
      <c r="B7287">
        <v>48137</v>
      </c>
      <c r="C7287" t="s">
        <v>3798</v>
      </c>
      <c r="D7287" t="s">
        <v>235</v>
      </c>
      <c r="E7287">
        <v>144300</v>
      </c>
      <c r="F7287">
        <v>209300</v>
      </c>
      <c r="G7287">
        <f>IFERROR(VLOOKUP(D7287,'ZORI (2)'!$C$2:$E$106,2,FALSE), 0)</f>
        <v>1028</v>
      </c>
      <c r="H7287">
        <f>IFERROR(VLOOKUP(D7287,'ZORI (2)'!$C$2:$E$106,3,FALSE), 0)</f>
        <v>1171</v>
      </c>
      <c r="I7287">
        <f t="shared" si="1017"/>
        <v>41860</v>
      </c>
      <c r="J7287">
        <f t="shared" si="1018"/>
        <v>167440</v>
      </c>
      <c r="K7287">
        <v>2.5000000000000001E-2</v>
      </c>
      <c r="L7287">
        <v>360</v>
      </c>
      <c r="M7287" s="1">
        <f t="shared" si="1019"/>
        <v>661.59043298038353</v>
      </c>
      <c r="N7287">
        <f t="shared" si="1023"/>
        <v>5050.5000000000009</v>
      </c>
      <c r="O7287">
        <f t="shared" si="1020"/>
        <v>83.72</v>
      </c>
      <c r="P7287">
        <f t="shared" si="1021"/>
        <v>117.10000000000001</v>
      </c>
      <c r="Q7287">
        <v>20000</v>
      </c>
      <c r="R7287">
        <f t="shared" si="1022"/>
        <v>14.894676914318246</v>
      </c>
      <c r="S7287">
        <f t="shared" si="1024"/>
        <v>0.23589832920481488</v>
      </c>
      <c r="T7287">
        <f t="shared" si="1025"/>
        <v>5.5343702471740565E-2</v>
      </c>
      <c r="U7287">
        <f>IFERROR(VLOOKUP(D7287,'ZORI (2)'!$C$2:$F$106,4,FALSE), 0)</f>
        <v>42.450160853200359</v>
      </c>
    </row>
    <row r="7288" spans="1:21" x14ac:dyDescent="0.25">
      <c r="A7288">
        <v>10978</v>
      </c>
      <c r="B7288">
        <v>45368</v>
      </c>
      <c r="C7288" t="s">
        <v>2650</v>
      </c>
      <c r="D7288" t="s">
        <v>241</v>
      </c>
      <c r="E7288">
        <v>104800</v>
      </c>
      <c r="F7288">
        <v>127200</v>
      </c>
      <c r="G7288">
        <f>IFERROR(VLOOKUP(D7288,'ZORI (2)'!$C$2:$E$106,2,FALSE), 0)</f>
        <v>1186</v>
      </c>
      <c r="H7288">
        <f>IFERROR(VLOOKUP(D7288,'ZORI (2)'!$C$2:$E$106,3,FALSE), 0)</f>
        <v>1326</v>
      </c>
      <c r="I7288">
        <f t="shared" si="1017"/>
        <v>25440</v>
      </c>
      <c r="J7288">
        <f t="shared" si="1018"/>
        <v>101760</v>
      </c>
      <c r="K7288">
        <v>2.5000000000000001E-2</v>
      </c>
      <c r="L7288">
        <v>360</v>
      </c>
      <c r="M7288" s="1">
        <f t="shared" si="1019"/>
        <v>402.07502663690775</v>
      </c>
      <c r="N7288">
        <f t="shared" si="1023"/>
        <v>3668.0000000000005</v>
      </c>
      <c r="O7288">
        <f t="shared" si="1020"/>
        <v>50.88</v>
      </c>
      <c r="P7288">
        <f t="shared" si="1021"/>
        <v>132.6</v>
      </c>
      <c r="Q7288">
        <v>20000</v>
      </c>
      <c r="R7288">
        <f t="shared" si="1022"/>
        <v>7.9939668174962293</v>
      </c>
      <c r="S7288">
        <f t="shared" si="1024"/>
        <v>-9.8701622193853727E-3</v>
      </c>
      <c r="T7288">
        <f t="shared" si="1025"/>
        <v>0.18093466808579267</v>
      </c>
      <c r="U7288">
        <f>IFERROR(VLOOKUP(D7288,'ZORI (2)'!$C$2:$F$106,4,FALSE), 0)</f>
        <v>40.773766075750224</v>
      </c>
    </row>
    <row r="7289" spans="1:21" x14ac:dyDescent="0.25">
      <c r="A7289">
        <v>10979</v>
      </c>
      <c r="B7289">
        <v>68157</v>
      </c>
      <c r="C7289" t="s">
        <v>403</v>
      </c>
      <c r="D7289" t="s">
        <v>403</v>
      </c>
      <c r="E7289">
        <v>123800</v>
      </c>
      <c r="F7289">
        <v>159600</v>
      </c>
      <c r="G7289">
        <f>IFERROR(VLOOKUP(D7289,'ZORI (2)'!$C$2:$E$106,2,FALSE), 0)</f>
        <v>977</v>
      </c>
      <c r="H7289">
        <f>IFERROR(VLOOKUP(D7289,'ZORI (2)'!$C$2:$E$106,3,FALSE), 0)</f>
        <v>1115</v>
      </c>
      <c r="I7289">
        <f t="shared" si="1017"/>
        <v>31920</v>
      </c>
      <c r="J7289">
        <f t="shared" si="1018"/>
        <v>127680</v>
      </c>
      <c r="K7289">
        <v>2.5000000000000001E-2</v>
      </c>
      <c r="L7289">
        <v>360</v>
      </c>
      <c r="M7289" s="1">
        <f t="shared" si="1019"/>
        <v>504.49036361045967</v>
      </c>
      <c r="N7289">
        <f t="shared" si="1023"/>
        <v>4333</v>
      </c>
      <c r="O7289">
        <f t="shared" si="1020"/>
        <v>63.84</v>
      </c>
      <c r="P7289">
        <f t="shared" si="1021"/>
        <v>111.5</v>
      </c>
      <c r="Q7289">
        <v>20000</v>
      </c>
      <c r="R7289">
        <f t="shared" si="1022"/>
        <v>11.928251121076233</v>
      </c>
      <c r="S7289">
        <f t="shared" si="1024"/>
        <v>7.7410165189390617E-2</v>
      </c>
      <c r="T7289">
        <f t="shared" si="1025"/>
        <v>9.2831238097070085E-2</v>
      </c>
      <c r="U7289">
        <f>IFERROR(VLOOKUP(D7289,'ZORI (2)'!$C$2:$F$106,4,FALSE), 0)</f>
        <v>41.38767480603785</v>
      </c>
    </row>
    <row r="7290" spans="1:21" x14ac:dyDescent="0.25">
      <c r="A7290">
        <v>10982</v>
      </c>
      <c r="B7290">
        <v>18642</v>
      </c>
      <c r="C7290" t="s">
        <v>3799</v>
      </c>
      <c r="D7290" t="s">
        <v>368</v>
      </c>
      <c r="E7290">
        <v>86400</v>
      </c>
      <c r="F7290">
        <v>76600</v>
      </c>
      <c r="G7290">
        <f>IFERROR(VLOOKUP(D7290,'ZORI (2)'!$C$2:$E$106,2,FALSE), 0)</f>
        <v>756</v>
      </c>
      <c r="H7290">
        <f>IFERROR(VLOOKUP(D7290,'ZORI (2)'!$C$2:$E$106,3,FALSE), 0)</f>
        <v>844</v>
      </c>
      <c r="I7290">
        <f t="shared" si="1017"/>
        <v>15320</v>
      </c>
      <c r="J7290">
        <f t="shared" si="1018"/>
        <v>61280</v>
      </c>
      <c r="K7290">
        <v>2.5000000000000001E-2</v>
      </c>
      <c r="L7290">
        <v>360</v>
      </c>
      <c r="M7290" s="1">
        <f t="shared" si="1019"/>
        <v>242.13008679549634</v>
      </c>
      <c r="N7290">
        <f t="shared" si="1023"/>
        <v>3024.0000000000005</v>
      </c>
      <c r="O7290">
        <f t="shared" si="1020"/>
        <v>30.64</v>
      </c>
      <c r="P7290">
        <f t="shared" si="1021"/>
        <v>84.4</v>
      </c>
      <c r="Q7290">
        <v>20000</v>
      </c>
      <c r="R7290">
        <f t="shared" si="1022"/>
        <v>7.563191153238547</v>
      </c>
      <c r="S7290">
        <f t="shared" si="1024"/>
        <v>-0.29997075595847345</v>
      </c>
      <c r="T7290">
        <f t="shared" si="1025"/>
        <v>0.15235653448920417</v>
      </c>
      <c r="U7290">
        <f>IFERROR(VLOOKUP(D7290,'ZORI (2)'!$C$2:$F$106,4,FALSE), 0)</f>
        <v>26.875310471233071</v>
      </c>
    </row>
    <row r="7291" spans="1:21" x14ac:dyDescent="0.25">
      <c r="A7291">
        <v>10984</v>
      </c>
      <c r="B7291">
        <v>7014</v>
      </c>
      <c r="C7291" t="s">
        <v>1568</v>
      </c>
      <c r="D7291" t="s">
        <v>195</v>
      </c>
      <c r="E7291">
        <v>277500</v>
      </c>
      <c r="F7291">
        <v>364500</v>
      </c>
      <c r="G7291">
        <f>IFERROR(VLOOKUP(D7291,'ZORI (2)'!$C$2:$E$106,2,FALSE), 0)</f>
        <v>2329</v>
      </c>
      <c r="H7291">
        <f>IFERROR(VLOOKUP(D7291,'ZORI (2)'!$C$2:$E$106,3,FALSE), 0)</f>
        <v>2608</v>
      </c>
      <c r="I7291">
        <f t="shared" si="1017"/>
        <v>72900</v>
      </c>
      <c r="J7291">
        <f t="shared" si="1018"/>
        <v>291600</v>
      </c>
      <c r="K7291">
        <v>2.5000000000000001E-2</v>
      </c>
      <c r="L7291">
        <v>360</v>
      </c>
      <c r="M7291" s="1">
        <f t="shared" si="1019"/>
        <v>1152.1725409524597</v>
      </c>
      <c r="N7291">
        <f t="shared" si="1023"/>
        <v>9712.5000000000018</v>
      </c>
      <c r="O7291">
        <f t="shared" si="1020"/>
        <v>145.80000000000001</v>
      </c>
      <c r="P7291">
        <f t="shared" si="1021"/>
        <v>260.8</v>
      </c>
      <c r="Q7291">
        <v>20000</v>
      </c>
      <c r="R7291">
        <f t="shared" si="1022"/>
        <v>11.646855828220859</v>
      </c>
      <c r="S7291">
        <f t="shared" si="1024"/>
        <v>0.18647515970216055</v>
      </c>
      <c r="T7291">
        <f t="shared" si="1025"/>
        <v>0.12270171283781686</v>
      </c>
      <c r="U7291">
        <f>IFERROR(VLOOKUP(D7291,'ZORI (2)'!$C$2:$F$106,4,FALSE), 0)</f>
        <v>81.282042347392249</v>
      </c>
    </row>
    <row r="7292" spans="1:21" x14ac:dyDescent="0.25">
      <c r="A7292">
        <v>10985</v>
      </c>
      <c r="B7292">
        <v>8515</v>
      </c>
      <c r="C7292" t="s">
        <v>951</v>
      </c>
      <c r="D7292" t="s">
        <v>254</v>
      </c>
      <c r="E7292">
        <v>399000</v>
      </c>
      <c r="F7292">
        <v>424000</v>
      </c>
      <c r="G7292">
        <f>IFERROR(VLOOKUP(D7292,'ZORI (2)'!$C$2:$E$106,2,FALSE), 0)</f>
        <v>1372</v>
      </c>
      <c r="H7292">
        <f>IFERROR(VLOOKUP(D7292,'ZORI (2)'!$C$2:$E$106,3,FALSE), 0)</f>
        <v>1516</v>
      </c>
      <c r="I7292">
        <f t="shared" si="1017"/>
        <v>84800</v>
      </c>
      <c r="J7292">
        <f t="shared" si="1018"/>
        <v>339200</v>
      </c>
      <c r="K7292">
        <v>2.5000000000000001E-2</v>
      </c>
      <c r="L7292">
        <v>360</v>
      </c>
      <c r="M7292" s="1">
        <f t="shared" si="1019"/>
        <v>1340.2500887896924</v>
      </c>
      <c r="N7292">
        <f t="shared" si="1023"/>
        <v>13965.000000000002</v>
      </c>
      <c r="O7292">
        <f t="shared" si="1020"/>
        <v>169.60000000000002</v>
      </c>
      <c r="P7292">
        <f t="shared" si="1021"/>
        <v>151.6</v>
      </c>
      <c r="Q7292">
        <v>20000</v>
      </c>
      <c r="R7292">
        <f t="shared" si="1022"/>
        <v>23.306948109058926</v>
      </c>
      <c r="S7292">
        <f t="shared" si="1024"/>
        <v>-2.0706061690898801E-2</v>
      </c>
      <c r="T7292">
        <f t="shared" si="1025"/>
        <v>-1.4696257866175316E-2</v>
      </c>
      <c r="U7292">
        <f>IFERROR(VLOOKUP(D7292,'ZORI (2)'!$C$2:$F$106,4,FALSE), 0)</f>
        <v>44.044485087995604</v>
      </c>
    </row>
    <row r="7293" spans="1:21" x14ac:dyDescent="0.25">
      <c r="A7293">
        <v>10987</v>
      </c>
      <c r="B7293">
        <v>38023</v>
      </c>
      <c r="C7293" t="s">
        <v>3800</v>
      </c>
      <c r="D7293" t="s">
        <v>324</v>
      </c>
      <c r="E7293">
        <v>101100</v>
      </c>
      <c r="F7293">
        <v>135800</v>
      </c>
      <c r="G7293">
        <f>IFERROR(VLOOKUP(D7293,'ZORI (2)'!$C$2:$E$106,2,FALSE), 0)</f>
        <v>1120</v>
      </c>
      <c r="H7293">
        <f>IFERROR(VLOOKUP(D7293,'ZORI (2)'!$C$2:$E$106,3,FALSE), 0)</f>
        <v>1216</v>
      </c>
      <c r="I7293">
        <f t="shared" si="1017"/>
        <v>27160</v>
      </c>
      <c r="J7293">
        <f t="shared" si="1018"/>
        <v>108640</v>
      </c>
      <c r="K7293">
        <v>2.5000000000000001E-2</v>
      </c>
      <c r="L7293">
        <v>360</v>
      </c>
      <c r="M7293" s="1">
        <f t="shared" si="1019"/>
        <v>429.25934447556659</v>
      </c>
      <c r="N7293">
        <f t="shared" si="1023"/>
        <v>3538.5000000000005</v>
      </c>
      <c r="O7293">
        <f t="shared" si="1020"/>
        <v>54.320000000000007</v>
      </c>
      <c r="P7293">
        <f t="shared" si="1021"/>
        <v>121.60000000000001</v>
      </c>
      <c r="Q7293">
        <v>20000</v>
      </c>
      <c r="R7293">
        <f t="shared" si="1022"/>
        <v>9.3064692982456148</v>
      </c>
      <c r="S7293">
        <f t="shared" si="1024"/>
        <v>8.9550981438319618E-2</v>
      </c>
      <c r="T7293">
        <f t="shared" si="1025"/>
        <v>0.14457721365115736</v>
      </c>
      <c r="U7293">
        <f>IFERROR(VLOOKUP(D7293,'ZORI (2)'!$C$2:$F$106,4,FALSE), 0)</f>
        <v>26.599415624494942</v>
      </c>
    </row>
    <row r="7294" spans="1:21" x14ac:dyDescent="0.25">
      <c r="A7294">
        <v>10990</v>
      </c>
      <c r="B7294">
        <v>7457</v>
      </c>
      <c r="C7294" t="s">
        <v>487</v>
      </c>
      <c r="D7294" t="s">
        <v>195</v>
      </c>
      <c r="E7294">
        <v>331100</v>
      </c>
      <c r="F7294">
        <v>377000</v>
      </c>
      <c r="G7294">
        <f>IFERROR(VLOOKUP(D7294,'ZORI (2)'!$C$2:$E$106,2,FALSE), 0)</f>
        <v>2329</v>
      </c>
      <c r="H7294">
        <f>IFERROR(VLOOKUP(D7294,'ZORI (2)'!$C$2:$E$106,3,FALSE), 0)</f>
        <v>2608</v>
      </c>
      <c r="I7294">
        <f t="shared" si="1017"/>
        <v>75400</v>
      </c>
      <c r="J7294">
        <f t="shared" si="1018"/>
        <v>301600</v>
      </c>
      <c r="K7294">
        <v>2.5000000000000001E-2</v>
      </c>
      <c r="L7294">
        <v>360</v>
      </c>
      <c r="M7294" s="1">
        <f t="shared" si="1019"/>
        <v>1191.6846308342313</v>
      </c>
      <c r="N7294">
        <f t="shared" si="1023"/>
        <v>11588.500000000002</v>
      </c>
      <c r="O7294">
        <f t="shared" si="1020"/>
        <v>150.80000000000001</v>
      </c>
      <c r="P7294">
        <f t="shared" si="1021"/>
        <v>260.8</v>
      </c>
      <c r="Q7294">
        <v>20000</v>
      </c>
      <c r="R7294">
        <f t="shared" si="1022"/>
        <v>12.046267893660533</v>
      </c>
      <c r="S7294">
        <f t="shared" si="1024"/>
        <v>3.9459481069843684E-2</v>
      </c>
      <c r="T7294">
        <f t="shared" si="1025"/>
        <v>0.11269047075142867</v>
      </c>
      <c r="U7294">
        <f>IFERROR(VLOOKUP(D7294,'ZORI (2)'!$C$2:$F$106,4,FALSE), 0)</f>
        <v>81.282042347392249</v>
      </c>
    </row>
    <row r="7295" spans="1:21" x14ac:dyDescent="0.25">
      <c r="A7295">
        <v>10994</v>
      </c>
      <c r="B7295">
        <v>63068</v>
      </c>
      <c r="C7295" t="s">
        <v>297</v>
      </c>
      <c r="D7295" t="s">
        <v>207</v>
      </c>
      <c r="E7295">
        <v>141100</v>
      </c>
      <c r="F7295">
        <v>160200</v>
      </c>
      <c r="G7295">
        <f>IFERROR(VLOOKUP(D7295,'ZORI (2)'!$C$2:$E$106,2,FALSE), 0)</f>
        <v>959</v>
      </c>
      <c r="H7295">
        <f>IFERROR(VLOOKUP(D7295,'ZORI (2)'!$C$2:$E$106,3,FALSE), 0)</f>
        <v>1054</v>
      </c>
      <c r="I7295">
        <f t="shared" si="1017"/>
        <v>32040</v>
      </c>
      <c r="J7295">
        <f t="shared" si="1018"/>
        <v>128160</v>
      </c>
      <c r="K7295">
        <v>2.5000000000000001E-2</v>
      </c>
      <c r="L7295">
        <v>360</v>
      </c>
      <c r="M7295" s="1">
        <f t="shared" si="1019"/>
        <v>506.38694392478476</v>
      </c>
      <c r="N7295">
        <f t="shared" si="1023"/>
        <v>4938.5000000000009</v>
      </c>
      <c r="O7295">
        <f t="shared" si="1020"/>
        <v>64.08</v>
      </c>
      <c r="P7295">
        <f t="shared" si="1021"/>
        <v>105.4</v>
      </c>
      <c r="Q7295">
        <v>20000</v>
      </c>
      <c r="R7295">
        <f t="shared" si="1022"/>
        <v>12.666034155597723</v>
      </c>
      <c r="S7295">
        <f t="shared" si="1024"/>
        <v>-3.5163531349656857E-2</v>
      </c>
      <c r="T7295">
        <f t="shared" si="1025"/>
        <v>7.9636997690402209E-2</v>
      </c>
      <c r="U7295">
        <f>IFERROR(VLOOKUP(D7295,'ZORI (2)'!$C$2:$F$106,4,FALSE), 0)</f>
        <v>28.58788216714769</v>
      </c>
    </row>
    <row r="7296" spans="1:21" x14ac:dyDescent="0.25">
      <c r="A7296">
        <v>10997</v>
      </c>
      <c r="B7296">
        <v>68142</v>
      </c>
      <c r="C7296" t="s">
        <v>403</v>
      </c>
      <c r="D7296" t="s">
        <v>403</v>
      </c>
      <c r="E7296">
        <v>175500</v>
      </c>
      <c r="F7296">
        <v>221200</v>
      </c>
      <c r="G7296">
        <f>IFERROR(VLOOKUP(D7296,'ZORI (2)'!$C$2:$E$106,2,FALSE), 0)</f>
        <v>977</v>
      </c>
      <c r="H7296">
        <f>IFERROR(VLOOKUP(D7296,'ZORI (2)'!$C$2:$E$106,3,FALSE), 0)</f>
        <v>1115</v>
      </c>
      <c r="I7296">
        <f t="shared" si="1017"/>
        <v>44240</v>
      </c>
      <c r="J7296">
        <f t="shared" si="1018"/>
        <v>176960</v>
      </c>
      <c r="K7296">
        <v>2.5000000000000001E-2</v>
      </c>
      <c r="L7296">
        <v>360</v>
      </c>
      <c r="M7296" s="1">
        <f t="shared" si="1019"/>
        <v>699.20594254783009</v>
      </c>
      <c r="N7296">
        <f t="shared" si="1023"/>
        <v>6142.5000000000009</v>
      </c>
      <c r="O7296">
        <f t="shared" si="1020"/>
        <v>88.48</v>
      </c>
      <c r="P7296">
        <f t="shared" si="1021"/>
        <v>111.5</v>
      </c>
      <c r="Q7296">
        <v>20000</v>
      </c>
      <c r="R7296">
        <f t="shared" si="1022"/>
        <v>16.532137518684603</v>
      </c>
      <c r="S7296">
        <f t="shared" si="1024"/>
        <v>9.6990961726818509E-2</v>
      </c>
      <c r="T7296">
        <f t="shared" si="1025"/>
        <v>3.6795633707612525E-2</v>
      </c>
      <c r="U7296">
        <f>IFERROR(VLOOKUP(D7296,'ZORI (2)'!$C$2:$F$106,4,FALSE), 0)</f>
        <v>41.38767480603785</v>
      </c>
    </row>
    <row r="7297" spans="1:21" x14ac:dyDescent="0.25">
      <c r="A7297">
        <v>10998</v>
      </c>
      <c r="B7297">
        <v>2468</v>
      </c>
      <c r="C7297" t="s">
        <v>341</v>
      </c>
      <c r="D7297" t="s">
        <v>219</v>
      </c>
      <c r="E7297">
        <v>1099200</v>
      </c>
      <c r="F7297">
        <v>1476400</v>
      </c>
      <c r="G7297">
        <f>IFERROR(VLOOKUP(D7297,'ZORI (2)'!$C$2:$E$106,2,FALSE), 0)</f>
        <v>2124</v>
      </c>
      <c r="H7297">
        <f>IFERROR(VLOOKUP(D7297,'ZORI (2)'!$C$2:$E$106,3,FALSE), 0)</f>
        <v>2442</v>
      </c>
      <c r="I7297">
        <f t="shared" si="1017"/>
        <v>295280</v>
      </c>
      <c r="J7297">
        <f t="shared" si="1018"/>
        <v>1181120</v>
      </c>
      <c r="K7297">
        <v>2.5000000000000001E-2</v>
      </c>
      <c r="L7297">
        <v>360</v>
      </c>
      <c r="M7297" s="1">
        <f t="shared" si="1019"/>
        <v>4666.8519601158068</v>
      </c>
      <c r="N7297">
        <f t="shared" si="1023"/>
        <v>38472.000000000007</v>
      </c>
      <c r="O7297">
        <f t="shared" si="1020"/>
        <v>590.55999999999995</v>
      </c>
      <c r="P7297">
        <f t="shared" si="1021"/>
        <v>244.20000000000002</v>
      </c>
      <c r="Q7297">
        <v>20000</v>
      </c>
      <c r="R7297">
        <f t="shared" si="1022"/>
        <v>50.382200382200381</v>
      </c>
      <c r="S7297">
        <f t="shared" si="1024"/>
        <v>0.27531805209074761</v>
      </c>
      <c r="T7297">
        <f t="shared" si="1025"/>
        <v>-0.10378837016155297</v>
      </c>
      <c r="U7297">
        <f>IFERROR(VLOOKUP(D7297,'ZORI (2)'!$C$2:$F$106,4,FALSE), 0)</f>
        <v>98.079496251938465</v>
      </c>
    </row>
    <row r="7298" spans="1:21" x14ac:dyDescent="0.25">
      <c r="A7298">
        <v>11000</v>
      </c>
      <c r="B7298">
        <v>22642</v>
      </c>
      <c r="C7298" t="s">
        <v>1092</v>
      </c>
      <c r="D7298" t="s">
        <v>203</v>
      </c>
      <c r="E7298">
        <v>188900</v>
      </c>
      <c r="F7298">
        <v>207500</v>
      </c>
      <c r="G7298">
        <f>IFERROR(VLOOKUP(D7298,'ZORI (2)'!$C$2:$E$106,2,FALSE), 0)</f>
        <v>1905</v>
      </c>
      <c r="H7298">
        <f>IFERROR(VLOOKUP(D7298,'ZORI (2)'!$C$2:$E$106,3,FALSE), 0)</f>
        <v>2043</v>
      </c>
      <c r="I7298">
        <f t="shared" ref="I7298:I7361" si="1026">+F7298*0.2</f>
        <v>41500</v>
      </c>
      <c r="J7298">
        <f t="shared" ref="J7298:J7361" si="1027">+F7298-I7298</f>
        <v>166000</v>
      </c>
      <c r="K7298">
        <v>2.5000000000000001E-2</v>
      </c>
      <c r="L7298">
        <v>360</v>
      </c>
      <c r="M7298" s="1">
        <f t="shared" ref="M7298:M7361" si="1028">J7298*((K7298/12)*(1+(K7298/12))^L7298)/((1+(K7298/12))^L7298-1)</f>
        <v>655.90069203740848</v>
      </c>
      <c r="N7298">
        <f t="shared" si="1023"/>
        <v>6611.5000000000009</v>
      </c>
      <c r="O7298">
        <f t="shared" ref="O7298:O7361" si="1029">(+F7298/100000)*40</f>
        <v>83</v>
      </c>
      <c r="P7298">
        <f t="shared" ref="P7298:P7361" si="1030">+H7298*0.1</f>
        <v>204.3</v>
      </c>
      <c r="Q7298">
        <v>20000</v>
      </c>
      <c r="R7298">
        <f t="shared" ref="R7298:R7361" si="1031">+F7298/(H7298*12)</f>
        <v>8.4638603361070324</v>
      </c>
      <c r="S7298">
        <f t="shared" si="1024"/>
        <v>-3.717435032469265E-2</v>
      </c>
      <c r="T7298">
        <f t="shared" si="1025"/>
        <v>0.19376451400352507</v>
      </c>
      <c r="U7298">
        <f>IFERROR(VLOOKUP(D7298,'ZORI (2)'!$C$2:$F$106,4,FALSE), 0)</f>
        <v>40.400261415601996</v>
      </c>
    </row>
    <row r="7299" spans="1:21" x14ac:dyDescent="0.25">
      <c r="A7299">
        <v>11005</v>
      </c>
      <c r="B7299">
        <v>74855</v>
      </c>
      <c r="C7299" t="s">
        <v>3801</v>
      </c>
      <c r="D7299" t="s">
        <v>208</v>
      </c>
      <c r="E7299">
        <v>84700</v>
      </c>
      <c r="F7299">
        <v>112300</v>
      </c>
      <c r="G7299">
        <f>IFERROR(VLOOKUP(D7299,'ZORI (2)'!$C$2:$E$106,2,FALSE), 0)</f>
        <v>971</v>
      </c>
      <c r="H7299">
        <f>IFERROR(VLOOKUP(D7299,'ZORI (2)'!$C$2:$E$106,3,FALSE), 0)</f>
        <v>1014</v>
      </c>
      <c r="I7299">
        <f t="shared" si="1026"/>
        <v>22460</v>
      </c>
      <c r="J7299">
        <f t="shared" si="1027"/>
        <v>89840</v>
      </c>
      <c r="K7299">
        <v>2.5000000000000001E-2</v>
      </c>
      <c r="L7299">
        <v>360</v>
      </c>
      <c r="M7299" s="1">
        <f t="shared" si="1028"/>
        <v>354.97661549783601</v>
      </c>
      <c r="N7299">
        <f t="shared" ref="N7299:N7362" si="1032">+E7299*0.035</f>
        <v>2964.5000000000005</v>
      </c>
      <c r="O7299">
        <f t="shared" si="1029"/>
        <v>44.92</v>
      </c>
      <c r="P7299">
        <f t="shared" si="1030"/>
        <v>101.4</v>
      </c>
      <c r="Q7299">
        <v>20000</v>
      </c>
      <c r="R7299">
        <f t="shared" si="1031"/>
        <v>9.2291255752794221</v>
      </c>
      <c r="S7299">
        <f t="shared" ref="S7299:S7362" si="1033">(+F7299-(E7299+N7299+Q7299))/(E7299+N7299+Q7299)</f>
        <v>4.3055045999377699E-2</v>
      </c>
      <c r="T7299">
        <f t="shared" ref="T7299:T7362" si="1034">IFERROR(((+H7299*12)-((+M7299+O7299+P7299)*12))/(+I7299+N7299+Q7299),0)</f>
        <v>0.13544322147796822</v>
      </c>
      <c r="U7299">
        <f>IFERROR(VLOOKUP(D7299,'ZORI (2)'!$C$2:$F$106,4,FALSE), 0)</f>
        <v>8.8725863825406837</v>
      </c>
    </row>
    <row r="7300" spans="1:21" x14ac:dyDescent="0.25">
      <c r="A7300">
        <v>11006</v>
      </c>
      <c r="B7300">
        <v>12122</v>
      </c>
      <c r="C7300" t="s">
        <v>3802</v>
      </c>
      <c r="D7300" t="s">
        <v>305</v>
      </c>
      <c r="E7300">
        <v>113800</v>
      </c>
      <c r="F7300">
        <v>122300</v>
      </c>
      <c r="G7300">
        <f>IFERROR(VLOOKUP(D7300,'ZORI (2)'!$C$2:$E$106,2,FALSE), 0)</f>
        <v>1131</v>
      </c>
      <c r="H7300">
        <f>IFERROR(VLOOKUP(D7300,'ZORI (2)'!$C$2:$E$106,3,FALSE), 0)</f>
        <v>1252</v>
      </c>
      <c r="I7300">
        <f t="shared" si="1026"/>
        <v>24460</v>
      </c>
      <c r="J7300">
        <f t="shared" si="1027"/>
        <v>97840</v>
      </c>
      <c r="K7300">
        <v>2.5000000000000001E-2</v>
      </c>
      <c r="L7300">
        <v>360</v>
      </c>
      <c r="M7300" s="1">
        <f t="shared" si="1028"/>
        <v>386.58628740325327</v>
      </c>
      <c r="N7300">
        <f t="shared" si="1032"/>
        <v>3983.0000000000005</v>
      </c>
      <c r="O7300">
        <f t="shared" si="1029"/>
        <v>48.92</v>
      </c>
      <c r="P7300">
        <f t="shared" si="1030"/>
        <v>125.2</v>
      </c>
      <c r="Q7300">
        <v>20000</v>
      </c>
      <c r="R7300">
        <f t="shared" si="1031"/>
        <v>8.1403088391906291</v>
      </c>
      <c r="S7300">
        <f t="shared" si="1033"/>
        <v>-0.11237235362853182</v>
      </c>
      <c r="T7300">
        <f t="shared" si="1034"/>
        <v>0.17124299798032658</v>
      </c>
      <c r="U7300">
        <f>IFERROR(VLOOKUP(D7300,'ZORI (2)'!$C$2:$F$106,4,FALSE), 0)</f>
        <v>34.331863782036343</v>
      </c>
    </row>
    <row r="7301" spans="1:21" x14ac:dyDescent="0.25">
      <c r="A7301">
        <v>11008</v>
      </c>
      <c r="B7301">
        <v>97446</v>
      </c>
      <c r="C7301" t="s">
        <v>376</v>
      </c>
      <c r="D7301" t="s">
        <v>305</v>
      </c>
      <c r="E7301">
        <v>176300</v>
      </c>
      <c r="F7301">
        <v>250700</v>
      </c>
      <c r="G7301">
        <f>IFERROR(VLOOKUP(D7301,'ZORI (2)'!$C$2:$E$106,2,FALSE), 0)</f>
        <v>1131</v>
      </c>
      <c r="H7301">
        <f>IFERROR(VLOOKUP(D7301,'ZORI (2)'!$C$2:$E$106,3,FALSE), 0)</f>
        <v>1252</v>
      </c>
      <c r="I7301">
        <f t="shared" si="1026"/>
        <v>50140</v>
      </c>
      <c r="J7301">
        <f t="shared" si="1027"/>
        <v>200560</v>
      </c>
      <c r="K7301">
        <v>2.5000000000000001E-2</v>
      </c>
      <c r="L7301">
        <v>360</v>
      </c>
      <c r="M7301" s="1">
        <f t="shared" si="1028"/>
        <v>792.45447466881103</v>
      </c>
      <c r="N7301">
        <f t="shared" si="1032"/>
        <v>6170.5000000000009</v>
      </c>
      <c r="O7301">
        <f t="shared" si="1029"/>
        <v>100.28</v>
      </c>
      <c r="P7301">
        <f t="shared" si="1030"/>
        <v>125.2</v>
      </c>
      <c r="Q7301">
        <v>20000</v>
      </c>
      <c r="R7301">
        <f t="shared" si="1031"/>
        <v>16.686634717784877</v>
      </c>
      <c r="S7301">
        <f t="shared" si="1033"/>
        <v>0.23820507184997319</v>
      </c>
      <c r="T7301">
        <f t="shared" si="1034"/>
        <v>3.6807337181308838E-2</v>
      </c>
      <c r="U7301">
        <f>IFERROR(VLOOKUP(D7301,'ZORI (2)'!$C$2:$F$106,4,FALSE), 0)</f>
        <v>34.331863782036343</v>
      </c>
    </row>
    <row r="7302" spans="1:21" x14ac:dyDescent="0.25">
      <c r="A7302">
        <v>11013</v>
      </c>
      <c r="B7302">
        <v>55315</v>
      </c>
      <c r="C7302" t="s">
        <v>2813</v>
      </c>
      <c r="D7302" t="s">
        <v>307</v>
      </c>
      <c r="E7302">
        <v>279600</v>
      </c>
      <c r="F7302">
        <v>335700</v>
      </c>
      <c r="G7302">
        <f>IFERROR(VLOOKUP(D7302,'ZORI (2)'!$C$2:$E$106,2,FALSE), 0)</f>
        <v>1268</v>
      </c>
      <c r="H7302">
        <f>IFERROR(VLOOKUP(D7302,'ZORI (2)'!$C$2:$E$106,3,FALSE), 0)</f>
        <v>1485</v>
      </c>
      <c r="I7302">
        <f t="shared" si="1026"/>
        <v>67140</v>
      </c>
      <c r="J7302">
        <f t="shared" si="1027"/>
        <v>268560</v>
      </c>
      <c r="K7302">
        <v>2.5000000000000001E-2</v>
      </c>
      <c r="L7302">
        <v>360</v>
      </c>
      <c r="M7302" s="1">
        <f t="shared" si="1028"/>
        <v>1061.1366858648578</v>
      </c>
      <c r="N7302">
        <f t="shared" si="1032"/>
        <v>9786.0000000000018</v>
      </c>
      <c r="O7302">
        <f t="shared" si="1029"/>
        <v>134.28</v>
      </c>
      <c r="P7302">
        <f t="shared" si="1030"/>
        <v>148.5</v>
      </c>
      <c r="Q7302">
        <v>20000</v>
      </c>
      <c r="R7302">
        <f t="shared" si="1031"/>
        <v>18.838383838383837</v>
      </c>
      <c r="S7302">
        <f t="shared" si="1033"/>
        <v>8.5052329452528552E-2</v>
      </c>
      <c r="T7302">
        <f t="shared" si="1034"/>
        <v>1.7466931160077862E-2</v>
      </c>
      <c r="U7302">
        <f>IFERROR(VLOOKUP(D7302,'ZORI (2)'!$C$2:$F$106,4,FALSE), 0)</f>
        <v>66.493977017409904</v>
      </c>
    </row>
    <row r="7303" spans="1:21" x14ac:dyDescent="0.25">
      <c r="A7303">
        <v>11017</v>
      </c>
      <c r="B7303">
        <v>22580</v>
      </c>
      <c r="C7303" t="s">
        <v>3803</v>
      </c>
      <c r="D7303" t="s">
        <v>224</v>
      </c>
      <c r="E7303">
        <v>156200</v>
      </c>
      <c r="F7303">
        <v>181100</v>
      </c>
      <c r="G7303">
        <f>IFERROR(VLOOKUP(D7303,'ZORI (2)'!$C$2:$E$106,2,FALSE), 0)</f>
        <v>1084</v>
      </c>
      <c r="H7303">
        <f>IFERROR(VLOOKUP(D7303,'ZORI (2)'!$C$2:$E$106,3,FALSE), 0)</f>
        <v>1223</v>
      </c>
      <c r="I7303">
        <f t="shared" si="1026"/>
        <v>36220</v>
      </c>
      <c r="J7303">
        <f t="shared" si="1027"/>
        <v>144880</v>
      </c>
      <c r="K7303">
        <v>2.5000000000000001E-2</v>
      </c>
      <c r="L7303">
        <v>360</v>
      </c>
      <c r="M7303" s="1">
        <f t="shared" si="1028"/>
        <v>572.45115820710691</v>
      </c>
      <c r="N7303">
        <f t="shared" si="1032"/>
        <v>5467.0000000000009</v>
      </c>
      <c r="O7303">
        <f t="shared" si="1029"/>
        <v>72.44</v>
      </c>
      <c r="P7303">
        <f t="shared" si="1030"/>
        <v>122.30000000000001</v>
      </c>
      <c r="Q7303">
        <v>20000</v>
      </c>
      <c r="R7303">
        <f t="shared" si="1031"/>
        <v>12.339874625238485</v>
      </c>
      <c r="S7303">
        <f t="shared" si="1033"/>
        <v>-3.1210951906510262E-3</v>
      </c>
      <c r="T7303">
        <f t="shared" si="1034"/>
        <v>8.8668700074808621E-2</v>
      </c>
      <c r="U7303">
        <f>IFERROR(VLOOKUP(D7303,'ZORI (2)'!$C$2:$F$106,4,FALSE), 0)</f>
        <v>40.174523605623193</v>
      </c>
    </row>
    <row r="7304" spans="1:21" x14ac:dyDescent="0.25">
      <c r="A7304">
        <v>11018</v>
      </c>
      <c r="B7304">
        <v>34753</v>
      </c>
      <c r="C7304" t="s">
        <v>3804</v>
      </c>
      <c r="D7304" t="s">
        <v>259</v>
      </c>
      <c r="E7304">
        <v>80800</v>
      </c>
      <c r="F7304">
        <v>147400</v>
      </c>
      <c r="G7304">
        <f>IFERROR(VLOOKUP(D7304,'ZORI (2)'!$C$2:$E$106,2,FALSE), 0)</f>
        <v>1220</v>
      </c>
      <c r="H7304">
        <f>IFERROR(VLOOKUP(D7304,'ZORI (2)'!$C$2:$E$106,3,FALSE), 0)</f>
        <v>1491</v>
      </c>
      <c r="I7304">
        <f t="shared" si="1026"/>
        <v>29480</v>
      </c>
      <c r="J7304">
        <f t="shared" si="1027"/>
        <v>117920</v>
      </c>
      <c r="K7304">
        <v>2.5000000000000001E-2</v>
      </c>
      <c r="L7304">
        <v>360</v>
      </c>
      <c r="M7304" s="1">
        <f t="shared" si="1028"/>
        <v>465.92656388585061</v>
      </c>
      <c r="N7304">
        <f t="shared" si="1032"/>
        <v>2828.0000000000005</v>
      </c>
      <c r="O7304">
        <f t="shared" si="1029"/>
        <v>58.96</v>
      </c>
      <c r="P7304">
        <f t="shared" si="1030"/>
        <v>149.1</v>
      </c>
      <c r="Q7304">
        <v>20000</v>
      </c>
      <c r="R7304">
        <f t="shared" si="1031"/>
        <v>8.2383188016990836</v>
      </c>
      <c r="S7304">
        <f t="shared" si="1033"/>
        <v>0.42239549156598605</v>
      </c>
      <c r="T7304">
        <f t="shared" si="1034"/>
        <v>0.18743139162976585</v>
      </c>
      <c r="U7304">
        <f>IFERROR(VLOOKUP(D7304,'ZORI (2)'!$C$2:$F$106,4,FALSE), 0)</f>
        <v>80.20037618450462</v>
      </c>
    </row>
    <row r="7305" spans="1:21" x14ac:dyDescent="0.25">
      <c r="A7305">
        <v>11019</v>
      </c>
      <c r="B7305">
        <v>8559</v>
      </c>
      <c r="C7305" t="s">
        <v>3237</v>
      </c>
      <c r="D7305" t="s">
        <v>195</v>
      </c>
      <c r="E7305">
        <v>359600</v>
      </c>
      <c r="F7305">
        <v>390100</v>
      </c>
      <c r="G7305">
        <f>IFERROR(VLOOKUP(D7305,'ZORI (2)'!$C$2:$E$106,2,FALSE), 0)</f>
        <v>2329</v>
      </c>
      <c r="H7305">
        <f>IFERROR(VLOOKUP(D7305,'ZORI (2)'!$C$2:$E$106,3,FALSE), 0)</f>
        <v>2608</v>
      </c>
      <c r="I7305">
        <f t="shared" si="1026"/>
        <v>78020</v>
      </c>
      <c r="J7305">
        <f t="shared" si="1027"/>
        <v>312080</v>
      </c>
      <c r="K7305">
        <v>2.5000000000000001E-2</v>
      </c>
      <c r="L7305">
        <v>360</v>
      </c>
      <c r="M7305" s="1">
        <f t="shared" si="1028"/>
        <v>1233.0933010303279</v>
      </c>
      <c r="N7305">
        <f t="shared" si="1032"/>
        <v>12586.000000000002</v>
      </c>
      <c r="O7305">
        <f t="shared" si="1029"/>
        <v>156.04</v>
      </c>
      <c r="P7305">
        <f t="shared" si="1030"/>
        <v>260.8</v>
      </c>
      <c r="Q7305">
        <v>20000</v>
      </c>
      <c r="R7305">
        <f t="shared" si="1031"/>
        <v>12.464851738241309</v>
      </c>
      <c r="S7305">
        <f t="shared" si="1033"/>
        <v>-5.3189048053729612E-3</v>
      </c>
      <c r="T7305">
        <f t="shared" si="1034"/>
        <v>0.10394373169300099</v>
      </c>
      <c r="U7305">
        <f>IFERROR(VLOOKUP(D7305,'ZORI (2)'!$C$2:$F$106,4,FALSE), 0)</f>
        <v>81.282042347392249</v>
      </c>
    </row>
    <row r="7306" spans="1:21" x14ac:dyDescent="0.25">
      <c r="A7306">
        <v>11020</v>
      </c>
      <c r="B7306">
        <v>39175</v>
      </c>
      <c r="C7306" t="s">
        <v>374</v>
      </c>
      <c r="D7306" t="s">
        <v>303</v>
      </c>
      <c r="E7306">
        <v>100200</v>
      </c>
      <c r="F7306">
        <v>106700</v>
      </c>
      <c r="G7306">
        <f>IFERROR(VLOOKUP(D7306,'ZORI (2)'!$C$2:$E$106,2,FALSE), 0)</f>
        <v>1104</v>
      </c>
      <c r="H7306">
        <f>IFERROR(VLOOKUP(D7306,'ZORI (2)'!$C$2:$E$106,3,FALSE), 0)</f>
        <v>1175</v>
      </c>
      <c r="I7306">
        <f t="shared" si="1026"/>
        <v>21340</v>
      </c>
      <c r="J7306">
        <f t="shared" si="1027"/>
        <v>85360</v>
      </c>
      <c r="K7306">
        <v>2.5000000000000001E-2</v>
      </c>
      <c r="L7306">
        <v>360</v>
      </c>
      <c r="M7306" s="1">
        <f t="shared" si="1028"/>
        <v>337.27519923080234</v>
      </c>
      <c r="N7306">
        <f t="shared" si="1032"/>
        <v>3507.0000000000005</v>
      </c>
      <c r="O7306">
        <f t="shared" si="1029"/>
        <v>42.68</v>
      </c>
      <c r="P7306">
        <f t="shared" si="1030"/>
        <v>117.5</v>
      </c>
      <c r="Q7306">
        <v>20000</v>
      </c>
      <c r="R7306">
        <f t="shared" si="1031"/>
        <v>7.5673758865248226</v>
      </c>
      <c r="S7306">
        <f t="shared" si="1033"/>
        <v>-0.13747807318906771</v>
      </c>
      <c r="T7306">
        <f t="shared" si="1034"/>
        <v>0.18129501659487529</v>
      </c>
      <c r="U7306">
        <f>IFERROR(VLOOKUP(D7306,'ZORI (2)'!$C$2:$F$106,4,FALSE), 0)</f>
        <v>20.378706206888264</v>
      </c>
    </row>
    <row r="7307" spans="1:21" x14ac:dyDescent="0.25">
      <c r="A7307">
        <v>11021</v>
      </c>
      <c r="B7307">
        <v>55981</v>
      </c>
      <c r="C7307" t="s">
        <v>3805</v>
      </c>
      <c r="D7307" t="s">
        <v>274</v>
      </c>
      <c r="E7307">
        <v>144300</v>
      </c>
      <c r="F7307">
        <v>181200</v>
      </c>
      <c r="G7307">
        <f>IFERROR(VLOOKUP(D7307,'ZORI (2)'!$C$2:$E$106,2,FALSE), 0)</f>
        <v>913</v>
      </c>
      <c r="H7307">
        <f>IFERROR(VLOOKUP(D7307,'ZORI (2)'!$C$2:$E$106,3,FALSE), 0)</f>
        <v>1037</v>
      </c>
      <c r="I7307">
        <f t="shared" si="1026"/>
        <v>36240</v>
      </c>
      <c r="J7307">
        <f t="shared" si="1027"/>
        <v>144960</v>
      </c>
      <c r="K7307">
        <v>2.5000000000000001E-2</v>
      </c>
      <c r="L7307">
        <v>360</v>
      </c>
      <c r="M7307" s="1">
        <f t="shared" si="1028"/>
        <v>572.76725492616106</v>
      </c>
      <c r="N7307">
        <f t="shared" si="1032"/>
        <v>5050.5000000000009</v>
      </c>
      <c r="O7307">
        <f t="shared" si="1029"/>
        <v>72.48</v>
      </c>
      <c r="P7307">
        <f t="shared" si="1030"/>
        <v>103.7</v>
      </c>
      <c r="Q7307">
        <v>20000</v>
      </c>
      <c r="R7307">
        <f t="shared" si="1031"/>
        <v>14.561234329797493</v>
      </c>
      <c r="S7307">
        <f t="shared" si="1033"/>
        <v>6.9970268762123519E-2</v>
      </c>
      <c r="T7307">
        <f t="shared" si="1034"/>
        <v>5.6397532095285002E-2</v>
      </c>
      <c r="U7307">
        <f>IFERROR(VLOOKUP(D7307,'ZORI (2)'!$C$2:$F$106,4,FALSE), 0)</f>
        <v>35.783635050326652</v>
      </c>
    </row>
    <row r="7308" spans="1:21" x14ac:dyDescent="0.25">
      <c r="A7308">
        <v>11024</v>
      </c>
      <c r="B7308">
        <v>21791</v>
      </c>
      <c r="C7308" t="s">
        <v>3806</v>
      </c>
      <c r="D7308" t="s">
        <v>211</v>
      </c>
      <c r="E7308">
        <v>228600</v>
      </c>
      <c r="F7308">
        <v>265400</v>
      </c>
      <c r="G7308">
        <f>IFERROR(VLOOKUP(D7308,'ZORI (2)'!$C$2:$E$106,2,FALSE), 0)</f>
        <v>1535</v>
      </c>
      <c r="H7308">
        <f>IFERROR(VLOOKUP(D7308,'ZORI (2)'!$C$2:$E$106,3,FALSE), 0)</f>
        <v>1616</v>
      </c>
      <c r="I7308">
        <f t="shared" si="1026"/>
        <v>53080</v>
      </c>
      <c r="J7308">
        <f t="shared" si="1027"/>
        <v>212320</v>
      </c>
      <c r="K7308">
        <v>2.5000000000000001E-2</v>
      </c>
      <c r="L7308">
        <v>360</v>
      </c>
      <c r="M7308" s="1">
        <f t="shared" si="1028"/>
        <v>838.92069236977443</v>
      </c>
      <c r="N7308">
        <f t="shared" si="1032"/>
        <v>8001.0000000000009</v>
      </c>
      <c r="O7308">
        <f t="shared" si="1029"/>
        <v>106.16</v>
      </c>
      <c r="P7308">
        <f t="shared" si="1030"/>
        <v>161.60000000000002</v>
      </c>
      <c r="Q7308">
        <v>20000</v>
      </c>
      <c r="R7308">
        <f t="shared" si="1031"/>
        <v>13.686056105610561</v>
      </c>
      <c r="S7308">
        <f t="shared" si="1033"/>
        <v>3.4290591229184611E-2</v>
      </c>
      <c r="T7308">
        <f t="shared" si="1034"/>
        <v>7.5379332908606281E-2</v>
      </c>
      <c r="U7308">
        <f>IFERROR(VLOOKUP(D7308,'ZORI (2)'!$C$2:$F$106,4,FALSE), 0)</f>
        <v>21.024786958888942</v>
      </c>
    </row>
    <row r="7309" spans="1:21" x14ac:dyDescent="0.25">
      <c r="A7309">
        <v>11026</v>
      </c>
      <c r="B7309">
        <v>35054</v>
      </c>
      <c r="C7309" t="s">
        <v>3089</v>
      </c>
      <c r="D7309" t="s">
        <v>275</v>
      </c>
      <c r="E7309">
        <v>213400</v>
      </c>
      <c r="F7309">
        <v>241400</v>
      </c>
      <c r="G7309">
        <f>IFERROR(VLOOKUP(D7309,'ZORI (2)'!$C$2:$E$106,2,FALSE), 0)</f>
        <v>972</v>
      </c>
      <c r="H7309">
        <f>IFERROR(VLOOKUP(D7309,'ZORI (2)'!$C$2:$E$106,3,FALSE), 0)</f>
        <v>1061</v>
      </c>
      <c r="I7309">
        <f t="shared" si="1026"/>
        <v>48280</v>
      </c>
      <c r="J7309">
        <f t="shared" si="1027"/>
        <v>193120</v>
      </c>
      <c r="K7309">
        <v>2.5000000000000001E-2</v>
      </c>
      <c r="L7309">
        <v>360</v>
      </c>
      <c r="M7309" s="1">
        <f t="shared" si="1028"/>
        <v>763.05747979677301</v>
      </c>
      <c r="N7309">
        <f t="shared" si="1032"/>
        <v>7469.0000000000009</v>
      </c>
      <c r="O7309">
        <f t="shared" si="1029"/>
        <v>96.56</v>
      </c>
      <c r="P7309">
        <f t="shared" si="1030"/>
        <v>106.10000000000001</v>
      </c>
      <c r="Q7309">
        <v>20000</v>
      </c>
      <c r="R7309">
        <f t="shared" si="1031"/>
        <v>18.960100534087339</v>
      </c>
      <c r="S7309">
        <f t="shared" si="1033"/>
        <v>2.2045178084352905E-3</v>
      </c>
      <c r="T7309">
        <f t="shared" si="1034"/>
        <v>1.5094459893051042E-2</v>
      </c>
      <c r="U7309">
        <f>IFERROR(VLOOKUP(D7309,'ZORI (2)'!$C$2:$F$106,4,FALSE), 0)</f>
        <v>24.655948903389032</v>
      </c>
    </row>
    <row r="7310" spans="1:21" x14ac:dyDescent="0.25">
      <c r="A7310">
        <v>11029</v>
      </c>
      <c r="B7310">
        <v>7082</v>
      </c>
      <c r="C7310" t="s">
        <v>3083</v>
      </c>
      <c r="D7310" t="s">
        <v>195</v>
      </c>
      <c r="E7310">
        <v>492900</v>
      </c>
      <c r="F7310">
        <v>530200</v>
      </c>
      <c r="G7310">
        <f>IFERROR(VLOOKUP(D7310,'ZORI (2)'!$C$2:$E$106,2,FALSE), 0)</f>
        <v>2329</v>
      </c>
      <c r="H7310">
        <f>IFERROR(VLOOKUP(D7310,'ZORI (2)'!$C$2:$E$106,3,FALSE), 0)</f>
        <v>2608</v>
      </c>
      <c r="I7310">
        <f t="shared" si="1026"/>
        <v>106040</v>
      </c>
      <c r="J7310">
        <f t="shared" si="1027"/>
        <v>424160</v>
      </c>
      <c r="K7310">
        <v>2.5000000000000001E-2</v>
      </c>
      <c r="L7310">
        <v>360</v>
      </c>
      <c r="M7310" s="1">
        <f t="shared" si="1028"/>
        <v>1675.944804425224</v>
      </c>
      <c r="N7310">
        <f t="shared" si="1032"/>
        <v>17251.5</v>
      </c>
      <c r="O7310">
        <f t="shared" si="1029"/>
        <v>212.07999999999998</v>
      </c>
      <c r="P7310">
        <f t="shared" si="1030"/>
        <v>260.8</v>
      </c>
      <c r="Q7310">
        <v>20000</v>
      </c>
      <c r="R7310">
        <f t="shared" si="1031"/>
        <v>16.94146216768916</v>
      </c>
      <c r="S7310">
        <f t="shared" si="1033"/>
        <v>9.1483283551965807E-5</v>
      </c>
      <c r="T7310">
        <f t="shared" si="1034"/>
        <v>3.8453797656506569E-2</v>
      </c>
      <c r="U7310">
        <f>IFERROR(VLOOKUP(D7310,'ZORI (2)'!$C$2:$F$106,4,FALSE), 0)</f>
        <v>81.282042347392249</v>
      </c>
    </row>
    <row r="7311" spans="1:21" x14ac:dyDescent="0.25">
      <c r="A7311">
        <v>11032</v>
      </c>
      <c r="B7311">
        <v>13082</v>
      </c>
      <c r="C7311" t="s">
        <v>2654</v>
      </c>
      <c r="D7311" t="s">
        <v>410</v>
      </c>
      <c r="E7311">
        <v>120200</v>
      </c>
      <c r="F7311">
        <v>132500</v>
      </c>
      <c r="G7311">
        <f>IFERROR(VLOOKUP(D7311,'ZORI (2)'!$C$2:$E$106,2,FALSE), 0)</f>
        <v>859</v>
      </c>
      <c r="H7311">
        <f>IFERROR(VLOOKUP(D7311,'ZORI (2)'!$C$2:$E$106,3,FALSE), 0)</f>
        <v>983</v>
      </c>
      <c r="I7311">
        <f t="shared" si="1026"/>
        <v>26500</v>
      </c>
      <c r="J7311">
        <f t="shared" si="1027"/>
        <v>106000</v>
      </c>
      <c r="K7311">
        <v>2.5000000000000001E-2</v>
      </c>
      <c r="L7311">
        <v>360</v>
      </c>
      <c r="M7311" s="1">
        <f t="shared" si="1028"/>
        <v>418.82815274677887</v>
      </c>
      <c r="N7311">
        <f t="shared" si="1032"/>
        <v>4207</v>
      </c>
      <c r="O7311">
        <f t="shared" si="1029"/>
        <v>53</v>
      </c>
      <c r="P7311">
        <f t="shared" si="1030"/>
        <v>98.300000000000011</v>
      </c>
      <c r="Q7311">
        <v>20000</v>
      </c>
      <c r="R7311">
        <f t="shared" si="1031"/>
        <v>11.232621227534757</v>
      </c>
      <c r="S7311">
        <f t="shared" si="1033"/>
        <v>-8.2454451654005695E-2</v>
      </c>
      <c r="T7311">
        <f t="shared" si="1034"/>
        <v>9.7707657069806025E-2</v>
      </c>
      <c r="U7311">
        <f>IFERROR(VLOOKUP(D7311,'ZORI (2)'!$C$2:$F$106,4,FALSE), 0)</f>
        <v>36.199325359218847</v>
      </c>
    </row>
    <row r="7312" spans="1:21" x14ac:dyDescent="0.25">
      <c r="A7312">
        <v>11033</v>
      </c>
      <c r="B7312">
        <v>48005</v>
      </c>
      <c r="C7312" t="s">
        <v>3807</v>
      </c>
      <c r="D7312" t="s">
        <v>235</v>
      </c>
      <c r="E7312">
        <v>148700</v>
      </c>
      <c r="F7312">
        <v>222900</v>
      </c>
      <c r="G7312">
        <f>IFERROR(VLOOKUP(D7312,'ZORI (2)'!$C$2:$E$106,2,FALSE), 0)</f>
        <v>1028</v>
      </c>
      <c r="H7312">
        <f>IFERROR(VLOOKUP(D7312,'ZORI (2)'!$C$2:$E$106,3,FALSE), 0)</f>
        <v>1171</v>
      </c>
      <c r="I7312">
        <f t="shared" si="1026"/>
        <v>44580</v>
      </c>
      <c r="J7312">
        <f t="shared" si="1027"/>
        <v>178320</v>
      </c>
      <c r="K7312">
        <v>2.5000000000000001E-2</v>
      </c>
      <c r="L7312">
        <v>360</v>
      </c>
      <c r="M7312" s="1">
        <f t="shared" si="1028"/>
        <v>704.57958677175111</v>
      </c>
      <c r="N7312">
        <f t="shared" si="1032"/>
        <v>5204.5000000000009</v>
      </c>
      <c r="O7312">
        <f t="shared" si="1029"/>
        <v>89.16</v>
      </c>
      <c r="P7312">
        <f t="shared" si="1030"/>
        <v>117.10000000000001</v>
      </c>
      <c r="Q7312">
        <v>20000</v>
      </c>
      <c r="R7312">
        <f t="shared" si="1031"/>
        <v>15.862510674637063</v>
      </c>
      <c r="S7312">
        <f t="shared" si="1033"/>
        <v>0.28173796537754919</v>
      </c>
      <c r="T7312">
        <f t="shared" si="1034"/>
        <v>4.4736652963609194E-2</v>
      </c>
      <c r="U7312">
        <f>IFERROR(VLOOKUP(D7312,'ZORI (2)'!$C$2:$F$106,4,FALSE), 0)</f>
        <v>42.450160853200359</v>
      </c>
    </row>
    <row r="7313" spans="1:21" x14ac:dyDescent="0.25">
      <c r="A7313">
        <v>11036</v>
      </c>
      <c r="B7313">
        <v>93656</v>
      </c>
      <c r="C7313" t="s">
        <v>487</v>
      </c>
      <c r="D7313" t="s">
        <v>232</v>
      </c>
      <c r="E7313">
        <v>128600</v>
      </c>
      <c r="F7313">
        <v>167600</v>
      </c>
      <c r="G7313">
        <f>IFERROR(VLOOKUP(D7313,'ZORI (2)'!$C$2:$E$106,2,FALSE), 0)</f>
        <v>1114</v>
      </c>
      <c r="H7313">
        <f>IFERROR(VLOOKUP(D7313,'ZORI (2)'!$C$2:$E$106,3,FALSE), 0)</f>
        <v>1323</v>
      </c>
      <c r="I7313">
        <f t="shared" si="1026"/>
        <v>33520</v>
      </c>
      <c r="J7313">
        <f t="shared" si="1027"/>
        <v>134080</v>
      </c>
      <c r="K7313">
        <v>2.5000000000000001E-2</v>
      </c>
      <c r="L7313">
        <v>360</v>
      </c>
      <c r="M7313" s="1">
        <f t="shared" si="1028"/>
        <v>529.77810113479359</v>
      </c>
      <c r="N7313">
        <f t="shared" si="1032"/>
        <v>4501</v>
      </c>
      <c r="O7313">
        <f t="shared" si="1029"/>
        <v>67.039999999999992</v>
      </c>
      <c r="P7313">
        <f t="shared" si="1030"/>
        <v>132.30000000000001</v>
      </c>
      <c r="Q7313">
        <v>20000</v>
      </c>
      <c r="R7313">
        <f t="shared" si="1031"/>
        <v>10.55681531872008</v>
      </c>
      <c r="S7313">
        <f t="shared" si="1033"/>
        <v>9.4702190057543711E-2</v>
      </c>
      <c r="T7313">
        <f t="shared" si="1034"/>
        <v>0.12282764492825836</v>
      </c>
      <c r="U7313">
        <f>IFERROR(VLOOKUP(D7313,'ZORI (2)'!$C$2:$F$106,4,FALSE), 0)</f>
        <v>61.96616917680953</v>
      </c>
    </row>
    <row r="7314" spans="1:21" x14ac:dyDescent="0.25">
      <c r="A7314">
        <v>11038</v>
      </c>
      <c r="B7314">
        <v>10464</v>
      </c>
      <c r="C7314" t="s">
        <v>195</v>
      </c>
      <c r="D7314" t="s">
        <v>195</v>
      </c>
      <c r="E7314">
        <v>403700</v>
      </c>
      <c r="F7314">
        <v>536200</v>
      </c>
      <c r="G7314">
        <f>IFERROR(VLOOKUP(D7314,'ZORI (2)'!$C$2:$E$106,2,FALSE), 0)</f>
        <v>2329</v>
      </c>
      <c r="H7314">
        <f>IFERROR(VLOOKUP(D7314,'ZORI (2)'!$C$2:$E$106,3,FALSE), 0)</f>
        <v>2608</v>
      </c>
      <c r="I7314">
        <f t="shared" si="1026"/>
        <v>107240</v>
      </c>
      <c r="J7314">
        <f t="shared" si="1027"/>
        <v>428960</v>
      </c>
      <c r="K7314">
        <v>2.5000000000000001E-2</v>
      </c>
      <c r="L7314">
        <v>360</v>
      </c>
      <c r="M7314" s="1">
        <f t="shared" si="1028"/>
        <v>1694.9106075684742</v>
      </c>
      <c r="N7314">
        <f t="shared" si="1032"/>
        <v>14129.500000000002</v>
      </c>
      <c r="O7314">
        <f t="shared" si="1029"/>
        <v>214.48000000000002</v>
      </c>
      <c r="P7314">
        <f t="shared" si="1030"/>
        <v>260.8</v>
      </c>
      <c r="Q7314">
        <v>20000</v>
      </c>
      <c r="R7314">
        <f t="shared" si="1031"/>
        <v>17.133179959100204</v>
      </c>
      <c r="S7314">
        <f t="shared" si="1033"/>
        <v>0.22467764278103691</v>
      </c>
      <c r="T7314">
        <f t="shared" si="1034"/>
        <v>3.716298571600176E-2</v>
      </c>
      <c r="U7314">
        <f>IFERROR(VLOOKUP(D7314,'ZORI (2)'!$C$2:$F$106,4,FALSE), 0)</f>
        <v>81.282042347392249</v>
      </c>
    </row>
    <row r="7315" spans="1:21" x14ac:dyDescent="0.25">
      <c r="A7315">
        <v>11041</v>
      </c>
      <c r="B7315">
        <v>11980</v>
      </c>
      <c r="C7315" t="s">
        <v>3808</v>
      </c>
      <c r="D7315" t="s">
        <v>195</v>
      </c>
      <c r="E7315">
        <v>258300</v>
      </c>
      <c r="F7315">
        <v>313800</v>
      </c>
      <c r="G7315">
        <f>IFERROR(VLOOKUP(D7315,'ZORI (2)'!$C$2:$E$106,2,FALSE), 0)</f>
        <v>2329</v>
      </c>
      <c r="H7315">
        <f>IFERROR(VLOOKUP(D7315,'ZORI (2)'!$C$2:$E$106,3,FALSE), 0)</f>
        <v>2608</v>
      </c>
      <c r="I7315">
        <f t="shared" si="1026"/>
        <v>62760</v>
      </c>
      <c r="J7315">
        <f t="shared" si="1027"/>
        <v>251040</v>
      </c>
      <c r="K7315">
        <v>2.5000000000000001E-2</v>
      </c>
      <c r="L7315">
        <v>360</v>
      </c>
      <c r="M7315" s="1">
        <f t="shared" si="1028"/>
        <v>991.91150439199419</v>
      </c>
      <c r="N7315">
        <f t="shared" si="1032"/>
        <v>9040.5</v>
      </c>
      <c r="O7315">
        <f t="shared" si="1029"/>
        <v>125.52</v>
      </c>
      <c r="P7315">
        <f t="shared" si="1030"/>
        <v>260.8</v>
      </c>
      <c r="Q7315">
        <v>20000</v>
      </c>
      <c r="R7315">
        <f t="shared" si="1031"/>
        <v>10.026840490797547</v>
      </c>
      <c r="S7315">
        <f t="shared" si="1033"/>
        <v>9.2084130152206178E-2</v>
      </c>
      <c r="T7315">
        <f t="shared" si="1034"/>
        <v>0.16075317615150322</v>
      </c>
      <c r="U7315">
        <f>IFERROR(VLOOKUP(D7315,'ZORI (2)'!$C$2:$F$106,4,FALSE), 0)</f>
        <v>81.282042347392249</v>
      </c>
    </row>
    <row r="7316" spans="1:21" x14ac:dyDescent="0.25">
      <c r="A7316">
        <v>11044</v>
      </c>
      <c r="B7316">
        <v>19031</v>
      </c>
      <c r="C7316" t="s">
        <v>3809</v>
      </c>
      <c r="D7316" t="s">
        <v>254</v>
      </c>
      <c r="E7316">
        <v>311800</v>
      </c>
      <c r="F7316">
        <v>359600</v>
      </c>
      <c r="G7316">
        <f>IFERROR(VLOOKUP(D7316,'ZORI (2)'!$C$2:$E$106,2,FALSE), 0)</f>
        <v>1372</v>
      </c>
      <c r="H7316">
        <f>IFERROR(VLOOKUP(D7316,'ZORI (2)'!$C$2:$E$106,3,FALSE), 0)</f>
        <v>1516</v>
      </c>
      <c r="I7316">
        <f t="shared" si="1026"/>
        <v>71920</v>
      </c>
      <c r="J7316">
        <f t="shared" si="1027"/>
        <v>287680</v>
      </c>
      <c r="K7316">
        <v>2.5000000000000001E-2</v>
      </c>
      <c r="L7316">
        <v>360</v>
      </c>
      <c r="M7316" s="1">
        <f t="shared" si="1028"/>
        <v>1136.6838017188052</v>
      </c>
      <c r="N7316">
        <f t="shared" si="1032"/>
        <v>10913.000000000002</v>
      </c>
      <c r="O7316">
        <f t="shared" si="1029"/>
        <v>143.84</v>
      </c>
      <c r="P7316">
        <f t="shared" si="1030"/>
        <v>151.6</v>
      </c>
      <c r="Q7316">
        <v>20000</v>
      </c>
      <c r="R7316">
        <f t="shared" si="1031"/>
        <v>19.766930518909412</v>
      </c>
      <c r="S7316">
        <f t="shared" si="1033"/>
        <v>4.9274465806666216E-2</v>
      </c>
      <c r="T7316">
        <f t="shared" si="1034"/>
        <v>9.787853892955967E-3</v>
      </c>
      <c r="U7316">
        <f>IFERROR(VLOOKUP(D7316,'ZORI (2)'!$C$2:$F$106,4,FALSE), 0)</f>
        <v>44.044485087995604</v>
      </c>
    </row>
    <row r="7317" spans="1:21" x14ac:dyDescent="0.25">
      <c r="A7317">
        <v>11045</v>
      </c>
      <c r="B7317">
        <v>48023</v>
      </c>
      <c r="C7317" t="s">
        <v>3766</v>
      </c>
      <c r="D7317" t="s">
        <v>235</v>
      </c>
      <c r="E7317">
        <v>121600</v>
      </c>
      <c r="F7317">
        <v>172400</v>
      </c>
      <c r="G7317">
        <f>IFERROR(VLOOKUP(D7317,'ZORI (2)'!$C$2:$E$106,2,FALSE), 0)</f>
        <v>1028</v>
      </c>
      <c r="H7317">
        <f>IFERROR(VLOOKUP(D7317,'ZORI (2)'!$C$2:$E$106,3,FALSE), 0)</f>
        <v>1171</v>
      </c>
      <c r="I7317">
        <f t="shared" si="1026"/>
        <v>34480</v>
      </c>
      <c r="J7317">
        <f t="shared" si="1027"/>
        <v>137920</v>
      </c>
      <c r="K7317">
        <v>2.5000000000000001E-2</v>
      </c>
      <c r="L7317">
        <v>360</v>
      </c>
      <c r="M7317" s="1">
        <f t="shared" si="1028"/>
        <v>544.95074364939387</v>
      </c>
      <c r="N7317">
        <f t="shared" si="1032"/>
        <v>4256</v>
      </c>
      <c r="O7317">
        <f t="shared" si="1029"/>
        <v>68.959999999999994</v>
      </c>
      <c r="P7317">
        <f t="shared" si="1030"/>
        <v>117.10000000000001</v>
      </c>
      <c r="Q7317">
        <v>20000</v>
      </c>
      <c r="R7317">
        <f t="shared" si="1031"/>
        <v>12.268716196982636</v>
      </c>
      <c r="S7317">
        <f t="shared" si="1033"/>
        <v>0.18198771390960947</v>
      </c>
      <c r="T7317">
        <f t="shared" si="1034"/>
        <v>8.9891566947140997E-2</v>
      </c>
      <c r="U7317">
        <f>IFERROR(VLOOKUP(D7317,'ZORI (2)'!$C$2:$F$106,4,FALSE), 0)</f>
        <v>42.450160853200359</v>
      </c>
    </row>
    <row r="7318" spans="1:21" x14ac:dyDescent="0.25">
      <c r="A7318">
        <v>11046</v>
      </c>
      <c r="B7318">
        <v>16159</v>
      </c>
      <c r="C7318" t="s">
        <v>3810</v>
      </c>
      <c r="D7318" t="s">
        <v>398</v>
      </c>
      <c r="E7318">
        <v>107000</v>
      </c>
      <c r="F7318">
        <v>108100</v>
      </c>
      <c r="G7318">
        <f>IFERROR(VLOOKUP(D7318,'ZORI (2)'!$C$2:$E$106,2,FALSE), 0)</f>
        <v>603</v>
      </c>
      <c r="H7318">
        <f>IFERROR(VLOOKUP(D7318,'ZORI (2)'!$C$2:$E$106,3,FALSE), 0)</f>
        <v>660</v>
      </c>
      <c r="I7318">
        <f t="shared" si="1026"/>
        <v>21620</v>
      </c>
      <c r="J7318">
        <f t="shared" si="1027"/>
        <v>86480</v>
      </c>
      <c r="K7318">
        <v>2.5000000000000001E-2</v>
      </c>
      <c r="L7318">
        <v>360</v>
      </c>
      <c r="M7318" s="1">
        <f t="shared" si="1028"/>
        <v>341.7005532975607</v>
      </c>
      <c r="N7318">
        <f t="shared" si="1032"/>
        <v>3745.0000000000005</v>
      </c>
      <c r="O7318">
        <f t="shared" si="1029"/>
        <v>43.239999999999995</v>
      </c>
      <c r="P7318">
        <f t="shared" si="1030"/>
        <v>66</v>
      </c>
      <c r="Q7318">
        <v>20000</v>
      </c>
      <c r="R7318">
        <f t="shared" si="1031"/>
        <v>13.6489898989899</v>
      </c>
      <c r="S7318">
        <f t="shared" si="1033"/>
        <v>-0.17319973995181459</v>
      </c>
      <c r="T7318">
        <f t="shared" si="1034"/>
        <v>5.5300636182723933E-2</v>
      </c>
      <c r="U7318">
        <f>IFERROR(VLOOKUP(D7318,'ZORI (2)'!$C$2:$F$106,4,FALSE), 0)</f>
        <v>16.121324661563552</v>
      </c>
    </row>
    <row r="7319" spans="1:21" x14ac:dyDescent="0.25">
      <c r="A7319">
        <v>11047</v>
      </c>
      <c r="B7319">
        <v>16242</v>
      </c>
      <c r="C7319" t="s">
        <v>2239</v>
      </c>
      <c r="D7319" t="s">
        <v>237</v>
      </c>
      <c r="E7319">
        <v>70000</v>
      </c>
      <c r="F7319">
        <v>77300</v>
      </c>
      <c r="G7319">
        <f>IFERROR(VLOOKUP(D7319,'ZORI (2)'!$C$2:$E$106,2,FALSE), 0)</f>
        <v>1002</v>
      </c>
      <c r="H7319">
        <f>IFERROR(VLOOKUP(D7319,'ZORI (2)'!$C$2:$E$106,3,FALSE), 0)</f>
        <v>1073</v>
      </c>
      <c r="I7319">
        <f t="shared" si="1026"/>
        <v>15460</v>
      </c>
      <c r="J7319">
        <f t="shared" si="1027"/>
        <v>61840</v>
      </c>
      <c r="K7319">
        <v>2.5000000000000001E-2</v>
      </c>
      <c r="L7319">
        <v>360</v>
      </c>
      <c r="M7319" s="1">
        <f t="shared" si="1028"/>
        <v>244.34276382887555</v>
      </c>
      <c r="N7319">
        <f t="shared" si="1032"/>
        <v>2450.0000000000005</v>
      </c>
      <c r="O7319">
        <f t="shared" si="1029"/>
        <v>30.92</v>
      </c>
      <c r="P7319">
        <f t="shared" si="1030"/>
        <v>107.30000000000001</v>
      </c>
      <c r="Q7319">
        <v>20000</v>
      </c>
      <c r="R7319">
        <f t="shared" si="1031"/>
        <v>6.0034172103137617</v>
      </c>
      <c r="S7319">
        <f t="shared" si="1033"/>
        <v>-0.16387236343969713</v>
      </c>
      <c r="T7319">
        <f t="shared" si="1034"/>
        <v>0.21855043086398032</v>
      </c>
      <c r="U7319">
        <f>IFERROR(VLOOKUP(D7319,'ZORI (2)'!$C$2:$F$106,4,FALSE), 0)</f>
        <v>18.252597429548764</v>
      </c>
    </row>
    <row r="7320" spans="1:21" x14ac:dyDescent="0.25">
      <c r="A7320">
        <v>11051</v>
      </c>
      <c r="B7320">
        <v>8029</v>
      </c>
      <c r="C7320" t="s">
        <v>1983</v>
      </c>
      <c r="D7320" t="s">
        <v>254</v>
      </c>
      <c r="E7320">
        <v>139000</v>
      </c>
      <c r="F7320">
        <v>154300</v>
      </c>
      <c r="G7320">
        <f>IFERROR(VLOOKUP(D7320,'ZORI (2)'!$C$2:$E$106,2,FALSE), 0)</f>
        <v>1372</v>
      </c>
      <c r="H7320">
        <f>IFERROR(VLOOKUP(D7320,'ZORI (2)'!$C$2:$E$106,3,FALSE), 0)</f>
        <v>1516</v>
      </c>
      <c r="I7320">
        <f t="shared" si="1026"/>
        <v>30860</v>
      </c>
      <c r="J7320">
        <f t="shared" si="1027"/>
        <v>123440</v>
      </c>
      <c r="K7320">
        <v>2.5000000000000001E-2</v>
      </c>
      <c r="L7320">
        <v>360</v>
      </c>
      <c r="M7320" s="1">
        <f t="shared" si="1028"/>
        <v>487.73723750058861</v>
      </c>
      <c r="N7320">
        <f t="shared" si="1032"/>
        <v>4865.0000000000009</v>
      </c>
      <c r="O7320">
        <f t="shared" si="1029"/>
        <v>61.72</v>
      </c>
      <c r="P7320">
        <f t="shared" si="1030"/>
        <v>151.6</v>
      </c>
      <c r="Q7320">
        <v>20000</v>
      </c>
      <c r="R7320">
        <f t="shared" si="1031"/>
        <v>8.4817502198768686</v>
      </c>
      <c r="S7320">
        <f t="shared" si="1033"/>
        <v>-5.8371220211759681E-2</v>
      </c>
      <c r="T7320">
        <f t="shared" si="1034"/>
        <v>0.17549238492584901</v>
      </c>
      <c r="U7320">
        <f>IFERROR(VLOOKUP(D7320,'ZORI (2)'!$C$2:$F$106,4,FALSE), 0)</f>
        <v>44.044485087995604</v>
      </c>
    </row>
    <row r="7321" spans="1:21" x14ac:dyDescent="0.25">
      <c r="A7321">
        <v>11053</v>
      </c>
      <c r="B7321">
        <v>45252</v>
      </c>
      <c r="C7321" t="s">
        <v>330</v>
      </c>
      <c r="D7321" t="s">
        <v>244</v>
      </c>
      <c r="E7321">
        <v>195000</v>
      </c>
      <c r="F7321">
        <v>233200</v>
      </c>
      <c r="G7321">
        <f>IFERROR(VLOOKUP(D7321,'ZORI (2)'!$C$2:$E$106,2,FALSE), 0)</f>
        <v>976</v>
      </c>
      <c r="H7321">
        <f>IFERROR(VLOOKUP(D7321,'ZORI (2)'!$C$2:$E$106,3,FALSE), 0)</f>
        <v>1123</v>
      </c>
      <c r="I7321">
        <f t="shared" si="1026"/>
        <v>46640</v>
      </c>
      <c r="J7321">
        <f t="shared" si="1027"/>
        <v>186560</v>
      </c>
      <c r="K7321">
        <v>2.5000000000000001E-2</v>
      </c>
      <c r="L7321">
        <v>360</v>
      </c>
      <c r="M7321" s="1">
        <f t="shared" si="1028"/>
        <v>737.1375488343308</v>
      </c>
      <c r="N7321">
        <f t="shared" si="1032"/>
        <v>6825.0000000000009</v>
      </c>
      <c r="O7321">
        <f t="shared" si="1029"/>
        <v>93.28</v>
      </c>
      <c r="P7321">
        <f t="shared" si="1030"/>
        <v>112.30000000000001</v>
      </c>
      <c r="Q7321">
        <v>20000</v>
      </c>
      <c r="R7321">
        <f t="shared" si="1031"/>
        <v>17.304838230929057</v>
      </c>
      <c r="S7321">
        <f t="shared" si="1033"/>
        <v>5.1279161501183362E-2</v>
      </c>
      <c r="T7321">
        <f t="shared" si="1034"/>
        <v>2.9447892383965592E-2</v>
      </c>
      <c r="U7321">
        <f>IFERROR(VLOOKUP(D7321,'ZORI (2)'!$C$2:$F$106,4,FALSE), 0)</f>
        <v>45.381348996418048</v>
      </c>
    </row>
    <row r="7322" spans="1:21" x14ac:dyDescent="0.25">
      <c r="A7322">
        <v>11054</v>
      </c>
      <c r="B7322">
        <v>65753</v>
      </c>
      <c r="C7322" t="s">
        <v>1818</v>
      </c>
      <c r="D7322" t="s">
        <v>241</v>
      </c>
      <c r="E7322">
        <v>112500</v>
      </c>
      <c r="F7322">
        <v>133900</v>
      </c>
      <c r="G7322">
        <f>IFERROR(VLOOKUP(D7322,'ZORI (2)'!$C$2:$E$106,2,FALSE), 0)</f>
        <v>1186</v>
      </c>
      <c r="H7322">
        <f>IFERROR(VLOOKUP(D7322,'ZORI (2)'!$C$2:$E$106,3,FALSE), 0)</f>
        <v>1326</v>
      </c>
      <c r="I7322">
        <f t="shared" si="1026"/>
        <v>26780</v>
      </c>
      <c r="J7322">
        <f t="shared" si="1027"/>
        <v>107120</v>
      </c>
      <c r="K7322">
        <v>2.5000000000000001E-2</v>
      </c>
      <c r="L7322">
        <v>360</v>
      </c>
      <c r="M7322" s="1">
        <f t="shared" si="1028"/>
        <v>423.25350681353734</v>
      </c>
      <c r="N7322">
        <f t="shared" si="1032"/>
        <v>3937.5000000000005</v>
      </c>
      <c r="O7322">
        <f t="shared" si="1029"/>
        <v>53.56</v>
      </c>
      <c r="P7322">
        <f t="shared" si="1030"/>
        <v>132.6</v>
      </c>
      <c r="Q7322">
        <v>20000</v>
      </c>
      <c r="R7322">
        <f t="shared" si="1031"/>
        <v>8.4150326797385624</v>
      </c>
      <c r="S7322">
        <f t="shared" si="1033"/>
        <v>-1.8598259276225378E-2</v>
      </c>
      <c r="T7322">
        <f t="shared" si="1034"/>
        <v>0.16954774817839113</v>
      </c>
      <c r="U7322">
        <f>IFERROR(VLOOKUP(D7322,'ZORI (2)'!$C$2:$F$106,4,FALSE), 0)</f>
        <v>40.773766075750224</v>
      </c>
    </row>
    <row r="7323" spans="1:21" x14ac:dyDescent="0.25">
      <c r="A7323">
        <v>11055</v>
      </c>
      <c r="B7323">
        <v>1535</v>
      </c>
      <c r="C7323" t="s">
        <v>3811</v>
      </c>
      <c r="D7323" t="s">
        <v>365</v>
      </c>
      <c r="E7323">
        <v>173500</v>
      </c>
      <c r="F7323">
        <v>220800</v>
      </c>
      <c r="G7323">
        <f>IFERROR(VLOOKUP(D7323,'ZORI (2)'!$C$2:$E$106,2,FALSE), 0)</f>
        <v>1071</v>
      </c>
      <c r="H7323">
        <f>IFERROR(VLOOKUP(D7323,'ZORI (2)'!$C$2:$E$106,3,FALSE), 0)</f>
        <v>1302</v>
      </c>
      <c r="I7323">
        <f t="shared" si="1026"/>
        <v>44160</v>
      </c>
      <c r="J7323">
        <f t="shared" si="1027"/>
        <v>176640</v>
      </c>
      <c r="K7323">
        <v>2.5000000000000001E-2</v>
      </c>
      <c r="L7323">
        <v>360</v>
      </c>
      <c r="M7323" s="1">
        <f t="shared" si="1028"/>
        <v>697.94155567161351</v>
      </c>
      <c r="N7323">
        <f t="shared" si="1032"/>
        <v>6072.5000000000009</v>
      </c>
      <c r="O7323">
        <f t="shared" si="1029"/>
        <v>88.320000000000007</v>
      </c>
      <c r="P7323">
        <f t="shared" si="1030"/>
        <v>130.20000000000002</v>
      </c>
      <c r="Q7323">
        <v>20000</v>
      </c>
      <c r="R7323">
        <f t="shared" si="1031"/>
        <v>14.1321044546851</v>
      </c>
      <c r="S7323">
        <f t="shared" si="1033"/>
        <v>0.10636485487730023</v>
      </c>
      <c r="T7323">
        <f t="shared" si="1034"/>
        <v>6.5873510581862194E-2</v>
      </c>
      <c r="U7323">
        <f>IFERROR(VLOOKUP(D7323,'ZORI (2)'!$C$2:$F$106,4,FALSE), 0)</f>
        <v>68.912445683403433</v>
      </c>
    </row>
    <row r="7324" spans="1:21" x14ac:dyDescent="0.25">
      <c r="A7324">
        <v>11056</v>
      </c>
      <c r="B7324">
        <v>73150</v>
      </c>
      <c r="C7324" t="s">
        <v>208</v>
      </c>
      <c r="D7324" t="s">
        <v>208</v>
      </c>
      <c r="E7324">
        <v>201000</v>
      </c>
      <c r="F7324">
        <v>234700</v>
      </c>
      <c r="G7324">
        <f>IFERROR(VLOOKUP(D7324,'ZORI (2)'!$C$2:$E$106,2,FALSE), 0)</f>
        <v>971</v>
      </c>
      <c r="H7324">
        <f>IFERROR(VLOOKUP(D7324,'ZORI (2)'!$C$2:$E$106,3,FALSE), 0)</f>
        <v>1014</v>
      </c>
      <c r="I7324">
        <f t="shared" si="1026"/>
        <v>46940</v>
      </c>
      <c r="J7324">
        <f t="shared" si="1027"/>
        <v>187760</v>
      </c>
      <c r="K7324">
        <v>2.5000000000000001E-2</v>
      </c>
      <c r="L7324">
        <v>360</v>
      </c>
      <c r="M7324" s="1">
        <f t="shared" si="1028"/>
        <v>741.87899962014342</v>
      </c>
      <c r="N7324">
        <f t="shared" si="1032"/>
        <v>7035.0000000000009</v>
      </c>
      <c r="O7324">
        <f t="shared" si="1029"/>
        <v>93.88</v>
      </c>
      <c r="P7324">
        <f t="shared" si="1030"/>
        <v>101.4</v>
      </c>
      <c r="Q7324">
        <v>20000</v>
      </c>
      <c r="R7324">
        <f t="shared" si="1031"/>
        <v>19.288297172912557</v>
      </c>
      <c r="S7324">
        <f t="shared" si="1033"/>
        <v>2.9227969390663713E-2</v>
      </c>
      <c r="T7324">
        <f t="shared" si="1034"/>
        <v>1.2464913883856423E-2</v>
      </c>
      <c r="U7324">
        <f>IFERROR(VLOOKUP(D7324,'ZORI (2)'!$C$2:$F$106,4,FALSE), 0)</f>
        <v>8.8725863825406837</v>
      </c>
    </row>
    <row r="7325" spans="1:21" x14ac:dyDescent="0.25">
      <c r="A7325">
        <v>11068</v>
      </c>
      <c r="B7325">
        <v>49330</v>
      </c>
      <c r="C7325" t="s">
        <v>3813</v>
      </c>
      <c r="D7325" t="s">
        <v>362</v>
      </c>
      <c r="E7325">
        <v>117100</v>
      </c>
      <c r="F7325">
        <v>156700</v>
      </c>
      <c r="G7325">
        <f>IFERROR(VLOOKUP(D7325,'ZORI (2)'!$C$2:$E$106,2,FALSE), 0)</f>
        <v>856</v>
      </c>
      <c r="H7325">
        <f>IFERROR(VLOOKUP(D7325,'ZORI (2)'!$C$2:$E$106,3,FALSE), 0)</f>
        <v>1116</v>
      </c>
      <c r="I7325">
        <f t="shared" si="1026"/>
        <v>31340</v>
      </c>
      <c r="J7325">
        <f t="shared" si="1027"/>
        <v>125360</v>
      </c>
      <c r="K7325">
        <v>2.5000000000000001E-2</v>
      </c>
      <c r="L7325">
        <v>360</v>
      </c>
      <c r="M7325" s="1">
        <f t="shared" si="1028"/>
        <v>495.32355875788869</v>
      </c>
      <c r="N7325">
        <f t="shared" si="1032"/>
        <v>4098.5</v>
      </c>
      <c r="O7325">
        <f t="shared" si="1029"/>
        <v>62.68</v>
      </c>
      <c r="P7325">
        <f t="shared" si="1030"/>
        <v>111.60000000000001</v>
      </c>
      <c r="Q7325">
        <v>20000</v>
      </c>
      <c r="R7325">
        <f t="shared" si="1031"/>
        <v>11.701015531660692</v>
      </c>
      <c r="S7325">
        <f t="shared" si="1033"/>
        <v>0.10978516060723024</v>
      </c>
      <c r="T7325">
        <f t="shared" si="1034"/>
        <v>9.6625220648201796E-2</v>
      </c>
      <c r="U7325">
        <f>IFERROR(VLOOKUP(D7325,'ZORI (2)'!$C$2:$F$106,4,FALSE), 0)</f>
        <v>82.50808041236526</v>
      </c>
    </row>
    <row r="7326" spans="1:21" x14ac:dyDescent="0.25">
      <c r="A7326">
        <v>11072</v>
      </c>
      <c r="B7326">
        <v>15045</v>
      </c>
      <c r="C7326" t="s">
        <v>3814</v>
      </c>
      <c r="D7326" t="s">
        <v>237</v>
      </c>
      <c r="E7326">
        <v>38600</v>
      </c>
      <c r="F7326">
        <v>41200</v>
      </c>
      <c r="G7326">
        <f>IFERROR(VLOOKUP(D7326,'ZORI (2)'!$C$2:$E$106,2,FALSE), 0)</f>
        <v>1002</v>
      </c>
      <c r="H7326">
        <f>IFERROR(VLOOKUP(D7326,'ZORI (2)'!$C$2:$E$106,3,FALSE), 0)</f>
        <v>1073</v>
      </c>
      <c r="I7326">
        <f t="shared" si="1026"/>
        <v>8240</v>
      </c>
      <c r="J7326">
        <f t="shared" si="1027"/>
        <v>32960</v>
      </c>
      <c r="K7326">
        <v>2.5000000000000001E-2</v>
      </c>
      <c r="L7326">
        <v>360</v>
      </c>
      <c r="M7326" s="1">
        <f t="shared" si="1028"/>
        <v>130.23184825031916</v>
      </c>
      <c r="N7326">
        <f t="shared" si="1032"/>
        <v>1351.0000000000002</v>
      </c>
      <c r="O7326">
        <f t="shared" si="1029"/>
        <v>16.48</v>
      </c>
      <c r="P7326">
        <f t="shared" si="1030"/>
        <v>107.30000000000001</v>
      </c>
      <c r="Q7326">
        <v>20000</v>
      </c>
      <c r="R7326">
        <f t="shared" si="1031"/>
        <v>3.1997514756135446</v>
      </c>
      <c r="S7326">
        <f t="shared" si="1033"/>
        <v>-0.3127720972127237</v>
      </c>
      <c r="T7326">
        <f t="shared" si="1034"/>
        <v>0.33212320708986415</v>
      </c>
      <c r="U7326">
        <f>IFERROR(VLOOKUP(D7326,'ZORI (2)'!$C$2:$F$106,4,FALSE), 0)</f>
        <v>18.252597429548764</v>
      </c>
    </row>
    <row r="7327" spans="1:21" x14ac:dyDescent="0.25">
      <c r="A7327">
        <v>11073</v>
      </c>
      <c r="B7327">
        <v>15431</v>
      </c>
      <c r="C7327" t="s">
        <v>2837</v>
      </c>
      <c r="D7327" t="s">
        <v>237</v>
      </c>
      <c r="E7327">
        <v>71400</v>
      </c>
      <c r="F7327">
        <v>80400</v>
      </c>
      <c r="G7327">
        <f>IFERROR(VLOOKUP(D7327,'ZORI (2)'!$C$2:$E$106,2,FALSE), 0)</f>
        <v>1002</v>
      </c>
      <c r="H7327">
        <f>IFERROR(VLOOKUP(D7327,'ZORI (2)'!$C$2:$E$106,3,FALSE), 0)</f>
        <v>1073</v>
      </c>
      <c r="I7327">
        <f t="shared" si="1026"/>
        <v>16080</v>
      </c>
      <c r="J7327">
        <f t="shared" si="1027"/>
        <v>64320</v>
      </c>
      <c r="K7327">
        <v>2.5000000000000001E-2</v>
      </c>
      <c r="L7327">
        <v>360</v>
      </c>
      <c r="M7327" s="1">
        <f t="shared" si="1028"/>
        <v>254.14176211955493</v>
      </c>
      <c r="N7327">
        <f t="shared" si="1032"/>
        <v>2499.0000000000005</v>
      </c>
      <c r="O7327">
        <f t="shared" si="1029"/>
        <v>32.160000000000004</v>
      </c>
      <c r="P7327">
        <f t="shared" si="1030"/>
        <v>107.30000000000001</v>
      </c>
      <c r="Q7327">
        <v>20000</v>
      </c>
      <c r="R7327">
        <f t="shared" si="1031"/>
        <v>6.2441752096924512</v>
      </c>
      <c r="S7327">
        <f t="shared" si="1033"/>
        <v>-0.14376084942331654</v>
      </c>
      <c r="T7327">
        <f t="shared" si="1034"/>
        <v>0.211326857994384</v>
      </c>
      <c r="U7327">
        <f>IFERROR(VLOOKUP(D7327,'ZORI (2)'!$C$2:$F$106,4,FALSE), 0)</f>
        <v>18.252597429548764</v>
      </c>
    </row>
    <row r="7328" spans="1:21" x14ac:dyDescent="0.25">
      <c r="A7328">
        <v>11076</v>
      </c>
      <c r="B7328">
        <v>8880</v>
      </c>
      <c r="C7328" t="s">
        <v>3815</v>
      </c>
      <c r="D7328" t="s">
        <v>195</v>
      </c>
      <c r="E7328">
        <v>216500</v>
      </c>
      <c r="F7328">
        <v>248600</v>
      </c>
      <c r="G7328">
        <f>IFERROR(VLOOKUP(D7328,'ZORI (2)'!$C$2:$E$106,2,FALSE), 0)</f>
        <v>2329</v>
      </c>
      <c r="H7328">
        <f>IFERROR(VLOOKUP(D7328,'ZORI (2)'!$C$2:$E$106,3,FALSE), 0)</f>
        <v>2608</v>
      </c>
      <c r="I7328">
        <f t="shared" si="1026"/>
        <v>49720</v>
      </c>
      <c r="J7328">
        <f t="shared" si="1027"/>
        <v>198880</v>
      </c>
      <c r="K7328">
        <v>2.5000000000000001E-2</v>
      </c>
      <c r="L7328">
        <v>360</v>
      </c>
      <c r="M7328" s="1">
        <f t="shared" si="1028"/>
        <v>785.81644356867344</v>
      </c>
      <c r="N7328">
        <f t="shared" si="1032"/>
        <v>7577.5000000000009</v>
      </c>
      <c r="O7328">
        <f t="shared" si="1029"/>
        <v>99.440000000000012</v>
      </c>
      <c r="P7328">
        <f t="shared" si="1030"/>
        <v>260.8</v>
      </c>
      <c r="Q7328">
        <v>20000</v>
      </c>
      <c r="R7328">
        <f t="shared" si="1031"/>
        <v>7.9435071574642127</v>
      </c>
      <c r="S7328">
        <f t="shared" si="1033"/>
        <v>1.852895084553062E-2</v>
      </c>
      <c r="T7328">
        <f t="shared" si="1034"/>
        <v>0.22695847442900377</v>
      </c>
      <c r="U7328">
        <f>IFERROR(VLOOKUP(D7328,'ZORI (2)'!$C$2:$F$106,4,FALSE), 0)</f>
        <v>81.282042347392249</v>
      </c>
    </row>
    <row r="7329" spans="1:21" x14ac:dyDescent="0.25">
      <c r="A7329">
        <v>11079</v>
      </c>
      <c r="B7329">
        <v>7677</v>
      </c>
      <c r="C7329" t="s">
        <v>3816</v>
      </c>
      <c r="D7329" t="s">
        <v>195</v>
      </c>
      <c r="E7329">
        <v>721400</v>
      </c>
      <c r="F7329">
        <v>739100</v>
      </c>
      <c r="G7329">
        <f>IFERROR(VLOOKUP(D7329,'ZORI (2)'!$C$2:$E$106,2,FALSE), 0)</f>
        <v>2329</v>
      </c>
      <c r="H7329">
        <f>IFERROR(VLOOKUP(D7329,'ZORI (2)'!$C$2:$E$106,3,FALSE), 0)</f>
        <v>2608</v>
      </c>
      <c r="I7329">
        <f t="shared" si="1026"/>
        <v>147820</v>
      </c>
      <c r="J7329">
        <f t="shared" si="1027"/>
        <v>591280</v>
      </c>
      <c r="K7329">
        <v>2.5000000000000001E-2</v>
      </c>
      <c r="L7329">
        <v>360</v>
      </c>
      <c r="M7329" s="1">
        <f t="shared" si="1028"/>
        <v>2336.2708505293908</v>
      </c>
      <c r="N7329">
        <f t="shared" si="1032"/>
        <v>25249.000000000004</v>
      </c>
      <c r="O7329">
        <f t="shared" si="1029"/>
        <v>295.64</v>
      </c>
      <c r="P7329">
        <f t="shared" si="1030"/>
        <v>260.8</v>
      </c>
      <c r="Q7329">
        <v>20000</v>
      </c>
      <c r="R7329">
        <f t="shared" si="1031"/>
        <v>23.616436605316974</v>
      </c>
      <c r="S7329">
        <f t="shared" si="1033"/>
        <v>-3.5934306312275892E-2</v>
      </c>
      <c r="T7329">
        <f t="shared" si="1034"/>
        <v>-1.7695902534082066E-2</v>
      </c>
      <c r="U7329">
        <f>IFERROR(VLOOKUP(D7329,'ZORI (2)'!$C$2:$F$106,4,FALSE), 0)</f>
        <v>81.282042347392249</v>
      </c>
    </row>
    <row r="7330" spans="1:21" x14ac:dyDescent="0.25">
      <c r="A7330">
        <v>11082</v>
      </c>
      <c r="B7330">
        <v>8027</v>
      </c>
      <c r="C7330" t="s">
        <v>3817</v>
      </c>
      <c r="D7330" t="s">
        <v>254</v>
      </c>
      <c r="E7330">
        <v>155900</v>
      </c>
      <c r="F7330">
        <v>162600</v>
      </c>
      <c r="G7330">
        <f>IFERROR(VLOOKUP(D7330,'ZORI (2)'!$C$2:$E$106,2,FALSE), 0)</f>
        <v>1372</v>
      </c>
      <c r="H7330">
        <f>IFERROR(VLOOKUP(D7330,'ZORI (2)'!$C$2:$E$106,3,FALSE), 0)</f>
        <v>1516</v>
      </c>
      <c r="I7330">
        <f t="shared" si="1026"/>
        <v>32520</v>
      </c>
      <c r="J7330">
        <f t="shared" si="1027"/>
        <v>130080</v>
      </c>
      <c r="K7330">
        <v>2.5000000000000001E-2</v>
      </c>
      <c r="L7330">
        <v>360</v>
      </c>
      <c r="M7330" s="1">
        <f t="shared" si="1028"/>
        <v>513.9732651820849</v>
      </c>
      <c r="N7330">
        <f t="shared" si="1032"/>
        <v>5456.5000000000009</v>
      </c>
      <c r="O7330">
        <f t="shared" si="1029"/>
        <v>65.039999999999992</v>
      </c>
      <c r="P7330">
        <f t="shared" si="1030"/>
        <v>151.6</v>
      </c>
      <c r="Q7330">
        <v>20000</v>
      </c>
      <c r="R7330">
        <f t="shared" si="1031"/>
        <v>8.9379947229551444</v>
      </c>
      <c r="S7330">
        <f t="shared" si="1033"/>
        <v>-0.10342336778665226</v>
      </c>
      <c r="T7330">
        <f t="shared" si="1034"/>
        <v>0.16255967189835505</v>
      </c>
      <c r="U7330">
        <f>IFERROR(VLOOKUP(D7330,'ZORI (2)'!$C$2:$F$106,4,FALSE), 0)</f>
        <v>44.044485087995604</v>
      </c>
    </row>
    <row r="7331" spans="1:21" x14ac:dyDescent="0.25">
      <c r="A7331">
        <v>11084</v>
      </c>
      <c r="B7331">
        <v>48428</v>
      </c>
      <c r="C7331" t="s">
        <v>3678</v>
      </c>
      <c r="D7331" t="s">
        <v>235</v>
      </c>
      <c r="E7331">
        <v>169400</v>
      </c>
      <c r="F7331">
        <v>215300</v>
      </c>
      <c r="G7331">
        <f>IFERROR(VLOOKUP(D7331,'ZORI (2)'!$C$2:$E$106,2,FALSE), 0)</f>
        <v>1028</v>
      </c>
      <c r="H7331">
        <f>IFERROR(VLOOKUP(D7331,'ZORI (2)'!$C$2:$E$106,3,FALSE), 0)</f>
        <v>1171</v>
      </c>
      <c r="I7331">
        <f t="shared" si="1026"/>
        <v>43060</v>
      </c>
      <c r="J7331">
        <f t="shared" si="1027"/>
        <v>172240</v>
      </c>
      <c r="K7331">
        <v>2.5000000000000001E-2</v>
      </c>
      <c r="L7331">
        <v>360</v>
      </c>
      <c r="M7331" s="1">
        <f t="shared" si="1028"/>
        <v>680.55623612363388</v>
      </c>
      <c r="N7331">
        <f t="shared" si="1032"/>
        <v>5929.0000000000009</v>
      </c>
      <c r="O7331">
        <f t="shared" si="1029"/>
        <v>86.12</v>
      </c>
      <c r="P7331">
        <f t="shared" si="1030"/>
        <v>117.10000000000001</v>
      </c>
      <c r="Q7331">
        <v>20000</v>
      </c>
      <c r="R7331">
        <f t="shared" si="1031"/>
        <v>15.321662396811842</v>
      </c>
      <c r="S7331">
        <f t="shared" si="1033"/>
        <v>0.10224288252128461</v>
      </c>
      <c r="T7331">
        <f t="shared" si="1034"/>
        <v>4.9959923560515332E-2</v>
      </c>
      <c r="U7331">
        <f>IFERROR(VLOOKUP(D7331,'ZORI (2)'!$C$2:$F$106,4,FALSE), 0)</f>
        <v>42.450160853200359</v>
      </c>
    </row>
    <row r="7332" spans="1:21" x14ac:dyDescent="0.25">
      <c r="A7332">
        <v>11086</v>
      </c>
      <c r="B7332">
        <v>14067</v>
      </c>
      <c r="C7332" t="s">
        <v>3570</v>
      </c>
      <c r="D7332" t="s">
        <v>286</v>
      </c>
      <c r="E7332">
        <v>103800</v>
      </c>
      <c r="F7332">
        <v>136000</v>
      </c>
      <c r="G7332">
        <f>IFERROR(VLOOKUP(D7332,'ZORI (2)'!$C$2:$E$106,2,FALSE), 0)</f>
        <v>852</v>
      </c>
      <c r="H7332">
        <f>IFERROR(VLOOKUP(D7332,'ZORI (2)'!$C$2:$E$106,3,FALSE), 0)</f>
        <v>994</v>
      </c>
      <c r="I7332">
        <f t="shared" si="1026"/>
        <v>27200</v>
      </c>
      <c r="J7332">
        <f t="shared" si="1027"/>
        <v>108800</v>
      </c>
      <c r="K7332">
        <v>2.5000000000000001E-2</v>
      </c>
      <c r="L7332">
        <v>360</v>
      </c>
      <c r="M7332" s="1">
        <f t="shared" si="1028"/>
        <v>429.89153791367494</v>
      </c>
      <c r="N7332">
        <f t="shared" si="1032"/>
        <v>3633.0000000000005</v>
      </c>
      <c r="O7332">
        <f t="shared" si="1029"/>
        <v>54.400000000000006</v>
      </c>
      <c r="P7332">
        <f t="shared" si="1030"/>
        <v>99.4</v>
      </c>
      <c r="Q7332">
        <v>20000</v>
      </c>
      <c r="R7332">
        <f t="shared" si="1031"/>
        <v>11.401743796109994</v>
      </c>
      <c r="S7332">
        <f t="shared" si="1033"/>
        <v>6.7227484246623712E-2</v>
      </c>
      <c r="T7332">
        <f t="shared" si="1034"/>
        <v>9.6860337675051658E-2</v>
      </c>
      <c r="U7332">
        <f>IFERROR(VLOOKUP(D7332,'ZORI (2)'!$C$2:$F$106,4,FALSE), 0)</f>
        <v>43.366477382238664</v>
      </c>
    </row>
    <row r="7333" spans="1:21" x14ac:dyDescent="0.25">
      <c r="A7333">
        <v>11087</v>
      </c>
      <c r="B7333">
        <v>15144</v>
      </c>
      <c r="C7333" t="s">
        <v>823</v>
      </c>
      <c r="D7333" t="s">
        <v>237</v>
      </c>
      <c r="E7333">
        <v>80500</v>
      </c>
      <c r="F7333">
        <v>106300</v>
      </c>
      <c r="G7333">
        <f>IFERROR(VLOOKUP(D7333,'ZORI (2)'!$C$2:$E$106,2,FALSE), 0)</f>
        <v>1002</v>
      </c>
      <c r="H7333">
        <f>IFERROR(VLOOKUP(D7333,'ZORI (2)'!$C$2:$E$106,3,FALSE), 0)</f>
        <v>1073</v>
      </c>
      <c r="I7333">
        <f t="shared" si="1026"/>
        <v>21260</v>
      </c>
      <c r="J7333">
        <f t="shared" si="1027"/>
        <v>85040</v>
      </c>
      <c r="K7333">
        <v>2.5000000000000001E-2</v>
      </c>
      <c r="L7333">
        <v>360</v>
      </c>
      <c r="M7333" s="1">
        <f t="shared" si="1028"/>
        <v>336.01081235458565</v>
      </c>
      <c r="N7333">
        <f t="shared" si="1032"/>
        <v>2817.5000000000005</v>
      </c>
      <c r="O7333">
        <f t="shared" si="1029"/>
        <v>42.519999999999996</v>
      </c>
      <c r="P7333">
        <f t="shared" si="1030"/>
        <v>107.30000000000001</v>
      </c>
      <c r="Q7333">
        <v>20000</v>
      </c>
      <c r="R7333">
        <f t="shared" si="1031"/>
        <v>8.255669462566015</v>
      </c>
      <c r="S7333">
        <f t="shared" si="1033"/>
        <v>2.8867326445181116E-2</v>
      </c>
      <c r="T7333">
        <f t="shared" si="1034"/>
        <v>0.15985548753320794</v>
      </c>
      <c r="U7333">
        <f>IFERROR(VLOOKUP(D7333,'ZORI (2)'!$C$2:$F$106,4,FALSE), 0)</f>
        <v>18.252597429548764</v>
      </c>
    </row>
    <row r="7334" spans="1:21" x14ac:dyDescent="0.25">
      <c r="A7334">
        <v>11090</v>
      </c>
      <c r="B7334">
        <v>49073</v>
      </c>
      <c r="C7334" t="s">
        <v>197</v>
      </c>
      <c r="D7334" t="s">
        <v>362</v>
      </c>
      <c r="E7334">
        <v>76400</v>
      </c>
      <c r="F7334">
        <v>93700</v>
      </c>
      <c r="G7334">
        <f>IFERROR(VLOOKUP(D7334,'ZORI (2)'!$C$2:$E$106,2,FALSE), 0)</f>
        <v>856</v>
      </c>
      <c r="H7334">
        <f>IFERROR(VLOOKUP(D7334,'ZORI (2)'!$C$2:$E$106,3,FALSE), 0)</f>
        <v>1116</v>
      </c>
      <c r="I7334">
        <f t="shared" si="1026"/>
        <v>18740</v>
      </c>
      <c r="J7334">
        <f t="shared" si="1027"/>
        <v>74960</v>
      </c>
      <c r="K7334">
        <v>2.5000000000000001E-2</v>
      </c>
      <c r="L7334">
        <v>360</v>
      </c>
      <c r="M7334" s="1">
        <f t="shared" si="1028"/>
        <v>296.18262575375985</v>
      </c>
      <c r="N7334">
        <f t="shared" si="1032"/>
        <v>2674.0000000000005</v>
      </c>
      <c r="O7334">
        <f t="shared" si="1029"/>
        <v>37.480000000000004</v>
      </c>
      <c r="P7334">
        <f t="shared" si="1030"/>
        <v>111.60000000000001</v>
      </c>
      <c r="Q7334">
        <v>20000</v>
      </c>
      <c r="R7334">
        <f t="shared" si="1031"/>
        <v>6.9967144563918762</v>
      </c>
      <c r="S7334">
        <f t="shared" si="1033"/>
        <v>-5.4242283545632555E-2</v>
      </c>
      <c r="T7334">
        <f t="shared" si="1034"/>
        <v>0.19435090768713192</v>
      </c>
      <c r="U7334">
        <f>IFERROR(VLOOKUP(D7334,'ZORI (2)'!$C$2:$F$106,4,FALSE), 0)</f>
        <v>82.50808041236526</v>
      </c>
    </row>
    <row r="7335" spans="1:21" x14ac:dyDescent="0.25">
      <c r="A7335">
        <v>11092</v>
      </c>
      <c r="B7335">
        <v>77514</v>
      </c>
      <c r="C7335" t="s">
        <v>3819</v>
      </c>
      <c r="D7335" t="s">
        <v>193</v>
      </c>
      <c r="E7335">
        <v>105400</v>
      </c>
      <c r="F7335">
        <v>136400</v>
      </c>
      <c r="G7335">
        <f>IFERROR(VLOOKUP(D7335,'ZORI (2)'!$C$2:$E$106,2,FALSE), 0)</f>
        <v>1302</v>
      </c>
      <c r="H7335">
        <f>IFERROR(VLOOKUP(D7335,'ZORI (2)'!$C$2:$E$106,3,FALSE), 0)</f>
        <v>1452</v>
      </c>
      <c r="I7335">
        <f t="shared" si="1026"/>
        <v>27280</v>
      </c>
      <c r="J7335">
        <f t="shared" si="1027"/>
        <v>109120</v>
      </c>
      <c r="K7335">
        <v>2.5000000000000001E-2</v>
      </c>
      <c r="L7335">
        <v>360</v>
      </c>
      <c r="M7335" s="1">
        <f t="shared" si="1028"/>
        <v>431.15592478989163</v>
      </c>
      <c r="N7335">
        <f t="shared" si="1032"/>
        <v>3689.0000000000005</v>
      </c>
      <c r="O7335">
        <f t="shared" si="1029"/>
        <v>54.56</v>
      </c>
      <c r="P7335">
        <f t="shared" si="1030"/>
        <v>145.20000000000002</v>
      </c>
      <c r="Q7335">
        <v>20000</v>
      </c>
      <c r="R7335">
        <f t="shared" si="1031"/>
        <v>7.8282828282828278</v>
      </c>
      <c r="S7335">
        <f t="shared" si="1033"/>
        <v>5.6635344607208982E-2</v>
      </c>
      <c r="T7335">
        <f t="shared" si="1034"/>
        <v>0.19331375743140536</v>
      </c>
      <c r="U7335">
        <f>IFERROR(VLOOKUP(D7335,'ZORI (2)'!$C$2:$F$106,4,FALSE), 0)</f>
        <v>33.665786847801911</v>
      </c>
    </row>
    <row r="7336" spans="1:21" x14ac:dyDescent="0.25">
      <c r="A7336">
        <v>11093</v>
      </c>
      <c r="B7336">
        <v>92861</v>
      </c>
      <c r="C7336" t="s">
        <v>1669</v>
      </c>
      <c r="D7336" t="s">
        <v>198</v>
      </c>
      <c r="E7336">
        <v>1108900</v>
      </c>
      <c r="F7336">
        <v>1311500</v>
      </c>
      <c r="G7336">
        <f>IFERROR(VLOOKUP(D7336,'ZORI (2)'!$C$2:$E$106,2,FALSE), 0)</f>
        <v>1897</v>
      </c>
      <c r="H7336">
        <f>IFERROR(VLOOKUP(D7336,'ZORI (2)'!$C$2:$E$106,3,FALSE), 0)</f>
        <v>2405</v>
      </c>
      <c r="I7336">
        <f t="shared" si="1026"/>
        <v>262300</v>
      </c>
      <c r="J7336">
        <f t="shared" si="1027"/>
        <v>1049200</v>
      </c>
      <c r="K7336">
        <v>2.5000000000000001E-2</v>
      </c>
      <c r="L7336">
        <v>360</v>
      </c>
      <c r="M7336" s="1">
        <f t="shared" si="1028"/>
        <v>4145.6084703954757</v>
      </c>
      <c r="N7336">
        <f t="shared" si="1032"/>
        <v>38811.500000000007</v>
      </c>
      <c r="O7336">
        <f t="shared" si="1029"/>
        <v>524.6</v>
      </c>
      <c r="P7336">
        <f t="shared" si="1030"/>
        <v>240.5</v>
      </c>
      <c r="Q7336">
        <v>20000</v>
      </c>
      <c r="R7336">
        <f t="shared" si="1031"/>
        <v>45.443520443520441</v>
      </c>
      <c r="S7336">
        <f t="shared" si="1033"/>
        <v>0.12313700772836442</v>
      </c>
      <c r="T7336">
        <f t="shared" si="1034"/>
        <v>-9.3638819054271544E-2</v>
      </c>
      <c r="U7336">
        <f>IFERROR(VLOOKUP(D7336,'ZORI (2)'!$C$2:$F$106,4,FALSE), 0)</f>
        <v>152.30041305369636</v>
      </c>
    </row>
    <row r="7337" spans="1:21" x14ac:dyDescent="0.25">
      <c r="A7337">
        <v>11094</v>
      </c>
      <c r="B7337">
        <v>48095</v>
      </c>
      <c r="C7337" t="s">
        <v>203</v>
      </c>
      <c r="D7337" t="s">
        <v>235</v>
      </c>
      <c r="E7337">
        <v>255700</v>
      </c>
      <c r="F7337">
        <v>322600</v>
      </c>
      <c r="G7337">
        <f>IFERROR(VLOOKUP(D7337,'ZORI (2)'!$C$2:$E$106,2,FALSE), 0)</f>
        <v>1028</v>
      </c>
      <c r="H7337">
        <f>IFERROR(VLOOKUP(D7337,'ZORI (2)'!$C$2:$E$106,3,FALSE), 0)</f>
        <v>1171</v>
      </c>
      <c r="I7337">
        <f t="shared" si="1026"/>
        <v>64520</v>
      </c>
      <c r="J7337">
        <f t="shared" si="1027"/>
        <v>258080</v>
      </c>
      <c r="K7337">
        <v>2.5000000000000001E-2</v>
      </c>
      <c r="L7337">
        <v>360</v>
      </c>
      <c r="M7337" s="1">
        <f t="shared" si="1028"/>
        <v>1019.7280156687613</v>
      </c>
      <c r="N7337">
        <f t="shared" si="1032"/>
        <v>8949.5</v>
      </c>
      <c r="O7337">
        <f t="shared" si="1029"/>
        <v>129.04</v>
      </c>
      <c r="P7337">
        <f t="shared" si="1030"/>
        <v>117.10000000000001</v>
      </c>
      <c r="Q7337">
        <v>20000</v>
      </c>
      <c r="R7337">
        <f t="shared" si="1031"/>
        <v>22.957586108738969</v>
      </c>
      <c r="S7337">
        <f t="shared" si="1033"/>
        <v>0.13332361377764584</v>
      </c>
      <c r="T7337">
        <f t="shared" si="1034"/>
        <v>-1.2179547210856312E-2</v>
      </c>
      <c r="U7337">
        <f>IFERROR(VLOOKUP(D7337,'ZORI (2)'!$C$2:$F$106,4,FALSE), 0)</f>
        <v>42.450160853200359</v>
      </c>
    </row>
    <row r="7338" spans="1:21" x14ac:dyDescent="0.25">
      <c r="A7338">
        <v>11095</v>
      </c>
      <c r="B7338">
        <v>30725</v>
      </c>
      <c r="C7338" t="s">
        <v>3820</v>
      </c>
      <c r="D7338" t="s">
        <v>300</v>
      </c>
      <c r="E7338">
        <v>101900</v>
      </c>
      <c r="F7338">
        <v>128000</v>
      </c>
      <c r="G7338">
        <f>IFERROR(VLOOKUP(D7338,'ZORI (2)'!$C$2:$E$106,2,FALSE), 0)</f>
        <v>938</v>
      </c>
      <c r="H7338">
        <f>IFERROR(VLOOKUP(D7338,'ZORI (2)'!$C$2:$E$106,3,FALSE), 0)</f>
        <v>1124</v>
      </c>
      <c r="I7338">
        <f t="shared" si="1026"/>
        <v>25600</v>
      </c>
      <c r="J7338">
        <f t="shared" si="1027"/>
        <v>102400</v>
      </c>
      <c r="K7338">
        <v>2.5000000000000001E-2</v>
      </c>
      <c r="L7338">
        <v>360</v>
      </c>
      <c r="M7338" s="1">
        <f t="shared" si="1028"/>
        <v>404.60380038934113</v>
      </c>
      <c r="N7338">
        <f t="shared" si="1032"/>
        <v>3566.5000000000005</v>
      </c>
      <c r="O7338">
        <f t="shared" si="1029"/>
        <v>51.2</v>
      </c>
      <c r="P7338">
        <f t="shared" si="1030"/>
        <v>112.4</v>
      </c>
      <c r="Q7338">
        <v>20000</v>
      </c>
      <c r="R7338">
        <f t="shared" si="1031"/>
        <v>9.4899169632265714</v>
      </c>
      <c r="S7338">
        <f t="shared" si="1033"/>
        <v>2.0192641063550829E-2</v>
      </c>
      <c r="T7338">
        <f t="shared" si="1034"/>
        <v>0.13565241364196975</v>
      </c>
      <c r="U7338">
        <f>IFERROR(VLOOKUP(D7338,'ZORI (2)'!$C$2:$F$106,4,FALSE), 0)</f>
        <v>49.28461006354464</v>
      </c>
    </row>
    <row r="7339" spans="1:21" x14ac:dyDescent="0.25">
      <c r="A7339">
        <v>11096</v>
      </c>
      <c r="B7339">
        <v>37754</v>
      </c>
      <c r="C7339" t="s">
        <v>3821</v>
      </c>
      <c r="D7339" t="s">
        <v>346</v>
      </c>
      <c r="E7339">
        <v>117000</v>
      </c>
      <c r="F7339">
        <v>153100</v>
      </c>
      <c r="G7339">
        <f>IFERROR(VLOOKUP(D7339,'ZORI (2)'!$C$2:$E$106,2,FALSE), 0)</f>
        <v>1024</v>
      </c>
      <c r="H7339">
        <f>IFERROR(VLOOKUP(D7339,'ZORI (2)'!$C$2:$E$106,3,FALSE), 0)</f>
        <v>1170</v>
      </c>
      <c r="I7339">
        <f t="shared" si="1026"/>
        <v>30620</v>
      </c>
      <c r="J7339">
        <f t="shared" si="1027"/>
        <v>122480</v>
      </c>
      <c r="K7339">
        <v>2.5000000000000001E-2</v>
      </c>
      <c r="L7339">
        <v>360</v>
      </c>
      <c r="M7339" s="1">
        <f t="shared" si="1028"/>
        <v>483.94407687193848</v>
      </c>
      <c r="N7339">
        <f t="shared" si="1032"/>
        <v>4095.0000000000005</v>
      </c>
      <c r="O7339">
        <f t="shared" si="1029"/>
        <v>61.239999999999995</v>
      </c>
      <c r="P7339">
        <f t="shared" si="1030"/>
        <v>117</v>
      </c>
      <c r="Q7339">
        <v>20000</v>
      </c>
      <c r="R7339">
        <f t="shared" si="1031"/>
        <v>10.904558404558404</v>
      </c>
      <c r="S7339">
        <f t="shared" si="1033"/>
        <v>8.5084517523654271E-2</v>
      </c>
      <c r="T7339">
        <f t="shared" si="1034"/>
        <v>0.11137331769234649</v>
      </c>
      <c r="U7339">
        <f>IFERROR(VLOOKUP(D7339,'ZORI (2)'!$C$2:$F$106,4,FALSE), 0)</f>
        <v>41.80961872209641</v>
      </c>
    </row>
    <row r="7340" spans="1:21" x14ac:dyDescent="0.25">
      <c r="A7340">
        <v>11099</v>
      </c>
      <c r="B7340">
        <v>80470</v>
      </c>
      <c r="C7340" t="s">
        <v>3771</v>
      </c>
      <c r="D7340" t="s">
        <v>233</v>
      </c>
      <c r="E7340">
        <v>281400</v>
      </c>
      <c r="F7340">
        <v>416300</v>
      </c>
      <c r="G7340">
        <f>IFERROR(VLOOKUP(D7340,'ZORI (2)'!$C$2:$E$106,2,FALSE), 0)</f>
        <v>1298</v>
      </c>
      <c r="H7340">
        <f>IFERROR(VLOOKUP(D7340,'ZORI (2)'!$C$2:$E$106,3,FALSE), 0)</f>
        <v>1672</v>
      </c>
      <c r="I7340">
        <f t="shared" si="1026"/>
        <v>83260</v>
      </c>
      <c r="J7340">
        <f t="shared" si="1027"/>
        <v>333040</v>
      </c>
      <c r="K7340">
        <v>2.5000000000000001E-2</v>
      </c>
      <c r="L7340">
        <v>360</v>
      </c>
      <c r="M7340" s="1">
        <f t="shared" si="1028"/>
        <v>1315.9106414225212</v>
      </c>
      <c r="N7340">
        <f t="shared" si="1032"/>
        <v>9849.0000000000018</v>
      </c>
      <c r="O7340">
        <f t="shared" si="1029"/>
        <v>166.52</v>
      </c>
      <c r="P7340">
        <f t="shared" si="1030"/>
        <v>167.20000000000002</v>
      </c>
      <c r="Q7340">
        <v>20000</v>
      </c>
      <c r="R7340">
        <f t="shared" si="1031"/>
        <v>20.748604465709729</v>
      </c>
      <c r="S7340">
        <f t="shared" si="1033"/>
        <v>0.33751433739546149</v>
      </c>
      <c r="T7340">
        <f t="shared" si="1034"/>
        <v>2.373217895390683E-3</v>
      </c>
      <c r="U7340">
        <f>IFERROR(VLOOKUP(D7340,'ZORI (2)'!$C$2:$F$106,4,FALSE), 0)</f>
        <v>103.83832606115948</v>
      </c>
    </row>
    <row r="7341" spans="1:21" x14ac:dyDescent="0.25">
      <c r="A7341">
        <v>11100</v>
      </c>
      <c r="B7341">
        <v>74881</v>
      </c>
      <c r="C7341" t="s">
        <v>2916</v>
      </c>
      <c r="D7341" t="s">
        <v>208</v>
      </c>
      <c r="E7341">
        <v>67200</v>
      </c>
      <c r="F7341">
        <v>88800</v>
      </c>
      <c r="G7341">
        <f>IFERROR(VLOOKUP(D7341,'ZORI (2)'!$C$2:$E$106,2,FALSE), 0)</f>
        <v>971</v>
      </c>
      <c r="H7341">
        <f>IFERROR(VLOOKUP(D7341,'ZORI (2)'!$C$2:$E$106,3,FALSE), 0)</f>
        <v>1014</v>
      </c>
      <c r="I7341">
        <f t="shared" si="1026"/>
        <v>17760</v>
      </c>
      <c r="J7341">
        <f t="shared" si="1027"/>
        <v>71040</v>
      </c>
      <c r="K7341">
        <v>2.5000000000000001E-2</v>
      </c>
      <c r="L7341">
        <v>360</v>
      </c>
      <c r="M7341" s="1">
        <f t="shared" si="1028"/>
        <v>280.69388652010542</v>
      </c>
      <c r="N7341">
        <f t="shared" si="1032"/>
        <v>2352</v>
      </c>
      <c r="O7341">
        <f t="shared" si="1029"/>
        <v>35.520000000000003</v>
      </c>
      <c r="P7341">
        <f t="shared" si="1030"/>
        <v>101.4</v>
      </c>
      <c r="Q7341">
        <v>20000</v>
      </c>
      <c r="R7341">
        <f t="shared" si="1031"/>
        <v>7.2978303747534516</v>
      </c>
      <c r="S7341">
        <f t="shared" si="1033"/>
        <v>-8.3973557262819361E-3</v>
      </c>
      <c r="T7341">
        <f t="shared" si="1034"/>
        <v>0.17841626849219025</v>
      </c>
      <c r="U7341">
        <f>IFERROR(VLOOKUP(D7341,'ZORI (2)'!$C$2:$F$106,4,FALSE), 0)</f>
        <v>8.8725863825406837</v>
      </c>
    </row>
    <row r="7342" spans="1:21" x14ac:dyDescent="0.25">
      <c r="A7342">
        <v>11101</v>
      </c>
      <c r="B7342">
        <v>56069</v>
      </c>
      <c r="C7342" t="s">
        <v>206</v>
      </c>
      <c r="D7342" t="s">
        <v>307</v>
      </c>
      <c r="E7342">
        <v>132000</v>
      </c>
      <c r="F7342">
        <v>153700</v>
      </c>
      <c r="G7342">
        <f>IFERROR(VLOOKUP(D7342,'ZORI (2)'!$C$2:$E$106,2,FALSE), 0)</f>
        <v>1268</v>
      </c>
      <c r="H7342">
        <f>IFERROR(VLOOKUP(D7342,'ZORI (2)'!$C$2:$E$106,3,FALSE), 0)</f>
        <v>1485</v>
      </c>
      <c r="I7342">
        <f t="shared" si="1026"/>
        <v>30740</v>
      </c>
      <c r="J7342">
        <f t="shared" si="1027"/>
        <v>122960</v>
      </c>
      <c r="K7342">
        <v>2.5000000000000001E-2</v>
      </c>
      <c r="L7342">
        <v>360</v>
      </c>
      <c r="M7342" s="1">
        <f t="shared" si="1028"/>
        <v>485.84065718626351</v>
      </c>
      <c r="N7342">
        <f t="shared" si="1032"/>
        <v>4620</v>
      </c>
      <c r="O7342">
        <f t="shared" si="1029"/>
        <v>61.48</v>
      </c>
      <c r="P7342">
        <f t="shared" si="1030"/>
        <v>148.5</v>
      </c>
      <c r="Q7342">
        <v>20000</v>
      </c>
      <c r="R7342">
        <f t="shared" si="1031"/>
        <v>8.6251402918069591</v>
      </c>
      <c r="S7342">
        <f t="shared" si="1033"/>
        <v>-1.864385135997957E-2</v>
      </c>
      <c r="T7342">
        <f t="shared" si="1034"/>
        <v>0.17106488644806428</v>
      </c>
      <c r="U7342">
        <f>IFERROR(VLOOKUP(D7342,'ZORI (2)'!$C$2:$F$106,4,FALSE), 0)</f>
        <v>66.493977017409904</v>
      </c>
    </row>
    <row r="7343" spans="1:21" x14ac:dyDescent="0.25">
      <c r="A7343">
        <v>11103</v>
      </c>
      <c r="B7343">
        <v>78160</v>
      </c>
      <c r="C7343" t="s">
        <v>3822</v>
      </c>
      <c r="D7343" t="s">
        <v>204</v>
      </c>
      <c r="E7343">
        <v>97200</v>
      </c>
      <c r="F7343">
        <v>129200</v>
      </c>
      <c r="G7343">
        <f>IFERROR(VLOOKUP(D7343,'ZORI (2)'!$C$2:$E$106,2,FALSE), 0)</f>
        <v>1102</v>
      </c>
      <c r="H7343">
        <f>IFERROR(VLOOKUP(D7343,'ZORI (2)'!$C$2:$E$106,3,FALSE), 0)</f>
        <v>1262</v>
      </c>
      <c r="I7343">
        <f t="shared" si="1026"/>
        <v>25840</v>
      </c>
      <c r="J7343">
        <f t="shared" si="1027"/>
        <v>103360</v>
      </c>
      <c r="K7343">
        <v>2.5000000000000001E-2</v>
      </c>
      <c r="L7343">
        <v>360</v>
      </c>
      <c r="M7343" s="1">
        <f t="shared" si="1028"/>
        <v>408.3969610179912</v>
      </c>
      <c r="N7343">
        <f t="shared" si="1032"/>
        <v>3402.0000000000005</v>
      </c>
      <c r="O7343">
        <f t="shared" si="1029"/>
        <v>51.68</v>
      </c>
      <c r="P7343">
        <f t="shared" si="1030"/>
        <v>126.2</v>
      </c>
      <c r="Q7343">
        <v>20000</v>
      </c>
      <c r="R7343">
        <f t="shared" si="1031"/>
        <v>8.5314315900686744</v>
      </c>
      <c r="S7343">
        <f t="shared" si="1033"/>
        <v>7.1292350043946198E-2</v>
      </c>
      <c r="T7343">
        <f t="shared" si="1034"/>
        <v>0.16466992542512704</v>
      </c>
      <c r="U7343">
        <f>IFERROR(VLOOKUP(D7343,'ZORI (2)'!$C$2:$F$106,4,FALSE), 0)</f>
        <v>48.381596827353945</v>
      </c>
    </row>
    <row r="7344" spans="1:21" x14ac:dyDescent="0.25">
      <c r="A7344">
        <v>11104</v>
      </c>
      <c r="B7344">
        <v>97231</v>
      </c>
      <c r="C7344" t="s">
        <v>239</v>
      </c>
      <c r="D7344" t="s">
        <v>239</v>
      </c>
      <c r="E7344">
        <v>400500</v>
      </c>
      <c r="F7344">
        <v>594200</v>
      </c>
      <c r="G7344">
        <f>IFERROR(VLOOKUP(D7344,'ZORI (2)'!$C$2:$E$106,2,FALSE), 0)</f>
        <v>1205</v>
      </c>
      <c r="H7344">
        <f>IFERROR(VLOOKUP(D7344,'ZORI (2)'!$C$2:$E$106,3,FALSE), 0)</f>
        <v>1553</v>
      </c>
      <c r="I7344">
        <f t="shared" si="1026"/>
        <v>118840</v>
      </c>
      <c r="J7344">
        <f t="shared" si="1027"/>
        <v>475360</v>
      </c>
      <c r="K7344">
        <v>2.5000000000000001E-2</v>
      </c>
      <c r="L7344">
        <v>360</v>
      </c>
      <c r="M7344" s="1">
        <f t="shared" si="1028"/>
        <v>1878.2467046198947</v>
      </c>
      <c r="N7344">
        <f t="shared" si="1032"/>
        <v>14017.500000000002</v>
      </c>
      <c r="O7344">
        <f t="shared" si="1029"/>
        <v>237.68</v>
      </c>
      <c r="P7344">
        <f t="shared" si="1030"/>
        <v>155.30000000000001</v>
      </c>
      <c r="Q7344">
        <v>20000</v>
      </c>
      <c r="R7344">
        <f t="shared" si="1031"/>
        <v>31.884524576089291</v>
      </c>
      <c r="S7344">
        <f t="shared" si="1033"/>
        <v>0.36749382936245378</v>
      </c>
      <c r="T7344">
        <f t="shared" si="1034"/>
        <v>-5.6384020773849755E-2</v>
      </c>
      <c r="U7344">
        <f>IFERROR(VLOOKUP(D7344,'ZORI (2)'!$C$2:$F$106,4,FALSE), 0)</f>
        <v>108.10777801188344</v>
      </c>
    </row>
    <row r="7345" spans="1:21" x14ac:dyDescent="0.25">
      <c r="A7345">
        <v>11105</v>
      </c>
      <c r="B7345">
        <v>13346</v>
      </c>
      <c r="C7345" t="s">
        <v>543</v>
      </c>
      <c r="D7345" t="s">
        <v>410</v>
      </c>
      <c r="E7345">
        <v>161700</v>
      </c>
      <c r="F7345">
        <v>187400</v>
      </c>
      <c r="G7345">
        <f>IFERROR(VLOOKUP(D7345,'ZORI (2)'!$C$2:$E$106,2,FALSE), 0)</f>
        <v>859</v>
      </c>
      <c r="H7345">
        <f>IFERROR(VLOOKUP(D7345,'ZORI (2)'!$C$2:$E$106,3,FALSE), 0)</f>
        <v>983</v>
      </c>
      <c r="I7345">
        <f t="shared" si="1026"/>
        <v>37480</v>
      </c>
      <c r="J7345">
        <f t="shared" si="1027"/>
        <v>149920</v>
      </c>
      <c r="K7345">
        <v>2.5000000000000001E-2</v>
      </c>
      <c r="L7345">
        <v>360</v>
      </c>
      <c r="M7345" s="1">
        <f t="shared" si="1028"/>
        <v>592.3652515075197</v>
      </c>
      <c r="N7345">
        <f t="shared" si="1032"/>
        <v>5659.5000000000009</v>
      </c>
      <c r="O7345">
        <f t="shared" si="1029"/>
        <v>74.960000000000008</v>
      </c>
      <c r="P7345">
        <f t="shared" si="1030"/>
        <v>98.300000000000011</v>
      </c>
      <c r="Q7345">
        <v>20000</v>
      </c>
      <c r="R7345">
        <f t="shared" si="1031"/>
        <v>15.886741268226517</v>
      </c>
      <c r="S7345">
        <f t="shared" si="1033"/>
        <v>2.1616197737504638E-4</v>
      </c>
      <c r="T7345">
        <f t="shared" si="1034"/>
        <v>4.1313234693175625E-2</v>
      </c>
      <c r="U7345">
        <f>IFERROR(VLOOKUP(D7345,'ZORI (2)'!$C$2:$F$106,4,FALSE), 0)</f>
        <v>36.199325359218847</v>
      </c>
    </row>
    <row r="7346" spans="1:21" x14ac:dyDescent="0.25">
      <c r="A7346">
        <v>11107</v>
      </c>
      <c r="B7346">
        <v>97119</v>
      </c>
      <c r="C7346" t="s">
        <v>3823</v>
      </c>
      <c r="D7346" t="s">
        <v>239</v>
      </c>
      <c r="E7346">
        <v>243800</v>
      </c>
      <c r="F7346">
        <v>392300</v>
      </c>
      <c r="G7346">
        <f>IFERROR(VLOOKUP(D7346,'ZORI (2)'!$C$2:$E$106,2,FALSE), 0)</f>
        <v>1205</v>
      </c>
      <c r="H7346">
        <f>IFERROR(VLOOKUP(D7346,'ZORI (2)'!$C$2:$E$106,3,FALSE), 0)</f>
        <v>1553</v>
      </c>
      <c r="I7346">
        <f t="shared" si="1026"/>
        <v>78460</v>
      </c>
      <c r="J7346">
        <f t="shared" si="1027"/>
        <v>313840</v>
      </c>
      <c r="K7346">
        <v>2.5000000000000001E-2</v>
      </c>
      <c r="L7346">
        <v>360</v>
      </c>
      <c r="M7346" s="1">
        <f t="shared" si="1028"/>
        <v>1240.0474288495195</v>
      </c>
      <c r="N7346">
        <f t="shared" si="1032"/>
        <v>8533</v>
      </c>
      <c r="O7346">
        <f t="shared" si="1029"/>
        <v>156.92000000000002</v>
      </c>
      <c r="P7346">
        <f t="shared" si="1030"/>
        <v>155.30000000000001</v>
      </c>
      <c r="Q7346">
        <v>20000</v>
      </c>
      <c r="R7346">
        <f t="shared" si="1031"/>
        <v>21.050654646919941</v>
      </c>
      <c r="S7346">
        <f t="shared" si="1033"/>
        <v>0.44051583906467451</v>
      </c>
      <c r="T7346">
        <f t="shared" si="1034"/>
        <v>8.2162887345595091E-5</v>
      </c>
      <c r="U7346">
        <f>IFERROR(VLOOKUP(D7346,'ZORI (2)'!$C$2:$F$106,4,FALSE), 0)</f>
        <v>108.10777801188344</v>
      </c>
    </row>
    <row r="7347" spans="1:21" x14ac:dyDescent="0.25">
      <c r="A7347">
        <v>11110</v>
      </c>
      <c r="B7347">
        <v>21111</v>
      </c>
      <c r="C7347" t="s">
        <v>3824</v>
      </c>
      <c r="D7347" t="s">
        <v>211</v>
      </c>
      <c r="E7347">
        <v>429000</v>
      </c>
      <c r="F7347">
        <v>484700</v>
      </c>
      <c r="G7347">
        <f>IFERROR(VLOOKUP(D7347,'ZORI (2)'!$C$2:$E$106,2,FALSE), 0)</f>
        <v>1535</v>
      </c>
      <c r="H7347">
        <f>IFERROR(VLOOKUP(D7347,'ZORI (2)'!$C$2:$E$106,3,FALSE), 0)</f>
        <v>1616</v>
      </c>
      <c r="I7347">
        <f t="shared" si="1026"/>
        <v>96940</v>
      </c>
      <c r="J7347">
        <f t="shared" si="1027"/>
        <v>387760</v>
      </c>
      <c r="K7347">
        <v>2.5000000000000001E-2</v>
      </c>
      <c r="L7347">
        <v>360</v>
      </c>
      <c r="M7347" s="1">
        <f t="shared" si="1028"/>
        <v>1532.1207972555753</v>
      </c>
      <c r="N7347">
        <f t="shared" si="1032"/>
        <v>15015.000000000002</v>
      </c>
      <c r="O7347">
        <f t="shared" si="1029"/>
        <v>193.88000000000002</v>
      </c>
      <c r="P7347">
        <f t="shared" si="1030"/>
        <v>161.60000000000002</v>
      </c>
      <c r="Q7347">
        <v>20000</v>
      </c>
      <c r="R7347">
        <f t="shared" si="1031"/>
        <v>24.994843234323433</v>
      </c>
      <c r="S7347">
        <f t="shared" si="1033"/>
        <v>4.4578300270465394E-2</v>
      </c>
      <c r="T7347">
        <f t="shared" si="1034"/>
        <v>-2.4699401819308887E-2</v>
      </c>
      <c r="U7347">
        <f>IFERROR(VLOOKUP(D7347,'ZORI (2)'!$C$2:$F$106,4,FALSE), 0)</f>
        <v>21.024786958888942</v>
      </c>
    </row>
    <row r="7348" spans="1:21" x14ac:dyDescent="0.25">
      <c r="A7348">
        <v>11113</v>
      </c>
      <c r="B7348">
        <v>63023</v>
      </c>
      <c r="C7348" t="s">
        <v>3825</v>
      </c>
      <c r="D7348" t="s">
        <v>207</v>
      </c>
      <c r="E7348">
        <v>143700</v>
      </c>
      <c r="F7348">
        <v>160100</v>
      </c>
      <c r="G7348">
        <f>IFERROR(VLOOKUP(D7348,'ZORI (2)'!$C$2:$E$106,2,FALSE), 0)</f>
        <v>959</v>
      </c>
      <c r="H7348">
        <f>IFERROR(VLOOKUP(D7348,'ZORI (2)'!$C$2:$E$106,3,FALSE), 0)</f>
        <v>1054</v>
      </c>
      <c r="I7348">
        <f t="shared" si="1026"/>
        <v>32020</v>
      </c>
      <c r="J7348">
        <f t="shared" si="1027"/>
        <v>128080</v>
      </c>
      <c r="K7348">
        <v>2.5000000000000001E-2</v>
      </c>
      <c r="L7348">
        <v>360</v>
      </c>
      <c r="M7348" s="1">
        <f t="shared" si="1028"/>
        <v>506.07084720573056</v>
      </c>
      <c r="N7348">
        <f t="shared" si="1032"/>
        <v>5029.5000000000009</v>
      </c>
      <c r="O7348">
        <f t="shared" si="1029"/>
        <v>64.039999999999992</v>
      </c>
      <c r="P7348">
        <f t="shared" si="1030"/>
        <v>105.4</v>
      </c>
      <c r="Q7348">
        <v>20000</v>
      </c>
      <c r="R7348">
        <f t="shared" si="1031"/>
        <v>12.658127767235927</v>
      </c>
      <c r="S7348">
        <f t="shared" si="1033"/>
        <v>-5.1143990825552141E-2</v>
      </c>
      <c r="T7348">
        <f t="shared" si="1034"/>
        <v>7.9612789481612156E-2</v>
      </c>
      <c r="U7348">
        <f>IFERROR(VLOOKUP(D7348,'ZORI (2)'!$C$2:$F$106,4,FALSE), 0)</f>
        <v>28.58788216714769</v>
      </c>
    </row>
    <row r="7349" spans="1:21" x14ac:dyDescent="0.25">
      <c r="A7349">
        <v>11117</v>
      </c>
      <c r="B7349">
        <v>7750</v>
      </c>
      <c r="C7349" t="s">
        <v>3826</v>
      </c>
      <c r="D7349" t="s">
        <v>195</v>
      </c>
      <c r="E7349">
        <v>647300</v>
      </c>
      <c r="F7349">
        <v>762400</v>
      </c>
      <c r="G7349">
        <f>IFERROR(VLOOKUP(D7349,'ZORI (2)'!$C$2:$E$106,2,FALSE), 0)</f>
        <v>2329</v>
      </c>
      <c r="H7349">
        <f>IFERROR(VLOOKUP(D7349,'ZORI (2)'!$C$2:$E$106,3,FALSE), 0)</f>
        <v>2608</v>
      </c>
      <c r="I7349">
        <f t="shared" si="1026"/>
        <v>152480</v>
      </c>
      <c r="J7349">
        <f t="shared" si="1027"/>
        <v>609920</v>
      </c>
      <c r="K7349">
        <v>2.5000000000000001E-2</v>
      </c>
      <c r="L7349">
        <v>360</v>
      </c>
      <c r="M7349" s="1">
        <f t="shared" si="1028"/>
        <v>2409.9213860690129</v>
      </c>
      <c r="N7349">
        <f t="shared" si="1032"/>
        <v>22655.500000000004</v>
      </c>
      <c r="O7349">
        <f t="shared" si="1029"/>
        <v>304.95999999999998</v>
      </c>
      <c r="P7349">
        <f t="shared" si="1030"/>
        <v>260.8</v>
      </c>
      <c r="Q7349">
        <v>20000</v>
      </c>
      <c r="R7349">
        <f t="shared" si="1031"/>
        <v>24.360940695296524</v>
      </c>
      <c r="S7349">
        <f t="shared" si="1033"/>
        <v>0.10499880064728813</v>
      </c>
      <c r="T7349">
        <f t="shared" si="1034"/>
        <v>-2.2610835203374882E-2</v>
      </c>
      <c r="U7349">
        <f>IFERROR(VLOOKUP(D7349,'ZORI (2)'!$C$2:$F$106,4,FALSE), 0)</f>
        <v>81.282042347392249</v>
      </c>
    </row>
    <row r="7350" spans="1:21" x14ac:dyDescent="0.25">
      <c r="A7350">
        <v>11120</v>
      </c>
      <c r="B7350">
        <v>11020</v>
      </c>
      <c r="C7350" t="s">
        <v>2211</v>
      </c>
      <c r="D7350" t="s">
        <v>195</v>
      </c>
      <c r="E7350">
        <v>966300</v>
      </c>
      <c r="F7350">
        <v>1238400</v>
      </c>
      <c r="G7350">
        <f>IFERROR(VLOOKUP(D7350,'ZORI (2)'!$C$2:$E$106,2,FALSE), 0)</f>
        <v>2329</v>
      </c>
      <c r="H7350">
        <f>IFERROR(VLOOKUP(D7350,'ZORI (2)'!$C$2:$E$106,3,FALSE), 0)</f>
        <v>2608</v>
      </c>
      <c r="I7350">
        <f t="shared" si="1026"/>
        <v>247680</v>
      </c>
      <c r="J7350">
        <f t="shared" si="1027"/>
        <v>990720</v>
      </c>
      <c r="K7350">
        <v>2.5000000000000001E-2</v>
      </c>
      <c r="L7350">
        <v>360</v>
      </c>
      <c r="M7350" s="1">
        <f t="shared" si="1028"/>
        <v>3914.5417687668751</v>
      </c>
      <c r="N7350">
        <f t="shared" si="1032"/>
        <v>33820.5</v>
      </c>
      <c r="O7350">
        <f t="shared" si="1029"/>
        <v>495.36</v>
      </c>
      <c r="P7350">
        <f t="shared" si="1030"/>
        <v>260.8</v>
      </c>
      <c r="Q7350">
        <v>20000</v>
      </c>
      <c r="R7350">
        <f t="shared" si="1031"/>
        <v>39.570552147239262</v>
      </c>
      <c r="S7350">
        <f t="shared" si="1033"/>
        <v>0.21397423147559527</v>
      </c>
      <c r="T7350">
        <f t="shared" si="1034"/>
        <v>-8.2097446688156411E-2</v>
      </c>
      <c r="U7350">
        <f>IFERROR(VLOOKUP(D7350,'ZORI (2)'!$C$2:$F$106,4,FALSE), 0)</f>
        <v>81.282042347392249</v>
      </c>
    </row>
    <row r="7351" spans="1:21" x14ac:dyDescent="0.25">
      <c r="A7351">
        <v>11121</v>
      </c>
      <c r="B7351">
        <v>46118</v>
      </c>
      <c r="C7351" t="s">
        <v>1094</v>
      </c>
      <c r="D7351" t="s">
        <v>256</v>
      </c>
      <c r="E7351">
        <v>150100</v>
      </c>
      <c r="F7351">
        <v>172900</v>
      </c>
      <c r="G7351">
        <f>IFERROR(VLOOKUP(D7351,'ZORI (2)'!$C$2:$E$106,2,FALSE), 0)</f>
        <v>1017</v>
      </c>
      <c r="H7351">
        <f>IFERROR(VLOOKUP(D7351,'ZORI (2)'!$C$2:$E$106,3,FALSE), 0)</f>
        <v>1140</v>
      </c>
      <c r="I7351">
        <f t="shared" si="1026"/>
        <v>34580</v>
      </c>
      <c r="J7351">
        <f t="shared" si="1027"/>
        <v>138320</v>
      </c>
      <c r="K7351">
        <v>2.5000000000000001E-2</v>
      </c>
      <c r="L7351">
        <v>360</v>
      </c>
      <c r="M7351" s="1">
        <f t="shared" si="1028"/>
        <v>546.53122724466471</v>
      </c>
      <c r="N7351">
        <f t="shared" si="1032"/>
        <v>5253.5000000000009</v>
      </c>
      <c r="O7351">
        <f t="shared" si="1029"/>
        <v>69.16</v>
      </c>
      <c r="P7351">
        <f t="shared" si="1030"/>
        <v>114</v>
      </c>
      <c r="Q7351">
        <v>20000</v>
      </c>
      <c r="R7351">
        <f t="shared" si="1031"/>
        <v>12.638888888888889</v>
      </c>
      <c r="S7351">
        <f t="shared" si="1033"/>
        <v>-1.3991736691882398E-2</v>
      </c>
      <c r="T7351">
        <f t="shared" si="1034"/>
        <v>8.2290109605221567E-2</v>
      </c>
      <c r="U7351">
        <f>IFERROR(VLOOKUP(D7351,'ZORI (2)'!$C$2:$F$106,4,FALSE), 0)</f>
        <v>36.648402996268075</v>
      </c>
    </row>
    <row r="7352" spans="1:21" x14ac:dyDescent="0.25">
      <c r="A7352">
        <v>11123</v>
      </c>
      <c r="B7352">
        <v>1740</v>
      </c>
      <c r="C7352" t="s">
        <v>3775</v>
      </c>
      <c r="D7352" t="s">
        <v>365</v>
      </c>
      <c r="E7352">
        <v>435700</v>
      </c>
      <c r="F7352">
        <v>544600</v>
      </c>
      <c r="G7352">
        <f>IFERROR(VLOOKUP(D7352,'ZORI (2)'!$C$2:$E$106,2,FALSE), 0)</f>
        <v>1071</v>
      </c>
      <c r="H7352">
        <f>IFERROR(VLOOKUP(D7352,'ZORI (2)'!$C$2:$E$106,3,FALSE), 0)</f>
        <v>1302</v>
      </c>
      <c r="I7352">
        <f t="shared" si="1026"/>
        <v>108920</v>
      </c>
      <c r="J7352">
        <f t="shared" si="1027"/>
        <v>435680</v>
      </c>
      <c r="K7352">
        <v>2.5000000000000001E-2</v>
      </c>
      <c r="L7352">
        <v>360</v>
      </c>
      <c r="M7352" s="1">
        <f t="shared" si="1028"/>
        <v>1721.4627319690246</v>
      </c>
      <c r="N7352">
        <f t="shared" si="1032"/>
        <v>15249.500000000002</v>
      </c>
      <c r="O7352">
        <f t="shared" si="1029"/>
        <v>217.83999999999997</v>
      </c>
      <c r="P7352">
        <f t="shared" si="1030"/>
        <v>130.20000000000002</v>
      </c>
      <c r="Q7352">
        <v>20000</v>
      </c>
      <c r="R7352">
        <f t="shared" si="1031"/>
        <v>34.856630824372758</v>
      </c>
      <c r="S7352">
        <f t="shared" si="1033"/>
        <v>0.15638725595844141</v>
      </c>
      <c r="T7352">
        <f t="shared" si="1034"/>
        <v>-6.3883364953254973E-2</v>
      </c>
      <c r="U7352">
        <f>IFERROR(VLOOKUP(D7352,'ZORI (2)'!$C$2:$F$106,4,FALSE), 0)</f>
        <v>68.912445683403433</v>
      </c>
    </row>
    <row r="7353" spans="1:21" x14ac:dyDescent="0.25">
      <c r="A7353">
        <v>11125</v>
      </c>
      <c r="B7353">
        <v>48850</v>
      </c>
      <c r="C7353" t="s">
        <v>3597</v>
      </c>
      <c r="D7353" t="s">
        <v>362</v>
      </c>
      <c r="E7353">
        <v>63300</v>
      </c>
      <c r="F7353">
        <v>83100</v>
      </c>
      <c r="G7353">
        <f>IFERROR(VLOOKUP(D7353,'ZORI (2)'!$C$2:$E$106,2,FALSE), 0)</f>
        <v>856</v>
      </c>
      <c r="H7353">
        <f>IFERROR(VLOOKUP(D7353,'ZORI (2)'!$C$2:$E$106,3,FALSE), 0)</f>
        <v>1116</v>
      </c>
      <c r="I7353">
        <f t="shared" si="1026"/>
        <v>16620</v>
      </c>
      <c r="J7353">
        <f t="shared" si="1027"/>
        <v>66480</v>
      </c>
      <c r="K7353">
        <v>2.5000000000000001E-2</v>
      </c>
      <c r="L7353">
        <v>360</v>
      </c>
      <c r="M7353" s="1">
        <f t="shared" si="1028"/>
        <v>262.67637353401756</v>
      </c>
      <c r="N7353">
        <f t="shared" si="1032"/>
        <v>2215.5</v>
      </c>
      <c r="O7353">
        <f t="shared" si="1029"/>
        <v>33.239999999999995</v>
      </c>
      <c r="P7353">
        <f t="shared" si="1030"/>
        <v>111.60000000000001</v>
      </c>
      <c r="Q7353">
        <v>20000</v>
      </c>
      <c r="R7353">
        <f t="shared" si="1031"/>
        <v>6.2051971326164876</v>
      </c>
      <c r="S7353">
        <f t="shared" si="1033"/>
        <v>-2.8246341306546765E-2</v>
      </c>
      <c r="T7353">
        <f t="shared" si="1034"/>
        <v>0.21891834835631802</v>
      </c>
      <c r="U7353">
        <f>IFERROR(VLOOKUP(D7353,'ZORI (2)'!$C$2:$F$106,4,FALSE), 0)</f>
        <v>82.50808041236526</v>
      </c>
    </row>
    <row r="7354" spans="1:21" x14ac:dyDescent="0.25">
      <c r="A7354">
        <v>11126</v>
      </c>
      <c r="B7354">
        <v>55321</v>
      </c>
      <c r="C7354" t="s">
        <v>3827</v>
      </c>
      <c r="D7354" t="s">
        <v>307</v>
      </c>
      <c r="E7354">
        <v>144900</v>
      </c>
      <c r="F7354">
        <v>177400</v>
      </c>
      <c r="G7354">
        <f>IFERROR(VLOOKUP(D7354,'ZORI (2)'!$C$2:$E$106,2,FALSE), 0)</f>
        <v>1268</v>
      </c>
      <c r="H7354">
        <f>IFERROR(VLOOKUP(D7354,'ZORI (2)'!$C$2:$E$106,3,FALSE), 0)</f>
        <v>1485</v>
      </c>
      <c r="I7354">
        <f t="shared" si="1026"/>
        <v>35480</v>
      </c>
      <c r="J7354">
        <f t="shared" si="1027"/>
        <v>141920</v>
      </c>
      <c r="K7354">
        <v>2.5000000000000001E-2</v>
      </c>
      <c r="L7354">
        <v>360</v>
      </c>
      <c r="M7354" s="1">
        <f t="shared" si="1028"/>
        <v>560.75557960210244</v>
      </c>
      <c r="N7354">
        <f t="shared" si="1032"/>
        <v>5071.5000000000009</v>
      </c>
      <c r="O7354">
        <f t="shared" si="1029"/>
        <v>70.960000000000008</v>
      </c>
      <c r="P7354">
        <f t="shared" si="1030"/>
        <v>148.5</v>
      </c>
      <c r="Q7354">
        <v>20000</v>
      </c>
      <c r="R7354">
        <f t="shared" si="1031"/>
        <v>9.9551066217732878</v>
      </c>
      <c r="S7354">
        <f t="shared" si="1033"/>
        <v>4.3704385735255619E-2</v>
      </c>
      <c r="T7354">
        <f t="shared" si="1034"/>
        <v>0.13967305590736431</v>
      </c>
      <c r="U7354">
        <f>IFERROR(VLOOKUP(D7354,'ZORI (2)'!$C$2:$F$106,4,FALSE), 0)</f>
        <v>66.493977017409904</v>
      </c>
    </row>
    <row r="7355" spans="1:21" x14ac:dyDescent="0.25">
      <c r="A7355">
        <v>11127</v>
      </c>
      <c r="B7355">
        <v>3290</v>
      </c>
      <c r="C7355" t="s">
        <v>1028</v>
      </c>
      <c r="D7355" t="s">
        <v>219</v>
      </c>
      <c r="E7355">
        <v>261000</v>
      </c>
      <c r="F7355">
        <v>328400</v>
      </c>
      <c r="G7355">
        <f>IFERROR(VLOOKUP(D7355,'ZORI (2)'!$C$2:$E$106,2,FALSE), 0)</f>
        <v>2124</v>
      </c>
      <c r="H7355">
        <f>IFERROR(VLOOKUP(D7355,'ZORI (2)'!$C$2:$E$106,3,FALSE), 0)</f>
        <v>2442</v>
      </c>
      <c r="I7355">
        <f t="shared" si="1026"/>
        <v>65680</v>
      </c>
      <c r="J7355">
        <f t="shared" si="1027"/>
        <v>262720</v>
      </c>
      <c r="K7355">
        <v>2.5000000000000001E-2</v>
      </c>
      <c r="L7355">
        <v>360</v>
      </c>
      <c r="M7355" s="1">
        <f t="shared" si="1028"/>
        <v>1038.0616253739033</v>
      </c>
      <c r="N7355">
        <f t="shared" si="1032"/>
        <v>9135</v>
      </c>
      <c r="O7355">
        <f t="shared" si="1029"/>
        <v>131.35999999999999</v>
      </c>
      <c r="P7355">
        <f t="shared" si="1030"/>
        <v>244.20000000000002</v>
      </c>
      <c r="Q7355">
        <v>20000</v>
      </c>
      <c r="R7355">
        <f t="shared" si="1031"/>
        <v>11.206661206661206</v>
      </c>
      <c r="S7355">
        <f t="shared" si="1033"/>
        <v>0.13188688024540302</v>
      </c>
      <c r="T7355">
        <f t="shared" si="1034"/>
        <v>0.13015388383181101</v>
      </c>
      <c r="U7355">
        <f>IFERROR(VLOOKUP(D7355,'ZORI (2)'!$C$2:$F$106,4,FALSE), 0)</f>
        <v>98.079496251938465</v>
      </c>
    </row>
    <row r="7356" spans="1:21" x14ac:dyDescent="0.25">
      <c r="A7356">
        <v>11128</v>
      </c>
      <c r="B7356">
        <v>11935</v>
      </c>
      <c r="C7356" t="s">
        <v>3828</v>
      </c>
      <c r="D7356" t="s">
        <v>195</v>
      </c>
      <c r="E7356">
        <v>482700</v>
      </c>
      <c r="F7356">
        <v>719200</v>
      </c>
      <c r="G7356">
        <f>IFERROR(VLOOKUP(D7356,'ZORI (2)'!$C$2:$E$106,2,FALSE), 0)</f>
        <v>2329</v>
      </c>
      <c r="H7356">
        <f>IFERROR(VLOOKUP(D7356,'ZORI (2)'!$C$2:$E$106,3,FALSE), 0)</f>
        <v>2608</v>
      </c>
      <c r="I7356">
        <f t="shared" si="1026"/>
        <v>143840</v>
      </c>
      <c r="J7356">
        <f t="shared" si="1027"/>
        <v>575360</v>
      </c>
      <c r="K7356">
        <v>2.5000000000000001E-2</v>
      </c>
      <c r="L7356">
        <v>360</v>
      </c>
      <c r="M7356" s="1">
        <f t="shared" si="1028"/>
        <v>2273.3676034376103</v>
      </c>
      <c r="N7356">
        <f t="shared" si="1032"/>
        <v>16894.5</v>
      </c>
      <c r="O7356">
        <f t="shared" si="1029"/>
        <v>287.68</v>
      </c>
      <c r="P7356">
        <f t="shared" si="1030"/>
        <v>260.8</v>
      </c>
      <c r="Q7356">
        <v>20000</v>
      </c>
      <c r="R7356">
        <f t="shared" si="1031"/>
        <v>22.980572597137016</v>
      </c>
      <c r="S7356">
        <f t="shared" si="1033"/>
        <v>0.3841562988060882</v>
      </c>
      <c r="T7356">
        <f t="shared" si="1034"/>
        <v>-1.4198568846851722E-2</v>
      </c>
      <c r="U7356">
        <f>IFERROR(VLOOKUP(D7356,'ZORI (2)'!$C$2:$F$106,4,FALSE), 0)</f>
        <v>81.282042347392249</v>
      </c>
    </row>
    <row r="7357" spans="1:21" x14ac:dyDescent="0.25">
      <c r="A7357">
        <v>11135</v>
      </c>
      <c r="B7357">
        <v>20722</v>
      </c>
      <c r="C7357" t="s">
        <v>657</v>
      </c>
      <c r="D7357" t="s">
        <v>203</v>
      </c>
      <c r="E7357">
        <v>192800</v>
      </c>
      <c r="F7357">
        <v>284100</v>
      </c>
      <c r="G7357">
        <f>IFERROR(VLOOKUP(D7357,'ZORI (2)'!$C$2:$E$106,2,FALSE), 0)</f>
        <v>1905</v>
      </c>
      <c r="H7357">
        <f>IFERROR(VLOOKUP(D7357,'ZORI (2)'!$C$2:$E$106,3,FALSE), 0)</f>
        <v>2043</v>
      </c>
      <c r="I7357">
        <f t="shared" si="1026"/>
        <v>56820</v>
      </c>
      <c r="J7357">
        <f t="shared" si="1027"/>
        <v>227280</v>
      </c>
      <c r="K7357">
        <v>2.5000000000000001E-2</v>
      </c>
      <c r="L7357">
        <v>360</v>
      </c>
      <c r="M7357" s="1">
        <f t="shared" si="1028"/>
        <v>898.03077883290473</v>
      </c>
      <c r="N7357">
        <f t="shared" si="1032"/>
        <v>6748.0000000000009</v>
      </c>
      <c r="O7357">
        <f t="shared" si="1029"/>
        <v>113.64000000000001</v>
      </c>
      <c r="P7357">
        <f t="shared" si="1030"/>
        <v>204.3</v>
      </c>
      <c r="Q7357">
        <v>20000</v>
      </c>
      <c r="R7357">
        <f t="shared" si="1031"/>
        <v>11.588350465002447</v>
      </c>
      <c r="S7357">
        <f t="shared" si="1033"/>
        <v>0.29402226392406217</v>
      </c>
      <c r="T7357">
        <f t="shared" si="1034"/>
        <v>0.11875778592290283</v>
      </c>
      <c r="U7357">
        <f>IFERROR(VLOOKUP(D7357,'ZORI (2)'!$C$2:$F$106,4,FALSE), 0)</f>
        <v>40.400261415601996</v>
      </c>
    </row>
    <row r="7358" spans="1:21" x14ac:dyDescent="0.25">
      <c r="A7358">
        <v>11136</v>
      </c>
      <c r="B7358">
        <v>1741</v>
      </c>
      <c r="C7358" t="s">
        <v>1242</v>
      </c>
      <c r="D7358" t="s">
        <v>219</v>
      </c>
      <c r="E7358">
        <v>713300</v>
      </c>
      <c r="F7358">
        <v>791600</v>
      </c>
      <c r="G7358">
        <f>IFERROR(VLOOKUP(D7358,'ZORI (2)'!$C$2:$E$106,2,FALSE), 0)</f>
        <v>2124</v>
      </c>
      <c r="H7358">
        <f>IFERROR(VLOOKUP(D7358,'ZORI (2)'!$C$2:$E$106,3,FALSE), 0)</f>
        <v>2442</v>
      </c>
      <c r="I7358">
        <f t="shared" si="1026"/>
        <v>158320</v>
      </c>
      <c r="J7358">
        <f t="shared" si="1027"/>
        <v>633280</v>
      </c>
      <c r="K7358">
        <v>2.5000000000000001E-2</v>
      </c>
      <c r="L7358">
        <v>360</v>
      </c>
      <c r="M7358" s="1">
        <f t="shared" si="1028"/>
        <v>2502.2216280328312</v>
      </c>
      <c r="N7358">
        <f t="shared" si="1032"/>
        <v>24965.500000000004</v>
      </c>
      <c r="O7358">
        <f t="shared" si="1029"/>
        <v>316.64</v>
      </c>
      <c r="P7358">
        <f t="shared" si="1030"/>
        <v>244.20000000000002</v>
      </c>
      <c r="Q7358">
        <v>20000</v>
      </c>
      <c r="R7358">
        <f t="shared" si="1031"/>
        <v>27.013377013377013</v>
      </c>
      <c r="S7358">
        <f t="shared" si="1033"/>
        <v>4.3961514799235886E-2</v>
      </c>
      <c r="T7358">
        <f t="shared" si="1034"/>
        <v>-3.6661441846043974E-2</v>
      </c>
      <c r="U7358">
        <f>IFERROR(VLOOKUP(D7358,'ZORI (2)'!$C$2:$F$106,4,FALSE), 0)</f>
        <v>98.079496251938465</v>
      </c>
    </row>
    <row r="7359" spans="1:21" x14ac:dyDescent="0.25">
      <c r="A7359">
        <v>11137</v>
      </c>
      <c r="B7359">
        <v>37046</v>
      </c>
      <c r="C7359" t="s">
        <v>3829</v>
      </c>
      <c r="D7359" t="s">
        <v>197</v>
      </c>
      <c r="E7359">
        <v>246100</v>
      </c>
      <c r="F7359">
        <v>459800</v>
      </c>
      <c r="G7359">
        <f>IFERROR(VLOOKUP(D7359,'ZORI (2)'!$C$2:$E$106,2,FALSE), 0)</f>
        <v>1223</v>
      </c>
      <c r="H7359">
        <f>IFERROR(VLOOKUP(D7359,'ZORI (2)'!$C$2:$E$106,3,FALSE), 0)</f>
        <v>1493</v>
      </c>
      <c r="I7359">
        <f t="shared" si="1026"/>
        <v>91960</v>
      </c>
      <c r="J7359">
        <f t="shared" si="1027"/>
        <v>367840</v>
      </c>
      <c r="K7359">
        <v>2.5000000000000001E-2</v>
      </c>
      <c r="L7359">
        <v>360</v>
      </c>
      <c r="M7359" s="1">
        <f t="shared" si="1028"/>
        <v>1453.4127142110863</v>
      </c>
      <c r="N7359">
        <f t="shared" si="1032"/>
        <v>8613.5</v>
      </c>
      <c r="O7359">
        <f t="shared" si="1029"/>
        <v>183.92</v>
      </c>
      <c r="P7359">
        <f t="shared" si="1030"/>
        <v>149.30000000000001</v>
      </c>
      <c r="Q7359">
        <v>20000</v>
      </c>
      <c r="R7359">
        <f t="shared" si="1031"/>
        <v>25.664210761330654</v>
      </c>
      <c r="S7359">
        <f t="shared" si="1033"/>
        <v>0.67374373665655307</v>
      </c>
      <c r="T7359">
        <f t="shared" si="1034"/>
        <v>-2.9223606932974804E-2</v>
      </c>
      <c r="U7359">
        <f>IFERROR(VLOOKUP(D7359,'ZORI (2)'!$C$2:$F$106,4,FALSE), 0)</f>
        <v>82.462282658343199</v>
      </c>
    </row>
    <row r="7360" spans="1:21" x14ac:dyDescent="0.25">
      <c r="A7360">
        <v>11141</v>
      </c>
      <c r="B7360">
        <v>37310</v>
      </c>
      <c r="C7360" t="s">
        <v>282</v>
      </c>
      <c r="D7360" t="s">
        <v>217</v>
      </c>
      <c r="E7360">
        <v>124600</v>
      </c>
      <c r="F7360">
        <v>168800</v>
      </c>
      <c r="G7360">
        <f>IFERROR(VLOOKUP(D7360,'ZORI (2)'!$C$2:$E$106,2,FALSE), 0)</f>
        <v>944</v>
      </c>
      <c r="H7360">
        <f>IFERROR(VLOOKUP(D7360,'ZORI (2)'!$C$2:$E$106,3,FALSE), 0)</f>
        <v>1035</v>
      </c>
      <c r="I7360">
        <f t="shared" si="1026"/>
        <v>33760</v>
      </c>
      <c r="J7360">
        <f t="shared" si="1027"/>
        <v>135040</v>
      </c>
      <c r="K7360">
        <v>2.5000000000000001E-2</v>
      </c>
      <c r="L7360">
        <v>360</v>
      </c>
      <c r="M7360" s="1">
        <f t="shared" si="1028"/>
        <v>533.57126176344354</v>
      </c>
      <c r="N7360">
        <f t="shared" si="1032"/>
        <v>4361</v>
      </c>
      <c r="O7360">
        <f t="shared" si="1029"/>
        <v>67.52</v>
      </c>
      <c r="P7360">
        <f t="shared" si="1030"/>
        <v>103.5</v>
      </c>
      <c r="Q7360">
        <v>20000</v>
      </c>
      <c r="R7360">
        <f t="shared" si="1031"/>
        <v>13.590982286634461</v>
      </c>
      <c r="S7360">
        <f t="shared" si="1033"/>
        <v>0.13318251085854688</v>
      </c>
      <c r="T7360">
        <f t="shared" si="1034"/>
        <v>6.8218111505973358E-2</v>
      </c>
      <c r="U7360">
        <f>IFERROR(VLOOKUP(D7360,'ZORI (2)'!$C$2:$F$106,4,FALSE), 0)</f>
        <v>26.6528291053638</v>
      </c>
    </row>
    <row r="7361" spans="1:21" x14ac:dyDescent="0.25">
      <c r="A7361">
        <v>11143</v>
      </c>
      <c r="B7361">
        <v>1505</v>
      </c>
      <c r="C7361" t="s">
        <v>3830</v>
      </c>
      <c r="D7361" t="s">
        <v>365</v>
      </c>
      <c r="E7361">
        <v>330200</v>
      </c>
      <c r="F7361">
        <v>391300</v>
      </c>
      <c r="G7361">
        <f>IFERROR(VLOOKUP(D7361,'ZORI (2)'!$C$2:$E$106,2,FALSE), 0)</f>
        <v>1071</v>
      </c>
      <c r="H7361">
        <f>IFERROR(VLOOKUP(D7361,'ZORI (2)'!$C$2:$E$106,3,FALSE), 0)</f>
        <v>1302</v>
      </c>
      <c r="I7361">
        <f t="shared" si="1026"/>
        <v>78260</v>
      </c>
      <c r="J7361">
        <f t="shared" si="1027"/>
        <v>313040</v>
      </c>
      <c r="K7361">
        <v>2.5000000000000001E-2</v>
      </c>
      <c r="L7361">
        <v>360</v>
      </c>
      <c r="M7361" s="1">
        <f t="shared" si="1028"/>
        <v>1236.8864616589781</v>
      </c>
      <c r="N7361">
        <f t="shared" si="1032"/>
        <v>11557.000000000002</v>
      </c>
      <c r="O7361">
        <f t="shared" si="1029"/>
        <v>156.51999999999998</v>
      </c>
      <c r="P7361">
        <f t="shared" si="1030"/>
        <v>130.20000000000002</v>
      </c>
      <c r="Q7361">
        <v>20000</v>
      </c>
      <c r="R7361">
        <f t="shared" si="1031"/>
        <v>25.044802867383513</v>
      </c>
      <c r="S7361">
        <f t="shared" si="1033"/>
        <v>8.1665316773414195E-2</v>
      </c>
      <c r="T7361">
        <f t="shared" si="1034"/>
        <v>-2.4215536209400514E-2</v>
      </c>
      <c r="U7361">
        <f>IFERROR(VLOOKUP(D7361,'ZORI (2)'!$C$2:$F$106,4,FALSE), 0)</f>
        <v>68.912445683403433</v>
      </c>
    </row>
    <row r="7362" spans="1:21" x14ac:dyDescent="0.25">
      <c r="A7362">
        <v>11145</v>
      </c>
      <c r="B7362">
        <v>27243</v>
      </c>
      <c r="C7362" t="s">
        <v>3831</v>
      </c>
      <c r="D7362" t="s">
        <v>277</v>
      </c>
      <c r="E7362">
        <v>148800</v>
      </c>
      <c r="F7362">
        <v>188500</v>
      </c>
      <c r="G7362">
        <f>IFERROR(VLOOKUP(D7362,'ZORI (2)'!$C$2:$E$106,2,FALSE), 0)</f>
        <v>1178</v>
      </c>
      <c r="H7362">
        <f>IFERROR(VLOOKUP(D7362,'ZORI (2)'!$C$2:$E$106,3,FALSE), 0)</f>
        <v>1342</v>
      </c>
      <c r="I7362">
        <f t="shared" ref="I7362:I7425" si="1035">+F7362*0.2</f>
        <v>37700</v>
      </c>
      <c r="J7362">
        <f t="shared" ref="J7362:J7425" si="1036">+F7362-I7362</f>
        <v>150800</v>
      </c>
      <c r="K7362">
        <v>2.5000000000000001E-2</v>
      </c>
      <c r="L7362">
        <v>360</v>
      </c>
      <c r="M7362" s="1">
        <f t="shared" ref="M7362:M7425" si="1037">J7362*((K7362/12)*(1+(K7362/12))^L7362)/((1+(K7362/12))^L7362-1)</f>
        <v>595.84231541711563</v>
      </c>
      <c r="N7362">
        <f t="shared" si="1032"/>
        <v>5208.0000000000009</v>
      </c>
      <c r="O7362">
        <f t="shared" ref="O7362:O7425" si="1038">(+F7362/100000)*40</f>
        <v>75.400000000000006</v>
      </c>
      <c r="P7362">
        <f t="shared" ref="P7362:P7425" si="1039">+H7362*0.1</f>
        <v>134.20000000000002</v>
      </c>
      <c r="Q7362">
        <v>20000</v>
      </c>
      <c r="R7362">
        <f t="shared" ref="R7362:R7425" si="1040">+F7362/(H7362*12)</f>
        <v>11.705166418281172</v>
      </c>
      <c r="S7362">
        <f t="shared" si="1033"/>
        <v>8.3283527194151996E-2</v>
      </c>
      <c r="T7362">
        <f t="shared" si="1034"/>
        <v>0.10235092857815559</v>
      </c>
      <c r="U7362">
        <f>IFERROR(VLOOKUP(D7362,'ZORI (2)'!$C$2:$F$106,4,FALSE), 0)</f>
        <v>53.847779279496145</v>
      </c>
    </row>
    <row r="7363" spans="1:21" x14ac:dyDescent="0.25">
      <c r="A7363">
        <v>11147</v>
      </c>
      <c r="B7363">
        <v>80452</v>
      </c>
      <c r="C7363" t="s">
        <v>3832</v>
      </c>
      <c r="D7363" t="s">
        <v>233</v>
      </c>
      <c r="E7363">
        <v>191500</v>
      </c>
      <c r="F7363">
        <v>279100</v>
      </c>
      <c r="G7363">
        <f>IFERROR(VLOOKUP(D7363,'ZORI (2)'!$C$2:$E$106,2,FALSE), 0)</f>
        <v>1298</v>
      </c>
      <c r="H7363">
        <f>IFERROR(VLOOKUP(D7363,'ZORI (2)'!$C$2:$E$106,3,FALSE), 0)</f>
        <v>1672</v>
      </c>
      <c r="I7363">
        <f t="shared" si="1035"/>
        <v>55820</v>
      </c>
      <c r="J7363">
        <f t="shared" si="1036"/>
        <v>223280</v>
      </c>
      <c r="K7363">
        <v>2.5000000000000001E-2</v>
      </c>
      <c r="L7363">
        <v>360</v>
      </c>
      <c r="M7363" s="1">
        <f t="shared" si="1037"/>
        <v>882.22594288019616</v>
      </c>
      <c r="N7363">
        <f t="shared" ref="N7363:N7426" si="1041">+E7363*0.035</f>
        <v>6702.5000000000009</v>
      </c>
      <c r="O7363">
        <f t="shared" si="1038"/>
        <v>111.64</v>
      </c>
      <c r="P7363">
        <f t="shared" si="1039"/>
        <v>167.20000000000002</v>
      </c>
      <c r="Q7363">
        <v>20000</v>
      </c>
      <c r="R7363">
        <f t="shared" si="1040"/>
        <v>13.910486443381179</v>
      </c>
      <c r="S7363">
        <f t="shared" ref="S7363:S7426" si="1042">(+F7363-(E7363+N7363+Q7363))/(E7363+N7363+Q7363)</f>
        <v>0.2790870865365887</v>
      </c>
      <c r="T7363">
        <f t="shared" ref="T7363:T7426" si="1043">IFERROR(((+H7363*12)-((+M7363+O7363+P7363)*12))/(+I7363+N7363+Q7363),0)</f>
        <v>7.4297418103397822E-2</v>
      </c>
      <c r="U7363">
        <f>IFERROR(VLOOKUP(D7363,'ZORI (2)'!$C$2:$F$106,4,FALSE), 0)</f>
        <v>103.83832606115948</v>
      </c>
    </row>
    <row r="7364" spans="1:21" x14ac:dyDescent="0.25">
      <c r="A7364">
        <v>11148</v>
      </c>
      <c r="B7364">
        <v>12833</v>
      </c>
      <c r="C7364" t="s">
        <v>3833</v>
      </c>
      <c r="D7364" t="s">
        <v>305</v>
      </c>
      <c r="E7364">
        <v>219600</v>
      </c>
      <c r="F7364">
        <v>262500</v>
      </c>
      <c r="G7364">
        <f>IFERROR(VLOOKUP(D7364,'ZORI (2)'!$C$2:$E$106,2,FALSE), 0)</f>
        <v>1131</v>
      </c>
      <c r="H7364">
        <f>IFERROR(VLOOKUP(D7364,'ZORI (2)'!$C$2:$E$106,3,FALSE), 0)</f>
        <v>1252</v>
      </c>
      <c r="I7364">
        <f t="shared" si="1035"/>
        <v>52500</v>
      </c>
      <c r="J7364">
        <f t="shared" si="1036"/>
        <v>210000</v>
      </c>
      <c r="K7364">
        <v>2.5000000000000001E-2</v>
      </c>
      <c r="L7364">
        <v>360</v>
      </c>
      <c r="M7364" s="1">
        <f t="shared" si="1037"/>
        <v>829.75388751720345</v>
      </c>
      <c r="N7364">
        <f t="shared" si="1041"/>
        <v>7686.0000000000009</v>
      </c>
      <c r="O7364">
        <f t="shared" si="1038"/>
        <v>105</v>
      </c>
      <c r="P7364">
        <f t="shared" si="1039"/>
        <v>125.2</v>
      </c>
      <c r="Q7364">
        <v>20000</v>
      </c>
      <c r="R7364">
        <f t="shared" si="1040"/>
        <v>17.472044728434504</v>
      </c>
      <c r="S7364">
        <f t="shared" si="1042"/>
        <v>6.1523903496356447E-2</v>
      </c>
      <c r="T7364">
        <f t="shared" si="1043"/>
        <v>2.8740096148873361E-2</v>
      </c>
      <c r="U7364">
        <f>IFERROR(VLOOKUP(D7364,'ZORI (2)'!$C$2:$F$106,4,FALSE), 0)</f>
        <v>34.331863782036343</v>
      </c>
    </row>
    <row r="7365" spans="1:21" x14ac:dyDescent="0.25">
      <c r="A7365">
        <v>11151</v>
      </c>
      <c r="B7365">
        <v>14423</v>
      </c>
      <c r="C7365" t="s">
        <v>1343</v>
      </c>
      <c r="D7365" t="s">
        <v>274</v>
      </c>
      <c r="E7365">
        <v>115800</v>
      </c>
      <c r="F7365">
        <v>134200</v>
      </c>
      <c r="G7365">
        <f>IFERROR(VLOOKUP(D7365,'ZORI (2)'!$C$2:$E$106,2,FALSE), 0)</f>
        <v>913</v>
      </c>
      <c r="H7365">
        <f>IFERROR(VLOOKUP(D7365,'ZORI (2)'!$C$2:$E$106,3,FALSE), 0)</f>
        <v>1037</v>
      </c>
      <c r="I7365">
        <f t="shared" si="1035"/>
        <v>26840</v>
      </c>
      <c r="J7365">
        <f t="shared" si="1036"/>
        <v>107360</v>
      </c>
      <c r="K7365">
        <v>2.5000000000000001E-2</v>
      </c>
      <c r="L7365">
        <v>360</v>
      </c>
      <c r="M7365" s="1">
        <f t="shared" si="1037"/>
        <v>424.20179697069983</v>
      </c>
      <c r="N7365">
        <f t="shared" si="1041"/>
        <v>4053.0000000000005</v>
      </c>
      <c r="O7365">
        <f t="shared" si="1038"/>
        <v>53.680000000000007</v>
      </c>
      <c r="P7365">
        <f t="shared" si="1039"/>
        <v>103.7</v>
      </c>
      <c r="Q7365">
        <v>20000</v>
      </c>
      <c r="R7365">
        <f t="shared" si="1040"/>
        <v>10.784313725490197</v>
      </c>
      <c r="S7365">
        <f t="shared" si="1042"/>
        <v>-4.0421013492738807E-2</v>
      </c>
      <c r="T7365">
        <f t="shared" si="1043"/>
        <v>0.10738251697387857</v>
      </c>
      <c r="U7365">
        <f>IFERROR(VLOOKUP(D7365,'ZORI (2)'!$C$2:$F$106,4,FALSE), 0)</f>
        <v>35.783635050326652</v>
      </c>
    </row>
    <row r="7366" spans="1:21" x14ac:dyDescent="0.25">
      <c r="A7366">
        <v>11154</v>
      </c>
      <c r="B7366">
        <v>55415</v>
      </c>
      <c r="C7366" t="s">
        <v>942</v>
      </c>
      <c r="D7366" t="s">
        <v>307</v>
      </c>
      <c r="E7366">
        <v>305900</v>
      </c>
      <c r="F7366">
        <v>419900</v>
      </c>
      <c r="G7366">
        <f>IFERROR(VLOOKUP(D7366,'ZORI (2)'!$C$2:$E$106,2,FALSE), 0)</f>
        <v>1268</v>
      </c>
      <c r="H7366">
        <f>IFERROR(VLOOKUP(D7366,'ZORI (2)'!$C$2:$E$106,3,FALSE), 0)</f>
        <v>1485</v>
      </c>
      <c r="I7366">
        <f t="shared" si="1035"/>
        <v>83980</v>
      </c>
      <c r="J7366">
        <f t="shared" si="1036"/>
        <v>335920</v>
      </c>
      <c r="K7366">
        <v>2.5000000000000001E-2</v>
      </c>
      <c r="L7366">
        <v>360</v>
      </c>
      <c r="M7366" s="1">
        <f t="shared" si="1037"/>
        <v>1327.2901233084715</v>
      </c>
      <c r="N7366">
        <f t="shared" si="1041"/>
        <v>10706.500000000002</v>
      </c>
      <c r="O7366">
        <f t="shared" si="1038"/>
        <v>167.95999999999998</v>
      </c>
      <c r="P7366">
        <f t="shared" si="1039"/>
        <v>148.5</v>
      </c>
      <c r="Q7366">
        <v>20000</v>
      </c>
      <c r="R7366">
        <f t="shared" si="1040"/>
        <v>23.56341189674523</v>
      </c>
      <c r="S7366">
        <f t="shared" si="1042"/>
        <v>0.2474506582612041</v>
      </c>
      <c r="T7366">
        <f t="shared" si="1043"/>
        <v>-1.6610511958265874E-2</v>
      </c>
      <c r="U7366">
        <f>IFERROR(VLOOKUP(D7366,'ZORI (2)'!$C$2:$F$106,4,FALSE), 0)</f>
        <v>66.493977017409904</v>
      </c>
    </row>
    <row r="7367" spans="1:21" x14ac:dyDescent="0.25">
      <c r="A7367">
        <v>11155</v>
      </c>
      <c r="B7367">
        <v>93609</v>
      </c>
      <c r="C7367" t="s">
        <v>3834</v>
      </c>
      <c r="D7367" t="s">
        <v>232</v>
      </c>
      <c r="E7367">
        <v>126600</v>
      </c>
      <c r="F7367">
        <v>166900</v>
      </c>
      <c r="G7367">
        <f>IFERROR(VLOOKUP(D7367,'ZORI (2)'!$C$2:$E$106,2,FALSE), 0)</f>
        <v>1114</v>
      </c>
      <c r="H7367">
        <f>IFERROR(VLOOKUP(D7367,'ZORI (2)'!$C$2:$E$106,3,FALSE), 0)</f>
        <v>1323</v>
      </c>
      <c r="I7367">
        <f t="shared" si="1035"/>
        <v>33380</v>
      </c>
      <c r="J7367">
        <f t="shared" si="1036"/>
        <v>133520</v>
      </c>
      <c r="K7367">
        <v>2.5000000000000001E-2</v>
      </c>
      <c r="L7367">
        <v>360</v>
      </c>
      <c r="M7367" s="1">
        <f t="shared" si="1037"/>
        <v>527.56542410141435</v>
      </c>
      <c r="N7367">
        <f t="shared" si="1041"/>
        <v>4431</v>
      </c>
      <c r="O7367">
        <f t="shared" si="1038"/>
        <v>66.760000000000005</v>
      </c>
      <c r="P7367">
        <f t="shared" si="1039"/>
        <v>132.30000000000001</v>
      </c>
      <c r="Q7367">
        <v>20000</v>
      </c>
      <c r="R7367">
        <f t="shared" si="1040"/>
        <v>10.512723607961703</v>
      </c>
      <c r="S7367">
        <f t="shared" si="1042"/>
        <v>0.10507114433460681</v>
      </c>
      <c r="T7367">
        <f t="shared" si="1043"/>
        <v>0.12379123195902211</v>
      </c>
      <c r="U7367">
        <f>IFERROR(VLOOKUP(D7367,'ZORI (2)'!$C$2:$F$106,4,FALSE), 0)</f>
        <v>61.96616917680953</v>
      </c>
    </row>
    <row r="7368" spans="1:21" x14ac:dyDescent="0.25">
      <c r="A7368">
        <v>11157</v>
      </c>
      <c r="B7368">
        <v>37336</v>
      </c>
      <c r="C7368" t="s">
        <v>348</v>
      </c>
      <c r="D7368" t="s">
        <v>217</v>
      </c>
      <c r="E7368">
        <v>134000</v>
      </c>
      <c r="F7368">
        <v>173900</v>
      </c>
      <c r="G7368">
        <f>IFERROR(VLOOKUP(D7368,'ZORI (2)'!$C$2:$E$106,2,FALSE), 0)</f>
        <v>944</v>
      </c>
      <c r="H7368">
        <f>IFERROR(VLOOKUP(D7368,'ZORI (2)'!$C$2:$E$106,3,FALSE), 0)</f>
        <v>1035</v>
      </c>
      <c r="I7368">
        <f t="shared" si="1035"/>
        <v>34780</v>
      </c>
      <c r="J7368">
        <f t="shared" si="1036"/>
        <v>139120</v>
      </c>
      <c r="K7368">
        <v>2.5000000000000001E-2</v>
      </c>
      <c r="L7368">
        <v>360</v>
      </c>
      <c r="M7368" s="1">
        <f t="shared" si="1037"/>
        <v>549.69219443520637</v>
      </c>
      <c r="N7368">
        <f t="shared" si="1041"/>
        <v>4690</v>
      </c>
      <c r="O7368">
        <f t="shared" si="1038"/>
        <v>69.56</v>
      </c>
      <c r="P7368">
        <f t="shared" si="1039"/>
        <v>103.5</v>
      </c>
      <c r="Q7368">
        <v>20000</v>
      </c>
      <c r="R7368">
        <f t="shared" si="1040"/>
        <v>14.001610305958131</v>
      </c>
      <c r="S7368">
        <f t="shared" si="1042"/>
        <v>9.5847249354086589E-2</v>
      </c>
      <c r="T7368">
        <f t="shared" si="1043"/>
        <v>6.3006115129939894E-2</v>
      </c>
      <c r="U7368">
        <f>IFERROR(VLOOKUP(D7368,'ZORI (2)'!$C$2:$F$106,4,FALSE), 0)</f>
        <v>26.6528291053638</v>
      </c>
    </row>
    <row r="7369" spans="1:21" x14ac:dyDescent="0.25">
      <c r="A7369">
        <v>11163</v>
      </c>
      <c r="B7369">
        <v>17018</v>
      </c>
      <c r="C7369" t="s">
        <v>3835</v>
      </c>
      <c r="D7369" t="s">
        <v>376</v>
      </c>
      <c r="E7369">
        <v>144700</v>
      </c>
      <c r="F7369">
        <v>172000</v>
      </c>
      <c r="G7369">
        <f>IFERROR(VLOOKUP(D7369,'ZORI (2)'!$C$2:$E$106,2,FALSE), 0)</f>
        <v>995</v>
      </c>
      <c r="H7369">
        <f>IFERROR(VLOOKUP(D7369,'ZORI (2)'!$C$2:$E$106,3,FALSE), 0)</f>
        <v>1074</v>
      </c>
      <c r="I7369">
        <f t="shared" si="1035"/>
        <v>34400</v>
      </c>
      <c r="J7369">
        <f t="shared" si="1036"/>
        <v>137600</v>
      </c>
      <c r="K7369">
        <v>2.5000000000000001E-2</v>
      </c>
      <c r="L7369">
        <v>360</v>
      </c>
      <c r="M7369" s="1">
        <f t="shared" si="1037"/>
        <v>543.68635677317718</v>
      </c>
      <c r="N7369">
        <f t="shared" si="1041"/>
        <v>5064.5000000000009</v>
      </c>
      <c r="O7369">
        <f t="shared" si="1038"/>
        <v>68.8</v>
      </c>
      <c r="P7369">
        <f t="shared" si="1039"/>
        <v>107.4</v>
      </c>
      <c r="Q7369">
        <v>20000</v>
      </c>
      <c r="R7369">
        <f t="shared" si="1040"/>
        <v>13.345747982619491</v>
      </c>
      <c r="S7369">
        <f t="shared" si="1042"/>
        <v>1.3168241888027237E-2</v>
      </c>
      <c r="T7369">
        <f t="shared" si="1043"/>
        <v>7.1460513730408459E-2</v>
      </c>
      <c r="U7369">
        <f>IFERROR(VLOOKUP(D7369,'ZORI (2)'!$C$2:$F$106,4,FALSE), 0)</f>
        <v>27.189152248645048</v>
      </c>
    </row>
    <row r="7370" spans="1:21" x14ac:dyDescent="0.25">
      <c r="A7370">
        <v>11165</v>
      </c>
      <c r="B7370">
        <v>44072</v>
      </c>
      <c r="C7370" t="s">
        <v>3836</v>
      </c>
      <c r="D7370" t="s">
        <v>217</v>
      </c>
      <c r="E7370">
        <v>227700</v>
      </c>
      <c r="F7370">
        <v>249200</v>
      </c>
      <c r="G7370">
        <f>IFERROR(VLOOKUP(D7370,'ZORI (2)'!$C$2:$E$106,2,FALSE), 0)</f>
        <v>944</v>
      </c>
      <c r="H7370">
        <f>IFERROR(VLOOKUP(D7370,'ZORI (2)'!$C$2:$E$106,3,FALSE), 0)</f>
        <v>1035</v>
      </c>
      <c r="I7370">
        <f t="shared" si="1035"/>
        <v>49840</v>
      </c>
      <c r="J7370">
        <f t="shared" si="1036"/>
        <v>199360</v>
      </c>
      <c r="K7370">
        <v>2.5000000000000001E-2</v>
      </c>
      <c r="L7370">
        <v>360</v>
      </c>
      <c r="M7370" s="1">
        <f t="shared" si="1037"/>
        <v>787.71302388299841</v>
      </c>
      <c r="N7370">
        <f t="shared" si="1041"/>
        <v>7969.5000000000009</v>
      </c>
      <c r="O7370">
        <f t="shared" si="1038"/>
        <v>99.68</v>
      </c>
      <c r="P7370">
        <f t="shared" si="1039"/>
        <v>103.5</v>
      </c>
      <c r="Q7370">
        <v>20000</v>
      </c>
      <c r="R7370">
        <f t="shared" si="1040"/>
        <v>20.064412238325282</v>
      </c>
      <c r="S7370">
        <f t="shared" si="1042"/>
        <v>-2.5304152431166016E-2</v>
      </c>
      <c r="T7370">
        <f t="shared" si="1043"/>
        <v>6.8023019477572565E-3</v>
      </c>
      <c r="U7370">
        <f>IFERROR(VLOOKUP(D7370,'ZORI (2)'!$C$2:$F$106,4,FALSE), 0)</f>
        <v>26.6528291053638</v>
      </c>
    </row>
    <row r="7371" spans="1:21" x14ac:dyDescent="0.25">
      <c r="A7371">
        <v>11167</v>
      </c>
      <c r="B7371">
        <v>15461</v>
      </c>
      <c r="C7371" t="s">
        <v>3837</v>
      </c>
      <c r="D7371" t="s">
        <v>237</v>
      </c>
      <c r="E7371">
        <v>65100</v>
      </c>
      <c r="F7371">
        <v>76100</v>
      </c>
      <c r="G7371">
        <f>IFERROR(VLOOKUP(D7371,'ZORI (2)'!$C$2:$E$106,2,FALSE), 0)</f>
        <v>1002</v>
      </c>
      <c r="H7371">
        <f>IFERROR(VLOOKUP(D7371,'ZORI (2)'!$C$2:$E$106,3,FALSE), 0)</f>
        <v>1073</v>
      </c>
      <c r="I7371">
        <f t="shared" si="1035"/>
        <v>15220</v>
      </c>
      <c r="J7371">
        <f t="shared" si="1036"/>
        <v>60880</v>
      </c>
      <c r="K7371">
        <v>2.5000000000000001E-2</v>
      </c>
      <c r="L7371">
        <v>360</v>
      </c>
      <c r="M7371" s="1">
        <f t="shared" si="1037"/>
        <v>240.54960320022545</v>
      </c>
      <c r="N7371">
        <f t="shared" si="1041"/>
        <v>2278.5</v>
      </c>
      <c r="O7371">
        <f t="shared" si="1038"/>
        <v>30.44</v>
      </c>
      <c r="P7371">
        <f t="shared" si="1039"/>
        <v>107.30000000000001</v>
      </c>
      <c r="Q7371">
        <v>20000</v>
      </c>
      <c r="R7371">
        <f t="shared" si="1040"/>
        <v>5.9102205653929794</v>
      </c>
      <c r="S7371">
        <f t="shared" si="1042"/>
        <v>-0.129076374623048</v>
      </c>
      <c r="T7371">
        <f t="shared" si="1043"/>
        <v>0.22231621962471285</v>
      </c>
      <c r="U7371">
        <f>IFERROR(VLOOKUP(D7371,'ZORI (2)'!$C$2:$F$106,4,FALSE), 0)</f>
        <v>18.252597429548764</v>
      </c>
    </row>
    <row r="7372" spans="1:21" x14ac:dyDescent="0.25">
      <c r="A7372">
        <v>11170</v>
      </c>
      <c r="B7372">
        <v>39066</v>
      </c>
      <c r="C7372" t="s">
        <v>3838</v>
      </c>
      <c r="D7372" t="s">
        <v>303</v>
      </c>
      <c r="E7372">
        <v>94800</v>
      </c>
      <c r="F7372">
        <v>110900</v>
      </c>
      <c r="G7372">
        <f>IFERROR(VLOOKUP(D7372,'ZORI (2)'!$C$2:$E$106,2,FALSE), 0)</f>
        <v>1104</v>
      </c>
      <c r="H7372">
        <f>IFERROR(VLOOKUP(D7372,'ZORI (2)'!$C$2:$E$106,3,FALSE), 0)</f>
        <v>1175</v>
      </c>
      <c r="I7372">
        <f t="shared" si="1035"/>
        <v>22180</v>
      </c>
      <c r="J7372">
        <f t="shared" si="1036"/>
        <v>88720</v>
      </c>
      <c r="K7372">
        <v>2.5000000000000001E-2</v>
      </c>
      <c r="L7372">
        <v>360</v>
      </c>
      <c r="M7372" s="1">
        <f t="shared" si="1037"/>
        <v>350.55126143107753</v>
      </c>
      <c r="N7372">
        <f t="shared" si="1041"/>
        <v>3318.0000000000005</v>
      </c>
      <c r="O7372">
        <f t="shared" si="1038"/>
        <v>44.36</v>
      </c>
      <c r="P7372">
        <f t="shared" si="1039"/>
        <v>117.5</v>
      </c>
      <c r="Q7372">
        <v>20000</v>
      </c>
      <c r="R7372">
        <f t="shared" si="1040"/>
        <v>7.8652482269503547</v>
      </c>
      <c r="S7372">
        <f t="shared" si="1042"/>
        <v>-6.1108383142281446E-2</v>
      </c>
      <c r="T7372">
        <f t="shared" si="1043"/>
        <v>0.17475635990212909</v>
      </c>
      <c r="U7372">
        <f>IFERROR(VLOOKUP(D7372,'ZORI (2)'!$C$2:$F$106,4,FALSE), 0)</f>
        <v>20.378706206888264</v>
      </c>
    </row>
    <row r="7373" spans="1:21" x14ac:dyDescent="0.25">
      <c r="A7373">
        <v>11171</v>
      </c>
      <c r="B7373">
        <v>97114</v>
      </c>
      <c r="C7373" t="s">
        <v>322</v>
      </c>
      <c r="D7373" t="s">
        <v>239</v>
      </c>
      <c r="E7373">
        <v>172500</v>
      </c>
      <c r="F7373">
        <v>272100</v>
      </c>
      <c r="G7373">
        <f>IFERROR(VLOOKUP(D7373,'ZORI (2)'!$C$2:$E$106,2,FALSE), 0)</f>
        <v>1205</v>
      </c>
      <c r="H7373">
        <f>IFERROR(VLOOKUP(D7373,'ZORI (2)'!$C$2:$E$106,3,FALSE), 0)</f>
        <v>1553</v>
      </c>
      <c r="I7373">
        <f t="shared" si="1035"/>
        <v>54420</v>
      </c>
      <c r="J7373">
        <f t="shared" si="1036"/>
        <v>217680</v>
      </c>
      <c r="K7373">
        <v>2.5000000000000001E-2</v>
      </c>
      <c r="L7373">
        <v>360</v>
      </c>
      <c r="M7373" s="1">
        <f t="shared" si="1037"/>
        <v>860.09917254640402</v>
      </c>
      <c r="N7373">
        <f t="shared" si="1041"/>
        <v>6037.5000000000009</v>
      </c>
      <c r="O7373">
        <f t="shared" si="1038"/>
        <v>108.84</v>
      </c>
      <c r="P7373">
        <f t="shared" si="1039"/>
        <v>155.30000000000001</v>
      </c>
      <c r="Q7373">
        <v>20000</v>
      </c>
      <c r="R7373">
        <f t="shared" si="1040"/>
        <v>14.600772698003864</v>
      </c>
      <c r="S7373">
        <f t="shared" si="1042"/>
        <v>0.37052194169867153</v>
      </c>
      <c r="T7373">
        <f t="shared" si="1043"/>
        <v>6.3948419096332254E-2</v>
      </c>
      <c r="U7373">
        <f>IFERROR(VLOOKUP(D7373,'ZORI (2)'!$C$2:$F$106,4,FALSE), 0)</f>
        <v>108.10777801188344</v>
      </c>
    </row>
    <row r="7374" spans="1:21" x14ac:dyDescent="0.25">
      <c r="A7374">
        <v>11172</v>
      </c>
      <c r="B7374">
        <v>1560</v>
      </c>
      <c r="C7374" t="s">
        <v>2290</v>
      </c>
      <c r="D7374" t="s">
        <v>365</v>
      </c>
      <c r="E7374">
        <v>359800</v>
      </c>
      <c r="F7374">
        <v>427100</v>
      </c>
      <c r="G7374">
        <f>IFERROR(VLOOKUP(D7374,'ZORI (2)'!$C$2:$E$106,2,FALSE), 0)</f>
        <v>1071</v>
      </c>
      <c r="H7374">
        <f>IFERROR(VLOOKUP(D7374,'ZORI (2)'!$C$2:$E$106,3,FALSE), 0)</f>
        <v>1302</v>
      </c>
      <c r="I7374">
        <f t="shared" si="1035"/>
        <v>85420</v>
      </c>
      <c r="J7374">
        <f t="shared" si="1036"/>
        <v>341680</v>
      </c>
      <c r="K7374">
        <v>2.5000000000000001E-2</v>
      </c>
      <c r="L7374">
        <v>360</v>
      </c>
      <c r="M7374" s="1">
        <f t="shared" si="1037"/>
        <v>1350.0490870803717</v>
      </c>
      <c r="N7374">
        <f t="shared" si="1041"/>
        <v>12593.000000000002</v>
      </c>
      <c r="O7374">
        <f t="shared" si="1038"/>
        <v>170.84</v>
      </c>
      <c r="P7374">
        <f t="shared" si="1039"/>
        <v>130.20000000000002</v>
      </c>
      <c r="Q7374">
        <v>20000</v>
      </c>
      <c r="R7374">
        <f t="shared" si="1040"/>
        <v>27.33614951356887</v>
      </c>
      <c r="S7374">
        <f t="shared" si="1042"/>
        <v>8.8449590079333729E-2</v>
      </c>
      <c r="T7374">
        <f t="shared" si="1043"/>
        <v>-3.5496674476239574E-2</v>
      </c>
      <c r="U7374">
        <f>IFERROR(VLOOKUP(D7374,'ZORI (2)'!$C$2:$F$106,4,FALSE), 0)</f>
        <v>68.912445683403433</v>
      </c>
    </row>
    <row r="7375" spans="1:21" x14ac:dyDescent="0.25">
      <c r="A7375">
        <v>11173</v>
      </c>
      <c r="B7375">
        <v>11976</v>
      </c>
      <c r="C7375" t="s">
        <v>3839</v>
      </c>
      <c r="D7375" t="s">
        <v>195</v>
      </c>
      <c r="E7375">
        <v>2356900</v>
      </c>
      <c r="F7375">
        <v>3241400</v>
      </c>
      <c r="G7375">
        <f>IFERROR(VLOOKUP(D7375,'ZORI (2)'!$C$2:$E$106,2,FALSE), 0)</f>
        <v>2329</v>
      </c>
      <c r="H7375">
        <f>IFERROR(VLOOKUP(D7375,'ZORI (2)'!$C$2:$E$106,3,FALSE), 0)</f>
        <v>2608</v>
      </c>
      <c r="I7375">
        <f t="shared" si="1035"/>
        <v>648280</v>
      </c>
      <c r="J7375">
        <f t="shared" si="1036"/>
        <v>2593120</v>
      </c>
      <c r="K7375">
        <v>2.5000000000000001E-2</v>
      </c>
      <c r="L7375">
        <v>360</v>
      </c>
      <c r="M7375" s="1">
        <f t="shared" si="1037"/>
        <v>10245.959051421956</v>
      </c>
      <c r="N7375">
        <f t="shared" si="1041"/>
        <v>82491.500000000015</v>
      </c>
      <c r="O7375">
        <f t="shared" si="1038"/>
        <v>1296.56</v>
      </c>
      <c r="P7375">
        <f t="shared" si="1039"/>
        <v>260.8</v>
      </c>
      <c r="Q7375">
        <v>20000</v>
      </c>
      <c r="R7375">
        <f t="shared" si="1040"/>
        <v>103.57234151329243</v>
      </c>
      <c r="S7375">
        <f t="shared" si="1042"/>
        <v>0.31796828605775046</v>
      </c>
      <c r="T7375">
        <f t="shared" si="1043"/>
        <v>-0.14697391765279244</v>
      </c>
      <c r="U7375">
        <f>IFERROR(VLOOKUP(D7375,'ZORI (2)'!$C$2:$F$106,4,FALSE), 0)</f>
        <v>81.282042347392249</v>
      </c>
    </row>
    <row r="7376" spans="1:21" x14ac:dyDescent="0.25">
      <c r="A7376">
        <v>11176</v>
      </c>
      <c r="B7376">
        <v>37846</v>
      </c>
      <c r="C7376" t="s">
        <v>254</v>
      </c>
      <c r="D7376" t="s">
        <v>346</v>
      </c>
      <c r="E7376">
        <v>77900</v>
      </c>
      <c r="F7376">
        <v>110100</v>
      </c>
      <c r="G7376">
        <f>IFERROR(VLOOKUP(D7376,'ZORI (2)'!$C$2:$E$106,2,FALSE), 0)</f>
        <v>1024</v>
      </c>
      <c r="H7376">
        <f>IFERROR(VLOOKUP(D7376,'ZORI (2)'!$C$2:$E$106,3,FALSE), 0)</f>
        <v>1170</v>
      </c>
      <c r="I7376">
        <f t="shared" si="1035"/>
        <v>22020</v>
      </c>
      <c r="J7376">
        <f t="shared" si="1036"/>
        <v>88080</v>
      </c>
      <c r="K7376">
        <v>2.5000000000000001E-2</v>
      </c>
      <c r="L7376">
        <v>360</v>
      </c>
      <c r="M7376" s="1">
        <f t="shared" si="1037"/>
        <v>348.02248767864421</v>
      </c>
      <c r="N7376">
        <f t="shared" si="1041"/>
        <v>2726.5000000000005</v>
      </c>
      <c r="O7376">
        <f t="shared" si="1038"/>
        <v>44.04</v>
      </c>
      <c r="P7376">
        <f t="shared" si="1039"/>
        <v>117</v>
      </c>
      <c r="Q7376">
        <v>20000</v>
      </c>
      <c r="R7376">
        <f t="shared" si="1040"/>
        <v>7.8418803418803416</v>
      </c>
      <c r="S7376">
        <f t="shared" si="1042"/>
        <v>9.4145180444515114E-2</v>
      </c>
      <c r="T7376">
        <f t="shared" si="1043"/>
        <v>0.17724850318698154</v>
      </c>
      <c r="U7376">
        <f>IFERROR(VLOOKUP(D7376,'ZORI (2)'!$C$2:$F$106,4,FALSE), 0)</f>
        <v>41.80961872209641</v>
      </c>
    </row>
    <row r="7377" spans="1:21" x14ac:dyDescent="0.25">
      <c r="A7377">
        <v>11178</v>
      </c>
      <c r="B7377">
        <v>62293</v>
      </c>
      <c r="C7377" t="s">
        <v>355</v>
      </c>
      <c r="D7377" t="s">
        <v>207</v>
      </c>
      <c r="E7377">
        <v>130900</v>
      </c>
      <c r="F7377">
        <v>152400</v>
      </c>
      <c r="G7377">
        <f>IFERROR(VLOOKUP(D7377,'ZORI (2)'!$C$2:$E$106,2,FALSE), 0)</f>
        <v>959</v>
      </c>
      <c r="H7377">
        <f>IFERROR(VLOOKUP(D7377,'ZORI (2)'!$C$2:$E$106,3,FALSE), 0)</f>
        <v>1054</v>
      </c>
      <c r="I7377">
        <f t="shared" si="1035"/>
        <v>30480</v>
      </c>
      <c r="J7377">
        <f t="shared" si="1036"/>
        <v>121920</v>
      </c>
      <c r="K7377">
        <v>2.5000000000000001E-2</v>
      </c>
      <c r="L7377">
        <v>360</v>
      </c>
      <c r="M7377" s="1">
        <f t="shared" si="1037"/>
        <v>481.7313998385593</v>
      </c>
      <c r="N7377">
        <f t="shared" si="1041"/>
        <v>4581.5</v>
      </c>
      <c r="O7377">
        <f t="shared" si="1038"/>
        <v>60.96</v>
      </c>
      <c r="P7377">
        <f t="shared" si="1039"/>
        <v>105.4</v>
      </c>
      <c r="Q7377">
        <v>20000</v>
      </c>
      <c r="R7377">
        <f t="shared" si="1040"/>
        <v>12.049335863377609</v>
      </c>
      <c r="S7377">
        <f t="shared" si="1042"/>
        <v>-1.9819078153992597E-2</v>
      </c>
      <c r="T7377">
        <f t="shared" si="1043"/>
        <v>8.8462958726828897E-2</v>
      </c>
      <c r="U7377">
        <f>IFERROR(VLOOKUP(D7377,'ZORI (2)'!$C$2:$F$106,4,FALSE), 0)</f>
        <v>28.58788216714769</v>
      </c>
    </row>
    <row r="7378" spans="1:21" x14ac:dyDescent="0.25">
      <c r="A7378">
        <v>11179</v>
      </c>
      <c r="B7378">
        <v>97004</v>
      </c>
      <c r="C7378" t="s">
        <v>1597</v>
      </c>
      <c r="D7378" t="s">
        <v>239</v>
      </c>
      <c r="E7378">
        <v>328900</v>
      </c>
      <c r="F7378">
        <v>481900</v>
      </c>
      <c r="G7378">
        <f>IFERROR(VLOOKUP(D7378,'ZORI (2)'!$C$2:$E$106,2,FALSE), 0)</f>
        <v>1205</v>
      </c>
      <c r="H7378">
        <f>IFERROR(VLOOKUP(D7378,'ZORI (2)'!$C$2:$E$106,3,FALSE), 0)</f>
        <v>1553</v>
      </c>
      <c r="I7378">
        <f t="shared" si="1035"/>
        <v>96380</v>
      </c>
      <c r="J7378">
        <f t="shared" si="1036"/>
        <v>385520</v>
      </c>
      <c r="K7378">
        <v>2.5000000000000001E-2</v>
      </c>
      <c r="L7378">
        <v>360</v>
      </c>
      <c r="M7378" s="1">
        <f t="shared" si="1037"/>
        <v>1523.2700891220584</v>
      </c>
      <c r="N7378">
        <f t="shared" si="1041"/>
        <v>11511.500000000002</v>
      </c>
      <c r="O7378">
        <f t="shared" si="1038"/>
        <v>192.76</v>
      </c>
      <c r="P7378">
        <f t="shared" si="1039"/>
        <v>155.30000000000001</v>
      </c>
      <c r="Q7378">
        <v>20000</v>
      </c>
      <c r="R7378">
        <f t="shared" si="1040"/>
        <v>25.858553337626098</v>
      </c>
      <c r="S7378">
        <f t="shared" si="1042"/>
        <v>0.33708275124406406</v>
      </c>
      <c r="T7378">
        <f t="shared" si="1043"/>
        <v>-2.9868764299931568E-2</v>
      </c>
      <c r="U7378">
        <f>IFERROR(VLOOKUP(D7378,'ZORI (2)'!$C$2:$F$106,4,FALSE), 0)</f>
        <v>108.10777801188344</v>
      </c>
    </row>
    <row r="7379" spans="1:21" x14ac:dyDescent="0.25">
      <c r="A7379">
        <v>11185</v>
      </c>
      <c r="B7379">
        <v>8853</v>
      </c>
      <c r="C7379" t="s">
        <v>2081</v>
      </c>
      <c r="D7379" t="s">
        <v>195</v>
      </c>
      <c r="E7379">
        <v>506100</v>
      </c>
      <c r="F7379">
        <v>537900</v>
      </c>
      <c r="G7379">
        <f>IFERROR(VLOOKUP(D7379,'ZORI (2)'!$C$2:$E$106,2,FALSE), 0)</f>
        <v>2329</v>
      </c>
      <c r="H7379">
        <f>IFERROR(VLOOKUP(D7379,'ZORI (2)'!$C$2:$E$106,3,FALSE), 0)</f>
        <v>2608</v>
      </c>
      <c r="I7379">
        <f t="shared" si="1035"/>
        <v>107580</v>
      </c>
      <c r="J7379">
        <f t="shared" si="1036"/>
        <v>430320</v>
      </c>
      <c r="K7379">
        <v>2.5000000000000001E-2</v>
      </c>
      <c r="L7379">
        <v>360</v>
      </c>
      <c r="M7379" s="1">
        <f t="shared" si="1037"/>
        <v>1700.2842517923953</v>
      </c>
      <c r="N7379">
        <f t="shared" si="1041"/>
        <v>17713.5</v>
      </c>
      <c r="O7379">
        <f t="shared" si="1038"/>
        <v>215.15999999999997</v>
      </c>
      <c r="P7379">
        <f t="shared" si="1039"/>
        <v>260.8</v>
      </c>
      <c r="Q7379">
        <v>20000</v>
      </c>
      <c r="R7379">
        <f t="shared" si="1040"/>
        <v>17.1875</v>
      </c>
      <c r="S7379">
        <f t="shared" si="1042"/>
        <v>-1.0874132400170279E-2</v>
      </c>
      <c r="T7379">
        <f t="shared" si="1043"/>
        <v>3.5659330792439124E-2</v>
      </c>
      <c r="U7379">
        <f>IFERROR(VLOOKUP(D7379,'ZORI (2)'!$C$2:$F$106,4,FALSE), 0)</f>
        <v>81.282042347392249</v>
      </c>
    </row>
    <row r="7380" spans="1:21" x14ac:dyDescent="0.25">
      <c r="A7380">
        <v>11191</v>
      </c>
      <c r="B7380">
        <v>19029</v>
      </c>
      <c r="C7380" t="s">
        <v>3840</v>
      </c>
      <c r="D7380" t="s">
        <v>254</v>
      </c>
      <c r="E7380">
        <v>107100</v>
      </c>
      <c r="F7380">
        <v>130000</v>
      </c>
      <c r="G7380">
        <f>IFERROR(VLOOKUP(D7380,'ZORI (2)'!$C$2:$E$106,2,FALSE), 0)</f>
        <v>1372</v>
      </c>
      <c r="H7380">
        <f>IFERROR(VLOOKUP(D7380,'ZORI (2)'!$C$2:$E$106,3,FALSE), 0)</f>
        <v>1516</v>
      </c>
      <c r="I7380">
        <f t="shared" si="1035"/>
        <v>26000</v>
      </c>
      <c r="J7380">
        <f t="shared" si="1036"/>
        <v>104000</v>
      </c>
      <c r="K7380">
        <v>2.5000000000000001E-2</v>
      </c>
      <c r="L7380">
        <v>360</v>
      </c>
      <c r="M7380" s="1">
        <f t="shared" si="1037"/>
        <v>410.92573477042458</v>
      </c>
      <c r="N7380">
        <f t="shared" si="1041"/>
        <v>3748.5000000000005</v>
      </c>
      <c r="O7380">
        <f t="shared" si="1038"/>
        <v>52</v>
      </c>
      <c r="P7380">
        <f t="shared" si="1039"/>
        <v>151.6</v>
      </c>
      <c r="Q7380">
        <v>20000</v>
      </c>
      <c r="R7380">
        <f t="shared" si="1040"/>
        <v>7.1459982409850484</v>
      </c>
      <c r="S7380">
        <f t="shared" si="1042"/>
        <v>-6.4845986006717695E-3</v>
      </c>
      <c r="T7380">
        <f t="shared" si="1043"/>
        <v>0.21744758500768677</v>
      </c>
      <c r="U7380">
        <f>IFERROR(VLOOKUP(D7380,'ZORI (2)'!$C$2:$F$106,4,FALSE), 0)</f>
        <v>44.044485087995604</v>
      </c>
    </row>
    <row r="7381" spans="1:21" x14ac:dyDescent="0.25">
      <c r="A7381">
        <v>11193</v>
      </c>
      <c r="B7381">
        <v>10928</v>
      </c>
      <c r="C7381" t="s">
        <v>3841</v>
      </c>
      <c r="D7381" t="s">
        <v>195</v>
      </c>
      <c r="E7381">
        <v>182700</v>
      </c>
      <c r="F7381">
        <v>198400</v>
      </c>
      <c r="G7381">
        <f>IFERROR(VLOOKUP(D7381,'ZORI (2)'!$C$2:$E$106,2,FALSE), 0)</f>
        <v>2329</v>
      </c>
      <c r="H7381">
        <f>IFERROR(VLOOKUP(D7381,'ZORI (2)'!$C$2:$E$106,3,FALSE), 0)</f>
        <v>2608</v>
      </c>
      <c r="I7381">
        <f t="shared" si="1035"/>
        <v>39680</v>
      </c>
      <c r="J7381">
        <f t="shared" si="1036"/>
        <v>158720</v>
      </c>
      <c r="K7381">
        <v>2.5000000000000001E-2</v>
      </c>
      <c r="L7381">
        <v>360</v>
      </c>
      <c r="M7381" s="1">
        <f t="shared" si="1037"/>
        <v>627.13589060347874</v>
      </c>
      <c r="N7381">
        <f t="shared" si="1041"/>
        <v>6394.5000000000009</v>
      </c>
      <c r="O7381">
        <f t="shared" si="1038"/>
        <v>79.36</v>
      </c>
      <c r="P7381">
        <f t="shared" si="1039"/>
        <v>260.8</v>
      </c>
      <c r="Q7381">
        <v>20000</v>
      </c>
      <c r="R7381">
        <f t="shared" si="1040"/>
        <v>6.3394683026584868</v>
      </c>
      <c r="S7381">
        <f t="shared" si="1042"/>
        <v>-5.1146730306153437E-2</v>
      </c>
      <c r="T7381">
        <f t="shared" si="1043"/>
        <v>0.29797348920927519</v>
      </c>
      <c r="U7381">
        <f>IFERROR(VLOOKUP(D7381,'ZORI (2)'!$C$2:$F$106,4,FALSE), 0)</f>
        <v>81.282042347392249</v>
      </c>
    </row>
    <row r="7382" spans="1:21" x14ac:dyDescent="0.25">
      <c r="A7382">
        <v>11196</v>
      </c>
      <c r="B7382">
        <v>67101</v>
      </c>
      <c r="C7382" t="s">
        <v>3842</v>
      </c>
      <c r="D7382" t="s">
        <v>340</v>
      </c>
      <c r="E7382">
        <v>151400</v>
      </c>
      <c r="F7382">
        <v>188900</v>
      </c>
      <c r="G7382">
        <f>IFERROR(VLOOKUP(D7382,'ZORI (2)'!$C$2:$E$106,2,FALSE), 0)</f>
        <v>752</v>
      </c>
      <c r="H7382">
        <f>IFERROR(VLOOKUP(D7382,'ZORI (2)'!$C$2:$E$106,3,FALSE), 0)</f>
        <v>784</v>
      </c>
      <c r="I7382">
        <f t="shared" si="1035"/>
        <v>37780</v>
      </c>
      <c r="J7382">
        <f t="shared" si="1036"/>
        <v>151120</v>
      </c>
      <c r="K7382">
        <v>2.5000000000000001E-2</v>
      </c>
      <c r="L7382">
        <v>360</v>
      </c>
      <c r="M7382" s="1">
        <f t="shared" si="1037"/>
        <v>597.10670229333232</v>
      </c>
      <c r="N7382">
        <f t="shared" si="1041"/>
        <v>5299.0000000000009</v>
      </c>
      <c r="O7382">
        <f t="shared" si="1038"/>
        <v>75.56</v>
      </c>
      <c r="P7382">
        <f t="shared" si="1039"/>
        <v>78.400000000000006</v>
      </c>
      <c r="Q7382">
        <v>20000</v>
      </c>
      <c r="R7382">
        <f t="shared" si="1040"/>
        <v>20.078656462585034</v>
      </c>
      <c r="S7382">
        <f t="shared" si="1042"/>
        <v>6.9049626766421998E-2</v>
      </c>
      <c r="T7382">
        <f t="shared" si="1043"/>
        <v>6.2651527842865718E-3</v>
      </c>
      <c r="U7382">
        <f>IFERROR(VLOOKUP(D7382,'ZORI (2)'!$C$2:$F$106,4,FALSE), 0)</f>
        <v>7.8878728067182937</v>
      </c>
    </row>
    <row r="7383" spans="1:21" x14ac:dyDescent="0.25">
      <c r="A7383">
        <v>11197</v>
      </c>
      <c r="B7383">
        <v>25015</v>
      </c>
      <c r="C7383" t="s">
        <v>3843</v>
      </c>
      <c r="D7383" t="s">
        <v>282</v>
      </c>
      <c r="E7383">
        <v>67300</v>
      </c>
      <c r="F7383">
        <v>72300</v>
      </c>
      <c r="G7383">
        <f>IFERROR(VLOOKUP(D7383,'ZORI (2)'!$C$2:$E$106,2,FALSE), 0)</f>
        <v>1225</v>
      </c>
      <c r="H7383">
        <f>IFERROR(VLOOKUP(D7383,'ZORI (2)'!$C$2:$E$106,3,FALSE), 0)</f>
        <v>1478</v>
      </c>
      <c r="I7383">
        <f t="shared" si="1035"/>
        <v>14460</v>
      </c>
      <c r="J7383">
        <f t="shared" si="1036"/>
        <v>57840</v>
      </c>
      <c r="K7383">
        <v>2.5000000000000001E-2</v>
      </c>
      <c r="L7383">
        <v>360</v>
      </c>
      <c r="M7383" s="1">
        <f t="shared" si="1037"/>
        <v>228.53792787616692</v>
      </c>
      <c r="N7383">
        <f t="shared" si="1041"/>
        <v>2355.5</v>
      </c>
      <c r="O7383">
        <f t="shared" si="1038"/>
        <v>28.919999999999998</v>
      </c>
      <c r="P7383">
        <f t="shared" si="1039"/>
        <v>147.80000000000001</v>
      </c>
      <c r="Q7383">
        <v>20000</v>
      </c>
      <c r="R7383">
        <f t="shared" si="1040"/>
        <v>4.0764546684709062</v>
      </c>
      <c r="S7383">
        <f t="shared" si="1042"/>
        <v>-0.19357986961201487</v>
      </c>
      <c r="T7383">
        <f t="shared" si="1043"/>
        <v>0.34965992219271763</v>
      </c>
      <c r="U7383">
        <f>IFERROR(VLOOKUP(D7383,'ZORI (2)'!$C$2:$F$106,4,FALSE), 0)</f>
        <v>73.537636714851274</v>
      </c>
    </row>
    <row r="7384" spans="1:21" x14ac:dyDescent="0.25">
      <c r="A7384">
        <v>11198</v>
      </c>
      <c r="B7384">
        <v>34734</v>
      </c>
      <c r="C7384" t="s">
        <v>3844</v>
      </c>
      <c r="D7384" t="s">
        <v>259</v>
      </c>
      <c r="E7384">
        <v>211500</v>
      </c>
      <c r="F7384">
        <v>299500</v>
      </c>
      <c r="G7384">
        <f>IFERROR(VLOOKUP(D7384,'ZORI (2)'!$C$2:$E$106,2,FALSE), 0)</f>
        <v>1220</v>
      </c>
      <c r="H7384">
        <f>IFERROR(VLOOKUP(D7384,'ZORI (2)'!$C$2:$E$106,3,FALSE), 0)</f>
        <v>1491</v>
      </c>
      <c r="I7384">
        <f t="shared" si="1035"/>
        <v>59900</v>
      </c>
      <c r="J7384">
        <f t="shared" si="1036"/>
        <v>239600</v>
      </c>
      <c r="K7384">
        <v>2.5000000000000001E-2</v>
      </c>
      <c r="L7384">
        <v>360</v>
      </c>
      <c r="M7384" s="1">
        <f t="shared" si="1037"/>
        <v>946.70967356724736</v>
      </c>
      <c r="N7384">
        <f t="shared" si="1041"/>
        <v>7402.5000000000009</v>
      </c>
      <c r="O7384">
        <f t="shared" si="1038"/>
        <v>119.80000000000001</v>
      </c>
      <c r="P7384">
        <f t="shared" si="1039"/>
        <v>149.1</v>
      </c>
      <c r="Q7384">
        <v>20000</v>
      </c>
      <c r="R7384">
        <f t="shared" si="1040"/>
        <v>16.739324837916389</v>
      </c>
      <c r="S7384">
        <f t="shared" si="1042"/>
        <v>0.25364950136561987</v>
      </c>
      <c r="T7384">
        <f t="shared" si="1043"/>
        <v>3.785325640380325E-2</v>
      </c>
      <c r="U7384">
        <f>IFERROR(VLOOKUP(D7384,'ZORI (2)'!$C$2:$F$106,4,FALSE), 0)</f>
        <v>80.20037618450462</v>
      </c>
    </row>
    <row r="7385" spans="1:21" x14ac:dyDescent="0.25">
      <c r="A7385">
        <v>11199</v>
      </c>
      <c r="B7385">
        <v>70748</v>
      </c>
      <c r="C7385" t="s">
        <v>303</v>
      </c>
      <c r="D7385" t="s">
        <v>291</v>
      </c>
      <c r="E7385">
        <v>146900</v>
      </c>
      <c r="F7385">
        <v>180400</v>
      </c>
      <c r="G7385">
        <f>IFERROR(VLOOKUP(D7385,'ZORI (2)'!$C$2:$E$106,2,FALSE), 0)</f>
        <v>1082</v>
      </c>
      <c r="H7385">
        <f>IFERROR(VLOOKUP(D7385,'ZORI (2)'!$C$2:$E$106,3,FALSE), 0)</f>
        <v>1187</v>
      </c>
      <c r="I7385">
        <f t="shared" si="1035"/>
        <v>36080</v>
      </c>
      <c r="J7385">
        <f t="shared" si="1036"/>
        <v>144320</v>
      </c>
      <c r="K7385">
        <v>2.5000000000000001E-2</v>
      </c>
      <c r="L7385">
        <v>360</v>
      </c>
      <c r="M7385" s="1">
        <f t="shared" si="1037"/>
        <v>570.23848117372768</v>
      </c>
      <c r="N7385">
        <f t="shared" si="1041"/>
        <v>5141.5000000000009</v>
      </c>
      <c r="O7385">
        <f t="shared" si="1038"/>
        <v>72.16</v>
      </c>
      <c r="P7385">
        <f t="shared" si="1039"/>
        <v>118.7</v>
      </c>
      <c r="Q7385">
        <v>20000</v>
      </c>
      <c r="R7385">
        <f t="shared" si="1040"/>
        <v>12.664981746700365</v>
      </c>
      <c r="S7385">
        <f t="shared" si="1042"/>
        <v>4.8584207880075447E-2</v>
      </c>
      <c r="T7385">
        <f t="shared" si="1043"/>
        <v>8.3480774334429367E-2</v>
      </c>
      <c r="U7385">
        <f>IFERROR(VLOOKUP(D7385,'ZORI (2)'!$C$2:$F$106,4,FALSE), 0)</f>
        <v>35.646363984369039</v>
      </c>
    </row>
    <row r="7386" spans="1:21" x14ac:dyDescent="0.25">
      <c r="A7386">
        <v>11200</v>
      </c>
      <c r="B7386">
        <v>83628</v>
      </c>
      <c r="C7386" t="s">
        <v>3845</v>
      </c>
      <c r="D7386" t="s">
        <v>320</v>
      </c>
      <c r="E7386">
        <v>108400</v>
      </c>
      <c r="F7386">
        <v>146900</v>
      </c>
      <c r="G7386">
        <f>IFERROR(VLOOKUP(D7386,'ZORI (2)'!$C$2:$E$106,2,FALSE), 0)</f>
        <v>879</v>
      </c>
      <c r="H7386">
        <f>IFERROR(VLOOKUP(D7386,'ZORI (2)'!$C$2:$E$106,3,FALSE), 0)</f>
        <v>1139</v>
      </c>
      <c r="I7386">
        <f t="shared" si="1035"/>
        <v>29380</v>
      </c>
      <c r="J7386">
        <f t="shared" si="1036"/>
        <v>117520</v>
      </c>
      <c r="K7386">
        <v>2.5000000000000001E-2</v>
      </c>
      <c r="L7386">
        <v>360</v>
      </c>
      <c r="M7386" s="1">
        <f t="shared" si="1037"/>
        <v>464.34608029057983</v>
      </c>
      <c r="N7386">
        <f t="shared" si="1041"/>
        <v>3794.0000000000005</v>
      </c>
      <c r="O7386">
        <f t="shared" si="1038"/>
        <v>58.760000000000005</v>
      </c>
      <c r="P7386">
        <f t="shared" si="1039"/>
        <v>113.9</v>
      </c>
      <c r="Q7386">
        <v>20000</v>
      </c>
      <c r="R7386">
        <f t="shared" si="1040"/>
        <v>10.747731928592332</v>
      </c>
      <c r="S7386">
        <f t="shared" si="1042"/>
        <v>0.11124559359728883</v>
      </c>
      <c r="T7386">
        <f t="shared" si="1043"/>
        <v>0.11328707707738825</v>
      </c>
      <c r="U7386">
        <f>IFERROR(VLOOKUP(D7386,'ZORI (2)'!$C$2:$F$106,4,FALSE), 0)</f>
        <v>76.302438197150252</v>
      </c>
    </row>
    <row r="7387" spans="1:21" x14ac:dyDescent="0.25">
      <c r="A7387">
        <v>11201</v>
      </c>
      <c r="B7387">
        <v>13084</v>
      </c>
      <c r="C7387" t="s">
        <v>293</v>
      </c>
      <c r="D7387" t="s">
        <v>410</v>
      </c>
      <c r="E7387">
        <v>135900</v>
      </c>
      <c r="F7387">
        <v>159600</v>
      </c>
      <c r="G7387">
        <f>IFERROR(VLOOKUP(D7387,'ZORI (2)'!$C$2:$E$106,2,FALSE), 0)</f>
        <v>859</v>
      </c>
      <c r="H7387">
        <f>IFERROR(VLOOKUP(D7387,'ZORI (2)'!$C$2:$E$106,3,FALSE), 0)</f>
        <v>983</v>
      </c>
      <c r="I7387">
        <f t="shared" si="1035"/>
        <v>31920</v>
      </c>
      <c r="J7387">
        <f t="shared" si="1036"/>
        <v>127680</v>
      </c>
      <c r="K7387">
        <v>2.5000000000000001E-2</v>
      </c>
      <c r="L7387">
        <v>360</v>
      </c>
      <c r="M7387" s="1">
        <f t="shared" si="1037"/>
        <v>504.49036361045967</v>
      </c>
      <c r="N7387">
        <f t="shared" si="1041"/>
        <v>4756.5</v>
      </c>
      <c r="O7387">
        <f t="shared" si="1038"/>
        <v>63.84</v>
      </c>
      <c r="P7387">
        <f t="shared" si="1039"/>
        <v>98.300000000000011</v>
      </c>
      <c r="Q7387">
        <v>20000</v>
      </c>
      <c r="R7387">
        <f t="shared" si="1040"/>
        <v>13.53001017293998</v>
      </c>
      <c r="S7387">
        <f t="shared" si="1042"/>
        <v>-6.5761422662637369E-3</v>
      </c>
      <c r="T7387">
        <f t="shared" si="1043"/>
        <v>6.6984299254090926E-2</v>
      </c>
      <c r="U7387">
        <f>IFERROR(VLOOKUP(D7387,'ZORI (2)'!$C$2:$F$106,4,FALSE), 0)</f>
        <v>36.199325359218847</v>
      </c>
    </row>
    <row r="7388" spans="1:21" x14ac:dyDescent="0.25">
      <c r="A7388">
        <v>11207</v>
      </c>
      <c r="B7388">
        <v>3858</v>
      </c>
      <c r="C7388" t="s">
        <v>341</v>
      </c>
      <c r="D7388" t="s">
        <v>219</v>
      </c>
      <c r="E7388">
        <v>250000</v>
      </c>
      <c r="F7388">
        <v>318400</v>
      </c>
      <c r="G7388">
        <f>IFERROR(VLOOKUP(D7388,'ZORI (2)'!$C$2:$E$106,2,FALSE), 0)</f>
        <v>2124</v>
      </c>
      <c r="H7388">
        <f>IFERROR(VLOOKUP(D7388,'ZORI (2)'!$C$2:$E$106,3,FALSE), 0)</f>
        <v>2442</v>
      </c>
      <c r="I7388">
        <f t="shared" si="1035"/>
        <v>63680</v>
      </c>
      <c r="J7388">
        <f t="shared" si="1036"/>
        <v>254720</v>
      </c>
      <c r="K7388">
        <v>2.5000000000000001E-2</v>
      </c>
      <c r="L7388">
        <v>360</v>
      </c>
      <c r="M7388" s="1">
        <f t="shared" si="1037"/>
        <v>1006.451953468486</v>
      </c>
      <c r="N7388">
        <f t="shared" si="1041"/>
        <v>8750</v>
      </c>
      <c r="O7388">
        <f t="shared" si="1038"/>
        <v>127.36000000000001</v>
      </c>
      <c r="P7388">
        <f t="shared" si="1039"/>
        <v>244.20000000000002</v>
      </c>
      <c r="Q7388">
        <v>20000</v>
      </c>
      <c r="R7388">
        <f t="shared" si="1040"/>
        <v>10.865410865410865</v>
      </c>
      <c r="S7388">
        <f t="shared" si="1042"/>
        <v>0.14224215246636771</v>
      </c>
      <c r="T7388">
        <f t="shared" si="1043"/>
        <v>0.13813541662207257</v>
      </c>
      <c r="U7388">
        <f>IFERROR(VLOOKUP(D7388,'ZORI (2)'!$C$2:$F$106,4,FALSE), 0)</f>
        <v>98.079496251938465</v>
      </c>
    </row>
    <row r="7389" spans="1:21" x14ac:dyDescent="0.25">
      <c r="A7389">
        <v>11210</v>
      </c>
      <c r="B7389">
        <v>16037</v>
      </c>
      <c r="C7389" t="s">
        <v>231</v>
      </c>
      <c r="D7389" t="s">
        <v>237</v>
      </c>
      <c r="E7389">
        <v>197700</v>
      </c>
      <c r="F7389">
        <v>221500</v>
      </c>
      <c r="G7389">
        <f>IFERROR(VLOOKUP(D7389,'ZORI (2)'!$C$2:$E$106,2,FALSE), 0)</f>
        <v>1002</v>
      </c>
      <c r="H7389">
        <f>IFERROR(VLOOKUP(D7389,'ZORI (2)'!$C$2:$E$106,3,FALSE), 0)</f>
        <v>1073</v>
      </c>
      <c r="I7389">
        <f t="shared" si="1035"/>
        <v>44300</v>
      </c>
      <c r="J7389">
        <f t="shared" si="1036"/>
        <v>177200</v>
      </c>
      <c r="K7389">
        <v>2.5000000000000001E-2</v>
      </c>
      <c r="L7389">
        <v>360</v>
      </c>
      <c r="M7389" s="1">
        <f t="shared" si="1037"/>
        <v>700.15423270499264</v>
      </c>
      <c r="N7389">
        <f t="shared" si="1041"/>
        <v>6919.5000000000009</v>
      </c>
      <c r="O7389">
        <f t="shared" si="1038"/>
        <v>88.6</v>
      </c>
      <c r="P7389">
        <f t="shared" si="1039"/>
        <v>107.30000000000001</v>
      </c>
      <c r="Q7389">
        <v>20000</v>
      </c>
      <c r="R7389">
        <f t="shared" si="1040"/>
        <v>17.202547374961167</v>
      </c>
      <c r="S7389">
        <f t="shared" si="1042"/>
        <v>-1.3887930477986105E-2</v>
      </c>
      <c r="T7389">
        <f t="shared" si="1043"/>
        <v>2.9814154937061989E-2</v>
      </c>
      <c r="U7389">
        <f>IFERROR(VLOOKUP(D7389,'ZORI (2)'!$C$2:$F$106,4,FALSE), 0)</f>
        <v>18.252597429548764</v>
      </c>
    </row>
    <row r="7390" spans="1:21" x14ac:dyDescent="0.25">
      <c r="A7390">
        <v>11213</v>
      </c>
      <c r="B7390">
        <v>60040</v>
      </c>
      <c r="C7390" t="s">
        <v>3846</v>
      </c>
      <c r="D7390" t="s">
        <v>191</v>
      </c>
      <c r="E7390">
        <v>258500</v>
      </c>
      <c r="F7390">
        <v>315400</v>
      </c>
      <c r="G7390">
        <f>IFERROR(VLOOKUP(D7390,'ZORI (2)'!$C$2:$E$106,2,FALSE), 0)</f>
        <v>1542</v>
      </c>
      <c r="H7390">
        <f>IFERROR(VLOOKUP(D7390,'ZORI (2)'!$C$2:$E$106,3,FALSE), 0)</f>
        <v>1713</v>
      </c>
      <c r="I7390">
        <f t="shared" si="1035"/>
        <v>63080</v>
      </c>
      <c r="J7390">
        <f t="shared" si="1036"/>
        <v>252320</v>
      </c>
      <c r="K7390">
        <v>2.5000000000000001E-2</v>
      </c>
      <c r="L7390">
        <v>360</v>
      </c>
      <c r="M7390" s="1">
        <f t="shared" si="1037"/>
        <v>996.96905189686095</v>
      </c>
      <c r="N7390">
        <f t="shared" si="1041"/>
        <v>9047.5</v>
      </c>
      <c r="O7390">
        <f t="shared" si="1038"/>
        <v>126.16</v>
      </c>
      <c r="P7390">
        <f t="shared" si="1039"/>
        <v>171.3</v>
      </c>
      <c r="Q7390">
        <v>20000</v>
      </c>
      <c r="R7390">
        <f t="shared" si="1040"/>
        <v>15.343452033469546</v>
      </c>
      <c r="S7390">
        <f t="shared" si="1042"/>
        <v>9.6862257540058602E-2</v>
      </c>
      <c r="T7390">
        <f t="shared" si="1043"/>
        <v>5.4520652109713907E-2</v>
      </c>
      <c r="U7390">
        <f>IFERROR(VLOOKUP(D7390,'ZORI (2)'!$C$2:$F$106,4,FALSE), 0)</f>
        <v>52.309030710552761</v>
      </c>
    </row>
    <row r="7391" spans="1:21" x14ac:dyDescent="0.25">
      <c r="A7391">
        <v>11214</v>
      </c>
      <c r="B7391">
        <v>1005</v>
      </c>
      <c r="C7391" t="s">
        <v>464</v>
      </c>
      <c r="D7391" t="s">
        <v>365</v>
      </c>
      <c r="E7391">
        <v>172700</v>
      </c>
      <c r="F7391">
        <v>220700</v>
      </c>
      <c r="G7391">
        <f>IFERROR(VLOOKUP(D7391,'ZORI (2)'!$C$2:$E$106,2,FALSE), 0)</f>
        <v>1071</v>
      </c>
      <c r="H7391">
        <f>IFERROR(VLOOKUP(D7391,'ZORI (2)'!$C$2:$E$106,3,FALSE), 0)</f>
        <v>1302</v>
      </c>
      <c r="I7391">
        <f t="shared" si="1035"/>
        <v>44140</v>
      </c>
      <c r="J7391">
        <f t="shared" si="1036"/>
        <v>176560</v>
      </c>
      <c r="K7391">
        <v>2.5000000000000001E-2</v>
      </c>
      <c r="L7391">
        <v>360</v>
      </c>
      <c r="M7391" s="1">
        <f t="shared" si="1037"/>
        <v>697.62545895255926</v>
      </c>
      <c r="N7391">
        <f t="shared" si="1041"/>
        <v>6044.5000000000009</v>
      </c>
      <c r="O7391">
        <f t="shared" si="1038"/>
        <v>88.28</v>
      </c>
      <c r="P7391">
        <f t="shared" si="1039"/>
        <v>130.20000000000002</v>
      </c>
      <c r="Q7391">
        <v>20000</v>
      </c>
      <c r="R7391">
        <f t="shared" si="1040"/>
        <v>14.125704045058884</v>
      </c>
      <c r="S7391">
        <f t="shared" si="1042"/>
        <v>0.11047098158691183</v>
      </c>
      <c r="T7391">
        <f t="shared" si="1043"/>
        <v>6.5979446923028429E-2</v>
      </c>
      <c r="U7391">
        <f>IFERROR(VLOOKUP(D7391,'ZORI (2)'!$C$2:$F$106,4,FALSE), 0)</f>
        <v>68.912445683403433</v>
      </c>
    </row>
    <row r="7392" spans="1:21" x14ac:dyDescent="0.25">
      <c r="A7392">
        <v>11218</v>
      </c>
      <c r="B7392">
        <v>60456</v>
      </c>
      <c r="C7392" t="s">
        <v>3847</v>
      </c>
      <c r="D7392" t="s">
        <v>191</v>
      </c>
      <c r="E7392">
        <v>82600</v>
      </c>
      <c r="F7392">
        <v>122500</v>
      </c>
      <c r="G7392">
        <f>IFERROR(VLOOKUP(D7392,'ZORI (2)'!$C$2:$E$106,2,FALSE), 0)</f>
        <v>1542</v>
      </c>
      <c r="H7392">
        <f>IFERROR(VLOOKUP(D7392,'ZORI (2)'!$C$2:$E$106,3,FALSE), 0)</f>
        <v>1713</v>
      </c>
      <c r="I7392">
        <f t="shared" si="1035"/>
        <v>24500</v>
      </c>
      <c r="J7392">
        <f t="shared" si="1036"/>
        <v>98000</v>
      </c>
      <c r="K7392">
        <v>2.5000000000000001E-2</v>
      </c>
      <c r="L7392">
        <v>360</v>
      </c>
      <c r="M7392" s="1">
        <f t="shared" si="1037"/>
        <v>387.21848084136161</v>
      </c>
      <c r="N7392">
        <f t="shared" si="1041"/>
        <v>2891.0000000000005</v>
      </c>
      <c r="O7392">
        <f t="shared" si="1038"/>
        <v>49</v>
      </c>
      <c r="P7392">
        <f t="shared" si="1039"/>
        <v>171.3</v>
      </c>
      <c r="Q7392">
        <v>20000</v>
      </c>
      <c r="R7392">
        <f t="shared" si="1040"/>
        <v>5.9593306090679121</v>
      </c>
      <c r="S7392">
        <f t="shared" si="1042"/>
        <v>0.1612365035879838</v>
      </c>
      <c r="T7392">
        <f t="shared" si="1043"/>
        <v>0.279921888753216</v>
      </c>
      <c r="U7392">
        <f>IFERROR(VLOOKUP(D7392,'ZORI (2)'!$C$2:$F$106,4,FALSE), 0)</f>
        <v>52.309030710552761</v>
      </c>
    </row>
    <row r="7393" spans="1:21" x14ac:dyDescent="0.25">
      <c r="A7393">
        <v>11219</v>
      </c>
      <c r="B7393">
        <v>44440</v>
      </c>
      <c r="C7393" t="s">
        <v>3848</v>
      </c>
      <c r="D7393" t="s">
        <v>398</v>
      </c>
      <c r="E7393">
        <v>101700</v>
      </c>
      <c r="F7393">
        <v>106700</v>
      </c>
      <c r="G7393">
        <f>IFERROR(VLOOKUP(D7393,'ZORI (2)'!$C$2:$E$106,2,FALSE), 0)</f>
        <v>603</v>
      </c>
      <c r="H7393">
        <f>IFERROR(VLOOKUP(D7393,'ZORI (2)'!$C$2:$E$106,3,FALSE), 0)</f>
        <v>660</v>
      </c>
      <c r="I7393">
        <f t="shared" si="1035"/>
        <v>21340</v>
      </c>
      <c r="J7393">
        <f t="shared" si="1036"/>
        <v>85360</v>
      </c>
      <c r="K7393">
        <v>2.5000000000000001E-2</v>
      </c>
      <c r="L7393">
        <v>360</v>
      </c>
      <c r="M7393" s="1">
        <f t="shared" si="1037"/>
        <v>337.27519923080234</v>
      </c>
      <c r="N7393">
        <f t="shared" si="1041"/>
        <v>3559.5000000000005</v>
      </c>
      <c r="O7393">
        <f t="shared" si="1038"/>
        <v>42.68</v>
      </c>
      <c r="P7393">
        <f t="shared" si="1039"/>
        <v>66</v>
      </c>
      <c r="Q7393">
        <v>20000</v>
      </c>
      <c r="R7393">
        <f t="shared" si="1040"/>
        <v>13.472222222222221</v>
      </c>
      <c r="S7393">
        <f t="shared" si="1042"/>
        <v>-0.1481684023966246</v>
      </c>
      <c r="T7393">
        <f t="shared" si="1043"/>
        <v>5.7206374441371784E-2</v>
      </c>
      <c r="U7393">
        <f>IFERROR(VLOOKUP(D7393,'ZORI (2)'!$C$2:$F$106,4,FALSE), 0)</f>
        <v>16.121324661563552</v>
      </c>
    </row>
    <row r="7394" spans="1:21" x14ac:dyDescent="0.25">
      <c r="A7394">
        <v>11223</v>
      </c>
      <c r="B7394">
        <v>43135</v>
      </c>
      <c r="C7394" t="s">
        <v>3849</v>
      </c>
      <c r="D7394" t="s">
        <v>238</v>
      </c>
      <c r="E7394">
        <v>85000</v>
      </c>
      <c r="F7394">
        <v>111000</v>
      </c>
      <c r="G7394">
        <f>IFERROR(VLOOKUP(D7394,'ZORI (2)'!$C$2:$E$106,2,FALSE), 0)</f>
        <v>1023</v>
      </c>
      <c r="H7394">
        <f>IFERROR(VLOOKUP(D7394,'ZORI (2)'!$C$2:$E$106,3,FALSE), 0)</f>
        <v>1198</v>
      </c>
      <c r="I7394">
        <f t="shared" si="1035"/>
        <v>22200</v>
      </c>
      <c r="J7394">
        <f t="shared" si="1036"/>
        <v>88800</v>
      </c>
      <c r="K7394">
        <v>2.5000000000000001E-2</v>
      </c>
      <c r="L7394">
        <v>360</v>
      </c>
      <c r="M7394" s="1">
        <f t="shared" si="1037"/>
        <v>350.86735815013174</v>
      </c>
      <c r="N7394">
        <f t="shared" si="1041"/>
        <v>2975.0000000000005</v>
      </c>
      <c r="O7394">
        <f t="shared" si="1038"/>
        <v>44.400000000000006</v>
      </c>
      <c r="P7394">
        <f t="shared" si="1039"/>
        <v>119.80000000000001</v>
      </c>
      <c r="Q7394">
        <v>20000</v>
      </c>
      <c r="R7394">
        <f t="shared" si="1040"/>
        <v>7.7212020033388979</v>
      </c>
      <c r="S7394">
        <f t="shared" si="1042"/>
        <v>2.801574438527437E-2</v>
      </c>
      <c r="T7394">
        <f t="shared" si="1043"/>
        <v>0.18140988826117144</v>
      </c>
      <c r="U7394">
        <f>IFERROR(VLOOKUP(D7394,'ZORI (2)'!$C$2:$F$106,4,FALSE), 0)</f>
        <v>50.376845183201425</v>
      </c>
    </row>
    <row r="7395" spans="1:21" x14ac:dyDescent="0.25">
      <c r="A7395">
        <v>11225</v>
      </c>
      <c r="B7395">
        <v>63019</v>
      </c>
      <c r="C7395" t="s">
        <v>3850</v>
      </c>
      <c r="D7395" t="s">
        <v>207</v>
      </c>
      <c r="E7395">
        <v>102800</v>
      </c>
      <c r="F7395">
        <v>129300</v>
      </c>
      <c r="G7395">
        <f>IFERROR(VLOOKUP(D7395,'ZORI (2)'!$C$2:$E$106,2,FALSE), 0)</f>
        <v>959</v>
      </c>
      <c r="H7395">
        <f>IFERROR(VLOOKUP(D7395,'ZORI (2)'!$C$2:$E$106,3,FALSE), 0)</f>
        <v>1054</v>
      </c>
      <c r="I7395">
        <f t="shared" si="1035"/>
        <v>25860</v>
      </c>
      <c r="J7395">
        <f t="shared" si="1036"/>
        <v>103440</v>
      </c>
      <c r="K7395">
        <v>2.5000000000000001E-2</v>
      </c>
      <c r="L7395">
        <v>360</v>
      </c>
      <c r="M7395" s="1">
        <f t="shared" si="1037"/>
        <v>408.71305773704535</v>
      </c>
      <c r="N7395">
        <f t="shared" si="1041"/>
        <v>3598.0000000000005</v>
      </c>
      <c r="O7395">
        <f t="shared" si="1038"/>
        <v>51.72</v>
      </c>
      <c r="P7395">
        <f t="shared" si="1039"/>
        <v>105.4</v>
      </c>
      <c r="Q7395">
        <v>20000</v>
      </c>
      <c r="R7395">
        <f t="shared" si="1040"/>
        <v>10.222960151802656</v>
      </c>
      <c r="S7395">
        <f t="shared" si="1042"/>
        <v>2.2959224038355038E-2</v>
      </c>
      <c r="T7395">
        <f t="shared" si="1043"/>
        <v>0.11844399909328027</v>
      </c>
      <c r="U7395">
        <f>IFERROR(VLOOKUP(D7395,'ZORI (2)'!$C$2:$F$106,4,FALSE), 0)</f>
        <v>28.58788216714769</v>
      </c>
    </row>
    <row r="7396" spans="1:21" x14ac:dyDescent="0.25">
      <c r="A7396">
        <v>11226</v>
      </c>
      <c r="B7396">
        <v>32667</v>
      </c>
      <c r="C7396" t="s">
        <v>3851</v>
      </c>
      <c r="D7396" t="s">
        <v>298</v>
      </c>
      <c r="E7396">
        <v>150500</v>
      </c>
      <c r="F7396">
        <v>208000</v>
      </c>
      <c r="G7396">
        <f>IFERROR(VLOOKUP(D7396,'ZORI (2)'!$C$2:$E$106,2,FALSE), 0)</f>
        <v>987</v>
      </c>
      <c r="H7396">
        <f>IFERROR(VLOOKUP(D7396,'ZORI (2)'!$C$2:$E$106,3,FALSE), 0)</f>
        <v>1253</v>
      </c>
      <c r="I7396">
        <f t="shared" si="1035"/>
        <v>41600</v>
      </c>
      <c r="J7396">
        <f t="shared" si="1036"/>
        <v>166400</v>
      </c>
      <c r="K7396">
        <v>2.5000000000000001E-2</v>
      </c>
      <c r="L7396">
        <v>360</v>
      </c>
      <c r="M7396" s="1">
        <f t="shared" si="1037"/>
        <v>657.48117563267931</v>
      </c>
      <c r="N7396">
        <f t="shared" si="1041"/>
        <v>5267.5000000000009</v>
      </c>
      <c r="O7396">
        <f t="shared" si="1038"/>
        <v>83.2</v>
      </c>
      <c r="P7396">
        <f t="shared" si="1039"/>
        <v>125.30000000000001</v>
      </c>
      <c r="Q7396">
        <v>20000</v>
      </c>
      <c r="R7396">
        <f t="shared" si="1040"/>
        <v>13.833466347432827</v>
      </c>
      <c r="S7396">
        <f t="shared" si="1042"/>
        <v>0.18338145561608374</v>
      </c>
      <c r="T7396">
        <f t="shared" si="1043"/>
        <v>6.9454157735938188E-2</v>
      </c>
      <c r="U7396">
        <f>IFERROR(VLOOKUP(D7396,'ZORI (2)'!$C$2:$F$106,4,FALSE), 0)</f>
        <v>85.643274156020368</v>
      </c>
    </row>
    <row r="7397" spans="1:21" x14ac:dyDescent="0.25">
      <c r="A7397">
        <v>11227</v>
      </c>
      <c r="B7397">
        <v>80135</v>
      </c>
      <c r="C7397" t="s">
        <v>420</v>
      </c>
      <c r="D7397" t="s">
        <v>233</v>
      </c>
      <c r="E7397">
        <v>404600</v>
      </c>
      <c r="F7397">
        <v>560600</v>
      </c>
      <c r="G7397">
        <f>IFERROR(VLOOKUP(D7397,'ZORI (2)'!$C$2:$E$106,2,FALSE), 0)</f>
        <v>1298</v>
      </c>
      <c r="H7397">
        <f>IFERROR(VLOOKUP(D7397,'ZORI (2)'!$C$2:$E$106,3,FALSE), 0)</f>
        <v>1672</v>
      </c>
      <c r="I7397">
        <f t="shared" si="1035"/>
        <v>112120</v>
      </c>
      <c r="J7397">
        <f t="shared" si="1036"/>
        <v>448480</v>
      </c>
      <c r="K7397">
        <v>2.5000000000000001E-2</v>
      </c>
      <c r="L7397">
        <v>360</v>
      </c>
      <c r="M7397" s="1">
        <f t="shared" si="1037"/>
        <v>1772.0382070176925</v>
      </c>
      <c r="N7397">
        <f t="shared" si="1041"/>
        <v>14161.000000000002</v>
      </c>
      <c r="O7397">
        <f t="shared" si="1038"/>
        <v>224.24</v>
      </c>
      <c r="P7397">
        <f t="shared" si="1039"/>
        <v>167.20000000000002</v>
      </c>
      <c r="Q7397">
        <v>20000</v>
      </c>
      <c r="R7397">
        <f t="shared" si="1040"/>
        <v>27.940590111642742</v>
      </c>
      <c r="S7397">
        <f t="shared" si="1042"/>
        <v>0.277688764498212</v>
      </c>
      <c r="T7397">
        <f t="shared" si="1043"/>
        <v>-4.031787097580896E-2</v>
      </c>
      <c r="U7397">
        <f>IFERROR(VLOOKUP(D7397,'ZORI (2)'!$C$2:$F$106,4,FALSE), 0)</f>
        <v>103.83832606115948</v>
      </c>
    </row>
    <row r="7398" spans="1:21" x14ac:dyDescent="0.25">
      <c r="A7398">
        <v>11229</v>
      </c>
      <c r="B7398">
        <v>76059</v>
      </c>
      <c r="C7398" t="s">
        <v>447</v>
      </c>
      <c r="D7398" t="s">
        <v>192</v>
      </c>
      <c r="E7398">
        <v>95600</v>
      </c>
      <c r="F7398">
        <v>137300</v>
      </c>
      <c r="G7398">
        <f>IFERROR(VLOOKUP(D7398,'ZORI (2)'!$C$2:$E$106,2,FALSE), 0)</f>
        <v>1240</v>
      </c>
      <c r="H7398">
        <f>IFERROR(VLOOKUP(D7398,'ZORI (2)'!$C$2:$E$106,3,FALSE), 0)</f>
        <v>1481</v>
      </c>
      <c r="I7398">
        <f t="shared" si="1035"/>
        <v>27460</v>
      </c>
      <c r="J7398">
        <f t="shared" si="1036"/>
        <v>109840</v>
      </c>
      <c r="K7398">
        <v>2.5000000000000001E-2</v>
      </c>
      <c r="L7398">
        <v>360</v>
      </c>
      <c r="M7398" s="1">
        <f t="shared" si="1037"/>
        <v>434.00079526137915</v>
      </c>
      <c r="N7398">
        <f t="shared" si="1041"/>
        <v>3346.0000000000005</v>
      </c>
      <c r="O7398">
        <f t="shared" si="1038"/>
        <v>54.92</v>
      </c>
      <c r="P7398">
        <f t="shared" si="1039"/>
        <v>148.1</v>
      </c>
      <c r="Q7398">
        <v>20000</v>
      </c>
      <c r="R7398">
        <f t="shared" si="1040"/>
        <v>7.7256358316452847</v>
      </c>
      <c r="S7398">
        <f t="shared" si="1042"/>
        <v>0.15430531501689843</v>
      </c>
      <c r="T7398">
        <f t="shared" si="1043"/>
        <v>0.19934162218760482</v>
      </c>
      <c r="U7398">
        <f>IFERROR(VLOOKUP(D7398,'ZORI (2)'!$C$2:$F$106,4,FALSE), 0)</f>
        <v>73.617039721894315</v>
      </c>
    </row>
    <row r="7399" spans="1:21" x14ac:dyDescent="0.25">
      <c r="A7399">
        <v>11233</v>
      </c>
      <c r="B7399">
        <v>60469</v>
      </c>
      <c r="C7399" t="s">
        <v>3852</v>
      </c>
      <c r="D7399" t="s">
        <v>191</v>
      </c>
      <c r="E7399">
        <v>70100</v>
      </c>
      <c r="F7399">
        <v>90100</v>
      </c>
      <c r="G7399">
        <f>IFERROR(VLOOKUP(D7399,'ZORI (2)'!$C$2:$E$106,2,FALSE), 0)</f>
        <v>1542</v>
      </c>
      <c r="H7399">
        <f>IFERROR(VLOOKUP(D7399,'ZORI (2)'!$C$2:$E$106,3,FALSE), 0)</f>
        <v>1713</v>
      </c>
      <c r="I7399">
        <f t="shared" si="1035"/>
        <v>18020</v>
      </c>
      <c r="J7399">
        <f t="shared" si="1036"/>
        <v>72080</v>
      </c>
      <c r="K7399">
        <v>2.5000000000000001E-2</v>
      </c>
      <c r="L7399">
        <v>360</v>
      </c>
      <c r="M7399" s="1">
        <f t="shared" si="1037"/>
        <v>284.80314386780964</v>
      </c>
      <c r="N7399">
        <f t="shared" si="1041"/>
        <v>2453.5000000000005</v>
      </c>
      <c r="O7399">
        <f t="shared" si="1038"/>
        <v>36.04</v>
      </c>
      <c r="P7399">
        <f t="shared" si="1039"/>
        <v>171.3</v>
      </c>
      <c r="Q7399">
        <v>20000</v>
      </c>
      <c r="R7399">
        <f t="shared" si="1040"/>
        <v>4.3831484724654599</v>
      </c>
      <c r="S7399">
        <f t="shared" si="1042"/>
        <v>-2.6508992096463128E-2</v>
      </c>
      <c r="T7399">
        <f t="shared" si="1043"/>
        <v>0.36197221079437863</v>
      </c>
      <c r="U7399">
        <f>IFERROR(VLOOKUP(D7399,'ZORI (2)'!$C$2:$F$106,4,FALSE), 0)</f>
        <v>52.309030710552761</v>
      </c>
    </row>
    <row r="7400" spans="1:21" x14ac:dyDescent="0.25">
      <c r="A7400">
        <v>11236</v>
      </c>
      <c r="B7400">
        <v>60163</v>
      </c>
      <c r="C7400" t="s">
        <v>888</v>
      </c>
      <c r="D7400" t="s">
        <v>191</v>
      </c>
      <c r="E7400">
        <v>135200</v>
      </c>
      <c r="F7400">
        <v>180100</v>
      </c>
      <c r="G7400">
        <f>IFERROR(VLOOKUP(D7400,'ZORI (2)'!$C$2:$E$106,2,FALSE), 0)</f>
        <v>1542</v>
      </c>
      <c r="H7400">
        <f>IFERROR(VLOOKUP(D7400,'ZORI (2)'!$C$2:$E$106,3,FALSE), 0)</f>
        <v>1713</v>
      </c>
      <c r="I7400">
        <f t="shared" si="1035"/>
        <v>36020</v>
      </c>
      <c r="J7400">
        <f t="shared" si="1036"/>
        <v>144080</v>
      </c>
      <c r="K7400">
        <v>2.5000000000000001E-2</v>
      </c>
      <c r="L7400">
        <v>360</v>
      </c>
      <c r="M7400" s="1">
        <f t="shared" si="1037"/>
        <v>569.29019101656513</v>
      </c>
      <c r="N7400">
        <f t="shared" si="1041"/>
        <v>4732</v>
      </c>
      <c r="O7400">
        <f t="shared" si="1038"/>
        <v>72.039999999999992</v>
      </c>
      <c r="P7400">
        <f t="shared" si="1039"/>
        <v>171.3</v>
      </c>
      <c r="Q7400">
        <v>20000</v>
      </c>
      <c r="R7400">
        <f t="shared" si="1040"/>
        <v>8.7614321852500492</v>
      </c>
      <c r="S7400">
        <f t="shared" si="1042"/>
        <v>0.12610359402746166</v>
      </c>
      <c r="T7400">
        <f t="shared" si="1043"/>
        <v>0.17784497148737849</v>
      </c>
      <c r="U7400">
        <f>IFERROR(VLOOKUP(D7400,'ZORI (2)'!$C$2:$F$106,4,FALSE), 0)</f>
        <v>52.309030710552761</v>
      </c>
    </row>
    <row r="7401" spans="1:21" x14ac:dyDescent="0.25">
      <c r="A7401">
        <v>11237</v>
      </c>
      <c r="B7401">
        <v>80116</v>
      </c>
      <c r="C7401" t="s">
        <v>3853</v>
      </c>
      <c r="D7401" t="s">
        <v>233</v>
      </c>
      <c r="E7401">
        <v>469300</v>
      </c>
      <c r="F7401">
        <v>637200</v>
      </c>
      <c r="G7401">
        <f>IFERROR(VLOOKUP(D7401,'ZORI (2)'!$C$2:$E$106,2,FALSE), 0)</f>
        <v>1298</v>
      </c>
      <c r="H7401">
        <f>IFERROR(VLOOKUP(D7401,'ZORI (2)'!$C$2:$E$106,3,FALSE), 0)</f>
        <v>1672</v>
      </c>
      <c r="I7401">
        <f t="shared" si="1035"/>
        <v>127440</v>
      </c>
      <c r="J7401">
        <f t="shared" si="1036"/>
        <v>509760</v>
      </c>
      <c r="K7401">
        <v>2.5000000000000001E-2</v>
      </c>
      <c r="L7401">
        <v>360</v>
      </c>
      <c r="M7401" s="1">
        <f t="shared" si="1037"/>
        <v>2014.1682938131887</v>
      </c>
      <c r="N7401">
        <f t="shared" si="1041"/>
        <v>16425.5</v>
      </c>
      <c r="O7401">
        <f t="shared" si="1038"/>
        <v>254.88</v>
      </c>
      <c r="P7401">
        <f t="shared" si="1039"/>
        <v>167.20000000000002</v>
      </c>
      <c r="Q7401">
        <v>20000</v>
      </c>
      <c r="R7401">
        <f t="shared" si="1040"/>
        <v>31.758373205741627</v>
      </c>
      <c r="S7401">
        <f t="shared" si="1042"/>
        <v>0.25997205994160866</v>
      </c>
      <c r="T7401">
        <f t="shared" si="1043"/>
        <v>-5.5966506224667541E-2</v>
      </c>
      <c r="U7401">
        <f>IFERROR(VLOOKUP(D7401,'ZORI (2)'!$C$2:$F$106,4,FALSE), 0)</f>
        <v>103.83832606115948</v>
      </c>
    </row>
    <row r="7402" spans="1:21" x14ac:dyDescent="0.25">
      <c r="A7402">
        <v>11239</v>
      </c>
      <c r="B7402">
        <v>21162</v>
      </c>
      <c r="C7402" t="s">
        <v>3854</v>
      </c>
      <c r="D7402" t="s">
        <v>211</v>
      </c>
      <c r="E7402">
        <v>303900</v>
      </c>
      <c r="F7402">
        <v>371300</v>
      </c>
      <c r="G7402">
        <f>IFERROR(VLOOKUP(D7402,'ZORI (2)'!$C$2:$E$106,2,FALSE), 0)</f>
        <v>1535</v>
      </c>
      <c r="H7402">
        <f>IFERROR(VLOOKUP(D7402,'ZORI (2)'!$C$2:$E$106,3,FALSE), 0)</f>
        <v>1616</v>
      </c>
      <c r="I7402">
        <f t="shared" si="1035"/>
        <v>74260</v>
      </c>
      <c r="J7402">
        <f t="shared" si="1036"/>
        <v>297040</v>
      </c>
      <c r="K7402">
        <v>2.5000000000000001E-2</v>
      </c>
      <c r="L7402">
        <v>360</v>
      </c>
      <c r="M7402" s="1">
        <f t="shared" si="1037"/>
        <v>1173.6671178481433</v>
      </c>
      <c r="N7402">
        <f t="shared" si="1041"/>
        <v>10636.500000000002</v>
      </c>
      <c r="O7402">
        <f t="shared" si="1038"/>
        <v>148.52000000000001</v>
      </c>
      <c r="P7402">
        <f t="shared" si="1039"/>
        <v>161.60000000000002</v>
      </c>
      <c r="Q7402">
        <v>20000</v>
      </c>
      <c r="R7402">
        <f t="shared" si="1040"/>
        <v>19.14707095709571</v>
      </c>
      <c r="S7402">
        <f t="shared" si="1042"/>
        <v>0.10989383819104941</v>
      </c>
      <c r="T7402">
        <f t="shared" si="1043"/>
        <v>1.5124952556303433E-2</v>
      </c>
      <c r="U7402">
        <f>IFERROR(VLOOKUP(D7402,'ZORI (2)'!$C$2:$F$106,4,FALSE), 0)</f>
        <v>21.024786958888942</v>
      </c>
    </row>
    <row r="7403" spans="1:21" x14ac:dyDescent="0.25">
      <c r="A7403">
        <v>11241</v>
      </c>
      <c r="B7403">
        <v>30527</v>
      </c>
      <c r="C7403" t="s">
        <v>577</v>
      </c>
      <c r="D7403" t="s">
        <v>298</v>
      </c>
      <c r="E7403">
        <v>134300</v>
      </c>
      <c r="F7403">
        <v>185900</v>
      </c>
      <c r="G7403">
        <f>IFERROR(VLOOKUP(D7403,'ZORI (2)'!$C$2:$E$106,2,FALSE), 0)</f>
        <v>987</v>
      </c>
      <c r="H7403">
        <f>IFERROR(VLOOKUP(D7403,'ZORI (2)'!$C$2:$E$106,3,FALSE), 0)</f>
        <v>1253</v>
      </c>
      <c r="I7403">
        <f t="shared" si="1035"/>
        <v>37180</v>
      </c>
      <c r="J7403">
        <f t="shared" si="1036"/>
        <v>148720</v>
      </c>
      <c r="K7403">
        <v>2.5000000000000001E-2</v>
      </c>
      <c r="L7403">
        <v>360</v>
      </c>
      <c r="M7403" s="1">
        <f t="shared" si="1037"/>
        <v>587.6238007217072</v>
      </c>
      <c r="N7403">
        <f t="shared" si="1041"/>
        <v>4700.5</v>
      </c>
      <c r="O7403">
        <f t="shared" si="1038"/>
        <v>74.36</v>
      </c>
      <c r="P7403">
        <f t="shared" si="1039"/>
        <v>125.30000000000001</v>
      </c>
      <c r="Q7403">
        <v>20000</v>
      </c>
      <c r="R7403">
        <f t="shared" si="1040"/>
        <v>12.363660548018091</v>
      </c>
      <c r="S7403">
        <f t="shared" si="1042"/>
        <v>0.16917871327448655</v>
      </c>
      <c r="T7403">
        <f t="shared" si="1043"/>
        <v>9.0312689641155339E-2</v>
      </c>
      <c r="U7403">
        <f>IFERROR(VLOOKUP(D7403,'ZORI (2)'!$C$2:$F$106,4,FALSE), 0)</f>
        <v>85.643274156020368</v>
      </c>
    </row>
    <row r="7404" spans="1:21" x14ac:dyDescent="0.25">
      <c r="A7404">
        <v>11244</v>
      </c>
      <c r="B7404">
        <v>43112</v>
      </c>
      <c r="C7404" t="s">
        <v>2373</v>
      </c>
      <c r="D7404" t="s">
        <v>238</v>
      </c>
      <c r="E7404">
        <v>164700</v>
      </c>
      <c r="F7404">
        <v>207600</v>
      </c>
      <c r="G7404">
        <f>IFERROR(VLOOKUP(D7404,'ZORI (2)'!$C$2:$E$106,2,FALSE), 0)</f>
        <v>1023</v>
      </c>
      <c r="H7404">
        <f>IFERROR(VLOOKUP(D7404,'ZORI (2)'!$C$2:$E$106,3,FALSE), 0)</f>
        <v>1198</v>
      </c>
      <c r="I7404">
        <f t="shared" si="1035"/>
        <v>41520</v>
      </c>
      <c r="J7404">
        <f t="shared" si="1036"/>
        <v>166080</v>
      </c>
      <c r="K7404">
        <v>2.5000000000000001E-2</v>
      </c>
      <c r="L7404">
        <v>360</v>
      </c>
      <c r="M7404" s="1">
        <f t="shared" si="1037"/>
        <v>656.21678875646262</v>
      </c>
      <c r="N7404">
        <f t="shared" si="1041"/>
        <v>5764.5000000000009</v>
      </c>
      <c r="O7404">
        <f t="shared" si="1038"/>
        <v>83.04</v>
      </c>
      <c r="P7404">
        <f t="shared" si="1039"/>
        <v>119.80000000000001</v>
      </c>
      <c r="Q7404">
        <v>20000</v>
      </c>
      <c r="R7404">
        <f t="shared" si="1040"/>
        <v>14.440734557595993</v>
      </c>
      <c r="S7404">
        <f t="shared" si="1042"/>
        <v>8.9966896718286088E-2</v>
      </c>
      <c r="T7404">
        <f t="shared" si="1043"/>
        <v>6.0449561710682991E-2</v>
      </c>
      <c r="U7404">
        <f>IFERROR(VLOOKUP(D7404,'ZORI (2)'!$C$2:$F$106,4,FALSE), 0)</f>
        <v>50.376845183201425</v>
      </c>
    </row>
    <row r="7405" spans="1:21" x14ac:dyDescent="0.25">
      <c r="A7405">
        <v>11245</v>
      </c>
      <c r="B7405">
        <v>6784</v>
      </c>
      <c r="C7405" t="s">
        <v>3855</v>
      </c>
      <c r="D7405" t="s">
        <v>332</v>
      </c>
      <c r="E7405">
        <v>377100</v>
      </c>
      <c r="F7405">
        <v>409200</v>
      </c>
      <c r="G7405">
        <f>IFERROR(VLOOKUP(D7405,'ZORI (2)'!$C$2:$E$106,2,FALSE), 0)</f>
        <v>1901</v>
      </c>
      <c r="H7405">
        <f>IFERROR(VLOOKUP(D7405,'ZORI (2)'!$C$2:$E$106,3,FALSE), 0)</f>
        <v>2099</v>
      </c>
      <c r="I7405">
        <f t="shared" si="1035"/>
        <v>81840</v>
      </c>
      <c r="J7405">
        <f t="shared" si="1036"/>
        <v>327360</v>
      </c>
      <c r="K7405">
        <v>2.5000000000000001E-2</v>
      </c>
      <c r="L7405">
        <v>360</v>
      </c>
      <c r="M7405" s="1">
        <f t="shared" si="1037"/>
        <v>1293.467774369675</v>
      </c>
      <c r="N7405">
        <f t="shared" si="1041"/>
        <v>13198.500000000002</v>
      </c>
      <c r="O7405">
        <f t="shared" si="1038"/>
        <v>163.67999999999998</v>
      </c>
      <c r="P7405">
        <f t="shared" si="1039"/>
        <v>209.9</v>
      </c>
      <c r="Q7405">
        <v>20000</v>
      </c>
      <c r="R7405">
        <f t="shared" si="1040"/>
        <v>16.245831348261078</v>
      </c>
      <c r="S7405">
        <f t="shared" si="1042"/>
        <v>-2.6773190737962725E-3</v>
      </c>
      <c r="T7405">
        <f t="shared" si="1043"/>
        <v>4.505819101921444E-2</v>
      </c>
      <c r="U7405">
        <f>IFERROR(VLOOKUP(D7405,'ZORI (2)'!$C$2:$F$106,4,FALSE), 0)</f>
        <v>51.628933445380063</v>
      </c>
    </row>
    <row r="7406" spans="1:21" x14ac:dyDescent="0.25">
      <c r="A7406">
        <v>11247</v>
      </c>
      <c r="B7406">
        <v>8825</v>
      </c>
      <c r="C7406" t="s">
        <v>3856</v>
      </c>
      <c r="D7406" t="s">
        <v>195</v>
      </c>
      <c r="E7406">
        <v>300200</v>
      </c>
      <c r="F7406">
        <v>335500</v>
      </c>
      <c r="G7406">
        <f>IFERROR(VLOOKUP(D7406,'ZORI (2)'!$C$2:$E$106,2,FALSE), 0)</f>
        <v>2329</v>
      </c>
      <c r="H7406">
        <f>IFERROR(VLOOKUP(D7406,'ZORI (2)'!$C$2:$E$106,3,FALSE), 0)</f>
        <v>2608</v>
      </c>
      <c r="I7406">
        <f t="shared" si="1035"/>
        <v>67100</v>
      </c>
      <c r="J7406">
        <f t="shared" si="1036"/>
        <v>268400</v>
      </c>
      <c r="K7406">
        <v>2.5000000000000001E-2</v>
      </c>
      <c r="L7406">
        <v>360</v>
      </c>
      <c r="M7406" s="1">
        <f t="shared" si="1037"/>
        <v>1060.5044924267497</v>
      </c>
      <c r="N7406">
        <f t="shared" si="1041"/>
        <v>10507.000000000002</v>
      </c>
      <c r="O7406">
        <f t="shared" si="1038"/>
        <v>134.19999999999999</v>
      </c>
      <c r="P7406">
        <f t="shared" si="1039"/>
        <v>260.8</v>
      </c>
      <c r="Q7406">
        <v>20000</v>
      </c>
      <c r="R7406">
        <f t="shared" si="1040"/>
        <v>10.720219836400817</v>
      </c>
      <c r="S7406">
        <f t="shared" si="1042"/>
        <v>1.4493191858654338E-2</v>
      </c>
      <c r="T7406">
        <f t="shared" si="1043"/>
        <v>0.14169010512441732</v>
      </c>
      <c r="U7406">
        <f>IFERROR(VLOOKUP(D7406,'ZORI (2)'!$C$2:$F$106,4,FALSE), 0)</f>
        <v>81.282042347392249</v>
      </c>
    </row>
    <row r="7407" spans="1:21" x14ac:dyDescent="0.25">
      <c r="A7407">
        <v>11248</v>
      </c>
      <c r="B7407">
        <v>67026</v>
      </c>
      <c r="C7407" t="s">
        <v>1295</v>
      </c>
      <c r="D7407" t="s">
        <v>340</v>
      </c>
      <c r="E7407">
        <v>134200</v>
      </c>
      <c r="F7407">
        <v>153300</v>
      </c>
      <c r="G7407">
        <f>IFERROR(VLOOKUP(D7407,'ZORI (2)'!$C$2:$E$106,2,FALSE), 0)</f>
        <v>752</v>
      </c>
      <c r="H7407">
        <f>IFERROR(VLOOKUP(D7407,'ZORI (2)'!$C$2:$E$106,3,FALSE), 0)</f>
        <v>784</v>
      </c>
      <c r="I7407">
        <f t="shared" si="1035"/>
        <v>30660</v>
      </c>
      <c r="J7407">
        <f t="shared" si="1036"/>
        <v>122640</v>
      </c>
      <c r="K7407">
        <v>2.5000000000000001E-2</v>
      </c>
      <c r="L7407">
        <v>360</v>
      </c>
      <c r="M7407" s="1">
        <f t="shared" si="1037"/>
        <v>484.57627031004682</v>
      </c>
      <c r="N7407">
        <f t="shared" si="1041"/>
        <v>4697</v>
      </c>
      <c r="O7407">
        <f t="shared" si="1038"/>
        <v>61.319999999999993</v>
      </c>
      <c r="P7407">
        <f t="shared" si="1039"/>
        <v>78.400000000000006</v>
      </c>
      <c r="Q7407">
        <v>20000</v>
      </c>
      <c r="R7407">
        <f t="shared" si="1040"/>
        <v>16.294642857142858</v>
      </c>
      <c r="S7407">
        <f t="shared" si="1042"/>
        <v>-3.5224075973743996E-2</v>
      </c>
      <c r="T7407">
        <f t="shared" si="1043"/>
        <v>3.461973655146483E-2</v>
      </c>
      <c r="U7407">
        <f>IFERROR(VLOOKUP(D7407,'ZORI (2)'!$C$2:$F$106,4,FALSE), 0)</f>
        <v>7.8878728067182937</v>
      </c>
    </row>
    <row r="7408" spans="1:21" x14ac:dyDescent="0.25">
      <c r="A7408">
        <v>11249</v>
      </c>
      <c r="B7408">
        <v>80651</v>
      </c>
      <c r="C7408" t="s">
        <v>469</v>
      </c>
      <c r="D7408" t="s">
        <v>265</v>
      </c>
      <c r="E7408">
        <v>184600</v>
      </c>
      <c r="F7408">
        <v>289500</v>
      </c>
      <c r="G7408">
        <f>IFERROR(VLOOKUP(D7408,'ZORI (2)'!$C$2:$E$106,2,FALSE), 0)</f>
        <v>1282</v>
      </c>
      <c r="H7408">
        <f>IFERROR(VLOOKUP(D7408,'ZORI (2)'!$C$2:$E$106,3,FALSE), 0)</f>
        <v>1586</v>
      </c>
      <c r="I7408">
        <f t="shared" si="1035"/>
        <v>57900</v>
      </c>
      <c r="J7408">
        <f t="shared" si="1036"/>
        <v>231600</v>
      </c>
      <c r="K7408">
        <v>2.5000000000000001E-2</v>
      </c>
      <c r="L7408">
        <v>360</v>
      </c>
      <c r="M7408" s="1">
        <f t="shared" si="1037"/>
        <v>915.10000166183011</v>
      </c>
      <c r="N7408">
        <f t="shared" si="1041"/>
        <v>6461.0000000000009</v>
      </c>
      <c r="O7408">
        <f t="shared" si="1038"/>
        <v>115.8</v>
      </c>
      <c r="P7408">
        <f t="shared" si="1039"/>
        <v>158.60000000000002</v>
      </c>
      <c r="Q7408">
        <v>20000</v>
      </c>
      <c r="R7408">
        <f t="shared" si="1040"/>
        <v>15.211223203026481</v>
      </c>
      <c r="S7408">
        <f t="shared" si="1042"/>
        <v>0.37164137382083851</v>
      </c>
      <c r="T7408">
        <f t="shared" si="1043"/>
        <v>5.6400469174832435E-2</v>
      </c>
      <c r="U7408">
        <f>IFERROR(VLOOKUP(D7408,'ZORI (2)'!$C$2:$F$106,4,FALSE), 0)</f>
        <v>82.350178328576192</v>
      </c>
    </row>
    <row r="7409" spans="1:21" x14ac:dyDescent="0.25">
      <c r="A7409">
        <v>11251</v>
      </c>
      <c r="B7409">
        <v>85377</v>
      </c>
      <c r="C7409" t="s">
        <v>3857</v>
      </c>
      <c r="D7409" t="s">
        <v>209</v>
      </c>
      <c r="E7409">
        <v>690800</v>
      </c>
      <c r="F7409">
        <v>854900</v>
      </c>
      <c r="G7409">
        <f>IFERROR(VLOOKUP(D7409,'ZORI (2)'!$C$2:$E$106,2,FALSE), 0)</f>
        <v>1024</v>
      </c>
      <c r="H7409">
        <f>IFERROR(VLOOKUP(D7409,'ZORI (2)'!$C$2:$E$106,3,FALSE), 0)</f>
        <v>1278</v>
      </c>
      <c r="I7409">
        <f t="shared" si="1035"/>
        <v>170980</v>
      </c>
      <c r="J7409">
        <f t="shared" si="1036"/>
        <v>683920</v>
      </c>
      <c r="K7409">
        <v>2.5000000000000001E-2</v>
      </c>
      <c r="L7409">
        <v>360</v>
      </c>
      <c r="M7409" s="1">
        <f t="shared" si="1037"/>
        <v>2702.3108511941227</v>
      </c>
      <c r="N7409">
        <f t="shared" si="1041"/>
        <v>24178.000000000004</v>
      </c>
      <c r="O7409">
        <f t="shared" si="1038"/>
        <v>341.96</v>
      </c>
      <c r="P7409">
        <f t="shared" si="1039"/>
        <v>127.80000000000001</v>
      </c>
      <c r="Q7409">
        <v>20000</v>
      </c>
      <c r="R7409">
        <f t="shared" si="1040"/>
        <v>55.744653103808034</v>
      </c>
      <c r="S7409">
        <f t="shared" si="1042"/>
        <v>0.16316406749589785</v>
      </c>
      <c r="T7409">
        <f t="shared" si="1043"/>
        <v>-0.10563795078188808</v>
      </c>
      <c r="U7409">
        <f>IFERROR(VLOOKUP(D7409,'ZORI (2)'!$C$2:$F$106,4,FALSE), 0)</f>
        <v>74.874969478603248</v>
      </c>
    </row>
    <row r="7410" spans="1:21" x14ac:dyDescent="0.25">
      <c r="A7410">
        <v>11253</v>
      </c>
      <c r="B7410">
        <v>30295</v>
      </c>
      <c r="C7410" t="s">
        <v>1977</v>
      </c>
      <c r="D7410" t="s">
        <v>202</v>
      </c>
      <c r="E7410">
        <v>115300</v>
      </c>
      <c r="F7410">
        <v>150700</v>
      </c>
      <c r="G7410">
        <f>IFERROR(VLOOKUP(D7410,'ZORI (2)'!$C$2:$E$106,2,FALSE), 0)</f>
        <v>1152</v>
      </c>
      <c r="H7410">
        <f>IFERROR(VLOOKUP(D7410,'ZORI (2)'!$C$2:$E$106,3,FALSE), 0)</f>
        <v>1425</v>
      </c>
      <c r="I7410">
        <f t="shared" si="1035"/>
        <v>30140</v>
      </c>
      <c r="J7410">
        <f t="shared" si="1036"/>
        <v>120560</v>
      </c>
      <c r="K7410">
        <v>2.5000000000000001E-2</v>
      </c>
      <c r="L7410">
        <v>360</v>
      </c>
      <c r="M7410" s="1">
        <f t="shared" si="1037"/>
        <v>476.35775561463834</v>
      </c>
      <c r="N7410">
        <f t="shared" si="1041"/>
        <v>4035.5000000000005</v>
      </c>
      <c r="O7410">
        <f t="shared" si="1038"/>
        <v>60.279999999999994</v>
      </c>
      <c r="P7410">
        <f t="shared" si="1039"/>
        <v>142.5</v>
      </c>
      <c r="Q7410">
        <v>20000</v>
      </c>
      <c r="R7410">
        <f t="shared" si="1040"/>
        <v>8.8128654970760234</v>
      </c>
      <c r="S7410">
        <f t="shared" si="1042"/>
        <v>8.1562128818571E-2</v>
      </c>
      <c r="T7410">
        <f t="shared" si="1043"/>
        <v>0.16521023216443484</v>
      </c>
      <c r="U7410">
        <f>IFERROR(VLOOKUP(D7410,'ZORI (2)'!$C$2:$F$106,4,FALSE), 0)</f>
        <v>82.518246796825295</v>
      </c>
    </row>
    <row r="7411" spans="1:21" x14ac:dyDescent="0.25">
      <c r="A7411">
        <v>11257</v>
      </c>
      <c r="B7411">
        <v>95672</v>
      </c>
      <c r="C7411" t="s">
        <v>3858</v>
      </c>
      <c r="D7411" t="s">
        <v>222</v>
      </c>
      <c r="E7411">
        <v>413000</v>
      </c>
      <c r="F7411">
        <v>579300</v>
      </c>
      <c r="G7411">
        <f>IFERROR(VLOOKUP(D7411,'ZORI (2)'!$C$2:$E$106,2,FALSE), 0)</f>
        <v>1254</v>
      </c>
      <c r="H7411">
        <f>IFERROR(VLOOKUP(D7411,'ZORI (2)'!$C$2:$E$106,3,FALSE), 0)</f>
        <v>1663</v>
      </c>
      <c r="I7411">
        <f t="shared" si="1035"/>
        <v>115860</v>
      </c>
      <c r="J7411">
        <f t="shared" si="1036"/>
        <v>463440</v>
      </c>
      <c r="K7411">
        <v>2.5000000000000001E-2</v>
      </c>
      <c r="L7411">
        <v>360</v>
      </c>
      <c r="M7411" s="1">
        <f t="shared" si="1037"/>
        <v>1831.1482934808228</v>
      </c>
      <c r="N7411">
        <f t="shared" si="1041"/>
        <v>14455.000000000002</v>
      </c>
      <c r="O7411">
        <f t="shared" si="1038"/>
        <v>231.72</v>
      </c>
      <c r="P7411">
        <f t="shared" si="1039"/>
        <v>166.3</v>
      </c>
      <c r="Q7411">
        <v>20000</v>
      </c>
      <c r="R7411">
        <f t="shared" si="1040"/>
        <v>29.028863499699337</v>
      </c>
      <c r="S7411">
        <f t="shared" si="1042"/>
        <v>0.29465532846878456</v>
      </c>
      <c r="T7411">
        <f t="shared" si="1043"/>
        <v>-4.5198546530751227E-2</v>
      </c>
      <c r="U7411">
        <f>IFERROR(VLOOKUP(D7411,'ZORI (2)'!$C$2:$F$106,4,FALSE), 0)</f>
        <v>129.20448974423459</v>
      </c>
    </row>
    <row r="7412" spans="1:21" x14ac:dyDescent="0.25">
      <c r="A7412">
        <v>11259</v>
      </c>
      <c r="B7412">
        <v>8867</v>
      </c>
      <c r="C7412" t="s">
        <v>633</v>
      </c>
      <c r="D7412" t="s">
        <v>195</v>
      </c>
      <c r="E7412">
        <v>412200</v>
      </c>
      <c r="F7412">
        <v>435500</v>
      </c>
      <c r="G7412">
        <f>IFERROR(VLOOKUP(D7412,'ZORI (2)'!$C$2:$E$106,2,FALSE), 0)</f>
        <v>2329</v>
      </c>
      <c r="H7412">
        <f>IFERROR(VLOOKUP(D7412,'ZORI (2)'!$C$2:$E$106,3,FALSE), 0)</f>
        <v>2608</v>
      </c>
      <c r="I7412">
        <f t="shared" si="1035"/>
        <v>87100</v>
      </c>
      <c r="J7412">
        <f t="shared" si="1036"/>
        <v>348400</v>
      </c>
      <c r="K7412">
        <v>2.5000000000000001E-2</v>
      </c>
      <c r="L7412">
        <v>360</v>
      </c>
      <c r="M7412" s="1">
        <f t="shared" si="1037"/>
        <v>1376.6012114809223</v>
      </c>
      <c r="N7412">
        <f t="shared" si="1041"/>
        <v>14427.000000000002</v>
      </c>
      <c r="O7412">
        <f t="shared" si="1038"/>
        <v>174.20000000000002</v>
      </c>
      <c r="P7412">
        <f t="shared" si="1039"/>
        <v>260.8</v>
      </c>
      <c r="Q7412">
        <v>20000</v>
      </c>
      <c r="R7412">
        <f t="shared" si="1040"/>
        <v>13.9155163599182</v>
      </c>
      <c r="S7412">
        <f t="shared" si="1042"/>
        <v>-2.4913406489083731E-2</v>
      </c>
      <c r="T7412">
        <f t="shared" si="1043"/>
        <v>7.863919509433237E-2</v>
      </c>
      <c r="U7412">
        <f>IFERROR(VLOOKUP(D7412,'ZORI (2)'!$C$2:$F$106,4,FALSE), 0)</f>
        <v>81.282042347392249</v>
      </c>
    </row>
    <row r="7413" spans="1:21" x14ac:dyDescent="0.25">
      <c r="A7413">
        <v>11261</v>
      </c>
      <c r="B7413">
        <v>32124</v>
      </c>
      <c r="C7413" t="s">
        <v>270</v>
      </c>
      <c r="D7413" t="s">
        <v>270</v>
      </c>
      <c r="E7413">
        <v>177800</v>
      </c>
      <c r="F7413">
        <v>230300</v>
      </c>
      <c r="G7413">
        <f>IFERROR(VLOOKUP(D7413,'ZORI (2)'!$C$2:$E$106,2,FALSE), 0)</f>
        <v>1036</v>
      </c>
      <c r="H7413">
        <f>IFERROR(VLOOKUP(D7413,'ZORI (2)'!$C$2:$E$106,3,FALSE), 0)</f>
        <v>1309</v>
      </c>
      <c r="I7413">
        <f t="shared" si="1035"/>
        <v>46060</v>
      </c>
      <c r="J7413">
        <f t="shared" si="1036"/>
        <v>184240</v>
      </c>
      <c r="K7413">
        <v>2.5000000000000001E-2</v>
      </c>
      <c r="L7413">
        <v>360</v>
      </c>
      <c r="M7413" s="1">
        <f t="shared" si="1037"/>
        <v>727.97074398175982</v>
      </c>
      <c r="N7413">
        <f t="shared" si="1041"/>
        <v>6223.0000000000009</v>
      </c>
      <c r="O7413">
        <f t="shared" si="1038"/>
        <v>92.12</v>
      </c>
      <c r="P7413">
        <f t="shared" si="1039"/>
        <v>130.9</v>
      </c>
      <c r="Q7413">
        <v>20000</v>
      </c>
      <c r="R7413">
        <f t="shared" si="1040"/>
        <v>14.66131907308378</v>
      </c>
      <c r="S7413">
        <f t="shared" si="1042"/>
        <v>0.12879430260313787</v>
      </c>
      <c r="T7413">
        <f t="shared" si="1043"/>
        <v>5.9434598345653643E-2</v>
      </c>
      <c r="U7413">
        <f>IFERROR(VLOOKUP(D7413,'ZORI (2)'!$C$2:$F$106,4,FALSE), 0)</f>
        <v>82.295215845275038</v>
      </c>
    </row>
    <row r="7414" spans="1:21" x14ac:dyDescent="0.25">
      <c r="A7414">
        <v>11264</v>
      </c>
      <c r="B7414">
        <v>19094</v>
      </c>
      <c r="C7414" t="s">
        <v>3859</v>
      </c>
      <c r="D7414" t="s">
        <v>254</v>
      </c>
      <c r="E7414">
        <v>142500</v>
      </c>
      <c r="F7414">
        <v>160300</v>
      </c>
      <c r="G7414">
        <f>IFERROR(VLOOKUP(D7414,'ZORI (2)'!$C$2:$E$106,2,FALSE), 0)</f>
        <v>1372</v>
      </c>
      <c r="H7414">
        <f>IFERROR(VLOOKUP(D7414,'ZORI (2)'!$C$2:$E$106,3,FALSE), 0)</f>
        <v>1516</v>
      </c>
      <c r="I7414">
        <f t="shared" si="1035"/>
        <v>32060</v>
      </c>
      <c r="J7414">
        <f t="shared" si="1036"/>
        <v>128240</v>
      </c>
      <c r="K7414">
        <v>2.5000000000000001E-2</v>
      </c>
      <c r="L7414">
        <v>360</v>
      </c>
      <c r="M7414" s="1">
        <f t="shared" si="1037"/>
        <v>506.70304064383896</v>
      </c>
      <c r="N7414">
        <f t="shared" si="1041"/>
        <v>4987.5000000000009</v>
      </c>
      <c r="O7414">
        <f t="shared" si="1038"/>
        <v>64.12</v>
      </c>
      <c r="P7414">
        <f t="shared" si="1039"/>
        <v>151.6</v>
      </c>
      <c r="Q7414">
        <v>20000</v>
      </c>
      <c r="R7414">
        <f t="shared" si="1040"/>
        <v>8.8115655233069479</v>
      </c>
      <c r="S7414">
        <f t="shared" si="1042"/>
        <v>-4.2913650272408392E-2</v>
      </c>
      <c r="T7414">
        <f t="shared" si="1043"/>
        <v>0.16692972544412871</v>
      </c>
      <c r="U7414">
        <f>IFERROR(VLOOKUP(D7414,'ZORI (2)'!$C$2:$F$106,4,FALSE), 0)</f>
        <v>44.044485087995604</v>
      </c>
    </row>
    <row r="7415" spans="1:21" x14ac:dyDescent="0.25">
      <c r="A7415">
        <v>11267</v>
      </c>
      <c r="B7415">
        <v>11804</v>
      </c>
      <c r="C7415" t="s">
        <v>3860</v>
      </c>
      <c r="D7415" t="s">
        <v>195</v>
      </c>
      <c r="E7415">
        <v>494000</v>
      </c>
      <c r="F7415">
        <v>599500</v>
      </c>
      <c r="G7415">
        <f>IFERROR(VLOOKUP(D7415,'ZORI (2)'!$C$2:$E$106,2,FALSE), 0)</f>
        <v>2329</v>
      </c>
      <c r="H7415">
        <f>IFERROR(VLOOKUP(D7415,'ZORI (2)'!$C$2:$E$106,3,FALSE), 0)</f>
        <v>2608</v>
      </c>
      <c r="I7415">
        <f t="shared" si="1035"/>
        <v>119900</v>
      </c>
      <c r="J7415">
        <f t="shared" si="1036"/>
        <v>479600</v>
      </c>
      <c r="K7415">
        <v>2.5000000000000001E-2</v>
      </c>
      <c r="L7415">
        <v>360</v>
      </c>
      <c r="M7415" s="1">
        <f t="shared" si="1037"/>
        <v>1894.9998307297656</v>
      </c>
      <c r="N7415">
        <f t="shared" si="1041"/>
        <v>17290</v>
      </c>
      <c r="O7415">
        <f t="shared" si="1038"/>
        <v>239.8</v>
      </c>
      <c r="P7415">
        <f t="shared" si="1039"/>
        <v>260.8</v>
      </c>
      <c r="Q7415">
        <v>20000</v>
      </c>
      <c r="R7415">
        <f t="shared" si="1040"/>
        <v>19.155802658486706</v>
      </c>
      <c r="S7415">
        <f t="shared" si="1042"/>
        <v>0.12838562743511076</v>
      </c>
      <c r="T7415">
        <f t="shared" si="1043"/>
        <v>1.6214784854270685E-2</v>
      </c>
      <c r="U7415">
        <f>IFERROR(VLOOKUP(D7415,'ZORI (2)'!$C$2:$F$106,4,FALSE), 0)</f>
        <v>81.282042347392249</v>
      </c>
    </row>
    <row r="7416" spans="1:21" x14ac:dyDescent="0.25">
      <c r="A7416">
        <v>11269</v>
      </c>
      <c r="B7416">
        <v>27248</v>
      </c>
      <c r="C7416" t="s">
        <v>3861</v>
      </c>
      <c r="D7416" t="s">
        <v>243</v>
      </c>
      <c r="E7416">
        <v>89400</v>
      </c>
      <c r="F7416">
        <v>105100</v>
      </c>
      <c r="G7416">
        <f>IFERROR(VLOOKUP(D7416,'ZORI (2)'!$C$2:$E$106,2,FALSE), 0)</f>
        <v>1008</v>
      </c>
      <c r="H7416">
        <f>IFERROR(VLOOKUP(D7416,'ZORI (2)'!$C$2:$E$106,3,FALSE), 0)</f>
        <v>1126</v>
      </c>
      <c r="I7416">
        <f t="shared" si="1035"/>
        <v>21020</v>
      </c>
      <c r="J7416">
        <f t="shared" si="1036"/>
        <v>84080</v>
      </c>
      <c r="K7416">
        <v>2.5000000000000001E-2</v>
      </c>
      <c r="L7416">
        <v>360</v>
      </c>
      <c r="M7416" s="1">
        <f t="shared" si="1037"/>
        <v>332.21765172593558</v>
      </c>
      <c r="N7416">
        <f t="shared" si="1041"/>
        <v>3129.0000000000005</v>
      </c>
      <c r="O7416">
        <f t="shared" si="1038"/>
        <v>42.04</v>
      </c>
      <c r="P7416">
        <f t="shared" si="1039"/>
        <v>112.60000000000001</v>
      </c>
      <c r="Q7416">
        <v>20000</v>
      </c>
      <c r="R7416">
        <f t="shared" si="1040"/>
        <v>7.7782711663706339</v>
      </c>
      <c r="S7416">
        <f t="shared" si="1042"/>
        <v>-6.6018537443681191E-2</v>
      </c>
      <c r="T7416">
        <f t="shared" si="1043"/>
        <v>0.17372325940086464</v>
      </c>
      <c r="U7416">
        <f>IFERROR(VLOOKUP(D7416,'ZORI (2)'!$C$2:$F$106,4,FALSE), 0)</f>
        <v>34.688654068563046</v>
      </c>
    </row>
    <row r="7417" spans="1:21" x14ac:dyDescent="0.25">
      <c r="A7417">
        <v>11270</v>
      </c>
      <c r="B7417">
        <v>18240</v>
      </c>
      <c r="C7417" t="s">
        <v>3862</v>
      </c>
      <c r="D7417" t="s">
        <v>349</v>
      </c>
      <c r="E7417">
        <v>104500</v>
      </c>
      <c r="F7417">
        <v>116100</v>
      </c>
      <c r="G7417">
        <f>IFERROR(VLOOKUP(D7417,'ZORI (2)'!$C$2:$E$106,2,FALSE), 0)</f>
        <v>1137</v>
      </c>
      <c r="H7417">
        <f>IFERROR(VLOOKUP(D7417,'ZORI (2)'!$C$2:$E$106,3,FALSE), 0)</f>
        <v>1279</v>
      </c>
      <c r="I7417">
        <f t="shared" si="1035"/>
        <v>23220</v>
      </c>
      <c r="J7417">
        <f t="shared" si="1036"/>
        <v>92880</v>
      </c>
      <c r="K7417">
        <v>2.5000000000000001E-2</v>
      </c>
      <c r="L7417">
        <v>360</v>
      </c>
      <c r="M7417" s="1">
        <f t="shared" si="1037"/>
        <v>366.98829082189457</v>
      </c>
      <c r="N7417">
        <f t="shared" si="1041"/>
        <v>3657.5000000000005</v>
      </c>
      <c r="O7417">
        <f t="shared" si="1038"/>
        <v>46.44</v>
      </c>
      <c r="P7417">
        <f t="shared" si="1039"/>
        <v>127.9</v>
      </c>
      <c r="Q7417">
        <v>20000</v>
      </c>
      <c r="R7417">
        <f t="shared" si="1040"/>
        <v>7.5645035183737299</v>
      </c>
      <c r="S7417">
        <f t="shared" si="1042"/>
        <v>-9.4083452002418896E-2</v>
      </c>
      <c r="T7417">
        <f t="shared" si="1043"/>
        <v>0.18883388640898649</v>
      </c>
      <c r="U7417">
        <f>IFERROR(VLOOKUP(D7417,'ZORI (2)'!$C$2:$F$106,4,FALSE), 0)</f>
        <v>41.537623302975142</v>
      </c>
    </row>
    <row r="7418" spans="1:21" x14ac:dyDescent="0.25">
      <c r="A7418">
        <v>11272</v>
      </c>
      <c r="B7418">
        <v>23437</v>
      </c>
      <c r="C7418" t="s">
        <v>799</v>
      </c>
      <c r="D7418" t="s">
        <v>214</v>
      </c>
      <c r="E7418">
        <v>164900</v>
      </c>
      <c r="F7418">
        <v>199700</v>
      </c>
      <c r="G7418">
        <f>IFERROR(VLOOKUP(D7418,'ZORI (2)'!$C$2:$E$106,2,FALSE), 0)</f>
        <v>1213</v>
      </c>
      <c r="H7418">
        <f>IFERROR(VLOOKUP(D7418,'ZORI (2)'!$C$2:$E$106,3,FALSE), 0)</f>
        <v>1288</v>
      </c>
      <c r="I7418">
        <f t="shared" si="1035"/>
        <v>39940</v>
      </c>
      <c r="J7418">
        <f t="shared" si="1036"/>
        <v>159760</v>
      </c>
      <c r="K7418">
        <v>2.5000000000000001E-2</v>
      </c>
      <c r="L7418">
        <v>360</v>
      </c>
      <c r="M7418" s="1">
        <f t="shared" si="1037"/>
        <v>631.24514795118296</v>
      </c>
      <c r="N7418">
        <f t="shared" si="1041"/>
        <v>5771.5000000000009</v>
      </c>
      <c r="O7418">
        <f t="shared" si="1038"/>
        <v>79.88000000000001</v>
      </c>
      <c r="P7418">
        <f t="shared" si="1039"/>
        <v>128.80000000000001</v>
      </c>
      <c r="Q7418">
        <v>20000</v>
      </c>
      <c r="R7418">
        <f t="shared" si="1040"/>
        <v>12.920548654244307</v>
      </c>
      <c r="S7418">
        <f t="shared" si="1042"/>
        <v>4.7351072394143857E-2</v>
      </c>
      <c r="T7418">
        <f t="shared" si="1043"/>
        <v>8.1825832990965144E-2</v>
      </c>
      <c r="U7418">
        <f>IFERROR(VLOOKUP(D7418,'ZORI (2)'!$C$2:$F$106,4,FALSE), 0)</f>
        <v>21.555161794799869</v>
      </c>
    </row>
    <row r="7419" spans="1:21" x14ac:dyDescent="0.25">
      <c r="A7419">
        <v>11273</v>
      </c>
      <c r="B7419">
        <v>53021</v>
      </c>
      <c r="C7419" t="s">
        <v>2763</v>
      </c>
      <c r="D7419" t="s">
        <v>353</v>
      </c>
      <c r="E7419">
        <v>184000</v>
      </c>
      <c r="F7419">
        <v>222500</v>
      </c>
      <c r="G7419">
        <f>IFERROR(VLOOKUP(D7419,'ZORI (2)'!$C$2:$E$106,2,FALSE), 0)</f>
        <v>971</v>
      </c>
      <c r="H7419">
        <f>IFERROR(VLOOKUP(D7419,'ZORI (2)'!$C$2:$E$106,3,FALSE), 0)</f>
        <v>1061</v>
      </c>
      <c r="I7419">
        <f t="shared" si="1035"/>
        <v>44500</v>
      </c>
      <c r="J7419">
        <f t="shared" si="1036"/>
        <v>178000</v>
      </c>
      <c r="K7419">
        <v>2.5000000000000001E-2</v>
      </c>
      <c r="L7419">
        <v>360</v>
      </c>
      <c r="M7419" s="1">
        <f t="shared" si="1037"/>
        <v>703.31519989553442</v>
      </c>
      <c r="N7419">
        <f t="shared" si="1041"/>
        <v>6440.0000000000009</v>
      </c>
      <c r="O7419">
        <f t="shared" si="1038"/>
        <v>89</v>
      </c>
      <c r="P7419">
        <f t="shared" si="1039"/>
        <v>106.10000000000001</v>
      </c>
      <c r="Q7419">
        <v>20000</v>
      </c>
      <c r="R7419">
        <f t="shared" si="1040"/>
        <v>17.475651900722589</v>
      </c>
      <c r="S7419">
        <f t="shared" si="1042"/>
        <v>5.7308496483558256E-2</v>
      </c>
      <c r="T7419">
        <f t="shared" si="1043"/>
        <v>2.7502362577580867E-2</v>
      </c>
      <c r="U7419">
        <f>IFERROR(VLOOKUP(D7419,'ZORI (2)'!$C$2:$F$106,4,FALSE), 0)</f>
        <v>24.07240000865869</v>
      </c>
    </row>
    <row r="7420" spans="1:21" x14ac:dyDescent="0.25">
      <c r="A7420">
        <v>11274</v>
      </c>
      <c r="B7420">
        <v>1585</v>
      </c>
      <c r="C7420" t="s">
        <v>3863</v>
      </c>
      <c r="D7420" t="s">
        <v>365</v>
      </c>
      <c r="E7420">
        <v>179500</v>
      </c>
      <c r="F7420">
        <v>227900</v>
      </c>
      <c r="G7420">
        <f>IFERROR(VLOOKUP(D7420,'ZORI (2)'!$C$2:$E$106,2,FALSE), 0)</f>
        <v>1071</v>
      </c>
      <c r="H7420">
        <f>IFERROR(VLOOKUP(D7420,'ZORI (2)'!$C$2:$E$106,3,FALSE), 0)</f>
        <v>1302</v>
      </c>
      <c r="I7420">
        <f t="shared" si="1035"/>
        <v>45580</v>
      </c>
      <c r="J7420">
        <f t="shared" si="1036"/>
        <v>182320</v>
      </c>
      <c r="K7420">
        <v>2.5000000000000001E-2</v>
      </c>
      <c r="L7420">
        <v>360</v>
      </c>
      <c r="M7420" s="1">
        <f t="shared" si="1037"/>
        <v>720.38442272445968</v>
      </c>
      <c r="N7420">
        <f t="shared" si="1041"/>
        <v>6282.5000000000009</v>
      </c>
      <c r="O7420">
        <f t="shared" si="1038"/>
        <v>91.16</v>
      </c>
      <c r="P7420">
        <f t="shared" si="1039"/>
        <v>130.20000000000002</v>
      </c>
      <c r="Q7420">
        <v>20000</v>
      </c>
      <c r="R7420">
        <f t="shared" si="1040"/>
        <v>14.58653353814644</v>
      </c>
      <c r="S7420">
        <f t="shared" si="1042"/>
        <v>0.10747998493555089</v>
      </c>
      <c r="T7420">
        <f t="shared" si="1043"/>
        <v>6.0157480289531856E-2</v>
      </c>
      <c r="U7420">
        <f>IFERROR(VLOOKUP(D7420,'ZORI (2)'!$C$2:$F$106,4,FALSE), 0)</f>
        <v>68.912445683403433</v>
      </c>
    </row>
    <row r="7421" spans="1:21" x14ac:dyDescent="0.25">
      <c r="A7421">
        <v>11275</v>
      </c>
      <c r="B7421">
        <v>46126</v>
      </c>
      <c r="C7421" t="s">
        <v>3864</v>
      </c>
      <c r="D7421" t="s">
        <v>256</v>
      </c>
      <c r="E7421">
        <v>136700</v>
      </c>
      <c r="F7421">
        <v>156400</v>
      </c>
      <c r="G7421">
        <f>IFERROR(VLOOKUP(D7421,'ZORI (2)'!$C$2:$E$106,2,FALSE), 0)</f>
        <v>1017</v>
      </c>
      <c r="H7421">
        <f>IFERROR(VLOOKUP(D7421,'ZORI (2)'!$C$2:$E$106,3,FALSE), 0)</f>
        <v>1140</v>
      </c>
      <c r="I7421">
        <f t="shared" si="1035"/>
        <v>31280</v>
      </c>
      <c r="J7421">
        <f t="shared" si="1036"/>
        <v>125120</v>
      </c>
      <c r="K7421">
        <v>2.5000000000000001E-2</v>
      </c>
      <c r="L7421">
        <v>360</v>
      </c>
      <c r="M7421" s="1">
        <f t="shared" si="1037"/>
        <v>494.3752686007262</v>
      </c>
      <c r="N7421">
        <f t="shared" si="1041"/>
        <v>4784.5000000000009</v>
      </c>
      <c r="O7421">
        <f t="shared" si="1038"/>
        <v>62.56</v>
      </c>
      <c r="P7421">
        <f t="shared" si="1039"/>
        <v>114</v>
      </c>
      <c r="Q7421">
        <v>20000</v>
      </c>
      <c r="R7421">
        <f t="shared" si="1040"/>
        <v>11.432748538011696</v>
      </c>
      <c r="S7421">
        <f t="shared" si="1042"/>
        <v>-3.1485994011809182E-2</v>
      </c>
      <c r="T7421">
        <f t="shared" si="1043"/>
        <v>0.10039823376274265</v>
      </c>
      <c r="U7421">
        <f>IFERROR(VLOOKUP(D7421,'ZORI (2)'!$C$2:$F$106,4,FALSE), 0)</f>
        <v>36.648402996268075</v>
      </c>
    </row>
    <row r="7422" spans="1:21" x14ac:dyDescent="0.25">
      <c r="A7422">
        <v>11278</v>
      </c>
      <c r="B7422">
        <v>2322</v>
      </c>
      <c r="C7422" t="s">
        <v>1352</v>
      </c>
      <c r="D7422" t="s">
        <v>219</v>
      </c>
      <c r="E7422">
        <v>244900</v>
      </c>
      <c r="F7422">
        <v>338700</v>
      </c>
      <c r="G7422">
        <f>IFERROR(VLOOKUP(D7422,'ZORI (2)'!$C$2:$E$106,2,FALSE), 0)</f>
        <v>2124</v>
      </c>
      <c r="H7422">
        <f>IFERROR(VLOOKUP(D7422,'ZORI (2)'!$C$2:$E$106,3,FALSE), 0)</f>
        <v>2442</v>
      </c>
      <c r="I7422">
        <f t="shared" si="1035"/>
        <v>67740</v>
      </c>
      <c r="J7422">
        <f t="shared" si="1036"/>
        <v>270960</v>
      </c>
      <c r="K7422">
        <v>2.5000000000000001E-2</v>
      </c>
      <c r="L7422">
        <v>360</v>
      </c>
      <c r="M7422" s="1">
        <f t="shared" si="1037"/>
        <v>1070.619587436483</v>
      </c>
      <c r="N7422">
        <f t="shared" si="1041"/>
        <v>8571.5</v>
      </c>
      <c r="O7422">
        <f t="shared" si="1038"/>
        <v>135.47999999999999</v>
      </c>
      <c r="P7422">
        <f t="shared" si="1039"/>
        <v>244.20000000000002</v>
      </c>
      <c r="Q7422">
        <v>20000</v>
      </c>
      <c r="R7422">
        <f t="shared" si="1040"/>
        <v>11.558149058149057</v>
      </c>
      <c r="S7422">
        <f t="shared" si="1042"/>
        <v>0.23852028456347371</v>
      </c>
      <c r="T7422">
        <f t="shared" si="1043"/>
        <v>0.12356161985601101</v>
      </c>
      <c r="U7422">
        <f>IFERROR(VLOOKUP(D7422,'ZORI (2)'!$C$2:$F$106,4,FALSE), 0)</f>
        <v>98.079496251938465</v>
      </c>
    </row>
    <row r="7423" spans="1:21" x14ac:dyDescent="0.25">
      <c r="A7423">
        <v>11280</v>
      </c>
      <c r="B7423">
        <v>55964</v>
      </c>
      <c r="C7423" t="s">
        <v>455</v>
      </c>
      <c r="D7423" t="s">
        <v>274</v>
      </c>
      <c r="E7423">
        <v>130800</v>
      </c>
      <c r="F7423">
        <v>168800</v>
      </c>
      <c r="G7423">
        <f>IFERROR(VLOOKUP(D7423,'ZORI (2)'!$C$2:$E$106,2,FALSE), 0)</f>
        <v>913</v>
      </c>
      <c r="H7423">
        <f>IFERROR(VLOOKUP(D7423,'ZORI (2)'!$C$2:$E$106,3,FALSE), 0)</f>
        <v>1037</v>
      </c>
      <c r="I7423">
        <f t="shared" si="1035"/>
        <v>33760</v>
      </c>
      <c r="J7423">
        <f t="shared" si="1036"/>
        <v>135040</v>
      </c>
      <c r="K7423">
        <v>2.5000000000000001E-2</v>
      </c>
      <c r="L7423">
        <v>360</v>
      </c>
      <c r="M7423" s="1">
        <f t="shared" si="1037"/>
        <v>533.57126176344354</v>
      </c>
      <c r="N7423">
        <f t="shared" si="1041"/>
        <v>4578</v>
      </c>
      <c r="O7423">
        <f t="shared" si="1038"/>
        <v>67.52</v>
      </c>
      <c r="P7423">
        <f t="shared" si="1039"/>
        <v>103.7</v>
      </c>
      <c r="Q7423">
        <v>20000</v>
      </c>
      <c r="R7423">
        <f t="shared" si="1040"/>
        <v>13.564770170363227</v>
      </c>
      <c r="S7423">
        <f t="shared" si="1042"/>
        <v>8.6382885608001128E-2</v>
      </c>
      <c r="T7423">
        <f t="shared" si="1043"/>
        <v>6.8334616525055333E-2</v>
      </c>
      <c r="U7423">
        <f>IFERROR(VLOOKUP(D7423,'ZORI (2)'!$C$2:$F$106,4,FALSE), 0)</f>
        <v>35.783635050326652</v>
      </c>
    </row>
    <row r="7424" spans="1:21" x14ac:dyDescent="0.25">
      <c r="A7424">
        <v>11283</v>
      </c>
      <c r="B7424">
        <v>7758</v>
      </c>
      <c r="C7424" t="s">
        <v>669</v>
      </c>
      <c r="D7424" t="s">
        <v>195</v>
      </c>
      <c r="E7424">
        <v>251600</v>
      </c>
      <c r="F7424">
        <v>297400</v>
      </c>
      <c r="G7424">
        <f>IFERROR(VLOOKUP(D7424,'ZORI (2)'!$C$2:$E$106,2,FALSE), 0)</f>
        <v>2329</v>
      </c>
      <c r="H7424">
        <f>IFERROR(VLOOKUP(D7424,'ZORI (2)'!$C$2:$E$106,3,FALSE), 0)</f>
        <v>2608</v>
      </c>
      <c r="I7424">
        <f t="shared" si="1035"/>
        <v>59480</v>
      </c>
      <c r="J7424">
        <f t="shared" si="1036"/>
        <v>237920</v>
      </c>
      <c r="K7424">
        <v>2.5000000000000001E-2</v>
      </c>
      <c r="L7424">
        <v>360</v>
      </c>
      <c r="M7424" s="1">
        <f t="shared" si="1037"/>
        <v>940.07164246710965</v>
      </c>
      <c r="N7424">
        <f t="shared" si="1041"/>
        <v>8806</v>
      </c>
      <c r="O7424">
        <f t="shared" si="1038"/>
        <v>118.96000000000001</v>
      </c>
      <c r="P7424">
        <f t="shared" si="1039"/>
        <v>260.8</v>
      </c>
      <c r="Q7424">
        <v>20000</v>
      </c>
      <c r="R7424">
        <f t="shared" si="1040"/>
        <v>9.502811860940696</v>
      </c>
      <c r="S7424">
        <f t="shared" si="1042"/>
        <v>6.0604979921970288E-2</v>
      </c>
      <c r="T7424">
        <f t="shared" si="1043"/>
        <v>0.17509027807800426</v>
      </c>
      <c r="U7424">
        <f>IFERROR(VLOOKUP(D7424,'ZORI (2)'!$C$2:$F$106,4,FALSE), 0)</f>
        <v>81.282042347392249</v>
      </c>
    </row>
    <row r="7425" spans="1:21" x14ac:dyDescent="0.25">
      <c r="A7425">
        <v>11286</v>
      </c>
      <c r="B7425">
        <v>18054</v>
      </c>
      <c r="C7425" t="s">
        <v>3865</v>
      </c>
      <c r="D7425" t="s">
        <v>254</v>
      </c>
      <c r="E7425">
        <v>245600</v>
      </c>
      <c r="F7425">
        <v>293200</v>
      </c>
      <c r="G7425">
        <f>IFERROR(VLOOKUP(D7425,'ZORI (2)'!$C$2:$E$106,2,FALSE), 0)</f>
        <v>1372</v>
      </c>
      <c r="H7425">
        <f>IFERROR(VLOOKUP(D7425,'ZORI (2)'!$C$2:$E$106,3,FALSE), 0)</f>
        <v>1516</v>
      </c>
      <c r="I7425">
        <f t="shared" si="1035"/>
        <v>58640</v>
      </c>
      <c r="J7425">
        <f t="shared" si="1036"/>
        <v>234560</v>
      </c>
      <c r="K7425">
        <v>2.5000000000000001E-2</v>
      </c>
      <c r="L7425">
        <v>360</v>
      </c>
      <c r="M7425" s="1">
        <f t="shared" si="1037"/>
        <v>926.79558026683446</v>
      </c>
      <c r="N7425">
        <f t="shared" si="1041"/>
        <v>8596</v>
      </c>
      <c r="O7425">
        <f t="shared" si="1038"/>
        <v>117.28</v>
      </c>
      <c r="P7425">
        <f t="shared" si="1039"/>
        <v>151.6</v>
      </c>
      <c r="Q7425">
        <v>20000</v>
      </c>
      <c r="R7425">
        <f t="shared" si="1040"/>
        <v>16.116974494283202</v>
      </c>
      <c r="S7425">
        <f t="shared" si="1042"/>
        <v>6.930808618652351E-2</v>
      </c>
      <c r="T7425">
        <f t="shared" si="1043"/>
        <v>4.406315095600425E-2</v>
      </c>
      <c r="U7425">
        <f>IFERROR(VLOOKUP(D7425,'ZORI (2)'!$C$2:$F$106,4,FALSE), 0)</f>
        <v>44.044485087995604</v>
      </c>
    </row>
    <row r="7426" spans="1:21" x14ac:dyDescent="0.25">
      <c r="A7426">
        <v>11287</v>
      </c>
      <c r="B7426">
        <v>44473</v>
      </c>
      <c r="C7426" t="s">
        <v>3866</v>
      </c>
      <c r="D7426" t="s">
        <v>398</v>
      </c>
      <c r="E7426">
        <v>87400</v>
      </c>
      <c r="F7426">
        <v>104300</v>
      </c>
      <c r="G7426">
        <f>IFERROR(VLOOKUP(D7426,'ZORI (2)'!$C$2:$E$106,2,FALSE), 0)</f>
        <v>603</v>
      </c>
      <c r="H7426">
        <f>IFERROR(VLOOKUP(D7426,'ZORI (2)'!$C$2:$E$106,3,FALSE), 0)</f>
        <v>660</v>
      </c>
      <c r="I7426">
        <f t="shared" ref="I7426:I7489" si="1044">+F7426*0.2</f>
        <v>20860</v>
      </c>
      <c r="J7426">
        <f t="shared" ref="J7426:J7489" si="1045">+F7426-I7426</f>
        <v>83440</v>
      </c>
      <c r="K7426">
        <v>2.5000000000000001E-2</v>
      </c>
      <c r="L7426">
        <v>360</v>
      </c>
      <c r="M7426" s="1">
        <f t="shared" ref="M7426:M7489" si="1046">J7426*((K7426/12)*(1+(K7426/12))^L7426)/((1+(K7426/12))^L7426-1)</f>
        <v>329.6888779735022</v>
      </c>
      <c r="N7426">
        <f t="shared" si="1041"/>
        <v>3059.0000000000005</v>
      </c>
      <c r="O7426">
        <f t="shared" ref="O7426:O7489" si="1047">(+F7426/100000)*40</f>
        <v>41.72</v>
      </c>
      <c r="P7426">
        <f t="shared" ref="P7426:P7489" si="1048">+H7426*0.1</f>
        <v>66</v>
      </c>
      <c r="Q7426">
        <v>20000</v>
      </c>
      <c r="R7426">
        <f t="shared" ref="R7426:R7489" si="1049">+F7426/(H7426*12)</f>
        <v>13.169191919191919</v>
      </c>
      <c r="S7426">
        <f t="shared" si="1042"/>
        <v>-5.5758245140730953E-2</v>
      </c>
      <c r="T7426">
        <f t="shared" si="1043"/>
        <v>6.0818631214690076E-2</v>
      </c>
      <c r="U7426">
        <f>IFERROR(VLOOKUP(D7426,'ZORI (2)'!$C$2:$F$106,4,FALSE), 0)</f>
        <v>16.121324661563552</v>
      </c>
    </row>
    <row r="7427" spans="1:21" x14ac:dyDescent="0.25">
      <c r="A7427">
        <v>11290</v>
      </c>
      <c r="B7427">
        <v>20764</v>
      </c>
      <c r="C7427" t="s">
        <v>3867</v>
      </c>
      <c r="D7427" t="s">
        <v>211</v>
      </c>
      <c r="E7427">
        <v>254800</v>
      </c>
      <c r="F7427">
        <v>287600</v>
      </c>
      <c r="G7427">
        <f>IFERROR(VLOOKUP(D7427,'ZORI (2)'!$C$2:$E$106,2,FALSE), 0)</f>
        <v>1535</v>
      </c>
      <c r="H7427">
        <f>IFERROR(VLOOKUP(D7427,'ZORI (2)'!$C$2:$E$106,3,FALSE), 0)</f>
        <v>1616</v>
      </c>
      <c r="I7427">
        <f t="shared" si="1044"/>
        <v>57520</v>
      </c>
      <c r="J7427">
        <f t="shared" si="1045"/>
        <v>230080</v>
      </c>
      <c r="K7427">
        <v>2.5000000000000001E-2</v>
      </c>
      <c r="L7427">
        <v>360</v>
      </c>
      <c r="M7427" s="1">
        <f t="shared" si="1046"/>
        <v>909.0941639998008</v>
      </c>
      <c r="N7427">
        <f t="shared" ref="N7427:N7490" si="1050">+E7427*0.035</f>
        <v>8918</v>
      </c>
      <c r="O7427">
        <f t="shared" si="1047"/>
        <v>115.03999999999999</v>
      </c>
      <c r="P7427">
        <f t="shared" si="1048"/>
        <v>161.60000000000002</v>
      </c>
      <c r="Q7427">
        <v>20000</v>
      </c>
      <c r="R7427">
        <f t="shared" si="1049"/>
        <v>14.830858085808581</v>
      </c>
      <c r="S7427">
        <f t="shared" ref="S7427:S7490" si="1051">(+F7427-(E7427+N7427+Q7427))/(E7427+N7427+Q7427)</f>
        <v>1.3682600328495196E-2</v>
      </c>
      <c r="T7427">
        <f t="shared" ref="T7427:T7490" si="1052">IFERROR(((+H7427*12)-((+M7427+O7427+P7427)*12))/(+I7427+N7427+Q7427),0)</f>
        <v>5.9732872486665478E-2</v>
      </c>
      <c r="U7427">
        <f>IFERROR(VLOOKUP(D7427,'ZORI (2)'!$C$2:$F$106,4,FALSE), 0)</f>
        <v>21.024786958888942</v>
      </c>
    </row>
    <row r="7428" spans="1:21" x14ac:dyDescent="0.25">
      <c r="A7428">
        <v>11291</v>
      </c>
      <c r="B7428">
        <v>7027</v>
      </c>
      <c r="C7428" t="s">
        <v>3868</v>
      </c>
      <c r="D7428" t="s">
        <v>195</v>
      </c>
      <c r="E7428">
        <v>336900</v>
      </c>
      <c r="F7428">
        <v>396400</v>
      </c>
      <c r="G7428">
        <f>IFERROR(VLOOKUP(D7428,'ZORI (2)'!$C$2:$E$106,2,FALSE), 0)</f>
        <v>2329</v>
      </c>
      <c r="H7428">
        <f>IFERROR(VLOOKUP(D7428,'ZORI (2)'!$C$2:$E$106,3,FALSE), 0)</f>
        <v>2608</v>
      </c>
      <c r="I7428">
        <f t="shared" si="1044"/>
        <v>79280</v>
      </c>
      <c r="J7428">
        <f t="shared" si="1045"/>
        <v>317120</v>
      </c>
      <c r="K7428">
        <v>2.5000000000000001E-2</v>
      </c>
      <c r="L7428">
        <v>360</v>
      </c>
      <c r="M7428" s="1">
        <f t="shared" si="1046"/>
        <v>1253.0073943307409</v>
      </c>
      <c r="N7428">
        <f t="shared" si="1050"/>
        <v>11791.500000000002</v>
      </c>
      <c r="O7428">
        <f t="shared" si="1047"/>
        <v>158.56</v>
      </c>
      <c r="P7428">
        <f t="shared" si="1048"/>
        <v>260.8</v>
      </c>
      <c r="Q7428">
        <v>20000</v>
      </c>
      <c r="R7428">
        <f t="shared" si="1049"/>
        <v>12.666155419222903</v>
      </c>
      <c r="S7428">
        <f t="shared" si="1051"/>
        <v>7.5153617590858479E-2</v>
      </c>
      <c r="T7428">
        <f t="shared" si="1052"/>
        <v>0.10108435798590196</v>
      </c>
      <c r="U7428">
        <f>IFERROR(VLOOKUP(D7428,'ZORI (2)'!$C$2:$F$106,4,FALSE), 0)</f>
        <v>81.282042347392249</v>
      </c>
    </row>
    <row r="7429" spans="1:21" x14ac:dyDescent="0.25">
      <c r="A7429">
        <v>11294</v>
      </c>
      <c r="B7429">
        <v>14080</v>
      </c>
      <c r="C7429" t="s">
        <v>361</v>
      </c>
      <c r="D7429" t="s">
        <v>286</v>
      </c>
      <c r="E7429">
        <v>160300</v>
      </c>
      <c r="F7429">
        <v>176000</v>
      </c>
      <c r="G7429">
        <f>IFERROR(VLOOKUP(D7429,'ZORI (2)'!$C$2:$E$106,2,FALSE), 0)</f>
        <v>852</v>
      </c>
      <c r="H7429">
        <f>IFERROR(VLOOKUP(D7429,'ZORI (2)'!$C$2:$E$106,3,FALSE), 0)</f>
        <v>994</v>
      </c>
      <c r="I7429">
        <f t="shared" si="1044"/>
        <v>35200</v>
      </c>
      <c r="J7429">
        <f t="shared" si="1045"/>
        <v>140800</v>
      </c>
      <c r="K7429">
        <v>2.5000000000000001E-2</v>
      </c>
      <c r="L7429">
        <v>360</v>
      </c>
      <c r="M7429" s="1">
        <f t="shared" si="1046"/>
        <v>556.33022553534408</v>
      </c>
      <c r="N7429">
        <f t="shared" si="1050"/>
        <v>5610.5000000000009</v>
      </c>
      <c r="O7429">
        <f t="shared" si="1047"/>
        <v>70.400000000000006</v>
      </c>
      <c r="P7429">
        <f t="shared" si="1048"/>
        <v>99.4</v>
      </c>
      <c r="Q7429">
        <v>20000</v>
      </c>
      <c r="R7429">
        <f t="shared" si="1049"/>
        <v>14.755197853789403</v>
      </c>
      <c r="S7429">
        <f t="shared" si="1051"/>
        <v>-5.3307908913159827E-2</v>
      </c>
      <c r="T7429">
        <f t="shared" si="1052"/>
        <v>5.285990566720996E-2</v>
      </c>
      <c r="U7429">
        <f>IFERROR(VLOOKUP(D7429,'ZORI (2)'!$C$2:$F$106,4,FALSE), 0)</f>
        <v>43.366477382238664</v>
      </c>
    </row>
    <row r="7430" spans="1:21" x14ac:dyDescent="0.25">
      <c r="A7430">
        <v>11298</v>
      </c>
      <c r="B7430">
        <v>62285</v>
      </c>
      <c r="C7430" t="s">
        <v>3869</v>
      </c>
      <c r="D7430" t="s">
        <v>207</v>
      </c>
      <c r="E7430">
        <v>174800</v>
      </c>
      <c r="F7430">
        <v>191700</v>
      </c>
      <c r="G7430">
        <f>IFERROR(VLOOKUP(D7430,'ZORI (2)'!$C$2:$E$106,2,FALSE), 0)</f>
        <v>959</v>
      </c>
      <c r="H7430">
        <f>IFERROR(VLOOKUP(D7430,'ZORI (2)'!$C$2:$E$106,3,FALSE), 0)</f>
        <v>1054</v>
      </c>
      <c r="I7430">
        <f t="shared" si="1044"/>
        <v>38340</v>
      </c>
      <c r="J7430">
        <f t="shared" si="1045"/>
        <v>153360</v>
      </c>
      <c r="K7430">
        <v>2.5000000000000001E-2</v>
      </c>
      <c r="L7430">
        <v>360</v>
      </c>
      <c r="M7430" s="1">
        <f t="shared" si="1046"/>
        <v>605.95741042684915</v>
      </c>
      <c r="N7430">
        <f t="shared" si="1050"/>
        <v>6118.0000000000009</v>
      </c>
      <c r="O7430">
        <f t="shared" si="1047"/>
        <v>76.680000000000007</v>
      </c>
      <c r="P7430">
        <f t="shared" si="1048"/>
        <v>105.4</v>
      </c>
      <c r="Q7430">
        <v>20000</v>
      </c>
      <c r="R7430">
        <f t="shared" si="1049"/>
        <v>15.156546489563567</v>
      </c>
      <c r="S7430">
        <f t="shared" si="1051"/>
        <v>-4.5879413492071391E-2</v>
      </c>
      <c r="T7430">
        <f t="shared" si="1052"/>
        <v>4.9513653462375663E-2</v>
      </c>
      <c r="U7430">
        <f>IFERROR(VLOOKUP(D7430,'ZORI (2)'!$C$2:$F$106,4,FALSE), 0)</f>
        <v>28.58788216714769</v>
      </c>
    </row>
    <row r="7431" spans="1:21" x14ac:dyDescent="0.25">
      <c r="A7431">
        <v>11302</v>
      </c>
      <c r="B7431">
        <v>97106</v>
      </c>
      <c r="C7431" t="s">
        <v>3870</v>
      </c>
      <c r="D7431" t="s">
        <v>239</v>
      </c>
      <c r="E7431">
        <v>273600</v>
      </c>
      <c r="F7431">
        <v>378700</v>
      </c>
      <c r="G7431">
        <f>IFERROR(VLOOKUP(D7431,'ZORI (2)'!$C$2:$E$106,2,FALSE), 0)</f>
        <v>1205</v>
      </c>
      <c r="H7431">
        <f>IFERROR(VLOOKUP(D7431,'ZORI (2)'!$C$2:$E$106,3,FALSE), 0)</f>
        <v>1553</v>
      </c>
      <c r="I7431">
        <f t="shared" si="1044"/>
        <v>75740</v>
      </c>
      <c r="J7431">
        <f t="shared" si="1045"/>
        <v>302960</v>
      </c>
      <c r="K7431">
        <v>2.5000000000000001E-2</v>
      </c>
      <c r="L7431">
        <v>360</v>
      </c>
      <c r="M7431" s="1">
        <f t="shared" si="1046"/>
        <v>1197.0582750581523</v>
      </c>
      <c r="N7431">
        <f t="shared" si="1050"/>
        <v>9576.0000000000018</v>
      </c>
      <c r="O7431">
        <f t="shared" si="1047"/>
        <v>151.47999999999999</v>
      </c>
      <c r="P7431">
        <f t="shared" si="1048"/>
        <v>155.30000000000001</v>
      </c>
      <c r="Q7431">
        <v>20000</v>
      </c>
      <c r="R7431">
        <f t="shared" si="1049"/>
        <v>20.320884309937753</v>
      </c>
      <c r="S7431">
        <f t="shared" si="1051"/>
        <v>0.24910942818692772</v>
      </c>
      <c r="T7431">
        <f t="shared" si="1052"/>
        <v>5.6016246278074843E-3</v>
      </c>
      <c r="U7431">
        <f>IFERROR(VLOOKUP(D7431,'ZORI (2)'!$C$2:$F$106,4,FALSE), 0)</f>
        <v>108.10777801188344</v>
      </c>
    </row>
    <row r="7432" spans="1:21" x14ac:dyDescent="0.25">
      <c r="A7432">
        <v>11303</v>
      </c>
      <c r="B7432">
        <v>30257</v>
      </c>
      <c r="C7432" t="s">
        <v>3871</v>
      </c>
      <c r="D7432" t="s">
        <v>202</v>
      </c>
      <c r="E7432">
        <v>106600</v>
      </c>
      <c r="F7432">
        <v>145900</v>
      </c>
      <c r="G7432">
        <f>IFERROR(VLOOKUP(D7432,'ZORI (2)'!$C$2:$E$106,2,FALSE), 0)</f>
        <v>1152</v>
      </c>
      <c r="H7432">
        <f>IFERROR(VLOOKUP(D7432,'ZORI (2)'!$C$2:$E$106,3,FALSE), 0)</f>
        <v>1425</v>
      </c>
      <c r="I7432">
        <f t="shared" si="1044"/>
        <v>29180</v>
      </c>
      <c r="J7432">
        <f t="shared" si="1045"/>
        <v>116720</v>
      </c>
      <c r="K7432">
        <v>2.5000000000000001E-2</v>
      </c>
      <c r="L7432">
        <v>360</v>
      </c>
      <c r="M7432" s="1">
        <f t="shared" si="1046"/>
        <v>461.18511310003805</v>
      </c>
      <c r="N7432">
        <f t="shared" si="1050"/>
        <v>3731.0000000000005</v>
      </c>
      <c r="O7432">
        <f t="shared" si="1047"/>
        <v>58.36</v>
      </c>
      <c r="P7432">
        <f t="shared" si="1048"/>
        <v>142.5</v>
      </c>
      <c r="Q7432">
        <v>20000</v>
      </c>
      <c r="R7432">
        <f t="shared" si="1049"/>
        <v>8.5321637426900576</v>
      </c>
      <c r="S7432">
        <f t="shared" si="1051"/>
        <v>0.11945738158995174</v>
      </c>
      <c r="T7432">
        <f t="shared" si="1052"/>
        <v>0.1730350710211401</v>
      </c>
      <c r="U7432">
        <f>IFERROR(VLOOKUP(D7432,'ZORI (2)'!$C$2:$F$106,4,FALSE), 0)</f>
        <v>82.518246796825295</v>
      </c>
    </row>
    <row r="7433" spans="1:21" x14ac:dyDescent="0.25">
      <c r="A7433">
        <v>11304</v>
      </c>
      <c r="B7433">
        <v>44403</v>
      </c>
      <c r="C7433" t="s">
        <v>3872</v>
      </c>
      <c r="D7433" t="s">
        <v>398</v>
      </c>
      <c r="E7433">
        <v>96000</v>
      </c>
      <c r="F7433">
        <v>113600</v>
      </c>
      <c r="G7433">
        <f>IFERROR(VLOOKUP(D7433,'ZORI (2)'!$C$2:$E$106,2,FALSE), 0)</f>
        <v>603</v>
      </c>
      <c r="H7433">
        <f>IFERROR(VLOOKUP(D7433,'ZORI (2)'!$C$2:$E$106,3,FALSE), 0)</f>
        <v>660</v>
      </c>
      <c r="I7433">
        <f t="shared" si="1044"/>
        <v>22720</v>
      </c>
      <c r="J7433">
        <f t="shared" si="1045"/>
        <v>90880</v>
      </c>
      <c r="K7433">
        <v>2.5000000000000001E-2</v>
      </c>
      <c r="L7433">
        <v>360</v>
      </c>
      <c r="M7433" s="1">
        <f t="shared" si="1046"/>
        <v>359.08587284554022</v>
      </c>
      <c r="N7433">
        <f t="shared" si="1050"/>
        <v>3360.0000000000005</v>
      </c>
      <c r="O7433">
        <f t="shared" si="1047"/>
        <v>45.44</v>
      </c>
      <c r="P7433">
        <f t="shared" si="1048"/>
        <v>66</v>
      </c>
      <c r="Q7433">
        <v>20000</v>
      </c>
      <c r="R7433">
        <f t="shared" si="1049"/>
        <v>14.343434343434344</v>
      </c>
      <c r="S7433">
        <f t="shared" si="1051"/>
        <v>-4.8257372654155493E-2</v>
      </c>
      <c r="T7433">
        <f t="shared" si="1052"/>
        <v>4.9342220613140558E-2</v>
      </c>
      <c r="U7433">
        <f>IFERROR(VLOOKUP(D7433,'ZORI (2)'!$C$2:$F$106,4,FALSE), 0)</f>
        <v>16.121324661563552</v>
      </c>
    </row>
    <row r="7434" spans="1:21" x14ac:dyDescent="0.25">
      <c r="A7434">
        <v>11307</v>
      </c>
      <c r="B7434">
        <v>18977</v>
      </c>
      <c r="C7434" t="s">
        <v>3873</v>
      </c>
      <c r="D7434" t="s">
        <v>254</v>
      </c>
      <c r="E7434">
        <v>498400</v>
      </c>
      <c r="F7434">
        <v>574100</v>
      </c>
      <c r="G7434">
        <f>IFERROR(VLOOKUP(D7434,'ZORI (2)'!$C$2:$E$106,2,FALSE), 0)</f>
        <v>1372</v>
      </c>
      <c r="H7434">
        <f>IFERROR(VLOOKUP(D7434,'ZORI (2)'!$C$2:$E$106,3,FALSE), 0)</f>
        <v>1516</v>
      </c>
      <c r="I7434">
        <f t="shared" si="1044"/>
        <v>114820</v>
      </c>
      <c r="J7434">
        <f t="shared" si="1045"/>
        <v>459280</v>
      </c>
      <c r="K7434">
        <v>2.5000000000000001E-2</v>
      </c>
      <c r="L7434">
        <v>360</v>
      </c>
      <c r="M7434" s="1">
        <f t="shared" si="1046"/>
        <v>1814.7112640900059</v>
      </c>
      <c r="N7434">
        <f t="shared" si="1050"/>
        <v>17444</v>
      </c>
      <c r="O7434">
        <f t="shared" si="1047"/>
        <v>229.64</v>
      </c>
      <c r="P7434">
        <f t="shared" si="1048"/>
        <v>151.6</v>
      </c>
      <c r="Q7434">
        <v>20000</v>
      </c>
      <c r="R7434">
        <f t="shared" si="1049"/>
        <v>31.557827616534741</v>
      </c>
      <c r="S7434">
        <f t="shared" si="1051"/>
        <v>7.1393913153828356E-2</v>
      </c>
      <c r="T7434">
        <f t="shared" si="1052"/>
        <v>-5.3587290292387353E-2</v>
      </c>
      <c r="U7434">
        <f>IFERROR(VLOOKUP(D7434,'ZORI (2)'!$C$2:$F$106,4,FALSE), 0)</f>
        <v>44.044485087995604</v>
      </c>
    </row>
    <row r="7435" spans="1:21" x14ac:dyDescent="0.25">
      <c r="A7435">
        <v>11308</v>
      </c>
      <c r="B7435">
        <v>55363</v>
      </c>
      <c r="C7435" t="s">
        <v>454</v>
      </c>
      <c r="D7435" t="s">
        <v>307</v>
      </c>
      <c r="E7435">
        <v>156600</v>
      </c>
      <c r="F7435">
        <v>204600</v>
      </c>
      <c r="G7435">
        <f>IFERROR(VLOOKUP(D7435,'ZORI (2)'!$C$2:$E$106,2,FALSE), 0)</f>
        <v>1268</v>
      </c>
      <c r="H7435">
        <f>IFERROR(VLOOKUP(D7435,'ZORI (2)'!$C$2:$E$106,3,FALSE), 0)</f>
        <v>1485</v>
      </c>
      <c r="I7435">
        <f t="shared" si="1044"/>
        <v>40920</v>
      </c>
      <c r="J7435">
        <f t="shared" si="1045"/>
        <v>163680</v>
      </c>
      <c r="K7435">
        <v>2.5000000000000001E-2</v>
      </c>
      <c r="L7435">
        <v>360</v>
      </c>
      <c r="M7435" s="1">
        <f t="shared" si="1046"/>
        <v>646.7338871848375</v>
      </c>
      <c r="N7435">
        <f t="shared" si="1050"/>
        <v>5481.0000000000009</v>
      </c>
      <c r="O7435">
        <f t="shared" si="1047"/>
        <v>81.839999999999989</v>
      </c>
      <c r="P7435">
        <f t="shared" si="1048"/>
        <v>148.5</v>
      </c>
      <c r="Q7435">
        <v>20000</v>
      </c>
      <c r="R7435">
        <f t="shared" si="1049"/>
        <v>11.481481481481481</v>
      </c>
      <c r="S7435">
        <f t="shared" si="1051"/>
        <v>0.12367572673700167</v>
      </c>
      <c r="T7435">
        <f t="shared" si="1052"/>
        <v>0.10986451038059591</v>
      </c>
      <c r="U7435">
        <f>IFERROR(VLOOKUP(D7435,'ZORI (2)'!$C$2:$F$106,4,FALSE), 0)</f>
        <v>66.493977017409904</v>
      </c>
    </row>
    <row r="7436" spans="1:21" x14ac:dyDescent="0.25">
      <c r="A7436">
        <v>11309</v>
      </c>
      <c r="B7436">
        <v>8751</v>
      </c>
      <c r="C7436" t="s">
        <v>3874</v>
      </c>
      <c r="D7436" t="s">
        <v>195</v>
      </c>
      <c r="E7436">
        <v>225400</v>
      </c>
      <c r="F7436">
        <v>365400</v>
      </c>
      <c r="G7436">
        <f>IFERROR(VLOOKUP(D7436,'ZORI (2)'!$C$2:$E$106,2,FALSE), 0)</f>
        <v>2329</v>
      </c>
      <c r="H7436">
        <f>IFERROR(VLOOKUP(D7436,'ZORI (2)'!$C$2:$E$106,3,FALSE), 0)</f>
        <v>2608</v>
      </c>
      <c r="I7436">
        <f t="shared" si="1044"/>
        <v>73080</v>
      </c>
      <c r="J7436">
        <f t="shared" si="1045"/>
        <v>292320</v>
      </c>
      <c r="K7436">
        <v>2.5000000000000001E-2</v>
      </c>
      <c r="L7436">
        <v>360</v>
      </c>
      <c r="M7436" s="1">
        <f t="shared" si="1046"/>
        <v>1155.0174114239471</v>
      </c>
      <c r="N7436">
        <f t="shared" si="1050"/>
        <v>7889.0000000000009</v>
      </c>
      <c r="O7436">
        <f t="shared" si="1047"/>
        <v>146.16</v>
      </c>
      <c r="P7436">
        <f t="shared" si="1048"/>
        <v>260.8</v>
      </c>
      <c r="Q7436">
        <v>20000</v>
      </c>
      <c r="R7436">
        <f t="shared" si="1049"/>
        <v>11.675613496932515</v>
      </c>
      <c r="S7436">
        <f t="shared" si="1051"/>
        <v>0.44262087970658021</v>
      </c>
      <c r="T7436">
        <f t="shared" si="1052"/>
        <v>0.12431806854492601</v>
      </c>
      <c r="U7436">
        <f>IFERROR(VLOOKUP(D7436,'ZORI (2)'!$C$2:$F$106,4,FALSE), 0)</f>
        <v>81.282042347392249</v>
      </c>
    </row>
    <row r="7437" spans="1:21" x14ac:dyDescent="0.25">
      <c r="A7437">
        <v>11312</v>
      </c>
      <c r="B7437">
        <v>18343</v>
      </c>
      <c r="C7437" t="s">
        <v>3875</v>
      </c>
      <c r="D7437" t="s">
        <v>349</v>
      </c>
      <c r="E7437">
        <v>185700</v>
      </c>
      <c r="F7437">
        <v>201300</v>
      </c>
      <c r="G7437">
        <f>IFERROR(VLOOKUP(D7437,'ZORI (2)'!$C$2:$E$106,2,FALSE), 0)</f>
        <v>1137</v>
      </c>
      <c r="H7437">
        <f>IFERROR(VLOOKUP(D7437,'ZORI (2)'!$C$2:$E$106,3,FALSE), 0)</f>
        <v>1279</v>
      </c>
      <c r="I7437">
        <f t="shared" si="1044"/>
        <v>40260</v>
      </c>
      <c r="J7437">
        <f t="shared" si="1045"/>
        <v>161040</v>
      </c>
      <c r="K7437">
        <v>2.5000000000000001E-2</v>
      </c>
      <c r="L7437">
        <v>360</v>
      </c>
      <c r="M7437" s="1">
        <f t="shared" si="1046"/>
        <v>636.30269545604983</v>
      </c>
      <c r="N7437">
        <f t="shared" si="1050"/>
        <v>6499.5000000000009</v>
      </c>
      <c r="O7437">
        <f t="shared" si="1047"/>
        <v>80.52</v>
      </c>
      <c r="P7437">
        <f t="shared" si="1048"/>
        <v>127.9</v>
      </c>
      <c r="Q7437">
        <v>20000</v>
      </c>
      <c r="R7437">
        <f t="shared" si="1049"/>
        <v>13.115715402658326</v>
      </c>
      <c r="S7437">
        <f t="shared" si="1051"/>
        <v>-5.13644000103676E-2</v>
      </c>
      <c r="T7437">
        <f t="shared" si="1052"/>
        <v>7.8061214576613094E-2</v>
      </c>
      <c r="U7437">
        <f>IFERROR(VLOOKUP(D7437,'ZORI (2)'!$C$2:$F$106,4,FALSE), 0)</f>
        <v>41.537623302975142</v>
      </c>
    </row>
    <row r="7438" spans="1:21" x14ac:dyDescent="0.25">
      <c r="A7438">
        <v>11313</v>
      </c>
      <c r="B7438">
        <v>28098</v>
      </c>
      <c r="C7438" t="s">
        <v>1288</v>
      </c>
      <c r="D7438" t="s">
        <v>200</v>
      </c>
      <c r="E7438">
        <v>96000</v>
      </c>
      <c r="F7438">
        <v>132800</v>
      </c>
      <c r="G7438">
        <f>IFERROR(VLOOKUP(D7438,'ZORI (2)'!$C$2:$E$106,2,FALSE), 0)</f>
        <v>1146</v>
      </c>
      <c r="H7438">
        <f>IFERROR(VLOOKUP(D7438,'ZORI (2)'!$C$2:$E$106,3,FALSE), 0)</f>
        <v>1375</v>
      </c>
      <c r="I7438">
        <f t="shared" si="1044"/>
        <v>26560</v>
      </c>
      <c r="J7438">
        <f t="shared" si="1045"/>
        <v>106240</v>
      </c>
      <c r="K7438">
        <v>2.5000000000000001E-2</v>
      </c>
      <c r="L7438">
        <v>360</v>
      </c>
      <c r="M7438" s="1">
        <f t="shared" si="1046"/>
        <v>419.77644290394142</v>
      </c>
      <c r="N7438">
        <f t="shared" si="1050"/>
        <v>3360.0000000000005</v>
      </c>
      <c r="O7438">
        <f t="shared" si="1047"/>
        <v>53.120000000000005</v>
      </c>
      <c r="P7438">
        <f t="shared" si="1048"/>
        <v>137.5</v>
      </c>
      <c r="Q7438">
        <v>20000</v>
      </c>
      <c r="R7438">
        <f t="shared" si="1049"/>
        <v>8.0484848484848488</v>
      </c>
      <c r="S7438">
        <f t="shared" si="1051"/>
        <v>0.1126005361930295</v>
      </c>
      <c r="T7438">
        <f t="shared" si="1052"/>
        <v>0.18379893199424485</v>
      </c>
      <c r="U7438">
        <f>IFERROR(VLOOKUP(D7438,'ZORI (2)'!$C$2:$F$106,4,FALSE), 0)</f>
        <v>70.566747242072395</v>
      </c>
    </row>
    <row r="7439" spans="1:21" x14ac:dyDescent="0.25">
      <c r="A7439">
        <v>11318</v>
      </c>
      <c r="B7439">
        <v>67068</v>
      </c>
      <c r="C7439" t="s">
        <v>1690</v>
      </c>
      <c r="D7439" t="s">
        <v>340</v>
      </c>
      <c r="E7439">
        <v>67000</v>
      </c>
      <c r="F7439">
        <v>66500</v>
      </c>
      <c r="G7439">
        <f>IFERROR(VLOOKUP(D7439,'ZORI (2)'!$C$2:$E$106,2,FALSE), 0)</f>
        <v>752</v>
      </c>
      <c r="H7439">
        <f>IFERROR(VLOOKUP(D7439,'ZORI (2)'!$C$2:$E$106,3,FALSE), 0)</f>
        <v>784</v>
      </c>
      <c r="I7439">
        <f t="shared" si="1044"/>
        <v>13300</v>
      </c>
      <c r="J7439">
        <f t="shared" si="1045"/>
        <v>53200</v>
      </c>
      <c r="K7439">
        <v>2.5000000000000001E-2</v>
      </c>
      <c r="L7439">
        <v>360</v>
      </c>
      <c r="M7439" s="1">
        <f t="shared" si="1046"/>
        <v>210.20431817102488</v>
      </c>
      <c r="N7439">
        <f t="shared" si="1050"/>
        <v>2345</v>
      </c>
      <c r="O7439">
        <f t="shared" si="1047"/>
        <v>26.6</v>
      </c>
      <c r="P7439">
        <f t="shared" si="1048"/>
        <v>78.400000000000006</v>
      </c>
      <c r="Q7439">
        <v>20000</v>
      </c>
      <c r="R7439">
        <f t="shared" si="1049"/>
        <v>7.0684523809523814</v>
      </c>
      <c r="S7439">
        <f t="shared" si="1051"/>
        <v>-0.25569421903855838</v>
      </c>
      <c r="T7439">
        <f t="shared" si="1052"/>
        <v>0.15782152284886244</v>
      </c>
      <c r="U7439">
        <f>IFERROR(VLOOKUP(D7439,'ZORI (2)'!$C$2:$F$106,4,FALSE), 0)</f>
        <v>7.8878728067182937</v>
      </c>
    </row>
    <row r="7440" spans="1:21" x14ac:dyDescent="0.25">
      <c r="A7440">
        <v>11320</v>
      </c>
      <c r="B7440">
        <v>45218</v>
      </c>
      <c r="C7440" t="s">
        <v>3876</v>
      </c>
      <c r="D7440" t="s">
        <v>244</v>
      </c>
      <c r="E7440">
        <v>93900</v>
      </c>
      <c r="F7440">
        <v>121900</v>
      </c>
      <c r="G7440">
        <f>IFERROR(VLOOKUP(D7440,'ZORI (2)'!$C$2:$E$106,2,FALSE), 0)</f>
        <v>976</v>
      </c>
      <c r="H7440">
        <f>IFERROR(VLOOKUP(D7440,'ZORI (2)'!$C$2:$E$106,3,FALSE), 0)</f>
        <v>1123</v>
      </c>
      <c r="I7440">
        <f t="shared" si="1044"/>
        <v>24380</v>
      </c>
      <c r="J7440">
        <f t="shared" si="1045"/>
        <v>97520</v>
      </c>
      <c r="K7440">
        <v>2.5000000000000001E-2</v>
      </c>
      <c r="L7440">
        <v>360</v>
      </c>
      <c r="M7440" s="1">
        <f t="shared" si="1046"/>
        <v>385.32190052703658</v>
      </c>
      <c r="N7440">
        <f t="shared" si="1050"/>
        <v>3286.5000000000005</v>
      </c>
      <c r="O7440">
        <f t="shared" si="1047"/>
        <v>48.760000000000005</v>
      </c>
      <c r="P7440">
        <f t="shared" si="1048"/>
        <v>112.30000000000001</v>
      </c>
      <c r="Q7440">
        <v>20000</v>
      </c>
      <c r="R7440">
        <f t="shared" si="1049"/>
        <v>9.0457108934401891</v>
      </c>
      <c r="S7440">
        <f t="shared" si="1051"/>
        <v>4.0222209896191116E-2</v>
      </c>
      <c r="T7440">
        <f t="shared" si="1052"/>
        <v>0.14516310603202587</v>
      </c>
      <c r="U7440">
        <f>IFERROR(VLOOKUP(D7440,'ZORI (2)'!$C$2:$F$106,4,FALSE), 0)</f>
        <v>45.381348996418048</v>
      </c>
    </row>
    <row r="7441" spans="1:21" x14ac:dyDescent="0.25">
      <c r="A7441">
        <v>11324</v>
      </c>
      <c r="B7441">
        <v>74421</v>
      </c>
      <c r="C7441" t="s">
        <v>3877</v>
      </c>
      <c r="D7441" t="s">
        <v>258</v>
      </c>
      <c r="E7441">
        <v>105300</v>
      </c>
      <c r="F7441">
        <v>129200</v>
      </c>
      <c r="G7441">
        <f>IFERROR(VLOOKUP(D7441,'ZORI (2)'!$C$2:$E$106,2,FALSE), 0)</f>
        <v>984</v>
      </c>
      <c r="H7441">
        <f>IFERROR(VLOOKUP(D7441,'ZORI (2)'!$C$2:$E$106,3,FALSE), 0)</f>
        <v>1053</v>
      </c>
      <c r="I7441">
        <f t="shared" si="1044"/>
        <v>25840</v>
      </c>
      <c r="J7441">
        <f t="shared" si="1045"/>
        <v>103360</v>
      </c>
      <c r="K7441">
        <v>2.5000000000000001E-2</v>
      </c>
      <c r="L7441">
        <v>360</v>
      </c>
      <c r="M7441" s="1">
        <f t="shared" si="1046"/>
        <v>408.3969610179912</v>
      </c>
      <c r="N7441">
        <f t="shared" si="1050"/>
        <v>3685.5000000000005</v>
      </c>
      <c r="O7441">
        <f t="shared" si="1047"/>
        <v>51.68</v>
      </c>
      <c r="P7441">
        <f t="shared" si="1048"/>
        <v>105.30000000000001</v>
      </c>
      <c r="Q7441">
        <v>20000</v>
      </c>
      <c r="R7441">
        <f t="shared" si="1049"/>
        <v>10.224754669199113</v>
      </c>
      <c r="S7441">
        <f t="shared" si="1051"/>
        <v>1.6629776215155967E-3</v>
      </c>
      <c r="T7441">
        <f t="shared" si="1052"/>
        <v>0.11815078026035285</v>
      </c>
      <c r="U7441">
        <f>IFERROR(VLOOKUP(D7441,'ZORI (2)'!$C$2:$F$106,4,FALSE), 0)</f>
        <v>17.975417832654223</v>
      </c>
    </row>
    <row r="7442" spans="1:21" x14ac:dyDescent="0.25">
      <c r="A7442">
        <v>11325</v>
      </c>
      <c r="B7442">
        <v>30079</v>
      </c>
      <c r="C7442" t="s">
        <v>3226</v>
      </c>
      <c r="D7442" t="s">
        <v>202</v>
      </c>
      <c r="E7442">
        <v>102700</v>
      </c>
      <c r="F7442">
        <v>173600</v>
      </c>
      <c r="G7442">
        <f>IFERROR(VLOOKUP(D7442,'ZORI (2)'!$C$2:$E$106,2,FALSE), 0)</f>
        <v>1152</v>
      </c>
      <c r="H7442">
        <f>IFERROR(VLOOKUP(D7442,'ZORI (2)'!$C$2:$E$106,3,FALSE), 0)</f>
        <v>1425</v>
      </c>
      <c r="I7442">
        <f t="shared" si="1044"/>
        <v>34720</v>
      </c>
      <c r="J7442">
        <f t="shared" si="1045"/>
        <v>138880</v>
      </c>
      <c r="K7442">
        <v>2.5000000000000001E-2</v>
      </c>
      <c r="L7442">
        <v>360</v>
      </c>
      <c r="M7442" s="1">
        <f t="shared" si="1046"/>
        <v>548.74390427804383</v>
      </c>
      <c r="N7442">
        <f t="shared" si="1050"/>
        <v>3594.5000000000005</v>
      </c>
      <c r="O7442">
        <f t="shared" si="1047"/>
        <v>69.44</v>
      </c>
      <c r="P7442">
        <f t="shared" si="1048"/>
        <v>142.5</v>
      </c>
      <c r="Q7442">
        <v>20000</v>
      </c>
      <c r="R7442">
        <f t="shared" si="1049"/>
        <v>10.152046783625732</v>
      </c>
      <c r="S7442">
        <f t="shared" si="1051"/>
        <v>0.37456500481018573</v>
      </c>
      <c r="T7442">
        <f t="shared" si="1052"/>
        <v>0.13670344680419919</v>
      </c>
      <c r="U7442">
        <f>IFERROR(VLOOKUP(D7442,'ZORI (2)'!$C$2:$F$106,4,FALSE), 0)</f>
        <v>82.518246796825295</v>
      </c>
    </row>
    <row r="7443" spans="1:21" x14ac:dyDescent="0.25">
      <c r="A7443">
        <v>11331</v>
      </c>
      <c r="B7443">
        <v>92036</v>
      </c>
      <c r="C7443" t="s">
        <v>3878</v>
      </c>
      <c r="D7443" t="s">
        <v>226</v>
      </c>
      <c r="E7443">
        <v>237900</v>
      </c>
      <c r="F7443">
        <v>379300</v>
      </c>
      <c r="G7443">
        <f>IFERROR(VLOOKUP(D7443,'ZORI (2)'!$C$2:$E$106,2,FALSE), 0)</f>
        <v>1757</v>
      </c>
      <c r="H7443">
        <f>IFERROR(VLOOKUP(D7443,'ZORI (2)'!$C$2:$E$106,3,FALSE), 0)</f>
        <v>2196</v>
      </c>
      <c r="I7443">
        <f t="shared" si="1044"/>
        <v>75860</v>
      </c>
      <c r="J7443">
        <f t="shared" si="1045"/>
        <v>303440</v>
      </c>
      <c r="K7443">
        <v>2.5000000000000001E-2</v>
      </c>
      <c r="L7443">
        <v>360</v>
      </c>
      <c r="M7443" s="1">
        <f t="shared" si="1046"/>
        <v>1198.9548553724771</v>
      </c>
      <c r="N7443">
        <f t="shared" si="1050"/>
        <v>8326.5</v>
      </c>
      <c r="O7443">
        <f t="shared" si="1047"/>
        <v>151.72</v>
      </c>
      <c r="P7443">
        <f t="shared" si="1048"/>
        <v>219.60000000000002</v>
      </c>
      <c r="Q7443">
        <v>20000</v>
      </c>
      <c r="R7443">
        <f t="shared" si="1049"/>
        <v>14.393594414086218</v>
      </c>
      <c r="S7443">
        <f t="shared" si="1051"/>
        <v>0.42472668949184245</v>
      </c>
      <c r="T7443">
        <f t="shared" si="1052"/>
        <v>7.2069814568396812E-2</v>
      </c>
      <c r="U7443">
        <f>IFERROR(VLOOKUP(D7443,'ZORI (2)'!$C$2:$F$106,4,FALSE), 0)</f>
        <v>129.6726516989587</v>
      </c>
    </row>
    <row r="7444" spans="1:21" x14ac:dyDescent="0.25">
      <c r="A7444">
        <v>11333</v>
      </c>
      <c r="B7444">
        <v>23015</v>
      </c>
      <c r="C7444" t="s">
        <v>3879</v>
      </c>
      <c r="D7444" t="s">
        <v>224</v>
      </c>
      <c r="E7444">
        <v>194600</v>
      </c>
      <c r="F7444">
        <v>238300</v>
      </c>
      <c r="G7444">
        <f>IFERROR(VLOOKUP(D7444,'ZORI (2)'!$C$2:$E$106,2,FALSE), 0)</f>
        <v>1084</v>
      </c>
      <c r="H7444">
        <f>IFERROR(VLOOKUP(D7444,'ZORI (2)'!$C$2:$E$106,3,FALSE), 0)</f>
        <v>1223</v>
      </c>
      <c r="I7444">
        <f t="shared" si="1044"/>
        <v>47660</v>
      </c>
      <c r="J7444">
        <f t="shared" si="1045"/>
        <v>190640</v>
      </c>
      <c r="K7444">
        <v>2.5000000000000001E-2</v>
      </c>
      <c r="L7444">
        <v>360</v>
      </c>
      <c r="M7444" s="1">
        <f t="shared" si="1046"/>
        <v>753.25848150609374</v>
      </c>
      <c r="N7444">
        <f t="shared" si="1050"/>
        <v>6811.0000000000009</v>
      </c>
      <c r="O7444">
        <f t="shared" si="1047"/>
        <v>95.32</v>
      </c>
      <c r="P7444">
        <f t="shared" si="1048"/>
        <v>122.30000000000001</v>
      </c>
      <c r="Q7444">
        <v>20000</v>
      </c>
      <c r="R7444">
        <f t="shared" si="1049"/>
        <v>16.237394385391116</v>
      </c>
      <c r="S7444">
        <f t="shared" si="1051"/>
        <v>7.627895633008297E-2</v>
      </c>
      <c r="T7444">
        <f t="shared" si="1052"/>
        <v>4.0625991619917472E-2</v>
      </c>
      <c r="U7444">
        <f>IFERROR(VLOOKUP(D7444,'ZORI (2)'!$C$2:$F$106,4,FALSE), 0)</f>
        <v>40.174523605623193</v>
      </c>
    </row>
    <row r="7445" spans="1:21" x14ac:dyDescent="0.25">
      <c r="A7445">
        <v>11334</v>
      </c>
      <c r="B7445">
        <v>44442</v>
      </c>
      <c r="C7445" t="s">
        <v>3880</v>
      </c>
      <c r="D7445" t="s">
        <v>398</v>
      </c>
      <c r="E7445">
        <v>104600</v>
      </c>
      <c r="F7445">
        <v>144700</v>
      </c>
      <c r="G7445">
        <f>IFERROR(VLOOKUP(D7445,'ZORI (2)'!$C$2:$E$106,2,FALSE), 0)</f>
        <v>603</v>
      </c>
      <c r="H7445">
        <f>IFERROR(VLOOKUP(D7445,'ZORI (2)'!$C$2:$E$106,3,FALSE), 0)</f>
        <v>660</v>
      </c>
      <c r="I7445">
        <f t="shared" si="1044"/>
        <v>28940</v>
      </c>
      <c r="J7445">
        <f t="shared" si="1045"/>
        <v>115760</v>
      </c>
      <c r="K7445">
        <v>2.5000000000000001E-2</v>
      </c>
      <c r="L7445">
        <v>360</v>
      </c>
      <c r="M7445" s="1">
        <f t="shared" si="1046"/>
        <v>457.39195247138798</v>
      </c>
      <c r="N7445">
        <f t="shared" si="1050"/>
        <v>3661.0000000000005</v>
      </c>
      <c r="O7445">
        <f t="shared" si="1047"/>
        <v>57.88</v>
      </c>
      <c r="P7445">
        <f t="shared" si="1048"/>
        <v>66</v>
      </c>
      <c r="Q7445">
        <v>20000</v>
      </c>
      <c r="R7445">
        <f t="shared" si="1049"/>
        <v>18.270202020202021</v>
      </c>
      <c r="S7445">
        <f t="shared" si="1051"/>
        <v>0.12816834423558213</v>
      </c>
      <c r="T7445">
        <f t="shared" si="1052"/>
        <v>1.7960429846264222E-2</v>
      </c>
      <c r="U7445">
        <f>IFERROR(VLOOKUP(D7445,'ZORI (2)'!$C$2:$F$106,4,FALSE), 0)</f>
        <v>16.121324661563552</v>
      </c>
    </row>
    <row r="7446" spans="1:21" x14ac:dyDescent="0.25">
      <c r="A7446">
        <v>11338</v>
      </c>
      <c r="B7446">
        <v>14532</v>
      </c>
      <c r="C7446" t="s">
        <v>3881</v>
      </c>
      <c r="D7446" t="s">
        <v>274</v>
      </c>
      <c r="E7446">
        <v>111400</v>
      </c>
      <c r="F7446">
        <v>130600</v>
      </c>
      <c r="G7446">
        <f>IFERROR(VLOOKUP(D7446,'ZORI (2)'!$C$2:$E$106,2,FALSE), 0)</f>
        <v>913</v>
      </c>
      <c r="H7446">
        <f>IFERROR(VLOOKUP(D7446,'ZORI (2)'!$C$2:$E$106,3,FALSE), 0)</f>
        <v>1037</v>
      </c>
      <c r="I7446">
        <f t="shared" si="1044"/>
        <v>26120</v>
      </c>
      <c r="J7446">
        <f t="shared" si="1045"/>
        <v>104480</v>
      </c>
      <c r="K7446">
        <v>2.5000000000000001E-2</v>
      </c>
      <c r="L7446">
        <v>360</v>
      </c>
      <c r="M7446" s="1">
        <f t="shared" si="1046"/>
        <v>412.82231508474962</v>
      </c>
      <c r="N7446">
        <f t="shared" si="1050"/>
        <v>3899.0000000000005</v>
      </c>
      <c r="O7446">
        <f t="shared" si="1047"/>
        <v>52.24</v>
      </c>
      <c r="P7446">
        <f t="shared" si="1048"/>
        <v>103.7</v>
      </c>
      <c r="Q7446">
        <v>20000</v>
      </c>
      <c r="R7446">
        <f t="shared" si="1049"/>
        <v>10.495017679202828</v>
      </c>
      <c r="S7446">
        <f t="shared" si="1051"/>
        <v>-3.4730485812903271E-2</v>
      </c>
      <c r="T7446">
        <f t="shared" si="1052"/>
        <v>0.11233435732387702</v>
      </c>
      <c r="U7446">
        <f>IFERROR(VLOOKUP(D7446,'ZORI (2)'!$C$2:$F$106,4,FALSE), 0)</f>
        <v>35.783635050326652</v>
      </c>
    </row>
    <row r="7447" spans="1:21" x14ac:dyDescent="0.25">
      <c r="A7447">
        <v>11347</v>
      </c>
      <c r="B7447">
        <v>3037</v>
      </c>
      <c r="C7447" t="s">
        <v>1916</v>
      </c>
      <c r="D7447" t="s">
        <v>219</v>
      </c>
      <c r="E7447">
        <v>241700</v>
      </c>
      <c r="F7447">
        <v>314900</v>
      </c>
      <c r="G7447">
        <f>IFERROR(VLOOKUP(D7447,'ZORI (2)'!$C$2:$E$106,2,FALSE), 0)</f>
        <v>2124</v>
      </c>
      <c r="H7447">
        <f>IFERROR(VLOOKUP(D7447,'ZORI (2)'!$C$2:$E$106,3,FALSE), 0)</f>
        <v>2442</v>
      </c>
      <c r="I7447">
        <f t="shared" si="1044"/>
        <v>62980</v>
      </c>
      <c r="J7447">
        <f t="shared" si="1045"/>
        <v>251920</v>
      </c>
      <c r="K7447">
        <v>2.5000000000000001E-2</v>
      </c>
      <c r="L7447">
        <v>360</v>
      </c>
      <c r="M7447" s="1">
        <f t="shared" si="1046"/>
        <v>995.38856830158988</v>
      </c>
      <c r="N7447">
        <f t="shared" si="1050"/>
        <v>8459.5</v>
      </c>
      <c r="O7447">
        <f t="shared" si="1047"/>
        <v>125.96000000000001</v>
      </c>
      <c r="P7447">
        <f t="shared" si="1048"/>
        <v>244.20000000000002</v>
      </c>
      <c r="Q7447">
        <v>20000</v>
      </c>
      <c r="R7447">
        <f t="shared" si="1049"/>
        <v>10.745973245973246</v>
      </c>
      <c r="S7447">
        <f t="shared" si="1051"/>
        <v>0.16560772432581494</v>
      </c>
      <c r="T7447">
        <f t="shared" si="1052"/>
        <v>0.14126736454574798</v>
      </c>
      <c r="U7447">
        <f>IFERROR(VLOOKUP(D7447,'ZORI (2)'!$C$2:$F$106,4,FALSE), 0)</f>
        <v>98.079496251938465</v>
      </c>
    </row>
    <row r="7448" spans="1:21" x14ac:dyDescent="0.25">
      <c r="A7448">
        <v>11348</v>
      </c>
      <c r="B7448">
        <v>7848</v>
      </c>
      <c r="C7448" t="s">
        <v>293</v>
      </c>
      <c r="D7448" t="s">
        <v>195</v>
      </c>
      <c r="E7448">
        <v>313500</v>
      </c>
      <c r="F7448">
        <v>328800</v>
      </c>
      <c r="G7448">
        <f>IFERROR(VLOOKUP(D7448,'ZORI (2)'!$C$2:$E$106,2,FALSE), 0)</f>
        <v>2329</v>
      </c>
      <c r="H7448">
        <f>IFERROR(VLOOKUP(D7448,'ZORI (2)'!$C$2:$E$106,3,FALSE), 0)</f>
        <v>2608</v>
      </c>
      <c r="I7448">
        <f t="shared" si="1044"/>
        <v>65760</v>
      </c>
      <c r="J7448">
        <f t="shared" si="1045"/>
        <v>263040</v>
      </c>
      <c r="K7448">
        <v>2.5000000000000001E-2</v>
      </c>
      <c r="L7448">
        <v>360</v>
      </c>
      <c r="M7448" s="1">
        <f t="shared" si="1046"/>
        <v>1039.3260122501199</v>
      </c>
      <c r="N7448">
        <f t="shared" si="1050"/>
        <v>10972.500000000002</v>
      </c>
      <c r="O7448">
        <f t="shared" si="1047"/>
        <v>131.51999999999998</v>
      </c>
      <c r="P7448">
        <f t="shared" si="1048"/>
        <v>260.8</v>
      </c>
      <c r="Q7448">
        <v>20000</v>
      </c>
      <c r="R7448">
        <f t="shared" si="1049"/>
        <v>10.506134969325153</v>
      </c>
      <c r="S7448">
        <f t="shared" si="1051"/>
        <v>-4.5497100639383406E-2</v>
      </c>
      <c r="T7448">
        <f t="shared" si="1052"/>
        <v>0.14593076631947444</v>
      </c>
      <c r="U7448">
        <f>IFERROR(VLOOKUP(D7448,'ZORI (2)'!$C$2:$F$106,4,FALSE), 0)</f>
        <v>81.282042347392249</v>
      </c>
    </row>
    <row r="7449" spans="1:21" x14ac:dyDescent="0.25">
      <c r="A7449">
        <v>11350</v>
      </c>
      <c r="B7449">
        <v>37085</v>
      </c>
      <c r="C7449" t="s">
        <v>3883</v>
      </c>
      <c r="D7449" t="s">
        <v>197</v>
      </c>
      <c r="E7449">
        <v>165100</v>
      </c>
      <c r="F7449">
        <v>290900</v>
      </c>
      <c r="G7449">
        <f>IFERROR(VLOOKUP(D7449,'ZORI (2)'!$C$2:$E$106,2,FALSE), 0)</f>
        <v>1223</v>
      </c>
      <c r="H7449">
        <f>IFERROR(VLOOKUP(D7449,'ZORI (2)'!$C$2:$E$106,3,FALSE), 0)</f>
        <v>1493</v>
      </c>
      <c r="I7449">
        <f t="shared" si="1044"/>
        <v>58180</v>
      </c>
      <c r="J7449">
        <f t="shared" si="1045"/>
        <v>232720</v>
      </c>
      <c r="K7449">
        <v>2.5000000000000001E-2</v>
      </c>
      <c r="L7449">
        <v>360</v>
      </c>
      <c r="M7449" s="1">
        <f t="shared" si="1046"/>
        <v>919.52535572858858</v>
      </c>
      <c r="N7449">
        <f t="shared" si="1050"/>
        <v>5778.5000000000009</v>
      </c>
      <c r="O7449">
        <f t="shared" si="1047"/>
        <v>116.35999999999999</v>
      </c>
      <c r="P7449">
        <f t="shared" si="1048"/>
        <v>149.30000000000001</v>
      </c>
      <c r="Q7449">
        <v>20000</v>
      </c>
      <c r="R7449">
        <f t="shared" si="1049"/>
        <v>16.236883232864479</v>
      </c>
      <c r="S7449">
        <f t="shared" si="1051"/>
        <v>0.52400610859787766</v>
      </c>
      <c r="T7449">
        <f t="shared" si="1052"/>
        <v>4.3995256361856604E-2</v>
      </c>
      <c r="U7449">
        <f>IFERROR(VLOOKUP(D7449,'ZORI (2)'!$C$2:$F$106,4,FALSE), 0)</f>
        <v>82.462282658343199</v>
      </c>
    </row>
    <row r="7450" spans="1:21" x14ac:dyDescent="0.25">
      <c r="A7450">
        <v>11356</v>
      </c>
      <c r="B7450">
        <v>45308</v>
      </c>
      <c r="C7450" t="s">
        <v>463</v>
      </c>
      <c r="D7450" t="s">
        <v>261</v>
      </c>
      <c r="E7450">
        <v>111000</v>
      </c>
      <c r="F7450">
        <v>91200</v>
      </c>
      <c r="G7450">
        <f>IFERROR(VLOOKUP(D7450,'ZORI (2)'!$C$2:$E$106,2,FALSE), 0)</f>
        <v>1014</v>
      </c>
      <c r="H7450">
        <f>IFERROR(VLOOKUP(D7450,'ZORI (2)'!$C$2:$E$106,3,FALSE), 0)</f>
        <v>1171</v>
      </c>
      <c r="I7450">
        <f t="shared" si="1044"/>
        <v>18240</v>
      </c>
      <c r="J7450">
        <f t="shared" si="1045"/>
        <v>72960</v>
      </c>
      <c r="K7450">
        <v>2.5000000000000001E-2</v>
      </c>
      <c r="L7450">
        <v>360</v>
      </c>
      <c r="M7450" s="1">
        <f t="shared" si="1046"/>
        <v>288.28020777740556</v>
      </c>
      <c r="N7450">
        <f t="shared" si="1050"/>
        <v>3885.0000000000005</v>
      </c>
      <c r="O7450">
        <f t="shared" si="1047"/>
        <v>36.480000000000004</v>
      </c>
      <c r="P7450">
        <f t="shared" si="1048"/>
        <v>117.10000000000001</v>
      </c>
      <c r="Q7450">
        <v>20000</v>
      </c>
      <c r="R7450">
        <f t="shared" si="1049"/>
        <v>6.4901793339026472</v>
      </c>
      <c r="S7450">
        <f t="shared" si="1051"/>
        <v>-0.32386848055751194</v>
      </c>
      <c r="T7450">
        <f t="shared" si="1052"/>
        <v>0.20770747790317229</v>
      </c>
      <c r="U7450">
        <f>IFERROR(VLOOKUP(D7450,'ZORI (2)'!$C$2:$F$106,4,FALSE), 0)</f>
        <v>47.84480118048355</v>
      </c>
    </row>
    <row r="7451" spans="1:21" x14ac:dyDescent="0.25">
      <c r="A7451">
        <v>11360</v>
      </c>
      <c r="B7451">
        <v>92121</v>
      </c>
      <c r="C7451" t="s">
        <v>226</v>
      </c>
      <c r="D7451" t="s">
        <v>226</v>
      </c>
      <c r="E7451">
        <v>832400</v>
      </c>
      <c r="F7451">
        <v>1019000</v>
      </c>
      <c r="G7451">
        <f>IFERROR(VLOOKUP(D7451,'ZORI (2)'!$C$2:$E$106,2,FALSE), 0)</f>
        <v>1757</v>
      </c>
      <c r="H7451">
        <f>IFERROR(VLOOKUP(D7451,'ZORI (2)'!$C$2:$E$106,3,FALSE), 0)</f>
        <v>2196</v>
      </c>
      <c r="I7451">
        <f t="shared" si="1044"/>
        <v>203800</v>
      </c>
      <c r="J7451">
        <f t="shared" si="1045"/>
        <v>815200</v>
      </c>
      <c r="K7451">
        <v>2.5000000000000001E-2</v>
      </c>
      <c r="L7451">
        <v>360</v>
      </c>
      <c r="M7451" s="1">
        <f t="shared" si="1046"/>
        <v>3221.0255671620203</v>
      </c>
      <c r="N7451">
        <f t="shared" si="1050"/>
        <v>29134.000000000004</v>
      </c>
      <c r="O7451">
        <f t="shared" si="1047"/>
        <v>407.59999999999997</v>
      </c>
      <c r="P7451">
        <f t="shared" si="1048"/>
        <v>219.60000000000002</v>
      </c>
      <c r="Q7451">
        <v>20000</v>
      </c>
      <c r="R7451">
        <f t="shared" si="1049"/>
        <v>38.668791742562235</v>
      </c>
      <c r="S7451">
        <f t="shared" si="1051"/>
        <v>0.15593953267826313</v>
      </c>
      <c r="T7451">
        <f t="shared" si="1052"/>
        <v>-7.8386878814015667E-2</v>
      </c>
      <c r="U7451">
        <f>IFERROR(VLOOKUP(D7451,'ZORI (2)'!$C$2:$F$106,4,FALSE), 0)</f>
        <v>129.6726516989587</v>
      </c>
    </row>
    <row r="7452" spans="1:21" x14ac:dyDescent="0.25">
      <c r="A7452">
        <v>11363</v>
      </c>
      <c r="B7452">
        <v>3036</v>
      </c>
      <c r="C7452" t="s">
        <v>1216</v>
      </c>
      <c r="D7452" t="s">
        <v>219</v>
      </c>
      <c r="E7452">
        <v>281400</v>
      </c>
      <c r="F7452">
        <v>344200</v>
      </c>
      <c r="G7452">
        <f>IFERROR(VLOOKUP(D7452,'ZORI (2)'!$C$2:$E$106,2,FALSE), 0)</f>
        <v>2124</v>
      </c>
      <c r="H7452">
        <f>IFERROR(VLOOKUP(D7452,'ZORI (2)'!$C$2:$E$106,3,FALSE), 0)</f>
        <v>2442</v>
      </c>
      <c r="I7452">
        <f t="shared" si="1044"/>
        <v>68840</v>
      </c>
      <c r="J7452">
        <f t="shared" si="1045"/>
        <v>275360</v>
      </c>
      <c r="K7452">
        <v>2.5000000000000001E-2</v>
      </c>
      <c r="L7452">
        <v>360</v>
      </c>
      <c r="M7452" s="1">
        <f t="shared" si="1046"/>
        <v>1088.0049069844627</v>
      </c>
      <c r="N7452">
        <f t="shared" si="1050"/>
        <v>9849.0000000000018</v>
      </c>
      <c r="O7452">
        <f t="shared" si="1047"/>
        <v>137.68</v>
      </c>
      <c r="P7452">
        <f t="shared" si="1048"/>
        <v>244.20000000000002</v>
      </c>
      <c r="Q7452">
        <v>20000</v>
      </c>
      <c r="R7452">
        <f t="shared" si="1049"/>
        <v>11.745836745836746</v>
      </c>
      <c r="S7452">
        <f t="shared" si="1051"/>
        <v>0.10586700680162828</v>
      </c>
      <c r="T7452">
        <f t="shared" si="1052"/>
        <v>0.11820345850283666</v>
      </c>
      <c r="U7452">
        <f>IFERROR(VLOOKUP(D7452,'ZORI (2)'!$C$2:$F$106,4,FALSE), 0)</f>
        <v>98.079496251938465</v>
      </c>
    </row>
    <row r="7453" spans="1:21" x14ac:dyDescent="0.25">
      <c r="A7453">
        <v>11365</v>
      </c>
      <c r="B7453">
        <v>21727</v>
      </c>
      <c r="C7453" t="s">
        <v>3884</v>
      </c>
      <c r="D7453" t="s">
        <v>203</v>
      </c>
      <c r="E7453">
        <v>169700</v>
      </c>
      <c r="F7453">
        <v>215600</v>
      </c>
      <c r="G7453">
        <f>IFERROR(VLOOKUP(D7453,'ZORI (2)'!$C$2:$E$106,2,FALSE), 0)</f>
        <v>1905</v>
      </c>
      <c r="H7453">
        <f>IFERROR(VLOOKUP(D7453,'ZORI (2)'!$C$2:$E$106,3,FALSE), 0)</f>
        <v>2043</v>
      </c>
      <c r="I7453">
        <f t="shared" si="1044"/>
        <v>43120</v>
      </c>
      <c r="J7453">
        <f t="shared" si="1045"/>
        <v>172480</v>
      </c>
      <c r="K7453">
        <v>2.5000000000000001E-2</v>
      </c>
      <c r="L7453">
        <v>360</v>
      </c>
      <c r="M7453" s="1">
        <f t="shared" si="1046"/>
        <v>681.50452628079654</v>
      </c>
      <c r="N7453">
        <f t="shared" si="1050"/>
        <v>5939.5000000000009</v>
      </c>
      <c r="O7453">
        <f t="shared" si="1047"/>
        <v>86.240000000000009</v>
      </c>
      <c r="P7453">
        <f t="shared" si="1048"/>
        <v>204.3</v>
      </c>
      <c r="Q7453">
        <v>20000</v>
      </c>
      <c r="R7453">
        <f t="shared" si="1049"/>
        <v>8.7942568118779576</v>
      </c>
      <c r="S7453">
        <f t="shared" si="1051"/>
        <v>0.10202694241193624</v>
      </c>
      <c r="T7453">
        <f t="shared" si="1052"/>
        <v>0.18609265466200076</v>
      </c>
      <c r="U7453">
        <f>IFERROR(VLOOKUP(D7453,'ZORI (2)'!$C$2:$F$106,4,FALSE), 0)</f>
        <v>40.400261415601996</v>
      </c>
    </row>
    <row r="7454" spans="1:21" x14ac:dyDescent="0.25">
      <c r="A7454">
        <v>11366</v>
      </c>
      <c r="B7454">
        <v>32102</v>
      </c>
      <c r="C7454" t="s">
        <v>3885</v>
      </c>
      <c r="D7454" t="s">
        <v>259</v>
      </c>
      <c r="E7454">
        <v>144500</v>
      </c>
      <c r="F7454">
        <v>188100</v>
      </c>
      <c r="G7454">
        <f>IFERROR(VLOOKUP(D7454,'ZORI (2)'!$C$2:$E$106,2,FALSE), 0)</f>
        <v>1220</v>
      </c>
      <c r="H7454">
        <f>IFERROR(VLOOKUP(D7454,'ZORI (2)'!$C$2:$E$106,3,FALSE), 0)</f>
        <v>1491</v>
      </c>
      <c r="I7454">
        <f t="shared" si="1044"/>
        <v>37620</v>
      </c>
      <c r="J7454">
        <f t="shared" si="1045"/>
        <v>150480</v>
      </c>
      <c r="K7454">
        <v>2.5000000000000001E-2</v>
      </c>
      <c r="L7454">
        <v>360</v>
      </c>
      <c r="M7454" s="1">
        <f t="shared" si="1046"/>
        <v>594.57792854089894</v>
      </c>
      <c r="N7454">
        <f t="shared" si="1050"/>
        <v>5057.5000000000009</v>
      </c>
      <c r="O7454">
        <f t="shared" si="1047"/>
        <v>75.239999999999995</v>
      </c>
      <c r="P7454">
        <f t="shared" si="1048"/>
        <v>149.1</v>
      </c>
      <c r="Q7454">
        <v>20000</v>
      </c>
      <c r="R7454">
        <f t="shared" si="1049"/>
        <v>10.513078470824949</v>
      </c>
      <c r="S7454">
        <f t="shared" si="1051"/>
        <v>0.10935818232752902</v>
      </c>
      <c r="T7454">
        <f t="shared" si="1052"/>
        <v>0.12867432264383891</v>
      </c>
      <c r="U7454">
        <f>IFERROR(VLOOKUP(D7454,'ZORI (2)'!$C$2:$F$106,4,FALSE), 0)</f>
        <v>80.20037618450462</v>
      </c>
    </row>
    <row r="7455" spans="1:21" x14ac:dyDescent="0.25">
      <c r="A7455">
        <v>11367</v>
      </c>
      <c r="B7455">
        <v>80542</v>
      </c>
      <c r="C7455" t="s">
        <v>3174</v>
      </c>
      <c r="D7455" t="s">
        <v>265</v>
      </c>
      <c r="E7455">
        <v>270200</v>
      </c>
      <c r="F7455">
        <v>370000</v>
      </c>
      <c r="G7455">
        <f>IFERROR(VLOOKUP(D7455,'ZORI (2)'!$C$2:$E$106,2,FALSE), 0)</f>
        <v>1282</v>
      </c>
      <c r="H7455">
        <f>IFERROR(VLOOKUP(D7455,'ZORI (2)'!$C$2:$E$106,3,FALSE), 0)</f>
        <v>1586</v>
      </c>
      <c r="I7455">
        <f t="shared" si="1044"/>
        <v>74000</v>
      </c>
      <c r="J7455">
        <f t="shared" si="1045"/>
        <v>296000</v>
      </c>
      <c r="K7455">
        <v>2.5000000000000001E-2</v>
      </c>
      <c r="L7455">
        <v>360</v>
      </c>
      <c r="M7455" s="1">
        <f t="shared" si="1046"/>
        <v>1169.5578605004391</v>
      </c>
      <c r="N7455">
        <f t="shared" si="1050"/>
        <v>9457</v>
      </c>
      <c r="O7455">
        <f t="shared" si="1047"/>
        <v>148</v>
      </c>
      <c r="P7455">
        <f t="shared" si="1048"/>
        <v>158.60000000000002</v>
      </c>
      <c r="Q7455">
        <v>20000</v>
      </c>
      <c r="R7455">
        <f t="shared" si="1049"/>
        <v>19.440941572089113</v>
      </c>
      <c r="S7455">
        <f t="shared" si="1051"/>
        <v>0.23474505851690433</v>
      </c>
      <c r="T7455">
        <f t="shared" si="1052"/>
        <v>1.2740613723525047E-2</v>
      </c>
      <c r="U7455">
        <f>IFERROR(VLOOKUP(D7455,'ZORI (2)'!$C$2:$F$106,4,FALSE), 0)</f>
        <v>82.350178328576192</v>
      </c>
    </row>
    <row r="7456" spans="1:21" x14ac:dyDescent="0.25">
      <c r="A7456">
        <v>11369</v>
      </c>
      <c r="B7456">
        <v>7647</v>
      </c>
      <c r="C7456" t="s">
        <v>3886</v>
      </c>
      <c r="D7456" t="s">
        <v>195</v>
      </c>
      <c r="E7456">
        <v>423000</v>
      </c>
      <c r="F7456">
        <v>465800</v>
      </c>
      <c r="G7456">
        <f>IFERROR(VLOOKUP(D7456,'ZORI (2)'!$C$2:$E$106,2,FALSE), 0)</f>
        <v>2329</v>
      </c>
      <c r="H7456">
        <f>IFERROR(VLOOKUP(D7456,'ZORI (2)'!$C$2:$E$106,3,FALSE), 0)</f>
        <v>2608</v>
      </c>
      <c r="I7456">
        <f t="shared" si="1044"/>
        <v>93160</v>
      </c>
      <c r="J7456">
        <f t="shared" si="1045"/>
        <v>372640</v>
      </c>
      <c r="K7456">
        <v>2.5000000000000001E-2</v>
      </c>
      <c r="L7456">
        <v>360</v>
      </c>
      <c r="M7456" s="1">
        <f t="shared" si="1046"/>
        <v>1472.3785173543367</v>
      </c>
      <c r="N7456">
        <f t="shared" si="1050"/>
        <v>14805.000000000002</v>
      </c>
      <c r="O7456">
        <f t="shared" si="1047"/>
        <v>186.32000000000002</v>
      </c>
      <c r="P7456">
        <f t="shared" si="1048"/>
        <v>260.8</v>
      </c>
      <c r="Q7456">
        <v>20000</v>
      </c>
      <c r="R7456">
        <f t="shared" si="1049"/>
        <v>14.883691206543967</v>
      </c>
      <c r="S7456">
        <f t="shared" si="1051"/>
        <v>1.7463767324515895E-2</v>
      </c>
      <c r="T7456">
        <f t="shared" si="1052"/>
        <v>6.4564668399546429E-2</v>
      </c>
      <c r="U7456">
        <f>IFERROR(VLOOKUP(D7456,'ZORI (2)'!$C$2:$F$106,4,FALSE), 0)</f>
        <v>81.282042347392249</v>
      </c>
    </row>
    <row r="7457" spans="1:21" x14ac:dyDescent="0.25">
      <c r="A7457">
        <v>11374</v>
      </c>
      <c r="B7457">
        <v>10532</v>
      </c>
      <c r="C7457" t="s">
        <v>482</v>
      </c>
      <c r="D7457" t="s">
        <v>195</v>
      </c>
      <c r="E7457">
        <v>472600</v>
      </c>
      <c r="F7457">
        <v>520000</v>
      </c>
      <c r="G7457">
        <f>IFERROR(VLOOKUP(D7457,'ZORI (2)'!$C$2:$E$106,2,FALSE), 0)</f>
        <v>2329</v>
      </c>
      <c r="H7457">
        <f>IFERROR(VLOOKUP(D7457,'ZORI (2)'!$C$2:$E$106,3,FALSE), 0)</f>
        <v>2608</v>
      </c>
      <c r="I7457">
        <f t="shared" si="1044"/>
        <v>104000</v>
      </c>
      <c r="J7457">
        <f t="shared" si="1045"/>
        <v>416000</v>
      </c>
      <c r="K7457">
        <v>2.5000000000000001E-2</v>
      </c>
      <c r="L7457">
        <v>360</v>
      </c>
      <c r="M7457" s="1">
        <f t="shared" si="1046"/>
        <v>1643.7029390816983</v>
      </c>
      <c r="N7457">
        <f t="shared" si="1050"/>
        <v>16541</v>
      </c>
      <c r="O7457">
        <f t="shared" si="1047"/>
        <v>208</v>
      </c>
      <c r="P7457">
        <f t="shared" si="1048"/>
        <v>260.8</v>
      </c>
      <c r="Q7457">
        <v>20000</v>
      </c>
      <c r="R7457">
        <f t="shared" si="1049"/>
        <v>16.61554192229039</v>
      </c>
      <c r="S7457">
        <f t="shared" si="1051"/>
        <v>2.1328080040695994E-2</v>
      </c>
      <c r="T7457">
        <f t="shared" si="1052"/>
        <v>4.2307687657122235E-2</v>
      </c>
      <c r="U7457">
        <f>IFERROR(VLOOKUP(D7457,'ZORI (2)'!$C$2:$F$106,4,FALSE), 0)</f>
        <v>81.282042347392249</v>
      </c>
    </row>
    <row r="7458" spans="1:21" x14ac:dyDescent="0.25">
      <c r="A7458">
        <v>11376</v>
      </c>
      <c r="B7458">
        <v>44437</v>
      </c>
      <c r="C7458" t="s">
        <v>2631</v>
      </c>
      <c r="D7458" t="s">
        <v>398</v>
      </c>
      <c r="E7458">
        <v>66400</v>
      </c>
      <c r="F7458">
        <v>74300</v>
      </c>
      <c r="G7458">
        <f>IFERROR(VLOOKUP(D7458,'ZORI (2)'!$C$2:$E$106,2,FALSE), 0)</f>
        <v>603</v>
      </c>
      <c r="H7458">
        <f>IFERROR(VLOOKUP(D7458,'ZORI (2)'!$C$2:$E$106,3,FALSE), 0)</f>
        <v>660</v>
      </c>
      <c r="I7458">
        <f t="shared" si="1044"/>
        <v>14860</v>
      </c>
      <c r="J7458">
        <f t="shared" si="1045"/>
        <v>59440</v>
      </c>
      <c r="K7458">
        <v>2.5000000000000001E-2</v>
      </c>
      <c r="L7458">
        <v>360</v>
      </c>
      <c r="M7458" s="1">
        <f t="shared" si="1046"/>
        <v>234.85986225725037</v>
      </c>
      <c r="N7458">
        <f t="shared" si="1050"/>
        <v>2324</v>
      </c>
      <c r="O7458">
        <f t="shared" si="1047"/>
        <v>29.72</v>
      </c>
      <c r="P7458">
        <f t="shared" si="1048"/>
        <v>66</v>
      </c>
      <c r="Q7458">
        <v>20000</v>
      </c>
      <c r="R7458">
        <f t="shared" si="1049"/>
        <v>9.3813131313131315</v>
      </c>
      <c r="S7458">
        <f t="shared" si="1051"/>
        <v>-0.16257157026283756</v>
      </c>
      <c r="T7458">
        <f t="shared" si="1052"/>
        <v>0.10631028541611971</v>
      </c>
      <c r="U7458">
        <f>IFERROR(VLOOKUP(D7458,'ZORI (2)'!$C$2:$F$106,4,FALSE), 0)</f>
        <v>16.121324661563552</v>
      </c>
    </row>
    <row r="7459" spans="1:21" x14ac:dyDescent="0.25">
      <c r="A7459">
        <v>11377</v>
      </c>
      <c r="B7459">
        <v>47018</v>
      </c>
      <c r="C7459" t="s">
        <v>3887</v>
      </c>
      <c r="D7459" t="s">
        <v>244</v>
      </c>
      <c r="E7459">
        <v>107400</v>
      </c>
      <c r="F7459">
        <v>127300</v>
      </c>
      <c r="G7459">
        <f>IFERROR(VLOOKUP(D7459,'ZORI (2)'!$C$2:$E$106,2,FALSE), 0)</f>
        <v>976</v>
      </c>
      <c r="H7459">
        <f>IFERROR(VLOOKUP(D7459,'ZORI (2)'!$C$2:$E$106,3,FALSE), 0)</f>
        <v>1123</v>
      </c>
      <c r="I7459">
        <f t="shared" si="1044"/>
        <v>25460</v>
      </c>
      <c r="J7459">
        <f t="shared" si="1045"/>
        <v>101840</v>
      </c>
      <c r="K7459">
        <v>2.5000000000000001E-2</v>
      </c>
      <c r="L7459">
        <v>360</v>
      </c>
      <c r="M7459" s="1">
        <f t="shared" si="1046"/>
        <v>402.39112335596189</v>
      </c>
      <c r="N7459">
        <f t="shared" si="1050"/>
        <v>3759.0000000000005</v>
      </c>
      <c r="O7459">
        <f t="shared" si="1047"/>
        <v>50.919999999999995</v>
      </c>
      <c r="P7459">
        <f t="shared" si="1048"/>
        <v>112.30000000000001</v>
      </c>
      <c r="Q7459">
        <v>20000</v>
      </c>
      <c r="R7459">
        <f t="shared" si="1049"/>
        <v>9.4464232710002971</v>
      </c>
      <c r="S7459">
        <f t="shared" si="1051"/>
        <v>-2.942230422616824E-2</v>
      </c>
      <c r="T7459">
        <f t="shared" si="1052"/>
        <v>0.13589602632577777</v>
      </c>
      <c r="U7459">
        <f>IFERROR(VLOOKUP(D7459,'ZORI (2)'!$C$2:$F$106,4,FALSE), 0)</f>
        <v>45.381348996418048</v>
      </c>
    </row>
    <row r="7460" spans="1:21" x14ac:dyDescent="0.25">
      <c r="A7460">
        <v>11378</v>
      </c>
      <c r="B7460">
        <v>98333</v>
      </c>
      <c r="C7460" t="s">
        <v>3888</v>
      </c>
      <c r="D7460" t="s">
        <v>216</v>
      </c>
      <c r="E7460">
        <v>429300</v>
      </c>
      <c r="F7460">
        <v>608000</v>
      </c>
      <c r="G7460">
        <f>IFERROR(VLOOKUP(D7460,'ZORI (2)'!$C$2:$E$106,2,FALSE), 0)</f>
        <v>1404</v>
      </c>
      <c r="H7460">
        <f>IFERROR(VLOOKUP(D7460,'ZORI (2)'!$C$2:$E$106,3,FALSE), 0)</f>
        <v>1823</v>
      </c>
      <c r="I7460">
        <f t="shared" si="1044"/>
        <v>121600</v>
      </c>
      <c r="J7460">
        <f t="shared" si="1045"/>
        <v>486400</v>
      </c>
      <c r="K7460">
        <v>2.5000000000000001E-2</v>
      </c>
      <c r="L7460">
        <v>360</v>
      </c>
      <c r="M7460" s="1">
        <f t="shared" si="1046"/>
        <v>1921.8680518493704</v>
      </c>
      <c r="N7460">
        <f t="shared" si="1050"/>
        <v>15025.500000000002</v>
      </c>
      <c r="O7460">
        <f t="shared" si="1047"/>
        <v>243.2</v>
      </c>
      <c r="P7460">
        <f t="shared" si="1048"/>
        <v>182.3</v>
      </c>
      <c r="Q7460">
        <v>20000</v>
      </c>
      <c r="R7460">
        <f t="shared" si="1049"/>
        <v>27.793015176449078</v>
      </c>
      <c r="S7460">
        <f t="shared" si="1051"/>
        <v>0.30942625378102218</v>
      </c>
      <c r="T7460">
        <f t="shared" si="1052"/>
        <v>-4.0174918019048281E-2</v>
      </c>
      <c r="U7460">
        <f>IFERROR(VLOOKUP(D7460,'ZORI (2)'!$C$2:$F$106,4,FALSE), 0)</f>
        <v>131.98328847007167</v>
      </c>
    </row>
    <row r="7461" spans="1:21" x14ac:dyDescent="0.25">
      <c r="A7461">
        <v>11379</v>
      </c>
      <c r="B7461">
        <v>7420</v>
      </c>
      <c r="C7461" t="s">
        <v>2036</v>
      </c>
      <c r="D7461" t="s">
        <v>195</v>
      </c>
      <c r="E7461">
        <v>220500</v>
      </c>
      <c r="F7461">
        <v>277600</v>
      </c>
      <c r="G7461">
        <f>IFERROR(VLOOKUP(D7461,'ZORI (2)'!$C$2:$E$106,2,FALSE), 0)</f>
        <v>2329</v>
      </c>
      <c r="H7461">
        <f>IFERROR(VLOOKUP(D7461,'ZORI (2)'!$C$2:$E$106,3,FALSE), 0)</f>
        <v>2608</v>
      </c>
      <c r="I7461">
        <f t="shared" si="1044"/>
        <v>55520</v>
      </c>
      <c r="J7461">
        <f t="shared" si="1045"/>
        <v>222080</v>
      </c>
      <c r="K7461">
        <v>2.5000000000000001E-2</v>
      </c>
      <c r="L7461">
        <v>360</v>
      </c>
      <c r="M7461" s="1">
        <f t="shared" si="1046"/>
        <v>877.48449209438354</v>
      </c>
      <c r="N7461">
        <f t="shared" si="1050"/>
        <v>7717.5000000000009</v>
      </c>
      <c r="O7461">
        <f t="shared" si="1047"/>
        <v>111.03999999999999</v>
      </c>
      <c r="P7461">
        <f t="shared" si="1048"/>
        <v>260.8</v>
      </c>
      <c r="Q7461">
        <v>20000</v>
      </c>
      <c r="R7461">
        <f t="shared" si="1049"/>
        <v>8.8701431492842531</v>
      </c>
      <c r="S7461">
        <f t="shared" si="1051"/>
        <v>0.11837400666753956</v>
      </c>
      <c r="T7461">
        <f t="shared" si="1052"/>
        <v>0.19587452884658235</v>
      </c>
      <c r="U7461">
        <f>IFERROR(VLOOKUP(D7461,'ZORI (2)'!$C$2:$F$106,4,FALSE), 0)</f>
        <v>81.282042347392249</v>
      </c>
    </row>
    <row r="7462" spans="1:21" x14ac:dyDescent="0.25">
      <c r="A7462">
        <v>11380</v>
      </c>
      <c r="B7462">
        <v>18618</v>
      </c>
      <c r="C7462" t="s">
        <v>3889</v>
      </c>
      <c r="D7462" t="s">
        <v>368</v>
      </c>
      <c r="E7462">
        <v>136000</v>
      </c>
      <c r="F7462">
        <v>150800</v>
      </c>
      <c r="G7462">
        <f>IFERROR(VLOOKUP(D7462,'ZORI (2)'!$C$2:$E$106,2,FALSE), 0)</f>
        <v>756</v>
      </c>
      <c r="H7462">
        <f>IFERROR(VLOOKUP(D7462,'ZORI (2)'!$C$2:$E$106,3,FALSE), 0)</f>
        <v>844</v>
      </c>
      <c r="I7462">
        <f t="shared" si="1044"/>
        <v>30160</v>
      </c>
      <c r="J7462">
        <f t="shared" si="1045"/>
        <v>120640</v>
      </c>
      <c r="K7462">
        <v>2.5000000000000001E-2</v>
      </c>
      <c r="L7462">
        <v>360</v>
      </c>
      <c r="M7462" s="1">
        <f t="shared" si="1046"/>
        <v>476.67385233369254</v>
      </c>
      <c r="N7462">
        <f t="shared" si="1050"/>
        <v>4760</v>
      </c>
      <c r="O7462">
        <f t="shared" si="1047"/>
        <v>60.32</v>
      </c>
      <c r="P7462">
        <f t="shared" si="1048"/>
        <v>84.4</v>
      </c>
      <c r="Q7462">
        <v>20000</v>
      </c>
      <c r="R7462">
        <f t="shared" si="1049"/>
        <v>14.889415481832543</v>
      </c>
      <c r="S7462">
        <f t="shared" si="1051"/>
        <v>-6.1955710375715352E-2</v>
      </c>
      <c r="T7462">
        <f t="shared" si="1052"/>
        <v>4.8639362199484511E-2</v>
      </c>
      <c r="U7462">
        <f>IFERROR(VLOOKUP(D7462,'ZORI (2)'!$C$2:$F$106,4,FALSE), 0)</f>
        <v>26.875310471233071</v>
      </c>
    </row>
    <row r="7463" spans="1:21" x14ac:dyDescent="0.25">
      <c r="A7463">
        <v>11382</v>
      </c>
      <c r="B7463">
        <v>60071</v>
      </c>
      <c r="C7463" t="s">
        <v>224</v>
      </c>
      <c r="D7463" t="s">
        <v>191</v>
      </c>
      <c r="E7463">
        <v>191800</v>
      </c>
      <c r="F7463">
        <v>234500</v>
      </c>
      <c r="G7463">
        <f>IFERROR(VLOOKUP(D7463,'ZORI (2)'!$C$2:$E$106,2,FALSE), 0)</f>
        <v>1542</v>
      </c>
      <c r="H7463">
        <f>IFERROR(VLOOKUP(D7463,'ZORI (2)'!$C$2:$E$106,3,FALSE), 0)</f>
        <v>1713</v>
      </c>
      <c r="I7463">
        <f t="shared" si="1044"/>
        <v>46900</v>
      </c>
      <c r="J7463">
        <f t="shared" si="1045"/>
        <v>187600</v>
      </c>
      <c r="K7463">
        <v>2.5000000000000001E-2</v>
      </c>
      <c r="L7463">
        <v>360</v>
      </c>
      <c r="M7463" s="1">
        <f t="shared" si="1046"/>
        <v>741.24680618203513</v>
      </c>
      <c r="N7463">
        <f t="shared" si="1050"/>
        <v>6713.0000000000009</v>
      </c>
      <c r="O7463">
        <f t="shared" si="1047"/>
        <v>93.800000000000011</v>
      </c>
      <c r="P7463">
        <f t="shared" si="1048"/>
        <v>171.3</v>
      </c>
      <c r="Q7463">
        <v>20000</v>
      </c>
      <c r="R7463">
        <f t="shared" si="1049"/>
        <v>11.407861451644289</v>
      </c>
      <c r="S7463">
        <f t="shared" si="1051"/>
        <v>7.3162695125690458E-2</v>
      </c>
      <c r="T7463">
        <f t="shared" si="1052"/>
        <v>0.11519484772819444</v>
      </c>
      <c r="U7463">
        <f>IFERROR(VLOOKUP(D7463,'ZORI (2)'!$C$2:$F$106,4,FALSE), 0)</f>
        <v>52.309030710552761</v>
      </c>
    </row>
    <row r="7464" spans="1:21" x14ac:dyDescent="0.25">
      <c r="A7464">
        <v>11383</v>
      </c>
      <c r="B7464">
        <v>64016</v>
      </c>
      <c r="C7464" t="s">
        <v>3890</v>
      </c>
      <c r="D7464" t="s">
        <v>221</v>
      </c>
      <c r="E7464">
        <v>90500</v>
      </c>
      <c r="F7464">
        <v>125100</v>
      </c>
      <c r="G7464">
        <f>IFERROR(VLOOKUP(D7464,'ZORI (2)'!$C$2:$E$106,2,FALSE), 0)</f>
        <v>986</v>
      </c>
      <c r="H7464">
        <f>IFERROR(VLOOKUP(D7464,'ZORI (2)'!$C$2:$E$106,3,FALSE), 0)</f>
        <v>1125</v>
      </c>
      <c r="I7464">
        <f t="shared" si="1044"/>
        <v>25020</v>
      </c>
      <c r="J7464">
        <f t="shared" si="1045"/>
        <v>100080</v>
      </c>
      <c r="K7464">
        <v>2.5000000000000001E-2</v>
      </c>
      <c r="L7464">
        <v>360</v>
      </c>
      <c r="M7464" s="1">
        <f t="shared" si="1046"/>
        <v>395.4369955367701</v>
      </c>
      <c r="N7464">
        <f t="shared" si="1050"/>
        <v>3167.5000000000005</v>
      </c>
      <c r="O7464">
        <f t="shared" si="1047"/>
        <v>50.039999999999992</v>
      </c>
      <c r="P7464">
        <f t="shared" si="1048"/>
        <v>112.5</v>
      </c>
      <c r="Q7464">
        <v>20000</v>
      </c>
      <c r="R7464">
        <f t="shared" si="1049"/>
        <v>9.2666666666666675</v>
      </c>
      <c r="S7464">
        <f t="shared" si="1051"/>
        <v>0.10057844150702708</v>
      </c>
      <c r="T7464">
        <f t="shared" si="1052"/>
        <v>0.1412041723176915</v>
      </c>
      <c r="U7464">
        <f>IFERROR(VLOOKUP(D7464,'ZORI (2)'!$C$2:$F$106,4,FALSE), 0)</f>
        <v>42.542445790969175</v>
      </c>
    </row>
    <row r="7465" spans="1:21" x14ac:dyDescent="0.25">
      <c r="A7465">
        <v>11384</v>
      </c>
      <c r="B7465">
        <v>55120</v>
      </c>
      <c r="C7465" t="s">
        <v>3891</v>
      </c>
      <c r="D7465" t="s">
        <v>307</v>
      </c>
      <c r="E7465">
        <v>312700</v>
      </c>
      <c r="F7465">
        <v>377200</v>
      </c>
      <c r="G7465">
        <f>IFERROR(VLOOKUP(D7465,'ZORI (2)'!$C$2:$E$106,2,FALSE), 0)</f>
        <v>1268</v>
      </c>
      <c r="H7465">
        <f>IFERROR(VLOOKUP(D7465,'ZORI (2)'!$C$2:$E$106,3,FALSE), 0)</f>
        <v>1485</v>
      </c>
      <c r="I7465">
        <f t="shared" si="1044"/>
        <v>75440</v>
      </c>
      <c r="J7465">
        <f t="shared" si="1045"/>
        <v>301760</v>
      </c>
      <c r="K7465">
        <v>2.5000000000000001E-2</v>
      </c>
      <c r="L7465">
        <v>360</v>
      </c>
      <c r="M7465" s="1">
        <f t="shared" si="1046"/>
        <v>1192.3168242723398</v>
      </c>
      <c r="N7465">
        <f t="shared" si="1050"/>
        <v>10944.500000000002</v>
      </c>
      <c r="O7465">
        <f t="shared" si="1047"/>
        <v>150.88</v>
      </c>
      <c r="P7465">
        <f t="shared" si="1048"/>
        <v>148.5</v>
      </c>
      <c r="Q7465">
        <v>20000</v>
      </c>
      <c r="R7465">
        <f t="shared" si="1049"/>
        <v>21.167227833894501</v>
      </c>
      <c r="S7465">
        <f t="shared" si="1051"/>
        <v>9.7645968435403449E-2</v>
      </c>
      <c r="T7465">
        <f t="shared" si="1052"/>
        <v>-7.5539097582895864E-4</v>
      </c>
      <c r="U7465">
        <f>IFERROR(VLOOKUP(D7465,'ZORI (2)'!$C$2:$F$106,4,FALSE), 0)</f>
        <v>66.493977017409904</v>
      </c>
    </row>
    <row r="7466" spans="1:21" x14ac:dyDescent="0.25">
      <c r="A7466">
        <v>11385</v>
      </c>
      <c r="B7466">
        <v>92352</v>
      </c>
      <c r="C7466" t="s">
        <v>3892</v>
      </c>
      <c r="D7466" t="s">
        <v>240</v>
      </c>
      <c r="E7466">
        <v>327600</v>
      </c>
      <c r="F7466">
        <v>424300</v>
      </c>
      <c r="G7466">
        <f>IFERROR(VLOOKUP(D7466,'ZORI (2)'!$C$2:$E$106,2,FALSE), 0)</f>
        <v>1469</v>
      </c>
      <c r="H7466">
        <f>IFERROR(VLOOKUP(D7466,'ZORI (2)'!$C$2:$E$106,3,FALSE), 0)</f>
        <v>1814</v>
      </c>
      <c r="I7466">
        <f t="shared" si="1044"/>
        <v>84860</v>
      </c>
      <c r="J7466">
        <f t="shared" si="1045"/>
        <v>339440</v>
      </c>
      <c r="K7466">
        <v>2.5000000000000001E-2</v>
      </c>
      <c r="L7466">
        <v>360</v>
      </c>
      <c r="M7466" s="1">
        <f t="shared" si="1046"/>
        <v>1341.198378946855</v>
      </c>
      <c r="N7466">
        <f t="shared" si="1050"/>
        <v>11466.000000000002</v>
      </c>
      <c r="O7466">
        <f t="shared" si="1047"/>
        <v>169.72000000000003</v>
      </c>
      <c r="P7466">
        <f t="shared" si="1048"/>
        <v>181.4</v>
      </c>
      <c r="Q7466">
        <v>20000</v>
      </c>
      <c r="R7466">
        <f t="shared" si="1049"/>
        <v>19.49191473722896</v>
      </c>
      <c r="S7466">
        <f t="shared" si="1051"/>
        <v>0.18167690619551838</v>
      </c>
      <c r="T7466">
        <f t="shared" si="1052"/>
        <v>1.2552477112921772E-2</v>
      </c>
      <c r="U7466">
        <f>IFERROR(VLOOKUP(D7466,'ZORI (2)'!$C$2:$F$106,4,FALSE), 0)</f>
        <v>101.92401214483601</v>
      </c>
    </row>
    <row r="7467" spans="1:21" x14ac:dyDescent="0.25">
      <c r="A7467">
        <v>11388</v>
      </c>
      <c r="B7467">
        <v>8514</v>
      </c>
      <c r="C7467" t="s">
        <v>3602</v>
      </c>
      <c r="D7467" t="s">
        <v>195</v>
      </c>
      <c r="E7467">
        <v>344300</v>
      </c>
      <c r="F7467">
        <v>383700</v>
      </c>
      <c r="G7467">
        <f>IFERROR(VLOOKUP(D7467,'ZORI (2)'!$C$2:$E$106,2,FALSE), 0)</f>
        <v>2329</v>
      </c>
      <c r="H7467">
        <f>IFERROR(VLOOKUP(D7467,'ZORI (2)'!$C$2:$E$106,3,FALSE), 0)</f>
        <v>2608</v>
      </c>
      <c r="I7467">
        <f t="shared" si="1044"/>
        <v>76740</v>
      </c>
      <c r="J7467">
        <f t="shared" si="1045"/>
        <v>306960</v>
      </c>
      <c r="K7467">
        <v>2.5000000000000001E-2</v>
      </c>
      <c r="L7467">
        <v>360</v>
      </c>
      <c r="M7467" s="1">
        <f t="shared" si="1046"/>
        <v>1212.8631110108608</v>
      </c>
      <c r="N7467">
        <f t="shared" si="1050"/>
        <v>12050.500000000002</v>
      </c>
      <c r="O7467">
        <f t="shared" si="1047"/>
        <v>153.48000000000002</v>
      </c>
      <c r="P7467">
        <f t="shared" si="1048"/>
        <v>260.8</v>
      </c>
      <c r="Q7467">
        <v>20000</v>
      </c>
      <c r="R7467">
        <f t="shared" si="1049"/>
        <v>12.260352760736197</v>
      </c>
      <c r="S7467">
        <f t="shared" si="1051"/>
        <v>1.9528338609886262E-2</v>
      </c>
      <c r="T7467">
        <f t="shared" si="1052"/>
        <v>0.10819219203762892</v>
      </c>
      <c r="U7467">
        <f>IFERROR(VLOOKUP(D7467,'ZORI (2)'!$C$2:$F$106,4,FALSE), 0)</f>
        <v>81.282042347392249</v>
      </c>
    </row>
    <row r="7468" spans="1:21" x14ac:dyDescent="0.25">
      <c r="A7468">
        <v>11390</v>
      </c>
      <c r="B7468">
        <v>48884</v>
      </c>
      <c r="C7468" t="s">
        <v>439</v>
      </c>
      <c r="D7468" t="s">
        <v>362</v>
      </c>
      <c r="E7468">
        <v>62600</v>
      </c>
      <c r="F7468">
        <v>78400</v>
      </c>
      <c r="G7468">
        <f>IFERROR(VLOOKUP(D7468,'ZORI (2)'!$C$2:$E$106,2,FALSE), 0)</f>
        <v>856</v>
      </c>
      <c r="H7468">
        <f>IFERROR(VLOOKUP(D7468,'ZORI (2)'!$C$2:$E$106,3,FALSE), 0)</f>
        <v>1116</v>
      </c>
      <c r="I7468">
        <f t="shared" si="1044"/>
        <v>15680</v>
      </c>
      <c r="J7468">
        <f t="shared" si="1045"/>
        <v>62720</v>
      </c>
      <c r="K7468">
        <v>2.5000000000000001E-2</v>
      </c>
      <c r="L7468">
        <v>360</v>
      </c>
      <c r="M7468" s="1">
        <f t="shared" si="1046"/>
        <v>247.81982773847145</v>
      </c>
      <c r="N7468">
        <f t="shared" si="1050"/>
        <v>2191</v>
      </c>
      <c r="O7468">
        <f t="shared" si="1047"/>
        <v>31.36</v>
      </c>
      <c r="P7468">
        <f t="shared" si="1048"/>
        <v>111.60000000000001</v>
      </c>
      <c r="Q7468">
        <v>20000</v>
      </c>
      <c r="R7468">
        <f t="shared" si="1049"/>
        <v>5.8542413381123062</v>
      </c>
      <c r="S7468">
        <f t="shared" si="1051"/>
        <v>-7.5373565590687697E-2</v>
      </c>
      <c r="T7468">
        <f t="shared" si="1052"/>
        <v>0.22979699683500152</v>
      </c>
      <c r="U7468">
        <f>IFERROR(VLOOKUP(D7468,'ZORI (2)'!$C$2:$F$106,4,FALSE), 0)</f>
        <v>82.50808041236526</v>
      </c>
    </row>
    <row r="7469" spans="1:21" x14ac:dyDescent="0.25">
      <c r="A7469">
        <v>11393</v>
      </c>
      <c r="B7469">
        <v>1951</v>
      </c>
      <c r="C7469" t="s">
        <v>3893</v>
      </c>
      <c r="D7469" t="s">
        <v>219</v>
      </c>
      <c r="E7469">
        <v>441400</v>
      </c>
      <c r="F7469">
        <v>544300</v>
      </c>
      <c r="G7469">
        <f>IFERROR(VLOOKUP(D7469,'ZORI (2)'!$C$2:$E$106,2,FALSE), 0)</f>
        <v>2124</v>
      </c>
      <c r="H7469">
        <f>IFERROR(VLOOKUP(D7469,'ZORI (2)'!$C$2:$E$106,3,FALSE), 0)</f>
        <v>2442</v>
      </c>
      <c r="I7469">
        <f t="shared" si="1044"/>
        <v>108860</v>
      </c>
      <c r="J7469">
        <f t="shared" si="1045"/>
        <v>435440</v>
      </c>
      <c r="K7469">
        <v>2.5000000000000001E-2</v>
      </c>
      <c r="L7469">
        <v>360</v>
      </c>
      <c r="M7469" s="1">
        <f t="shared" si="1046"/>
        <v>1720.5144418118623</v>
      </c>
      <c r="N7469">
        <f t="shared" si="1050"/>
        <v>15449.000000000002</v>
      </c>
      <c r="O7469">
        <f t="shared" si="1047"/>
        <v>217.71999999999997</v>
      </c>
      <c r="P7469">
        <f t="shared" si="1048"/>
        <v>244.20000000000002</v>
      </c>
      <c r="Q7469">
        <v>20000</v>
      </c>
      <c r="R7469">
        <f t="shared" si="1049"/>
        <v>18.574256074256073</v>
      </c>
      <c r="S7469">
        <f t="shared" si="1051"/>
        <v>0.14145148673898866</v>
      </c>
      <c r="T7469">
        <f t="shared" si="1052"/>
        <v>2.158414719981188E-2</v>
      </c>
      <c r="U7469">
        <f>IFERROR(VLOOKUP(D7469,'ZORI (2)'!$C$2:$F$106,4,FALSE), 0)</f>
        <v>98.079496251938465</v>
      </c>
    </row>
    <row r="7470" spans="1:21" x14ac:dyDescent="0.25">
      <c r="A7470">
        <v>11395</v>
      </c>
      <c r="B7470">
        <v>63343</v>
      </c>
      <c r="C7470" t="s">
        <v>3894</v>
      </c>
      <c r="D7470" t="s">
        <v>207</v>
      </c>
      <c r="E7470">
        <v>74100</v>
      </c>
      <c r="F7470">
        <v>84000</v>
      </c>
      <c r="G7470">
        <f>IFERROR(VLOOKUP(D7470,'ZORI (2)'!$C$2:$E$106,2,FALSE), 0)</f>
        <v>959</v>
      </c>
      <c r="H7470">
        <f>IFERROR(VLOOKUP(D7470,'ZORI (2)'!$C$2:$E$106,3,FALSE), 0)</f>
        <v>1054</v>
      </c>
      <c r="I7470">
        <f t="shared" si="1044"/>
        <v>16800</v>
      </c>
      <c r="J7470">
        <f t="shared" si="1045"/>
        <v>67200</v>
      </c>
      <c r="K7470">
        <v>2.5000000000000001E-2</v>
      </c>
      <c r="L7470">
        <v>360</v>
      </c>
      <c r="M7470" s="1">
        <f t="shared" si="1046"/>
        <v>265.52124400550508</v>
      </c>
      <c r="N7470">
        <f t="shared" si="1050"/>
        <v>2593.5000000000005</v>
      </c>
      <c r="O7470">
        <f t="shared" si="1047"/>
        <v>33.6</v>
      </c>
      <c r="P7470">
        <f t="shared" si="1048"/>
        <v>105.4</v>
      </c>
      <c r="Q7470">
        <v>20000</v>
      </c>
      <c r="R7470">
        <f t="shared" si="1049"/>
        <v>6.6413662239089186</v>
      </c>
      <c r="S7470">
        <f t="shared" si="1051"/>
        <v>-0.13127562866169909</v>
      </c>
      <c r="T7470">
        <f t="shared" si="1052"/>
        <v>0.19784342777194053</v>
      </c>
      <c r="U7470">
        <f>IFERROR(VLOOKUP(D7470,'ZORI (2)'!$C$2:$F$106,4,FALSE), 0)</f>
        <v>28.58788216714769</v>
      </c>
    </row>
    <row r="7471" spans="1:21" x14ac:dyDescent="0.25">
      <c r="A7471">
        <v>11396</v>
      </c>
      <c r="B7471">
        <v>96143</v>
      </c>
      <c r="C7471" t="s">
        <v>3895</v>
      </c>
      <c r="D7471" t="s">
        <v>222</v>
      </c>
      <c r="E7471">
        <v>382600</v>
      </c>
      <c r="F7471">
        <v>524100</v>
      </c>
      <c r="G7471">
        <f>IFERROR(VLOOKUP(D7471,'ZORI (2)'!$C$2:$E$106,2,FALSE), 0)</f>
        <v>1254</v>
      </c>
      <c r="H7471">
        <f>IFERROR(VLOOKUP(D7471,'ZORI (2)'!$C$2:$E$106,3,FALSE), 0)</f>
        <v>1663</v>
      </c>
      <c r="I7471">
        <f t="shared" si="1044"/>
        <v>104820</v>
      </c>
      <c r="J7471">
        <f t="shared" si="1045"/>
        <v>419280</v>
      </c>
      <c r="K7471">
        <v>2.5000000000000001E-2</v>
      </c>
      <c r="L7471">
        <v>360</v>
      </c>
      <c r="M7471" s="1">
        <f t="shared" si="1046"/>
        <v>1656.6629045629195</v>
      </c>
      <c r="N7471">
        <f t="shared" si="1050"/>
        <v>13391.000000000002</v>
      </c>
      <c r="O7471">
        <f t="shared" si="1047"/>
        <v>209.64</v>
      </c>
      <c r="P7471">
        <f t="shared" si="1048"/>
        <v>166.3</v>
      </c>
      <c r="Q7471">
        <v>20000</v>
      </c>
      <c r="R7471">
        <f t="shared" si="1049"/>
        <v>26.26277811184606</v>
      </c>
      <c r="S7471">
        <f t="shared" si="1051"/>
        <v>0.25988302631547316</v>
      </c>
      <c r="T7471">
        <f t="shared" si="1052"/>
        <v>-3.2090317375281528E-2</v>
      </c>
      <c r="U7471">
        <f>IFERROR(VLOOKUP(D7471,'ZORI (2)'!$C$2:$F$106,4,FALSE), 0)</f>
        <v>129.20448974423459</v>
      </c>
    </row>
    <row r="7472" spans="1:21" x14ac:dyDescent="0.25">
      <c r="A7472">
        <v>11399</v>
      </c>
      <c r="B7472">
        <v>3851</v>
      </c>
      <c r="C7472" t="s">
        <v>604</v>
      </c>
      <c r="D7472" t="s">
        <v>219</v>
      </c>
      <c r="E7472">
        <v>170100</v>
      </c>
      <c r="F7472">
        <v>225000</v>
      </c>
      <c r="G7472">
        <f>IFERROR(VLOOKUP(D7472,'ZORI (2)'!$C$2:$E$106,2,FALSE), 0)</f>
        <v>2124</v>
      </c>
      <c r="H7472">
        <f>IFERROR(VLOOKUP(D7472,'ZORI (2)'!$C$2:$E$106,3,FALSE), 0)</f>
        <v>2442</v>
      </c>
      <c r="I7472">
        <f t="shared" si="1044"/>
        <v>45000</v>
      </c>
      <c r="J7472">
        <f t="shared" si="1045"/>
        <v>180000</v>
      </c>
      <c r="K7472">
        <v>2.5000000000000001E-2</v>
      </c>
      <c r="L7472">
        <v>360</v>
      </c>
      <c r="M7472" s="1">
        <f t="shared" si="1046"/>
        <v>711.21761787188871</v>
      </c>
      <c r="N7472">
        <f t="shared" si="1050"/>
        <v>5953.5000000000009</v>
      </c>
      <c r="O7472">
        <f t="shared" si="1047"/>
        <v>90</v>
      </c>
      <c r="P7472">
        <f t="shared" si="1048"/>
        <v>244.20000000000002</v>
      </c>
      <c r="Q7472">
        <v>20000</v>
      </c>
      <c r="R7472">
        <f t="shared" si="1049"/>
        <v>7.6781326781326777</v>
      </c>
      <c r="S7472">
        <f t="shared" si="1051"/>
        <v>0.14764592317913222</v>
      </c>
      <c r="T7472">
        <f t="shared" si="1052"/>
        <v>0.23619678501465519</v>
      </c>
      <c r="U7472">
        <f>IFERROR(VLOOKUP(D7472,'ZORI (2)'!$C$2:$F$106,4,FALSE), 0)</f>
        <v>98.079496251938465</v>
      </c>
    </row>
    <row r="7473" spans="1:21" x14ac:dyDescent="0.25">
      <c r="A7473">
        <v>11400</v>
      </c>
      <c r="B7473">
        <v>16053</v>
      </c>
      <c r="C7473" t="s">
        <v>3550</v>
      </c>
      <c r="D7473" t="s">
        <v>237</v>
      </c>
      <c r="E7473">
        <v>185400</v>
      </c>
      <c r="F7473">
        <v>213900</v>
      </c>
      <c r="G7473">
        <f>IFERROR(VLOOKUP(D7473,'ZORI (2)'!$C$2:$E$106,2,FALSE), 0)</f>
        <v>1002</v>
      </c>
      <c r="H7473">
        <f>IFERROR(VLOOKUP(D7473,'ZORI (2)'!$C$2:$E$106,3,FALSE), 0)</f>
        <v>1073</v>
      </c>
      <c r="I7473">
        <f t="shared" si="1044"/>
        <v>42780</v>
      </c>
      <c r="J7473">
        <f t="shared" si="1045"/>
        <v>171120</v>
      </c>
      <c r="K7473">
        <v>2.5000000000000001E-2</v>
      </c>
      <c r="L7473">
        <v>360</v>
      </c>
      <c r="M7473" s="1">
        <f t="shared" si="1046"/>
        <v>676.13088205687552</v>
      </c>
      <c r="N7473">
        <f t="shared" si="1050"/>
        <v>6489.0000000000009</v>
      </c>
      <c r="O7473">
        <f t="shared" si="1047"/>
        <v>85.559999999999988</v>
      </c>
      <c r="P7473">
        <f t="shared" si="1048"/>
        <v>107.30000000000001</v>
      </c>
      <c r="Q7473">
        <v>20000</v>
      </c>
      <c r="R7473">
        <f t="shared" si="1049"/>
        <v>16.612301957129542</v>
      </c>
      <c r="S7473">
        <f t="shared" si="1051"/>
        <v>9.4908183058110621E-3</v>
      </c>
      <c r="T7473">
        <f t="shared" si="1052"/>
        <v>3.5342063770481637E-2</v>
      </c>
      <c r="U7473">
        <f>IFERROR(VLOOKUP(D7473,'ZORI (2)'!$C$2:$F$106,4,FALSE), 0)</f>
        <v>18.252597429548764</v>
      </c>
    </row>
    <row r="7474" spans="1:21" x14ac:dyDescent="0.25">
      <c r="A7474">
        <v>11402</v>
      </c>
      <c r="B7474">
        <v>11514</v>
      </c>
      <c r="C7474" t="s">
        <v>3896</v>
      </c>
      <c r="D7474" t="s">
        <v>195</v>
      </c>
      <c r="E7474">
        <v>421600</v>
      </c>
      <c r="F7474">
        <v>533600</v>
      </c>
      <c r="G7474">
        <f>IFERROR(VLOOKUP(D7474,'ZORI (2)'!$C$2:$E$106,2,FALSE), 0)</f>
        <v>2329</v>
      </c>
      <c r="H7474">
        <f>IFERROR(VLOOKUP(D7474,'ZORI (2)'!$C$2:$E$106,3,FALSE), 0)</f>
        <v>2608</v>
      </c>
      <c r="I7474">
        <f t="shared" si="1044"/>
        <v>106720</v>
      </c>
      <c r="J7474">
        <f t="shared" si="1045"/>
        <v>426880</v>
      </c>
      <c r="K7474">
        <v>2.5000000000000001E-2</v>
      </c>
      <c r="L7474">
        <v>360</v>
      </c>
      <c r="M7474" s="1">
        <f t="shared" si="1046"/>
        <v>1686.6920928730658</v>
      </c>
      <c r="N7474">
        <f t="shared" si="1050"/>
        <v>14756.000000000002</v>
      </c>
      <c r="O7474">
        <f t="shared" si="1047"/>
        <v>213.44</v>
      </c>
      <c r="P7474">
        <f t="shared" si="1048"/>
        <v>260.8</v>
      </c>
      <c r="Q7474">
        <v>20000</v>
      </c>
      <c r="R7474">
        <f t="shared" si="1049"/>
        <v>17.050102249488752</v>
      </c>
      <c r="S7474">
        <f t="shared" si="1051"/>
        <v>0.16926259323861195</v>
      </c>
      <c r="T7474">
        <f t="shared" si="1052"/>
        <v>3.7920317831456996E-2</v>
      </c>
      <c r="U7474">
        <f>IFERROR(VLOOKUP(D7474,'ZORI (2)'!$C$2:$F$106,4,FALSE), 0)</f>
        <v>81.282042347392249</v>
      </c>
    </row>
    <row r="7475" spans="1:21" x14ac:dyDescent="0.25">
      <c r="A7475">
        <v>11406</v>
      </c>
      <c r="B7475">
        <v>11955</v>
      </c>
      <c r="C7475" t="s">
        <v>3897</v>
      </c>
      <c r="D7475" t="s">
        <v>195</v>
      </c>
      <c r="E7475">
        <v>284100</v>
      </c>
      <c r="F7475">
        <v>359600</v>
      </c>
      <c r="G7475">
        <f>IFERROR(VLOOKUP(D7475,'ZORI (2)'!$C$2:$E$106,2,FALSE), 0)</f>
        <v>2329</v>
      </c>
      <c r="H7475">
        <f>IFERROR(VLOOKUP(D7475,'ZORI (2)'!$C$2:$E$106,3,FALSE), 0)</f>
        <v>2608</v>
      </c>
      <c r="I7475">
        <f t="shared" si="1044"/>
        <v>71920</v>
      </c>
      <c r="J7475">
        <f t="shared" si="1045"/>
        <v>287680</v>
      </c>
      <c r="K7475">
        <v>2.5000000000000001E-2</v>
      </c>
      <c r="L7475">
        <v>360</v>
      </c>
      <c r="M7475" s="1">
        <f t="shared" si="1046"/>
        <v>1136.6838017188052</v>
      </c>
      <c r="N7475">
        <f t="shared" si="1050"/>
        <v>9943.5000000000018</v>
      </c>
      <c r="O7475">
        <f t="shared" si="1047"/>
        <v>143.84</v>
      </c>
      <c r="P7475">
        <f t="shared" si="1048"/>
        <v>260.8</v>
      </c>
      <c r="Q7475">
        <v>20000</v>
      </c>
      <c r="R7475">
        <f t="shared" si="1049"/>
        <v>11.490286298568508</v>
      </c>
      <c r="S7475">
        <f t="shared" si="1051"/>
        <v>0.14506429841725749</v>
      </c>
      <c r="T7475">
        <f t="shared" si="1052"/>
        <v>0.1256594793952136</v>
      </c>
      <c r="U7475">
        <f>IFERROR(VLOOKUP(D7475,'ZORI (2)'!$C$2:$F$106,4,FALSE), 0)</f>
        <v>81.282042347392249</v>
      </c>
    </row>
    <row r="7476" spans="1:21" x14ac:dyDescent="0.25">
      <c r="A7476">
        <v>11407</v>
      </c>
      <c r="B7476">
        <v>68064</v>
      </c>
      <c r="C7476" t="s">
        <v>766</v>
      </c>
      <c r="D7476" t="s">
        <v>403</v>
      </c>
      <c r="E7476">
        <v>116000</v>
      </c>
      <c r="F7476">
        <v>148400</v>
      </c>
      <c r="G7476">
        <f>IFERROR(VLOOKUP(D7476,'ZORI (2)'!$C$2:$E$106,2,FALSE), 0)</f>
        <v>977</v>
      </c>
      <c r="H7476">
        <f>IFERROR(VLOOKUP(D7476,'ZORI (2)'!$C$2:$E$106,3,FALSE), 0)</f>
        <v>1115</v>
      </c>
      <c r="I7476">
        <f t="shared" si="1044"/>
        <v>29680</v>
      </c>
      <c r="J7476">
        <f t="shared" si="1045"/>
        <v>118720</v>
      </c>
      <c r="K7476">
        <v>2.5000000000000001E-2</v>
      </c>
      <c r="L7476">
        <v>360</v>
      </c>
      <c r="M7476" s="1">
        <f t="shared" si="1046"/>
        <v>469.08753107639234</v>
      </c>
      <c r="N7476">
        <f t="shared" si="1050"/>
        <v>4060.0000000000005</v>
      </c>
      <c r="O7476">
        <f t="shared" si="1047"/>
        <v>59.36</v>
      </c>
      <c r="P7476">
        <f t="shared" si="1048"/>
        <v>111.5</v>
      </c>
      <c r="Q7476">
        <v>20000</v>
      </c>
      <c r="R7476">
        <f t="shared" si="1049"/>
        <v>11.091180866965621</v>
      </c>
      <c r="S7476">
        <f t="shared" si="1051"/>
        <v>5.9545908896187348E-2</v>
      </c>
      <c r="T7476">
        <f t="shared" si="1052"/>
        <v>0.1060779610547691</v>
      </c>
      <c r="U7476">
        <f>IFERROR(VLOOKUP(D7476,'ZORI (2)'!$C$2:$F$106,4,FALSE), 0)</f>
        <v>41.38767480603785</v>
      </c>
    </row>
    <row r="7477" spans="1:21" x14ac:dyDescent="0.25">
      <c r="A7477">
        <v>11409</v>
      </c>
      <c r="B7477">
        <v>10962</v>
      </c>
      <c r="C7477" t="s">
        <v>2534</v>
      </c>
      <c r="D7477" t="s">
        <v>195</v>
      </c>
      <c r="E7477">
        <v>419600</v>
      </c>
      <c r="F7477">
        <v>486100</v>
      </c>
      <c r="G7477">
        <f>IFERROR(VLOOKUP(D7477,'ZORI (2)'!$C$2:$E$106,2,FALSE), 0)</f>
        <v>2329</v>
      </c>
      <c r="H7477">
        <f>IFERROR(VLOOKUP(D7477,'ZORI (2)'!$C$2:$E$106,3,FALSE), 0)</f>
        <v>2608</v>
      </c>
      <c r="I7477">
        <f t="shared" si="1044"/>
        <v>97220</v>
      </c>
      <c r="J7477">
        <f t="shared" si="1045"/>
        <v>388880</v>
      </c>
      <c r="K7477">
        <v>2.5000000000000001E-2</v>
      </c>
      <c r="L7477">
        <v>360</v>
      </c>
      <c r="M7477" s="1">
        <f t="shared" si="1046"/>
        <v>1536.5461513223338</v>
      </c>
      <c r="N7477">
        <f t="shared" si="1050"/>
        <v>14686.000000000002</v>
      </c>
      <c r="O7477">
        <f t="shared" si="1047"/>
        <v>194.44</v>
      </c>
      <c r="P7477">
        <f t="shared" si="1048"/>
        <v>260.8</v>
      </c>
      <c r="Q7477">
        <v>20000</v>
      </c>
      <c r="R7477">
        <f t="shared" si="1049"/>
        <v>15.532336400817996</v>
      </c>
      <c r="S7477">
        <f t="shared" si="1051"/>
        <v>7.0030773565551221E-2</v>
      </c>
      <c r="T7477">
        <f t="shared" si="1052"/>
        <v>5.6059361849589831E-2</v>
      </c>
      <c r="U7477">
        <f>IFERROR(VLOOKUP(D7477,'ZORI (2)'!$C$2:$F$106,4,FALSE), 0)</f>
        <v>81.282042347392249</v>
      </c>
    </row>
    <row r="7478" spans="1:21" x14ac:dyDescent="0.25">
      <c r="A7478">
        <v>11411</v>
      </c>
      <c r="B7478">
        <v>18255</v>
      </c>
      <c r="C7478" t="s">
        <v>3898</v>
      </c>
      <c r="D7478" t="s">
        <v>349</v>
      </c>
      <c r="E7478">
        <v>96900</v>
      </c>
      <c r="F7478">
        <v>108500</v>
      </c>
      <c r="G7478">
        <f>IFERROR(VLOOKUP(D7478,'ZORI (2)'!$C$2:$E$106,2,FALSE), 0)</f>
        <v>1137</v>
      </c>
      <c r="H7478">
        <f>IFERROR(VLOOKUP(D7478,'ZORI (2)'!$C$2:$E$106,3,FALSE), 0)</f>
        <v>1279</v>
      </c>
      <c r="I7478">
        <f t="shared" si="1044"/>
        <v>21700</v>
      </c>
      <c r="J7478">
        <f t="shared" si="1045"/>
        <v>86800</v>
      </c>
      <c r="K7478">
        <v>2.5000000000000001E-2</v>
      </c>
      <c r="L7478">
        <v>360</v>
      </c>
      <c r="M7478" s="1">
        <f t="shared" si="1046"/>
        <v>342.96494017377739</v>
      </c>
      <c r="N7478">
        <f t="shared" si="1050"/>
        <v>3391.5000000000005</v>
      </c>
      <c r="O7478">
        <f t="shared" si="1047"/>
        <v>43.4</v>
      </c>
      <c r="P7478">
        <f t="shared" si="1048"/>
        <v>127.9</v>
      </c>
      <c r="Q7478">
        <v>20000</v>
      </c>
      <c r="R7478">
        <f t="shared" si="1049"/>
        <v>7.0693249934844928</v>
      </c>
      <c r="S7478">
        <f t="shared" si="1051"/>
        <v>-9.8024382437661844E-2</v>
      </c>
      <c r="T7478">
        <f t="shared" si="1052"/>
        <v>0.20351553436711287</v>
      </c>
      <c r="U7478">
        <f>IFERROR(VLOOKUP(D7478,'ZORI (2)'!$C$2:$F$106,4,FALSE), 0)</f>
        <v>41.537623302975142</v>
      </c>
    </row>
    <row r="7479" spans="1:21" x14ac:dyDescent="0.25">
      <c r="A7479">
        <v>11412</v>
      </c>
      <c r="B7479">
        <v>62690</v>
      </c>
      <c r="C7479" t="s">
        <v>3899</v>
      </c>
      <c r="D7479" t="s">
        <v>207</v>
      </c>
      <c r="E7479">
        <v>59800</v>
      </c>
      <c r="F7479">
        <v>62700</v>
      </c>
      <c r="G7479">
        <f>IFERROR(VLOOKUP(D7479,'ZORI (2)'!$C$2:$E$106,2,FALSE), 0)</f>
        <v>959</v>
      </c>
      <c r="H7479">
        <f>IFERROR(VLOOKUP(D7479,'ZORI (2)'!$C$2:$E$106,3,FALSE), 0)</f>
        <v>1054</v>
      </c>
      <c r="I7479">
        <f t="shared" si="1044"/>
        <v>12540</v>
      </c>
      <c r="J7479">
        <f t="shared" si="1045"/>
        <v>50160</v>
      </c>
      <c r="K7479">
        <v>2.5000000000000001E-2</v>
      </c>
      <c r="L7479">
        <v>360</v>
      </c>
      <c r="M7479" s="1">
        <f t="shared" si="1046"/>
        <v>198.19264284696632</v>
      </c>
      <c r="N7479">
        <f t="shared" si="1050"/>
        <v>2093</v>
      </c>
      <c r="O7479">
        <f t="shared" si="1047"/>
        <v>25.08</v>
      </c>
      <c r="P7479">
        <f t="shared" si="1048"/>
        <v>105.4</v>
      </c>
      <c r="Q7479">
        <v>20000</v>
      </c>
      <c r="R7479">
        <f t="shared" si="1049"/>
        <v>4.9573055028462996</v>
      </c>
      <c r="S7479">
        <f t="shared" si="1051"/>
        <v>-0.23436679569682389</v>
      </c>
      <c r="T7479">
        <f t="shared" si="1052"/>
        <v>0.25131892373852693</v>
      </c>
      <c r="U7479">
        <f>IFERROR(VLOOKUP(D7479,'ZORI (2)'!$C$2:$F$106,4,FALSE), 0)</f>
        <v>28.58788216714769</v>
      </c>
    </row>
    <row r="7480" spans="1:21" x14ac:dyDescent="0.25">
      <c r="A7480">
        <v>11414</v>
      </c>
      <c r="B7480">
        <v>3840</v>
      </c>
      <c r="C7480" t="s">
        <v>3901</v>
      </c>
      <c r="D7480" t="s">
        <v>219</v>
      </c>
      <c r="E7480">
        <v>380500</v>
      </c>
      <c r="F7480">
        <v>449900</v>
      </c>
      <c r="G7480">
        <f>IFERROR(VLOOKUP(D7480,'ZORI (2)'!$C$2:$E$106,2,FALSE), 0)</f>
        <v>2124</v>
      </c>
      <c r="H7480">
        <f>IFERROR(VLOOKUP(D7480,'ZORI (2)'!$C$2:$E$106,3,FALSE), 0)</f>
        <v>2442</v>
      </c>
      <c r="I7480">
        <f t="shared" si="1044"/>
        <v>89980</v>
      </c>
      <c r="J7480">
        <f t="shared" si="1045"/>
        <v>359920</v>
      </c>
      <c r="K7480">
        <v>2.5000000000000001E-2</v>
      </c>
      <c r="L7480">
        <v>360</v>
      </c>
      <c r="M7480" s="1">
        <f t="shared" si="1046"/>
        <v>1422.1191390247232</v>
      </c>
      <c r="N7480">
        <f t="shared" si="1050"/>
        <v>13317.500000000002</v>
      </c>
      <c r="O7480">
        <f t="shared" si="1047"/>
        <v>179.95999999999998</v>
      </c>
      <c r="P7480">
        <f t="shared" si="1048"/>
        <v>244.20000000000002</v>
      </c>
      <c r="Q7480">
        <v>20000</v>
      </c>
      <c r="R7480">
        <f t="shared" si="1049"/>
        <v>15.352852852852854</v>
      </c>
      <c r="S7480">
        <f t="shared" si="1051"/>
        <v>8.7194234173276861E-2</v>
      </c>
      <c r="T7480">
        <f t="shared" si="1052"/>
        <v>5.7978874930175554E-2</v>
      </c>
      <c r="U7480">
        <f>IFERROR(VLOOKUP(D7480,'ZORI (2)'!$C$2:$F$106,4,FALSE), 0)</f>
        <v>98.079496251938465</v>
      </c>
    </row>
    <row r="7481" spans="1:21" x14ac:dyDescent="0.25">
      <c r="A7481">
        <v>11415</v>
      </c>
      <c r="B7481">
        <v>27019</v>
      </c>
      <c r="C7481" t="s">
        <v>3902</v>
      </c>
      <c r="D7481" t="s">
        <v>285</v>
      </c>
      <c r="E7481">
        <v>119600</v>
      </c>
      <c r="F7481">
        <v>134400</v>
      </c>
      <c r="G7481">
        <f>IFERROR(VLOOKUP(D7481,'ZORI (2)'!$C$2:$E$106,2,FALSE), 0)</f>
        <v>1027</v>
      </c>
      <c r="H7481">
        <f>IFERROR(VLOOKUP(D7481,'ZORI (2)'!$C$2:$E$106,3,FALSE), 0)</f>
        <v>1153</v>
      </c>
      <c r="I7481">
        <f t="shared" si="1044"/>
        <v>26880</v>
      </c>
      <c r="J7481">
        <f t="shared" si="1045"/>
        <v>107520</v>
      </c>
      <c r="K7481">
        <v>2.5000000000000001E-2</v>
      </c>
      <c r="L7481">
        <v>360</v>
      </c>
      <c r="M7481" s="1">
        <f t="shared" si="1046"/>
        <v>424.83399040880818</v>
      </c>
      <c r="N7481">
        <f t="shared" si="1050"/>
        <v>4186</v>
      </c>
      <c r="O7481">
        <f t="shared" si="1047"/>
        <v>53.760000000000005</v>
      </c>
      <c r="P7481">
        <f t="shared" si="1048"/>
        <v>115.30000000000001</v>
      </c>
      <c r="Q7481">
        <v>20000</v>
      </c>
      <c r="R7481">
        <f t="shared" si="1049"/>
        <v>9.7137901127493489</v>
      </c>
      <c r="S7481">
        <f t="shared" si="1051"/>
        <v>-6.5277565270610488E-2</v>
      </c>
      <c r="T7481">
        <f t="shared" si="1052"/>
        <v>0.13138432841997225</v>
      </c>
      <c r="U7481">
        <f>IFERROR(VLOOKUP(D7481,'ZORI (2)'!$C$2:$F$106,4,FALSE), 0)</f>
        <v>37.09667458554906</v>
      </c>
    </row>
    <row r="7482" spans="1:21" x14ac:dyDescent="0.25">
      <c r="A7482">
        <v>11418</v>
      </c>
      <c r="B7482">
        <v>85263</v>
      </c>
      <c r="C7482" t="s">
        <v>3903</v>
      </c>
      <c r="D7482" t="s">
        <v>209</v>
      </c>
      <c r="E7482">
        <v>406200</v>
      </c>
      <c r="F7482">
        <v>480800</v>
      </c>
      <c r="G7482">
        <f>IFERROR(VLOOKUP(D7482,'ZORI (2)'!$C$2:$E$106,2,FALSE), 0)</f>
        <v>1024</v>
      </c>
      <c r="H7482">
        <f>IFERROR(VLOOKUP(D7482,'ZORI (2)'!$C$2:$E$106,3,FALSE), 0)</f>
        <v>1278</v>
      </c>
      <c r="I7482">
        <f t="shared" si="1044"/>
        <v>96160</v>
      </c>
      <c r="J7482">
        <f t="shared" si="1045"/>
        <v>384640</v>
      </c>
      <c r="K7482">
        <v>2.5000000000000001E-2</v>
      </c>
      <c r="L7482">
        <v>360</v>
      </c>
      <c r="M7482" s="1">
        <f t="shared" si="1046"/>
        <v>1519.7930252124627</v>
      </c>
      <c r="N7482">
        <f t="shared" si="1050"/>
        <v>14217.000000000002</v>
      </c>
      <c r="O7482">
        <f t="shared" si="1047"/>
        <v>192.32</v>
      </c>
      <c r="P7482">
        <f t="shared" si="1048"/>
        <v>127.80000000000001</v>
      </c>
      <c r="Q7482">
        <v>20000</v>
      </c>
      <c r="R7482">
        <f t="shared" si="1049"/>
        <v>31.351069379238393</v>
      </c>
      <c r="S7482">
        <f t="shared" si="1051"/>
        <v>9.1692645833380632E-2</v>
      </c>
      <c r="T7482">
        <f t="shared" si="1052"/>
        <v>-5.171890979658645E-2</v>
      </c>
      <c r="U7482">
        <f>IFERROR(VLOOKUP(D7482,'ZORI (2)'!$C$2:$F$106,4,FALSE), 0)</f>
        <v>74.874969478603248</v>
      </c>
    </row>
    <row r="7483" spans="1:21" x14ac:dyDescent="0.25">
      <c r="A7483">
        <v>11419</v>
      </c>
      <c r="B7483">
        <v>34945</v>
      </c>
      <c r="C7483" t="s">
        <v>1803</v>
      </c>
      <c r="D7483" t="s">
        <v>273</v>
      </c>
      <c r="E7483">
        <v>139500</v>
      </c>
      <c r="F7483">
        <v>216700</v>
      </c>
      <c r="G7483">
        <f>IFERROR(VLOOKUP(D7483,'ZORI (2)'!$C$2:$E$106,2,FALSE), 0)</f>
        <v>1181</v>
      </c>
      <c r="H7483">
        <f>IFERROR(VLOOKUP(D7483,'ZORI (2)'!$C$2:$E$106,3,FALSE), 0)</f>
        <v>1512</v>
      </c>
      <c r="I7483">
        <f t="shared" si="1044"/>
        <v>43340</v>
      </c>
      <c r="J7483">
        <f t="shared" si="1045"/>
        <v>173360</v>
      </c>
      <c r="K7483">
        <v>2.5000000000000001E-2</v>
      </c>
      <c r="L7483">
        <v>360</v>
      </c>
      <c r="M7483" s="1">
        <f t="shared" si="1046"/>
        <v>684.98159019039235</v>
      </c>
      <c r="N7483">
        <f t="shared" si="1050"/>
        <v>4882.5000000000009</v>
      </c>
      <c r="O7483">
        <f t="shared" si="1047"/>
        <v>86.679999999999993</v>
      </c>
      <c r="P7483">
        <f t="shared" si="1048"/>
        <v>151.20000000000002</v>
      </c>
      <c r="Q7483">
        <v>20000</v>
      </c>
      <c r="R7483">
        <f t="shared" si="1049"/>
        <v>11.943342151675486</v>
      </c>
      <c r="S7483">
        <f t="shared" si="1051"/>
        <v>0.31826684714005443</v>
      </c>
      <c r="T7483">
        <f t="shared" si="1052"/>
        <v>0.10362652963047808</v>
      </c>
      <c r="U7483">
        <f>IFERROR(VLOOKUP(D7483,'ZORI (2)'!$C$2:$F$106,4,FALSE), 0)</f>
        <v>96.45856676335606</v>
      </c>
    </row>
    <row r="7484" spans="1:21" x14ac:dyDescent="0.25">
      <c r="A7484">
        <v>11422</v>
      </c>
      <c r="B7484">
        <v>70777</v>
      </c>
      <c r="C7484" t="s">
        <v>3904</v>
      </c>
      <c r="D7484" t="s">
        <v>291</v>
      </c>
      <c r="E7484">
        <v>135200</v>
      </c>
      <c r="F7484">
        <v>169500</v>
      </c>
      <c r="G7484">
        <f>IFERROR(VLOOKUP(D7484,'ZORI (2)'!$C$2:$E$106,2,FALSE), 0)</f>
        <v>1082</v>
      </c>
      <c r="H7484">
        <f>IFERROR(VLOOKUP(D7484,'ZORI (2)'!$C$2:$E$106,3,FALSE), 0)</f>
        <v>1187</v>
      </c>
      <c r="I7484">
        <f t="shared" si="1044"/>
        <v>33900</v>
      </c>
      <c r="J7484">
        <f t="shared" si="1045"/>
        <v>135600</v>
      </c>
      <c r="K7484">
        <v>2.5000000000000001E-2</v>
      </c>
      <c r="L7484">
        <v>360</v>
      </c>
      <c r="M7484" s="1">
        <f t="shared" si="1046"/>
        <v>535.78393879682289</v>
      </c>
      <c r="N7484">
        <f t="shared" si="1050"/>
        <v>4732</v>
      </c>
      <c r="O7484">
        <f t="shared" si="1047"/>
        <v>67.8</v>
      </c>
      <c r="P7484">
        <f t="shared" si="1048"/>
        <v>118.7</v>
      </c>
      <c r="Q7484">
        <v>20000</v>
      </c>
      <c r="R7484">
        <f t="shared" si="1049"/>
        <v>11.899747262005056</v>
      </c>
      <c r="S7484">
        <f t="shared" si="1051"/>
        <v>5.9825425805967537E-2</v>
      </c>
      <c r="T7484">
        <f t="shared" si="1052"/>
        <v>9.5111760377236412E-2</v>
      </c>
      <c r="U7484">
        <f>IFERROR(VLOOKUP(D7484,'ZORI (2)'!$C$2:$F$106,4,FALSE), 0)</f>
        <v>35.646363984369039</v>
      </c>
    </row>
    <row r="7485" spans="1:21" x14ac:dyDescent="0.25">
      <c r="A7485">
        <v>11423</v>
      </c>
      <c r="B7485">
        <v>96717</v>
      </c>
      <c r="C7485" t="s">
        <v>3905</v>
      </c>
      <c r="D7485" t="s">
        <v>308</v>
      </c>
      <c r="E7485">
        <v>507800</v>
      </c>
      <c r="F7485">
        <v>691000</v>
      </c>
      <c r="G7485">
        <f>IFERROR(VLOOKUP(D7485,'ZORI (2)'!$C$2:$E$106,2,FALSE), 0)</f>
        <v>1740</v>
      </c>
      <c r="H7485">
        <f>IFERROR(VLOOKUP(D7485,'ZORI (2)'!$C$2:$E$106,3,FALSE), 0)</f>
        <v>2033</v>
      </c>
      <c r="I7485">
        <f t="shared" si="1044"/>
        <v>138200</v>
      </c>
      <c r="J7485">
        <f t="shared" si="1045"/>
        <v>552800</v>
      </c>
      <c r="K7485">
        <v>2.5000000000000001E-2</v>
      </c>
      <c r="L7485">
        <v>360</v>
      </c>
      <c r="M7485" s="1">
        <f t="shared" si="1046"/>
        <v>2184.2283286643337</v>
      </c>
      <c r="N7485">
        <f t="shared" si="1050"/>
        <v>17773</v>
      </c>
      <c r="O7485">
        <f t="shared" si="1047"/>
        <v>276.39999999999998</v>
      </c>
      <c r="P7485">
        <f t="shared" si="1048"/>
        <v>203.3</v>
      </c>
      <c r="Q7485">
        <v>20000</v>
      </c>
      <c r="R7485">
        <f t="shared" si="1049"/>
        <v>28.324315461551073</v>
      </c>
      <c r="S7485">
        <f t="shared" si="1051"/>
        <v>0.26655827909372348</v>
      </c>
      <c r="T7485">
        <f t="shared" si="1052"/>
        <v>-4.3024440931120157E-2</v>
      </c>
      <c r="U7485">
        <f>IFERROR(VLOOKUP(D7485,'ZORI (2)'!$C$2:$F$106,4,FALSE), 0)</f>
        <v>76.390166140630939</v>
      </c>
    </row>
    <row r="7486" spans="1:21" x14ac:dyDescent="0.25">
      <c r="A7486">
        <v>11424</v>
      </c>
      <c r="B7486">
        <v>7927</v>
      </c>
      <c r="C7486" t="s">
        <v>2219</v>
      </c>
      <c r="D7486" t="s">
        <v>195</v>
      </c>
      <c r="E7486">
        <v>434600</v>
      </c>
      <c r="F7486">
        <v>505800</v>
      </c>
      <c r="G7486">
        <f>IFERROR(VLOOKUP(D7486,'ZORI (2)'!$C$2:$E$106,2,FALSE), 0)</f>
        <v>2329</v>
      </c>
      <c r="H7486">
        <f>IFERROR(VLOOKUP(D7486,'ZORI (2)'!$C$2:$E$106,3,FALSE), 0)</f>
        <v>2608</v>
      </c>
      <c r="I7486">
        <f t="shared" si="1044"/>
        <v>101160</v>
      </c>
      <c r="J7486">
        <f t="shared" si="1045"/>
        <v>404640</v>
      </c>
      <c r="K7486">
        <v>2.5000000000000001E-2</v>
      </c>
      <c r="L7486">
        <v>360</v>
      </c>
      <c r="M7486" s="1">
        <f t="shared" si="1046"/>
        <v>1598.8172049760058</v>
      </c>
      <c r="N7486">
        <f t="shared" si="1050"/>
        <v>15211.000000000002</v>
      </c>
      <c r="O7486">
        <f t="shared" si="1047"/>
        <v>202.32</v>
      </c>
      <c r="P7486">
        <f t="shared" si="1048"/>
        <v>260.8</v>
      </c>
      <c r="Q7486">
        <v>20000</v>
      </c>
      <c r="R7486">
        <f t="shared" si="1049"/>
        <v>16.161809815950921</v>
      </c>
      <c r="S7486">
        <f t="shared" si="1051"/>
        <v>7.6603144668813627E-2</v>
      </c>
      <c r="T7486">
        <f t="shared" si="1052"/>
        <v>4.8050931211826041E-2</v>
      </c>
      <c r="U7486">
        <f>IFERROR(VLOOKUP(D7486,'ZORI (2)'!$C$2:$F$106,4,FALSE), 0)</f>
        <v>81.282042347392249</v>
      </c>
    </row>
    <row r="7487" spans="1:21" x14ac:dyDescent="0.25">
      <c r="A7487">
        <v>11425</v>
      </c>
      <c r="B7487">
        <v>8535</v>
      </c>
      <c r="C7487" t="s">
        <v>3906</v>
      </c>
      <c r="D7487" t="s">
        <v>195</v>
      </c>
      <c r="E7487">
        <v>520400</v>
      </c>
      <c r="F7487">
        <v>558200</v>
      </c>
      <c r="G7487">
        <f>IFERROR(VLOOKUP(D7487,'ZORI (2)'!$C$2:$E$106,2,FALSE), 0)</f>
        <v>2329</v>
      </c>
      <c r="H7487">
        <f>IFERROR(VLOOKUP(D7487,'ZORI (2)'!$C$2:$E$106,3,FALSE), 0)</f>
        <v>2608</v>
      </c>
      <c r="I7487">
        <f t="shared" si="1044"/>
        <v>111640</v>
      </c>
      <c r="J7487">
        <f t="shared" si="1045"/>
        <v>446560</v>
      </c>
      <c r="K7487">
        <v>2.5000000000000001E-2</v>
      </c>
      <c r="L7487">
        <v>360</v>
      </c>
      <c r="M7487" s="1">
        <f t="shared" si="1046"/>
        <v>1764.4518857603923</v>
      </c>
      <c r="N7487">
        <f t="shared" si="1050"/>
        <v>18214</v>
      </c>
      <c r="O7487">
        <f t="shared" si="1047"/>
        <v>223.28</v>
      </c>
      <c r="P7487">
        <f t="shared" si="1048"/>
        <v>260.8</v>
      </c>
      <c r="Q7487">
        <v>20000</v>
      </c>
      <c r="R7487">
        <f t="shared" si="1049"/>
        <v>17.836145194274028</v>
      </c>
      <c r="S7487">
        <f t="shared" si="1051"/>
        <v>-7.4111998625168724E-4</v>
      </c>
      <c r="T7487">
        <f t="shared" si="1052"/>
        <v>2.8785466993709145E-2</v>
      </c>
      <c r="U7487">
        <f>IFERROR(VLOOKUP(D7487,'ZORI (2)'!$C$2:$F$106,4,FALSE), 0)</f>
        <v>81.282042347392249</v>
      </c>
    </row>
    <row r="7488" spans="1:21" x14ac:dyDescent="0.25">
      <c r="A7488">
        <v>11426</v>
      </c>
      <c r="B7488">
        <v>12157</v>
      </c>
      <c r="C7488" t="s">
        <v>3907</v>
      </c>
      <c r="D7488" t="s">
        <v>305</v>
      </c>
      <c r="E7488">
        <v>127000</v>
      </c>
      <c r="F7488">
        <v>145700</v>
      </c>
      <c r="G7488">
        <f>IFERROR(VLOOKUP(D7488,'ZORI (2)'!$C$2:$E$106,2,FALSE), 0)</f>
        <v>1131</v>
      </c>
      <c r="H7488">
        <f>IFERROR(VLOOKUP(D7488,'ZORI (2)'!$C$2:$E$106,3,FALSE), 0)</f>
        <v>1252</v>
      </c>
      <c r="I7488">
        <f t="shared" si="1044"/>
        <v>29140</v>
      </c>
      <c r="J7488">
        <f t="shared" si="1045"/>
        <v>116560</v>
      </c>
      <c r="K7488">
        <v>2.5000000000000001E-2</v>
      </c>
      <c r="L7488">
        <v>360</v>
      </c>
      <c r="M7488" s="1">
        <f t="shared" si="1046"/>
        <v>460.55291966192965</v>
      </c>
      <c r="N7488">
        <f t="shared" si="1050"/>
        <v>4445</v>
      </c>
      <c r="O7488">
        <f t="shared" si="1047"/>
        <v>58.28</v>
      </c>
      <c r="P7488">
        <f t="shared" si="1048"/>
        <v>125.2</v>
      </c>
      <c r="Q7488">
        <v>20000</v>
      </c>
      <c r="R7488">
        <f t="shared" si="1049"/>
        <v>9.697816826411076</v>
      </c>
      <c r="S7488">
        <f t="shared" si="1051"/>
        <v>-3.7934563702994487E-2</v>
      </c>
      <c r="T7488">
        <f t="shared" si="1052"/>
        <v>0.13615013462828857</v>
      </c>
      <c r="U7488">
        <f>IFERROR(VLOOKUP(D7488,'ZORI (2)'!$C$2:$F$106,4,FALSE), 0)</f>
        <v>34.331863782036343</v>
      </c>
    </row>
    <row r="7489" spans="1:21" x14ac:dyDescent="0.25">
      <c r="A7489">
        <v>11433</v>
      </c>
      <c r="B7489">
        <v>35131</v>
      </c>
      <c r="C7489" t="s">
        <v>3908</v>
      </c>
      <c r="D7489" t="s">
        <v>275</v>
      </c>
      <c r="E7489">
        <v>83300</v>
      </c>
      <c r="F7489">
        <v>93200</v>
      </c>
      <c r="G7489">
        <f>IFERROR(VLOOKUP(D7489,'ZORI (2)'!$C$2:$E$106,2,FALSE), 0)</f>
        <v>972</v>
      </c>
      <c r="H7489">
        <f>IFERROR(VLOOKUP(D7489,'ZORI (2)'!$C$2:$E$106,3,FALSE), 0)</f>
        <v>1061</v>
      </c>
      <c r="I7489">
        <f t="shared" si="1044"/>
        <v>18640</v>
      </c>
      <c r="J7489">
        <f t="shared" si="1045"/>
        <v>74560</v>
      </c>
      <c r="K7489">
        <v>2.5000000000000001E-2</v>
      </c>
      <c r="L7489">
        <v>360</v>
      </c>
      <c r="M7489" s="1">
        <f t="shared" si="1046"/>
        <v>294.60214215848902</v>
      </c>
      <c r="N7489">
        <f t="shared" si="1050"/>
        <v>2915.5000000000005</v>
      </c>
      <c r="O7489">
        <f t="shared" si="1047"/>
        <v>37.28</v>
      </c>
      <c r="P7489">
        <f t="shared" si="1048"/>
        <v>106.10000000000001</v>
      </c>
      <c r="Q7489">
        <v>20000</v>
      </c>
      <c r="R7489">
        <f t="shared" si="1049"/>
        <v>7.3201382343700914</v>
      </c>
      <c r="S7489">
        <f t="shared" si="1051"/>
        <v>-0.12253861253771813</v>
      </c>
      <c r="T7489">
        <f t="shared" si="1052"/>
        <v>0.1799091406455976</v>
      </c>
      <c r="U7489">
        <f>IFERROR(VLOOKUP(D7489,'ZORI (2)'!$C$2:$F$106,4,FALSE), 0)</f>
        <v>24.655948903389032</v>
      </c>
    </row>
    <row r="7490" spans="1:21" x14ac:dyDescent="0.25">
      <c r="A7490">
        <v>11434</v>
      </c>
      <c r="B7490">
        <v>14433</v>
      </c>
      <c r="C7490" t="s">
        <v>2838</v>
      </c>
      <c r="D7490" t="s">
        <v>274</v>
      </c>
      <c r="E7490">
        <v>66200</v>
      </c>
      <c r="F7490">
        <v>71900</v>
      </c>
      <c r="G7490">
        <f>IFERROR(VLOOKUP(D7490,'ZORI (2)'!$C$2:$E$106,2,FALSE), 0)</f>
        <v>913</v>
      </c>
      <c r="H7490">
        <f>IFERROR(VLOOKUP(D7490,'ZORI (2)'!$C$2:$E$106,3,FALSE), 0)</f>
        <v>1037</v>
      </c>
      <c r="I7490">
        <f t="shared" ref="I7490:I7553" si="1053">+F7490*0.2</f>
        <v>14380</v>
      </c>
      <c r="J7490">
        <f t="shared" ref="J7490:J7553" si="1054">+F7490-I7490</f>
        <v>57520</v>
      </c>
      <c r="K7490">
        <v>2.5000000000000001E-2</v>
      </c>
      <c r="L7490">
        <v>360</v>
      </c>
      <c r="M7490" s="1">
        <f t="shared" ref="M7490:M7553" si="1055">J7490*((K7490/12)*(1+(K7490/12))^L7490)/((1+(K7490/12))^L7490-1)</f>
        <v>227.2735409999502</v>
      </c>
      <c r="N7490">
        <f t="shared" si="1050"/>
        <v>2317</v>
      </c>
      <c r="O7490">
        <f t="shared" ref="O7490:O7553" si="1056">(+F7490/100000)*40</f>
        <v>28.759999999999998</v>
      </c>
      <c r="P7490">
        <f t="shared" ref="P7490:P7553" si="1057">+H7490*0.1</f>
        <v>103.7</v>
      </c>
      <c r="Q7490">
        <v>20000</v>
      </c>
      <c r="R7490">
        <f t="shared" ref="R7490:R7553" si="1058">+F7490/(H7490*12)</f>
        <v>5.7778849244615875</v>
      </c>
      <c r="S7490">
        <f t="shared" si="1051"/>
        <v>-0.18772665137770145</v>
      </c>
      <c r="T7490">
        <f t="shared" si="1052"/>
        <v>0.22146762699949854</v>
      </c>
      <c r="U7490">
        <f>IFERROR(VLOOKUP(D7490,'ZORI (2)'!$C$2:$F$106,4,FALSE), 0)</f>
        <v>35.783635050326652</v>
      </c>
    </row>
    <row r="7491" spans="1:21" x14ac:dyDescent="0.25">
      <c r="A7491">
        <v>11436</v>
      </c>
      <c r="B7491">
        <v>95614</v>
      </c>
      <c r="C7491" t="s">
        <v>3909</v>
      </c>
      <c r="D7491" t="s">
        <v>222</v>
      </c>
      <c r="E7491">
        <v>295300</v>
      </c>
      <c r="F7491">
        <v>423300</v>
      </c>
      <c r="G7491">
        <f>IFERROR(VLOOKUP(D7491,'ZORI (2)'!$C$2:$E$106,2,FALSE), 0)</f>
        <v>1254</v>
      </c>
      <c r="H7491">
        <f>IFERROR(VLOOKUP(D7491,'ZORI (2)'!$C$2:$E$106,3,FALSE), 0)</f>
        <v>1663</v>
      </c>
      <c r="I7491">
        <f t="shared" si="1053"/>
        <v>84660</v>
      </c>
      <c r="J7491">
        <f t="shared" si="1054"/>
        <v>338640</v>
      </c>
      <c r="K7491">
        <v>2.5000000000000001E-2</v>
      </c>
      <c r="L7491">
        <v>360</v>
      </c>
      <c r="M7491" s="1">
        <f t="shared" si="1055"/>
        <v>1338.0374117563133</v>
      </c>
      <c r="N7491">
        <f t="shared" ref="N7491:N7554" si="1059">+E7491*0.035</f>
        <v>10335.500000000002</v>
      </c>
      <c r="O7491">
        <f t="shared" si="1056"/>
        <v>169.32</v>
      </c>
      <c r="P7491">
        <f t="shared" si="1057"/>
        <v>166.3</v>
      </c>
      <c r="Q7491">
        <v>20000</v>
      </c>
      <c r="R7491">
        <f t="shared" si="1058"/>
        <v>21.211665664461815</v>
      </c>
      <c r="S7491">
        <f t="shared" ref="S7491:S7554" si="1060">(+F7491-(E7491+N7491+Q7491))/(E7491+N7491+Q7491)</f>
        <v>0.29991969548774627</v>
      </c>
      <c r="T7491">
        <f t="shared" ref="T7491:T7554" si="1061">IFERROR(((+H7491*12)-((+M7491+O7491+P7491)*12))/(+I7491+N7491+Q7491),0)</f>
        <v>-1.1121212662735353E-3</v>
      </c>
      <c r="U7491">
        <f>IFERROR(VLOOKUP(D7491,'ZORI (2)'!$C$2:$F$106,4,FALSE), 0)</f>
        <v>129.20448974423459</v>
      </c>
    </row>
    <row r="7492" spans="1:21" x14ac:dyDescent="0.25">
      <c r="A7492">
        <v>11438</v>
      </c>
      <c r="B7492">
        <v>4358</v>
      </c>
      <c r="C7492" t="s">
        <v>3911</v>
      </c>
      <c r="D7492" t="s">
        <v>323</v>
      </c>
      <c r="E7492">
        <v>131700</v>
      </c>
      <c r="F7492">
        <v>158300</v>
      </c>
      <c r="G7492">
        <f>IFERROR(VLOOKUP(D7492,'ZORI (2)'!$C$2:$E$106,2,FALSE), 0)</f>
        <v>970</v>
      </c>
      <c r="H7492">
        <f>IFERROR(VLOOKUP(D7492,'ZORI (2)'!$C$2:$E$106,3,FALSE), 0)</f>
        <v>1064</v>
      </c>
      <c r="I7492">
        <f t="shared" si="1053"/>
        <v>31660</v>
      </c>
      <c r="J7492">
        <f t="shared" si="1054"/>
        <v>126640</v>
      </c>
      <c r="K7492">
        <v>2.5000000000000001E-2</v>
      </c>
      <c r="L7492">
        <v>360</v>
      </c>
      <c r="M7492" s="1">
        <f t="shared" si="1055"/>
        <v>500.38110626275545</v>
      </c>
      <c r="N7492">
        <f t="shared" si="1059"/>
        <v>4609.5</v>
      </c>
      <c r="O7492">
        <f t="shared" si="1056"/>
        <v>63.32</v>
      </c>
      <c r="P7492">
        <f t="shared" si="1057"/>
        <v>106.4</v>
      </c>
      <c r="Q7492">
        <v>20000</v>
      </c>
      <c r="R7492">
        <f t="shared" si="1058"/>
        <v>12.398182957393484</v>
      </c>
      <c r="S7492">
        <f t="shared" si="1060"/>
        <v>1.2734350759230885E-2</v>
      </c>
      <c r="T7492">
        <f t="shared" si="1061"/>
        <v>8.4002643081010742E-2</v>
      </c>
      <c r="U7492">
        <f>IFERROR(VLOOKUP(D7492,'ZORI (2)'!$C$2:$F$106,4,FALSE), 0)</f>
        <v>28.706214809819198</v>
      </c>
    </row>
    <row r="7493" spans="1:21" x14ac:dyDescent="0.25">
      <c r="A7493">
        <v>11439</v>
      </c>
      <c r="B7493">
        <v>46347</v>
      </c>
      <c r="C7493" t="s">
        <v>3912</v>
      </c>
      <c r="D7493" t="s">
        <v>191</v>
      </c>
      <c r="E7493">
        <v>161500</v>
      </c>
      <c r="F7493">
        <v>189200</v>
      </c>
      <c r="G7493">
        <f>IFERROR(VLOOKUP(D7493,'ZORI (2)'!$C$2:$E$106,2,FALSE), 0)</f>
        <v>1542</v>
      </c>
      <c r="H7493">
        <f>IFERROR(VLOOKUP(D7493,'ZORI (2)'!$C$2:$E$106,3,FALSE), 0)</f>
        <v>1713</v>
      </c>
      <c r="I7493">
        <f t="shared" si="1053"/>
        <v>37840</v>
      </c>
      <c r="J7493">
        <f t="shared" si="1054"/>
        <v>151360</v>
      </c>
      <c r="K7493">
        <v>2.5000000000000001E-2</v>
      </c>
      <c r="L7493">
        <v>360</v>
      </c>
      <c r="M7493" s="1">
        <f t="shared" si="1055"/>
        <v>598.05499245049486</v>
      </c>
      <c r="N7493">
        <f t="shared" si="1059"/>
        <v>5652.5000000000009</v>
      </c>
      <c r="O7493">
        <f t="shared" si="1056"/>
        <v>75.679999999999993</v>
      </c>
      <c r="P7493">
        <f t="shared" si="1057"/>
        <v>171.3</v>
      </c>
      <c r="Q7493">
        <v>20000</v>
      </c>
      <c r="R7493">
        <f t="shared" si="1058"/>
        <v>9.2041253162093799</v>
      </c>
      <c r="S7493">
        <f t="shared" si="1060"/>
        <v>1.0940275978146164E-2</v>
      </c>
      <c r="T7493">
        <f t="shared" si="1061"/>
        <v>0.16404425862257843</v>
      </c>
      <c r="U7493">
        <f>IFERROR(VLOOKUP(D7493,'ZORI (2)'!$C$2:$F$106,4,FALSE), 0)</f>
        <v>52.309030710552761</v>
      </c>
    </row>
    <row r="7494" spans="1:21" x14ac:dyDescent="0.25">
      <c r="A7494">
        <v>11443</v>
      </c>
      <c r="B7494">
        <v>3044</v>
      </c>
      <c r="C7494" t="s">
        <v>252</v>
      </c>
      <c r="D7494" t="s">
        <v>219</v>
      </c>
      <c r="E7494">
        <v>226500</v>
      </c>
      <c r="F7494">
        <v>291900</v>
      </c>
      <c r="G7494">
        <f>IFERROR(VLOOKUP(D7494,'ZORI (2)'!$C$2:$E$106,2,FALSE), 0)</f>
        <v>2124</v>
      </c>
      <c r="H7494">
        <f>IFERROR(VLOOKUP(D7494,'ZORI (2)'!$C$2:$E$106,3,FALSE), 0)</f>
        <v>2442</v>
      </c>
      <c r="I7494">
        <f t="shared" si="1053"/>
        <v>58380</v>
      </c>
      <c r="J7494">
        <f t="shared" si="1054"/>
        <v>233520</v>
      </c>
      <c r="K7494">
        <v>2.5000000000000001E-2</v>
      </c>
      <c r="L7494">
        <v>360</v>
      </c>
      <c r="M7494" s="1">
        <f t="shared" si="1055"/>
        <v>922.68632291913036</v>
      </c>
      <c r="N7494">
        <f t="shared" si="1059"/>
        <v>7927.5000000000009</v>
      </c>
      <c r="O7494">
        <f t="shared" si="1056"/>
        <v>116.76</v>
      </c>
      <c r="P7494">
        <f t="shared" si="1057"/>
        <v>244.20000000000002</v>
      </c>
      <c r="Q7494">
        <v>20000</v>
      </c>
      <c r="R7494">
        <f t="shared" si="1058"/>
        <v>9.9610974610974612</v>
      </c>
      <c r="S7494">
        <f t="shared" si="1060"/>
        <v>0.14728164211808864</v>
      </c>
      <c r="T7494">
        <f t="shared" si="1061"/>
        <v>0.16105488080375907</v>
      </c>
      <c r="U7494">
        <f>IFERROR(VLOOKUP(D7494,'ZORI (2)'!$C$2:$F$106,4,FALSE), 0)</f>
        <v>98.079496251938465</v>
      </c>
    </row>
    <row r="7495" spans="1:21" x14ac:dyDescent="0.25">
      <c r="A7495">
        <v>11444</v>
      </c>
      <c r="B7495">
        <v>21758</v>
      </c>
      <c r="C7495" t="s">
        <v>1108</v>
      </c>
      <c r="D7495" t="s">
        <v>203</v>
      </c>
      <c r="E7495">
        <v>237200</v>
      </c>
      <c r="F7495">
        <v>275800</v>
      </c>
      <c r="G7495">
        <f>IFERROR(VLOOKUP(D7495,'ZORI (2)'!$C$2:$E$106,2,FALSE), 0)</f>
        <v>1905</v>
      </c>
      <c r="H7495">
        <f>IFERROR(VLOOKUP(D7495,'ZORI (2)'!$C$2:$E$106,3,FALSE), 0)</f>
        <v>2043</v>
      </c>
      <c r="I7495">
        <f t="shared" si="1053"/>
        <v>55160</v>
      </c>
      <c r="J7495">
        <f t="shared" si="1054"/>
        <v>220640</v>
      </c>
      <c r="K7495">
        <v>2.5000000000000001E-2</v>
      </c>
      <c r="L7495">
        <v>360</v>
      </c>
      <c r="M7495" s="1">
        <f t="shared" si="1055"/>
        <v>871.79475115140838</v>
      </c>
      <c r="N7495">
        <f t="shared" si="1059"/>
        <v>8302</v>
      </c>
      <c r="O7495">
        <f t="shared" si="1056"/>
        <v>110.32</v>
      </c>
      <c r="P7495">
        <f t="shared" si="1057"/>
        <v>204.3</v>
      </c>
      <c r="Q7495">
        <v>20000</v>
      </c>
      <c r="R7495">
        <f t="shared" si="1058"/>
        <v>11.249796051558166</v>
      </c>
      <c r="S7495">
        <f t="shared" si="1060"/>
        <v>3.8786901793583475E-2</v>
      </c>
      <c r="T7495">
        <f t="shared" si="1061"/>
        <v>0.12315811969738444</v>
      </c>
      <c r="U7495">
        <f>IFERROR(VLOOKUP(D7495,'ZORI (2)'!$C$2:$F$106,4,FALSE), 0)</f>
        <v>40.400261415601996</v>
      </c>
    </row>
    <row r="7496" spans="1:21" x14ac:dyDescent="0.25">
      <c r="A7496">
        <v>11446</v>
      </c>
      <c r="B7496">
        <v>32702</v>
      </c>
      <c r="C7496" t="s">
        <v>414</v>
      </c>
      <c r="D7496" t="s">
        <v>259</v>
      </c>
      <c r="E7496">
        <v>82700</v>
      </c>
      <c r="F7496">
        <v>135200</v>
      </c>
      <c r="G7496">
        <f>IFERROR(VLOOKUP(D7496,'ZORI (2)'!$C$2:$E$106,2,FALSE), 0)</f>
        <v>1220</v>
      </c>
      <c r="H7496">
        <f>IFERROR(VLOOKUP(D7496,'ZORI (2)'!$C$2:$E$106,3,FALSE), 0)</f>
        <v>1491</v>
      </c>
      <c r="I7496">
        <f t="shared" si="1053"/>
        <v>27040</v>
      </c>
      <c r="J7496">
        <f t="shared" si="1054"/>
        <v>108160</v>
      </c>
      <c r="K7496">
        <v>2.5000000000000001E-2</v>
      </c>
      <c r="L7496">
        <v>360</v>
      </c>
      <c r="M7496" s="1">
        <f t="shared" si="1055"/>
        <v>427.36276416124156</v>
      </c>
      <c r="N7496">
        <f t="shared" si="1059"/>
        <v>2894.5000000000005</v>
      </c>
      <c r="O7496">
        <f t="shared" si="1056"/>
        <v>54.080000000000005</v>
      </c>
      <c r="P7496">
        <f t="shared" si="1057"/>
        <v>149.1</v>
      </c>
      <c r="Q7496">
        <v>20000</v>
      </c>
      <c r="R7496">
        <f t="shared" si="1058"/>
        <v>7.5564498099709363</v>
      </c>
      <c r="S7496">
        <f t="shared" si="1060"/>
        <v>0.28036971622575041</v>
      </c>
      <c r="T7496">
        <f t="shared" si="1061"/>
        <v>0.20678061921247037</v>
      </c>
      <c r="U7496">
        <f>IFERROR(VLOOKUP(D7496,'ZORI (2)'!$C$2:$F$106,4,FALSE), 0)</f>
        <v>80.20037618450462</v>
      </c>
    </row>
    <row r="7497" spans="1:21" x14ac:dyDescent="0.25">
      <c r="A7497">
        <v>11448</v>
      </c>
      <c r="B7497">
        <v>13030</v>
      </c>
      <c r="C7497" t="s">
        <v>2654</v>
      </c>
      <c r="D7497" t="s">
        <v>410</v>
      </c>
      <c r="E7497">
        <v>115800</v>
      </c>
      <c r="F7497">
        <v>124700</v>
      </c>
      <c r="G7497">
        <f>IFERROR(VLOOKUP(D7497,'ZORI (2)'!$C$2:$E$106,2,FALSE), 0)</f>
        <v>859</v>
      </c>
      <c r="H7497">
        <f>IFERROR(VLOOKUP(D7497,'ZORI (2)'!$C$2:$E$106,3,FALSE), 0)</f>
        <v>983</v>
      </c>
      <c r="I7497">
        <f t="shared" si="1053"/>
        <v>24940</v>
      </c>
      <c r="J7497">
        <f t="shared" si="1054"/>
        <v>99760</v>
      </c>
      <c r="K7497">
        <v>2.5000000000000001E-2</v>
      </c>
      <c r="L7497">
        <v>360</v>
      </c>
      <c r="M7497" s="1">
        <f t="shared" si="1055"/>
        <v>394.17260866055341</v>
      </c>
      <c r="N7497">
        <f t="shared" si="1059"/>
        <v>4053.0000000000005</v>
      </c>
      <c r="O7497">
        <f t="shared" si="1056"/>
        <v>49.88</v>
      </c>
      <c r="P7497">
        <f t="shared" si="1057"/>
        <v>98.300000000000011</v>
      </c>
      <c r="Q7497">
        <v>20000</v>
      </c>
      <c r="R7497">
        <f t="shared" si="1058"/>
        <v>10.571380128857239</v>
      </c>
      <c r="S7497">
        <f t="shared" si="1060"/>
        <v>-0.10834948124101736</v>
      </c>
      <c r="T7497">
        <f t="shared" si="1061"/>
        <v>0.10792906529653949</v>
      </c>
      <c r="U7497">
        <f>IFERROR(VLOOKUP(D7497,'ZORI (2)'!$C$2:$F$106,4,FALSE), 0)</f>
        <v>36.199325359218847</v>
      </c>
    </row>
    <row r="7498" spans="1:21" x14ac:dyDescent="0.25">
      <c r="A7498">
        <v>11450</v>
      </c>
      <c r="B7498">
        <v>16023</v>
      </c>
      <c r="C7498" t="s">
        <v>2576</v>
      </c>
      <c r="D7498" t="s">
        <v>237</v>
      </c>
      <c r="E7498">
        <v>162600</v>
      </c>
      <c r="F7498">
        <v>197100</v>
      </c>
      <c r="G7498">
        <f>IFERROR(VLOOKUP(D7498,'ZORI (2)'!$C$2:$E$106,2,FALSE), 0)</f>
        <v>1002</v>
      </c>
      <c r="H7498">
        <f>IFERROR(VLOOKUP(D7498,'ZORI (2)'!$C$2:$E$106,3,FALSE), 0)</f>
        <v>1073</v>
      </c>
      <c r="I7498">
        <f t="shared" si="1053"/>
        <v>39420</v>
      </c>
      <c r="J7498">
        <f t="shared" si="1054"/>
        <v>157680</v>
      </c>
      <c r="K7498">
        <v>2.5000000000000001E-2</v>
      </c>
      <c r="L7498">
        <v>360</v>
      </c>
      <c r="M7498" s="1">
        <f t="shared" si="1055"/>
        <v>623.02663325577453</v>
      </c>
      <c r="N7498">
        <f t="shared" si="1059"/>
        <v>5691.0000000000009</v>
      </c>
      <c r="O7498">
        <f t="shared" si="1056"/>
        <v>78.84</v>
      </c>
      <c r="P7498">
        <f t="shared" si="1057"/>
        <v>107.30000000000001</v>
      </c>
      <c r="Q7498">
        <v>20000</v>
      </c>
      <c r="R7498">
        <f t="shared" si="1058"/>
        <v>15.307548928238583</v>
      </c>
      <c r="S7498">
        <f t="shared" si="1060"/>
        <v>4.6783967369656544E-2</v>
      </c>
      <c r="T7498">
        <f t="shared" si="1061"/>
        <v>4.8624662513718185E-2</v>
      </c>
      <c r="U7498">
        <f>IFERROR(VLOOKUP(D7498,'ZORI (2)'!$C$2:$F$106,4,FALSE), 0)</f>
        <v>18.252597429548764</v>
      </c>
    </row>
    <row r="7499" spans="1:21" x14ac:dyDescent="0.25">
      <c r="A7499">
        <v>11453</v>
      </c>
      <c r="B7499">
        <v>8752</v>
      </c>
      <c r="C7499" t="s">
        <v>3913</v>
      </c>
      <c r="D7499" t="s">
        <v>195</v>
      </c>
      <c r="E7499">
        <v>458100</v>
      </c>
      <c r="F7499">
        <v>541200</v>
      </c>
      <c r="G7499">
        <f>IFERROR(VLOOKUP(D7499,'ZORI (2)'!$C$2:$E$106,2,FALSE), 0)</f>
        <v>2329</v>
      </c>
      <c r="H7499">
        <f>IFERROR(VLOOKUP(D7499,'ZORI (2)'!$C$2:$E$106,3,FALSE), 0)</f>
        <v>2608</v>
      </c>
      <c r="I7499">
        <f t="shared" si="1053"/>
        <v>108240</v>
      </c>
      <c r="J7499">
        <f t="shared" si="1054"/>
        <v>432960</v>
      </c>
      <c r="K7499">
        <v>2.5000000000000001E-2</v>
      </c>
      <c r="L7499">
        <v>360</v>
      </c>
      <c r="M7499" s="1">
        <f t="shared" si="1055"/>
        <v>1710.7154435211828</v>
      </c>
      <c r="N7499">
        <f t="shared" si="1059"/>
        <v>16033.500000000002</v>
      </c>
      <c r="O7499">
        <f t="shared" si="1056"/>
        <v>216.48</v>
      </c>
      <c r="P7499">
        <f t="shared" si="1057"/>
        <v>260.8</v>
      </c>
      <c r="Q7499">
        <v>20000</v>
      </c>
      <c r="R7499">
        <f t="shared" si="1058"/>
        <v>17.292944785276074</v>
      </c>
      <c r="S7499">
        <f t="shared" si="1060"/>
        <v>9.5250574996433149E-2</v>
      </c>
      <c r="T7499">
        <f t="shared" si="1061"/>
        <v>3.4934029310620479E-2</v>
      </c>
      <c r="U7499">
        <f>IFERROR(VLOOKUP(D7499,'ZORI (2)'!$C$2:$F$106,4,FALSE), 0)</f>
        <v>81.282042347392249</v>
      </c>
    </row>
    <row r="7500" spans="1:21" x14ac:dyDescent="0.25">
      <c r="A7500">
        <v>11461</v>
      </c>
      <c r="B7500">
        <v>37709</v>
      </c>
      <c r="C7500" t="s">
        <v>1694</v>
      </c>
      <c r="D7500" t="s">
        <v>346</v>
      </c>
      <c r="E7500">
        <v>108600</v>
      </c>
      <c r="F7500">
        <v>147400</v>
      </c>
      <c r="G7500">
        <f>IFERROR(VLOOKUP(D7500,'ZORI (2)'!$C$2:$E$106,2,FALSE), 0)</f>
        <v>1024</v>
      </c>
      <c r="H7500">
        <f>IFERROR(VLOOKUP(D7500,'ZORI (2)'!$C$2:$E$106,3,FALSE), 0)</f>
        <v>1170</v>
      </c>
      <c r="I7500">
        <f t="shared" si="1053"/>
        <v>29480</v>
      </c>
      <c r="J7500">
        <f t="shared" si="1054"/>
        <v>117920</v>
      </c>
      <c r="K7500">
        <v>2.5000000000000001E-2</v>
      </c>
      <c r="L7500">
        <v>360</v>
      </c>
      <c r="M7500" s="1">
        <f t="shared" si="1055"/>
        <v>465.92656388585061</v>
      </c>
      <c r="N7500">
        <f t="shared" si="1059"/>
        <v>3801.0000000000005</v>
      </c>
      <c r="O7500">
        <f t="shared" si="1056"/>
        <v>58.96</v>
      </c>
      <c r="P7500">
        <f t="shared" si="1057"/>
        <v>117</v>
      </c>
      <c r="Q7500">
        <v>20000</v>
      </c>
      <c r="R7500">
        <f t="shared" si="1058"/>
        <v>10.498575498575498</v>
      </c>
      <c r="S7500">
        <f t="shared" si="1060"/>
        <v>0.11328464286523515</v>
      </c>
      <c r="T7500">
        <f t="shared" si="1061"/>
        <v>0.1189422351939677</v>
      </c>
      <c r="U7500">
        <f>IFERROR(VLOOKUP(D7500,'ZORI (2)'!$C$2:$F$106,4,FALSE), 0)</f>
        <v>41.80961872209641</v>
      </c>
    </row>
    <row r="7501" spans="1:21" x14ac:dyDescent="0.25">
      <c r="A7501">
        <v>11464</v>
      </c>
      <c r="B7501">
        <v>10560</v>
      </c>
      <c r="C7501" t="s">
        <v>3914</v>
      </c>
      <c r="D7501" t="s">
        <v>195</v>
      </c>
      <c r="E7501">
        <v>463200</v>
      </c>
      <c r="F7501">
        <v>510100</v>
      </c>
      <c r="G7501">
        <f>IFERROR(VLOOKUP(D7501,'ZORI (2)'!$C$2:$E$106,2,FALSE), 0)</f>
        <v>2329</v>
      </c>
      <c r="H7501">
        <f>IFERROR(VLOOKUP(D7501,'ZORI (2)'!$C$2:$E$106,3,FALSE), 0)</f>
        <v>2608</v>
      </c>
      <c r="I7501">
        <f t="shared" si="1053"/>
        <v>102020</v>
      </c>
      <c r="J7501">
        <f t="shared" si="1054"/>
        <v>408080</v>
      </c>
      <c r="K7501">
        <v>2.5000000000000001E-2</v>
      </c>
      <c r="L7501">
        <v>360</v>
      </c>
      <c r="M7501" s="1">
        <f t="shared" si="1055"/>
        <v>1612.4093638953352</v>
      </c>
      <c r="N7501">
        <f t="shared" si="1059"/>
        <v>16212.000000000002</v>
      </c>
      <c r="O7501">
        <f t="shared" si="1056"/>
        <v>204.04</v>
      </c>
      <c r="P7501">
        <f t="shared" si="1057"/>
        <v>260.8</v>
      </c>
      <c r="Q7501">
        <v>20000</v>
      </c>
      <c r="R7501">
        <f t="shared" si="1058"/>
        <v>16.299207566462169</v>
      </c>
      <c r="S7501">
        <f t="shared" si="1060"/>
        <v>2.1401167773301401E-2</v>
      </c>
      <c r="T7501">
        <f t="shared" si="1061"/>
        <v>4.6074770192545696E-2</v>
      </c>
      <c r="U7501">
        <f>IFERROR(VLOOKUP(D7501,'ZORI (2)'!$C$2:$F$106,4,FALSE), 0)</f>
        <v>81.282042347392249</v>
      </c>
    </row>
    <row r="7502" spans="1:21" x14ac:dyDescent="0.25">
      <c r="A7502">
        <v>11468</v>
      </c>
      <c r="B7502">
        <v>78263</v>
      </c>
      <c r="C7502" t="s">
        <v>2604</v>
      </c>
      <c r="D7502" t="s">
        <v>204</v>
      </c>
      <c r="E7502">
        <v>168100</v>
      </c>
      <c r="F7502">
        <v>242400</v>
      </c>
      <c r="G7502">
        <f>IFERROR(VLOOKUP(D7502,'ZORI (2)'!$C$2:$E$106,2,FALSE), 0)</f>
        <v>1102</v>
      </c>
      <c r="H7502">
        <f>IFERROR(VLOOKUP(D7502,'ZORI (2)'!$C$2:$E$106,3,FALSE), 0)</f>
        <v>1262</v>
      </c>
      <c r="I7502">
        <f t="shared" si="1053"/>
        <v>48480</v>
      </c>
      <c r="J7502">
        <f t="shared" si="1054"/>
        <v>193920</v>
      </c>
      <c r="K7502">
        <v>2.5000000000000001E-2</v>
      </c>
      <c r="L7502">
        <v>360</v>
      </c>
      <c r="M7502" s="1">
        <f t="shared" si="1055"/>
        <v>766.21844698731479</v>
      </c>
      <c r="N7502">
        <f t="shared" si="1059"/>
        <v>5883.5000000000009</v>
      </c>
      <c r="O7502">
        <f t="shared" si="1056"/>
        <v>96.96</v>
      </c>
      <c r="P7502">
        <f t="shared" si="1057"/>
        <v>126.2</v>
      </c>
      <c r="Q7502">
        <v>20000</v>
      </c>
      <c r="R7502">
        <f t="shared" si="1058"/>
        <v>16.006339144215531</v>
      </c>
      <c r="S7502">
        <f t="shared" si="1060"/>
        <v>0.24959081571370761</v>
      </c>
      <c r="T7502">
        <f t="shared" si="1061"/>
        <v>4.3992800717451729E-2</v>
      </c>
      <c r="U7502">
        <f>IFERROR(VLOOKUP(D7502,'ZORI (2)'!$C$2:$F$106,4,FALSE), 0)</f>
        <v>48.381596827353945</v>
      </c>
    </row>
    <row r="7503" spans="1:21" x14ac:dyDescent="0.25">
      <c r="A7503">
        <v>11469</v>
      </c>
      <c r="B7503">
        <v>87042</v>
      </c>
      <c r="C7503" t="s">
        <v>3915</v>
      </c>
      <c r="D7503" t="s">
        <v>227</v>
      </c>
      <c r="E7503">
        <v>145600</v>
      </c>
      <c r="F7503">
        <v>172000</v>
      </c>
      <c r="G7503">
        <f>IFERROR(VLOOKUP(D7503,'ZORI (2)'!$C$2:$E$106,2,FALSE), 0)</f>
        <v>969</v>
      </c>
      <c r="H7503">
        <f>IFERROR(VLOOKUP(D7503,'ZORI (2)'!$C$2:$E$106,3,FALSE), 0)</f>
        <v>1069</v>
      </c>
      <c r="I7503">
        <f t="shared" si="1053"/>
        <v>34400</v>
      </c>
      <c r="J7503">
        <f t="shared" si="1054"/>
        <v>137600</v>
      </c>
      <c r="K7503">
        <v>2.5000000000000001E-2</v>
      </c>
      <c r="L7503">
        <v>360</v>
      </c>
      <c r="M7503" s="1">
        <f t="shared" si="1055"/>
        <v>543.68635677317718</v>
      </c>
      <c r="N7503">
        <f t="shared" si="1059"/>
        <v>5096.0000000000009</v>
      </c>
      <c r="O7503">
        <f t="shared" si="1056"/>
        <v>68.8</v>
      </c>
      <c r="P7503">
        <f t="shared" si="1057"/>
        <v>106.9</v>
      </c>
      <c r="Q7503">
        <v>20000</v>
      </c>
      <c r="R7503">
        <f t="shared" si="1058"/>
        <v>13.408169628936701</v>
      </c>
      <c r="S7503">
        <f t="shared" si="1060"/>
        <v>7.6393119932511603E-3</v>
      </c>
      <c r="T7503">
        <f t="shared" si="1061"/>
        <v>7.0515055108274063E-2</v>
      </c>
      <c r="U7503">
        <f>IFERROR(VLOOKUP(D7503,'ZORI (2)'!$C$2:$F$106,4,FALSE), 0)</f>
        <v>28.967008562052339</v>
      </c>
    </row>
    <row r="7504" spans="1:21" x14ac:dyDescent="0.25">
      <c r="A7504">
        <v>11471</v>
      </c>
      <c r="B7504">
        <v>83676</v>
      </c>
      <c r="C7504" t="s">
        <v>3916</v>
      </c>
      <c r="D7504" t="s">
        <v>320</v>
      </c>
      <c r="E7504">
        <v>151800</v>
      </c>
      <c r="F7504">
        <v>229400</v>
      </c>
      <c r="G7504">
        <f>IFERROR(VLOOKUP(D7504,'ZORI (2)'!$C$2:$E$106,2,FALSE), 0)</f>
        <v>879</v>
      </c>
      <c r="H7504">
        <f>IFERROR(VLOOKUP(D7504,'ZORI (2)'!$C$2:$E$106,3,FALSE), 0)</f>
        <v>1139</v>
      </c>
      <c r="I7504">
        <f t="shared" si="1053"/>
        <v>45880</v>
      </c>
      <c r="J7504">
        <f t="shared" si="1054"/>
        <v>183520</v>
      </c>
      <c r="K7504">
        <v>2.5000000000000001E-2</v>
      </c>
      <c r="L7504">
        <v>360</v>
      </c>
      <c r="M7504" s="1">
        <f t="shared" si="1055"/>
        <v>725.1258735102723</v>
      </c>
      <c r="N7504">
        <f t="shared" si="1059"/>
        <v>5313.0000000000009</v>
      </c>
      <c r="O7504">
        <f t="shared" si="1056"/>
        <v>91.76</v>
      </c>
      <c r="P7504">
        <f t="shared" si="1057"/>
        <v>113.9</v>
      </c>
      <c r="Q7504">
        <v>20000</v>
      </c>
      <c r="R7504">
        <f t="shared" si="1058"/>
        <v>16.78372841673983</v>
      </c>
      <c r="S7504">
        <f t="shared" si="1060"/>
        <v>0.29521830695657575</v>
      </c>
      <c r="T7504">
        <f t="shared" si="1061"/>
        <v>3.5095718931309722E-2</v>
      </c>
      <c r="U7504">
        <f>IFERROR(VLOOKUP(D7504,'ZORI (2)'!$C$2:$F$106,4,FALSE), 0)</f>
        <v>76.302438197150252</v>
      </c>
    </row>
    <row r="7505" spans="1:21" x14ac:dyDescent="0.25">
      <c r="A7505">
        <v>11473</v>
      </c>
      <c r="B7505">
        <v>37882</v>
      </c>
      <c r="C7505" t="s">
        <v>3012</v>
      </c>
      <c r="D7505" t="s">
        <v>346</v>
      </c>
      <c r="E7505">
        <v>148600</v>
      </c>
      <c r="F7505">
        <v>182000</v>
      </c>
      <c r="G7505">
        <f>IFERROR(VLOOKUP(D7505,'ZORI (2)'!$C$2:$E$106,2,FALSE), 0)</f>
        <v>1024</v>
      </c>
      <c r="H7505">
        <f>IFERROR(VLOOKUP(D7505,'ZORI (2)'!$C$2:$E$106,3,FALSE), 0)</f>
        <v>1170</v>
      </c>
      <c r="I7505">
        <f t="shared" si="1053"/>
        <v>36400</v>
      </c>
      <c r="J7505">
        <f t="shared" si="1054"/>
        <v>145600</v>
      </c>
      <c r="K7505">
        <v>2.5000000000000001E-2</v>
      </c>
      <c r="L7505">
        <v>360</v>
      </c>
      <c r="M7505" s="1">
        <f t="shared" si="1055"/>
        <v>575.29602867859444</v>
      </c>
      <c r="N7505">
        <f t="shared" si="1059"/>
        <v>5201.0000000000009</v>
      </c>
      <c r="O7505">
        <f t="shared" si="1056"/>
        <v>72.8</v>
      </c>
      <c r="P7505">
        <f t="shared" si="1057"/>
        <v>117</v>
      </c>
      <c r="Q7505">
        <v>20000</v>
      </c>
      <c r="R7505">
        <f t="shared" si="1058"/>
        <v>12.962962962962964</v>
      </c>
      <c r="S7505">
        <f t="shared" si="1060"/>
        <v>4.7174642263278117E-2</v>
      </c>
      <c r="T7505">
        <f t="shared" si="1061"/>
        <v>7.8876116554225856E-2</v>
      </c>
      <c r="U7505">
        <f>IFERROR(VLOOKUP(D7505,'ZORI (2)'!$C$2:$F$106,4,FALSE), 0)</f>
        <v>41.80961872209641</v>
      </c>
    </row>
    <row r="7506" spans="1:21" x14ac:dyDescent="0.25">
      <c r="A7506">
        <v>11474</v>
      </c>
      <c r="B7506">
        <v>55114</v>
      </c>
      <c r="C7506" t="s">
        <v>824</v>
      </c>
      <c r="D7506" t="s">
        <v>307</v>
      </c>
      <c r="E7506">
        <v>183100</v>
      </c>
      <c r="F7506">
        <v>232800</v>
      </c>
      <c r="G7506">
        <f>IFERROR(VLOOKUP(D7506,'ZORI (2)'!$C$2:$E$106,2,FALSE), 0)</f>
        <v>1268</v>
      </c>
      <c r="H7506">
        <f>IFERROR(VLOOKUP(D7506,'ZORI (2)'!$C$2:$E$106,3,FALSE), 0)</f>
        <v>1485</v>
      </c>
      <c r="I7506">
        <f t="shared" si="1053"/>
        <v>46560</v>
      </c>
      <c r="J7506">
        <f t="shared" si="1054"/>
        <v>186240</v>
      </c>
      <c r="K7506">
        <v>2.5000000000000001E-2</v>
      </c>
      <c r="L7506">
        <v>360</v>
      </c>
      <c r="M7506" s="1">
        <f t="shared" si="1055"/>
        <v>735.87316195811411</v>
      </c>
      <c r="N7506">
        <f t="shared" si="1059"/>
        <v>6408.5000000000009</v>
      </c>
      <c r="O7506">
        <f t="shared" si="1056"/>
        <v>93.11999999999999</v>
      </c>
      <c r="P7506">
        <f t="shared" si="1057"/>
        <v>148.5</v>
      </c>
      <c r="Q7506">
        <v>20000</v>
      </c>
      <c r="R7506">
        <f t="shared" si="1058"/>
        <v>13.063973063973064</v>
      </c>
      <c r="S7506">
        <f t="shared" si="1060"/>
        <v>0.11117210041597357</v>
      </c>
      <c r="T7506">
        <f t="shared" si="1061"/>
        <v>8.3461795932527463E-2</v>
      </c>
      <c r="U7506">
        <f>IFERROR(VLOOKUP(D7506,'ZORI (2)'!$C$2:$F$106,4,FALSE), 0)</f>
        <v>66.493977017409904</v>
      </c>
    </row>
    <row r="7507" spans="1:21" x14ac:dyDescent="0.25">
      <c r="A7507">
        <v>11475</v>
      </c>
      <c r="B7507">
        <v>87068</v>
      </c>
      <c r="C7507" t="s">
        <v>3917</v>
      </c>
      <c r="D7507" t="s">
        <v>227</v>
      </c>
      <c r="E7507">
        <v>164600</v>
      </c>
      <c r="F7507">
        <v>200400</v>
      </c>
      <c r="G7507">
        <f>IFERROR(VLOOKUP(D7507,'ZORI (2)'!$C$2:$E$106,2,FALSE), 0)</f>
        <v>969</v>
      </c>
      <c r="H7507">
        <f>IFERROR(VLOOKUP(D7507,'ZORI (2)'!$C$2:$E$106,3,FALSE), 0)</f>
        <v>1069</v>
      </c>
      <c r="I7507">
        <f t="shared" si="1053"/>
        <v>40080</v>
      </c>
      <c r="J7507">
        <f t="shared" si="1054"/>
        <v>160320</v>
      </c>
      <c r="K7507">
        <v>2.5000000000000001E-2</v>
      </c>
      <c r="L7507">
        <v>360</v>
      </c>
      <c r="M7507" s="1">
        <f t="shared" si="1055"/>
        <v>633.45782498456219</v>
      </c>
      <c r="N7507">
        <f t="shared" si="1059"/>
        <v>5761.0000000000009</v>
      </c>
      <c r="O7507">
        <f t="shared" si="1056"/>
        <v>80.16</v>
      </c>
      <c r="P7507">
        <f t="shared" si="1057"/>
        <v>106.9</v>
      </c>
      <c r="Q7507">
        <v>20000</v>
      </c>
      <c r="R7507">
        <f t="shared" si="1058"/>
        <v>15.622076707202993</v>
      </c>
      <c r="S7507">
        <f t="shared" si="1060"/>
        <v>5.2736642484542524E-2</v>
      </c>
      <c r="T7507">
        <f t="shared" si="1061"/>
        <v>4.528767941230015E-2</v>
      </c>
      <c r="U7507">
        <f>IFERROR(VLOOKUP(D7507,'ZORI (2)'!$C$2:$F$106,4,FALSE), 0)</f>
        <v>28.967008562052339</v>
      </c>
    </row>
    <row r="7508" spans="1:21" x14ac:dyDescent="0.25">
      <c r="A7508">
        <v>11479</v>
      </c>
      <c r="B7508">
        <v>70788</v>
      </c>
      <c r="C7508" t="s">
        <v>3918</v>
      </c>
      <c r="D7508" t="s">
        <v>291</v>
      </c>
      <c r="E7508">
        <v>69300</v>
      </c>
      <c r="F7508">
        <v>76800</v>
      </c>
      <c r="G7508">
        <f>IFERROR(VLOOKUP(D7508,'ZORI (2)'!$C$2:$E$106,2,FALSE), 0)</f>
        <v>1082</v>
      </c>
      <c r="H7508">
        <f>IFERROR(VLOOKUP(D7508,'ZORI (2)'!$C$2:$E$106,3,FALSE), 0)</f>
        <v>1187</v>
      </c>
      <c r="I7508">
        <f t="shared" si="1053"/>
        <v>15360</v>
      </c>
      <c r="J7508">
        <f t="shared" si="1054"/>
        <v>61440</v>
      </c>
      <c r="K7508">
        <v>2.5000000000000001E-2</v>
      </c>
      <c r="L7508">
        <v>360</v>
      </c>
      <c r="M7508" s="1">
        <f t="shared" si="1055"/>
        <v>242.76228023360466</v>
      </c>
      <c r="N7508">
        <f t="shared" si="1059"/>
        <v>2425.5000000000005</v>
      </c>
      <c r="O7508">
        <f t="shared" si="1056"/>
        <v>30.72</v>
      </c>
      <c r="P7508">
        <f t="shared" si="1057"/>
        <v>118.7</v>
      </c>
      <c r="Q7508">
        <v>20000</v>
      </c>
      <c r="R7508">
        <f t="shared" si="1058"/>
        <v>5.3917438921651222</v>
      </c>
      <c r="S7508">
        <f t="shared" si="1060"/>
        <v>-0.16271920022240272</v>
      </c>
      <c r="T7508">
        <f t="shared" si="1061"/>
        <v>0.25241991338467784</v>
      </c>
      <c r="U7508">
        <f>IFERROR(VLOOKUP(D7508,'ZORI (2)'!$C$2:$F$106,4,FALSE), 0)</f>
        <v>35.646363984369039</v>
      </c>
    </row>
    <row r="7509" spans="1:21" x14ac:dyDescent="0.25">
      <c r="A7509">
        <v>11480</v>
      </c>
      <c r="B7509">
        <v>17065</v>
      </c>
      <c r="C7509" t="s">
        <v>2042</v>
      </c>
      <c r="D7509" t="s">
        <v>376</v>
      </c>
      <c r="E7509">
        <v>149200</v>
      </c>
      <c r="F7509">
        <v>160300</v>
      </c>
      <c r="G7509">
        <f>IFERROR(VLOOKUP(D7509,'ZORI (2)'!$C$2:$E$106,2,FALSE), 0)</f>
        <v>995</v>
      </c>
      <c r="H7509">
        <f>IFERROR(VLOOKUP(D7509,'ZORI (2)'!$C$2:$E$106,3,FALSE), 0)</f>
        <v>1074</v>
      </c>
      <c r="I7509">
        <f t="shared" si="1053"/>
        <v>32060</v>
      </c>
      <c r="J7509">
        <f t="shared" si="1054"/>
        <v>128240</v>
      </c>
      <c r="K7509">
        <v>2.5000000000000001E-2</v>
      </c>
      <c r="L7509">
        <v>360</v>
      </c>
      <c r="M7509" s="1">
        <f t="shared" si="1055"/>
        <v>506.70304064383896</v>
      </c>
      <c r="N7509">
        <f t="shared" si="1059"/>
        <v>5222.0000000000009</v>
      </c>
      <c r="O7509">
        <f t="shared" si="1056"/>
        <v>64.12</v>
      </c>
      <c r="P7509">
        <f t="shared" si="1057"/>
        <v>107.4</v>
      </c>
      <c r="Q7509">
        <v>20000</v>
      </c>
      <c r="R7509">
        <f t="shared" si="1058"/>
        <v>12.437926753569212</v>
      </c>
      <c r="S7509">
        <f t="shared" si="1060"/>
        <v>-8.0964557223286049E-2</v>
      </c>
      <c r="T7509">
        <f t="shared" si="1061"/>
        <v>8.2911272516216813E-2</v>
      </c>
      <c r="U7509">
        <f>IFERROR(VLOOKUP(D7509,'ZORI (2)'!$C$2:$F$106,4,FALSE), 0)</f>
        <v>27.189152248645048</v>
      </c>
    </row>
    <row r="7510" spans="1:21" x14ac:dyDescent="0.25">
      <c r="A7510">
        <v>11482</v>
      </c>
      <c r="B7510">
        <v>56342</v>
      </c>
      <c r="C7510" t="s">
        <v>3919</v>
      </c>
      <c r="D7510" t="s">
        <v>307</v>
      </c>
      <c r="E7510">
        <v>152400</v>
      </c>
      <c r="F7510">
        <v>184700</v>
      </c>
      <c r="G7510">
        <f>IFERROR(VLOOKUP(D7510,'ZORI (2)'!$C$2:$E$106,2,FALSE), 0)</f>
        <v>1268</v>
      </c>
      <c r="H7510">
        <f>IFERROR(VLOOKUP(D7510,'ZORI (2)'!$C$2:$E$106,3,FALSE), 0)</f>
        <v>1485</v>
      </c>
      <c r="I7510">
        <f t="shared" si="1053"/>
        <v>36940</v>
      </c>
      <c r="J7510">
        <f t="shared" si="1054"/>
        <v>147760</v>
      </c>
      <c r="K7510">
        <v>2.5000000000000001E-2</v>
      </c>
      <c r="L7510">
        <v>360</v>
      </c>
      <c r="M7510" s="1">
        <f t="shared" si="1055"/>
        <v>583.83064009305713</v>
      </c>
      <c r="N7510">
        <f t="shared" si="1059"/>
        <v>5334.0000000000009</v>
      </c>
      <c r="O7510">
        <f t="shared" si="1056"/>
        <v>73.88</v>
      </c>
      <c r="P7510">
        <f t="shared" si="1057"/>
        <v>148.5</v>
      </c>
      <c r="Q7510">
        <v>20000</v>
      </c>
      <c r="R7510">
        <f t="shared" si="1058"/>
        <v>10.364758698092031</v>
      </c>
      <c r="S7510">
        <f t="shared" si="1060"/>
        <v>3.9193401375088616E-2</v>
      </c>
      <c r="T7510">
        <f t="shared" si="1061"/>
        <v>0.13080053182521301</v>
      </c>
      <c r="U7510">
        <f>IFERROR(VLOOKUP(D7510,'ZORI (2)'!$C$2:$F$106,4,FALSE), 0)</f>
        <v>66.493977017409904</v>
      </c>
    </row>
    <row r="7511" spans="1:21" x14ac:dyDescent="0.25">
      <c r="A7511">
        <v>11483</v>
      </c>
      <c r="B7511">
        <v>11715</v>
      </c>
      <c r="C7511" t="s">
        <v>3920</v>
      </c>
      <c r="D7511" t="s">
        <v>195</v>
      </c>
      <c r="E7511">
        <v>336800</v>
      </c>
      <c r="F7511">
        <v>401300</v>
      </c>
      <c r="G7511">
        <f>IFERROR(VLOOKUP(D7511,'ZORI (2)'!$C$2:$E$106,2,FALSE), 0)</f>
        <v>2329</v>
      </c>
      <c r="H7511">
        <f>IFERROR(VLOOKUP(D7511,'ZORI (2)'!$C$2:$E$106,3,FALSE), 0)</f>
        <v>2608</v>
      </c>
      <c r="I7511">
        <f t="shared" si="1053"/>
        <v>80260</v>
      </c>
      <c r="J7511">
        <f t="shared" si="1054"/>
        <v>321040</v>
      </c>
      <c r="K7511">
        <v>2.5000000000000001E-2</v>
      </c>
      <c r="L7511">
        <v>360</v>
      </c>
      <c r="M7511" s="1">
        <f t="shared" si="1055"/>
        <v>1268.4961335643952</v>
      </c>
      <c r="N7511">
        <f t="shared" si="1059"/>
        <v>11788.000000000002</v>
      </c>
      <c r="O7511">
        <f t="shared" si="1056"/>
        <v>160.51999999999998</v>
      </c>
      <c r="P7511">
        <f t="shared" si="1057"/>
        <v>260.8</v>
      </c>
      <c r="Q7511">
        <v>20000</v>
      </c>
      <c r="R7511">
        <f t="shared" si="1058"/>
        <v>12.822724948875255</v>
      </c>
      <c r="S7511">
        <f t="shared" si="1060"/>
        <v>8.874949808458224E-2</v>
      </c>
      <c r="T7511">
        <f t="shared" si="1061"/>
        <v>9.8334699389790614E-2</v>
      </c>
      <c r="U7511">
        <f>IFERROR(VLOOKUP(D7511,'ZORI (2)'!$C$2:$F$106,4,FALSE), 0)</f>
        <v>81.282042347392249</v>
      </c>
    </row>
    <row r="7512" spans="1:21" x14ac:dyDescent="0.25">
      <c r="A7512">
        <v>11487</v>
      </c>
      <c r="B7512">
        <v>97115</v>
      </c>
      <c r="C7512" t="s">
        <v>3405</v>
      </c>
      <c r="D7512" t="s">
        <v>239</v>
      </c>
      <c r="E7512">
        <v>233500</v>
      </c>
      <c r="F7512">
        <v>342300</v>
      </c>
      <c r="G7512">
        <f>IFERROR(VLOOKUP(D7512,'ZORI (2)'!$C$2:$E$106,2,FALSE), 0)</f>
        <v>1205</v>
      </c>
      <c r="H7512">
        <f>IFERROR(VLOOKUP(D7512,'ZORI (2)'!$C$2:$E$106,3,FALSE), 0)</f>
        <v>1553</v>
      </c>
      <c r="I7512">
        <f t="shared" si="1053"/>
        <v>68460</v>
      </c>
      <c r="J7512">
        <f t="shared" si="1054"/>
        <v>273840</v>
      </c>
      <c r="K7512">
        <v>2.5000000000000001E-2</v>
      </c>
      <c r="L7512">
        <v>360</v>
      </c>
      <c r="M7512" s="1">
        <f t="shared" si="1055"/>
        <v>1081.9990693224333</v>
      </c>
      <c r="N7512">
        <f t="shared" si="1059"/>
        <v>8172.5000000000009</v>
      </c>
      <c r="O7512">
        <f t="shared" si="1056"/>
        <v>136.92000000000002</v>
      </c>
      <c r="P7512">
        <f t="shared" si="1057"/>
        <v>155.30000000000001</v>
      </c>
      <c r="Q7512">
        <v>20000</v>
      </c>
      <c r="R7512">
        <f t="shared" si="1058"/>
        <v>18.367675466838378</v>
      </c>
      <c r="S7512">
        <f t="shared" si="1060"/>
        <v>0.30812370424863139</v>
      </c>
      <c r="T7512">
        <f t="shared" si="1061"/>
        <v>2.220134186873772E-2</v>
      </c>
      <c r="U7512">
        <f>IFERROR(VLOOKUP(D7512,'ZORI (2)'!$C$2:$F$106,4,FALSE), 0)</f>
        <v>108.10777801188344</v>
      </c>
    </row>
    <row r="7513" spans="1:21" x14ac:dyDescent="0.25">
      <c r="A7513">
        <v>11489</v>
      </c>
      <c r="B7513">
        <v>98051</v>
      </c>
      <c r="C7513" t="s">
        <v>3921</v>
      </c>
      <c r="D7513" t="s">
        <v>216</v>
      </c>
      <c r="E7513">
        <v>356700</v>
      </c>
      <c r="F7513">
        <v>543600</v>
      </c>
      <c r="G7513">
        <f>IFERROR(VLOOKUP(D7513,'ZORI (2)'!$C$2:$E$106,2,FALSE), 0)</f>
        <v>1404</v>
      </c>
      <c r="H7513">
        <f>IFERROR(VLOOKUP(D7513,'ZORI (2)'!$C$2:$E$106,3,FALSE), 0)</f>
        <v>1823</v>
      </c>
      <c r="I7513">
        <f t="shared" si="1053"/>
        <v>108720</v>
      </c>
      <c r="J7513">
        <f t="shared" si="1054"/>
        <v>434880</v>
      </c>
      <c r="K7513">
        <v>2.5000000000000001E-2</v>
      </c>
      <c r="L7513">
        <v>360</v>
      </c>
      <c r="M7513" s="1">
        <f t="shared" si="1055"/>
        <v>1718.3017647784832</v>
      </c>
      <c r="N7513">
        <f t="shared" si="1059"/>
        <v>12484.500000000002</v>
      </c>
      <c r="O7513">
        <f t="shared" si="1056"/>
        <v>217.44</v>
      </c>
      <c r="P7513">
        <f t="shared" si="1057"/>
        <v>182.3</v>
      </c>
      <c r="Q7513">
        <v>20000</v>
      </c>
      <c r="R7513">
        <f t="shared" si="1058"/>
        <v>24.849149753154141</v>
      </c>
      <c r="S7513">
        <f t="shared" si="1060"/>
        <v>0.39676682910033673</v>
      </c>
      <c r="T7513">
        <f t="shared" si="1061"/>
        <v>-2.5073571857425231E-2</v>
      </c>
      <c r="U7513">
        <f>IFERROR(VLOOKUP(D7513,'ZORI (2)'!$C$2:$F$106,4,FALSE), 0)</f>
        <v>131.98328847007167</v>
      </c>
    </row>
    <row r="7514" spans="1:21" x14ac:dyDescent="0.25">
      <c r="A7514">
        <v>11490</v>
      </c>
      <c r="B7514">
        <v>14105</v>
      </c>
      <c r="C7514" t="s">
        <v>3922</v>
      </c>
      <c r="D7514" t="s">
        <v>286</v>
      </c>
      <c r="E7514">
        <v>86600</v>
      </c>
      <c r="F7514">
        <v>118200</v>
      </c>
      <c r="G7514">
        <f>IFERROR(VLOOKUP(D7514,'ZORI (2)'!$C$2:$E$106,2,FALSE), 0)</f>
        <v>852</v>
      </c>
      <c r="H7514">
        <f>IFERROR(VLOOKUP(D7514,'ZORI (2)'!$C$2:$E$106,3,FALSE), 0)</f>
        <v>994</v>
      </c>
      <c r="I7514">
        <f t="shared" si="1053"/>
        <v>23640</v>
      </c>
      <c r="J7514">
        <f t="shared" si="1054"/>
        <v>94560</v>
      </c>
      <c r="K7514">
        <v>2.5000000000000001E-2</v>
      </c>
      <c r="L7514">
        <v>360</v>
      </c>
      <c r="M7514" s="1">
        <f t="shared" si="1055"/>
        <v>373.62632192203222</v>
      </c>
      <c r="N7514">
        <f t="shared" si="1059"/>
        <v>3031.0000000000005</v>
      </c>
      <c r="O7514">
        <f t="shared" si="1056"/>
        <v>47.28</v>
      </c>
      <c r="P7514">
        <f t="shared" si="1057"/>
        <v>99.4</v>
      </c>
      <c r="Q7514">
        <v>20000</v>
      </c>
      <c r="R7514">
        <f t="shared" si="1058"/>
        <v>9.9094567404426552</v>
      </c>
      <c r="S7514">
        <f t="shared" si="1060"/>
        <v>7.8162198648192571E-2</v>
      </c>
      <c r="T7514">
        <f t="shared" si="1061"/>
        <v>0.12179563619668772</v>
      </c>
      <c r="U7514">
        <f>IFERROR(VLOOKUP(D7514,'ZORI (2)'!$C$2:$F$106,4,FALSE), 0)</f>
        <v>43.366477382238664</v>
      </c>
    </row>
    <row r="7515" spans="1:21" x14ac:dyDescent="0.25">
      <c r="A7515">
        <v>11497</v>
      </c>
      <c r="B7515">
        <v>48041</v>
      </c>
      <c r="C7515" t="s">
        <v>324</v>
      </c>
      <c r="D7515" t="s">
        <v>235</v>
      </c>
      <c r="E7515">
        <v>123500</v>
      </c>
      <c r="F7515">
        <v>158600</v>
      </c>
      <c r="G7515">
        <f>IFERROR(VLOOKUP(D7515,'ZORI (2)'!$C$2:$E$106,2,FALSE), 0)</f>
        <v>1028</v>
      </c>
      <c r="H7515">
        <f>IFERROR(VLOOKUP(D7515,'ZORI (2)'!$C$2:$E$106,3,FALSE), 0)</f>
        <v>1171</v>
      </c>
      <c r="I7515">
        <f t="shared" si="1053"/>
        <v>31720</v>
      </c>
      <c r="J7515">
        <f t="shared" si="1054"/>
        <v>126880</v>
      </c>
      <c r="K7515">
        <v>2.5000000000000001E-2</v>
      </c>
      <c r="L7515">
        <v>360</v>
      </c>
      <c r="M7515" s="1">
        <f t="shared" si="1055"/>
        <v>501.329396419918</v>
      </c>
      <c r="N7515">
        <f t="shared" si="1059"/>
        <v>4322.5</v>
      </c>
      <c r="O7515">
        <f t="shared" si="1056"/>
        <v>63.440000000000005</v>
      </c>
      <c r="P7515">
        <f t="shared" si="1057"/>
        <v>117.10000000000001</v>
      </c>
      <c r="Q7515">
        <v>20000</v>
      </c>
      <c r="R7515">
        <f t="shared" si="1058"/>
        <v>11.286649587247368</v>
      </c>
      <c r="S7515">
        <f t="shared" si="1060"/>
        <v>7.2908386747619611E-2</v>
      </c>
      <c r="T7515">
        <f t="shared" si="1061"/>
        <v>0.1047342149790067</v>
      </c>
      <c r="U7515">
        <f>IFERROR(VLOOKUP(D7515,'ZORI (2)'!$C$2:$F$106,4,FALSE), 0)</f>
        <v>42.450160853200359</v>
      </c>
    </row>
    <row r="7516" spans="1:21" x14ac:dyDescent="0.25">
      <c r="A7516">
        <v>11498</v>
      </c>
      <c r="B7516">
        <v>44065</v>
      </c>
      <c r="C7516" t="s">
        <v>3893</v>
      </c>
      <c r="D7516" t="s">
        <v>217</v>
      </c>
      <c r="E7516">
        <v>166100</v>
      </c>
      <c r="F7516">
        <v>183800</v>
      </c>
      <c r="G7516">
        <f>IFERROR(VLOOKUP(D7516,'ZORI (2)'!$C$2:$E$106,2,FALSE), 0)</f>
        <v>944</v>
      </c>
      <c r="H7516">
        <f>IFERROR(VLOOKUP(D7516,'ZORI (2)'!$C$2:$E$106,3,FALSE), 0)</f>
        <v>1035</v>
      </c>
      <c r="I7516">
        <f t="shared" si="1053"/>
        <v>36760</v>
      </c>
      <c r="J7516">
        <f t="shared" si="1054"/>
        <v>147040</v>
      </c>
      <c r="K7516">
        <v>2.5000000000000001E-2</v>
      </c>
      <c r="L7516">
        <v>360</v>
      </c>
      <c r="M7516" s="1">
        <f t="shared" si="1055"/>
        <v>580.98576962156949</v>
      </c>
      <c r="N7516">
        <f t="shared" si="1059"/>
        <v>5813.5000000000009</v>
      </c>
      <c r="O7516">
        <f t="shared" si="1056"/>
        <v>73.52000000000001</v>
      </c>
      <c r="P7516">
        <f t="shared" si="1057"/>
        <v>103.5</v>
      </c>
      <c r="Q7516">
        <v>20000</v>
      </c>
      <c r="R7516">
        <f t="shared" si="1058"/>
        <v>14.798711755233494</v>
      </c>
      <c r="S7516">
        <f t="shared" si="1060"/>
        <v>-4.227685910579506E-2</v>
      </c>
      <c r="T7516">
        <f t="shared" si="1061"/>
        <v>5.3120422615662639E-2</v>
      </c>
      <c r="U7516">
        <f>IFERROR(VLOOKUP(D7516,'ZORI (2)'!$C$2:$F$106,4,FALSE), 0)</f>
        <v>26.6528291053638</v>
      </c>
    </row>
    <row r="7517" spans="1:21" x14ac:dyDescent="0.25">
      <c r="A7517">
        <v>11504</v>
      </c>
      <c r="B7517">
        <v>92590</v>
      </c>
      <c r="C7517" t="s">
        <v>565</v>
      </c>
      <c r="D7517" t="s">
        <v>240</v>
      </c>
      <c r="E7517">
        <v>720500</v>
      </c>
      <c r="F7517">
        <v>955800</v>
      </c>
      <c r="G7517">
        <f>IFERROR(VLOOKUP(D7517,'ZORI (2)'!$C$2:$E$106,2,FALSE), 0)</f>
        <v>1469</v>
      </c>
      <c r="H7517">
        <f>IFERROR(VLOOKUP(D7517,'ZORI (2)'!$C$2:$E$106,3,FALSE), 0)</f>
        <v>1814</v>
      </c>
      <c r="I7517">
        <f t="shared" si="1053"/>
        <v>191160</v>
      </c>
      <c r="J7517">
        <f t="shared" si="1054"/>
        <v>764640</v>
      </c>
      <c r="K7517">
        <v>2.5000000000000001E-2</v>
      </c>
      <c r="L7517">
        <v>360</v>
      </c>
      <c r="M7517" s="1">
        <f t="shared" si="1055"/>
        <v>3021.252440719783</v>
      </c>
      <c r="N7517">
        <f t="shared" si="1059"/>
        <v>25217.500000000004</v>
      </c>
      <c r="O7517">
        <f t="shared" si="1056"/>
        <v>382.32</v>
      </c>
      <c r="P7517">
        <f t="shared" si="1057"/>
        <v>181.4</v>
      </c>
      <c r="Q7517">
        <v>20000</v>
      </c>
      <c r="R7517">
        <f t="shared" si="1058"/>
        <v>43.908489525909594</v>
      </c>
      <c r="S7517">
        <f t="shared" si="1060"/>
        <v>0.24824102883896476</v>
      </c>
      <c r="T7517">
        <f t="shared" si="1061"/>
        <v>-8.9905635217554125E-2</v>
      </c>
      <c r="U7517">
        <f>IFERROR(VLOOKUP(D7517,'ZORI (2)'!$C$2:$F$106,4,FALSE), 0)</f>
        <v>101.92401214483601</v>
      </c>
    </row>
    <row r="7518" spans="1:21" x14ac:dyDescent="0.25">
      <c r="A7518">
        <v>11505</v>
      </c>
      <c r="B7518">
        <v>29682</v>
      </c>
      <c r="C7518" t="s">
        <v>3923</v>
      </c>
      <c r="D7518" t="s">
        <v>261</v>
      </c>
      <c r="E7518">
        <v>137100</v>
      </c>
      <c r="F7518">
        <v>185300</v>
      </c>
      <c r="G7518">
        <f>IFERROR(VLOOKUP(D7518,'ZORI (2)'!$C$2:$E$106,2,FALSE), 0)</f>
        <v>1014</v>
      </c>
      <c r="H7518">
        <f>IFERROR(VLOOKUP(D7518,'ZORI (2)'!$C$2:$E$106,3,FALSE), 0)</f>
        <v>1171</v>
      </c>
      <c r="I7518">
        <f t="shared" si="1053"/>
        <v>37060</v>
      </c>
      <c r="J7518">
        <f t="shared" si="1054"/>
        <v>148240</v>
      </c>
      <c r="K7518">
        <v>2.5000000000000001E-2</v>
      </c>
      <c r="L7518">
        <v>360</v>
      </c>
      <c r="M7518" s="1">
        <f t="shared" si="1055"/>
        <v>585.72722040738211</v>
      </c>
      <c r="N7518">
        <f t="shared" si="1059"/>
        <v>4798.5000000000009</v>
      </c>
      <c r="O7518">
        <f t="shared" si="1056"/>
        <v>74.12</v>
      </c>
      <c r="P7518">
        <f t="shared" si="1057"/>
        <v>117.10000000000001</v>
      </c>
      <c r="Q7518">
        <v>20000</v>
      </c>
      <c r="R7518">
        <f t="shared" si="1058"/>
        <v>13.186734984343866</v>
      </c>
      <c r="S7518">
        <f t="shared" si="1060"/>
        <v>0.14454426693267697</v>
      </c>
      <c r="T7518">
        <f t="shared" si="1061"/>
        <v>7.6442741985522034E-2</v>
      </c>
      <c r="U7518">
        <f>IFERROR(VLOOKUP(D7518,'ZORI (2)'!$C$2:$F$106,4,FALSE), 0)</f>
        <v>47.84480118048355</v>
      </c>
    </row>
    <row r="7519" spans="1:21" x14ac:dyDescent="0.25">
      <c r="A7519">
        <v>11506</v>
      </c>
      <c r="B7519">
        <v>13074</v>
      </c>
      <c r="C7519" t="s">
        <v>456</v>
      </c>
      <c r="D7519" t="s">
        <v>410</v>
      </c>
      <c r="E7519">
        <v>85300</v>
      </c>
      <c r="F7519">
        <v>93900</v>
      </c>
      <c r="G7519">
        <f>IFERROR(VLOOKUP(D7519,'ZORI (2)'!$C$2:$E$106,2,FALSE), 0)</f>
        <v>859</v>
      </c>
      <c r="H7519">
        <f>IFERROR(VLOOKUP(D7519,'ZORI (2)'!$C$2:$E$106,3,FALSE), 0)</f>
        <v>983</v>
      </c>
      <c r="I7519">
        <f t="shared" si="1053"/>
        <v>18780</v>
      </c>
      <c r="J7519">
        <f t="shared" si="1054"/>
        <v>75120</v>
      </c>
      <c r="K7519">
        <v>2.5000000000000001E-2</v>
      </c>
      <c r="L7519">
        <v>360</v>
      </c>
      <c r="M7519" s="1">
        <f t="shared" si="1055"/>
        <v>296.81481919186825</v>
      </c>
      <c r="N7519">
        <f t="shared" si="1059"/>
        <v>2985.5000000000005</v>
      </c>
      <c r="O7519">
        <f t="shared" si="1056"/>
        <v>37.559999999999995</v>
      </c>
      <c r="P7519">
        <f t="shared" si="1057"/>
        <v>98.300000000000011</v>
      </c>
      <c r="Q7519">
        <v>20000</v>
      </c>
      <c r="R7519">
        <f t="shared" si="1058"/>
        <v>7.9603255340793488</v>
      </c>
      <c r="S7519">
        <f t="shared" si="1060"/>
        <v>-0.13284788822141469</v>
      </c>
      <c r="T7519">
        <f t="shared" si="1061"/>
        <v>0.15811859476595708</v>
      </c>
      <c r="U7519">
        <f>IFERROR(VLOOKUP(D7519,'ZORI (2)'!$C$2:$F$106,4,FALSE), 0)</f>
        <v>36.199325359218847</v>
      </c>
    </row>
    <row r="7520" spans="1:21" x14ac:dyDescent="0.25">
      <c r="A7520">
        <v>11509</v>
      </c>
      <c r="B7520">
        <v>19035</v>
      </c>
      <c r="C7520" t="s">
        <v>2932</v>
      </c>
      <c r="D7520" t="s">
        <v>254</v>
      </c>
      <c r="E7520">
        <v>869900</v>
      </c>
      <c r="F7520">
        <v>968200</v>
      </c>
      <c r="G7520">
        <f>IFERROR(VLOOKUP(D7520,'ZORI (2)'!$C$2:$E$106,2,FALSE), 0)</f>
        <v>1372</v>
      </c>
      <c r="H7520">
        <f>IFERROR(VLOOKUP(D7520,'ZORI (2)'!$C$2:$E$106,3,FALSE), 0)</f>
        <v>1516</v>
      </c>
      <c r="I7520">
        <f t="shared" si="1053"/>
        <v>193640</v>
      </c>
      <c r="J7520">
        <f t="shared" si="1054"/>
        <v>774560</v>
      </c>
      <c r="K7520">
        <v>2.5000000000000001E-2</v>
      </c>
      <c r="L7520">
        <v>360</v>
      </c>
      <c r="M7520" s="1">
        <f t="shared" si="1055"/>
        <v>3060.4484338825005</v>
      </c>
      <c r="N7520">
        <f t="shared" si="1059"/>
        <v>30446.500000000004</v>
      </c>
      <c r="O7520">
        <f t="shared" si="1056"/>
        <v>387.28000000000003</v>
      </c>
      <c r="P7520">
        <f t="shared" si="1057"/>
        <v>151.6</v>
      </c>
      <c r="Q7520">
        <v>20000</v>
      </c>
      <c r="R7520">
        <f t="shared" si="1058"/>
        <v>53.221196130167108</v>
      </c>
      <c r="S7520">
        <f t="shared" si="1060"/>
        <v>5.1995090979321375E-2</v>
      </c>
      <c r="T7520">
        <f t="shared" si="1061"/>
        <v>-0.10242246583317803</v>
      </c>
      <c r="U7520">
        <f>IFERROR(VLOOKUP(D7520,'ZORI (2)'!$C$2:$F$106,4,FALSE), 0)</f>
        <v>44.044485087995604</v>
      </c>
    </row>
    <row r="7521" spans="1:21" x14ac:dyDescent="0.25">
      <c r="A7521">
        <v>11510</v>
      </c>
      <c r="B7521">
        <v>8510</v>
      </c>
      <c r="C7521" t="s">
        <v>3906</v>
      </c>
      <c r="D7521" t="s">
        <v>195</v>
      </c>
      <c r="E7521">
        <v>516200</v>
      </c>
      <c r="F7521">
        <v>541700</v>
      </c>
      <c r="G7521">
        <f>IFERROR(VLOOKUP(D7521,'ZORI (2)'!$C$2:$E$106,2,FALSE), 0)</f>
        <v>2329</v>
      </c>
      <c r="H7521">
        <f>IFERROR(VLOOKUP(D7521,'ZORI (2)'!$C$2:$E$106,3,FALSE), 0)</f>
        <v>2608</v>
      </c>
      <c r="I7521">
        <f t="shared" si="1053"/>
        <v>108340</v>
      </c>
      <c r="J7521">
        <f t="shared" si="1054"/>
        <v>433360</v>
      </c>
      <c r="K7521">
        <v>2.5000000000000001E-2</v>
      </c>
      <c r="L7521">
        <v>360</v>
      </c>
      <c r="M7521" s="1">
        <f t="shared" si="1055"/>
        <v>1712.2959271164539</v>
      </c>
      <c r="N7521">
        <f t="shared" si="1059"/>
        <v>18067</v>
      </c>
      <c r="O7521">
        <f t="shared" si="1056"/>
        <v>216.68</v>
      </c>
      <c r="P7521">
        <f t="shared" si="1057"/>
        <v>260.8</v>
      </c>
      <c r="Q7521">
        <v>20000</v>
      </c>
      <c r="R7521">
        <f t="shared" si="1058"/>
        <v>17.308921267893659</v>
      </c>
      <c r="S7521">
        <f t="shared" si="1060"/>
        <v>-2.2673188192694135E-2</v>
      </c>
      <c r="T7521">
        <f t="shared" si="1061"/>
        <v>3.4279022687457229E-2</v>
      </c>
      <c r="U7521">
        <f>IFERROR(VLOOKUP(D7521,'ZORI (2)'!$C$2:$F$106,4,FALSE), 0)</f>
        <v>81.282042347392249</v>
      </c>
    </row>
    <row r="7522" spans="1:21" x14ac:dyDescent="0.25">
      <c r="A7522">
        <v>11512</v>
      </c>
      <c r="B7522">
        <v>15233</v>
      </c>
      <c r="C7522" t="s">
        <v>237</v>
      </c>
      <c r="D7522" t="s">
        <v>237</v>
      </c>
      <c r="E7522">
        <v>77900</v>
      </c>
      <c r="F7522">
        <v>135800</v>
      </c>
      <c r="G7522">
        <f>IFERROR(VLOOKUP(D7522,'ZORI (2)'!$C$2:$E$106,2,FALSE), 0)</f>
        <v>1002</v>
      </c>
      <c r="H7522">
        <f>IFERROR(VLOOKUP(D7522,'ZORI (2)'!$C$2:$E$106,3,FALSE), 0)</f>
        <v>1073</v>
      </c>
      <c r="I7522">
        <f t="shared" si="1053"/>
        <v>27160</v>
      </c>
      <c r="J7522">
        <f t="shared" si="1054"/>
        <v>108640</v>
      </c>
      <c r="K7522">
        <v>2.5000000000000001E-2</v>
      </c>
      <c r="L7522">
        <v>360</v>
      </c>
      <c r="M7522" s="1">
        <f t="shared" si="1055"/>
        <v>429.25934447556659</v>
      </c>
      <c r="N7522">
        <f t="shared" si="1059"/>
        <v>2726.5000000000005</v>
      </c>
      <c r="O7522">
        <f t="shared" si="1056"/>
        <v>54.320000000000007</v>
      </c>
      <c r="P7522">
        <f t="shared" si="1057"/>
        <v>107.30000000000001</v>
      </c>
      <c r="Q7522">
        <v>20000</v>
      </c>
      <c r="R7522">
        <f t="shared" si="1058"/>
        <v>10.546753650201927</v>
      </c>
      <c r="S7522">
        <f t="shared" si="1060"/>
        <v>0.34954509994882066</v>
      </c>
      <c r="T7522">
        <f t="shared" si="1061"/>
        <v>0.11597221425221656</v>
      </c>
      <c r="U7522">
        <f>IFERROR(VLOOKUP(D7522,'ZORI (2)'!$C$2:$F$106,4,FALSE), 0)</f>
        <v>18.252597429548764</v>
      </c>
    </row>
    <row r="7523" spans="1:21" x14ac:dyDescent="0.25">
      <c r="A7523">
        <v>11515</v>
      </c>
      <c r="B7523">
        <v>3839</v>
      </c>
      <c r="C7523" t="s">
        <v>274</v>
      </c>
      <c r="D7523" t="s">
        <v>219</v>
      </c>
      <c r="E7523">
        <v>157600</v>
      </c>
      <c r="F7523">
        <v>206500</v>
      </c>
      <c r="G7523">
        <f>IFERROR(VLOOKUP(D7523,'ZORI (2)'!$C$2:$E$106,2,FALSE), 0)</f>
        <v>2124</v>
      </c>
      <c r="H7523">
        <f>IFERROR(VLOOKUP(D7523,'ZORI (2)'!$C$2:$E$106,3,FALSE), 0)</f>
        <v>2442</v>
      </c>
      <c r="I7523">
        <f t="shared" si="1053"/>
        <v>41300</v>
      </c>
      <c r="J7523">
        <f t="shared" si="1054"/>
        <v>165200</v>
      </c>
      <c r="K7523">
        <v>2.5000000000000001E-2</v>
      </c>
      <c r="L7523">
        <v>360</v>
      </c>
      <c r="M7523" s="1">
        <f t="shared" si="1055"/>
        <v>652.73972484686681</v>
      </c>
      <c r="N7523">
        <f t="shared" si="1059"/>
        <v>5516.0000000000009</v>
      </c>
      <c r="O7523">
        <f t="shared" si="1056"/>
        <v>82.6</v>
      </c>
      <c r="P7523">
        <f t="shared" si="1057"/>
        <v>244.20000000000002</v>
      </c>
      <c r="Q7523">
        <v>20000</v>
      </c>
      <c r="R7523">
        <f t="shared" si="1058"/>
        <v>7.0468195468195471</v>
      </c>
      <c r="S7523">
        <f t="shared" si="1060"/>
        <v>0.12770047401647044</v>
      </c>
      <c r="T7523">
        <f t="shared" si="1061"/>
        <v>0.26265450343985869</v>
      </c>
      <c r="U7523">
        <f>IFERROR(VLOOKUP(D7523,'ZORI (2)'!$C$2:$F$106,4,FALSE), 0)</f>
        <v>98.079496251938465</v>
      </c>
    </row>
    <row r="7524" spans="1:21" x14ac:dyDescent="0.25">
      <c r="A7524">
        <v>11520</v>
      </c>
      <c r="B7524">
        <v>15473</v>
      </c>
      <c r="C7524" t="s">
        <v>3924</v>
      </c>
      <c r="D7524" t="s">
        <v>237</v>
      </c>
      <c r="E7524">
        <v>104300</v>
      </c>
      <c r="F7524">
        <v>122800</v>
      </c>
      <c r="G7524">
        <f>IFERROR(VLOOKUP(D7524,'ZORI (2)'!$C$2:$E$106,2,FALSE), 0)</f>
        <v>1002</v>
      </c>
      <c r="H7524">
        <f>IFERROR(VLOOKUP(D7524,'ZORI (2)'!$C$2:$E$106,3,FALSE), 0)</f>
        <v>1073</v>
      </c>
      <c r="I7524">
        <f t="shared" si="1053"/>
        <v>24560</v>
      </c>
      <c r="J7524">
        <f t="shared" si="1054"/>
        <v>98240</v>
      </c>
      <c r="K7524">
        <v>2.5000000000000001E-2</v>
      </c>
      <c r="L7524">
        <v>360</v>
      </c>
      <c r="M7524" s="1">
        <f t="shared" si="1055"/>
        <v>388.16677099852416</v>
      </c>
      <c r="N7524">
        <f t="shared" si="1059"/>
        <v>3650.5000000000005</v>
      </c>
      <c r="O7524">
        <f t="shared" si="1056"/>
        <v>49.12</v>
      </c>
      <c r="P7524">
        <f t="shared" si="1057"/>
        <v>107.30000000000001</v>
      </c>
      <c r="Q7524">
        <v>20000</v>
      </c>
      <c r="R7524">
        <f t="shared" si="1058"/>
        <v>9.5371233302267786</v>
      </c>
      <c r="S7524">
        <f t="shared" si="1060"/>
        <v>-4.0253848167846162E-2</v>
      </c>
      <c r="T7524">
        <f t="shared" si="1061"/>
        <v>0.13152650870697691</v>
      </c>
      <c r="U7524">
        <f>IFERROR(VLOOKUP(D7524,'ZORI (2)'!$C$2:$F$106,4,FALSE), 0)</f>
        <v>18.252597429548764</v>
      </c>
    </row>
    <row r="7525" spans="1:21" x14ac:dyDescent="0.25">
      <c r="A7525">
        <v>11523</v>
      </c>
      <c r="B7525">
        <v>2032</v>
      </c>
      <c r="C7525" t="s">
        <v>2383</v>
      </c>
      <c r="D7525" t="s">
        <v>219</v>
      </c>
      <c r="E7525">
        <v>413700</v>
      </c>
      <c r="F7525">
        <v>506700</v>
      </c>
      <c r="G7525">
        <f>IFERROR(VLOOKUP(D7525,'ZORI (2)'!$C$2:$E$106,2,FALSE), 0)</f>
        <v>2124</v>
      </c>
      <c r="H7525">
        <f>IFERROR(VLOOKUP(D7525,'ZORI (2)'!$C$2:$E$106,3,FALSE), 0)</f>
        <v>2442</v>
      </c>
      <c r="I7525">
        <f t="shared" si="1053"/>
        <v>101340</v>
      </c>
      <c r="J7525">
        <f t="shared" si="1054"/>
        <v>405360</v>
      </c>
      <c r="K7525">
        <v>2.5000000000000001E-2</v>
      </c>
      <c r="L7525">
        <v>360</v>
      </c>
      <c r="M7525" s="1">
        <f t="shared" si="1055"/>
        <v>1601.6620754474934</v>
      </c>
      <c r="N7525">
        <f t="shared" si="1059"/>
        <v>14479.500000000002</v>
      </c>
      <c r="O7525">
        <f t="shared" si="1056"/>
        <v>202.68</v>
      </c>
      <c r="P7525">
        <f t="shared" si="1057"/>
        <v>244.20000000000002</v>
      </c>
      <c r="Q7525">
        <v>20000</v>
      </c>
      <c r="R7525">
        <f t="shared" si="1058"/>
        <v>17.291154791154792</v>
      </c>
      <c r="S7525">
        <f t="shared" si="1060"/>
        <v>0.13057379911397107</v>
      </c>
      <c r="T7525">
        <f t="shared" si="1061"/>
        <v>3.4763013371644558E-2</v>
      </c>
      <c r="U7525">
        <f>IFERROR(VLOOKUP(D7525,'ZORI (2)'!$C$2:$F$106,4,FALSE), 0)</f>
        <v>98.079496251938465</v>
      </c>
    </row>
    <row r="7526" spans="1:21" x14ac:dyDescent="0.25">
      <c r="A7526">
        <v>11529</v>
      </c>
      <c r="B7526">
        <v>10993</v>
      </c>
      <c r="C7526" t="s">
        <v>3365</v>
      </c>
      <c r="D7526" t="s">
        <v>195</v>
      </c>
      <c r="E7526">
        <v>188500</v>
      </c>
      <c r="F7526">
        <v>212900</v>
      </c>
      <c r="G7526">
        <f>IFERROR(VLOOKUP(D7526,'ZORI (2)'!$C$2:$E$106,2,FALSE), 0)</f>
        <v>2329</v>
      </c>
      <c r="H7526">
        <f>IFERROR(VLOOKUP(D7526,'ZORI (2)'!$C$2:$E$106,3,FALSE), 0)</f>
        <v>2608</v>
      </c>
      <c r="I7526">
        <f t="shared" si="1053"/>
        <v>42580</v>
      </c>
      <c r="J7526">
        <f t="shared" si="1054"/>
        <v>170320</v>
      </c>
      <c r="K7526">
        <v>2.5000000000000001E-2</v>
      </c>
      <c r="L7526">
        <v>360</v>
      </c>
      <c r="M7526" s="1">
        <f t="shared" si="1055"/>
        <v>672.96991486633385</v>
      </c>
      <c r="N7526">
        <f t="shared" si="1059"/>
        <v>6597.5000000000009</v>
      </c>
      <c r="O7526">
        <f t="shared" si="1056"/>
        <v>85.16</v>
      </c>
      <c r="P7526">
        <f t="shared" si="1057"/>
        <v>260.8</v>
      </c>
      <c r="Q7526">
        <v>20000</v>
      </c>
      <c r="R7526">
        <f t="shared" si="1058"/>
        <v>6.802786298568507</v>
      </c>
      <c r="S7526">
        <f t="shared" si="1060"/>
        <v>-1.0216297260544637E-2</v>
      </c>
      <c r="T7526">
        <f t="shared" si="1061"/>
        <v>0.27565091281997756</v>
      </c>
      <c r="U7526">
        <f>IFERROR(VLOOKUP(D7526,'ZORI (2)'!$C$2:$F$106,4,FALSE), 0)</f>
        <v>81.282042347392249</v>
      </c>
    </row>
    <row r="7527" spans="1:21" x14ac:dyDescent="0.25">
      <c r="A7527">
        <v>11534</v>
      </c>
      <c r="B7527">
        <v>93737</v>
      </c>
      <c r="C7527" t="s">
        <v>232</v>
      </c>
      <c r="D7527" t="s">
        <v>232</v>
      </c>
      <c r="E7527">
        <v>266000</v>
      </c>
      <c r="F7527">
        <v>342900</v>
      </c>
      <c r="G7527">
        <f>IFERROR(VLOOKUP(D7527,'ZORI (2)'!$C$2:$E$106,2,FALSE), 0)</f>
        <v>1114</v>
      </c>
      <c r="H7527">
        <f>IFERROR(VLOOKUP(D7527,'ZORI (2)'!$C$2:$E$106,3,FALSE), 0)</f>
        <v>1323</v>
      </c>
      <c r="I7527">
        <f t="shared" si="1053"/>
        <v>68580</v>
      </c>
      <c r="J7527">
        <f t="shared" si="1054"/>
        <v>274320</v>
      </c>
      <c r="K7527">
        <v>2.5000000000000001E-2</v>
      </c>
      <c r="L7527">
        <v>360</v>
      </c>
      <c r="M7527" s="1">
        <f t="shared" si="1055"/>
        <v>1083.8956496367584</v>
      </c>
      <c r="N7527">
        <f t="shared" si="1059"/>
        <v>9310</v>
      </c>
      <c r="O7527">
        <f t="shared" si="1056"/>
        <v>137.16</v>
      </c>
      <c r="P7527">
        <f t="shared" si="1057"/>
        <v>132.30000000000001</v>
      </c>
      <c r="Q7527">
        <v>20000</v>
      </c>
      <c r="R7527">
        <f t="shared" si="1058"/>
        <v>21.598639455782312</v>
      </c>
      <c r="S7527">
        <f t="shared" si="1060"/>
        <v>0.16115268700687413</v>
      </c>
      <c r="T7527">
        <f t="shared" si="1061"/>
        <v>-3.7211951745949796E-3</v>
      </c>
      <c r="U7527">
        <f>IFERROR(VLOOKUP(D7527,'ZORI (2)'!$C$2:$F$106,4,FALSE), 0)</f>
        <v>61.96616917680953</v>
      </c>
    </row>
    <row r="7528" spans="1:21" x14ac:dyDescent="0.25">
      <c r="A7528">
        <v>11535</v>
      </c>
      <c r="B7528">
        <v>23457</v>
      </c>
      <c r="C7528" t="s">
        <v>214</v>
      </c>
      <c r="D7528" t="s">
        <v>214</v>
      </c>
      <c r="E7528">
        <v>337800</v>
      </c>
      <c r="F7528">
        <v>406200</v>
      </c>
      <c r="G7528">
        <f>IFERROR(VLOOKUP(D7528,'ZORI (2)'!$C$2:$E$106,2,FALSE), 0)</f>
        <v>1213</v>
      </c>
      <c r="H7528">
        <f>IFERROR(VLOOKUP(D7528,'ZORI (2)'!$C$2:$E$106,3,FALSE), 0)</f>
        <v>1288</v>
      </c>
      <c r="I7528">
        <f t="shared" si="1053"/>
        <v>81240</v>
      </c>
      <c r="J7528">
        <f t="shared" si="1054"/>
        <v>324960</v>
      </c>
      <c r="K7528">
        <v>2.5000000000000001E-2</v>
      </c>
      <c r="L7528">
        <v>360</v>
      </c>
      <c r="M7528" s="1">
        <f t="shared" si="1055"/>
        <v>1283.9848727980495</v>
      </c>
      <c r="N7528">
        <f t="shared" si="1059"/>
        <v>11823.000000000002</v>
      </c>
      <c r="O7528">
        <f t="shared" si="1056"/>
        <v>162.48000000000002</v>
      </c>
      <c r="P7528">
        <f t="shared" si="1057"/>
        <v>128.80000000000001</v>
      </c>
      <c r="Q7528">
        <v>20000</v>
      </c>
      <c r="R7528">
        <f t="shared" si="1058"/>
        <v>26.281055900621119</v>
      </c>
      <c r="S7528">
        <f t="shared" si="1060"/>
        <v>9.8957586513826246E-2</v>
      </c>
      <c r="T7528">
        <f t="shared" si="1061"/>
        <v>-3.0489005895620973E-2</v>
      </c>
      <c r="U7528">
        <f>IFERROR(VLOOKUP(D7528,'ZORI (2)'!$C$2:$F$106,4,FALSE), 0)</f>
        <v>21.555161794799869</v>
      </c>
    </row>
    <row r="7529" spans="1:21" x14ac:dyDescent="0.25">
      <c r="A7529">
        <v>11538</v>
      </c>
      <c r="B7529">
        <v>53531</v>
      </c>
      <c r="C7529" t="s">
        <v>1916</v>
      </c>
      <c r="D7529" t="s">
        <v>255</v>
      </c>
      <c r="E7529">
        <v>193500</v>
      </c>
      <c r="F7529">
        <v>246300</v>
      </c>
      <c r="G7529">
        <f>IFERROR(VLOOKUP(D7529,'ZORI (2)'!$C$2:$E$106,2,FALSE), 0)</f>
        <v>1118</v>
      </c>
      <c r="H7529">
        <f>IFERROR(VLOOKUP(D7529,'ZORI (2)'!$C$2:$E$106,3,FALSE), 0)</f>
        <v>1233</v>
      </c>
      <c r="I7529">
        <f t="shared" si="1053"/>
        <v>49260</v>
      </c>
      <c r="J7529">
        <f t="shared" si="1054"/>
        <v>197040</v>
      </c>
      <c r="K7529">
        <v>2.5000000000000001E-2</v>
      </c>
      <c r="L7529">
        <v>360</v>
      </c>
      <c r="M7529" s="1">
        <f t="shared" si="1055"/>
        <v>778.54621903042744</v>
      </c>
      <c r="N7529">
        <f t="shared" si="1059"/>
        <v>6772.5000000000009</v>
      </c>
      <c r="O7529">
        <f t="shared" si="1056"/>
        <v>98.52000000000001</v>
      </c>
      <c r="P7529">
        <f t="shared" si="1057"/>
        <v>123.30000000000001</v>
      </c>
      <c r="Q7529">
        <v>20000</v>
      </c>
      <c r="R7529">
        <f t="shared" si="1058"/>
        <v>16.646390916463908</v>
      </c>
      <c r="S7529">
        <f t="shared" si="1060"/>
        <v>0.1181604603388984</v>
      </c>
      <c r="T7529">
        <f t="shared" si="1061"/>
        <v>3.6715948727647683E-2</v>
      </c>
      <c r="U7529">
        <f>IFERROR(VLOOKUP(D7529,'ZORI (2)'!$C$2:$F$106,4,FALSE), 0)</f>
        <v>38.712759151065889</v>
      </c>
    </row>
    <row r="7530" spans="1:21" x14ac:dyDescent="0.25">
      <c r="A7530">
        <v>11539</v>
      </c>
      <c r="B7530">
        <v>12871</v>
      </c>
      <c r="C7530" t="s">
        <v>1592</v>
      </c>
      <c r="D7530" t="s">
        <v>305</v>
      </c>
      <c r="E7530">
        <v>149800</v>
      </c>
      <c r="F7530">
        <v>164500</v>
      </c>
      <c r="G7530">
        <f>IFERROR(VLOOKUP(D7530,'ZORI (2)'!$C$2:$E$106,2,FALSE), 0)</f>
        <v>1131</v>
      </c>
      <c r="H7530">
        <f>IFERROR(VLOOKUP(D7530,'ZORI (2)'!$C$2:$E$106,3,FALSE), 0)</f>
        <v>1252</v>
      </c>
      <c r="I7530">
        <f t="shared" si="1053"/>
        <v>32900</v>
      </c>
      <c r="J7530">
        <f t="shared" si="1054"/>
        <v>131600</v>
      </c>
      <c r="K7530">
        <v>2.5000000000000001E-2</v>
      </c>
      <c r="L7530">
        <v>360</v>
      </c>
      <c r="M7530" s="1">
        <f t="shared" si="1055"/>
        <v>519.97910284411421</v>
      </c>
      <c r="N7530">
        <f t="shared" si="1059"/>
        <v>5243.0000000000009</v>
      </c>
      <c r="O7530">
        <f t="shared" si="1056"/>
        <v>65.8</v>
      </c>
      <c r="P7530">
        <f t="shared" si="1057"/>
        <v>125.2</v>
      </c>
      <c r="Q7530">
        <v>20000</v>
      </c>
      <c r="R7530">
        <f t="shared" si="1058"/>
        <v>10.949148029818957</v>
      </c>
      <c r="S7530">
        <f t="shared" si="1060"/>
        <v>-6.0230914689533427E-2</v>
      </c>
      <c r="T7530">
        <f t="shared" si="1061"/>
        <v>0.1116600582335041</v>
      </c>
      <c r="U7530">
        <f>IFERROR(VLOOKUP(D7530,'ZORI (2)'!$C$2:$F$106,4,FALSE), 0)</f>
        <v>34.331863782036343</v>
      </c>
    </row>
    <row r="7531" spans="1:21" x14ac:dyDescent="0.25">
      <c r="A7531">
        <v>11540</v>
      </c>
      <c r="B7531">
        <v>20622</v>
      </c>
      <c r="C7531" t="s">
        <v>3925</v>
      </c>
      <c r="D7531" t="s">
        <v>203</v>
      </c>
      <c r="E7531">
        <v>282200</v>
      </c>
      <c r="F7531">
        <v>320200</v>
      </c>
      <c r="G7531">
        <f>IFERROR(VLOOKUP(D7531,'ZORI (2)'!$C$2:$E$106,2,FALSE), 0)</f>
        <v>1905</v>
      </c>
      <c r="H7531">
        <f>IFERROR(VLOOKUP(D7531,'ZORI (2)'!$C$2:$E$106,3,FALSE), 0)</f>
        <v>2043</v>
      </c>
      <c r="I7531">
        <f t="shared" si="1053"/>
        <v>64040</v>
      </c>
      <c r="J7531">
        <f t="shared" si="1054"/>
        <v>256160</v>
      </c>
      <c r="K7531">
        <v>2.5000000000000001E-2</v>
      </c>
      <c r="L7531">
        <v>360</v>
      </c>
      <c r="M7531" s="1">
        <f t="shared" si="1055"/>
        <v>1012.1416944114611</v>
      </c>
      <c r="N7531">
        <f t="shared" si="1059"/>
        <v>9877.0000000000018</v>
      </c>
      <c r="O7531">
        <f t="shared" si="1056"/>
        <v>128.07999999999998</v>
      </c>
      <c r="P7531">
        <f t="shared" si="1057"/>
        <v>204.3</v>
      </c>
      <c r="Q7531">
        <v>20000</v>
      </c>
      <c r="R7531">
        <f t="shared" si="1058"/>
        <v>13.060858215043236</v>
      </c>
      <c r="S7531">
        <f t="shared" si="1060"/>
        <v>2.6028832627845052E-2</v>
      </c>
      <c r="T7531">
        <f t="shared" si="1061"/>
        <v>8.9246245802809557E-2</v>
      </c>
      <c r="U7531">
        <f>IFERROR(VLOOKUP(D7531,'ZORI (2)'!$C$2:$F$106,4,FALSE), 0)</f>
        <v>40.400261415601996</v>
      </c>
    </row>
    <row r="7532" spans="1:21" x14ac:dyDescent="0.25">
      <c r="A7532">
        <v>11541</v>
      </c>
      <c r="B7532">
        <v>21013</v>
      </c>
      <c r="C7532" t="s">
        <v>1744</v>
      </c>
      <c r="D7532" t="s">
        <v>211</v>
      </c>
      <c r="E7532">
        <v>387000</v>
      </c>
      <c r="F7532">
        <v>434700</v>
      </c>
      <c r="G7532">
        <f>IFERROR(VLOOKUP(D7532,'ZORI (2)'!$C$2:$E$106,2,FALSE), 0)</f>
        <v>1535</v>
      </c>
      <c r="H7532">
        <f>IFERROR(VLOOKUP(D7532,'ZORI (2)'!$C$2:$E$106,3,FALSE), 0)</f>
        <v>1616</v>
      </c>
      <c r="I7532">
        <f t="shared" si="1053"/>
        <v>86940</v>
      </c>
      <c r="J7532">
        <f t="shared" si="1054"/>
        <v>347760</v>
      </c>
      <c r="K7532">
        <v>2.5000000000000001E-2</v>
      </c>
      <c r="L7532">
        <v>360</v>
      </c>
      <c r="M7532" s="1">
        <f t="shared" si="1055"/>
        <v>1374.0724377284889</v>
      </c>
      <c r="N7532">
        <f t="shared" si="1059"/>
        <v>13545.000000000002</v>
      </c>
      <c r="O7532">
        <f t="shared" si="1056"/>
        <v>173.88000000000002</v>
      </c>
      <c r="P7532">
        <f t="shared" si="1057"/>
        <v>161.60000000000002</v>
      </c>
      <c r="Q7532">
        <v>20000</v>
      </c>
      <c r="R7532">
        <f t="shared" si="1058"/>
        <v>22.416460396039604</v>
      </c>
      <c r="S7532">
        <f t="shared" si="1060"/>
        <v>3.36587047759455E-2</v>
      </c>
      <c r="T7532">
        <f t="shared" si="1061"/>
        <v>-9.3175851993349372E-3</v>
      </c>
      <c r="U7532">
        <f>IFERROR(VLOOKUP(D7532,'ZORI (2)'!$C$2:$F$106,4,FALSE), 0)</f>
        <v>21.024786958888942</v>
      </c>
    </row>
    <row r="7533" spans="1:21" x14ac:dyDescent="0.25">
      <c r="A7533">
        <v>11543</v>
      </c>
      <c r="B7533">
        <v>1452</v>
      </c>
      <c r="C7533" t="s">
        <v>3926</v>
      </c>
      <c r="D7533" t="s">
        <v>365</v>
      </c>
      <c r="E7533">
        <v>223100</v>
      </c>
      <c r="F7533">
        <v>274600</v>
      </c>
      <c r="G7533">
        <f>IFERROR(VLOOKUP(D7533,'ZORI (2)'!$C$2:$E$106,2,FALSE), 0)</f>
        <v>1071</v>
      </c>
      <c r="H7533">
        <f>IFERROR(VLOOKUP(D7533,'ZORI (2)'!$C$2:$E$106,3,FALSE), 0)</f>
        <v>1302</v>
      </c>
      <c r="I7533">
        <f t="shared" si="1053"/>
        <v>54920</v>
      </c>
      <c r="J7533">
        <f t="shared" si="1054"/>
        <v>219680</v>
      </c>
      <c r="K7533">
        <v>2.5000000000000001E-2</v>
      </c>
      <c r="L7533">
        <v>360</v>
      </c>
      <c r="M7533" s="1">
        <f t="shared" si="1055"/>
        <v>868.00159052275831</v>
      </c>
      <c r="N7533">
        <f t="shared" si="1059"/>
        <v>7808.5000000000009</v>
      </c>
      <c r="O7533">
        <f t="shared" si="1056"/>
        <v>109.84</v>
      </c>
      <c r="P7533">
        <f t="shared" si="1057"/>
        <v>130.20000000000002</v>
      </c>
      <c r="Q7533">
        <v>20000</v>
      </c>
      <c r="R7533">
        <f t="shared" si="1058"/>
        <v>17.575524833589348</v>
      </c>
      <c r="S7533">
        <f t="shared" si="1060"/>
        <v>9.4422867300230959E-2</v>
      </c>
      <c r="T7533">
        <f t="shared" si="1061"/>
        <v>2.8134209054037011E-2</v>
      </c>
      <c r="U7533">
        <f>IFERROR(VLOOKUP(D7533,'ZORI (2)'!$C$2:$F$106,4,FALSE), 0)</f>
        <v>68.912445683403433</v>
      </c>
    </row>
    <row r="7534" spans="1:21" x14ac:dyDescent="0.25">
      <c r="A7534">
        <v>11544</v>
      </c>
      <c r="B7534">
        <v>43412</v>
      </c>
      <c r="C7534" t="s">
        <v>3927</v>
      </c>
      <c r="D7534" t="s">
        <v>342</v>
      </c>
      <c r="E7534">
        <v>111800</v>
      </c>
      <c r="F7534">
        <v>134700</v>
      </c>
      <c r="G7534">
        <f>IFERROR(VLOOKUP(D7534,'ZORI (2)'!$C$2:$E$106,2,FALSE), 0)</f>
        <v>758</v>
      </c>
      <c r="H7534">
        <f>IFERROR(VLOOKUP(D7534,'ZORI (2)'!$C$2:$E$106,3,FALSE), 0)</f>
        <v>841</v>
      </c>
      <c r="I7534">
        <f t="shared" si="1053"/>
        <v>26940</v>
      </c>
      <c r="J7534">
        <f t="shared" si="1054"/>
        <v>107760</v>
      </c>
      <c r="K7534">
        <v>2.5000000000000001E-2</v>
      </c>
      <c r="L7534">
        <v>360</v>
      </c>
      <c r="M7534" s="1">
        <f t="shared" si="1055"/>
        <v>425.78228056597067</v>
      </c>
      <c r="N7534">
        <f t="shared" si="1059"/>
        <v>3913.0000000000005</v>
      </c>
      <c r="O7534">
        <f t="shared" si="1056"/>
        <v>53.879999999999995</v>
      </c>
      <c r="P7534">
        <f t="shared" si="1057"/>
        <v>84.100000000000009</v>
      </c>
      <c r="Q7534">
        <v>20000</v>
      </c>
      <c r="R7534">
        <f t="shared" si="1058"/>
        <v>13.347205707491081</v>
      </c>
      <c r="S7534">
        <f t="shared" si="1060"/>
        <v>-7.4642812405591209E-3</v>
      </c>
      <c r="T7534">
        <f t="shared" si="1061"/>
        <v>6.5420970900602782E-2</v>
      </c>
      <c r="U7534">
        <f>IFERROR(VLOOKUP(D7534,'ZORI (2)'!$C$2:$F$106,4,FALSE), 0)</f>
        <v>24.502151786667039</v>
      </c>
    </row>
    <row r="7535" spans="1:21" x14ac:dyDescent="0.25">
      <c r="A7535">
        <v>11545</v>
      </c>
      <c r="B7535">
        <v>92823</v>
      </c>
      <c r="C7535" t="s">
        <v>1249</v>
      </c>
      <c r="D7535" t="s">
        <v>198</v>
      </c>
      <c r="E7535">
        <v>686000</v>
      </c>
      <c r="F7535">
        <v>821400</v>
      </c>
      <c r="G7535">
        <f>IFERROR(VLOOKUP(D7535,'ZORI (2)'!$C$2:$E$106,2,FALSE), 0)</f>
        <v>1897</v>
      </c>
      <c r="H7535">
        <f>IFERROR(VLOOKUP(D7535,'ZORI (2)'!$C$2:$E$106,3,FALSE), 0)</f>
        <v>2405</v>
      </c>
      <c r="I7535">
        <f t="shared" si="1053"/>
        <v>164280</v>
      </c>
      <c r="J7535">
        <f t="shared" si="1054"/>
        <v>657120</v>
      </c>
      <c r="K7535">
        <v>2.5000000000000001E-2</v>
      </c>
      <c r="L7535">
        <v>360</v>
      </c>
      <c r="M7535" s="1">
        <f t="shared" si="1055"/>
        <v>2596.418450310975</v>
      </c>
      <c r="N7535">
        <f t="shared" si="1059"/>
        <v>24010.000000000004</v>
      </c>
      <c r="O7535">
        <f t="shared" si="1056"/>
        <v>328.56</v>
      </c>
      <c r="P7535">
        <f t="shared" si="1057"/>
        <v>240.5</v>
      </c>
      <c r="Q7535">
        <v>20000</v>
      </c>
      <c r="R7535">
        <f t="shared" si="1058"/>
        <v>28.46153846153846</v>
      </c>
      <c r="S7535">
        <f t="shared" si="1060"/>
        <v>0.12519006588950837</v>
      </c>
      <c r="T7535">
        <f t="shared" si="1061"/>
        <v>-4.3812671773641072E-2</v>
      </c>
      <c r="U7535">
        <f>IFERROR(VLOOKUP(D7535,'ZORI (2)'!$C$2:$F$106,4,FALSE), 0)</f>
        <v>152.30041305369636</v>
      </c>
    </row>
    <row r="7536" spans="1:21" x14ac:dyDescent="0.25">
      <c r="A7536">
        <v>11546</v>
      </c>
      <c r="B7536">
        <v>1985</v>
      </c>
      <c r="C7536" t="s">
        <v>3928</v>
      </c>
      <c r="D7536" t="s">
        <v>219</v>
      </c>
      <c r="E7536">
        <v>454200</v>
      </c>
      <c r="F7536">
        <v>566100</v>
      </c>
      <c r="G7536">
        <f>IFERROR(VLOOKUP(D7536,'ZORI (2)'!$C$2:$E$106,2,FALSE), 0)</f>
        <v>2124</v>
      </c>
      <c r="H7536">
        <f>IFERROR(VLOOKUP(D7536,'ZORI (2)'!$C$2:$E$106,3,FALSE), 0)</f>
        <v>2442</v>
      </c>
      <c r="I7536">
        <f t="shared" si="1053"/>
        <v>113220</v>
      </c>
      <c r="J7536">
        <f t="shared" si="1054"/>
        <v>452880</v>
      </c>
      <c r="K7536">
        <v>2.5000000000000001E-2</v>
      </c>
      <c r="L7536">
        <v>360</v>
      </c>
      <c r="M7536" s="1">
        <f t="shared" si="1055"/>
        <v>1789.4235265656721</v>
      </c>
      <c r="N7536">
        <f t="shared" si="1059"/>
        <v>15897.000000000002</v>
      </c>
      <c r="O7536">
        <f t="shared" si="1056"/>
        <v>226.44</v>
      </c>
      <c r="P7536">
        <f t="shared" si="1057"/>
        <v>244.20000000000002</v>
      </c>
      <c r="Q7536">
        <v>20000</v>
      </c>
      <c r="R7536">
        <f t="shared" si="1058"/>
        <v>19.318181818181817</v>
      </c>
      <c r="S7536">
        <f t="shared" si="1060"/>
        <v>0.15507746425707564</v>
      </c>
      <c r="T7536">
        <f t="shared" si="1061"/>
        <v>1.4641105180575899E-2</v>
      </c>
      <c r="U7536">
        <f>IFERROR(VLOOKUP(D7536,'ZORI (2)'!$C$2:$F$106,4,FALSE), 0)</f>
        <v>98.079496251938465</v>
      </c>
    </row>
    <row r="7537" spans="1:21" x14ac:dyDescent="0.25">
      <c r="A7537">
        <v>11548</v>
      </c>
      <c r="B7537">
        <v>94525</v>
      </c>
      <c r="C7537" t="s">
        <v>2747</v>
      </c>
      <c r="D7537" t="s">
        <v>196</v>
      </c>
      <c r="E7537">
        <v>358500</v>
      </c>
      <c r="F7537">
        <v>514000</v>
      </c>
      <c r="G7537">
        <f>IFERROR(VLOOKUP(D7537,'ZORI (2)'!$C$2:$E$106,2,FALSE), 0)</f>
        <v>2290</v>
      </c>
      <c r="H7537">
        <f>IFERROR(VLOOKUP(D7537,'ZORI (2)'!$C$2:$E$106,3,FALSE), 0)</f>
        <v>3055</v>
      </c>
      <c r="I7537">
        <f t="shared" si="1053"/>
        <v>102800</v>
      </c>
      <c r="J7537">
        <f t="shared" si="1054"/>
        <v>411200</v>
      </c>
      <c r="K7537">
        <v>2.5000000000000001E-2</v>
      </c>
      <c r="L7537">
        <v>360</v>
      </c>
      <c r="M7537" s="1">
        <f t="shared" si="1055"/>
        <v>1624.7371359384481</v>
      </c>
      <c r="N7537">
        <f t="shared" si="1059"/>
        <v>12547.500000000002</v>
      </c>
      <c r="O7537">
        <f t="shared" si="1056"/>
        <v>205.6</v>
      </c>
      <c r="P7537">
        <f t="shared" si="1057"/>
        <v>305.5</v>
      </c>
      <c r="Q7537">
        <v>20000</v>
      </c>
      <c r="R7537">
        <f t="shared" si="1058"/>
        <v>14.020731042007638</v>
      </c>
      <c r="S7537">
        <f t="shared" si="1060"/>
        <v>0.31441832513952911</v>
      </c>
      <c r="T7537">
        <f t="shared" si="1061"/>
        <v>8.149359514389716E-2</v>
      </c>
      <c r="U7537">
        <f>IFERROR(VLOOKUP(D7537,'ZORI (2)'!$C$2:$F$106,4,FALSE), 0)</f>
        <v>214.07169073819685</v>
      </c>
    </row>
    <row r="7538" spans="1:21" x14ac:dyDescent="0.25">
      <c r="A7538">
        <v>11549</v>
      </c>
      <c r="B7538">
        <v>27050</v>
      </c>
      <c r="C7538" t="s">
        <v>3929</v>
      </c>
      <c r="D7538" t="s">
        <v>285</v>
      </c>
      <c r="E7538">
        <v>114800</v>
      </c>
      <c r="F7538">
        <v>135700</v>
      </c>
      <c r="G7538">
        <f>IFERROR(VLOOKUP(D7538,'ZORI (2)'!$C$2:$E$106,2,FALSE), 0)</f>
        <v>1027</v>
      </c>
      <c r="H7538">
        <f>IFERROR(VLOOKUP(D7538,'ZORI (2)'!$C$2:$E$106,3,FALSE), 0)</f>
        <v>1153</v>
      </c>
      <c r="I7538">
        <f t="shared" si="1053"/>
        <v>27140</v>
      </c>
      <c r="J7538">
        <f t="shared" si="1054"/>
        <v>108560</v>
      </c>
      <c r="K7538">
        <v>2.5000000000000001E-2</v>
      </c>
      <c r="L7538">
        <v>360</v>
      </c>
      <c r="M7538" s="1">
        <f t="shared" si="1055"/>
        <v>428.94324775651239</v>
      </c>
      <c r="N7538">
        <f t="shared" si="1059"/>
        <v>4018.0000000000005</v>
      </c>
      <c r="O7538">
        <f t="shared" si="1056"/>
        <v>54.28</v>
      </c>
      <c r="P7538">
        <f t="shared" si="1057"/>
        <v>115.30000000000001</v>
      </c>
      <c r="Q7538">
        <v>20000</v>
      </c>
      <c r="R7538">
        <f t="shared" si="1058"/>
        <v>9.8077479040185018</v>
      </c>
      <c r="S7538">
        <f t="shared" si="1060"/>
        <v>-2.2461064127130486E-2</v>
      </c>
      <c r="T7538">
        <f t="shared" si="1061"/>
        <v>0.13006218043945916</v>
      </c>
      <c r="U7538">
        <f>IFERROR(VLOOKUP(D7538,'ZORI (2)'!$C$2:$F$106,4,FALSE), 0)</f>
        <v>37.09667458554906</v>
      </c>
    </row>
    <row r="7539" spans="1:21" x14ac:dyDescent="0.25">
      <c r="A7539">
        <v>11551</v>
      </c>
      <c r="B7539">
        <v>1908</v>
      </c>
      <c r="C7539" t="s">
        <v>3930</v>
      </c>
      <c r="D7539" t="s">
        <v>219</v>
      </c>
      <c r="E7539">
        <v>481100</v>
      </c>
      <c r="F7539">
        <v>646600</v>
      </c>
      <c r="G7539">
        <f>IFERROR(VLOOKUP(D7539,'ZORI (2)'!$C$2:$E$106,2,FALSE), 0)</f>
        <v>2124</v>
      </c>
      <c r="H7539">
        <f>IFERROR(VLOOKUP(D7539,'ZORI (2)'!$C$2:$E$106,3,FALSE), 0)</f>
        <v>2442</v>
      </c>
      <c r="I7539">
        <f t="shared" si="1053"/>
        <v>129320</v>
      </c>
      <c r="J7539">
        <f t="shared" si="1054"/>
        <v>517280</v>
      </c>
      <c r="K7539">
        <v>2.5000000000000001E-2</v>
      </c>
      <c r="L7539">
        <v>360</v>
      </c>
      <c r="M7539" s="1">
        <f t="shared" si="1055"/>
        <v>2043.8813854042812</v>
      </c>
      <c r="N7539">
        <f t="shared" si="1059"/>
        <v>16838.5</v>
      </c>
      <c r="O7539">
        <f t="shared" si="1056"/>
        <v>258.64</v>
      </c>
      <c r="P7539">
        <f t="shared" si="1057"/>
        <v>244.20000000000002</v>
      </c>
      <c r="Q7539">
        <v>20000</v>
      </c>
      <c r="R7539">
        <f t="shared" si="1058"/>
        <v>22.065247065247064</v>
      </c>
      <c r="S7539">
        <f t="shared" si="1060"/>
        <v>0.24841076691537703</v>
      </c>
      <c r="T7539">
        <f t="shared" si="1061"/>
        <v>-7.5629993340778452E-3</v>
      </c>
      <c r="U7539">
        <f>IFERROR(VLOOKUP(D7539,'ZORI (2)'!$C$2:$F$106,4,FALSE), 0)</f>
        <v>98.079496251938465</v>
      </c>
    </row>
    <row r="7540" spans="1:21" x14ac:dyDescent="0.25">
      <c r="A7540">
        <v>11554</v>
      </c>
      <c r="B7540">
        <v>18635</v>
      </c>
      <c r="C7540" t="s">
        <v>3931</v>
      </c>
      <c r="D7540" t="s">
        <v>368</v>
      </c>
      <c r="E7540">
        <v>99500</v>
      </c>
      <c r="F7540">
        <v>119800</v>
      </c>
      <c r="G7540">
        <f>IFERROR(VLOOKUP(D7540,'ZORI (2)'!$C$2:$E$106,2,FALSE), 0)</f>
        <v>756</v>
      </c>
      <c r="H7540">
        <f>IFERROR(VLOOKUP(D7540,'ZORI (2)'!$C$2:$E$106,3,FALSE), 0)</f>
        <v>844</v>
      </c>
      <c r="I7540">
        <f t="shared" si="1053"/>
        <v>23960</v>
      </c>
      <c r="J7540">
        <f t="shared" si="1054"/>
        <v>95840</v>
      </c>
      <c r="K7540">
        <v>2.5000000000000001E-2</v>
      </c>
      <c r="L7540">
        <v>360</v>
      </c>
      <c r="M7540" s="1">
        <f t="shared" si="1055"/>
        <v>378.68386942689898</v>
      </c>
      <c r="N7540">
        <f t="shared" si="1059"/>
        <v>3482.5000000000005</v>
      </c>
      <c r="O7540">
        <f t="shared" si="1056"/>
        <v>47.92</v>
      </c>
      <c r="P7540">
        <f t="shared" si="1057"/>
        <v>84.4</v>
      </c>
      <c r="Q7540">
        <v>20000</v>
      </c>
      <c r="R7540">
        <f t="shared" si="1058"/>
        <v>11.828593996840443</v>
      </c>
      <c r="S7540">
        <f t="shared" si="1060"/>
        <v>-2.5877665521517289E-2</v>
      </c>
      <c r="T7540">
        <f t="shared" si="1061"/>
        <v>8.4227297610311683E-2</v>
      </c>
      <c r="U7540">
        <f>IFERROR(VLOOKUP(D7540,'ZORI (2)'!$C$2:$F$106,4,FALSE), 0)</f>
        <v>26.875310471233071</v>
      </c>
    </row>
    <row r="7541" spans="1:21" x14ac:dyDescent="0.25">
      <c r="A7541">
        <v>11558</v>
      </c>
      <c r="B7541">
        <v>8827</v>
      </c>
      <c r="C7541" t="s">
        <v>588</v>
      </c>
      <c r="D7541" t="s">
        <v>195</v>
      </c>
      <c r="E7541">
        <v>327900</v>
      </c>
      <c r="F7541">
        <v>355100</v>
      </c>
      <c r="G7541">
        <f>IFERROR(VLOOKUP(D7541,'ZORI (2)'!$C$2:$E$106,2,FALSE), 0)</f>
        <v>2329</v>
      </c>
      <c r="H7541">
        <f>IFERROR(VLOOKUP(D7541,'ZORI (2)'!$C$2:$E$106,3,FALSE), 0)</f>
        <v>2608</v>
      </c>
      <c r="I7541">
        <f t="shared" si="1053"/>
        <v>71020</v>
      </c>
      <c r="J7541">
        <f t="shared" si="1054"/>
        <v>284080</v>
      </c>
      <c r="K7541">
        <v>2.5000000000000001E-2</v>
      </c>
      <c r="L7541">
        <v>360</v>
      </c>
      <c r="M7541" s="1">
        <f t="shared" si="1055"/>
        <v>1122.4594493613674</v>
      </c>
      <c r="N7541">
        <f t="shared" si="1059"/>
        <v>11476.500000000002</v>
      </c>
      <c r="O7541">
        <f t="shared" si="1056"/>
        <v>142.04000000000002</v>
      </c>
      <c r="P7541">
        <f t="shared" si="1057"/>
        <v>260.8</v>
      </c>
      <c r="Q7541">
        <v>20000</v>
      </c>
      <c r="R7541">
        <f t="shared" si="1058"/>
        <v>11.346497955010225</v>
      </c>
      <c r="S7541">
        <f t="shared" si="1060"/>
        <v>-1.1899776418324515E-2</v>
      </c>
      <c r="T7541">
        <f t="shared" si="1061"/>
        <v>0.12675951478990594</v>
      </c>
      <c r="U7541">
        <f>IFERROR(VLOOKUP(D7541,'ZORI (2)'!$C$2:$F$106,4,FALSE), 0)</f>
        <v>81.282042347392249</v>
      </c>
    </row>
    <row r="7542" spans="1:21" x14ac:dyDescent="0.25">
      <c r="A7542">
        <v>11559</v>
      </c>
      <c r="B7542">
        <v>75166</v>
      </c>
      <c r="C7542" t="s">
        <v>3932</v>
      </c>
      <c r="D7542" t="s">
        <v>192</v>
      </c>
      <c r="E7542">
        <v>183600</v>
      </c>
      <c r="F7542">
        <v>262400</v>
      </c>
      <c r="G7542">
        <f>IFERROR(VLOOKUP(D7542,'ZORI (2)'!$C$2:$E$106,2,FALSE), 0)</f>
        <v>1240</v>
      </c>
      <c r="H7542">
        <f>IFERROR(VLOOKUP(D7542,'ZORI (2)'!$C$2:$E$106,3,FALSE), 0)</f>
        <v>1481</v>
      </c>
      <c r="I7542">
        <f t="shared" si="1053"/>
        <v>52480</v>
      </c>
      <c r="J7542">
        <f t="shared" si="1054"/>
        <v>209920</v>
      </c>
      <c r="K7542">
        <v>2.5000000000000001E-2</v>
      </c>
      <c r="L7542">
        <v>360</v>
      </c>
      <c r="M7542" s="1">
        <f t="shared" si="1055"/>
        <v>829.43779079814931</v>
      </c>
      <c r="N7542">
        <f t="shared" si="1059"/>
        <v>6426.0000000000009</v>
      </c>
      <c r="O7542">
        <f t="shared" si="1056"/>
        <v>104.96000000000001</v>
      </c>
      <c r="P7542">
        <f t="shared" si="1057"/>
        <v>148.1</v>
      </c>
      <c r="Q7542">
        <v>20000</v>
      </c>
      <c r="R7542">
        <f t="shared" si="1058"/>
        <v>14.764798559531847</v>
      </c>
      <c r="S7542">
        <f t="shared" si="1060"/>
        <v>0.24936912572729092</v>
      </c>
      <c r="T7542">
        <f t="shared" si="1061"/>
        <v>6.0604092343069078E-2</v>
      </c>
      <c r="U7542">
        <f>IFERROR(VLOOKUP(D7542,'ZORI (2)'!$C$2:$F$106,4,FALSE), 0)</f>
        <v>73.617039721894315</v>
      </c>
    </row>
    <row r="7543" spans="1:21" x14ac:dyDescent="0.25">
      <c r="A7543">
        <v>11560</v>
      </c>
      <c r="B7543">
        <v>12582</v>
      </c>
      <c r="C7543" t="s">
        <v>2053</v>
      </c>
      <c r="D7543" t="s">
        <v>195</v>
      </c>
      <c r="E7543">
        <v>291400</v>
      </c>
      <c r="F7543">
        <v>326700</v>
      </c>
      <c r="G7543">
        <f>IFERROR(VLOOKUP(D7543,'ZORI (2)'!$C$2:$E$106,2,FALSE), 0)</f>
        <v>2329</v>
      </c>
      <c r="H7543">
        <f>IFERROR(VLOOKUP(D7543,'ZORI (2)'!$C$2:$E$106,3,FALSE), 0)</f>
        <v>2608</v>
      </c>
      <c r="I7543">
        <f t="shared" si="1053"/>
        <v>65340</v>
      </c>
      <c r="J7543">
        <f t="shared" si="1054"/>
        <v>261360</v>
      </c>
      <c r="K7543">
        <v>2.5000000000000001E-2</v>
      </c>
      <c r="L7543">
        <v>360</v>
      </c>
      <c r="M7543" s="1">
        <f t="shared" si="1055"/>
        <v>1032.6879811499825</v>
      </c>
      <c r="N7543">
        <f t="shared" si="1059"/>
        <v>10199.000000000002</v>
      </c>
      <c r="O7543">
        <f t="shared" si="1056"/>
        <v>130.68</v>
      </c>
      <c r="P7543">
        <f t="shared" si="1057"/>
        <v>260.8</v>
      </c>
      <c r="Q7543">
        <v>20000</v>
      </c>
      <c r="R7543">
        <f t="shared" si="1058"/>
        <v>10.439033742331288</v>
      </c>
      <c r="S7543">
        <f t="shared" si="1060"/>
        <v>1.5861367728133482E-2</v>
      </c>
      <c r="T7543">
        <f t="shared" si="1061"/>
        <v>0.14869303871926867</v>
      </c>
      <c r="U7543">
        <f>IFERROR(VLOOKUP(D7543,'ZORI (2)'!$C$2:$F$106,4,FALSE), 0)</f>
        <v>81.282042347392249</v>
      </c>
    </row>
    <row r="7544" spans="1:21" x14ac:dyDescent="0.25">
      <c r="A7544">
        <v>11561</v>
      </c>
      <c r="B7544">
        <v>8056</v>
      </c>
      <c r="C7544" t="s">
        <v>2151</v>
      </c>
      <c r="D7544" t="s">
        <v>254</v>
      </c>
      <c r="E7544">
        <v>329400</v>
      </c>
      <c r="F7544">
        <v>355900</v>
      </c>
      <c r="G7544">
        <f>IFERROR(VLOOKUP(D7544,'ZORI (2)'!$C$2:$E$106,2,FALSE), 0)</f>
        <v>1372</v>
      </c>
      <c r="H7544">
        <f>IFERROR(VLOOKUP(D7544,'ZORI (2)'!$C$2:$E$106,3,FALSE), 0)</f>
        <v>1516</v>
      </c>
      <c r="I7544">
        <f t="shared" si="1053"/>
        <v>71180</v>
      </c>
      <c r="J7544">
        <f t="shared" si="1054"/>
        <v>284720</v>
      </c>
      <c r="K7544">
        <v>2.5000000000000001E-2</v>
      </c>
      <c r="L7544">
        <v>360</v>
      </c>
      <c r="M7544" s="1">
        <f t="shared" si="1055"/>
        <v>1124.9882231138008</v>
      </c>
      <c r="N7544">
        <f t="shared" si="1059"/>
        <v>11529.000000000002</v>
      </c>
      <c r="O7544">
        <f t="shared" si="1056"/>
        <v>142.36000000000001</v>
      </c>
      <c r="P7544">
        <f t="shared" si="1057"/>
        <v>151.6</v>
      </c>
      <c r="Q7544">
        <v>20000</v>
      </c>
      <c r="R7544">
        <f t="shared" si="1058"/>
        <v>19.563544415127527</v>
      </c>
      <c r="S7544">
        <f t="shared" si="1060"/>
        <v>-1.3933488303793821E-2</v>
      </c>
      <c r="T7544">
        <f t="shared" si="1061"/>
        <v>1.1339038668805946E-2</v>
      </c>
      <c r="U7544">
        <f>IFERROR(VLOOKUP(D7544,'ZORI (2)'!$C$2:$F$106,4,FALSE), 0)</f>
        <v>44.044485087995604</v>
      </c>
    </row>
    <row r="7545" spans="1:21" x14ac:dyDescent="0.25">
      <c r="A7545">
        <v>11564</v>
      </c>
      <c r="B7545">
        <v>43102</v>
      </c>
      <c r="C7545" t="s">
        <v>3933</v>
      </c>
      <c r="D7545" t="s">
        <v>238</v>
      </c>
      <c r="E7545">
        <v>114400</v>
      </c>
      <c r="F7545">
        <v>150200</v>
      </c>
      <c r="G7545">
        <f>IFERROR(VLOOKUP(D7545,'ZORI (2)'!$C$2:$E$106,2,FALSE), 0)</f>
        <v>1023</v>
      </c>
      <c r="H7545">
        <f>IFERROR(VLOOKUP(D7545,'ZORI (2)'!$C$2:$E$106,3,FALSE), 0)</f>
        <v>1198</v>
      </c>
      <c r="I7545">
        <f t="shared" si="1053"/>
        <v>30040</v>
      </c>
      <c r="J7545">
        <f t="shared" si="1054"/>
        <v>120160</v>
      </c>
      <c r="K7545">
        <v>2.5000000000000001E-2</v>
      </c>
      <c r="L7545">
        <v>360</v>
      </c>
      <c r="M7545" s="1">
        <f t="shared" si="1055"/>
        <v>474.7772720193675</v>
      </c>
      <c r="N7545">
        <f t="shared" si="1059"/>
        <v>4004.0000000000005</v>
      </c>
      <c r="O7545">
        <f t="shared" si="1056"/>
        <v>60.08</v>
      </c>
      <c r="P7545">
        <f t="shared" si="1057"/>
        <v>119.80000000000001</v>
      </c>
      <c r="Q7545">
        <v>20000</v>
      </c>
      <c r="R7545">
        <f t="shared" si="1058"/>
        <v>10.447968836950473</v>
      </c>
      <c r="S7545">
        <f t="shared" si="1060"/>
        <v>8.5228750614144103E-2</v>
      </c>
      <c r="T7545">
        <f t="shared" si="1061"/>
        <v>0.12064452549344216</v>
      </c>
      <c r="U7545">
        <f>IFERROR(VLOOKUP(D7545,'ZORI (2)'!$C$2:$F$106,4,FALSE), 0)</f>
        <v>50.376845183201425</v>
      </c>
    </row>
    <row r="7546" spans="1:21" x14ac:dyDescent="0.25">
      <c r="A7546">
        <v>11568</v>
      </c>
      <c r="B7546">
        <v>17324</v>
      </c>
      <c r="C7546" t="s">
        <v>372</v>
      </c>
      <c r="D7546" t="s">
        <v>376</v>
      </c>
      <c r="E7546">
        <v>144200</v>
      </c>
      <c r="F7546">
        <v>159000</v>
      </c>
      <c r="G7546">
        <f>IFERROR(VLOOKUP(D7546,'ZORI (2)'!$C$2:$E$106,2,FALSE), 0)</f>
        <v>995</v>
      </c>
      <c r="H7546">
        <f>IFERROR(VLOOKUP(D7546,'ZORI (2)'!$C$2:$E$106,3,FALSE), 0)</f>
        <v>1074</v>
      </c>
      <c r="I7546">
        <f t="shared" si="1053"/>
        <v>31800</v>
      </c>
      <c r="J7546">
        <f t="shared" si="1054"/>
        <v>127200</v>
      </c>
      <c r="K7546">
        <v>2.5000000000000001E-2</v>
      </c>
      <c r="L7546">
        <v>360</v>
      </c>
      <c r="M7546" s="1">
        <f t="shared" si="1055"/>
        <v>502.59378329613469</v>
      </c>
      <c r="N7546">
        <f t="shared" si="1059"/>
        <v>5047.0000000000009</v>
      </c>
      <c r="O7546">
        <f t="shared" si="1056"/>
        <v>63.6</v>
      </c>
      <c r="P7546">
        <f t="shared" si="1057"/>
        <v>107.4</v>
      </c>
      <c r="Q7546">
        <v>20000</v>
      </c>
      <c r="R7546">
        <f t="shared" si="1058"/>
        <v>12.337057728119181</v>
      </c>
      <c r="S7546">
        <f t="shared" si="1060"/>
        <v>-6.0544647763328151E-2</v>
      </c>
      <c r="T7546">
        <f t="shared" si="1061"/>
        <v>8.4522922941340506E-2</v>
      </c>
      <c r="U7546">
        <f>IFERROR(VLOOKUP(D7546,'ZORI (2)'!$C$2:$F$106,4,FALSE), 0)</f>
        <v>27.189152248645048</v>
      </c>
    </row>
    <row r="7547" spans="1:21" x14ac:dyDescent="0.25">
      <c r="A7547">
        <v>11569</v>
      </c>
      <c r="B7547">
        <v>70030</v>
      </c>
      <c r="C7547" t="s">
        <v>3934</v>
      </c>
      <c r="D7547" t="s">
        <v>302</v>
      </c>
      <c r="E7547">
        <v>125700</v>
      </c>
      <c r="F7547">
        <v>135300</v>
      </c>
      <c r="G7547">
        <f>IFERROR(VLOOKUP(D7547,'ZORI (2)'!$C$2:$E$106,2,FALSE), 0)</f>
        <v>1233</v>
      </c>
      <c r="H7547">
        <f>IFERROR(VLOOKUP(D7547,'ZORI (2)'!$C$2:$E$106,3,FALSE), 0)</f>
        <v>1360</v>
      </c>
      <c r="I7547">
        <f t="shared" si="1053"/>
        <v>27060</v>
      </c>
      <c r="J7547">
        <f t="shared" si="1054"/>
        <v>108240</v>
      </c>
      <c r="K7547">
        <v>2.5000000000000001E-2</v>
      </c>
      <c r="L7547">
        <v>360</v>
      </c>
      <c r="M7547" s="1">
        <f t="shared" si="1055"/>
        <v>427.6788608802957</v>
      </c>
      <c r="N7547">
        <f t="shared" si="1059"/>
        <v>4399.5</v>
      </c>
      <c r="O7547">
        <f t="shared" si="1056"/>
        <v>54.12</v>
      </c>
      <c r="P7547">
        <f t="shared" si="1057"/>
        <v>136</v>
      </c>
      <c r="Q7547">
        <v>20000</v>
      </c>
      <c r="R7547">
        <f t="shared" si="1058"/>
        <v>8.2904411764705888</v>
      </c>
      <c r="S7547">
        <f t="shared" si="1060"/>
        <v>-9.8597930039740309E-2</v>
      </c>
      <c r="T7547">
        <f t="shared" si="1061"/>
        <v>0.17307617970319283</v>
      </c>
      <c r="U7547">
        <f>IFERROR(VLOOKUP(D7547,'ZORI (2)'!$C$2:$F$106,4,FALSE), 0)</f>
        <v>32.574626513852884</v>
      </c>
    </row>
    <row r="7548" spans="1:21" x14ac:dyDescent="0.25">
      <c r="A7548">
        <v>11571</v>
      </c>
      <c r="B7548">
        <v>21057</v>
      </c>
      <c r="C7548" t="s">
        <v>3935</v>
      </c>
      <c r="D7548" t="s">
        <v>211</v>
      </c>
      <c r="E7548">
        <v>402900</v>
      </c>
      <c r="F7548">
        <v>457100</v>
      </c>
      <c r="G7548">
        <f>IFERROR(VLOOKUP(D7548,'ZORI (2)'!$C$2:$E$106,2,FALSE), 0)</f>
        <v>1535</v>
      </c>
      <c r="H7548">
        <f>IFERROR(VLOOKUP(D7548,'ZORI (2)'!$C$2:$E$106,3,FALSE), 0)</f>
        <v>1616</v>
      </c>
      <c r="I7548">
        <f t="shared" si="1053"/>
        <v>91420</v>
      </c>
      <c r="J7548">
        <f t="shared" si="1054"/>
        <v>365680</v>
      </c>
      <c r="K7548">
        <v>2.5000000000000001E-2</v>
      </c>
      <c r="L7548">
        <v>360</v>
      </c>
      <c r="M7548" s="1">
        <f t="shared" si="1055"/>
        <v>1444.8781027966236</v>
      </c>
      <c r="N7548">
        <f t="shared" si="1059"/>
        <v>14101.500000000002</v>
      </c>
      <c r="O7548">
        <f t="shared" si="1056"/>
        <v>182.83999999999997</v>
      </c>
      <c r="P7548">
        <f t="shared" si="1057"/>
        <v>161.60000000000002</v>
      </c>
      <c r="Q7548">
        <v>20000</v>
      </c>
      <c r="R7548">
        <f t="shared" si="1058"/>
        <v>23.571575907590759</v>
      </c>
      <c r="S7548">
        <f t="shared" si="1060"/>
        <v>4.5991832979978331E-2</v>
      </c>
      <c r="T7548">
        <f t="shared" si="1061"/>
        <v>-1.6569410288751162E-2</v>
      </c>
      <c r="U7548">
        <f>IFERROR(VLOOKUP(D7548,'ZORI (2)'!$C$2:$F$106,4,FALSE), 0)</f>
        <v>21.024786958888942</v>
      </c>
    </row>
    <row r="7549" spans="1:21" x14ac:dyDescent="0.25">
      <c r="A7549">
        <v>11572</v>
      </c>
      <c r="B7549">
        <v>30185</v>
      </c>
      <c r="C7549" t="s">
        <v>3936</v>
      </c>
      <c r="D7549" t="s">
        <v>202</v>
      </c>
      <c r="E7549">
        <v>98700</v>
      </c>
      <c r="F7549">
        <v>152000</v>
      </c>
      <c r="G7549">
        <f>IFERROR(VLOOKUP(D7549,'ZORI (2)'!$C$2:$E$106,2,FALSE), 0)</f>
        <v>1152</v>
      </c>
      <c r="H7549">
        <f>IFERROR(VLOOKUP(D7549,'ZORI (2)'!$C$2:$E$106,3,FALSE), 0)</f>
        <v>1425</v>
      </c>
      <c r="I7549">
        <f t="shared" si="1053"/>
        <v>30400</v>
      </c>
      <c r="J7549">
        <f t="shared" si="1054"/>
        <v>121600</v>
      </c>
      <c r="K7549">
        <v>2.5000000000000001E-2</v>
      </c>
      <c r="L7549">
        <v>360</v>
      </c>
      <c r="M7549" s="1">
        <f t="shared" si="1055"/>
        <v>480.46701296234261</v>
      </c>
      <c r="N7549">
        <f t="shared" si="1059"/>
        <v>3454.5000000000005</v>
      </c>
      <c r="O7549">
        <f t="shared" si="1056"/>
        <v>60.8</v>
      </c>
      <c r="P7549">
        <f t="shared" si="1057"/>
        <v>142.5</v>
      </c>
      <c r="Q7549">
        <v>20000</v>
      </c>
      <c r="R7549">
        <f t="shared" si="1058"/>
        <v>8.8888888888888893</v>
      </c>
      <c r="S7549">
        <f t="shared" si="1060"/>
        <v>0.24432583326852469</v>
      </c>
      <c r="T7549">
        <f t="shared" si="1061"/>
        <v>0.16516346534554935</v>
      </c>
      <c r="U7549">
        <f>IFERROR(VLOOKUP(D7549,'ZORI (2)'!$C$2:$F$106,4,FALSE), 0)</f>
        <v>82.518246796825295</v>
      </c>
    </row>
    <row r="7550" spans="1:21" x14ac:dyDescent="0.25">
      <c r="A7550">
        <v>11573</v>
      </c>
      <c r="B7550">
        <v>55005</v>
      </c>
      <c r="C7550" t="s">
        <v>3187</v>
      </c>
      <c r="D7550" t="s">
        <v>307</v>
      </c>
      <c r="E7550">
        <v>185000</v>
      </c>
      <c r="F7550">
        <v>249200</v>
      </c>
      <c r="G7550">
        <f>IFERROR(VLOOKUP(D7550,'ZORI (2)'!$C$2:$E$106,2,FALSE), 0)</f>
        <v>1268</v>
      </c>
      <c r="H7550">
        <f>IFERROR(VLOOKUP(D7550,'ZORI (2)'!$C$2:$E$106,3,FALSE), 0)</f>
        <v>1485</v>
      </c>
      <c r="I7550">
        <f t="shared" si="1053"/>
        <v>49840</v>
      </c>
      <c r="J7550">
        <f t="shared" si="1054"/>
        <v>199360</v>
      </c>
      <c r="K7550">
        <v>2.5000000000000001E-2</v>
      </c>
      <c r="L7550">
        <v>360</v>
      </c>
      <c r="M7550" s="1">
        <f t="shared" si="1055"/>
        <v>787.71302388299841</v>
      </c>
      <c r="N7550">
        <f t="shared" si="1059"/>
        <v>6475.0000000000009</v>
      </c>
      <c r="O7550">
        <f t="shared" si="1056"/>
        <v>99.68</v>
      </c>
      <c r="P7550">
        <f t="shared" si="1057"/>
        <v>148.5</v>
      </c>
      <c r="Q7550">
        <v>20000</v>
      </c>
      <c r="R7550">
        <f t="shared" si="1058"/>
        <v>13.984287317620652</v>
      </c>
      <c r="S7550">
        <f t="shared" si="1060"/>
        <v>0.17838988060054381</v>
      </c>
      <c r="T7550">
        <f t="shared" si="1061"/>
        <v>7.0618930923200138E-2</v>
      </c>
      <c r="U7550">
        <f>IFERROR(VLOOKUP(D7550,'ZORI (2)'!$C$2:$F$106,4,FALSE), 0)</f>
        <v>66.493977017409904</v>
      </c>
    </row>
    <row r="7551" spans="1:21" x14ac:dyDescent="0.25">
      <c r="A7551">
        <v>11578</v>
      </c>
      <c r="B7551">
        <v>95237</v>
      </c>
      <c r="C7551" t="s">
        <v>3937</v>
      </c>
      <c r="D7551" t="s">
        <v>354</v>
      </c>
      <c r="E7551">
        <v>263700</v>
      </c>
      <c r="F7551">
        <v>352100</v>
      </c>
      <c r="G7551">
        <f>IFERROR(VLOOKUP(D7551,'ZORI (2)'!$C$2:$E$106,2,FALSE), 0)</f>
        <v>1306</v>
      </c>
      <c r="H7551">
        <f>IFERROR(VLOOKUP(D7551,'ZORI (2)'!$C$2:$E$106,3,FALSE), 0)</f>
        <v>1726</v>
      </c>
      <c r="I7551">
        <f t="shared" si="1053"/>
        <v>70420</v>
      </c>
      <c r="J7551">
        <f t="shared" si="1054"/>
        <v>281680</v>
      </c>
      <c r="K7551">
        <v>2.5000000000000001E-2</v>
      </c>
      <c r="L7551">
        <v>360</v>
      </c>
      <c r="M7551" s="1">
        <f t="shared" si="1055"/>
        <v>1112.9765477897424</v>
      </c>
      <c r="N7551">
        <f t="shared" si="1059"/>
        <v>9229.5</v>
      </c>
      <c r="O7551">
        <f t="shared" si="1056"/>
        <v>140.84</v>
      </c>
      <c r="P7551">
        <f t="shared" si="1057"/>
        <v>172.60000000000002</v>
      </c>
      <c r="Q7551">
        <v>20000</v>
      </c>
      <c r="R7551">
        <f t="shared" si="1058"/>
        <v>16.999806875241404</v>
      </c>
      <c r="S7551">
        <f t="shared" si="1060"/>
        <v>0.20199570203752099</v>
      </c>
      <c r="T7551">
        <f t="shared" si="1061"/>
        <v>3.6076462265471405E-2</v>
      </c>
      <c r="U7551">
        <f>IFERROR(VLOOKUP(D7551,'ZORI (2)'!$C$2:$F$106,4,FALSE), 0)</f>
        <v>131.92164560158918</v>
      </c>
    </row>
    <row r="7552" spans="1:21" x14ac:dyDescent="0.25">
      <c r="A7552">
        <v>11579</v>
      </c>
      <c r="B7552">
        <v>1468</v>
      </c>
      <c r="C7552" t="s">
        <v>2956</v>
      </c>
      <c r="D7552" t="s">
        <v>365</v>
      </c>
      <c r="E7552">
        <v>167200</v>
      </c>
      <c r="F7552">
        <v>210100</v>
      </c>
      <c r="G7552">
        <f>IFERROR(VLOOKUP(D7552,'ZORI (2)'!$C$2:$E$106,2,FALSE), 0)</f>
        <v>1071</v>
      </c>
      <c r="H7552">
        <f>IFERROR(VLOOKUP(D7552,'ZORI (2)'!$C$2:$E$106,3,FALSE), 0)</f>
        <v>1302</v>
      </c>
      <c r="I7552">
        <f t="shared" si="1053"/>
        <v>42020</v>
      </c>
      <c r="J7552">
        <f t="shared" si="1054"/>
        <v>168080</v>
      </c>
      <c r="K7552">
        <v>2.5000000000000001E-2</v>
      </c>
      <c r="L7552">
        <v>360</v>
      </c>
      <c r="M7552" s="1">
        <f t="shared" si="1055"/>
        <v>664.11920673281691</v>
      </c>
      <c r="N7552">
        <f t="shared" si="1059"/>
        <v>5852.0000000000009</v>
      </c>
      <c r="O7552">
        <f t="shared" si="1056"/>
        <v>84.039999999999992</v>
      </c>
      <c r="P7552">
        <f t="shared" si="1057"/>
        <v>130.20000000000002</v>
      </c>
      <c r="Q7552">
        <v>20000</v>
      </c>
      <c r="R7552">
        <f t="shared" si="1058"/>
        <v>13.447260624679979</v>
      </c>
      <c r="S7552">
        <f t="shared" si="1060"/>
        <v>8.8307813438866206E-2</v>
      </c>
      <c r="T7552">
        <f t="shared" si="1061"/>
        <v>7.4901130351340703E-2</v>
      </c>
      <c r="U7552">
        <f>IFERROR(VLOOKUP(D7552,'ZORI (2)'!$C$2:$F$106,4,FALSE), 0)</f>
        <v>68.912445683403433</v>
      </c>
    </row>
    <row r="7553" spans="1:21" x14ac:dyDescent="0.25">
      <c r="A7553">
        <v>11581</v>
      </c>
      <c r="B7553">
        <v>34981</v>
      </c>
      <c r="C7553" t="s">
        <v>1803</v>
      </c>
      <c r="D7553" t="s">
        <v>273</v>
      </c>
      <c r="E7553">
        <v>105300</v>
      </c>
      <c r="F7553">
        <v>213900</v>
      </c>
      <c r="G7553">
        <f>IFERROR(VLOOKUP(D7553,'ZORI (2)'!$C$2:$E$106,2,FALSE), 0)</f>
        <v>1181</v>
      </c>
      <c r="H7553">
        <f>IFERROR(VLOOKUP(D7553,'ZORI (2)'!$C$2:$E$106,3,FALSE), 0)</f>
        <v>1512</v>
      </c>
      <c r="I7553">
        <f t="shared" si="1053"/>
        <v>42780</v>
      </c>
      <c r="J7553">
        <f t="shared" si="1054"/>
        <v>171120</v>
      </c>
      <c r="K7553">
        <v>2.5000000000000001E-2</v>
      </c>
      <c r="L7553">
        <v>360</v>
      </c>
      <c r="M7553" s="1">
        <f t="shared" si="1055"/>
        <v>676.13088205687552</v>
      </c>
      <c r="N7553">
        <f t="shared" si="1059"/>
        <v>3685.5000000000005</v>
      </c>
      <c r="O7553">
        <f t="shared" si="1056"/>
        <v>85.559999999999988</v>
      </c>
      <c r="P7553">
        <f t="shared" si="1057"/>
        <v>151.20000000000002</v>
      </c>
      <c r="Q7553">
        <v>20000</v>
      </c>
      <c r="R7553">
        <f t="shared" si="1058"/>
        <v>11.789021164021165</v>
      </c>
      <c r="S7553">
        <f t="shared" si="1060"/>
        <v>0.65832593586100763</v>
      </c>
      <c r="T7553">
        <f t="shared" si="1061"/>
        <v>0.10816603223202254</v>
      </c>
      <c r="U7553">
        <f>IFERROR(VLOOKUP(D7553,'ZORI (2)'!$C$2:$F$106,4,FALSE), 0)</f>
        <v>96.45856676335606</v>
      </c>
    </row>
    <row r="7554" spans="1:21" x14ac:dyDescent="0.25">
      <c r="A7554">
        <v>11584</v>
      </c>
      <c r="B7554">
        <v>37032</v>
      </c>
      <c r="C7554" t="s">
        <v>972</v>
      </c>
      <c r="D7554" t="s">
        <v>197</v>
      </c>
      <c r="E7554">
        <v>126100</v>
      </c>
      <c r="F7554">
        <v>173800</v>
      </c>
      <c r="G7554">
        <f>IFERROR(VLOOKUP(D7554,'ZORI (2)'!$C$2:$E$106,2,FALSE), 0)</f>
        <v>1223</v>
      </c>
      <c r="H7554">
        <f>IFERROR(VLOOKUP(D7554,'ZORI (2)'!$C$2:$E$106,3,FALSE), 0)</f>
        <v>1493</v>
      </c>
      <c r="I7554">
        <f t="shared" ref="I7554:I7617" si="1062">+F7554*0.2</f>
        <v>34760</v>
      </c>
      <c r="J7554">
        <f t="shared" ref="J7554:J7617" si="1063">+F7554-I7554</f>
        <v>139040</v>
      </c>
      <c r="K7554">
        <v>2.5000000000000001E-2</v>
      </c>
      <c r="L7554">
        <v>360</v>
      </c>
      <c r="M7554" s="1">
        <f t="shared" ref="M7554:M7617" si="1064">J7554*((K7554/12)*(1+(K7554/12))^L7554)/((1+(K7554/12))^L7554-1)</f>
        <v>549.37609771615223</v>
      </c>
      <c r="N7554">
        <f t="shared" si="1059"/>
        <v>4413.5</v>
      </c>
      <c r="O7554">
        <f t="shared" ref="O7554:O7617" si="1065">(+F7554/100000)*40</f>
        <v>69.52</v>
      </c>
      <c r="P7554">
        <f t="shared" ref="P7554:P7617" si="1066">+H7554*0.1</f>
        <v>149.30000000000001</v>
      </c>
      <c r="Q7554">
        <v>20000</v>
      </c>
      <c r="R7554">
        <f t="shared" ref="R7554:R7617" si="1067">+F7554/(H7554*12)</f>
        <v>9.7008260772493866</v>
      </c>
      <c r="S7554">
        <f t="shared" si="1060"/>
        <v>0.15471369677802987</v>
      </c>
      <c r="T7554">
        <f t="shared" si="1061"/>
        <v>0.1469855057991529</v>
      </c>
      <c r="U7554">
        <f>IFERROR(VLOOKUP(D7554,'ZORI (2)'!$C$2:$F$106,4,FALSE), 0)</f>
        <v>82.462282658343199</v>
      </c>
    </row>
    <row r="7555" spans="1:21" x14ac:dyDescent="0.25">
      <c r="A7555">
        <v>11589</v>
      </c>
      <c r="B7555">
        <v>60203</v>
      </c>
      <c r="C7555" t="s">
        <v>367</v>
      </c>
      <c r="D7555" t="s">
        <v>191</v>
      </c>
      <c r="E7555">
        <v>367400</v>
      </c>
      <c r="F7555">
        <v>402000</v>
      </c>
      <c r="G7555">
        <f>IFERROR(VLOOKUP(D7555,'ZORI (2)'!$C$2:$E$106,2,FALSE), 0)</f>
        <v>1542</v>
      </c>
      <c r="H7555">
        <f>IFERROR(VLOOKUP(D7555,'ZORI (2)'!$C$2:$E$106,3,FALSE), 0)</f>
        <v>1713</v>
      </c>
      <c r="I7555">
        <f t="shared" si="1062"/>
        <v>80400</v>
      </c>
      <c r="J7555">
        <f t="shared" si="1063"/>
        <v>321600</v>
      </c>
      <c r="K7555">
        <v>2.5000000000000001E-2</v>
      </c>
      <c r="L7555">
        <v>360</v>
      </c>
      <c r="M7555" s="1">
        <f t="shared" si="1064"/>
        <v>1270.7088105977743</v>
      </c>
      <c r="N7555">
        <f t="shared" ref="N7555:N7618" si="1068">+E7555*0.035</f>
        <v>12859.000000000002</v>
      </c>
      <c r="O7555">
        <f t="shared" si="1065"/>
        <v>160.79999999999998</v>
      </c>
      <c r="P7555">
        <f t="shared" si="1066"/>
        <v>171.3</v>
      </c>
      <c r="Q7555">
        <v>20000</v>
      </c>
      <c r="R7555">
        <f t="shared" si="1067"/>
        <v>19.556333917104496</v>
      </c>
      <c r="S7555">
        <f t="shared" ref="S7555:S7618" si="1069">(+F7555-(E7555+N7555+Q7555))/(E7555+N7555+Q7555)</f>
        <v>4.3496835798820261E-3</v>
      </c>
      <c r="T7555">
        <f t="shared" ref="T7555:T7618" si="1070">IFERROR(((+H7555*12)-((+M7555+O7555+P7555)*12))/(+I7555+N7555+Q7555),0)</f>
        <v>1.1674959807403457E-2</v>
      </c>
      <c r="U7555">
        <f>IFERROR(VLOOKUP(D7555,'ZORI (2)'!$C$2:$F$106,4,FALSE), 0)</f>
        <v>52.309030710552761</v>
      </c>
    </row>
    <row r="7556" spans="1:21" x14ac:dyDescent="0.25">
      <c r="A7556">
        <v>11590</v>
      </c>
      <c r="B7556">
        <v>65255</v>
      </c>
      <c r="C7556" t="s">
        <v>3092</v>
      </c>
      <c r="D7556" t="s">
        <v>247</v>
      </c>
      <c r="E7556">
        <v>145300</v>
      </c>
      <c r="F7556">
        <v>153700</v>
      </c>
      <c r="G7556">
        <f>IFERROR(VLOOKUP(D7556,'ZORI (2)'!$C$2:$E$106,2,FALSE), 0)</f>
        <v>981</v>
      </c>
      <c r="H7556">
        <f>IFERROR(VLOOKUP(D7556,'ZORI (2)'!$C$2:$E$106,3,FALSE), 0)</f>
        <v>1078</v>
      </c>
      <c r="I7556">
        <f t="shared" si="1062"/>
        <v>30740</v>
      </c>
      <c r="J7556">
        <f t="shared" si="1063"/>
        <v>122960</v>
      </c>
      <c r="K7556">
        <v>2.5000000000000001E-2</v>
      </c>
      <c r="L7556">
        <v>360</v>
      </c>
      <c r="M7556" s="1">
        <f t="shared" si="1064"/>
        <v>485.84065718626351</v>
      </c>
      <c r="N7556">
        <f t="shared" si="1068"/>
        <v>5085.5000000000009</v>
      </c>
      <c r="O7556">
        <f t="shared" si="1065"/>
        <v>61.48</v>
      </c>
      <c r="P7556">
        <f t="shared" si="1066"/>
        <v>107.80000000000001</v>
      </c>
      <c r="Q7556">
        <v>20000</v>
      </c>
      <c r="R7556">
        <f t="shared" si="1067"/>
        <v>11.881570810142239</v>
      </c>
      <c r="S7556">
        <f t="shared" si="1069"/>
        <v>-9.7927934008469025E-2</v>
      </c>
      <c r="T7556">
        <f t="shared" si="1070"/>
        <v>9.0900253714966059E-2</v>
      </c>
      <c r="U7556">
        <f>IFERROR(VLOOKUP(D7556,'ZORI (2)'!$C$2:$F$106,4,FALSE), 0)</f>
        <v>28.147660938815694</v>
      </c>
    </row>
    <row r="7557" spans="1:21" x14ac:dyDescent="0.25">
      <c r="A7557">
        <v>11591</v>
      </c>
      <c r="B7557">
        <v>80106</v>
      </c>
      <c r="C7557" t="s">
        <v>3938</v>
      </c>
      <c r="D7557" t="s">
        <v>337</v>
      </c>
      <c r="E7557">
        <v>315200</v>
      </c>
      <c r="F7557">
        <v>443200</v>
      </c>
      <c r="G7557">
        <f>IFERROR(VLOOKUP(D7557,'ZORI (2)'!$C$2:$E$106,2,FALSE), 0)</f>
        <v>1121</v>
      </c>
      <c r="H7557">
        <f>IFERROR(VLOOKUP(D7557,'ZORI (2)'!$C$2:$E$106,3,FALSE), 0)</f>
        <v>1419</v>
      </c>
      <c r="I7557">
        <f t="shared" si="1062"/>
        <v>88640</v>
      </c>
      <c r="J7557">
        <f t="shared" si="1063"/>
        <v>354560</v>
      </c>
      <c r="K7557">
        <v>2.5000000000000001E-2</v>
      </c>
      <c r="L7557">
        <v>360</v>
      </c>
      <c r="M7557" s="1">
        <f t="shared" si="1064"/>
        <v>1400.9406588480936</v>
      </c>
      <c r="N7557">
        <f t="shared" si="1068"/>
        <v>11032.000000000002</v>
      </c>
      <c r="O7557">
        <f t="shared" si="1065"/>
        <v>177.28000000000003</v>
      </c>
      <c r="P7557">
        <f t="shared" si="1066"/>
        <v>141.9</v>
      </c>
      <c r="Q7557">
        <v>20000</v>
      </c>
      <c r="R7557">
        <f t="shared" si="1067"/>
        <v>26.027719050974866</v>
      </c>
      <c r="S7557">
        <f t="shared" si="1069"/>
        <v>0.28006654497562328</v>
      </c>
      <c r="T7557">
        <f t="shared" si="1070"/>
        <v>-3.0194597785422852E-2</v>
      </c>
      <c r="U7557">
        <f>IFERROR(VLOOKUP(D7557,'ZORI (2)'!$C$2:$F$106,4,FALSE), 0)</f>
        <v>91.826389912452399</v>
      </c>
    </row>
    <row r="7558" spans="1:21" x14ac:dyDescent="0.25">
      <c r="A7558">
        <v>11593</v>
      </c>
      <c r="B7558">
        <v>7863</v>
      </c>
      <c r="C7558" t="s">
        <v>292</v>
      </c>
      <c r="D7558" t="s">
        <v>349</v>
      </c>
      <c r="E7558">
        <v>196700</v>
      </c>
      <c r="F7558">
        <v>223900</v>
      </c>
      <c r="G7558">
        <f>IFERROR(VLOOKUP(D7558,'ZORI (2)'!$C$2:$E$106,2,FALSE), 0)</f>
        <v>1137</v>
      </c>
      <c r="H7558">
        <f>IFERROR(VLOOKUP(D7558,'ZORI (2)'!$C$2:$E$106,3,FALSE), 0)</f>
        <v>1279</v>
      </c>
      <c r="I7558">
        <f t="shared" si="1062"/>
        <v>44780</v>
      </c>
      <c r="J7558">
        <f t="shared" si="1063"/>
        <v>179120</v>
      </c>
      <c r="K7558">
        <v>2.5000000000000001E-2</v>
      </c>
      <c r="L7558">
        <v>360</v>
      </c>
      <c r="M7558" s="1">
        <f t="shared" si="1064"/>
        <v>707.74055396229278</v>
      </c>
      <c r="N7558">
        <f t="shared" si="1068"/>
        <v>6884.5000000000009</v>
      </c>
      <c r="O7558">
        <f t="shared" si="1065"/>
        <v>89.56</v>
      </c>
      <c r="P7558">
        <f t="shared" si="1066"/>
        <v>127.9</v>
      </c>
      <c r="Q7558">
        <v>20000</v>
      </c>
      <c r="R7558">
        <f t="shared" si="1067"/>
        <v>14.588219963513161</v>
      </c>
      <c r="S7558">
        <f t="shared" si="1069"/>
        <v>1.4110996066364172E-3</v>
      </c>
      <c r="T7558">
        <f t="shared" si="1070"/>
        <v>5.9242628532292667E-2</v>
      </c>
      <c r="U7558">
        <f>IFERROR(VLOOKUP(D7558,'ZORI (2)'!$C$2:$F$106,4,FALSE), 0)</f>
        <v>41.537623302975142</v>
      </c>
    </row>
    <row r="7559" spans="1:21" x14ac:dyDescent="0.25">
      <c r="A7559">
        <v>11594</v>
      </c>
      <c r="B7559">
        <v>15314</v>
      </c>
      <c r="C7559" t="s">
        <v>3939</v>
      </c>
      <c r="D7559" t="s">
        <v>237</v>
      </c>
      <c r="E7559">
        <v>81500</v>
      </c>
      <c r="F7559">
        <v>104900</v>
      </c>
      <c r="G7559">
        <f>IFERROR(VLOOKUP(D7559,'ZORI (2)'!$C$2:$E$106,2,FALSE), 0)</f>
        <v>1002</v>
      </c>
      <c r="H7559">
        <f>IFERROR(VLOOKUP(D7559,'ZORI (2)'!$C$2:$E$106,3,FALSE), 0)</f>
        <v>1073</v>
      </c>
      <c r="I7559">
        <f t="shared" si="1062"/>
        <v>20980</v>
      </c>
      <c r="J7559">
        <f t="shared" si="1063"/>
        <v>83920</v>
      </c>
      <c r="K7559">
        <v>2.5000000000000001E-2</v>
      </c>
      <c r="L7559">
        <v>360</v>
      </c>
      <c r="M7559" s="1">
        <f t="shared" si="1064"/>
        <v>331.58545828782724</v>
      </c>
      <c r="N7559">
        <f t="shared" si="1068"/>
        <v>2852.5000000000005</v>
      </c>
      <c r="O7559">
        <f t="shared" si="1065"/>
        <v>41.959999999999994</v>
      </c>
      <c r="P7559">
        <f t="shared" si="1066"/>
        <v>107.30000000000001</v>
      </c>
      <c r="Q7559">
        <v>20000</v>
      </c>
      <c r="R7559">
        <f t="shared" si="1067"/>
        <v>8.1469400434917674</v>
      </c>
      <c r="S7559">
        <f t="shared" si="1069"/>
        <v>5.2466399942502576E-3</v>
      </c>
      <c r="T7559">
        <f t="shared" si="1070"/>
        <v>0.16211383107388519</v>
      </c>
      <c r="U7559">
        <f>IFERROR(VLOOKUP(D7559,'ZORI (2)'!$C$2:$F$106,4,FALSE), 0)</f>
        <v>18.252597429548764</v>
      </c>
    </row>
    <row r="7560" spans="1:21" x14ac:dyDescent="0.25">
      <c r="A7560">
        <v>11596</v>
      </c>
      <c r="B7560">
        <v>17068</v>
      </c>
      <c r="C7560" t="s">
        <v>2895</v>
      </c>
      <c r="D7560" t="s">
        <v>376</v>
      </c>
      <c r="E7560">
        <v>156100</v>
      </c>
      <c r="F7560">
        <v>170700</v>
      </c>
      <c r="G7560">
        <f>IFERROR(VLOOKUP(D7560,'ZORI (2)'!$C$2:$E$106,2,FALSE), 0)</f>
        <v>995</v>
      </c>
      <c r="H7560">
        <f>IFERROR(VLOOKUP(D7560,'ZORI (2)'!$C$2:$E$106,3,FALSE), 0)</f>
        <v>1074</v>
      </c>
      <c r="I7560">
        <f t="shared" si="1062"/>
        <v>34140</v>
      </c>
      <c r="J7560">
        <f t="shared" si="1063"/>
        <v>136560</v>
      </c>
      <c r="K7560">
        <v>2.5000000000000001E-2</v>
      </c>
      <c r="L7560">
        <v>360</v>
      </c>
      <c r="M7560" s="1">
        <f t="shared" si="1064"/>
        <v>539.57709942547285</v>
      </c>
      <c r="N7560">
        <f t="shared" si="1068"/>
        <v>5463.5000000000009</v>
      </c>
      <c r="O7560">
        <f t="shared" si="1065"/>
        <v>68.28</v>
      </c>
      <c r="P7560">
        <f t="shared" si="1066"/>
        <v>107.4</v>
      </c>
      <c r="Q7560">
        <v>20000</v>
      </c>
      <c r="R7560">
        <f t="shared" si="1067"/>
        <v>13.24487895716946</v>
      </c>
      <c r="S7560">
        <f t="shared" si="1069"/>
        <v>-5.9833061160420462E-2</v>
      </c>
      <c r="T7560">
        <f t="shared" si="1070"/>
        <v>7.2225872757377116E-2</v>
      </c>
      <c r="U7560">
        <f>IFERROR(VLOOKUP(D7560,'ZORI (2)'!$C$2:$F$106,4,FALSE), 0)</f>
        <v>27.189152248645048</v>
      </c>
    </row>
    <row r="7561" spans="1:21" x14ac:dyDescent="0.25">
      <c r="A7561">
        <v>11597</v>
      </c>
      <c r="B7561">
        <v>60112</v>
      </c>
      <c r="C7561" t="s">
        <v>442</v>
      </c>
      <c r="D7561" t="s">
        <v>191</v>
      </c>
      <c r="E7561">
        <v>137400</v>
      </c>
      <c r="F7561">
        <v>167500</v>
      </c>
      <c r="G7561">
        <f>IFERROR(VLOOKUP(D7561,'ZORI (2)'!$C$2:$E$106,2,FALSE), 0)</f>
        <v>1542</v>
      </c>
      <c r="H7561">
        <f>IFERROR(VLOOKUP(D7561,'ZORI (2)'!$C$2:$E$106,3,FALSE), 0)</f>
        <v>1713</v>
      </c>
      <c r="I7561">
        <f t="shared" si="1062"/>
        <v>33500</v>
      </c>
      <c r="J7561">
        <f t="shared" si="1063"/>
        <v>134000</v>
      </c>
      <c r="K7561">
        <v>2.5000000000000001E-2</v>
      </c>
      <c r="L7561">
        <v>360</v>
      </c>
      <c r="M7561" s="1">
        <f t="shared" si="1064"/>
        <v>529.46200441573933</v>
      </c>
      <c r="N7561">
        <f t="shared" si="1068"/>
        <v>4809.0000000000009</v>
      </c>
      <c r="O7561">
        <f t="shared" si="1065"/>
        <v>67</v>
      </c>
      <c r="P7561">
        <f t="shared" si="1066"/>
        <v>171.3</v>
      </c>
      <c r="Q7561">
        <v>20000</v>
      </c>
      <c r="R7561">
        <f t="shared" si="1067"/>
        <v>8.1484724654602054</v>
      </c>
      <c r="S7561">
        <f t="shared" si="1069"/>
        <v>3.2618412048653282E-2</v>
      </c>
      <c r="T7561">
        <f t="shared" si="1070"/>
        <v>0.19453010593580972</v>
      </c>
      <c r="U7561">
        <f>IFERROR(VLOOKUP(D7561,'ZORI (2)'!$C$2:$F$106,4,FALSE), 0)</f>
        <v>52.309030710552761</v>
      </c>
    </row>
    <row r="7562" spans="1:21" x14ac:dyDescent="0.25">
      <c r="A7562">
        <v>11598</v>
      </c>
      <c r="B7562">
        <v>21710</v>
      </c>
      <c r="C7562" t="s">
        <v>3940</v>
      </c>
      <c r="D7562" t="s">
        <v>203</v>
      </c>
      <c r="E7562">
        <v>396400</v>
      </c>
      <c r="F7562">
        <v>445500</v>
      </c>
      <c r="G7562">
        <f>IFERROR(VLOOKUP(D7562,'ZORI (2)'!$C$2:$E$106,2,FALSE), 0)</f>
        <v>1905</v>
      </c>
      <c r="H7562">
        <f>IFERROR(VLOOKUP(D7562,'ZORI (2)'!$C$2:$E$106,3,FALSE), 0)</f>
        <v>2043</v>
      </c>
      <c r="I7562">
        <f t="shared" si="1062"/>
        <v>89100</v>
      </c>
      <c r="J7562">
        <f t="shared" si="1063"/>
        <v>356400</v>
      </c>
      <c r="K7562">
        <v>2.5000000000000001E-2</v>
      </c>
      <c r="L7562">
        <v>360</v>
      </c>
      <c r="M7562" s="1">
        <f t="shared" si="1064"/>
        <v>1408.2108833863394</v>
      </c>
      <c r="N7562">
        <f t="shared" si="1068"/>
        <v>13874.000000000002</v>
      </c>
      <c r="O7562">
        <f t="shared" si="1065"/>
        <v>178.2</v>
      </c>
      <c r="P7562">
        <f t="shared" si="1066"/>
        <v>204.3</v>
      </c>
      <c r="Q7562">
        <v>20000</v>
      </c>
      <c r="R7562">
        <f t="shared" si="1067"/>
        <v>18.171806167400881</v>
      </c>
      <c r="S7562">
        <f t="shared" si="1069"/>
        <v>3.5386753557035751E-2</v>
      </c>
      <c r="T7562">
        <f t="shared" si="1070"/>
        <v>2.4618776321530783E-2</v>
      </c>
      <c r="U7562">
        <f>IFERROR(VLOOKUP(D7562,'ZORI (2)'!$C$2:$F$106,4,FALSE), 0)</f>
        <v>40.400261415601996</v>
      </c>
    </row>
    <row r="7563" spans="1:21" x14ac:dyDescent="0.25">
      <c r="A7563">
        <v>11599</v>
      </c>
      <c r="B7563">
        <v>37302</v>
      </c>
      <c r="C7563" t="s">
        <v>3941</v>
      </c>
      <c r="D7563" t="s">
        <v>300</v>
      </c>
      <c r="E7563">
        <v>189100</v>
      </c>
      <c r="F7563">
        <v>284100</v>
      </c>
      <c r="G7563">
        <f>IFERROR(VLOOKUP(D7563,'ZORI (2)'!$C$2:$E$106,2,FALSE), 0)</f>
        <v>938</v>
      </c>
      <c r="H7563">
        <f>IFERROR(VLOOKUP(D7563,'ZORI (2)'!$C$2:$E$106,3,FALSE), 0)</f>
        <v>1124</v>
      </c>
      <c r="I7563">
        <f t="shared" si="1062"/>
        <v>56820</v>
      </c>
      <c r="J7563">
        <f t="shared" si="1063"/>
        <v>227280</v>
      </c>
      <c r="K7563">
        <v>2.5000000000000001E-2</v>
      </c>
      <c r="L7563">
        <v>360</v>
      </c>
      <c r="M7563" s="1">
        <f t="shared" si="1064"/>
        <v>898.03077883290473</v>
      </c>
      <c r="N7563">
        <f t="shared" si="1068"/>
        <v>6618.5000000000009</v>
      </c>
      <c r="O7563">
        <f t="shared" si="1065"/>
        <v>113.64000000000001</v>
      </c>
      <c r="P7563">
        <f t="shared" si="1066"/>
        <v>112.4</v>
      </c>
      <c r="Q7563">
        <v>20000</v>
      </c>
      <c r="R7563">
        <f t="shared" si="1067"/>
        <v>21.063167259786479</v>
      </c>
      <c r="S7563">
        <f t="shared" si="1069"/>
        <v>0.31699413819398892</v>
      </c>
      <c r="T7563">
        <f t="shared" si="1070"/>
        <v>-1.0179305654567078E-5</v>
      </c>
      <c r="U7563">
        <f>IFERROR(VLOOKUP(D7563,'ZORI (2)'!$C$2:$F$106,4,FALSE), 0)</f>
        <v>49.28461006354464</v>
      </c>
    </row>
    <row r="7564" spans="1:21" x14ac:dyDescent="0.25">
      <c r="A7564">
        <v>11603</v>
      </c>
      <c r="B7564">
        <v>80645</v>
      </c>
      <c r="C7564" t="s">
        <v>2945</v>
      </c>
      <c r="D7564" t="s">
        <v>265</v>
      </c>
      <c r="E7564">
        <v>156200</v>
      </c>
      <c r="F7564">
        <v>248400</v>
      </c>
      <c r="G7564">
        <f>IFERROR(VLOOKUP(D7564,'ZORI (2)'!$C$2:$E$106,2,FALSE), 0)</f>
        <v>1282</v>
      </c>
      <c r="H7564">
        <f>IFERROR(VLOOKUP(D7564,'ZORI (2)'!$C$2:$E$106,3,FALSE), 0)</f>
        <v>1586</v>
      </c>
      <c r="I7564">
        <f t="shared" si="1062"/>
        <v>49680</v>
      </c>
      <c r="J7564">
        <f t="shared" si="1063"/>
        <v>198720</v>
      </c>
      <c r="K7564">
        <v>2.5000000000000001E-2</v>
      </c>
      <c r="L7564">
        <v>360</v>
      </c>
      <c r="M7564" s="1">
        <f t="shared" si="1064"/>
        <v>785.18425013056503</v>
      </c>
      <c r="N7564">
        <f t="shared" si="1068"/>
        <v>5467.0000000000009</v>
      </c>
      <c r="O7564">
        <f t="shared" si="1065"/>
        <v>99.36</v>
      </c>
      <c r="P7564">
        <f t="shared" si="1066"/>
        <v>158.60000000000002</v>
      </c>
      <c r="Q7564">
        <v>20000</v>
      </c>
      <c r="R7564">
        <f t="shared" si="1067"/>
        <v>13.051702395964691</v>
      </c>
      <c r="S7564">
        <f t="shared" si="1069"/>
        <v>0.3673369406661639</v>
      </c>
      <c r="T7564">
        <f t="shared" si="1070"/>
        <v>8.6687013432781332E-2</v>
      </c>
      <c r="U7564">
        <f>IFERROR(VLOOKUP(D7564,'ZORI (2)'!$C$2:$F$106,4,FALSE), 0)</f>
        <v>82.350178328576192</v>
      </c>
    </row>
    <row r="7565" spans="1:21" x14ac:dyDescent="0.25">
      <c r="A7565">
        <v>11609</v>
      </c>
      <c r="B7565">
        <v>45341</v>
      </c>
      <c r="C7565" t="s">
        <v>2903</v>
      </c>
      <c r="D7565" t="s">
        <v>241</v>
      </c>
      <c r="E7565">
        <v>79600</v>
      </c>
      <c r="F7565">
        <v>96400</v>
      </c>
      <c r="G7565">
        <f>IFERROR(VLOOKUP(D7565,'ZORI (2)'!$C$2:$E$106,2,FALSE), 0)</f>
        <v>1186</v>
      </c>
      <c r="H7565">
        <f>IFERROR(VLOOKUP(D7565,'ZORI (2)'!$C$2:$E$106,3,FALSE), 0)</f>
        <v>1326</v>
      </c>
      <c r="I7565">
        <f t="shared" si="1062"/>
        <v>19280</v>
      </c>
      <c r="J7565">
        <f t="shared" si="1063"/>
        <v>77120</v>
      </c>
      <c r="K7565">
        <v>2.5000000000000001E-2</v>
      </c>
      <c r="L7565">
        <v>360</v>
      </c>
      <c r="M7565" s="1">
        <f t="shared" si="1064"/>
        <v>304.71723716822254</v>
      </c>
      <c r="N7565">
        <f t="shared" si="1068"/>
        <v>2786.0000000000005</v>
      </c>
      <c r="O7565">
        <f t="shared" si="1065"/>
        <v>38.56</v>
      </c>
      <c r="P7565">
        <f t="shared" si="1066"/>
        <v>132.6</v>
      </c>
      <c r="Q7565">
        <v>20000</v>
      </c>
      <c r="R7565">
        <f t="shared" si="1067"/>
        <v>6.0583207642031169</v>
      </c>
      <c r="S7565">
        <f t="shared" si="1069"/>
        <v>-5.8465024515070421E-2</v>
      </c>
      <c r="T7565">
        <f t="shared" si="1070"/>
        <v>0.24251112903488159</v>
      </c>
      <c r="U7565">
        <f>IFERROR(VLOOKUP(D7565,'ZORI (2)'!$C$2:$F$106,4,FALSE), 0)</f>
        <v>40.773766075750224</v>
      </c>
    </row>
    <row r="7566" spans="1:21" x14ac:dyDescent="0.25">
      <c r="A7566">
        <v>11610</v>
      </c>
      <c r="B7566">
        <v>11977</v>
      </c>
      <c r="C7566" t="s">
        <v>3942</v>
      </c>
      <c r="D7566" t="s">
        <v>195</v>
      </c>
      <c r="E7566">
        <v>675300</v>
      </c>
      <c r="F7566">
        <v>836200</v>
      </c>
      <c r="G7566">
        <f>IFERROR(VLOOKUP(D7566,'ZORI (2)'!$C$2:$E$106,2,FALSE), 0)</f>
        <v>2329</v>
      </c>
      <c r="H7566">
        <f>IFERROR(VLOOKUP(D7566,'ZORI (2)'!$C$2:$E$106,3,FALSE), 0)</f>
        <v>2608</v>
      </c>
      <c r="I7566">
        <f t="shared" si="1062"/>
        <v>167240</v>
      </c>
      <c r="J7566">
        <f t="shared" si="1063"/>
        <v>668960</v>
      </c>
      <c r="K7566">
        <v>2.5000000000000001E-2</v>
      </c>
      <c r="L7566">
        <v>360</v>
      </c>
      <c r="M7566" s="1">
        <f t="shared" si="1064"/>
        <v>2643.2007647309924</v>
      </c>
      <c r="N7566">
        <f t="shared" si="1068"/>
        <v>23635.500000000004</v>
      </c>
      <c r="O7566">
        <f t="shared" si="1065"/>
        <v>334.48</v>
      </c>
      <c r="P7566">
        <f t="shared" si="1066"/>
        <v>260.8</v>
      </c>
      <c r="Q7566">
        <v>20000</v>
      </c>
      <c r="R7566">
        <f t="shared" si="1067"/>
        <v>26.719069529652351</v>
      </c>
      <c r="S7566">
        <f t="shared" si="1069"/>
        <v>0.16310851251607411</v>
      </c>
      <c r="T7566">
        <f t="shared" si="1070"/>
        <v>-3.5877895615052044E-2</v>
      </c>
      <c r="U7566">
        <f>IFERROR(VLOOKUP(D7566,'ZORI (2)'!$C$2:$F$106,4,FALSE), 0)</f>
        <v>81.282042347392249</v>
      </c>
    </row>
    <row r="7567" spans="1:21" x14ac:dyDescent="0.25">
      <c r="A7567">
        <v>11614</v>
      </c>
      <c r="B7567">
        <v>18336</v>
      </c>
      <c r="C7567" t="s">
        <v>3943</v>
      </c>
      <c r="D7567" t="s">
        <v>195</v>
      </c>
      <c r="E7567">
        <v>158700</v>
      </c>
      <c r="F7567">
        <v>160900</v>
      </c>
      <c r="G7567">
        <f>IFERROR(VLOOKUP(D7567,'ZORI (2)'!$C$2:$E$106,2,FALSE), 0)</f>
        <v>2329</v>
      </c>
      <c r="H7567">
        <f>IFERROR(VLOOKUP(D7567,'ZORI (2)'!$C$2:$E$106,3,FALSE), 0)</f>
        <v>2608</v>
      </c>
      <c r="I7567">
        <f t="shared" si="1062"/>
        <v>32180</v>
      </c>
      <c r="J7567">
        <f t="shared" si="1063"/>
        <v>128720</v>
      </c>
      <c r="K7567">
        <v>2.5000000000000001E-2</v>
      </c>
      <c r="L7567">
        <v>360</v>
      </c>
      <c r="M7567" s="1">
        <f t="shared" si="1064"/>
        <v>508.59962095816394</v>
      </c>
      <c r="N7567">
        <f t="shared" si="1068"/>
        <v>5554.5000000000009</v>
      </c>
      <c r="O7567">
        <f t="shared" si="1065"/>
        <v>64.36</v>
      </c>
      <c r="P7567">
        <f t="shared" si="1066"/>
        <v>260.8</v>
      </c>
      <c r="Q7567">
        <v>20000</v>
      </c>
      <c r="R7567">
        <f t="shared" si="1067"/>
        <v>5.1412321063394684</v>
      </c>
      <c r="S7567">
        <f t="shared" si="1069"/>
        <v>-0.12675131407916768</v>
      </c>
      <c r="T7567">
        <f t="shared" si="1070"/>
        <v>0.36877230336284261</v>
      </c>
      <c r="U7567">
        <f>IFERROR(VLOOKUP(D7567,'ZORI (2)'!$C$2:$F$106,4,FALSE), 0)</f>
        <v>81.282042347392249</v>
      </c>
    </row>
    <row r="7568" spans="1:21" x14ac:dyDescent="0.25">
      <c r="A7568">
        <v>11615</v>
      </c>
      <c r="B7568">
        <v>3819</v>
      </c>
      <c r="C7568" t="s">
        <v>399</v>
      </c>
      <c r="D7568" t="s">
        <v>219</v>
      </c>
      <c r="E7568">
        <v>265700</v>
      </c>
      <c r="F7568">
        <v>337900</v>
      </c>
      <c r="G7568">
        <f>IFERROR(VLOOKUP(D7568,'ZORI (2)'!$C$2:$E$106,2,FALSE), 0)</f>
        <v>2124</v>
      </c>
      <c r="H7568">
        <f>IFERROR(VLOOKUP(D7568,'ZORI (2)'!$C$2:$E$106,3,FALSE), 0)</f>
        <v>2442</v>
      </c>
      <c r="I7568">
        <f t="shared" si="1062"/>
        <v>67580</v>
      </c>
      <c r="J7568">
        <f t="shared" si="1063"/>
        <v>270320</v>
      </c>
      <c r="K7568">
        <v>2.5000000000000001E-2</v>
      </c>
      <c r="L7568">
        <v>360</v>
      </c>
      <c r="M7568" s="1">
        <f t="shared" si="1064"/>
        <v>1068.0908136840499</v>
      </c>
      <c r="N7568">
        <f t="shared" si="1068"/>
        <v>9299.5</v>
      </c>
      <c r="O7568">
        <f t="shared" si="1065"/>
        <v>135.16</v>
      </c>
      <c r="P7568">
        <f t="shared" si="1066"/>
        <v>244.20000000000002</v>
      </c>
      <c r="Q7568">
        <v>20000</v>
      </c>
      <c r="R7568">
        <f t="shared" si="1067"/>
        <v>11.530849030849032</v>
      </c>
      <c r="S7568">
        <f t="shared" si="1069"/>
        <v>0.14542567021300037</v>
      </c>
      <c r="T7568">
        <f t="shared" si="1070"/>
        <v>0.12319004779949734</v>
      </c>
      <c r="U7568">
        <f>IFERROR(VLOOKUP(D7568,'ZORI (2)'!$C$2:$F$106,4,FALSE), 0)</f>
        <v>98.079496251938465</v>
      </c>
    </row>
    <row r="7569" spans="1:21" x14ac:dyDescent="0.25">
      <c r="A7569">
        <v>11618</v>
      </c>
      <c r="B7569">
        <v>7627</v>
      </c>
      <c r="C7569" t="s">
        <v>3944</v>
      </c>
      <c r="D7569" t="s">
        <v>195</v>
      </c>
      <c r="E7569">
        <v>647600</v>
      </c>
      <c r="F7569">
        <v>757700</v>
      </c>
      <c r="G7569">
        <f>IFERROR(VLOOKUP(D7569,'ZORI (2)'!$C$2:$E$106,2,FALSE), 0)</f>
        <v>2329</v>
      </c>
      <c r="H7569">
        <f>IFERROR(VLOOKUP(D7569,'ZORI (2)'!$C$2:$E$106,3,FALSE), 0)</f>
        <v>2608</v>
      </c>
      <c r="I7569">
        <f t="shared" si="1062"/>
        <v>151540</v>
      </c>
      <c r="J7569">
        <f t="shared" si="1063"/>
        <v>606160</v>
      </c>
      <c r="K7569">
        <v>2.5000000000000001E-2</v>
      </c>
      <c r="L7569">
        <v>360</v>
      </c>
      <c r="M7569" s="1">
        <f t="shared" si="1064"/>
        <v>2395.0648402734669</v>
      </c>
      <c r="N7569">
        <f t="shared" si="1068"/>
        <v>22666.000000000004</v>
      </c>
      <c r="O7569">
        <f t="shared" si="1065"/>
        <v>303.08</v>
      </c>
      <c r="P7569">
        <f t="shared" si="1066"/>
        <v>260.8</v>
      </c>
      <c r="Q7569">
        <v>20000</v>
      </c>
      <c r="R7569">
        <f t="shared" si="1067"/>
        <v>24.210761758691206</v>
      </c>
      <c r="S7569">
        <f t="shared" si="1069"/>
        <v>9.7692773510501749E-2</v>
      </c>
      <c r="T7569">
        <f t="shared" si="1070"/>
        <v>-2.1684902028163928E-2</v>
      </c>
      <c r="U7569">
        <f>IFERROR(VLOOKUP(D7569,'ZORI (2)'!$C$2:$F$106,4,FALSE), 0)</f>
        <v>81.282042347392249</v>
      </c>
    </row>
    <row r="7570" spans="1:21" x14ac:dyDescent="0.25">
      <c r="A7570">
        <v>11619</v>
      </c>
      <c r="B7570">
        <v>62265</v>
      </c>
      <c r="C7570" t="s">
        <v>3945</v>
      </c>
      <c r="D7570" t="s">
        <v>207</v>
      </c>
      <c r="E7570">
        <v>109500</v>
      </c>
      <c r="F7570">
        <v>124400</v>
      </c>
      <c r="G7570">
        <f>IFERROR(VLOOKUP(D7570,'ZORI (2)'!$C$2:$E$106,2,FALSE), 0)</f>
        <v>959</v>
      </c>
      <c r="H7570">
        <f>IFERROR(VLOOKUP(D7570,'ZORI (2)'!$C$2:$E$106,3,FALSE), 0)</f>
        <v>1054</v>
      </c>
      <c r="I7570">
        <f t="shared" si="1062"/>
        <v>24880</v>
      </c>
      <c r="J7570">
        <f t="shared" si="1063"/>
        <v>99520</v>
      </c>
      <c r="K7570">
        <v>2.5000000000000001E-2</v>
      </c>
      <c r="L7570">
        <v>360</v>
      </c>
      <c r="M7570" s="1">
        <f t="shared" si="1064"/>
        <v>393.22431850339086</v>
      </c>
      <c r="N7570">
        <f t="shared" si="1068"/>
        <v>3832.5000000000005</v>
      </c>
      <c r="O7570">
        <f t="shared" si="1065"/>
        <v>49.76</v>
      </c>
      <c r="P7570">
        <f t="shared" si="1066"/>
        <v>105.4</v>
      </c>
      <c r="Q7570">
        <v>20000</v>
      </c>
      <c r="R7570">
        <f t="shared" si="1067"/>
        <v>9.8355471220746367</v>
      </c>
      <c r="S7570">
        <f t="shared" si="1069"/>
        <v>-6.6994168713554458E-2</v>
      </c>
      <c r="T7570">
        <f t="shared" si="1070"/>
        <v>0.12455505625782519</v>
      </c>
      <c r="U7570">
        <f>IFERROR(VLOOKUP(D7570,'ZORI (2)'!$C$2:$F$106,4,FALSE), 0)</f>
        <v>28.58788216714769</v>
      </c>
    </row>
    <row r="7571" spans="1:21" x14ac:dyDescent="0.25">
      <c r="A7571">
        <v>11620</v>
      </c>
      <c r="B7571">
        <v>95045</v>
      </c>
      <c r="C7571" t="s">
        <v>3946</v>
      </c>
      <c r="D7571" t="s">
        <v>263</v>
      </c>
      <c r="E7571">
        <v>532500</v>
      </c>
      <c r="F7571">
        <v>614200</v>
      </c>
      <c r="G7571">
        <f>IFERROR(VLOOKUP(D7571,'ZORI (2)'!$C$2:$E$106,2,FALSE), 0)</f>
        <v>2230</v>
      </c>
      <c r="H7571">
        <f>IFERROR(VLOOKUP(D7571,'ZORI (2)'!$C$2:$E$106,3,FALSE), 0)</f>
        <v>2980</v>
      </c>
      <c r="I7571">
        <f t="shared" si="1062"/>
        <v>122840</v>
      </c>
      <c r="J7571">
        <f t="shared" si="1063"/>
        <v>491360</v>
      </c>
      <c r="K7571">
        <v>2.5000000000000001E-2</v>
      </c>
      <c r="L7571">
        <v>360</v>
      </c>
      <c r="M7571" s="1">
        <f t="shared" si="1064"/>
        <v>1941.466048430729</v>
      </c>
      <c r="N7571">
        <f t="shared" si="1068"/>
        <v>18637.5</v>
      </c>
      <c r="O7571">
        <f t="shared" si="1065"/>
        <v>245.68</v>
      </c>
      <c r="P7571">
        <f t="shared" si="1066"/>
        <v>298</v>
      </c>
      <c r="Q7571">
        <v>20000</v>
      </c>
      <c r="R7571">
        <f t="shared" si="1067"/>
        <v>17.175615212527966</v>
      </c>
      <c r="S7571">
        <f t="shared" si="1069"/>
        <v>7.5397780744566767E-2</v>
      </c>
      <c r="T7571">
        <f t="shared" si="1070"/>
        <v>3.6774457239127756E-2</v>
      </c>
      <c r="U7571">
        <f>IFERROR(VLOOKUP(D7571,'ZORI (2)'!$C$2:$F$106,4,FALSE), 0)</f>
        <v>197.06404135345912</v>
      </c>
    </row>
    <row r="7572" spans="1:21" x14ac:dyDescent="0.25">
      <c r="A7572">
        <v>11622</v>
      </c>
      <c r="B7572">
        <v>15026</v>
      </c>
      <c r="C7572" t="s">
        <v>264</v>
      </c>
      <c r="D7572" t="s">
        <v>237</v>
      </c>
      <c r="E7572">
        <v>166100</v>
      </c>
      <c r="F7572">
        <v>221400</v>
      </c>
      <c r="G7572">
        <f>IFERROR(VLOOKUP(D7572,'ZORI (2)'!$C$2:$E$106,2,FALSE), 0)</f>
        <v>1002</v>
      </c>
      <c r="H7572">
        <f>IFERROR(VLOOKUP(D7572,'ZORI (2)'!$C$2:$E$106,3,FALSE), 0)</f>
        <v>1073</v>
      </c>
      <c r="I7572">
        <f t="shared" si="1062"/>
        <v>44280</v>
      </c>
      <c r="J7572">
        <f t="shared" si="1063"/>
        <v>177120</v>
      </c>
      <c r="K7572">
        <v>2.5000000000000001E-2</v>
      </c>
      <c r="L7572">
        <v>360</v>
      </c>
      <c r="M7572" s="1">
        <f t="shared" si="1064"/>
        <v>699.83813598593838</v>
      </c>
      <c r="N7572">
        <f t="shared" si="1068"/>
        <v>5813.5000000000009</v>
      </c>
      <c r="O7572">
        <f t="shared" si="1065"/>
        <v>88.56</v>
      </c>
      <c r="P7572">
        <f t="shared" si="1066"/>
        <v>107.30000000000001</v>
      </c>
      <c r="Q7572">
        <v>20000</v>
      </c>
      <c r="R7572">
        <f t="shared" si="1067"/>
        <v>17.194780987884435</v>
      </c>
      <c r="S7572">
        <f t="shared" si="1069"/>
        <v>0.15364474099008146</v>
      </c>
      <c r="T7572">
        <f t="shared" si="1070"/>
        <v>3.0354060906770824E-2</v>
      </c>
      <c r="U7572">
        <f>IFERROR(VLOOKUP(D7572,'ZORI (2)'!$C$2:$F$106,4,FALSE), 0)</f>
        <v>18.252597429548764</v>
      </c>
    </row>
    <row r="7573" spans="1:21" x14ac:dyDescent="0.25">
      <c r="A7573">
        <v>11625</v>
      </c>
      <c r="B7573">
        <v>37143</v>
      </c>
      <c r="C7573" t="s">
        <v>3947</v>
      </c>
      <c r="D7573" t="s">
        <v>197</v>
      </c>
      <c r="E7573">
        <v>170000</v>
      </c>
      <c r="F7573">
        <v>228100</v>
      </c>
      <c r="G7573">
        <f>IFERROR(VLOOKUP(D7573,'ZORI (2)'!$C$2:$E$106,2,FALSE), 0)</f>
        <v>1223</v>
      </c>
      <c r="H7573">
        <f>IFERROR(VLOOKUP(D7573,'ZORI (2)'!$C$2:$E$106,3,FALSE), 0)</f>
        <v>1493</v>
      </c>
      <c r="I7573">
        <f t="shared" si="1062"/>
        <v>45620</v>
      </c>
      <c r="J7573">
        <f t="shared" si="1063"/>
        <v>182480</v>
      </c>
      <c r="K7573">
        <v>2.5000000000000001E-2</v>
      </c>
      <c r="L7573">
        <v>360</v>
      </c>
      <c r="M7573" s="1">
        <f t="shared" si="1064"/>
        <v>721.01661616256808</v>
      </c>
      <c r="N7573">
        <f t="shared" si="1068"/>
        <v>5950.0000000000009</v>
      </c>
      <c r="O7573">
        <f t="shared" si="1065"/>
        <v>91.240000000000009</v>
      </c>
      <c r="P7573">
        <f t="shared" si="1066"/>
        <v>149.30000000000001</v>
      </c>
      <c r="Q7573">
        <v>20000</v>
      </c>
      <c r="R7573">
        <f t="shared" si="1067"/>
        <v>12.73163652601027</v>
      </c>
      <c r="S7573">
        <f t="shared" si="1069"/>
        <v>0.16407246746619036</v>
      </c>
      <c r="T7573">
        <f t="shared" si="1070"/>
        <v>8.9106058488880577E-2</v>
      </c>
      <c r="U7573">
        <f>IFERROR(VLOOKUP(D7573,'ZORI (2)'!$C$2:$F$106,4,FALSE), 0)</f>
        <v>82.462282658343199</v>
      </c>
    </row>
    <row r="7574" spans="1:21" x14ac:dyDescent="0.25">
      <c r="A7574">
        <v>11631</v>
      </c>
      <c r="B7574">
        <v>64054</v>
      </c>
      <c r="C7574" t="s">
        <v>3948</v>
      </c>
      <c r="D7574" t="s">
        <v>221</v>
      </c>
      <c r="E7574">
        <v>53600</v>
      </c>
      <c r="F7574">
        <v>71500</v>
      </c>
      <c r="G7574">
        <f>IFERROR(VLOOKUP(D7574,'ZORI (2)'!$C$2:$E$106,2,FALSE), 0)</f>
        <v>986</v>
      </c>
      <c r="H7574">
        <f>IFERROR(VLOOKUP(D7574,'ZORI (2)'!$C$2:$E$106,3,FALSE), 0)</f>
        <v>1125</v>
      </c>
      <c r="I7574">
        <f t="shared" si="1062"/>
        <v>14300</v>
      </c>
      <c r="J7574">
        <f t="shared" si="1063"/>
        <v>57200</v>
      </c>
      <c r="K7574">
        <v>2.5000000000000001E-2</v>
      </c>
      <c r="L7574">
        <v>360</v>
      </c>
      <c r="M7574" s="1">
        <f t="shared" si="1064"/>
        <v>226.00915412373351</v>
      </c>
      <c r="N7574">
        <f t="shared" si="1068"/>
        <v>1876.0000000000002</v>
      </c>
      <c r="O7574">
        <f t="shared" si="1065"/>
        <v>28.599999999999998</v>
      </c>
      <c r="P7574">
        <f t="shared" si="1066"/>
        <v>112.5</v>
      </c>
      <c r="Q7574">
        <v>20000</v>
      </c>
      <c r="R7574">
        <f t="shared" si="1067"/>
        <v>5.2962962962962967</v>
      </c>
      <c r="S7574">
        <f t="shared" si="1069"/>
        <v>-5.2678997297154063E-2</v>
      </c>
      <c r="T7574">
        <f t="shared" si="1070"/>
        <v>0.2514012093795665</v>
      </c>
      <c r="U7574">
        <f>IFERROR(VLOOKUP(D7574,'ZORI (2)'!$C$2:$F$106,4,FALSE), 0)</f>
        <v>42.542445790969175</v>
      </c>
    </row>
    <row r="7575" spans="1:21" x14ac:dyDescent="0.25">
      <c r="A7575">
        <v>11637</v>
      </c>
      <c r="B7575">
        <v>37853</v>
      </c>
      <c r="C7575" t="s">
        <v>423</v>
      </c>
      <c r="D7575" t="s">
        <v>346</v>
      </c>
      <c r="E7575">
        <v>128700</v>
      </c>
      <c r="F7575">
        <v>158800</v>
      </c>
      <c r="G7575">
        <f>IFERROR(VLOOKUP(D7575,'ZORI (2)'!$C$2:$E$106,2,FALSE), 0)</f>
        <v>1024</v>
      </c>
      <c r="H7575">
        <f>IFERROR(VLOOKUP(D7575,'ZORI (2)'!$C$2:$E$106,3,FALSE), 0)</f>
        <v>1170</v>
      </c>
      <c r="I7575">
        <f t="shared" si="1062"/>
        <v>31760</v>
      </c>
      <c r="J7575">
        <f t="shared" si="1063"/>
        <v>127040</v>
      </c>
      <c r="K7575">
        <v>2.5000000000000001E-2</v>
      </c>
      <c r="L7575">
        <v>360</v>
      </c>
      <c r="M7575" s="1">
        <f t="shared" si="1064"/>
        <v>501.96158985802629</v>
      </c>
      <c r="N7575">
        <f t="shared" si="1068"/>
        <v>4504.5</v>
      </c>
      <c r="O7575">
        <f t="shared" si="1065"/>
        <v>63.52</v>
      </c>
      <c r="P7575">
        <f t="shared" si="1066"/>
        <v>117</v>
      </c>
      <c r="Q7575">
        <v>20000</v>
      </c>
      <c r="R7575">
        <f t="shared" si="1067"/>
        <v>11.310541310541311</v>
      </c>
      <c r="S7575">
        <f t="shared" si="1069"/>
        <v>3.6523078630196895E-2</v>
      </c>
      <c r="T7575">
        <f t="shared" si="1070"/>
        <v>0.10397712450485982</v>
      </c>
      <c r="U7575">
        <f>IFERROR(VLOOKUP(D7575,'ZORI (2)'!$C$2:$F$106,4,FALSE), 0)</f>
        <v>41.80961872209641</v>
      </c>
    </row>
    <row r="7576" spans="1:21" x14ac:dyDescent="0.25">
      <c r="A7576">
        <v>11638</v>
      </c>
      <c r="B7576">
        <v>56359</v>
      </c>
      <c r="C7576" t="s">
        <v>3949</v>
      </c>
      <c r="D7576" t="s">
        <v>307</v>
      </c>
      <c r="E7576">
        <v>119600</v>
      </c>
      <c r="F7576">
        <v>147000</v>
      </c>
      <c r="G7576">
        <f>IFERROR(VLOOKUP(D7576,'ZORI (2)'!$C$2:$E$106,2,FALSE), 0)</f>
        <v>1268</v>
      </c>
      <c r="H7576">
        <f>IFERROR(VLOOKUP(D7576,'ZORI (2)'!$C$2:$E$106,3,FALSE), 0)</f>
        <v>1485</v>
      </c>
      <c r="I7576">
        <f t="shared" si="1062"/>
        <v>29400</v>
      </c>
      <c r="J7576">
        <f t="shared" si="1063"/>
        <v>117600</v>
      </c>
      <c r="K7576">
        <v>2.5000000000000001E-2</v>
      </c>
      <c r="L7576">
        <v>360</v>
      </c>
      <c r="M7576" s="1">
        <f t="shared" si="1064"/>
        <v>464.66217700963392</v>
      </c>
      <c r="N7576">
        <f t="shared" si="1068"/>
        <v>4186</v>
      </c>
      <c r="O7576">
        <f t="shared" si="1065"/>
        <v>58.8</v>
      </c>
      <c r="P7576">
        <f t="shared" si="1066"/>
        <v>148.5</v>
      </c>
      <c r="Q7576">
        <v>20000</v>
      </c>
      <c r="R7576">
        <f t="shared" si="1067"/>
        <v>8.2491582491582491</v>
      </c>
      <c r="S7576">
        <f t="shared" si="1069"/>
        <v>2.2352662985269774E-2</v>
      </c>
      <c r="T7576">
        <f t="shared" si="1070"/>
        <v>0.18207094905169993</v>
      </c>
      <c r="U7576">
        <f>IFERROR(VLOOKUP(D7576,'ZORI (2)'!$C$2:$F$106,4,FALSE), 0)</f>
        <v>66.493977017409904</v>
      </c>
    </row>
    <row r="7577" spans="1:21" x14ac:dyDescent="0.25">
      <c r="A7577">
        <v>11639</v>
      </c>
      <c r="B7577">
        <v>12053</v>
      </c>
      <c r="C7577" t="s">
        <v>3950</v>
      </c>
      <c r="D7577" t="s">
        <v>305</v>
      </c>
      <c r="E7577">
        <v>181800</v>
      </c>
      <c r="F7577">
        <v>200500</v>
      </c>
      <c r="G7577">
        <f>IFERROR(VLOOKUP(D7577,'ZORI (2)'!$C$2:$E$106,2,FALSE), 0)</f>
        <v>1131</v>
      </c>
      <c r="H7577">
        <f>IFERROR(VLOOKUP(D7577,'ZORI (2)'!$C$2:$E$106,3,FALSE), 0)</f>
        <v>1252</v>
      </c>
      <c r="I7577">
        <f t="shared" si="1062"/>
        <v>40100</v>
      </c>
      <c r="J7577">
        <f t="shared" si="1063"/>
        <v>160400</v>
      </c>
      <c r="K7577">
        <v>2.5000000000000001E-2</v>
      </c>
      <c r="L7577">
        <v>360</v>
      </c>
      <c r="M7577" s="1">
        <f t="shared" si="1064"/>
        <v>633.77392170361634</v>
      </c>
      <c r="N7577">
        <f t="shared" si="1068"/>
        <v>6363.0000000000009</v>
      </c>
      <c r="O7577">
        <f t="shared" si="1065"/>
        <v>80.199999999999989</v>
      </c>
      <c r="P7577">
        <f t="shared" si="1066"/>
        <v>125.2</v>
      </c>
      <c r="Q7577">
        <v>20000</v>
      </c>
      <c r="R7577">
        <f t="shared" si="1067"/>
        <v>13.345314164004259</v>
      </c>
      <c r="S7577">
        <f t="shared" si="1069"/>
        <v>-3.6812497898281636E-2</v>
      </c>
      <c r="T7577">
        <f t="shared" si="1070"/>
        <v>7.4536402803915033E-2</v>
      </c>
      <c r="U7577">
        <f>IFERROR(VLOOKUP(D7577,'ZORI (2)'!$C$2:$F$106,4,FALSE), 0)</f>
        <v>34.331863782036343</v>
      </c>
    </row>
    <row r="7578" spans="1:21" x14ac:dyDescent="0.25">
      <c r="A7578">
        <v>11641</v>
      </c>
      <c r="B7578">
        <v>32744</v>
      </c>
      <c r="C7578" t="s">
        <v>3951</v>
      </c>
      <c r="D7578" t="s">
        <v>270</v>
      </c>
      <c r="E7578">
        <v>79300</v>
      </c>
      <c r="F7578">
        <v>158400</v>
      </c>
      <c r="G7578">
        <f>IFERROR(VLOOKUP(D7578,'ZORI (2)'!$C$2:$E$106,2,FALSE), 0)</f>
        <v>1036</v>
      </c>
      <c r="H7578">
        <f>IFERROR(VLOOKUP(D7578,'ZORI (2)'!$C$2:$E$106,3,FALSE), 0)</f>
        <v>1309</v>
      </c>
      <c r="I7578">
        <f t="shared" si="1062"/>
        <v>31680</v>
      </c>
      <c r="J7578">
        <f t="shared" si="1063"/>
        <v>126720</v>
      </c>
      <c r="K7578">
        <v>2.5000000000000001E-2</v>
      </c>
      <c r="L7578">
        <v>360</v>
      </c>
      <c r="M7578" s="1">
        <f t="shared" si="1064"/>
        <v>500.69720298180965</v>
      </c>
      <c r="N7578">
        <f t="shared" si="1068"/>
        <v>2775.5000000000005</v>
      </c>
      <c r="O7578">
        <f t="shared" si="1065"/>
        <v>63.36</v>
      </c>
      <c r="P7578">
        <f t="shared" si="1066"/>
        <v>130.9</v>
      </c>
      <c r="Q7578">
        <v>20000</v>
      </c>
      <c r="R7578">
        <f t="shared" si="1067"/>
        <v>10.084033613445378</v>
      </c>
      <c r="S7578">
        <f t="shared" si="1069"/>
        <v>0.55179254571371195</v>
      </c>
      <c r="T7578">
        <f t="shared" si="1070"/>
        <v>0.13531256832125838</v>
      </c>
      <c r="U7578">
        <f>IFERROR(VLOOKUP(D7578,'ZORI (2)'!$C$2:$F$106,4,FALSE), 0)</f>
        <v>82.295215845275038</v>
      </c>
    </row>
    <row r="7579" spans="1:21" x14ac:dyDescent="0.25">
      <c r="A7579">
        <v>11642</v>
      </c>
      <c r="B7579">
        <v>55927</v>
      </c>
      <c r="C7579" t="s">
        <v>3952</v>
      </c>
      <c r="D7579" t="s">
        <v>274</v>
      </c>
      <c r="E7579">
        <v>133100</v>
      </c>
      <c r="F7579">
        <v>170300</v>
      </c>
      <c r="G7579">
        <f>IFERROR(VLOOKUP(D7579,'ZORI (2)'!$C$2:$E$106,2,FALSE), 0)</f>
        <v>913</v>
      </c>
      <c r="H7579">
        <f>IFERROR(VLOOKUP(D7579,'ZORI (2)'!$C$2:$E$106,3,FALSE), 0)</f>
        <v>1037</v>
      </c>
      <c r="I7579">
        <f t="shared" si="1062"/>
        <v>34060</v>
      </c>
      <c r="J7579">
        <f t="shared" si="1063"/>
        <v>136240</v>
      </c>
      <c r="K7579">
        <v>2.5000000000000001E-2</v>
      </c>
      <c r="L7579">
        <v>360</v>
      </c>
      <c r="M7579" s="1">
        <f t="shared" si="1064"/>
        <v>538.31271254925628</v>
      </c>
      <c r="N7579">
        <f t="shared" si="1068"/>
        <v>4658.5</v>
      </c>
      <c r="O7579">
        <f t="shared" si="1065"/>
        <v>68.12</v>
      </c>
      <c r="P7579">
        <f t="shared" si="1066"/>
        <v>103.7</v>
      </c>
      <c r="Q7579">
        <v>20000</v>
      </c>
      <c r="R7579">
        <f t="shared" si="1067"/>
        <v>13.685310189649631</v>
      </c>
      <c r="S7579">
        <f t="shared" si="1069"/>
        <v>7.9498093605098935E-2</v>
      </c>
      <c r="T7579">
        <f t="shared" si="1070"/>
        <v>6.6800198394184523E-2</v>
      </c>
      <c r="U7579">
        <f>IFERROR(VLOOKUP(D7579,'ZORI (2)'!$C$2:$F$106,4,FALSE), 0)</f>
        <v>35.783635050326652</v>
      </c>
    </row>
    <row r="7580" spans="1:21" x14ac:dyDescent="0.25">
      <c r="A7580">
        <v>11644</v>
      </c>
      <c r="B7580">
        <v>10594</v>
      </c>
      <c r="C7580" t="s">
        <v>3953</v>
      </c>
      <c r="D7580" t="s">
        <v>195</v>
      </c>
      <c r="E7580">
        <v>519700</v>
      </c>
      <c r="F7580">
        <v>615300</v>
      </c>
      <c r="G7580">
        <f>IFERROR(VLOOKUP(D7580,'ZORI (2)'!$C$2:$E$106,2,FALSE), 0)</f>
        <v>2329</v>
      </c>
      <c r="H7580">
        <f>IFERROR(VLOOKUP(D7580,'ZORI (2)'!$C$2:$E$106,3,FALSE), 0)</f>
        <v>2608</v>
      </c>
      <c r="I7580">
        <f t="shared" si="1062"/>
        <v>123060</v>
      </c>
      <c r="J7580">
        <f t="shared" si="1063"/>
        <v>492240</v>
      </c>
      <c r="K7580">
        <v>2.5000000000000001E-2</v>
      </c>
      <c r="L7580">
        <v>360</v>
      </c>
      <c r="M7580" s="1">
        <f t="shared" si="1064"/>
        <v>1944.9431123403249</v>
      </c>
      <c r="N7580">
        <f t="shared" si="1068"/>
        <v>18189.5</v>
      </c>
      <c r="O7580">
        <f t="shared" si="1065"/>
        <v>246.11999999999998</v>
      </c>
      <c r="P7580">
        <f t="shared" si="1066"/>
        <v>260.8</v>
      </c>
      <c r="Q7580">
        <v>20000</v>
      </c>
      <c r="R7580">
        <f t="shared" si="1067"/>
        <v>19.660659509202453</v>
      </c>
      <c r="S7580">
        <f t="shared" si="1069"/>
        <v>0.10290657917024787</v>
      </c>
      <c r="T7580">
        <f t="shared" si="1070"/>
        <v>1.1619525343744297E-2</v>
      </c>
      <c r="U7580">
        <f>IFERROR(VLOOKUP(D7580,'ZORI (2)'!$C$2:$F$106,4,FALSE), 0)</f>
        <v>81.282042347392249</v>
      </c>
    </row>
    <row r="7581" spans="1:21" x14ac:dyDescent="0.25">
      <c r="A7581">
        <v>11645</v>
      </c>
      <c r="B7581">
        <v>10921</v>
      </c>
      <c r="C7581" t="s">
        <v>3954</v>
      </c>
      <c r="D7581" t="s">
        <v>195</v>
      </c>
      <c r="E7581">
        <v>213100</v>
      </c>
      <c r="F7581">
        <v>255400</v>
      </c>
      <c r="G7581">
        <f>IFERROR(VLOOKUP(D7581,'ZORI (2)'!$C$2:$E$106,2,FALSE), 0)</f>
        <v>2329</v>
      </c>
      <c r="H7581">
        <f>IFERROR(VLOOKUP(D7581,'ZORI (2)'!$C$2:$E$106,3,FALSE), 0)</f>
        <v>2608</v>
      </c>
      <c r="I7581">
        <f t="shared" si="1062"/>
        <v>51080</v>
      </c>
      <c r="J7581">
        <f t="shared" si="1063"/>
        <v>204320</v>
      </c>
      <c r="K7581">
        <v>2.5000000000000001E-2</v>
      </c>
      <c r="L7581">
        <v>360</v>
      </c>
      <c r="M7581" s="1">
        <f t="shared" si="1064"/>
        <v>807.31102046435717</v>
      </c>
      <c r="N7581">
        <f t="shared" si="1068"/>
        <v>7458.5000000000009</v>
      </c>
      <c r="O7581">
        <f t="shared" si="1065"/>
        <v>102.16</v>
      </c>
      <c r="P7581">
        <f t="shared" si="1066"/>
        <v>260.8</v>
      </c>
      <c r="Q7581">
        <v>20000</v>
      </c>
      <c r="R7581">
        <f t="shared" si="1067"/>
        <v>8.1607873210633954</v>
      </c>
      <c r="S7581">
        <f t="shared" si="1069"/>
        <v>6.1696011573068504E-2</v>
      </c>
      <c r="T7581">
        <f t="shared" si="1070"/>
        <v>0.2196724887084387</v>
      </c>
      <c r="U7581">
        <f>IFERROR(VLOOKUP(D7581,'ZORI (2)'!$C$2:$F$106,4,FALSE), 0)</f>
        <v>81.282042347392249</v>
      </c>
    </row>
    <row r="7582" spans="1:21" x14ac:dyDescent="0.25">
      <c r="A7582">
        <v>11646</v>
      </c>
      <c r="B7582">
        <v>32764</v>
      </c>
      <c r="C7582" t="s">
        <v>2767</v>
      </c>
      <c r="D7582" t="s">
        <v>339</v>
      </c>
      <c r="E7582">
        <v>171300</v>
      </c>
      <c r="F7582">
        <v>267200</v>
      </c>
      <c r="G7582">
        <f>IFERROR(VLOOKUP(D7582,'ZORI (2)'!$C$2:$E$106,2,FALSE), 0)</f>
        <v>1003</v>
      </c>
      <c r="H7582">
        <f>IFERROR(VLOOKUP(D7582,'ZORI (2)'!$C$2:$E$106,3,FALSE), 0)</f>
        <v>1340</v>
      </c>
      <c r="I7582">
        <f t="shared" si="1062"/>
        <v>53440</v>
      </c>
      <c r="J7582">
        <f t="shared" si="1063"/>
        <v>213760</v>
      </c>
      <c r="K7582">
        <v>2.5000000000000001E-2</v>
      </c>
      <c r="L7582">
        <v>360</v>
      </c>
      <c r="M7582" s="1">
        <f t="shared" si="1064"/>
        <v>844.61043331274959</v>
      </c>
      <c r="N7582">
        <f t="shared" si="1068"/>
        <v>5995.5000000000009</v>
      </c>
      <c r="O7582">
        <f t="shared" si="1065"/>
        <v>106.88000000000001</v>
      </c>
      <c r="P7582">
        <f t="shared" si="1066"/>
        <v>134</v>
      </c>
      <c r="Q7582">
        <v>20000</v>
      </c>
      <c r="R7582">
        <f t="shared" si="1067"/>
        <v>16.616915422885572</v>
      </c>
      <c r="S7582">
        <f t="shared" si="1069"/>
        <v>0.35431370710431814</v>
      </c>
      <c r="T7582">
        <f t="shared" si="1070"/>
        <v>3.8447731810676629E-2</v>
      </c>
      <c r="U7582">
        <f>IFERROR(VLOOKUP(D7582,'ZORI (2)'!$C$2:$F$106,4,FALSE), 0)</f>
        <v>100.25667738631786</v>
      </c>
    </row>
    <row r="7583" spans="1:21" x14ac:dyDescent="0.25">
      <c r="A7583">
        <v>11647</v>
      </c>
      <c r="B7583">
        <v>45052</v>
      </c>
      <c r="C7583" t="s">
        <v>2484</v>
      </c>
      <c r="D7583" t="s">
        <v>244</v>
      </c>
      <c r="E7583">
        <v>170800</v>
      </c>
      <c r="F7583">
        <v>211300</v>
      </c>
      <c r="G7583">
        <f>IFERROR(VLOOKUP(D7583,'ZORI (2)'!$C$2:$E$106,2,FALSE), 0)</f>
        <v>976</v>
      </c>
      <c r="H7583">
        <f>IFERROR(VLOOKUP(D7583,'ZORI (2)'!$C$2:$E$106,3,FALSE), 0)</f>
        <v>1123</v>
      </c>
      <c r="I7583">
        <f t="shared" si="1062"/>
        <v>42260</v>
      </c>
      <c r="J7583">
        <f t="shared" si="1063"/>
        <v>169040</v>
      </c>
      <c r="K7583">
        <v>2.5000000000000001E-2</v>
      </c>
      <c r="L7583">
        <v>360</v>
      </c>
      <c r="M7583" s="1">
        <f t="shared" si="1064"/>
        <v>667.91236736146709</v>
      </c>
      <c r="N7583">
        <f t="shared" si="1068"/>
        <v>5978.0000000000009</v>
      </c>
      <c r="O7583">
        <f t="shared" si="1065"/>
        <v>84.52</v>
      </c>
      <c r="P7583">
        <f t="shared" si="1066"/>
        <v>112.30000000000001</v>
      </c>
      <c r="Q7583">
        <v>20000</v>
      </c>
      <c r="R7583">
        <f t="shared" si="1067"/>
        <v>15.679726921935293</v>
      </c>
      <c r="S7583">
        <f t="shared" si="1069"/>
        <v>7.3798900283568281E-2</v>
      </c>
      <c r="T7583">
        <f t="shared" si="1070"/>
        <v>4.541767917674016E-2</v>
      </c>
      <c r="U7583">
        <f>IFERROR(VLOOKUP(D7583,'ZORI (2)'!$C$2:$F$106,4,FALSE), 0)</f>
        <v>45.381348996418048</v>
      </c>
    </row>
    <row r="7584" spans="1:21" x14ac:dyDescent="0.25">
      <c r="A7584">
        <v>11649</v>
      </c>
      <c r="B7584">
        <v>10524</v>
      </c>
      <c r="C7584" t="s">
        <v>3610</v>
      </c>
      <c r="D7584" t="s">
        <v>195</v>
      </c>
      <c r="E7584">
        <v>384600</v>
      </c>
      <c r="F7584">
        <v>464800</v>
      </c>
      <c r="G7584">
        <f>IFERROR(VLOOKUP(D7584,'ZORI (2)'!$C$2:$E$106,2,FALSE), 0)</f>
        <v>2329</v>
      </c>
      <c r="H7584">
        <f>IFERROR(VLOOKUP(D7584,'ZORI (2)'!$C$2:$E$106,3,FALSE), 0)</f>
        <v>2608</v>
      </c>
      <c r="I7584">
        <f t="shared" si="1062"/>
        <v>92960</v>
      </c>
      <c r="J7584">
        <f t="shared" si="1063"/>
        <v>371840</v>
      </c>
      <c r="K7584">
        <v>2.5000000000000001E-2</v>
      </c>
      <c r="L7584">
        <v>360</v>
      </c>
      <c r="M7584" s="1">
        <f t="shared" si="1064"/>
        <v>1469.2175501637948</v>
      </c>
      <c r="N7584">
        <f t="shared" si="1068"/>
        <v>13461.000000000002</v>
      </c>
      <c r="O7584">
        <f t="shared" si="1065"/>
        <v>185.92</v>
      </c>
      <c r="P7584">
        <f t="shared" si="1066"/>
        <v>260.8</v>
      </c>
      <c r="Q7584">
        <v>20000</v>
      </c>
      <c r="R7584">
        <f t="shared" si="1067"/>
        <v>14.851738241308793</v>
      </c>
      <c r="S7584">
        <f t="shared" si="1069"/>
        <v>0.11179947423940526</v>
      </c>
      <c r="T7584">
        <f t="shared" si="1070"/>
        <v>6.5691217424592926E-2</v>
      </c>
      <c r="U7584">
        <f>IFERROR(VLOOKUP(D7584,'ZORI (2)'!$C$2:$F$106,4,FALSE), 0)</f>
        <v>81.282042347392249</v>
      </c>
    </row>
    <row r="7585" spans="1:21" x14ac:dyDescent="0.25">
      <c r="A7585">
        <v>11652</v>
      </c>
      <c r="B7585">
        <v>7440</v>
      </c>
      <c r="C7585" t="s">
        <v>2870</v>
      </c>
      <c r="D7585" t="s">
        <v>195</v>
      </c>
      <c r="E7585">
        <v>361400</v>
      </c>
      <c r="F7585">
        <v>390600</v>
      </c>
      <c r="G7585">
        <f>IFERROR(VLOOKUP(D7585,'ZORI (2)'!$C$2:$E$106,2,FALSE), 0)</f>
        <v>2329</v>
      </c>
      <c r="H7585">
        <f>IFERROR(VLOOKUP(D7585,'ZORI (2)'!$C$2:$E$106,3,FALSE), 0)</f>
        <v>2608</v>
      </c>
      <c r="I7585">
        <f t="shared" si="1062"/>
        <v>78120</v>
      </c>
      <c r="J7585">
        <f t="shared" si="1063"/>
        <v>312480</v>
      </c>
      <c r="K7585">
        <v>2.5000000000000001E-2</v>
      </c>
      <c r="L7585">
        <v>360</v>
      </c>
      <c r="M7585" s="1">
        <f t="shared" si="1064"/>
        <v>1234.6737846255987</v>
      </c>
      <c r="N7585">
        <f t="shared" si="1068"/>
        <v>12649.000000000002</v>
      </c>
      <c r="O7585">
        <f t="shared" si="1065"/>
        <v>156.24</v>
      </c>
      <c r="P7585">
        <f t="shared" si="1066"/>
        <v>260.8</v>
      </c>
      <c r="Q7585">
        <v>20000</v>
      </c>
      <c r="R7585">
        <f t="shared" si="1067"/>
        <v>12.480828220858896</v>
      </c>
      <c r="S7585">
        <f t="shared" si="1069"/>
        <v>-8.7527185705331065E-3</v>
      </c>
      <c r="T7585">
        <f t="shared" si="1070"/>
        <v>0.10359788916116258</v>
      </c>
      <c r="U7585">
        <f>IFERROR(VLOOKUP(D7585,'ZORI (2)'!$C$2:$F$106,4,FALSE), 0)</f>
        <v>81.282042347392249</v>
      </c>
    </row>
    <row r="7586" spans="1:21" x14ac:dyDescent="0.25">
      <c r="A7586">
        <v>11654</v>
      </c>
      <c r="B7586">
        <v>10913</v>
      </c>
      <c r="C7586" t="s">
        <v>2534</v>
      </c>
      <c r="D7586" t="s">
        <v>195</v>
      </c>
      <c r="E7586">
        <v>450200</v>
      </c>
      <c r="F7586">
        <v>491700</v>
      </c>
      <c r="G7586">
        <f>IFERROR(VLOOKUP(D7586,'ZORI (2)'!$C$2:$E$106,2,FALSE), 0)</f>
        <v>2329</v>
      </c>
      <c r="H7586">
        <f>IFERROR(VLOOKUP(D7586,'ZORI (2)'!$C$2:$E$106,3,FALSE), 0)</f>
        <v>2608</v>
      </c>
      <c r="I7586">
        <f t="shared" si="1062"/>
        <v>98340</v>
      </c>
      <c r="J7586">
        <f t="shared" si="1063"/>
        <v>393360</v>
      </c>
      <c r="K7586">
        <v>2.5000000000000001E-2</v>
      </c>
      <c r="L7586">
        <v>360</v>
      </c>
      <c r="M7586" s="1">
        <f t="shared" si="1064"/>
        <v>1554.2475675893675</v>
      </c>
      <c r="N7586">
        <f t="shared" si="1068"/>
        <v>15757.000000000002</v>
      </c>
      <c r="O7586">
        <f t="shared" si="1065"/>
        <v>196.68</v>
      </c>
      <c r="P7586">
        <f t="shared" si="1066"/>
        <v>260.8</v>
      </c>
      <c r="Q7586">
        <v>20000</v>
      </c>
      <c r="R7586">
        <f t="shared" si="1067"/>
        <v>15.71127300613497</v>
      </c>
      <c r="S7586">
        <f t="shared" si="1069"/>
        <v>1.181791804624689E-2</v>
      </c>
      <c r="T7586">
        <f t="shared" si="1070"/>
        <v>5.3358905784078606E-2</v>
      </c>
      <c r="U7586">
        <f>IFERROR(VLOOKUP(D7586,'ZORI (2)'!$C$2:$F$106,4,FALSE), 0)</f>
        <v>81.282042347392249</v>
      </c>
    </row>
    <row r="7587" spans="1:21" x14ac:dyDescent="0.25">
      <c r="A7587">
        <v>11659</v>
      </c>
      <c r="B7587">
        <v>12835</v>
      </c>
      <c r="C7587" t="s">
        <v>3955</v>
      </c>
      <c r="D7587" t="s">
        <v>305</v>
      </c>
      <c r="E7587">
        <v>141800</v>
      </c>
      <c r="F7587">
        <v>170100</v>
      </c>
      <c r="G7587">
        <f>IFERROR(VLOOKUP(D7587,'ZORI (2)'!$C$2:$E$106,2,FALSE), 0)</f>
        <v>1131</v>
      </c>
      <c r="H7587">
        <f>IFERROR(VLOOKUP(D7587,'ZORI (2)'!$C$2:$E$106,3,FALSE), 0)</f>
        <v>1252</v>
      </c>
      <c r="I7587">
        <f t="shared" si="1062"/>
        <v>34020</v>
      </c>
      <c r="J7587">
        <f t="shared" si="1063"/>
        <v>136080</v>
      </c>
      <c r="K7587">
        <v>2.5000000000000001E-2</v>
      </c>
      <c r="L7587">
        <v>360</v>
      </c>
      <c r="M7587" s="1">
        <f t="shared" si="1064"/>
        <v>537.68051911114787</v>
      </c>
      <c r="N7587">
        <f t="shared" si="1068"/>
        <v>4963.0000000000009</v>
      </c>
      <c r="O7587">
        <f t="shared" si="1065"/>
        <v>68.040000000000006</v>
      </c>
      <c r="P7587">
        <f t="shared" si="1066"/>
        <v>125.2</v>
      </c>
      <c r="Q7587">
        <v>20000</v>
      </c>
      <c r="R7587">
        <f t="shared" si="1067"/>
        <v>11.321884984025559</v>
      </c>
      <c r="S7587">
        <f t="shared" si="1069"/>
        <v>2.0010433969165822E-2</v>
      </c>
      <c r="T7587">
        <f t="shared" si="1070"/>
        <v>0.10601281336429522</v>
      </c>
      <c r="U7587">
        <f>IFERROR(VLOOKUP(D7587,'ZORI (2)'!$C$2:$F$106,4,FALSE), 0)</f>
        <v>34.331863782036343</v>
      </c>
    </row>
    <row r="7588" spans="1:21" x14ac:dyDescent="0.25">
      <c r="A7588">
        <v>11660</v>
      </c>
      <c r="B7588">
        <v>8343</v>
      </c>
      <c r="C7588" t="s">
        <v>3956</v>
      </c>
      <c r="D7588" t="s">
        <v>254</v>
      </c>
      <c r="E7588">
        <v>183600</v>
      </c>
      <c r="F7588">
        <v>204400</v>
      </c>
      <c r="G7588">
        <f>IFERROR(VLOOKUP(D7588,'ZORI (2)'!$C$2:$E$106,2,FALSE), 0)</f>
        <v>1372</v>
      </c>
      <c r="H7588">
        <f>IFERROR(VLOOKUP(D7588,'ZORI (2)'!$C$2:$E$106,3,FALSE), 0)</f>
        <v>1516</v>
      </c>
      <c r="I7588">
        <f t="shared" si="1062"/>
        <v>40880</v>
      </c>
      <c r="J7588">
        <f t="shared" si="1063"/>
        <v>163520</v>
      </c>
      <c r="K7588">
        <v>2.5000000000000001E-2</v>
      </c>
      <c r="L7588">
        <v>360</v>
      </c>
      <c r="M7588" s="1">
        <f t="shared" si="1064"/>
        <v>646.1016937467291</v>
      </c>
      <c r="N7588">
        <f t="shared" si="1068"/>
        <v>6426.0000000000009</v>
      </c>
      <c r="O7588">
        <f t="shared" si="1065"/>
        <v>81.760000000000005</v>
      </c>
      <c r="P7588">
        <f t="shared" si="1066"/>
        <v>151.6</v>
      </c>
      <c r="Q7588">
        <v>20000</v>
      </c>
      <c r="R7588">
        <f t="shared" si="1067"/>
        <v>11.235708003518029</v>
      </c>
      <c r="S7588">
        <f t="shared" si="1069"/>
        <v>-2.6787159684991381E-2</v>
      </c>
      <c r="T7588">
        <f t="shared" si="1070"/>
        <v>0.11348854002673239</v>
      </c>
      <c r="U7588">
        <f>IFERROR(VLOOKUP(D7588,'ZORI (2)'!$C$2:$F$106,4,FALSE), 0)</f>
        <v>44.044485087995604</v>
      </c>
    </row>
    <row r="7589" spans="1:21" x14ac:dyDescent="0.25">
      <c r="A7589">
        <v>11664</v>
      </c>
      <c r="B7589">
        <v>10926</v>
      </c>
      <c r="C7589" t="s">
        <v>2291</v>
      </c>
      <c r="D7589" t="s">
        <v>195</v>
      </c>
      <c r="E7589">
        <v>245200</v>
      </c>
      <c r="F7589">
        <v>285700</v>
      </c>
      <c r="G7589">
        <f>IFERROR(VLOOKUP(D7589,'ZORI (2)'!$C$2:$E$106,2,FALSE), 0)</f>
        <v>2329</v>
      </c>
      <c r="H7589">
        <f>IFERROR(VLOOKUP(D7589,'ZORI (2)'!$C$2:$E$106,3,FALSE), 0)</f>
        <v>2608</v>
      </c>
      <c r="I7589">
        <f t="shared" si="1062"/>
        <v>57140</v>
      </c>
      <c r="J7589">
        <f t="shared" si="1063"/>
        <v>228560</v>
      </c>
      <c r="K7589">
        <v>2.5000000000000001E-2</v>
      </c>
      <c r="L7589">
        <v>360</v>
      </c>
      <c r="M7589" s="1">
        <f t="shared" si="1064"/>
        <v>903.0883263377716</v>
      </c>
      <c r="N7589">
        <f t="shared" si="1068"/>
        <v>8582</v>
      </c>
      <c r="O7589">
        <f t="shared" si="1065"/>
        <v>114.28</v>
      </c>
      <c r="P7589">
        <f t="shared" si="1066"/>
        <v>260.8</v>
      </c>
      <c r="Q7589">
        <v>20000</v>
      </c>
      <c r="R7589">
        <f t="shared" si="1067"/>
        <v>9.1289621676891617</v>
      </c>
      <c r="S7589">
        <f t="shared" si="1069"/>
        <v>4.3530984505920772E-2</v>
      </c>
      <c r="T7589">
        <f t="shared" si="1070"/>
        <v>0.18615967994151725</v>
      </c>
      <c r="U7589">
        <f>IFERROR(VLOOKUP(D7589,'ZORI (2)'!$C$2:$F$106,4,FALSE), 0)</f>
        <v>81.282042347392249</v>
      </c>
    </row>
    <row r="7590" spans="1:21" x14ac:dyDescent="0.25">
      <c r="A7590">
        <v>11666</v>
      </c>
      <c r="B7590">
        <v>15610</v>
      </c>
      <c r="C7590" t="s">
        <v>3957</v>
      </c>
      <c r="D7590" t="s">
        <v>237</v>
      </c>
      <c r="E7590">
        <v>119400</v>
      </c>
      <c r="F7590">
        <v>139800</v>
      </c>
      <c r="G7590">
        <f>IFERROR(VLOOKUP(D7590,'ZORI (2)'!$C$2:$E$106,2,FALSE), 0)</f>
        <v>1002</v>
      </c>
      <c r="H7590">
        <f>IFERROR(VLOOKUP(D7590,'ZORI (2)'!$C$2:$E$106,3,FALSE), 0)</f>
        <v>1073</v>
      </c>
      <c r="I7590">
        <f t="shared" si="1062"/>
        <v>27960</v>
      </c>
      <c r="J7590">
        <f t="shared" si="1063"/>
        <v>111840</v>
      </c>
      <c r="K7590">
        <v>2.5000000000000001E-2</v>
      </c>
      <c r="L7590">
        <v>360</v>
      </c>
      <c r="M7590" s="1">
        <f t="shared" si="1064"/>
        <v>441.9032132377335</v>
      </c>
      <c r="N7590">
        <f t="shared" si="1068"/>
        <v>4179</v>
      </c>
      <c r="O7590">
        <f t="shared" si="1065"/>
        <v>55.919999999999995</v>
      </c>
      <c r="P7590">
        <f t="shared" si="1066"/>
        <v>107.30000000000001</v>
      </c>
      <c r="Q7590">
        <v>20000</v>
      </c>
      <c r="R7590">
        <f t="shared" si="1067"/>
        <v>10.857409133271203</v>
      </c>
      <c r="S7590">
        <f t="shared" si="1069"/>
        <v>-2.6320005014660919E-2</v>
      </c>
      <c r="T7590">
        <f t="shared" si="1070"/>
        <v>0.10768371931082678</v>
      </c>
      <c r="U7590">
        <f>IFERROR(VLOOKUP(D7590,'ZORI (2)'!$C$2:$F$106,4,FALSE), 0)</f>
        <v>18.252597429548764</v>
      </c>
    </row>
    <row r="7591" spans="1:21" x14ac:dyDescent="0.25">
      <c r="A7591">
        <v>11667</v>
      </c>
      <c r="B7591">
        <v>64150</v>
      </c>
      <c r="C7591" t="s">
        <v>240</v>
      </c>
      <c r="D7591" t="s">
        <v>221</v>
      </c>
      <c r="E7591">
        <v>179100</v>
      </c>
      <c r="F7591">
        <v>218900</v>
      </c>
      <c r="G7591">
        <f>IFERROR(VLOOKUP(D7591,'ZORI (2)'!$C$2:$E$106,2,FALSE), 0)</f>
        <v>986</v>
      </c>
      <c r="H7591">
        <f>IFERROR(VLOOKUP(D7591,'ZORI (2)'!$C$2:$E$106,3,FALSE), 0)</f>
        <v>1125</v>
      </c>
      <c r="I7591">
        <f t="shared" si="1062"/>
        <v>43780</v>
      </c>
      <c r="J7591">
        <f t="shared" si="1063"/>
        <v>175120</v>
      </c>
      <c r="K7591">
        <v>2.5000000000000001E-2</v>
      </c>
      <c r="L7591">
        <v>360</v>
      </c>
      <c r="M7591" s="1">
        <f t="shared" si="1064"/>
        <v>691.93571800958409</v>
      </c>
      <c r="N7591">
        <f t="shared" si="1068"/>
        <v>6268.5000000000009</v>
      </c>
      <c r="O7591">
        <f t="shared" si="1065"/>
        <v>87.56</v>
      </c>
      <c r="P7591">
        <f t="shared" si="1066"/>
        <v>112.5</v>
      </c>
      <c r="Q7591">
        <v>20000</v>
      </c>
      <c r="R7591">
        <f t="shared" si="1067"/>
        <v>16.214814814814815</v>
      </c>
      <c r="S7591">
        <f t="shared" si="1069"/>
        <v>6.5888877797714837E-2</v>
      </c>
      <c r="T7591">
        <f t="shared" si="1070"/>
        <v>3.991593515756927E-2</v>
      </c>
      <c r="U7591">
        <f>IFERROR(VLOOKUP(D7591,'ZORI (2)'!$C$2:$F$106,4,FALSE), 0)</f>
        <v>42.542445790969175</v>
      </c>
    </row>
    <row r="7592" spans="1:21" x14ac:dyDescent="0.25">
      <c r="A7592">
        <v>11668</v>
      </c>
      <c r="B7592">
        <v>1612</v>
      </c>
      <c r="C7592" t="s">
        <v>3958</v>
      </c>
      <c r="D7592" t="s">
        <v>365</v>
      </c>
      <c r="E7592">
        <v>253400</v>
      </c>
      <c r="F7592">
        <v>318700</v>
      </c>
      <c r="G7592">
        <f>IFERROR(VLOOKUP(D7592,'ZORI (2)'!$C$2:$E$106,2,FALSE), 0)</f>
        <v>1071</v>
      </c>
      <c r="H7592">
        <f>IFERROR(VLOOKUP(D7592,'ZORI (2)'!$C$2:$E$106,3,FALSE), 0)</f>
        <v>1302</v>
      </c>
      <c r="I7592">
        <f t="shared" si="1062"/>
        <v>63740</v>
      </c>
      <c r="J7592">
        <f t="shared" si="1063"/>
        <v>254960</v>
      </c>
      <c r="K7592">
        <v>2.5000000000000001E-2</v>
      </c>
      <c r="L7592">
        <v>360</v>
      </c>
      <c r="M7592" s="1">
        <f t="shared" si="1064"/>
        <v>1007.4002436256486</v>
      </c>
      <c r="N7592">
        <f t="shared" si="1068"/>
        <v>8869</v>
      </c>
      <c r="O7592">
        <f t="shared" si="1065"/>
        <v>127.47999999999999</v>
      </c>
      <c r="P7592">
        <f t="shared" si="1066"/>
        <v>130.20000000000002</v>
      </c>
      <c r="Q7592">
        <v>20000</v>
      </c>
      <c r="R7592">
        <f t="shared" si="1067"/>
        <v>20.39810547875064</v>
      </c>
      <c r="S7592">
        <f t="shared" si="1069"/>
        <v>0.12906482823122625</v>
      </c>
      <c r="T7592">
        <f t="shared" si="1070"/>
        <v>4.7839527096957884E-3</v>
      </c>
      <c r="U7592">
        <f>IFERROR(VLOOKUP(D7592,'ZORI (2)'!$C$2:$F$106,4,FALSE), 0)</f>
        <v>68.912445683403433</v>
      </c>
    </row>
    <row r="7593" spans="1:21" x14ac:dyDescent="0.25">
      <c r="A7593">
        <v>11670</v>
      </c>
      <c r="B7593">
        <v>62014</v>
      </c>
      <c r="C7593" t="s">
        <v>3288</v>
      </c>
      <c r="D7593" t="s">
        <v>207</v>
      </c>
      <c r="E7593">
        <v>73600</v>
      </c>
      <c r="F7593">
        <v>89800</v>
      </c>
      <c r="G7593">
        <f>IFERROR(VLOOKUP(D7593,'ZORI (2)'!$C$2:$E$106,2,FALSE), 0)</f>
        <v>959</v>
      </c>
      <c r="H7593">
        <f>IFERROR(VLOOKUP(D7593,'ZORI (2)'!$C$2:$E$106,3,FALSE), 0)</f>
        <v>1054</v>
      </c>
      <c r="I7593">
        <f t="shared" si="1062"/>
        <v>17960</v>
      </c>
      <c r="J7593">
        <f t="shared" si="1063"/>
        <v>71840</v>
      </c>
      <c r="K7593">
        <v>2.5000000000000001E-2</v>
      </c>
      <c r="L7593">
        <v>360</v>
      </c>
      <c r="M7593" s="1">
        <f t="shared" si="1064"/>
        <v>283.85485371064709</v>
      </c>
      <c r="N7593">
        <f t="shared" si="1068"/>
        <v>2576.0000000000005</v>
      </c>
      <c r="O7593">
        <f t="shared" si="1065"/>
        <v>35.92</v>
      </c>
      <c r="P7593">
        <f t="shared" si="1066"/>
        <v>105.4</v>
      </c>
      <c r="Q7593">
        <v>20000</v>
      </c>
      <c r="R7593">
        <f t="shared" si="1067"/>
        <v>7.0999367488931053</v>
      </c>
      <c r="S7593">
        <f t="shared" si="1069"/>
        <v>-6.6295125603061056E-2</v>
      </c>
      <c r="T7593">
        <f t="shared" si="1070"/>
        <v>0.18615309244800263</v>
      </c>
      <c r="U7593">
        <f>IFERROR(VLOOKUP(D7593,'ZORI (2)'!$C$2:$F$106,4,FALSE), 0)</f>
        <v>28.58788216714769</v>
      </c>
    </row>
    <row r="7594" spans="1:21" x14ac:dyDescent="0.25">
      <c r="A7594">
        <v>11673</v>
      </c>
      <c r="B7594">
        <v>95634</v>
      </c>
      <c r="C7594" t="s">
        <v>348</v>
      </c>
      <c r="D7594" t="s">
        <v>222</v>
      </c>
      <c r="E7594">
        <v>258800</v>
      </c>
      <c r="F7594">
        <v>339400</v>
      </c>
      <c r="G7594">
        <f>IFERROR(VLOOKUP(D7594,'ZORI (2)'!$C$2:$E$106,2,FALSE), 0)</f>
        <v>1254</v>
      </c>
      <c r="H7594">
        <f>IFERROR(VLOOKUP(D7594,'ZORI (2)'!$C$2:$E$106,3,FALSE), 0)</f>
        <v>1663</v>
      </c>
      <c r="I7594">
        <f t="shared" si="1062"/>
        <v>67880</v>
      </c>
      <c r="J7594">
        <f t="shared" si="1063"/>
        <v>271520</v>
      </c>
      <c r="K7594">
        <v>2.5000000000000001E-2</v>
      </c>
      <c r="L7594">
        <v>360</v>
      </c>
      <c r="M7594" s="1">
        <f t="shared" si="1064"/>
        <v>1072.8322644698624</v>
      </c>
      <c r="N7594">
        <f t="shared" si="1068"/>
        <v>9058</v>
      </c>
      <c r="O7594">
        <f t="shared" si="1065"/>
        <v>135.76</v>
      </c>
      <c r="P7594">
        <f t="shared" si="1066"/>
        <v>166.3</v>
      </c>
      <c r="Q7594">
        <v>20000</v>
      </c>
      <c r="R7594">
        <f t="shared" si="1067"/>
        <v>17.007416315894968</v>
      </c>
      <c r="S7594">
        <f t="shared" si="1069"/>
        <v>0.17905356113083534</v>
      </c>
      <c r="T7594">
        <f t="shared" si="1070"/>
        <v>3.5664990265547591E-2</v>
      </c>
      <c r="U7594">
        <f>IFERROR(VLOOKUP(D7594,'ZORI (2)'!$C$2:$F$106,4,FALSE), 0)</f>
        <v>129.20448974423459</v>
      </c>
    </row>
    <row r="7595" spans="1:21" x14ac:dyDescent="0.25">
      <c r="A7595">
        <v>11674</v>
      </c>
      <c r="B7595">
        <v>35133</v>
      </c>
      <c r="C7595" t="s">
        <v>1875</v>
      </c>
      <c r="D7595" t="s">
        <v>275</v>
      </c>
      <c r="E7595">
        <v>122000</v>
      </c>
      <c r="F7595">
        <v>143300</v>
      </c>
      <c r="G7595">
        <f>IFERROR(VLOOKUP(D7595,'ZORI (2)'!$C$2:$E$106,2,FALSE), 0)</f>
        <v>972</v>
      </c>
      <c r="H7595">
        <f>IFERROR(VLOOKUP(D7595,'ZORI (2)'!$C$2:$E$106,3,FALSE), 0)</f>
        <v>1061</v>
      </c>
      <c r="I7595">
        <f t="shared" si="1062"/>
        <v>28660</v>
      </c>
      <c r="J7595">
        <f t="shared" si="1063"/>
        <v>114640</v>
      </c>
      <c r="K7595">
        <v>2.5000000000000001E-2</v>
      </c>
      <c r="L7595">
        <v>360</v>
      </c>
      <c r="M7595" s="1">
        <f t="shared" si="1064"/>
        <v>452.96659840462956</v>
      </c>
      <c r="N7595">
        <f t="shared" si="1068"/>
        <v>4270</v>
      </c>
      <c r="O7595">
        <f t="shared" si="1065"/>
        <v>57.32</v>
      </c>
      <c r="P7595">
        <f t="shared" si="1066"/>
        <v>106.10000000000001</v>
      </c>
      <c r="Q7595">
        <v>20000</v>
      </c>
      <c r="R7595">
        <f t="shared" si="1067"/>
        <v>11.255105246622684</v>
      </c>
      <c r="S7595">
        <f t="shared" si="1069"/>
        <v>-2.0304915567101935E-2</v>
      </c>
      <c r="T7595">
        <f t="shared" si="1070"/>
        <v>0.10080031776203373</v>
      </c>
      <c r="U7595">
        <f>IFERROR(VLOOKUP(D7595,'ZORI (2)'!$C$2:$F$106,4,FALSE), 0)</f>
        <v>24.655948903389032</v>
      </c>
    </row>
    <row r="7596" spans="1:21" x14ac:dyDescent="0.25">
      <c r="A7596">
        <v>11675</v>
      </c>
      <c r="B7596">
        <v>3884</v>
      </c>
      <c r="C7596" t="s">
        <v>3402</v>
      </c>
      <c r="D7596" t="s">
        <v>219</v>
      </c>
      <c r="E7596">
        <v>220700</v>
      </c>
      <c r="F7596">
        <v>281700</v>
      </c>
      <c r="G7596">
        <f>IFERROR(VLOOKUP(D7596,'ZORI (2)'!$C$2:$E$106,2,FALSE), 0)</f>
        <v>2124</v>
      </c>
      <c r="H7596">
        <f>IFERROR(VLOOKUP(D7596,'ZORI (2)'!$C$2:$E$106,3,FALSE), 0)</f>
        <v>2442</v>
      </c>
      <c r="I7596">
        <f t="shared" si="1062"/>
        <v>56340</v>
      </c>
      <c r="J7596">
        <f t="shared" si="1063"/>
        <v>225360</v>
      </c>
      <c r="K7596">
        <v>2.5000000000000001E-2</v>
      </c>
      <c r="L7596">
        <v>360</v>
      </c>
      <c r="M7596" s="1">
        <f t="shared" si="1064"/>
        <v>890.4444575756047</v>
      </c>
      <c r="N7596">
        <f t="shared" si="1068"/>
        <v>7724.5000000000009</v>
      </c>
      <c r="O7596">
        <f t="shared" si="1065"/>
        <v>112.68</v>
      </c>
      <c r="P7596">
        <f t="shared" si="1066"/>
        <v>244.20000000000002</v>
      </c>
      <c r="Q7596">
        <v>20000</v>
      </c>
      <c r="R7596">
        <f t="shared" si="1067"/>
        <v>9.6130221130221134</v>
      </c>
      <c r="S7596">
        <f t="shared" si="1069"/>
        <v>0.13394612850181847</v>
      </c>
      <c r="T7596">
        <f t="shared" si="1070"/>
        <v>0.17053698658878291</v>
      </c>
      <c r="U7596">
        <f>IFERROR(VLOOKUP(D7596,'ZORI (2)'!$C$2:$F$106,4,FALSE), 0)</f>
        <v>98.079496251938465</v>
      </c>
    </row>
    <row r="7597" spans="1:21" x14ac:dyDescent="0.25">
      <c r="A7597">
        <v>11680</v>
      </c>
      <c r="B7597">
        <v>21658</v>
      </c>
      <c r="C7597" t="s">
        <v>3959</v>
      </c>
      <c r="D7597" t="s">
        <v>211</v>
      </c>
      <c r="E7597">
        <v>398600</v>
      </c>
      <c r="F7597">
        <v>421400</v>
      </c>
      <c r="G7597">
        <f>IFERROR(VLOOKUP(D7597,'ZORI (2)'!$C$2:$E$106,2,FALSE), 0)</f>
        <v>1535</v>
      </c>
      <c r="H7597">
        <f>IFERROR(VLOOKUP(D7597,'ZORI (2)'!$C$2:$E$106,3,FALSE), 0)</f>
        <v>1616</v>
      </c>
      <c r="I7597">
        <f t="shared" si="1062"/>
        <v>84280</v>
      </c>
      <c r="J7597">
        <f t="shared" si="1063"/>
        <v>337120</v>
      </c>
      <c r="K7597">
        <v>2.5000000000000001E-2</v>
      </c>
      <c r="L7597">
        <v>360</v>
      </c>
      <c r="M7597" s="1">
        <f t="shared" si="1064"/>
        <v>1332.031574094284</v>
      </c>
      <c r="N7597">
        <f t="shared" si="1068"/>
        <v>13951.000000000002</v>
      </c>
      <c r="O7597">
        <f t="shared" si="1065"/>
        <v>168.56</v>
      </c>
      <c r="P7597">
        <f t="shared" si="1066"/>
        <v>161.60000000000002</v>
      </c>
      <c r="Q7597">
        <v>20000</v>
      </c>
      <c r="R7597">
        <f t="shared" si="1067"/>
        <v>21.730610561056107</v>
      </c>
      <c r="S7597">
        <f t="shared" si="1069"/>
        <v>-2.5779619050701537E-2</v>
      </c>
      <c r="T7597">
        <f t="shared" si="1070"/>
        <v>-4.6882703278447188E-3</v>
      </c>
      <c r="U7597">
        <f>IFERROR(VLOOKUP(D7597,'ZORI (2)'!$C$2:$F$106,4,FALSE), 0)</f>
        <v>21.024786958888942</v>
      </c>
    </row>
    <row r="7598" spans="1:21" x14ac:dyDescent="0.25">
      <c r="A7598">
        <v>11686</v>
      </c>
      <c r="B7598">
        <v>70770</v>
      </c>
      <c r="C7598" t="s">
        <v>3960</v>
      </c>
      <c r="D7598" t="s">
        <v>291</v>
      </c>
      <c r="E7598">
        <v>138600</v>
      </c>
      <c r="F7598">
        <v>172800</v>
      </c>
      <c r="G7598">
        <f>IFERROR(VLOOKUP(D7598,'ZORI (2)'!$C$2:$E$106,2,FALSE), 0)</f>
        <v>1082</v>
      </c>
      <c r="H7598">
        <f>IFERROR(VLOOKUP(D7598,'ZORI (2)'!$C$2:$E$106,3,FALSE), 0)</f>
        <v>1187</v>
      </c>
      <c r="I7598">
        <f t="shared" si="1062"/>
        <v>34560</v>
      </c>
      <c r="J7598">
        <f t="shared" si="1063"/>
        <v>138240</v>
      </c>
      <c r="K7598">
        <v>2.5000000000000001E-2</v>
      </c>
      <c r="L7598">
        <v>360</v>
      </c>
      <c r="M7598" s="1">
        <f t="shared" si="1064"/>
        <v>546.21513052561056</v>
      </c>
      <c r="N7598">
        <f t="shared" si="1068"/>
        <v>4851.0000000000009</v>
      </c>
      <c r="O7598">
        <f t="shared" si="1065"/>
        <v>69.12</v>
      </c>
      <c r="P7598">
        <f t="shared" si="1066"/>
        <v>118.7</v>
      </c>
      <c r="Q7598">
        <v>20000</v>
      </c>
      <c r="R7598">
        <f t="shared" si="1067"/>
        <v>12.131423757371525</v>
      </c>
      <c r="S7598">
        <f t="shared" si="1069"/>
        <v>5.7197569913919159E-2</v>
      </c>
      <c r="T7598">
        <f t="shared" si="1070"/>
        <v>9.1491111640818593E-2</v>
      </c>
      <c r="U7598">
        <f>IFERROR(VLOOKUP(D7598,'ZORI (2)'!$C$2:$F$106,4,FALSE), 0)</f>
        <v>35.646363984369039</v>
      </c>
    </row>
    <row r="7599" spans="1:21" x14ac:dyDescent="0.25">
      <c r="A7599">
        <v>11691</v>
      </c>
      <c r="B7599">
        <v>95684</v>
      </c>
      <c r="C7599" t="s">
        <v>313</v>
      </c>
      <c r="D7599" t="s">
        <v>222</v>
      </c>
      <c r="E7599">
        <v>266900</v>
      </c>
      <c r="F7599">
        <v>374000</v>
      </c>
      <c r="G7599">
        <f>IFERROR(VLOOKUP(D7599,'ZORI (2)'!$C$2:$E$106,2,FALSE), 0)</f>
        <v>1254</v>
      </c>
      <c r="H7599">
        <f>IFERROR(VLOOKUP(D7599,'ZORI (2)'!$C$2:$E$106,3,FALSE), 0)</f>
        <v>1663</v>
      </c>
      <c r="I7599">
        <f t="shared" si="1062"/>
        <v>74800</v>
      </c>
      <c r="J7599">
        <f t="shared" si="1063"/>
        <v>299200</v>
      </c>
      <c r="K7599">
        <v>2.5000000000000001E-2</v>
      </c>
      <c r="L7599">
        <v>360</v>
      </c>
      <c r="M7599" s="1">
        <f t="shared" si="1064"/>
        <v>1182.201729262606</v>
      </c>
      <c r="N7599">
        <f t="shared" si="1068"/>
        <v>9341.5</v>
      </c>
      <c r="O7599">
        <f t="shared" si="1065"/>
        <v>149.60000000000002</v>
      </c>
      <c r="P7599">
        <f t="shared" si="1066"/>
        <v>166.3</v>
      </c>
      <c r="Q7599">
        <v>20000</v>
      </c>
      <c r="R7599">
        <f t="shared" si="1067"/>
        <v>18.741230707556625</v>
      </c>
      <c r="S7599">
        <f t="shared" si="1069"/>
        <v>0.26248348053868215</v>
      </c>
      <c r="T7599">
        <f t="shared" si="1070"/>
        <v>1.9000871399477908E-2</v>
      </c>
      <c r="U7599">
        <f>IFERROR(VLOOKUP(D7599,'ZORI (2)'!$C$2:$F$106,4,FALSE), 0)</f>
        <v>129.20448974423459</v>
      </c>
    </row>
    <row r="7600" spans="1:21" x14ac:dyDescent="0.25">
      <c r="A7600">
        <v>11692</v>
      </c>
      <c r="B7600">
        <v>3861</v>
      </c>
      <c r="C7600" t="s">
        <v>3421</v>
      </c>
      <c r="D7600" t="s">
        <v>219</v>
      </c>
      <c r="E7600">
        <v>248300</v>
      </c>
      <c r="F7600">
        <v>336400</v>
      </c>
      <c r="G7600">
        <f>IFERROR(VLOOKUP(D7600,'ZORI (2)'!$C$2:$E$106,2,FALSE), 0)</f>
        <v>2124</v>
      </c>
      <c r="H7600">
        <f>IFERROR(VLOOKUP(D7600,'ZORI (2)'!$C$2:$E$106,3,FALSE), 0)</f>
        <v>2442</v>
      </c>
      <c r="I7600">
        <f t="shared" si="1062"/>
        <v>67280</v>
      </c>
      <c r="J7600">
        <f t="shared" si="1063"/>
        <v>269120</v>
      </c>
      <c r="K7600">
        <v>2.5000000000000001E-2</v>
      </c>
      <c r="L7600">
        <v>360</v>
      </c>
      <c r="M7600" s="1">
        <f t="shared" si="1064"/>
        <v>1063.3493628982371</v>
      </c>
      <c r="N7600">
        <f t="shared" si="1068"/>
        <v>8690.5</v>
      </c>
      <c r="O7600">
        <f t="shared" si="1065"/>
        <v>134.56</v>
      </c>
      <c r="P7600">
        <f t="shared" si="1066"/>
        <v>244.20000000000002</v>
      </c>
      <c r="Q7600">
        <v>20000</v>
      </c>
      <c r="R7600">
        <f t="shared" si="1067"/>
        <v>11.47966147966148</v>
      </c>
      <c r="S7600">
        <f t="shared" si="1069"/>
        <v>0.21448208512566316</v>
      </c>
      <c r="T7600">
        <f t="shared" si="1070"/>
        <v>0.12502474870112332</v>
      </c>
      <c r="U7600">
        <f>IFERROR(VLOOKUP(D7600,'ZORI (2)'!$C$2:$F$106,4,FALSE), 0)</f>
        <v>98.079496251938465</v>
      </c>
    </row>
    <row r="7601" spans="1:21" x14ac:dyDescent="0.25">
      <c r="A7601">
        <v>11693</v>
      </c>
      <c r="B7601">
        <v>43061</v>
      </c>
      <c r="C7601" t="s">
        <v>3961</v>
      </c>
      <c r="D7601" t="s">
        <v>238</v>
      </c>
      <c r="E7601">
        <v>173400</v>
      </c>
      <c r="F7601">
        <v>259000</v>
      </c>
      <c r="G7601">
        <f>IFERROR(VLOOKUP(D7601,'ZORI (2)'!$C$2:$E$106,2,FALSE), 0)</f>
        <v>1023</v>
      </c>
      <c r="H7601">
        <f>IFERROR(VLOOKUP(D7601,'ZORI (2)'!$C$2:$E$106,3,FALSE), 0)</f>
        <v>1198</v>
      </c>
      <c r="I7601">
        <f t="shared" si="1062"/>
        <v>51800</v>
      </c>
      <c r="J7601">
        <f t="shared" si="1063"/>
        <v>207200</v>
      </c>
      <c r="K7601">
        <v>2.5000000000000001E-2</v>
      </c>
      <c r="L7601">
        <v>360</v>
      </c>
      <c r="M7601" s="1">
        <f t="shared" si="1064"/>
        <v>818.69050235030738</v>
      </c>
      <c r="N7601">
        <f t="shared" si="1068"/>
        <v>6069.0000000000009</v>
      </c>
      <c r="O7601">
        <f t="shared" si="1065"/>
        <v>103.6</v>
      </c>
      <c r="P7601">
        <f t="shared" si="1066"/>
        <v>119.80000000000001</v>
      </c>
      <c r="Q7601">
        <v>20000</v>
      </c>
      <c r="R7601">
        <f t="shared" si="1067"/>
        <v>18.016138007790762</v>
      </c>
      <c r="S7601">
        <f t="shared" si="1069"/>
        <v>0.29844737778802721</v>
      </c>
      <c r="T7601">
        <f t="shared" si="1070"/>
        <v>2.4026428640361527E-2</v>
      </c>
      <c r="U7601">
        <f>IFERROR(VLOOKUP(D7601,'ZORI (2)'!$C$2:$F$106,4,FALSE), 0)</f>
        <v>50.376845183201425</v>
      </c>
    </row>
    <row r="7602" spans="1:21" x14ac:dyDescent="0.25">
      <c r="A7602">
        <v>11700</v>
      </c>
      <c r="B7602">
        <v>2764</v>
      </c>
      <c r="C7602" t="s">
        <v>3962</v>
      </c>
      <c r="D7602" t="s">
        <v>315</v>
      </c>
      <c r="E7602">
        <v>252800</v>
      </c>
      <c r="F7602">
        <v>314600</v>
      </c>
      <c r="G7602">
        <f>IFERROR(VLOOKUP(D7602,'ZORI (2)'!$C$2:$E$106,2,FALSE), 0)</f>
        <v>1254</v>
      </c>
      <c r="H7602">
        <f>IFERROR(VLOOKUP(D7602,'ZORI (2)'!$C$2:$E$106,3,FALSE), 0)</f>
        <v>1500</v>
      </c>
      <c r="I7602">
        <f t="shared" si="1062"/>
        <v>62920</v>
      </c>
      <c r="J7602">
        <f t="shared" si="1063"/>
        <v>251680</v>
      </c>
      <c r="K7602">
        <v>2.5000000000000001E-2</v>
      </c>
      <c r="L7602">
        <v>360</v>
      </c>
      <c r="M7602" s="1">
        <f t="shared" si="1064"/>
        <v>994.44027814442757</v>
      </c>
      <c r="N7602">
        <f t="shared" si="1068"/>
        <v>8848</v>
      </c>
      <c r="O7602">
        <f t="shared" si="1065"/>
        <v>125.84</v>
      </c>
      <c r="P7602">
        <f t="shared" si="1066"/>
        <v>150</v>
      </c>
      <c r="Q7602">
        <v>20000</v>
      </c>
      <c r="R7602">
        <f t="shared" si="1067"/>
        <v>17.477777777777778</v>
      </c>
      <c r="S7602">
        <f t="shared" si="1069"/>
        <v>0.11699710276657388</v>
      </c>
      <c r="T7602">
        <f t="shared" si="1070"/>
        <v>3.0039192989570113E-2</v>
      </c>
      <c r="U7602">
        <f>IFERROR(VLOOKUP(D7602,'ZORI (2)'!$C$2:$F$106,4,FALSE), 0)</f>
        <v>75.634847140989294</v>
      </c>
    </row>
    <row r="7603" spans="1:21" x14ac:dyDescent="0.25">
      <c r="A7603">
        <v>11703</v>
      </c>
      <c r="B7603">
        <v>1010</v>
      </c>
      <c r="C7603" t="s">
        <v>3963</v>
      </c>
      <c r="D7603" t="s">
        <v>241</v>
      </c>
      <c r="E7603">
        <v>220000</v>
      </c>
      <c r="F7603">
        <v>250900</v>
      </c>
      <c r="G7603">
        <f>IFERROR(VLOOKUP(D7603,'ZORI (2)'!$C$2:$E$106,2,FALSE), 0)</f>
        <v>1186</v>
      </c>
      <c r="H7603">
        <f>IFERROR(VLOOKUP(D7603,'ZORI (2)'!$C$2:$E$106,3,FALSE), 0)</f>
        <v>1326</v>
      </c>
      <c r="I7603">
        <f t="shared" si="1062"/>
        <v>50180</v>
      </c>
      <c r="J7603">
        <f t="shared" si="1063"/>
        <v>200720</v>
      </c>
      <c r="K7603">
        <v>2.5000000000000001E-2</v>
      </c>
      <c r="L7603">
        <v>360</v>
      </c>
      <c r="M7603" s="1">
        <f t="shared" si="1064"/>
        <v>793.08666810691943</v>
      </c>
      <c r="N7603">
        <f t="shared" si="1068"/>
        <v>7700.0000000000009</v>
      </c>
      <c r="O7603">
        <f t="shared" si="1065"/>
        <v>100.36</v>
      </c>
      <c r="P7603">
        <f t="shared" si="1066"/>
        <v>132.6</v>
      </c>
      <c r="Q7603">
        <v>20000</v>
      </c>
      <c r="R7603">
        <f t="shared" si="1067"/>
        <v>15.767973856209151</v>
      </c>
      <c r="S7603">
        <f t="shared" si="1069"/>
        <v>1.2918853451756156E-2</v>
      </c>
      <c r="T7603">
        <f t="shared" si="1070"/>
        <v>4.6217770707716557E-2</v>
      </c>
      <c r="U7603">
        <f>IFERROR(VLOOKUP(D7603,'ZORI (2)'!$C$2:$F$106,4,FALSE), 0)</f>
        <v>40.773766075750224</v>
      </c>
    </row>
    <row r="7604" spans="1:21" x14ac:dyDescent="0.25">
      <c r="A7604">
        <v>11710</v>
      </c>
      <c r="B7604">
        <v>23124</v>
      </c>
      <c r="C7604" t="s">
        <v>3964</v>
      </c>
      <c r="D7604" t="s">
        <v>224</v>
      </c>
      <c r="E7604">
        <v>214400</v>
      </c>
      <c r="F7604">
        <v>244200</v>
      </c>
      <c r="G7604">
        <f>IFERROR(VLOOKUP(D7604,'ZORI (2)'!$C$2:$E$106,2,FALSE), 0)</f>
        <v>1084</v>
      </c>
      <c r="H7604">
        <f>IFERROR(VLOOKUP(D7604,'ZORI (2)'!$C$2:$E$106,3,FALSE), 0)</f>
        <v>1223</v>
      </c>
      <c r="I7604">
        <f t="shared" si="1062"/>
        <v>48840</v>
      </c>
      <c r="J7604">
        <f t="shared" si="1063"/>
        <v>195360</v>
      </c>
      <c r="K7604">
        <v>2.5000000000000001E-2</v>
      </c>
      <c r="L7604">
        <v>360</v>
      </c>
      <c r="M7604" s="1">
        <f t="shared" si="1064"/>
        <v>771.90818793028984</v>
      </c>
      <c r="N7604">
        <f t="shared" si="1068"/>
        <v>7504.0000000000009</v>
      </c>
      <c r="O7604">
        <f t="shared" si="1065"/>
        <v>97.68</v>
      </c>
      <c r="P7604">
        <f t="shared" si="1066"/>
        <v>122.30000000000001</v>
      </c>
      <c r="Q7604">
        <v>20000</v>
      </c>
      <c r="R7604">
        <f t="shared" si="1067"/>
        <v>16.639411283728535</v>
      </c>
      <c r="S7604">
        <f t="shared" si="1069"/>
        <v>9.4913684767511074E-3</v>
      </c>
      <c r="T7604">
        <f t="shared" si="1070"/>
        <v>3.6326911673956325E-2</v>
      </c>
      <c r="U7604">
        <f>IFERROR(VLOOKUP(D7604,'ZORI (2)'!$C$2:$F$106,4,FALSE), 0)</f>
        <v>40.174523605623193</v>
      </c>
    </row>
    <row r="7605" spans="1:21" x14ac:dyDescent="0.25">
      <c r="A7605">
        <v>11712</v>
      </c>
      <c r="B7605">
        <v>37031</v>
      </c>
      <c r="C7605" t="s">
        <v>3965</v>
      </c>
      <c r="D7605" t="s">
        <v>197</v>
      </c>
      <c r="E7605">
        <v>136600</v>
      </c>
      <c r="F7605">
        <v>192300</v>
      </c>
      <c r="G7605">
        <f>IFERROR(VLOOKUP(D7605,'ZORI (2)'!$C$2:$E$106,2,FALSE), 0)</f>
        <v>1223</v>
      </c>
      <c r="H7605">
        <f>IFERROR(VLOOKUP(D7605,'ZORI (2)'!$C$2:$E$106,3,FALSE), 0)</f>
        <v>1493</v>
      </c>
      <c r="I7605">
        <f t="shared" si="1062"/>
        <v>38460</v>
      </c>
      <c r="J7605">
        <f t="shared" si="1063"/>
        <v>153840</v>
      </c>
      <c r="K7605">
        <v>2.5000000000000001E-2</v>
      </c>
      <c r="L7605">
        <v>360</v>
      </c>
      <c r="M7605" s="1">
        <f t="shared" si="1064"/>
        <v>607.85399074117413</v>
      </c>
      <c r="N7605">
        <f t="shared" si="1068"/>
        <v>4781</v>
      </c>
      <c r="O7605">
        <f t="shared" si="1065"/>
        <v>76.92</v>
      </c>
      <c r="P7605">
        <f t="shared" si="1066"/>
        <v>149.30000000000001</v>
      </c>
      <c r="Q7605">
        <v>20000</v>
      </c>
      <c r="R7605">
        <f t="shared" si="1067"/>
        <v>10.733422638981915</v>
      </c>
      <c r="S7605">
        <f t="shared" si="1069"/>
        <v>0.19159008805249689</v>
      </c>
      <c r="T7605">
        <f t="shared" si="1070"/>
        <v>0.12503142124738556</v>
      </c>
      <c r="U7605">
        <f>IFERROR(VLOOKUP(D7605,'ZORI (2)'!$C$2:$F$106,4,FALSE), 0)</f>
        <v>82.462282658343199</v>
      </c>
    </row>
    <row r="7606" spans="1:21" x14ac:dyDescent="0.25">
      <c r="A7606">
        <v>11715</v>
      </c>
      <c r="B7606">
        <v>3034</v>
      </c>
      <c r="C7606" t="s">
        <v>3966</v>
      </c>
      <c r="D7606" t="s">
        <v>219</v>
      </c>
      <c r="E7606">
        <v>226800</v>
      </c>
      <c r="F7606">
        <v>289600</v>
      </c>
      <c r="G7606">
        <f>IFERROR(VLOOKUP(D7606,'ZORI (2)'!$C$2:$E$106,2,FALSE), 0)</f>
        <v>2124</v>
      </c>
      <c r="H7606">
        <f>IFERROR(VLOOKUP(D7606,'ZORI (2)'!$C$2:$E$106,3,FALSE), 0)</f>
        <v>2442</v>
      </c>
      <c r="I7606">
        <f t="shared" si="1062"/>
        <v>57920</v>
      </c>
      <c r="J7606">
        <f t="shared" si="1063"/>
        <v>231680</v>
      </c>
      <c r="K7606">
        <v>2.5000000000000001E-2</v>
      </c>
      <c r="L7606">
        <v>360</v>
      </c>
      <c r="M7606" s="1">
        <f t="shared" si="1064"/>
        <v>915.41609838088436</v>
      </c>
      <c r="N7606">
        <f t="shared" si="1068"/>
        <v>7938.0000000000009</v>
      </c>
      <c r="O7606">
        <f t="shared" si="1065"/>
        <v>115.84</v>
      </c>
      <c r="P7606">
        <f t="shared" si="1066"/>
        <v>244.20000000000002</v>
      </c>
      <c r="Q7606">
        <v>20000</v>
      </c>
      <c r="R7606">
        <f t="shared" si="1067"/>
        <v>9.8826098826098825</v>
      </c>
      <c r="S7606">
        <f t="shared" si="1069"/>
        <v>0.13685433661251953</v>
      </c>
      <c r="T7606">
        <f t="shared" si="1070"/>
        <v>0.16304277783583807</v>
      </c>
      <c r="U7606">
        <f>IFERROR(VLOOKUP(D7606,'ZORI (2)'!$C$2:$F$106,4,FALSE), 0)</f>
        <v>98.079496251938465</v>
      </c>
    </row>
    <row r="7607" spans="1:21" x14ac:dyDescent="0.25">
      <c r="A7607">
        <v>11717</v>
      </c>
      <c r="B7607">
        <v>17062</v>
      </c>
      <c r="C7607" t="s">
        <v>3967</v>
      </c>
      <c r="D7607" t="s">
        <v>376</v>
      </c>
      <c r="E7607">
        <v>135400</v>
      </c>
      <c r="F7607">
        <v>150100</v>
      </c>
      <c r="G7607">
        <f>IFERROR(VLOOKUP(D7607,'ZORI (2)'!$C$2:$E$106,2,FALSE), 0)</f>
        <v>995</v>
      </c>
      <c r="H7607">
        <f>IFERROR(VLOOKUP(D7607,'ZORI (2)'!$C$2:$E$106,3,FALSE), 0)</f>
        <v>1074</v>
      </c>
      <c r="I7607">
        <f t="shared" si="1062"/>
        <v>30020</v>
      </c>
      <c r="J7607">
        <f t="shared" si="1063"/>
        <v>120080</v>
      </c>
      <c r="K7607">
        <v>2.5000000000000001E-2</v>
      </c>
      <c r="L7607">
        <v>360</v>
      </c>
      <c r="M7607" s="1">
        <f t="shared" si="1064"/>
        <v>474.4611753003133</v>
      </c>
      <c r="N7607">
        <f t="shared" si="1068"/>
        <v>4739</v>
      </c>
      <c r="O7607">
        <f t="shared" si="1065"/>
        <v>60.039999999999992</v>
      </c>
      <c r="P7607">
        <f t="shared" si="1066"/>
        <v>107.4</v>
      </c>
      <c r="Q7607">
        <v>20000</v>
      </c>
      <c r="R7607">
        <f t="shared" si="1067"/>
        <v>11.646492861576661</v>
      </c>
      <c r="S7607">
        <f t="shared" si="1069"/>
        <v>-6.2689288680458852E-2</v>
      </c>
      <c r="T7607">
        <f t="shared" si="1070"/>
        <v>9.4691026066879236E-2</v>
      </c>
      <c r="U7607">
        <f>IFERROR(VLOOKUP(D7607,'ZORI (2)'!$C$2:$F$106,4,FALSE), 0)</f>
        <v>27.189152248645048</v>
      </c>
    </row>
    <row r="7608" spans="1:21" x14ac:dyDescent="0.25">
      <c r="A7608">
        <v>11718</v>
      </c>
      <c r="B7608">
        <v>45118</v>
      </c>
      <c r="C7608" t="s">
        <v>248</v>
      </c>
      <c r="D7608" t="s">
        <v>244</v>
      </c>
      <c r="E7608">
        <v>109700</v>
      </c>
      <c r="F7608">
        <v>138300</v>
      </c>
      <c r="G7608">
        <f>IFERROR(VLOOKUP(D7608,'ZORI (2)'!$C$2:$E$106,2,FALSE), 0)</f>
        <v>976</v>
      </c>
      <c r="H7608">
        <f>IFERROR(VLOOKUP(D7608,'ZORI (2)'!$C$2:$E$106,3,FALSE), 0)</f>
        <v>1123</v>
      </c>
      <c r="I7608">
        <f t="shared" si="1062"/>
        <v>27660</v>
      </c>
      <c r="J7608">
        <f t="shared" si="1063"/>
        <v>110640</v>
      </c>
      <c r="K7608">
        <v>2.5000000000000001E-2</v>
      </c>
      <c r="L7608">
        <v>360</v>
      </c>
      <c r="M7608" s="1">
        <f t="shared" si="1064"/>
        <v>437.16176245192094</v>
      </c>
      <c r="N7608">
        <f t="shared" si="1068"/>
        <v>3839.5000000000005</v>
      </c>
      <c r="O7608">
        <f t="shared" si="1065"/>
        <v>55.32</v>
      </c>
      <c r="P7608">
        <f t="shared" si="1066"/>
        <v>112.30000000000001</v>
      </c>
      <c r="Q7608">
        <v>20000</v>
      </c>
      <c r="R7608">
        <f t="shared" si="1067"/>
        <v>10.262689225289403</v>
      </c>
      <c r="S7608">
        <f t="shared" si="1069"/>
        <v>3.5648628308478016E-2</v>
      </c>
      <c r="T7608">
        <f t="shared" si="1070"/>
        <v>0.12075105293404691</v>
      </c>
      <c r="U7608">
        <f>IFERROR(VLOOKUP(D7608,'ZORI (2)'!$C$2:$F$106,4,FALSE), 0)</f>
        <v>45.381348996418048</v>
      </c>
    </row>
    <row r="7609" spans="1:21" x14ac:dyDescent="0.25">
      <c r="A7609">
        <v>11723</v>
      </c>
      <c r="B7609">
        <v>7640</v>
      </c>
      <c r="C7609" t="s">
        <v>3968</v>
      </c>
      <c r="D7609" t="s">
        <v>195</v>
      </c>
      <c r="E7609">
        <v>573800</v>
      </c>
      <c r="F7609">
        <v>600700</v>
      </c>
      <c r="G7609">
        <f>IFERROR(VLOOKUP(D7609,'ZORI (2)'!$C$2:$E$106,2,FALSE), 0)</f>
        <v>2329</v>
      </c>
      <c r="H7609">
        <f>IFERROR(VLOOKUP(D7609,'ZORI (2)'!$C$2:$E$106,3,FALSE), 0)</f>
        <v>2608</v>
      </c>
      <c r="I7609">
        <f t="shared" si="1062"/>
        <v>120140</v>
      </c>
      <c r="J7609">
        <f t="shared" si="1063"/>
        <v>480560</v>
      </c>
      <c r="K7609">
        <v>2.5000000000000001E-2</v>
      </c>
      <c r="L7609">
        <v>360</v>
      </c>
      <c r="M7609" s="1">
        <f t="shared" si="1064"/>
        <v>1898.7929913584155</v>
      </c>
      <c r="N7609">
        <f t="shared" si="1068"/>
        <v>20083.000000000004</v>
      </c>
      <c r="O7609">
        <f t="shared" si="1065"/>
        <v>240.27999999999997</v>
      </c>
      <c r="P7609">
        <f t="shared" si="1066"/>
        <v>260.8</v>
      </c>
      <c r="Q7609">
        <v>20000</v>
      </c>
      <c r="R7609">
        <f t="shared" si="1067"/>
        <v>19.194146216768917</v>
      </c>
      <c r="S7609">
        <f t="shared" si="1069"/>
        <v>-2.1474776138124041E-2</v>
      </c>
      <c r="T7609">
        <f t="shared" si="1070"/>
        <v>1.5587800151657451E-2</v>
      </c>
      <c r="U7609">
        <f>IFERROR(VLOOKUP(D7609,'ZORI (2)'!$C$2:$F$106,4,FALSE), 0)</f>
        <v>81.282042347392249</v>
      </c>
    </row>
    <row r="7610" spans="1:21" x14ac:dyDescent="0.25">
      <c r="A7610">
        <v>11727</v>
      </c>
      <c r="B7610">
        <v>21918</v>
      </c>
      <c r="C7610" t="s">
        <v>3969</v>
      </c>
      <c r="D7610" t="s">
        <v>254</v>
      </c>
      <c r="E7610">
        <v>215500</v>
      </c>
      <c r="F7610">
        <v>232500</v>
      </c>
      <c r="G7610">
        <f>IFERROR(VLOOKUP(D7610,'ZORI (2)'!$C$2:$E$106,2,FALSE), 0)</f>
        <v>1372</v>
      </c>
      <c r="H7610">
        <f>IFERROR(VLOOKUP(D7610,'ZORI (2)'!$C$2:$E$106,3,FALSE), 0)</f>
        <v>1516</v>
      </c>
      <c r="I7610">
        <f t="shared" si="1062"/>
        <v>46500</v>
      </c>
      <c r="J7610">
        <f t="shared" si="1063"/>
        <v>186000</v>
      </c>
      <c r="K7610">
        <v>2.5000000000000001E-2</v>
      </c>
      <c r="L7610">
        <v>360</v>
      </c>
      <c r="M7610" s="1">
        <f t="shared" si="1064"/>
        <v>734.92487180095168</v>
      </c>
      <c r="N7610">
        <f t="shared" si="1068"/>
        <v>7542.5000000000009</v>
      </c>
      <c r="O7610">
        <f t="shared" si="1065"/>
        <v>93</v>
      </c>
      <c r="P7610">
        <f t="shared" si="1066"/>
        <v>151.6</v>
      </c>
      <c r="Q7610">
        <v>20000</v>
      </c>
      <c r="R7610">
        <f t="shared" si="1067"/>
        <v>12.780343007915567</v>
      </c>
      <c r="S7610">
        <f t="shared" si="1069"/>
        <v>-4.3377187117479454E-2</v>
      </c>
      <c r="T7610">
        <f t="shared" si="1070"/>
        <v>8.6946031514178734E-2</v>
      </c>
      <c r="U7610">
        <f>IFERROR(VLOOKUP(D7610,'ZORI (2)'!$C$2:$F$106,4,FALSE), 0)</f>
        <v>44.044485087995604</v>
      </c>
    </row>
    <row r="7611" spans="1:21" x14ac:dyDescent="0.25">
      <c r="A7611">
        <v>11729</v>
      </c>
      <c r="B7611">
        <v>11930</v>
      </c>
      <c r="C7611" t="s">
        <v>3970</v>
      </c>
      <c r="D7611" t="s">
        <v>195</v>
      </c>
      <c r="E7611">
        <v>2148300</v>
      </c>
      <c r="F7611">
        <v>3141100</v>
      </c>
      <c r="G7611">
        <f>IFERROR(VLOOKUP(D7611,'ZORI (2)'!$C$2:$E$106,2,FALSE), 0)</f>
        <v>2329</v>
      </c>
      <c r="H7611">
        <f>IFERROR(VLOOKUP(D7611,'ZORI (2)'!$C$2:$E$106,3,FALSE), 0)</f>
        <v>2608</v>
      </c>
      <c r="I7611">
        <f t="shared" si="1062"/>
        <v>628220</v>
      </c>
      <c r="J7611">
        <f t="shared" si="1063"/>
        <v>2512880</v>
      </c>
      <c r="K7611">
        <v>2.5000000000000001E-2</v>
      </c>
      <c r="L7611">
        <v>360</v>
      </c>
      <c r="M7611" s="1">
        <f t="shared" si="1064"/>
        <v>9928.9140422106211</v>
      </c>
      <c r="N7611">
        <f t="shared" si="1068"/>
        <v>75190.5</v>
      </c>
      <c r="O7611">
        <f t="shared" si="1065"/>
        <v>1256.44</v>
      </c>
      <c r="P7611">
        <f t="shared" si="1066"/>
        <v>260.8</v>
      </c>
      <c r="Q7611">
        <v>20000</v>
      </c>
      <c r="R7611">
        <f t="shared" si="1067"/>
        <v>100.3674591002045</v>
      </c>
      <c r="S7611">
        <f t="shared" si="1069"/>
        <v>0.40009507506272035</v>
      </c>
      <c r="T7611">
        <f t="shared" si="1070"/>
        <v>-0.14660811324486922</v>
      </c>
      <c r="U7611">
        <f>IFERROR(VLOOKUP(D7611,'ZORI (2)'!$C$2:$F$106,4,FALSE), 0)</f>
        <v>81.282042347392249</v>
      </c>
    </row>
    <row r="7612" spans="1:21" x14ac:dyDescent="0.25">
      <c r="A7612">
        <v>11730</v>
      </c>
      <c r="B7612">
        <v>13132</v>
      </c>
      <c r="C7612" t="s">
        <v>3538</v>
      </c>
      <c r="D7612" t="s">
        <v>410</v>
      </c>
      <c r="E7612">
        <v>121600</v>
      </c>
      <c r="F7612">
        <v>130700</v>
      </c>
      <c r="G7612">
        <f>IFERROR(VLOOKUP(D7612,'ZORI (2)'!$C$2:$E$106,2,FALSE), 0)</f>
        <v>859</v>
      </c>
      <c r="H7612">
        <f>IFERROR(VLOOKUP(D7612,'ZORI (2)'!$C$2:$E$106,3,FALSE), 0)</f>
        <v>983</v>
      </c>
      <c r="I7612">
        <f t="shared" si="1062"/>
        <v>26140</v>
      </c>
      <c r="J7612">
        <f t="shared" si="1063"/>
        <v>104560</v>
      </c>
      <c r="K7612">
        <v>2.5000000000000001E-2</v>
      </c>
      <c r="L7612">
        <v>360</v>
      </c>
      <c r="M7612" s="1">
        <f t="shared" si="1064"/>
        <v>413.13841180380376</v>
      </c>
      <c r="N7612">
        <f t="shared" si="1068"/>
        <v>4256</v>
      </c>
      <c r="O7612">
        <f t="shared" si="1065"/>
        <v>52.28</v>
      </c>
      <c r="P7612">
        <f t="shared" si="1066"/>
        <v>98.300000000000011</v>
      </c>
      <c r="Q7612">
        <v>20000</v>
      </c>
      <c r="R7612">
        <f t="shared" si="1067"/>
        <v>11.080027127839946</v>
      </c>
      <c r="S7612">
        <f t="shared" si="1069"/>
        <v>-0.10391070645019745</v>
      </c>
      <c r="T7612">
        <f t="shared" si="1070"/>
        <v>9.9836873131882595E-2</v>
      </c>
      <c r="U7612">
        <f>IFERROR(VLOOKUP(D7612,'ZORI (2)'!$C$2:$F$106,4,FALSE), 0)</f>
        <v>36.199325359218847</v>
      </c>
    </row>
    <row r="7613" spans="1:21" x14ac:dyDescent="0.25">
      <c r="A7613">
        <v>11731</v>
      </c>
      <c r="B7613">
        <v>55006</v>
      </c>
      <c r="C7613" t="s">
        <v>3971</v>
      </c>
      <c r="D7613" t="s">
        <v>307</v>
      </c>
      <c r="E7613">
        <v>120700</v>
      </c>
      <c r="F7613">
        <v>146600</v>
      </c>
      <c r="G7613">
        <f>IFERROR(VLOOKUP(D7613,'ZORI (2)'!$C$2:$E$106,2,FALSE), 0)</f>
        <v>1268</v>
      </c>
      <c r="H7613">
        <f>IFERROR(VLOOKUP(D7613,'ZORI (2)'!$C$2:$E$106,3,FALSE), 0)</f>
        <v>1485</v>
      </c>
      <c r="I7613">
        <f t="shared" si="1062"/>
        <v>29320</v>
      </c>
      <c r="J7613">
        <f t="shared" si="1063"/>
        <v>117280</v>
      </c>
      <c r="K7613">
        <v>2.5000000000000001E-2</v>
      </c>
      <c r="L7613">
        <v>360</v>
      </c>
      <c r="M7613" s="1">
        <f t="shared" si="1064"/>
        <v>463.39779013341723</v>
      </c>
      <c r="N7613">
        <f t="shared" si="1068"/>
        <v>4224.5</v>
      </c>
      <c r="O7613">
        <f t="shared" si="1065"/>
        <v>58.64</v>
      </c>
      <c r="P7613">
        <f t="shared" si="1066"/>
        <v>148.5</v>
      </c>
      <c r="Q7613">
        <v>20000</v>
      </c>
      <c r="R7613">
        <f t="shared" si="1067"/>
        <v>8.2267115600448939</v>
      </c>
      <c r="S7613">
        <f t="shared" si="1069"/>
        <v>1.1561192206976736E-2</v>
      </c>
      <c r="T7613">
        <f t="shared" si="1070"/>
        <v>0.18253128740391622</v>
      </c>
      <c r="U7613">
        <f>IFERROR(VLOOKUP(D7613,'ZORI (2)'!$C$2:$F$106,4,FALSE), 0)</f>
        <v>66.493977017409904</v>
      </c>
    </row>
    <row r="7614" spans="1:21" x14ac:dyDescent="0.25">
      <c r="A7614">
        <v>11734</v>
      </c>
      <c r="B7614">
        <v>76071</v>
      </c>
      <c r="C7614" t="s">
        <v>707</v>
      </c>
      <c r="D7614" t="s">
        <v>192</v>
      </c>
      <c r="E7614">
        <v>170600</v>
      </c>
      <c r="F7614">
        <v>213000</v>
      </c>
      <c r="G7614">
        <f>IFERROR(VLOOKUP(D7614,'ZORI (2)'!$C$2:$E$106,2,FALSE), 0)</f>
        <v>1240</v>
      </c>
      <c r="H7614">
        <f>IFERROR(VLOOKUP(D7614,'ZORI (2)'!$C$2:$E$106,3,FALSE), 0)</f>
        <v>1481</v>
      </c>
      <c r="I7614">
        <f t="shared" si="1062"/>
        <v>42600</v>
      </c>
      <c r="J7614">
        <f t="shared" si="1063"/>
        <v>170400</v>
      </c>
      <c r="K7614">
        <v>2.5000000000000001E-2</v>
      </c>
      <c r="L7614">
        <v>360</v>
      </c>
      <c r="M7614" s="1">
        <f t="shared" si="1064"/>
        <v>673.286011585388</v>
      </c>
      <c r="N7614">
        <f t="shared" si="1068"/>
        <v>5971.0000000000009</v>
      </c>
      <c r="O7614">
        <f t="shared" si="1065"/>
        <v>85.199999999999989</v>
      </c>
      <c r="P7614">
        <f t="shared" si="1066"/>
        <v>148.1</v>
      </c>
      <c r="Q7614">
        <v>20000</v>
      </c>
      <c r="R7614">
        <f t="shared" si="1067"/>
        <v>11.985145172180959</v>
      </c>
      <c r="S7614">
        <f t="shared" si="1069"/>
        <v>8.3577943847261291E-2</v>
      </c>
      <c r="T7614">
        <f t="shared" si="1070"/>
        <v>0.1005230762417836</v>
      </c>
      <c r="U7614">
        <f>IFERROR(VLOOKUP(D7614,'ZORI (2)'!$C$2:$F$106,4,FALSE), 0)</f>
        <v>73.617039721894315</v>
      </c>
    </row>
    <row r="7615" spans="1:21" x14ac:dyDescent="0.25">
      <c r="A7615">
        <v>11736</v>
      </c>
      <c r="B7615">
        <v>47346</v>
      </c>
      <c r="C7615" t="s">
        <v>253</v>
      </c>
      <c r="D7615" t="s">
        <v>224</v>
      </c>
      <c r="E7615">
        <v>86900</v>
      </c>
      <c r="F7615">
        <v>104000</v>
      </c>
      <c r="G7615">
        <f>IFERROR(VLOOKUP(D7615,'ZORI (2)'!$C$2:$E$106,2,FALSE), 0)</f>
        <v>1084</v>
      </c>
      <c r="H7615">
        <f>IFERROR(VLOOKUP(D7615,'ZORI (2)'!$C$2:$E$106,3,FALSE), 0)</f>
        <v>1223</v>
      </c>
      <c r="I7615">
        <f t="shared" si="1062"/>
        <v>20800</v>
      </c>
      <c r="J7615">
        <f t="shared" si="1063"/>
        <v>83200</v>
      </c>
      <c r="K7615">
        <v>2.5000000000000001E-2</v>
      </c>
      <c r="L7615">
        <v>360</v>
      </c>
      <c r="M7615" s="1">
        <f t="shared" si="1064"/>
        <v>328.74058781633966</v>
      </c>
      <c r="N7615">
        <f t="shared" si="1068"/>
        <v>3041.5000000000005</v>
      </c>
      <c r="O7615">
        <f t="shared" si="1065"/>
        <v>41.6</v>
      </c>
      <c r="P7615">
        <f t="shared" si="1066"/>
        <v>122.30000000000001</v>
      </c>
      <c r="Q7615">
        <v>20000</v>
      </c>
      <c r="R7615">
        <f t="shared" si="1067"/>
        <v>7.086399563913873</v>
      </c>
      <c r="S7615">
        <f t="shared" si="1069"/>
        <v>-5.4042377082357436E-2</v>
      </c>
      <c r="T7615">
        <f t="shared" si="1070"/>
        <v>0.1999090575414601</v>
      </c>
      <c r="U7615">
        <f>IFERROR(VLOOKUP(D7615,'ZORI (2)'!$C$2:$F$106,4,FALSE), 0)</f>
        <v>40.174523605623193</v>
      </c>
    </row>
    <row r="7616" spans="1:21" x14ac:dyDescent="0.25">
      <c r="A7616">
        <v>11738</v>
      </c>
      <c r="B7616">
        <v>47246</v>
      </c>
      <c r="C7616" t="s">
        <v>3972</v>
      </c>
      <c r="D7616" t="s">
        <v>238</v>
      </c>
      <c r="E7616">
        <v>86600</v>
      </c>
      <c r="F7616">
        <v>103200</v>
      </c>
      <c r="G7616">
        <f>IFERROR(VLOOKUP(D7616,'ZORI (2)'!$C$2:$E$106,2,FALSE), 0)</f>
        <v>1023</v>
      </c>
      <c r="H7616">
        <f>IFERROR(VLOOKUP(D7616,'ZORI (2)'!$C$2:$E$106,3,FALSE), 0)</f>
        <v>1198</v>
      </c>
      <c r="I7616">
        <f t="shared" si="1062"/>
        <v>20640</v>
      </c>
      <c r="J7616">
        <f t="shared" si="1063"/>
        <v>82560</v>
      </c>
      <c r="K7616">
        <v>2.5000000000000001E-2</v>
      </c>
      <c r="L7616">
        <v>360</v>
      </c>
      <c r="M7616" s="1">
        <f t="shared" si="1064"/>
        <v>326.21181406390627</v>
      </c>
      <c r="N7616">
        <f t="shared" si="1068"/>
        <v>3031.0000000000005</v>
      </c>
      <c r="O7616">
        <f t="shared" si="1065"/>
        <v>41.28</v>
      </c>
      <c r="P7616">
        <f t="shared" si="1066"/>
        <v>119.80000000000001</v>
      </c>
      <c r="Q7616">
        <v>20000</v>
      </c>
      <c r="R7616">
        <f t="shared" si="1067"/>
        <v>7.1786310517529213</v>
      </c>
      <c r="S7616">
        <f t="shared" si="1069"/>
        <v>-5.8660415393456233E-2</v>
      </c>
      <c r="T7616">
        <f t="shared" si="1070"/>
        <v>0.19528973990137902</v>
      </c>
      <c r="U7616">
        <f>IFERROR(VLOOKUP(D7616,'ZORI (2)'!$C$2:$F$106,4,FALSE), 0)</f>
        <v>50.376845183201425</v>
      </c>
    </row>
    <row r="7617" spans="1:21" x14ac:dyDescent="0.25">
      <c r="A7617">
        <v>11741</v>
      </c>
      <c r="B7617">
        <v>64048</v>
      </c>
      <c r="C7617" t="s">
        <v>2089</v>
      </c>
      <c r="D7617" t="s">
        <v>221</v>
      </c>
      <c r="E7617">
        <v>180800</v>
      </c>
      <c r="F7617">
        <v>246800</v>
      </c>
      <c r="G7617">
        <f>IFERROR(VLOOKUP(D7617,'ZORI (2)'!$C$2:$E$106,2,FALSE), 0)</f>
        <v>986</v>
      </c>
      <c r="H7617">
        <f>IFERROR(VLOOKUP(D7617,'ZORI (2)'!$C$2:$E$106,3,FALSE), 0)</f>
        <v>1125</v>
      </c>
      <c r="I7617">
        <f t="shared" si="1062"/>
        <v>49360</v>
      </c>
      <c r="J7617">
        <f t="shared" si="1063"/>
        <v>197440</v>
      </c>
      <c r="K7617">
        <v>2.5000000000000001E-2</v>
      </c>
      <c r="L7617">
        <v>360</v>
      </c>
      <c r="M7617" s="1">
        <f t="shared" si="1064"/>
        <v>780.12670262569839</v>
      </c>
      <c r="N7617">
        <f t="shared" si="1068"/>
        <v>6328.0000000000009</v>
      </c>
      <c r="O7617">
        <f t="shared" si="1065"/>
        <v>98.72</v>
      </c>
      <c r="P7617">
        <f t="shared" si="1066"/>
        <v>112.5</v>
      </c>
      <c r="Q7617">
        <v>20000</v>
      </c>
      <c r="R7617">
        <f t="shared" si="1067"/>
        <v>18.281481481481482</v>
      </c>
      <c r="S7617">
        <f t="shared" si="1069"/>
        <v>0.19153373759221351</v>
      </c>
      <c r="T7617">
        <f t="shared" si="1070"/>
        <v>2.1190143331725232E-2</v>
      </c>
      <c r="U7617">
        <f>IFERROR(VLOOKUP(D7617,'ZORI (2)'!$C$2:$F$106,4,FALSE), 0)</f>
        <v>42.542445790969175</v>
      </c>
    </row>
    <row r="7618" spans="1:21" x14ac:dyDescent="0.25">
      <c r="A7618">
        <v>11742</v>
      </c>
      <c r="B7618">
        <v>4015</v>
      </c>
      <c r="C7618" t="s">
        <v>3973</v>
      </c>
      <c r="D7618" t="s">
        <v>239</v>
      </c>
      <c r="E7618">
        <v>187500</v>
      </c>
      <c r="F7618">
        <v>238600</v>
      </c>
      <c r="G7618">
        <f>IFERROR(VLOOKUP(D7618,'ZORI (2)'!$C$2:$E$106,2,FALSE), 0)</f>
        <v>1205</v>
      </c>
      <c r="H7618">
        <f>IFERROR(VLOOKUP(D7618,'ZORI (2)'!$C$2:$E$106,3,FALSE), 0)</f>
        <v>1553</v>
      </c>
      <c r="I7618">
        <f t="shared" ref="I7618:I7681" si="1071">+F7618*0.2</f>
        <v>47720</v>
      </c>
      <c r="J7618">
        <f t="shared" ref="J7618:J7681" si="1072">+F7618-I7618</f>
        <v>190880</v>
      </c>
      <c r="K7618">
        <v>2.5000000000000001E-2</v>
      </c>
      <c r="L7618">
        <v>360</v>
      </c>
      <c r="M7618" s="1">
        <f t="shared" ref="M7618:M7681" si="1073">J7618*((K7618/12)*(1+(K7618/12))^L7618)/((1+(K7618/12))^L7618-1)</f>
        <v>754.20677166325618</v>
      </c>
      <c r="N7618">
        <f t="shared" si="1068"/>
        <v>6562.5000000000009</v>
      </c>
      <c r="O7618">
        <f t="shared" ref="O7618:O7681" si="1074">(+F7618/100000)*40</f>
        <v>95.44</v>
      </c>
      <c r="P7618">
        <f t="shared" ref="P7618:P7681" si="1075">+H7618*0.1</f>
        <v>155.30000000000001</v>
      </c>
      <c r="Q7618">
        <v>20000</v>
      </c>
      <c r="R7618">
        <f t="shared" ref="R7618:R7681" si="1076">+F7618/(H7618*12)</f>
        <v>12.803176647349217</v>
      </c>
      <c r="S7618">
        <f t="shared" si="1069"/>
        <v>0.11462773722627738</v>
      </c>
      <c r="T7618">
        <f t="shared" si="1070"/>
        <v>8.8535506209954234E-2</v>
      </c>
      <c r="U7618">
        <f>IFERROR(VLOOKUP(D7618,'ZORI (2)'!$C$2:$F$106,4,FALSE), 0)</f>
        <v>108.10777801188344</v>
      </c>
    </row>
    <row r="7619" spans="1:21" x14ac:dyDescent="0.25">
      <c r="A7619">
        <v>11747</v>
      </c>
      <c r="B7619">
        <v>18249</v>
      </c>
      <c r="C7619" t="s">
        <v>3974</v>
      </c>
      <c r="D7619" t="s">
        <v>368</v>
      </c>
      <c r="E7619">
        <v>156500</v>
      </c>
      <c r="F7619">
        <v>167700</v>
      </c>
      <c r="G7619">
        <f>IFERROR(VLOOKUP(D7619,'ZORI (2)'!$C$2:$E$106,2,FALSE), 0)</f>
        <v>756</v>
      </c>
      <c r="H7619">
        <f>IFERROR(VLOOKUP(D7619,'ZORI (2)'!$C$2:$E$106,3,FALSE), 0)</f>
        <v>844</v>
      </c>
      <c r="I7619">
        <f t="shared" si="1071"/>
        <v>33540</v>
      </c>
      <c r="J7619">
        <f t="shared" si="1072"/>
        <v>134160</v>
      </c>
      <c r="K7619">
        <v>2.5000000000000001E-2</v>
      </c>
      <c r="L7619">
        <v>360</v>
      </c>
      <c r="M7619" s="1">
        <f t="shared" si="1073"/>
        <v>530.09419785384773</v>
      </c>
      <c r="N7619">
        <f t="shared" ref="N7619:N7682" si="1077">+E7619*0.035</f>
        <v>5477.5000000000009</v>
      </c>
      <c r="O7619">
        <f t="shared" si="1074"/>
        <v>67.08</v>
      </c>
      <c r="P7619">
        <f t="shared" si="1075"/>
        <v>84.4</v>
      </c>
      <c r="Q7619">
        <v>20000</v>
      </c>
      <c r="R7619">
        <f t="shared" si="1076"/>
        <v>16.558056872037916</v>
      </c>
      <c r="S7619">
        <f t="shared" ref="S7619:S7682" si="1078">(+F7619-(E7619+N7619+Q7619))/(E7619+N7619+Q7619)</f>
        <v>-7.8457501614210542E-2</v>
      </c>
      <c r="T7619">
        <f t="shared" ref="T7619:T7682" si="1079">IFERROR(((+H7619*12)-((+M7619+O7619+P7619)*12))/(+I7619+N7619+Q7619),0)</f>
        <v>3.3025960532957623E-2</v>
      </c>
      <c r="U7619">
        <f>IFERROR(VLOOKUP(D7619,'ZORI (2)'!$C$2:$F$106,4,FALSE), 0)</f>
        <v>26.875310471233071</v>
      </c>
    </row>
    <row r="7620" spans="1:21" x14ac:dyDescent="0.25">
      <c r="A7620">
        <v>11748</v>
      </c>
      <c r="B7620">
        <v>38049</v>
      </c>
      <c r="C7620" t="s">
        <v>709</v>
      </c>
      <c r="D7620" t="s">
        <v>324</v>
      </c>
      <c r="E7620">
        <v>78900</v>
      </c>
      <c r="F7620">
        <v>90300</v>
      </c>
      <c r="G7620">
        <f>IFERROR(VLOOKUP(D7620,'ZORI (2)'!$C$2:$E$106,2,FALSE), 0)</f>
        <v>1120</v>
      </c>
      <c r="H7620">
        <f>IFERROR(VLOOKUP(D7620,'ZORI (2)'!$C$2:$E$106,3,FALSE), 0)</f>
        <v>1216</v>
      </c>
      <c r="I7620">
        <f t="shared" si="1071"/>
        <v>18060</v>
      </c>
      <c r="J7620">
        <f t="shared" si="1072"/>
        <v>72240</v>
      </c>
      <c r="K7620">
        <v>2.5000000000000001E-2</v>
      </c>
      <c r="L7620">
        <v>360</v>
      </c>
      <c r="M7620" s="1">
        <f t="shared" si="1073"/>
        <v>285.43533730591798</v>
      </c>
      <c r="N7620">
        <f t="shared" si="1077"/>
        <v>2761.5000000000005</v>
      </c>
      <c r="O7620">
        <f t="shared" si="1074"/>
        <v>36.120000000000005</v>
      </c>
      <c r="P7620">
        <f t="shared" si="1075"/>
        <v>121.60000000000001</v>
      </c>
      <c r="Q7620">
        <v>20000</v>
      </c>
      <c r="R7620">
        <f t="shared" si="1076"/>
        <v>6.1883223684210522</v>
      </c>
      <c r="S7620">
        <f t="shared" si="1078"/>
        <v>-0.11175813852835144</v>
      </c>
      <c r="T7620">
        <f t="shared" si="1079"/>
        <v>0.22718753481202267</v>
      </c>
      <c r="U7620">
        <f>IFERROR(VLOOKUP(D7620,'ZORI (2)'!$C$2:$F$106,4,FALSE), 0)</f>
        <v>26.599415624494942</v>
      </c>
    </row>
    <row r="7621" spans="1:21" x14ac:dyDescent="0.25">
      <c r="A7621">
        <v>11749</v>
      </c>
      <c r="B7621">
        <v>70057</v>
      </c>
      <c r="C7621" t="s">
        <v>3975</v>
      </c>
      <c r="D7621" t="s">
        <v>302</v>
      </c>
      <c r="E7621">
        <v>150800</v>
      </c>
      <c r="F7621">
        <v>161400</v>
      </c>
      <c r="G7621">
        <f>IFERROR(VLOOKUP(D7621,'ZORI (2)'!$C$2:$E$106,2,FALSE), 0)</f>
        <v>1233</v>
      </c>
      <c r="H7621">
        <f>IFERROR(VLOOKUP(D7621,'ZORI (2)'!$C$2:$E$106,3,FALSE), 0)</f>
        <v>1360</v>
      </c>
      <c r="I7621">
        <f t="shared" si="1071"/>
        <v>32280</v>
      </c>
      <c r="J7621">
        <f t="shared" si="1072"/>
        <v>129120</v>
      </c>
      <c r="K7621">
        <v>2.5000000000000001E-2</v>
      </c>
      <c r="L7621">
        <v>360</v>
      </c>
      <c r="M7621" s="1">
        <f t="shared" si="1073"/>
        <v>510.18010455343477</v>
      </c>
      <c r="N7621">
        <f t="shared" si="1077"/>
        <v>5278.0000000000009</v>
      </c>
      <c r="O7621">
        <f t="shared" si="1074"/>
        <v>64.56</v>
      </c>
      <c r="P7621">
        <f t="shared" si="1075"/>
        <v>136</v>
      </c>
      <c r="Q7621">
        <v>20000</v>
      </c>
      <c r="R7621">
        <f t="shared" si="1076"/>
        <v>9.889705882352942</v>
      </c>
      <c r="S7621">
        <f t="shared" si="1078"/>
        <v>-8.3360783289224097E-2</v>
      </c>
      <c r="T7621">
        <f t="shared" si="1079"/>
        <v>0.13536117907777864</v>
      </c>
      <c r="U7621">
        <f>IFERROR(VLOOKUP(D7621,'ZORI (2)'!$C$2:$F$106,4,FALSE), 0)</f>
        <v>32.574626513852884</v>
      </c>
    </row>
    <row r="7622" spans="1:21" x14ac:dyDescent="0.25">
      <c r="A7622">
        <v>11753</v>
      </c>
      <c r="B7622">
        <v>54023</v>
      </c>
      <c r="C7622" t="s">
        <v>3977</v>
      </c>
      <c r="D7622" t="s">
        <v>307</v>
      </c>
      <c r="E7622">
        <v>192800</v>
      </c>
      <c r="F7622">
        <v>259800</v>
      </c>
      <c r="G7622">
        <f>IFERROR(VLOOKUP(D7622,'ZORI (2)'!$C$2:$E$106,2,FALSE), 0)</f>
        <v>1268</v>
      </c>
      <c r="H7622">
        <f>IFERROR(VLOOKUP(D7622,'ZORI (2)'!$C$2:$E$106,3,FALSE), 0)</f>
        <v>1485</v>
      </c>
      <c r="I7622">
        <f t="shared" si="1071"/>
        <v>51960</v>
      </c>
      <c r="J7622">
        <f t="shared" si="1072"/>
        <v>207840</v>
      </c>
      <c r="K7622">
        <v>2.5000000000000001E-2</v>
      </c>
      <c r="L7622">
        <v>360</v>
      </c>
      <c r="M7622" s="1">
        <f t="shared" si="1073"/>
        <v>821.21927610274076</v>
      </c>
      <c r="N7622">
        <f t="shared" si="1077"/>
        <v>6748.0000000000009</v>
      </c>
      <c r="O7622">
        <f t="shared" si="1074"/>
        <v>103.91999999999999</v>
      </c>
      <c r="P7622">
        <f t="shared" si="1075"/>
        <v>148.5</v>
      </c>
      <c r="Q7622">
        <v>20000</v>
      </c>
      <c r="R7622">
        <f t="shared" si="1076"/>
        <v>14.57912457912458</v>
      </c>
      <c r="S7622">
        <f t="shared" si="1078"/>
        <v>0.183340317379343</v>
      </c>
      <c r="T7622">
        <f t="shared" si="1079"/>
        <v>6.2716987939816948E-2</v>
      </c>
      <c r="U7622">
        <f>IFERROR(VLOOKUP(D7622,'ZORI (2)'!$C$2:$F$106,4,FALSE), 0)</f>
        <v>66.493977017409904</v>
      </c>
    </row>
    <row r="7623" spans="1:21" x14ac:dyDescent="0.25">
      <c r="A7623">
        <v>11754</v>
      </c>
      <c r="B7623">
        <v>80642</v>
      </c>
      <c r="C7623" t="s">
        <v>210</v>
      </c>
      <c r="D7623" t="s">
        <v>265</v>
      </c>
      <c r="E7623">
        <v>273400</v>
      </c>
      <c r="F7623">
        <v>421300</v>
      </c>
      <c r="G7623">
        <f>IFERROR(VLOOKUP(D7623,'ZORI (2)'!$C$2:$E$106,2,FALSE), 0)</f>
        <v>1282</v>
      </c>
      <c r="H7623">
        <f>IFERROR(VLOOKUP(D7623,'ZORI (2)'!$C$2:$E$106,3,FALSE), 0)</f>
        <v>1586</v>
      </c>
      <c r="I7623">
        <f t="shared" si="1071"/>
        <v>84260</v>
      </c>
      <c r="J7623">
        <f t="shared" si="1072"/>
        <v>337040</v>
      </c>
      <c r="K7623">
        <v>2.5000000000000001E-2</v>
      </c>
      <c r="L7623">
        <v>360</v>
      </c>
      <c r="M7623" s="1">
        <f t="shared" si="1073"/>
        <v>1331.7154773752297</v>
      </c>
      <c r="N7623">
        <f t="shared" si="1077"/>
        <v>9569.0000000000018</v>
      </c>
      <c r="O7623">
        <f t="shared" si="1074"/>
        <v>168.52</v>
      </c>
      <c r="P7623">
        <f t="shared" si="1075"/>
        <v>158.60000000000002</v>
      </c>
      <c r="Q7623">
        <v>20000</v>
      </c>
      <c r="R7623">
        <f t="shared" si="1076"/>
        <v>22.136401849516602</v>
      </c>
      <c r="S7623">
        <f t="shared" si="1078"/>
        <v>0.39057131257653421</v>
      </c>
      <c r="T7623">
        <f t="shared" si="1079"/>
        <v>-7.6784099702427175E-3</v>
      </c>
      <c r="U7623">
        <f>IFERROR(VLOOKUP(D7623,'ZORI (2)'!$C$2:$F$106,4,FALSE), 0)</f>
        <v>82.350178328576192</v>
      </c>
    </row>
    <row r="7624" spans="1:21" x14ac:dyDescent="0.25">
      <c r="A7624">
        <v>11755</v>
      </c>
      <c r="B7624">
        <v>53574</v>
      </c>
      <c r="C7624" t="s">
        <v>3978</v>
      </c>
      <c r="D7624" t="s">
        <v>255</v>
      </c>
      <c r="E7624">
        <v>173400</v>
      </c>
      <c r="F7624">
        <v>221200</v>
      </c>
      <c r="G7624">
        <f>IFERROR(VLOOKUP(D7624,'ZORI (2)'!$C$2:$E$106,2,FALSE), 0)</f>
        <v>1118</v>
      </c>
      <c r="H7624">
        <f>IFERROR(VLOOKUP(D7624,'ZORI (2)'!$C$2:$E$106,3,FALSE), 0)</f>
        <v>1233</v>
      </c>
      <c r="I7624">
        <f t="shared" si="1071"/>
        <v>44240</v>
      </c>
      <c r="J7624">
        <f t="shared" si="1072"/>
        <v>176960</v>
      </c>
      <c r="K7624">
        <v>2.5000000000000001E-2</v>
      </c>
      <c r="L7624">
        <v>360</v>
      </c>
      <c r="M7624" s="1">
        <f t="shared" si="1073"/>
        <v>699.20594254783009</v>
      </c>
      <c r="N7624">
        <f t="shared" si="1077"/>
        <v>6069.0000000000009</v>
      </c>
      <c r="O7624">
        <f t="shared" si="1074"/>
        <v>88.48</v>
      </c>
      <c r="P7624">
        <f t="shared" si="1075"/>
        <v>123.30000000000001</v>
      </c>
      <c r="Q7624">
        <v>20000</v>
      </c>
      <c r="R7624">
        <f t="shared" si="1076"/>
        <v>14.949986482833198</v>
      </c>
      <c r="S7624">
        <f t="shared" si="1078"/>
        <v>0.10894424697572054</v>
      </c>
      <c r="T7624">
        <f t="shared" si="1079"/>
        <v>5.4959801581960177E-2</v>
      </c>
      <c r="U7624">
        <f>IFERROR(VLOOKUP(D7624,'ZORI (2)'!$C$2:$F$106,4,FALSE), 0)</f>
        <v>38.712759151065889</v>
      </c>
    </row>
    <row r="7625" spans="1:21" x14ac:dyDescent="0.25">
      <c r="A7625">
        <v>11756</v>
      </c>
      <c r="B7625">
        <v>14548</v>
      </c>
      <c r="C7625" t="s">
        <v>3979</v>
      </c>
      <c r="D7625" t="s">
        <v>274</v>
      </c>
      <c r="E7625">
        <v>112000</v>
      </c>
      <c r="F7625">
        <v>127800</v>
      </c>
      <c r="G7625">
        <f>IFERROR(VLOOKUP(D7625,'ZORI (2)'!$C$2:$E$106,2,FALSE), 0)</f>
        <v>913</v>
      </c>
      <c r="H7625">
        <f>IFERROR(VLOOKUP(D7625,'ZORI (2)'!$C$2:$E$106,3,FALSE), 0)</f>
        <v>1037</v>
      </c>
      <c r="I7625">
        <f t="shared" si="1071"/>
        <v>25560</v>
      </c>
      <c r="J7625">
        <f t="shared" si="1072"/>
        <v>102240</v>
      </c>
      <c r="K7625">
        <v>2.5000000000000001E-2</v>
      </c>
      <c r="L7625">
        <v>360</v>
      </c>
      <c r="M7625" s="1">
        <f t="shared" si="1073"/>
        <v>403.97160695123279</v>
      </c>
      <c r="N7625">
        <f t="shared" si="1077"/>
        <v>3920.0000000000005</v>
      </c>
      <c r="O7625">
        <f t="shared" si="1074"/>
        <v>51.120000000000005</v>
      </c>
      <c r="P7625">
        <f t="shared" si="1075"/>
        <v>103.7</v>
      </c>
      <c r="Q7625">
        <v>20000</v>
      </c>
      <c r="R7625">
        <f t="shared" si="1076"/>
        <v>10.270009643201544</v>
      </c>
      <c r="S7625">
        <f t="shared" si="1078"/>
        <v>-5.9741024131842263E-2</v>
      </c>
      <c r="T7625">
        <f t="shared" si="1079"/>
        <v>0.11597616646291849</v>
      </c>
      <c r="U7625">
        <f>IFERROR(VLOOKUP(D7625,'ZORI (2)'!$C$2:$F$106,4,FALSE), 0)</f>
        <v>35.783635050326652</v>
      </c>
    </row>
    <row r="7626" spans="1:21" x14ac:dyDescent="0.25">
      <c r="A7626">
        <v>11758</v>
      </c>
      <c r="B7626">
        <v>14485</v>
      </c>
      <c r="C7626" t="s">
        <v>453</v>
      </c>
      <c r="D7626" t="s">
        <v>274</v>
      </c>
      <c r="E7626">
        <v>132400</v>
      </c>
      <c r="F7626">
        <v>151800</v>
      </c>
      <c r="G7626">
        <f>IFERROR(VLOOKUP(D7626,'ZORI (2)'!$C$2:$E$106,2,FALSE), 0)</f>
        <v>913</v>
      </c>
      <c r="H7626">
        <f>IFERROR(VLOOKUP(D7626,'ZORI (2)'!$C$2:$E$106,3,FALSE), 0)</f>
        <v>1037</v>
      </c>
      <c r="I7626">
        <f t="shared" si="1071"/>
        <v>30360</v>
      </c>
      <c r="J7626">
        <f t="shared" si="1072"/>
        <v>121440</v>
      </c>
      <c r="K7626">
        <v>2.5000000000000001E-2</v>
      </c>
      <c r="L7626">
        <v>360</v>
      </c>
      <c r="M7626" s="1">
        <f t="shared" si="1073"/>
        <v>479.83481952423421</v>
      </c>
      <c r="N7626">
        <f t="shared" si="1077"/>
        <v>4634</v>
      </c>
      <c r="O7626">
        <f t="shared" si="1074"/>
        <v>60.72</v>
      </c>
      <c r="P7626">
        <f t="shared" si="1075"/>
        <v>103.7</v>
      </c>
      <c r="Q7626">
        <v>20000</v>
      </c>
      <c r="R7626">
        <f t="shared" si="1076"/>
        <v>12.198649951783992</v>
      </c>
      <c r="S7626">
        <f t="shared" si="1078"/>
        <v>-3.3330361577747492E-2</v>
      </c>
      <c r="T7626">
        <f t="shared" si="1079"/>
        <v>8.5699206562701205E-2</v>
      </c>
      <c r="U7626">
        <f>IFERROR(VLOOKUP(D7626,'ZORI (2)'!$C$2:$F$106,4,FALSE), 0)</f>
        <v>35.783635050326652</v>
      </c>
    </row>
    <row r="7627" spans="1:21" x14ac:dyDescent="0.25">
      <c r="A7627">
        <v>11760</v>
      </c>
      <c r="B7627">
        <v>55349</v>
      </c>
      <c r="C7627" t="s">
        <v>3980</v>
      </c>
      <c r="D7627" t="s">
        <v>307</v>
      </c>
      <c r="E7627">
        <v>154700</v>
      </c>
      <c r="F7627">
        <v>191500</v>
      </c>
      <c r="G7627">
        <f>IFERROR(VLOOKUP(D7627,'ZORI (2)'!$C$2:$E$106,2,FALSE), 0)</f>
        <v>1268</v>
      </c>
      <c r="H7627">
        <f>IFERROR(VLOOKUP(D7627,'ZORI (2)'!$C$2:$E$106,3,FALSE), 0)</f>
        <v>1485</v>
      </c>
      <c r="I7627">
        <f t="shared" si="1071"/>
        <v>38300</v>
      </c>
      <c r="J7627">
        <f t="shared" si="1072"/>
        <v>153200</v>
      </c>
      <c r="K7627">
        <v>2.5000000000000001E-2</v>
      </c>
      <c r="L7627">
        <v>360</v>
      </c>
      <c r="M7627" s="1">
        <f t="shared" si="1073"/>
        <v>605.32521698874086</v>
      </c>
      <c r="N7627">
        <f t="shared" si="1077"/>
        <v>5414.5000000000009</v>
      </c>
      <c r="O7627">
        <f t="shared" si="1074"/>
        <v>76.599999999999994</v>
      </c>
      <c r="P7627">
        <f t="shared" si="1075"/>
        <v>148.5</v>
      </c>
      <c r="Q7627">
        <v>20000</v>
      </c>
      <c r="R7627">
        <f t="shared" si="1076"/>
        <v>10.74635241301908</v>
      </c>
      <c r="S7627">
        <f t="shared" si="1078"/>
        <v>6.3212567561190244E-2</v>
      </c>
      <c r="T7627">
        <f t="shared" si="1079"/>
        <v>0.12328272836065746</v>
      </c>
      <c r="U7627">
        <f>IFERROR(VLOOKUP(D7627,'ZORI (2)'!$C$2:$F$106,4,FALSE), 0)</f>
        <v>66.493977017409904</v>
      </c>
    </row>
    <row r="7628" spans="1:21" x14ac:dyDescent="0.25">
      <c r="A7628">
        <v>11761</v>
      </c>
      <c r="B7628">
        <v>76431</v>
      </c>
      <c r="C7628" t="s">
        <v>392</v>
      </c>
      <c r="D7628" t="s">
        <v>192</v>
      </c>
      <c r="E7628">
        <v>124400</v>
      </c>
      <c r="F7628">
        <v>167300</v>
      </c>
      <c r="G7628">
        <f>IFERROR(VLOOKUP(D7628,'ZORI (2)'!$C$2:$E$106,2,FALSE), 0)</f>
        <v>1240</v>
      </c>
      <c r="H7628">
        <f>IFERROR(VLOOKUP(D7628,'ZORI (2)'!$C$2:$E$106,3,FALSE), 0)</f>
        <v>1481</v>
      </c>
      <c r="I7628">
        <f t="shared" si="1071"/>
        <v>33460</v>
      </c>
      <c r="J7628">
        <f t="shared" si="1072"/>
        <v>133840</v>
      </c>
      <c r="K7628">
        <v>2.5000000000000001E-2</v>
      </c>
      <c r="L7628">
        <v>360</v>
      </c>
      <c r="M7628" s="1">
        <f t="shared" si="1073"/>
        <v>528.82981097763104</v>
      </c>
      <c r="N7628">
        <f t="shared" si="1077"/>
        <v>4354</v>
      </c>
      <c r="O7628">
        <f t="shared" si="1074"/>
        <v>66.92</v>
      </c>
      <c r="P7628">
        <f t="shared" si="1075"/>
        <v>148.1</v>
      </c>
      <c r="Q7628">
        <v>20000</v>
      </c>
      <c r="R7628">
        <f t="shared" si="1076"/>
        <v>9.4136844474454193</v>
      </c>
      <c r="S7628">
        <f t="shared" si="1078"/>
        <v>0.12467563897441414</v>
      </c>
      <c r="T7628">
        <f t="shared" si="1079"/>
        <v>0.15300450182081204</v>
      </c>
      <c r="U7628">
        <f>IFERROR(VLOOKUP(D7628,'ZORI (2)'!$C$2:$F$106,4,FALSE), 0)</f>
        <v>73.617039721894315</v>
      </c>
    </row>
    <row r="7629" spans="1:21" x14ac:dyDescent="0.25">
      <c r="A7629">
        <v>11762</v>
      </c>
      <c r="B7629">
        <v>95655</v>
      </c>
      <c r="C7629" t="s">
        <v>3981</v>
      </c>
      <c r="D7629" t="s">
        <v>222</v>
      </c>
      <c r="E7629">
        <v>283500</v>
      </c>
      <c r="F7629">
        <v>396000</v>
      </c>
      <c r="G7629">
        <f>IFERROR(VLOOKUP(D7629,'ZORI (2)'!$C$2:$E$106,2,FALSE), 0)</f>
        <v>1254</v>
      </c>
      <c r="H7629">
        <f>IFERROR(VLOOKUP(D7629,'ZORI (2)'!$C$2:$E$106,3,FALSE), 0)</f>
        <v>1663</v>
      </c>
      <c r="I7629">
        <f t="shared" si="1071"/>
        <v>79200</v>
      </c>
      <c r="J7629">
        <f t="shared" si="1072"/>
        <v>316800</v>
      </c>
      <c r="K7629">
        <v>2.5000000000000001E-2</v>
      </c>
      <c r="L7629">
        <v>360</v>
      </c>
      <c r="M7629" s="1">
        <f t="shared" si="1073"/>
        <v>1251.7430074545241</v>
      </c>
      <c r="N7629">
        <f t="shared" si="1077"/>
        <v>9922.5000000000018</v>
      </c>
      <c r="O7629">
        <f t="shared" si="1074"/>
        <v>158.4</v>
      </c>
      <c r="P7629">
        <f t="shared" si="1075"/>
        <v>166.3</v>
      </c>
      <c r="Q7629">
        <v>20000</v>
      </c>
      <c r="R7629">
        <f t="shared" si="1076"/>
        <v>19.843656043295251</v>
      </c>
      <c r="S7629">
        <f t="shared" si="1078"/>
        <v>0.26347023586373025</v>
      </c>
      <c r="T7629">
        <f t="shared" si="1079"/>
        <v>9.518512777343913E-3</v>
      </c>
      <c r="U7629">
        <f>IFERROR(VLOOKUP(D7629,'ZORI (2)'!$C$2:$F$106,4,FALSE), 0)</f>
        <v>129.20448974423459</v>
      </c>
    </row>
    <row r="7630" spans="1:21" x14ac:dyDescent="0.25">
      <c r="A7630">
        <v>11764</v>
      </c>
      <c r="B7630">
        <v>27541</v>
      </c>
      <c r="C7630" t="s">
        <v>3982</v>
      </c>
      <c r="D7630" t="s">
        <v>277</v>
      </c>
      <c r="E7630">
        <v>151500</v>
      </c>
      <c r="F7630">
        <v>178400</v>
      </c>
      <c r="G7630">
        <f>IFERROR(VLOOKUP(D7630,'ZORI (2)'!$C$2:$E$106,2,FALSE), 0)</f>
        <v>1178</v>
      </c>
      <c r="H7630">
        <f>IFERROR(VLOOKUP(D7630,'ZORI (2)'!$C$2:$E$106,3,FALSE), 0)</f>
        <v>1342</v>
      </c>
      <c r="I7630">
        <f t="shared" si="1071"/>
        <v>35680</v>
      </c>
      <c r="J7630">
        <f t="shared" si="1072"/>
        <v>142720</v>
      </c>
      <c r="K7630">
        <v>2.5000000000000001E-2</v>
      </c>
      <c r="L7630">
        <v>360</v>
      </c>
      <c r="M7630" s="1">
        <f t="shared" si="1073"/>
        <v>563.91654679264423</v>
      </c>
      <c r="N7630">
        <f t="shared" si="1077"/>
        <v>5302.5000000000009</v>
      </c>
      <c r="O7630">
        <f t="shared" si="1074"/>
        <v>71.36</v>
      </c>
      <c r="P7630">
        <f t="shared" si="1075"/>
        <v>134.20000000000002</v>
      </c>
      <c r="Q7630">
        <v>20000</v>
      </c>
      <c r="R7630">
        <f t="shared" si="1076"/>
        <v>11.07799304520616</v>
      </c>
      <c r="S7630">
        <f t="shared" si="1078"/>
        <v>9.035505719658941E-3</v>
      </c>
      <c r="T7630">
        <f t="shared" si="1079"/>
        <v>0.11265988502419988</v>
      </c>
      <c r="U7630">
        <f>IFERROR(VLOOKUP(D7630,'ZORI (2)'!$C$2:$F$106,4,FALSE), 0)</f>
        <v>53.847779279496145</v>
      </c>
    </row>
    <row r="7631" spans="1:21" x14ac:dyDescent="0.25">
      <c r="A7631">
        <v>11766</v>
      </c>
      <c r="B7631">
        <v>12027</v>
      </c>
      <c r="C7631" t="s">
        <v>2543</v>
      </c>
      <c r="D7631" t="s">
        <v>305</v>
      </c>
      <c r="E7631">
        <v>227800</v>
      </c>
      <c r="F7631">
        <v>252600</v>
      </c>
      <c r="G7631">
        <f>IFERROR(VLOOKUP(D7631,'ZORI (2)'!$C$2:$E$106,2,FALSE), 0)</f>
        <v>1131</v>
      </c>
      <c r="H7631">
        <f>IFERROR(VLOOKUP(D7631,'ZORI (2)'!$C$2:$E$106,3,FALSE), 0)</f>
        <v>1252</v>
      </c>
      <c r="I7631">
        <f t="shared" si="1071"/>
        <v>50520</v>
      </c>
      <c r="J7631">
        <f t="shared" si="1072"/>
        <v>202080</v>
      </c>
      <c r="K7631">
        <v>2.5000000000000001E-2</v>
      </c>
      <c r="L7631">
        <v>360</v>
      </c>
      <c r="M7631" s="1">
        <f t="shared" si="1073"/>
        <v>798.46031233084045</v>
      </c>
      <c r="N7631">
        <f t="shared" si="1077"/>
        <v>7973.0000000000009</v>
      </c>
      <c r="O7631">
        <f t="shared" si="1074"/>
        <v>101.03999999999999</v>
      </c>
      <c r="P7631">
        <f t="shared" si="1075"/>
        <v>125.2</v>
      </c>
      <c r="Q7631">
        <v>20000</v>
      </c>
      <c r="R7631">
        <f t="shared" si="1076"/>
        <v>16.813099041533548</v>
      </c>
      <c r="S7631">
        <f t="shared" si="1078"/>
        <v>-1.240553146735582E-2</v>
      </c>
      <c r="T7631">
        <f t="shared" si="1079"/>
        <v>3.4749547756231951E-2</v>
      </c>
      <c r="U7631">
        <f>IFERROR(VLOOKUP(D7631,'ZORI (2)'!$C$2:$F$106,4,FALSE), 0)</f>
        <v>34.331863782036343</v>
      </c>
    </row>
    <row r="7632" spans="1:21" x14ac:dyDescent="0.25">
      <c r="A7632">
        <v>11769</v>
      </c>
      <c r="B7632">
        <v>34773</v>
      </c>
      <c r="C7632" t="s">
        <v>1549</v>
      </c>
      <c r="D7632" t="s">
        <v>259</v>
      </c>
      <c r="E7632">
        <v>195900</v>
      </c>
      <c r="F7632">
        <v>241400</v>
      </c>
      <c r="G7632">
        <f>IFERROR(VLOOKUP(D7632,'ZORI (2)'!$C$2:$E$106,2,FALSE), 0)</f>
        <v>1220</v>
      </c>
      <c r="H7632">
        <f>IFERROR(VLOOKUP(D7632,'ZORI (2)'!$C$2:$E$106,3,FALSE), 0)</f>
        <v>1491</v>
      </c>
      <c r="I7632">
        <f t="shared" si="1071"/>
        <v>48280</v>
      </c>
      <c r="J7632">
        <f t="shared" si="1072"/>
        <v>193120</v>
      </c>
      <c r="K7632">
        <v>2.5000000000000001E-2</v>
      </c>
      <c r="L7632">
        <v>360</v>
      </c>
      <c r="M7632" s="1">
        <f t="shared" si="1073"/>
        <v>763.05747979677301</v>
      </c>
      <c r="N7632">
        <f t="shared" si="1077"/>
        <v>6856.5000000000009</v>
      </c>
      <c r="O7632">
        <f t="shared" si="1074"/>
        <v>96.56</v>
      </c>
      <c r="P7632">
        <f t="shared" si="1075"/>
        <v>149.1</v>
      </c>
      <c r="Q7632">
        <v>20000</v>
      </c>
      <c r="R7632">
        <f t="shared" si="1076"/>
        <v>13.492063492063492</v>
      </c>
      <c r="S7632">
        <f t="shared" si="1078"/>
        <v>8.3694527432420604E-2</v>
      </c>
      <c r="T7632">
        <f t="shared" si="1079"/>
        <v>7.7025017700301762E-2</v>
      </c>
      <c r="U7632">
        <f>IFERROR(VLOOKUP(D7632,'ZORI (2)'!$C$2:$F$106,4,FALSE), 0)</f>
        <v>80.20037618450462</v>
      </c>
    </row>
    <row r="7633" spans="1:21" x14ac:dyDescent="0.25">
      <c r="A7633">
        <v>11771</v>
      </c>
      <c r="B7633">
        <v>37189</v>
      </c>
      <c r="C7633" t="s">
        <v>197</v>
      </c>
      <c r="D7633" t="s">
        <v>197</v>
      </c>
      <c r="E7633">
        <v>142100</v>
      </c>
      <c r="F7633">
        <v>208800</v>
      </c>
      <c r="G7633">
        <f>IFERROR(VLOOKUP(D7633,'ZORI (2)'!$C$2:$E$106,2,FALSE), 0)</f>
        <v>1223</v>
      </c>
      <c r="H7633">
        <f>IFERROR(VLOOKUP(D7633,'ZORI (2)'!$C$2:$E$106,3,FALSE), 0)</f>
        <v>1493</v>
      </c>
      <c r="I7633">
        <f t="shared" si="1071"/>
        <v>41760</v>
      </c>
      <c r="J7633">
        <f t="shared" si="1072"/>
        <v>167040</v>
      </c>
      <c r="K7633">
        <v>2.5000000000000001E-2</v>
      </c>
      <c r="L7633">
        <v>360</v>
      </c>
      <c r="M7633" s="1">
        <f t="shared" si="1073"/>
        <v>660.00994938511269</v>
      </c>
      <c r="N7633">
        <f t="shared" si="1077"/>
        <v>4973.5000000000009</v>
      </c>
      <c r="O7633">
        <f t="shared" si="1074"/>
        <v>83.52000000000001</v>
      </c>
      <c r="P7633">
        <f t="shared" si="1075"/>
        <v>149.30000000000001</v>
      </c>
      <c r="Q7633">
        <v>20000</v>
      </c>
      <c r="R7633">
        <f t="shared" si="1076"/>
        <v>11.654387139986603</v>
      </c>
      <c r="S7633">
        <f t="shared" si="1078"/>
        <v>0.24974936180782709</v>
      </c>
      <c r="T7633">
        <f t="shared" si="1079"/>
        <v>0.10792241688774974</v>
      </c>
      <c r="U7633">
        <f>IFERROR(VLOOKUP(D7633,'ZORI (2)'!$C$2:$F$106,4,FALSE), 0)</f>
        <v>82.462282658343199</v>
      </c>
    </row>
    <row r="7634" spans="1:21" x14ac:dyDescent="0.25">
      <c r="A7634">
        <v>11772</v>
      </c>
      <c r="B7634">
        <v>2838</v>
      </c>
      <c r="C7634" t="s">
        <v>3128</v>
      </c>
      <c r="D7634" t="s">
        <v>315</v>
      </c>
      <c r="E7634">
        <v>221500</v>
      </c>
      <c r="F7634">
        <v>267400</v>
      </c>
      <c r="G7634">
        <f>IFERROR(VLOOKUP(D7634,'ZORI (2)'!$C$2:$E$106,2,FALSE), 0)</f>
        <v>1254</v>
      </c>
      <c r="H7634">
        <f>IFERROR(VLOOKUP(D7634,'ZORI (2)'!$C$2:$E$106,3,FALSE), 0)</f>
        <v>1500</v>
      </c>
      <c r="I7634">
        <f t="shared" si="1071"/>
        <v>53480</v>
      </c>
      <c r="J7634">
        <f t="shared" si="1072"/>
        <v>213920</v>
      </c>
      <c r="K7634">
        <v>2.5000000000000001E-2</v>
      </c>
      <c r="L7634">
        <v>360</v>
      </c>
      <c r="M7634" s="1">
        <f t="shared" si="1073"/>
        <v>845.24262675085799</v>
      </c>
      <c r="N7634">
        <f t="shared" si="1077"/>
        <v>7752.5000000000009</v>
      </c>
      <c r="O7634">
        <f t="shared" si="1074"/>
        <v>106.96</v>
      </c>
      <c r="P7634">
        <f t="shared" si="1075"/>
        <v>150</v>
      </c>
      <c r="Q7634">
        <v>20000</v>
      </c>
      <c r="R7634">
        <f t="shared" si="1076"/>
        <v>14.855555555555556</v>
      </c>
      <c r="S7634">
        <f t="shared" si="1078"/>
        <v>7.2807695008074144E-2</v>
      </c>
      <c r="T7634">
        <f t="shared" si="1079"/>
        <v>5.8764268968574181E-2</v>
      </c>
      <c r="U7634">
        <f>IFERROR(VLOOKUP(D7634,'ZORI (2)'!$C$2:$F$106,4,FALSE), 0)</f>
        <v>75.634847140989294</v>
      </c>
    </row>
    <row r="7635" spans="1:21" x14ac:dyDescent="0.25">
      <c r="A7635">
        <v>11774</v>
      </c>
      <c r="B7635">
        <v>35143</v>
      </c>
      <c r="C7635" t="s">
        <v>327</v>
      </c>
      <c r="D7635" t="s">
        <v>275</v>
      </c>
      <c r="E7635">
        <v>167500</v>
      </c>
      <c r="F7635">
        <v>211200</v>
      </c>
      <c r="G7635">
        <f>IFERROR(VLOOKUP(D7635,'ZORI (2)'!$C$2:$E$106,2,FALSE), 0)</f>
        <v>972</v>
      </c>
      <c r="H7635">
        <f>IFERROR(VLOOKUP(D7635,'ZORI (2)'!$C$2:$E$106,3,FALSE), 0)</f>
        <v>1061</v>
      </c>
      <c r="I7635">
        <f t="shared" si="1071"/>
        <v>42240</v>
      </c>
      <c r="J7635">
        <f t="shared" si="1072"/>
        <v>168960</v>
      </c>
      <c r="K7635">
        <v>2.5000000000000001E-2</v>
      </c>
      <c r="L7635">
        <v>360</v>
      </c>
      <c r="M7635" s="1">
        <f t="shared" si="1073"/>
        <v>667.59627064241283</v>
      </c>
      <c r="N7635">
        <f t="shared" si="1077"/>
        <v>5862.5000000000009</v>
      </c>
      <c r="O7635">
        <f t="shared" si="1074"/>
        <v>84.48</v>
      </c>
      <c r="P7635">
        <f t="shared" si="1075"/>
        <v>106.10000000000001</v>
      </c>
      <c r="Q7635">
        <v>20000</v>
      </c>
      <c r="R7635">
        <f t="shared" si="1076"/>
        <v>16.588124410933084</v>
      </c>
      <c r="S7635">
        <f t="shared" si="1078"/>
        <v>9.2249014157346945E-2</v>
      </c>
      <c r="T7635">
        <f t="shared" si="1079"/>
        <v>3.5738552216013297E-2</v>
      </c>
      <c r="U7635">
        <f>IFERROR(VLOOKUP(D7635,'ZORI (2)'!$C$2:$F$106,4,FALSE), 0)</f>
        <v>24.655948903389032</v>
      </c>
    </row>
    <row r="7636" spans="1:21" x14ac:dyDescent="0.25">
      <c r="A7636">
        <v>11775</v>
      </c>
      <c r="B7636">
        <v>37779</v>
      </c>
      <c r="C7636" t="s">
        <v>3983</v>
      </c>
      <c r="D7636" t="s">
        <v>346</v>
      </c>
      <c r="E7636">
        <v>61000</v>
      </c>
      <c r="F7636">
        <v>78100</v>
      </c>
      <c r="G7636">
        <f>IFERROR(VLOOKUP(D7636,'ZORI (2)'!$C$2:$E$106,2,FALSE), 0)</f>
        <v>1024</v>
      </c>
      <c r="H7636">
        <f>IFERROR(VLOOKUP(D7636,'ZORI (2)'!$C$2:$E$106,3,FALSE), 0)</f>
        <v>1170</v>
      </c>
      <c r="I7636">
        <f t="shared" si="1071"/>
        <v>15620</v>
      </c>
      <c r="J7636">
        <f t="shared" si="1072"/>
        <v>62480</v>
      </c>
      <c r="K7636">
        <v>2.5000000000000001E-2</v>
      </c>
      <c r="L7636">
        <v>360</v>
      </c>
      <c r="M7636" s="1">
        <f t="shared" si="1073"/>
        <v>246.8715375813089</v>
      </c>
      <c r="N7636">
        <f t="shared" si="1077"/>
        <v>2135</v>
      </c>
      <c r="O7636">
        <f t="shared" si="1074"/>
        <v>31.240000000000002</v>
      </c>
      <c r="P7636">
        <f t="shared" si="1075"/>
        <v>117</v>
      </c>
      <c r="Q7636">
        <v>20000</v>
      </c>
      <c r="R7636">
        <f t="shared" si="1076"/>
        <v>5.5626780626780628</v>
      </c>
      <c r="S7636">
        <f t="shared" si="1078"/>
        <v>-6.0564142659529682E-2</v>
      </c>
      <c r="T7636">
        <f t="shared" si="1079"/>
        <v>0.24628953910804643</v>
      </c>
      <c r="U7636">
        <f>IFERROR(VLOOKUP(D7636,'ZORI (2)'!$C$2:$F$106,4,FALSE), 0)</f>
        <v>41.80961872209641</v>
      </c>
    </row>
    <row r="7637" spans="1:21" x14ac:dyDescent="0.25">
      <c r="A7637">
        <v>11777</v>
      </c>
      <c r="B7637">
        <v>12580</v>
      </c>
      <c r="C7637" t="s">
        <v>2711</v>
      </c>
      <c r="D7637" t="s">
        <v>195</v>
      </c>
      <c r="E7637">
        <v>231600</v>
      </c>
      <c r="F7637">
        <v>238600</v>
      </c>
      <c r="G7637">
        <f>IFERROR(VLOOKUP(D7637,'ZORI (2)'!$C$2:$E$106,2,FALSE), 0)</f>
        <v>2329</v>
      </c>
      <c r="H7637">
        <f>IFERROR(VLOOKUP(D7637,'ZORI (2)'!$C$2:$E$106,3,FALSE), 0)</f>
        <v>2608</v>
      </c>
      <c r="I7637">
        <f t="shared" si="1071"/>
        <v>47720</v>
      </c>
      <c r="J7637">
        <f t="shared" si="1072"/>
        <v>190880</v>
      </c>
      <c r="K7637">
        <v>2.5000000000000001E-2</v>
      </c>
      <c r="L7637">
        <v>360</v>
      </c>
      <c r="M7637" s="1">
        <f t="shared" si="1073"/>
        <v>754.20677166325618</v>
      </c>
      <c r="N7637">
        <f t="shared" si="1077"/>
        <v>8106.0000000000009</v>
      </c>
      <c r="O7637">
        <f t="shared" si="1074"/>
        <v>95.44</v>
      </c>
      <c r="P7637">
        <f t="shared" si="1075"/>
        <v>260.8</v>
      </c>
      <c r="Q7637">
        <v>20000</v>
      </c>
      <c r="R7637">
        <f t="shared" si="1076"/>
        <v>7.6239775051124745</v>
      </c>
      <c r="S7637">
        <f t="shared" si="1078"/>
        <v>-8.1268819357273231E-2</v>
      </c>
      <c r="T7637">
        <f t="shared" si="1079"/>
        <v>0.23699837443674895</v>
      </c>
      <c r="U7637">
        <f>IFERROR(VLOOKUP(D7637,'ZORI (2)'!$C$2:$F$106,4,FALSE), 0)</f>
        <v>81.282042347392249</v>
      </c>
    </row>
    <row r="7638" spans="1:21" x14ac:dyDescent="0.25">
      <c r="A7638">
        <v>11779</v>
      </c>
      <c r="B7638">
        <v>48367</v>
      </c>
      <c r="C7638" t="s">
        <v>3812</v>
      </c>
      <c r="D7638" t="s">
        <v>235</v>
      </c>
      <c r="E7638">
        <v>261100</v>
      </c>
      <c r="F7638">
        <v>347200</v>
      </c>
      <c r="G7638">
        <f>IFERROR(VLOOKUP(D7638,'ZORI (2)'!$C$2:$E$106,2,FALSE), 0)</f>
        <v>1028</v>
      </c>
      <c r="H7638">
        <f>IFERROR(VLOOKUP(D7638,'ZORI (2)'!$C$2:$E$106,3,FALSE), 0)</f>
        <v>1171</v>
      </c>
      <c r="I7638">
        <f t="shared" si="1071"/>
        <v>69440</v>
      </c>
      <c r="J7638">
        <f t="shared" si="1072"/>
        <v>277760</v>
      </c>
      <c r="K7638">
        <v>2.5000000000000001E-2</v>
      </c>
      <c r="L7638">
        <v>360</v>
      </c>
      <c r="M7638" s="1">
        <f t="shared" si="1073"/>
        <v>1097.4878085560877</v>
      </c>
      <c r="N7638">
        <f t="shared" si="1077"/>
        <v>9138.5</v>
      </c>
      <c r="O7638">
        <f t="shared" si="1074"/>
        <v>138.88</v>
      </c>
      <c r="P7638">
        <f t="shared" si="1075"/>
        <v>117.10000000000001</v>
      </c>
      <c r="Q7638">
        <v>20000</v>
      </c>
      <c r="R7638">
        <f t="shared" si="1076"/>
        <v>24.708226586962709</v>
      </c>
      <c r="S7638">
        <f t="shared" si="1078"/>
        <v>0.19625756059240934</v>
      </c>
      <c r="T7638">
        <f t="shared" si="1079"/>
        <v>-2.221187888508196E-2</v>
      </c>
      <c r="U7638">
        <f>IFERROR(VLOOKUP(D7638,'ZORI (2)'!$C$2:$F$106,4,FALSE), 0)</f>
        <v>42.450160853200359</v>
      </c>
    </row>
    <row r="7639" spans="1:21" x14ac:dyDescent="0.25">
      <c r="A7639">
        <v>11780</v>
      </c>
      <c r="B7639">
        <v>8089</v>
      </c>
      <c r="C7639" t="s">
        <v>3984</v>
      </c>
      <c r="D7639" t="s">
        <v>254</v>
      </c>
      <c r="E7639">
        <v>162700</v>
      </c>
      <c r="F7639">
        <v>163400</v>
      </c>
      <c r="G7639">
        <f>IFERROR(VLOOKUP(D7639,'ZORI (2)'!$C$2:$E$106,2,FALSE), 0)</f>
        <v>1372</v>
      </c>
      <c r="H7639">
        <f>IFERROR(VLOOKUP(D7639,'ZORI (2)'!$C$2:$E$106,3,FALSE), 0)</f>
        <v>1516</v>
      </c>
      <c r="I7639">
        <f t="shared" si="1071"/>
        <v>32680</v>
      </c>
      <c r="J7639">
        <f t="shared" si="1072"/>
        <v>130720</v>
      </c>
      <c r="K7639">
        <v>2.5000000000000001E-2</v>
      </c>
      <c r="L7639">
        <v>360</v>
      </c>
      <c r="M7639" s="1">
        <f t="shared" si="1073"/>
        <v>516.50203893451828</v>
      </c>
      <c r="N7639">
        <f t="shared" si="1077"/>
        <v>5694.5000000000009</v>
      </c>
      <c r="O7639">
        <f t="shared" si="1074"/>
        <v>65.36</v>
      </c>
      <c r="P7639">
        <f t="shared" si="1075"/>
        <v>151.6</v>
      </c>
      <c r="Q7639">
        <v>20000</v>
      </c>
      <c r="R7639">
        <f t="shared" si="1076"/>
        <v>8.9819700967458225</v>
      </c>
      <c r="S7639">
        <f t="shared" si="1078"/>
        <v>-0.13267107054611466</v>
      </c>
      <c r="T7639">
        <f t="shared" si="1079"/>
        <v>0.16086571247352491</v>
      </c>
      <c r="U7639">
        <f>IFERROR(VLOOKUP(D7639,'ZORI (2)'!$C$2:$F$106,4,FALSE), 0)</f>
        <v>44.044485087995604</v>
      </c>
    </row>
    <row r="7640" spans="1:21" x14ac:dyDescent="0.25">
      <c r="A7640">
        <v>11782</v>
      </c>
      <c r="B7640">
        <v>7852</v>
      </c>
      <c r="C7640" t="s">
        <v>3604</v>
      </c>
      <c r="D7640" t="s">
        <v>195</v>
      </c>
      <c r="E7640">
        <v>276800</v>
      </c>
      <c r="F7640">
        <v>293400</v>
      </c>
      <c r="G7640">
        <f>IFERROR(VLOOKUP(D7640,'ZORI (2)'!$C$2:$E$106,2,FALSE), 0)</f>
        <v>2329</v>
      </c>
      <c r="H7640">
        <f>IFERROR(VLOOKUP(D7640,'ZORI (2)'!$C$2:$E$106,3,FALSE), 0)</f>
        <v>2608</v>
      </c>
      <c r="I7640">
        <f t="shared" si="1071"/>
        <v>58680</v>
      </c>
      <c r="J7640">
        <f t="shared" si="1072"/>
        <v>234720</v>
      </c>
      <c r="K7640">
        <v>2.5000000000000001E-2</v>
      </c>
      <c r="L7640">
        <v>360</v>
      </c>
      <c r="M7640" s="1">
        <f t="shared" si="1073"/>
        <v>927.42777370494287</v>
      </c>
      <c r="N7640">
        <f t="shared" si="1077"/>
        <v>9688.0000000000018</v>
      </c>
      <c r="O7640">
        <f t="shared" si="1074"/>
        <v>117.36000000000001</v>
      </c>
      <c r="P7640">
        <f t="shared" si="1075"/>
        <v>260.8</v>
      </c>
      <c r="Q7640">
        <v>20000</v>
      </c>
      <c r="R7640">
        <f t="shared" si="1076"/>
        <v>9.375</v>
      </c>
      <c r="S7640">
        <f t="shared" si="1078"/>
        <v>-4.2703140090313486E-2</v>
      </c>
      <c r="T7640">
        <f t="shared" si="1079"/>
        <v>0.17686206223452705</v>
      </c>
      <c r="U7640">
        <f>IFERROR(VLOOKUP(D7640,'ZORI (2)'!$C$2:$F$106,4,FALSE), 0)</f>
        <v>81.282042347392249</v>
      </c>
    </row>
    <row r="7641" spans="1:21" x14ac:dyDescent="0.25">
      <c r="A7641">
        <v>11785</v>
      </c>
      <c r="B7641">
        <v>37762</v>
      </c>
      <c r="C7641" t="s">
        <v>3985</v>
      </c>
      <c r="D7641" t="s">
        <v>346</v>
      </c>
      <c r="E7641">
        <v>43500</v>
      </c>
      <c r="F7641">
        <v>53700</v>
      </c>
      <c r="G7641">
        <f>IFERROR(VLOOKUP(D7641,'ZORI (2)'!$C$2:$E$106,2,FALSE), 0)</f>
        <v>1024</v>
      </c>
      <c r="H7641">
        <f>IFERROR(VLOOKUP(D7641,'ZORI (2)'!$C$2:$E$106,3,FALSE), 0)</f>
        <v>1170</v>
      </c>
      <c r="I7641">
        <f t="shared" si="1071"/>
        <v>10740</v>
      </c>
      <c r="J7641">
        <f t="shared" si="1072"/>
        <v>42960</v>
      </c>
      <c r="K7641">
        <v>2.5000000000000001E-2</v>
      </c>
      <c r="L7641">
        <v>360</v>
      </c>
      <c r="M7641" s="1">
        <f t="shared" si="1073"/>
        <v>169.74393813209079</v>
      </c>
      <c r="N7641">
        <f t="shared" si="1077"/>
        <v>1522.5000000000002</v>
      </c>
      <c r="O7641">
        <f t="shared" si="1074"/>
        <v>21.48</v>
      </c>
      <c r="P7641">
        <f t="shared" si="1075"/>
        <v>117</v>
      </c>
      <c r="Q7641">
        <v>20000</v>
      </c>
      <c r="R7641">
        <f t="shared" si="1076"/>
        <v>3.824786324786325</v>
      </c>
      <c r="S7641">
        <f t="shared" si="1078"/>
        <v>-0.17413203121996232</v>
      </c>
      <c r="T7641">
        <f t="shared" si="1079"/>
        <v>0.32053662122944315</v>
      </c>
      <c r="U7641">
        <f>IFERROR(VLOOKUP(D7641,'ZORI (2)'!$C$2:$F$106,4,FALSE), 0)</f>
        <v>41.80961872209641</v>
      </c>
    </row>
    <row r="7642" spans="1:21" x14ac:dyDescent="0.25">
      <c r="A7642">
        <v>11786</v>
      </c>
      <c r="B7642">
        <v>97127</v>
      </c>
      <c r="C7642" t="s">
        <v>293</v>
      </c>
      <c r="D7642" t="s">
        <v>239</v>
      </c>
      <c r="E7642">
        <v>173400</v>
      </c>
      <c r="F7642">
        <v>282200</v>
      </c>
      <c r="G7642">
        <f>IFERROR(VLOOKUP(D7642,'ZORI (2)'!$C$2:$E$106,2,FALSE), 0)</f>
        <v>1205</v>
      </c>
      <c r="H7642">
        <f>IFERROR(VLOOKUP(D7642,'ZORI (2)'!$C$2:$E$106,3,FALSE), 0)</f>
        <v>1553</v>
      </c>
      <c r="I7642">
        <f t="shared" si="1071"/>
        <v>56440</v>
      </c>
      <c r="J7642">
        <f t="shared" si="1072"/>
        <v>225760</v>
      </c>
      <c r="K7642">
        <v>2.5000000000000001E-2</v>
      </c>
      <c r="L7642">
        <v>360</v>
      </c>
      <c r="M7642" s="1">
        <f t="shared" si="1073"/>
        <v>892.02494117087554</v>
      </c>
      <c r="N7642">
        <f t="shared" si="1077"/>
        <v>6069.0000000000009</v>
      </c>
      <c r="O7642">
        <f t="shared" si="1074"/>
        <v>112.88</v>
      </c>
      <c r="P7642">
        <f t="shared" si="1075"/>
        <v>155.30000000000001</v>
      </c>
      <c r="Q7642">
        <v>20000</v>
      </c>
      <c r="R7642">
        <f t="shared" si="1076"/>
        <v>15.14273449238034</v>
      </c>
      <c r="S7642">
        <f t="shared" si="1078"/>
        <v>0.41475617765166517</v>
      </c>
      <c r="T7642">
        <f t="shared" si="1079"/>
        <v>5.7127594637548552E-2</v>
      </c>
      <c r="U7642">
        <f>IFERROR(VLOOKUP(D7642,'ZORI (2)'!$C$2:$F$106,4,FALSE), 0)</f>
        <v>108.10777801188344</v>
      </c>
    </row>
    <row r="7643" spans="1:21" x14ac:dyDescent="0.25">
      <c r="A7643">
        <v>11789</v>
      </c>
      <c r="B7643">
        <v>64720</v>
      </c>
      <c r="C7643" t="s">
        <v>467</v>
      </c>
      <c r="D7643" t="s">
        <v>221</v>
      </c>
      <c r="E7643">
        <v>99400</v>
      </c>
      <c r="F7643">
        <v>125200</v>
      </c>
      <c r="G7643">
        <f>IFERROR(VLOOKUP(D7643,'ZORI (2)'!$C$2:$E$106,2,FALSE), 0)</f>
        <v>986</v>
      </c>
      <c r="H7643">
        <f>IFERROR(VLOOKUP(D7643,'ZORI (2)'!$C$2:$E$106,3,FALSE), 0)</f>
        <v>1125</v>
      </c>
      <c r="I7643">
        <f t="shared" si="1071"/>
        <v>25040</v>
      </c>
      <c r="J7643">
        <f t="shared" si="1072"/>
        <v>100160</v>
      </c>
      <c r="K7643">
        <v>2.5000000000000001E-2</v>
      </c>
      <c r="L7643">
        <v>360</v>
      </c>
      <c r="M7643" s="1">
        <f t="shared" si="1073"/>
        <v>395.7530922558243</v>
      </c>
      <c r="N7643">
        <f t="shared" si="1077"/>
        <v>3479.0000000000005</v>
      </c>
      <c r="O7643">
        <f t="shared" si="1074"/>
        <v>50.08</v>
      </c>
      <c r="P7643">
        <f t="shared" si="1075"/>
        <v>112.5</v>
      </c>
      <c r="Q7643">
        <v>20000</v>
      </c>
      <c r="R7643">
        <f t="shared" si="1076"/>
        <v>9.2740740740740737</v>
      </c>
      <c r="S7643">
        <f t="shared" si="1078"/>
        <v>1.8888500069173739E-2</v>
      </c>
      <c r="T7643">
        <f t="shared" si="1079"/>
        <v>0.14015134056617218</v>
      </c>
      <c r="U7643">
        <f>IFERROR(VLOOKUP(D7643,'ZORI (2)'!$C$2:$F$106,4,FALSE), 0)</f>
        <v>42.542445790969175</v>
      </c>
    </row>
    <row r="7644" spans="1:21" x14ac:dyDescent="0.25">
      <c r="A7644">
        <v>11793</v>
      </c>
      <c r="B7644">
        <v>93675</v>
      </c>
      <c r="C7644" t="s">
        <v>3986</v>
      </c>
      <c r="D7644" t="s">
        <v>232</v>
      </c>
      <c r="E7644">
        <v>182400</v>
      </c>
      <c r="F7644">
        <v>238400</v>
      </c>
      <c r="G7644">
        <f>IFERROR(VLOOKUP(D7644,'ZORI (2)'!$C$2:$E$106,2,FALSE), 0)</f>
        <v>1114</v>
      </c>
      <c r="H7644">
        <f>IFERROR(VLOOKUP(D7644,'ZORI (2)'!$C$2:$E$106,3,FALSE), 0)</f>
        <v>1323</v>
      </c>
      <c r="I7644">
        <f t="shared" si="1071"/>
        <v>47680</v>
      </c>
      <c r="J7644">
        <f t="shared" si="1072"/>
        <v>190720</v>
      </c>
      <c r="K7644">
        <v>2.5000000000000001E-2</v>
      </c>
      <c r="L7644">
        <v>360</v>
      </c>
      <c r="M7644" s="1">
        <f t="shared" si="1073"/>
        <v>753.57457822514777</v>
      </c>
      <c r="N7644">
        <f t="shared" si="1077"/>
        <v>6384.0000000000009</v>
      </c>
      <c r="O7644">
        <f t="shared" si="1074"/>
        <v>95.36</v>
      </c>
      <c r="P7644">
        <f t="shared" si="1075"/>
        <v>132.30000000000001</v>
      </c>
      <c r="Q7644">
        <v>20000</v>
      </c>
      <c r="R7644">
        <f t="shared" si="1076"/>
        <v>15.016376921138827</v>
      </c>
      <c r="S7644">
        <f t="shared" si="1078"/>
        <v>0.14184995018775384</v>
      </c>
      <c r="T7644">
        <f t="shared" si="1079"/>
        <v>5.5373529127487407E-2</v>
      </c>
      <c r="U7644">
        <f>IFERROR(VLOOKUP(D7644,'ZORI (2)'!$C$2:$F$106,4,FALSE), 0)</f>
        <v>61.96616917680953</v>
      </c>
    </row>
    <row r="7645" spans="1:21" x14ac:dyDescent="0.25">
      <c r="A7645">
        <v>11798</v>
      </c>
      <c r="B7645">
        <v>73028</v>
      </c>
      <c r="C7645" t="s">
        <v>3987</v>
      </c>
      <c r="D7645" t="s">
        <v>208</v>
      </c>
      <c r="E7645">
        <v>67000</v>
      </c>
      <c r="F7645">
        <v>78500</v>
      </c>
      <c r="G7645">
        <f>IFERROR(VLOOKUP(D7645,'ZORI (2)'!$C$2:$E$106,2,FALSE), 0)</f>
        <v>971</v>
      </c>
      <c r="H7645">
        <f>IFERROR(VLOOKUP(D7645,'ZORI (2)'!$C$2:$E$106,3,FALSE), 0)</f>
        <v>1014</v>
      </c>
      <c r="I7645">
        <f t="shared" si="1071"/>
        <v>15700</v>
      </c>
      <c r="J7645">
        <f t="shared" si="1072"/>
        <v>62800</v>
      </c>
      <c r="K7645">
        <v>2.5000000000000001E-2</v>
      </c>
      <c r="L7645">
        <v>360</v>
      </c>
      <c r="M7645" s="1">
        <f t="shared" si="1073"/>
        <v>248.13592445752559</v>
      </c>
      <c r="N7645">
        <f t="shared" si="1077"/>
        <v>2345</v>
      </c>
      <c r="O7645">
        <f t="shared" si="1074"/>
        <v>31.400000000000002</v>
      </c>
      <c r="P7645">
        <f t="shared" si="1075"/>
        <v>101.4</v>
      </c>
      <c r="Q7645">
        <v>20000</v>
      </c>
      <c r="R7645">
        <f t="shared" si="1076"/>
        <v>6.4513477975016436</v>
      </c>
      <c r="S7645">
        <f t="shared" si="1078"/>
        <v>-0.12138340142145615</v>
      </c>
      <c r="T7645">
        <f t="shared" si="1079"/>
        <v>0.19967850983071869</v>
      </c>
      <c r="U7645">
        <f>IFERROR(VLOOKUP(D7645,'ZORI (2)'!$C$2:$F$106,4,FALSE), 0)</f>
        <v>8.8725863825406837</v>
      </c>
    </row>
    <row r="7646" spans="1:21" x14ac:dyDescent="0.25">
      <c r="A7646">
        <v>11802</v>
      </c>
      <c r="B7646">
        <v>29429</v>
      </c>
      <c r="C7646" t="s">
        <v>3988</v>
      </c>
      <c r="D7646" t="s">
        <v>282</v>
      </c>
      <c r="E7646">
        <v>297700</v>
      </c>
      <c r="F7646">
        <v>415300</v>
      </c>
      <c r="G7646">
        <f>IFERROR(VLOOKUP(D7646,'ZORI (2)'!$C$2:$E$106,2,FALSE), 0)</f>
        <v>1225</v>
      </c>
      <c r="H7646">
        <f>IFERROR(VLOOKUP(D7646,'ZORI (2)'!$C$2:$E$106,3,FALSE), 0)</f>
        <v>1478</v>
      </c>
      <c r="I7646">
        <f t="shared" si="1071"/>
        <v>83060</v>
      </c>
      <c r="J7646">
        <f t="shared" si="1072"/>
        <v>332240</v>
      </c>
      <c r="K7646">
        <v>2.5000000000000001E-2</v>
      </c>
      <c r="L7646">
        <v>360</v>
      </c>
      <c r="M7646" s="1">
        <f t="shared" si="1073"/>
        <v>1312.7496742319795</v>
      </c>
      <c r="N7646">
        <f t="shared" si="1077"/>
        <v>10419.500000000002</v>
      </c>
      <c r="O7646">
        <f t="shared" si="1074"/>
        <v>166.11999999999998</v>
      </c>
      <c r="P7646">
        <f t="shared" si="1075"/>
        <v>147.80000000000001</v>
      </c>
      <c r="Q7646">
        <v>20000</v>
      </c>
      <c r="R7646">
        <f t="shared" si="1076"/>
        <v>23.415651781686964</v>
      </c>
      <c r="S7646">
        <f t="shared" si="1078"/>
        <v>0.26569740597556685</v>
      </c>
      <c r="T7646">
        <f t="shared" si="1079"/>
        <v>-1.5721219169839071E-2</v>
      </c>
      <c r="U7646">
        <f>IFERROR(VLOOKUP(D7646,'ZORI (2)'!$C$2:$F$106,4,FALSE), 0)</f>
        <v>73.537636714851274</v>
      </c>
    </row>
    <row r="7647" spans="1:21" x14ac:dyDescent="0.25">
      <c r="A7647">
        <v>11806</v>
      </c>
      <c r="B7647">
        <v>35049</v>
      </c>
      <c r="C7647" t="s">
        <v>217</v>
      </c>
      <c r="D7647" t="s">
        <v>275</v>
      </c>
      <c r="E7647">
        <v>116200</v>
      </c>
      <c r="F7647">
        <v>135100</v>
      </c>
      <c r="G7647">
        <f>IFERROR(VLOOKUP(D7647,'ZORI (2)'!$C$2:$E$106,2,FALSE), 0)</f>
        <v>972</v>
      </c>
      <c r="H7647">
        <f>IFERROR(VLOOKUP(D7647,'ZORI (2)'!$C$2:$E$106,3,FALSE), 0)</f>
        <v>1061</v>
      </c>
      <c r="I7647">
        <f t="shared" si="1071"/>
        <v>27020</v>
      </c>
      <c r="J7647">
        <f t="shared" si="1072"/>
        <v>108080</v>
      </c>
      <c r="K7647">
        <v>2.5000000000000001E-2</v>
      </c>
      <c r="L7647">
        <v>360</v>
      </c>
      <c r="M7647" s="1">
        <f t="shared" si="1073"/>
        <v>427.04666744218736</v>
      </c>
      <c r="N7647">
        <f t="shared" si="1077"/>
        <v>4067.0000000000005</v>
      </c>
      <c r="O7647">
        <f t="shared" si="1074"/>
        <v>54.04</v>
      </c>
      <c r="P7647">
        <f t="shared" si="1075"/>
        <v>106.10000000000001</v>
      </c>
      <c r="Q7647">
        <v>20000</v>
      </c>
      <c r="R7647">
        <f t="shared" si="1076"/>
        <v>10.611058749607288</v>
      </c>
      <c r="S7647">
        <f t="shared" si="1078"/>
        <v>-3.6836889646174792E-2</v>
      </c>
      <c r="T7647">
        <f t="shared" si="1079"/>
        <v>0.11129563275772214</v>
      </c>
      <c r="U7647">
        <f>IFERROR(VLOOKUP(D7647,'ZORI (2)'!$C$2:$F$106,4,FALSE), 0)</f>
        <v>24.655948903389032</v>
      </c>
    </row>
    <row r="7648" spans="1:21" x14ac:dyDescent="0.25">
      <c r="A7648">
        <v>11808</v>
      </c>
      <c r="B7648">
        <v>67062</v>
      </c>
      <c r="C7648" t="s">
        <v>3989</v>
      </c>
      <c r="D7648" t="s">
        <v>340</v>
      </c>
      <c r="E7648">
        <v>152100</v>
      </c>
      <c r="F7648">
        <v>157800</v>
      </c>
      <c r="G7648">
        <f>IFERROR(VLOOKUP(D7648,'ZORI (2)'!$C$2:$E$106,2,FALSE), 0)</f>
        <v>752</v>
      </c>
      <c r="H7648">
        <f>IFERROR(VLOOKUP(D7648,'ZORI (2)'!$C$2:$E$106,3,FALSE), 0)</f>
        <v>784</v>
      </c>
      <c r="I7648">
        <f t="shared" si="1071"/>
        <v>31560</v>
      </c>
      <c r="J7648">
        <f t="shared" si="1072"/>
        <v>126240</v>
      </c>
      <c r="K7648">
        <v>2.5000000000000001E-2</v>
      </c>
      <c r="L7648">
        <v>360</v>
      </c>
      <c r="M7648" s="1">
        <f t="shared" si="1073"/>
        <v>498.80062266748456</v>
      </c>
      <c r="N7648">
        <f t="shared" si="1077"/>
        <v>5323.5000000000009</v>
      </c>
      <c r="O7648">
        <f t="shared" si="1074"/>
        <v>63.120000000000005</v>
      </c>
      <c r="P7648">
        <f t="shared" si="1075"/>
        <v>78.400000000000006</v>
      </c>
      <c r="Q7648">
        <v>20000</v>
      </c>
      <c r="R7648">
        <f t="shared" si="1076"/>
        <v>16.772959183673468</v>
      </c>
      <c r="S7648">
        <f t="shared" si="1078"/>
        <v>-0.11060259773930736</v>
      </c>
      <c r="T7648">
        <f t="shared" si="1079"/>
        <v>3.0310239840906156E-2</v>
      </c>
      <c r="U7648">
        <f>IFERROR(VLOOKUP(D7648,'ZORI (2)'!$C$2:$F$106,4,FALSE), 0)</f>
        <v>7.8878728067182937</v>
      </c>
    </row>
    <row r="7649" spans="1:21" x14ac:dyDescent="0.25">
      <c r="A7649">
        <v>11810</v>
      </c>
      <c r="B7649">
        <v>21915</v>
      </c>
      <c r="C7649" t="s">
        <v>3990</v>
      </c>
      <c r="D7649" t="s">
        <v>254</v>
      </c>
      <c r="E7649">
        <v>219100</v>
      </c>
      <c r="F7649">
        <v>242700</v>
      </c>
      <c r="G7649">
        <f>IFERROR(VLOOKUP(D7649,'ZORI (2)'!$C$2:$E$106,2,FALSE), 0)</f>
        <v>1372</v>
      </c>
      <c r="H7649">
        <f>IFERROR(VLOOKUP(D7649,'ZORI (2)'!$C$2:$E$106,3,FALSE), 0)</f>
        <v>1516</v>
      </c>
      <c r="I7649">
        <f t="shared" si="1071"/>
        <v>48540</v>
      </c>
      <c r="J7649">
        <f t="shared" si="1072"/>
        <v>194160</v>
      </c>
      <c r="K7649">
        <v>2.5000000000000001E-2</v>
      </c>
      <c r="L7649">
        <v>360</v>
      </c>
      <c r="M7649" s="1">
        <f t="shared" si="1073"/>
        <v>767.16673714447722</v>
      </c>
      <c r="N7649">
        <f t="shared" si="1077"/>
        <v>7668.5000000000009</v>
      </c>
      <c r="O7649">
        <f t="shared" si="1074"/>
        <v>97.08</v>
      </c>
      <c r="P7649">
        <f t="shared" si="1075"/>
        <v>151.6</v>
      </c>
      <c r="Q7649">
        <v>20000</v>
      </c>
      <c r="R7649">
        <f t="shared" si="1076"/>
        <v>13.341029023746701</v>
      </c>
      <c r="S7649">
        <f t="shared" si="1078"/>
        <v>-1.648711241507729E-2</v>
      </c>
      <c r="T7649">
        <f t="shared" si="1079"/>
        <v>7.8755508299812649E-2</v>
      </c>
      <c r="U7649">
        <f>IFERROR(VLOOKUP(D7649,'ZORI (2)'!$C$2:$F$106,4,FALSE), 0)</f>
        <v>44.044485087995604</v>
      </c>
    </row>
    <row r="7650" spans="1:21" x14ac:dyDescent="0.25">
      <c r="A7650">
        <v>11813</v>
      </c>
      <c r="B7650">
        <v>17048</v>
      </c>
      <c r="C7650" t="s">
        <v>3991</v>
      </c>
      <c r="D7650" t="s">
        <v>376</v>
      </c>
      <c r="E7650">
        <v>63100</v>
      </c>
      <c r="F7650">
        <v>79400</v>
      </c>
      <c r="G7650">
        <f>IFERROR(VLOOKUP(D7650,'ZORI (2)'!$C$2:$E$106,2,FALSE), 0)</f>
        <v>995</v>
      </c>
      <c r="H7650">
        <f>IFERROR(VLOOKUP(D7650,'ZORI (2)'!$C$2:$E$106,3,FALSE), 0)</f>
        <v>1074</v>
      </c>
      <c r="I7650">
        <f t="shared" si="1071"/>
        <v>15880</v>
      </c>
      <c r="J7650">
        <f t="shared" si="1072"/>
        <v>63520</v>
      </c>
      <c r="K7650">
        <v>2.5000000000000001E-2</v>
      </c>
      <c r="L7650">
        <v>360</v>
      </c>
      <c r="M7650" s="1">
        <f t="shared" si="1073"/>
        <v>250.98079492901314</v>
      </c>
      <c r="N7650">
        <f t="shared" si="1077"/>
        <v>2208.5</v>
      </c>
      <c r="O7650">
        <f t="shared" si="1074"/>
        <v>31.76</v>
      </c>
      <c r="P7650">
        <f t="shared" si="1075"/>
        <v>107.4</v>
      </c>
      <c r="Q7650">
        <v>20000</v>
      </c>
      <c r="R7650">
        <f t="shared" si="1076"/>
        <v>6.1607697082557422</v>
      </c>
      <c r="S7650">
        <f t="shared" si="1078"/>
        <v>-6.9260390230750743E-2</v>
      </c>
      <c r="T7650">
        <f t="shared" si="1079"/>
        <v>0.21545375798080371</v>
      </c>
      <c r="U7650">
        <f>IFERROR(VLOOKUP(D7650,'ZORI (2)'!$C$2:$F$106,4,FALSE), 0)</f>
        <v>27.189152248645048</v>
      </c>
    </row>
    <row r="7651" spans="1:21" x14ac:dyDescent="0.25">
      <c r="A7651">
        <v>11816</v>
      </c>
      <c r="B7651">
        <v>12594</v>
      </c>
      <c r="C7651" t="s">
        <v>413</v>
      </c>
      <c r="D7651" t="s">
        <v>195</v>
      </c>
      <c r="E7651">
        <v>198200</v>
      </c>
      <c r="F7651">
        <v>214300</v>
      </c>
      <c r="G7651">
        <f>IFERROR(VLOOKUP(D7651,'ZORI (2)'!$C$2:$E$106,2,FALSE), 0)</f>
        <v>2329</v>
      </c>
      <c r="H7651">
        <f>IFERROR(VLOOKUP(D7651,'ZORI (2)'!$C$2:$E$106,3,FALSE), 0)</f>
        <v>2608</v>
      </c>
      <c r="I7651">
        <f t="shared" si="1071"/>
        <v>42860</v>
      </c>
      <c r="J7651">
        <f t="shared" si="1072"/>
        <v>171440</v>
      </c>
      <c r="K7651">
        <v>2.5000000000000001E-2</v>
      </c>
      <c r="L7651">
        <v>360</v>
      </c>
      <c r="M7651" s="1">
        <f t="shared" si="1073"/>
        <v>677.39526893309221</v>
      </c>
      <c r="N7651">
        <f t="shared" si="1077"/>
        <v>6937.0000000000009</v>
      </c>
      <c r="O7651">
        <f t="shared" si="1074"/>
        <v>85.72</v>
      </c>
      <c r="P7651">
        <f t="shared" si="1075"/>
        <v>260.8</v>
      </c>
      <c r="Q7651">
        <v>20000</v>
      </c>
      <c r="R7651">
        <f t="shared" si="1076"/>
        <v>6.8475204498977504</v>
      </c>
      <c r="S7651">
        <f t="shared" si="1078"/>
        <v>-4.8135135495276211E-2</v>
      </c>
      <c r="T7651">
        <f t="shared" si="1079"/>
        <v>0.27234718931763391</v>
      </c>
      <c r="U7651">
        <f>IFERROR(VLOOKUP(D7651,'ZORI (2)'!$C$2:$F$106,4,FALSE), 0)</f>
        <v>81.282042347392249</v>
      </c>
    </row>
    <row r="7652" spans="1:21" x14ac:dyDescent="0.25">
      <c r="A7652">
        <v>11817</v>
      </c>
      <c r="B7652">
        <v>2831</v>
      </c>
      <c r="C7652" t="s">
        <v>2322</v>
      </c>
      <c r="D7652" t="s">
        <v>315</v>
      </c>
      <c r="E7652">
        <v>257300</v>
      </c>
      <c r="F7652">
        <v>325300</v>
      </c>
      <c r="G7652">
        <f>IFERROR(VLOOKUP(D7652,'ZORI (2)'!$C$2:$E$106,2,FALSE), 0)</f>
        <v>1254</v>
      </c>
      <c r="H7652">
        <f>IFERROR(VLOOKUP(D7652,'ZORI (2)'!$C$2:$E$106,3,FALSE), 0)</f>
        <v>1500</v>
      </c>
      <c r="I7652">
        <f t="shared" si="1071"/>
        <v>65060</v>
      </c>
      <c r="J7652">
        <f t="shared" si="1072"/>
        <v>260240</v>
      </c>
      <c r="K7652">
        <v>2.5000000000000001E-2</v>
      </c>
      <c r="L7652">
        <v>360</v>
      </c>
      <c r="M7652" s="1">
        <f t="shared" si="1073"/>
        <v>1028.2626270832238</v>
      </c>
      <c r="N7652">
        <f t="shared" si="1077"/>
        <v>9005.5</v>
      </c>
      <c r="O7652">
        <f t="shared" si="1074"/>
        <v>130.12</v>
      </c>
      <c r="P7652">
        <f t="shared" si="1075"/>
        <v>150</v>
      </c>
      <c r="Q7652">
        <v>20000</v>
      </c>
      <c r="R7652">
        <f t="shared" si="1076"/>
        <v>18.072222222222223</v>
      </c>
      <c r="S7652">
        <f t="shared" si="1078"/>
        <v>0.13619892038399542</v>
      </c>
      <c r="T7652">
        <f t="shared" si="1079"/>
        <v>2.444475897115643E-2</v>
      </c>
      <c r="U7652">
        <f>IFERROR(VLOOKUP(D7652,'ZORI (2)'!$C$2:$F$106,4,FALSE), 0)</f>
        <v>75.634847140989294</v>
      </c>
    </row>
    <row r="7653" spans="1:21" x14ac:dyDescent="0.25">
      <c r="A7653">
        <v>11818</v>
      </c>
      <c r="B7653">
        <v>38057</v>
      </c>
      <c r="C7653" t="s">
        <v>435</v>
      </c>
      <c r="D7653" t="s">
        <v>324</v>
      </c>
      <c r="E7653">
        <v>111500</v>
      </c>
      <c r="F7653">
        <v>143600</v>
      </c>
      <c r="G7653">
        <f>IFERROR(VLOOKUP(D7653,'ZORI (2)'!$C$2:$E$106,2,FALSE), 0)</f>
        <v>1120</v>
      </c>
      <c r="H7653">
        <f>IFERROR(VLOOKUP(D7653,'ZORI (2)'!$C$2:$E$106,3,FALSE), 0)</f>
        <v>1216</v>
      </c>
      <c r="I7653">
        <f t="shared" si="1071"/>
        <v>28720</v>
      </c>
      <c r="J7653">
        <f t="shared" si="1072"/>
        <v>114880</v>
      </c>
      <c r="K7653">
        <v>2.5000000000000001E-2</v>
      </c>
      <c r="L7653">
        <v>360</v>
      </c>
      <c r="M7653" s="1">
        <f t="shared" si="1073"/>
        <v>453.91488856179205</v>
      </c>
      <c r="N7653">
        <f t="shared" si="1077"/>
        <v>3902.5000000000005</v>
      </c>
      <c r="O7653">
        <f t="shared" si="1074"/>
        <v>57.44</v>
      </c>
      <c r="P7653">
        <f t="shared" si="1075"/>
        <v>121.60000000000001</v>
      </c>
      <c r="Q7653">
        <v>20000</v>
      </c>
      <c r="R7653">
        <f t="shared" si="1076"/>
        <v>9.8410087719298254</v>
      </c>
      <c r="S7653">
        <f t="shared" si="1078"/>
        <v>6.0541718210520484E-2</v>
      </c>
      <c r="T7653">
        <f t="shared" si="1079"/>
        <v>0.13295722052845257</v>
      </c>
      <c r="U7653">
        <f>IFERROR(VLOOKUP(D7653,'ZORI (2)'!$C$2:$F$106,4,FALSE), 0)</f>
        <v>26.599415624494942</v>
      </c>
    </row>
    <row r="7654" spans="1:21" x14ac:dyDescent="0.25">
      <c r="A7654">
        <v>11821</v>
      </c>
      <c r="B7654">
        <v>93602</v>
      </c>
      <c r="C7654" t="s">
        <v>3992</v>
      </c>
      <c r="D7654" t="s">
        <v>232</v>
      </c>
      <c r="E7654">
        <v>216300</v>
      </c>
      <c r="F7654">
        <v>258800</v>
      </c>
      <c r="G7654">
        <f>IFERROR(VLOOKUP(D7654,'ZORI (2)'!$C$2:$E$106,2,FALSE), 0)</f>
        <v>1114</v>
      </c>
      <c r="H7654">
        <f>IFERROR(VLOOKUP(D7654,'ZORI (2)'!$C$2:$E$106,3,FALSE), 0)</f>
        <v>1323</v>
      </c>
      <c r="I7654">
        <f t="shared" si="1071"/>
        <v>51760</v>
      </c>
      <c r="J7654">
        <f t="shared" si="1072"/>
        <v>207040</v>
      </c>
      <c r="K7654">
        <v>2.5000000000000001E-2</v>
      </c>
      <c r="L7654">
        <v>360</v>
      </c>
      <c r="M7654" s="1">
        <f t="shared" si="1073"/>
        <v>818.05830891219898</v>
      </c>
      <c r="N7654">
        <f t="shared" si="1077"/>
        <v>7570.5000000000009</v>
      </c>
      <c r="O7654">
        <f t="shared" si="1074"/>
        <v>103.52000000000001</v>
      </c>
      <c r="P7654">
        <f t="shared" si="1075"/>
        <v>132.30000000000001</v>
      </c>
      <c r="Q7654">
        <v>20000</v>
      </c>
      <c r="R7654">
        <f t="shared" si="1076"/>
        <v>16.301335348954396</v>
      </c>
      <c r="S7654">
        <f t="shared" si="1078"/>
        <v>6.1218966623679372E-2</v>
      </c>
      <c r="T7654">
        <f t="shared" si="1079"/>
        <v>4.0708936576141747E-2</v>
      </c>
      <c r="U7654">
        <f>IFERROR(VLOOKUP(D7654,'ZORI (2)'!$C$2:$F$106,4,FALSE), 0)</f>
        <v>61.96616917680953</v>
      </c>
    </row>
    <row r="7655" spans="1:21" x14ac:dyDescent="0.25">
      <c r="A7655">
        <v>11822</v>
      </c>
      <c r="B7655">
        <v>4357</v>
      </c>
      <c r="C7655" t="s">
        <v>224</v>
      </c>
      <c r="D7655" t="s">
        <v>239</v>
      </c>
      <c r="E7655">
        <v>141400</v>
      </c>
      <c r="F7655">
        <v>167300</v>
      </c>
      <c r="G7655">
        <f>IFERROR(VLOOKUP(D7655,'ZORI (2)'!$C$2:$E$106,2,FALSE), 0)</f>
        <v>1205</v>
      </c>
      <c r="H7655">
        <f>IFERROR(VLOOKUP(D7655,'ZORI (2)'!$C$2:$E$106,3,FALSE), 0)</f>
        <v>1553</v>
      </c>
      <c r="I7655">
        <f t="shared" si="1071"/>
        <v>33460</v>
      </c>
      <c r="J7655">
        <f t="shared" si="1072"/>
        <v>133840</v>
      </c>
      <c r="K7655">
        <v>2.5000000000000001E-2</v>
      </c>
      <c r="L7655">
        <v>360</v>
      </c>
      <c r="M7655" s="1">
        <f t="shared" si="1073"/>
        <v>528.82981097763104</v>
      </c>
      <c r="N7655">
        <f t="shared" si="1077"/>
        <v>4949.0000000000009</v>
      </c>
      <c r="O7655">
        <f t="shared" si="1074"/>
        <v>66.92</v>
      </c>
      <c r="P7655">
        <f t="shared" si="1075"/>
        <v>155.30000000000001</v>
      </c>
      <c r="Q7655">
        <v>20000</v>
      </c>
      <c r="R7655">
        <f t="shared" si="1076"/>
        <v>8.9772483365529077</v>
      </c>
      <c r="S7655">
        <f t="shared" si="1078"/>
        <v>5.7168964045470668E-3</v>
      </c>
      <c r="T7655">
        <f t="shared" si="1079"/>
        <v>0.16475889449003453</v>
      </c>
      <c r="U7655">
        <f>IFERROR(VLOOKUP(D7655,'ZORI (2)'!$C$2:$F$106,4,FALSE), 0)</f>
        <v>108.10777801188344</v>
      </c>
    </row>
    <row r="7656" spans="1:21" x14ac:dyDescent="0.25">
      <c r="A7656">
        <v>11825</v>
      </c>
      <c r="B7656">
        <v>66040</v>
      </c>
      <c r="C7656" t="s">
        <v>3993</v>
      </c>
      <c r="D7656" t="s">
        <v>221</v>
      </c>
      <c r="E7656">
        <v>82400</v>
      </c>
      <c r="F7656">
        <v>92300</v>
      </c>
      <c r="G7656">
        <f>IFERROR(VLOOKUP(D7656,'ZORI (2)'!$C$2:$E$106,2,FALSE), 0)</f>
        <v>986</v>
      </c>
      <c r="H7656">
        <f>IFERROR(VLOOKUP(D7656,'ZORI (2)'!$C$2:$E$106,3,FALSE), 0)</f>
        <v>1125</v>
      </c>
      <c r="I7656">
        <f t="shared" si="1071"/>
        <v>18460</v>
      </c>
      <c r="J7656">
        <f t="shared" si="1072"/>
        <v>73840</v>
      </c>
      <c r="K7656">
        <v>2.5000000000000001E-2</v>
      </c>
      <c r="L7656">
        <v>360</v>
      </c>
      <c r="M7656" s="1">
        <f t="shared" si="1073"/>
        <v>291.75727168700143</v>
      </c>
      <c r="N7656">
        <f t="shared" si="1077"/>
        <v>2884.0000000000005</v>
      </c>
      <c r="O7656">
        <f t="shared" si="1074"/>
        <v>36.92</v>
      </c>
      <c r="P7656">
        <f t="shared" si="1075"/>
        <v>112.5</v>
      </c>
      <c r="Q7656">
        <v>20000</v>
      </c>
      <c r="R7656">
        <f t="shared" si="1076"/>
        <v>6.837037037037037</v>
      </c>
      <c r="S7656">
        <f t="shared" si="1078"/>
        <v>-0.12332358193077771</v>
      </c>
      <c r="T7656">
        <f t="shared" si="1079"/>
        <v>0.19847795906917526</v>
      </c>
      <c r="U7656">
        <f>IFERROR(VLOOKUP(D7656,'ZORI (2)'!$C$2:$F$106,4,FALSE), 0)</f>
        <v>42.542445790969175</v>
      </c>
    </row>
    <row r="7657" spans="1:21" x14ac:dyDescent="0.25">
      <c r="A7657">
        <v>11827</v>
      </c>
      <c r="B7657">
        <v>45167</v>
      </c>
      <c r="C7657" t="s">
        <v>2463</v>
      </c>
      <c r="D7657" t="s">
        <v>244</v>
      </c>
      <c r="E7657">
        <v>64700</v>
      </c>
      <c r="F7657">
        <v>66900</v>
      </c>
      <c r="G7657">
        <f>IFERROR(VLOOKUP(D7657,'ZORI (2)'!$C$2:$E$106,2,FALSE), 0)</f>
        <v>976</v>
      </c>
      <c r="H7657">
        <f>IFERROR(VLOOKUP(D7657,'ZORI (2)'!$C$2:$E$106,3,FALSE), 0)</f>
        <v>1123</v>
      </c>
      <c r="I7657">
        <f t="shared" si="1071"/>
        <v>13380</v>
      </c>
      <c r="J7657">
        <f t="shared" si="1072"/>
        <v>53520</v>
      </c>
      <c r="K7657">
        <v>2.5000000000000001E-2</v>
      </c>
      <c r="L7657">
        <v>360</v>
      </c>
      <c r="M7657" s="1">
        <f t="shared" si="1073"/>
        <v>211.46870504724157</v>
      </c>
      <c r="N7657">
        <f t="shared" si="1077"/>
        <v>2264.5</v>
      </c>
      <c r="O7657">
        <f t="shared" si="1074"/>
        <v>26.76</v>
      </c>
      <c r="P7657">
        <f t="shared" si="1075"/>
        <v>112.30000000000001</v>
      </c>
      <c r="Q7657">
        <v>20000</v>
      </c>
      <c r="R7657">
        <f t="shared" si="1076"/>
        <v>4.9643811219946574</v>
      </c>
      <c r="S7657">
        <f t="shared" si="1078"/>
        <v>-0.23072058138665777</v>
      </c>
      <c r="T7657">
        <f t="shared" si="1079"/>
        <v>0.26005850943155606</v>
      </c>
      <c r="U7657">
        <f>IFERROR(VLOOKUP(D7657,'ZORI (2)'!$C$2:$F$106,4,FALSE), 0)</f>
        <v>45.381348996418048</v>
      </c>
    </row>
    <row r="7658" spans="1:21" x14ac:dyDescent="0.25">
      <c r="A7658">
        <v>11831</v>
      </c>
      <c r="B7658">
        <v>74039</v>
      </c>
      <c r="C7658" t="s">
        <v>3994</v>
      </c>
      <c r="D7658" t="s">
        <v>258</v>
      </c>
      <c r="E7658">
        <v>82000</v>
      </c>
      <c r="F7658">
        <v>97300</v>
      </c>
      <c r="G7658">
        <f>IFERROR(VLOOKUP(D7658,'ZORI (2)'!$C$2:$E$106,2,FALSE), 0)</f>
        <v>984</v>
      </c>
      <c r="H7658">
        <f>IFERROR(VLOOKUP(D7658,'ZORI (2)'!$C$2:$E$106,3,FALSE), 0)</f>
        <v>1053</v>
      </c>
      <c r="I7658">
        <f t="shared" si="1071"/>
        <v>19460</v>
      </c>
      <c r="J7658">
        <f t="shared" si="1072"/>
        <v>77840</v>
      </c>
      <c r="K7658">
        <v>2.5000000000000001E-2</v>
      </c>
      <c r="L7658">
        <v>360</v>
      </c>
      <c r="M7658" s="1">
        <f t="shared" si="1073"/>
        <v>307.56210763971006</v>
      </c>
      <c r="N7658">
        <f t="shared" si="1077"/>
        <v>2870.0000000000005</v>
      </c>
      <c r="O7658">
        <f t="shared" si="1074"/>
        <v>38.92</v>
      </c>
      <c r="P7658">
        <f t="shared" si="1075"/>
        <v>105.30000000000001</v>
      </c>
      <c r="Q7658">
        <v>20000</v>
      </c>
      <c r="R7658">
        <f t="shared" si="1076"/>
        <v>7.7002215891104777</v>
      </c>
      <c r="S7658">
        <f t="shared" si="1078"/>
        <v>-7.218460951654429E-2</v>
      </c>
      <c r="T7658">
        <f t="shared" si="1079"/>
        <v>0.17043738975486603</v>
      </c>
      <c r="U7658">
        <f>IFERROR(VLOOKUP(D7658,'ZORI (2)'!$C$2:$F$106,4,FALSE), 0)</f>
        <v>17.975417832654223</v>
      </c>
    </row>
    <row r="7659" spans="1:21" x14ac:dyDescent="0.25">
      <c r="A7659">
        <v>11833</v>
      </c>
      <c r="B7659">
        <v>1770</v>
      </c>
      <c r="C7659" t="s">
        <v>3995</v>
      </c>
      <c r="D7659" t="s">
        <v>219</v>
      </c>
      <c r="E7659">
        <v>715600</v>
      </c>
      <c r="F7659">
        <v>804400</v>
      </c>
      <c r="G7659">
        <f>IFERROR(VLOOKUP(D7659,'ZORI (2)'!$C$2:$E$106,2,FALSE), 0)</f>
        <v>2124</v>
      </c>
      <c r="H7659">
        <f>IFERROR(VLOOKUP(D7659,'ZORI (2)'!$C$2:$E$106,3,FALSE), 0)</f>
        <v>2442</v>
      </c>
      <c r="I7659">
        <f t="shared" si="1071"/>
        <v>160880</v>
      </c>
      <c r="J7659">
        <f t="shared" si="1072"/>
        <v>643520</v>
      </c>
      <c r="K7659">
        <v>2.5000000000000001E-2</v>
      </c>
      <c r="L7659">
        <v>360</v>
      </c>
      <c r="M7659" s="1">
        <f t="shared" si="1073"/>
        <v>2542.6820080717657</v>
      </c>
      <c r="N7659">
        <f t="shared" si="1077"/>
        <v>25046.000000000004</v>
      </c>
      <c r="O7659">
        <f t="shared" si="1074"/>
        <v>321.76</v>
      </c>
      <c r="P7659">
        <f t="shared" si="1075"/>
        <v>244.20000000000002</v>
      </c>
      <c r="Q7659">
        <v>20000</v>
      </c>
      <c r="R7659">
        <f t="shared" si="1076"/>
        <v>27.450177450177449</v>
      </c>
      <c r="S7659">
        <f t="shared" si="1078"/>
        <v>5.7522158796601837E-2</v>
      </c>
      <c r="T7659">
        <f t="shared" si="1079"/>
        <v>-3.8847469949696414E-2</v>
      </c>
      <c r="U7659">
        <f>IFERROR(VLOOKUP(D7659,'ZORI (2)'!$C$2:$F$106,4,FALSE), 0)</f>
        <v>98.079496251938465</v>
      </c>
    </row>
    <row r="7660" spans="1:21" x14ac:dyDescent="0.25">
      <c r="A7660">
        <v>11835</v>
      </c>
      <c r="B7660">
        <v>99009</v>
      </c>
      <c r="C7660" t="s">
        <v>3956</v>
      </c>
      <c r="D7660" t="s">
        <v>296</v>
      </c>
      <c r="E7660">
        <v>153900</v>
      </c>
      <c r="F7660">
        <v>252900</v>
      </c>
      <c r="G7660">
        <f>IFERROR(VLOOKUP(D7660,'ZORI (2)'!$C$2:$E$106,2,FALSE), 0)</f>
        <v>860</v>
      </c>
      <c r="H7660">
        <f>IFERROR(VLOOKUP(D7660,'ZORI (2)'!$C$2:$E$106,3,FALSE), 0)</f>
        <v>1071</v>
      </c>
      <c r="I7660">
        <f t="shared" si="1071"/>
        <v>50580</v>
      </c>
      <c r="J7660">
        <f t="shared" si="1072"/>
        <v>202320</v>
      </c>
      <c r="K7660">
        <v>2.5000000000000001E-2</v>
      </c>
      <c r="L7660">
        <v>360</v>
      </c>
      <c r="M7660" s="1">
        <f t="shared" si="1073"/>
        <v>799.40860248800288</v>
      </c>
      <c r="N7660">
        <f t="shared" si="1077"/>
        <v>5386.5000000000009</v>
      </c>
      <c r="O7660">
        <f t="shared" si="1074"/>
        <v>101.16</v>
      </c>
      <c r="P7660">
        <f t="shared" si="1075"/>
        <v>107.10000000000001</v>
      </c>
      <c r="Q7660">
        <v>20000</v>
      </c>
      <c r="R7660">
        <f t="shared" si="1076"/>
        <v>19.677871148459385</v>
      </c>
      <c r="S7660">
        <f t="shared" si="1078"/>
        <v>0.41059142768697032</v>
      </c>
      <c r="T7660">
        <f t="shared" si="1079"/>
        <v>1.0004104047757433E-2</v>
      </c>
      <c r="U7660">
        <f>IFERROR(VLOOKUP(D7660,'ZORI (2)'!$C$2:$F$106,4,FALSE), 0)</f>
        <v>65.180329395731462</v>
      </c>
    </row>
    <row r="7661" spans="1:21" x14ac:dyDescent="0.25">
      <c r="A7661">
        <v>11842</v>
      </c>
      <c r="B7661">
        <v>7737</v>
      </c>
      <c r="C7661" t="s">
        <v>669</v>
      </c>
      <c r="D7661" t="s">
        <v>195</v>
      </c>
      <c r="E7661">
        <v>291100</v>
      </c>
      <c r="F7661">
        <v>324400</v>
      </c>
      <c r="G7661">
        <f>IFERROR(VLOOKUP(D7661,'ZORI (2)'!$C$2:$E$106,2,FALSE), 0)</f>
        <v>2329</v>
      </c>
      <c r="H7661">
        <f>IFERROR(VLOOKUP(D7661,'ZORI (2)'!$C$2:$E$106,3,FALSE), 0)</f>
        <v>2608</v>
      </c>
      <c r="I7661">
        <f t="shared" si="1071"/>
        <v>64880</v>
      </c>
      <c r="J7661">
        <f t="shared" si="1072"/>
        <v>259520</v>
      </c>
      <c r="K7661">
        <v>2.5000000000000001E-2</v>
      </c>
      <c r="L7661">
        <v>360</v>
      </c>
      <c r="M7661" s="1">
        <f t="shared" si="1073"/>
        <v>1025.4177566117364</v>
      </c>
      <c r="N7661">
        <f t="shared" si="1077"/>
        <v>10188.500000000002</v>
      </c>
      <c r="O7661">
        <f t="shared" si="1074"/>
        <v>129.76000000000002</v>
      </c>
      <c r="P7661">
        <f t="shared" si="1075"/>
        <v>260.8</v>
      </c>
      <c r="Q7661">
        <v>20000</v>
      </c>
      <c r="R7661">
        <f t="shared" si="1076"/>
        <v>10.365541922290388</v>
      </c>
      <c r="S7661">
        <f t="shared" si="1078"/>
        <v>9.6844424870482452E-3</v>
      </c>
      <c r="T7661">
        <f t="shared" si="1079"/>
        <v>0.15046273918973332</v>
      </c>
      <c r="U7661">
        <f>IFERROR(VLOOKUP(D7661,'ZORI (2)'!$C$2:$F$106,4,FALSE), 0)</f>
        <v>81.282042347392249</v>
      </c>
    </row>
    <row r="7662" spans="1:21" x14ac:dyDescent="0.25">
      <c r="A7662">
        <v>11843</v>
      </c>
      <c r="B7662">
        <v>15672</v>
      </c>
      <c r="C7662" t="s">
        <v>3997</v>
      </c>
      <c r="D7662" t="s">
        <v>237</v>
      </c>
      <c r="E7662">
        <v>141500</v>
      </c>
      <c r="F7662">
        <v>160300</v>
      </c>
      <c r="G7662">
        <f>IFERROR(VLOOKUP(D7662,'ZORI (2)'!$C$2:$E$106,2,FALSE), 0)</f>
        <v>1002</v>
      </c>
      <c r="H7662">
        <f>IFERROR(VLOOKUP(D7662,'ZORI (2)'!$C$2:$E$106,3,FALSE), 0)</f>
        <v>1073</v>
      </c>
      <c r="I7662">
        <f t="shared" si="1071"/>
        <v>32060</v>
      </c>
      <c r="J7662">
        <f t="shared" si="1072"/>
        <v>128240</v>
      </c>
      <c r="K7662">
        <v>2.5000000000000001E-2</v>
      </c>
      <c r="L7662">
        <v>360</v>
      </c>
      <c r="M7662" s="1">
        <f t="shared" si="1073"/>
        <v>506.70304064383896</v>
      </c>
      <c r="N7662">
        <f t="shared" si="1077"/>
        <v>4952.5000000000009</v>
      </c>
      <c r="O7662">
        <f t="shared" si="1074"/>
        <v>64.12</v>
      </c>
      <c r="P7662">
        <f t="shared" si="1075"/>
        <v>107.30000000000001</v>
      </c>
      <c r="Q7662">
        <v>20000</v>
      </c>
      <c r="R7662">
        <f t="shared" si="1076"/>
        <v>12.449518484001242</v>
      </c>
      <c r="S7662">
        <f t="shared" si="1078"/>
        <v>-3.696249680839879E-2</v>
      </c>
      <c r="T7662">
        <f t="shared" si="1079"/>
        <v>8.3113764740608331E-2</v>
      </c>
      <c r="U7662">
        <f>IFERROR(VLOOKUP(D7662,'ZORI (2)'!$C$2:$F$106,4,FALSE), 0)</f>
        <v>18.252597429548764</v>
      </c>
    </row>
    <row r="7663" spans="1:21" x14ac:dyDescent="0.25">
      <c r="A7663">
        <v>11849</v>
      </c>
      <c r="B7663">
        <v>7702</v>
      </c>
      <c r="C7663" t="s">
        <v>1304</v>
      </c>
      <c r="D7663" t="s">
        <v>195</v>
      </c>
      <c r="E7663">
        <v>501400</v>
      </c>
      <c r="F7663">
        <v>529500</v>
      </c>
      <c r="G7663">
        <f>IFERROR(VLOOKUP(D7663,'ZORI (2)'!$C$2:$E$106,2,FALSE), 0)</f>
        <v>2329</v>
      </c>
      <c r="H7663">
        <f>IFERROR(VLOOKUP(D7663,'ZORI (2)'!$C$2:$E$106,3,FALSE), 0)</f>
        <v>2608</v>
      </c>
      <c r="I7663">
        <f t="shared" si="1071"/>
        <v>105900</v>
      </c>
      <c r="J7663">
        <f t="shared" si="1072"/>
        <v>423600</v>
      </c>
      <c r="K7663">
        <v>2.5000000000000001E-2</v>
      </c>
      <c r="L7663">
        <v>360</v>
      </c>
      <c r="M7663" s="1">
        <f t="shared" si="1073"/>
        <v>1673.7321273918449</v>
      </c>
      <c r="N7663">
        <f t="shared" si="1077"/>
        <v>17549</v>
      </c>
      <c r="O7663">
        <f t="shared" si="1074"/>
        <v>211.8</v>
      </c>
      <c r="P7663">
        <f t="shared" si="1075"/>
        <v>260.8</v>
      </c>
      <c r="Q7663">
        <v>20000</v>
      </c>
      <c r="R7663">
        <f t="shared" si="1076"/>
        <v>16.919095092024541</v>
      </c>
      <c r="S7663">
        <f t="shared" si="1078"/>
        <v>-1.7532271142538532E-2</v>
      </c>
      <c r="T7663">
        <f t="shared" si="1079"/>
        <v>3.8620098232109379E-2</v>
      </c>
      <c r="U7663">
        <f>IFERROR(VLOOKUP(D7663,'ZORI (2)'!$C$2:$F$106,4,FALSE), 0)</f>
        <v>81.282042347392249</v>
      </c>
    </row>
    <row r="7664" spans="1:21" x14ac:dyDescent="0.25">
      <c r="A7664">
        <v>11850</v>
      </c>
      <c r="B7664">
        <v>22427</v>
      </c>
      <c r="C7664" t="s">
        <v>284</v>
      </c>
      <c r="D7664" t="s">
        <v>224</v>
      </c>
      <c r="E7664">
        <v>147400</v>
      </c>
      <c r="F7664">
        <v>173400</v>
      </c>
      <c r="G7664">
        <f>IFERROR(VLOOKUP(D7664,'ZORI (2)'!$C$2:$E$106,2,FALSE), 0)</f>
        <v>1084</v>
      </c>
      <c r="H7664">
        <f>IFERROR(VLOOKUP(D7664,'ZORI (2)'!$C$2:$E$106,3,FALSE), 0)</f>
        <v>1223</v>
      </c>
      <c r="I7664">
        <f t="shared" si="1071"/>
        <v>34680</v>
      </c>
      <c r="J7664">
        <f t="shared" si="1072"/>
        <v>138720</v>
      </c>
      <c r="K7664">
        <v>2.5000000000000001E-2</v>
      </c>
      <c r="L7664">
        <v>360</v>
      </c>
      <c r="M7664" s="1">
        <f t="shared" si="1073"/>
        <v>548.11171083993554</v>
      </c>
      <c r="N7664">
        <f t="shared" si="1077"/>
        <v>5159.0000000000009</v>
      </c>
      <c r="O7664">
        <f t="shared" si="1074"/>
        <v>69.36</v>
      </c>
      <c r="P7664">
        <f t="shared" si="1075"/>
        <v>122.30000000000001</v>
      </c>
      <c r="Q7664">
        <v>20000</v>
      </c>
      <c r="R7664">
        <f t="shared" si="1076"/>
        <v>11.815208503679477</v>
      </c>
      <c r="S7664">
        <f t="shared" si="1078"/>
        <v>4.8736953737562221E-3</v>
      </c>
      <c r="T7664">
        <f t="shared" si="1079"/>
        <v>9.6905688095067971E-2</v>
      </c>
      <c r="U7664">
        <f>IFERROR(VLOOKUP(D7664,'ZORI (2)'!$C$2:$F$106,4,FALSE), 0)</f>
        <v>40.174523605623193</v>
      </c>
    </row>
    <row r="7665" spans="1:21" x14ac:dyDescent="0.25">
      <c r="A7665">
        <v>11851</v>
      </c>
      <c r="B7665">
        <v>37362</v>
      </c>
      <c r="C7665" t="s">
        <v>3998</v>
      </c>
      <c r="D7665" t="s">
        <v>217</v>
      </c>
      <c r="E7665">
        <v>72500</v>
      </c>
      <c r="F7665">
        <v>94500</v>
      </c>
      <c r="G7665">
        <f>IFERROR(VLOOKUP(D7665,'ZORI (2)'!$C$2:$E$106,2,FALSE), 0)</f>
        <v>944</v>
      </c>
      <c r="H7665">
        <f>IFERROR(VLOOKUP(D7665,'ZORI (2)'!$C$2:$E$106,3,FALSE), 0)</f>
        <v>1035</v>
      </c>
      <c r="I7665">
        <f t="shared" si="1071"/>
        <v>18900</v>
      </c>
      <c r="J7665">
        <f t="shared" si="1072"/>
        <v>75600</v>
      </c>
      <c r="K7665">
        <v>2.5000000000000001E-2</v>
      </c>
      <c r="L7665">
        <v>360</v>
      </c>
      <c r="M7665" s="1">
        <f t="shared" si="1073"/>
        <v>298.71139950619329</v>
      </c>
      <c r="N7665">
        <f t="shared" si="1077"/>
        <v>2537.5000000000005</v>
      </c>
      <c r="O7665">
        <f t="shared" si="1074"/>
        <v>37.799999999999997</v>
      </c>
      <c r="P7665">
        <f t="shared" si="1075"/>
        <v>103.5</v>
      </c>
      <c r="Q7665">
        <v>20000</v>
      </c>
      <c r="R7665">
        <f t="shared" si="1076"/>
        <v>7.6086956521739131</v>
      </c>
      <c r="S7665">
        <f t="shared" si="1078"/>
        <v>-5.6556622385900302E-3</v>
      </c>
      <c r="T7665">
        <f t="shared" si="1079"/>
        <v>0.17230439109322909</v>
      </c>
      <c r="U7665">
        <f>IFERROR(VLOOKUP(D7665,'ZORI (2)'!$C$2:$F$106,4,FALSE), 0)</f>
        <v>26.6528291053638</v>
      </c>
    </row>
    <row r="7666" spans="1:21" x14ac:dyDescent="0.25">
      <c r="A7666">
        <v>11855</v>
      </c>
      <c r="B7666">
        <v>10916</v>
      </c>
      <c r="C7666" t="s">
        <v>3999</v>
      </c>
      <c r="D7666" t="s">
        <v>195</v>
      </c>
      <c r="E7666">
        <v>285700</v>
      </c>
      <c r="F7666">
        <v>323900</v>
      </c>
      <c r="G7666">
        <f>IFERROR(VLOOKUP(D7666,'ZORI (2)'!$C$2:$E$106,2,FALSE), 0)</f>
        <v>2329</v>
      </c>
      <c r="H7666">
        <f>IFERROR(VLOOKUP(D7666,'ZORI (2)'!$C$2:$E$106,3,FALSE), 0)</f>
        <v>2608</v>
      </c>
      <c r="I7666">
        <f t="shared" si="1071"/>
        <v>64780</v>
      </c>
      <c r="J7666">
        <f t="shared" si="1072"/>
        <v>259120</v>
      </c>
      <c r="K7666">
        <v>2.5000000000000001E-2</v>
      </c>
      <c r="L7666">
        <v>360</v>
      </c>
      <c r="M7666" s="1">
        <f t="shared" si="1073"/>
        <v>1023.8372730164656</v>
      </c>
      <c r="N7666">
        <f t="shared" si="1077"/>
        <v>9999.5000000000018</v>
      </c>
      <c r="O7666">
        <f t="shared" si="1074"/>
        <v>129.56</v>
      </c>
      <c r="P7666">
        <f t="shared" si="1075"/>
        <v>260.8</v>
      </c>
      <c r="Q7666">
        <v>20000</v>
      </c>
      <c r="R7666">
        <f t="shared" si="1076"/>
        <v>10.349565439672801</v>
      </c>
      <c r="S7666">
        <f t="shared" si="1078"/>
        <v>2.5975650895867747E-2</v>
      </c>
      <c r="T7666">
        <f t="shared" si="1079"/>
        <v>0.15114695397002953</v>
      </c>
      <c r="U7666">
        <f>IFERROR(VLOOKUP(D7666,'ZORI (2)'!$C$2:$F$106,4,FALSE), 0)</f>
        <v>81.282042347392249</v>
      </c>
    </row>
    <row r="7667" spans="1:21" x14ac:dyDescent="0.25">
      <c r="A7667">
        <v>11857</v>
      </c>
      <c r="B7667">
        <v>15670</v>
      </c>
      <c r="C7667" t="s">
        <v>336</v>
      </c>
      <c r="D7667" t="s">
        <v>237</v>
      </c>
      <c r="E7667">
        <v>104400</v>
      </c>
      <c r="F7667">
        <v>130900</v>
      </c>
      <c r="G7667">
        <f>IFERROR(VLOOKUP(D7667,'ZORI (2)'!$C$2:$E$106,2,FALSE), 0)</f>
        <v>1002</v>
      </c>
      <c r="H7667">
        <f>IFERROR(VLOOKUP(D7667,'ZORI (2)'!$C$2:$E$106,3,FALSE), 0)</f>
        <v>1073</v>
      </c>
      <c r="I7667">
        <f t="shared" si="1071"/>
        <v>26180</v>
      </c>
      <c r="J7667">
        <f t="shared" si="1072"/>
        <v>104720</v>
      </c>
      <c r="K7667">
        <v>2.5000000000000001E-2</v>
      </c>
      <c r="L7667">
        <v>360</v>
      </c>
      <c r="M7667" s="1">
        <f t="shared" si="1073"/>
        <v>413.77060524191216</v>
      </c>
      <c r="N7667">
        <f t="shared" si="1077"/>
        <v>3654.0000000000005</v>
      </c>
      <c r="O7667">
        <f t="shared" si="1074"/>
        <v>52.36</v>
      </c>
      <c r="P7667">
        <f t="shared" si="1075"/>
        <v>107.30000000000001</v>
      </c>
      <c r="Q7667">
        <v>20000</v>
      </c>
      <c r="R7667">
        <f t="shared" si="1076"/>
        <v>10.166200683442062</v>
      </c>
      <c r="S7667">
        <f t="shared" si="1078"/>
        <v>2.2224998828619176E-2</v>
      </c>
      <c r="T7667">
        <f t="shared" si="1079"/>
        <v>0.12029603758672902</v>
      </c>
      <c r="U7667">
        <f>IFERROR(VLOOKUP(D7667,'ZORI (2)'!$C$2:$F$106,4,FALSE), 0)</f>
        <v>18.252597429548764</v>
      </c>
    </row>
    <row r="7668" spans="1:21" x14ac:dyDescent="0.25">
      <c r="A7668">
        <v>11858</v>
      </c>
      <c r="B7668">
        <v>70730</v>
      </c>
      <c r="C7668" t="s">
        <v>4000</v>
      </c>
      <c r="D7668" t="s">
        <v>291</v>
      </c>
      <c r="E7668">
        <v>149500</v>
      </c>
      <c r="F7668">
        <v>165100</v>
      </c>
      <c r="G7668">
        <f>IFERROR(VLOOKUP(D7668,'ZORI (2)'!$C$2:$E$106,2,FALSE), 0)</f>
        <v>1082</v>
      </c>
      <c r="H7668">
        <f>IFERROR(VLOOKUP(D7668,'ZORI (2)'!$C$2:$E$106,3,FALSE), 0)</f>
        <v>1187</v>
      </c>
      <c r="I7668">
        <f t="shared" si="1071"/>
        <v>33020</v>
      </c>
      <c r="J7668">
        <f t="shared" si="1072"/>
        <v>132080</v>
      </c>
      <c r="K7668">
        <v>2.5000000000000001E-2</v>
      </c>
      <c r="L7668">
        <v>360</v>
      </c>
      <c r="M7668" s="1">
        <f t="shared" si="1073"/>
        <v>521.87568315843919</v>
      </c>
      <c r="N7668">
        <f t="shared" si="1077"/>
        <v>5232.5000000000009</v>
      </c>
      <c r="O7668">
        <f t="shared" si="1074"/>
        <v>66.040000000000006</v>
      </c>
      <c r="P7668">
        <f t="shared" si="1075"/>
        <v>118.7</v>
      </c>
      <c r="Q7668">
        <v>20000</v>
      </c>
      <c r="R7668">
        <f t="shared" si="1076"/>
        <v>11.590845268183095</v>
      </c>
      <c r="S7668">
        <f t="shared" si="1078"/>
        <v>-5.5127122887842848E-2</v>
      </c>
      <c r="T7668">
        <f t="shared" si="1079"/>
        <v>9.8959045570554571E-2</v>
      </c>
      <c r="U7668">
        <f>IFERROR(VLOOKUP(D7668,'ZORI (2)'!$C$2:$F$106,4,FALSE), 0)</f>
        <v>35.646363984369039</v>
      </c>
    </row>
    <row r="7669" spans="1:21" x14ac:dyDescent="0.25">
      <c r="A7669">
        <v>11860</v>
      </c>
      <c r="B7669">
        <v>30178</v>
      </c>
      <c r="C7669" t="s">
        <v>1274</v>
      </c>
      <c r="D7669" t="s">
        <v>202</v>
      </c>
      <c r="E7669">
        <v>129700</v>
      </c>
      <c r="F7669">
        <v>178500</v>
      </c>
      <c r="G7669">
        <f>IFERROR(VLOOKUP(D7669,'ZORI (2)'!$C$2:$E$106,2,FALSE), 0)</f>
        <v>1152</v>
      </c>
      <c r="H7669">
        <f>IFERROR(VLOOKUP(D7669,'ZORI (2)'!$C$2:$E$106,3,FALSE), 0)</f>
        <v>1425</v>
      </c>
      <c r="I7669">
        <f t="shared" si="1071"/>
        <v>35700</v>
      </c>
      <c r="J7669">
        <f t="shared" si="1072"/>
        <v>142800</v>
      </c>
      <c r="K7669">
        <v>2.5000000000000001E-2</v>
      </c>
      <c r="L7669">
        <v>360</v>
      </c>
      <c r="M7669" s="1">
        <f t="shared" si="1073"/>
        <v>564.23264351169837</v>
      </c>
      <c r="N7669">
        <f t="shared" si="1077"/>
        <v>4539.5</v>
      </c>
      <c r="O7669">
        <f t="shared" si="1074"/>
        <v>71.399999999999991</v>
      </c>
      <c r="P7669">
        <f t="shared" si="1075"/>
        <v>142.5</v>
      </c>
      <c r="Q7669">
        <v>20000</v>
      </c>
      <c r="R7669">
        <f t="shared" si="1076"/>
        <v>10.43859649122807</v>
      </c>
      <c r="S7669">
        <f t="shared" si="1078"/>
        <v>0.15729109599032673</v>
      </c>
      <c r="T7669">
        <f t="shared" si="1079"/>
        <v>0.12885910868881084</v>
      </c>
      <c r="U7669">
        <f>IFERROR(VLOOKUP(D7669,'ZORI (2)'!$C$2:$F$106,4,FALSE), 0)</f>
        <v>82.518246796825295</v>
      </c>
    </row>
    <row r="7670" spans="1:21" x14ac:dyDescent="0.25">
      <c r="A7670">
        <v>11866</v>
      </c>
      <c r="B7670">
        <v>62640</v>
      </c>
      <c r="C7670" t="s">
        <v>2465</v>
      </c>
      <c r="D7670" t="s">
        <v>207</v>
      </c>
      <c r="E7670">
        <v>69400</v>
      </c>
      <c r="F7670">
        <v>77800</v>
      </c>
      <c r="G7670">
        <f>IFERROR(VLOOKUP(D7670,'ZORI (2)'!$C$2:$E$106,2,FALSE), 0)</f>
        <v>959</v>
      </c>
      <c r="H7670">
        <f>IFERROR(VLOOKUP(D7670,'ZORI (2)'!$C$2:$E$106,3,FALSE), 0)</f>
        <v>1054</v>
      </c>
      <c r="I7670">
        <f t="shared" si="1071"/>
        <v>15560</v>
      </c>
      <c r="J7670">
        <f t="shared" si="1072"/>
        <v>62240</v>
      </c>
      <c r="K7670">
        <v>2.5000000000000001E-2</v>
      </c>
      <c r="L7670">
        <v>360</v>
      </c>
      <c r="M7670" s="1">
        <f t="shared" si="1073"/>
        <v>245.92324742414644</v>
      </c>
      <c r="N7670">
        <f t="shared" si="1077"/>
        <v>2429.0000000000005</v>
      </c>
      <c r="O7670">
        <f t="shared" si="1074"/>
        <v>31.12</v>
      </c>
      <c r="P7670">
        <f t="shared" si="1075"/>
        <v>105.4</v>
      </c>
      <c r="Q7670">
        <v>20000</v>
      </c>
      <c r="R7670">
        <f t="shared" si="1076"/>
        <v>6.151170145477546</v>
      </c>
      <c r="S7670">
        <f t="shared" si="1078"/>
        <v>-0.15277308911128293</v>
      </c>
      <c r="T7670">
        <f t="shared" si="1079"/>
        <v>0.21213196006502522</v>
      </c>
      <c r="U7670">
        <f>IFERROR(VLOOKUP(D7670,'ZORI (2)'!$C$2:$F$106,4,FALSE), 0)</f>
        <v>28.58788216714769</v>
      </c>
    </row>
    <row r="7671" spans="1:21" x14ac:dyDescent="0.25">
      <c r="A7671">
        <v>11868</v>
      </c>
      <c r="B7671">
        <v>60421</v>
      </c>
      <c r="C7671" t="s">
        <v>4001</v>
      </c>
      <c r="D7671" t="s">
        <v>191</v>
      </c>
      <c r="E7671">
        <v>155900</v>
      </c>
      <c r="F7671">
        <v>188800</v>
      </c>
      <c r="G7671">
        <f>IFERROR(VLOOKUP(D7671,'ZORI (2)'!$C$2:$E$106,2,FALSE), 0)</f>
        <v>1542</v>
      </c>
      <c r="H7671">
        <f>IFERROR(VLOOKUP(D7671,'ZORI (2)'!$C$2:$E$106,3,FALSE), 0)</f>
        <v>1713</v>
      </c>
      <c r="I7671">
        <f t="shared" si="1071"/>
        <v>37760</v>
      </c>
      <c r="J7671">
        <f t="shared" si="1072"/>
        <v>151040</v>
      </c>
      <c r="K7671">
        <v>2.5000000000000001E-2</v>
      </c>
      <c r="L7671">
        <v>360</v>
      </c>
      <c r="M7671" s="1">
        <f t="shared" si="1073"/>
        <v>596.79060557427817</v>
      </c>
      <c r="N7671">
        <f t="shared" si="1077"/>
        <v>5456.5000000000009</v>
      </c>
      <c r="O7671">
        <f t="shared" si="1074"/>
        <v>75.52</v>
      </c>
      <c r="P7671">
        <f t="shared" si="1075"/>
        <v>171.3</v>
      </c>
      <c r="Q7671">
        <v>20000</v>
      </c>
      <c r="R7671">
        <f t="shared" si="1076"/>
        <v>9.184666277485892</v>
      </c>
      <c r="S7671">
        <f t="shared" si="1078"/>
        <v>4.1043469630258636E-2</v>
      </c>
      <c r="T7671">
        <f t="shared" si="1079"/>
        <v>0.16503085006459806</v>
      </c>
      <c r="U7671">
        <f>IFERROR(VLOOKUP(D7671,'ZORI (2)'!$C$2:$F$106,4,FALSE), 0)</f>
        <v>52.309030710552761</v>
      </c>
    </row>
    <row r="7672" spans="1:21" x14ac:dyDescent="0.25">
      <c r="A7672">
        <v>11873</v>
      </c>
      <c r="B7672">
        <v>8829</v>
      </c>
      <c r="C7672" t="s">
        <v>4002</v>
      </c>
      <c r="D7672" t="s">
        <v>195</v>
      </c>
      <c r="E7672">
        <v>233400</v>
      </c>
      <c r="F7672">
        <v>245300</v>
      </c>
      <c r="G7672">
        <f>IFERROR(VLOOKUP(D7672,'ZORI (2)'!$C$2:$E$106,2,FALSE), 0)</f>
        <v>2329</v>
      </c>
      <c r="H7672">
        <f>IFERROR(VLOOKUP(D7672,'ZORI (2)'!$C$2:$E$106,3,FALSE), 0)</f>
        <v>2608</v>
      </c>
      <c r="I7672">
        <f t="shared" si="1071"/>
        <v>49060</v>
      </c>
      <c r="J7672">
        <f t="shared" si="1072"/>
        <v>196240</v>
      </c>
      <c r="K7672">
        <v>2.5000000000000001E-2</v>
      </c>
      <c r="L7672">
        <v>360</v>
      </c>
      <c r="M7672" s="1">
        <f t="shared" si="1073"/>
        <v>775.38525183988577</v>
      </c>
      <c r="N7672">
        <f t="shared" si="1077"/>
        <v>8169.0000000000009</v>
      </c>
      <c r="O7672">
        <f t="shared" si="1074"/>
        <v>98.11999999999999</v>
      </c>
      <c r="P7672">
        <f t="shared" si="1075"/>
        <v>260.8</v>
      </c>
      <c r="Q7672">
        <v>20000</v>
      </c>
      <c r="R7672">
        <f t="shared" si="1076"/>
        <v>7.8380623721881388</v>
      </c>
      <c r="S7672">
        <f t="shared" si="1078"/>
        <v>-6.2197737499474326E-2</v>
      </c>
      <c r="T7672">
        <f t="shared" si="1079"/>
        <v>0.22898570456591913</v>
      </c>
      <c r="U7672">
        <f>IFERROR(VLOOKUP(D7672,'ZORI (2)'!$C$2:$F$106,4,FALSE), 0)</f>
        <v>81.282042347392249</v>
      </c>
    </row>
    <row r="7673" spans="1:21" x14ac:dyDescent="0.25">
      <c r="A7673">
        <v>11875</v>
      </c>
      <c r="B7673">
        <v>32180</v>
      </c>
      <c r="C7673" t="s">
        <v>4003</v>
      </c>
      <c r="D7673" t="s">
        <v>270</v>
      </c>
      <c r="E7673">
        <v>93000</v>
      </c>
      <c r="F7673">
        <v>173300</v>
      </c>
      <c r="G7673">
        <f>IFERROR(VLOOKUP(D7673,'ZORI (2)'!$C$2:$E$106,2,FALSE), 0)</f>
        <v>1036</v>
      </c>
      <c r="H7673">
        <f>IFERROR(VLOOKUP(D7673,'ZORI (2)'!$C$2:$E$106,3,FALSE), 0)</f>
        <v>1309</v>
      </c>
      <c r="I7673">
        <f t="shared" si="1071"/>
        <v>34660</v>
      </c>
      <c r="J7673">
        <f t="shared" si="1072"/>
        <v>138640</v>
      </c>
      <c r="K7673">
        <v>2.5000000000000001E-2</v>
      </c>
      <c r="L7673">
        <v>360</v>
      </c>
      <c r="M7673" s="1">
        <f t="shared" si="1073"/>
        <v>547.7956141208814</v>
      </c>
      <c r="N7673">
        <f t="shared" si="1077"/>
        <v>3255.0000000000005</v>
      </c>
      <c r="O7673">
        <f t="shared" si="1074"/>
        <v>69.320000000000007</v>
      </c>
      <c r="P7673">
        <f t="shared" si="1075"/>
        <v>130.9</v>
      </c>
      <c r="Q7673">
        <v>20000</v>
      </c>
      <c r="R7673">
        <f t="shared" si="1076"/>
        <v>11.032594856124268</v>
      </c>
      <c r="S7673">
        <f t="shared" si="1078"/>
        <v>0.49068857253451464</v>
      </c>
      <c r="T7673">
        <f t="shared" si="1079"/>
        <v>0.11623608099023436</v>
      </c>
      <c r="U7673">
        <f>IFERROR(VLOOKUP(D7673,'ZORI (2)'!$C$2:$F$106,4,FALSE), 0)</f>
        <v>82.295215845275038</v>
      </c>
    </row>
    <row r="7674" spans="1:21" x14ac:dyDescent="0.25">
      <c r="A7674">
        <v>11881</v>
      </c>
      <c r="B7674">
        <v>43046</v>
      </c>
      <c r="C7674" t="s">
        <v>4004</v>
      </c>
      <c r="D7674" t="s">
        <v>238</v>
      </c>
      <c r="E7674">
        <v>140400</v>
      </c>
      <c r="F7674">
        <v>183800</v>
      </c>
      <c r="G7674">
        <f>IFERROR(VLOOKUP(D7674,'ZORI (2)'!$C$2:$E$106,2,FALSE), 0)</f>
        <v>1023</v>
      </c>
      <c r="H7674">
        <f>IFERROR(VLOOKUP(D7674,'ZORI (2)'!$C$2:$E$106,3,FALSE), 0)</f>
        <v>1198</v>
      </c>
      <c r="I7674">
        <f t="shared" si="1071"/>
        <v>36760</v>
      </c>
      <c r="J7674">
        <f t="shared" si="1072"/>
        <v>147040</v>
      </c>
      <c r="K7674">
        <v>2.5000000000000001E-2</v>
      </c>
      <c r="L7674">
        <v>360</v>
      </c>
      <c r="M7674" s="1">
        <f t="shared" si="1073"/>
        <v>580.98576962156949</v>
      </c>
      <c r="N7674">
        <f t="shared" si="1077"/>
        <v>4914.0000000000009</v>
      </c>
      <c r="O7674">
        <f t="shared" si="1074"/>
        <v>73.52000000000001</v>
      </c>
      <c r="P7674">
        <f t="shared" si="1075"/>
        <v>119.80000000000001</v>
      </c>
      <c r="Q7674">
        <v>20000</v>
      </c>
      <c r="R7674">
        <f t="shared" si="1076"/>
        <v>12.785197551474679</v>
      </c>
      <c r="S7674">
        <f t="shared" si="1078"/>
        <v>0.11182356001306605</v>
      </c>
      <c r="T7674">
        <f t="shared" si="1079"/>
        <v>8.243880345917512E-2</v>
      </c>
      <c r="U7674">
        <f>IFERROR(VLOOKUP(D7674,'ZORI (2)'!$C$2:$F$106,4,FALSE), 0)</f>
        <v>50.376845183201425</v>
      </c>
    </row>
    <row r="7675" spans="1:21" x14ac:dyDescent="0.25">
      <c r="A7675">
        <v>11883</v>
      </c>
      <c r="B7675">
        <v>32087</v>
      </c>
      <c r="C7675" t="s">
        <v>4005</v>
      </c>
      <c r="D7675" t="s">
        <v>225</v>
      </c>
      <c r="E7675">
        <v>60100</v>
      </c>
      <c r="F7675">
        <v>81500</v>
      </c>
      <c r="G7675">
        <f>IFERROR(VLOOKUP(D7675,'ZORI (2)'!$C$2:$E$106,2,FALSE), 0)</f>
        <v>1113</v>
      </c>
      <c r="H7675">
        <f>IFERROR(VLOOKUP(D7675,'ZORI (2)'!$C$2:$E$106,3,FALSE), 0)</f>
        <v>1279</v>
      </c>
      <c r="I7675">
        <f t="shared" si="1071"/>
        <v>16300</v>
      </c>
      <c r="J7675">
        <f t="shared" si="1072"/>
        <v>65200</v>
      </c>
      <c r="K7675">
        <v>2.5000000000000001E-2</v>
      </c>
      <c r="L7675">
        <v>360</v>
      </c>
      <c r="M7675" s="1">
        <f t="shared" si="1073"/>
        <v>257.6188260291508</v>
      </c>
      <c r="N7675">
        <f t="shared" si="1077"/>
        <v>2103.5</v>
      </c>
      <c r="O7675">
        <f t="shared" si="1074"/>
        <v>32.599999999999994</v>
      </c>
      <c r="P7675">
        <f t="shared" si="1075"/>
        <v>127.9</v>
      </c>
      <c r="Q7675">
        <v>20000</v>
      </c>
      <c r="R7675">
        <f t="shared" si="1076"/>
        <v>5.3101381287464164</v>
      </c>
      <c r="S7675">
        <f t="shared" si="1078"/>
        <v>-8.5580297675889715E-3</v>
      </c>
      <c r="T7675">
        <f t="shared" si="1079"/>
        <v>0.26900084855938106</v>
      </c>
      <c r="U7675">
        <f>IFERROR(VLOOKUP(D7675,'ZORI (2)'!$C$2:$F$106,4,FALSE), 0)</f>
        <v>50.348656833106872</v>
      </c>
    </row>
    <row r="7676" spans="1:21" x14ac:dyDescent="0.25">
      <c r="A7676">
        <v>11885</v>
      </c>
      <c r="B7676">
        <v>20119</v>
      </c>
      <c r="C7676" t="s">
        <v>4006</v>
      </c>
      <c r="D7676" t="s">
        <v>203</v>
      </c>
      <c r="E7676">
        <v>309000</v>
      </c>
      <c r="F7676">
        <v>367900</v>
      </c>
      <c r="G7676">
        <f>IFERROR(VLOOKUP(D7676,'ZORI (2)'!$C$2:$E$106,2,FALSE), 0)</f>
        <v>1905</v>
      </c>
      <c r="H7676">
        <f>IFERROR(VLOOKUP(D7676,'ZORI (2)'!$C$2:$E$106,3,FALSE), 0)</f>
        <v>2043</v>
      </c>
      <c r="I7676">
        <f t="shared" si="1071"/>
        <v>73580</v>
      </c>
      <c r="J7676">
        <f t="shared" si="1072"/>
        <v>294320</v>
      </c>
      <c r="K7676">
        <v>2.5000000000000001E-2</v>
      </c>
      <c r="L7676">
        <v>360</v>
      </c>
      <c r="M7676" s="1">
        <f t="shared" si="1073"/>
        <v>1162.9198294003015</v>
      </c>
      <c r="N7676">
        <f t="shared" si="1077"/>
        <v>10815.000000000002</v>
      </c>
      <c r="O7676">
        <f t="shared" si="1074"/>
        <v>147.16</v>
      </c>
      <c r="P7676">
        <f t="shared" si="1075"/>
        <v>204.3</v>
      </c>
      <c r="Q7676">
        <v>20000</v>
      </c>
      <c r="R7676">
        <f t="shared" si="1076"/>
        <v>15.006526350138685</v>
      </c>
      <c r="S7676">
        <f t="shared" si="1078"/>
        <v>8.2647911363536039E-2</v>
      </c>
      <c r="T7676">
        <f t="shared" si="1079"/>
        <v>6.0763849295429689E-2</v>
      </c>
      <c r="U7676">
        <f>IFERROR(VLOOKUP(D7676,'ZORI (2)'!$C$2:$F$106,4,FALSE), 0)</f>
        <v>40.400261415601996</v>
      </c>
    </row>
    <row r="7677" spans="1:21" x14ac:dyDescent="0.25">
      <c r="A7677">
        <v>11891</v>
      </c>
      <c r="B7677">
        <v>97022</v>
      </c>
      <c r="C7677" t="s">
        <v>4007</v>
      </c>
      <c r="D7677" t="s">
        <v>239</v>
      </c>
      <c r="E7677">
        <v>271100</v>
      </c>
      <c r="F7677">
        <v>436300</v>
      </c>
      <c r="G7677">
        <f>IFERROR(VLOOKUP(D7677,'ZORI (2)'!$C$2:$E$106,2,FALSE), 0)</f>
        <v>1205</v>
      </c>
      <c r="H7677">
        <f>IFERROR(VLOOKUP(D7677,'ZORI (2)'!$C$2:$E$106,3,FALSE), 0)</f>
        <v>1553</v>
      </c>
      <c r="I7677">
        <f t="shared" si="1071"/>
        <v>87260</v>
      </c>
      <c r="J7677">
        <f t="shared" si="1072"/>
        <v>349040</v>
      </c>
      <c r="K7677">
        <v>2.5000000000000001E-2</v>
      </c>
      <c r="L7677">
        <v>360</v>
      </c>
      <c r="M7677" s="1">
        <f t="shared" si="1073"/>
        <v>1379.1299852333557</v>
      </c>
      <c r="N7677">
        <f t="shared" si="1077"/>
        <v>9488.5</v>
      </c>
      <c r="O7677">
        <f t="shared" si="1074"/>
        <v>174.52</v>
      </c>
      <c r="P7677">
        <f t="shared" si="1075"/>
        <v>155.30000000000001</v>
      </c>
      <c r="Q7677">
        <v>20000</v>
      </c>
      <c r="R7677">
        <f t="shared" si="1076"/>
        <v>23.411676325391714</v>
      </c>
      <c r="S7677">
        <f t="shared" si="1078"/>
        <v>0.45148600162680874</v>
      </c>
      <c r="T7677">
        <f t="shared" si="1079"/>
        <v>-1.6029326482141247E-2</v>
      </c>
      <c r="U7677">
        <f>IFERROR(VLOOKUP(D7677,'ZORI (2)'!$C$2:$F$106,4,FALSE), 0)</f>
        <v>108.10777801188344</v>
      </c>
    </row>
    <row r="7678" spans="1:21" x14ac:dyDescent="0.25">
      <c r="A7678">
        <v>11894</v>
      </c>
      <c r="B7678">
        <v>64747</v>
      </c>
      <c r="C7678" t="s">
        <v>426</v>
      </c>
      <c r="D7678" t="s">
        <v>221</v>
      </c>
      <c r="E7678">
        <v>131000</v>
      </c>
      <c r="F7678">
        <v>150000</v>
      </c>
      <c r="G7678">
        <f>IFERROR(VLOOKUP(D7678,'ZORI (2)'!$C$2:$E$106,2,FALSE), 0)</f>
        <v>986</v>
      </c>
      <c r="H7678">
        <f>IFERROR(VLOOKUP(D7678,'ZORI (2)'!$C$2:$E$106,3,FALSE), 0)</f>
        <v>1125</v>
      </c>
      <c r="I7678">
        <f t="shared" si="1071"/>
        <v>30000</v>
      </c>
      <c r="J7678">
        <f t="shared" si="1072"/>
        <v>120000</v>
      </c>
      <c r="K7678">
        <v>2.5000000000000001E-2</v>
      </c>
      <c r="L7678">
        <v>360</v>
      </c>
      <c r="M7678" s="1">
        <f t="shared" si="1073"/>
        <v>474.1450785812591</v>
      </c>
      <c r="N7678">
        <f t="shared" si="1077"/>
        <v>4585</v>
      </c>
      <c r="O7678">
        <f t="shared" si="1074"/>
        <v>60</v>
      </c>
      <c r="P7678">
        <f t="shared" si="1075"/>
        <v>112.5</v>
      </c>
      <c r="Q7678">
        <v>20000</v>
      </c>
      <c r="R7678">
        <f t="shared" si="1076"/>
        <v>11.111111111111111</v>
      </c>
      <c r="S7678">
        <f t="shared" si="1078"/>
        <v>-3.5896776681556705E-2</v>
      </c>
      <c r="T7678">
        <f t="shared" si="1079"/>
        <v>0.10516184037784905</v>
      </c>
      <c r="U7678">
        <f>IFERROR(VLOOKUP(D7678,'ZORI (2)'!$C$2:$F$106,4,FALSE), 0)</f>
        <v>42.542445790969175</v>
      </c>
    </row>
    <row r="7679" spans="1:21" x14ac:dyDescent="0.25">
      <c r="A7679">
        <v>11895</v>
      </c>
      <c r="B7679">
        <v>95004</v>
      </c>
      <c r="C7679" t="s">
        <v>4008</v>
      </c>
      <c r="D7679" t="s">
        <v>263</v>
      </c>
      <c r="E7679">
        <v>480000</v>
      </c>
      <c r="F7679">
        <v>665700</v>
      </c>
      <c r="G7679">
        <f>IFERROR(VLOOKUP(D7679,'ZORI (2)'!$C$2:$E$106,2,FALSE), 0)</f>
        <v>2230</v>
      </c>
      <c r="H7679">
        <f>IFERROR(VLOOKUP(D7679,'ZORI (2)'!$C$2:$E$106,3,FALSE), 0)</f>
        <v>2980</v>
      </c>
      <c r="I7679">
        <f t="shared" si="1071"/>
        <v>133140</v>
      </c>
      <c r="J7679">
        <f t="shared" si="1072"/>
        <v>532560</v>
      </c>
      <c r="K7679">
        <v>2.5000000000000001E-2</v>
      </c>
      <c r="L7679">
        <v>360</v>
      </c>
      <c r="M7679" s="1">
        <f t="shared" si="1073"/>
        <v>2104.2558587436279</v>
      </c>
      <c r="N7679">
        <f t="shared" si="1077"/>
        <v>16800</v>
      </c>
      <c r="O7679">
        <f t="shared" si="1074"/>
        <v>266.27999999999997</v>
      </c>
      <c r="P7679">
        <f t="shared" si="1075"/>
        <v>298</v>
      </c>
      <c r="Q7679">
        <v>20000</v>
      </c>
      <c r="R7679">
        <f t="shared" si="1076"/>
        <v>18.615771812080538</v>
      </c>
      <c r="S7679">
        <f t="shared" si="1078"/>
        <v>0.28811919504643962</v>
      </c>
      <c r="T7679">
        <f t="shared" si="1079"/>
        <v>2.1993466488622271E-2</v>
      </c>
      <c r="U7679">
        <f>IFERROR(VLOOKUP(D7679,'ZORI (2)'!$C$2:$F$106,4,FALSE), 0)</f>
        <v>197.06404135345912</v>
      </c>
    </row>
    <row r="7680" spans="1:21" x14ac:dyDescent="0.25">
      <c r="A7680">
        <v>11896</v>
      </c>
      <c r="B7680">
        <v>74030</v>
      </c>
      <c r="C7680" t="s">
        <v>4009</v>
      </c>
      <c r="D7680" t="s">
        <v>258</v>
      </c>
      <c r="E7680">
        <v>33300</v>
      </c>
      <c r="F7680">
        <v>39500</v>
      </c>
      <c r="G7680">
        <f>IFERROR(VLOOKUP(D7680,'ZORI (2)'!$C$2:$E$106,2,FALSE), 0)</f>
        <v>984</v>
      </c>
      <c r="H7680">
        <f>IFERROR(VLOOKUP(D7680,'ZORI (2)'!$C$2:$E$106,3,FALSE), 0)</f>
        <v>1053</v>
      </c>
      <c r="I7680">
        <f t="shared" si="1071"/>
        <v>7900</v>
      </c>
      <c r="J7680">
        <f t="shared" si="1072"/>
        <v>31600</v>
      </c>
      <c r="K7680">
        <v>2.5000000000000001E-2</v>
      </c>
      <c r="L7680">
        <v>360</v>
      </c>
      <c r="M7680" s="1">
        <f t="shared" si="1073"/>
        <v>124.85820402639824</v>
      </c>
      <c r="N7680">
        <f t="shared" si="1077"/>
        <v>1165.5</v>
      </c>
      <c r="O7680">
        <f t="shared" si="1074"/>
        <v>15.8</v>
      </c>
      <c r="P7680">
        <f t="shared" si="1075"/>
        <v>105.30000000000001</v>
      </c>
      <c r="Q7680">
        <v>20000</v>
      </c>
      <c r="R7680">
        <f t="shared" si="1076"/>
        <v>3.1259892371003484</v>
      </c>
      <c r="S7680">
        <f t="shared" si="1078"/>
        <v>-0.27477026741698873</v>
      </c>
      <c r="T7680">
        <f t="shared" si="1079"/>
        <v>0.33319576651642741</v>
      </c>
      <c r="U7680">
        <f>IFERROR(VLOOKUP(D7680,'ZORI (2)'!$C$2:$F$106,4,FALSE), 0)</f>
        <v>17.975417832654223</v>
      </c>
    </row>
    <row r="7681" spans="1:21" x14ac:dyDescent="0.25">
      <c r="A7681">
        <v>11897</v>
      </c>
      <c r="B7681">
        <v>56057</v>
      </c>
      <c r="C7681" t="s">
        <v>4010</v>
      </c>
      <c r="D7681" t="s">
        <v>307</v>
      </c>
      <c r="E7681">
        <v>135300</v>
      </c>
      <c r="F7681">
        <v>159300</v>
      </c>
      <c r="G7681">
        <f>IFERROR(VLOOKUP(D7681,'ZORI (2)'!$C$2:$E$106,2,FALSE), 0)</f>
        <v>1268</v>
      </c>
      <c r="H7681">
        <f>IFERROR(VLOOKUP(D7681,'ZORI (2)'!$C$2:$E$106,3,FALSE), 0)</f>
        <v>1485</v>
      </c>
      <c r="I7681">
        <f t="shared" si="1071"/>
        <v>31860</v>
      </c>
      <c r="J7681">
        <f t="shared" si="1072"/>
        <v>127440</v>
      </c>
      <c r="K7681">
        <v>2.5000000000000001E-2</v>
      </c>
      <c r="L7681">
        <v>360</v>
      </c>
      <c r="M7681" s="1">
        <f t="shared" si="1073"/>
        <v>503.54207345329718</v>
      </c>
      <c r="N7681">
        <f t="shared" si="1077"/>
        <v>4735.5</v>
      </c>
      <c r="O7681">
        <f t="shared" si="1074"/>
        <v>63.72</v>
      </c>
      <c r="P7681">
        <f t="shared" si="1075"/>
        <v>148.5</v>
      </c>
      <c r="Q7681">
        <v>20000</v>
      </c>
      <c r="R7681">
        <f t="shared" si="1076"/>
        <v>8.9393939393939394</v>
      </c>
      <c r="S7681">
        <f t="shared" si="1078"/>
        <v>-4.5958552946065096E-3</v>
      </c>
      <c r="T7681">
        <f t="shared" si="1079"/>
        <v>0.16310228054457393</v>
      </c>
      <c r="U7681">
        <f>IFERROR(VLOOKUP(D7681,'ZORI (2)'!$C$2:$F$106,4,FALSE), 0)</f>
        <v>66.493977017409904</v>
      </c>
    </row>
    <row r="7682" spans="1:21" x14ac:dyDescent="0.25">
      <c r="A7682">
        <v>11898</v>
      </c>
      <c r="B7682">
        <v>60151</v>
      </c>
      <c r="C7682" t="s">
        <v>4011</v>
      </c>
      <c r="D7682" t="s">
        <v>191</v>
      </c>
      <c r="E7682">
        <v>180100</v>
      </c>
      <c r="F7682">
        <v>238800</v>
      </c>
      <c r="G7682">
        <f>IFERROR(VLOOKUP(D7682,'ZORI (2)'!$C$2:$E$106,2,FALSE), 0)</f>
        <v>1542</v>
      </c>
      <c r="H7682">
        <f>IFERROR(VLOOKUP(D7682,'ZORI (2)'!$C$2:$E$106,3,FALSE), 0)</f>
        <v>1713</v>
      </c>
      <c r="I7682">
        <f t="shared" ref="I7682:I7745" si="1080">+F7682*0.2</f>
        <v>47760</v>
      </c>
      <c r="J7682">
        <f t="shared" ref="J7682:J7745" si="1081">+F7682-I7682</f>
        <v>191040</v>
      </c>
      <c r="K7682">
        <v>2.5000000000000001E-2</v>
      </c>
      <c r="L7682">
        <v>360</v>
      </c>
      <c r="M7682" s="1">
        <f t="shared" ref="M7682:M7745" si="1082">J7682*((K7682/12)*(1+(K7682/12))^L7682)/((1+(K7682/12))^L7682-1)</f>
        <v>754.83896510136447</v>
      </c>
      <c r="N7682">
        <f t="shared" si="1077"/>
        <v>6303.5000000000009</v>
      </c>
      <c r="O7682">
        <f t="shared" ref="O7682:O7745" si="1083">(+F7682/100000)*40</f>
        <v>95.52</v>
      </c>
      <c r="P7682">
        <f t="shared" ref="P7682:P7745" si="1084">+H7682*0.1</f>
        <v>171.3</v>
      </c>
      <c r="Q7682">
        <v>20000</v>
      </c>
      <c r="R7682">
        <f t="shared" ref="R7682:R7745" si="1085">+F7682/(H7682*12)</f>
        <v>11.617046117921774</v>
      </c>
      <c r="S7682">
        <f t="shared" si="1078"/>
        <v>0.15695712524254676</v>
      </c>
      <c r="T7682">
        <f t="shared" si="1079"/>
        <v>0.11201323754323828</v>
      </c>
      <c r="U7682">
        <f>IFERROR(VLOOKUP(D7682,'ZORI (2)'!$C$2:$F$106,4,FALSE), 0)</f>
        <v>52.309030710552761</v>
      </c>
    </row>
    <row r="7683" spans="1:21" x14ac:dyDescent="0.25">
      <c r="A7683">
        <v>11903</v>
      </c>
      <c r="B7683">
        <v>55043</v>
      </c>
      <c r="C7683" t="s">
        <v>334</v>
      </c>
      <c r="D7683" t="s">
        <v>307</v>
      </c>
      <c r="E7683">
        <v>208000</v>
      </c>
      <c r="F7683">
        <v>253700</v>
      </c>
      <c r="G7683">
        <f>IFERROR(VLOOKUP(D7683,'ZORI (2)'!$C$2:$E$106,2,FALSE), 0)</f>
        <v>1268</v>
      </c>
      <c r="H7683">
        <f>IFERROR(VLOOKUP(D7683,'ZORI (2)'!$C$2:$E$106,3,FALSE), 0)</f>
        <v>1485</v>
      </c>
      <c r="I7683">
        <f t="shared" si="1080"/>
        <v>50740</v>
      </c>
      <c r="J7683">
        <f t="shared" si="1081"/>
        <v>202960</v>
      </c>
      <c r="K7683">
        <v>2.5000000000000001E-2</v>
      </c>
      <c r="L7683">
        <v>360</v>
      </c>
      <c r="M7683" s="1">
        <f t="shared" si="1082"/>
        <v>801.93737624043627</v>
      </c>
      <c r="N7683">
        <f t="shared" ref="N7683:N7746" si="1086">+E7683*0.035</f>
        <v>7280.0000000000009</v>
      </c>
      <c r="O7683">
        <f t="shared" si="1083"/>
        <v>101.47999999999999</v>
      </c>
      <c r="P7683">
        <f t="shared" si="1084"/>
        <v>148.5</v>
      </c>
      <c r="Q7683">
        <v>20000</v>
      </c>
      <c r="R7683">
        <f t="shared" si="1085"/>
        <v>14.236812570145904</v>
      </c>
      <c r="S7683">
        <f t="shared" ref="S7683:S7746" si="1087">(+F7683-(E7683+N7683+Q7683))/(E7683+N7683+Q7683)</f>
        <v>7.828969738184291E-2</v>
      </c>
      <c r="T7683">
        <f t="shared" ref="T7683:T7746" si="1088">IFERROR(((+H7683*12)-((+M7683+O7683+P7683)*12))/(+I7683+N7683+Q7683),0)</f>
        <v>6.6611016215262317E-2</v>
      </c>
      <c r="U7683">
        <f>IFERROR(VLOOKUP(D7683,'ZORI (2)'!$C$2:$F$106,4,FALSE), 0)</f>
        <v>66.493977017409904</v>
      </c>
    </row>
    <row r="7684" spans="1:21" x14ac:dyDescent="0.25">
      <c r="A7684">
        <v>11904</v>
      </c>
      <c r="B7684">
        <v>18660</v>
      </c>
      <c r="C7684" t="s">
        <v>2525</v>
      </c>
      <c r="D7684" t="s">
        <v>368</v>
      </c>
      <c r="E7684">
        <v>116100</v>
      </c>
      <c r="F7684">
        <v>127100</v>
      </c>
      <c r="G7684">
        <f>IFERROR(VLOOKUP(D7684,'ZORI (2)'!$C$2:$E$106,2,FALSE), 0)</f>
        <v>756</v>
      </c>
      <c r="H7684">
        <f>IFERROR(VLOOKUP(D7684,'ZORI (2)'!$C$2:$E$106,3,FALSE), 0)</f>
        <v>844</v>
      </c>
      <c r="I7684">
        <f t="shared" si="1080"/>
        <v>25420</v>
      </c>
      <c r="J7684">
        <f t="shared" si="1081"/>
        <v>101680</v>
      </c>
      <c r="K7684">
        <v>2.5000000000000001E-2</v>
      </c>
      <c r="L7684">
        <v>360</v>
      </c>
      <c r="M7684" s="1">
        <f t="shared" si="1082"/>
        <v>401.75892991785355</v>
      </c>
      <c r="N7684">
        <f t="shared" si="1086"/>
        <v>4063.5000000000005</v>
      </c>
      <c r="O7684">
        <f t="shared" si="1083"/>
        <v>50.839999999999996</v>
      </c>
      <c r="P7684">
        <f t="shared" si="1084"/>
        <v>84.4</v>
      </c>
      <c r="Q7684">
        <v>20000</v>
      </c>
      <c r="R7684">
        <f t="shared" si="1085"/>
        <v>12.549368088467615</v>
      </c>
      <c r="S7684">
        <f t="shared" si="1087"/>
        <v>-9.3201867818654638E-2</v>
      </c>
      <c r="T7684">
        <f t="shared" si="1088"/>
        <v>7.4449318277521964E-2</v>
      </c>
      <c r="U7684">
        <f>IFERROR(VLOOKUP(D7684,'ZORI (2)'!$C$2:$F$106,4,FALSE), 0)</f>
        <v>26.875310471233071</v>
      </c>
    </row>
    <row r="7685" spans="1:21" x14ac:dyDescent="0.25">
      <c r="A7685">
        <v>11905</v>
      </c>
      <c r="B7685">
        <v>75453</v>
      </c>
      <c r="C7685" t="s">
        <v>4012</v>
      </c>
      <c r="D7685" t="s">
        <v>192</v>
      </c>
      <c r="E7685">
        <v>68400</v>
      </c>
      <c r="F7685">
        <v>85400</v>
      </c>
      <c r="G7685">
        <f>IFERROR(VLOOKUP(D7685,'ZORI (2)'!$C$2:$E$106,2,FALSE), 0)</f>
        <v>1240</v>
      </c>
      <c r="H7685">
        <f>IFERROR(VLOOKUP(D7685,'ZORI (2)'!$C$2:$E$106,3,FALSE), 0)</f>
        <v>1481</v>
      </c>
      <c r="I7685">
        <f t="shared" si="1080"/>
        <v>17080</v>
      </c>
      <c r="J7685">
        <f t="shared" si="1081"/>
        <v>68320</v>
      </c>
      <c r="K7685">
        <v>2.5000000000000001E-2</v>
      </c>
      <c r="L7685">
        <v>360</v>
      </c>
      <c r="M7685" s="1">
        <f t="shared" si="1082"/>
        <v>269.94659807226355</v>
      </c>
      <c r="N7685">
        <f t="shared" si="1086"/>
        <v>2394.0000000000005</v>
      </c>
      <c r="O7685">
        <f t="shared" si="1083"/>
        <v>34.159999999999997</v>
      </c>
      <c r="P7685">
        <f t="shared" si="1084"/>
        <v>148.1</v>
      </c>
      <c r="Q7685">
        <v>20000</v>
      </c>
      <c r="R7685">
        <f t="shared" si="1085"/>
        <v>4.805311726311051</v>
      </c>
      <c r="S7685">
        <f t="shared" si="1087"/>
        <v>-5.9409212062471087E-2</v>
      </c>
      <c r="T7685">
        <f t="shared" si="1088"/>
        <v>0.31275069218049445</v>
      </c>
      <c r="U7685">
        <f>IFERROR(VLOOKUP(D7685,'ZORI (2)'!$C$2:$F$106,4,FALSE), 0)</f>
        <v>73.617039721894315</v>
      </c>
    </row>
    <row r="7686" spans="1:21" x14ac:dyDescent="0.25">
      <c r="A7686">
        <v>11908</v>
      </c>
      <c r="B7686">
        <v>35118</v>
      </c>
      <c r="C7686" t="s">
        <v>4013</v>
      </c>
      <c r="D7686" t="s">
        <v>275</v>
      </c>
      <c r="E7686">
        <v>82700</v>
      </c>
      <c r="F7686">
        <v>92800</v>
      </c>
      <c r="G7686">
        <f>IFERROR(VLOOKUP(D7686,'ZORI (2)'!$C$2:$E$106,2,FALSE), 0)</f>
        <v>972</v>
      </c>
      <c r="H7686">
        <f>IFERROR(VLOOKUP(D7686,'ZORI (2)'!$C$2:$E$106,3,FALSE), 0)</f>
        <v>1061</v>
      </c>
      <c r="I7686">
        <f t="shared" si="1080"/>
        <v>18560</v>
      </c>
      <c r="J7686">
        <f t="shared" si="1081"/>
        <v>74240</v>
      </c>
      <c r="K7686">
        <v>2.5000000000000001E-2</v>
      </c>
      <c r="L7686">
        <v>360</v>
      </c>
      <c r="M7686" s="1">
        <f t="shared" si="1082"/>
        <v>293.33775528227233</v>
      </c>
      <c r="N7686">
        <f t="shared" si="1086"/>
        <v>2894.5000000000005</v>
      </c>
      <c r="O7686">
        <f t="shared" si="1083"/>
        <v>37.120000000000005</v>
      </c>
      <c r="P7686">
        <f t="shared" si="1084"/>
        <v>106.10000000000001</v>
      </c>
      <c r="Q7686">
        <v>20000</v>
      </c>
      <c r="R7686">
        <f t="shared" si="1085"/>
        <v>7.2887213320766575</v>
      </c>
      <c r="S7686">
        <f t="shared" si="1087"/>
        <v>-0.12116634862611216</v>
      </c>
      <c r="T7686">
        <f t="shared" si="1088"/>
        <v>0.1807597953566617</v>
      </c>
      <c r="U7686">
        <f>IFERROR(VLOOKUP(D7686,'ZORI (2)'!$C$2:$F$106,4,FALSE), 0)</f>
        <v>24.655948903389032</v>
      </c>
    </row>
    <row r="7687" spans="1:21" x14ac:dyDescent="0.25">
      <c r="A7687">
        <v>11910</v>
      </c>
      <c r="B7687">
        <v>53560</v>
      </c>
      <c r="C7687" t="s">
        <v>4014</v>
      </c>
      <c r="D7687" t="s">
        <v>255</v>
      </c>
      <c r="E7687">
        <v>185000</v>
      </c>
      <c r="F7687">
        <v>236200</v>
      </c>
      <c r="G7687">
        <f>IFERROR(VLOOKUP(D7687,'ZORI (2)'!$C$2:$E$106,2,FALSE), 0)</f>
        <v>1118</v>
      </c>
      <c r="H7687">
        <f>IFERROR(VLOOKUP(D7687,'ZORI (2)'!$C$2:$E$106,3,FALSE), 0)</f>
        <v>1233</v>
      </c>
      <c r="I7687">
        <f t="shared" si="1080"/>
        <v>47240</v>
      </c>
      <c r="J7687">
        <f t="shared" si="1081"/>
        <v>188960</v>
      </c>
      <c r="K7687">
        <v>2.5000000000000001E-2</v>
      </c>
      <c r="L7687">
        <v>360</v>
      </c>
      <c r="M7687" s="1">
        <f t="shared" si="1082"/>
        <v>746.62045040595603</v>
      </c>
      <c r="N7687">
        <f t="shared" si="1086"/>
        <v>6475.0000000000009</v>
      </c>
      <c r="O7687">
        <f t="shared" si="1083"/>
        <v>94.48</v>
      </c>
      <c r="P7687">
        <f t="shared" si="1084"/>
        <v>123.30000000000001</v>
      </c>
      <c r="Q7687">
        <v>20000</v>
      </c>
      <c r="R7687">
        <f t="shared" si="1085"/>
        <v>15.963773992971074</v>
      </c>
      <c r="S7687">
        <f t="shared" si="1087"/>
        <v>0.11691689324979312</v>
      </c>
      <c r="T7687">
        <f t="shared" si="1088"/>
        <v>4.3725084380770898E-2</v>
      </c>
      <c r="U7687">
        <f>IFERROR(VLOOKUP(D7687,'ZORI (2)'!$C$2:$F$106,4,FALSE), 0)</f>
        <v>38.712759151065889</v>
      </c>
    </row>
    <row r="7688" spans="1:21" x14ac:dyDescent="0.25">
      <c r="A7688">
        <v>11912</v>
      </c>
      <c r="B7688">
        <v>17028</v>
      </c>
      <c r="C7688" t="s">
        <v>3132</v>
      </c>
      <c r="D7688" t="s">
        <v>376</v>
      </c>
      <c r="E7688">
        <v>184100</v>
      </c>
      <c r="F7688">
        <v>214500</v>
      </c>
      <c r="G7688">
        <f>IFERROR(VLOOKUP(D7688,'ZORI (2)'!$C$2:$E$106,2,FALSE), 0)</f>
        <v>995</v>
      </c>
      <c r="H7688">
        <f>IFERROR(VLOOKUP(D7688,'ZORI (2)'!$C$2:$E$106,3,FALSE), 0)</f>
        <v>1074</v>
      </c>
      <c r="I7688">
        <f t="shared" si="1080"/>
        <v>42900</v>
      </c>
      <c r="J7688">
        <f t="shared" si="1081"/>
        <v>171600</v>
      </c>
      <c r="K7688">
        <v>2.5000000000000001E-2</v>
      </c>
      <c r="L7688">
        <v>360</v>
      </c>
      <c r="M7688" s="1">
        <f t="shared" si="1082"/>
        <v>678.0274623712005</v>
      </c>
      <c r="N7688">
        <f t="shared" si="1086"/>
        <v>6443.5000000000009</v>
      </c>
      <c r="O7688">
        <f t="shared" si="1083"/>
        <v>85.8</v>
      </c>
      <c r="P7688">
        <f t="shared" si="1084"/>
        <v>107.4</v>
      </c>
      <c r="Q7688">
        <v>20000</v>
      </c>
      <c r="R7688">
        <f t="shared" si="1085"/>
        <v>16.643389199255122</v>
      </c>
      <c r="S7688">
        <f t="shared" si="1087"/>
        <v>1.8791841115968908E-2</v>
      </c>
      <c r="T7688">
        <f t="shared" si="1088"/>
        <v>3.5090101473758829E-2</v>
      </c>
      <c r="U7688">
        <f>IFERROR(VLOOKUP(D7688,'ZORI (2)'!$C$2:$F$106,4,FALSE), 0)</f>
        <v>27.189152248645048</v>
      </c>
    </row>
    <row r="7689" spans="1:21" x14ac:dyDescent="0.25">
      <c r="A7689">
        <v>11914</v>
      </c>
      <c r="B7689">
        <v>63048</v>
      </c>
      <c r="C7689" t="s">
        <v>4015</v>
      </c>
      <c r="D7689" t="s">
        <v>207</v>
      </c>
      <c r="E7689">
        <v>136900</v>
      </c>
      <c r="F7689">
        <v>165800</v>
      </c>
      <c r="G7689">
        <f>IFERROR(VLOOKUP(D7689,'ZORI (2)'!$C$2:$E$106,2,FALSE), 0)</f>
        <v>959</v>
      </c>
      <c r="H7689">
        <f>IFERROR(VLOOKUP(D7689,'ZORI (2)'!$C$2:$E$106,3,FALSE), 0)</f>
        <v>1054</v>
      </c>
      <c r="I7689">
        <f t="shared" si="1080"/>
        <v>33160</v>
      </c>
      <c r="J7689">
        <f t="shared" si="1081"/>
        <v>132640</v>
      </c>
      <c r="K7689">
        <v>2.5000000000000001E-2</v>
      </c>
      <c r="L7689">
        <v>360</v>
      </c>
      <c r="M7689" s="1">
        <f t="shared" si="1082"/>
        <v>524.08836019181842</v>
      </c>
      <c r="N7689">
        <f t="shared" si="1086"/>
        <v>4791.5000000000009</v>
      </c>
      <c r="O7689">
        <f t="shared" si="1083"/>
        <v>66.319999999999993</v>
      </c>
      <c r="P7689">
        <f t="shared" si="1084"/>
        <v>105.4</v>
      </c>
      <c r="Q7689">
        <v>20000</v>
      </c>
      <c r="R7689">
        <f t="shared" si="1085"/>
        <v>13.108791903858318</v>
      </c>
      <c r="S7689">
        <f t="shared" si="1087"/>
        <v>2.5409498953253572E-2</v>
      </c>
      <c r="T7689">
        <f t="shared" si="1088"/>
        <v>7.4170637131017805E-2</v>
      </c>
      <c r="U7689">
        <f>IFERROR(VLOOKUP(D7689,'ZORI (2)'!$C$2:$F$106,4,FALSE), 0)</f>
        <v>28.58788216714769</v>
      </c>
    </row>
    <row r="7690" spans="1:21" x14ac:dyDescent="0.25">
      <c r="A7690">
        <v>11916</v>
      </c>
      <c r="B7690">
        <v>97064</v>
      </c>
      <c r="C7690" t="s">
        <v>4016</v>
      </c>
      <c r="D7690" t="s">
        <v>239</v>
      </c>
      <c r="E7690">
        <v>153200</v>
      </c>
      <c r="F7690">
        <v>215200</v>
      </c>
      <c r="G7690">
        <f>IFERROR(VLOOKUP(D7690,'ZORI (2)'!$C$2:$E$106,2,FALSE), 0)</f>
        <v>1205</v>
      </c>
      <c r="H7690">
        <f>IFERROR(VLOOKUP(D7690,'ZORI (2)'!$C$2:$E$106,3,FALSE), 0)</f>
        <v>1553</v>
      </c>
      <c r="I7690">
        <f t="shared" si="1080"/>
        <v>43040</v>
      </c>
      <c r="J7690">
        <f t="shared" si="1081"/>
        <v>172160</v>
      </c>
      <c r="K7690">
        <v>2.5000000000000001E-2</v>
      </c>
      <c r="L7690">
        <v>360</v>
      </c>
      <c r="M7690" s="1">
        <f t="shared" si="1082"/>
        <v>680.24013940457985</v>
      </c>
      <c r="N7690">
        <f t="shared" si="1086"/>
        <v>5362.0000000000009</v>
      </c>
      <c r="O7690">
        <f t="shared" si="1083"/>
        <v>86.080000000000013</v>
      </c>
      <c r="P7690">
        <f t="shared" si="1084"/>
        <v>155.30000000000001</v>
      </c>
      <c r="Q7690">
        <v>20000</v>
      </c>
      <c r="R7690">
        <f t="shared" si="1085"/>
        <v>11.547542391071046</v>
      </c>
      <c r="S7690">
        <f t="shared" si="1087"/>
        <v>0.20518363369585915</v>
      </c>
      <c r="T7690">
        <f t="shared" si="1088"/>
        <v>0.11076515784838223</v>
      </c>
      <c r="U7690">
        <f>IFERROR(VLOOKUP(D7690,'ZORI (2)'!$C$2:$F$106,4,FALSE), 0)</f>
        <v>108.10777801188344</v>
      </c>
    </row>
    <row r="7691" spans="1:21" x14ac:dyDescent="0.25">
      <c r="A7691">
        <v>11919</v>
      </c>
      <c r="B7691">
        <v>8554</v>
      </c>
      <c r="C7691" t="s">
        <v>4017</v>
      </c>
      <c r="D7691" t="s">
        <v>254</v>
      </c>
      <c r="E7691">
        <v>127100</v>
      </c>
      <c r="F7691">
        <v>145000</v>
      </c>
      <c r="G7691">
        <f>IFERROR(VLOOKUP(D7691,'ZORI (2)'!$C$2:$E$106,2,FALSE), 0)</f>
        <v>1372</v>
      </c>
      <c r="H7691">
        <f>IFERROR(VLOOKUP(D7691,'ZORI (2)'!$C$2:$E$106,3,FALSE), 0)</f>
        <v>1516</v>
      </c>
      <c r="I7691">
        <f t="shared" si="1080"/>
        <v>29000</v>
      </c>
      <c r="J7691">
        <f t="shared" si="1081"/>
        <v>116000</v>
      </c>
      <c r="K7691">
        <v>2.5000000000000001E-2</v>
      </c>
      <c r="L7691">
        <v>360</v>
      </c>
      <c r="M7691" s="1">
        <f t="shared" si="1082"/>
        <v>458.34024262855053</v>
      </c>
      <c r="N7691">
        <f t="shared" si="1086"/>
        <v>4448.5</v>
      </c>
      <c r="O7691">
        <f t="shared" si="1083"/>
        <v>58</v>
      </c>
      <c r="P7691">
        <f t="shared" si="1084"/>
        <v>151.6</v>
      </c>
      <c r="Q7691">
        <v>20000</v>
      </c>
      <c r="R7691">
        <f t="shared" si="1085"/>
        <v>7.9705364995602466</v>
      </c>
      <c r="S7691">
        <f t="shared" si="1087"/>
        <v>-4.321058934928422E-2</v>
      </c>
      <c r="T7691">
        <f t="shared" si="1088"/>
        <v>0.19040229545183482</v>
      </c>
      <c r="U7691">
        <f>IFERROR(VLOOKUP(D7691,'ZORI (2)'!$C$2:$F$106,4,FALSE), 0)</f>
        <v>44.044485087995604</v>
      </c>
    </row>
    <row r="7692" spans="1:21" x14ac:dyDescent="0.25">
      <c r="A7692">
        <v>11920</v>
      </c>
      <c r="B7692">
        <v>13131</v>
      </c>
      <c r="C7692" t="s">
        <v>4018</v>
      </c>
      <c r="D7692" t="s">
        <v>410</v>
      </c>
      <c r="E7692">
        <v>91000</v>
      </c>
      <c r="F7692">
        <v>104500</v>
      </c>
      <c r="G7692">
        <f>IFERROR(VLOOKUP(D7692,'ZORI (2)'!$C$2:$E$106,2,FALSE), 0)</f>
        <v>859</v>
      </c>
      <c r="H7692">
        <f>IFERROR(VLOOKUP(D7692,'ZORI (2)'!$C$2:$E$106,3,FALSE), 0)</f>
        <v>983</v>
      </c>
      <c r="I7692">
        <f t="shared" si="1080"/>
        <v>20900</v>
      </c>
      <c r="J7692">
        <f t="shared" si="1081"/>
        <v>83600</v>
      </c>
      <c r="K7692">
        <v>2.5000000000000001E-2</v>
      </c>
      <c r="L7692">
        <v>360</v>
      </c>
      <c r="M7692" s="1">
        <f t="shared" si="1082"/>
        <v>330.32107141161055</v>
      </c>
      <c r="N7692">
        <f t="shared" si="1086"/>
        <v>3185.0000000000005</v>
      </c>
      <c r="O7692">
        <f t="shared" si="1083"/>
        <v>41.8</v>
      </c>
      <c r="P7692">
        <f t="shared" si="1084"/>
        <v>98.300000000000011</v>
      </c>
      <c r="Q7692">
        <v>20000</v>
      </c>
      <c r="R7692">
        <f t="shared" si="1085"/>
        <v>8.8589352322821302</v>
      </c>
      <c r="S7692">
        <f t="shared" si="1087"/>
        <v>-8.4818496299864252E-2</v>
      </c>
      <c r="T7692">
        <f t="shared" si="1088"/>
        <v>0.13952471686652315</v>
      </c>
      <c r="U7692">
        <f>IFERROR(VLOOKUP(D7692,'ZORI (2)'!$C$2:$F$106,4,FALSE), 0)</f>
        <v>36.199325359218847</v>
      </c>
    </row>
    <row r="7693" spans="1:21" x14ac:dyDescent="0.25">
      <c r="A7693">
        <v>11928</v>
      </c>
      <c r="B7693">
        <v>67025</v>
      </c>
      <c r="C7693" t="s">
        <v>2174</v>
      </c>
      <c r="D7693" t="s">
        <v>340</v>
      </c>
      <c r="E7693">
        <v>120200</v>
      </c>
      <c r="F7693">
        <v>143900</v>
      </c>
      <c r="G7693">
        <f>IFERROR(VLOOKUP(D7693,'ZORI (2)'!$C$2:$E$106,2,FALSE), 0)</f>
        <v>752</v>
      </c>
      <c r="H7693">
        <f>IFERROR(VLOOKUP(D7693,'ZORI (2)'!$C$2:$E$106,3,FALSE), 0)</f>
        <v>784</v>
      </c>
      <c r="I7693">
        <f t="shared" si="1080"/>
        <v>28780</v>
      </c>
      <c r="J7693">
        <f t="shared" si="1081"/>
        <v>115120</v>
      </c>
      <c r="K7693">
        <v>2.5000000000000001E-2</v>
      </c>
      <c r="L7693">
        <v>360</v>
      </c>
      <c r="M7693" s="1">
        <f t="shared" si="1082"/>
        <v>454.8631787189546</v>
      </c>
      <c r="N7693">
        <f t="shared" si="1086"/>
        <v>4207</v>
      </c>
      <c r="O7693">
        <f t="shared" si="1083"/>
        <v>57.56</v>
      </c>
      <c r="P7693">
        <f t="shared" si="1084"/>
        <v>78.400000000000006</v>
      </c>
      <c r="Q7693">
        <v>20000</v>
      </c>
      <c r="R7693">
        <f t="shared" si="1085"/>
        <v>15.295493197278912</v>
      </c>
      <c r="S7693">
        <f t="shared" si="1087"/>
        <v>-3.5109101359352387E-3</v>
      </c>
      <c r="T7693">
        <f t="shared" si="1088"/>
        <v>4.374887907170711E-2</v>
      </c>
      <c r="U7693">
        <f>IFERROR(VLOOKUP(D7693,'ZORI (2)'!$C$2:$F$106,4,FALSE), 0)</f>
        <v>7.8878728067182937</v>
      </c>
    </row>
    <row r="7694" spans="1:21" x14ac:dyDescent="0.25">
      <c r="A7694">
        <v>11929</v>
      </c>
      <c r="B7694">
        <v>6231</v>
      </c>
      <c r="C7694" t="s">
        <v>2761</v>
      </c>
      <c r="D7694" t="s">
        <v>229</v>
      </c>
      <c r="E7694">
        <v>243700</v>
      </c>
      <c r="F7694">
        <v>256200</v>
      </c>
      <c r="G7694">
        <f>IFERROR(VLOOKUP(D7694,'ZORI (2)'!$C$2:$E$106,2,FALSE), 0)</f>
        <v>1194</v>
      </c>
      <c r="H7694">
        <f>IFERROR(VLOOKUP(D7694,'ZORI (2)'!$C$2:$E$106,3,FALSE), 0)</f>
        <v>1316</v>
      </c>
      <c r="I7694">
        <f t="shared" si="1080"/>
        <v>51240</v>
      </c>
      <c r="J7694">
        <f t="shared" si="1081"/>
        <v>204960</v>
      </c>
      <c r="K7694">
        <v>2.5000000000000001E-2</v>
      </c>
      <c r="L7694">
        <v>360</v>
      </c>
      <c r="M7694" s="1">
        <f t="shared" si="1082"/>
        <v>809.83979421679055</v>
      </c>
      <c r="N7694">
        <f t="shared" si="1086"/>
        <v>8529.5</v>
      </c>
      <c r="O7694">
        <f t="shared" si="1083"/>
        <v>102.47999999999999</v>
      </c>
      <c r="P7694">
        <f t="shared" si="1084"/>
        <v>131.6</v>
      </c>
      <c r="Q7694">
        <v>20000</v>
      </c>
      <c r="R7694">
        <f t="shared" si="1085"/>
        <v>16.223404255319149</v>
      </c>
      <c r="S7694">
        <f t="shared" si="1087"/>
        <v>-5.8882303350665521E-2</v>
      </c>
      <c r="T7694">
        <f t="shared" si="1088"/>
        <v>4.0929960315640855E-2</v>
      </c>
      <c r="U7694">
        <f>IFERROR(VLOOKUP(D7694,'ZORI (2)'!$C$2:$F$106,4,FALSE), 0)</f>
        <v>32.864931789014847</v>
      </c>
    </row>
    <row r="7695" spans="1:21" x14ac:dyDescent="0.25">
      <c r="A7695">
        <v>11931</v>
      </c>
      <c r="B7695">
        <v>1506</v>
      </c>
      <c r="C7695" t="s">
        <v>2025</v>
      </c>
      <c r="D7695" t="s">
        <v>365</v>
      </c>
      <c r="E7695">
        <v>201600</v>
      </c>
      <c r="F7695">
        <v>233200</v>
      </c>
      <c r="G7695">
        <f>IFERROR(VLOOKUP(D7695,'ZORI (2)'!$C$2:$E$106,2,FALSE), 0)</f>
        <v>1071</v>
      </c>
      <c r="H7695">
        <f>IFERROR(VLOOKUP(D7695,'ZORI (2)'!$C$2:$E$106,3,FALSE), 0)</f>
        <v>1302</v>
      </c>
      <c r="I7695">
        <f t="shared" si="1080"/>
        <v>46640</v>
      </c>
      <c r="J7695">
        <f t="shared" si="1081"/>
        <v>186560</v>
      </c>
      <c r="K7695">
        <v>2.5000000000000001E-2</v>
      </c>
      <c r="L7695">
        <v>360</v>
      </c>
      <c r="M7695" s="1">
        <f t="shared" si="1082"/>
        <v>737.1375488343308</v>
      </c>
      <c r="N7695">
        <f t="shared" si="1086"/>
        <v>7056.0000000000009</v>
      </c>
      <c r="O7695">
        <f t="shared" si="1083"/>
        <v>93.28</v>
      </c>
      <c r="P7695">
        <f t="shared" si="1084"/>
        <v>130.20000000000002</v>
      </c>
      <c r="Q7695">
        <v>20000</v>
      </c>
      <c r="R7695">
        <f t="shared" si="1085"/>
        <v>14.925755248335893</v>
      </c>
      <c r="S7695">
        <f t="shared" si="1087"/>
        <v>1.9872647120565391E-2</v>
      </c>
      <c r="T7695">
        <f t="shared" si="1088"/>
        <v>5.5587676590154546E-2</v>
      </c>
      <c r="U7695">
        <f>IFERROR(VLOOKUP(D7695,'ZORI (2)'!$C$2:$F$106,4,FALSE), 0)</f>
        <v>68.912445683403433</v>
      </c>
    </row>
    <row r="7696" spans="1:21" x14ac:dyDescent="0.25">
      <c r="A7696">
        <v>11935</v>
      </c>
      <c r="B7696">
        <v>77050</v>
      </c>
      <c r="C7696" t="s">
        <v>193</v>
      </c>
      <c r="D7696" t="s">
        <v>193</v>
      </c>
      <c r="E7696">
        <v>78500</v>
      </c>
      <c r="F7696">
        <v>115200</v>
      </c>
      <c r="G7696">
        <f>IFERROR(VLOOKUP(D7696,'ZORI (2)'!$C$2:$E$106,2,FALSE), 0)</f>
        <v>1302</v>
      </c>
      <c r="H7696">
        <f>IFERROR(VLOOKUP(D7696,'ZORI (2)'!$C$2:$E$106,3,FALSE), 0)</f>
        <v>1452</v>
      </c>
      <c r="I7696">
        <f t="shared" si="1080"/>
        <v>23040</v>
      </c>
      <c r="J7696">
        <f t="shared" si="1081"/>
        <v>92160</v>
      </c>
      <c r="K7696">
        <v>2.5000000000000001E-2</v>
      </c>
      <c r="L7696">
        <v>360</v>
      </c>
      <c r="M7696" s="1">
        <f t="shared" si="1082"/>
        <v>364.14342035040704</v>
      </c>
      <c r="N7696">
        <f t="shared" si="1086"/>
        <v>2747.5000000000005</v>
      </c>
      <c r="O7696">
        <f t="shared" si="1083"/>
        <v>46.08</v>
      </c>
      <c r="P7696">
        <f t="shared" si="1084"/>
        <v>145.20000000000002</v>
      </c>
      <c r="Q7696">
        <v>20000</v>
      </c>
      <c r="R7696">
        <f t="shared" si="1085"/>
        <v>6.6115702479338845</v>
      </c>
      <c r="S7696">
        <f t="shared" si="1087"/>
        <v>0.13780587174991976</v>
      </c>
      <c r="T7696">
        <f t="shared" si="1088"/>
        <v>0.2349750249695903</v>
      </c>
      <c r="U7696">
        <f>IFERROR(VLOOKUP(D7696,'ZORI (2)'!$C$2:$F$106,4,FALSE), 0)</f>
        <v>33.665786847801911</v>
      </c>
    </row>
    <row r="7697" spans="1:21" x14ac:dyDescent="0.25">
      <c r="A7697">
        <v>11936</v>
      </c>
      <c r="B7697">
        <v>23603</v>
      </c>
      <c r="C7697" t="s">
        <v>838</v>
      </c>
      <c r="D7697" t="s">
        <v>214</v>
      </c>
      <c r="E7697">
        <v>152000</v>
      </c>
      <c r="F7697">
        <v>179300</v>
      </c>
      <c r="G7697">
        <f>IFERROR(VLOOKUP(D7697,'ZORI (2)'!$C$2:$E$106,2,FALSE), 0)</f>
        <v>1213</v>
      </c>
      <c r="H7697">
        <f>IFERROR(VLOOKUP(D7697,'ZORI (2)'!$C$2:$E$106,3,FALSE), 0)</f>
        <v>1288</v>
      </c>
      <c r="I7697">
        <f t="shared" si="1080"/>
        <v>35860</v>
      </c>
      <c r="J7697">
        <f t="shared" si="1081"/>
        <v>143440</v>
      </c>
      <c r="K7697">
        <v>2.5000000000000001E-2</v>
      </c>
      <c r="L7697">
        <v>360</v>
      </c>
      <c r="M7697" s="1">
        <f t="shared" si="1082"/>
        <v>566.76141726413175</v>
      </c>
      <c r="N7697">
        <f t="shared" si="1086"/>
        <v>5320.0000000000009</v>
      </c>
      <c r="O7697">
        <f t="shared" si="1083"/>
        <v>71.72</v>
      </c>
      <c r="P7697">
        <f t="shared" si="1084"/>
        <v>128.80000000000001</v>
      </c>
      <c r="Q7697">
        <v>20000</v>
      </c>
      <c r="R7697">
        <f t="shared" si="1085"/>
        <v>11.60067287784679</v>
      </c>
      <c r="S7697">
        <f t="shared" si="1087"/>
        <v>1.1166253101736972E-2</v>
      </c>
      <c r="T7697">
        <f t="shared" si="1088"/>
        <v>0.10213506036009186</v>
      </c>
      <c r="U7697">
        <f>IFERROR(VLOOKUP(D7697,'ZORI (2)'!$C$2:$F$106,4,FALSE), 0)</f>
        <v>21.555161794799869</v>
      </c>
    </row>
    <row r="7698" spans="1:21" x14ac:dyDescent="0.25">
      <c r="A7698">
        <v>11949</v>
      </c>
      <c r="B7698">
        <v>4040</v>
      </c>
      <c r="C7698" t="s">
        <v>330</v>
      </c>
      <c r="D7698" t="s">
        <v>239</v>
      </c>
      <c r="E7698">
        <v>160000</v>
      </c>
      <c r="F7698">
        <v>184500</v>
      </c>
      <c r="G7698">
        <f>IFERROR(VLOOKUP(D7698,'ZORI (2)'!$C$2:$E$106,2,FALSE), 0)</f>
        <v>1205</v>
      </c>
      <c r="H7698">
        <f>IFERROR(VLOOKUP(D7698,'ZORI (2)'!$C$2:$E$106,3,FALSE), 0)</f>
        <v>1553</v>
      </c>
      <c r="I7698">
        <f t="shared" si="1080"/>
        <v>36900</v>
      </c>
      <c r="J7698">
        <f t="shared" si="1081"/>
        <v>147600</v>
      </c>
      <c r="K7698">
        <v>2.5000000000000001E-2</v>
      </c>
      <c r="L7698">
        <v>360</v>
      </c>
      <c r="M7698" s="1">
        <f t="shared" si="1082"/>
        <v>583.19844665494873</v>
      </c>
      <c r="N7698">
        <f t="shared" si="1086"/>
        <v>5600.0000000000009</v>
      </c>
      <c r="O7698">
        <f t="shared" si="1083"/>
        <v>73.8</v>
      </c>
      <c r="P7698">
        <f t="shared" si="1084"/>
        <v>155.30000000000001</v>
      </c>
      <c r="Q7698">
        <v>20000</v>
      </c>
      <c r="R7698">
        <f t="shared" si="1085"/>
        <v>9.9001931745009664</v>
      </c>
      <c r="S7698">
        <f t="shared" si="1087"/>
        <v>-5.9267241379310342E-3</v>
      </c>
      <c r="T7698">
        <f t="shared" si="1088"/>
        <v>0.14221469824224983</v>
      </c>
      <c r="U7698">
        <f>IFERROR(VLOOKUP(D7698,'ZORI (2)'!$C$2:$F$106,4,FALSE), 0)</f>
        <v>108.10777801188344</v>
      </c>
    </row>
    <row r="7699" spans="1:21" x14ac:dyDescent="0.25">
      <c r="A7699">
        <v>11952</v>
      </c>
      <c r="B7699">
        <v>8802</v>
      </c>
      <c r="C7699" t="s">
        <v>1074</v>
      </c>
      <c r="D7699" t="s">
        <v>195</v>
      </c>
      <c r="E7699">
        <v>334600</v>
      </c>
      <c r="F7699">
        <v>354900</v>
      </c>
      <c r="G7699">
        <f>IFERROR(VLOOKUP(D7699,'ZORI (2)'!$C$2:$E$106,2,FALSE), 0)</f>
        <v>2329</v>
      </c>
      <c r="H7699">
        <f>IFERROR(VLOOKUP(D7699,'ZORI (2)'!$C$2:$E$106,3,FALSE), 0)</f>
        <v>2608</v>
      </c>
      <c r="I7699">
        <f t="shared" si="1080"/>
        <v>70980</v>
      </c>
      <c r="J7699">
        <f t="shared" si="1081"/>
        <v>283920</v>
      </c>
      <c r="K7699">
        <v>2.5000000000000001E-2</v>
      </c>
      <c r="L7699">
        <v>360</v>
      </c>
      <c r="M7699" s="1">
        <f t="shared" si="1082"/>
        <v>1121.8272559232589</v>
      </c>
      <c r="N7699">
        <f t="shared" si="1086"/>
        <v>11711.000000000002</v>
      </c>
      <c r="O7699">
        <f t="shared" si="1083"/>
        <v>141.96</v>
      </c>
      <c r="P7699">
        <f t="shared" si="1084"/>
        <v>260.8</v>
      </c>
      <c r="Q7699">
        <v>20000</v>
      </c>
      <c r="R7699">
        <f t="shared" si="1085"/>
        <v>11.34010736196319</v>
      </c>
      <c r="S7699">
        <f t="shared" si="1087"/>
        <v>-3.1151125682821426E-2</v>
      </c>
      <c r="T7699">
        <f t="shared" si="1088"/>
        <v>0.12660265192588344</v>
      </c>
      <c r="U7699">
        <f>IFERROR(VLOOKUP(D7699,'ZORI (2)'!$C$2:$F$106,4,FALSE), 0)</f>
        <v>81.282042347392249</v>
      </c>
    </row>
    <row r="7700" spans="1:21" x14ac:dyDescent="0.25">
      <c r="A7700">
        <v>11953</v>
      </c>
      <c r="B7700">
        <v>27503</v>
      </c>
      <c r="C7700" t="s">
        <v>4019</v>
      </c>
      <c r="D7700" t="s">
        <v>277</v>
      </c>
      <c r="E7700">
        <v>217200</v>
      </c>
      <c r="F7700">
        <v>266700</v>
      </c>
      <c r="G7700">
        <f>IFERROR(VLOOKUP(D7700,'ZORI (2)'!$C$2:$E$106,2,FALSE), 0)</f>
        <v>1178</v>
      </c>
      <c r="H7700">
        <f>IFERROR(VLOOKUP(D7700,'ZORI (2)'!$C$2:$E$106,3,FALSE), 0)</f>
        <v>1342</v>
      </c>
      <c r="I7700">
        <f t="shared" si="1080"/>
        <v>53340</v>
      </c>
      <c r="J7700">
        <f t="shared" si="1081"/>
        <v>213360</v>
      </c>
      <c r="K7700">
        <v>2.5000000000000001E-2</v>
      </c>
      <c r="L7700">
        <v>360</v>
      </c>
      <c r="M7700" s="1">
        <f t="shared" si="1082"/>
        <v>843.02994971747864</v>
      </c>
      <c r="N7700">
        <f t="shared" si="1086"/>
        <v>7602.0000000000009</v>
      </c>
      <c r="O7700">
        <f t="shared" si="1083"/>
        <v>106.67999999999999</v>
      </c>
      <c r="P7700">
        <f t="shared" si="1084"/>
        <v>134.20000000000002</v>
      </c>
      <c r="Q7700">
        <v>20000</v>
      </c>
      <c r="R7700">
        <f t="shared" si="1085"/>
        <v>16.561102831594635</v>
      </c>
      <c r="S7700">
        <f t="shared" si="1087"/>
        <v>8.9451883563042789E-2</v>
      </c>
      <c r="T7700">
        <f t="shared" si="1088"/>
        <v>3.8262961174547888E-2</v>
      </c>
      <c r="U7700">
        <f>IFERROR(VLOOKUP(D7700,'ZORI (2)'!$C$2:$F$106,4,FALSE), 0)</f>
        <v>53.847779279496145</v>
      </c>
    </row>
    <row r="7701" spans="1:21" x14ac:dyDescent="0.25">
      <c r="A7701">
        <v>11954</v>
      </c>
      <c r="B7701">
        <v>28032</v>
      </c>
      <c r="C7701" t="s">
        <v>4020</v>
      </c>
      <c r="D7701" t="s">
        <v>200</v>
      </c>
      <c r="E7701">
        <v>98800</v>
      </c>
      <c r="F7701">
        <v>131100</v>
      </c>
      <c r="G7701">
        <f>IFERROR(VLOOKUP(D7701,'ZORI (2)'!$C$2:$E$106,2,FALSE), 0)</f>
        <v>1146</v>
      </c>
      <c r="H7701">
        <f>IFERROR(VLOOKUP(D7701,'ZORI (2)'!$C$2:$E$106,3,FALSE), 0)</f>
        <v>1375</v>
      </c>
      <c r="I7701">
        <f t="shared" si="1080"/>
        <v>26220</v>
      </c>
      <c r="J7701">
        <f t="shared" si="1081"/>
        <v>104880</v>
      </c>
      <c r="K7701">
        <v>2.5000000000000001E-2</v>
      </c>
      <c r="L7701">
        <v>360</v>
      </c>
      <c r="M7701" s="1">
        <f t="shared" si="1082"/>
        <v>414.40279868002051</v>
      </c>
      <c r="N7701">
        <f t="shared" si="1086"/>
        <v>3458.0000000000005</v>
      </c>
      <c r="O7701">
        <f t="shared" si="1083"/>
        <v>52.44</v>
      </c>
      <c r="P7701">
        <f t="shared" si="1084"/>
        <v>137.5</v>
      </c>
      <c r="Q7701">
        <v>20000</v>
      </c>
      <c r="R7701">
        <f t="shared" si="1085"/>
        <v>7.9454545454545453</v>
      </c>
      <c r="S7701">
        <f t="shared" si="1087"/>
        <v>7.2322465605522746E-2</v>
      </c>
      <c r="T7701">
        <f t="shared" si="1088"/>
        <v>0.18615657667055346</v>
      </c>
      <c r="U7701">
        <f>IFERROR(VLOOKUP(D7701,'ZORI (2)'!$C$2:$F$106,4,FALSE), 0)</f>
        <v>70.566747242072395</v>
      </c>
    </row>
    <row r="7702" spans="1:21" x14ac:dyDescent="0.25">
      <c r="A7702">
        <v>11961</v>
      </c>
      <c r="B7702">
        <v>10987</v>
      </c>
      <c r="C7702" t="s">
        <v>4021</v>
      </c>
      <c r="D7702" t="s">
        <v>195</v>
      </c>
      <c r="E7702">
        <v>429200</v>
      </c>
      <c r="F7702">
        <v>458500</v>
      </c>
      <c r="G7702">
        <f>IFERROR(VLOOKUP(D7702,'ZORI (2)'!$C$2:$E$106,2,FALSE), 0)</f>
        <v>2329</v>
      </c>
      <c r="H7702">
        <f>IFERROR(VLOOKUP(D7702,'ZORI (2)'!$C$2:$E$106,3,FALSE), 0)</f>
        <v>2608</v>
      </c>
      <c r="I7702">
        <f t="shared" si="1080"/>
        <v>91700</v>
      </c>
      <c r="J7702">
        <f t="shared" si="1081"/>
        <v>366800</v>
      </c>
      <c r="K7702">
        <v>2.5000000000000001E-2</v>
      </c>
      <c r="L7702">
        <v>360</v>
      </c>
      <c r="M7702" s="1">
        <f t="shared" si="1082"/>
        <v>1449.3034568633821</v>
      </c>
      <c r="N7702">
        <f t="shared" si="1086"/>
        <v>15022.000000000002</v>
      </c>
      <c r="O7702">
        <f t="shared" si="1083"/>
        <v>183.4</v>
      </c>
      <c r="P7702">
        <f t="shared" si="1084"/>
        <v>260.8</v>
      </c>
      <c r="Q7702">
        <v>20000</v>
      </c>
      <c r="R7702">
        <f t="shared" si="1085"/>
        <v>14.650434560327199</v>
      </c>
      <c r="S7702">
        <f t="shared" si="1087"/>
        <v>-1.2325999198659262E-2</v>
      </c>
      <c r="T7702">
        <f t="shared" si="1088"/>
        <v>6.7659589634313011E-2</v>
      </c>
      <c r="U7702">
        <f>IFERROR(VLOOKUP(D7702,'ZORI (2)'!$C$2:$F$106,4,FALSE), 0)</f>
        <v>81.282042347392249</v>
      </c>
    </row>
    <row r="7703" spans="1:21" x14ac:dyDescent="0.25">
      <c r="A7703">
        <v>11962</v>
      </c>
      <c r="B7703">
        <v>53103</v>
      </c>
      <c r="C7703" t="s">
        <v>451</v>
      </c>
      <c r="D7703" t="s">
        <v>353</v>
      </c>
      <c r="E7703">
        <v>212900</v>
      </c>
      <c r="F7703">
        <v>260500</v>
      </c>
      <c r="G7703">
        <f>IFERROR(VLOOKUP(D7703,'ZORI (2)'!$C$2:$E$106,2,FALSE), 0)</f>
        <v>971</v>
      </c>
      <c r="H7703">
        <f>IFERROR(VLOOKUP(D7703,'ZORI (2)'!$C$2:$E$106,3,FALSE), 0)</f>
        <v>1061</v>
      </c>
      <c r="I7703">
        <f t="shared" si="1080"/>
        <v>52100</v>
      </c>
      <c r="J7703">
        <f t="shared" si="1081"/>
        <v>208400</v>
      </c>
      <c r="K7703">
        <v>2.5000000000000001E-2</v>
      </c>
      <c r="L7703">
        <v>360</v>
      </c>
      <c r="M7703" s="1">
        <f t="shared" si="1082"/>
        <v>823.43195313612011</v>
      </c>
      <c r="N7703">
        <f t="shared" si="1086"/>
        <v>7451.5000000000009</v>
      </c>
      <c r="O7703">
        <f t="shared" si="1083"/>
        <v>104.2</v>
      </c>
      <c r="P7703">
        <f t="shared" si="1084"/>
        <v>106.10000000000001</v>
      </c>
      <c r="Q7703">
        <v>20000</v>
      </c>
      <c r="R7703">
        <f t="shared" si="1085"/>
        <v>20.460257618598806</v>
      </c>
      <c r="S7703">
        <f t="shared" si="1087"/>
        <v>8.3829308325514926E-2</v>
      </c>
      <c r="T7703">
        <f t="shared" si="1088"/>
        <v>4.1132670328850734E-3</v>
      </c>
      <c r="U7703">
        <f>IFERROR(VLOOKUP(D7703,'ZORI (2)'!$C$2:$F$106,4,FALSE), 0)</f>
        <v>24.07240000865869</v>
      </c>
    </row>
    <row r="7704" spans="1:21" x14ac:dyDescent="0.25">
      <c r="A7704">
        <v>11964</v>
      </c>
      <c r="B7704">
        <v>70763</v>
      </c>
      <c r="C7704" t="s">
        <v>4022</v>
      </c>
      <c r="D7704" t="s">
        <v>302</v>
      </c>
      <c r="E7704">
        <v>200800</v>
      </c>
      <c r="F7704">
        <v>211000</v>
      </c>
      <c r="G7704">
        <f>IFERROR(VLOOKUP(D7704,'ZORI (2)'!$C$2:$E$106,2,FALSE), 0)</f>
        <v>1233</v>
      </c>
      <c r="H7704">
        <f>IFERROR(VLOOKUP(D7704,'ZORI (2)'!$C$2:$E$106,3,FALSE), 0)</f>
        <v>1360</v>
      </c>
      <c r="I7704">
        <f t="shared" si="1080"/>
        <v>42200</v>
      </c>
      <c r="J7704">
        <f t="shared" si="1081"/>
        <v>168800</v>
      </c>
      <c r="K7704">
        <v>2.5000000000000001E-2</v>
      </c>
      <c r="L7704">
        <v>360</v>
      </c>
      <c r="M7704" s="1">
        <f t="shared" si="1082"/>
        <v>666.96407720430443</v>
      </c>
      <c r="N7704">
        <f t="shared" si="1086"/>
        <v>7028.0000000000009</v>
      </c>
      <c r="O7704">
        <f t="shared" si="1083"/>
        <v>84.399999999999991</v>
      </c>
      <c r="P7704">
        <f t="shared" si="1084"/>
        <v>136</v>
      </c>
      <c r="Q7704">
        <v>20000</v>
      </c>
      <c r="R7704">
        <f t="shared" si="1085"/>
        <v>12.928921568627452</v>
      </c>
      <c r="S7704">
        <f t="shared" si="1087"/>
        <v>-7.3862738557157151E-2</v>
      </c>
      <c r="T7704">
        <f t="shared" si="1088"/>
        <v>8.1926837024734897E-2</v>
      </c>
      <c r="U7704">
        <f>IFERROR(VLOOKUP(D7704,'ZORI (2)'!$C$2:$F$106,4,FALSE), 0)</f>
        <v>32.574626513852884</v>
      </c>
    </row>
    <row r="7705" spans="1:21" x14ac:dyDescent="0.25">
      <c r="A7705">
        <v>11965</v>
      </c>
      <c r="B7705">
        <v>80951</v>
      </c>
      <c r="C7705" t="s">
        <v>337</v>
      </c>
      <c r="D7705" t="s">
        <v>337</v>
      </c>
      <c r="E7705">
        <v>206300</v>
      </c>
      <c r="F7705">
        <v>274300</v>
      </c>
      <c r="G7705">
        <f>IFERROR(VLOOKUP(D7705,'ZORI (2)'!$C$2:$E$106,2,FALSE), 0)</f>
        <v>1121</v>
      </c>
      <c r="H7705">
        <f>IFERROR(VLOOKUP(D7705,'ZORI (2)'!$C$2:$E$106,3,FALSE), 0)</f>
        <v>1419</v>
      </c>
      <c r="I7705">
        <f t="shared" si="1080"/>
        <v>54860</v>
      </c>
      <c r="J7705">
        <f t="shared" si="1081"/>
        <v>219440</v>
      </c>
      <c r="K7705">
        <v>2.5000000000000001E-2</v>
      </c>
      <c r="L7705">
        <v>360</v>
      </c>
      <c r="M7705" s="1">
        <f t="shared" si="1082"/>
        <v>867.05330036559587</v>
      </c>
      <c r="N7705">
        <f t="shared" si="1086"/>
        <v>7220.5000000000009</v>
      </c>
      <c r="O7705">
        <f t="shared" si="1083"/>
        <v>109.72</v>
      </c>
      <c r="P7705">
        <f t="shared" si="1084"/>
        <v>141.9</v>
      </c>
      <c r="Q7705">
        <v>20000</v>
      </c>
      <c r="R7705">
        <f t="shared" si="1085"/>
        <v>16.108762038994598</v>
      </c>
      <c r="S7705">
        <f t="shared" si="1087"/>
        <v>0.17462920814232583</v>
      </c>
      <c r="T7705">
        <f t="shared" si="1088"/>
        <v>4.3907144761701614E-2</v>
      </c>
      <c r="U7705">
        <f>IFERROR(VLOOKUP(D7705,'ZORI (2)'!$C$2:$F$106,4,FALSE), 0)</f>
        <v>91.826389912452399</v>
      </c>
    </row>
    <row r="7706" spans="1:21" x14ac:dyDescent="0.25">
      <c r="A7706">
        <v>11966</v>
      </c>
      <c r="B7706">
        <v>18709</v>
      </c>
      <c r="C7706" t="s">
        <v>4023</v>
      </c>
      <c r="D7706" t="s">
        <v>368</v>
      </c>
      <c r="E7706">
        <v>74800</v>
      </c>
      <c r="F7706">
        <v>80900</v>
      </c>
      <c r="G7706">
        <f>IFERROR(VLOOKUP(D7706,'ZORI (2)'!$C$2:$E$106,2,FALSE), 0)</f>
        <v>756</v>
      </c>
      <c r="H7706">
        <f>IFERROR(VLOOKUP(D7706,'ZORI (2)'!$C$2:$E$106,3,FALSE), 0)</f>
        <v>844</v>
      </c>
      <c r="I7706">
        <f t="shared" si="1080"/>
        <v>16180</v>
      </c>
      <c r="J7706">
        <f t="shared" si="1081"/>
        <v>64720</v>
      </c>
      <c r="K7706">
        <v>2.5000000000000001E-2</v>
      </c>
      <c r="L7706">
        <v>360</v>
      </c>
      <c r="M7706" s="1">
        <f t="shared" si="1082"/>
        <v>255.72224571482573</v>
      </c>
      <c r="N7706">
        <f t="shared" si="1086"/>
        <v>2618.0000000000005</v>
      </c>
      <c r="O7706">
        <f t="shared" si="1083"/>
        <v>32.36</v>
      </c>
      <c r="P7706">
        <f t="shared" si="1084"/>
        <v>84.4</v>
      </c>
      <c r="Q7706">
        <v>20000</v>
      </c>
      <c r="R7706">
        <f t="shared" si="1085"/>
        <v>7.9877567140600316</v>
      </c>
      <c r="S7706">
        <f t="shared" si="1087"/>
        <v>-0.16955798723028598</v>
      </c>
      <c r="T7706">
        <f t="shared" si="1088"/>
        <v>0.14583775069390412</v>
      </c>
      <c r="U7706">
        <f>IFERROR(VLOOKUP(D7706,'ZORI (2)'!$C$2:$F$106,4,FALSE), 0)</f>
        <v>26.875310471233071</v>
      </c>
    </row>
    <row r="7707" spans="1:21" x14ac:dyDescent="0.25">
      <c r="A7707">
        <v>11969</v>
      </c>
      <c r="B7707">
        <v>55055</v>
      </c>
      <c r="C7707" t="s">
        <v>430</v>
      </c>
      <c r="D7707" t="s">
        <v>307</v>
      </c>
      <c r="E7707">
        <v>157200</v>
      </c>
      <c r="F7707">
        <v>202400</v>
      </c>
      <c r="G7707">
        <f>IFERROR(VLOOKUP(D7707,'ZORI (2)'!$C$2:$E$106,2,FALSE), 0)</f>
        <v>1268</v>
      </c>
      <c r="H7707">
        <f>IFERROR(VLOOKUP(D7707,'ZORI (2)'!$C$2:$E$106,3,FALSE), 0)</f>
        <v>1485</v>
      </c>
      <c r="I7707">
        <f t="shared" si="1080"/>
        <v>40480</v>
      </c>
      <c r="J7707">
        <f t="shared" si="1081"/>
        <v>161920</v>
      </c>
      <c r="K7707">
        <v>2.5000000000000001E-2</v>
      </c>
      <c r="L7707">
        <v>360</v>
      </c>
      <c r="M7707" s="1">
        <f t="shared" si="1082"/>
        <v>639.77975936564565</v>
      </c>
      <c r="N7707">
        <f t="shared" si="1086"/>
        <v>5502.0000000000009</v>
      </c>
      <c r="O7707">
        <f t="shared" si="1083"/>
        <v>80.960000000000008</v>
      </c>
      <c r="P7707">
        <f t="shared" si="1084"/>
        <v>148.5</v>
      </c>
      <c r="Q7707">
        <v>20000</v>
      </c>
      <c r="R7707">
        <f t="shared" si="1085"/>
        <v>11.358024691358025</v>
      </c>
      <c r="S7707">
        <f t="shared" si="1087"/>
        <v>0.10781491171415748</v>
      </c>
      <c r="T7707">
        <f t="shared" si="1088"/>
        <v>0.11198694928332351</v>
      </c>
      <c r="U7707">
        <f>IFERROR(VLOOKUP(D7707,'ZORI (2)'!$C$2:$F$106,4,FALSE), 0)</f>
        <v>66.493977017409904</v>
      </c>
    </row>
    <row r="7708" spans="1:21" x14ac:dyDescent="0.25">
      <c r="A7708">
        <v>11974</v>
      </c>
      <c r="B7708">
        <v>15014</v>
      </c>
      <c r="C7708" t="s">
        <v>4024</v>
      </c>
      <c r="D7708" t="s">
        <v>237</v>
      </c>
      <c r="E7708">
        <v>45200</v>
      </c>
      <c r="F7708">
        <v>66600</v>
      </c>
      <c r="G7708">
        <f>IFERROR(VLOOKUP(D7708,'ZORI (2)'!$C$2:$E$106,2,FALSE), 0)</f>
        <v>1002</v>
      </c>
      <c r="H7708">
        <f>IFERROR(VLOOKUP(D7708,'ZORI (2)'!$C$2:$E$106,3,FALSE), 0)</f>
        <v>1073</v>
      </c>
      <c r="I7708">
        <f t="shared" si="1080"/>
        <v>13320</v>
      </c>
      <c r="J7708">
        <f t="shared" si="1081"/>
        <v>53280</v>
      </c>
      <c r="K7708">
        <v>2.5000000000000001E-2</v>
      </c>
      <c r="L7708">
        <v>360</v>
      </c>
      <c r="M7708" s="1">
        <f t="shared" si="1082"/>
        <v>210.52041489007905</v>
      </c>
      <c r="N7708">
        <f t="shared" si="1086"/>
        <v>1582.0000000000002</v>
      </c>
      <c r="O7708">
        <f t="shared" si="1083"/>
        <v>26.64</v>
      </c>
      <c r="P7708">
        <f t="shared" si="1084"/>
        <v>107.30000000000001</v>
      </c>
      <c r="Q7708">
        <v>20000</v>
      </c>
      <c r="R7708">
        <f t="shared" si="1085"/>
        <v>5.1724137931034484</v>
      </c>
      <c r="S7708">
        <f t="shared" si="1087"/>
        <v>-2.7252852565062442E-3</v>
      </c>
      <c r="T7708">
        <f t="shared" si="1088"/>
        <v>0.25048636242390265</v>
      </c>
      <c r="U7708">
        <f>IFERROR(VLOOKUP(D7708,'ZORI (2)'!$C$2:$F$106,4,FALSE), 0)</f>
        <v>18.252597429548764</v>
      </c>
    </row>
    <row r="7709" spans="1:21" x14ac:dyDescent="0.25">
      <c r="A7709">
        <v>11978</v>
      </c>
      <c r="B7709">
        <v>98039</v>
      </c>
      <c r="C7709" t="s">
        <v>541</v>
      </c>
      <c r="D7709" t="s">
        <v>216</v>
      </c>
      <c r="E7709">
        <v>1704300</v>
      </c>
      <c r="F7709">
        <v>2839900</v>
      </c>
      <c r="G7709">
        <f>IFERROR(VLOOKUP(D7709,'ZORI (2)'!$C$2:$E$106,2,FALSE), 0)</f>
        <v>1404</v>
      </c>
      <c r="H7709">
        <f>IFERROR(VLOOKUP(D7709,'ZORI (2)'!$C$2:$E$106,3,FALSE), 0)</f>
        <v>1823</v>
      </c>
      <c r="I7709">
        <f t="shared" si="1080"/>
        <v>567980</v>
      </c>
      <c r="J7709">
        <f t="shared" si="1081"/>
        <v>2271920</v>
      </c>
      <c r="K7709">
        <v>2.5000000000000001E-2</v>
      </c>
      <c r="L7709">
        <v>360</v>
      </c>
      <c r="M7709" s="1">
        <f t="shared" si="1082"/>
        <v>8976.8307244194511</v>
      </c>
      <c r="N7709">
        <f t="shared" si="1086"/>
        <v>59650.500000000007</v>
      </c>
      <c r="O7709">
        <f t="shared" si="1083"/>
        <v>1135.96</v>
      </c>
      <c r="P7709">
        <f t="shared" si="1084"/>
        <v>182.3</v>
      </c>
      <c r="Q7709">
        <v>20000</v>
      </c>
      <c r="R7709">
        <f t="shared" si="1085"/>
        <v>129.8180654598647</v>
      </c>
      <c r="S7709">
        <f t="shared" si="1087"/>
        <v>0.59191636763464006</v>
      </c>
      <c r="T7709">
        <f t="shared" si="1088"/>
        <v>-0.15698008153265389</v>
      </c>
      <c r="U7709">
        <f>IFERROR(VLOOKUP(D7709,'ZORI (2)'!$C$2:$F$106,4,FALSE), 0)</f>
        <v>131.98328847007167</v>
      </c>
    </row>
    <row r="7710" spans="1:21" x14ac:dyDescent="0.25">
      <c r="A7710">
        <v>11980</v>
      </c>
      <c r="B7710">
        <v>55327</v>
      </c>
      <c r="C7710" t="s">
        <v>322</v>
      </c>
      <c r="D7710" t="s">
        <v>307</v>
      </c>
      <c r="E7710">
        <v>222000</v>
      </c>
      <c r="F7710">
        <v>284700</v>
      </c>
      <c r="G7710">
        <f>IFERROR(VLOOKUP(D7710,'ZORI (2)'!$C$2:$E$106,2,FALSE), 0)</f>
        <v>1268</v>
      </c>
      <c r="H7710">
        <f>IFERROR(VLOOKUP(D7710,'ZORI (2)'!$C$2:$E$106,3,FALSE), 0)</f>
        <v>1485</v>
      </c>
      <c r="I7710">
        <f t="shared" si="1080"/>
        <v>56940</v>
      </c>
      <c r="J7710">
        <f t="shared" si="1081"/>
        <v>227760</v>
      </c>
      <c r="K7710">
        <v>2.5000000000000001E-2</v>
      </c>
      <c r="L7710">
        <v>360</v>
      </c>
      <c r="M7710" s="1">
        <f t="shared" si="1082"/>
        <v>899.92735914722982</v>
      </c>
      <c r="N7710">
        <f t="shared" si="1086"/>
        <v>7770.0000000000009</v>
      </c>
      <c r="O7710">
        <f t="shared" si="1083"/>
        <v>113.88</v>
      </c>
      <c r="P7710">
        <f t="shared" si="1084"/>
        <v>148.5</v>
      </c>
      <c r="Q7710">
        <v>20000</v>
      </c>
      <c r="R7710">
        <f t="shared" si="1085"/>
        <v>15.976430976430976</v>
      </c>
      <c r="S7710">
        <f t="shared" si="1087"/>
        <v>0.13984866076790647</v>
      </c>
      <c r="T7710">
        <f t="shared" si="1088"/>
        <v>4.5712568648722016E-2</v>
      </c>
      <c r="U7710">
        <f>IFERROR(VLOOKUP(D7710,'ZORI (2)'!$C$2:$F$106,4,FALSE), 0)</f>
        <v>66.493977017409904</v>
      </c>
    </row>
    <row r="7711" spans="1:21" x14ac:dyDescent="0.25">
      <c r="A7711">
        <v>11985</v>
      </c>
      <c r="B7711">
        <v>7423</v>
      </c>
      <c r="C7711" t="s">
        <v>4025</v>
      </c>
      <c r="D7711" t="s">
        <v>195</v>
      </c>
      <c r="E7711">
        <v>699200</v>
      </c>
      <c r="F7711">
        <v>714100</v>
      </c>
      <c r="G7711">
        <f>IFERROR(VLOOKUP(D7711,'ZORI (2)'!$C$2:$E$106,2,FALSE), 0)</f>
        <v>2329</v>
      </c>
      <c r="H7711">
        <f>IFERROR(VLOOKUP(D7711,'ZORI (2)'!$C$2:$E$106,3,FALSE), 0)</f>
        <v>2608</v>
      </c>
      <c r="I7711">
        <f t="shared" si="1080"/>
        <v>142820</v>
      </c>
      <c r="J7711">
        <f t="shared" si="1081"/>
        <v>571280</v>
      </c>
      <c r="K7711">
        <v>2.5000000000000001E-2</v>
      </c>
      <c r="L7711">
        <v>360</v>
      </c>
      <c r="M7711" s="1">
        <f t="shared" si="1082"/>
        <v>2257.2466707658473</v>
      </c>
      <c r="N7711">
        <f t="shared" si="1086"/>
        <v>24472.000000000004</v>
      </c>
      <c r="O7711">
        <f t="shared" si="1083"/>
        <v>285.64</v>
      </c>
      <c r="P7711">
        <f t="shared" si="1084"/>
        <v>260.8</v>
      </c>
      <c r="Q7711">
        <v>20000</v>
      </c>
      <c r="R7711">
        <f t="shared" si="1085"/>
        <v>22.817612474437627</v>
      </c>
      <c r="S7711">
        <f t="shared" si="1087"/>
        <v>-3.9764842565001776E-2</v>
      </c>
      <c r="T7711">
        <f t="shared" si="1088"/>
        <v>-1.2537855590148882E-2</v>
      </c>
      <c r="U7711">
        <f>IFERROR(VLOOKUP(D7711,'ZORI (2)'!$C$2:$F$106,4,FALSE), 0)</f>
        <v>81.282042347392249</v>
      </c>
    </row>
    <row r="7712" spans="1:21" x14ac:dyDescent="0.25">
      <c r="A7712">
        <v>11986</v>
      </c>
      <c r="B7712">
        <v>23696</v>
      </c>
      <c r="C7712" t="s">
        <v>2390</v>
      </c>
      <c r="D7712" t="s">
        <v>214</v>
      </c>
      <c r="E7712">
        <v>257400</v>
      </c>
      <c r="F7712">
        <v>279200</v>
      </c>
      <c r="G7712">
        <f>IFERROR(VLOOKUP(D7712,'ZORI (2)'!$C$2:$E$106,2,FALSE), 0)</f>
        <v>1213</v>
      </c>
      <c r="H7712">
        <f>IFERROR(VLOOKUP(D7712,'ZORI (2)'!$C$2:$E$106,3,FALSE), 0)</f>
        <v>1288</v>
      </c>
      <c r="I7712">
        <f t="shared" si="1080"/>
        <v>55840</v>
      </c>
      <c r="J7712">
        <f t="shared" si="1081"/>
        <v>223360</v>
      </c>
      <c r="K7712">
        <v>2.5000000000000001E-2</v>
      </c>
      <c r="L7712">
        <v>360</v>
      </c>
      <c r="M7712" s="1">
        <f t="shared" si="1082"/>
        <v>882.54203959925042</v>
      </c>
      <c r="N7712">
        <f t="shared" si="1086"/>
        <v>9009</v>
      </c>
      <c r="O7712">
        <f t="shared" si="1083"/>
        <v>111.67999999999999</v>
      </c>
      <c r="P7712">
        <f t="shared" si="1084"/>
        <v>128.80000000000001</v>
      </c>
      <c r="Q7712">
        <v>20000</v>
      </c>
      <c r="R7712">
        <f t="shared" si="1085"/>
        <v>18.064182194616976</v>
      </c>
      <c r="S7712">
        <f t="shared" si="1087"/>
        <v>-2.5170298419393246E-2</v>
      </c>
      <c r="T7712">
        <f t="shared" si="1088"/>
        <v>2.3332455595339901E-2</v>
      </c>
      <c r="U7712">
        <f>IFERROR(VLOOKUP(D7712,'ZORI (2)'!$C$2:$F$106,4,FALSE), 0)</f>
        <v>21.555161794799869</v>
      </c>
    </row>
    <row r="7713" spans="1:21" x14ac:dyDescent="0.25">
      <c r="A7713">
        <v>11991</v>
      </c>
      <c r="B7713">
        <v>12546</v>
      </c>
      <c r="C7713" t="s">
        <v>2303</v>
      </c>
      <c r="D7713" t="s">
        <v>195</v>
      </c>
      <c r="E7713">
        <v>201100</v>
      </c>
      <c r="F7713">
        <v>230800</v>
      </c>
      <c r="G7713">
        <f>IFERROR(VLOOKUP(D7713,'ZORI (2)'!$C$2:$E$106,2,FALSE), 0)</f>
        <v>2329</v>
      </c>
      <c r="H7713">
        <f>IFERROR(VLOOKUP(D7713,'ZORI (2)'!$C$2:$E$106,3,FALSE), 0)</f>
        <v>2608</v>
      </c>
      <c r="I7713">
        <f t="shared" si="1080"/>
        <v>46160</v>
      </c>
      <c r="J7713">
        <f t="shared" si="1081"/>
        <v>184640</v>
      </c>
      <c r="K7713">
        <v>2.5000000000000001E-2</v>
      </c>
      <c r="L7713">
        <v>360</v>
      </c>
      <c r="M7713" s="1">
        <f t="shared" si="1082"/>
        <v>729.55122757703077</v>
      </c>
      <c r="N7713">
        <f t="shared" si="1086"/>
        <v>7038.5000000000009</v>
      </c>
      <c r="O7713">
        <f t="shared" si="1083"/>
        <v>92.32</v>
      </c>
      <c r="P7713">
        <f t="shared" si="1084"/>
        <v>260.8</v>
      </c>
      <c r="Q7713">
        <v>20000</v>
      </c>
      <c r="R7713">
        <f t="shared" si="1085"/>
        <v>7.3747443762781186</v>
      </c>
      <c r="S7713">
        <f t="shared" si="1087"/>
        <v>1.1666158934156226E-2</v>
      </c>
      <c r="T7713">
        <f t="shared" si="1088"/>
        <v>0.25005902127879165</v>
      </c>
      <c r="U7713">
        <f>IFERROR(VLOOKUP(D7713,'ZORI (2)'!$C$2:$F$106,4,FALSE), 0)</f>
        <v>81.282042347392249</v>
      </c>
    </row>
    <row r="7714" spans="1:21" x14ac:dyDescent="0.25">
      <c r="A7714">
        <v>11992</v>
      </c>
      <c r="B7714">
        <v>39041</v>
      </c>
      <c r="C7714" t="s">
        <v>3775</v>
      </c>
      <c r="D7714" t="s">
        <v>303</v>
      </c>
      <c r="E7714">
        <v>105000</v>
      </c>
      <c r="F7714">
        <v>123000</v>
      </c>
      <c r="G7714">
        <f>IFERROR(VLOOKUP(D7714,'ZORI (2)'!$C$2:$E$106,2,FALSE), 0)</f>
        <v>1104</v>
      </c>
      <c r="H7714">
        <f>IFERROR(VLOOKUP(D7714,'ZORI (2)'!$C$2:$E$106,3,FALSE), 0)</f>
        <v>1175</v>
      </c>
      <c r="I7714">
        <f t="shared" si="1080"/>
        <v>24600</v>
      </c>
      <c r="J7714">
        <f t="shared" si="1081"/>
        <v>98400</v>
      </c>
      <c r="K7714">
        <v>2.5000000000000001E-2</v>
      </c>
      <c r="L7714">
        <v>360</v>
      </c>
      <c r="M7714" s="1">
        <f t="shared" si="1082"/>
        <v>388.7989644366325</v>
      </c>
      <c r="N7714">
        <f t="shared" si="1086"/>
        <v>3675.0000000000005</v>
      </c>
      <c r="O7714">
        <f t="shared" si="1083"/>
        <v>49.2</v>
      </c>
      <c r="P7714">
        <f t="shared" si="1084"/>
        <v>117.5</v>
      </c>
      <c r="Q7714">
        <v>20000</v>
      </c>
      <c r="R7714">
        <f t="shared" si="1085"/>
        <v>8.7234042553191493</v>
      </c>
      <c r="S7714">
        <f t="shared" si="1087"/>
        <v>-4.4103361181270645E-2</v>
      </c>
      <c r="T7714">
        <f t="shared" si="1088"/>
        <v>0.15399300728659573</v>
      </c>
      <c r="U7714">
        <f>IFERROR(VLOOKUP(D7714,'ZORI (2)'!$C$2:$F$106,4,FALSE), 0)</f>
        <v>20.378706206888264</v>
      </c>
    </row>
    <row r="7715" spans="1:21" x14ac:dyDescent="0.25">
      <c r="A7715">
        <v>11995</v>
      </c>
      <c r="B7715">
        <v>15697</v>
      </c>
      <c r="C7715" t="s">
        <v>4026</v>
      </c>
      <c r="D7715" t="s">
        <v>237</v>
      </c>
      <c r="E7715">
        <v>75300</v>
      </c>
      <c r="F7715">
        <v>89800</v>
      </c>
      <c r="G7715">
        <f>IFERROR(VLOOKUP(D7715,'ZORI (2)'!$C$2:$E$106,2,FALSE), 0)</f>
        <v>1002</v>
      </c>
      <c r="H7715">
        <f>IFERROR(VLOOKUP(D7715,'ZORI (2)'!$C$2:$E$106,3,FALSE), 0)</f>
        <v>1073</v>
      </c>
      <c r="I7715">
        <f t="shared" si="1080"/>
        <v>17960</v>
      </c>
      <c r="J7715">
        <f t="shared" si="1081"/>
        <v>71840</v>
      </c>
      <c r="K7715">
        <v>2.5000000000000001E-2</v>
      </c>
      <c r="L7715">
        <v>360</v>
      </c>
      <c r="M7715" s="1">
        <f t="shared" si="1082"/>
        <v>283.85485371064709</v>
      </c>
      <c r="N7715">
        <f t="shared" si="1086"/>
        <v>2635.5000000000005</v>
      </c>
      <c r="O7715">
        <f t="shared" si="1083"/>
        <v>35.92</v>
      </c>
      <c r="P7715">
        <f t="shared" si="1084"/>
        <v>107.30000000000001</v>
      </c>
      <c r="Q7715">
        <v>20000</v>
      </c>
      <c r="R7715">
        <f t="shared" si="1085"/>
        <v>6.9742155949052504</v>
      </c>
      <c r="S7715">
        <f t="shared" si="1087"/>
        <v>-8.3069979731558011E-2</v>
      </c>
      <c r="T7715">
        <f t="shared" si="1088"/>
        <v>0.19093499908788497</v>
      </c>
      <c r="U7715">
        <f>IFERROR(VLOOKUP(D7715,'ZORI (2)'!$C$2:$F$106,4,FALSE), 0)</f>
        <v>18.252597429548764</v>
      </c>
    </row>
    <row r="7716" spans="1:21" x14ac:dyDescent="0.25">
      <c r="A7716">
        <v>11997</v>
      </c>
      <c r="B7716">
        <v>14172</v>
      </c>
      <c r="C7716" t="s">
        <v>295</v>
      </c>
      <c r="D7716" t="s">
        <v>286</v>
      </c>
      <c r="E7716">
        <v>122800</v>
      </c>
      <c r="F7716">
        <v>150300</v>
      </c>
      <c r="G7716">
        <f>IFERROR(VLOOKUP(D7716,'ZORI (2)'!$C$2:$E$106,2,FALSE), 0)</f>
        <v>852</v>
      </c>
      <c r="H7716">
        <f>IFERROR(VLOOKUP(D7716,'ZORI (2)'!$C$2:$E$106,3,FALSE), 0)</f>
        <v>994</v>
      </c>
      <c r="I7716">
        <f t="shared" si="1080"/>
        <v>30060</v>
      </c>
      <c r="J7716">
        <f t="shared" si="1081"/>
        <v>120240</v>
      </c>
      <c r="K7716">
        <v>2.5000000000000001E-2</v>
      </c>
      <c r="L7716">
        <v>360</v>
      </c>
      <c r="M7716" s="1">
        <f t="shared" si="1082"/>
        <v>475.0933687384217</v>
      </c>
      <c r="N7716">
        <f t="shared" si="1086"/>
        <v>4298</v>
      </c>
      <c r="O7716">
        <f t="shared" si="1083"/>
        <v>60.12</v>
      </c>
      <c r="P7716">
        <f t="shared" si="1084"/>
        <v>99.4</v>
      </c>
      <c r="Q7716">
        <v>20000</v>
      </c>
      <c r="R7716">
        <f t="shared" si="1085"/>
        <v>12.600603621730382</v>
      </c>
      <c r="S7716">
        <f t="shared" si="1087"/>
        <v>2.1767801057798204E-2</v>
      </c>
      <c r="T7716">
        <f t="shared" si="1088"/>
        <v>7.9337716162090968E-2</v>
      </c>
      <c r="U7716">
        <f>IFERROR(VLOOKUP(D7716,'ZORI (2)'!$C$2:$F$106,4,FALSE), 0)</f>
        <v>43.366477382238664</v>
      </c>
    </row>
    <row r="7717" spans="1:21" x14ac:dyDescent="0.25">
      <c r="A7717">
        <v>11999</v>
      </c>
      <c r="B7717">
        <v>7857</v>
      </c>
      <c r="C7717" t="s">
        <v>4027</v>
      </c>
      <c r="D7717" t="s">
        <v>195</v>
      </c>
      <c r="E7717">
        <v>228500</v>
      </c>
      <c r="F7717">
        <v>253100</v>
      </c>
      <c r="G7717">
        <f>IFERROR(VLOOKUP(D7717,'ZORI (2)'!$C$2:$E$106,2,FALSE), 0)</f>
        <v>2329</v>
      </c>
      <c r="H7717">
        <f>IFERROR(VLOOKUP(D7717,'ZORI (2)'!$C$2:$E$106,3,FALSE), 0)</f>
        <v>2608</v>
      </c>
      <c r="I7717">
        <f t="shared" si="1080"/>
        <v>50620</v>
      </c>
      <c r="J7717">
        <f t="shared" si="1081"/>
        <v>202480</v>
      </c>
      <c r="K7717">
        <v>2.5000000000000001E-2</v>
      </c>
      <c r="L7717">
        <v>360</v>
      </c>
      <c r="M7717" s="1">
        <f t="shared" si="1082"/>
        <v>800.04079592611129</v>
      </c>
      <c r="N7717">
        <f t="shared" si="1086"/>
        <v>7997.5000000000009</v>
      </c>
      <c r="O7717">
        <f t="shared" si="1083"/>
        <v>101.24000000000001</v>
      </c>
      <c r="P7717">
        <f t="shared" si="1084"/>
        <v>260.8</v>
      </c>
      <c r="Q7717">
        <v>20000</v>
      </c>
      <c r="R7717">
        <f t="shared" si="1085"/>
        <v>8.0872955010224956</v>
      </c>
      <c r="S7717">
        <f t="shared" si="1087"/>
        <v>-1.3245743135898011E-2</v>
      </c>
      <c r="T7717">
        <f t="shared" si="1088"/>
        <v>0.22070188506231644</v>
      </c>
      <c r="U7717">
        <f>IFERROR(VLOOKUP(D7717,'ZORI (2)'!$C$2:$F$106,4,FALSE), 0)</f>
        <v>81.282042347392249</v>
      </c>
    </row>
    <row r="7718" spans="1:21" x14ac:dyDescent="0.25">
      <c r="A7718">
        <v>12001</v>
      </c>
      <c r="B7718">
        <v>46157</v>
      </c>
      <c r="C7718" t="s">
        <v>1146</v>
      </c>
      <c r="D7718" t="s">
        <v>256</v>
      </c>
      <c r="E7718">
        <v>133800</v>
      </c>
      <c r="F7718">
        <v>159400</v>
      </c>
      <c r="G7718">
        <f>IFERROR(VLOOKUP(D7718,'ZORI (2)'!$C$2:$E$106,2,FALSE), 0)</f>
        <v>1017</v>
      </c>
      <c r="H7718">
        <f>IFERROR(VLOOKUP(D7718,'ZORI (2)'!$C$2:$E$106,3,FALSE), 0)</f>
        <v>1140</v>
      </c>
      <c r="I7718">
        <f t="shared" si="1080"/>
        <v>31880</v>
      </c>
      <c r="J7718">
        <f t="shared" si="1081"/>
        <v>127520</v>
      </c>
      <c r="K7718">
        <v>2.5000000000000001E-2</v>
      </c>
      <c r="L7718">
        <v>360</v>
      </c>
      <c r="M7718" s="1">
        <f t="shared" si="1082"/>
        <v>503.85817017235138</v>
      </c>
      <c r="N7718">
        <f t="shared" si="1086"/>
        <v>4683</v>
      </c>
      <c r="O7718">
        <f t="shared" si="1083"/>
        <v>63.760000000000005</v>
      </c>
      <c r="P7718">
        <f t="shared" si="1084"/>
        <v>114</v>
      </c>
      <c r="Q7718">
        <v>20000</v>
      </c>
      <c r="R7718">
        <f t="shared" si="1085"/>
        <v>11.652046783625732</v>
      </c>
      <c r="S7718">
        <f t="shared" si="1087"/>
        <v>5.7861095511821461E-3</v>
      </c>
      <c r="T7718">
        <f t="shared" si="1088"/>
        <v>9.7246998177815583E-2</v>
      </c>
      <c r="U7718">
        <f>IFERROR(VLOOKUP(D7718,'ZORI (2)'!$C$2:$F$106,4,FALSE), 0)</f>
        <v>36.648402996268075</v>
      </c>
    </row>
    <row r="7719" spans="1:21" x14ac:dyDescent="0.25">
      <c r="A7719">
        <v>12002</v>
      </c>
      <c r="B7719">
        <v>55375</v>
      </c>
      <c r="C7719" t="s">
        <v>4028</v>
      </c>
      <c r="D7719" t="s">
        <v>307</v>
      </c>
      <c r="E7719">
        <v>261600</v>
      </c>
      <c r="F7719">
        <v>293300</v>
      </c>
      <c r="G7719">
        <f>IFERROR(VLOOKUP(D7719,'ZORI (2)'!$C$2:$E$106,2,FALSE), 0)</f>
        <v>1268</v>
      </c>
      <c r="H7719">
        <f>IFERROR(VLOOKUP(D7719,'ZORI (2)'!$C$2:$E$106,3,FALSE), 0)</f>
        <v>1485</v>
      </c>
      <c r="I7719">
        <f t="shared" si="1080"/>
        <v>58660</v>
      </c>
      <c r="J7719">
        <f t="shared" si="1081"/>
        <v>234640</v>
      </c>
      <c r="K7719">
        <v>2.5000000000000001E-2</v>
      </c>
      <c r="L7719">
        <v>360</v>
      </c>
      <c r="M7719" s="1">
        <f t="shared" si="1082"/>
        <v>927.11167698588861</v>
      </c>
      <c r="N7719">
        <f t="shared" si="1086"/>
        <v>9156</v>
      </c>
      <c r="O7719">
        <f t="shared" si="1083"/>
        <v>117.32</v>
      </c>
      <c r="P7719">
        <f t="shared" si="1084"/>
        <v>148.5</v>
      </c>
      <c r="Q7719">
        <v>20000</v>
      </c>
      <c r="R7719">
        <f t="shared" si="1085"/>
        <v>16.459034792368126</v>
      </c>
      <c r="S7719">
        <f t="shared" si="1087"/>
        <v>8.7496044793572616E-3</v>
      </c>
      <c r="T7719">
        <f t="shared" si="1088"/>
        <v>3.9910948758419176E-2</v>
      </c>
      <c r="U7719">
        <f>IFERROR(VLOOKUP(D7719,'ZORI (2)'!$C$2:$F$106,4,FALSE), 0)</f>
        <v>66.493977017409904</v>
      </c>
    </row>
    <row r="7720" spans="1:21" x14ac:dyDescent="0.25">
      <c r="A7720">
        <v>12004</v>
      </c>
      <c r="B7720">
        <v>1984</v>
      </c>
      <c r="C7720" t="s">
        <v>4029</v>
      </c>
      <c r="D7720" t="s">
        <v>219</v>
      </c>
      <c r="E7720">
        <v>511300</v>
      </c>
      <c r="F7720">
        <v>607100</v>
      </c>
      <c r="G7720">
        <f>IFERROR(VLOOKUP(D7720,'ZORI (2)'!$C$2:$E$106,2,FALSE), 0)</f>
        <v>2124</v>
      </c>
      <c r="H7720">
        <f>IFERROR(VLOOKUP(D7720,'ZORI (2)'!$C$2:$E$106,3,FALSE), 0)</f>
        <v>2442</v>
      </c>
      <c r="I7720">
        <f t="shared" si="1080"/>
        <v>121420</v>
      </c>
      <c r="J7720">
        <f t="shared" si="1081"/>
        <v>485680</v>
      </c>
      <c r="K7720">
        <v>2.5000000000000001E-2</v>
      </c>
      <c r="L7720">
        <v>360</v>
      </c>
      <c r="M7720" s="1">
        <f t="shared" si="1082"/>
        <v>1919.0231813778828</v>
      </c>
      <c r="N7720">
        <f t="shared" si="1086"/>
        <v>17895.5</v>
      </c>
      <c r="O7720">
        <f t="shared" si="1083"/>
        <v>242.83999999999997</v>
      </c>
      <c r="P7720">
        <f t="shared" si="1084"/>
        <v>244.20000000000002</v>
      </c>
      <c r="Q7720">
        <v>20000</v>
      </c>
      <c r="R7720">
        <f t="shared" si="1085"/>
        <v>20.717308217308219</v>
      </c>
      <c r="S7720">
        <f t="shared" si="1087"/>
        <v>0.1054351319338924</v>
      </c>
      <c r="T7720">
        <f t="shared" si="1088"/>
        <v>2.7068416033933103E-3</v>
      </c>
      <c r="U7720">
        <f>IFERROR(VLOOKUP(D7720,'ZORI (2)'!$C$2:$F$106,4,FALSE), 0)</f>
        <v>98.079496251938465</v>
      </c>
    </row>
    <row r="7721" spans="1:21" x14ac:dyDescent="0.25">
      <c r="A7721">
        <v>12006</v>
      </c>
      <c r="B7721">
        <v>41007</v>
      </c>
      <c r="C7721" t="s">
        <v>530</v>
      </c>
      <c r="D7721" t="s">
        <v>244</v>
      </c>
      <c r="E7721">
        <v>120300</v>
      </c>
      <c r="F7721">
        <v>149200</v>
      </c>
      <c r="G7721">
        <f>IFERROR(VLOOKUP(D7721,'ZORI (2)'!$C$2:$E$106,2,FALSE), 0)</f>
        <v>976</v>
      </c>
      <c r="H7721">
        <f>IFERROR(VLOOKUP(D7721,'ZORI (2)'!$C$2:$E$106,3,FALSE), 0)</f>
        <v>1123</v>
      </c>
      <c r="I7721">
        <f t="shared" si="1080"/>
        <v>29840</v>
      </c>
      <c r="J7721">
        <f t="shared" si="1081"/>
        <v>119360</v>
      </c>
      <c r="K7721">
        <v>2.5000000000000001E-2</v>
      </c>
      <c r="L7721">
        <v>360</v>
      </c>
      <c r="M7721" s="1">
        <f t="shared" si="1082"/>
        <v>471.61630482882572</v>
      </c>
      <c r="N7721">
        <f t="shared" si="1086"/>
        <v>4210.5</v>
      </c>
      <c r="O7721">
        <f t="shared" si="1083"/>
        <v>59.68</v>
      </c>
      <c r="P7721">
        <f t="shared" si="1084"/>
        <v>112.30000000000001</v>
      </c>
      <c r="Q7721">
        <v>20000</v>
      </c>
      <c r="R7721">
        <f t="shared" si="1085"/>
        <v>11.071534579994063</v>
      </c>
      <c r="S7721">
        <f t="shared" si="1087"/>
        <v>3.2450929171236695E-2</v>
      </c>
      <c r="T7721">
        <f t="shared" si="1088"/>
        <v>0.10643461840416078</v>
      </c>
      <c r="U7721">
        <f>IFERROR(VLOOKUP(D7721,'ZORI (2)'!$C$2:$F$106,4,FALSE), 0)</f>
        <v>45.381348996418048</v>
      </c>
    </row>
    <row r="7722" spans="1:21" x14ac:dyDescent="0.25">
      <c r="A7722">
        <v>12008</v>
      </c>
      <c r="B7722">
        <v>51510</v>
      </c>
      <c r="C7722" t="s">
        <v>4030</v>
      </c>
      <c r="D7722" t="s">
        <v>403</v>
      </c>
      <c r="E7722">
        <v>91500</v>
      </c>
      <c r="F7722">
        <v>97000</v>
      </c>
      <c r="G7722">
        <f>IFERROR(VLOOKUP(D7722,'ZORI (2)'!$C$2:$E$106,2,FALSE), 0)</f>
        <v>977</v>
      </c>
      <c r="H7722">
        <f>IFERROR(VLOOKUP(D7722,'ZORI (2)'!$C$2:$E$106,3,FALSE), 0)</f>
        <v>1115</v>
      </c>
      <c r="I7722">
        <f t="shared" si="1080"/>
        <v>19400</v>
      </c>
      <c r="J7722">
        <f t="shared" si="1081"/>
        <v>77600</v>
      </c>
      <c r="K7722">
        <v>2.5000000000000001E-2</v>
      </c>
      <c r="L7722">
        <v>360</v>
      </c>
      <c r="M7722" s="1">
        <f t="shared" si="1082"/>
        <v>306.61381748254757</v>
      </c>
      <c r="N7722">
        <f t="shared" si="1086"/>
        <v>3202.5000000000005</v>
      </c>
      <c r="O7722">
        <f t="shared" si="1083"/>
        <v>38.799999999999997</v>
      </c>
      <c r="P7722">
        <f t="shared" si="1084"/>
        <v>111.5</v>
      </c>
      <c r="Q7722">
        <v>20000</v>
      </c>
      <c r="R7722">
        <f t="shared" si="1085"/>
        <v>7.2496263079222718</v>
      </c>
      <c r="S7722">
        <f t="shared" si="1087"/>
        <v>-0.15433403805496829</v>
      </c>
      <c r="T7722">
        <f t="shared" si="1088"/>
        <v>0.18536551118383732</v>
      </c>
      <c r="U7722">
        <f>IFERROR(VLOOKUP(D7722,'ZORI (2)'!$C$2:$F$106,4,FALSE), 0)</f>
        <v>41.38767480603785</v>
      </c>
    </row>
    <row r="7723" spans="1:21" x14ac:dyDescent="0.25">
      <c r="A7723">
        <v>12009</v>
      </c>
      <c r="B7723">
        <v>11732</v>
      </c>
      <c r="C7723" t="s">
        <v>4031</v>
      </c>
      <c r="D7723" t="s">
        <v>195</v>
      </c>
      <c r="E7723">
        <v>577600</v>
      </c>
      <c r="F7723">
        <v>660500</v>
      </c>
      <c r="G7723">
        <f>IFERROR(VLOOKUP(D7723,'ZORI (2)'!$C$2:$E$106,2,FALSE), 0)</f>
        <v>2329</v>
      </c>
      <c r="H7723">
        <f>IFERROR(VLOOKUP(D7723,'ZORI (2)'!$C$2:$E$106,3,FALSE), 0)</f>
        <v>2608</v>
      </c>
      <c r="I7723">
        <f t="shared" si="1080"/>
        <v>132100</v>
      </c>
      <c r="J7723">
        <f t="shared" si="1081"/>
        <v>528400</v>
      </c>
      <c r="K7723">
        <v>2.5000000000000001E-2</v>
      </c>
      <c r="L7723">
        <v>360</v>
      </c>
      <c r="M7723" s="1">
        <f t="shared" si="1082"/>
        <v>2087.818829352811</v>
      </c>
      <c r="N7723">
        <f t="shared" si="1086"/>
        <v>20216.000000000004</v>
      </c>
      <c r="O7723">
        <f t="shared" si="1083"/>
        <v>264.20000000000005</v>
      </c>
      <c r="P7723">
        <f t="shared" si="1084"/>
        <v>260.8</v>
      </c>
      <c r="Q7723">
        <v>20000</v>
      </c>
      <c r="R7723">
        <f t="shared" si="1085"/>
        <v>21.104933537832309</v>
      </c>
      <c r="S7723">
        <f t="shared" si="1087"/>
        <v>6.9088531213176735E-2</v>
      </c>
      <c r="T7723">
        <f t="shared" si="1088"/>
        <v>-3.3558086442194628E-4</v>
      </c>
      <c r="U7723">
        <f>IFERROR(VLOOKUP(D7723,'ZORI (2)'!$C$2:$F$106,4,FALSE), 0)</f>
        <v>81.282042347392249</v>
      </c>
    </row>
    <row r="7724" spans="1:21" x14ac:dyDescent="0.25">
      <c r="A7724">
        <v>12010</v>
      </c>
      <c r="B7724">
        <v>90704</v>
      </c>
      <c r="C7724" t="s">
        <v>3757</v>
      </c>
      <c r="D7724" t="s">
        <v>198</v>
      </c>
      <c r="E7724">
        <v>565900</v>
      </c>
      <c r="F7724">
        <v>714300</v>
      </c>
      <c r="G7724">
        <f>IFERROR(VLOOKUP(D7724,'ZORI (2)'!$C$2:$E$106,2,FALSE), 0)</f>
        <v>1897</v>
      </c>
      <c r="H7724">
        <f>IFERROR(VLOOKUP(D7724,'ZORI (2)'!$C$2:$E$106,3,FALSE), 0)</f>
        <v>2405</v>
      </c>
      <c r="I7724">
        <f t="shared" si="1080"/>
        <v>142860</v>
      </c>
      <c r="J7724">
        <f t="shared" si="1081"/>
        <v>571440</v>
      </c>
      <c r="K7724">
        <v>2.5000000000000001E-2</v>
      </c>
      <c r="L7724">
        <v>360</v>
      </c>
      <c r="M7724" s="1">
        <f t="shared" si="1082"/>
        <v>2257.8788642039558</v>
      </c>
      <c r="N7724">
        <f t="shared" si="1086"/>
        <v>19806.500000000004</v>
      </c>
      <c r="O7724">
        <f t="shared" si="1083"/>
        <v>285.71999999999997</v>
      </c>
      <c r="P7724">
        <f t="shared" si="1084"/>
        <v>240.5</v>
      </c>
      <c r="Q7724">
        <v>20000</v>
      </c>
      <c r="R7724">
        <f t="shared" si="1085"/>
        <v>24.75051975051975</v>
      </c>
      <c r="S7724">
        <f t="shared" si="1087"/>
        <v>0.17928402617439304</v>
      </c>
      <c r="T7724">
        <f t="shared" si="1088"/>
        <v>-2.4904327670631818E-2</v>
      </c>
      <c r="U7724">
        <f>IFERROR(VLOOKUP(D7724,'ZORI (2)'!$C$2:$F$106,4,FALSE), 0)</f>
        <v>152.30041305369636</v>
      </c>
    </row>
    <row r="7725" spans="1:21" x14ac:dyDescent="0.25">
      <c r="A7725">
        <v>12012</v>
      </c>
      <c r="B7725">
        <v>97101</v>
      </c>
      <c r="C7725" t="s">
        <v>2640</v>
      </c>
      <c r="D7725" t="s">
        <v>239</v>
      </c>
      <c r="E7725">
        <v>161300</v>
      </c>
      <c r="F7725">
        <v>259300</v>
      </c>
      <c r="G7725">
        <f>IFERROR(VLOOKUP(D7725,'ZORI (2)'!$C$2:$E$106,2,FALSE), 0)</f>
        <v>1205</v>
      </c>
      <c r="H7725">
        <f>IFERROR(VLOOKUP(D7725,'ZORI (2)'!$C$2:$E$106,3,FALSE), 0)</f>
        <v>1553</v>
      </c>
      <c r="I7725">
        <f t="shared" si="1080"/>
        <v>51860</v>
      </c>
      <c r="J7725">
        <f t="shared" si="1081"/>
        <v>207440</v>
      </c>
      <c r="K7725">
        <v>2.5000000000000001E-2</v>
      </c>
      <c r="L7725">
        <v>360</v>
      </c>
      <c r="M7725" s="1">
        <f t="shared" si="1082"/>
        <v>819.63879250746993</v>
      </c>
      <c r="N7725">
        <f t="shared" si="1086"/>
        <v>5645.5000000000009</v>
      </c>
      <c r="O7725">
        <f t="shared" si="1083"/>
        <v>103.72</v>
      </c>
      <c r="P7725">
        <f t="shared" si="1084"/>
        <v>155.30000000000001</v>
      </c>
      <c r="Q7725">
        <v>20000</v>
      </c>
      <c r="R7725">
        <f t="shared" si="1085"/>
        <v>13.913930027902984</v>
      </c>
      <c r="S7725">
        <f t="shared" si="1087"/>
        <v>0.38703525893910257</v>
      </c>
      <c r="T7725">
        <f t="shared" si="1088"/>
        <v>7.3441168561074507E-2</v>
      </c>
      <c r="U7725">
        <f>IFERROR(VLOOKUP(D7725,'ZORI (2)'!$C$2:$F$106,4,FALSE), 0)</f>
        <v>108.10777801188344</v>
      </c>
    </row>
    <row r="7726" spans="1:21" x14ac:dyDescent="0.25">
      <c r="A7726">
        <v>12013</v>
      </c>
      <c r="B7726">
        <v>15636</v>
      </c>
      <c r="C7726" t="s">
        <v>653</v>
      </c>
      <c r="D7726" t="s">
        <v>237</v>
      </c>
      <c r="E7726">
        <v>243500</v>
      </c>
      <c r="F7726">
        <v>269000</v>
      </c>
      <c r="G7726">
        <f>IFERROR(VLOOKUP(D7726,'ZORI (2)'!$C$2:$E$106,2,FALSE), 0)</f>
        <v>1002</v>
      </c>
      <c r="H7726">
        <f>IFERROR(VLOOKUP(D7726,'ZORI (2)'!$C$2:$E$106,3,FALSE), 0)</f>
        <v>1073</v>
      </c>
      <c r="I7726">
        <f t="shared" si="1080"/>
        <v>53800</v>
      </c>
      <c r="J7726">
        <f t="shared" si="1081"/>
        <v>215200</v>
      </c>
      <c r="K7726">
        <v>2.5000000000000001E-2</v>
      </c>
      <c r="L7726">
        <v>360</v>
      </c>
      <c r="M7726" s="1">
        <f t="shared" si="1082"/>
        <v>850.30017425572476</v>
      </c>
      <c r="N7726">
        <f t="shared" si="1086"/>
        <v>8522.5</v>
      </c>
      <c r="O7726">
        <f t="shared" si="1083"/>
        <v>107.6</v>
      </c>
      <c r="P7726">
        <f t="shared" si="1084"/>
        <v>107.30000000000001</v>
      </c>
      <c r="Q7726">
        <v>20000</v>
      </c>
      <c r="R7726">
        <f t="shared" si="1085"/>
        <v>20.891581236408822</v>
      </c>
      <c r="S7726">
        <f t="shared" si="1087"/>
        <v>-1.1111213226847045E-2</v>
      </c>
      <c r="T7726">
        <f t="shared" si="1088"/>
        <v>1.1369663084977268E-3</v>
      </c>
      <c r="U7726">
        <f>IFERROR(VLOOKUP(D7726,'ZORI (2)'!$C$2:$F$106,4,FALSE), 0)</f>
        <v>18.252597429548764</v>
      </c>
    </row>
    <row r="7727" spans="1:21" x14ac:dyDescent="0.25">
      <c r="A7727">
        <v>12014</v>
      </c>
      <c r="B7727">
        <v>44470</v>
      </c>
      <c r="C7727" t="s">
        <v>4032</v>
      </c>
      <c r="D7727" t="s">
        <v>398</v>
      </c>
      <c r="E7727">
        <v>91000</v>
      </c>
      <c r="F7727">
        <v>119400</v>
      </c>
      <c r="G7727">
        <f>IFERROR(VLOOKUP(D7727,'ZORI (2)'!$C$2:$E$106,2,FALSE), 0)</f>
        <v>603</v>
      </c>
      <c r="H7727">
        <f>IFERROR(VLOOKUP(D7727,'ZORI (2)'!$C$2:$E$106,3,FALSE), 0)</f>
        <v>660</v>
      </c>
      <c r="I7727">
        <f t="shared" si="1080"/>
        <v>23880</v>
      </c>
      <c r="J7727">
        <f t="shared" si="1081"/>
        <v>95520</v>
      </c>
      <c r="K7727">
        <v>2.5000000000000001E-2</v>
      </c>
      <c r="L7727">
        <v>360</v>
      </c>
      <c r="M7727" s="1">
        <f t="shared" si="1082"/>
        <v>377.41948255068223</v>
      </c>
      <c r="N7727">
        <f t="shared" si="1086"/>
        <v>3185.0000000000005</v>
      </c>
      <c r="O7727">
        <f t="shared" si="1083"/>
        <v>47.76</v>
      </c>
      <c r="P7727">
        <f t="shared" si="1084"/>
        <v>66</v>
      </c>
      <c r="Q7727">
        <v>20000</v>
      </c>
      <c r="R7727">
        <f t="shared" si="1085"/>
        <v>15.075757575757576</v>
      </c>
      <c r="S7727">
        <f t="shared" si="1087"/>
        <v>4.5671498007619216E-2</v>
      </c>
      <c r="T7727">
        <f t="shared" si="1088"/>
        <v>4.3043582479375612E-2</v>
      </c>
      <c r="U7727">
        <f>IFERROR(VLOOKUP(D7727,'ZORI (2)'!$C$2:$F$106,4,FALSE), 0)</f>
        <v>16.121324661563552</v>
      </c>
    </row>
    <row r="7728" spans="1:21" x14ac:dyDescent="0.25">
      <c r="A7728">
        <v>12016</v>
      </c>
      <c r="B7728">
        <v>89040</v>
      </c>
      <c r="C7728" t="s">
        <v>3587</v>
      </c>
      <c r="D7728" t="s">
        <v>230</v>
      </c>
      <c r="E7728">
        <v>141200</v>
      </c>
      <c r="F7728">
        <v>207200</v>
      </c>
      <c r="G7728">
        <f>IFERROR(VLOOKUP(D7728,'ZORI (2)'!$C$2:$E$106,2,FALSE), 0)</f>
        <v>1064</v>
      </c>
      <c r="H7728">
        <f>IFERROR(VLOOKUP(D7728,'ZORI (2)'!$C$2:$E$106,3,FALSE), 0)</f>
        <v>1288</v>
      </c>
      <c r="I7728">
        <f t="shared" si="1080"/>
        <v>41440</v>
      </c>
      <c r="J7728">
        <f t="shared" si="1081"/>
        <v>165760</v>
      </c>
      <c r="K7728">
        <v>2.5000000000000001E-2</v>
      </c>
      <c r="L7728">
        <v>360</v>
      </c>
      <c r="M7728" s="1">
        <f t="shared" si="1082"/>
        <v>654.95240188024593</v>
      </c>
      <c r="N7728">
        <f t="shared" si="1086"/>
        <v>4942.0000000000009</v>
      </c>
      <c r="O7728">
        <f t="shared" si="1083"/>
        <v>82.88</v>
      </c>
      <c r="P7728">
        <f t="shared" si="1084"/>
        <v>128.80000000000001</v>
      </c>
      <c r="Q7728">
        <v>20000</v>
      </c>
      <c r="R7728">
        <f t="shared" si="1085"/>
        <v>13.405797101449275</v>
      </c>
      <c r="S7728">
        <f t="shared" si="1087"/>
        <v>0.24712595249846517</v>
      </c>
      <c r="T7728">
        <f t="shared" si="1088"/>
        <v>7.6171419623347447E-2</v>
      </c>
      <c r="U7728">
        <f>IFERROR(VLOOKUP(D7728,'ZORI (2)'!$C$2:$F$106,4,FALSE), 0)</f>
        <v>65.771630000518996</v>
      </c>
    </row>
    <row r="7729" spans="1:21" x14ac:dyDescent="0.25">
      <c r="A7729">
        <v>12017</v>
      </c>
      <c r="B7729">
        <v>13116</v>
      </c>
      <c r="C7729" t="s">
        <v>4033</v>
      </c>
      <c r="D7729" t="s">
        <v>410</v>
      </c>
      <c r="E7729">
        <v>117300</v>
      </c>
      <c r="F7729">
        <v>119500</v>
      </c>
      <c r="G7729">
        <f>IFERROR(VLOOKUP(D7729,'ZORI (2)'!$C$2:$E$106,2,FALSE), 0)</f>
        <v>859</v>
      </c>
      <c r="H7729">
        <f>IFERROR(VLOOKUP(D7729,'ZORI (2)'!$C$2:$E$106,3,FALSE), 0)</f>
        <v>983</v>
      </c>
      <c r="I7729">
        <f t="shared" si="1080"/>
        <v>23900</v>
      </c>
      <c r="J7729">
        <f t="shared" si="1081"/>
        <v>95600</v>
      </c>
      <c r="K7729">
        <v>2.5000000000000001E-2</v>
      </c>
      <c r="L7729">
        <v>360</v>
      </c>
      <c r="M7729" s="1">
        <f t="shared" si="1082"/>
        <v>377.73557926973643</v>
      </c>
      <c r="N7729">
        <f t="shared" si="1086"/>
        <v>4105.5</v>
      </c>
      <c r="O7729">
        <f t="shared" si="1083"/>
        <v>47.800000000000004</v>
      </c>
      <c r="P7729">
        <f t="shared" si="1084"/>
        <v>98.300000000000011</v>
      </c>
      <c r="Q7729">
        <v>20000</v>
      </c>
      <c r="R7729">
        <f t="shared" si="1085"/>
        <v>10.130552729738895</v>
      </c>
      <c r="S7729">
        <f t="shared" si="1087"/>
        <v>-0.15491264484054723</v>
      </c>
      <c r="T7729">
        <f t="shared" si="1088"/>
        <v>0.11477795354205587</v>
      </c>
      <c r="U7729">
        <f>IFERROR(VLOOKUP(D7729,'ZORI (2)'!$C$2:$F$106,4,FALSE), 0)</f>
        <v>36.199325359218847</v>
      </c>
    </row>
    <row r="7730" spans="1:21" x14ac:dyDescent="0.25">
      <c r="A7730">
        <v>12019</v>
      </c>
      <c r="B7730">
        <v>40385</v>
      </c>
      <c r="C7730" t="s">
        <v>415</v>
      </c>
      <c r="D7730" t="s">
        <v>224</v>
      </c>
      <c r="E7730">
        <v>87600</v>
      </c>
      <c r="F7730">
        <v>123200</v>
      </c>
      <c r="G7730">
        <f>IFERROR(VLOOKUP(D7730,'ZORI (2)'!$C$2:$E$106,2,FALSE), 0)</f>
        <v>1084</v>
      </c>
      <c r="H7730">
        <f>IFERROR(VLOOKUP(D7730,'ZORI (2)'!$C$2:$E$106,3,FALSE), 0)</f>
        <v>1223</v>
      </c>
      <c r="I7730">
        <f t="shared" si="1080"/>
        <v>24640</v>
      </c>
      <c r="J7730">
        <f t="shared" si="1081"/>
        <v>98560</v>
      </c>
      <c r="K7730">
        <v>2.5000000000000001E-2</v>
      </c>
      <c r="L7730">
        <v>360</v>
      </c>
      <c r="M7730" s="1">
        <f t="shared" si="1082"/>
        <v>389.43115787474085</v>
      </c>
      <c r="N7730">
        <f t="shared" si="1086"/>
        <v>3066.0000000000005</v>
      </c>
      <c r="O7730">
        <f t="shared" si="1083"/>
        <v>49.28</v>
      </c>
      <c r="P7730">
        <f t="shared" si="1084"/>
        <v>122.30000000000001</v>
      </c>
      <c r="Q7730">
        <v>20000</v>
      </c>
      <c r="R7730">
        <f t="shared" si="1085"/>
        <v>8.394657944944127</v>
      </c>
      <c r="S7730">
        <f t="shared" si="1087"/>
        <v>0.11325971843203875</v>
      </c>
      <c r="T7730">
        <f t="shared" si="1088"/>
        <v>0.16651712793994697</v>
      </c>
      <c r="U7730">
        <f>IFERROR(VLOOKUP(D7730,'ZORI (2)'!$C$2:$F$106,4,FALSE), 0)</f>
        <v>40.174523605623193</v>
      </c>
    </row>
    <row r="7731" spans="1:21" x14ac:dyDescent="0.25">
      <c r="A7731">
        <v>12020</v>
      </c>
      <c r="B7731">
        <v>44288</v>
      </c>
      <c r="C7731" t="s">
        <v>2327</v>
      </c>
      <c r="D7731" t="s">
        <v>369</v>
      </c>
      <c r="E7731">
        <v>69800</v>
      </c>
      <c r="F7731">
        <v>83500</v>
      </c>
      <c r="G7731">
        <f>IFERROR(VLOOKUP(D7731,'ZORI (2)'!$C$2:$E$106,2,FALSE), 0)</f>
        <v>738</v>
      </c>
      <c r="H7731">
        <f>IFERROR(VLOOKUP(D7731,'ZORI (2)'!$C$2:$E$106,3,FALSE), 0)</f>
        <v>822</v>
      </c>
      <c r="I7731">
        <f t="shared" si="1080"/>
        <v>16700</v>
      </c>
      <c r="J7731">
        <f t="shared" si="1081"/>
        <v>66800</v>
      </c>
      <c r="K7731">
        <v>2.5000000000000001E-2</v>
      </c>
      <c r="L7731">
        <v>360</v>
      </c>
      <c r="M7731" s="1">
        <f t="shared" si="1082"/>
        <v>263.94076041023425</v>
      </c>
      <c r="N7731">
        <f t="shared" si="1086"/>
        <v>2443.0000000000005</v>
      </c>
      <c r="O7731">
        <f t="shared" si="1083"/>
        <v>33.4</v>
      </c>
      <c r="P7731">
        <f t="shared" si="1084"/>
        <v>82.2</v>
      </c>
      <c r="Q7731">
        <v>20000</v>
      </c>
      <c r="R7731">
        <f t="shared" si="1085"/>
        <v>8.4651257096512573</v>
      </c>
      <c r="S7731">
        <f t="shared" si="1087"/>
        <v>-9.4782259900480254E-2</v>
      </c>
      <c r="T7731">
        <f t="shared" si="1088"/>
        <v>0.13564394336349256</v>
      </c>
      <c r="U7731">
        <f>IFERROR(VLOOKUP(D7731,'ZORI (2)'!$C$2:$F$106,4,FALSE), 0)</f>
        <v>24.936995438436416</v>
      </c>
    </row>
    <row r="7732" spans="1:21" x14ac:dyDescent="0.25">
      <c r="A7732">
        <v>12025</v>
      </c>
      <c r="B7732">
        <v>31831</v>
      </c>
      <c r="C7732" t="s">
        <v>4034</v>
      </c>
      <c r="D7732" t="s">
        <v>238</v>
      </c>
      <c r="E7732">
        <v>141600</v>
      </c>
      <c r="F7732">
        <v>167800</v>
      </c>
      <c r="G7732">
        <f>IFERROR(VLOOKUP(D7732,'ZORI (2)'!$C$2:$E$106,2,FALSE), 0)</f>
        <v>1023</v>
      </c>
      <c r="H7732">
        <f>IFERROR(VLOOKUP(D7732,'ZORI (2)'!$C$2:$E$106,3,FALSE), 0)</f>
        <v>1198</v>
      </c>
      <c r="I7732">
        <f t="shared" si="1080"/>
        <v>33560</v>
      </c>
      <c r="J7732">
        <f t="shared" si="1081"/>
        <v>134240</v>
      </c>
      <c r="K7732">
        <v>2.5000000000000001E-2</v>
      </c>
      <c r="L7732">
        <v>360</v>
      </c>
      <c r="M7732" s="1">
        <f t="shared" si="1082"/>
        <v>530.41029457290188</v>
      </c>
      <c r="N7732">
        <f t="shared" si="1086"/>
        <v>4956.0000000000009</v>
      </c>
      <c r="O7732">
        <f t="shared" si="1083"/>
        <v>67.12</v>
      </c>
      <c r="P7732">
        <f t="shared" si="1084"/>
        <v>119.80000000000001</v>
      </c>
      <c r="Q7732">
        <v>20000</v>
      </c>
      <c r="R7732">
        <f t="shared" si="1085"/>
        <v>11.672231496939343</v>
      </c>
      <c r="S7732">
        <f t="shared" si="1087"/>
        <v>7.4689593890343185E-3</v>
      </c>
      <c r="T7732">
        <f t="shared" si="1088"/>
        <v>9.8571954083074315E-2</v>
      </c>
      <c r="U7732">
        <f>IFERROR(VLOOKUP(D7732,'ZORI (2)'!$C$2:$F$106,4,FALSE), 0)</f>
        <v>50.376845183201425</v>
      </c>
    </row>
    <row r="7733" spans="1:21" x14ac:dyDescent="0.25">
      <c r="A7733">
        <v>12026</v>
      </c>
      <c r="B7733">
        <v>34756</v>
      </c>
      <c r="C7733" t="s">
        <v>4035</v>
      </c>
      <c r="D7733" t="s">
        <v>259</v>
      </c>
      <c r="E7733">
        <v>253500</v>
      </c>
      <c r="F7733">
        <v>361500</v>
      </c>
      <c r="G7733">
        <f>IFERROR(VLOOKUP(D7733,'ZORI (2)'!$C$2:$E$106,2,FALSE), 0)</f>
        <v>1220</v>
      </c>
      <c r="H7733">
        <f>IFERROR(VLOOKUP(D7733,'ZORI (2)'!$C$2:$E$106,3,FALSE), 0)</f>
        <v>1491</v>
      </c>
      <c r="I7733">
        <f t="shared" si="1080"/>
        <v>72300</v>
      </c>
      <c r="J7733">
        <f t="shared" si="1081"/>
        <v>289200</v>
      </c>
      <c r="K7733">
        <v>2.5000000000000001E-2</v>
      </c>
      <c r="L7733">
        <v>360</v>
      </c>
      <c r="M7733" s="1">
        <f t="shared" si="1082"/>
        <v>1142.6896393808345</v>
      </c>
      <c r="N7733">
        <f t="shared" si="1086"/>
        <v>8872.5</v>
      </c>
      <c r="O7733">
        <f t="shared" si="1083"/>
        <v>144.60000000000002</v>
      </c>
      <c r="P7733">
        <f t="shared" si="1084"/>
        <v>149.1</v>
      </c>
      <c r="Q7733">
        <v>20000</v>
      </c>
      <c r="R7733">
        <f t="shared" si="1085"/>
        <v>20.204560697518446</v>
      </c>
      <c r="S7733">
        <f t="shared" si="1087"/>
        <v>0.28022381782928579</v>
      </c>
      <c r="T7733">
        <f t="shared" si="1088"/>
        <v>6.4772969673575894E-3</v>
      </c>
      <c r="U7733">
        <f>IFERROR(VLOOKUP(D7733,'ZORI (2)'!$C$2:$F$106,4,FALSE), 0)</f>
        <v>80.20037618450462</v>
      </c>
    </row>
    <row r="7734" spans="1:21" x14ac:dyDescent="0.25">
      <c r="A7734">
        <v>12027</v>
      </c>
      <c r="B7734">
        <v>70776</v>
      </c>
      <c r="C7734" t="s">
        <v>4036</v>
      </c>
      <c r="D7734" t="s">
        <v>291</v>
      </c>
      <c r="E7734">
        <v>174500</v>
      </c>
      <c r="F7734">
        <v>204900</v>
      </c>
      <c r="G7734">
        <f>IFERROR(VLOOKUP(D7734,'ZORI (2)'!$C$2:$E$106,2,FALSE), 0)</f>
        <v>1082</v>
      </c>
      <c r="H7734">
        <f>IFERROR(VLOOKUP(D7734,'ZORI (2)'!$C$2:$E$106,3,FALSE), 0)</f>
        <v>1187</v>
      </c>
      <c r="I7734">
        <f t="shared" si="1080"/>
        <v>40980</v>
      </c>
      <c r="J7734">
        <f t="shared" si="1081"/>
        <v>163920</v>
      </c>
      <c r="K7734">
        <v>2.5000000000000001E-2</v>
      </c>
      <c r="L7734">
        <v>360</v>
      </c>
      <c r="M7734" s="1">
        <f t="shared" si="1082"/>
        <v>647.68217734199993</v>
      </c>
      <c r="N7734">
        <f t="shared" si="1086"/>
        <v>6107.5000000000009</v>
      </c>
      <c r="O7734">
        <f t="shared" si="1083"/>
        <v>81.96</v>
      </c>
      <c r="P7734">
        <f t="shared" si="1084"/>
        <v>118.7</v>
      </c>
      <c r="Q7734">
        <v>20000</v>
      </c>
      <c r="R7734">
        <f t="shared" si="1085"/>
        <v>14.385004212299915</v>
      </c>
      <c r="S7734">
        <f t="shared" si="1087"/>
        <v>2.1397505078324591E-2</v>
      </c>
      <c r="T7734">
        <f t="shared" si="1088"/>
        <v>6.0576021939944102E-2</v>
      </c>
      <c r="U7734">
        <f>IFERROR(VLOOKUP(D7734,'ZORI (2)'!$C$2:$F$106,4,FALSE), 0)</f>
        <v>35.646363984369039</v>
      </c>
    </row>
    <row r="7735" spans="1:21" x14ac:dyDescent="0.25">
      <c r="A7735">
        <v>12030</v>
      </c>
      <c r="B7735">
        <v>97148</v>
      </c>
      <c r="C7735" t="s">
        <v>4037</v>
      </c>
      <c r="D7735" t="s">
        <v>239</v>
      </c>
      <c r="E7735">
        <v>203500</v>
      </c>
      <c r="F7735">
        <v>344400</v>
      </c>
      <c r="G7735">
        <f>IFERROR(VLOOKUP(D7735,'ZORI (2)'!$C$2:$E$106,2,FALSE), 0)</f>
        <v>1205</v>
      </c>
      <c r="H7735">
        <f>IFERROR(VLOOKUP(D7735,'ZORI (2)'!$C$2:$E$106,3,FALSE), 0)</f>
        <v>1553</v>
      </c>
      <c r="I7735">
        <f t="shared" si="1080"/>
        <v>68880</v>
      </c>
      <c r="J7735">
        <f t="shared" si="1081"/>
        <v>275520</v>
      </c>
      <c r="K7735">
        <v>2.5000000000000001E-2</v>
      </c>
      <c r="L7735">
        <v>360</v>
      </c>
      <c r="M7735" s="1">
        <f t="shared" si="1082"/>
        <v>1088.6371004225709</v>
      </c>
      <c r="N7735">
        <f t="shared" si="1086"/>
        <v>7122.5000000000009</v>
      </c>
      <c r="O7735">
        <f t="shared" si="1083"/>
        <v>137.76</v>
      </c>
      <c r="P7735">
        <f t="shared" si="1084"/>
        <v>155.30000000000001</v>
      </c>
      <c r="Q7735">
        <v>20000</v>
      </c>
      <c r="R7735">
        <f t="shared" si="1085"/>
        <v>18.480360592401802</v>
      </c>
      <c r="S7735">
        <f t="shared" si="1087"/>
        <v>0.49334952140402605</v>
      </c>
      <c r="T7735">
        <f t="shared" si="1088"/>
        <v>2.1412304835073549E-2</v>
      </c>
      <c r="U7735">
        <f>IFERROR(VLOOKUP(D7735,'ZORI (2)'!$C$2:$F$106,4,FALSE), 0)</f>
        <v>108.10777801188344</v>
      </c>
    </row>
    <row r="7736" spans="1:21" x14ac:dyDescent="0.25">
      <c r="A7736">
        <v>12033</v>
      </c>
      <c r="B7736">
        <v>48096</v>
      </c>
      <c r="C7736" t="s">
        <v>4038</v>
      </c>
      <c r="D7736" t="s">
        <v>235</v>
      </c>
      <c r="E7736">
        <v>171600</v>
      </c>
      <c r="F7736">
        <v>252800</v>
      </c>
      <c r="G7736">
        <f>IFERROR(VLOOKUP(D7736,'ZORI (2)'!$C$2:$E$106,2,FALSE), 0)</f>
        <v>1028</v>
      </c>
      <c r="H7736">
        <f>IFERROR(VLOOKUP(D7736,'ZORI (2)'!$C$2:$E$106,3,FALSE), 0)</f>
        <v>1171</v>
      </c>
      <c r="I7736">
        <f t="shared" si="1080"/>
        <v>50560</v>
      </c>
      <c r="J7736">
        <f t="shared" si="1081"/>
        <v>202240</v>
      </c>
      <c r="K7736">
        <v>2.5000000000000001E-2</v>
      </c>
      <c r="L7736">
        <v>360</v>
      </c>
      <c r="M7736" s="1">
        <f t="shared" si="1082"/>
        <v>799.09250576894874</v>
      </c>
      <c r="N7736">
        <f t="shared" si="1086"/>
        <v>6006.0000000000009</v>
      </c>
      <c r="O7736">
        <f t="shared" si="1083"/>
        <v>101.12</v>
      </c>
      <c r="P7736">
        <f t="shared" si="1084"/>
        <v>117.10000000000001</v>
      </c>
      <c r="Q7736">
        <v>20000</v>
      </c>
      <c r="R7736">
        <f t="shared" si="1085"/>
        <v>17.990321662396813</v>
      </c>
      <c r="S7736">
        <f t="shared" si="1087"/>
        <v>0.27931338117263643</v>
      </c>
      <c r="T7736">
        <f t="shared" si="1088"/>
        <v>2.4087061238312227E-2</v>
      </c>
      <c r="U7736">
        <f>IFERROR(VLOOKUP(D7736,'ZORI (2)'!$C$2:$F$106,4,FALSE), 0)</f>
        <v>42.450160853200359</v>
      </c>
    </row>
    <row r="7737" spans="1:21" x14ac:dyDescent="0.25">
      <c r="A7737">
        <v>12035</v>
      </c>
      <c r="B7737">
        <v>8836</v>
      </c>
      <c r="C7737" t="s">
        <v>1307</v>
      </c>
      <c r="D7737" t="s">
        <v>195</v>
      </c>
      <c r="E7737">
        <v>512400</v>
      </c>
      <c r="F7737">
        <v>544000</v>
      </c>
      <c r="G7737">
        <f>IFERROR(VLOOKUP(D7737,'ZORI (2)'!$C$2:$E$106,2,FALSE), 0)</f>
        <v>2329</v>
      </c>
      <c r="H7737">
        <f>IFERROR(VLOOKUP(D7737,'ZORI (2)'!$C$2:$E$106,3,FALSE), 0)</f>
        <v>2608</v>
      </c>
      <c r="I7737">
        <f t="shared" si="1080"/>
        <v>108800</v>
      </c>
      <c r="J7737">
        <f t="shared" si="1081"/>
        <v>435200</v>
      </c>
      <c r="K7737">
        <v>2.5000000000000001E-2</v>
      </c>
      <c r="L7737">
        <v>360</v>
      </c>
      <c r="M7737" s="1">
        <f t="shared" si="1082"/>
        <v>1719.5661516546998</v>
      </c>
      <c r="N7737">
        <f t="shared" si="1086"/>
        <v>17934</v>
      </c>
      <c r="O7737">
        <f t="shared" si="1083"/>
        <v>217.60000000000002</v>
      </c>
      <c r="P7737">
        <f t="shared" si="1084"/>
        <v>260.8</v>
      </c>
      <c r="Q7737">
        <v>20000</v>
      </c>
      <c r="R7737">
        <f t="shared" si="1085"/>
        <v>17.382413087934559</v>
      </c>
      <c r="S7737">
        <f t="shared" si="1087"/>
        <v>-1.1509374307238876E-2</v>
      </c>
      <c r="T7737">
        <f t="shared" si="1088"/>
        <v>3.3532829338419202E-2</v>
      </c>
      <c r="U7737">
        <f>IFERROR(VLOOKUP(D7737,'ZORI (2)'!$C$2:$F$106,4,FALSE), 0)</f>
        <v>81.282042347392249</v>
      </c>
    </row>
    <row r="7738" spans="1:21" x14ac:dyDescent="0.25">
      <c r="A7738">
        <v>12037</v>
      </c>
      <c r="B7738">
        <v>53521</v>
      </c>
      <c r="C7738" t="s">
        <v>2733</v>
      </c>
      <c r="D7738" t="s">
        <v>255</v>
      </c>
      <c r="E7738">
        <v>213900</v>
      </c>
      <c r="F7738">
        <v>261500</v>
      </c>
      <c r="G7738">
        <f>IFERROR(VLOOKUP(D7738,'ZORI (2)'!$C$2:$E$106,2,FALSE), 0)</f>
        <v>1118</v>
      </c>
      <c r="H7738">
        <f>IFERROR(VLOOKUP(D7738,'ZORI (2)'!$C$2:$E$106,3,FALSE), 0)</f>
        <v>1233</v>
      </c>
      <c r="I7738">
        <f t="shared" si="1080"/>
        <v>52300</v>
      </c>
      <c r="J7738">
        <f t="shared" si="1081"/>
        <v>209200</v>
      </c>
      <c r="K7738">
        <v>2.5000000000000001E-2</v>
      </c>
      <c r="L7738">
        <v>360</v>
      </c>
      <c r="M7738" s="1">
        <f t="shared" si="1082"/>
        <v>826.59292032666167</v>
      </c>
      <c r="N7738">
        <f t="shared" si="1086"/>
        <v>7486.5000000000009</v>
      </c>
      <c r="O7738">
        <f t="shared" si="1083"/>
        <v>104.60000000000001</v>
      </c>
      <c r="P7738">
        <f t="shared" si="1084"/>
        <v>123.30000000000001</v>
      </c>
      <c r="Q7738">
        <v>20000</v>
      </c>
      <c r="R7738">
        <f t="shared" si="1085"/>
        <v>17.673695593403622</v>
      </c>
      <c r="S7738">
        <f t="shared" si="1087"/>
        <v>8.3324875251929997E-2</v>
      </c>
      <c r="T7738">
        <f t="shared" si="1088"/>
        <v>2.6847711781818474E-2</v>
      </c>
      <c r="U7738">
        <f>IFERROR(VLOOKUP(D7738,'ZORI (2)'!$C$2:$F$106,4,FALSE), 0)</f>
        <v>38.712759151065889</v>
      </c>
    </row>
    <row r="7739" spans="1:21" x14ac:dyDescent="0.25">
      <c r="A7739">
        <v>12041</v>
      </c>
      <c r="B7739">
        <v>13080</v>
      </c>
      <c r="C7739" t="s">
        <v>4039</v>
      </c>
      <c r="D7739" t="s">
        <v>410</v>
      </c>
      <c r="E7739">
        <v>113700</v>
      </c>
      <c r="F7739">
        <v>126700</v>
      </c>
      <c r="G7739">
        <f>IFERROR(VLOOKUP(D7739,'ZORI (2)'!$C$2:$E$106,2,FALSE), 0)</f>
        <v>859</v>
      </c>
      <c r="H7739">
        <f>IFERROR(VLOOKUP(D7739,'ZORI (2)'!$C$2:$E$106,3,FALSE), 0)</f>
        <v>983</v>
      </c>
      <c r="I7739">
        <f t="shared" si="1080"/>
        <v>25340</v>
      </c>
      <c r="J7739">
        <f t="shared" si="1081"/>
        <v>101360</v>
      </c>
      <c r="K7739">
        <v>2.5000000000000001E-2</v>
      </c>
      <c r="L7739">
        <v>360</v>
      </c>
      <c r="M7739" s="1">
        <f t="shared" si="1082"/>
        <v>400.49454304163686</v>
      </c>
      <c r="N7739">
        <f t="shared" si="1086"/>
        <v>3979.5000000000005</v>
      </c>
      <c r="O7739">
        <f t="shared" si="1083"/>
        <v>50.679999999999993</v>
      </c>
      <c r="P7739">
        <f t="shared" si="1084"/>
        <v>98.300000000000011</v>
      </c>
      <c r="Q7739">
        <v>20000</v>
      </c>
      <c r="R7739">
        <f t="shared" si="1085"/>
        <v>10.740929128518141</v>
      </c>
      <c r="S7739">
        <f t="shared" si="1087"/>
        <v>-7.9746803264102495E-2</v>
      </c>
      <c r="T7739">
        <f t="shared" si="1088"/>
        <v>0.1054817158223493</v>
      </c>
      <c r="U7739">
        <f>IFERROR(VLOOKUP(D7739,'ZORI (2)'!$C$2:$F$106,4,FALSE), 0)</f>
        <v>36.199325359218847</v>
      </c>
    </row>
    <row r="7740" spans="1:21" x14ac:dyDescent="0.25">
      <c r="A7740">
        <v>12042</v>
      </c>
      <c r="B7740">
        <v>2110</v>
      </c>
      <c r="C7740" t="s">
        <v>219</v>
      </c>
      <c r="D7740" t="s">
        <v>219</v>
      </c>
      <c r="E7740">
        <v>483500</v>
      </c>
      <c r="F7740">
        <v>724900</v>
      </c>
      <c r="G7740">
        <f>IFERROR(VLOOKUP(D7740,'ZORI (2)'!$C$2:$E$106,2,FALSE), 0)</f>
        <v>2124</v>
      </c>
      <c r="H7740">
        <f>IFERROR(VLOOKUP(D7740,'ZORI (2)'!$C$2:$E$106,3,FALSE), 0)</f>
        <v>2442</v>
      </c>
      <c r="I7740">
        <f t="shared" si="1080"/>
        <v>144980</v>
      </c>
      <c r="J7740">
        <f t="shared" si="1081"/>
        <v>579920</v>
      </c>
      <c r="K7740">
        <v>2.5000000000000001E-2</v>
      </c>
      <c r="L7740">
        <v>360</v>
      </c>
      <c r="M7740" s="1">
        <f t="shared" si="1082"/>
        <v>2291.385116423698</v>
      </c>
      <c r="N7740">
        <f t="shared" si="1086"/>
        <v>16922.5</v>
      </c>
      <c r="O7740">
        <f t="shared" si="1083"/>
        <v>289.95999999999998</v>
      </c>
      <c r="P7740">
        <f t="shared" si="1084"/>
        <v>244.20000000000002</v>
      </c>
      <c r="Q7740">
        <v>20000</v>
      </c>
      <c r="R7740">
        <f t="shared" si="1085"/>
        <v>24.737237237237238</v>
      </c>
      <c r="S7740">
        <f t="shared" si="1087"/>
        <v>0.39290672482454159</v>
      </c>
      <c r="T7740">
        <f t="shared" si="1088"/>
        <v>-2.5302243768416447E-2</v>
      </c>
      <c r="U7740">
        <f>IFERROR(VLOOKUP(D7740,'ZORI (2)'!$C$2:$F$106,4,FALSE), 0)</f>
        <v>98.079496251938465</v>
      </c>
    </row>
    <row r="7741" spans="1:21" x14ac:dyDescent="0.25">
      <c r="A7741">
        <v>12043</v>
      </c>
      <c r="B7741">
        <v>91906</v>
      </c>
      <c r="C7741" t="s">
        <v>4040</v>
      </c>
      <c r="D7741" t="s">
        <v>226</v>
      </c>
      <c r="E7741">
        <v>178900</v>
      </c>
      <c r="F7741">
        <v>299100</v>
      </c>
      <c r="G7741">
        <f>IFERROR(VLOOKUP(D7741,'ZORI (2)'!$C$2:$E$106,2,FALSE), 0)</f>
        <v>1757</v>
      </c>
      <c r="H7741">
        <f>IFERROR(VLOOKUP(D7741,'ZORI (2)'!$C$2:$E$106,3,FALSE), 0)</f>
        <v>2196</v>
      </c>
      <c r="I7741">
        <f t="shared" si="1080"/>
        <v>59820</v>
      </c>
      <c r="J7741">
        <f t="shared" si="1081"/>
        <v>239280</v>
      </c>
      <c r="K7741">
        <v>2.5000000000000001E-2</v>
      </c>
      <c r="L7741">
        <v>360</v>
      </c>
      <c r="M7741" s="1">
        <f t="shared" si="1082"/>
        <v>945.44528669103056</v>
      </c>
      <c r="N7741">
        <f t="shared" si="1086"/>
        <v>6261.5000000000009</v>
      </c>
      <c r="O7741">
        <f t="shared" si="1083"/>
        <v>119.64</v>
      </c>
      <c r="P7741">
        <f t="shared" si="1084"/>
        <v>219.60000000000002</v>
      </c>
      <c r="Q7741">
        <v>20000</v>
      </c>
      <c r="R7741">
        <f t="shared" si="1085"/>
        <v>11.350182149362476</v>
      </c>
      <c r="S7741">
        <f t="shared" si="1087"/>
        <v>0.45787586852309037</v>
      </c>
      <c r="T7741">
        <f t="shared" si="1088"/>
        <v>0.12703980018595901</v>
      </c>
      <c r="U7741">
        <f>IFERROR(VLOOKUP(D7741,'ZORI (2)'!$C$2:$F$106,4,FALSE), 0)</f>
        <v>129.6726516989587</v>
      </c>
    </row>
    <row r="7742" spans="1:21" x14ac:dyDescent="0.25">
      <c r="A7742">
        <v>12047</v>
      </c>
      <c r="B7742">
        <v>14471</v>
      </c>
      <c r="C7742" t="s">
        <v>224</v>
      </c>
      <c r="D7742" t="s">
        <v>274</v>
      </c>
      <c r="E7742">
        <v>147500</v>
      </c>
      <c r="F7742">
        <v>170200</v>
      </c>
      <c r="G7742">
        <f>IFERROR(VLOOKUP(D7742,'ZORI (2)'!$C$2:$E$106,2,FALSE), 0)</f>
        <v>913</v>
      </c>
      <c r="H7742">
        <f>IFERROR(VLOOKUP(D7742,'ZORI (2)'!$C$2:$E$106,3,FALSE), 0)</f>
        <v>1037</v>
      </c>
      <c r="I7742">
        <f t="shared" si="1080"/>
        <v>34040</v>
      </c>
      <c r="J7742">
        <f t="shared" si="1081"/>
        <v>136160</v>
      </c>
      <c r="K7742">
        <v>2.5000000000000001E-2</v>
      </c>
      <c r="L7742">
        <v>360</v>
      </c>
      <c r="M7742" s="1">
        <f t="shared" si="1082"/>
        <v>537.99661583020202</v>
      </c>
      <c r="N7742">
        <f t="shared" si="1086"/>
        <v>5162.5000000000009</v>
      </c>
      <c r="O7742">
        <f t="shared" si="1083"/>
        <v>68.08</v>
      </c>
      <c r="P7742">
        <f t="shared" si="1084"/>
        <v>103.7</v>
      </c>
      <c r="Q7742">
        <v>20000</v>
      </c>
      <c r="R7742">
        <f t="shared" si="1085"/>
        <v>13.677274188363871</v>
      </c>
      <c r="S7742">
        <f t="shared" si="1087"/>
        <v>-1.4261927170057193E-2</v>
      </c>
      <c r="T7742">
        <f t="shared" si="1088"/>
        <v>6.6326263418564665E-2</v>
      </c>
      <c r="U7742">
        <f>IFERROR(VLOOKUP(D7742,'ZORI (2)'!$C$2:$F$106,4,FALSE), 0)</f>
        <v>35.783635050326652</v>
      </c>
    </row>
    <row r="7743" spans="1:21" x14ac:dyDescent="0.25">
      <c r="A7743">
        <v>12049</v>
      </c>
      <c r="B7743">
        <v>62558</v>
      </c>
      <c r="C7743" t="s">
        <v>4041</v>
      </c>
      <c r="D7743" t="s">
        <v>241</v>
      </c>
      <c r="E7743">
        <v>116800</v>
      </c>
      <c r="F7743">
        <v>125700</v>
      </c>
      <c r="G7743">
        <f>IFERROR(VLOOKUP(D7743,'ZORI (2)'!$C$2:$E$106,2,FALSE), 0)</f>
        <v>1186</v>
      </c>
      <c r="H7743">
        <f>IFERROR(VLOOKUP(D7743,'ZORI (2)'!$C$2:$E$106,3,FALSE), 0)</f>
        <v>1326</v>
      </c>
      <c r="I7743">
        <f t="shared" si="1080"/>
        <v>25140</v>
      </c>
      <c r="J7743">
        <f t="shared" si="1081"/>
        <v>100560</v>
      </c>
      <c r="K7743">
        <v>2.5000000000000001E-2</v>
      </c>
      <c r="L7743">
        <v>360</v>
      </c>
      <c r="M7743" s="1">
        <f t="shared" si="1082"/>
        <v>397.33357585109513</v>
      </c>
      <c r="N7743">
        <f t="shared" si="1086"/>
        <v>4088.0000000000005</v>
      </c>
      <c r="O7743">
        <f t="shared" si="1083"/>
        <v>50.279999999999994</v>
      </c>
      <c r="P7743">
        <f t="shared" si="1084"/>
        <v>132.6</v>
      </c>
      <c r="Q7743">
        <v>20000</v>
      </c>
      <c r="R7743">
        <f t="shared" si="1085"/>
        <v>7.8996983408748118</v>
      </c>
      <c r="S7743">
        <f t="shared" si="1087"/>
        <v>-0.10780194196808812</v>
      </c>
      <c r="T7743">
        <f t="shared" si="1088"/>
        <v>0.18179566689255824</v>
      </c>
      <c r="U7743">
        <f>IFERROR(VLOOKUP(D7743,'ZORI (2)'!$C$2:$F$106,4,FALSE), 0)</f>
        <v>40.773766075750224</v>
      </c>
    </row>
    <row r="7744" spans="1:21" x14ac:dyDescent="0.25">
      <c r="A7744">
        <v>12058</v>
      </c>
      <c r="B7744">
        <v>62069</v>
      </c>
      <c r="C7744" t="s">
        <v>2524</v>
      </c>
      <c r="D7744" t="s">
        <v>207</v>
      </c>
      <c r="E7744">
        <v>48100</v>
      </c>
      <c r="F7744">
        <v>50400</v>
      </c>
      <c r="G7744">
        <f>IFERROR(VLOOKUP(D7744,'ZORI (2)'!$C$2:$E$106,2,FALSE), 0)</f>
        <v>959</v>
      </c>
      <c r="H7744">
        <f>IFERROR(VLOOKUP(D7744,'ZORI (2)'!$C$2:$E$106,3,FALSE), 0)</f>
        <v>1054</v>
      </c>
      <c r="I7744">
        <f t="shared" si="1080"/>
        <v>10080</v>
      </c>
      <c r="J7744">
        <f t="shared" si="1081"/>
        <v>40320</v>
      </c>
      <c r="K7744">
        <v>2.5000000000000001E-2</v>
      </c>
      <c r="L7744">
        <v>360</v>
      </c>
      <c r="M7744" s="1">
        <f t="shared" si="1082"/>
        <v>159.31274640330307</v>
      </c>
      <c r="N7744">
        <f t="shared" si="1086"/>
        <v>1683.5000000000002</v>
      </c>
      <c r="O7744">
        <f t="shared" si="1083"/>
        <v>20.16</v>
      </c>
      <c r="P7744">
        <f t="shared" si="1084"/>
        <v>105.4</v>
      </c>
      <c r="Q7744">
        <v>20000</v>
      </c>
      <c r="R7744">
        <f t="shared" si="1085"/>
        <v>3.9848197343453511</v>
      </c>
      <c r="S7744">
        <f t="shared" si="1087"/>
        <v>-0.27776623413844248</v>
      </c>
      <c r="T7744">
        <f t="shared" si="1088"/>
        <v>0.29057021559841845</v>
      </c>
      <c r="U7744">
        <f>IFERROR(VLOOKUP(D7744,'ZORI (2)'!$C$2:$F$106,4,FALSE), 0)</f>
        <v>28.58788216714769</v>
      </c>
    </row>
    <row r="7745" spans="1:21" x14ac:dyDescent="0.25">
      <c r="A7745">
        <v>12065</v>
      </c>
      <c r="B7745">
        <v>48063</v>
      </c>
      <c r="C7745" t="s">
        <v>238</v>
      </c>
      <c r="D7745" t="s">
        <v>235</v>
      </c>
      <c r="E7745">
        <v>151700</v>
      </c>
      <c r="F7745">
        <v>205200</v>
      </c>
      <c r="G7745">
        <f>IFERROR(VLOOKUP(D7745,'ZORI (2)'!$C$2:$E$106,2,FALSE), 0)</f>
        <v>1028</v>
      </c>
      <c r="H7745">
        <f>IFERROR(VLOOKUP(D7745,'ZORI (2)'!$C$2:$E$106,3,FALSE), 0)</f>
        <v>1171</v>
      </c>
      <c r="I7745">
        <f t="shared" si="1080"/>
        <v>41040</v>
      </c>
      <c r="J7745">
        <f t="shared" si="1081"/>
        <v>164160</v>
      </c>
      <c r="K7745">
        <v>2.5000000000000001E-2</v>
      </c>
      <c r="L7745">
        <v>360</v>
      </c>
      <c r="M7745" s="1">
        <f t="shared" si="1082"/>
        <v>648.63046749916248</v>
      </c>
      <c r="N7745">
        <f t="shared" si="1086"/>
        <v>5309.5000000000009</v>
      </c>
      <c r="O7745">
        <f t="shared" si="1083"/>
        <v>82.08</v>
      </c>
      <c r="P7745">
        <f t="shared" si="1084"/>
        <v>117.10000000000001</v>
      </c>
      <c r="Q7745">
        <v>20000</v>
      </c>
      <c r="R7745">
        <f t="shared" si="1085"/>
        <v>14.602903501280956</v>
      </c>
      <c r="S7745">
        <f t="shared" si="1087"/>
        <v>0.15925981373881062</v>
      </c>
      <c r="T7745">
        <f t="shared" si="1088"/>
        <v>5.8452202202127379E-2</v>
      </c>
      <c r="U7745">
        <f>IFERROR(VLOOKUP(D7745,'ZORI (2)'!$C$2:$F$106,4,FALSE), 0)</f>
        <v>42.450160853200359</v>
      </c>
    </row>
    <row r="7746" spans="1:21" x14ac:dyDescent="0.25">
      <c r="A7746">
        <v>12068</v>
      </c>
      <c r="B7746">
        <v>7046</v>
      </c>
      <c r="C7746" t="s">
        <v>4043</v>
      </c>
      <c r="D7746" t="s">
        <v>195</v>
      </c>
      <c r="E7746">
        <v>766100</v>
      </c>
      <c r="F7746">
        <v>788200</v>
      </c>
      <c r="G7746">
        <f>IFERROR(VLOOKUP(D7746,'ZORI (2)'!$C$2:$E$106,2,FALSE), 0)</f>
        <v>2329</v>
      </c>
      <c r="H7746">
        <f>IFERROR(VLOOKUP(D7746,'ZORI (2)'!$C$2:$E$106,3,FALSE), 0)</f>
        <v>2608</v>
      </c>
      <c r="I7746">
        <f t="shared" ref="I7746:I7809" si="1089">+F7746*0.2</f>
        <v>157640</v>
      </c>
      <c r="J7746">
        <f t="shared" ref="J7746:J7809" si="1090">+F7746-I7746</f>
        <v>630560</v>
      </c>
      <c r="K7746">
        <v>2.5000000000000001E-2</v>
      </c>
      <c r="L7746">
        <v>360</v>
      </c>
      <c r="M7746" s="1">
        <f t="shared" ref="M7746:M7809" si="1091">J7746*((K7746/12)*(1+(K7746/12))^L7746)/((1+(K7746/12))^L7746-1)</f>
        <v>2491.4743395849896</v>
      </c>
      <c r="N7746">
        <f t="shared" si="1086"/>
        <v>26813.500000000004</v>
      </c>
      <c r="O7746">
        <f t="shared" ref="O7746:O7809" si="1092">(+F7746/100000)*40</f>
        <v>315.27999999999997</v>
      </c>
      <c r="P7746">
        <f t="shared" ref="P7746:P7809" si="1093">+H7746*0.1</f>
        <v>260.8</v>
      </c>
      <c r="Q7746">
        <v>20000</v>
      </c>
      <c r="R7746">
        <f t="shared" ref="R7746:R7809" si="1094">+F7746/(H7746*12)</f>
        <v>25.185327198364007</v>
      </c>
      <c r="S7746">
        <f t="shared" si="1087"/>
        <v>-3.0401143541102467E-2</v>
      </c>
      <c r="T7746">
        <f t="shared" si="1088"/>
        <v>-2.6972646958941193E-2</v>
      </c>
      <c r="U7746">
        <f>IFERROR(VLOOKUP(D7746,'ZORI (2)'!$C$2:$F$106,4,FALSE), 0)</f>
        <v>81.282042347392249</v>
      </c>
    </row>
    <row r="7747" spans="1:21" x14ac:dyDescent="0.25">
      <c r="A7747">
        <v>12076</v>
      </c>
      <c r="B7747">
        <v>80535</v>
      </c>
      <c r="C7747" t="s">
        <v>4044</v>
      </c>
      <c r="D7747" t="s">
        <v>278</v>
      </c>
      <c r="E7747">
        <v>224200</v>
      </c>
      <c r="F7747">
        <v>349900</v>
      </c>
      <c r="G7747">
        <f>IFERROR(VLOOKUP(D7747,'ZORI (2)'!$C$2:$E$106,2,FALSE), 0)</f>
        <v>1278</v>
      </c>
      <c r="H7747">
        <f>IFERROR(VLOOKUP(D7747,'ZORI (2)'!$C$2:$E$106,3,FALSE), 0)</f>
        <v>1555</v>
      </c>
      <c r="I7747">
        <f t="shared" si="1089"/>
        <v>69980</v>
      </c>
      <c r="J7747">
        <f t="shared" si="1090"/>
        <v>279920</v>
      </c>
      <c r="K7747">
        <v>2.5000000000000001E-2</v>
      </c>
      <c r="L7747">
        <v>360</v>
      </c>
      <c r="M7747" s="1">
        <f t="shared" si="1091"/>
        <v>1106.0224199705503</v>
      </c>
      <c r="N7747">
        <f t="shared" ref="N7747:N7810" si="1095">+E7747*0.035</f>
        <v>7847.0000000000009</v>
      </c>
      <c r="O7747">
        <f t="shared" si="1092"/>
        <v>139.96</v>
      </c>
      <c r="P7747">
        <f t="shared" si="1093"/>
        <v>155.5</v>
      </c>
      <c r="Q7747">
        <v>20000</v>
      </c>
      <c r="R7747">
        <f t="shared" si="1094"/>
        <v>18.7513397642015</v>
      </c>
      <c r="S7747">
        <f t="shared" ref="S7747:S7810" si="1096">(+F7747-(E7747+N7747+Q7747))/(E7747+N7747+Q7747)</f>
        <v>0.388233146992426</v>
      </c>
      <c r="T7747">
        <f t="shared" ref="T7747:T7810" si="1097">IFERROR(((+H7747*12)-((+M7747+O7747+P7747)*12))/(+I7747+N7747+Q7747),0)</f>
        <v>1.883131405801463E-2</v>
      </c>
      <c r="U7747">
        <f>IFERROR(VLOOKUP(D7747,'ZORI (2)'!$C$2:$F$106,4,FALSE), 0)</f>
        <v>73.802013826845936</v>
      </c>
    </row>
    <row r="7748" spans="1:21" x14ac:dyDescent="0.25">
      <c r="A7748">
        <v>12077</v>
      </c>
      <c r="B7748">
        <v>8092</v>
      </c>
      <c r="C7748" t="s">
        <v>4045</v>
      </c>
      <c r="D7748" t="s">
        <v>195</v>
      </c>
      <c r="E7748">
        <v>236900</v>
      </c>
      <c r="F7748">
        <v>256000</v>
      </c>
      <c r="G7748">
        <f>IFERROR(VLOOKUP(D7748,'ZORI (2)'!$C$2:$E$106,2,FALSE), 0)</f>
        <v>2329</v>
      </c>
      <c r="H7748">
        <f>IFERROR(VLOOKUP(D7748,'ZORI (2)'!$C$2:$E$106,3,FALSE), 0)</f>
        <v>2608</v>
      </c>
      <c r="I7748">
        <f t="shared" si="1089"/>
        <v>51200</v>
      </c>
      <c r="J7748">
        <f t="shared" si="1090"/>
        <v>204800</v>
      </c>
      <c r="K7748">
        <v>2.5000000000000001E-2</v>
      </c>
      <c r="L7748">
        <v>360</v>
      </c>
      <c r="M7748" s="1">
        <f t="shared" si="1091"/>
        <v>809.20760077868226</v>
      </c>
      <c r="N7748">
        <f t="shared" si="1095"/>
        <v>8291.5</v>
      </c>
      <c r="O7748">
        <f t="shared" si="1092"/>
        <v>102.4</v>
      </c>
      <c r="P7748">
        <f t="shared" si="1093"/>
        <v>260.8</v>
      </c>
      <c r="Q7748">
        <v>20000</v>
      </c>
      <c r="R7748">
        <f t="shared" si="1094"/>
        <v>8.1799591002044991</v>
      </c>
      <c r="S7748">
        <f t="shared" si="1096"/>
        <v>-3.4659859007547374E-2</v>
      </c>
      <c r="T7748">
        <f t="shared" si="1097"/>
        <v>0.21671636326721491</v>
      </c>
      <c r="U7748">
        <f>IFERROR(VLOOKUP(D7748,'ZORI (2)'!$C$2:$F$106,4,FALSE), 0)</f>
        <v>81.282042347392249</v>
      </c>
    </row>
    <row r="7749" spans="1:21" x14ac:dyDescent="0.25">
      <c r="A7749">
        <v>12080</v>
      </c>
      <c r="B7749">
        <v>97396</v>
      </c>
      <c r="C7749" t="s">
        <v>4046</v>
      </c>
      <c r="D7749" t="s">
        <v>239</v>
      </c>
      <c r="E7749">
        <v>109900</v>
      </c>
      <c r="F7749">
        <v>168700</v>
      </c>
      <c r="G7749">
        <f>IFERROR(VLOOKUP(D7749,'ZORI (2)'!$C$2:$E$106,2,FALSE), 0)</f>
        <v>1205</v>
      </c>
      <c r="H7749">
        <f>IFERROR(VLOOKUP(D7749,'ZORI (2)'!$C$2:$E$106,3,FALSE), 0)</f>
        <v>1553</v>
      </c>
      <c r="I7749">
        <f t="shared" si="1089"/>
        <v>33740</v>
      </c>
      <c r="J7749">
        <f t="shared" si="1090"/>
        <v>134960</v>
      </c>
      <c r="K7749">
        <v>2.5000000000000001E-2</v>
      </c>
      <c r="L7749">
        <v>360</v>
      </c>
      <c r="M7749" s="1">
        <f t="shared" si="1091"/>
        <v>533.2551650443894</v>
      </c>
      <c r="N7749">
        <f t="shared" si="1095"/>
        <v>3846.5000000000005</v>
      </c>
      <c r="O7749">
        <f t="shared" si="1092"/>
        <v>67.48</v>
      </c>
      <c r="P7749">
        <f t="shared" si="1093"/>
        <v>155.30000000000001</v>
      </c>
      <c r="Q7749">
        <v>20000</v>
      </c>
      <c r="R7749">
        <f t="shared" si="1094"/>
        <v>9.0523717535951924</v>
      </c>
      <c r="S7749">
        <f t="shared" si="1096"/>
        <v>0.26134141828010454</v>
      </c>
      <c r="T7749">
        <f t="shared" si="1097"/>
        <v>0.16607326403701086</v>
      </c>
      <c r="U7749">
        <f>IFERROR(VLOOKUP(D7749,'ZORI (2)'!$C$2:$F$106,4,FALSE), 0)</f>
        <v>108.10777801188344</v>
      </c>
    </row>
    <row r="7750" spans="1:21" x14ac:dyDescent="0.25">
      <c r="A7750">
        <v>12081</v>
      </c>
      <c r="B7750">
        <v>43542</v>
      </c>
      <c r="C7750" t="s">
        <v>4047</v>
      </c>
      <c r="D7750" t="s">
        <v>342</v>
      </c>
      <c r="E7750">
        <v>223300</v>
      </c>
      <c r="F7750">
        <v>271400</v>
      </c>
      <c r="G7750">
        <f>IFERROR(VLOOKUP(D7750,'ZORI (2)'!$C$2:$E$106,2,FALSE), 0)</f>
        <v>758</v>
      </c>
      <c r="H7750">
        <f>IFERROR(VLOOKUP(D7750,'ZORI (2)'!$C$2:$E$106,3,FALSE), 0)</f>
        <v>841</v>
      </c>
      <c r="I7750">
        <f t="shared" si="1089"/>
        <v>54280</v>
      </c>
      <c r="J7750">
        <f t="shared" si="1090"/>
        <v>217120</v>
      </c>
      <c r="K7750">
        <v>2.5000000000000001E-2</v>
      </c>
      <c r="L7750">
        <v>360</v>
      </c>
      <c r="M7750" s="1">
        <f t="shared" si="1091"/>
        <v>857.88649551302478</v>
      </c>
      <c r="N7750">
        <f t="shared" si="1095"/>
        <v>7815.5000000000009</v>
      </c>
      <c r="O7750">
        <f t="shared" si="1092"/>
        <v>108.56</v>
      </c>
      <c r="P7750">
        <f t="shared" si="1093"/>
        <v>84.100000000000009</v>
      </c>
      <c r="Q7750">
        <v>20000</v>
      </c>
      <c r="R7750">
        <f t="shared" si="1094"/>
        <v>26.892588188664288</v>
      </c>
      <c r="S7750">
        <f t="shared" si="1096"/>
        <v>8.0777570480515939E-2</v>
      </c>
      <c r="T7750">
        <f t="shared" si="1097"/>
        <v>-3.0629668449017249E-2</v>
      </c>
      <c r="U7750">
        <f>IFERROR(VLOOKUP(D7750,'ZORI (2)'!$C$2:$F$106,4,FALSE), 0)</f>
        <v>24.502151786667039</v>
      </c>
    </row>
    <row r="7751" spans="1:21" x14ac:dyDescent="0.25">
      <c r="A7751">
        <v>12086</v>
      </c>
      <c r="B7751">
        <v>98648</v>
      </c>
      <c r="C7751" t="s">
        <v>4048</v>
      </c>
      <c r="D7751" t="s">
        <v>239</v>
      </c>
      <c r="E7751">
        <v>213700</v>
      </c>
      <c r="F7751">
        <v>308900</v>
      </c>
      <c r="G7751">
        <f>IFERROR(VLOOKUP(D7751,'ZORI (2)'!$C$2:$E$106,2,FALSE), 0)</f>
        <v>1205</v>
      </c>
      <c r="H7751">
        <f>IFERROR(VLOOKUP(D7751,'ZORI (2)'!$C$2:$E$106,3,FALSE), 0)</f>
        <v>1553</v>
      </c>
      <c r="I7751">
        <f t="shared" si="1089"/>
        <v>61780</v>
      </c>
      <c r="J7751">
        <f t="shared" si="1090"/>
        <v>247120</v>
      </c>
      <c r="K7751">
        <v>2.5000000000000001E-2</v>
      </c>
      <c r="L7751">
        <v>360</v>
      </c>
      <c r="M7751" s="1">
        <f t="shared" si="1091"/>
        <v>976.42276515833964</v>
      </c>
      <c r="N7751">
        <f t="shared" si="1095"/>
        <v>7479.5000000000009</v>
      </c>
      <c r="O7751">
        <f t="shared" si="1092"/>
        <v>123.56</v>
      </c>
      <c r="P7751">
        <f t="shared" si="1093"/>
        <v>155.30000000000001</v>
      </c>
      <c r="Q7751">
        <v>20000</v>
      </c>
      <c r="R7751">
        <f t="shared" si="1094"/>
        <v>16.575445374543893</v>
      </c>
      <c r="S7751">
        <f t="shared" si="1096"/>
        <v>0.2807887900920269</v>
      </c>
      <c r="T7751">
        <f t="shared" si="1097"/>
        <v>4.0024947687360167E-2</v>
      </c>
      <c r="U7751">
        <f>IFERROR(VLOOKUP(D7751,'ZORI (2)'!$C$2:$F$106,4,FALSE), 0)</f>
        <v>108.10777801188344</v>
      </c>
    </row>
    <row r="7752" spans="1:21" x14ac:dyDescent="0.25">
      <c r="A7752">
        <v>12087</v>
      </c>
      <c r="B7752">
        <v>18051</v>
      </c>
      <c r="C7752" t="s">
        <v>4049</v>
      </c>
      <c r="D7752" t="s">
        <v>349</v>
      </c>
      <c r="E7752">
        <v>265900</v>
      </c>
      <c r="F7752">
        <v>308400</v>
      </c>
      <c r="G7752">
        <f>IFERROR(VLOOKUP(D7752,'ZORI (2)'!$C$2:$E$106,2,FALSE), 0)</f>
        <v>1137</v>
      </c>
      <c r="H7752">
        <f>IFERROR(VLOOKUP(D7752,'ZORI (2)'!$C$2:$E$106,3,FALSE), 0)</f>
        <v>1279</v>
      </c>
      <c r="I7752">
        <f t="shared" si="1089"/>
        <v>61680</v>
      </c>
      <c r="J7752">
        <f t="shared" si="1090"/>
        <v>246720</v>
      </c>
      <c r="K7752">
        <v>2.5000000000000001E-2</v>
      </c>
      <c r="L7752">
        <v>360</v>
      </c>
      <c r="M7752" s="1">
        <f t="shared" si="1091"/>
        <v>974.84228156306881</v>
      </c>
      <c r="N7752">
        <f t="shared" si="1095"/>
        <v>9306.5</v>
      </c>
      <c r="O7752">
        <f t="shared" si="1092"/>
        <v>123.36</v>
      </c>
      <c r="P7752">
        <f t="shared" si="1093"/>
        <v>127.9</v>
      </c>
      <c r="Q7752">
        <v>20000</v>
      </c>
      <c r="R7752">
        <f t="shared" si="1094"/>
        <v>20.093823299452698</v>
      </c>
      <c r="S7752">
        <f t="shared" si="1096"/>
        <v>4.469244410268744E-2</v>
      </c>
      <c r="T7752">
        <f t="shared" si="1097"/>
        <v>6.9765582942873227E-3</v>
      </c>
      <c r="U7752">
        <f>IFERROR(VLOOKUP(D7752,'ZORI (2)'!$C$2:$F$106,4,FALSE), 0)</f>
        <v>41.537623302975142</v>
      </c>
    </row>
    <row r="7753" spans="1:21" x14ac:dyDescent="0.25">
      <c r="A7753">
        <v>12092</v>
      </c>
      <c r="B7753">
        <v>20676</v>
      </c>
      <c r="C7753" t="s">
        <v>4050</v>
      </c>
      <c r="D7753" t="s">
        <v>203</v>
      </c>
      <c r="E7753">
        <v>306400</v>
      </c>
      <c r="F7753">
        <v>337400</v>
      </c>
      <c r="G7753">
        <f>IFERROR(VLOOKUP(D7753,'ZORI (2)'!$C$2:$E$106,2,FALSE), 0)</f>
        <v>1905</v>
      </c>
      <c r="H7753">
        <f>IFERROR(VLOOKUP(D7753,'ZORI (2)'!$C$2:$E$106,3,FALSE), 0)</f>
        <v>2043</v>
      </c>
      <c r="I7753">
        <f t="shared" si="1089"/>
        <v>67480</v>
      </c>
      <c r="J7753">
        <f t="shared" si="1090"/>
        <v>269920</v>
      </c>
      <c r="K7753">
        <v>2.5000000000000001E-2</v>
      </c>
      <c r="L7753">
        <v>360</v>
      </c>
      <c r="M7753" s="1">
        <f t="shared" si="1091"/>
        <v>1066.5103300887788</v>
      </c>
      <c r="N7753">
        <f t="shared" si="1095"/>
        <v>10724.000000000002</v>
      </c>
      <c r="O7753">
        <f t="shared" si="1092"/>
        <v>134.96</v>
      </c>
      <c r="P7753">
        <f t="shared" si="1093"/>
        <v>204.3</v>
      </c>
      <c r="Q7753">
        <v>20000</v>
      </c>
      <c r="R7753">
        <f t="shared" si="1094"/>
        <v>13.762440854951867</v>
      </c>
      <c r="S7753">
        <f t="shared" si="1096"/>
        <v>8.1868985892431269E-4</v>
      </c>
      <c r="T7753">
        <f t="shared" si="1097"/>
        <v>7.786603436657015E-2</v>
      </c>
      <c r="U7753">
        <f>IFERROR(VLOOKUP(D7753,'ZORI (2)'!$C$2:$F$106,4,FALSE), 0)</f>
        <v>40.400261415601996</v>
      </c>
    </row>
    <row r="7754" spans="1:21" x14ac:dyDescent="0.25">
      <c r="A7754">
        <v>12096</v>
      </c>
      <c r="B7754">
        <v>80440</v>
      </c>
      <c r="C7754" t="s">
        <v>4051</v>
      </c>
      <c r="D7754" t="s">
        <v>233</v>
      </c>
      <c r="E7754">
        <v>247600</v>
      </c>
      <c r="F7754">
        <v>343500</v>
      </c>
      <c r="G7754">
        <f>IFERROR(VLOOKUP(D7754,'ZORI (2)'!$C$2:$E$106,2,FALSE), 0)</f>
        <v>1298</v>
      </c>
      <c r="H7754">
        <f>IFERROR(VLOOKUP(D7754,'ZORI (2)'!$C$2:$E$106,3,FALSE), 0)</f>
        <v>1672</v>
      </c>
      <c r="I7754">
        <f t="shared" si="1089"/>
        <v>68700</v>
      </c>
      <c r="J7754">
        <f t="shared" si="1090"/>
        <v>274800</v>
      </c>
      <c r="K7754">
        <v>2.5000000000000001E-2</v>
      </c>
      <c r="L7754">
        <v>360</v>
      </c>
      <c r="M7754" s="1">
        <f t="shared" si="1091"/>
        <v>1085.7922299510833</v>
      </c>
      <c r="N7754">
        <f t="shared" si="1095"/>
        <v>8666</v>
      </c>
      <c r="O7754">
        <f t="shared" si="1092"/>
        <v>137.4</v>
      </c>
      <c r="P7754">
        <f t="shared" si="1093"/>
        <v>167.20000000000002</v>
      </c>
      <c r="Q7754">
        <v>20000</v>
      </c>
      <c r="R7754">
        <f t="shared" si="1094"/>
        <v>17.120215311004785</v>
      </c>
      <c r="S7754">
        <f t="shared" si="1096"/>
        <v>0.24336690001665062</v>
      </c>
      <c r="T7754">
        <f t="shared" si="1097"/>
        <v>3.4707117891122137E-2</v>
      </c>
      <c r="U7754">
        <f>IFERROR(VLOOKUP(D7754,'ZORI (2)'!$C$2:$F$106,4,FALSE), 0)</f>
        <v>103.83832606115948</v>
      </c>
    </row>
    <row r="7755" spans="1:21" x14ac:dyDescent="0.25">
      <c r="A7755">
        <v>12098</v>
      </c>
      <c r="B7755">
        <v>45120</v>
      </c>
      <c r="C7755" t="s">
        <v>4052</v>
      </c>
      <c r="D7755" t="s">
        <v>244</v>
      </c>
      <c r="E7755">
        <v>74900</v>
      </c>
      <c r="F7755">
        <v>104500</v>
      </c>
      <c r="G7755">
        <f>IFERROR(VLOOKUP(D7755,'ZORI (2)'!$C$2:$E$106,2,FALSE), 0)</f>
        <v>976</v>
      </c>
      <c r="H7755">
        <f>IFERROR(VLOOKUP(D7755,'ZORI (2)'!$C$2:$E$106,3,FALSE), 0)</f>
        <v>1123</v>
      </c>
      <c r="I7755">
        <f t="shared" si="1089"/>
        <v>20900</v>
      </c>
      <c r="J7755">
        <f t="shared" si="1090"/>
        <v>83600</v>
      </c>
      <c r="K7755">
        <v>2.5000000000000001E-2</v>
      </c>
      <c r="L7755">
        <v>360</v>
      </c>
      <c r="M7755" s="1">
        <f t="shared" si="1091"/>
        <v>330.32107141161055</v>
      </c>
      <c r="N7755">
        <f t="shared" si="1095"/>
        <v>2621.5000000000005</v>
      </c>
      <c r="O7755">
        <f t="shared" si="1092"/>
        <v>41.8</v>
      </c>
      <c r="P7755">
        <f t="shared" si="1093"/>
        <v>112.30000000000001</v>
      </c>
      <c r="Q7755">
        <v>20000</v>
      </c>
      <c r="R7755">
        <f t="shared" si="1094"/>
        <v>7.7545265657465121</v>
      </c>
      <c r="S7755">
        <f t="shared" si="1096"/>
        <v>7.1558579390185756E-2</v>
      </c>
      <c r="T7755">
        <f t="shared" si="1097"/>
        <v>0.17607268001012544</v>
      </c>
      <c r="U7755">
        <f>IFERROR(VLOOKUP(D7755,'ZORI (2)'!$C$2:$F$106,4,FALSE), 0)</f>
        <v>45.381348996418048</v>
      </c>
    </row>
    <row r="7756" spans="1:21" x14ac:dyDescent="0.25">
      <c r="A7756">
        <v>12107</v>
      </c>
      <c r="B7756">
        <v>7832</v>
      </c>
      <c r="C7756" t="s">
        <v>4053</v>
      </c>
      <c r="D7756" t="s">
        <v>349</v>
      </c>
      <c r="E7756">
        <v>240000</v>
      </c>
      <c r="F7756">
        <v>260300</v>
      </c>
      <c r="G7756">
        <f>IFERROR(VLOOKUP(D7756,'ZORI (2)'!$C$2:$E$106,2,FALSE), 0)</f>
        <v>1137</v>
      </c>
      <c r="H7756">
        <f>IFERROR(VLOOKUP(D7756,'ZORI (2)'!$C$2:$E$106,3,FALSE), 0)</f>
        <v>1279</v>
      </c>
      <c r="I7756">
        <f t="shared" si="1089"/>
        <v>52060</v>
      </c>
      <c r="J7756">
        <f t="shared" si="1090"/>
        <v>208240</v>
      </c>
      <c r="K7756">
        <v>2.5000000000000001E-2</v>
      </c>
      <c r="L7756">
        <v>360</v>
      </c>
      <c r="M7756" s="1">
        <f t="shared" si="1091"/>
        <v>822.79975969801171</v>
      </c>
      <c r="N7756">
        <f t="shared" si="1095"/>
        <v>8400</v>
      </c>
      <c r="O7756">
        <f t="shared" si="1092"/>
        <v>104.12</v>
      </c>
      <c r="P7756">
        <f t="shared" si="1093"/>
        <v>127.9</v>
      </c>
      <c r="Q7756">
        <v>20000</v>
      </c>
      <c r="R7756">
        <f t="shared" si="1094"/>
        <v>16.959864477456346</v>
      </c>
      <c r="S7756">
        <f t="shared" si="1096"/>
        <v>-3.0178837555886736E-2</v>
      </c>
      <c r="T7756">
        <f t="shared" si="1097"/>
        <v>3.3434786025650753E-2</v>
      </c>
      <c r="U7756">
        <f>IFERROR(VLOOKUP(D7756,'ZORI (2)'!$C$2:$F$106,4,FALSE), 0)</f>
        <v>41.537623302975142</v>
      </c>
    </row>
    <row r="7757" spans="1:21" x14ac:dyDescent="0.25">
      <c r="A7757">
        <v>12111</v>
      </c>
      <c r="B7757">
        <v>44234</v>
      </c>
      <c r="C7757" t="s">
        <v>4054</v>
      </c>
      <c r="D7757" t="s">
        <v>369</v>
      </c>
      <c r="E7757">
        <v>159500</v>
      </c>
      <c r="F7757">
        <v>180400</v>
      </c>
      <c r="G7757">
        <f>IFERROR(VLOOKUP(D7757,'ZORI (2)'!$C$2:$E$106,2,FALSE), 0)</f>
        <v>738</v>
      </c>
      <c r="H7757">
        <f>IFERROR(VLOOKUP(D7757,'ZORI (2)'!$C$2:$E$106,3,FALSE), 0)</f>
        <v>822</v>
      </c>
      <c r="I7757">
        <f t="shared" si="1089"/>
        <v>36080</v>
      </c>
      <c r="J7757">
        <f t="shared" si="1090"/>
        <v>144320</v>
      </c>
      <c r="K7757">
        <v>2.5000000000000001E-2</v>
      </c>
      <c r="L7757">
        <v>360</v>
      </c>
      <c r="M7757" s="1">
        <f t="shared" si="1091"/>
        <v>570.23848117372768</v>
      </c>
      <c r="N7757">
        <f t="shared" si="1095"/>
        <v>5582.5000000000009</v>
      </c>
      <c r="O7757">
        <f t="shared" si="1092"/>
        <v>72.16</v>
      </c>
      <c r="P7757">
        <f t="shared" si="1093"/>
        <v>82.2</v>
      </c>
      <c r="Q7757">
        <v>20000</v>
      </c>
      <c r="R7757">
        <f t="shared" si="1094"/>
        <v>18.288726682887265</v>
      </c>
      <c r="S7757">
        <f t="shared" si="1096"/>
        <v>-2.529952858860238E-2</v>
      </c>
      <c r="T7757">
        <f t="shared" si="1097"/>
        <v>1.8955089818208266E-2</v>
      </c>
      <c r="U7757">
        <f>IFERROR(VLOOKUP(D7757,'ZORI (2)'!$C$2:$F$106,4,FALSE), 0)</f>
        <v>24.936995438436416</v>
      </c>
    </row>
    <row r="7758" spans="1:21" x14ac:dyDescent="0.25">
      <c r="A7758">
        <v>12112</v>
      </c>
      <c r="B7758">
        <v>15052</v>
      </c>
      <c r="C7758" t="s">
        <v>4055</v>
      </c>
      <c r="D7758" t="s">
        <v>237</v>
      </c>
      <c r="E7758">
        <v>105900</v>
      </c>
      <c r="F7758">
        <v>138600</v>
      </c>
      <c r="G7758">
        <f>IFERROR(VLOOKUP(D7758,'ZORI (2)'!$C$2:$E$106,2,FALSE), 0)</f>
        <v>1002</v>
      </c>
      <c r="H7758">
        <f>IFERROR(VLOOKUP(D7758,'ZORI (2)'!$C$2:$E$106,3,FALSE), 0)</f>
        <v>1073</v>
      </c>
      <c r="I7758">
        <f t="shared" si="1089"/>
        <v>27720</v>
      </c>
      <c r="J7758">
        <f t="shared" si="1090"/>
        <v>110880</v>
      </c>
      <c r="K7758">
        <v>2.5000000000000001E-2</v>
      </c>
      <c r="L7758">
        <v>360</v>
      </c>
      <c r="M7758" s="1">
        <f t="shared" si="1091"/>
        <v>438.11005260908343</v>
      </c>
      <c r="N7758">
        <f t="shared" si="1095"/>
        <v>3706.5000000000005</v>
      </c>
      <c r="O7758">
        <f t="shared" si="1092"/>
        <v>55.44</v>
      </c>
      <c r="P7758">
        <f t="shared" si="1093"/>
        <v>107.30000000000001</v>
      </c>
      <c r="Q7758">
        <v>20000</v>
      </c>
      <c r="R7758">
        <f t="shared" si="1094"/>
        <v>10.76421248835042</v>
      </c>
      <c r="S7758">
        <f t="shared" si="1096"/>
        <v>6.9390809874504744E-2</v>
      </c>
      <c r="T7758">
        <f t="shared" si="1097"/>
        <v>0.11017275857176746</v>
      </c>
      <c r="U7758">
        <f>IFERROR(VLOOKUP(D7758,'ZORI (2)'!$C$2:$F$106,4,FALSE), 0)</f>
        <v>18.252597429548764</v>
      </c>
    </row>
    <row r="7759" spans="1:21" x14ac:dyDescent="0.25">
      <c r="A7759">
        <v>12116</v>
      </c>
      <c r="B7759">
        <v>21034</v>
      </c>
      <c r="C7759" t="s">
        <v>2226</v>
      </c>
      <c r="D7759" t="s">
        <v>211</v>
      </c>
      <c r="E7759">
        <v>222500</v>
      </c>
      <c r="F7759">
        <v>263200</v>
      </c>
      <c r="G7759">
        <f>IFERROR(VLOOKUP(D7759,'ZORI (2)'!$C$2:$E$106,2,FALSE), 0)</f>
        <v>1535</v>
      </c>
      <c r="H7759">
        <f>IFERROR(VLOOKUP(D7759,'ZORI (2)'!$C$2:$E$106,3,FALSE), 0)</f>
        <v>1616</v>
      </c>
      <c r="I7759">
        <f t="shared" si="1089"/>
        <v>52640</v>
      </c>
      <c r="J7759">
        <f t="shared" si="1090"/>
        <v>210560</v>
      </c>
      <c r="K7759">
        <v>2.5000000000000001E-2</v>
      </c>
      <c r="L7759">
        <v>360</v>
      </c>
      <c r="M7759" s="1">
        <f t="shared" si="1091"/>
        <v>831.96656455058269</v>
      </c>
      <c r="N7759">
        <f t="shared" si="1095"/>
        <v>7787.5000000000009</v>
      </c>
      <c r="O7759">
        <f t="shared" si="1092"/>
        <v>105.28</v>
      </c>
      <c r="P7759">
        <f t="shared" si="1093"/>
        <v>161.60000000000002</v>
      </c>
      <c r="Q7759">
        <v>20000</v>
      </c>
      <c r="R7759">
        <f t="shared" si="1094"/>
        <v>13.572607260726073</v>
      </c>
      <c r="S7759">
        <f t="shared" si="1096"/>
        <v>5.1590670728662039E-2</v>
      </c>
      <c r="T7759">
        <f t="shared" si="1097"/>
        <v>7.7160687891492455E-2</v>
      </c>
      <c r="U7759">
        <f>IFERROR(VLOOKUP(D7759,'ZORI (2)'!$C$2:$F$106,4,FALSE), 0)</f>
        <v>21.024786958888942</v>
      </c>
    </row>
    <row r="7760" spans="1:21" x14ac:dyDescent="0.25">
      <c r="A7760">
        <v>12117</v>
      </c>
      <c r="B7760">
        <v>53076</v>
      </c>
      <c r="C7760" t="s">
        <v>1128</v>
      </c>
      <c r="D7760" t="s">
        <v>353</v>
      </c>
      <c r="E7760">
        <v>264600</v>
      </c>
      <c r="F7760">
        <v>338900</v>
      </c>
      <c r="G7760">
        <f>IFERROR(VLOOKUP(D7760,'ZORI (2)'!$C$2:$E$106,2,FALSE), 0)</f>
        <v>971</v>
      </c>
      <c r="H7760">
        <f>IFERROR(VLOOKUP(D7760,'ZORI (2)'!$C$2:$E$106,3,FALSE), 0)</f>
        <v>1061</v>
      </c>
      <c r="I7760">
        <f t="shared" si="1089"/>
        <v>67780</v>
      </c>
      <c r="J7760">
        <f t="shared" si="1090"/>
        <v>271120</v>
      </c>
      <c r="K7760">
        <v>2.5000000000000001E-2</v>
      </c>
      <c r="L7760">
        <v>360</v>
      </c>
      <c r="M7760" s="1">
        <f t="shared" si="1091"/>
        <v>1071.2517808745915</v>
      </c>
      <c r="N7760">
        <f t="shared" si="1095"/>
        <v>9261</v>
      </c>
      <c r="O7760">
        <f t="shared" si="1092"/>
        <v>135.56</v>
      </c>
      <c r="P7760">
        <f t="shared" si="1093"/>
        <v>106.10000000000001</v>
      </c>
      <c r="Q7760">
        <v>20000</v>
      </c>
      <c r="R7760">
        <f t="shared" si="1094"/>
        <v>26.617970468111846</v>
      </c>
      <c r="S7760">
        <f t="shared" si="1096"/>
        <v>0.15326634020846591</v>
      </c>
      <c r="T7760">
        <f t="shared" si="1097"/>
        <v>-3.1151177033368335E-2</v>
      </c>
      <c r="U7760">
        <f>IFERROR(VLOOKUP(D7760,'ZORI (2)'!$C$2:$F$106,4,FALSE), 0)</f>
        <v>24.07240000865869</v>
      </c>
    </row>
    <row r="7761" spans="1:21" x14ac:dyDescent="0.25">
      <c r="A7761">
        <v>12118</v>
      </c>
      <c r="B7761">
        <v>1518</v>
      </c>
      <c r="C7761" t="s">
        <v>4056</v>
      </c>
      <c r="D7761" t="s">
        <v>365</v>
      </c>
      <c r="E7761">
        <v>256000</v>
      </c>
      <c r="F7761">
        <v>307100</v>
      </c>
      <c r="G7761">
        <f>IFERROR(VLOOKUP(D7761,'ZORI (2)'!$C$2:$E$106,2,FALSE), 0)</f>
        <v>1071</v>
      </c>
      <c r="H7761">
        <f>IFERROR(VLOOKUP(D7761,'ZORI (2)'!$C$2:$E$106,3,FALSE), 0)</f>
        <v>1302</v>
      </c>
      <c r="I7761">
        <f t="shared" si="1089"/>
        <v>61420</v>
      </c>
      <c r="J7761">
        <f t="shared" si="1090"/>
        <v>245680</v>
      </c>
      <c r="K7761">
        <v>2.5000000000000001E-2</v>
      </c>
      <c r="L7761">
        <v>360</v>
      </c>
      <c r="M7761" s="1">
        <f t="shared" si="1091"/>
        <v>970.73302421536448</v>
      </c>
      <c r="N7761">
        <f t="shared" si="1095"/>
        <v>8960</v>
      </c>
      <c r="O7761">
        <f t="shared" si="1092"/>
        <v>122.84</v>
      </c>
      <c r="P7761">
        <f t="shared" si="1093"/>
        <v>130.20000000000002</v>
      </c>
      <c r="Q7761">
        <v>20000</v>
      </c>
      <c r="R7761">
        <f t="shared" si="1094"/>
        <v>19.655657962109576</v>
      </c>
      <c r="S7761">
        <f t="shared" si="1096"/>
        <v>7.7695115103874224E-2</v>
      </c>
      <c r="T7761">
        <f t="shared" si="1097"/>
        <v>1.0386409708072872E-2</v>
      </c>
      <c r="U7761">
        <f>IFERROR(VLOOKUP(D7761,'ZORI (2)'!$C$2:$F$106,4,FALSE), 0)</f>
        <v>68.912445683403433</v>
      </c>
    </row>
    <row r="7762" spans="1:21" x14ac:dyDescent="0.25">
      <c r="A7762">
        <v>12119</v>
      </c>
      <c r="B7762">
        <v>22213</v>
      </c>
      <c r="C7762" t="s">
        <v>624</v>
      </c>
      <c r="D7762" t="s">
        <v>203</v>
      </c>
      <c r="E7762">
        <v>716200</v>
      </c>
      <c r="F7762">
        <v>908700</v>
      </c>
      <c r="G7762">
        <f>IFERROR(VLOOKUP(D7762,'ZORI (2)'!$C$2:$E$106,2,FALSE), 0)</f>
        <v>1905</v>
      </c>
      <c r="H7762">
        <f>IFERROR(VLOOKUP(D7762,'ZORI (2)'!$C$2:$E$106,3,FALSE), 0)</f>
        <v>2043</v>
      </c>
      <c r="I7762">
        <f t="shared" si="1089"/>
        <v>181740</v>
      </c>
      <c r="J7762">
        <f t="shared" si="1090"/>
        <v>726960</v>
      </c>
      <c r="K7762">
        <v>2.5000000000000001E-2</v>
      </c>
      <c r="L7762">
        <v>360</v>
      </c>
      <c r="M7762" s="1">
        <f t="shared" si="1091"/>
        <v>2872.370886045268</v>
      </c>
      <c r="N7762">
        <f t="shared" si="1095"/>
        <v>25067.000000000004</v>
      </c>
      <c r="O7762">
        <f t="shared" si="1092"/>
        <v>363.48</v>
      </c>
      <c r="P7762">
        <f t="shared" si="1093"/>
        <v>204.3</v>
      </c>
      <c r="Q7762">
        <v>20000</v>
      </c>
      <c r="R7762">
        <f t="shared" si="1094"/>
        <v>37.065589818893784</v>
      </c>
      <c r="S7762">
        <f t="shared" si="1096"/>
        <v>0.19366792465718335</v>
      </c>
      <c r="T7762">
        <f t="shared" si="1097"/>
        <v>-7.3921045790223475E-2</v>
      </c>
      <c r="U7762">
        <f>IFERROR(VLOOKUP(D7762,'ZORI (2)'!$C$2:$F$106,4,FALSE), 0)</f>
        <v>40.400261415601996</v>
      </c>
    </row>
    <row r="7763" spans="1:21" x14ac:dyDescent="0.25">
      <c r="A7763">
        <v>12123</v>
      </c>
      <c r="B7763">
        <v>54015</v>
      </c>
      <c r="C7763" t="s">
        <v>425</v>
      </c>
      <c r="D7763" t="s">
        <v>307</v>
      </c>
      <c r="E7763">
        <v>162000</v>
      </c>
      <c r="F7763">
        <v>217900</v>
      </c>
      <c r="G7763">
        <f>IFERROR(VLOOKUP(D7763,'ZORI (2)'!$C$2:$E$106,2,FALSE), 0)</f>
        <v>1268</v>
      </c>
      <c r="H7763">
        <f>IFERROR(VLOOKUP(D7763,'ZORI (2)'!$C$2:$E$106,3,FALSE), 0)</f>
        <v>1485</v>
      </c>
      <c r="I7763">
        <f t="shared" si="1089"/>
        <v>43580</v>
      </c>
      <c r="J7763">
        <f t="shared" si="1090"/>
        <v>174320</v>
      </c>
      <c r="K7763">
        <v>2.5000000000000001E-2</v>
      </c>
      <c r="L7763">
        <v>360</v>
      </c>
      <c r="M7763" s="1">
        <f t="shared" si="1091"/>
        <v>688.77475081904242</v>
      </c>
      <c r="N7763">
        <f t="shared" si="1095"/>
        <v>5670.0000000000009</v>
      </c>
      <c r="O7763">
        <f t="shared" si="1092"/>
        <v>87.16</v>
      </c>
      <c r="P7763">
        <f t="shared" si="1093"/>
        <v>148.5</v>
      </c>
      <c r="Q7763">
        <v>20000</v>
      </c>
      <c r="R7763">
        <f t="shared" si="1094"/>
        <v>12.227833894500561</v>
      </c>
      <c r="S7763">
        <f t="shared" si="1096"/>
        <v>0.16108062023765118</v>
      </c>
      <c r="T7763">
        <f t="shared" si="1097"/>
        <v>9.7137660507891563E-2</v>
      </c>
      <c r="U7763">
        <f>IFERROR(VLOOKUP(D7763,'ZORI (2)'!$C$2:$F$106,4,FALSE), 0)</f>
        <v>66.493977017409904</v>
      </c>
    </row>
    <row r="7764" spans="1:21" x14ac:dyDescent="0.25">
      <c r="A7764">
        <v>12127</v>
      </c>
      <c r="B7764">
        <v>15312</v>
      </c>
      <c r="C7764" t="s">
        <v>1063</v>
      </c>
      <c r="D7764" t="s">
        <v>237</v>
      </c>
      <c r="E7764">
        <v>109600</v>
      </c>
      <c r="F7764">
        <v>124000</v>
      </c>
      <c r="G7764">
        <f>IFERROR(VLOOKUP(D7764,'ZORI (2)'!$C$2:$E$106,2,FALSE), 0)</f>
        <v>1002</v>
      </c>
      <c r="H7764">
        <f>IFERROR(VLOOKUP(D7764,'ZORI (2)'!$C$2:$E$106,3,FALSE), 0)</f>
        <v>1073</v>
      </c>
      <c r="I7764">
        <f t="shared" si="1089"/>
        <v>24800</v>
      </c>
      <c r="J7764">
        <f t="shared" si="1090"/>
        <v>99200</v>
      </c>
      <c r="K7764">
        <v>2.5000000000000001E-2</v>
      </c>
      <c r="L7764">
        <v>360</v>
      </c>
      <c r="M7764" s="1">
        <f t="shared" si="1091"/>
        <v>391.95993162717417</v>
      </c>
      <c r="N7764">
        <f t="shared" si="1095"/>
        <v>3836.0000000000005</v>
      </c>
      <c r="O7764">
        <f t="shared" si="1092"/>
        <v>49.6</v>
      </c>
      <c r="P7764">
        <f t="shared" si="1093"/>
        <v>107.30000000000001</v>
      </c>
      <c r="Q7764">
        <v>20000</v>
      </c>
      <c r="R7764">
        <f t="shared" si="1094"/>
        <v>9.630319975147561</v>
      </c>
      <c r="S7764">
        <f t="shared" si="1096"/>
        <v>-7.0715549027249025E-2</v>
      </c>
      <c r="T7764">
        <f t="shared" si="1097"/>
        <v>0.1293215071238159</v>
      </c>
      <c r="U7764">
        <f>IFERROR(VLOOKUP(D7764,'ZORI (2)'!$C$2:$F$106,4,FALSE), 0)</f>
        <v>18.252597429548764</v>
      </c>
    </row>
    <row r="7765" spans="1:21" x14ac:dyDescent="0.25">
      <c r="A7765">
        <v>12128</v>
      </c>
      <c r="B7765">
        <v>75496</v>
      </c>
      <c r="C7765" t="s">
        <v>4057</v>
      </c>
      <c r="D7765" t="s">
        <v>192</v>
      </c>
      <c r="E7765">
        <v>58400</v>
      </c>
      <c r="F7765">
        <v>73300</v>
      </c>
      <c r="G7765">
        <f>IFERROR(VLOOKUP(D7765,'ZORI (2)'!$C$2:$E$106,2,FALSE), 0)</f>
        <v>1240</v>
      </c>
      <c r="H7765">
        <f>IFERROR(VLOOKUP(D7765,'ZORI (2)'!$C$2:$E$106,3,FALSE), 0)</f>
        <v>1481</v>
      </c>
      <c r="I7765">
        <f t="shared" si="1089"/>
        <v>14660</v>
      </c>
      <c r="J7765">
        <f t="shared" si="1090"/>
        <v>58640</v>
      </c>
      <c r="K7765">
        <v>2.5000000000000001E-2</v>
      </c>
      <c r="L7765">
        <v>360</v>
      </c>
      <c r="M7765" s="1">
        <f t="shared" si="1091"/>
        <v>231.69889506670862</v>
      </c>
      <c r="N7765">
        <f t="shared" si="1095"/>
        <v>2044.0000000000002</v>
      </c>
      <c r="O7765">
        <f t="shared" si="1092"/>
        <v>29.32</v>
      </c>
      <c r="P7765">
        <f t="shared" si="1093"/>
        <v>148.1</v>
      </c>
      <c r="Q7765">
        <v>20000</v>
      </c>
      <c r="R7765">
        <f t="shared" si="1094"/>
        <v>4.1244654512716634</v>
      </c>
      <c r="S7765">
        <f t="shared" si="1096"/>
        <v>-8.8807120481328633E-2</v>
      </c>
      <c r="T7765">
        <f t="shared" si="1097"/>
        <v>0.35044064023538296</v>
      </c>
      <c r="U7765">
        <f>IFERROR(VLOOKUP(D7765,'ZORI (2)'!$C$2:$F$106,4,FALSE), 0)</f>
        <v>73.617039721894315</v>
      </c>
    </row>
    <row r="7766" spans="1:21" x14ac:dyDescent="0.25">
      <c r="A7766">
        <v>12132</v>
      </c>
      <c r="B7766">
        <v>53058</v>
      </c>
      <c r="C7766" t="s">
        <v>4058</v>
      </c>
      <c r="D7766" t="s">
        <v>353</v>
      </c>
      <c r="E7766">
        <v>334300</v>
      </c>
      <c r="F7766">
        <v>386100</v>
      </c>
      <c r="G7766">
        <f>IFERROR(VLOOKUP(D7766,'ZORI (2)'!$C$2:$E$106,2,FALSE), 0)</f>
        <v>971</v>
      </c>
      <c r="H7766">
        <f>IFERROR(VLOOKUP(D7766,'ZORI (2)'!$C$2:$E$106,3,FALSE), 0)</f>
        <v>1061</v>
      </c>
      <c r="I7766">
        <f t="shared" si="1089"/>
        <v>77220</v>
      </c>
      <c r="J7766">
        <f t="shared" si="1090"/>
        <v>308880</v>
      </c>
      <c r="K7766">
        <v>2.5000000000000001E-2</v>
      </c>
      <c r="L7766">
        <v>360</v>
      </c>
      <c r="M7766" s="1">
        <f t="shared" si="1091"/>
        <v>1220.449432268161</v>
      </c>
      <c r="N7766">
        <f t="shared" si="1095"/>
        <v>11700.500000000002</v>
      </c>
      <c r="O7766">
        <f t="shared" si="1092"/>
        <v>154.44</v>
      </c>
      <c r="P7766">
        <f t="shared" si="1093"/>
        <v>106.10000000000001</v>
      </c>
      <c r="Q7766">
        <v>20000</v>
      </c>
      <c r="R7766">
        <f t="shared" si="1094"/>
        <v>30.325164938737039</v>
      </c>
      <c r="S7766">
        <f t="shared" si="1096"/>
        <v>5.4916591644000486E-2</v>
      </c>
      <c r="T7766">
        <f t="shared" si="1097"/>
        <v>-4.6271116890006292E-2</v>
      </c>
      <c r="U7766">
        <f>IFERROR(VLOOKUP(D7766,'ZORI (2)'!$C$2:$F$106,4,FALSE), 0)</f>
        <v>24.07240000865869</v>
      </c>
    </row>
    <row r="7767" spans="1:21" x14ac:dyDescent="0.25">
      <c r="A7767">
        <v>12135</v>
      </c>
      <c r="B7767">
        <v>95231</v>
      </c>
      <c r="C7767" t="s">
        <v>4059</v>
      </c>
      <c r="D7767" t="s">
        <v>354</v>
      </c>
      <c r="E7767">
        <v>176400</v>
      </c>
      <c r="F7767">
        <v>321800</v>
      </c>
      <c r="G7767">
        <f>IFERROR(VLOOKUP(D7767,'ZORI (2)'!$C$2:$E$106,2,FALSE), 0)</f>
        <v>1306</v>
      </c>
      <c r="H7767">
        <f>IFERROR(VLOOKUP(D7767,'ZORI (2)'!$C$2:$E$106,3,FALSE), 0)</f>
        <v>1726</v>
      </c>
      <c r="I7767">
        <f t="shared" si="1089"/>
        <v>64360</v>
      </c>
      <c r="J7767">
        <f t="shared" si="1090"/>
        <v>257440</v>
      </c>
      <c r="K7767">
        <v>2.5000000000000001E-2</v>
      </c>
      <c r="L7767">
        <v>360</v>
      </c>
      <c r="M7767" s="1">
        <f t="shared" si="1091"/>
        <v>1017.1992419163279</v>
      </c>
      <c r="N7767">
        <f t="shared" si="1095"/>
        <v>6174.0000000000009</v>
      </c>
      <c r="O7767">
        <f t="shared" si="1092"/>
        <v>128.72</v>
      </c>
      <c r="P7767">
        <f t="shared" si="1093"/>
        <v>172.60000000000002</v>
      </c>
      <c r="Q7767">
        <v>20000</v>
      </c>
      <c r="R7767">
        <f t="shared" si="1094"/>
        <v>15.536886828891465</v>
      </c>
      <c r="S7767">
        <f t="shared" si="1096"/>
        <v>0.58855529337427315</v>
      </c>
      <c r="T7767">
        <f t="shared" si="1097"/>
        <v>5.4010306592043512E-2</v>
      </c>
      <c r="U7767">
        <f>IFERROR(VLOOKUP(D7767,'ZORI (2)'!$C$2:$F$106,4,FALSE), 0)</f>
        <v>131.92164560158918</v>
      </c>
    </row>
    <row r="7768" spans="1:21" x14ac:dyDescent="0.25">
      <c r="A7768">
        <v>12136</v>
      </c>
      <c r="B7768">
        <v>21140</v>
      </c>
      <c r="C7768" t="s">
        <v>4060</v>
      </c>
      <c r="D7768" t="s">
        <v>211</v>
      </c>
      <c r="E7768">
        <v>404600</v>
      </c>
      <c r="F7768">
        <v>441000</v>
      </c>
      <c r="G7768">
        <f>IFERROR(VLOOKUP(D7768,'ZORI (2)'!$C$2:$E$106,2,FALSE), 0)</f>
        <v>1535</v>
      </c>
      <c r="H7768">
        <f>IFERROR(VLOOKUP(D7768,'ZORI (2)'!$C$2:$E$106,3,FALSE), 0)</f>
        <v>1616</v>
      </c>
      <c r="I7768">
        <f t="shared" si="1089"/>
        <v>88200</v>
      </c>
      <c r="J7768">
        <f t="shared" si="1090"/>
        <v>352800</v>
      </c>
      <c r="K7768">
        <v>2.5000000000000001E-2</v>
      </c>
      <c r="L7768">
        <v>360</v>
      </c>
      <c r="M7768" s="1">
        <f t="shared" si="1091"/>
        <v>1393.9865310289017</v>
      </c>
      <c r="N7768">
        <f t="shared" si="1095"/>
        <v>14161.000000000002</v>
      </c>
      <c r="O7768">
        <f t="shared" si="1092"/>
        <v>176.4</v>
      </c>
      <c r="P7768">
        <f t="shared" si="1093"/>
        <v>161.60000000000002</v>
      </c>
      <c r="Q7768">
        <v>20000</v>
      </c>
      <c r="R7768">
        <f t="shared" si="1094"/>
        <v>22.741336633663366</v>
      </c>
      <c r="S7768">
        <f t="shared" si="1096"/>
        <v>5.1030059645228269E-3</v>
      </c>
      <c r="T7768">
        <f t="shared" si="1097"/>
        <v>-1.1374852872621353E-2</v>
      </c>
      <c r="U7768">
        <f>IFERROR(VLOOKUP(D7768,'ZORI (2)'!$C$2:$F$106,4,FALSE), 0)</f>
        <v>21.024786958888942</v>
      </c>
    </row>
    <row r="7769" spans="1:21" x14ac:dyDescent="0.25">
      <c r="A7769">
        <v>12137</v>
      </c>
      <c r="B7769">
        <v>43522</v>
      </c>
      <c r="C7769" t="s">
        <v>362</v>
      </c>
      <c r="D7769" t="s">
        <v>342</v>
      </c>
      <c r="E7769">
        <v>116300</v>
      </c>
      <c r="F7769">
        <v>146600</v>
      </c>
      <c r="G7769">
        <f>IFERROR(VLOOKUP(D7769,'ZORI (2)'!$C$2:$E$106,2,FALSE), 0)</f>
        <v>758</v>
      </c>
      <c r="H7769">
        <f>IFERROR(VLOOKUP(D7769,'ZORI (2)'!$C$2:$E$106,3,FALSE), 0)</f>
        <v>841</v>
      </c>
      <c r="I7769">
        <f t="shared" si="1089"/>
        <v>29320</v>
      </c>
      <c r="J7769">
        <f t="shared" si="1090"/>
        <v>117280</v>
      </c>
      <c r="K7769">
        <v>2.5000000000000001E-2</v>
      </c>
      <c r="L7769">
        <v>360</v>
      </c>
      <c r="M7769" s="1">
        <f t="shared" si="1091"/>
        <v>463.39779013341723</v>
      </c>
      <c r="N7769">
        <f t="shared" si="1095"/>
        <v>4070.5000000000005</v>
      </c>
      <c r="O7769">
        <f t="shared" si="1092"/>
        <v>58.64</v>
      </c>
      <c r="P7769">
        <f t="shared" si="1093"/>
        <v>84.100000000000009</v>
      </c>
      <c r="Q7769">
        <v>20000</v>
      </c>
      <c r="R7769">
        <f t="shared" si="1094"/>
        <v>14.526357510899723</v>
      </c>
      <c r="S7769">
        <f t="shared" si="1096"/>
        <v>4.437898276347238E-2</v>
      </c>
      <c r="T7769">
        <f t="shared" si="1097"/>
        <v>5.2787415708768264E-2</v>
      </c>
      <c r="U7769">
        <f>IFERROR(VLOOKUP(D7769,'ZORI (2)'!$C$2:$F$106,4,FALSE), 0)</f>
        <v>24.502151786667039</v>
      </c>
    </row>
    <row r="7770" spans="1:21" x14ac:dyDescent="0.25">
      <c r="A7770">
        <v>12141</v>
      </c>
      <c r="B7770">
        <v>29439</v>
      </c>
      <c r="C7770" t="s">
        <v>4061</v>
      </c>
      <c r="D7770" t="s">
        <v>282</v>
      </c>
      <c r="E7770">
        <v>531200</v>
      </c>
      <c r="F7770">
        <v>683400</v>
      </c>
      <c r="G7770">
        <f>IFERROR(VLOOKUP(D7770,'ZORI (2)'!$C$2:$E$106,2,FALSE), 0)</f>
        <v>1225</v>
      </c>
      <c r="H7770">
        <f>IFERROR(VLOOKUP(D7770,'ZORI (2)'!$C$2:$E$106,3,FALSE), 0)</f>
        <v>1478</v>
      </c>
      <c r="I7770">
        <f t="shared" si="1089"/>
        <v>136680</v>
      </c>
      <c r="J7770">
        <f t="shared" si="1090"/>
        <v>546720</v>
      </c>
      <c r="K7770">
        <v>2.5000000000000001E-2</v>
      </c>
      <c r="L7770">
        <v>360</v>
      </c>
      <c r="M7770" s="1">
        <f t="shared" si="1091"/>
        <v>2160.2049780162165</v>
      </c>
      <c r="N7770">
        <f t="shared" si="1095"/>
        <v>18592</v>
      </c>
      <c r="O7770">
        <f t="shared" si="1092"/>
        <v>273.36</v>
      </c>
      <c r="P7770">
        <f t="shared" si="1093"/>
        <v>147.80000000000001</v>
      </c>
      <c r="Q7770">
        <v>20000</v>
      </c>
      <c r="R7770">
        <f t="shared" si="1094"/>
        <v>38.531799729364003</v>
      </c>
      <c r="S7770">
        <f t="shared" si="1096"/>
        <v>0.19938503875098282</v>
      </c>
      <c r="T7770">
        <f t="shared" si="1097"/>
        <v>-7.5541899083679087E-2</v>
      </c>
      <c r="U7770">
        <f>IFERROR(VLOOKUP(D7770,'ZORI (2)'!$C$2:$F$106,4,FALSE), 0)</f>
        <v>73.537636714851274</v>
      </c>
    </row>
    <row r="7771" spans="1:21" x14ac:dyDescent="0.25">
      <c r="A7771">
        <v>12142</v>
      </c>
      <c r="B7771">
        <v>54013</v>
      </c>
      <c r="C7771" t="s">
        <v>4062</v>
      </c>
      <c r="D7771" t="s">
        <v>307</v>
      </c>
      <c r="E7771">
        <v>133500</v>
      </c>
      <c r="F7771">
        <v>144000</v>
      </c>
      <c r="G7771">
        <f>IFERROR(VLOOKUP(D7771,'ZORI (2)'!$C$2:$E$106,2,FALSE), 0)</f>
        <v>1268</v>
      </c>
      <c r="H7771">
        <f>IFERROR(VLOOKUP(D7771,'ZORI (2)'!$C$2:$E$106,3,FALSE), 0)</f>
        <v>1485</v>
      </c>
      <c r="I7771">
        <f t="shared" si="1089"/>
        <v>28800</v>
      </c>
      <c r="J7771">
        <f t="shared" si="1090"/>
        <v>115200</v>
      </c>
      <c r="K7771">
        <v>2.5000000000000001E-2</v>
      </c>
      <c r="L7771">
        <v>360</v>
      </c>
      <c r="M7771" s="1">
        <f t="shared" si="1091"/>
        <v>455.17927543800874</v>
      </c>
      <c r="N7771">
        <f t="shared" si="1095"/>
        <v>4672.5</v>
      </c>
      <c r="O7771">
        <f t="shared" si="1092"/>
        <v>57.599999999999994</v>
      </c>
      <c r="P7771">
        <f t="shared" si="1093"/>
        <v>148.5</v>
      </c>
      <c r="Q7771">
        <v>20000</v>
      </c>
      <c r="R7771">
        <f t="shared" si="1094"/>
        <v>8.0808080808080813</v>
      </c>
      <c r="S7771">
        <f t="shared" si="1096"/>
        <v>-8.9601542619608343E-2</v>
      </c>
      <c r="T7771">
        <f t="shared" si="1097"/>
        <v>0.18485480751309355</v>
      </c>
      <c r="U7771">
        <f>IFERROR(VLOOKUP(D7771,'ZORI (2)'!$C$2:$F$106,4,FALSE), 0)</f>
        <v>66.493977017409904</v>
      </c>
    </row>
    <row r="7772" spans="1:21" x14ac:dyDescent="0.25">
      <c r="A7772">
        <v>12144</v>
      </c>
      <c r="B7772">
        <v>37049</v>
      </c>
      <c r="C7772" t="s">
        <v>3593</v>
      </c>
      <c r="D7772" t="s">
        <v>197</v>
      </c>
      <c r="E7772">
        <v>132400</v>
      </c>
      <c r="F7772">
        <v>194000</v>
      </c>
      <c r="G7772">
        <f>IFERROR(VLOOKUP(D7772,'ZORI (2)'!$C$2:$E$106,2,FALSE), 0)</f>
        <v>1223</v>
      </c>
      <c r="H7772">
        <f>IFERROR(VLOOKUP(D7772,'ZORI (2)'!$C$2:$E$106,3,FALSE), 0)</f>
        <v>1493</v>
      </c>
      <c r="I7772">
        <f t="shared" si="1089"/>
        <v>38800</v>
      </c>
      <c r="J7772">
        <f t="shared" si="1090"/>
        <v>155200</v>
      </c>
      <c r="K7772">
        <v>2.5000000000000001E-2</v>
      </c>
      <c r="L7772">
        <v>360</v>
      </c>
      <c r="M7772" s="1">
        <f t="shared" si="1091"/>
        <v>613.22763496509515</v>
      </c>
      <c r="N7772">
        <f t="shared" si="1095"/>
        <v>4634</v>
      </c>
      <c r="O7772">
        <f t="shared" si="1092"/>
        <v>77.599999999999994</v>
      </c>
      <c r="P7772">
        <f t="shared" si="1093"/>
        <v>149.30000000000001</v>
      </c>
      <c r="Q7772">
        <v>20000</v>
      </c>
      <c r="R7772">
        <f t="shared" si="1094"/>
        <v>10.828309890600581</v>
      </c>
      <c r="S7772">
        <f t="shared" si="1096"/>
        <v>0.23540125068456513</v>
      </c>
      <c r="T7772">
        <f t="shared" si="1097"/>
        <v>0.12350582306679159</v>
      </c>
      <c r="U7772">
        <f>IFERROR(VLOOKUP(D7772,'ZORI (2)'!$C$2:$F$106,4,FALSE), 0)</f>
        <v>82.462282658343199</v>
      </c>
    </row>
    <row r="7773" spans="1:21" x14ac:dyDescent="0.25">
      <c r="A7773">
        <v>12147</v>
      </c>
      <c r="B7773">
        <v>93285</v>
      </c>
      <c r="C7773" t="s">
        <v>4063</v>
      </c>
      <c r="D7773" t="s">
        <v>288</v>
      </c>
      <c r="E7773">
        <v>115800</v>
      </c>
      <c r="F7773">
        <v>148700</v>
      </c>
      <c r="G7773">
        <f>IFERROR(VLOOKUP(D7773,'ZORI (2)'!$C$2:$E$106,2,FALSE), 0)</f>
        <v>1023</v>
      </c>
      <c r="H7773">
        <f>IFERROR(VLOOKUP(D7773,'ZORI (2)'!$C$2:$E$106,3,FALSE), 0)</f>
        <v>1144</v>
      </c>
      <c r="I7773">
        <f t="shared" si="1089"/>
        <v>29740</v>
      </c>
      <c r="J7773">
        <f t="shared" si="1090"/>
        <v>118960</v>
      </c>
      <c r="K7773">
        <v>2.5000000000000001E-2</v>
      </c>
      <c r="L7773">
        <v>360</v>
      </c>
      <c r="M7773" s="1">
        <f t="shared" si="1091"/>
        <v>470.03582123355483</v>
      </c>
      <c r="N7773">
        <f t="shared" si="1095"/>
        <v>4053.0000000000005</v>
      </c>
      <c r="O7773">
        <f t="shared" si="1092"/>
        <v>59.480000000000004</v>
      </c>
      <c r="P7773">
        <f t="shared" si="1093"/>
        <v>114.4</v>
      </c>
      <c r="Q7773">
        <v>20000</v>
      </c>
      <c r="R7773">
        <f t="shared" si="1094"/>
        <v>10.831876456876456</v>
      </c>
      <c r="S7773">
        <f t="shared" si="1096"/>
        <v>6.3259279386212661E-2</v>
      </c>
      <c r="T7773">
        <f t="shared" si="1097"/>
        <v>0.11155745441223472</v>
      </c>
      <c r="U7773">
        <f>IFERROR(VLOOKUP(D7773,'ZORI (2)'!$C$2:$F$106,4,FALSE), 0)</f>
        <v>33.716946525348312</v>
      </c>
    </row>
    <row r="7774" spans="1:21" x14ac:dyDescent="0.25">
      <c r="A7774">
        <v>12148</v>
      </c>
      <c r="B7774">
        <v>20158</v>
      </c>
      <c r="C7774" t="s">
        <v>543</v>
      </c>
      <c r="D7774" t="s">
        <v>203</v>
      </c>
      <c r="E7774">
        <v>463600</v>
      </c>
      <c r="F7774">
        <v>530200</v>
      </c>
      <c r="G7774">
        <f>IFERROR(VLOOKUP(D7774,'ZORI (2)'!$C$2:$E$106,2,FALSE), 0)</f>
        <v>1905</v>
      </c>
      <c r="H7774">
        <f>IFERROR(VLOOKUP(D7774,'ZORI (2)'!$C$2:$E$106,3,FALSE), 0)</f>
        <v>2043</v>
      </c>
      <c r="I7774">
        <f t="shared" si="1089"/>
        <v>106040</v>
      </c>
      <c r="J7774">
        <f t="shared" si="1090"/>
        <v>424160</v>
      </c>
      <c r="K7774">
        <v>2.5000000000000001E-2</v>
      </c>
      <c r="L7774">
        <v>360</v>
      </c>
      <c r="M7774" s="1">
        <f t="shared" si="1091"/>
        <v>1675.944804425224</v>
      </c>
      <c r="N7774">
        <f t="shared" si="1095"/>
        <v>16226.000000000002</v>
      </c>
      <c r="O7774">
        <f t="shared" si="1092"/>
        <v>212.07999999999998</v>
      </c>
      <c r="P7774">
        <f t="shared" si="1093"/>
        <v>204.3</v>
      </c>
      <c r="Q7774">
        <v>20000</v>
      </c>
      <c r="R7774">
        <f t="shared" si="1094"/>
        <v>21.626692772067223</v>
      </c>
      <c r="S7774">
        <f t="shared" si="1096"/>
        <v>6.0769147663386862E-2</v>
      </c>
      <c r="T7774">
        <f t="shared" si="1097"/>
        <v>-4.1604997195583571E-3</v>
      </c>
      <c r="U7774">
        <f>IFERROR(VLOOKUP(D7774,'ZORI (2)'!$C$2:$F$106,4,FALSE), 0)</f>
        <v>40.400261415601996</v>
      </c>
    </row>
    <row r="7775" spans="1:21" x14ac:dyDescent="0.25">
      <c r="A7775">
        <v>12149</v>
      </c>
      <c r="B7775">
        <v>43447</v>
      </c>
      <c r="C7775" t="s">
        <v>2704</v>
      </c>
      <c r="D7775" t="s">
        <v>342</v>
      </c>
      <c r="E7775">
        <v>116700</v>
      </c>
      <c r="F7775">
        <v>129200</v>
      </c>
      <c r="G7775">
        <f>IFERROR(VLOOKUP(D7775,'ZORI (2)'!$C$2:$E$106,2,FALSE), 0)</f>
        <v>758</v>
      </c>
      <c r="H7775">
        <f>IFERROR(VLOOKUP(D7775,'ZORI (2)'!$C$2:$E$106,3,FALSE), 0)</f>
        <v>841</v>
      </c>
      <c r="I7775">
        <f t="shared" si="1089"/>
        <v>25840</v>
      </c>
      <c r="J7775">
        <f t="shared" si="1090"/>
        <v>103360</v>
      </c>
      <c r="K7775">
        <v>2.5000000000000001E-2</v>
      </c>
      <c r="L7775">
        <v>360</v>
      </c>
      <c r="M7775" s="1">
        <f t="shared" si="1091"/>
        <v>408.3969610179912</v>
      </c>
      <c r="N7775">
        <f t="shared" si="1095"/>
        <v>4084.5000000000005</v>
      </c>
      <c r="O7775">
        <f t="shared" si="1092"/>
        <v>51.68</v>
      </c>
      <c r="P7775">
        <f t="shared" si="1093"/>
        <v>84.100000000000009</v>
      </c>
      <c r="Q7775">
        <v>20000</v>
      </c>
      <c r="R7775">
        <f t="shared" si="1094"/>
        <v>12.802219579865239</v>
      </c>
      <c r="S7775">
        <f t="shared" si="1096"/>
        <v>-8.228533680909475E-2</v>
      </c>
      <c r="T7775">
        <f t="shared" si="1097"/>
        <v>7.1345260699338123E-2</v>
      </c>
      <c r="U7775">
        <f>IFERROR(VLOOKUP(D7775,'ZORI (2)'!$C$2:$F$106,4,FALSE), 0)</f>
        <v>24.502151786667039</v>
      </c>
    </row>
    <row r="7776" spans="1:21" x14ac:dyDescent="0.25">
      <c r="A7776">
        <v>12151</v>
      </c>
      <c r="B7776">
        <v>85631</v>
      </c>
      <c r="C7776" t="s">
        <v>4064</v>
      </c>
      <c r="D7776" t="s">
        <v>209</v>
      </c>
      <c r="E7776">
        <v>44700</v>
      </c>
      <c r="F7776">
        <v>59900</v>
      </c>
      <c r="G7776">
        <f>IFERROR(VLOOKUP(D7776,'ZORI (2)'!$C$2:$E$106,2,FALSE), 0)</f>
        <v>1024</v>
      </c>
      <c r="H7776">
        <f>IFERROR(VLOOKUP(D7776,'ZORI (2)'!$C$2:$E$106,3,FALSE), 0)</f>
        <v>1278</v>
      </c>
      <c r="I7776">
        <f t="shared" si="1089"/>
        <v>11980</v>
      </c>
      <c r="J7776">
        <f t="shared" si="1090"/>
        <v>47920</v>
      </c>
      <c r="K7776">
        <v>2.5000000000000001E-2</v>
      </c>
      <c r="L7776">
        <v>360</v>
      </c>
      <c r="M7776" s="1">
        <f t="shared" si="1091"/>
        <v>189.34193471344949</v>
      </c>
      <c r="N7776">
        <f t="shared" si="1095"/>
        <v>1564.5000000000002</v>
      </c>
      <c r="O7776">
        <f t="shared" si="1092"/>
        <v>23.96</v>
      </c>
      <c r="P7776">
        <f t="shared" si="1093"/>
        <v>127.80000000000001</v>
      </c>
      <c r="Q7776">
        <v>20000</v>
      </c>
      <c r="R7776">
        <f t="shared" si="1094"/>
        <v>3.9058424621804901</v>
      </c>
      <c r="S7776">
        <f t="shared" si="1096"/>
        <v>-9.6046902941997594E-2</v>
      </c>
      <c r="T7776">
        <f t="shared" si="1097"/>
        <v>0.33516006449458502</v>
      </c>
      <c r="U7776">
        <f>IFERROR(VLOOKUP(D7776,'ZORI (2)'!$C$2:$F$106,4,FALSE), 0)</f>
        <v>74.874969478603248</v>
      </c>
    </row>
    <row r="7777" spans="1:21" x14ac:dyDescent="0.25">
      <c r="A7777">
        <v>12152</v>
      </c>
      <c r="B7777">
        <v>4097</v>
      </c>
      <c r="C7777" t="s">
        <v>4065</v>
      </c>
      <c r="D7777" t="s">
        <v>239</v>
      </c>
      <c r="E7777">
        <v>268000</v>
      </c>
      <c r="F7777">
        <v>341100</v>
      </c>
      <c r="G7777">
        <f>IFERROR(VLOOKUP(D7777,'ZORI (2)'!$C$2:$E$106,2,FALSE), 0)</f>
        <v>1205</v>
      </c>
      <c r="H7777">
        <f>IFERROR(VLOOKUP(D7777,'ZORI (2)'!$C$2:$E$106,3,FALSE), 0)</f>
        <v>1553</v>
      </c>
      <c r="I7777">
        <f t="shared" si="1089"/>
        <v>68220</v>
      </c>
      <c r="J7777">
        <f t="shared" si="1090"/>
        <v>272880</v>
      </c>
      <c r="K7777">
        <v>2.5000000000000001E-2</v>
      </c>
      <c r="L7777">
        <v>360</v>
      </c>
      <c r="M7777" s="1">
        <f t="shared" si="1091"/>
        <v>1078.2059086937832</v>
      </c>
      <c r="N7777">
        <f t="shared" si="1095"/>
        <v>9380</v>
      </c>
      <c r="O7777">
        <f t="shared" si="1092"/>
        <v>136.44</v>
      </c>
      <c r="P7777">
        <f t="shared" si="1093"/>
        <v>155.30000000000001</v>
      </c>
      <c r="Q7777">
        <v>20000</v>
      </c>
      <c r="R7777">
        <f t="shared" si="1094"/>
        <v>18.303283966516421</v>
      </c>
      <c r="S7777">
        <f t="shared" si="1096"/>
        <v>0.14701728428273589</v>
      </c>
      <c r="T7777">
        <f t="shared" si="1097"/>
        <v>2.2506650570436496E-2</v>
      </c>
      <c r="U7777">
        <f>IFERROR(VLOOKUP(D7777,'ZORI (2)'!$C$2:$F$106,4,FALSE), 0)</f>
        <v>108.10777801188344</v>
      </c>
    </row>
    <row r="7778" spans="1:21" x14ac:dyDescent="0.25">
      <c r="A7778">
        <v>12155</v>
      </c>
      <c r="B7778">
        <v>25315</v>
      </c>
      <c r="C7778" t="s">
        <v>562</v>
      </c>
      <c r="D7778" t="s">
        <v>282</v>
      </c>
      <c r="E7778">
        <v>56600</v>
      </c>
      <c r="F7778">
        <v>59300</v>
      </c>
      <c r="G7778">
        <f>IFERROR(VLOOKUP(D7778,'ZORI (2)'!$C$2:$E$106,2,FALSE), 0)</f>
        <v>1225</v>
      </c>
      <c r="H7778">
        <f>IFERROR(VLOOKUP(D7778,'ZORI (2)'!$C$2:$E$106,3,FALSE), 0)</f>
        <v>1478</v>
      </c>
      <c r="I7778">
        <f t="shared" si="1089"/>
        <v>11860</v>
      </c>
      <c r="J7778">
        <f t="shared" si="1090"/>
        <v>47440</v>
      </c>
      <c r="K7778">
        <v>2.5000000000000001E-2</v>
      </c>
      <c r="L7778">
        <v>360</v>
      </c>
      <c r="M7778" s="1">
        <f t="shared" si="1091"/>
        <v>187.44535439912443</v>
      </c>
      <c r="N7778">
        <f t="shared" si="1095"/>
        <v>1981.0000000000002</v>
      </c>
      <c r="O7778">
        <f t="shared" si="1092"/>
        <v>23.72</v>
      </c>
      <c r="P7778">
        <f t="shared" si="1093"/>
        <v>147.80000000000001</v>
      </c>
      <c r="Q7778">
        <v>20000</v>
      </c>
      <c r="R7778">
        <f t="shared" si="1094"/>
        <v>3.3434821831303565</v>
      </c>
      <c r="S7778">
        <f t="shared" si="1096"/>
        <v>-0.24536465557832046</v>
      </c>
      <c r="T7778">
        <f t="shared" si="1097"/>
        <v>0.39680907027601153</v>
      </c>
      <c r="U7778">
        <f>IFERROR(VLOOKUP(D7778,'ZORI (2)'!$C$2:$F$106,4,FALSE), 0)</f>
        <v>73.537636714851274</v>
      </c>
    </row>
    <row r="7779" spans="1:21" x14ac:dyDescent="0.25">
      <c r="A7779">
        <v>12156</v>
      </c>
      <c r="B7779">
        <v>44040</v>
      </c>
      <c r="C7779" t="s">
        <v>4066</v>
      </c>
      <c r="D7779" t="s">
        <v>217</v>
      </c>
      <c r="E7779">
        <v>430400</v>
      </c>
      <c r="F7779">
        <v>464700</v>
      </c>
      <c r="G7779">
        <f>IFERROR(VLOOKUP(D7779,'ZORI (2)'!$C$2:$E$106,2,FALSE), 0)</f>
        <v>944</v>
      </c>
      <c r="H7779">
        <f>IFERROR(VLOOKUP(D7779,'ZORI (2)'!$C$2:$E$106,3,FALSE), 0)</f>
        <v>1035</v>
      </c>
      <c r="I7779">
        <f t="shared" si="1089"/>
        <v>92940</v>
      </c>
      <c r="J7779">
        <f t="shared" si="1090"/>
        <v>371760</v>
      </c>
      <c r="K7779">
        <v>2.5000000000000001E-2</v>
      </c>
      <c r="L7779">
        <v>360</v>
      </c>
      <c r="M7779" s="1">
        <f t="shared" si="1091"/>
        <v>1468.9014534447408</v>
      </c>
      <c r="N7779">
        <f t="shared" si="1095"/>
        <v>15064.000000000002</v>
      </c>
      <c r="O7779">
        <f t="shared" si="1092"/>
        <v>185.88</v>
      </c>
      <c r="P7779">
        <f t="shared" si="1093"/>
        <v>103.5</v>
      </c>
      <c r="Q7779">
        <v>20000</v>
      </c>
      <c r="R7779">
        <f t="shared" si="1094"/>
        <v>37.415458937198068</v>
      </c>
      <c r="S7779">
        <f t="shared" si="1096"/>
        <v>-1.6413729096127734E-3</v>
      </c>
      <c r="T7779">
        <f t="shared" si="1097"/>
        <v>-6.7805517338027629E-2</v>
      </c>
      <c r="U7779">
        <f>IFERROR(VLOOKUP(D7779,'ZORI (2)'!$C$2:$F$106,4,FALSE), 0)</f>
        <v>26.6528291053638</v>
      </c>
    </row>
    <row r="7780" spans="1:21" x14ac:dyDescent="0.25">
      <c r="A7780">
        <v>12161</v>
      </c>
      <c r="B7780">
        <v>45369</v>
      </c>
      <c r="C7780" t="s">
        <v>4067</v>
      </c>
      <c r="D7780" t="s">
        <v>241</v>
      </c>
      <c r="E7780">
        <v>120500</v>
      </c>
      <c r="F7780">
        <v>161500</v>
      </c>
      <c r="G7780">
        <f>IFERROR(VLOOKUP(D7780,'ZORI (2)'!$C$2:$E$106,2,FALSE), 0)</f>
        <v>1186</v>
      </c>
      <c r="H7780">
        <f>IFERROR(VLOOKUP(D7780,'ZORI (2)'!$C$2:$E$106,3,FALSE), 0)</f>
        <v>1326</v>
      </c>
      <c r="I7780">
        <f t="shared" si="1089"/>
        <v>32300</v>
      </c>
      <c r="J7780">
        <f t="shared" si="1090"/>
        <v>129200</v>
      </c>
      <c r="K7780">
        <v>2.5000000000000001E-2</v>
      </c>
      <c r="L7780">
        <v>360</v>
      </c>
      <c r="M7780" s="1">
        <f t="shared" si="1091"/>
        <v>510.49620127248897</v>
      </c>
      <c r="N7780">
        <f t="shared" si="1095"/>
        <v>4217.5</v>
      </c>
      <c r="O7780">
        <f t="shared" si="1092"/>
        <v>64.599999999999994</v>
      </c>
      <c r="P7780">
        <f t="shared" si="1093"/>
        <v>132.6</v>
      </c>
      <c r="Q7780">
        <v>20000</v>
      </c>
      <c r="R7780">
        <f t="shared" si="1094"/>
        <v>10.149572649572649</v>
      </c>
      <c r="S7780">
        <f t="shared" si="1096"/>
        <v>0.11596731563217993</v>
      </c>
      <c r="T7780">
        <f t="shared" si="1097"/>
        <v>0.13128049869031949</v>
      </c>
      <c r="U7780">
        <f>IFERROR(VLOOKUP(D7780,'ZORI (2)'!$C$2:$F$106,4,FALSE), 0)</f>
        <v>40.773766075750224</v>
      </c>
    </row>
    <row r="7781" spans="1:21" x14ac:dyDescent="0.25">
      <c r="A7781">
        <v>12163</v>
      </c>
      <c r="B7781">
        <v>75141</v>
      </c>
      <c r="C7781" t="s">
        <v>4068</v>
      </c>
      <c r="D7781" t="s">
        <v>192</v>
      </c>
      <c r="E7781">
        <v>69400</v>
      </c>
      <c r="F7781">
        <v>118400</v>
      </c>
      <c r="G7781">
        <f>IFERROR(VLOOKUP(D7781,'ZORI (2)'!$C$2:$E$106,2,FALSE), 0)</f>
        <v>1240</v>
      </c>
      <c r="H7781">
        <f>IFERROR(VLOOKUP(D7781,'ZORI (2)'!$C$2:$E$106,3,FALSE), 0)</f>
        <v>1481</v>
      </c>
      <c r="I7781">
        <f t="shared" si="1089"/>
        <v>23680</v>
      </c>
      <c r="J7781">
        <f t="shared" si="1090"/>
        <v>94720</v>
      </c>
      <c r="K7781">
        <v>2.5000000000000001E-2</v>
      </c>
      <c r="L7781">
        <v>360</v>
      </c>
      <c r="M7781" s="1">
        <f t="shared" si="1091"/>
        <v>374.25851536014056</v>
      </c>
      <c r="N7781">
        <f t="shared" si="1095"/>
        <v>2429.0000000000005</v>
      </c>
      <c r="O7781">
        <f t="shared" si="1092"/>
        <v>47.36</v>
      </c>
      <c r="P7781">
        <f t="shared" si="1093"/>
        <v>148.1</v>
      </c>
      <c r="Q7781">
        <v>20000</v>
      </c>
      <c r="R7781">
        <f t="shared" si="1094"/>
        <v>6.6621652036911998</v>
      </c>
      <c r="S7781">
        <f t="shared" si="1096"/>
        <v>0.28935303662241774</v>
      </c>
      <c r="T7781">
        <f t="shared" si="1097"/>
        <v>0.23716363000018026</v>
      </c>
      <c r="U7781">
        <f>IFERROR(VLOOKUP(D7781,'ZORI (2)'!$C$2:$F$106,4,FALSE), 0)</f>
        <v>73.617039721894315</v>
      </c>
    </row>
    <row r="7782" spans="1:21" x14ac:dyDescent="0.25">
      <c r="A7782">
        <v>12165</v>
      </c>
      <c r="B7782">
        <v>37035</v>
      </c>
      <c r="C7782" t="s">
        <v>4069</v>
      </c>
      <c r="D7782" t="s">
        <v>197</v>
      </c>
      <c r="E7782">
        <v>129500</v>
      </c>
      <c r="F7782">
        <v>175700</v>
      </c>
      <c r="G7782">
        <f>IFERROR(VLOOKUP(D7782,'ZORI (2)'!$C$2:$E$106,2,FALSE), 0)</f>
        <v>1223</v>
      </c>
      <c r="H7782">
        <f>IFERROR(VLOOKUP(D7782,'ZORI (2)'!$C$2:$E$106,3,FALSE), 0)</f>
        <v>1493</v>
      </c>
      <c r="I7782">
        <f t="shared" si="1089"/>
        <v>35140</v>
      </c>
      <c r="J7782">
        <f t="shared" si="1090"/>
        <v>140560</v>
      </c>
      <c r="K7782">
        <v>2.5000000000000001E-2</v>
      </c>
      <c r="L7782">
        <v>360</v>
      </c>
      <c r="M7782" s="1">
        <f t="shared" si="1091"/>
        <v>555.38193537818154</v>
      </c>
      <c r="N7782">
        <f t="shared" si="1095"/>
        <v>4532.5</v>
      </c>
      <c r="O7782">
        <f t="shared" si="1092"/>
        <v>70.28</v>
      </c>
      <c r="P7782">
        <f t="shared" si="1093"/>
        <v>149.30000000000001</v>
      </c>
      <c r="Q7782">
        <v>20000</v>
      </c>
      <c r="R7782">
        <f t="shared" si="1094"/>
        <v>9.8068765349408356</v>
      </c>
      <c r="S7782">
        <f t="shared" si="1096"/>
        <v>0.14066836544235795</v>
      </c>
      <c r="T7782">
        <f t="shared" si="1097"/>
        <v>0.14439577318633914</v>
      </c>
      <c r="U7782">
        <f>IFERROR(VLOOKUP(D7782,'ZORI (2)'!$C$2:$F$106,4,FALSE), 0)</f>
        <v>82.462282658343199</v>
      </c>
    </row>
    <row r="7783" spans="1:21" x14ac:dyDescent="0.25">
      <c r="A7783">
        <v>12173</v>
      </c>
      <c r="B7783">
        <v>63037</v>
      </c>
      <c r="C7783" t="s">
        <v>4070</v>
      </c>
      <c r="D7783" t="s">
        <v>207</v>
      </c>
      <c r="E7783">
        <v>126300</v>
      </c>
      <c r="F7783">
        <v>145400</v>
      </c>
      <c r="G7783">
        <f>IFERROR(VLOOKUP(D7783,'ZORI (2)'!$C$2:$E$106,2,FALSE), 0)</f>
        <v>959</v>
      </c>
      <c r="H7783">
        <f>IFERROR(VLOOKUP(D7783,'ZORI (2)'!$C$2:$E$106,3,FALSE), 0)</f>
        <v>1054</v>
      </c>
      <c r="I7783">
        <f t="shared" si="1089"/>
        <v>29080</v>
      </c>
      <c r="J7783">
        <f t="shared" si="1090"/>
        <v>116320</v>
      </c>
      <c r="K7783">
        <v>2.5000000000000001E-2</v>
      </c>
      <c r="L7783">
        <v>360</v>
      </c>
      <c r="M7783" s="1">
        <f t="shared" si="1091"/>
        <v>459.60462950476716</v>
      </c>
      <c r="N7783">
        <f t="shared" si="1095"/>
        <v>4420.5</v>
      </c>
      <c r="O7783">
        <f t="shared" si="1092"/>
        <v>58.16</v>
      </c>
      <c r="P7783">
        <f t="shared" si="1093"/>
        <v>105.4</v>
      </c>
      <c r="Q7783">
        <v>20000</v>
      </c>
      <c r="R7783">
        <f t="shared" si="1094"/>
        <v>11.495888678051866</v>
      </c>
      <c r="S7783">
        <f t="shared" si="1096"/>
        <v>-3.5300440218815621E-2</v>
      </c>
      <c r="T7783">
        <f t="shared" si="1097"/>
        <v>9.6635067820726797E-2</v>
      </c>
      <c r="U7783">
        <f>IFERROR(VLOOKUP(D7783,'ZORI (2)'!$C$2:$F$106,4,FALSE), 0)</f>
        <v>28.58788216714769</v>
      </c>
    </row>
    <row r="7784" spans="1:21" x14ac:dyDescent="0.25">
      <c r="A7784">
        <v>12174</v>
      </c>
      <c r="B7784">
        <v>95627</v>
      </c>
      <c r="C7784" t="s">
        <v>4071</v>
      </c>
      <c r="D7784" t="s">
        <v>222</v>
      </c>
      <c r="E7784">
        <v>206900</v>
      </c>
      <c r="F7784">
        <v>332400</v>
      </c>
      <c r="G7784">
        <f>IFERROR(VLOOKUP(D7784,'ZORI (2)'!$C$2:$E$106,2,FALSE), 0)</f>
        <v>1254</v>
      </c>
      <c r="H7784">
        <f>IFERROR(VLOOKUP(D7784,'ZORI (2)'!$C$2:$E$106,3,FALSE), 0)</f>
        <v>1663</v>
      </c>
      <c r="I7784">
        <f t="shared" si="1089"/>
        <v>66480</v>
      </c>
      <c r="J7784">
        <f t="shared" si="1090"/>
        <v>265920</v>
      </c>
      <c r="K7784">
        <v>2.5000000000000001E-2</v>
      </c>
      <c r="L7784">
        <v>360</v>
      </c>
      <c r="M7784" s="1">
        <f t="shared" si="1091"/>
        <v>1050.7054941360702</v>
      </c>
      <c r="N7784">
        <f t="shared" si="1095"/>
        <v>7241.5000000000009</v>
      </c>
      <c r="O7784">
        <f t="shared" si="1092"/>
        <v>132.95999999999998</v>
      </c>
      <c r="P7784">
        <f t="shared" si="1093"/>
        <v>166.3</v>
      </c>
      <c r="Q7784">
        <v>20000</v>
      </c>
      <c r="R7784">
        <f t="shared" si="1094"/>
        <v>16.656644618159952</v>
      </c>
      <c r="S7784">
        <f t="shared" si="1096"/>
        <v>0.41965435431138864</v>
      </c>
      <c r="T7784">
        <f t="shared" si="1097"/>
        <v>4.0080601253364045E-2</v>
      </c>
      <c r="U7784">
        <f>IFERROR(VLOOKUP(D7784,'ZORI (2)'!$C$2:$F$106,4,FALSE), 0)</f>
        <v>129.20448974423459</v>
      </c>
    </row>
    <row r="7785" spans="1:21" x14ac:dyDescent="0.25">
      <c r="A7785">
        <v>12176</v>
      </c>
      <c r="B7785">
        <v>34289</v>
      </c>
      <c r="C7785" t="s">
        <v>1399</v>
      </c>
      <c r="D7785" t="s">
        <v>338</v>
      </c>
      <c r="E7785">
        <v>189800</v>
      </c>
      <c r="F7785">
        <v>261000</v>
      </c>
      <c r="G7785">
        <f>IFERROR(VLOOKUP(D7785,'ZORI (2)'!$C$2:$E$106,2,FALSE), 0)</f>
        <v>1379</v>
      </c>
      <c r="H7785">
        <f>IFERROR(VLOOKUP(D7785,'ZORI (2)'!$C$2:$E$106,3,FALSE), 0)</f>
        <v>1619</v>
      </c>
      <c r="I7785">
        <f t="shared" si="1089"/>
        <v>52200</v>
      </c>
      <c r="J7785">
        <f t="shared" si="1090"/>
        <v>208800</v>
      </c>
      <c r="K7785">
        <v>2.5000000000000001E-2</v>
      </c>
      <c r="L7785">
        <v>360</v>
      </c>
      <c r="M7785" s="1">
        <f t="shared" si="1091"/>
        <v>825.01243673139084</v>
      </c>
      <c r="N7785">
        <f t="shared" si="1095"/>
        <v>6643.0000000000009</v>
      </c>
      <c r="O7785">
        <f t="shared" si="1092"/>
        <v>104.39999999999999</v>
      </c>
      <c r="P7785">
        <f t="shared" si="1093"/>
        <v>161.9</v>
      </c>
      <c r="Q7785">
        <v>20000</v>
      </c>
      <c r="R7785">
        <f t="shared" si="1094"/>
        <v>13.434218653489809</v>
      </c>
      <c r="S7785">
        <f t="shared" si="1096"/>
        <v>0.20586020337918065</v>
      </c>
      <c r="T7785">
        <f t="shared" si="1097"/>
        <v>8.031468563123309E-2</v>
      </c>
      <c r="U7785">
        <f>IFERROR(VLOOKUP(D7785,'ZORI (2)'!$C$2:$F$106,4,FALSE), 0)</f>
        <v>68.493414202503047</v>
      </c>
    </row>
    <row r="7786" spans="1:21" x14ac:dyDescent="0.25">
      <c r="A7786">
        <v>12179</v>
      </c>
      <c r="B7786">
        <v>4259</v>
      </c>
      <c r="C7786" t="s">
        <v>2905</v>
      </c>
      <c r="D7786" t="s">
        <v>323</v>
      </c>
      <c r="E7786">
        <v>160300</v>
      </c>
      <c r="F7786">
        <v>189600</v>
      </c>
      <c r="G7786">
        <f>IFERROR(VLOOKUP(D7786,'ZORI (2)'!$C$2:$E$106,2,FALSE), 0)</f>
        <v>970</v>
      </c>
      <c r="H7786">
        <f>IFERROR(VLOOKUP(D7786,'ZORI (2)'!$C$2:$E$106,3,FALSE), 0)</f>
        <v>1064</v>
      </c>
      <c r="I7786">
        <f t="shared" si="1089"/>
        <v>37920</v>
      </c>
      <c r="J7786">
        <f t="shared" si="1090"/>
        <v>151680</v>
      </c>
      <c r="K7786">
        <v>2.5000000000000001E-2</v>
      </c>
      <c r="L7786">
        <v>360</v>
      </c>
      <c r="M7786" s="1">
        <f t="shared" si="1091"/>
        <v>599.31937932671144</v>
      </c>
      <c r="N7786">
        <f t="shared" si="1095"/>
        <v>5610.5000000000009</v>
      </c>
      <c r="O7786">
        <f t="shared" si="1092"/>
        <v>75.84</v>
      </c>
      <c r="P7786">
        <f t="shared" si="1093"/>
        <v>106.4</v>
      </c>
      <c r="Q7786">
        <v>20000</v>
      </c>
      <c r="R7786">
        <f t="shared" si="1094"/>
        <v>14.849624060150376</v>
      </c>
      <c r="S7786">
        <f t="shared" si="1096"/>
        <v>1.9845570852641461E-2</v>
      </c>
      <c r="T7786">
        <f t="shared" si="1097"/>
        <v>5.3348981167777108E-2</v>
      </c>
      <c r="U7786">
        <f>IFERROR(VLOOKUP(D7786,'ZORI (2)'!$C$2:$F$106,4,FALSE), 0)</f>
        <v>28.706214809819198</v>
      </c>
    </row>
    <row r="7787" spans="1:21" x14ac:dyDescent="0.25">
      <c r="A7787">
        <v>12182</v>
      </c>
      <c r="B7787">
        <v>80547</v>
      </c>
      <c r="C7787" t="s">
        <v>4073</v>
      </c>
      <c r="D7787" t="s">
        <v>278</v>
      </c>
      <c r="E7787">
        <v>368500</v>
      </c>
      <c r="F7787">
        <v>481200</v>
      </c>
      <c r="G7787">
        <f>IFERROR(VLOOKUP(D7787,'ZORI (2)'!$C$2:$E$106,2,FALSE), 0)</f>
        <v>1278</v>
      </c>
      <c r="H7787">
        <f>IFERROR(VLOOKUP(D7787,'ZORI (2)'!$C$2:$E$106,3,FALSE), 0)</f>
        <v>1555</v>
      </c>
      <c r="I7787">
        <f t="shared" si="1089"/>
        <v>96240</v>
      </c>
      <c r="J7787">
        <f t="shared" si="1090"/>
        <v>384960</v>
      </c>
      <c r="K7787">
        <v>2.5000000000000001E-2</v>
      </c>
      <c r="L7787">
        <v>360</v>
      </c>
      <c r="M7787" s="1">
        <f t="shared" si="1091"/>
        <v>1521.0574120886793</v>
      </c>
      <c r="N7787">
        <f t="shared" si="1095"/>
        <v>12897.500000000002</v>
      </c>
      <c r="O7787">
        <f t="shared" si="1092"/>
        <v>192.48000000000002</v>
      </c>
      <c r="P7787">
        <f t="shared" si="1093"/>
        <v>155.5</v>
      </c>
      <c r="Q7787">
        <v>20000</v>
      </c>
      <c r="R7787">
        <f t="shared" si="1094"/>
        <v>25.787781350482316</v>
      </c>
      <c r="S7787">
        <f t="shared" si="1096"/>
        <v>0.19881165179155327</v>
      </c>
      <c r="T7787">
        <f t="shared" si="1097"/>
        <v>-2.9181678018113655E-2</v>
      </c>
      <c r="U7787">
        <f>IFERROR(VLOOKUP(D7787,'ZORI (2)'!$C$2:$F$106,4,FALSE), 0)</f>
        <v>73.802013826845936</v>
      </c>
    </row>
    <row r="7788" spans="1:21" x14ac:dyDescent="0.25">
      <c r="A7788">
        <v>12184</v>
      </c>
      <c r="B7788">
        <v>6093</v>
      </c>
      <c r="C7788" t="s">
        <v>3063</v>
      </c>
      <c r="D7788" t="s">
        <v>229</v>
      </c>
      <c r="E7788">
        <v>268300</v>
      </c>
      <c r="F7788">
        <v>280200</v>
      </c>
      <c r="G7788">
        <f>IFERROR(VLOOKUP(D7788,'ZORI (2)'!$C$2:$E$106,2,FALSE), 0)</f>
        <v>1194</v>
      </c>
      <c r="H7788">
        <f>IFERROR(VLOOKUP(D7788,'ZORI (2)'!$C$2:$E$106,3,FALSE), 0)</f>
        <v>1316</v>
      </c>
      <c r="I7788">
        <f t="shared" si="1089"/>
        <v>56040</v>
      </c>
      <c r="J7788">
        <f t="shared" si="1090"/>
        <v>224160</v>
      </c>
      <c r="K7788">
        <v>2.5000000000000001E-2</v>
      </c>
      <c r="L7788">
        <v>360</v>
      </c>
      <c r="M7788" s="1">
        <f t="shared" si="1091"/>
        <v>885.70300678979197</v>
      </c>
      <c r="N7788">
        <f t="shared" si="1095"/>
        <v>9390.5</v>
      </c>
      <c r="O7788">
        <f t="shared" si="1092"/>
        <v>112.08</v>
      </c>
      <c r="P7788">
        <f t="shared" si="1093"/>
        <v>131.6</v>
      </c>
      <c r="Q7788">
        <v>20000</v>
      </c>
      <c r="R7788">
        <f t="shared" si="1094"/>
        <v>17.743161094224924</v>
      </c>
      <c r="S7788">
        <f t="shared" si="1096"/>
        <v>-5.8753974345839052E-2</v>
      </c>
      <c r="T7788">
        <f t="shared" si="1097"/>
        <v>2.6213166474765986E-2</v>
      </c>
      <c r="U7788">
        <f>IFERROR(VLOOKUP(D7788,'ZORI (2)'!$C$2:$F$106,4,FALSE), 0)</f>
        <v>32.864931789014847</v>
      </c>
    </row>
    <row r="7789" spans="1:21" x14ac:dyDescent="0.25">
      <c r="A7789">
        <v>12186</v>
      </c>
      <c r="B7789">
        <v>27233</v>
      </c>
      <c r="C7789" t="s">
        <v>4074</v>
      </c>
      <c r="D7789" t="s">
        <v>243</v>
      </c>
      <c r="E7789">
        <v>121000</v>
      </c>
      <c r="F7789">
        <v>141700</v>
      </c>
      <c r="G7789">
        <f>IFERROR(VLOOKUP(D7789,'ZORI (2)'!$C$2:$E$106,2,FALSE), 0)</f>
        <v>1008</v>
      </c>
      <c r="H7789">
        <f>IFERROR(VLOOKUP(D7789,'ZORI (2)'!$C$2:$E$106,3,FALSE), 0)</f>
        <v>1126</v>
      </c>
      <c r="I7789">
        <f t="shared" si="1089"/>
        <v>28340</v>
      </c>
      <c r="J7789">
        <f t="shared" si="1090"/>
        <v>113360</v>
      </c>
      <c r="K7789">
        <v>2.5000000000000001E-2</v>
      </c>
      <c r="L7789">
        <v>360</v>
      </c>
      <c r="M7789" s="1">
        <f t="shared" si="1091"/>
        <v>447.9090508997628</v>
      </c>
      <c r="N7789">
        <f t="shared" si="1095"/>
        <v>4235</v>
      </c>
      <c r="O7789">
        <f t="shared" si="1092"/>
        <v>56.68</v>
      </c>
      <c r="P7789">
        <f t="shared" si="1093"/>
        <v>112.60000000000001</v>
      </c>
      <c r="Q7789">
        <v>20000</v>
      </c>
      <c r="R7789">
        <f t="shared" si="1094"/>
        <v>10.486974541148609</v>
      </c>
      <c r="S7789">
        <f t="shared" si="1096"/>
        <v>-2.4339862980686473E-2</v>
      </c>
      <c r="T7789">
        <f t="shared" si="1097"/>
        <v>0.11613374016553202</v>
      </c>
      <c r="U7789">
        <f>IFERROR(VLOOKUP(D7789,'ZORI (2)'!$C$2:$F$106,4,FALSE), 0)</f>
        <v>34.688654068563046</v>
      </c>
    </row>
    <row r="7790" spans="1:21" x14ac:dyDescent="0.25">
      <c r="A7790">
        <v>12187</v>
      </c>
      <c r="B7790">
        <v>37338</v>
      </c>
      <c r="C7790" t="s">
        <v>4075</v>
      </c>
      <c r="D7790" t="s">
        <v>322</v>
      </c>
      <c r="E7790">
        <v>67800</v>
      </c>
      <c r="F7790">
        <v>82800</v>
      </c>
      <c r="G7790">
        <f>IFERROR(VLOOKUP(D7790,'ZORI (2)'!$C$2:$E$106,2,FALSE), 0)</f>
        <v>824</v>
      </c>
      <c r="H7790">
        <f>IFERROR(VLOOKUP(D7790,'ZORI (2)'!$C$2:$E$106,3,FALSE), 0)</f>
        <v>922</v>
      </c>
      <c r="I7790">
        <f t="shared" si="1089"/>
        <v>16560</v>
      </c>
      <c r="J7790">
        <f t="shared" si="1090"/>
        <v>66240</v>
      </c>
      <c r="K7790">
        <v>2.5000000000000001E-2</v>
      </c>
      <c r="L7790">
        <v>360</v>
      </c>
      <c r="M7790" s="1">
        <f t="shared" si="1091"/>
        <v>261.72808337685507</v>
      </c>
      <c r="N7790">
        <f t="shared" si="1095"/>
        <v>2373</v>
      </c>
      <c r="O7790">
        <f t="shared" si="1092"/>
        <v>33.119999999999997</v>
      </c>
      <c r="P7790">
        <f t="shared" si="1093"/>
        <v>92.2</v>
      </c>
      <c r="Q7790">
        <v>20000</v>
      </c>
      <c r="R7790">
        <f t="shared" si="1094"/>
        <v>7.4837310195227769</v>
      </c>
      <c r="S7790">
        <f t="shared" si="1096"/>
        <v>-8.1765051622991358E-2</v>
      </c>
      <c r="T7790">
        <f t="shared" si="1097"/>
        <v>0.16488385173189171</v>
      </c>
      <c r="U7790">
        <f>IFERROR(VLOOKUP(D7790,'ZORI (2)'!$C$2:$F$106,4,FALSE), 0)</f>
        <v>32.391485506739784</v>
      </c>
    </row>
    <row r="7791" spans="1:21" x14ac:dyDescent="0.25">
      <c r="A7791">
        <v>12195</v>
      </c>
      <c r="B7791">
        <v>77650</v>
      </c>
      <c r="C7791" t="s">
        <v>4076</v>
      </c>
      <c r="D7791" t="s">
        <v>193</v>
      </c>
      <c r="E7791">
        <v>204200</v>
      </c>
      <c r="F7791">
        <v>247500</v>
      </c>
      <c r="G7791">
        <f>IFERROR(VLOOKUP(D7791,'ZORI (2)'!$C$2:$E$106,2,FALSE), 0)</f>
        <v>1302</v>
      </c>
      <c r="H7791">
        <f>IFERROR(VLOOKUP(D7791,'ZORI (2)'!$C$2:$E$106,3,FALSE), 0)</f>
        <v>1452</v>
      </c>
      <c r="I7791">
        <f t="shared" si="1089"/>
        <v>49500</v>
      </c>
      <c r="J7791">
        <f t="shared" si="1090"/>
        <v>198000</v>
      </c>
      <c r="K7791">
        <v>2.5000000000000001E-2</v>
      </c>
      <c r="L7791">
        <v>360</v>
      </c>
      <c r="M7791" s="1">
        <f t="shared" si="1091"/>
        <v>782.33937965907751</v>
      </c>
      <c r="N7791">
        <f t="shared" si="1095"/>
        <v>7147.0000000000009</v>
      </c>
      <c r="O7791">
        <f t="shared" si="1092"/>
        <v>99</v>
      </c>
      <c r="P7791">
        <f t="shared" si="1093"/>
        <v>145.20000000000002</v>
      </c>
      <c r="Q7791">
        <v>20000</v>
      </c>
      <c r="R7791">
        <f t="shared" si="1094"/>
        <v>14.204545454545455</v>
      </c>
      <c r="S7791">
        <f t="shared" si="1096"/>
        <v>6.9821523512299699E-2</v>
      </c>
      <c r="T7791">
        <f t="shared" si="1097"/>
        <v>6.6610923377184633E-2</v>
      </c>
      <c r="U7791">
        <f>IFERROR(VLOOKUP(D7791,'ZORI (2)'!$C$2:$F$106,4,FALSE), 0)</f>
        <v>33.665786847801911</v>
      </c>
    </row>
    <row r="7792" spans="1:21" x14ac:dyDescent="0.25">
      <c r="A7792">
        <v>12197</v>
      </c>
      <c r="B7792">
        <v>23690</v>
      </c>
      <c r="C7792" t="s">
        <v>1850</v>
      </c>
      <c r="D7792" t="s">
        <v>214</v>
      </c>
      <c r="E7792">
        <v>212800</v>
      </c>
      <c r="F7792">
        <v>235400</v>
      </c>
      <c r="G7792">
        <f>IFERROR(VLOOKUP(D7792,'ZORI (2)'!$C$2:$E$106,2,FALSE), 0)</f>
        <v>1213</v>
      </c>
      <c r="H7792">
        <f>IFERROR(VLOOKUP(D7792,'ZORI (2)'!$C$2:$E$106,3,FALSE), 0)</f>
        <v>1288</v>
      </c>
      <c r="I7792">
        <f t="shared" si="1089"/>
        <v>47080</v>
      </c>
      <c r="J7792">
        <f t="shared" si="1090"/>
        <v>188320</v>
      </c>
      <c r="K7792">
        <v>2.5000000000000001E-2</v>
      </c>
      <c r="L7792">
        <v>360</v>
      </c>
      <c r="M7792" s="1">
        <f t="shared" si="1091"/>
        <v>744.09167665352265</v>
      </c>
      <c r="N7792">
        <f t="shared" si="1095"/>
        <v>7448.0000000000009</v>
      </c>
      <c r="O7792">
        <f t="shared" si="1092"/>
        <v>94.16</v>
      </c>
      <c r="P7792">
        <f t="shared" si="1093"/>
        <v>128.80000000000001</v>
      </c>
      <c r="Q7792">
        <v>20000</v>
      </c>
      <c r="R7792">
        <f t="shared" si="1094"/>
        <v>15.230331262939959</v>
      </c>
      <c r="S7792">
        <f t="shared" si="1096"/>
        <v>-2.0179148213512705E-2</v>
      </c>
      <c r="T7792">
        <f t="shared" si="1097"/>
        <v>5.1676952020149859E-2</v>
      </c>
      <c r="U7792">
        <f>IFERROR(VLOOKUP(D7792,'ZORI (2)'!$C$2:$F$106,4,FALSE), 0)</f>
        <v>21.555161794799869</v>
      </c>
    </row>
    <row r="7793" spans="1:21" x14ac:dyDescent="0.25">
      <c r="A7793">
        <v>12199</v>
      </c>
      <c r="B7793">
        <v>1522</v>
      </c>
      <c r="C7793" t="s">
        <v>2635</v>
      </c>
      <c r="D7793" t="s">
        <v>365</v>
      </c>
      <c r="E7793">
        <v>260400</v>
      </c>
      <c r="F7793">
        <v>330200</v>
      </c>
      <c r="G7793">
        <f>IFERROR(VLOOKUP(D7793,'ZORI (2)'!$C$2:$E$106,2,FALSE), 0)</f>
        <v>1071</v>
      </c>
      <c r="H7793">
        <f>IFERROR(VLOOKUP(D7793,'ZORI (2)'!$C$2:$E$106,3,FALSE), 0)</f>
        <v>1302</v>
      </c>
      <c r="I7793">
        <f t="shared" si="1089"/>
        <v>66040</v>
      </c>
      <c r="J7793">
        <f t="shared" si="1090"/>
        <v>264160</v>
      </c>
      <c r="K7793">
        <v>2.5000000000000001E-2</v>
      </c>
      <c r="L7793">
        <v>360</v>
      </c>
      <c r="M7793" s="1">
        <f t="shared" si="1091"/>
        <v>1043.7513663168784</v>
      </c>
      <c r="N7793">
        <f t="shared" si="1095"/>
        <v>9114</v>
      </c>
      <c r="O7793">
        <f t="shared" si="1092"/>
        <v>132.08000000000001</v>
      </c>
      <c r="P7793">
        <f t="shared" si="1093"/>
        <v>130.20000000000002</v>
      </c>
      <c r="Q7793">
        <v>20000</v>
      </c>
      <c r="R7793">
        <f t="shared" si="1094"/>
        <v>21.134152585765488</v>
      </c>
      <c r="S7793">
        <f t="shared" si="1096"/>
        <v>0.1405320640798027</v>
      </c>
      <c r="T7793">
        <f t="shared" si="1097"/>
        <v>-5.0840107407508972E-4</v>
      </c>
      <c r="U7793">
        <f>IFERROR(VLOOKUP(D7793,'ZORI (2)'!$C$2:$F$106,4,FALSE), 0)</f>
        <v>68.912445683403433</v>
      </c>
    </row>
    <row r="7794" spans="1:21" x14ac:dyDescent="0.25">
      <c r="A7794">
        <v>12200</v>
      </c>
      <c r="B7794">
        <v>97111</v>
      </c>
      <c r="C7794" t="s">
        <v>4077</v>
      </c>
      <c r="D7794" t="s">
        <v>239</v>
      </c>
      <c r="E7794">
        <v>190400</v>
      </c>
      <c r="F7794">
        <v>312000</v>
      </c>
      <c r="G7794">
        <f>IFERROR(VLOOKUP(D7794,'ZORI (2)'!$C$2:$E$106,2,FALSE), 0)</f>
        <v>1205</v>
      </c>
      <c r="H7794">
        <f>IFERROR(VLOOKUP(D7794,'ZORI (2)'!$C$2:$E$106,3,FALSE), 0)</f>
        <v>1553</v>
      </c>
      <c r="I7794">
        <f t="shared" si="1089"/>
        <v>62400</v>
      </c>
      <c r="J7794">
        <f t="shared" si="1090"/>
        <v>249600</v>
      </c>
      <c r="K7794">
        <v>2.5000000000000001E-2</v>
      </c>
      <c r="L7794">
        <v>360</v>
      </c>
      <c r="M7794" s="1">
        <f t="shared" si="1091"/>
        <v>986.22176344901902</v>
      </c>
      <c r="N7794">
        <f t="shared" si="1095"/>
        <v>6664.0000000000009</v>
      </c>
      <c r="O7794">
        <f t="shared" si="1092"/>
        <v>124.80000000000001</v>
      </c>
      <c r="P7794">
        <f t="shared" si="1093"/>
        <v>155.30000000000001</v>
      </c>
      <c r="Q7794">
        <v>20000</v>
      </c>
      <c r="R7794">
        <f t="shared" si="1094"/>
        <v>16.741790083708949</v>
      </c>
      <c r="S7794">
        <f t="shared" si="1096"/>
        <v>0.43736409538200716</v>
      </c>
      <c r="T7794">
        <f t="shared" si="1097"/>
        <v>3.8625469758957295E-2</v>
      </c>
      <c r="U7794">
        <f>IFERROR(VLOOKUP(D7794,'ZORI (2)'!$C$2:$F$106,4,FALSE), 0)</f>
        <v>108.10777801188344</v>
      </c>
    </row>
    <row r="7795" spans="1:21" x14ac:dyDescent="0.25">
      <c r="A7795">
        <v>12203</v>
      </c>
      <c r="B7795">
        <v>37806</v>
      </c>
      <c r="C7795" t="s">
        <v>4078</v>
      </c>
      <c r="D7795" t="s">
        <v>346</v>
      </c>
      <c r="E7795">
        <v>89000</v>
      </c>
      <c r="F7795">
        <v>124600</v>
      </c>
      <c r="G7795">
        <f>IFERROR(VLOOKUP(D7795,'ZORI (2)'!$C$2:$E$106,2,FALSE), 0)</f>
        <v>1024</v>
      </c>
      <c r="H7795">
        <f>IFERROR(VLOOKUP(D7795,'ZORI (2)'!$C$2:$E$106,3,FALSE), 0)</f>
        <v>1170</v>
      </c>
      <c r="I7795">
        <f t="shared" si="1089"/>
        <v>24920</v>
      </c>
      <c r="J7795">
        <f t="shared" si="1090"/>
        <v>99680</v>
      </c>
      <c r="K7795">
        <v>2.5000000000000001E-2</v>
      </c>
      <c r="L7795">
        <v>360</v>
      </c>
      <c r="M7795" s="1">
        <f t="shared" si="1091"/>
        <v>393.85651194149921</v>
      </c>
      <c r="N7795">
        <f t="shared" si="1095"/>
        <v>3115.0000000000005</v>
      </c>
      <c r="O7795">
        <f t="shared" si="1092"/>
        <v>49.84</v>
      </c>
      <c r="P7795">
        <f t="shared" si="1093"/>
        <v>117</v>
      </c>
      <c r="Q7795">
        <v>20000</v>
      </c>
      <c r="R7795">
        <f t="shared" si="1094"/>
        <v>8.8746438746438745</v>
      </c>
      <c r="S7795">
        <f t="shared" si="1096"/>
        <v>0.11135887258618384</v>
      </c>
      <c r="T7795">
        <f t="shared" si="1097"/>
        <v>0.15221488199650274</v>
      </c>
      <c r="U7795">
        <f>IFERROR(VLOOKUP(D7795,'ZORI (2)'!$C$2:$F$106,4,FALSE), 0)</f>
        <v>41.80961872209641</v>
      </c>
    </row>
    <row r="7796" spans="1:21" x14ac:dyDescent="0.25">
      <c r="A7796">
        <v>12205</v>
      </c>
      <c r="B7796">
        <v>7803</v>
      </c>
      <c r="C7796" t="s">
        <v>4079</v>
      </c>
      <c r="D7796" t="s">
        <v>195</v>
      </c>
      <c r="E7796">
        <v>246700</v>
      </c>
      <c r="F7796">
        <v>277900</v>
      </c>
      <c r="G7796">
        <f>IFERROR(VLOOKUP(D7796,'ZORI (2)'!$C$2:$E$106,2,FALSE), 0)</f>
        <v>2329</v>
      </c>
      <c r="H7796">
        <f>IFERROR(VLOOKUP(D7796,'ZORI (2)'!$C$2:$E$106,3,FALSE), 0)</f>
        <v>2608</v>
      </c>
      <c r="I7796">
        <f t="shared" si="1089"/>
        <v>55580</v>
      </c>
      <c r="J7796">
        <f t="shared" si="1090"/>
        <v>222320</v>
      </c>
      <c r="K7796">
        <v>2.5000000000000001E-2</v>
      </c>
      <c r="L7796">
        <v>360</v>
      </c>
      <c r="M7796" s="1">
        <f t="shared" si="1091"/>
        <v>878.43278225154609</v>
      </c>
      <c r="N7796">
        <f t="shared" si="1095"/>
        <v>8634.5</v>
      </c>
      <c r="O7796">
        <f t="shared" si="1092"/>
        <v>111.16</v>
      </c>
      <c r="P7796">
        <f t="shared" si="1093"/>
        <v>260.8</v>
      </c>
      <c r="Q7796">
        <v>20000</v>
      </c>
      <c r="R7796">
        <f t="shared" si="1094"/>
        <v>8.8797290388548049</v>
      </c>
      <c r="S7796">
        <f t="shared" si="1096"/>
        <v>9.3177571281477627E-3</v>
      </c>
      <c r="T7796">
        <f t="shared" si="1097"/>
        <v>0.19344990011199314</v>
      </c>
      <c r="U7796">
        <f>IFERROR(VLOOKUP(D7796,'ZORI (2)'!$C$2:$F$106,4,FALSE), 0)</f>
        <v>81.282042347392249</v>
      </c>
    </row>
    <row r="7797" spans="1:21" x14ac:dyDescent="0.25">
      <c r="A7797">
        <v>12207</v>
      </c>
      <c r="B7797">
        <v>63341</v>
      </c>
      <c r="C7797" t="s">
        <v>1140</v>
      </c>
      <c r="D7797" t="s">
        <v>207</v>
      </c>
      <c r="E7797">
        <v>283300</v>
      </c>
      <c r="F7797">
        <v>382800</v>
      </c>
      <c r="G7797">
        <f>IFERROR(VLOOKUP(D7797,'ZORI (2)'!$C$2:$E$106,2,FALSE), 0)</f>
        <v>959</v>
      </c>
      <c r="H7797">
        <f>IFERROR(VLOOKUP(D7797,'ZORI (2)'!$C$2:$E$106,3,FALSE), 0)</f>
        <v>1054</v>
      </c>
      <c r="I7797">
        <f t="shared" si="1089"/>
        <v>76560</v>
      </c>
      <c r="J7797">
        <f t="shared" si="1090"/>
        <v>306240</v>
      </c>
      <c r="K7797">
        <v>2.5000000000000001E-2</v>
      </c>
      <c r="L7797">
        <v>360</v>
      </c>
      <c r="M7797" s="1">
        <f t="shared" si="1091"/>
        <v>1210.0182405393732</v>
      </c>
      <c r="N7797">
        <f t="shared" si="1095"/>
        <v>9915.5000000000018</v>
      </c>
      <c r="O7797">
        <f t="shared" si="1092"/>
        <v>153.12</v>
      </c>
      <c r="P7797">
        <f t="shared" si="1093"/>
        <v>105.4</v>
      </c>
      <c r="Q7797">
        <v>20000</v>
      </c>
      <c r="R7797">
        <f t="shared" si="1094"/>
        <v>30.265654648956357</v>
      </c>
      <c r="S7797">
        <f t="shared" si="1096"/>
        <v>0.22216173848356802</v>
      </c>
      <c r="T7797">
        <f t="shared" si="1097"/>
        <v>-4.6719281773482904E-2</v>
      </c>
      <c r="U7797">
        <f>IFERROR(VLOOKUP(D7797,'ZORI (2)'!$C$2:$F$106,4,FALSE), 0)</f>
        <v>28.58788216714769</v>
      </c>
    </row>
    <row r="7798" spans="1:21" x14ac:dyDescent="0.25">
      <c r="A7798">
        <v>12208</v>
      </c>
      <c r="B7798">
        <v>44429</v>
      </c>
      <c r="C7798" t="s">
        <v>4080</v>
      </c>
      <c r="D7798" t="s">
        <v>398</v>
      </c>
      <c r="E7798">
        <v>78800</v>
      </c>
      <c r="F7798">
        <v>106500</v>
      </c>
      <c r="G7798">
        <f>IFERROR(VLOOKUP(D7798,'ZORI (2)'!$C$2:$E$106,2,FALSE), 0)</f>
        <v>603</v>
      </c>
      <c r="H7798">
        <f>IFERROR(VLOOKUP(D7798,'ZORI (2)'!$C$2:$E$106,3,FALSE), 0)</f>
        <v>660</v>
      </c>
      <c r="I7798">
        <f t="shared" si="1089"/>
        <v>21300</v>
      </c>
      <c r="J7798">
        <f t="shared" si="1090"/>
        <v>85200</v>
      </c>
      <c r="K7798">
        <v>2.5000000000000001E-2</v>
      </c>
      <c r="L7798">
        <v>360</v>
      </c>
      <c r="M7798" s="1">
        <f t="shared" si="1091"/>
        <v>336.643005792694</v>
      </c>
      <c r="N7798">
        <f t="shared" si="1095"/>
        <v>2758.0000000000005</v>
      </c>
      <c r="O7798">
        <f t="shared" si="1092"/>
        <v>42.599999999999994</v>
      </c>
      <c r="P7798">
        <f t="shared" si="1093"/>
        <v>66</v>
      </c>
      <c r="Q7798">
        <v>20000</v>
      </c>
      <c r="R7798">
        <f t="shared" si="1094"/>
        <v>13.446969696969697</v>
      </c>
      <c r="S7798">
        <f t="shared" si="1096"/>
        <v>4.8661848401898425E-2</v>
      </c>
      <c r="T7798">
        <f t="shared" si="1097"/>
        <v>5.8492984940026145E-2</v>
      </c>
      <c r="U7798">
        <f>IFERROR(VLOOKUP(D7798,'ZORI (2)'!$C$2:$F$106,4,FALSE), 0)</f>
        <v>16.121324661563552</v>
      </c>
    </row>
    <row r="7799" spans="1:21" x14ac:dyDescent="0.25">
      <c r="A7799">
        <v>12209</v>
      </c>
      <c r="B7799">
        <v>70052</v>
      </c>
      <c r="C7799" t="s">
        <v>4081</v>
      </c>
      <c r="D7799" t="s">
        <v>302</v>
      </c>
      <c r="E7799">
        <v>141000</v>
      </c>
      <c r="F7799">
        <v>140600</v>
      </c>
      <c r="G7799">
        <f>IFERROR(VLOOKUP(D7799,'ZORI (2)'!$C$2:$E$106,2,FALSE), 0)</f>
        <v>1233</v>
      </c>
      <c r="H7799">
        <f>IFERROR(VLOOKUP(D7799,'ZORI (2)'!$C$2:$E$106,3,FALSE), 0)</f>
        <v>1360</v>
      </c>
      <c r="I7799">
        <f t="shared" si="1089"/>
        <v>28120</v>
      </c>
      <c r="J7799">
        <f t="shared" si="1090"/>
        <v>112480</v>
      </c>
      <c r="K7799">
        <v>2.5000000000000001E-2</v>
      </c>
      <c r="L7799">
        <v>360</v>
      </c>
      <c r="M7799" s="1">
        <f t="shared" si="1091"/>
        <v>444.43198699016688</v>
      </c>
      <c r="N7799">
        <f t="shared" si="1095"/>
        <v>4935.0000000000009</v>
      </c>
      <c r="O7799">
        <f t="shared" si="1092"/>
        <v>56.239999999999995</v>
      </c>
      <c r="P7799">
        <f t="shared" si="1093"/>
        <v>136</v>
      </c>
      <c r="Q7799">
        <v>20000</v>
      </c>
      <c r="R7799">
        <f t="shared" si="1094"/>
        <v>8.6151960784313726</v>
      </c>
      <c r="S7799">
        <f t="shared" si="1096"/>
        <v>-0.15268026636936149</v>
      </c>
      <c r="T7799">
        <f t="shared" si="1097"/>
        <v>0.16360260401692578</v>
      </c>
      <c r="U7799">
        <f>IFERROR(VLOOKUP(D7799,'ZORI (2)'!$C$2:$F$106,4,FALSE), 0)</f>
        <v>32.574626513852884</v>
      </c>
    </row>
    <row r="7800" spans="1:21" x14ac:dyDescent="0.25">
      <c r="A7800">
        <v>12211</v>
      </c>
      <c r="B7800">
        <v>45130</v>
      </c>
      <c r="C7800" t="s">
        <v>4082</v>
      </c>
      <c r="D7800" t="s">
        <v>244</v>
      </c>
      <c r="E7800">
        <v>100800</v>
      </c>
      <c r="F7800">
        <v>121500</v>
      </c>
      <c r="G7800">
        <f>IFERROR(VLOOKUP(D7800,'ZORI (2)'!$C$2:$E$106,2,FALSE), 0)</f>
        <v>976</v>
      </c>
      <c r="H7800">
        <f>IFERROR(VLOOKUP(D7800,'ZORI (2)'!$C$2:$E$106,3,FALSE), 0)</f>
        <v>1123</v>
      </c>
      <c r="I7800">
        <f t="shared" si="1089"/>
        <v>24300</v>
      </c>
      <c r="J7800">
        <f t="shared" si="1090"/>
        <v>97200</v>
      </c>
      <c r="K7800">
        <v>2.5000000000000001E-2</v>
      </c>
      <c r="L7800">
        <v>360</v>
      </c>
      <c r="M7800" s="1">
        <f t="shared" si="1091"/>
        <v>384.05751365081989</v>
      </c>
      <c r="N7800">
        <f t="shared" si="1095"/>
        <v>3528.0000000000005</v>
      </c>
      <c r="O7800">
        <f t="shared" si="1092"/>
        <v>48.6</v>
      </c>
      <c r="P7800">
        <f t="shared" si="1093"/>
        <v>112.30000000000001</v>
      </c>
      <c r="Q7800">
        <v>20000</v>
      </c>
      <c r="R7800">
        <f t="shared" si="1094"/>
        <v>9.0160284951024039</v>
      </c>
      <c r="S7800">
        <f t="shared" si="1096"/>
        <v>-2.274628402290715E-2</v>
      </c>
      <c r="T7800">
        <f t="shared" si="1097"/>
        <v>0.1450303135441616</v>
      </c>
      <c r="U7800">
        <f>IFERROR(VLOOKUP(D7800,'ZORI (2)'!$C$2:$F$106,4,FALSE), 0)</f>
        <v>45.381348996418048</v>
      </c>
    </row>
    <row r="7801" spans="1:21" x14ac:dyDescent="0.25">
      <c r="A7801">
        <v>12212</v>
      </c>
      <c r="B7801">
        <v>17034</v>
      </c>
      <c r="C7801" t="s">
        <v>4083</v>
      </c>
      <c r="D7801" t="s">
        <v>376</v>
      </c>
      <c r="E7801">
        <v>72200</v>
      </c>
      <c r="F7801">
        <v>84700</v>
      </c>
      <c r="G7801">
        <f>IFERROR(VLOOKUP(D7801,'ZORI (2)'!$C$2:$E$106,2,FALSE), 0)</f>
        <v>995</v>
      </c>
      <c r="H7801">
        <f>IFERROR(VLOOKUP(D7801,'ZORI (2)'!$C$2:$E$106,3,FALSE), 0)</f>
        <v>1074</v>
      </c>
      <c r="I7801">
        <f t="shared" si="1089"/>
        <v>16940</v>
      </c>
      <c r="J7801">
        <f t="shared" si="1090"/>
        <v>67760</v>
      </c>
      <c r="K7801">
        <v>2.5000000000000001E-2</v>
      </c>
      <c r="L7801">
        <v>360</v>
      </c>
      <c r="M7801" s="1">
        <f t="shared" si="1091"/>
        <v>267.73392103888432</v>
      </c>
      <c r="N7801">
        <f t="shared" si="1095"/>
        <v>2527.0000000000005</v>
      </c>
      <c r="O7801">
        <f t="shared" si="1092"/>
        <v>33.879999999999995</v>
      </c>
      <c r="P7801">
        <f t="shared" si="1093"/>
        <v>107.4</v>
      </c>
      <c r="Q7801">
        <v>20000</v>
      </c>
      <c r="R7801">
        <f t="shared" si="1094"/>
        <v>6.5720049658597146</v>
      </c>
      <c r="S7801">
        <f t="shared" si="1096"/>
        <v>-0.10585155235571696</v>
      </c>
      <c r="T7801">
        <f t="shared" si="1097"/>
        <v>0.20219000551177918</v>
      </c>
      <c r="U7801">
        <f>IFERROR(VLOOKUP(D7801,'ZORI (2)'!$C$2:$F$106,4,FALSE), 0)</f>
        <v>27.189152248645048</v>
      </c>
    </row>
    <row r="7802" spans="1:21" x14ac:dyDescent="0.25">
      <c r="A7802">
        <v>12214</v>
      </c>
      <c r="B7802">
        <v>53960</v>
      </c>
      <c r="C7802" t="s">
        <v>4084</v>
      </c>
      <c r="D7802" t="s">
        <v>255</v>
      </c>
      <c r="E7802">
        <v>141200</v>
      </c>
      <c r="F7802">
        <v>171700</v>
      </c>
      <c r="G7802">
        <f>IFERROR(VLOOKUP(D7802,'ZORI (2)'!$C$2:$E$106,2,FALSE), 0)</f>
        <v>1118</v>
      </c>
      <c r="H7802">
        <f>IFERROR(VLOOKUP(D7802,'ZORI (2)'!$C$2:$E$106,3,FALSE), 0)</f>
        <v>1233</v>
      </c>
      <c r="I7802">
        <f t="shared" si="1089"/>
        <v>34340</v>
      </c>
      <c r="J7802">
        <f t="shared" si="1090"/>
        <v>137360</v>
      </c>
      <c r="K7802">
        <v>2.5000000000000001E-2</v>
      </c>
      <c r="L7802">
        <v>360</v>
      </c>
      <c r="M7802" s="1">
        <f t="shared" si="1091"/>
        <v>542.73806661601463</v>
      </c>
      <c r="N7802">
        <f t="shared" si="1095"/>
        <v>4942.0000000000009</v>
      </c>
      <c r="O7802">
        <f t="shared" si="1092"/>
        <v>68.680000000000007</v>
      </c>
      <c r="P7802">
        <f t="shared" si="1093"/>
        <v>123.30000000000001</v>
      </c>
      <c r="Q7802">
        <v>20000</v>
      </c>
      <c r="R7802">
        <f t="shared" si="1094"/>
        <v>11.604487699378211</v>
      </c>
      <c r="S7802">
        <f t="shared" si="1096"/>
        <v>3.3453311023100722E-2</v>
      </c>
      <c r="T7802">
        <f t="shared" si="1097"/>
        <v>0.10086338518619187</v>
      </c>
      <c r="U7802">
        <f>IFERROR(VLOOKUP(D7802,'ZORI (2)'!$C$2:$F$106,4,FALSE), 0)</f>
        <v>38.712759151065889</v>
      </c>
    </row>
    <row r="7803" spans="1:21" x14ac:dyDescent="0.25">
      <c r="A7803">
        <v>12215</v>
      </c>
      <c r="B7803">
        <v>73121</v>
      </c>
      <c r="C7803" t="s">
        <v>208</v>
      </c>
      <c r="D7803" t="s">
        <v>208</v>
      </c>
      <c r="E7803">
        <v>89400</v>
      </c>
      <c r="F7803">
        <v>125500</v>
      </c>
      <c r="G7803">
        <f>IFERROR(VLOOKUP(D7803,'ZORI (2)'!$C$2:$E$106,2,FALSE), 0)</f>
        <v>971</v>
      </c>
      <c r="H7803">
        <f>IFERROR(VLOOKUP(D7803,'ZORI (2)'!$C$2:$E$106,3,FALSE), 0)</f>
        <v>1014</v>
      </c>
      <c r="I7803">
        <f t="shared" si="1089"/>
        <v>25100</v>
      </c>
      <c r="J7803">
        <f t="shared" si="1090"/>
        <v>100400</v>
      </c>
      <c r="K7803">
        <v>2.5000000000000001E-2</v>
      </c>
      <c r="L7803">
        <v>360</v>
      </c>
      <c r="M7803" s="1">
        <f t="shared" si="1091"/>
        <v>396.70138241298679</v>
      </c>
      <c r="N7803">
        <f t="shared" si="1095"/>
        <v>3129.0000000000005</v>
      </c>
      <c r="O7803">
        <f t="shared" si="1092"/>
        <v>50.199999999999996</v>
      </c>
      <c r="P7803">
        <f t="shared" si="1093"/>
        <v>101.4</v>
      </c>
      <c r="Q7803">
        <v>20000</v>
      </c>
      <c r="R7803">
        <f t="shared" si="1094"/>
        <v>10.313938198553583</v>
      </c>
      <c r="S7803">
        <f t="shared" si="1096"/>
        <v>0.11526806423233123</v>
      </c>
      <c r="T7803">
        <f t="shared" si="1097"/>
        <v>0.11587184911659289</v>
      </c>
      <c r="U7803">
        <f>IFERROR(VLOOKUP(D7803,'ZORI (2)'!$C$2:$F$106,4,FALSE), 0)</f>
        <v>8.8725863825406837</v>
      </c>
    </row>
    <row r="7804" spans="1:21" x14ac:dyDescent="0.25">
      <c r="A7804">
        <v>12216</v>
      </c>
      <c r="B7804">
        <v>76225</v>
      </c>
      <c r="C7804" t="s">
        <v>4085</v>
      </c>
      <c r="D7804" t="s">
        <v>192</v>
      </c>
      <c r="E7804">
        <v>129800</v>
      </c>
      <c r="F7804">
        <v>169100</v>
      </c>
      <c r="G7804">
        <f>IFERROR(VLOOKUP(D7804,'ZORI (2)'!$C$2:$E$106,2,FALSE), 0)</f>
        <v>1240</v>
      </c>
      <c r="H7804">
        <f>IFERROR(VLOOKUP(D7804,'ZORI (2)'!$C$2:$E$106,3,FALSE), 0)</f>
        <v>1481</v>
      </c>
      <c r="I7804">
        <f t="shared" si="1089"/>
        <v>33820</v>
      </c>
      <c r="J7804">
        <f t="shared" si="1090"/>
        <v>135280</v>
      </c>
      <c r="K7804">
        <v>2.5000000000000001E-2</v>
      </c>
      <c r="L7804">
        <v>360</v>
      </c>
      <c r="M7804" s="1">
        <f t="shared" si="1091"/>
        <v>534.5195519206062</v>
      </c>
      <c r="N7804">
        <f t="shared" si="1095"/>
        <v>4543</v>
      </c>
      <c r="O7804">
        <f t="shared" si="1092"/>
        <v>67.64</v>
      </c>
      <c r="P7804">
        <f t="shared" si="1093"/>
        <v>148.1</v>
      </c>
      <c r="Q7804">
        <v>20000</v>
      </c>
      <c r="R7804">
        <f t="shared" si="1094"/>
        <v>9.5149673643934278</v>
      </c>
      <c r="S7804">
        <f t="shared" si="1096"/>
        <v>9.5611721943981917E-2</v>
      </c>
      <c r="T7804">
        <f t="shared" si="1097"/>
        <v>0.15024733781595745</v>
      </c>
      <c r="U7804">
        <f>IFERROR(VLOOKUP(D7804,'ZORI (2)'!$C$2:$F$106,4,FALSE), 0)</f>
        <v>73.617039721894315</v>
      </c>
    </row>
    <row r="7805" spans="1:21" x14ac:dyDescent="0.25">
      <c r="A7805">
        <v>12222</v>
      </c>
      <c r="B7805">
        <v>78659</v>
      </c>
      <c r="C7805" t="s">
        <v>4086</v>
      </c>
      <c r="D7805" t="s">
        <v>199</v>
      </c>
      <c r="E7805">
        <v>116200</v>
      </c>
      <c r="F7805">
        <v>185700</v>
      </c>
      <c r="G7805">
        <f>IFERROR(VLOOKUP(D7805,'ZORI (2)'!$C$2:$E$106,2,FALSE), 0)</f>
        <v>1290</v>
      </c>
      <c r="H7805">
        <f>IFERROR(VLOOKUP(D7805,'ZORI (2)'!$C$2:$E$106,3,FALSE), 0)</f>
        <v>1474</v>
      </c>
      <c r="I7805">
        <f t="shared" si="1089"/>
        <v>37140</v>
      </c>
      <c r="J7805">
        <f t="shared" si="1090"/>
        <v>148560</v>
      </c>
      <c r="K7805">
        <v>2.5000000000000001E-2</v>
      </c>
      <c r="L7805">
        <v>360</v>
      </c>
      <c r="M7805" s="1">
        <f t="shared" si="1091"/>
        <v>586.9916072835988</v>
      </c>
      <c r="N7805">
        <f t="shared" si="1095"/>
        <v>4067.0000000000005</v>
      </c>
      <c r="O7805">
        <f t="shared" si="1092"/>
        <v>74.28</v>
      </c>
      <c r="P7805">
        <f t="shared" si="1093"/>
        <v>147.4</v>
      </c>
      <c r="Q7805">
        <v>20000</v>
      </c>
      <c r="R7805">
        <f t="shared" si="1094"/>
        <v>10.49864314789688</v>
      </c>
      <c r="S7805">
        <f t="shared" si="1096"/>
        <v>0.32390369794748586</v>
      </c>
      <c r="T7805">
        <f t="shared" si="1097"/>
        <v>0.13044162779742211</v>
      </c>
      <c r="U7805">
        <f>IFERROR(VLOOKUP(D7805,'ZORI (2)'!$C$2:$F$106,4,FALSE), 0)</f>
        <v>53.175417252711803</v>
      </c>
    </row>
    <row r="7806" spans="1:21" x14ac:dyDescent="0.25">
      <c r="A7806">
        <v>12223</v>
      </c>
      <c r="B7806">
        <v>87008</v>
      </c>
      <c r="C7806" t="s">
        <v>4087</v>
      </c>
      <c r="D7806" t="s">
        <v>227</v>
      </c>
      <c r="E7806">
        <v>245600</v>
      </c>
      <c r="F7806">
        <v>282000</v>
      </c>
      <c r="G7806">
        <f>IFERROR(VLOOKUP(D7806,'ZORI (2)'!$C$2:$E$106,2,FALSE), 0)</f>
        <v>969</v>
      </c>
      <c r="H7806">
        <f>IFERROR(VLOOKUP(D7806,'ZORI (2)'!$C$2:$E$106,3,FALSE), 0)</f>
        <v>1069</v>
      </c>
      <c r="I7806">
        <f t="shared" si="1089"/>
        <v>56400</v>
      </c>
      <c r="J7806">
        <f t="shared" si="1090"/>
        <v>225600</v>
      </c>
      <c r="K7806">
        <v>2.5000000000000001E-2</v>
      </c>
      <c r="L7806">
        <v>360</v>
      </c>
      <c r="M7806" s="1">
        <f t="shared" si="1091"/>
        <v>891.39274773276713</v>
      </c>
      <c r="N7806">
        <f t="shared" si="1095"/>
        <v>8596</v>
      </c>
      <c r="O7806">
        <f t="shared" si="1092"/>
        <v>112.8</v>
      </c>
      <c r="P7806">
        <f t="shared" si="1093"/>
        <v>106.9</v>
      </c>
      <c r="Q7806">
        <v>20000</v>
      </c>
      <c r="R7806">
        <f t="shared" si="1094"/>
        <v>21.983161833489241</v>
      </c>
      <c r="S7806">
        <f t="shared" si="1096"/>
        <v>2.846139258048987E-2</v>
      </c>
      <c r="T7806">
        <f t="shared" si="1097"/>
        <v>-5.942785222754079E-3</v>
      </c>
      <c r="U7806">
        <f>IFERROR(VLOOKUP(D7806,'ZORI (2)'!$C$2:$F$106,4,FALSE), 0)</f>
        <v>28.967008562052339</v>
      </c>
    </row>
    <row r="7807" spans="1:21" x14ac:dyDescent="0.25">
      <c r="A7807">
        <v>12225</v>
      </c>
      <c r="B7807">
        <v>47032</v>
      </c>
      <c r="C7807" t="s">
        <v>4088</v>
      </c>
      <c r="D7807" t="s">
        <v>244</v>
      </c>
      <c r="E7807">
        <v>112800</v>
      </c>
      <c r="F7807">
        <v>138400</v>
      </c>
      <c r="G7807">
        <f>IFERROR(VLOOKUP(D7807,'ZORI (2)'!$C$2:$E$106,2,FALSE), 0)</f>
        <v>976</v>
      </c>
      <c r="H7807">
        <f>IFERROR(VLOOKUP(D7807,'ZORI (2)'!$C$2:$E$106,3,FALSE), 0)</f>
        <v>1123</v>
      </c>
      <c r="I7807">
        <f t="shared" si="1089"/>
        <v>27680</v>
      </c>
      <c r="J7807">
        <f t="shared" si="1090"/>
        <v>110720</v>
      </c>
      <c r="K7807">
        <v>2.5000000000000001E-2</v>
      </c>
      <c r="L7807">
        <v>360</v>
      </c>
      <c r="M7807" s="1">
        <f t="shared" si="1091"/>
        <v>437.47785917097508</v>
      </c>
      <c r="N7807">
        <f t="shared" si="1095"/>
        <v>3948.0000000000005</v>
      </c>
      <c r="O7807">
        <f t="shared" si="1092"/>
        <v>55.36</v>
      </c>
      <c r="P7807">
        <f t="shared" si="1093"/>
        <v>112.30000000000001</v>
      </c>
      <c r="Q7807">
        <v>20000</v>
      </c>
      <c r="R7807">
        <f t="shared" si="1094"/>
        <v>10.270109824873849</v>
      </c>
      <c r="S7807">
        <f t="shared" si="1096"/>
        <v>1.2080615438617019E-2</v>
      </c>
      <c r="T7807">
        <f t="shared" si="1097"/>
        <v>0.12036774017874599</v>
      </c>
      <c r="U7807">
        <f>IFERROR(VLOOKUP(D7807,'ZORI (2)'!$C$2:$F$106,4,FALSE), 0)</f>
        <v>45.381348996418048</v>
      </c>
    </row>
    <row r="7808" spans="1:21" x14ac:dyDescent="0.25">
      <c r="A7808">
        <v>12230</v>
      </c>
      <c r="B7808">
        <v>15679</v>
      </c>
      <c r="C7808" t="s">
        <v>4089</v>
      </c>
      <c r="D7808" t="s">
        <v>237</v>
      </c>
      <c r="E7808">
        <v>103400</v>
      </c>
      <c r="F7808">
        <v>128100</v>
      </c>
      <c r="G7808">
        <f>IFERROR(VLOOKUP(D7808,'ZORI (2)'!$C$2:$E$106,2,FALSE), 0)</f>
        <v>1002</v>
      </c>
      <c r="H7808">
        <f>IFERROR(VLOOKUP(D7808,'ZORI (2)'!$C$2:$E$106,3,FALSE), 0)</f>
        <v>1073</v>
      </c>
      <c r="I7808">
        <f t="shared" si="1089"/>
        <v>25620</v>
      </c>
      <c r="J7808">
        <f t="shared" si="1090"/>
        <v>102480</v>
      </c>
      <c r="K7808">
        <v>2.5000000000000001E-2</v>
      </c>
      <c r="L7808">
        <v>360</v>
      </c>
      <c r="M7808" s="1">
        <f t="shared" si="1091"/>
        <v>404.91989710839528</v>
      </c>
      <c r="N7808">
        <f t="shared" si="1095"/>
        <v>3619.0000000000005</v>
      </c>
      <c r="O7808">
        <f t="shared" si="1092"/>
        <v>51.239999999999995</v>
      </c>
      <c r="P7808">
        <f t="shared" si="1093"/>
        <v>107.30000000000001</v>
      </c>
      <c r="Q7808">
        <v>20000</v>
      </c>
      <c r="R7808">
        <f t="shared" si="1094"/>
        <v>9.9487418452935703</v>
      </c>
      <c r="S7808">
        <f t="shared" si="1096"/>
        <v>8.5105377935584432E-3</v>
      </c>
      <c r="T7808">
        <f t="shared" si="1097"/>
        <v>0.12417963879646735</v>
      </c>
      <c r="U7808">
        <f>IFERROR(VLOOKUP(D7808,'ZORI (2)'!$C$2:$F$106,4,FALSE), 0)</f>
        <v>18.252597429548764</v>
      </c>
    </row>
    <row r="7809" spans="1:21" x14ac:dyDescent="0.25">
      <c r="A7809">
        <v>12237</v>
      </c>
      <c r="B7809">
        <v>23062</v>
      </c>
      <c r="C7809" t="s">
        <v>4090</v>
      </c>
      <c r="D7809" t="s">
        <v>214</v>
      </c>
      <c r="E7809">
        <v>207500</v>
      </c>
      <c r="F7809">
        <v>223100</v>
      </c>
      <c r="G7809">
        <f>IFERROR(VLOOKUP(D7809,'ZORI (2)'!$C$2:$E$106,2,FALSE), 0)</f>
        <v>1213</v>
      </c>
      <c r="H7809">
        <f>IFERROR(VLOOKUP(D7809,'ZORI (2)'!$C$2:$E$106,3,FALSE), 0)</f>
        <v>1288</v>
      </c>
      <c r="I7809">
        <f t="shared" si="1089"/>
        <v>44620</v>
      </c>
      <c r="J7809">
        <f t="shared" si="1090"/>
        <v>178480</v>
      </c>
      <c r="K7809">
        <v>2.5000000000000001E-2</v>
      </c>
      <c r="L7809">
        <v>360</v>
      </c>
      <c r="M7809" s="1">
        <f t="shared" si="1091"/>
        <v>705.2117802098594</v>
      </c>
      <c r="N7809">
        <f t="shared" si="1095"/>
        <v>7262.5000000000009</v>
      </c>
      <c r="O7809">
        <f t="shared" si="1092"/>
        <v>89.24</v>
      </c>
      <c r="P7809">
        <f t="shared" si="1093"/>
        <v>128.80000000000001</v>
      </c>
      <c r="Q7809">
        <v>20000</v>
      </c>
      <c r="R7809">
        <f t="shared" si="1094"/>
        <v>14.43452380952381</v>
      </c>
      <c r="S7809">
        <f t="shared" si="1096"/>
        <v>-4.9677865928331823E-2</v>
      </c>
      <c r="T7809">
        <f t="shared" si="1097"/>
        <v>6.0890740270325698E-2</v>
      </c>
      <c r="U7809">
        <f>IFERROR(VLOOKUP(D7809,'ZORI (2)'!$C$2:$F$106,4,FALSE), 0)</f>
        <v>21.555161794799869</v>
      </c>
    </row>
    <row r="7810" spans="1:21" x14ac:dyDescent="0.25">
      <c r="A7810">
        <v>12238</v>
      </c>
      <c r="B7810">
        <v>38313</v>
      </c>
      <c r="C7810" t="s">
        <v>4091</v>
      </c>
      <c r="D7810" t="s">
        <v>303</v>
      </c>
      <c r="E7810">
        <v>80100</v>
      </c>
      <c r="F7810">
        <v>116200</v>
      </c>
      <c r="G7810">
        <f>IFERROR(VLOOKUP(D7810,'ZORI (2)'!$C$2:$E$106,2,FALSE), 0)</f>
        <v>1104</v>
      </c>
      <c r="H7810">
        <f>IFERROR(VLOOKUP(D7810,'ZORI (2)'!$C$2:$E$106,3,FALSE), 0)</f>
        <v>1175</v>
      </c>
      <c r="I7810">
        <f t="shared" ref="I7810:I7873" si="1098">+F7810*0.2</f>
        <v>23240</v>
      </c>
      <c r="J7810">
        <f t="shared" ref="J7810:J7873" si="1099">+F7810-I7810</f>
        <v>92960</v>
      </c>
      <c r="K7810">
        <v>2.5000000000000001E-2</v>
      </c>
      <c r="L7810">
        <v>360</v>
      </c>
      <c r="M7810" s="1">
        <f t="shared" ref="M7810:M7873" si="1100">J7810*((K7810/12)*(1+(K7810/12))^L7810)/((1+(K7810/12))^L7810-1)</f>
        <v>367.30438754094871</v>
      </c>
      <c r="N7810">
        <f t="shared" si="1095"/>
        <v>2803.5000000000005</v>
      </c>
      <c r="O7810">
        <f t="shared" ref="O7810:O7873" si="1101">(+F7810/100000)*40</f>
        <v>46.48</v>
      </c>
      <c r="P7810">
        <f t="shared" ref="P7810:P7873" si="1102">+H7810*0.1</f>
        <v>117.5</v>
      </c>
      <c r="Q7810">
        <v>20000</v>
      </c>
      <c r="R7810">
        <f t="shared" ref="R7810:R7873" si="1103">+F7810/(H7810*12)</f>
        <v>8.2411347517730498</v>
      </c>
      <c r="S7810">
        <f t="shared" si="1096"/>
        <v>0.12921329206489576</v>
      </c>
      <c r="T7810">
        <f t="shared" si="1097"/>
        <v>0.16776716256384974</v>
      </c>
      <c r="U7810">
        <f>IFERROR(VLOOKUP(D7810,'ZORI (2)'!$C$2:$F$106,4,FALSE), 0)</f>
        <v>20.378706206888264</v>
      </c>
    </row>
    <row r="7811" spans="1:21" x14ac:dyDescent="0.25">
      <c r="A7811">
        <v>12251</v>
      </c>
      <c r="B7811">
        <v>18972</v>
      </c>
      <c r="C7811" t="s">
        <v>1271</v>
      </c>
      <c r="D7811" t="s">
        <v>254</v>
      </c>
      <c r="E7811">
        <v>301400</v>
      </c>
      <c r="F7811">
        <v>346800</v>
      </c>
      <c r="G7811">
        <f>IFERROR(VLOOKUP(D7811,'ZORI (2)'!$C$2:$E$106,2,FALSE), 0)</f>
        <v>1372</v>
      </c>
      <c r="H7811">
        <f>IFERROR(VLOOKUP(D7811,'ZORI (2)'!$C$2:$E$106,3,FALSE), 0)</f>
        <v>1516</v>
      </c>
      <c r="I7811">
        <f t="shared" si="1098"/>
        <v>69360</v>
      </c>
      <c r="J7811">
        <f t="shared" si="1099"/>
        <v>277440</v>
      </c>
      <c r="K7811">
        <v>2.5000000000000001E-2</v>
      </c>
      <c r="L7811">
        <v>360</v>
      </c>
      <c r="M7811" s="1">
        <f t="shared" si="1100"/>
        <v>1096.2234216798711</v>
      </c>
      <c r="N7811">
        <f t="shared" ref="N7811:N7874" si="1104">+E7811*0.035</f>
        <v>10549.000000000002</v>
      </c>
      <c r="O7811">
        <f t="shared" si="1101"/>
        <v>138.72</v>
      </c>
      <c r="P7811">
        <f t="shared" si="1102"/>
        <v>151.6</v>
      </c>
      <c r="Q7811">
        <v>20000</v>
      </c>
      <c r="R7811">
        <f t="shared" si="1103"/>
        <v>19.063324538258573</v>
      </c>
      <c r="S7811">
        <f t="shared" ref="S7811:S7874" si="1105">(+F7811-(E7811+N7811+Q7811))/(E7811+N7811+Q7811)</f>
        <v>4.4738800237385863E-2</v>
      </c>
      <c r="T7811">
        <f t="shared" ref="T7811:T7874" si="1106">IFERROR(((+H7811*12)-((+M7811+O7811+P7811)*12))/(+I7811+N7811+Q7811),0)</f>
        <v>1.5548938932844375E-2</v>
      </c>
      <c r="U7811">
        <f>IFERROR(VLOOKUP(D7811,'ZORI (2)'!$C$2:$F$106,4,FALSE), 0)</f>
        <v>44.044485087995604</v>
      </c>
    </row>
    <row r="7812" spans="1:21" x14ac:dyDescent="0.25">
      <c r="A7812">
        <v>12254</v>
      </c>
      <c r="B7812">
        <v>93066</v>
      </c>
      <c r="C7812" t="s">
        <v>4092</v>
      </c>
      <c r="D7812" t="s">
        <v>262</v>
      </c>
      <c r="E7812">
        <v>754200</v>
      </c>
      <c r="F7812">
        <v>992100</v>
      </c>
      <c r="G7812">
        <f>IFERROR(VLOOKUP(D7812,'ZORI (2)'!$C$2:$E$106,2,FALSE), 0)</f>
        <v>2067</v>
      </c>
      <c r="H7812">
        <f>IFERROR(VLOOKUP(D7812,'ZORI (2)'!$C$2:$E$106,3,FALSE), 0)</f>
        <v>2509</v>
      </c>
      <c r="I7812">
        <f t="shared" si="1098"/>
        <v>198420</v>
      </c>
      <c r="J7812">
        <f t="shared" si="1099"/>
        <v>793680</v>
      </c>
      <c r="K7812">
        <v>2.5000000000000001E-2</v>
      </c>
      <c r="L7812">
        <v>360</v>
      </c>
      <c r="M7812" s="1">
        <f t="shared" si="1100"/>
        <v>3135.9955497364481</v>
      </c>
      <c r="N7812">
        <f t="shared" si="1104"/>
        <v>26397.000000000004</v>
      </c>
      <c r="O7812">
        <f t="shared" si="1101"/>
        <v>396.84</v>
      </c>
      <c r="P7812">
        <f t="shared" si="1102"/>
        <v>250.9</v>
      </c>
      <c r="Q7812">
        <v>20000</v>
      </c>
      <c r="R7812">
        <f t="shared" si="1103"/>
        <v>32.951375049820648</v>
      </c>
      <c r="S7812">
        <f t="shared" si="1105"/>
        <v>0.2392002468158137</v>
      </c>
      <c r="T7812">
        <f t="shared" si="1106"/>
        <v>-6.2482697675559223E-2</v>
      </c>
      <c r="U7812">
        <f>IFERROR(VLOOKUP(D7812,'ZORI (2)'!$C$2:$F$106,4,FALSE), 0)</f>
        <v>130.63722032151989</v>
      </c>
    </row>
    <row r="7813" spans="1:21" x14ac:dyDescent="0.25">
      <c r="A7813">
        <v>12257</v>
      </c>
      <c r="B7813">
        <v>34737</v>
      </c>
      <c r="C7813" t="s">
        <v>4093</v>
      </c>
      <c r="D7813" t="s">
        <v>259</v>
      </c>
      <c r="E7813">
        <v>174700</v>
      </c>
      <c r="F7813">
        <v>244900</v>
      </c>
      <c r="G7813">
        <f>IFERROR(VLOOKUP(D7813,'ZORI (2)'!$C$2:$E$106,2,FALSE), 0)</f>
        <v>1220</v>
      </c>
      <c r="H7813">
        <f>IFERROR(VLOOKUP(D7813,'ZORI (2)'!$C$2:$E$106,3,FALSE), 0)</f>
        <v>1491</v>
      </c>
      <c r="I7813">
        <f t="shared" si="1098"/>
        <v>48980</v>
      </c>
      <c r="J7813">
        <f t="shared" si="1099"/>
        <v>195920</v>
      </c>
      <c r="K7813">
        <v>2.5000000000000001E-2</v>
      </c>
      <c r="L7813">
        <v>360</v>
      </c>
      <c r="M7813" s="1">
        <f t="shared" si="1100"/>
        <v>774.12086496366908</v>
      </c>
      <c r="N7813">
        <f t="shared" si="1104"/>
        <v>6114.5000000000009</v>
      </c>
      <c r="O7813">
        <f t="shared" si="1101"/>
        <v>97.96</v>
      </c>
      <c r="P7813">
        <f t="shared" si="1102"/>
        <v>149.1</v>
      </c>
      <c r="Q7813">
        <v>20000</v>
      </c>
      <c r="R7813">
        <f t="shared" si="1103"/>
        <v>13.687681645428125</v>
      </c>
      <c r="S7813">
        <f t="shared" si="1105"/>
        <v>0.21953345002477412</v>
      </c>
      <c r="T7813">
        <f t="shared" si="1106"/>
        <v>7.5076465259585862E-2</v>
      </c>
      <c r="U7813">
        <f>IFERROR(VLOOKUP(D7813,'ZORI (2)'!$C$2:$F$106,4,FALSE), 0)</f>
        <v>80.20037618450462</v>
      </c>
    </row>
    <row r="7814" spans="1:21" x14ac:dyDescent="0.25">
      <c r="A7814">
        <v>12259</v>
      </c>
      <c r="B7814">
        <v>2807</v>
      </c>
      <c r="C7814" t="s">
        <v>4094</v>
      </c>
      <c r="D7814" t="s">
        <v>315</v>
      </c>
      <c r="E7814">
        <v>1086900</v>
      </c>
      <c r="F7814">
        <v>1190600</v>
      </c>
      <c r="G7814">
        <f>IFERROR(VLOOKUP(D7814,'ZORI (2)'!$C$2:$E$106,2,FALSE), 0)</f>
        <v>1254</v>
      </c>
      <c r="H7814">
        <f>IFERROR(VLOOKUP(D7814,'ZORI (2)'!$C$2:$E$106,3,FALSE), 0)</f>
        <v>1500</v>
      </c>
      <c r="I7814">
        <f t="shared" si="1098"/>
        <v>238120</v>
      </c>
      <c r="J7814">
        <f t="shared" si="1099"/>
        <v>952480</v>
      </c>
      <c r="K7814">
        <v>2.5000000000000001E-2</v>
      </c>
      <c r="L7814">
        <v>360</v>
      </c>
      <c r="M7814" s="1">
        <f t="shared" si="1100"/>
        <v>3763.4475370589812</v>
      </c>
      <c r="N7814">
        <f t="shared" si="1104"/>
        <v>38041.5</v>
      </c>
      <c r="O7814">
        <f t="shared" si="1101"/>
        <v>476.24</v>
      </c>
      <c r="P7814">
        <f t="shared" si="1102"/>
        <v>150</v>
      </c>
      <c r="Q7814">
        <v>20000</v>
      </c>
      <c r="R7814">
        <f t="shared" si="1103"/>
        <v>66.144444444444446</v>
      </c>
      <c r="S7814">
        <f t="shared" si="1105"/>
        <v>3.9878456672240457E-2</v>
      </c>
      <c r="T7814">
        <f t="shared" si="1106"/>
        <v>-0.11708561188644635</v>
      </c>
      <c r="U7814">
        <f>IFERROR(VLOOKUP(D7814,'ZORI (2)'!$C$2:$F$106,4,FALSE), 0)</f>
        <v>75.634847140989294</v>
      </c>
    </row>
    <row r="7815" spans="1:21" x14ac:dyDescent="0.25">
      <c r="A7815">
        <v>12264</v>
      </c>
      <c r="B7815">
        <v>80927</v>
      </c>
      <c r="C7815" t="s">
        <v>337</v>
      </c>
      <c r="D7815" t="s">
        <v>337</v>
      </c>
      <c r="E7815">
        <v>277700</v>
      </c>
      <c r="F7815">
        <v>355300</v>
      </c>
      <c r="G7815">
        <f>IFERROR(VLOOKUP(D7815,'ZORI (2)'!$C$2:$E$106,2,FALSE), 0)</f>
        <v>1121</v>
      </c>
      <c r="H7815">
        <f>IFERROR(VLOOKUP(D7815,'ZORI (2)'!$C$2:$E$106,3,FALSE), 0)</f>
        <v>1419</v>
      </c>
      <c r="I7815">
        <f t="shared" si="1098"/>
        <v>71060</v>
      </c>
      <c r="J7815">
        <f t="shared" si="1099"/>
        <v>284240</v>
      </c>
      <c r="K7815">
        <v>2.5000000000000001E-2</v>
      </c>
      <c r="L7815">
        <v>360</v>
      </c>
      <c r="M7815" s="1">
        <f t="shared" si="1100"/>
        <v>1123.0916427994757</v>
      </c>
      <c r="N7815">
        <f t="shared" si="1104"/>
        <v>9719.5000000000018</v>
      </c>
      <c r="O7815">
        <f t="shared" si="1101"/>
        <v>142.12</v>
      </c>
      <c r="P7815">
        <f t="shared" si="1102"/>
        <v>141.9</v>
      </c>
      <c r="Q7815">
        <v>20000</v>
      </c>
      <c r="R7815">
        <f t="shared" si="1103"/>
        <v>20.865633074935399</v>
      </c>
      <c r="S7815">
        <f t="shared" si="1105"/>
        <v>0.1557497165924738</v>
      </c>
      <c r="T7815">
        <f t="shared" si="1106"/>
        <v>1.4155685075465899E-3</v>
      </c>
      <c r="U7815">
        <f>IFERROR(VLOOKUP(D7815,'ZORI (2)'!$C$2:$F$106,4,FALSE), 0)</f>
        <v>91.826389912452399</v>
      </c>
    </row>
    <row r="7816" spans="1:21" x14ac:dyDescent="0.25">
      <c r="A7816">
        <v>12266</v>
      </c>
      <c r="B7816">
        <v>55073</v>
      </c>
      <c r="C7816" t="s">
        <v>4096</v>
      </c>
      <c r="D7816" t="s">
        <v>307</v>
      </c>
      <c r="E7816">
        <v>269500</v>
      </c>
      <c r="F7816">
        <v>347500</v>
      </c>
      <c r="G7816">
        <f>IFERROR(VLOOKUP(D7816,'ZORI (2)'!$C$2:$E$106,2,FALSE), 0)</f>
        <v>1268</v>
      </c>
      <c r="H7816">
        <f>IFERROR(VLOOKUP(D7816,'ZORI (2)'!$C$2:$E$106,3,FALSE), 0)</f>
        <v>1485</v>
      </c>
      <c r="I7816">
        <f t="shared" si="1098"/>
        <v>69500</v>
      </c>
      <c r="J7816">
        <f t="shared" si="1099"/>
        <v>278000</v>
      </c>
      <c r="K7816">
        <v>2.5000000000000001E-2</v>
      </c>
      <c r="L7816">
        <v>360</v>
      </c>
      <c r="M7816" s="1">
        <f t="shared" si="1100"/>
        <v>1098.4360987132504</v>
      </c>
      <c r="N7816">
        <f t="shared" si="1104"/>
        <v>9432.5</v>
      </c>
      <c r="O7816">
        <f t="shared" si="1101"/>
        <v>139</v>
      </c>
      <c r="P7816">
        <f t="shared" si="1102"/>
        <v>148.5</v>
      </c>
      <c r="Q7816">
        <v>20000</v>
      </c>
      <c r="R7816">
        <f t="shared" si="1103"/>
        <v>19.500561167227833</v>
      </c>
      <c r="S7816">
        <f t="shared" si="1105"/>
        <v>0.16246978833014142</v>
      </c>
      <c r="T7816">
        <f t="shared" si="1106"/>
        <v>1.2015938295716724E-2</v>
      </c>
      <c r="U7816">
        <f>IFERROR(VLOOKUP(D7816,'ZORI (2)'!$C$2:$F$106,4,FALSE), 0)</f>
        <v>66.493977017409904</v>
      </c>
    </row>
    <row r="7817" spans="1:21" x14ac:dyDescent="0.25">
      <c r="A7817">
        <v>12268</v>
      </c>
      <c r="B7817">
        <v>14435</v>
      </c>
      <c r="C7817" t="s">
        <v>4097</v>
      </c>
      <c r="D7817" t="s">
        <v>274</v>
      </c>
      <c r="E7817">
        <v>137400</v>
      </c>
      <c r="F7817">
        <v>163600</v>
      </c>
      <c r="G7817">
        <f>IFERROR(VLOOKUP(D7817,'ZORI (2)'!$C$2:$E$106,2,FALSE), 0)</f>
        <v>913</v>
      </c>
      <c r="H7817">
        <f>IFERROR(VLOOKUP(D7817,'ZORI (2)'!$C$2:$E$106,3,FALSE), 0)</f>
        <v>1037</v>
      </c>
      <c r="I7817">
        <f t="shared" si="1098"/>
        <v>32720</v>
      </c>
      <c r="J7817">
        <f t="shared" si="1099"/>
        <v>130880</v>
      </c>
      <c r="K7817">
        <v>2.5000000000000001E-2</v>
      </c>
      <c r="L7817">
        <v>360</v>
      </c>
      <c r="M7817" s="1">
        <f t="shared" si="1100"/>
        <v>517.13423237262657</v>
      </c>
      <c r="N7817">
        <f t="shared" si="1104"/>
        <v>4809.0000000000009</v>
      </c>
      <c r="O7817">
        <f t="shared" si="1101"/>
        <v>65.44</v>
      </c>
      <c r="P7817">
        <f t="shared" si="1102"/>
        <v>103.7</v>
      </c>
      <c r="Q7817">
        <v>20000</v>
      </c>
      <c r="R7817">
        <f t="shared" si="1103"/>
        <v>13.146898103503696</v>
      </c>
      <c r="S7817">
        <f t="shared" si="1105"/>
        <v>8.5753564845353833E-3</v>
      </c>
      <c r="T7817">
        <f t="shared" si="1106"/>
        <v>7.3158045707877442E-2</v>
      </c>
      <c r="U7817">
        <f>IFERROR(VLOOKUP(D7817,'ZORI (2)'!$C$2:$F$106,4,FALSE), 0)</f>
        <v>35.783635050326652</v>
      </c>
    </row>
    <row r="7818" spans="1:21" x14ac:dyDescent="0.25">
      <c r="A7818">
        <v>12269</v>
      </c>
      <c r="B7818">
        <v>30259</v>
      </c>
      <c r="C7818" t="s">
        <v>4098</v>
      </c>
      <c r="D7818" t="s">
        <v>202</v>
      </c>
      <c r="E7818">
        <v>143000</v>
      </c>
      <c r="F7818">
        <v>178800</v>
      </c>
      <c r="G7818">
        <f>IFERROR(VLOOKUP(D7818,'ZORI (2)'!$C$2:$E$106,2,FALSE), 0)</f>
        <v>1152</v>
      </c>
      <c r="H7818">
        <f>IFERROR(VLOOKUP(D7818,'ZORI (2)'!$C$2:$E$106,3,FALSE), 0)</f>
        <v>1425</v>
      </c>
      <c r="I7818">
        <f t="shared" si="1098"/>
        <v>35760</v>
      </c>
      <c r="J7818">
        <f t="shared" si="1099"/>
        <v>143040</v>
      </c>
      <c r="K7818">
        <v>2.5000000000000001E-2</v>
      </c>
      <c r="L7818">
        <v>360</v>
      </c>
      <c r="M7818" s="1">
        <f t="shared" si="1100"/>
        <v>565.1809336688608</v>
      </c>
      <c r="N7818">
        <f t="shared" si="1104"/>
        <v>5005.0000000000009</v>
      </c>
      <c r="O7818">
        <f t="shared" si="1101"/>
        <v>71.52</v>
      </c>
      <c r="P7818">
        <f t="shared" si="1102"/>
        <v>142.5</v>
      </c>
      <c r="Q7818">
        <v>20000</v>
      </c>
      <c r="R7818">
        <f t="shared" si="1103"/>
        <v>10.456140350877194</v>
      </c>
      <c r="S7818">
        <f t="shared" si="1105"/>
        <v>6.4254040058331602E-2</v>
      </c>
      <c r="T7818">
        <f t="shared" si="1106"/>
        <v>0.1275337578535945</v>
      </c>
      <c r="U7818">
        <f>IFERROR(VLOOKUP(D7818,'ZORI (2)'!$C$2:$F$106,4,FALSE), 0)</f>
        <v>82.518246796825295</v>
      </c>
    </row>
    <row r="7819" spans="1:21" x14ac:dyDescent="0.25">
      <c r="A7819">
        <v>12271</v>
      </c>
      <c r="B7819">
        <v>97067</v>
      </c>
      <c r="C7819" t="s">
        <v>4099</v>
      </c>
      <c r="D7819" t="s">
        <v>239</v>
      </c>
      <c r="E7819">
        <v>221500</v>
      </c>
      <c r="F7819">
        <v>327300</v>
      </c>
      <c r="G7819">
        <f>IFERROR(VLOOKUP(D7819,'ZORI (2)'!$C$2:$E$106,2,FALSE), 0)</f>
        <v>1205</v>
      </c>
      <c r="H7819">
        <f>IFERROR(VLOOKUP(D7819,'ZORI (2)'!$C$2:$E$106,3,FALSE), 0)</f>
        <v>1553</v>
      </c>
      <c r="I7819">
        <f t="shared" si="1098"/>
        <v>65460</v>
      </c>
      <c r="J7819">
        <f t="shared" si="1099"/>
        <v>261840</v>
      </c>
      <c r="K7819">
        <v>2.5000000000000001E-2</v>
      </c>
      <c r="L7819">
        <v>360</v>
      </c>
      <c r="M7819" s="1">
        <f t="shared" si="1100"/>
        <v>1034.5845614643074</v>
      </c>
      <c r="N7819">
        <f t="shared" si="1104"/>
        <v>7752.5000000000009</v>
      </c>
      <c r="O7819">
        <f t="shared" si="1101"/>
        <v>130.92000000000002</v>
      </c>
      <c r="P7819">
        <f t="shared" si="1102"/>
        <v>155.30000000000001</v>
      </c>
      <c r="Q7819">
        <v>20000</v>
      </c>
      <c r="R7819">
        <f t="shared" si="1103"/>
        <v>17.562781712813909</v>
      </c>
      <c r="S7819">
        <f t="shared" si="1105"/>
        <v>0.31312624747996509</v>
      </c>
      <c r="T7819">
        <f t="shared" si="1106"/>
        <v>2.9892399221438229E-2</v>
      </c>
      <c r="U7819">
        <f>IFERROR(VLOOKUP(D7819,'ZORI (2)'!$C$2:$F$106,4,FALSE), 0)</f>
        <v>108.10777801188344</v>
      </c>
    </row>
    <row r="7820" spans="1:21" x14ac:dyDescent="0.25">
      <c r="A7820">
        <v>12274</v>
      </c>
      <c r="B7820">
        <v>11796</v>
      </c>
      <c r="C7820" t="s">
        <v>870</v>
      </c>
      <c r="D7820" t="s">
        <v>195</v>
      </c>
      <c r="E7820">
        <v>353900</v>
      </c>
      <c r="F7820">
        <v>378500</v>
      </c>
      <c r="G7820">
        <f>IFERROR(VLOOKUP(D7820,'ZORI (2)'!$C$2:$E$106,2,FALSE), 0)</f>
        <v>2329</v>
      </c>
      <c r="H7820">
        <f>IFERROR(VLOOKUP(D7820,'ZORI (2)'!$C$2:$E$106,3,FALSE), 0)</f>
        <v>2608</v>
      </c>
      <c r="I7820">
        <f t="shared" si="1098"/>
        <v>75700</v>
      </c>
      <c r="J7820">
        <f t="shared" si="1099"/>
        <v>302800</v>
      </c>
      <c r="K7820">
        <v>2.5000000000000001E-2</v>
      </c>
      <c r="L7820">
        <v>360</v>
      </c>
      <c r="M7820" s="1">
        <f t="shared" si="1100"/>
        <v>1196.4260816200438</v>
      </c>
      <c r="N7820">
        <f t="shared" si="1104"/>
        <v>12386.500000000002</v>
      </c>
      <c r="O7820">
        <f t="shared" si="1101"/>
        <v>151.4</v>
      </c>
      <c r="P7820">
        <f t="shared" si="1102"/>
        <v>260.8</v>
      </c>
      <c r="Q7820">
        <v>20000</v>
      </c>
      <c r="R7820">
        <f t="shared" si="1103"/>
        <v>12.094197341513292</v>
      </c>
      <c r="S7820">
        <f t="shared" si="1105"/>
        <v>-2.0157318466992764E-2</v>
      </c>
      <c r="T7820">
        <f t="shared" si="1106"/>
        <v>0.11095268160741142</v>
      </c>
      <c r="U7820">
        <f>IFERROR(VLOOKUP(D7820,'ZORI (2)'!$C$2:$F$106,4,FALSE), 0)</f>
        <v>81.282042347392249</v>
      </c>
    </row>
    <row r="7821" spans="1:21" x14ac:dyDescent="0.25">
      <c r="A7821">
        <v>12275</v>
      </c>
      <c r="B7821">
        <v>64070</v>
      </c>
      <c r="C7821" t="s">
        <v>4100</v>
      </c>
      <c r="D7821" t="s">
        <v>221</v>
      </c>
      <c r="E7821">
        <v>172600</v>
      </c>
      <c r="F7821">
        <v>211700</v>
      </c>
      <c r="G7821">
        <f>IFERROR(VLOOKUP(D7821,'ZORI (2)'!$C$2:$E$106,2,FALSE), 0)</f>
        <v>986</v>
      </c>
      <c r="H7821">
        <f>IFERROR(VLOOKUP(D7821,'ZORI (2)'!$C$2:$E$106,3,FALSE), 0)</f>
        <v>1125</v>
      </c>
      <c r="I7821">
        <f t="shared" si="1098"/>
        <v>42340</v>
      </c>
      <c r="J7821">
        <f t="shared" si="1099"/>
        <v>169360</v>
      </c>
      <c r="K7821">
        <v>2.5000000000000001E-2</v>
      </c>
      <c r="L7821">
        <v>360</v>
      </c>
      <c r="M7821" s="1">
        <f t="shared" si="1100"/>
        <v>669.17675423768378</v>
      </c>
      <c r="N7821">
        <f t="shared" si="1104"/>
        <v>6041.0000000000009</v>
      </c>
      <c r="O7821">
        <f t="shared" si="1101"/>
        <v>84.68</v>
      </c>
      <c r="P7821">
        <f t="shared" si="1102"/>
        <v>112.5</v>
      </c>
      <c r="Q7821">
        <v>20000</v>
      </c>
      <c r="R7821">
        <f t="shared" si="1103"/>
        <v>15.681481481481482</v>
      </c>
      <c r="S7821">
        <f t="shared" si="1105"/>
        <v>6.5741714953106364E-2</v>
      </c>
      <c r="T7821">
        <f t="shared" si="1106"/>
        <v>4.5388615977359131E-2</v>
      </c>
      <c r="U7821">
        <f>IFERROR(VLOOKUP(D7821,'ZORI (2)'!$C$2:$F$106,4,FALSE), 0)</f>
        <v>42.542445790969175</v>
      </c>
    </row>
    <row r="7822" spans="1:21" x14ac:dyDescent="0.25">
      <c r="A7822">
        <v>12278</v>
      </c>
      <c r="B7822">
        <v>13167</v>
      </c>
      <c r="C7822" t="s">
        <v>1182</v>
      </c>
      <c r="D7822" t="s">
        <v>410</v>
      </c>
      <c r="E7822">
        <v>123600</v>
      </c>
      <c r="F7822">
        <v>139700</v>
      </c>
      <c r="G7822">
        <f>IFERROR(VLOOKUP(D7822,'ZORI (2)'!$C$2:$E$106,2,FALSE), 0)</f>
        <v>859</v>
      </c>
      <c r="H7822">
        <f>IFERROR(VLOOKUP(D7822,'ZORI (2)'!$C$2:$E$106,3,FALSE), 0)</f>
        <v>983</v>
      </c>
      <c r="I7822">
        <f t="shared" si="1098"/>
        <v>27940</v>
      </c>
      <c r="J7822">
        <f t="shared" si="1099"/>
        <v>111760</v>
      </c>
      <c r="K7822">
        <v>2.5000000000000001E-2</v>
      </c>
      <c r="L7822">
        <v>360</v>
      </c>
      <c r="M7822" s="1">
        <f t="shared" si="1100"/>
        <v>441.58711651867935</v>
      </c>
      <c r="N7822">
        <f t="shared" si="1104"/>
        <v>4326</v>
      </c>
      <c r="O7822">
        <f t="shared" si="1101"/>
        <v>55.88</v>
      </c>
      <c r="P7822">
        <f t="shared" si="1102"/>
        <v>98.300000000000011</v>
      </c>
      <c r="Q7822">
        <v>20000</v>
      </c>
      <c r="R7822">
        <f t="shared" si="1103"/>
        <v>11.842997626314006</v>
      </c>
      <c r="S7822">
        <f t="shared" si="1105"/>
        <v>-5.5608885523843E-2</v>
      </c>
      <c r="T7822">
        <f t="shared" si="1106"/>
        <v>8.8906642975851366E-2</v>
      </c>
      <c r="U7822">
        <f>IFERROR(VLOOKUP(D7822,'ZORI (2)'!$C$2:$F$106,4,FALSE), 0)</f>
        <v>36.199325359218847</v>
      </c>
    </row>
    <row r="7823" spans="1:21" x14ac:dyDescent="0.25">
      <c r="A7823">
        <v>12287</v>
      </c>
      <c r="B7823">
        <v>7460</v>
      </c>
      <c r="C7823" t="s">
        <v>3105</v>
      </c>
      <c r="D7823" t="s">
        <v>195</v>
      </c>
      <c r="E7823">
        <v>206800</v>
      </c>
      <c r="F7823">
        <v>229300</v>
      </c>
      <c r="G7823">
        <f>IFERROR(VLOOKUP(D7823,'ZORI (2)'!$C$2:$E$106,2,FALSE), 0)</f>
        <v>2329</v>
      </c>
      <c r="H7823">
        <f>IFERROR(VLOOKUP(D7823,'ZORI (2)'!$C$2:$E$106,3,FALSE), 0)</f>
        <v>2608</v>
      </c>
      <c r="I7823">
        <f t="shared" si="1098"/>
        <v>45860</v>
      </c>
      <c r="J7823">
        <f t="shared" si="1099"/>
        <v>183440</v>
      </c>
      <c r="K7823">
        <v>2.5000000000000001E-2</v>
      </c>
      <c r="L7823">
        <v>360</v>
      </c>
      <c r="M7823" s="1">
        <f t="shared" si="1100"/>
        <v>724.80977679121804</v>
      </c>
      <c r="N7823">
        <f t="shared" si="1104"/>
        <v>7238.0000000000009</v>
      </c>
      <c r="O7823">
        <f t="shared" si="1101"/>
        <v>91.72</v>
      </c>
      <c r="P7823">
        <f t="shared" si="1102"/>
        <v>260.8</v>
      </c>
      <c r="Q7823">
        <v>20000</v>
      </c>
      <c r="R7823">
        <f t="shared" si="1103"/>
        <v>7.3268149284253576</v>
      </c>
      <c r="S7823">
        <f t="shared" si="1105"/>
        <v>-2.0244575667199345E-2</v>
      </c>
      <c r="T7823">
        <f t="shared" si="1106"/>
        <v>0.25127968861672523</v>
      </c>
      <c r="U7823">
        <f>IFERROR(VLOOKUP(D7823,'ZORI (2)'!$C$2:$F$106,4,FALSE), 0)</f>
        <v>81.282042347392249</v>
      </c>
    </row>
    <row r="7824" spans="1:21" x14ac:dyDescent="0.25">
      <c r="A7824">
        <v>12292</v>
      </c>
      <c r="B7824">
        <v>97019</v>
      </c>
      <c r="C7824" t="s">
        <v>4101</v>
      </c>
      <c r="D7824" t="s">
        <v>239</v>
      </c>
      <c r="E7824">
        <v>291800</v>
      </c>
      <c r="F7824">
        <v>449200</v>
      </c>
      <c r="G7824">
        <f>IFERROR(VLOOKUP(D7824,'ZORI (2)'!$C$2:$E$106,2,FALSE), 0)</f>
        <v>1205</v>
      </c>
      <c r="H7824">
        <f>IFERROR(VLOOKUP(D7824,'ZORI (2)'!$C$2:$E$106,3,FALSE), 0)</f>
        <v>1553</v>
      </c>
      <c r="I7824">
        <f t="shared" si="1098"/>
        <v>89840</v>
      </c>
      <c r="J7824">
        <f t="shared" si="1099"/>
        <v>359360</v>
      </c>
      <c r="K7824">
        <v>2.5000000000000001E-2</v>
      </c>
      <c r="L7824">
        <v>360</v>
      </c>
      <c r="M7824" s="1">
        <f t="shared" si="1100"/>
        <v>1419.906461991344</v>
      </c>
      <c r="N7824">
        <f t="shared" si="1104"/>
        <v>10213.000000000002</v>
      </c>
      <c r="O7824">
        <f t="shared" si="1101"/>
        <v>179.68</v>
      </c>
      <c r="P7824">
        <f t="shared" si="1102"/>
        <v>155.30000000000001</v>
      </c>
      <c r="Q7824">
        <v>20000</v>
      </c>
      <c r="R7824">
        <f t="shared" si="1103"/>
        <v>24.103884953852759</v>
      </c>
      <c r="S7824">
        <f t="shared" si="1105"/>
        <v>0.3949747370447777</v>
      </c>
      <c r="T7824">
        <f t="shared" si="1106"/>
        <v>-2.0179733483512527E-2</v>
      </c>
      <c r="U7824">
        <f>IFERROR(VLOOKUP(D7824,'ZORI (2)'!$C$2:$F$106,4,FALSE), 0)</f>
        <v>108.10777801188344</v>
      </c>
    </row>
    <row r="7825" spans="1:21" x14ac:dyDescent="0.25">
      <c r="A7825">
        <v>12294</v>
      </c>
      <c r="B7825">
        <v>98601</v>
      </c>
      <c r="C7825" t="s">
        <v>4102</v>
      </c>
      <c r="D7825" t="s">
        <v>239</v>
      </c>
      <c r="E7825">
        <v>268200</v>
      </c>
      <c r="F7825">
        <v>420100</v>
      </c>
      <c r="G7825">
        <f>IFERROR(VLOOKUP(D7825,'ZORI (2)'!$C$2:$E$106,2,FALSE), 0)</f>
        <v>1205</v>
      </c>
      <c r="H7825">
        <f>IFERROR(VLOOKUP(D7825,'ZORI (2)'!$C$2:$E$106,3,FALSE), 0)</f>
        <v>1553</v>
      </c>
      <c r="I7825">
        <f t="shared" si="1098"/>
        <v>84020</v>
      </c>
      <c r="J7825">
        <f t="shared" si="1099"/>
        <v>336080</v>
      </c>
      <c r="K7825">
        <v>2.5000000000000001E-2</v>
      </c>
      <c r="L7825">
        <v>360</v>
      </c>
      <c r="M7825" s="1">
        <f t="shared" si="1100"/>
        <v>1327.9223167465796</v>
      </c>
      <c r="N7825">
        <f t="shared" si="1104"/>
        <v>9387</v>
      </c>
      <c r="O7825">
        <f t="shared" si="1101"/>
        <v>168.04</v>
      </c>
      <c r="P7825">
        <f t="shared" si="1102"/>
        <v>155.30000000000001</v>
      </c>
      <c r="Q7825">
        <v>20000</v>
      </c>
      <c r="R7825">
        <f t="shared" si="1103"/>
        <v>22.542391071045287</v>
      </c>
      <c r="S7825">
        <f t="shared" si="1105"/>
        <v>0.41168801056497761</v>
      </c>
      <c r="T7825">
        <f t="shared" si="1106"/>
        <v>-1.0397486936070573E-2</v>
      </c>
      <c r="U7825">
        <f>IFERROR(VLOOKUP(D7825,'ZORI (2)'!$C$2:$F$106,4,FALSE), 0)</f>
        <v>108.10777801188344</v>
      </c>
    </row>
    <row r="7826" spans="1:21" x14ac:dyDescent="0.25">
      <c r="A7826">
        <v>12296</v>
      </c>
      <c r="B7826">
        <v>55032</v>
      </c>
      <c r="C7826" t="s">
        <v>4103</v>
      </c>
      <c r="D7826" t="s">
        <v>307</v>
      </c>
      <c r="E7826">
        <v>155000</v>
      </c>
      <c r="F7826">
        <v>215200</v>
      </c>
      <c r="G7826">
        <f>IFERROR(VLOOKUP(D7826,'ZORI (2)'!$C$2:$E$106,2,FALSE), 0)</f>
        <v>1268</v>
      </c>
      <c r="H7826">
        <f>IFERROR(VLOOKUP(D7826,'ZORI (2)'!$C$2:$E$106,3,FALSE), 0)</f>
        <v>1485</v>
      </c>
      <c r="I7826">
        <f t="shared" si="1098"/>
        <v>43040</v>
      </c>
      <c r="J7826">
        <f t="shared" si="1099"/>
        <v>172160</v>
      </c>
      <c r="K7826">
        <v>2.5000000000000001E-2</v>
      </c>
      <c r="L7826">
        <v>360</v>
      </c>
      <c r="M7826" s="1">
        <f t="shared" si="1100"/>
        <v>680.24013940457985</v>
      </c>
      <c r="N7826">
        <f t="shared" si="1104"/>
        <v>5425.0000000000009</v>
      </c>
      <c r="O7826">
        <f t="shared" si="1101"/>
        <v>86.080000000000013</v>
      </c>
      <c r="P7826">
        <f t="shared" si="1102"/>
        <v>148.5</v>
      </c>
      <c r="Q7826">
        <v>20000</v>
      </c>
      <c r="R7826">
        <f t="shared" si="1103"/>
        <v>12.076318742985409</v>
      </c>
      <c r="S7826">
        <f t="shared" si="1105"/>
        <v>0.19273936538728004</v>
      </c>
      <c r="T7826">
        <f t="shared" si="1106"/>
        <v>9.9936585512963444E-2</v>
      </c>
      <c r="U7826">
        <f>IFERROR(VLOOKUP(D7826,'ZORI (2)'!$C$2:$F$106,4,FALSE), 0)</f>
        <v>66.493977017409904</v>
      </c>
    </row>
    <row r="7827" spans="1:21" x14ac:dyDescent="0.25">
      <c r="A7827">
        <v>12297</v>
      </c>
      <c r="B7827">
        <v>41092</v>
      </c>
      <c r="C7827" t="s">
        <v>1868</v>
      </c>
      <c r="D7827" t="s">
        <v>244</v>
      </c>
      <c r="E7827">
        <v>119000</v>
      </c>
      <c r="F7827">
        <v>149500</v>
      </c>
      <c r="G7827">
        <f>IFERROR(VLOOKUP(D7827,'ZORI (2)'!$C$2:$E$106,2,FALSE), 0)</f>
        <v>976</v>
      </c>
      <c r="H7827">
        <f>IFERROR(VLOOKUP(D7827,'ZORI (2)'!$C$2:$E$106,3,FALSE), 0)</f>
        <v>1123</v>
      </c>
      <c r="I7827">
        <f t="shared" si="1098"/>
        <v>29900</v>
      </c>
      <c r="J7827">
        <f t="shared" si="1099"/>
        <v>119600</v>
      </c>
      <c r="K7827">
        <v>2.5000000000000001E-2</v>
      </c>
      <c r="L7827">
        <v>360</v>
      </c>
      <c r="M7827" s="1">
        <f t="shared" si="1100"/>
        <v>472.56459498598832</v>
      </c>
      <c r="N7827">
        <f t="shared" si="1104"/>
        <v>4165</v>
      </c>
      <c r="O7827">
        <f t="shared" si="1101"/>
        <v>59.800000000000004</v>
      </c>
      <c r="P7827">
        <f t="shared" si="1102"/>
        <v>112.30000000000001</v>
      </c>
      <c r="Q7827">
        <v>20000</v>
      </c>
      <c r="R7827">
        <f t="shared" si="1103"/>
        <v>11.093796378747403</v>
      </c>
      <c r="S7827">
        <f t="shared" si="1105"/>
        <v>4.424964202144379E-2</v>
      </c>
      <c r="T7827">
        <f t="shared" si="1106"/>
        <v>0.10616896069856914</v>
      </c>
      <c r="U7827">
        <f>IFERROR(VLOOKUP(D7827,'ZORI (2)'!$C$2:$F$106,4,FALSE), 0)</f>
        <v>45.381348996418048</v>
      </c>
    </row>
    <row r="7828" spans="1:21" x14ac:dyDescent="0.25">
      <c r="A7828">
        <v>12300</v>
      </c>
      <c r="B7828">
        <v>95633</v>
      </c>
      <c r="C7828" t="s">
        <v>4104</v>
      </c>
      <c r="D7828" t="s">
        <v>222</v>
      </c>
      <c r="E7828">
        <v>270900</v>
      </c>
      <c r="F7828">
        <v>382200</v>
      </c>
      <c r="G7828">
        <f>IFERROR(VLOOKUP(D7828,'ZORI (2)'!$C$2:$E$106,2,FALSE), 0)</f>
        <v>1254</v>
      </c>
      <c r="H7828">
        <f>IFERROR(VLOOKUP(D7828,'ZORI (2)'!$C$2:$E$106,3,FALSE), 0)</f>
        <v>1663</v>
      </c>
      <c r="I7828">
        <f t="shared" si="1098"/>
        <v>76440</v>
      </c>
      <c r="J7828">
        <f t="shared" si="1099"/>
        <v>305760</v>
      </c>
      <c r="K7828">
        <v>2.5000000000000001E-2</v>
      </c>
      <c r="L7828">
        <v>360</v>
      </c>
      <c r="M7828" s="1">
        <f t="shared" si="1100"/>
        <v>1208.1216602250483</v>
      </c>
      <c r="N7828">
        <f t="shared" si="1104"/>
        <v>9481.5</v>
      </c>
      <c r="O7828">
        <f t="shared" si="1101"/>
        <v>152.88</v>
      </c>
      <c r="P7828">
        <f t="shared" si="1102"/>
        <v>166.3</v>
      </c>
      <c r="Q7828">
        <v>20000</v>
      </c>
      <c r="R7828">
        <f t="shared" si="1103"/>
        <v>19.152134696331931</v>
      </c>
      <c r="S7828">
        <f t="shared" si="1105"/>
        <v>0.27238195428147205</v>
      </c>
      <c r="T7828">
        <f t="shared" si="1106"/>
        <v>1.5373461264232646E-2</v>
      </c>
      <c r="U7828">
        <f>IFERROR(VLOOKUP(D7828,'ZORI (2)'!$C$2:$F$106,4,FALSE), 0)</f>
        <v>129.20448974423459</v>
      </c>
    </row>
    <row r="7829" spans="1:21" x14ac:dyDescent="0.25">
      <c r="A7829">
        <v>12305</v>
      </c>
      <c r="B7829">
        <v>56096</v>
      </c>
      <c r="C7829" t="s">
        <v>1749</v>
      </c>
      <c r="D7829" t="s">
        <v>307</v>
      </c>
      <c r="E7829">
        <v>136200</v>
      </c>
      <c r="F7829">
        <v>159300</v>
      </c>
      <c r="G7829">
        <f>IFERROR(VLOOKUP(D7829,'ZORI (2)'!$C$2:$E$106,2,FALSE), 0)</f>
        <v>1268</v>
      </c>
      <c r="H7829">
        <f>IFERROR(VLOOKUP(D7829,'ZORI (2)'!$C$2:$E$106,3,FALSE), 0)</f>
        <v>1485</v>
      </c>
      <c r="I7829">
        <f t="shared" si="1098"/>
        <v>31860</v>
      </c>
      <c r="J7829">
        <f t="shared" si="1099"/>
        <v>127440</v>
      </c>
      <c r="K7829">
        <v>2.5000000000000001E-2</v>
      </c>
      <c r="L7829">
        <v>360</v>
      </c>
      <c r="M7829" s="1">
        <f t="shared" si="1100"/>
        <v>503.54207345329718</v>
      </c>
      <c r="N7829">
        <f t="shared" si="1104"/>
        <v>4767</v>
      </c>
      <c r="O7829">
        <f t="shared" si="1101"/>
        <v>63.72</v>
      </c>
      <c r="P7829">
        <f t="shared" si="1102"/>
        <v>148.5</v>
      </c>
      <c r="Q7829">
        <v>20000</v>
      </c>
      <c r="R7829">
        <f t="shared" si="1103"/>
        <v>8.9393939393939394</v>
      </c>
      <c r="S7829">
        <f t="shared" si="1105"/>
        <v>-1.0356159958252313E-2</v>
      </c>
      <c r="T7829">
        <f t="shared" si="1106"/>
        <v>0.1630115513546618</v>
      </c>
      <c r="U7829">
        <f>IFERROR(VLOOKUP(D7829,'ZORI (2)'!$C$2:$F$106,4,FALSE), 0)</f>
        <v>66.493977017409904</v>
      </c>
    </row>
    <row r="7830" spans="1:21" x14ac:dyDescent="0.25">
      <c r="A7830">
        <v>12308</v>
      </c>
      <c r="B7830">
        <v>17023</v>
      </c>
      <c r="C7830" t="s">
        <v>203</v>
      </c>
      <c r="D7830" t="s">
        <v>376</v>
      </c>
      <c r="E7830">
        <v>118500</v>
      </c>
      <c r="F7830">
        <v>138000</v>
      </c>
      <c r="G7830">
        <f>IFERROR(VLOOKUP(D7830,'ZORI (2)'!$C$2:$E$106,2,FALSE), 0)</f>
        <v>995</v>
      </c>
      <c r="H7830">
        <f>IFERROR(VLOOKUP(D7830,'ZORI (2)'!$C$2:$E$106,3,FALSE), 0)</f>
        <v>1074</v>
      </c>
      <c r="I7830">
        <f t="shared" si="1098"/>
        <v>27600</v>
      </c>
      <c r="J7830">
        <f t="shared" si="1099"/>
        <v>110400</v>
      </c>
      <c r="K7830">
        <v>2.5000000000000001E-2</v>
      </c>
      <c r="L7830">
        <v>360</v>
      </c>
      <c r="M7830" s="1">
        <f t="shared" si="1100"/>
        <v>436.21347229475839</v>
      </c>
      <c r="N7830">
        <f t="shared" si="1104"/>
        <v>4147.5</v>
      </c>
      <c r="O7830">
        <f t="shared" si="1101"/>
        <v>55.199999999999996</v>
      </c>
      <c r="P7830">
        <f t="shared" si="1102"/>
        <v>107.4</v>
      </c>
      <c r="Q7830">
        <v>20000</v>
      </c>
      <c r="R7830">
        <f t="shared" si="1103"/>
        <v>10.707635009310987</v>
      </c>
      <c r="S7830">
        <f t="shared" si="1105"/>
        <v>-3.2580311607283689E-2</v>
      </c>
      <c r="T7830">
        <f t="shared" si="1106"/>
        <v>0.11019350369511376</v>
      </c>
      <c r="U7830">
        <f>IFERROR(VLOOKUP(D7830,'ZORI (2)'!$C$2:$F$106,4,FALSE), 0)</f>
        <v>27.189152248645048</v>
      </c>
    </row>
    <row r="7831" spans="1:21" x14ac:dyDescent="0.25">
      <c r="A7831">
        <v>12311</v>
      </c>
      <c r="B7831">
        <v>17045</v>
      </c>
      <c r="C7831" t="s">
        <v>1555</v>
      </c>
      <c r="D7831" t="s">
        <v>376</v>
      </c>
      <c r="E7831">
        <v>134700</v>
      </c>
      <c r="F7831">
        <v>151500</v>
      </c>
      <c r="G7831">
        <f>IFERROR(VLOOKUP(D7831,'ZORI (2)'!$C$2:$E$106,2,FALSE), 0)</f>
        <v>995</v>
      </c>
      <c r="H7831">
        <f>IFERROR(VLOOKUP(D7831,'ZORI (2)'!$C$2:$E$106,3,FALSE), 0)</f>
        <v>1074</v>
      </c>
      <c r="I7831">
        <f t="shared" si="1098"/>
        <v>30300</v>
      </c>
      <c r="J7831">
        <f t="shared" si="1099"/>
        <v>121200</v>
      </c>
      <c r="K7831">
        <v>2.5000000000000001E-2</v>
      </c>
      <c r="L7831">
        <v>360</v>
      </c>
      <c r="M7831" s="1">
        <f t="shared" si="1100"/>
        <v>478.88652936707172</v>
      </c>
      <c r="N7831">
        <f t="shared" si="1104"/>
        <v>4714.5</v>
      </c>
      <c r="O7831">
        <f t="shared" si="1101"/>
        <v>60.599999999999994</v>
      </c>
      <c r="P7831">
        <f t="shared" si="1102"/>
        <v>107.4</v>
      </c>
      <c r="Q7831">
        <v>20000</v>
      </c>
      <c r="R7831">
        <f t="shared" si="1103"/>
        <v>11.75512104283054</v>
      </c>
      <c r="S7831">
        <f t="shared" si="1105"/>
        <v>-4.9647303099780757E-2</v>
      </c>
      <c r="T7831">
        <f t="shared" si="1106"/>
        <v>9.3163832218690332E-2</v>
      </c>
      <c r="U7831">
        <f>IFERROR(VLOOKUP(D7831,'ZORI (2)'!$C$2:$F$106,4,FALSE), 0)</f>
        <v>27.189152248645048</v>
      </c>
    </row>
    <row r="7832" spans="1:21" x14ac:dyDescent="0.25">
      <c r="A7832">
        <v>12313</v>
      </c>
      <c r="B7832">
        <v>49283</v>
      </c>
      <c r="C7832" t="s">
        <v>4105</v>
      </c>
      <c r="D7832" t="s">
        <v>303</v>
      </c>
      <c r="E7832">
        <v>127900</v>
      </c>
      <c r="F7832">
        <v>151400</v>
      </c>
      <c r="G7832">
        <f>IFERROR(VLOOKUP(D7832,'ZORI (2)'!$C$2:$E$106,2,FALSE), 0)</f>
        <v>1104</v>
      </c>
      <c r="H7832">
        <f>IFERROR(VLOOKUP(D7832,'ZORI (2)'!$C$2:$E$106,3,FALSE), 0)</f>
        <v>1175</v>
      </c>
      <c r="I7832">
        <f t="shared" si="1098"/>
        <v>30280</v>
      </c>
      <c r="J7832">
        <f t="shared" si="1099"/>
        <v>121120</v>
      </c>
      <c r="K7832">
        <v>2.5000000000000001E-2</v>
      </c>
      <c r="L7832">
        <v>360</v>
      </c>
      <c r="M7832" s="1">
        <f t="shared" si="1100"/>
        <v>478.57043264801752</v>
      </c>
      <c r="N7832">
        <f t="shared" si="1104"/>
        <v>4476.5</v>
      </c>
      <c r="O7832">
        <f t="shared" si="1101"/>
        <v>60.56</v>
      </c>
      <c r="P7832">
        <f t="shared" si="1102"/>
        <v>117.5</v>
      </c>
      <c r="Q7832">
        <v>20000</v>
      </c>
      <c r="R7832">
        <f t="shared" si="1103"/>
        <v>10.73758865248227</v>
      </c>
      <c r="S7832">
        <f t="shared" si="1105"/>
        <v>-6.4084684974389091E-3</v>
      </c>
      <c r="T7832">
        <f t="shared" si="1106"/>
        <v>0.1136017606717703</v>
      </c>
      <c r="U7832">
        <f>IFERROR(VLOOKUP(D7832,'ZORI (2)'!$C$2:$F$106,4,FALSE), 0)</f>
        <v>20.378706206888264</v>
      </c>
    </row>
    <row r="7833" spans="1:21" x14ac:dyDescent="0.25">
      <c r="A7833">
        <v>12315</v>
      </c>
      <c r="B7833">
        <v>53004</v>
      </c>
      <c r="C7833" t="s">
        <v>4106</v>
      </c>
      <c r="D7833" t="s">
        <v>353</v>
      </c>
      <c r="E7833">
        <v>181400</v>
      </c>
      <c r="F7833">
        <v>210600</v>
      </c>
      <c r="G7833">
        <f>IFERROR(VLOOKUP(D7833,'ZORI (2)'!$C$2:$E$106,2,FALSE), 0)</f>
        <v>971</v>
      </c>
      <c r="H7833">
        <f>IFERROR(VLOOKUP(D7833,'ZORI (2)'!$C$2:$E$106,3,FALSE), 0)</f>
        <v>1061</v>
      </c>
      <c r="I7833">
        <f t="shared" si="1098"/>
        <v>42120</v>
      </c>
      <c r="J7833">
        <f t="shared" si="1099"/>
        <v>168480</v>
      </c>
      <c r="K7833">
        <v>2.5000000000000001E-2</v>
      </c>
      <c r="L7833">
        <v>360</v>
      </c>
      <c r="M7833" s="1">
        <f t="shared" si="1100"/>
        <v>665.69969032808774</v>
      </c>
      <c r="N7833">
        <f t="shared" si="1104"/>
        <v>6349.0000000000009</v>
      </c>
      <c r="O7833">
        <f t="shared" si="1101"/>
        <v>84.24</v>
      </c>
      <c r="P7833">
        <f t="shared" si="1102"/>
        <v>106.10000000000001</v>
      </c>
      <c r="Q7833">
        <v>20000</v>
      </c>
      <c r="R7833">
        <f t="shared" si="1103"/>
        <v>16.540999057492932</v>
      </c>
      <c r="S7833">
        <f t="shared" si="1105"/>
        <v>1.372329108684037E-2</v>
      </c>
      <c r="T7833">
        <f t="shared" si="1106"/>
        <v>3.5921712250258475E-2</v>
      </c>
      <c r="U7833">
        <f>IFERROR(VLOOKUP(D7833,'ZORI (2)'!$C$2:$F$106,4,FALSE), 0)</f>
        <v>24.07240000865869</v>
      </c>
    </row>
    <row r="7834" spans="1:21" x14ac:dyDescent="0.25">
      <c r="A7834">
        <v>12316</v>
      </c>
      <c r="B7834">
        <v>12074</v>
      </c>
      <c r="C7834" t="s">
        <v>4107</v>
      </c>
      <c r="D7834" t="s">
        <v>305</v>
      </c>
      <c r="E7834">
        <v>179800</v>
      </c>
      <c r="F7834">
        <v>226000</v>
      </c>
      <c r="G7834">
        <f>IFERROR(VLOOKUP(D7834,'ZORI (2)'!$C$2:$E$106,2,FALSE), 0)</f>
        <v>1131</v>
      </c>
      <c r="H7834">
        <f>IFERROR(VLOOKUP(D7834,'ZORI (2)'!$C$2:$E$106,3,FALSE), 0)</f>
        <v>1252</v>
      </c>
      <c r="I7834">
        <f t="shared" si="1098"/>
        <v>45200</v>
      </c>
      <c r="J7834">
        <f t="shared" si="1099"/>
        <v>180800</v>
      </c>
      <c r="K7834">
        <v>2.5000000000000001E-2</v>
      </c>
      <c r="L7834">
        <v>360</v>
      </c>
      <c r="M7834" s="1">
        <f t="shared" si="1100"/>
        <v>714.37858506243049</v>
      </c>
      <c r="N7834">
        <f t="shared" si="1104"/>
        <v>6293.0000000000009</v>
      </c>
      <c r="O7834">
        <f t="shared" si="1101"/>
        <v>90.399999999999991</v>
      </c>
      <c r="P7834">
        <f t="shared" si="1102"/>
        <v>125.2</v>
      </c>
      <c r="Q7834">
        <v>20000</v>
      </c>
      <c r="R7834">
        <f t="shared" si="1103"/>
        <v>15.042598509052183</v>
      </c>
      <c r="S7834">
        <f t="shared" si="1105"/>
        <v>9.6592315119873068E-2</v>
      </c>
      <c r="T7834">
        <f t="shared" si="1106"/>
        <v>5.4050843848360439E-2</v>
      </c>
      <c r="U7834">
        <f>IFERROR(VLOOKUP(D7834,'ZORI (2)'!$C$2:$F$106,4,FALSE), 0)</f>
        <v>34.331863782036343</v>
      </c>
    </row>
    <row r="7835" spans="1:21" x14ac:dyDescent="0.25">
      <c r="A7835">
        <v>12318</v>
      </c>
      <c r="B7835">
        <v>29450</v>
      </c>
      <c r="C7835" t="s">
        <v>4108</v>
      </c>
      <c r="D7835" t="s">
        <v>282</v>
      </c>
      <c r="E7835">
        <v>153100</v>
      </c>
      <c r="F7835">
        <v>213900</v>
      </c>
      <c r="G7835">
        <f>IFERROR(VLOOKUP(D7835,'ZORI (2)'!$C$2:$E$106,2,FALSE), 0)</f>
        <v>1225</v>
      </c>
      <c r="H7835">
        <f>IFERROR(VLOOKUP(D7835,'ZORI (2)'!$C$2:$E$106,3,FALSE), 0)</f>
        <v>1478</v>
      </c>
      <c r="I7835">
        <f t="shared" si="1098"/>
        <v>42780</v>
      </c>
      <c r="J7835">
        <f t="shared" si="1099"/>
        <v>171120</v>
      </c>
      <c r="K7835">
        <v>2.5000000000000001E-2</v>
      </c>
      <c r="L7835">
        <v>360</v>
      </c>
      <c r="M7835" s="1">
        <f t="shared" si="1100"/>
        <v>676.13088205687552</v>
      </c>
      <c r="N7835">
        <f t="shared" si="1104"/>
        <v>5358.5000000000009</v>
      </c>
      <c r="O7835">
        <f t="shared" si="1101"/>
        <v>85.559999999999988</v>
      </c>
      <c r="P7835">
        <f t="shared" si="1102"/>
        <v>147.80000000000001</v>
      </c>
      <c r="Q7835">
        <v>20000</v>
      </c>
      <c r="R7835">
        <f t="shared" si="1103"/>
        <v>12.060216508795669</v>
      </c>
      <c r="S7835">
        <f t="shared" si="1105"/>
        <v>0.19859799337100784</v>
      </c>
      <c r="T7835">
        <f t="shared" si="1106"/>
        <v>0.10012121510331887</v>
      </c>
      <c r="U7835">
        <f>IFERROR(VLOOKUP(D7835,'ZORI (2)'!$C$2:$F$106,4,FALSE), 0)</f>
        <v>73.537636714851274</v>
      </c>
    </row>
    <row r="7836" spans="1:21" x14ac:dyDescent="0.25">
      <c r="A7836">
        <v>12319</v>
      </c>
      <c r="B7836">
        <v>55020</v>
      </c>
      <c r="C7836" t="s">
        <v>4109</v>
      </c>
      <c r="D7836" t="s">
        <v>307</v>
      </c>
      <c r="E7836">
        <v>254300</v>
      </c>
      <c r="F7836">
        <v>318900</v>
      </c>
      <c r="G7836">
        <f>IFERROR(VLOOKUP(D7836,'ZORI (2)'!$C$2:$E$106,2,FALSE), 0)</f>
        <v>1268</v>
      </c>
      <c r="H7836">
        <f>IFERROR(VLOOKUP(D7836,'ZORI (2)'!$C$2:$E$106,3,FALSE), 0)</f>
        <v>1485</v>
      </c>
      <c r="I7836">
        <f t="shared" si="1098"/>
        <v>63780</v>
      </c>
      <c r="J7836">
        <f t="shared" si="1099"/>
        <v>255120</v>
      </c>
      <c r="K7836">
        <v>2.5000000000000001E-2</v>
      </c>
      <c r="L7836">
        <v>360</v>
      </c>
      <c r="M7836" s="1">
        <f t="shared" si="1100"/>
        <v>1008.032437063757</v>
      </c>
      <c r="N7836">
        <f t="shared" si="1104"/>
        <v>8900.5</v>
      </c>
      <c r="O7836">
        <f t="shared" si="1101"/>
        <v>127.56</v>
      </c>
      <c r="P7836">
        <f t="shared" si="1102"/>
        <v>148.5</v>
      </c>
      <c r="Q7836">
        <v>20000</v>
      </c>
      <c r="R7836">
        <f t="shared" si="1103"/>
        <v>17.895622895622896</v>
      </c>
      <c r="S7836">
        <f t="shared" si="1105"/>
        <v>0.12605733393832286</v>
      </c>
      <c r="T7836">
        <f t="shared" si="1106"/>
        <v>2.6012923486978552E-2</v>
      </c>
      <c r="U7836">
        <f>IFERROR(VLOOKUP(D7836,'ZORI (2)'!$C$2:$F$106,4,FALSE), 0)</f>
        <v>66.493977017409904</v>
      </c>
    </row>
    <row r="7837" spans="1:21" x14ac:dyDescent="0.25">
      <c r="A7837">
        <v>12321</v>
      </c>
      <c r="B7837">
        <v>38066</v>
      </c>
      <c r="C7837" t="s">
        <v>4095</v>
      </c>
      <c r="D7837" t="s">
        <v>324</v>
      </c>
      <c r="E7837">
        <v>165700</v>
      </c>
      <c r="F7837">
        <v>228700</v>
      </c>
      <c r="G7837">
        <f>IFERROR(VLOOKUP(D7837,'ZORI (2)'!$C$2:$E$106,2,FALSE), 0)</f>
        <v>1120</v>
      </c>
      <c r="H7837">
        <f>IFERROR(VLOOKUP(D7837,'ZORI (2)'!$C$2:$E$106,3,FALSE), 0)</f>
        <v>1216</v>
      </c>
      <c r="I7837">
        <f t="shared" si="1098"/>
        <v>45740</v>
      </c>
      <c r="J7837">
        <f t="shared" si="1099"/>
        <v>182960</v>
      </c>
      <c r="K7837">
        <v>2.5000000000000001E-2</v>
      </c>
      <c r="L7837">
        <v>360</v>
      </c>
      <c r="M7837" s="1">
        <f t="shared" si="1100"/>
        <v>722.91319647689318</v>
      </c>
      <c r="N7837">
        <f t="shared" si="1104"/>
        <v>5799.5000000000009</v>
      </c>
      <c r="O7837">
        <f t="shared" si="1101"/>
        <v>91.47999999999999</v>
      </c>
      <c r="P7837">
        <f t="shared" si="1102"/>
        <v>121.60000000000001</v>
      </c>
      <c r="Q7837">
        <v>20000</v>
      </c>
      <c r="R7837">
        <f t="shared" si="1103"/>
        <v>15.67297149122807</v>
      </c>
      <c r="S7837">
        <f t="shared" si="1105"/>
        <v>0.19425899284332335</v>
      </c>
      <c r="T7837">
        <f t="shared" si="1106"/>
        <v>4.6968201375146325E-2</v>
      </c>
      <c r="U7837">
        <f>IFERROR(VLOOKUP(D7837,'ZORI (2)'!$C$2:$F$106,4,FALSE), 0)</f>
        <v>26.599415624494942</v>
      </c>
    </row>
    <row r="7838" spans="1:21" x14ac:dyDescent="0.25">
      <c r="A7838">
        <v>12322</v>
      </c>
      <c r="B7838">
        <v>47558</v>
      </c>
      <c r="C7838" t="s">
        <v>206</v>
      </c>
      <c r="D7838" t="s">
        <v>203</v>
      </c>
      <c r="E7838">
        <v>120300</v>
      </c>
      <c r="F7838">
        <v>159000</v>
      </c>
      <c r="G7838">
        <f>IFERROR(VLOOKUP(D7838,'ZORI (2)'!$C$2:$E$106,2,FALSE), 0)</f>
        <v>1905</v>
      </c>
      <c r="H7838">
        <f>IFERROR(VLOOKUP(D7838,'ZORI (2)'!$C$2:$E$106,3,FALSE), 0)</f>
        <v>2043</v>
      </c>
      <c r="I7838">
        <f t="shared" si="1098"/>
        <v>31800</v>
      </c>
      <c r="J7838">
        <f t="shared" si="1099"/>
        <v>127200</v>
      </c>
      <c r="K7838">
        <v>2.5000000000000001E-2</v>
      </c>
      <c r="L7838">
        <v>360</v>
      </c>
      <c r="M7838" s="1">
        <f t="shared" si="1100"/>
        <v>502.59378329613469</v>
      </c>
      <c r="N7838">
        <f t="shared" si="1104"/>
        <v>4210.5</v>
      </c>
      <c r="O7838">
        <f t="shared" si="1101"/>
        <v>63.6</v>
      </c>
      <c r="P7838">
        <f t="shared" si="1102"/>
        <v>204.3</v>
      </c>
      <c r="Q7838">
        <v>20000</v>
      </c>
      <c r="R7838">
        <f t="shared" si="1103"/>
        <v>6.4855604503181592</v>
      </c>
      <c r="S7838">
        <f t="shared" si="1105"/>
        <v>0.1002660706315458</v>
      </c>
      <c r="T7838">
        <f t="shared" si="1106"/>
        <v>0.27262878568208432</v>
      </c>
      <c r="U7838">
        <f>IFERROR(VLOOKUP(D7838,'ZORI (2)'!$C$2:$F$106,4,FALSE), 0)</f>
        <v>40.400261415601996</v>
      </c>
    </row>
    <row r="7839" spans="1:21" x14ac:dyDescent="0.25">
      <c r="A7839">
        <v>12324</v>
      </c>
      <c r="B7839">
        <v>12520</v>
      </c>
      <c r="C7839" t="s">
        <v>4110</v>
      </c>
      <c r="D7839" t="s">
        <v>195</v>
      </c>
      <c r="E7839">
        <v>251600</v>
      </c>
      <c r="F7839">
        <v>282500</v>
      </c>
      <c r="G7839">
        <f>IFERROR(VLOOKUP(D7839,'ZORI (2)'!$C$2:$E$106,2,FALSE), 0)</f>
        <v>2329</v>
      </c>
      <c r="H7839">
        <f>IFERROR(VLOOKUP(D7839,'ZORI (2)'!$C$2:$E$106,3,FALSE), 0)</f>
        <v>2608</v>
      </c>
      <c r="I7839">
        <f t="shared" si="1098"/>
        <v>56500</v>
      </c>
      <c r="J7839">
        <f t="shared" si="1099"/>
        <v>226000</v>
      </c>
      <c r="K7839">
        <v>2.5000000000000001E-2</v>
      </c>
      <c r="L7839">
        <v>360</v>
      </c>
      <c r="M7839" s="1">
        <f t="shared" si="1100"/>
        <v>892.97323132803797</v>
      </c>
      <c r="N7839">
        <f t="shared" si="1104"/>
        <v>8806</v>
      </c>
      <c r="O7839">
        <f t="shared" si="1101"/>
        <v>113</v>
      </c>
      <c r="P7839">
        <f t="shared" si="1102"/>
        <v>260.8</v>
      </c>
      <c r="Q7839">
        <v>20000</v>
      </c>
      <c r="R7839">
        <f t="shared" si="1103"/>
        <v>9.0267126789366046</v>
      </c>
      <c r="S7839">
        <f t="shared" si="1105"/>
        <v>7.4677432009300796E-3</v>
      </c>
      <c r="T7839">
        <f t="shared" si="1106"/>
        <v>0.18867044784732073</v>
      </c>
      <c r="U7839">
        <f>IFERROR(VLOOKUP(D7839,'ZORI (2)'!$C$2:$F$106,4,FALSE), 0)</f>
        <v>81.282042347392249</v>
      </c>
    </row>
    <row r="7840" spans="1:21" x14ac:dyDescent="0.25">
      <c r="A7840">
        <v>12328</v>
      </c>
      <c r="B7840">
        <v>2715</v>
      </c>
      <c r="C7840" t="s">
        <v>3962</v>
      </c>
      <c r="D7840" t="s">
        <v>315</v>
      </c>
      <c r="E7840">
        <v>271700</v>
      </c>
      <c r="F7840">
        <v>334600</v>
      </c>
      <c r="G7840">
        <f>IFERROR(VLOOKUP(D7840,'ZORI (2)'!$C$2:$E$106,2,FALSE), 0)</f>
        <v>1254</v>
      </c>
      <c r="H7840">
        <f>IFERROR(VLOOKUP(D7840,'ZORI (2)'!$C$2:$E$106,3,FALSE), 0)</f>
        <v>1500</v>
      </c>
      <c r="I7840">
        <f t="shared" si="1098"/>
        <v>66920</v>
      </c>
      <c r="J7840">
        <f t="shared" si="1099"/>
        <v>267680</v>
      </c>
      <c r="K7840">
        <v>2.5000000000000001E-2</v>
      </c>
      <c r="L7840">
        <v>360</v>
      </c>
      <c r="M7840" s="1">
        <f t="shared" si="1100"/>
        <v>1057.6596219552621</v>
      </c>
      <c r="N7840">
        <f t="shared" si="1104"/>
        <v>9509.5</v>
      </c>
      <c r="O7840">
        <f t="shared" si="1101"/>
        <v>133.84</v>
      </c>
      <c r="P7840">
        <f t="shared" si="1102"/>
        <v>150</v>
      </c>
      <c r="Q7840">
        <v>20000</v>
      </c>
      <c r="R7840">
        <f t="shared" si="1103"/>
        <v>18.588888888888889</v>
      </c>
      <c r="S7840">
        <f t="shared" si="1105"/>
        <v>0.11085473731738209</v>
      </c>
      <c r="T7840">
        <f t="shared" si="1106"/>
        <v>1.9724301552293197E-2</v>
      </c>
      <c r="U7840">
        <f>IFERROR(VLOOKUP(D7840,'ZORI (2)'!$C$2:$F$106,4,FALSE), 0)</f>
        <v>75.634847140989294</v>
      </c>
    </row>
    <row r="7841" spans="1:21" x14ac:dyDescent="0.25">
      <c r="A7841">
        <v>12332</v>
      </c>
      <c r="B7841">
        <v>4347</v>
      </c>
      <c r="C7841" t="s">
        <v>4111</v>
      </c>
      <c r="D7841" t="s">
        <v>323</v>
      </c>
      <c r="E7841">
        <v>155300</v>
      </c>
      <c r="F7841">
        <v>184300</v>
      </c>
      <c r="G7841">
        <f>IFERROR(VLOOKUP(D7841,'ZORI (2)'!$C$2:$E$106,2,FALSE), 0)</f>
        <v>970</v>
      </c>
      <c r="H7841">
        <f>IFERROR(VLOOKUP(D7841,'ZORI (2)'!$C$2:$E$106,3,FALSE), 0)</f>
        <v>1064</v>
      </c>
      <c r="I7841">
        <f t="shared" si="1098"/>
        <v>36860</v>
      </c>
      <c r="J7841">
        <f t="shared" si="1099"/>
        <v>147440</v>
      </c>
      <c r="K7841">
        <v>2.5000000000000001E-2</v>
      </c>
      <c r="L7841">
        <v>360</v>
      </c>
      <c r="M7841" s="1">
        <f t="shared" si="1100"/>
        <v>582.56625321684044</v>
      </c>
      <c r="N7841">
        <f t="shared" si="1104"/>
        <v>5435.5000000000009</v>
      </c>
      <c r="O7841">
        <f t="shared" si="1101"/>
        <v>73.72</v>
      </c>
      <c r="P7841">
        <f t="shared" si="1102"/>
        <v>106.4</v>
      </c>
      <c r="Q7841">
        <v>20000</v>
      </c>
      <c r="R7841">
        <f t="shared" si="1103"/>
        <v>14.43452380952381</v>
      </c>
      <c r="S7841">
        <f t="shared" si="1105"/>
        <v>1.9722190715161105E-2</v>
      </c>
      <c r="T7841">
        <f t="shared" si="1106"/>
        <v>5.8042153307990396E-2</v>
      </c>
      <c r="U7841">
        <f>IFERROR(VLOOKUP(D7841,'ZORI (2)'!$C$2:$F$106,4,FALSE), 0)</f>
        <v>28.706214809819198</v>
      </c>
    </row>
    <row r="7842" spans="1:21" x14ac:dyDescent="0.25">
      <c r="A7842">
        <v>12333</v>
      </c>
      <c r="B7842">
        <v>23069</v>
      </c>
      <c r="C7842" t="s">
        <v>2219</v>
      </c>
      <c r="D7842" t="s">
        <v>224</v>
      </c>
      <c r="E7842">
        <v>200400</v>
      </c>
      <c r="F7842">
        <v>238600</v>
      </c>
      <c r="G7842">
        <f>IFERROR(VLOOKUP(D7842,'ZORI (2)'!$C$2:$E$106,2,FALSE), 0)</f>
        <v>1084</v>
      </c>
      <c r="H7842">
        <f>IFERROR(VLOOKUP(D7842,'ZORI (2)'!$C$2:$E$106,3,FALSE), 0)</f>
        <v>1223</v>
      </c>
      <c r="I7842">
        <f t="shared" si="1098"/>
        <v>47720</v>
      </c>
      <c r="J7842">
        <f t="shared" si="1099"/>
        <v>190880</v>
      </c>
      <c r="K7842">
        <v>2.5000000000000001E-2</v>
      </c>
      <c r="L7842">
        <v>360</v>
      </c>
      <c r="M7842" s="1">
        <f t="shared" si="1100"/>
        <v>754.20677166325618</v>
      </c>
      <c r="N7842">
        <f t="shared" si="1104"/>
        <v>7014.0000000000009</v>
      </c>
      <c r="O7842">
        <f t="shared" si="1101"/>
        <v>95.44</v>
      </c>
      <c r="P7842">
        <f t="shared" si="1102"/>
        <v>122.30000000000001</v>
      </c>
      <c r="Q7842">
        <v>20000</v>
      </c>
      <c r="R7842">
        <f t="shared" si="1103"/>
        <v>16.257835922594712</v>
      </c>
      <c r="S7842">
        <f t="shared" si="1105"/>
        <v>4.9187824848074435E-2</v>
      </c>
      <c r="T7842">
        <f t="shared" si="1106"/>
        <v>4.0311487944455347E-2</v>
      </c>
      <c r="U7842">
        <f>IFERROR(VLOOKUP(D7842,'ZORI (2)'!$C$2:$F$106,4,FALSE), 0)</f>
        <v>40.174523605623193</v>
      </c>
    </row>
    <row r="7843" spans="1:21" x14ac:dyDescent="0.25">
      <c r="A7843">
        <v>12335</v>
      </c>
      <c r="B7843">
        <v>46216</v>
      </c>
      <c r="C7843" t="s">
        <v>416</v>
      </c>
      <c r="D7843" t="s">
        <v>256</v>
      </c>
      <c r="E7843">
        <v>129800</v>
      </c>
      <c r="F7843">
        <v>159200</v>
      </c>
      <c r="G7843">
        <f>IFERROR(VLOOKUP(D7843,'ZORI (2)'!$C$2:$E$106,2,FALSE), 0)</f>
        <v>1017</v>
      </c>
      <c r="H7843">
        <f>IFERROR(VLOOKUP(D7843,'ZORI (2)'!$C$2:$E$106,3,FALSE), 0)</f>
        <v>1140</v>
      </c>
      <c r="I7843">
        <f t="shared" si="1098"/>
        <v>31840</v>
      </c>
      <c r="J7843">
        <f t="shared" si="1099"/>
        <v>127360</v>
      </c>
      <c r="K7843">
        <v>2.5000000000000001E-2</v>
      </c>
      <c r="L7843">
        <v>360</v>
      </c>
      <c r="M7843" s="1">
        <f t="shared" si="1100"/>
        <v>503.22597673424298</v>
      </c>
      <c r="N7843">
        <f t="shared" si="1104"/>
        <v>4543</v>
      </c>
      <c r="O7843">
        <f t="shared" si="1101"/>
        <v>63.680000000000007</v>
      </c>
      <c r="P7843">
        <f t="shared" si="1102"/>
        <v>114</v>
      </c>
      <c r="Q7843">
        <v>20000</v>
      </c>
      <c r="R7843">
        <f t="shared" si="1103"/>
        <v>11.637426900584796</v>
      </c>
      <c r="S7843">
        <f t="shared" si="1105"/>
        <v>3.1468871280200594E-2</v>
      </c>
      <c r="T7843">
        <f t="shared" si="1106"/>
        <v>9.7709030721832527E-2</v>
      </c>
      <c r="U7843">
        <f>IFERROR(VLOOKUP(D7843,'ZORI (2)'!$C$2:$F$106,4,FALSE), 0)</f>
        <v>36.648402996268075</v>
      </c>
    </row>
    <row r="7844" spans="1:21" x14ac:dyDescent="0.25">
      <c r="A7844">
        <v>12338</v>
      </c>
      <c r="B7844">
        <v>49435</v>
      </c>
      <c r="C7844" t="s">
        <v>4112</v>
      </c>
      <c r="D7844" t="s">
        <v>362</v>
      </c>
      <c r="E7844">
        <v>116800</v>
      </c>
      <c r="F7844">
        <v>200000</v>
      </c>
      <c r="G7844">
        <f>IFERROR(VLOOKUP(D7844,'ZORI (2)'!$C$2:$E$106,2,FALSE), 0)</f>
        <v>856</v>
      </c>
      <c r="H7844">
        <f>IFERROR(VLOOKUP(D7844,'ZORI (2)'!$C$2:$E$106,3,FALSE), 0)</f>
        <v>1116</v>
      </c>
      <c r="I7844">
        <f t="shared" si="1098"/>
        <v>40000</v>
      </c>
      <c r="J7844">
        <f t="shared" si="1099"/>
        <v>160000</v>
      </c>
      <c r="K7844">
        <v>2.5000000000000001E-2</v>
      </c>
      <c r="L7844">
        <v>360</v>
      </c>
      <c r="M7844" s="1">
        <f t="shared" si="1100"/>
        <v>632.1934381083455</v>
      </c>
      <c r="N7844">
        <f t="shared" si="1104"/>
        <v>4088.0000000000005</v>
      </c>
      <c r="O7844">
        <f t="shared" si="1101"/>
        <v>80</v>
      </c>
      <c r="P7844">
        <f t="shared" si="1102"/>
        <v>111.60000000000001</v>
      </c>
      <c r="Q7844">
        <v>20000</v>
      </c>
      <c r="R7844">
        <f t="shared" si="1103"/>
        <v>14.934289127837514</v>
      </c>
      <c r="S7844">
        <f t="shared" si="1105"/>
        <v>0.41956731588211915</v>
      </c>
      <c r="T7844">
        <f t="shared" si="1106"/>
        <v>5.4713499293157122E-2</v>
      </c>
      <c r="U7844">
        <f>IFERROR(VLOOKUP(D7844,'ZORI (2)'!$C$2:$F$106,4,FALSE), 0)</f>
        <v>82.50808041236526</v>
      </c>
    </row>
    <row r="7845" spans="1:21" x14ac:dyDescent="0.25">
      <c r="A7845">
        <v>12340</v>
      </c>
      <c r="B7845">
        <v>32767</v>
      </c>
      <c r="C7845" t="s">
        <v>4113</v>
      </c>
      <c r="D7845" t="s">
        <v>259</v>
      </c>
      <c r="E7845">
        <v>70800</v>
      </c>
      <c r="F7845">
        <v>119200</v>
      </c>
      <c r="G7845">
        <f>IFERROR(VLOOKUP(D7845,'ZORI (2)'!$C$2:$E$106,2,FALSE), 0)</f>
        <v>1220</v>
      </c>
      <c r="H7845">
        <f>IFERROR(VLOOKUP(D7845,'ZORI (2)'!$C$2:$E$106,3,FALSE), 0)</f>
        <v>1491</v>
      </c>
      <c r="I7845">
        <f t="shared" si="1098"/>
        <v>23840</v>
      </c>
      <c r="J7845">
        <f t="shared" si="1099"/>
        <v>95360</v>
      </c>
      <c r="K7845">
        <v>2.5000000000000001E-2</v>
      </c>
      <c r="L7845">
        <v>360</v>
      </c>
      <c r="M7845" s="1">
        <f t="shared" si="1100"/>
        <v>376.78728911257389</v>
      </c>
      <c r="N7845">
        <f t="shared" si="1104"/>
        <v>2478.0000000000005</v>
      </c>
      <c r="O7845">
        <f t="shared" si="1101"/>
        <v>47.68</v>
      </c>
      <c r="P7845">
        <f t="shared" si="1102"/>
        <v>149.1</v>
      </c>
      <c r="Q7845">
        <v>20000</v>
      </c>
      <c r="R7845">
        <f t="shared" si="1103"/>
        <v>6.6621953945897605</v>
      </c>
      <c r="S7845">
        <f t="shared" si="1105"/>
        <v>0.2779004695640987</v>
      </c>
      <c r="T7845">
        <f t="shared" si="1106"/>
        <v>0.23768713093503852</v>
      </c>
      <c r="U7845">
        <f>IFERROR(VLOOKUP(D7845,'ZORI (2)'!$C$2:$F$106,4,FALSE), 0)</f>
        <v>80.20037618450462</v>
      </c>
    </row>
    <row r="7846" spans="1:21" x14ac:dyDescent="0.25">
      <c r="A7846">
        <v>12341</v>
      </c>
      <c r="B7846">
        <v>37317</v>
      </c>
      <c r="C7846" t="s">
        <v>4114</v>
      </c>
      <c r="D7846" t="s">
        <v>217</v>
      </c>
      <c r="E7846">
        <v>63400</v>
      </c>
      <c r="F7846">
        <v>78900</v>
      </c>
      <c r="G7846">
        <f>IFERROR(VLOOKUP(D7846,'ZORI (2)'!$C$2:$E$106,2,FALSE), 0)</f>
        <v>944</v>
      </c>
      <c r="H7846">
        <f>IFERROR(VLOOKUP(D7846,'ZORI (2)'!$C$2:$E$106,3,FALSE), 0)</f>
        <v>1035</v>
      </c>
      <c r="I7846">
        <f t="shared" si="1098"/>
        <v>15780</v>
      </c>
      <c r="J7846">
        <f t="shared" si="1099"/>
        <v>63120</v>
      </c>
      <c r="K7846">
        <v>2.5000000000000001E-2</v>
      </c>
      <c r="L7846">
        <v>360</v>
      </c>
      <c r="M7846" s="1">
        <f t="shared" si="1100"/>
        <v>249.40031133374228</v>
      </c>
      <c r="N7846">
        <f t="shared" si="1104"/>
        <v>2219</v>
      </c>
      <c r="O7846">
        <f t="shared" si="1101"/>
        <v>31.560000000000002</v>
      </c>
      <c r="P7846">
        <f t="shared" si="1102"/>
        <v>103.5</v>
      </c>
      <c r="Q7846">
        <v>20000</v>
      </c>
      <c r="R7846">
        <f t="shared" si="1103"/>
        <v>6.3526570048309177</v>
      </c>
      <c r="S7846">
        <f t="shared" si="1105"/>
        <v>-7.8475572010885439E-2</v>
      </c>
      <c r="T7846">
        <f t="shared" si="1106"/>
        <v>0.20543899218387568</v>
      </c>
      <c r="U7846">
        <f>IFERROR(VLOOKUP(D7846,'ZORI (2)'!$C$2:$F$106,4,FALSE), 0)</f>
        <v>26.6528291053638</v>
      </c>
    </row>
    <row r="7847" spans="1:21" x14ac:dyDescent="0.25">
      <c r="A7847">
        <v>12346</v>
      </c>
      <c r="B7847">
        <v>46349</v>
      </c>
      <c r="C7847" t="s">
        <v>4115</v>
      </c>
      <c r="D7847" t="s">
        <v>191</v>
      </c>
      <c r="E7847">
        <v>130000</v>
      </c>
      <c r="F7847">
        <v>150500</v>
      </c>
      <c r="G7847">
        <f>IFERROR(VLOOKUP(D7847,'ZORI (2)'!$C$2:$E$106,2,FALSE), 0)</f>
        <v>1542</v>
      </c>
      <c r="H7847">
        <f>IFERROR(VLOOKUP(D7847,'ZORI (2)'!$C$2:$E$106,3,FALSE), 0)</f>
        <v>1713</v>
      </c>
      <c r="I7847">
        <f t="shared" si="1098"/>
        <v>30100</v>
      </c>
      <c r="J7847">
        <f t="shared" si="1099"/>
        <v>120400</v>
      </c>
      <c r="K7847">
        <v>2.5000000000000001E-2</v>
      </c>
      <c r="L7847">
        <v>360</v>
      </c>
      <c r="M7847" s="1">
        <f t="shared" si="1100"/>
        <v>475.72556217652999</v>
      </c>
      <c r="N7847">
        <f t="shared" si="1104"/>
        <v>4550</v>
      </c>
      <c r="O7847">
        <f t="shared" si="1101"/>
        <v>60.199999999999996</v>
      </c>
      <c r="P7847">
        <f t="shared" si="1102"/>
        <v>171.3</v>
      </c>
      <c r="Q7847">
        <v>20000</v>
      </c>
      <c r="R7847">
        <f t="shared" si="1103"/>
        <v>7.3214633197120058</v>
      </c>
      <c r="S7847">
        <f t="shared" si="1105"/>
        <v>-2.6205111614364285E-2</v>
      </c>
      <c r="T7847">
        <f t="shared" si="1106"/>
        <v>0.22084708607285705</v>
      </c>
      <c r="U7847">
        <f>IFERROR(VLOOKUP(D7847,'ZORI (2)'!$C$2:$F$106,4,FALSE), 0)</f>
        <v>52.309030710552761</v>
      </c>
    </row>
    <row r="7848" spans="1:21" x14ac:dyDescent="0.25">
      <c r="A7848">
        <v>12349</v>
      </c>
      <c r="B7848">
        <v>3826</v>
      </c>
      <c r="C7848" t="s">
        <v>4116</v>
      </c>
      <c r="D7848" t="s">
        <v>219</v>
      </c>
      <c r="E7848">
        <v>270100</v>
      </c>
      <c r="F7848">
        <v>346600</v>
      </c>
      <c r="G7848">
        <f>IFERROR(VLOOKUP(D7848,'ZORI (2)'!$C$2:$E$106,2,FALSE), 0)</f>
        <v>2124</v>
      </c>
      <c r="H7848">
        <f>IFERROR(VLOOKUP(D7848,'ZORI (2)'!$C$2:$E$106,3,FALSE), 0)</f>
        <v>2442</v>
      </c>
      <c r="I7848">
        <f t="shared" si="1098"/>
        <v>69320</v>
      </c>
      <c r="J7848">
        <f t="shared" si="1099"/>
        <v>277280</v>
      </c>
      <c r="K7848">
        <v>2.5000000000000001E-2</v>
      </c>
      <c r="L7848">
        <v>360</v>
      </c>
      <c r="M7848" s="1">
        <f t="shared" si="1100"/>
        <v>1095.5912282417628</v>
      </c>
      <c r="N7848">
        <f t="shared" si="1104"/>
        <v>9453.5</v>
      </c>
      <c r="O7848">
        <f t="shared" si="1101"/>
        <v>138.64000000000001</v>
      </c>
      <c r="P7848">
        <f t="shared" si="1102"/>
        <v>244.20000000000002</v>
      </c>
      <c r="Q7848">
        <v>20000</v>
      </c>
      <c r="R7848">
        <f t="shared" si="1103"/>
        <v>11.827736827736828</v>
      </c>
      <c r="S7848">
        <f t="shared" si="1105"/>
        <v>0.15705541747968227</v>
      </c>
      <c r="T7848">
        <f t="shared" si="1106"/>
        <v>0.11706404309960511</v>
      </c>
      <c r="U7848">
        <f>IFERROR(VLOOKUP(D7848,'ZORI (2)'!$C$2:$F$106,4,FALSE), 0)</f>
        <v>98.079496251938465</v>
      </c>
    </row>
    <row r="7849" spans="1:21" x14ac:dyDescent="0.25">
      <c r="A7849">
        <v>12351</v>
      </c>
      <c r="B7849">
        <v>45314</v>
      </c>
      <c r="C7849" t="s">
        <v>4117</v>
      </c>
      <c r="D7849" t="s">
        <v>322</v>
      </c>
      <c r="E7849">
        <v>136500</v>
      </c>
      <c r="F7849">
        <v>178800</v>
      </c>
      <c r="G7849">
        <f>IFERROR(VLOOKUP(D7849,'ZORI (2)'!$C$2:$E$106,2,FALSE), 0)</f>
        <v>824</v>
      </c>
      <c r="H7849">
        <f>IFERROR(VLOOKUP(D7849,'ZORI (2)'!$C$2:$E$106,3,FALSE), 0)</f>
        <v>922</v>
      </c>
      <c r="I7849">
        <f t="shared" si="1098"/>
        <v>35760</v>
      </c>
      <c r="J7849">
        <f t="shared" si="1099"/>
        <v>143040</v>
      </c>
      <c r="K7849">
        <v>2.5000000000000001E-2</v>
      </c>
      <c r="L7849">
        <v>360</v>
      </c>
      <c r="M7849" s="1">
        <f t="shared" si="1100"/>
        <v>565.1809336688608</v>
      </c>
      <c r="N7849">
        <f t="shared" si="1104"/>
        <v>4777.5</v>
      </c>
      <c r="O7849">
        <f t="shared" si="1101"/>
        <v>71.52</v>
      </c>
      <c r="P7849">
        <f t="shared" si="1102"/>
        <v>92.2</v>
      </c>
      <c r="Q7849">
        <v>20000</v>
      </c>
      <c r="R7849">
        <f t="shared" si="1103"/>
        <v>16.160520607375272</v>
      </c>
      <c r="S7849">
        <f t="shared" si="1105"/>
        <v>0.10864813752693339</v>
      </c>
      <c r="T7849">
        <f t="shared" si="1106"/>
        <v>3.8276915894671408E-2</v>
      </c>
      <c r="U7849">
        <f>IFERROR(VLOOKUP(D7849,'ZORI (2)'!$C$2:$F$106,4,FALSE), 0)</f>
        <v>32.391485506739784</v>
      </c>
    </row>
    <row r="7850" spans="1:21" x14ac:dyDescent="0.25">
      <c r="A7850">
        <v>12354</v>
      </c>
      <c r="B7850">
        <v>7931</v>
      </c>
      <c r="C7850" t="s">
        <v>4118</v>
      </c>
      <c r="D7850" t="s">
        <v>195</v>
      </c>
      <c r="E7850">
        <v>1191100</v>
      </c>
      <c r="F7850">
        <v>1048200</v>
      </c>
      <c r="G7850">
        <f>IFERROR(VLOOKUP(D7850,'ZORI (2)'!$C$2:$E$106,2,FALSE), 0)</f>
        <v>2329</v>
      </c>
      <c r="H7850">
        <f>IFERROR(VLOOKUP(D7850,'ZORI (2)'!$C$2:$E$106,3,FALSE), 0)</f>
        <v>2608</v>
      </c>
      <c r="I7850">
        <f t="shared" si="1098"/>
        <v>209640</v>
      </c>
      <c r="J7850">
        <f t="shared" si="1099"/>
        <v>838560</v>
      </c>
      <c r="K7850">
        <v>2.5000000000000001E-2</v>
      </c>
      <c r="L7850">
        <v>360</v>
      </c>
      <c r="M7850" s="1">
        <f t="shared" si="1100"/>
        <v>3313.325809125839</v>
      </c>
      <c r="N7850">
        <f t="shared" si="1104"/>
        <v>41688.500000000007</v>
      </c>
      <c r="O7850">
        <f t="shared" si="1101"/>
        <v>419.28</v>
      </c>
      <c r="P7850">
        <f t="shared" si="1102"/>
        <v>260.8</v>
      </c>
      <c r="Q7850">
        <v>20000</v>
      </c>
      <c r="R7850">
        <f t="shared" si="1103"/>
        <v>33.493098159509202</v>
      </c>
      <c r="S7850">
        <f t="shared" si="1105"/>
        <v>-0.16330649586901541</v>
      </c>
      <c r="T7850">
        <f t="shared" si="1106"/>
        <v>-6.1272110041923615E-2</v>
      </c>
      <c r="U7850">
        <f>IFERROR(VLOOKUP(D7850,'ZORI (2)'!$C$2:$F$106,4,FALSE), 0)</f>
        <v>81.282042347392249</v>
      </c>
    </row>
    <row r="7851" spans="1:21" x14ac:dyDescent="0.25">
      <c r="A7851">
        <v>12355</v>
      </c>
      <c r="B7851">
        <v>53598</v>
      </c>
      <c r="C7851" t="s">
        <v>1634</v>
      </c>
      <c r="D7851" t="s">
        <v>255</v>
      </c>
      <c r="E7851">
        <v>218500</v>
      </c>
      <c r="F7851">
        <v>274400</v>
      </c>
      <c r="G7851">
        <f>IFERROR(VLOOKUP(D7851,'ZORI (2)'!$C$2:$E$106,2,FALSE), 0)</f>
        <v>1118</v>
      </c>
      <c r="H7851">
        <f>IFERROR(VLOOKUP(D7851,'ZORI (2)'!$C$2:$E$106,3,FALSE), 0)</f>
        <v>1233</v>
      </c>
      <c r="I7851">
        <f t="shared" si="1098"/>
        <v>54880</v>
      </c>
      <c r="J7851">
        <f t="shared" si="1099"/>
        <v>219520</v>
      </c>
      <c r="K7851">
        <v>2.5000000000000001E-2</v>
      </c>
      <c r="L7851">
        <v>360</v>
      </c>
      <c r="M7851" s="1">
        <f t="shared" si="1100"/>
        <v>867.36939708465002</v>
      </c>
      <c r="N7851">
        <f t="shared" si="1104"/>
        <v>7647.5000000000009</v>
      </c>
      <c r="O7851">
        <f t="shared" si="1101"/>
        <v>109.76</v>
      </c>
      <c r="P7851">
        <f t="shared" si="1102"/>
        <v>123.30000000000001</v>
      </c>
      <c r="Q7851">
        <v>20000</v>
      </c>
      <c r="R7851">
        <f t="shared" si="1103"/>
        <v>18.545552852122196</v>
      </c>
      <c r="S7851">
        <f t="shared" si="1105"/>
        <v>0.11477874038940067</v>
      </c>
      <c r="T7851">
        <f t="shared" si="1106"/>
        <v>1.9276571263932646E-2</v>
      </c>
      <c r="U7851">
        <f>IFERROR(VLOOKUP(D7851,'ZORI (2)'!$C$2:$F$106,4,FALSE), 0)</f>
        <v>38.712759151065889</v>
      </c>
    </row>
    <row r="7852" spans="1:21" x14ac:dyDescent="0.25">
      <c r="A7852">
        <v>12358</v>
      </c>
      <c r="B7852">
        <v>1541</v>
      </c>
      <c r="C7852" t="s">
        <v>866</v>
      </c>
      <c r="D7852" t="s">
        <v>365</v>
      </c>
      <c r="E7852">
        <v>280900</v>
      </c>
      <c r="F7852">
        <v>363900</v>
      </c>
      <c r="G7852">
        <f>IFERROR(VLOOKUP(D7852,'ZORI (2)'!$C$2:$E$106,2,FALSE), 0)</f>
        <v>1071</v>
      </c>
      <c r="H7852">
        <f>IFERROR(VLOOKUP(D7852,'ZORI (2)'!$C$2:$E$106,3,FALSE), 0)</f>
        <v>1302</v>
      </c>
      <c r="I7852">
        <f t="shared" si="1098"/>
        <v>72780</v>
      </c>
      <c r="J7852">
        <f t="shared" si="1099"/>
        <v>291120</v>
      </c>
      <c r="K7852">
        <v>2.5000000000000001E-2</v>
      </c>
      <c r="L7852">
        <v>360</v>
      </c>
      <c r="M7852" s="1">
        <f t="shared" si="1100"/>
        <v>1150.2759606381346</v>
      </c>
      <c r="N7852">
        <f t="shared" si="1104"/>
        <v>9831.5000000000018</v>
      </c>
      <c r="O7852">
        <f t="shared" si="1101"/>
        <v>145.56</v>
      </c>
      <c r="P7852">
        <f t="shared" si="1102"/>
        <v>130.20000000000002</v>
      </c>
      <c r="Q7852">
        <v>20000</v>
      </c>
      <c r="R7852">
        <f t="shared" si="1103"/>
        <v>23.291090629800308</v>
      </c>
      <c r="S7852">
        <f t="shared" si="1105"/>
        <v>0.17110753174364363</v>
      </c>
      <c r="T7852">
        <f t="shared" si="1106"/>
        <v>-1.4505504038607916E-2</v>
      </c>
      <c r="U7852">
        <f>IFERROR(VLOOKUP(D7852,'ZORI (2)'!$C$2:$F$106,4,FALSE), 0)</f>
        <v>68.912445683403433</v>
      </c>
    </row>
    <row r="7853" spans="1:21" x14ac:dyDescent="0.25">
      <c r="A7853">
        <v>12359</v>
      </c>
      <c r="B7853">
        <v>11719</v>
      </c>
      <c r="C7853" t="s">
        <v>326</v>
      </c>
      <c r="D7853" t="s">
        <v>195</v>
      </c>
      <c r="E7853">
        <v>263200</v>
      </c>
      <c r="F7853">
        <v>345800</v>
      </c>
      <c r="G7853">
        <f>IFERROR(VLOOKUP(D7853,'ZORI (2)'!$C$2:$E$106,2,FALSE), 0)</f>
        <v>2329</v>
      </c>
      <c r="H7853">
        <f>IFERROR(VLOOKUP(D7853,'ZORI (2)'!$C$2:$E$106,3,FALSE), 0)</f>
        <v>2608</v>
      </c>
      <c r="I7853">
        <f t="shared" si="1098"/>
        <v>69160</v>
      </c>
      <c r="J7853">
        <f t="shared" si="1099"/>
        <v>276640</v>
      </c>
      <c r="K7853">
        <v>2.5000000000000001E-2</v>
      </c>
      <c r="L7853">
        <v>360</v>
      </c>
      <c r="M7853" s="1">
        <f t="shared" si="1100"/>
        <v>1093.0624544893294</v>
      </c>
      <c r="N7853">
        <f t="shared" si="1104"/>
        <v>9212</v>
      </c>
      <c r="O7853">
        <f t="shared" si="1101"/>
        <v>138.32</v>
      </c>
      <c r="P7853">
        <f t="shared" si="1102"/>
        <v>260.8</v>
      </c>
      <c r="Q7853">
        <v>20000</v>
      </c>
      <c r="R7853">
        <f t="shared" si="1103"/>
        <v>11.049335378323109</v>
      </c>
      <c r="S7853">
        <f t="shared" si="1105"/>
        <v>0.18257800637456739</v>
      </c>
      <c r="T7853">
        <f t="shared" si="1106"/>
        <v>0.13611404206611688</v>
      </c>
      <c r="U7853">
        <f>IFERROR(VLOOKUP(D7853,'ZORI (2)'!$C$2:$F$106,4,FALSE), 0)</f>
        <v>81.282042347392249</v>
      </c>
    </row>
    <row r="7854" spans="1:21" x14ac:dyDescent="0.25">
      <c r="A7854">
        <v>12361</v>
      </c>
      <c r="B7854">
        <v>49246</v>
      </c>
      <c r="C7854" t="s">
        <v>4119</v>
      </c>
      <c r="D7854" t="s">
        <v>303</v>
      </c>
      <c r="E7854">
        <v>136000</v>
      </c>
      <c r="F7854">
        <v>163200</v>
      </c>
      <c r="G7854">
        <f>IFERROR(VLOOKUP(D7854,'ZORI (2)'!$C$2:$E$106,2,FALSE), 0)</f>
        <v>1104</v>
      </c>
      <c r="H7854">
        <f>IFERROR(VLOOKUP(D7854,'ZORI (2)'!$C$2:$E$106,3,FALSE), 0)</f>
        <v>1175</v>
      </c>
      <c r="I7854">
        <f t="shared" si="1098"/>
        <v>32640</v>
      </c>
      <c r="J7854">
        <f t="shared" si="1099"/>
        <v>130560</v>
      </c>
      <c r="K7854">
        <v>2.5000000000000001E-2</v>
      </c>
      <c r="L7854">
        <v>360</v>
      </c>
      <c r="M7854" s="1">
        <f t="shared" si="1100"/>
        <v>515.86984549640988</v>
      </c>
      <c r="N7854">
        <f t="shared" si="1104"/>
        <v>4760</v>
      </c>
      <c r="O7854">
        <f t="shared" si="1101"/>
        <v>65.28</v>
      </c>
      <c r="P7854">
        <f t="shared" si="1102"/>
        <v>117.5</v>
      </c>
      <c r="Q7854">
        <v>20000</v>
      </c>
      <c r="R7854">
        <f t="shared" si="1103"/>
        <v>11.574468085106384</v>
      </c>
      <c r="S7854">
        <f t="shared" si="1105"/>
        <v>1.5177904951480468E-2</v>
      </c>
      <c r="T7854">
        <f t="shared" si="1106"/>
        <v>9.9585398154060659E-2</v>
      </c>
      <c r="U7854">
        <f>IFERROR(VLOOKUP(D7854,'ZORI (2)'!$C$2:$F$106,4,FALSE), 0)</f>
        <v>20.378706206888264</v>
      </c>
    </row>
    <row r="7855" spans="1:21" x14ac:dyDescent="0.25">
      <c r="A7855">
        <v>12365</v>
      </c>
      <c r="B7855">
        <v>89085</v>
      </c>
      <c r="C7855" t="s">
        <v>622</v>
      </c>
      <c r="D7855" t="s">
        <v>230</v>
      </c>
      <c r="E7855">
        <v>245400</v>
      </c>
      <c r="F7855">
        <v>324700</v>
      </c>
      <c r="G7855">
        <f>IFERROR(VLOOKUP(D7855,'ZORI (2)'!$C$2:$E$106,2,FALSE), 0)</f>
        <v>1064</v>
      </c>
      <c r="H7855">
        <f>IFERROR(VLOOKUP(D7855,'ZORI (2)'!$C$2:$E$106,3,FALSE), 0)</f>
        <v>1288</v>
      </c>
      <c r="I7855">
        <f t="shared" si="1098"/>
        <v>64940</v>
      </c>
      <c r="J7855">
        <f t="shared" si="1099"/>
        <v>259760</v>
      </c>
      <c r="K7855">
        <v>2.5000000000000001E-2</v>
      </c>
      <c r="L7855">
        <v>360</v>
      </c>
      <c r="M7855" s="1">
        <f t="shared" si="1100"/>
        <v>1026.366046768899</v>
      </c>
      <c r="N7855">
        <f t="shared" si="1104"/>
        <v>8589</v>
      </c>
      <c r="O7855">
        <f t="shared" si="1101"/>
        <v>129.88</v>
      </c>
      <c r="P7855">
        <f t="shared" si="1102"/>
        <v>128.80000000000001</v>
      </c>
      <c r="Q7855">
        <v>20000</v>
      </c>
      <c r="R7855">
        <f t="shared" si="1103"/>
        <v>21.008022774327124</v>
      </c>
      <c r="S7855">
        <f t="shared" si="1105"/>
        <v>0.18508407271824781</v>
      </c>
      <c r="T7855">
        <f t="shared" si="1106"/>
        <v>3.7899944159795626E-4</v>
      </c>
      <c r="U7855">
        <f>IFERROR(VLOOKUP(D7855,'ZORI (2)'!$C$2:$F$106,4,FALSE), 0)</f>
        <v>65.771630000518996</v>
      </c>
    </row>
    <row r="7856" spans="1:21" x14ac:dyDescent="0.25">
      <c r="A7856">
        <v>12366</v>
      </c>
      <c r="B7856">
        <v>99148</v>
      </c>
      <c r="C7856" t="s">
        <v>4120</v>
      </c>
      <c r="D7856" t="s">
        <v>296</v>
      </c>
      <c r="E7856">
        <v>140700</v>
      </c>
      <c r="F7856">
        <v>203200</v>
      </c>
      <c r="G7856">
        <f>IFERROR(VLOOKUP(D7856,'ZORI (2)'!$C$2:$E$106,2,FALSE), 0)</f>
        <v>860</v>
      </c>
      <c r="H7856">
        <f>IFERROR(VLOOKUP(D7856,'ZORI (2)'!$C$2:$E$106,3,FALSE), 0)</f>
        <v>1071</v>
      </c>
      <c r="I7856">
        <f t="shared" si="1098"/>
        <v>40640</v>
      </c>
      <c r="J7856">
        <f t="shared" si="1099"/>
        <v>162560</v>
      </c>
      <c r="K7856">
        <v>2.5000000000000001E-2</v>
      </c>
      <c r="L7856">
        <v>360</v>
      </c>
      <c r="M7856" s="1">
        <f t="shared" si="1100"/>
        <v>642.30853311807903</v>
      </c>
      <c r="N7856">
        <f t="shared" si="1104"/>
        <v>4924.5000000000009</v>
      </c>
      <c r="O7856">
        <f t="shared" si="1101"/>
        <v>81.28</v>
      </c>
      <c r="P7856">
        <f t="shared" si="1102"/>
        <v>107.10000000000001</v>
      </c>
      <c r="Q7856">
        <v>20000</v>
      </c>
      <c r="R7856">
        <f t="shared" si="1103"/>
        <v>15.810768751945222</v>
      </c>
      <c r="S7856">
        <f t="shared" si="1105"/>
        <v>0.22687162829170804</v>
      </c>
      <c r="T7856">
        <f t="shared" si="1106"/>
        <v>4.3983216566633662E-2</v>
      </c>
      <c r="U7856">
        <f>IFERROR(VLOOKUP(D7856,'ZORI (2)'!$C$2:$F$106,4,FALSE), 0)</f>
        <v>65.180329395731462</v>
      </c>
    </row>
    <row r="7857" spans="1:21" x14ac:dyDescent="0.25">
      <c r="A7857">
        <v>12370</v>
      </c>
      <c r="B7857">
        <v>16038</v>
      </c>
      <c r="C7857" t="s">
        <v>257</v>
      </c>
      <c r="D7857" t="s">
        <v>237</v>
      </c>
      <c r="E7857">
        <v>97300</v>
      </c>
      <c r="F7857">
        <v>112900</v>
      </c>
      <c r="G7857">
        <f>IFERROR(VLOOKUP(D7857,'ZORI (2)'!$C$2:$E$106,2,FALSE), 0)</f>
        <v>1002</v>
      </c>
      <c r="H7857">
        <f>IFERROR(VLOOKUP(D7857,'ZORI (2)'!$C$2:$E$106,3,FALSE), 0)</f>
        <v>1073</v>
      </c>
      <c r="I7857">
        <f t="shared" si="1098"/>
        <v>22580</v>
      </c>
      <c r="J7857">
        <f t="shared" si="1099"/>
        <v>90320</v>
      </c>
      <c r="K7857">
        <v>2.5000000000000001E-2</v>
      </c>
      <c r="L7857">
        <v>360</v>
      </c>
      <c r="M7857" s="1">
        <f t="shared" si="1100"/>
        <v>356.87319581216104</v>
      </c>
      <c r="N7857">
        <f t="shared" si="1104"/>
        <v>3405.5000000000005</v>
      </c>
      <c r="O7857">
        <f t="shared" si="1101"/>
        <v>45.16</v>
      </c>
      <c r="P7857">
        <f t="shared" si="1102"/>
        <v>107.30000000000001</v>
      </c>
      <c r="Q7857">
        <v>20000</v>
      </c>
      <c r="R7857">
        <f t="shared" si="1103"/>
        <v>8.7682510096303208</v>
      </c>
      <c r="S7857">
        <f t="shared" si="1105"/>
        <v>-6.4665653180675284E-2</v>
      </c>
      <c r="T7857">
        <f t="shared" si="1106"/>
        <v>0.14708987942403731</v>
      </c>
      <c r="U7857">
        <f>IFERROR(VLOOKUP(D7857,'ZORI (2)'!$C$2:$F$106,4,FALSE), 0)</f>
        <v>18.252597429548764</v>
      </c>
    </row>
    <row r="7858" spans="1:21" x14ac:dyDescent="0.25">
      <c r="A7858">
        <v>12373</v>
      </c>
      <c r="B7858">
        <v>12543</v>
      </c>
      <c r="C7858" t="s">
        <v>4121</v>
      </c>
      <c r="D7858" t="s">
        <v>195</v>
      </c>
      <c r="E7858">
        <v>126300</v>
      </c>
      <c r="F7858">
        <v>144500</v>
      </c>
      <c r="G7858">
        <f>IFERROR(VLOOKUP(D7858,'ZORI (2)'!$C$2:$E$106,2,FALSE), 0)</f>
        <v>2329</v>
      </c>
      <c r="H7858">
        <f>IFERROR(VLOOKUP(D7858,'ZORI (2)'!$C$2:$E$106,3,FALSE), 0)</f>
        <v>2608</v>
      </c>
      <c r="I7858">
        <f t="shared" si="1098"/>
        <v>28900</v>
      </c>
      <c r="J7858">
        <f t="shared" si="1099"/>
        <v>115600</v>
      </c>
      <c r="K7858">
        <v>2.5000000000000001E-2</v>
      </c>
      <c r="L7858">
        <v>360</v>
      </c>
      <c r="M7858" s="1">
        <f t="shared" si="1100"/>
        <v>456.75975903327964</v>
      </c>
      <c r="N7858">
        <f t="shared" si="1104"/>
        <v>4420.5</v>
      </c>
      <c r="O7858">
        <f t="shared" si="1101"/>
        <v>57.800000000000004</v>
      </c>
      <c r="P7858">
        <f t="shared" si="1102"/>
        <v>260.8</v>
      </c>
      <c r="Q7858">
        <v>20000</v>
      </c>
      <c r="R7858">
        <f t="shared" si="1103"/>
        <v>4.6172034764826178</v>
      </c>
      <c r="S7858">
        <f t="shared" si="1105"/>
        <v>-4.1271757989125565E-2</v>
      </c>
      <c r="T7858">
        <f t="shared" si="1106"/>
        <v>0.41244329838618621</v>
      </c>
      <c r="U7858">
        <f>IFERROR(VLOOKUP(D7858,'ZORI (2)'!$C$2:$F$106,4,FALSE), 0)</f>
        <v>81.282042347392249</v>
      </c>
    </row>
    <row r="7859" spans="1:21" x14ac:dyDescent="0.25">
      <c r="A7859">
        <v>12375</v>
      </c>
      <c r="B7859">
        <v>4008</v>
      </c>
      <c r="C7859" t="s">
        <v>4122</v>
      </c>
      <c r="D7859" t="s">
        <v>239</v>
      </c>
      <c r="E7859">
        <v>165000</v>
      </c>
      <c r="F7859">
        <v>195800</v>
      </c>
      <c r="G7859">
        <f>IFERROR(VLOOKUP(D7859,'ZORI (2)'!$C$2:$E$106,2,FALSE), 0)</f>
        <v>1205</v>
      </c>
      <c r="H7859">
        <f>IFERROR(VLOOKUP(D7859,'ZORI (2)'!$C$2:$E$106,3,FALSE), 0)</f>
        <v>1553</v>
      </c>
      <c r="I7859">
        <f t="shared" si="1098"/>
        <v>39160</v>
      </c>
      <c r="J7859">
        <f t="shared" si="1099"/>
        <v>156640</v>
      </c>
      <c r="K7859">
        <v>2.5000000000000001E-2</v>
      </c>
      <c r="L7859">
        <v>360</v>
      </c>
      <c r="M7859" s="1">
        <f t="shared" si="1100"/>
        <v>618.9173759080702</v>
      </c>
      <c r="N7859">
        <f t="shared" si="1104"/>
        <v>5775.0000000000009</v>
      </c>
      <c r="O7859">
        <f t="shared" si="1101"/>
        <v>78.319999999999993</v>
      </c>
      <c r="P7859">
        <f t="shared" si="1102"/>
        <v>155.30000000000001</v>
      </c>
      <c r="Q7859">
        <v>20000</v>
      </c>
      <c r="R7859">
        <f t="shared" si="1103"/>
        <v>10.506546469199399</v>
      </c>
      <c r="S7859">
        <f t="shared" si="1105"/>
        <v>2.6339929236011007E-2</v>
      </c>
      <c r="T7859">
        <f t="shared" si="1106"/>
        <v>0.12944562237781104</v>
      </c>
      <c r="U7859">
        <f>IFERROR(VLOOKUP(D7859,'ZORI (2)'!$C$2:$F$106,4,FALSE), 0)</f>
        <v>108.10777801188344</v>
      </c>
    </row>
    <row r="7860" spans="1:21" x14ac:dyDescent="0.25">
      <c r="A7860">
        <v>12377</v>
      </c>
      <c r="B7860">
        <v>33827</v>
      </c>
      <c r="C7860" t="s">
        <v>4123</v>
      </c>
      <c r="D7860" t="s">
        <v>334</v>
      </c>
      <c r="E7860">
        <v>87000</v>
      </c>
      <c r="F7860">
        <v>151800</v>
      </c>
      <c r="G7860">
        <f>IFERROR(VLOOKUP(D7860,'ZORI (2)'!$C$2:$E$106,2,FALSE), 0)</f>
        <v>1044</v>
      </c>
      <c r="H7860">
        <f>IFERROR(VLOOKUP(D7860,'ZORI (2)'!$C$2:$E$106,3,FALSE), 0)</f>
        <v>1262</v>
      </c>
      <c r="I7860">
        <f t="shared" si="1098"/>
        <v>30360</v>
      </c>
      <c r="J7860">
        <f t="shared" si="1099"/>
        <v>121440</v>
      </c>
      <c r="K7860">
        <v>2.5000000000000001E-2</v>
      </c>
      <c r="L7860">
        <v>360</v>
      </c>
      <c r="M7860" s="1">
        <f t="shared" si="1100"/>
        <v>479.83481952423421</v>
      </c>
      <c r="N7860">
        <f t="shared" si="1104"/>
        <v>3045.0000000000005</v>
      </c>
      <c r="O7860">
        <f t="shared" si="1101"/>
        <v>60.72</v>
      </c>
      <c r="P7860">
        <f t="shared" si="1102"/>
        <v>126.2</v>
      </c>
      <c r="Q7860">
        <v>20000</v>
      </c>
      <c r="R7860">
        <f t="shared" si="1103"/>
        <v>10.02377179080824</v>
      </c>
      <c r="S7860">
        <f t="shared" si="1105"/>
        <v>0.37943568540142669</v>
      </c>
      <c r="T7860">
        <f t="shared" si="1106"/>
        <v>0.13375043845537291</v>
      </c>
      <c r="U7860">
        <f>IFERROR(VLOOKUP(D7860,'ZORI (2)'!$C$2:$F$106,4,FALSE), 0)</f>
        <v>64.554780829084663</v>
      </c>
    </row>
    <row r="7861" spans="1:21" x14ac:dyDescent="0.25">
      <c r="A7861">
        <v>12378</v>
      </c>
      <c r="B7861">
        <v>80643</v>
      </c>
      <c r="C7861" t="s">
        <v>4124</v>
      </c>
      <c r="D7861" t="s">
        <v>265</v>
      </c>
      <c r="E7861">
        <v>187700</v>
      </c>
      <c r="F7861">
        <v>317500</v>
      </c>
      <c r="G7861">
        <f>IFERROR(VLOOKUP(D7861,'ZORI (2)'!$C$2:$E$106,2,FALSE), 0)</f>
        <v>1282</v>
      </c>
      <c r="H7861">
        <f>IFERROR(VLOOKUP(D7861,'ZORI (2)'!$C$2:$E$106,3,FALSE), 0)</f>
        <v>1586</v>
      </c>
      <c r="I7861">
        <f t="shared" si="1098"/>
        <v>63500</v>
      </c>
      <c r="J7861">
        <f t="shared" si="1099"/>
        <v>254000</v>
      </c>
      <c r="K7861">
        <v>2.5000000000000001E-2</v>
      </c>
      <c r="L7861">
        <v>360</v>
      </c>
      <c r="M7861" s="1">
        <f t="shared" si="1100"/>
        <v>1003.6070829969984</v>
      </c>
      <c r="N7861">
        <f t="shared" si="1104"/>
        <v>6569.5000000000009</v>
      </c>
      <c r="O7861">
        <f t="shared" si="1101"/>
        <v>127</v>
      </c>
      <c r="P7861">
        <f t="shared" si="1102"/>
        <v>158.60000000000002</v>
      </c>
      <c r="Q7861">
        <v>20000</v>
      </c>
      <c r="R7861">
        <f t="shared" si="1103"/>
        <v>16.68242959226566</v>
      </c>
      <c r="S7861">
        <f t="shared" si="1105"/>
        <v>0.4817787879282866</v>
      </c>
      <c r="T7861">
        <f t="shared" si="1106"/>
        <v>3.9541853835493905E-2</v>
      </c>
      <c r="U7861">
        <f>IFERROR(VLOOKUP(D7861,'ZORI (2)'!$C$2:$F$106,4,FALSE), 0)</f>
        <v>82.350178328576192</v>
      </c>
    </row>
    <row r="7862" spans="1:21" x14ac:dyDescent="0.25">
      <c r="A7862">
        <v>12379</v>
      </c>
      <c r="B7862">
        <v>63072</v>
      </c>
      <c r="C7862" t="s">
        <v>4125</v>
      </c>
      <c r="D7862" t="s">
        <v>207</v>
      </c>
      <c r="E7862">
        <v>137600</v>
      </c>
      <c r="F7862">
        <v>165000</v>
      </c>
      <c r="G7862">
        <f>IFERROR(VLOOKUP(D7862,'ZORI (2)'!$C$2:$E$106,2,FALSE), 0)</f>
        <v>959</v>
      </c>
      <c r="H7862">
        <f>IFERROR(VLOOKUP(D7862,'ZORI (2)'!$C$2:$E$106,3,FALSE), 0)</f>
        <v>1054</v>
      </c>
      <c r="I7862">
        <f t="shared" si="1098"/>
        <v>33000</v>
      </c>
      <c r="J7862">
        <f t="shared" si="1099"/>
        <v>132000</v>
      </c>
      <c r="K7862">
        <v>2.5000000000000001E-2</v>
      </c>
      <c r="L7862">
        <v>360</v>
      </c>
      <c r="M7862" s="1">
        <f t="shared" si="1100"/>
        <v>521.55958643938504</v>
      </c>
      <c r="N7862">
        <f t="shared" si="1104"/>
        <v>4816.0000000000009</v>
      </c>
      <c r="O7862">
        <f t="shared" si="1101"/>
        <v>66</v>
      </c>
      <c r="P7862">
        <f t="shared" si="1102"/>
        <v>105.4</v>
      </c>
      <c r="Q7862">
        <v>20000</v>
      </c>
      <c r="R7862">
        <f t="shared" si="1103"/>
        <v>13.045540796963946</v>
      </c>
      <c r="S7862">
        <f t="shared" si="1105"/>
        <v>1.5909762584966999E-2</v>
      </c>
      <c r="T7862">
        <f t="shared" si="1106"/>
        <v>7.4935743785930875E-2</v>
      </c>
      <c r="U7862">
        <f>IFERROR(VLOOKUP(D7862,'ZORI (2)'!$C$2:$F$106,4,FALSE), 0)</f>
        <v>28.58788216714769</v>
      </c>
    </row>
    <row r="7863" spans="1:21" x14ac:dyDescent="0.25">
      <c r="A7863">
        <v>12381</v>
      </c>
      <c r="B7863">
        <v>46071</v>
      </c>
      <c r="C7863" t="s">
        <v>4126</v>
      </c>
      <c r="D7863" t="s">
        <v>256</v>
      </c>
      <c r="E7863">
        <v>126500</v>
      </c>
      <c r="F7863">
        <v>156600</v>
      </c>
      <c r="G7863">
        <f>IFERROR(VLOOKUP(D7863,'ZORI (2)'!$C$2:$E$106,2,FALSE), 0)</f>
        <v>1017</v>
      </c>
      <c r="H7863">
        <f>IFERROR(VLOOKUP(D7863,'ZORI (2)'!$C$2:$E$106,3,FALSE), 0)</f>
        <v>1140</v>
      </c>
      <c r="I7863">
        <f t="shared" si="1098"/>
        <v>31320</v>
      </c>
      <c r="J7863">
        <f t="shared" si="1099"/>
        <v>125280</v>
      </c>
      <c r="K7863">
        <v>2.5000000000000001E-2</v>
      </c>
      <c r="L7863">
        <v>360</v>
      </c>
      <c r="M7863" s="1">
        <f t="shared" si="1100"/>
        <v>495.00746203883449</v>
      </c>
      <c r="N7863">
        <f t="shared" si="1104"/>
        <v>4427.5</v>
      </c>
      <c r="O7863">
        <f t="shared" si="1101"/>
        <v>62.64</v>
      </c>
      <c r="P7863">
        <f t="shared" si="1102"/>
        <v>114</v>
      </c>
      <c r="Q7863">
        <v>20000</v>
      </c>
      <c r="R7863">
        <f t="shared" si="1103"/>
        <v>11.447368421052632</v>
      </c>
      <c r="S7863">
        <f t="shared" si="1105"/>
        <v>3.758427059349688E-2</v>
      </c>
      <c r="T7863">
        <f t="shared" si="1106"/>
        <v>0.10081582950865932</v>
      </c>
      <c r="U7863">
        <f>IFERROR(VLOOKUP(D7863,'ZORI (2)'!$C$2:$F$106,4,FALSE), 0)</f>
        <v>36.648402996268075</v>
      </c>
    </row>
    <row r="7864" spans="1:21" x14ac:dyDescent="0.25">
      <c r="A7864">
        <v>12383</v>
      </c>
      <c r="B7864">
        <v>80019</v>
      </c>
      <c r="C7864" t="s">
        <v>531</v>
      </c>
      <c r="D7864" t="s">
        <v>233</v>
      </c>
      <c r="E7864">
        <v>251600</v>
      </c>
      <c r="F7864">
        <v>367200</v>
      </c>
      <c r="G7864">
        <f>IFERROR(VLOOKUP(D7864,'ZORI (2)'!$C$2:$E$106,2,FALSE), 0)</f>
        <v>1298</v>
      </c>
      <c r="H7864">
        <f>IFERROR(VLOOKUP(D7864,'ZORI (2)'!$C$2:$E$106,3,FALSE), 0)</f>
        <v>1672</v>
      </c>
      <c r="I7864">
        <f t="shared" si="1098"/>
        <v>73440</v>
      </c>
      <c r="J7864">
        <f t="shared" si="1099"/>
        <v>293760</v>
      </c>
      <c r="K7864">
        <v>2.5000000000000001E-2</v>
      </c>
      <c r="L7864">
        <v>360</v>
      </c>
      <c r="M7864" s="1">
        <f t="shared" si="1100"/>
        <v>1160.7071523669224</v>
      </c>
      <c r="N7864">
        <f t="shared" si="1104"/>
        <v>8806</v>
      </c>
      <c r="O7864">
        <f t="shared" si="1101"/>
        <v>146.88</v>
      </c>
      <c r="P7864">
        <f t="shared" si="1102"/>
        <v>167.20000000000002</v>
      </c>
      <c r="Q7864">
        <v>20000</v>
      </c>
      <c r="R7864">
        <f t="shared" si="1103"/>
        <v>18.301435406698566</v>
      </c>
      <c r="S7864">
        <f t="shared" si="1105"/>
        <v>0.30952975328630628</v>
      </c>
      <c r="T7864">
        <f t="shared" si="1106"/>
        <v>2.3145689529144711E-2</v>
      </c>
      <c r="U7864">
        <f>IFERROR(VLOOKUP(D7864,'ZORI (2)'!$C$2:$F$106,4,FALSE), 0)</f>
        <v>103.83832606115948</v>
      </c>
    </row>
    <row r="7865" spans="1:21" x14ac:dyDescent="0.25">
      <c r="A7865">
        <v>12385</v>
      </c>
      <c r="B7865">
        <v>29332</v>
      </c>
      <c r="C7865" t="s">
        <v>4127</v>
      </c>
      <c r="D7865" t="s">
        <v>261</v>
      </c>
      <c r="E7865">
        <v>167800</v>
      </c>
      <c r="F7865">
        <v>205200</v>
      </c>
      <c r="G7865">
        <f>IFERROR(VLOOKUP(D7865,'ZORI (2)'!$C$2:$E$106,2,FALSE), 0)</f>
        <v>1014</v>
      </c>
      <c r="H7865">
        <f>IFERROR(VLOOKUP(D7865,'ZORI (2)'!$C$2:$E$106,3,FALSE), 0)</f>
        <v>1171</v>
      </c>
      <c r="I7865">
        <f t="shared" si="1098"/>
        <v>41040</v>
      </c>
      <c r="J7865">
        <f t="shared" si="1099"/>
        <v>164160</v>
      </c>
      <c r="K7865">
        <v>2.5000000000000001E-2</v>
      </c>
      <c r="L7865">
        <v>360</v>
      </c>
      <c r="M7865" s="1">
        <f t="shared" si="1100"/>
        <v>648.63046749916248</v>
      </c>
      <c r="N7865">
        <f t="shared" si="1104"/>
        <v>5873.0000000000009</v>
      </c>
      <c r="O7865">
        <f t="shared" si="1101"/>
        <v>82.08</v>
      </c>
      <c r="P7865">
        <f t="shared" si="1102"/>
        <v>117.10000000000001</v>
      </c>
      <c r="Q7865">
        <v>20000</v>
      </c>
      <c r="R7865">
        <f t="shared" si="1103"/>
        <v>14.602903501280956</v>
      </c>
      <c r="S7865">
        <f t="shared" si="1105"/>
        <v>5.9517847092780102E-2</v>
      </c>
      <c r="T7865">
        <f t="shared" si="1106"/>
        <v>5.7959953820782964E-2</v>
      </c>
      <c r="U7865">
        <f>IFERROR(VLOOKUP(D7865,'ZORI (2)'!$C$2:$F$106,4,FALSE), 0)</f>
        <v>47.84480118048355</v>
      </c>
    </row>
    <row r="7866" spans="1:21" x14ac:dyDescent="0.25">
      <c r="A7866">
        <v>12388</v>
      </c>
      <c r="B7866">
        <v>7064</v>
      </c>
      <c r="C7866" t="s">
        <v>559</v>
      </c>
      <c r="D7866" t="s">
        <v>195</v>
      </c>
      <c r="E7866">
        <v>230100</v>
      </c>
      <c r="F7866">
        <v>281900</v>
      </c>
      <c r="G7866">
        <f>IFERROR(VLOOKUP(D7866,'ZORI (2)'!$C$2:$E$106,2,FALSE), 0)</f>
        <v>2329</v>
      </c>
      <c r="H7866">
        <f>IFERROR(VLOOKUP(D7866,'ZORI (2)'!$C$2:$E$106,3,FALSE), 0)</f>
        <v>2608</v>
      </c>
      <c r="I7866">
        <f t="shared" si="1098"/>
        <v>56380</v>
      </c>
      <c r="J7866">
        <f t="shared" si="1099"/>
        <v>225520</v>
      </c>
      <c r="K7866">
        <v>2.5000000000000001E-2</v>
      </c>
      <c r="L7866">
        <v>360</v>
      </c>
      <c r="M7866" s="1">
        <f t="shared" si="1100"/>
        <v>891.07665101371299</v>
      </c>
      <c r="N7866">
        <f t="shared" si="1104"/>
        <v>8053.5000000000009</v>
      </c>
      <c r="O7866">
        <f t="shared" si="1101"/>
        <v>112.75999999999999</v>
      </c>
      <c r="P7866">
        <f t="shared" si="1102"/>
        <v>260.8</v>
      </c>
      <c r="Q7866">
        <v>20000</v>
      </c>
      <c r="R7866">
        <f t="shared" si="1103"/>
        <v>9.0075408997955009</v>
      </c>
      <c r="S7866">
        <f t="shared" si="1105"/>
        <v>9.1985969587861482E-2</v>
      </c>
      <c r="T7866">
        <f t="shared" si="1106"/>
        <v>0.19092374694683326</v>
      </c>
      <c r="U7866">
        <f>IFERROR(VLOOKUP(D7866,'ZORI (2)'!$C$2:$F$106,4,FALSE), 0)</f>
        <v>81.282042347392249</v>
      </c>
    </row>
    <row r="7867" spans="1:21" x14ac:dyDescent="0.25">
      <c r="A7867">
        <v>12390</v>
      </c>
      <c r="B7867">
        <v>7838</v>
      </c>
      <c r="C7867" t="s">
        <v>1371</v>
      </c>
      <c r="D7867" t="s">
        <v>349</v>
      </c>
      <c r="E7867">
        <v>271000</v>
      </c>
      <c r="F7867">
        <v>298600</v>
      </c>
      <c r="G7867">
        <f>IFERROR(VLOOKUP(D7867,'ZORI (2)'!$C$2:$E$106,2,FALSE), 0)</f>
        <v>1137</v>
      </c>
      <c r="H7867">
        <f>IFERROR(VLOOKUP(D7867,'ZORI (2)'!$C$2:$E$106,3,FALSE), 0)</f>
        <v>1279</v>
      </c>
      <c r="I7867">
        <f t="shared" si="1098"/>
        <v>59720</v>
      </c>
      <c r="J7867">
        <f t="shared" si="1099"/>
        <v>238880</v>
      </c>
      <c r="K7867">
        <v>2.5000000000000001E-2</v>
      </c>
      <c r="L7867">
        <v>360</v>
      </c>
      <c r="M7867" s="1">
        <f t="shared" si="1100"/>
        <v>943.86480309575984</v>
      </c>
      <c r="N7867">
        <f t="shared" si="1104"/>
        <v>9485</v>
      </c>
      <c r="O7867">
        <f t="shared" si="1101"/>
        <v>119.44000000000001</v>
      </c>
      <c r="P7867">
        <f t="shared" si="1102"/>
        <v>127.9</v>
      </c>
      <c r="Q7867">
        <v>20000</v>
      </c>
      <c r="R7867">
        <f t="shared" si="1103"/>
        <v>19.455303622621841</v>
      </c>
      <c r="S7867">
        <f t="shared" si="1105"/>
        <v>-6.2731916734612373E-3</v>
      </c>
      <c r="T7867">
        <f t="shared" si="1106"/>
        <v>1.1810351021253086E-2</v>
      </c>
      <c r="U7867">
        <f>IFERROR(VLOOKUP(D7867,'ZORI (2)'!$C$2:$F$106,4,FALSE), 0)</f>
        <v>41.537623302975142</v>
      </c>
    </row>
    <row r="7868" spans="1:21" x14ac:dyDescent="0.25">
      <c r="A7868">
        <v>12399</v>
      </c>
      <c r="B7868">
        <v>23086</v>
      </c>
      <c r="C7868" t="s">
        <v>4128</v>
      </c>
      <c r="D7868" t="s">
        <v>224</v>
      </c>
      <c r="E7868">
        <v>168100</v>
      </c>
      <c r="F7868">
        <v>194500</v>
      </c>
      <c r="G7868">
        <f>IFERROR(VLOOKUP(D7868,'ZORI (2)'!$C$2:$E$106,2,FALSE), 0)</f>
        <v>1084</v>
      </c>
      <c r="H7868">
        <f>IFERROR(VLOOKUP(D7868,'ZORI (2)'!$C$2:$E$106,3,FALSE), 0)</f>
        <v>1223</v>
      </c>
      <c r="I7868">
        <f t="shared" si="1098"/>
        <v>38900</v>
      </c>
      <c r="J7868">
        <f t="shared" si="1099"/>
        <v>155600</v>
      </c>
      <c r="K7868">
        <v>2.5000000000000001E-2</v>
      </c>
      <c r="L7868">
        <v>360</v>
      </c>
      <c r="M7868" s="1">
        <f t="shared" si="1100"/>
        <v>614.80811856036598</v>
      </c>
      <c r="N7868">
        <f t="shared" si="1104"/>
        <v>5883.5000000000009</v>
      </c>
      <c r="O7868">
        <f t="shared" si="1101"/>
        <v>77.8</v>
      </c>
      <c r="P7868">
        <f t="shared" si="1102"/>
        <v>122.30000000000001</v>
      </c>
      <c r="Q7868">
        <v>20000</v>
      </c>
      <c r="R7868">
        <f t="shared" si="1103"/>
        <v>13.252929953665848</v>
      </c>
      <c r="S7868">
        <f t="shared" si="1105"/>
        <v>2.6625975920632427E-3</v>
      </c>
      <c r="T7868">
        <f t="shared" si="1106"/>
        <v>7.559181855373065E-2</v>
      </c>
      <c r="U7868">
        <f>IFERROR(VLOOKUP(D7868,'ZORI (2)'!$C$2:$F$106,4,FALSE), 0)</f>
        <v>40.174523605623193</v>
      </c>
    </row>
    <row r="7869" spans="1:21" x14ac:dyDescent="0.25">
      <c r="A7869">
        <v>12403</v>
      </c>
      <c r="B7869">
        <v>30750</v>
      </c>
      <c r="C7869" t="s">
        <v>4129</v>
      </c>
      <c r="D7869" t="s">
        <v>300</v>
      </c>
      <c r="E7869">
        <v>193700</v>
      </c>
      <c r="F7869">
        <v>246900</v>
      </c>
      <c r="G7869">
        <f>IFERROR(VLOOKUP(D7869,'ZORI (2)'!$C$2:$E$106,2,FALSE), 0)</f>
        <v>938</v>
      </c>
      <c r="H7869">
        <f>IFERROR(VLOOKUP(D7869,'ZORI (2)'!$C$2:$E$106,3,FALSE), 0)</f>
        <v>1124</v>
      </c>
      <c r="I7869">
        <f t="shared" si="1098"/>
        <v>49380</v>
      </c>
      <c r="J7869">
        <f t="shared" si="1099"/>
        <v>197520</v>
      </c>
      <c r="K7869">
        <v>2.5000000000000001E-2</v>
      </c>
      <c r="L7869">
        <v>360</v>
      </c>
      <c r="M7869" s="1">
        <f t="shared" si="1100"/>
        <v>780.44279934475253</v>
      </c>
      <c r="N7869">
        <f t="shared" si="1104"/>
        <v>6779.5000000000009</v>
      </c>
      <c r="O7869">
        <f t="shared" si="1101"/>
        <v>98.759999999999991</v>
      </c>
      <c r="P7869">
        <f t="shared" si="1102"/>
        <v>112.4</v>
      </c>
      <c r="Q7869">
        <v>20000</v>
      </c>
      <c r="R7869">
        <f t="shared" si="1103"/>
        <v>18.305160142348754</v>
      </c>
      <c r="S7869">
        <f t="shared" si="1105"/>
        <v>0.11983200252177641</v>
      </c>
      <c r="T7869">
        <f t="shared" si="1106"/>
        <v>2.086104041994721E-2</v>
      </c>
      <c r="U7869">
        <f>IFERROR(VLOOKUP(D7869,'ZORI (2)'!$C$2:$F$106,4,FALSE), 0)</f>
        <v>49.28461006354464</v>
      </c>
    </row>
    <row r="7870" spans="1:21" x14ac:dyDescent="0.25">
      <c r="A7870">
        <v>12406</v>
      </c>
      <c r="B7870">
        <v>6280</v>
      </c>
      <c r="C7870" t="s">
        <v>2327</v>
      </c>
      <c r="D7870" t="s">
        <v>365</v>
      </c>
      <c r="E7870">
        <v>172300</v>
      </c>
      <c r="F7870">
        <v>189200</v>
      </c>
      <c r="G7870">
        <f>IFERROR(VLOOKUP(D7870,'ZORI (2)'!$C$2:$E$106,2,FALSE), 0)</f>
        <v>1071</v>
      </c>
      <c r="H7870">
        <f>IFERROR(VLOOKUP(D7870,'ZORI (2)'!$C$2:$E$106,3,FALSE), 0)</f>
        <v>1302</v>
      </c>
      <c r="I7870">
        <f t="shared" si="1098"/>
        <v>37840</v>
      </c>
      <c r="J7870">
        <f t="shared" si="1099"/>
        <v>151360</v>
      </c>
      <c r="K7870">
        <v>2.5000000000000001E-2</v>
      </c>
      <c r="L7870">
        <v>360</v>
      </c>
      <c r="M7870" s="1">
        <f t="shared" si="1100"/>
        <v>598.05499245049486</v>
      </c>
      <c r="N7870">
        <f t="shared" si="1104"/>
        <v>6030.5000000000009</v>
      </c>
      <c r="O7870">
        <f t="shared" si="1101"/>
        <v>75.679999999999993</v>
      </c>
      <c r="P7870">
        <f t="shared" si="1102"/>
        <v>130.20000000000002</v>
      </c>
      <c r="Q7870">
        <v>20000</v>
      </c>
      <c r="R7870">
        <f t="shared" si="1103"/>
        <v>12.109575012800819</v>
      </c>
      <c r="S7870">
        <f t="shared" si="1105"/>
        <v>-4.6036792122240398E-2</v>
      </c>
      <c r="T7870">
        <f t="shared" si="1106"/>
        <v>9.3576535185947537E-2</v>
      </c>
      <c r="U7870">
        <f>IFERROR(VLOOKUP(D7870,'ZORI (2)'!$C$2:$F$106,4,FALSE), 0)</f>
        <v>68.912445683403433</v>
      </c>
    </row>
    <row r="7871" spans="1:21" x14ac:dyDescent="0.25">
      <c r="A7871">
        <v>12408</v>
      </c>
      <c r="B7871">
        <v>89034</v>
      </c>
      <c r="C7871" t="s">
        <v>598</v>
      </c>
      <c r="D7871" t="s">
        <v>230</v>
      </c>
      <c r="E7871">
        <v>267000</v>
      </c>
      <c r="F7871">
        <v>326600</v>
      </c>
      <c r="G7871">
        <f>IFERROR(VLOOKUP(D7871,'ZORI (2)'!$C$2:$E$106,2,FALSE), 0)</f>
        <v>1064</v>
      </c>
      <c r="H7871">
        <f>IFERROR(VLOOKUP(D7871,'ZORI (2)'!$C$2:$E$106,3,FALSE), 0)</f>
        <v>1288</v>
      </c>
      <c r="I7871">
        <f t="shared" si="1098"/>
        <v>65320</v>
      </c>
      <c r="J7871">
        <f t="shared" si="1099"/>
        <v>261280</v>
      </c>
      <c r="K7871">
        <v>2.5000000000000001E-2</v>
      </c>
      <c r="L7871">
        <v>360</v>
      </c>
      <c r="M7871" s="1">
        <f t="shared" si="1100"/>
        <v>1032.3718844309283</v>
      </c>
      <c r="N7871">
        <f t="shared" si="1104"/>
        <v>9345</v>
      </c>
      <c r="O7871">
        <f t="shared" si="1101"/>
        <v>130.63999999999999</v>
      </c>
      <c r="P7871">
        <f t="shared" si="1102"/>
        <v>128.80000000000001</v>
      </c>
      <c r="Q7871">
        <v>20000</v>
      </c>
      <c r="R7871">
        <f t="shared" si="1103"/>
        <v>21.13095238095238</v>
      </c>
      <c r="S7871">
        <f t="shared" si="1105"/>
        <v>0.10209384332450354</v>
      </c>
      <c r="T7871">
        <f t="shared" si="1106"/>
        <v>-4.8320512513744604E-4</v>
      </c>
      <c r="U7871">
        <f>IFERROR(VLOOKUP(D7871,'ZORI (2)'!$C$2:$F$106,4,FALSE), 0)</f>
        <v>65.771630000518996</v>
      </c>
    </row>
    <row r="7872" spans="1:21" x14ac:dyDescent="0.25">
      <c r="A7872">
        <v>12410</v>
      </c>
      <c r="B7872">
        <v>18076</v>
      </c>
      <c r="C7872" t="s">
        <v>4130</v>
      </c>
      <c r="D7872" t="s">
        <v>254</v>
      </c>
      <c r="E7872">
        <v>187300</v>
      </c>
      <c r="F7872">
        <v>205300</v>
      </c>
      <c r="G7872">
        <f>IFERROR(VLOOKUP(D7872,'ZORI (2)'!$C$2:$E$106,2,FALSE), 0)</f>
        <v>1372</v>
      </c>
      <c r="H7872">
        <f>IFERROR(VLOOKUP(D7872,'ZORI (2)'!$C$2:$E$106,3,FALSE), 0)</f>
        <v>1516</v>
      </c>
      <c r="I7872">
        <f t="shared" si="1098"/>
        <v>41060</v>
      </c>
      <c r="J7872">
        <f t="shared" si="1099"/>
        <v>164240</v>
      </c>
      <c r="K7872">
        <v>2.5000000000000001E-2</v>
      </c>
      <c r="L7872">
        <v>360</v>
      </c>
      <c r="M7872" s="1">
        <f t="shared" si="1100"/>
        <v>648.94656421821662</v>
      </c>
      <c r="N7872">
        <f t="shared" si="1104"/>
        <v>6555.5000000000009</v>
      </c>
      <c r="O7872">
        <f t="shared" si="1101"/>
        <v>82.12</v>
      </c>
      <c r="P7872">
        <f t="shared" si="1102"/>
        <v>151.6</v>
      </c>
      <c r="Q7872">
        <v>20000</v>
      </c>
      <c r="R7872">
        <f t="shared" si="1103"/>
        <v>11.285180299032541</v>
      </c>
      <c r="S7872">
        <f t="shared" si="1105"/>
        <v>-4.0005985349920857E-2</v>
      </c>
      <c r="T7872">
        <f t="shared" si="1106"/>
        <v>0.11240028143519459</v>
      </c>
      <c r="U7872">
        <f>IFERROR(VLOOKUP(D7872,'ZORI (2)'!$C$2:$F$106,4,FALSE), 0)</f>
        <v>44.044485087995604</v>
      </c>
    </row>
    <row r="7873" spans="1:21" x14ac:dyDescent="0.25">
      <c r="A7873">
        <v>12412</v>
      </c>
      <c r="B7873">
        <v>68059</v>
      </c>
      <c r="C7873" t="s">
        <v>241</v>
      </c>
      <c r="D7873" t="s">
        <v>403</v>
      </c>
      <c r="E7873">
        <v>181000</v>
      </c>
      <c r="F7873">
        <v>247600</v>
      </c>
      <c r="G7873">
        <f>IFERROR(VLOOKUP(D7873,'ZORI (2)'!$C$2:$E$106,2,FALSE), 0)</f>
        <v>977</v>
      </c>
      <c r="H7873">
        <f>IFERROR(VLOOKUP(D7873,'ZORI (2)'!$C$2:$E$106,3,FALSE), 0)</f>
        <v>1115</v>
      </c>
      <c r="I7873">
        <f t="shared" si="1098"/>
        <v>49520</v>
      </c>
      <c r="J7873">
        <f t="shared" si="1099"/>
        <v>198080</v>
      </c>
      <c r="K7873">
        <v>2.5000000000000001E-2</v>
      </c>
      <c r="L7873">
        <v>360</v>
      </c>
      <c r="M7873" s="1">
        <f t="shared" si="1100"/>
        <v>782.65547637813177</v>
      </c>
      <c r="N7873">
        <f t="shared" si="1104"/>
        <v>6335.0000000000009</v>
      </c>
      <c r="O7873">
        <f t="shared" si="1101"/>
        <v>99.039999999999992</v>
      </c>
      <c r="P7873">
        <f t="shared" si="1102"/>
        <v>111.5</v>
      </c>
      <c r="Q7873">
        <v>20000</v>
      </c>
      <c r="R7873">
        <f t="shared" si="1103"/>
        <v>18.505231689088191</v>
      </c>
      <c r="S7873">
        <f t="shared" si="1105"/>
        <v>0.19420261895000845</v>
      </c>
      <c r="T7873">
        <f t="shared" si="1106"/>
        <v>1.9269056534999929E-2</v>
      </c>
      <c r="U7873">
        <f>IFERROR(VLOOKUP(D7873,'ZORI (2)'!$C$2:$F$106,4,FALSE), 0)</f>
        <v>41.38767480603785</v>
      </c>
    </row>
    <row r="7874" spans="1:21" x14ac:dyDescent="0.25">
      <c r="A7874">
        <v>12413</v>
      </c>
      <c r="B7874">
        <v>70071</v>
      </c>
      <c r="C7874" t="s">
        <v>4131</v>
      </c>
      <c r="D7874" t="s">
        <v>302</v>
      </c>
      <c r="E7874">
        <v>138500</v>
      </c>
      <c r="F7874">
        <v>137100</v>
      </c>
      <c r="G7874">
        <f>IFERROR(VLOOKUP(D7874,'ZORI (2)'!$C$2:$E$106,2,FALSE), 0)</f>
        <v>1233</v>
      </c>
      <c r="H7874">
        <f>IFERROR(VLOOKUP(D7874,'ZORI (2)'!$C$2:$E$106,3,FALSE), 0)</f>
        <v>1360</v>
      </c>
      <c r="I7874">
        <f t="shared" ref="I7874:I7937" si="1107">+F7874*0.2</f>
        <v>27420</v>
      </c>
      <c r="J7874">
        <f t="shared" ref="J7874:J7937" si="1108">+F7874-I7874</f>
        <v>109680</v>
      </c>
      <c r="K7874">
        <v>2.5000000000000001E-2</v>
      </c>
      <c r="L7874">
        <v>360</v>
      </c>
      <c r="M7874" s="1">
        <f t="shared" ref="M7874:M7937" si="1109">J7874*((K7874/12)*(1+(K7874/12))^L7874)/((1+(K7874/12))^L7874-1)</f>
        <v>433.36860182327086</v>
      </c>
      <c r="N7874">
        <f t="shared" si="1104"/>
        <v>4847.5000000000009</v>
      </c>
      <c r="O7874">
        <f t="shared" ref="O7874:O7937" si="1110">(+F7874/100000)*40</f>
        <v>54.84</v>
      </c>
      <c r="P7874">
        <f t="shared" ref="P7874:P7937" si="1111">+H7874*0.1</f>
        <v>136</v>
      </c>
      <c r="Q7874">
        <v>20000</v>
      </c>
      <c r="R7874">
        <f t="shared" ref="R7874:R7937" si="1112">+F7874/(H7874*12)</f>
        <v>8.4007352941176467</v>
      </c>
      <c r="S7874">
        <f t="shared" si="1105"/>
        <v>-0.16068504262385405</v>
      </c>
      <c r="T7874">
        <f t="shared" si="1106"/>
        <v>0.16892900517761034</v>
      </c>
      <c r="U7874">
        <f>IFERROR(VLOOKUP(D7874,'ZORI (2)'!$C$2:$F$106,4,FALSE), 0)</f>
        <v>32.574626513852884</v>
      </c>
    </row>
    <row r="7875" spans="1:21" x14ac:dyDescent="0.25">
      <c r="A7875">
        <v>12415</v>
      </c>
      <c r="B7875">
        <v>20688</v>
      </c>
      <c r="C7875" t="s">
        <v>4132</v>
      </c>
      <c r="D7875" t="s">
        <v>203</v>
      </c>
      <c r="E7875">
        <v>309900</v>
      </c>
      <c r="F7875">
        <v>309800</v>
      </c>
      <c r="G7875">
        <f>IFERROR(VLOOKUP(D7875,'ZORI (2)'!$C$2:$E$106,2,FALSE), 0)</f>
        <v>1905</v>
      </c>
      <c r="H7875">
        <f>IFERROR(VLOOKUP(D7875,'ZORI (2)'!$C$2:$E$106,3,FALSE), 0)</f>
        <v>2043</v>
      </c>
      <c r="I7875">
        <f t="shared" si="1107"/>
        <v>61960</v>
      </c>
      <c r="J7875">
        <f t="shared" si="1108"/>
        <v>247840</v>
      </c>
      <c r="K7875">
        <v>2.5000000000000001E-2</v>
      </c>
      <c r="L7875">
        <v>360</v>
      </c>
      <c r="M7875" s="1">
        <f t="shared" si="1109"/>
        <v>979.26763562982717</v>
      </c>
      <c r="N7875">
        <f t="shared" ref="N7875:N7938" si="1113">+E7875*0.035</f>
        <v>10846.500000000002</v>
      </c>
      <c r="O7875">
        <f t="shared" si="1110"/>
        <v>123.91999999999999</v>
      </c>
      <c r="P7875">
        <f t="shared" si="1111"/>
        <v>204.3</v>
      </c>
      <c r="Q7875">
        <v>20000</v>
      </c>
      <c r="R7875">
        <f t="shared" si="1112"/>
        <v>12.636645456028717</v>
      </c>
      <c r="S7875">
        <f t="shared" ref="S7875:S7938" si="1114">(+F7875-(E7875+N7875+Q7875))/(E7875+N7875+Q7875)</f>
        <v>-9.0819714949383193E-2</v>
      </c>
      <c r="T7875">
        <f t="shared" ref="T7875:T7938" si="1115">IFERROR(((+H7875*12)-((+M7875+O7875+P7875)*12))/(+I7875+N7875+Q7875),0)</f>
        <v>9.5102696173673992E-2</v>
      </c>
      <c r="U7875">
        <f>IFERROR(VLOOKUP(D7875,'ZORI (2)'!$C$2:$F$106,4,FALSE), 0)</f>
        <v>40.400261415601996</v>
      </c>
    </row>
    <row r="7876" spans="1:21" x14ac:dyDescent="0.25">
      <c r="A7876">
        <v>12420</v>
      </c>
      <c r="B7876">
        <v>97327</v>
      </c>
      <c r="C7876" t="s">
        <v>213</v>
      </c>
      <c r="D7876" t="s">
        <v>305</v>
      </c>
      <c r="E7876">
        <v>158400</v>
      </c>
      <c r="F7876">
        <v>253700</v>
      </c>
      <c r="G7876">
        <f>IFERROR(VLOOKUP(D7876,'ZORI (2)'!$C$2:$E$106,2,FALSE), 0)</f>
        <v>1131</v>
      </c>
      <c r="H7876">
        <f>IFERROR(VLOOKUP(D7876,'ZORI (2)'!$C$2:$E$106,3,FALSE), 0)</f>
        <v>1252</v>
      </c>
      <c r="I7876">
        <f t="shared" si="1107"/>
        <v>50740</v>
      </c>
      <c r="J7876">
        <f t="shared" si="1108"/>
        <v>202960</v>
      </c>
      <c r="K7876">
        <v>2.5000000000000001E-2</v>
      </c>
      <c r="L7876">
        <v>360</v>
      </c>
      <c r="M7876" s="1">
        <f t="shared" si="1109"/>
        <v>801.93737624043627</v>
      </c>
      <c r="N7876">
        <f t="shared" si="1113"/>
        <v>5544.0000000000009</v>
      </c>
      <c r="O7876">
        <f t="shared" si="1110"/>
        <v>101.47999999999999</v>
      </c>
      <c r="P7876">
        <f t="shared" si="1111"/>
        <v>125.2</v>
      </c>
      <c r="Q7876">
        <v>20000</v>
      </c>
      <c r="R7876">
        <f t="shared" si="1112"/>
        <v>16.886315228966986</v>
      </c>
      <c r="S7876">
        <f t="shared" si="1114"/>
        <v>0.37922411168616538</v>
      </c>
      <c r="T7876">
        <f t="shared" si="1115"/>
        <v>3.5139629347107709E-2</v>
      </c>
      <c r="U7876">
        <f>IFERROR(VLOOKUP(D7876,'ZORI (2)'!$C$2:$F$106,4,FALSE), 0)</f>
        <v>34.331863782036343</v>
      </c>
    </row>
    <row r="7877" spans="1:21" x14ac:dyDescent="0.25">
      <c r="A7877">
        <v>12421</v>
      </c>
      <c r="B7877">
        <v>3855</v>
      </c>
      <c r="C7877" t="s">
        <v>4133</v>
      </c>
      <c r="D7877" t="s">
        <v>219</v>
      </c>
      <c r="E7877">
        <v>220300</v>
      </c>
      <c r="F7877">
        <v>247200</v>
      </c>
      <c r="G7877">
        <f>IFERROR(VLOOKUP(D7877,'ZORI (2)'!$C$2:$E$106,2,FALSE), 0)</f>
        <v>2124</v>
      </c>
      <c r="H7877">
        <f>IFERROR(VLOOKUP(D7877,'ZORI (2)'!$C$2:$E$106,3,FALSE), 0)</f>
        <v>2442</v>
      </c>
      <c r="I7877">
        <f t="shared" si="1107"/>
        <v>49440</v>
      </c>
      <c r="J7877">
        <f t="shared" si="1108"/>
        <v>197760</v>
      </c>
      <c r="K7877">
        <v>2.5000000000000001E-2</v>
      </c>
      <c r="L7877">
        <v>360</v>
      </c>
      <c r="M7877" s="1">
        <f t="shared" si="1109"/>
        <v>781.39108950191508</v>
      </c>
      <c r="N7877">
        <f t="shared" si="1113"/>
        <v>7710.5000000000009</v>
      </c>
      <c r="O7877">
        <f t="shared" si="1110"/>
        <v>98.88</v>
      </c>
      <c r="P7877">
        <f t="shared" si="1111"/>
        <v>244.20000000000002</v>
      </c>
      <c r="Q7877">
        <v>20000</v>
      </c>
      <c r="R7877">
        <f t="shared" si="1112"/>
        <v>8.4357084357084364</v>
      </c>
      <c r="S7877">
        <f t="shared" si="1114"/>
        <v>-3.2680067980992741E-3</v>
      </c>
      <c r="T7877">
        <f t="shared" si="1115"/>
        <v>0.20492863851792303</v>
      </c>
      <c r="U7877">
        <f>IFERROR(VLOOKUP(D7877,'ZORI (2)'!$C$2:$F$106,4,FALSE), 0)</f>
        <v>98.079496251938465</v>
      </c>
    </row>
    <row r="7878" spans="1:21" x14ac:dyDescent="0.25">
      <c r="A7878">
        <v>12422</v>
      </c>
      <c r="B7878">
        <v>4562</v>
      </c>
      <c r="C7878" t="s">
        <v>4134</v>
      </c>
      <c r="D7878" t="s">
        <v>239</v>
      </c>
      <c r="E7878">
        <v>264300</v>
      </c>
      <c r="F7878">
        <v>314600</v>
      </c>
      <c r="G7878">
        <f>IFERROR(VLOOKUP(D7878,'ZORI (2)'!$C$2:$E$106,2,FALSE), 0)</f>
        <v>1205</v>
      </c>
      <c r="H7878">
        <f>IFERROR(VLOOKUP(D7878,'ZORI (2)'!$C$2:$E$106,3,FALSE), 0)</f>
        <v>1553</v>
      </c>
      <c r="I7878">
        <f t="shared" si="1107"/>
        <v>62920</v>
      </c>
      <c r="J7878">
        <f t="shared" si="1108"/>
        <v>251680</v>
      </c>
      <c r="K7878">
        <v>2.5000000000000001E-2</v>
      </c>
      <c r="L7878">
        <v>360</v>
      </c>
      <c r="M7878" s="1">
        <f t="shared" si="1109"/>
        <v>994.44027814442757</v>
      </c>
      <c r="N7878">
        <f t="shared" si="1113"/>
        <v>9250.5</v>
      </c>
      <c r="O7878">
        <f t="shared" si="1110"/>
        <v>125.84</v>
      </c>
      <c r="P7878">
        <f t="shared" si="1111"/>
        <v>155.30000000000001</v>
      </c>
      <c r="Q7878">
        <v>20000</v>
      </c>
      <c r="R7878">
        <f t="shared" si="1112"/>
        <v>16.881305001073191</v>
      </c>
      <c r="S7878">
        <f t="shared" si="1114"/>
        <v>7.1706571782367945E-2</v>
      </c>
      <c r="T7878">
        <f t="shared" si="1115"/>
        <v>3.6118244582234768E-2</v>
      </c>
      <c r="U7878">
        <f>IFERROR(VLOOKUP(D7878,'ZORI (2)'!$C$2:$F$106,4,FALSE), 0)</f>
        <v>108.10777801188344</v>
      </c>
    </row>
    <row r="7879" spans="1:21" x14ac:dyDescent="0.25">
      <c r="A7879">
        <v>12424</v>
      </c>
      <c r="B7879">
        <v>44402</v>
      </c>
      <c r="C7879" t="s">
        <v>4135</v>
      </c>
      <c r="D7879" t="s">
        <v>398</v>
      </c>
      <c r="E7879">
        <v>87700</v>
      </c>
      <c r="F7879">
        <v>113000</v>
      </c>
      <c r="G7879">
        <f>IFERROR(VLOOKUP(D7879,'ZORI (2)'!$C$2:$E$106,2,FALSE), 0)</f>
        <v>603</v>
      </c>
      <c r="H7879">
        <f>IFERROR(VLOOKUP(D7879,'ZORI (2)'!$C$2:$E$106,3,FALSE), 0)</f>
        <v>660</v>
      </c>
      <c r="I7879">
        <f t="shared" si="1107"/>
        <v>22600</v>
      </c>
      <c r="J7879">
        <f t="shared" si="1108"/>
        <v>90400</v>
      </c>
      <c r="K7879">
        <v>2.5000000000000001E-2</v>
      </c>
      <c r="L7879">
        <v>360</v>
      </c>
      <c r="M7879" s="1">
        <f t="shared" si="1109"/>
        <v>357.18929253121524</v>
      </c>
      <c r="N7879">
        <f t="shared" si="1113"/>
        <v>3069.5000000000005</v>
      </c>
      <c r="O7879">
        <f t="shared" si="1110"/>
        <v>45.199999999999996</v>
      </c>
      <c r="P7879">
        <f t="shared" si="1111"/>
        <v>66</v>
      </c>
      <c r="Q7879">
        <v>20000</v>
      </c>
      <c r="R7879">
        <f t="shared" si="1112"/>
        <v>14.267676767676768</v>
      </c>
      <c r="S7879">
        <f t="shared" si="1114"/>
        <v>2.0136409390671621E-2</v>
      </c>
      <c r="T7879">
        <f t="shared" si="1115"/>
        <v>5.0347135169542409E-2</v>
      </c>
      <c r="U7879">
        <f>IFERROR(VLOOKUP(D7879,'ZORI (2)'!$C$2:$F$106,4,FALSE), 0)</f>
        <v>16.121324661563552</v>
      </c>
    </row>
    <row r="7880" spans="1:21" x14ac:dyDescent="0.25">
      <c r="A7880">
        <v>12426</v>
      </c>
      <c r="B7880">
        <v>70079</v>
      </c>
      <c r="C7880" t="s">
        <v>2254</v>
      </c>
      <c r="D7880" t="s">
        <v>302</v>
      </c>
      <c r="E7880">
        <v>126500</v>
      </c>
      <c r="F7880">
        <v>136000</v>
      </c>
      <c r="G7880">
        <f>IFERROR(VLOOKUP(D7880,'ZORI (2)'!$C$2:$E$106,2,FALSE), 0)</f>
        <v>1233</v>
      </c>
      <c r="H7880">
        <f>IFERROR(VLOOKUP(D7880,'ZORI (2)'!$C$2:$E$106,3,FALSE), 0)</f>
        <v>1360</v>
      </c>
      <c r="I7880">
        <f t="shared" si="1107"/>
        <v>27200</v>
      </c>
      <c r="J7880">
        <f t="shared" si="1108"/>
        <v>108800</v>
      </c>
      <c r="K7880">
        <v>2.5000000000000001E-2</v>
      </c>
      <c r="L7880">
        <v>360</v>
      </c>
      <c r="M7880" s="1">
        <f t="shared" si="1109"/>
        <v>429.89153791367494</v>
      </c>
      <c r="N7880">
        <f t="shared" si="1113"/>
        <v>4427.5</v>
      </c>
      <c r="O7880">
        <f t="shared" si="1110"/>
        <v>54.400000000000006</v>
      </c>
      <c r="P7880">
        <f t="shared" si="1111"/>
        <v>136</v>
      </c>
      <c r="Q7880">
        <v>20000</v>
      </c>
      <c r="R7880">
        <f t="shared" si="1112"/>
        <v>8.3333333333333339</v>
      </c>
      <c r="S7880">
        <f t="shared" si="1114"/>
        <v>-9.8905103443706413E-2</v>
      </c>
      <c r="T7880">
        <f t="shared" si="1115"/>
        <v>0.1719335924659513</v>
      </c>
      <c r="U7880">
        <f>IFERROR(VLOOKUP(D7880,'ZORI (2)'!$C$2:$F$106,4,FALSE), 0)</f>
        <v>32.574626513852884</v>
      </c>
    </row>
    <row r="7881" spans="1:21" x14ac:dyDescent="0.25">
      <c r="A7881">
        <v>12427</v>
      </c>
      <c r="B7881">
        <v>1503</v>
      </c>
      <c r="C7881" t="s">
        <v>434</v>
      </c>
      <c r="D7881" t="s">
        <v>365</v>
      </c>
      <c r="E7881">
        <v>346900</v>
      </c>
      <c r="F7881">
        <v>431300</v>
      </c>
      <c r="G7881">
        <f>IFERROR(VLOOKUP(D7881,'ZORI (2)'!$C$2:$E$106,2,FALSE), 0)</f>
        <v>1071</v>
      </c>
      <c r="H7881">
        <f>IFERROR(VLOOKUP(D7881,'ZORI (2)'!$C$2:$E$106,3,FALSE), 0)</f>
        <v>1302</v>
      </c>
      <c r="I7881">
        <f t="shared" si="1107"/>
        <v>86260</v>
      </c>
      <c r="J7881">
        <f t="shared" si="1108"/>
        <v>345040</v>
      </c>
      <c r="K7881">
        <v>2.5000000000000001E-2</v>
      </c>
      <c r="L7881">
        <v>360</v>
      </c>
      <c r="M7881" s="1">
        <f t="shared" si="1109"/>
        <v>1363.3251492806471</v>
      </c>
      <c r="N7881">
        <f t="shared" si="1113"/>
        <v>12141.500000000002</v>
      </c>
      <c r="O7881">
        <f t="shared" si="1110"/>
        <v>172.51999999999998</v>
      </c>
      <c r="P7881">
        <f t="shared" si="1111"/>
        <v>130.20000000000002</v>
      </c>
      <c r="Q7881">
        <v>20000</v>
      </c>
      <c r="R7881">
        <f t="shared" si="1112"/>
        <v>27.604966717869942</v>
      </c>
      <c r="S7881">
        <f t="shared" si="1114"/>
        <v>0.13787012767731238</v>
      </c>
      <c r="T7881">
        <f t="shared" si="1115"/>
        <v>-3.6896000400060525E-2</v>
      </c>
      <c r="U7881">
        <f>IFERROR(VLOOKUP(D7881,'ZORI (2)'!$C$2:$F$106,4,FALSE), 0)</f>
        <v>68.912445683403433</v>
      </c>
    </row>
    <row r="7882" spans="1:21" x14ac:dyDescent="0.25">
      <c r="A7882">
        <v>12429</v>
      </c>
      <c r="B7882">
        <v>55934</v>
      </c>
      <c r="C7882" t="s">
        <v>4136</v>
      </c>
      <c r="D7882" t="s">
        <v>274</v>
      </c>
      <c r="E7882">
        <v>154100</v>
      </c>
      <c r="F7882">
        <v>201100</v>
      </c>
      <c r="G7882">
        <f>IFERROR(VLOOKUP(D7882,'ZORI (2)'!$C$2:$E$106,2,FALSE), 0)</f>
        <v>913</v>
      </c>
      <c r="H7882">
        <f>IFERROR(VLOOKUP(D7882,'ZORI (2)'!$C$2:$E$106,3,FALSE), 0)</f>
        <v>1037</v>
      </c>
      <c r="I7882">
        <f t="shared" si="1107"/>
        <v>40220</v>
      </c>
      <c r="J7882">
        <f t="shared" si="1108"/>
        <v>160880</v>
      </c>
      <c r="K7882">
        <v>2.5000000000000001E-2</v>
      </c>
      <c r="L7882">
        <v>360</v>
      </c>
      <c r="M7882" s="1">
        <f t="shared" si="1109"/>
        <v>635.67050201794143</v>
      </c>
      <c r="N7882">
        <f t="shared" si="1113"/>
        <v>5393.5000000000009</v>
      </c>
      <c r="O7882">
        <f t="shared" si="1110"/>
        <v>80.44</v>
      </c>
      <c r="P7882">
        <f t="shared" si="1111"/>
        <v>103.7</v>
      </c>
      <c r="Q7882">
        <v>20000</v>
      </c>
      <c r="R7882">
        <f t="shared" si="1112"/>
        <v>16.160398585663774</v>
      </c>
      <c r="S7882">
        <f t="shared" si="1114"/>
        <v>0.12037483251482645</v>
      </c>
      <c r="T7882">
        <f t="shared" si="1115"/>
        <v>3.9721611799167902E-2</v>
      </c>
      <c r="U7882">
        <f>IFERROR(VLOOKUP(D7882,'ZORI (2)'!$C$2:$F$106,4,FALSE), 0)</f>
        <v>35.783635050326652</v>
      </c>
    </row>
    <row r="7883" spans="1:21" x14ac:dyDescent="0.25">
      <c r="A7883">
        <v>12432</v>
      </c>
      <c r="B7883">
        <v>30205</v>
      </c>
      <c r="C7883" t="s">
        <v>4137</v>
      </c>
      <c r="D7883" t="s">
        <v>202</v>
      </c>
      <c r="E7883">
        <v>178100</v>
      </c>
      <c r="F7883">
        <v>297100</v>
      </c>
      <c r="G7883">
        <f>IFERROR(VLOOKUP(D7883,'ZORI (2)'!$C$2:$E$106,2,FALSE), 0)</f>
        <v>1152</v>
      </c>
      <c r="H7883">
        <f>IFERROR(VLOOKUP(D7883,'ZORI (2)'!$C$2:$E$106,3,FALSE), 0)</f>
        <v>1425</v>
      </c>
      <c r="I7883">
        <f t="shared" si="1107"/>
        <v>59420</v>
      </c>
      <c r="J7883">
        <f t="shared" si="1108"/>
        <v>237680</v>
      </c>
      <c r="K7883">
        <v>2.5000000000000001E-2</v>
      </c>
      <c r="L7883">
        <v>360</v>
      </c>
      <c r="M7883" s="1">
        <f t="shared" si="1109"/>
        <v>939.12335230994734</v>
      </c>
      <c r="N7883">
        <f t="shared" si="1113"/>
        <v>6233.5000000000009</v>
      </c>
      <c r="O7883">
        <f t="shared" si="1110"/>
        <v>118.84</v>
      </c>
      <c r="P7883">
        <f t="shared" si="1111"/>
        <v>142.5</v>
      </c>
      <c r="Q7883">
        <v>20000</v>
      </c>
      <c r="R7883">
        <f t="shared" si="1112"/>
        <v>17.374269005847953</v>
      </c>
      <c r="S7883">
        <f t="shared" si="1114"/>
        <v>0.45399555139025172</v>
      </c>
      <c r="T7883">
        <f t="shared" si="1115"/>
        <v>3.145743924393786E-2</v>
      </c>
      <c r="U7883">
        <f>IFERROR(VLOOKUP(D7883,'ZORI (2)'!$C$2:$F$106,4,FALSE), 0)</f>
        <v>82.518246796825295</v>
      </c>
    </row>
    <row r="7884" spans="1:21" x14ac:dyDescent="0.25">
      <c r="A7884">
        <v>12433</v>
      </c>
      <c r="B7884">
        <v>22737</v>
      </c>
      <c r="C7884" t="s">
        <v>4138</v>
      </c>
      <c r="D7884" t="s">
        <v>203</v>
      </c>
      <c r="E7884">
        <v>223500</v>
      </c>
      <c r="F7884">
        <v>250600</v>
      </c>
      <c r="G7884">
        <f>IFERROR(VLOOKUP(D7884,'ZORI (2)'!$C$2:$E$106,2,FALSE), 0)</f>
        <v>1905</v>
      </c>
      <c r="H7884">
        <f>IFERROR(VLOOKUP(D7884,'ZORI (2)'!$C$2:$E$106,3,FALSE), 0)</f>
        <v>2043</v>
      </c>
      <c r="I7884">
        <f t="shared" si="1107"/>
        <v>50120</v>
      </c>
      <c r="J7884">
        <f t="shared" si="1108"/>
        <v>200480</v>
      </c>
      <c r="K7884">
        <v>2.5000000000000001E-2</v>
      </c>
      <c r="L7884">
        <v>360</v>
      </c>
      <c r="M7884" s="1">
        <f t="shared" si="1109"/>
        <v>792.13837794975689</v>
      </c>
      <c r="N7884">
        <f t="shared" si="1113"/>
        <v>7822.5000000000009</v>
      </c>
      <c r="O7884">
        <f t="shared" si="1110"/>
        <v>100.24</v>
      </c>
      <c r="P7884">
        <f t="shared" si="1111"/>
        <v>204.3</v>
      </c>
      <c r="Q7884">
        <v>20000</v>
      </c>
      <c r="R7884">
        <f t="shared" si="1112"/>
        <v>10.221895904715288</v>
      </c>
      <c r="S7884">
        <f t="shared" si="1114"/>
        <v>-2.874792348476559E-3</v>
      </c>
      <c r="T7884">
        <f t="shared" si="1115"/>
        <v>0.14569534547394447</v>
      </c>
      <c r="U7884">
        <f>IFERROR(VLOOKUP(D7884,'ZORI (2)'!$C$2:$F$106,4,FALSE), 0)</f>
        <v>40.400261415601996</v>
      </c>
    </row>
    <row r="7885" spans="1:21" x14ac:dyDescent="0.25">
      <c r="A7885">
        <v>12437</v>
      </c>
      <c r="B7885">
        <v>45390</v>
      </c>
      <c r="C7885" t="s">
        <v>283</v>
      </c>
      <c r="D7885" t="s">
        <v>261</v>
      </c>
      <c r="E7885">
        <v>96400</v>
      </c>
      <c r="F7885">
        <v>66600</v>
      </c>
      <c r="G7885">
        <f>IFERROR(VLOOKUP(D7885,'ZORI (2)'!$C$2:$E$106,2,FALSE), 0)</f>
        <v>1014</v>
      </c>
      <c r="H7885">
        <f>IFERROR(VLOOKUP(D7885,'ZORI (2)'!$C$2:$E$106,3,FALSE), 0)</f>
        <v>1171</v>
      </c>
      <c r="I7885">
        <f t="shared" si="1107"/>
        <v>13320</v>
      </c>
      <c r="J7885">
        <f t="shared" si="1108"/>
        <v>53280</v>
      </c>
      <c r="K7885">
        <v>2.5000000000000001E-2</v>
      </c>
      <c r="L7885">
        <v>360</v>
      </c>
      <c r="M7885" s="1">
        <f t="shared" si="1109"/>
        <v>210.52041489007905</v>
      </c>
      <c r="N7885">
        <f t="shared" si="1113"/>
        <v>3374.0000000000005</v>
      </c>
      <c r="O7885">
        <f t="shared" si="1110"/>
        <v>26.64</v>
      </c>
      <c r="P7885">
        <f t="shared" si="1111"/>
        <v>117.10000000000001</v>
      </c>
      <c r="Q7885">
        <v>20000</v>
      </c>
      <c r="R7885">
        <f t="shared" si="1112"/>
        <v>4.7395388556789069</v>
      </c>
      <c r="S7885">
        <f t="shared" si="1114"/>
        <v>-0.44395277773139413</v>
      </c>
      <c r="T7885">
        <f t="shared" si="1115"/>
        <v>0.26709748245814169</v>
      </c>
      <c r="U7885">
        <f>IFERROR(VLOOKUP(D7885,'ZORI (2)'!$C$2:$F$106,4,FALSE), 0)</f>
        <v>47.84480118048355</v>
      </c>
    </row>
    <row r="7886" spans="1:21" x14ac:dyDescent="0.25">
      <c r="A7886">
        <v>12439</v>
      </c>
      <c r="B7886">
        <v>28071</v>
      </c>
      <c r="C7886" t="s">
        <v>3534</v>
      </c>
      <c r="D7886" t="s">
        <v>200</v>
      </c>
      <c r="E7886">
        <v>120600</v>
      </c>
      <c r="F7886">
        <v>170100</v>
      </c>
      <c r="G7886">
        <f>IFERROR(VLOOKUP(D7886,'ZORI (2)'!$C$2:$E$106,2,FALSE), 0)</f>
        <v>1146</v>
      </c>
      <c r="H7886">
        <f>IFERROR(VLOOKUP(D7886,'ZORI (2)'!$C$2:$E$106,3,FALSE), 0)</f>
        <v>1375</v>
      </c>
      <c r="I7886">
        <f t="shared" si="1107"/>
        <v>34020</v>
      </c>
      <c r="J7886">
        <f t="shared" si="1108"/>
        <v>136080</v>
      </c>
      <c r="K7886">
        <v>2.5000000000000001E-2</v>
      </c>
      <c r="L7886">
        <v>360</v>
      </c>
      <c r="M7886" s="1">
        <f t="shared" si="1109"/>
        <v>537.68051911114787</v>
      </c>
      <c r="N7886">
        <f t="shared" si="1113"/>
        <v>4221</v>
      </c>
      <c r="O7886">
        <f t="shared" si="1110"/>
        <v>68.040000000000006</v>
      </c>
      <c r="P7886">
        <f t="shared" si="1111"/>
        <v>137.5</v>
      </c>
      <c r="Q7886">
        <v>20000</v>
      </c>
      <c r="R7886">
        <f t="shared" si="1112"/>
        <v>10.309090909090909</v>
      </c>
      <c r="S7886">
        <f t="shared" si="1114"/>
        <v>0.17455341421478929</v>
      </c>
      <c r="T7886">
        <f t="shared" si="1115"/>
        <v>0.13017210849171934</v>
      </c>
      <c r="U7886">
        <f>IFERROR(VLOOKUP(D7886,'ZORI (2)'!$C$2:$F$106,4,FALSE), 0)</f>
        <v>70.566747242072395</v>
      </c>
    </row>
    <row r="7887" spans="1:21" x14ac:dyDescent="0.25">
      <c r="A7887">
        <v>12441</v>
      </c>
      <c r="B7887">
        <v>18942</v>
      </c>
      <c r="C7887" t="s">
        <v>3840</v>
      </c>
      <c r="D7887" t="s">
        <v>254</v>
      </c>
      <c r="E7887">
        <v>338600</v>
      </c>
      <c r="F7887">
        <v>387600</v>
      </c>
      <c r="G7887">
        <f>IFERROR(VLOOKUP(D7887,'ZORI (2)'!$C$2:$E$106,2,FALSE), 0)</f>
        <v>1372</v>
      </c>
      <c r="H7887">
        <f>IFERROR(VLOOKUP(D7887,'ZORI (2)'!$C$2:$E$106,3,FALSE), 0)</f>
        <v>1516</v>
      </c>
      <c r="I7887">
        <f t="shared" si="1107"/>
        <v>77520</v>
      </c>
      <c r="J7887">
        <f t="shared" si="1108"/>
        <v>310080</v>
      </c>
      <c r="K7887">
        <v>2.5000000000000001E-2</v>
      </c>
      <c r="L7887">
        <v>360</v>
      </c>
      <c r="M7887" s="1">
        <f t="shared" si="1109"/>
        <v>1225.1908830539737</v>
      </c>
      <c r="N7887">
        <f t="shared" si="1113"/>
        <v>11851.000000000002</v>
      </c>
      <c r="O7887">
        <f t="shared" si="1110"/>
        <v>155.04</v>
      </c>
      <c r="P7887">
        <f t="shared" si="1111"/>
        <v>151.6</v>
      </c>
      <c r="Q7887">
        <v>20000</v>
      </c>
      <c r="R7887">
        <f t="shared" si="1112"/>
        <v>21.306068601583114</v>
      </c>
      <c r="S7887">
        <f t="shared" si="1114"/>
        <v>4.6292222183230709E-2</v>
      </c>
      <c r="T7887">
        <f t="shared" si="1115"/>
        <v>-1.7369375487806011E-3</v>
      </c>
      <c r="U7887">
        <f>IFERROR(VLOOKUP(D7887,'ZORI (2)'!$C$2:$F$106,4,FALSE), 0)</f>
        <v>44.044485087995604</v>
      </c>
    </row>
    <row r="7888" spans="1:21" x14ac:dyDescent="0.25">
      <c r="A7888">
        <v>12442</v>
      </c>
      <c r="B7888">
        <v>44253</v>
      </c>
      <c r="C7888" t="s">
        <v>3112</v>
      </c>
      <c r="D7888" t="s">
        <v>217</v>
      </c>
      <c r="E7888">
        <v>163400</v>
      </c>
      <c r="F7888">
        <v>210200</v>
      </c>
      <c r="G7888">
        <f>IFERROR(VLOOKUP(D7888,'ZORI (2)'!$C$2:$E$106,2,FALSE), 0)</f>
        <v>944</v>
      </c>
      <c r="H7888">
        <f>IFERROR(VLOOKUP(D7888,'ZORI (2)'!$C$2:$E$106,3,FALSE), 0)</f>
        <v>1035</v>
      </c>
      <c r="I7888">
        <f t="shared" si="1107"/>
        <v>42040</v>
      </c>
      <c r="J7888">
        <f t="shared" si="1108"/>
        <v>168160</v>
      </c>
      <c r="K7888">
        <v>2.5000000000000001E-2</v>
      </c>
      <c r="L7888">
        <v>360</v>
      </c>
      <c r="M7888" s="1">
        <f t="shared" si="1109"/>
        <v>664.43530345187116</v>
      </c>
      <c r="N7888">
        <f t="shared" si="1113"/>
        <v>5719.0000000000009</v>
      </c>
      <c r="O7888">
        <f t="shared" si="1110"/>
        <v>84.08</v>
      </c>
      <c r="P7888">
        <f t="shared" si="1111"/>
        <v>103.5</v>
      </c>
      <c r="Q7888">
        <v>20000</v>
      </c>
      <c r="R7888">
        <f t="shared" si="1112"/>
        <v>16.924315619967793</v>
      </c>
      <c r="S7888">
        <f t="shared" si="1114"/>
        <v>0.11146949804091603</v>
      </c>
      <c r="T7888">
        <f t="shared" si="1115"/>
        <v>3.2406268666561572E-2</v>
      </c>
      <c r="U7888">
        <f>IFERROR(VLOOKUP(D7888,'ZORI (2)'!$C$2:$F$106,4,FALSE), 0)</f>
        <v>26.6528291053638</v>
      </c>
    </row>
    <row r="7889" spans="1:21" x14ac:dyDescent="0.25">
      <c r="A7889">
        <v>12443</v>
      </c>
      <c r="B7889">
        <v>2464</v>
      </c>
      <c r="C7889" t="s">
        <v>341</v>
      </c>
      <c r="D7889" t="s">
        <v>219</v>
      </c>
      <c r="E7889">
        <v>581500</v>
      </c>
      <c r="F7889">
        <v>791900</v>
      </c>
      <c r="G7889">
        <f>IFERROR(VLOOKUP(D7889,'ZORI (2)'!$C$2:$E$106,2,FALSE), 0)</f>
        <v>2124</v>
      </c>
      <c r="H7889">
        <f>IFERROR(VLOOKUP(D7889,'ZORI (2)'!$C$2:$E$106,3,FALSE), 0)</f>
        <v>2442</v>
      </c>
      <c r="I7889">
        <f t="shared" si="1107"/>
        <v>158380</v>
      </c>
      <c r="J7889">
        <f t="shared" si="1108"/>
        <v>633520</v>
      </c>
      <c r="K7889">
        <v>2.5000000000000001E-2</v>
      </c>
      <c r="L7889">
        <v>360</v>
      </c>
      <c r="M7889" s="1">
        <f t="shared" si="1109"/>
        <v>2503.169918189994</v>
      </c>
      <c r="N7889">
        <f t="shared" si="1113"/>
        <v>20352.500000000004</v>
      </c>
      <c r="O7889">
        <f t="shared" si="1110"/>
        <v>316.76</v>
      </c>
      <c r="P7889">
        <f t="shared" si="1111"/>
        <v>244.20000000000002</v>
      </c>
      <c r="Q7889">
        <v>20000</v>
      </c>
      <c r="R7889">
        <f t="shared" si="1112"/>
        <v>27.023614523614523</v>
      </c>
      <c r="S7889">
        <f t="shared" si="1114"/>
        <v>0.27345310986126131</v>
      </c>
      <c r="T7889">
        <f t="shared" si="1115"/>
        <v>-3.7565868784823458E-2</v>
      </c>
      <c r="U7889">
        <f>IFERROR(VLOOKUP(D7889,'ZORI (2)'!$C$2:$F$106,4,FALSE), 0)</f>
        <v>98.079496251938465</v>
      </c>
    </row>
    <row r="7890" spans="1:21" x14ac:dyDescent="0.25">
      <c r="A7890">
        <v>12446</v>
      </c>
      <c r="B7890">
        <v>74445</v>
      </c>
      <c r="C7890" t="s">
        <v>966</v>
      </c>
      <c r="D7890" t="s">
        <v>258</v>
      </c>
      <c r="E7890">
        <v>85900</v>
      </c>
      <c r="F7890">
        <v>94900</v>
      </c>
      <c r="G7890">
        <f>IFERROR(VLOOKUP(D7890,'ZORI (2)'!$C$2:$E$106,2,FALSE), 0)</f>
        <v>984</v>
      </c>
      <c r="H7890">
        <f>IFERROR(VLOOKUP(D7890,'ZORI (2)'!$C$2:$E$106,3,FALSE), 0)</f>
        <v>1053</v>
      </c>
      <c r="I7890">
        <f t="shared" si="1107"/>
        <v>18980</v>
      </c>
      <c r="J7890">
        <f t="shared" si="1108"/>
        <v>75920</v>
      </c>
      <c r="K7890">
        <v>2.5000000000000001E-2</v>
      </c>
      <c r="L7890">
        <v>360</v>
      </c>
      <c r="M7890" s="1">
        <f t="shared" si="1109"/>
        <v>299.97578638240992</v>
      </c>
      <c r="N7890">
        <f t="shared" si="1113"/>
        <v>3006.5000000000005</v>
      </c>
      <c r="O7890">
        <f t="shared" si="1110"/>
        <v>37.96</v>
      </c>
      <c r="P7890">
        <f t="shared" si="1111"/>
        <v>105.30000000000001</v>
      </c>
      <c r="Q7890">
        <v>20000</v>
      </c>
      <c r="R7890">
        <f t="shared" si="1112"/>
        <v>7.5102880658436213</v>
      </c>
      <c r="S7890">
        <f t="shared" si="1114"/>
        <v>-0.12861032169797026</v>
      </c>
      <c r="T7890">
        <f t="shared" si="1115"/>
        <v>0.17427436350758174</v>
      </c>
      <c r="U7890">
        <f>IFERROR(VLOOKUP(D7890,'ZORI (2)'!$C$2:$F$106,4,FALSE), 0)</f>
        <v>17.975417832654223</v>
      </c>
    </row>
    <row r="7891" spans="1:21" x14ac:dyDescent="0.25">
      <c r="A7891">
        <v>12453</v>
      </c>
      <c r="B7891">
        <v>7088</v>
      </c>
      <c r="C7891" t="s">
        <v>820</v>
      </c>
      <c r="D7891" t="s">
        <v>195</v>
      </c>
      <c r="E7891">
        <v>178900</v>
      </c>
      <c r="F7891">
        <v>249500</v>
      </c>
      <c r="G7891">
        <f>IFERROR(VLOOKUP(D7891,'ZORI (2)'!$C$2:$E$106,2,FALSE), 0)</f>
        <v>2329</v>
      </c>
      <c r="H7891">
        <f>IFERROR(VLOOKUP(D7891,'ZORI (2)'!$C$2:$E$106,3,FALSE), 0)</f>
        <v>2608</v>
      </c>
      <c r="I7891">
        <f t="shared" si="1107"/>
        <v>49900</v>
      </c>
      <c r="J7891">
        <f t="shared" si="1108"/>
        <v>199600</v>
      </c>
      <c r="K7891">
        <v>2.5000000000000001E-2</v>
      </c>
      <c r="L7891">
        <v>360</v>
      </c>
      <c r="M7891" s="1">
        <f t="shared" si="1109"/>
        <v>788.66131404016107</v>
      </c>
      <c r="N7891">
        <f t="shared" si="1113"/>
        <v>6261.5000000000009</v>
      </c>
      <c r="O7891">
        <f t="shared" si="1110"/>
        <v>99.800000000000011</v>
      </c>
      <c r="P7891">
        <f t="shared" si="1111"/>
        <v>260.8</v>
      </c>
      <c r="Q7891">
        <v>20000</v>
      </c>
      <c r="R7891">
        <f t="shared" si="1112"/>
        <v>7.9722648261758691</v>
      </c>
      <c r="S7891">
        <f t="shared" si="1114"/>
        <v>0.21611510931631908</v>
      </c>
      <c r="T7891">
        <f t="shared" si="1115"/>
        <v>0.22983875358964917</v>
      </c>
      <c r="U7891">
        <f>IFERROR(VLOOKUP(D7891,'ZORI (2)'!$C$2:$F$106,4,FALSE), 0)</f>
        <v>81.282042347392249</v>
      </c>
    </row>
    <row r="7892" spans="1:21" x14ac:dyDescent="0.25">
      <c r="A7892">
        <v>12455</v>
      </c>
      <c r="B7892">
        <v>36750</v>
      </c>
      <c r="C7892" t="s">
        <v>4139</v>
      </c>
      <c r="D7892" t="s">
        <v>275</v>
      </c>
      <c r="E7892">
        <v>78500</v>
      </c>
      <c r="F7892">
        <v>87800</v>
      </c>
      <c r="G7892">
        <f>IFERROR(VLOOKUP(D7892,'ZORI (2)'!$C$2:$E$106,2,FALSE), 0)</f>
        <v>972</v>
      </c>
      <c r="H7892">
        <f>IFERROR(VLOOKUP(D7892,'ZORI (2)'!$C$2:$E$106,3,FALSE), 0)</f>
        <v>1061</v>
      </c>
      <c r="I7892">
        <f t="shared" si="1107"/>
        <v>17560</v>
      </c>
      <c r="J7892">
        <f t="shared" si="1108"/>
        <v>70240</v>
      </c>
      <c r="K7892">
        <v>2.5000000000000001E-2</v>
      </c>
      <c r="L7892">
        <v>360</v>
      </c>
      <c r="M7892" s="1">
        <f t="shared" si="1109"/>
        <v>277.5329193295637</v>
      </c>
      <c r="N7892">
        <f t="shared" si="1113"/>
        <v>2747.5000000000005</v>
      </c>
      <c r="O7892">
        <f t="shared" si="1110"/>
        <v>35.119999999999997</v>
      </c>
      <c r="P7892">
        <f t="shared" si="1111"/>
        <v>106.10000000000001</v>
      </c>
      <c r="Q7892">
        <v>20000</v>
      </c>
      <c r="R7892">
        <f t="shared" si="1112"/>
        <v>6.8960100534087339</v>
      </c>
      <c r="S7892">
        <f t="shared" si="1114"/>
        <v>-0.13281809427393268</v>
      </c>
      <c r="T7892">
        <f t="shared" si="1115"/>
        <v>0.19120424159387794</v>
      </c>
      <c r="U7892">
        <f>IFERROR(VLOOKUP(D7892,'ZORI (2)'!$C$2:$F$106,4,FALSE), 0)</f>
        <v>24.655948903389032</v>
      </c>
    </row>
    <row r="7893" spans="1:21" x14ac:dyDescent="0.25">
      <c r="A7893">
        <v>12456</v>
      </c>
      <c r="B7893">
        <v>44428</v>
      </c>
      <c r="C7893" t="s">
        <v>4140</v>
      </c>
      <c r="D7893" t="s">
        <v>398</v>
      </c>
      <c r="E7893">
        <v>68800</v>
      </c>
      <c r="F7893">
        <v>89900</v>
      </c>
      <c r="G7893">
        <f>IFERROR(VLOOKUP(D7893,'ZORI (2)'!$C$2:$E$106,2,FALSE), 0)</f>
        <v>603</v>
      </c>
      <c r="H7893">
        <f>IFERROR(VLOOKUP(D7893,'ZORI (2)'!$C$2:$E$106,3,FALSE), 0)</f>
        <v>660</v>
      </c>
      <c r="I7893">
        <f t="shared" si="1107"/>
        <v>17980</v>
      </c>
      <c r="J7893">
        <f t="shared" si="1108"/>
        <v>71920</v>
      </c>
      <c r="K7893">
        <v>2.5000000000000001E-2</v>
      </c>
      <c r="L7893">
        <v>360</v>
      </c>
      <c r="M7893" s="1">
        <f t="shared" si="1109"/>
        <v>284.17095042970129</v>
      </c>
      <c r="N7893">
        <f t="shared" si="1113"/>
        <v>2408.0000000000005</v>
      </c>
      <c r="O7893">
        <f t="shared" si="1110"/>
        <v>35.96</v>
      </c>
      <c r="P7893">
        <f t="shared" si="1111"/>
        <v>66</v>
      </c>
      <c r="Q7893">
        <v>20000</v>
      </c>
      <c r="R7893">
        <f t="shared" si="1112"/>
        <v>11.3510101010101</v>
      </c>
      <c r="S7893">
        <f t="shared" si="1114"/>
        <v>-1.4340847294097009E-2</v>
      </c>
      <c r="T7893">
        <f t="shared" si="1115"/>
        <v>8.1371412173011401E-2</v>
      </c>
      <c r="U7893">
        <f>IFERROR(VLOOKUP(D7893,'ZORI (2)'!$C$2:$F$106,4,FALSE), 0)</f>
        <v>16.121324661563552</v>
      </c>
    </row>
    <row r="7894" spans="1:21" x14ac:dyDescent="0.25">
      <c r="A7894">
        <v>12459</v>
      </c>
      <c r="B7894">
        <v>55960</v>
      </c>
      <c r="C7894" t="s">
        <v>4141</v>
      </c>
      <c r="D7894" t="s">
        <v>274</v>
      </c>
      <c r="E7894">
        <v>257600</v>
      </c>
      <c r="F7894">
        <v>342200</v>
      </c>
      <c r="G7894">
        <f>IFERROR(VLOOKUP(D7894,'ZORI (2)'!$C$2:$E$106,2,FALSE), 0)</f>
        <v>913</v>
      </c>
      <c r="H7894">
        <f>IFERROR(VLOOKUP(D7894,'ZORI (2)'!$C$2:$E$106,3,FALSE), 0)</f>
        <v>1037</v>
      </c>
      <c r="I7894">
        <f t="shared" si="1107"/>
        <v>68440</v>
      </c>
      <c r="J7894">
        <f t="shared" si="1108"/>
        <v>273760</v>
      </c>
      <c r="K7894">
        <v>2.5000000000000001E-2</v>
      </c>
      <c r="L7894">
        <v>360</v>
      </c>
      <c r="M7894" s="1">
        <f t="shared" si="1109"/>
        <v>1081.6829726033791</v>
      </c>
      <c r="N7894">
        <f t="shared" si="1113"/>
        <v>9016</v>
      </c>
      <c r="O7894">
        <f t="shared" si="1110"/>
        <v>136.88</v>
      </c>
      <c r="P7894">
        <f t="shared" si="1111"/>
        <v>103.7</v>
      </c>
      <c r="Q7894">
        <v>20000</v>
      </c>
      <c r="R7894">
        <f t="shared" si="1112"/>
        <v>27.499196399871423</v>
      </c>
      <c r="S7894">
        <f t="shared" si="1114"/>
        <v>0.19393195076339073</v>
      </c>
      <c r="T7894">
        <f t="shared" si="1115"/>
        <v>-3.5125140281158138E-2</v>
      </c>
      <c r="U7894">
        <f>IFERROR(VLOOKUP(D7894,'ZORI (2)'!$C$2:$F$106,4,FALSE), 0)</f>
        <v>35.783635050326652</v>
      </c>
    </row>
    <row r="7895" spans="1:21" x14ac:dyDescent="0.25">
      <c r="A7895">
        <v>12461</v>
      </c>
      <c r="B7895">
        <v>22734</v>
      </c>
      <c r="C7895" t="s">
        <v>4142</v>
      </c>
      <c r="D7895" t="s">
        <v>203</v>
      </c>
      <c r="E7895">
        <v>211200</v>
      </c>
      <c r="F7895">
        <v>245100</v>
      </c>
      <c r="G7895">
        <f>IFERROR(VLOOKUP(D7895,'ZORI (2)'!$C$2:$E$106,2,FALSE), 0)</f>
        <v>1905</v>
      </c>
      <c r="H7895">
        <f>IFERROR(VLOOKUP(D7895,'ZORI (2)'!$C$2:$E$106,3,FALSE), 0)</f>
        <v>2043</v>
      </c>
      <c r="I7895">
        <f t="shared" si="1107"/>
        <v>49020</v>
      </c>
      <c r="J7895">
        <f t="shared" si="1108"/>
        <v>196080</v>
      </c>
      <c r="K7895">
        <v>2.5000000000000001E-2</v>
      </c>
      <c r="L7895">
        <v>360</v>
      </c>
      <c r="M7895" s="1">
        <f t="shared" si="1109"/>
        <v>774.75305840177737</v>
      </c>
      <c r="N7895">
        <f t="shared" si="1113"/>
        <v>7392.0000000000009</v>
      </c>
      <c r="O7895">
        <f t="shared" si="1110"/>
        <v>98.04</v>
      </c>
      <c r="P7895">
        <f t="shared" si="1111"/>
        <v>204.3</v>
      </c>
      <c r="Q7895">
        <v>20000</v>
      </c>
      <c r="R7895">
        <f t="shared" si="1112"/>
        <v>9.9975526186979931</v>
      </c>
      <c r="S7895">
        <f t="shared" si="1114"/>
        <v>2.7276689914163089E-2</v>
      </c>
      <c r="T7895">
        <f t="shared" si="1115"/>
        <v>0.15168930664265654</v>
      </c>
      <c r="U7895">
        <f>IFERROR(VLOOKUP(D7895,'ZORI (2)'!$C$2:$F$106,4,FALSE), 0)</f>
        <v>40.400261415601996</v>
      </c>
    </row>
    <row r="7896" spans="1:21" x14ac:dyDescent="0.25">
      <c r="A7896">
        <v>12462</v>
      </c>
      <c r="B7896">
        <v>49234</v>
      </c>
      <c r="C7896" t="s">
        <v>4143</v>
      </c>
      <c r="D7896" t="s">
        <v>303</v>
      </c>
      <c r="E7896">
        <v>135500</v>
      </c>
      <c r="F7896">
        <v>174800</v>
      </c>
      <c r="G7896">
        <f>IFERROR(VLOOKUP(D7896,'ZORI (2)'!$C$2:$E$106,2,FALSE), 0)</f>
        <v>1104</v>
      </c>
      <c r="H7896">
        <f>IFERROR(VLOOKUP(D7896,'ZORI (2)'!$C$2:$E$106,3,FALSE), 0)</f>
        <v>1175</v>
      </c>
      <c r="I7896">
        <f t="shared" si="1107"/>
        <v>34960</v>
      </c>
      <c r="J7896">
        <f t="shared" si="1108"/>
        <v>139840</v>
      </c>
      <c r="K7896">
        <v>2.5000000000000001E-2</v>
      </c>
      <c r="L7896">
        <v>360</v>
      </c>
      <c r="M7896" s="1">
        <f t="shared" si="1109"/>
        <v>552.5370649066939</v>
      </c>
      <c r="N7896">
        <f t="shared" si="1113"/>
        <v>4742.5</v>
      </c>
      <c r="O7896">
        <f t="shared" si="1110"/>
        <v>69.92</v>
      </c>
      <c r="P7896">
        <f t="shared" si="1111"/>
        <v>117.5</v>
      </c>
      <c r="Q7896">
        <v>20000</v>
      </c>
      <c r="R7896">
        <f t="shared" si="1112"/>
        <v>12.397163120567376</v>
      </c>
      <c r="S7896">
        <f t="shared" si="1114"/>
        <v>9.0846685492300738E-2</v>
      </c>
      <c r="T7896">
        <f t="shared" si="1115"/>
        <v>8.7442154367399563E-2</v>
      </c>
      <c r="U7896">
        <f>IFERROR(VLOOKUP(D7896,'ZORI (2)'!$C$2:$F$106,4,FALSE), 0)</f>
        <v>20.378706206888264</v>
      </c>
    </row>
    <row r="7897" spans="1:21" x14ac:dyDescent="0.25">
      <c r="A7897">
        <v>12463</v>
      </c>
      <c r="B7897">
        <v>62670</v>
      </c>
      <c r="C7897" t="s">
        <v>1325</v>
      </c>
      <c r="D7897" t="s">
        <v>241</v>
      </c>
      <c r="E7897">
        <v>132600</v>
      </c>
      <c r="F7897">
        <v>137200</v>
      </c>
      <c r="G7897">
        <f>IFERROR(VLOOKUP(D7897,'ZORI (2)'!$C$2:$E$106,2,FALSE), 0)</f>
        <v>1186</v>
      </c>
      <c r="H7897">
        <f>IFERROR(VLOOKUP(D7897,'ZORI (2)'!$C$2:$E$106,3,FALSE), 0)</f>
        <v>1326</v>
      </c>
      <c r="I7897">
        <f t="shared" si="1107"/>
        <v>27440</v>
      </c>
      <c r="J7897">
        <f t="shared" si="1108"/>
        <v>109760</v>
      </c>
      <c r="K7897">
        <v>2.5000000000000001E-2</v>
      </c>
      <c r="L7897">
        <v>360</v>
      </c>
      <c r="M7897" s="1">
        <f t="shared" si="1109"/>
        <v>433.68469854232501</v>
      </c>
      <c r="N7897">
        <f t="shared" si="1113"/>
        <v>4641</v>
      </c>
      <c r="O7897">
        <f t="shared" si="1110"/>
        <v>54.88</v>
      </c>
      <c r="P7897">
        <f t="shared" si="1111"/>
        <v>132.6</v>
      </c>
      <c r="Q7897">
        <v>20000</v>
      </c>
      <c r="R7897">
        <f t="shared" si="1112"/>
        <v>8.6224233283056808</v>
      </c>
      <c r="S7897">
        <f t="shared" si="1114"/>
        <v>-0.12745403552508569</v>
      </c>
      <c r="T7897">
        <f t="shared" si="1115"/>
        <v>0.16240132903538909</v>
      </c>
      <c r="U7897">
        <f>IFERROR(VLOOKUP(D7897,'ZORI (2)'!$C$2:$F$106,4,FALSE), 0)</f>
        <v>40.773766075750224</v>
      </c>
    </row>
    <row r="7898" spans="1:21" x14ac:dyDescent="0.25">
      <c r="A7898">
        <v>12465</v>
      </c>
      <c r="B7898">
        <v>12567</v>
      </c>
      <c r="C7898" t="s">
        <v>4145</v>
      </c>
      <c r="D7898" t="s">
        <v>195</v>
      </c>
      <c r="E7898">
        <v>214900</v>
      </c>
      <c r="F7898">
        <v>228100</v>
      </c>
      <c r="G7898">
        <f>IFERROR(VLOOKUP(D7898,'ZORI (2)'!$C$2:$E$106,2,FALSE), 0)</f>
        <v>2329</v>
      </c>
      <c r="H7898">
        <f>IFERROR(VLOOKUP(D7898,'ZORI (2)'!$C$2:$E$106,3,FALSE), 0)</f>
        <v>2608</v>
      </c>
      <c r="I7898">
        <f t="shared" si="1107"/>
        <v>45620</v>
      </c>
      <c r="J7898">
        <f t="shared" si="1108"/>
        <v>182480</v>
      </c>
      <c r="K7898">
        <v>2.5000000000000001E-2</v>
      </c>
      <c r="L7898">
        <v>360</v>
      </c>
      <c r="M7898" s="1">
        <f t="shared" si="1109"/>
        <v>721.01661616256808</v>
      </c>
      <c r="N7898">
        <f t="shared" si="1113"/>
        <v>7521.5000000000009</v>
      </c>
      <c r="O7898">
        <f t="shared" si="1110"/>
        <v>91.240000000000009</v>
      </c>
      <c r="P7898">
        <f t="shared" si="1111"/>
        <v>260.8</v>
      </c>
      <c r="Q7898">
        <v>20000</v>
      </c>
      <c r="R7898">
        <f t="shared" si="1112"/>
        <v>7.2884713701431494</v>
      </c>
      <c r="S7898">
        <f t="shared" si="1114"/>
        <v>-5.9076855806931318E-2</v>
      </c>
      <c r="T7898">
        <f t="shared" si="1115"/>
        <v>0.25183132156230298</v>
      </c>
      <c r="U7898">
        <f>IFERROR(VLOOKUP(D7898,'ZORI (2)'!$C$2:$F$106,4,FALSE), 0)</f>
        <v>81.282042347392249</v>
      </c>
    </row>
    <row r="7899" spans="1:21" x14ac:dyDescent="0.25">
      <c r="A7899">
        <v>12466</v>
      </c>
      <c r="B7899">
        <v>23146</v>
      </c>
      <c r="C7899" t="s">
        <v>770</v>
      </c>
      <c r="D7899" t="s">
        <v>224</v>
      </c>
      <c r="E7899">
        <v>265000</v>
      </c>
      <c r="F7899">
        <v>315800</v>
      </c>
      <c r="G7899">
        <f>IFERROR(VLOOKUP(D7899,'ZORI (2)'!$C$2:$E$106,2,FALSE), 0)</f>
        <v>1084</v>
      </c>
      <c r="H7899">
        <f>IFERROR(VLOOKUP(D7899,'ZORI (2)'!$C$2:$E$106,3,FALSE), 0)</f>
        <v>1223</v>
      </c>
      <c r="I7899">
        <f t="shared" si="1107"/>
        <v>63160</v>
      </c>
      <c r="J7899">
        <f t="shared" si="1108"/>
        <v>252640</v>
      </c>
      <c r="K7899">
        <v>2.5000000000000001E-2</v>
      </c>
      <c r="L7899">
        <v>360</v>
      </c>
      <c r="M7899" s="1">
        <f t="shared" si="1109"/>
        <v>998.23343877307752</v>
      </c>
      <c r="N7899">
        <f t="shared" si="1113"/>
        <v>9275</v>
      </c>
      <c r="O7899">
        <f t="shared" si="1110"/>
        <v>126.32</v>
      </c>
      <c r="P7899">
        <f t="shared" si="1111"/>
        <v>122.30000000000001</v>
      </c>
      <c r="Q7899">
        <v>20000</v>
      </c>
      <c r="R7899">
        <f t="shared" si="1112"/>
        <v>21.518124829653857</v>
      </c>
      <c r="S7899">
        <f t="shared" si="1114"/>
        <v>7.3145866961175768E-2</v>
      </c>
      <c r="T7899">
        <f t="shared" si="1115"/>
        <v>-3.096676207896673E-3</v>
      </c>
      <c r="U7899">
        <f>IFERROR(VLOOKUP(D7899,'ZORI (2)'!$C$2:$F$106,4,FALSE), 0)</f>
        <v>40.174523605623193</v>
      </c>
    </row>
    <row r="7900" spans="1:21" x14ac:dyDescent="0.25">
      <c r="A7900">
        <v>12467</v>
      </c>
      <c r="B7900">
        <v>4076</v>
      </c>
      <c r="C7900" t="s">
        <v>4146</v>
      </c>
      <c r="D7900" t="s">
        <v>239</v>
      </c>
      <c r="E7900">
        <v>176200</v>
      </c>
      <c r="F7900">
        <v>204300</v>
      </c>
      <c r="G7900">
        <f>IFERROR(VLOOKUP(D7900,'ZORI (2)'!$C$2:$E$106,2,FALSE), 0)</f>
        <v>1205</v>
      </c>
      <c r="H7900">
        <f>IFERROR(VLOOKUP(D7900,'ZORI (2)'!$C$2:$E$106,3,FALSE), 0)</f>
        <v>1553</v>
      </c>
      <c r="I7900">
        <f t="shared" si="1107"/>
        <v>40860</v>
      </c>
      <c r="J7900">
        <f t="shared" si="1108"/>
        <v>163440</v>
      </c>
      <c r="K7900">
        <v>2.5000000000000001E-2</v>
      </c>
      <c r="L7900">
        <v>360</v>
      </c>
      <c r="M7900" s="1">
        <f t="shared" si="1109"/>
        <v>645.78559702767495</v>
      </c>
      <c r="N7900">
        <f t="shared" si="1113"/>
        <v>6167.0000000000009</v>
      </c>
      <c r="O7900">
        <f t="shared" si="1110"/>
        <v>81.72</v>
      </c>
      <c r="P7900">
        <f t="shared" si="1111"/>
        <v>155.30000000000001</v>
      </c>
      <c r="Q7900">
        <v>20000</v>
      </c>
      <c r="R7900">
        <f t="shared" si="1112"/>
        <v>10.962652929813265</v>
      </c>
      <c r="S7900">
        <f t="shared" si="1114"/>
        <v>9.551952640499687E-3</v>
      </c>
      <c r="T7900">
        <f t="shared" si="1115"/>
        <v>0.11998646568797498</v>
      </c>
      <c r="U7900">
        <f>IFERROR(VLOOKUP(D7900,'ZORI (2)'!$C$2:$F$106,4,FALSE), 0)</f>
        <v>108.10777801188344</v>
      </c>
    </row>
    <row r="7901" spans="1:21" x14ac:dyDescent="0.25">
      <c r="A7901">
        <v>12469</v>
      </c>
      <c r="B7901">
        <v>6232</v>
      </c>
      <c r="C7901" t="s">
        <v>1070</v>
      </c>
      <c r="D7901" t="s">
        <v>229</v>
      </c>
      <c r="E7901">
        <v>227100</v>
      </c>
      <c r="F7901">
        <v>248400</v>
      </c>
      <c r="G7901">
        <f>IFERROR(VLOOKUP(D7901,'ZORI (2)'!$C$2:$E$106,2,FALSE), 0)</f>
        <v>1194</v>
      </c>
      <c r="H7901">
        <f>IFERROR(VLOOKUP(D7901,'ZORI (2)'!$C$2:$E$106,3,FALSE), 0)</f>
        <v>1316</v>
      </c>
      <c r="I7901">
        <f t="shared" si="1107"/>
        <v>49680</v>
      </c>
      <c r="J7901">
        <f t="shared" si="1108"/>
        <v>198720</v>
      </c>
      <c r="K7901">
        <v>2.5000000000000001E-2</v>
      </c>
      <c r="L7901">
        <v>360</v>
      </c>
      <c r="M7901" s="1">
        <f t="shared" si="1109"/>
        <v>785.18425013056503</v>
      </c>
      <c r="N7901">
        <f t="shared" si="1113"/>
        <v>7948.5000000000009</v>
      </c>
      <c r="O7901">
        <f t="shared" si="1110"/>
        <v>99.36</v>
      </c>
      <c r="P7901">
        <f t="shared" si="1111"/>
        <v>131.6</v>
      </c>
      <c r="Q7901">
        <v>20000</v>
      </c>
      <c r="R7901">
        <f t="shared" si="1112"/>
        <v>15.729483282674773</v>
      </c>
      <c r="S7901">
        <f t="shared" si="1114"/>
        <v>-2.6067591066012936E-2</v>
      </c>
      <c r="T7901">
        <f t="shared" si="1115"/>
        <v>4.6352422092829554E-2</v>
      </c>
      <c r="U7901">
        <f>IFERROR(VLOOKUP(D7901,'ZORI (2)'!$C$2:$F$106,4,FALSE), 0)</f>
        <v>32.864931789014847</v>
      </c>
    </row>
    <row r="7902" spans="1:21" x14ac:dyDescent="0.25">
      <c r="A7902">
        <v>12476</v>
      </c>
      <c r="B7902">
        <v>14543</v>
      </c>
      <c r="C7902" t="s">
        <v>4147</v>
      </c>
      <c r="D7902" t="s">
        <v>274</v>
      </c>
      <c r="E7902">
        <v>160500</v>
      </c>
      <c r="F7902">
        <v>189300</v>
      </c>
      <c r="G7902">
        <f>IFERROR(VLOOKUP(D7902,'ZORI (2)'!$C$2:$E$106,2,FALSE), 0)</f>
        <v>913</v>
      </c>
      <c r="H7902">
        <f>IFERROR(VLOOKUP(D7902,'ZORI (2)'!$C$2:$E$106,3,FALSE), 0)</f>
        <v>1037</v>
      </c>
      <c r="I7902">
        <f t="shared" si="1107"/>
        <v>37860</v>
      </c>
      <c r="J7902">
        <f t="shared" si="1108"/>
        <v>151440</v>
      </c>
      <c r="K7902">
        <v>2.5000000000000001E-2</v>
      </c>
      <c r="L7902">
        <v>360</v>
      </c>
      <c r="M7902" s="1">
        <f t="shared" si="1109"/>
        <v>598.37108916954901</v>
      </c>
      <c r="N7902">
        <f t="shared" si="1113"/>
        <v>5617.5000000000009</v>
      </c>
      <c r="O7902">
        <f t="shared" si="1110"/>
        <v>75.72</v>
      </c>
      <c r="P7902">
        <f t="shared" si="1111"/>
        <v>103.7</v>
      </c>
      <c r="Q7902">
        <v>20000</v>
      </c>
      <c r="R7902">
        <f t="shared" si="1112"/>
        <v>15.212150433944069</v>
      </c>
      <c r="S7902">
        <f t="shared" si="1114"/>
        <v>1.7099413005225193E-2</v>
      </c>
      <c r="T7902">
        <f t="shared" si="1115"/>
        <v>4.9001723917378781E-2</v>
      </c>
      <c r="U7902">
        <f>IFERROR(VLOOKUP(D7902,'ZORI (2)'!$C$2:$F$106,4,FALSE), 0)</f>
        <v>35.783635050326652</v>
      </c>
    </row>
    <row r="7903" spans="1:21" x14ac:dyDescent="0.25">
      <c r="A7903">
        <v>12479</v>
      </c>
      <c r="B7903">
        <v>44264</v>
      </c>
      <c r="C7903" t="s">
        <v>4148</v>
      </c>
      <c r="D7903" t="s">
        <v>369</v>
      </c>
      <c r="E7903">
        <v>182400</v>
      </c>
      <c r="F7903">
        <v>254700</v>
      </c>
      <c r="G7903">
        <f>IFERROR(VLOOKUP(D7903,'ZORI (2)'!$C$2:$E$106,2,FALSE), 0)</f>
        <v>738</v>
      </c>
      <c r="H7903">
        <f>IFERROR(VLOOKUP(D7903,'ZORI (2)'!$C$2:$E$106,3,FALSE), 0)</f>
        <v>822</v>
      </c>
      <c r="I7903">
        <f t="shared" si="1107"/>
        <v>50940</v>
      </c>
      <c r="J7903">
        <f t="shared" si="1108"/>
        <v>203760</v>
      </c>
      <c r="K7903">
        <v>2.5000000000000001E-2</v>
      </c>
      <c r="L7903">
        <v>360</v>
      </c>
      <c r="M7903" s="1">
        <f t="shared" si="1109"/>
        <v>805.09834343097805</v>
      </c>
      <c r="N7903">
        <f t="shared" si="1113"/>
        <v>6384.0000000000009</v>
      </c>
      <c r="O7903">
        <f t="shared" si="1110"/>
        <v>101.88000000000001</v>
      </c>
      <c r="P7903">
        <f t="shared" si="1111"/>
        <v>82.2</v>
      </c>
      <c r="Q7903">
        <v>20000</v>
      </c>
      <c r="R7903">
        <f t="shared" si="1112"/>
        <v>25.821167883211679</v>
      </c>
      <c r="S7903">
        <f t="shared" si="1114"/>
        <v>0.21992106674840983</v>
      </c>
      <c r="T7903">
        <f t="shared" si="1115"/>
        <v>-2.5944598328743167E-2</v>
      </c>
      <c r="U7903">
        <f>IFERROR(VLOOKUP(D7903,'ZORI (2)'!$C$2:$F$106,4,FALSE), 0)</f>
        <v>24.936995438436416</v>
      </c>
    </row>
    <row r="7904" spans="1:21" x14ac:dyDescent="0.25">
      <c r="A7904">
        <v>12480</v>
      </c>
      <c r="B7904">
        <v>46030</v>
      </c>
      <c r="C7904" t="s">
        <v>441</v>
      </c>
      <c r="D7904" t="s">
        <v>256</v>
      </c>
      <c r="E7904">
        <v>123000</v>
      </c>
      <c r="F7904">
        <v>141200</v>
      </c>
      <c r="G7904">
        <f>IFERROR(VLOOKUP(D7904,'ZORI (2)'!$C$2:$E$106,2,FALSE), 0)</f>
        <v>1017</v>
      </c>
      <c r="H7904">
        <f>IFERROR(VLOOKUP(D7904,'ZORI (2)'!$C$2:$E$106,3,FALSE), 0)</f>
        <v>1140</v>
      </c>
      <c r="I7904">
        <f t="shared" si="1107"/>
        <v>28240</v>
      </c>
      <c r="J7904">
        <f t="shared" si="1108"/>
        <v>112960</v>
      </c>
      <c r="K7904">
        <v>2.5000000000000001E-2</v>
      </c>
      <c r="L7904">
        <v>360</v>
      </c>
      <c r="M7904" s="1">
        <f t="shared" si="1109"/>
        <v>446.32856730449191</v>
      </c>
      <c r="N7904">
        <f t="shared" si="1113"/>
        <v>4305</v>
      </c>
      <c r="O7904">
        <f t="shared" si="1110"/>
        <v>56.48</v>
      </c>
      <c r="P7904">
        <f t="shared" si="1111"/>
        <v>114</v>
      </c>
      <c r="Q7904">
        <v>20000</v>
      </c>
      <c r="R7904">
        <f t="shared" si="1112"/>
        <v>10.321637426900585</v>
      </c>
      <c r="S7904">
        <f t="shared" si="1114"/>
        <v>-4.1444621703268729E-2</v>
      </c>
      <c r="T7904">
        <f t="shared" si="1115"/>
        <v>0.11948419816054995</v>
      </c>
      <c r="U7904">
        <f>IFERROR(VLOOKUP(D7904,'ZORI (2)'!$C$2:$F$106,4,FALSE), 0)</f>
        <v>36.648402996268075</v>
      </c>
    </row>
    <row r="7905" spans="1:21" x14ac:dyDescent="0.25">
      <c r="A7905">
        <v>12482</v>
      </c>
      <c r="B7905">
        <v>83641</v>
      </c>
      <c r="C7905" t="s">
        <v>4149</v>
      </c>
      <c r="D7905" t="s">
        <v>320</v>
      </c>
      <c r="E7905">
        <v>196000</v>
      </c>
      <c r="F7905">
        <v>263000</v>
      </c>
      <c r="G7905">
        <f>IFERROR(VLOOKUP(D7905,'ZORI (2)'!$C$2:$E$106,2,FALSE), 0)</f>
        <v>879</v>
      </c>
      <c r="H7905">
        <f>IFERROR(VLOOKUP(D7905,'ZORI (2)'!$C$2:$E$106,3,FALSE), 0)</f>
        <v>1139</v>
      </c>
      <c r="I7905">
        <f t="shared" si="1107"/>
        <v>52600</v>
      </c>
      <c r="J7905">
        <f t="shared" si="1108"/>
        <v>210400</v>
      </c>
      <c r="K7905">
        <v>2.5000000000000001E-2</v>
      </c>
      <c r="L7905">
        <v>360</v>
      </c>
      <c r="M7905" s="1">
        <f t="shared" si="1109"/>
        <v>831.3343711124744</v>
      </c>
      <c r="N7905">
        <f t="shared" si="1113"/>
        <v>6860.0000000000009</v>
      </c>
      <c r="O7905">
        <f t="shared" si="1110"/>
        <v>105.19999999999999</v>
      </c>
      <c r="P7905">
        <f t="shared" si="1111"/>
        <v>113.9</v>
      </c>
      <c r="Q7905">
        <v>20000</v>
      </c>
      <c r="R7905">
        <f t="shared" si="1112"/>
        <v>19.242025168276264</v>
      </c>
      <c r="S7905">
        <f t="shared" si="1114"/>
        <v>0.18011307547339137</v>
      </c>
      <c r="T7905">
        <f t="shared" si="1115"/>
        <v>1.3375126436575718E-2</v>
      </c>
      <c r="U7905">
        <f>IFERROR(VLOOKUP(D7905,'ZORI (2)'!$C$2:$F$106,4,FALSE), 0)</f>
        <v>76.302438197150252</v>
      </c>
    </row>
    <row r="7906" spans="1:21" x14ac:dyDescent="0.25">
      <c r="A7906">
        <v>12483</v>
      </c>
      <c r="B7906">
        <v>20623</v>
      </c>
      <c r="C7906" t="s">
        <v>2142</v>
      </c>
      <c r="D7906" t="s">
        <v>203</v>
      </c>
      <c r="E7906">
        <v>286600</v>
      </c>
      <c r="F7906">
        <v>357300</v>
      </c>
      <c r="G7906">
        <f>IFERROR(VLOOKUP(D7906,'ZORI (2)'!$C$2:$E$106,2,FALSE), 0)</f>
        <v>1905</v>
      </c>
      <c r="H7906">
        <f>IFERROR(VLOOKUP(D7906,'ZORI (2)'!$C$2:$E$106,3,FALSE), 0)</f>
        <v>2043</v>
      </c>
      <c r="I7906">
        <f t="shared" si="1107"/>
        <v>71460</v>
      </c>
      <c r="J7906">
        <f t="shared" si="1108"/>
        <v>285840</v>
      </c>
      <c r="K7906">
        <v>2.5000000000000001E-2</v>
      </c>
      <c r="L7906">
        <v>360</v>
      </c>
      <c r="M7906" s="1">
        <f t="shared" si="1109"/>
        <v>1129.4135771805593</v>
      </c>
      <c r="N7906">
        <f t="shared" si="1113"/>
        <v>10031.000000000002</v>
      </c>
      <c r="O7906">
        <f t="shared" si="1110"/>
        <v>142.91999999999999</v>
      </c>
      <c r="P7906">
        <f t="shared" si="1111"/>
        <v>204.3</v>
      </c>
      <c r="Q7906">
        <v>20000</v>
      </c>
      <c r="R7906">
        <f t="shared" si="1112"/>
        <v>14.574155653450807</v>
      </c>
      <c r="S7906">
        <f t="shared" si="1114"/>
        <v>0.12844288777788657</v>
      </c>
      <c r="T7906">
        <f t="shared" si="1115"/>
        <v>6.6965514911009716E-2</v>
      </c>
      <c r="U7906">
        <f>IFERROR(VLOOKUP(D7906,'ZORI (2)'!$C$2:$F$106,4,FALSE), 0)</f>
        <v>40.400261415601996</v>
      </c>
    </row>
    <row r="7907" spans="1:21" x14ac:dyDescent="0.25">
      <c r="A7907">
        <v>12484</v>
      </c>
      <c r="B7907">
        <v>64098</v>
      </c>
      <c r="C7907" t="s">
        <v>1516</v>
      </c>
      <c r="D7907" t="s">
        <v>221</v>
      </c>
      <c r="E7907">
        <v>176800</v>
      </c>
      <c r="F7907">
        <v>213400</v>
      </c>
      <c r="G7907">
        <f>IFERROR(VLOOKUP(D7907,'ZORI (2)'!$C$2:$E$106,2,FALSE), 0)</f>
        <v>986</v>
      </c>
      <c r="H7907">
        <f>IFERROR(VLOOKUP(D7907,'ZORI (2)'!$C$2:$E$106,3,FALSE), 0)</f>
        <v>1125</v>
      </c>
      <c r="I7907">
        <f t="shared" si="1107"/>
        <v>42680</v>
      </c>
      <c r="J7907">
        <f t="shared" si="1108"/>
        <v>170720</v>
      </c>
      <c r="K7907">
        <v>2.5000000000000001E-2</v>
      </c>
      <c r="L7907">
        <v>360</v>
      </c>
      <c r="M7907" s="1">
        <f t="shared" si="1109"/>
        <v>674.55039846160469</v>
      </c>
      <c r="N7907">
        <f t="shared" si="1113"/>
        <v>6188.0000000000009</v>
      </c>
      <c r="O7907">
        <f t="shared" si="1110"/>
        <v>85.36</v>
      </c>
      <c r="P7907">
        <f t="shared" si="1111"/>
        <v>112.5</v>
      </c>
      <c r="Q7907">
        <v>20000</v>
      </c>
      <c r="R7907">
        <f t="shared" si="1112"/>
        <v>15.807407407407407</v>
      </c>
      <c r="S7907">
        <f t="shared" si="1114"/>
        <v>5.1293672532366448E-2</v>
      </c>
      <c r="T7907">
        <f t="shared" si="1115"/>
        <v>4.4012824801950755E-2</v>
      </c>
      <c r="U7907">
        <f>IFERROR(VLOOKUP(D7907,'ZORI (2)'!$C$2:$F$106,4,FALSE), 0)</f>
        <v>42.542445790969175</v>
      </c>
    </row>
    <row r="7908" spans="1:21" x14ac:dyDescent="0.25">
      <c r="A7908">
        <v>12485</v>
      </c>
      <c r="B7908">
        <v>16051</v>
      </c>
      <c r="C7908" t="s">
        <v>4150</v>
      </c>
      <c r="D7908" t="s">
        <v>237</v>
      </c>
      <c r="E7908">
        <v>164400</v>
      </c>
      <c r="F7908">
        <v>172300</v>
      </c>
      <c r="G7908">
        <f>IFERROR(VLOOKUP(D7908,'ZORI (2)'!$C$2:$E$106,2,FALSE), 0)</f>
        <v>1002</v>
      </c>
      <c r="H7908">
        <f>IFERROR(VLOOKUP(D7908,'ZORI (2)'!$C$2:$E$106,3,FALSE), 0)</f>
        <v>1073</v>
      </c>
      <c r="I7908">
        <f t="shared" si="1107"/>
        <v>34460</v>
      </c>
      <c r="J7908">
        <f t="shared" si="1108"/>
        <v>137840</v>
      </c>
      <c r="K7908">
        <v>2.5000000000000001E-2</v>
      </c>
      <c r="L7908">
        <v>360</v>
      </c>
      <c r="M7908" s="1">
        <f t="shared" si="1109"/>
        <v>544.63464693033961</v>
      </c>
      <c r="N7908">
        <f t="shared" si="1113"/>
        <v>5754.0000000000009</v>
      </c>
      <c r="O7908">
        <f t="shared" si="1110"/>
        <v>68.92</v>
      </c>
      <c r="P7908">
        <f t="shared" si="1111"/>
        <v>107.30000000000001</v>
      </c>
      <c r="Q7908">
        <v>20000</v>
      </c>
      <c r="R7908">
        <f t="shared" si="1112"/>
        <v>13.381484933209071</v>
      </c>
      <c r="S7908">
        <f t="shared" si="1114"/>
        <v>-9.389231885734721E-2</v>
      </c>
      <c r="T7908">
        <f t="shared" si="1115"/>
        <v>7.0178766347293392E-2</v>
      </c>
      <c r="U7908">
        <f>IFERROR(VLOOKUP(D7908,'ZORI (2)'!$C$2:$F$106,4,FALSE), 0)</f>
        <v>18.252597429548764</v>
      </c>
    </row>
    <row r="7909" spans="1:21" x14ac:dyDescent="0.25">
      <c r="A7909">
        <v>12487</v>
      </c>
      <c r="B7909">
        <v>85736</v>
      </c>
      <c r="C7909" t="s">
        <v>4151</v>
      </c>
      <c r="D7909" t="s">
        <v>223</v>
      </c>
      <c r="E7909">
        <v>98300</v>
      </c>
      <c r="F7909">
        <v>160600</v>
      </c>
      <c r="G7909">
        <f>IFERROR(VLOOKUP(D7909,'ZORI (2)'!$C$2:$E$106,2,FALSE), 0)</f>
        <v>972</v>
      </c>
      <c r="H7909">
        <f>IFERROR(VLOOKUP(D7909,'ZORI (2)'!$C$2:$E$106,3,FALSE), 0)</f>
        <v>1113</v>
      </c>
      <c r="I7909">
        <f t="shared" si="1107"/>
        <v>32120</v>
      </c>
      <c r="J7909">
        <f t="shared" si="1108"/>
        <v>128480</v>
      </c>
      <c r="K7909">
        <v>2.5000000000000001E-2</v>
      </c>
      <c r="L7909">
        <v>360</v>
      </c>
      <c r="M7909" s="1">
        <f t="shared" si="1109"/>
        <v>507.65133080100145</v>
      </c>
      <c r="N7909">
        <f t="shared" si="1113"/>
        <v>3440.5000000000005</v>
      </c>
      <c r="O7909">
        <f t="shared" si="1110"/>
        <v>64.240000000000009</v>
      </c>
      <c r="P7909">
        <f t="shared" si="1111"/>
        <v>111.30000000000001</v>
      </c>
      <c r="Q7909">
        <v>20000</v>
      </c>
      <c r="R7909">
        <f t="shared" si="1112"/>
        <v>12.024558250973346</v>
      </c>
      <c r="S7909">
        <f t="shared" si="1114"/>
        <v>0.31919944472053263</v>
      </c>
      <c r="T7909">
        <f t="shared" si="1115"/>
        <v>9.2830410640436706E-2</v>
      </c>
      <c r="U7909">
        <f>IFERROR(VLOOKUP(D7909,'ZORI (2)'!$C$2:$F$106,4,FALSE), 0)</f>
        <v>42.835540190376506</v>
      </c>
    </row>
    <row r="7910" spans="1:21" x14ac:dyDescent="0.25">
      <c r="A7910">
        <v>12489</v>
      </c>
      <c r="B7910">
        <v>7717</v>
      </c>
      <c r="C7910" t="s">
        <v>4152</v>
      </c>
      <c r="D7910" t="s">
        <v>195</v>
      </c>
      <c r="E7910">
        <v>880600</v>
      </c>
      <c r="F7910">
        <v>952300</v>
      </c>
      <c r="G7910">
        <f>IFERROR(VLOOKUP(D7910,'ZORI (2)'!$C$2:$E$106,2,FALSE), 0)</f>
        <v>2329</v>
      </c>
      <c r="H7910">
        <f>IFERROR(VLOOKUP(D7910,'ZORI (2)'!$C$2:$E$106,3,FALSE), 0)</f>
        <v>2608</v>
      </c>
      <c r="I7910">
        <f t="shared" si="1107"/>
        <v>190460</v>
      </c>
      <c r="J7910">
        <f t="shared" si="1108"/>
        <v>761840</v>
      </c>
      <c r="K7910">
        <v>2.5000000000000001E-2</v>
      </c>
      <c r="L7910">
        <v>360</v>
      </c>
      <c r="M7910" s="1">
        <f t="shared" si="1109"/>
        <v>3010.1890555528871</v>
      </c>
      <c r="N7910">
        <f t="shared" si="1113"/>
        <v>30821.000000000004</v>
      </c>
      <c r="O7910">
        <f t="shared" si="1110"/>
        <v>380.91999999999996</v>
      </c>
      <c r="P7910">
        <f t="shared" si="1111"/>
        <v>260.8</v>
      </c>
      <c r="Q7910">
        <v>20000</v>
      </c>
      <c r="R7910">
        <f t="shared" si="1112"/>
        <v>30.428808793456032</v>
      </c>
      <c r="S7910">
        <f t="shared" si="1114"/>
        <v>2.2416286512758461E-2</v>
      </c>
      <c r="T7910">
        <f t="shared" si="1115"/>
        <v>-5.191833864512601E-2</v>
      </c>
      <c r="U7910">
        <f>IFERROR(VLOOKUP(D7910,'ZORI (2)'!$C$2:$F$106,4,FALSE), 0)</f>
        <v>81.282042347392249</v>
      </c>
    </row>
    <row r="7911" spans="1:21" x14ac:dyDescent="0.25">
      <c r="A7911">
        <v>12490</v>
      </c>
      <c r="B7911">
        <v>21028</v>
      </c>
      <c r="C7911" t="s">
        <v>3996</v>
      </c>
      <c r="D7911" t="s">
        <v>211</v>
      </c>
      <c r="E7911">
        <v>315200</v>
      </c>
      <c r="F7911">
        <v>361400</v>
      </c>
      <c r="G7911">
        <f>IFERROR(VLOOKUP(D7911,'ZORI (2)'!$C$2:$E$106,2,FALSE), 0)</f>
        <v>1535</v>
      </c>
      <c r="H7911">
        <f>IFERROR(VLOOKUP(D7911,'ZORI (2)'!$C$2:$E$106,3,FALSE), 0)</f>
        <v>1616</v>
      </c>
      <c r="I7911">
        <f t="shared" si="1107"/>
        <v>72280</v>
      </c>
      <c r="J7911">
        <f t="shared" si="1108"/>
        <v>289120</v>
      </c>
      <c r="K7911">
        <v>2.5000000000000001E-2</v>
      </c>
      <c r="L7911">
        <v>360</v>
      </c>
      <c r="M7911" s="1">
        <f t="shared" si="1109"/>
        <v>1142.3735426617804</v>
      </c>
      <c r="N7911">
        <f t="shared" si="1113"/>
        <v>11032.000000000002</v>
      </c>
      <c r="O7911">
        <f t="shared" si="1110"/>
        <v>144.56</v>
      </c>
      <c r="P7911">
        <f t="shared" si="1111"/>
        <v>161.60000000000002</v>
      </c>
      <c r="Q7911">
        <v>20000</v>
      </c>
      <c r="R7911">
        <f t="shared" si="1112"/>
        <v>18.636551155115512</v>
      </c>
      <c r="S7911">
        <f t="shared" si="1114"/>
        <v>4.3808775618660319E-2</v>
      </c>
      <c r="T7911">
        <f t="shared" si="1115"/>
        <v>1.9451733468122158E-2</v>
      </c>
      <c r="U7911">
        <f>IFERROR(VLOOKUP(D7911,'ZORI (2)'!$C$2:$F$106,4,FALSE), 0)</f>
        <v>21.024786958888942</v>
      </c>
    </row>
    <row r="7912" spans="1:21" x14ac:dyDescent="0.25">
      <c r="A7912">
        <v>12491</v>
      </c>
      <c r="B7912">
        <v>95663</v>
      </c>
      <c r="C7912" t="s">
        <v>4153</v>
      </c>
      <c r="D7912" t="s">
        <v>222</v>
      </c>
      <c r="E7912">
        <v>425800</v>
      </c>
      <c r="F7912">
        <v>600700</v>
      </c>
      <c r="G7912">
        <f>IFERROR(VLOOKUP(D7912,'ZORI (2)'!$C$2:$E$106,2,FALSE), 0)</f>
        <v>1254</v>
      </c>
      <c r="H7912">
        <f>IFERROR(VLOOKUP(D7912,'ZORI (2)'!$C$2:$E$106,3,FALSE), 0)</f>
        <v>1663</v>
      </c>
      <c r="I7912">
        <f t="shared" si="1107"/>
        <v>120140</v>
      </c>
      <c r="J7912">
        <f t="shared" si="1108"/>
        <v>480560</v>
      </c>
      <c r="K7912">
        <v>2.5000000000000001E-2</v>
      </c>
      <c r="L7912">
        <v>360</v>
      </c>
      <c r="M7912" s="1">
        <f t="shared" si="1109"/>
        <v>1898.7929913584155</v>
      </c>
      <c r="N7912">
        <f t="shared" si="1113"/>
        <v>14903.000000000002</v>
      </c>
      <c r="O7912">
        <f t="shared" si="1110"/>
        <v>240.27999999999997</v>
      </c>
      <c r="P7912">
        <f t="shared" si="1111"/>
        <v>166.3</v>
      </c>
      <c r="Q7912">
        <v>20000</v>
      </c>
      <c r="R7912">
        <f t="shared" si="1112"/>
        <v>30.101222689917819</v>
      </c>
      <c r="S7912">
        <f t="shared" si="1114"/>
        <v>0.30387690117060234</v>
      </c>
      <c r="T7912">
        <f t="shared" si="1115"/>
        <v>-4.9718309735370114E-2</v>
      </c>
      <c r="U7912">
        <f>IFERROR(VLOOKUP(D7912,'ZORI (2)'!$C$2:$F$106,4,FALSE), 0)</f>
        <v>129.20448974423459</v>
      </c>
    </row>
    <row r="7913" spans="1:21" x14ac:dyDescent="0.25">
      <c r="A7913">
        <v>12492</v>
      </c>
      <c r="B7913">
        <v>14111</v>
      </c>
      <c r="C7913" t="s">
        <v>4154</v>
      </c>
      <c r="D7913" t="s">
        <v>286</v>
      </c>
      <c r="E7913">
        <v>98200</v>
      </c>
      <c r="F7913">
        <v>123200</v>
      </c>
      <c r="G7913">
        <f>IFERROR(VLOOKUP(D7913,'ZORI (2)'!$C$2:$E$106,2,FALSE), 0)</f>
        <v>852</v>
      </c>
      <c r="H7913">
        <f>IFERROR(VLOOKUP(D7913,'ZORI (2)'!$C$2:$E$106,3,FALSE), 0)</f>
        <v>994</v>
      </c>
      <c r="I7913">
        <f t="shared" si="1107"/>
        <v>24640</v>
      </c>
      <c r="J7913">
        <f t="shared" si="1108"/>
        <v>98560</v>
      </c>
      <c r="K7913">
        <v>2.5000000000000001E-2</v>
      </c>
      <c r="L7913">
        <v>360</v>
      </c>
      <c r="M7913" s="1">
        <f t="shared" si="1109"/>
        <v>389.43115787474085</v>
      </c>
      <c r="N7913">
        <f t="shared" si="1113"/>
        <v>3437.0000000000005</v>
      </c>
      <c r="O7913">
        <f t="shared" si="1110"/>
        <v>49.28</v>
      </c>
      <c r="P7913">
        <f t="shared" si="1111"/>
        <v>99.4</v>
      </c>
      <c r="Q7913">
        <v>20000</v>
      </c>
      <c r="R7913">
        <f t="shared" si="1112"/>
        <v>10.328638497652582</v>
      </c>
      <c r="S7913">
        <f t="shared" si="1114"/>
        <v>1.2849708559073308E-2</v>
      </c>
      <c r="T7913">
        <f t="shared" si="1115"/>
        <v>0.11378967293098802</v>
      </c>
      <c r="U7913">
        <f>IFERROR(VLOOKUP(D7913,'ZORI (2)'!$C$2:$F$106,4,FALSE), 0)</f>
        <v>43.366477382238664</v>
      </c>
    </row>
    <row r="7914" spans="1:21" x14ac:dyDescent="0.25">
      <c r="A7914">
        <v>12498</v>
      </c>
      <c r="B7914">
        <v>77534</v>
      </c>
      <c r="C7914" t="s">
        <v>754</v>
      </c>
      <c r="D7914" t="s">
        <v>193</v>
      </c>
      <c r="E7914">
        <v>127400</v>
      </c>
      <c r="F7914">
        <v>164800</v>
      </c>
      <c r="G7914">
        <f>IFERROR(VLOOKUP(D7914,'ZORI (2)'!$C$2:$E$106,2,FALSE), 0)</f>
        <v>1302</v>
      </c>
      <c r="H7914">
        <f>IFERROR(VLOOKUP(D7914,'ZORI (2)'!$C$2:$E$106,3,FALSE), 0)</f>
        <v>1452</v>
      </c>
      <c r="I7914">
        <f t="shared" si="1107"/>
        <v>32960</v>
      </c>
      <c r="J7914">
        <f t="shared" si="1108"/>
        <v>131840</v>
      </c>
      <c r="K7914">
        <v>2.5000000000000001E-2</v>
      </c>
      <c r="L7914">
        <v>360</v>
      </c>
      <c r="M7914" s="1">
        <f t="shared" si="1109"/>
        <v>520.92739300127664</v>
      </c>
      <c r="N7914">
        <f t="shared" si="1113"/>
        <v>4459</v>
      </c>
      <c r="O7914">
        <f t="shared" si="1110"/>
        <v>65.92</v>
      </c>
      <c r="P7914">
        <f t="shared" si="1111"/>
        <v>145.20000000000002</v>
      </c>
      <c r="Q7914">
        <v>20000</v>
      </c>
      <c r="R7914">
        <f t="shared" si="1112"/>
        <v>9.4582185491276398</v>
      </c>
      <c r="S7914">
        <f t="shared" si="1114"/>
        <v>8.5217208068010461E-2</v>
      </c>
      <c r="T7914">
        <f t="shared" si="1115"/>
        <v>0.15046293533472685</v>
      </c>
      <c r="U7914">
        <f>IFERROR(VLOOKUP(D7914,'ZORI (2)'!$C$2:$F$106,4,FALSE), 0)</f>
        <v>33.665786847801911</v>
      </c>
    </row>
    <row r="7915" spans="1:21" x14ac:dyDescent="0.25">
      <c r="A7915">
        <v>12504</v>
      </c>
      <c r="B7915">
        <v>80610</v>
      </c>
      <c r="C7915" t="s">
        <v>4155</v>
      </c>
      <c r="D7915" t="s">
        <v>265</v>
      </c>
      <c r="E7915">
        <v>179800</v>
      </c>
      <c r="F7915">
        <v>289100</v>
      </c>
      <c r="G7915">
        <f>IFERROR(VLOOKUP(D7915,'ZORI (2)'!$C$2:$E$106,2,FALSE), 0)</f>
        <v>1282</v>
      </c>
      <c r="H7915">
        <f>IFERROR(VLOOKUP(D7915,'ZORI (2)'!$C$2:$E$106,3,FALSE), 0)</f>
        <v>1586</v>
      </c>
      <c r="I7915">
        <f t="shared" si="1107"/>
        <v>57820</v>
      </c>
      <c r="J7915">
        <f t="shared" si="1108"/>
        <v>231280</v>
      </c>
      <c r="K7915">
        <v>2.5000000000000001E-2</v>
      </c>
      <c r="L7915">
        <v>360</v>
      </c>
      <c r="M7915" s="1">
        <f t="shared" si="1109"/>
        <v>913.83561478561342</v>
      </c>
      <c r="N7915">
        <f t="shared" si="1113"/>
        <v>6293.0000000000009</v>
      </c>
      <c r="O7915">
        <f t="shared" si="1110"/>
        <v>115.64</v>
      </c>
      <c r="P7915">
        <f t="shared" si="1111"/>
        <v>158.60000000000002</v>
      </c>
      <c r="Q7915">
        <v>20000</v>
      </c>
      <c r="R7915">
        <f t="shared" si="1112"/>
        <v>15.190205968894494</v>
      </c>
      <c r="S7915">
        <f t="shared" si="1114"/>
        <v>0.40276477124405002</v>
      </c>
      <c r="T7915">
        <f t="shared" si="1115"/>
        <v>5.6769971616428327E-2</v>
      </c>
      <c r="U7915">
        <f>IFERROR(VLOOKUP(D7915,'ZORI (2)'!$C$2:$F$106,4,FALSE), 0)</f>
        <v>82.350178328576192</v>
      </c>
    </row>
    <row r="7916" spans="1:21" x14ac:dyDescent="0.25">
      <c r="A7916">
        <v>12505</v>
      </c>
      <c r="B7916">
        <v>10958</v>
      </c>
      <c r="C7916" t="s">
        <v>4156</v>
      </c>
      <c r="D7916" t="s">
        <v>195</v>
      </c>
      <c r="E7916">
        <v>211000</v>
      </c>
      <c r="F7916">
        <v>246700</v>
      </c>
      <c r="G7916">
        <f>IFERROR(VLOOKUP(D7916,'ZORI (2)'!$C$2:$E$106,2,FALSE), 0)</f>
        <v>2329</v>
      </c>
      <c r="H7916">
        <f>IFERROR(VLOOKUP(D7916,'ZORI (2)'!$C$2:$E$106,3,FALSE), 0)</f>
        <v>2608</v>
      </c>
      <c r="I7916">
        <f t="shared" si="1107"/>
        <v>49340</v>
      </c>
      <c r="J7916">
        <f t="shared" si="1108"/>
        <v>197360</v>
      </c>
      <c r="K7916">
        <v>2.5000000000000001E-2</v>
      </c>
      <c r="L7916">
        <v>360</v>
      </c>
      <c r="M7916" s="1">
        <f t="shared" si="1109"/>
        <v>779.81060590664413</v>
      </c>
      <c r="N7916">
        <f t="shared" si="1113"/>
        <v>7385.0000000000009</v>
      </c>
      <c r="O7916">
        <f t="shared" si="1110"/>
        <v>98.68</v>
      </c>
      <c r="P7916">
        <f t="shared" si="1111"/>
        <v>260.8</v>
      </c>
      <c r="Q7916">
        <v>20000</v>
      </c>
      <c r="R7916">
        <f t="shared" si="1112"/>
        <v>7.8827965235173822</v>
      </c>
      <c r="S7916">
        <f t="shared" si="1114"/>
        <v>3.4880550370199465E-2</v>
      </c>
      <c r="T7916">
        <f t="shared" si="1115"/>
        <v>0.22971016916416126</v>
      </c>
      <c r="U7916">
        <f>IFERROR(VLOOKUP(D7916,'ZORI (2)'!$C$2:$F$106,4,FALSE), 0)</f>
        <v>81.282042347392249</v>
      </c>
    </row>
    <row r="7917" spans="1:21" x14ac:dyDescent="0.25">
      <c r="A7917">
        <v>12511</v>
      </c>
      <c r="B7917">
        <v>20777</v>
      </c>
      <c r="C7917" t="s">
        <v>853</v>
      </c>
      <c r="D7917" t="s">
        <v>211</v>
      </c>
      <c r="E7917">
        <v>615700</v>
      </c>
      <c r="F7917">
        <v>638600</v>
      </c>
      <c r="G7917">
        <f>IFERROR(VLOOKUP(D7917,'ZORI (2)'!$C$2:$E$106,2,FALSE), 0)</f>
        <v>1535</v>
      </c>
      <c r="H7917">
        <f>IFERROR(VLOOKUP(D7917,'ZORI (2)'!$C$2:$E$106,3,FALSE), 0)</f>
        <v>1616</v>
      </c>
      <c r="I7917">
        <f t="shared" si="1107"/>
        <v>127720</v>
      </c>
      <c r="J7917">
        <f t="shared" si="1108"/>
        <v>510880</v>
      </c>
      <c r="K7917">
        <v>2.5000000000000001E-2</v>
      </c>
      <c r="L7917">
        <v>360</v>
      </c>
      <c r="M7917" s="1">
        <f t="shared" si="1109"/>
        <v>2018.5936478799472</v>
      </c>
      <c r="N7917">
        <f t="shared" si="1113"/>
        <v>21549.500000000004</v>
      </c>
      <c r="O7917">
        <f t="shared" si="1110"/>
        <v>255.44</v>
      </c>
      <c r="P7917">
        <f t="shared" si="1111"/>
        <v>161.60000000000002</v>
      </c>
      <c r="Q7917">
        <v>20000</v>
      </c>
      <c r="R7917">
        <f t="shared" si="1112"/>
        <v>32.931105610561055</v>
      </c>
      <c r="S7917">
        <f t="shared" si="1114"/>
        <v>-2.8375069132802688E-2</v>
      </c>
      <c r="T7917">
        <f t="shared" si="1115"/>
        <v>-5.8106178458371793E-2</v>
      </c>
      <c r="U7917">
        <f>IFERROR(VLOOKUP(D7917,'ZORI (2)'!$C$2:$F$106,4,FALSE), 0)</f>
        <v>21.024786958888942</v>
      </c>
    </row>
    <row r="7918" spans="1:21" x14ac:dyDescent="0.25">
      <c r="A7918">
        <v>12512</v>
      </c>
      <c r="B7918">
        <v>30663</v>
      </c>
      <c r="C7918" t="s">
        <v>3135</v>
      </c>
      <c r="D7918" t="s">
        <v>202</v>
      </c>
      <c r="E7918">
        <v>135600</v>
      </c>
      <c r="F7918">
        <v>194400</v>
      </c>
      <c r="G7918">
        <f>IFERROR(VLOOKUP(D7918,'ZORI (2)'!$C$2:$E$106,2,FALSE), 0)</f>
        <v>1152</v>
      </c>
      <c r="H7918">
        <f>IFERROR(VLOOKUP(D7918,'ZORI (2)'!$C$2:$E$106,3,FALSE), 0)</f>
        <v>1425</v>
      </c>
      <c r="I7918">
        <f t="shared" si="1107"/>
        <v>38880</v>
      </c>
      <c r="J7918">
        <f t="shared" si="1108"/>
        <v>155520</v>
      </c>
      <c r="K7918">
        <v>2.5000000000000001E-2</v>
      </c>
      <c r="L7918">
        <v>360</v>
      </c>
      <c r="M7918" s="1">
        <f t="shared" si="1109"/>
        <v>614.49202184131184</v>
      </c>
      <c r="N7918">
        <f t="shared" si="1113"/>
        <v>4746</v>
      </c>
      <c r="O7918">
        <f t="shared" si="1110"/>
        <v>77.759999999999991</v>
      </c>
      <c r="P7918">
        <f t="shared" si="1111"/>
        <v>142.5</v>
      </c>
      <c r="Q7918">
        <v>20000</v>
      </c>
      <c r="R7918">
        <f t="shared" si="1112"/>
        <v>11.368421052631579</v>
      </c>
      <c r="S7918">
        <f t="shared" si="1114"/>
        <v>0.21237823207314183</v>
      </c>
      <c r="T7918">
        <f t="shared" si="1115"/>
        <v>0.1113220340411822</v>
      </c>
      <c r="U7918">
        <f>IFERROR(VLOOKUP(D7918,'ZORI (2)'!$C$2:$F$106,4,FALSE), 0)</f>
        <v>82.518246796825295</v>
      </c>
    </row>
    <row r="7919" spans="1:21" x14ac:dyDescent="0.25">
      <c r="A7919">
        <v>12519</v>
      </c>
      <c r="B7919">
        <v>12531</v>
      </c>
      <c r="C7919" t="s">
        <v>3426</v>
      </c>
      <c r="D7919" t="s">
        <v>195</v>
      </c>
      <c r="E7919">
        <v>260900</v>
      </c>
      <c r="F7919">
        <v>292200</v>
      </c>
      <c r="G7919">
        <f>IFERROR(VLOOKUP(D7919,'ZORI (2)'!$C$2:$E$106,2,FALSE), 0)</f>
        <v>2329</v>
      </c>
      <c r="H7919">
        <f>IFERROR(VLOOKUP(D7919,'ZORI (2)'!$C$2:$E$106,3,FALSE), 0)</f>
        <v>2608</v>
      </c>
      <c r="I7919">
        <f t="shared" si="1107"/>
        <v>58440</v>
      </c>
      <c r="J7919">
        <f t="shared" si="1108"/>
        <v>233760</v>
      </c>
      <c r="K7919">
        <v>2.5000000000000001E-2</v>
      </c>
      <c r="L7919">
        <v>360</v>
      </c>
      <c r="M7919" s="1">
        <f t="shared" si="1109"/>
        <v>923.63461307629268</v>
      </c>
      <c r="N7919">
        <f t="shared" si="1113"/>
        <v>9131.5</v>
      </c>
      <c r="O7919">
        <f t="shared" si="1110"/>
        <v>116.88000000000001</v>
      </c>
      <c r="P7919">
        <f t="shared" si="1111"/>
        <v>260.8</v>
      </c>
      <c r="Q7919">
        <v>20000</v>
      </c>
      <c r="R7919">
        <f t="shared" si="1112"/>
        <v>9.3366564417177909</v>
      </c>
      <c r="S7919">
        <f t="shared" si="1114"/>
        <v>7.476774074540179E-3</v>
      </c>
      <c r="T7919">
        <f t="shared" si="1115"/>
        <v>0.17905625281152529</v>
      </c>
      <c r="U7919">
        <f>IFERROR(VLOOKUP(D7919,'ZORI (2)'!$C$2:$F$106,4,FALSE), 0)</f>
        <v>81.282042347392249</v>
      </c>
    </row>
    <row r="7920" spans="1:21" x14ac:dyDescent="0.25">
      <c r="A7920">
        <v>12520</v>
      </c>
      <c r="B7920">
        <v>20776</v>
      </c>
      <c r="C7920" t="s">
        <v>4157</v>
      </c>
      <c r="D7920" t="s">
        <v>211</v>
      </c>
      <c r="E7920">
        <v>427600</v>
      </c>
      <c r="F7920">
        <v>508400</v>
      </c>
      <c r="G7920">
        <f>IFERROR(VLOOKUP(D7920,'ZORI (2)'!$C$2:$E$106,2,FALSE), 0)</f>
        <v>1535</v>
      </c>
      <c r="H7920">
        <f>IFERROR(VLOOKUP(D7920,'ZORI (2)'!$C$2:$E$106,3,FALSE), 0)</f>
        <v>1616</v>
      </c>
      <c r="I7920">
        <f t="shared" si="1107"/>
        <v>101680</v>
      </c>
      <c r="J7920">
        <f t="shared" si="1108"/>
        <v>406720</v>
      </c>
      <c r="K7920">
        <v>2.5000000000000001E-2</v>
      </c>
      <c r="L7920">
        <v>360</v>
      </c>
      <c r="M7920" s="1">
        <f t="shared" si="1109"/>
        <v>1607.0357196714142</v>
      </c>
      <c r="N7920">
        <f t="shared" si="1113"/>
        <v>14966.000000000002</v>
      </c>
      <c r="O7920">
        <f t="shared" si="1110"/>
        <v>203.35999999999999</v>
      </c>
      <c r="P7920">
        <f t="shared" si="1111"/>
        <v>161.60000000000002</v>
      </c>
      <c r="Q7920">
        <v>20000</v>
      </c>
      <c r="R7920">
        <f t="shared" si="1112"/>
        <v>26.216996699669966</v>
      </c>
      <c r="S7920">
        <f t="shared" si="1114"/>
        <v>9.9086400643367656E-2</v>
      </c>
      <c r="T7920">
        <f t="shared" si="1115"/>
        <v>-3.1262888310356451E-2</v>
      </c>
      <c r="U7920">
        <f>IFERROR(VLOOKUP(D7920,'ZORI (2)'!$C$2:$F$106,4,FALSE), 0)</f>
        <v>21.024786958888942</v>
      </c>
    </row>
    <row r="7921" spans="1:21" x14ac:dyDescent="0.25">
      <c r="A7921">
        <v>12529</v>
      </c>
      <c r="B7921">
        <v>67135</v>
      </c>
      <c r="C7921" t="s">
        <v>4158</v>
      </c>
      <c r="D7921" t="s">
        <v>340</v>
      </c>
      <c r="E7921">
        <v>99000</v>
      </c>
      <c r="F7921">
        <v>139900</v>
      </c>
      <c r="G7921">
        <f>IFERROR(VLOOKUP(D7921,'ZORI (2)'!$C$2:$E$106,2,FALSE), 0)</f>
        <v>752</v>
      </c>
      <c r="H7921">
        <f>IFERROR(VLOOKUP(D7921,'ZORI (2)'!$C$2:$E$106,3,FALSE), 0)</f>
        <v>784</v>
      </c>
      <c r="I7921">
        <f t="shared" si="1107"/>
        <v>27980</v>
      </c>
      <c r="J7921">
        <f t="shared" si="1108"/>
        <v>111920</v>
      </c>
      <c r="K7921">
        <v>2.5000000000000001E-2</v>
      </c>
      <c r="L7921">
        <v>360</v>
      </c>
      <c r="M7921" s="1">
        <f t="shared" si="1109"/>
        <v>442.2193099567877</v>
      </c>
      <c r="N7921">
        <f t="shared" si="1113"/>
        <v>3465.0000000000005</v>
      </c>
      <c r="O7921">
        <f t="shared" si="1110"/>
        <v>55.96</v>
      </c>
      <c r="P7921">
        <f t="shared" si="1111"/>
        <v>78.400000000000006</v>
      </c>
      <c r="Q7921">
        <v>20000</v>
      </c>
      <c r="R7921">
        <f t="shared" si="1112"/>
        <v>14.8703231292517</v>
      </c>
      <c r="S7921">
        <f t="shared" si="1114"/>
        <v>0.14236720695708979</v>
      </c>
      <c r="T7921">
        <f t="shared" si="1115"/>
        <v>4.8382705423628096E-2</v>
      </c>
      <c r="U7921">
        <f>IFERROR(VLOOKUP(D7921,'ZORI (2)'!$C$2:$F$106,4,FALSE), 0)</f>
        <v>7.8878728067182937</v>
      </c>
    </row>
    <row r="7922" spans="1:21" x14ac:dyDescent="0.25">
      <c r="A7922">
        <v>12530</v>
      </c>
      <c r="B7922">
        <v>84312</v>
      </c>
      <c r="C7922" t="s">
        <v>631</v>
      </c>
      <c r="D7922" t="s">
        <v>310</v>
      </c>
      <c r="E7922">
        <v>147000</v>
      </c>
      <c r="F7922">
        <v>191400</v>
      </c>
      <c r="G7922">
        <f>IFERROR(VLOOKUP(D7922,'ZORI (2)'!$C$2:$E$106,2,FALSE), 0)</f>
        <v>929</v>
      </c>
      <c r="H7922">
        <f>IFERROR(VLOOKUP(D7922,'ZORI (2)'!$C$2:$E$106,3,FALSE), 0)</f>
        <v>1178</v>
      </c>
      <c r="I7922">
        <f t="shared" si="1107"/>
        <v>38280</v>
      </c>
      <c r="J7922">
        <f t="shared" si="1108"/>
        <v>153120</v>
      </c>
      <c r="K7922">
        <v>2.5000000000000001E-2</v>
      </c>
      <c r="L7922">
        <v>360</v>
      </c>
      <c r="M7922" s="1">
        <f t="shared" si="1109"/>
        <v>605.0091202696866</v>
      </c>
      <c r="N7922">
        <f t="shared" si="1113"/>
        <v>5145.0000000000009</v>
      </c>
      <c r="O7922">
        <f t="shared" si="1110"/>
        <v>76.56</v>
      </c>
      <c r="P7922">
        <f t="shared" si="1111"/>
        <v>117.80000000000001</v>
      </c>
      <c r="Q7922">
        <v>20000</v>
      </c>
      <c r="R7922">
        <f t="shared" si="1112"/>
        <v>13.539898132427844</v>
      </c>
      <c r="S7922">
        <f t="shared" si="1114"/>
        <v>0.11185337941851346</v>
      </c>
      <c r="T7922">
        <f t="shared" si="1115"/>
        <v>7.1636902747556325E-2</v>
      </c>
      <c r="U7922">
        <f>IFERROR(VLOOKUP(D7922,'ZORI (2)'!$C$2:$F$106,4,FALSE), 0)</f>
        <v>69.27530604198644</v>
      </c>
    </row>
    <row r="7923" spans="1:21" x14ac:dyDescent="0.25">
      <c r="A7923">
        <v>12536</v>
      </c>
      <c r="B7923">
        <v>97053</v>
      </c>
      <c r="C7923" t="s">
        <v>1553</v>
      </c>
      <c r="D7923" t="s">
        <v>239</v>
      </c>
      <c r="E7923">
        <v>298900</v>
      </c>
      <c r="F7923">
        <v>397600</v>
      </c>
      <c r="G7923">
        <f>IFERROR(VLOOKUP(D7923,'ZORI (2)'!$C$2:$E$106,2,FALSE), 0)</f>
        <v>1205</v>
      </c>
      <c r="H7923">
        <f>IFERROR(VLOOKUP(D7923,'ZORI (2)'!$C$2:$E$106,3,FALSE), 0)</f>
        <v>1553</v>
      </c>
      <c r="I7923">
        <f t="shared" si="1107"/>
        <v>79520</v>
      </c>
      <c r="J7923">
        <f t="shared" si="1108"/>
        <v>318080</v>
      </c>
      <c r="K7923">
        <v>2.5000000000000001E-2</v>
      </c>
      <c r="L7923">
        <v>360</v>
      </c>
      <c r="M7923" s="1">
        <f t="shared" si="1109"/>
        <v>1256.8005549593909</v>
      </c>
      <c r="N7923">
        <f t="shared" si="1113"/>
        <v>10461.500000000002</v>
      </c>
      <c r="O7923">
        <f t="shared" si="1110"/>
        <v>159.04</v>
      </c>
      <c r="P7923">
        <f t="shared" si="1111"/>
        <v>155.30000000000001</v>
      </c>
      <c r="Q7923">
        <v>20000</v>
      </c>
      <c r="R7923">
        <f t="shared" si="1112"/>
        <v>21.335050440008587</v>
      </c>
      <c r="S7923">
        <f t="shared" si="1114"/>
        <v>0.20718420337531862</v>
      </c>
      <c r="T7923">
        <f t="shared" si="1115"/>
        <v>-1.979302514629174E-3</v>
      </c>
      <c r="U7923">
        <f>IFERROR(VLOOKUP(D7923,'ZORI (2)'!$C$2:$F$106,4,FALSE), 0)</f>
        <v>108.10777801188344</v>
      </c>
    </row>
    <row r="7924" spans="1:21" x14ac:dyDescent="0.25">
      <c r="A7924">
        <v>12537</v>
      </c>
      <c r="B7924">
        <v>7721</v>
      </c>
      <c r="C7924" t="s">
        <v>4159</v>
      </c>
      <c r="D7924" t="s">
        <v>195</v>
      </c>
      <c r="E7924">
        <v>261200</v>
      </c>
      <c r="F7924">
        <v>286400</v>
      </c>
      <c r="G7924">
        <f>IFERROR(VLOOKUP(D7924,'ZORI (2)'!$C$2:$E$106,2,FALSE), 0)</f>
        <v>2329</v>
      </c>
      <c r="H7924">
        <f>IFERROR(VLOOKUP(D7924,'ZORI (2)'!$C$2:$E$106,3,FALSE), 0)</f>
        <v>2608</v>
      </c>
      <c r="I7924">
        <f t="shared" si="1107"/>
        <v>57280</v>
      </c>
      <c r="J7924">
        <f t="shared" si="1108"/>
        <v>229120</v>
      </c>
      <c r="K7924">
        <v>2.5000000000000001E-2</v>
      </c>
      <c r="L7924">
        <v>360</v>
      </c>
      <c r="M7924" s="1">
        <f t="shared" si="1109"/>
        <v>905.30100337115073</v>
      </c>
      <c r="N7924">
        <f t="shared" si="1113"/>
        <v>9142</v>
      </c>
      <c r="O7924">
        <f t="shared" si="1110"/>
        <v>114.56</v>
      </c>
      <c r="P7924">
        <f t="shared" si="1111"/>
        <v>260.8</v>
      </c>
      <c r="Q7924">
        <v>20000</v>
      </c>
      <c r="R7924">
        <f t="shared" si="1112"/>
        <v>9.1513292433537838</v>
      </c>
      <c r="S7924">
        <f t="shared" si="1114"/>
        <v>-1.3577091843412251E-2</v>
      </c>
      <c r="T7924">
        <f t="shared" si="1115"/>
        <v>0.1843057087263219</v>
      </c>
      <c r="U7924">
        <f>IFERROR(VLOOKUP(D7924,'ZORI (2)'!$C$2:$F$106,4,FALSE), 0)</f>
        <v>81.282042347392249</v>
      </c>
    </row>
    <row r="7925" spans="1:21" x14ac:dyDescent="0.25">
      <c r="A7925">
        <v>12538</v>
      </c>
      <c r="B7925">
        <v>29487</v>
      </c>
      <c r="C7925" t="s">
        <v>4160</v>
      </c>
      <c r="D7925" t="s">
        <v>282</v>
      </c>
      <c r="E7925">
        <v>266400</v>
      </c>
      <c r="F7925">
        <v>361900</v>
      </c>
      <c r="G7925">
        <f>IFERROR(VLOOKUP(D7925,'ZORI (2)'!$C$2:$E$106,2,FALSE), 0)</f>
        <v>1225</v>
      </c>
      <c r="H7925">
        <f>IFERROR(VLOOKUP(D7925,'ZORI (2)'!$C$2:$E$106,3,FALSE), 0)</f>
        <v>1478</v>
      </c>
      <c r="I7925">
        <f t="shared" si="1107"/>
        <v>72380</v>
      </c>
      <c r="J7925">
        <f t="shared" si="1108"/>
        <v>289520</v>
      </c>
      <c r="K7925">
        <v>2.5000000000000001E-2</v>
      </c>
      <c r="L7925">
        <v>360</v>
      </c>
      <c r="M7925" s="1">
        <f t="shared" si="1109"/>
        <v>1143.9540262570511</v>
      </c>
      <c r="N7925">
        <f t="shared" si="1113"/>
        <v>9324</v>
      </c>
      <c r="O7925">
        <f t="shared" si="1110"/>
        <v>144.76000000000002</v>
      </c>
      <c r="P7925">
        <f t="shared" si="1111"/>
        <v>147.80000000000001</v>
      </c>
      <c r="Q7925">
        <v>20000</v>
      </c>
      <c r="R7925">
        <f t="shared" si="1112"/>
        <v>20.404826341903473</v>
      </c>
      <c r="S7925">
        <f t="shared" si="1114"/>
        <v>0.22377622377622378</v>
      </c>
      <c r="T7925">
        <f t="shared" si="1115"/>
        <v>4.894907623253647E-3</v>
      </c>
      <c r="U7925">
        <f>IFERROR(VLOOKUP(D7925,'ZORI (2)'!$C$2:$F$106,4,FALSE), 0)</f>
        <v>73.537636714851274</v>
      </c>
    </row>
    <row r="7926" spans="1:21" x14ac:dyDescent="0.25">
      <c r="A7926">
        <v>12539</v>
      </c>
      <c r="B7926">
        <v>44275</v>
      </c>
      <c r="C7926" t="s">
        <v>2866</v>
      </c>
      <c r="D7926" t="s">
        <v>217</v>
      </c>
      <c r="E7926">
        <v>129400</v>
      </c>
      <c r="F7926">
        <v>159000</v>
      </c>
      <c r="G7926">
        <f>IFERROR(VLOOKUP(D7926,'ZORI (2)'!$C$2:$E$106,2,FALSE), 0)</f>
        <v>944</v>
      </c>
      <c r="H7926">
        <f>IFERROR(VLOOKUP(D7926,'ZORI (2)'!$C$2:$E$106,3,FALSE), 0)</f>
        <v>1035</v>
      </c>
      <c r="I7926">
        <f t="shared" si="1107"/>
        <v>31800</v>
      </c>
      <c r="J7926">
        <f t="shared" si="1108"/>
        <v>127200</v>
      </c>
      <c r="K7926">
        <v>2.5000000000000001E-2</v>
      </c>
      <c r="L7926">
        <v>360</v>
      </c>
      <c r="M7926" s="1">
        <f t="shared" si="1109"/>
        <v>502.59378329613469</v>
      </c>
      <c r="N7926">
        <f t="shared" si="1113"/>
        <v>4529</v>
      </c>
      <c r="O7926">
        <f t="shared" si="1110"/>
        <v>63.6</v>
      </c>
      <c r="P7926">
        <f t="shared" si="1111"/>
        <v>103.5</v>
      </c>
      <c r="Q7926">
        <v>20000</v>
      </c>
      <c r="R7926">
        <f t="shared" si="1112"/>
        <v>12.801932367149758</v>
      </c>
      <c r="S7926">
        <f t="shared" si="1114"/>
        <v>3.2943759785355589E-2</v>
      </c>
      <c r="T7926">
        <f t="shared" si="1115"/>
        <v>7.7822695244836301E-2</v>
      </c>
      <c r="U7926">
        <f>IFERROR(VLOOKUP(D7926,'ZORI (2)'!$C$2:$F$106,4,FALSE), 0)</f>
        <v>26.6528291053638</v>
      </c>
    </row>
    <row r="7927" spans="1:21" x14ac:dyDescent="0.25">
      <c r="A7927">
        <v>12541</v>
      </c>
      <c r="B7927">
        <v>12514</v>
      </c>
      <c r="C7927" t="s">
        <v>3024</v>
      </c>
      <c r="D7927" t="s">
        <v>195</v>
      </c>
      <c r="E7927">
        <v>274400</v>
      </c>
      <c r="F7927">
        <v>308100</v>
      </c>
      <c r="G7927">
        <f>IFERROR(VLOOKUP(D7927,'ZORI (2)'!$C$2:$E$106,2,FALSE), 0)</f>
        <v>2329</v>
      </c>
      <c r="H7927">
        <f>IFERROR(VLOOKUP(D7927,'ZORI (2)'!$C$2:$E$106,3,FALSE), 0)</f>
        <v>2608</v>
      </c>
      <c r="I7927">
        <f t="shared" si="1107"/>
        <v>61620</v>
      </c>
      <c r="J7927">
        <f t="shared" si="1108"/>
        <v>246480</v>
      </c>
      <c r="K7927">
        <v>2.5000000000000001E-2</v>
      </c>
      <c r="L7927">
        <v>360</v>
      </c>
      <c r="M7927" s="1">
        <f t="shared" si="1109"/>
        <v>973.89399140590626</v>
      </c>
      <c r="N7927">
        <f t="shared" si="1113"/>
        <v>9604.0000000000018</v>
      </c>
      <c r="O7927">
        <f t="shared" si="1110"/>
        <v>123.24</v>
      </c>
      <c r="P7927">
        <f t="shared" si="1111"/>
        <v>260.8</v>
      </c>
      <c r="Q7927">
        <v>20000</v>
      </c>
      <c r="R7927">
        <f t="shared" si="1112"/>
        <v>9.8447085889570545</v>
      </c>
      <c r="S7927">
        <f t="shared" si="1114"/>
        <v>1.3473506927540428E-2</v>
      </c>
      <c r="T7927">
        <f t="shared" si="1115"/>
        <v>0.16443909610551088</v>
      </c>
      <c r="U7927">
        <f>IFERROR(VLOOKUP(D7927,'ZORI (2)'!$C$2:$F$106,4,FALSE), 0)</f>
        <v>81.282042347392249</v>
      </c>
    </row>
    <row r="7928" spans="1:21" x14ac:dyDescent="0.25">
      <c r="A7928">
        <v>12549</v>
      </c>
      <c r="B7928">
        <v>49277</v>
      </c>
      <c r="C7928" t="s">
        <v>4162</v>
      </c>
      <c r="D7928" t="s">
        <v>303</v>
      </c>
      <c r="E7928">
        <v>113000</v>
      </c>
      <c r="F7928">
        <v>143900</v>
      </c>
      <c r="G7928">
        <f>IFERROR(VLOOKUP(D7928,'ZORI (2)'!$C$2:$E$106,2,FALSE), 0)</f>
        <v>1104</v>
      </c>
      <c r="H7928">
        <f>IFERROR(VLOOKUP(D7928,'ZORI (2)'!$C$2:$E$106,3,FALSE), 0)</f>
        <v>1175</v>
      </c>
      <c r="I7928">
        <f t="shared" si="1107"/>
        <v>28780</v>
      </c>
      <c r="J7928">
        <f t="shared" si="1108"/>
        <v>115120</v>
      </c>
      <c r="K7928">
        <v>2.5000000000000001E-2</v>
      </c>
      <c r="L7928">
        <v>360</v>
      </c>
      <c r="M7928" s="1">
        <f t="shared" si="1109"/>
        <v>454.8631787189546</v>
      </c>
      <c r="N7928">
        <f t="shared" si="1113"/>
        <v>3955.0000000000005</v>
      </c>
      <c r="O7928">
        <f t="shared" si="1110"/>
        <v>57.56</v>
      </c>
      <c r="P7928">
        <f t="shared" si="1111"/>
        <v>117.5</v>
      </c>
      <c r="Q7928">
        <v>20000</v>
      </c>
      <c r="R7928">
        <f t="shared" si="1112"/>
        <v>10.205673758865249</v>
      </c>
      <c r="S7928">
        <f t="shared" si="1114"/>
        <v>5.0710087254937752E-2</v>
      </c>
      <c r="T7928">
        <f t="shared" si="1115"/>
        <v>0.12403378885697439</v>
      </c>
      <c r="U7928">
        <f>IFERROR(VLOOKUP(D7928,'ZORI (2)'!$C$2:$F$106,4,FALSE), 0)</f>
        <v>20.378706206888264</v>
      </c>
    </row>
    <row r="7929" spans="1:21" x14ac:dyDescent="0.25">
      <c r="A7929">
        <v>12552</v>
      </c>
      <c r="B7929">
        <v>49284</v>
      </c>
      <c r="C7929" t="s">
        <v>4163</v>
      </c>
      <c r="D7929" t="s">
        <v>303</v>
      </c>
      <c r="E7929">
        <v>85200</v>
      </c>
      <c r="F7929">
        <v>96200</v>
      </c>
      <c r="G7929">
        <f>IFERROR(VLOOKUP(D7929,'ZORI (2)'!$C$2:$E$106,2,FALSE), 0)</f>
        <v>1104</v>
      </c>
      <c r="H7929">
        <f>IFERROR(VLOOKUP(D7929,'ZORI (2)'!$C$2:$E$106,3,FALSE), 0)</f>
        <v>1175</v>
      </c>
      <c r="I7929">
        <f t="shared" si="1107"/>
        <v>19240</v>
      </c>
      <c r="J7929">
        <f t="shared" si="1108"/>
        <v>76960</v>
      </c>
      <c r="K7929">
        <v>2.5000000000000001E-2</v>
      </c>
      <c r="L7929">
        <v>360</v>
      </c>
      <c r="M7929" s="1">
        <f t="shared" si="1109"/>
        <v>304.08504373011419</v>
      </c>
      <c r="N7929">
        <f t="shared" si="1113"/>
        <v>2982.0000000000005</v>
      </c>
      <c r="O7929">
        <f t="shared" si="1110"/>
        <v>38.479999999999997</v>
      </c>
      <c r="P7929">
        <f t="shared" si="1111"/>
        <v>117.5</v>
      </c>
      <c r="Q7929">
        <v>20000</v>
      </c>
      <c r="R7929">
        <f t="shared" si="1112"/>
        <v>6.8226950354609928</v>
      </c>
      <c r="S7929">
        <f t="shared" si="1114"/>
        <v>-0.11075779704571925</v>
      </c>
      <c r="T7929">
        <f t="shared" si="1115"/>
        <v>0.20319310964043932</v>
      </c>
      <c r="U7929">
        <f>IFERROR(VLOOKUP(D7929,'ZORI (2)'!$C$2:$F$106,4,FALSE), 0)</f>
        <v>20.378706206888264</v>
      </c>
    </row>
    <row r="7930" spans="1:21" x14ac:dyDescent="0.25">
      <c r="A7930">
        <v>12555</v>
      </c>
      <c r="B7930">
        <v>1922</v>
      </c>
      <c r="C7930" t="s">
        <v>3893</v>
      </c>
      <c r="D7930" t="s">
        <v>219</v>
      </c>
      <c r="E7930">
        <v>413500</v>
      </c>
      <c r="F7930">
        <v>487700</v>
      </c>
      <c r="G7930">
        <f>IFERROR(VLOOKUP(D7930,'ZORI (2)'!$C$2:$E$106,2,FALSE), 0)</f>
        <v>2124</v>
      </c>
      <c r="H7930">
        <f>IFERROR(VLOOKUP(D7930,'ZORI (2)'!$C$2:$E$106,3,FALSE), 0)</f>
        <v>2442</v>
      </c>
      <c r="I7930">
        <f t="shared" si="1107"/>
        <v>97540</v>
      </c>
      <c r="J7930">
        <f t="shared" si="1108"/>
        <v>390160</v>
      </c>
      <c r="K7930">
        <v>2.5000000000000001E-2</v>
      </c>
      <c r="L7930">
        <v>360</v>
      </c>
      <c r="M7930" s="1">
        <f t="shared" si="1109"/>
        <v>1541.6036988272006</v>
      </c>
      <c r="N7930">
        <f t="shared" si="1113"/>
        <v>14472.500000000002</v>
      </c>
      <c r="O7930">
        <f t="shared" si="1110"/>
        <v>195.07999999999998</v>
      </c>
      <c r="P7930">
        <f t="shared" si="1111"/>
        <v>244.20000000000002</v>
      </c>
      <c r="Q7930">
        <v>20000</v>
      </c>
      <c r="R7930">
        <f t="shared" si="1112"/>
        <v>16.642779142779144</v>
      </c>
      <c r="S7930">
        <f t="shared" si="1114"/>
        <v>8.8682899061884382E-2</v>
      </c>
      <c r="T7930">
        <f t="shared" si="1115"/>
        <v>4.1915694453734255E-2</v>
      </c>
      <c r="U7930">
        <f>IFERROR(VLOOKUP(D7930,'ZORI (2)'!$C$2:$F$106,4,FALSE), 0)</f>
        <v>98.079496251938465</v>
      </c>
    </row>
    <row r="7931" spans="1:21" x14ac:dyDescent="0.25">
      <c r="A7931">
        <v>12556</v>
      </c>
      <c r="B7931">
        <v>6455</v>
      </c>
      <c r="C7931" t="s">
        <v>2976</v>
      </c>
      <c r="D7931" t="s">
        <v>229</v>
      </c>
      <c r="E7931">
        <v>246700</v>
      </c>
      <c r="F7931">
        <v>235500</v>
      </c>
      <c r="G7931">
        <f>IFERROR(VLOOKUP(D7931,'ZORI (2)'!$C$2:$E$106,2,FALSE), 0)</f>
        <v>1194</v>
      </c>
      <c r="H7931">
        <f>IFERROR(VLOOKUP(D7931,'ZORI (2)'!$C$2:$E$106,3,FALSE), 0)</f>
        <v>1316</v>
      </c>
      <c r="I7931">
        <f t="shared" si="1107"/>
        <v>47100</v>
      </c>
      <c r="J7931">
        <f t="shared" si="1108"/>
        <v>188400</v>
      </c>
      <c r="K7931">
        <v>2.5000000000000001E-2</v>
      </c>
      <c r="L7931">
        <v>360</v>
      </c>
      <c r="M7931" s="1">
        <f t="shared" si="1109"/>
        <v>744.4077733725768</v>
      </c>
      <c r="N7931">
        <f t="shared" si="1113"/>
        <v>8634.5</v>
      </c>
      <c r="O7931">
        <f t="shared" si="1110"/>
        <v>94.2</v>
      </c>
      <c r="P7931">
        <f t="shared" si="1111"/>
        <v>131.6</v>
      </c>
      <c r="Q7931">
        <v>20000</v>
      </c>
      <c r="R7931">
        <f t="shared" si="1112"/>
        <v>14.912613981762918</v>
      </c>
      <c r="S7931">
        <f t="shared" si="1114"/>
        <v>-0.14467674773775172</v>
      </c>
      <c r="T7931">
        <f t="shared" si="1115"/>
        <v>5.4790177785937422E-2</v>
      </c>
      <c r="U7931">
        <f>IFERROR(VLOOKUP(D7931,'ZORI (2)'!$C$2:$F$106,4,FALSE), 0)</f>
        <v>32.864931789014847</v>
      </c>
    </row>
    <row r="7932" spans="1:21" x14ac:dyDescent="0.25">
      <c r="A7932">
        <v>12557</v>
      </c>
      <c r="B7932">
        <v>44451</v>
      </c>
      <c r="C7932" t="s">
        <v>4164</v>
      </c>
      <c r="D7932" t="s">
        <v>398</v>
      </c>
      <c r="E7932">
        <v>118500</v>
      </c>
      <c r="F7932">
        <v>152100</v>
      </c>
      <c r="G7932">
        <f>IFERROR(VLOOKUP(D7932,'ZORI (2)'!$C$2:$E$106,2,FALSE), 0)</f>
        <v>603</v>
      </c>
      <c r="H7932">
        <f>IFERROR(VLOOKUP(D7932,'ZORI (2)'!$C$2:$E$106,3,FALSE), 0)</f>
        <v>660</v>
      </c>
      <c r="I7932">
        <f t="shared" si="1107"/>
        <v>30420</v>
      </c>
      <c r="J7932">
        <f t="shared" si="1108"/>
        <v>121680</v>
      </c>
      <c r="K7932">
        <v>2.5000000000000001E-2</v>
      </c>
      <c r="L7932">
        <v>360</v>
      </c>
      <c r="M7932" s="1">
        <f t="shared" si="1109"/>
        <v>480.78310968139681</v>
      </c>
      <c r="N7932">
        <f t="shared" si="1113"/>
        <v>4147.5</v>
      </c>
      <c r="O7932">
        <f t="shared" si="1110"/>
        <v>60.839999999999996</v>
      </c>
      <c r="P7932">
        <f t="shared" si="1111"/>
        <v>66</v>
      </c>
      <c r="Q7932">
        <v>20000</v>
      </c>
      <c r="R7932">
        <f t="shared" si="1112"/>
        <v>19.204545454545453</v>
      </c>
      <c r="S7932">
        <f t="shared" si="1114"/>
        <v>6.6264743511102536E-2</v>
      </c>
      <c r="T7932">
        <f t="shared" si="1115"/>
        <v>1.1518260573111054E-2</v>
      </c>
      <c r="U7932">
        <f>IFERROR(VLOOKUP(D7932,'ZORI (2)'!$C$2:$F$106,4,FALSE), 0)</f>
        <v>16.121324661563552</v>
      </c>
    </row>
    <row r="7933" spans="1:21" x14ac:dyDescent="0.25">
      <c r="A7933">
        <v>12562</v>
      </c>
      <c r="B7933">
        <v>78123</v>
      </c>
      <c r="C7933" t="s">
        <v>4165</v>
      </c>
      <c r="D7933" t="s">
        <v>204</v>
      </c>
      <c r="E7933">
        <v>278300</v>
      </c>
      <c r="F7933">
        <v>335700</v>
      </c>
      <c r="G7933">
        <f>IFERROR(VLOOKUP(D7933,'ZORI (2)'!$C$2:$E$106,2,FALSE), 0)</f>
        <v>1102</v>
      </c>
      <c r="H7933">
        <f>IFERROR(VLOOKUP(D7933,'ZORI (2)'!$C$2:$E$106,3,FALSE), 0)</f>
        <v>1262</v>
      </c>
      <c r="I7933">
        <f t="shared" si="1107"/>
        <v>67140</v>
      </c>
      <c r="J7933">
        <f t="shared" si="1108"/>
        <v>268560</v>
      </c>
      <c r="K7933">
        <v>2.5000000000000001E-2</v>
      </c>
      <c r="L7933">
        <v>360</v>
      </c>
      <c r="M7933" s="1">
        <f t="shared" si="1109"/>
        <v>1061.1366858648578</v>
      </c>
      <c r="N7933">
        <f t="shared" si="1113"/>
        <v>9740.5000000000018</v>
      </c>
      <c r="O7933">
        <f t="shared" si="1110"/>
        <v>134.28</v>
      </c>
      <c r="P7933">
        <f t="shared" si="1111"/>
        <v>126.2</v>
      </c>
      <c r="Q7933">
        <v>20000</v>
      </c>
      <c r="R7933">
        <f t="shared" si="1112"/>
        <v>22.167194928684626</v>
      </c>
      <c r="S7933">
        <f t="shared" si="1114"/>
        <v>8.9791764394616946E-2</v>
      </c>
      <c r="T7933">
        <f t="shared" si="1115"/>
        <v>-7.384357330714587E-3</v>
      </c>
      <c r="U7933">
        <f>IFERROR(VLOOKUP(D7933,'ZORI (2)'!$C$2:$F$106,4,FALSE), 0)</f>
        <v>48.381596827353945</v>
      </c>
    </row>
    <row r="7934" spans="1:21" x14ac:dyDescent="0.25">
      <c r="A7934">
        <v>12566</v>
      </c>
      <c r="B7934">
        <v>12138</v>
      </c>
      <c r="C7934" t="s">
        <v>3583</v>
      </c>
      <c r="D7934" t="s">
        <v>305</v>
      </c>
      <c r="E7934">
        <v>143900</v>
      </c>
      <c r="F7934">
        <v>154000</v>
      </c>
      <c r="G7934">
        <f>IFERROR(VLOOKUP(D7934,'ZORI (2)'!$C$2:$E$106,2,FALSE), 0)</f>
        <v>1131</v>
      </c>
      <c r="H7934">
        <f>IFERROR(VLOOKUP(D7934,'ZORI (2)'!$C$2:$E$106,3,FALSE), 0)</f>
        <v>1252</v>
      </c>
      <c r="I7934">
        <f t="shared" si="1107"/>
        <v>30800</v>
      </c>
      <c r="J7934">
        <f t="shared" si="1108"/>
        <v>123200</v>
      </c>
      <c r="K7934">
        <v>2.5000000000000001E-2</v>
      </c>
      <c r="L7934">
        <v>360</v>
      </c>
      <c r="M7934" s="1">
        <f t="shared" si="1109"/>
        <v>486.788947343426</v>
      </c>
      <c r="N7934">
        <f t="shared" si="1113"/>
        <v>5036.5000000000009</v>
      </c>
      <c r="O7934">
        <f t="shared" si="1110"/>
        <v>61.6</v>
      </c>
      <c r="P7934">
        <f t="shared" si="1111"/>
        <v>125.2</v>
      </c>
      <c r="Q7934">
        <v>20000</v>
      </c>
      <c r="R7934">
        <f t="shared" si="1112"/>
        <v>10.250266240681576</v>
      </c>
      <c r="S7934">
        <f t="shared" si="1114"/>
        <v>-8.8414877779520701E-2</v>
      </c>
      <c r="T7934">
        <f t="shared" si="1115"/>
        <v>0.12430816100362464</v>
      </c>
      <c r="U7934">
        <f>IFERROR(VLOOKUP(D7934,'ZORI (2)'!$C$2:$F$106,4,FALSE), 0)</f>
        <v>34.331863782036343</v>
      </c>
    </row>
    <row r="7935" spans="1:21" x14ac:dyDescent="0.25">
      <c r="A7935">
        <v>12568</v>
      </c>
      <c r="B7935">
        <v>75422</v>
      </c>
      <c r="C7935" t="s">
        <v>741</v>
      </c>
      <c r="D7935" t="s">
        <v>192</v>
      </c>
      <c r="E7935">
        <v>94400</v>
      </c>
      <c r="F7935">
        <v>117200</v>
      </c>
      <c r="G7935">
        <f>IFERROR(VLOOKUP(D7935,'ZORI (2)'!$C$2:$E$106,2,FALSE), 0)</f>
        <v>1240</v>
      </c>
      <c r="H7935">
        <f>IFERROR(VLOOKUP(D7935,'ZORI (2)'!$C$2:$E$106,3,FALSE), 0)</f>
        <v>1481</v>
      </c>
      <c r="I7935">
        <f t="shared" si="1107"/>
        <v>23440</v>
      </c>
      <c r="J7935">
        <f t="shared" si="1108"/>
        <v>93760</v>
      </c>
      <c r="K7935">
        <v>2.5000000000000001E-2</v>
      </c>
      <c r="L7935">
        <v>360</v>
      </c>
      <c r="M7935" s="1">
        <f t="shared" si="1109"/>
        <v>370.46535473149044</v>
      </c>
      <c r="N7935">
        <f t="shared" si="1113"/>
        <v>3304.0000000000005</v>
      </c>
      <c r="O7935">
        <f t="shared" si="1110"/>
        <v>46.879999999999995</v>
      </c>
      <c r="P7935">
        <f t="shared" si="1111"/>
        <v>148.1</v>
      </c>
      <c r="Q7935">
        <v>20000</v>
      </c>
      <c r="R7935">
        <f t="shared" si="1112"/>
        <v>6.5946432590591941</v>
      </c>
      <c r="S7935">
        <f t="shared" si="1114"/>
        <v>-4.2819275470672193E-3</v>
      </c>
      <c r="T7935">
        <f t="shared" si="1115"/>
        <v>0.23503884441259021</v>
      </c>
      <c r="U7935">
        <f>IFERROR(VLOOKUP(D7935,'ZORI (2)'!$C$2:$F$106,4,FALSE), 0)</f>
        <v>73.617039721894315</v>
      </c>
    </row>
    <row r="7936" spans="1:21" x14ac:dyDescent="0.25">
      <c r="A7936">
        <v>12569</v>
      </c>
      <c r="B7936">
        <v>37332</v>
      </c>
      <c r="C7936" t="s">
        <v>4166</v>
      </c>
      <c r="D7936" t="s">
        <v>322</v>
      </c>
      <c r="E7936">
        <v>81500</v>
      </c>
      <c r="F7936">
        <v>91200</v>
      </c>
      <c r="G7936">
        <f>IFERROR(VLOOKUP(D7936,'ZORI (2)'!$C$2:$E$106,2,FALSE), 0)</f>
        <v>824</v>
      </c>
      <c r="H7936">
        <f>IFERROR(VLOOKUP(D7936,'ZORI (2)'!$C$2:$E$106,3,FALSE), 0)</f>
        <v>922</v>
      </c>
      <c r="I7936">
        <f t="shared" si="1107"/>
        <v>18240</v>
      </c>
      <c r="J7936">
        <f t="shared" si="1108"/>
        <v>72960</v>
      </c>
      <c r="K7936">
        <v>2.5000000000000001E-2</v>
      </c>
      <c r="L7936">
        <v>360</v>
      </c>
      <c r="M7936" s="1">
        <f t="shared" si="1109"/>
        <v>288.28020777740556</v>
      </c>
      <c r="N7936">
        <f t="shared" si="1113"/>
        <v>2852.5000000000005</v>
      </c>
      <c r="O7936">
        <f t="shared" si="1110"/>
        <v>36.480000000000004</v>
      </c>
      <c r="P7936">
        <f t="shared" si="1111"/>
        <v>92.2</v>
      </c>
      <c r="Q7936">
        <v>20000</v>
      </c>
      <c r="R7936">
        <f t="shared" si="1112"/>
        <v>8.2429501084598691</v>
      </c>
      <c r="S7936">
        <f t="shared" si="1114"/>
        <v>-0.12603914616324477</v>
      </c>
      <c r="T7936">
        <f t="shared" si="1115"/>
        <v>0.14748378674140375</v>
      </c>
      <c r="U7936">
        <f>IFERROR(VLOOKUP(D7936,'ZORI (2)'!$C$2:$F$106,4,FALSE), 0)</f>
        <v>32.391485506739784</v>
      </c>
    </row>
    <row r="7937" spans="1:21" x14ac:dyDescent="0.25">
      <c r="A7937">
        <v>12571</v>
      </c>
      <c r="B7937">
        <v>55322</v>
      </c>
      <c r="C7937" t="s">
        <v>4167</v>
      </c>
      <c r="D7937" t="s">
        <v>307</v>
      </c>
      <c r="E7937">
        <v>213100</v>
      </c>
      <c r="F7937">
        <v>289600</v>
      </c>
      <c r="G7937">
        <f>IFERROR(VLOOKUP(D7937,'ZORI (2)'!$C$2:$E$106,2,FALSE), 0)</f>
        <v>1268</v>
      </c>
      <c r="H7937">
        <f>IFERROR(VLOOKUP(D7937,'ZORI (2)'!$C$2:$E$106,3,FALSE), 0)</f>
        <v>1485</v>
      </c>
      <c r="I7937">
        <f t="shared" si="1107"/>
        <v>57920</v>
      </c>
      <c r="J7937">
        <f t="shared" si="1108"/>
        <v>231680</v>
      </c>
      <c r="K7937">
        <v>2.5000000000000001E-2</v>
      </c>
      <c r="L7937">
        <v>360</v>
      </c>
      <c r="M7937" s="1">
        <f t="shared" si="1109"/>
        <v>915.41609838088436</v>
      </c>
      <c r="N7937">
        <f t="shared" si="1113"/>
        <v>7458.5000000000009</v>
      </c>
      <c r="O7937">
        <f t="shared" si="1110"/>
        <v>115.84</v>
      </c>
      <c r="P7937">
        <f t="shared" si="1111"/>
        <v>148.5</v>
      </c>
      <c r="Q7937">
        <v>20000</v>
      </c>
      <c r="R7937">
        <f t="shared" si="1112"/>
        <v>16.251402918069584</v>
      </c>
      <c r="S7937">
        <f t="shared" si="1114"/>
        <v>0.20386517208911761</v>
      </c>
      <c r="T7937">
        <f t="shared" si="1115"/>
        <v>4.2902215656510562E-2</v>
      </c>
      <c r="U7937">
        <f>IFERROR(VLOOKUP(D7937,'ZORI (2)'!$C$2:$F$106,4,FALSE), 0)</f>
        <v>66.493977017409904</v>
      </c>
    </row>
    <row r="7938" spans="1:21" x14ac:dyDescent="0.25">
      <c r="A7938">
        <v>12575</v>
      </c>
      <c r="B7938">
        <v>12196</v>
      </c>
      <c r="C7938" t="s">
        <v>4168</v>
      </c>
      <c r="D7938" t="s">
        <v>305</v>
      </c>
      <c r="E7938">
        <v>209000</v>
      </c>
      <c r="F7938">
        <v>239900</v>
      </c>
      <c r="G7938">
        <f>IFERROR(VLOOKUP(D7938,'ZORI (2)'!$C$2:$E$106,2,FALSE), 0)</f>
        <v>1131</v>
      </c>
      <c r="H7938">
        <f>IFERROR(VLOOKUP(D7938,'ZORI (2)'!$C$2:$E$106,3,FALSE), 0)</f>
        <v>1252</v>
      </c>
      <c r="I7938">
        <f t="shared" ref="I7938:I8001" si="1116">+F7938*0.2</f>
        <v>47980</v>
      </c>
      <c r="J7938">
        <f t="shared" ref="J7938:J8001" si="1117">+F7938-I7938</f>
        <v>191920</v>
      </c>
      <c r="K7938">
        <v>2.5000000000000001E-2</v>
      </c>
      <c r="L7938">
        <v>360</v>
      </c>
      <c r="M7938" s="1">
        <f t="shared" ref="M7938:M8001" si="1118">J7938*((K7938/12)*(1+(K7938/12))^L7938)/((1+(K7938/12))^L7938-1)</f>
        <v>758.31602901096039</v>
      </c>
      <c r="N7938">
        <f t="shared" si="1113"/>
        <v>7315.0000000000009</v>
      </c>
      <c r="O7938">
        <f t="shared" ref="O7938:O8001" si="1119">(+F7938/100000)*40</f>
        <v>95.960000000000008</v>
      </c>
      <c r="P7938">
        <f t="shared" ref="P7938:P8001" si="1120">+H7938*0.1</f>
        <v>125.2</v>
      </c>
      <c r="Q7938">
        <v>20000</v>
      </c>
      <c r="R7938">
        <f t="shared" ref="R7938:R8001" si="1121">+F7938/(H7938*12)</f>
        <v>15.967784877529287</v>
      </c>
      <c r="S7938">
        <f t="shared" si="1114"/>
        <v>1.5170429299875167E-2</v>
      </c>
      <c r="T7938">
        <f t="shared" si="1115"/>
        <v>4.3432998895922378E-2</v>
      </c>
      <c r="U7938">
        <f>IFERROR(VLOOKUP(D7938,'ZORI (2)'!$C$2:$F$106,4,FALSE), 0)</f>
        <v>34.331863782036343</v>
      </c>
    </row>
    <row r="7939" spans="1:21" x14ac:dyDescent="0.25">
      <c r="A7939">
        <v>12580</v>
      </c>
      <c r="B7939">
        <v>43107</v>
      </c>
      <c r="C7939" t="s">
        <v>2753</v>
      </c>
      <c r="D7939" t="s">
        <v>238</v>
      </c>
      <c r="E7939">
        <v>83300</v>
      </c>
      <c r="F7939">
        <v>123900</v>
      </c>
      <c r="G7939">
        <f>IFERROR(VLOOKUP(D7939,'ZORI (2)'!$C$2:$E$106,2,FALSE), 0)</f>
        <v>1023</v>
      </c>
      <c r="H7939">
        <f>IFERROR(VLOOKUP(D7939,'ZORI (2)'!$C$2:$E$106,3,FALSE), 0)</f>
        <v>1198</v>
      </c>
      <c r="I7939">
        <f t="shared" si="1116"/>
        <v>24780</v>
      </c>
      <c r="J7939">
        <f t="shared" si="1117"/>
        <v>99120</v>
      </c>
      <c r="K7939">
        <v>2.5000000000000001E-2</v>
      </c>
      <c r="L7939">
        <v>360</v>
      </c>
      <c r="M7939" s="1">
        <f t="shared" si="1118"/>
        <v>391.64383490812003</v>
      </c>
      <c r="N7939">
        <f t="shared" ref="N7939:N8002" si="1122">+E7939*0.035</f>
        <v>2915.5000000000005</v>
      </c>
      <c r="O7939">
        <f t="shared" si="1119"/>
        <v>49.56</v>
      </c>
      <c r="P7939">
        <f t="shared" si="1120"/>
        <v>119.80000000000001</v>
      </c>
      <c r="Q7939">
        <v>20000</v>
      </c>
      <c r="R7939">
        <f t="shared" si="1121"/>
        <v>8.6185308848080133</v>
      </c>
      <c r="S7939">
        <f t="shared" ref="S7939:S8002" si="1123">(+F7939-(E7939+N7939+Q7939))/(E7939+N7939+Q7939)</f>
        <v>0.16649641530661721</v>
      </c>
      <c r="T7939">
        <f t="shared" ref="T7939:T8002" si="1124">IFERROR(((+H7939*12)-((+M7939+O7939+P7939)*12))/(+I7939+N7939+Q7939),0)</f>
        <v>0.16026572697848976</v>
      </c>
      <c r="U7939">
        <f>IFERROR(VLOOKUP(D7939,'ZORI (2)'!$C$2:$F$106,4,FALSE), 0)</f>
        <v>50.376845183201425</v>
      </c>
    </row>
    <row r="7940" spans="1:21" x14ac:dyDescent="0.25">
      <c r="A7940">
        <v>12581</v>
      </c>
      <c r="B7940">
        <v>67039</v>
      </c>
      <c r="C7940" t="s">
        <v>4169</v>
      </c>
      <c r="D7940" t="s">
        <v>340</v>
      </c>
      <c r="E7940">
        <v>86900</v>
      </c>
      <c r="F7940">
        <v>97500</v>
      </c>
      <c r="G7940">
        <f>IFERROR(VLOOKUP(D7940,'ZORI (2)'!$C$2:$E$106,2,FALSE), 0)</f>
        <v>752</v>
      </c>
      <c r="H7940">
        <f>IFERROR(VLOOKUP(D7940,'ZORI (2)'!$C$2:$E$106,3,FALSE), 0)</f>
        <v>784</v>
      </c>
      <c r="I7940">
        <f t="shared" si="1116"/>
        <v>19500</v>
      </c>
      <c r="J7940">
        <f t="shared" si="1117"/>
        <v>78000</v>
      </c>
      <c r="K7940">
        <v>2.5000000000000001E-2</v>
      </c>
      <c r="L7940">
        <v>360</v>
      </c>
      <c r="M7940" s="1">
        <f t="shared" si="1118"/>
        <v>308.19430107781841</v>
      </c>
      <c r="N7940">
        <f t="shared" si="1122"/>
        <v>3041.5000000000005</v>
      </c>
      <c r="O7940">
        <f t="shared" si="1119"/>
        <v>39</v>
      </c>
      <c r="P7940">
        <f t="shared" si="1120"/>
        <v>78.400000000000006</v>
      </c>
      <c r="Q7940">
        <v>20000</v>
      </c>
      <c r="R7940">
        <f t="shared" si="1121"/>
        <v>10.363520408163266</v>
      </c>
      <c r="S7940">
        <f t="shared" si="1123"/>
        <v>-0.1131647285147101</v>
      </c>
      <c r="T7940">
        <f t="shared" si="1124"/>
        <v>0.10109818382206032</v>
      </c>
      <c r="U7940">
        <f>IFERROR(VLOOKUP(D7940,'ZORI (2)'!$C$2:$F$106,4,FALSE), 0)</f>
        <v>7.8878728067182937</v>
      </c>
    </row>
    <row r="7941" spans="1:21" x14ac:dyDescent="0.25">
      <c r="A7941">
        <v>12582</v>
      </c>
      <c r="B7941">
        <v>11718</v>
      </c>
      <c r="C7941" t="s">
        <v>870</v>
      </c>
      <c r="D7941" t="s">
        <v>195</v>
      </c>
      <c r="E7941">
        <v>398900</v>
      </c>
      <c r="F7941">
        <v>393400</v>
      </c>
      <c r="G7941">
        <f>IFERROR(VLOOKUP(D7941,'ZORI (2)'!$C$2:$E$106,2,FALSE), 0)</f>
        <v>2329</v>
      </c>
      <c r="H7941">
        <f>IFERROR(VLOOKUP(D7941,'ZORI (2)'!$C$2:$E$106,3,FALSE), 0)</f>
        <v>2608</v>
      </c>
      <c r="I7941">
        <f t="shared" si="1116"/>
        <v>78680</v>
      </c>
      <c r="J7941">
        <f t="shared" si="1117"/>
        <v>314720</v>
      </c>
      <c r="K7941">
        <v>2.5000000000000001E-2</v>
      </c>
      <c r="L7941">
        <v>360</v>
      </c>
      <c r="M7941" s="1">
        <f t="shared" si="1118"/>
        <v>1243.5244927591157</v>
      </c>
      <c r="N7941">
        <f t="shared" si="1122"/>
        <v>13961.500000000002</v>
      </c>
      <c r="O7941">
        <f t="shared" si="1119"/>
        <v>157.36000000000001</v>
      </c>
      <c r="P7941">
        <f t="shared" si="1120"/>
        <v>260.8</v>
      </c>
      <c r="Q7941">
        <v>20000</v>
      </c>
      <c r="R7941">
        <f t="shared" si="1121"/>
        <v>12.570296523517383</v>
      </c>
      <c r="S7941">
        <f t="shared" si="1123"/>
        <v>-9.1164263858070069E-2</v>
      </c>
      <c r="T7941">
        <f t="shared" si="1124"/>
        <v>0.10081351976749786</v>
      </c>
      <c r="U7941">
        <f>IFERROR(VLOOKUP(D7941,'ZORI (2)'!$C$2:$F$106,4,FALSE), 0)</f>
        <v>81.282042347392249</v>
      </c>
    </row>
    <row r="7942" spans="1:21" x14ac:dyDescent="0.25">
      <c r="A7942">
        <v>12585</v>
      </c>
      <c r="B7942">
        <v>72331</v>
      </c>
      <c r="C7942" t="s">
        <v>4170</v>
      </c>
      <c r="D7942" t="s">
        <v>324</v>
      </c>
      <c r="E7942">
        <v>14500</v>
      </c>
      <c r="F7942">
        <v>13800</v>
      </c>
      <c r="G7942">
        <f>IFERROR(VLOOKUP(D7942,'ZORI (2)'!$C$2:$E$106,2,FALSE), 0)</f>
        <v>1120</v>
      </c>
      <c r="H7942">
        <f>IFERROR(VLOOKUP(D7942,'ZORI (2)'!$C$2:$E$106,3,FALSE), 0)</f>
        <v>1216</v>
      </c>
      <c r="I7942">
        <f t="shared" si="1116"/>
        <v>2760</v>
      </c>
      <c r="J7942">
        <f t="shared" si="1117"/>
        <v>11040</v>
      </c>
      <c r="K7942">
        <v>2.5000000000000001E-2</v>
      </c>
      <c r="L7942">
        <v>360</v>
      </c>
      <c r="M7942" s="1">
        <f t="shared" si="1118"/>
        <v>43.621347229475845</v>
      </c>
      <c r="N7942">
        <f t="shared" si="1122"/>
        <v>507.50000000000006</v>
      </c>
      <c r="O7942">
        <f t="shared" si="1119"/>
        <v>5.5200000000000005</v>
      </c>
      <c r="P7942">
        <f t="shared" si="1120"/>
        <v>121.60000000000001</v>
      </c>
      <c r="Q7942">
        <v>20000</v>
      </c>
      <c r="R7942">
        <f t="shared" si="1121"/>
        <v>0.94572368421052633</v>
      </c>
      <c r="S7942">
        <f t="shared" si="1123"/>
        <v>-0.60579875740912659</v>
      </c>
      <c r="T7942">
        <f t="shared" si="1124"/>
        <v>0.53908257583523334</v>
      </c>
      <c r="U7942">
        <f>IFERROR(VLOOKUP(D7942,'ZORI (2)'!$C$2:$F$106,4,FALSE), 0)</f>
        <v>26.599415624494942</v>
      </c>
    </row>
    <row r="7943" spans="1:21" x14ac:dyDescent="0.25">
      <c r="A7943">
        <v>12589</v>
      </c>
      <c r="B7943">
        <v>14025</v>
      </c>
      <c r="C7943" t="s">
        <v>219</v>
      </c>
      <c r="D7943" t="s">
        <v>286</v>
      </c>
      <c r="E7943">
        <v>162800</v>
      </c>
      <c r="F7943">
        <v>183900</v>
      </c>
      <c r="G7943">
        <f>IFERROR(VLOOKUP(D7943,'ZORI (2)'!$C$2:$E$106,2,FALSE), 0)</f>
        <v>852</v>
      </c>
      <c r="H7943">
        <f>IFERROR(VLOOKUP(D7943,'ZORI (2)'!$C$2:$E$106,3,FALSE), 0)</f>
        <v>994</v>
      </c>
      <c r="I7943">
        <f t="shared" si="1116"/>
        <v>36780</v>
      </c>
      <c r="J7943">
        <f t="shared" si="1117"/>
        <v>147120</v>
      </c>
      <c r="K7943">
        <v>2.5000000000000001E-2</v>
      </c>
      <c r="L7943">
        <v>360</v>
      </c>
      <c r="M7943" s="1">
        <f t="shared" si="1118"/>
        <v>581.30186634062375</v>
      </c>
      <c r="N7943">
        <f t="shared" si="1122"/>
        <v>5698.0000000000009</v>
      </c>
      <c r="O7943">
        <f t="shared" si="1119"/>
        <v>73.56</v>
      </c>
      <c r="P7943">
        <f t="shared" si="1120"/>
        <v>99.4</v>
      </c>
      <c r="Q7943">
        <v>20000</v>
      </c>
      <c r="R7943">
        <f t="shared" si="1121"/>
        <v>15.417505030181086</v>
      </c>
      <c r="S7943">
        <f t="shared" si="1123"/>
        <v>-2.4392831754183067E-2</v>
      </c>
      <c r="T7943">
        <f t="shared" si="1124"/>
        <v>4.6045929829900391E-2</v>
      </c>
      <c r="U7943">
        <f>IFERROR(VLOOKUP(D7943,'ZORI (2)'!$C$2:$F$106,4,FALSE), 0)</f>
        <v>43.366477382238664</v>
      </c>
    </row>
    <row r="7944" spans="1:21" x14ac:dyDescent="0.25">
      <c r="A7944">
        <v>12590</v>
      </c>
      <c r="B7944">
        <v>27939</v>
      </c>
      <c r="C7944" t="s">
        <v>4171</v>
      </c>
      <c r="D7944" t="s">
        <v>214</v>
      </c>
      <c r="E7944">
        <v>163300</v>
      </c>
      <c r="F7944">
        <v>166900</v>
      </c>
      <c r="G7944">
        <f>IFERROR(VLOOKUP(D7944,'ZORI (2)'!$C$2:$E$106,2,FALSE), 0)</f>
        <v>1213</v>
      </c>
      <c r="H7944">
        <f>IFERROR(VLOOKUP(D7944,'ZORI (2)'!$C$2:$E$106,3,FALSE), 0)</f>
        <v>1288</v>
      </c>
      <c r="I7944">
        <f t="shared" si="1116"/>
        <v>33380</v>
      </c>
      <c r="J7944">
        <f t="shared" si="1117"/>
        <v>133520</v>
      </c>
      <c r="K7944">
        <v>2.5000000000000001E-2</v>
      </c>
      <c r="L7944">
        <v>360</v>
      </c>
      <c r="M7944" s="1">
        <f t="shared" si="1118"/>
        <v>527.56542410141435</v>
      </c>
      <c r="N7944">
        <f t="shared" si="1122"/>
        <v>5715.5000000000009</v>
      </c>
      <c r="O7944">
        <f t="shared" si="1119"/>
        <v>66.760000000000005</v>
      </c>
      <c r="P7944">
        <f t="shared" si="1120"/>
        <v>128.80000000000001</v>
      </c>
      <c r="Q7944">
        <v>20000</v>
      </c>
      <c r="R7944">
        <f t="shared" si="1121"/>
        <v>10.798395445134576</v>
      </c>
      <c r="S7944">
        <f t="shared" si="1123"/>
        <v>-0.1170036319772717</v>
      </c>
      <c r="T7944">
        <f t="shared" si="1124"/>
        <v>0.11470407917325393</v>
      </c>
      <c r="U7944">
        <f>IFERROR(VLOOKUP(D7944,'ZORI (2)'!$C$2:$F$106,4,FALSE), 0)</f>
        <v>21.555161794799869</v>
      </c>
    </row>
    <row r="7945" spans="1:21" x14ac:dyDescent="0.25">
      <c r="A7945">
        <v>12593</v>
      </c>
      <c r="B7945">
        <v>32009</v>
      </c>
      <c r="C7945" t="s">
        <v>4172</v>
      </c>
      <c r="D7945" t="s">
        <v>225</v>
      </c>
      <c r="E7945">
        <v>157700</v>
      </c>
      <c r="F7945">
        <v>202700</v>
      </c>
      <c r="G7945">
        <f>IFERROR(VLOOKUP(D7945,'ZORI (2)'!$C$2:$E$106,2,FALSE), 0)</f>
        <v>1113</v>
      </c>
      <c r="H7945">
        <f>IFERROR(VLOOKUP(D7945,'ZORI (2)'!$C$2:$E$106,3,FALSE), 0)</f>
        <v>1279</v>
      </c>
      <c r="I7945">
        <f t="shared" si="1116"/>
        <v>40540</v>
      </c>
      <c r="J7945">
        <f t="shared" si="1117"/>
        <v>162160</v>
      </c>
      <c r="K7945">
        <v>2.5000000000000001E-2</v>
      </c>
      <c r="L7945">
        <v>360</v>
      </c>
      <c r="M7945" s="1">
        <f t="shared" si="1118"/>
        <v>640.72804952280808</v>
      </c>
      <c r="N7945">
        <f t="shared" si="1122"/>
        <v>5519.5000000000009</v>
      </c>
      <c r="O7945">
        <f t="shared" si="1119"/>
        <v>81.080000000000013</v>
      </c>
      <c r="P7945">
        <f t="shared" si="1120"/>
        <v>127.9</v>
      </c>
      <c r="Q7945">
        <v>20000</v>
      </c>
      <c r="R7945">
        <f t="shared" si="1121"/>
        <v>13.206932499348449</v>
      </c>
      <c r="S7945">
        <f t="shared" si="1123"/>
        <v>0.10632328982450012</v>
      </c>
      <c r="T7945">
        <f t="shared" si="1124"/>
        <v>7.7982779247894762E-2</v>
      </c>
      <c r="U7945">
        <f>IFERROR(VLOOKUP(D7945,'ZORI (2)'!$C$2:$F$106,4,FALSE), 0)</f>
        <v>50.348656833106872</v>
      </c>
    </row>
    <row r="7946" spans="1:21" x14ac:dyDescent="0.25">
      <c r="A7946">
        <v>12595</v>
      </c>
      <c r="B7946">
        <v>73093</v>
      </c>
      <c r="C7946" t="s">
        <v>4173</v>
      </c>
      <c r="D7946" t="s">
        <v>208</v>
      </c>
      <c r="E7946">
        <v>151300</v>
      </c>
      <c r="F7946">
        <v>188400</v>
      </c>
      <c r="G7946">
        <f>IFERROR(VLOOKUP(D7946,'ZORI (2)'!$C$2:$E$106,2,FALSE), 0)</f>
        <v>971</v>
      </c>
      <c r="H7946">
        <f>IFERROR(VLOOKUP(D7946,'ZORI (2)'!$C$2:$E$106,3,FALSE), 0)</f>
        <v>1014</v>
      </c>
      <c r="I7946">
        <f t="shared" si="1116"/>
        <v>37680</v>
      </c>
      <c r="J7946">
        <f t="shared" si="1117"/>
        <v>150720</v>
      </c>
      <c r="K7946">
        <v>2.5000000000000001E-2</v>
      </c>
      <c r="L7946">
        <v>360</v>
      </c>
      <c r="M7946" s="1">
        <f t="shared" si="1118"/>
        <v>595.52621869806148</v>
      </c>
      <c r="N7946">
        <f t="shared" si="1122"/>
        <v>5295.5000000000009</v>
      </c>
      <c r="O7946">
        <f t="shared" si="1119"/>
        <v>75.36</v>
      </c>
      <c r="P7946">
        <f t="shared" si="1120"/>
        <v>101.4</v>
      </c>
      <c r="Q7946">
        <v>20000</v>
      </c>
      <c r="R7946">
        <f t="shared" si="1121"/>
        <v>15.483234714003945</v>
      </c>
      <c r="S7946">
        <f t="shared" si="1123"/>
        <v>6.6844851652505297E-2</v>
      </c>
      <c r="T7946">
        <f t="shared" si="1124"/>
        <v>4.6058631938186476E-2</v>
      </c>
      <c r="U7946">
        <f>IFERROR(VLOOKUP(D7946,'ZORI (2)'!$C$2:$F$106,4,FALSE), 0)</f>
        <v>8.8725863825406837</v>
      </c>
    </row>
    <row r="7947" spans="1:21" x14ac:dyDescent="0.25">
      <c r="A7947">
        <v>12596</v>
      </c>
      <c r="B7947">
        <v>94037</v>
      </c>
      <c r="C7947" t="s">
        <v>4174</v>
      </c>
      <c r="D7947" t="s">
        <v>196</v>
      </c>
      <c r="E7947">
        <v>771200</v>
      </c>
      <c r="F7947">
        <v>1232300</v>
      </c>
      <c r="G7947">
        <f>IFERROR(VLOOKUP(D7947,'ZORI (2)'!$C$2:$E$106,2,FALSE), 0)</f>
        <v>2290</v>
      </c>
      <c r="H7947">
        <f>IFERROR(VLOOKUP(D7947,'ZORI (2)'!$C$2:$E$106,3,FALSE), 0)</f>
        <v>3055</v>
      </c>
      <c r="I7947">
        <f t="shared" si="1116"/>
        <v>246460</v>
      </c>
      <c r="J7947">
        <f t="shared" si="1117"/>
        <v>985840</v>
      </c>
      <c r="K7947">
        <v>2.5000000000000001E-2</v>
      </c>
      <c r="L7947">
        <v>360</v>
      </c>
      <c r="M7947" s="1">
        <f t="shared" si="1118"/>
        <v>3895.2598689045703</v>
      </c>
      <c r="N7947">
        <f t="shared" si="1122"/>
        <v>26992.000000000004</v>
      </c>
      <c r="O7947">
        <f t="shared" si="1119"/>
        <v>492.92</v>
      </c>
      <c r="P7947">
        <f t="shared" si="1120"/>
        <v>305.5</v>
      </c>
      <c r="Q7947">
        <v>20000</v>
      </c>
      <c r="R7947">
        <f t="shared" si="1121"/>
        <v>33.614293507910531</v>
      </c>
      <c r="S7947">
        <f t="shared" si="1123"/>
        <v>0.50612570154682524</v>
      </c>
      <c r="T7947">
        <f t="shared" si="1124"/>
        <v>-6.7009795219848012E-2</v>
      </c>
      <c r="U7947">
        <f>IFERROR(VLOOKUP(D7947,'ZORI (2)'!$C$2:$F$106,4,FALSE), 0)</f>
        <v>214.07169073819685</v>
      </c>
    </row>
    <row r="7948" spans="1:21" x14ac:dyDescent="0.25">
      <c r="A7948">
        <v>12599</v>
      </c>
      <c r="B7948">
        <v>75423</v>
      </c>
      <c r="C7948" t="s">
        <v>4175</v>
      </c>
      <c r="D7948" t="s">
        <v>192</v>
      </c>
      <c r="E7948">
        <v>70500</v>
      </c>
      <c r="F7948">
        <v>89000</v>
      </c>
      <c r="G7948">
        <f>IFERROR(VLOOKUP(D7948,'ZORI (2)'!$C$2:$E$106,2,FALSE), 0)</f>
        <v>1240</v>
      </c>
      <c r="H7948">
        <f>IFERROR(VLOOKUP(D7948,'ZORI (2)'!$C$2:$E$106,3,FALSE), 0)</f>
        <v>1481</v>
      </c>
      <c r="I7948">
        <f t="shared" si="1116"/>
        <v>17800</v>
      </c>
      <c r="J7948">
        <f t="shared" si="1117"/>
        <v>71200</v>
      </c>
      <c r="K7948">
        <v>2.5000000000000001E-2</v>
      </c>
      <c r="L7948">
        <v>360</v>
      </c>
      <c r="M7948" s="1">
        <f t="shared" si="1118"/>
        <v>281.32607995821377</v>
      </c>
      <c r="N7948">
        <f t="shared" si="1122"/>
        <v>2467.5000000000005</v>
      </c>
      <c r="O7948">
        <f t="shared" si="1119"/>
        <v>35.6</v>
      </c>
      <c r="P7948">
        <f t="shared" si="1120"/>
        <v>148.1</v>
      </c>
      <c r="Q7948">
        <v>20000</v>
      </c>
      <c r="R7948">
        <f t="shared" si="1121"/>
        <v>5.0078775602070671</v>
      </c>
      <c r="S7948">
        <f t="shared" si="1123"/>
        <v>-4.2676204049802352E-2</v>
      </c>
      <c r="T7948">
        <f t="shared" si="1124"/>
        <v>0.30276741889865111</v>
      </c>
      <c r="U7948">
        <f>IFERROR(VLOOKUP(D7948,'ZORI (2)'!$C$2:$F$106,4,FALSE), 0)</f>
        <v>73.617039721894315</v>
      </c>
    </row>
    <row r="7949" spans="1:21" x14ac:dyDescent="0.25">
      <c r="A7949">
        <v>12604</v>
      </c>
      <c r="B7949">
        <v>72016</v>
      </c>
      <c r="C7949" t="s">
        <v>4176</v>
      </c>
      <c r="D7949" t="s">
        <v>321</v>
      </c>
      <c r="E7949">
        <v>113000</v>
      </c>
      <c r="F7949">
        <v>132500</v>
      </c>
      <c r="G7949">
        <f>IFERROR(VLOOKUP(D7949,'ZORI (2)'!$C$2:$E$106,2,FALSE), 0)</f>
        <v>824</v>
      </c>
      <c r="H7949">
        <f>IFERROR(VLOOKUP(D7949,'ZORI (2)'!$C$2:$E$106,3,FALSE), 0)</f>
        <v>863</v>
      </c>
      <c r="I7949">
        <f t="shared" si="1116"/>
        <v>26500</v>
      </c>
      <c r="J7949">
        <f t="shared" si="1117"/>
        <v>106000</v>
      </c>
      <c r="K7949">
        <v>2.5000000000000001E-2</v>
      </c>
      <c r="L7949">
        <v>360</v>
      </c>
      <c r="M7949" s="1">
        <f t="shared" si="1118"/>
        <v>418.82815274677887</v>
      </c>
      <c r="N7949">
        <f t="shared" si="1122"/>
        <v>3955.0000000000005</v>
      </c>
      <c r="O7949">
        <f t="shared" si="1119"/>
        <v>53</v>
      </c>
      <c r="P7949">
        <f t="shared" si="1120"/>
        <v>86.300000000000011</v>
      </c>
      <c r="Q7949">
        <v>20000</v>
      </c>
      <c r="R7949">
        <f t="shared" si="1121"/>
        <v>12.794515256855929</v>
      </c>
      <c r="S7949">
        <f t="shared" si="1123"/>
        <v>-3.2528932861158773E-2</v>
      </c>
      <c r="T7949">
        <f t="shared" si="1124"/>
        <v>7.2509407730426204E-2</v>
      </c>
      <c r="U7949">
        <f>IFERROR(VLOOKUP(D7949,'ZORI (2)'!$C$2:$F$106,4,FALSE), 0)</f>
        <v>13.347207917151565</v>
      </c>
    </row>
    <row r="7950" spans="1:21" x14ac:dyDescent="0.25">
      <c r="A7950">
        <v>12605</v>
      </c>
      <c r="B7950">
        <v>94038</v>
      </c>
      <c r="C7950" t="s">
        <v>4177</v>
      </c>
      <c r="D7950" t="s">
        <v>196</v>
      </c>
      <c r="E7950">
        <v>736800</v>
      </c>
      <c r="F7950">
        <v>1278500</v>
      </c>
      <c r="G7950">
        <f>IFERROR(VLOOKUP(D7950,'ZORI (2)'!$C$2:$E$106,2,FALSE), 0)</f>
        <v>2290</v>
      </c>
      <c r="H7950">
        <f>IFERROR(VLOOKUP(D7950,'ZORI (2)'!$C$2:$E$106,3,FALSE), 0)</f>
        <v>3055</v>
      </c>
      <c r="I7950">
        <f t="shared" si="1116"/>
        <v>255700</v>
      </c>
      <c r="J7950">
        <f t="shared" si="1117"/>
        <v>1022800</v>
      </c>
      <c r="K7950">
        <v>2.5000000000000001E-2</v>
      </c>
      <c r="L7950">
        <v>360</v>
      </c>
      <c r="M7950" s="1">
        <f t="shared" si="1118"/>
        <v>4041.2965531075988</v>
      </c>
      <c r="N7950">
        <f t="shared" si="1122"/>
        <v>25788.000000000004</v>
      </c>
      <c r="O7950">
        <f t="shared" si="1119"/>
        <v>511.4</v>
      </c>
      <c r="P7950">
        <f t="shared" si="1120"/>
        <v>305.5</v>
      </c>
      <c r="Q7950">
        <v>20000</v>
      </c>
      <c r="R7950">
        <f t="shared" si="1121"/>
        <v>34.874522640480087</v>
      </c>
      <c r="S7950">
        <f t="shared" si="1123"/>
        <v>0.63368209070417636</v>
      </c>
      <c r="T7950">
        <f t="shared" si="1124"/>
        <v>-7.1771873631093719E-2</v>
      </c>
      <c r="U7950">
        <f>IFERROR(VLOOKUP(D7950,'ZORI (2)'!$C$2:$F$106,4,FALSE), 0)</f>
        <v>214.07169073819685</v>
      </c>
    </row>
    <row r="7951" spans="1:21" x14ac:dyDescent="0.25">
      <c r="A7951">
        <v>12608</v>
      </c>
      <c r="B7951">
        <v>45053</v>
      </c>
      <c r="C7951" t="s">
        <v>4178</v>
      </c>
      <c r="D7951" t="s">
        <v>244</v>
      </c>
      <c r="E7951">
        <v>198300</v>
      </c>
      <c r="F7951">
        <v>237600</v>
      </c>
      <c r="G7951">
        <f>IFERROR(VLOOKUP(D7951,'ZORI (2)'!$C$2:$E$106,2,FALSE), 0)</f>
        <v>976</v>
      </c>
      <c r="H7951">
        <f>IFERROR(VLOOKUP(D7951,'ZORI (2)'!$C$2:$E$106,3,FALSE), 0)</f>
        <v>1123</v>
      </c>
      <c r="I7951">
        <f t="shared" si="1116"/>
        <v>47520</v>
      </c>
      <c r="J7951">
        <f t="shared" si="1117"/>
        <v>190080</v>
      </c>
      <c r="K7951">
        <v>2.5000000000000001E-2</v>
      </c>
      <c r="L7951">
        <v>360</v>
      </c>
      <c r="M7951" s="1">
        <f t="shared" si="1118"/>
        <v>751.04580447271439</v>
      </c>
      <c r="N7951">
        <f t="shared" si="1122"/>
        <v>6940.5000000000009</v>
      </c>
      <c r="O7951">
        <f t="shared" si="1119"/>
        <v>95.039999999999992</v>
      </c>
      <c r="P7951">
        <f t="shared" si="1120"/>
        <v>112.30000000000001</v>
      </c>
      <c r="Q7951">
        <v>20000</v>
      </c>
      <c r="R7951">
        <f t="shared" si="1121"/>
        <v>17.631344612644703</v>
      </c>
      <c r="S7951">
        <f t="shared" si="1123"/>
        <v>5.4872458549861149E-2</v>
      </c>
      <c r="T7951">
        <f t="shared" si="1124"/>
        <v>2.652910397227291E-2</v>
      </c>
      <c r="U7951">
        <f>IFERROR(VLOOKUP(D7951,'ZORI (2)'!$C$2:$F$106,4,FALSE), 0)</f>
        <v>45.381348996418048</v>
      </c>
    </row>
    <row r="7952" spans="1:21" x14ac:dyDescent="0.25">
      <c r="A7952">
        <v>12609</v>
      </c>
      <c r="B7952">
        <v>68069</v>
      </c>
      <c r="C7952" t="s">
        <v>370</v>
      </c>
      <c r="D7952" t="s">
        <v>403</v>
      </c>
      <c r="E7952">
        <v>186600</v>
      </c>
      <c r="F7952">
        <v>243300</v>
      </c>
      <c r="G7952">
        <f>IFERROR(VLOOKUP(D7952,'ZORI (2)'!$C$2:$E$106,2,FALSE), 0)</f>
        <v>977</v>
      </c>
      <c r="H7952">
        <f>IFERROR(VLOOKUP(D7952,'ZORI (2)'!$C$2:$E$106,3,FALSE), 0)</f>
        <v>1115</v>
      </c>
      <c r="I7952">
        <f t="shared" si="1116"/>
        <v>48660</v>
      </c>
      <c r="J7952">
        <f t="shared" si="1117"/>
        <v>194640</v>
      </c>
      <c r="K7952">
        <v>2.5000000000000001E-2</v>
      </c>
      <c r="L7952">
        <v>360</v>
      </c>
      <c r="M7952" s="1">
        <f t="shared" si="1118"/>
        <v>769.06331745880232</v>
      </c>
      <c r="N7952">
        <f t="shared" si="1122"/>
        <v>6531.0000000000009</v>
      </c>
      <c r="O7952">
        <f t="shared" si="1119"/>
        <v>97.32</v>
      </c>
      <c r="P7952">
        <f t="shared" si="1120"/>
        <v>111.5</v>
      </c>
      <c r="Q7952">
        <v>20000</v>
      </c>
      <c r="R7952">
        <f t="shared" si="1121"/>
        <v>18.183856502242154</v>
      </c>
      <c r="S7952">
        <f t="shared" si="1123"/>
        <v>0.14155144019405905</v>
      </c>
      <c r="T7952">
        <f t="shared" si="1124"/>
        <v>2.1882940651066916E-2</v>
      </c>
      <c r="U7952">
        <f>IFERROR(VLOOKUP(D7952,'ZORI (2)'!$C$2:$F$106,4,FALSE), 0)</f>
        <v>41.38767480603785</v>
      </c>
    </row>
    <row r="7953" spans="1:21" x14ac:dyDescent="0.25">
      <c r="A7953">
        <v>12610</v>
      </c>
      <c r="B7953">
        <v>22728</v>
      </c>
      <c r="C7953" t="s">
        <v>378</v>
      </c>
      <c r="D7953" t="s">
        <v>203</v>
      </c>
      <c r="E7953">
        <v>276800</v>
      </c>
      <c r="F7953">
        <v>334500</v>
      </c>
      <c r="G7953">
        <f>IFERROR(VLOOKUP(D7953,'ZORI (2)'!$C$2:$E$106,2,FALSE), 0)</f>
        <v>1905</v>
      </c>
      <c r="H7953">
        <f>IFERROR(VLOOKUP(D7953,'ZORI (2)'!$C$2:$E$106,3,FALSE), 0)</f>
        <v>2043</v>
      </c>
      <c r="I7953">
        <f t="shared" si="1116"/>
        <v>66900</v>
      </c>
      <c r="J7953">
        <f t="shared" si="1117"/>
        <v>267600</v>
      </c>
      <c r="K7953">
        <v>2.5000000000000001E-2</v>
      </c>
      <c r="L7953">
        <v>360</v>
      </c>
      <c r="M7953" s="1">
        <f t="shared" si="1118"/>
        <v>1057.3435252362078</v>
      </c>
      <c r="N7953">
        <f t="shared" si="1122"/>
        <v>9688.0000000000018</v>
      </c>
      <c r="O7953">
        <f t="shared" si="1119"/>
        <v>133.80000000000001</v>
      </c>
      <c r="P7953">
        <f t="shared" si="1120"/>
        <v>204.3</v>
      </c>
      <c r="Q7953">
        <v>20000</v>
      </c>
      <c r="R7953">
        <f t="shared" si="1121"/>
        <v>13.644150758688204</v>
      </c>
      <c r="S7953">
        <f t="shared" si="1123"/>
        <v>9.1396726788650781E-2</v>
      </c>
      <c r="T7953">
        <f t="shared" si="1124"/>
        <v>8.0451792118746687E-2</v>
      </c>
      <c r="U7953">
        <f>IFERROR(VLOOKUP(D7953,'ZORI (2)'!$C$2:$F$106,4,FALSE), 0)</f>
        <v>40.400261415601996</v>
      </c>
    </row>
    <row r="7954" spans="1:21" x14ac:dyDescent="0.25">
      <c r="A7954">
        <v>12614</v>
      </c>
      <c r="B7954">
        <v>10968</v>
      </c>
      <c r="C7954" t="s">
        <v>2534</v>
      </c>
      <c r="D7954" t="s">
        <v>195</v>
      </c>
      <c r="E7954">
        <v>647600</v>
      </c>
      <c r="F7954">
        <v>696700</v>
      </c>
      <c r="G7954">
        <f>IFERROR(VLOOKUP(D7954,'ZORI (2)'!$C$2:$E$106,2,FALSE), 0)</f>
        <v>2329</v>
      </c>
      <c r="H7954">
        <f>IFERROR(VLOOKUP(D7954,'ZORI (2)'!$C$2:$E$106,3,FALSE), 0)</f>
        <v>2608</v>
      </c>
      <c r="I7954">
        <f t="shared" si="1116"/>
        <v>139340</v>
      </c>
      <c r="J7954">
        <f t="shared" si="1117"/>
        <v>557360</v>
      </c>
      <c r="K7954">
        <v>2.5000000000000001E-2</v>
      </c>
      <c r="L7954">
        <v>360</v>
      </c>
      <c r="M7954" s="1">
        <f t="shared" si="1118"/>
        <v>2202.2458416504214</v>
      </c>
      <c r="N7954">
        <f t="shared" si="1122"/>
        <v>22666.000000000004</v>
      </c>
      <c r="O7954">
        <f t="shared" si="1119"/>
        <v>278.68</v>
      </c>
      <c r="P7954">
        <f t="shared" si="1120"/>
        <v>260.8</v>
      </c>
      <c r="Q7954">
        <v>20000</v>
      </c>
      <c r="R7954">
        <f t="shared" si="1121"/>
        <v>22.261630879345603</v>
      </c>
      <c r="S7954">
        <f t="shared" si="1123"/>
        <v>9.3210443510183035E-3</v>
      </c>
      <c r="T7954">
        <f t="shared" si="1124"/>
        <v>-8.8167977968037266E-3</v>
      </c>
      <c r="U7954">
        <f>IFERROR(VLOOKUP(D7954,'ZORI (2)'!$C$2:$F$106,4,FALSE), 0)</f>
        <v>81.282042347392249</v>
      </c>
    </row>
    <row r="7955" spans="1:21" x14ac:dyDescent="0.25">
      <c r="A7955">
        <v>12615</v>
      </c>
      <c r="B7955">
        <v>11932</v>
      </c>
      <c r="C7955" t="s">
        <v>4179</v>
      </c>
      <c r="D7955" t="s">
        <v>195</v>
      </c>
      <c r="E7955">
        <v>1600400</v>
      </c>
      <c r="F7955">
        <v>2592100</v>
      </c>
      <c r="G7955">
        <f>IFERROR(VLOOKUP(D7955,'ZORI (2)'!$C$2:$E$106,2,FALSE), 0)</f>
        <v>2329</v>
      </c>
      <c r="H7955">
        <f>IFERROR(VLOOKUP(D7955,'ZORI (2)'!$C$2:$E$106,3,FALSE), 0)</f>
        <v>2608</v>
      </c>
      <c r="I7955">
        <f t="shared" si="1116"/>
        <v>518420</v>
      </c>
      <c r="J7955">
        <f t="shared" si="1117"/>
        <v>2073680</v>
      </c>
      <c r="K7955">
        <v>2.5000000000000001E-2</v>
      </c>
      <c r="L7955">
        <v>360</v>
      </c>
      <c r="M7955" s="1">
        <f t="shared" si="1118"/>
        <v>8193.543054603213</v>
      </c>
      <c r="N7955">
        <f t="shared" si="1122"/>
        <v>56014.000000000007</v>
      </c>
      <c r="O7955">
        <f t="shared" si="1119"/>
        <v>1036.8399999999999</v>
      </c>
      <c r="P7955">
        <f t="shared" si="1120"/>
        <v>260.8</v>
      </c>
      <c r="Q7955">
        <v>20000</v>
      </c>
      <c r="R7955">
        <f t="shared" si="1121"/>
        <v>82.825281186094074</v>
      </c>
      <c r="S7955">
        <f t="shared" si="1123"/>
        <v>0.54621710388961198</v>
      </c>
      <c r="T7955">
        <f t="shared" si="1124"/>
        <v>-0.13895267877550502</v>
      </c>
      <c r="U7955">
        <f>IFERROR(VLOOKUP(D7955,'ZORI (2)'!$C$2:$F$106,4,FALSE), 0)</f>
        <v>81.282042347392249</v>
      </c>
    </row>
    <row r="7956" spans="1:21" x14ac:dyDescent="0.25">
      <c r="A7956">
        <v>12622</v>
      </c>
      <c r="B7956">
        <v>3827</v>
      </c>
      <c r="C7956" t="s">
        <v>4180</v>
      </c>
      <c r="D7956" t="s">
        <v>219</v>
      </c>
      <c r="E7956">
        <v>321300</v>
      </c>
      <c r="F7956">
        <v>404800</v>
      </c>
      <c r="G7956">
        <f>IFERROR(VLOOKUP(D7956,'ZORI (2)'!$C$2:$E$106,2,FALSE), 0)</f>
        <v>2124</v>
      </c>
      <c r="H7956">
        <f>IFERROR(VLOOKUP(D7956,'ZORI (2)'!$C$2:$E$106,3,FALSE), 0)</f>
        <v>2442</v>
      </c>
      <c r="I7956">
        <f t="shared" si="1116"/>
        <v>80960</v>
      </c>
      <c r="J7956">
        <f t="shared" si="1117"/>
        <v>323840</v>
      </c>
      <c r="K7956">
        <v>2.5000000000000001E-2</v>
      </c>
      <c r="L7956">
        <v>360</v>
      </c>
      <c r="M7956" s="1">
        <f t="shared" si="1118"/>
        <v>1279.5595187312913</v>
      </c>
      <c r="N7956">
        <f t="shared" si="1122"/>
        <v>11245.500000000002</v>
      </c>
      <c r="O7956">
        <f t="shared" si="1119"/>
        <v>161.92000000000002</v>
      </c>
      <c r="P7956">
        <f t="shared" si="1120"/>
        <v>244.20000000000002</v>
      </c>
      <c r="Q7956">
        <v>20000</v>
      </c>
      <c r="R7956">
        <f t="shared" si="1121"/>
        <v>13.813813813813814</v>
      </c>
      <c r="S7956">
        <f t="shared" si="1123"/>
        <v>0.1482205842933749</v>
      </c>
      <c r="T7956">
        <f t="shared" si="1124"/>
        <v>8.0885926048406734E-2</v>
      </c>
      <c r="U7956">
        <f>IFERROR(VLOOKUP(D7956,'ZORI (2)'!$C$2:$F$106,4,FALSE), 0)</f>
        <v>98.079496251938465</v>
      </c>
    </row>
    <row r="7957" spans="1:21" x14ac:dyDescent="0.25">
      <c r="A7957">
        <v>12626</v>
      </c>
      <c r="B7957">
        <v>84340</v>
      </c>
      <c r="C7957" t="s">
        <v>4181</v>
      </c>
      <c r="D7957" t="s">
        <v>310</v>
      </c>
      <c r="E7957">
        <v>221800</v>
      </c>
      <c r="F7957">
        <v>286000</v>
      </c>
      <c r="G7957">
        <f>IFERROR(VLOOKUP(D7957,'ZORI (2)'!$C$2:$E$106,2,FALSE), 0)</f>
        <v>929</v>
      </c>
      <c r="H7957">
        <f>IFERROR(VLOOKUP(D7957,'ZORI (2)'!$C$2:$E$106,3,FALSE), 0)</f>
        <v>1178</v>
      </c>
      <c r="I7957">
        <f t="shared" si="1116"/>
        <v>57200</v>
      </c>
      <c r="J7957">
        <f t="shared" si="1117"/>
        <v>228800</v>
      </c>
      <c r="K7957">
        <v>2.5000000000000001E-2</v>
      </c>
      <c r="L7957">
        <v>360</v>
      </c>
      <c r="M7957" s="1">
        <f t="shared" si="1118"/>
        <v>904.03661649493404</v>
      </c>
      <c r="N7957">
        <f t="shared" si="1122"/>
        <v>7763.0000000000009</v>
      </c>
      <c r="O7957">
        <f t="shared" si="1119"/>
        <v>114.39999999999999</v>
      </c>
      <c r="P7957">
        <f t="shared" si="1120"/>
        <v>117.80000000000001</v>
      </c>
      <c r="Q7957">
        <v>20000</v>
      </c>
      <c r="R7957">
        <f t="shared" si="1121"/>
        <v>20.23203169213356</v>
      </c>
      <c r="S7957">
        <f t="shared" si="1123"/>
        <v>0.14600321361740323</v>
      </c>
      <c r="T7957">
        <f t="shared" si="1124"/>
        <v>5.8985746979366592E-3</v>
      </c>
      <c r="U7957">
        <f>IFERROR(VLOOKUP(D7957,'ZORI (2)'!$C$2:$F$106,4,FALSE), 0)</f>
        <v>69.27530604198644</v>
      </c>
    </row>
    <row r="7958" spans="1:21" x14ac:dyDescent="0.25">
      <c r="A7958">
        <v>12627</v>
      </c>
      <c r="B7958">
        <v>92386</v>
      </c>
      <c r="C7958" t="s">
        <v>3153</v>
      </c>
      <c r="D7958" t="s">
        <v>240</v>
      </c>
      <c r="E7958">
        <v>127100</v>
      </c>
      <c r="F7958">
        <v>173500</v>
      </c>
      <c r="G7958">
        <f>IFERROR(VLOOKUP(D7958,'ZORI (2)'!$C$2:$E$106,2,FALSE), 0)</f>
        <v>1469</v>
      </c>
      <c r="H7958">
        <f>IFERROR(VLOOKUP(D7958,'ZORI (2)'!$C$2:$E$106,3,FALSE), 0)</f>
        <v>1814</v>
      </c>
      <c r="I7958">
        <f t="shared" si="1116"/>
        <v>34700</v>
      </c>
      <c r="J7958">
        <f t="shared" si="1117"/>
        <v>138800</v>
      </c>
      <c r="K7958">
        <v>2.5000000000000001E-2</v>
      </c>
      <c r="L7958">
        <v>360</v>
      </c>
      <c r="M7958" s="1">
        <f t="shared" si="1118"/>
        <v>548.42780755898968</v>
      </c>
      <c r="N7958">
        <f t="shared" si="1122"/>
        <v>4448.5</v>
      </c>
      <c r="O7958">
        <f t="shared" si="1119"/>
        <v>69.400000000000006</v>
      </c>
      <c r="P7958">
        <f t="shared" si="1120"/>
        <v>181.4</v>
      </c>
      <c r="Q7958">
        <v>20000</v>
      </c>
      <c r="R7958">
        <f t="shared" si="1121"/>
        <v>7.9704152884968762</v>
      </c>
      <c r="S7958">
        <f t="shared" si="1123"/>
        <v>0.14484801895102889</v>
      </c>
      <c r="T7958">
        <f t="shared" si="1124"/>
        <v>0.20587616438780568</v>
      </c>
      <c r="U7958">
        <f>IFERROR(VLOOKUP(D7958,'ZORI (2)'!$C$2:$F$106,4,FALSE), 0)</f>
        <v>101.92401214483601</v>
      </c>
    </row>
    <row r="7959" spans="1:21" x14ac:dyDescent="0.25">
      <c r="A7959">
        <v>12628</v>
      </c>
      <c r="B7959">
        <v>98610</v>
      </c>
      <c r="C7959" t="s">
        <v>1115</v>
      </c>
      <c r="D7959" t="s">
        <v>239</v>
      </c>
      <c r="E7959">
        <v>167100</v>
      </c>
      <c r="F7959">
        <v>244800</v>
      </c>
      <c r="G7959">
        <f>IFERROR(VLOOKUP(D7959,'ZORI (2)'!$C$2:$E$106,2,FALSE), 0)</f>
        <v>1205</v>
      </c>
      <c r="H7959">
        <f>IFERROR(VLOOKUP(D7959,'ZORI (2)'!$C$2:$E$106,3,FALSE), 0)</f>
        <v>1553</v>
      </c>
      <c r="I7959">
        <f t="shared" si="1116"/>
        <v>48960</v>
      </c>
      <c r="J7959">
        <f t="shared" si="1117"/>
        <v>195840</v>
      </c>
      <c r="K7959">
        <v>2.5000000000000001E-2</v>
      </c>
      <c r="L7959">
        <v>360</v>
      </c>
      <c r="M7959" s="1">
        <f t="shared" si="1118"/>
        <v>773.80476824461493</v>
      </c>
      <c r="N7959">
        <f t="shared" si="1122"/>
        <v>5848.5000000000009</v>
      </c>
      <c r="O7959">
        <f t="shared" si="1119"/>
        <v>97.92</v>
      </c>
      <c r="P7959">
        <f t="shared" si="1120"/>
        <v>155.30000000000001</v>
      </c>
      <c r="Q7959">
        <v>20000</v>
      </c>
      <c r="R7959">
        <f t="shared" si="1121"/>
        <v>13.13586606567933</v>
      </c>
      <c r="S7959">
        <f t="shared" si="1123"/>
        <v>0.26873233012954234</v>
      </c>
      <c r="T7959">
        <f t="shared" si="1124"/>
        <v>8.4371465556248568E-2</v>
      </c>
      <c r="U7959">
        <f>IFERROR(VLOOKUP(D7959,'ZORI (2)'!$C$2:$F$106,4,FALSE), 0)</f>
        <v>108.10777801188344</v>
      </c>
    </row>
    <row r="7960" spans="1:21" x14ac:dyDescent="0.25">
      <c r="A7960">
        <v>12629</v>
      </c>
      <c r="B7960">
        <v>11509</v>
      </c>
      <c r="C7960" t="s">
        <v>1781</v>
      </c>
      <c r="D7960" t="s">
        <v>195</v>
      </c>
      <c r="E7960">
        <v>697200</v>
      </c>
      <c r="F7960">
        <v>880000</v>
      </c>
      <c r="G7960">
        <f>IFERROR(VLOOKUP(D7960,'ZORI (2)'!$C$2:$E$106,2,FALSE), 0)</f>
        <v>2329</v>
      </c>
      <c r="H7960">
        <f>IFERROR(VLOOKUP(D7960,'ZORI (2)'!$C$2:$E$106,3,FALSE), 0)</f>
        <v>2608</v>
      </c>
      <c r="I7960">
        <f t="shared" si="1116"/>
        <v>176000</v>
      </c>
      <c r="J7960">
        <f t="shared" si="1117"/>
        <v>704000</v>
      </c>
      <c r="K7960">
        <v>2.5000000000000001E-2</v>
      </c>
      <c r="L7960">
        <v>360</v>
      </c>
      <c r="M7960" s="1">
        <f t="shared" si="1118"/>
        <v>2781.6511276767205</v>
      </c>
      <c r="N7960">
        <f t="shared" si="1122"/>
        <v>24402.000000000004</v>
      </c>
      <c r="O7960">
        <f t="shared" si="1119"/>
        <v>352</v>
      </c>
      <c r="P7960">
        <f t="shared" si="1120"/>
        <v>260.8</v>
      </c>
      <c r="Q7960">
        <v>20000</v>
      </c>
      <c r="R7960">
        <f t="shared" si="1121"/>
        <v>28.118609406952967</v>
      </c>
      <c r="S7960">
        <f t="shared" si="1123"/>
        <v>0.18662031655793809</v>
      </c>
      <c r="T7960">
        <f t="shared" si="1124"/>
        <v>-4.281909207775178E-2</v>
      </c>
      <c r="U7960">
        <f>IFERROR(VLOOKUP(D7960,'ZORI (2)'!$C$2:$F$106,4,FALSE), 0)</f>
        <v>81.282042347392249</v>
      </c>
    </row>
    <row r="7961" spans="1:21" x14ac:dyDescent="0.25">
      <c r="A7961">
        <v>12635</v>
      </c>
      <c r="B7961">
        <v>33921</v>
      </c>
      <c r="C7961" t="s">
        <v>4182</v>
      </c>
      <c r="D7961" t="s">
        <v>242</v>
      </c>
      <c r="E7961">
        <v>1502000</v>
      </c>
      <c r="F7961">
        <v>1989100</v>
      </c>
      <c r="G7961">
        <f>IFERROR(VLOOKUP(D7961,'ZORI (2)'!$C$2:$E$106,2,FALSE), 0)</f>
        <v>1126</v>
      </c>
      <c r="H7961">
        <f>IFERROR(VLOOKUP(D7961,'ZORI (2)'!$C$2:$E$106,3,FALSE), 0)</f>
        <v>1474</v>
      </c>
      <c r="I7961">
        <f t="shared" si="1116"/>
        <v>397820</v>
      </c>
      <c r="J7961">
        <f t="shared" si="1117"/>
        <v>1591280</v>
      </c>
      <c r="K7961">
        <v>2.5000000000000001E-2</v>
      </c>
      <c r="L7961">
        <v>360</v>
      </c>
      <c r="M7961" s="1">
        <f t="shared" si="1118"/>
        <v>6287.4798387065503</v>
      </c>
      <c r="N7961">
        <f t="shared" si="1122"/>
        <v>52570.000000000007</v>
      </c>
      <c r="O7961">
        <f t="shared" si="1119"/>
        <v>795.63999999999987</v>
      </c>
      <c r="P7961">
        <f t="shared" si="1120"/>
        <v>147.4</v>
      </c>
      <c r="Q7961">
        <v>20000</v>
      </c>
      <c r="R7961">
        <f t="shared" si="1121"/>
        <v>112.45477159656264</v>
      </c>
      <c r="S7961">
        <f t="shared" si="1123"/>
        <v>0.26326552646119256</v>
      </c>
      <c r="T7961">
        <f t="shared" si="1124"/>
        <v>-0.14685311776287463</v>
      </c>
      <c r="U7961">
        <f>IFERROR(VLOOKUP(D7961,'ZORI (2)'!$C$2:$F$106,4,FALSE), 0)</f>
        <v>105.60525265229521</v>
      </c>
    </row>
    <row r="7962" spans="1:21" x14ac:dyDescent="0.25">
      <c r="A7962">
        <v>12637</v>
      </c>
      <c r="B7962">
        <v>20664</v>
      </c>
      <c r="C7962" t="s">
        <v>4161</v>
      </c>
      <c r="D7962" t="s">
        <v>203</v>
      </c>
      <c r="E7962">
        <v>244300</v>
      </c>
      <c r="F7962">
        <v>264900</v>
      </c>
      <c r="G7962">
        <f>IFERROR(VLOOKUP(D7962,'ZORI (2)'!$C$2:$E$106,2,FALSE), 0)</f>
        <v>1905</v>
      </c>
      <c r="H7962">
        <f>IFERROR(VLOOKUP(D7962,'ZORI (2)'!$C$2:$E$106,3,FALSE), 0)</f>
        <v>2043</v>
      </c>
      <c r="I7962">
        <f t="shared" si="1116"/>
        <v>52980</v>
      </c>
      <c r="J7962">
        <f t="shared" si="1117"/>
        <v>211920</v>
      </c>
      <c r="K7962">
        <v>2.5000000000000001E-2</v>
      </c>
      <c r="L7962">
        <v>360</v>
      </c>
      <c r="M7962" s="1">
        <f t="shared" si="1118"/>
        <v>837.34020877450359</v>
      </c>
      <c r="N7962">
        <f t="shared" si="1122"/>
        <v>8550.5</v>
      </c>
      <c r="O7962">
        <f t="shared" si="1119"/>
        <v>105.96000000000001</v>
      </c>
      <c r="P7962">
        <f t="shared" si="1120"/>
        <v>204.3</v>
      </c>
      <c r="Q7962">
        <v>20000</v>
      </c>
      <c r="R7962">
        <f t="shared" si="1121"/>
        <v>10.805188448360255</v>
      </c>
      <c r="S7962">
        <f t="shared" si="1123"/>
        <v>-2.9138667512062465E-2</v>
      </c>
      <c r="T7962">
        <f t="shared" si="1124"/>
        <v>0.13178868637756369</v>
      </c>
      <c r="U7962">
        <f>IFERROR(VLOOKUP(D7962,'ZORI (2)'!$C$2:$F$106,4,FALSE), 0)</f>
        <v>40.400261415601996</v>
      </c>
    </row>
    <row r="7963" spans="1:21" x14ac:dyDescent="0.25">
      <c r="A7963">
        <v>12642</v>
      </c>
      <c r="B7963">
        <v>11941</v>
      </c>
      <c r="C7963" t="s">
        <v>4183</v>
      </c>
      <c r="D7963" t="s">
        <v>195</v>
      </c>
      <c r="E7963">
        <v>399200</v>
      </c>
      <c r="F7963">
        <v>439200</v>
      </c>
      <c r="G7963">
        <f>IFERROR(VLOOKUP(D7963,'ZORI (2)'!$C$2:$E$106,2,FALSE), 0)</f>
        <v>2329</v>
      </c>
      <c r="H7963">
        <f>IFERROR(VLOOKUP(D7963,'ZORI (2)'!$C$2:$E$106,3,FALSE), 0)</f>
        <v>2608</v>
      </c>
      <c r="I7963">
        <f t="shared" si="1116"/>
        <v>87840</v>
      </c>
      <c r="J7963">
        <f t="shared" si="1117"/>
        <v>351360</v>
      </c>
      <c r="K7963">
        <v>2.5000000000000001E-2</v>
      </c>
      <c r="L7963">
        <v>360</v>
      </c>
      <c r="M7963" s="1">
        <f t="shared" si="1118"/>
        <v>1388.2967900859267</v>
      </c>
      <c r="N7963">
        <f t="shared" si="1122"/>
        <v>13972.000000000002</v>
      </c>
      <c r="O7963">
        <f t="shared" si="1119"/>
        <v>175.68</v>
      </c>
      <c r="P7963">
        <f t="shared" si="1120"/>
        <v>260.8</v>
      </c>
      <c r="Q7963">
        <v>20000</v>
      </c>
      <c r="R7963">
        <f t="shared" si="1121"/>
        <v>14.033742331288343</v>
      </c>
      <c r="S7963">
        <f t="shared" si="1123"/>
        <v>1.3915950246091623E-2</v>
      </c>
      <c r="T7963">
        <f t="shared" si="1124"/>
        <v>7.7157246568227117E-2</v>
      </c>
      <c r="U7963">
        <f>IFERROR(VLOOKUP(D7963,'ZORI (2)'!$C$2:$F$106,4,FALSE), 0)</f>
        <v>81.282042347392249</v>
      </c>
    </row>
    <row r="7964" spans="1:21" x14ac:dyDescent="0.25">
      <c r="A7964">
        <v>12646</v>
      </c>
      <c r="B7964">
        <v>37137</v>
      </c>
      <c r="C7964" t="s">
        <v>4184</v>
      </c>
      <c r="D7964" t="s">
        <v>197</v>
      </c>
      <c r="E7964">
        <v>29200</v>
      </c>
      <c r="F7964">
        <v>34400</v>
      </c>
      <c r="G7964">
        <f>IFERROR(VLOOKUP(D7964,'ZORI (2)'!$C$2:$E$106,2,FALSE), 0)</f>
        <v>1223</v>
      </c>
      <c r="H7964">
        <f>IFERROR(VLOOKUP(D7964,'ZORI (2)'!$C$2:$E$106,3,FALSE), 0)</f>
        <v>1493</v>
      </c>
      <c r="I7964">
        <f t="shared" si="1116"/>
        <v>6880</v>
      </c>
      <c r="J7964">
        <f t="shared" si="1117"/>
        <v>27520</v>
      </c>
      <c r="K7964">
        <v>2.5000000000000001E-2</v>
      </c>
      <c r="L7964">
        <v>360</v>
      </c>
      <c r="M7964" s="1">
        <f t="shared" si="1118"/>
        <v>108.73727135463542</v>
      </c>
      <c r="N7964">
        <f t="shared" si="1122"/>
        <v>1022.0000000000001</v>
      </c>
      <c r="O7964">
        <f t="shared" si="1119"/>
        <v>13.759999999999998</v>
      </c>
      <c r="P7964">
        <f t="shared" si="1120"/>
        <v>149.30000000000001</v>
      </c>
      <c r="Q7964">
        <v>20000</v>
      </c>
      <c r="R7964">
        <f t="shared" si="1121"/>
        <v>1.9200714445188658</v>
      </c>
      <c r="S7964">
        <f t="shared" si="1123"/>
        <v>-0.31504121699653537</v>
      </c>
      <c r="T7964">
        <f t="shared" si="1124"/>
        <v>0.52521083591657858</v>
      </c>
      <c r="U7964">
        <f>IFERROR(VLOOKUP(D7964,'ZORI (2)'!$C$2:$F$106,4,FALSE), 0)</f>
        <v>82.462282658343199</v>
      </c>
    </row>
    <row r="7965" spans="1:21" x14ac:dyDescent="0.25">
      <c r="A7965">
        <v>12647</v>
      </c>
      <c r="B7965">
        <v>49237</v>
      </c>
      <c r="C7965" t="s">
        <v>228</v>
      </c>
      <c r="D7965" t="s">
        <v>303</v>
      </c>
      <c r="E7965">
        <v>97900</v>
      </c>
      <c r="F7965">
        <v>118700</v>
      </c>
      <c r="G7965">
        <f>IFERROR(VLOOKUP(D7965,'ZORI (2)'!$C$2:$E$106,2,FALSE), 0)</f>
        <v>1104</v>
      </c>
      <c r="H7965">
        <f>IFERROR(VLOOKUP(D7965,'ZORI (2)'!$C$2:$E$106,3,FALSE), 0)</f>
        <v>1175</v>
      </c>
      <c r="I7965">
        <f t="shared" si="1116"/>
        <v>23740</v>
      </c>
      <c r="J7965">
        <f t="shared" si="1117"/>
        <v>94960</v>
      </c>
      <c r="K7965">
        <v>2.5000000000000001E-2</v>
      </c>
      <c r="L7965">
        <v>360</v>
      </c>
      <c r="M7965" s="1">
        <f t="shared" si="1118"/>
        <v>375.20680551730305</v>
      </c>
      <c r="N7965">
        <f t="shared" si="1122"/>
        <v>3426.5000000000005</v>
      </c>
      <c r="O7965">
        <f t="shared" si="1119"/>
        <v>47.480000000000004</v>
      </c>
      <c r="P7965">
        <f t="shared" si="1120"/>
        <v>117.5</v>
      </c>
      <c r="Q7965">
        <v>20000</v>
      </c>
      <c r="R7965">
        <f t="shared" si="1121"/>
        <v>8.4184397163120561</v>
      </c>
      <c r="S7965">
        <f t="shared" si="1123"/>
        <v>-2.1648197219898375E-2</v>
      </c>
      <c r="T7965">
        <f t="shared" si="1124"/>
        <v>0.16150781452497773</v>
      </c>
      <c r="U7965">
        <f>IFERROR(VLOOKUP(D7965,'ZORI (2)'!$C$2:$F$106,4,FALSE), 0)</f>
        <v>20.378706206888264</v>
      </c>
    </row>
    <row r="7966" spans="1:21" x14ac:dyDescent="0.25">
      <c r="A7966">
        <v>12649</v>
      </c>
      <c r="B7966">
        <v>73082</v>
      </c>
      <c r="C7966" t="s">
        <v>4185</v>
      </c>
      <c r="D7966" t="s">
        <v>208</v>
      </c>
      <c r="E7966">
        <v>51700</v>
      </c>
      <c r="F7966">
        <v>69800</v>
      </c>
      <c r="G7966">
        <f>IFERROR(VLOOKUP(D7966,'ZORI (2)'!$C$2:$E$106,2,FALSE), 0)</f>
        <v>971</v>
      </c>
      <c r="H7966">
        <f>IFERROR(VLOOKUP(D7966,'ZORI (2)'!$C$2:$E$106,3,FALSE), 0)</f>
        <v>1014</v>
      </c>
      <c r="I7966">
        <f t="shared" si="1116"/>
        <v>13960</v>
      </c>
      <c r="J7966">
        <f t="shared" si="1117"/>
        <v>55840</v>
      </c>
      <c r="K7966">
        <v>2.5000000000000001E-2</v>
      </c>
      <c r="L7966">
        <v>360</v>
      </c>
      <c r="M7966" s="1">
        <f t="shared" si="1118"/>
        <v>220.6355098998126</v>
      </c>
      <c r="N7966">
        <f t="shared" si="1122"/>
        <v>1809.5000000000002</v>
      </c>
      <c r="O7966">
        <f t="shared" si="1119"/>
        <v>27.919999999999998</v>
      </c>
      <c r="P7966">
        <f t="shared" si="1120"/>
        <v>101.4</v>
      </c>
      <c r="Q7966">
        <v>20000</v>
      </c>
      <c r="R7966">
        <f t="shared" si="1121"/>
        <v>5.7363576594345824</v>
      </c>
      <c r="S7966">
        <f t="shared" si="1123"/>
        <v>-5.046286534393514E-2</v>
      </c>
      <c r="T7966">
        <f t="shared" si="1124"/>
        <v>0.22277453923600413</v>
      </c>
      <c r="U7966">
        <f>IFERROR(VLOOKUP(D7966,'ZORI (2)'!$C$2:$F$106,4,FALSE), 0)</f>
        <v>8.8725863825406837</v>
      </c>
    </row>
    <row r="7967" spans="1:21" x14ac:dyDescent="0.25">
      <c r="A7967">
        <v>12650</v>
      </c>
      <c r="B7967">
        <v>80644</v>
      </c>
      <c r="C7967" t="s">
        <v>4186</v>
      </c>
      <c r="D7967" t="s">
        <v>265</v>
      </c>
      <c r="E7967">
        <v>161200</v>
      </c>
      <c r="F7967">
        <v>263900</v>
      </c>
      <c r="G7967">
        <f>IFERROR(VLOOKUP(D7967,'ZORI (2)'!$C$2:$E$106,2,FALSE), 0)</f>
        <v>1282</v>
      </c>
      <c r="H7967">
        <f>IFERROR(VLOOKUP(D7967,'ZORI (2)'!$C$2:$E$106,3,FALSE), 0)</f>
        <v>1586</v>
      </c>
      <c r="I7967">
        <f t="shared" si="1116"/>
        <v>52780</v>
      </c>
      <c r="J7967">
        <f t="shared" si="1117"/>
        <v>211120</v>
      </c>
      <c r="K7967">
        <v>2.5000000000000001E-2</v>
      </c>
      <c r="L7967">
        <v>360</v>
      </c>
      <c r="M7967" s="1">
        <f t="shared" si="1118"/>
        <v>834.17924158396193</v>
      </c>
      <c r="N7967">
        <f t="shared" si="1122"/>
        <v>5642.0000000000009</v>
      </c>
      <c r="O7967">
        <f t="shared" si="1119"/>
        <v>105.55999999999999</v>
      </c>
      <c r="P7967">
        <f t="shared" si="1120"/>
        <v>158.60000000000002</v>
      </c>
      <c r="Q7967">
        <v>20000</v>
      </c>
      <c r="R7967">
        <f t="shared" si="1121"/>
        <v>13.866120218579235</v>
      </c>
      <c r="S7967">
        <f t="shared" si="1123"/>
        <v>0.41242333094272166</v>
      </c>
      <c r="T7967">
        <f t="shared" si="1124"/>
        <v>7.4621013248737045E-2</v>
      </c>
      <c r="U7967">
        <f>IFERROR(VLOOKUP(D7967,'ZORI (2)'!$C$2:$F$106,4,FALSE), 0)</f>
        <v>82.350178328576192</v>
      </c>
    </row>
    <row r="7968" spans="1:21" x14ac:dyDescent="0.25">
      <c r="A7968">
        <v>12651</v>
      </c>
      <c r="B7968">
        <v>44452</v>
      </c>
      <c r="C7968" t="s">
        <v>4187</v>
      </c>
      <c r="D7968" t="s">
        <v>398</v>
      </c>
      <c r="E7968">
        <v>115800</v>
      </c>
      <c r="F7968">
        <v>145100</v>
      </c>
      <c r="G7968">
        <f>IFERROR(VLOOKUP(D7968,'ZORI (2)'!$C$2:$E$106,2,FALSE), 0)</f>
        <v>603</v>
      </c>
      <c r="H7968">
        <f>IFERROR(VLOOKUP(D7968,'ZORI (2)'!$C$2:$E$106,3,FALSE), 0)</f>
        <v>660</v>
      </c>
      <c r="I7968">
        <f t="shared" si="1116"/>
        <v>29020</v>
      </c>
      <c r="J7968">
        <f t="shared" si="1117"/>
        <v>116080</v>
      </c>
      <c r="K7968">
        <v>2.5000000000000001E-2</v>
      </c>
      <c r="L7968">
        <v>360</v>
      </c>
      <c r="M7968" s="1">
        <f t="shared" si="1118"/>
        <v>458.65633934760467</v>
      </c>
      <c r="N7968">
        <f t="shared" si="1122"/>
        <v>4053.0000000000005</v>
      </c>
      <c r="O7968">
        <f t="shared" si="1119"/>
        <v>58.040000000000006</v>
      </c>
      <c r="P7968">
        <f t="shared" si="1120"/>
        <v>66</v>
      </c>
      <c r="Q7968">
        <v>20000</v>
      </c>
      <c r="R7968">
        <f t="shared" si="1121"/>
        <v>18.320707070707069</v>
      </c>
      <c r="S7968">
        <f t="shared" si="1123"/>
        <v>3.7517965292128162E-2</v>
      </c>
      <c r="T7968">
        <f t="shared" si="1124"/>
        <v>1.7478641264461109E-2</v>
      </c>
      <c r="U7968">
        <f>IFERROR(VLOOKUP(D7968,'ZORI (2)'!$C$2:$F$106,4,FALSE), 0)</f>
        <v>16.121324661563552</v>
      </c>
    </row>
    <row r="7969" spans="1:21" x14ac:dyDescent="0.25">
      <c r="A7969">
        <v>12656</v>
      </c>
      <c r="B7969">
        <v>1083</v>
      </c>
      <c r="C7969" t="s">
        <v>1553</v>
      </c>
      <c r="D7969" t="s">
        <v>365</v>
      </c>
      <c r="E7969">
        <v>155800</v>
      </c>
      <c r="F7969">
        <v>197400</v>
      </c>
      <c r="G7969">
        <f>IFERROR(VLOOKUP(D7969,'ZORI (2)'!$C$2:$E$106,2,FALSE), 0)</f>
        <v>1071</v>
      </c>
      <c r="H7969">
        <f>IFERROR(VLOOKUP(D7969,'ZORI (2)'!$C$2:$E$106,3,FALSE), 0)</f>
        <v>1302</v>
      </c>
      <c r="I7969">
        <f t="shared" si="1116"/>
        <v>39480</v>
      </c>
      <c r="J7969">
        <f t="shared" si="1117"/>
        <v>157920</v>
      </c>
      <c r="K7969">
        <v>2.5000000000000001E-2</v>
      </c>
      <c r="L7969">
        <v>360</v>
      </c>
      <c r="M7969" s="1">
        <f t="shared" si="1118"/>
        <v>623.97492341293707</v>
      </c>
      <c r="N7969">
        <f t="shared" si="1122"/>
        <v>5453.0000000000009</v>
      </c>
      <c r="O7969">
        <f t="shared" si="1119"/>
        <v>78.959999999999994</v>
      </c>
      <c r="P7969">
        <f t="shared" si="1120"/>
        <v>130.20000000000002</v>
      </c>
      <c r="Q7969">
        <v>20000</v>
      </c>
      <c r="R7969">
        <f t="shared" si="1121"/>
        <v>12.634408602150538</v>
      </c>
      <c r="S7969">
        <f t="shared" si="1123"/>
        <v>8.9085422034393916E-2</v>
      </c>
      <c r="T7969">
        <f t="shared" si="1124"/>
        <v>8.6649021592175843E-2</v>
      </c>
      <c r="U7969">
        <f>IFERROR(VLOOKUP(D7969,'ZORI (2)'!$C$2:$F$106,4,FALSE), 0)</f>
        <v>68.912445683403433</v>
      </c>
    </row>
    <row r="7970" spans="1:21" x14ac:dyDescent="0.25">
      <c r="A7970">
        <v>12657</v>
      </c>
      <c r="B7970">
        <v>11959</v>
      </c>
      <c r="C7970" t="s">
        <v>4188</v>
      </c>
      <c r="D7970" t="s">
        <v>195</v>
      </c>
      <c r="E7970">
        <v>1117300</v>
      </c>
      <c r="F7970">
        <v>1602300</v>
      </c>
      <c r="G7970">
        <f>IFERROR(VLOOKUP(D7970,'ZORI (2)'!$C$2:$E$106,2,FALSE), 0)</f>
        <v>2329</v>
      </c>
      <c r="H7970">
        <f>IFERROR(VLOOKUP(D7970,'ZORI (2)'!$C$2:$E$106,3,FALSE), 0)</f>
        <v>2608</v>
      </c>
      <c r="I7970">
        <f t="shared" si="1116"/>
        <v>320460</v>
      </c>
      <c r="J7970">
        <f t="shared" si="1117"/>
        <v>1281840</v>
      </c>
      <c r="K7970">
        <v>2.5000000000000001E-2</v>
      </c>
      <c r="L7970">
        <v>360</v>
      </c>
      <c r="M7970" s="1">
        <f t="shared" si="1118"/>
        <v>5064.8177294050101</v>
      </c>
      <c r="N7970">
        <f t="shared" si="1122"/>
        <v>39105.500000000007</v>
      </c>
      <c r="O7970">
        <f t="shared" si="1119"/>
        <v>640.91999999999996</v>
      </c>
      <c r="P7970">
        <f t="shared" si="1120"/>
        <v>260.8</v>
      </c>
      <c r="Q7970">
        <v>20000</v>
      </c>
      <c r="R7970">
        <f t="shared" si="1121"/>
        <v>51.198236196319016</v>
      </c>
      <c r="S7970">
        <f t="shared" si="1123"/>
        <v>0.36203035432935327</v>
      </c>
      <c r="T7970">
        <f t="shared" si="1124"/>
        <v>-0.10618049520533378</v>
      </c>
      <c r="U7970">
        <f>IFERROR(VLOOKUP(D7970,'ZORI (2)'!$C$2:$F$106,4,FALSE), 0)</f>
        <v>81.282042347392249</v>
      </c>
    </row>
    <row r="7971" spans="1:21" x14ac:dyDescent="0.25">
      <c r="A7971">
        <v>12659</v>
      </c>
      <c r="B7971">
        <v>48027</v>
      </c>
      <c r="C7971" t="s">
        <v>4189</v>
      </c>
      <c r="D7971" t="s">
        <v>235</v>
      </c>
      <c r="E7971">
        <v>116800</v>
      </c>
      <c r="F7971">
        <v>163200</v>
      </c>
      <c r="G7971">
        <f>IFERROR(VLOOKUP(D7971,'ZORI (2)'!$C$2:$E$106,2,FALSE), 0)</f>
        <v>1028</v>
      </c>
      <c r="H7971">
        <f>IFERROR(VLOOKUP(D7971,'ZORI (2)'!$C$2:$E$106,3,FALSE), 0)</f>
        <v>1171</v>
      </c>
      <c r="I7971">
        <f t="shared" si="1116"/>
        <v>32640</v>
      </c>
      <c r="J7971">
        <f t="shared" si="1117"/>
        <v>130560</v>
      </c>
      <c r="K7971">
        <v>2.5000000000000001E-2</v>
      </c>
      <c r="L7971">
        <v>360</v>
      </c>
      <c r="M7971" s="1">
        <f t="shared" si="1118"/>
        <v>515.86984549640988</v>
      </c>
      <c r="N7971">
        <f t="shared" si="1122"/>
        <v>4088.0000000000005</v>
      </c>
      <c r="O7971">
        <f t="shared" si="1119"/>
        <v>65.28</v>
      </c>
      <c r="P7971">
        <f t="shared" si="1120"/>
        <v>117.10000000000001</v>
      </c>
      <c r="Q7971">
        <v>20000</v>
      </c>
      <c r="R7971">
        <f t="shared" si="1121"/>
        <v>11.614005123825789</v>
      </c>
      <c r="S7971">
        <f t="shared" si="1123"/>
        <v>0.15836692975980921</v>
      </c>
      <c r="T7971">
        <f t="shared" si="1124"/>
        <v>0.10000355827885843</v>
      </c>
      <c r="U7971">
        <f>IFERROR(VLOOKUP(D7971,'ZORI (2)'!$C$2:$F$106,4,FALSE), 0)</f>
        <v>42.450160853200359</v>
      </c>
    </row>
    <row r="7972" spans="1:21" x14ac:dyDescent="0.25">
      <c r="A7972">
        <v>12667</v>
      </c>
      <c r="B7972">
        <v>18038</v>
      </c>
      <c r="C7972" t="s">
        <v>3232</v>
      </c>
      <c r="D7972" t="s">
        <v>349</v>
      </c>
      <c r="E7972">
        <v>198600</v>
      </c>
      <c r="F7972">
        <v>219100</v>
      </c>
      <c r="G7972">
        <f>IFERROR(VLOOKUP(D7972,'ZORI (2)'!$C$2:$E$106,2,FALSE), 0)</f>
        <v>1137</v>
      </c>
      <c r="H7972">
        <f>IFERROR(VLOOKUP(D7972,'ZORI (2)'!$C$2:$E$106,3,FALSE), 0)</f>
        <v>1279</v>
      </c>
      <c r="I7972">
        <f t="shared" si="1116"/>
        <v>43820</v>
      </c>
      <c r="J7972">
        <f t="shared" si="1117"/>
        <v>175280</v>
      </c>
      <c r="K7972">
        <v>2.5000000000000001E-2</v>
      </c>
      <c r="L7972">
        <v>360</v>
      </c>
      <c r="M7972" s="1">
        <f t="shared" si="1118"/>
        <v>692.5679114476925</v>
      </c>
      <c r="N7972">
        <f t="shared" si="1122"/>
        <v>6951.0000000000009</v>
      </c>
      <c r="O7972">
        <f t="shared" si="1119"/>
        <v>87.639999999999986</v>
      </c>
      <c r="P7972">
        <f t="shared" si="1120"/>
        <v>127.9</v>
      </c>
      <c r="Q7972">
        <v>20000</v>
      </c>
      <c r="R7972">
        <f t="shared" si="1121"/>
        <v>14.27547563200417</v>
      </c>
      <c r="S7972">
        <f t="shared" si="1123"/>
        <v>-2.8601070267921667E-2</v>
      </c>
      <c r="T7972">
        <f t="shared" si="1124"/>
        <v>6.2888825403451851E-2</v>
      </c>
      <c r="U7972">
        <f>IFERROR(VLOOKUP(D7972,'ZORI (2)'!$C$2:$F$106,4,FALSE), 0)</f>
        <v>41.537623302975142</v>
      </c>
    </row>
    <row r="7973" spans="1:21" x14ac:dyDescent="0.25">
      <c r="A7973">
        <v>12668</v>
      </c>
      <c r="B7973">
        <v>46044</v>
      </c>
      <c r="C7973" t="s">
        <v>4190</v>
      </c>
      <c r="D7973" t="s">
        <v>256</v>
      </c>
      <c r="E7973">
        <v>73000</v>
      </c>
      <c r="F7973">
        <v>92300</v>
      </c>
      <c r="G7973">
        <f>IFERROR(VLOOKUP(D7973,'ZORI (2)'!$C$2:$E$106,2,FALSE), 0)</f>
        <v>1017</v>
      </c>
      <c r="H7973">
        <f>IFERROR(VLOOKUP(D7973,'ZORI (2)'!$C$2:$E$106,3,FALSE), 0)</f>
        <v>1140</v>
      </c>
      <c r="I7973">
        <f t="shared" si="1116"/>
        <v>18460</v>
      </c>
      <c r="J7973">
        <f t="shared" si="1117"/>
        <v>73840</v>
      </c>
      <c r="K7973">
        <v>2.5000000000000001E-2</v>
      </c>
      <c r="L7973">
        <v>360</v>
      </c>
      <c r="M7973" s="1">
        <f t="shared" si="1118"/>
        <v>291.75727168700143</v>
      </c>
      <c r="N7973">
        <f t="shared" si="1122"/>
        <v>2555.0000000000005</v>
      </c>
      <c r="O7973">
        <f t="shared" si="1119"/>
        <v>36.92</v>
      </c>
      <c r="P7973">
        <f t="shared" si="1120"/>
        <v>114</v>
      </c>
      <c r="Q7973">
        <v>20000</v>
      </c>
      <c r="R7973">
        <f t="shared" si="1121"/>
        <v>6.7470760233918128</v>
      </c>
      <c r="S7973">
        <f t="shared" si="1123"/>
        <v>-3.4064151535764746E-2</v>
      </c>
      <c r="T7973">
        <f t="shared" si="1124"/>
        <v>0.20401981567124178</v>
      </c>
      <c r="U7973">
        <f>IFERROR(VLOOKUP(D7973,'ZORI (2)'!$C$2:$F$106,4,FALSE), 0)</f>
        <v>36.648402996268075</v>
      </c>
    </row>
    <row r="7974" spans="1:21" x14ac:dyDescent="0.25">
      <c r="A7974">
        <v>12671</v>
      </c>
      <c r="B7974">
        <v>73141</v>
      </c>
      <c r="C7974" t="s">
        <v>1205</v>
      </c>
      <c r="D7974" t="s">
        <v>208</v>
      </c>
      <c r="E7974">
        <v>54100</v>
      </c>
      <c r="F7974">
        <v>70900</v>
      </c>
      <c r="G7974">
        <f>IFERROR(VLOOKUP(D7974,'ZORI (2)'!$C$2:$E$106,2,FALSE), 0)</f>
        <v>971</v>
      </c>
      <c r="H7974">
        <f>IFERROR(VLOOKUP(D7974,'ZORI (2)'!$C$2:$E$106,3,FALSE), 0)</f>
        <v>1014</v>
      </c>
      <c r="I7974">
        <f t="shared" si="1116"/>
        <v>14180</v>
      </c>
      <c r="J7974">
        <f t="shared" si="1117"/>
        <v>56720</v>
      </c>
      <c r="K7974">
        <v>2.5000000000000001E-2</v>
      </c>
      <c r="L7974">
        <v>360</v>
      </c>
      <c r="M7974" s="1">
        <f t="shared" si="1118"/>
        <v>224.11257380940847</v>
      </c>
      <c r="N7974">
        <f t="shared" si="1122"/>
        <v>1893.5000000000002</v>
      </c>
      <c r="O7974">
        <f t="shared" si="1119"/>
        <v>28.36</v>
      </c>
      <c r="P7974">
        <f t="shared" si="1120"/>
        <v>101.4</v>
      </c>
      <c r="Q7974">
        <v>20000</v>
      </c>
      <c r="R7974">
        <f t="shared" si="1121"/>
        <v>5.8267587113740964</v>
      </c>
      <c r="S7974">
        <f t="shared" si="1123"/>
        <v>-6.702546928355714E-2</v>
      </c>
      <c r="T7974">
        <f t="shared" si="1124"/>
        <v>0.21959413736640745</v>
      </c>
      <c r="U7974">
        <f>IFERROR(VLOOKUP(D7974,'ZORI (2)'!$C$2:$F$106,4,FALSE), 0)</f>
        <v>8.8725863825406837</v>
      </c>
    </row>
    <row r="7975" spans="1:21" x14ac:dyDescent="0.25">
      <c r="A7975">
        <v>12672</v>
      </c>
      <c r="B7975">
        <v>70783</v>
      </c>
      <c r="C7975" t="s">
        <v>4191</v>
      </c>
      <c r="D7975" t="s">
        <v>291</v>
      </c>
      <c r="E7975">
        <v>170900</v>
      </c>
      <c r="F7975">
        <v>215000</v>
      </c>
      <c r="G7975">
        <f>IFERROR(VLOOKUP(D7975,'ZORI (2)'!$C$2:$E$106,2,FALSE), 0)</f>
        <v>1082</v>
      </c>
      <c r="H7975">
        <f>IFERROR(VLOOKUP(D7975,'ZORI (2)'!$C$2:$E$106,3,FALSE), 0)</f>
        <v>1187</v>
      </c>
      <c r="I7975">
        <f t="shared" si="1116"/>
        <v>43000</v>
      </c>
      <c r="J7975">
        <f t="shared" si="1117"/>
        <v>172000</v>
      </c>
      <c r="K7975">
        <v>2.5000000000000001E-2</v>
      </c>
      <c r="L7975">
        <v>360</v>
      </c>
      <c r="M7975" s="1">
        <f t="shared" si="1118"/>
        <v>679.60794596647145</v>
      </c>
      <c r="N7975">
        <f t="shared" si="1122"/>
        <v>5981.5000000000009</v>
      </c>
      <c r="O7975">
        <f t="shared" si="1119"/>
        <v>86</v>
      </c>
      <c r="P7975">
        <f t="shared" si="1120"/>
        <v>118.7</v>
      </c>
      <c r="Q7975">
        <v>20000</v>
      </c>
      <c r="R7975">
        <f t="shared" si="1121"/>
        <v>15.094074698118506</v>
      </c>
      <c r="S7975">
        <f t="shared" si="1123"/>
        <v>9.2027437824275013E-2</v>
      </c>
      <c r="T7975">
        <f t="shared" si="1124"/>
        <v>5.2656214324164327E-2</v>
      </c>
      <c r="U7975">
        <f>IFERROR(VLOOKUP(D7975,'ZORI (2)'!$C$2:$F$106,4,FALSE), 0)</f>
        <v>35.646363984369039</v>
      </c>
    </row>
    <row r="7976" spans="1:21" x14ac:dyDescent="0.25">
      <c r="A7976">
        <v>12675</v>
      </c>
      <c r="B7976">
        <v>67056</v>
      </c>
      <c r="C7976" t="s">
        <v>4192</v>
      </c>
      <c r="D7976" t="s">
        <v>340</v>
      </c>
      <c r="E7976">
        <v>107500</v>
      </c>
      <c r="F7976">
        <v>128800</v>
      </c>
      <c r="G7976">
        <f>IFERROR(VLOOKUP(D7976,'ZORI (2)'!$C$2:$E$106,2,FALSE), 0)</f>
        <v>752</v>
      </c>
      <c r="H7976">
        <f>IFERROR(VLOOKUP(D7976,'ZORI (2)'!$C$2:$E$106,3,FALSE), 0)</f>
        <v>784</v>
      </c>
      <c r="I7976">
        <f t="shared" si="1116"/>
        <v>25760</v>
      </c>
      <c r="J7976">
        <f t="shared" si="1117"/>
        <v>103040</v>
      </c>
      <c r="K7976">
        <v>2.5000000000000001E-2</v>
      </c>
      <c r="L7976">
        <v>360</v>
      </c>
      <c r="M7976" s="1">
        <f t="shared" si="1118"/>
        <v>407.13257414177451</v>
      </c>
      <c r="N7976">
        <f t="shared" si="1122"/>
        <v>3762.5000000000005</v>
      </c>
      <c r="O7976">
        <f t="shared" si="1119"/>
        <v>51.52</v>
      </c>
      <c r="P7976">
        <f t="shared" si="1120"/>
        <v>78.400000000000006</v>
      </c>
      <c r="Q7976">
        <v>20000</v>
      </c>
      <c r="R7976">
        <f t="shared" si="1121"/>
        <v>13.69047619047619</v>
      </c>
      <c r="S7976">
        <f t="shared" si="1123"/>
        <v>-1.8760118083992E-2</v>
      </c>
      <c r="T7976">
        <f t="shared" si="1124"/>
        <v>5.9838843158134321E-2</v>
      </c>
      <c r="U7976">
        <f>IFERROR(VLOOKUP(D7976,'ZORI (2)'!$C$2:$F$106,4,FALSE), 0)</f>
        <v>7.8878728067182937</v>
      </c>
    </row>
    <row r="7977" spans="1:21" x14ac:dyDescent="0.25">
      <c r="A7977">
        <v>12677</v>
      </c>
      <c r="B7977">
        <v>32709</v>
      </c>
      <c r="C7977" t="s">
        <v>4193</v>
      </c>
      <c r="D7977" t="s">
        <v>259</v>
      </c>
      <c r="E7977">
        <v>151800</v>
      </c>
      <c r="F7977">
        <v>265400</v>
      </c>
      <c r="G7977">
        <f>IFERROR(VLOOKUP(D7977,'ZORI (2)'!$C$2:$E$106,2,FALSE), 0)</f>
        <v>1220</v>
      </c>
      <c r="H7977">
        <f>IFERROR(VLOOKUP(D7977,'ZORI (2)'!$C$2:$E$106,3,FALSE), 0)</f>
        <v>1491</v>
      </c>
      <c r="I7977">
        <f t="shared" si="1116"/>
        <v>53080</v>
      </c>
      <c r="J7977">
        <f t="shared" si="1117"/>
        <v>212320</v>
      </c>
      <c r="K7977">
        <v>2.5000000000000001E-2</v>
      </c>
      <c r="L7977">
        <v>360</v>
      </c>
      <c r="M7977" s="1">
        <f t="shared" si="1118"/>
        <v>838.92069236977443</v>
      </c>
      <c r="N7977">
        <f t="shared" si="1122"/>
        <v>5313.0000000000009</v>
      </c>
      <c r="O7977">
        <f t="shared" si="1119"/>
        <v>106.16</v>
      </c>
      <c r="P7977">
        <f t="shared" si="1120"/>
        <v>149.1</v>
      </c>
      <c r="Q7977">
        <v>20000</v>
      </c>
      <c r="R7977">
        <f t="shared" si="1121"/>
        <v>14.833445115135255</v>
      </c>
      <c r="S7977">
        <f t="shared" si="1123"/>
        <v>0.49847837256440802</v>
      </c>
      <c r="T7977">
        <f t="shared" si="1124"/>
        <v>6.0743072615701749E-2</v>
      </c>
      <c r="U7977">
        <f>IFERROR(VLOOKUP(D7977,'ZORI (2)'!$C$2:$F$106,4,FALSE), 0)</f>
        <v>80.20037618450462</v>
      </c>
    </row>
    <row r="7978" spans="1:21" x14ac:dyDescent="0.25">
      <c r="A7978">
        <v>12680</v>
      </c>
      <c r="B7978">
        <v>8804</v>
      </c>
      <c r="C7978" t="s">
        <v>4194</v>
      </c>
      <c r="D7978" t="s">
        <v>195</v>
      </c>
      <c r="E7978">
        <v>256500</v>
      </c>
      <c r="F7978">
        <v>283700</v>
      </c>
      <c r="G7978">
        <f>IFERROR(VLOOKUP(D7978,'ZORI (2)'!$C$2:$E$106,2,FALSE), 0)</f>
        <v>2329</v>
      </c>
      <c r="H7978">
        <f>IFERROR(VLOOKUP(D7978,'ZORI (2)'!$C$2:$E$106,3,FALSE), 0)</f>
        <v>2608</v>
      </c>
      <c r="I7978">
        <f t="shared" si="1116"/>
        <v>56740</v>
      </c>
      <c r="J7978">
        <f t="shared" si="1117"/>
        <v>226960</v>
      </c>
      <c r="K7978">
        <v>2.5000000000000001E-2</v>
      </c>
      <c r="L7978">
        <v>360</v>
      </c>
      <c r="M7978" s="1">
        <f t="shared" si="1118"/>
        <v>896.76639195668804</v>
      </c>
      <c r="N7978">
        <f t="shared" si="1122"/>
        <v>8977.5</v>
      </c>
      <c r="O7978">
        <f t="shared" si="1119"/>
        <v>113.48</v>
      </c>
      <c r="P7978">
        <f t="shared" si="1120"/>
        <v>260.8</v>
      </c>
      <c r="Q7978">
        <v>20000</v>
      </c>
      <c r="R7978">
        <f t="shared" si="1121"/>
        <v>9.0650562372188137</v>
      </c>
      <c r="S7978">
        <f t="shared" si="1123"/>
        <v>-6.2264101374013715E-3</v>
      </c>
      <c r="T7978">
        <f t="shared" si="1124"/>
        <v>0.18716648638282432</v>
      </c>
      <c r="U7978">
        <f>IFERROR(VLOOKUP(D7978,'ZORI (2)'!$C$2:$F$106,4,FALSE), 0)</f>
        <v>81.282042347392249</v>
      </c>
    </row>
    <row r="7979" spans="1:21" x14ac:dyDescent="0.25">
      <c r="A7979">
        <v>12682</v>
      </c>
      <c r="B7979">
        <v>20733</v>
      </c>
      <c r="C7979" t="s">
        <v>4195</v>
      </c>
      <c r="D7979" t="s">
        <v>211</v>
      </c>
      <c r="E7979">
        <v>278700</v>
      </c>
      <c r="F7979">
        <v>298800</v>
      </c>
      <c r="G7979">
        <f>IFERROR(VLOOKUP(D7979,'ZORI (2)'!$C$2:$E$106,2,FALSE), 0)</f>
        <v>1535</v>
      </c>
      <c r="H7979">
        <f>IFERROR(VLOOKUP(D7979,'ZORI (2)'!$C$2:$E$106,3,FALSE), 0)</f>
        <v>1616</v>
      </c>
      <c r="I7979">
        <f t="shared" si="1116"/>
        <v>59760</v>
      </c>
      <c r="J7979">
        <f t="shared" si="1117"/>
        <v>239040</v>
      </c>
      <c r="K7979">
        <v>2.5000000000000001E-2</v>
      </c>
      <c r="L7979">
        <v>360</v>
      </c>
      <c r="M7979" s="1">
        <f t="shared" si="1118"/>
        <v>944.49699653386824</v>
      </c>
      <c r="N7979">
        <f t="shared" si="1122"/>
        <v>9754.5000000000018</v>
      </c>
      <c r="O7979">
        <f t="shared" si="1119"/>
        <v>119.52</v>
      </c>
      <c r="P7979">
        <f t="shared" si="1120"/>
        <v>161.60000000000002</v>
      </c>
      <c r="Q7979">
        <v>20000</v>
      </c>
      <c r="R7979">
        <f t="shared" si="1121"/>
        <v>15.408415841584159</v>
      </c>
      <c r="S7979">
        <f t="shared" si="1123"/>
        <v>-3.1299591998171526E-2</v>
      </c>
      <c r="T7979">
        <f t="shared" si="1124"/>
        <v>5.2333376621592952E-2</v>
      </c>
      <c r="U7979">
        <f>IFERROR(VLOOKUP(D7979,'ZORI (2)'!$C$2:$F$106,4,FALSE), 0)</f>
        <v>21.024786958888942</v>
      </c>
    </row>
    <row r="7980" spans="1:21" x14ac:dyDescent="0.25">
      <c r="A7980">
        <v>12689</v>
      </c>
      <c r="B7980">
        <v>17240</v>
      </c>
      <c r="C7980" t="s">
        <v>1283</v>
      </c>
      <c r="D7980" t="s">
        <v>376</v>
      </c>
      <c r="E7980">
        <v>161300</v>
      </c>
      <c r="F7980">
        <v>174100</v>
      </c>
      <c r="G7980">
        <f>IFERROR(VLOOKUP(D7980,'ZORI (2)'!$C$2:$E$106,2,FALSE), 0)</f>
        <v>995</v>
      </c>
      <c r="H7980">
        <f>IFERROR(VLOOKUP(D7980,'ZORI (2)'!$C$2:$E$106,3,FALSE), 0)</f>
        <v>1074</v>
      </c>
      <c r="I7980">
        <f t="shared" si="1116"/>
        <v>34820</v>
      </c>
      <c r="J7980">
        <f t="shared" si="1117"/>
        <v>139280</v>
      </c>
      <c r="K7980">
        <v>2.5000000000000001E-2</v>
      </c>
      <c r="L7980">
        <v>360</v>
      </c>
      <c r="M7980" s="1">
        <f t="shared" si="1118"/>
        <v>550.32438787331478</v>
      </c>
      <c r="N7980">
        <f t="shared" si="1122"/>
        <v>5645.5000000000009</v>
      </c>
      <c r="O7980">
        <f t="shared" si="1119"/>
        <v>69.64</v>
      </c>
      <c r="P7980">
        <f t="shared" si="1120"/>
        <v>107.4</v>
      </c>
      <c r="Q7980">
        <v>20000</v>
      </c>
      <c r="R7980">
        <f t="shared" si="1121"/>
        <v>13.50869025450031</v>
      </c>
      <c r="S7980">
        <f t="shared" si="1123"/>
        <v>-6.8712539215974713E-2</v>
      </c>
      <c r="T7980">
        <f t="shared" si="1124"/>
        <v>6.87934002947172E-2</v>
      </c>
      <c r="U7980">
        <f>IFERROR(VLOOKUP(D7980,'ZORI (2)'!$C$2:$F$106,4,FALSE), 0)</f>
        <v>27.189152248645048</v>
      </c>
    </row>
    <row r="7981" spans="1:21" x14ac:dyDescent="0.25">
      <c r="A7981">
        <v>12690</v>
      </c>
      <c r="B7981">
        <v>35172</v>
      </c>
      <c r="C7981" t="s">
        <v>4196</v>
      </c>
      <c r="D7981" t="s">
        <v>275</v>
      </c>
      <c r="E7981">
        <v>95800</v>
      </c>
      <c r="F7981">
        <v>109200</v>
      </c>
      <c r="G7981">
        <f>IFERROR(VLOOKUP(D7981,'ZORI (2)'!$C$2:$E$106,2,FALSE), 0)</f>
        <v>972</v>
      </c>
      <c r="H7981">
        <f>IFERROR(VLOOKUP(D7981,'ZORI (2)'!$C$2:$E$106,3,FALSE), 0)</f>
        <v>1061</v>
      </c>
      <c r="I7981">
        <f t="shared" si="1116"/>
        <v>21840</v>
      </c>
      <c r="J7981">
        <f t="shared" si="1117"/>
        <v>87360</v>
      </c>
      <c r="K7981">
        <v>2.5000000000000001E-2</v>
      </c>
      <c r="L7981">
        <v>360</v>
      </c>
      <c r="M7981" s="1">
        <f t="shared" si="1118"/>
        <v>345.17761720715663</v>
      </c>
      <c r="N7981">
        <f t="shared" si="1122"/>
        <v>3353.0000000000005</v>
      </c>
      <c r="O7981">
        <f t="shared" si="1119"/>
        <v>43.680000000000007</v>
      </c>
      <c r="P7981">
        <f t="shared" si="1120"/>
        <v>106.10000000000001</v>
      </c>
      <c r="Q7981">
        <v>20000</v>
      </c>
      <c r="R7981">
        <f t="shared" si="1121"/>
        <v>8.5768143261074457</v>
      </c>
      <c r="S7981">
        <f t="shared" si="1123"/>
        <v>-8.3531258130303057E-2</v>
      </c>
      <c r="T7981">
        <f t="shared" si="1124"/>
        <v>0.15030001534560927</v>
      </c>
      <c r="U7981">
        <f>IFERROR(VLOOKUP(D7981,'ZORI (2)'!$C$2:$F$106,4,FALSE), 0)</f>
        <v>24.655948903389032</v>
      </c>
    </row>
    <row r="7982" spans="1:21" x14ac:dyDescent="0.25">
      <c r="A7982">
        <v>12691</v>
      </c>
      <c r="B7982">
        <v>14517</v>
      </c>
      <c r="C7982" t="s">
        <v>4197</v>
      </c>
      <c r="D7982" t="s">
        <v>274</v>
      </c>
      <c r="E7982">
        <v>83400</v>
      </c>
      <c r="F7982">
        <v>94900</v>
      </c>
      <c r="G7982">
        <f>IFERROR(VLOOKUP(D7982,'ZORI (2)'!$C$2:$E$106,2,FALSE), 0)</f>
        <v>913</v>
      </c>
      <c r="H7982">
        <f>IFERROR(VLOOKUP(D7982,'ZORI (2)'!$C$2:$E$106,3,FALSE), 0)</f>
        <v>1037</v>
      </c>
      <c r="I7982">
        <f t="shared" si="1116"/>
        <v>18980</v>
      </c>
      <c r="J7982">
        <f t="shared" si="1117"/>
        <v>75920</v>
      </c>
      <c r="K7982">
        <v>2.5000000000000001E-2</v>
      </c>
      <c r="L7982">
        <v>360</v>
      </c>
      <c r="M7982" s="1">
        <f t="shared" si="1118"/>
        <v>299.97578638240992</v>
      </c>
      <c r="N7982">
        <f t="shared" si="1122"/>
        <v>2919.0000000000005</v>
      </c>
      <c r="O7982">
        <f t="shared" si="1119"/>
        <v>37.96</v>
      </c>
      <c r="P7982">
        <f t="shared" si="1120"/>
        <v>103.7</v>
      </c>
      <c r="Q7982">
        <v>20000</v>
      </c>
      <c r="R7982">
        <f t="shared" si="1121"/>
        <v>7.6261652201864356</v>
      </c>
      <c r="S7982">
        <f t="shared" si="1123"/>
        <v>-0.10740319227983709</v>
      </c>
      <c r="T7982">
        <f t="shared" si="1124"/>
        <v>0.17051410686200341</v>
      </c>
      <c r="U7982">
        <f>IFERROR(VLOOKUP(D7982,'ZORI (2)'!$C$2:$F$106,4,FALSE), 0)</f>
        <v>35.783635050326652</v>
      </c>
    </row>
    <row r="7983" spans="1:21" x14ac:dyDescent="0.25">
      <c r="A7983">
        <v>12695</v>
      </c>
      <c r="B7983">
        <v>7933</v>
      </c>
      <c r="C7983" t="s">
        <v>4198</v>
      </c>
      <c r="D7983" t="s">
        <v>195</v>
      </c>
      <c r="E7983">
        <v>437800</v>
      </c>
      <c r="F7983">
        <v>462200</v>
      </c>
      <c r="G7983">
        <f>IFERROR(VLOOKUP(D7983,'ZORI (2)'!$C$2:$E$106,2,FALSE), 0)</f>
        <v>2329</v>
      </c>
      <c r="H7983">
        <f>IFERROR(VLOOKUP(D7983,'ZORI (2)'!$C$2:$E$106,3,FALSE), 0)</f>
        <v>2608</v>
      </c>
      <c r="I7983">
        <f t="shared" si="1116"/>
        <v>92440</v>
      </c>
      <c r="J7983">
        <f t="shared" si="1117"/>
        <v>369760</v>
      </c>
      <c r="K7983">
        <v>2.5000000000000001E-2</v>
      </c>
      <c r="L7983">
        <v>360</v>
      </c>
      <c r="M7983" s="1">
        <f t="shared" si="1118"/>
        <v>1460.9990354683864</v>
      </c>
      <c r="N7983">
        <f t="shared" si="1122"/>
        <v>15323.000000000002</v>
      </c>
      <c r="O7983">
        <f t="shared" si="1119"/>
        <v>184.88</v>
      </c>
      <c r="P7983">
        <f t="shared" si="1120"/>
        <v>260.8</v>
      </c>
      <c r="Q7983">
        <v>20000</v>
      </c>
      <c r="R7983">
        <f t="shared" si="1121"/>
        <v>14.768660531697341</v>
      </c>
      <c r="S7983">
        <f t="shared" si="1123"/>
        <v>-2.3087019654508448E-2</v>
      </c>
      <c r="T7983">
        <f t="shared" si="1124"/>
        <v>6.5870804335992128E-2</v>
      </c>
      <c r="U7983">
        <f>IFERROR(VLOOKUP(D7983,'ZORI (2)'!$C$2:$F$106,4,FALSE), 0)</f>
        <v>81.282042347392249</v>
      </c>
    </row>
    <row r="7984" spans="1:21" x14ac:dyDescent="0.25">
      <c r="A7984">
        <v>12697</v>
      </c>
      <c r="B7984">
        <v>70778</v>
      </c>
      <c r="C7984" t="s">
        <v>2904</v>
      </c>
      <c r="D7984" t="s">
        <v>291</v>
      </c>
      <c r="E7984">
        <v>176300</v>
      </c>
      <c r="F7984">
        <v>201000</v>
      </c>
      <c r="G7984">
        <f>IFERROR(VLOOKUP(D7984,'ZORI (2)'!$C$2:$E$106,2,FALSE), 0)</f>
        <v>1082</v>
      </c>
      <c r="H7984">
        <f>IFERROR(VLOOKUP(D7984,'ZORI (2)'!$C$2:$E$106,3,FALSE), 0)</f>
        <v>1187</v>
      </c>
      <c r="I7984">
        <f t="shared" si="1116"/>
        <v>40200</v>
      </c>
      <c r="J7984">
        <f t="shared" si="1117"/>
        <v>160800</v>
      </c>
      <c r="K7984">
        <v>2.5000000000000001E-2</v>
      </c>
      <c r="L7984">
        <v>360</v>
      </c>
      <c r="M7984" s="1">
        <f t="shared" si="1118"/>
        <v>635.35440529888717</v>
      </c>
      <c r="N7984">
        <f t="shared" si="1122"/>
        <v>6170.5000000000009</v>
      </c>
      <c r="O7984">
        <f t="shared" si="1119"/>
        <v>80.399999999999991</v>
      </c>
      <c r="P7984">
        <f t="shared" si="1120"/>
        <v>118.7</v>
      </c>
      <c r="Q7984">
        <v>20000</v>
      </c>
      <c r="R7984">
        <f t="shared" si="1121"/>
        <v>14.111204717775905</v>
      </c>
      <c r="S7984">
        <f t="shared" si="1123"/>
        <v>-7.2627864306158184E-3</v>
      </c>
      <c r="T7984">
        <f t="shared" si="1124"/>
        <v>6.3741378118491704E-2</v>
      </c>
      <c r="U7984">
        <f>IFERROR(VLOOKUP(D7984,'ZORI (2)'!$C$2:$F$106,4,FALSE), 0)</f>
        <v>35.646363984369039</v>
      </c>
    </row>
    <row r="7985" spans="1:21" x14ac:dyDescent="0.25">
      <c r="A7985">
        <v>12698</v>
      </c>
      <c r="B7985">
        <v>8738</v>
      </c>
      <c r="C7985" t="s">
        <v>4199</v>
      </c>
      <c r="D7985" t="s">
        <v>195</v>
      </c>
      <c r="E7985">
        <v>1035600</v>
      </c>
      <c r="F7985">
        <v>1178600</v>
      </c>
      <c r="G7985">
        <f>IFERROR(VLOOKUP(D7985,'ZORI (2)'!$C$2:$E$106,2,FALSE), 0)</f>
        <v>2329</v>
      </c>
      <c r="H7985">
        <f>IFERROR(VLOOKUP(D7985,'ZORI (2)'!$C$2:$E$106,3,FALSE), 0)</f>
        <v>2608</v>
      </c>
      <c r="I7985">
        <f t="shared" si="1116"/>
        <v>235720</v>
      </c>
      <c r="J7985">
        <f t="shared" si="1117"/>
        <v>942880</v>
      </c>
      <c r="K7985">
        <v>2.5000000000000001E-2</v>
      </c>
      <c r="L7985">
        <v>360</v>
      </c>
      <c r="M7985" s="1">
        <f t="shared" si="1118"/>
        <v>3725.5159307724798</v>
      </c>
      <c r="N7985">
        <f t="shared" si="1122"/>
        <v>36246</v>
      </c>
      <c r="O7985">
        <f t="shared" si="1119"/>
        <v>471.44</v>
      </c>
      <c r="P7985">
        <f t="shared" si="1120"/>
        <v>260.8</v>
      </c>
      <c r="Q7985">
        <v>20000</v>
      </c>
      <c r="R7985">
        <f t="shared" si="1121"/>
        <v>37.659764826175866</v>
      </c>
      <c r="S7985">
        <f t="shared" si="1123"/>
        <v>7.9456260315099378E-2</v>
      </c>
      <c r="T7985">
        <f t="shared" si="1124"/>
        <v>-7.6026219386057803E-2</v>
      </c>
      <c r="U7985">
        <f>IFERROR(VLOOKUP(D7985,'ZORI (2)'!$C$2:$F$106,4,FALSE), 0)</f>
        <v>81.282042347392249</v>
      </c>
    </row>
    <row r="7986" spans="1:21" x14ac:dyDescent="0.25">
      <c r="A7986">
        <v>12700</v>
      </c>
      <c r="B7986">
        <v>93660</v>
      </c>
      <c r="C7986" t="s">
        <v>4200</v>
      </c>
      <c r="D7986" t="s">
        <v>232</v>
      </c>
      <c r="E7986">
        <v>108400</v>
      </c>
      <c r="F7986">
        <v>160400</v>
      </c>
      <c r="G7986">
        <f>IFERROR(VLOOKUP(D7986,'ZORI (2)'!$C$2:$E$106,2,FALSE), 0)</f>
        <v>1114</v>
      </c>
      <c r="H7986">
        <f>IFERROR(VLOOKUP(D7986,'ZORI (2)'!$C$2:$E$106,3,FALSE), 0)</f>
        <v>1323</v>
      </c>
      <c r="I7986">
        <f t="shared" si="1116"/>
        <v>32080</v>
      </c>
      <c r="J7986">
        <f t="shared" si="1117"/>
        <v>128320</v>
      </c>
      <c r="K7986">
        <v>2.5000000000000001E-2</v>
      </c>
      <c r="L7986">
        <v>360</v>
      </c>
      <c r="M7986" s="1">
        <f t="shared" si="1118"/>
        <v>507.01913736289316</v>
      </c>
      <c r="N7986">
        <f t="shared" si="1122"/>
        <v>3794.0000000000005</v>
      </c>
      <c r="O7986">
        <f t="shared" si="1119"/>
        <v>64.16</v>
      </c>
      <c r="P7986">
        <f t="shared" si="1120"/>
        <v>132.30000000000001</v>
      </c>
      <c r="Q7986">
        <v>20000</v>
      </c>
      <c r="R7986">
        <f t="shared" si="1121"/>
        <v>10.103300579491055</v>
      </c>
      <c r="S7986">
        <f t="shared" si="1123"/>
        <v>0.21336823153849646</v>
      </c>
      <c r="T7986">
        <f t="shared" si="1124"/>
        <v>0.13305384170893944</v>
      </c>
      <c r="U7986">
        <f>IFERROR(VLOOKUP(D7986,'ZORI (2)'!$C$2:$F$106,4,FALSE), 0)</f>
        <v>61.96616917680953</v>
      </c>
    </row>
    <row r="7987" spans="1:21" x14ac:dyDescent="0.25">
      <c r="A7987">
        <v>12703</v>
      </c>
      <c r="B7987">
        <v>4351</v>
      </c>
      <c r="C7987" t="s">
        <v>312</v>
      </c>
      <c r="D7987" t="s">
        <v>323</v>
      </c>
      <c r="E7987">
        <v>172300</v>
      </c>
      <c r="F7987">
        <v>199900</v>
      </c>
      <c r="G7987">
        <f>IFERROR(VLOOKUP(D7987,'ZORI (2)'!$C$2:$E$106,2,FALSE), 0)</f>
        <v>970</v>
      </c>
      <c r="H7987">
        <f>IFERROR(VLOOKUP(D7987,'ZORI (2)'!$C$2:$E$106,3,FALSE), 0)</f>
        <v>1064</v>
      </c>
      <c r="I7987">
        <f t="shared" si="1116"/>
        <v>39980</v>
      </c>
      <c r="J7987">
        <f t="shared" si="1117"/>
        <v>159920</v>
      </c>
      <c r="K7987">
        <v>2.5000000000000001E-2</v>
      </c>
      <c r="L7987">
        <v>360</v>
      </c>
      <c r="M7987" s="1">
        <f t="shared" si="1118"/>
        <v>631.87734138929136</v>
      </c>
      <c r="N7987">
        <f t="shared" si="1122"/>
        <v>6030.5000000000009</v>
      </c>
      <c r="O7987">
        <f t="shared" si="1119"/>
        <v>79.960000000000008</v>
      </c>
      <c r="P7987">
        <f t="shared" si="1120"/>
        <v>106.4</v>
      </c>
      <c r="Q7987">
        <v>20000</v>
      </c>
      <c r="R7987">
        <f t="shared" si="1121"/>
        <v>15.656328320802006</v>
      </c>
      <c r="S7987">
        <f t="shared" si="1123"/>
        <v>7.9135584289859607E-3</v>
      </c>
      <c r="T7987">
        <f t="shared" si="1124"/>
        <v>4.4677012040940517E-2</v>
      </c>
      <c r="U7987">
        <f>IFERROR(VLOOKUP(D7987,'ZORI (2)'!$C$2:$F$106,4,FALSE), 0)</f>
        <v>28.706214809819198</v>
      </c>
    </row>
    <row r="7988" spans="1:21" x14ac:dyDescent="0.25">
      <c r="A7988">
        <v>12704</v>
      </c>
      <c r="B7988">
        <v>14098</v>
      </c>
      <c r="C7988" t="s">
        <v>4201</v>
      </c>
      <c r="D7988" t="s">
        <v>274</v>
      </c>
      <c r="E7988">
        <v>85600</v>
      </c>
      <c r="F7988">
        <v>104600</v>
      </c>
      <c r="G7988">
        <f>IFERROR(VLOOKUP(D7988,'ZORI (2)'!$C$2:$E$106,2,FALSE), 0)</f>
        <v>913</v>
      </c>
      <c r="H7988">
        <f>IFERROR(VLOOKUP(D7988,'ZORI (2)'!$C$2:$E$106,3,FALSE), 0)</f>
        <v>1037</v>
      </c>
      <c r="I7988">
        <f t="shared" si="1116"/>
        <v>20920</v>
      </c>
      <c r="J7988">
        <f t="shared" si="1117"/>
        <v>83680</v>
      </c>
      <c r="K7988">
        <v>2.5000000000000001E-2</v>
      </c>
      <c r="L7988">
        <v>360</v>
      </c>
      <c r="M7988" s="1">
        <f t="shared" si="1118"/>
        <v>330.63716813066469</v>
      </c>
      <c r="N7988">
        <f t="shared" si="1122"/>
        <v>2996.0000000000005</v>
      </c>
      <c r="O7988">
        <f t="shared" si="1119"/>
        <v>41.84</v>
      </c>
      <c r="P7988">
        <f t="shared" si="1120"/>
        <v>103.7</v>
      </c>
      <c r="Q7988">
        <v>20000</v>
      </c>
      <c r="R7988">
        <f t="shared" si="1121"/>
        <v>8.4056573449051744</v>
      </c>
      <c r="S7988">
        <f t="shared" si="1123"/>
        <v>-3.6796935430402591E-2</v>
      </c>
      <c r="T7988">
        <f t="shared" si="1124"/>
        <v>0.15324423860169467</v>
      </c>
      <c r="U7988">
        <f>IFERROR(VLOOKUP(D7988,'ZORI (2)'!$C$2:$F$106,4,FALSE), 0)</f>
        <v>35.783635050326652</v>
      </c>
    </row>
    <row r="7989" spans="1:21" x14ac:dyDescent="0.25">
      <c r="A7989">
        <v>12706</v>
      </c>
      <c r="B7989">
        <v>27009</v>
      </c>
      <c r="C7989" t="s">
        <v>4202</v>
      </c>
      <c r="D7989" t="s">
        <v>285</v>
      </c>
      <c r="E7989">
        <v>136900</v>
      </c>
      <c r="F7989">
        <v>163700</v>
      </c>
      <c r="G7989">
        <f>IFERROR(VLOOKUP(D7989,'ZORI (2)'!$C$2:$E$106,2,FALSE), 0)</f>
        <v>1027</v>
      </c>
      <c r="H7989">
        <f>IFERROR(VLOOKUP(D7989,'ZORI (2)'!$C$2:$E$106,3,FALSE), 0)</f>
        <v>1153</v>
      </c>
      <c r="I7989">
        <f t="shared" si="1116"/>
        <v>32740</v>
      </c>
      <c r="J7989">
        <f t="shared" si="1117"/>
        <v>130960</v>
      </c>
      <c r="K7989">
        <v>2.5000000000000001E-2</v>
      </c>
      <c r="L7989">
        <v>360</v>
      </c>
      <c r="M7989" s="1">
        <f t="shared" si="1118"/>
        <v>517.45032909168083</v>
      </c>
      <c r="N7989">
        <f t="shared" si="1122"/>
        <v>4791.5000000000009</v>
      </c>
      <c r="O7989">
        <f t="shared" si="1119"/>
        <v>65.48</v>
      </c>
      <c r="P7989">
        <f t="shared" si="1120"/>
        <v>115.30000000000001</v>
      </c>
      <c r="Q7989">
        <v>20000</v>
      </c>
      <c r="R7989">
        <f t="shared" si="1121"/>
        <v>11.83145417750795</v>
      </c>
      <c r="S7989">
        <f t="shared" si="1123"/>
        <v>1.2421803248779312E-2</v>
      </c>
      <c r="T7989">
        <f t="shared" si="1124"/>
        <v>9.4856488200374192E-2</v>
      </c>
      <c r="U7989">
        <f>IFERROR(VLOOKUP(D7989,'ZORI (2)'!$C$2:$F$106,4,FALSE), 0)</f>
        <v>37.09667458554906</v>
      </c>
    </row>
    <row r="7990" spans="1:21" x14ac:dyDescent="0.25">
      <c r="A7990">
        <v>12707</v>
      </c>
      <c r="B7990">
        <v>34705</v>
      </c>
      <c r="C7990" t="s">
        <v>4203</v>
      </c>
      <c r="D7990" t="s">
        <v>259</v>
      </c>
      <c r="E7990">
        <v>129800</v>
      </c>
      <c r="F7990">
        <v>191100</v>
      </c>
      <c r="G7990">
        <f>IFERROR(VLOOKUP(D7990,'ZORI (2)'!$C$2:$E$106,2,FALSE), 0)</f>
        <v>1220</v>
      </c>
      <c r="H7990">
        <f>IFERROR(VLOOKUP(D7990,'ZORI (2)'!$C$2:$E$106,3,FALSE), 0)</f>
        <v>1491</v>
      </c>
      <c r="I7990">
        <f t="shared" si="1116"/>
        <v>38220</v>
      </c>
      <c r="J7990">
        <f t="shared" si="1117"/>
        <v>152880</v>
      </c>
      <c r="K7990">
        <v>2.5000000000000001E-2</v>
      </c>
      <c r="L7990">
        <v>360</v>
      </c>
      <c r="M7990" s="1">
        <f t="shared" si="1118"/>
        <v>604.06083011252417</v>
      </c>
      <c r="N7990">
        <f t="shared" si="1122"/>
        <v>4543</v>
      </c>
      <c r="O7990">
        <f t="shared" si="1119"/>
        <v>76.44</v>
      </c>
      <c r="P7990">
        <f t="shared" si="1120"/>
        <v>149.1</v>
      </c>
      <c r="Q7990">
        <v>20000</v>
      </c>
      <c r="R7990">
        <f t="shared" si="1121"/>
        <v>10.68075117370892</v>
      </c>
      <c r="S7990">
        <f t="shared" si="1123"/>
        <v>0.23815139008571817</v>
      </c>
      <c r="T7990">
        <f t="shared" si="1124"/>
        <v>0.12645651161750887</v>
      </c>
      <c r="U7990">
        <f>IFERROR(VLOOKUP(D7990,'ZORI (2)'!$C$2:$F$106,4,FALSE), 0)</f>
        <v>80.20037618450462</v>
      </c>
    </row>
    <row r="7991" spans="1:21" x14ac:dyDescent="0.25">
      <c r="A7991">
        <v>12711</v>
      </c>
      <c r="B7991">
        <v>80117</v>
      </c>
      <c r="C7991" t="s">
        <v>4204</v>
      </c>
      <c r="D7991" t="s">
        <v>233</v>
      </c>
      <c r="E7991">
        <v>290200</v>
      </c>
      <c r="F7991">
        <v>417800</v>
      </c>
      <c r="G7991">
        <f>IFERROR(VLOOKUP(D7991,'ZORI (2)'!$C$2:$E$106,2,FALSE), 0)</f>
        <v>1298</v>
      </c>
      <c r="H7991">
        <f>IFERROR(VLOOKUP(D7991,'ZORI (2)'!$C$2:$E$106,3,FALSE), 0)</f>
        <v>1672</v>
      </c>
      <c r="I7991">
        <f t="shared" si="1116"/>
        <v>83560</v>
      </c>
      <c r="J7991">
        <f t="shared" si="1117"/>
        <v>334240</v>
      </c>
      <c r="K7991">
        <v>2.5000000000000001E-2</v>
      </c>
      <c r="L7991">
        <v>360</v>
      </c>
      <c r="M7991" s="1">
        <f t="shared" si="1118"/>
        <v>1320.6520922083337</v>
      </c>
      <c r="N7991">
        <f t="shared" si="1122"/>
        <v>10157.000000000002</v>
      </c>
      <c r="O7991">
        <f t="shared" si="1119"/>
        <v>167.12</v>
      </c>
      <c r="P7991">
        <f t="shared" si="1120"/>
        <v>167.20000000000002</v>
      </c>
      <c r="Q7991">
        <v>20000</v>
      </c>
      <c r="R7991">
        <f t="shared" si="1121"/>
        <v>20.823365231259967</v>
      </c>
      <c r="S7991">
        <f t="shared" si="1123"/>
        <v>0.3041700353043636</v>
      </c>
      <c r="T7991">
        <f t="shared" si="1124"/>
        <v>1.7968720024270409E-3</v>
      </c>
      <c r="U7991">
        <f>IFERROR(VLOOKUP(D7991,'ZORI (2)'!$C$2:$F$106,4,FALSE), 0)</f>
        <v>103.83832606115948</v>
      </c>
    </row>
    <row r="7992" spans="1:21" x14ac:dyDescent="0.25">
      <c r="A7992">
        <v>12713</v>
      </c>
      <c r="B7992">
        <v>3902</v>
      </c>
      <c r="C7992" t="s">
        <v>251</v>
      </c>
      <c r="D7992" t="s">
        <v>239</v>
      </c>
      <c r="E7992">
        <v>324100</v>
      </c>
      <c r="F7992">
        <v>421600</v>
      </c>
      <c r="G7992">
        <f>IFERROR(VLOOKUP(D7992,'ZORI (2)'!$C$2:$E$106,2,FALSE), 0)</f>
        <v>1205</v>
      </c>
      <c r="H7992">
        <f>IFERROR(VLOOKUP(D7992,'ZORI (2)'!$C$2:$E$106,3,FALSE), 0)</f>
        <v>1553</v>
      </c>
      <c r="I7992">
        <f t="shared" si="1116"/>
        <v>84320</v>
      </c>
      <c r="J7992">
        <f t="shared" si="1117"/>
        <v>337280</v>
      </c>
      <c r="K7992">
        <v>2.5000000000000001E-2</v>
      </c>
      <c r="L7992">
        <v>360</v>
      </c>
      <c r="M7992" s="1">
        <f t="shared" si="1118"/>
        <v>1332.6637675323923</v>
      </c>
      <c r="N7992">
        <f t="shared" si="1122"/>
        <v>11343.500000000002</v>
      </c>
      <c r="O7992">
        <f t="shared" si="1119"/>
        <v>168.64000000000001</v>
      </c>
      <c r="P7992">
        <f t="shared" si="1120"/>
        <v>155.30000000000001</v>
      </c>
      <c r="Q7992">
        <v>20000</v>
      </c>
      <c r="R7992">
        <f t="shared" si="1121"/>
        <v>22.622880446447734</v>
      </c>
      <c r="S7992">
        <f t="shared" si="1123"/>
        <v>0.186123814333361</v>
      </c>
      <c r="T7992">
        <f t="shared" si="1124"/>
        <v>-1.0748811944897985E-2</v>
      </c>
      <c r="U7992">
        <f>IFERROR(VLOOKUP(D7992,'ZORI (2)'!$C$2:$F$106,4,FALSE), 0)</f>
        <v>108.10777801188344</v>
      </c>
    </row>
    <row r="7993" spans="1:21" x14ac:dyDescent="0.25">
      <c r="A7993">
        <v>12715</v>
      </c>
      <c r="B7993">
        <v>30625</v>
      </c>
      <c r="C7993" t="s">
        <v>4205</v>
      </c>
      <c r="D7993" t="s">
        <v>202</v>
      </c>
      <c r="E7993">
        <v>229700</v>
      </c>
      <c r="F7993">
        <v>267300</v>
      </c>
      <c r="G7993">
        <f>IFERROR(VLOOKUP(D7993,'ZORI (2)'!$C$2:$E$106,2,FALSE), 0)</f>
        <v>1152</v>
      </c>
      <c r="H7993">
        <f>IFERROR(VLOOKUP(D7993,'ZORI (2)'!$C$2:$E$106,3,FALSE), 0)</f>
        <v>1425</v>
      </c>
      <c r="I7993">
        <f t="shared" si="1116"/>
        <v>53460</v>
      </c>
      <c r="J7993">
        <f t="shared" si="1117"/>
        <v>213840</v>
      </c>
      <c r="K7993">
        <v>2.5000000000000001E-2</v>
      </c>
      <c r="L7993">
        <v>360</v>
      </c>
      <c r="M7993" s="1">
        <f t="shared" si="1118"/>
        <v>844.92653003180374</v>
      </c>
      <c r="N7993">
        <f t="shared" si="1122"/>
        <v>8039.5000000000009</v>
      </c>
      <c r="O7993">
        <f t="shared" si="1119"/>
        <v>106.92</v>
      </c>
      <c r="P7993">
        <f t="shared" si="1120"/>
        <v>142.5</v>
      </c>
      <c r="Q7993">
        <v>20000</v>
      </c>
      <c r="R7993">
        <f t="shared" si="1121"/>
        <v>15.631578947368421</v>
      </c>
      <c r="S7993">
        <f t="shared" si="1123"/>
        <v>3.7093654639665241E-2</v>
      </c>
      <c r="T7993">
        <f t="shared" si="1124"/>
        <v>4.8685472176128154E-2</v>
      </c>
      <c r="U7993">
        <f>IFERROR(VLOOKUP(D7993,'ZORI (2)'!$C$2:$F$106,4,FALSE), 0)</f>
        <v>82.518246796825295</v>
      </c>
    </row>
    <row r="7994" spans="1:21" x14ac:dyDescent="0.25">
      <c r="A7994">
        <v>12716</v>
      </c>
      <c r="B7994">
        <v>43154</v>
      </c>
      <c r="C7994" t="s">
        <v>4206</v>
      </c>
      <c r="D7994" t="s">
        <v>238</v>
      </c>
      <c r="E7994">
        <v>121700</v>
      </c>
      <c r="F7994">
        <v>155900</v>
      </c>
      <c r="G7994">
        <f>IFERROR(VLOOKUP(D7994,'ZORI (2)'!$C$2:$E$106,2,FALSE), 0)</f>
        <v>1023</v>
      </c>
      <c r="H7994">
        <f>IFERROR(VLOOKUP(D7994,'ZORI (2)'!$C$2:$E$106,3,FALSE), 0)</f>
        <v>1198</v>
      </c>
      <c r="I7994">
        <f t="shared" si="1116"/>
        <v>31180</v>
      </c>
      <c r="J7994">
        <f t="shared" si="1117"/>
        <v>124720</v>
      </c>
      <c r="K7994">
        <v>2.5000000000000001E-2</v>
      </c>
      <c r="L7994">
        <v>360</v>
      </c>
      <c r="M7994" s="1">
        <f t="shared" si="1118"/>
        <v>492.79478500545531</v>
      </c>
      <c r="N7994">
        <f t="shared" si="1122"/>
        <v>4259.5</v>
      </c>
      <c r="O7994">
        <f t="shared" si="1119"/>
        <v>62.36</v>
      </c>
      <c r="P7994">
        <f t="shared" si="1120"/>
        <v>119.80000000000001</v>
      </c>
      <c r="Q7994">
        <v>20000</v>
      </c>
      <c r="R7994">
        <f t="shared" si="1121"/>
        <v>10.844462993878686</v>
      </c>
      <c r="S7994">
        <f t="shared" si="1123"/>
        <v>6.8104508442410394E-2</v>
      </c>
      <c r="T7994">
        <f t="shared" si="1124"/>
        <v>0.1132142710510473</v>
      </c>
      <c r="U7994">
        <f>IFERROR(VLOOKUP(D7994,'ZORI (2)'!$C$2:$F$106,4,FALSE), 0)</f>
        <v>50.376845183201425</v>
      </c>
    </row>
    <row r="7995" spans="1:21" x14ac:dyDescent="0.25">
      <c r="A7995">
        <v>12717</v>
      </c>
      <c r="B7995">
        <v>60165</v>
      </c>
      <c r="C7995" t="s">
        <v>4207</v>
      </c>
      <c r="D7995" t="s">
        <v>191</v>
      </c>
      <c r="E7995">
        <v>90500</v>
      </c>
      <c r="F7995">
        <v>156000</v>
      </c>
      <c r="G7995">
        <f>IFERROR(VLOOKUP(D7995,'ZORI (2)'!$C$2:$E$106,2,FALSE), 0)</f>
        <v>1542</v>
      </c>
      <c r="H7995">
        <f>IFERROR(VLOOKUP(D7995,'ZORI (2)'!$C$2:$E$106,3,FALSE), 0)</f>
        <v>1713</v>
      </c>
      <c r="I7995">
        <f t="shared" si="1116"/>
        <v>31200</v>
      </c>
      <c r="J7995">
        <f t="shared" si="1117"/>
        <v>124800</v>
      </c>
      <c r="K7995">
        <v>2.5000000000000001E-2</v>
      </c>
      <c r="L7995">
        <v>360</v>
      </c>
      <c r="M7995" s="1">
        <f t="shared" si="1118"/>
        <v>493.11088172450951</v>
      </c>
      <c r="N7995">
        <f t="shared" si="1122"/>
        <v>3167.5000000000005</v>
      </c>
      <c r="O7995">
        <f t="shared" si="1119"/>
        <v>62.400000000000006</v>
      </c>
      <c r="P7995">
        <f t="shared" si="1120"/>
        <v>171.3</v>
      </c>
      <c r="Q7995">
        <v>20000</v>
      </c>
      <c r="R7995">
        <f t="shared" si="1121"/>
        <v>7.5890251021599537</v>
      </c>
      <c r="S7995">
        <f t="shared" si="1123"/>
        <v>0.37242395583610088</v>
      </c>
      <c r="T7995">
        <f t="shared" si="1124"/>
        <v>0.21767176013805831</v>
      </c>
      <c r="U7995">
        <f>IFERROR(VLOOKUP(D7995,'ZORI (2)'!$C$2:$F$106,4,FALSE), 0)</f>
        <v>52.309030710552761</v>
      </c>
    </row>
    <row r="7996" spans="1:21" x14ac:dyDescent="0.25">
      <c r="A7996">
        <v>12721</v>
      </c>
      <c r="B7996">
        <v>15424</v>
      </c>
      <c r="C7996" t="s">
        <v>4208</v>
      </c>
      <c r="D7996" t="s">
        <v>237</v>
      </c>
      <c r="E7996">
        <v>78400</v>
      </c>
      <c r="F7996">
        <v>93000</v>
      </c>
      <c r="G7996">
        <f>IFERROR(VLOOKUP(D7996,'ZORI (2)'!$C$2:$E$106,2,FALSE), 0)</f>
        <v>1002</v>
      </c>
      <c r="H7996">
        <f>IFERROR(VLOOKUP(D7996,'ZORI (2)'!$C$2:$E$106,3,FALSE), 0)</f>
        <v>1073</v>
      </c>
      <c r="I7996">
        <f t="shared" si="1116"/>
        <v>18600</v>
      </c>
      <c r="J7996">
        <f t="shared" si="1117"/>
        <v>74400</v>
      </c>
      <c r="K7996">
        <v>2.5000000000000001E-2</v>
      </c>
      <c r="L7996">
        <v>360</v>
      </c>
      <c r="M7996" s="1">
        <f t="shared" si="1118"/>
        <v>293.96994872038067</v>
      </c>
      <c r="N7996">
        <f t="shared" si="1122"/>
        <v>2744.0000000000005</v>
      </c>
      <c r="O7996">
        <f t="shared" si="1119"/>
        <v>37.200000000000003</v>
      </c>
      <c r="P7996">
        <f t="shared" si="1120"/>
        <v>107.30000000000001</v>
      </c>
      <c r="Q7996">
        <v>20000</v>
      </c>
      <c r="R7996">
        <f t="shared" si="1121"/>
        <v>7.2227399813606707</v>
      </c>
      <c r="S7996">
        <f t="shared" si="1123"/>
        <v>-8.0518864193624931E-2</v>
      </c>
      <c r="T7996">
        <f t="shared" si="1124"/>
        <v>0.18417087401691737</v>
      </c>
      <c r="U7996">
        <f>IFERROR(VLOOKUP(D7996,'ZORI (2)'!$C$2:$F$106,4,FALSE), 0)</f>
        <v>18.252597429548764</v>
      </c>
    </row>
    <row r="7997" spans="1:21" x14ac:dyDescent="0.25">
      <c r="A7997">
        <v>12722</v>
      </c>
      <c r="B7997">
        <v>8045</v>
      </c>
      <c r="C7997" t="s">
        <v>4209</v>
      </c>
      <c r="D7997" t="s">
        <v>254</v>
      </c>
      <c r="E7997">
        <v>127500</v>
      </c>
      <c r="F7997">
        <v>133000</v>
      </c>
      <c r="G7997">
        <f>IFERROR(VLOOKUP(D7997,'ZORI (2)'!$C$2:$E$106,2,FALSE), 0)</f>
        <v>1372</v>
      </c>
      <c r="H7997">
        <f>IFERROR(VLOOKUP(D7997,'ZORI (2)'!$C$2:$E$106,3,FALSE), 0)</f>
        <v>1516</v>
      </c>
      <c r="I7997">
        <f t="shared" si="1116"/>
        <v>26600</v>
      </c>
      <c r="J7997">
        <f t="shared" si="1117"/>
        <v>106400</v>
      </c>
      <c r="K7997">
        <v>2.5000000000000001E-2</v>
      </c>
      <c r="L7997">
        <v>360</v>
      </c>
      <c r="M7997" s="1">
        <f t="shared" si="1118"/>
        <v>420.40863634204976</v>
      </c>
      <c r="N7997">
        <f t="shared" si="1122"/>
        <v>4462.5</v>
      </c>
      <c r="O7997">
        <f t="shared" si="1119"/>
        <v>53.2</v>
      </c>
      <c r="P7997">
        <f t="shared" si="1120"/>
        <v>151.6</v>
      </c>
      <c r="Q7997">
        <v>20000</v>
      </c>
      <c r="R7997">
        <f t="shared" si="1121"/>
        <v>7.3109058927000881</v>
      </c>
      <c r="S7997">
        <f t="shared" si="1123"/>
        <v>-0.12478407501850786</v>
      </c>
      <c r="T7997">
        <f t="shared" si="1124"/>
        <v>0.2093414220591511</v>
      </c>
      <c r="U7997">
        <f>IFERROR(VLOOKUP(D7997,'ZORI (2)'!$C$2:$F$106,4,FALSE), 0)</f>
        <v>44.044485087995604</v>
      </c>
    </row>
    <row r="7998" spans="1:21" x14ac:dyDescent="0.25">
      <c r="A7998">
        <v>12725</v>
      </c>
      <c r="B7998">
        <v>53183</v>
      </c>
      <c r="C7998" t="s">
        <v>4210</v>
      </c>
      <c r="D7998" t="s">
        <v>353</v>
      </c>
      <c r="E7998">
        <v>253500</v>
      </c>
      <c r="F7998">
        <v>299900</v>
      </c>
      <c r="G7998">
        <f>IFERROR(VLOOKUP(D7998,'ZORI (2)'!$C$2:$E$106,2,FALSE), 0)</f>
        <v>971</v>
      </c>
      <c r="H7998">
        <f>IFERROR(VLOOKUP(D7998,'ZORI (2)'!$C$2:$E$106,3,FALSE), 0)</f>
        <v>1061</v>
      </c>
      <c r="I7998">
        <f t="shared" si="1116"/>
        <v>59980</v>
      </c>
      <c r="J7998">
        <f t="shared" si="1117"/>
        <v>239920</v>
      </c>
      <c r="K7998">
        <v>2.5000000000000001E-2</v>
      </c>
      <c r="L7998">
        <v>360</v>
      </c>
      <c r="M7998" s="1">
        <f t="shared" si="1118"/>
        <v>947.97406044346417</v>
      </c>
      <c r="N7998">
        <f t="shared" si="1122"/>
        <v>8872.5</v>
      </c>
      <c r="O7998">
        <f t="shared" si="1119"/>
        <v>119.96000000000001</v>
      </c>
      <c r="P7998">
        <f t="shared" si="1120"/>
        <v>106.10000000000001</v>
      </c>
      <c r="Q7998">
        <v>20000</v>
      </c>
      <c r="R7998">
        <f t="shared" si="1121"/>
        <v>23.554822494502041</v>
      </c>
      <c r="S7998">
        <f t="shared" si="1123"/>
        <v>6.2072262702635703E-2</v>
      </c>
      <c r="T7998">
        <f t="shared" si="1124"/>
        <v>-1.5265847616235551E-2</v>
      </c>
      <c r="U7998">
        <f>IFERROR(VLOOKUP(D7998,'ZORI (2)'!$C$2:$F$106,4,FALSE), 0)</f>
        <v>24.07240000865869</v>
      </c>
    </row>
    <row r="7999" spans="1:21" x14ac:dyDescent="0.25">
      <c r="A7999">
        <v>12728</v>
      </c>
      <c r="B7999">
        <v>12850</v>
      </c>
      <c r="C7999" t="s">
        <v>3833</v>
      </c>
      <c r="D7999" t="s">
        <v>305</v>
      </c>
      <c r="E7999">
        <v>200600</v>
      </c>
      <c r="F7999">
        <v>240000</v>
      </c>
      <c r="G7999">
        <f>IFERROR(VLOOKUP(D7999,'ZORI (2)'!$C$2:$E$106,2,FALSE), 0)</f>
        <v>1131</v>
      </c>
      <c r="H7999">
        <f>IFERROR(VLOOKUP(D7999,'ZORI (2)'!$C$2:$E$106,3,FALSE), 0)</f>
        <v>1252</v>
      </c>
      <c r="I7999">
        <f t="shared" si="1116"/>
        <v>48000</v>
      </c>
      <c r="J7999">
        <f t="shared" si="1117"/>
        <v>192000</v>
      </c>
      <c r="K7999">
        <v>2.5000000000000001E-2</v>
      </c>
      <c r="L7999">
        <v>360</v>
      </c>
      <c r="M7999" s="1">
        <f t="shared" si="1118"/>
        <v>758.63212573001465</v>
      </c>
      <c r="N7999">
        <f t="shared" si="1122"/>
        <v>7021.0000000000009</v>
      </c>
      <c r="O7999">
        <f t="shared" si="1119"/>
        <v>96</v>
      </c>
      <c r="P7999">
        <f t="shared" si="1120"/>
        <v>125.2</v>
      </c>
      <c r="Q7999">
        <v>20000</v>
      </c>
      <c r="R7999">
        <f t="shared" si="1121"/>
        <v>15.974440894568691</v>
      </c>
      <c r="S7999">
        <f t="shared" si="1123"/>
        <v>5.4384261557589152E-2</v>
      </c>
      <c r="T7999">
        <f t="shared" si="1124"/>
        <v>4.3534670175548504E-2</v>
      </c>
      <c r="U7999">
        <f>IFERROR(VLOOKUP(D7999,'ZORI (2)'!$C$2:$F$106,4,FALSE), 0)</f>
        <v>34.331863782036343</v>
      </c>
    </row>
    <row r="8000" spans="1:21" x14ac:dyDescent="0.25">
      <c r="A8000">
        <v>12729</v>
      </c>
      <c r="B8000">
        <v>15436</v>
      </c>
      <c r="C8000" t="s">
        <v>4211</v>
      </c>
      <c r="D8000" t="s">
        <v>237</v>
      </c>
      <c r="E8000">
        <v>81500</v>
      </c>
      <c r="F8000">
        <v>92100</v>
      </c>
      <c r="G8000">
        <f>IFERROR(VLOOKUP(D8000,'ZORI (2)'!$C$2:$E$106,2,FALSE), 0)</f>
        <v>1002</v>
      </c>
      <c r="H8000">
        <f>IFERROR(VLOOKUP(D8000,'ZORI (2)'!$C$2:$E$106,3,FALSE), 0)</f>
        <v>1073</v>
      </c>
      <c r="I8000">
        <f t="shared" si="1116"/>
        <v>18420</v>
      </c>
      <c r="J8000">
        <f t="shared" si="1117"/>
        <v>73680</v>
      </c>
      <c r="K8000">
        <v>2.5000000000000001E-2</v>
      </c>
      <c r="L8000">
        <v>360</v>
      </c>
      <c r="M8000" s="1">
        <f t="shared" si="1118"/>
        <v>291.12507824889309</v>
      </c>
      <c r="N8000">
        <f t="shared" si="1122"/>
        <v>2852.5000000000005</v>
      </c>
      <c r="O8000">
        <f t="shared" si="1119"/>
        <v>36.840000000000003</v>
      </c>
      <c r="P8000">
        <f t="shared" si="1120"/>
        <v>107.30000000000001</v>
      </c>
      <c r="Q8000">
        <v>20000</v>
      </c>
      <c r="R8000">
        <f t="shared" si="1121"/>
        <v>7.1528424976700835</v>
      </c>
      <c r="S8000">
        <f t="shared" si="1123"/>
        <v>-0.11741453247406626</v>
      </c>
      <c r="T8000">
        <f t="shared" si="1124"/>
        <v>0.18542174719276233</v>
      </c>
      <c r="U8000">
        <f>IFERROR(VLOOKUP(D8000,'ZORI (2)'!$C$2:$F$106,4,FALSE), 0)</f>
        <v>18.252597429548764</v>
      </c>
    </row>
    <row r="8001" spans="1:21" x14ac:dyDescent="0.25">
      <c r="A8001">
        <v>12734</v>
      </c>
      <c r="B8001">
        <v>7723</v>
      </c>
      <c r="C8001" t="s">
        <v>4212</v>
      </c>
      <c r="D8001" t="s">
        <v>195</v>
      </c>
      <c r="E8001">
        <v>1483600</v>
      </c>
      <c r="F8001">
        <v>1697200</v>
      </c>
      <c r="G8001">
        <f>IFERROR(VLOOKUP(D8001,'ZORI (2)'!$C$2:$E$106,2,FALSE), 0)</f>
        <v>2329</v>
      </c>
      <c r="H8001">
        <f>IFERROR(VLOOKUP(D8001,'ZORI (2)'!$C$2:$E$106,3,FALSE), 0)</f>
        <v>2608</v>
      </c>
      <c r="I8001">
        <f t="shared" si="1116"/>
        <v>339440</v>
      </c>
      <c r="J8001">
        <f t="shared" si="1117"/>
        <v>1357760</v>
      </c>
      <c r="K8001">
        <v>2.5000000000000001E-2</v>
      </c>
      <c r="L8001">
        <v>360</v>
      </c>
      <c r="M8001" s="1">
        <f t="shared" si="1118"/>
        <v>5364.7935157874199</v>
      </c>
      <c r="N8001">
        <f t="shared" si="1122"/>
        <v>51926.000000000007</v>
      </c>
      <c r="O8001">
        <f t="shared" si="1119"/>
        <v>678.88000000000011</v>
      </c>
      <c r="P8001">
        <f t="shared" si="1120"/>
        <v>260.8</v>
      </c>
      <c r="Q8001">
        <v>20000</v>
      </c>
      <c r="R8001">
        <f t="shared" si="1121"/>
        <v>54.230572597137012</v>
      </c>
      <c r="S8001">
        <f t="shared" si="1123"/>
        <v>9.1077873336736254E-2</v>
      </c>
      <c r="T8001">
        <f t="shared" si="1124"/>
        <v>-0.10783021005491228</v>
      </c>
      <c r="U8001">
        <f>IFERROR(VLOOKUP(D8001,'ZORI (2)'!$C$2:$F$106,4,FALSE), 0)</f>
        <v>81.282042347392249</v>
      </c>
    </row>
    <row r="8002" spans="1:21" x14ac:dyDescent="0.25">
      <c r="A8002">
        <v>12737</v>
      </c>
      <c r="B8002">
        <v>21053</v>
      </c>
      <c r="C8002" t="s">
        <v>2816</v>
      </c>
      <c r="D8002" t="s">
        <v>211</v>
      </c>
      <c r="E8002">
        <v>333600</v>
      </c>
      <c r="F8002">
        <v>382000</v>
      </c>
      <c r="G8002">
        <f>IFERROR(VLOOKUP(D8002,'ZORI (2)'!$C$2:$E$106,2,FALSE), 0)</f>
        <v>1535</v>
      </c>
      <c r="H8002">
        <f>IFERROR(VLOOKUP(D8002,'ZORI (2)'!$C$2:$E$106,3,FALSE), 0)</f>
        <v>1616</v>
      </c>
      <c r="I8002">
        <f t="shared" ref="I8002:I8065" si="1125">+F8002*0.2</f>
        <v>76400</v>
      </c>
      <c r="J8002">
        <f t="shared" ref="J8002:J8065" si="1126">+F8002-I8002</f>
        <v>305600</v>
      </c>
      <c r="K8002">
        <v>2.5000000000000001E-2</v>
      </c>
      <c r="L8002">
        <v>360</v>
      </c>
      <c r="M8002" s="1">
        <f t="shared" ref="M8002:M8065" si="1127">J8002*((K8002/12)*(1+(K8002/12))^L8002)/((1+(K8002/12))^L8002-1)</f>
        <v>1207.4894667869398</v>
      </c>
      <c r="N8002">
        <f t="shared" si="1122"/>
        <v>11676.000000000002</v>
      </c>
      <c r="O8002">
        <f t="shared" ref="O8002:O8065" si="1128">(+F8002/100000)*40</f>
        <v>152.79999999999998</v>
      </c>
      <c r="P8002">
        <f t="shared" ref="P8002:P8065" si="1129">+H8002*0.1</f>
        <v>161.60000000000002</v>
      </c>
      <c r="Q8002">
        <v>20000</v>
      </c>
      <c r="R8002">
        <f t="shared" ref="R8002:R8065" si="1130">+F8002/(H8002*12)</f>
        <v>19.698844884488448</v>
      </c>
      <c r="S8002">
        <f t="shared" si="1123"/>
        <v>4.5784557430545672E-2</v>
      </c>
      <c r="T8002">
        <f t="shared" si="1124"/>
        <v>1.0449372650326815E-2</v>
      </c>
      <c r="U8002">
        <f>IFERROR(VLOOKUP(D8002,'ZORI (2)'!$C$2:$F$106,4,FALSE), 0)</f>
        <v>21.024786958888942</v>
      </c>
    </row>
    <row r="8003" spans="1:21" x14ac:dyDescent="0.25">
      <c r="A8003">
        <v>12740</v>
      </c>
      <c r="B8003">
        <v>55357</v>
      </c>
      <c r="C8003" t="s">
        <v>1017</v>
      </c>
      <c r="D8003" t="s">
        <v>307</v>
      </c>
      <c r="E8003">
        <v>298500</v>
      </c>
      <c r="F8003">
        <v>383100</v>
      </c>
      <c r="G8003">
        <f>IFERROR(VLOOKUP(D8003,'ZORI (2)'!$C$2:$E$106,2,FALSE), 0)</f>
        <v>1268</v>
      </c>
      <c r="H8003">
        <f>IFERROR(VLOOKUP(D8003,'ZORI (2)'!$C$2:$E$106,3,FALSE), 0)</f>
        <v>1485</v>
      </c>
      <c r="I8003">
        <f t="shared" si="1125"/>
        <v>76620</v>
      </c>
      <c r="J8003">
        <f t="shared" si="1126"/>
        <v>306480</v>
      </c>
      <c r="K8003">
        <v>2.5000000000000001E-2</v>
      </c>
      <c r="L8003">
        <v>360</v>
      </c>
      <c r="M8003" s="1">
        <f t="shared" si="1127"/>
        <v>1210.9665306965358</v>
      </c>
      <c r="N8003">
        <f t="shared" ref="N8003:N8066" si="1131">+E8003*0.035</f>
        <v>10447.500000000002</v>
      </c>
      <c r="O8003">
        <f t="shared" si="1128"/>
        <v>153.24</v>
      </c>
      <c r="P8003">
        <f t="shared" si="1129"/>
        <v>148.5</v>
      </c>
      <c r="Q8003">
        <v>20000</v>
      </c>
      <c r="R8003">
        <f t="shared" si="1130"/>
        <v>21.498316498316498</v>
      </c>
      <c r="S8003">
        <f t="shared" ref="S8003:S8066" si="1132">(+F8003-(E8003+N8003+Q8003))/(E8003+N8003+Q8003)</f>
        <v>0.16462353415058634</v>
      </c>
      <c r="T8003">
        <f t="shared" ref="T8003:T8066" si="1133">IFERROR(((+H8003*12)-((+M8003+O8003+P8003)*12))/(+I8003+N8003+Q8003),0)</f>
        <v>-3.1053155099206413E-3</v>
      </c>
      <c r="U8003">
        <f>IFERROR(VLOOKUP(D8003,'ZORI (2)'!$C$2:$F$106,4,FALSE), 0)</f>
        <v>66.493977017409904</v>
      </c>
    </row>
    <row r="8004" spans="1:21" x14ac:dyDescent="0.25">
      <c r="A8004">
        <v>12741</v>
      </c>
      <c r="B8004">
        <v>67013</v>
      </c>
      <c r="C8004" t="s">
        <v>3247</v>
      </c>
      <c r="D8004" t="s">
        <v>340</v>
      </c>
      <c r="E8004">
        <v>78000</v>
      </c>
      <c r="F8004">
        <v>87600</v>
      </c>
      <c r="G8004">
        <f>IFERROR(VLOOKUP(D8004,'ZORI (2)'!$C$2:$E$106,2,FALSE), 0)</f>
        <v>752</v>
      </c>
      <c r="H8004">
        <f>IFERROR(VLOOKUP(D8004,'ZORI (2)'!$C$2:$E$106,3,FALSE), 0)</f>
        <v>784</v>
      </c>
      <c r="I8004">
        <f t="shared" si="1125"/>
        <v>17520</v>
      </c>
      <c r="J8004">
        <f t="shared" si="1126"/>
        <v>70080</v>
      </c>
      <c r="K8004">
        <v>2.5000000000000001E-2</v>
      </c>
      <c r="L8004">
        <v>360</v>
      </c>
      <c r="M8004" s="1">
        <f t="shared" si="1127"/>
        <v>276.90072589145535</v>
      </c>
      <c r="N8004">
        <f t="shared" si="1131"/>
        <v>2730.0000000000005</v>
      </c>
      <c r="O8004">
        <f t="shared" si="1128"/>
        <v>35.04</v>
      </c>
      <c r="P8004">
        <f t="shared" si="1129"/>
        <v>78.400000000000006</v>
      </c>
      <c r="Q8004">
        <v>20000</v>
      </c>
      <c r="R8004">
        <f t="shared" si="1130"/>
        <v>9.3112244897959187</v>
      </c>
      <c r="S8004">
        <f t="shared" si="1132"/>
        <v>-0.13034845626923458</v>
      </c>
      <c r="T8004">
        <f t="shared" si="1133"/>
        <v>0.11736425563484561</v>
      </c>
      <c r="U8004">
        <f>IFERROR(VLOOKUP(D8004,'ZORI (2)'!$C$2:$F$106,4,FALSE), 0)</f>
        <v>7.8878728067182937</v>
      </c>
    </row>
    <row r="8005" spans="1:21" x14ac:dyDescent="0.25">
      <c r="A8005">
        <v>12743</v>
      </c>
      <c r="B8005">
        <v>1431</v>
      </c>
      <c r="C8005" t="s">
        <v>4214</v>
      </c>
      <c r="D8005" t="s">
        <v>219</v>
      </c>
      <c r="E8005">
        <v>209500</v>
      </c>
      <c r="F8005">
        <v>266300</v>
      </c>
      <c r="G8005">
        <f>IFERROR(VLOOKUP(D8005,'ZORI (2)'!$C$2:$E$106,2,FALSE), 0)</f>
        <v>2124</v>
      </c>
      <c r="H8005">
        <f>IFERROR(VLOOKUP(D8005,'ZORI (2)'!$C$2:$E$106,3,FALSE), 0)</f>
        <v>2442</v>
      </c>
      <c r="I8005">
        <f t="shared" si="1125"/>
        <v>53260</v>
      </c>
      <c r="J8005">
        <f t="shared" si="1126"/>
        <v>213040</v>
      </c>
      <c r="K8005">
        <v>2.5000000000000001E-2</v>
      </c>
      <c r="L8005">
        <v>360</v>
      </c>
      <c r="M8005" s="1">
        <f t="shared" si="1127"/>
        <v>841.76556284126207</v>
      </c>
      <c r="N8005">
        <f t="shared" si="1131"/>
        <v>7332.5000000000009</v>
      </c>
      <c r="O8005">
        <f t="shared" si="1128"/>
        <v>106.52</v>
      </c>
      <c r="P8005">
        <f t="shared" si="1129"/>
        <v>244.20000000000002</v>
      </c>
      <c r="Q8005">
        <v>20000</v>
      </c>
      <c r="R8005">
        <f t="shared" si="1130"/>
        <v>9.0874965874965881</v>
      </c>
      <c r="S8005">
        <f t="shared" si="1132"/>
        <v>0.1244233793926087</v>
      </c>
      <c r="T8005">
        <f t="shared" si="1133"/>
        <v>0.18604923840189666</v>
      </c>
      <c r="U8005">
        <f>IFERROR(VLOOKUP(D8005,'ZORI (2)'!$C$2:$F$106,4,FALSE), 0)</f>
        <v>98.079496251938465</v>
      </c>
    </row>
    <row r="8006" spans="1:21" x14ac:dyDescent="0.25">
      <c r="A8006">
        <v>12749</v>
      </c>
      <c r="B8006">
        <v>7435</v>
      </c>
      <c r="C8006" t="s">
        <v>2163</v>
      </c>
      <c r="D8006" t="s">
        <v>195</v>
      </c>
      <c r="E8006">
        <v>322400</v>
      </c>
      <c r="F8006">
        <v>340000</v>
      </c>
      <c r="G8006">
        <f>IFERROR(VLOOKUP(D8006,'ZORI (2)'!$C$2:$E$106,2,FALSE), 0)</f>
        <v>2329</v>
      </c>
      <c r="H8006">
        <f>IFERROR(VLOOKUP(D8006,'ZORI (2)'!$C$2:$E$106,3,FALSE), 0)</f>
        <v>2608</v>
      </c>
      <c r="I8006">
        <f t="shared" si="1125"/>
        <v>68000</v>
      </c>
      <c r="J8006">
        <f t="shared" si="1126"/>
        <v>272000</v>
      </c>
      <c r="K8006">
        <v>2.5000000000000001E-2</v>
      </c>
      <c r="L8006">
        <v>360</v>
      </c>
      <c r="M8006" s="1">
        <f t="shared" si="1127"/>
        <v>1074.7288447841872</v>
      </c>
      <c r="N8006">
        <f t="shared" si="1131"/>
        <v>11284.000000000002</v>
      </c>
      <c r="O8006">
        <f t="shared" si="1128"/>
        <v>136</v>
      </c>
      <c r="P8006">
        <f t="shared" si="1129"/>
        <v>260.8</v>
      </c>
      <c r="Q8006">
        <v>20000</v>
      </c>
      <c r="R8006">
        <f t="shared" si="1130"/>
        <v>10.8640081799591</v>
      </c>
      <c r="S8006">
        <f t="shared" si="1132"/>
        <v>-3.8689903982085702E-2</v>
      </c>
      <c r="T8006">
        <f t="shared" si="1133"/>
        <v>0.13736003648714548</v>
      </c>
      <c r="U8006">
        <f>IFERROR(VLOOKUP(D8006,'ZORI (2)'!$C$2:$F$106,4,FALSE), 0)</f>
        <v>81.282042347392249</v>
      </c>
    </row>
    <row r="8007" spans="1:21" x14ac:dyDescent="0.25">
      <c r="A8007">
        <v>12752</v>
      </c>
      <c r="B8007">
        <v>16262</v>
      </c>
      <c r="C8007" t="s">
        <v>4215</v>
      </c>
      <c r="D8007" t="s">
        <v>237</v>
      </c>
      <c r="E8007">
        <v>112000</v>
      </c>
      <c r="F8007">
        <v>130800</v>
      </c>
      <c r="G8007">
        <f>IFERROR(VLOOKUP(D8007,'ZORI (2)'!$C$2:$E$106,2,FALSE), 0)</f>
        <v>1002</v>
      </c>
      <c r="H8007">
        <f>IFERROR(VLOOKUP(D8007,'ZORI (2)'!$C$2:$E$106,3,FALSE), 0)</f>
        <v>1073</v>
      </c>
      <c r="I8007">
        <f t="shared" si="1125"/>
        <v>26160</v>
      </c>
      <c r="J8007">
        <f t="shared" si="1126"/>
        <v>104640</v>
      </c>
      <c r="K8007">
        <v>2.5000000000000001E-2</v>
      </c>
      <c r="L8007">
        <v>360</v>
      </c>
      <c r="M8007" s="1">
        <f t="shared" si="1127"/>
        <v>413.45450852285796</v>
      </c>
      <c r="N8007">
        <f t="shared" si="1131"/>
        <v>3920.0000000000005</v>
      </c>
      <c r="O8007">
        <f t="shared" si="1128"/>
        <v>52.32</v>
      </c>
      <c r="P8007">
        <f t="shared" si="1129"/>
        <v>107.30000000000001</v>
      </c>
      <c r="Q8007">
        <v>20000</v>
      </c>
      <c r="R8007">
        <f t="shared" si="1130"/>
        <v>10.15843429636533</v>
      </c>
      <c r="S8007">
        <f t="shared" si="1132"/>
        <v>-3.7669217186580339E-2</v>
      </c>
      <c r="T8007">
        <f t="shared" si="1133"/>
        <v>0.11979045322934713</v>
      </c>
      <c r="U8007">
        <f>IFERROR(VLOOKUP(D8007,'ZORI (2)'!$C$2:$F$106,4,FALSE), 0)</f>
        <v>18.252597429548764</v>
      </c>
    </row>
    <row r="8008" spans="1:21" x14ac:dyDescent="0.25">
      <c r="A8008">
        <v>12756</v>
      </c>
      <c r="B8008">
        <v>15456</v>
      </c>
      <c r="C8008" t="s">
        <v>4216</v>
      </c>
      <c r="D8008" t="s">
        <v>237</v>
      </c>
      <c r="E8008">
        <v>71400</v>
      </c>
      <c r="F8008">
        <v>80300</v>
      </c>
      <c r="G8008">
        <f>IFERROR(VLOOKUP(D8008,'ZORI (2)'!$C$2:$E$106,2,FALSE), 0)</f>
        <v>1002</v>
      </c>
      <c r="H8008">
        <f>IFERROR(VLOOKUP(D8008,'ZORI (2)'!$C$2:$E$106,3,FALSE), 0)</f>
        <v>1073</v>
      </c>
      <c r="I8008">
        <f t="shared" si="1125"/>
        <v>16060</v>
      </c>
      <c r="J8008">
        <f t="shared" si="1126"/>
        <v>64240</v>
      </c>
      <c r="K8008">
        <v>2.5000000000000001E-2</v>
      </c>
      <c r="L8008">
        <v>360</v>
      </c>
      <c r="M8008" s="1">
        <f t="shared" si="1127"/>
        <v>253.82566540050072</v>
      </c>
      <c r="N8008">
        <f t="shared" si="1131"/>
        <v>2499.0000000000005</v>
      </c>
      <c r="O8008">
        <f t="shared" si="1128"/>
        <v>32.120000000000005</v>
      </c>
      <c r="P8008">
        <f t="shared" si="1129"/>
        <v>107.30000000000001</v>
      </c>
      <c r="Q8008">
        <v>20000</v>
      </c>
      <c r="R8008">
        <f t="shared" si="1130"/>
        <v>6.2364088226157195</v>
      </c>
      <c r="S8008">
        <f t="shared" si="1132"/>
        <v>-0.14482582349119799</v>
      </c>
      <c r="T8008">
        <f t="shared" si="1133"/>
        <v>0.21154729155823521</v>
      </c>
      <c r="U8008">
        <f>IFERROR(VLOOKUP(D8008,'ZORI (2)'!$C$2:$F$106,4,FALSE), 0)</f>
        <v>18.252597429548764</v>
      </c>
    </row>
    <row r="8009" spans="1:21" x14ac:dyDescent="0.25">
      <c r="A8009">
        <v>12758</v>
      </c>
      <c r="B8009">
        <v>37770</v>
      </c>
      <c r="C8009" t="s">
        <v>4217</v>
      </c>
      <c r="D8009" t="s">
        <v>346</v>
      </c>
      <c r="E8009">
        <v>57200</v>
      </c>
      <c r="F8009">
        <v>77100</v>
      </c>
      <c r="G8009">
        <f>IFERROR(VLOOKUP(D8009,'ZORI (2)'!$C$2:$E$106,2,FALSE), 0)</f>
        <v>1024</v>
      </c>
      <c r="H8009">
        <f>IFERROR(VLOOKUP(D8009,'ZORI (2)'!$C$2:$E$106,3,FALSE), 0)</f>
        <v>1170</v>
      </c>
      <c r="I8009">
        <f t="shared" si="1125"/>
        <v>15420</v>
      </c>
      <c r="J8009">
        <f t="shared" si="1126"/>
        <v>61680</v>
      </c>
      <c r="K8009">
        <v>2.5000000000000001E-2</v>
      </c>
      <c r="L8009">
        <v>360</v>
      </c>
      <c r="M8009" s="1">
        <f t="shared" si="1127"/>
        <v>243.7105703907672</v>
      </c>
      <c r="N8009">
        <f t="shared" si="1131"/>
        <v>2002.0000000000002</v>
      </c>
      <c r="O8009">
        <f t="shared" si="1128"/>
        <v>30.84</v>
      </c>
      <c r="P8009">
        <f t="shared" si="1129"/>
        <v>117</v>
      </c>
      <c r="Q8009">
        <v>20000</v>
      </c>
      <c r="R8009">
        <f t="shared" si="1130"/>
        <v>5.4914529914529915</v>
      </c>
      <c r="S8009">
        <f t="shared" si="1132"/>
        <v>-2.6539733845104923E-2</v>
      </c>
      <c r="T8009">
        <f t="shared" si="1133"/>
        <v>0.24962303338439404</v>
      </c>
      <c r="U8009">
        <f>IFERROR(VLOOKUP(D8009,'ZORI (2)'!$C$2:$F$106,4,FALSE), 0)</f>
        <v>41.80961872209641</v>
      </c>
    </row>
    <row r="8010" spans="1:21" x14ac:dyDescent="0.25">
      <c r="A8010">
        <v>12771</v>
      </c>
      <c r="B8010">
        <v>41063</v>
      </c>
      <c r="C8010" t="s">
        <v>4218</v>
      </c>
      <c r="D8010" t="s">
        <v>244</v>
      </c>
      <c r="E8010">
        <v>107800</v>
      </c>
      <c r="F8010">
        <v>144000</v>
      </c>
      <c r="G8010">
        <f>IFERROR(VLOOKUP(D8010,'ZORI (2)'!$C$2:$E$106,2,FALSE), 0)</f>
        <v>976</v>
      </c>
      <c r="H8010">
        <f>IFERROR(VLOOKUP(D8010,'ZORI (2)'!$C$2:$E$106,3,FALSE), 0)</f>
        <v>1123</v>
      </c>
      <c r="I8010">
        <f t="shared" si="1125"/>
        <v>28800</v>
      </c>
      <c r="J8010">
        <f t="shared" si="1126"/>
        <v>115200</v>
      </c>
      <c r="K8010">
        <v>2.5000000000000001E-2</v>
      </c>
      <c r="L8010">
        <v>360</v>
      </c>
      <c r="M8010" s="1">
        <f t="shared" si="1127"/>
        <v>455.17927543800874</v>
      </c>
      <c r="N8010">
        <f t="shared" si="1131"/>
        <v>3773.0000000000005</v>
      </c>
      <c r="O8010">
        <f t="shared" si="1128"/>
        <v>57.599999999999994</v>
      </c>
      <c r="P8010">
        <f t="shared" si="1129"/>
        <v>112.30000000000001</v>
      </c>
      <c r="Q8010">
        <v>20000</v>
      </c>
      <c r="R8010">
        <f t="shared" si="1130"/>
        <v>10.685663401602849</v>
      </c>
      <c r="S8010">
        <f t="shared" si="1132"/>
        <v>9.4449469116004048E-2</v>
      </c>
      <c r="T8010">
        <f t="shared" si="1133"/>
        <v>0.11365242034397684</v>
      </c>
      <c r="U8010">
        <f>IFERROR(VLOOKUP(D8010,'ZORI (2)'!$C$2:$F$106,4,FALSE), 0)</f>
        <v>45.381348996418048</v>
      </c>
    </row>
    <row r="8011" spans="1:21" x14ac:dyDescent="0.25">
      <c r="A8011">
        <v>12772</v>
      </c>
      <c r="B8011">
        <v>50109</v>
      </c>
      <c r="C8011" t="s">
        <v>1701</v>
      </c>
      <c r="D8011" t="s">
        <v>390</v>
      </c>
      <c r="E8011">
        <v>206200</v>
      </c>
      <c r="F8011">
        <v>268400</v>
      </c>
      <c r="G8011">
        <f>IFERROR(VLOOKUP(D8011,'ZORI (2)'!$C$2:$E$106,2,FALSE), 0)</f>
        <v>1003</v>
      </c>
      <c r="H8011">
        <f>IFERROR(VLOOKUP(D8011,'ZORI (2)'!$C$2:$E$106,3,FALSE), 0)</f>
        <v>1083</v>
      </c>
      <c r="I8011">
        <f t="shared" si="1125"/>
        <v>53680</v>
      </c>
      <c r="J8011">
        <f t="shared" si="1126"/>
        <v>214720</v>
      </c>
      <c r="K8011">
        <v>2.5000000000000001E-2</v>
      </c>
      <c r="L8011">
        <v>360</v>
      </c>
      <c r="M8011" s="1">
        <f t="shared" si="1127"/>
        <v>848.40359394139966</v>
      </c>
      <c r="N8011">
        <f t="shared" si="1131"/>
        <v>7217.0000000000009</v>
      </c>
      <c r="O8011">
        <f t="shared" si="1128"/>
        <v>107.36000000000001</v>
      </c>
      <c r="P8011">
        <f t="shared" si="1129"/>
        <v>108.30000000000001</v>
      </c>
      <c r="Q8011">
        <v>20000</v>
      </c>
      <c r="R8011">
        <f t="shared" si="1130"/>
        <v>20.652508464142812</v>
      </c>
      <c r="S8011">
        <f t="shared" si="1132"/>
        <v>0.14987340253709028</v>
      </c>
      <c r="T8011">
        <f t="shared" si="1133"/>
        <v>2.8089653844172767E-3</v>
      </c>
      <c r="U8011">
        <f>IFERROR(VLOOKUP(D8011,'ZORI (2)'!$C$2:$F$106,4,FALSE), 0)</f>
        <v>20.282633065793817</v>
      </c>
    </row>
    <row r="8012" spans="1:21" x14ac:dyDescent="0.25">
      <c r="A8012">
        <v>12777</v>
      </c>
      <c r="B8012">
        <v>10998</v>
      </c>
      <c r="C8012" t="s">
        <v>4219</v>
      </c>
      <c r="D8012" t="s">
        <v>195</v>
      </c>
      <c r="E8012">
        <v>252800</v>
      </c>
      <c r="F8012">
        <v>274500</v>
      </c>
      <c r="G8012">
        <f>IFERROR(VLOOKUP(D8012,'ZORI (2)'!$C$2:$E$106,2,FALSE), 0)</f>
        <v>2329</v>
      </c>
      <c r="H8012">
        <f>IFERROR(VLOOKUP(D8012,'ZORI (2)'!$C$2:$E$106,3,FALSE), 0)</f>
        <v>2608</v>
      </c>
      <c r="I8012">
        <f t="shared" si="1125"/>
        <v>54900</v>
      </c>
      <c r="J8012">
        <f t="shared" si="1126"/>
        <v>219600</v>
      </c>
      <c r="K8012">
        <v>2.5000000000000001E-2</v>
      </c>
      <c r="L8012">
        <v>360</v>
      </c>
      <c r="M8012" s="1">
        <f t="shared" si="1127"/>
        <v>867.68549380370416</v>
      </c>
      <c r="N8012">
        <f t="shared" si="1131"/>
        <v>8848</v>
      </c>
      <c r="O8012">
        <f t="shared" si="1128"/>
        <v>109.80000000000001</v>
      </c>
      <c r="P8012">
        <f t="shared" si="1129"/>
        <v>260.8</v>
      </c>
      <c r="Q8012">
        <v>20000</v>
      </c>
      <c r="R8012">
        <f t="shared" si="1130"/>
        <v>8.7710889570552144</v>
      </c>
      <c r="S8012">
        <f t="shared" si="1132"/>
        <v>-2.5379196727830483E-2</v>
      </c>
      <c r="T8012">
        <f t="shared" si="1133"/>
        <v>0.19626228774843041</v>
      </c>
      <c r="U8012">
        <f>IFERROR(VLOOKUP(D8012,'ZORI (2)'!$C$2:$F$106,4,FALSE), 0)</f>
        <v>81.282042347392249</v>
      </c>
    </row>
    <row r="8013" spans="1:21" x14ac:dyDescent="0.25">
      <c r="A8013">
        <v>12782</v>
      </c>
      <c r="B8013">
        <v>8063</v>
      </c>
      <c r="C8013" t="s">
        <v>4220</v>
      </c>
      <c r="D8013" t="s">
        <v>254</v>
      </c>
      <c r="E8013">
        <v>116400</v>
      </c>
      <c r="F8013">
        <v>121700</v>
      </c>
      <c r="G8013">
        <f>IFERROR(VLOOKUP(D8013,'ZORI (2)'!$C$2:$E$106,2,FALSE), 0)</f>
        <v>1372</v>
      </c>
      <c r="H8013">
        <f>IFERROR(VLOOKUP(D8013,'ZORI (2)'!$C$2:$E$106,3,FALSE), 0)</f>
        <v>1516</v>
      </c>
      <c r="I8013">
        <f t="shared" si="1125"/>
        <v>24340</v>
      </c>
      <c r="J8013">
        <f t="shared" si="1126"/>
        <v>97360</v>
      </c>
      <c r="K8013">
        <v>2.5000000000000001E-2</v>
      </c>
      <c r="L8013">
        <v>360</v>
      </c>
      <c r="M8013" s="1">
        <f t="shared" si="1127"/>
        <v>384.68970708892823</v>
      </c>
      <c r="N8013">
        <f t="shared" si="1131"/>
        <v>4074.0000000000005</v>
      </c>
      <c r="O8013">
        <f t="shared" si="1128"/>
        <v>48.680000000000007</v>
      </c>
      <c r="P8013">
        <f t="shared" si="1129"/>
        <v>151.6</v>
      </c>
      <c r="Q8013">
        <v>20000</v>
      </c>
      <c r="R8013">
        <f t="shared" si="1130"/>
        <v>6.6897537379067726</v>
      </c>
      <c r="S8013">
        <f t="shared" si="1132"/>
        <v>-0.13364750772384926</v>
      </c>
      <c r="T8013">
        <f t="shared" si="1133"/>
        <v>0.23076720607536791</v>
      </c>
      <c r="U8013">
        <f>IFERROR(VLOOKUP(D8013,'ZORI (2)'!$C$2:$F$106,4,FALSE), 0)</f>
        <v>44.044485087995604</v>
      </c>
    </row>
    <row r="8014" spans="1:21" x14ac:dyDescent="0.25">
      <c r="A8014">
        <v>12783</v>
      </c>
      <c r="B8014">
        <v>30182</v>
      </c>
      <c r="C8014" t="s">
        <v>415</v>
      </c>
      <c r="D8014" t="s">
        <v>202</v>
      </c>
      <c r="E8014">
        <v>88300</v>
      </c>
      <c r="F8014">
        <v>132900</v>
      </c>
      <c r="G8014">
        <f>IFERROR(VLOOKUP(D8014,'ZORI (2)'!$C$2:$E$106,2,FALSE), 0)</f>
        <v>1152</v>
      </c>
      <c r="H8014">
        <f>IFERROR(VLOOKUP(D8014,'ZORI (2)'!$C$2:$E$106,3,FALSE), 0)</f>
        <v>1425</v>
      </c>
      <c r="I8014">
        <f t="shared" si="1125"/>
        <v>26580</v>
      </c>
      <c r="J8014">
        <f t="shared" si="1126"/>
        <v>106320</v>
      </c>
      <c r="K8014">
        <v>2.5000000000000001E-2</v>
      </c>
      <c r="L8014">
        <v>360</v>
      </c>
      <c r="M8014" s="1">
        <f t="shared" si="1127"/>
        <v>420.09253962299556</v>
      </c>
      <c r="N8014">
        <f t="shared" si="1131"/>
        <v>3090.5000000000005</v>
      </c>
      <c r="O8014">
        <f t="shared" si="1128"/>
        <v>53.16</v>
      </c>
      <c r="P8014">
        <f t="shared" si="1129"/>
        <v>142.5</v>
      </c>
      <c r="Q8014">
        <v>20000</v>
      </c>
      <c r="R8014">
        <f t="shared" si="1130"/>
        <v>7.7719298245614032</v>
      </c>
      <c r="S8014">
        <f t="shared" si="1132"/>
        <v>0.19309995017528425</v>
      </c>
      <c r="T8014">
        <f t="shared" si="1133"/>
        <v>0.19550778680552952</v>
      </c>
      <c r="U8014">
        <f>IFERROR(VLOOKUP(D8014,'ZORI (2)'!$C$2:$F$106,4,FALSE), 0)</f>
        <v>82.518246796825295</v>
      </c>
    </row>
    <row r="8015" spans="1:21" x14ac:dyDescent="0.25">
      <c r="A8015">
        <v>12789</v>
      </c>
      <c r="B8015">
        <v>27054</v>
      </c>
      <c r="C8015" t="s">
        <v>4221</v>
      </c>
      <c r="D8015" t="s">
        <v>200</v>
      </c>
      <c r="E8015">
        <v>113800</v>
      </c>
      <c r="F8015">
        <v>127000</v>
      </c>
      <c r="G8015">
        <f>IFERROR(VLOOKUP(D8015,'ZORI (2)'!$C$2:$E$106,2,FALSE), 0)</f>
        <v>1146</v>
      </c>
      <c r="H8015">
        <f>IFERROR(VLOOKUP(D8015,'ZORI (2)'!$C$2:$E$106,3,FALSE), 0)</f>
        <v>1375</v>
      </c>
      <c r="I8015">
        <f t="shared" si="1125"/>
        <v>25400</v>
      </c>
      <c r="J8015">
        <f t="shared" si="1126"/>
        <v>101600</v>
      </c>
      <c r="K8015">
        <v>2.5000000000000001E-2</v>
      </c>
      <c r="L8015">
        <v>360</v>
      </c>
      <c r="M8015" s="1">
        <f t="shared" si="1127"/>
        <v>401.44283319879935</v>
      </c>
      <c r="N8015">
        <f t="shared" si="1131"/>
        <v>3983.0000000000005</v>
      </c>
      <c r="O8015">
        <f t="shared" si="1128"/>
        <v>50.8</v>
      </c>
      <c r="P8015">
        <f t="shared" si="1129"/>
        <v>137.5</v>
      </c>
      <c r="Q8015">
        <v>20000</v>
      </c>
      <c r="R8015">
        <f t="shared" si="1130"/>
        <v>7.6969696969696972</v>
      </c>
      <c r="S8015">
        <f t="shared" si="1132"/>
        <v>-7.8260743342792649E-2</v>
      </c>
      <c r="T8015">
        <f t="shared" si="1133"/>
        <v>0.19081639433842429</v>
      </c>
      <c r="U8015">
        <f>IFERROR(VLOOKUP(D8015,'ZORI (2)'!$C$2:$F$106,4,FALSE), 0)</f>
        <v>70.566747242072395</v>
      </c>
    </row>
    <row r="8016" spans="1:21" x14ac:dyDescent="0.25">
      <c r="A8016">
        <v>12790</v>
      </c>
      <c r="B8016">
        <v>55384</v>
      </c>
      <c r="C8016" t="s">
        <v>4222</v>
      </c>
      <c r="D8016" t="s">
        <v>307</v>
      </c>
      <c r="E8016">
        <v>359800</v>
      </c>
      <c r="F8016">
        <v>519100</v>
      </c>
      <c r="G8016">
        <f>IFERROR(VLOOKUP(D8016,'ZORI (2)'!$C$2:$E$106,2,FALSE), 0)</f>
        <v>1268</v>
      </c>
      <c r="H8016">
        <f>IFERROR(VLOOKUP(D8016,'ZORI (2)'!$C$2:$E$106,3,FALSE), 0)</f>
        <v>1485</v>
      </c>
      <c r="I8016">
        <f t="shared" si="1125"/>
        <v>103820</v>
      </c>
      <c r="J8016">
        <f t="shared" si="1126"/>
        <v>415280</v>
      </c>
      <c r="K8016">
        <v>2.5000000000000001E-2</v>
      </c>
      <c r="L8016">
        <v>360</v>
      </c>
      <c r="M8016" s="1">
        <f t="shared" si="1127"/>
        <v>1640.8580686102109</v>
      </c>
      <c r="N8016">
        <f t="shared" si="1131"/>
        <v>12593.000000000002</v>
      </c>
      <c r="O8016">
        <f t="shared" si="1128"/>
        <v>207.64</v>
      </c>
      <c r="P8016">
        <f t="shared" si="1129"/>
        <v>148.5</v>
      </c>
      <c r="Q8016">
        <v>20000</v>
      </c>
      <c r="R8016">
        <f t="shared" si="1130"/>
        <v>29.130190796857462</v>
      </c>
      <c r="S8016">
        <f t="shared" si="1132"/>
        <v>0.3229084107004967</v>
      </c>
      <c r="T8016">
        <f t="shared" si="1133"/>
        <v>-4.5039525729384515E-2</v>
      </c>
      <c r="U8016">
        <f>IFERROR(VLOOKUP(D8016,'ZORI (2)'!$C$2:$F$106,4,FALSE), 0)</f>
        <v>66.493977017409904</v>
      </c>
    </row>
    <row r="8017" spans="1:21" x14ac:dyDescent="0.25">
      <c r="A8017">
        <v>12791</v>
      </c>
      <c r="B8017">
        <v>3907</v>
      </c>
      <c r="C8017" t="s">
        <v>4223</v>
      </c>
      <c r="D8017" t="s">
        <v>239</v>
      </c>
      <c r="E8017">
        <v>430800</v>
      </c>
      <c r="F8017">
        <v>588200</v>
      </c>
      <c r="G8017">
        <f>IFERROR(VLOOKUP(D8017,'ZORI (2)'!$C$2:$E$106,2,FALSE), 0)</f>
        <v>1205</v>
      </c>
      <c r="H8017">
        <f>IFERROR(VLOOKUP(D8017,'ZORI (2)'!$C$2:$E$106,3,FALSE), 0)</f>
        <v>1553</v>
      </c>
      <c r="I8017">
        <f t="shared" si="1125"/>
        <v>117640</v>
      </c>
      <c r="J8017">
        <f t="shared" si="1126"/>
        <v>470560</v>
      </c>
      <c r="K8017">
        <v>2.5000000000000001E-2</v>
      </c>
      <c r="L8017">
        <v>360</v>
      </c>
      <c r="M8017" s="1">
        <f t="shared" si="1127"/>
        <v>1859.280901476644</v>
      </c>
      <c r="N8017">
        <f t="shared" si="1131"/>
        <v>15078.000000000002</v>
      </c>
      <c r="O8017">
        <f t="shared" si="1128"/>
        <v>235.27999999999997</v>
      </c>
      <c r="P8017">
        <f t="shared" si="1129"/>
        <v>155.30000000000001</v>
      </c>
      <c r="Q8017">
        <v>20000</v>
      </c>
      <c r="R8017">
        <f t="shared" si="1130"/>
        <v>31.562567074479503</v>
      </c>
      <c r="S8017">
        <f t="shared" si="1132"/>
        <v>0.26256230171847567</v>
      </c>
      <c r="T8017">
        <f t="shared" si="1133"/>
        <v>-5.475668105737197E-2</v>
      </c>
      <c r="U8017">
        <f>IFERROR(VLOOKUP(D8017,'ZORI (2)'!$C$2:$F$106,4,FALSE), 0)</f>
        <v>108.10777801188344</v>
      </c>
    </row>
    <row r="8018" spans="1:21" x14ac:dyDescent="0.25">
      <c r="A8018">
        <v>12792</v>
      </c>
      <c r="B8018">
        <v>35091</v>
      </c>
      <c r="C8018" t="s">
        <v>3433</v>
      </c>
      <c r="D8018" t="s">
        <v>275</v>
      </c>
      <c r="E8018">
        <v>167100</v>
      </c>
      <c r="F8018">
        <v>174100</v>
      </c>
      <c r="G8018">
        <f>IFERROR(VLOOKUP(D8018,'ZORI (2)'!$C$2:$E$106,2,FALSE), 0)</f>
        <v>972</v>
      </c>
      <c r="H8018">
        <f>IFERROR(VLOOKUP(D8018,'ZORI (2)'!$C$2:$E$106,3,FALSE), 0)</f>
        <v>1061</v>
      </c>
      <c r="I8018">
        <f t="shared" si="1125"/>
        <v>34820</v>
      </c>
      <c r="J8018">
        <f t="shared" si="1126"/>
        <v>139280</v>
      </c>
      <c r="K8018">
        <v>2.5000000000000001E-2</v>
      </c>
      <c r="L8018">
        <v>360</v>
      </c>
      <c r="M8018" s="1">
        <f t="shared" si="1127"/>
        <v>550.32438787331478</v>
      </c>
      <c r="N8018">
        <f t="shared" si="1131"/>
        <v>5848.5000000000009</v>
      </c>
      <c r="O8018">
        <f t="shared" si="1128"/>
        <v>69.64</v>
      </c>
      <c r="P8018">
        <f t="shared" si="1129"/>
        <v>106.10000000000001</v>
      </c>
      <c r="Q8018">
        <v>20000</v>
      </c>
      <c r="R8018">
        <f t="shared" si="1130"/>
        <v>13.674206723217091</v>
      </c>
      <c r="S8018">
        <f t="shared" si="1132"/>
        <v>-9.7686688416857348E-2</v>
      </c>
      <c r="T8018">
        <f t="shared" si="1133"/>
        <v>6.6248998170718304E-2</v>
      </c>
      <c r="U8018">
        <f>IFERROR(VLOOKUP(D8018,'ZORI (2)'!$C$2:$F$106,4,FALSE), 0)</f>
        <v>24.655948903389032</v>
      </c>
    </row>
    <row r="8019" spans="1:21" x14ac:dyDescent="0.25">
      <c r="A8019">
        <v>12793</v>
      </c>
      <c r="B8019">
        <v>46051</v>
      </c>
      <c r="C8019" t="s">
        <v>4224</v>
      </c>
      <c r="D8019" t="s">
        <v>256</v>
      </c>
      <c r="E8019">
        <v>78500</v>
      </c>
      <c r="F8019">
        <v>106200</v>
      </c>
      <c r="G8019">
        <f>IFERROR(VLOOKUP(D8019,'ZORI (2)'!$C$2:$E$106,2,FALSE), 0)</f>
        <v>1017</v>
      </c>
      <c r="H8019">
        <f>IFERROR(VLOOKUP(D8019,'ZORI (2)'!$C$2:$E$106,3,FALSE), 0)</f>
        <v>1140</v>
      </c>
      <c r="I8019">
        <f t="shared" si="1125"/>
        <v>21240</v>
      </c>
      <c r="J8019">
        <f t="shared" si="1126"/>
        <v>84960</v>
      </c>
      <c r="K8019">
        <v>2.5000000000000001E-2</v>
      </c>
      <c r="L8019">
        <v>360</v>
      </c>
      <c r="M8019" s="1">
        <f t="shared" si="1127"/>
        <v>335.69471563553145</v>
      </c>
      <c r="N8019">
        <f t="shared" si="1131"/>
        <v>2747.5000000000005</v>
      </c>
      <c r="O8019">
        <f t="shared" si="1128"/>
        <v>42.480000000000004</v>
      </c>
      <c r="P8019">
        <f t="shared" si="1129"/>
        <v>114</v>
      </c>
      <c r="Q8019">
        <v>20000</v>
      </c>
      <c r="R8019">
        <f t="shared" si="1130"/>
        <v>7.7631578947368425</v>
      </c>
      <c r="S8019">
        <f t="shared" si="1132"/>
        <v>4.891478801945727E-2</v>
      </c>
      <c r="T8019">
        <f t="shared" si="1133"/>
        <v>0.17672983034665807</v>
      </c>
      <c r="U8019">
        <f>IFERROR(VLOOKUP(D8019,'ZORI (2)'!$C$2:$F$106,4,FALSE), 0)</f>
        <v>36.648402996268075</v>
      </c>
    </row>
    <row r="8020" spans="1:21" x14ac:dyDescent="0.25">
      <c r="A8020">
        <v>12794</v>
      </c>
      <c r="B8020">
        <v>93242</v>
      </c>
      <c r="C8020" t="s">
        <v>4225</v>
      </c>
      <c r="D8020" t="s">
        <v>232</v>
      </c>
      <c r="E8020">
        <v>120700</v>
      </c>
      <c r="F8020">
        <v>167600</v>
      </c>
      <c r="G8020">
        <f>IFERROR(VLOOKUP(D8020,'ZORI (2)'!$C$2:$E$106,2,FALSE), 0)</f>
        <v>1114</v>
      </c>
      <c r="H8020">
        <f>IFERROR(VLOOKUP(D8020,'ZORI (2)'!$C$2:$E$106,3,FALSE), 0)</f>
        <v>1323</v>
      </c>
      <c r="I8020">
        <f t="shared" si="1125"/>
        <v>33520</v>
      </c>
      <c r="J8020">
        <f t="shared" si="1126"/>
        <v>134080</v>
      </c>
      <c r="K8020">
        <v>2.5000000000000001E-2</v>
      </c>
      <c r="L8020">
        <v>360</v>
      </c>
      <c r="M8020" s="1">
        <f t="shared" si="1127"/>
        <v>529.77810113479359</v>
      </c>
      <c r="N8020">
        <f t="shared" si="1131"/>
        <v>4224.5</v>
      </c>
      <c r="O8020">
        <f t="shared" si="1128"/>
        <v>67.039999999999992</v>
      </c>
      <c r="P8020">
        <f t="shared" si="1129"/>
        <v>132.30000000000001</v>
      </c>
      <c r="Q8020">
        <v>20000</v>
      </c>
      <c r="R8020">
        <f t="shared" si="1130"/>
        <v>10.55681531872008</v>
      </c>
      <c r="S8020">
        <f t="shared" si="1132"/>
        <v>0.15646422792557504</v>
      </c>
      <c r="T8020">
        <f t="shared" si="1133"/>
        <v>0.12341578481729823</v>
      </c>
      <c r="U8020">
        <f>IFERROR(VLOOKUP(D8020,'ZORI (2)'!$C$2:$F$106,4,FALSE), 0)</f>
        <v>61.96616917680953</v>
      </c>
    </row>
    <row r="8021" spans="1:21" x14ac:dyDescent="0.25">
      <c r="A8021">
        <v>12797</v>
      </c>
      <c r="B8021">
        <v>80133</v>
      </c>
      <c r="C8021" t="s">
        <v>4226</v>
      </c>
      <c r="D8021" t="s">
        <v>337</v>
      </c>
      <c r="E8021">
        <v>225200</v>
      </c>
      <c r="F8021">
        <v>334200</v>
      </c>
      <c r="G8021">
        <f>IFERROR(VLOOKUP(D8021,'ZORI (2)'!$C$2:$E$106,2,FALSE), 0)</f>
        <v>1121</v>
      </c>
      <c r="H8021">
        <f>IFERROR(VLOOKUP(D8021,'ZORI (2)'!$C$2:$E$106,3,FALSE), 0)</f>
        <v>1419</v>
      </c>
      <c r="I8021">
        <f t="shared" si="1125"/>
        <v>66840</v>
      </c>
      <c r="J8021">
        <f t="shared" si="1126"/>
        <v>267360</v>
      </c>
      <c r="K8021">
        <v>2.5000000000000001E-2</v>
      </c>
      <c r="L8021">
        <v>360</v>
      </c>
      <c r="M8021" s="1">
        <f t="shared" si="1127"/>
        <v>1056.3952350790453</v>
      </c>
      <c r="N8021">
        <f t="shared" si="1131"/>
        <v>7882.0000000000009</v>
      </c>
      <c r="O8021">
        <f t="shared" si="1128"/>
        <v>133.68</v>
      </c>
      <c r="P8021">
        <f t="shared" si="1129"/>
        <v>141.9</v>
      </c>
      <c r="Q8021">
        <v>20000</v>
      </c>
      <c r="R8021">
        <f t="shared" si="1130"/>
        <v>19.626497533474279</v>
      </c>
      <c r="S8021">
        <f t="shared" si="1132"/>
        <v>0.32052062177476076</v>
      </c>
      <c r="T8021">
        <f t="shared" si="1133"/>
        <v>1.1024864118699507E-2</v>
      </c>
      <c r="U8021">
        <f>IFERROR(VLOOKUP(D8021,'ZORI (2)'!$C$2:$F$106,4,FALSE), 0)</f>
        <v>91.826389912452399</v>
      </c>
    </row>
    <row r="8022" spans="1:21" x14ac:dyDescent="0.25">
      <c r="A8022">
        <v>12798</v>
      </c>
      <c r="B8022">
        <v>16154</v>
      </c>
      <c r="C8022" t="s">
        <v>4227</v>
      </c>
      <c r="D8022" t="s">
        <v>398</v>
      </c>
      <c r="E8022">
        <v>115000</v>
      </c>
      <c r="F8022">
        <v>110400</v>
      </c>
      <c r="G8022">
        <f>IFERROR(VLOOKUP(D8022,'ZORI (2)'!$C$2:$E$106,2,FALSE), 0)</f>
        <v>603</v>
      </c>
      <c r="H8022">
        <f>IFERROR(VLOOKUP(D8022,'ZORI (2)'!$C$2:$E$106,3,FALSE), 0)</f>
        <v>660</v>
      </c>
      <c r="I8022">
        <f t="shared" si="1125"/>
        <v>22080</v>
      </c>
      <c r="J8022">
        <f t="shared" si="1126"/>
        <v>88320</v>
      </c>
      <c r="K8022">
        <v>2.5000000000000001E-2</v>
      </c>
      <c r="L8022">
        <v>360</v>
      </c>
      <c r="M8022" s="1">
        <f t="shared" si="1127"/>
        <v>348.97077783580676</v>
      </c>
      <c r="N8022">
        <f t="shared" si="1131"/>
        <v>4025.0000000000005</v>
      </c>
      <c r="O8022">
        <f t="shared" si="1128"/>
        <v>44.160000000000004</v>
      </c>
      <c r="P8022">
        <f t="shared" si="1129"/>
        <v>66</v>
      </c>
      <c r="Q8022">
        <v>20000</v>
      </c>
      <c r="R8022">
        <f t="shared" si="1130"/>
        <v>13.939393939393939</v>
      </c>
      <c r="S8022">
        <f t="shared" si="1132"/>
        <v>-0.20589821974465025</v>
      </c>
      <c r="T8022">
        <f t="shared" si="1133"/>
        <v>5.2281328835708032E-2</v>
      </c>
      <c r="U8022">
        <f>IFERROR(VLOOKUP(D8022,'ZORI (2)'!$C$2:$F$106,4,FALSE), 0)</f>
        <v>16.121324661563552</v>
      </c>
    </row>
    <row r="8023" spans="1:21" x14ac:dyDescent="0.25">
      <c r="A8023">
        <v>12799</v>
      </c>
      <c r="B8023">
        <v>37408</v>
      </c>
      <c r="C8023" t="s">
        <v>300</v>
      </c>
      <c r="D8023" t="s">
        <v>300</v>
      </c>
      <c r="E8023">
        <v>153800</v>
      </c>
      <c r="F8023">
        <v>234200</v>
      </c>
      <c r="G8023">
        <f>IFERROR(VLOOKUP(D8023,'ZORI (2)'!$C$2:$E$106,2,FALSE), 0)</f>
        <v>938</v>
      </c>
      <c r="H8023">
        <f>IFERROR(VLOOKUP(D8023,'ZORI (2)'!$C$2:$E$106,3,FALSE), 0)</f>
        <v>1124</v>
      </c>
      <c r="I8023">
        <f t="shared" si="1125"/>
        <v>46840</v>
      </c>
      <c r="J8023">
        <f t="shared" si="1126"/>
        <v>187360</v>
      </c>
      <c r="K8023">
        <v>2.5000000000000001E-2</v>
      </c>
      <c r="L8023">
        <v>360</v>
      </c>
      <c r="M8023" s="1">
        <f t="shared" si="1127"/>
        <v>740.29851602487258</v>
      </c>
      <c r="N8023">
        <f t="shared" si="1131"/>
        <v>5383.0000000000009</v>
      </c>
      <c r="O8023">
        <f t="shared" si="1128"/>
        <v>93.68</v>
      </c>
      <c r="P8023">
        <f t="shared" si="1129"/>
        <v>112.4</v>
      </c>
      <c r="Q8023">
        <v>20000</v>
      </c>
      <c r="R8023">
        <f t="shared" si="1130"/>
        <v>17.36358244365362</v>
      </c>
      <c r="S8023">
        <f t="shared" si="1132"/>
        <v>0.30704363695216624</v>
      </c>
      <c r="T8023">
        <f t="shared" si="1133"/>
        <v>2.9512174898599204E-2</v>
      </c>
      <c r="U8023">
        <f>IFERROR(VLOOKUP(D8023,'ZORI (2)'!$C$2:$F$106,4,FALSE), 0)</f>
        <v>49.28461006354464</v>
      </c>
    </row>
    <row r="8024" spans="1:21" x14ac:dyDescent="0.25">
      <c r="A8024">
        <v>12800</v>
      </c>
      <c r="B8024">
        <v>55001</v>
      </c>
      <c r="C8024" t="s">
        <v>4144</v>
      </c>
      <c r="D8024" t="s">
        <v>307</v>
      </c>
      <c r="E8024">
        <v>396700</v>
      </c>
      <c r="F8024">
        <v>470200</v>
      </c>
      <c r="G8024">
        <f>IFERROR(VLOOKUP(D8024,'ZORI (2)'!$C$2:$E$106,2,FALSE), 0)</f>
        <v>1268</v>
      </c>
      <c r="H8024">
        <f>IFERROR(VLOOKUP(D8024,'ZORI (2)'!$C$2:$E$106,3,FALSE), 0)</f>
        <v>1485</v>
      </c>
      <c r="I8024">
        <f t="shared" si="1125"/>
        <v>94040</v>
      </c>
      <c r="J8024">
        <f t="shared" si="1126"/>
        <v>376160</v>
      </c>
      <c r="K8024">
        <v>2.5000000000000001E-2</v>
      </c>
      <c r="L8024">
        <v>360</v>
      </c>
      <c r="M8024" s="1">
        <f t="shared" si="1127"/>
        <v>1486.2867729927202</v>
      </c>
      <c r="N8024">
        <f t="shared" si="1131"/>
        <v>13884.500000000002</v>
      </c>
      <c r="O8024">
        <f t="shared" si="1128"/>
        <v>188.07999999999998</v>
      </c>
      <c r="P8024">
        <f t="shared" si="1129"/>
        <v>148.5</v>
      </c>
      <c r="Q8024">
        <v>20000</v>
      </c>
      <c r="R8024">
        <f t="shared" si="1130"/>
        <v>26.386083052749719</v>
      </c>
      <c r="S8024">
        <f t="shared" si="1132"/>
        <v>9.2004008504718585E-2</v>
      </c>
      <c r="T8024">
        <f t="shared" si="1133"/>
        <v>-3.1693704301464079E-2</v>
      </c>
      <c r="U8024">
        <f>IFERROR(VLOOKUP(D8024,'ZORI (2)'!$C$2:$F$106,4,FALSE), 0)</f>
        <v>66.493977017409904</v>
      </c>
    </row>
    <row r="8025" spans="1:21" x14ac:dyDescent="0.25">
      <c r="A8025">
        <v>12801</v>
      </c>
      <c r="B8025">
        <v>2804</v>
      </c>
      <c r="C8025" t="s">
        <v>4228</v>
      </c>
      <c r="D8025" t="s">
        <v>315</v>
      </c>
      <c r="E8025">
        <v>192500</v>
      </c>
      <c r="F8025">
        <v>241600</v>
      </c>
      <c r="G8025">
        <f>IFERROR(VLOOKUP(D8025,'ZORI (2)'!$C$2:$E$106,2,FALSE), 0)</f>
        <v>1254</v>
      </c>
      <c r="H8025">
        <f>IFERROR(VLOOKUP(D8025,'ZORI (2)'!$C$2:$E$106,3,FALSE), 0)</f>
        <v>1500</v>
      </c>
      <c r="I8025">
        <f t="shared" si="1125"/>
        <v>48320</v>
      </c>
      <c r="J8025">
        <f t="shared" si="1126"/>
        <v>193280</v>
      </c>
      <c r="K8025">
        <v>2.5000000000000001E-2</v>
      </c>
      <c r="L8025">
        <v>360</v>
      </c>
      <c r="M8025" s="1">
        <f t="shared" si="1127"/>
        <v>763.68967323488141</v>
      </c>
      <c r="N8025">
        <f t="shared" si="1131"/>
        <v>6737.5000000000009</v>
      </c>
      <c r="O8025">
        <f t="shared" si="1128"/>
        <v>96.64</v>
      </c>
      <c r="P8025">
        <f t="shared" si="1129"/>
        <v>150</v>
      </c>
      <c r="Q8025">
        <v>20000</v>
      </c>
      <c r="R8025">
        <f t="shared" si="1130"/>
        <v>13.422222222222222</v>
      </c>
      <c r="S8025">
        <f t="shared" si="1132"/>
        <v>0.10200125434745425</v>
      </c>
      <c r="T8025">
        <f t="shared" si="1133"/>
        <v>7.8287232071164406E-2</v>
      </c>
      <c r="U8025">
        <f>IFERROR(VLOOKUP(D8025,'ZORI (2)'!$C$2:$F$106,4,FALSE), 0)</f>
        <v>75.634847140989294</v>
      </c>
    </row>
    <row r="8026" spans="1:21" x14ac:dyDescent="0.25">
      <c r="A8026">
        <v>12802</v>
      </c>
      <c r="B8026">
        <v>8061</v>
      </c>
      <c r="C8026" t="s">
        <v>2151</v>
      </c>
      <c r="D8026" t="s">
        <v>254</v>
      </c>
      <c r="E8026">
        <v>225600</v>
      </c>
      <c r="F8026">
        <v>236100</v>
      </c>
      <c r="G8026">
        <f>IFERROR(VLOOKUP(D8026,'ZORI (2)'!$C$2:$E$106,2,FALSE), 0)</f>
        <v>1372</v>
      </c>
      <c r="H8026">
        <f>IFERROR(VLOOKUP(D8026,'ZORI (2)'!$C$2:$E$106,3,FALSE), 0)</f>
        <v>1516</v>
      </c>
      <c r="I8026">
        <f t="shared" si="1125"/>
        <v>47220</v>
      </c>
      <c r="J8026">
        <f t="shared" si="1126"/>
        <v>188880</v>
      </c>
      <c r="K8026">
        <v>2.5000000000000001E-2</v>
      </c>
      <c r="L8026">
        <v>360</v>
      </c>
      <c r="M8026" s="1">
        <f t="shared" si="1127"/>
        <v>746.30435368690189</v>
      </c>
      <c r="N8026">
        <f t="shared" si="1131"/>
        <v>7896.0000000000009</v>
      </c>
      <c r="O8026">
        <f t="shared" si="1128"/>
        <v>94.440000000000012</v>
      </c>
      <c r="P8026">
        <f t="shared" si="1129"/>
        <v>151.6</v>
      </c>
      <c r="Q8026">
        <v>20000</v>
      </c>
      <c r="R8026">
        <f t="shared" si="1130"/>
        <v>12.978232189973614</v>
      </c>
      <c r="S8026">
        <f t="shared" si="1132"/>
        <v>-6.8624356991826299E-2</v>
      </c>
      <c r="T8026">
        <f t="shared" si="1133"/>
        <v>8.3655516211688263E-2</v>
      </c>
      <c r="U8026">
        <f>IFERROR(VLOOKUP(D8026,'ZORI (2)'!$C$2:$F$106,4,FALSE), 0)</f>
        <v>44.044485087995604</v>
      </c>
    </row>
    <row r="8027" spans="1:21" x14ac:dyDescent="0.25">
      <c r="A8027">
        <v>12804</v>
      </c>
      <c r="B8027">
        <v>92061</v>
      </c>
      <c r="C8027" t="s">
        <v>4229</v>
      </c>
      <c r="D8027" t="s">
        <v>226</v>
      </c>
      <c r="E8027">
        <v>413400</v>
      </c>
      <c r="F8027">
        <v>551300</v>
      </c>
      <c r="G8027">
        <f>IFERROR(VLOOKUP(D8027,'ZORI (2)'!$C$2:$E$106,2,FALSE), 0)</f>
        <v>1757</v>
      </c>
      <c r="H8027">
        <f>IFERROR(VLOOKUP(D8027,'ZORI (2)'!$C$2:$E$106,3,FALSE), 0)</f>
        <v>2196</v>
      </c>
      <c r="I8027">
        <f t="shared" si="1125"/>
        <v>110260</v>
      </c>
      <c r="J8027">
        <f t="shared" si="1126"/>
        <v>441040</v>
      </c>
      <c r="K8027">
        <v>2.5000000000000001E-2</v>
      </c>
      <c r="L8027">
        <v>360</v>
      </c>
      <c r="M8027" s="1">
        <f t="shared" si="1127"/>
        <v>1742.6412121456544</v>
      </c>
      <c r="N8027">
        <f t="shared" si="1131"/>
        <v>14469.000000000002</v>
      </c>
      <c r="O8027">
        <f t="shared" si="1128"/>
        <v>220.51999999999998</v>
      </c>
      <c r="P8027">
        <f t="shared" si="1129"/>
        <v>219.60000000000002</v>
      </c>
      <c r="Q8027">
        <v>20000</v>
      </c>
      <c r="R8027">
        <f t="shared" si="1130"/>
        <v>20.920613236187005</v>
      </c>
      <c r="S8027">
        <f t="shared" si="1132"/>
        <v>0.23094029727442622</v>
      </c>
      <c r="T8027">
        <f t="shared" si="1133"/>
        <v>1.0976753397877908E-3</v>
      </c>
      <c r="U8027">
        <f>IFERROR(VLOOKUP(D8027,'ZORI (2)'!$C$2:$F$106,4,FALSE), 0)</f>
        <v>129.6726516989587</v>
      </c>
    </row>
    <row r="8028" spans="1:21" x14ac:dyDescent="0.25">
      <c r="A8028">
        <v>12805</v>
      </c>
      <c r="B8028">
        <v>1096</v>
      </c>
      <c r="C8028" t="s">
        <v>769</v>
      </c>
      <c r="D8028" t="s">
        <v>241</v>
      </c>
      <c r="E8028">
        <v>214900</v>
      </c>
      <c r="F8028">
        <v>248100</v>
      </c>
      <c r="G8028">
        <f>IFERROR(VLOOKUP(D8028,'ZORI (2)'!$C$2:$E$106,2,FALSE), 0)</f>
        <v>1186</v>
      </c>
      <c r="H8028">
        <f>IFERROR(VLOOKUP(D8028,'ZORI (2)'!$C$2:$E$106,3,FALSE), 0)</f>
        <v>1326</v>
      </c>
      <c r="I8028">
        <f t="shared" si="1125"/>
        <v>49620</v>
      </c>
      <c r="J8028">
        <f t="shared" si="1126"/>
        <v>198480</v>
      </c>
      <c r="K8028">
        <v>2.5000000000000001E-2</v>
      </c>
      <c r="L8028">
        <v>360</v>
      </c>
      <c r="M8028" s="1">
        <f t="shared" si="1127"/>
        <v>784.2359599734026</v>
      </c>
      <c r="N8028">
        <f t="shared" si="1131"/>
        <v>7521.5000000000009</v>
      </c>
      <c r="O8028">
        <f t="shared" si="1128"/>
        <v>99.24</v>
      </c>
      <c r="P8028">
        <f t="shared" si="1129"/>
        <v>132.6</v>
      </c>
      <c r="Q8028">
        <v>20000</v>
      </c>
      <c r="R8028">
        <f t="shared" si="1130"/>
        <v>15.592006033182503</v>
      </c>
      <c r="S8028">
        <f t="shared" si="1132"/>
        <v>2.3424077484876547E-2</v>
      </c>
      <c r="T8028">
        <f t="shared" si="1133"/>
        <v>4.8211254387316417E-2</v>
      </c>
      <c r="U8028">
        <f>IFERROR(VLOOKUP(D8028,'ZORI (2)'!$C$2:$F$106,4,FALSE), 0)</f>
        <v>40.773766075750224</v>
      </c>
    </row>
    <row r="8029" spans="1:21" x14ac:dyDescent="0.25">
      <c r="A8029">
        <v>12807</v>
      </c>
      <c r="B8029">
        <v>60520</v>
      </c>
      <c r="C8029" t="s">
        <v>3385</v>
      </c>
      <c r="D8029" t="s">
        <v>191</v>
      </c>
      <c r="E8029">
        <v>159300</v>
      </c>
      <c r="F8029">
        <v>210300</v>
      </c>
      <c r="G8029">
        <f>IFERROR(VLOOKUP(D8029,'ZORI (2)'!$C$2:$E$106,2,FALSE), 0)</f>
        <v>1542</v>
      </c>
      <c r="H8029">
        <f>IFERROR(VLOOKUP(D8029,'ZORI (2)'!$C$2:$E$106,3,FALSE), 0)</f>
        <v>1713</v>
      </c>
      <c r="I8029">
        <f t="shared" si="1125"/>
        <v>42060</v>
      </c>
      <c r="J8029">
        <f t="shared" si="1126"/>
        <v>168240</v>
      </c>
      <c r="K8029">
        <v>2.5000000000000001E-2</v>
      </c>
      <c r="L8029">
        <v>360</v>
      </c>
      <c r="M8029" s="1">
        <f t="shared" si="1127"/>
        <v>664.75140017092531</v>
      </c>
      <c r="N8029">
        <f t="shared" si="1131"/>
        <v>5575.5000000000009</v>
      </c>
      <c r="O8029">
        <f t="shared" si="1128"/>
        <v>84.12</v>
      </c>
      <c r="P8029">
        <f t="shared" si="1129"/>
        <v>171.3</v>
      </c>
      <c r="Q8029">
        <v>20000</v>
      </c>
      <c r="R8029">
        <f t="shared" si="1130"/>
        <v>10.230589608873322</v>
      </c>
      <c r="S8029">
        <f t="shared" si="1132"/>
        <v>0.13752227850634616</v>
      </c>
      <c r="T8029">
        <f t="shared" si="1133"/>
        <v>0.14066493480419151</v>
      </c>
      <c r="U8029">
        <f>IFERROR(VLOOKUP(D8029,'ZORI (2)'!$C$2:$F$106,4,FALSE), 0)</f>
        <v>52.309030710552761</v>
      </c>
    </row>
    <row r="8030" spans="1:21" x14ac:dyDescent="0.25">
      <c r="A8030">
        <v>12812</v>
      </c>
      <c r="B8030">
        <v>16145</v>
      </c>
      <c r="C8030" t="s">
        <v>4230</v>
      </c>
      <c r="D8030" t="s">
        <v>398</v>
      </c>
      <c r="E8030">
        <v>109400</v>
      </c>
      <c r="F8030">
        <v>106400</v>
      </c>
      <c r="G8030">
        <f>IFERROR(VLOOKUP(D8030,'ZORI (2)'!$C$2:$E$106,2,FALSE), 0)</f>
        <v>603</v>
      </c>
      <c r="H8030">
        <f>IFERROR(VLOOKUP(D8030,'ZORI (2)'!$C$2:$E$106,3,FALSE), 0)</f>
        <v>660</v>
      </c>
      <c r="I8030">
        <f t="shared" si="1125"/>
        <v>21280</v>
      </c>
      <c r="J8030">
        <f t="shared" si="1126"/>
        <v>85120</v>
      </c>
      <c r="K8030">
        <v>2.5000000000000001E-2</v>
      </c>
      <c r="L8030">
        <v>360</v>
      </c>
      <c r="M8030" s="1">
        <f t="shared" si="1127"/>
        <v>336.3269090736398</v>
      </c>
      <c r="N8030">
        <f t="shared" si="1131"/>
        <v>3829.0000000000005</v>
      </c>
      <c r="O8030">
        <f t="shared" si="1128"/>
        <v>42.56</v>
      </c>
      <c r="P8030">
        <f t="shared" si="1129"/>
        <v>66</v>
      </c>
      <c r="Q8030">
        <v>20000</v>
      </c>
      <c r="R8030">
        <f t="shared" si="1130"/>
        <v>13.434343434343434</v>
      </c>
      <c r="S8030">
        <f t="shared" si="1132"/>
        <v>-0.20137507599696763</v>
      </c>
      <c r="T8030">
        <f t="shared" si="1133"/>
        <v>5.7224879538813153E-2</v>
      </c>
      <c r="U8030">
        <f>IFERROR(VLOOKUP(D8030,'ZORI (2)'!$C$2:$F$106,4,FALSE), 0)</f>
        <v>16.121324661563552</v>
      </c>
    </row>
    <row r="8031" spans="1:21" x14ac:dyDescent="0.25">
      <c r="A8031">
        <v>12815</v>
      </c>
      <c r="B8031">
        <v>29482</v>
      </c>
      <c r="C8031" t="s">
        <v>4231</v>
      </c>
      <c r="D8031" t="s">
        <v>282</v>
      </c>
      <c r="E8031">
        <v>1264100</v>
      </c>
      <c r="F8031">
        <v>1837000</v>
      </c>
      <c r="G8031">
        <f>IFERROR(VLOOKUP(D8031,'ZORI (2)'!$C$2:$E$106,2,FALSE), 0)</f>
        <v>1225</v>
      </c>
      <c r="H8031">
        <f>IFERROR(VLOOKUP(D8031,'ZORI (2)'!$C$2:$E$106,3,FALSE), 0)</f>
        <v>1478</v>
      </c>
      <c r="I8031">
        <f t="shared" si="1125"/>
        <v>367400</v>
      </c>
      <c r="J8031">
        <f t="shared" si="1126"/>
        <v>1469600</v>
      </c>
      <c r="K8031">
        <v>2.5000000000000001E-2</v>
      </c>
      <c r="L8031">
        <v>360</v>
      </c>
      <c r="M8031" s="1">
        <f t="shared" si="1127"/>
        <v>5806.6967290251532</v>
      </c>
      <c r="N8031">
        <f t="shared" si="1131"/>
        <v>44243.500000000007</v>
      </c>
      <c r="O8031">
        <f t="shared" si="1128"/>
        <v>734.80000000000007</v>
      </c>
      <c r="P8031">
        <f t="shared" si="1129"/>
        <v>147.80000000000001</v>
      </c>
      <c r="Q8031">
        <v>20000</v>
      </c>
      <c r="R8031">
        <f t="shared" si="1130"/>
        <v>103.57465042850698</v>
      </c>
      <c r="S8031">
        <f t="shared" si="1132"/>
        <v>0.38292542553940301</v>
      </c>
      <c r="T8031">
        <f t="shared" si="1133"/>
        <v>-0.1448778001946093</v>
      </c>
      <c r="U8031">
        <f>IFERROR(VLOOKUP(D8031,'ZORI (2)'!$C$2:$F$106,4,FALSE), 0)</f>
        <v>73.537636714851274</v>
      </c>
    </row>
    <row r="8032" spans="1:21" x14ac:dyDescent="0.25">
      <c r="A8032">
        <v>12816</v>
      </c>
      <c r="B8032">
        <v>43521</v>
      </c>
      <c r="C8032" t="s">
        <v>3900</v>
      </c>
      <c r="D8032" t="s">
        <v>342</v>
      </c>
      <c r="E8032">
        <v>67500</v>
      </c>
      <c r="F8032">
        <v>82000</v>
      </c>
      <c r="G8032">
        <f>IFERROR(VLOOKUP(D8032,'ZORI (2)'!$C$2:$E$106,2,FALSE), 0)</f>
        <v>758</v>
      </c>
      <c r="H8032">
        <f>IFERROR(VLOOKUP(D8032,'ZORI (2)'!$C$2:$E$106,3,FALSE), 0)</f>
        <v>841</v>
      </c>
      <c r="I8032">
        <f t="shared" si="1125"/>
        <v>16400</v>
      </c>
      <c r="J8032">
        <f t="shared" si="1126"/>
        <v>65600</v>
      </c>
      <c r="K8032">
        <v>2.5000000000000001E-2</v>
      </c>
      <c r="L8032">
        <v>360</v>
      </c>
      <c r="M8032" s="1">
        <f t="shared" si="1127"/>
        <v>259.19930962442163</v>
      </c>
      <c r="N8032">
        <f t="shared" si="1131"/>
        <v>2362.5</v>
      </c>
      <c r="O8032">
        <f t="shared" si="1128"/>
        <v>32.799999999999997</v>
      </c>
      <c r="P8032">
        <f t="shared" si="1129"/>
        <v>84.100000000000009</v>
      </c>
      <c r="Q8032">
        <v>20000</v>
      </c>
      <c r="R8032">
        <f t="shared" si="1130"/>
        <v>8.1252477209671028</v>
      </c>
      <c r="S8032">
        <f t="shared" si="1132"/>
        <v>-8.7494783697315337E-2</v>
      </c>
      <c r="T8032">
        <f t="shared" si="1133"/>
        <v>0.14392281933587719</v>
      </c>
      <c r="U8032">
        <f>IFERROR(VLOOKUP(D8032,'ZORI (2)'!$C$2:$F$106,4,FALSE), 0)</f>
        <v>24.502151786667039</v>
      </c>
    </row>
    <row r="8033" spans="1:21" x14ac:dyDescent="0.25">
      <c r="A8033">
        <v>12818</v>
      </c>
      <c r="B8033">
        <v>8097</v>
      </c>
      <c r="C8033" t="s">
        <v>4232</v>
      </c>
      <c r="D8033" t="s">
        <v>254</v>
      </c>
      <c r="E8033">
        <v>154800</v>
      </c>
      <c r="F8033">
        <v>180700</v>
      </c>
      <c r="G8033">
        <f>IFERROR(VLOOKUP(D8033,'ZORI (2)'!$C$2:$E$106,2,FALSE), 0)</f>
        <v>1372</v>
      </c>
      <c r="H8033">
        <f>IFERROR(VLOOKUP(D8033,'ZORI (2)'!$C$2:$E$106,3,FALSE), 0)</f>
        <v>1516</v>
      </c>
      <c r="I8033">
        <f t="shared" si="1125"/>
        <v>36140</v>
      </c>
      <c r="J8033">
        <f t="shared" si="1126"/>
        <v>144560</v>
      </c>
      <c r="K8033">
        <v>2.5000000000000001E-2</v>
      </c>
      <c r="L8033">
        <v>360</v>
      </c>
      <c r="M8033" s="1">
        <f t="shared" si="1127"/>
        <v>571.18677133089022</v>
      </c>
      <c r="N8033">
        <f t="shared" si="1131"/>
        <v>5418.0000000000009</v>
      </c>
      <c r="O8033">
        <f t="shared" si="1128"/>
        <v>72.28</v>
      </c>
      <c r="P8033">
        <f t="shared" si="1129"/>
        <v>151.6</v>
      </c>
      <c r="Q8033">
        <v>20000</v>
      </c>
      <c r="R8033">
        <f t="shared" si="1130"/>
        <v>9.932937554969218</v>
      </c>
      <c r="S8033">
        <f t="shared" si="1132"/>
        <v>2.674538614344849E-3</v>
      </c>
      <c r="T8033">
        <f t="shared" si="1133"/>
        <v>0.14053735897900058</v>
      </c>
      <c r="U8033">
        <f>IFERROR(VLOOKUP(D8033,'ZORI (2)'!$C$2:$F$106,4,FALSE), 0)</f>
        <v>44.044485087995604</v>
      </c>
    </row>
    <row r="8034" spans="1:21" x14ac:dyDescent="0.25">
      <c r="A8034">
        <v>12819</v>
      </c>
      <c r="B8034">
        <v>18092</v>
      </c>
      <c r="C8034" t="s">
        <v>4233</v>
      </c>
      <c r="D8034" t="s">
        <v>349</v>
      </c>
      <c r="E8034">
        <v>246300</v>
      </c>
      <c r="F8034">
        <v>286700</v>
      </c>
      <c r="G8034">
        <f>IFERROR(VLOOKUP(D8034,'ZORI (2)'!$C$2:$E$106,2,FALSE), 0)</f>
        <v>1137</v>
      </c>
      <c r="H8034">
        <f>IFERROR(VLOOKUP(D8034,'ZORI (2)'!$C$2:$E$106,3,FALSE), 0)</f>
        <v>1279</v>
      </c>
      <c r="I8034">
        <f t="shared" si="1125"/>
        <v>57340</v>
      </c>
      <c r="J8034">
        <f t="shared" si="1126"/>
        <v>229360</v>
      </c>
      <c r="K8034">
        <v>2.5000000000000001E-2</v>
      </c>
      <c r="L8034">
        <v>360</v>
      </c>
      <c r="M8034" s="1">
        <f t="shared" si="1127"/>
        <v>906.24929352831327</v>
      </c>
      <c r="N8034">
        <f t="shared" si="1131"/>
        <v>8620.5</v>
      </c>
      <c r="O8034">
        <f t="shared" si="1128"/>
        <v>114.68</v>
      </c>
      <c r="P8034">
        <f t="shared" si="1129"/>
        <v>127.9</v>
      </c>
      <c r="Q8034">
        <v>20000</v>
      </c>
      <c r="R8034">
        <f t="shared" si="1130"/>
        <v>18.6799583007558</v>
      </c>
      <c r="S8034">
        <f t="shared" si="1132"/>
        <v>4.2846932113101789E-2</v>
      </c>
      <c r="T8034">
        <f t="shared" si="1133"/>
        <v>1.8171700695787472E-2</v>
      </c>
      <c r="U8034">
        <f>IFERROR(VLOOKUP(D8034,'ZORI (2)'!$C$2:$F$106,4,FALSE), 0)</f>
        <v>41.537623302975142</v>
      </c>
    </row>
    <row r="8035" spans="1:21" x14ac:dyDescent="0.25">
      <c r="A8035">
        <v>12821</v>
      </c>
      <c r="B8035">
        <v>50237</v>
      </c>
      <c r="C8035" t="s">
        <v>4234</v>
      </c>
      <c r="D8035" t="s">
        <v>390</v>
      </c>
      <c r="E8035">
        <v>173200</v>
      </c>
      <c r="F8035">
        <v>261400</v>
      </c>
      <c r="G8035">
        <f>IFERROR(VLOOKUP(D8035,'ZORI (2)'!$C$2:$E$106,2,FALSE), 0)</f>
        <v>1003</v>
      </c>
      <c r="H8035">
        <f>IFERROR(VLOOKUP(D8035,'ZORI (2)'!$C$2:$E$106,3,FALSE), 0)</f>
        <v>1083</v>
      </c>
      <c r="I8035">
        <f t="shared" si="1125"/>
        <v>52280</v>
      </c>
      <c r="J8035">
        <f t="shared" si="1126"/>
        <v>209120</v>
      </c>
      <c r="K8035">
        <v>2.5000000000000001E-2</v>
      </c>
      <c r="L8035">
        <v>360</v>
      </c>
      <c r="M8035" s="1">
        <f t="shared" si="1127"/>
        <v>826.27682360760753</v>
      </c>
      <c r="N8035">
        <f t="shared" si="1131"/>
        <v>6062.0000000000009</v>
      </c>
      <c r="O8035">
        <f t="shared" si="1128"/>
        <v>104.56</v>
      </c>
      <c r="P8035">
        <f t="shared" si="1129"/>
        <v>108.30000000000001</v>
      </c>
      <c r="Q8035">
        <v>20000</v>
      </c>
      <c r="R8035">
        <f t="shared" si="1130"/>
        <v>20.113881194213604</v>
      </c>
      <c r="S8035">
        <f t="shared" si="1132"/>
        <v>0.31184069215404842</v>
      </c>
      <c r="T8035">
        <f t="shared" si="1133"/>
        <v>6.7187219717228363E-3</v>
      </c>
      <c r="U8035">
        <f>IFERROR(VLOOKUP(D8035,'ZORI (2)'!$C$2:$F$106,4,FALSE), 0)</f>
        <v>20.282633065793817</v>
      </c>
    </row>
    <row r="8036" spans="1:21" x14ac:dyDescent="0.25">
      <c r="A8036">
        <v>12825</v>
      </c>
      <c r="B8036">
        <v>96731</v>
      </c>
      <c r="C8036" t="s">
        <v>4235</v>
      </c>
      <c r="D8036" t="s">
        <v>308</v>
      </c>
      <c r="E8036">
        <v>437300</v>
      </c>
      <c r="F8036">
        <v>642300</v>
      </c>
      <c r="G8036">
        <f>IFERROR(VLOOKUP(D8036,'ZORI (2)'!$C$2:$E$106,2,FALSE), 0)</f>
        <v>1740</v>
      </c>
      <c r="H8036">
        <f>IFERROR(VLOOKUP(D8036,'ZORI (2)'!$C$2:$E$106,3,FALSE), 0)</f>
        <v>2033</v>
      </c>
      <c r="I8036">
        <f t="shared" si="1125"/>
        <v>128460</v>
      </c>
      <c r="J8036">
        <f t="shared" si="1126"/>
        <v>513840</v>
      </c>
      <c r="K8036">
        <v>2.5000000000000001E-2</v>
      </c>
      <c r="L8036">
        <v>360</v>
      </c>
      <c r="M8036" s="1">
        <f t="shared" si="1127"/>
        <v>2030.2892264849518</v>
      </c>
      <c r="N8036">
        <f t="shared" si="1131"/>
        <v>15305.500000000002</v>
      </c>
      <c r="O8036">
        <f t="shared" si="1128"/>
        <v>256.92</v>
      </c>
      <c r="P8036">
        <f t="shared" si="1129"/>
        <v>203.3</v>
      </c>
      <c r="Q8036">
        <v>20000</v>
      </c>
      <c r="R8036">
        <f t="shared" si="1130"/>
        <v>26.328086571569109</v>
      </c>
      <c r="S8036">
        <f t="shared" si="1132"/>
        <v>0.35906162750962484</v>
      </c>
      <c r="T8036">
        <f t="shared" si="1133"/>
        <v>-3.3524220411621626E-2</v>
      </c>
      <c r="U8036">
        <f>IFERROR(VLOOKUP(D8036,'ZORI (2)'!$C$2:$F$106,4,FALSE), 0)</f>
        <v>76.390166140630939</v>
      </c>
    </row>
    <row r="8037" spans="1:21" x14ac:dyDescent="0.25">
      <c r="A8037">
        <v>12826</v>
      </c>
      <c r="B8037">
        <v>8741</v>
      </c>
      <c r="C8037" t="s">
        <v>4236</v>
      </c>
      <c r="D8037" t="s">
        <v>195</v>
      </c>
      <c r="E8037">
        <v>228900</v>
      </c>
      <c r="F8037">
        <v>257300</v>
      </c>
      <c r="G8037">
        <f>IFERROR(VLOOKUP(D8037,'ZORI (2)'!$C$2:$E$106,2,FALSE), 0)</f>
        <v>2329</v>
      </c>
      <c r="H8037">
        <f>IFERROR(VLOOKUP(D8037,'ZORI (2)'!$C$2:$E$106,3,FALSE), 0)</f>
        <v>2608</v>
      </c>
      <c r="I8037">
        <f t="shared" si="1125"/>
        <v>51460</v>
      </c>
      <c r="J8037">
        <f t="shared" si="1126"/>
        <v>205840</v>
      </c>
      <c r="K8037">
        <v>2.5000000000000001E-2</v>
      </c>
      <c r="L8037">
        <v>360</v>
      </c>
      <c r="M8037" s="1">
        <f t="shared" si="1127"/>
        <v>813.31685812638648</v>
      </c>
      <c r="N8037">
        <f t="shared" si="1131"/>
        <v>8011.5000000000009</v>
      </c>
      <c r="O8037">
        <f t="shared" si="1128"/>
        <v>102.92</v>
      </c>
      <c r="P8037">
        <f t="shared" si="1129"/>
        <v>260.8</v>
      </c>
      <c r="Q8037">
        <v>20000</v>
      </c>
      <c r="R8037">
        <f t="shared" si="1130"/>
        <v>8.221497955010225</v>
      </c>
      <c r="S8037">
        <f t="shared" si="1132"/>
        <v>1.5121938877784762E-3</v>
      </c>
      <c r="T8037">
        <f t="shared" si="1133"/>
        <v>0.21607189624561463</v>
      </c>
      <c r="U8037">
        <f>IFERROR(VLOOKUP(D8037,'ZORI (2)'!$C$2:$F$106,4,FALSE), 0)</f>
        <v>81.282042347392249</v>
      </c>
    </row>
    <row r="8038" spans="1:21" x14ac:dyDescent="0.25">
      <c r="A8038">
        <v>12828</v>
      </c>
      <c r="B8038">
        <v>1827</v>
      </c>
      <c r="C8038" t="s">
        <v>4237</v>
      </c>
      <c r="D8038" t="s">
        <v>219</v>
      </c>
      <c r="E8038">
        <v>393000</v>
      </c>
      <c r="F8038">
        <v>480500</v>
      </c>
      <c r="G8038">
        <f>IFERROR(VLOOKUP(D8038,'ZORI (2)'!$C$2:$E$106,2,FALSE), 0)</f>
        <v>2124</v>
      </c>
      <c r="H8038">
        <f>IFERROR(VLOOKUP(D8038,'ZORI (2)'!$C$2:$E$106,3,FALSE), 0)</f>
        <v>2442</v>
      </c>
      <c r="I8038">
        <f t="shared" si="1125"/>
        <v>96100</v>
      </c>
      <c r="J8038">
        <f t="shared" si="1126"/>
        <v>384400</v>
      </c>
      <c r="K8038">
        <v>2.5000000000000001E-2</v>
      </c>
      <c r="L8038">
        <v>360</v>
      </c>
      <c r="M8038" s="1">
        <f t="shared" si="1127"/>
        <v>1518.8447350553001</v>
      </c>
      <c r="N8038">
        <f t="shared" si="1131"/>
        <v>13755.000000000002</v>
      </c>
      <c r="O8038">
        <f t="shared" si="1128"/>
        <v>192.2</v>
      </c>
      <c r="P8038">
        <f t="shared" si="1129"/>
        <v>244.20000000000002</v>
      </c>
      <c r="Q8038">
        <v>20000</v>
      </c>
      <c r="R8038">
        <f t="shared" si="1130"/>
        <v>16.397078897078899</v>
      </c>
      <c r="S8038">
        <f t="shared" si="1132"/>
        <v>0.12593877048892221</v>
      </c>
      <c r="T8038">
        <f t="shared" si="1133"/>
        <v>4.498142681711445E-2</v>
      </c>
      <c r="U8038">
        <f>IFERROR(VLOOKUP(D8038,'ZORI (2)'!$C$2:$F$106,4,FALSE), 0)</f>
        <v>98.079496251938465</v>
      </c>
    </row>
    <row r="8039" spans="1:21" x14ac:dyDescent="0.25">
      <c r="A8039">
        <v>12832</v>
      </c>
      <c r="B8039">
        <v>78655</v>
      </c>
      <c r="C8039" t="s">
        <v>4238</v>
      </c>
      <c r="D8039" t="s">
        <v>199</v>
      </c>
      <c r="E8039">
        <v>155000</v>
      </c>
      <c r="F8039">
        <v>222300</v>
      </c>
      <c r="G8039">
        <f>IFERROR(VLOOKUP(D8039,'ZORI (2)'!$C$2:$E$106,2,FALSE), 0)</f>
        <v>1290</v>
      </c>
      <c r="H8039">
        <f>IFERROR(VLOOKUP(D8039,'ZORI (2)'!$C$2:$E$106,3,FALSE), 0)</f>
        <v>1474</v>
      </c>
      <c r="I8039">
        <f t="shared" si="1125"/>
        <v>44460</v>
      </c>
      <c r="J8039">
        <f t="shared" si="1126"/>
        <v>177840</v>
      </c>
      <c r="K8039">
        <v>2.5000000000000001E-2</v>
      </c>
      <c r="L8039">
        <v>360</v>
      </c>
      <c r="M8039" s="1">
        <f t="shared" si="1127"/>
        <v>702.68300645742602</v>
      </c>
      <c r="N8039">
        <f t="shared" si="1131"/>
        <v>5425.0000000000009</v>
      </c>
      <c r="O8039">
        <f t="shared" si="1128"/>
        <v>88.919999999999987</v>
      </c>
      <c r="P8039">
        <f t="shared" si="1129"/>
        <v>147.4</v>
      </c>
      <c r="Q8039">
        <v>20000</v>
      </c>
      <c r="R8039">
        <f t="shared" si="1130"/>
        <v>12.567842605156038</v>
      </c>
      <c r="S8039">
        <f t="shared" si="1132"/>
        <v>0.23209089649438824</v>
      </c>
      <c r="T8039">
        <f t="shared" si="1133"/>
        <v>9.1864690885181191E-2</v>
      </c>
      <c r="U8039">
        <f>IFERROR(VLOOKUP(D8039,'ZORI (2)'!$C$2:$F$106,4,FALSE), 0)</f>
        <v>53.175417252711803</v>
      </c>
    </row>
    <row r="8040" spans="1:21" x14ac:dyDescent="0.25">
      <c r="A8040">
        <v>12833</v>
      </c>
      <c r="B8040">
        <v>2881</v>
      </c>
      <c r="C8040" t="s">
        <v>396</v>
      </c>
      <c r="D8040" t="s">
        <v>315</v>
      </c>
      <c r="E8040">
        <v>291300</v>
      </c>
      <c r="F8040">
        <v>357300</v>
      </c>
      <c r="G8040">
        <f>IFERROR(VLOOKUP(D8040,'ZORI (2)'!$C$2:$E$106,2,FALSE), 0)</f>
        <v>1254</v>
      </c>
      <c r="H8040">
        <f>IFERROR(VLOOKUP(D8040,'ZORI (2)'!$C$2:$E$106,3,FALSE), 0)</f>
        <v>1500</v>
      </c>
      <c r="I8040">
        <f t="shared" si="1125"/>
        <v>71460</v>
      </c>
      <c r="J8040">
        <f t="shared" si="1126"/>
        <v>285840</v>
      </c>
      <c r="K8040">
        <v>2.5000000000000001E-2</v>
      </c>
      <c r="L8040">
        <v>360</v>
      </c>
      <c r="M8040" s="1">
        <f t="shared" si="1127"/>
        <v>1129.4135771805593</v>
      </c>
      <c r="N8040">
        <f t="shared" si="1131"/>
        <v>10195.500000000002</v>
      </c>
      <c r="O8040">
        <f t="shared" si="1128"/>
        <v>142.91999999999999</v>
      </c>
      <c r="P8040">
        <f t="shared" si="1129"/>
        <v>150</v>
      </c>
      <c r="Q8040">
        <v>20000</v>
      </c>
      <c r="R8040">
        <f t="shared" si="1130"/>
        <v>19.850000000000001</v>
      </c>
      <c r="S8040">
        <f t="shared" si="1132"/>
        <v>0.11136858836282312</v>
      </c>
      <c r="T8040">
        <f t="shared" si="1133"/>
        <v>9.1681913308506533E-3</v>
      </c>
      <c r="U8040">
        <f>IFERROR(VLOOKUP(D8040,'ZORI (2)'!$C$2:$F$106,4,FALSE), 0)</f>
        <v>75.634847140989294</v>
      </c>
    </row>
    <row r="8041" spans="1:21" x14ac:dyDescent="0.25">
      <c r="A8041">
        <v>12834</v>
      </c>
      <c r="B8041">
        <v>32949</v>
      </c>
      <c r="C8041" t="s">
        <v>4239</v>
      </c>
      <c r="D8041" t="s">
        <v>339</v>
      </c>
      <c r="E8041">
        <v>233300</v>
      </c>
      <c r="F8041">
        <v>362900</v>
      </c>
      <c r="G8041">
        <f>IFERROR(VLOOKUP(D8041,'ZORI (2)'!$C$2:$E$106,2,FALSE), 0)</f>
        <v>1003</v>
      </c>
      <c r="H8041">
        <f>IFERROR(VLOOKUP(D8041,'ZORI (2)'!$C$2:$E$106,3,FALSE), 0)</f>
        <v>1340</v>
      </c>
      <c r="I8041">
        <f t="shared" si="1125"/>
        <v>72580</v>
      </c>
      <c r="J8041">
        <f t="shared" si="1126"/>
        <v>290320</v>
      </c>
      <c r="K8041">
        <v>2.5000000000000001E-2</v>
      </c>
      <c r="L8041">
        <v>360</v>
      </c>
      <c r="M8041" s="1">
        <f t="shared" si="1127"/>
        <v>1147.114993447593</v>
      </c>
      <c r="N8041">
        <f t="shared" si="1131"/>
        <v>8165.5000000000009</v>
      </c>
      <c r="O8041">
        <f t="shared" si="1128"/>
        <v>145.16</v>
      </c>
      <c r="P8041">
        <f t="shared" si="1129"/>
        <v>134</v>
      </c>
      <c r="Q8041">
        <v>20000</v>
      </c>
      <c r="R8041">
        <f t="shared" si="1130"/>
        <v>22.568407960199004</v>
      </c>
      <c r="S8041">
        <f t="shared" si="1132"/>
        <v>0.38794601964695152</v>
      </c>
      <c r="T8041">
        <f t="shared" si="1133"/>
        <v>-1.0276388735686611E-2</v>
      </c>
      <c r="U8041">
        <f>IFERROR(VLOOKUP(D8041,'ZORI (2)'!$C$2:$F$106,4,FALSE), 0)</f>
        <v>100.25667738631786</v>
      </c>
    </row>
    <row r="8042" spans="1:21" x14ac:dyDescent="0.25">
      <c r="A8042">
        <v>12836</v>
      </c>
      <c r="B8042">
        <v>11568</v>
      </c>
      <c r="C8042" t="s">
        <v>4240</v>
      </c>
      <c r="D8042" t="s">
        <v>195</v>
      </c>
      <c r="E8042">
        <v>1862900</v>
      </c>
      <c r="F8042">
        <v>2268400</v>
      </c>
      <c r="G8042">
        <f>IFERROR(VLOOKUP(D8042,'ZORI (2)'!$C$2:$E$106,2,FALSE), 0)</f>
        <v>2329</v>
      </c>
      <c r="H8042">
        <f>IFERROR(VLOOKUP(D8042,'ZORI (2)'!$C$2:$E$106,3,FALSE), 0)</f>
        <v>2608</v>
      </c>
      <c r="I8042">
        <f t="shared" si="1125"/>
        <v>453680</v>
      </c>
      <c r="J8042">
        <f t="shared" si="1126"/>
        <v>1814720</v>
      </c>
      <c r="K8042">
        <v>2.5000000000000001E-2</v>
      </c>
      <c r="L8042">
        <v>360</v>
      </c>
      <c r="M8042" s="1">
        <f t="shared" si="1127"/>
        <v>7170.337975024855</v>
      </c>
      <c r="N8042">
        <f t="shared" si="1131"/>
        <v>65201.500000000007</v>
      </c>
      <c r="O8042">
        <f t="shared" si="1128"/>
        <v>907.36</v>
      </c>
      <c r="P8042">
        <f t="shared" si="1129"/>
        <v>260.8</v>
      </c>
      <c r="Q8042">
        <v>20000</v>
      </c>
      <c r="R8042">
        <f t="shared" si="1130"/>
        <v>72.482106339468302</v>
      </c>
      <c r="S8042">
        <f t="shared" si="1132"/>
        <v>0.16441571447894271</v>
      </c>
      <c r="T8042">
        <f t="shared" si="1133"/>
        <v>-0.12760871490355163</v>
      </c>
      <c r="U8042">
        <f>IFERROR(VLOOKUP(D8042,'ZORI (2)'!$C$2:$F$106,4,FALSE), 0)</f>
        <v>81.282042347392249</v>
      </c>
    </row>
    <row r="8043" spans="1:21" x14ac:dyDescent="0.25">
      <c r="A8043">
        <v>12839</v>
      </c>
      <c r="B8043">
        <v>10974</v>
      </c>
      <c r="C8043" t="s">
        <v>1102</v>
      </c>
      <c r="D8043" t="s">
        <v>195</v>
      </c>
      <c r="E8043">
        <v>271700</v>
      </c>
      <c r="F8043">
        <v>311900</v>
      </c>
      <c r="G8043">
        <f>IFERROR(VLOOKUP(D8043,'ZORI (2)'!$C$2:$E$106,2,FALSE), 0)</f>
        <v>2329</v>
      </c>
      <c r="H8043">
        <f>IFERROR(VLOOKUP(D8043,'ZORI (2)'!$C$2:$E$106,3,FALSE), 0)</f>
        <v>2608</v>
      </c>
      <c r="I8043">
        <f t="shared" si="1125"/>
        <v>62380</v>
      </c>
      <c r="J8043">
        <f t="shared" si="1126"/>
        <v>249520</v>
      </c>
      <c r="K8043">
        <v>2.5000000000000001E-2</v>
      </c>
      <c r="L8043">
        <v>360</v>
      </c>
      <c r="M8043" s="1">
        <f t="shared" si="1127"/>
        <v>985.90566672996488</v>
      </c>
      <c r="N8043">
        <f t="shared" si="1131"/>
        <v>9509.5</v>
      </c>
      <c r="O8043">
        <f t="shared" si="1128"/>
        <v>124.76</v>
      </c>
      <c r="P8043">
        <f t="shared" si="1129"/>
        <v>260.8</v>
      </c>
      <c r="Q8043">
        <v>20000</v>
      </c>
      <c r="R8043">
        <f t="shared" si="1130"/>
        <v>9.9661298568507153</v>
      </c>
      <c r="S8043">
        <f t="shared" si="1132"/>
        <v>3.5491908455742599E-2</v>
      </c>
      <c r="T8043">
        <f t="shared" si="1133"/>
        <v>0.16148103971879729</v>
      </c>
      <c r="U8043">
        <f>IFERROR(VLOOKUP(D8043,'ZORI (2)'!$C$2:$F$106,4,FALSE), 0)</f>
        <v>81.282042347392249</v>
      </c>
    </row>
    <row r="8044" spans="1:21" x14ac:dyDescent="0.25">
      <c r="A8044">
        <v>12843</v>
      </c>
      <c r="B8044">
        <v>63347</v>
      </c>
      <c r="C8044" t="s">
        <v>1454</v>
      </c>
      <c r="D8044" t="s">
        <v>207</v>
      </c>
      <c r="E8044">
        <v>102000</v>
      </c>
      <c r="F8044">
        <v>137800</v>
      </c>
      <c r="G8044">
        <f>IFERROR(VLOOKUP(D8044,'ZORI (2)'!$C$2:$E$106,2,FALSE), 0)</f>
        <v>959</v>
      </c>
      <c r="H8044">
        <f>IFERROR(VLOOKUP(D8044,'ZORI (2)'!$C$2:$E$106,3,FALSE), 0)</f>
        <v>1054</v>
      </c>
      <c r="I8044">
        <f t="shared" si="1125"/>
        <v>27560</v>
      </c>
      <c r="J8044">
        <f t="shared" si="1126"/>
        <v>110240</v>
      </c>
      <c r="K8044">
        <v>2.5000000000000001E-2</v>
      </c>
      <c r="L8044">
        <v>360</v>
      </c>
      <c r="M8044" s="1">
        <f t="shared" si="1127"/>
        <v>435.58127885665004</v>
      </c>
      <c r="N8044">
        <f t="shared" si="1131"/>
        <v>3570.0000000000005</v>
      </c>
      <c r="O8044">
        <f t="shared" si="1128"/>
        <v>55.12</v>
      </c>
      <c r="P8044">
        <f t="shared" si="1129"/>
        <v>105.4</v>
      </c>
      <c r="Q8044">
        <v>20000</v>
      </c>
      <c r="R8044">
        <f t="shared" si="1130"/>
        <v>10.895003162555344</v>
      </c>
      <c r="S8044">
        <f t="shared" si="1132"/>
        <v>9.7395874810862468E-2</v>
      </c>
      <c r="T8044">
        <f t="shared" si="1133"/>
        <v>0.10746694022531192</v>
      </c>
      <c r="U8044">
        <f>IFERROR(VLOOKUP(D8044,'ZORI (2)'!$C$2:$F$106,4,FALSE), 0)</f>
        <v>28.58788216714769</v>
      </c>
    </row>
    <row r="8045" spans="1:21" x14ac:dyDescent="0.25">
      <c r="A8045">
        <v>12844</v>
      </c>
      <c r="B8045">
        <v>37888</v>
      </c>
      <c r="C8045" t="s">
        <v>4242</v>
      </c>
      <c r="D8045" t="s">
        <v>346</v>
      </c>
      <c r="E8045">
        <v>62300</v>
      </c>
      <c r="F8045">
        <v>90100</v>
      </c>
      <c r="G8045">
        <f>IFERROR(VLOOKUP(D8045,'ZORI (2)'!$C$2:$E$106,2,FALSE), 0)</f>
        <v>1024</v>
      </c>
      <c r="H8045">
        <f>IFERROR(VLOOKUP(D8045,'ZORI (2)'!$C$2:$E$106,3,FALSE), 0)</f>
        <v>1170</v>
      </c>
      <c r="I8045">
        <f t="shared" si="1125"/>
        <v>18020</v>
      </c>
      <c r="J8045">
        <f t="shared" si="1126"/>
        <v>72080</v>
      </c>
      <c r="K8045">
        <v>2.5000000000000001E-2</v>
      </c>
      <c r="L8045">
        <v>360</v>
      </c>
      <c r="M8045" s="1">
        <f t="shared" si="1127"/>
        <v>284.80314386780964</v>
      </c>
      <c r="N8045">
        <f t="shared" si="1131"/>
        <v>2180.5</v>
      </c>
      <c r="O8045">
        <f t="shared" si="1128"/>
        <v>36.04</v>
      </c>
      <c r="P8045">
        <f t="shared" si="1129"/>
        <v>117</v>
      </c>
      <c r="Q8045">
        <v>20000</v>
      </c>
      <c r="R8045">
        <f t="shared" si="1130"/>
        <v>6.4173789173789171</v>
      </c>
      <c r="S8045">
        <f t="shared" si="1132"/>
        <v>6.651830895887216E-2</v>
      </c>
      <c r="T8045">
        <f t="shared" si="1133"/>
        <v>0.21855156710952064</v>
      </c>
      <c r="U8045">
        <f>IFERROR(VLOOKUP(D8045,'ZORI (2)'!$C$2:$F$106,4,FALSE), 0)</f>
        <v>41.80961872209641</v>
      </c>
    </row>
    <row r="8046" spans="1:21" x14ac:dyDescent="0.25">
      <c r="A8046">
        <v>12846</v>
      </c>
      <c r="B8046">
        <v>8733</v>
      </c>
      <c r="C8046" t="s">
        <v>4243</v>
      </c>
      <c r="D8046" t="s">
        <v>195</v>
      </c>
      <c r="E8046">
        <v>146400</v>
      </c>
      <c r="F8046">
        <v>154800</v>
      </c>
      <c r="G8046">
        <f>IFERROR(VLOOKUP(D8046,'ZORI (2)'!$C$2:$E$106,2,FALSE), 0)</f>
        <v>2329</v>
      </c>
      <c r="H8046">
        <f>IFERROR(VLOOKUP(D8046,'ZORI (2)'!$C$2:$E$106,3,FALSE), 0)</f>
        <v>2608</v>
      </c>
      <c r="I8046">
        <f t="shared" si="1125"/>
        <v>30960</v>
      </c>
      <c r="J8046">
        <f t="shared" si="1126"/>
        <v>123840</v>
      </c>
      <c r="K8046">
        <v>2.5000000000000001E-2</v>
      </c>
      <c r="L8046">
        <v>360</v>
      </c>
      <c r="M8046" s="1">
        <f t="shared" si="1127"/>
        <v>489.31772109585938</v>
      </c>
      <c r="N8046">
        <f t="shared" si="1131"/>
        <v>5124.0000000000009</v>
      </c>
      <c r="O8046">
        <f t="shared" si="1128"/>
        <v>61.92</v>
      </c>
      <c r="P8046">
        <f t="shared" si="1129"/>
        <v>260.8</v>
      </c>
      <c r="Q8046">
        <v>20000</v>
      </c>
      <c r="R8046">
        <f t="shared" si="1130"/>
        <v>4.9463190184049077</v>
      </c>
      <c r="S8046">
        <f t="shared" si="1132"/>
        <v>-9.7502390336046268E-2</v>
      </c>
      <c r="T8046">
        <f t="shared" si="1133"/>
        <v>0.38427265078898953</v>
      </c>
      <c r="U8046">
        <f>IFERROR(VLOOKUP(D8046,'ZORI (2)'!$C$2:$F$106,4,FALSE), 0)</f>
        <v>81.282042347392249</v>
      </c>
    </row>
    <row r="8047" spans="1:21" x14ac:dyDescent="0.25">
      <c r="A8047">
        <v>12850</v>
      </c>
      <c r="B8047">
        <v>73059</v>
      </c>
      <c r="C8047" t="s">
        <v>4244</v>
      </c>
      <c r="D8047" t="s">
        <v>208</v>
      </c>
      <c r="E8047">
        <v>72600</v>
      </c>
      <c r="F8047">
        <v>92800</v>
      </c>
      <c r="G8047">
        <f>IFERROR(VLOOKUP(D8047,'ZORI (2)'!$C$2:$E$106,2,FALSE), 0)</f>
        <v>971</v>
      </c>
      <c r="H8047">
        <f>IFERROR(VLOOKUP(D8047,'ZORI (2)'!$C$2:$E$106,3,FALSE), 0)</f>
        <v>1014</v>
      </c>
      <c r="I8047">
        <f t="shared" si="1125"/>
        <v>18560</v>
      </c>
      <c r="J8047">
        <f t="shared" si="1126"/>
        <v>74240</v>
      </c>
      <c r="K8047">
        <v>2.5000000000000001E-2</v>
      </c>
      <c r="L8047">
        <v>360</v>
      </c>
      <c r="M8047" s="1">
        <f t="shared" si="1127"/>
        <v>293.33775528227233</v>
      </c>
      <c r="N8047">
        <f t="shared" si="1131"/>
        <v>2541.0000000000005</v>
      </c>
      <c r="O8047">
        <f t="shared" si="1128"/>
        <v>37.120000000000005</v>
      </c>
      <c r="P8047">
        <f t="shared" si="1129"/>
        <v>101.4</v>
      </c>
      <c r="Q8047">
        <v>20000</v>
      </c>
      <c r="R8047">
        <f t="shared" si="1130"/>
        <v>7.626561472715319</v>
      </c>
      <c r="S8047">
        <f t="shared" si="1132"/>
        <v>-2.4605585394309498E-2</v>
      </c>
      <c r="T8047">
        <f t="shared" si="1133"/>
        <v>0.16996440321677653</v>
      </c>
      <c r="U8047">
        <f>IFERROR(VLOOKUP(D8047,'ZORI (2)'!$C$2:$F$106,4,FALSE), 0)</f>
        <v>8.8725863825406837</v>
      </c>
    </row>
    <row r="8048" spans="1:21" x14ac:dyDescent="0.25">
      <c r="A8048">
        <v>12854</v>
      </c>
      <c r="B8048">
        <v>1038</v>
      </c>
      <c r="C8048" t="s">
        <v>2353</v>
      </c>
      <c r="D8048" t="s">
        <v>241</v>
      </c>
      <c r="E8048">
        <v>273600</v>
      </c>
      <c r="F8048">
        <v>308800</v>
      </c>
      <c r="G8048">
        <f>IFERROR(VLOOKUP(D8048,'ZORI (2)'!$C$2:$E$106,2,FALSE), 0)</f>
        <v>1186</v>
      </c>
      <c r="H8048">
        <f>IFERROR(VLOOKUP(D8048,'ZORI (2)'!$C$2:$E$106,3,FALSE), 0)</f>
        <v>1326</v>
      </c>
      <c r="I8048">
        <f t="shared" si="1125"/>
        <v>61760</v>
      </c>
      <c r="J8048">
        <f t="shared" si="1126"/>
        <v>247040</v>
      </c>
      <c r="K8048">
        <v>2.5000000000000001E-2</v>
      </c>
      <c r="L8048">
        <v>360</v>
      </c>
      <c r="M8048" s="1">
        <f t="shared" si="1127"/>
        <v>976.10666843928539</v>
      </c>
      <c r="N8048">
        <f t="shared" si="1131"/>
        <v>9576.0000000000018</v>
      </c>
      <c r="O8048">
        <f t="shared" si="1128"/>
        <v>123.52000000000001</v>
      </c>
      <c r="P8048">
        <f t="shared" si="1129"/>
        <v>132.6</v>
      </c>
      <c r="Q8048">
        <v>20000</v>
      </c>
      <c r="R8048">
        <f t="shared" si="1130"/>
        <v>19.406737053795876</v>
      </c>
      <c r="S8048">
        <f t="shared" si="1132"/>
        <v>1.8550281024883236E-2</v>
      </c>
      <c r="T8048">
        <f t="shared" si="1133"/>
        <v>1.2320223994137873E-2</v>
      </c>
      <c r="U8048">
        <f>IFERROR(VLOOKUP(D8048,'ZORI (2)'!$C$2:$F$106,4,FALSE), 0)</f>
        <v>40.773766075750224</v>
      </c>
    </row>
    <row r="8049" spans="1:21" x14ac:dyDescent="0.25">
      <c r="A8049">
        <v>12858</v>
      </c>
      <c r="B8049">
        <v>93532</v>
      </c>
      <c r="C8049" t="s">
        <v>4245</v>
      </c>
      <c r="D8049" t="s">
        <v>198</v>
      </c>
      <c r="E8049">
        <v>177700</v>
      </c>
      <c r="F8049">
        <v>280800</v>
      </c>
      <c r="G8049">
        <f>IFERROR(VLOOKUP(D8049,'ZORI (2)'!$C$2:$E$106,2,FALSE), 0)</f>
        <v>1897</v>
      </c>
      <c r="H8049">
        <f>IFERROR(VLOOKUP(D8049,'ZORI (2)'!$C$2:$E$106,3,FALSE), 0)</f>
        <v>2405</v>
      </c>
      <c r="I8049">
        <f t="shared" si="1125"/>
        <v>56160</v>
      </c>
      <c r="J8049">
        <f t="shared" si="1126"/>
        <v>224640</v>
      </c>
      <c r="K8049">
        <v>2.5000000000000001E-2</v>
      </c>
      <c r="L8049">
        <v>360</v>
      </c>
      <c r="M8049" s="1">
        <f t="shared" si="1127"/>
        <v>887.59958710411706</v>
      </c>
      <c r="N8049">
        <f t="shared" si="1131"/>
        <v>6219.5000000000009</v>
      </c>
      <c r="O8049">
        <f t="shared" si="1128"/>
        <v>112.32</v>
      </c>
      <c r="P8049">
        <f t="shared" si="1129"/>
        <v>240.5</v>
      </c>
      <c r="Q8049">
        <v>20000</v>
      </c>
      <c r="R8049">
        <f t="shared" si="1130"/>
        <v>9.7297297297297298</v>
      </c>
      <c r="S8049">
        <f t="shared" si="1132"/>
        <v>0.37701396874747145</v>
      </c>
      <c r="T8049">
        <f t="shared" si="1133"/>
        <v>0.16964129370475173</v>
      </c>
      <c r="U8049">
        <f>IFERROR(VLOOKUP(D8049,'ZORI (2)'!$C$2:$F$106,4,FALSE), 0)</f>
        <v>152.30041305369636</v>
      </c>
    </row>
    <row r="8050" spans="1:21" x14ac:dyDescent="0.25">
      <c r="A8050">
        <v>12859</v>
      </c>
      <c r="B8050">
        <v>1529</v>
      </c>
      <c r="C8050" t="s">
        <v>1305</v>
      </c>
      <c r="D8050" t="s">
        <v>365</v>
      </c>
      <c r="E8050">
        <v>252800</v>
      </c>
      <c r="F8050">
        <v>321200</v>
      </c>
      <c r="G8050">
        <f>IFERROR(VLOOKUP(D8050,'ZORI (2)'!$C$2:$E$106,2,FALSE), 0)</f>
        <v>1071</v>
      </c>
      <c r="H8050">
        <f>IFERROR(VLOOKUP(D8050,'ZORI (2)'!$C$2:$E$106,3,FALSE), 0)</f>
        <v>1302</v>
      </c>
      <c r="I8050">
        <f t="shared" si="1125"/>
        <v>64240</v>
      </c>
      <c r="J8050">
        <f t="shared" si="1126"/>
        <v>256960</v>
      </c>
      <c r="K8050">
        <v>2.5000000000000001E-2</v>
      </c>
      <c r="L8050">
        <v>360</v>
      </c>
      <c r="M8050" s="1">
        <f t="shared" si="1127"/>
        <v>1015.3026616020029</v>
      </c>
      <c r="N8050">
        <f t="shared" si="1131"/>
        <v>8848</v>
      </c>
      <c r="O8050">
        <f t="shared" si="1128"/>
        <v>128.48000000000002</v>
      </c>
      <c r="P8050">
        <f t="shared" si="1129"/>
        <v>130.20000000000002</v>
      </c>
      <c r="Q8050">
        <v>20000</v>
      </c>
      <c r="R8050">
        <f t="shared" si="1130"/>
        <v>20.558115719406043</v>
      </c>
      <c r="S8050">
        <f t="shared" si="1132"/>
        <v>0.1404306084190195</v>
      </c>
      <c r="T8050">
        <f t="shared" si="1133"/>
        <v>3.6117228942072399E-3</v>
      </c>
      <c r="U8050">
        <f>IFERROR(VLOOKUP(D8050,'ZORI (2)'!$C$2:$F$106,4,FALSE), 0)</f>
        <v>68.912445683403433</v>
      </c>
    </row>
    <row r="8051" spans="1:21" x14ac:dyDescent="0.25">
      <c r="A8051">
        <v>12861</v>
      </c>
      <c r="B8051">
        <v>19372</v>
      </c>
      <c r="C8051" t="s">
        <v>4072</v>
      </c>
      <c r="D8051" t="s">
        <v>254</v>
      </c>
      <c r="E8051">
        <v>224700</v>
      </c>
      <c r="F8051">
        <v>248000</v>
      </c>
      <c r="G8051">
        <f>IFERROR(VLOOKUP(D8051,'ZORI (2)'!$C$2:$E$106,2,FALSE), 0)</f>
        <v>1372</v>
      </c>
      <c r="H8051">
        <f>IFERROR(VLOOKUP(D8051,'ZORI (2)'!$C$2:$E$106,3,FALSE), 0)</f>
        <v>1516</v>
      </c>
      <c r="I8051">
        <f t="shared" si="1125"/>
        <v>49600</v>
      </c>
      <c r="J8051">
        <f t="shared" si="1126"/>
        <v>198400</v>
      </c>
      <c r="K8051">
        <v>2.5000000000000001E-2</v>
      </c>
      <c r="L8051">
        <v>360</v>
      </c>
      <c r="M8051" s="1">
        <f t="shared" si="1127"/>
        <v>783.91986325434834</v>
      </c>
      <c r="N8051">
        <f t="shared" si="1131"/>
        <v>7864.5000000000009</v>
      </c>
      <c r="O8051">
        <f t="shared" si="1128"/>
        <v>99.2</v>
      </c>
      <c r="P8051">
        <f t="shared" si="1129"/>
        <v>151.6</v>
      </c>
      <c r="Q8051">
        <v>20000</v>
      </c>
      <c r="R8051">
        <f t="shared" si="1130"/>
        <v>13.632365875109938</v>
      </c>
      <c r="S8051">
        <f t="shared" si="1132"/>
        <v>-1.8072611154774324E-2</v>
      </c>
      <c r="T8051">
        <f t="shared" si="1133"/>
        <v>7.4554946342490047E-2</v>
      </c>
      <c r="U8051">
        <f>IFERROR(VLOOKUP(D8051,'ZORI (2)'!$C$2:$F$106,4,FALSE), 0)</f>
        <v>44.044485087995604</v>
      </c>
    </row>
    <row r="8052" spans="1:21" x14ac:dyDescent="0.25">
      <c r="A8052">
        <v>12865</v>
      </c>
      <c r="B8052">
        <v>72135</v>
      </c>
      <c r="C8052" t="s">
        <v>3744</v>
      </c>
      <c r="D8052" t="s">
        <v>321</v>
      </c>
      <c r="E8052">
        <v>165300</v>
      </c>
      <c r="F8052">
        <v>240100</v>
      </c>
      <c r="G8052">
        <f>IFERROR(VLOOKUP(D8052,'ZORI (2)'!$C$2:$E$106,2,FALSE), 0)</f>
        <v>824</v>
      </c>
      <c r="H8052">
        <f>IFERROR(VLOOKUP(D8052,'ZORI (2)'!$C$2:$E$106,3,FALSE), 0)</f>
        <v>863</v>
      </c>
      <c r="I8052">
        <f t="shared" si="1125"/>
        <v>48020</v>
      </c>
      <c r="J8052">
        <f t="shared" si="1126"/>
        <v>192080</v>
      </c>
      <c r="K8052">
        <v>2.5000000000000001E-2</v>
      </c>
      <c r="L8052">
        <v>360</v>
      </c>
      <c r="M8052" s="1">
        <f t="shared" si="1127"/>
        <v>758.94822244906868</v>
      </c>
      <c r="N8052">
        <f t="shared" si="1131"/>
        <v>5785.5000000000009</v>
      </c>
      <c r="O8052">
        <f t="shared" si="1128"/>
        <v>96.039999999999992</v>
      </c>
      <c r="P8052">
        <f t="shared" si="1129"/>
        <v>86.300000000000011</v>
      </c>
      <c r="Q8052">
        <v>20000</v>
      </c>
      <c r="R8052">
        <f t="shared" si="1130"/>
        <v>23.184627269215913</v>
      </c>
      <c r="S8052">
        <f t="shared" si="1132"/>
        <v>0.25650559566267456</v>
      </c>
      <c r="T8052">
        <f t="shared" si="1133"/>
        <v>-1.2728843641582581E-2</v>
      </c>
      <c r="U8052">
        <f>IFERROR(VLOOKUP(D8052,'ZORI (2)'!$C$2:$F$106,4,FALSE), 0)</f>
        <v>13.347207917151565</v>
      </c>
    </row>
    <row r="8053" spans="1:21" x14ac:dyDescent="0.25">
      <c r="A8053">
        <v>12870</v>
      </c>
      <c r="B8053">
        <v>60541</v>
      </c>
      <c r="C8053" t="s">
        <v>707</v>
      </c>
      <c r="D8053" t="s">
        <v>191</v>
      </c>
      <c r="E8053">
        <v>193100</v>
      </c>
      <c r="F8053">
        <v>204300</v>
      </c>
      <c r="G8053">
        <f>IFERROR(VLOOKUP(D8053,'ZORI (2)'!$C$2:$E$106,2,FALSE), 0)</f>
        <v>1542</v>
      </c>
      <c r="H8053">
        <f>IFERROR(VLOOKUP(D8053,'ZORI (2)'!$C$2:$E$106,3,FALSE), 0)</f>
        <v>1713</v>
      </c>
      <c r="I8053">
        <f t="shared" si="1125"/>
        <v>40860</v>
      </c>
      <c r="J8053">
        <f t="shared" si="1126"/>
        <v>163440</v>
      </c>
      <c r="K8053">
        <v>2.5000000000000001E-2</v>
      </c>
      <c r="L8053">
        <v>360</v>
      </c>
      <c r="M8053" s="1">
        <f t="shared" si="1127"/>
        <v>645.78559702767495</v>
      </c>
      <c r="N8053">
        <f t="shared" si="1131"/>
        <v>6758.5000000000009</v>
      </c>
      <c r="O8053">
        <f t="shared" si="1128"/>
        <v>81.72</v>
      </c>
      <c r="P8053">
        <f t="shared" si="1129"/>
        <v>171.3</v>
      </c>
      <c r="Q8053">
        <v>20000</v>
      </c>
      <c r="R8053">
        <f t="shared" si="1130"/>
        <v>9.9387040280210162</v>
      </c>
      <c r="S8053">
        <f t="shared" si="1132"/>
        <v>-7.076596993065995E-2</v>
      </c>
      <c r="T8053">
        <f t="shared" si="1133"/>
        <v>0.14449200789233566</v>
      </c>
      <c r="U8053">
        <f>IFERROR(VLOOKUP(D8053,'ZORI (2)'!$C$2:$F$106,4,FALSE), 0)</f>
        <v>52.309030710552761</v>
      </c>
    </row>
    <row r="8054" spans="1:21" x14ac:dyDescent="0.25">
      <c r="A8054">
        <v>12876</v>
      </c>
      <c r="B8054">
        <v>1050</v>
      </c>
      <c r="C8054" t="s">
        <v>314</v>
      </c>
      <c r="D8054" t="s">
        <v>241</v>
      </c>
      <c r="E8054">
        <v>179000</v>
      </c>
      <c r="F8054">
        <v>204100</v>
      </c>
      <c r="G8054">
        <f>IFERROR(VLOOKUP(D8054,'ZORI (2)'!$C$2:$E$106,2,FALSE), 0)</f>
        <v>1186</v>
      </c>
      <c r="H8054">
        <f>IFERROR(VLOOKUP(D8054,'ZORI (2)'!$C$2:$E$106,3,FALSE), 0)</f>
        <v>1326</v>
      </c>
      <c r="I8054">
        <f t="shared" si="1125"/>
        <v>40820</v>
      </c>
      <c r="J8054">
        <f t="shared" si="1126"/>
        <v>163280</v>
      </c>
      <c r="K8054">
        <v>2.5000000000000001E-2</v>
      </c>
      <c r="L8054">
        <v>360</v>
      </c>
      <c r="M8054" s="1">
        <f t="shared" si="1127"/>
        <v>645.15340358956655</v>
      </c>
      <c r="N8054">
        <f t="shared" si="1131"/>
        <v>6265.0000000000009</v>
      </c>
      <c r="O8054">
        <f t="shared" si="1128"/>
        <v>81.64</v>
      </c>
      <c r="P8054">
        <f t="shared" si="1129"/>
        <v>132.6</v>
      </c>
      <c r="Q8054">
        <v>20000</v>
      </c>
      <c r="R8054">
        <f t="shared" si="1130"/>
        <v>12.826797385620916</v>
      </c>
      <c r="S8054">
        <f t="shared" si="1132"/>
        <v>-5.675590090858159E-3</v>
      </c>
      <c r="T8054">
        <f t="shared" si="1133"/>
        <v>8.3465441707165536E-2</v>
      </c>
      <c r="U8054">
        <f>IFERROR(VLOOKUP(D8054,'ZORI (2)'!$C$2:$F$106,4,FALSE), 0)</f>
        <v>40.773766075750224</v>
      </c>
    </row>
    <row r="8055" spans="1:21" x14ac:dyDescent="0.25">
      <c r="A8055">
        <v>12877</v>
      </c>
      <c r="B8055">
        <v>11724</v>
      </c>
      <c r="C8055" t="s">
        <v>4246</v>
      </c>
      <c r="D8055" t="s">
        <v>195</v>
      </c>
      <c r="E8055">
        <v>1147600</v>
      </c>
      <c r="F8055">
        <v>1128900</v>
      </c>
      <c r="G8055">
        <f>IFERROR(VLOOKUP(D8055,'ZORI (2)'!$C$2:$E$106,2,FALSE), 0)</f>
        <v>2329</v>
      </c>
      <c r="H8055">
        <f>IFERROR(VLOOKUP(D8055,'ZORI (2)'!$C$2:$E$106,3,FALSE), 0)</f>
        <v>2608</v>
      </c>
      <c r="I8055">
        <f t="shared" si="1125"/>
        <v>225780</v>
      </c>
      <c r="J8055">
        <f t="shared" si="1126"/>
        <v>903120</v>
      </c>
      <c r="K8055">
        <v>2.5000000000000001E-2</v>
      </c>
      <c r="L8055">
        <v>360</v>
      </c>
      <c r="M8055" s="1">
        <f t="shared" si="1127"/>
        <v>3568.4158614025559</v>
      </c>
      <c r="N8055">
        <f t="shared" si="1131"/>
        <v>40166.000000000007</v>
      </c>
      <c r="O8055">
        <f t="shared" si="1128"/>
        <v>451.56</v>
      </c>
      <c r="P8055">
        <f t="shared" si="1129"/>
        <v>260.8</v>
      </c>
      <c r="Q8055">
        <v>20000</v>
      </c>
      <c r="R8055">
        <f t="shared" si="1130"/>
        <v>36.071702453987733</v>
      </c>
      <c r="S8055">
        <f t="shared" si="1132"/>
        <v>-6.5299072833644931E-2</v>
      </c>
      <c r="T8055">
        <f t="shared" si="1133"/>
        <v>-7.0199654259303079E-2</v>
      </c>
      <c r="U8055">
        <f>IFERROR(VLOOKUP(D8055,'ZORI (2)'!$C$2:$F$106,4,FALSE), 0)</f>
        <v>81.282042347392249</v>
      </c>
    </row>
    <row r="8056" spans="1:21" x14ac:dyDescent="0.25">
      <c r="A8056">
        <v>12878</v>
      </c>
      <c r="B8056">
        <v>21738</v>
      </c>
      <c r="C8056" t="s">
        <v>4247</v>
      </c>
      <c r="D8056" t="s">
        <v>211</v>
      </c>
      <c r="E8056">
        <v>643500</v>
      </c>
      <c r="F8056">
        <v>656900</v>
      </c>
      <c r="G8056">
        <f>IFERROR(VLOOKUP(D8056,'ZORI (2)'!$C$2:$E$106,2,FALSE), 0)</f>
        <v>1535</v>
      </c>
      <c r="H8056">
        <f>IFERROR(VLOOKUP(D8056,'ZORI (2)'!$C$2:$E$106,3,FALSE), 0)</f>
        <v>1616</v>
      </c>
      <c r="I8056">
        <f t="shared" si="1125"/>
        <v>131380</v>
      </c>
      <c r="J8056">
        <f t="shared" si="1126"/>
        <v>525520</v>
      </c>
      <c r="K8056">
        <v>2.5000000000000001E-2</v>
      </c>
      <c r="L8056">
        <v>360</v>
      </c>
      <c r="M8056" s="1">
        <f t="shared" si="1127"/>
        <v>2076.4393474668609</v>
      </c>
      <c r="N8056">
        <f t="shared" si="1131"/>
        <v>22522.500000000004</v>
      </c>
      <c r="O8056">
        <f t="shared" si="1128"/>
        <v>262.76</v>
      </c>
      <c r="P8056">
        <f t="shared" si="1129"/>
        <v>161.60000000000002</v>
      </c>
      <c r="Q8056">
        <v>20000</v>
      </c>
      <c r="R8056">
        <f t="shared" si="1130"/>
        <v>33.874793729372939</v>
      </c>
      <c r="S8056">
        <f t="shared" si="1132"/>
        <v>-4.2451231555816316E-2</v>
      </c>
      <c r="T8056">
        <f t="shared" si="1133"/>
        <v>-6.1054856425884207E-2</v>
      </c>
      <c r="U8056">
        <f>IFERROR(VLOOKUP(D8056,'ZORI (2)'!$C$2:$F$106,4,FALSE), 0)</f>
        <v>21.024786958888942</v>
      </c>
    </row>
    <row r="8057" spans="1:21" x14ac:dyDescent="0.25">
      <c r="A8057">
        <v>12879</v>
      </c>
      <c r="B8057">
        <v>44401</v>
      </c>
      <c r="C8057" t="s">
        <v>4248</v>
      </c>
      <c r="D8057" t="s">
        <v>398</v>
      </c>
      <c r="E8057">
        <v>136100</v>
      </c>
      <c r="F8057">
        <v>164400</v>
      </c>
      <c r="G8057">
        <f>IFERROR(VLOOKUP(D8057,'ZORI (2)'!$C$2:$E$106,2,FALSE), 0)</f>
        <v>603</v>
      </c>
      <c r="H8057">
        <f>IFERROR(VLOOKUP(D8057,'ZORI (2)'!$C$2:$E$106,3,FALSE), 0)</f>
        <v>660</v>
      </c>
      <c r="I8057">
        <f t="shared" si="1125"/>
        <v>32880</v>
      </c>
      <c r="J8057">
        <f t="shared" si="1126"/>
        <v>131520</v>
      </c>
      <c r="K8057">
        <v>2.5000000000000001E-2</v>
      </c>
      <c r="L8057">
        <v>360</v>
      </c>
      <c r="M8057" s="1">
        <f t="shared" si="1127"/>
        <v>519.66300612505995</v>
      </c>
      <c r="N8057">
        <f t="shared" si="1131"/>
        <v>4763.5</v>
      </c>
      <c r="O8057">
        <f t="shared" si="1128"/>
        <v>65.759999999999991</v>
      </c>
      <c r="P8057">
        <f t="shared" si="1129"/>
        <v>66</v>
      </c>
      <c r="Q8057">
        <v>20000</v>
      </c>
      <c r="R8057">
        <f t="shared" si="1130"/>
        <v>20.757575757575758</v>
      </c>
      <c r="S8057">
        <f t="shared" si="1132"/>
        <v>2.1984477522868768E-2</v>
      </c>
      <c r="T8057">
        <f t="shared" si="1133"/>
        <v>1.7855252803747369E-3</v>
      </c>
      <c r="U8057">
        <f>IFERROR(VLOOKUP(D8057,'ZORI (2)'!$C$2:$F$106,4,FALSE), 0)</f>
        <v>16.121324661563552</v>
      </c>
    </row>
    <row r="8058" spans="1:21" x14ac:dyDescent="0.25">
      <c r="A8058">
        <v>12882</v>
      </c>
      <c r="B8058">
        <v>15067</v>
      </c>
      <c r="C8058" t="s">
        <v>4249</v>
      </c>
      <c r="D8058" t="s">
        <v>237</v>
      </c>
      <c r="E8058">
        <v>71300</v>
      </c>
      <c r="F8058">
        <v>78500</v>
      </c>
      <c r="G8058">
        <f>IFERROR(VLOOKUP(D8058,'ZORI (2)'!$C$2:$E$106,2,FALSE), 0)</f>
        <v>1002</v>
      </c>
      <c r="H8058">
        <f>IFERROR(VLOOKUP(D8058,'ZORI (2)'!$C$2:$E$106,3,FALSE), 0)</f>
        <v>1073</v>
      </c>
      <c r="I8058">
        <f t="shared" si="1125"/>
        <v>15700</v>
      </c>
      <c r="J8058">
        <f t="shared" si="1126"/>
        <v>62800</v>
      </c>
      <c r="K8058">
        <v>2.5000000000000001E-2</v>
      </c>
      <c r="L8058">
        <v>360</v>
      </c>
      <c r="M8058" s="1">
        <f t="shared" si="1127"/>
        <v>248.13592445752559</v>
      </c>
      <c r="N8058">
        <f t="shared" si="1131"/>
        <v>2495.5000000000005</v>
      </c>
      <c r="O8058">
        <f t="shared" si="1128"/>
        <v>31.400000000000002</v>
      </c>
      <c r="P8058">
        <f t="shared" si="1129"/>
        <v>107.30000000000001</v>
      </c>
      <c r="Q8058">
        <v>20000</v>
      </c>
      <c r="R8058">
        <f t="shared" si="1130"/>
        <v>6.096613855234545</v>
      </c>
      <c r="S8058">
        <f t="shared" si="1132"/>
        <v>-0.16307285530755739</v>
      </c>
      <c r="T8058">
        <f t="shared" si="1133"/>
        <v>0.21557431913470679</v>
      </c>
      <c r="U8058">
        <f>IFERROR(VLOOKUP(D8058,'ZORI (2)'!$C$2:$F$106,4,FALSE), 0)</f>
        <v>18.252597429548764</v>
      </c>
    </row>
    <row r="8059" spans="1:21" x14ac:dyDescent="0.25">
      <c r="A8059">
        <v>12887</v>
      </c>
      <c r="B8059">
        <v>48069</v>
      </c>
      <c r="C8059" t="s">
        <v>4250</v>
      </c>
      <c r="D8059" t="s">
        <v>235</v>
      </c>
      <c r="E8059">
        <v>240300</v>
      </c>
      <c r="F8059">
        <v>338100</v>
      </c>
      <c r="G8059">
        <f>IFERROR(VLOOKUP(D8059,'ZORI (2)'!$C$2:$E$106,2,FALSE), 0)</f>
        <v>1028</v>
      </c>
      <c r="H8059">
        <f>IFERROR(VLOOKUP(D8059,'ZORI (2)'!$C$2:$E$106,3,FALSE), 0)</f>
        <v>1171</v>
      </c>
      <c r="I8059">
        <f t="shared" si="1125"/>
        <v>67620</v>
      </c>
      <c r="J8059">
        <f t="shared" si="1126"/>
        <v>270480</v>
      </c>
      <c r="K8059">
        <v>2.5000000000000001E-2</v>
      </c>
      <c r="L8059">
        <v>360</v>
      </c>
      <c r="M8059" s="1">
        <f t="shared" si="1127"/>
        <v>1068.7230071221582</v>
      </c>
      <c r="N8059">
        <f t="shared" si="1131"/>
        <v>8410.5</v>
      </c>
      <c r="O8059">
        <f t="shared" si="1128"/>
        <v>135.23999999999998</v>
      </c>
      <c r="P8059">
        <f t="shared" si="1129"/>
        <v>117.10000000000001</v>
      </c>
      <c r="Q8059">
        <v>20000</v>
      </c>
      <c r="R8059">
        <f t="shared" si="1130"/>
        <v>24.060631938514092</v>
      </c>
      <c r="S8059">
        <f t="shared" si="1132"/>
        <v>0.25823144238874179</v>
      </c>
      <c r="T8059">
        <f t="shared" si="1133"/>
        <v>-1.8751918249575884E-2</v>
      </c>
      <c r="U8059">
        <f>IFERROR(VLOOKUP(D8059,'ZORI (2)'!$C$2:$F$106,4,FALSE), 0)</f>
        <v>42.450160853200359</v>
      </c>
    </row>
    <row r="8060" spans="1:21" x14ac:dyDescent="0.25">
      <c r="A8060">
        <v>12893</v>
      </c>
      <c r="B8060">
        <v>41059</v>
      </c>
      <c r="C8060" t="s">
        <v>339</v>
      </c>
      <c r="D8060" t="s">
        <v>244</v>
      </c>
      <c r="E8060">
        <v>108600</v>
      </c>
      <c r="F8060">
        <v>125700</v>
      </c>
      <c r="G8060">
        <f>IFERROR(VLOOKUP(D8060,'ZORI (2)'!$C$2:$E$106,2,FALSE), 0)</f>
        <v>976</v>
      </c>
      <c r="H8060">
        <f>IFERROR(VLOOKUP(D8060,'ZORI (2)'!$C$2:$E$106,3,FALSE), 0)</f>
        <v>1123</v>
      </c>
      <c r="I8060">
        <f t="shared" si="1125"/>
        <v>25140</v>
      </c>
      <c r="J8060">
        <f t="shared" si="1126"/>
        <v>100560</v>
      </c>
      <c r="K8060">
        <v>2.5000000000000001E-2</v>
      </c>
      <c r="L8060">
        <v>360</v>
      </c>
      <c r="M8060" s="1">
        <f t="shared" si="1127"/>
        <v>397.33357585109513</v>
      </c>
      <c r="N8060">
        <f t="shared" si="1131"/>
        <v>3801.0000000000005</v>
      </c>
      <c r="O8060">
        <f t="shared" si="1128"/>
        <v>50.279999999999994</v>
      </c>
      <c r="P8060">
        <f t="shared" si="1129"/>
        <v>112.30000000000001</v>
      </c>
      <c r="Q8060">
        <v>20000</v>
      </c>
      <c r="R8060">
        <f t="shared" si="1130"/>
        <v>9.3276936776491546</v>
      </c>
      <c r="S8060">
        <f t="shared" si="1132"/>
        <v>-5.0611400216010453E-2</v>
      </c>
      <c r="T8060">
        <f t="shared" si="1133"/>
        <v>0.1380649575976555</v>
      </c>
      <c r="U8060">
        <f>IFERROR(VLOOKUP(D8060,'ZORI (2)'!$C$2:$F$106,4,FALSE), 0)</f>
        <v>45.381348996418048</v>
      </c>
    </row>
    <row r="8061" spans="1:21" x14ac:dyDescent="0.25">
      <c r="A8061">
        <v>12895</v>
      </c>
      <c r="B8061">
        <v>7641</v>
      </c>
      <c r="C8061" t="s">
        <v>4251</v>
      </c>
      <c r="D8061" t="s">
        <v>195</v>
      </c>
      <c r="E8061">
        <v>610800</v>
      </c>
      <c r="F8061">
        <v>654000</v>
      </c>
      <c r="G8061">
        <f>IFERROR(VLOOKUP(D8061,'ZORI (2)'!$C$2:$E$106,2,FALSE), 0)</f>
        <v>2329</v>
      </c>
      <c r="H8061">
        <f>IFERROR(VLOOKUP(D8061,'ZORI (2)'!$C$2:$E$106,3,FALSE), 0)</f>
        <v>2608</v>
      </c>
      <c r="I8061">
        <f t="shared" si="1125"/>
        <v>130800</v>
      </c>
      <c r="J8061">
        <f t="shared" si="1126"/>
        <v>523200</v>
      </c>
      <c r="K8061">
        <v>2.5000000000000001E-2</v>
      </c>
      <c r="L8061">
        <v>360</v>
      </c>
      <c r="M8061" s="1">
        <f t="shared" si="1127"/>
        <v>2067.2725426142897</v>
      </c>
      <c r="N8061">
        <f t="shared" si="1131"/>
        <v>21378.000000000004</v>
      </c>
      <c r="O8061">
        <f t="shared" si="1128"/>
        <v>261.60000000000002</v>
      </c>
      <c r="P8061">
        <f t="shared" si="1129"/>
        <v>260.8</v>
      </c>
      <c r="Q8061">
        <v>20000</v>
      </c>
      <c r="R8061">
        <f t="shared" si="1130"/>
        <v>20.89723926380368</v>
      </c>
      <c r="S8061">
        <f t="shared" si="1132"/>
        <v>2.79371582604749E-3</v>
      </c>
      <c r="T8061">
        <f t="shared" si="1133"/>
        <v>1.2773379213867082E-3</v>
      </c>
      <c r="U8061">
        <f>IFERROR(VLOOKUP(D8061,'ZORI (2)'!$C$2:$F$106,4,FALSE), 0)</f>
        <v>81.282042347392249</v>
      </c>
    </row>
    <row r="8062" spans="1:21" x14ac:dyDescent="0.25">
      <c r="A8062">
        <v>12900</v>
      </c>
      <c r="B8062">
        <v>55080</v>
      </c>
      <c r="C8062" t="s">
        <v>4252</v>
      </c>
      <c r="D8062" t="s">
        <v>307</v>
      </c>
      <c r="E8062">
        <v>153200</v>
      </c>
      <c r="F8062">
        <v>201500</v>
      </c>
      <c r="G8062">
        <f>IFERROR(VLOOKUP(D8062,'ZORI (2)'!$C$2:$E$106,2,FALSE), 0)</f>
        <v>1268</v>
      </c>
      <c r="H8062">
        <f>IFERROR(VLOOKUP(D8062,'ZORI (2)'!$C$2:$E$106,3,FALSE), 0)</f>
        <v>1485</v>
      </c>
      <c r="I8062">
        <f t="shared" si="1125"/>
        <v>40300</v>
      </c>
      <c r="J8062">
        <f t="shared" si="1126"/>
        <v>161200</v>
      </c>
      <c r="K8062">
        <v>2.5000000000000001E-2</v>
      </c>
      <c r="L8062">
        <v>360</v>
      </c>
      <c r="M8062" s="1">
        <f t="shared" si="1127"/>
        <v>636.93488889415812</v>
      </c>
      <c r="N8062">
        <f t="shared" si="1131"/>
        <v>5362.0000000000009</v>
      </c>
      <c r="O8062">
        <f t="shared" si="1128"/>
        <v>80.600000000000009</v>
      </c>
      <c r="P8062">
        <f t="shared" si="1129"/>
        <v>148.5</v>
      </c>
      <c r="Q8062">
        <v>20000</v>
      </c>
      <c r="R8062">
        <f t="shared" si="1130"/>
        <v>11.307519640852973</v>
      </c>
      <c r="S8062">
        <f t="shared" si="1132"/>
        <v>0.12845958266596477</v>
      </c>
      <c r="T8062">
        <f t="shared" si="1133"/>
        <v>0.1131184145056517</v>
      </c>
      <c r="U8062">
        <f>IFERROR(VLOOKUP(D8062,'ZORI (2)'!$C$2:$F$106,4,FALSE), 0)</f>
        <v>66.493977017409904</v>
      </c>
    </row>
    <row r="8063" spans="1:21" x14ac:dyDescent="0.25">
      <c r="A8063">
        <v>12902</v>
      </c>
      <c r="B8063">
        <v>80813</v>
      </c>
      <c r="C8063" t="s">
        <v>4253</v>
      </c>
      <c r="D8063" t="s">
        <v>337</v>
      </c>
      <c r="E8063">
        <v>131200</v>
      </c>
      <c r="F8063">
        <v>173000</v>
      </c>
      <c r="G8063">
        <f>IFERROR(VLOOKUP(D8063,'ZORI (2)'!$C$2:$E$106,2,FALSE), 0)</f>
        <v>1121</v>
      </c>
      <c r="H8063">
        <f>IFERROR(VLOOKUP(D8063,'ZORI (2)'!$C$2:$E$106,3,FALSE), 0)</f>
        <v>1419</v>
      </c>
      <c r="I8063">
        <f t="shared" si="1125"/>
        <v>34600</v>
      </c>
      <c r="J8063">
        <f t="shared" si="1126"/>
        <v>138400</v>
      </c>
      <c r="K8063">
        <v>2.5000000000000001E-2</v>
      </c>
      <c r="L8063">
        <v>360</v>
      </c>
      <c r="M8063" s="1">
        <f t="shared" si="1127"/>
        <v>546.84732396371885</v>
      </c>
      <c r="N8063">
        <f t="shared" si="1131"/>
        <v>4592</v>
      </c>
      <c r="O8063">
        <f t="shared" si="1128"/>
        <v>69.2</v>
      </c>
      <c r="P8063">
        <f t="shared" si="1129"/>
        <v>141.9</v>
      </c>
      <c r="Q8063">
        <v>20000</v>
      </c>
      <c r="R8063">
        <f t="shared" si="1130"/>
        <v>10.159736903922951</v>
      </c>
      <c r="S8063">
        <f t="shared" si="1132"/>
        <v>0.11045496559515251</v>
      </c>
      <c r="T8063">
        <f t="shared" si="1133"/>
        <v>0.13401527423360207</v>
      </c>
      <c r="U8063">
        <f>IFERROR(VLOOKUP(D8063,'ZORI (2)'!$C$2:$F$106,4,FALSE), 0)</f>
        <v>91.826389912452399</v>
      </c>
    </row>
    <row r="8064" spans="1:21" x14ac:dyDescent="0.25">
      <c r="A8064">
        <v>12904</v>
      </c>
      <c r="B8064">
        <v>20662</v>
      </c>
      <c r="C8064" t="s">
        <v>4254</v>
      </c>
      <c r="D8064" t="s">
        <v>203</v>
      </c>
      <c r="E8064">
        <v>181700</v>
      </c>
      <c r="F8064">
        <v>251500</v>
      </c>
      <c r="G8064">
        <f>IFERROR(VLOOKUP(D8064,'ZORI (2)'!$C$2:$E$106,2,FALSE), 0)</f>
        <v>1905</v>
      </c>
      <c r="H8064">
        <f>IFERROR(VLOOKUP(D8064,'ZORI (2)'!$C$2:$E$106,3,FALSE), 0)</f>
        <v>2043</v>
      </c>
      <c r="I8064">
        <f t="shared" si="1125"/>
        <v>50300</v>
      </c>
      <c r="J8064">
        <f t="shared" si="1126"/>
        <v>201200</v>
      </c>
      <c r="K8064">
        <v>2.5000000000000001E-2</v>
      </c>
      <c r="L8064">
        <v>360</v>
      </c>
      <c r="M8064" s="1">
        <f t="shared" si="1127"/>
        <v>794.98324842124441</v>
      </c>
      <c r="N8064">
        <f t="shared" si="1131"/>
        <v>6359.5000000000009</v>
      </c>
      <c r="O8064">
        <f t="shared" si="1128"/>
        <v>100.60000000000001</v>
      </c>
      <c r="P8064">
        <f t="shared" si="1129"/>
        <v>204.3</v>
      </c>
      <c r="Q8064">
        <v>20000</v>
      </c>
      <c r="R8064">
        <f t="shared" si="1130"/>
        <v>10.25860662424539</v>
      </c>
      <c r="S8064">
        <f t="shared" si="1132"/>
        <v>0.20878883204083448</v>
      </c>
      <c r="T8064">
        <f t="shared" si="1133"/>
        <v>0.14763207454973054</v>
      </c>
      <c r="U8064">
        <f>IFERROR(VLOOKUP(D8064,'ZORI (2)'!$C$2:$F$106,4,FALSE), 0)</f>
        <v>40.400261415601996</v>
      </c>
    </row>
    <row r="8065" spans="1:21" x14ac:dyDescent="0.25">
      <c r="A8065">
        <v>12906</v>
      </c>
      <c r="B8065">
        <v>97017</v>
      </c>
      <c r="C8065" t="s">
        <v>887</v>
      </c>
      <c r="D8065" t="s">
        <v>239</v>
      </c>
      <c r="E8065">
        <v>251000</v>
      </c>
      <c r="F8065">
        <v>419600</v>
      </c>
      <c r="G8065">
        <f>IFERROR(VLOOKUP(D8065,'ZORI (2)'!$C$2:$E$106,2,FALSE), 0)</f>
        <v>1205</v>
      </c>
      <c r="H8065">
        <f>IFERROR(VLOOKUP(D8065,'ZORI (2)'!$C$2:$E$106,3,FALSE), 0)</f>
        <v>1553</v>
      </c>
      <c r="I8065">
        <f t="shared" si="1125"/>
        <v>83920</v>
      </c>
      <c r="J8065">
        <f t="shared" si="1126"/>
        <v>335680</v>
      </c>
      <c r="K8065">
        <v>2.5000000000000001E-2</v>
      </c>
      <c r="L8065">
        <v>360</v>
      </c>
      <c r="M8065" s="1">
        <f t="shared" si="1127"/>
        <v>1326.3418331513089</v>
      </c>
      <c r="N8065">
        <f t="shared" si="1131"/>
        <v>8785</v>
      </c>
      <c r="O8065">
        <f t="shared" si="1128"/>
        <v>167.83999999999997</v>
      </c>
      <c r="P8065">
        <f t="shared" si="1129"/>
        <v>155.30000000000001</v>
      </c>
      <c r="Q8065">
        <v>20000</v>
      </c>
      <c r="R8065">
        <f t="shared" si="1130"/>
        <v>22.515561279244473</v>
      </c>
      <c r="S8065">
        <f t="shared" si="1132"/>
        <v>0.49972300159050698</v>
      </c>
      <c r="T8065">
        <f t="shared" si="1133"/>
        <v>-1.0272676436854672E-2</v>
      </c>
      <c r="U8065">
        <f>IFERROR(VLOOKUP(D8065,'ZORI (2)'!$C$2:$F$106,4,FALSE), 0)</f>
        <v>108.10777801188344</v>
      </c>
    </row>
    <row r="8066" spans="1:21" x14ac:dyDescent="0.25">
      <c r="A8066">
        <v>12907</v>
      </c>
      <c r="B8066">
        <v>97042</v>
      </c>
      <c r="C8066" t="s">
        <v>4255</v>
      </c>
      <c r="D8066" t="s">
        <v>239</v>
      </c>
      <c r="E8066">
        <v>275600</v>
      </c>
      <c r="F8066">
        <v>436100</v>
      </c>
      <c r="G8066">
        <f>IFERROR(VLOOKUP(D8066,'ZORI (2)'!$C$2:$E$106,2,FALSE), 0)</f>
        <v>1205</v>
      </c>
      <c r="H8066">
        <f>IFERROR(VLOOKUP(D8066,'ZORI (2)'!$C$2:$E$106,3,FALSE), 0)</f>
        <v>1553</v>
      </c>
      <c r="I8066">
        <f t="shared" ref="I8066:I8129" si="1134">+F8066*0.2</f>
        <v>87220</v>
      </c>
      <c r="J8066">
        <f t="shared" ref="J8066:J8129" si="1135">+F8066-I8066</f>
        <v>348880</v>
      </c>
      <c r="K8066">
        <v>2.5000000000000001E-2</v>
      </c>
      <c r="L8066">
        <v>360</v>
      </c>
      <c r="M8066" s="1">
        <f t="shared" ref="M8066:M8129" si="1136">J8066*((K8066/12)*(1+(K8066/12))^L8066)/((1+(K8066/12))^L8066-1)</f>
        <v>1378.4977917952474</v>
      </c>
      <c r="N8066">
        <f t="shared" si="1131"/>
        <v>9646.0000000000018</v>
      </c>
      <c r="O8066">
        <f t="shared" ref="O8066:O8129" si="1137">(+F8066/100000)*40</f>
        <v>174.44</v>
      </c>
      <c r="P8066">
        <f t="shared" ref="P8066:P8129" si="1138">+H8066*0.1</f>
        <v>155.30000000000001</v>
      </c>
      <c r="Q8066">
        <v>20000</v>
      </c>
      <c r="R8066">
        <f t="shared" ref="R8066:R8129" si="1139">+F8066/(H8066*12)</f>
        <v>23.400944408671389</v>
      </c>
      <c r="S8066">
        <f t="shared" si="1132"/>
        <v>0.42868375015561222</v>
      </c>
      <c r="T8066">
        <f t="shared" si="1133"/>
        <v>-1.5940080960612751E-2</v>
      </c>
      <c r="U8066">
        <f>IFERROR(VLOOKUP(D8066,'ZORI (2)'!$C$2:$F$106,4,FALSE), 0)</f>
        <v>108.10777801188344</v>
      </c>
    </row>
    <row r="8067" spans="1:21" x14ac:dyDescent="0.25">
      <c r="A8067">
        <v>12909</v>
      </c>
      <c r="B8067">
        <v>76530</v>
      </c>
      <c r="C8067" t="s">
        <v>1701</v>
      </c>
      <c r="D8067" t="s">
        <v>199</v>
      </c>
      <c r="E8067">
        <v>103300</v>
      </c>
      <c r="F8067">
        <v>163800</v>
      </c>
      <c r="G8067">
        <f>IFERROR(VLOOKUP(D8067,'ZORI (2)'!$C$2:$E$106,2,FALSE), 0)</f>
        <v>1290</v>
      </c>
      <c r="H8067">
        <f>IFERROR(VLOOKUP(D8067,'ZORI (2)'!$C$2:$E$106,3,FALSE), 0)</f>
        <v>1474</v>
      </c>
      <c r="I8067">
        <f t="shared" si="1134"/>
        <v>32760</v>
      </c>
      <c r="J8067">
        <f t="shared" si="1135"/>
        <v>131040</v>
      </c>
      <c r="K8067">
        <v>2.5000000000000001E-2</v>
      </c>
      <c r="L8067">
        <v>360</v>
      </c>
      <c r="M8067" s="1">
        <f t="shared" si="1136"/>
        <v>517.76642581073497</v>
      </c>
      <c r="N8067">
        <f t="shared" ref="N8067:N8130" si="1140">+E8067*0.035</f>
        <v>3615.5000000000005</v>
      </c>
      <c r="O8067">
        <f t="shared" si="1137"/>
        <v>65.52</v>
      </c>
      <c r="P8067">
        <f t="shared" si="1138"/>
        <v>147.4</v>
      </c>
      <c r="Q8067">
        <v>20000</v>
      </c>
      <c r="R8067">
        <f t="shared" si="1139"/>
        <v>9.2605156037991865</v>
      </c>
      <c r="S8067">
        <f t="shared" ref="S8067:S8130" si="1141">(+F8067-(E8067+N8067+Q8067))/(E8067+N8067+Q8067)</f>
        <v>0.29062250079777491</v>
      </c>
      <c r="T8067">
        <f t="shared" ref="T8067:T8130" si="1142">IFERROR(((+H8067*12)-((+M8067+O8067+P8067)*12))/(+I8067+N8067+Q8067),0)</f>
        <v>0.158220554855765</v>
      </c>
      <c r="U8067">
        <f>IFERROR(VLOOKUP(D8067,'ZORI (2)'!$C$2:$F$106,4,FALSE), 0)</f>
        <v>53.175417252711803</v>
      </c>
    </row>
    <row r="8068" spans="1:21" x14ac:dyDescent="0.25">
      <c r="A8068">
        <v>12910</v>
      </c>
      <c r="B8068">
        <v>1521</v>
      </c>
      <c r="C8068" t="s">
        <v>361</v>
      </c>
      <c r="D8068" t="s">
        <v>241</v>
      </c>
      <c r="E8068">
        <v>171600</v>
      </c>
      <c r="F8068">
        <v>214100</v>
      </c>
      <c r="G8068">
        <f>IFERROR(VLOOKUP(D8068,'ZORI (2)'!$C$2:$E$106,2,FALSE), 0)</f>
        <v>1186</v>
      </c>
      <c r="H8068">
        <f>IFERROR(VLOOKUP(D8068,'ZORI (2)'!$C$2:$E$106,3,FALSE), 0)</f>
        <v>1326</v>
      </c>
      <c r="I8068">
        <f t="shared" si="1134"/>
        <v>42820</v>
      </c>
      <c r="J8068">
        <f t="shared" si="1135"/>
        <v>171280</v>
      </c>
      <c r="K8068">
        <v>2.5000000000000001E-2</v>
      </c>
      <c r="L8068">
        <v>360</v>
      </c>
      <c r="M8068" s="1">
        <f t="shared" si="1136"/>
        <v>676.76307549498381</v>
      </c>
      <c r="N8068">
        <f t="shared" si="1140"/>
        <v>6006.0000000000009</v>
      </c>
      <c r="O8068">
        <f t="shared" si="1137"/>
        <v>85.64</v>
      </c>
      <c r="P8068">
        <f t="shared" si="1138"/>
        <v>132.6</v>
      </c>
      <c r="Q8068">
        <v>20000</v>
      </c>
      <c r="R8068">
        <f t="shared" si="1139"/>
        <v>13.455253896430367</v>
      </c>
      <c r="S8068">
        <f t="shared" si="1141"/>
        <v>8.3469125431414021E-2</v>
      </c>
      <c r="T8068">
        <f t="shared" si="1142"/>
        <v>7.5145484178365654E-2</v>
      </c>
      <c r="U8068">
        <f>IFERROR(VLOOKUP(D8068,'ZORI (2)'!$C$2:$F$106,4,FALSE), 0)</f>
        <v>40.773766075750224</v>
      </c>
    </row>
    <row r="8069" spans="1:21" x14ac:dyDescent="0.25">
      <c r="A8069">
        <v>12912</v>
      </c>
      <c r="B8069">
        <v>13120</v>
      </c>
      <c r="C8069" t="s">
        <v>4256</v>
      </c>
      <c r="D8069" t="s">
        <v>410</v>
      </c>
      <c r="E8069">
        <v>79800</v>
      </c>
      <c r="F8069">
        <v>88900</v>
      </c>
      <c r="G8069">
        <f>IFERROR(VLOOKUP(D8069,'ZORI (2)'!$C$2:$E$106,2,FALSE), 0)</f>
        <v>859</v>
      </c>
      <c r="H8069">
        <f>IFERROR(VLOOKUP(D8069,'ZORI (2)'!$C$2:$E$106,3,FALSE), 0)</f>
        <v>983</v>
      </c>
      <c r="I8069">
        <f t="shared" si="1134"/>
        <v>17780</v>
      </c>
      <c r="J8069">
        <f t="shared" si="1135"/>
        <v>71120</v>
      </c>
      <c r="K8069">
        <v>2.5000000000000001E-2</v>
      </c>
      <c r="L8069">
        <v>360</v>
      </c>
      <c r="M8069" s="1">
        <f t="shared" si="1136"/>
        <v>281.00998323915962</v>
      </c>
      <c r="N8069">
        <f t="shared" si="1140"/>
        <v>2793.0000000000005</v>
      </c>
      <c r="O8069">
        <f t="shared" si="1137"/>
        <v>35.56</v>
      </c>
      <c r="P8069">
        <f t="shared" si="1138"/>
        <v>98.300000000000011</v>
      </c>
      <c r="Q8069">
        <v>20000</v>
      </c>
      <c r="R8069">
        <f t="shared" si="1139"/>
        <v>7.536453034927094</v>
      </c>
      <c r="S8069">
        <f t="shared" si="1141"/>
        <v>-0.13346914506837698</v>
      </c>
      <c r="T8069">
        <f t="shared" si="1142"/>
        <v>0.16803194738200489</v>
      </c>
      <c r="U8069">
        <f>IFERROR(VLOOKUP(D8069,'ZORI (2)'!$C$2:$F$106,4,FALSE), 0)</f>
        <v>36.199325359218847</v>
      </c>
    </row>
    <row r="8070" spans="1:21" x14ac:dyDescent="0.25">
      <c r="A8070">
        <v>12921</v>
      </c>
      <c r="B8070">
        <v>95690</v>
      </c>
      <c r="C8070" t="s">
        <v>3627</v>
      </c>
      <c r="D8070" t="s">
        <v>222</v>
      </c>
      <c r="E8070">
        <v>280000</v>
      </c>
      <c r="F8070">
        <v>402300</v>
      </c>
      <c r="G8070">
        <f>IFERROR(VLOOKUP(D8070,'ZORI (2)'!$C$2:$E$106,2,FALSE), 0)</f>
        <v>1254</v>
      </c>
      <c r="H8070">
        <f>IFERROR(VLOOKUP(D8070,'ZORI (2)'!$C$2:$E$106,3,FALSE), 0)</f>
        <v>1663</v>
      </c>
      <c r="I8070">
        <f t="shared" si="1134"/>
        <v>80460</v>
      </c>
      <c r="J8070">
        <f t="shared" si="1135"/>
        <v>321840</v>
      </c>
      <c r="K8070">
        <v>2.5000000000000001E-2</v>
      </c>
      <c r="L8070">
        <v>360</v>
      </c>
      <c r="M8070" s="1">
        <f t="shared" si="1136"/>
        <v>1271.6571007549369</v>
      </c>
      <c r="N8070">
        <f t="shared" si="1140"/>
        <v>9800.0000000000018</v>
      </c>
      <c r="O8070">
        <f t="shared" si="1137"/>
        <v>160.91999999999999</v>
      </c>
      <c r="P8070">
        <f t="shared" si="1138"/>
        <v>166.3</v>
      </c>
      <c r="Q8070">
        <v>20000</v>
      </c>
      <c r="R8070">
        <f t="shared" si="1139"/>
        <v>20.159350571256766</v>
      </c>
      <c r="S8070">
        <f t="shared" si="1141"/>
        <v>0.29857972885732731</v>
      </c>
      <c r="T8070">
        <f t="shared" si="1142"/>
        <v>6.9787301917354988E-3</v>
      </c>
      <c r="U8070">
        <f>IFERROR(VLOOKUP(D8070,'ZORI (2)'!$C$2:$F$106,4,FALSE), 0)</f>
        <v>129.20448974423459</v>
      </c>
    </row>
    <row r="8071" spans="1:21" x14ac:dyDescent="0.25">
      <c r="A8071">
        <v>12924</v>
      </c>
      <c r="B8071">
        <v>11964</v>
      </c>
      <c r="C8071" t="s">
        <v>4257</v>
      </c>
      <c r="D8071" t="s">
        <v>195</v>
      </c>
      <c r="E8071">
        <v>693100</v>
      </c>
      <c r="F8071">
        <v>985100</v>
      </c>
      <c r="G8071">
        <f>IFERROR(VLOOKUP(D8071,'ZORI (2)'!$C$2:$E$106,2,FALSE), 0)</f>
        <v>2329</v>
      </c>
      <c r="H8071">
        <f>IFERROR(VLOOKUP(D8071,'ZORI (2)'!$C$2:$E$106,3,FALSE), 0)</f>
        <v>2608</v>
      </c>
      <c r="I8071">
        <f t="shared" si="1134"/>
        <v>197020</v>
      </c>
      <c r="J8071">
        <f t="shared" si="1135"/>
        <v>788080</v>
      </c>
      <c r="K8071">
        <v>2.5000000000000001E-2</v>
      </c>
      <c r="L8071">
        <v>360</v>
      </c>
      <c r="M8071" s="1">
        <f t="shared" si="1136"/>
        <v>3113.8687794026559</v>
      </c>
      <c r="N8071">
        <f t="shared" si="1140"/>
        <v>24258.500000000004</v>
      </c>
      <c r="O8071">
        <f t="shared" si="1137"/>
        <v>394.04</v>
      </c>
      <c r="P8071">
        <f t="shared" si="1138"/>
        <v>260.8</v>
      </c>
      <c r="Q8071">
        <v>20000</v>
      </c>
      <c r="R8071">
        <f t="shared" si="1139"/>
        <v>31.476866053169733</v>
      </c>
      <c r="S8071">
        <f t="shared" si="1141"/>
        <v>0.33598514155597309</v>
      </c>
      <c r="T8071">
        <f t="shared" si="1142"/>
        <v>-5.7727917542722933E-2</v>
      </c>
      <c r="U8071">
        <f>IFERROR(VLOOKUP(D8071,'ZORI (2)'!$C$2:$F$106,4,FALSE), 0)</f>
        <v>81.282042347392249</v>
      </c>
    </row>
    <row r="8072" spans="1:21" x14ac:dyDescent="0.25">
      <c r="A8072">
        <v>12928</v>
      </c>
      <c r="B8072">
        <v>43569</v>
      </c>
      <c r="C8072" t="s">
        <v>1516</v>
      </c>
      <c r="D8072" t="s">
        <v>342</v>
      </c>
      <c r="E8072">
        <v>84600</v>
      </c>
      <c r="F8072">
        <v>93200</v>
      </c>
      <c r="G8072">
        <f>IFERROR(VLOOKUP(D8072,'ZORI (2)'!$C$2:$E$106,2,FALSE), 0)</f>
        <v>758</v>
      </c>
      <c r="H8072">
        <f>IFERROR(VLOOKUP(D8072,'ZORI (2)'!$C$2:$E$106,3,FALSE), 0)</f>
        <v>841</v>
      </c>
      <c r="I8072">
        <f t="shared" si="1134"/>
        <v>18640</v>
      </c>
      <c r="J8072">
        <f t="shared" si="1135"/>
        <v>74560</v>
      </c>
      <c r="K8072">
        <v>2.5000000000000001E-2</v>
      </c>
      <c r="L8072">
        <v>360</v>
      </c>
      <c r="M8072" s="1">
        <f t="shared" si="1136"/>
        <v>294.60214215848902</v>
      </c>
      <c r="N8072">
        <f t="shared" si="1140"/>
        <v>2961.0000000000005</v>
      </c>
      <c r="O8072">
        <f t="shared" si="1137"/>
        <v>37.28</v>
      </c>
      <c r="P8072">
        <f t="shared" si="1138"/>
        <v>84.100000000000009</v>
      </c>
      <c r="Q8072">
        <v>20000</v>
      </c>
      <c r="R8072">
        <f t="shared" si="1139"/>
        <v>9.2350376535869998</v>
      </c>
      <c r="S8072">
        <f t="shared" si="1141"/>
        <v>-0.13351493571089892</v>
      </c>
      <c r="T8072">
        <f t="shared" si="1142"/>
        <v>0.12259835807067453</v>
      </c>
      <c r="U8072">
        <f>IFERROR(VLOOKUP(D8072,'ZORI (2)'!$C$2:$F$106,4,FALSE), 0)</f>
        <v>24.502151786667039</v>
      </c>
    </row>
    <row r="8073" spans="1:21" x14ac:dyDescent="0.25">
      <c r="A8073">
        <v>12929</v>
      </c>
      <c r="B8073">
        <v>55047</v>
      </c>
      <c r="C8073" t="s">
        <v>4258</v>
      </c>
      <c r="D8073" t="s">
        <v>307</v>
      </c>
      <c r="E8073">
        <v>331900</v>
      </c>
      <c r="F8073">
        <v>395000</v>
      </c>
      <c r="G8073">
        <f>IFERROR(VLOOKUP(D8073,'ZORI (2)'!$C$2:$E$106,2,FALSE), 0)</f>
        <v>1268</v>
      </c>
      <c r="H8073">
        <f>IFERROR(VLOOKUP(D8073,'ZORI (2)'!$C$2:$E$106,3,FALSE), 0)</f>
        <v>1485</v>
      </c>
      <c r="I8073">
        <f t="shared" si="1134"/>
        <v>79000</v>
      </c>
      <c r="J8073">
        <f t="shared" si="1135"/>
        <v>316000</v>
      </c>
      <c r="K8073">
        <v>2.5000000000000001E-2</v>
      </c>
      <c r="L8073">
        <v>360</v>
      </c>
      <c r="M8073" s="1">
        <f t="shared" si="1136"/>
        <v>1248.5820402639822</v>
      </c>
      <c r="N8073">
        <f t="shared" si="1140"/>
        <v>11616.500000000002</v>
      </c>
      <c r="O8073">
        <f t="shared" si="1137"/>
        <v>158</v>
      </c>
      <c r="P8073">
        <f t="shared" si="1138"/>
        <v>148.5</v>
      </c>
      <c r="Q8073">
        <v>20000</v>
      </c>
      <c r="R8073">
        <f t="shared" si="1139"/>
        <v>22.166105499438832</v>
      </c>
      <c r="S8073">
        <f t="shared" si="1141"/>
        <v>8.6608173219097348E-2</v>
      </c>
      <c r="T8073">
        <f t="shared" si="1142"/>
        <v>-7.6027037844063712E-3</v>
      </c>
      <c r="U8073">
        <f>IFERROR(VLOOKUP(D8073,'ZORI (2)'!$C$2:$F$106,4,FALSE), 0)</f>
        <v>66.493977017409904</v>
      </c>
    </row>
    <row r="8074" spans="1:21" x14ac:dyDescent="0.25">
      <c r="A8074">
        <v>12935</v>
      </c>
      <c r="B8074">
        <v>83622</v>
      </c>
      <c r="C8074" t="s">
        <v>4259</v>
      </c>
      <c r="D8074" t="s">
        <v>320</v>
      </c>
      <c r="E8074">
        <v>189000</v>
      </c>
      <c r="F8074">
        <v>242600</v>
      </c>
      <c r="G8074">
        <f>IFERROR(VLOOKUP(D8074,'ZORI (2)'!$C$2:$E$106,2,FALSE), 0)</f>
        <v>879</v>
      </c>
      <c r="H8074">
        <f>IFERROR(VLOOKUP(D8074,'ZORI (2)'!$C$2:$E$106,3,FALSE), 0)</f>
        <v>1139</v>
      </c>
      <c r="I8074">
        <f t="shared" si="1134"/>
        <v>48520</v>
      </c>
      <c r="J8074">
        <f t="shared" si="1135"/>
        <v>194080</v>
      </c>
      <c r="K8074">
        <v>2.5000000000000001E-2</v>
      </c>
      <c r="L8074">
        <v>360</v>
      </c>
      <c r="M8074" s="1">
        <f t="shared" si="1136"/>
        <v>766.85064042542308</v>
      </c>
      <c r="N8074">
        <f t="shared" si="1140"/>
        <v>6615.0000000000009</v>
      </c>
      <c r="O8074">
        <f t="shared" si="1137"/>
        <v>97.04</v>
      </c>
      <c r="P8074">
        <f t="shared" si="1138"/>
        <v>113.9</v>
      </c>
      <c r="Q8074">
        <v>20000</v>
      </c>
      <c r="R8074">
        <f t="shared" si="1139"/>
        <v>17.74948785484343</v>
      </c>
      <c r="S8074">
        <f t="shared" si="1141"/>
        <v>0.12515363031328988</v>
      </c>
      <c r="T8074">
        <f t="shared" si="1142"/>
        <v>2.5747152657149455E-2</v>
      </c>
      <c r="U8074">
        <f>IFERROR(VLOOKUP(D8074,'ZORI (2)'!$C$2:$F$106,4,FALSE), 0)</f>
        <v>76.302438197150252</v>
      </c>
    </row>
    <row r="8075" spans="1:21" x14ac:dyDescent="0.25">
      <c r="A8075">
        <v>12940</v>
      </c>
      <c r="B8075">
        <v>28125</v>
      </c>
      <c r="C8075" t="s">
        <v>4260</v>
      </c>
      <c r="D8075" t="s">
        <v>200</v>
      </c>
      <c r="E8075">
        <v>174600</v>
      </c>
      <c r="F8075">
        <v>218000</v>
      </c>
      <c r="G8075">
        <f>IFERROR(VLOOKUP(D8075,'ZORI (2)'!$C$2:$E$106,2,FALSE), 0)</f>
        <v>1146</v>
      </c>
      <c r="H8075">
        <f>IFERROR(VLOOKUP(D8075,'ZORI (2)'!$C$2:$E$106,3,FALSE), 0)</f>
        <v>1375</v>
      </c>
      <c r="I8075">
        <f t="shared" si="1134"/>
        <v>43600</v>
      </c>
      <c r="J8075">
        <f t="shared" si="1135"/>
        <v>174400</v>
      </c>
      <c r="K8075">
        <v>2.5000000000000001E-2</v>
      </c>
      <c r="L8075">
        <v>360</v>
      </c>
      <c r="M8075" s="1">
        <f t="shared" si="1136"/>
        <v>689.09084753809657</v>
      </c>
      <c r="N8075">
        <f t="shared" si="1140"/>
        <v>6111.0000000000009</v>
      </c>
      <c r="O8075">
        <f t="shared" si="1137"/>
        <v>87.2</v>
      </c>
      <c r="P8075">
        <f t="shared" si="1138"/>
        <v>137.5</v>
      </c>
      <c r="Q8075">
        <v>20000</v>
      </c>
      <c r="R8075">
        <f t="shared" si="1139"/>
        <v>13.212121212121213</v>
      </c>
      <c r="S8075">
        <f t="shared" si="1141"/>
        <v>8.613877664901276E-2</v>
      </c>
      <c r="T8075">
        <f t="shared" si="1142"/>
        <v>7.9392202515282229E-2</v>
      </c>
      <c r="U8075">
        <f>IFERROR(VLOOKUP(D8075,'ZORI (2)'!$C$2:$F$106,4,FALSE), 0)</f>
        <v>70.566747242072395</v>
      </c>
    </row>
    <row r="8076" spans="1:21" x14ac:dyDescent="0.25">
      <c r="A8076">
        <v>12944</v>
      </c>
      <c r="B8076">
        <v>37847</v>
      </c>
      <c r="C8076" t="s">
        <v>3437</v>
      </c>
      <c r="D8076" t="s">
        <v>346</v>
      </c>
      <c r="E8076">
        <v>49300</v>
      </c>
      <c r="F8076">
        <v>65200</v>
      </c>
      <c r="G8076">
        <f>IFERROR(VLOOKUP(D8076,'ZORI (2)'!$C$2:$E$106,2,FALSE), 0)</f>
        <v>1024</v>
      </c>
      <c r="H8076">
        <f>IFERROR(VLOOKUP(D8076,'ZORI (2)'!$C$2:$E$106,3,FALSE), 0)</f>
        <v>1170</v>
      </c>
      <c r="I8076">
        <f t="shared" si="1134"/>
        <v>13040</v>
      </c>
      <c r="J8076">
        <f t="shared" si="1135"/>
        <v>52160</v>
      </c>
      <c r="K8076">
        <v>2.5000000000000001E-2</v>
      </c>
      <c r="L8076">
        <v>360</v>
      </c>
      <c r="M8076" s="1">
        <f t="shared" si="1136"/>
        <v>206.09506082332064</v>
      </c>
      <c r="N8076">
        <f t="shared" si="1140"/>
        <v>1725.5000000000002</v>
      </c>
      <c r="O8076">
        <f t="shared" si="1137"/>
        <v>26.080000000000002</v>
      </c>
      <c r="P8076">
        <f t="shared" si="1138"/>
        <v>117</v>
      </c>
      <c r="Q8076">
        <v>20000</v>
      </c>
      <c r="R8076">
        <f t="shared" si="1139"/>
        <v>4.6438746438746437</v>
      </c>
      <c r="S8076">
        <f t="shared" si="1141"/>
        <v>-8.2019837945526614E-2</v>
      </c>
      <c r="T8076">
        <f t="shared" si="1142"/>
        <v>0.28332396399074228</v>
      </c>
      <c r="U8076">
        <f>IFERROR(VLOOKUP(D8076,'ZORI (2)'!$C$2:$F$106,4,FALSE), 0)</f>
        <v>41.80961872209641</v>
      </c>
    </row>
    <row r="8077" spans="1:21" x14ac:dyDescent="0.25">
      <c r="A8077">
        <v>12948</v>
      </c>
      <c r="B8077">
        <v>55390</v>
      </c>
      <c r="C8077" t="s">
        <v>2885</v>
      </c>
      <c r="D8077" t="s">
        <v>307</v>
      </c>
      <c r="E8077">
        <v>156200</v>
      </c>
      <c r="F8077">
        <v>203900</v>
      </c>
      <c r="G8077">
        <f>IFERROR(VLOOKUP(D8077,'ZORI (2)'!$C$2:$E$106,2,FALSE), 0)</f>
        <v>1268</v>
      </c>
      <c r="H8077">
        <f>IFERROR(VLOOKUP(D8077,'ZORI (2)'!$C$2:$E$106,3,FALSE), 0)</f>
        <v>1485</v>
      </c>
      <c r="I8077">
        <f t="shared" si="1134"/>
        <v>40780</v>
      </c>
      <c r="J8077">
        <f t="shared" si="1135"/>
        <v>163120</v>
      </c>
      <c r="K8077">
        <v>2.5000000000000001E-2</v>
      </c>
      <c r="L8077">
        <v>360</v>
      </c>
      <c r="M8077" s="1">
        <f t="shared" si="1136"/>
        <v>644.52121015145826</v>
      </c>
      <c r="N8077">
        <f t="shared" si="1140"/>
        <v>5467.0000000000009</v>
      </c>
      <c r="O8077">
        <f t="shared" si="1137"/>
        <v>81.56</v>
      </c>
      <c r="P8077">
        <f t="shared" si="1138"/>
        <v>148.5</v>
      </c>
      <c r="Q8077">
        <v>20000</v>
      </c>
      <c r="R8077">
        <f t="shared" si="1139"/>
        <v>11.442199775533108</v>
      </c>
      <c r="S8077">
        <f t="shared" si="1141"/>
        <v>0.12238326168208866</v>
      </c>
      <c r="T8077">
        <f t="shared" si="1142"/>
        <v>0.11057142932030888</v>
      </c>
      <c r="U8077">
        <f>IFERROR(VLOOKUP(D8077,'ZORI (2)'!$C$2:$F$106,4,FALSE), 0)</f>
        <v>66.493977017409904</v>
      </c>
    </row>
    <row r="8078" spans="1:21" x14ac:dyDescent="0.25">
      <c r="A8078">
        <v>12953</v>
      </c>
      <c r="B8078">
        <v>23102</v>
      </c>
      <c r="C8078" t="s">
        <v>4261</v>
      </c>
      <c r="D8078" t="s">
        <v>224</v>
      </c>
      <c r="E8078">
        <v>249100</v>
      </c>
      <c r="F8078">
        <v>269500</v>
      </c>
      <c r="G8078">
        <f>IFERROR(VLOOKUP(D8078,'ZORI (2)'!$C$2:$E$106,2,FALSE), 0)</f>
        <v>1084</v>
      </c>
      <c r="H8078">
        <f>IFERROR(VLOOKUP(D8078,'ZORI (2)'!$C$2:$E$106,3,FALSE), 0)</f>
        <v>1223</v>
      </c>
      <c r="I8078">
        <f t="shared" si="1134"/>
        <v>53900</v>
      </c>
      <c r="J8078">
        <f t="shared" si="1135"/>
        <v>215600</v>
      </c>
      <c r="K8078">
        <v>2.5000000000000001E-2</v>
      </c>
      <c r="L8078">
        <v>360</v>
      </c>
      <c r="M8078" s="1">
        <f t="shared" si="1136"/>
        <v>851.88065785099559</v>
      </c>
      <c r="N8078">
        <f t="shared" si="1140"/>
        <v>8718.5</v>
      </c>
      <c r="O8078">
        <f t="shared" si="1137"/>
        <v>107.8</v>
      </c>
      <c r="P8078">
        <f t="shared" si="1138"/>
        <v>122.30000000000001</v>
      </c>
      <c r="Q8078">
        <v>20000</v>
      </c>
      <c r="R8078">
        <f t="shared" si="1139"/>
        <v>18.363314254565278</v>
      </c>
      <c r="S8078">
        <f t="shared" si="1141"/>
        <v>-2.9942210471944813E-2</v>
      </c>
      <c r="T8078">
        <f t="shared" si="1142"/>
        <v>2.0482484017357524E-2</v>
      </c>
      <c r="U8078">
        <f>IFERROR(VLOOKUP(D8078,'ZORI (2)'!$C$2:$F$106,4,FALSE), 0)</f>
        <v>40.174523605623193</v>
      </c>
    </row>
    <row r="8079" spans="1:21" x14ac:dyDescent="0.25">
      <c r="A8079">
        <v>12954</v>
      </c>
      <c r="B8079">
        <v>38563</v>
      </c>
      <c r="C8079" t="s">
        <v>3200</v>
      </c>
      <c r="D8079" t="s">
        <v>197</v>
      </c>
      <c r="E8079">
        <v>92500</v>
      </c>
      <c r="F8079">
        <v>141900</v>
      </c>
      <c r="G8079">
        <f>IFERROR(VLOOKUP(D8079,'ZORI (2)'!$C$2:$E$106,2,FALSE), 0)</f>
        <v>1223</v>
      </c>
      <c r="H8079">
        <f>IFERROR(VLOOKUP(D8079,'ZORI (2)'!$C$2:$E$106,3,FALSE), 0)</f>
        <v>1493</v>
      </c>
      <c r="I8079">
        <f t="shared" si="1134"/>
        <v>28380</v>
      </c>
      <c r="J8079">
        <f t="shared" si="1135"/>
        <v>113520</v>
      </c>
      <c r="K8079">
        <v>2.5000000000000001E-2</v>
      </c>
      <c r="L8079">
        <v>360</v>
      </c>
      <c r="M8079" s="1">
        <f t="shared" si="1136"/>
        <v>448.54124433787115</v>
      </c>
      <c r="N8079">
        <f t="shared" si="1140"/>
        <v>3237.5000000000005</v>
      </c>
      <c r="O8079">
        <f t="shared" si="1137"/>
        <v>56.760000000000005</v>
      </c>
      <c r="P8079">
        <f t="shared" si="1138"/>
        <v>149.30000000000001</v>
      </c>
      <c r="Q8079">
        <v>20000</v>
      </c>
      <c r="R8079">
        <f t="shared" si="1139"/>
        <v>7.9202947086403217</v>
      </c>
      <c r="S8079">
        <f t="shared" si="1141"/>
        <v>0.22605032940922345</v>
      </c>
      <c r="T8079">
        <f t="shared" si="1142"/>
        <v>0.19491035148826558</v>
      </c>
      <c r="U8079">
        <f>IFERROR(VLOOKUP(D8079,'ZORI (2)'!$C$2:$F$106,4,FALSE), 0)</f>
        <v>82.462282658343199</v>
      </c>
    </row>
    <row r="8080" spans="1:21" x14ac:dyDescent="0.25">
      <c r="A8080">
        <v>12955</v>
      </c>
      <c r="B8080">
        <v>73007</v>
      </c>
      <c r="C8080" t="s">
        <v>721</v>
      </c>
      <c r="D8080" t="s">
        <v>208</v>
      </c>
      <c r="E8080">
        <v>232400</v>
      </c>
      <c r="F8080">
        <v>326600</v>
      </c>
      <c r="G8080">
        <f>IFERROR(VLOOKUP(D8080,'ZORI (2)'!$C$2:$E$106,2,FALSE), 0)</f>
        <v>971</v>
      </c>
      <c r="H8080">
        <f>IFERROR(VLOOKUP(D8080,'ZORI (2)'!$C$2:$E$106,3,FALSE), 0)</f>
        <v>1014</v>
      </c>
      <c r="I8080">
        <f t="shared" si="1134"/>
        <v>65320</v>
      </c>
      <c r="J8080">
        <f t="shared" si="1135"/>
        <v>261280</v>
      </c>
      <c r="K8080">
        <v>2.5000000000000001E-2</v>
      </c>
      <c r="L8080">
        <v>360</v>
      </c>
      <c r="M8080" s="1">
        <f t="shared" si="1136"/>
        <v>1032.3718844309283</v>
      </c>
      <c r="N8080">
        <f t="shared" si="1140"/>
        <v>8134.0000000000009</v>
      </c>
      <c r="O8080">
        <f t="shared" si="1137"/>
        <v>130.63999999999999</v>
      </c>
      <c r="P8080">
        <f t="shared" si="1138"/>
        <v>101.4</v>
      </c>
      <c r="Q8080">
        <v>20000</v>
      </c>
      <c r="R8080">
        <f t="shared" si="1139"/>
        <v>26.840894148586457</v>
      </c>
      <c r="S8080">
        <f t="shared" si="1141"/>
        <v>0.2535791873613425</v>
      </c>
      <c r="T8080">
        <f t="shared" si="1142"/>
        <v>-3.2154242869980296E-2</v>
      </c>
      <c r="U8080">
        <f>IFERROR(VLOOKUP(D8080,'ZORI (2)'!$C$2:$F$106,4,FALSE), 0)</f>
        <v>8.8725863825406837</v>
      </c>
    </row>
    <row r="8081" spans="1:21" x14ac:dyDescent="0.25">
      <c r="A8081">
        <v>12957</v>
      </c>
      <c r="B8081">
        <v>30206</v>
      </c>
      <c r="C8081" t="s">
        <v>228</v>
      </c>
      <c r="D8081" t="s">
        <v>202</v>
      </c>
      <c r="E8081">
        <v>115300</v>
      </c>
      <c r="F8081">
        <v>155600</v>
      </c>
      <c r="G8081">
        <f>IFERROR(VLOOKUP(D8081,'ZORI (2)'!$C$2:$E$106,2,FALSE), 0)</f>
        <v>1152</v>
      </c>
      <c r="H8081">
        <f>IFERROR(VLOOKUP(D8081,'ZORI (2)'!$C$2:$E$106,3,FALSE), 0)</f>
        <v>1425</v>
      </c>
      <c r="I8081">
        <f t="shared" si="1134"/>
        <v>31120</v>
      </c>
      <c r="J8081">
        <f t="shared" si="1135"/>
        <v>124480</v>
      </c>
      <c r="K8081">
        <v>2.5000000000000001E-2</v>
      </c>
      <c r="L8081">
        <v>360</v>
      </c>
      <c r="M8081" s="1">
        <f t="shared" si="1136"/>
        <v>491.84649484829288</v>
      </c>
      <c r="N8081">
        <f t="shared" si="1140"/>
        <v>4035.5000000000005</v>
      </c>
      <c r="O8081">
        <f t="shared" si="1137"/>
        <v>62.24</v>
      </c>
      <c r="P8081">
        <f t="shared" si="1138"/>
        <v>142.5</v>
      </c>
      <c r="Q8081">
        <v>20000</v>
      </c>
      <c r="R8081">
        <f t="shared" si="1139"/>
        <v>9.0994152046783618</v>
      </c>
      <c r="S8081">
        <f t="shared" si="1141"/>
        <v>0.116729046079427</v>
      </c>
      <c r="T8081">
        <f t="shared" si="1142"/>
        <v>0.15847852094207263</v>
      </c>
      <c r="U8081">
        <f>IFERROR(VLOOKUP(D8081,'ZORI (2)'!$C$2:$F$106,4,FALSE), 0)</f>
        <v>82.518246796825295</v>
      </c>
    </row>
    <row r="8082" spans="1:21" x14ac:dyDescent="0.25">
      <c r="A8082">
        <v>12963</v>
      </c>
      <c r="B8082">
        <v>45064</v>
      </c>
      <c r="C8082" t="s">
        <v>1742</v>
      </c>
      <c r="D8082" t="s">
        <v>244</v>
      </c>
      <c r="E8082">
        <v>111500</v>
      </c>
      <c r="F8082">
        <v>133000</v>
      </c>
      <c r="G8082">
        <f>IFERROR(VLOOKUP(D8082,'ZORI (2)'!$C$2:$E$106,2,FALSE), 0)</f>
        <v>976</v>
      </c>
      <c r="H8082">
        <f>IFERROR(VLOOKUP(D8082,'ZORI (2)'!$C$2:$E$106,3,FALSE), 0)</f>
        <v>1123</v>
      </c>
      <c r="I8082">
        <f t="shared" si="1134"/>
        <v>26600</v>
      </c>
      <c r="J8082">
        <f t="shared" si="1135"/>
        <v>106400</v>
      </c>
      <c r="K8082">
        <v>2.5000000000000001E-2</v>
      </c>
      <c r="L8082">
        <v>360</v>
      </c>
      <c r="M8082" s="1">
        <f t="shared" si="1136"/>
        <v>420.40863634204976</v>
      </c>
      <c r="N8082">
        <f t="shared" si="1140"/>
        <v>3902.5000000000005</v>
      </c>
      <c r="O8082">
        <f t="shared" si="1137"/>
        <v>53.2</v>
      </c>
      <c r="P8082">
        <f t="shared" si="1138"/>
        <v>112.30000000000001</v>
      </c>
      <c r="Q8082">
        <v>20000</v>
      </c>
      <c r="R8082">
        <f t="shared" si="1139"/>
        <v>9.8693974473137427</v>
      </c>
      <c r="S8082">
        <f t="shared" si="1141"/>
        <v>-1.7743394693598716E-2</v>
      </c>
      <c r="T8082">
        <f t="shared" si="1142"/>
        <v>0.12761935278244452</v>
      </c>
      <c r="U8082">
        <f>IFERROR(VLOOKUP(D8082,'ZORI (2)'!$C$2:$F$106,4,FALSE), 0)</f>
        <v>45.381348996418048</v>
      </c>
    </row>
    <row r="8083" spans="1:21" x14ac:dyDescent="0.25">
      <c r="A8083">
        <v>12965</v>
      </c>
      <c r="B8083">
        <v>53570</v>
      </c>
      <c r="C8083" t="s">
        <v>2288</v>
      </c>
      <c r="D8083" t="s">
        <v>255</v>
      </c>
      <c r="E8083">
        <v>132700</v>
      </c>
      <c r="F8083">
        <v>162500</v>
      </c>
      <c r="G8083">
        <f>IFERROR(VLOOKUP(D8083,'ZORI (2)'!$C$2:$E$106,2,FALSE), 0)</f>
        <v>1118</v>
      </c>
      <c r="H8083">
        <f>IFERROR(VLOOKUP(D8083,'ZORI (2)'!$C$2:$E$106,3,FALSE), 0)</f>
        <v>1233</v>
      </c>
      <c r="I8083">
        <f t="shared" si="1134"/>
        <v>32500</v>
      </c>
      <c r="J8083">
        <f t="shared" si="1135"/>
        <v>130000</v>
      </c>
      <c r="K8083">
        <v>2.5000000000000001E-2</v>
      </c>
      <c r="L8083">
        <v>360</v>
      </c>
      <c r="M8083" s="1">
        <f t="shared" si="1136"/>
        <v>513.65716846303076</v>
      </c>
      <c r="N8083">
        <f t="shared" si="1140"/>
        <v>4644.5</v>
      </c>
      <c r="O8083">
        <f t="shared" si="1137"/>
        <v>65</v>
      </c>
      <c r="P8083">
        <f t="shared" si="1138"/>
        <v>123.30000000000001</v>
      </c>
      <c r="Q8083">
        <v>20000</v>
      </c>
      <c r="R8083">
        <f t="shared" si="1139"/>
        <v>10.982698026493647</v>
      </c>
      <c r="S8083">
        <f t="shared" si="1141"/>
        <v>3.2765682944113077E-2</v>
      </c>
      <c r="T8083">
        <f t="shared" si="1142"/>
        <v>0.11151578854384293</v>
      </c>
      <c r="U8083">
        <f>IFERROR(VLOOKUP(D8083,'ZORI (2)'!$C$2:$F$106,4,FALSE), 0)</f>
        <v>38.712759151065889</v>
      </c>
    </row>
    <row r="8084" spans="1:21" x14ac:dyDescent="0.25">
      <c r="A8084">
        <v>12967</v>
      </c>
      <c r="B8084">
        <v>6256</v>
      </c>
      <c r="C8084" t="s">
        <v>2327</v>
      </c>
      <c r="D8084" t="s">
        <v>365</v>
      </c>
      <c r="E8084">
        <v>162600</v>
      </c>
      <c r="F8084">
        <v>169400</v>
      </c>
      <c r="G8084">
        <f>IFERROR(VLOOKUP(D8084,'ZORI (2)'!$C$2:$E$106,2,FALSE), 0)</f>
        <v>1071</v>
      </c>
      <c r="H8084">
        <f>IFERROR(VLOOKUP(D8084,'ZORI (2)'!$C$2:$E$106,3,FALSE), 0)</f>
        <v>1302</v>
      </c>
      <c r="I8084">
        <f t="shared" si="1134"/>
        <v>33880</v>
      </c>
      <c r="J8084">
        <f t="shared" si="1135"/>
        <v>135520</v>
      </c>
      <c r="K8084">
        <v>2.5000000000000001E-2</v>
      </c>
      <c r="L8084">
        <v>360</v>
      </c>
      <c r="M8084" s="1">
        <f t="shared" si="1136"/>
        <v>535.46784207776864</v>
      </c>
      <c r="N8084">
        <f t="shared" si="1140"/>
        <v>5691.0000000000009</v>
      </c>
      <c r="O8084">
        <f t="shared" si="1137"/>
        <v>67.759999999999991</v>
      </c>
      <c r="P8084">
        <f t="shared" si="1138"/>
        <v>130.20000000000002</v>
      </c>
      <c r="Q8084">
        <v>20000</v>
      </c>
      <c r="R8084">
        <f t="shared" si="1139"/>
        <v>10.842293906810037</v>
      </c>
      <c r="S8084">
        <f t="shared" si="1141"/>
        <v>-0.10032874646159402</v>
      </c>
      <c r="T8084">
        <f t="shared" si="1142"/>
        <v>0.11453334500120488</v>
      </c>
      <c r="U8084">
        <f>IFERROR(VLOOKUP(D8084,'ZORI (2)'!$C$2:$F$106,4,FALSE), 0)</f>
        <v>68.912445683403433</v>
      </c>
    </row>
    <row r="8085" spans="1:21" x14ac:dyDescent="0.25">
      <c r="A8085">
        <v>12968</v>
      </c>
      <c r="B8085">
        <v>1537</v>
      </c>
      <c r="C8085" t="s">
        <v>292</v>
      </c>
      <c r="D8085" t="s">
        <v>365</v>
      </c>
      <c r="E8085">
        <v>195700</v>
      </c>
      <c r="F8085">
        <v>247200</v>
      </c>
      <c r="G8085">
        <f>IFERROR(VLOOKUP(D8085,'ZORI (2)'!$C$2:$E$106,2,FALSE), 0)</f>
        <v>1071</v>
      </c>
      <c r="H8085">
        <f>IFERROR(VLOOKUP(D8085,'ZORI (2)'!$C$2:$E$106,3,FALSE), 0)</f>
        <v>1302</v>
      </c>
      <c r="I8085">
        <f t="shared" si="1134"/>
        <v>49440</v>
      </c>
      <c r="J8085">
        <f t="shared" si="1135"/>
        <v>197760</v>
      </c>
      <c r="K8085">
        <v>2.5000000000000001E-2</v>
      </c>
      <c r="L8085">
        <v>360</v>
      </c>
      <c r="M8085" s="1">
        <f t="shared" si="1136"/>
        <v>781.39108950191508</v>
      </c>
      <c r="N8085">
        <f t="shared" si="1140"/>
        <v>6849.5000000000009</v>
      </c>
      <c r="O8085">
        <f t="shared" si="1137"/>
        <v>98.88</v>
      </c>
      <c r="P8085">
        <f t="shared" si="1138"/>
        <v>130.20000000000002</v>
      </c>
      <c r="Q8085">
        <v>20000</v>
      </c>
      <c r="R8085">
        <f t="shared" si="1139"/>
        <v>15.821812596006144</v>
      </c>
      <c r="S8085">
        <f t="shared" si="1141"/>
        <v>0.11076412213911961</v>
      </c>
      <c r="T8085">
        <f t="shared" si="1142"/>
        <v>4.5856204667444653E-2</v>
      </c>
      <c r="U8085">
        <f>IFERROR(VLOOKUP(D8085,'ZORI (2)'!$C$2:$F$106,4,FALSE), 0)</f>
        <v>68.912445683403433</v>
      </c>
    </row>
    <row r="8086" spans="1:21" x14ac:dyDescent="0.25">
      <c r="A8086">
        <v>12970</v>
      </c>
      <c r="B8086">
        <v>19043</v>
      </c>
      <c r="C8086" t="s">
        <v>3441</v>
      </c>
      <c r="D8086" t="s">
        <v>254</v>
      </c>
      <c r="E8086">
        <v>151200</v>
      </c>
      <c r="F8086">
        <v>174200</v>
      </c>
      <c r="G8086">
        <f>IFERROR(VLOOKUP(D8086,'ZORI (2)'!$C$2:$E$106,2,FALSE), 0)</f>
        <v>1372</v>
      </c>
      <c r="H8086">
        <f>IFERROR(VLOOKUP(D8086,'ZORI (2)'!$C$2:$E$106,3,FALSE), 0)</f>
        <v>1516</v>
      </c>
      <c r="I8086">
        <f t="shared" si="1134"/>
        <v>34840</v>
      </c>
      <c r="J8086">
        <f t="shared" si="1135"/>
        <v>139360</v>
      </c>
      <c r="K8086">
        <v>2.5000000000000001E-2</v>
      </c>
      <c r="L8086">
        <v>360</v>
      </c>
      <c r="M8086" s="1">
        <f t="shared" si="1136"/>
        <v>550.64048459236892</v>
      </c>
      <c r="N8086">
        <f t="shared" si="1140"/>
        <v>5292.0000000000009</v>
      </c>
      <c r="O8086">
        <f t="shared" si="1137"/>
        <v>69.680000000000007</v>
      </c>
      <c r="P8086">
        <f t="shared" si="1138"/>
        <v>151.6</v>
      </c>
      <c r="Q8086">
        <v>20000</v>
      </c>
      <c r="R8086">
        <f t="shared" si="1139"/>
        <v>9.5756376429199648</v>
      </c>
      <c r="S8086">
        <f t="shared" si="1141"/>
        <v>-1.298642431384992E-2</v>
      </c>
      <c r="T8086">
        <f t="shared" si="1142"/>
        <v>0.14848922678260448</v>
      </c>
      <c r="U8086">
        <f>IFERROR(VLOOKUP(D8086,'ZORI (2)'!$C$2:$F$106,4,FALSE), 0)</f>
        <v>44.044485087995604</v>
      </c>
    </row>
    <row r="8087" spans="1:21" x14ac:dyDescent="0.25">
      <c r="A8087">
        <v>12974</v>
      </c>
      <c r="B8087">
        <v>7946</v>
      </c>
      <c r="C8087" t="s">
        <v>4198</v>
      </c>
      <c r="D8087" t="s">
        <v>195</v>
      </c>
      <c r="E8087">
        <v>522100</v>
      </c>
      <c r="F8087">
        <v>550300</v>
      </c>
      <c r="G8087">
        <f>IFERROR(VLOOKUP(D8087,'ZORI (2)'!$C$2:$E$106,2,FALSE), 0)</f>
        <v>2329</v>
      </c>
      <c r="H8087">
        <f>IFERROR(VLOOKUP(D8087,'ZORI (2)'!$C$2:$E$106,3,FALSE), 0)</f>
        <v>2608</v>
      </c>
      <c r="I8087">
        <f t="shared" si="1134"/>
        <v>110060</v>
      </c>
      <c r="J8087">
        <f t="shared" si="1135"/>
        <v>440240</v>
      </c>
      <c r="K8087">
        <v>2.5000000000000001E-2</v>
      </c>
      <c r="L8087">
        <v>360</v>
      </c>
      <c r="M8087" s="1">
        <f t="shared" si="1136"/>
        <v>1739.4802449551128</v>
      </c>
      <c r="N8087">
        <f t="shared" si="1140"/>
        <v>18273.5</v>
      </c>
      <c r="O8087">
        <f t="shared" si="1137"/>
        <v>220.12</v>
      </c>
      <c r="P8087">
        <f t="shared" si="1138"/>
        <v>260.8</v>
      </c>
      <c r="Q8087">
        <v>20000</v>
      </c>
      <c r="R8087">
        <f t="shared" si="1139"/>
        <v>17.583716768916155</v>
      </c>
      <c r="S8087">
        <f t="shared" si="1141"/>
        <v>-1.797640323819738E-2</v>
      </c>
      <c r="T8087">
        <f t="shared" si="1142"/>
        <v>3.1356349445935308E-2</v>
      </c>
      <c r="U8087">
        <f>IFERROR(VLOOKUP(D8087,'ZORI (2)'!$C$2:$F$106,4,FALSE), 0)</f>
        <v>81.282042347392249</v>
      </c>
    </row>
    <row r="8088" spans="1:21" x14ac:dyDescent="0.25">
      <c r="A8088">
        <v>12979</v>
      </c>
      <c r="B8088">
        <v>21757</v>
      </c>
      <c r="C8088" t="s">
        <v>4262</v>
      </c>
      <c r="D8088" t="s">
        <v>203</v>
      </c>
      <c r="E8088">
        <v>226200</v>
      </c>
      <c r="F8088">
        <v>274700</v>
      </c>
      <c r="G8088">
        <f>IFERROR(VLOOKUP(D8088,'ZORI (2)'!$C$2:$E$106,2,FALSE), 0)</f>
        <v>1905</v>
      </c>
      <c r="H8088">
        <f>IFERROR(VLOOKUP(D8088,'ZORI (2)'!$C$2:$E$106,3,FALSE), 0)</f>
        <v>2043</v>
      </c>
      <c r="I8088">
        <f t="shared" si="1134"/>
        <v>54940</v>
      </c>
      <c r="J8088">
        <f t="shared" si="1135"/>
        <v>219760</v>
      </c>
      <c r="K8088">
        <v>2.5000000000000001E-2</v>
      </c>
      <c r="L8088">
        <v>360</v>
      </c>
      <c r="M8088" s="1">
        <f t="shared" si="1136"/>
        <v>868.31768724181256</v>
      </c>
      <c r="N8088">
        <f t="shared" si="1140"/>
        <v>7917.0000000000009</v>
      </c>
      <c r="O8088">
        <f t="shared" si="1137"/>
        <v>109.88</v>
      </c>
      <c r="P8088">
        <f t="shared" si="1138"/>
        <v>204.3</v>
      </c>
      <c r="Q8088">
        <v>20000</v>
      </c>
      <c r="R8088">
        <f t="shared" si="1139"/>
        <v>11.204927394354707</v>
      </c>
      <c r="S8088">
        <f t="shared" si="1141"/>
        <v>8.0998122911887044E-2</v>
      </c>
      <c r="T8088">
        <f t="shared" si="1142"/>
        <v>0.12462468775237155</v>
      </c>
      <c r="U8088">
        <f>IFERROR(VLOOKUP(D8088,'ZORI (2)'!$C$2:$F$106,4,FALSE), 0)</f>
        <v>40.400261415601996</v>
      </c>
    </row>
    <row r="8089" spans="1:21" x14ac:dyDescent="0.25">
      <c r="A8089">
        <v>12980</v>
      </c>
      <c r="B8089">
        <v>27559</v>
      </c>
      <c r="C8089" t="s">
        <v>4263</v>
      </c>
      <c r="D8089" t="s">
        <v>277</v>
      </c>
      <c r="E8089">
        <v>182900</v>
      </c>
      <c r="F8089">
        <v>216400</v>
      </c>
      <c r="G8089">
        <f>IFERROR(VLOOKUP(D8089,'ZORI (2)'!$C$2:$E$106,2,FALSE), 0)</f>
        <v>1178</v>
      </c>
      <c r="H8089">
        <f>IFERROR(VLOOKUP(D8089,'ZORI (2)'!$C$2:$E$106,3,FALSE), 0)</f>
        <v>1342</v>
      </c>
      <c r="I8089">
        <f t="shared" si="1134"/>
        <v>43280</v>
      </c>
      <c r="J8089">
        <f t="shared" si="1135"/>
        <v>173120</v>
      </c>
      <c r="K8089">
        <v>2.5000000000000001E-2</v>
      </c>
      <c r="L8089">
        <v>360</v>
      </c>
      <c r="M8089" s="1">
        <f t="shared" si="1136"/>
        <v>684.03330003322981</v>
      </c>
      <c r="N8089">
        <f t="shared" si="1140"/>
        <v>6401.5000000000009</v>
      </c>
      <c r="O8089">
        <f t="shared" si="1137"/>
        <v>86.56</v>
      </c>
      <c r="P8089">
        <f t="shared" si="1138"/>
        <v>134.20000000000002</v>
      </c>
      <c r="Q8089">
        <v>20000</v>
      </c>
      <c r="R8089">
        <f t="shared" si="1139"/>
        <v>13.43765524093393</v>
      </c>
      <c r="S8089">
        <f t="shared" si="1141"/>
        <v>3.3915189332135699E-2</v>
      </c>
      <c r="T8089">
        <f t="shared" si="1142"/>
        <v>7.5292299959117431E-2</v>
      </c>
      <c r="U8089">
        <f>IFERROR(VLOOKUP(D8089,'ZORI (2)'!$C$2:$F$106,4,FALSE), 0)</f>
        <v>53.847779279496145</v>
      </c>
    </row>
    <row r="8090" spans="1:21" x14ac:dyDescent="0.25">
      <c r="A8090">
        <v>12982</v>
      </c>
      <c r="B8090">
        <v>3869</v>
      </c>
      <c r="C8090" t="s">
        <v>4264</v>
      </c>
      <c r="D8090" t="s">
        <v>219</v>
      </c>
      <c r="E8090">
        <v>211000</v>
      </c>
      <c r="F8090">
        <v>244100</v>
      </c>
      <c r="G8090">
        <f>IFERROR(VLOOKUP(D8090,'ZORI (2)'!$C$2:$E$106,2,FALSE), 0)</f>
        <v>2124</v>
      </c>
      <c r="H8090">
        <f>IFERROR(VLOOKUP(D8090,'ZORI (2)'!$C$2:$E$106,3,FALSE), 0)</f>
        <v>2442</v>
      </c>
      <c r="I8090">
        <f t="shared" si="1134"/>
        <v>48820</v>
      </c>
      <c r="J8090">
        <f t="shared" si="1135"/>
        <v>195280</v>
      </c>
      <c r="K8090">
        <v>2.5000000000000001E-2</v>
      </c>
      <c r="L8090">
        <v>360</v>
      </c>
      <c r="M8090" s="1">
        <f t="shared" si="1136"/>
        <v>771.5920912112357</v>
      </c>
      <c r="N8090">
        <f t="shared" si="1140"/>
        <v>7385.0000000000009</v>
      </c>
      <c r="O8090">
        <f t="shared" si="1137"/>
        <v>97.639999999999986</v>
      </c>
      <c r="P8090">
        <f t="shared" si="1138"/>
        <v>244.20000000000002</v>
      </c>
      <c r="Q8090">
        <v>20000</v>
      </c>
      <c r="R8090">
        <f t="shared" si="1139"/>
        <v>8.3299208299208303</v>
      </c>
      <c r="S8090">
        <f t="shared" si="1141"/>
        <v>2.3973823856366802E-2</v>
      </c>
      <c r="T8090">
        <f t="shared" si="1142"/>
        <v>0.20920956506089064</v>
      </c>
      <c r="U8090">
        <f>IFERROR(VLOOKUP(D8090,'ZORI (2)'!$C$2:$F$106,4,FALSE), 0)</f>
        <v>98.079496251938465</v>
      </c>
    </row>
    <row r="8091" spans="1:21" x14ac:dyDescent="0.25">
      <c r="A8091">
        <v>12983</v>
      </c>
      <c r="B8091">
        <v>12154</v>
      </c>
      <c r="C8091" t="s">
        <v>4265</v>
      </c>
      <c r="D8091" t="s">
        <v>305</v>
      </c>
      <c r="E8091">
        <v>178700</v>
      </c>
      <c r="F8091">
        <v>206400</v>
      </c>
      <c r="G8091">
        <f>IFERROR(VLOOKUP(D8091,'ZORI (2)'!$C$2:$E$106,2,FALSE), 0)</f>
        <v>1131</v>
      </c>
      <c r="H8091">
        <f>IFERROR(VLOOKUP(D8091,'ZORI (2)'!$C$2:$E$106,3,FALSE), 0)</f>
        <v>1252</v>
      </c>
      <c r="I8091">
        <f t="shared" si="1134"/>
        <v>41280</v>
      </c>
      <c r="J8091">
        <f t="shared" si="1135"/>
        <v>165120</v>
      </c>
      <c r="K8091">
        <v>2.5000000000000001E-2</v>
      </c>
      <c r="L8091">
        <v>360</v>
      </c>
      <c r="M8091" s="1">
        <f t="shared" si="1136"/>
        <v>652.42362812781255</v>
      </c>
      <c r="N8091">
        <f t="shared" si="1140"/>
        <v>6254.5000000000009</v>
      </c>
      <c r="O8091">
        <f t="shared" si="1137"/>
        <v>82.56</v>
      </c>
      <c r="P8091">
        <f t="shared" si="1138"/>
        <v>125.2</v>
      </c>
      <c r="Q8091">
        <v>20000</v>
      </c>
      <c r="R8091">
        <f t="shared" si="1139"/>
        <v>13.738019169329073</v>
      </c>
      <c r="S8091">
        <f t="shared" si="1141"/>
        <v>7.0527848864016156E-3</v>
      </c>
      <c r="T8091">
        <f t="shared" si="1142"/>
        <v>6.9620659995502279E-2</v>
      </c>
      <c r="U8091">
        <f>IFERROR(VLOOKUP(D8091,'ZORI (2)'!$C$2:$F$106,4,FALSE), 0)</f>
        <v>34.331863782036343</v>
      </c>
    </row>
    <row r="8092" spans="1:21" x14ac:dyDescent="0.25">
      <c r="A8092">
        <v>12989</v>
      </c>
      <c r="B8092">
        <v>4355</v>
      </c>
      <c r="C8092" t="s">
        <v>4266</v>
      </c>
      <c r="D8092" t="s">
        <v>323</v>
      </c>
      <c r="E8092">
        <v>129900</v>
      </c>
      <c r="F8092">
        <v>157000</v>
      </c>
      <c r="G8092">
        <f>IFERROR(VLOOKUP(D8092,'ZORI (2)'!$C$2:$E$106,2,FALSE), 0)</f>
        <v>970</v>
      </c>
      <c r="H8092">
        <f>IFERROR(VLOOKUP(D8092,'ZORI (2)'!$C$2:$E$106,3,FALSE), 0)</f>
        <v>1064</v>
      </c>
      <c r="I8092">
        <f t="shared" si="1134"/>
        <v>31400</v>
      </c>
      <c r="J8092">
        <f t="shared" si="1135"/>
        <v>125600</v>
      </c>
      <c r="K8092">
        <v>2.5000000000000001E-2</v>
      </c>
      <c r="L8092">
        <v>360</v>
      </c>
      <c r="M8092" s="1">
        <f t="shared" si="1136"/>
        <v>496.27184891505118</v>
      </c>
      <c r="N8092">
        <f t="shared" si="1140"/>
        <v>4546.5</v>
      </c>
      <c r="O8092">
        <f t="shared" si="1137"/>
        <v>62.800000000000004</v>
      </c>
      <c r="P8092">
        <f t="shared" si="1138"/>
        <v>106.4</v>
      </c>
      <c r="Q8092">
        <v>20000</v>
      </c>
      <c r="R8092">
        <f t="shared" si="1139"/>
        <v>12.296365914786968</v>
      </c>
      <c r="S8092">
        <f t="shared" si="1141"/>
        <v>1.6533233190781274E-2</v>
      </c>
      <c r="T8092">
        <f t="shared" si="1142"/>
        <v>8.5480553976019696E-2</v>
      </c>
      <c r="U8092">
        <f>IFERROR(VLOOKUP(D8092,'ZORI (2)'!$C$2:$F$106,4,FALSE), 0)</f>
        <v>28.706214809819198</v>
      </c>
    </row>
    <row r="8093" spans="1:21" x14ac:dyDescent="0.25">
      <c r="A8093">
        <v>12992</v>
      </c>
      <c r="B8093">
        <v>29685</v>
      </c>
      <c r="C8093" t="s">
        <v>4267</v>
      </c>
      <c r="D8093" t="s">
        <v>261</v>
      </c>
      <c r="E8093">
        <v>506800</v>
      </c>
      <c r="F8093">
        <v>620100</v>
      </c>
      <c r="G8093">
        <f>IFERROR(VLOOKUP(D8093,'ZORI (2)'!$C$2:$E$106,2,FALSE), 0)</f>
        <v>1014</v>
      </c>
      <c r="H8093">
        <f>IFERROR(VLOOKUP(D8093,'ZORI (2)'!$C$2:$E$106,3,FALSE), 0)</f>
        <v>1171</v>
      </c>
      <c r="I8093">
        <f t="shared" si="1134"/>
        <v>124020</v>
      </c>
      <c r="J8093">
        <f t="shared" si="1135"/>
        <v>496080</v>
      </c>
      <c r="K8093">
        <v>2.5000000000000001E-2</v>
      </c>
      <c r="L8093">
        <v>360</v>
      </c>
      <c r="M8093" s="1">
        <f t="shared" si="1136"/>
        <v>1960.1157548549252</v>
      </c>
      <c r="N8093">
        <f t="shared" si="1140"/>
        <v>17738</v>
      </c>
      <c r="O8093">
        <f t="shared" si="1137"/>
        <v>248.04</v>
      </c>
      <c r="P8093">
        <f t="shared" si="1138"/>
        <v>117.10000000000001</v>
      </c>
      <c r="Q8093">
        <v>20000</v>
      </c>
      <c r="R8093">
        <f t="shared" si="1139"/>
        <v>44.128949615713069</v>
      </c>
      <c r="S8093">
        <f t="shared" si="1141"/>
        <v>0.13876350227165046</v>
      </c>
      <c r="T8093">
        <f t="shared" si="1142"/>
        <v>-8.5628340225887473E-2</v>
      </c>
      <c r="U8093">
        <f>IFERROR(VLOOKUP(D8093,'ZORI (2)'!$C$2:$F$106,4,FALSE), 0)</f>
        <v>47.84480118048355</v>
      </c>
    </row>
    <row r="8094" spans="1:21" x14ac:dyDescent="0.25">
      <c r="A8094">
        <v>12995</v>
      </c>
      <c r="B8094">
        <v>53932</v>
      </c>
      <c r="C8094" t="s">
        <v>1418</v>
      </c>
      <c r="D8094" t="s">
        <v>255</v>
      </c>
      <c r="E8094">
        <v>160100</v>
      </c>
      <c r="F8094">
        <v>197600</v>
      </c>
      <c r="G8094">
        <f>IFERROR(VLOOKUP(D8094,'ZORI (2)'!$C$2:$E$106,2,FALSE), 0)</f>
        <v>1118</v>
      </c>
      <c r="H8094">
        <f>IFERROR(VLOOKUP(D8094,'ZORI (2)'!$C$2:$E$106,3,FALSE), 0)</f>
        <v>1233</v>
      </c>
      <c r="I8094">
        <f t="shared" si="1134"/>
        <v>39520</v>
      </c>
      <c r="J8094">
        <f t="shared" si="1135"/>
        <v>158080</v>
      </c>
      <c r="K8094">
        <v>2.5000000000000001E-2</v>
      </c>
      <c r="L8094">
        <v>360</v>
      </c>
      <c r="M8094" s="1">
        <f t="shared" si="1136"/>
        <v>624.60711685104536</v>
      </c>
      <c r="N8094">
        <f t="shared" si="1140"/>
        <v>5603.5000000000009</v>
      </c>
      <c r="O8094">
        <f t="shared" si="1137"/>
        <v>79.039999999999992</v>
      </c>
      <c r="P8094">
        <f t="shared" si="1138"/>
        <v>123.30000000000001</v>
      </c>
      <c r="Q8094">
        <v>20000</v>
      </c>
      <c r="R8094">
        <f t="shared" si="1139"/>
        <v>13.354960800216274</v>
      </c>
      <c r="S8094">
        <f t="shared" si="1141"/>
        <v>6.4061797435158732E-2</v>
      </c>
      <c r="T8094">
        <f t="shared" si="1142"/>
        <v>7.4821448444685176E-2</v>
      </c>
      <c r="U8094">
        <f>IFERROR(VLOOKUP(D8094,'ZORI (2)'!$C$2:$F$106,4,FALSE), 0)</f>
        <v>38.712759151065889</v>
      </c>
    </row>
    <row r="8095" spans="1:21" x14ac:dyDescent="0.25">
      <c r="A8095">
        <v>12997</v>
      </c>
      <c r="B8095">
        <v>27355</v>
      </c>
      <c r="C8095" t="s">
        <v>4268</v>
      </c>
      <c r="D8095" t="s">
        <v>243</v>
      </c>
      <c r="E8095">
        <v>108800</v>
      </c>
      <c r="F8095">
        <v>117900</v>
      </c>
      <c r="G8095">
        <f>IFERROR(VLOOKUP(D8095,'ZORI (2)'!$C$2:$E$106,2,FALSE), 0)</f>
        <v>1008</v>
      </c>
      <c r="H8095">
        <f>IFERROR(VLOOKUP(D8095,'ZORI (2)'!$C$2:$E$106,3,FALSE), 0)</f>
        <v>1126</v>
      </c>
      <c r="I8095">
        <f t="shared" si="1134"/>
        <v>23580</v>
      </c>
      <c r="J8095">
        <f t="shared" si="1135"/>
        <v>94320</v>
      </c>
      <c r="K8095">
        <v>2.5000000000000001E-2</v>
      </c>
      <c r="L8095">
        <v>360</v>
      </c>
      <c r="M8095" s="1">
        <f t="shared" si="1136"/>
        <v>372.67803176486967</v>
      </c>
      <c r="N8095">
        <f t="shared" si="1140"/>
        <v>3808.0000000000005</v>
      </c>
      <c r="O8095">
        <f t="shared" si="1137"/>
        <v>47.160000000000004</v>
      </c>
      <c r="P8095">
        <f t="shared" si="1138"/>
        <v>112.60000000000001</v>
      </c>
      <c r="Q8095">
        <v>20000</v>
      </c>
      <c r="R8095">
        <f t="shared" si="1139"/>
        <v>8.7255772646536407</v>
      </c>
      <c r="S8095">
        <f t="shared" si="1141"/>
        <v>-0.11091336872586872</v>
      </c>
      <c r="T8095">
        <f t="shared" si="1142"/>
        <v>0.15030690509879216</v>
      </c>
      <c r="U8095">
        <f>IFERROR(VLOOKUP(D8095,'ZORI (2)'!$C$2:$F$106,4,FALSE), 0)</f>
        <v>34.688654068563046</v>
      </c>
    </row>
    <row r="8096" spans="1:21" x14ac:dyDescent="0.25">
      <c r="A8096">
        <v>13001</v>
      </c>
      <c r="B8096">
        <v>1128</v>
      </c>
      <c r="C8096" t="s">
        <v>241</v>
      </c>
      <c r="D8096" t="s">
        <v>241</v>
      </c>
      <c r="E8096">
        <v>151700</v>
      </c>
      <c r="F8096">
        <v>185900</v>
      </c>
      <c r="G8096">
        <f>IFERROR(VLOOKUP(D8096,'ZORI (2)'!$C$2:$E$106,2,FALSE), 0)</f>
        <v>1186</v>
      </c>
      <c r="H8096">
        <f>IFERROR(VLOOKUP(D8096,'ZORI (2)'!$C$2:$E$106,3,FALSE), 0)</f>
        <v>1326</v>
      </c>
      <c r="I8096">
        <f t="shared" si="1134"/>
        <v>37180</v>
      </c>
      <c r="J8096">
        <f t="shared" si="1135"/>
        <v>148720</v>
      </c>
      <c r="K8096">
        <v>2.5000000000000001E-2</v>
      </c>
      <c r="L8096">
        <v>360</v>
      </c>
      <c r="M8096" s="1">
        <f t="shared" si="1136"/>
        <v>587.6238007217072</v>
      </c>
      <c r="N8096">
        <f t="shared" si="1140"/>
        <v>5309.5000000000009</v>
      </c>
      <c r="O8096">
        <f t="shared" si="1137"/>
        <v>74.36</v>
      </c>
      <c r="P8096">
        <f t="shared" si="1138"/>
        <v>132.6</v>
      </c>
      <c r="Q8096">
        <v>20000</v>
      </c>
      <c r="R8096">
        <f t="shared" si="1139"/>
        <v>11.683006535947712</v>
      </c>
      <c r="S8096">
        <f t="shared" si="1141"/>
        <v>5.0226117807236334E-2</v>
      </c>
      <c r="T8096">
        <f t="shared" si="1142"/>
        <v>0.10204905450258864</v>
      </c>
      <c r="U8096">
        <f>IFERROR(VLOOKUP(D8096,'ZORI (2)'!$C$2:$F$106,4,FALSE), 0)</f>
        <v>40.773766075750224</v>
      </c>
    </row>
    <row r="8097" spans="1:21" x14ac:dyDescent="0.25">
      <c r="A8097">
        <v>13003</v>
      </c>
      <c r="B8097">
        <v>16061</v>
      </c>
      <c r="C8097" t="s">
        <v>2160</v>
      </c>
      <c r="D8097" t="s">
        <v>237</v>
      </c>
      <c r="E8097">
        <v>140300</v>
      </c>
      <c r="F8097">
        <v>155400</v>
      </c>
      <c r="G8097">
        <f>IFERROR(VLOOKUP(D8097,'ZORI (2)'!$C$2:$E$106,2,FALSE), 0)</f>
        <v>1002</v>
      </c>
      <c r="H8097">
        <f>IFERROR(VLOOKUP(D8097,'ZORI (2)'!$C$2:$E$106,3,FALSE), 0)</f>
        <v>1073</v>
      </c>
      <c r="I8097">
        <f t="shared" si="1134"/>
        <v>31080</v>
      </c>
      <c r="J8097">
        <f t="shared" si="1135"/>
        <v>124320</v>
      </c>
      <c r="K8097">
        <v>2.5000000000000001E-2</v>
      </c>
      <c r="L8097">
        <v>360</v>
      </c>
      <c r="M8097" s="1">
        <f t="shared" si="1136"/>
        <v>491.21430141018448</v>
      </c>
      <c r="N8097">
        <f t="shared" si="1140"/>
        <v>4910.5000000000009</v>
      </c>
      <c r="O8097">
        <f t="shared" si="1137"/>
        <v>62.160000000000004</v>
      </c>
      <c r="P8097">
        <f t="shared" si="1138"/>
        <v>107.30000000000001</v>
      </c>
      <c r="Q8097">
        <v>20000</v>
      </c>
      <c r="R8097">
        <f t="shared" si="1139"/>
        <v>12.068965517241379</v>
      </c>
      <c r="S8097">
        <f t="shared" si="1141"/>
        <v>-5.9381818952185243E-2</v>
      </c>
      <c r="T8097">
        <f t="shared" si="1142"/>
        <v>8.8370498264487493E-2</v>
      </c>
      <c r="U8097">
        <f>IFERROR(VLOOKUP(D8097,'ZORI (2)'!$C$2:$F$106,4,FALSE), 0)</f>
        <v>18.252597429548764</v>
      </c>
    </row>
    <row r="8098" spans="1:21" x14ac:dyDescent="0.25">
      <c r="A8098">
        <v>13006</v>
      </c>
      <c r="B8098">
        <v>8020</v>
      </c>
      <c r="C8098" t="s">
        <v>2151</v>
      </c>
      <c r="D8098" t="s">
        <v>254</v>
      </c>
      <c r="E8098">
        <v>217400</v>
      </c>
      <c r="F8098">
        <v>236300</v>
      </c>
      <c r="G8098">
        <f>IFERROR(VLOOKUP(D8098,'ZORI (2)'!$C$2:$E$106,2,FALSE), 0)</f>
        <v>1372</v>
      </c>
      <c r="H8098">
        <f>IFERROR(VLOOKUP(D8098,'ZORI (2)'!$C$2:$E$106,3,FALSE), 0)</f>
        <v>1516</v>
      </c>
      <c r="I8098">
        <f t="shared" si="1134"/>
        <v>47260</v>
      </c>
      <c r="J8098">
        <f t="shared" si="1135"/>
        <v>189040</v>
      </c>
      <c r="K8098">
        <v>2.5000000000000001E-2</v>
      </c>
      <c r="L8098">
        <v>360</v>
      </c>
      <c r="M8098" s="1">
        <f t="shared" si="1136"/>
        <v>746.93654712501018</v>
      </c>
      <c r="N8098">
        <f t="shared" si="1140"/>
        <v>7609.0000000000009</v>
      </c>
      <c r="O8098">
        <f t="shared" si="1137"/>
        <v>94.52</v>
      </c>
      <c r="P8098">
        <f t="shared" si="1138"/>
        <v>151.6</v>
      </c>
      <c r="Q8098">
        <v>20000</v>
      </c>
      <c r="R8098">
        <f t="shared" si="1139"/>
        <v>12.989226033421284</v>
      </c>
      <c r="S8098">
        <f t="shared" si="1141"/>
        <v>-3.5545633017562618E-2</v>
      </c>
      <c r="T8098">
        <f t="shared" si="1142"/>
        <v>8.3817353437335582E-2</v>
      </c>
      <c r="U8098">
        <f>IFERROR(VLOOKUP(D8098,'ZORI (2)'!$C$2:$F$106,4,FALSE), 0)</f>
        <v>44.044485087995604</v>
      </c>
    </row>
    <row r="8099" spans="1:21" x14ac:dyDescent="0.25">
      <c r="A8099">
        <v>13016</v>
      </c>
      <c r="B8099">
        <v>74041</v>
      </c>
      <c r="C8099" t="s">
        <v>4269</v>
      </c>
      <c r="D8099" t="s">
        <v>258</v>
      </c>
      <c r="E8099">
        <v>128800</v>
      </c>
      <c r="F8099">
        <v>154600</v>
      </c>
      <c r="G8099">
        <f>IFERROR(VLOOKUP(D8099,'ZORI (2)'!$C$2:$E$106,2,FALSE), 0)</f>
        <v>984</v>
      </c>
      <c r="H8099">
        <f>IFERROR(VLOOKUP(D8099,'ZORI (2)'!$C$2:$E$106,3,FALSE), 0)</f>
        <v>1053</v>
      </c>
      <c r="I8099">
        <f t="shared" si="1134"/>
        <v>30920</v>
      </c>
      <c r="J8099">
        <f t="shared" si="1135"/>
        <v>123680</v>
      </c>
      <c r="K8099">
        <v>2.5000000000000001E-2</v>
      </c>
      <c r="L8099">
        <v>360</v>
      </c>
      <c r="M8099" s="1">
        <f t="shared" si="1136"/>
        <v>488.68552765775109</v>
      </c>
      <c r="N8099">
        <f t="shared" si="1140"/>
        <v>4508</v>
      </c>
      <c r="O8099">
        <f t="shared" si="1137"/>
        <v>61.84</v>
      </c>
      <c r="P8099">
        <f t="shared" si="1138"/>
        <v>105.30000000000001</v>
      </c>
      <c r="Q8099">
        <v>20000</v>
      </c>
      <c r="R8099">
        <f t="shared" si="1139"/>
        <v>12.234884457106679</v>
      </c>
      <c r="S8099">
        <f t="shared" si="1141"/>
        <v>8.4274793226707025E-3</v>
      </c>
      <c r="T8099">
        <f t="shared" si="1142"/>
        <v>8.5987112436079011E-2</v>
      </c>
      <c r="U8099">
        <f>IFERROR(VLOOKUP(D8099,'ZORI (2)'!$C$2:$F$106,4,FALSE), 0)</f>
        <v>17.975417832654223</v>
      </c>
    </row>
    <row r="8100" spans="1:21" x14ac:dyDescent="0.25">
      <c r="A8100">
        <v>13020</v>
      </c>
      <c r="B8100">
        <v>73131</v>
      </c>
      <c r="C8100" t="s">
        <v>208</v>
      </c>
      <c r="D8100" t="s">
        <v>208</v>
      </c>
      <c r="E8100">
        <v>231200</v>
      </c>
      <c r="F8100">
        <v>259700</v>
      </c>
      <c r="G8100">
        <f>IFERROR(VLOOKUP(D8100,'ZORI (2)'!$C$2:$E$106,2,FALSE), 0)</f>
        <v>971</v>
      </c>
      <c r="H8100">
        <f>IFERROR(VLOOKUP(D8100,'ZORI (2)'!$C$2:$E$106,3,FALSE), 0)</f>
        <v>1014</v>
      </c>
      <c r="I8100">
        <f t="shared" si="1134"/>
        <v>51940</v>
      </c>
      <c r="J8100">
        <f t="shared" si="1135"/>
        <v>207760</v>
      </c>
      <c r="K8100">
        <v>2.5000000000000001E-2</v>
      </c>
      <c r="L8100">
        <v>360</v>
      </c>
      <c r="M8100" s="1">
        <f t="shared" si="1136"/>
        <v>820.90317938368662</v>
      </c>
      <c r="N8100">
        <f t="shared" si="1140"/>
        <v>8092.0000000000009</v>
      </c>
      <c r="O8100">
        <f t="shared" si="1137"/>
        <v>103.88</v>
      </c>
      <c r="P8100">
        <f t="shared" si="1138"/>
        <v>101.4</v>
      </c>
      <c r="Q8100">
        <v>20000</v>
      </c>
      <c r="R8100">
        <f t="shared" si="1139"/>
        <v>21.342866535174227</v>
      </c>
      <c r="S8100">
        <f t="shared" si="1141"/>
        <v>1.5735155731761874E-3</v>
      </c>
      <c r="T8100">
        <f t="shared" si="1142"/>
        <v>-1.8267462090693725E-3</v>
      </c>
      <c r="U8100">
        <f>IFERROR(VLOOKUP(D8100,'ZORI (2)'!$C$2:$F$106,4,FALSE), 0)</f>
        <v>8.8725863825406837</v>
      </c>
    </row>
    <row r="8101" spans="1:21" x14ac:dyDescent="0.25">
      <c r="A8101">
        <v>13021</v>
      </c>
      <c r="B8101">
        <v>89021</v>
      </c>
      <c r="C8101" t="s">
        <v>4270</v>
      </c>
      <c r="D8101" t="s">
        <v>230</v>
      </c>
      <c r="E8101">
        <v>195300</v>
      </c>
      <c r="F8101">
        <v>307800</v>
      </c>
      <c r="G8101">
        <f>IFERROR(VLOOKUP(D8101,'ZORI (2)'!$C$2:$E$106,2,FALSE), 0)</f>
        <v>1064</v>
      </c>
      <c r="H8101">
        <f>IFERROR(VLOOKUP(D8101,'ZORI (2)'!$C$2:$E$106,3,FALSE), 0)</f>
        <v>1288</v>
      </c>
      <c r="I8101">
        <f t="shared" si="1134"/>
        <v>61560</v>
      </c>
      <c r="J8101">
        <f t="shared" si="1135"/>
        <v>246240</v>
      </c>
      <c r="K8101">
        <v>2.5000000000000001E-2</v>
      </c>
      <c r="L8101">
        <v>360</v>
      </c>
      <c r="M8101" s="1">
        <f t="shared" si="1136"/>
        <v>972.9457012487436</v>
      </c>
      <c r="N8101">
        <f t="shared" si="1140"/>
        <v>6835.5000000000009</v>
      </c>
      <c r="O8101">
        <f t="shared" si="1137"/>
        <v>123.11999999999999</v>
      </c>
      <c r="P8101">
        <f t="shared" si="1138"/>
        <v>128.80000000000001</v>
      </c>
      <c r="Q8101">
        <v>20000</v>
      </c>
      <c r="R8101">
        <f t="shared" si="1139"/>
        <v>19.914596273291924</v>
      </c>
      <c r="S8101">
        <f t="shared" si="1141"/>
        <v>0.38564074630124406</v>
      </c>
      <c r="T8101">
        <f t="shared" si="1142"/>
        <v>8.5707030902600033E-3</v>
      </c>
      <c r="U8101">
        <f>IFERROR(VLOOKUP(D8101,'ZORI (2)'!$C$2:$F$106,4,FALSE), 0)</f>
        <v>65.771630000518996</v>
      </c>
    </row>
    <row r="8102" spans="1:21" x14ac:dyDescent="0.25">
      <c r="A8102">
        <v>13027</v>
      </c>
      <c r="B8102">
        <v>30256</v>
      </c>
      <c r="C8102" t="s">
        <v>4271</v>
      </c>
      <c r="D8102" t="s">
        <v>202</v>
      </c>
      <c r="E8102">
        <v>118100</v>
      </c>
      <c r="F8102">
        <v>148300</v>
      </c>
      <c r="G8102">
        <f>IFERROR(VLOOKUP(D8102,'ZORI (2)'!$C$2:$E$106,2,FALSE), 0)</f>
        <v>1152</v>
      </c>
      <c r="H8102">
        <f>IFERROR(VLOOKUP(D8102,'ZORI (2)'!$C$2:$E$106,3,FALSE), 0)</f>
        <v>1425</v>
      </c>
      <c r="I8102">
        <f t="shared" si="1134"/>
        <v>29660</v>
      </c>
      <c r="J8102">
        <f t="shared" si="1135"/>
        <v>118640</v>
      </c>
      <c r="K8102">
        <v>2.5000000000000001E-2</v>
      </c>
      <c r="L8102">
        <v>360</v>
      </c>
      <c r="M8102" s="1">
        <f t="shared" si="1136"/>
        <v>468.77143435733814</v>
      </c>
      <c r="N8102">
        <f t="shared" si="1140"/>
        <v>4133.5</v>
      </c>
      <c r="O8102">
        <f t="shared" si="1137"/>
        <v>59.320000000000007</v>
      </c>
      <c r="P8102">
        <f t="shared" si="1138"/>
        <v>142.5</v>
      </c>
      <c r="Q8102">
        <v>20000</v>
      </c>
      <c r="R8102">
        <f t="shared" si="1139"/>
        <v>8.6725146198830405</v>
      </c>
      <c r="S8102">
        <f t="shared" si="1141"/>
        <v>4.265169597879543E-2</v>
      </c>
      <c r="T8102">
        <f t="shared" si="1142"/>
        <v>0.16828990096781102</v>
      </c>
      <c r="U8102">
        <f>IFERROR(VLOOKUP(D8102,'ZORI (2)'!$C$2:$F$106,4,FALSE), 0)</f>
        <v>82.518246796825295</v>
      </c>
    </row>
    <row r="8103" spans="1:21" x14ac:dyDescent="0.25">
      <c r="A8103">
        <v>13031</v>
      </c>
      <c r="B8103">
        <v>20751</v>
      </c>
      <c r="C8103" t="s">
        <v>4272</v>
      </c>
      <c r="D8103" t="s">
        <v>211</v>
      </c>
      <c r="E8103">
        <v>291800</v>
      </c>
      <c r="F8103">
        <v>342500</v>
      </c>
      <c r="G8103">
        <f>IFERROR(VLOOKUP(D8103,'ZORI (2)'!$C$2:$E$106,2,FALSE), 0)</f>
        <v>1535</v>
      </c>
      <c r="H8103">
        <f>IFERROR(VLOOKUP(D8103,'ZORI (2)'!$C$2:$E$106,3,FALSE), 0)</f>
        <v>1616</v>
      </c>
      <c r="I8103">
        <f t="shared" si="1134"/>
        <v>68500</v>
      </c>
      <c r="J8103">
        <f t="shared" si="1135"/>
        <v>274000</v>
      </c>
      <c r="K8103">
        <v>2.5000000000000001E-2</v>
      </c>
      <c r="L8103">
        <v>360</v>
      </c>
      <c r="M8103" s="1">
        <f t="shared" si="1136"/>
        <v>1082.6312627605419</v>
      </c>
      <c r="N8103">
        <f t="shared" si="1140"/>
        <v>10213.000000000002</v>
      </c>
      <c r="O8103">
        <f t="shared" si="1137"/>
        <v>137</v>
      </c>
      <c r="P8103">
        <f t="shared" si="1138"/>
        <v>161.60000000000002</v>
      </c>
      <c r="Q8103">
        <v>20000</v>
      </c>
      <c r="R8103">
        <f t="shared" si="1139"/>
        <v>17.661922442244226</v>
      </c>
      <c r="S8103">
        <f t="shared" si="1141"/>
        <v>6.3621655026349866E-2</v>
      </c>
      <c r="T8103">
        <f t="shared" si="1142"/>
        <v>2.8539552509532665E-2</v>
      </c>
      <c r="U8103">
        <f>IFERROR(VLOOKUP(D8103,'ZORI (2)'!$C$2:$F$106,4,FALSE), 0)</f>
        <v>21.024786958888942</v>
      </c>
    </row>
    <row r="8104" spans="1:21" x14ac:dyDescent="0.25">
      <c r="A8104">
        <v>13034</v>
      </c>
      <c r="B8104">
        <v>49272</v>
      </c>
      <c r="C8104" t="s">
        <v>4273</v>
      </c>
      <c r="D8104" t="s">
        <v>303</v>
      </c>
      <c r="E8104">
        <v>123300</v>
      </c>
      <c r="F8104">
        <v>165200</v>
      </c>
      <c r="G8104">
        <f>IFERROR(VLOOKUP(D8104,'ZORI (2)'!$C$2:$E$106,2,FALSE), 0)</f>
        <v>1104</v>
      </c>
      <c r="H8104">
        <f>IFERROR(VLOOKUP(D8104,'ZORI (2)'!$C$2:$E$106,3,FALSE), 0)</f>
        <v>1175</v>
      </c>
      <c r="I8104">
        <f t="shared" si="1134"/>
        <v>33040</v>
      </c>
      <c r="J8104">
        <f t="shared" si="1135"/>
        <v>132160</v>
      </c>
      <c r="K8104">
        <v>2.5000000000000001E-2</v>
      </c>
      <c r="L8104">
        <v>360</v>
      </c>
      <c r="M8104" s="1">
        <f t="shared" si="1136"/>
        <v>522.19177987749333</v>
      </c>
      <c r="N8104">
        <f t="shared" si="1140"/>
        <v>4315.5</v>
      </c>
      <c r="O8104">
        <f t="shared" si="1137"/>
        <v>66.08</v>
      </c>
      <c r="P8104">
        <f t="shared" si="1138"/>
        <v>117.5</v>
      </c>
      <c r="Q8104">
        <v>20000</v>
      </c>
      <c r="R8104">
        <f t="shared" si="1139"/>
        <v>11.716312056737589</v>
      </c>
      <c r="S8104">
        <f t="shared" si="1141"/>
        <v>0.11912366926237421</v>
      </c>
      <c r="T8104">
        <f t="shared" si="1142"/>
        <v>9.8172601432645154E-2</v>
      </c>
      <c r="U8104">
        <f>IFERROR(VLOOKUP(D8104,'ZORI (2)'!$C$2:$F$106,4,FALSE), 0)</f>
        <v>20.378706206888264</v>
      </c>
    </row>
    <row r="8105" spans="1:21" x14ac:dyDescent="0.25">
      <c r="A8105">
        <v>13036</v>
      </c>
      <c r="B8105">
        <v>55397</v>
      </c>
      <c r="C8105" t="s">
        <v>4274</v>
      </c>
      <c r="D8105" t="s">
        <v>307</v>
      </c>
      <c r="E8105">
        <v>155600</v>
      </c>
      <c r="F8105">
        <v>214800</v>
      </c>
      <c r="G8105">
        <f>IFERROR(VLOOKUP(D8105,'ZORI (2)'!$C$2:$E$106,2,FALSE), 0)</f>
        <v>1268</v>
      </c>
      <c r="H8105">
        <f>IFERROR(VLOOKUP(D8105,'ZORI (2)'!$C$2:$E$106,3,FALSE), 0)</f>
        <v>1485</v>
      </c>
      <c r="I8105">
        <f t="shared" si="1134"/>
        <v>42960</v>
      </c>
      <c r="J8105">
        <f t="shared" si="1135"/>
        <v>171840</v>
      </c>
      <c r="K8105">
        <v>2.5000000000000001E-2</v>
      </c>
      <c r="L8105">
        <v>360</v>
      </c>
      <c r="M8105" s="1">
        <f t="shared" si="1136"/>
        <v>678.97575252836316</v>
      </c>
      <c r="N8105">
        <f t="shared" si="1140"/>
        <v>5446.0000000000009</v>
      </c>
      <c r="O8105">
        <f t="shared" si="1137"/>
        <v>85.92</v>
      </c>
      <c r="P8105">
        <f t="shared" si="1138"/>
        <v>148.5</v>
      </c>
      <c r="Q8105">
        <v>20000</v>
      </c>
      <c r="R8105">
        <f t="shared" si="1139"/>
        <v>12.053872053872054</v>
      </c>
      <c r="S8105">
        <f t="shared" si="1141"/>
        <v>0.18643880560741469</v>
      </c>
      <c r="T8105">
        <f t="shared" si="1142"/>
        <v>0.10027265107826276</v>
      </c>
      <c r="U8105">
        <f>IFERROR(VLOOKUP(D8105,'ZORI (2)'!$C$2:$F$106,4,FALSE), 0)</f>
        <v>66.493977017409904</v>
      </c>
    </row>
    <row r="8106" spans="1:21" x14ac:dyDescent="0.25">
      <c r="A8106">
        <v>13039</v>
      </c>
      <c r="B8106">
        <v>50063</v>
      </c>
      <c r="C8106" t="s">
        <v>4275</v>
      </c>
      <c r="D8106" t="s">
        <v>390</v>
      </c>
      <c r="E8106">
        <v>141400</v>
      </c>
      <c r="F8106">
        <v>197100</v>
      </c>
      <c r="G8106">
        <f>IFERROR(VLOOKUP(D8106,'ZORI (2)'!$C$2:$E$106,2,FALSE), 0)</f>
        <v>1003</v>
      </c>
      <c r="H8106">
        <f>IFERROR(VLOOKUP(D8106,'ZORI (2)'!$C$2:$E$106,3,FALSE), 0)</f>
        <v>1083</v>
      </c>
      <c r="I8106">
        <f t="shared" si="1134"/>
        <v>39420</v>
      </c>
      <c r="J8106">
        <f t="shared" si="1135"/>
        <v>157680</v>
      </c>
      <c r="K8106">
        <v>2.5000000000000001E-2</v>
      </c>
      <c r="L8106">
        <v>360</v>
      </c>
      <c r="M8106" s="1">
        <f t="shared" si="1136"/>
        <v>623.02663325577453</v>
      </c>
      <c r="N8106">
        <f t="shared" si="1140"/>
        <v>4949.0000000000009</v>
      </c>
      <c r="O8106">
        <f t="shared" si="1137"/>
        <v>78.84</v>
      </c>
      <c r="P8106">
        <f t="shared" si="1138"/>
        <v>108.30000000000001</v>
      </c>
      <c r="Q8106">
        <v>20000</v>
      </c>
      <c r="R8106">
        <f t="shared" si="1139"/>
        <v>15.166204986149584</v>
      </c>
      <c r="S8106">
        <f t="shared" si="1141"/>
        <v>0.18485833999603243</v>
      </c>
      <c r="T8106">
        <f t="shared" si="1142"/>
        <v>5.0862999284293761E-2</v>
      </c>
      <c r="U8106">
        <f>IFERROR(VLOOKUP(D8106,'ZORI (2)'!$C$2:$F$106,4,FALSE), 0)</f>
        <v>20.282633065793817</v>
      </c>
    </row>
    <row r="8107" spans="1:21" x14ac:dyDescent="0.25">
      <c r="A8107">
        <v>13040</v>
      </c>
      <c r="B8107">
        <v>2367</v>
      </c>
      <c r="C8107" t="s">
        <v>4276</v>
      </c>
      <c r="D8107" t="s">
        <v>219</v>
      </c>
      <c r="E8107">
        <v>318000</v>
      </c>
      <c r="F8107">
        <v>404300</v>
      </c>
      <c r="G8107">
        <f>IFERROR(VLOOKUP(D8107,'ZORI (2)'!$C$2:$E$106,2,FALSE), 0)</f>
        <v>2124</v>
      </c>
      <c r="H8107">
        <f>IFERROR(VLOOKUP(D8107,'ZORI (2)'!$C$2:$E$106,3,FALSE), 0)</f>
        <v>2442</v>
      </c>
      <c r="I8107">
        <f t="shared" si="1134"/>
        <v>80860</v>
      </c>
      <c r="J8107">
        <f t="shared" si="1135"/>
        <v>323440</v>
      </c>
      <c r="K8107">
        <v>2.5000000000000001E-2</v>
      </c>
      <c r="L8107">
        <v>360</v>
      </c>
      <c r="M8107" s="1">
        <f t="shared" si="1136"/>
        <v>1277.9790351360205</v>
      </c>
      <c r="N8107">
        <f t="shared" si="1140"/>
        <v>11130.000000000002</v>
      </c>
      <c r="O8107">
        <f t="shared" si="1137"/>
        <v>161.72</v>
      </c>
      <c r="P8107">
        <f t="shared" si="1138"/>
        <v>244.20000000000002</v>
      </c>
      <c r="Q8107">
        <v>20000</v>
      </c>
      <c r="R8107">
        <f t="shared" si="1139"/>
        <v>13.796751296751296</v>
      </c>
      <c r="S8107">
        <f t="shared" si="1141"/>
        <v>0.15802136739896314</v>
      </c>
      <c r="T8107">
        <f t="shared" si="1142"/>
        <v>8.1232356267235961E-2</v>
      </c>
      <c r="U8107">
        <f>IFERROR(VLOOKUP(D8107,'ZORI (2)'!$C$2:$F$106,4,FALSE), 0)</f>
        <v>98.079496251938465</v>
      </c>
    </row>
    <row r="8108" spans="1:21" x14ac:dyDescent="0.25">
      <c r="A8108">
        <v>13043</v>
      </c>
      <c r="B8108">
        <v>37060</v>
      </c>
      <c r="C8108" t="s">
        <v>4277</v>
      </c>
      <c r="D8108" t="s">
        <v>197</v>
      </c>
      <c r="E8108">
        <v>149100</v>
      </c>
      <c r="F8108">
        <v>243000</v>
      </c>
      <c r="G8108">
        <f>IFERROR(VLOOKUP(D8108,'ZORI (2)'!$C$2:$E$106,2,FALSE), 0)</f>
        <v>1223</v>
      </c>
      <c r="H8108">
        <f>IFERROR(VLOOKUP(D8108,'ZORI (2)'!$C$2:$E$106,3,FALSE), 0)</f>
        <v>1493</v>
      </c>
      <c r="I8108">
        <f t="shared" si="1134"/>
        <v>48600</v>
      </c>
      <c r="J8108">
        <f t="shared" si="1135"/>
        <v>194400</v>
      </c>
      <c r="K8108">
        <v>2.5000000000000001E-2</v>
      </c>
      <c r="L8108">
        <v>360</v>
      </c>
      <c r="M8108" s="1">
        <f t="shared" si="1136"/>
        <v>768.11502730163977</v>
      </c>
      <c r="N8108">
        <f t="shared" si="1140"/>
        <v>5218.5000000000009</v>
      </c>
      <c r="O8108">
        <f t="shared" si="1137"/>
        <v>97.2</v>
      </c>
      <c r="P8108">
        <f t="shared" si="1138"/>
        <v>149.30000000000001</v>
      </c>
      <c r="Q8108">
        <v>20000</v>
      </c>
      <c r="R8108">
        <f t="shared" si="1139"/>
        <v>13.563295378432686</v>
      </c>
      <c r="S8108">
        <f t="shared" si="1141"/>
        <v>0.39400006310288349</v>
      </c>
      <c r="T8108">
        <f t="shared" si="1142"/>
        <v>7.7766680065028723E-2</v>
      </c>
      <c r="U8108">
        <f>IFERROR(VLOOKUP(D8108,'ZORI (2)'!$C$2:$F$106,4,FALSE), 0)</f>
        <v>82.462282658343199</v>
      </c>
    </row>
    <row r="8109" spans="1:21" x14ac:dyDescent="0.25">
      <c r="A8109">
        <v>13044</v>
      </c>
      <c r="B8109">
        <v>80512</v>
      </c>
      <c r="C8109" t="s">
        <v>4278</v>
      </c>
      <c r="D8109" t="s">
        <v>278</v>
      </c>
      <c r="E8109">
        <v>232700</v>
      </c>
      <c r="F8109">
        <v>365500</v>
      </c>
      <c r="G8109">
        <f>IFERROR(VLOOKUP(D8109,'ZORI (2)'!$C$2:$E$106,2,FALSE), 0)</f>
        <v>1278</v>
      </c>
      <c r="H8109">
        <f>IFERROR(VLOOKUP(D8109,'ZORI (2)'!$C$2:$E$106,3,FALSE), 0)</f>
        <v>1555</v>
      </c>
      <c r="I8109">
        <f t="shared" si="1134"/>
        <v>73100</v>
      </c>
      <c r="J8109">
        <f t="shared" si="1135"/>
        <v>292400</v>
      </c>
      <c r="K8109">
        <v>2.5000000000000001E-2</v>
      </c>
      <c r="L8109">
        <v>360</v>
      </c>
      <c r="M8109" s="1">
        <f t="shared" si="1136"/>
        <v>1155.3335081430014</v>
      </c>
      <c r="N8109">
        <f t="shared" si="1140"/>
        <v>8144.5000000000009</v>
      </c>
      <c r="O8109">
        <f t="shared" si="1137"/>
        <v>146.19999999999999</v>
      </c>
      <c r="P8109">
        <f t="shared" si="1138"/>
        <v>155.5</v>
      </c>
      <c r="Q8109">
        <v>20000</v>
      </c>
      <c r="R8109">
        <f t="shared" si="1139"/>
        <v>19.587352625937836</v>
      </c>
      <c r="S8109">
        <f t="shared" si="1141"/>
        <v>0.40121796702633178</v>
      </c>
      <c r="T8109">
        <f t="shared" si="1142"/>
        <v>1.1611474226096053E-2</v>
      </c>
      <c r="U8109">
        <f>IFERROR(VLOOKUP(D8109,'ZORI (2)'!$C$2:$F$106,4,FALSE), 0)</f>
        <v>73.802013826845936</v>
      </c>
    </row>
    <row r="8110" spans="1:21" x14ac:dyDescent="0.25">
      <c r="A8110">
        <v>13046</v>
      </c>
      <c r="B8110">
        <v>4029</v>
      </c>
      <c r="C8110" t="s">
        <v>4279</v>
      </c>
      <c r="D8110" t="s">
        <v>239</v>
      </c>
      <c r="E8110">
        <v>164300</v>
      </c>
      <c r="F8110">
        <v>193000</v>
      </c>
      <c r="G8110">
        <f>IFERROR(VLOOKUP(D8110,'ZORI (2)'!$C$2:$E$106,2,FALSE), 0)</f>
        <v>1205</v>
      </c>
      <c r="H8110">
        <f>IFERROR(VLOOKUP(D8110,'ZORI (2)'!$C$2:$E$106,3,FALSE), 0)</f>
        <v>1553</v>
      </c>
      <c r="I8110">
        <f t="shared" si="1134"/>
        <v>38600</v>
      </c>
      <c r="J8110">
        <f t="shared" si="1135"/>
        <v>154400</v>
      </c>
      <c r="K8110">
        <v>2.5000000000000001E-2</v>
      </c>
      <c r="L8110">
        <v>360</v>
      </c>
      <c r="M8110" s="1">
        <f t="shared" si="1136"/>
        <v>610.06666777455348</v>
      </c>
      <c r="N8110">
        <f t="shared" si="1140"/>
        <v>5750.5000000000009</v>
      </c>
      <c r="O8110">
        <f t="shared" si="1137"/>
        <v>77.2</v>
      </c>
      <c r="P8110">
        <f t="shared" si="1138"/>
        <v>155.30000000000001</v>
      </c>
      <c r="Q8110">
        <v>20000</v>
      </c>
      <c r="R8110">
        <f t="shared" si="1139"/>
        <v>10.356299635114832</v>
      </c>
      <c r="S8110">
        <f t="shared" si="1141"/>
        <v>1.5519559275034794E-2</v>
      </c>
      <c r="T8110">
        <f t="shared" si="1142"/>
        <v>0.13248071089898847</v>
      </c>
      <c r="U8110">
        <f>IFERROR(VLOOKUP(D8110,'ZORI (2)'!$C$2:$F$106,4,FALSE), 0)</f>
        <v>108.10777801188344</v>
      </c>
    </row>
    <row r="8111" spans="1:21" x14ac:dyDescent="0.25">
      <c r="A8111">
        <v>13048</v>
      </c>
      <c r="B8111">
        <v>15046</v>
      </c>
      <c r="C8111" t="s">
        <v>3987</v>
      </c>
      <c r="D8111" t="s">
        <v>237</v>
      </c>
      <c r="E8111">
        <v>112200</v>
      </c>
      <c r="F8111">
        <v>147900</v>
      </c>
      <c r="G8111">
        <f>IFERROR(VLOOKUP(D8111,'ZORI (2)'!$C$2:$E$106,2,FALSE), 0)</f>
        <v>1002</v>
      </c>
      <c r="H8111">
        <f>IFERROR(VLOOKUP(D8111,'ZORI (2)'!$C$2:$E$106,3,FALSE), 0)</f>
        <v>1073</v>
      </c>
      <c r="I8111">
        <f t="shared" si="1134"/>
        <v>29580</v>
      </c>
      <c r="J8111">
        <f t="shared" si="1135"/>
        <v>118320</v>
      </c>
      <c r="K8111">
        <v>2.5000000000000001E-2</v>
      </c>
      <c r="L8111">
        <v>360</v>
      </c>
      <c r="M8111" s="1">
        <f t="shared" si="1136"/>
        <v>467.5070474811215</v>
      </c>
      <c r="N8111">
        <f t="shared" si="1140"/>
        <v>3927.0000000000005</v>
      </c>
      <c r="O8111">
        <f t="shared" si="1137"/>
        <v>59.160000000000004</v>
      </c>
      <c r="P8111">
        <f t="shared" si="1138"/>
        <v>107.30000000000001</v>
      </c>
      <c r="Q8111">
        <v>20000</v>
      </c>
      <c r="R8111">
        <f t="shared" si="1139"/>
        <v>11.486486486486486</v>
      </c>
      <c r="S8111">
        <f t="shared" si="1141"/>
        <v>8.6485414355711943E-2</v>
      </c>
      <c r="T8111">
        <f t="shared" si="1142"/>
        <v>9.8461798086727767E-2</v>
      </c>
      <c r="U8111">
        <f>IFERROR(VLOOKUP(D8111,'ZORI (2)'!$C$2:$F$106,4,FALSE), 0)</f>
        <v>18.252597429548764</v>
      </c>
    </row>
    <row r="8112" spans="1:21" x14ac:dyDescent="0.25">
      <c r="A8112">
        <v>13057</v>
      </c>
      <c r="B8112">
        <v>67144</v>
      </c>
      <c r="C8112" t="s">
        <v>3156</v>
      </c>
      <c r="D8112" t="s">
        <v>340</v>
      </c>
      <c r="E8112">
        <v>92500</v>
      </c>
      <c r="F8112">
        <v>109800</v>
      </c>
      <c r="G8112">
        <f>IFERROR(VLOOKUP(D8112,'ZORI (2)'!$C$2:$E$106,2,FALSE), 0)</f>
        <v>752</v>
      </c>
      <c r="H8112">
        <f>IFERROR(VLOOKUP(D8112,'ZORI (2)'!$C$2:$E$106,3,FALSE), 0)</f>
        <v>784</v>
      </c>
      <c r="I8112">
        <f t="shared" si="1134"/>
        <v>21960</v>
      </c>
      <c r="J8112">
        <f t="shared" si="1135"/>
        <v>87840</v>
      </c>
      <c r="K8112">
        <v>2.5000000000000001E-2</v>
      </c>
      <c r="L8112">
        <v>360</v>
      </c>
      <c r="M8112" s="1">
        <f t="shared" si="1136"/>
        <v>347.07419752148166</v>
      </c>
      <c r="N8112">
        <f t="shared" si="1140"/>
        <v>3237.5000000000005</v>
      </c>
      <c r="O8112">
        <f t="shared" si="1137"/>
        <v>43.92</v>
      </c>
      <c r="P8112">
        <f t="shared" si="1138"/>
        <v>78.400000000000006</v>
      </c>
      <c r="Q8112">
        <v>20000</v>
      </c>
      <c r="R8112">
        <f t="shared" si="1139"/>
        <v>11.670918367346939</v>
      </c>
      <c r="S8112">
        <f t="shared" si="1141"/>
        <v>-5.1301436440220324E-2</v>
      </c>
      <c r="T8112">
        <f t="shared" si="1142"/>
        <v>8.3528284302056943E-2</v>
      </c>
      <c r="U8112">
        <f>IFERROR(VLOOKUP(D8112,'ZORI (2)'!$C$2:$F$106,4,FALSE), 0)</f>
        <v>7.8878728067182937</v>
      </c>
    </row>
    <row r="8113" spans="1:21" x14ac:dyDescent="0.25">
      <c r="A8113">
        <v>13061</v>
      </c>
      <c r="B8113">
        <v>13044</v>
      </c>
      <c r="C8113" t="s">
        <v>4280</v>
      </c>
      <c r="D8113" t="s">
        <v>410</v>
      </c>
      <c r="E8113">
        <v>119500</v>
      </c>
      <c r="F8113">
        <v>133000</v>
      </c>
      <c r="G8113">
        <f>IFERROR(VLOOKUP(D8113,'ZORI (2)'!$C$2:$E$106,2,FALSE), 0)</f>
        <v>859</v>
      </c>
      <c r="H8113">
        <f>IFERROR(VLOOKUP(D8113,'ZORI (2)'!$C$2:$E$106,3,FALSE), 0)</f>
        <v>983</v>
      </c>
      <c r="I8113">
        <f t="shared" si="1134"/>
        <v>26600</v>
      </c>
      <c r="J8113">
        <f t="shared" si="1135"/>
        <v>106400</v>
      </c>
      <c r="K8113">
        <v>2.5000000000000001E-2</v>
      </c>
      <c r="L8113">
        <v>360</v>
      </c>
      <c r="M8113" s="1">
        <f t="shared" si="1136"/>
        <v>420.40863634204976</v>
      </c>
      <c r="N8113">
        <f t="shared" si="1140"/>
        <v>4182.5</v>
      </c>
      <c r="O8113">
        <f t="shared" si="1137"/>
        <v>53.2</v>
      </c>
      <c r="P8113">
        <f t="shared" si="1138"/>
        <v>98.300000000000011</v>
      </c>
      <c r="Q8113">
        <v>20000</v>
      </c>
      <c r="R8113">
        <f t="shared" si="1139"/>
        <v>11.275008477449983</v>
      </c>
      <c r="S8113">
        <f t="shared" si="1141"/>
        <v>-7.4347954691768303E-2</v>
      </c>
      <c r="T8113">
        <f t="shared" si="1142"/>
        <v>9.714166029430224E-2</v>
      </c>
      <c r="U8113">
        <f>IFERROR(VLOOKUP(D8113,'ZORI (2)'!$C$2:$F$106,4,FALSE), 0)</f>
        <v>36.199325359218847</v>
      </c>
    </row>
    <row r="8114" spans="1:21" x14ac:dyDescent="0.25">
      <c r="A8114">
        <v>13062</v>
      </c>
      <c r="B8114">
        <v>22534</v>
      </c>
      <c r="C8114" t="s">
        <v>4281</v>
      </c>
      <c r="D8114" t="s">
        <v>203</v>
      </c>
      <c r="E8114">
        <v>154500</v>
      </c>
      <c r="F8114">
        <v>199600</v>
      </c>
      <c r="G8114">
        <f>IFERROR(VLOOKUP(D8114,'ZORI (2)'!$C$2:$E$106,2,FALSE), 0)</f>
        <v>1905</v>
      </c>
      <c r="H8114">
        <f>IFERROR(VLOOKUP(D8114,'ZORI (2)'!$C$2:$E$106,3,FALSE), 0)</f>
        <v>2043</v>
      </c>
      <c r="I8114">
        <f t="shared" si="1134"/>
        <v>39920</v>
      </c>
      <c r="J8114">
        <f t="shared" si="1135"/>
        <v>159680</v>
      </c>
      <c r="K8114">
        <v>2.5000000000000001E-2</v>
      </c>
      <c r="L8114">
        <v>360</v>
      </c>
      <c r="M8114" s="1">
        <f t="shared" si="1136"/>
        <v>630.92905123212881</v>
      </c>
      <c r="N8114">
        <f t="shared" si="1140"/>
        <v>5407.5000000000009</v>
      </c>
      <c r="O8114">
        <f t="shared" si="1137"/>
        <v>79.84</v>
      </c>
      <c r="P8114">
        <f t="shared" si="1138"/>
        <v>204.3</v>
      </c>
      <c r="Q8114">
        <v>20000</v>
      </c>
      <c r="R8114">
        <f t="shared" si="1139"/>
        <v>8.1416217980094636</v>
      </c>
      <c r="S8114">
        <f t="shared" si="1141"/>
        <v>0.1094590275558273</v>
      </c>
      <c r="T8114">
        <f t="shared" si="1142"/>
        <v>0.20718948965159317</v>
      </c>
      <c r="U8114">
        <f>IFERROR(VLOOKUP(D8114,'ZORI (2)'!$C$2:$F$106,4,FALSE), 0)</f>
        <v>40.400261415601996</v>
      </c>
    </row>
    <row r="8115" spans="1:21" x14ac:dyDescent="0.25">
      <c r="A8115">
        <v>13067</v>
      </c>
      <c r="B8115">
        <v>80103</v>
      </c>
      <c r="C8115" t="s">
        <v>4282</v>
      </c>
      <c r="D8115" t="s">
        <v>233</v>
      </c>
      <c r="E8115">
        <v>203900</v>
      </c>
      <c r="F8115">
        <v>373800</v>
      </c>
      <c r="G8115">
        <f>IFERROR(VLOOKUP(D8115,'ZORI (2)'!$C$2:$E$106,2,FALSE), 0)</f>
        <v>1298</v>
      </c>
      <c r="H8115">
        <f>IFERROR(VLOOKUP(D8115,'ZORI (2)'!$C$2:$E$106,3,FALSE), 0)</f>
        <v>1672</v>
      </c>
      <c r="I8115">
        <f t="shared" si="1134"/>
        <v>74760</v>
      </c>
      <c r="J8115">
        <f t="shared" si="1135"/>
        <v>299040</v>
      </c>
      <c r="K8115">
        <v>2.5000000000000001E-2</v>
      </c>
      <c r="L8115">
        <v>360</v>
      </c>
      <c r="M8115" s="1">
        <f t="shared" si="1136"/>
        <v>1181.5695358244977</v>
      </c>
      <c r="N8115">
        <f t="shared" si="1140"/>
        <v>7136.5000000000009</v>
      </c>
      <c r="O8115">
        <f t="shared" si="1137"/>
        <v>149.52000000000001</v>
      </c>
      <c r="P8115">
        <f t="shared" si="1138"/>
        <v>167.20000000000002</v>
      </c>
      <c r="Q8115">
        <v>20000</v>
      </c>
      <c r="R8115">
        <f t="shared" si="1139"/>
        <v>18.630382775119617</v>
      </c>
      <c r="S8115">
        <f t="shared" si="1141"/>
        <v>0.61792617183864884</v>
      </c>
      <c r="T8115">
        <f t="shared" si="1142"/>
        <v>2.0457283322842558E-2</v>
      </c>
      <c r="U8115">
        <f>IFERROR(VLOOKUP(D8115,'ZORI (2)'!$C$2:$F$106,4,FALSE), 0)</f>
        <v>103.83832606115948</v>
      </c>
    </row>
    <row r="8116" spans="1:21" x14ac:dyDescent="0.25">
      <c r="A8116">
        <v>13068</v>
      </c>
      <c r="B8116">
        <v>55368</v>
      </c>
      <c r="C8116" t="s">
        <v>4274</v>
      </c>
      <c r="D8116" t="s">
        <v>307</v>
      </c>
      <c r="E8116">
        <v>151000</v>
      </c>
      <c r="F8116">
        <v>201400</v>
      </c>
      <c r="G8116">
        <f>IFERROR(VLOOKUP(D8116,'ZORI (2)'!$C$2:$E$106,2,FALSE), 0)</f>
        <v>1268</v>
      </c>
      <c r="H8116">
        <f>IFERROR(VLOOKUP(D8116,'ZORI (2)'!$C$2:$E$106,3,FALSE), 0)</f>
        <v>1485</v>
      </c>
      <c r="I8116">
        <f t="shared" si="1134"/>
        <v>40280</v>
      </c>
      <c r="J8116">
        <f t="shared" si="1135"/>
        <v>161120</v>
      </c>
      <c r="K8116">
        <v>2.5000000000000001E-2</v>
      </c>
      <c r="L8116">
        <v>360</v>
      </c>
      <c r="M8116" s="1">
        <f t="shared" si="1136"/>
        <v>636.61879217510386</v>
      </c>
      <c r="N8116">
        <f t="shared" si="1140"/>
        <v>5285.0000000000009</v>
      </c>
      <c r="O8116">
        <f t="shared" si="1137"/>
        <v>80.559999999999988</v>
      </c>
      <c r="P8116">
        <f t="shared" si="1138"/>
        <v>148.5</v>
      </c>
      <c r="Q8116">
        <v>20000</v>
      </c>
      <c r="R8116">
        <f t="shared" si="1139"/>
        <v>11.301907968574636</v>
      </c>
      <c r="S8116">
        <f t="shared" si="1141"/>
        <v>0.14246816235073886</v>
      </c>
      <c r="T8116">
        <f t="shared" si="1142"/>
        <v>0.1133509417204111</v>
      </c>
      <c r="U8116">
        <f>IFERROR(VLOOKUP(D8116,'ZORI (2)'!$C$2:$F$106,4,FALSE), 0)</f>
        <v>66.493977017409904</v>
      </c>
    </row>
    <row r="8117" spans="1:21" x14ac:dyDescent="0.25">
      <c r="A8117">
        <v>13069</v>
      </c>
      <c r="B8117">
        <v>10588</v>
      </c>
      <c r="C8117" t="s">
        <v>3142</v>
      </c>
      <c r="D8117" t="s">
        <v>195</v>
      </c>
      <c r="E8117">
        <v>336000</v>
      </c>
      <c r="F8117">
        <v>394200</v>
      </c>
      <c r="G8117">
        <f>IFERROR(VLOOKUP(D8117,'ZORI (2)'!$C$2:$E$106,2,FALSE), 0)</f>
        <v>2329</v>
      </c>
      <c r="H8117">
        <f>IFERROR(VLOOKUP(D8117,'ZORI (2)'!$C$2:$E$106,3,FALSE), 0)</f>
        <v>2608</v>
      </c>
      <c r="I8117">
        <f t="shared" si="1134"/>
        <v>78840</v>
      </c>
      <c r="J8117">
        <f t="shared" si="1135"/>
        <v>315360</v>
      </c>
      <c r="K8117">
        <v>2.5000000000000001E-2</v>
      </c>
      <c r="L8117">
        <v>360</v>
      </c>
      <c r="M8117" s="1">
        <f t="shared" si="1136"/>
        <v>1246.0532665115491</v>
      </c>
      <c r="N8117">
        <f t="shared" si="1140"/>
        <v>11760.000000000002</v>
      </c>
      <c r="O8117">
        <f t="shared" si="1137"/>
        <v>157.68</v>
      </c>
      <c r="P8117">
        <f t="shared" si="1138"/>
        <v>260.8</v>
      </c>
      <c r="Q8117">
        <v>20000</v>
      </c>
      <c r="R8117">
        <f t="shared" si="1139"/>
        <v>12.595858895705522</v>
      </c>
      <c r="S8117">
        <f t="shared" si="1141"/>
        <v>7.1894713943876434E-2</v>
      </c>
      <c r="T8117">
        <f t="shared" si="1142"/>
        <v>0.10236528753943411</v>
      </c>
      <c r="U8117">
        <f>IFERROR(VLOOKUP(D8117,'ZORI (2)'!$C$2:$F$106,4,FALSE), 0)</f>
        <v>81.282042347392249</v>
      </c>
    </row>
    <row r="8118" spans="1:21" x14ac:dyDescent="0.25">
      <c r="A8118">
        <v>13070</v>
      </c>
      <c r="B8118">
        <v>10963</v>
      </c>
      <c r="C8118" t="s">
        <v>4283</v>
      </c>
      <c r="D8118" t="s">
        <v>195</v>
      </c>
      <c r="E8118">
        <v>191100</v>
      </c>
      <c r="F8118">
        <v>209400</v>
      </c>
      <c r="G8118">
        <f>IFERROR(VLOOKUP(D8118,'ZORI (2)'!$C$2:$E$106,2,FALSE), 0)</f>
        <v>2329</v>
      </c>
      <c r="H8118">
        <f>IFERROR(VLOOKUP(D8118,'ZORI (2)'!$C$2:$E$106,3,FALSE), 0)</f>
        <v>2608</v>
      </c>
      <c r="I8118">
        <f t="shared" si="1134"/>
        <v>41880</v>
      </c>
      <c r="J8118">
        <f t="shared" si="1135"/>
        <v>167520</v>
      </c>
      <c r="K8118">
        <v>2.5000000000000001E-2</v>
      </c>
      <c r="L8118">
        <v>360</v>
      </c>
      <c r="M8118" s="1">
        <f t="shared" si="1136"/>
        <v>661.90652969943778</v>
      </c>
      <c r="N8118">
        <f t="shared" si="1140"/>
        <v>6688.5000000000009</v>
      </c>
      <c r="O8118">
        <f t="shared" si="1137"/>
        <v>83.759999999999991</v>
      </c>
      <c r="P8118">
        <f t="shared" si="1138"/>
        <v>260.8</v>
      </c>
      <c r="Q8118">
        <v>20000</v>
      </c>
      <c r="R8118">
        <f t="shared" si="1139"/>
        <v>6.6909509202453989</v>
      </c>
      <c r="S8118">
        <f t="shared" si="1141"/>
        <v>-3.8516726089761394E-2</v>
      </c>
      <c r="T8118">
        <f t="shared" si="1142"/>
        <v>0.28028032760825666</v>
      </c>
      <c r="U8118">
        <f>IFERROR(VLOOKUP(D8118,'ZORI (2)'!$C$2:$F$106,4,FALSE), 0)</f>
        <v>81.282042347392249</v>
      </c>
    </row>
    <row r="8119" spans="1:21" x14ac:dyDescent="0.25">
      <c r="A8119">
        <v>13071</v>
      </c>
      <c r="B8119">
        <v>55360</v>
      </c>
      <c r="C8119" t="s">
        <v>3482</v>
      </c>
      <c r="D8119" t="s">
        <v>307</v>
      </c>
      <c r="E8119">
        <v>200000</v>
      </c>
      <c r="F8119">
        <v>249500</v>
      </c>
      <c r="G8119">
        <f>IFERROR(VLOOKUP(D8119,'ZORI (2)'!$C$2:$E$106,2,FALSE), 0)</f>
        <v>1268</v>
      </c>
      <c r="H8119">
        <f>IFERROR(VLOOKUP(D8119,'ZORI (2)'!$C$2:$E$106,3,FALSE), 0)</f>
        <v>1485</v>
      </c>
      <c r="I8119">
        <f t="shared" si="1134"/>
        <v>49900</v>
      </c>
      <c r="J8119">
        <f t="shared" si="1135"/>
        <v>199600</v>
      </c>
      <c r="K8119">
        <v>2.5000000000000001E-2</v>
      </c>
      <c r="L8119">
        <v>360</v>
      </c>
      <c r="M8119" s="1">
        <f t="shared" si="1136"/>
        <v>788.66131404016107</v>
      </c>
      <c r="N8119">
        <f t="shared" si="1140"/>
        <v>7000.0000000000009</v>
      </c>
      <c r="O8119">
        <f t="shared" si="1137"/>
        <v>99.800000000000011</v>
      </c>
      <c r="P8119">
        <f t="shared" si="1138"/>
        <v>148.5</v>
      </c>
      <c r="Q8119">
        <v>20000</v>
      </c>
      <c r="R8119">
        <f t="shared" si="1139"/>
        <v>14.001122334455667</v>
      </c>
      <c r="S8119">
        <f t="shared" si="1141"/>
        <v>9.9118942731277526E-2</v>
      </c>
      <c r="T8119">
        <f t="shared" si="1142"/>
        <v>6.9915009512588638E-2</v>
      </c>
      <c r="U8119">
        <f>IFERROR(VLOOKUP(D8119,'ZORI (2)'!$C$2:$F$106,4,FALSE), 0)</f>
        <v>66.493977017409904</v>
      </c>
    </row>
    <row r="8120" spans="1:21" x14ac:dyDescent="0.25">
      <c r="A8120">
        <v>13073</v>
      </c>
      <c r="B8120">
        <v>44412</v>
      </c>
      <c r="C8120" t="s">
        <v>4213</v>
      </c>
      <c r="D8120" t="s">
        <v>369</v>
      </c>
      <c r="E8120">
        <v>124100</v>
      </c>
      <c r="F8120">
        <v>144900</v>
      </c>
      <c r="G8120">
        <f>IFERROR(VLOOKUP(D8120,'ZORI (2)'!$C$2:$E$106,2,FALSE), 0)</f>
        <v>738</v>
      </c>
      <c r="H8120">
        <f>IFERROR(VLOOKUP(D8120,'ZORI (2)'!$C$2:$E$106,3,FALSE), 0)</f>
        <v>822</v>
      </c>
      <c r="I8120">
        <f t="shared" si="1134"/>
        <v>28980</v>
      </c>
      <c r="J8120">
        <f t="shared" si="1135"/>
        <v>115920</v>
      </c>
      <c r="K8120">
        <v>2.5000000000000001E-2</v>
      </c>
      <c r="L8120">
        <v>360</v>
      </c>
      <c r="M8120" s="1">
        <f t="shared" si="1136"/>
        <v>458.02414590949633</v>
      </c>
      <c r="N8120">
        <f t="shared" si="1140"/>
        <v>4343.5</v>
      </c>
      <c r="O8120">
        <f t="shared" si="1137"/>
        <v>57.96</v>
      </c>
      <c r="P8120">
        <f t="shared" si="1138"/>
        <v>82.2</v>
      </c>
      <c r="Q8120">
        <v>20000</v>
      </c>
      <c r="R8120">
        <f t="shared" si="1139"/>
        <v>14.68978102189781</v>
      </c>
      <c r="S8120">
        <f t="shared" si="1141"/>
        <v>-2.3871035107633543E-2</v>
      </c>
      <c r="T8120">
        <f t="shared" si="1142"/>
        <v>5.0367853743397251E-2</v>
      </c>
      <c r="U8120">
        <f>IFERROR(VLOOKUP(D8120,'ZORI (2)'!$C$2:$F$106,4,FALSE), 0)</f>
        <v>24.936995438436416</v>
      </c>
    </row>
    <row r="8121" spans="1:21" x14ac:dyDescent="0.25">
      <c r="A8121">
        <v>13076</v>
      </c>
      <c r="B8121">
        <v>93222</v>
      </c>
      <c r="C8121" t="s">
        <v>4284</v>
      </c>
      <c r="D8121" t="s">
        <v>288</v>
      </c>
      <c r="E8121">
        <v>161900</v>
      </c>
      <c r="F8121">
        <v>233100</v>
      </c>
      <c r="G8121">
        <f>IFERROR(VLOOKUP(D8121,'ZORI (2)'!$C$2:$E$106,2,FALSE), 0)</f>
        <v>1023</v>
      </c>
      <c r="H8121">
        <f>IFERROR(VLOOKUP(D8121,'ZORI (2)'!$C$2:$E$106,3,FALSE), 0)</f>
        <v>1144</v>
      </c>
      <c r="I8121">
        <f t="shared" si="1134"/>
        <v>46620</v>
      </c>
      <c r="J8121">
        <f t="shared" si="1135"/>
        <v>186480</v>
      </c>
      <c r="K8121">
        <v>2.5000000000000001E-2</v>
      </c>
      <c r="L8121">
        <v>360</v>
      </c>
      <c r="M8121" s="1">
        <f t="shared" si="1136"/>
        <v>736.82145211527666</v>
      </c>
      <c r="N8121">
        <f t="shared" si="1140"/>
        <v>5666.5000000000009</v>
      </c>
      <c r="O8121">
        <f t="shared" si="1137"/>
        <v>93.24</v>
      </c>
      <c r="P8121">
        <f t="shared" si="1138"/>
        <v>114.4</v>
      </c>
      <c r="Q8121">
        <v>20000</v>
      </c>
      <c r="R8121">
        <f t="shared" si="1139"/>
        <v>16.979895104895103</v>
      </c>
      <c r="S8121">
        <f t="shared" si="1141"/>
        <v>0.24275923472475094</v>
      </c>
      <c r="T8121">
        <f t="shared" si="1142"/>
        <v>3.3124616278512313E-2</v>
      </c>
      <c r="U8121">
        <f>IFERROR(VLOOKUP(D8121,'ZORI (2)'!$C$2:$F$106,4,FALSE), 0)</f>
        <v>33.716946525348312</v>
      </c>
    </row>
    <row r="8122" spans="1:21" x14ac:dyDescent="0.25">
      <c r="A8122">
        <v>13080</v>
      </c>
      <c r="B8122">
        <v>29437</v>
      </c>
      <c r="C8122" t="s">
        <v>4285</v>
      </c>
      <c r="D8122" t="s">
        <v>282</v>
      </c>
      <c r="E8122">
        <v>101300</v>
      </c>
      <c r="F8122">
        <v>155500</v>
      </c>
      <c r="G8122">
        <f>IFERROR(VLOOKUP(D8122,'ZORI (2)'!$C$2:$E$106,2,FALSE), 0)</f>
        <v>1225</v>
      </c>
      <c r="H8122">
        <f>IFERROR(VLOOKUP(D8122,'ZORI (2)'!$C$2:$E$106,3,FALSE), 0)</f>
        <v>1478</v>
      </c>
      <c r="I8122">
        <f t="shared" si="1134"/>
        <v>31100</v>
      </c>
      <c r="J8122">
        <f t="shared" si="1135"/>
        <v>124400</v>
      </c>
      <c r="K8122">
        <v>2.5000000000000001E-2</v>
      </c>
      <c r="L8122">
        <v>360</v>
      </c>
      <c r="M8122" s="1">
        <f t="shared" si="1136"/>
        <v>491.53039812923868</v>
      </c>
      <c r="N8122">
        <f t="shared" si="1140"/>
        <v>3545.5000000000005</v>
      </c>
      <c r="O8122">
        <f t="shared" si="1137"/>
        <v>62.199999999999996</v>
      </c>
      <c r="P8122">
        <f t="shared" si="1138"/>
        <v>147.80000000000001</v>
      </c>
      <c r="Q8122">
        <v>20000</v>
      </c>
      <c r="R8122">
        <f t="shared" si="1139"/>
        <v>8.7674785746504291</v>
      </c>
      <c r="S8122">
        <f t="shared" si="1141"/>
        <v>0.24553948680569185</v>
      </c>
      <c r="T8122">
        <f t="shared" si="1142"/>
        <v>0.1705105676121389</v>
      </c>
      <c r="U8122">
        <f>IFERROR(VLOOKUP(D8122,'ZORI (2)'!$C$2:$F$106,4,FALSE), 0)</f>
        <v>73.537636714851274</v>
      </c>
    </row>
    <row r="8123" spans="1:21" x14ac:dyDescent="0.25">
      <c r="A8123">
        <v>13082</v>
      </c>
      <c r="B8123">
        <v>49259</v>
      </c>
      <c r="C8123" t="s">
        <v>4286</v>
      </c>
      <c r="D8123" t="s">
        <v>303</v>
      </c>
      <c r="E8123">
        <v>98300</v>
      </c>
      <c r="F8123">
        <v>163600</v>
      </c>
      <c r="G8123">
        <f>IFERROR(VLOOKUP(D8123,'ZORI (2)'!$C$2:$E$106,2,FALSE), 0)</f>
        <v>1104</v>
      </c>
      <c r="H8123">
        <f>IFERROR(VLOOKUP(D8123,'ZORI (2)'!$C$2:$E$106,3,FALSE), 0)</f>
        <v>1175</v>
      </c>
      <c r="I8123">
        <f t="shared" si="1134"/>
        <v>32720</v>
      </c>
      <c r="J8123">
        <f t="shared" si="1135"/>
        <v>130880</v>
      </c>
      <c r="K8123">
        <v>2.5000000000000001E-2</v>
      </c>
      <c r="L8123">
        <v>360</v>
      </c>
      <c r="M8123" s="1">
        <f t="shared" si="1136"/>
        <v>517.13423237262657</v>
      </c>
      <c r="N8123">
        <f t="shared" si="1140"/>
        <v>3440.5000000000005</v>
      </c>
      <c r="O8123">
        <f t="shared" si="1137"/>
        <v>65.44</v>
      </c>
      <c r="P8123">
        <f t="shared" si="1138"/>
        <v>117.5</v>
      </c>
      <c r="Q8123">
        <v>20000</v>
      </c>
      <c r="R8123">
        <f t="shared" si="1139"/>
        <v>11.602836879432624</v>
      </c>
      <c r="S8123">
        <f t="shared" si="1141"/>
        <v>0.34384202463436569</v>
      </c>
      <c r="T8123">
        <f t="shared" si="1142"/>
        <v>0.10147896139686223</v>
      </c>
      <c r="U8123">
        <f>IFERROR(VLOOKUP(D8123,'ZORI (2)'!$C$2:$F$106,4,FALSE), 0)</f>
        <v>20.378706206888264</v>
      </c>
    </row>
    <row r="8124" spans="1:21" x14ac:dyDescent="0.25">
      <c r="A8124">
        <v>13089</v>
      </c>
      <c r="B8124">
        <v>15035</v>
      </c>
      <c r="C8124" t="s">
        <v>4287</v>
      </c>
      <c r="D8124" t="s">
        <v>237</v>
      </c>
      <c r="E8124">
        <v>48000</v>
      </c>
      <c r="F8124">
        <v>56700</v>
      </c>
      <c r="G8124">
        <f>IFERROR(VLOOKUP(D8124,'ZORI (2)'!$C$2:$E$106,2,FALSE), 0)</f>
        <v>1002</v>
      </c>
      <c r="H8124">
        <f>IFERROR(VLOOKUP(D8124,'ZORI (2)'!$C$2:$E$106,3,FALSE), 0)</f>
        <v>1073</v>
      </c>
      <c r="I8124">
        <f t="shared" si="1134"/>
        <v>11340</v>
      </c>
      <c r="J8124">
        <f t="shared" si="1135"/>
        <v>45360</v>
      </c>
      <c r="K8124">
        <v>2.5000000000000001E-2</v>
      </c>
      <c r="L8124">
        <v>360</v>
      </c>
      <c r="M8124" s="1">
        <f t="shared" si="1136"/>
        <v>179.22683970371594</v>
      </c>
      <c r="N8124">
        <f t="shared" si="1140"/>
        <v>1680.0000000000002</v>
      </c>
      <c r="O8124">
        <f t="shared" si="1137"/>
        <v>22.68</v>
      </c>
      <c r="P8124">
        <f t="shared" si="1138"/>
        <v>107.30000000000001</v>
      </c>
      <c r="Q8124">
        <v>20000</v>
      </c>
      <c r="R8124">
        <f t="shared" si="1139"/>
        <v>4.4035414725069897</v>
      </c>
      <c r="S8124">
        <f t="shared" si="1141"/>
        <v>-0.18628013777267508</v>
      </c>
      <c r="T8124">
        <f t="shared" si="1142"/>
        <v>0.27757474026515472</v>
      </c>
      <c r="U8124">
        <f>IFERROR(VLOOKUP(D8124,'ZORI (2)'!$C$2:$F$106,4,FALSE), 0)</f>
        <v>18.252597429548764</v>
      </c>
    </row>
    <row r="8125" spans="1:21" x14ac:dyDescent="0.25">
      <c r="A8125">
        <v>13090</v>
      </c>
      <c r="B8125">
        <v>16153</v>
      </c>
      <c r="C8125" t="s">
        <v>4288</v>
      </c>
      <c r="D8125" t="s">
        <v>398</v>
      </c>
      <c r="E8125">
        <v>97100</v>
      </c>
      <c r="F8125">
        <v>107800</v>
      </c>
      <c r="G8125">
        <f>IFERROR(VLOOKUP(D8125,'ZORI (2)'!$C$2:$E$106,2,FALSE), 0)</f>
        <v>603</v>
      </c>
      <c r="H8125">
        <f>IFERROR(VLOOKUP(D8125,'ZORI (2)'!$C$2:$E$106,3,FALSE), 0)</f>
        <v>660</v>
      </c>
      <c r="I8125">
        <f t="shared" si="1134"/>
        <v>21560</v>
      </c>
      <c r="J8125">
        <f t="shared" si="1135"/>
        <v>86240</v>
      </c>
      <c r="K8125">
        <v>2.5000000000000001E-2</v>
      </c>
      <c r="L8125">
        <v>360</v>
      </c>
      <c r="M8125" s="1">
        <f t="shared" si="1136"/>
        <v>340.75226314039827</v>
      </c>
      <c r="N8125">
        <f t="shared" si="1140"/>
        <v>3398.5000000000005</v>
      </c>
      <c r="O8125">
        <f t="shared" si="1137"/>
        <v>43.120000000000005</v>
      </c>
      <c r="P8125">
        <f t="shared" si="1138"/>
        <v>66</v>
      </c>
      <c r="Q8125">
        <v>20000</v>
      </c>
      <c r="R8125">
        <f t="shared" si="1139"/>
        <v>13.611111111111111</v>
      </c>
      <c r="S8125">
        <f t="shared" si="1141"/>
        <v>-0.10538305456084515</v>
      </c>
      <c r="T8125">
        <f t="shared" si="1142"/>
        <v>5.6085786721425772E-2</v>
      </c>
      <c r="U8125">
        <f>IFERROR(VLOOKUP(D8125,'ZORI (2)'!$C$2:$F$106,4,FALSE), 0)</f>
        <v>16.121324661563552</v>
      </c>
    </row>
    <row r="8126" spans="1:21" x14ac:dyDescent="0.25">
      <c r="A8126">
        <v>13095</v>
      </c>
      <c r="B8126">
        <v>55341</v>
      </c>
      <c r="C8126" t="s">
        <v>2219</v>
      </c>
      <c r="D8126" t="s">
        <v>307</v>
      </c>
      <c r="E8126">
        <v>246100</v>
      </c>
      <c r="F8126">
        <v>306100</v>
      </c>
      <c r="G8126">
        <f>IFERROR(VLOOKUP(D8126,'ZORI (2)'!$C$2:$E$106,2,FALSE), 0)</f>
        <v>1268</v>
      </c>
      <c r="H8126">
        <f>IFERROR(VLOOKUP(D8126,'ZORI (2)'!$C$2:$E$106,3,FALSE), 0)</f>
        <v>1485</v>
      </c>
      <c r="I8126">
        <f t="shared" si="1134"/>
        <v>61220</v>
      </c>
      <c r="J8126">
        <f t="shared" si="1135"/>
        <v>244880</v>
      </c>
      <c r="K8126">
        <v>2.5000000000000001E-2</v>
      </c>
      <c r="L8126">
        <v>360</v>
      </c>
      <c r="M8126" s="1">
        <f t="shared" si="1136"/>
        <v>967.5720570248227</v>
      </c>
      <c r="N8126">
        <f t="shared" si="1140"/>
        <v>8613.5</v>
      </c>
      <c r="O8126">
        <f t="shared" si="1137"/>
        <v>122.44</v>
      </c>
      <c r="P8126">
        <f t="shared" si="1138"/>
        <v>148.5</v>
      </c>
      <c r="Q8126">
        <v>20000</v>
      </c>
      <c r="R8126">
        <f t="shared" si="1139"/>
        <v>17.177328843995511</v>
      </c>
      <c r="S8126">
        <f t="shared" si="1141"/>
        <v>0.11425175683029774</v>
      </c>
      <c r="T8126">
        <f t="shared" si="1142"/>
        <v>3.2925972111763728E-2</v>
      </c>
      <c r="U8126">
        <f>IFERROR(VLOOKUP(D8126,'ZORI (2)'!$C$2:$F$106,4,FALSE), 0)</f>
        <v>66.493977017409904</v>
      </c>
    </row>
    <row r="8127" spans="1:21" x14ac:dyDescent="0.25">
      <c r="A8127">
        <v>13096</v>
      </c>
      <c r="B8127">
        <v>74131</v>
      </c>
      <c r="C8127" t="s">
        <v>1644</v>
      </c>
      <c r="D8127" t="s">
        <v>258</v>
      </c>
      <c r="E8127">
        <v>122500</v>
      </c>
      <c r="F8127">
        <v>156300</v>
      </c>
      <c r="G8127">
        <f>IFERROR(VLOOKUP(D8127,'ZORI (2)'!$C$2:$E$106,2,FALSE), 0)</f>
        <v>984</v>
      </c>
      <c r="H8127">
        <f>IFERROR(VLOOKUP(D8127,'ZORI (2)'!$C$2:$E$106,3,FALSE), 0)</f>
        <v>1053</v>
      </c>
      <c r="I8127">
        <f t="shared" si="1134"/>
        <v>31260</v>
      </c>
      <c r="J8127">
        <f t="shared" si="1135"/>
        <v>125040</v>
      </c>
      <c r="K8127">
        <v>2.5000000000000001E-2</v>
      </c>
      <c r="L8127">
        <v>360</v>
      </c>
      <c r="M8127" s="1">
        <f t="shared" si="1136"/>
        <v>494.059171881672</v>
      </c>
      <c r="N8127">
        <f t="shared" si="1140"/>
        <v>4287.5</v>
      </c>
      <c r="O8127">
        <f t="shared" si="1137"/>
        <v>62.519999999999996</v>
      </c>
      <c r="P8127">
        <f t="shared" si="1138"/>
        <v>105.30000000000001</v>
      </c>
      <c r="Q8127">
        <v>20000</v>
      </c>
      <c r="R8127">
        <f t="shared" si="1139"/>
        <v>12.369420702754036</v>
      </c>
      <c r="S8127">
        <f t="shared" si="1141"/>
        <v>6.4804564421357402E-2</v>
      </c>
      <c r="T8127">
        <f t="shared" si="1142"/>
        <v>8.4494350554389253E-2</v>
      </c>
      <c r="U8127">
        <f>IFERROR(VLOOKUP(D8127,'ZORI (2)'!$C$2:$F$106,4,FALSE), 0)</f>
        <v>17.975417832654223</v>
      </c>
    </row>
    <row r="8128" spans="1:21" x14ac:dyDescent="0.25">
      <c r="A8128">
        <v>13097</v>
      </c>
      <c r="B8128">
        <v>15618</v>
      </c>
      <c r="C8128" t="s">
        <v>4289</v>
      </c>
      <c r="D8128" t="s">
        <v>237</v>
      </c>
      <c r="E8128">
        <v>76100</v>
      </c>
      <c r="F8128">
        <v>88100</v>
      </c>
      <c r="G8128">
        <f>IFERROR(VLOOKUP(D8128,'ZORI (2)'!$C$2:$E$106,2,FALSE), 0)</f>
        <v>1002</v>
      </c>
      <c r="H8128">
        <f>IFERROR(VLOOKUP(D8128,'ZORI (2)'!$C$2:$E$106,3,FALSE), 0)</f>
        <v>1073</v>
      </c>
      <c r="I8128">
        <f t="shared" si="1134"/>
        <v>17620</v>
      </c>
      <c r="J8128">
        <f t="shared" si="1135"/>
        <v>70480</v>
      </c>
      <c r="K8128">
        <v>2.5000000000000001E-2</v>
      </c>
      <c r="L8128">
        <v>360</v>
      </c>
      <c r="M8128" s="1">
        <f t="shared" si="1136"/>
        <v>278.48120948672619</v>
      </c>
      <c r="N8128">
        <f t="shared" si="1140"/>
        <v>2663.5000000000005</v>
      </c>
      <c r="O8128">
        <f t="shared" si="1137"/>
        <v>35.24</v>
      </c>
      <c r="P8128">
        <f t="shared" si="1138"/>
        <v>107.30000000000001</v>
      </c>
      <c r="Q8128">
        <v>20000</v>
      </c>
      <c r="R8128">
        <f t="shared" si="1139"/>
        <v>6.8421870146008077</v>
      </c>
      <c r="S8128">
        <f t="shared" si="1141"/>
        <v>-0.10797004966409655</v>
      </c>
      <c r="T8128">
        <f t="shared" si="1142"/>
        <v>0.19421712329264551</v>
      </c>
      <c r="U8128">
        <f>IFERROR(VLOOKUP(D8128,'ZORI (2)'!$C$2:$F$106,4,FALSE), 0)</f>
        <v>18.252597429548764</v>
      </c>
    </row>
    <row r="8129" spans="1:21" x14ac:dyDescent="0.25">
      <c r="A8129">
        <v>13101</v>
      </c>
      <c r="B8129">
        <v>15027</v>
      </c>
      <c r="C8129" t="s">
        <v>716</v>
      </c>
      <c r="D8129" t="s">
        <v>237</v>
      </c>
      <c r="E8129">
        <v>107300</v>
      </c>
      <c r="F8129">
        <v>146000</v>
      </c>
      <c r="G8129">
        <f>IFERROR(VLOOKUP(D8129,'ZORI (2)'!$C$2:$E$106,2,FALSE), 0)</f>
        <v>1002</v>
      </c>
      <c r="H8129">
        <f>IFERROR(VLOOKUP(D8129,'ZORI (2)'!$C$2:$E$106,3,FALSE), 0)</f>
        <v>1073</v>
      </c>
      <c r="I8129">
        <f t="shared" si="1134"/>
        <v>29200</v>
      </c>
      <c r="J8129">
        <f t="shared" si="1135"/>
        <v>116800</v>
      </c>
      <c r="K8129">
        <v>2.5000000000000001E-2</v>
      </c>
      <c r="L8129">
        <v>360</v>
      </c>
      <c r="M8129" s="1">
        <f t="shared" si="1136"/>
        <v>461.50120981909225</v>
      </c>
      <c r="N8129">
        <f t="shared" si="1140"/>
        <v>3755.5000000000005</v>
      </c>
      <c r="O8129">
        <f t="shared" si="1137"/>
        <v>58.4</v>
      </c>
      <c r="P8129">
        <f t="shared" si="1138"/>
        <v>107.30000000000001</v>
      </c>
      <c r="Q8129">
        <v>20000</v>
      </c>
      <c r="R8129">
        <f t="shared" si="1139"/>
        <v>11.33892513202858</v>
      </c>
      <c r="S8129">
        <f t="shared" si="1141"/>
        <v>0.11403184147174289</v>
      </c>
      <c r="T8129">
        <f t="shared" si="1142"/>
        <v>0.1010203941454786</v>
      </c>
      <c r="U8129">
        <f>IFERROR(VLOOKUP(D8129,'ZORI (2)'!$C$2:$F$106,4,FALSE), 0)</f>
        <v>18.252597429548764</v>
      </c>
    </row>
    <row r="8130" spans="1:21" x14ac:dyDescent="0.25">
      <c r="A8130">
        <v>13105</v>
      </c>
      <c r="B8130">
        <v>8828</v>
      </c>
      <c r="C8130" t="s">
        <v>4290</v>
      </c>
      <c r="D8130" t="s">
        <v>195</v>
      </c>
      <c r="E8130">
        <v>255400</v>
      </c>
      <c r="F8130">
        <v>304000</v>
      </c>
      <c r="G8130">
        <f>IFERROR(VLOOKUP(D8130,'ZORI (2)'!$C$2:$E$106,2,FALSE), 0)</f>
        <v>2329</v>
      </c>
      <c r="H8130">
        <f>IFERROR(VLOOKUP(D8130,'ZORI (2)'!$C$2:$E$106,3,FALSE), 0)</f>
        <v>2608</v>
      </c>
      <c r="I8130">
        <f t="shared" ref="I8130:I8193" si="1143">+F8130*0.2</f>
        <v>60800</v>
      </c>
      <c r="J8130">
        <f t="shared" ref="J8130:J8193" si="1144">+F8130-I8130</f>
        <v>243200</v>
      </c>
      <c r="K8130">
        <v>2.5000000000000001E-2</v>
      </c>
      <c r="L8130">
        <v>360</v>
      </c>
      <c r="M8130" s="1">
        <f t="shared" ref="M8130:M8193" si="1145">J8130*((K8130/12)*(1+(K8130/12))^L8130)/((1+(K8130/12))^L8130-1)</f>
        <v>960.93402592468522</v>
      </c>
      <c r="N8130">
        <f t="shared" si="1140"/>
        <v>8939</v>
      </c>
      <c r="O8130">
        <f t="shared" ref="O8130:O8193" si="1146">(+F8130/100000)*40</f>
        <v>121.6</v>
      </c>
      <c r="P8130">
        <f t="shared" ref="P8130:P8193" si="1147">+H8130*0.1</f>
        <v>260.8</v>
      </c>
      <c r="Q8130">
        <v>20000</v>
      </c>
      <c r="R8130">
        <f t="shared" ref="R8130:R8193" si="1148">+F8130/(H8130*12)</f>
        <v>9.7137014314928418</v>
      </c>
      <c r="S8130">
        <f t="shared" si="1141"/>
        <v>6.9146335887795909E-2</v>
      </c>
      <c r="T8130">
        <f t="shared" si="1142"/>
        <v>0.16911255628994951</v>
      </c>
      <c r="U8130">
        <f>IFERROR(VLOOKUP(D8130,'ZORI (2)'!$C$2:$F$106,4,FALSE), 0)</f>
        <v>81.282042347392249</v>
      </c>
    </row>
    <row r="8131" spans="1:21" x14ac:dyDescent="0.25">
      <c r="A8131">
        <v>13111</v>
      </c>
      <c r="B8131">
        <v>37149</v>
      </c>
      <c r="C8131" t="s">
        <v>4291</v>
      </c>
      <c r="D8131" t="s">
        <v>197</v>
      </c>
      <c r="E8131">
        <v>128100</v>
      </c>
      <c r="F8131">
        <v>213700</v>
      </c>
      <c r="G8131">
        <f>IFERROR(VLOOKUP(D8131,'ZORI (2)'!$C$2:$E$106,2,FALSE), 0)</f>
        <v>1223</v>
      </c>
      <c r="H8131">
        <f>IFERROR(VLOOKUP(D8131,'ZORI (2)'!$C$2:$E$106,3,FALSE), 0)</f>
        <v>1493</v>
      </c>
      <c r="I8131">
        <f t="shared" si="1143"/>
        <v>42740</v>
      </c>
      <c r="J8131">
        <f t="shared" si="1144"/>
        <v>170960</v>
      </c>
      <c r="K8131">
        <v>2.5000000000000001E-2</v>
      </c>
      <c r="L8131">
        <v>360</v>
      </c>
      <c r="M8131" s="1">
        <f t="shared" si="1145"/>
        <v>675.49868861876712</v>
      </c>
      <c r="N8131">
        <f t="shared" ref="N8131:N8194" si="1149">+E8131*0.035</f>
        <v>4483.5</v>
      </c>
      <c r="O8131">
        <f t="shared" si="1146"/>
        <v>85.48</v>
      </c>
      <c r="P8131">
        <f t="shared" si="1147"/>
        <v>149.30000000000001</v>
      </c>
      <c r="Q8131">
        <v>20000</v>
      </c>
      <c r="R8131">
        <f t="shared" si="1148"/>
        <v>11.927885688769814</v>
      </c>
      <c r="S8131">
        <f t="shared" ref="S8131:S8194" si="1150">(+F8131-(E8131+N8131+Q8131))/(E8131+N8131+Q8131)</f>
        <v>0.40054461983110889</v>
      </c>
      <c r="T8131">
        <f t="shared" ref="T8131:T8194" si="1151">IFERROR(((+H8131*12)-((+M8131+O8131+P8131)*12))/(+I8131+N8131+Q8131),0)</f>
        <v>0.10402100064076988</v>
      </c>
      <c r="U8131">
        <f>IFERROR(VLOOKUP(D8131,'ZORI (2)'!$C$2:$F$106,4,FALSE), 0)</f>
        <v>82.462282658343199</v>
      </c>
    </row>
    <row r="8132" spans="1:21" x14ac:dyDescent="0.25">
      <c r="A8132">
        <v>13115</v>
      </c>
      <c r="B8132">
        <v>55940</v>
      </c>
      <c r="C8132" t="s">
        <v>4292</v>
      </c>
      <c r="D8132" t="s">
        <v>274</v>
      </c>
      <c r="E8132">
        <v>139700</v>
      </c>
      <c r="F8132">
        <v>171400</v>
      </c>
      <c r="G8132">
        <f>IFERROR(VLOOKUP(D8132,'ZORI (2)'!$C$2:$E$106,2,FALSE), 0)</f>
        <v>913</v>
      </c>
      <c r="H8132">
        <f>IFERROR(VLOOKUP(D8132,'ZORI (2)'!$C$2:$E$106,3,FALSE), 0)</f>
        <v>1037</v>
      </c>
      <c r="I8132">
        <f t="shared" si="1143"/>
        <v>34280</v>
      </c>
      <c r="J8132">
        <f t="shared" si="1144"/>
        <v>137120</v>
      </c>
      <c r="K8132">
        <v>2.5000000000000001E-2</v>
      </c>
      <c r="L8132">
        <v>360</v>
      </c>
      <c r="M8132" s="1">
        <f t="shared" si="1145"/>
        <v>541.78977645885209</v>
      </c>
      <c r="N8132">
        <f t="shared" si="1149"/>
        <v>4889.5000000000009</v>
      </c>
      <c r="O8132">
        <f t="shared" si="1146"/>
        <v>68.56</v>
      </c>
      <c r="P8132">
        <f t="shared" si="1147"/>
        <v>103.7</v>
      </c>
      <c r="Q8132">
        <v>20000</v>
      </c>
      <c r="R8132">
        <f t="shared" si="1148"/>
        <v>13.773706203792992</v>
      </c>
      <c r="S8132">
        <f t="shared" si="1150"/>
        <v>4.1378702772655609E-2</v>
      </c>
      <c r="T8132">
        <f t="shared" si="1151"/>
        <v>6.5496627189578646E-2</v>
      </c>
      <c r="U8132">
        <f>IFERROR(VLOOKUP(D8132,'ZORI (2)'!$C$2:$F$106,4,FALSE), 0)</f>
        <v>35.783635050326652</v>
      </c>
    </row>
    <row r="8133" spans="1:21" x14ac:dyDescent="0.25">
      <c r="A8133">
        <v>13118</v>
      </c>
      <c r="B8133">
        <v>15050</v>
      </c>
      <c r="C8133" t="s">
        <v>2889</v>
      </c>
      <c r="D8133" t="s">
        <v>237</v>
      </c>
      <c r="E8133">
        <v>157000</v>
      </c>
      <c r="F8133">
        <v>221100</v>
      </c>
      <c r="G8133">
        <f>IFERROR(VLOOKUP(D8133,'ZORI (2)'!$C$2:$E$106,2,FALSE), 0)</f>
        <v>1002</v>
      </c>
      <c r="H8133">
        <f>IFERROR(VLOOKUP(D8133,'ZORI (2)'!$C$2:$E$106,3,FALSE), 0)</f>
        <v>1073</v>
      </c>
      <c r="I8133">
        <f t="shared" si="1143"/>
        <v>44220</v>
      </c>
      <c r="J8133">
        <f t="shared" si="1144"/>
        <v>176880</v>
      </c>
      <c r="K8133">
        <v>2.5000000000000001E-2</v>
      </c>
      <c r="L8133">
        <v>360</v>
      </c>
      <c r="M8133" s="1">
        <f t="shared" si="1145"/>
        <v>698.88984582877595</v>
      </c>
      <c r="N8133">
        <f t="shared" si="1149"/>
        <v>5495.0000000000009</v>
      </c>
      <c r="O8133">
        <f t="shared" si="1146"/>
        <v>88.44</v>
      </c>
      <c r="P8133">
        <f t="shared" si="1147"/>
        <v>107.30000000000001</v>
      </c>
      <c r="Q8133">
        <v>20000</v>
      </c>
      <c r="R8133">
        <f t="shared" si="1148"/>
        <v>17.17148182665424</v>
      </c>
      <c r="S8133">
        <f t="shared" si="1150"/>
        <v>0.21154004219293679</v>
      </c>
      <c r="T8133">
        <f t="shared" si="1151"/>
        <v>3.0702744747252226E-2</v>
      </c>
      <c r="U8133">
        <f>IFERROR(VLOOKUP(D8133,'ZORI (2)'!$C$2:$F$106,4,FALSE), 0)</f>
        <v>18.252597429548764</v>
      </c>
    </row>
    <row r="8134" spans="1:21" x14ac:dyDescent="0.25">
      <c r="A8134">
        <v>13119</v>
      </c>
      <c r="B8134">
        <v>62281</v>
      </c>
      <c r="C8134" t="s">
        <v>4293</v>
      </c>
      <c r="D8134" t="s">
        <v>207</v>
      </c>
      <c r="E8134">
        <v>165600</v>
      </c>
      <c r="F8134">
        <v>190900</v>
      </c>
      <c r="G8134">
        <f>IFERROR(VLOOKUP(D8134,'ZORI (2)'!$C$2:$E$106,2,FALSE), 0)</f>
        <v>959</v>
      </c>
      <c r="H8134">
        <f>IFERROR(VLOOKUP(D8134,'ZORI (2)'!$C$2:$E$106,3,FALSE), 0)</f>
        <v>1054</v>
      </c>
      <c r="I8134">
        <f t="shared" si="1143"/>
        <v>38180</v>
      </c>
      <c r="J8134">
        <f t="shared" si="1144"/>
        <v>152720</v>
      </c>
      <c r="K8134">
        <v>2.5000000000000001E-2</v>
      </c>
      <c r="L8134">
        <v>360</v>
      </c>
      <c r="M8134" s="1">
        <f t="shared" si="1145"/>
        <v>603.42863667441577</v>
      </c>
      <c r="N8134">
        <f t="shared" si="1149"/>
        <v>5796.0000000000009</v>
      </c>
      <c r="O8134">
        <f t="shared" si="1146"/>
        <v>76.36</v>
      </c>
      <c r="P8134">
        <f t="shared" si="1147"/>
        <v>105.4</v>
      </c>
      <c r="Q8134">
        <v>20000</v>
      </c>
      <c r="R8134">
        <f t="shared" si="1148"/>
        <v>15.093295382669197</v>
      </c>
      <c r="S8134">
        <f t="shared" si="1150"/>
        <v>-2.5914857154799471E-3</v>
      </c>
      <c r="T8134">
        <f t="shared" si="1151"/>
        <v>5.0421038512989409E-2</v>
      </c>
      <c r="U8134">
        <f>IFERROR(VLOOKUP(D8134,'ZORI (2)'!$C$2:$F$106,4,FALSE), 0)</f>
        <v>28.58788216714769</v>
      </c>
    </row>
    <row r="8135" spans="1:21" x14ac:dyDescent="0.25">
      <c r="A8135">
        <v>13121</v>
      </c>
      <c r="B8135">
        <v>43137</v>
      </c>
      <c r="C8135" t="s">
        <v>238</v>
      </c>
      <c r="D8135" t="s">
        <v>238</v>
      </c>
      <c r="E8135">
        <v>130400</v>
      </c>
      <c r="F8135">
        <v>178500</v>
      </c>
      <c r="G8135">
        <f>IFERROR(VLOOKUP(D8135,'ZORI (2)'!$C$2:$E$106,2,FALSE), 0)</f>
        <v>1023</v>
      </c>
      <c r="H8135">
        <f>IFERROR(VLOOKUP(D8135,'ZORI (2)'!$C$2:$E$106,3,FALSE), 0)</f>
        <v>1198</v>
      </c>
      <c r="I8135">
        <f t="shared" si="1143"/>
        <v>35700</v>
      </c>
      <c r="J8135">
        <f t="shared" si="1144"/>
        <v>142800</v>
      </c>
      <c r="K8135">
        <v>2.5000000000000001E-2</v>
      </c>
      <c r="L8135">
        <v>360</v>
      </c>
      <c r="M8135" s="1">
        <f t="shared" si="1145"/>
        <v>564.23264351169837</v>
      </c>
      <c r="N8135">
        <f t="shared" si="1149"/>
        <v>4564</v>
      </c>
      <c r="O8135">
        <f t="shared" si="1146"/>
        <v>71.399999999999991</v>
      </c>
      <c r="P8135">
        <f t="shared" si="1147"/>
        <v>119.80000000000001</v>
      </c>
      <c r="Q8135">
        <v>20000</v>
      </c>
      <c r="R8135">
        <f t="shared" si="1148"/>
        <v>12.416527545909849</v>
      </c>
      <c r="S8135">
        <f t="shared" si="1150"/>
        <v>0.15188043674659921</v>
      </c>
      <c r="T8135">
        <f t="shared" si="1151"/>
        <v>8.8125718137853748E-2</v>
      </c>
      <c r="U8135">
        <f>IFERROR(VLOOKUP(D8135,'ZORI (2)'!$C$2:$F$106,4,FALSE), 0)</f>
        <v>50.376845183201425</v>
      </c>
    </row>
    <row r="8136" spans="1:21" x14ac:dyDescent="0.25">
      <c r="A8136">
        <v>13125</v>
      </c>
      <c r="B8136">
        <v>39039</v>
      </c>
      <c r="C8136" t="s">
        <v>1774</v>
      </c>
      <c r="D8136" t="s">
        <v>303</v>
      </c>
      <c r="E8136">
        <v>77600</v>
      </c>
      <c r="F8136">
        <v>101400</v>
      </c>
      <c r="G8136">
        <f>IFERROR(VLOOKUP(D8136,'ZORI (2)'!$C$2:$E$106,2,FALSE), 0)</f>
        <v>1104</v>
      </c>
      <c r="H8136">
        <f>IFERROR(VLOOKUP(D8136,'ZORI (2)'!$C$2:$E$106,3,FALSE), 0)</f>
        <v>1175</v>
      </c>
      <c r="I8136">
        <f t="shared" si="1143"/>
        <v>20280</v>
      </c>
      <c r="J8136">
        <f t="shared" si="1144"/>
        <v>81120</v>
      </c>
      <c r="K8136">
        <v>2.5000000000000001E-2</v>
      </c>
      <c r="L8136">
        <v>360</v>
      </c>
      <c r="M8136" s="1">
        <f t="shared" si="1145"/>
        <v>320.52207312093117</v>
      </c>
      <c r="N8136">
        <f t="shared" si="1149"/>
        <v>2716.0000000000005</v>
      </c>
      <c r="O8136">
        <f t="shared" si="1146"/>
        <v>40.56</v>
      </c>
      <c r="P8136">
        <f t="shared" si="1147"/>
        <v>117.5</v>
      </c>
      <c r="Q8136">
        <v>20000</v>
      </c>
      <c r="R8136">
        <f t="shared" si="1148"/>
        <v>7.1914893617021276</v>
      </c>
      <c r="S8136">
        <f t="shared" si="1150"/>
        <v>1.0805853502930739E-2</v>
      </c>
      <c r="T8136">
        <f t="shared" si="1151"/>
        <v>0.19436726957272366</v>
      </c>
      <c r="U8136">
        <f>IFERROR(VLOOKUP(D8136,'ZORI (2)'!$C$2:$F$106,4,FALSE), 0)</f>
        <v>20.378706206888264</v>
      </c>
    </row>
    <row r="8137" spans="1:21" x14ac:dyDescent="0.25">
      <c r="A8137">
        <v>13126</v>
      </c>
      <c r="B8137">
        <v>43149</v>
      </c>
      <c r="C8137" t="s">
        <v>4294</v>
      </c>
      <c r="D8137" t="s">
        <v>238</v>
      </c>
      <c r="E8137">
        <v>121900</v>
      </c>
      <c r="F8137">
        <v>143000</v>
      </c>
      <c r="G8137">
        <f>IFERROR(VLOOKUP(D8137,'ZORI (2)'!$C$2:$E$106,2,FALSE), 0)</f>
        <v>1023</v>
      </c>
      <c r="H8137">
        <f>IFERROR(VLOOKUP(D8137,'ZORI (2)'!$C$2:$E$106,3,FALSE), 0)</f>
        <v>1198</v>
      </c>
      <c r="I8137">
        <f t="shared" si="1143"/>
        <v>28600</v>
      </c>
      <c r="J8137">
        <f t="shared" si="1144"/>
        <v>114400</v>
      </c>
      <c r="K8137">
        <v>2.5000000000000001E-2</v>
      </c>
      <c r="L8137">
        <v>360</v>
      </c>
      <c r="M8137" s="1">
        <f t="shared" si="1145"/>
        <v>452.01830824746702</v>
      </c>
      <c r="N8137">
        <f t="shared" si="1149"/>
        <v>4266.5</v>
      </c>
      <c r="O8137">
        <f t="shared" si="1146"/>
        <v>57.199999999999996</v>
      </c>
      <c r="P8137">
        <f t="shared" si="1147"/>
        <v>119.80000000000001</v>
      </c>
      <c r="Q8137">
        <v>20000</v>
      </c>
      <c r="R8137">
        <f t="shared" si="1148"/>
        <v>9.9471341124095716</v>
      </c>
      <c r="S8137">
        <f t="shared" si="1150"/>
        <v>-2.1663650699715736E-2</v>
      </c>
      <c r="T8137">
        <f t="shared" si="1151"/>
        <v>0.12915135863033103</v>
      </c>
      <c r="U8137">
        <f>IFERROR(VLOOKUP(D8137,'ZORI (2)'!$C$2:$F$106,4,FALSE), 0)</f>
        <v>50.376845183201425</v>
      </c>
    </row>
    <row r="8138" spans="1:21" x14ac:dyDescent="0.25">
      <c r="A8138">
        <v>13131</v>
      </c>
      <c r="B8138">
        <v>7074</v>
      </c>
      <c r="C8138" t="s">
        <v>4295</v>
      </c>
      <c r="D8138" t="s">
        <v>195</v>
      </c>
      <c r="E8138">
        <v>333500</v>
      </c>
      <c r="F8138">
        <v>348100</v>
      </c>
      <c r="G8138">
        <f>IFERROR(VLOOKUP(D8138,'ZORI (2)'!$C$2:$E$106,2,FALSE), 0)</f>
        <v>2329</v>
      </c>
      <c r="H8138">
        <f>IFERROR(VLOOKUP(D8138,'ZORI (2)'!$C$2:$E$106,3,FALSE), 0)</f>
        <v>2608</v>
      </c>
      <c r="I8138">
        <f t="shared" si="1143"/>
        <v>69620</v>
      </c>
      <c r="J8138">
        <f t="shared" si="1144"/>
        <v>278480</v>
      </c>
      <c r="K8138">
        <v>2.5000000000000001E-2</v>
      </c>
      <c r="L8138">
        <v>360</v>
      </c>
      <c r="M8138" s="1">
        <f t="shared" si="1145"/>
        <v>1100.3326790275753</v>
      </c>
      <c r="N8138">
        <f t="shared" si="1149"/>
        <v>11672.500000000002</v>
      </c>
      <c r="O8138">
        <f t="shared" si="1146"/>
        <v>139.24</v>
      </c>
      <c r="P8138">
        <f t="shared" si="1147"/>
        <v>260.8</v>
      </c>
      <c r="Q8138">
        <v>20000</v>
      </c>
      <c r="R8138">
        <f t="shared" si="1148"/>
        <v>11.122827198364009</v>
      </c>
      <c r="S8138">
        <f t="shared" si="1150"/>
        <v>-4.6751877537328249E-2</v>
      </c>
      <c r="T8138">
        <f t="shared" si="1151"/>
        <v>0.13121926945893422</v>
      </c>
      <c r="U8138">
        <f>IFERROR(VLOOKUP(D8138,'ZORI (2)'!$C$2:$F$106,4,FALSE), 0)</f>
        <v>81.282042347392249</v>
      </c>
    </row>
    <row r="8139" spans="1:21" x14ac:dyDescent="0.25">
      <c r="A8139">
        <v>13133</v>
      </c>
      <c r="B8139">
        <v>50169</v>
      </c>
      <c r="C8139" t="s">
        <v>4296</v>
      </c>
      <c r="D8139" t="s">
        <v>390</v>
      </c>
      <c r="E8139">
        <v>124200</v>
      </c>
      <c r="F8139">
        <v>162500</v>
      </c>
      <c r="G8139">
        <f>IFERROR(VLOOKUP(D8139,'ZORI (2)'!$C$2:$E$106,2,FALSE), 0)</f>
        <v>1003</v>
      </c>
      <c r="H8139">
        <f>IFERROR(VLOOKUP(D8139,'ZORI (2)'!$C$2:$E$106,3,FALSE), 0)</f>
        <v>1083</v>
      </c>
      <c r="I8139">
        <f t="shared" si="1143"/>
        <v>32500</v>
      </c>
      <c r="J8139">
        <f t="shared" si="1144"/>
        <v>130000</v>
      </c>
      <c r="K8139">
        <v>2.5000000000000001E-2</v>
      </c>
      <c r="L8139">
        <v>360</v>
      </c>
      <c r="M8139" s="1">
        <f t="shared" si="1145"/>
        <v>513.65716846303076</v>
      </c>
      <c r="N8139">
        <f t="shared" si="1149"/>
        <v>4347</v>
      </c>
      <c r="O8139">
        <f t="shared" si="1146"/>
        <v>65</v>
      </c>
      <c r="P8139">
        <f t="shared" si="1147"/>
        <v>108.30000000000001</v>
      </c>
      <c r="Q8139">
        <v>20000</v>
      </c>
      <c r="R8139">
        <f t="shared" si="1148"/>
        <v>12.503847337642352</v>
      </c>
      <c r="S8139">
        <f t="shared" si="1150"/>
        <v>9.3929867314721943E-2</v>
      </c>
      <c r="T8139">
        <f t="shared" si="1151"/>
        <v>8.3601843165754253E-2</v>
      </c>
      <c r="U8139">
        <f>IFERROR(VLOOKUP(D8139,'ZORI (2)'!$C$2:$F$106,4,FALSE), 0)</f>
        <v>20.282633065793817</v>
      </c>
    </row>
    <row r="8140" spans="1:21" x14ac:dyDescent="0.25">
      <c r="A8140">
        <v>13137</v>
      </c>
      <c r="B8140">
        <v>31807</v>
      </c>
      <c r="C8140" t="s">
        <v>4297</v>
      </c>
      <c r="D8140" t="s">
        <v>238</v>
      </c>
      <c r="E8140">
        <v>187700</v>
      </c>
      <c r="F8140">
        <v>198000</v>
      </c>
      <c r="G8140">
        <f>IFERROR(VLOOKUP(D8140,'ZORI (2)'!$C$2:$E$106,2,FALSE), 0)</f>
        <v>1023</v>
      </c>
      <c r="H8140">
        <f>IFERROR(VLOOKUP(D8140,'ZORI (2)'!$C$2:$E$106,3,FALSE), 0)</f>
        <v>1198</v>
      </c>
      <c r="I8140">
        <f t="shared" si="1143"/>
        <v>39600</v>
      </c>
      <c r="J8140">
        <f t="shared" si="1144"/>
        <v>158400</v>
      </c>
      <c r="K8140">
        <v>2.5000000000000001E-2</v>
      </c>
      <c r="L8140">
        <v>360</v>
      </c>
      <c r="M8140" s="1">
        <f t="shared" si="1145"/>
        <v>625.87150372726205</v>
      </c>
      <c r="N8140">
        <f t="shared" si="1149"/>
        <v>6569.5000000000009</v>
      </c>
      <c r="O8140">
        <f t="shared" si="1146"/>
        <v>79.2</v>
      </c>
      <c r="P8140">
        <f t="shared" si="1147"/>
        <v>119.80000000000001</v>
      </c>
      <c r="Q8140">
        <v>20000</v>
      </c>
      <c r="R8140">
        <f t="shared" si="1148"/>
        <v>13.77295492487479</v>
      </c>
      <c r="S8140">
        <f t="shared" si="1150"/>
        <v>-7.5930078709289001E-2</v>
      </c>
      <c r="T8140">
        <f t="shared" si="1151"/>
        <v>6.7667761661684853E-2</v>
      </c>
      <c r="U8140">
        <f>IFERROR(VLOOKUP(D8140,'ZORI (2)'!$C$2:$F$106,4,FALSE), 0)</f>
        <v>50.376845183201425</v>
      </c>
    </row>
    <row r="8141" spans="1:21" x14ac:dyDescent="0.25">
      <c r="A8141">
        <v>13138</v>
      </c>
      <c r="B8141">
        <v>60157</v>
      </c>
      <c r="C8141" t="s">
        <v>4298</v>
      </c>
      <c r="D8141" t="s">
        <v>191</v>
      </c>
      <c r="E8141">
        <v>281800</v>
      </c>
      <c r="F8141">
        <v>316100</v>
      </c>
      <c r="G8141">
        <f>IFERROR(VLOOKUP(D8141,'ZORI (2)'!$C$2:$E$106,2,FALSE), 0)</f>
        <v>1542</v>
      </c>
      <c r="H8141">
        <f>IFERROR(VLOOKUP(D8141,'ZORI (2)'!$C$2:$E$106,3,FALSE), 0)</f>
        <v>1713</v>
      </c>
      <c r="I8141">
        <f t="shared" si="1143"/>
        <v>63220</v>
      </c>
      <c r="J8141">
        <f t="shared" si="1144"/>
        <v>252880</v>
      </c>
      <c r="K8141">
        <v>2.5000000000000001E-2</v>
      </c>
      <c r="L8141">
        <v>360</v>
      </c>
      <c r="M8141" s="1">
        <f t="shared" si="1145"/>
        <v>999.18172893024007</v>
      </c>
      <c r="N8141">
        <f t="shared" si="1149"/>
        <v>9863.0000000000018</v>
      </c>
      <c r="O8141">
        <f t="shared" si="1146"/>
        <v>126.44</v>
      </c>
      <c r="P8141">
        <f t="shared" si="1147"/>
        <v>171.3</v>
      </c>
      <c r="Q8141">
        <v>20000</v>
      </c>
      <c r="R8141">
        <f t="shared" si="1148"/>
        <v>15.37750535123565</v>
      </c>
      <c r="S8141">
        <f t="shared" si="1150"/>
        <v>1.4236531124965106E-2</v>
      </c>
      <c r="T8141">
        <f t="shared" si="1151"/>
        <v>5.3639646904774435E-2</v>
      </c>
      <c r="U8141">
        <f>IFERROR(VLOOKUP(D8141,'ZORI (2)'!$C$2:$F$106,4,FALSE), 0)</f>
        <v>52.309030710552761</v>
      </c>
    </row>
    <row r="8142" spans="1:21" x14ac:dyDescent="0.25">
      <c r="A8142">
        <v>13139</v>
      </c>
      <c r="B8142">
        <v>12583</v>
      </c>
      <c r="C8142" t="s">
        <v>4299</v>
      </c>
      <c r="D8142" t="s">
        <v>195</v>
      </c>
      <c r="E8142">
        <v>230200</v>
      </c>
      <c r="F8142">
        <v>253000</v>
      </c>
      <c r="G8142">
        <f>IFERROR(VLOOKUP(D8142,'ZORI (2)'!$C$2:$E$106,2,FALSE), 0)</f>
        <v>2329</v>
      </c>
      <c r="H8142">
        <f>IFERROR(VLOOKUP(D8142,'ZORI (2)'!$C$2:$E$106,3,FALSE), 0)</f>
        <v>2608</v>
      </c>
      <c r="I8142">
        <f t="shared" si="1143"/>
        <v>50600</v>
      </c>
      <c r="J8142">
        <f t="shared" si="1144"/>
        <v>202400</v>
      </c>
      <c r="K8142">
        <v>2.5000000000000001E-2</v>
      </c>
      <c r="L8142">
        <v>360</v>
      </c>
      <c r="M8142" s="1">
        <f t="shared" si="1145"/>
        <v>799.72469920705714</v>
      </c>
      <c r="N8142">
        <f t="shared" si="1149"/>
        <v>8057.0000000000009</v>
      </c>
      <c r="O8142">
        <f t="shared" si="1146"/>
        <v>101.19999999999999</v>
      </c>
      <c r="P8142">
        <f t="shared" si="1147"/>
        <v>260.8</v>
      </c>
      <c r="Q8142">
        <v>20000</v>
      </c>
      <c r="R8142">
        <f t="shared" si="1148"/>
        <v>8.0841002044989771</v>
      </c>
      <c r="S8142">
        <f t="shared" si="1150"/>
        <v>-2.0355692198081757E-2</v>
      </c>
      <c r="T8142">
        <f t="shared" si="1151"/>
        <v>0.22064537942605636</v>
      </c>
      <c r="U8142">
        <f>IFERROR(VLOOKUP(D8142,'ZORI (2)'!$C$2:$F$106,4,FALSE), 0)</f>
        <v>81.282042347392249</v>
      </c>
    </row>
    <row r="8143" spans="1:21" x14ac:dyDescent="0.25">
      <c r="A8143">
        <v>13140</v>
      </c>
      <c r="B8143">
        <v>14170</v>
      </c>
      <c r="C8143" t="s">
        <v>2374</v>
      </c>
      <c r="D8143" t="s">
        <v>286</v>
      </c>
      <c r="E8143">
        <v>172700</v>
      </c>
      <c r="F8143">
        <v>206500</v>
      </c>
      <c r="G8143">
        <f>IFERROR(VLOOKUP(D8143,'ZORI (2)'!$C$2:$E$106,2,FALSE), 0)</f>
        <v>852</v>
      </c>
      <c r="H8143">
        <f>IFERROR(VLOOKUP(D8143,'ZORI (2)'!$C$2:$E$106,3,FALSE), 0)</f>
        <v>994</v>
      </c>
      <c r="I8143">
        <f t="shared" si="1143"/>
        <v>41300</v>
      </c>
      <c r="J8143">
        <f t="shared" si="1144"/>
        <v>165200</v>
      </c>
      <c r="K8143">
        <v>2.5000000000000001E-2</v>
      </c>
      <c r="L8143">
        <v>360</v>
      </c>
      <c r="M8143" s="1">
        <f t="shared" si="1145"/>
        <v>652.73972484686681</v>
      </c>
      <c r="N8143">
        <f t="shared" si="1149"/>
        <v>6044.5000000000009</v>
      </c>
      <c r="O8143">
        <f t="shared" si="1146"/>
        <v>82.6</v>
      </c>
      <c r="P8143">
        <f t="shared" si="1147"/>
        <v>99.4</v>
      </c>
      <c r="Q8143">
        <v>20000</v>
      </c>
      <c r="R8143">
        <f t="shared" si="1148"/>
        <v>17.312206572769952</v>
      </c>
      <c r="S8143">
        <f t="shared" si="1150"/>
        <v>3.9022463514713612E-2</v>
      </c>
      <c r="T8143">
        <f t="shared" si="1151"/>
        <v>2.8378313029833152E-2</v>
      </c>
      <c r="U8143">
        <f>IFERROR(VLOOKUP(D8143,'ZORI (2)'!$C$2:$F$106,4,FALSE), 0)</f>
        <v>43.366477382238664</v>
      </c>
    </row>
    <row r="8144" spans="1:21" x14ac:dyDescent="0.25">
      <c r="A8144">
        <v>13143</v>
      </c>
      <c r="B8144">
        <v>20198</v>
      </c>
      <c r="C8144" t="s">
        <v>4300</v>
      </c>
      <c r="D8144" t="s">
        <v>203</v>
      </c>
      <c r="E8144">
        <v>362600</v>
      </c>
      <c r="F8144">
        <v>431500</v>
      </c>
      <c r="G8144">
        <f>IFERROR(VLOOKUP(D8144,'ZORI (2)'!$C$2:$E$106,2,FALSE), 0)</f>
        <v>1905</v>
      </c>
      <c r="H8144">
        <f>IFERROR(VLOOKUP(D8144,'ZORI (2)'!$C$2:$E$106,3,FALSE), 0)</f>
        <v>2043</v>
      </c>
      <c r="I8144">
        <f t="shared" si="1143"/>
        <v>86300</v>
      </c>
      <c r="J8144">
        <f t="shared" si="1144"/>
        <v>345200</v>
      </c>
      <c r="K8144">
        <v>2.5000000000000001E-2</v>
      </c>
      <c r="L8144">
        <v>360</v>
      </c>
      <c r="M8144" s="1">
        <f t="shared" si="1145"/>
        <v>1363.9573427187554</v>
      </c>
      <c r="N8144">
        <f t="shared" si="1149"/>
        <v>12691.000000000002</v>
      </c>
      <c r="O8144">
        <f t="shared" si="1146"/>
        <v>172.60000000000002</v>
      </c>
      <c r="P8144">
        <f t="shared" si="1147"/>
        <v>204.3</v>
      </c>
      <c r="Q8144">
        <v>20000</v>
      </c>
      <c r="R8144">
        <f t="shared" si="1148"/>
        <v>17.600750530265948</v>
      </c>
      <c r="S8144">
        <f t="shared" si="1150"/>
        <v>9.1600871256871524E-2</v>
      </c>
      <c r="T8144">
        <f t="shared" si="1151"/>
        <v>3.0470471610247289E-2</v>
      </c>
      <c r="U8144">
        <f>IFERROR(VLOOKUP(D8144,'ZORI (2)'!$C$2:$F$106,4,FALSE), 0)</f>
        <v>40.400261415601996</v>
      </c>
    </row>
    <row r="8145" spans="1:21" x14ac:dyDescent="0.25">
      <c r="A8145">
        <v>13145</v>
      </c>
      <c r="B8145">
        <v>94957</v>
      </c>
      <c r="C8145" t="s">
        <v>804</v>
      </c>
      <c r="D8145" t="s">
        <v>196</v>
      </c>
      <c r="E8145">
        <v>2157600</v>
      </c>
      <c r="F8145">
        <v>2949400</v>
      </c>
      <c r="G8145">
        <f>IFERROR(VLOOKUP(D8145,'ZORI (2)'!$C$2:$E$106,2,FALSE), 0)</f>
        <v>2290</v>
      </c>
      <c r="H8145">
        <f>IFERROR(VLOOKUP(D8145,'ZORI (2)'!$C$2:$E$106,3,FALSE), 0)</f>
        <v>3055</v>
      </c>
      <c r="I8145">
        <f t="shared" si="1143"/>
        <v>589880</v>
      </c>
      <c r="J8145">
        <f t="shared" si="1144"/>
        <v>2359520</v>
      </c>
      <c r="K8145">
        <v>2.5000000000000001E-2</v>
      </c>
      <c r="L8145">
        <v>360</v>
      </c>
      <c r="M8145" s="1">
        <f t="shared" si="1145"/>
        <v>9322.9566317837707</v>
      </c>
      <c r="N8145">
        <f t="shared" si="1149"/>
        <v>75516</v>
      </c>
      <c r="O8145">
        <f t="shared" si="1146"/>
        <v>1179.76</v>
      </c>
      <c r="P8145">
        <f t="shared" si="1147"/>
        <v>305.5</v>
      </c>
      <c r="Q8145">
        <v>20000</v>
      </c>
      <c r="R8145">
        <f t="shared" si="1148"/>
        <v>80.45280960174577</v>
      </c>
      <c r="S8145">
        <f t="shared" si="1150"/>
        <v>0.30903158115250168</v>
      </c>
      <c r="T8145">
        <f t="shared" si="1151"/>
        <v>-0.13574429903501808</v>
      </c>
      <c r="U8145">
        <f>IFERROR(VLOOKUP(D8145,'ZORI (2)'!$C$2:$F$106,4,FALSE), 0)</f>
        <v>214.07169073819685</v>
      </c>
    </row>
    <row r="8146" spans="1:21" x14ac:dyDescent="0.25">
      <c r="A8146">
        <v>13147</v>
      </c>
      <c r="B8146">
        <v>54028</v>
      </c>
      <c r="C8146" t="s">
        <v>3082</v>
      </c>
      <c r="D8146" t="s">
        <v>307</v>
      </c>
      <c r="E8146">
        <v>147700</v>
      </c>
      <c r="F8146">
        <v>185200</v>
      </c>
      <c r="G8146">
        <f>IFERROR(VLOOKUP(D8146,'ZORI (2)'!$C$2:$E$106,2,FALSE), 0)</f>
        <v>1268</v>
      </c>
      <c r="H8146">
        <f>IFERROR(VLOOKUP(D8146,'ZORI (2)'!$C$2:$E$106,3,FALSE), 0)</f>
        <v>1485</v>
      </c>
      <c r="I8146">
        <f t="shared" si="1143"/>
        <v>37040</v>
      </c>
      <c r="J8146">
        <f t="shared" si="1144"/>
        <v>148160</v>
      </c>
      <c r="K8146">
        <v>2.5000000000000001E-2</v>
      </c>
      <c r="L8146">
        <v>360</v>
      </c>
      <c r="M8146" s="1">
        <f t="shared" si="1145"/>
        <v>585.41112368832796</v>
      </c>
      <c r="N8146">
        <f t="shared" si="1149"/>
        <v>5169.5000000000009</v>
      </c>
      <c r="O8146">
        <f t="shared" si="1146"/>
        <v>74.08</v>
      </c>
      <c r="P8146">
        <f t="shared" si="1147"/>
        <v>148.5</v>
      </c>
      <c r="Q8146">
        <v>20000</v>
      </c>
      <c r="R8146">
        <f t="shared" si="1148"/>
        <v>10.392817059483725</v>
      </c>
      <c r="S8146">
        <f t="shared" si="1150"/>
        <v>7.1328371980019609E-2</v>
      </c>
      <c r="T8146">
        <f t="shared" si="1151"/>
        <v>0.13059269911733842</v>
      </c>
      <c r="U8146">
        <f>IFERROR(VLOOKUP(D8146,'ZORI (2)'!$C$2:$F$106,4,FALSE), 0)</f>
        <v>66.493977017409904</v>
      </c>
    </row>
    <row r="8147" spans="1:21" x14ac:dyDescent="0.25">
      <c r="A8147">
        <v>13149</v>
      </c>
      <c r="B8147">
        <v>53502</v>
      </c>
      <c r="C8147" t="s">
        <v>305</v>
      </c>
      <c r="D8147" t="s">
        <v>255</v>
      </c>
      <c r="E8147">
        <v>141100</v>
      </c>
      <c r="F8147">
        <v>171900</v>
      </c>
      <c r="G8147">
        <f>IFERROR(VLOOKUP(D8147,'ZORI (2)'!$C$2:$E$106,2,FALSE), 0)</f>
        <v>1118</v>
      </c>
      <c r="H8147">
        <f>IFERROR(VLOOKUP(D8147,'ZORI (2)'!$C$2:$E$106,3,FALSE), 0)</f>
        <v>1233</v>
      </c>
      <c r="I8147">
        <f t="shared" si="1143"/>
        <v>34380</v>
      </c>
      <c r="J8147">
        <f t="shared" si="1144"/>
        <v>137520</v>
      </c>
      <c r="K8147">
        <v>2.5000000000000001E-2</v>
      </c>
      <c r="L8147">
        <v>360</v>
      </c>
      <c r="M8147" s="1">
        <f t="shared" si="1145"/>
        <v>543.37026005412292</v>
      </c>
      <c r="N8147">
        <f t="shared" si="1149"/>
        <v>4938.5000000000009</v>
      </c>
      <c r="O8147">
        <f t="shared" si="1146"/>
        <v>68.760000000000005</v>
      </c>
      <c r="P8147">
        <f t="shared" si="1147"/>
        <v>123.30000000000001</v>
      </c>
      <c r="Q8147">
        <v>20000</v>
      </c>
      <c r="R8147">
        <f t="shared" si="1148"/>
        <v>11.618004866180049</v>
      </c>
      <c r="S8147">
        <f t="shared" si="1150"/>
        <v>3.5302053439413152E-2</v>
      </c>
      <c r="T8147">
        <f t="shared" si="1151"/>
        <v>0.10065724654788177</v>
      </c>
      <c r="U8147">
        <f>IFERROR(VLOOKUP(D8147,'ZORI (2)'!$C$2:$F$106,4,FALSE), 0)</f>
        <v>38.712759151065889</v>
      </c>
    </row>
    <row r="8148" spans="1:21" x14ac:dyDescent="0.25">
      <c r="A8148">
        <v>13158</v>
      </c>
      <c r="B8148">
        <v>27812</v>
      </c>
      <c r="C8148" t="s">
        <v>2300</v>
      </c>
      <c r="D8148" t="s">
        <v>261</v>
      </c>
      <c r="E8148">
        <v>59600</v>
      </c>
      <c r="F8148">
        <v>67300</v>
      </c>
      <c r="G8148">
        <f>IFERROR(VLOOKUP(D8148,'ZORI (2)'!$C$2:$E$106,2,FALSE), 0)</f>
        <v>1014</v>
      </c>
      <c r="H8148">
        <f>IFERROR(VLOOKUP(D8148,'ZORI (2)'!$C$2:$E$106,3,FALSE), 0)</f>
        <v>1171</v>
      </c>
      <c r="I8148">
        <f t="shared" si="1143"/>
        <v>13460</v>
      </c>
      <c r="J8148">
        <f t="shared" si="1144"/>
        <v>53840</v>
      </c>
      <c r="K8148">
        <v>2.5000000000000001E-2</v>
      </c>
      <c r="L8148">
        <v>360</v>
      </c>
      <c r="M8148" s="1">
        <f t="shared" si="1145"/>
        <v>212.73309192345826</v>
      </c>
      <c r="N8148">
        <f t="shared" si="1149"/>
        <v>2086</v>
      </c>
      <c r="O8148">
        <f t="shared" si="1146"/>
        <v>26.92</v>
      </c>
      <c r="P8148">
        <f t="shared" si="1147"/>
        <v>117.10000000000001</v>
      </c>
      <c r="Q8148">
        <v>20000</v>
      </c>
      <c r="R8148">
        <f t="shared" si="1148"/>
        <v>4.7893538286364929</v>
      </c>
      <c r="S8148">
        <f t="shared" si="1150"/>
        <v>-0.17611340988663909</v>
      </c>
      <c r="T8148">
        <f t="shared" si="1151"/>
        <v>0.27488220606871377</v>
      </c>
      <c r="U8148">
        <f>IFERROR(VLOOKUP(D8148,'ZORI (2)'!$C$2:$F$106,4,FALSE), 0)</f>
        <v>47.84480118048355</v>
      </c>
    </row>
    <row r="8149" spans="1:21" x14ac:dyDescent="0.25">
      <c r="A8149">
        <v>13159</v>
      </c>
      <c r="B8149">
        <v>46161</v>
      </c>
      <c r="C8149" t="s">
        <v>421</v>
      </c>
      <c r="D8149" t="s">
        <v>256</v>
      </c>
      <c r="E8149">
        <v>126200</v>
      </c>
      <c r="F8149">
        <v>142700</v>
      </c>
      <c r="G8149">
        <f>IFERROR(VLOOKUP(D8149,'ZORI (2)'!$C$2:$E$106,2,FALSE), 0)</f>
        <v>1017</v>
      </c>
      <c r="H8149">
        <f>IFERROR(VLOOKUP(D8149,'ZORI (2)'!$C$2:$E$106,3,FALSE), 0)</f>
        <v>1140</v>
      </c>
      <c r="I8149">
        <f t="shared" si="1143"/>
        <v>28540</v>
      </c>
      <c r="J8149">
        <f t="shared" si="1144"/>
        <v>114160</v>
      </c>
      <c r="K8149">
        <v>2.5000000000000001E-2</v>
      </c>
      <c r="L8149">
        <v>360</v>
      </c>
      <c r="M8149" s="1">
        <f t="shared" si="1145"/>
        <v>451.07001809030447</v>
      </c>
      <c r="N8149">
        <f t="shared" si="1149"/>
        <v>4417</v>
      </c>
      <c r="O8149">
        <f t="shared" si="1146"/>
        <v>57.08</v>
      </c>
      <c r="P8149">
        <f t="shared" si="1147"/>
        <v>114</v>
      </c>
      <c r="Q8149">
        <v>20000</v>
      </c>
      <c r="R8149">
        <f t="shared" si="1148"/>
        <v>10.431286549707602</v>
      </c>
      <c r="S8149">
        <f t="shared" si="1150"/>
        <v>-5.2563787620255348E-2</v>
      </c>
      <c r="T8149">
        <f t="shared" si="1151"/>
        <v>0.11734425633846983</v>
      </c>
      <c r="U8149">
        <f>IFERROR(VLOOKUP(D8149,'ZORI (2)'!$C$2:$F$106,4,FALSE), 0)</f>
        <v>36.648402996268075</v>
      </c>
    </row>
    <row r="8150" spans="1:21" x14ac:dyDescent="0.25">
      <c r="A8150">
        <v>13160</v>
      </c>
      <c r="B8150">
        <v>60476</v>
      </c>
      <c r="C8150" t="s">
        <v>847</v>
      </c>
      <c r="D8150" t="s">
        <v>191</v>
      </c>
      <c r="E8150">
        <v>89900</v>
      </c>
      <c r="F8150">
        <v>102400</v>
      </c>
      <c r="G8150">
        <f>IFERROR(VLOOKUP(D8150,'ZORI (2)'!$C$2:$E$106,2,FALSE), 0)</f>
        <v>1542</v>
      </c>
      <c r="H8150">
        <f>IFERROR(VLOOKUP(D8150,'ZORI (2)'!$C$2:$E$106,3,FALSE), 0)</f>
        <v>1713</v>
      </c>
      <c r="I8150">
        <f t="shared" si="1143"/>
        <v>20480</v>
      </c>
      <c r="J8150">
        <f t="shared" si="1144"/>
        <v>81920</v>
      </c>
      <c r="K8150">
        <v>2.5000000000000001E-2</v>
      </c>
      <c r="L8150">
        <v>360</v>
      </c>
      <c r="M8150" s="1">
        <f t="shared" si="1145"/>
        <v>323.68304031147295</v>
      </c>
      <c r="N8150">
        <f t="shared" si="1149"/>
        <v>3146.5000000000005</v>
      </c>
      <c r="O8150">
        <f t="shared" si="1146"/>
        <v>40.96</v>
      </c>
      <c r="P8150">
        <f t="shared" si="1147"/>
        <v>171.3</v>
      </c>
      <c r="Q8150">
        <v>20000</v>
      </c>
      <c r="R8150">
        <f t="shared" si="1148"/>
        <v>4.9815139132126873</v>
      </c>
      <c r="S8150">
        <f t="shared" si="1150"/>
        <v>-9.4178059471102596E-2</v>
      </c>
      <c r="T8150">
        <f t="shared" si="1151"/>
        <v>0.32376384803416097</v>
      </c>
      <c r="U8150">
        <f>IFERROR(VLOOKUP(D8150,'ZORI (2)'!$C$2:$F$106,4,FALSE), 0)</f>
        <v>52.309030710552761</v>
      </c>
    </row>
    <row r="8151" spans="1:21" x14ac:dyDescent="0.25">
      <c r="A8151">
        <v>13161</v>
      </c>
      <c r="B8151">
        <v>17040</v>
      </c>
      <c r="C8151" t="s">
        <v>2662</v>
      </c>
      <c r="D8151" t="s">
        <v>376</v>
      </c>
      <c r="E8151">
        <v>134100</v>
      </c>
      <c r="F8151">
        <v>150200</v>
      </c>
      <c r="G8151">
        <f>IFERROR(VLOOKUP(D8151,'ZORI (2)'!$C$2:$E$106,2,FALSE), 0)</f>
        <v>995</v>
      </c>
      <c r="H8151">
        <f>IFERROR(VLOOKUP(D8151,'ZORI (2)'!$C$2:$E$106,3,FALSE), 0)</f>
        <v>1074</v>
      </c>
      <c r="I8151">
        <f t="shared" si="1143"/>
        <v>30040</v>
      </c>
      <c r="J8151">
        <f t="shared" si="1144"/>
        <v>120160</v>
      </c>
      <c r="K8151">
        <v>2.5000000000000001E-2</v>
      </c>
      <c r="L8151">
        <v>360</v>
      </c>
      <c r="M8151" s="1">
        <f t="shared" si="1145"/>
        <v>474.7772720193675</v>
      </c>
      <c r="N8151">
        <f t="shared" si="1149"/>
        <v>4693.5</v>
      </c>
      <c r="O8151">
        <f t="shared" si="1146"/>
        <v>60.08</v>
      </c>
      <c r="P8151">
        <f t="shared" si="1147"/>
        <v>107.4</v>
      </c>
      <c r="Q8151">
        <v>20000</v>
      </c>
      <c r="R8151">
        <f t="shared" si="1148"/>
        <v>11.654252017380509</v>
      </c>
      <c r="S8151">
        <f t="shared" si="1150"/>
        <v>-5.4117454429809787E-2</v>
      </c>
      <c r="T8151">
        <f t="shared" si="1151"/>
        <v>9.4657069907233951E-2</v>
      </c>
      <c r="U8151">
        <f>IFERROR(VLOOKUP(D8151,'ZORI (2)'!$C$2:$F$106,4,FALSE), 0)</f>
        <v>27.189152248645048</v>
      </c>
    </row>
    <row r="8152" spans="1:21" x14ac:dyDescent="0.25">
      <c r="A8152">
        <v>13163</v>
      </c>
      <c r="B8152">
        <v>62677</v>
      </c>
      <c r="C8152" t="s">
        <v>4301</v>
      </c>
      <c r="D8152" t="s">
        <v>241</v>
      </c>
      <c r="E8152">
        <v>133600</v>
      </c>
      <c r="F8152">
        <v>143100</v>
      </c>
      <c r="G8152">
        <f>IFERROR(VLOOKUP(D8152,'ZORI (2)'!$C$2:$E$106,2,FALSE), 0)</f>
        <v>1186</v>
      </c>
      <c r="H8152">
        <f>IFERROR(VLOOKUP(D8152,'ZORI (2)'!$C$2:$E$106,3,FALSE), 0)</f>
        <v>1326</v>
      </c>
      <c r="I8152">
        <f t="shared" si="1143"/>
        <v>28620</v>
      </c>
      <c r="J8152">
        <f t="shared" si="1144"/>
        <v>114480</v>
      </c>
      <c r="K8152">
        <v>2.5000000000000001E-2</v>
      </c>
      <c r="L8152">
        <v>360</v>
      </c>
      <c r="M8152" s="1">
        <f t="shared" si="1145"/>
        <v>452.33440496652116</v>
      </c>
      <c r="N8152">
        <f t="shared" si="1149"/>
        <v>4676</v>
      </c>
      <c r="O8152">
        <f t="shared" si="1146"/>
        <v>57.24</v>
      </c>
      <c r="P8152">
        <f t="shared" si="1147"/>
        <v>132.6</v>
      </c>
      <c r="Q8152">
        <v>20000</v>
      </c>
      <c r="R8152">
        <f t="shared" si="1148"/>
        <v>8.9932126696832579</v>
      </c>
      <c r="S8152">
        <f t="shared" si="1150"/>
        <v>-9.588314084257879E-2</v>
      </c>
      <c r="T8152">
        <f t="shared" si="1151"/>
        <v>0.15396853685833359</v>
      </c>
      <c r="U8152">
        <f>IFERROR(VLOOKUP(D8152,'ZORI (2)'!$C$2:$F$106,4,FALSE), 0)</f>
        <v>40.773766075750224</v>
      </c>
    </row>
    <row r="8153" spans="1:21" x14ac:dyDescent="0.25">
      <c r="A8153">
        <v>13166</v>
      </c>
      <c r="B8153">
        <v>68023</v>
      </c>
      <c r="C8153" t="s">
        <v>4302</v>
      </c>
      <c r="D8153" t="s">
        <v>403</v>
      </c>
      <c r="E8153">
        <v>187800</v>
      </c>
      <c r="F8153">
        <v>249300</v>
      </c>
      <c r="G8153">
        <f>IFERROR(VLOOKUP(D8153,'ZORI (2)'!$C$2:$E$106,2,FALSE), 0)</f>
        <v>977</v>
      </c>
      <c r="H8153">
        <f>IFERROR(VLOOKUP(D8153,'ZORI (2)'!$C$2:$E$106,3,FALSE), 0)</f>
        <v>1115</v>
      </c>
      <c r="I8153">
        <f t="shared" si="1143"/>
        <v>49860</v>
      </c>
      <c r="J8153">
        <f t="shared" si="1144"/>
        <v>199440</v>
      </c>
      <c r="K8153">
        <v>2.5000000000000001E-2</v>
      </c>
      <c r="L8153">
        <v>360</v>
      </c>
      <c r="M8153" s="1">
        <f t="shared" si="1145"/>
        <v>788.02912060205267</v>
      </c>
      <c r="N8153">
        <f t="shared" si="1149"/>
        <v>6573.0000000000009</v>
      </c>
      <c r="O8153">
        <f t="shared" si="1146"/>
        <v>99.72</v>
      </c>
      <c r="P8153">
        <f t="shared" si="1147"/>
        <v>111.5</v>
      </c>
      <c r="Q8153">
        <v>20000</v>
      </c>
      <c r="R8153">
        <f t="shared" si="1148"/>
        <v>18.632286995515695</v>
      </c>
      <c r="S8153">
        <f t="shared" si="1150"/>
        <v>0.16292630135324879</v>
      </c>
      <c r="T8153">
        <f t="shared" si="1151"/>
        <v>1.8172916839262723E-2</v>
      </c>
      <c r="U8153">
        <f>IFERROR(VLOOKUP(D8153,'ZORI (2)'!$C$2:$F$106,4,FALSE), 0)</f>
        <v>41.38767480603785</v>
      </c>
    </row>
    <row r="8154" spans="1:21" x14ac:dyDescent="0.25">
      <c r="A8154">
        <v>13167</v>
      </c>
      <c r="B8154">
        <v>80536</v>
      </c>
      <c r="C8154" t="s">
        <v>889</v>
      </c>
      <c r="D8154" t="s">
        <v>278</v>
      </c>
      <c r="E8154">
        <v>258000</v>
      </c>
      <c r="F8154">
        <v>355800</v>
      </c>
      <c r="G8154">
        <f>IFERROR(VLOOKUP(D8154,'ZORI (2)'!$C$2:$E$106,2,FALSE), 0)</f>
        <v>1278</v>
      </c>
      <c r="H8154">
        <f>IFERROR(VLOOKUP(D8154,'ZORI (2)'!$C$2:$E$106,3,FALSE), 0)</f>
        <v>1555</v>
      </c>
      <c r="I8154">
        <f t="shared" si="1143"/>
        <v>71160</v>
      </c>
      <c r="J8154">
        <f t="shared" si="1144"/>
        <v>284640</v>
      </c>
      <c r="K8154">
        <v>2.5000000000000001E-2</v>
      </c>
      <c r="L8154">
        <v>360</v>
      </c>
      <c r="M8154" s="1">
        <f t="shared" si="1145"/>
        <v>1124.6721263947466</v>
      </c>
      <c r="N8154">
        <f t="shared" si="1149"/>
        <v>9030</v>
      </c>
      <c r="O8154">
        <f t="shared" si="1146"/>
        <v>142.32</v>
      </c>
      <c r="P8154">
        <f t="shared" si="1147"/>
        <v>155.5</v>
      </c>
      <c r="Q8154">
        <v>20000</v>
      </c>
      <c r="R8154">
        <f t="shared" si="1148"/>
        <v>19.067524115755628</v>
      </c>
      <c r="S8154">
        <f t="shared" si="1150"/>
        <v>0.23959168031216249</v>
      </c>
      <c r="T8154">
        <f t="shared" si="1151"/>
        <v>1.587079033100151E-2</v>
      </c>
      <c r="U8154">
        <f>IFERROR(VLOOKUP(D8154,'ZORI (2)'!$C$2:$F$106,4,FALSE), 0)</f>
        <v>73.802013826845936</v>
      </c>
    </row>
    <row r="8155" spans="1:21" x14ac:dyDescent="0.25">
      <c r="A8155">
        <v>13170</v>
      </c>
      <c r="B8155">
        <v>74080</v>
      </c>
      <c r="C8155" t="s">
        <v>4303</v>
      </c>
      <c r="D8155" t="s">
        <v>258</v>
      </c>
      <c r="E8155">
        <v>121100</v>
      </c>
      <c r="F8155">
        <v>157400</v>
      </c>
      <c r="G8155">
        <f>IFERROR(VLOOKUP(D8155,'ZORI (2)'!$C$2:$E$106,2,FALSE), 0)</f>
        <v>984</v>
      </c>
      <c r="H8155">
        <f>IFERROR(VLOOKUP(D8155,'ZORI (2)'!$C$2:$E$106,3,FALSE), 0)</f>
        <v>1053</v>
      </c>
      <c r="I8155">
        <f t="shared" si="1143"/>
        <v>31480</v>
      </c>
      <c r="J8155">
        <f t="shared" si="1144"/>
        <v>125920</v>
      </c>
      <c r="K8155">
        <v>2.5000000000000001E-2</v>
      </c>
      <c r="L8155">
        <v>360</v>
      </c>
      <c r="M8155" s="1">
        <f t="shared" si="1145"/>
        <v>497.53623579126787</v>
      </c>
      <c r="N8155">
        <f t="shared" si="1149"/>
        <v>4238.5</v>
      </c>
      <c r="O8155">
        <f t="shared" si="1146"/>
        <v>62.96</v>
      </c>
      <c r="P8155">
        <f t="shared" si="1147"/>
        <v>105.30000000000001</v>
      </c>
      <c r="Q8155">
        <v>20000</v>
      </c>
      <c r="R8155">
        <f t="shared" si="1148"/>
        <v>12.456473567584679</v>
      </c>
      <c r="S8155">
        <f t="shared" si="1150"/>
        <v>8.2989022179257382E-2</v>
      </c>
      <c r="T8155">
        <f t="shared" si="1151"/>
        <v>8.3391426016579506E-2</v>
      </c>
      <c r="U8155">
        <f>IFERROR(VLOOKUP(D8155,'ZORI (2)'!$C$2:$F$106,4,FALSE), 0)</f>
        <v>17.975417832654223</v>
      </c>
    </row>
    <row r="8156" spans="1:21" x14ac:dyDescent="0.25">
      <c r="A8156">
        <v>13172</v>
      </c>
      <c r="B8156">
        <v>15142</v>
      </c>
      <c r="C8156" t="s">
        <v>4304</v>
      </c>
      <c r="D8156" t="s">
        <v>237</v>
      </c>
      <c r="E8156">
        <v>441900</v>
      </c>
      <c r="F8156">
        <v>478700</v>
      </c>
      <c r="G8156">
        <f>IFERROR(VLOOKUP(D8156,'ZORI (2)'!$C$2:$E$106,2,FALSE), 0)</f>
        <v>1002</v>
      </c>
      <c r="H8156">
        <f>IFERROR(VLOOKUP(D8156,'ZORI (2)'!$C$2:$E$106,3,FALSE), 0)</f>
        <v>1073</v>
      </c>
      <c r="I8156">
        <f t="shared" si="1143"/>
        <v>95740</v>
      </c>
      <c r="J8156">
        <f t="shared" si="1144"/>
        <v>382960</v>
      </c>
      <c r="K8156">
        <v>2.5000000000000001E-2</v>
      </c>
      <c r="L8156">
        <v>360</v>
      </c>
      <c r="M8156" s="1">
        <f t="shared" si="1145"/>
        <v>1513.1549941123249</v>
      </c>
      <c r="N8156">
        <f t="shared" si="1149"/>
        <v>15466.500000000002</v>
      </c>
      <c r="O8156">
        <f t="shared" si="1146"/>
        <v>191.48</v>
      </c>
      <c r="P8156">
        <f t="shared" si="1147"/>
        <v>107.30000000000001</v>
      </c>
      <c r="Q8156">
        <v>20000</v>
      </c>
      <c r="R8156">
        <f t="shared" si="1148"/>
        <v>37.177694936315625</v>
      </c>
      <c r="S8156">
        <f t="shared" si="1150"/>
        <v>2.7934511533591068E-3</v>
      </c>
      <c r="T8156">
        <f t="shared" si="1151"/>
        <v>-6.7582169552178425E-2</v>
      </c>
      <c r="U8156">
        <f>IFERROR(VLOOKUP(D8156,'ZORI (2)'!$C$2:$F$106,4,FALSE), 0)</f>
        <v>18.252597429548764</v>
      </c>
    </row>
    <row r="8157" spans="1:21" x14ac:dyDescent="0.25">
      <c r="A8157">
        <v>13175</v>
      </c>
      <c r="B8157">
        <v>34216</v>
      </c>
      <c r="C8157" t="s">
        <v>4305</v>
      </c>
      <c r="D8157" t="s">
        <v>338</v>
      </c>
      <c r="E8157">
        <v>678700</v>
      </c>
      <c r="F8157">
        <v>977700</v>
      </c>
      <c r="G8157">
        <f>IFERROR(VLOOKUP(D8157,'ZORI (2)'!$C$2:$E$106,2,FALSE), 0)</f>
        <v>1379</v>
      </c>
      <c r="H8157">
        <f>IFERROR(VLOOKUP(D8157,'ZORI (2)'!$C$2:$E$106,3,FALSE), 0)</f>
        <v>1619</v>
      </c>
      <c r="I8157">
        <f t="shared" si="1143"/>
        <v>195540</v>
      </c>
      <c r="J8157">
        <f t="shared" si="1144"/>
        <v>782160</v>
      </c>
      <c r="K8157">
        <v>2.5000000000000001E-2</v>
      </c>
      <c r="L8157">
        <v>360</v>
      </c>
      <c r="M8157" s="1">
        <f t="shared" si="1145"/>
        <v>3090.4776221926472</v>
      </c>
      <c r="N8157">
        <f t="shared" si="1149"/>
        <v>23754.500000000004</v>
      </c>
      <c r="O8157">
        <f t="shared" si="1146"/>
        <v>391.08</v>
      </c>
      <c r="P8157">
        <f t="shared" si="1147"/>
        <v>161.9</v>
      </c>
      <c r="Q8157">
        <v>20000</v>
      </c>
      <c r="R8157">
        <f t="shared" si="1148"/>
        <v>50.324274243360101</v>
      </c>
      <c r="S8157">
        <f t="shared" si="1150"/>
        <v>0.35330321840337348</v>
      </c>
      <c r="T8157">
        <f t="shared" si="1151"/>
        <v>-0.1015213114647924</v>
      </c>
      <c r="U8157">
        <f>IFERROR(VLOOKUP(D8157,'ZORI (2)'!$C$2:$F$106,4,FALSE), 0)</f>
        <v>68.493414202503047</v>
      </c>
    </row>
    <row r="8158" spans="1:21" x14ac:dyDescent="0.25">
      <c r="A8158">
        <v>13177</v>
      </c>
      <c r="B8158">
        <v>11749</v>
      </c>
      <c r="C8158" t="s">
        <v>870</v>
      </c>
      <c r="D8158" t="s">
        <v>195</v>
      </c>
      <c r="E8158">
        <v>279900</v>
      </c>
      <c r="F8158">
        <v>303200</v>
      </c>
      <c r="G8158">
        <f>IFERROR(VLOOKUP(D8158,'ZORI (2)'!$C$2:$E$106,2,FALSE), 0)</f>
        <v>2329</v>
      </c>
      <c r="H8158">
        <f>IFERROR(VLOOKUP(D8158,'ZORI (2)'!$C$2:$E$106,3,FALSE), 0)</f>
        <v>2608</v>
      </c>
      <c r="I8158">
        <f t="shared" si="1143"/>
        <v>60640</v>
      </c>
      <c r="J8158">
        <f t="shared" si="1144"/>
        <v>242560</v>
      </c>
      <c r="K8158">
        <v>2.5000000000000001E-2</v>
      </c>
      <c r="L8158">
        <v>360</v>
      </c>
      <c r="M8158" s="1">
        <f t="shared" si="1145"/>
        <v>958.40525217225183</v>
      </c>
      <c r="N8158">
        <f t="shared" si="1149"/>
        <v>9796.5000000000018</v>
      </c>
      <c r="O8158">
        <f t="shared" si="1146"/>
        <v>121.28</v>
      </c>
      <c r="P8158">
        <f t="shared" si="1147"/>
        <v>260.8</v>
      </c>
      <c r="Q8158">
        <v>20000</v>
      </c>
      <c r="R8158">
        <f t="shared" si="1148"/>
        <v>9.688139059304703</v>
      </c>
      <c r="S8158">
        <f t="shared" si="1150"/>
        <v>-2.0976988761577869E-2</v>
      </c>
      <c r="T8158">
        <f t="shared" si="1151"/>
        <v>0.16818626300147593</v>
      </c>
      <c r="U8158">
        <f>IFERROR(VLOOKUP(D8158,'ZORI (2)'!$C$2:$F$106,4,FALSE), 0)</f>
        <v>81.282042347392249</v>
      </c>
    </row>
    <row r="8159" spans="1:21" x14ac:dyDescent="0.25">
      <c r="A8159">
        <v>13178</v>
      </c>
      <c r="B8159">
        <v>13332</v>
      </c>
      <c r="C8159" t="s">
        <v>357</v>
      </c>
      <c r="D8159" t="s">
        <v>410</v>
      </c>
      <c r="E8159">
        <v>73400</v>
      </c>
      <c r="F8159">
        <v>85700</v>
      </c>
      <c r="G8159">
        <f>IFERROR(VLOOKUP(D8159,'ZORI (2)'!$C$2:$E$106,2,FALSE), 0)</f>
        <v>859</v>
      </c>
      <c r="H8159">
        <f>IFERROR(VLOOKUP(D8159,'ZORI (2)'!$C$2:$E$106,3,FALSE), 0)</f>
        <v>983</v>
      </c>
      <c r="I8159">
        <f t="shared" si="1143"/>
        <v>17140</v>
      </c>
      <c r="J8159">
        <f t="shared" si="1144"/>
        <v>68560</v>
      </c>
      <c r="K8159">
        <v>2.5000000000000001E-2</v>
      </c>
      <c r="L8159">
        <v>360</v>
      </c>
      <c r="M8159" s="1">
        <f t="shared" si="1145"/>
        <v>270.89488822942604</v>
      </c>
      <c r="N8159">
        <f t="shared" si="1149"/>
        <v>2569.0000000000005</v>
      </c>
      <c r="O8159">
        <f t="shared" si="1146"/>
        <v>34.28</v>
      </c>
      <c r="P8159">
        <f t="shared" si="1147"/>
        <v>98.300000000000011</v>
      </c>
      <c r="Q8159">
        <v>20000</v>
      </c>
      <c r="R8159">
        <f t="shared" si="1148"/>
        <v>7.2651746354696511</v>
      </c>
      <c r="S8159">
        <f t="shared" si="1150"/>
        <v>-0.10700330314997551</v>
      </c>
      <c r="T8159">
        <f t="shared" si="1151"/>
        <v>0.17513161603784752</v>
      </c>
      <c r="U8159">
        <f>IFERROR(VLOOKUP(D8159,'ZORI (2)'!$C$2:$F$106,4,FALSE), 0)</f>
        <v>36.199325359218847</v>
      </c>
    </row>
    <row r="8160" spans="1:21" x14ac:dyDescent="0.25">
      <c r="A8160">
        <v>13179</v>
      </c>
      <c r="B8160">
        <v>16052</v>
      </c>
      <c r="C8160" t="s">
        <v>2285</v>
      </c>
      <c r="D8160" t="s">
        <v>237</v>
      </c>
      <c r="E8160">
        <v>176100</v>
      </c>
      <c r="F8160">
        <v>209000</v>
      </c>
      <c r="G8160">
        <f>IFERROR(VLOOKUP(D8160,'ZORI (2)'!$C$2:$E$106,2,FALSE), 0)</f>
        <v>1002</v>
      </c>
      <c r="H8160">
        <f>IFERROR(VLOOKUP(D8160,'ZORI (2)'!$C$2:$E$106,3,FALSE), 0)</f>
        <v>1073</v>
      </c>
      <c r="I8160">
        <f t="shared" si="1143"/>
        <v>41800</v>
      </c>
      <c r="J8160">
        <f t="shared" si="1144"/>
        <v>167200</v>
      </c>
      <c r="K8160">
        <v>2.5000000000000001E-2</v>
      </c>
      <c r="L8160">
        <v>360</v>
      </c>
      <c r="M8160" s="1">
        <f t="shared" si="1145"/>
        <v>660.64214282322109</v>
      </c>
      <c r="N8160">
        <f t="shared" si="1149"/>
        <v>6163.5000000000009</v>
      </c>
      <c r="O8160">
        <f t="shared" si="1146"/>
        <v>83.6</v>
      </c>
      <c r="P8160">
        <f t="shared" si="1147"/>
        <v>107.30000000000001</v>
      </c>
      <c r="Q8160">
        <v>20000</v>
      </c>
      <c r="R8160">
        <f t="shared" si="1148"/>
        <v>16.231748990369681</v>
      </c>
      <c r="S8160">
        <f t="shared" si="1150"/>
        <v>3.3305564276302942E-2</v>
      </c>
      <c r="T8160">
        <f t="shared" si="1151"/>
        <v>3.9101786784396707E-2</v>
      </c>
      <c r="U8160">
        <f>IFERROR(VLOOKUP(D8160,'ZORI (2)'!$C$2:$F$106,4,FALSE), 0)</f>
        <v>18.252597429548764</v>
      </c>
    </row>
    <row r="8161" spans="1:21" x14ac:dyDescent="0.25">
      <c r="A8161">
        <v>13183</v>
      </c>
      <c r="B8161">
        <v>13110</v>
      </c>
      <c r="C8161" t="s">
        <v>4306</v>
      </c>
      <c r="D8161" t="s">
        <v>410</v>
      </c>
      <c r="E8161">
        <v>137000</v>
      </c>
      <c r="F8161">
        <v>167000</v>
      </c>
      <c r="G8161">
        <f>IFERROR(VLOOKUP(D8161,'ZORI (2)'!$C$2:$E$106,2,FALSE), 0)</f>
        <v>859</v>
      </c>
      <c r="H8161">
        <f>IFERROR(VLOOKUP(D8161,'ZORI (2)'!$C$2:$E$106,3,FALSE), 0)</f>
        <v>983</v>
      </c>
      <c r="I8161">
        <f t="shared" si="1143"/>
        <v>33400</v>
      </c>
      <c r="J8161">
        <f t="shared" si="1144"/>
        <v>133600</v>
      </c>
      <c r="K8161">
        <v>2.5000000000000001E-2</v>
      </c>
      <c r="L8161">
        <v>360</v>
      </c>
      <c r="M8161" s="1">
        <f t="shared" si="1145"/>
        <v>527.8815208204685</v>
      </c>
      <c r="N8161">
        <f t="shared" si="1149"/>
        <v>4795.0000000000009</v>
      </c>
      <c r="O8161">
        <f t="shared" si="1146"/>
        <v>66.8</v>
      </c>
      <c r="P8161">
        <f t="shared" si="1147"/>
        <v>98.300000000000011</v>
      </c>
      <c r="Q8161">
        <v>20000</v>
      </c>
      <c r="R8161">
        <f t="shared" si="1148"/>
        <v>14.157341471685317</v>
      </c>
      <c r="S8161">
        <f t="shared" si="1150"/>
        <v>3.2170339009240087E-2</v>
      </c>
      <c r="T8161">
        <f t="shared" si="1151"/>
        <v>5.9802762267452153E-2</v>
      </c>
      <c r="U8161">
        <f>IFERROR(VLOOKUP(D8161,'ZORI (2)'!$C$2:$F$106,4,FALSE), 0)</f>
        <v>36.199325359218847</v>
      </c>
    </row>
    <row r="8162" spans="1:21" x14ac:dyDescent="0.25">
      <c r="A8162">
        <v>13184</v>
      </c>
      <c r="B8162">
        <v>38366</v>
      </c>
      <c r="C8162" t="s">
        <v>4307</v>
      </c>
      <c r="D8162" t="s">
        <v>303</v>
      </c>
      <c r="E8162">
        <v>76800</v>
      </c>
      <c r="F8162">
        <v>101000</v>
      </c>
      <c r="G8162">
        <f>IFERROR(VLOOKUP(D8162,'ZORI (2)'!$C$2:$E$106,2,FALSE), 0)</f>
        <v>1104</v>
      </c>
      <c r="H8162">
        <f>IFERROR(VLOOKUP(D8162,'ZORI (2)'!$C$2:$E$106,3,FALSE), 0)</f>
        <v>1175</v>
      </c>
      <c r="I8162">
        <f t="shared" si="1143"/>
        <v>20200</v>
      </c>
      <c r="J8162">
        <f t="shared" si="1144"/>
        <v>80800</v>
      </c>
      <c r="K8162">
        <v>2.5000000000000001E-2</v>
      </c>
      <c r="L8162">
        <v>360</v>
      </c>
      <c r="M8162" s="1">
        <f t="shared" si="1145"/>
        <v>319.25768624471448</v>
      </c>
      <c r="N8162">
        <f t="shared" si="1149"/>
        <v>2688.0000000000005</v>
      </c>
      <c r="O8162">
        <f t="shared" si="1146"/>
        <v>40.4</v>
      </c>
      <c r="P8162">
        <f t="shared" si="1147"/>
        <v>117.5</v>
      </c>
      <c r="Q8162">
        <v>20000</v>
      </c>
      <c r="R8162">
        <f t="shared" si="1148"/>
        <v>7.1631205673758869</v>
      </c>
      <c r="S8162">
        <f t="shared" si="1150"/>
        <v>1.5197812801543904E-2</v>
      </c>
      <c r="T8162">
        <f t="shared" si="1151"/>
        <v>0.19525526406135579</v>
      </c>
      <c r="U8162">
        <f>IFERROR(VLOOKUP(D8162,'ZORI (2)'!$C$2:$F$106,4,FALSE), 0)</f>
        <v>20.378706206888264</v>
      </c>
    </row>
    <row r="8163" spans="1:21" x14ac:dyDescent="0.25">
      <c r="A8163">
        <v>13190</v>
      </c>
      <c r="B8163">
        <v>62067</v>
      </c>
      <c r="C8163" t="s">
        <v>4308</v>
      </c>
      <c r="D8163" t="s">
        <v>207</v>
      </c>
      <c r="E8163">
        <v>121700</v>
      </c>
      <c r="F8163">
        <v>135800</v>
      </c>
      <c r="G8163">
        <f>IFERROR(VLOOKUP(D8163,'ZORI (2)'!$C$2:$E$106,2,FALSE), 0)</f>
        <v>959</v>
      </c>
      <c r="H8163">
        <f>IFERROR(VLOOKUP(D8163,'ZORI (2)'!$C$2:$E$106,3,FALSE), 0)</f>
        <v>1054</v>
      </c>
      <c r="I8163">
        <f t="shared" si="1143"/>
        <v>27160</v>
      </c>
      <c r="J8163">
        <f t="shared" si="1144"/>
        <v>108640</v>
      </c>
      <c r="K8163">
        <v>2.5000000000000001E-2</v>
      </c>
      <c r="L8163">
        <v>360</v>
      </c>
      <c r="M8163" s="1">
        <f t="shared" si="1145"/>
        <v>429.25934447556659</v>
      </c>
      <c r="N8163">
        <f t="shared" si="1149"/>
        <v>4259.5</v>
      </c>
      <c r="O8163">
        <f t="shared" si="1146"/>
        <v>54.320000000000007</v>
      </c>
      <c r="P8163">
        <f t="shared" si="1147"/>
        <v>105.4</v>
      </c>
      <c r="Q8163">
        <v>20000</v>
      </c>
      <c r="R8163">
        <f t="shared" si="1148"/>
        <v>10.736875395319418</v>
      </c>
      <c r="S8163">
        <f t="shared" si="1150"/>
        <v>-6.9604924653756686E-2</v>
      </c>
      <c r="T8163">
        <f t="shared" si="1151"/>
        <v>0.10852396204345045</v>
      </c>
      <c r="U8163">
        <f>IFERROR(VLOOKUP(D8163,'ZORI (2)'!$C$2:$F$106,4,FALSE), 0)</f>
        <v>28.58788216714769</v>
      </c>
    </row>
    <row r="8164" spans="1:21" x14ac:dyDescent="0.25">
      <c r="A8164">
        <v>13192</v>
      </c>
      <c r="B8164">
        <v>64136</v>
      </c>
      <c r="C8164" t="s">
        <v>221</v>
      </c>
      <c r="D8164" t="s">
        <v>221</v>
      </c>
      <c r="E8164">
        <v>105500</v>
      </c>
      <c r="F8164">
        <v>138800</v>
      </c>
      <c r="G8164">
        <f>IFERROR(VLOOKUP(D8164,'ZORI (2)'!$C$2:$E$106,2,FALSE), 0)</f>
        <v>986</v>
      </c>
      <c r="H8164">
        <f>IFERROR(VLOOKUP(D8164,'ZORI (2)'!$C$2:$E$106,3,FALSE), 0)</f>
        <v>1125</v>
      </c>
      <c r="I8164">
        <f t="shared" si="1143"/>
        <v>27760</v>
      </c>
      <c r="J8164">
        <f t="shared" si="1144"/>
        <v>111040</v>
      </c>
      <c r="K8164">
        <v>2.5000000000000001E-2</v>
      </c>
      <c r="L8164">
        <v>360</v>
      </c>
      <c r="M8164" s="1">
        <f t="shared" si="1145"/>
        <v>438.74224604719177</v>
      </c>
      <c r="N8164">
        <f t="shared" si="1149"/>
        <v>3692.5000000000005</v>
      </c>
      <c r="O8164">
        <f t="shared" si="1146"/>
        <v>55.519999999999996</v>
      </c>
      <c r="P8164">
        <f t="shared" si="1147"/>
        <v>112.5</v>
      </c>
      <c r="Q8164">
        <v>20000</v>
      </c>
      <c r="R8164">
        <f t="shared" si="1148"/>
        <v>10.281481481481482</v>
      </c>
      <c r="S8164">
        <f t="shared" si="1150"/>
        <v>7.4365772006888944E-2</v>
      </c>
      <c r="T8164">
        <f t="shared" si="1151"/>
        <v>0.12086590636866427</v>
      </c>
      <c r="U8164">
        <f>IFERROR(VLOOKUP(D8164,'ZORI (2)'!$C$2:$F$106,4,FALSE), 0)</f>
        <v>42.542445790969175</v>
      </c>
    </row>
    <row r="8165" spans="1:21" x14ac:dyDescent="0.25">
      <c r="A8165">
        <v>13197</v>
      </c>
      <c r="B8165">
        <v>7865</v>
      </c>
      <c r="C8165" t="s">
        <v>245</v>
      </c>
      <c r="D8165" t="s">
        <v>349</v>
      </c>
      <c r="E8165">
        <v>247100</v>
      </c>
      <c r="F8165">
        <v>267400</v>
      </c>
      <c r="G8165">
        <f>IFERROR(VLOOKUP(D8165,'ZORI (2)'!$C$2:$E$106,2,FALSE), 0)</f>
        <v>1137</v>
      </c>
      <c r="H8165">
        <f>IFERROR(VLOOKUP(D8165,'ZORI (2)'!$C$2:$E$106,3,FALSE), 0)</f>
        <v>1279</v>
      </c>
      <c r="I8165">
        <f t="shared" si="1143"/>
        <v>53480</v>
      </c>
      <c r="J8165">
        <f t="shared" si="1144"/>
        <v>213920</v>
      </c>
      <c r="K8165">
        <v>2.5000000000000001E-2</v>
      </c>
      <c r="L8165">
        <v>360</v>
      </c>
      <c r="M8165" s="1">
        <f t="shared" si="1145"/>
        <v>845.24262675085799</v>
      </c>
      <c r="N8165">
        <f t="shared" si="1149"/>
        <v>8648.5</v>
      </c>
      <c r="O8165">
        <f t="shared" si="1146"/>
        <v>106.96</v>
      </c>
      <c r="P8165">
        <f t="shared" si="1147"/>
        <v>127.9</v>
      </c>
      <c r="Q8165">
        <v>20000</v>
      </c>
      <c r="R8165">
        <f t="shared" si="1148"/>
        <v>17.422465467813396</v>
      </c>
      <c r="S8165">
        <f t="shared" si="1150"/>
        <v>-3.0275776658803221E-2</v>
      </c>
      <c r="T8165">
        <f t="shared" si="1151"/>
        <v>2.9061391343926931E-2</v>
      </c>
      <c r="U8165">
        <f>IFERROR(VLOOKUP(D8165,'ZORI (2)'!$C$2:$F$106,4,FALSE), 0)</f>
        <v>41.537623302975142</v>
      </c>
    </row>
    <row r="8166" spans="1:21" x14ac:dyDescent="0.25">
      <c r="A8166">
        <v>13199</v>
      </c>
      <c r="B8166">
        <v>55003</v>
      </c>
      <c r="C8166" t="s">
        <v>4309</v>
      </c>
      <c r="D8166" t="s">
        <v>307</v>
      </c>
      <c r="E8166">
        <v>185700</v>
      </c>
      <c r="F8166">
        <v>250300</v>
      </c>
      <c r="G8166">
        <f>IFERROR(VLOOKUP(D8166,'ZORI (2)'!$C$2:$E$106,2,FALSE), 0)</f>
        <v>1268</v>
      </c>
      <c r="H8166">
        <f>IFERROR(VLOOKUP(D8166,'ZORI (2)'!$C$2:$E$106,3,FALSE), 0)</f>
        <v>1485</v>
      </c>
      <c r="I8166">
        <f t="shared" si="1143"/>
        <v>50060</v>
      </c>
      <c r="J8166">
        <f t="shared" si="1144"/>
        <v>200240</v>
      </c>
      <c r="K8166">
        <v>2.5000000000000001E-2</v>
      </c>
      <c r="L8166">
        <v>360</v>
      </c>
      <c r="M8166" s="1">
        <f t="shared" si="1145"/>
        <v>791.19008779259445</v>
      </c>
      <c r="N8166">
        <f t="shared" si="1149"/>
        <v>6499.5000000000009</v>
      </c>
      <c r="O8166">
        <f t="shared" si="1146"/>
        <v>100.12</v>
      </c>
      <c r="P8166">
        <f t="shared" si="1147"/>
        <v>148.5</v>
      </c>
      <c r="Q8166">
        <v>20000</v>
      </c>
      <c r="R8166">
        <f t="shared" si="1148"/>
        <v>14.046015712682379</v>
      </c>
      <c r="S8166">
        <f t="shared" si="1150"/>
        <v>0.1795503759433929</v>
      </c>
      <c r="T8166">
        <f t="shared" si="1151"/>
        <v>6.9779438821947204E-2</v>
      </c>
      <c r="U8166">
        <f>IFERROR(VLOOKUP(D8166,'ZORI (2)'!$C$2:$F$106,4,FALSE), 0)</f>
        <v>66.493977017409904</v>
      </c>
    </row>
    <row r="8167" spans="1:21" x14ac:dyDescent="0.25">
      <c r="A8167">
        <v>13202</v>
      </c>
      <c r="B8167">
        <v>14561</v>
      </c>
      <c r="C8167" t="s">
        <v>438</v>
      </c>
      <c r="D8167" t="s">
        <v>274</v>
      </c>
      <c r="E8167">
        <v>114900</v>
      </c>
      <c r="F8167">
        <v>131500</v>
      </c>
      <c r="G8167">
        <f>IFERROR(VLOOKUP(D8167,'ZORI (2)'!$C$2:$E$106,2,FALSE), 0)</f>
        <v>913</v>
      </c>
      <c r="H8167">
        <f>IFERROR(VLOOKUP(D8167,'ZORI (2)'!$C$2:$E$106,3,FALSE), 0)</f>
        <v>1037</v>
      </c>
      <c r="I8167">
        <f t="shared" si="1143"/>
        <v>26300</v>
      </c>
      <c r="J8167">
        <f t="shared" si="1144"/>
        <v>105200</v>
      </c>
      <c r="K8167">
        <v>2.5000000000000001E-2</v>
      </c>
      <c r="L8167">
        <v>360</v>
      </c>
      <c r="M8167" s="1">
        <f t="shared" si="1145"/>
        <v>415.6671855562372</v>
      </c>
      <c r="N8167">
        <f t="shared" si="1149"/>
        <v>4021.5000000000005</v>
      </c>
      <c r="O8167">
        <f t="shared" si="1146"/>
        <v>52.599999999999994</v>
      </c>
      <c r="P8167">
        <f t="shared" si="1147"/>
        <v>103.7</v>
      </c>
      <c r="Q8167">
        <v>20000</v>
      </c>
      <c r="R8167">
        <f t="shared" si="1148"/>
        <v>10.56734169077467</v>
      </c>
      <c r="S8167">
        <f t="shared" si="1150"/>
        <v>-5.3422256454184559E-2</v>
      </c>
      <c r="T8167">
        <f t="shared" si="1151"/>
        <v>0.11089482176256975</v>
      </c>
      <c r="U8167">
        <f>IFERROR(VLOOKUP(D8167,'ZORI (2)'!$C$2:$F$106,4,FALSE), 0)</f>
        <v>35.783635050326652</v>
      </c>
    </row>
    <row r="8168" spans="1:21" x14ac:dyDescent="0.25">
      <c r="A8168">
        <v>13203</v>
      </c>
      <c r="B8168">
        <v>37872</v>
      </c>
      <c r="C8168" t="s">
        <v>4310</v>
      </c>
      <c r="D8168" t="s">
        <v>346</v>
      </c>
      <c r="E8168">
        <v>54500</v>
      </c>
      <c r="F8168">
        <v>68600</v>
      </c>
      <c r="G8168">
        <f>IFERROR(VLOOKUP(D8168,'ZORI (2)'!$C$2:$E$106,2,FALSE), 0)</f>
        <v>1024</v>
      </c>
      <c r="H8168">
        <f>IFERROR(VLOOKUP(D8168,'ZORI (2)'!$C$2:$E$106,3,FALSE), 0)</f>
        <v>1170</v>
      </c>
      <c r="I8168">
        <f t="shared" si="1143"/>
        <v>13720</v>
      </c>
      <c r="J8168">
        <f t="shared" si="1144"/>
        <v>54880</v>
      </c>
      <c r="K8168">
        <v>2.5000000000000001E-2</v>
      </c>
      <c r="L8168">
        <v>360</v>
      </c>
      <c r="M8168" s="1">
        <f t="shared" si="1145"/>
        <v>216.8423492711625</v>
      </c>
      <c r="N8168">
        <f t="shared" si="1149"/>
        <v>1907.5000000000002</v>
      </c>
      <c r="O8168">
        <f t="shared" si="1146"/>
        <v>27.44</v>
      </c>
      <c r="P8168">
        <f t="shared" si="1147"/>
        <v>117</v>
      </c>
      <c r="Q8168">
        <v>20000</v>
      </c>
      <c r="R8168">
        <f t="shared" si="1148"/>
        <v>4.8860398860398861</v>
      </c>
      <c r="S8168">
        <f t="shared" si="1150"/>
        <v>-0.10218237738441907</v>
      </c>
      <c r="T8168">
        <f t="shared" si="1151"/>
        <v>0.27239104087421373</v>
      </c>
      <c r="U8168">
        <f>IFERROR(VLOOKUP(D8168,'ZORI (2)'!$C$2:$F$106,4,FALSE), 0)</f>
        <v>41.80961872209641</v>
      </c>
    </row>
    <row r="8169" spans="1:21" x14ac:dyDescent="0.25">
      <c r="A8169">
        <v>13204</v>
      </c>
      <c r="B8169">
        <v>43155</v>
      </c>
      <c r="C8169" t="s">
        <v>2944</v>
      </c>
      <c r="D8169" t="s">
        <v>238</v>
      </c>
      <c r="E8169">
        <v>104100</v>
      </c>
      <c r="F8169">
        <v>147300</v>
      </c>
      <c r="G8169">
        <f>IFERROR(VLOOKUP(D8169,'ZORI (2)'!$C$2:$E$106,2,FALSE), 0)</f>
        <v>1023</v>
      </c>
      <c r="H8169">
        <f>IFERROR(VLOOKUP(D8169,'ZORI (2)'!$C$2:$E$106,3,FALSE), 0)</f>
        <v>1198</v>
      </c>
      <c r="I8169">
        <f t="shared" si="1143"/>
        <v>29460</v>
      </c>
      <c r="J8169">
        <f t="shared" si="1144"/>
        <v>117840</v>
      </c>
      <c r="K8169">
        <v>2.5000000000000001E-2</v>
      </c>
      <c r="L8169">
        <v>360</v>
      </c>
      <c r="M8169" s="1">
        <f t="shared" si="1145"/>
        <v>465.61046716679652</v>
      </c>
      <c r="N8169">
        <f t="shared" si="1149"/>
        <v>3643.5000000000005</v>
      </c>
      <c r="O8169">
        <f t="shared" si="1146"/>
        <v>58.92</v>
      </c>
      <c r="P8169">
        <f t="shared" si="1147"/>
        <v>119.80000000000001</v>
      </c>
      <c r="Q8169">
        <v>20000</v>
      </c>
      <c r="R8169">
        <f t="shared" si="1148"/>
        <v>10.246243739565942</v>
      </c>
      <c r="S8169">
        <f t="shared" si="1150"/>
        <v>0.15309193814166669</v>
      </c>
      <c r="T8169">
        <f t="shared" si="1151"/>
        <v>0.12511481152840098</v>
      </c>
      <c r="U8169">
        <f>IFERROR(VLOOKUP(D8169,'ZORI (2)'!$C$2:$F$106,4,FALSE), 0)</f>
        <v>50.376845183201425</v>
      </c>
    </row>
    <row r="8170" spans="1:21" x14ac:dyDescent="0.25">
      <c r="A8170">
        <v>13207</v>
      </c>
      <c r="B8170">
        <v>49339</v>
      </c>
      <c r="C8170" t="s">
        <v>4003</v>
      </c>
      <c r="D8170" t="s">
        <v>362</v>
      </c>
      <c r="E8170">
        <v>110000</v>
      </c>
      <c r="F8170">
        <v>139200</v>
      </c>
      <c r="G8170">
        <f>IFERROR(VLOOKUP(D8170,'ZORI (2)'!$C$2:$E$106,2,FALSE), 0)</f>
        <v>856</v>
      </c>
      <c r="H8170">
        <f>IFERROR(VLOOKUP(D8170,'ZORI (2)'!$C$2:$E$106,3,FALSE), 0)</f>
        <v>1116</v>
      </c>
      <c r="I8170">
        <f t="shared" si="1143"/>
        <v>27840</v>
      </c>
      <c r="J8170">
        <f t="shared" si="1144"/>
        <v>111360</v>
      </c>
      <c r="K8170">
        <v>2.5000000000000001E-2</v>
      </c>
      <c r="L8170">
        <v>360</v>
      </c>
      <c r="M8170" s="1">
        <f t="shared" si="1145"/>
        <v>440.00663292340846</v>
      </c>
      <c r="N8170">
        <f t="shared" si="1149"/>
        <v>3850.0000000000005</v>
      </c>
      <c r="O8170">
        <f t="shared" si="1146"/>
        <v>55.679999999999993</v>
      </c>
      <c r="P8170">
        <f t="shared" si="1147"/>
        <v>111.60000000000001</v>
      </c>
      <c r="Q8170">
        <v>20000</v>
      </c>
      <c r="R8170">
        <f t="shared" si="1148"/>
        <v>10.394265232974911</v>
      </c>
      <c r="S8170">
        <f t="shared" si="1150"/>
        <v>3.9970115801270079E-2</v>
      </c>
      <c r="T8170">
        <f t="shared" si="1151"/>
        <v>0.11809944679665503</v>
      </c>
      <c r="U8170">
        <f>IFERROR(VLOOKUP(D8170,'ZORI (2)'!$C$2:$F$106,4,FALSE), 0)</f>
        <v>82.50808041236526</v>
      </c>
    </row>
    <row r="8171" spans="1:21" x14ac:dyDescent="0.25">
      <c r="A8171">
        <v>13210</v>
      </c>
      <c r="B8171">
        <v>2725</v>
      </c>
      <c r="C8171" t="s">
        <v>313</v>
      </c>
      <c r="D8171" t="s">
        <v>315</v>
      </c>
      <c r="E8171">
        <v>214400</v>
      </c>
      <c r="F8171">
        <v>253000</v>
      </c>
      <c r="G8171">
        <f>IFERROR(VLOOKUP(D8171,'ZORI (2)'!$C$2:$E$106,2,FALSE), 0)</f>
        <v>1254</v>
      </c>
      <c r="H8171">
        <f>IFERROR(VLOOKUP(D8171,'ZORI (2)'!$C$2:$E$106,3,FALSE), 0)</f>
        <v>1500</v>
      </c>
      <c r="I8171">
        <f t="shared" si="1143"/>
        <v>50600</v>
      </c>
      <c r="J8171">
        <f t="shared" si="1144"/>
        <v>202400</v>
      </c>
      <c r="K8171">
        <v>2.5000000000000001E-2</v>
      </c>
      <c r="L8171">
        <v>360</v>
      </c>
      <c r="M8171" s="1">
        <f t="shared" si="1145"/>
        <v>799.72469920705714</v>
      </c>
      <c r="N8171">
        <f t="shared" si="1149"/>
        <v>7504.0000000000009</v>
      </c>
      <c r="O8171">
        <f t="shared" si="1146"/>
        <v>101.19999999999999</v>
      </c>
      <c r="P8171">
        <f t="shared" si="1147"/>
        <v>150</v>
      </c>
      <c r="Q8171">
        <v>20000</v>
      </c>
      <c r="R8171">
        <f t="shared" si="1148"/>
        <v>14.055555555555555</v>
      </c>
      <c r="S8171">
        <f t="shared" si="1150"/>
        <v>4.5869435809246642E-2</v>
      </c>
      <c r="T8171">
        <f t="shared" si="1151"/>
        <v>6.8996512464346446E-2</v>
      </c>
      <c r="U8171">
        <f>IFERROR(VLOOKUP(D8171,'ZORI (2)'!$C$2:$F$106,4,FALSE), 0)</f>
        <v>75.634847140989294</v>
      </c>
    </row>
    <row r="8172" spans="1:21" x14ac:dyDescent="0.25">
      <c r="A8172">
        <v>13214</v>
      </c>
      <c r="B8172">
        <v>6235</v>
      </c>
      <c r="C8172" t="s">
        <v>4311</v>
      </c>
      <c r="D8172" t="s">
        <v>365</v>
      </c>
      <c r="E8172">
        <v>171600</v>
      </c>
      <c r="F8172">
        <v>206500</v>
      </c>
      <c r="G8172">
        <f>IFERROR(VLOOKUP(D8172,'ZORI (2)'!$C$2:$E$106,2,FALSE), 0)</f>
        <v>1071</v>
      </c>
      <c r="H8172">
        <f>IFERROR(VLOOKUP(D8172,'ZORI (2)'!$C$2:$E$106,3,FALSE), 0)</f>
        <v>1302</v>
      </c>
      <c r="I8172">
        <f t="shared" si="1143"/>
        <v>41300</v>
      </c>
      <c r="J8172">
        <f t="shared" si="1144"/>
        <v>165200</v>
      </c>
      <c r="K8172">
        <v>2.5000000000000001E-2</v>
      </c>
      <c r="L8172">
        <v>360</v>
      </c>
      <c r="M8172" s="1">
        <f t="shared" si="1145"/>
        <v>652.73972484686681</v>
      </c>
      <c r="N8172">
        <f t="shared" si="1149"/>
        <v>6006.0000000000009</v>
      </c>
      <c r="O8172">
        <f t="shared" si="1146"/>
        <v>82.6</v>
      </c>
      <c r="P8172">
        <f t="shared" si="1147"/>
        <v>130.20000000000002</v>
      </c>
      <c r="Q8172">
        <v>20000</v>
      </c>
      <c r="R8172">
        <f t="shared" si="1148"/>
        <v>13.216845878136201</v>
      </c>
      <c r="S8172">
        <f t="shared" si="1150"/>
        <v>4.5008754794894891E-2</v>
      </c>
      <c r="T8172">
        <f t="shared" si="1151"/>
        <v>7.7816588444382356E-2</v>
      </c>
      <c r="U8172">
        <f>IFERROR(VLOOKUP(D8172,'ZORI (2)'!$C$2:$F$106,4,FALSE), 0)</f>
        <v>68.912445683403433</v>
      </c>
    </row>
    <row r="8173" spans="1:21" x14ac:dyDescent="0.25">
      <c r="A8173">
        <v>13220</v>
      </c>
      <c r="B8173">
        <v>18917</v>
      </c>
      <c r="C8173" t="s">
        <v>301</v>
      </c>
      <c r="D8173" t="s">
        <v>254</v>
      </c>
      <c r="E8173">
        <v>283600</v>
      </c>
      <c r="F8173">
        <v>301200</v>
      </c>
      <c r="G8173">
        <f>IFERROR(VLOOKUP(D8173,'ZORI (2)'!$C$2:$E$106,2,FALSE), 0)</f>
        <v>1372</v>
      </c>
      <c r="H8173">
        <f>IFERROR(VLOOKUP(D8173,'ZORI (2)'!$C$2:$E$106,3,FALSE), 0)</f>
        <v>1516</v>
      </c>
      <c r="I8173">
        <f t="shared" si="1143"/>
        <v>60240</v>
      </c>
      <c r="J8173">
        <f t="shared" si="1144"/>
        <v>240960</v>
      </c>
      <c r="K8173">
        <v>2.5000000000000001E-2</v>
      </c>
      <c r="L8173">
        <v>360</v>
      </c>
      <c r="M8173" s="1">
        <f t="shared" si="1145"/>
        <v>952.08331779116827</v>
      </c>
      <c r="N8173">
        <f t="shared" si="1149"/>
        <v>9926.0000000000018</v>
      </c>
      <c r="O8173">
        <f t="shared" si="1146"/>
        <v>120.48</v>
      </c>
      <c r="P8173">
        <f t="shared" si="1147"/>
        <v>151.6</v>
      </c>
      <c r="Q8173">
        <v>20000</v>
      </c>
      <c r="R8173">
        <f t="shared" si="1148"/>
        <v>16.556728232189975</v>
      </c>
      <c r="S8173">
        <f t="shared" si="1150"/>
        <v>-3.9314123868514891E-2</v>
      </c>
      <c r="T8173">
        <f t="shared" si="1151"/>
        <v>3.8839919554000207E-2</v>
      </c>
      <c r="U8173">
        <f>IFERROR(VLOOKUP(D8173,'ZORI (2)'!$C$2:$F$106,4,FALSE), 0)</f>
        <v>44.044485087995604</v>
      </c>
    </row>
    <row r="8174" spans="1:21" x14ac:dyDescent="0.25">
      <c r="A8174">
        <v>13222</v>
      </c>
      <c r="B8174">
        <v>66021</v>
      </c>
      <c r="C8174" t="s">
        <v>4042</v>
      </c>
      <c r="D8174" t="s">
        <v>221</v>
      </c>
      <c r="E8174">
        <v>129100</v>
      </c>
      <c r="F8174">
        <v>165000</v>
      </c>
      <c r="G8174">
        <f>IFERROR(VLOOKUP(D8174,'ZORI (2)'!$C$2:$E$106,2,FALSE), 0)</f>
        <v>986</v>
      </c>
      <c r="H8174">
        <f>IFERROR(VLOOKUP(D8174,'ZORI (2)'!$C$2:$E$106,3,FALSE), 0)</f>
        <v>1125</v>
      </c>
      <c r="I8174">
        <f t="shared" si="1143"/>
        <v>33000</v>
      </c>
      <c r="J8174">
        <f t="shared" si="1144"/>
        <v>132000</v>
      </c>
      <c r="K8174">
        <v>2.5000000000000001E-2</v>
      </c>
      <c r="L8174">
        <v>360</v>
      </c>
      <c r="M8174" s="1">
        <f t="shared" si="1145"/>
        <v>521.55958643938504</v>
      </c>
      <c r="N8174">
        <f t="shared" si="1149"/>
        <v>4518.5</v>
      </c>
      <c r="O8174">
        <f t="shared" si="1146"/>
        <v>66</v>
      </c>
      <c r="P8174">
        <f t="shared" si="1147"/>
        <v>112.5</v>
      </c>
      <c r="Q8174">
        <v>20000</v>
      </c>
      <c r="R8174">
        <f t="shared" si="1148"/>
        <v>12.222222222222221</v>
      </c>
      <c r="S8174">
        <f t="shared" si="1150"/>
        <v>7.4089383765627181E-2</v>
      </c>
      <c r="T8174">
        <f t="shared" si="1151"/>
        <v>8.8654693059231016E-2</v>
      </c>
      <c r="U8174">
        <f>IFERROR(VLOOKUP(D8174,'ZORI (2)'!$C$2:$F$106,4,FALSE), 0)</f>
        <v>42.542445790969175</v>
      </c>
    </row>
    <row r="8175" spans="1:21" x14ac:dyDescent="0.25">
      <c r="A8175">
        <v>13225</v>
      </c>
      <c r="B8175">
        <v>21155</v>
      </c>
      <c r="C8175" t="s">
        <v>4312</v>
      </c>
      <c r="D8175" t="s">
        <v>211</v>
      </c>
      <c r="E8175">
        <v>290200</v>
      </c>
      <c r="F8175">
        <v>321800</v>
      </c>
      <c r="G8175">
        <f>IFERROR(VLOOKUP(D8175,'ZORI (2)'!$C$2:$E$106,2,FALSE), 0)</f>
        <v>1535</v>
      </c>
      <c r="H8175">
        <f>IFERROR(VLOOKUP(D8175,'ZORI (2)'!$C$2:$E$106,3,FALSE), 0)</f>
        <v>1616</v>
      </c>
      <c r="I8175">
        <f t="shared" si="1143"/>
        <v>64360</v>
      </c>
      <c r="J8175">
        <f t="shared" si="1144"/>
        <v>257440</v>
      </c>
      <c r="K8175">
        <v>2.5000000000000001E-2</v>
      </c>
      <c r="L8175">
        <v>360</v>
      </c>
      <c r="M8175" s="1">
        <f t="shared" si="1145"/>
        <v>1017.1992419163279</v>
      </c>
      <c r="N8175">
        <f t="shared" si="1149"/>
        <v>10157.000000000002</v>
      </c>
      <c r="O8175">
        <f t="shared" si="1146"/>
        <v>128.72</v>
      </c>
      <c r="P8175">
        <f t="shared" si="1147"/>
        <v>161.60000000000002</v>
      </c>
      <c r="Q8175">
        <v>20000</v>
      </c>
      <c r="R8175">
        <f t="shared" si="1148"/>
        <v>16.59447194719472</v>
      </c>
      <c r="S8175">
        <f t="shared" si="1150"/>
        <v>4.5043498347156451E-3</v>
      </c>
      <c r="T8175">
        <f t="shared" si="1151"/>
        <v>3.9165114180560824E-2</v>
      </c>
      <c r="U8175">
        <f>IFERROR(VLOOKUP(D8175,'ZORI (2)'!$C$2:$F$106,4,FALSE), 0)</f>
        <v>21.024786958888942</v>
      </c>
    </row>
    <row r="8176" spans="1:21" x14ac:dyDescent="0.25">
      <c r="A8176">
        <v>13226</v>
      </c>
      <c r="B8176">
        <v>53170</v>
      </c>
      <c r="C8176" t="s">
        <v>336</v>
      </c>
      <c r="D8176" t="s">
        <v>191</v>
      </c>
      <c r="E8176">
        <v>142000</v>
      </c>
      <c r="F8176">
        <v>177300</v>
      </c>
      <c r="G8176">
        <f>IFERROR(VLOOKUP(D8176,'ZORI (2)'!$C$2:$E$106,2,FALSE), 0)</f>
        <v>1542</v>
      </c>
      <c r="H8176">
        <f>IFERROR(VLOOKUP(D8176,'ZORI (2)'!$C$2:$E$106,3,FALSE), 0)</f>
        <v>1713</v>
      </c>
      <c r="I8176">
        <f t="shared" si="1143"/>
        <v>35460</v>
      </c>
      <c r="J8176">
        <f t="shared" si="1144"/>
        <v>141840</v>
      </c>
      <c r="K8176">
        <v>2.5000000000000001E-2</v>
      </c>
      <c r="L8176">
        <v>360</v>
      </c>
      <c r="M8176" s="1">
        <f t="shared" si="1145"/>
        <v>560.4394828830483</v>
      </c>
      <c r="N8176">
        <f t="shared" si="1149"/>
        <v>4970.0000000000009</v>
      </c>
      <c r="O8176">
        <f t="shared" si="1146"/>
        <v>70.92</v>
      </c>
      <c r="P8176">
        <f t="shared" si="1147"/>
        <v>171.3</v>
      </c>
      <c r="Q8176">
        <v>20000</v>
      </c>
      <c r="R8176">
        <f t="shared" si="1148"/>
        <v>8.6252189141856395</v>
      </c>
      <c r="S8176">
        <f t="shared" si="1150"/>
        <v>6.1867401329580164E-2</v>
      </c>
      <c r="T8176">
        <f t="shared" si="1151"/>
        <v>0.18077256669540662</v>
      </c>
      <c r="U8176">
        <f>IFERROR(VLOOKUP(D8176,'ZORI (2)'!$C$2:$F$106,4,FALSE), 0)</f>
        <v>52.309030710552761</v>
      </c>
    </row>
    <row r="8177" spans="1:21" x14ac:dyDescent="0.25">
      <c r="A8177">
        <v>13228</v>
      </c>
      <c r="B8177">
        <v>13408</v>
      </c>
      <c r="C8177" t="s">
        <v>3318</v>
      </c>
      <c r="D8177" t="s">
        <v>410</v>
      </c>
      <c r="E8177">
        <v>97300</v>
      </c>
      <c r="F8177">
        <v>124200</v>
      </c>
      <c r="G8177">
        <f>IFERROR(VLOOKUP(D8177,'ZORI (2)'!$C$2:$E$106,2,FALSE), 0)</f>
        <v>859</v>
      </c>
      <c r="H8177">
        <f>IFERROR(VLOOKUP(D8177,'ZORI (2)'!$C$2:$E$106,3,FALSE), 0)</f>
        <v>983</v>
      </c>
      <c r="I8177">
        <f t="shared" si="1143"/>
        <v>24840</v>
      </c>
      <c r="J8177">
        <f t="shared" si="1144"/>
        <v>99360</v>
      </c>
      <c r="K8177">
        <v>2.5000000000000001E-2</v>
      </c>
      <c r="L8177">
        <v>360</v>
      </c>
      <c r="M8177" s="1">
        <f t="shared" si="1145"/>
        <v>392.59212506528252</v>
      </c>
      <c r="N8177">
        <f t="shared" si="1149"/>
        <v>3405.5000000000005</v>
      </c>
      <c r="O8177">
        <f t="shared" si="1146"/>
        <v>49.68</v>
      </c>
      <c r="P8177">
        <f t="shared" si="1147"/>
        <v>98.300000000000011</v>
      </c>
      <c r="Q8177">
        <v>20000</v>
      </c>
      <c r="R8177">
        <f t="shared" si="1148"/>
        <v>10.528992878942015</v>
      </c>
      <c r="S8177">
        <f t="shared" si="1150"/>
        <v>2.8950627767583084E-2</v>
      </c>
      <c r="T8177">
        <f t="shared" si="1151"/>
        <v>0.11004413881536329</v>
      </c>
      <c r="U8177">
        <f>IFERROR(VLOOKUP(D8177,'ZORI (2)'!$C$2:$F$106,4,FALSE), 0)</f>
        <v>36.199325359218847</v>
      </c>
    </row>
    <row r="8178" spans="1:21" x14ac:dyDescent="0.25">
      <c r="A8178">
        <v>13229</v>
      </c>
      <c r="B8178">
        <v>21132</v>
      </c>
      <c r="C8178" t="s">
        <v>4313</v>
      </c>
      <c r="D8178" t="s">
        <v>211</v>
      </c>
      <c r="E8178">
        <v>303800</v>
      </c>
      <c r="F8178">
        <v>357600</v>
      </c>
      <c r="G8178">
        <f>IFERROR(VLOOKUP(D8178,'ZORI (2)'!$C$2:$E$106,2,FALSE), 0)</f>
        <v>1535</v>
      </c>
      <c r="H8178">
        <f>IFERROR(VLOOKUP(D8178,'ZORI (2)'!$C$2:$E$106,3,FALSE), 0)</f>
        <v>1616</v>
      </c>
      <c r="I8178">
        <f t="shared" si="1143"/>
        <v>71520</v>
      </c>
      <c r="J8178">
        <f t="shared" si="1144"/>
        <v>286080</v>
      </c>
      <c r="K8178">
        <v>2.5000000000000001E-2</v>
      </c>
      <c r="L8178">
        <v>360</v>
      </c>
      <c r="M8178" s="1">
        <f t="shared" si="1145"/>
        <v>1130.3618673377216</v>
      </c>
      <c r="N8178">
        <f t="shared" si="1149"/>
        <v>10633.000000000002</v>
      </c>
      <c r="O8178">
        <f t="shared" si="1146"/>
        <v>143.04</v>
      </c>
      <c r="P8178">
        <f t="shared" si="1147"/>
        <v>161.60000000000002</v>
      </c>
      <c r="Q8178">
        <v>20000</v>
      </c>
      <c r="R8178">
        <f t="shared" si="1148"/>
        <v>18.440594059405942</v>
      </c>
      <c r="S8178">
        <f t="shared" si="1150"/>
        <v>6.9272470121070587E-2</v>
      </c>
      <c r="T8178">
        <f t="shared" si="1151"/>
        <v>2.1262004952838778E-2</v>
      </c>
      <c r="U8178">
        <f>IFERROR(VLOOKUP(D8178,'ZORI (2)'!$C$2:$F$106,4,FALSE), 0)</f>
        <v>21.024786958888942</v>
      </c>
    </row>
    <row r="8179" spans="1:21" x14ac:dyDescent="0.25">
      <c r="A8179">
        <v>13230</v>
      </c>
      <c r="B8179">
        <v>65669</v>
      </c>
      <c r="C8179" t="s">
        <v>4314</v>
      </c>
      <c r="D8179" t="s">
        <v>241</v>
      </c>
      <c r="E8179">
        <v>144200</v>
      </c>
      <c r="F8179">
        <v>174000</v>
      </c>
      <c r="G8179">
        <f>IFERROR(VLOOKUP(D8179,'ZORI (2)'!$C$2:$E$106,2,FALSE), 0)</f>
        <v>1186</v>
      </c>
      <c r="H8179">
        <f>IFERROR(VLOOKUP(D8179,'ZORI (2)'!$C$2:$E$106,3,FALSE), 0)</f>
        <v>1326</v>
      </c>
      <c r="I8179">
        <f t="shared" si="1143"/>
        <v>34800</v>
      </c>
      <c r="J8179">
        <f t="shared" si="1144"/>
        <v>139200</v>
      </c>
      <c r="K8179">
        <v>2.5000000000000001E-2</v>
      </c>
      <c r="L8179">
        <v>360</v>
      </c>
      <c r="M8179" s="1">
        <f t="shared" si="1145"/>
        <v>550.00829115426052</v>
      </c>
      <c r="N8179">
        <f t="shared" si="1149"/>
        <v>5047.0000000000009</v>
      </c>
      <c r="O8179">
        <f t="shared" si="1146"/>
        <v>69.599999999999994</v>
      </c>
      <c r="P8179">
        <f t="shared" si="1147"/>
        <v>132.6</v>
      </c>
      <c r="Q8179">
        <v>20000</v>
      </c>
      <c r="R8179">
        <f t="shared" si="1148"/>
        <v>10.935143288084465</v>
      </c>
      <c r="S8179">
        <f t="shared" si="1150"/>
        <v>2.8083215655225795E-2</v>
      </c>
      <c r="T8179">
        <f t="shared" si="1151"/>
        <v>0.11505172366449234</v>
      </c>
      <c r="U8179">
        <f>IFERROR(VLOOKUP(D8179,'ZORI (2)'!$C$2:$F$106,4,FALSE), 0)</f>
        <v>40.773766075750224</v>
      </c>
    </row>
    <row r="8180" spans="1:21" x14ac:dyDescent="0.25">
      <c r="A8180">
        <v>13237</v>
      </c>
      <c r="B8180">
        <v>45162</v>
      </c>
      <c r="C8180" t="s">
        <v>1647</v>
      </c>
      <c r="D8180" t="s">
        <v>244</v>
      </c>
      <c r="E8180">
        <v>134700</v>
      </c>
      <c r="F8180">
        <v>158700</v>
      </c>
      <c r="G8180">
        <f>IFERROR(VLOOKUP(D8180,'ZORI (2)'!$C$2:$E$106,2,FALSE), 0)</f>
        <v>976</v>
      </c>
      <c r="H8180">
        <f>IFERROR(VLOOKUP(D8180,'ZORI (2)'!$C$2:$E$106,3,FALSE), 0)</f>
        <v>1123</v>
      </c>
      <c r="I8180">
        <f t="shared" si="1143"/>
        <v>31740</v>
      </c>
      <c r="J8180">
        <f t="shared" si="1144"/>
        <v>126960</v>
      </c>
      <c r="K8180">
        <v>2.5000000000000001E-2</v>
      </c>
      <c r="L8180">
        <v>360</v>
      </c>
      <c r="M8180" s="1">
        <f t="shared" si="1145"/>
        <v>501.64549313897214</v>
      </c>
      <c r="N8180">
        <f t="shared" si="1149"/>
        <v>4714.5</v>
      </c>
      <c r="O8180">
        <f t="shared" si="1146"/>
        <v>63.48</v>
      </c>
      <c r="P8180">
        <f t="shared" si="1147"/>
        <v>112.30000000000001</v>
      </c>
      <c r="Q8180">
        <v>20000</v>
      </c>
      <c r="R8180">
        <f t="shared" si="1148"/>
        <v>11.776491540516474</v>
      </c>
      <c r="S8180">
        <f t="shared" si="1150"/>
        <v>-4.4820264154139056E-3</v>
      </c>
      <c r="T8180">
        <f t="shared" si="1151"/>
        <v>9.4711565638387285E-2</v>
      </c>
      <c r="U8180">
        <f>IFERROR(VLOOKUP(D8180,'ZORI (2)'!$C$2:$F$106,4,FALSE), 0)</f>
        <v>45.381348996418048</v>
      </c>
    </row>
    <row r="8181" spans="1:21" x14ac:dyDescent="0.25">
      <c r="A8181">
        <v>13240</v>
      </c>
      <c r="B8181">
        <v>18930</v>
      </c>
      <c r="C8181" t="s">
        <v>4316</v>
      </c>
      <c r="D8181" t="s">
        <v>254</v>
      </c>
      <c r="E8181">
        <v>303500</v>
      </c>
      <c r="F8181">
        <v>351000</v>
      </c>
      <c r="G8181">
        <f>IFERROR(VLOOKUP(D8181,'ZORI (2)'!$C$2:$E$106,2,FALSE), 0)</f>
        <v>1372</v>
      </c>
      <c r="H8181">
        <f>IFERROR(VLOOKUP(D8181,'ZORI (2)'!$C$2:$E$106,3,FALSE), 0)</f>
        <v>1516</v>
      </c>
      <c r="I8181">
        <f t="shared" si="1143"/>
        <v>70200</v>
      </c>
      <c r="J8181">
        <f t="shared" si="1144"/>
        <v>280800</v>
      </c>
      <c r="K8181">
        <v>2.5000000000000001E-2</v>
      </c>
      <c r="L8181">
        <v>360</v>
      </c>
      <c r="M8181" s="1">
        <f t="shared" si="1145"/>
        <v>1109.4994838801465</v>
      </c>
      <c r="N8181">
        <f t="shared" si="1149"/>
        <v>10622.500000000002</v>
      </c>
      <c r="O8181">
        <f t="shared" si="1146"/>
        <v>140.39999999999998</v>
      </c>
      <c r="P8181">
        <f t="shared" si="1147"/>
        <v>151.6</v>
      </c>
      <c r="Q8181">
        <v>20000</v>
      </c>
      <c r="R8181">
        <f t="shared" si="1148"/>
        <v>19.29419525065963</v>
      </c>
      <c r="S8181">
        <f t="shared" si="1150"/>
        <v>5.0512910683955733E-2</v>
      </c>
      <c r="T8181">
        <f t="shared" si="1151"/>
        <v>1.3627971865786372E-2</v>
      </c>
      <c r="U8181">
        <f>IFERROR(VLOOKUP(D8181,'ZORI (2)'!$C$2:$F$106,4,FALSE), 0)</f>
        <v>44.044485087995604</v>
      </c>
    </row>
    <row r="8182" spans="1:21" x14ac:dyDescent="0.25">
      <c r="A8182">
        <v>13241</v>
      </c>
      <c r="B8182">
        <v>45325</v>
      </c>
      <c r="C8182" t="s">
        <v>3166</v>
      </c>
      <c r="D8182" t="s">
        <v>322</v>
      </c>
      <c r="E8182">
        <v>114500</v>
      </c>
      <c r="F8182">
        <v>141800</v>
      </c>
      <c r="G8182">
        <f>IFERROR(VLOOKUP(D8182,'ZORI (2)'!$C$2:$E$106,2,FALSE), 0)</f>
        <v>824</v>
      </c>
      <c r="H8182">
        <f>IFERROR(VLOOKUP(D8182,'ZORI (2)'!$C$2:$E$106,3,FALSE), 0)</f>
        <v>922</v>
      </c>
      <c r="I8182">
        <f t="shared" si="1143"/>
        <v>28360</v>
      </c>
      <c r="J8182">
        <f t="shared" si="1144"/>
        <v>113440</v>
      </c>
      <c r="K8182">
        <v>2.5000000000000001E-2</v>
      </c>
      <c r="L8182">
        <v>360</v>
      </c>
      <c r="M8182" s="1">
        <f t="shared" si="1145"/>
        <v>448.22514761881695</v>
      </c>
      <c r="N8182">
        <f t="shared" si="1149"/>
        <v>4007.5000000000005</v>
      </c>
      <c r="O8182">
        <f t="shared" si="1146"/>
        <v>56.72</v>
      </c>
      <c r="P8182">
        <f t="shared" si="1147"/>
        <v>92.2</v>
      </c>
      <c r="Q8182">
        <v>20000</v>
      </c>
      <c r="R8182">
        <f t="shared" si="1148"/>
        <v>12.816341287057122</v>
      </c>
      <c r="S8182">
        <f t="shared" si="1150"/>
        <v>2.3771275923686441E-2</v>
      </c>
      <c r="T8182">
        <f t="shared" si="1151"/>
        <v>7.4440411105632237E-2</v>
      </c>
      <c r="U8182">
        <f>IFERROR(VLOOKUP(D8182,'ZORI (2)'!$C$2:$F$106,4,FALSE), 0)</f>
        <v>32.391485506739784</v>
      </c>
    </row>
    <row r="8183" spans="1:21" x14ac:dyDescent="0.25">
      <c r="A8183">
        <v>13243</v>
      </c>
      <c r="B8183">
        <v>46147</v>
      </c>
      <c r="C8183" t="s">
        <v>381</v>
      </c>
      <c r="D8183" t="s">
        <v>256</v>
      </c>
      <c r="E8183">
        <v>142400</v>
      </c>
      <c r="F8183">
        <v>171000</v>
      </c>
      <c r="G8183">
        <f>IFERROR(VLOOKUP(D8183,'ZORI (2)'!$C$2:$E$106,2,FALSE), 0)</f>
        <v>1017</v>
      </c>
      <c r="H8183">
        <f>IFERROR(VLOOKUP(D8183,'ZORI (2)'!$C$2:$E$106,3,FALSE), 0)</f>
        <v>1140</v>
      </c>
      <c r="I8183">
        <f t="shared" si="1143"/>
        <v>34200</v>
      </c>
      <c r="J8183">
        <f t="shared" si="1144"/>
        <v>136800</v>
      </c>
      <c r="K8183">
        <v>2.5000000000000001E-2</v>
      </c>
      <c r="L8183">
        <v>360</v>
      </c>
      <c r="M8183" s="1">
        <f t="shared" si="1145"/>
        <v>540.5253895826354</v>
      </c>
      <c r="N8183">
        <f t="shared" si="1149"/>
        <v>4984.0000000000009</v>
      </c>
      <c r="O8183">
        <f t="shared" si="1146"/>
        <v>68.400000000000006</v>
      </c>
      <c r="P8183">
        <f t="shared" si="1147"/>
        <v>114</v>
      </c>
      <c r="Q8183">
        <v>20000</v>
      </c>
      <c r="R8183">
        <f t="shared" si="1148"/>
        <v>12.5</v>
      </c>
      <c r="S8183">
        <f t="shared" si="1150"/>
        <v>2.1603020599340439E-2</v>
      </c>
      <c r="T8183">
        <f t="shared" si="1151"/>
        <v>8.4565006167348883E-2</v>
      </c>
      <c r="U8183">
        <f>IFERROR(VLOOKUP(D8183,'ZORI (2)'!$C$2:$F$106,4,FALSE), 0)</f>
        <v>36.648402996268075</v>
      </c>
    </row>
    <row r="8184" spans="1:21" x14ac:dyDescent="0.25">
      <c r="A8184">
        <v>13249</v>
      </c>
      <c r="B8184">
        <v>53515</v>
      </c>
      <c r="C8184" t="s">
        <v>4317</v>
      </c>
      <c r="D8184" t="s">
        <v>255</v>
      </c>
      <c r="E8184">
        <v>178400</v>
      </c>
      <c r="F8184">
        <v>231100</v>
      </c>
      <c r="G8184">
        <f>IFERROR(VLOOKUP(D8184,'ZORI (2)'!$C$2:$E$106,2,FALSE), 0)</f>
        <v>1118</v>
      </c>
      <c r="H8184">
        <f>IFERROR(VLOOKUP(D8184,'ZORI (2)'!$C$2:$E$106,3,FALSE), 0)</f>
        <v>1233</v>
      </c>
      <c r="I8184">
        <f t="shared" si="1143"/>
        <v>46220</v>
      </c>
      <c r="J8184">
        <f t="shared" si="1144"/>
        <v>184880</v>
      </c>
      <c r="K8184">
        <v>2.5000000000000001E-2</v>
      </c>
      <c r="L8184">
        <v>360</v>
      </c>
      <c r="M8184" s="1">
        <f t="shared" si="1145"/>
        <v>730.4995177341932</v>
      </c>
      <c r="N8184">
        <f t="shared" si="1149"/>
        <v>6244.0000000000009</v>
      </c>
      <c r="O8184">
        <f t="shared" si="1146"/>
        <v>92.44</v>
      </c>
      <c r="P8184">
        <f t="shared" si="1147"/>
        <v>123.30000000000001</v>
      </c>
      <c r="Q8184">
        <v>20000</v>
      </c>
      <c r="R8184">
        <f t="shared" si="1148"/>
        <v>15.619086239524195</v>
      </c>
      <c r="S8184">
        <f t="shared" si="1150"/>
        <v>0.12927816109927484</v>
      </c>
      <c r="T8184">
        <f t="shared" si="1151"/>
        <v>4.7487383903589114E-2</v>
      </c>
      <c r="U8184">
        <f>IFERROR(VLOOKUP(D8184,'ZORI (2)'!$C$2:$F$106,4,FALSE), 0)</f>
        <v>38.712759151065889</v>
      </c>
    </row>
    <row r="8185" spans="1:21" x14ac:dyDescent="0.25">
      <c r="A8185">
        <v>13253</v>
      </c>
      <c r="B8185">
        <v>12581</v>
      </c>
      <c r="C8185" t="s">
        <v>3024</v>
      </c>
      <c r="D8185" t="s">
        <v>195</v>
      </c>
      <c r="E8185">
        <v>262900</v>
      </c>
      <c r="F8185">
        <v>295400</v>
      </c>
      <c r="G8185">
        <f>IFERROR(VLOOKUP(D8185,'ZORI (2)'!$C$2:$E$106,2,FALSE), 0)</f>
        <v>2329</v>
      </c>
      <c r="H8185">
        <f>IFERROR(VLOOKUP(D8185,'ZORI (2)'!$C$2:$E$106,3,FALSE), 0)</f>
        <v>2608</v>
      </c>
      <c r="I8185">
        <f t="shared" si="1143"/>
        <v>59080</v>
      </c>
      <c r="J8185">
        <f t="shared" si="1144"/>
        <v>236320</v>
      </c>
      <c r="K8185">
        <v>2.5000000000000001E-2</v>
      </c>
      <c r="L8185">
        <v>360</v>
      </c>
      <c r="M8185" s="1">
        <f t="shared" si="1145"/>
        <v>933.74970808602643</v>
      </c>
      <c r="N8185">
        <f t="shared" si="1149"/>
        <v>9201.5</v>
      </c>
      <c r="O8185">
        <f t="shared" si="1146"/>
        <v>118.16000000000001</v>
      </c>
      <c r="P8185">
        <f t="shared" si="1147"/>
        <v>260.8</v>
      </c>
      <c r="Q8185">
        <v>20000</v>
      </c>
      <c r="R8185">
        <f t="shared" si="1148"/>
        <v>9.438905930470348</v>
      </c>
      <c r="S8185">
        <f t="shared" si="1150"/>
        <v>1.1292307639638961E-2</v>
      </c>
      <c r="T8185">
        <f t="shared" si="1151"/>
        <v>0.17606727913512665</v>
      </c>
      <c r="U8185">
        <f>IFERROR(VLOOKUP(D8185,'ZORI (2)'!$C$2:$F$106,4,FALSE), 0)</f>
        <v>81.282042347392249</v>
      </c>
    </row>
    <row r="8186" spans="1:21" x14ac:dyDescent="0.25">
      <c r="A8186">
        <v>13255</v>
      </c>
      <c r="B8186">
        <v>55955</v>
      </c>
      <c r="C8186" t="s">
        <v>4318</v>
      </c>
      <c r="D8186" t="s">
        <v>274</v>
      </c>
      <c r="E8186">
        <v>240600</v>
      </c>
      <c r="F8186">
        <v>297700</v>
      </c>
      <c r="G8186">
        <f>IFERROR(VLOOKUP(D8186,'ZORI (2)'!$C$2:$E$106,2,FALSE), 0)</f>
        <v>913</v>
      </c>
      <c r="H8186">
        <f>IFERROR(VLOOKUP(D8186,'ZORI (2)'!$C$2:$E$106,3,FALSE), 0)</f>
        <v>1037</v>
      </c>
      <c r="I8186">
        <f t="shared" si="1143"/>
        <v>59540</v>
      </c>
      <c r="J8186">
        <f t="shared" si="1144"/>
        <v>238160</v>
      </c>
      <c r="K8186">
        <v>2.5000000000000001E-2</v>
      </c>
      <c r="L8186">
        <v>360</v>
      </c>
      <c r="M8186" s="1">
        <f t="shared" si="1145"/>
        <v>941.01993262427231</v>
      </c>
      <c r="N8186">
        <f t="shared" si="1149"/>
        <v>8421</v>
      </c>
      <c r="O8186">
        <f t="shared" si="1146"/>
        <v>119.08</v>
      </c>
      <c r="P8186">
        <f t="shared" si="1147"/>
        <v>103.7</v>
      </c>
      <c r="Q8186">
        <v>20000</v>
      </c>
      <c r="R8186">
        <f t="shared" si="1148"/>
        <v>23.923175827708132</v>
      </c>
      <c r="S8186">
        <f t="shared" si="1150"/>
        <v>0.10660506057147955</v>
      </c>
      <c r="T8186">
        <f t="shared" si="1151"/>
        <v>-1.7298566313380549E-2</v>
      </c>
      <c r="U8186">
        <f>IFERROR(VLOOKUP(D8186,'ZORI (2)'!$C$2:$F$106,4,FALSE), 0)</f>
        <v>35.783635050326652</v>
      </c>
    </row>
    <row r="8187" spans="1:21" x14ac:dyDescent="0.25">
      <c r="A8187">
        <v>13258</v>
      </c>
      <c r="B8187">
        <v>72039</v>
      </c>
      <c r="C8187" t="s">
        <v>4319</v>
      </c>
      <c r="D8187" t="s">
        <v>321</v>
      </c>
      <c r="E8187">
        <v>81400</v>
      </c>
      <c r="F8187">
        <v>102900</v>
      </c>
      <c r="G8187">
        <f>IFERROR(VLOOKUP(D8187,'ZORI (2)'!$C$2:$E$106,2,FALSE), 0)</f>
        <v>824</v>
      </c>
      <c r="H8187">
        <f>IFERROR(VLOOKUP(D8187,'ZORI (2)'!$C$2:$E$106,3,FALSE), 0)</f>
        <v>863</v>
      </c>
      <c r="I8187">
        <f t="shared" si="1143"/>
        <v>20580</v>
      </c>
      <c r="J8187">
        <f t="shared" si="1144"/>
        <v>82320</v>
      </c>
      <c r="K8187">
        <v>2.5000000000000001E-2</v>
      </c>
      <c r="L8187">
        <v>360</v>
      </c>
      <c r="M8187" s="1">
        <f t="shared" si="1145"/>
        <v>325.26352390674373</v>
      </c>
      <c r="N8187">
        <f t="shared" si="1149"/>
        <v>2849.0000000000005</v>
      </c>
      <c r="O8187">
        <f t="shared" si="1146"/>
        <v>41.16</v>
      </c>
      <c r="P8187">
        <f t="shared" si="1147"/>
        <v>86.300000000000011</v>
      </c>
      <c r="Q8187">
        <v>20000</v>
      </c>
      <c r="R8187">
        <f t="shared" si="1148"/>
        <v>9.9362688296639625</v>
      </c>
      <c r="S8187">
        <f t="shared" si="1150"/>
        <v>-1.294017208798166E-2</v>
      </c>
      <c r="T8187">
        <f t="shared" si="1151"/>
        <v>0.11336474966310703</v>
      </c>
      <c r="U8187">
        <f>IFERROR(VLOOKUP(D8187,'ZORI (2)'!$C$2:$F$106,4,FALSE), 0)</f>
        <v>13.347207917151565</v>
      </c>
    </row>
    <row r="8188" spans="1:21" x14ac:dyDescent="0.25">
      <c r="A8188">
        <v>13263</v>
      </c>
      <c r="B8188">
        <v>93238</v>
      </c>
      <c r="C8188" t="s">
        <v>4320</v>
      </c>
      <c r="D8188" t="s">
        <v>288</v>
      </c>
      <c r="E8188">
        <v>163200</v>
      </c>
      <c r="F8188">
        <v>206400</v>
      </c>
      <c r="G8188">
        <f>IFERROR(VLOOKUP(D8188,'ZORI (2)'!$C$2:$E$106,2,FALSE), 0)</f>
        <v>1023</v>
      </c>
      <c r="H8188">
        <f>IFERROR(VLOOKUP(D8188,'ZORI (2)'!$C$2:$E$106,3,FALSE), 0)</f>
        <v>1144</v>
      </c>
      <c r="I8188">
        <f t="shared" si="1143"/>
        <v>41280</v>
      </c>
      <c r="J8188">
        <f t="shared" si="1144"/>
        <v>165120</v>
      </c>
      <c r="K8188">
        <v>2.5000000000000001E-2</v>
      </c>
      <c r="L8188">
        <v>360</v>
      </c>
      <c r="M8188" s="1">
        <f t="shared" si="1145"/>
        <v>652.42362812781255</v>
      </c>
      <c r="N8188">
        <f t="shared" si="1149"/>
        <v>5712.0000000000009</v>
      </c>
      <c r="O8188">
        <f t="shared" si="1146"/>
        <v>82.56</v>
      </c>
      <c r="P8188">
        <f t="shared" si="1147"/>
        <v>114.4</v>
      </c>
      <c r="Q8188">
        <v>20000</v>
      </c>
      <c r="R8188">
        <f t="shared" si="1148"/>
        <v>15.034965034965035</v>
      </c>
      <c r="S8188">
        <f t="shared" si="1150"/>
        <v>9.2572202930464975E-2</v>
      </c>
      <c r="T8188">
        <f t="shared" si="1151"/>
        <v>5.2773412683100214E-2</v>
      </c>
      <c r="U8188">
        <f>IFERROR(VLOOKUP(D8188,'ZORI (2)'!$C$2:$F$106,4,FALSE), 0)</f>
        <v>33.716946525348312</v>
      </c>
    </row>
    <row r="8189" spans="1:21" x14ac:dyDescent="0.25">
      <c r="A8189">
        <v>13265</v>
      </c>
      <c r="B8189">
        <v>3844</v>
      </c>
      <c r="C8189" t="s">
        <v>4321</v>
      </c>
      <c r="D8189" t="s">
        <v>219</v>
      </c>
      <c r="E8189">
        <v>385300</v>
      </c>
      <c r="F8189">
        <v>451700</v>
      </c>
      <c r="G8189">
        <f>IFERROR(VLOOKUP(D8189,'ZORI (2)'!$C$2:$E$106,2,FALSE), 0)</f>
        <v>2124</v>
      </c>
      <c r="H8189">
        <f>IFERROR(VLOOKUP(D8189,'ZORI (2)'!$C$2:$E$106,3,FALSE), 0)</f>
        <v>2442</v>
      </c>
      <c r="I8189">
        <f t="shared" si="1143"/>
        <v>90340</v>
      </c>
      <c r="J8189">
        <f t="shared" si="1144"/>
        <v>361360</v>
      </c>
      <c r="K8189">
        <v>2.5000000000000001E-2</v>
      </c>
      <c r="L8189">
        <v>360</v>
      </c>
      <c r="M8189" s="1">
        <f t="shared" si="1145"/>
        <v>1427.8088799676982</v>
      </c>
      <c r="N8189">
        <f t="shared" si="1149"/>
        <v>13485.500000000002</v>
      </c>
      <c r="O8189">
        <f t="shared" si="1146"/>
        <v>180.68</v>
      </c>
      <c r="P8189">
        <f t="shared" si="1147"/>
        <v>244.20000000000002</v>
      </c>
      <c r="Q8189">
        <v>20000</v>
      </c>
      <c r="R8189">
        <f t="shared" si="1148"/>
        <v>15.414277914277914</v>
      </c>
      <c r="S8189">
        <f t="shared" si="1150"/>
        <v>7.8595128054815652E-2</v>
      </c>
      <c r="T8189">
        <f t="shared" si="1151"/>
        <v>5.7110477570351981E-2</v>
      </c>
      <c r="U8189">
        <f>IFERROR(VLOOKUP(D8189,'ZORI (2)'!$C$2:$F$106,4,FALSE), 0)</f>
        <v>98.079496251938465</v>
      </c>
    </row>
    <row r="8190" spans="1:21" x14ac:dyDescent="0.25">
      <c r="A8190">
        <v>13268</v>
      </c>
      <c r="B8190">
        <v>45370</v>
      </c>
      <c r="C8190" t="s">
        <v>841</v>
      </c>
      <c r="D8190" t="s">
        <v>322</v>
      </c>
      <c r="E8190">
        <v>200200</v>
      </c>
      <c r="F8190">
        <v>256100</v>
      </c>
      <c r="G8190">
        <f>IFERROR(VLOOKUP(D8190,'ZORI (2)'!$C$2:$E$106,2,FALSE), 0)</f>
        <v>824</v>
      </c>
      <c r="H8190">
        <f>IFERROR(VLOOKUP(D8190,'ZORI (2)'!$C$2:$E$106,3,FALSE), 0)</f>
        <v>922</v>
      </c>
      <c r="I8190">
        <f t="shared" si="1143"/>
        <v>51220</v>
      </c>
      <c r="J8190">
        <f t="shared" si="1144"/>
        <v>204880</v>
      </c>
      <c r="K8190">
        <v>2.5000000000000001E-2</v>
      </c>
      <c r="L8190">
        <v>360</v>
      </c>
      <c r="M8190" s="1">
        <f t="shared" si="1145"/>
        <v>809.52369749773641</v>
      </c>
      <c r="N8190">
        <f t="shared" si="1149"/>
        <v>7007.0000000000009</v>
      </c>
      <c r="O8190">
        <f t="shared" si="1146"/>
        <v>102.44</v>
      </c>
      <c r="P8190">
        <f t="shared" si="1147"/>
        <v>92.2</v>
      </c>
      <c r="Q8190">
        <v>20000</v>
      </c>
      <c r="R8190">
        <f t="shared" si="1148"/>
        <v>23.147143890094</v>
      </c>
      <c r="S8190">
        <f t="shared" si="1150"/>
        <v>0.127165976400375</v>
      </c>
      <c r="T8190">
        <f t="shared" si="1151"/>
        <v>-1.260388829908902E-2</v>
      </c>
      <c r="U8190">
        <f>IFERROR(VLOOKUP(D8190,'ZORI (2)'!$C$2:$F$106,4,FALSE), 0)</f>
        <v>32.391485506739784</v>
      </c>
    </row>
    <row r="8191" spans="1:21" x14ac:dyDescent="0.25">
      <c r="A8191">
        <v>13269</v>
      </c>
      <c r="B8191">
        <v>47232</v>
      </c>
      <c r="C8191" t="s">
        <v>304</v>
      </c>
      <c r="D8191" t="s">
        <v>238</v>
      </c>
      <c r="E8191">
        <v>118700</v>
      </c>
      <c r="F8191">
        <v>134000</v>
      </c>
      <c r="G8191">
        <f>IFERROR(VLOOKUP(D8191,'ZORI (2)'!$C$2:$E$106,2,FALSE), 0)</f>
        <v>1023</v>
      </c>
      <c r="H8191">
        <f>IFERROR(VLOOKUP(D8191,'ZORI (2)'!$C$2:$E$106,3,FALSE), 0)</f>
        <v>1198</v>
      </c>
      <c r="I8191">
        <f t="shared" si="1143"/>
        <v>26800</v>
      </c>
      <c r="J8191">
        <f t="shared" si="1144"/>
        <v>107200</v>
      </c>
      <c r="K8191">
        <v>2.5000000000000001E-2</v>
      </c>
      <c r="L8191">
        <v>360</v>
      </c>
      <c r="M8191" s="1">
        <f t="shared" si="1145"/>
        <v>423.56960353259149</v>
      </c>
      <c r="N8191">
        <f t="shared" si="1149"/>
        <v>4154.5</v>
      </c>
      <c r="O8191">
        <f t="shared" si="1146"/>
        <v>53.6</v>
      </c>
      <c r="P8191">
        <f t="shared" si="1147"/>
        <v>119.80000000000001</v>
      </c>
      <c r="Q8191">
        <v>20000</v>
      </c>
      <c r="R8191">
        <f t="shared" si="1148"/>
        <v>9.321090706733445</v>
      </c>
      <c r="S8191">
        <f t="shared" si="1150"/>
        <v>-6.1982646678963561E-2</v>
      </c>
      <c r="T8191">
        <f t="shared" si="1151"/>
        <v>0.14154519733505191</v>
      </c>
      <c r="U8191">
        <f>IFERROR(VLOOKUP(D8191,'ZORI (2)'!$C$2:$F$106,4,FALSE), 0)</f>
        <v>50.376845183201425</v>
      </c>
    </row>
    <row r="8192" spans="1:21" x14ac:dyDescent="0.25">
      <c r="A8192">
        <v>13272</v>
      </c>
      <c r="B8192">
        <v>76093</v>
      </c>
      <c r="C8192" t="s">
        <v>2800</v>
      </c>
      <c r="D8192" t="s">
        <v>192</v>
      </c>
      <c r="E8192">
        <v>95500</v>
      </c>
      <c r="F8192">
        <v>147600</v>
      </c>
      <c r="G8192">
        <f>IFERROR(VLOOKUP(D8192,'ZORI (2)'!$C$2:$E$106,2,FALSE), 0)</f>
        <v>1240</v>
      </c>
      <c r="H8192">
        <f>IFERROR(VLOOKUP(D8192,'ZORI (2)'!$C$2:$E$106,3,FALSE), 0)</f>
        <v>1481</v>
      </c>
      <c r="I8192">
        <f t="shared" si="1143"/>
        <v>29520</v>
      </c>
      <c r="J8192">
        <f t="shared" si="1144"/>
        <v>118080</v>
      </c>
      <c r="K8192">
        <v>2.5000000000000001E-2</v>
      </c>
      <c r="L8192">
        <v>360</v>
      </c>
      <c r="M8192" s="1">
        <f t="shared" si="1145"/>
        <v>466.55875732395901</v>
      </c>
      <c r="N8192">
        <f t="shared" si="1149"/>
        <v>3342.5000000000005</v>
      </c>
      <c r="O8192">
        <f t="shared" si="1146"/>
        <v>59.04</v>
      </c>
      <c r="P8192">
        <f t="shared" si="1147"/>
        <v>148.1</v>
      </c>
      <c r="Q8192">
        <v>20000</v>
      </c>
      <c r="R8192">
        <f t="shared" si="1148"/>
        <v>8.3051991897366637</v>
      </c>
      <c r="S8192">
        <f t="shared" si="1150"/>
        <v>0.24197993142183982</v>
      </c>
      <c r="T8192">
        <f t="shared" si="1151"/>
        <v>0.18326062732773687</v>
      </c>
      <c r="U8192">
        <f>IFERROR(VLOOKUP(D8192,'ZORI (2)'!$C$2:$F$106,4,FALSE), 0)</f>
        <v>73.617039721894315</v>
      </c>
    </row>
    <row r="8193" spans="1:21" x14ac:dyDescent="0.25">
      <c r="A8193">
        <v>13277</v>
      </c>
      <c r="B8193">
        <v>54014</v>
      </c>
      <c r="C8193" t="s">
        <v>4322</v>
      </c>
      <c r="D8193" t="s">
        <v>307</v>
      </c>
      <c r="E8193">
        <v>164700</v>
      </c>
      <c r="F8193">
        <v>196600</v>
      </c>
      <c r="G8193">
        <f>IFERROR(VLOOKUP(D8193,'ZORI (2)'!$C$2:$E$106,2,FALSE), 0)</f>
        <v>1268</v>
      </c>
      <c r="H8193">
        <f>IFERROR(VLOOKUP(D8193,'ZORI (2)'!$C$2:$E$106,3,FALSE), 0)</f>
        <v>1485</v>
      </c>
      <c r="I8193">
        <f t="shared" si="1143"/>
        <v>39320</v>
      </c>
      <c r="J8193">
        <f t="shared" si="1144"/>
        <v>157280</v>
      </c>
      <c r="K8193">
        <v>2.5000000000000001E-2</v>
      </c>
      <c r="L8193">
        <v>360</v>
      </c>
      <c r="M8193" s="1">
        <f t="shared" si="1145"/>
        <v>621.44614966050358</v>
      </c>
      <c r="N8193">
        <f t="shared" si="1149"/>
        <v>5764.5000000000009</v>
      </c>
      <c r="O8193">
        <f t="shared" si="1146"/>
        <v>78.64</v>
      </c>
      <c r="P8193">
        <f t="shared" si="1147"/>
        <v>148.5</v>
      </c>
      <c r="Q8193">
        <v>20000</v>
      </c>
      <c r="R8193">
        <f t="shared" si="1148"/>
        <v>11.032547699214366</v>
      </c>
      <c r="S8193">
        <f t="shared" si="1150"/>
        <v>3.2213352094484796E-2</v>
      </c>
      <c r="T8193">
        <f t="shared" si="1151"/>
        <v>0.11733924673422945</v>
      </c>
      <c r="U8193">
        <f>IFERROR(VLOOKUP(D8193,'ZORI (2)'!$C$2:$F$106,4,FALSE), 0)</f>
        <v>66.493977017409904</v>
      </c>
    </row>
    <row r="8194" spans="1:21" x14ac:dyDescent="0.25">
      <c r="A8194">
        <v>13279</v>
      </c>
      <c r="B8194">
        <v>53007</v>
      </c>
      <c r="C8194" t="s">
        <v>843</v>
      </c>
      <c r="D8194" t="s">
        <v>353</v>
      </c>
      <c r="E8194">
        <v>159400</v>
      </c>
      <c r="F8194">
        <v>185200</v>
      </c>
      <c r="G8194">
        <f>IFERROR(VLOOKUP(D8194,'ZORI (2)'!$C$2:$E$106,2,FALSE), 0)</f>
        <v>971</v>
      </c>
      <c r="H8194">
        <f>IFERROR(VLOOKUP(D8194,'ZORI (2)'!$C$2:$E$106,3,FALSE), 0)</f>
        <v>1061</v>
      </c>
      <c r="I8194">
        <f t="shared" ref="I8194:I8257" si="1152">+F8194*0.2</f>
        <v>37040</v>
      </c>
      <c r="J8194">
        <f t="shared" ref="J8194:J8257" si="1153">+F8194-I8194</f>
        <v>148160</v>
      </c>
      <c r="K8194">
        <v>2.5000000000000001E-2</v>
      </c>
      <c r="L8194">
        <v>360</v>
      </c>
      <c r="M8194" s="1">
        <f t="shared" ref="M8194:M8257" si="1154">J8194*((K8194/12)*(1+(K8194/12))^L8194)/((1+(K8194/12))^L8194-1)</f>
        <v>585.41112368832796</v>
      </c>
      <c r="N8194">
        <f t="shared" si="1149"/>
        <v>5579.0000000000009</v>
      </c>
      <c r="O8194">
        <f t="shared" ref="O8194:O8257" si="1155">(+F8194/100000)*40</f>
        <v>74.08</v>
      </c>
      <c r="P8194">
        <f t="shared" ref="P8194:P8257" si="1156">+H8194*0.1</f>
        <v>106.10000000000001</v>
      </c>
      <c r="Q8194">
        <v>20000</v>
      </c>
      <c r="R8194">
        <f t="shared" ref="R8194:R8257" si="1157">+F8194/(H8194*12)</f>
        <v>14.54602576185988</v>
      </c>
      <c r="S8194">
        <f t="shared" si="1150"/>
        <v>1.1947302126187297E-3</v>
      </c>
      <c r="T8194">
        <f t="shared" si="1151"/>
        <v>5.6610717445824167E-2</v>
      </c>
      <c r="U8194">
        <f>IFERROR(VLOOKUP(D8194,'ZORI (2)'!$C$2:$F$106,4,FALSE), 0)</f>
        <v>24.07240000865869</v>
      </c>
    </row>
    <row r="8195" spans="1:21" x14ac:dyDescent="0.25">
      <c r="A8195">
        <v>13283</v>
      </c>
      <c r="B8195">
        <v>15486</v>
      </c>
      <c r="C8195" t="s">
        <v>633</v>
      </c>
      <c r="D8195" t="s">
        <v>237</v>
      </c>
      <c r="E8195">
        <v>104200</v>
      </c>
      <c r="F8195">
        <v>124300</v>
      </c>
      <c r="G8195">
        <f>IFERROR(VLOOKUP(D8195,'ZORI (2)'!$C$2:$E$106,2,FALSE), 0)</f>
        <v>1002</v>
      </c>
      <c r="H8195">
        <f>IFERROR(VLOOKUP(D8195,'ZORI (2)'!$C$2:$E$106,3,FALSE), 0)</f>
        <v>1073</v>
      </c>
      <c r="I8195">
        <f t="shared" si="1152"/>
        <v>24860</v>
      </c>
      <c r="J8195">
        <f t="shared" si="1153"/>
        <v>99440</v>
      </c>
      <c r="K8195">
        <v>2.5000000000000001E-2</v>
      </c>
      <c r="L8195">
        <v>360</v>
      </c>
      <c r="M8195" s="1">
        <f t="shared" si="1154"/>
        <v>392.90822178433672</v>
      </c>
      <c r="N8195">
        <f t="shared" ref="N8195:N8258" si="1158">+E8195*0.035</f>
        <v>3647.0000000000005</v>
      </c>
      <c r="O8195">
        <f t="shared" si="1155"/>
        <v>49.720000000000006</v>
      </c>
      <c r="P8195">
        <f t="shared" si="1156"/>
        <v>107.30000000000001</v>
      </c>
      <c r="Q8195">
        <v>20000</v>
      </c>
      <c r="R8195">
        <f t="shared" si="1157"/>
        <v>9.6536191363777579</v>
      </c>
      <c r="S8195">
        <f t="shared" ref="S8195:S8258" si="1159">(+F8195-(E8195+N8195+Q8195))/(E8195+N8195+Q8195)</f>
        <v>-2.7744100369973483E-2</v>
      </c>
      <c r="T8195">
        <f t="shared" ref="T8195:T8258" si="1160">IFERROR(((+H8195*12)-((+M8195+O8195+P8195)*12))/(+I8195+N8195+Q8195),0)</f>
        <v>0.12940114496027294</v>
      </c>
      <c r="U8195">
        <f>IFERROR(VLOOKUP(D8195,'ZORI (2)'!$C$2:$F$106,4,FALSE), 0)</f>
        <v>18.252597429548764</v>
      </c>
    </row>
    <row r="8196" spans="1:21" x14ac:dyDescent="0.25">
      <c r="A8196">
        <v>13285</v>
      </c>
      <c r="B8196">
        <v>18077</v>
      </c>
      <c r="C8196" t="s">
        <v>4323</v>
      </c>
      <c r="D8196" t="s">
        <v>254</v>
      </c>
      <c r="E8196">
        <v>260800</v>
      </c>
      <c r="F8196">
        <v>298700</v>
      </c>
      <c r="G8196">
        <f>IFERROR(VLOOKUP(D8196,'ZORI (2)'!$C$2:$E$106,2,FALSE), 0)</f>
        <v>1372</v>
      </c>
      <c r="H8196">
        <f>IFERROR(VLOOKUP(D8196,'ZORI (2)'!$C$2:$E$106,3,FALSE), 0)</f>
        <v>1516</v>
      </c>
      <c r="I8196">
        <f t="shared" si="1152"/>
        <v>59740</v>
      </c>
      <c r="J8196">
        <f t="shared" si="1153"/>
        <v>238960</v>
      </c>
      <c r="K8196">
        <v>2.5000000000000001E-2</v>
      </c>
      <c r="L8196">
        <v>360</v>
      </c>
      <c r="M8196" s="1">
        <f t="shared" si="1154"/>
        <v>944.18089981481398</v>
      </c>
      <c r="N8196">
        <f t="shared" si="1158"/>
        <v>9128</v>
      </c>
      <c r="O8196">
        <f t="shared" si="1155"/>
        <v>119.48</v>
      </c>
      <c r="P8196">
        <f t="shared" si="1156"/>
        <v>151.6</v>
      </c>
      <c r="Q8196">
        <v>20000</v>
      </c>
      <c r="R8196">
        <f t="shared" si="1157"/>
        <v>16.419305189094107</v>
      </c>
      <c r="S8196">
        <f t="shared" si="1159"/>
        <v>3.0255787643828812E-2</v>
      </c>
      <c r="T8196">
        <f t="shared" si="1160"/>
        <v>4.0609321715603289E-2</v>
      </c>
      <c r="U8196">
        <f>IFERROR(VLOOKUP(D8196,'ZORI (2)'!$C$2:$F$106,4,FALSE), 0)</f>
        <v>44.044485087995604</v>
      </c>
    </row>
    <row r="8197" spans="1:21" x14ac:dyDescent="0.25">
      <c r="A8197">
        <v>13286</v>
      </c>
      <c r="B8197">
        <v>44411</v>
      </c>
      <c r="C8197" t="s">
        <v>1916</v>
      </c>
      <c r="D8197" t="s">
        <v>369</v>
      </c>
      <c r="E8197">
        <v>104100</v>
      </c>
      <c r="F8197">
        <v>126000</v>
      </c>
      <c r="G8197">
        <f>IFERROR(VLOOKUP(D8197,'ZORI (2)'!$C$2:$E$106,2,FALSE), 0)</f>
        <v>738</v>
      </c>
      <c r="H8197">
        <f>IFERROR(VLOOKUP(D8197,'ZORI (2)'!$C$2:$E$106,3,FALSE), 0)</f>
        <v>822</v>
      </c>
      <c r="I8197">
        <f t="shared" si="1152"/>
        <v>25200</v>
      </c>
      <c r="J8197">
        <f t="shared" si="1153"/>
        <v>100800</v>
      </c>
      <c r="K8197">
        <v>2.5000000000000001E-2</v>
      </c>
      <c r="L8197">
        <v>360</v>
      </c>
      <c r="M8197" s="1">
        <f t="shared" si="1154"/>
        <v>398.28186600825768</v>
      </c>
      <c r="N8197">
        <f t="shared" si="1158"/>
        <v>3643.5000000000005</v>
      </c>
      <c r="O8197">
        <f t="shared" si="1155"/>
        <v>50.4</v>
      </c>
      <c r="P8197">
        <f t="shared" si="1156"/>
        <v>82.2</v>
      </c>
      <c r="Q8197">
        <v>20000</v>
      </c>
      <c r="R8197">
        <f t="shared" si="1157"/>
        <v>12.773722627737227</v>
      </c>
      <c r="S8197">
        <f t="shared" si="1159"/>
        <v>-1.3648443952138465E-2</v>
      </c>
      <c r="T8197">
        <f t="shared" si="1160"/>
        <v>7.1522671550992609E-2</v>
      </c>
      <c r="U8197">
        <f>IFERROR(VLOOKUP(D8197,'ZORI (2)'!$C$2:$F$106,4,FALSE), 0)</f>
        <v>24.936995438436416</v>
      </c>
    </row>
    <row r="8198" spans="1:21" x14ac:dyDescent="0.25">
      <c r="A8198">
        <v>13289</v>
      </c>
      <c r="B8198">
        <v>7077</v>
      </c>
      <c r="C8198" t="s">
        <v>559</v>
      </c>
      <c r="D8198" t="s">
        <v>195</v>
      </c>
      <c r="E8198">
        <v>226000</v>
      </c>
      <c r="F8198">
        <v>259200</v>
      </c>
      <c r="G8198">
        <f>IFERROR(VLOOKUP(D8198,'ZORI (2)'!$C$2:$E$106,2,FALSE), 0)</f>
        <v>2329</v>
      </c>
      <c r="H8198">
        <f>IFERROR(VLOOKUP(D8198,'ZORI (2)'!$C$2:$E$106,3,FALSE), 0)</f>
        <v>2608</v>
      </c>
      <c r="I8198">
        <f t="shared" si="1152"/>
        <v>51840</v>
      </c>
      <c r="J8198">
        <f t="shared" si="1153"/>
        <v>207360</v>
      </c>
      <c r="K8198">
        <v>2.5000000000000001E-2</v>
      </c>
      <c r="L8198">
        <v>360</v>
      </c>
      <c r="M8198" s="1">
        <f t="shared" si="1154"/>
        <v>819.32269578841579</v>
      </c>
      <c r="N8198">
        <f t="shared" si="1158"/>
        <v>7910.0000000000009</v>
      </c>
      <c r="O8198">
        <f t="shared" si="1155"/>
        <v>103.68</v>
      </c>
      <c r="P8198">
        <f t="shared" si="1156"/>
        <v>260.8</v>
      </c>
      <c r="Q8198">
        <v>20000</v>
      </c>
      <c r="R8198">
        <f t="shared" si="1157"/>
        <v>8.2822085889570545</v>
      </c>
      <c r="S8198">
        <f t="shared" si="1159"/>
        <v>2.0834153834035682E-2</v>
      </c>
      <c r="T8198">
        <f t="shared" si="1160"/>
        <v>0.2142992808845017</v>
      </c>
      <c r="U8198">
        <f>IFERROR(VLOOKUP(D8198,'ZORI (2)'!$C$2:$F$106,4,FALSE), 0)</f>
        <v>81.282042347392249</v>
      </c>
    </row>
    <row r="8199" spans="1:21" x14ac:dyDescent="0.25">
      <c r="A8199">
        <v>13292</v>
      </c>
      <c r="B8199">
        <v>19310</v>
      </c>
      <c r="C8199" t="s">
        <v>4324</v>
      </c>
      <c r="D8199" t="s">
        <v>254</v>
      </c>
      <c r="E8199">
        <v>205700</v>
      </c>
      <c r="F8199">
        <v>217800</v>
      </c>
      <c r="G8199">
        <f>IFERROR(VLOOKUP(D8199,'ZORI (2)'!$C$2:$E$106,2,FALSE), 0)</f>
        <v>1372</v>
      </c>
      <c r="H8199">
        <f>IFERROR(VLOOKUP(D8199,'ZORI (2)'!$C$2:$E$106,3,FALSE), 0)</f>
        <v>1516</v>
      </c>
      <c r="I8199">
        <f t="shared" si="1152"/>
        <v>43560</v>
      </c>
      <c r="J8199">
        <f t="shared" si="1153"/>
        <v>174240</v>
      </c>
      <c r="K8199">
        <v>2.5000000000000001E-2</v>
      </c>
      <c r="L8199">
        <v>360</v>
      </c>
      <c r="M8199" s="1">
        <f t="shared" si="1154"/>
        <v>688.45865409998828</v>
      </c>
      <c r="N8199">
        <f t="shared" si="1158"/>
        <v>7199.5000000000009</v>
      </c>
      <c r="O8199">
        <f t="shared" si="1155"/>
        <v>87.12</v>
      </c>
      <c r="P8199">
        <f t="shared" si="1156"/>
        <v>151.6</v>
      </c>
      <c r="Q8199">
        <v>20000</v>
      </c>
      <c r="R8199">
        <f t="shared" si="1157"/>
        <v>11.972295514511874</v>
      </c>
      <c r="S8199">
        <f t="shared" si="1159"/>
        <v>-6.4832685342819538E-2</v>
      </c>
      <c r="T8199">
        <f t="shared" si="1160"/>
        <v>9.9857349907788218E-2</v>
      </c>
      <c r="U8199">
        <f>IFERROR(VLOOKUP(D8199,'ZORI (2)'!$C$2:$F$106,4,FALSE), 0)</f>
        <v>44.044485087995604</v>
      </c>
    </row>
    <row r="8200" spans="1:21" x14ac:dyDescent="0.25">
      <c r="A8200">
        <v>13294</v>
      </c>
      <c r="B8200">
        <v>63055</v>
      </c>
      <c r="C8200" t="s">
        <v>4325</v>
      </c>
      <c r="D8200" t="s">
        <v>207</v>
      </c>
      <c r="E8200">
        <v>193000</v>
      </c>
      <c r="F8200">
        <v>232300</v>
      </c>
      <c r="G8200">
        <f>IFERROR(VLOOKUP(D8200,'ZORI (2)'!$C$2:$E$106,2,FALSE), 0)</f>
        <v>959</v>
      </c>
      <c r="H8200">
        <f>IFERROR(VLOOKUP(D8200,'ZORI (2)'!$C$2:$E$106,3,FALSE), 0)</f>
        <v>1054</v>
      </c>
      <c r="I8200">
        <f t="shared" si="1152"/>
        <v>46460</v>
      </c>
      <c r="J8200">
        <f t="shared" si="1153"/>
        <v>185840</v>
      </c>
      <c r="K8200">
        <v>2.5000000000000001E-2</v>
      </c>
      <c r="L8200">
        <v>360</v>
      </c>
      <c r="M8200" s="1">
        <f t="shared" si="1154"/>
        <v>734.29267836284328</v>
      </c>
      <c r="N8200">
        <f t="shared" si="1158"/>
        <v>6755.0000000000009</v>
      </c>
      <c r="O8200">
        <f t="shared" si="1155"/>
        <v>92.92</v>
      </c>
      <c r="P8200">
        <f t="shared" si="1156"/>
        <v>105.4</v>
      </c>
      <c r="Q8200">
        <v>20000</v>
      </c>
      <c r="R8200">
        <f t="shared" si="1157"/>
        <v>18.366540164452879</v>
      </c>
      <c r="S8200">
        <f t="shared" si="1159"/>
        <v>5.7086300652999931E-2</v>
      </c>
      <c r="T8200">
        <f t="shared" si="1160"/>
        <v>1.9895483980685406E-2</v>
      </c>
      <c r="U8200">
        <f>IFERROR(VLOOKUP(D8200,'ZORI (2)'!$C$2:$F$106,4,FALSE), 0)</f>
        <v>28.58788216714769</v>
      </c>
    </row>
    <row r="8201" spans="1:21" x14ac:dyDescent="0.25">
      <c r="A8201">
        <v>13296</v>
      </c>
      <c r="B8201">
        <v>16222</v>
      </c>
      <c r="C8201" t="s">
        <v>811</v>
      </c>
      <c r="D8201" t="s">
        <v>237</v>
      </c>
      <c r="E8201">
        <v>91200</v>
      </c>
      <c r="F8201">
        <v>97600</v>
      </c>
      <c r="G8201">
        <f>IFERROR(VLOOKUP(D8201,'ZORI (2)'!$C$2:$E$106,2,FALSE), 0)</f>
        <v>1002</v>
      </c>
      <c r="H8201">
        <f>IFERROR(VLOOKUP(D8201,'ZORI (2)'!$C$2:$E$106,3,FALSE), 0)</f>
        <v>1073</v>
      </c>
      <c r="I8201">
        <f t="shared" si="1152"/>
        <v>19520</v>
      </c>
      <c r="J8201">
        <f t="shared" si="1153"/>
        <v>78080</v>
      </c>
      <c r="K8201">
        <v>2.5000000000000001E-2</v>
      </c>
      <c r="L8201">
        <v>360</v>
      </c>
      <c r="M8201" s="1">
        <f t="shared" si="1154"/>
        <v>308.51039779687261</v>
      </c>
      <c r="N8201">
        <f t="shared" si="1158"/>
        <v>3192.0000000000005</v>
      </c>
      <c r="O8201">
        <f t="shared" si="1155"/>
        <v>39.04</v>
      </c>
      <c r="P8201">
        <f t="shared" si="1156"/>
        <v>107.30000000000001</v>
      </c>
      <c r="Q8201">
        <v>20000</v>
      </c>
      <c r="R8201">
        <f t="shared" si="1157"/>
        <v>7.5799937868903386</v>
      </c>
      <c r="S8201">
        <f t="shared" si="1159"/>
        <v>-0.14679348206168263</v>
      </c>
      <c r="T8201">
        <f t="shared" si="1160"/>
        <v>0.17367005119023993</v>
      </c>
      <c r="U8201">
        <f>IFERROR(VLOOKUP(D8201,'ZORI (2)'!$C$2:$F$106,4,FALSE), 0)</f>
        <v>18.252597429548764</v>
      </c>
    </row>
    <row r="8202" spans="1:21" x14ac:dyDescent="0.25">
      <c r="A8202">
        <v>13299</v>
      </c>
      <c r="B8202">
        <v>18656</v>
      </c>
      <c r="C8202" t="s">
        <v>804</v>
      </c>
      <c r="D8202" t="s">
        <v>368</v>
      </c>
      <c r="E8202">
        <v>132500</v>
      </c>
      <c r="F8202">
        <v>143900</v>
      </c>
      <c r="G8202">
        <f>IFERROR(VLOOKUP(D8202,'ZORI (2)'!$C$2:$E$106,2,FALSE), 0)</f>
        <v>756</v>
      </c>
      <c r="H8202">
        <f>IFERROR(VLOOKUP(D8202,'ZORI (2)'!$C$2:$E$106,3,FALSE), 0)</f>
        <v>844</v>
      </c>
      <c r="I8202">
        <f t="shared" si="1152"/>
        <v>28780</v>
      </c>
      <c r="J8202">
        <f t="shared" si="1153"/>
        <v>115120</v>
      </c>
      <c r="K8202">
        <v>2.5000000000000001E-2</v>
      </c>
      <c r="L8202">
        <v>360</v>
      </c>
      <c r="M8202" s="1">
        <f t="shared" si="1154"/>
        <v>454.8631787189546</v>
      </c>
      <c r="N8202">
        <f t="shared" si="1158"/>
        <v>4637.5</v>
      </c>
      <c r="O8202">
        <f t="shared" si="1155"/>
        <v>57.56</v>
      </c>
      <c r="P8202">
        <f t="shared" si="1156"/>
        <v>84.4</v>
      </c>
      <c r="Q8202">
        <v>20000</v>
      </c>
      <c r="R8202">
        <f t="shared" si="1157"/>
        <v>14.208135860979462</v>
      </c>
      <c r="S8202">
        <f t="shared" si="1159"/>
        <v>-8.4241508233235229E-2</v>
      </c>
      <c r="T8202">
        <f t="shared" si="1160"/>
        <v>5.5527155995180322E-2</v>
      </c>
      <c r="U8202">
        <f>IFERROR(VLOOKUP(D8202,'ZORI (2)'!$C$2:$F$106,4,FALSE), 0)</f>
        <v>26.875310471233071</v>
      </c>
    </row>
    <row r="8203" spans="1:21" x14ac:dyDescent="0.25">
      <c r="A8203">
        <v>13303</v>
      </c>
      <c r="B8203">
        <v>96762</v>
      </c>
      <c r="C8203" t="s">
        <v>4326</v>
      </c>
      <c r="D8203" t="s">
        <v>308</v>
      </c>
      <c r="E8203">
        <v>644800</v>
      </c>
      <c r="F8203">
        <v>845400</v>
      </c>
      <c r="G8203">
        <f>IFERROR(VLOOKUP(D8203,'ZORI (2)'!$C$2:$E$106,2,FALSE), 0)</f>
        <v>1740</v>
      </c>
      <c r="H8203">
        <f>IFERROR(VLOOKUP(D8203,'ZORI (2)'!$C$2:$E$106,3,FALSE), 0)</f>
        <v>2033</v>
      </c>
      <c r="I8203">
        <f t="shared" si="1152"/>
        <v>169080</v>
      </c>
      <c r="J8203">
        <f t="shared" si="1153"/>
        <v>676320</v>
      </c>
      <c r="K8203">
        <v>2.5000000000000001E-2</v>
      </c>
      <c r="L8203">
        <v>360</v>
      </c>
      <c r="M8203" s="1">
        <f t="shared" si="1154"/>
        <v>2672.2816628839764</v>
      </c>
      <c r="N8203">
        <f t="shared" si="1158"/>
        <v>22568.000000000004</v>
      </c>
      <c r="O8203">
        <f t="shared" si="1155"/>
        <v>338.16</v>
      </c>
      <c r="P8203">
        <f t="shared" si="1156"/>
        <v>203.3</v>
      </c>
      <c r="Q8203">
        <v>20000</v>
      </c>
      <c r="R8203">
        <f t="shared" si="1157"/>
        <v>34.653221839645845</v>
      </c>
      <c r="S8203">
        <f t="shared" si="1159"/>
        <v>0.22990886977572422</v>
      </c>
      <c r="T8203">
        <f t="shared" si="1160"/>
        <v>-6.6945588687857757E-2</v>
      </c>
      <c r="U8203">
        <f>IFERROR(VLOOKUP(D8203,'ZORI (2)'!$C$2:$F$106,4,FALSE), 0)</f>
        <v>76.390166140630939</v>
      </c>
    </row>
    <row r="8204" spans="1:21" x14ac:dyDescent="0.25">
      <c r="A8204">
        <v>13304</v>
      </c>
      <c r="B8204">
        <v>12056</v>
      </c>
      <c r="C8204" t="s">
        <v>3950</v>
      </c>
      <c r="D8204" t="s">
        <v>305</v>
      </c>
      <c r="E8204">
        <v>193900</v>
      </c>
      <c r="F8204">
        <v>220400</v>
      </c>
      <c r="G8204">
        <f>IFERROR(VLOOKUP(D8204,'ZORI (2)'!$C$2:$E$106,2,FALSE), 0)</f>
        <v>1131</v>
      </c>
      <c r="H8204">
        <f>IFERROR(VLOOKUP(D8204,'ZORI (2)'!$C$2:$E$106,3,FALSE), 0)</f>
        <v>1252</v>
      </c>
      <c r="I8204">
        <f t="shared" si="1152"/>
        <v>44080</v>
      </c>
      <c r="J8204">
        <f t="shared" si="1153"/>
        <v>176320</v>
      </c>
      <c r="K8204">
        <v>2.5000000000000001E-2</v>
      </c>
      <c r="L8204">
        <v>360</v>
      </c>
      <c r="M8204" s="1">
        <f t="shared" si="1154"/>
        <v>696.67716879539682</v>
      </c>
      <c r="N8204">
        <f t="shared" si="1158"/>
        <v>6786.5000000000009</v>
      </c>
      <c r="O8204">
        <f t="shared" si="1155"/>
        <v>88.160000000000011</v>
      </c>
      <c r="P8204">
        <f t="shared" si="1156"/>
        <v>125.2</v>
      </c>
      <c r="Q8204">
        <v>20000</v>
      </c>
      <c r="R8204">
        <f t="shared" si="1157"/>
        <v>14.66986155484558</v>
      </c>
      <c r="S8204">
        <f t="shared" si="1159"/>
        <v>-1.2982216855131601E-3</v>
      </c>
      <c r="T8204">
        <f t="shared" si="1160"/>
        <v>5.7905413339945346E-2</v>
      </c>
      <c r="U8204">
        <f>IFERROR(VLOOKUP(D8204,'ZORI (2)'!$C$2:$F$106,4,FALSE), 0)</f>
        <v>34.331863782036343</v>
      </c>
    </row>
    <row r="8205" spans="1:21" x14ac:dyDescent="0.25">
      <c r="A8205">
        <v>13307</v>
      </c>
      <c r="B8205">
        <v>22514</v>
      </c>
      <c r="C8205" t="s">
        <v>916</v>
      </c>
      <c r="D8205" t="s">
        <v>224</v>
      </c>
      <c r="E8205">
        <v>143700</v>
      </c>
      <c r="F8205">
        <v>162100</v>
      </c>
      <c r="G8205">
        <f>IFERROR(VLOOKUP(D8205,'ZORI (2)'!$C$2:$E$106,2,FALSE), 0)</f>
        <v>1084</v>
      </c>
      <c r="H8205">
        <f>IFERROR(VLOOKUP(D8205,'ZORI (2)'!$C$2:$E$106,3,FALSE), 0)</f>
        <v>1223</v>
      </c>
      <c r="I8205">
        <f t="shared" si="1152"/>
        <v>32420</v>
      </c>
      <c r="J8205">
        <f t="shared" si="1153"/>
        <v>129680</v>
      </c>
      <c r="K8205">
        <v>2.5000000000000001E-2</v>
      </c>
      <c r="L8205">
        <v>360</v>
      </c>
      <c r="M8205" s="1">
        <f t="shared" si="1154"/>
        <v>512.39278158681407</v>
      </c>
      <c r="N8205">
        <f t="shared" si="1158"/>
        <v>5029.5000000000009</v>
      </c>
      <c r="O8205">
        <f t="shared" si="1155"/>
        <v>64.84</v>
      </c>
      <c r="P8205">
        <f t="shared" si="1156"/>
        <v>122.30000000000001</v>
      </c>
      <c r="Q8205">
        <v>20000</v>
      </c>
      <c r="R8205">
        <f t="shared" si="1157"/>
        <v>11.045243935677297</v>
      </c>
      <c r="S8205">
        <f t="shared" si="1159"/>
        <v>-3.9290699018251107E-2</v>
      </c>
      <c r="T8205">
        <f t="shared" si="1160"/>
        <v>0.10934136277875754</v>
      </c>
      <c r="U8205">
        <f>IFERROR(VLOOKUP(D8205,'ZORI (2)'!$C$2:$F$106,4,FALSE), 0)</f>
        <v>40.174523605623193</v>
      </c>
    </row>
    <row r="8206" spans="1:21" x14ac:dyDescent="0.25">
      <c r="A8206">
        <v>13310</v>
      </c>
      <c r="B8206">
        <v>63369</v>
      </c>
      <c r="C8206" t="s">
        <v>4327</v>
      </c>
      <c r="D8206" t="s">
        <v>207</v>
      </c>
      <c r="E8206">
        <v>119800</v>
      </c>
      <c r="F8206">
        <v>156200</v>
      </c>
      <c r="G8206">
        <f>IFERROR(VLOOKUP(D8206,'ZORI (2)'!$C$2:$E$106,2,FALSE), 0)</f>
        <v>959</v>
      </c>
      <c r="H8206">
        <f>IFERROR(VLOOKUP(D8206,'ZORI (2)'!$C$2:$E$106,3,FALSE), 0)</f>
        <v>1054</v>
      </c>
      <c r="I8206">
        <f t="shared" si="1152"/>
        <v>31240</v>
      </c>
      <c r="J8206">
        <f t="shared" si="1153"/>
        <v>124960</v>
      </c>
      <c r="K8206">
        <v>2.5000000000000001E-2</v>
      </c>
      <c r="L8206">
        <v>360</v>
      </c>
      <c r="M8206" s="1">
        <f t="shared" si="1154"/>
        <v>493.7430751626178</v>
      </c>
      <c r="N8206">
        <f t="shared" si="1158"/>
        <v>4193</v>
      </c>
      <c r="O8206">
        <f t="shared" si="1155"/>
        <v>62.480000000000004</v>
      </c>
      <c r="P8206">
        <f t="shared" si="1156"/>
        <v>105.4</v>
      </c>
      <c r="Q8206">
        <v>20000</v>
      </c>
      <c r="R8206">
        <f t="shared" si="1157"/>
        <v>12.34977862112587</v>
      </c>
      <c r="S8206">
        <f t="shared" si="1159"/>
        <v>8.4774954338058095E-2</v>
      </c>
      <c r="T8206">
        <f t="shared" si="1160"/>
        <v>8.4940795158995303E-2</v>
      </c>
      <c r="U8206">
        <f>IFERROR(VLOOKUP(D8206,'ZORI (2)'!$C$2:$F$106,4,FALSE), 0)</f>
        <v>28.58788216714769</v>
      </c>
    </row>
    <row r="8207" spans="1:21" x14ac:dyDescent="0.25">
      <c r="A8207">
        <v>13311</v>
      </c>
      <c r="B8207">
        <v>2808</v>
      </c>
      <c r="C8207" t="s">
        <v>463</v>
      </c>
      <c r="D8207" t="s">
        <v>315</v>
      </c>
      <c r="E8207">
        <v>191300</v>
      </c>
      <c r="F8207">
        <v>236600</v>
      </c>
      <c r="G8207">
        <f>IFERROR(VLOOKUP(D8207,'ZORI (2)'!$C$2:$E$106,2,FALSE), 0)</f>
        <v>1254</v>
      </c>
      <c r="H8207">
        <f>IFERROR(VLOOKUP(D8207,'ZORI (2)'!$C$2:$E$106,3,FALSE), 0)</f>
        <v>1500</v>
      </c>
      <c r="I8207">
        <f t="shared" si="1152"/>
        <v>47320</v>
      </c>
      <c r="J8207">
        <f t="shared" si="1153"/>
        <v>189280</v>
      </c>
      <c r="K8207">
        <v>2.5000000000000001E-2</v>
      </c>
      <c r="L8207">
        <v>360</v>
      </c>
      <c r="M8207" s="1">
        <f t="shared" si="1154"/>
        <v>747.88483728217273</v>
      </c>
      <c r="N8207">
        <f t="shared" si="1158"/>
        <v>6695.5000000000009</v>
      </c>
      <c r="O8207">
        <f t="shared" si="1155"/>
        <v>94.64</v>
      </c>
      <c r="P8207">
        <f t="shared" si="1156"/>
        <v>150</v>
      </c>
      <c r="Q8207">
        <v>20000</v>
      </c>
      <c r="R8207">
        <f t="shared" si="1157"/>
        <v>13.144444444444444</v>
      </c>
      <c r="S8207">
        <f t="shared" si="1159"/>
        <v>8.5343504797117373E-2</v>
      </c>
      <c r="T8207">
        <f t="shared" si="1160"/>
        <v>8.2276036135862443E-2</v>
      </c>
      <c r="U8207">
        <f>IFERROR(VLOOKUP(D8207,'ZORI (2)'!$C$2:$F$106,4,FALSE), 0)</f>
        <v>75.634847140989294</v>
      </c>
    </row>
    <row r="8208" spans="1:21" x14ac:dyDescent="0.25">
      <c r="A8208">
        <v>13313</v>
      </c>
      <c r="B8208">
        <v>76005</v>
      </c>
      <c r="C8208" t="s">
        <v>624</v>
      </c>
      <c r="D8208" t="s">
        <v>192</v>
      </c>
      <c r="E8208">
        <v>308200</v>
      </c>
      <c r="F8208">
        <v>373900</v>
      </c>
      <c r="G8208">
        <f>IFERROR(VLOOKUP(D8208,'ZORI (2)'!$C$2:$E$106,2,FALSE), 0)</f>
        <v>1240</v>
      </c>
      <c r="H8208">
        <f>IFERROR(VLOOKUP(D8208,'ZORI (2)'!$C$2:$E$106,3,FALSE), 0)</f>
        <v>1481</v>
      </c>
      <c r="I8208">
        <f t="shared" si="1152"/>
        <v>74780</v>
      </c>
      <c r="J8208">
        <f t="shared" si="1153"/>
        <v>299120</v>
      </c>
      <c r="K8208">
        <v>2.5000000000000001E-2</v>
      </c>
      <c r="L8208">
        <v>360</v>
      </c>
      <c r="M8208" s="1">
        <f t="shared" si="1154"/>
        <v>1181.885632543552</v>
      </c>
      <c r="N8208">
        <f t="shared" si="1158"/>
        <v>10787.000000000002</v>
      </c>
      <c r="O8208">
        <f t="shared" si="1155"/>
        <v>149.56</v>
      </c>
      <c r="P8208">
        <f t="shared" si="1156"/>
        <v>148.1</v>
      </c>
      <c r="Q8208">
        <v>20000</v>
      </c>
      <c r="R8208">
        <f t="shared" si="1157"/>
        <v>21.038712581589017</v>
      </c>
      <c r="S8208">
        <f t="shared" si="1159"/>
        <v>0.10299215014145086</v>
      </c>
      <c r="T8208">
        <f t="shared" si="1160"/>
        <v>1.6532069185803264E-4</v>
      </c>
      <c r="U8208">
        <f>IFERROR(VLOOKUP(D8208,'ZORI (2)'!$C$2:$F$106,4,FALSE), 0)</f>
        <v>73.617039721894315</v>
      </c>
    </row>
    <row r="8209" spans="1:21" x14ac:dyDescent="0.25">
      <c r="A8209">
        <v>13314</v>
      </c>
      <c r="B8209">
        <v>21160</v>
      </c>
      <c r="C8209" t="s">
        <v>4328</v>
      </c>
      <c r="D8209" t="s">
        <v>211</v>
      </c>
      <c r="E8209">
        <v>227700</v>
      </c>
      <c r="F8209">
        <v>273700</v>
      </c>
      <c r="G8209">
        <f>IFERROR(VLOOKUP(D8209,'ZORI (2)'!$C$2:$E$106,2,FALSE), 0)</f>
        <v>1535</v>
      </c>
      <c r="H8209">
        <f>IFERROR(VLOOKUP(D8209,'ZORI (2)'!$C$2:$E$106,3,FALSE), 0)</f>
        <v>1616</v>
      </c>
      <c r="I8209">
        <f t="shared" si="1152"/>
        <v>54740</v>
      </c>
      <c r="J8209">
        <f t="shared" si="1153"/>
        <v>218960</v>
      </c>
      <c r="K8209">
        <v>2.5000000000000001E-2</v>
      </c>
      <c r="L8209">
        <v>360</v>
      </c>
      <c r="M8209" s="1">
        <f t="shared" si="1154"/>
        <v>865.15672005127078</v>
      </c>
      <c r="N8209">
        <f t="shared" si="1158"/>
        <v>7969.5000000000009</v>
      </c>
      <c r="O8209">
        <f t="shared" si="1155"/>
        <v>109.48</v>
      </c>
      <c r="P8209">
        <f t="shared" si="1156"/>
        <v>161.60000000000002</v>
      </c>
      <c r="Q8209">
        <v>20000</v>
      </c>
      <c r="R8209">
        <f t="shared" si="1157"/>
        <v>14.114067656765677</v>
      </c>
      <c r="S8209">
        <f t="shared" si="1159"/>
        <v>7.0522686515208113E-2</v>
      </c>
      <c r="T8209">
        <f t="shared" si="1160"/>
        <v>6.9606990241565359E-2</v>
      </c>
      <c r="U8209">
        <f>IFERROR(VLOOKUP(D8209,'ZORI (2)'!$C$2:$F$106,4,FALSE), 0)</f>
        <v>21.024786958888942</v>
      </c>
    </row>
    <row r="8210" spans="1:21" x14ac:dyDescent="0.25">
      <c r="A8210">
        <v>13316</v>
      </c>
      <c r="B8210">
        <v>73169</v>
      </c>
      <c r="C8210" t="s">
        <v>208</v>
      </c>
      <c r="D8210" t="s">
        <v>208</v>
      </c>
      <c r="E8210">
        <v>172900</v>
      </c>
      <c r="F8210">
        <v>228000</v>
      </c>
      <c r="G8210">
        <f>IFERROR(VLOOKUP(D8210,'ZORI (2)'!$C$2:$E$106,2,FALSE), 0)</f>
        <v>971</v>
      </c>
      <c r="H8210">
        <f>IFERROR(VLOOKUP(D8210,'ZORI (2)'!$C$2:$E$106,3,FALSE), 0)</f>
        <v>1014</v>
      </c>
      <c r="I8210">
        <f t="shared" si="1152"/>
        <v>45600</v>
      </c>
      <c r="J8210">
        <f t="shared" si="1153"/>
        <v>182400</v>
      </c>
      <c r="K8210">
        <v>2.5000000000000001E-2</v>
      </c>
      <c r="L8210">
        <v>360</v>
      </c>
      <c r="M8210" s="1">
        <f t="shared" si="1154"/>
        <v>720.70051944351383</v>
      </c>
      <c r="N8210">
        <f t="shared" si="1158"/>
        <v>6051.5000000000009</v>
      </c>
      <c r="O8210">
        <f t="shared" si="1155"/>
        <v>91.199999999999989</v>
      </c>
      <c r="P8210">
        <f t="shared" si="1156"/>
        <v>101.4</v>
      </c>
      <c r="Q8210">
        <v>20000</v>
      </c>
      <c r="R8210">
        <f t="shared" si="1157"/>
        <v>18.737672583826431</v>
      </c>
      <c r="S8210">
        <f t="shared" si="1159"/>
        <v>0.14600794666036698</v>
      </c>
      <c r="T8210">
        <f t="shared" si="1160"/>
        <v>1.6864877450965224E-2</v>
      </c>
      <c r="U8210">
        <f>IFERROR(VLOOKUP(D8210,'ZORI (2)'!$C$2:$F$106,4,FALSE), 0)</f>
        <v>8.8725863825406837</v>
      </c>
    </row>
    <row r="8211" spans="1:21" x14ac:dyDescent="0.25">
      <c r="A8211">
        <v>13318</v>
      </c>
      <c r="B8211">
        <v>98394</v>
      </c>
      <c r="C8211" t="s">
        <v>4329</v>
      </c>
      <c r="D8211" t="s">
        <v>216</v>
      </c>
      <c r="E8211">
        <v>267200</v>
      </c>
      <c r="F8211">
        <v>407400</v>
      </c>
      <c r="G8211">
        <f>IFERROR(VLOOKUP(D8211,'ZORI (2)'!$C$2:$E$106,2,FALSE), 0)</f>
        <v>1404</v>
      </c>
      <c r="H8211">
        <f>IFERROR(VLOOKUP(D8211,'ZORI (2)'!$C$2:$E$106,3,FALSE), 0)</f>
        <v>1823</v>
      </c>
      <c r="I8211">
        <f t="shared" si="1152"/>
        <v>81480</v>
      </c>
      <c r="J8211">
        <f t="shared" si="1153"/>
        <v>325920</v>
      </c>
      <c r="K8211">
        <v>2.5000000000000001E-2</v>
      </c>
      <c r="L8211">
        <v>360</v>
      </c>
      <c r="M8211" s="1">
        <f t="shared" si="1154"/>
        <v>1287.7780334266997</v>
      </c>
      <c r="N8211">
        <f t="shared" si="1158"/>
        <v>9352</v>
      </c>
      <c r="O8211">
        <f t="shared" si="1155"/>
        <v>162.95999999999998</v>
      </c>
      <c r="P8211">
        <f t="shared" si="1156"/>
        <v>182.3</v>
      </c>
      <c r="Q8211">
        <v>20000</v>
      </c>
      <c r="R8211">
        <f t="shared" si="1157"/>
        <v>18.623148656061439</v>
      </c>
      <c r="S8211">
        <f t="shared" si="1159"/>
        <v>0.37378941973077234</v>
      </c>
      <c r="T8211">
        <f t="shared" si="1160"/>
        <v>2.0567558095853197E-2</v>
      </c>
      <c r="U8211">
        <f>IFERROR(VLOOKUP(D8211,'ZORI (2)'!$C$2:$F$106,4,FALSE), 0)</f>
        <v>131.98328847007167</v>
      </c>
    </row>
    <row r="8212" spans="1:21" x14ac:dyDescent="0.25">
      <c r="A8212">
        <v>13323</v>
      </c>
      <c r="B8212">
        <v>46056</v>
      </c>
      <c r="C8212" t="s">
        <v>4330</v>
      </c>
      <c r="D8212" t="s">
        <v>256</v>
      </c>
      <c r="E8212">
        <v>106400</v>
      </c>
      <c r="F8212">
        <v>134500</v>
      </c>
      <c r="G8212">
        <f>IFERROR(VLOOKUP(D8212,'ZORI (2)'!$C$2:$E$106,2,FALSE), 0)</f>
        <v>1017</v>
      </c>
      <c r="H8212">
        <f>IFERROR(VLOOKUP(D8212,'ZORI (2)'!$C$2:$E$106,3,FALSE), 0)</f>
        <v>1140</v>
      </c>
      <c r="I8212">
        <f t="shared" si="1152"/>
        <v>26900</v>
      </c>
      <c r="J8212">
        <f t="shared" si="1153"/>
        <v>107600</v>
      </c>
      <c r="K8212">
        <v>2.5000000000000001E-2</v>
      </c>
      <c r="L8212">
        <v>360</v>
      </c>
      <c r="M8212" s="1">
        <f t="shared" si="1154"/>
        <v>425.15008712786238</v>
      </c>
      <c r="N8212">
        <f t="shared" si="1158"/>
        <v>3724.0000000000005</v>
      </c>
      <c r="O8212">
        <f t="shared" si="1155"/>
        <v>53.8</v>
      </c>
      <c r="P8212">
        <f t="shared" si="1156"/>
        <v>114</v>
      </c>
      <c r="Q8212">
        <v>20000</v>
      </c>
      <c r="R8212">
        <f t="shared" si="1157"/>
        <v>9.8318713450292403</v>
      </c>
      <c r="S8212">
        <f t="shared" si="1159"/>
        <v>3.362946112938428E-2</v>
      </c>
      <c r="T8212">
        <f t="shared" si="1160"/>
        <v>0.12967365191343339</v>
      </c>
      <c r="U8212">
        <f>IFERROR(VLOOKUP(D8212,'ZORI (2)'!$C$2:$F$106,4,FALSE), 0)</f>
        <v>36.648402996268075</v>
      </c>
    </row>
    <row r="8213" spans="1:21" x14ac:dyDescent="0.25">
      <c r="A8213">
        <v>13324</v>
      </c>
      <c r="B8213">
        <v>46130</v>
      </c>
      <c r="C8213" t="s">
        <v>4331</v>
      </c>
      <c r="D8213" t="s">
        <v>256</v>
      </c>
      <c r="E8213">
        <v>146400</v>
      </c>
      <c r="F8213">
        <v>172000</v>
      </c>
      <c r="G8213">
        <f>IFERROR(VLOOKUP(D8213,'ZORI (2)'!$C$2:$E$106,2,FALSE), 0)</f>
        <v>1017</v>
      </c>
      <c r="H8213">
        <f>IFERROR(VLOOKUP(D8213,'ZORI (2)'!$C$2:$E$106,3,FALSE), 0)</f>
        <v>1140</v>
      </c>
      <c r="I8213">
        <f t="shared" si="1152"/>
        <v>34400</v>
      </c>
      <c r="J8213">
        <f t="shared" si="1153"/>
        <v>137600</v>
      </c>
      <c r="K8213">
        <v>2.5000000000000001E-2</v>
      </c>
      <c r="L8213">
        <v>360</v>
      </c>
      <c r="M8213" s="1">
        <f t="shared" si="1154"/>
        <v>543.68635677317718</v>
      </c>
      <c r="N8213">
        <f t="shared" si="1158"/>
        <v>5124.0000000000009</v>
      </c>
      <c r="O8213">
        <f t="shared" si="1155"/>
        <v>68.8</v>
      </c>
      <c r="P8213">
        <f t="shared" si="1156"/>
        <v>114</v>
      </c>
      <c r="Q8213">
        <v>20000</v>
      </c>
      <c r="R8213">
        <f t="shared" si="1157"/>
        <v>12.573099415204679</v>
      </c>
      <c r="S8213">
        <f t="shared" si="1159"/>
        <v>2.7751218488374805E-3</v>
      </c>
      <c r="T8213">
        <f t="shared" si="1160"/>
        <v>8.3364083709459622E-2</v>
      </c>
      <c r="U8213">
        <f>IFERROR(VLOOKUP(D8213,'ZORI (2)'!$C$2:$F$106,4,FALSE), 0)</f>
        <v>36.648402996268075</v>
      </c>
    </row>
    <row r="8214" spans="1:21" x14ac:dyDescent="0.25">
      <c r="A8214">
        <v>13330</v>
      </c>
      <c r="B8214">
        <v>44215</v>
      </c>
      <c r="C8214" t="s">
        <v>4332</v>
      </c>
      <c r="D8214" t="s">
        <v>217</v>
      </c>
      <c r="E8214">
        <v>84100</v>
      </c>
      <c r="F8214">
        <v>121500</v>
      </c>
      <c r="G8214">
        <f>IFERROR(VLOOKUP(D8214,'ZORI (2)'!$C$2:$E$106,2,FALSE), 0)</f>
        <v>944</v>
      </c>
      <c r="H8214">
        <f>IFERROR(VLOOKUP(D8214,'ZORI (2)'!$C$2:$E$106,3,FALSE), 0)</f>
        <v>1035</v>
      </c>
      <c r="I8214">
        <f t="shared" si="1152"/>
        <v>24300</v>
      </c>
      <c r="J8214">
        <f t="shared" si="1153"/>
        <v>97200</v>
      </c>
      <c r="K8214">
        <v>2.5000000000000001E-2</v>
      </c>
      <c r="L8214">
        <v>360</v>
      </c>
      <c r="M8214" s="1">
        <f t="shared" si="1154"/>
        <v>384.05751365081989</v>
      </c>
      <c r="N8214">
        <f t="shared" si="1158"/>
        <v>2943.5000000000005</v>
      </c>
      <c r="O8214">
        <f t="shared" si="1155"/>
        <v>48.6</v>
      </c>
      <c r="P8214">
        <f t="shared" si="1156"/>
        <v>103.5</v>
      </c>
      <c r="Q8214">
        <v>20000</v>
      </c>
      <c r="R8214">
        <f t="shared" si="1157"/>
        <v>9.7826086956521738</v>
      </c>
      <c r="S8214">
        <f t="shared" si="1159"/>
        <v>0.13505257208518032</v>
      </c>
      <c r="T8214">
        <f t="shared" si="1160"/>
        <v>0.12670758593648143</v>
      </c>
      <c r="U8214">
        <f>IFERROR(VLOOKUP(D8214,'ZORI (2)'!$C$2:$F$106,4,FALSE), 0)</f>
        <v>26.6528291053638</v>
      </c>
    </row>
    <row r="8215" spans="1:21" x14ac:dyDescent="0.25">
      <c r="A8215">
        <v>13332</v>
      </c>
      <c r="B8215">
        <v>3905</v>
      </c>
      <c r="C8215" t="s">
        <v>3114</v>
      </c>
      <c r="D8215" t="s">
        <v>239</v>
      </c>
      <c r="E8215">
        <v>353600</v>
      </c>
      <c r="F8215">
        <v>421300</v>
      </c>
      <c r="G8215">
        <f>IFERROR(VLOOKUP(D8215,'ZORI (2)'!$C$2:$E$106,2,FALSE), 0)</f>
        <v>1205</v>
      </c>
      <c r="H8215">
        <f>IFERROR(VLOOKUP(D8215,'ZORI (2)'!$C$2:$E$106,3,FALSE), 0)</f>
        <v>1553</v>
      </c>
      <c r="I8215">
        <f t="shared" si="1152"/>
        <v>84260</v>
      </c>
      <c r="J8215">
        <f t="shared" si="1153"/>
        <v>337040</v>
      </c>
      <c r="K8215">
        <v>2.5000000000000001E-2</v>
      </c>
      <c r="L8215">
        <v>360</v>
      </c>
      <c r="M8215" s="1">
        <f t="shared" si="1154"/>
        <v>1331.7154773752297</v>
      </c>
      <c r="N8215">
        <f t="shared" si="1158"/>
        <v>12376.000000000002</v>
      </c>
      <c r="O8215">
        <f t="shared" si="1155"/>
        <v>168.52</v>
      </c>
      <c r="P8215">
        <f t="shared" si="1156"/>
        <v>155.30000000000001</v>
      </c>
      <c r="Q8215">
        <v>20000</v>
      </c>
      <c r="R8215">
        <f t="shared" si="1157"/>
        <v>22.606782571367248</v>
      </c>
      <c r="S8215">
        <f t="shared" si="1159"/>
        <v>9.1518643646237074E-2</v>
      </c>
      <c r="T8215">
        <f t="shared" si="1160"/>
        <v>-1.0549279197698448E-2</v>
      </c>
      <c r="U8215">
        <f>IFERROR(VLOOKUP(D8215,'ZORI (2)'!$C$2:$F$106,4,FALSE), 0)</f>
        <v>108.10777801188344</v>
      </c>
    </row>
    <row r="8216" spans="1:21" x14ac:dyDescent="0.25">
      <c r="A8216">
        <v>13333</v>
      </c>
      <c r="B8216">
        <v>60184</v>
      </c>
      <c r="C8216" t="s">
        <v>811</v>
      </c>
      <c r="D8216" t="s">
        <v>191</v>
      </c>
      <c r="E8216">
        <v>440700</v>
      </c>
      <c r="F8216">
        <v>489300</v>
      </c>
      <c r="G8216">
        <f>IFERROR(VLOOKUP(D8216,'ZORI (2)'!$C$2:$E$106,2,FALSE), 0)</f>
        <v>1542</v>
      </c>
      <c r="H8216">
        <f>IFERROR(VLOOKUP(D8216,'ZORI (2)'!$C$2:$E$106,3,FALSE), 0)</f>
        <v>1713</v>
      </c>
      <c r="I8216">
        <f t="shared" si="1152"/>
        <v>97860</v>
      </c>
      <c r="J8216">
        <f t="shared" si="1153"/>
        <v>391440</v>
      </c>
      <c r="K8216">
        <v>2.5000000000000001E-2</v>
      </c>
      <c r="L8216">
        <v>360</v>
      </c>
      <c r="M8216" s="1">
        <f t="shared" si="1154"/>
        <v>1546.6612463320673</v>
      </c>
      <c r="N8216">
        <f t="shared" si="1158"/>
        <v>15424.500000000002</v>
      </c>
      <c r="O8216">
        <f t="shared" si="1155"/>
        <v>195.72</v>
      </c>
      <c r="P8216">
        <f t="shared" si="1156"/>
        <v>171.3</v>
      </c>
      <c r="Q8216">
        <v>20000</v>
      </c>
      <c r="R8216">
        <f t="shared" si="1157"/>
        <v>23.803269118505547</v>
      </c>
      <c r="S8216">
        <f t="shared" si="1159"/>
        <v>2.767238400880442E-2</v>
      </c>
      <c r="T8216">
        <f t="shared" si="1160"/>
        <v>-1.8067929549083404E-2</v>
      </c>
      <c r="U8216">
        <f>IFERROR(VLOOKUP(D8216,'ZORI (2)'!$C$2:$F$106,4,FALSE), 0)</f>
        <v>52.309030710552761</v>
      </c>
    </row>
    <row r="8217" spans="1:21" x14ac:dyDescent="0.25">
      <c r="A8217">
        <v>13340</v>
      </c>
      <c r="B8217">
        <v>10537</v>
      </c>
      <c r="C8217" t="s">
        <v>2513</v>
      </c>
      <c r="D8217" t="s">
        <v>195</v>
      </c>
      <c r="E8217">
        <v>213400</v>
      </c>
      <c r="F8217">
        <v>236400</v>
      </c>
      <c r="G8217">
        <f>IFERROR(VLOOKUP(D8217,'ZORI (2)'!$C$2:$E$106,2,FALSE), 0)</f>
        <v>2329</v>
      </c>
      <c r="H8217">
        <f>IFERROR(VLOOKUP(D8217,'ZORI (2)'!$C$2:$E$106,3,FALSE), 0)</f>
        <v>2608</v>
      </c>
      <c r="I8217">
        <f t="shared" si="1152"/>
        <v>47280</v>
      </c>
      <c r="J8217">
        <f t="shared" si="1153"/>
        <v>189120</v>
      </c>
      <c r="K8217">
        <v>2.5000000000000001E-2</v>
      </c>
      <c r="L8217">
        <v>360</v>
      </c>
      <c r="M8217" s="1">
        <f t="shared" si="1154"/>
        <v>747.25264384406444</v>
      </c>
      <c r="N8217">
        <f t="shared" si="1158"/>
        <v>7469.0000000000009</v>
      </c>
      <c r="O8217">
        <f t="shared" si="1155"/>
        <v>94.56</v>
      </c>
      <c r="P8217">
        <f t="shared" si="1156"/>
        <v>260.8</v>
      </c>
      <c r="Q8217">
        <v>20000</v>
      </c>
      <c r="R8217">
        <f t="shared" si="1157"/>
        <v>7.5536809815950923</v>
      </c>
      <c r="S8217">
        <f t="shared" si="1159"/>
        <v>-1.8553653645757652E-2</v>
      </c>
      <c r="T8217">
        <f t="shared" si="1160"/>
        <v>0.24167076849016342</v>
      </c>
      <c r="U8217">
        <f>IFERROR(VLOOKUP(D8217,'ZORI (2)'!$C$2:$F$106,4,FALSE), 0)</f>
        <v>81.282042347392249</v>
      </c>
    </row>
    <row r="8218" spans="1:21" x14ac:dyDescent="0.25">
      <c r="A8218">
        <v>13341</v>
      </c>
      <c r="B8218">
        <v>37866</v>
      </c>
      <c r="C8218" t="s">
        <v>4333</v>
      </c>
      <c r="D8218" t="s">
        <v>346</v>
      </c>
      <c r="E8218">
        <v>131400</v>
      </c>
      <c r="F8218">
        <v>179800</v>
      </c>
      <c r="G8218">
        <f>IFERROR(VLOOKUP(D8218,'ZORI (2)'!$C$2:$E$106,2,FALSE), 0)</f>
        <v>1024</v>
      </c>
      <c r="H8218">
        <f>IFERROR(VLOOKUP(D8218,'ZORI (2)'!$C$2:$E$106,3,FALSE), 0)</f>
        <v>1170</v>
      </c>
      <c r="I8218">
        <f t="shared" si="1152"/>
        <v>35960</v>
      </c>
      <c r="J8218">
        <f t="shared" si="1153"/>
        <v>143840</v>
      </c>
      <c r="K8218">
        <v>2.5000000000000001E-2</v>
      </c>
      <c r="L8218">
        <v>360</v>
      </c>
      <c r="M8218" s="1">
        <f t="shared" si="1154"/>
        <v>568.34190085940259</v>
      </c>
      <c r="N8218">
        <f t="shared" si="1158"/>
        <v>4599</v>
      </c>
      <c r="O8218">
        <f t="shared" si="1155"/>
        <v>71.92</v>
      </c>
      <c r="P8218">
        <f t="shared" si="1156"/>
        <v>117</v>
      </c>
      <c r="Q8218">
        <v>20000</v>
      </c>
      <c r="R8218">
        <f t="shared" si="1157"/>
        <v>12.806267806267806</v>
      </c>
      <c r="S8218">
        <f t="shared" si="1159"/>
        <v>0.15257149084289001</v>
      </c>
      <c r="T8218">
        <f t="shared" si="1160"/>
        <v>8.1785650187208653E-2</v>
      </c>
      <c r="U8218">
        <f>IFERROR(VLOOKUP(D8218,'ZORI (2)'!$C$2:$F$106,4,FALSE), 0)</f>
        <v>41.80961872209641</v>
      </c>
    </row>
    <row r="8219" spans="1:21" x14ac:dyDescent="0.25">
      <c r="A8219">
        <v>13345</v>
      </c>
      <c r="B8219">
        <v>53153</v>
      </c>
      <c r="C8219" t="s">
        <v>4335</v>
      </c>
      <c r="D8219" t="s">
        <v>353</v>
      </c>
      <c r="E8219">
        <v>226200</v>
      </c>
      <c r="F8219">
        <v>262100</v>
      </c>
      <c r="G8219">
        <f>IFERROR(VLOOKUP(D8219,'ZORI (2)'!$C$2:$E$106,2,FALSE), 0)</f>
        <v>971</v>
      </c>
      <c r="H8219">
        <f>IFERROR(VLOOKUP(D8219,'ZORI (2)'!$C$2:$E$106,3,FALSE), 0)</f>
        <v>1061</v>
      </c>
      <c r="I8219">
        <f t="shared" si="1152"/>
        <v>52420</v>
      </c>
      <c r="J8219">
        <f t="shared" si="1153"/>
        <v>209680</v>
      </c>
      <c r="K8219">
        <v>2.5000000000000001E-2</v>
      </c>
      <c r="L8219">
        <v>360</v>
      </c>
      <c r="M8219" s="1">
        <f t="shared" si="1154"/>
        <v>828.48950064098676</v>
      </c>
      <c r="N8219">
        <f t="shared" si="1158"/>
        <v>7917.0000000000009</v>
      </c>
      <c r="O8219">
        <f t="shared" si="1155"/>
        <v>104.84</v>
      </c>
      <c r="P8219">
        <f t="shared" si="1156"/>
        <v>106.10000000000001</v>
      </c>
      <c r="Q8219">
        <v>20000</v>
      </c>
      <c r="R8219">
        <f t="shared" si="1157"/>
        <v>20.585925227772542</v>
      </c>
      <c r="S8219">
        <f t="shared" si="1159"/>
        <v>3.1414663324374204E-2</v>
      </c>
      <c r="T8219">
        <f t="shared" si="1160"/>
        <v>3.2220022195023129E-3</v>
      </c>
      <c r="U8219">
        <f>IFERROR(VLOOKUP(D8219,'ZORI (2)'!$C$2:$F$106,4,FALSE), 0)</f>
        <v>24.07240000865869</v>
      </c>
    </row>
    <row r="8220" spans="1:21" x14ac:dyDescent="0.25">
      <c r="A8220">
        <v>13346</v>
      </c>
      <c r="B8220">
        <v>60146</v>
      </c>
      <c r="C8220" t="s">
        <v>701</v>
      </c>
      <c r="D8220" t="s">
        <v>191</v>
      </c>
      <c r="E8220">
        <v>113300</v>
      </c>
      <c r="F8220">
        <v>134400</v>
      </c>
      <c r="G8220">
        <f>IFERROR(VLOOKUP(D8220,'ZORI (2)'!$C$2:$E$106,2,FALSE), 0)</f>
        <v>1542</v>
      </c>
      <c r="H8220">
        <f>IFERROR(VLOOKUP(D8220,'ZORI (2)'!$C$2:$E$106,3,FALSE), 0)</f>
        <v>1713</v>
      </c>
      <c r="I8220">
        <f t="shared" si="1152"/>
        <v>26880</v>
      </c>
      <c r="J8220">
        <f t="shared" si="1153"/>
        <v>107520</v>
      </c>
      <c r="K8220">
        <v>2.5000000000000001E-2</v>
      </c>
      <c r="L8220">
        <v>360</v>
      </c>
      <c r="M8220" s="1">
        <f t="shared" si="1154"/>
        <v>424.83399040880818</v>
      </c>
      <c r="N8220">
        <f t="shared" si="1158"/>
        <v>3965.5000000000005</v>
      </c>
      <c r="O8220">
        <f t="shared" si="1155"/>
        <v>53.760000000000005</v>
      </c>
      <c r="P8220">
        <f t="shared" si="1156"/>
        <v>171.3</v>
      </c>
      <c r="Q8220">
        <v>20000</v>
      </c>
      <c r="R8220">
        <f t="shared" si="1157"/>
        <v>6.5382370110916517</v>
      </c>
      <c r="S8220">
        <f t="shared" si="1159"/>
        <v>-2.0875602390986809E-2</v>
      </c>
      <c r="T8220">
        <f t="shared" si="1160"/>
        <v>0.25090267801662491</v>
      </c>
      <c r="U8220">
        <f>IFERROR(VLOOKUP(D8220,'ZORI (2)'!$C$2:$F$106,4,FALSE), 0)</f>
        <v>52.309030710552761</v>
      </c>
    </row>
    <row r="8221" spans="1:21" x14ac:dyDescent="0.25">
      <c r="A8221">
        <v>13347</v>
      </c>
      <c r="B8221">
        <v>21798</v>
      </c>
      <c r="C8221" t="s">
        <v>4334</v>
      </c>
      <c r="D8221" t="s">
        <v>203</v>
      </c>
      <c r="E8221">
        <v>276400</v>
      </c>
      <c r="F8221">
        <v>320500</v>
      </c>
      <c r="G8221">
        <f>IFERROR(VLOOKUP(D8221,'ZORI (2)'!$C$2:$E$106,2,FALSE), 0)</f>
        <v>1905</v>
      </c>
      <c r="H8221">
        <f>IFERROR(VLOOKUP(D8221,'ZORI (2)'!$C$2:$E$106,3,FALSE), 0)</f>
        <v>2043</v>
      </c>
      <c r="I8221">
        <f t="shared" si="1152"/>
        <v>64100</v>
      </c>
      <c r="J8221">
        <f t="shared" si="1153"/>
        <v>256400</v>
      </c>
      <c r="K8221">
        <v>2.5000000000000001E-2</v>
      </c>
      <c r="L8221">
        <v>360</v>
      </c>
      <c r="M8221" s="1">
        <f t="shared" si="1154"/>
        <v>1013.0899845686237</v>
      </c>
      <c r="N8221">
        <f t="shared" si="1158"/>
        <v>9674.0000000000018</v>
      </c>
      <c r="O8221">
        <f t="shared" si="1155"/>
        <v>128.19999999999999</v>
      </c>
      <c r="P8221">
        <f t="shared" si="1156"/>
        <v>204.3</v>
      </c>
      <c r="Q8221">
        <v>20000</v>
      </c>
      <c r="R8221">
        <f t="shared" si="1157"/>
        <v>13.073095121553271</v>
      </c>
      <c r="S8221">
        <f t="shared" si="1159"/>
        <v>4.7132392820036985E-2</v>
      </c>
      <c r="T8221">
        <f t="shared" si="1160"/>
        <v>8.9245635092632475E-2</v>
      </c>
      <c r="U8221">
        <f>IFERROR(VLOOKUP(D8221,'ZORI (2)'!$C$2:$F$106,4,FALSE), 0)</f>
        <v>40.400261415601996</v>
      </c>
    </row>
    <row r="8222" spans="1:21" x14ac:dyDescent="0.25">
      <c r="A8222">
        <v>13350</v>
      </c>
      <c r="B8222">
        <v>48877</v>
      </c>
      <c r="C8222" t="s">
        <v>487</v>
      </c>
      <c r="D8222" t="s">
        <v>362</v>
      </c>
      <c r="E8222">
        <v>56600</v>
      </c>
      <c r="F8222">
        <v>78800</v>
      </c>
      <c r="G8222">
        <f>IFERROR(VLOOKUP(D8222,'ZORI (2)'!$C$2:$E$106,2,FALSE), 0)</f>
        <v>856</v>
      </c>
      <c r="H8222">
        <f>IFERROR(VLOOKUP(D8222,'ZORI (2)'!$C$2:$E$106,3,FALSE), 0)</f>
        <v>1116</v>
      </c>
      <c r="I8222">
        <f t="shared" si="1152"/>
        <v>15760</v>
      </c>
      <c r="J8222">
        <f t="shared" si="1153"/>
        <v>63040</v>
      </c>
      <c r="K8222">
        <v>2.5000000000000001E-2</v>
      </c>
      <c r="L8222">
        <v>360</v>
      </c>
      <c r="M8222" s="1">
        <f t="shared" si="1154"/>
        <v>249.08421461468814</v>
      </c>
      <c r="N8222">
        <f t="shared" si="1158"/>
        <v>1981.0000000000002</v>
      </c>
      <c r="O8222">
        <f t="shared" si="1155"/>
        <v>31.520000000000003</v>
      </c>
      <c r="P8222">
        <f t="shared" si="1156"/>
        <v>111.60000000000001</v>
      </c>
      <c r="Q8222">
        <v>20000</v>
      </c>
      <c r="R8222">
        <f t="shared" si="1157"/>
        <v>5.8841099163679811</v>
      </c>
      <c r="S8222">
        <f t="shared" si="1159"/>
        <v>2.7869332281340274E-3</v>
      </c>
      <c r="T8222">
        <f t="shared" si="1160"/>
        <v>0.23013564623681787</v>
      </c>
      <c r="U8222">
        <f>IFERROR(VLOOKUP(D8222,'ZORI (2)'!$C$2:$F$106,4,FALSE), 0)</f>
        <v>82.50808041236526</v>
      </c>
    </row>
    <row r="8223" spans="1:21" x14ac:dyDescent="0.25">
      <c r="A8223">
        <v>13351</v>
      </c>
      <c r="B8223">
        <v>37145</v>
      </c>
      <c r="C8223" t="s">
        <v>4336</v>
      </c>
      <c r="D8223" t="s">
        <v>197</v>
      </c>
      <c r="E8223">
        <v>77800</v>
      </c>
      <c r="F8223">
        <v>112100</v>
      </c>
      <c r="G8223">
        <f>IFERROR(VLOOKUP(D8223,'ZORI (2)'!$C$2:$E$106,2,FALSE), 0)</f>
        <v>1223</v>
      </c>
      <c r="H8223">
        <f>IFERROR(VLOOKUP(D8223,'ZORI (2)'!$C$2:$E$106,3,FALSE), 0)</f>
        <v>1493</v>
      </c>
      <c r="I8223">
        <f t="shared" si="1152"/>
        <v>22420</v>
      </c>
      <c r="J8223">
        <f t="shared" si="1153"/>
        <v>89680</v>
      </c>
      <c r="K8223">
        <v>2.5000000000000001E-2</v>
      </c>
      <c r="L8223">
        <v>360</v>
      </c>
      <c r="M8223" s="1">
        <f t="shared" si="1154"/>
        <v>354.34442205972766</v>
      </c>
      <c r="N8223">
        <f t="shared" si="1158"/>
        <v>2723.0000000000005</v>
      </c>
      <c r="O8223">
        <f t="shared" si="1155"/>
        <v>44.84</v>
      </c>
      <c r="P8223">
        <f t="shared" si="1156"/>
        <v>149.30000000000001</v>
      </c>
      <c r="Q8223">
        <v>20000</v>
      </c>
      <c r="R8223">
        <f t="shared" si="1157"/>
        <v>6.2569770037954902</v>
      </c>
      <c r="S8223">
        <f t="shared" si="1159"/>
        <v>0.11516767306984471</v>
      </c>
      <c r="T8223">
        <f t="shared" si="1160"/>
        <v>0.25107296668992468</v>
      </c>
      <c r="U8223">
        <f>IFERROR(VLOOKUP(D8223,'ZORI (2)'!$C$2:$F$106,4,FALSE), 0)</f>
        <v>82.462282658343199</v>
      </c>
    </row>
    <row r="8224" spans="1:21" x14ac:dyDescent="0.25">
      <c r="A8224">
        <v>13367</v>
      </c>
      <c r="B8224">
        <v>20677</v>
      </c>
      <c r="C8224" t="s">
        <v>2263</v>
      </c>
      <c r="D8224" t="s">
        <v>203</v>
      </c>
      <c r="E8224">
        <v>352900</v>
      </c>
      <c r="F8224">
        <v>373800</v>
      </c>
      <c r="G8224">
        <f>IFERROR(VLOOKUP(D8224,'ZORI (2)'!$C$2:$E$106,2,FALSE), 0)</f>
        <v>1905</v>
      </c>
      <c r="H8224">
        <f>IFERROR(VLOOKUP(D8224,'ZORI (2)'!$C$2:$E$106,3,FALSE), 0)</f>
        <v>2043</v>
      </c>
      <c r="I8224">
        <f t="shared" si="1152"/>
        <v>74760</v>
      </c>
      <c r="J8224">
        <f t="shared" si="1153"/>
        <v>299040</v>
      </c>
      <c r="K8224">
        <v>2.5000000000000001E-2</v>
      </c>
      <c r="L8224">
        <v>360</v>
      </c>
      <c r="M8224" s="1">
        <f t="shared" si="1154"/>
        <v>1181.5695358244977</v>
      </c>
      <c r="N8224">
        <f t="shared" si="1158"/>
        <v>12351.500000000002</v>
      </c>
      <c r="O8224">
        <f t="shared" si="1155"/>
        <v>149.52000000000001</v>
      </c>
      <c r="P8224">
        <f t="shared" si="1156"/>
        <v>204.3</v>
      </c>
      <c r="Q8224">
        <v>20000</v>
      </c>
      <c r="R8224">
        <f t="shared" si="1157"/>
        <v>15.247185511502693</v>
      </c>
      <c r="S8224">
        <f t="shared" si="1159"/>
        <v>-2.9724738255399397E-2</v>
      </c>
      <c r="T8224">
        <f t="shared" si="1160"/>
        <v>5.6869015652903997E-2</v>
      </c>
      <c r="U8224">
        <f>IFERROR(VLOOKUP(D8224,'ZORI (2)'!$C$2:$F$106,4,FALSE), 0)</f>
        <v>40.400261415601996</v>
      </c>
    </row>
    <row r="8225" spans="1:21" x14ac:dyDescent="0.25">
      <c r="A8225">
        <v>13370</v>
      </c>
      <c r="B8225">
        <v>14033</v>
      </c>
      <c r="C8225" t="s">
        <v>4337</v>
      </c>
      <c r="D8225" t="s">
        <v>286</v>
      </c>
      <c r="E8225">
        <v>172500</v>
      </c>
      <c r="F8225">
        <v>203800</v>
      </c>
      <c r="G8225">
        <f>IFERROR(VLOOKUP(D8225,'ZORI (2)'!$C$2:$E$106,2,FALSE), 0)</f>
        <v>852</v>
      </c>
      <c r="H8225">
        <f>IFERROR(VLOOKUP(D8225,'ZORI (2)'!$C$2:$E$106,3,FALSE), 0)</f>
        <v>994</v>
      </c>
      <c r="I8225">
        <f t="shared" si="1152"/>
        <v>40760</v>
      </c>
      <c r="J8225">
        <f t="shared" si="1153"/>
        <v>163040</v>
      </c>
      <c r="K8225">
        <v>2.5000000000000001E-2</v>
      </c>
      <c r="L8225">
        <v>360</v>
      </c>
      <c r="M8225" s="1">
        <f t="shared" si="1154"/>
        <v>644.20511343240412</v>
      </c>
      <c r="N8225">
        <f t="shared" si="1158"/>
        <v>6037.5000000000009</v>
      </c>
      <c r="O8225">
        <f t="shared" si="1155"/>
        <v>81.52</v>
      </c>
      <c r="P8225">
        <f t="shared" si="1156"/>
        <v>99.4</v>
      </c>
      <c r="Q8225">
        <v>20000</v>
      </c>
      <c r="R8225">
        <f t="shared" si="1157"/>
        <v>17.085848423876595</v>
      </c>
      <c r="S8225">
        <f t="shared" si="1159"/>
        <v>2.6506327519989926E-2</v>
      </c>
      <c r="T8225">
        <f t="shared" si="1160"/>
        <v>3.0337941372224262E-2</v>
      </c>
      <c r="U8225">
        <f>IFERROR(VLOOKUP(D8225,'ZORI (2)'!$C$2:$F$106,4,FALSE), 0)</f>
        <v>43.366477382238664</v>
      </c>
    </row>
    <row r="8226" spans="1:21" x14ac:dyDescent="0.25">
      <c r="A8226">
        <v>13379</v>
      </c>
      <c r="B8226">
        <v>64725</v>
      </c>
      <c r="C8226" t="s">
        <v>4338</v>
      </c>
      <c r="D8226" t="s">
        <v>221</v>
      </c>
      <c r="E8226">
        <v>133000</v>
      </c>
      <c r="F8226">
        <v>146100</v>
      </c>
      <c r="G8226">
        <f>IFERROR(VLOOKUP(D8226,'ZORI (2)'!$C$2:$E$106,2,FALSE), 0)</f>
        <v>986</v>
      </c>
      <c r="H8226">
        <f>IFERROR(VLOOKUP(D8226,'ZORI (2)'!$C$2:$E$106,3,FALSE), 0)</f>
        <v>1125</v>
      </c>
      <c r="I8226">
        <f t="shared" si="1152"/>
        <v>29220</v>
      </c>
      <c r="J8226">
        <f t="shared" si="1153"/>
        <v>116880</v>
      </c>
      <c r="K8226">
        <v>2.5000000000000001E-2</v>
      </c>
      <c r="L8226">
        <v>360</v>
      </c>
      <c r="M8226" s="1">
        <f t="shared" si="1154"/>
        <v>461.81730653814634</v>
      </c>
      <c r="N8226">
        <f t="shared" si="1158"/>
        <v>4655</v>
      </c>
      <c r="O8226">
        <f t="shared" si="1155"/>
        <v>58.440000000000005</v>
      </c>
      <c r="P8226">
        <f t="shared" si="1156"/>
        <v>112.5</v>
      </c>
      <c r="Q8226">
        <v>20000</v>
      </c>
      <c r="R8226">
        <f t="shared" si="1157"/>
        <v>10.822222222222223</v>
      </c>
      <c r="S8226">
        <f t="shared" si="1159"/>
        <v>-7.3292949795439405E-2</v>
      </c>
      <c r="T8226">
        <f t="shared" si="1160"/>
        <v>0.10964106397294188</v>
      </c>
      <c r="U8226">
        <f>IFERROR(VLOOKUP(D8226,'ZORI (2)'!$C$2:$F$106,4,FALSE), 0)</f>
        <v>42.542445790969175</v>
      </c>
    </row>
    <row r="8227" spans="1:21" x14ac:dyDescent="0.25">
      <c r="A8227">
        <v>13382</v>
      </c>
      <c r="B8227">
        <v>10577</v>
      </c>
      <c r="C8227" t="s">
        <v>4339</v>
      </c>
      <c r="D8227" t="s">
        <v>195</v>
      </c>
      <c r="E8227">
        <v>1099900</v>
      </c>
      <c r="F8227">
        <v>1059600</v>
      </c>
      <c r="G8227">
        <f>IFERROR(VLOOKUP(D8227,'ZORI (2)'!$C$2:$E$106,2,FALSE), 0)</f>
        <v>2329</v>
      </c>
      <c r="H8227">
        <f>IFERROR(VLOOKUP(D8227,'ZORI (2)'!$C$2:$E$106,3,FALSE), 0)</f>
        <v>2608</v>
      </c>
      <c r="I8227">
        <f t="shared" si="1152"/>
        <v>211920</v>
      </c>
      <c r="J8227">
        <f t="shared" si="1153"/>
        <v>847680</v>
      </c>
      <c r="K8227">
        <v>2.5000000000000001E-2</v>
      </c>
      <c r="L8227">
        <v>360</v>
      </c>
      <c r="M8227" s="1">
        <f t="shared" si="1154"/>
        <v>3349.3608350980144</v>
      </c>
      <c r="N8227">
        <f t="shared" si="1158"/>
        <v>38496.500000000007</v>
      </c>
      <c r="O8227">
        <f t="shared" si="1155"/>
        <v>423.84000000000003</v>
      </c>
      <c r="P8227">
        <f t="shared" si="1156"/>
        <v>260.8</v>
      </c>
      <c r="Q8227">
        <v>20000</v>
      </c>
      <c r="R8227">
        <f t="shared" si="1157"/>
        <v>33.857361963190186</v>
      </c>
      <c r="S8227">
        <f t="shared" si="1159"/>
        <v>-8.5287291527555542E-2</v>
      </c>
      <c r="T8227">
        <f t="shared" si="1160"/>
        <v>-6.3280199326506234E-2</v>
      </c>
      <c r="U8227">
        <f>IFERROR(VLOOKUP(D8227,'ZORI (2)'!$C$2:$F$106,4,FALSE), 0)</f>
        <v>81.282042347392249</v>
      </c>
    </row>
    <row r="8228" spans="1:21" x14ac:dyDescent="0.25">
      <c r="A8228">
        <v>13392</v>
      </c>
      <c r="B8228">
        <v>50261</v>
      </c>
      <c r="C8228" t="s">
        <v>4340</v>
      </c>
      <c r="D8228" t="s">
        <v>390</v>
      </c>
      <c r="E8228">
        <v>189200</v>
      </c>
      <c r="F8228">
        <v>237800</v>
      </c>
      <c r="G8228">
        <f>IFERROR(VLOOKUP(D8228,'ZORI (2)'!$C$2:$E$106,2,FALSE), 0)</f>
        <v>1003</v>
      </c>
      <c r="H8228">
        <f>IFERROR(VLOOKUP(D8228,'ZORI (2)'!$C$2:$E$106,3,FALSE), 0)</f>
        <v>1083</v>
      </c>
      <c r="I8228">
        <f t="shared" si="1152"/>
        <v>47560</v>
      </c>
      <c r="J8228">
        <f t="shared" si="1153"/>
        <v>190240</v>
      </c>
      <c r="K8228">
        <v>2.5000000000000001E-2</v>
      </c>
      <c r="L8228">
        <v>360</v>
      </c>
      <c r="M8228" s="1">
        <f t="shared" si="1154"/>
        <v>751.6779979108228</v>
      </c>
      <c r="N8228">
        <f t="shared" si="1158"/>
        <v>6622.0000000000009</v>
      </c>
      <c r="O8228">
        <f t="shared" si="1155"/>
        <v>95.12</v>
      </c>
      <c r="P8228">
        <f t="shared" si="1156"/>
        <v>108.30000000000001</v>
      </c>
      <c r="Q8228">
        <v>20000</v>
      </c>
      <c r="R8228">
        <f t="shared" si="1157"/>
        <v>18.297937827023699</v>
      </c>
      <c r="S8228">
        <f t="shared" si="1159"/>
        <v>0.10183391869225565</v>
      </c>
      <c r="T8228">
        <f t="shared" si="1160"/>
        <v>2.0689979038986891E-2</v>
      </c>
      <c r="U8228">
        <f>IFERROR(VLOOKUP(D8228,'ZORI (2)'!$C$2:$F$106,4,FALSE), 0)</f>
        <v>20.282633065793817</v>
      </c>
    </row>
    <row r="8229" spans="1:21" x14ac:dyDescent="0.25">
      <c r="A8229">
        <v>13398</v>
      </c>
      <c r="B8229">
        <v>15438</v>
      </c>
      <c r="C8229" t="s">
        <v>203</v>
      </c>
      <c r="D8229" t="s">
        <v>237</v>
      </c>
      <c r="E8229">
        <v>76300</v>
      </c>
      <c r="F8229">
        <v>75400</v>
      </c>
      <c r="G8229">
        <f>IFERROR(VLOOKUP(D8229,'ZORI (2)'!$C$2:$E$106,2,FALSE), 0)</f>
        <v>1002</v>
      </c>
      <c r="H8229">
        <f>IFERROR(VLOOKUP(D8229,'ZORI (2)'!$C$2:$E$106,3,FALSE), 0)</f>
        <v>1073</v>
      </c>
      <c r="I8229">
        <f t="shared" si="1152"/>
        <v>15080</v>
      </c>
      <c r="J8229">
        <f t="shared" si="1153"/>
        <v>60320</v>
      </c>
      <c r="K8229">
        <v>2.5000000000000001E-2</v>
      </c>
      <c r="L8229">
        <v>360</v>
      </c>
      <c r="M8229" s="1">
        <f t="shared" si="1154"/>
        <v>238.33692616684627</v>
      </c>
      <c r="N8229">
        <f t="shared" si="1158"/>
        <v>2670.5000000000005</v>
      </c>
      <c r="O8229">
        <f t="shared" si="1155"/>
        <v>30.16</v>
      </c>
      <c r="P8229">
        <f t="shared" si="1156"/>
        <v>107.30000000000001</v>
      </c>
      <c r="Q8229">
        <v>20000</v>
      </c>
      <c r="R8229">
        <f t="shared" si="1157"/>
        <v>5.8558558558558556</v>
      </c>
      <c r="S8229">
        <f t="shared" si="1159"/>
        <v>-0.23815682450831308</v>
      </c>
      <c r="T8229">
        <f t="shared" si="1160"/>
        <v>0.22162453175448923</v>
      </c>
      <c r="U8229">
        <f>IFERROR(VLOOKUP(D8229,'ZORI (2)'!$C$2:$F$106,4,FALSE), 0)</f>
        <v>18.252597429548764</v>
      </c>
    </row>
    <row r="8230" spans="1:21" x14ac:dyDescent="0.25">
      <c r="A8230">
        <v>13399</v>
      </c>
      <c r="B8230">
        <v>17047</v>
      </c>
      <c r="C8230" t="s">
        <v>4341</v>
      </c>
      <c r="D8230" t="s">
        <v>376</v>
      </c>
      <c r="E8230">
        <v>138600</v>
      </c>
      <c r="F8230">
        <v>153800</v>
      </c>
      <c r="G8230">
        <f>IFERROR(VLOOKUP(D8230,'ZORI (2)'!$C$2:$E$106,2,FALSE), 0)</f>
        <v>995</v>
      </c>
      <c r="H8230">
        <f>IFERROR(VLOOKUP(D8230,'ZORI (2)'!$C$2:$E$106,3,FALSE), 0)</f>
        <v>1074</v>
      </c>
      <c r="I8230">
        <f t="shared" si="1152"/>
        <v>30760</v>
      </c>
      <c r="J8230">
        <f t="shared" si="1153"/>
        <v>123040</v>
      </c>
      <c r="K8230">
        <v>2.5000000000000001E-2</v>
      </c>
      <c r="L8230">
        <v>360</v>
      </c>
      <c r="M8230" s="1">
        <f t="shared" si="1154"/>
        <v>486.15675390531771</v>
      </c>
      <c r="N8230">
        <f t="shared" si="1158"/>
        <v>4851.0000000000009</v>
      </c>
      <c r="O8230">
        <f t="shared" si="1155"/>
        <v>61.52</v>
      </c>
      <c r="P8230">
        <f t="shared" si="1156"/>
        <v>107.4</v>
      </c>
      <c r="Q8230">
        <v>20000</v>
      </c>
      <c r="R8230">
        <f t="shared" si="1157"/>
        <v>11.933581626319057</v>
      </c>
      <c r="S8230">
        <f t="shared" si="1159"/>
        <v>-5.9045218444671491E-2</v>
      </c>
      <c r="T8230">
        <f t="shared" si="1160"/>
        <v>9.0397204746114762E-2</v>
      </c>
      <c r="U8230">
        <f>IFERROR(VLOOKUP(D8230,'ZORI (2)'!$C$2:$F$106,4,FALSE), 0)</f>
        <v>27.189152248645048</v>
      </c>
    </row>
    <row r="8231" spans="1:21" x14ac:dyDescent="0.25">
      <c r="A8231">
        <v>13404</v>
      </c>
      <c r="B8231">
        <v>93667</v>
      </c>
      <c r="C8231" t="s">
        <v>4342</v>
      </c>
      <c r="D8231" t="s">
        <v>232</v>
      </c>
      <c r="E8231">
        <v>231500</v>
      </c>
      <c r="F8231">
        <v>275600</v>
      </c>
      <c r="G8231">
        <f>IFERROR(VLOOKUP(D8231,'ZORI (2)'!$C$2:$E$106,2,FALSE), 0)</f>
        <v>1114</v>
      </c>
      <c r="H8231">
        <f>IFERROR(VLOOKUP(D8231,'ZORI (2)'!$C$2:$E$106,3,FALSE), 0)</f>
        <v>1323</v>
      </c>
      <c r="I8231">
        <f t="shared" si="1152"/>
        <v>55120</v>
      </c>
      <c r="J8231">
        <f t="shared" si="1153"/>
        <v>220480</v>
      </c>
      <c r="K8231">
        <v>2.5000000000000001E-2</v>
      </c>
      <c r="L8231">
        <v>360</v>
      </c>
      <c r="M8231" s="1">
        <f t="shared" si="1154"/>
        <v>871.16255771330009</v>
      </c>
      <c r="N8231">
        <f t="shared" si="1158"/>
        <v>8102.5000000000009</v>
      </c>
      <c r="O8231">
        <f t="shared" si="1155"/>
        <v>110.24</v>
      </c>
      <c r="P8231">
        <f t="shared" si="1156"/>
        <v>132.30000000000001</v>
      </c>
      <c r="Q8231">
        <v>20000</v>
      </c>
      <c r="R8231">
        <f t="shared" si="1157"/>
        <v>17.359536407155456</v>
      </c>
      <c r="S8231">
        <f t="shared" si="1159"/>
        <v>6.1623058329561539E-2</v>
      </c>
      <c r="T8231">
        <f t="shared" si="1160"/>
        <v>3.0178969719011049E-2</v>
      </c>
      <c r="U8231">
        <f>IFERROR(VLOOKUP(D8231,'ZORI (2)'!$C$2:$F$106,4,FALSE), 0)</f>
        <v>61.96616917680953</v>
      </c>
    </row>
    <row r="8232" spans="1:21" x14ac:dyDescent="0.25">
      <c r="A8232">
        <v>13406</v>
      </c>
      <c r="B8232">
        <v>60424</v>
      </c>
      <c r="C8232" t="s">
        <v>2132</v>
      </c>
      <c r="D8232" t="s">
        <v>191</v>
      </c>
      <c r="E8232">
        <v>104600</v>
      </c>
      <c r="F8232">
        <v>134700</v>
      </c>
      <c r="G8232">
        <f>IFERROR(VLOOKUP(D8232,'ZORI (2)'!$C$2:$E$106,2,FALSE), 0)</f>
        <v>1542</v>
      </c>
      <c r="H8232">
        <f>IFERROR(VLOOKUP(D8232,'ZORI (2)'!$C$2:$E$106,3,FALSE), 0)</f>
        <v>1713</v>
      </c>
      <c r="I8232">
        <f t="shared" si="1152"/>
        <v>26940</v>
      </c>
      <c r="J8232">
        <f t="shared" si="1153"/>
        <v>107760</v>
      </c>
      <c r="K8232">
        <v>2.5000000000000001E-2</v>
      </c>
      <c r="L8232">
        <v>360</v>
      </c>
      <c r="M8232" s="1">
        <f t="shared" si="1154"/>
        <v>425.78228056597067</v>
      </c>
      <c r="N8232">
        <f t="shared" si="1158"/>
        <v>3661.0000000000005</v>
      </c>
      <c r="O8232">
        <f t="shared" si="1155"/>
        <v>53.879999999999995</v>
      </c>
      <c r="P8232">
        <f t="shared" si="1156"/>
        <v>171.3</v>
      </c>
      <c r="Q8232">
        <v>20000</v>
      </c>
      <c r="R8232">
        <f t="shared" si="1157"/>
        <v>6.5528312901342671</v>
      </c>
      <c r="S8232">
        <f t="shared" si="1159"/>
        <v>5.0202321828147295E-2</v>
      </c>
      <c r="T8232">
        <f t="shared" si="1160"/>
        <v>0.25186167532673964</v>
      </c>
      <c r="U8232">
        <f>IFERROR(VLOOKUP(D8232,'ZORI (2)'!$C$2:$F$106,4,FALSE), 0)</f>
        <v>52.309030710552761</v>
      </c>
    </row>
    <row r="8233" spans="1:21" x14ac:dyDescent="0.25">
      <c r="A8233">
        <v>13407</v>
      </c>
      <c r="B8233">
        <v>65284</v>
      </c>
      <c r="C8233" t="s">
        <v>4343</v>
      </c>
      <c r="D8233" t="s">
        <v>247</v>
      </c>
      <c r="E8233">
        <v>98300</v>
      </c>
      <c r="F8233">
        <v>118100</v>
      </c>
      <c r="G8233">
        <f>IFERROR(VLOOKUP(D8233,'ZORI (2)'!$C$2:$E$106,2,FALSE), 0)</f>
        <v>981</v>
      </c>
      <c r="H8233">
        <f>IFERROR(VLOOKUP(D8233,'ZORI (2)'!$C$2:$E$106,3,FALSE), 0)</f>
        <v>1078</v>
      </c>
      <c r="I8233">
        <f t="shared" si="1152"/>
        <v>23620</v>
      </c>
      <c r="J8233">
        <f t="shared" si="1153"/>
        <v>94480</v>
      </c>
      <c r="K8233">
        <v>2.5000000000000001E-2</v>
      </c>
      <c r="L8233">
        <v>360</v>
      </c>
      <c r="M8233" s="1">
        <f t="shared" si="1154"/>
        <v>373.31022520297802</v>
      </c>
      <c r="N8233">
        <f t="shared" si="1158"/>
        <v>3440.5000000000005</v>
      </c>
      <c r="O8233">
        <f t="shared" si="1155"/>
        <v>47.24</v>
      </c>
      <c r="P8233">
        <f t="shared" si="1156"/>
        <v>107.80000000000001</v>
      </c>
      <c r="Q8233">
        <v>20000</v>
      </c>
      <c r="R8233">
        <f t="shared" si="1157"/>
        <v>9.1295609152752011</v>
      </c>
      <c r="S8233">
        <f t="shared" si="1159"/>
        <v>-2.9903770725436481E-2</v>
      </c>
      <c r="T8233">
        <f t="shared" si="1160"/>
        <v>0.14015569952644499</v>
      </c>
      <c r="U8233">
        <f>IFERROR(VLOOKUP(D8233,'ZORI (2)'!$C$2:$F$106,4,FALSE), 0)</f>
        <v>28.147660938815694</v>
      </c>
    </row>
    <row r="8234" spans="1:21" x14ac:dyDescent="0.25">
      <c r="A8234">
        <v>13411</v>
      </c>
      <c r="B8234">
        <v>47951</v>
      </c>
      <c r="C8234" t="s">
        <v>4344</v>
      </c>
      <c r="D8234" t="s">
        <v>191</v>
      </c>
      <c r="E8234">
        <v>81900</v>
      </c>
      <c r="F8234">
        <v>84000</v>
      </c>
      <c r="G8234">
        <f>IFERROR(VLOOKUP(D8234,'ZORI (2)'!$C$2:$E$106,2,FALSE), 0)</f>
        <v>1542</v>
      </c>
      <c r="H8234">
        <f>IFERROR(VLOOKUP(D8234,'ZORI (2)'!$C$2:$E$106,3,FALSE), 0)</f>
        <v>1713</v>
      </c>
      <c r="I8234">
        <f t="shared" si="1152"/>
        <v>16800</v>
      </c>
      <c r="J8234">
        <f t="shared" si="1153"/>
        <v>67200</v>
      </c>
      <c r="K8234">
        <v>2.5000000000000001E-2</v>
      </c>
      <c r="L8234">
        <v>360</v>
      </c>
      <c r="M8234" s="1">
        <f t="shared" si="1154"/>
        <v>265.52124400550508</v>
      </c>
      <c r="N8234">
        <f t="shared" si="1158"/>
        <v>2866.5000000000005</v>
      </c>
      <c r="O8234">
        <f t="shared" si="1155"/>
        <v>33.6</v>
      </c>
      <c r="P8234">
        <f t="shared" si="1156"/>
        <v>171.3</v>
      </c>
      <c r="Q8234">
        <v>20000</v>
      </c>
      <c r="R8234">
        <f t="shared" si="1157"/>
        <v>4.0863981319322829</v>
      </c>
      <c r="S8234">
        <f t="shared" si="1159"/>
        <v>-0.19821698730032977</v>
      </c>
      <c r="T8234">
        <f t="shared" si="1160"/>
        <v>0.37590775772840906</v>
      </c>
      <c r="U8234">
        <f>IFERROR(VLOOKUP(D8234,'ZORI (2)'!$C$2:$F$106,4,FALSE), 0)</f>
        <v>52.309030710552761</v>
      </c>
    </row>
    <row r="8235" spans="1:21" x14ac:dyDescent="0.25">
      <c r="A8235">
        <v>13413</v>
      </c>
      <c r="B8235">
        <v>14139</v>
      </c>
      <c r="C8235" t="s">
        <v>4210</v>
      </c>
      <c r="D8235" t="s">
        <v>286</v>
      </c>
      <c r="E8235">
        <v>181500</v>
      </c>
      <c r="F8235">
        <v>203300</v>
      </c>
      <c r="G8235">
        <f>IFERROR(VLOOKUP(D8235,'ZORI (2)'!$C$2:$E$106,2,FALSE), 0)</f>
        <v>852</v>
      </c>
      <c r="H8235">
        <f>IFERROR(VLOOKUP(D8235,'ZORI (2)'!$C$2:$E$106,3,FALSE), 0)</f>
        <v>994</v>
      </c>
      <c r="I8235">
        <f t="shared" si="1152"/>
        <v>40660</v>
      </c>
      <c r="J8235">
        <f t="shared" si="1153"/>
        <v>162640</v>
      </c>
      <c r="K8235">
        <v>2.5000000000000001E-2</v>
      </c>
      <c r="L8235">
        <v>360</v>
      </c>
      <c r="M8235" s="1">
        <f t="shared" si="1154"/>
        <v>642.62462983713317</v>
      </c>
      <c r="N8235">
        <f t="shared" si="1158"/>
        <v>6352.5000000000009</v>
      </c>
      <c r="O8235">
        <f t="shared" si="1155"/>
        <v>81.319999999999993</v>
      </c>
      <c r="P8235">
        <f t="shared" si="1156"/>
        <v>99.4</v>
      </c>
      <c r="Q8235">
        <v>20000</v>
      </c>
      <c r="R8235">
        <f t="shared" si="1157"/>
        <v>17.043930248155601</v>
      </c>
      <c r="S8235">
        <f t="shared" si="1159"/>
        <v>-2.19025510879109E-2</v>
      </c>
      <c r="T8235">
        <f t="shared" si="1160"/>
        <v>3.0559439536719319E-2</v>
      </c>
      <c r="U8235">
        <f>IFERROR(VLOOKUP(D8235,'ZORI (2)'!$C$2:$F$106,4,FALSE), 0)</f>
        <v>43.366477382238664</v>
      </c>
    </row>
    <row r="8236" spans="1:21" x14ac:dyDescent="0.25">
      <c r="A8236">
        <v>13414</v>
      </c>
      <c r="B8236">
        <v>47977</v>
      </c>
      <c r="C8236" t="s">
        <v>4142</v>
      </c>
      <c r="D8236" t="s">
        <v>191</v>
      </c>
      <c r="E8236">
        <v>89900</v>
      </c>
      <c r="F8236">
        <v>116500</v>
      </c>
      <c r="G8236">
        <f>IFERROR(VLOOKUP(D8236,'ZORI (2)'!$C$2:$E$106,2,FALSE), 0)</f>
        <v>1542</v>
      </c>
      <c r="H8236">
        <f>IFERROR(VLOOKUP(D8236,'ZORI (2)'!$C$2:$E$106,3,FALSE), 0)</f>
        <v>1713</v>
      </c>
      <c r="I8236">
        <f t="shared" si="1152"/>
        <v>23300</v>
      </c>
      <c r="J8236">
        <f t="shared" si="1153"/>
        <v>93200</v>
      </c>
      <c r="K8236">
        <v>2.5000000000000001E-2</v>
      </c>
      <c r="L8236">
        <v>360</v>
      </c>
      <c r="M8236" s="1">
        <f t="shared" si="1154"/>
        <v>368.25267769811126</v>
      </c>
      <c r="N8236">
        <f t="shared" si="1158"/>
        <v>3146.5000000000005</v>
      </c>
      <c r="O8236">
        <f t="shared" si="1155"/>
        <v>46.6</v>
      </c>
      <c r="P8236">
        <f t="shared" si="1156"/>
        <v>171.3</v>
      </c>
      <c r="Q8236">
        <v>20000</v>
      </c>
      <c r="R8236">
        <f t="shared" si="1157"/>
        <v>5.6674450282156066</v>
      </c>
      <c r="S8236">
        <f t="shared" si="1159"/>
        <v>3.0549375699380342E-2</v>
      </c>
      <c r="T8236">
        <f t="shared" si="1160"/>
        <v>0.2911342699153362</v>
      </c>
      <c r="U8236">
        <f>IFERROR(VLOOKUP(D8236,'ZORI (2)'!$C$2:$F$106,4,FALSE), 0)</f>
        <v>52.309030710552761</v>
      </c>
    </row>
    <row r="8237" spans="1:21" x14ac:dyDescent="0.25">
      <c r="A8237">
        <v>13416</v>
      </c>
      <c r="B8237">
        <v>3887</v>
      </c>
      <c r="C8237" t="s">
        <v>1501</v>
      </c>
      <c r="D8237" t="s">
        <v>219</v>
      </c>
      <c r="E8237">
        <v>160700</v>
      </c>
      <c r="F8237">
        <v>193700</v>
      </c>
      <c r="G8237">
        <f>IFERROR(VLOOKUP(D8237,'ZORI (2)'!$C$2:$E$106,2,FALSE), 0)</f>
        <v>2124</v>
      </c>
      <c r="H8237">
        <f>IFERROR(VLOOKUP(D8237,'ZORI (2)'!$C$2:$E$106,3,FALSE), 0)</f>
        <v>2442</v>
      </c>
      <c r="I8237">
        <f t="shared" si="1152"/>
        <v>38740</v>
      </c>
      <c r="J8237">
        <f t="shared" si="1153"/>
        <v>154960</v>
      </c>
      <c r="K8237">
        <v>2.5000000000000001E-2</v>
      </c>
      <c r="L8237">
        <v>360</v>
      </c>
      <c r="M8237" s="1">
        <f t="shared" si="1154"/>
        <v>612.2793448079326</v>
      </c>
      <c r="N8237">
        <f t="shared" si="1158"/>
        <v>5624.5000000000009</v>
      </c>
      <c r="O8237">
        <f t="shared" si="1155"/>
        <v>77.48</v>
      </c>
      <c r="P8237">
        <f t="shared" si="1156"/>
        <v>244.20000000000002</v>
      </c>
      <c r="Q8237">
        <v>20000</v>
      </c>
      <c r="R8237">
        <f t="shared" si="1157"/>
        <v>6.6100191100191097</v>
      </c>
      <c r="S8237">
        <f t="shared" si="1159"/>
        <v>3.9584166333466612E-2</v>
      </c>
      <c r="T8237">
        <f t="shared" si="1160"/>
        <v>0.28115634957631624</v>
      </c>
      <c r="U8237">
        <f>IFERROR(VLOOKUP(D8237,'ZORI (2)'!$C$2:$F$106,4,FALSE), 0)</f>
        <v>98.079496251938465</v>
      </c>
    </row>
    <row r="8238" spans="1:21" x14ac:dyDescent="0.25">
      <c r="A8238">
        <v>13417</v>
      </c>
      <c r="B8238">
        <v>14560</v>
      </c>
      <c r="C8238" t="s">
        <v>4345</v>
      </c>
      <c r="D8238" t="s">
        <v>274</v>
      </c>
      <c r="E8238">
        <v>103700</v>
      </c>
      <c r="F8238">
        <v>125300</v>
      </c>
      <c r="G8238">
        <f>IFERROR(VLOOKUP(D8238,'ZORI (2)'!$C$2:$E$106,2,FALSE), 0)</f>
        <v>913</v>
      </c>
      <c r="H8238">
        <f>IFERROR(VLOOKUP(D8238,'ZORI (2)'!$C$2:$E$106,3,FALSE), 0)</f>
        <v>1037</v>
      </c>
      <c r="I8238">
        <f t="shared" si="1152"/>
        <v>25060</v>
      </c>
      <c r="J8238">
        <f t="shared" si="1153"/>
        <v>100240</v>
      </c>
      <c r="K8238">
        <v>2.5000000000000001E-2</v>
      </c>
      <c r="L8238">
        <v>360</v>
      </c>
      <c r="M8238" s="1">
        <f t="shared" si="1154"/>
        <v>396.06918897487844</v>
      </c>
      <c r="N8238">
        <f t="shared" si="1158"/>
        <v>3629.5000000000005</v>
      </c>
      <c r="O8238">
        <f t="shared" si="1155"/>
        <v>50.12</v>
      </c>
      <c r="P8238">
        <f t="shared" si="1156"/>
        <v>103.7</v>
      </c>
      <c r="Q8238">
        <v>20000</v>
      </c>
      <c r="R8238">
        <f t="shared" si="1157"/>
        <v>10.069109611057538</v>
      </c>
      <c r="S8238">
        <f t="shared" si="1159"/>
        <v>-1.5938961513239272E-2</v>
      </c>
      <c r="T8238">
        <f t="shared" si="1160"/>
        <v>0.12005318872244441</v>
      </c>
      <c r="U8238">
        <f>IFERROR(VLOOKUP(D8238,'ZORI (2)'!$C$2:$F$106,4,FALSE), 0)</f>
        <v>35.783635050326652</v>
      </c>
    </row>
    <row r="8239" spans="1:21" x14ac:dyDescent="0.25">
      <c r="A8239">
        <v>13420</v>
      </c>
      <c r="B8239">
        <v>49241</v>
      </c>
      <c r="C8239" t="s">
        <v>2219</v>
      </c>
      <c r="D8239" t="s">
        <v>303</v>
      </c>
      <c r="E8239">
        <v>106800</v>
      </c>
      <c r="F8239">
        <v>119300</v>
      </c>
      <c r="G8239">
        <f>IFERROR(VLOOKUP(D8239,'ZORI (2)'!$C$2:$E$106,2,FALSE), 0)</f>
        <v>1104</v>
      </c>
      <c r="H8239">
        <f>IFERROR(VLOOKUP(D8239,'ZORI (2)'!$C$2:$E$106,3,FALSE), 0)</f>
        <v>1175</v>
      </c>
      <c r="I8239">
        <f t="shared" si="1152"/>
        <v>23860</v>
      </c>
      <c r="J8239">
        <f t="shared" si="1153"/>
        <v>95440</v>
      </c>
      <c r="K8239">
        <v>2.5000000000000001E-2</v>
      </c>
      <c r="L8239">
        <v>360</v>
      </c>
      <c r="M8239" s="1">
        <f t="shared" si="1154"/>
        <v>377.10338583162809</v>
      </c>
      <c r="N8239">
        <f t="shared" si="1158"/>
        <v>3738.0000000000005</v>
      </c>
      <c r="O8239">
        <f t="shared" si="1155"/>
        <v>47.72</v>
      </c>
      <c r="P8239">
        <f t="shared" si="1156"/>
        <v>117.5</v>
      </c>
      <c r="Q8239">
        <v>20000</v>
      </c>
      <c r="R8239">
        <f t="shared" si="1157"/>
        <v>8.460992907801419</v>
      </c>
      <c r="S8239">
        <f t="shared" si="1159"/>
        <v>-8.6089874212872883E-2</v>
      </c>
      <c r="T8239">
        <f t="shared" si="1160"/>
        <v>0.15950500798395861</v>
      </c>
      <c r="U8239">
        <f>IFERROR(VLOOKUP(D8239,'ZORI (2)'!$C$2:$F$106,4,FALSE), 0)</f>
        <v>20.378706206888264</v>
      </c>
    </row>
    <row r="8240" spans="1:21" x14ac:dyDescent="0.25">
      <c r="A8240">
        <v>13421</v>
      </c>
      <c r="B8240">
        <v>13164</v>
      </c>
      <c r="C8240" t="s">
        <v>2407</v>
      </c>
      <c r="D8240" t="s">
        <v>410</v>
      </c>
      <c r="E8240">
        <v>154800</v>
      </c>
      <c r="F8240">
        <v>171400</v>
      </c>
      <c r="G8240">
        <f>IFERROR(VLOOKUP(D8240,'ZORI (2)'!$C$2:$E$106,2,FALSE), 0)</f>
        <v>859</v>
      </c>
      <c r="H8240">
        <f>IFERROR(VLOOKUP(D8240,'ZORI (2)'!$C$2:$E$106,3,FALSE), 0)</f>
        <v>983</v>
      </c>
      <c r="I8240">
        <f t="shared" si="1152"/>
        <v>34280</v>
      </c>
      <c r="J8240">
        <f t="shared" si="1153"/>
        <v>137120</v>
      </c>
      <c r="K8240">
        <v>2.5000000000000001E-2</v>
      </c>
      <c r="L8240">
        <v>360</v>
      </c>
      <c r="M8240" s="1">
        <f t="shared" si="1154"/>
        <v>541.78977645885209</v>
      </c>
      <c r="N8240">
        <f t="shared" si="1158"/>
        <v>5418.0000000000009</v>
      </c>
      <c r="O8240">
        <f t="shared" si="1155"/>
        <v>68.56</v>
      </c>
      <c r="P8240">
        <f t="shared" si="1156"/>
        <v>98.300000000000011</v>
      </c>
      <c r="Q8240">
        <v>20000</v>
      </c>
      <c r="R8240">
        <f t="shared" si="1157"/>
        <v>14.530349270939302</v>
      </c>
      <c r="S8240">
        <f t="shared" si="1159"/>
        <v>-4.8929629670732111E-2</v>
      </c>
      <c r="T8240">
        <f t="shared" si="1160"/>
        <v>5.5147621067603181E-2</v>
      </c>
      <c r="U8240">
        <f>IFERROR(VLOOKUP(D8240,'ZORI (2)'!$C$2:$F$106,4,FALSE), 0)</f>
        <v>36.199325359218847</v>
      </c>
    </row>
    <row r="8241" spans="1:21" x14ac:dyDescent="0.25">
      <c r="A8241">
        <v>13423</v>
      </c>
      <c r="B8241">
        <v>46172</v>
      </c>
      <c r="C8241" t="s">
        <v>4346</v>
      </c>
      <c r="D8241" t="s">
        <v>256</v>
      </c>
      <c r="E8241">
        <v>90900</v>
      </c>
      <c r="F8241">
        <v>109000</v>
      </c>
      <c r="G8241">
        <f>IFERROR(VLOOKUP(D8241,'ZORI (2)'!$C$2:$E$106,2,FALSE), 0)</f>
        <v>1017</v>
      </c>
      <c r="H8241">
        <f>IFERROR(VLOOKUP(D8241,'ZORI (2)'!$C$2:$E$106,3,FALSE), 0)</f>
        <v>1140</v>
      </c>
      <c r="I8241">
        <f t="shared" si="1152"/>
        <v>21800</v>
      </c>
      <c r="J8241">
        <f t="shared" si="1153"/>
        <v>87200</v>
      </c>
      <c r="K8241">
        <v>2.5000000000000001E-2</v>
      </c>
      <c r="L8241">
        <v>360</v>
      </c>
      <c r="M8241" s="1">
        <f t="shared" si="1154"/>
        <v>344.54542376904828</v>
      </c>
      <c r="N8241">
        <f t="shared" si="1158"/>
        <v>3181.5000000000005</v>
      </c>
      <c r="O8241">
        <f t="shared" si="1155"/>
        <v>43.6</v>
      </c>
      <c r="P8241">
        <f t="shared" si="1156"/>
        <v>114</v>
      </c>
      <c r="Q8241">
        <v>20000</v>
      </c>
      <c r="R8241">
        <f t="shared" si="1157"/>
        <v>7.9678362573099415</v>
      </c>
      <c r="S8241">
        <f t="shared" si="1159"/>
        <v>-4.4542717267918114E-2</v>
      </c>
      <c r="T8241">
        <f t="shared" si="1160"/>
        <v>0.17016451018243989</v>
      </c>
      <c r="U8241">
        <f>IFERROR(VLOOKUP(D8241,'ZORI (2)'!$C$2:$F$106,4,FALSE), 0)</f>
        <v>36.648402996268075</v>
      </c>
    </row>
    <row r="8242" spans="1:21" x14ac:dyDescent="0.25">
      <c r="A8242">
        <v>13431</v>
      </c>
      <c r="B8242">
        <v>27562</v>
      </c>
      <c r="C8242" t="s">
        <v>4347</v>
      </c>
      <c r="D8242" t="s">
        <v>250</v>
      </c>
      <c r="E8242">
        <v>234700</v>
      </c>
      <c r="F8242">
        <v>372400</v>
      </c>
      <c r="G8242">
        <f>IFERROR(VLOOKUP(D8242,'ZORI (2)'!$C$2:$E$106,2,FALSE), 0)</f>
        <v>1250</v>
      </c>
      <c r="H8242">
        <f>IFERROR(VLOOKUP(D8242,'ZORI (2)'!$C$2:$E$106,3,FALSE), 0)</f>
        <v>1415</v>
      </c>
      <c r="I8242">
        <f t="shared" si="1152"/>
        <v>74480</v>
      </c>
      <c r="J8242">
        <f t="shared" si="1153"/>
        <v>297920</v>
      </c>
      <c r="K8242">
        <v>2.5000000000000001E-2</v>
      </c>
      <c r="L8242">
        <v>360</v>
      </c>
      <c r="M8242" s="1">
        <f t="shared" si="1154"/>
        <v>1177.1441817577393</v>
      </c>
      <c r="N8242">
        <f t="shared" si="1158"/>
        <v>8214.5</v>
      </c>
      <c r="O8242">
        <f t="shared" si="1155"/>
        <v>148.96</v>
      </c>
      <c r="P8242">
        <f t="shared" si="1156"/>
        <v>141.5</v>
      </c>
      <c r="Q8242">
        <v>20000</v>
      </c>
      <c r="R8242">
        <f t="shared" si="1157"/>
        <v>21.931684334511189</v>
      </c>
      <c r="S8242">
        <f t="shared" si="1159"/>
        <v>0.41643005615894141</v>
      </c>
      <c r="T8242">
        <f t="shared" si="1160"/>
        <v>-6.1468742833635046E-3</v>
      </c>
      <c r="U8242">
        <f>IFERROR(VLOOKUP(D8242,'ZORI (2)'!$C$2:$F$106,4,FALSE), 0)</f>
        <v>50.506212994248614</v>
      </c>
    </row>
    <row r="8243" spans="1:21" x14ac:dyDescent="0.25">
      <c r="A8243">
        <v>13432</v>
      </c>
      <c r="B8243">
        <v>60145</v>
      </c>
      <c r="C8243" t="s">
        <v>396</v>
      </c>
      <c r="D8243" t="s">
        <v>191</v>
      </c>
      <c r="E8243">
        <v>147200</v>
      </c>
      <c r="F8243">
        <v>182000</v>
      </c>
      <c r="G8243">
        <f>IFERROR(VLOOKUP(D8243,'ZORI (2)'!$C$2:$E$106,2,FALSE), 0)</f>
        <v>1542</v>
      </c>
      <c r="H8243">
        <f>IFERROR(VLOOKUP(D8243,'ZORI (2)'!$C$2:$E$106,3,FALSE), 0)</f>
        <v>1713</v>
      </c>
      <c r="I8243">
        <f t="shared" si="1152"/>
        <v>36400</v>
      </c>
      <c r="J8243">
        <f t="shared" si="1153"/>
        <v>145600</v>
      </c>
      <c r="K8243">
        <v>2.5000000000000001E-2</v>
      </c>
      <c r="L8243">
        <v>360</v>
      </c>
      <c r="M8243" s="1">
        <f t="shared" si="1154"/>
        <v>575.29602867859444</v>
      </c>
      <c r="N8243">
        <f t="shared" si="1158"/>
        <v>5152.0000000000009</v>
      </c>
      <c r="O8243">
        <f t="shared" si="1155"/>
        <v>72.8</v>
      </c>
      <c r="P8243">
        <f t="shared" si="1156"/>
        <v>171.3</v>
      </c>
      <c r="Q8243">
        <v>20000</v>
      </c>
      <c r="R8243">
        <f t="shared" si="1157"/>
        <v>8.8538626191866125</v>
      </c>
      <c r="S8243">
        <f t="shared" si="1159"/>
        <v>5.5978462681024882E-2</v>
      </c>
      <c r="T8243">
        <f t="shared" si="1160"/>
        <v>0.17421444722928364</v>
      </c>
      <c r="U8243">
        <f>IFERROR(VLOOKUP(D8243,'ZORI (2)'!$C$2:$F$106,4,FALSE), 0)</f>
        <v>52.309030710552761</v>
      </c>
    </row>
    <row r="8244" spans="1:21" x14ac:dyDescent="0.25">
      <c r="A8244">
        <v>13436</v>
      </c>
      <c r="B8244">
        <v>65039</v>
      </c>
      <c r="C8244" t="s">
        <v>4348</v>
      </c>
      <c r="D8244" t="s">
        <v>247</v>
      </c>
      <c r="E8244">
        <v>169300</v>
      </c>
      <c r="F8244">
        <v>189500</v>
      </c>
      <c r="G8244">
        <f>IFERROR(VLOOKUP(D8244,'ZORI (2)'!$C$2:$E$106,2,FALSE), 0)</f>
        <v>981</v>
      </c>
      <c r="H8244">
        <f>IFERROR(VLOOKUP(D8244,'ZORI (2)'!$C$2:$E$106,3,FALSE), 0)</f>
        <v>1078</v>
      </c>
      <c r="I8244">
        <f t="shared" si="1152"/>
        <v>37900</v>
      </c>
      <c r="J8244">
        <f t="shared" si="1153"/>
        <v>151600</v>
      </c>
      <c r="K8244">
        <v>2.5000000000000001E-2</v>
      </c>
      <c r="L8244">
        <v>360</v>
      </c>
      <c r="M8244" s="1">
        <f t="shared" si="1154"/>
        <v>599.00328260765741</v>
      </c>
      <c r="N8244">
        <f t="shared" si="1158"/>
        <v>5925.5000000000009</v>
      </c>
      <c r="O8244">
        <f t="shared" si="1155"/>
        <v>75.8</v>
      </c>
      <c r="P8244">
        <f t="shared" si="1156"/>
        <v>107.80000000000001</v>
      </c>
      <c r="Q8244">
        <v>20000</v>
      </c>
      <c r="R8244">
        <f t="shared" si="1157"/>
        <v>14.64904143475572</v>
      </c>
      <c r="S8244">
        <f t="shared" si="1159"/>
        <v>-2.9327623696699459E-2</v>
      </c>
      <c r="T8244">
        <f t="shared" si="1160"/>
        <v>5.5538313193129879E-2</v>
      </c>
      <c r="U8244">
        <f>IFERROR(VLOOKUP(D8244,'ZORI (2)'!$C$2:$F$106,4,FALSE), 0)</f>
        <v>28.147660938815694</v>
      </c>
    </row>
    <row r="8245" spans="1:21" x14ac:dyDescent="0.25">
      <c r="A8245">
        <v>13438</v>
      </c>
      <c r="B8245">
        <v>7711</v>
      </c>
      <c r="C8245" t="s">
        <v>905</v>
      </c>
      <c r="D8245" t="s">
        <v>195</v>
      </c>
      <c r="E8245">
        <v>743500</v>
      </c>
      <c r="F8245">
        <v>922800</v>
      </c>
      <c r="G8245">
        <f>IFERROR(VLOOKUP(D8245,'ZORI (2)'!$C$2:$E$106,2,FALSE), 0)</f>
        <v>2329</v>
      </c>
      <c r="H8245">
        <f>IFERROR(VLOOKUP(D8245,'ZORI (2)'!$C$2:$E$106,3,FALSE), 0)</f>
        <v>2608</v>
      </c>
      <c r="I8245">
        <f t="shared" si="1152"/>
        <v>184560</v>
      </c>
      <c r="J8245">
        <f t="shared" si="1153"/>
        <v>738240</v>
      </c>
      <c r="K8245">
        <v>2.5000000000000001E-2</v>
      </c>
      <c r="L8245">
        <v>360</v>
      </c>
      <c r="M8245" s="1">
        <f t="shared" si="1154"/>
        <v>2916.9405234319061</v>
      </c>
      <c r="N8245">
        <f t="shared" si="1158"/>
        <v>26022.500000000004</v>
      </c>
      <c r="O8245">
        <f t="shared" si="1155"/>
        <v>369.12</v>
      </c>
      <c r="P8245">
        <f t="shared" si="1156"/>
        <v>260.8</v>
      </c>
      <c r="Q8245">
        <v>20000</v>
      </c>
      <c r="R8245">
        <f t="shared" si="1157"/>
        <v>29.486196319018404</v>
      </c>
      <c r="S8245">
        <f t="shared" si="1159"/>
        <v>0.16880772872210734</v>
      </c>
      <c r="T8245">
        <f t="shared" si="1160"/>
        <v>-4.8860283331054508E-2</v>
      </c>
      <c r="U8245">
        <f>IFERROR(VLOOKUP(D8245,'ZORI (2)'!$C$2:$F$106,4,FALSE), 0)</f>
        <v>81.282042347392249</v>
      </c>
    </row>
    <row r="8246" spans="1:21" x14ac:dyDescent="0.25">
      <c r="A8246">
        <v>13439</v>
      </c>
      <c r="B8246">
        <v>12149</v>
      </c>
      <c r="C8246" t="s">
        <v>4349</v>
      </c>
      <c r="D8246" t="s">
        <v>305</v>
      </c>
      <c r="E8246">
        <v>118200</v>
      </c>
      <c r="F8246">
        <v>132300</v>
      </c>
      <c r="G8246">
        <f>IFERROR(VLOOKUP(D8246,'ZORI (2)'!$C$2:$E$106,2,FALSE), 0)</f>
        <v>1131</v>
      </c>
      <c r="H8246">
        <f>IFERROR(VLOOKUP(D8246,'ZORI (2)'!$C$2:$E$106,3,FALSE), 0)</f>
        <v>1252</v>
      </c>
      <c r="I8246">
        <f t="shared" si="1152"/>
        <v>26460</v>
      </c>
      <c r="J8246">
        <f t="shared" si="1153"/>
        <v>105840</v>
      </c>
      <c r="K8246">
        <v>2.5000000000000001E-2</v>
      </c>
      <c r="L8246">
        <v>360</v>
      </c>
      <c r="M8246" s="1">
        <f t="shared" si="1154"/>
        <v>418.19595930867052</v>
      </c>
      <c r="N8246">
        <f t="shared" si="1158"/>
        <v>4137</v>
      </c>
      <c r="O8246">
        <f t="shared" si="1155"/>
        <v>52.92</v>
      </c>
      <c r="P8246">
        <f t="shared" si="1156"/>
        <v>125.2</v>
      </c>
      <c r="Q8246">
        <v>20000</v>
      </c>
      <c r="R8246">
        <f t="shared" si="1157"/>
        <v>8.8059105431309899</v>
      </c>
      <c r="S8246">
        <f t="shared" si="1159"/>
        <v>-7.0515747837877715E-2</v>
      </c>
      <c r="T8246">
        <f t="shared" si="1160"/>
        <v>0.15550741127529208</v>
      </c>
      <c r="U8246">
        <f>IFERROR(VLOOKUP(D8246,'ZORI (2)'!$C$2:$F$106,4,FALSE), 0)</f>
        <v>34.331863782036343</v>
      </c>
    </row>
    <row r="8247" spans="1:21" x14ac:dyDescent="0.25">
      <c r="A8247">
        <v>13443</v>
      </c>
      <c r="B8247">
        <v>78147</v>
      </c>
      <c r="C8247" t="s">
        <v>4350</v>
      </c>
      <c r="D8247" t="s">
        <v>204</v>
      </c>
      <c r="E8247">
        <v>104400</v>
      </c>
      <c r="F8247">
        <v>139500</v>
      </c>
      <c r="G8247">
        <f>IFERROR(VLOOKUP(D8247,'ZORI (2)'!$C$2:$E$106,2,FALSE), 0)</f>
        <v>1102</v>
      </c>
      <c r="H8247">
        <f>IFERROR(VLOOKUP(D8247,'ZORI (2)'!$C$2:$E$106,3,FALSE), 0)</f>
        <v>1262</v>
      </c>
      <c r="I8247">
        <f t="shared" si="1152"/>
        <v>27900</v>
      </c>
      <c r="J8247">
        <f t="shared" si="1153"/>
        <v>111600</v>
      </c>
      <c r="K8247">
        <v>2.5000000000000001E-2</v>
      </c>
      <c r="L8247">
        <v>360</v>
      </c>
      <c r="M8247" s="1">
        <f t="shared" si="1154"/>
        <v>440.95492308057101</v>
      </c>
      <c r="N8247">
        <f t="shared" si="1158"/>
        <v>3654.0000000000005</v>
      </c>
      <c r="O8247">
        <f t="shared" si="1155"/>
        <v>55.8</v>
      </c>
      <c r="P8247">
        <f t="shared" si="1156"/>
        <v>126.2</v>
      </c>
      <c r="Q8247">
        <v>20000</v>
      </c>
      <c r="R8247">
        <f t="shared" si="1157"/>
        <v>9.2115689381933432</v>
      </c>
      <c r="S8247">
        <f t="shared" si="1159"/>
        <v>8.9384166054945563E-2</v>
      </c>
      <c r="T8247">
        <f t="shared" si="1160"/>
        <v>0.14874773874060496</v>
      </c>
      <c r="U8247">
        <f>IFERROR(VLOOKUP(D8247,'ZORI (2)'!$C$2:$F$106,4,FALSE), 0)</f>
        <v>48.381596827353945</v>
      </c>
    </row>
    <row r="8248" spans="1:21" x14ac:dyDescent="0.25">
      <c r="A8248">
        <v>13446</v>
      </c>
      <c r="B8248">
        <v>35078</v>
      </c>
      <c r="C8248" t="s">
        <v>4351</v>
      </c>
      <c r="D8248" t="s">
        <v>275</v>
      </c>
      <c r="E8248">
        <v>142900</v>
      </c>
      <c r="F8248">
        <v>173000</v>
      </c>
      <c r="G8248">
        <f>IFERROR(VLOOKUP(D8248,'ZORI (2)'!$C$2:$E$106,2,FALSE), 0)</f>
        <v>972</v>
      </c>
      <c r="H8248">
        <f>IFERROR(VLOOKUP(D8248,'ZORI (2)'!$C$2:$E$106,3,FALSE), 0)</f>
        <v>1061</v>
      </c>
      <c r="I8248">
        <f t="shared" si="1152"/>
        <v>34600</v>
      </c>
      <c r="J8248">
        <f t="shared" si="1153"/>
        <v>138400</v>
      </c>
      <c r="K8248">
        <v>2.5000000000000001E-2</v>
      </c>
      <c r="L8248">
        <v>360</v>
      </c>
      <c r="M8248" s="1">
        <f t="shared" si="1154"/>
        <v>546.84732396371885</v>
      </c>
      <c r="N8248">
        <f t="shared" si="1158"/>
        <v>5001.5000000000009</v>
      </c>
      <c r="O8248">
        <f t="shared" si="1155"/>
        <v>69.2</v>
      </c>
      <c r="P8248">
        <f t="shared" si="1156"/>
        <v>106.10000000000001</v>
      </c>
      <c r="Q8248">
        <v>20000</v>
      </c>
      <c r="R8248">
        <f t="shared" si="1157"/>
        <v>13.587810241910148</v>
      </c>
      <c r="S8248">
        <f t="shared" si="1159"/>
        <v>3.0366018171368331E-2</v>
      </c>
      <c r="T8248">
        <f t="shared" si="1160"/>
        <v>6.8223653975745119E-2</v>
      </c>
      <c r="U8248">
        <f>IFERROR(VLOOKUP(D8248,'ZORI (2)'!$C$2:$F$106,4,FALSE), 0)</f>
        <v>24.655948903389032</v>
      </c>
    </row>
    <row r="8249" spans="1:21" x14ac:dyDescent="0.25">
      <c r="A8249">
        <v>13448</v>
      </c>
      <c r="B8249">
        <v>63060</v>
      </c>
      <c r="C8249" t="s">
        <v>4352</v>
      </c>
      <c r="D8249" t="s">
        <v>207</v>
      </c>
      <c r="E8249">
        <v>121100</v>
      </c>
      <c r="F8249">
        <v>141500</v>
      </c>
      <c r="G8249">
        <f>IFERROR(VLOOKUP(D8249,'ZORI (2)'!$C$2:$E$106,2,FALSE), 0)</f>
        <v>959</v>
      </c>
      <c r="H8249">
        <f>IFERROR(VLOOKUP(D8249,'ZORI (2)'!$C$2:$E$106,3,FALSE), 0)</f>
        <v>1054</v>
      </c>
      <c r="I8249">
        <f t="shared" si="1152"/>
        <v>28300</v>
      </c>
      <c r="J8249">
        <f t="shared" si="1153"/>
        <v>113200</v>
      </c>
      <c r="K8249">
        <v>2.5000000000000001E-2</v>
      </c>
      <c r="L8249">
        <v>360</v>
      </c>
      <c r="M8249" s="1">
        <f t="shared" si="1154"/>
        <v>447.27685746165446</v>
      </c>
      <c r="N8249">
        <f t="shared" si="1158"/>
        <v>4238.5</v>
      </c>
      <c r="O8249">
        <f t="shared" si="1155"/>
        <v>56.6</v>
      </c>
      <c r="P8249">
        <f t="shared" si="1156"/>
        <v>105.4</v>
      </c>
      <c r="Q8249">
        <v>20000</v>
      </c>
      <c r="R8249">
        <f t="shared" si="1157"/>
        <v>11.187539531941809</v>
      </c>
      <c r="S8249">
        <f t="shared" si="1159"/>
        <v>-2.6410758333132653E-2</v>
      </c>
      <c r="T8249">
        <f t="shared" si="1160"/>
        <v>0.10157651456475053</v>
      </c>
      <c r="U8249">
        <f>IFERROR(VLOOKUP(D8249,'ZORI (2)'!$C$2:$F$106,4,FALSE), 0)</f>
        <v>28.58788216714769</v>
      </c>
    </row>
    <row r="8250" spans="1:21" x14ac:dyDescent="0.25">
      <c r="A8250">
        <v>13451</v>
      </c>
      <c r="B8250">
        <v>15437</v>
      </c>
      <c r="C8250" t="s">
        <v>2575</v>
      </c>
      <c r="D8250" t="s">
        <v>237</v>
      </c>
      <c r="E8250">
        <v>140100</v>
      </c>
      <c r="F8250">
        <v>158200</v>
      </c>
      <c r="G8250">
        <f>IFERROR(VLOOKUP(D8250,'ZORI (2)'!$C$2:$E$106,2,FALSE), 0)</f>
        <v>1002</v>
      </c>
      <c r="H8250">
        <f>IFERROR(VLOOKUP(D8250,'ZORI (2)'!$C$2:$E$106,3,FALSE), 0)</f>
        <v>1073</v>
      </c>
      <c r="I8250">
        <f t="shared" si="1152"/>
        <v>31640</v>
      </c>
      <c r="J8250">
        <f t="shared" si="1153"/>
        <v>126560</v>
      </c>
      <c r="K8250">
        <v>2.5000000000000001E-2</v>
      </c>
      <c r="L8250">
        <v>360</v>
      </c>
      <c r="M8250" s="1">
        <f t="shared" si="1154"/>
        <v>500.06500954370136</v>
      </c>
      <c r="N8250">
        <f t="shared" si="1158"/>
        <v>4903.5000000000009</v>
      </c>
      <c r="O8250">
        <f t="shared" si="1155"/>
        <v>63.28</v>
      </c>
      <c r="P8250">
        <f t="shared" si="1156"/>
        <v>107.30000000000001</v>
      </c>
      <c r="Q8250">
        <v>20000</v>
      </c>
      <c r="R8250">
        <f t="shared" si="1157"/>
        <v>12.286424355389872</v>
      </c>
      <c r="S8250">
        <f t="shared" si="1159"/>
        <v>-4.1232458705421401E-2</v>
      </c>
      <c r="T8250">
        <f t="shared" si="1160"/>
        <v>8.5390184291308152E-2</v>
      </c>
      <c r="U8250">
        <f>IFERROR(VLOOKUP(D8250,'ZORI (2)'!$C$2:$F$106,4,FALSE), 0)</f>
        <v>18.252597429548764</v>
      </c>
    </row>
    <row r="8251" spans="1:21" x14ac:dyDescent="0.25">
      <c r="A8251">
        <v>13453</v>
      </c>
      <c r="B8251">
        <v>64742</v>
      </c>
      <c r="C8251" t="s">
        <v>4353</v>
      </c>
      <c r="D8251" t="s">
        <v>221</v>
      </c>
      <c r="E8251">
        <v>131200</v>
      </c>
      <c r="F8251">
        <v>149300</v>
      </c>
      <c r="G8251">
        <f>IFERROR(VLOOKUP(D8251,'ZORI (2)'!$C$2:$E$106,2,FALSE), 0)</f>
        <v>986</v>
      </c>
      <c r="H8251">
        <f>IFERROR(VLOOKUP(D8251,'ZORI (2)'!$C$2:$E$106,3,FALSE), 0)</f>
        <v>1125</v>
      </c>
      <c r="I8251">
        <f t="shared" si="1152"/>
        <v>29860</v>
      </c>
      <c r="J8251">
        <f t="shared" si="1153"/>
        <v>119440</v>
      </c>
      <c r="K8251">
        <v>2.5000000000000001E-2</v>
      </c>
      <c r="L8251">
        <v>360</v>
      </c>
      <c r="M8251" s="1">
        <f t="shared" si="1154"/>
        <v>471.93240154787992</v>
      </c>
      <c r="N8251">
        <f t="shared" si="1158"/>
        <v>4592</v>
      </c>
      <c r="O8251">
        <f t="shared" si="1155"/>
        <v>59.720000000000006</v>
      </c>
      <c r="P8251">
        <f t="shared" si="1156"/>
        <v>112.5</v>
      </c>
      <c r="Q8251">
        <v>20000</v>
      </c>
      <c r="R8251">
        <f t="shared" si="1157"/>
        <v>11.059259259259258</v>
      </c>
      <c r="S8251">
        <f t="shared" si="1159"/>
        <v>-4.1670945876553352E-2</v>
      </c>
      <c r="T8251">
        <f t="shared" si="1160"/>
        <v>0.10596803021790643</v>
      </c>
      <c r="U8251">
        <f>IFERROR(VLOOKUP(D8251,'ZORI (2)'!$C$2:$F$106,4,FALSE), 0)</f>
        <v>42.542445790969175</v>
      </c>
    </row>
    <row r="8252" spans="1:21" x14ac:dyDescent="0.25">
      <c r="A8252">
        <v>13457</v>
      </c>
      <c r="B8252">
        <v>12578</v>
      </c>
      <c r="C8252" t="s">
        <v>3077</v>
      </c>
      <c r="D8252" t="s">
        <v>195</v>
      </c>
      <c r="E8252">
        <v>250700</v>
      </c>
      <c r="F8252">
        <v>273600</v>
      </c>
      <c r="G8252">
        <f>IFERROR(VLOOKUP(D8252,'ZORI (2)'!$C$2:$E$106,2,FALSE), 0)</f>
        <v>2329</v>
      </c>
      <c r="H8252">
        <f>IFERROR(VLOOKUP(D8252,'ZORI (2)'!$C$2:$E$106,3,FALSE), 0)</f>
        <v>2608</v>
      </c>
      <c r="I8252">
        <f t="shared" si="1152"/>
        <v>54720</v>
      </c>
      <c r="J8252">
        <f t="shared" si="1153"/>
        <v>218880</v>
      </c>
      <c r="K8252">
        <v>2.5000000000000001E-2</v>
      </c>
      <c r="L8252">
        <v>360</v>
      </c>
      <c r="M8252" s="1">
        <f t="shared" si="1154"/>
        <v>864.84062333221664</v>
      </c>
      <c r="N8252">
        <f t="shared" si="1158"/>
        <v>8774.5</v>
      </c>
      <c r="O8252">
        <f t="shared" si="1155"/>
        <v>109.44000000000001</v>
      </c>
      <c r="P8252">
        <f t="shared" si="1156"/>
        <v>260.8</v>
      </c>
      <c r="Q8252">
        <v>20000</v>
      </c>
      <c r="R8252">
        <f t="shared" si="1157"/>
        <v>8.7423312883435589</v>
      </c>
      <c r="S8252">
        <f t="shared" si="1159"/>
        <v>-2.1019806816006469E-2</v>
      </c>
      <c r="T8252">
        <f t="shared" si="1160"/>
        <v>0.19731877572790302</v>
      </c>
      <c r="U8252">
        <f>IFERROR(VLOOKUP(D8252,'ZORI (2)'!$C$2:$F$106,4,FALSE), 0)</f>
        <v>81.282042347392249</v>
      </c>
    </row>
    <row r="8253" spans="1:21" x14ac:dyDescent="0.25">
      <c r="A8253">
        <v>13460</v>
      </c>
      <c r="B8253">
        <v>93626</v>
      </c>
      <c r="C8253" t="s">
        <v>4354</v>
      </c>
      <c r="D8253" t="s">
        <v>232</v>
      </c>
      <c r="E8253">
        <v>342600</v>
      </c>
      <c r="F8253">
        <v>434500</v>
      </c>
      <c r="G8253">
        <f>IFERROR(VLOOKUP(D8253,'ZORI (2)'!$C$2:$E$106,2,FALSE), 0)</f>
        <v>1114</v>
      </c>
      <c r="H8253">
        <f>IFERROR(VLOOKUP(D8253,'ZORI (2)'!$C$2:$E$106,3,FALSE), 0)</f>
        <v>1323</v>
      </c>
      <c r="I8253">
        <f t="shared" si="1152"/>
        <v>86900</v>
      </c>
      <c r="J8253">
        <f t="shared" si="1153"/>
        <v>347600</v>
      </c>
      <c r="K8253">
        <v>2.5000000000000001E-2</v>
      </c>
      <c r="L8253">
        <v>360</v>
      </c>
      <c r="M8253" s="1">
        <f t="shared" si="1154"/>
        <v>1373.4402442903806</v>
      </c>
      <c r="N8253">
        <f t="shared" si="1158"/>
        <v>11991.000000000002</v>
      </c>
      <c r="O8253">
        <f t="shared" si="1155"/>
        <v>173.79999999999998</v>
      </c>
      <c r="P8253">
        <f t="shared" si="1156"/>
        <v>132.30000000000001</v>
      </c>
      <c r="Q8253">
        <v>20000</v>
      </c>
      <c r="R8253">
        <f t="shared" si="1157"/>
        <v>27.36835474930713</v>
      </c>
      <c r="S8253">
        <f t="shared" si="1159"/>
        <v>0.1599317655789915</v>
      </c>
      <c r="T8253">
        <f t="shared" si="1160"/>
        <v>-3.5986600596214738E-2</v>
      </c>
      <c r="U8253">
        <f>IFERROR(VLOOKUP(D8253,'ZORI (2)'!$C$2:$F$106,4,FALSE), 0)</f>
        <v>61.96616917680953</v>
      </c>
    </row>
    <row r="8254" spans="1:21" x14ac:dyDescent="0.25">
      <c r="A8254">
        <v>13461</v>
      </c>
      <c r="B8254">
        <v>1515</v>
      </c>
      <c r="C8254" t="s">
        <v>4355</v>
      </c>
      <c r="D8254" t="s">
        <v>365</v>
      </c>
      <c r="E8254">
        <v>179000</v>
      </c>
      <c r="F8254">
        <v>237000</v>
      </c>
      <c r="G8254">
        <f>IFERROR(VLOOKUP(D8254,'ZORI (2)'!$C$2:$E$106,2,FALSE), 0)</f>
        <v>1071</v>
      </c>
      <c r="H8254">
        <f>IFERROR(VLOOKUP(D8254,'ZORI (2)'!$C$2:$E$106,3,FALSE), 0)</f>
        <v>1302</v>
      </c>
      <c r="I8254">
        <f t="shared" si="1152"/>
        <v>47400</v>
      </c>
      <c r="J8254">
        <f t="shared" si="1153"/>
        <v>189600</v>
      </c>
      <c r="K8254">
        <v>2.5000000000000001E-2</v>
      </c>
      <c r="L8254">
        <v>360</v>
      </c>
      <c r="M8254" s="1">
        <f t="shared" si="1154"/>
        <v>749.14922415838942</v>
      </c>
      <c r="N8254">
        <f t="shared" si="1158"/>
        <v>6265.0000000000009</v>
      </c>
      <c r="O8254">
        <f t="shared" si="1155"/>
        <v>94.800000000000011</v>
      </c>
      <c r="P8254">
        <f t="shared" si="1156"/>
        <v>130.20000000000002</v>
      </c>
      <c r="Q8254">
        <v>20000</v>
      </c>
      <c r="R8254">
        <f t="shared" si="1157"/>
        <v>15.168970814132104</v>
      </c>
      <c r="S8254">
        <f t="shared" si="1159"/>
        <v>0.15460502277543664</v>
      </c>
      <c r="T8254">
        <f t="shared" si="1160"/>
        <v>5.3406764543532562E-2</v>
      </c>
      <c r="U8254">
        <f>IFERROR(VLOOKUP(D8254,'ZORI (2)'!$C$2:$F$106,4,FALSE), 0)</f>
        <v>68.912445683403433</v>
      </c>
    </row>
    <row r="8255" spans="1:21" x14ac:dyDescent="0.25">
      <c r="A8255">
        <v>13468</v>
      </c>
      <c r="B8255">
        <v>35135</v>
      </c>
      <c r="C8255" t="s">
        <v>240</v>
      </c>
      <c r="D8255" t="s">
        <v>275</v>
      </c>
      <c r="E8255">
        <v>172500</v>
      </c>
      <c r="F8255">
        <v>188600</v>
      </c>
      <c r="G8255">
        <f>IFERROR(VLOOKUP(D8255,'ZORI (2)'!$C$2:$E$106,2,FALSE), 0)</f>
        <v>972</v>
      </c>
      <c r="H8255">
        <f>IFERROR(VLOOKUP(D8255,'ZORI (2)'!$C$2:$E$106,3,FALSE), 0)</f>
        <v>1061</v>
      </c>
      <c r="I8255">
        <f t="shared" si="1152"/>
        <v>37720</v>
      </c>
      <c r="J8255">
        <f t="shared" si="1153"/>
        <v>150880</v>
      </c>
      <c r="K8255">
        <v>2.5000000000000001E-2</v>
      </c>
      <c r="L8255">
        <v>360</v>
      </c>
      <c r="M8255" s="1">
        <f t="shared" si="1154"/>
        <v>596.15841213616989</v>
      </c>
      <c r="N8255">
        <f t="shared" si="1158"/>
        <v>6037.5000000000009</v>
      </c>
      <c r="O8255">
        <f t="shared" si="1155"/>
        <v>75.44</v>
      </c>
      <c r="P8255">
        <f t="shared" si="1156"/>
        <v>106.10000000000001</v>
      </c>
      <c r="Q8255">
        <v>20000</v>
      </c>
      <c r="R8255">
        <f t="shared" si="1157"/>
        <v>14.813069431354068</v>
      </c>
      <c r="S8255">
        <f t="shared" si="1159"/>
        <v>-5.0053516338223254E-2</v>
      </c>
      <c r="T8255">
        <f t="shared" si="1160"/>
        <v>5.3321084646762516E-2</v>
      </c>
      <c r="U8255">
        <f>IFERROR(VLOOKUP(D8255,'ZORI (2)'!$C$2:$F$106,4,FALSE), 0)</f>
        <v>24.655948903389032</v>
      </c>
    </row>
    <row r="8256" spans="1:21" x14ac:dyDescent="0.25">
      <c r="A8256">
        <v>13469</v>
      </c>
      <c r="B8256">
        <v>44086</v>
      </c>
      <c r="C8256" t="s">
        <v>4356</v>
      </c>
      <c r="D8256" t="s">
        <v>217</v>
      </c>
      <c r="E8256">
        <v>141300</v>
      </c>
      <c r="F8256">
        <v>159300</v>
      </c>
      <c r="G8256">
        <f>IFERROR(VLOOKUP(D8256,'ZORI (2)'!$C$2:$E$106,2,FALSE), 0)</f>
        <v>944</v>
      </c>
      <c r="H8256">
        <f>IFERROR(VLOOKUP(D8256,'ZORI (2)'!$C$2:$E$106,3,FALSE), 0)</f>
        <v>1035</v>
      </c>
      <c r="I8256">
        <f t="shared" si="1152"/>
        <v>31860</v>
      </c>
      <c r="J8256">
        <f t="shared" si="1153"/>
        <v>127440</v>
      </c>
      <c r="K8256">
        <v>2.5000000000000001E-2</v>
      </c>
      <c r="L8256">
        <v>360</v>
      </c>
      <c r="M8256" s="1">
        <f t="shared" si="1154"/>
        <v>503.54207345329718</v>
      </c>
      <c r="N8256">
        <f t="shared" si="1158"/>
        <v>4945.5000000000009</v>
      </c>
      <c r="O8256">
        <f t="shared" si="1155"/>
        <v>63.72</v>
      </c>
      <c r="P8256">
        <f t="shared" si="1156"/>
        <v>103.5</v>
      </c>
      <c r="Q8256">
        <v>20000</v>
      </c>
      <c r="R8256">
        <f t="shared" si="1157"/>
        <v>12.826086956521738</v>
      </c>
      <c r="S8256">
        <f t="shared" si="1159"/>
        <v>-4.177857445765449E-2</v>
      </c>
      <c r="T8256">
        <f t="shared" si="1160"/>
        <v>7.6944224037468797E-2</v>
      </c>
      <c r="U8256">
        <f>IFERROR(VLOOKUP(D8256,'ZORI (2)'!$C$2:$F$106,4,FALSE), 0)</f>
        <v>26.6528291053638</v>
      </c>
    </row>
    <row r="8257" spans="1:21" x14ac:dyDescent="0.25">
      <c r="A8257">
        <v>13470</v>
      </c>
      <c r="B8257">
        <v>21917</v>
      </c>
      <c r="C8257" t="s">
        <v>4357</v>
      </c>
      <c r="D8257" t="s">
        <v>254</v>
      </c>
      <c r="E8257">
        <v>222300</v>
      </c>
      <c r="F8257">
        <v>239200</v>
      </c>
      <c r="G8257">
        <f>IFERROR(VLOOKUP(D8257,'ZORI (2)'!$C$2:$E$106,2,FALSE), 0)</f>
        <v>1372</v>
      </c>
      <c r="H8257">
        <f>IFERROR(VLOOKUP(D8257,'ZORI (2)'!$C$2:$E$106,3,FALSE), 0)</f>
        <v>1516</v>
      </c>
      <c r="I8257">
        <f t="shared" si="1152"/>
        <v>47840</v>
      </c>
      <c r="J8257">
        <f t="shared" si="1153"/>
        <v>191360</v>
      </c>
      <c r="K8257">
        <v>2.5000000000000001E-2</v>
      </c>
      <c r="L8257">
        <v>360</v>
      </c>
      <c r="M8257" s="1">
        <f t="shared" si="1154"/>
        <v>756.10335197758116</v>
      </c>
      <c r="N8257">
        <f t="shared" si="1158"/>
        <v>7780.5000000000009</v>
      </c>
      <c r="O8257">
        <f t="shared" si="1155"/>
        <v>95.679999999999993</v>
      </c>
      <c r="P8257">
        <f t="shared" si="1156"/>
        <v>151.6</v>
      </c>
      <c r="Q8257">
        <v>20000</v>
      </c>
      <c r="R8257">
        <f t="shared" si="1157"/>
        <v>13.148636763412489</v>
      </c>
      <c r="S8257">
        <f t="shared" si="1159"/>
        <v>-4.3507990427082477E-2</v>
      </c>
      <c r="T8257">
        <f t="shared" si="1160"/>
        <v>8.1345663890995526E-2</v>
      </c>
      <c r="U8257">
        <f>IFERROR(VLOOKUP(D8257,'ZORI (2)'!$C$2:$F$106,4,FALSE), 0)</f>
        <v>44.044485087995604</v>
      </c>
    </row>
    <row r="8258" spans="1:21" x14ac:dyDescent="0.25">
      <c r="A8258">
        <v>13473</v>
      </c>
      <c r="B8258">
        <v>11569</v>
      </c>
      <c r="C8258" t="s">
        <v>4358</v>
      </c>
      <c r="D8258" t="s">
        <v>195</v>
      </c>
      <c r="E8258">
        <v>602400</v>
      </c>
      <c r="F8258">
        <v>734700</v>
      </c>
      <c r="G8258">
        <f>IFERROR(VLOOKUP(D8258,'ZORI (2)'!$C$2:$E$106,2,FALSE), 0)</f>
        <v>2329</v>
      </c>
      <c r="H8258">
        <f>IFERROR(VLOOKUP(D8258,'ZORI (2)'!$C$2:$E$106,3,FALSE), 0)</f>
        <v>2608</v>
      </c>
      <c r="I8258">
        <f t="shared" ref="I8258:I8321" si="1161">+F8258*0.2</f>
        <v>146940</v>
      </c>
      <c r="J8258">
        <f t="shared" ref="J8258:J8321" si="1162">+F8258-I8258</f>
        <v>587760</v>
      </c>
      <c r="K8258">
        <v>2.5000000000000001E-2</v>
      </c>
      <c r="L8258">
        <v>360</v>
      </c>
      <c r="M8258" s="1">
        <f t="shared" ref="M8258:M8321" si="1163">J8258*((K8258/12)*(1+(K8258/12))^L8258)/((1+(K8258/12))^L8258-1)</f>
        <v>2322.3625948910076</v>
      </c>
      <c r="N8258">
        <f t="shared" si="1158"/>
        <v>21084.000000000004</v>
      </c>
      <c r="O8258">
        <f t="shared" ref="O8258:O8321" si="1164">(+F8258/100000)*40</f>
        <v>293.88</v>
      </c>
      <c r="P8258">
        <f t="shared" ref="P8258:P8321" si="1165">+H8258*0.1</f>
        <v>260.8</v>
      </c>
      <c r="Q8258">
        <v>20000</v>
      </c>
      <c r="R8258">
        <f t="shared" ref="R8258:R8321" si="1166">+F8258/(H8258*12)</f>
        <v>23.475843558282207</v>
      </c>
      <c r="S8258">
        <f t="shared" si="1159"/>
        <v>0.14175333030813508</v>
      </c>
      <c r="T8258">
        <f t="shared" si="1160"/>
        <v>-1.7170739579479698E-2</v>
      </c>
      <c r="U8258">
        <f>IFERROR(VLOOKUP(D8258,'ZORI (2)'!$C$2:$F$106,4,FALSE), 0)</f>
        <v>81.282042347392249</v>
      </c>
    </row>
    <row r="8259" spans="1:21" x14ac:dyDescent="0.25">
      <c r="A8259">
        <v>13478</v>
      </c>
      <c r="B8259">
        <v>67030</v>
      </c>
      <c r="C8259" t="s">
        <v>4359</v>
      </c>
      <c r="D8259" t="s">
        <v>340</v>
      </c>
      <c r="E8259">
        <v>135800</v>
      </c>
      <c r="F8259">
        <v>166900</v>
      </c>
      <c r="G8259">
        <f>IFERROR(VLOOKUP(D8259,'ZORI (2)'!$C$2:$E$106,2,FALSE), 0)</f>
        <v>752</v>
      </c>
      <c r="H8259">
        <f>IFERROR(VLOOKUP(D8259,'ZORI (2)'!$C$2:$E$106,3,FALSE), 0)</f>
        <v>784</v>
      </c>
      <c r="I8259">
        <f t="shared" si="1161"/>
        <v>33380</v>
      </c>
      <c r="J8259">
        <f t="shared" si="1162"/>
        <v>133520</v>
      </c>
      <c r="K8259">
        <v>2.5000000000000001E-2</v>
      </c>
      <c r="L8259">
        <v>360</v>
      </c>
      <c r="M8259" s="1">
        <f t="shared" si="1163"/>
        <v>527.56542410141435</v>
      </c>
      <c r="N8259">
        <f t="shared" ref="N8259:N8322" si="1167">+E8259*0.035</f>
        <v>4753</v>
      </c>
      <c r="O8259">
        <f t="shared" si="1164"/>
        <v>66.760000000000005</v>
      </c>
      <c r="P8259">
        <f t="shared" si="1165"/>
        <v>78.400000000000006</v>
      </c>
      <c r="Q8259">
        <v>20000</v>
      </c>
      <c r="R8259">
        <f t="shared" si="1166"/>
        <v>17.740221088435373</v>
      </c>
      <c r="S8259">
        <f t="shared" ref="S8259:S8322" si="1168">(+F8259-(E8259+N8259+Q8259))/(E8259+N8259+Q8259)</f>
        <v>3.9532117120203297E-2</v>
      </c>
      <c r="T8259">
        <f t="shared" ref="T8259:T8322" si="1169">IFERROR(((+H8259*12)-((+M8259+O8259+P8259)*12))/(+I8259+N8259+Q8259),0)</f>
        <v>2.2969654254606304E-2</v>
      </c>
      <c r="U8259">
        <f>IFERROR(VLOOKUP(D8259,'ZORI (2)'!$C$2:$F$106,4,FALSE), 0)</f>
        <v>7.8878728067182937</v>
      </c>
    </row>
    <row r="8260" spans="1:21" x14ac:dyDescent="0.25">
      <c r="A8260">
        <v>13479</v>
      </c>
      <c r="B8260">
        <v>14516</v>
      </c>
      <c r="C8260" t="s">
        <v>4360</v>
      </c>
      <c r="D8260" t="s">
        <v>274</v>
      </c>
      <c r="E8260">
        <v>81800</v>
      </c>
      <c r="F8260">
        <v>90600</v>
      </c>
      <c r="G8260">
        <f>IFERROR(VLOOKUP(D8260,'ZORI (2)'!$C$2:$E$106,2,FALSE), 0)</f>
        <v>913</v>
      </c>
      <c r="H8260">
        <f>IFERROR(VLOOKUP(D8260,'ZORI (2)'!$C$2:$E$106,3,FALSE), 0)</f>
        <v>1037</v>
      </c>
      <c r="I8260">
        <f t="shared" si="1161"/>
        <v>18120</v>
      </c>
      <c r="J8260">
        <f t="shared" si="1162"/>
        <v>72480</v>
      </c>
      <c r="K8260">
        <v>2.5000000000000001E-2</v>
      </c>
      <c r="L8260">
        <v>360</v>
      </c>
      <c r="M8260" s="1">
        <f t="shared" si="1163"/>
        <v>286.38362746308053</v>
      </c>
      <c r="N8260">
        <f t="shared" si="1167"/>
        <v>2863.0000000000005</v>
      </c>
      <c r="O8260">
        <f t="shared" si="1164"/>
        <v>36.24</v>
      </c>
      <c r="P8260">
        <f t="shared" si="1165"/>
        <v>103.7</v>
      </c>
      <c r="Q8260">
        <v>20000</v>
      </c>
      <c r="R8260">
        <f t="shared" si="1166"/>
        <v>7.2806171648987466</v>
      </c>
      <c r="S8260">
        <f t="shared" si="1168"/>
        <v>-0.1343645796508795</v>
      </c>
      <c r="T8260">
        <f t="shared" si="1169"/>
        <v>0.1788086882473961</v>
      </c>
      <c r="U8260">
        <f>IFERROR(VLOOKUP(D8260,'ZORI (2)'!$C$2:$F$106,4,FALSE), 0)</f>
        <v>35.783635050326652</v>
      </c>
    </row>
    <row r="8261" spans="1:21" x14ac:dyDescent="0.25">
      <c r="A8261">
        <v>13481</v>
      </c>
      <c r="B8261">
        <v>22610</v>
      </c>
      <c r="C8261" t="s">
        <v>629</v>
      </c>
      <c r="D8261" t="s">
        <v>203</v>
      </c>
      <c r="E8261">
        <v>208600</v>
      </c>
      <c r="F8261">
        <v>229400</v>
      </c>
      <c r="G8261">
        <f>IFERROR(VLOOKUP(D8261,'ZORI (2)'!$C$2:$E$106,2,FALSE), 0)</f>
        <v>1905</v>
      </c>
      <c r="H8261">
        <f>IFERROR(VLOOKUP(D8261,'ZORI (2)'!$C$2:$E$106,3,FALSE), 0)</f>
        <v>2043</v>
      </c>
      <c r="I8261">
        <f t="shared" si="1161"/>
        <v>45880</v>
      </c>
      <c r="J8261">
        <f t="shared" si="1162"/>
        <v>183520</v>
      </c>
      <c r="K8261">
        <v>2.5000000000000001E-2</v>
      </c>
      <c r="L8261">
        <v>360</v>
      </c>
      <c r="M8261" s="1">
        <f t="shared" si="1163"/>
        <v>725.1258735102723</v>
      </c>
      <c r="N8261">
        <f t="shared" si="1167"/>
        <v>7301.0000000000009</v>
      </c>
      <c r="O8261">
        <f t="shared" si="1164"/>
        <v>91.76</v>
      </c>
      <c r="P8261">
        <f t="shared" si="1165"/>
        <v>204.3</v>
      </c>
      <c r="Q8261">
        <v>20000</v>
      </c>
      <c r="R8261">
        <f t="shared" si="1166"/>
        <v>9.3571545113395338</v>
      </c>
      <c r="S8261">
        <f t="shared" si="1168"/>
        <v>-2.7558170588509588E-2</v>
      </c>
      <c r="T8261">
        <f t="shared" si="1169"/>
        <v>0.16755400333251433</v>
      </c>
      <c r="U8261">
        <f>IFERROR(VLOOKUP(D8261,'ZORI (2)'!$C$2:$F$106,4,FALSE), 0)</f>
        <v>40.400261415601996</v>
      </c>
    </row>
    <row r="8262" spans="1:21" x14ac:dyDescent="0.25">
      <c r="A8262">
        <v>13485</v>
      </c>
      <c r="B8262">
        <v>7606</v>
      </c>
      <c r="C8262" t="s">
        <v>4361</v>
      </c>
      <c r="D8262" t="s">
        <v>195</v>
      </c>
      <c r="E8262">
        <v>330100</v>
      </c>
      <c r="F8262">
        <v>403600</v>
      </c>
      <c r="G8262">
        <f>IFERROR(VLOOKUP(D8262,'ZORI (2)'!$C$2:$E$106,2,FALSE), 0)</f>
        <v>2329</v>
      </c>
      <c r="H8262">
        <f>IFERROR(VLOOKUP(D8262,'ZORI (2)'!$C$2:$E$106,3,FALSE), 0)</f>
        <v>2608</v>
      </c>
      <c r="I8262">
        <f t="shared" si="1161"/>
        <v>80720</v>
      </c>
      <c r="J8262">
        <f t="shared" si="1162"/>
        <v>322880</v>
      </c>
      <c r="K8262">
        <v>2.5000000000000001E-2</v>
      </c>
      <c r="L8262">
        <v>360</v>
      </c>
      <c r="M8262" s="1">
        <f t="shared" si="1163"/>
        <v>1275.7663581026411</v>
      </c>
      <c r="N8262">
        <f t="shared" si="1167"/>
        <v>11553.500000000002</v>
      </c>
      <c r="O8262">
        <f t="shared" si="1164"/>
        <v>161.44</v>
      </c>
      <c r="P8262">
        <f t="shared" si="1165"/>
        <v>260.8</v>
      </c>
      <c r="Q8262">
        <v>20000</v>
      </c>
      <c r="R8262">
        <f t="shared" si="1166"/>
        <v>12.896216768916155</v>
      </c>
      <c r="S8262">
        <f t="shared" si="1168"/>
        <v>0.11598532849813427</v>
      </c>
      <c r="T8262">
        <f t="shared" si="1169"/>
        <v>9.7261808910992398E-2</v>
      </c>
      <c r="U8262">
        <f>IFERROR(VLOOKUP(D8262,'ZORI (2)'!$C$2:$F$106,4,FALSE), 0)</f>
        <v>81.282042347392249</v>
      </c>
    </row>
    <row r="8263" spans="1:21" x14ac:dyDescent="0.25">
      <c r="A8263">
        <v>13486</v>
      </c>
      <c r="B8263">
        <v>45346</v>
      </c>
      <c r="C8263" t="s">
        <v>4362</v>
      </c>
      <c r="D8263" t="s">
        <v>261</v>
      </c>
      <c r="E8263">
        <v>121800</v>
      </c>
      <c r="F8263">
        <v>91000</v>
      </c>
      <c r="G8263">
        <f>IFERROR(VLOOKUP(D8263,'ZORI (2)'!$C$2:$E$106,2,FALSE), 0)</f>
        <v>1014</v>
      </c>
      <c r="H8263">
        <f>IFERROR(VLOOKUP(D8263,'ZORI (2)'!$C$2:$E$106,3,FALSE), 0)</f>
        <v>1171</v>
      </c>
      <c r="I8263">
        <f t="shared" si="1161"/>
        <v>18200</v>
      </c>
      <c r="J8263">
        <f t="shared" si="1162"/>
        <v>72800</v>
      </c>
      <c r="K8263">
        <v>2.5000000000000001E-2</v>
      </c>
      <c r="L8263">
        <v>360</v>
      </c>
      <c r="M8263" s="1">
        <f t="shared" si="1163"/>
        <v>287.64801433929722</v>
      </c>
      <c r="N8263">
        <f t="shared" si="1167"/>
        <v>4263</v>
      </c>
      <c r="O8263">
        <f t="shared" si="1164"/>
        <v>36.4</v>
      </c>
      <c r="P8263">
        <f t="shared" si="1165"/>
        <v>117.10000000000001</v>
      </c>
      <c r="Q8263">
        <v>20000</v>
      </c>
      <c r="R8263">
        <f t="shared" si="1166"/>
        <v>6.4759464844861938</v>
      </c>
      <c r="S8263">
        <f t="shared" si="1168"/>
        <v>-0.37698116566139267</v>
      </c>
      <c r="T8263">
        <f t="shared" si="1169"/>
        <v>0.20625541831543776</v>
      </c>
      <c r="U8263">
        <f>IFERROR(VLOOKUP(D8263,'ZORI (2)'!$C$2:$F$106,4,FALSE), 0)</f>
        <v>47.84480118048355</v>
      </c>
    </row>
    <row r="8264" spans="1:21" x14ac:dyDescent="0.25">
      <c r="A8264">
        <v>13491</v>
      </c>
      <c r="B8264">
        <v>97360</v>
      </c>
      <c r="C8264" t="s">
        <v>4363</v>
      </c>
      <c r="D8264" t="s">
        <v>305</v>
      </c>
      <c r="E8264">
        <v>122800</v>
      </c>
      <c r="F8264">
        <v>162300</v>
      </c>
      <c r="G8264">
        <f>IFERROR(VLOOKUP(D8264,'ZORI (2)'!$C$2:$E$106,2,FALSE), 0)</f>
        <v>1131</v>
      </c>
      <c r="H8264">
        <f>IFERROR(VLOOKUP(D8264,'ZORI (2)'!$C$2:$E$106,3,FALSE), 0)</f>
        <v>1252</v>
      </c>
      <c r="I8264">
        <f t="shared" si="1161"/>
        <v>32460</v>
      </c>
      <c r="J8264">
        <f t="shared" si="1162"/>
        <v>129840</v>
      </c>
      <c r="K8264">
        <v>2.5000000000000001E-2</v>
      </c>
      <c r="L8264">
        <v>360</v>
      </c>
      <c r="M8264" s="1">
        <f t="shared" si="1163"/>
        <v>513.02497502492236</v>
      </c>
      <c r="N8264">
        <f t="shared" si="1167"/>
        <v>4298</v>
      </c>
      <c r="O8264">
        <f t="shared" si="1164"/>
        <v>64.92</v>
      </c>
      <c r="P8264">
        <f t="shared" si="1165"/>
        <v>125.2</v>
      </c>
      <c r="Q8264">
        <v>20000</v>
      </c>
      <c r="R8264">
        <f t="shared" si="1166"/>
        <v>10.802715654952078</v>
      </c>
      <c r="S8264">
        <f t="shared" si="1168"/>
        <v>0.10334606860732301</v>
      </c>
      <c r="T8264">
        <f t="shared" si="1169"/>
        <v>0.11604109199938213</v>
      </c>
      <c r="U8264">
        <f>IFERROR(VLOOKUP(D8264,'ZORI (2)'!$C$2:$F$106,4,FALSE), 0)</f>
        <v>34.331863782036343</v>
      </c>
    </row>
    <row r="8265" spans="1:21" x14ac:dyDescent="0.25">
      <c r="A8265">
        <v>13492</v>
      </c>
      <c r="B8265">
        <v>8740</v>
      </c>
      <c r="C8265" t="s">
        <v>4364</v>
      </c>
      <c r="D8265" t="s">
        <v>195</v>
      </c>
      <c r="E8265">
        <v>164400</v>
      </c>
      <c r="F8265">
        <v>194200</v>
      </c>
      <c r="G8265">
        <f>IFERROR(VLOOKUP(D8265,'ZORI (2)'!$C$2:$E$106,2,FALSE), 0)</f>
        <v>2329</v>
      </c>
      <c r="H8265">
        <f>IFERROR(VLOOKUP(D8265,'ZORI (2)'!$C$2:$E$106,3,FALSE), 0)</f>
        <v>2608</v>
      </c>
      <c r="I8265">
        <f t="shared" si="1161"/>
        <v>38840</v>
      </c>
      <c r="J8265">
        <f t="shared" si="1162"/>
        <v>155360</v>
      </c>
      <c r="K8265">
        <v>2.5000000000000001E-2</v>
      </c>
      <c r="L8265">
        <v>360</v>
      </c>
      <c r="M8265" s="1">
        <f t="shared" si="1163"/>
        <v>613.85982840320355</v>
      </c>
      <c r="N8265">
        <f t="shared" si="1167"/>
        <v>5754.0000000000009</v>
      </c>
      <c r="O8265">
        <f t="shared" si="1164"/>
        <v>77.679999999999993</v>
      </c>
      <c r="P8265">
        <f t="shared" si="1165"/>
        <v>260.8</v>
      </c>
      <c r="Q8265">
        <v>20000</v>
      </c>
      <c r="R8265">
        <f t="shared" si="1166"/>
        <v>6.2052658486707566</v>
      </c>
      <c r="S8265">
        <f t="shared" si="1168"/>
        <v>2.1277490875816443E-2</v>
      </c>
      <c r="T8265">
        <f t="shared" si="1169"/>
        <v>0.30758154099702079</v>
      </c>
      <c r="U8265">
        <f>IFERROR(VLOOKUP(D8265,'ZORI (2)'!$C$2:$F$106,4,FALSE), 0)</f>
        <v>81.282042347392249</v>
      </c>
    </row>
    <row r="8266" spans="1:21" x14ac:dyDescent="0.25">
      <c r="A8266">
        <v>13493</v>
      </c>
      <c r="B8266">
        <v>15442</v>
      </c>
      <c r="C8266" t="s">
        <v>4365</v>
      </c>
      <c r="D8266" t="s">
        <v>237</v>
      </c>
      <c r="E8266">
        <v>56700</v>
      </c>
      <c r="F8266">
        <v>68100</v>
      </c>
      <c r="G8266">
        <f>IFERROR(VLOOKUP(D8266,'ZORI (2)'!$C$2:$E$106,2,FALSE), 0)</f>
        <v>1002</v>
      </c>
      <c r="H8266">
        <f>IFERROR(VLOOKUP(D8266,'ZORI (2)'!$C$2:$E$106,3,FALSE), 0)</f>
        <v>1073</v>
      </c>
      <c r="I8266">
        <f t="shared" si="1161"/>
        <v>13620</v>
      </c>
      <c r="J8266">
        <f t="shared" si="1162"/>
        <v>54480</v>
      </c>
      <c r="K8266">
        <v>2.5000000000000001E-2</v>
      </c>
      <c r="L8266">
        <v>360</v>
      </c>
      <c r="M8266" s="1">
        <f t="shared" si="1163"/>
        <v>215.26186567589164</v>
      </c>
      <c r="N8266">
        <f t="shared" si="1167"/>
        <v>1984.5000000000002</v>
      </c>
      <c r="O8266">
        <f t="shared" si="1164"/>
        <v>27.240000000000002</v>
      </c>
      <c r="P8266">
        <f t="shared" si="1165"/>
        <v>107.30000000000001</v>
      </c>
      <c r="Q8266">
        <v>20000</v>
      </c>
      <c r="R8266">
        <f t="shared" si="1166"/>
        <v>5.2889095992544268</v>
      </c>
      <c r="S8266">
        <f t="shared" si="1168"/>
        <v>-0.13451823421385406</v>
      </c>
      <c r="T8266">
        <f t="shared" si="1169"/>
        <v>0.24374384170229327</v>
      </c>
      <c r="U8266">
        <f>IFERROR(VLOOKUP(D8266,'ZORI (2)'!$C$2:$F$106,4,FALSE), 0)</f>
        <v>18.252597429548764</v>
      </c>
    </row>
    <row r="8267" spans="1:21" x14ac:dyDescent="0.25">
      <c r="A8267">
        <v>13494</v>
      </c>
      <c r="B8267">
        <v>37350</v>
      </c>
      <c r="C8267" t="s">
        <v>4129</v>
      </c>
      <c r="D8267" t="s">
        <v>300</v>
      </c>
      <c r="E8267">
        <v>505400</v>
      </c>
      <c r="F8267">
        <v>527900</v>
      </c>
      <c r="G8267">
        <f>IFERROR(VLOOKUP(D8267,'ZORI (2)'!$C$2:$E$106,2,FALSE), 0)</f>
        <v>938</v>
      </c>
      <c r="H8267">
        <f>IFERROR(VLOOKUP(D8267,'ZORI (2)'!$C$2:$E$106,3,FALSE), 0)</f>
        <v>1124</v>
      </c>
      <c r="I8267">
        <f t="shared" si="1161"/>
        <v>105580</v>
      </c>
      <c r="J8267">
        <f t="shared" si="1162"/>
        <v>422320</v>
      </c>
      <c r="K8267">
        <v>2.5000000000000001E-2</v>
      </c>
      <c r="L8267">
        <v>360</v>
      </c>
      <c r="M8267" s="1">
        <f t="shared" si="1163"/>
        <v>1668.6745798869781</v>
      </c>
      <c r="N8267">
        <f t="shared" si="1167"/>
        <v>17689</v>
      </c>
      <c r="O8267">
        <f t="shared" si="1164"/>
        <v>211.16</v>
      </c>
      <c r="P8267">
        <f t="shared" si="1165"/>
        <v>112.4</v>
      </c>
      <c r="Q8267">
        <v>20000</v>
      </c>
      <c r="R8267">
        <f t="shared" si="1166"/>
        <v>39.13849347568209</v>
      </c>
      <c r="S8267">
        <f t="shared" si="1168"/>
        <v>-2.7967791651092179E-2</v>
      </c>
      <c r="T8267">
        <f t="shared" si="1169"/>
        <v>-7.2722047048864299E-2</v>
      </c>
      <c r="U8267">
        <f>IFERROR(VLOOKUP(D8267,'ZORI (2)'!$C$2:$F$106,4,FALSE), 0)</f>
        <v>49.28461006354464</v>
      </c>
    </row>
    <row r="8268" spans="1:21" x14ac:dyDescent="0.25">
      <c r="A8268">
        <v>13499</v>
      </c>
      <c r="B8268">
        <v>85145</v>
      </c>
      <c r="C8268" t="s">
        <v>1635</v>
      </c>
      <c r="D8268" t="s">
        <v>223</v>
      </c>
      <c r="E8268">
        <v>120400</v>
      </c>
      <c r="F8268">
        <v>152700</v>
      </c>
      <c r="G8268">
        <f>IFERROR(VLOOKUP(D8268,'ZORI (2)'!$C$2:$E$106,2,FALSE), 0)</f>
        <v>972</v>
      </c>
      <c r="H8268">
        <f>IFERROR(VLOOKUP(D8268,'ZORI (2)'!$C$2:$E$106,3,FALSE), 0)</f>
        <v>1113</v>
      </c>
      <c r="I8268">
        <f t="shared" si="1161"/>
        <v>30540</v>
      </c>
      <c r="J8268">
        <f t="shared" si="1162"/>
        <v>122160</v>
      </c>
      <c r="K8268">
        <v>2.5000000000000001E-2</v>
      </c>
      <c r="L8268">
        <v>360</v>
      </c>
      <c r="M8268" s="1">
        <f t="shared" si="1163"/>
        <v>482.67968999572179</v>
      </c>
      <c r="N8268">
        <f t="shared" si="1167"/>
        <v>4214</v>
      </c>
      <c r="O8268">
        <f t="shared" si="1164"/>
        <v>61.08</v>
      </c>
      <c r="P8268">
        <f t="shared" si="1165"/>
        <v>111.30000000000001</v>
      </c>
      <c r="Q8268">
        <v>20000</v>
      </c>
      <c r="R8268">
        <f t="shared" si="1166"/>
        <v>11.433063791554357</v>
      </c>
      <c r="S8268">
        <f t="shared" si="1168"/>
        <v>5.5914365137538551E-2</v>
      </c>
      <c r="T8268">
        <f t="shared" si="1169"/>
        <v>0.10036314643772763</v>
      </c>
      <c r="U8268">
        <f>IFERROR(VLOOKUP(D8268,'ZORI (2)'!$C$2:$F$106,4,FALSE), 0)</f>
        <v>42.835540190376506</v>
      </c>
    </row>
    <row r="8269" spans="1:21" x14ac:dyDescent="0.25">
      <c r="A8269">
        <v>13502</v>
      </c>
      <c r="B8269">
        <v>85342</v>
      </c>
      <c r="C8269" t="s">
        <v>299</v>
      </c>
      <c r="D8269" t="s">
        <v>209</v>
      </c>
      <c r="E8269">
        <v>175200</v>
      </c>
      <c r="F8269">
        <v>236300</v>
      </c>
      <c r="G8269">
        <f>IFERROR(VLOOKUP(D8269,'ZORI (2)'!$C$2:$E$106,2,FALSE), 0)</f>
        <v>1024</v>
      </c>
      <c r="H8269">
        <f>IFERROR(VLOOKUP(D8269,'ZORI (2)'!$C$2:$E$106,3,FALSE), 0)</f>
        <v>1278</v>
      </c>
      <c r="I8269">
        <f t="shared" si="1161"/>
        <v>47260</v>
      </c>
      <c r="J8269">
        <f t="shared" si="1162"/>
        <v>189040</v>
      </c>
      <c r="K8269">
        <v>2.5000000000000001E-2</v>
      </c>
      <c r="L8269">
        <v>360</v>
      </c>
      <c r="M8269" s="1">
        <f t="shared" si="1163"/>
        <v>746.93654712501018</v>
      </c>
      <c r="N8269">
        <f t="shared" si="1167"/>
        <v>6132.0000000000009</v>
      </c>
      <c r="O8269">
        <f t="shared" si="1164"/>
        <v>94.52</v>
      </c>
      <c r="P8269">
        <f t="shared" si="1165"/>
        <v>127.80000000000001</v>
      </c>
      <c r="Q8269">
        <v>20000</v>
      </c>
      <c r="R8269">
        <f t="shared" si="1166"/>
        <v>15.408189880020865</v>
      </c>
      <c r="S8269">
        <f t="shared" si="1168"/>
        <v>0.17368326942562534</v>
      </c>
      <c r="T8269">
        <f t="shared" si="1169"/>
        <v>5.0481270908271696E-2</v>
      </c>
      <c r="U8269">
        <f>IFERROR(VLOOKUP(D8269,'ZORI (2)'!$C$2:$F$106,4,FALSE), 0)</f>
        <v>74.874969478603248</v>
      </c>
    </row>
    <row r="8270" spans="1:21" x14ac:dyDescent="0.25">
      <c r="A8270">
        <v>13504</v>
      </c>
      <c r="B8270">
        <v>15034</v>
      </c>
      <c r="C8270" t="s">
        <v>4366</v>
      </c>
      <c r="D8270" t="s">
        <v>237</v>
      </c>
      <c r="E8270">
        <v>57200</v>
      </c>
      <c r="F8270">
        <v>65700</v>
      </c>
      <c r="G8270">
        <f>IFERROR(VLOOKUP(D8270,'ZORI (2)'!$C$2:$E$106,2,FALSE), 0)</f>
        <v>1002</v>
      </c>
      <c r="H8270">
        <f>IFERROR(VLOOKUP(D8270,'ZORI (2)'!$C$2:$E$106,3,FALSE), 0)</f>
        <v>1073</v>
      </c>
      <c r="I8270">
        <f t="shared" si="1161"/>
        <v>13140</v>
      </c>
      <c r="J8270">
        <f t="shared" si="1162"/>
        <v>52560</v>
      </c>
      <c r="K8270">
        <v>2.5000000000000001E-2</v>
      </c>
      <c r="L8270">
        <v>360</v>
      </c>
      <c r="M8270" s="1">
        <f t="shared" si="1163"/>
        <v>207.6755444185915</v>
      </c>
      <c r="N8270">
        <f t="shared" si="1167"/>
        <v>2002.0000000000002</v>
      </c>
      <c r="O8270">
        <f t="shared" si="1164"/>
        <v>26.28</v>
      </c>
      <c r="P8270">
        <f t="shared" si="1165"/>
        <v>107.30000000000001</v>
      </c>
      <c r="Q8270">
        <v>20000</v>
      </c>
      <c r="R8270">
        <f t="shared" si="1166"/>
        <v>5.1025163094128612</v>
      </c>
      <c r="S8270">
        <f t="shared" si="1168"/>
        <v>-0.17047549304310497</v>
      </c>
      <c r="T8270">
        <f t="shared" si="1169"/>
        <v>0.24987005483401348</v>
      </c>
      <c r="U8270">
        <f>IFERROR(VLOOKUP(D8270,'ZORI (2)'!$C$2:$F$106,4,FALSE), 0)</f>
        <v>18.252597429548764</v>
      </c>
    </row>
    <row r="8271" spans="1:21" x14ac:dyDescent="0.25">
      <c r="A8271">
        <v>13505</v>
      </c>
      <c r="B8271">
        <v>23047</v>
      </c>
      <c r="C8271" t="s">
        <v>4367</v>
      </c>
      <c r="D8271" t="s">
        <v>224</v>
      </c>
      <c r="E8271">
        <v>211600</v>
      </c>
      <c r="F8271">
        <v>260300</v>
      </c>
      <c r="G8271">
        <f>IFERROR(VLOOKUP(D8271,'ZORI (2)'!$C$2:$E$106,2,FALSE), 0)</f>
        <v>1084</v>
      </c>
      <c r="H8271">
        <f>IFERROR(VLOOKUP(D8271,'ZORI (2)'!$C$2:$E$106,3,FALSE), 0)</f>
        <v>1223</v>
      </c>
      <c r="I8271">
        <f t="shared" si="1161"/>
        <v>52060</v>
      </c>
      <c r="J8271">
        <f t="shared" si="1162"/>
        <v>208240</v>
      </c>
      <c r="K8271">
        <v>2.5000000000000001E-2</v>
      </c>
      <c r="L8271">
        <v>360</v>
      </c>
      <c r="M8271" s="1">
        <f t="shared" si="1163"/>
        <v>822.79975969801171</v>
      </c>
      <c r="N8271">
        <f t="shared" si="1167"/>
        <v>7406.0000000000009</v>
      </c>
      <c r="O8271">
        <f t="shared" si="1164"/>
        <v>104.12</v>
      </c>
      <c r="P8271">
        <f t="shared" si="1165"/>
        <v>122.30000000000001</v>
      </c>
      <c r="Q8271">
        <v>20000</v>
      </c>
      <c r="R8271">
        <f t="shared" si="1166"/>
        <v>17.736440446988279</v>
      </c>
      <c r="S8271">
        <f t="shared" si="1168"/>
        <v>8.9093997640226602E-2</v>
      </c>
      <c r="T8271">
        <f t="shared" si="1169"/>
        <v>2.624220274864544E-2</v>
      </c>
      <c r="U8271">
        <f>IFERROR(VLOOKUP(D8271,'ZORI (2)'!$C$2:$F$106,4,FALSE), 0)</f>
        <v>40.174523605623193</v>
      </c>
    </row>
    <row r="8272" spans="1:21" x14ac:dyDescent="0.25">
      <c r="A8272">
        <v>13508</v>
      </c>
      <c r="B8272">
        <v>64671</v>
      </c>
      <c r="C8272" t="s">
        <v>4368</v>
      </c>
      <c r="D8272" t="s">
        <v>221</v>
      </c>
      <c r="E8272">
        <v>69000</v>
      </c>
      <c r="F8272">
        <v>95200</v>
      </c>
      <c r="G8272">
        <f>IFERROR(VLOOKUP(D8272,'ZORI (2)'!$C$2:$E$106,2,FALSE), 0)</f>
        <v>986</v>
      </c>
      <c r="H8272">
        <f>IFERROR(VLOOKUP(D8272,'ZORI (2)'!$C$2:$E$106,3,FALSE), 0)</f>
        <v>1125</v>
      </c>
      <c r="I8272">
        <f t="shared" si="1161"/>
        <v>19040</v>
      </c>
      <c r="J8272">
        <f t="shared" si="1162"/>
        <v>76160</v>
      </c>
      <c r="K8272">
        <v>2.5000000000000001E-2</v>
      </c>
      <c r="L8272">
        <v>360</v>
      </c>
      <c r="M8272" s="1">
        <f t="shared" si="1163"/>
        <v>300.92407653957247</v>
      </c>
      <c r="N8272">
        <f t="shared" si="1167"/>
        <v>2415.0000000000005</v>
      </c>
      <c r="O8272">
        <f t="shared" si="1164"/>
        <v>38.08</v>
      </c>
      <c r="P8272">
        <f t="shared" si="1165"/>
        <v>112.5</v>
      </c>
      <c r="Q8272">
        <v>20000</v>
      </c>
      <c r="R8272">
        <f t="shared" si="1166"/>
        <v>7.0518518518518523</v>
      </c>
      <c r="S8272">
        <f t="shared" si="1168"/>
        <v>4.1404583492862225E-2</v>
      </c>
      <c r="T8272">
        <f t="shared" si="1169"/>
        <v>0.19495720857617008</v>
      </c>
      <c r="U8272">
        <f>IFERROR(VLOOKUP(D8272,'ZORI (2)'!$C$2:$F$106,4,FALSE), 0)</f>
        <v>42.542445790969175</v>
      </c>
    </row>
    <row r="8273" spans="1:21" x14ac:dyDescent="0.25">
      <c r="A8273">
        <v>13510</v>
      </c>
      <c r="B8273">
        <v>7980</v>
      </c>
      <c r="C8273" t="s">
        <v>4198</v>
      </c>
      <c r="D8273" t="s">
        <v>195</v>
      </c>
      <c r="E8273">
        <v>415800</v>
      </c>
      <c r="F8273">
        <v>452100</v>
      </c>
      <c r="G8273">
        <f>IFERROR(VLOOKUP(D8273,'ZORI (2)'!$C$2:$E$106,2,FALSE), 0)</f>
        <v>2329</v>
      </c>
      <c r="H8273">
        <f>IFERROR(VLOOKUP(D8273,'ZORI (2)'!$C$2:$E$106,3,FALSE), 0)</f>
        <v>2608</v>
      </c>
      <c r="I8273">
        <f t="shared" si="1161"/>
        <v>90420</v>
      </c>
      <c r="J8273">
        <f t="shared" si="1162"/>
        <v>361680</v>
      </c>
      <c r="K8273">
        <v>2.5000000000000001E-2</v>
      </c>
      <c r="L8273">
        <v>360</v>
      </c>
      <c r="M8273" s="1">
        <f t="shared" si="1163"/>
        <v>1429.073266843915</v>
      </c>
      <c r="N8273">
        <f t="shared" si="1167"/>
        <v>14553.000000000002</v>
      </c>
      <c r="O8273">
        <f t="shared" si="1164"/>
        <v>180.84</v>
      </c>
      <c r="P8273">
        <f t="shared" si="1165"/>
        <v>260.8</v>
      </c>
      <c r="Q8273">
        <v>20000</v>
      </c>
      <c r="R8273">
        <f t="shared" si="1166"/>
        <v>14.445935582822086</v>
      </c>
      <c r="S8273">
        <f t="shared" si="1168"/>
        <v>3.879179221632808E-3</v>
      </c>
      <c r="T8273">
        <f t="shared" si="1169"/>
        <v>7.0794818063685941E-2</v>
      </c>
      <c r="U8273">
        <f>IFERROR(VLOOKUP(D8273,'ZORI (2)'!$C$2:$F$106,4,FALSE), 0)</f>
        <v>81.282042347392249</v>
      </c>
    </row>
    <row r="8274" spans="1:21" x14ac:dyDescent="0.25">
      <c r="A8274">
        <v>13514</v>
      </c>
      <c r="B8274">
        <v>12193</v>
      </c>
      <c r="C8274" t="s">
        <v>4369</v>
      </c>
      <c r="D8274" t="s">
        <v>305</v>
      </c>
      <c r="E8274">
        <v>157000</v>
      </c>
      <c r="F8274">
        <v>170700</v>
      </c>
      <c r="G8274">
        <f>IFERROR(VLOOKUP(D8274,'ZORI (2)'!$C$2:$E$106,2,FALSE), 0)</f>
        <v>1131</v>
      </c>
      <c r="H8274">
        <f>IFERROR(VLOOKUP(D8274,'ZORI (2)'!$C$2:$E$106,3,FALSE), 0)</f>
        <v>1252</v>
      </c>
      <c r="I8274">
        <f t="shared" si="1161"/>
        <v>34140</v>
      </c>
      <c r="J8274">
        <f t="shared" si="1162"/>
        <v>136560</v>
      </c>
      <c r="K8274">
        <v>2.5000000000000001E-2</v>
      </c>
      <c r="L8274">
        <v>360</v>
      </c>
      <c r="M8274" s="1">
        <f t="shared" si="1163"/>
        <v>539.57709942547285</v>
      </c>
      <c r="N8274">
        <f t="shared" si="1167"/>
        <v>5495.0000000000009</v>
      </c>
      <c r="O8274">
        <f t="shared" si="1164"/>
        <v>68.28</v>
      </c>
      <c r="P8274">
        <f t="shared" si="1165"/>
        <v>125.2</v>
      </c>
      <c r="Q8274">
        <v>20000</v>
      </c>
      <c r="R8274">
        <f t="shared" si="1166"/>
        <v>11.361821086261982</v>
      </c>
      <c r="S8274">
        <f t="shared" si="1168"/>
        <v>-6.4631907723499277E-2</v>
      </c>
      <c r="T8274">
        <f t="shared" si="1169"/>
        <v>0.10442382505063011</v>
      </c>
      <c r="U8274">
        <f>IFERROR(VLOOKUP(D8274,'ZORI (2)'!$C$2:$F$106,4,FALSE), 0)</f>
        <v>34.331863782036343</v>
      </c>
    </row>
    <row r="8275" spans="1:21" x14ac:dyDescent="0.25">
      <c r="A8275">
        <v>13515</v>
      </c>
      <c r="B8275">
        <v>20117</v>
      </c>
      <c r="C8275" t="s">
        <v>761</v>
      </c>
      <c r="D8275" t="s">
        <v>203</v>
      </c>
      <c r="E8275">
        <v>558600</v>
      </c>
      <c r="F8275">
        <v>707400</v>
      </c>
      <c r="G8275">
        <f>IFERROR(VLOOKUP(D8275,'ZORI (2)'!$C$2:$E$106,2,FALSE), 0)</f>
        <v>1905</v>
      </c>
      <c r="H8275">
        <f>IFERROR(VLOOKUP(D8275,'ZORI (2)'!$C$2:$E$106,3,FALSE), 0)</f>
        <v>2043</v>
      </c>
      <c r="I8275">
        <f t="shared" si="1161"/>
        <v>141480</v>
      </c>
      <c r="J8275">
        <f t="shared" si="1162"/>
        <v>565920</v>
      </c>
      <c r="K8275">
        <v>2.5000000000000001E-2</v>
      </c>
      <c r="L8275">
        <v>360</v>
      </c>
      <c r="M8275" s="1">
        <f t="shared" si="1163"/>
        <v>2236.0681905892184</v>
      </c>
      <c r="N8275">
        <f t="shared" si="1167"/>
        <v>19551.000000000004</v>
      </c>
      <c r="O8275">
        <f t="shared" si="1164"/>
        <v>282.95999999999998</v>
      </c>
      <c r="P8275">
        <f t="shared" si="1165"/>
        <v>204.3</v>
      </c>
      <c r="Q8275">
        <v>20000</v>
      </c>
      <c r="R8275">
        <f t="shared" si="1166"/>
        <v>28.854625550660792</v>
      </c>
      <c r="S8275">
        <f t="shared" si="1168"/>
        <v>0.18264451618404048</v>
      </c>
      <c r="T8275">
        <f t="shared" si="1169"/>
        <v>-4.5096907640518061E-2</v>
      </c>
      <c r="U8275">
        <f>IFERROR(VLOOKUP(D8275,'ZORI (2)'!$C$2:$F$106,4,FALSE), 0)</f>
        <v>40.400261415601996</v>
      </c>
    </row>
    <row r="8276" spans="1:21" x14ac:dyDescent="0.25">
      <c r="A8276">
        <v>13520</v>
      </c>
      <c r="B8276">
        <v>27046</v>
      </c>
      <c r="C8276" t="s">
        <v>4370</v>
      </c>
      <c r="D8276" t="s">
        <v>285</v>
      </c>
      <c r="E8276">
        <v>90300</v>
      </c>
      <c r="F8276">
        <v>99200</v>
      </c>
      <c r="G8276">
        <f>IFERROR(VLOOKUP(D8276,'ZORI (2)'!$C$2:$E$106,2,FALSE), 0)</f>
        <v>1027</v>
      </c>
      <c r="H8276">
        <f>IFERROR(VLOOKUP(D8276,'ZORI (2)'!$C$2:$E$106,3,FALSE), 0)</f>
        <v>1153</v>
      </c>
      <c r="I8276">
        <f t="shared" si="1161"/>
        <v>19840</v>
      </c>
      <c r="J8276">
        <f t="shared" si="1162"/>
        <v>79360</v>
      </c>
      <c r="K8276">
        <v>2.5000000000000001E-2</v>
      </c>
      <c r="L8276">
        <v>360</v>
      </c>
      <c r="M8276" s="1">
        <f t="shared" si="1163"/>
        <v>313.56794530173937</v>
      </c>
      <c r="N8276">
        <f t="shared" si="1167"/>
        <v>3160.5000000000005</v>
      </c>
      <c r="O8276">
        <f t="shared" si="1164"/>
        <v>39.68</v>
      </c>
      <c r="P8276">
        <f t="shared" si="1165"/>
        <v>115.30000000000001</v>
      </c>
      <c r="Q8276">
        <v>20000</v>
      </c>
      <c r="R8276">
        <f t="shared" si="1166"/>
        <v>7.1697022260769012</v>
      </c>
      <c r="S8276">
        <f t="shared" si="1168"/>
        <v>-0.12568691306666196</v>
      </c>
      <c r="T8276">
        <f t="shared" si="1169"/>
        <v>0.19100765471050632</v>
      </c>
      <c r="U8276">
        <f>IFERROR(VLOOKUP(D8276,'ZORI (2)'!$C$2:$F$106,4,FALSE), 0)</f>
        <v>37.09667458554906</v>
      </c>
    </row>
    <row r="8277" spans="1:21" x14ac:dyDescent="0.25">
      <c r="A8277">
        <v>13521</v>
      </c>
      <c r="B8277">
        <v>53002</v>
      </c>
      <c r="C8277" t="s">
        <v>1429</v>
      </c>
      <c r="D8277" t="s">
        <v>353</v>
      </c>
      <c r="E8277">
        <v>183900</v>
      </c>
      <c r="F8277">
        <v>210900</v>
      </c>
      <c r="G8277">
        <f>IFERROR(VLOOKUP(D8277,'ZORI (2)'!$C$2:$E$106,2,FALSE), 0)</f>
        <v>971</v>
      </c>
      <c r="H8277">
        <f>IFERROR(VLOOKUP(D8277,'ZORI (2)'!$C$2:$E$106,3,FALSE), 0)</f>
        <v>1061</v>
      </c>
      <c r="I8277">
        <f t="shared" si="1161"/>
        <v>42180</v>
      </c>
      <c r="J8277">
        <f t="shared" si="1162"/>
        <v>168720</v>
      </c>
      <c r="K8277">
        <v>2.5000000000000001E-2</v>
      </c>
      <c r="L8277">
        <v>360</v>
      </c>
      <c r="M8277" s="1">
        <f t="shared" si="1163"/>
        <v>666.64798048525029</v>
      </c>
      <c r="N8277">
        <f t="shared" si="1167"/>
        <v>6436.5000000000009</v>
      </c>
      <c r="O8277">
        <f t="shared" si="1164"/>
        <v>84.36</v>
      </c>
      <c r="P8277">
        <f t="shared" si="1165"/>
        <v>106.10000000000001</v>
      </c>
      <c r="Q8277">
        <v>20000</v>
      </c>
      <c r="R8277">
        <f t="shared" si="1166"/>
        <v>16.564561734213008</v>
      </c>
      <c r="S8277">
        <f t="shared" si="1168"/>
        <v>2.6790404898816896E-3</v>
      </c>
      <c r="T8277">
        <f t="shared" si="1169"/>
        <v>3.5657665928413657E-2</v>
      </c>
      <c r="U8277">
        <f>IFERROR(VLOOKUP(D8277,'ZORI (2)'!$C$2:$F$106,4,FALSE), 0)</f>
        <v>24.07240000865869</v>
      </c>
    </row>
    <row r="8278" spans="1:21" x14ac:dyDescent="0.25">
      <c r="A8278">
        <v>13522</v>
      </c>
      <c r="B8278">
        <v>13409</v>
      </c>
      <c r="C8278" t="s">
        <v>518</v>
      </c>
      <c r="D8278" t="s">
        <v>410</v>
      </c>
      <c r="E8278">
        <v>82100</v>
      </c>
      <c r="F8278">
        <v>96200</v>
      </c>
      <c r="G8278">
        <f>IFERROR(VLOOKUP(D8278,'ZORI (2)'!$C$2:$E$106,2,FALSE), 0)</f>
        <v>859</v>
      </c>
      <c r="H8278">
        <f>IFERROR(VLOOKUP(D8278,'ZORI (2)'!$C$2:$E$106,3,FALSE), 0)</f>
        <v>983</v>
      </c>
      <c r="I8278">
        <f t="shared" si="1161"/>
        <v>19240</v>
      </c>
      <c r="J8278">
        <f t="shared" si="1162"/>
        <v>76960</v>
      </c>
      <c r="K8278">
        <v>2.5000000000000001E-2</v>
      </c>
      <c r="L8278">
        <v>360</v>
      </c>
      <c r="M8278" s="1">
        <f t="shared" si="1163"/>
        <v>304.08504373011419</v>
      </c>
      <c r="N8278">
        <f t="shared" si="1167"/>
        <v>2873.5000000000005</v>
      </c>
      <c r="O8278">
        <f t="shared" si="1164"/>
        <v>38.479999999999997</v>
      </c>
      <c r="P8278">
        <f t="shared" si="1165"/>
        <v>98.300000000000011</v>
      </c>
      <c r="Q8278">
        <v>20000</v>
      </c>
      <c r="R8278">
        <f t="shared" si="1166"/>
        <v>8.1553068836893861</v>
      </c>
      <c r="S8278">
        <f t="shared" si="1168"/>
        <v>-8.3578236412046855E-2</v>
      </c>
      <c r="T8278">
        <f t="shared" si="1169"/>
        <v>0.15447824273068325</v>
      </c>
      <c r="U8278">
        <f>IFERROR(VLOOKUP(D8278,'ZORI (2)'!$C$2:$F$106,4,FALSE), 0)</f>
        <v>36.199325359218847</v>
      </c>
    </row>
    <row r="8279" spans="1:21" x14ac:dyDescent="0.25">
      <c r="A8279">
        <v>13524</v>
      </c>
      <c r="B8279">
        <v>16123</v>
      </c>
      <c r="C8279" t="s">
        <v>633</v>
      </c>
      <c r="D8279" t="s">
        <v>237</v>
      </c>
      <c r="E8279">
        <v>146800</v>
      </c>
      <c r="F8279">
        <v>187900</v>
      </c>
      <c r="G8279">
        <f>IFERROR(VLOOKUP(D8279,'ZORI (2)'!$C$2:$E$106,2,FALSE), 0)</f>
        <v>1002</v>
      </c>
      <c r="H8279">
        <f>IFERROR(VLOOKUP(D8279,'ZORI (2)'!$C$2:$E$106,3,FALSE), 0)</f>
        <v>1073</v>
      </c>
      <c r="I8279">
        <f t="shared" si="1161"/>
        <v>37580</v>
      </c>
      <c r="J8279">
        <f t="shared" si="1162"/>
        <v>150320</v>
      </c>
      <c r="K8279">
        <v>2.5000000000000001E-2</v>
      </c>
      <c r="L8279">
        <v>360</v>
      </c>
      <c r="M8279" s="1">
        <f t="shared" si="1163"/>
        <v>593.94573510279054</v>
      </c>
      <c r="N8279">
        <f t="shared" si="1167"/>
        <v>5138.0000000000009</v>
      </c>
      <c r="O8279">
        <f t="shared" si="1164"/>
        <v>75.16</v>
      </c>
      <c r="P8279">
        <f t="shared" si="1165"/>
        <v>107.30000000000001</v>
      </c>
      <c r="Q8279">
        <v>20000</v>
      </c>
      <c r="R8279">
        <f t="shared" si="1166"/>
        <v>14.593041317179248</v>
      </c>
      <c r="S8279">
        <f t="shared" si="1168"/>
        <v>9.2835789645104624E-2</v>
      </c>
      <c r="T8279">
        <f t="shared" si="1169"/>
        <v>5.6748161273741424E-2</v>
      </c>
      <c r="U8279">
        <f>IFERROR(VLOOKUP(D8279,'ZORI (2)'!$C$2:$F$106,4,FALSE), 0)</f>
        <v>18.252597429548764</v>
      </c>
    </row>
    <row r="8280" spans="1:21" x14ac:dyDescent="0.25">
      <c r="A8280">
        <v>13526</v>
      </c>
      <c r="B8280">
        <v>91962</v>
      </c>
      <c r="C8280" t="s">
        <v>4372</v>
      </c>
      <c r="D8280" t="s">
        <v>226</v>
      </c>
      <c r="E8280">
        <v>325500</v>
      </c>
      <c r="F8280">
        <v>451100</v>
      </c>
      <c r="G8280">
        <f>IFERROR(VLOOKUP(D8280,'ZORI (2)'!$C$2:$E$106,2,FALSE), 0)</f>
        <v>1757</v>
      </c>
      <c r="H8280">
        <f>IFERROR(VLOOKUP(D8280,'ZORI (2)'!$C$2:$E$106,3,FALSE), 0)</f>
        <v>2196</v>
      </c>
      <c r="I8280">
        <f t="shared" si="1161"/>
        <v>90220</v>
      </c>
      <c r="J8280">
        <f t="shared" si="1162"/>
        <v>360880</v>
      </c>
      <c r="K8280">
        <v>2.5000000000000001E-2</v>
      </c>
      <c r="L8280">
        <v>360</v>
      </c>
      <c r="M8280" s="1">
        <f t="shared" si="1163"/>
        <v>1425.9122996533733</v>
      </c>
      <c r="N8280">
        <f t="shared" si="1167"/>
        <v>11392.500000000002</v>
      </c>
      <c r="O8280">
        <f t="shared" si="1164"/>
        <v>180.44</v>
      </c>
      <c r="P8280">
        <f t="shared" si="1165"/>
        <v>219.60000000000002</v>
      </c>
      <c r="Q8280">
        <v>20000</v>
      </c>
      <c r="R8280">
        <f t="shared" si="1166"/>
        <v>17.118245294474804</v>
      </c>
      <c r="S8280">
        <f t="shared" si="1168"/>
        <v>0.26396604019417613</v>
      </c>
      <c r="T8280">
        <f t="shared" si="1169"/>
        <v>3.6514111659241608E-2</v>
      </c>
      <c r="U8280">
        <f>IFERROR(VLOOKUP(D8280,'ZORI (2)'!$C$2:$F$106,4,FALSE), 0)</f>
        <v>129.6726516989587</v>
      </c>
    </row>
    <row r="8281" spans="1:21" x14ac:dyDescent="0.25">
      <c r="A8281">
        <v>13536</v>
      </c>
      <c r="B8281">
        <v>10984</v>
      </c>
      <c r="C8281" t="s">
        <v>4373</v>
      </c>
      <c r="D8281" t="s">
        <v>195</v>
      </c>
      <c r="E8281">
        <v>334400</v>
      </c>
      <c r="F8281">
        <v>375900</v>
      </c>
      <c r="G8281">
        <f>IFERROR(VLOOKUP(D8281,'ZORI (2)'!$C$2:$E$106,2,FALSE), 0)</f>
        <v>2329</v>
      </c>
      <c r="H8281">
        <f>IFERROR(VLOOKUP(D8281,'ZORI (2)'!$C$2:$E$106,3,FALSE), 0)</f>
        <v>2608</v>
      </c>
      <c r="I8281">
        <f t="shared" si="1161"/>
        <v>75180</v>
      </c>
      <c r="J8281">
        <f t="shared" si="1162"/>
        <v>300720</v>
      </c>
      <c r="K8281">
        <v>2.5000000000000001E-2</v>
      </c>
      <c r="L8281">
        <v>360</v>
      </c>
      <c r="M8281" s="1">
        <f t="shared" si="1163"/>
        <v>1188.2075669246353</v>
      </c>
      <c r="N8281">
        <f t="shared" si="1167"/>
        <v>11704.000000000002</v>
      </c>
      <c r="O8281">
        <f t="shared" si="1164"/>
        <v>150.35999999999999</v>
      </c>
      <c r="P8281">
        <f t="shared" si="1165"/>
        <v>260.8</v>
      </c>
      <c r="Q8281">
        <v>20000</v>
      </c>
      <c r="R8281">
        <f t="shared" si="1166"/>
        <v>12.01111963190184</v>
      </c>
      <c r="S8281">
        <f t="shared" si="1168"/>
        <v>2.6757424119922209E-2</v>
      </c>
      <c r="T8281">
        <f t="shared" si="1169"/>
        <v>0.11324042136245253</v>
      </c>
      <c r="U8281">
        <f>IFERROR(VLOOKUP(D8281,'ZORI (2)'!$C$2:$F$106,4,FALSE), 0)</f>
        <v>81.282042347392249</v>
      </c>
    </row>
    <row r="8282" spans="1:21" x14ac:dyDescent="0.25">
      <c r="A8282">
        <v>13539</v>
      </c>
      <c r="B8282">
        <v>96146</v>
      </c>
      <c r="C8282" t="s">
        <v>3532</v>
      </c>
      <c r="D8282" t="s">
        <v>222</v>
      </c>
      <c r="E8282">
        <v>772000</v>
      </c>
      <c r="F8282">
        <v>864000</v>
      </c>
      <c r="G8282">
        <f>IFERROR(VLOOKUP(D8282,'ZORI (2)'!$C$2:$E$106,2,FALSE), 0)</f>
        <v>1254</v>
      </c>
      <c r="H8282">
        <f>IFERROR(VLOOKUP(D8282,'ZORI (2)'!$C$2:$E$106,3,FALSE), 0)</f>
        <v>1663</v>
      </c>
      <c r="I8282">
        <f t="shared" si="1161"/>
        <v>172800</v>
      </c>
      <c r="J8282">
        <f t="shared" si="1162"/>
        <v>691200</v>
      </c>
      <c r="K8282">
        <v>2.5000000000000001E-2</v>
      </c>
      <c r="L8282">
        <v>360</v>
      </c>
      <c r="M8282" s="1">
        <f t="shared" si="1163"/>
        <v>2731.0756526280525</v>
      </c>
      <c r="N8282">
        <f t="shared" si="1167"/>
        <v>27020.000000000004</v>
      </c>
      <c r="O8282">
        <f t="shared" si="1164"/>
        <v>345.6</v>
      </c>
      <c r="P8282">
        <f t="shared" si="1165"/>
        <v>166.3</v>
      </c>
      <c r="Q8282">
        <v>20000</v>
      </c>
      <c r="R8282">
        <f t="shared" si="1166"/>
        <v>43.295249549007821</v>
      </c>
      <c r="S8282">
        <f t="shared" si="1168"/>
        <v>5.4919293790139434E-2</v>
      </c>
      <c r="T8282">
        <f t="shared" si="1169"/>
        <v>-8.625105919177796E-2</v>
      </c>
      <c r="U8282">
        <f>IFERROR(VLOOKUP(D8282,'ZORI (2)'!$C$2:$F$106,4,FALSE), 0)</f>
        <v>129.20448974423459</v>
      </c>
    </row>
    <row r="8283" spans="1:21" x14ac:dyDescent="0.25">
      <c r="A8283">
        <v>13541</v>
      </c>
      <c r="B8283">
        <v>15469</v>
      </c>
      <c r="C8283" t="s">
        <v>241</v>
      </c>
      <c r="D8283" t="s">
        <v>237</v>
      </c>
      <c r="E8283">
        <v>88500</v>
      </c>
      <c r="F8283">
        <v>101800</v>
      </c>
      <c r="G8283">
        <f>IFERROR(VLOOKUP(D8283,'ZORI (2)'!$C$2:$E$106,2,FALSE), 0)</f>
        <v>1002</v>
      </c>
      <c r="H8283">
        <f>IFERROR(VLOOKUP(D8283,'ZORI (2)'!$C$2:$E$106,3,FALSE), 0)</f>
        <v>1073</v>
      </c>
      <c r="I8283">
        <f t="shared" si="1161"/>
        <v>20360</v>
      </c>
      <c r="J8283">
        <f t="shared" si="1162"/>
        <v>81440</v>
      </c>
      <c r="K8283">
        <v>2.5000000000000001E-2</v>
      </c>
      <c r="L8283">
        <v>360</v>
      </c>
      <c r="M8283" s="1">
        <f t="shared" si="1163"/>
        <v>321.78645999714786</v>
      </c>
      <c r="N8283">
        <f t="shared" si="1167"/>
        <v>3097.5000000000005</v>
      </c>
      <c r="O8283">
        <f t="shared" si="1164"/>
        <v>40.72</v>
      </c>
      <c r="P8283">
        <f t="shared" si="1165"/>
        <v>107.30000000000001</v>
      </c>
      <c r="Q8283">
        <v>20000</v>
      </c>
      <c r="R8283">
        <f t="shared" si="1166"/>
        <v>7.9061820441130788</v>
      </c>
      <c r="S8283">
        <f t="shared" si="1168"/>
        <v>-8.7793185331212623E-2</v>
      </c>
      <c r="T8283">
        <f t="shared" si="1169"/>
        <v>0.16656094989436174</v>
      </c>
      <c r="U8283">
        <f>IFERROR(VLOOKUP(D8283,'ZORI (2)'!$C$2:$F$106,4,FALSE), 0)</f>
        <v>18.252597429548764</v>
      </c>
    </row>
    <row r="8284" spans="1:21" x14ac:dyDescent="0.25">
      <c r="A8284">
        <v>13543</v>
      </c>
      <c r="B8284">
        <v>46070</v>
      </c>
      <c r="C8284" t="s">
        <v>4374</v>
      </c>
      <c r="D8284" t="s">
        <v>256</v>
      </c>
      <c r="E8284">
        <v>65000</v>
      </c>
      <c r="F8284">
        <v>85800</v>
      </c>
      <c r="G8284">
        <f>IFERROR(VLOOKUP(D8284,'ZORI (2)'!$C$2:$E$106,2,FALSE), 0)</f>
        <v>1017</v>
      </c>
      <c r="H8284">
        <f>IFERROR(VLOOKUP(D8284,'ZORI (2)'!$C$2:$E$106,3,FALSE), 0)</f>
        <v>1140</v>
      </c>
      <c r="I8284">
        <f t="shared" si="1161"/>
        <v>17160</v>
      </c>
      <c r="J8284">
        <f t="shared" si="1162"/>
        <v>68640</v>
      </c>
      <c r="K8284">
        <v>2.5000000000000001E-2</v>
      </c>
      <c r="L8284">
        <v>360</v>
      </c>
      <c r="M8284" s="1">
        <f t="shared" si="1163"/>
        <v>271.21098494848025</v>
      </c>
      <c r="N8284">
        <f t="shared" si="1167"/>
        <v>2275</v>
      </c>
      <c r="O8284">
        <f t="shared" si="1164"/>
        <v>34.32</v>
      </c>
      <c r="P8284">
        <f t="shared" si="1165"/>
        <v>114</v>
      </c>
      <c r="Q8284">
        <v>20000</v>
      </c>
      <c r="R8284">
        <f t="shared" si="1166"/>
        <v>6.2719298245614032</v>
      </c>
      <c r="S8284">
        <f t="shared" si="1168"/>
        <v>-1.6900601546834718E-2</v>
      </c>
      <c r="T8284">
        <f t="shared" si="1169"/>
        <v>0.21923743326025708</v>
      </c>
      <c r="U8284">
        <f>IFERROR(VLOOKUP(D8284,'ZORI (2)'!$C$2:$F$106,4,FALSE), 0)</f>
        <v>36.648402996268075</v>
      </c>
    </row>
    <row r="8285" spans="1:21" x14ac:dyDescent="0.25">
      <c r="A8285">
        <v>13546</v>
      </c>
      <c r="B8285">
        <v>13459</v>
      </c>
      <c r="C8285" t="s">
        <v>2517</v>
      </c>
      <c r="D8285" t="s">
        <v>305</v>
      </c>
      <c r="E8285">
        <v>92600</v>
      </c>
      <c r="F8285">
        <v>106900</v>
      </c>
      <c r="G8285">
        <f>IFERROR(VLOOKUP(D8285,'ZORI (2)'!$C$2:$E$106,2,FALSE), 0)</f>
        <v>1131</v>
      </c>
      <c r="H8285">
        <f>IFERROR(VLOOKUP(D8285,'ZORI (2)'!$C$2:$E$106,3,FALSE), 0)</f>
        <v>1252</v>
      </c>
      <c r="I8285">
        <f t="shared" si="1161"/>
        <v>21380</v>
      </c>
      <c r="J8285">
        <f t="shared" si="1162"/>
        <v>85520</v>
      </c>
      <c r="K8285">
        <v>2.5000000000000001E-2</v>
      </c>
      <c r="L8285">
        <v>360</v>
      </c>
      <c r="M8285" s="1">
        <f t="shared" si="1163"/>
        <v>337.90739266891069</v>
      </c>
      <c r="N8285">
        <f t="shared" si="1167"/>
        <v>3241.0000000000005</v>
      </c>
      <c r="O8285">
        <f t="shared" si="1164"/>
        <v>42.76</v>
      </c>
      <c r="P8285">
        <f t="shared" si="1165"/>
        <v>125.2</v>
      </c>
      <c r="Q8285">
        <v>20000</v>
      </c>
      <c r="R8285">
        <f t="shared" si="1166"/>
        <v>7.1152822151224706</v>
      </c>
      <c r="S8285">
        <f t="shared" si="1168"/>
        <v>-7.718338066832986E-2</v>
      </c>
      <c r="T8285">
        <f t="shared" si="1169"/>
        <v>0.20065868734392039</v>
      </c>
      <c r="U8285">
        <f>IFERROR(VLOOKUP(D8285,'ZORI (2)'!$C$2:$F$106,4,FALSE), 0)</f>
        <v>34.331863782036343</v>
      </c>
    </row>
    <row r="8286" spans="1:21" x14ac:dyDescent="0.25">
      <c r="A8286">
        <v>13549</v>
      </c>
      <c r="B8286">
        <v>95638</v>
      </c>
      <c r="C8286" t="s">
        <v>4375</v>
      </c>
      <c r="D8286" t="s">
        <v>222</v>
      </c>
      <c r="E8286">
        <v>405400</v>
      </c>
      <c r="F8286">
        <v>598600</v>
      </c>
      <c r="G8286">
        <f>IFERROR(VLOOKUP(D8286,'ZORI (2)'!$C$2:$E$106,2,FALSE), 0)</f>
        <v>1254</v>
      </c>
      <c r="H8286">
        <f>IFERROR(VLOOKUP(D8286,'ZORI (2)'!$C$2:$E$106,3,FALSE), 0)</f>
        <v>1663</v>
      </c>
      <c r="I8286">
        <f t="shared" si="1161"/>
        <v>119720</v>
      </c>
      <c r="J8286">
        <f t="shared" si="1162"/>
        <v>478880</v>
      </c>
      <c r="K8286">
        <v>2.5000000000000001E-2</v>
      </c>
      <c r="L8286">
        <v>360</v>
      </c>
      <c r="M8286" s="1">
        <f t="shared" si="1163"/>
        <v>1892.1549602582779</v>
      </c>
      <c r="N8286">
        <f t="shared" si="1167"/>
        <v>14189.000000000002</v>
      </c>
      <c r="O8286">
        <f t="shared" si="1164"/>
        <v>239.44</v>
      </c>
      <c r="P8286">
        <f t="shared" si="1165"/>
        <v>166.3</v>
      </c>
      <c r="Q8286">
        <v>20000</v>
      </c>
      <c r="R8286">
        <f t="shared" si="1166"/>
        <v>29.995991180597315</v>
      </c>
      <c r="S8286">
        <f t="shared" si="1168"/>
        <v>0.36172652181924481</v>
      </c>
      <c r="T8286">
        <f t="shared" si="1169"/>
        <v>-4.9501585502467922E-2</v>
      </c>
      <c r="U8286">
        <f>IFERROR(VLOOKUP(D8286,'ZORI (2)'!$C$2:$F$106,4,FALSE), 0)</f>
        <v>129.20448974423459</v>
      </c>
    </row>
    <row r="8287" spans="1:21" x14ac:dyDescent="0.25">
      <c r="A8287">
        <v>13553</v>
      </c>
      <c r="B8287">
        <v>63377</v>
      </c>
      <c r="C8287" t="s">
        <v>4376</v>
      </c>
      <c r="D8287" t="s">
        <v>207</v>
      </c>
      <c r="E8287">
        <v>128100</v>
      </c>
      <c r="F8287">
        <v>166700</v>
      </c>
      <c r="G8287">
        <f>IFERROR(VLOOKUP(D8287,'ZORI (2)'!$C$2:$E$106,2,FALSE), 0)</f>
        <v>959</v>
      </c>
      <c r="H8287">
        <f>IFERROR(VLOOKUP(D8287,'ZORI (2)'!$C$2:$E$106,3,FALSE), 0)</f>
        <v>1054</v>
      </c>
      <c r="I8287">
        <f t="shared" si="1161"/>
        <v>33340</v>
      </c>
      <c r="J8287">
        <f t="shared" si="1162"/>
        <v>133360</v>
      </c>
      <c r="K8287">
        <v>2.5000000000000001E-2</v>
      </c>
      <c r="L8287">
        <v>360</v>
      </c>
      <c r="M8287" s="1">
        <f t="shared" si="1163"/>
        <v>526.93323066330595</v>
      </c>
      <c r="N8287">
        <f t="shared" si="1167"/>
        <v>4483.5</v>
      </c>
      <c r="O8287">
        <f t="shared" si="1164"/>
        <v>66.680000000000007</v>
      </c>
      <c r="P8287">
        <f t="shared" si="1165"/>
        <v>105.4</v>
      </c>
      <c r="Q8287">
        <v>20000</v>
      </c>
      <c r="R8287">
        <f t="shared" si="1166"/>
        <v>13.179949399114484</v>
      </c>
      <c r="S8287">
        <f t="shared" si="1168"/>
        <v>9.2516556508403597E-2</v>
      </c>
      <c r="T8287">
        <f t="shared" si="1169"/>
        <v>7.3669723071767154E-2</v>
      </c>
      <c r="U8287">
        <f>IFERROR(VLOOKUP(D8287,'ZORI (2)'!$C$2:$F$106,4,FALSE), 0)</f>
        <v>28.58788216714769</v>
      </c>
    </row>
    <row r="8288" spans="1:21" x14ac:dyDescent="0.25">
      <c r="A8288">
        <v>13558</v>
      </c>
      <c r="B8288">
        <v>18464</v>
      </c>
      <c r="C8288" t="s">
        <v>1974</v>
      </c>
      <c r="D8288" t="s">
        <v>195</v>
      </c>
      <c r="E8288">
        <v>167800</v>
      </c>
      <c r="F8288">
        <v>185300</v>
      </c>
      <c r="G8288">
        <f>IFERROR(VLOOKUP(D8288,'ZORI (2)'!$C$2:$E$106,2,FALSE), 0)</f>
        <v>2329</v>
      </c>
      <c r="H8288">
        <f>IFERROR(VLOOKUP(D8288,'ZORI (2)'!$C$2:$E$106,3,FALSE), 0)</f>
        <v>2608</v>
      </c>
      <c r="I8288">
        <f t="shared" si="1161"/>
        <v>37060</v>
      </c>
      <c r="J8288">
        <f t="shared" si="1162"/>
        <v>148240</v>
      </c>
      <c r="K8288">
        <v>2.5000000000000001E-2</v>
      </c>
      <c r="L8288">
        <v>360</v>
      </c>
      <c r="M8288" s="1">
        <f t="shared" si="1163"/>
        <v>585.72722040738211</v>
      </c>
      <c r="N8288">
        <f t="shared" si="1167"/>
        <v>5873.0000000000009</v>
      </c>
      <c r="O8288">
        <f t="shared" si="1164"/>
        <v>74.12</v>
      </c>
      <c r="P8288">
        <f t="shared" si="1165"/>
        <v>260.8</v>
      </c>
      <c r="Q8288">
        <v>20000</v>
      </c>
      <c r="R8288">
        <f t="shared" si="1166"/>
        <v>5.92088445807771</v>
      </c>
      <c r="S8288">
        <f t="shared" si="1168"/>
        <v>-4.3232665368946627E-2</v>
      </c>
      <c r="T8288">
        <f t="shared" si="1169"/>
        <v>0.32174270025441998</v>
      </c>
      <c r="U8288">
        <f>IFERROR(VLOOKUP(D8288,'ZORI (2)'!$C$2:$F$106,4,FALSE), 0)</f>
        <v>81.282042347392249</v>
      </c>
    </row>
    <row r="8289" spans="1:21" x14ac:dyDescent="0.25">
      <c r="A8289">
        <v>13559</v>
      </c>
      <c r="B8289">
        <v>19373</v>
      </c>
      <c r="C8289" t="s">
        <v>4378</v>
      </c>
      <c r="D8289" t="s">
        <v>254</v>
      </c>
      <c r="E8289">
        <v>480000</v>
      </c>
      <c r="F8289">
        <v>539200</v>
      </c>
      <c r="G8289">
        <f>IFERROR(VLOOKUP(D8289,'ZORI (2)'!$C$2:$E$106,2,FALSE), 0)</f>
        <v>1372</v>
      </c>
      <c r="H8289">
        <f>IFERROR(VLOOKUP(D8289,'ZORI (2)'!$C$2:$E$106,3,FALSE), 0)</f>
        <v>1516</v>
      </c>
      <c r="I8289">
        <f t="shared" si="1161"/>
        <v>107840</v>
      </c>
      <c r="J8289">
        <f t="shared" si="1162"/>
        <v>431360</v>
      </c>
      <c r="K8289">
        <v>2.5000000000000001E-2</v>
      </c>
      <c r="L8289">
        <v>360</v>
      </c>
      <c r="M8289" s="1">
        <f t="shared" si="1163"/>
        <v>1704.3935091400995</v>
      </c>
      <c r="N8289">
        <f t="shared" si="1167"/>
        <v>16800</v>
      </c>
      <c r="O8289">
        <f t="shared" si="1164"/>
        <v>215.68</v>
      </c>
      <c r="P8289">
        <f t="shared" si="1165"/>
        <v>151.6</v>
      </c>
      <c r="Q8289">
        <v>20000</v>
      </c>
      <c r="R8289">
        <f t="shared" si="1166"/>
        <v>29.639401934916446</v>
      </c>
      <c r="S8289">
        <f t="shared" si="1168"/>
        <v>4.3343653250773995E-2</v>
      </c>
      <c r="T8289">
        <f t="shared" si="1169"/>
        <v>-4.6101231399897649E-2</v>
      </c>
      <c r="U8289">
        <f>IFERROR(VLOOKUP(D8289,'ZORI (2)'!$C$2:$F$106,4,FALSE), 0)</f>
        <v>44.044485087995604</v>
      </c>
    </row>
    <row r="8290" spans="1:21" x14ac:dyDescent="0.25">
      <c r="A8290">
        <v>13560</v>
      </c>
      <c r="B8290">
        <v>33786</v>
      </c>
      <c r="C8290" t="s">
        <v>4379</v>
      </c>
      <c r="D8290" t="s">
        <v>246</v>
      </c>
      <c r="E8290">
        <v>531200</v>
      </c>
      <c r="F8290">
        <v>707300</v>
      </c>
      <c r="G8290">
        <f>IFERROR(VLOOKUP(D8290,'ZORI (2)'!$C$2:$E$106,2,FALSE), 0)</f>
        <v>1174</v>
      </c>
      <c r="H8290">
        <f>IFERROR(VLOOKUP(D8290,'ZORI (2)'!$C$2:$E$106,3,FALSE), 0)</f>
        <v>1421</v>
      </c>
      <c r="I8290">
        <f t="shared" si="1161"/>
        <v>141460</v>
      </c>
      <c r="J8290">
        <f t="shared" si="1162"/>
        <v>565840</v>
      </c>
      <c r="K8290">
        <v>2.5000000000000001E-2</v>
      </c>
      <c r="L8290">
        <v>360</v>
      </c>
      <c r="M8290" s="1">
        <f t="shared" si="1163"/>
        <v>2235.7520938701637</v>
      </c>
      <c r="N8290">
        <f t="shared" si="1167"/>
        <v>18592</v>
      </c>
      <c r="O8290">
        <f t="shared" si="1164"/>
        <v>282.92</v>
      </c>
      <c r="P8290">
        <f t="shared" si="1165"/>
        <v>142.1</v>
      </c>
      <c r="Q8290">
        <v>20000</v>
      </c>
      <c r="R8290">
        <f t="shared" si="1166"/>
        <v>41.479005395261552</v>
      </c>
      <c r="S8290">
        <f t="shared" si="1168"/>
        <v>0.24133016960575088</v>
      </c>
      <c r="T8290">
        <f t="shared" si="1169"/>
        <v>-8.2627602728333832E-2</v>
      </c>
      <c r="U8290">
        <f>IFERROR(VLOOKUP(D8290,'ZORI (2)'!$C$2:$F$106,4,FALSE), 0)</f>
        <v>73.623051699156008</v>
      </c>
    </row>
    <row r="8291" spans="1:21" x14ac:dyDescent="0.25">
      <c r="A8291">
        <v>13561</v>
      </c>
      <c r="B8291">
        <v>14544</v>
      </c>
      <c r="C8291" t="s">
        <v>2497</v>
      </c>
      <c r="D8291" t="s">
        <v>274</v>
      </c>
      <c r="E8291">
        <v>130600</v>
      </c>
      <c r="F8291">
        <v>152200</v>
      </c>
      <c r="G8291">
        <f>IFERROR(VLOOKUP(D8291,'ZORI (2)'!$C$2:$E$106,2,FALSE), 0)</f>
        <v>913</v>
      </c>
      <c r="H8291">
        <f>IFERROR(VLOOKUP(D8291,'ZORI (2)'!$C$2:$E$106,3,FALSE), 0)</f>
        <v>1037</v>
      </c>
      <c r="I8291">
        <f t="shared" si="1161"/>
        <v>30440</v>
      </c>
      <c r="J8291">
        <f t="shared" si="1162"/>
        <v>121760</v>
      </c>
      <c r="K8291">
        <v>2.5000000000000001E-2</v>
      </c>
      <c r="L8291">
        <v>360</v>
      </c>
      <c r="M8291" s="1">
        <f t="shared" si="1163"/>
        <v>481.0992064004509</v>
      </c>
      <c r="N8291">
        <f t="shared" si="1167"/>
        <v>4571</v>
      </c>
      <c r="O8291">
        <f t="shared" si="1164"/>
        <v>60.88</v>
      </c>
      <c r="P8291">
        <f t="shared" si="1165"/>
        <v>103.7</v>
      </c>
      <c r="Q8291">
        <v>20000</v>
      </c>
      <c r="R8291">
        <f t="shared" si="1166"/>
        <v>12.230793956927034</v>
      </c>
      <c r="S8291">
        <f t="shared" si="1168"/>
        <v>-1.9146618891416566E-2</v>
      </c>
      <c r="T8291">
        <f t="shared" si="1169"/>
        <v>8.5362009837934016E-2</v>
      </c>
      <c r="U8291">
        <f>IFERROR(VLOOKUP(D8291,'ZORI (2)'!$C$2:$F$106,4,FALSE), 0)</f>
        <v>35.783635050326652</v>
      </c>
    </row>
    <row r="8292" spans="1:21" x14ac:dyDescent="0.25">
      <c r="A8292">
        <v>13563</v>
      </c>
      <c r="B8292">
        <v>1034</v>
      </c>
      <c r="C8292" t="s">
        <v>4380</v>
      </c>
      <c r="D8292" t="s">
        <v>241</v>
      </c>
      <c r="E8292">
        <v>232700</v>
      </c>
      <c r="F8292">
        <v>261700</v>
      </c>
      <c r="G8292">
        <f>IFERROR(VLOOKUP(D8292,'ZORI (2)'!$C$2:$E$106,2,FALSE), 0)</f>
        <v>1186</v>
      </c>
      <c r="H8292">
        <f>IFERROR(VLOOKUP(D8292,'ZORI (2)'!$C$2:$E$106,3,FALSE), 0)</f>
        <v>1326</v>
      </c>
      <c r="I8292">
        <f t="shared" si="1161"/>
        <v>52340</v>
      </c>
      <c r="J8292">
        <f t="shared" si="1162"/>
        <v>209360</v>
      </c>
      <c r="K8292">
        <v>2.5000000000000001E-2</v>
      </c>
      <c r="L8292">
        <v>360</v>
      </c>
      <c r="M8292" s="1">
        <f t="shared" si="1163"/>
        <v>827.22511376477007</v>
      </c>
      <c r="N8292">
        <f t="shared" si="1167"/>
        <v>8144.5000000000009</v>
      </c>
      <c r="O8292">
        <f t="shared" si="1164"/>
        <v>104.68</v>
      </c>
      <c r="P8292">
        <f t="shared" si="1165"/>
        <v>132.6</v>
      </c>
      <c r="Q8292">
        <v>20000</v>
      </c>
      <c r="R8292">
        <f t="shared" si="1166"/>
        <v>16.446706887883359</v>
      </c>
      <c r="S8292">
        <f t="shared" si="1168"/>
        <v>3.2797317942298955E-3</v>
      </c>
      <c r="T8292">
        <f t="shared" si="1169"/>
        <v>3.8988111186908786E-2</v>
      </c>
      <c r="U8292">
        <f>IFERROR(VLOOKUP(D8292,'ZORI (2)'!$C$2:$F$106,4,FALSE), 0)</f>
        <v>40.773766075750224</v>
      </c>
    </row>
    <row r="8293" spans="1:21" x14ac:dyDescent="0.25">
      <c r="A8293">
        <v>13566</v>
      </c>
      <c r="B8293">
        <v>85337</v>
      </c>
      <c r="C8293" t="s">
        <v>4381</v>
      </c>
      <c r="D8293" t="s">
        <v>209</v>
      </c>
      <c r="E8293">
        <v>68900</v>
      </c>
      <c r="F8293">
        <v>110700</v>
      </c>
      <c r="G8293">
        <f>IFERROR(VLOOKUP(D8293,'ZORI (2)'!$C$2:$E$106,2,FALSE), 0)</f>
        <v>1024</v>
      </c>
      <c r="H8293">
        <f>IFERROR(VLOOKUP(D8293,'ZORI (2)'!$C$2:$E$106,3,FALSE), 0)</f>
        <v>1278</v>
      </c>
      <c r="I8293">
        <f t="shared" si="1161"/>
        <v>22140</v>
      </c>
      <c r="J8293">
        <f t="shared" si="1162"/>
        <v>88560</v>
      </c>
      <c r="K8293">
        <v>2.5000000000000001E-2</v>
      </c>
      <c r="L8293">
        <v>360</v>
      </c>
      <c r="M8293" s="1">
        <f t="shared" si="1163"/>
        <v>349.91906799296919</v>
      </c>
      <c r="N8293">
        <f t="shared" si="1167"/>
        <v>2411.5000000000005</v>
      </c>
      <c r="O8293">
        <f t="shared" si="1164"/>
        <v>44.28</v>
      </c>
      <c r="P8293">
        <f t="shared" si="1165"/>
        <v>127.80000000000001</v>
      </c>
      <c r="Q8293">
        <v>20000</v>
      </c>
      <c r="R8293">
        <f t="shared" si="1166"/>
        <v>7.21830985915493</v>
      </c>
      <c r="S8293">
        <f t="shared" si="1168"/>
        <v>0.21233360529615655</v>
      </c>
      <c r="T8293">
        <f t="shared" si="1169"/>
        <v>0.20362975846120487</v>
      </c>
      <c r="U8293">
        <f>IFERROR(VLOOKUP(D8293,'ZORI (2)'!$C$2:$F$106,4,FALSE), 0)</f>
        <v>74.874969478603248</v>
      </c>
    </row>
    <row r="8294" spans="1:21" x14ac:dyDescent="0.25">
      <c r="A8294">
        <v>13567</v>
      </c>
      <c r="B8294">
        <v>6060</v>
      </c>
      <c r="C8294" t="s">
        <v>4382</v>
      </c>
      <c r="D8294" t="s">
        <v>229</v>
      </c>
      <c r="E8294">
        <v>326100</v>
      </c>
      <c r="F8294">
        <v>347200</v>
      </c>
      <c r="G8294">
        <f>IFERROR(VLOOKUP(D8294,'ZORI (2)'!$C$2:$E$106,2,FALSE), 0)</f>
        <v>1194</v>
      </c>
      <c r="H8294">
        <f>IFERROR(VLOOKUP(D8294,'ZORI (2)'!$C$2:$E$106,3,FALSE), 0)</f>
        <v>1316</v>
      </c>
      <c r="I8294">
        <f t="shared" si="1161"/>
        <v>69440</v>
      </c>
      <c r="J8294">
        <f t="shared" si="1162"/>
        <v>277760</v>
      </c>
      <c r="K8294">
        <v>2.5000000000000001E-2</v>
      </c>
      <c r="L8294">
        <v>360</v>
      </c>
      <c r="M8294" s="1">
        <f t="shared" si="1163"/>
        <v>1097.4878085560877</v>
      </c>
      <c r="N8294">
        <f t="shared" si="1167"/>
        <v>11413.500000000002</v>
      </c>
      <c r="O8294">
        <f t="shared" si="1164"/>
        <v>138.88</v>
      </c>
      <c r="P8294">
        <f t="shared" si="1165"/>
        <v>131.6</v>
      </c>
      <c r="Q8294">
        <v>20000</v>
      </c>
      <c r="R8294">
        <f t="shared" si="1166"/>
        <v>21.98581560283688</v>
      </c>
      <c r="S8294">
        <f t="shared" si="1168"/>
        <v>-2.8847861689139012E-2</v>
      </c>
      <c r="T8294">
        <f t="shared" si="1169"/>
        <v>-6.1833620317891819E-3</v>
      </c>
      <c r="U8294">
        <f>IFERROR(VLOOKUP(D8294,'ZORI (2)'!$C$2:$F$106,4,FALSE), 0)</f>
        <v>32.864931789014847</v>
      </c>
    </row>
    <row r="8295" spans="1:21" x14ac:dyDescent="0.25">
      <c r="A8295">
        <v>13569</v>
      </c>
      <c r="B8295">
        <v>13145</v>
      </c>
      <c r="C8295" t="s">
        <v>4383</v>
      </c>
      <c r="D8295" t="s">
        <v>410</v>
      </c>
      <c r="E8295">
        <v>92500</v>
      </c>
      <c r="F8295">
        <v>111200</v>
      </c>
      <c r="G8295">
        <f>IFERROR(VLOOKUP(D8295,'ZORI (2)'!$C$2:$E$106,2,FALSE), 0)</f>
        <v>859</v>
      </c>
      <c r="H8295">
        <f>IFERROR(VLOOKUP(D8295,'ZORI (2)'!$C$2:$E$106,3,FALSE), 0)</f>
        <v>983</v>
      </c>
      <c r="I8295">
        <f t="shared" si="1161"/>
        <v>22240</v>
      </c>
      <c r="J8295">
        <f t="shared" si="1162"/>
        <v>88960</v>
      </c>
      <c r="K8295">
        <v>2.5000000000000001E-2</v>
      </c>
      <c r="L8295">
        <v>360</v>
      </c>
      <c r="M8295" s="1">
        <f t="shared" si="1163"/>
        <v>351.49955158824008</v>
      </c>
      <c r="N8295">
        <f t="shared" si="1167"/>
        <v>3237.5000000000005</v>
      </c>
      <c r="O8295">
        <f t="shared" si="1164"/>
        <v>44.480000000000004</v>
      </c>
      <c r="P8295">
        <f t="shared" si="1165"/>
        <v>98.300000000000011</v>
      </c>
      <c r="Q8295">
        <v>20000</v>
      </c>
      <c r="R8295">
        <f t="shared" si="1166"/>
        <v>9.4269243811461507</v>
      </c>
      <c r="S8295">
        <f t="shared" si="1168"/>
        <v>-3.9205097742736797E-2</v>
      </c>
      <c r="T8295">
        <f t="shared" si="1169"/>
        <v>0.12895707505780044</v>
      </c>
      <c r="U8295">
        <f>IFERROR(VLOOKUP(D8295,'ZORI (2)'!$C$2:$F$106,4,FALSE), 0)</f>
        <v>36.199325359218847</v>
      </c>
    </row>
    <row r="8296" spans="1:21" x14ac:dyDescent="0.25">
      <c r="A8296">
        <v>13575</v>
      </c>
      <c r="B8296">
        <v>67017</v>
      </c>
      <c r="C8296" t="s">
        <v>1774</v>
      </c>
      <c r="D8296" t="s">
        <v>340</v>
      </c>
      <c r="E8296">
        <v>128000</v>
      </c>
      <c r="F8296">
        <v>150500</v>
      </c>
      <c r="G8296">
        <f>IFERROR(VLOOKUP(D8296,'ZORI (2)'!$C$2:$E$106,2,FALSE), 0)</f>
        <v>752</v>
      </c>
      <c r="H8296">
        <f>IFERROR(VLOOKUP(D8296,'ZORI (2)'!$C$2:$E$106,3,FALSE), 0)</f>
        <v>784</v>
      </c>
      <c r="I8296">
        <f t="shared" si="1161"/>
        <v>30100</v>
      </c>
      <c r="J8296">
        <f t="shared" si="1162"/>
        <v>120400</v>
      </c>
      <c r="K8296">
        <v>2.5000000000000001E-2</v>
      </c>
      <c r="L8296">
        <v>360</v>
      </c>
      <c r="M8296" s="1">
        <f t="shared" si="1163"/>
        <v>475.72556217652999</v>
      </c>
      <c r="N8296">
        <f t="shared" si="1167"/>
        <v>4480</v>
      </c>
      <c r="O8296">
        <f t="shared" si="1164"/>
        <v>60.199999999999996</v>
      </c>
      <c r="P8296">
        <f t="shared" si="1165"/>
        <v>78.400000000000006</v>
      </c>
      <c r="Q8296">
        <v>20000</v>
      </c>
      <c r="R8296">
        <f t="shared" si="1166"/>
        <v>15.99702380952381</v>
      </c>
      <c r="S8296">
        <f t="shared" si="1168"/>
        <v>-1.2985309548793284E-2</v>
      </c>
      <c r="T8296">
        <f t="shared" si="1169"/>
        <v>3.7304749979509721E-2</v>
      </c>
      <c r="U8296">
        <f>IFERROR(VLOOKUP(D8296,'ZORI (2)'!$C$2:$F$106,4,FALSE), 0)</f>
        <v>7.8878728067182937</v>
      </c>
    </row>
    <row r="8297" spans="1:21" x14ac:dyDescent="0.25">
      <c r="A8297">
        <v>13576</v>
      </c>
      <c r="B8297">
        <v>99181</v>
      </c>
      <c r="C8297" t="s">
        <v>766</v>
      </c>
      <c r="D8297" t="s">
        <v>296</v>
      </c>
      <c r="E8297">
        <v>81700</v>
      </c>
      <c r="F8297">
        <v>118000</v>
      </c>
      <c r="G8297">
        <f>IFERROR(VLOOKUP(D8297,'ZORI (2)'!$C$2:$E$106,2,FALSE), 0)</f>
        <v>860</v>
      </c>
      <c r="H8297">
        <f>IFERROR(VLOOKUP(D8297,'ZORI (2)'!$C$2:$E$106,3,FALSE), 0)</f>
        <v>1071</v>
      </c>
      <c r="I8297">
        <f t="shared" si="1161"/>
        <v>23600</v>
      </c>
      <c r="J8297">
        <f t="shared" si="1162"/>
        <v>94400</v>
      </c>
      <c r="K8297">
        <v>2.5000000000000001E-2</v>
      </c>
      <c r="L8297">
        <v>360</v>
      </c>
      <c r="M8297" s="1">
        <f t="shared" si="1163"/>
        <v>372.99412848392387</v>
      </c>
      <c r="N8297">
        <f t="shared" si="1167"/>
        <v>2859.5000000000005</v>
      </c>
      <c r="O8297">
        <f t="shared" si="1164"/>
        <v>47.199999999999996</v>
      </c>
      <c r="P8297">
        <f t="shared" si="1165"/>
        <v>107.10000000000001</v>
      </c>
      <c r="Q8297">
        <v>20000</v>
      </c>
      <c r="R8297">
        <f t="shared" si="1166"/>
        <v>9.1814503579209461</v>
      </c>
      <c r="S8297">
        <f t="shared" si="1168"/>
        <v>0.12854403473620282</v>
      </c>
      <c r="T8297">
        <f t="shared" si="1169"/>
        <v>0.14043350570266391</v>
      </c>
      <c r="U8297">
        <f>IFERROR(VLOOKUP(D8297,'ZORI (2)'!$C$2:$F$106,4,FALSE), 0)</f>
        <v>65.180329395731462</v>
      </c>
    </row>
    <row r="8298" spans="1:21" x14ac:dyDescent="0.25">
      <c r="A8298">
        <v>13578</v>
      </c>
      <c r="B8298">
        <v>18053</v>
      </c>
      <c r="C8298" t="s">
        <v>3818</v>
      </c>
      <c r="D8298" t="s">
        <v>349</v>
      </c>
      <c r="E8298">
        <v>191400</v>
      </c>
      <c r="F8298">
        <v>222100</v>
      </c>
      <c r="G8298">
        <f>IFERROR(VLOOKUP(D8298,'ZORI (2)'!$C$2:$E$106,2,FALSE), 0)</f>
        <v>1137</v>
      </c>
      <c r="H8298">
        <f>IFERROR(VLOOKUP(D8298,'ZORI (2)'!$C$2:$E$106,3,FALSE), 0)</f>
        <v>1279</v>
      </c>
      <c r="I8298">
        <f t="shared" si="1161"/>
        <v>44420</v>
      </c>
      <c r="J8298">
        <f t="shared" si="1162"/>
        <v>177680</v>
      </c>
      <c r="K8298">
        <v>2.5000000000000001E-2</v>
      </c>
      <c r="L8298">
        <v>360</v>
      </c>
      <c r="M8298" s="1">
        <f t="shared" si="1163"/>
        <v>702.05081301931773</v>
      </c>
      <c r="N8298">
        <f t="shared" si="1167"/>
        <v>6699.0000000000009</v>
      </c>
      <c r="O8298">
        <f t="shared" si="1164"/>
        <v>88.84</v>
      </c>
      <c r="P8298">
        <f t="shared" si="1165"/>
        <v>127.9</v>
      </c>
      <c r="Q8298">
        <v>20000</v>
      </c>
      <c r="R8298">
        <f t="shared" si="1166"/>
        <v>14.47094083919729</v>
      </c>
      <c r="S8298">
        <f t="shared" si="1168"/>
        <v>1.8344880077396045E-2</v>
      </c>
      <c r="T8298">
        <f t="shared" si="1169"/>
        <v>6.0778557681747315E-2</v>
      </c>
      <c r="U8298">
        <f>IFERROR(VLOOKUP(D8298,'ZORI (2)'!$C$2:$F$106,4,FALSE), 0)</f>
        <v>41.537623302975142</v>
      </c>
    </row>
    <row r="8299" spans="1:21" x14ac:dyDescent="0.25">
      <c r="A8299">
        <v>13583</v>
      </c>
      <c r="B8299">
        <v>43148</v>
      </c>
      <c r="C8299" t="s">
        <v>3003</v>
      </c>
      <c r="D8299" t="s">
        <v>238</v>
      </c>
      <c r="E8299">
        <v>103900</v>
      </c>
      <c r="F8299">
        <v>149000</v>
      </c>
      <c r="G8299">
        <f>IFERROR(VLOOKUP(D8299,'ZORI (2)'!$C$2:$E$106,2,FALSE), 0)</f>
        <v>1023</v>
      </c>
      <c r="H8299">
        <f>IFERROR(VLOOKUP(D8299,'ZORI (2)'!$C$2:$E$106,3,FALSE), 0)</f>
        <v>1198</v>
      </c>
      <c r="I8299">
        <f t="shared" si="1161"/>
        <v>29800</v>
      </c>
      <c r="J8299">
        <f t="shared" si="1162"/>
        <v>119200</v>
      </c>
      <c r="K8299">
        <v>2.5000000000000001E-2</v>
      </c>
      <c r="L8299">
        <v>360</v>
      </c>
      <c r="M8299" s="1">
        <f t="shared" si="1163"/>
        <v>470.98411139071743</v>
      </c>
      <c r="N8299">
        <f t="shared" si="1167"/>
        <v>3636.5000000000005</v>
      </c>
      <c r="O8299">
        <f t="shared" si="1164"/>
        <v>59.6</v>
      </c>
      <c r="P8299">
        <f t="shared" si="1165"/>
        <v>119.80000000000001</v>
      </c>
      <c r="Q8299">
        <v>20000</v>
      </c>
      <c r="R8299">
        <f t="shared" si="1166"/>
        <v>10.364496382860322</v>
      </c>
      <c r="S8299">
        <f t="shared" si="1168"/>
        <v>0.16829299847494639</v>
      </c>
      <c r="T8299">
        <f t="shared" si="1169"/>
        <v>0.12297569382933746</v>
      </c>
      <c r="U8299">
        <f>IFERROR(VLOOKUP(D8299,'ZORI (2)'!$C$2:$F$106,4,FALSE), 0)</f>
        <v>50.376845183201425</v>
      </c>
    </row>
    <row r="8300" spans="1:21" x14ac:dyDescent="0.25">
      <c r="A8300">
        <v>13586</v>
      </c>
      <c r="B8300">
        <v>23898</v>
      </c>
      <c r="C8300" t="s">
        <v>4384</v>
      </c>
      <c r="D8300" t="s">
        <v>214</v>
      </c>
      <c r="E8300">
        <v>166800</v>
      </c>
      <c r="F8300">
        <v>190300</v>
      </c>
      <c r="G8300">
        <f>IFERROR(VLOOKUP(D8300,'ZORI (2)'!$C$2:$E$106,2,FALSE), 0)</f>
        <v>1213</v>
      </c>
      <c r="H8300">
        <f>IFERROR(VLOOKUP(D8300,'ZORI (2)'!$C$2:$E$106,3,FALSE), 0)</f>
        <v>1288</v>
      </c>
      <c r="I8300">
        <f t="shared" si="1161"/>
        <v>38060</v>
      </c>
      <c r="J8300">
        <f t="shared" si="1162"/>
        <v>152240</v>
      </c>
      <c r="K8300">
        <v>2.5000000000000001E-2</v>
      </c>
      <c r="L8300">
        <v>360</v>
      </c>
      <c r="M8300" s="1">
        <f t="shared" si="1163"/>
        <v>601.53205636009079</v>
      </c>
      <c r="N8300">
        <f t="shared" si="1167"/>
        <v>5838.0000000000009</v>
      </c>
      <c r="O8300">
        <f t="shared" si="1164"/>
        <v>76.12</v>
      </c>
      <c r="P8300">
        <f t="shared" si="1165"/>
        <v>128.80000000000001</v>
      </c>
      <c r="Q8300">
        <v>20000</v>
      </c>
      <c r="R8300">
        <f t="shared" si="1166"/>
        <v>12.312370600414079</v>
      </c>
      <c r="S8300">
        <f t="shared" si="1168"/>
        <v>-1.2136753911481639E-2</v>
      </c>
      <c r="T8300">
        <f t="shared" si="1169"/>
        <v>9.043436920840886E-2</v>
      </c>
      <c r="U8300">
        <f>IFERROR(VLOOKUP(D8300,'ZORI (2)'!$C$2:$F$106,4,FALSE), 0)</f>
        <v>21.555161794799869</v>
      </c>
    </row>
    <row r="8301" spans="1:21" x14ac:dyDescent="0.25">
      <c r="A8301">
        <v>13588</v>
      </c>
      <c r="B8301">
        <v>46031</v>
      </c>
      <c r="C8301" t="s">
        <v>202</v>
      </c>
      <c r="D8301" t="s">
        <v>256</v>
      </c>
      <c r="E8301">
        <v>128900</v>
      </c>
      <c r="F8301">
        <v>162200</v>
      </c>
      <c r="G8301">
        <f>IFERROR(VLOOKUP(D8301,'ZORI (2)'!$C$2:$E$106,2,FALSE), 0)</f>
        <v>1017</v>
      </c>
      <c r="H8301">
        <f>IFERROR(VLOOKUP(D8301,'ZORI (2)'!$C$2:$E$106,3,FALSE), 0)</f>
        <v>1140</v>
      </c>
      <c r="I8301">
        <f t="shared" si="1161"/>
        <v>32440</v>
      </c>
      <c r="J8301">
        <f t="shared" si="1162"/>
        <v>129760</v>
      </c>
      <c r="K8301">
        <v>2.5000000000000001E-2</v>
      </c>
      <c r="L8301">
        <v>360</v>
      </c>
      <c r="M8301" s="1">
        <f t="shared" si="1163"/>
        <v>512.70887830586821</v>
      </c>
      <c r="N8301">
        <f t="shared" si="1167"/>
        <v>4511.5</v>
      </c>
      <c r="O8301">
        <f t="shared" si="1164"/>
        <v>64.88000000000001</v>
      </c>
      <c r="P8301">
        <f t="shared" si="1165"/>
        <v>114</v>
      </c>
      <c r="Q8301">
        <v>20000</v>
      </c>
      <c r="R8301">
        <f t="shared" si="1166"/>
        <v>11.85672514619883</v>
      </c>
      <c r="S8301">
        <f t="shared" si="1168"/>
        <v>5.7287100380349586E-2</v>
      </c>
      <c r="T8301">
        <f t="shared" si="1169"/>
        <v>9.4482734613303976E-2</v>
      </c>
      <c r="U8301">
        <f>IFERROR(VLOOKUP(D8301,'ZORI (2)'!$C$2:$F$106,4,FALSE), 0)</f>
        <v>36.648402996268075</v>
      </c>
    </row>
    <row r="8302" spans="1:21" x14ac:dyDescent="0.25">
      <c r="A8302">
        <v>13591</v>
      </c>
      <c r="B8302">
        <v>50276</v>
      </c>
      <c r="C8302" t="s">
        <v>466</v>
      </c>
      <c r="D8302" t="s">
        <v>390</v>
      </c>
      <c r="E8302">
        <v>132500</v>
      </c>
      <c r="F8302">
        <v>149600</v>
      </c>
      <c r="G8302">
        <f>IFERROR(VLOOKUP(D8302,'ZORI (2)'!$C$2:$E$106,2,FALSE), 0)</f>
        <v>1003</v>
      </c>
      <c r="H8302">
        <f>IFERROR(VLOOKUP(D8302,'ZORI (2)'!$C$2:$E$106,3,FALSE), 0)</f>
        <v>1083</v>
      </c>
      <c r="I8302">
        <f t="shared" si="1161"/>
        <v>29920</v>
      </c>
      <c r="J8302">
        <f t="shared" si="1162"/>
        <v>119680</v>
      </c>
      <c r="K8302">
        <v>2.5000000000000001E-2</v>
      </c>
      <c r="L8302">
        <v>360</v>
      </c>
      <c r="M8302" s="1">
        <f t="shared" si="1163"/>
        <v>472.88069170504241</v>
      </c>
      <c r="N8302">
        <f t="shared" si="1167"/>
        <v>4637.5</v>
      </c>
      <c r="O8302">
        <f t="shared" si="1164"/>
        <v>59.84</v>
      </c>
      <c r="P8302">
        <f t="shared" si="1165"/>
        <v>108.30000000000001</v>
      </c>
      <c r="Q8302">
        <v>20000</v>
      </c>
      <c r="R8302">
        <f t="shared" si="1166"/>
        <v>11.511234225915667</v>
      </c>
      <c r="S8302">
        <f t="shared" si="1168"/>
        <v>-4.7967544348102777E-2</v>
      </c>
      <c r="T8302">
        <f t="shared" si="1169"/>
        <v>9.7213979737698575E-2</v>
      </c>
      <c r="U8302">
        <f>IFERROR(VLOOKUP(D8302,'ZORI (2)'!$C$2:$F$106,4,FALSE), 0)</f>
        <v>20.282633065793817</v>
      </c>
    </row>
    <row r="8303" spans="1:21" x14ac:dyDescent="0.25">
      <c r="A8303">
        <v>13593</v>
      </c>
      <c r="B8303">
        <v>37726</v>
      </c>
      <c r="C8303" t="s">
        <v>4385</v>
      </c>
      <c r="D8303" t="s">
        <v>346</v>
      </c>
      <c r="E8303">
        <v>58900</v>
      </c>
      <c r="F8303">
        <v>78100</v>
      </c>
      <c r="G8303">
        <f>IFERROR(VLOOKUP(D8303,'ZORI (2)'!$C$2:$E$106,2,FALSE), 0)</f>
        <v>1024</v>
      </c>
      <c r="H8303">
        <f>IFERROR(VLOOKUP(D8303,'ZORI (2)'!$C$2:$E$106,3,FALSE), 0)</f>
        <v>1170</v>
      </c>
      <c r="I8303">
        <f t="shared" si="1161"/>
        <v>15620</v>
      </c>
      <c r="J8303">
        <f t="shared" si="1162"/>
        <v>62480</v>
      </c>
      <c r="K8303">
        <v>2.5000000000000001E-2</v>
      </c>
      <c r="L8303">
        <v>360</v>
      </c>
      <c r="M8303" s="1">
        <f t="shared" si="1163"/>
        <v>246.8715375813089</v>
      </c>
      <c r="N8303">
        <f t="shared" si="1167"/>
        <v>2061.5</v>
      </c>
      <c r="O8303">
        <f t="shared" si="1164"/>
        <v>31.240000000000002</v>
      </c>
      <c r="P8303">
        <f t="shared" si="1165"/>
        <v>117</v>
      </c>
      <c r="Q8303">
        <v>20000</v>
      </c>
      <c r="R8303">
        <f t="shared" si="1166"/>
        <v>5.5626780626780628</v>
      </c>
      <c r="S8303">
        <f t="shared" si="1168"/>
        <v>-3.5343959783353814E-2</v>
      </c>
      <c r="T8303">
        <f t="shared" si="1169"/>
        <v>0.24676994145732767</v>
      </c>
      <c r="U8303">
        <f>IFERROR(VLOOKUP(D8303,'ZORI (2)'!$C$2:$F$106,4,FALSE), 0)</f>
        <v>41.80961872209641</v>
      </c>
    </row>
    <row r="8304" spans="1:21" x14ac:dyDescent="0.25">
      <c r="A8304">
        <v>13594</v>
      </c>
      <c r="B8304">
        <v>98303</v>
      </c>
      <c r="C8304" t="s">
        <v>1289</v>
      </c>
      <c r="D8304" t="s">
        <v>216</v>
      </c>
      <c r="E8304">
        <v>184300</v>
      </c>
      <c r="F8304">
        <v>272000</v>
      </c>
      <c r="G8304">
        <f>IFERROR(VLOOKUP(D8304,'ZORI (2)'!$C$2:$E$106,2,FALSE), 0)</f>
        <v>1404</v>
      </c>
      <c r="H8304">
        <f>IFERROR(VLOOKUP(D8304,'ZORI (2)'!$C$2:$E$106,3,FALSE), 0)</f>
        <v>1823</v>
      </c>
      <c r="I8304">
        <f t="shared" si="1161"/>
        <v>54400</v>
      </c>
      <c r="J8304">
        <f t="shared" si="1162"/>
        <v>217600</v>
      </c>
      <c r="K8304">
        <v>2.5000000000000001E-2</v>
      </c>
      <c r="L8304">
        <v>360</v>
      </c>
      <c r="M8304" s="1">
        <f t="shared" si="1163"/>
        <v>859.78307582734988</v>
      </c>
      <c r="N8304">
        <f t="shared" si="1167"/>
        <v>6450.5000000000009</v>
      </c>
      <c r="O8304">
        <f t="shared" si="1164"/>
        <v>108.80000000000001</v>
      </c>
      <c r="P8304">
        <f t="shared" si="1165"/>
        <v>182.3</v>
      </c>
      <c r="Q8304">
        <v>20000</v>
      </c>
      <c r="R8304">
        <f t="shared" si="1166"/>
        <v>12.43371731577985</v>
      </c>
      <c r="S8304">
        <f t="shared" si="1168"/>
        <v>0.29062564501626331</v>
      </c>
      <c r="T8304">
        <f t="shared" si="1169"/>
        <v>9.9756997050999094E-2</v>
      </c>
      <c r="U8304">
        <f>IFERROR(VLOOKUP(D8304,'ZORI (2)'!$C$2:$F$106,4,FALSE), 0)</f>
        <v>131.98328847007167</v>
      </c>
    </row>
    <row r="8305" spans="1:21" x14ac:dyDescent="0.25">
      <c r="A8305">
        <v>13600</v>
      </c>
      <c r="B8305">
        <v>27950</v>
      </c>
      <c r="C8305" t="s">
        <v>4386</v>
      </c>
      <c r="D8305" t="s">
        <v>214</v>
      </c>
      <c r="E8305">
        <v>193400</v>
      </c>
      <c r="F8305">
        <v>210700</v>
      </c>
      <c r="G8305">
        <f>IFERROR(VLOOKUP(D8305,'ZORI (2)'!$C$2:$E$106,2,FALSE), 0)</f>
        <v>1213</v>
      </c>
      <c r="H8305">
        <f>IFERROR(VLOOKUP(D8305,'ZORI (2)'!$C$2:$E$106,3,FALSE), 0)</f>
        <v>1288</v>
      </c>
      <c r="I8305">
        <f t="shared" si="1161"/>
        <v>42140</v>
      </c>
      <c r="J8305">
        <f t="shared" si="1162"/>
        <v>168560</v>
      </c>
      <c r="K8305">
        <v>2.5000000000000001E-2</v>
      </c>
      <c r="L8305">
        <v>360</v>
      </c>
      <c r="M8305" s="1">
        <f t="shared" si="1163"/>
        <v>666.015787047142</v>
      </c>
      <c r="N8305">
        <f t="shared" si="1167"/>
        <v>6769.0000000000009</v>
      </c>
      <c r="O8305">
        <f t="shared" si="1164"/>
        <v>84.28</v>
      </c>
      <c r="P8305">
        <f t="shared" si="1165"/>
        <v>128.80000000000001</v>
      </c>
      <c r="Q8305">
        <v>20000</v>
      </c>
      <c r="R8305">
        <f t="shared" si="1166"/>
        <v>13.632246376811594</v>
      </c>
      <c r="S8305">
        <f t="shared" si="1168"/>
        <v>-4.300787122619442E-2</v>
      </c>
      <c r="T8305">
        <f t="shared" si="1169"/>
        <v>7.1207687753911619E-2</v>
      </c>
      <c r="U8305">
        <f>IFERROR(VLOOKUP(D8305,'ZORI (2)'!$C$2:$F$106,4,FALSE), 0)</f>
        <v>21.555161794799869</v>
      </c>
    </row>
    <row r="8306" spans="1:21" x14ac:dyDescent="0.25">
      <c r="A8306">
        <v>13608</v>
      </c>
      <c r="B8306">
        <v>10973</v>
      </c>
      <c r="C8306" t="s">
        <v>4156</v>
      </c>
      <c r="D8306" t="s">
        <v>195</v>
      </c>
      <c r="E8306">
        <v>230100</v>
      </c>
      <c r="F8306">
        <v>251300</v>
      </c>
      <c r="G8306">
        <f>IFERROR(VLOOKUP(D8306,'ZORI (2)'!$C$2:$E$106,2,FALSE), 0)</f>
        <v>2329</v>
      </c>
      <c r="H8306">
        <f>IFERROR(VLOOKUP(D8306,'ZORI (2)'!$C$2:$E$106,3,FALSE), 0)</f>
        <v>2608</v>
      </c>
      <c r="I8306">
        <f t="shared" si="1161"/>
        <v>50260</v>
      </c>
      <c r="J8306">
        <f t="shared" si="1162"/>
        <v>201040</v>
      </c>
      <c r="K8306">
        <v>2.5000000000000001E-2</v>
      </c>
      <c r="L8306">
        <v>360</v>
      </c>
      <c r="M8306" s="1">
        <f t="shared" si="1163"/>
        <v>794.35105498313612</v>
      </c>
      <c r="N8306">
        <f t="shared" si="1167"/>
        <v>8053.5000000000009</v>
      </c>
      <c r="O8306">
        <f t="shared" si="1164"/>
        <v>100.52</v>
      </c>
      <c r="P8306">
        <f t="shared" si="1165"/>
        <v>260.8</v>
      </c>
      <c r="Q8306">
        <v>20000</v>
      </c>
      <c r="R8306">
        <f t="shared" si="1166"/>
        <v>8.0297801635991828</v>
      </c>
      <c r="S8306">
        <f t="shared" si="1168"/>
        <v>-2.6548158363144409E-2</v>
      </c>
      <c r="T8306">
        <f t="shared" si="1169"/>
        <v>0.22254077956166388</v>
      </c>
      <c r="U8306">
        <f>IFERROR(VLOOKUP(D8306,'ZORI (2)'!$C$2:$F$106,4,FALSE), 0)</f>
        <v>81.282042347392249</v>
      </c>
    </row>
    <row r="8307" spans="1:21" x14ac:dyDescent="0.25">
      <c r="A8307">
        <v>13615</v>
      </c>
      <c r="B8307">
        <v>97018</v>
      </c>
      <c r="C8307" t="s">
        <v>1915</v>
      </c>
      <c r="D8307" t="s">
        <v>239</v>
      </c>
      <c r="E8307">
        <v>218000</v>
      </c>
      <c r="F8307">
        <v>311000</v>
      </c>
      <c r="G8307">
        <f>IFERROR(VLOOKUP(D8307,'ZORI (2)'!$C$2:$E$106,2,FALSE), 0)</f>
        <v>1205</v>
      </c>
      <c r="H8307">
        <f>IFERROR(VLOOKUP(D8307,'ZORI (2)'!$C$2:$E$106,3,FALSE), 0)</f>
        <v>1553</v>
      </c>
      <c r="I8307">
        <f t="shared" si="1161"/>
        <v>62200</v>
      </c>
      <c r="J8307">
        <f t="shared" si="1162"/>
        <v>248800</v>
      </c>
      <c r="K8307">
        <v>2.5000000000000001E-2</v>
      </c>
      <c r="L8307">
        <v>360</v>
      </c>
      <c r="M8307" s="1">
        <f t="shared" si="1163"/>
        <v>983.06079625847735</v>
      </c>
      <c r="N8307">
        <f t="shared" si="1167"/>
        <v>7630.0000000000009</v>
      </c>
      <c r="O8307">
        <f t="shared" si="1164"/>
        <v>124.39999999999999</v>
      </c>
      <c r="P8307">
        <f t="shared" si="1165"/>
        <v>155.30000000000001</v>
      </c>
      <c r="Q8307">
        <v>20000</v>
      </c>
      <c r="R8307">
        <f t="shared" si="1166"/>
        <v>16.68813050010732</v>
      </c>
      <c r="S8307">
        <f t="shared" si="1168"/>
        <v>0.26613198713512193</v>
      </c>
      <c r="T8307">
        <f t="shared" si="1169"/>
        <v>3.8771796113751214E-2</v>
      </c>
      <c r="U8307">
        <f>IFERROR(VLOOKUP(D8307,'ZORI (2)'!$C$2:$F$106,4,FALSE), 0)</f>
        <v>108.10777801188344</v>
      </c>
    </row>
    <row r="8308" spans="1:21" x14ac:dyDescent="0.25">
      <c r="A8308">
        <v>13617</v>
      </c>
      <c r="B8308">
        <v>12094</v>
      </c>
      <c r="C8308" t="s">
        <v>4387</v>
      </c>
      <c r="D8308" t="s">
        <v>305</v>
      </c>
      <c r="E8308">
        <v>169100</v>
      </c>
      <c r="F8308">
        <v>176600</v>
      </c>
      <c r="G8308">
        <f>IFERROR(VLOOKUP(D8308,'ZORI (2)'!$C$2:$E$106,2,FALSE), 0)</f>
        <v>1131</v>
      </c>
      <c r="H8308">
        <f>IFERROR(VLOOKUP(D8308,'ZORI (2)'!$C$2:$E$106,3,FALSE), 0)</f>
        <v>1252</v>
      </c>
      <c r="I8308">
        <f t="shared" si="1161"/>
        <v>35320</v>
      </c>
      <c r="J8308">
        <f t="shared" si="1162"/>
        <v>141280</v>
      </c>
      <c r="K8308">
        <v>2.5000000000000001E-2</v>
      </c>
      <c r="L8308">
        <v>360</v>
      </c>
      <c r="M8308" s="1">
        <f t="shared" si="1163"/>
        <v>558.22680584966906</v>
      </c>
      <c r="N8308">
        <f t="shared" si="1167"/>
        <v>5918.5000000000009</v>
      </c>
      <c r="O8308">
        <f t="shared" si="1164"/>
        <v>70.64</v>
      </c>
      <c r="P8308">
        <f t="shared" si="1165"/>
        <v>125.2</v>
      </c>
      <c r="Q8308">
        <v>20000</v>
      </c>
      <c r="R8308">
        <f t="shared" si="1166"/>
        <v>11.754526091586795</v>
      </c>
      <c r="S8308">
        <f t="shared" si="1168"/>
        <v>-9.4444885997995068E-2</v>
      </c>
      <c r="T8308">
        <f t="shared" si="1169"/>
        <v>9.7572578195154525E-2</v>
      </c>
      <c r="U8308">
        <f>IFERROR(VLOOKUP(D8308,'ZORI (2)'!$C$2:$F$106,4,FALSE), 0)</f>
        <v>34.331863782036343</v>
      </c>
    </row>
    <row r="8309" spans="1:21" x14ac:dyDescent="0.25">
      <c r="A8309">
        <v>13618</v>
      </c>
      <c r="B8309">
        <v>45054</v>
      </c>
      <c r="C8309" t="s">
        <v>4388</v>
      </c>
      <c r="D8309" t="s">
        <v>244</v>
      </c>
      <c r="E8309">
        <v>159300</v>
      </c>
      <c r="F8309">
        <v>216700</v>
      </c>
      <c r="G8309">
        <f>IFERROR(VLOOKUP(D8309,'ZORI (2)'!$C$2:$E$106,2,FALSE), 0)</f>
        <v>976</v>
      </c>
      <c r="H8309">
        <f>IFERROR(VLOOKUP(D8309,'ZORI (2)'!$C$2:$E$106,3,FALSE), 0)</f>
        <v>1123</v>
      </c>
      <c r="I8309">
        <f t="shared" si="1161"/>
        <v>43340</v>
      </c>
      <c r="J8309">
        <f t="shared" si="1162"/>
        <v>173360</v>
      </c>
      <c r="K8309">
        <v>2.5000000000000001E-2</v>
      </c>
      <c r="L8309">
        <v>360</v>
      </c>
      <c r="M8309" s="1">
        <f t="shared" si="1163"/>
        <v>684.98159019039235</v>
      </c>
      <c r="N8309">
        <f t="shared" si="1167"/>
        <v>5575.5000000000009</v>
      </c>
      <c r="O8309">
        <f t="shared" si="1164"/>
        <v>86.679999999999993</v>
      </c>
      <c r="P8309">
        <f t="shared" si="1165"/>
        <v>112.30000000000001</v>
      </c>
      <c r="Q8309">
        <v>20000</v>
      </c>
      <c r="R8309">
        <f t="shared" si="1166"/>
        <v>16.080439299495399</v>
      </c>
      <c r="S8309">
        <f t="shared" si="1168"/>
        <v>0.17214017000630155</v>
      </c>
      <c r="T8309">
        <f t="shared" si="1169"/>
        <v>4.162287029355214E-2</v>
      </c>
      <c r="U8309">
        <f>IFERROR(VLOOKUP(D8309,'ZORI (2)'!$C$2:$F$106,4,FALSE), 0)</f>
        <v>45.381348996418048</v>
      </c>
    </row>
    <row r="8310" spans="1:21" x14ac:dyDescent="0.25">
      <c r="A8310">
        <v>13623</v>
      </c>
      <c r="B8310">
        <v>91916</v>
      </c>
      <c r="C8310" t="s">
        <v>4372</v>
      </c>
      <c r="D8310" t="s">
        <v>226</v>
      </c>
      <c r="E8310">
        <v>294100</v>
      </c>
      <c r="F8310">
        <v>444900</v>
      </c>
      <c r="G8310">
        <f>IFERROR(VLOOKUP(D8310,'ZORI (2)'!$C$2:$E$106,2,FALSE), 0)</f>
        <v>1757</v>
      </c>
      <c r="H8310">
        <f>IFERROR(VLOOKUP(D8310,'ZORI (2)'!$C$2:$E$106,3,FALSE), 0)</f>
        <v>2196</v>
      </c>
      <c r="I8310">
        <f t="shared" si="1161"/>
        <v>88980</v>
      </c>
      <c r="J8310">
        <f t="shared" si="1162"/>
        <v>355920</v>
      </c>
      <c r="K8310">
        <v>2.5000000000000001E-2</v>
      </c>
      <c r="L8310">
        <v>360</v>
      </c>
      <c r="M8310" s="1">
        <f t="shared" si="1163"/>
        <v>1406.3143030720146</v>
      </c>
      <c r="N8310">
        <f t="shared" si="1167"/>
        <v>10293.500000000002</v>
      </c>
      <c r="O8310">
        <f t="shared" si="1164"/>
        <v>177.95999999999998</v>
      </c>
      <c r="P8310">
        <f t="shared" si="1165"/>
        <v>219.60000000000002</v>
      </c>
      <c r="Q8310">
        <v>20000</v>
      </c>
      <c r="R8310">
        <f t="shared" si="1166"/>
        <v>16.882969034608379</v>
      </c>
      <c r="S8310">
        <f t="shared" si="1168"/>
        <v>0.3714824742172701</v>
      </c>
      <c r="T8310">
        <f t="shared" si="1169"/>
        <v>3.9451415135263249E-2</v>
      </c>
      <c r="U8310">
        <f>IFERROR(VLOOKUP(D8310,'ZORI (2)'!$C$2:$F$106,4,FALSE), 0)</f>
        <v>129.6726516989587</v>
      </c>
    </row>
    <row r="8311" spans="1:21" x14ac:dyDescent="0.25">
      <c r="A8311">
        <v>13624</v>
      </c>
      <c r="B8311">
        <v>97049</v>
      </c>
      <c r="C8311" t="s">
        <v>4389</v>
      </c>
      <c r="D8311" t="s">
        <v>239</v>
      </c>
      <c r="E8311">
        <v>173400</v>
      </c>
      <c r="F8311">
        <v>280800</v>
      </c>
      <c r="G8311">
        <f>IFERROR(VLOOKUP(D8311,'ZORI (2)'!$C$2:$E$106,2,FALSE), 0)</f>
        <v>1205</v>
      </c>
      <c r="H8311">
        <f>IFERROR(VLOOKUP(D8311,'ZORI (2)'!$C$2:$E$106,3,FALSE), 0)</f>
        <v>1553</v>
      </c>
      <c r="I8311">
        <f t="shared" si="1161"/>
        <v>56160</v>
      </c>
      <c r="J8311">
        <f t="shared" si="1162"/>
        <v>224640</v>
      </c>
      <c r="K8311">
        <v>2.5000000000000001E-2</v>
      </c>
      <c r="L8311">
        <v>360</v>
      </c>
      <c r="M8311" s="1">
        <f t="shared" si="1163"/>
        <v>887.59958710411706</v>
      </c>
      <c r="N8311">
        <f t="shared" si="1167"/>
        <v>6069.0000000000009</v>
      </c>
      <c r="O8311">
        <f t="shared" si="1164"/>
        <v>112.32</v>
      </c>
      <c r="P8311">
        <f t="shared" si="1165"/>
        <v>155.30000000000001</v>
      </c>
      <c r="Q8311">
        <v>20000</v>
      </c>
      <c r="R8311">
        <f t="shared" si="1166"/>
        <v>15.067611075338055</v>
      </c>
      <c r="S8311">
        <f t="shared" si="1168"/>
        <v>0.40773754317713529</v>
      </c>
      <c r="T8311">
        <f t="shared" si="1169"/>
        <v>5.8049653464721636E-2</v>
      </c>
      <c r="U8311">
        <f>IFERROR(VLOOKUP(D8311,'ZORI (2)'!$C$2:$F$106,4,FALSE), 0)</f>
        <v>108.10777801188344</v>
      </c>
    </row>
    <row r="8312" spans="1:21" x14ac:dyDescent="0.25">
      <c r="A8312">
        <v>13625</v>
      </c>
      <c r="B8312">
        <v>13076</v>
      </c>
      <c r="C8312" t="s">
        <v>1617</v>
      </c>
      <c r="D8312" t="s">
        <v>410</v>
      </c>
      <c r="E8312">
        <v>103600</v>
      </c>
      <c r="F8312">
        <v>117000</v>
      </c>
      <c r="G8312">
        <f>IFERROR(VLOOKUP(D8312,'ZORI (2)'!$C$2:$E$106,2,FALSE), 0)</f>
        <v>859</v>
      </c>
      <c r="H8312">
        <f>IFERROR(VLOOKUP(D8312,'ZORI (2)'!$C$2:$E$106,3,FALSE), 0)</f>
        <v>983</v>
      </c>
      <c r="I8312">
        <f t="shared" si="1161"/>
        <v>23400</v>
      </c>
      <c r="J8312">
        <f t="shared" si="1162"/>
        <v>93600</v>
      </c>
      <c r="K8312">
        <v>2.5000000000000001E-2</v>
      </c>
      <c r="L8312">
        <v>360</v>
      </c>
      <c r="M8312" s="1">
        <f t="shared" si="1163"/>
        <v>369.83316129338209</v>
      </c>
      <c r="N8312">
        <f t="shared" si="1167"/>
        <v>3626.0000000000005</v>
      </c>
      <c r="O8312">
        <f t="shared" si="1164"/>
        <v>46.8</v>
      </c>
      <c r="P8312">
        <f t="shared" si="1165"/>
        <v>98.300000000000011</v>
      </c>
      <c r="Q8312">
        <v>20000</v>
      </c>
      <c r="R8312">
        <f t="shared" si="1166"/>
        <v>9.9186164801627665</v>
      </c>
      <c r="S8312">
        <f t="shared" si="1168"/>
        <v>-8.0376652571015353E-2</v>
      </c>
      <c r="T8312">
        <f t="shared" si="1169"/>
        <v>0.11944035351676549</v>
      </c>
      <c r="U8312">
        <f>IFERROR(VLOOKUP(D8312,'ZORI (2)'!$C$2:$F$106,4,FALSE), 0)</f>
        <v>36.199325359218847</v>
      </c>
    </row>
    <row r="8313" spans="1:21" x14ac:dyDescent="0.25">
      <c r="A8313">
        <v>13627</v>
      </c>
      <c r="B8313">
        <v>16249</v>
      </c>
      <c r="C8313" t="s">
        <v>4390</v>
      </c>
      <c r="D8313" t="s">
        <v>237</v>
      </c>
      <c r="E8313">
        <v>99300</v>
      </c>
      <c r="F8313">
        <v>103900</v>
      </c>
      <c r="G8313">
        <f>IFERROR(VLOOKUP(D8313,'ZORI (2)'!$C$2:$E$106,2,FALSE), 0)</f>
        <v>1002</v>
      </c>
      <c r="H8313">
        <f>IFERROR(VLOOKUP(D8313,'ZORI (2)'!$C$2:$E$106,3,FALSE), 0)</f>
        <v>1073</v>
      </c>
      <c r="I8313">
        <f t="shared" si="1161"/>
        <v>20780</v>
      </c>
      <c r="J8313">
        <f t="shared" si="1162"/>
        <v>83120</v>
      </c>
      <c r="K8313">
        <v>2.5000000000000001E-2</v>
      </c>
      <c r="L8313">
        <v>360</v>
      </c>
      <c r="M8313" s="1">
        <f t="shared" si="1163"/>
        <v>328.42449109728551</v>
      </c>
      <c r="N8313">
        <f t="shared" si="1167"/>
        <v>3475.5000000000005</v>
      </c>
      <c r="O8313">
        <f t="shared" si="1164"/>
        <v>41.559999999999995</v>
      </c>
      <c r="P8313">
        <f t="shared" si="1165"/>
        <v>107.30000000000001</v>
      </c>
      <c r="Q8313">
        <v>20000</v>
      </c>
      <c r="R8313">
        <f t="shared" si="1166"/>
        <v>8.0692761727244484</v>
      </c>
      <c r="S8313">
        <f t="shared" si="1168"/>
        <v>-0.153739956261632</v>
      </c>
      <c r="T8313">
        <f t="shared" si="1169"/>
        <v>0.16152989135435311</v>
      </c>
      <c r="U8313">
        <f>IFERROR(VLOOKUP(D8313,'ZORI (2)'!$C$2:$F$106,4,FALSE), 0)</f>
        <v>18.252597429548764</v>
      </c>
    </row>
    <row r="8314" spans="1:21" x14ac:dyDescent="0.25">
      <c r="A8314">
        <v>13630</v>
      </c>
      <c r="B8314">
        <v>12859</v>
      </c>
      <c r="C8314" t="s">
        <v>3833</v>
      </c>
      <c r="D8314" t="s">
        <v>305</v>
      </c>
      <c r="E8314">
        <v>208600</v>
      </c>
      <c r="F8314">
        <v>252800</v>
      </c>
      <c r="G8314">
        <f>IFERROR(VLOOKUP(D8314,'ZORI (2)'!$C$2:$E$106,2,FALSE), 0)</f>
        <v>1131</v>
      </c>
      <c r="H8314">
        <f>IFERROR(VLOOKUP(D8314,'ZORI (2)'!$C$2:$E$106,3,FALSE), 0)</f>
        <v>1252</v>
      </c>
      <c r="I8314">
        <f t="shared" si="1161"/>
        <v>50560</v>
      </c>
      <c r="J8314">
        <f t="shared" si="1162"/>
        <v>202240</v>
      </c>
      <c r="K8314">
        <v>2.5000000000000001E-2</v>
      </c>
      <c r="L8314">
        <v>360</v>
      </c>
      <c r="M8314" s="1">
        <f t="shared" si="1163"/>
        <v>799.09250576894874</v>
      </c>
      <c r="N8314">
        <f t="shared" si="1167"/>
        <v>7301.0000000000009</v>
      </c>
      <c r="O8314">
        <f t="shared" si="1164"/>
        <v>101.12</v>
      </c>
      <c r="P8314">
        <f t="shared" si="1165"/>
        <v>125.2</v>
      </c>
      <c r="Q8314">
        <v>20000</v>
      </c>
      <c r="R8314">
        <f t="shared" si="1166"/>
        <v>16.826411075612352</v>
      </c>
      <c r="S8314">
        <f t="shared" si="1168"/>
        <v>7.1635982891128061E-2</v>
      </c>
      <c r="T8314">
        <f t="shared" si="1169"/>
        <v>3.4921847019337239E-2</v>
      </c>
      <c r="U8314">
        <f>IFERROR(VLOOKUP(D8314,'ZORI (2)'!$C$2:$F$106,4,FALSE), 0)</f>
        <v>34.331863782036343</v>
      </c>
    </row>
    <row r="8315" spans="1:21" x14ac:dyDescent="0.25">
      <c r="A8315">
        <v>13635</v>
      </c>
      <c r="B8315">
        <v>28689</v>
      </c>
      <c r="C8315" t="s">
        <v>3285</v>
      </c>
      <c r="D8315" t="s">
        <v>200</v>
      </c>
      <c r="E8315">
        <v>116300</v>
      </c>
      <c r="F8315">
        <v>143800</v>
      </c>
      <c r="G8315">
        <f>IFERROR(VLOOKUP(D8315,'ZORI (2)'!$C$2:$E$106,2,FALSE), 0)</f>
        <v>1146</v>
      </c>
      <c r="H8315">
        <f>IFERROR(VLOOKUP(D8315,'ZORI (2)'!$C$2:$E$106,3,FALSE), 0)</f>
        <v>1375</v>
      </c>
      <c r="I8315">
        <f t="shared" si="1161"/>
        <v>28760</v>
      </c>
      <c r="J8315">
        <f t="shared" si="1162"/>
        <v>115040</v>
      </c>
      <c r="K8315">
        <v>2.5000000000000001E-2</v>
      </c>
      <c r="L8315">
        <v>360</v>
      </c>
      <c r="M8315" s="1">
        <f t="shared" si="1163"/>
        <v>454.5470819999004</v>
      </c>
      <c r="N8315">
        <f t="shared" si="1167"/>
        <v>4070.5000000000005</v>
      </c>
      <c r="O8315">
        <f t="shared" si="1164"/>
        <v>57.519999999999996</v>
      </c>
      <c r="P8315">
        <f t="shared" si="1165"/>
        <v>137.5</v>
      </c>
      <c r="Q8315">
        <v>20000</v>
      </c>
      <c r="R8315">
        <f t="shared" si="1166"/>
        <v>8.7151515151515149</v>
      </c>
      <c r="S8315">
        <f t="shared" si="1168"/>
        <v>2.4431771632928572E-2</v>
      </c>
      <c r="T8315">
        <f t="shared" si="1169"/>
        <v>0.16477593465897908</v>
      </c>
      <c r="U8315">
        <f>IFERROR(VLOOKUP(D8315,'ZORI (2)'!$C$2:$F$106,4,FALSE), 0)</f>
        <v>70.566747242072395</v>
      </c>
    </row>
    <row r="8316" spans="1:21" x14ac:dyDescent="0.25">
      <c r="A8316">
        <v>13637</v>
      </c>
      <c r="B8316">
        <v>55074</v>
      </c>
      <c r="C8316" t="s">
        <v>4391</v>
      </c>
      <c r="D8316" t="s">
        <v>307</v>
      </c>
      <c r="E8316">
        <v>140200</v>
      </c>
      <c r="F8316">
        <v>187400</v>
      </c>
      <c r="G8316">
        <f>IFERROR(VLOOKUP(D8316,'ZORI (2)'!$C$2:$E$106,2,FALSE), 0)</f>
        <v>1268</v>
      </c>
      <c r="H8316">
        <f>IFERROR(VLOOKUP(D8316,'ZORI (2)'!$C$2:$E$106,3,FALSE), 0)</f>
        <v>1485</v>
      </c>
      <c r="I8316">
        <f t="shared" si="1161"/>
        <v>37480</v>
      </c>
      <c r="J8316">
        <f t="shared" si="1162"/>
        <v>149920</v>
      </c>
      <c r="K8316">
        <v>2.5000000000000001E-2</v>
      </c>
      <c r="L8316">
        <v>360</v>
      </c>
      <c r="M8316" s="1">
        <f t="shared" si="1163"/>
        <v>592.3652515075197</v>
      </c>
      <c r="N8316">
        <f t="shared" si="1167"/>
        <v>4907.0000000000009</v>
      </c>
      <c r="O8316">
        <f t="shared" si="1164"/>
        <v>74.960000000000008</v>
      </c>
      <c r="P8316">
        <f t="shared" si="1165"/>
        <v>148.5</v>
      </c>
      <c r="Q8316">
        <v>20000</v>
      </c>
      <c r="R8316">
        <f t="shared" si="1166"/>
        <v>10.516273849607183</v>
      </c>
      <c r="S8316">
        <f t="shared" si="1168"/>
        <v>0.13502153149169932</v>
      </c>
      <c r="T8316">
        <f t="shared" si="1169"/>
        <v>0.12871426710548292</v>
      </c>
      <c r="U8316">
        <f>IFERROR(VLOOKUP(D8316,'ZORI (2)'!$C$2:$F$106,4,FALSE), 0)</f>
        <v>66.493977017409904</v>
      </c>
    </row>
    <row r="8317" spans="1:21" x14ac:dyDescent="0.25">
      <c r="A8317">
        <v>13638</v>
      </c>
      <c r="B8317">
        <v>12023</v>
      </c>
      <c r="C8317" t="s">
        <v>3543</v>
      </c>
      <c r="D8317" t="s">
        <v>305</v>
      </c>
      <c r="E8317">
        <v>158800</v>
      </c>
      <c r="F8317">
        <v>180000</v>
      </c>
      <c r="G8317">
        <f>IFERROR(VLOOKUP(D8317,'ZORI (2)'!$C$2:$E$106,2,FALSE), 0)</f>
        <v>1131</v>
      </c>
      <c r="H8317">
        <f>IFERROR(VLOOKUP(D8317,'ZORI (2)'!$C$2:$E$106,3,FALSE), 0)</f>
        <v>1252</v>
      </c>
      <c r="I8317">
        <f t="shared" si="1161"/>
        <v>36000</v>
      </c>
      <c r="J8317">
        <f t="shared" si="1162"/>
        <v>144000</v>
      </c>
      <c r="K8317">
        <v>2.5000000000000001E-2</v>
      </c>
      <c r="L8317">
        <v>360</v>
      </c>
      <c r="M8317" s="1">
        <f t="shared" si="1163"/>
        <v>568.97409429751087</v>
      </c>
      <c r="N8317">
        <f t="shared" si="1167"/>
        <v>5558.0000000000009</v>
      </c>
      <c r="O8317">
        <f t="shared" si="1164"/>
        <v>72</v>
      </c>
      <c r="P8317">
        <f t="shared" si="1165"/>
        <v>125.2</v>
      </c>
      <c r="Q8317">
        <v>20000</v>
      </c>
      <c r="R8317">
        <f t="shared" si="1166"/>
        <v>11.980830670926517</v>
      </c>
      <c r="S8317">
        <f t="shared" si="1168"/>
        <v>-2.36387897460376E-2</v>
      </c>
      <c r="T8317">
        <f t="shared" si="1169"/>
        <v>9.4705982462553531E-2</v>
      </c>
      <c r="U8317">
        <f>IFERROR(VLOOKUP(D8317,'ZORI (2)'!$C$2:$F$106,4,FALSE), 0)</f>
        <v>34.331863782036343</v>
      </c>
    </row>
    <row r="8318" spans="1:21" x14ac:dyDescent="0.25">
      <c r="A8318">
        <v>13639</v>
      </c>
      <c r="B8318">
        <v>12168</v>
      </c>
      <c r="C8318" t="s">
        <v>4392</v>
      </c>
      <c r="D8318" t="s">
        <v>305</v>
      </c>
      <c r="E8318">
        <v>145300</v>
      </c>
      <c r="F8318">
        <v>179600</v>
      </c>
      <c r="G8318">
        <f>IFERROR(VLOOKUP(D8318,'ZORI (2)'!$C$2:$E$106,2,FALSE), 0)</f>
        <v>1131</v>
      </c>
      <c r="H8318">
        <f>IFERROR(VLOOKUP(D8318,'ZORI (2)'!$C$2:$E$106,3,FALSE), 0)</f>
        <v>1252</v>
      </c>
      <c r="I8318">
        <f t="shared" si="1161"/>
        <v>35920</v>
      </c>
      <c r="J8318">
        <f t="shared" si="1162"/>
        <v>143680</v>
      </c>
      <c r="K8318">
        <v>2.5000000000000001E-2</v>
      </c>
      <c r="L8318">
        <v>360</v>
      </c>
      <c r="M8318" s="1">
        <f t="shared" si="1163"/>
        <v>567.70970742129418</v>
      </c>
      <c r="N8318">
        <f t="shared" si="1167"/>
        <v>5085.5000000000009</v>
      </c>
      <c r="O8318">
        <f t="shared" si="1164"/>
        <v>71.84</v>
      </c>
      <c r="P8318">
        <f t="shared" si="1165"/>
        <v>125.2</v>
      </c>
      <c r="Q8318">
        <v>20000</v>
      </c>
      <c r="R8318">
        <f t="shared" si="1166"/>
        <v>11.954206602768902</v>
      </c>
      <c r="S8318">
        <f t="shared" si="1168"/>
        <v>5.408030612933612E-2</v>
      </c>
      <c r="T8318">
        <f t="shared" si="1169"/>
        <v>9.5843874912007423E-2</v>
      </c>
      <c r="U8318">
        <f>IFERROR(VLOOKUP(D8318,'ZORI (2)'!$C$2:$F$106,4,FALSE), 0)</f>
        <v>34.331863782036343</v>
      </c>
    </row>
    <row r="8319" spans="1:21" x14ac:dyDescent="0.25">
      <c r="A8319">
        <v>13640</v>
      </c>
      <c r="B8319">
        <v>14476</v>
      </c>
      <c r="C8319" t="s">
        <v>782</v>
      </c>
      <c r="D8319" t="s">
        <v>274</v>
      </c>
      <c r="E8319">
        <v>105300</v>
      </c>
      <c r="F8319">
        <v>130200</v>
      </c>
      <c r="G8319">
        <f>IFERROR(VLOOKUP(D8319,'ZORI (2)'!$C$2:$E$106,2,FALSE), 0)</f>
        <v>913</v>
      </c>
      <c r="H8319">
        <f>IFERROR(VLOOKUP(D8319,'ZORI (2)'!$C$2:$E$106,3,FALSE), 0)</f>
        <v>1037</v>
      </c>
      <c r="I8319">
        <f t="shared" si="1161"/>
        <v>26040</v>
      </c>
      <c r="J8319">
        <f t="shared" si="1162"/>
        <v>104160</v>
      </c>
      <c r="K8319">
        <v>2.5000000000000001E-2</v>
      </c>
      <c r="L8319">
        <v>360</v>
      </c>
      <c r="M8319" s="1">
        <f t="shared" si="1163"/>
        <v>411.55792820853293</v>
      </c>
      <c r="N8319">
        <f t="shared" si="1167"/>
        <v>3685.5000000000005</v>
      </c>
      <c r="O8319">
        <f t="shared" si="1164"/>
        <v>52.08</v>
      </c>
      <c r="P8319">
        <f t="shared" si="1165"/>
        <v>103.7</v>
      </c>
      <c r="Q8319">
        <v>20000</v>
      </c>
      <c r="R8319">
        <f t="shared" si="1166"/>
        <v>10.462873674059788</v>
      </c>
      <c r="S8319">
        <f t="shared" si="1168"/>
        <v>9.4157870458307334E-3</v>
      </c>
      <c r="T8319">
        <f t="shared" si="1169"/>
        <v>0.11334114008904092</v>
      </c>
      <c r="U8319">
        <f>IFERROR(VLOOKUP(D8319,'ZORI (2)'!$C$2:$F$106,4,FALSE), 0)</f>
        <v>35.783635050326652</v>
      </c>
    </row>
    <row r="8320" spans="1:21" x14ac:dyDescent="0.25">
      <c r="A8320">
        <v>13643</v>
      </c>
      <c r="B8320">
        <v>1053</v>
      </c>
      <c r="C8320" t="s">
        <v>1268</v>
      </c>
      <c r="D8320" t="s">
        <v>241</v>
      </c>
      <c r="E8320">
        <v>268000</v>
      </c>
      <c r="F8320">
        <v>316100</v>
      </c>
      <c r="G8320">
        <f>IFERROR(VLOOKUP(D8320,'ZORI (2)'!$C$2:$E$106,2,FALSE), 0)</f>
        <v>1186</v>
      </c>
      <c r="H8320">
        <f>IFERROR(VLOOKUP(D8320,'ZORI (2)'!$C$2:$E$106,3,FALSE), 0)</f>
        <v>1326</v>
      </c>
      <c r="I8320">
        <f t="shared" si="1161"/>
        <v>63220</v>
      </c>
      <c r="J8320">
        <f t="shared" si="1162"/>
        <v>252880</v>
      </c>
      <c r="K8320">
        <v>2.5000000000000001E-2</v>
      </c>
      <c r="L8320">
        <v>360</v>
      </c>
      <c r="M8320" s="1">
        <f t="shared" si="1163"/>
        <v>999.18172893024007</v>
      </c>
      <c r="N8320">
        <f t="shared" si="1167"/>
        <v>9380</v>
      </c>
      <c r="O8320">
        <f t="shared" si="1164"/>
        <v>126.44</v>
      </c>
      <c r="P8320">
        <f t="shared" si="1165"/>
        <v>132.6</v>
      </c>
      <c r="Q8320">
        <v>20000</v>
      </c>
      <c r="R8320">
        <f t="shared" si="1166"/>
        <v>19.865510306686776</v>
      </c>
      <c r="S8320">
        <f t="shared" si="1168"/>
        <v>6.2949761248234579E-2</v>
      </c>
      <c r="T8320">
        <f t="shared" si="1169"/>
        <v>8.7833612617399422E-3</v>
      </c>
      <c r="U8320">
        <f>IFERROR(VLOOKUP(D8320,'ZORI (2)'!$C$2:$F$106,4,FALSE), 0)</f>
        <v>40.773766075750224</v>
      </c>
    </row>
    <row r="8321" spans="1:21" x14ac:dyDescent="0.25">
      <c r="A8321">
        <v>13648</v>
      </c>
      <c r="B8321">
        <v>60034</v>
      </c>
      <c r="C8321" t="s">
        <v>2761</v>
      </c>
      <c r="D8321" t="s">
        <v>191</v>
      </c>
      <c r="E8321">
        <v>141400</v>
      </c>
      <c r="F8321">
        <v>178000</v>
      </c>
      <c r="G8321">
        <f>IFERROR(VLOOKUP(D8321,'ZORI (2)'!$C$2:$E$106,2,FALSE), 0)</f>
        <v>1542</v>
      </c>
      <c r="H8321">
        <f>IFERROR(VLOOKUP(D8321,'ZORI (2)'!$C$2:$E$106,3,FALSE), 0)</f>
        <v>1713</v>
      </c>
      <c r="I8321">
        <f t="shared" si="1161"/>
        <v>35600</v>
      </c>
      <c r="J8321">
        <f t="shared" si="1162"/>
        <v>142400</v>
      </c>
      <c r="K8321">
        <v>2.5000000000000001E-2</v>
      </c>
      <c r="L8321">
        <v>360</v>
      </c>
      <c r="M8321" s="1">
        <f t="shared" si="1163"/>
        <v>562.65215991642754</v>
      </c>
      <c r="N8321">
        <f t="shared" si="1167"/>
        <v>4949.0000000000009</v>
      </c>
      <c r="O8321">
        <f t="shared" si="1164"/>
        <v>71.2</v>
      </c>
      <c r="P8321">
        <f t="shared" si="1165"/>
        <v>171.3</v>
      </c>
      <c r="Q8321">
        <v>20000</v>
      </c>
      <c r="R8321">
        <f t="shared" si="1166"/>
        <v>8.659272231951741</v>
      </c>
      <c r="S8321">
        <f t="shared" si="1168"/>
        <v>7.0039495277999866E-2</v>
      </c>
      <c r="T8321">
        <f t="shared" si="1169"/>
        <v>0.17992327009534212</v>
      </c>
      <c r="U8321">
        <f>IFERROR(VLOOKUP(D8321,'ZORI (2)'!$C$2:$F$106,4,FALSE), 0)</f>
        <v>52.309030710552761</v>
      </c>
    </row>
    <row r="8322" spans="1:21" x14ac:dyDescent="0.25">
      <c r="A8322">
        <v>13650</v>
      </c>
      <c r="B8322">
        <v>1611</v>
      </c>
      <c r="C8322" t="s">
        <v>2693</v>
      </c>
      <c r="D8322" t="s">
        <v>365</v>
      </c>
      <c r="E8322">
        <v>166100</v>
      </c>
      <c r="F8322">
        <v>219000</v>
      </c>
      <c r="G8322">
        <f>IFERROR(VLOOKUP(D8322,'ZORI (2)'!$C$2:$E$106,2,FALSE), 0)</f>
        <v>1071</v>
      </c>
      <c r="H8322">
        <f>IFERROR(VLOOKUP(D8322,'ZORI (2)'!$C$2:$E$106,3,FALSE), 0)</f>
        <v>1302</v>
      </c>
      <c r="I8322">
        <f t="shared" ref="I8322:I8385" si="1170">+F8322*0.2</f>
        <v>43800</v>
      </c>
      <c r="J8322">
        <f t="shared" ref="J8322:J8385" si="1171">+F8322-I8322</f>
        <v>175200</v>
      </c>
      <c r="K8322">
        <v>2.5000000000000001E-2</v>
      </c>
      <c r="L8322">
        <v>360</v>
      </c>
      <c r="M8322" s="1">
        <f t="shared" ref="M8322:M8385" si="1172">J8322*((K8322/12)*(1+(K8322/12))^L8322)/((1+(K8322/12))^L8322-1)</f>
        <v>692.25181472863835</v>
      </c>
      <c r="N8322">
        <f t="shared" si="1167"/>
        <v>5813.5000000000009</v>
      </c>
      <c r="O8322">
        <f t="shared" ref="O8322:O8385" si="1173">(+F8322/100000)*40</f>
        <v>87.6</v>
      </c>
      <c r="P8322">
        <f t="shared" ref="P8322:P8385" si="1174">+H8322*0.1</f>
        <v>130.20000000000002</v>
      </c>
      <c r="Q8322">
        <v>20000</v>
      </c>
      <c r="R8322">
        <f t="shared" ref="R8322:R8385" si="1175">+F8322/(H8322*12)</f>
        <v>14.016897081413211</v>
      </c>
      <c r="S8322">
        <f t="shared" si="1168"/>
        <v>0.14113910694140849</v>
      </c>
      <c r="T8322">
        <f t="shared" si="1169"/>
        <v>6.7564168203815916E-2</v>
      </c>
      <c r="U8322">
        <f>IFERROR(VLOOKUP(D8322,'ZORI (2)'!$C$2:$F$106,4,FALSE), 0)</f>
        <v>68.912445683403433</v>
      </c>
    </row>
    <row r="8323" spans="1:21" x14ac:dyDescent="0.25">
      <c r="A8323">
        <v>13653</v>
      </c>
      <c r="B8323">
        <v>60043</v>
      </c>
      <c r="C8323" t="s">
        <v>3411</v>
      </c>
      <c r="D8323" t="s">
        <v>191</v>
      </c>
      <c r="E8323">
        <v>1215800</v>
      </c>
      <c r="F8323">
        <v>1358300</v>
      </c>
      <c r="G8323">
        <f>IFERROR(VLOOKUP(D8323,'ZORI (2)'!$C$2:$E$106,2,FALSE), 0)</f>
        <v>1542</v>
      </c>
      <c r="H8323">
        <f>IFERROR(VLOOKUP(D8323,'ZORI (2)'!$C$2:$E$106,3,FALSE), 0)</f>
        <v>1713</v>
      </c>
      <c r="I8323">
        <f t="shared" si="1170"/>
        <v>271660</v>
      </c>
      <c r="J8323">
        <f t="shared" si="1171"/>
        <v>1086640</v>
      </c>
      <c r="K8323">
        <v>2.5000000000000001E-2</v>
      </c>
      <c r="L8323">
        <v>360</v>
      </c>
      <c r="M8323" s="1">
        <f t="shared" si="1172"/>
        <v>4293.5417349128284</v>
      </c>
      <c r="N8323">
        <f t="shared" ref="N8323:N8386" si="1176">+E8323*0.035</f>
        <v>42553.000000000007</v>
      </c>
      <c r="O8323">
        <f t="shared" si="1173"/>
        <v>543.32000000000005</v>
      </c>
      <c r="P8323">
        <f t="shared" si="1174"/>
        <v>171.3</v>
      </c>
      <c r="Q8323">
        <v>20000</v>
      </c>
      <c r="R8323">
        <f t="shared" si="1175"/>
        <v>66.078030745281183</v>
      </c>
      <c r="S8323">
        <f t="shared" ref="S8323:S8386" si="1177">(+F8323-(E8323+N8323+Q8323))/(E8323+N8323+Q8323)</f>
        <v>6.253906393617413E-2</v>
      </c>
      <c r="T8323">
        <f t="shared" ref="T8323:T8386" si="1178">IFERROR(((+H8323*12)-((+M8323+O8323+P8323)*12))/(+I8323+N8323+Q8323),0)</f>
        <v>-0.11831359288523767</v>
      </c>
      <c r="U8323">
        <f>IFERROR(VLOOKUP(D8323,'ZORI (2)'!$C$2:$F$106,4,FALSE), 0)</f>
        <v>52.309030710552761</v>
      </c>
    </row>
    <row r="8324" spans="1:21" x14ac:dyDescent="0.25">
      <c r="A8324">
        <v>13655</v>
      </c>
      <c r="B8324">
        <v>1542</v>
      </c>
      <c r="C8324" t="s">
        <v>2693</v>
      </c>
      <c r="D8324" t="s">
        <v>365</v>
      </c>
      <c r="E8324">
        <v>209200</v>
      </c>
      <c r="F8324">
        <v>256300</v>
      </c>
      <c r="G8324">
        <f>IFERROR(VLOOKUP(D8324,'ZORI (2)'!$C$2:$E$106,2,FALSE), 0)</f>
        <v>1071</v>
      </c>
      <c r="H8324">
        <f>IFERROR(VLOOKUP(D8324,'ZORI (2)'!$C$2:$E$106,3,FALSE), 0)</f>
        <v>1302</v>
      </c>
      <c r="I8324">
        <f t="shared" si="1170"/>
        <v>51260</v>
      </c>
      <c r="J8324">
        <f t="shared" si="1171"/>
        <v>205040</v>
      </c>
      <c r="K8324">
        <v>2.5000000000000001E-2</v>
      </c>
      <c r="L8324">
        <v>360</v>
      </c>
      <c r="M8324" s="1">
        <f t="shared" si="1172"/>
        <v>810.1558909358447</v>
      </c>
      <c r="N8324">
        <f t="shared" si="1176"/>
        <v>7322.0000000000009</v>
      </c>
      <c r="O8324">
        <f t="shared" si="1173"/>
        <v>102.52000000000001</v>
      </c>
      <c r="P8324">
        <f t="shared" si="1174"/>
        <v>130.20000000000002</v>
      </c>
      <c r="Q8324">
        <v>20000</v>
      </c>
      <c r="R8324">
        <f t="shared" si="1175"/>
        <v>16.404249871991809</v>
      </c>
      <c r="S8324">
        <f t="shared" si="1177"/>
        <v>8.3620128360152549E-2</v>
      </c>
      <c r="T8324">
        <f t="shared" si="1178"/>
        <v>3.9569994512354809E-2</v>
      </c>
      <c r="U8324">
        <f>IFERROR(VLOOKUP(D8324,'ZORI (2)'!$C$2:$F$106,4,FALSE), 0)</f>
        <v>68.912445683403433</v>
      </c>
    </row>
    <row r="8325" spans="1:21" x14ac:dyDescent="0.25">
      <c r="A8325">
        <v>13656</v>
      </c>
      <c r="B8325">
        <v>22027</v>
      </c>
      <c r="C8325" t="s">
        <v>4393</v>
      </c>
      <c r="D8325" t="s">
        <v>203</v>
      </c>
      <c r="E8325">
        <v>895900</v>
      </c>
      <c r="F8325">
        <v>963700</v>
      </c>
      <c r="G8325">
        <f>IFERROR(VLOOKUP(D8325,'ZORI (2)'!$C$2:$E$106,2,FALSE), 0)</f>
        <v>1905</v>
      </c>
      <c r="H8325">
        <f>IFERROR(VLOOKUP(D8325,'ZORI (2)'!$C$2:$E$106,3,FALSE), 0)</f>
        <v>2043</v>
      </c>
      <c r="I8325">
        <f t="shared" si="1170"/>
        <v>192740</v>
      </c>
      <c r="J8325">
        <f t="shared" si="1171"/>
        <v>770960</v>
      </c>
      <c r="K8325">
        <v>2.5000000000000001E-2</v>
      </c>
      <c r="L8325">
        <v>360</v>
      </c>
      <c r="M8325" s="1">
        <f t="shared" si="1172"/>
        <v>3046.224081525063</v>
      </c>
      <c r="N8325">
        <f t="shared" si="1176"/>
        <v>31356.500000000004</v>
      </c>
      <c r="O8325">
        <f t="shared" si="1173"/>
        <v>385.48</v>
      </c>
      <c r="P8325">
        <f t="shared" si="1174"/>
        <v>204.3</v>
      </c>
      <c r="Q8325">
        <v>20000</v>
      </c>
      <c r="R8325">
        <f t="shared" si="1175"/>
        <v>39.309022679066729</v>
      </c>
      <c r="S8325">
        <f t="shared" si="1177"/>
        <v>1.7359078560030994E-2</v>
      </c>
      <c r="T8325">
        <f t="shared" si="1178"/>
        <v>-7.8313490682171832E-2</v>
      </c>
      <c r="U8325">
        <f>IFERROR(VLOOKUP(D8325,'ZORI (2)'!$C$2:$F$106,4,FALSE), 0)</f>
        <v>40.400261415601996</v>
      </c>
    </row>
    <row r="8326" spans="1:21" x14ac:dyDescent="0.25">
      <c r="A8326">
        <v>13659</v>
      </c>
      <c r="B8326">
        <v>63015</v>
      </c>
      <c r="C8326" t="s">
        <v>3606</v>
      </c>
      <c r="D8326" t="s">
        <v>207</v>
      </c>
      <c r="E8326">
        <v>134400</v>
      </c>
      <c r="F8326">
        <v>155800</v>
      </c>
      <c r="G8326">
        <f>IFERROR(VLOOKUP(D8326,'ZORI (2)'!$C$2:$E$106,2,FALSE), 0)</f>
        <v>959</v>
      </c>
      <c r="H8326">
        <f>IFERROR(VLOOKUP(D8326,'ZORI (2)'!$C$2:$E$106,3,FALSE), 0)</f>
        <v>1054</v>
      </c>
      <c r="I8326">
        <f t="shared" si="1170"/>
        <v>31160</v>
      </c>
      <c r="J8326">
        <f t="shared" si="1171"/>
        <v>124640</v>
      </c>
      <c r="K8326">
        <v>2.5000000000000001E-2</v>
      </c>
      <c r="L8326">
        <v>360</v>
      </c>
      <c r="M8326" s="1">
        <f t="shared" si="1172"/>
        <v>492.47868828640117</v>
      </c>
      <c r="N8326">
        <f t="shared" si="1176"/>
        <v>4704</v>
      </c>
      <c r="O8326">
        <f t="shared" si="1173"/>
        <v>62.32</v>
      </c>
      <c r="P8326">
        <f t="shared" si="1174"/>
        <v>105.4</v>
      </c>
      <c r="Q8326">
        <v>20000</v>
      </c>
      <c r="R8326">
        <f t="shared" si="1175"/>
        <v>12.318153067678685</v>
      </c>
      <c r="S8326">
        <f t="shared" si="1177"/>
        <v>-2.0766291230893002E-2</v>
      </c>
      <c r="T8326">
        <f t="shared" si="1178"/>
        <v>8.4591431701331543E-2</v>
      </c>
      <c r="U8326">
        <f>IFERROR(VLOOKUP(D8326,'ZORI (2)'!$C$2:$F$106,4,FALSE), 0)</f>
        <v>28.58788216714769</v>
      </c>
    </row>
    <row r="8327" spans="1:21" x14ac:dyDescent="0.25">
      <c r="A8327">
        <v>13661</v>
      </c>
      <c r="B8327">
        <v>43164</v>
      </c>
      <c r="C8327" t="s">
        <v>347</v>
      </c>
      <c r="D8327" t="s">
        <v>238</v>
      </c>
      <c r="E8327">
        <v>80400</v>
      </c>
      <c r="F8327">
        <v>105000</v>
      </c>
      <c r="G8327">
        <f>IFERROR(VLOOKUP(D8327,'ZORI (2)'!$C$2:$E$106,2,FALSE), 0)</f>
        <v>1023</v>
      </c>
      <c r="H8327">
        <f>IFERROR(VLOOKUP(D8327,'ZORI (2)'!$C$2:$E$106,3,FALSE), 0)</f>
        <v>1198</v>
      </c>
      <c r="I8327">
        <f t="shared" si="1170"/>
        <v>21000</v>
      </c>
      <c r="J8327">
        <f t="shared" si="1171"/>
        <v>84000</v>
      </c>
      <c r="K8327">
        <v>2.5000000000000001E-2</v>
      </c>
      <c r="L8327">
        <v>360</v>
      </c>
      <c r="M8327" s="1">
        <f t="shared" si="1172"/>
        <v>331.90155500688144</v>
      </c>
      <c r="N8327">
        <f t="shared" si="1176"/>
        <v>2814.0000000000005</v>
      </c>
      <c r="O8327">
        <f t="shared" si="1173"/>
        <v>42</v>
      </c>
      <c r="P8327">
        <f t="shared" si="1174"/>
        <v>119.80000000000001</v>
      </c>
      <c r="Q8327">
        <v>20000</v>
      </c>
      <c r="R8327">
        <f t="shared" si="1175"/>
        <v>7.3038397328881466</v>
      </c>
      <c r="S8327">
        <f t="shared" si="1177"/>
        <v>1.7303854128315928E-2</v>
      </c>
      <c r="T8327">
        <f t="shared" si="1178"/>
        <v>0.19289682156199894</v>
      </c>
      <c r="U8327">
        <f>IFERROR(VLOOKUP(D8327,'ZORI (2)'!$C$2:$F$106,4,FALSE), 0)</f>
        <v>50.376845183201425</v>
      </c>
    </row>
    <row r="8328" spans="1:21" x14ac:dyDescent="0.25">
      <c r="A8328">
        <v>13670</v>
      </c>
      <c r="B8328">
        <v>27343</v>
      </c>
      <c r="C8328" t="s">
        <v>4394</v>
      </c>
      <c r="D8328" t="s">
        <v>277</v>
      </c>
      <c r="E8328">
        <v>229100</v>
      </c>
      <c r="F8328">
        <v>277700</v>
      </c>
      <c r="G8328">
        <f>IFERROR(VLOOKUP(D8328,'ZORI (2)'!$C$2:$E$106,2,FALSE), 0)</f>
        <v>1178</v>
      </c>
      <c r="H8328">
        <f>IFERROR(VLOOKUP(D8328,'ZORI (2)'!$C$2:$E$106,3,FALSE), 0)</f>
        <v>1342</v>
      </c>
      <c r="I8328">
        <f t="shared" si="1170"/>
        <v>55540</v>
      </c>
      <c r="J8328">
        <f t="shared" si="1171"/>
        <v>222160</v>
      </c>
      <c r="K8328">
        <v>2.5000000000000001E-2</v>
      </c>
      <c r="L8328">
        <v>360</v>
      </c>
      <c r="M8328" s="1">
        <f t="shared" si="1172"/>
        <v>877.80058881343768</v>
      </c>
      <c r="N8328">
        <f t="shared" si="1176"/>
        <v>8018.5000000000009</v>
      </c>
      <c r="O8328">
        <f t="shared" si="1173"/>
        <v>111.08000000000001</v>
      </c>
      <c r="P8328">
        <f t="shared" si="1174"/>
        <v>134.20000000000002</v>
      </c>
      <c r="Q8328">
        <v>20000</v>
      </c>
      <c r="R8328">
        <f t="shared" si="1175"/>
        <v>17.244162940884252</v>
      </c>
      <c r="S8328">
        <f t="shared" si="1177"/>
        <v>8.0046748872601547E-2</v>
      </c>
      <c r="T8328">
        <f t="shared" si="1178"/>
        <v>3.1439445828237066E-2</v>
      </c>
      <c r="U8328">
        <f>IFERROR(VLOOKUP(D8328,'ZORI (2)'!$C$2:$F$106,4,FALSE), 0)</f>
        <v>53.847779279496145</v>
      </c>
    </row>
    <row r="8329" spans="1:21" x14ac:dyDescent="0.25">
      <c r="A8329">
        <v>13676</v>
      </c>
      <c r="B8329">
        <v>15639</v>
      </c>
      <c r="C8329" t="s">
        <v>4395</v>
      </c>
      <c r="D8329" t="s">
        <v>237</v>
      </c>
      <c r="E8329">
        <v>111000</v>
      </c>
      <c r="F8329">
        <v>123800</v>
      </c>
      <c r="G8329">
        <f>IFERROR(VLOOKUP(D8329,'ZORI (2)'!$C$2:$E$106,2,FALSE), 0)</f>
        <v>1002</v>
      </c>
      <c r="H8329">
        <f>IFERROR(VLOOKUP(D8329,'ZORI (2)'!$C$2:$E$106,3,FALSE), 0)</f>
        <v>1073</v>
      </c>
      <c r="I8329">
        <f t="shared" si="1170"/>
        <v>24760</v>
      </c>
      <c r="J8329">
        <f t="shared" si="1171"/>
        <v>99040</v>
      </c>
      <c r="K8329">
        <v>2.5000000000000001E-2</v>
      </c>
      <c r="L8329">
        <v>360</v>
      </c>
      <c r="M8329" s="1">
        <f t="shared" si="1172"/>
        <v>391.32773818906588</v>
      </c>
      <c r="N8329">
        <f t="shared" si="1176"/>
        <v>3885.0000000000005</v>
      </c>
      <c r="O8329">
        <f t="shared" si="1173"/>
        <v>49.519999999999996</v>
      </c>
      <c r="P8329">
        <f t="shared" si="1174"/>
        <v>107.30000000000001</v>
      </c>
      <c r="Q8329">
        <v>20000</v>
      </c>
      <c r="R8329">
        <f t="shared" si="1175"/>
        <v>9.6147872009940976</v>
      </c>
      <c r="S8329">
        <f t="shared" si="1177"/>
        <v>-8.2181117248026098E-2</v>
      </c>
      <c r="T8329">
        <f t="shared" si="1178"/>
        <v>0.12947326840849438</v>
      </c>
      <c r="U8329">
        <f>IFERROR(VLOOKUP(D8329,'ZORI (2)'!$C$2:$F$106,4,FALSE), 0)</f>
        <v>18.252597429548764</v>
      </c>
    </row>
    <row r="8330" spans="1:21" x14ac:dyDescent="0.25">
      <c r="A8330">
        <v>13680</v>
      </c>
      <c r="B8330">
        <v>95703</v>
      </c>
      <c r="C8330" t="s">
        <v>4396</v>
      </c>
      <c r="D8330" t="s">
        <v>222</v>
      </c>
      <c r="E8330">
        <v>278900</v>
      </c>
      <c r="F8330">
        <v>412800</v>
      </c>
      <c r="G8330">
        <f>IFERROR(VLOOKUP(D8330,'ZORI (2)'!$C$2:$E$106,2,FALSE), 0)</f>
        <v>1254</v>
      </c>
      <c r="H8330">
        <f>IFERROR(VLOOKUP(D8330,'ZORI (2)'!$C$2:$E$106,3,FALSE), 0)</f>
        <v>1663</v>
      </c>
      <c r="I8330">
        <f t="shared" si="1170"/>
        <v>82560</v>
      </c>
      <c r="J8330">
        <f t="shared" si="1171"/>
        <v>330240</v>
      </c>
      <c r="K8330">
        <v>2.5000000000000001E-2</v>
      </c>
      <c r="L8330">
        <v>360</v>
      </c>
      <c r="M8330" s="1">
        <f t="shared" si="1172"/>
        <v>1304.8472562556251</v>
      </c>
      <c r="N8330">
        <f t="shared" si="1176"/>
        <v>9761.5000000000018</v>
      </c>
      <c r="O8330">
        <f t="shared" si="1173"/>
        <v>165.12</v>
      </c>
      <c r="P8330">
        <f t="shared" si="1174"/>
        <v>166.3</v>
      </c>
      <c r="Q8330">
        <v>20000</v>
      </c>
      <c r="R8330">
        <f t="shared" si="1175"/>
        <v>20.685508117859289</v>
      </c>
      <c r="S8330">
        <f t="shared" si="1177"/>
        <v>0.33738739687327379</v>
      </c>
      <c r="T8330">
        <f t="shared" si="1178"/>
        <v>2.8560242245028677E-3</v>
      </c>
      <c r="U8330">
        <f>IFERROR(VLOOKUP(D8330,'ZORI (2)'!$C$2:$F$106,4,FALSE), 0)</f>
        <v>129.20448974423459</v>
      </c>
    </row>
    <row r="8331" spans="1:21" x14ac:dyDescent="0.25">
      <c r="A8331">
        <v>13685</v>
      </c>
      <c r="B8331">
        <v>47963</v>
      </c>
      <c r="C8331" t="s">
        <v>4397</v>
      </c>
      <c r="D8331" t="s">
        <v>191</v>
      </c>
      <c r="E8331">
        <v>87200</v>
      </c>
      <c r="F8331">
        <v>86700</v>
      </c>
      <c r="G8331">
        <f>IFERROR(VLOOKUP(D8331,'ZORI (2)'!$C$2:$E$106,2,FALSE), 0)</f>
        <v>1542</v>
      </c>
      <c r="H8331">
        <f>IFERROR(VLOOKUP(D8331,'ZORI (2)'!$C$2:$E$106,3,FALSE), 0)</f>
        <v>1713</v>
      </c>
      <c r="I8331">
        <f t="shared" si="1170"/>
        <v>17340</v>
      </c>
      <c r="J8331">
        <f t="shared" si="1171"/>
        <v>69360</v>
      </c>
      <c r="K8331">
        <v>2.5000000000000001E-2</v>
      </c>
      <c r="L8331">
        <v>360</v>
      </c>
      <c r="M8331" s="1">
        <f t="shared" si="1172"/>
        <v>274.05585541996777</v>
      </c>
      <c r="N8331">
        <f t="shared" si="1176"/>
        <v>3052.0000000000005</v>
      </c>
      <c r="O8331">
        <f t="shared" si="1173"/>
        <v>34.68</v>
      </c>
      <c r="P8331">
        <f t="shared" si="1174"/>
        <v>171.3</v>
      </c>
      <c r="Q8331">
        <v>20000</v>
      </c>
      <c r="R8331">
        <f t="shared" si="1175"/>
        <v>4.2177466433158202</v>
      </c>
      <c r="S8331">
        <f t="shared" si="1177"/>
        <v>-0.21361970757900084</v>
      </c>
      <c r="T8331">
        <f t="shared" si="1178"/>
        <v>0.36629950819371132</v>
      </c>
      <c r="U8331">
        <f>IFERROR(VLOOKUP(D8331,'ZORI (2)'!$C$2:$F$106,4,FALSE), 0)</f>
        <v>52.309030710552761</v>
      </c>
    </row>
    <row r="8332" spans="1:21" x14ac:dyDescent="0.25">
      <c r="A8332">
        <v>13692</v>
      </c>
      <c r="B8332">
        <v>12575</v>
      </c>
      <c r="C8332" t="s">
        <v>1835</v>
      </c>
      <c r="D8332" t="s">
        <v>195</v>
      </c>
      <c r="E8332">
        <v>264300</v>
      </c>
      <c r="F8332">
        <v>302900</v>
      </c>
      <c r="G8332">
        <f>IFERROR(VLOOKUP(D8332,'ZORI (2)'!$C$2:$E$106,2,FALSE), 0)</f>
        <v>2329</v>
      </c>
      <c r="H8332">
        <f>IFERROR(VLOOKUP(D8332,'ZORI (2)'!$C$2:$E$106,3,FALSE), 0)</f>
        <v>2608</v>
      </c>
      <c r="I8332">
        <f t="shared" si="1170"/>
        <v>60580</v>
      </c>
      <c r="J8332">
        <f t="shared" si="1171"/>
        <v>242320</v>
      </c>
      <c r="K8332">
        <v>2.5000000000000001E-2</v>
      </c>
      <c r="L8332">
        <v>360</v>
      </c>
      <c r="M8332" s="1">
        <f t="shared" si="1172"/>
        <v>957.45696201508929</v>
      </c>
      <c r="N8332">
        <f t="shared" si="1176"/>
        <v>9250.5</v>
      </c>
      <c r="O8332">
        <f t="shared" si="1173"/>
        <v>121.16</v>
      </c>
      <c r="P8332">
        <f t="shared" si="1174"/>
        <v>260.8</v>
      </c>
      <c r="Q8332">
        <v>20000</v>
      </c>
      <c r="R8332">
        <f t="shared" si="1175"/>
        <v>9.6785531697341511</v>
      </c>
      <c r="S8332">
        <f t="shared" si="1177"/>
        <v>3.1849715806990621E-2</v>
      </c>
      <c r="T8332">
        <f t="shared" si="1178"/>
        <v>0.16946356143869765</v>
      </c>
      <c r="U8332">
        <f>IFERROR(VLOOKUP(D8332,'ZORI (2)'!$C$2:$F$106,4,FALSE), 0)</f>
        <v>81.282042347392249</v>
      </c>
    </row>
    <row r="8333" spans="1:21" x14ac:dyDescent="0.25">
      <c r="A8333">
        <v>13695</v>
      </c>
      <c r="B8333">
        <v>21794</v>
      </c>
      <c r="C8333" t="s">
        <v>4398</v>
      </c>
      <c r="D8333" t="s">
        <v>211</v>
      </c>
      <c r="E8333">
        <v>662100</v>
      </c>
      <c r="F8333">
        <v>700000</v>
      </c>
      <c r="G8333">
        <f>IFERROR(VLOOKUP(D8333,'ZORI (2)'!$C$2:$E$106,2,FALSE), 0)</f>
        <v>1535</v>
      </c>
      <c r="H8333">
        <f>IFERROR(VLOOKUP(D8333,'ZORI (2)'!$C$2:$E$106,3,FALSE), 0)</f>
        <v>1616</v>
      </c>
      <c r="I8333">
        <f t="shared" si="1170"/>
        <v>140000</v>
      </c>
      <c r="J8333">
        <f t="shared" si="1171"/>
        <v>560000</v>
      </c>
      <c r="K8333">
        <v>2.5000000000000001E-2</v>
      </c>
      <c r="L8333">
        <v>360</v>
      </c>
      <c r="M8333" s="1">
        <f t="shared" si="1172"/>
        <v>2212.6770333792092</v>
      </c>
      <c r="N8333">
        <f t="shared" si="1176"/>
        <v>23173.500000000004</v>
      </c>
      <c r="O8333">
        <f t="shared" si="1173"/>
        <v>280</v>
      </c>
      <c r="P8333">
        <f t="shared" si="1174"/>
        <v>161.60000000000002</v>
      </c>
      <c r="Q8333">
        <v>20000</v>
      </c>
      <c r="R8333">
        <f t="shared" si="1175"/>
        <v>36.097359735973598</v>
      </c>
      <c r="S8333">
        <f t="shared" si="1177"/>
        <v>-7.4772410986659781E-3</v>
      </c>
      <c r="T8333">
        <f t="shared" si="1178"/>
        <v>-6.8019251696072369E-2</v>
      </c>
      <c r="U8333">
        <f>IFERROR(VLOOKUP(D8333,'ZORI (2)'!$C$2:$F$106,4,FALSE), 0)</f>
        <v>21.024786958888942</v>
      </c>
    </row>
    <row r="8334" spans="1:21" x14ac:dyDescent="0.25">
      <c r="A8334">
        <v>13697</v>
      </c>
      <c r="B8334">
        <v>68002</v>
      </c>
      <c r="C8334" t="s">
        <v>624</v>
      </c>
      <c r="D8334" t="s">
        <v>403</v>
      </c>
      <c r="E8334">
        <v>123100</v>
      </c>
      <c r="F8334">
        <v>156800</v>
      </c>
      <c r="G8334">
        <f>IFERROR(VLOOKUP(D8334,'ZORI (2)'!$C$2:$E$106,2,FALSE), 0)</f>
        <v>977</v>
      </c>
      <c r="H8334">
        <f>IFERROR(VLOOKUP(D8334,'ZORI (2)'!$C$2:$E$106,3,FALSE), 0)</f>
        <v>1115</v>
      </c>
      <c r="I8334">
        <f t="shared" si="1170"/>
        <v>31360</v>
      </c>
      <c r="J8334">
        <f t="shared" si="1171"/>
        <v>125440</v>
      </c>
      <c r="K8334">
        <v>2.5000000000000001E-2</v>
      </c>
      <c r="L8334">
        <v>360</v>
      </c>
      <c r="M8334" s="1">
        <f t="shared" si="1172"/>
        <v>495.63965547694289</v>
      </c>
      <c r="N8334">
        <f t="shared" si="1176"/>
        <v>4308.5</v>
      </c>
      <c r="O8334">
        <f t="shared" si="1173"/>
        <v>62.72</v>
      </c>
      <c r="P8334">
        <f t="shared" si="1174"/>
        <v>111.5</v>
      </c>
      <c r="Q8334">
        <v>20000</v>
      </c>
      <c r="R8334">
        <f t="shared" si="1175"/>
        <v>11.718983557548579</v>
      </c>
      <c r="S8334">
        <f t="shared" si="1177"/>
        <v>6.3710708676908048E-2</v>
      </c>
      <c r="T8334">
        <f t="shared" si="1178"/>
        <v>9.5955237419306894E-2</v>
      </c>
      <c r="U8334">
        <f>IFERROR(VLOOKUP(D8334,'ZORI (2)'!$C$2:$F$106,4,FALSE), 0)</f>
        <v>41.38767480603785</v>
      </c>
    </row>
    <row r="8335" spans="1:21" x14ac:dyDescent="0.25">
      <c r="A8335">
        <v>13698</v>
      </c>
      <c r="B8335">
        <v>13146</v>
      </c>
      <c r="C8335" t="s">
        <v>290</v>
      </c>
      <c r="D8335" t="s">
        <v>274</v>
      </c>
      <c r="E8335">
        <v>61200</v>
      </c>
      <c r="F8335">
        <v>72000</v>
      </c>
      <c r="G8335">
        <f>IFERROR(VLOOKUP(D8335,'ZORI (2)'!$C$2:$E$106,2,FALSE), 0)</f>
        <v>913</v>
      </c>
      <c r="H8335">
        <f>IFERROR(VLOOKUP(D8335,'ZORI (2)'!$C$2:$E$106,3,FALSE), 0)</f>
        <v>1037</v>
      </c>
      <c r="I8335">
        <f t="shared" si="1170"/>
        <v>14400</v>
      </c>
      <c r="J8335">
        <f t="shared" si="1171"/>
        <v>57600</v>
      </c>
      <c r="K8335">
        <v>2.5000000000000001E-2</v>
      </c>
      <c r="L8335">
        <v>360</v>
      </c>
      <c r="M8335" s="1">
        <f t="shared" si="1172"/>
        <v>227.58963771900437</v>
      </c>
      <c r="N8335">
        <f t="shared" si="1176"/>
        <v>2142</v>
      </c>
      <c r="O8335">
        <f t="shared" si="1173"/>
        <v>28.799999999999997</v>
      </c>
      <c r="P8335">
        <f t="shared" si="1174"/>
        <v>103.7</v>
      </c>
      <c r="Q8335">
        <v>20000</v>
      </c>
      <c r="R8335">
        <f t="shared" si="1175"/>
        <v>5.7859209257473481</v>
      </c>
      <c r="S8335">
        <f t="shared" si="1177"/>
        <v>-0.13608984665594778</v>
      </c>
      <c r="T8335">
        <f t="shared" si="1178"/>
        <v>0.22229008667757505</v>
      </c>
      <c r="U8335">
        <f>IFERROR(VLOOKUP(D8335,'ZORI (2)'!$C$2:$F$106,4,FALSE), 0)</f>
        <v>35.783635050326652</v>
      </c>
    </row>
    <row r="8336" spans="1:21" x14ac:dyDescent="0.25">
      <c r="A8336">
        <v>13700</v>
      </c>
      <c r="B8336">
        <v>93553</v>
      </c>
      <c r="C8336" t="s">
        <v>4399</v>
      </c>
      <c r="D8336" t="s">
        <v>198</v>
      </c>
      <c r="E8336">
        <v>151800</v>
      </c>
      <c r="F8336">
        <v>233700</v>
      </c>
      <c r="G8336">
        <f>IFERROR(VLOOKUP(D8336,'ZORI (2)'!$C$2:$E$106,2,FALSE), 0)</f>
        <v>1897</v>
      </c>
      <c r="H8336">
        <f>IFERROR(VLOOKUP(D8336,'ZORI (2)'!$C$2:$E$106,3,FALSE), 0)</f>
        <v>2405</v>
      </c>
      <c r="I8336">
        <f t="shared" si="1170"/>
        <v>46740</v>
      </c>
      <c r="J8336">
        <f t="shared" si="1171"/>
        <v>186960</v>
      </c>
      <c r="K8336">
        <v>2.5000000000000001E-2</v>
      </c>
      <c r="L8336">
        <v>360</v>
      </c>
      <c r="M8336" s="1">
        <f t="shared" si="1172"/>
        <v>738.71803242960175</v>
      </c>
      <c r="N8336">
        <f t="shared" si="1176"/>
        <v>5313.0000000000009</v>
      </c>
      <c r="O8336">
        <f t="shared" si="1173"/>
        <v>93.48</v>
      </c>
      <c r="P8336">
        <f t="shared" si="1174"/>
        <v>240.5</v>
      </c>
      <c r="Q8336">
        <v>20000</v>
      </c>
      <c r="R8336">
        <f t="shared" si="1175"/>
        <v>8.0977130977130969</v>
      </c>
      <c r="S8336">
        <f t="shared" si="1177"/>
        <v>0.31949659257084462</v>
      </c>
      <c r="T8336">
        <f t="shared" si="1178"/>
        <v>0.22188699444637666</v>
      </c>
      <c r="U8336">
        <f>IFERROR(VLOOKUP(D8336,'ZORI (2)'!$C$2:$F$106,4,FALSE), 0)</f>
        <v>152.30041305369636</v>
      </c>
    </row>
    <row r="8337" spans="1:21" x14ac:dyDescent="0.25">
      <c r="A8337">
        <v>13702</v>
      </c>
      <c r="B8337">
        <v>7439</v>
      </c>
      <c r="C8337" t="s">
        <v>462</v>
      </c>
      <c r="D8337" t="s">
        <v>195</v>
      </c>
      <c r="E8337">
        <v>179400</v>
      </c>
      <c r="F8337">
        <v>208900</v>
      </c>
      <c r="G8337">
        <f>IFERROR(VLOOKUP(D8337,'ZORI (2)'!$C$2:$E$106,2,FALSE), 0)</f>
        <v>2329</v>
      </c>
      <c r="H8337">
        <f>IFERROR(VLOOKUP(D8337,'ZORI (2)'!$C$2:$E$106,3,FALSE), 0)</f>
        <v>2608</v>
      </c>
      <c r="I8337">
        <f t="shared" si="1170"/>
        <v>41780</v>
      </c>
      <c r="J8337">
        <f t="shared" si="1171"/>
        <v>167120</v>
      </c>
      <c r="K8337">
        <v>2.5000000000000001E-2</v>
      </c>
      <c r="L8337">
        <v>360</v>
      </c>
      <c r="M8337" s="1">
        <f t="shared" si="1172"/>
        <v>660.32604610416683</v>
      </c>
      <c r="N8337">
        <f t="shared" si="1176"/>
        <v>6279.0000000000009</v>
      </c>
      <c r="O8337">
        <f t="shared" si="1173"/>
        <v>83.56</v>
      </c>
      <c r="P8337">
        <f t="shared" si="1174"/>
        <v>260.8</v>
      </c>
      <c r="Q8337">
        <v>20000</v>
      </c>
      <c r="R8337">
        <f t="shared" si="1175"/>
        <v>6.674974437627812</v>
      </c>
      <c r="S8337">
        <f t="shared" si="1177"/>
        <v>1.5660325069647364E-2</v>
      </c>
      <c r="T8337">
        <f t="shared" si="1178"/>
        <v>0.28269247927166136</v>
      </c>
      <c r="U8337">
        <f>IFERROR(VLOOKUP(D8337,'ZORI (2)'!$C$2:$F$106,4,FALSE), 0)</f>
        <v>81.282042347392249</v>
      </c>
    </row>
    <row r="8338" spans="1:21" x14ac:dyDescent="0.25">
      <c r="A8338">
        <v>13704</v>
      </c>
      <c r="B8338">
        <v>4108</v>
      </c>
      <c r="C8338" t="s">
        <v>239</v>
      </c>
      <c r="D8338" t="s">
        <v>239</v>
      </c>
      <c r="E8338">
        <v>312800</v>
      </c>
      <c r="F8338">
        <v>411700</v>
      </c>
      <c r="G8338">
        <f>IFERROR(VLOOKUP(D8338,'ZORI (2)'!$C$2:$E$106,2,FALSE), 0)</f>
        <v>1205</v>
      </c>
      <c r="H8338">
        <f>IFERROR(VLOOKUP(D8338,'ZORI (2)'!$C$2:$E$106,3,FALSE), 0)</f>
        <v>1553</v>
      </c>
      <c r="I8338">
        <f t="shared" si="1170"/>
        <v>82340</v>
      </c>
      <c r="J8338">
        <f t="shared" si="1171"/>
        <v>329360</v>
      </c>
      <c r="K8338">
        <v>2.5000000000000001E-2</v>
      </c>
      <c r="L8338">
        <v>360</v>
      </c>
      <c r="M8338" s="1">
        <f t="shared" si="1172"/>
        <v>1301.3701923460292</v>
      </c>
      <c r="N8338">
        <f t="shared" si="1176"/>
        <v>10948.000000000002</v>
      </c>
      <c r="O8338">
        <f t="shared" si="1173"/>
        <v>164.68</v>
      </c>
      <c r="P8338">
        <f t="shared" si="1174"/>
        <v>155.30000000000001</v>
      </c>
      <c r="Q8338">
        <v>20000</v>
      </c>
      <c r="R8338">
        <f t="shared" si="1175"/>
        <v>22.091650568791586</v>
      </c>
      <c r="S8338">
        <f t="shared" si="1177"/>
        <v>0.19767969559095616</v>
      </c>
      <c r="T8338">
        <f t="shared" si="1178"/>
        <v>-7.2399751796514301E-3</v>
      </c>
      <c r="U8338">
        <f>IFERROR(VLOOKUP(D8338,'ZORI (2)'!$C$2:$F$106,4,FALSE), 0)</f>
        <v>108.10777801188344</v>
      </c>
    </row>
    <row r="8339" spans="1:21" x14ac:dyDescent="0.25">
      <c r="A8339">
        <v>13708</v>
      </c>
      <c r="B8339">
        <v>8732</v>
      </c>
      <c r="C8339" t="s">
        <v>4400</v>
      </c>
      <c r="D8339" t="s">
        <v>195</v>
      </c>
      <c r="E8339">
        <v>286700</v>
      </c>
      <c r="F8339">
        <v>324700</v>
      </c>
      <c r="G8339">
        <f>IFERROR(VLOOKUP(D8339,'ZORI (2)'!$C$2:$E$106,2,FALSE), 0)</f>
        <v>2329</v>
      </c>
      <c r="H8339">
        <f>IFERROR(VLOOKUP(D8339,'ZORI (2)'!$C$2:$E$106,3,FALSE), 0)</f>
        <v>2608</v>
      </c>
      <c r="I8339">
        <f t="shared" si="1170"/>
        <v>64940</v>
      </c>
      <c r="J8339">
        <f t="shared" si="1171"/>
        <v>259760</v>
      </c>
      <c r="K8339">
        <v>2.5000000000000001E-2</v>
      </c>
      <c r="L8339">
        <v>360</v>
      </c>
      <c r="M8339" s="1">
        <f t="shared" si="1172"/>
        <v>1026.366046768899</v>
      </c>
      <c r="N8339">
        <f t="shared" si="1176"/>
        <v>10034.500000000002</v>
      </c>
      <c r="O8339">
        <f t="shared" si="1173"/>
        <v>129.88</v>
      </c>
      <c r="P8339">
        <f t="shared" si="1174"/>
        <v>260.8</v>
      </c>
      <c r="Q8339">
        <v>20000</v>
      </c>
      <c r="R8339">
        <f t="shared" si="1175"/>
        <v>10.37512781186094</v>
      </c>
      <c r="S8339">
        <f t="shared" si="1177"/>
        <v>2.5148823383622562E-2</v>
      </c>
      <c r="T8339">
        <f t="shared" si="1178"/>
        <v>0.15047667993801719</v>
      </c>
      <c r="U8339">
        <f>IFERROR(VLOOKUP(D8339,'ZORI (2)'!$C$2:$F$106,4,FALSE), 0)</f>
        <v>81.282042347392249</v>
      </c>
    </row>
    <row r="8340" spans="1:21" x14ac:dyDescent="0.25">
      <c r="A8340">
        <v>13709</v>
      </c>
      <c r="B8340">
        <v>92561</v>
      </c>
      <c r="C8340" t="s">
        <v>4401</v>
      </c>
      <c r="D8340" t="s">
        <v>240</v>
      </c>
      <c r="E8340">
        <v>265100</v>
      </c>
      <c r="F8340">
        <v>420500</v>
      </c>
      <c r="G8340">
        <f>IFERROR(VLOOKUP(D8340,'ZORI (2)'!$C$2:$E$106,2,FALSE), 0)</f>
        <v>1469</v>
      </c>
      <c r="H8340">
        <f>IFERROR(VLOOKUP(D8340,'ZORI (2)'!$C$2:$E$106,3,FALSE), 0)</f>
        <v>1814</v>
      </c>
      <c r="I8340">
        <f t="shared" si="1170"/>
        <v>84100</v>
      </c>
      <c r="J8340">
        <f t="shared" si="1171"/>
        <v>336400</v>
      </c>
      <c r="K8340">
        <v>2.5000000000000001E-2</v>
      </c>
      <c r="L8340">
        <v>360</v>
      </c>
      <c r="M8340" s="1">
        <f t="shared" si="1172"/>
        <v>1329.1867036227964</v>
      </c>
      <c r="N8340">
        <f t="shared" si="1176"/>
        <v>9278.5</v>
      </c>
      <c r="O8340">
        <f t="shared" si="1173"/>
        <v>168.2</v>
      </c>
      <c r="P8340">
        <f t="shared" si="1174"/>
        <v>181.4</v>
      </c>
      <c r="Q8340">
        <v>20000</v>
      </c>
      <c r="R8340">
        <f t="shared" si="1175"/>
        <v>19.317346563763323</v>
      </c>
      <c r="S8340">
        <f t="shared" si="1177"/>
        <v>0.42843312266350975</v>
      </c>
      <c r="T8340">
        <f t="shared" si="1178"/>
        <v>1.4310998615490953E-2</v>
      </c>
      <c r="U8340">
        <f>IFERROR(VLOOKUP(D8340,'ZORI (2)'!$C$2:$F$106,4,FALSE), 0)</f>
        <v>101.92401214483601</v>
      </c>
    </row>
    <row r="8341" spans="1:21" x14ac:dyDescent="0.25">
      <c r="A8341">
        <v>13710</v>
      </c>
      <c r="B8341">
        <v>15333</v>
      </c>
      <c r="C8341" t="s">
        <v>4402</v>
      </c>
      <c r="D8341" t="s">
        <v>237</v>
      </c>
      <c r="E8341">
        <v>77400</v>
      </c>
      <c r="F8341">
        <v>96500</v>
      </c>
      <c r="G8341">
        <f>IFERROR(VLOOKUP(D8341,'ZORI (2)'!$C$2:$E$106,2,FALSE), 0)</f>
        <v>1002</v>
      </c>
      <c r="H8341">
        <f>IFERROR(VLOOKUP(D8341,'ZORI (2)'!$C$2:$E$106,3,FALSE), 0)</f>
        <v>1073</v>
      </c>
      <c r="I8341">
        <f t="shared" si="1170"/>
        <v>19300</v>
      </c>
      <c r="J8341">
        <f t="shared" si="1171"/>
        <v>77200</v>
      </c>
      <c r="K8341">
        <v>2.5000000000000001E-2</v>
      </c>
      <c r="L8341">
        <v>360</v>
      </c>
      <c r="M8341" s="1">
        <f t="shared" si="1172"/>
        <v>305.03333388727674</v>
      </c>
      <c r="N8341">
        <f t="shared" si="1176"/>
        <v>2709.0000000000005</v>
      </c>
      <c r="O8341">
        <f t="shared" si="1173"/>
        <v>38.6</v>
      </c>
      <c r="P8341">
        <f t="shared" si="1174"/>
        <v>107.30000000000001</v>
      </c>
      <c r="Q8341">
        <v>20000</v>
      </c>
      <c r="R8341">
        <f t="shared" si="1175"/>
        <v>7.494563529046288</v>
      </c>
      <c r="S8341">
        <f t="shared" si="1177"/>
        <v>-3.6050704731842291E-2</v>
      </c>
      <c r="T8341">
        <f t="shared" si="1178"/>
        <v>0.17769525562028801</v>
      </c>
      <c r="U8341">
        <f>IFERROR(VLOOKUP(D8341,'ZORI (2)'!$C$2:$F$106,4,FALSE), 0)</f>
        <v>18.252597429548764</v>
      </c>
    </row>
    <row r="8342" spans="1:21" x14ac:dyDescent="0.25">
      <c r="A8342">
        <v>13711</v>
      </c>
      <c r="B8342">
        <v>27231</v>
      </c>
      <c r="C8342" t="s">
        <v>2949</v>
      </c>
      <c r="D8342" t="s">
        <v>277</v>
      </c>
      <c r="E8342">
        <v>151100</v>
      </c>
      <c r="F8342">
        <v>180400</v>
      </c>
      <c r="G8342">
        <f>IFERROR(VLOOKUP(D8342,'ZORI (2)'!$C$2:$E$106,2,FALSE), 0)</f>
        <v>1178</v>
      </c>
      <c r="H8342">
        <f>IFERROR(VLOOKUP(D8342,'ZORI (2)'!$C$2:$E$106,3,FALSE), 0)</f>
        <v>1342</v>
      </c>
      <c r="I8342">
        <f t="shared" si="1170"/>
        <v>36080</v>
      </c>
      <c r="J8342">
        <f t="shared" si="1171"/>
        <v>144320</v>
      </c>
      <c r="K8342">
        <v>2.5000000000000001E-2</v>
      </c>
      <c r="L8342">
        <v>360</v>
      </c>
      <c r="M8342" s="1">
        <f t="shared" si="1172"/>
        <v>570.23848117372768</v>
      </c>
      <c r="N8342">
        <f t="shared" si="1176"/>
        <v>5288.5000000000009</v>
      </c>
      <c r="O8342">
        <f t="shared" si="1173"/>
        <v>72.16</v>
      </c>
      <c r="P8342">
        <f t="shared" si="1174"/>
        <v>134.20000000000002</v>
      </c>
      <c r="Q8342">
        <v>20000</v>
      </c>
      <c r="R8342">
        <f t="shared" si="1175"/>
        <v>11.202185792349727</v>
      </c>
      <c r="S8342">
        <f t="shared" si="1177"/>
        <v>2.2742412345476037E-2</v>
      </c>
      <c r="T8342">
        <f t="shared" si="1178"/>
        <v>0.11055864532969303</v>
      </c>
      <c r="U8342">
        <f>IFERROR(VLOOKUP(D8342,'ZORI (2)'!$C$2:$F$106,4,FALSE), 0)</f>
        <v>53.847779279496145</v>
      </c>
    </row>
    <row r="8343" spans="1:21" x14ac:dyDescent="0.25">
      <c r="A8343">
        <v>13712</v>
      </c>
      <c r="B8343">
        <v>27927</v>
      </c>
      <c r="C8343" t="s">
        <v>4403</v>
      </c>
      <c r="D8343" t="s">
        <v>214</v>
      </c>
      <c r="E8343">
        <v>663100</v>
      </c>
      <c r="F8343">
        <v>640900</v>
      </c>
      <c r="G8343">
        <f>IFERROR(VLOOKUP(D8343,'ZORI (2)'!$C$2:$E$106,2,FALSE), 0)</f>
        <v>1213</v>
      </c>
      <c r="H8343">
        <f>IFERROR(VLOOKUP(D8343,'ZORI (2)'!$C$2:$E$106,3,FALSE), 0)</f>
        <v>1288</v>
      </c>
      <c r="I8343">
        <f t="shared" si="1170"/>
        <v>128180</v>
      </c>
      <c r="J8343">
        <f t="shared" si="1171"/>
        <v>512720</v>
      </c>
      <c r="K8343">
        <v>2.5000000000000001E-2</v>
      </c>
      <c r="L8343">
        <v>360</v>
      </c>
      <c r="M8343" s="1">
        <f t="shared" si="1172"/>
        <v>2025.8638724181931</v>
      </c>
      <c r="N8343">
        <f t="shared" si="1176"/>
        <v>23208.500000000004</v>
      </c>
      <c r="O8343">
        <f t="shared" si="1173"/>
        <v>256.36</v>
      </c>
      <c r="P8343">
        <f t="shared" si="1174"/>
        <v>128.80000000000001</v>
      </c>
      <c r="Q8343">
        <v>20000</v>
      </c>
      <c r="R8343">
        <f t="shared" si="1175"/>
        <v>41.466097308488614</v>
      </c>
      <c r="S8343">
        <f t="shared" si="1177"/>
        <v>-9.2606134571508056E-2</v>
      </c>
      <c r="T8343">
        <f t="shared" si="1178"/>
        <v>-7.8630050843658233E-2</v>
      </c>
      <c r="U8343">
        <f>IFERROR(VLOOKUP(D8343,'ZORI (2)'!$C$2:$F$106,4,FALSE), 0)</f>
        <v>21.555161794799869</v>
      </c>
    </row>
    <row r="8344" spans="1:21" x14ac:dyDescent="0.25">
      <c r="A8344">
        <v>13720</v>
      </c>
      <c r="B8344">
        <v>93651</v>
      </c>
      <c r="C8344" t="s">
        <v>4405</v>
      </c>
      <c r="D8344" t="s">
        <v>232</v>
      </c>
      <c r="E8344">
        <v>270400</v>
      </c>
      <c r="F8344">
        <v>373100</v>
      </c>
      <c r="G8344">
        <f>IFERROR(VLOOKUP(D8344,'ZORI (2)'!$C$2:$E$106,2,FALSE), 0)</f>
        <v>1114</v>
      </c>
      <c r="H8344">
        <f>IFERROR(VLOOKUP(D8344,'ZORI (2)'!$C$2:$E$106,3,FALSE), 0)</f>
        <v>1323</v>
      </c>
      <c r="I8344">
        <f t="shared" si="1170"/>
        <v>74620</v>
      </c>
      <c r="J8344">
        <f t="shared" si="1171"/>
        <v>298480</v>
      </c>
      <c r="K8344">
        <v>2.5000000000000001E-2</v>
      </c>
      <c r="L8344">
        <v>360</v>
      </c>
      <c r="M8344" s="1">
        <f t="shared" si="1172"/>
        <v>1179.3568587911184</v>
      </c>
      <c r="N8344">
        <f t="shared" si="1176"/>
        <v>9464</v>
      </c>
      <c r="O8344">
        <f t="shared" si="1173"/>
        <v>149.24</v>
      </c>
      <c r="P8344">
        <f t="shared" si="1174"/>
        <v>132.30000000000001</v>
      </c>
      <c r="Q8344">
        <v>20000</v>
      </c>
      <c r="R8344">
        <f t="shared" si="1175"/>
        <v>23.500881834215168</v>
      </c>
      <c r="S8344">
        <f t="shared" si="1177"/>
        <v>0.24423071792545953</v>
      </c>
      <c r="T8344">
        <f t="shared" si="1178"/>
        <v>-1.5898335051433642E-2</v>
      </c>
      <c r="U8344">
        <f>IFERROR(VLOOKUP(D8344,'ZORI (2)'!$C$2:$F$106,4,FALSE), 0)</f>
        <v>61.96616917680953</v>
      </c>
    </row>
    <row r="8345" spans="1:21" x14ac:dyDescent="0.25">
      <c r="A8345">
        <v>13724</v>
      </c>
      <c r="B8345">
        <v>2898</v>
      </c>
      <c r="C8345" t="s">
        <v>224</v>
      </c>
      <c r="D8345" t="s">
        <v>315</v>
      </c>
      <c r="E8345">
        <v>234100</v>
      </c>
      <c r="F8345">
        <v>276100</v>
      </c>
      <c r="G8345">
        <f>IFERROR(VLOOKUP(D8345,'ZORI (2)'!$C$2:$E$106,2,FALSE), 0)</f>
        <v>1254</v>
      </c>
      <c r="H8345">
        <f>IFERROR(VLOOKUP(D8345,'ZORI (2)'!$C$2:$E$106,3,FALSE), 0)</f>
        <v>1500</v>
      </c>
      <c r="I8345">
        <f t="shared" si="1170"/>
        <v>55220</v>
      </c>
      <c r="J8345">
        <f t="shared" si="1171"/>
        <v>220880</v>
      </c>
      <c r="K8345">
        <v>2.5000000000000001E-2</v>
      </c>
      <c r="L8345">
        <v>360</v>
      </c>
      <c r="M8345" s="1">
        <f t="shared" si="1172"/>
        <v>872.74304130857104</v>
      </c>
      <c r="N8345">
        <f t="shared" si="1176"/>
        <v>8193.5</v>
      </c>
      <c r="O8345">
        <f t="shared" si="1173"/>
        <v>110.44</v>
      </c>
      <c r="P8345">
        <f t="shared" si="1174"/>
        <v>150</v>
      </c>
      <c r="Q8345">
        <v>20000</v>
      </c>
      <c r="R8345">
        <f t="shared" si="1175"/>
        <v>15.338888888888889</v>
      </c>
      <c r="S8345">
        <f t="shared" si="1177"/>
        <v>5.2637598720517285E-2</v>
      </c>
      <c r="T8345">
        <f t="shared" si="1178"/>
        <v>5.2770876468403151E-2</v>
      </c>
      <c r="U8345">
        <f>IFERROR(VLOOKUP(D8345,'ZORI (2)'!$C$2:$F$106,4,FALSE), 0)</f>
        <v>75.634847140989294</v>
      </c>
    </row>
    <row r="8346" spans="1:21" x14ac:dyDescent="0.25">
      <c r="A8346">
        <v>13727</v>
      </c>
      <c r="B8346">
        <v>62692</v>
      </c>
      <c r="C8346" t="s">
        <v>2885</v>
      </c>
      <c r="D8346" t="s">
        <v>225</v>
      </c>
      <c r="E8346">
        <v>65000</v>
      </c>
      <c r="F8346">
        <v>69300</v>
      </c>
      <c r="G8346">
        <f>IFERROR(VLOOKUP(D8346,'ZORI (2)'!$C$2:$E$106,2,FALSE), 0)</f>
        <v>1113</v>
      </c>
      <c r="H8346">
        <f>IFERROR(VLOOKUP(D8346,'ZORI (2)'!$C$2:$E$106,3,FALSE), 0)</f>
        <v>1279</v>
      </c>
      <c r="I8346">
        <f t="shared" si="1170"/>
        <v>13860</v>
      </c>
      <c r="J8346">
        <f t="shared" si="1171"/>
        <v>55440</v>
      </c>
      <c r="K8346">
        <v>2.5000000000000001E-2</v>
      </c>
      <c r="L8346">
        <v>360</v>
      </c>
      <c r="M8346" s="1">
        <f t="shared" si="1172"/>
        <v>219.05502630454171</v>
      </c>
      <c r="N8346">
        <f t="shared" si="1176"/>
        <v>2275</v>
      </c>
      <c r="O8346">
        <f t="shared" si="1173"/>
        <v>27.72</v>
      </c>
      <c r="P8346">
        <f t="shared" si="1174"/>
        <v>127.9</v>
      </c>
      <c r="Q8346">
        <v>20000</v>
      </c>
      <c r="R8346">
        <f t="shared" si="1175"/>
        <v>4.5152462861610632</v>
      </c>
      <c r="S8346">
        <f t="shared" si="1177"/>
        <v>-0.20595817817244341</v>
      </c>
      <c r="T8346">
        <f t="shared" si="1178"/>
        <v>0.30031547486773208</v>
      </c>
      <c r="U8346">
        <f>IFERROR(VLOOKUP(D8346,'ZORI (2)'!$C$2:$F$106,4,FALSE), 0)</f>
        <v>50.348656833106872</v>
      </c>
    </row>
    <row r="8347" spans="1:21" x14ac:dyDescent="0.25">
      <c r="A8347">
        <v>13730</v>
      </c>
      <c r="B8347">
        <v>8026</v>
      </c>
      <c r="C8347" t="s">
        <v>4406</v>
      </c>
      <c r="D8347" t="s">
        <v>254</v>
      </c>
      <c r="E8347">
        <v>148800</v>
      </c>
      <c r="F8347">
        <v>176600</v>
      </c>
      <c r="G8347">
        <f>IFERROR(VLOOKUP(D8347,'ZORI (2)'!$C$2:$E$106,2,FALSE), 0)</f>
        <v>1372</v>
      </c>
      <c r="H8347">
        <f>IFERROR(VLOOKUP(D8347,'ZORI (2)'!$C$2:$E$106,3,FALSE), 0)</f>
        <v>1516</v>
      </c>
      <c r="I8347">
        <f t="shared" si="1170"/>
        <v>35320</v>
      </c>
      <c r="J8347">
        <f t="shared" si="1171"/>
        <v>141280</v>
      </c>
      <c r="K8347">
        <v>2.5000000000000001E-2</v>
      </c>
      <c r="L8347">
        <v>360</v>
      </c>
      <c r="M8347" s="1">
        <f t="shared" si="1172"/>
        <v>558.22680584966906</v>
      </c>
      <c r="N8347">
        <f t="shared" si="1176"/>
        <v>5208.0000000000009</v>
      </c>
      <c r="O8347">
        <f t="shared" si="1173"/>
        <v>70.64</v>
      </c>
      <c r="P8347">
        <f t="shared" si="1174"/>
        <v>151.6</v>
      </c>
      <c r="Q8347">
        <v>20000</v>
      </c>
      <c r="R8347">
        <f t="shared" si="1175"/>
        <v>9.7075637642919972</v>
      </c>
      <c r="S8347">
        <f t="shared" si="1177"/>
        <v>1.4895866856696244E-2</v>
      </c>
      <c r="T8347">
        <f t="shared" si="1178"/>
        <v>0.14582339297191335</v>
      </c>
      <c r="U8347">
        <f>IFERROR(VLOOKUP(D8347,'ZORI (2)'!$C$2:$F$106,4,FALSE), 0)</f>
        <v>44.044485087995604</v>
      </c>
    </row>
    <row r="8348" spans="1:21" x14ac:dyDescent="0.25">
      <c r="A8348">
        <v>13731</v>
      </c>
      <c r="B8348">
        <v>49060</v>
      </c>
      <c r="C8348" t="s">
        <v>4407</v>
      </c>
      <c r="D8348" t="s">
        <v>362</v>
      </c>
      <c r="E8348">
        <v>160900</v>
      </c>
      <c r="F8348">
        <v>235200</v>
      </c>
      <c r="G8348">
        <f>IFERROR(VLOOKUP(D8348,'ZORI (2)'!$C$2:$E$106,2,FALSE), 0)</f>
        <v>856</v>
      </c>
      <c r="H8348">
        <f>IFERROR(VLOOKUP(D8348,'ZORI (2)'!$C$2:$E$106,3,FALSE), 0)</f>
        <v>1116</v>
      </c>
      <c r="I8348">
        <f t="shared" si="1170"/>
        <v>47040</v>
      </c>
      <c r="J8348">
        <f t="shared" si="1171"/>
        <v>188160</v>
      </c>
      <c r="K8348">
        <v>2.5000000000000001E-2</v>
      </c>
      <c r="L8348">
        <v>360</v>
      </c>
      <c r="M8348" s="1">
        <f t="shared" si="1172"/>
        <v>743.45948321541437</v>
      </c>
      <c r="N8348">
        <f t="shared" si="1176"/>
        <v>5631.5000000000009</v>
      </c>
      <c r="O8348">
        <f t="shared" si="1173"/>
        <v>94.08</v>
      </c>
      <c r="P8348">
        <f t="shared" si="1174"/>
        <v>111.60000000000001</v>
      </c>
      <c r="Q8348">
        <v>20000</v>
      </c>
      <c r="R8348">
        <f t="shared" si="1175"/>
        <v>17.562724014336919</v>
      </c>
      <c r="S8348">
        <f t="shared" si="1177"/>
        <v>0.26091303613598776</v>
      </c>
      <c r="T8348">
        <f t="shared" si="1178"/>
        <v>2.7553115064571775E-2</v>
      </c>
      <c r="U8348">
        <f>IFERROR(VLOOKUP(D8348,'ZORI (2)'!$C$2:$F$106,4,FALSE), 0)</f>
        <v>82.50808041236526</v>
      </c>
    </row>
    <row r="8349" spans="1:21" x14ac:dyDescent="0.25">
      <c r="A8349">
        <v>13732</v>
      </c>
      <c r="B8349">
        <v>7021</v>
      </c>
      <c r="C8349" t="s">
        <v>4408</v>
      </c>
      <c r="D8349" t="s">
        <v>195</v>
      </c>
      <c r="E8349">
        <v>850900</v>
      </c>
      <c r="F8349">
        <v>913500</v>
      </c>
      <c r="G8349">
        <f>IFERROR(VLOOKUP(D8349,'ZORI (2)'!$C$2:$E$106,2,FALSE), 0)</f>
        <v>2329</v>
      </c>
      <c r="H8349">
        <f>IFERROR(VLOOKUP(D8349,'ZORI (2)'!$C$2:$E$106,3,FALSE), 0)</f>
        <v>2608</v>
      </c>
      <c r="I8349">
        <f t="shared" si="1170"/>
        <v>182700</v>
      </c>
      <c r="J8349">
        <f t="shared" si="1171"/>
        <v>730800</v>
      </c>
      <c r="K8349">
        <v>2.5000000000000001E-2</v>
      </c>
      <c r="L8349">
        <v>360</v>
      </c>
      <c r="M8349" s="1">
        <f t="shared" si="1172"/>
        <v>2887.5435285598683</v>
      </c>
      <c r="N8349">
        <f t="shared" si="1176"/>
        <v>29781.500000000004</v>
      </c>
      <c r="O8349">
        <f t="shared" si="1173"/>
        <v>365.4</v>
      </c>
      <c r="P8349">
        <f t="shared" si="1174"/>
        <v>260.8</v>
      </c>
      <c r="Q8349">
        <v>20000</v>
      </c>
      <c r="R8349">
        <f t="shared" si="1175"/>
        <v>29.18903374233129</v>
      </c>
      <c r="S8349">
        <f t="shared" si="1177"/>
        <v>1.4232000990361187E-2</v>
      </c>
      <c r="T8349">
        <f t="shared" si="1178"/>
        <v>-4.6751773120521069E-2</v>
      </c>
      <c r="U8349">
        <f>IFERROR(VLOOKUP(D8349,'ZORI (2)'!$C$2:$F$106,4,FALSE), 0)</f>
        <v>81.282042347392249</v>
      </c>
    </row>
    <row r="8350" spans="1:21" x14ac:dyDescent="0.25">
      <c r="A8350">
        <v>13734</v>
      </c>
      <c r="B8350">
        <v>38641</v>
      </c>
      <c r="C8350" t="s">
        <v>4409</v>
      </c>
      <c r="D8350" t="s">
        <v>324</v>
      </c>
      <c r="E8350">
        <v>173500</v>
      </c>
      <c r="F8350">
        <v>195000</v>
      </c>
      <c r="G8350">
        <f>IFERROR(VLOOKUP(D8350,'ZORI (2)'!$C$2:$E$106,2,FALSE), 0)</f>
        <v>1120</v>
      </c>
      <c r="H8350">
        <f>IFERROR(VLOOKUP(D8350,'ZORI (2)'!$C$2:$E$106,3,FALSE), 0)</f>
        <v>1216</v>
      </c>
      <c r="I8350">
        <f t="shared" si="1170"/>
        <v>39000</v>
      </c>
      <c r="J8350">
        <f t="shared" si="1171"/>
        <v>156000</v>
      </c>
      <c r="K8350">
        <v>2.5000000000000001E-2</v>
      </c>
      <c r="L8350">
        <v>360</v>
      </c>
      <c r="M8350" s="1">
        <f t="shared" si="1172"/>
        <v>616.38860215563682</v>
      </c>
      <c r="N8350">
        <f t="shared" si="1176"/>
        <v>6072.5000000000009</v>
      </c>
      <c r="O8350">
        <f t="shared" si="1173"/>
        <v>78</v>
      </c>
      <c r="P8350">
        <f t="shared" si="1174"/>
        <v>121.60000000000001</v>
      </c>
      <c r="Q8350">
        <v>20000</v>
      </c>
      <c r="R8350">
        <f t="shared" si="1175"/>
        <v>13.363486842105264</v>
      </c>
      <c r="S8350">
        <f t="shared" si="1177"/>
        <v>-2.2911473274123437E-2</v>
      </c>
      <c r="T8350">
        <f t="shared" si="1178"/>
        <v>7.376598062364835E-2</v>
      </c>
      <c r="U8350">
        <f>IFERROR(VLOOKUP(D8350,'ZORI (2)'!$C$2:$F$106,4,FALSE), 0)</f>
        <v>26.599415624494942</v>
      </c>
    </row>
    <row r="8351" spans="1:21" x14ac:dyDescent="0.25">
      <c r="A8351">
        <v>13740</v>
      </c>
      <c r="B8351">
        <v>2827</v>
      </c>
      <c r="C8351" t="s">
        <v>1391</v>
      </c>
      <c r="D8351" t="s">
        <v>315</v>
      </c>
      <c r="E8351">
        <v>228200</v>
      </c>
      <c r="F8351">
        <v>276200</v>
      </c>
      <c r="G8351">
        <f>IFERROR(VLOOKUP(D8351,'ZORI (2)'!$C$2:$E$106,2,FALSE), 0)</f>
        <v>1254</v>
      </c>
      <c r="H8351">
        <f>IFERROR(VLOOKUP(D8351,'ZORI (2)'!$C$2:$E$106,3,FALSE), 0)</f>
        <v>1500</v>
      </c>
      <c r="I8351">
        <f t="shared" si="1170"/>
        <v>55240</v>
      </c>
      <c r="J8351">
        <f t="shared" si="1171"/>
        <v>220960</v>
      </c>
      <c r="K8351">
        <v>2.5000000000000001E-2</v>
      </c>
      <c r="L8351">
        <v>360</v>
      </c>
      <c r="M8351" s="1">
        <f t="shared" si="1172"/>
        <v>873.05913802762507</v>
      </c>
      <c r="N8351">
        <f t="shared" si="1176"/>
        <v>7987.0000000000009</v>
      </c>
      <c r="O8351">
        <f t="shared" si="1173"/>
        <v>110.48</v>
      </c>
      <c r="P8351">
        <f t="shared" si="1174"/>
        <v>150</v>
      </c>
      <c r="Q8351">
        <v>20000</v>
      </c>
      <c r="R8351">
        <f t="shared" si="1175"/>
        <v>15.344444444444445</v>
      </c>
      <c r="S8351">
        <f t="shared" si="1177"/>
        <v>7.8118717967734508E-2</v>
      </c>
      <c r="T8351">
        <f t="shared" si="1178"/>
        <v>5.2837785137857897E-2</v>
      </c>
      <c r="U8351">
        <f>IFERROR(VLOOKUP(D8351,'ZORI (2)'!$C$2:$F$106,4,FALSE), 0)</f>
        <v>75.634847140989294</v>
      </c>
    </row>
    <row r="8352" spans="1:21" x14ac:dyDescent="0.25">
      <c r="A8352">
        <v>13745</v>
      </c>
      <c r="B8352">
        <v>28660</v>
      </c>
      <c r="C8352" t="s">
        <v>4410</v>
      </c>
      <c r="D8352" t="s">
        <v>200</v>
      </c>
      <c r="E8352">
        <v>118000</v>
      </c>
      <c r="F8352">
        <v>151400</v>
      </c>
      <c r="G8352">
        <f>IFERROR(VLOOKUP(D8352,'ZORI (2)'!$C$2:$E$106,2,FALSE), 0)</f>
        <v>1146</v>
      </c>
      <c r="H8352">
        <f>IFERROR(VLOOKUP(D8352,'ZORI (2)'!$C$2:$E$106,3,FALSE), 0)</f>
        <v>1375</v>
      </c>
      <c r="I8352">
        <f t="shared" si="1170"/>
        <v>30280</v>
      </c>
      <c r="J8352">
        <f t="shared" si="1171"/>
        <v>121120</v>
      </c>
      <c r="K8352">
        <v>2.5000000000000001E-2</v>
      </c>
      <c r="L8352">
        <v>360</v>
      </c>
      <c r="M8352" s="1">
        <f t="shared" si="1172"/>
        <v>478.57043264801752</v>
      </c>
      <c r="N8352">
        <f t="shared" si="1176"/>
        <v>4130</v>
      </c>
      <c r="O8352">
        <f t="shared" si="1173"/>
        <v>60.56</v>
      </c>
      <c r="P8352">
        <f t="shared" si="1174"/>
        <v>137.5</v>
      </c>
      <c r="Q8352">
        <v>20000</v>
      </c>
      <c r="R8352">
        <f t="shared" si="1175"/>
        <v>9.1757575757575758</v>
      </c>
      <c r="S8352">
        <f t="shared" si="1177"/>
        <v>6.5221979877576872E-2</v>
      </c>
      <c r="T8352">
        <f t="shared" si="1178"/>
        <v>0.15402379724726686</v>
      </c>
      <c r="U8352">
        <f>IFERROR(VLOOKUP(D8352,'ZORI (2)'!$C$2:$F$106,4,FALSE), 0)</f>
        <v>70.566747242072395</v>
      </c>
    </row>
    <row r="8353" spans="1:21" x14ac:dyDescent="0.25">
      <c r="A8353">
        <v>13746</v>
      </c>
      <c r="B8353">
        <v>22735</v>
      </c>
      <c r="C8353" t="s">
        <v>4411</v>
      </c>
      <c r="D8353" t="s">
        <v>203</v>
      </c>
      <c r="E8353">
        <v>196000</v>
      </c>
      <c r="F8353">
        <v>214500</v>
      </c>
      <c r="G8353">
        <f>IFERROR(VLOOKUP(D8353,'ZORI (2)'!$C$2:$E$106,2,FALSE), 0)</f>
        <v>1905</v>
      </c>
      <c r="H8353">
        <f>IFERROR(VLOOKUP(D8353,'ZORI (2)'!$C$2:$E$106,3,FALSE), 0)</f>
        <v>2043</v>
      </c>
      <c r="I8353">
        <f t="shared" si="1170"/>
        <v>42900</v>
      </c>
      <c r="J8353">
        <f t="shared" si="1171"/>
        <v>171600</v>
      </c>
      <c r="K8353">
        <v>2.5000000000000001E-2</v>
      </c>
      <c r="L8353">
        <v>360</v>
      </c>
      <c r="M8353" s="1">
        <f t="shared" si="1172"/>
        <v>678.0274623712005</v>
      </c>
      <c r="N8353">
        <f t="shared" si="1176"/>
        <v>6860.0000000000009</v>
      </c>
      <c r="O8353">
        <f t="shared" si="1173"/>
        <v>85.8</v>
      </c>
      <c r="P8353">
        <f t="shared" si="1174"/>
        <v>204.3</v>
      </c>
      <c r="Q8353">
        <v>20000</v>
      </c>
      <c r="R8353">
        <f t="shared" si="1175"/>
        <v>8.7493881546744987</v>
      </c>
      <c r="S8353">
        <f t="shared" si="1177"/>
        <v>-3.751233958538993E-2</v>
      </c>
      <c r="T8353">
        <f t="shared" si="1178"/>
        <v>0.18489779890403665</v>
      </c>
      <c r="U8353">
        <f>IFERROR(VLOOKUP(D8353,'ZORI (2)'!$C$2:$F$106,4,FALSE), 0)</f>
        <v>40.400261415601996</v>
      </c>
    </row>
    <row r="8354" spans="1:21" x14ac:dyDescent="0.25">
      <c r="A8354">
        <v>13750</v>
      </c>
      <c r="B8354">
        <v>62037</v>
      </c>
      <c r="C8354" t="s">
        <v>2290</v>
      </c>
      <c r="D8354" t="s">
        <v>207</v>
      </c>
      <c r="E8354">
        <v>153100</v>
      </c>
      <c r="F8354">
        <v>142900</v>
      </c>
      <c r="G8354">
        <f>IFERROR(VLOOKUP(D8354,'ZORI (2)'!$C$2:$E$106,2,FALSE), 0)</f>
        <v>959</v>
      </c>
      <c r="H8354">
        <f>IFERROR(VLOOKUP(D8354,'ZORI (2)'!$C$2:$E$106,3,FALSE), 0)</f>
        <v>1054</v>
      </c>
      <c r="I8354">
        <f t="shared" si="1170"/>
        <v>28580</v>
      </c>
      <c r="J8354">
        <f t="shared" si="1171"/>
        <v>114320</v>
      </c>
      <c r="K8354">
        <v>2.5000000000000001E-2</v>
      </c>
      <c r="L8354">
        <v>360</v>
      </c>
      <c r="M8354" s="1">
        <f t="shared" si="1172"/>
        <v>451.70221152841282</v>
      </c>
      <c r="N8354">
        <f t="shared" si="1176"/>
        <v>5358.5000000000009</v>
      </c>
      <c r="O8354">
        <f t="shared" si="1173"/>
        <v>57.160000000000004</v>
      </c>
      <c r="P8354">
        <f t="shared" si="1174"/>
        <v>105.4</v>
      </c>
      <c r="Q8354">
        <v>20000</v>
      </c>
      <c r="R8354">
        <f t="shared" si="1175"/>
        <v>11.298228969006958</v>
      </c>
      <c r="S8354">
        <f t="shared" si="1177"/>
        <v>-0.19925360798168762</v>
      </c>
      <c r="T8354">
        <f t="shared" si="1178"/>
        <v>9.7830927105111307E-2</v>
      </c>
      <c r="U8354">
        <f>IFERROR(VLOOKUP(D8354,'ZORI (2)'!$C$2:$F$106,4,FALSE), 0)</f>
        <v>28.58788216714769</v>
      </c>
    </row>
    <row r="8355" spans="1:21" x14ac:dyDescent="0.25">
      <c r="A8355">
        <v>13753</v>
      </c>
      <c r="B8355">
        <v>20197</v>
      </c>
      <c r="C8355" t="s">
        <v>1733</v>
      </c>
      <c r="D8355" t="s">
        <v>203</v>
      </c>
      <c r="E8355">
        <v>653500</v>
      </c>
      <c r="F8355">
        <v>717500</v>
      </c>
      <c r="G8355">
        <f>IFERROR(VLOOKUP(D8355,'ZORI (2)'!$C$2:$E$106,2,FALSE), 0)</f>
        <v>1905</v>
      </c>
      <c r="H8355">
        <f>IFERROR(VLOOKUP(D8355,'ZORI (2)'!$C$2:$E$106,3,FALSE), 0)</f>
        <v>2043</v>
      </c>
      <c r="I8355">
        <f t="shared" si="1170"/>
        <v>143500</v>
      </c>
      <c r="J8355">
        <f t="shared" si="1171"/>
        <v>574000</v>
      </c>
      <c r="K8355">
        <v>2.5000000000000001E-2</v>
      </c>
      <c r="L8355">
        <v>360</v>
      </c>
      <c r="M8355" s="1">
        <f t="shared" si="1172"/>
        <v>2267.9939592136893</v>
      </c>
      <c r="N8355">
        <f t="shared" si="1176"/>
        <v>22872.500000000004</v>
      </c>
      <c r="O8355">
        <f t="shared" si="1173"/>
        <v>287</v>
      </c>
      <c r="P8355">
        <f t="shared" si="1174"/>
        <v>204.3</v>
      </c>
      <c r="Q8355">
        <v>20000</v>
      </c>
      <c r="R8355">
        <f t="shared" si="1175"/>
        <v>29.266601403165279</v>
      </c>
      <c r="S8355">
        <f t="shared" si="1177"/>
        <v>3.0339365784834985E-2</v>
      </c>
      <c r="T8355">
        <f t="shared" si="1178"/>
        <v>-4.6120149220320983E-2</v>
      </c>
      <c r="U8355">
        <f>IFERROR(VLOOKUP(D8355,'ZORI (2)'!$C$2:$F$106,4,FALSE), 0)</f>
        <v>40.400261415601996</v>
      </c>
    </row>
    <row r="8356" spans="1:21" x14ac:dyDescent="0.25">
      <c r="A8356">
        <v>13755</v>
      </c>
      <c r="B8356">
        <v>62685</v>
      </c>
      <c r="C8356" t="s">
        <v>4412</v>
      </c>
      <c r="D8356" t="s">
        <v>207</v>
      </c>
      <c r="E8356">
        <v>60200</v>
      </c>
      <c r="F8356">
        <v>69600</v>
      </c>
      <c r="G8356">
        <f>IFERROR(VLOOKUP(D8356,'ZORI (2)'!$C$2:$E$106,2,FALSE), 0)</f>
        <v>959</v>
      </c>
      <c r="H8356">
        <f>IFERROR(VLOOKUP(D8356,'ZORI (2)'!$C$2:$E$106,3,FALSE), 0)</f>
        <v>1054</v>
      </c>
      <c r="I8356">
        <f t="shared" si="1170"/>
        <v>13920</v>
      </c>
      <c r="J8356">
        <f t="shared" si="1171"/>
        <v>55680</v>
      </c>
      <c r="K8356">
        <v>2.5000000000000001E-2</v>
      </c>
      <c r="L8356">
        <v>360</v>
      </c>
      <c r="M8356" s="1">
        <f t="shared" si="1172"/>
        <v>220.00331646170423</v>
      </c>
      <c r="N8356">
        <f t="shared" si="1176"/>
        <v>2107</v>
      </c>
      <c r="O8356">
        <f t="shared" si="1173"/>
        <v>27.839999999999996</v>
      </c>
      <c r="P8356">
        <f t="shared" si="1174"/>
        <v>105.4</v>
      </c>
      <c r="Q8356">
        <v>20000</v>
      </c>
      <c r="R8356">
        <f t="shared" si="1175"/>
        <v>5.5028462998102468</v>
      </c>
      <c r="S8356">
        <f t="shared" si="1177"/>
        <v>-0.15438541071840792</v>
      </c>
      <c r="T8356">
        <f t="shared" si="1178"/>
        <v>0.23341050330195545</v>
      </c>
      <c r="U8356">
        <f>IFERROR(VLOOKUP(D8356,'ZORI (2)'!$C$2:$F$106,4,FALSE), 0)</f>
        <v>28.58788216714769</v>
      </c>
    </row>
    <row r="8357" spans="1:21" x14ac:dyDescent="0.25">
      <c r="A8357">
        <v>13756</v>
      </c>
      <c r="B8357">
        <v>27829</v>
      </c>
      <c r="C8357" t="s">
        <v>1851</v>
      </c>
      <c r="D8357" t="s">
        <v>261</v>
      </c>
      <c r="E8357">
        <v>63400</v>
      </c>
      <c r="F8357">
        <v>71400</v>
      </c>
      <c r="G8357">
        <f>IFERROR(VLOOKUP(D8357,'ZORI (2)'!$C$2:$E$106,2,FALSE), 0)</f>
        <v>1014</v>
      </c>
      <c r="H8357">
        <f>IFERROR(VLOOKUP(D8357,'ZORI (2)'!$C$2:$E$106,3,FALSE), 0)</f>
        <v>1171</v>
      </c>
      <c r="I8357">
        <f t="shared" si="1170"/>
        <v>14280</v>
      </c>
      <c r="J8357">
        <f t="shared" si="1171"/>
        <v>57120</v>
      </c>
      <c r="K8357">
        <v>2.5000000000000001E-2</v>
      </c>
      <c r="L8357">
        <v>360</v>
      </c>
      <c r="M8357" s="1">
        <f t="shared" si="1172"/>
        <v>225.69305740467934</v>
      </c>
      <c r="N8357">
        <f t="shared" si="1176"/>
        <v>2219</v>
      </c>
      <c r="O8357">
        <f t="shared" si="1173"/>
        <v>28.56</v>
      </c>
      <c r="P8357">
        <f t="shared" si="1174"/>
        <v>117.10000000000001</v>
      </c>
      <c r="Q8357">
        <v>20000</v>
      </c>
      <c r="R8357">
        <f t="shared" si="1175"/>
        <v>5.0811272416737827</v>
      </c>
      <c r="S8357">
        <f t="shared" si="1177"/>
        <v>-0.16607295109730316</v>
      </c>
      <c r="T8357">
        <f t="shared" si="1178"/>
        <v>0.26290482783484065</v>
      </c>
      <c r="U8357">
        <f>IFERROR(VLOOKUP(D8357,'ZORI (2)'!$C$2:$F$106,4,FALSE), 0)</f>
        <v>47.84480118048355</v>
      </c>
    </row>
    <row r="8358" spans="1:21" x14ac:dyDescent="0.25">
      <c r="A8358">
        <v>13759</v>
      </c>
      <c r="B8358">
        <v>15637</v>
      </c>
      <c r="C8358" t="s">
        <v>4413</v>
      </c>
      <c r="D8358" t="s">
        <v>237</v>
      </c>
      <c r="E8358">
        <v>84900</v>
      </c>
      <c r="F8358">
        <v>91600</v>
      </c>
      <c r="G8358">
        <f>IFERROR(VLOOKUP(D8358,'ZORI (2)'!$C$2:$E$106,2,FALSE), 0)</f>
        <v>1002</v>
      </c>
      <c r="H8358">
        <f>IFERROR(VLOOKUP(D8358,'ZORI (2)'!$C$2:$E$106,3,FALSE), 0)</f>
        <v>1073</v>
      </c>
      <c r="I8358">
        <f t="shared" si="1170"/>
        <v>18320</v>
      </c>
      <c r="J8358">
        <f t="shared" si="1171"/>
        <v>73280</v>
      </c>
      <c r="K8358">
        <v>2.5000000000000001E-2</v>
      </c>
      <c r="L8358">
        <v>360</v>
      </c>
      <c r="M8358" s="1">
        <f t="shared" si="1172"/>
        <v>289.54459465362226</v>
      </c>
      <c r="N8358">
        <f t="shared" si="1176"/>
        <v>2971.5000000000005</v>
      </c>
      <c r="O8358">
        <f t="shared" si="1173"/>
        <v>36.64</v>
      </c>
      <c r="P8358">
        <f t="shared" si="1174"/>
        <v>107.30000000000001</v>
      </c>
      <c r="Q8358">
        <v>20000</v>
      </c>
      <c r="R8358">
        <f t="shared" si="1175"/>
        <v>7.114010562286424</v>
      </c>
      <c r="S8358">
        <f t="shared" si="1177"/>
        <v>-0.15084151050092007</v>
      </c>
      <c r="T8358">
        <f t="shared" si="1178"/>
        <v>0.18585386493967362</v>
      </c>
      <c r="U8358">
        <f>IFERROR(VLOOKUP(D8358,'ZORI (2)'!$C$2:$F$106,4,FALSE), 0)</f>
        <v>18.252597429548764</v>
      </c>
    </row>
    <row r="8359" spans="1:21" x14ac:dyDescent="0.25">
      <c r="A8359">
        <v>13761</v>
      </c>
      <c r="B8359">
        <v>45174</v>
      </c>
      <c r="C8359" t="s">
        <v>4414</v>
      </c>
      <c r="D8359" t="s">
        <v>244</v>
      </c>
      <c r="E8359">
        <v>374100</v>
      </c>
      <c r="F8359">
        <v>455400</v>
      </c>
      <c r="G8359">
        <f>IFERROR(VLOOKUP(D8359,'ZORI (2)'!$C$2:$E$106,2,FALSE), 0)</f>
        <v>976</v>
      </c>
      <c r="H8359">
        <f>IFERROR(VLOOKUP(D8359,'ZORI (2)'!$C$2:$E$106,3,FALSE), 0)</f>
        <v>1123</v>
      </c>
      <c r="I8359">
        <f t="shared" si="1170"/>
        <v>91080</v>
      </c>
      <c r="J8359">
        <f t="shared" si="1171"/>
        <v>364320</v>
      </c>
      <c r="K8359">
        <v>2.5000000000000001E-2</v>
      </c>
      <c r="L8359">
        <v>360</v>
      </c>
      <c r="M8359" s="1">
        <f t="shared" si="1172"/>
        <v>1439.5044585727028</v>
      </c>
      <c r="N8359">
        <f t="shared" si="1176"/>
        <v>13093.500000000002</v>
      </c>
      <c r="O8359">
        <f t="shared" si="1173"/>
        <v>182.16000000000003</v>
      </c>
      <c r="P8359">
        <f t="shared" si="1174"/>
        <v>112.30000000000001</v>
      </c>
      <c r="Q8359">
        <v>20000</v>
      </c>
      <c r="R8359">
        <f t="shared" si="1175"/>
        <v>33.793410507569014</v>
      </c>
      <c r="S8359">
        <f t="shared" si="1177"/>
        <v>0.11838720411794393</v>
      </c>
      <c r="T8359">
        <f t="shared" si="1178"/>
        <v>-5.9042980208115534E-2</v>
      </c>
      <c r="U8359">
        <f>IFERROR(VLOOKUP(D8359,'ZORI (2)'!$C$2:$F$106,4,FALSE), 0)</f>
        <v>45.381348996418048</v>
      </c>
    </row>
    <row r="8360" spans="1:21" x14ac:dyDescent="0.25">
      <c r="A8360">
        <v>13770</v>
      </c>
      <c r="B8360">
        <v>83629</v>
      </c>
      <c r="C8360" t="s">
        <v>4415</v>
      </c>
      <c r="D8360" t="s">
        <v>320</v>
      </c>
      <c r="E8360">
        <v>168200</v>
      </c>
      <c r="F8360">
        <v>231800</v>
      </c>
      <c r="G8360">
        <f>IFERROR(VLOOKUP(D8360,'ZORI (2)'!$C$2:$E$106,2,FALSE), 0)</f>
        <v>879</v>
      </c>
      <c r="H8360">
        <f>IFERROR(VLOOKUP(D8360,'ZORI (2)'!$C$2:$E$106,3,FALSE), 0)</f>
        <v>1139</v>
      </c>
      <c r="I8360">
        <f t="shared" si="1170"/>
        <v>46360</v>
      </c>
      <c r="J8360">
        <f t="shared" si="1171"/>
        <v>185440</v>
      </c>
      <c r="K8360">
        <v>2.5000000000000001E-2</v>
      </c>
      <c r="L8360">
        <v>360</v>
      </c>
      <c r="M8360" s="1">
        <f t="shared" si="1172"/>
        <v>732.71219476757244</v>
      </c>
      <c r="N8360">
        <f t="shared" si="1176"/>
        <v>5887.0000000000009</v>
      </c>
      <c r="O8360">
        <f t="shared" si="1173"/>
        <v>92.72</v>
      </c>
      <c r="P8360">
        <f t="shared" si="1174"/>
        <v>113.9</v>
      </c>
      <c r="Q8360">
        <v>20000</v>
      </c>
      <c r="R8360">
        <f t="shared" si="1175"/>
        <v>16.959321041849577</v>
      </c>
      <c r="S8360">
        <f t="shared" si="1177"/>
        <v>0.19430976829978308</v>
      </c>
      <c r="T8360">
        <f t="shared" si="1178"/>
        <v>3.3164195922171576E-2</v>
      </c>
      <c r="U8360">
        <f>IFERROR(VLOOKUP(D8360,'ZORI (2)'!$C$2:$F$106,4,FALSE), 0)</f>
        <v>76.302438197150252</v>
      </c>
    </row>
    <row r="8361" spans="1:21" x14ac:dyDescent="0.25">
      <c r="A8361">
        <v>13771</v>
      </c>
      <c r="B8361">
        <v>92391</v>
      </c>
      <c r="C8361" t="s">
        <v>3892</v>
      </c>
      <c r="D8361" t="s">
        <v>240</v>
      </c>
      <c r="E8361">
        <v>142600</v>
      </c>
      <c r="F8361">
        <v>225500</v>
      </c>
      <c r="G8361">
        <f>IFERROR(VLOOKUP(D8361,'ZORI (2)'!$C$2:$E$106,2,FALSE), 0)</f>
        <v>1469</v>
      </c>
      <c r="H8361">
        <f>IFERROR(VLOOKUP(D8361,'ZORI (2)'!$C$2:$E$106,3,FALSE), 0)</f>
        <v>1814</v>
      </c>
      <c r="I8361">
        <f t="shared" si="1170"/>
        <v>45100</v>
      </c>
      <c r="J8361">
        <f t="shared" si="1171"/>
        <v>180400</v>
      </c>
      <c r="K8361">
        <v>2.5000000000000001E-2</v>
      </c>
      <c r="L8361">
        <v>360</v>
      </c>
      <c r="M8361" s="1">
        <f t="shared" si="1172"/>
        <v>712.79810146715954</v>
      </c>
      <c r="N8361">
        <f t="shared" si="1176"/>
        <v>4991.0000000000009</v>
      </c>
      <c r="O8361">
        <f t="shared" si="1173"/>
        <v>90.199999999999989</v>
      </c>
      <c r="P8361">
        <f t="shared" si="1174"/>
        <v>181.4</v>
      </c>
      <c r="Q8361">
        <v>20000</v>
      </c>
      <c r="R8361">
        <f t="shared" si="1175"/>
        <v>10.359242925395076</v>
      </c>
      <c r="S8361">
        <f t="shared" si="1177"/>
        <v>0.34553764820306582</v>
      </c>
      <c r="T8361">
        <f t="shared" si="1178"/>
        <v>0.14203282564657496</v>
      </c>
      <c r="U8361">
        <f>IFERROR(VLOOKUP(D8361,'ZORI (2)'!$C$2:$F$106,4,FALSE), 0)</f>
        <v>101.92401214483601</v>
      </c>
    </row>
    <row r="8362" spans="1:21" x14ac:dyDescent="0.25">
      <c r="A8362">
        <v>13773</v>
      </c>
      <c r="B8362">
        <v>7418</v>
      </c>
      <c r="C8362" t="s">
        <v>4416</v>
      </c>
      <c r="D8362" t="s">
        <v>195</v>
      </c>
      <c r="E8362">
        <v>211800</v>
      </c>
      <c r="F8362">
        <v>217200</v>
      </c>
      <c r="G8362">
        <f>IFERROR(VLOOKUP(D8362,'ZORI (2)'!$C$2:$E$106,2,FALSE), 0)</f>
        <v>2329</v>
      </c>
      <c r="H8362">
        <f>IFERROR(VLOOKUP(D8362,'ZORI (2)'!$C$2:$E$106,3,FALSE), 0)</f>
        <v>2608</v>
      </c>
      <c r="I8362">
        <f t="shared" si="1170"/>
        <v>43440</v>
      </c>
      <c r="J8362">
        <f t="shared" si="1171"/>
        <v>173760</v>
      </c>
      <c r="K8362">
        <v>2.5000000000000001E-2</v>
      </c>
      <c r="L8362">
        <v>360</v>
      </c>
      <c r="M8362" s="1">
        <f t="shared" si="1172"/>
        <v>686.56207378566319</v>
      </c>
      <c r="N8362">
        <f t="shared" si="1176"/>
        <v>7413.0000000000009</v>
      </c>
      <c r="O8362">
        <f t="shared" si="1173"/>
        <v>86.88000000000001</v>
      </c>
      <c r="P8362">
        <f t="shared" si="1174"/>
        <v>260.8</v>
      </c>
      <c r="Q8362">
        <v>20000</v>
      </c>
      <c r="R8362">
        <f t="shared" si="1175"/>
        <v>6.9401840490797548</v>
      </c>
      <c r="S8362">
        <f t="shared" si="1177"/>
        <v>-9.2022590745486244E-2</v>
      </c>
      <c r="T8362">
        <f t="shared" si="1178"/>
        <v>0.26653910370163636</v>
      </c>
      <c r="U8362">
        <f>IFERROR(VLOOKUP(D8362,'ZORI (2)'!$C$2:$F$106,4,FALSE), 0)</f>
        <v>81.282042347392249</v>
      </c>
    </row>
    <row r="8363" spans="1:21" x14ac:dyDescent="0.25">
      <c r="A8363">
        <v>13776</v>
      </c>
      <c r="B8363">
        <v>72376</v>
      </c>
      <c r="C8363" t="s">
        <v>4417</v>
      </c>
      <c r="D8363" t="s">
        <v>324</v>
      </c>
      <c r="E8363">
        <v>84000</v>
      </c>
      <c r="F8363">
        <v>108800</v>
      </c>
      <c r="G8363">
        <f>IFERROR(VLOOKUP(D8363,'ZORI (2)'!$C$2:$E$106,2,FALSE), 0)</f>
        <v>1120</v>
      </c>
      <c r="H8363">
        <f>IFERROR(VLOOKUP(D8363,'ZORI (2)'!$C$2:$E$106,3,FALSE), 0)</f>
        <v>1216</v>
      </c>
      <c r="I8363">
        <f t="shared" si="1170"/>
        <v>21760</v>
      </c>
      <c r="J8363">
        <f t="shared" si="1171"/>
        <v>87040</v>
      </c>
      <c r="K8363">
        <v>2.5000000000000001E-2</v>
      </c>
      <c r="L8363">
        <v>360</v>
      </c>
      <c r="M8363" s="1">
        <f t="shared" si="1172"/>
        <v>343.91323033093994</v>
      </c>
      <c r="N8363">
        <f t="shared" si="1176"/>
        <v>2940.0000000000005</v>
      </c>
      <c r="O8363">
        <f t="shared" si="1173"/>
        <v>43.52</v>
      </c>
      <c r="P8363">
        <f t="shared" si="1174"/>
        <v>121.60000000000001</v>
      </c>
      <c r="Q8363">
        <v>20000</v>
      </c>
      <c r="R8363">
        <f t="shared" si="1175"/>
        <v>7.4561403508771926</v>
      </c>
      <c r="S8363">
        <f t="shared" si="1177"/>
        <v>1.7392930615298299E-2</v>
      </c>
      <c r="T8363">
        <f t="shared" si="1178"/>
        <v>0.18978973682390873</v>
      </c>
      <c r="U8363">
        <f>IFERROR(VLOOKUP(D8363,'ZORI (2)'!$C$2:$F$106,4,FALSE), 0)</f>
        <v>26.599415624494942</v>
      </c>
    </row>
    <row r="8364" spans="1:21" x14ac:dyDescent="0.25">
      <c r="A8364">
        <v>13778</v>
      </c>
      <c r="B8364">
        <v>16259</v>
      </c>
      <c r="C8364" t="s">
        <v>255</v>
      </c>
      <c r="D8364" t="s">
        <v>237</v>
      </c>
      <c r="E8364">
        <v>59700</v>
      </c>
      <c r="F8364">
        <v>63900</v>
      </c>
      <c r="G8364">
        <f>IFERROR(VLOOKUP(D8364,'ZORI (2)'!$C$2:$E$106,2,FALSE), 0)</f>
        <v>1002</v>
      </c>
      <c r="H8364">
        <f>IFERROR(VLOOKUP(D8364,'ZORI (2)'!$C$2:$E$106,3,FALSE), 0)</f>
        <v>1073</v>
      </c>
      <c r="I8364">
        <f t="shared" si="1170"/>
        <v>12780</v>
      </c>
      <c r="J8364">
        <f t="shared" si="1171"/>
        <v>51120</v>
      </c>
      <c r="K8364">
        <v>2.5000000000000001E-2</v>
      </c>
      <c r="L8364">
        <v>360</v>
      </c>
      <c r="M8364" s="1">
        <f t="shared" si="1172"/>
        <v>201.98580347561639</v>
      </c>
      <c r="N8364">
        <f t="shared" si="1176"/>
        <v>2089.5</v>
      </c>
      <c r="O8364">
        <f t="shared" si="1173"/>
        <v>25.560000000000002</v>
      </c>
      <c r="P8364">
        <f t="shared" si="1174"/>
        <v>107.30000000000001</v>
      </c>
      <c r="Q8364">
        <v>20000</v>
      </c>
      <c r="R8364">
        <f t="shared" si="1175"/>
        <v>4.9627213420316867</v>
      </c>
      <c r="S8364">
        <f t="shared" si="1177"/>
        <v>-0.21872612010099096</v>
      </c>
      <c r="T8364">
        <f t="shared" si="1178"/>
        <v>0.25402860259804705</v>
      </c>
      <c r="U8364">
        <f>IFERROR(VLOOKUP(D8364,'ZORI (2)'!$C$2:$F$106,4,FALSE), 0)</f>
        <v>18.252597429548764</v>
      </c>
    </row>
    <row r="8365" spans="1:21" x14ac:dyDescent="0.25">
      <c r="A8365">
        <v>13779</v>
      </c>
      <c r="B8365">
        <v>43150</v>
      </c>
      <c r="C8365" t="s">
        <v>2986</v>
      </c>
      <c r="D8365" t="s">
        <v>238</v>
      </c>
      <c r="E8365">
        <v>120900</v>
      </c>
      <c r="F8365">
        <v>159400</v>
      </c>
      <c r="G8365">
        <f>IFERROR(VLOOKUP(D8365,'ZORI (2)'!$C$2:$E$106,2,FALSE), 0)</f>
        <v>1023</v>
      </c>
      <c r="H8365">
        <f>IFERROR(VLOOKUP(D8365,'ZORI (2)'!$C$2:$E$106,3,FALSE), 0)</f>
        <v>1198</v>
      </c>
      <c r="I8365">
        <f t="shared" si="1170"/>
        <v>31880</v>
      </c>
      <c r="J8365">
        <f t="shared" si="1171"/>
        <v>127520</v>
      </c>
      <c r="K8365">
        <v>2.5000000000000001E-2</v>
      </c>
      <c r="L8365">
        <v>360</v>
      </c>
      <c r="M8365" s="1">
        <f t="shared" si="1172"/>
        <v>503.85817017235138</v>
      </c>
      <c r="N8365">
        <f t="shared" si="1176"/>
        <v>4231.5</v>
      </c>
      <c r="O8365">
        <f t="shared" si="1173"/>
        <v>63.760000000000005</v>
      </c>
      <c r="P8365">
        <f t="shared" si="1174"/>
        <v>119.80000000000001</v>
      </c>
      <c r="Q8365">
        <v>20000</v>
      </c>
      <c r="R8365">
        <f t="shared" si="1175"/>
        <v>11.087924318308291</v>
      </c>
      <c r="S8365">
        <f t="shared" si="1177"/>
        <v>9.8314287387645E-2</v>
      </c>
      <c r="T8365">
        <f t="shared" si="1178"/>
        <v>0.10919298108109358</v>
      </c>
      <c r="U8365">
        <f>IFERROR(VLOOKUP(D8365,'ZORI (2)'!$C$2:$F$106,4,FALSE), 0)</f>
        <v>50.376845183201425</v>
      </c>
    </row>
    <row r="8366" spans="1:21" x14ac:dyDescent="0.25">
      <c r="A8366">
        <v>13780</v>
      </c>
      <c r="B8366">
        <v>16041</v>
      </c>
      <c r="C8366" t="s">
        <v>1541</v>
      </c>
      <c r="D8366" t="s">
        <v>237</v>
      </c>
      <c r="E8366">
        <v>116500</v>
      </c>
      <c r="F8366">
        <v>127800</v>
      </c>
      <c r="G8366">
        <f>IFERROR(VLOOKUP(D8366,'ZORI (2)'!$C$2:$E$106,2,FALSE), 0)</f>
        <v>1002</v>
      </c>
      <c r="H8366">
        <f>IFERROR(VLOOKUP(D8366,'ZORI (2)'!$C$2:$E$106,3,FALSE), 0)</f>
        <v>1073</v>
      </c>
      <c r="I8366">
        <f t="shared" si="1170"/>
        <v>25560</v>
      </c>
      <c r="J8366">
        <f t="shared" si="1171"/>
        <v>102240</v>
      </c>
      <c r="K8366">
        <v>2.5000000000000001E-2</v>
      </c>
      <c r="L8366">
        <v>360</v>
      </c>
      <c r="M8366" s="1">
        <f t="shared" si="1172"/>
        <v>403.97160695123279</v>
      </c>
      <c r="N8366">
        <f t="shared" si="1176"/>
        <v>4077.5000000000005</v>
      </c>
      <c r="O8366">
        <f t="shared" si="1173"/>
        <v>51.120000000000005</v>
      </c>
      <c r="P8366">
        <f t="shared" si="1174"/>
        <v>107.30000000000001</v>
      </c>
      <c r="Q8366">
        <v>20000</v>
      </c>
      <c r="R8366">
        <f t="shared" si="1175"/>
        <v>9.9254426840633734</v>
      </c>
      <c r="S8366">
        <f t="shared" si="1177"/>
        <v>-9.0892923832049943E-2</v>
      </c>
      <c r="T8366">
        <f t="shared" si="1178"/>
        <v>0.12344096130113738</v>
      </c>
      <c r="U8366">
        <f>IFERROR(VLOOKUP(D8366,'ZORI (2)'!$C$2:$F$106,4,FALSE), 0)</f>
        <v>18.252597429548764</v>
      </c>
    </row>
    <row r="8367" spans="1:21" x14ac:dyDescent="0.25">
      <c r="A8367">
        <v>13786</v>
      </c>
      <c r="B8367">
        <v>12066</v>
      </c>
      <c r="C8367" t="s">
        <v>4418</v>
      </c>
      <c r="D8367" t="s">
        <v>305</v>
      </c>
      <c r="E8367">
        <v>139100</v>
      </c>
      <c r="F8367">
        <v>155200</v>
      </c>
      <c r="G8367">
        <f>IFERROR(VLOOKUP(D8367,'ZORI (2)'!$C$2:$E$106,2,FALSE), 0)</f>
        <v>1131</v>
      </c>
      <c r="H8367">
        <f>IFERROR(VLOOKUP(D8367,'ZORI (2)'!$C$2:$E$106,3,FALSE), 0)</f>
        <v>1252</v>
      </c>
      <c r="I8367">
        <f t="shared" si="1170"/>
        <v>31040</v>
      </c>
      <c r="J8367">
        <f t="shared" si="1171"/>
        <v>124160</v>
      </c>
      <c r="K8367">
        <v>2.5000000000000001E-2</v>
      </c>
      <c r="L8367">
        <v>360</v>
      </c>
      <c r="M8367" s="1">
        <f t="shared" si="1172"/>
        <v>490.58210797207607</v>
      </c>
      <c r="N8367">
        <f t="shared" si="1176"/>
        <v>4868.5000000000009</v>
      </c>
      <c r="O8367">
        <f t="shared" si="1173"/>
        <v>62.08</v>
      </c>
      <c r="P8367">
        <f t="shared" si="1174"/>
        <v>125.2</v>
      </c>
      <c r="Q8367">
        <v>20000</v>
      </c>
      <c r="R8367">
        <f t="shared" si="1175"/>
        <v>10.33013844515442</v>
      </c>
      <c r="S8367">
        <f t="shared" si="1177"/>
        <v>-5.3476734860659209E-2</v>
      </c>
      <c r="T8367">
        <f t="shared" si="1178"/>
        <v>0.1232308987780943</v>
      </c>
      <c r="U8367">
        <f>IFERROR(VLOOKUP(D8367,'ZORI (2)'!$C$2:$F$106,4,FALSE), 0)</f>
        <v>34.331863782036343</v>
      </c>
    </row>
    <row r="8368" spans="1:21" x14ac:dyDescent="0.25">
      <c r="A8368">
        <v>13793</v>
      </c>
      <c r="B8368">
        <v>35097</v>
      </c>
      <c r="C8368" t="s">
        <v>4419</v>
      </c>
      <c r="D8368" t="s">
        <v>275</v>
      </c>
      <c r="E8368">
        <v>117900</v>
      </c>
      <c r="F8368">
        <v>137000</v>
      </c>
      <c r="G8368">
        <f>IFERROR(VLOOKUP(D8368,'ZORI (2)'!$C$2:$E$106,2,FALSE), 0)</f>
        <v>972</v>
      </c>
      <c r="H8368">
        <f>IFERROR(VLOOKUP(D8368,'ZORI (2)'!$C$2:$E$106,3,FALSE), 0)</f>
        <v>1061</v>
      </c>
      <c r="I8368">
        <f t="shared" si="1170"/>
        <v>27400</v>
      </c>
      <c r="J8368">
        <f t="shared" si="1171"/>
        <v>109600</v>
      </c>
      <c r="K8368">
        <v>2.5000000000000001E-2</v>
      </c>
      <c r="L8368">
        <v>360</v>
      </c>
      <c r="M8368" s="1">
        <f t="shared" si="1172"/>
        <v>433.05250510421672</v>
      </c>
      <c r="N8368">
        <f t="shared" si="1176"/>
        <v>4126.5</v>
      </c>
      <c r="O8368">
        <f t="shared" si="1173"/>
        <v>54.800000000000004</v>
      </c>
      <c r="P8368">
        <f t="shared" si="1174"/>
        <v>106.10000000000001</v>
      </c>
      <c r="Q8368">
        <v>20000</v>
      </c>
      <c r="R8368">
        <f t="shared" si="1175"/>
        <v>10.760289035501099</v>
      </c>
      <c r="S8368">
        <f t="shared" si="1177"/>
        <v>-3.5391282612751845E-2</v>
      </c>
      <c r="T8368">
        <f t="shared" si="1178"/>
        <v>0.10877063139839499</v>
      </c>
      <c r="U8368">
        <f>IFERROR(VLOOKUP(D8368,'ZORI (2)'!$C$2:$F$106,4,FALSE), 0)</f>
        <v>24.655948903389032</v>
      </c>
    </row>
    <row r="8369" spans="1:21" x14ac:dyDescent="0.25">
      <c r="A8369">
        <v>13801</v>
      </c>
      <c r="B8369">
        <v>46128</v>
      </c>
      <c r="C8369" t="s">
        <v>2814</v>
      </c>
      <c r="D8369" t="s">
        <v>256</v>
      </c>
      <c r="E8369">
        <v>112900</v>
      </c>
      <c r="F8369">
        <v>135000</v>
      </c>
      <c r="G8369">
        <f>IFERROR(VLOOKUP(D8369,'ZORI (2)'!$C$2:$E$106,2,FALSE), 0)</f>
        <v>1017</v>
      </c>
      <c r="H8369">
        <f>IFERROR(VLOOKUP(D8369,'ZORI (2)'!$C$2:$E$106,3,FALSE), 0)</f>
        <v>1140</v>
      </c>
      <c r="I8369">
        <f t="shared" si="1170"/>
        <v>27000</v>
      </c>
      <c r="J8369">
        <f t="shared" si="1171"/>
        <v>108000</v>
      </c>
      <c r="K8369">
        <v>2.5000000000000001E-2</v>
      </c>
      <c r="L8369">
        <v>360</v>
      </c>
      <c r="M8369" s="1">
        <f t="shared" si="1172"/>
        <v>426.73057072313321</v>
      </c>
      <c r="N8369">
        <f t="shared" si="1176"/>
        <v>3951.5000000000005</v>
      </c>
      <c r="O8369">
        <f t="shared" si="1173"/>
        <v>54</v>
      </c>
      <c r="P8369">
        <f t="shared" si="1174"/>
        <v>114</v>
      </c>
      <c r="Q8369">
        <v>20000</v>
      </c>
      <c r="R8369">
        <f t="shared" si="1175"/>
        <v>9.8684210526315788</v>
      </c>
      <c r="S8369">
        <f t="shared" si="1177"/>
        <v>-1.3529263471719346E-2</v>
      </c>
      <c r="T8369">
        <f t="shared" si="1178"/>
        <v>0.12842081491854804</v>
      </c>
      <c r="U8369">
        <f>IFERROR(VLOOKUP(D8369,'ZORI (2)'!$C$2:$F$106,4,FALSE), 0)</f>
        <v>36.648402996268075</v>
      </c>
    </row>
    <row r="8370" spans="1:21" x14ac:dyDescent="0.25">
      <c r="A8370">
        <v>13802</v>
      </c>
      <c r="B8370">
        <v>13052</v>
      </c>
      <c r="C8370" t="s">
        <v>4420</v>
      </c>
      <c r="D8370" t="s">
        <v>410</v>
      </c>
      <c r="E8370">
        <v>89800</v>
      </c>
      <c r="F8370">
        <v>95000</v>
      </c>
      <c r="G8370">
        <f>IFERROR(VLOOKUP(D8370,'ZORI (2)'!$C$2:$E$106,2,FALSE), 0)</f>
        <v>859</v>
      </c>
      <c r="H8370">
        <f>IFERROR(VLOOKUP(D8370,'ZORI (2)'!$C$2:$E$106,3,FALSE), 0)</f>
        <v>983</v>
      </c>
      <c r="I8370">
        <f t="shared" si="1170"/>
        <v>19000</v>
      </c>
      <c r="J8370">
        <f t="shared" si="1171"/>
        <v>76000</v>
      </c>
      <c r="K8370">
        <v>2.5000000000000001E-2</v>
      </c>
      <c r="L8370">
        <v>360</v>
      </c>
      <c r="M8370" s="1">
        <f t="shared" si="1172"/>
        <v>300.29188310146412</v>
      </c>
      <c r="N8370">
        <f t="shared" si="1176"/>
        <v>3143.0000000000005</v>
      </c>
      <c r="O8370">
        <f t="shared" si="1173"/>
        <v>38</v>
      </c>
      <c r="P8370">
        <f t="shared" si="1174"/>
        <v>98.300000000000011</v>
      </c>
      <c r="Q8370">
        <v>20000</v>
      </c>
      <c r="R8370">
        <f t="shared" si="1175"/>
        <v>8.0535774838928447</v>
      </c>
      <c r="S8370">
        <f t="shared" si="1177"/>
        <v>-0.15886774744782767</v>
      </c>
      <c r="T8370">
        <f t="shared" si="1178"/>
        <v>0.15558686858511331</v>
      </c>
      <c r="U8370">
        <f>IFERROR(VLOOKUP(D8370,'ZORI (2)'!$C$2:$F$106,4,FALSE), 0)</f>
        <v>36.199325359218847</v>
      </c>
    </row>
    <row r="8371" spans="1:21" x14ac:dyDescent="0.25">
      <c r="A8371">
        <v>13810</v>
      </c>
      <c r="B8371">
        <v>37374</v>
      </c>
      <c r="C8371" t="s">
        <v>4421</v>
      </c>
      <c r="D8371" t="s">
        <v>300</v>
      </c>
      <c r="E8371">
        <v>68000</v>
      </c>
      <c r="F8371">
        <v>88200</v>
      </c>
      <c r="G8371">
        <f>IFERROR(VLOOKUP(D8371,'ZORI (2)'!$C$2:$E$106,2,FALSE), 0)</f>
        <v>938</v>
      </c>
      <c r="H8371">
        <f>IFERROR(VLOOKUP(D8371,'ZORI (2)'!$C$2:$E$106,3,FALSE), 0)</f>
        <v>1124</v>
      </c>
      <c r="I8371">
        <f t="shared" si="1170"/>
        <v>17640</v>
      </c>
      <c r="J8371">
        <f t="shared" si="1171"/>
        <v>70560</v>
      </c>
      <c r="K8371">
        <v>2.5000000000000001E-2</v>
      </c>
      <c r="L8371">
        <v>360</v>
      </c>
      <c r="M8371" s="1">
        <f t="shared" si="1172"/>
        <v>278.79730620578039</v>
      </c>
      <c r="N8371">
        <f t="shared" si="1176"/>
        <v>2380</v>
      </c>
      <c r="O8371">
        <f t="shared" si="1173"/>
        <v>35.28</v>
      </c>
      <c r="P8371">
        <f t="shared" si="1174"/>
        <v>112.4</v>
      </c>
      <c r="Q8371">
        <v>20000</v>
      </c>
      <c r="R8371">
        <f t="shared" si="1175"/>
        <v>6.5391459074733094</v>
      </c>
      <c r="S8371">
        <f t="shared" si="1177"/>
        <v>-2.4120380615180348E-2</v>
      </c>
      <c r="T8371">
        <f t="shared" si="1178"/>
        <v>0.20915223202225475</v>
      </c>
      <c r="U8371">
        <f>IFERROR(VLOOKUP(D8371,'ZORI (2)'!$C$2:$F$106,4,FALSE), 0)</f>
        <v>49.28461006354464</v>
      </c>
    </row>
    <row r="8372" spans="1:21" x14ac:dyDescent="0.25">
      <c r="A8372">
        <v>13813</v>
      </c>
      <c r="B8372">
        <v>37325</v>
      </c>
      <c r="C8372" t="s">
        <v>1729</v>
      </c>
      <c r="D8372" t="s">
        <v>217</v>
      </c>
      <c r="E8372">
        <v>84100</v>
      </c>
      <c r="F8372">
        <v>112400</v>
      </c>
      <c r="G8372">
        <f>IFERROR(VLOOKUP(D8372,'ZORI (2)'!$C$2:$E$106,2,FALSE), 0)</f>
        <v>944</v>
      </c>
      <c r="H8372">
        <f>IFERROR(VLOOKUP(D8372,'ZORI (2)'!$C$2:$E$106,3,FALSE), 0)</f>
        <v>1035</v>
      </c>
      <c r="I8372">
        <f t="shared" si="1170"/>
        <v>22480</v>
      </c>
      <c r="J8372">
        <f t="shared" si="1171"/>
        <v>89920</v>
      </c>
      <c r="K8372">
        <v>2.5000000000000001E-2</v>
      </c>
      <c r="L8372">
        <v>360</v>
      </c>
      <c r="M8372" s="1">
        <f t="shared" si="1172"/>
        <v>355.29271221689021</v>
      </c>
      <c r="N8372">
        <f t="shared" si="1176"/>
        <v>2943.5000000000005</v>
      </c>
      <c r="O8372">
        <f t="shared" si="1173"/>
        <v>44.960000000000008</v>
      </c>
      <c r="P8372">
        <f t="shared" si="1174"/>
        <v>103.5</v>
      </c>
      <c r="Q8372">
        <v>20000</v>
      </c>
      <c r="R8372">
        <f t="shared" si="1175"/>
        <v>9.0499194847020927</v>
      </c>
      <c r="S8372">
        <f t="shared" si="1177"/>
        <v>5.0040404134767638E-2</v>
      </c>
      <c r="T8372">
        <f t="shared" si="1178"/>
        <v>0.14034513970515961</v>
      </c>
      <c r="U8372">
        <f>IFERROR(VLOOKUP(D8372,'ZORI (2)'!$C$2:$F$106,4,FALSE), 0)</f>
        <v>26.6528291053638</v>
      </c>
    </row>
    <row r="8373" spans="1:21" x14ac:dyDescent="0.25">
      <c r="A8373">
        <v>13815</v>
      </c>
      <c r="B8373">
        <v>4352</v>
      </c>
      <c r="C8373" t="s">
        <v>4422</v>
      </c>
      <c r="D8373" t="s">
        <v>323</v>
      </c>
      <c r="E8373">
        <v>133800</v>
      </c>
      <c r="F8373">
        <v>178700</v>
      </c>
      <c r="G8373">
        <f>IFERROR(VLOOKUP(D8373,'ZORI (2)'!$C$2:$E$106,2,FALSE), 0)</f>
        <v>970</v>
      </c>
      <c r="H8373">
        <f>IFERROR(VLOOKUP(D8373,'ZORI (2)'!$C$2:$E$106,3,FALSE), 0)</f>
        <v>1064</v>
      </c>
      <c r="I8373">
        <f t="shared" si="1170"/>
        <v>35740</v>
      </c>
      <c r="J8373">
        <f t="shared" si="1171"/>
        <v>142960</v>
      </c>
      <c r="K8373">
        <v>2.5000000000000001E-2</v>
      </c>
      <c r="L8373">
        <v>360</v>
      </c>
      <c r="M8373" s="1">
        <f t="shared" si="1172"/>
        <v>564.86483694980666</v>
      </c>
      <c r="N8373">
        <f t="shared" si="1176"/>
        <v>4683</v>
      </c>
      <c r="O8373">
        <f t="shared" si="1173"/>
        <v>71.47999999999999</v>
      </c>
      <c r="P8373">
        <f t="shared" si="1174"/>
        <v>106.4</v>
      </c>
      <c r="Q8373">
        <v>20000</v>
      </c>
      <c r="R8373">
        <f t="shared" si="1175"/>
        <v>13.99592731829574</v>
      </c>
      <c r="S8373">
        <f t="shared" si="1177"/>
        <v>0.12756573260223494</v>
      </c>
      <c r="T8373">
        <f t="shared" si="1178"/>
        <v>6.3801233910966343E-2</v>
      </c>
      <c r="U8373">
        <f>IFERROR(VLOOKUP(D8373,'ZORI (2)'!$C$2:$F$106,4,FALSE), 0)</f>
        <v>28.706214809819198</v>
      </c>
    </row>
    <row r="8374" spans="1:21" x14ac:dyDescent="0.25">
      <c r="A8374">
        <v>13819</v>
      </c>
      <c r="B8374">
        <v>80809</v>
      </c>
      <c r="C8374" t="s">
        <v>4423</v>
      </c>
      <c r="D8374" t="s">
        <v>337</v>
      </c>
      <c r="E8374">
        <v>223800</v>
      </c>
      <c r="F8374">
        <v>323400</v>
      </c>
      <c r="G8374">
        <f>IFERROR(VLOOKUP(D8374,'ZORI (2)'!$C$2:$E$106,2,FALSE), 0)</f>
        <v>1121</v>
      </c>
      <c r="H8374">
        <f>IFERROR(VLOOKUP(D8374,'ZORI (2)'!$C$2:$E$106,3,FALSE), 0)</f>
        <v>1419</v>
      </c>
      <c r="I8374">
        <f t="shared" si="1170"/>
        <v>64680</v>
      </c>
      <c r="J8374">
        <f t="shared" si="1171"/>
        <v>258720</v>
      </c>
      <c r="K8374">
        <v>2.5000000000000001E-2</v>
      </c>
      <c r="L8374">
        <v>360</v>
      </c>
      <c r="M8374" s="1">
        <f t="shared" si="1172"/>
        <v>1022.2567894211948</v>
      </c>
      <c r="N8374">
        <f t="shared" si="1176"/>
        <v>7833.0000000000009</v>
      </c>
      <c r="O8374">
        <f t="shared" si="1173"/>
        <v>129.36000000000001</v>
      </c>
      <c r="P8374">
        <f t="shared" si="1174"/>
        <v>141.9</v>
      </c>
      <c r="Q8374">
        <v>20000</v>
      </c>
      <c r="R8374">
        <f t="shared" si="1175"/>
        <v>18.992248062015506</v>
      </c>
      <c r="S8374">
        <f t="shared" si="1177"/>
        <v>0.28520504067431535</v>
      </c>
      <c r="T8374">
        <f t="shared" si="1178"/>
        <v>1.6276615469670862E-2</v>
      </c>
      <c r="U8374">
        <f>IFERROR(VLOOKUP(D8374,'ZORI (2)'!$C$2:$F$106,4,FALSE), 0)</f>
        <v>91.826389912452399</v>
      </c>
    </row>
    <row r="8375" spans="1:21" x14ac:dyDescent="0.25">
      <c r="A8375">
        <v>13822</v>
      </c>
      <c r="B8375">
        <v>53923</v>
      </c>
      <c r="C8375" t="s">
        <v>3172</v>
      </c>
      <c r="D8375" t="s">
        <v>255</v>
      </c>
      <c r="E8375">
        <v>112900</v>
      </c>
      <c r="F8375">
        <v>139300</v>
      </c>
      <c r="G8375">
        <f>IFERROR(VLOOKUP(D8375,'ZORI (2)'!$C$2:$E$106,2,FALSE), 0)</f>
        <v>1118</v>
      </c>
      <c r="H8375">
        <f>IFERROR(VLOOKUP(D8375,'ZORI (2)'!$C$2:$E$106,3,FALSE), 0)</f>
        <v>1233</v>
      </c>
      <c r="I8375">
        <f t="shared" si="1170"/>
        <v>27860</v>
      </c>
      <c r="J8375">
        <f t="shared" si="1171"/>
        <v>111440</v>
      </c>
      <c r="K8375">
        <v>2.5000000000000001E-2</v>
      </c>
      <c r="L8375">
        <v>360</v>
      </c>
      <c r="M8375" s="1">
        <f t="shared" si="1172"/>
        <v>440.32272964246266</v>
      </c>
      <c r="N8375">
        <f t="shared" si="1176"/>
        <v>3951.5000000000005</v>
      </c>
      <c r="O8375">
        <f t="shared" si="1173"/>
        <v>55.72</v>
      </c>
      <c r="P8375">
        <f t="shared" si="1174"/>
        <v>123.30000000000001</v>
      </c>
      <c r="Q8375">
        <v>20000</v>
      </c>
      <c r="R8375">
        <f t="shared" si="1175"/>
        <v>9.4147066774803996</v>
      </c>
      <c r="S8375">
        <f t="shared" si="1177"/>
        <v>1.789165628436663E-2</v>
      </c>
      <c r="T8375">
        <f t="shared" si="1178"/>
        <v>0.1421284318016357</v>
      </c>
      <c r="U8375">
        <f>IFERROR(VLOOKUP(D8375,'ZORI (2)'!$C$2:$F$106,4,FALSE), 0)</f>
        <v>38.712759151065889</v>
      </c>
    </row>
    <row r="8376" spans="1:21" x14ac:dyDescent="0.25">
      <c r="A8376">
        <v>13830</v>
      </c>
      <c r="B8376">
        <v>16130</v>
      </c>
      <c r="C8376" t="s">
        <v>2128</v>
      </c>
      <c r="D8376" t="s">
        <v>398</v>
      </c>
      <c r="E8376">
        <v>104200</v>
      </c>
      <c r="F8376">
        <v>99700</v>
      </c>
      <c r="G8376">
        <f>IFERROR(VLOOKUP(D8376,'ZORI (2)'!$C$2:$E$106,2,FALSE), 0)</f>
        <v>603</v>
      </c>
      <c r="H8376">
        <f>IFERROR(VLOOKUP(D8376,'ZORI (2)'!$C$2:$E$106,3,FALSE), 0)</f>
        <v>660</v>
      </c>
      <c r="I8376">
        <f t="shared" si="1170"/>
        <v>19940</v>
      </c>
      <c r="J8376">
        <f t="shared" si="1171"/>
        <v>79760</v>
      </c>
      <c r="K8376">
        <v>2.5000000000000001E-2</v>
      </c>
      <c r="L8376">
        <v>360</v>
      </c>
      <c r="M8376" s="1">
        <f t="shared" si="1172"/>
        <v>315.14842889701026</v>
      </c>
      <c r="N8376">
        <f t="shared" si="1176"/>
        <v>3647.0000000000005</v>
      </c>
      <c r="O8376">
        <f t="shared" si="1173"/>
        <v>39.880000000000003</v>
      </c>
      <c r="P8376">
        <f t="shared" si="1174"/>
        <v>66</v>
      </c>
      <c r="Q8376">
        <v>20000</v>
      </c>
      <c r="R8376">
        <f t="shared" si="1175"/>
        <v>12.588383838383839</v>
      </c>
      <c r="S8376">
        <f t="shared" si="1177"/>
        <v>-0.22016159941179692</v>
      </c>
      <c r="T8376">
        <f t="shared" si="1178"/>
        <v>6.5791608810789368E-2</v>
      </c>
      <c r="U8376">
        <f>IFERROR(VLOOKUP(D8376,'ZORI (2)'!$C$2:$F$106,4,FALSE), 0)</f>
        <v>16.121324661563552</v>
      </c>
    </row>
    <row r="8377" spans="1:21" x14ac:dyDescent="0.25">
      <c r="A8377">
        <v>13835</v>
      </c>
      <c r="B8377">
        <v>92676</v>
      </c>
      <c r="C8377" t="s">
        <v>4424</v>
      </c>
      <c r="D8377" t="s">
        <v>198</v>
      </c>
      <c r="E8377">
        <v>533700</v>
      </c>
      <c r="F8377">
        <v>674400</v>
      </c>
      <c r="G8377">
        <f>IFERROR(VLOOKUP(D8377,'ZORI (2)'!$C$2:$E$106,2,FALSE), 0)</f>
        <v>1897</v>
      </c>
      <c r="H8377">
        <f>IFERROR(VLOOKUP(D8377,'ZORI (2)'!$C$2:$E$106,3,FALSE), 0)</f>
        <v>2405</v>
      </c>
      <c r="I8377">
        <f t="shared" si="1170"/>
        <v>134880</v>
      </c>
      <c r="J8377">
        <f t="shared" si="1171"/>
        <v>539520</v>
      </c>
      <c r="K8377">
        <v>2.5000000000000001E-2</v>
      </c>
      <c r="L8377">
        <v>360</v>
      </c>
      <c r="M8377" s="1">
        <f t="shared" si="1172"/>
        <v>2131.756273301341</v>
      </c>
      <c r="N8377">
        <f t="shared" si="1176"/>
        <v>18679.5</v>
      </c>
      <c r="O8377">
        <f t="shared" si="1173"/>
        <v>269.76</v>
      </c>
      <c r="P8377">
        <f t="shared" si="1174"/>
        <v>240.5</v>
      </c>
      <c r="Q8377">
        <v>20000</v>
      </c>
      <c r="R8377">
        <f t="shared" si="1175"/>
        <v>23.367983367983367</v>
      </c>
      <c r="S8377">
        <f t="shared" si="1177"/>
        <v>0.17823926258714717</v>
      </c>
      <c r="T8377">
        <f t="shared" si="1178"/>
        <v>-1.6387436467701823E-2</v>
      </c>
      <c r="U8377">
        <f>IFERROR(VLOOKUP(D8377,'ZORI (2)'!$C$2:$F$106,4,FALSE), 0)</f>
        <v>152.30041305369636</v>
      </c>
    </row>
    <row r="8378" spans="1:21" x14ac:dyDescent="0.25">
      <c r="A8378">
        <v>13839</v>
      </c>
      <c r="B8378">
        <v>34681</v>
      </c>
      <c r="C8378" t="s">
        <v>1363</v>
      </c>
      <c r="D8378" t="s">
        <v>246</v>
      </c>
      <c r="E8378">
        <v>249500</v>
      </c>
      <c r="F8378">
        <v>365700</v>
      </c>
      <c r="G8378">
        <f>IFERROR(VLOOKUP(D8378,'ZORI (2)'!$C$2:$E$106,2,FALSE), 0)</f>
        <v>1174</v>
      </c>
      <c r="H8378">
        <f>IFERROR(VLOOKUP(D8378,'ZORI (2)'!$C$2:$E$106,3,FALSE), 0)</f>
        <v>1421</v>
      </c>
      <c r="I8378">
        <f t="shared" si="1170"/>
        <v>73140</v>
      </c>
      <c r="J8378">
        <f t="shared" si="1171"/>
        <v>292560</v>
      </c>
      <c r="K8378">
        <v>2.5000000000000001E-2</v>
      </c>
      <c r="L8378">
        <v>360</v>
      </c>
      <c r="M8378" s="1">
        <f t="shared" si="1172"/>
        <v>1155.9657015811097</v>
      </c>
      <c r="N8378">
        <f t="shared" si="1176"/>
        <v>8732.5</v>
      </c>
      <c r="O8378">
        <f t="shared" si="1173"/>
        <v>146.28</v>
      </c>
      <c r="P8378">
        <f t="shared" si="1174"/>
        <v>142.1</v>
      </c>
      <c r="Q8378">
        <v>20000</v>
      </c>
      <c r="R8378">
        <f t="shared" si="1175"/>
        <v>21.446164672765658</v>
      </c>
      <c r="S8378">
        <f t="shared" si="1177"/>
        <v>0.31436837896363651</v>
      </c>
      <c r="T8378">
        <f t="shared" si="1178"/>
        <v>-2.7499906154587004E-3</v>
      </c>
      <c r="U8378">
        <f>IFERROR(VLOOKUP(D8378,'ZORI (2)'!$C$2:$F$106,4,FALSE), 0)</f>
        <v>73.623051699156008</v>
      </c>
    </row>
    <row r="8379" spans="1:21" x14ac:dyDescent="0.25">
      <c r="A8379">
        <v>13842</v>
      </c>
      <c r="B8379">
        <v>12093</v>
      </c>
      <c r="C8379" t="s">
        <v>276</v>
      </c>
      <c r="D8379" t="s">
        <v>305</v>
      </c>
      <c r="E8379">
        <v>117100</v>
      </c>
      <c r="F8379">
        <v>128200</v>
      </c>
      <c r="G8379">
        <f>IFERROR(VLOOKUP(D8379,'ZORI (2)'!$C$2:$E$106,2,FALSE), 0)</f>
        <v>1131</v>
      </c>
      <c r="H8379">
        <f>IFERROR(VLOOKUP(D8379,'ZORI (2)'!$C$2:$E$106,3,FALSE), 0)</f>
        <v>1252</v>
      </c>
      <c r="I8379">
        <f t="shared" si="1170"/>
        <v>25640</v>
      </c>
      <c r="J8379">
        <f t="shared" si="1171"/>
        <v>102560</v>
      </c>
      <c r="K8379">
        <v>2.5000000000000001E-2</v>
      </c>
      <c r="L8379">
        <v>360</v>
      </c>
      <c r="M8379" s="1">
        <f t="shared" si="1172"/>
        <v>405.23599382744948</v>
      </c>
      <c r="N8379">
        <f t="shared" si="1176"/>
        <v>4098.5</v>
      </c>
      <c r="O8379">
        <f t="shared" si="1173"/>
        <v>51.28</v>
      </c>
      <c r="P8379">
        <f t="shared" si="1174"/>
        <v>125.2</v>
      </c>
      <c r="Q8379">
        <v>20000</v>
      </c>
      <c r="R8379">
        <f t="shared" si="1175"/>
        <v>8.5330138445154411</v>
      </c>
      <c r="S8379">
        <f t="shared" si="1177"/>
        <v>-9.2058343395999248E-2</v>
      </c>
      <c r="T8379">
        <f t="shared" si="1178"/>
        <v>0.16171392531078752</v>
      </c>
      <c r="U8379">
        <f>IFERROR(VLOOKUP(D8379,'ZORI (2)'!$C$2:$F$106,4,FALSE), 0)</f>
        <v>34.331863782036343</v>
      </c>
    </row>
    <row r="8380" spans="1:21" x14ac:dyDescent="0.25">
      <c r="A8380">
        <v>13854</v>
      </c>
      <c r="B8380">
        <v>10526</v>
      </c>
      <c r="C8380" t="s">
        <v>4425</v>
      </c>
      <c r="D8380" t="s">
        <v>195</v>
      </c>
      <c r="E8380">
        <v>463100</v>
      </c>
      <c r="F8380">
        <v>449900</v>
      </c>
      <c r="G8380">
        <f>IFERROR(VLOOKUP(D8380,'ZORI (2)'!$C$2:$E$106,2,FALSE), 0)</f>
        <v>2329</v>
      </c>
      <c r="H8380">
        <f>IFERROR(VLOOKUP(D8380,'ZORI (2)'!$C$2:$E$106,3,FALSE), 0)</f>
        <v>2608</v>
      </c>
      <c r="I8380">
        <f t="shared" si="1170"/>
        <v>89980</v>
      </c>
      <c r="J8380">
        <f t="shared" si="1171"/>
        <v>359920</v>
      </c>
      <c r="K8380">
        <v>2.5000000000000001E-2</v>
      </c>
      <c r="L8380">
        <v>360</v>
      </c>
      <c r="M8380" s="1">
        <f t="shared" si="1172"/>
        <v>1422.1191390247232</v>
      </c>
      <c r="N8380">
        <f t="shared" si="1176"/>
        <v>16208.500000000002</v>
      </c>
      <c r="O8380">
        <f t="shared" si="1173"/>
        <v>179.95999999999998</v>
      </c>
      <c r="P8380">
        <f t="shared" si="1174"/>
        <v>260.8</v>
      </c>
      <c r="Q8380">
        <v>20000</v>
      </c>
      <c r="R8380">
        <f t="shared" si="1175"/>
        <v>14.375639059304703</v>
      </c>
      <c r="S8380">
        <f t="shared" si="1177"/>
        <v>-9.8953853178946477E-2</v>
      </c>
      <c r="T8380">
        <f t="shared" si="1178"/>
        <v>7.0857885874729659E-2</v>
      </c>
      <c r="U8380">
        <f>IFERROR(VLOOKUP(D8380,'ZORI (2)'!$C$2:$F$106,4,FALSE), 0)</f>
        <v>81.282042347392249</v>
      </c>
    </row>
    <row r="8381" spans="1:21" x14ac:dyDescent="0.25">
      <c r="A8381">
        <v>13857</v>
      </c>
      <c r="B8381">
        <v>30234</v>
      </c>
      <c r="C8381" t="s">
        <v>4426</v>
      </c>
      <c r="D8381" t="s">
        <v>202</v>
      </c>
      <c r="E8381">
        <v>90800</v>
      </c>
      <c r="F8381">
        <v>95900</v>
      </c>
      <c r="G8381">
        <f>IFERROR(VLOOKUP(D8381,'ZORI (2)'!$C$2:$E$106,2,FALSE), 0)</f>
        <v>1152</v>
      </c>
      <c r="H8381">
        <f>IFERROR(VLOOKUP(D8381,'ZORI (2)'!$C$2:$E$106,3,FALSE), 0)</f>
        <v>1425</v>
      </c>
      <c r="I8381">
        <f t="shared" si="1170"/>
        <v>19180</v>
      </c>
      <c r="J8381">
        <f t="shared" si="1171"/>
        <v>76720</v>
      </c>
      <c r="K8381">
        <v>2.5000000000000001E-2</v>
      </c>
      <c r="L8381">
        <v>360</v>
      </c>
      <c r="M8381" s="1">
        <f t="shared" si="1172"/>
        <v>303.13675357295165</v>
      </c>
      <c r="N8381">
        <f t="shared" si="1176"/>
        <v>3178.0000000000005</v>
      </c>
      <c r="O8381">
        <f t="shared" si="1173"/>
        <v>38.36</v>
      </c>
      <c r="P8381">
        <f t="shared" si="1174"/>
        <v>142.5</v>
      </c>
      <c r="Q8381">
        <v>20000</v>
      </c>
      <c r="R8381">
        <f t="shared" si="1175"/>
        <v>5.6081871345029244</v>
      </c>
      <c r="S8381">
        <f t="shared" si="1177"/>
        <v>-0.15860955623014969</v>
      </c>
      <c r="T8381">
        <f t="shared" si="1178"/>
        <v>0.26658574430153875</v>
      </c>
      <c r="U8381">
        <f>IFERROR(VLOOKUP(D8381,'ZORI (2)'!$C$2:$F$106,4,FALSE), 0)</f>
        <v>82.518246796825295</v>
      </c>
    </row>
    <row r="8382" spans="1:21" x14ac:dyDescent="0.25">
      <c r="A8382">
        <v>13858</v>
      </c>
      <c r="B8382">
        <v>38547</v>
      </c>
      <c r="C8382" t="s">
        <v>4427</v>
      </c>
      <c r="D8382" t="s">
        <v>197</v>
      </c>
      <c r="E8382">
        <v>92800</v>
      </c>
      <c r="F8382">
        <v>139600</v>
      </c>
      <c r="G8382">
        <f>IFERROR(VLOOKUP(D8382,'ZORI (2)'!$C$2:$E$106,2,FALSE), 0)</f>
        <v>1223</v>
      </c>
      <c r="H8382">
        <f>IFERROR(VLOOKUP(D8382,'ZORI (2)'!$C$2:$E$106,3,FALSE), 0)</f>
        <v>1493</v>
      </c>
      <c r="I8382">
        <f t="shared" si="1170"/>
        <v>27920</v>
      </c>
      <c r="J8382">
        <f t="shared" si="1171"/>
        <v>111680</v>
      </c>
      <c r="K8382">
        <v>2.5000000000000001E-2</v>
      </c>
      <c r="L8382">
        <v>360</v>
      </c>
      <c r="M8382" s="1">
        <f t="shared" si="1172"/>
        <v>441.27101979962521</v>
      </c>
      <c r="N8382">
        <f t="shared" si="1176"/>
        <v>3248.0000000000005</v>
      </c>
      <c r="O8382">
        <f t="shared" si="1173"/>
        <v>55.839999999999996</v>
      </c>
      <c r="P8382">
        <f t="shared" si="1174"/>
        <v>149.30000000000001</v>
      </c>
      <c r="Q8382">
        <v>20000</v>
      </c>
      <c r="R8382">
        <f t="shared" si="1175"/>
        <v>7.7919178388033039</v>
      </c>
      <c r="S8382">
        <f t="shared" si="1177"/>
        <v>0.2029505032400386</v>
      </c>
      <c r="T8382">
        <f t="shared" si="1178"/>
        <v>0.19854338184811793</v>
      </c>
      <c r="U8382">
        <f>IFERROR(VLOOKUP(D8382,'ZORI (2)'!$C$2:$F$106,4,FALSE), 0)</f>
        <v>82.462282658343199</v>
      </c>
    </row>
    <row r="8383" spans="1:21" x14ac:dyDescent="0.25">
      <c r="A8383">
        <v>13862</v>
      </c>
      <c r="B8383">
        <v>63056</v>
      </c>
      <c r="C8383" t="s">
        <v>3600</v>
      </c>
      <c r="D8383" t="s">
        <v>207</v>
      </c>
      <c r="E8383">
        <v>140100</v>
      </c>
      <c r="F8383">
        <v>165000</v>
      </c>
      <c r="G8383">
        <f>IFERROR(VLOOKUP(D8383,'ZORI (2)'!$C$2:$E$106,2,FALSE), 0)</f>
        <v>959</v>
      </c>
      <c r="H8383">
        <f>IFERROR(VLOOKUP(D8383,'ZORI (2)'!$C$2:$E$106,3,FALSE), 0)</f>
        <v>1054</v>
      </c>
      <c r="I8383">
        <f t="shared" si="1170"/>
        <v>33000</v>
      </c>
      <c r="J8383">
        <f t="shared" si="1171"/>
        <v>132000</v>
      </c>
      <c r="K8383">
        <v>2.5000000000000001E-2</v>
      </c>
      <c r="L8383">
        <v>360</v>
      </c>
      <c r="M8383" s="1">
        <f t="shared" si="1172"/>
        <v>521.55958643938504</v>
      </c>
      <c r="N8383">
        <f t="shared" si="1176"/>
        <v>4903.5000000000009</v>
      </c>
      <c r="O8383">
        <f t="shared" si="1173"/>
        <v>66</v>
      </c>
      <c r="P8383">
        <f t="shared" si="1174"/>
        <v>105.4</v>
      </c>
      <c r="Q8383">
        <v>20000</v>
      </c>
      <c r="R8383">
        <f t="shared" si="1175"/>
        <v>13.045540796963946</v>
      </c>
      <c r="S8383">
        <f t="shared" si="1177"/>
        <v>-2.1211671267579171E-5</v>
      </c>
      <c r="T8383">
        <f t="shared" si="1178"/>
        <v>7.482250576782716E-2</v>
      </c>
      <c r="U8383">
        <f>IFERROR(VLOOKUP(D8383,'ZORI (2)'!$C$2:$F$106,4,FALSE), 0)</f>
        <v>28.58788216714769</v>
      </c>
    </row>
    <row r="8384" spans="1:21" x14ac:dyDescent="0.25">
      <c r="A8384">
        <v>13865</v>
      </c>
      <c r="B8384">
        <v>11975</v>
      </c>
      <c r="C8384" t="s">
        <v>4428</v>
      </c>
      <c r="D8384" t="s">
        <v>195</v>
      </c>
      <c r="E8384">
        <v>2200500</v>
      </c>
      <c r="F8384">
        <v>3467800</v>
      </c>
      <c r="G8384">
        <f>IFERROR(VLOOKUP(D8384,'ZORI (2)'!$C$2:$E$106,2,FALSE), 0)</f>
        <v>2329</v>
      </c>
      <c r="H8384">
        <f>IFERROR(VLOOKUP(D8384,'ZORI (2)'!$C$2:$E$106,3,FALSE), 0)</f>
        <v>2608</v>
      </c>
      <c r="I8384">
        <f t="shared" si="1170"/>
        <v>693560</v>
      </c>
      <c r="J8384">
        <f t="shared" si="1171"/>
        <v>2774240</v>
      </c>
      <c r="K8384">
        <v>2.5000000000000001E-2</v>
      </c>
      <c r="L8384">
        <v>360</v>
      </c>
      <c r="M8384" s="1">
        <f t="shared" si="1172"/>
        <v>10961.602023360601</v>
      </c>
      <c r="N8384">
        <f t="shared" si="1176"/>
        <v>77017.500000000015</v>
      </c>
      <c r="O8384">
        <f t="shared" si="1173"/>
        <v>1387.12</v>
      </c>
      <c r="P8384">
        <f t="shared" si="1174"/>
        <v>260.8</v>
      </c>
      <c r="Q8384">
        <v>20000</v>
      </c>
      <c r="R8384">
        <f t="shared" si="1175"/>
        <v>110.80649284253579</v>
      </c>
      <c r="S8384">
        <f t="shared" si="1177"/>
        <v>0.50936826378906797</v>
      </c>
      <c r="T8384">
        <f t="shared" si="1178"/>
        <v>-0.15181087784603942</v>
      </c>
      <c r="U8384">
        <f>IFERROR(VLOOKUP(D8384,'ZORI (2)'!$C$2:$F$106,4,FALSE), 0)</f>
        <v>81.282042347392249</v>
      </c>
    </row>
    <row r="8385" spans="1:21" x14ac:dyDescent="0.25">
      <c r="A8385">
        <v>13868</v>
      </c>
      <c r="B8385">
        <v>12076</v>
      </c>
      <c r="C8385" t="s">
        <v>4429</v>
      </c>
      <c r="D8385" t="s">
        <v>305</v>
      </c>
      <c r="E8385">
        <v>108800</v>
      </c>
      <c r="F8385">
        <v>123700</v>
      </c>
      <c r="G8385">
        <f>IFERROR(VLOOKUP(D8385,'ZORI (2)'!$C$2:$E$106,2,FALSE), 0)</f>
        <v>1131</v>
      </c>
      <c r="H8385">
        <f>IFERROR(VLOOKUP(D8385,'ZORI (2)'!$C$2:$E$106,3,FALSE), 0)</f>
        <v>1252</v>
      </c>
      <c r="I8385">
        <f t="shared" si="1170"/>
        <v>24740</v>
      </c>
      <c r="J8385">
        <f t="shared" si="1171"/>
        <v>98960</v>
      </c>
      <c r="K8385">
        <v>2.5000000000000001E-2</v>
      </c>
      <c r="L8385">
        <v>360</v>
      </c>
      <c r="M8385" s="1">
        <f t="shared" si="1172"/>
        <v>391.01164147001174</v>
      </c>
      <c r="N8385">
        <f t="shared" si="1176"/>
        <v>3808.0000000000005</v>
      </c>
      <c r="O8385">
        <f t="shared" si="1173"/>
        <v>49.480000000000004</v>
      </c>
      <c r="P8385">
        <f t="shared" si="1174"/>
        <v>125.2</v>
      </c>
      <c r="Q8385">
        <v>20000</v>
      </c>
      <c r="R8385">
        <f t="shared" si="1175"/>
        <v>8.2334930777422795</v>
      </c>
      <c r="S8385">
        <f t="shared" si="1177"/>
        <v>-6.7175434362934369E-2</v>
      </c>
      <c r="T8385">
        <f t="shared" si="1178"/>
        <v>0.16964036216445288</v>
      </c>
      <c r="U8385">
        <f>IFERROR(VLOOKUP(D8385,'ZORI (2)'!$C$2:$F$106,4,FALSE), 0)</f>
        <v>34.331863782036343</v>
      </c>
    </row>
    <row r="8386" spans="1:21" x14ac:dyDescent="0.25">
      <c r="A8386">
        <v>13869</v>
      </c>
      <c r="B8386">
        <v>16124</v>
      </c>
      <c r="C8386" t="s">
        <v>3237</v>
      </c>
      <c r="D8386" t="s">
        <v>398</v>
      </c>
      <c r="E8386">
        <v>106800</v>
      </c>
      <c r="F8386">
        <v>105500</v>
      </c>
      <c r="G8386">
        <f>IFERROR(VLOOKUP(D8386,'ZORI (2)'!$C$2:$E$106,2,FALSE), 0)</f>
        <v>603</v>
      </c>
      <c r="H8386">
        <f>IFERROR(VLOOKUP(D8386,'ZORI (2)'!$C$2:$E$106,3,FALSE), 0)</f>
        <v>660</v>
      </c>
      <c r="I8386">
        <f t="shared" ref="I8386:I8449" si="1179">+F8386*0.2</f>
        <v>21100</v>
      </c>
      <c r="J8386">
        <f t="shared" ref="J8386:J8449" si="1180">+F8386-I8386</f>
        <v>84400</v>
      </c>
      <c r="K8386">
        <v>2.5000000000000001E-2</v>
      </c>
      <c r="L8386">
        <v>360</v>
      </c>
      <c r="M8386" s="1">
        <f t="shared" ref="M8386:M8449" si="1181">J8386*((K8386/12)*(1+(K8386/12))^L8386)/((1+(K8386/12))^L8386-1)</f>
        <v>333.48203860215222</v>
      </c>
      <c r="N8386">
        <f t="shared" si="1176"/>
        <v>3738.0000000000005</v>
      </c>
      <c r="O8386">
        <f t="shared" ref="O8386:O8449" si="1182">(+F8386/100000)*40</f>
        <v>42.199999999999996</v>
      </c>
      <c r="P8386">
        <f t="shared" ref="P8386:P8449" si="1183">+H8386*0.1</f>
        <v>66</v>
      </c>
      <c r="Q8386">
        <v>20000</v>
      </c>
      <c r="R8386">
        <f t="shared" ref="R8386:R8449" si="1184">+F8386/(H8386*12)</f>
        <v>13.320707070707071</v>
      </c>
      <c r="S8386">
        <f t="shared" si="1177"/>
        <v>-0.191806217346673</v>
      </c>
      <c r="T8386">
        <f t="shared" si="1178"/>
        <v>5.8428465515281094E-2</v>
      </c>
      <c r="U8386">
        <f>IFERROR(VLOOKUP(D8386,'ZORI (2)'!$C$2:$F$106,4,FALSE), 0)</f>
        <v>16.121324661563552</v>
      </c>
    </row>
    <row r="8387" spans="1:21" x14ac:dyDescent="0.25">
      <c r="A8387">
        <v>13874</v>
      </c>
      <c r="B8387">
        <v>94020</v>
      </c>
      <c r="C8387" t="s">
        <v>4430</v>
      </c>
      <c r="D8387" t="s">
        <v>196</v>
      </c>
      <c r="E8387">
        <v>647300</v>
      </c>
      <c r="F8387">
        <v>858500</v>
      </c>
      <c r="G8387">
        <f>IFERROR(VLOOKUP(D8387,'ZORI (2)'!$C$2:$E$106,2,FALSE), 0)</f>
        <v>2290</v>
      </c>
      <c r="H8387">
        <f>IFERROR(VLOOKUP(D8387,'ZORI (2)'!$C$2:$E$106,3,FALSE), 0)</f>
        <v>3055</v>
      </c>
      <c r="I8387">
        <f t="shared" si="1179"/>
        <v>171700</v>
      </c>
      <c r="J8387">
        <f t="shared" si="1180"/>
        <v>686800</v>
      </c>
      <c r="K8387">
        <v>2.5000000000000001E-2</v>
      </c>
      <c r="L8387">
        <v>360</v>
      </c>
      <c r="M8387" s="1">
        <f t="shared" si="1181"/>
        <v>2713.6903330800728</v>
      </c>
      <c r="N8387">
        <f t="shared" ref="N8387:N8450" si="1185">+E8387*0.035</f>
        <v>22655.500000000004</v>
      </c>
      <c r="O8387">
        <f t="shared" si="1182"/>
        <v>343.40000000000003</v>
      </c>
      <c r="P8387">
        <f t="shared" si="1183"/>
        <v>305.5</v>
      </c>
      <c r="Q8387">
        <v>20000</v>
      </c>
      <c r="R8387">
        <f t="shared" si="1184"/>
        <v>23.417894162575013</v>
      </c>
      <c r="S8387">
        <f t="shared" ref="S8387:S8450" si="1186">(+F8387-(E8387+N8387+Q8387))/(E8387+N8387+Q8387)</f>
        <v>0.24428314579708402</v>
      </c>
      <c r="T8387">
        <f t="shared" ref="T8387:T8450" si="1187">IFERROR(((+H8387*12)-((+M8387+O8387+P8387)*12))/(+I8387+N8387+Q8387),0)</f>
        <v>-1.7219450851323519E-2</v>
      </c>
      <c r="U8387">
        <f>IFERROR(VLOOKUP(D8387,'ZORI (2)'!$C$2:$F$106,4,FALSE), 0)</f>
        <v>214.07169073819685</v>
      </c>
    </row>
    <row r="8388" spans="1:21" x14ac:dyDescent="0.25">
      <c r="A8388">
        <v>13875</v>
      </c>
      <c r="B8388">
        <v>2763</v>
      </c>
      <c r="C8388" t="s">
        <v>1828</v>
      </c>
      <c r="D8388" t="s">
        <v>315</v>
      </c>
      <c r="E8388">
        <v>348400</v>
      </c>
      <c r="F8388">
        <v>416900</v>
      </c>
      <c r="G8388">
        <f>IFERROR(VLOOKUP(D8388,'ZORI (2)'!$C$2:$E$106,2,FALSE), 0)</f>
        <v>1254</v>
      </c>
      <c r="H8388">
        <f>IFERROR(VLOOKUP(D8388,'ZORI (2)'!$C$2:$E$106,3,FALSE), 0)</f>
        <v>1500</v>
      </c>
      <c r="I8388">
        <f t="shared" si="1179"/>
        <v>83380</v>
      </c>
      <c r="J8388">
        <f t="shared" si="1180"/>
        <v>333520</v>
      </c>
      <c r="K8388">
        <v>2.5000000000000001E-2</v>
      </c>
      <c r="L8388">
        <v>360</v>
      </c>
      <c r="M8388" s="1">
        <f t="shared" si="1181"/>
        <v>1317.8072217368463</v>
      </c>
      <c r="N8388">
        <f t="shared" si="1185"/>
        <v>12194.000000000002</v>
      </c>
      <c r="O8388">
        <f t="shared" si="1182"/>
        <v>166.76</v>
      </c>
      <c r="P8388">
        <f t="shared" si="1183"/>
        <v>150</v>
      </c>
      <c r="Q8388">
        <v>20000</v>
      </c>
      <c r="R8388">
        <f t="shared" si="1184"/>
        <v>23.161111111111111</v>
      </c>
      <c r="S8388">
        <f t="shared" si="1186"/>
        <v>9.5392990956242082E-2</v>
      </c>
      <c r="T8388">
        <f t="shared" si="1187"/>
        <v>-1.3972058255681676E-2</v>
      </c>
      <c r="U8388">
        <f>IFERROR(VLOOKUP(D8388,'ZORI (2)'!$C$2:$F$106,4,FALSE), 0)</f>
        <v>75.634847140989294</v>
      </c>
    </row>
    <row r="8389" spans="1:21" x14ac:dyDescent="0.25">
      <c r="A8389">
        <v>13877</v>
      </c>
      <c r="B8389">
        <v>13493</v>
      </c>
      <c r="C8389" t="s">
        <v>3373</v>
      </c>
      <c r="D8389" t="s">
        <v>410</v>
      </c>
      <c r="E8389">
        <v>70600</v>
      </c>
      <c r="F8389">
        <v>82100</v>
      </c>
      <c r="G8389">
        <f>IFERROR(VLOOKUP(D8389,'ZORI (2)'!$C$2:$E$106,2,FALSE), 0)</f>
        <v>859</v>
      </c>
      <c r="H8389">
        <f>IFERROR(VLOOKUP(D8389,'ZORI (2)'!$C$2:$E$106,3,FALSE), 0)</f>
        <v>983</v>
      </c>
      <c r="I8389">
        <f t="shared" si="1179"/>
        <v>16420</v>
      </c>
      <c r="J8389">
        <f t="shared" si="1180"/>
        <v>65680</v>
      </c>
      <c r="K8389">
        <v>2.5000000000000001E-2</v>
      </c>
      <c r="L8389">
        <v>360</v>
      </c>
      <c r="M8389" s="1">
        <f t="shared" si="1181"/>
        <v>259.51540634347583</v>
      </c>
      <c r="N8389">
        <f t="shared" si="1185"/>
        <v>2471.0000000000005</v>
      </c>
      <c r="O8389">
        <f t="shared" si="1182"/>
        <v>32.839999999999996</v>
      </c>
      <c r="P8389">
        <f t="shared" si="1183"/>
        <v>98.300000000000011</v>
      </c>
      <c r="Q8389">
        <v>20000</v>
      </c>
      <c r="R8389">
        <f t="shared" si="1184"/>
        <v>6.959986436080027</v>
      </c>
      <c r="S8389">
        <f t="shared" si="1186"/>
        <v>-0.11787774924519991</v>
      </c>
      <c r="T8389">
        <f t="shared" si="1187"/>
        <v>0.18277069563339307</v>
      </c>
      <c r="U8389">
        <f>IFERROR(VLOOKUP(D8389,'ZORI (2)'!$C$2:$F$106,4,FALSE), 0)</f>
        <v>36.199325359218847</v>
      </c>
    </row>
    <row r="8390" spans="1:21" x14ac:dyDescent="0.25">
      <c r="A8390">
        <v>13878</v>
      </c>
      <c r="B8390">
        <v>15622</v>
      </c>
      <c r="C8390" t="s">
        <v>4431</v>
      </c>
      <c r="D8390" t="s">
        <v>237</v>
      </c>
      <c r="E8390">
        <v>142600</v>
      </c>
      <c r="F8390">
        <v>141800</v>
      </c>
      <c r="G8390">
        <f>IFERROR(VLOOKUP(D8390,'ZORI (2)'!$C$2:$E$106,2,FALSE), 0)</f>
        <v>1002</v>
      </c>
      <c r="H8390">
        <f>IFERROR(VLOOKUP(D8390,'ZORI (2)'!$C$2:$E$106,3,FALSE), 0)</f>
        <v>1073</v>
      </c>
      <c r="I8390">
        <f t="shared" si="1179"/>
        <v>28360</v>
      </c>
      <c r="J8390">
        <f t="shared" si="1180"/>
        <v>113440</v>
      </c>
      <c r="K8390">
        <v>2.5000000000000001E-2</v>
      </c>
      <c r="L8390">
        <v>360</v>
      </c>
      <c r="M8390" s="1">
        <f t="shared" si="1181"/>
        <v>448.22514761881695</v>
      </c>
      <c r="N8390">
        <f t="shared" si="1185"/>
        <v>4991.0000000000009</v>
      </c>
      <c r="O8390">
        <f t="shared" si="1182"/>
        <v>56.72</v>
      </c>
      <c r="P8390">
        <f t="shared" si="1183"/>
        <v>107.30000000000001</v>
      </c>
      <c r="Q8390">
        <v>20000</v>
      </c>
      <c r="R8390">
        <f t="shared" si="1184"/>
        <v>11.012736874805841</v>
      </c>
      <c r="S8390">
        <f t="shared" si="1186"/>
        <v>-0.15389251212773955</v>
      </c>
      <c r="T8390">
        <f t="shared" si="1187"/>
        <v>0.10363551252224321</v>
      </c>
      <c r="U8390">
        <f>IFERROR(VLOOKUP(D8390,'ZORI (2)'!$C$2:$F$106,4,FALSE), 0)</f>
        <v>18.252597429548764</v>
      </c>
    </row>
    <row r="8391" spans="1:21" x14ac:dyDescent="0.25">
      <c r="A8391">
        <v>13884</v>
      </c>
      <c r="B8391">
        <v>53529</v>
      </c>
      <c r="C8391" t="s">
        <v>4432</v>
      </c>
      <c r="D8391" t="s">
        <v>255</v>
      </c>
      <c r="E8391">
        <v>223900</v>
      </c>
      <c r="F8391">
        <v>287600</v>
      </c>
      <c r="G8391">
        <f>IFERROR(VLOOKUP(D8391,'ZORI (2)'!$C$2:$E$106,2,FALSE), 0)</f>
        <v>1118</v>
      </c>
      <c r="H8391">
        <f>IFERROR(VLOOKUP(D8391,'ZORI (2)'!$C$2:$E$106,3,FALSE), 0)</f>
        <v>1233</v>
      </c>
      <c r="I8391">
        <f t="shared" si="1179"/>
        <v>57520</v>
      </c>
      <c r="J8391">
        <f t="shared" si="1180"/>
        <v>230080</v>
      </c>
      <c r="K8391">
        <v>2.5000000000000001E-2</v>
      </c>
      <c r="L8391">
        <v>360</v>
      </c>
      <c r="M8391" s="1">
        <f t="shared" si="1181"/>
        <v>909.0941639998008</v>
      </c>
      <c r="N8391">
        <f t="shared" si="1185"/>
        <v>7836.5000000000009</v>
      </c>
      <c r="O8391">
        <f t="shared" si="1182"/>
        <v>115.03999999999999</v>
      </c>
      <c r="P8391">
        <f t="shared" si="1183"/>
        <v>123.30000000000001</v>
      </c>
      <c r="Q8391">
        <v>20000</v>
      </c>
      <c r="R8391">
        <f t="shared" si="1184"/>
        <v>19.437685861043526</v>
      </c>
      <c r="S8391">
        <f t="shared" si="1186"/>
        <v>0.14246444198596547</v>
      </c>
      <c r="T8391">
        <f t="shared" si="1187"/>
        <v>1.2029429885274008E-2</v>
      </c>
      <c r="U8391">
        <f>IFERROR(VLOOKUP(D8391,'ZORI (2)'!$C$2:$F$106,4,FALSE), 0)</f>
        <v>38.712759151065889</v>
      </c>
    </row>
    <row r="8392" spans="1:21" x14ac:dyDescent="0.25">
      <c r="A8392">
        <v>13886</v>
      </c>
      <c r="B8392">
        <v>92091</v>
      </c>
      <c r="C8392" t="s">
        <v>2951</v>
      </c>
      <c r="D8392" t="s">
        <v>226</v>
      </c>
      <c r="E8392">
        <v>2131300</v>
      </c>
      <c r="F8392">
        <v>2458000</v>
      </c>
      <c r="G8392">
        <f>IFERROR(VLOOKUP(D8392,'ZORI (2)'!$C$2:$E$106,2,FALSE), 0)</f>
        <v>1757</v>
      </c>
      <c r="H8392">
        <f>IFERROR(VLOOKUP(D8392,'ZORI (2)'!$C$2:$E$106,3,FALSE), 0)</f>
        <v>2196</v>
      </c>
      <c r="I8392">
        <f t="shared" si="1179"/>
        <v>491600</v>
      </c>
      <c r="J8392">
        <f t="shared" si="1180"/>
        <v>1966400</v>
      </c>
      <c r="K8392">
        <v>2.5000000000000001E-2</v>
      </c>
      <c r="L8392">
        <v>360</v>
      </c>
      <c r="M8392" s="1">
        <f t="shared" si="1181"/>
        <v>7769.6573543515669</v>
      </c>
      <c r="N8392">
        <f t="shared" si="1185"/>
        <v>74595.5</v>
      </c>
      <c r="O8392">
        <f t="shared" si="1182"/>
        <v>983.19999999999993</v>
      </c>
      <c r="P8392">
        <f t="shared" si="1183"/>
        <v>219.60000000000002</v>
      </c>
      <c r="Q8392">
        <v>20000</v>
      </c>
      <c r="R8392">
        <f t="shared" si="1184"/>
        <v>93.275652701882208</v>
      </c>
      <c r="S8392">
        <f t="shared" si="1186"/>
        <v>0.10427466159125619</v>
      </c>
      <c r="T8392">
        <f t="shared" si="1187"/>
        <v>-0.13872076508983575</v>
      </c>
      <c r="U8392">
        <f>IFERROR(VLOOKUP(D8392,'ZORI (2)'!$C$2:$F$106,4,FALSE), 0)</f>
        <v>129.6726516989587</v>
      </c>
    </row>
    <row r="8393" spans="1:21" x14ac:dyDescent="0.25">
      <c r="A8393">
        <v>13892</v>
      </c>
      <c r="B8393">
        <v>1081</v>
      </c>
      <c r="C8393" t="s">
        <v>4210</v>
      </c>
      <c r="D8393" t="s">
        <v>241</v>
      </c>
      <c r="E8393">
        <v>168700</v>
      </c>
      <c r="F8393">
        <v>202600</v>
      </c>
      <c r="G8393">
        <f>IFERROR(VLOOKUP(D8393,'ZORI (2)'!$C$2:$E$106,2,FALSE), 0)</f>
        <v>1186</v>
      </c>
      <c r="H8393">
        <f>IFERROR(VLOOKUP(D8393,'ZORI (2)'!$C$2:$E$106,3,FALSE), 0)</f>
        <v>1326</v>
      </c>
      <c r="I8393">
        <f t="shared" si="1179"/>
        <v>40520</v>
      </c>
      <c r="J8393">
        <f t="shared" si="1180"/>
        <v>162080</v>
      </c>
      <c r="K8393">
        <v>2.5000000000000001E-2</v>
      </c>
      <c r="L8393">
        <v>360</v>
      </c>
      <c r="M8393" s="1">
        <f t="shared" si="1181"/>
        <v>640.41195280375405</v>
      </c>
      <c r="N8393">
        <f t="shared" si="1185"/>
        <v>5904.5000000000009</v>
      </c>
      <c r="O8393">
        <f t="shared" si="1182"/>
        <v>81.039999999999992</v>
      </c>
      <c r="P8393">
        <f t="shared" si="1183"/>
        <v>132.6</v>
      </c>
      <c r="Q8393">
        <v>20000</v>
      </c>
      <c r="R8393">
        <f t="shared" si="1184"/>
        <v>12.732528908999496</v>
      </c>
      <c r="S8393">
        <f t="shared" si="1186"/>
        <v>4.1085894724942125E-2</v>
      </c>
      <c r="T8393">
        <f t="shared" si="1187"/>
        <v>8.5260356741186621E-2</v>
      </c>
      <c r="U8393">
        <f>IFERROR(VLOOKUP(D8393,'ZORI (2)'!$C$2:$F$106,4,FALSE), 0)</f>
        <v>40.773766075750224</v>
      </c>
    </row>
    <row r="8394" spans="1:21" x14ac:dyDescent="0.25">
      <c r="A8394">
        <v>13894</v>
      </c>
      <c r="B8394">
        <v>78056</v>
      </c>
      <c r="C8394" t="s">
        <v>4433</v>
      </c>
      <c r="D8394" t="s">
        <v>204</v>
      </c>
      <c r="E8394">
        <v>318400</v>
      </c>
      <c r="F8394">
        <v>326600</v>
      </c>
      <c r="G8394">
        <f>IFERROR(VLOOKUP(D8394,'ZORI (2)'!$C$2:$E$106,2,FALSE), 0)</f>
        <v>1102</v>
      </c>
      <c r="H8394">
        <f>IFERROR(VLOOKUP(D8394,'ZORI (2)'!$C$2:$E$106,3,FALSE), 0)</f>
        <v>1262</v>
      </c>
      <c r="I8394">
        <f t="shared" si="1179"/>
        <v>65320</v>
      </c>
      <c r="J8394">
        <f t="shared" si="1180"/>
        <v>261280</v>
      </c>
      <c r="K8394">
        <v>2.5000000000000001E-2</v>
      </c>
      <c r="L8394">
        <v>360</v>
      </c>
      <c r="M8394" s="1">
        <f t="shared" si="1181"/>
        <v>1032.3718844309283</v>
      </c>
      <c r="N8394">
        <f t="shared" si="1185"/>
        <v>11144.000000000002</v>
      </c>
      <c r="O8394">
        <f t="shared" si="1182"/>
        <v>130.63999999999999</v>
      </c>
      <c r="P8394">
        <f t="shared" si="1183"/>
        <v>126.2</v>
      </c>
      <c r="Q8394">
        <v>20000</v>
      </c>
      <c r="R8394">
        <f t="shared" si="1184"/>
        <v>21.566296883254093</v>
      </c>
      <c r="S8394">
        <f t="shared" si="1186"/>
        <v>-6.5639805003089746E-2</v>
      </c>
      <c r="T8394">
        <f t="shared" si="1187"/>
        <v>-3.3851241206163877E-3</v>
      </c>
      <c r="U8394">
        <f>IFERROR(VLOOKUP(D8394,'ZORI (2)'!$C$2:$F$106,4,FALSE), 0)</f>
        <v>48.381596827353945</v>
      </c>
    </row>
    <row r="8395" spans="1:21" x14ac:dyDescent="0.25">
      <c r="A8395">
        <v>13895</v>
      </c>
      <c r="B8395">
        <v>29635</v>
      </c>
      <c r="C8395" t="s">
        <v>217</v>
      </c>
      <c r="D8395" t="s">
        <v>261</v>
      </c>
      <c r="E8395">
        <v>140400</v>
      </c>
      <c r="F8395">
        <v>191800</v>
      </c>
      <c r="G8395">
        <f>IFERROR(VLOOKUP(D8395,'ZORI (2)'!$C$2:$E$106,2,FALSE), 0)</f>
        <v>1014</v>
      </c>
      <c r="H8395">
        <f>IFERROR(VLOOKUP(D8395,'ZORI (2)'!$C$2:$E$106,3,FALSE), 0)</f>
        <v>1171</v>
      </c>
      <c r="I8395">
        <f t="shared" si="1179"/>
        <v>38360</v>
      </c>
      <c r="J8395">
        <f t="shared" si="1180"/>
        <v>153440</v>
      </c>
      <c r="K8395">
        <v>2.5000000000000001E-2</v>
      </c>
      <c r="L8395">
        <v>360</v>
      </c>
      <c r="M8395" s="1">
        <f t="shared" si="1181"/>
        <v>606.2735071459033</v>
      </c>
      <c r="N8395">
        <f t="shared" si="1185"/>
        <v>4914.0000000000009</v>
      </c>
      <c r="O8395">
        <f t="shared" si="1182"/>
        <v>76.72</v>
      </c>
      <c r="P8395">
        <f t="shared" si="1183"/>
        <v>117.10000000000001</v>
      </c>
      <c r="Q8395">
        <v>20000</v>
      </c>
      <c r="R8395">
        <f t="shared" si="1184"/>
        <v>13.649302590378595</v>
      </c>
      <c r="S8395">
        <f t="shared" si="1186"/>
        <v>0.16021631561755206</v>
      </c>
      <c r="T8395">
        <f t="shared" si="1187"/>
        <v>7.0342919907847773E-2</v>
      </c>
      <c r="U8395">
        <f>IFERROR(VLOOKUP(D8395,'ZORI (2)'!$C$2:$F$106,4,FALSE), 0)</f>
        <v>47.84480118048355</v>
      </c>
    </row>
    <row r="8396" spans="1:21" x14ac:dyDescent="0.25">
      <c r="A8396">
        <v>13897</v>
      </c>
      <c r="B8396">
        <v>43145</v>
      </c>
      <c r="C8396" t="s">
        <v>2825</v>
      </c>
      <c r="D8396" t="s">
        <v>238</v>
      </c>
      <c r="E8396">
        <v>73300</v>
      </c>
      <c r="F8396">
        <v>91100</v>
      </c>
      <c r="G8396">
        <f>IFERROR(VLOOKUP(D8396,'ZORI (2)'!$C$2:$E$106,2,FALSE), 0)</f>
        <v>1023</v>
      </c>
      <c r="H8396">
        <f>IFERROR(VLOOKUP(D8396,'ZORI (2)'!$C$2:$E$106,3,FALSE), 0)</f>
        <v>1198</v>
      </c>
      <c r="I8396">
        <f t="shared" si="1179"/>
        <v>18220</v>
      </c>
      <c r="J8396">
        <f t="shared" si="1180"/>
        <v>72880</v>
      </c>
      <c r="K8396">
        <v>2.5000000000000001E-2</v>
      </c>
      <c r="L8396">
        <v>360</v>
      </c>
      <c r="M8396" s="1">
        <f t="shared" si="1181"/>
        <v>287.96411105835136</v>
      </c>
      <c r="N8396">
        <f t="shared" si="1185"/>
        <v>2565.5000000000005</v>
      </c>
      <c r="O8396">
        <f t="shared" si="1182"/>
        <v>36.44</v>
      </c>
      <c r="P8396">
        <f t="shared" si="1183"/>
        <v>119.80000000000001</v>
      </c>
      <c r="Q8396">
        <v>20000</v>
      </c>
      <c r="R8396">
        <f t="shared" si="1184"/>
        <v>6.3369504730105728</v>
      </c>
      <c r="S8396">
        <f t="shared" si="1186"/>
        <v>-4.971027116115808E-2</v>
      </c>
      <c r="T8396">
        <f t="shared" si="1187"/>
        <v>0.22178349333218383</v>
      </c>
      <c r="U8396">
        <f>IFERROR(VLOOKUP(D8396,'ZORI (2)'!$C$2:$F$106,4,FALSE), 0)</f>
        <v>50.376845183201425</v>
      </c>
    </row>
    <row r="8397" spans="1:21" x14ac:dyDescent="0.25">
      <c r="A8397">
        <v>13901</v>
      </c>
      <c r="B8397">
        <v>7620</v>
      </c>
      <c r="C8397" t="s">
        <v>2584</v>
      </c>
      <c r="D8397" t="s">
        <v>195</v>
      </c>
      <c r="E8397">
        <v>2703800</v>
      </c>
      <c r="F8397">
        <v>3069100</v>
      </c>
      <c r="G8397">
        <f>IFERROR(VLOOKUP(D8397,'ZORI (2)'!$C$2:$E$106,2,FALSE), 0)</f>
        <v>2329</v>
      </c>
      <c r="H8397">
        <f>IFERROR(VLOOKUP(D8397,'ZORI (2)'!$C$2:$E$106,3,FALSE), 0)</f>
        <v>2608</v>
      </c>
      <c r="I8397">
        <f t="shared" si="1179"/>
        <v>613820</v>
      </c>
      <c r="J8397">
        <f t="shared" si="1180"/>
        <v>2455280</v>
      </c>
      <c r="K8397">
        <v>2.5000000000000001E-2</v>
      </c>
      <c r="L8397">
        <v>360</v>
      </c>
      <c r="M8397" s="1">
        <f t="shared" si="1181"/>
        <v>9701.3244044916155</v>
      </c>
      <c r="N8397">
        <f t="shared" si="1185"/>
        <v>94633.000000000015</v>
      </c>
      <c r="O8397">
        <f t="shared" si="1182"/>
        <v>1227.6399999999999</v>
      </c>
      <c r="P8397">
        <f t="shared" si="1183"/>
        <v>260.8</v>
      </c>
      <c r="Q8397">
        <v>20000</v>
      </c>
      <c r="R8397">
        <f t="shared" si="1184"/>
        <v>98.066845603271986</v>
      </c>
      <c r="S8397">
        <f t="shared" si="1186"/>
        <v>8.8938427842705503E-2</v>
      </c>
      <c r="T8397">
        <f t="shared" si="1187"/>
        <v>-0.14136968734276523</v>
      </c>
      <c r="U8397">
        <f>IFERROR(VLOOKUP(D8397,'ZORI (2)'!$C$2:$F$106,4,FALSE), 0)</f>
        <v>81.282042347392249</v>
      </c>
    </row>
    <row r="8398" spans="1:21" x14ac:dyDescent="0.25">
      <c r="A8398">
        <v>13906</v>
      </c>
      <c r="B8398">
        <v>63349</v>
      </c>
      <c r="C8398" t="s">
        <v>4434</v>
      </c>
      <c r="D8398" t="s">
        <v>207</v>
      </c>
      <c r="E8398">
        <v>122200</v>
      </c>
      <c r="F8398">
        <v>150300</v>
      </c>
      <c r="G8398">
        <f>IFERROR(VLOOKUP(D8398,'ZORI (2)'!$C$2:$E$106,2,FALSE), 0)</f>
        <v>959</v>
      </c>
      <c r="H8398">
        <f>IFERROR(VLOOKUP(D8398,'ZORI (2)'!$C$2:$E$106,3,FALSE), 0)</f>
        <v>1054</v>
      </c>
      <c r="I8398">
        <f t="shared" si="1179"/>
        <v>30060</v>
      </c>
      <c r="J8398">
        <f t="shared" si="1180"/>
        <v>120240</v>
      </c>
      <c r="K8398">
        <v>2.5000000000000001E-2</v>
      </c>
      <c r="L8398">
        <v>360</v>
      </c>
      <c r="M8398" s="1">
        <f t="shared" si="1181"/>
        <v>475.0933687384217</v>
      </c>
      <c r="N8398">
        <f t="shared" si="1185"/>
        <v>4277</v>
      </c>
      <c r="O8398">
        <f t="shared" si="1182"/>
        <v>60.12</v>
      </c>
      <c r="P8398">
        <f t="shared" si="1183"/>
        <v>105.4</v>
      </c>
      <c r="Q8398">
        <v>20000</v>
      </c>
      <c r="R8398">
        <f t="shared" si="1184"/>
        <v>11.883301707779886</v>
      </c>
      <c r="S8398">
        <f t="shared" si="1186"/>
        <v>2.6099660697583921E-2</v>
      </c>
      <c r="T8398">
        <f t="shared" si="1187"/>
        <v>9.1293953938181002E-2</v>
      </c>
      <c r="U8398">
        <f>IFERROR(VLOOKUP(D8398,'ZORI (2)'!$C$2:$F$106,4,FALSE), 0)</f>
        <v>28.58788216714769</v>
      </c>
    </row>
    <row r="8399" spans="1:21" x14ac:dyDescent="0.25">
      <c r="A8399">
        <v>13910</v>
      </c>
      <c r="B8399">
        <v>67031</v>
      </c>
      <c r="C8399" t="s">
        <v>4435</v>
      </c>
      <c r="D8399" t="s">
        <v>340</v>
      </c>
      <c r="E8399">
        <v>71900</v>
      </c>
      <c r="F8399">
        <v>84800</v>
      </c>
      <c r="G8399">
        <f>IFERROR(VLOOKUP(D8399,'ZORI (2)'!$C$2:$E$106,2,FALSE), 0)</f>
        <v>752</v>
      </c>
      <c r="H8399">
        <f>IFERROR(VLOOKUP(D8399,'ZORI (2)'!$C$2:$E$106,3,FALSE), 0)</f>
        <v>784</v>
      </c>
      <c r="I8399">
        <f t="shared" si="1179"/>
        <v>16960</v>
      </c>
      <c r="J8399">
        <f t="shared" si="1180"/>
        <v>67840</v>
      </c>
      <c r="K8399">
        <v>2.5000000000000001E-2</v>
      </c>
      <c r="L8399">
        <v>360</v>
      </c>
      <c r="M8399" s="1">
        <f t="shared" si="1181"/>
        <v>268.05001775793846</v>
      </c>
      <c r="N8399">
        <f t="shared" si="1185"/>
        <v>2516.5000000000005</v>
      </c>
      <c r="O8399">
        <f t="shared" si="1182"/>
        <v>33.92</v>
      </c>
      <c r="P8399">
        <f t="shared" si="1183"/>
        <v>78.400000000000006</v>
      </c>
      <c r="Q8399">
        <v>20000</v>
      </c>
      <c r="R8399">
        <f t="shared" si="1184"/>
        <v>9.0136054421768712</v>
      </c>
      <c r="S8399">
        <f t="shared" si="1186"/>
        <v>-0.10185190088596803</v>
      </c>
      <c r="T8399">
        <f t="shared" si="1187"/>
        <v>0.12269476237520392</v>
      </c>
      <c r="U8399">
        <f>IFERROR(VLOOKUP(D8399,'ZORI (2)'!$C$2:$F$106,4,FALSE), 0)</f>
        <v>7.8878728067182937</v>
      </c>
    </row>
    <row r="8400" spans="1:21" x14ac:dyDescent="0.25">
      <c r="A8400">
        <v>13911</v>
      </c>
      <c r="B8400">
        <v>67228</v>
      </c>
      <c r="C8400" t="s">
        <v>340</v>
      </c>
      <c r="D8400" t="s">
        <v>340</v>
      </c>
      <c r="E8400">
        <v>300700</v>
      </c>
      <c r="F8400">
        <v>313700</v>
      </c>
      <c r="G8400">
        <f>IFERROR(VLOOKUP(D8400,'ZORI (2)'!$C$2:$E$106,2,FALSE), 0)</f>
        <v>752</v>
      </c>
      <c r="H8400">
        <f>IFERROR(VLOOKUP(D8400,'ZORI (2)'!$C$2:$E$106,3,FALSE), 0)</f>
        <v>784</v>
      </c>
      <c r="I8400">
        <f t="shared" si="1179"/>
        <v>62740</v>
      </c>
      <c r="J8400">
        <f t="shared" si="1180"/>
        <v>250960</v>
      </c>
      <c r="K8400">
        <v>2.5000000000000001E-2</v>
      </c>
      <c r="L8400">
        <v>360</v>
      </c>
      <c r="M8400" s="1">
        <f t="shared" si="1181"/>
        <v>991.59540767294004</v>
      </c>
      <c r="N8400">
        <f t="shared" si="1185"/>
        <v>10524.500000000002</v>
      </c>
      <c r="O8400">
        <f t="shared" si="1182"/>
        <v>125.48</v>
      </c>
      <c r="P8400">
        <f t="shared" si="1183"/>
        <v>78.400000000000006</v>
      </c>
      <c r="Q8400">
        <v>20000</v>
      </c>
      <c r="R8400">
        <f t="shared" si="1184"/>
        <v>33.343962585034014</v>
      </c>
      <c r="S8400">
        <f t="shared" si="1186"/>
        <v>-5.2908223878366488E-2</v>
      </c>
      <c r="T8400">
        <f t="shared" si="1187"/>
        <v>-5.2943026468541411E-2</v>
      </c>
      <c r="U8400">
        <f>IFERROR(VLOOKUP(D8400,'ZORI (2)'!$C$2:$F$106,4,FALSE), 0)</f>
        <v>7.8878728067182937</v>
      </c>
    </row>
    <row r="8401" spans="1:21" x14ac:dyDescent="0.25">
      <c r="A8401">
        <v>13912</v>
      </c>
      <c r="B8401">
        <v>12577</v>
      </c>
      <c r="C8401" t="s">
        <v>4436</v>
      </c>
      <c r="D8401" t="s">
        <v>195</v>
      </c>
      <c r="E8401">
        <v>246800</v>
      </c>
      <c r="F8401">
        <v>279100</v>
      </c>
      <c r="G8401">
        <f>IFERROR(VLOOKUP(D8401,'ZORI (2)'!$C$2:$E$106,2,FALSE), 0)</f>
        <v>2329</v>
      </c>
      <c r="H8401">
        <f>IFERROR(VLOOKUP(D8401,'ZORI (2)'!$C$2:$E$106,3,FALSE), 0)</f>
        <v>2608</v>
      </c>
      <c r="I8401">
        <f t="shared" si="1179"/>
        <v>55820</v>
      </c>
      <c r="J8401">
        <f t="shared" si="1180"/>
        <v>223280</v>
      </c>
      <c r="K8401">
        <v>2.5000000000000001E-2</v>
      </c>
      <c r="L8401">
        <v>360</v>
      </c>
      <c r="M8401" s="1">
        <f t="shared" si="1181"/>
        <v>882.22594288019616</v>
      </c>
      <c r="N8401">
        <f t="shared" si="1185"/>
        <v>8638</v>
      </c>
      <c r="O8401">
        <f t="shared" si="1182"/>
        <v>111.64</v>
      </c>
      <c r="P8401">
        <f t="shared" si="1183"/>
        <v>260.8</v>
      </c>
      <c r="Q8401">
        <v>20000</v>
      </c>
      <c r="R8401">
        <f t="shared" si="1184"/>
        <v>8.9180725971370141</v>
      </c>
      <c r="S8401">
        <f t="shared" si="1186"/>
        <v>1.3295188027795729E-2</v>
      </c>
      <c r="T8401">
        <f t="shared" si="1187"/>
        <v>0.19228502552082272</v>
      </c>
      <c r="U8401">
        <f>IFERROR(VLOOKUP(D8401,'ZORI (2)'!$C$2:$F$106,4,FALSE), 0)</f>
        <v>81.282042347392249</v>
      </c>
    </row>
    <row r="8402" spans="1:21" x14ac:dyDescent="0.25">
      <c r="A8402">
        <v>13919</v>
      </c>
      <c r="B8402">
        <v>30216</v>
      </c>
      <c r="C8402" t="s">
        <v>4437</v>
      </c>
      <c r="D8402" t="s">
        <v>202</v>
      </c>
      <c r="E8402">
        <v>64700</v>
      </c>
      <c r="F8402">
        <v>82700</v>
      </c>
      <c r="G8402">
        <f>IFERROR(VLOOKUP(D8402,'ZORI (2)'!$C$2:$E$106,2,FALSE), 0)</f>
        <v>1152</v>
      </c>
      <c r="H8402">
        <f>IFERROR(VLOOKUP(D8402,'ZORI (2)'!$C$2:$E$106,3,FALSE), 0)</f>
        <v>1425</v>
      </c>
      <c r="I8402">
        <f t="shared" si="1179"/>
        <v>16540</v>
      </c>
      <c r="J8402">
        <f t="shared" si="1180"/>
        <v>66160</v>
      </c>
      <c r="K8402">
        <v>2.5000000000000001E-2</v>
      </c>
      <c r="L8402">
        <v>360</v>
      </c>
      <c r="M8402" s="1">
        <f t="shared" si="1181"/>
        <v>261.41198665780087</v>
      </c>
      <c r="N8402">
        <f t="shared" si="1185"/>
        <v>2264.5</v>
      </c>
      <c r="O8402">
        <f t="shared" si="1182"/>
        <v>33.08</v>
      </c>
      <c r="P8402">
        <f t="shared" si="1183"/>
        <v>142.5</v>
      </c>
      <c r="Q8402">
        <v>20000</v>
      </c>
      <c r="R8402">
        <f t="shared" si="1184"/>
        <v>4.8362573099415203</v>
      </c>
      <c r="S8402">
        <f t="shared" si="1186"/>
        <v>-4.9037250832236146E-2</v>
      </c>
      <c r="T8402">
        <f t="shared" si="1187"/>
        <v>0.3055340530120576</v>
      </c>
      <c r="U8402">
        <f>IFERROR(VLOOKUP(D8402,'ZORI (2)'!$C$2:$F$106,4,FALSE), 0)</f>
        <v>82.518246796825295</v>
      </c>
    </row>
    <row r="8403" spans="1:21" x14ac:dyDescent="0.25">
      <c r="A8403">
        <v>13921</v>
      </c>
      <c r="B8403">
        <v>85645</v>
      </c>
      <c r="C8403" t="s">
        <v>4438</v>
      </c>
      <c r="D8403" t="s">
        <v>223</v>
      </c>
      <c r="E8403">
        <v>105700</v>
      </c>
      <c r="F8403">
        <v>152300</v>
      </c>
      <c r="G8403">
        <f>IFERROR(VLOOKUP(D8403,'ZORI (2)'!$C$2:$E$106,2,FALSE), 0)</f>
        <v>972</v>
      </c>
      <c r="H8403">
        <f>IFERROR(VLOOKUP(D8403,'ZORI (2)'!$C$2:$E$106,3,FALSE), 0)</f>
        <v>1113</v>
      </c>
      <c r="I8403">
        <f t="shared" si="1179"/>
        <v>30460</v>
      </c>
      <c r="J8403">
        <f t="shared" si="1180"/>
        <v>121840</v>
      </c>
      <c r="K8403">
        <v>2.5000000000000001E-2</v>
      </c>
      <c r="L8403">
        <v>360</v>
      </c>
      <c r="M8403" s="1">
        <f t="shared" si="1181"/>
        <v>481.4153031195051</v>
      </c>
      <c r="N8403">
        <f t="shared" si="1185"/>
        <v>3699.5000000000005</v>
      </c>
      <c r="O8403">
        <f t="shared" si="1182"/>
        <v>60.919999999999995</v>
      </c>
      <c r="P8403">
        <f t="shared" si="1183"/>
        <v>111.30000000000001</v>
      </c>
      <c r="Q8403">
        <v>20000</v>
      </c>
      <c r="R8403">
        <f t="shared" si="1184"/>
        <v>11.403114705001498</v>
      </c>
      <c r="S8403">
        <f t="shared" si="1186"/>
        <v>0.17697518151152053</v>
      </c>
      <c r="T8403">
        <f t="shared" si="1187"/>
        <v>0.10178041456375961</v>
      </c>
      <c r="U8403">
        <f>IFERROR(VLOOKUP(D8403,'ZORI (2)'!$C$2:$F$106,4,FALSE), 0)</f>
        <v>42.835540190376506</v>
      </c>
    </row>
    <row r="8404" spans="1:21" x14ac:dyDescent="0.25">
      <c r="A8404">
        <v>13923</v>
      </c>
      <c r="B8404">
        <v>76064</v>
      </c>
      <c r="C8404" t="s">
        <v>4439</v>
      </c>
      <c r="D8404" t="s">
        <v>192</v>
      </c>
      <c r="E8404">
        <v>131800</v>
      </c>
      <c r="F8404">
        <v>174200</v>
      </c>
      <c r="G8404">
        <f>IFERROR(VLOOKUP(D8404,'ZORI (2)'!$C$2:$E$106,2,FALSE), 0)</f>
        <v>1240</v>
      </c>
      <c r="H8404">
        <f>IFERROR(VLOOKUP(D8404,'ZORI (2)'!$C$2:$E$106,3,FALSE), 0)</f>
        <v>1481</v>
      </c>
      <c r="I8404">
        <f t="shared" si="1179"/>
        <v>34840</v>
      </c>
      <c r="J8404">
        <f t="shared" si="1180"/>
        <v>139360</v>
      </c>
      <c r="K8404">
        <v>2.5000000000000001E-2</v>
      </c>
      <c r="L8404">
        <v>360</v>
      </c>
      <c r="M8404" s="1">
        <f t="shared" si="1181"/>
        <v>550.64048459236892</v>
      </c>
      <c r="N8404">
        <f t="shared" si="1185"/>
        <v>4613</v>
      </c>
      <c r="O8404">
        <f t="shared" si="1182"/>
        <v>69.680000000000007</v>
      </c>
      <c r="P8404">
        <f t="shared" si="1183"/>
        <v>148.1</v>
      </c>
      <c r="Q8404">
        <v>20000</v>
      </c>
      <c r="R8404">
        <f t="shared" si="1184"/>
        <v>9.8019356290794502</v>
      </c>
      <c r="S8404">
        <f t="shared" si="1186"/>
        <v>0.11371816920588441</v>
      </c>
      <c r="T8404">
        <f t="shared" si="1187"/>
        <v>0.14382712705652487</v>
      </c>
      <c r="U8404">
        <f>IFERROR(VLOOKUP(D8404,'ZORI (2)'!$C$2:$F$106,4,FALSE), 0)</f>
        <v>73.617039721894315</v>
      </c>
    </row>
    <row r="8405" spans="1:21" x14ac:dyDescent="0.25">
      <c r="A8405">
        <v>13924</v>
      </c>
      <c r="B8405">
        <v>4110</v>
      </c>
      <c r="C8405" t="s">
        <v>249</v>
      </c>
      <c r="D8405" t="s">
        <v>239</v>
      </c>
      <c r="E8405">
        <v>545500</v>
      </c>
      <c r="F8405">
        <v>695800</v>
      </c>
      <c r="G8405">
        <f>IFERROR(VLOOKUP(D8405,'ZORI (2)'!$C$2:$E$106,2,FALSE), 0)</f>
        <v>1205</v>
      </c>
      <c r="H8405">
        <f>IFERROR(VLOOKUP(D8405,'ZORI (2)'!$C$2:$E$106,3,FALSE), 0)</f>
        <v>1553</v>
      </c>
      <c r="I8405">
        <f t="shared" si="1179"/>
        <v>139160</v>
      </c>
      <c r="J8405">
        <f t="shared" si="1180"/>
        <v>556640</v>
      </c>
      <c r="K8405">
        <v>2.5000000000000001E-2</v>
      </c>
      <c r="L8405">
        <v>360</v>
      </c>
      <c r="M8405" s="1">
        <f t="shared" si="1181"/>
        <v>2199.400971178934</v>
      </c>
      <c r="N8405">
        <f t="shared" si="1185"/>
        <v>19092.5</v>
      </c>
      <c r="O8405">
        <f t="shared" si="1182"/>
        <v>278.32</v>
      </c>
      <c r="P8405">
        <f t="shared" si="1183"/>
        <v>155.30000000000001</v>
      </c>
      <c r="Q8405">
        <v>20000</v>
      </c>
      <c r="R8405">
        <f t="shared" si="1184"/>
        <v>37.336338270015027</v>
      </c>
      <c r="S8405">
        <f t="shared" si="1186"/>
        <v>0.19023080179783353</v>
      </c>
      <c r="T8405">
        <f t="shared" si="1187"/>
        <v>-7.2707264437509786E-2</v>
      </c>
      <c r="U8405">
        <f>IFERROR(VLOOKUP(D8405,'ZORI (2)'!$C$2:$F$106,4,FALSE), 0)</f>
        <v>108.10777801188344</v>
      </c>
    </row>
    <row r="8406" spans="1:21" x14ac:dyDescent="0.25">
      <c r="A8406">
        <v>13928</v>
      </c>
      <c r="B8406">
        <v>20861</v>
      </c>
      <c r="C8406" t="s">
        <v>4315</v>
      </c>
      <c r="D8406" t="s">
        <v>203</v>
      </c>
      <c r="E8406">
        <v>553400</v>
      </c>
      <c r="F8406">
        <v>565900</v>
      </c>
      <c r="G8406">
        <f>IFERROR(VLOOKUP(D8406,'ZORI (2)'!$C$2:$E$106,2,FALSE), 0)</f>
        <v>1905</v>
      </c>
      <c r="H8406">
        <f>IFERROR(VLOOKUP(D8406,'ZORI (2)'!$C$2:$E$106,3,FALSE), 0)</f>
        <v>2043</v>
      </c>
      <c r="I8406">
        <f t="shared" si="1179"/>
        <v>113180</v>
      </c>
      <c r="J8406">
        <f t="shared" si="1180"/>
        <v>452720</v>
      </c>
      <c r="K8406">
        <v>2.5000000000000001E-2</v>
      </c>
      <c r="L8406">
        <v>360</v>
      </c>
      <c r="M8406" s="1">
        <f t="shared" si="1181"/>
        <v>1788.7913331275636</v>
      </c>
      <c r="N8406">
        <f t="shared" si="1185"/>
        <v>19369.000000000004</v>
      </c>
      <c r="O8406">
        <f t="shared" si="1182"/>
        <v>226.35999999999999</v>
      </c>
      <c r="P8406">
        <f t="shared" si="1183"/>
        <v>204.3</v>
      </c>
      <c r="Q8406">
        <v>20000</v>
      </c>
      <c r="R8406">
        <f t="shared" si="1184"/>
        <v>23.0828846467613</v>
      </c>
      <c r="S8406">
        <f t="shared" si="1186"/>
        <v>-4.5327943937689047E-2</v>
      </c>
      <c r="T8406">
        <f t="shared" si="1187"/>
        <v>-1.3880235186928547E-2</v>
      </c>
      <c r="U8406">
        <f>IFERROR(VLOOKUP(D8406,'ZORI (2)'!$C$2:$F$106,4,FALSE), 0)</f>
        <v>40.400261415601996</v>
      </c>
    </row>
    <row r="8407" spans="1:21" x14ac:dyDescent="0.25">
      <c r="A8407">
        <v>13929</v>
      </c>
      <c r="B8407">
        <v>55956</v>
      </c>
      <c r="C8407" t="s">
        <v>4440</v>
      </c>
      <c r="D8407" t="s">
        <v>274</v>
      </c>
      <c r="E8407">
        <v>179300</v>
      </c>
      <c r="F8407">
        <v>215500</v>
      </c>
      <c r="G8407">
        <f>IFERROR(VLOOKUP(D8407,'ZORI (2)'!$C$2:$E$106,2,FALSE), 0)</f>
        <v>913</v>
      </c>
      <c r="H8407">
        <f>IFERROR(VLOOKUP(D8407,'ZORI (2)'!$C$2:$E$106,3,FALSE), 0)</f>
        <v>1037</v>
      </c>
      <c r="I8407">
        <f t="shared" si="1179"/>
        <v>43100</v>
      </c>
      <c r="J8407">
        <f t="shared" si="1180"/>
        <v>172400</v>
      </c>
      <c r="K8407">
        <v>2.5000000000000001E-2</v>
      </c>
      <c r="L8407">
        <v>360</v>
      </c>
      <c r="M8407" s="1">
        <f t="shared" si="1181"/>
        <v>681.18842956174228</v>
      </c>
      <c r="N8407">
        <f t="shared" si="1185"/>
        <v>6275.5000000000009</v>
      </c>
      <c r="O8407">
        <f t="shared" si="1182"/>
        <v>86.199999999999989</v>
      </c>
      <c r="P8407">
        <f t="shared" si="1183"/>
        <v>103.7</v>
      </c>
      <c r="Q8407">
        <v>20000</v>
      </c>
      <c r="R8407">
        <f t="shared" si="1184"/>
        <v>17.317582770813242</v>
      </c>
      <c r="S8407">
        <f t="shared" si="1186"/>
        <v>4.8276667209857203E-2</v>
      </c>
      <c r="T8407">
        <f t="shared" si="1187"/>
        <v>2.8698010756810312E-2</v>
      </c>
      <c r="U8407">
        <f>IFERROR(VLOOKUP(D8407,'ZORI (2)'!$C$2:$F$106,4,FALSE), 0)</f>
        <v>35.783635050326652</v>
      </c>
    </row>
    <row r="8408" spans="1:21" x14ac:dyDescent="0.25">
      <c r="A8408">
        <v>13931</v>
      </c>
      <c r="B8408">
        <v>12062</v>
      </c>
      <c r="C8408" t="s">
        <v>3696</v>
      </c>
      <c r="D8408" t="s">
        <v>305</v>
      </c>
      <c r="E8408">
        <v>168300</v>
      </c>
      <c r="F8408">
        <v>197900</v>
      </c>
      <c r="G8408">
        <f>IFERROR(VLOOKUP(D8408,'ZORI (2)'!$C$2:$E$106,2,FALSE), 0)</f>
        <v>1131</v>
      </c>
      <c r="H8408">
        <f>IFERROR(VLOOKUP(D8408,'ZORI (2)'!$C$2:$E$106,3,FALSE), 0)</f>
        <v>1252</v>
      </c>
      <c r="I8408">
        <f t="shared" si="1179"/>
        <v>39580</v>
      </c>
      <c r="J8408">
        <f t="shared" si="1180"/>
        <v>158320</v>
      </c>
      <c r="K8408">
        <v>2.5000000000000001E-2</v>
      </c>
      <c r="L8408">
        <v>360</v>
      </c>
      <c r="M8408" s="1">
        <f t="shared" si="1181"/>
        <v>625.55540700820779</v>
      </c>
      <c r="N8408">
        <f t="shared" si="1185"/>
        <v>5890.5000000000009</v>
      </c>
      <c r="O8408">
        <f t="shared" si="1182"/>
        <v>79.16</v>
      </c>
      <c r="P8408">
        <f t="shared" si="1183"/>
        <v>125.2</v>
      </c>
      <c r="Q8408">
        <v>20000</v>
      </c>
      <c r="R8408">
        <f t="shared" si="1184"/>
        <v>13.172257720979765</v>
      </c>
      <c r="S8408">
        <f t="shared" si="1186"/>
        <v>1.9102376274843517E-2</v>
      </c>
      <c r="T8408">
        <f t="shared" si="1187"/>
        <v>7.7363318073048262E-2</v>
      </c>
      <c r="U8408">
        <f>IFERROR(VLOOKUP(D8408,'ZORI (2)'!$C$2:$F$106,4,FALSE), 0)</f>
        <v>34.331863782036343</v>
      </c>
    </row>
    <row r="8409" spans="1:21" x14ac:dyDescent="0.25">
      <c r="A8409">
        <v>13933</v>
      </c>
      <c r="B8409">
        <v>12185</v>
      </c>
      <c r="C8409" t="s">
        <v>4371</v>
      </c>
      <c r="D8409" t="s">
        <v>305</v>
      </c>
      <c r="E8409">
        <v>159700</v>
      </c>
      <c r="F8409">
        <v>183500</v>
      </c>
      <c r="G8409">
        <f>IFERROR(VLOOKUP(D8409,'ZORI (2)'!$C$2:$E$106,2,FALSE), 0)</f>
        <v>1131</v>
      </c>
      <c r="H8409">
        <f>IFERROR(VLOOKUP(D8409,'ZORI (2)'!$C$2:$E$106,3,FALSE), 0)</f>
        <v>1252</v>
      </c>
      <c r="I8409">
        <f t="shared" si="1179"/>
        <v>36700</v>
      </c>
      <c r="J8409">
        <f t="shared" si="1180"/>
        <v>146800</v>
      </c>
      <c r="K8409">
        <v>2.5000000000000001E-2</v>
      </c>
      <c r="L8409">
        <v>360</v>
      </c>
      <c r="M8409" s="1">
        <f t="shared" si="1181"/>
        <v>580.03747946440694</v>
      </c>
      <c r="N8409">
        <f t="shared" si="1185"/>
        <v>5589.5000000000009</v>
      </c>
      <c r="O8409">
        <f t="shared" si="1182"/>
        <v>73.400000000000006</v>
      </c>
      <c r="P8409">
        <f t="shared" si="1183"/>
        <v>125.2</v>
      </c>
      <c r="Q8409">
        <v>20000</v>
      </c>
      <c r="R8409">
        <f t="shared" si="1184"/>
        <v>12.213791267305645</v>
      </c>
      <c r="S8409">
        <f t="shared" si="1186"/>
        <v>-9.6578597276154345E-3</v>
      </c>
      <c r="T8409">
        <f t="shared" si="1187"/>
        <v>9.1192741094841295E-2</v>
      </c>
      <c r="U8409">
        <f>IFERROR(VLOOKUP(D8409,'ZORI (2)'!$C$2:$F$106,4,FALSE), 0)</f>
        <v>34.331863782036343</v>
      </c>
    </row>
    <row r="8410" spans="1:21" x14ac:dyDescent="0.25">
      <c r="A8410">
        <v>13935</v>
      </c>
      <c r="B8410">
        <v>20137</v>
      </c>
      <c r="C8410" t="s">
        <v>4441</v>
      </c>
      <c r="D8410" t="s">
        <v>203</v>
      </c>
      <c r="E8410">
        <v>403400</v>
      </c>
      <c r="F8410">
        <v>477900</v>
      </c>
      <c r="G8410">
        <f>IFERROR(VLOOKUP(D8410,'ZORI (2)'!$C$2:$E$106,2,FALSE), 0)</f>
        <v>1905</v>
      </c>
      <c r="H8410">
        <f>IFERROR(VLOOKUP(D8410,'ZORI (2)'!$C$2:$E$106,3,FALSE), 0)</f>
        <v>2043</v>
      </c>
      <c r="I8410">
        <f t="shared" si="1179"/>
        <v>95580</v>
      </c>
      <c r="J8410">
        <f t="shared" si="1180"/>
        <v>382320</v>
      </c>
      <c r="K8410">
        <v>2.5000000000000001E-2</v>
      </c>
      <c r="L8410">
        <v>360</v>
      </c>
      <c r="M8410" s="1">
        <f t="shared" si="1181"/>
        <v>1510.6262203598915</v>
      </c>
      <c r="N8410">
        <f t="shared" si="1185"/>
        <v>14119.000000000002</v>
      </c>
      <c r="O8410">
        <f t="shared" si="1182"/>
        <v>191.16</v>
      </c>
      <c r="P8410">
        <f t="shared" si="1183"/>
        <v>204.3</v>
      </c>
      <c r="Q8410">
        <v>20000</v>
      </c>
      <c r="R8410">
        <f t="shared" si="1184"/>
        <v>19.493392070484582</v>
      </c>
      <c r="S8410">
        <f t="shared" si="1186"/>
        <v>9.2295420313174975E-2</v>
      </c>
      <c r="T8410">
        <f t="shared" si="1187"/>
        <v>1.2667525236750497E-2</v>
      </c>
      <c r="U8410">
        <f>IFERROR(VLOOKUP(D8410,'ZORI (2)'!$C$2:$F$106,4,FALSE), 0)</f>
        <v>40.400261415601996</v>
      </c>
    </row>
    <row r="8411" spans="1:21" x14ac:dyDescent="0.25">
      <c r="A8411">
        <v>13937</v>
      </c>
      <c r="B8411">
        <v>46048</v>
      </c>
      <c r="C8411" t="s">
        <v>4442</v>
      </c>
      <c r="D8411" t="s">
        <v>256</v>
      </c>
      <c r="E8411">
        <v>84600</v>
      </c>
      <c r="F8411">
        <v>113000</v>
      </c>
      <c r="G8411">
        <f>IFERROR(VLOOKUP(D8411,'ZORI (2)'!$C$2:$E$106,2,FALSE), 0)</f>
        <v>1017</v>
      </c>
      <c r="H8411">
        <f>IFERROR(VLOOKUP(D8411,'ZORI (2)'!$C$2:$E$106,3,FALSE), 0)</f>
        <v>1140</v>
      </c>
      <c r="I8411">
        <f t="shared" si="1179"/>
        <v>22600</v>
      </c>
      <c r="J8411">
        <f t="shared" si="1180"/>
        <v>90400</v>
      </c>
      <c r="K8411">
        <v>2.5000000000000001E-2</v>
      </c>
      <c r="L8411">
        <v>360</v>
      </c>
      <c r="M8411" s="1">
        <f t="shared" si="1181"/>
        <v>357.18929253121524</v>
      </c>
      <c r="N8411">
        <f t="shared" si="1185"/>
        <v>2961.0000000000005</v>
      </c>
      <c r="O8411">
        <f t="shared" si="1182"/>
        <v>45.199999999999996</v>
      </c>
      <c r="P8411">
        <f t="shared" si="1183"/>
        <v>114</v>
      </c>
      <c r="Q8411">
        <v>20000</v>
      </c>
      <c r="R8411">
        <f t="shared" si="1184"/>
        <v>8.2602339181286553</v>
      </c>
      <c r="S8411">
        <f t="shared" si="1186"/>
        <v>5.0566655200304941E-2</v>
      </c>
      <c r="T8411">
        <f t="shared" si="1187"/>
        <v>0.16424855665208002</v>
      </c>
      <c r="U8411">
        <f>IFERROR(VLOOKUP(D8411,'ZORI (2)'!$C$2:$F$106,4,FALSE), 0)</f>
        <v>36.648402996268075</v>
      </c>
    </row>
    <row r="8412" spans="1:21" x14ac:dyDescent="0.25">
      <c r="A8412">
        <v>13939</v>
      </c>
      <c r="B8412">
        <v>67117</v>
      </c>
      <c r="C8412" t="s">
        <v>4443</v>
      </c>
      <c r="D8412" t="s">
        <v>340</v>
      </c>
      <c r="E8412">
        <v>154600</v>
      </c>
      <c r="F8412">
        <v>149900</v>
      </c>
      <c r="G8412">
        <f>IFERROR(VLOOKUP(D8412,'ZORI (2)'!$C$2:$E$106,2,FALSE), 0)</f>
        <v>752</v>
      </c>
      <c r="H8412">
        <f>IFERROR(VLOOKUP(D8412,'ZORI (2)'!$C$2:$E$106,3,FALSE), 0)</f>
        <v>784</v>
      </c>
      <c r="I8412">
        <f t="shared" si="1179"/>
        <v>29980</v>
      </c>
      <c r="J8412">
        <f t="shared" si="1180"/>
        <v>119920</v>
      </c>
      <c r="K8412">
        <v>2.5000000000000001E-2</v>
      </c>
      <c r="L8412">
        <v>360</v>
      </c>
      <c r="M8412" s="1">
        <f t="shared" si="1181"/>
        <v>473.82898186220501</v>
      </c>
      <c r="N8412">
        <f t="shared" si="1185"/>
        <v>5411.0000000000009</v>
      </c>
      <c r="O8412">
        <f t="shared" si="1182"/>
        <v>59.960000000000008</v>
      </c>
      <c r="P8412">
        <f t="shared" si="1183"/>
        <v>78.400000000000006</v>
      </c>
      <c r="Q8412">
        <v>20000</v>
      </c>
      <c r="R8412">
        <f t="shared" si="1184"/>
        <v>15.933248299319727</v>
      </c>
      <c r="S8412">
        <f t="shared" si="1186"/>
        <v>-0.16727311108765575</v>
      </c>
      <c r="T8412">
        <f t="shared" si="1187"/>
        <v>3.7221429792810019E-2</v>
      </c>
      <c r="U8412">
        <f>IFERROR(VLOOKUP(D8412,'ZORI (2)'!$C$2:$F$106,4,FALSE), 0)</f>
        <v>7.8878728067182937</v>
      </c>
    </row>
    <row r="8413" spans="1:21" x14ac:dyDescent="0.25">
      <c r="A8413">
        <v>13944</v>
      </c>
      <c r="B8413">
        <v>45359</v>
      </c>
      <c r="C8413" t="s">
        <v>1238</v>
      </c>
      <c r="D8413" t="s">
        <v>322</v>
      </c>
      <c r="E8413">
        <v>99900</v>
      </c>
      <c r="F8413">
        <v>127700</v>
      </c>
      <c r="G8413">
        <f>IFERROR(VLOOKUP(D8413,'ZORI (2)'!$C$2:$E$106,2,FALSE), 0)</f>
        <v>824</v>
      </c>
      <c r="H8413">
        <f>IFERROR(VLOOKUP(D8413,'ZORI (2)'!$C$2:$E$106,3,FALSE), 0)</f>
        <v>922</v>
      </c>
      <c r="I8413">
        <f t="shared" si="1179"/>
        <v>25540</v>
      </c>
      <c r="J8413">
        <f t="shared" si="1180"/>
        <v>102160</v>
      </c>
      <c r="K8413">
        <v>2.5000000000000001E-2</v>
      </c>
      <c r="L8413">
        <v>360</v>
      </c>
      <c r="M8413" s="1">
        <f t="shared" si="1181"/>
        <v>403.65551023217859</v>
      </c>
      <c r="N8413">
        <f t="shared" si="1185"/>
        <v>3496.5000000000005</v>
      </c>
      <c r="O8413">
        <f t="shared" si="1182"/>
        <v>51.08</v>
      </c>
      <c r="P8413">
        <f t="shared" si="1183"/>
        <v>92.2</v>
      </c>
      <c r="Q8413">
        <v>20000</v>
      </c>
      <c r="R8413">
        <f t="shared" si="1184"/>
        <v>11.541937816341287</v>
      </c>
      <c r="S8413">
        <f t="shared" si="1186"/>
        <v>3.4875381392503027E-2</v>
      </c>
      <c r="T8413">
        <f t="shared" si="1187"/>
        <v>9.1784158274221386E-2</v>
      </c>
      <c r="U8413">
        <f>IFERROR(VLOOKUP(D8413,'ZORI (2)'!$C$2:$F$106,4,FALSE), 0)</f>
        <v>32.391485506739784</v>
      </c>
    </row>
    <row r="8414" spans="1:21" x14ac:dyDescent="0.25">
      <c r="A8414">
        <v>13946</v>
      </c>
      <c r="B8414">
        <v>64734</v>
      </c>
      <c r="C8414" t="s">
        <v>217</v>
      </c>
      <c r="D8414" t="s">
        <v>221</v>
      </c>
      <c r="E8414">
        <v>182400</v>
      </c>
      <c r="F8414">
        <v>219100</v>
      </c>
      <c r="G8414">
        <f>IFERROR(VLOOKUP(D8414,'ZORI (2)'!$C$2:$E$106,2,FALSE), 0)</f>
        <v>986</v>
      </c>
      <c r="H8414">
        <f>IFERROR(VLOOKUP(D8414,'ZORI (2)'!$C$2:$E$106,3,FALSE), 0)</f>
        <v>1125</v>
      </c>
      <c r="I8414">
        <f t="shared" si="1179"/>
        <v>43820</v>
      </c>
      <c r="J8414">
        <f t="shared" si="1180"/>
        <v>175280</v>
      </c>
      <c r="K8414">
        <v>2.5000000000000001E-2</v>
      </c>
      <c r="L8414">
        <v>360</v>
      </c>
      <c r="M8414" s="1">
        <f t="shared" si="1181"/>
        <v>692.5679114476925</v>
      </c>
      <c r="N8414">
        <f t="shared" si="1185"/>
        <v>6384.0000000000009</v>
      </c>
      <c r="O8414">
        <f t="shared" si="1182"/>
        <v>87.639999999999986</v>
      </c>
      <c r="P8414">
        <f t="shared" si="1183"/>
        <v>112.5</v>
      </c>
      <c r="Q8414">
        <v>20000</v>
      </c>
      <c r="R8414">
        <f t="shared" si="1184"/>
        <v>16.229629629629631</v>
      </c>
      <c r="S8414">
        <f t="shared" si="1186"/>
        <v>4.9409916468694921E-2</v>
      </c>
      <c r="T8414">
        <f t="shared" si="1187"/>
        <v>3.9705786887181495E-2</v>
      </c>
      <c r="U8414">
        <f>IFERROR(VLOOKUP(D8414,'ZORI (2)'!$C$2:$F$106,4,FALSE), 0)</f>
        <v>42.542445790969175</v>
      </c>
    </row>
    <row r="8415" spans="1:21" x14ac:dyDescent="0.25">
      <c r="A8415">
        <v>13949</v>
      </c>
      <c r="B8415">
        <v>14034</v>
      </c>
      <c r="C8415" t="s">
        <v>3108</v>
      </c>
      <c r="D8415" t="s">
        <v>286</v>
      </c>
      <c r="E8415">
        <v>91700</v>
      </c>
      <c r="F8415">
        <v>106300</v>
      </c>
      <c r="G8415">
        <f>IFERROR(VLOOKUP(D8415,'ZORI (2)'!$C$2:$E$106,2,FALSE), 0)</f>
        <v>852</v>
      </c>
      <c r="H8415">
        <f>IFERROR(VLOOKUP(D8415,'ZORI (2)'!$C$2:$E$106,3,FALSE), 0)</f>
        <v>994</v>
      </c>
      <c r="I8415">
        <f t="shared" si="1179"/>
        <v>21260</v>
      </c>
      <c r="J8415">
        <f t="shared" si="1180"/>
        <v>85040</v>
      </c>
      <c r="K8415">
        <v>2.5000000000000001E-2</v>
      </c>
      <c r="L8415">
        <v>360</v>
      </c>
      <c r="M8415" s="1">
        <f t="shared" si="1181"/>
        <v>336.01081235458565</v>
      </c>
      <c r="N8415">
        <f t="shared" si="1185"/>
        <v>3209.5000000000005</v>
      </c>
      <c r="O8415">
        <f t="shared" si="1182"/>
        <v>42.519999999999996</v>
      </c>
      <c r="P8415">
        <f t="shared" si="1183"/>
        <v>99.4</v>
      </c>
      <c r="Q8415">
        <v>20000</v>
      </c>
      <c r="R8415">
        <f t="shared" si="1184"/>
        <v>8.9118041582830312</v>
      </c>
      <c r="S8415">
        <f t="shared" si="1186"/>
        <v>-7.4924179462968685E-2</v>
      </c>
      <c r="T8415">
        <f t="shared" si="1187"/>
        <v>0.13926017274187863</v>
      </c>
      <c r="U8415">
        <f>IFERROR(VLOOKUP(D8415,'ZORI (2)'!$C$2:$F$106,4,FALSE), 0)</f>
        <v>43.366477382238664</v>
      </c>
    </row>
    <row r="8416" spans="1:21" x14ac:dyDescent="0.25">
      <c r="A8416">
        <v>13951</v>
      </c>
      <c r="B8416">
        <v>66052</v>
      </c>
      <c r="C8416" t="s">
        <v>3513</v>
      </c>
      <c r="D8416" t="s">
        <v>221</v>
      </c>
      <c r="E8416">
        <v>150600</v>
      </c>
      <c r="F8416">
        <v>184000</v>
      </c>
      <c r="G8416">
        <f>IFERROR(VLOOKUP(D8416,'ZORI (2)'!$C$2:$E$106,2,FALSE), 0)</f>
        <v>986</v>
      </c>
      <c r="H8416">
        <f>IFERROR(VLOOKUP(D8416,'ZORI (2)'!$C$2:$E$106,3,FALSE), 0)</f>
        <v>1125</v>
      </c>
      <c r="I8416">
        <f t="shared" si="1179"/>
        <v>36800</v>
      </c>
      <c r="J8416">
        <f t="shared" si="1180"/>
        <v>147200</v>
      </c>
      <c r="K8416">
        <v>2.5000000000000001E-2</v>
      </c>
      <c r="L8416">
        <v>360</v>
      </c>
      <c r="M8416" s="1">
        <f t="shared" si="1181"/>
        <v>581.61796305967789</v>
      </c>
      <c r="N8416">
        <f t="shared" si="1185"/>
        <v>5271.0000000000009</v>
      </c>
      <c r="O8416">
        <f t="shared" si="1182"/>
        <v>73.600000000000009</v>
      </c>
      <c r="P8416">
        <f t="shared" si="1183"/>
        <v>112.5</v>
      </c>
      <c r="Q8416">
        <v>20000</v>
      </c>
      <c r="R8416">
        <f t="shared" si="1184"/>
        <v>13.62962962962963</v>
      </c>
      <c r="S8416">
        <f t="shared" si="1186"/>
        <v>4.6221378169226307E-2</v>
      </c>
      <c r="T8416">
        <f t="shared" si="1187"/>
        <v>6.9072263106504897E-2</v>
      </c>
      <c r="U8416">
        <f>IFERROR(VLOOKUP(D8416,'ZORI (2)'!$C$2:$F$106,4,FALSE), 0)</f>
        <v>42.542445790969175</v>
      </c>
    </row>
    <row r="8417" spans="1:21" x14ac:dyDescent="0.25">
      <c r="A8417">
        <v>13952</v>
      </c>
      <c r="B8417">
        <v>10917</v>
      </c>
      <c r="C8417" t="s">
        <v>963</v>
      </c>
      <c r="D8417" t="s">
        <v>195</v>
      </c>
      <c r="E8417">
        <v>283600</v>
      </c>
      <c r="F8417">
        <v>308300</v>
      </c>
      <c r="G8417">
        <f>IFERROR(VLOOKUP(D8417,'ZORI (2)'!$C$2:$E$106,2,FALSE), 0)</f>
        <v>2329</v>
      </c>
      <c r="H8417">
        <f>IFERROR(VLOOKUP(D8417,'ZORI (2)'!$C$2:$E$106,3,FALSE), 0)</f>
        <v>2608</v>
      </c>
      <c r="I8417">
        <f t="shared" si="1179"/>
        <v>61660</v>
      </c>
      <c r="J8417">
        <f t="shared" si="1180"/>
        <v>246640</v>
      </c>
      <c r="K8417">
        <v>2.5000000000000001E-2</v>
      </c>
      <c r="L8417">
        <v>360</v>
      </c>
      <c r="M8417" s="1">
        <f t="shared" si="1181"/>
        <v>974.52618484401467</v>
      </c>
      <c r="N8417">
        <f t="shared" si="1185"/>
        <v>9926.0000000000018</v>
      </c>
      <c r="O8417">
        <f t="shared" si="1182"/>
        <v>123.32000000000001</v>
      </c>
      <c r="P8417">
        <f t="shared" si="1183"/>
        <v>260.8</v>
      </c>
      <c r="Q8417">
        <v>20000</v>
      </c>
      <c r="R8417">
        <f t="shared" si="1184"/>
        <v>9.8510991820040896</v>
      </c>
      <c r="S8417">
        <f t="shared" si="1186"/>
        <v>-1.6668474065946685E-2</v>
      </c>
      <c r="T8417">
        <f t="shared" si="1187"/>
        <v>0.16369582449142692</v>
      </c>
      <c r="U8417">
        <f>IFERROR(VLOOKUP(D8417,'ZORI (2)'!$C$2:$F$106,4,FALSE), 0)</f>
        <v>81.282042347392249</v>
      </c>
    </row>
    <row r="8418" spans="1:21" x14ac:dyDescent="0.25">
      <c r="A8418">
        <v>13956</v>
      </c>
      <c r="B8418">
        <v>56450</v>
      </c>
      <c r="C8418" t="s">
        <v>4444</v>
      </c>
      <c r="D8418" t="s">
        <v>307</v>
      </c>
      <c r="E8418">
        <v>133800</v>
      </c>
      <c r="F8418">
        <v>156900</v>
      </c>
      <c r="G8418">
        <f>IFERROR(VLOOKUP(D8418,'ZORI (2)'!$C$2:$E$106,2,FALSE), 0)</f>
        <v>1268</v>
      </c>
      <c r="H8418">
        <f>IFERROR(VLOOKUP(D8418,'ZORI (2)'!$C$2:$E$106,3,FALSE), 0)</f>
        <v>1485</v>
      </c>
      <c r="I8418">
        <f t="shared" si="1179"/>
        <v>31380</v>
      </c>
      <c r="J8418">
        <f t="shared" si="1180"/>
        <v>125520</v>
      </c>
      <c r="K8418">
        <v>2.5000000000000001E-2</v>
      </c>
      <c r="L8418">
        <v>360</v>
      </c>
      <c r="M8418" s="1">
        <f t="shared" si="1181"/>
        <v>495.95575219599709</v>
      </c>
      <c r="N8418">
        <f t="shared" si="1185"/>
        <v>4683</v>
      </c>
      <c r="O8418">
        <f t="shared" si="1182"/>
        <v>62.76</v>
      </c>
      <c r="P8418">
        <f t="shared" si="1183"/>
        <v>148.5</v>
      </c>
      <c r="Q8418">
        <v>20000</v>
      </c>
      <c r="R8418">
        <f t="shared" si="1184"/>
        <v>8.8047138047138045</v>
      </c>
      <c r="S8418">
        <f t="shared" si="1186"/>
        <v>-9.9884530201977493E-3</v>
      </c>
      <c r="T8418">
        <f t="shared" si="1187"/>
        <v>0.16648076224333402</v>
      </c>
      <c r="U8418">
        <f>IFERROR(VLOOKUP(D8418,'ZORI (2)'!$C$2:$F$106,4,FALSE), 0)</f>
        <v>66.493977017409904</v>
      </c>
    </row>
    <row r="8419" spans="1:21" x14ac:dyDescent="0.25">
      <c r="A8419">
        <v>13957</v>
      </c>
      <c r="B8419">
        <v>73095</v>
      </c>
      <c r="C8419" t="s">
        <v>811</v>
      </c>
      <c r="D8419" t="s">
        <v>208</v>
      </c>
      <c r="E8419">
        <v>71600</v>
      </c>
      <c r="F8419">
        <v>80100</v>
      </c>
      <c r="G8419">
        <f>IFERROR(VLOOKUP(D8419,'ZORI (2)'!$C$2:$E$106,2,FALSE), 0)</f>
        <v>971</v>
      </c>
      <c r="H8419">
        <f>IFERROR(VLOOKUP(D8419,'ZORI (2)'!$C$2:$E$106,3,FALSE), 0)</f>
        <v>1014</v>
      </c>
      <c r="I8419">
        <f t="shared" si="1179"/>
        <v>16020</v>
      </c>
      <c r="J8419">
        <f t="shared" si="1180"/>
        <v>64080</v>
      </c>
      <c r="K8419">
        <v>2.5000000000000001E-2</v>
      </c>
      <c r="L8419">
        <v>360</v>
      </c>
      <c r="M8419" s="1">
        <f t="shared" si="1181"/>
        <v>253.19347196239238</v>
      </c>
      <c r="N8419">
        <f t="shared" si="1185"/>
        <v>2506.0000000000005</v>
      </c>
      <c r="O8419">
        <f t="shared" si="1182"/>
        <v>32.04</v>
      </c>
      <c r="P8419">
        <f t="shared" si="1183"/>
        <v>101.4</v>
      </c>
      <c r="Q8419">
        <v>20000</v>
      </c>
      <c r="R8419">
        <f t="shared" si="1184"/>
        <v>6.5828402366863905</v>
      </c>
      <c r="S8419">
        <f t="shared" si="1186"/>
        <v>-0.14883216798078763</v>
      </c>
      <c r="T8419">
        <f t="shared" si="1187"/>
        <v>0.19541084816620702</v>
      </c>
      <c r="U8419">
        <f>IFERROR(VLOOKUP(D8419,'ZORI (2)'!$C$2:$F$106,4,FALSE), 0)</f>
        <v>8.8725863825406837</v>
      </c>
    </row>
    <row r="8420" spans="1:21" x14ac:dyDescent="0.25">
      <c r="A8420">
        <v>13959</v>
      </c>
      <c r="B8420">
        <v>55012</v>
      </c>
      <c r="C8420" t="s">
        <v>4445</v>
      </c>
      <c r="D8420" t="s">
        <v>307</v>
      </c>
      <c r="E8420">
        <v>164200</v>
      </c>
      <c r="F8420">
        <v>225300</v>
      </c>
      <c r="G8420">
        <f>IFERROR(VLOOKUP(D8420,'ZORI (2)'!$C$2:$E$106,2,FALSE), 0)</f>
        <v>1268</v>
      </c>
      <c r="H8420">
        <f>IFERROR(VLOOKUP(D8420,'ZORI (2)'!$C$2:$E$106,3,FALSE), 0)</f>
        <v>1485</v>
      </c>
      <c r="I8420">
        <f t="shared" si="1179"/>
        <v>45060</v>
      </c>
      <c r="J8420">
        <f t="shared" si="1180"/>
        <v>180240</v>
      </c>
      <c r="K8420">
        <v>2.5000000000000001E-2</v>
      </c>
      <c r="L8420">
        <v>360</v>
      </c>
      <c r="M8420" s="1">
        <f t="shared" si="1181"/>
        <v>712.16590802905114</v>
      </c>
      <c r="N8420">
        <f t="shared" si="1185"/>
        <v>5747.0000000000009</v>
      </c>
      <c r="O8420">
        <f t="shared" si="1182"/>
        <v>90.12</v>
      </c>
      <c r="P8420">
        <f t="shared" si="1183"/>
        <v>148.5</v>
      </c>
      <c r="Q8420">
        <v>20000</v>
      </c>
      <c r="R8420">
        <f t="shared" si="1184"/>
        <v>12.643097643097644</v>
      </c>
      <c r="S8420">
        <f t="shared" si="1186"/>
        <v>0.18612033883135823</v>
      </c>
      <c r="T8420">
        <f t="shared" si="1187"/>
        <v>9.0535810070351594E-2</v>
      </c>
      <c r="U8420">
        <f>IFERROR(VLOOKUP(D8420,'ZORI (2)'!$C$2:$F$106,4,FALSE), 0)</f>
        <v>66.493977017409904</v>
      </c>
    </row>
    <row r="8421" spans="1:21" x14ac:dyDescent="0.25">
      <c r="A8421">
        <v>13960</v>
      </c>
      <c r="B8421">
        <v>96140</v>
      </c>
      <c r="C8421" t="s">
        <v>4446</v>
      </c>
      <c r="D8421" t="s">
        <v>222</v>
      </c>
      <c r="E8421">
        <v>489200</v>
      </c>
      <c r="F8421">
        <v>644600</v>
      </c>
      <c r="G8421">
        <f>IFERROR(VLOOKUP(D8421,'ZORI (2)'!$C$2:$E$106,2,FALSE), 0)</f>
        <v>1254</v>
      </c>
      <c r="H8421">
        <f>IFERROR(VLOOKUP(D8421,'ZORI (2)'!$C$2:$E$106,3,FALSE), 0)</f>
        <v>1663</v>
      </c>
      <c r="I8421">
        <f t="shared" si="1179"/>
        <v>128920</v>
      </c>
      <c r="J8421">
        <f t="shared" si="1180"/>
        <v>515680</v>
      </c>
      <c r="K8421">
        <v>2.5000000000000001E-2</v>
      </c>
      <c r="L8421">
        <v>360</v>
      </c>
      <c r="M8421" s="1">
        <f t="shared" si="1181"/>
        <v>2037.5594510231977</v>
      </c>
      <c r="N8421">
        <f t="shared" si="1185"/>
        <v>17122</v>
      </c>
      <c r="O8421">
        <f t="shared" si="1182"/>
        <v>257.83999999999997</v>
      </c>
      <c r="P8421">
        <f t="shared" si="1183"/>
        <v>166.3</v>
      </c>
      <c r="Q8421">
        <v>20000</v>
      </c>
      <c r="R8421">
        <f t="shared" si="1184"/>
        <v>32.301062337141708</v>
      </c>
      <c r="S8421">
        <f t="shared" si="1186"/>
        <v>0.22472554823853078</v>
      </c>
      <c r="T8421">
        <f t="shared" si="1187"/>
        <v>-5.7722705172657374E-2</v>
      </c>
      <c r="U8421">
        <f>IFERROR(VLOOKUP(D8421,'ZORI (2)'!$C$2:$F$106,4,FALSE), 0)</f>
        <v>129.20448974423459</v>
      </c>
    </row>
    <row r="8422" spans="1:21" x14ac:dyDescent="0.25">
      <c r="A8422">
        <v>13961</v>
      </c>
      <c r="B8422">
        <v>20818</v>
      </c>
      <c r="C8422" t="s">
        <v>4447</v>
      </c>
      <c r="D8422" t="s">
        <v>203</v>
      </c>
      <c r="E8422">
        <v>853500</v>
      </c>
      <c r="F8422">
        <v>897000</v>
      </c>
      <c r="G8422">
        <f>IFERROR(VLOOKUP(D8422,'ZORI (2)'!$C$2:$E$106,2,FALSE), 0)</f>
        <v>1905</v>
      </c>
      <c r="H8422">
        <f>IFERROR(VLOOKUP(D8422,'ZORI (2)'!$C$2:$E$106,3,FALSE), 0)</f>
        <v>2043</v>
      </c>
      <c r="I8422">
        <f t="shared" si="1179"/>
        <v>179400</v>
      </c>
      <c r="J8422">
        <f t="shared" si="1180"/>
        <v>717600</v>
      </c>
      <c r="K8422">
        <v>2.5000000000000001E-2</v>
      </c>
      <c r="L8422">
        <v>360</v>
      </c>
      <c r="M8422" s="1">
        <f t="shared" si="1181"/>
        <v>2835.3875699159298</v>
      </c>
      <c r="N8422">
        <f t="shared" si="1185"/>
        <v>29872.500000000004</v>
      </c>
      <c r="O8422">
        <f t="shared" si="1182"/>
        <v>358.8</v>
      </c>
      <c r="P8422">
        <f t="shared" si="1183"/>
        <v>204.3</v>
      </c>
      <c r="Q8422">
        <v>20000</v>
      </c>
      <c r="R8422">
        <f t="shared" si="1184"/>
        <v>36.588350465002449</v>
      </c>
      <c r="S8422">
        <f t="shared" si="1186"/>
        <v>-7.0541221921189765E-3</v>
      </c>
      <c r="T8422">
        <f t="shared" si="1187"/>
        <v>-7.094549428732691E-2</v>
      </c>
      <c r="U8422">
        <f>IFERROR(VLOOKUP(D8422,'ZORI (2)'!$C$2:$F$106,4,FALSE), 0)</f>
        <v>40.400261415601996</v>
      </c>
    </row>
    <row r="8423" spans="1:21" x14ac:dyDescent="0.25">
      <c r="A8423">
        <v>13962</v>
      </c>
      <c r="B8423">
        <v>44443</v>
      </c>
      <c r="C8423" t="s">
        <v>4448</v>
      </c>
      <c r="D8423" t="s">
        <v>398</v>
      </c>
      <c r="E8423">
        <v>102300</v>
      </c>
      <c r="F8423">
        <v>131000</v>
      </c>
      <c r="G8423">
        <f>IFERROR(VLOOKUP(D8423,'ZORI (2)'!$C$2:$E$106,2,FALSE), 0)</f>
        <v>603</v>
      </c>
      <c r="H8423">
        <f>IFERROR(VLOOKUP(D8423,'ZORI (2)'!$C$2:$E$106,3,FALSE), 0)</f>
        <v>660</v>
      </c>
      <c r="I8423">
        <f t="shared" si="1179"/>
        <v>26200</v>
      </c>
      <c r="J8423">
        <f t="shared" si="1180"/>
        <v>104800</v>
      </c>
      <c r="K8423">
        <v>2.5000000000000001E-2</v>
      </c>
      <c r="L8423">
        <v>360</v>
      </c>
      <c r="M8423" s="1">
        <f t="shared" si="1181"/>
        <v>414.08670196096631</v>
      </c>
      <c r="N8423">
        <f t="shared" si="1185"/>
        <v>3580.5000000000005</v>
      </c>
      <c r="O8423">
        <f t="shared" si="1182"/>
        <v>52.400000000000006</v>
      </c>
      <c r="P8423">
        <f t="shared" si="1183"/>
        <v>66</v>
      </c>
      <c r="Q8423">
        <v>20000</v>
      </c>
      <c r="R8423">
        <f t="shared" si="1184"/>
        <v>16.540404040404042</v>
      </c>
      <c r="S8423">
        <f t="shared" si="1186"/>
        <v>4.0669523873832721E-2</v>
      </c>
      <c r="T8423">
        <f t="shared" si="1187"/>
        <v>3.0738131928534352E-2</v>
      </c>
      <c r="U8423">
        <f>IFERROR(VLOOKUP(D8423,'ZORI (2)'!$C$2:$F$106,4,FALSE), 0)</f>
        <v>16.121324661563552</v>
      </c>
    </row>
    <row r="8424" spans="1:21" x14ac:dyDescent="0.25">
      <c r="A8424">
        <v>13964</v>
      </c>
      <c r="B8424">
        <v>60556</v>
      </c>
      <c r="C8424" t="s">
        <v>4449</v>
      </c>
      <c r="D8424" t="s">
        <v>191</v>
      </c>
      <c r="E8424">
        <v>127800</v>
      </c>
      <c r="F8424">
        <v>151300</v>
      </c>
      <c r="G8424">
        <f>IFERROR(VLOOKUP(D8424,'ZORI (2)'!$C$2:$E$106,2,FALSE), 0)</f>
        <v>1542</v>
      </c>
      <c r="H8424">
        <f>IFERROR(VLOOKUP(D8424,'ZORI (2)'!$C$2:$E$106,3,FALSE), 0)</f>
        <v>1713</v>
      </c>
      <c r="I8424">
        <f t="shared" si="1179"/>
        <v>30260</v>
      </c>
      <c r="J8424">
        <f t="shared" si="1180"/>
        <v>121040</v>
      </c>
      <c r="K8424">
        <v>2.5000000000000001E-2</v>
      </c>
      <c r="L8424">
        <v>360</v>
      </c>
      <c r="M8424" s="1">
        <f t="shared" si="1181"/>
        <v>478.25433592896331</v>
      </c>
      <c r="N8424">
        <f t="shared" si="1185"/>
        <v>4473</v>
      </c>
      <c r="O8424">
        <f t="shared" si="1182"/>
        <v>60.519999999999996</v>
      </c>
      <c r="P8424">
        <f t="shared" si="1183"/>
        <v>171.3</v>
      </c>
      <c r="Q8424">
        <v>20000</v>
      </c>
      <c r="R8424">
        <f t="shared" si="1184"/>
        <v>7.3603813971589807</v>
      </c>
      <c r="S8424">
        <f t="shared" si="1186"/>
        <v>-6.3898393017803546E-3</v>
      </c>
      <c r="T8424">
        <f t="shared" si="1187"/>
        <v>0.21988759923359655</v>
      </c>
      <c r="U8424">
        <f>IFERROR(VLOOKUP(D8424,'ZORI (2)'!$C$2:$F$106,4,FALSE), 0)</f>
        <v>52.309030710552761</v>
      </c>
    </row>
    <row r="8425" spans="1:21" x14ac:dyDescent="0.25">
      <c r="A8425">
        <v>13974</v>
      </c>
      <c r="B8425">
        <v>1474</v>
      </c>
      <c r="C8425" t="s">
        <v>3012</v>
      </c>
      <c r="D8425" t="s">
        <v>219</v>
      </c>
      <c r="E8425">
        <v>237100</v>
      </c>
      <c r="F8425">
        <v>295200</v>
      </c>
      <c r="G8425">
        <f>IFERROR(VLOOKUP(D8425,'ZORI (2)'!$C$2:$E$106,2,FALSE), 0)</f>
        <v>2124</v>
      </c>
      <c r="H8425">
        <f>IFERROR(VLOOKUP(D8425,'ZORI (2)'!$C$2:$E$106,3,FALSE), 0)</f>
        <v>2442</v>
      </c>
      <c r="I8425">
        <f t="shared" si="1179"/>
        <v>59040</v>
      </c>
      <c r="J8425">
        <f t="shared" si="1180"/>
        <v>236160</v>
      </c>
      <c r="K8425">
        <v>2.5000000000000001E-2</v>
      </c>
      <c r="L8425">
        <v>360</v>
      </c>
      <c r="M8425" s="1">
        <f t="shared" si="1181"/>
        <v>933.11751464791803</v>
      </c>
      <c r="N8425">
        <f t="shared" si="1185"/>
        <v>8298.5</v>
      </c>
      <c r="O8425">
        <f t="shared" si="1182"/>
        <v>118.08</v>
      </c>
      <c r="P8425">
        <f t="shared" si="1183"/>
        <v>244.20000000000002</v>
      </c>
      <c r="Q8425">
        <v>20000</v>
      </c>
      <c r="R8425">
        <f t="shared" si="1184"/>
        <v>10.073710073710073</v>
      </c>
      <c r="S8425">
        <f t="shared" si="1186"/>
        <v>0.11228963238300141</v>
      </c>
      <c r="T8425">
        <f t="shared" si="1187"/>
        <v>0.1575391130397818</v>
      </c>
      <c r="U8425">
        <f>IFERROR(VLOOKUP(D8425,'ZORI (2)'!$C$2:$F$106,4,FALSE), 0)</f>
        <v>98.079496251938465</v>
      </c>
    </row>
    <row r="8426" spans="1:21" x14ac:dyDescent="0.25">
      <c r="A8426">
        <v>13975</v>
      </c>
      <c r="B8426">
        <v>13112</v>
      </c>
      <c r="C8426" t="s">
        <v>1281</v>
      </c>
      <c r="D8426" t="s">
        <v>410</v>
      </c>
      <c r="E8426">
        <v>124600</v>
      </c>
      <c r="F8426">
        <v>135300</v>
      </c>
      <c r="G8426">
        <f>IFERROR(VLOOKUP(D8426,'ZORI (2)'!$C$2:$E$106,2,FALSE), 0)</f>
        <v>859</v>
      </c>
      <c r="H8426">
        <f>IFERROR(VLOOKUP(D8426,'ZORI (2)'!$C$2:$E$106,3,FALSE), 0)</f>
        <v>983</v>
      </c>
      <c r="I8426">
        <f t="shared" si="1179"/>
        <v>27060</v>
      </c>
      <c r="J8426">
        <f t="shared" si="1180"/>
        <v>108240</v>
      </c>
      <c r="K8426">
        <v>2.5000000000000001E-2</v>
      </c>
      <c r="L8426">
        <v>360</v>
      </c>
      <c r="M8426" s="1">
        <f t="shared" si="1181"/>
        <v>427.6788608802957</v>
      </c>
      <c r="N8426">
        <f t="shared" si="1185"/>
        <v>4361</v>
      </c>
      <c r="O8426">
        <f t="shared" si="1182"/>
        <v>54.12</v>
      </c>
      <c r="P8426">
        <f t="shared" si="1183"/>
        <v>98.300000000000011</v>
      </c>
      <c r="Q8426">
        <v>20000</v>
      </c>
      <c r="R8426">
        <f t="shared" si="1184"/>
        <v>11.46998982706002</v>
      </c>
      <c r="S8426">
        <f t="shared" si="1186"/>
        <v>-9.170856801444674E-2</v>
      </c>
      <c r="T8426">
        <f t="shared" si="1187"/>
        <v>9.4024108232754172E-2</v>
      </c>
      <c r="U8426">
        <f>IFERROR(VLOOKUP(D8426,'ZORI (2)'!$C$2:$F$106,4,FALSE), 0)</f>
        <v>36.199325359218847</v>
      </c>
    </row>
    <row r="8427" spans="1:21" x14ac:dyDescent="0.25">
      <c r="A8427">
        <v>13977</v>
      </c>
      <c r="B8427">
        <v>55054</v>
      </c>
      <c r="C8427" t="s">
        <v>4109</v>
      </c>
      <c r="D8427" t="s">
        <v>307</v>
      </c>
      <c r="E8427">
        <v>253600</v>
      </c>
      <c r="F8427">
        <v>308100</v>
      </c>
      <c r="G8427">
        <f>IFERROR(VLOOKUP(D8427,'ZORI (2)'!$C$2:$E$106,2,FALSE), 0)</f>
        <v>1268</v>
      </c>
      <c r="H8427">
        <f>IFERROR(VLOOKUP(D8427,'ZORI (2)'!$C$2:$E$106,3,FALSE), 0)</f>
        <v>1485</v>
      </c>
      <c r="I8427">
        <f t="shared" si="1179"/>
        <v>61620</v>
      </c>
      <c r="J8427">
        <f t="shared" si="1180"/>
        <v>246480</v>
      </c>
      <c r="K8427">
        <v>2.5000000000000001E-2</v>
      </c>
      <c r="L8427">
        <v>360</v>
      </c>
      <c r="M8427" s="1">
        <f t="shared" si="1181"/>
        <v>973.89399140590626</v>
      </c>
      <c r="N8427">
        <f t="shared" si="1185"/>
        <v>8876</v>
      </c>
      <c r="O8427">
        <f t="shared" si="1182"/>
        <v>123.24</v>
      </c>
      <c r="P8427">
        <f t="shared" si="1183"/>
        <v>148.5</v>
      </c>
      <c r="Q8427">
        <v>20000</v>
      </c>
      <c r="R8427">
        <f t="shared" si="1184"/>
        <v>17.289562289562291</v>
      </c>
      <c r="S8427">
        <f t="shared" si="1186"/>
        <v>9.071213129611011E-2</v>
      </c>
      <c r="T8427">
        <f t="shared" si="1187"/>
        <v>3.174054215798626E-2</v>
      </c>
      <c r="U8427">
        <f>IFERROR(VLOOKUP(D8427,'ZORI (2)'!$C$2:$F$106,4,FALSE), 0)</f>
        <v>66.493977017409904</v>
      </c>
    </row>
    <row r="8428" spans="1:21" x14ac:dyDescent="0.25">
      <c r="A8428">
        <v>13978</v>
      </c>
      <c r="B8428">
        <v>15428</v>
      </c>
      <c r="C8428" t="s">
        <v>4450</v>
      </c>
      <c r="D8428" t="s">
        <v>237</v>
      </c>
      <c r="E8428">
        <v>78800</v>
      </c>
      <c r="F8428">
        <v>88500</v>
      </c>
      <c r="G8428">
        <f>IFERROR(VLOOKUP(D8428,'ZORI (2)'!$C$2:$E$106,2,FALSE), 0)</f>
        <v>1002</v>
      </c>
      <c r="H8428">
        <f>IFERROR(VLOOKUP(D8428,'ZORI (2)'!$C$2:$E$106,3,FALSE), 0)</f>
        <v>1073</v>
      </c>
      <c r="I8428">
        <f t="shared" si="1179"/>
        <v>17700</v>
      </c>
      <c r="J8428">
        <f t="shared" si="1180"/>
        <v>70800</v>
      </c>
      <c r="K8428">
        <v>2.5000000000000001E-2</v>
      </c>
      <c r="L8428">
        <v>360</v>
      </c>
      <c r="M8428" s="1">
        <f t="shared" si="1181"/>
        <v>279.74559636294288</v>
      </c>
      <c r="N8428">
        <f t="shared" si="1185"/>
        <v>2758.0000000000005</v>
      </c>
      <c r="O8428">
        <f t="shared" si="1182"/>
        <v>35.4</v>
      </c>
      <c r="P8428">
        <f t="shared" si="1183"/>
        <v>107.30000000000001</v>
      </c>
      <c r="Q8428">
        <v>20000</v>
      </c>
      <c r="R8428">
        <f t="shared" si="1184"/>
        <v>6.8732525629077355</v>
      </c>
      <c r="S8428">
        <f t="shared" si="1186"/>
        <v>-0.12857677386321117</v>
      </c>
      <c r="T8428">
        <f t="shared" si="1187"/>
        <v>0.19295696385497765</v>
      </c>
      <c r="U8428">
        <f>IFERROR(VLOOKUP(D8428,'ZORI (2)'!$C$2:$F$106,4,FALSE), 0)</f>
        <v>18.252597429548764</v>
      </c>
    </row>
    <row r="8429" spans="1:21" x14ac:dyDescent="0.25">
      <c r="A8429">
        <v>13981</v>
      </c>
      <c r="B8429">
        <v>20842</v>
      </c>
      <c r="C8429" t="s">
        <v>4451</v>
      </c>
      <c r="D8429" t="s">
        <v>203</v>
      </c>
      <c r="E8429">
        <v>378600</v>
      </c>
      <c r="F8429">
        <v>432500</v>
      </c>
      <c r="G8429">
        <f>IFERROR(VLOOKUP(D8429,'ZORI (2)'!$C$2:$E$106,2,FALSE), 0)</f>
        <v>1905</v>
      </c>
      <c r="H8429">
        <f>IFERROR(VLOOKUP(D8429,'ZORI (2)'!$C$2:$E$106,3,FALSE), 0)</f>
        <v>2043</v>
      </c>
      <c r="I8429">
        <f t="shared" si="1179"/>
        <v>86500</v>
      </c>
      <c r="J8429">
        <f t="shared" si="1180"/>
        <v>346000</v>
      </c>
      <c r="K8429">
        <v>2.5000000000000001E-2</v>
      </c>
      <c r="L8429">
        <v>360</v>
      </c>
      <c r="M8429" s="1">
        <f t="shared" si="1181"/>
        <v>1367.1183099092971</v>
      </c>
      <c r="N8429">
        <f t="shared" si="1185"/>
        <v>13251.000000000002</v>
      </c>
      <c r="O8429">
        <f t="shared" si="1182"/>
        <v>173</v>
      </c>
      <c r="P8429">
        <f t="shared" si="1183"/>
        <v>204.3</v>
      </c>
      <c r="Q8429">
        <v>20000</v>
      </c>
      <c r="R8429">
        <f t="shared" si="1184"/>
        <v>17.641540218632731</v>
      </c>
      <c r="S8429">
        <f t="shared" si="1186"/>
        <v>5.0137064132416823E-2</v>
      </c>
      <c r="T8429">
        <f t="shared" si="1187"/>
        <v>2.9920253535155747E-2</v>
      </c>
      <c r="U8429">
        <f>IFERROR(VLOOKUP(D8429,'ZORI (2)'!$C$2:$F$106,4,FALSE), 0)</f>
        <v>40.400261415601996</v>
      </c>
    </row>
    <row r="8430" spans="1:21" x14ac:dyDescent="0.25">
      <c r="A8430">
        <v>13983</v>
      </c>
      <c r="B8430">
        <v>30641</v>
      </c>
      <c r="C8430" t="s">
        <v>4452</v>
      </c>
      <c r="D8430" t="s">
        <v>202</v>
      </c>
      <c r="E8430">
        <v>159900</v>
      </c>
      <c r="F8430">
        <v>226700</v>
      </c>
      <c r="G8430">
        <f>IFERROR(VLOOKUP(D8430,'ZORI (2)'!$C$2:$E$106,2,FALSE), 0)</f>
        <v>1152</v>
      </c>
      <c r="H8430">
        <f>IFERROR(VLOOKUP(D8430,'ZORI (2)'!$C$2:$E$106,3,FALSE), 0)</f>
        <v>1425</v>
      </c>
      <c r="I8430">
        <f t="shared" si="1179"/>
        <v>45340</v>
      </c>
      <c r="J8430">
        <f t="shared" si="1180"/>
        <v>181360</v>
      </c>
      <c r="K8430">
        <v>2.5000000000000001E-2</v>
      </c>
      <c r="L8430">
        <v>360</v>
      </c>
      <c r="M8430" s="1">
        <f t="shared" si="1181"/>
        <v>716.59126209580961</v>
      </c>
      <c r="N8430">
        <f t="shared" si="1185"/>
        <v>5596.5000000000009</v>
      </c>
      <c r="O8430">
        <f t="shared" si="1182"/>
        <v>90.679999999999993</v>
      </c>
      <c r="P8430">
        <f t="shared" si="1183"/>
        <v>142.5</v>
      </c>
      <c r="Q8430">
        <v>20000</v>
      </c>
      <c r="R8430">
        <f t="shared" si="1184"/>
        <v>13.257309941520468</v>
      </c>
      <c r="S8430">
        <f t="shared" si="1186"/>
        <v>0.222125484847423</v>
      </c>
      <c r="T8430">
        <f t="shared" si="1187"/>
        <v>8.0392250179389807E-2</v>
      </c>
      <c r="U8430">
        <f>IFERROR(VLOOKUP(D8430,'ZORI (2)'!$C$2:$F$106,4,FALSE), 0)</f>
        <v>82.518246796825295</v>
      </c>
    </row>
    <row r="8431" spans="1:21" x14ac:dyDescent="0.25">
      <c r="A8431">
        <v>13984</v>
      </c>
      <c r="B8431">
        <v>66013</v>
      </c>
      <c r="C8431" t="s">
        <v>4453</v>
      </c>
      <c r="D8431" t="s">
        <v>221</v>
      </c>
      <c r="E8431">
        <v>274100</v>
      </c>
      <c r="F8431">
        <v>340500</v>
      </c>
      <c r="G8431">
        <f>IFERROR(VLOOKUP(D8431,'ZORI (2)'!$C$2:$E$106,2,FALSE), 0)</f>
        <v>986</v>
      </c>
      <c r="H8431">
        <f>IFERROR(VLOOKUP(D8431,'ZORI (2)'!$C$2:$E$106,3,FALSE), 0)</f>
        <v>1125</v>
      </c>
      <c r="I8431">
        <f t="shared" si="1179"/>
        <v>68100</v>
      </c>
      <c r="J8431">
        <f t="shared" si="1180"/>
        <v>272400</v>
      </c>
      <c r="K8431">
        <v>2.5000000000000001E-2</v>
      </c>
      <c r="L8431">
        <v>360</v>
      </c>
      <c r="M8431" s="1">
        <f t="shared" si="1181"/>
        <v>1076.3093283794583</v>
      </c>
      <c r="N8431">
        <f t="shared" si="1185"/>
        <v>9593.5000000000018</v>
      </c>
      <c r="O8431">
        <f t="shared" si="1182"/>
        <v>136.19999999999999</v>
      </c>
      <c r="P8431">
        <f t="shared" si="1183"/>
        <v>112.5</v>
      </c>
      <c r="Q8431">
        <v>20000</v>
      </c>
      <c r="R8431">
        <f t="shared" si="1184"/>
        <v>25.222222222222221</v>
      </c>
      <c r="S8431">
        <f t="shared" si="1186"/>
        <v>0.12119620604326402</v>
      </c>
      <c r="T8431">
        <f t="shared" si="1187"/>
        <v>-2.4567775139118765E-2</v>
      </c>
      <c r="U8431">
        <f>IFERROR(VLOOKUP(D8431,'ZORI (2)'!$C$2:$F$106,4,FALSE), 0)</f>
        <v>42.542445790969175</v>
      </c>
    </row>
    <row r="8432" spans="1:21" x14ac:dyDescent="0.25">
      <c r="A8432">
        <v>13985</v>
      </c>
      <c r="B8432">
        <v>73067</v>
      </c>
      <c r="C8432" t="s">
        <v>4454</v>
      </c>
      <c r="D8432" t="s">
        <v>208</v>
      </c>
      <c r="E8432">
        <v>80600</v>
      </c>
      <c r="F8432">
        <v>111000</v>
      </c>
      <c r="G8432">
        <f>IFERROR(VLOOKUP(D8432,'ZORI (2)'!$C$2:$E$106,2,FALSE), 0)</f>
        <v>971</v>
      </c>
      <c r="H8432">
        <f>IFERROR(VLOOKUP(D8432,'ZORI (2)'!$C$2:$E$106,3,FALSE), 0)</f>
        <v>1014</v>
      </c>
      <c r="I8432">
        <f t="shared" si="1179"/>
        <v>22200</v>
      </c>
      <c r="J8432">
        <f t="shared" si="1180"/>
        <v>88800</v>
      </c>
      <c r="K8432">
        <v>2.5000000000000001E-2</v>
      </c>
      <c r="L8432">
        <v>360</v>
      </c>
      <c r="M8432" s="1">
        <f t="shared" si="1181"/>
        <v>350.86735815013174</v>
      </c>
      <c r="N8432">
        <f t="shared" si="1185"/>
        <v>2821.0000000000005</v>
      </c>
      <c r="O8432">
        <f t="shared" si="1182"/>
        <v>44.400000000000006</v>
      </c>
      <c r="P8432">
        <f t="shared" si="1183"/>
        <v>101.4</v>
      </c>
      <c r="Q8432">
        <v>20000</v>
      </c>
      <c r="R8432">
        <f t="shared" si="1184"/>
        <v>9.1222879684418139</v>
      </c>
      <c r="S8432">
        <f t="shared" si="1186"/>
        <v>7.3282988948085978E-2</v>
      </c>
      <c r="T8432">
        <f t="shared" si="1187"/>
        <v>0.13789102201635725</v>
      </c>
      <c r="U8432">
        <f>IFERROR(VLOOKUP(D8432,'ZORI (2)'!$C$2:$F$106,4,FALSE), 0)</f>
        <v>8.8725863825406837</v>
      </c>
    </row>
    <row r="8433" spans="1:21" x14ac:dyDescent="0.25">
      <c r="A8433">
        <v>13988</v>
      </c>
      <c r="B8433">
        <v>1068</v>
      </c>
      <c r="C8433" t="s">
        <v>4455</v>
      </c>
      <c r="D8433" t="s">
        <v>365</v>
      </c>
      <c r="E8433">
        <v>224300</v>
      </c>
      <c r="F8433">
        <v>270200</v>
      </c>
      <c r="G8433">
        <f>IFERROR(VLOOKUP(D8433,'ZORI (2)'!$C$2:$E$106,2,FALSE), 0)</f>
        <v>1071</v>
      </c>
      <c r="H8433">
        <f>IFERROR(VLOOKUP(D8433,'ZORI (2)'!$C$2:$E$106,3,FALSE), 0)</f>
        <v>1302</v>
      </c>
      <c r="I8433">
        <f t="shared" si="1179"/>
        <v>54040</v>
      </c>
      <c r="J8433">
        <f t="shared" si="1180"/>
        <v>216160</v>
      </c>
      <c r="K8433">
        <v>2.5000000000000001E-2</v>
      </c>
      <c r="L8433">
        <v>360</v>
      </c>
      <c r="M8433" s="1">
        <f t="shared" si="1181"/>
        <v>854.09333488437471</v>
      </c>
      <c r="N8433">
        <f t="shared" si="1185"/>
        <v>7850.5000000000009</v>
      </c>
      <c r="O8433">
        <f t="shared" si="1182"/>
        <v>108.08</v>
      </c>
      <c r="P8433">
        <f t="shared" si="1183"/>
        <v>130.20000000000002</v>
      </c>
      <c r="Q8433">
        <v>20000</v>
      </c>
      <c r="R8433">
        <f t="shared" si="1184"/>
        <v>17.293906810035843</v>
      </c>
      <c r="S8433">
        <f t="shared" si="1186"/>
        <v>7.1582249489887978E-2</v>
      </c>
      <c r="T8433">
        <f t="shared" si="1187"/>
        <v>3.0718092836012754E-2</v>
      </c>
      <c r="U8433">
        <f>IFERROR(VLOOKUP(D8433,'ZORI (2)'!$C$2:$F$106,4,FALSE), 0)</f>
        <v>68.912445683403433</v>
      </c>
    </row>
    <row r="8434" spans="1:21" x14ac:dyDescent="0.25">
      <c r="A8434">
        <v>13991</v>
      </c>
      <c r="B8434">
        <v>27208</v>
      </c>
      <c r="C8434" t="s">
        <v>3719</v>
      </c>
      <c r="D8434" t="s">
        <v>277</v>
      </c>
      <c r="E8434">
        <v>104200</v>
      </c>
      <c r="F8434">
        <v>118100</v>
      </c>
      <c r="G8434">
        <f>IFERROR(VLOOKUP(D8434,'ZORI (2)'!$C$2:$E$106,2,FALSE), 0)</f>
        <v>1178</v>
      </c>
      <c r="H8434">
        <f>IFERROR(VLOOKUP(D8434,'ZORI (2)'!$C$2:$E$106,3,FALSE), 0)</f>
        <v>1342</v>
      </c>
      <c r="I8434">
        <f t="shared" si="1179"/>
        <v>23620</v>
      </c>
      <c r="J8434">
        <f t="shared" si="1180"/>
        <v>94480</v>
      </c>
      <c r="K8434">
        <v>2.5000000000000001E-2</v>
      </c>
      <c r="L8434">
        <v>360</v>
      </c>
      <c r="M8434" s="1">
        <f t="shared" si="1181"/>
        <v>373.31022520297802</v>
      </c>
      <c r="N8434">
        <f t="shared" si="1185"/>
        <v>3647.0000000000005</v>
      </c>
      <c r="O8434">
        <f t="shared" si="1182"/>
        <v>47.24</v>
      </c>
      <c r="P8434">
        <f t="shared" si="1183"/>
        <v>134.20000000000002</v>
      </c>
      <c r="Q8434">
        <v>20000</v>
      </c>
      <c r="R8434">
        <f t="shared" si="1184"/>
        <v>7.3335817188276202</v>
      </c>
      <c r="S8434">
        <f t="shared" si="1186"/>
        <v>-7.623956760815663E-2</v>
      </c>
      <c r="T8434">
        <f t="shared" si="1187"/>
        <v>0.19986454180642443</v>
      </c>
      <c r="U8434">
        <f>IFERROR(VLOOKUP(D8434,'ZORI (2)'!$C$2:$F$106,4,FALSE), 0)</f>
        <v>53.847779279496145</v>
      </c>
    </row>
    <row r="8435" spans="1:21" x14ac:dyDescent="0.25">
      <c r="A8435">
        <v>13993</v>
      </c>
      <c r="B8435">
        <v>46182</v>
      </c>
      <c r="C8435" t="s">
        <v>4456</v>
      </c>
      <c r="D8435" t="s">
        <v>256</v>
      </c>
      <c r="E8435">
        <v>110100</v>
      </c>
      <c r="F8435">
        <v>125300</v>
      </c>
      <c r="G8435">
        <f>IFERROR(VLOOKUP(D8435,'ZORI (2)'!$C$2:$E$106,2,FALSE), 0)</f>
        <v>1017</v>
      </c>
      <c r="H8435">
        <f>IFERROR(VLOOKUP(D8435,'ZORI (2)'!$C$2:$E$106,3,FALSE), 0)</f>
        <v>1140</v>
      </c>
      <c r="I8435">
        <f t="shared" si="1179"/>
        <v>25060</v>
      </c>
      <c r="J8435">
        <f t="shared" si="1180"/>
        <v>100240</v>
      </c>
      <c r="K8435">
        <v>2.5000000000000001E-2</v>
      </c>
      <c r="L8435">
        <v>360</v>
      </c>
      <c r="M8435" s="1">
        <f t="shared" si="1181"/>
        <v>396.06918897487844</v>
      </c>
      <c r="N8435">
        <f t="shared" si="1185"/>
        <v>3853.5000000000005</v>
      </c>
      <c r="O8435">
        <f t="shared" si="1182"/>
        <v>50.12</v>
      </c>
      <c r="P8435">
        <f t="shared" si="1183"/>
        <v>114</v>
      </c>
      <c r="Q8435">
        <v>20000</v>
      </c>
      <c r="R8435">
        <f t="shared" si="1184"/>
        <v>9.159356725146198</v>
      </c>
      <c r="S8435">
        <f t="shared" si="1186"/>
        <v>-6.4600775642293787E-2</v>
      </c>
      <c r="T8435">
        <f t="shared" si="1187"/>
        <v>0.14224559134597728</v>
      </c>
      <c r="U8435">
        <f>IFERROR(VLOOKUP(D8435,'ZORI (2)'!$C$2:$F$106,4,FALSE), 0)</f>
        <v>36.648402996268075</v>
      </c>
    </row>
    <row r="8436" spans="1:21" x14ac:dyDescent="0.25">
      <c r="A8436">
        <v>13995</v>
      </c>
      <c r="B8436">
        <v>53517</v>
      </c>
      <c r="C8436" t="s">
        <v>4457</v>
      </c>
      <c r="D8436" t="s">
        <v>255</v>
      </c>
      <c r="E8436">
        <v>228500</v>
      </c>
      <c r="F8436">
        <v>292800</v>
      </c>
      <c r="G8436">
        <f>IFERROR(VLOOKUP(D8436,'ZORI (2)'!$C$2:$E$106,2,FALSE), 0)</f>
        <v>1118</v>
      </c>
      <c r="H8436">
        <f>IFERROR(VLOOKUP(D8436,'ZORI (2)'!$C$2:$E$106,3,FALSE), 0)</f>
        <v>1233</v>
      </c>
      <c r="I8436">
        <f t="shared" si="1179"/>
        <v>58560</v>
      </c>
      <c r="J8436">
        <f t="shared" si="1180"/>
        <v>234240</v>
      </c>
      <c r="K8436">
        <v>2.5000000000000001E-2</v>
      </c>
      <c r="L8436">
        <v>360</v>
      </c>
      <c r="M8436" s="1">
        <f t="shared" si="1181"/>
        <v>925.53119339061789</v>
      </c>
      <c r="N8436">
        <f t="shared" si="1185"/>
        <v>7997.5000000000009</v>
      </c>
      <c r="O8436">
        <f t="shared" si="1182"/>
        <v>117.12</v>
      </c>
      <c r="P8436">
        <f t="shared" si="1183"/>
        <v>123.30000000000001</v>
      </c>
      <c r="Q8436">
        <v>20000</v>
      </c>
      <c r="R8436">
        <f t="shared" si="1184"/>
        <v>19.789132197891323</v>
      </c>
      <c r="S8436">
        <f t="shared" si="1186"/>
        <v>0.14153159387518396</v>
      </c>
      <c r="T8436">
        <f t="shared" si="1187"/>
        <v>9.2953895308042159E-3</v>
      </c>
      <c r="U8436">
        <f>IFERROR(VLOOKUP(D8436,'ZORI (2)'!$C$2:$F$106,4,FALSE), 0)</f>
        <v>38.712759151065889</v>
      </c>
    </row>
    <row r="8437" spans="1:21" x14ac:dyDescent="0.25">
      <c r="A8437">
        <v>13996</v>
      </c>
      <c r="B8437">
        <v>13083</v>
      </c>
      <c r="C8437" t="s">
        <v>3830</v>
      </c>
      <c r="D8437" t="s">
        <v>410</v>
      </c>
      <c r="E8437">
        <v>88100</v>
      </c>
      <c r="F8437">
        <v>103700</v>
      </c>
      <c r="G8437">
        <f>IFERROR(VLOOKUP(D8437,'ZORI (2)'!$C$2:$E$106,2,FALSE), 0)</f>
        <v>859</v>
      </c>
      <c r="H8437">
        <f>IFERROR(VLOOKUP(D8437,'ZORI (2)'!$C$2:$E$106,3,FALSE), 0)</f>
        <v>983</v>
      </c>
      <c r="I8437">
        <f t="shared" si="1179"/>
        <v>20740</v>
      </c>
      <c r="J8437">
        <f t="shared" si="1180"/>
        <v>82960</v>
      </c>
      <c r="K8437">
        <v>2.5000000000000001E-2</v>
      </c>
      <c r="L8437">
        <v>360</v>
      </c>
      <c r="M8437" s="1">
        <f t="shared" si="1181"/>
        <v>327.79229765917717</v>
      </c>
      <c r="N8437">
        <f t="shared" si="1185"/>
        <v>3083.5000000000005</v>
      </c>
      <c r="O8437">
        <f t="shared" si="1182"/>
        <v>41.48</v>
      </c>
      <c r="P8437">
        <f t="shared" si="1183"/>
        <v>98.300000000000011</v>
      </c>
      <c r="Q8437">
        <v>20000</v>
      </c>
      <c r="R8437">
        <f t="shared" si="1184"/>
        <v>8.7911156324177693</v>
      </c>
      <c r="S8437">
        <f t="shared" si="1186"/>
        <v>-6.7307649066633085E-2</v>
      </c>
      <c r="T8437">
        <f t="shared" si="1187"/>
        <v>0.14113734476000031</v>
      </c>
      <c r="U8437">
        <f>IFERROR(VLOOKUP(D8437,'ZORI (2)'!$C$2:$F$106,4,FALSE), 0)</f>
        <v>36.199325359218847</v>
      </c>
    </row>
    <row r="8438" spans="1:21" x14ac:dyDescent="0.25">
      <c r="A8438">
        <v>13997</v>
      </c>
      <c r="B8438">
        <v>14481</v>
      </c>
      <c r="C8438" t="s">
        <v>2693</v>
      </c>
      <c r="D8438" t="s">
        <v>274</v>
      </c>
      <c r="E8438">
        <v>103500</v>
      </c>
      <c r="F8438">
        <v>120900</v>
      </c>
      <c r="G8438">
        <f>IFERROR(VLOOKUP(D8438,'ZORI (2)'!$C$2:$E$106,2,FALSE), 0)</f>
        <v>913</v>
      </c>
      <c r="H8438">
        <f>IFERROR(VLOOKUP(D8438,'ZORI (2)'!$C$2:$E$106,3,FALSE), 0)</f>
        <v>1037</v>
      </c>
      <c r="I8438">
        <f t="shared" si="1179"/>
        <v>24180</v>
      </c>
      <c r="J8438">
        <f t="shared" si="1180"/>
        <v>96720</v>
      </c>
      <c r="K8438">
        <v>2.5000000000000001E-2</v>
      </c>
      <c r="L8438">
        <v>360</v>
      </c>
      <c r="M8438" s="1">
        <f t="shared" si="1181"/>
        <v>382.16093333649485</v>
      </c>
      <c r="N8438">
        <f t="shared" si="1185"/>
        <v>3622.5000000000005</v>
      </c>
      <c r="O8438">
        <f t="shared" si="1182"/>
        <v>48.36</v>
      </c>
      <c r="P8438">
        <f t="shared" si="1183"/>
        <v>103.7</v>
      </c>
      <c r="Q8438">
        <v>20000</v>
      </c>
      <c r="R8438">
        <f t="shared" si="1184"/>
        <v>9.7155255544840884</v>
      </c>
      <c r="S8438">
        <f t="shared" si="1186"/>
        <v>-4.8948848551593933E-2</v>
      </c>
      <c r="T8438">
        <f t="shared" si="1187"/>
        <v>0.12621408503659978</v>
      </c>
      <c r="U8438">
        <f>IFERROR(VLOOKUP(D8438,'ZORI (2)'!$C$2:$F$106,4,FALSE), 0)</f>
        <v>35.783635050326652</v>
      </c>
    </row>
    <row r="8439" spans="1:21" x14ac:dyDescent="0.25">
      <c r="A8439">
        <v>14000</v>
      </c>
      <c r="B8439">
        <v>21036</v>
      </c>
      <c r="C8439" t="s">
        <v>322</v>
      </c>
      <c r="D8439" t="s">
        <v>211</v>
      </c>
      <c r="E8439">
        <v>600700</v>
      </c>
      <c r="F8439">
        <v>656400</v>
      </c>
      <c r="G8439">
        <f>IFERROR(VLOOKUP(D8439,'ZORI (2)'!$C$2:$E$106,2,FALSE), 0)</f>
        <v>1535</v>
      </c>
      <c r="H8439">
        <f>IFERROR(VLOOKUP(D8439,'ZORI (2)'!$C$2:$E$106,3,FALSE), 0)</f>
        <v>1616</v>
      </c>
      <c r="I8439">
        <f t="shared" si="1179"/>
        <v>131280</v>
      </c>
      <c r="J8439">
        <f t="shared" si="1180"/>
        <v>525120</v>
      </c>
      <c r="K8439">
        <v>2.5000000000000001E-2</v>
      </c>
      <c r="L8439">
        <v>360</v>
      </c>
      <c r="M8439" s="1">
        <f t="shared" si="1181"/>
        <v>2074.8588638715901</v>
      </c>
      <c r="N8439">
        <f t="shared" si="1185"/>
        <v>21024.500000000004</v>
      </c>
      <c r="O8439">
        <f t="shared" si="1182"/>
        <v>262.56</v>
      </c>
      <c r="P8439">
        <f t="shared" si="1183"/>
        <v>161.60000000000002</v>
      </c>
      <c r="Q8439">
        <v>20000</v>
      </c>
      <c r="R8439">
        <f t="shared" si="1184"/>
        <v>33.849009900990097</v>
      </c>
      <c r="S8439">
        <f t="shared" si="1186"/>
        <v>2.2868847924615625E-2</v>
      </c>
      <c r="T8439">
        <f t="shared" si="1187"/>
        <v>-6.1497095934575585E-2</v>
      </c>
      <c r="U8439">
        <f>IFERROR(VLOOKUP(D8439,'ZORI (2)'!$C$2:$F$106,4,FALSE), 0)</f>
        <v>21.024786958888942</v>
      </c>
    </row>
    <row r="8440" spans="1:21" x14ac:dyDescent="0.25">
      <c r="A8440">
        <v>14001</v>
      </c>
      <c r="B8440">
        <v>37391</v>
      </c>
      <c r="C8440" t="s">
        <v>4458</v>
      </c>
      <c r="D8440" t="s">
        <v>217</v>
      </c>
      <c r="E8440">
        <v>65800</v>
      </c>
      <c r="F8440">
        <v>87000</v>
      </c>
      <c r="G8440">
        <f>IFERROR(VLOOKUP(D8440,'ZORI (2)'!$C$2:$E$106,2,FALSE), 0)</f>
        <v>944</v>
      </c>
      <c r="H8440">
        <f>IFERROR(VLOOKUP(D8440,'ZORI (2)'!$C$2:$E$106,3,FALSE), 0)</f>
        <v>1035</v>
      </c>
      <c r="I8440">
        <f t="shared" si="1179"/>
        <v>17400</v>
      </c>
      <c r="J8440">
        <f t="shared" si="1180"/>
        <v>69600</v>
      </c>
      <c r="K8440">
        <v>2.5000000000000001E-2</v>
      </c>
      <c r="L8440">
        <v>360</v>
      </c>
      <c r="M8440" s="1">
        <f t="shared" si="1181"/>
        <v>275.00414557713026</v>
      </c>
      <c r="N8440">
        <f t="shared" si="1185"/>
        <v>2303</v>
      </c>
      <c r="O8440">
        <f t="shared" si="1182"/>
        <v>34.799999999999997</v>
      </c>
      <c r="P8440">
        <f t="shared" si="1183"/>
        <v>103.5</v>
      </c>
      <c r="Q8440">
        <v>20000</v>
      </c>
      <c r="R8440">
        <f t="shared" si="1184"/>
        <v>7.0048309178743962</v>
      </c>
      <c r="S8440">
        <f t="shared" si="1186"/>
        <v>-1.2519437476589901E-2</v>
      </c>
      <c r="T8440">
        <f t="shared" si="1187"/>
        <v>0.18790394310441119</v>
      </c>
      <c r="U8440">
        <f>IFERROR(VLOOKUP(D8440,'ZORI (2)'!$C$2:$F$106,4,FALSE), 0)</f>
        <v>26.6528291053638</v>
      </c>
    </row>
    <row r="8441" spans="1:21" x14ac:dyDescent="0.25">
      <c r="A8441">
        <v>14003</v>
      </c>
      <c r="B8441">
        <v>64125</v>
      </c>
      <c r="C8441" t="s">
        <v>221</v>
      </c>
      <c r="D8441" t="s">
        <v>221</v>
      </c>
      <c r="E8441">
        <v>45500</v>
      </c>
      <c r="F8441">
        <v>49700</v>
      </c>
      <c r="G8441">
        <f>IFERROR(VLOOKUP(D8441,'ZORI (2)'!$C$2:$E$106,2,FALSE), 0)</f>
        <v>986</v>
      </c>
      <c r="H8441">
        <f>IFERROR(VLOOKUP(D8441,'ZORI (2)'!$C$2:$E$106,3,FALSE), 0)</f>
        <v>1125</v>
      </c>
      <c r="I8441">
        <f t="shared" si="1179"/>
        <v>9940</v>
      </c>
      <c r="J8441">
        <f t="shared" si="1180"/>
        <v>39760</v>
      </c>
      <c r="K8441">
        <v>2.5000000000000001E-2</v>
      </c>
      <c r="L8441">
        <v>360</v>
      </c>
      <c r="M8441" s="1">
        <f t="shared" si="1181"/>
        <v>157.10006936992386</v>
      </c>
      <c r="N8441">
        <f t="shared" si="1185"/>
        <v>1592.5000000000002</v>
      </c>
      <c r="O8441">
        <f t="shared" si="1182"/>
        <v>19.88</v>
      </c>
      <c r="P8441">
        <f t="shared" si="1183"/>
        <v>112.5</v>
      </c>
      <c r="Q8441">
        <v>20000</v>
      </c>
      <c r="R8441">
        <f t="shared" si="1184"/>
        <v>3.6814814814814816</v>
      </c>
      <c r="S8441">
        <f t="shared" si="1186"/>
        <v>-0.25923165778589263</v>
      </c>
      <c r="T8441">
        <f t="shared" si="1187"/>
        <v>0.31796524752432931</v>
      </c>
      <c r="U8441">
        <f>IFERROR(VLOOKUP(D8441,'ZORI (2)'!$C$2:$F$106,4,FALSE), 0)</f>
        <v>42.542445790969175</v>
      </c>
    </row>
    <row r="8442" spans="1:21" x14ac:dyDescent="0.25">
      <c r="A8442">
        <v>14006</v>
      </c>
      <c r="B8442">
        <v>55031</v>
      </c>
      <c r="C8442" t="s">
        <v>588</v>
      </c>
      <c r="D8442" t="s">
        <v>307</v>
      </c>
      <c r="E8442">
        <v>209700</v>
      </c>
      <c r="F8442">
        <v>287000</v>
      </c>
      <c r="G8442">
        <f>IFERROR(VLOOKUP(D8442,'ZORI (2)'!$C$2:$E$106,2,FALSE), 0)</f>
        <v>1268</v>
      </c>
      <c r="H8442">
        <f>IFERROR(VLOOKUP(D8442,'ZORI (2)'!$C$2:$E$106,3,FALSE), 0)</f>
        <v>1485</v>
      </c>
      <c r="I8442">
        <f t="shared" si="1179"/>
        <v>57400</v>
      </c>
      <c r="J8442">
        <f t="shared" si="1180"/>
        <v>229600</v>
      </c>
      <c r="K8442">
        <v>2.5000000000000001E-2</v>
      </c>
      <c r="L8442">
        <v>360</v>
      </c>
      <c r="M8442" s="1">
        <f t="shared" si="1181"/>
        <v>907.19758368547582</v>
      </c>
      <c r="N8442">
        <f t="shared" si="1185"/>
        <v>7339.5000000000009</v>
      </c>
      <c r="O8442">
        <f t="shared" si="1182"/>
        <v>114.80000000000001</v>
      </c>
      <c r="P8442">
        <f t="shared" si="1183"/>
        <v>148.5</v>
      </c>
      <c r="Q8442">
        <v>20000</v>
      </c>
      <c r="R8442">
        <f t="shared" si="1184"/>
        <v>16.105499438832773</v>
      </c>
      <c r="S8442">
        <f t="shared" si="1186"/>
        <v>0.21076866935679497</v>
      </c>
      <c r="T8442">
        <f t="shared" si="1187"/>
        <v>4.4536833422126512E-2</v>
      </c>
      <c r="U8442">
        <f>IFERROR(VLOOKUP(D8442,'ZORI (2)'!$C$2:$F$106,4,FALSE), 0)</f>
        <v>66.493977017409904</v>
      </c>
    </row>
    <row r="8443" spans="1:21" x14ac:dyDescent="0.25">
      <c r="A8443">
        <v>14010</v>
      </c>
      <c r="B8443">
        <v>43116</v>
      </c>
      <c r="C8443" t="s">
        <v>4459</v>
      </c>
      <c r="D8443" t="s">
        <v>238</v>
      </c>
      <c r="E8443">
        <v>169700</v>
      </c>
      <c r="F8443">
        <v>227600</v>
      </c>
      <c r="G8443">
        <f>IFERROR(VLOOKUP(D8443,'ZORI (2)'!$C$2:$E$106,2,FALSE), 0)</f>
        <v>1023</v>
      </c>
      <c r="H8443">
        <f>IFERROR(VLOOKUP(D8443,'ZORI (2)'!$C$2:$E$106,3,FALSE), 0)</f>
        <v>1198</v>
      </c>
      <c r="I8443">
        <f t="shared" si="1179"/>
        <v>45520</v>
      </c>
      <c r="J8443">
        <f t="shared" si="1180"/>
        <v>182080</v>
      </c>
      <c r="K8443">
        <v>2.5000000000000001E-2</v>
      </c>
      <c r="L8443">
        <v>360</v>
      </c>
      <c r="M8443" s="1">
        <f t="shared" si="1181"/>
        <v>719.43613256729714</v>
      </c>
      <c r="N8443">
        <f t="shared" si="1185"/>
        <v>5939.5000000000009</v>
      </c>
      <c r="O8443">
        <f t="shared" si="1182"/>
        <v>91.039999999999992</v>
      </c>
      <c r="P8443">
        <f t="shared" si="1183"/>
        <v>119.80000000000001</v>
      </c>
      <c r="Q8443">
        <v>20000</v>
      </c>
      <c r="R8443">
        <f t="shared" si="1184"/>
        <v>15.831942125765163</v>
      </c>
      <c r="S8443">
        <f t="shared" si="1186"/>
        <v>0.1633642490396878</v>
      </c>
      <c r="T8443">
        <f t="shared" si="1187"/>
        <v>4.4958142852838827E-2</v>
      </c>
      <c r="U8443">
        <f>IFERROR(VLOOKUP(D8443,'ZORI (2)'!$C$2:$F$106,4,FALSE), 0)</f>
        <v>50.376845183201425</v>
      </c>
    </row>
    <row r="8444" spans="1:21" x14ac:dyDescent="0.25">
      <c r="A8444">
        <v>14011</v>
      </c>
      <c r="B8444">
        <v>55985</v>
      </c>
      <c r="C8444" t="s">
        <v>4460</v>
      </c>
      <c r="D8444" t="s">
        <v>274</v>
      </c>
      <c r="E8444">
        <v>113900</v>
      </c>
      <c r="F8444">
        <v>146600</v>
      </c>
      <c r="G8444">
        <f>IFERROR(VLOOKUP(D8444,'ZORI (2)'!$C$2:$E$106,2,FALSE), 0)</f>
        <v>913</v>
      </c>
      <c r="H8444">
        <f>IFERROR(VLOOKUP(D8444,'ZORI (2)'!$C$2:$E$106,3,FALSE), 0)</f>
        <v>1037</v>
      </c>
      <c r="I8444">
        <f t="shared" si="1179"/>
        <v>29320</v>
      </c>
      <c r="J8444">
        <f t="shared" si="1180"/>
        <v>117280</v>
      </c>
      <c r="K8444">
        <v>2.5000000000000001E-2</v>
      </c>
      <c r="L8444">
        <v>360</v>
      </c>
      <c r="M8444" s="1">
        <f t="shared" si="1181"/>
        <v>463.39779013341723</v>
      </c>
      <c r="N8444">
        <f t="shared" si="1185"/>
        <v>3986.5000000000005</v>
      </c>
      <c r="O8444">
        <f t="shared" si="1182"/>
        <v>58.64</v>
      </c>
      <c r="P8444">
        <f t="shared" si="1183"/>
        <v>103.7</v>
      </c>
      <c r="Q8444">
        <v>20000</v>
      </c>
      <c r="R8444">
        <f t="shared" si="1184"/>
        <v>11.780777884924461</v>
      </c>
      <c r="S8444">
        <f t="shared" si="1186"/>
        <v>6.3193278529805316E-2</v>
      </c>
      <c r="T8444">
        <f t="shared" si="1187"/>
        <v>9.2580576822695021E-2</v>
      </c>
      <c r="U8444">
        <f>IFERROR(VLOOKUP(D8444,'ZORI (2)'!$C$2:$F$106,4,FALSE), 0)</f>
        <v>35.783635050326652</v>
      </c>
    </row>
    <row r="8445" spans="1:21" x14ac:dyDescent="0.25">
      <c r="A8445">
        <v>14014</v>
      </c>
      <c r="B8445">
        <v>67067</v>
      </c>
      <c r="C8445" t="s">
        <v>4461</v>
      </c>
      <c r="D8445" t="s">
        <v>340</v>
      </c>
      <c r="E8445">
        <v>149100</v>
      </c>
      <c r="F8445">
        <v>177300</v>
      </c>
      <c r="G8445">
        <f>IFERROR(VLOOKUP(D8445,'ZORI (2)'!$C$2:$E$106,2,FALSE), 0)</f>
        <v>752</v>
      </c>
      <c r="H8445">
        <f>IFERROR(VLOOKUP(D8445,'ZORI (2)'!$C$2:$E$106,3,FALSE), 0)</f>
        <v>784</v>
      </c>
      <c r="I8445">
        <f t="shared" si="1179"/>
        <v>35460</v>
      </c>
      <c r="J8445">
        <f t="shared" si="1180"/>
        <v>141840</v>
      </c>
      <c r="K8445">
        <v>2.5000000000000001E-2</v>
      </c>
      <c r="L8445">
        <v>360</v>
      </c>
      <c r="M8445" s="1">
        <f t="shared" si="1181"/>
        <v>560.4394828830483</v>
      </c>
      <c r="N8445">
        <f t="shared" si="1185"/>
        <v>5218.5000000000009</v>
      </c>
      <c r="O8445">
        <f t="shared" si="1182"/>
        <v>70.92</v>
      </c>
      <c r="P8445">
        <f t="shared" si="1183"/>
        <v>78.400000000000006</v>
      </c>
      <c r="Q8445">
        <v>20000</v>
      </c>
      <c r="R8445">
        <f t="shared" si="1184"/>
        <v>18.845663265306122</v>
      </c>
      <c r="S8445">
        <f t="shared" si="1186"/>
        <v>1.7103749745437231E-2</v>
      </c>
      <c r="T8445">
        <f t="shared" si="1187"/>
        <v>1.4682073640637484E-2</v>
      </c>
      <c r="U8445">
        <f>IFERROR(VLOOKUP(D8445,'ZORI (2)'!$C$2:$F$106,4,FALSE), 0)</f>
        <v>7.8878728067182937</v>
      </c>
    </row>
    <row r="8446" spans="1:21" x14ac:dyDescent="0.25">
      <c r="A8446">
        <v>14016</v>
      </c>
      <c r="B8446">
        <v>84645</v>
      </c>
      <c r="C8446" t="s">
        <v>4462</v>
      </c>
      <c r="D8446" t="s">
        <v>364</v>
      </c>
      <c r="E8446">
        <v>198700</v>
      </c>
      <c r="F8446">
        <v>273200</v>
      </c>
      <c r="G8446">
        <f>IFERROR(VLOOKUP(D8446,'ZORI (2)'!$C$2:$E$106,2,FALSE), 0)</f>
        <v>1010</v>
      </c>
      <c r="H8446">
        <f>IFERROR(VLOOKUP(D8446,'ZORI (2)'!$C$2:$E$106,3,FALSE), 0)</f>
        <v>1241</v>
      </c>
      <c r="I8446">
        <f t="shared" si="1179"/>
        <v>54640</v>
      </c>
      <c r="J8446">
        <f t="shared" si="1180"/>
        <v>218560</v>
      </c>
      <c r="K8446">
        <v>2.5000000000000001E-2</v>
      </c>
      <c r="L8446">
        <v>360</v>
      </c>
      <c r="M8446" s="1">
        <f t="shared" si="1181"/>
        <v>863.57623645599995</v>
      </c>
      <c r="N8446">
        <f t="shared" si="1185"/>
        <v>6954.5000000000009</v>
      </c>
      <c r="O8446">
        <f t="shared" si="1182"/>
        <v>109.28</v>
      </c>
      <c r="P8446">
        <f t="shared" si="1183"/>
        <v>124.10000000000001</v>
      </c>
      <c r="Q8446">
        <v>20000</v>
      </c>
      <c r="R8446">
        <f t="shared" si="1184"/>
        <v>18.345420359924791</v>
      </c>
      <c r="S8446">
        <f t="shared" si="1186"/>
        <v>0.21070042919596108</v>
      </c>
      <c r="T8446">
        <f t="shared" si="1187"/>
        <v>2.1184334269197063E-2</v>
      </c>
      <c r="U8446">
        <f>IFERROR(VLOOKUP(D8446,'ZORI (2)'!$C$2:$F$106,4,FALSE), 0)</f>
        <v>67.907036794860247</v>
      </c>
    </row>
    <row r="8447" spans="1:21" x14ac:dyDescent="0.25">
      <c r="A8447">
        <v>14019</v>
      </c>
      <c r="B8447">
        <v>10986</v>
      </c>
      <c r="C8447" t="s">
        <v>2902</v>
      </c>
      <c r="D8447" t="s">
        <v>195</v>
      </c>
      <c r="E8447">
        <v>377900</v>
      </c>
      <c r="F8447">
        <v>435700</v>
      </c>
      <c r="G8447">
        <f>IFERROR(VLOOKUP(D8447,'ZORI (2)'!$C$2:$E$106,2,FALSE), 0)</f>
        <v>2329</v>
      </c>
      <c r="H8447">
        <f>IFERROR(VLOOKUP(D8447,'ZORI (2)'!$C$2:$E$106,3,FALSE), 0)</f>
        <v>2608</v>
      </c>
      <c r="I8447">
        <f t="shared" si="1179"/>
        <v>87140</v>
      </c>
      <c r="J8447">
        <f t="shared" si="1180"/>
        <v>348560</v>
      </c>
      <c r="K8447">
        <v>2.5000000000000001E-2</v>
      </c>
      <c r="L8447">
        <v>360</v>
      </c>
      <c r="M8447" s="1">
        <f t="shared" si="1181"/>
        <v>1377.2334049190308</v>
      </c>
      <c r="N8447">
        <f t="shared" si="1185"/>
        <v>13226.500000000002</v>
      </c>
      <c r="O8447">
        <f t="shared" si="1182"/>
        <v>174.28</v>
      </c>
      <c r="P8447">
        <f t="shared" si="1183"/>
        <v>260.8</v>
      </c>
      <c r="Q8447">
        <v>20000</v>
      </c>
      <c r="R8447">
        <f t="shared" si="1184"/>
        <v>13.921906952965236</v>
      </c>
      <c r="S8447">
        <f t="shared" si="1186"/>
        <v>5.9771140999181516E-2</v>
      </c>
      <c r="T8447">
        <f t="shared" si="1187"/>
        <v>7.9326383511787987E-2</v>
      </c>
      <c r="U8447">
        <f>IFERROR(VLOOKUP(D8447,'ZORI (2)'!$C$2:$F$106,4,FALSE), 0)</f>
        <v>81.282042347392249</v>
      </c>
    </row>
    <row r="8448" spans="1:21" x14ac:dyDescent="0.25">
      <c r="A8448">
        <v>14020</v>
      </c>
      <c r="B8448">
        <v>20778</v>
      </c>
      <c r="C8448" t="s">
        <v>4463</v>
      </c>
      <c r="D8448" t="s">
        <v>211</v>
      </c>
      <c r="E8448">
        <v>402700</v>
      </c>
      <c r="F8448">
        <v>448400</v>
      </c>
      <c r="G8448">
        <f>IFERROR(VLOOKUP(D8448,'ZORI (2)'!$C$2:$E$106,2,FALSE), 0)</f>
        <v>1535</v>
      </c>
      <c r="H8448">
        <f>IFERROR(VLOOKUP(D8448,'ZORI (2)'!$C$2:$E$106,3,FALSE), 0)</f>
        <v>1616</v>
      </c>
      <c r="I8448">
        <f t="shared" si="1179"/>
        <v>89680</v>
      </c>
      <c r="J8448">
        <f t="shared" si="1180"/>
        <v>358720</v>
      </c>
      <c r="K8448">
        <v>2.5000000000000001E-2</v>
      </c>
      <c r="L8448">
        <v>360</v>
      </c>
      <c r="M8448" s="1">
        <f t="shared" si="1181"/>
        <v>1417.3776882389107</v>
      </c>
      <c r="N8448">
        <f t="shared" si="1185"/>
        <v>14094.500000000002</v>
      </c>
      <c r="O8448">
        <f t="shared" si="1182"/>
        <v>179.36</v>
      </c>
      <c r="P8448">
        <f t="shared" si="1183"/>
        <v>161.60000000000002</v>
      </c>
      <c r="Q8448">
        <v>20000</v>
      </c>
      <c r="R8448">
        <f t="shared" si="1184"/>
        <v>23.122937293729372</v>
      </c>
      <c r="S8448">
        <f t="shared" si="1186"/>
        <v>2.6569702686274666E-2</v>
      </c>
      <c r="T8448">
        <f t="shared" si="1187"/>
        <v>-1.3799710432010845E-2</v>
      </c>
      <c r="U8448">
        <f>IFERROR(VLOOKUP(D8448,'ZORI (2)'!$C$2:$F$106,4,FALSE), 0)</f>
        <v>21.024786958888942</v>
      </c>
    </row>
    <row r="8449" spans="1:21" x14ac:dyDescent="0.25">
      <c r="A8449">
        <v>14023</v>
      </c>
      <c r="B8449">
        <v>4085</v>
      </c>
      <c r="C8449" t="s">
        <v>3302</v>
      </c>
      <c r="D8449" t="s">
        <v>239</v>
      </c>
      <c r="E8449">
        <v>181900</v>
      </c>
      <c r="F8449">
        <v>222700</v>
      </c>
      <c r="G8449">
        <f>IFERROR(VLOOKUP(D8449,'ZORI (2)'!$C$2:$E$106,2,FALSE), 0)</f>
        <v>1205</v>
      </c>
      <c r="H8449">
        <f>IFERROR(VLOOKUP(D8449,'ZORI (2)'!$C$2:$E$106,3,FALSE), 0)</f>
        <v>1553</v>
      </c>
      <c r="I8449">
        <f t="shared" si="1179"/>
        <v>44540</v>
      </c>
      <c r="J8449">
        <f t="shared" si="1180"/>
        <v>178160</v>
      </c>
      <c r="K8449">
        <v>2.5000000000000001E-2</v>
      </c>
      <c r="L8449">
        <v>360</v>
      </c>
      <c r="M8449" s="1">
        <f t="shared" si="1181"/>
        <v>703.94739333364271</v>
      </c>
      <c r="N8449">
        <f t="shared" si="1185"/>
        <v>6366.5000000000009</v>
      </c>
      <c r="O8449">
        <f t="shared" si="1182"/>
        <v>89.08</v>
      </c>
      <c r="P8449">
        <f t="shared" si="1183"/>
        <v>155.30000000000001</v>
      </c>
      <c r="Q8449">
        <v>20000</v>
      </c>
      <c r="R8449">
        <f t="shared" si="1184"/>
        <v>11.94998926808328</v>
      </c>
      <c r="S8449">
        <f t="shared" si="1186"/>
        <v>6.9303032412798032E-2</v>
      </c>
      <c r="T8449">
        <f t="shared" si="1187"/>
        <v>0.10233294944745951</v>
      </c>
      <c r="U8449">
        <f>IFERROR(VLOOKUP(D8449,'ZORI (2)'!$C$2:$F$106,4,FALSE), 0)</f>
        <v>108.10777801188344</v>
      </c>
    </row>
    <row r="8450" spans="1:21" x14ac:dyDescent="0.25">
      <c r="A8450">
        <v>14025</v>
      </c>
      <c r="B8450">
        <v>15321</v>
      </c>
      <c r="C8450" t="s">
        <v>4464</v>
      </c>
      <c r="D8450" t="s">
        <v>237</v>
      </c>
      <c r="E8450">
        <v>174200</v>
      </c>
      <c r="F8450">
        <v>195000</v>
      </c>
      <c r="G8450">
        <f>IFERROR(VLOOKUP(D8450,'ZORI (2)'!$C$2:$E$106,2,FALSE), 0)</f>
        <v>1002</v>
      </c>
      <c r="H8450">
        <f>IFERROR(VLOOKUP(D8450,'ZORI (2)'!$C$2:$E$106,3,FALSE), 0)</f>
        <v>1073</v>
      </c>
      <c r="I8450">
        <f t="shared" ref="I8450:I8513" si="1188">+F8450*0.2</f>
        <v>39000</v>
      </c>
      <c r="J8450">
        <f t="shared" ref="J8450:J8513" si="1189">+F8450-I8450</f>
        <v>156000</v>
      </c>
      <c r="K8450">
        <v>2.5000000000000001E-2</v>
      </c>
      <c r="L8450">
        <v>360</v>
      </c>
      <c r="M8450" s="1">
        <f t="shared" ref="M8450:M8513" si="1190">J8450*((K8450/12)*(1+(K8450/12))^L8450)/((1+(K8450/12))^L8450-1)</f>
        <v>616.38860215563682</v>
      </c>
      <c r="N8450">
        <f t="shared" si="1185"/>
        <v>6097.0000000000009</v>
      </c>
      <c r="O8450">
        <f t="shared" ref="O8450:O8513" si="1191">(+F8450/100000)*40</f>
        <v>78</v>
      </c>
      <c r="P8450">
        <f t="shared" ref="P8450:P8513" si="1192">+H8450*0.1</f>
        <v>107.30000000000001</v>
      </c>
      <c r="Q8450">
        <v>20000</v>
      </c>
      <c r="R8450">
        <f t="shared" ref="R8450:R8513" si="1193">+F8450/(H8450*12)</f>
        <v>15.144454799627214</v>
      </c>
      <c r="S8450">
        <f t="shared" si="1186"/>
        <v>-2.6445728093780735E-2</v>
      </c>
      <c r="T8450">
        <f t="shared" si="1187"/>
        <v>5.0013622350221332E-2</v>
      </c>
      <c r="U8450">
        <f>IFERROR(VLOOKUP(D8450,'ZORI (2)'!$C$2:$F$106,4,FALSE), 0)</f>
        <v>18.252597429548764</v>
      </c>
    </row>
    <row r="8451" spans="1:21" x14ac:dyDescent="0.25">
      <c r="A8451">
        <v>14026</v>
      </c>
      <c r="B8451">
        <v>23065</v>
      </c>
      <c r="C8451" t="s">
        <v>4465</v>
      </c>
      <c r="D8451" t="s">
        <v>224</v>
      </c>
      <c r="E8451">
        <v>172400</v>
      </c>
      <c r="F8451">
        <v>187800</v>
      </c>
      <c r="G8451">
        <f>IFERROR(VLOOKUP(D8451,'ZORI (2)'!$C$2:$E$106,2,FALSE), 0)</f>
        <v>1084</v>
      </c>
      <c r="H8451">
        <f>IFERROR(VLOOKUP(D8451,'ZORI (2)'!$C$2:$E$106,3,FALSE), 0)</f>
        <v>1223</v>
      </c>
      <c r="I8451">
        <f t="shared" si="1188"/>
        <v>37560</v>
      </c>
      <c r="J8451">
        <f t="shared" si="1189"/>
        <v>150240</v>
      </c>
      <c r="K8451">
        <v>2.5000000000000001E-2</v>
      </c>
      <c r="L8451">
        <v>360</v>
      </c>
      <c r="M8451" s="1">
        <f t="shared" si="1190"/>
        <v>593.62963838373651</v>
      </c>
      <c r="N8451">
        <f t="shared" ref="N8451:N8514" si="1194">+E8451*0.035</f>
        <v>6034.0000000000009</v>
      </c>
      <c r="O8451">
        <f t="shared" si="1191"/>
        <v>75.11999999999999</v>
      </c>
      <c r="P8451">
        <f t="shared" si="1192"/>
        <v>122.30000000000001</v>
      </c>
      <c r="Q8451">
        <v>20000</v>
      </c>
      <c r="R8451">
        <f t="shared" si="1193"/>
        <v>12.796402289452168</v>
      </c>
      <c r="S8451">
        <f t="shared" ref="S8451:S8514" si="1195">(+F8451-(E8451+N8451+Q8451))/(E8451+N8451+Q8451)</f>
        <v>-5.3589606619833294E-2</v>
      </c>
      <c r="T8451">
        <f t="shared" ref="T8451:T8514" si="1196">IFERROR(((+H8451*12)-((+M8451+O8451+P8451)*12))/(+I8451+N8451+Q8451),0)</f>
        <v>8.1507757640581838E-2</v>
      </c>
      <c r="U8451">
        <f>IFERROR(VLOOKUP(D8451,'ZORI (2)'!$C$2:$F$106,4,FALSE), 0)</f>
        <v>40.174523605623193</v>
      </c>
    </row>
    <row r="8452" spans="1:21" x14ac:dyDescent="0.25">
      <c r="A8452">
        <v>14027</v>
      </c>
      <c r="B8452">
        <v>12059</v>
      </c>
      <c r="C8452" t="s">
        <v>3543</v>
      </c>
      <c r="D8452" t="s">
        <v>305</v>
      </c>
      <c r="E8452">
        <v>177100</v>
      </c>
      <c r="F8452">
        <v>211000</v>
      </c>
      <c r="G8452">
        <f>IFERROR(VLOOKUP(D8452,'ZORI (2)'!$C$2:$E$106,2,FALSE), 0)</f>
        <v>1131</v>
      </c>
      <c r="H8452">
        <f>IFERROR(VLOOKUP(D8452,'ZORI (2)'!$C$2:$E$106,3,FALSE), 0)</f>
        <v>1252</v>
      </c>
      <c r="I8452">
        <f t="shared" si="1188"/>
        <v>42200</v>
      </c>
      <c r="J8452">
        <f t="shared" si="1189"/>
        <v>168800</v>
      </c>
      <c r="K8452">
        <v>2.5000000000000001E-2</v>
      </c>
      <c r="L8452">
        <v>360</v>
      </c>
      <c r="M8452" s="1">
        <f t="shared" si="1190"/>
        <v>666.96407720430443</v>
      </c>
      <c r="N8452">
        <f t="shared" si="1194"/>
        <v>6198.5000000000009</v>
      </c>
      <c r="O8452">
        <f t="shared" si="1191"/>
        <v>84.399999999999991</v>
      </c>
      <c r="P8452">
        <f t="shared" si="1192"/>
        <v>125.2</v>
      </c>
      <c r="Q8452">
        <v>20000</v>
      </c>
      <c r="R8452">
        <f t="shared" si="1193"/>
        <v>14.04419595314164</v>
      </c>
      <c r="S8452">
        <f t="shared" si="1195"/>
        <v>3.7882719252724441E-2</v>
      </c>
      <c r="T8452">
        <f t="shared" si="1196"/>
        <v>6.5867395828100708E-2</v>
      </c>
      <c r="U8452">
        <f>IFERROR(VLOOKUP(D8452,'ZORI (2)'!$C$2:$F$106,4,FALSE), 0)</f>
        <v>34.331863782036343</v>
      </c>
    </row>
    <row r="8453" spans="1:21" x14ac:dyDescent="0.25">
      <c r="A8453">
        <v>14029</v>
      </c>
      <c r="B8453">
        <v>17024</v>
      </c>
      <c r="C8453" t="s">
        <v>4466</v>
      </c>
      <c r="D8453" t="s">
        <v>376</v>
      </c>
      <c r="E8453">
        <v>150300</v>
      </c>
      <c r="F8453">
        <v>165400</v>
      </c>
      <c r="G8453">
        <f>IFERROR(VLOOKUP(D8453,'ZORI (2)'!$C$2:$E$106,2,FALSE), 0)</f>
        <v>995</v>
      </c>
      <c r="H8453">
        <f>IFERROR(VLOOKUP(D8453,'ZORI (2)'!$C$2:$E$106,3,FALSE), 0)</f>
        <v>1074</v>
      </c>
      <c r="I8453">
        <f t="shared" si="1188"/>
        <v>33080</v>
      </c>
      <c r="J8453">
        <f t="shared" si="1189"/>
        <v>132320</v>
      </c>
      <c r="K8453">
        <v>2.5000000000000001E-2</v>
      </c>
      <c r="L8453">
        <v>360</v>
      </c>
      <c r="M8453" s="1">
        <f t="shared" si="1190"/>
        <v>522.82397331560173</v>
      </c>
      <c r="N8453">
        <f t="shared" si="1194"/>
        <v>5260.5000000000009</v>
      </c>
      <c r="O8453">
        <f t="shared" si="1191"/>
        <v>66.16</v>
      </c>
      <c r="P8453">
        <f t="shared" si="1192"/>
        <v>107.4</v>
      </c>
      <c r="Q8453">
        <v>20000</v>
      </c>
      <c r="R8453">
        <f t="shared" si="1193"/>
        <v>12.833643699565487</v>
      </c>
      <c r="S8453">
        <f t="shared" si="1195"/>
        <v>-5.7874635809307899E-2</v>
      </c>
      <c r="T8453">
        <f t="shared" si="1196"/>
        <v>7.7671468708920569E-2</v>
      </c>
      <c r="U8453">
        <f>IFERROR(VLOOKUP(D8453,'ZORI (2)'!$C$2:$F$106,4,FALSE), 0)</f>
        <v>27.189152248645048</v>
      </c>
    </row>
    <row r="8454" spans="1:21" x14ac:dyDescent="0.25">
      <c r="A8454">
        <v>14034</v>
      </c>
      <c r="B8454">
        <v>55084</v>
      </c>
      <c r="C8454" t="s">
        <v>4467</v>
      </c>
      <c r="D8454" t="s">
        <v>307</v>
      </c>
      <c r="E8454">
        <v>140500</v>
      </c>
      <c r="F8454">
        <v>180300</v>
      </c>
      <c r="G8454">
        <f>IFERROR(VLOOKUP(D8454,'ZORI (2)'!$C$2:$E$106,2,FALSE), 0)</f>
        <v>1268</v>
      </c>
      <c r="H8454">
        <f>IFERROR(VLOOKUP(D8454,'ZORI (2)'!$C$2:$E$106,3,FALSE), 0)</f>
        <v>1485</v>
      </c>
      <c r="I8454">
        <f t="shared" si="1188"/>
        <v>36060</v>
      </c>
      <c r="J8454">
        <f t="shared" si="1189"/>
        <v>144240</v>
      </c>
      <c r="K8454">
        <v>2.5000000000000001E-2</v>
      </c>
      <c r="L8454">
        <v>360</v>
      </c>
      <c r="M8454" s="1">
        <f t="shared" si="1190"/>
        <v>569.92238445467353</v>
      </c>
      <c r="N8454">
        <f t="shared" si="1194"/>
        <v>4917.5000000000009</v>
      </c>
      <c r="O8454">
        <f t="shared" si="1191"/>
        <v>72.12</v>
      </c>
      <c r="P8454">
        <f t="shared" si="1192"/>
        <v>148.5</v>
      </c>
      <c r="Q8454">
        <v>20000</v>
      </c>
      <c r="R8454">
        <f t="shared" si="1193"/>
        <v>10.117845117845118</v>
      </c>
      <c r="S8454">
        <f t="shared" si="1195"/>
        <v>8.9969320053803259E-2</v>
      </c>
      <c r="T8454">
        <f t="shared" si="1196"/>
        <v>0.13666502212363441</v>
      </c>
      <c r="U8454">
        <f>IFERROR(VLOOKUP(D8454,'ZORI (2)'!$C$2:$F$106,4,FALSE), 0)</f>
        <v>66.493977017409904</v>
      </c>
    </row>
    <row r="8455" spans="1:21" x14ac:dyDescent="0.25">
      <c r="A8455">
        <v>14036</v>
      </c>
      <c r="B8455">
        <v>12137</v>
      </c>
      <c r="C8455" t="s">
        <v>4468</v>
      </c>
      <c r="D8455" t="s">
        <v>305</v>
      </c>
      <c r="E8455">
        <v>166500</v>
      </c>
      <c r="F8455">
        <v>175300</v>
      </c>
      <c r="G8455">
        <f>IFERROR(VLOOKUP(D8455,'ZORI (2)'!$C$2:$E$106,2,FALSE), 0)</f>
        <v>1131</v>
      </c>
      <c r="H8455">
        <f>IFERROR(VLOOKUP(D8455,'ZORI (2)'!$C$2:$E$106,3,FALSE), 0)</f>
        <v>1252</v>
      </c>
      <c r="I8455">
        <f t="shared" si="1188"/>
        <v>35060</v>
      </c>
      <c r="J8455">
        <f t="shared" si="1189"/>
        <v>140240</v>
      </c>
      <c r="K8455">
        <v>2.5000000000000001E-2</v>
      </c>
      <c r="L8455">
        <v>360</v>
      </c>
      <c r="M8455" s="1">
        <f t="shared" si="1190"/>
        <v>554.11754850196485</v>
      </c>
      <c r="N8455">
        <f t="shared" si="1194"/>
        <v>5827.5000000000009</v>
      </c>
      <c r="O8455">
        <f t="shared" si="1191"/>
        <v>70.11999999999999</v>
      </c>
      <c r="P8455">
        <f t="shared" si="1192"/>
        <v>125.2</v>
      </c>
      <c r="Q8455">
        <v>20000</v>
      </c>
      <c r="R8455">
        <f t="shared" si="1193"/>
        <v>11.667997870074547</v>
      </c>
      <c r="S8455">
        <f t="shared" si="1195"/>
        <v>-8.8533881010255944E-2</v>
      </c>
      <c r="T8455">
        <f t="shared" si="1196"/>
        <v>9.9047413967997072E-2</v>
      </c>
      <c r="U8455">
        <f>IFERROR(VLOOKUP(D8455,'ZORI (2)'!$C$2:$F$106,4,FALSE), 0)</f>
        <v>34.331863782036343</v>
      </c>
    </row>
    <row r="8456" spans="1:21" x14ac:dyDescent="0.25">
      <c r="A8456">
        <v>14037</v>
      </c>
      <c r="B8456">
        <v>21737</v>
      </c>
      <c r="C8456" t="s">
        <v>4469</v>
      </c>
      <c r="D8456" t="s">
        <v>211</v>
      </c>
      <c r="E8456">
        <v>770800</v>
      </c>
      <c r="F8456">
        <v>800700</v>
      </c>
      <c r="G8456">
        <f>IFERROR(VLOOKUP(D8456,'ZORI (2)'!$C$2:$E$106,2,FALSE), 0)</f>
        <v>1535</v>
      </c>
      <c r="H8456">
        <f>IFERROR(VLOOKUP(D8456,'ZORI (2)'!$C$2:$E$106,3,FALSE), 0)</f>
        <v>1616</v>
      </c>
      <c r="I8456">
        <f t="shared" si="1188"/>
        <v>160140</v>
      </c>
      <c r="J8456">
        <f t="shared" si="1189"/>
        <v>640560</v>
      </c>
      <c r="K8456">
        <v>2.5000000000000001E-2</v>
      </c>
      <c r="L8456">
        <v>360</v>
      </c>
      <c r="M8456" s="1">
        <f t="shared" si="1190"/>
        <v>2530.9864294667614</v>
      </c>
      <c r="N8456">
        <f t="shared" si="1194"/>
        <v>26978.000000000004</v>
      </c>
      <c r="O8456">
        <f t="shared" si="1191"/>
        <v>320.27999999999997</v>
      </c>
      <c r="P8456">
        <f t="shared" si="1192"/>
        <v>161.60000000000002</v>
      </c>
      <c r="Q8456">
        <v>20000</v>
      </c>
      <c r="R8456">
        <f t="shared" si="1193"/>
        <v>41.290222772277225</v>
      </c>
      <c r="S8456">
        <f t="shared" si="1195"/>
        <v>-2.0883418238201567E-2</v>
      </c>
      <c r="T8456">
        <f t="shared" si="1196"/>
        <v>-8.0931629088737481E-2</v>
      </c>
      <c r="U8456">
        <f>IFERROR(VLOOKUP(D8456,'ZORI (2)'!$C$2:$F$106,4,FALSE), 0)</f>
        <v>21.024786958888942</v>
      </c>
    </row>
    <row r="8457" spans="1:21" x14ac:dyDescent="0.25">
      <c r="A8457">
        <v>14039</v>
      </c>
      <c r="B8457">
        <v>64139</v>
      </c>
      <c r="C8457" t="s">
        <v>221</v>
      </c>
      <c r="D8457" t="s">
        <v>221</v>
      </c>
      <c r="E8457">
        <v>266400</v>
      </c>
      <c r="F8457">
        <v>308100</v>
      </c>
      <c r="G8457">
        <f>IFERROR(VLOOKUP(D8457,'ZORI (2)'!$C$2:$E$106,2,FALSE), 0)</f>
        <v>986</v>
      </c>
      <c r="H8457">
        <f>IFERROR(VLOOKUP(D8457,'ZORI (2)'!$C$2:$E$106,3,FALSE), 0)</f>
        <v>1125</v>
      </c>
      <c r="I8457">
        <f t="shared" si="1188"/>
        <v>61620</v>
      </c>
      <c r="J8457">
        <f t="shared" si="1189"/>
        <v>246480</v>
      </c>
      <c r="K8457">
        <v>2.5000000000000001E-2</v>
      </c>
      <c r="L8457">
        <v>360</v>
      </c>
      <c r="M8457" s="1">
        <f t="shared" si="1190"/>
        <v>973.89399140590626</v>
      </c>
      <c r="N8457">
        <f t="shared" si="1194"/>
        <v>9324</v>
      </c>
      <c r="O8457">
        <f t="shared" si="1191"/>
        <v>123.24</v>
      </c>
      <c r="P8457">
        <f t="shared" si="1192"/>
        <v>112.5</v>
      </c>
      <c r="Q8457">
        <v>20000</v>
      </c>
      <c r="R8457">
        <f t="shared" si="1193"/>
        <v>22.822222222222223</v>
      </c>
      <c r="S8457">
        <f t="shared" si="1195"/>
        <v>4.1849832952347461E-2</v>
      </c>
      <c r="T8457">
        <f t="shared" si="1196"/>
        <v>-1.1167398584523171E-2</v>
      </c>
      <c r="U8457">
        <f>IFERROR(VLOOKUP(D8457,'ZORI (2)'!$C$2:$F$106,4,FALSE), 0)</f>
        <v>42.542445790969175</v>
      </c>
    </row>
    <row r="8458" spans="1:21" x14ac:dyDescent="0.25">
      <c r="A8458">
        <v>14044</v>
      </c>
      <c r="B8458">
        <v>23438</v>
      </c>
      <c r="C8458" t="s">
        <v>799</v>
      </c>
      <c r="D8458" t="s">
        <v>214</v>
      </c>
      <c r="E8458">
        <v>164700</v>
      </c>
      <c r="F8458">
        <v>184800</v>
      </c>
      <c r="G8458">
        <f>IFERROR(VLOOKUP(D8458,'ZORI (2)'!$C$2:$E$106,2,FALSE), 0)</f>
        <v>1213</v>
      </c>
      <c r="H8458">
        <f>IFERROR(VLOOKUP(D8458,'ZORI (2)'!$C$2:$E$106,3,FALSE), 0)</f>
        <v>1288</v>
      </c>
      <c r="I8458">
        <f t="shared" si="1188"/>
        <v>36960</v>
      </c>
      <c r="J8458">
        <f t="shared" si="1189"/>
        <v>147840</v>
      </c>
      <c r="K8458">
        <v>2.5000000000000001E-2</v>
      </c>
      <c r="L8458">
        <v>360</v>
      </c>
      <c r="M8458" s="1">
        <f t="shared" si="1190"/>
        <v>584.14673681211116</v>
      </c>
      <c r="N8458">
        <f t="shared" si="1194"/>
        <v>5764.5000000000009</v>
      </c>
      <c r="O8458">
        <f t="shared" si="1191"/>
        <v>73.92</v>
      </c>
      <c r="P8458">
        <f t="shared" si="1192"/>
        <v>128.80000000000001</v>
      </c>
      <c r="Q8458">
        <v>20000</v>
      </c>
      <c r="R8458">
        <f t="shared" si="1193"/>
        <v>11.956521739130435</v>
      </c>
      <c r="S8458">
        <f t="shared" si="1195"/>
        <v>-2.97404503201384E-2</v>
      </c>
      <c r="T8458">
        <f t="shared" si="1196"/>
        <v>9.5873209961891553E-2</v>
      </c>
      <c r="U8458">
        <f>IFERROR(VLOOKUP(D8458,'ZORI (2)'!$C$2:$F$106,4,FALSE), 0)</f>
        <v>21.555161794799869</v>
      </c>
    </row>
    <row r="8459" spans="1:21" x14ac:dyDescent="0.25">
      <c r="A8459">
        <v>14047</v>
      </c>
      <c r="B8459">
        <v>44046</v>
      </c>
      <c r="C8459" t="s">
        <v>4470</v>
      </c>
      <c r="D8459" t="s">
        <v>217</v>
      </c>
      <c r="E8459">
        <v>146800</v>
      </c>
      <c r="F8459">
        <v>170800</v>
      </c>
      <c r="G8459">
        <f>IFERROR(VLOOKUP(D8459,'ZORI (2)'!$C$2:$E$106,2,FALSE), 0)</f>
        <v>944</v>
      </c>
      <c r="H8459">
        <f>IFERROR(VLOOKUP(D8459,'ZORI (2)'!$C$2:$E$106,3,FALSE), 0)</f>
        <v>1035</v>
      </c>
      <c r="I8459">
        <f t="shared" si="1188"/>
        <v>34160</v>
      </c>
      <c r="J8459">
        <f t="shared" si="1189"/>
        <v>136640</v>
      </c>
      <c r="K8459">
        <v>2.5000000000000001E-2</v>
      </c>
      <c r="L8459">
        <v>360</v>
      </c>
      <c r="M8459" s="1">
        <f t="shared" si="1190"/>
        <v>539.89319614452711</v>
      </c>
      <c r="N8459">
        <f t="shared" si="1194"/>
        <v>5138.0000000000009</v>
      </c>
      <c r="O8459">
        <f t="shared" si="1191"/>
        <v>68.319999999999993</v>
      </c>
      <c r="P8459">
        <f t="shared" si="1192"/>
        <v>103.5</v>
      </c>
      <c r="Q8459">
        <v>20000</v>
      </c>
      <c r="R8459">
        <f t="shared" si="1193"/>
        <v>13.752012882447666</v>
      </c>
      <c r="S8459">
        <f t="shared" si="1195"/>
        <v>-6.618664867568542E-3</v>
      </c>
      <c r="T8459">
        <f t="shared" si="1196"/>
        <v>6.542280762025153E-2</v>
      </c>
      <c r="U8459">
        <f>IFERROR(VLOOKUP(D8459,'ZORI (2)'!$C$2:$F$106,4,FALSE), 0)</f>
        <v>26.6528291053638</v>
      </c>
    </row>
    <row r="8460" spans="1:21" x14ac:dyDescent="0.25">
      <c r="A8460">
        <v>14049</v>
      </c>
      <c r="B8460">
        <v>55936</v>
      </c>
      <c r="C8460" t="s">
        <v>4471</v>
      </c>
      <c r="D8460" t="s">
        <v>199</v>
      </c>
      <c r="E8460">
        <v>97600</v>
      </c>
      <c r="F8460">
        <v>119000</v>
      </c>
      <c r="G8460">
        <f>IFERROR(VLOOKUP(D8460,'ZORI (2)'!$C$2:$E$106,2,FALSE), 0)</f>
        <v>1290</v>
      </c>
      <c r="H8460">
        <f>IFERROR(VLOOKUP(D8460,'ZORI (2)'!$C$2:$E$106,3,FALSE), 0)</f>
        <v>1474</v>
      </c>
      <c r="I8460">
        <f t="shared" si="1188"/>
        <v>23800</v>
      </c>
      <c r="J8460">
        <f t="shared" si="1189"/>
        <v>95200</v>
      </c>
      <c r="K8460">
        <v>2.5000000000000001E-2</v>
      </c>
      <c r="L8460">
        <v>360</v>
      </c>
      <c r="M8460" s="1">
        <f t="shared" si="1190"/>
        <v>376.15509567446554</v>
      </c>
      <c r="N8460">
        <f t="shared" si="1194"/>
        <v>3416.0000000000005</v>
      </c>
      <c r="O8460">
        <f t="shared" si="1191"/>
        <v>47.599999999999994</v>
      </c>
      <c r="P8460">
        <f t="shared" si="1192"/>
        <v>147.4</v>
      </c>
      <c r="Q8460">
        <v>20000</v>
      </c>
      <c r="R8460">
        <f t="shared" si="1193"/>
        <v>6.7277250113071005</v>
      </c>
      <c r="S8460">
        <f t="shared" si="1195"/>
        <v>-1.6658954187875982E-2</v>
      </c>
      <c r="T8460">
        <f t="shared" si="1196"/>
        <v>0.22945905735145741</v>
      </c>
      <c r="U8460">
        <f>IFERROR(VLOOKUP(D8460,'ZORI (2)'!$C$2:$F$106,4,FALSE), 0)</f>
        <v>53.175417252711803</v>
      </c>
    </row>
    <row r="8461" spans="1:21" x14ac:dyDescent="0.25">
      <c r="A8461">
        <v>14051</v>
      </c>
      <c r="B8461">
        <v>37361</v>
      </c>
      <c r="C8461" t="s">
        <v>1135</v>
      </c>
      <c r="D8461" t="s">
        <v>217</v>
      </c>
      <c r="E8461">
        <v>97800</v>
      </c>
      <c r="F8461">
        <v>132900</v>
      </c>
      <c r="G8461">
        <f>IFERROR(VLOOKUP(D8461,'ZORI (2)'!$C$2:$E$106,2,FALSE), 0)</f>
        <v>944</v>
      </c>
      <c r="H8461">
        <f>IFERROR(VLOOKUP(D8461,'ZORI (2)'!$C$2:$E$106,3,FALSE), 0)</f>
        <v>1035</v>
      </c>
      <c r="I8461">
        <f t="shared" si="1188"/>
        <v>26580</v>
      </c>
      <c r="J8461">
        <f t="shared" si="1189"/>
        <v>106320</v>
      </c>
      <c r="K8461">
        <v>2.5000000000000001E-2</v>
      </c>
      <c r="L8461">
        <v>360</v>
      </c>
      <c r="M8461" s="1">
        <f t="shared" si="1190"/>
        <v>420.09253962299556</v>
      </c>
      <c r="N8461">
        <f t="shared" si="1194"/>
        <v>3423.0000000000005</v>
      </c>
      <c r="O8461">
        <f t="shared" si="1191"/>
        <v>53.16</v>
      </c>
      <c r="P8461">
        <f t="shared" si="1192"/>
        <v>103.5</v>
      </c>
      <c r="Q8461">
        <v>20000</v>
      </c>
      <c r="R8461">
        <f t="shared" si="1193"/>
        <v>10.70048309178744</v>
      </c>
      <c r="S8461">
        <f t="shared" si="1195"/>
        <v>9.6326604687229325E-2</v>
      </c>
      <c r="T8461">
        <f t="shared" si="1196"/>
        <v>0.1099727921229537</v>
      </c>
      <c r="U8461">
        <f>IFERROR(VLOOKUP(D8461,'ZORI (2)'!$C$2:$F$106,4,FALSE), 0)</f>
        <v>26.6528291053638</v>
      </c>
    </row>
    <row r="8462" spans="1:21" x14ac:dyDescent="0.25">
      <c r="A8462">
        <v>14056</v>
      </c>
      <c r="B8462">
        <v>46149</v>
      </c>
      <c r="C8462" t="s">
        <v>4472</v>
      </c>
      <c r="D8462" t="s">
        <v>256</v>
      </c>
      <c r="E8462">
        <v>154100</v>
      </c>
      <c r="F8462">
        <v>190800</v>
      </c>
      <c r="G8462">
        <f>IFERROR(VLOOKUP(D8462,'ZORI (2)'!$C$2:$E$106,2,FALSE), 0)</f>
        <v>1017</v>
      </c>
      <c r="H8462">
        <f>IFERROR(VLOOKUP(D8462,'ZORI (2)'!$C$2:$E$106,3,FALSE), 0)</f>
        <v>1140</v>
      </c>
      <c r="I8462">
        <f t="shared" si="1188"/>
        <v>38160</v>
      </c>
      <c r="J8462">
        <f t="shared" si="1189"/>
        <v>152640</v>
      </c>
      <c r="K8462">
        <v>2.5000000000000001E-2</v>
      </c>
      <c r="L8462">
        <v>360</v>
      </c>
      <c r="M8462" s="1">
        <f t="shared" si="1190"/>
        <v>603.11253995536163</v>
      </c>
      <c r="N8462">
        <f t="shared" si="1194"/>
        <v>5393.5000000000009</v>
      </c>
      <c r="O8462">
        <f t="shared" si="1191"/>
        <v>76.319999999999993</v>
      </c>
      <c r="P8462">
        <f t="shared" si="1192"/>
        <v>114</v>
      </c>
      <c r="Q8462">
        <v>20000</v>
      </c>
      <c r="R8462">
        <f t="shared" si="1193"/>
        <v>13.947368421052632</v>
      </c>
      <c r="S8462">
        <f t="shared" si="1195"/>
        <v>6.2991138954892514E-2</v>
      </c>
      <c r="T8462">
        <f t="shared" si="1196"/>
        <v>6.5437930570868039E-2</v>
      </c>
      <c r="U8462">
        <f>IFERROR(VLOOKUP(D8462,'ZORI (2)'!$C$2:$F$106,4,FALSE), 0)</f>
        <v>36.648402996268075</v>
      </c>
    </row>
    <row r="8463" spans="1:21" x14ac:dyDescent="0.25">
      <c r="A8463">
        <v>14057</v>
      </c>
      <c r="B8463">
        <v>51526</v>
      </c>
      <c r="C8463" t="s">
        <v>3987</v>
      </c>
      <c r="D8463" t="s">
        <v>403</v>
      </c>
      <c r="E8463">
        <v>152800</v>
      </c>
      <c r="F8463">
        <v>194800</v>
      </c>
      <c r="G8463">
        <f>IFERROR(VLOOKUP(D8463,'ZORI (2)'!$C$2:$E$106,2,FALSE), 0)</f>
        <v>977</v>
      </c>
      <c r="H8463">
        <f>IFERROR(VLOOKUP(D8463,'ZORI (2)'!$C$2:$E$106,3,FALSE), 0)</f>
        <v>1115</v>
      </c>
      <c r="I8463">
        <f t="shared" si="1188"/>
        <v>38960</v>
      </c>
      <c r="J8463">
        <f t="shared" si="1189"/>
        <v>155840</v>
      </c>
      <c r="K8463">
        <v>2.5000000000000001E-2</v>
      </c>
      <c r="L8463">
        <v>360</v>
      </c>
      <c r="M8463" s="1">
        <f t="shared" si="1190"/>
        <v>615.75640871752842</v>
      </c>
      <c r="N8463">
        <f t="shared" si="1194"/>
        <v>5348.0000000000009</v>
      </c>
      <c r="O8463">
        <f t="shared" si="1191"/>
        <v>77.92</v>
      </c>
      <c r="P8463">
        <f t="shared" si="1192"/>
        <v>111.5</v>
      </c>
      <c r="Q8463">
        <v>20000</v>
      </c>
      <c r="R8463">
        <f t="shared" si="1193"/>
        <v>14.559043348281017</v>
      </c>
      <c r="S8463">
        <f t="shared" si="1195"/>
        <v>9.3472842804858888E-2</v>
      </c>
      <c r="T8463">
        <f t="shared" si="1196"/>
        <v>5.7813694958475763E-2</v>
      </c>
      <c r="U8463">
        <f>IFERROR(VLOOKUP(D8463,'ZORI (2)'!$C$2:$F$106,4,FALSE), 0)</f>
        <v>41.38767480603785</v>
      </c>
    </row>
    <row r="8464" spans="1:21" x14ac:dyDescent="0.25">
      <c r="A8464">
        <v>14061</v>
      </c>
      <c r="B8464">
        <v>43045</v>
      </c>
      <c r="C8464" t="s">
        <v>4473</v>
      </c>
      <c r="D8464" t="s">
        <v>238</v>
      </c>
      <c r="E8464">
        <v>122700</v>
      </c>
      <c r="F8464">
        <v>160100</v>
      </c>
      <c r="G8464">
        <f>IFERROR(VLOOKUP(D8464,'ZORI (2)'!$C$2:$E$106,2,FALSE), 0)</f>
        <v>1023</v>
      </c>
      <c r="H8464">
        <f>IFERROR(VLOOKUP(D8464,'ZORI (2)'!$C$2:$E$106,3,FALSE), 0)</f>
        <v>1198</v>
      </c>
      <c r="I8464">
        <f t="shared" si="1188"/>
        <v>32020</v>
      </c>
      <c r="J8464">
        <f t="shared" si="1189"/>
        <v>128080</v>
      </c>
      <c r="K8464">
        <v>2.5000000000000001E-2</v>
      </c>
      <c r="L8464">
        <v>360</v>
      </c>
      <c r="M8464" s="1">
        <f t="shared" si="1190"/>
        <v>506.07084720573056</v>
      </c>
      <c r="N8464">
        <f t="shared" si="1194"/>
        <v>4294.5</v>
      </c>
      <c r="O8464">
        <f t="shared" si="1191"/>
        <v>64.039999999999992</v>
      </c>
      <c r="P8464">
        <f t="shared" si="1192"/>
        <v>119.80000000000001</v>
      </c>
      <c r="Q8464">
        <v>20000</v>
      </c>
      <c r="R8464">
        <f t="shared" si="1193"/>
        <v>11.136616583194213</v>
      </c>
      <c r="S8464">
        <f t="shared" si="1195"/>
        <v>8.9156397008051322E-2</v>
      </c>
      <c r="T8464">
        <f t="shared" si="1196"/>
        <v>0.10826820505431521</v>
      </c>
      <c r="U8464">
        <f>IFERROR(VLOOKUP(D8464,'ZORI (2)'!$C$2:$F$106,4,FALSE), 0)</f>
        <v>50.376845183201425</v>
      </c>
    </row>
    <row r="8465" spans="1:21" x14ac:dyDescent="0.25">
      <c r="A8465">
        <v>14063</v>
      </c>
      <c r="B8465">
        <v>25442</v>
      </c>
      <c r="C8465" t="s">
        <v>4474</v>
      </c>
      <c r="D8465" t="s">
        <v>203</v>
      </c>
      <c r="E8465">
        <v>239900</v>
      </c>
      <c r="F8465">
        <v>273700</v>
      </c>
      <c r="G8465">
        <f>IFERROR(VLOOKUP(D8465,'ZORI (2)'!$C$2:$E$106,2,FALSE), 0)</f>
        <v>1905</v>
      </c>
      <c r="H8465">
        <f>IFERROR(VLOOKUP(D8465,'ZORI (2)'!$C$2:$E$106,3,FALSE), 0)</f>
        <v>2043</v>
      </c>
      <c r="I8465">
        <f t="shared" si="1188"/>
        <v>54740</v>
      </c>
      <c r="J8465">
        <f t="shared" si="1189"/>
        <v>218960</v>
      </c>
      <c r="K8465">
        <v>2.5000000000000001E-2</v>
      </c>
      <c r="L8465">
        <v>360</v>
      </c>
      <c r="M8465" s="1">
        <f t="shared" si="1190"/>
        <v>865.15672005127078</v>
      </c>
      <c r="N8465">
        <f t="shared" si="1194"/>
        <v>8396.5</v>
      </c>
      <c r="O8465">
        <f t="shared" si="1191"/>
        <v>109.48</v>
      </c>
      <c r="P8465">
        <f t="shared" si="1192"/>
        <v>204.3</v>
      </c>
      <c r="Q8465">
        <v>20000</v>
      </c>
      <c r="R8465">
        <f t="shared" si="1193"/>
        <v>11.164137705987926</v>
      </c>
      <c r="S8465">
        <f t="shared" si="1195"/>
        <v>2.0140031644095245E-2</v>
      </c>
      <c r="T8465">
        <f t="shared" si="1196"/>
        <v>0.12471970024459472</v>
      </c>
      <c r="U8465">
        <f>IFERROR(VLOOKUP(D8465,'ZORI (2)'!$C$2:$F$106,4,FALSE), 0)</f>
        <v>40.400261415601996</v>
      </c>
    </row>
    <row r="8466" spans="1:21" x14ac:dyDescent="0.25">
      <c r="A8466">
        <v>14065</v>
      </c>
      <c r="B8466">
        <v>50061</v>
      </c>
      <c r="C8466" t="s">
        <v>552</v>
      </c>
      <c r="D8466" t="s">
        <v>390</v>
      </c>
      <c r="E8466">
        <v>256000</v>
      </c>
      <c r="F8466">
        <v>343700</v>
      </c>
      <c r="G8466">
        <f>IFERROR(VLOOKUP(D8466,'ZORI (2)'!$C$2:$E$106,2,FALSE), 0)</f>
        <v>1003</v>
      </c>
      <c r="H8466">
        <f>IFERROR(VLOOKUP(D8466,'ZORI (2)'!$C$2:$E$106,3,FALSE), 0)</f>
        <v>1083</v>
      </c>
      <c r="I8466">
        <f t="shared" si="1188"/>
        <v>68740</v>
      </c>
      <c r="J8466">
        <f t="shared" si="1189"/>
        <v>274960</v>
      </c>
      <c r="K8466">
        <v>2.5000000000000001E-2</v>
      </c>
      <c r="L8466">
        <v>360</v>
      </c>
      <c r="M8466" s="1">
        <f t="shared" si="1190"/>
        <v>1086.4244233891918</v>
      </c>
      <c r="N8466">
        <f t="shared" si="1194"/>
        <v>8960</v>
      </c>
      <c r="O8466">
        <f t="shared" si="1191"/>
        <v>137.47999999999999</v>
      </c>
      <c r="P8466">
        <f t="shared" si="1192"/>
        <v>108.30000000000001</v>
      </c>
      <c r="Q8466">
        <v>20000</v>
      </c>
      <c r="R8466">
        <f t="shared" si="1193"/>
        <v>26.446598953524163</v>
      </c>
      <c r="S8466">
        <f t="shared" si="1195"/>
        <v>0.20613419427288041</v>
      </c>
      <c r="T8466">
        <f t="shared" si="1196"/>
        <v>-3.060852692600103E-2</v>
      </c>
      <c r="U8466">
        <f>IFERROR(VLOOKUP(D8466,'ZORI (2)'!$C$2:$F$106,4,FALSE), 0)</f>
        <v>20.282633065793817</v>
      </c>
    </row>
    <row r="8467" spans="1:21" x14ac:dyDescent="0.25">
      <c r="A8467">
        <v>14068</v>
      </c>
      <c r="B8467">
        <v>80454</v>
      </c>
      <c r="C8467" t="s">
        <v>4475</v>
      </c>
      <c r="D8467" t="s">
        <v>233</v>
      </c>
      <c r="E8467">
        <v>297500</v>
      </c>
      <c r="F8467">
        <v>458400</v>
      </c>
      <c r="G8467">
        <f>IFERROR(VLOOKUP(D8467,'ZORI (2)'!$C$2:$E$106,2,FALSE), 0)</f>
        <v>1298</v>
      </c>
      <c r="H8467">
        <f>IFERROR(VLOOKUP(D8467,'ZORI (2)'!$C$2:$E$106,3,FALSE), 0)</f>
        <v>1672</v>
      </c>
      <c r="I8467">
        <f t="shared" si="1188"/>
        <v>91680</v>
      </c>
      <c r="J8467">
        <f t="shared" si="1189"/>
        <v>366720</v>
      </c>
      <c r="K8467">
        <v>2.5000000000000001E-2</v>
      </c>
      <c r="L8467">
        <v>360</v>
      </c>
      <c r="M8467" s="1">
        <f t="shared" si="1190"/>
        <v>1448.9873601443278</v>
      </c>
      <c r="N8467">
        <f t="shared" si="1194"/>
        <v>10412.500000000002</v>
      </c>
      <c r="O8467">
        <f t="shared" si="1191"/>
        <v>183.35999999999999</v>
      </c>
      <c r="P8467">
        <f t="shared" si="1192"/>
        <v>167.20000000000002</v>
      </c>
      <c r="Q8467">
        <v>20000</v>
      </c>
      <c r="R8467">
        <f t="shared" si="1193"/>
        <v>22.846889952153109</v>
      </c>
      <c r="S8467">
        <f t="shared" si="1195"/>
        <v>0.39793390004955592</v>
      </c>
      <c r="T8467">
        <f t="shared" si="1196"/>
        <v>-1.253613712334444E-2</v>
      </c>
      <c r="U8467">
        <f>IFERROR(VLOOKUP(D8467,'ZORI (2)'!$C$2:$F$106,4,FALSE), 0)</f>
        <v>103.83832606115948</v>
      </c>
    </row>
    <row r="8468" spans="1:21" x14ac:dyDescent="0.25">
      <c r="A8468">
        <v>14069</v>
      </c>
      <c r="B8468">
        <v>12121</v>
      </c>
      <c r="C8468" t="s">
        <v>4265</v>
      </c>
      <c r="D8468" t="s">
        <v>305</v>
      </c>
      <c r="E8468">
        <v>173400</v>
      </c>
      <c r="F8468">
        <v>202400</v>
      </c>
      <c r="G8468">
        <f>IFERROR(VLOOKUP(D8468,'ZORI (2)'!$C$2:$E$106,2,FALSE), 0)</f>
        <v>1131</v>
      </c>
      <c r="H8468">
        <f>IFERROR(VLOOKUP(D8468,'ZORI (2)'!$C$2:$E$106,3,FALSE), 0)</f>
        <v>1252</v>
      </c>
      <c r="I8468">
        <f t="shared" si="1188"/>
        <v>40480</v>
      </c>
      <c r="J8468">
        <f t="shared" si="1189"/>
        <v>161920</v>
      </c>
      <c r="K8468">
        <v>2.5000000000000001E-2</v>
      </c>
      <c r="L8468">
        <v>360</v>
      </c>
      <c r="M8468" s="1">
        <f t="shared" si="1190"/>
        <v>639.77975936564565</v>
      </c>
      <c r="N8468">
        <f t="shared" si="1194"/>
        <v>6069.0000000000009</v>
      </c>
      <c r="O8468">
        <f t="shared" si="1191"/>
        <v>80.960000000000008</v>
      </c>
      <c r="P8468">
        <f t="shared" si="1192"/>
        <v>125.2</v>
      </c>
      <c r="Q8468">
        <v>20000</v>
      </c>
      <c r="R8468">
        <f t="shared" si="1193"/>
        <v>13.471778487752928</v>
      </c>
      <c r="S8468">
        <f t="shared" si="1195"/>
        <v>1.4694012603462193E-2</v>
      </c>
      <c r="T8468">
        <f t="shared" si="1196"/>
        <v>7.3220076749646909E-2</v>
      </c>
      <c r="U8468">
        <f>IFERROR(VLOOKUP(D8468,'ZORI (2)'!$C$2:$F$106,4,FALSE), 0)</f>
        <v>34.331863782036343</v>
      </c>
    </row>
    <row r="8469" spans="1:21" x14ac:dyDescent="0.25">
      <c r="A8469">
        <v>14075</v>
      </c>
      <c r="B8469">
        <v>18435</v>
      </c>
      <c r="C8469" t="s">
        <v>4476</v>
      </c>
      <c r="D8469" t="s">
        <v>195</v>
      </c>
      <c r="E8469">
        <v>128800</v>
      </c>
      <c r="F8469">
        <v>147000</v>
      </c>
      <c r="G8469">
        <f>IFERROR(VLOOKUP(D8469,'ZORI (2)'!$C$2:$E$106,2,FALSE), 0)</f>
        <v>2329</v>
      </c>
      <c r="H8469">
        <f>IFERROR(VLOOKUP(D8469,'ZORI (2)'!$C$2:$E$106,3,FALSE), 0)</f>
        <v>2608</v>
      </c>
      <c r="I8469">
        <f t="shared" si="1188"/>
        <v>29400</v>
      </c>
      <c r="J8469">
        <f t="shared" si="1189"/>
        <v>117600</v>
      </c>
      <c r="K8469">
        <v>2.5000000000000001E-2</v>
      </c>
      <c r="L8469">
        <v>360</v>
      </c>
      <c r="M8469" s="1">
        <f t="shared" si="1190"/>
        <v>464.66217700963392</v>
      </c>
      <c r="N8469">
        <f t="shared" si="1194"/>
        <v>4508</v>
      </c>
      <c r="O8469">
        <f t="shared" si="1191"/>
        <v>58.8</v>
      </c>
      <c r="P8469">
        <f t="shared" si="1192"/>
        <v>260.8</v>
      </c>
      <c r="Q8469">
        <v>20000</v>
      </c>
      <c r="R8469">
        <f t="shared" si="1193"/>
        <v>4.6970858895705518</v>
      </c>
      <c r="S8469">
        <f t="shared" si="1195"/>
        <v>-4.1145928457745194E-2</v>
      </c>
      <c r="T8469">
        <f t="shared" si="1196"/>
        <v>0.40596671877799945</v>
      </c>
      <c r="U8469">
        <f>IFERROR(VLOOKUP(D8469,'ZORI (2)'!$C$2:$F$106,4,FALSE), 0)</f>
        <v>81.282042347392249</v>
      </c>
    </row>
    <row r="8470" spans="1:21" x14ac:dyDescent="0.25">
      <c r="A8470">
        <v>14078</v>
      </c>
      <c r="B8470">
        <v>67022</v>
      </c>
      <c r="C8470" t="s">
        <v>1550</v>
      </c>
      <c r="D8470" t="s">
        <v>340</v>
      </c>
      <c r="E8470">
        <v>54600</v>
      </c>
      <c r="F8470">
        <v>65800</v>
      </c>
      <c r="G8470">
        <f>IFERROR(VLOOKUP(D8470,'ZORI (2)'!$C$2:$E$106,2,FALSE), 0)</f>
        <v>752</v>
      </c>
      <c r="H8470">
        <f>IFERROR(VLOOKUP(D8470,'ZORI (2)'!$C$2:$E$106,3,FALSE), 0)</f>
        <v>784</v>
      </c>
      <c r="I8470">
        <f t="shared" si="1188"/>
        <v>13160</v>
      </c>
      <c r="J8470">
        <f t="shared" si="1189"/>
        <v>52640</v>
      </c>
      <c r="K8470">
        <v>2.5000000000000001E-2</v>
      </c>
      <c r="L8470">
        <v>360</v>
      </c>
      <c r="M8470" s="1">
        <f t="shared" si="1190"/>
        <v>207.99164113764567</v>
      </c>
      <c r="N8470">
        <f t="shared" si="1194"/>
        <v>1911.0000000000002</v>
      </c>
      <c r="O8470">
        <f t="shared" si="1191"/>
        <v>26.32</v>
      </c>
      <c r="P8470">
        <f t="shared" si="1192"/>
        <v>78.400000000000006</v>
      </c>
      <c r="Q8470">
        <v>20000</v>
      </c>
      <c r="R8470">
        <f t="shared" si="1193"/>
        <v>6.9940476190476186</v>
      </c>
      <c r="S8470">
        <f t="shared" si="1195"/>
        <v>-0.13999294219131889</v>
      </c>
      <c r="T8470">
        <f t="shared" si="1196"/>
        <v>0.16125745790961912</v>
      </c>
      <c r="U8470">
        <f>IFERROR(VLOOKUP(D8470,'ZORI (2)'!$C$2:$F$106,4,FALSE), 0)</f>
        <v>7.8878728067182937</v>
      </c>
    </row>
    <row r="8471" spans="1:21" x14ac:dyDescent="0.25">
      <c r="A8471">
        <v>14080</v>
      </c>
      <c r="B8471">
        <v>65649</v>
      </c>
      <c r="C8471" t="s">
        <v>3976</v>
      </c>
      <c r="D8471" t="s">
        <v>241</v>
      </c>
      <c r="E8471">
        <v>72900</v>
      </c>
      <c r="F8471">
        <v>132000</v>
      </c>
      <c r="G8471">
        <f>IFERROR(VLOOKUP(D8471,'ZORI (2)'!$C$2:$E$106,2,FALSE), 0)</f>
        <v>1186</v>
      </c>
      <c r="H8471">
        <f>IFERROR(VLOOKUP(D8471,'ZORI (2)'!$C$2:$E$106,3,FALSE), 0)</f>
        <v>1326</v>
      </c>
      <c r="I8471">
        <f t="shared" si="1188"/>
        <v>26400</v>
      </c>
      <c r="J8471">
        <f t="shared" si="1189"/>
        <v>105600</v>
      </c>
      <c r="K8471">
        <v>2.5000000000000001E-2</v>
      </c>
      <c r="L8471">
        <v>360</v>
      </c>
      <c r="M8471" s="1">
        <f t="shared" si="1190"/>
        <v>417.24766915150803</v>
      </c>
      <c r="N8471">
        <f t="shared" si="1194"/>
        <v>2551.5000000000005</v>
      </c>
      <c r="O8471">
        <f t="shared" si="1191"/>
        <v>52.800000000000004</v>
      </c>
      <c r="P8471">
        <f t="shared" si="1192"/>
        <v>132.6</v>
      </c>
      <c r="Q8471">
        <v>20000</v>
      </c>
      <c r="R8471">
        <f t="shared" si="1193"/>
        <v>8.2956259426847669</v>
      </c>
      <c r="S8471">
        <f t="shared" si="1195"/>
        <v>0.38290126399270835</v>
      </c>
      <c r="T8471">
        <f t="shared" si="1196"/>
        <v>0.17732302320014512</v>
      </c>
      <c r="U8471">
        <f>IFERROR(VLOOKUP(D8471,'ZORI (2)'!$C$2:$F$106,4,FALSE), 0)</f>
        <v>40.773766075750224</v>
      </c>
    </row>
    <row r="8472" spans="1:21" x14ac:dyDescent="0.25">
      <c r="A8472">
        <v>14084</v>
      </c>
      <c r="B8472">
        <v>49325</v>
      </c>
      <c r="C8472" t="s">
        <v>1319</v>
      </c>
      <c r="D8472" t="s">
        <v>362</v>
      </c>
      <c r="E8472">
        <v>106800</v>
      </c>
      <c r="F8472">
        <v>137600</v>
      </c>
      <c r="G8472">
        <f>IFERROR(VLOOKUP(D8472,'ZORI (2)'!$C$2:$E$106,2,FALSE), 0)</f>
        <v>856</v>
      </c>
      <c r="H8472">
        <f>IFERROR(VLOOKUP(D8472,'ZORI (2)'!$C$2:$E$106,3,FALSE), 0)</f>
        <v>1116</v>
      </c>
      <c r="I8472">
        <f t="shared" si="1188"/>
        <v>27520</v>
      </c>
      <c r="J8472">
        <f t="shared" si="1189"/>
        <v>110080</v>
      </c>
      <c r="K8472">
        <v>2.5000000000000001E-2</v>
      </c>
      <c r="L8472">
        <v>360</v>
      </c>
      <c r="M8472" s="1">
        <f t="shared" si="1190"/>
        <v>434.9490854185417</v>
      </c>
      <c r="N8472">
        <f t="shared" si="1194"/>
        <v>3738.0000000000005</v>
      </c>
      <c r="O8472">
        <f t="shared" si="1191"/>
        <v>55.039999999999992</v>
      </c>
      <c r="P8472">
        <f t="shared" si="1192"/>
        <v>111.60000000000001</v>
      </c>
      <c r="Q8472">
        <v>20000</v>
      </c>
      <c r="R8472">
        <f t="shared" si="1193"/>
        <v>10.27479091995221</v>
      </c>
      <c r="S8472">
        <f t="shared" si="1195"/>
        <v>5.4099189508035973E-2</v>
      </c>
      <c r="T8472">
        <f t="shared" si="1196"/>
        <v>0.12042863504189591</v>
      </c>
      <c r="U8472">
        <f>IFERROR(VLOOKUP(D8472,'ZORI (2)'!$C$2:$F$106,4,FALSE), 0)</f>
        <v>82.50808041236526</v>
      </c>
    </row>
    <row r="8473" spans="1:21" x14ac:dyDescent="0.25">
      <c r="A8473">
        <v>14090</v>
      </c>
      <c r="B8473">
        <v>12729</v>
      </c>
      <c r="C8473" t="s">
        <v>4477</v>
      </c>
      <c r="D8473" t="s">
        <v>195</v>
      </c>
      <c r="E8473">
        <v>141700</v>
      </c>
      <c r="F8473">
        <v>143800</v>
      </c>
      <c r="G8473">
        <f>IFERROR(VLOOKUP(D8473,'ZORI (2)'!$C$2:$E$106,2,FALSE), 0)</f>
        <v>2329</v>
      </c>
      <c r="H8473">
        <f>IFERROR(VLOOKUP(D8473,'ZORI (2)'!$C$2:$E$106,3,FALSE), 0)</f>
        <v>2608</v>
      </c>
      <c r="I8473">
        <f t="shared" si="1188"/>
        <v>28760</v>
      </c>
      <c r="J8473">
        <f t="shared" si="1189"/>
        <v>115040</v>
      </c>
      <c r="K8473">
        <v>2.5000000000000001E-2</v>
      </c>
      <c r="L8473">
        <v>360</v>
      </c>
      <c r="M8473" s="1">
        <f t="shared" si="1190"/>
        <v>454.5470819999004</v>
      </c>
      <c r="N8473">
        <f t="shared" si="1194"/>
        <v>4959.5000000000009</v>
      </c>
      <c r="O8473">
        <f t="shared" si="1191"/>
        <v>57.519999999999996</v>
      </c>
      <c r="P8473">
        <f t="shared" si="1192"/>
        <v>260.8</v>
      </c>
      <c r="Q8473">
        <v>20000</v>
      </c>
      <c r="R8473">
        <f t="shared" si="1193"/>
        <v>4.5948364008179956</v>
      </c>
      <c r="S8473">
        <f t="shared" si="1195"/>
        <v>-0.1371628980046142</v>
      </c>
      <c r="T8473">
        <f t="shared" si="1196"/>
        <v>0.40993670856953612</v>
      </c>
      <c r="U8473">
        <f>IFERROR(VLOOKUP(D8473,'ZORI (2)'!$C$2:$F$106,4,FALSE), 0)</f>
        <v>81.282042347392249</v>
      </c>
    </row>
    <row r="8474" spans="1:21" x14ac:dyDescent="0.25">
      <c r="A8474">
        <v>14094</v>
      </c>
      <c r="B8474">
        <v>20860</v>
      </c>
      <c r="C8474" t="s">
        <v>4478</v>
      </c>
      <c r="D8474" t="s">
        <v>203</v>
      </c>
      <c r="E8474">
        <v>607300</v>
      </c>
      <c r="F8474">
        <v>646700</v>
      </c>
      <c r="G8474">
        <f>IFERROR(VLOOKUP(D8474,'ZORI (2)'!$C$2:$E$106,2,FALSE), 0)</f>
        <v>1905</v>
      </c>
      <c r="H8474">
        <f>IFERROR(VLOOKUP(D8474,'ZORI (2)'!$C$2:$E$106,3,FALSE), 0)</f>
        <v>2043</v>
      </c>
      <c r="I8474">
        <f t="shared" si="1188"/>
        <v>129340</v>
      </c>
      <c r="J8474">
        <f t="shared" si="1189"/>
        <v>517360</v>
      </c>
      <c r="K8474">
        <v>2.5000000000000001E-2</v>
      </c>
      <c r="L8474">
        <v>360</v>
      </c>
      <c r="M8474" s="1">
        <f t="shared" si="1190"/>
        <v>2044.1974821233352</v>
      </c>
      <c r="N8474">
        <f t="shared" si="1194"/>
        <v>21255.500000000004</v>
      </c>
      <c r="O8474">
        <f t="shared" si="1191"/>
        <v>258.68</v>
      </c>
      <c r="P8474">
        <f t="shared" si="1192"/>
        <v>204.3</v>
      </c>
      <c r="Q8474">
        <v>20000</v>
      </c>
      <c r="R8474">
        <f t="shared" si="1193"/>
        <v>26.378691466797193</v>
      </c>
      <c r="S8474">
        <f t="shared" si="1195"/>
        <v>-2.860973347693451E-3</v>
      </c>
      <c r="T8474">
        <f t="shared" si="1196"/>
        <v>-3.2651094463101438E-2</v>
      </c>
      <c r="U8474">
        <f>IFERROR(VLOOKUP(D8474,'ZORI (2)'!$C$2:$F$106,4,FALSE), 0)</f>
        <v>40.400261415601996</v>
      </c>
    </row>
    <row r="8475" spans="1:21" x14ac:dyDescent="0.25">
      <c r="A8475">
        <v>14097</v>
      </c>
      <c r="B8475">
        <v>94973</v>
      </c>
      <c r="C8475" t="s">
        <v>4479</v>
      </c>
      <c r="D8475" t="s">
        <v>196</v>
      </c>
      <c r="E8475">
        <v>662700</v>
      </c>
      <c r="F8475">
        <v>846200</v>
      </c>
      <c r="G8475">
        <f>IFERROR(VLOOKUP(D8475,'ZORI (2)'!$C$2:$E$106,2,FALSE), 0)</f>
        <v>2290</v>
      </c>
      <c r="H8475">
        <f>IFERROR(VLOOKUP(D8475,'ZORI (2)'!$C$2:$E$106,3,FALSE), 0)</f>
        <v>3055</v>
      </c>
      <c r="I8475">
        <f t="shared" si="1188"/>
        <v>169240</v>
      </c>
      <c r="J8475">
        <f t="shared" si="1189"/>
        <v>676960</v>
      </c>
      <c r="K8475">
        <v>2.5000000000000001E-2</v>
      </c>
      <c r="L8475">
        <v>360</v>
      </c>
      <c r="M8475" s="1">
        <f t="shared" si="1190"/>
        <v>2674.81043663641</v>
      </c>
      <c r="N8475">
        <f t="shared" si="1194"/>
        <v>23194.500000000004</v>
      </c>
      <c r="O8475">
        <f t="shared" si="1191"/>
        <v>338.48</v>
      </c>
      <c r="P8475">
        <f t="shared" si="1192"/>
        <v>305.5</v>
      </c>
      <c r="Q8475">
        <v>20000</v>
      </c>
      <c r="R8475">
        <f t="shared" si="1193"/>
        <v>23.082378614293507</v>
      </c>
      <c r="S8475">
        <f t="shared" si="1195"/>
        <v>0.19876270462512458</v>
      </c>
      <c r="T8475">
        <f t="shared" si="1196"/>
        <v>-1.4900994140014565E-2</v>
      </c>
      <c r="U8475">
        <f>IFERROR(VLOOKUP(D8475,'ZORI (2)'!$C$2:$F$106,4,FALSE), 0)</f>
        <v>214.07169073819685</v>
      </c>
    </row>
    <row r="8476" spans="1:21" x14ac:dyDescent="0.25">
      <c r="A8476">
        <v>14099</v>
      </c>
      <c r="B8476">
        <v>50210</v>
      </c>
      <c r="C8476" t="s">
        <v>4480</v>
      </c>
      <c r="D8476" t="s">
        <v>390</v>
      </c>
      <c r="E8476">
        <v>133600</v>
      </c>
      <c r="F8476">
        <v>171100</v>
      </c>
      <c r="G8476">
        <f>IFERROR(VLOOKUP(D8476,'ZORI (2)'!$C$2:$E$106,2,FALSE), 0)</f>
        <v>1003</v>
      </c>
      <c r="H8476">
        <f>IFERROR(VLOOKUP(D8476,'ZORI (2)'!$C$2:$E$106,3,FALSE), 0)</f>
        <v>1083</v>
      </c>
      <c r="I8476">
        <f t="shared" si="1188"/>
        <v>34220</v>
      </c>
      <c r="J8476">
        <f t="shared" si="1189"/>
        <v>136880</v>
      </c>
      <c r="K8476">
        <v>2.5000000000000001E-2</v>
      </c>
      <c r="L8476">
        <v>360</v>
      </c>
      <c r="M8476" s="1">
        <f t="shared" si="1190"/>
        <v>540.84148630168954</v>
      </c>
      <c r="N8476">
        <f t="shared" si="1194"/>
        <v>4676</v>
      </c>
      <c r="O8476">
        <f t="shared" si="1191"/>
        <v>68.44</v>
      </c>
      <c r="P8476">
        <f t="shared" si="1192"/>
        <v>108.30000000000001</v>
      </c>
      <c r="Q8476">
        <v>20000</v>
      </c>
      <c r="R8476">
        <f t="shared" si="1193"/>
        <v>13.165589412126808</v>
      </c>
      <c r="S8476">
        <f t="shared" si="1195"/>
        <v>8.1023023073618236E-2</v>
      </c>
      <c r="T8476">
        <f t="shared" si="1196"/>
        <v>7.4453649897781291E-2</v>
      </c>
      <c r="U8476">
        <f>IFERROR(VLOOKUP(D8476,'ZORI (2)'!$C$2:$F$106,4,FALSE), 0)</f>
        <v>20.282633065793817</v>
      </c>
    </row>
    <row r="8477" spans="1:21" x14ac:dyDescent="0.25">
      <c r="A8477">
        <v>14106</v>
      </c>
      <c r="B8477">
        <v>44064</v>
      </c>
      <c r="C8477" t="s">
        <v>3083</v>
      </c>
      <c r="D8477" t="s">
        <v>217</v>
      </c>
      <c r="E8477">
        <v>148000</v>
      </c>
      <c r="F8477">
        <v>160000</v>
      </c>
      <c r="G8477">
        <f>IFERROR(VLOOKUP(D8477,'ZORI (2)'!$C$2:$E$106,2,FALSE), 0)</f>
        <v>944</v>
      </c>
      <c r="H8477">
        <f>IFERROR(VLOOKUP(D8477,'ZORI (2)'!$C$2:$E$106,3,FALSE), 0)</f>
        <v>1035</v>
      </c>
      <c r="I8477">
        <f t="shared" si="1188"/>
        <v>32000</v>
      </c>
      <c r="J8477">
        <f t="shared" si="1189"/>
        <v>128000</v>
      </c>
      <c r="K8477">
        <v>2.5000000000000001E-2</v>
      </c>
      <c r="L8477">
        <v>360</v>
      </c>
      <c r="M8477" s="1">
        <f t="shared" si="1190"/>
        <v>505.75475048667636</v>
      </c>
      <c r="N8477">
        <f t="shared" si="1194"/>
        <v>5180.0000000000009</v>
      </c>
      <c r="O8477">
        <f t="shared" si="1191"/>
        <v>64</v>
      </c>
      <c r="P8477">
        <f t="shared" si="1192"/>
        <v>103.5</v>
      </c>
      <c r="Q8477">
        <v>20000</v>
      </c>
      <c r="R8477">
        <f t="shared" si="1193"/>
        <v>12.882447665056361</v>
      </c>
      <c r="S8477">
        <f t="shared" si="1195"/>
        <v>-7.6105785887515875E-2</v>
      </c>
      <c r="T8477">
        <f t="shared" si="1196"/>
        <v>7.5917156246237905E-2</v>
      </c>
      <c r="U8477">
        <f>IFERROR(VLOOKUP(D8477,'ZORI (2)'!$C$2:$F$106,4,FALSE), 0)</f>
        <v>26.6528291053638</v>
      </c>
    </row>
    <row r="8478" spans="1:21" x14ac:dyDescent="0.25">
      <c r="A8478">
        <v>14110</v>
      </c>
      <c r="B8478">
        <v>56017</v>
      </c>
      <c r="C8478" t="s">
        <v>217</v>
      </c>
      <c r="D8478" t="s">
        <v>307</v>
      </c>
      <c r="E8478">
        <v>156000</v>
      </c>
      <c r="F8478">
        <v>205500</v>
      </c>
      <c r="G8478">
        <f>IFERROR(VLOOKUP(D8478,'ZORI (2)'!$C$2:$E$106,2,FALSE), 0)</f>
        <v>1268</v>
      </c>
      <c r="H8478">
        <f>IFERROR(VLOOKUP(D8478,'ZORI (2)'!$C$2:$E$106,3,FALSE), 0)</f>
        <v>1485</v>
      </c>
      <c r="I8478">
        <f t="shared" si="1188"/>
        <v>41100</v>
      </c>
      <c r="J8478">
        <f t="shared" si="1189"/>
        <v>164400</v>
      </c>
      <c r="K8478">
        <v>2.5000000000000001E-2</v>
      </c>
      <c r="L8478">
        <v>360</v>
      </c>
      <c r="M8478" s="1">
        <f t="shared" si="1190"/>
        <v>649.57875765632502</v>
      </c>
      <c r="N8478">
        <f t="shared" si="1194"/>
        <v>5460.0000000000009</v>
      </c>
      <c r="O8478">
        <f t="shared" si="1191"/>
        <v>82.2</v>
      </c>
      <c r="P8478">
        <f t="shared" si="1192"/>
        <v>148.5</v>
      </c>
      <c r="Q8478">
        <v>20000</v>
      </c>
      <c r="R8478">
        <f t="shared" si="1193"/>
        <v>11.531986531986531</v>
      </c>
      <c r="S8478">
        <f t="shared" si="1195"/>
        <v>0.13248098754546456</v>
      </c>
      <c r="T8478">
        <f t="shared" si="1196"/>
        <v>0.10902426244176831</v>
      </c>
      <c r="U8478">
        <f>IFERROR(VLOOKUP(D8478,'ZORI (2)'!$C$2:$F$106,4,FALSE), 0)</f>
        <v>66.493977017409904</v>
      </c>
    </row>
    <row r="8479" spans="1:21" x14ac:dyDescent="0.25">
      <c r="A8479">
        <v>14112</v>
      </c>
      <c r="B8479">
        <v>67050</v>
      </c>
      <c r="C8479" t="s">
        <v>4481</v>
      </c>
      <c r="D8479" t="s">
        <v>340</v>
      </c>
      <c r="E8479">
        <v>137700</v>
      </c>
      <c r="F8479">
        <v>157900</v>
      </c>
      <c r="G8479">
        <f>IFERROR(VLOOKUP(D8479,'ZORI (2)'!$C$2:$E$106,2,FALSE), 0)</f>
        <v>752</v>
      </c>
      <c r="H8479">
        <f>IFERROR(VLOOKUP(D8479,'ZORI (2)'!$C$2:$E$106,3,FALSE), 0)</f>
        <v>784</v>
      </c>
      <c r="I8479">
        <f t="shared" si="1188"/>
        <v>31580</v>
      </c>
      <c r="J8479">
        <f t="shared" si="1189"/>
        <v>126320</v>
      </c>
      <c r="K8479">
        <v>2.5000000000000001E-2</v>
      </c>
      <c r="L8479">
        <v>360</v>
      </c>
      <c r="M8479" s="1">
        <f t="shared" si="1190"/>
        <v>499.11671938653876</v>
      </c>
      <c r="N8479">
        <f t="shared" si="1194"/>
        <v>4819.5000000000009</v>
      </c>
      <c r="O8479">
        <f t="shared" si="1191"/>
        <v>63.16</v>
      </c>
      <c r="P8479">
        <f t="shared" si="1192"/>
        <v>78.400000000000006</v>
      </c>
      <c r="Q8479">
        <v>20000</v>
      </c>
      <c r="R8479">
        <f t="shared" si="1193"/>
        <v>16.783588435374149</v>
      </c>
      <c r="S8479">
        <f t="shared" si="1195"/>
        <v>-2.8424281393925038E-2</v>
      </c>
      <c r="T8479">
        <f t="shared" si="1196"/>
        <v>3.049458536620955E-2</v>
      </c>
      <c r="U8479">
        <f>IFERROR(VLOOKUP(D8479,'ZORI (2)'!$C$2:$F$106,4,FALSE), 0)</f>
        <v>7.8878728067182937</v>
      </c>
    </row>
    <row r="8480" spans="1:21" x14ac:dyDescent="0.25">
      <c r="A8480">
        <v>14116</v>
      </c>
      <c r="B8480">
        <v>14477</v>
      </c>
      <c r="C8480" t="s">
        <v>4077</v>
      </c>
      <c r="D8480" t="s">
        <v>274</v>
      </c>
      <c r="E8480">
        <v>113200</v>
      </c>
      <c r="F8480">
        <v>136600</v>
      </c>
      <c r="G8480">
        <f>IFERROR(VLOOKUP(D8480,'ZORI (2)'!$C$2:$E$106,2,FALSE), 0)</f>
        <v>913</v>
      </c>
      <c r="H8480">
        <f>IFERROR(VLOOKUP(D8480,'ZORI (2)'!$C$2:$E$106,3,FALSE), 0)</f>
        <v>1037</v>
      </c>
      <c r="I8480">
        <f t="shared" si="1188"/>
        <v>27320</v>
      </c>
      <c r="J8480">
        <f t="shared" si="1189"/>
        <v>109280</v>
      </c>
      <c r="K8480">
        <v>2.5000000000000001E-2</v>
      </c>
      <c r="L8480">
        <v>360</v>
      </c>
      <c r="M8480" s="1">
        <f t="shared" si="1190"/>
        <v>431.78811822799997</v>
      </c>
      <c r="N8480">
        <f t="shared" si="1194"/>
        <v>3962.0000000000005</v>
      </c>
      <c r="O8480">
        <f t="shared" si="1191"/>
        <v>54.64</v>
      </c>
      <c r="P8480">
        <f t="shared" si="1192"/>
        <v>103.7</v>
      </c>
      <c r="Q8480">
        <v>20000</v>
      </c>
      <c r="R8480">
        <f t="shared" si="1193"/>
        <v>10.977177756348441</v>
      </c>
      <c r="S8480">
        <f t="shared" si="1195"/>
        <v>-4.0973447456292555E-3</v>
      </c>
      <c r="T8480">
        <f t="shared" si="1196"/>
        <v>0.10456812490277291</v>
      </c>
      <c r="U8480">
        <f>IFERROR(VLOOKUP(D8480,'ZORI (2)'!$C$2:$F$106,4,FALSE), 0)</f>
        <v>35.783635050326652</v>
      </c>
    </row>
    <row r="8481" spans="1:21" x14ac:dyDescent="0.25">
      <c r="A8481">
        <v>14120</v>
      </c>
      <c r="B8481">
        <v>15019</v>
      </c>
      <c r="C8481" t="s">
        <v>4482</v>
      </c>
      <c r="D8481" t="s">
        <v>237</v>
      </c>
      <c r="E8481">
        <v>114400</v>
      </c>
      <c r="F8481">
        <v>130200</v>
      </c>
      <c r="G8481">
        <f>IFERROR(VLOOKUP(D8481,'ZORI (2)'!$C$2:$E$106,2,FALSE), 0)</f>
        <v>1002</v>
      </c>
      <c r="H8481">
        <f>IFERROR(VLOOKUP(D8481,'ZORI (2)'!$C$2:$E$106,3,FALSE), 0)</f>
        <v>1073</v>
      </c>
      <c r="I8481">
        <f t="shared" si="1188"/>
        <v>26040</v>
      </c>
      <c r="J8481">
        <f t="shared" si="1189"/>
        <v>104160</v>
      </c>
      <c r="K8481">
        <v>2.5000000000000001E-2</v>
      </c>
      <c r="L8481">
        <v>360</v>
      </c>
      <c r="M8481" s="1">
        <f t="shared" si="1190"/>
        <v>411.55792820853293</v>
      </c>
      <c r="N8481">
        <f t="shared" si="1194"/>
        <v>4004.0000000000005</v>
      </c>
      <c r="O8481">
        <f t="shared" si="1191"/>
        <v>52.08</v>
      </c>
      <c r="P8481">
        <f t="shared" si="1192"/>
        <v>107.30000000000001</v>
      </c>
      <c r="Q8481">
        <v>20000</v>
      </c>
      <c r="R8481">
        <f t="shared" si="1193"/>
        <v>10.11183597390494</v>
      </c>
      <c r="S8481">
        <f t="shared" si="1195"/>
        <v>-5.9275743475622089E-2</v>
      </c>
      <c r="T8481">
        <f t="shared" si="1196"/>
        <v>0.12038895494959646</v>
      </c>
      <c r="U8481">
        <f>IFERROR(VLOOKUP(D8481,'ZORI (2)'!$C$2:$F$106,4,FALSE), 0)</f>
        <v>18.252597429548764</v>
      </c>
    </row>
    <row r="8482" spans="1:21" x14ac:dyDescent="0.25">
      <c r="A8482">
        <v>14122</v>
      </c>
      <c r="B8482">
        <v>62245</v>
      </c>
      <c r="C8482" t="s">
        <v>625</v>
      </c>
      <c r="D8482" t="s">
        <v>207</v>
      </c>
      <c r="E8482">
        <v>108300</v>
      </c>
      <c r="F8482">
        <v>127300</v>
      </c>
      <c r="G8482">
        <f>IFERROR(VLOOKUP(D8482,'ZORI (2)'!$C$2:$E$106,2,FALSE), 0)</f>
        <v>959</v>
      </c>
      <c r="H8482">
        <f>IFERROR(VLOOKUP(D8482,'ZORI (2)'!$C$2:$E$106,3,FALSE), 0)</f>
        <v>1054</v>
      </c>
      <c r="I8482">
        <f t="shared" si="1188"/>
        <v>25460</v>
      </c>
      <c r="J8482">
        <f t="shared" si="1189"/>
        <v>101840</v>
      </c>
      <c r="K8482">
        <v>2.5000000000000001E-2</v>
      </c>
      <c r="L8482">
        <v>360</v>
      </c>
      <c r="M8482" s="1">
        <f t="shared" si="1190"/>
        <v>402.39112335596189</v>
      </c>
      <c r="N8482">
        <f t="shared" si="1194"/>
        <v>3790.5000000000005</v>
      </c>
      <c r="O8482">
        <f t="shared" si="1191"/>
        <v>50.919999999999995</v>
      </c>
      <c r="P8482">
        <f t="shared" si="1192"/>
        <v>105.4</v>
      </c>
      <c r="Q8482">
        <v>20000</v>
      </c>
      <c r="R8482">
        <f t="shared" si="1193"/>
        <v>10.06483238456673</v>
      </c>
      <c r="S8482">
        <f t="shared" si="1195"/>
        <v>-3.6266801927466397E-2</v>
      </c>
      <c r="T8482">
        <f t="shared" si="1196"/>
        <v>0.12067829808283077</v>
      </c>
      <c r="U8482">
        <f>IFERROR(VLOOKUP(D8482,'ZORI (2)'!$C$2:$F$106,4,FALSE), 0)</f>
        <v>28.58788216714769</v>
      </c>
    </row>
    <row r="8483" spans="1:21" x14ac:dyDescent="0.25">
      <c r="A8483">
        <v>14125</v>
      </c>
      <c r="B8483">
        <v>20675</v>
      </c>
      <c r="C8483" t="s">
        <v>4483</v>
      </c>
      <c r="D8483" t="s">
        <v>203</v>
      </c>
      <c r="E8483">
        <v>260200</v>
      </c>
      <c r="F8483">
        <v>314200</v>
      </c>
      <c r="G8483">
        <f>IFERROR(VLOOKUP(D8483,'ZORI (2)'!$C$2:$E$106,2,FALSE), 0)</f>
        <v>1905</v>
      </c>
      <c r="H8483">
        <f>IFERROR(VLOOKUP(D8483,'ZORI (2)'!$C$2:$E$106,3,FALSE), 0)</f>
        <v>2043</v>
      </c>
      <c r="I8483">
        <f t="shared" si="1188"/>
        <v>62840</v>
      </c>
      <c r="J8483">
        <f t="shared" si="1189"/>
        <v>251360</v>
      </c>
      <c r="K8483">
        <v>2.5000000000000001E-2</v>
      </c>
      <c r="L8483">
        <v>360</v>
      </c>
      <c r="M8483" s="1">
        <f t="shared" si="1190"/>
        <v>993.17589126821076</v>
      </c>
      <c r="N8483">
        <f t="shared" si="1194"/>
        <v>9107</v>
      </c>
      <c r="O8483">
        <f t="shared" si="1191"/>
        <v>125.67999999999999</v>
      </c>
      <c r="P8483">
        <f t="shared" si="1192"/>
        <v>204.3</v>
      </c>
      <c r="Q8483">
        <v>20000</v>
      </c>
      <c r="R8483">
        <f t="shared" si="1193"/>
        <v>12.816120084842552</v>
      </c>
      <c r="S8483">
        <f t="shared" si="1195"/>
        <v>8.6043545437891236E-2</v>
      </c>
      <c r="T8483">
        <f t="shared" si="1196"/>
        <v>9.3946831378745044E-2</v>
      </c>
      <c r="U8483">
        <f>IFERROR(VLOOKUP(D8483,'ZORI (2)'!$C$2:$F$106,4,FALSE), 0)</f>
        <v>40.400261415601996</v>
      </c>
    </row>
    <row r="8484" spans="1:21" x14ac:dyDescent="0.25">
      <c r="A8484">
        <v>14130</v>
      </c>
      <c r="B8484">
        <v>45337</v>
      </c>
      <c r="C8484" t="s">
        <v>4484</v>
      </c>
      <c r="D8484" t="s">
        <v>322</v>
      </c>
      <c r="E8484">
        <v>100100</v>
      </c>
      <c r="F8484">
        <v>113400</v>
      </c>
      <c r="G8484">
        <f>IFERROR(VLOOKUP(D8484,'ZORI (2)'!$C$2:$E$106,2,FALSE), 0)</f>
        <v>824</v>
      </c>
      <c r="H8484">
        <f>IFERROR(VLOOKUP(D8484,'ZORI (2)'!$C$2:$E$106,3,FALSE), 0)</f>
        <v>922</v>
      </c>
      <c r="I8484">
        <f t="shared" si="1188"/>
        <v>22680</v>
      </c>
      <c r="J8484">
        <f t="shared" si="1189"/>
        <v>90720</v>
      </c>
      <c r="K8484">
        <v>2.5000000000000001E-2</v>
      </c>
      <c r="L8484">
        <v>360</v>
      </c>
      <c r="M8484" s="1">
        <f t="shared" si="1190"/>
        <v>358.45367940743188</v>
      </c>
      <c r="N8484">
        <f t="shared" si="1194"/>
        <v>3503.5000000000005</v>
      </c>
      <c r="O8484">
        <f t="shared" si="1191"/>
        <v>45.36</v>
      </c>
      <c r="P8484">
        <f t="shared" si="1192"/>
        <v>92.2</v>
      </c>
      <c r="Q8484">
        <v>20000</v>
      </c>
      <c r="R8484">
        <f t="shared" si="1193"/>
        <v>10.249457700650758</v>
      </c>
      <c r="S8484">
        <f t="shared" si="1195"/>
        <v>-8.2550251408738423E-2</v>
      </c>
      <c r="T8484">
        <f t="shared" si="1196"/>
        <v>0.11068532803080793</v>
      </c>
      <c r="U8484">
        <f>IFERROR(VLOOKUP(D8484,'ZORI (2)'!$C$2:$F$106,4,FALSE), 0)</f>
        <v>32.391485506739784</v>
      </c>
    </row>
    <row r="8485" spans="1:21" x14ac:dyDescent="0.25">
      <c r="A8485">
        <v>14132</v>
      </c>
      <c r="B8485">
        <v>13063</v>
      </c>
      <c r="C8485" t="s">
        <v>4485</v>
      </c>
      <c r="D8485" t="s">
        <v>410</v>
      </c>
      <c r="E8485">
        <v>136200</v>
      </c>
      <c r="F8485">
        <v>174300</v>
      </c>
      <c r="G8485">
        <f>IFERROR(VLOOKUP(D8485,'ZORI (2)'!$C$2:$E$106,2,FALSE), 0)</f>
        <v>859</v>
      </c>
      <c r="H8485">
        <f>IFERROR(VLOOKUP(D8485,'ZORI (2)'!$C$2:$E$106,3,FALSE), 0)</f>
        <v>983</v>
      </c>
      <c r="I8485">
        <f t="shared" si="1188"/>
        <v>34860</v>
      </c>
      <c r="J8485">
        <f t="shared" si="1189"/>
        <v>139440</v>
      </c>
      <c r="K8485">
        <v>2.5000000000000001E-2</v>
      </c>
      <c r="L8485">
        <v>360</v>
      </c>
      <c r="M8485" s="1">
        <f t="shared" si="1190"/>
        <v>550.95658131142318</v>
      </c>
      <c r="N8485">
        <f t="shared" si="1194"/>
        <v>4767</v>
      </c>
      <c r="O8485">
        <f t="shared" si="1191"/>
        <v>69.72</v>
      </c>
      <c r="P8485">
        <f t="shared" si="1192"/>
        <v>98.300000000000011</v>
      </c>
      <c r="Q8485">
        <v>20000</v>
      </c>
      <c r="R8485">
        <f t="shared" si="1193"/>
        <v>14.776195320447609</v>
      </c>
      <c r="S8485">
        <f t="shared" si="1195"/>
        <v>8.2830642305565735E-2</v>
      </c>
      <c r="T8485">
        <f t="shared" si="1196"/>
        <v>5.3135006360590369E-2</v>
      </c>
      <c r="U8485">
        <f>IFERROR(VLOOKUP(D8485,'ZORI (2)'!$C$2:$F$106,4,FALSE), 0)</f>
        <v>36.199325359218847</v>
      </c>
    </row>
    <row r="8486" spans="1:21" x14ac:dyDescent="0.25">
      <c r="A8486">
        <v>14134</v>
      </c>
      <c r="B8486">
        <v>62693</v>
      </c>
      <c r="C8486" t="s">
        <v>4486</v>
      </c>
      <c r="D8486" t="s">
        <v>241</v>
      </c>
      <c r="E8486">
        <v>119600</v>
      </c>
      <c r="F8486">
        <v>150100</v>
      </c>
      <c r="G8486">
        <f>IFERROR(VLOOKUP(D8486,'ZORI (2)'!$C$2:$E$106,2,FALSE), 0)</f>
        <v>1186</v>
      </c>
      <c r="H8486">
        <f>IFERROR(VLOOKUP(D8486,'ZORI (2)'!$C$2:$E$106,3,FALSE), 0)</f>
        <v>1326</v>
      </c>
      <c r="I8486">
        <f t="shared" si="1188"/>
        <v>30020</v>
      </c>
      <c r="J8486">
        <f t="shared" si="1189"/>
        <v>120080</v>
      </c>
      <c r="K8486">
        <v>2.5000000000000001E-2</v>
      </c>
      <c r="L8486">
        <v>360</v>
      </c>
      <c r="M8486" s="1">
        <f t="shared" si="1190"/>
        <v>474.4611753003133</v>
      </c>
      <c r="N8486">
        <f t="shared" si="1194"/>
        <v>4186</v>
      </c>
      <c r="O8486">
        <f t="shared" si="1191"/>
        <v>60.039999999999992</v>
      </c>
      <c r="P8486">
        <f t="shared" si="1192"/>
        <v>132.6</v>
      </c>
      <c r="Q8486">
        <v>20000</v>
      </c>
      <c r="R8486">
        <f t="shared" si="1193"/>
        <v>9.4331322272498745</v>
      </c>
      <c r="S8486">
        <f t="shared" si="1195"/>
        <v>4.3912481048224442E-2</v>
      </c>
      <c r="T8486">
        <f t="shared" si="1196"/>
        <v>0.14586551113153967</v>
      </c>
      <c r="U8486">
        <f>IFERROR(VLOOKUP(D8486,'ZORI (2)'!$C$2:$F$106,4,FALSE), 0)</f>
        <v>40.773766075750224</v>
      </c>
    </row>
    <row r="8487" spans="1:21" x14ac:dyDescent="0.25">
      <c r="A8487">
        <v>14141</v>
      </c>
      <c r="B8487">
        <v>64439</v>
      </c>
      <c r="C8487" t="s">
        <v>1327</v>
      </c>
      <c r="D8487" t="s">
        <v>221</v>
      </c>
      <c r="E8487">
        <v>141300</v>
      </c>
      <c r="F8487">
        <v>164500</v>
      </c>
      <c r="G8487">
        <f>IFERROR(VLOOKUP(D8487,'ZORI (2)'!$C$2:$E$106,2,FALSE), 0)</f>
        <v>986</v>
      </c>
      <c r="H8487">
        <f>IFERROR(VLOOKUP(D8487,'ZORI (2)'!$C$2:$E$106,3,FALSE), 0)</f>
        <v>1125</v>
      </c>
      <c r="I8487">
        <f t="shared" si="1188"/>
        <v>32900</v>
      </c>
      <c r="J8487">
        <f t="shared" si="1189"/>
        <v>131600</v>
      </c>
      <c r="K8487">
        <v>2.5000000000000001E-2</v>
      </c>
      <c r="L8487">
        <v>360</v>
      </c>
      <c r="M8487" s="1">
        <f t="shared" si="1190"/>
        <v>519.97910284411421</v>
      </c>
      <c r="N8487">
        <f t="shared" si="1194"/>
        <v>4945.5000000000009</v>
      </c>
      <c r="O8487">
        <f t="shared" si="1191"/>
        <v>65.8</v>
      </c>
      <c r="P8487">
        <f t="shared" si="1192"/>
        <v>112.5</v>
      </c>
      <c r="Q8487">
        <v>20000</v>
      </c>
      <c r="R8487">
        <f t="shared" si="1193"/>
        <v>12.185185185185185</v>
      </c>
      <c r="S8487">
        <f t="shared" si="1195"/>
        <v>-1.049953231816801E-2</v>
      </c>
      <c r="T8487">
        <f t="shared" si="1196"/>
        <v>8.8522888830948485E-2</v>
      </c>
      <c r="U8487">
        <f>IFERROR(VLOOKUP(D8487,'ZORI (2)'!$C$2:$F$106,4,FALSE), 0)</f>
        <v>42.542445790969175</v>
      </c>
    </row>
    <row r="8488" spans="1:21" x14ac:dyDescent="0.25">
      <c r="A8488">
        <v>14142</v>
      </c>
      <c r="B8488">
        <v>80444</v>
      </c>
      <c r="C8488" t="s">
        <v>348</v>
      </c>
      <c r="D8488" t="s">
        <v>233</v>
      </c>
      <c r="E8488">
        <v>223700</v>
      </c>
      <c r="F8488">
        <v>320200</v>
      </c>
      <c r="G8488">
        <f>IFERROR(VLOOKUP(D8488,'ZORI (2)'!$C$2:$E$106,2,FALSE), 0)</f>
        <v>1298</v>
      </c>
      <c r="H8488">
        <f>IFERROR(VLOOKUP(D8488,'ZORI (2)'!$C$2:$E$106,3,FALSE), 0)</f>
        <v>1672</v>
      </c>
      <c r="I8488">
        <f t="shared" si="1188"/>
        <v>64040</v>
      </c>
      <c r="J8488">
        <f t="shared" si="1189"/>
        <v>256160</v>
      </c>
      <c r="K8488">
        <v>2.5000000000000001E-2</v>
      </c>
      <c r="L8488">
        <v>360</v>
      </c>
      <c r="M8488" s="1">
        <f t="shared" si="1190"/>
        <v>1012.1416944114611</v>
      </c>
      <c r="N8488">
        <f t="shared" si="1194"/>
        <v>7829.5000000000009</v>
      </c>
      <c r="O8488">
        <f t="shared" si="1191"/>
        <v>128.07999999999998</v>
      </c>
      <c r="P8488">
        <f t="shared" si="1192"/>
        <v>167.20000000000002</v>
      </c>
      <c r="Q8488">
        <v>20000</v>
      </c>
      <c r="R8488">
        <f t="shared" si="1193"/>
        <v>15.958931419457736</v>
      </c>
      <c r="S8488">
        <f t="shared" si="1195"/>
        <v>0.27301171433171856</v>
      </c>
      <c r="T8488">
        <f t="shared" si="1196"/>
        <v>4.7621241729436499E-2</v>
      </c>
      <c r="U8488">
        <f>IFERROR(VLOOKUP(D8488,'ZORI (2)'!$C$2:$F$106,4,FALSE), 0)</f>
        <v>103.83832606115948</v>
      </c>
    </row>
    <row r="8489" spans="1:21" x14ac:dyDescent="0.25">
      <c r="A8489">
        <v>14149</v>
      </c>
      <c r="B8489">
        <v>62061</v>
      </c>
      <c r="C8489" t="s">
        <v>4487</v>
      </c>
      <c r="D8489" t="s">
        <v>207</v>
      </c>
      <c r="E8489">
        <v>129800</v>
      </c>
      <c r="F8489">
        <v>150400</v>
      </c>
      <c r="G8489">
        <f>IFERROR(VLOOKUP(D8489,'ZORI (2)'!$C$2:$E$106,2,FALSE), 0)</f>
        <v>959</v>
      </c>
      <c r="H8489">
        <f>IFERROR(VLOOKUP(D8489,'ZORI (2)'!$C$2:$E$106,3,FALSE), 0)</f>
        <v>1054</v>
      </c>
      <c r="I8489">
        <f t="shared" si="1188"/>
        <v>30080</v>
      </c>
      <c r="J8489">
        <f t="shared" si="1189"/>
        <v>120320</v>
      </c>
      <c r="K8489">
        <v>2.5000000000000001E-2</v>
      </c>
      <c r="L8489">
        <v>360</v>
      </c>
      <c r="M8489" s="1">
        <f t="shared" si="1190"/>
        <v>475.40946545747579</v>
      </c>
      <c r="N8489">
        <f t="shared" si="1194"/>
        <v>4543</v>
      </c>
      <c r="O8489">
        <f t="shared" si="1191"/>
        <v>60.16</v>
      </c>
      <c r="P8489">
        <f t="shared" si="1192"/>
        <v>105.4</v>
      </c>
      <c r="Q8489">
        <v>20000</v>
      </c>
      <c r="R8489">
        <f t="shared" si="1193"/>
        <v>11.891208096141682</v>
      </c>
      <c r="S8489">
        <f t="shared" si="1195"/>
        <v>-2.5546995976493913E-2</v>
      </c>
      <c r="T8489">
        <f t="shared" si="1196"/>
        <v>9.0737718809115048E-2</v>
      </c>
      <c r="U8489">
        <f>IFERROR(VLOOKUP(D8489,'ZORI (2)'!$C$2:$F$106,4,FALSE), 0)</f>
        <v>28.58788216714769</v>
      </c>
    </row>
    <row r="8490" spans="1:21" x14ac:dyDescent="0.25">
      <c r="A8490">
        <v>14150</v>
      </c>
      <c r="B8490">
        <v>12140</v>
      </c>
      <c r="C8490" t="s">
        <v>4488</v>
      </c>
      <c r="D8490" t="s">
        <v>305</v>
      </c>
      <c r="E8490">
        <v>192600</v>
      </c>
      <c r="F8490">
        <v>216300</v>
      </c>
      <c r="G8490">
        <f>IFERROR(VLOOKUP(D8490,'ZORI (2)'!$C$2:$E$106,2,FALSE), 0)</f>
        <v>1131</v>
      </c>
      <c r="H8490">
        <f>IFERROR(VLOOKUP(D8490,'ZORI (2)'!$C$2:$E$106,3,FALSE), 0)</f>
        <v>1252</v>
      </c>
      <c r="I8490">
        <f t="shared" si="1188"/>
        <v>43260</v>
      </c>
      <c r="J8490">
        <f t="shared" si="1189"/>
        <v>173040</v>
      </c>
      <c r="K8490">
        <v>2.5000000000000001E-2</v>
      </c>
      <c r="L8490">
        <v>360</v>
      </c>
      <c r="M8490" s="1">
        <f t="shared" si="1190"/>
        <v>683.71720331417566</v>
      </c>
      <c r="N8490">
        <f t="shared" si="1194"/>
        <v>6741.0000000000009</v>
      </c>
      <c r="O8490">
        <f t="shared" si="1191"/>
        <v>86.52</v>
      </c>
      <c r="P8490">
        <f t="shared" si="1192"/>
        <v>125.2</v>
      </c>
      <c r="Q8490">
        <v>20000</v>
      </c>
      <c r="R8490">
        <f t="shared" si="1193"/>
        <v>14.396964856230031</v>
      </c>
      <c r="S8490">
        <f t="shared" si="1195"/>
        <v>-1.3864257024450512E-2</v>
      </c>
      <c r="T8490">
        <f t="shared" si="1196"/>
        <v>6.1124177657889064E-2</v>
      </c>
      <c r="U8490">
        <f>IFERROR(VLOOKUP(D8490,'ZORI (2)'!$C$2:$F$106,4,FALSE), 0)</f>
        <v>34.331863782036343</v>
      </c>
    </row>
    <row r="8491" spans="1:21" x14ac:dyDescent="0.25">
      <c r="A8491">
        <v>14151</v>
      </c>
      <c r="B8491">
        <v>14466</v>
      </c>
      <c r="C8491" t="s">
        <v>224</v>
      </c>
      <c r="D8491" t="s">
        <v>274</v>
      </c>
      <c r="E8491">
        <v>132700</v>
      </c>
      <c r="F8491">
        <v>148600</v>
      </c>
      <c r="G8491">
        <f>IFERROR(VLOOKUP(D8491,'ZORI (2)'!$C$2:$E$106,2,FALSE), 0)</f>
        <v>913</v>
      </c>
      <c r="H8491">
        <f>IFERROR(VLOOKUP(D8491,'ZORI (2)'!$C$2:$E$106,3,FALSE), 0)</f>
        <v>1037</v>
      </c>
      <c r="I8491">
        <f t="shared" si="1188"/>
        <v>29720</v>
      </c>
      <c r="J8491">
        <f t="shared" si="1189"/>
        <v>118880</v>
      </c>
      <c r="K8491">
        <v>2.5000000000000001E-2</v>
      </c>
      <c r="L8491">
        <v>360</v>
      </c>
      <c r="M8491" s="1">
        <f t="shared" si="1190"/>
        <v>469.71972451450074</v>
      </c>
      <c r="N8491">
        <f t="shared" si="1194"/>
        <v>4644.5</v>
      </c>
      <c r="O8491">
        <f t="shared" si="1191"/>
        <v>59.44</v>
      </c>
      <c r="P8491">
        <f t="shared" si="1192"/>
        <v>103.7</v>
      </c>
      <c r="Q8491">
        <v>20000</v>
      </c>
      <c r="R8491">
        <f t="shared" si="1193"/>
        <v>11.941497910639665</v>
      </c>
      <c r="S8491">
        <f t="shared" si="1195"/>
        <v>-5.5575504704644903E-2</v>
      </c>
      <c r="T8491">
        <f t="shared" si="1196"/>
        <v>8.9206804179675886E-2</v>
      </c>
      <c r="U8491">
        <f>IFERROR(VLOOKUP(D8491,'ZORI (2)'!$C$2:$F$106,4,FALSE), 0)</f>
        <v>35.783635050326652</v>
      </c>
    </row>
    <row r="8492" spans="1:21" x14ac:dyDescent="0.25">
      <c r="A8492">
        <v>14153</v>
      </c>
      <c r="B8492">
        <v>37829</v>
      </c>
      <c r="C8492" t="s">
        <v>1470</v>
      </c>
      <c r="D8492" t="s">
        <v>346</v>
      </c>
      <c r="E8492">
        <v>64100</v>
      </c>
      <c r="F8492">
        <v>73500</v>
      </c>
      <c r="G8492">
        <f>IFERROR(VLOOKUP(D8492,'ZORI (2)'!$C$2:$E$106,2,FALSE), 0)</f>
        <v>1024</v>
      </c>
      <c r="H8492">
        <f>IFERROR(VLOOKUP(D8492,'ZORI (2)'!$C$2:$E$106,3,FALSE), 0)</f>
        <v>1170</v>
      </c>
      <c r="I8492">
        <f t="shared" si="1188"/>
        <v>14700</v>
      </c>
      <c r="J8492">
        <f t="shared" si="1189"/>
        <v>58800</v>
      </c>
      <c r="K8492">
        <v>2.5000000000000001E-2</v>
      </c>
      <c r="L8492">
        <v>360</v>
      </c>
      <c r="M8492" s="1">
        <f t="shared" si="1190"/>
        <v>232.33108850481696</v>
      </c>
      <c r="N8492">
        <f t="shared" si="1194"/>
        <v>2243.5</v>
      </c>
      <c r="O8492">
        <f t="shared" si="1191"/>
        <v>29.4</v>
      </c>
      <c r="P8492">
        <f t="shared" si="1192"/>
        <v>117</v>
      </c>
      <c r="Q8492">
        <v>20000</v>
      </c>
      <c r="R8492">
        <f t="shared" si="1193"/>
        <v>5.2350427350427351</v>
      </c>
      <c r="S8492">
        <f t="shared" si="1195"/>
        <v>-0.14874889250493667</v>
      </c>
      <c r="T8492">
        <f t="shared" si="1196"/>
        <v>0.25702023192015366</v>
      </c>
      <c r="U8492">
        <f>IFERROR(VLOOKUP(D8492,'ZORI (2)'!$C$2:$F$106,4,FALSE), 0)</f>
        <v>41.80961872209641</v>
      </c>
    </row>
    <row r="8493" spans="1:21" x14ac:dyDescent="0.25">
      <c r="A8493">
        <v>14160</v>
      </c>
      <c r="B8493">
        <v>21668</v>
      </c>
      <c r="C8493" t="s">
        <v>4489</v>
      </c>
      <c r="D8493" t="s">
        <v>211</v>
      </c>
      <c r="E8493">
        <v>206500</v>
      </c>
      <c r="F8493">
        <v>211100</v>
      </c>
      <c r="G8493">
        <f>IFERROR(VLOOKUP(D8493,'ZORI (2)'!$C$2:$E$106,2,FALSE), 0)</f>
        <v>1535</v>
      </c>
      <c r="H8493">
        <f>IFERROR(VLOOKUP(D8493,'ZORI (2)'!$C$2:$E$106,3,FALSE), 0)</f>
        <v>1616</v>
      </c>
      <c r="I8493">
        <f t="shared" si="1188"/>
        <v>42220</v>
      </c>
      <c r="J8493">
        <f t="shared" si="1189"/>
        <v>168880</v>
      </c>
      <c r="K8493">
        <v>2.5000000000000001E-2</v>
      </c>
      <c r="L8493">
        <v>360</v>
      </c>
      <c r="M8493" s="1">
        <f t="shared" si="1190"/>
        <v>667.28017392335869</v>
      </c>
      <c r="N8493">
        <f t="shared" si="1194"/>
        <v>7227.5000000000009</v>
      </c>
      <c r="O8493">
        <f t="shared" si="1191"/>
        <v>84.440000000000012</v>
      </c>
      <c r="P8493">
        <f t="shared" si="1192"/>
        <v>161.60000000000002</v>
      </c>
      <c r="Q8493">
        <v>20000</v>
      </c>
      <c r="R8493">
        <f t="shared" si="1193"/>
        <v>10.885932343234323</v>
      </c>
      <c r="S8493">
        <f t="shared" si="1195"/>
        <v>-9.6811457787380609E-2</v>
      </c>
      <c r="T8493">
        <f t="shared" si="1196"/>
        <v>0.1214177315658547</v>
      </c>
      <c r="U8493">
        <f>IFERROR(VLOOKUP(D8493,'ZORI (2)'!$C$2:$F$106,4,FALSE), 0)</f>
        <v>21.024786958888942</v>
      </c>
    </row>
    <row r="8494" spans="1:21" x14ac:dyDescent="0.25">
      <c r="A8494">
        <v>14164</v>
      </c>
      <c r="B8494">
        <v>61943</v>
      </c>
      <c r="C8494" t="s">
        <v>877</v>
      </c>
      <c r="D8494" t="s">
        <v>282</v>
      </c>
      <c r="E8494">
        <v>54700</v>
      </c>
      <c r="F8494">
        <v>66100</v>
      </c>
      <c r="G8494">
        <f>IFERROR(VLOOKUP(D8494,'ZORI (2)'!$C$2:$E$106,2,FALSE), 0)</f>
        <v>1225</v>
      </c>
      <c r="H8494">
        <f>IFERROR(VLOOKUP(D8494,'ZORI (2)'!$C$2:$E$106,3,FALSE), 0)</f>
        <v>1478</v>
      </c>
      <c r="I8494">
        <f t="shared" si="1188"/>
        <v>13220</v>
      </c>
      <c r="J8494">
        <f t="shared" si="1189"/>
        <v>52880</v>
      </c>
      <c r="K8494">
        <v>2.5000000000000001E-2</v>
      </c>
      <c r="L8494">
        <v>360</v>
      </c>
      <c r="M8494" s="1">
        <f t="shared" si="1190"/>
        <v>208.93993129480819</v>
      </c>
      <c r="N8494">
        <f t="shared" si="1194"/>
        <v>1914.5000000000002</v>
      </c>
      <c r="O8494">
        <f t="shared" si="1191"/>
        <v>26.44</v>
      </c>
      <c r="P8494">
        <f t="shared" si="1192"/>
        <v>147.80000000000001</v>
      </c>
      <c r="Q8494">
        <v>20000</v>
      </c>
      <c r="R8494">
        <f t="shared" si="1193"/>
        <v>3.7268831754623366</v>
      </c>
      <c r="S8494">
        <f t="shared" si="1195"/>
        <v>-0.13723903438644122</v>
      </c>
      <c r="T8494">
        <f t="shared" si="1196"/>
        <v>0.37392992142942982</v>
      </c>
      <c r="U8494">
        <f>IFERROR(VLOOKUP(D8494,'ZORI (2)'!$C$2:$F$106,4,FALSE), 0)</f>
        <v>73.537636714851274</v>
      </c>
    </row>
    <row r="8495" spans="1:21" x14ac:dyDescent="0.25">
      <c r="A8495">
        <v>14165</v>
      </c>
      <c r="B8495">
        <v>15376</v>
      </c>
      <c r="C8495" t="s">
        <v>3695</v>
      </c>
      <c r="D8495" t="s">
        <v>237</v>
      </c>
      <c r="E8495">
        <v>119300</v>
      </c>
      <c r="F8495">
        <v>104700</v>
      </c>
      <c r="G8495">
        <f>IFERROR(VLOOKUP(D8495,'ZORI (2)'!$C$2:$E$106,2,FALSE), 0)</f>
        <v>1002</v>
      </c>
      <c r="H8495">
        <f>IFERROR(VLOOKUP(D8495,'ZORI (2)'!$C$2:$E$106,3,FALSE), 0)</f>
        <v>1073</v>
      </c>
      <c r="I8495">
        <f t="shared" si="1188"/>
        <v>20940</v>
      </c>
      <c r="J8495">
        <f t="shared" si="1189"/>
        <v>83760</v>
      </c>
      <c r="K8495">
        <v>2.5000000000000001E-2</v>
      </c>
      <c r="L8495">
        <v>360</v>
      </c>
      <c r="M8495" s="1">
        <f t="shared" si="1190"/>
        <v>330.95326484971889</v>
      </c>
      <c r="N8495">
        <f t="shared" si="1194"/>
        <v>4175.5</v>
      </c>
      <c r="O8495">
        <f t="shared" si="1191"/>
        <v>41.879999999999995</v>
      </c>
      <c r="P8495">
        <f t="shared" si="1192"/>
        <v>107.30000000000001</v>
      </c>
      <c r="Q8495">
        <v>20000</v>
      </c>
      <c r="R8495">
        <f t="shared" si="1193"/>
        <v>8.1314072693383039</v>
      </c>
      <c r="S8495">
        <f t="shared" si="1195"/>
        <v>-0.27025868528076225</v>
      </c>
      <c r="T8495">
        <f t="shared" si="1196"/>
        <v>0.15769305054367952</v>
      </c>
      <c r="U8495">
        <f>IFERROR(VLOOKUP(D8495,'ZORI (2)'!$C$2:$F$106,4,FALSE), 0)</f>
        <v>18.252597429548764</v>
      </c>
    </row>
    <row r="8496" spans="1:21" x14ac:dyDescent="0.25">
      <c r="A8496">
        <v>14166</v>
      </c>
      <c r="B8496">
        <v>27929</v>
      </c>
      <c r="C8496" t="s">
        <v>4490</v>
      </c>
      <c r="D8496" t="s">
        <v>214</v>
      </c>
      <c r="E8496">
        <v>278800</v>
      </c>
      <c r="F8496">
        <v>281500</v>
      </c>
      <c r="G8496">
        <f>IFERROR(VLOOKUP(D8496,'ZORI (2)'!$C$2:$E$106,2,FALSE), 0)</f>
        <v>1213</v>
      </c>
      <c r="H8496">
        <f>IFERROR(VLOOKUP(D8496,'ZORI (2)'!$C$2:$E$106,3,FALSE), 0)</f>
        <v>1288</v>
      </c>
      <c r="I8496">
        <f t="shared" si="1188"/>
        <v>56300</v>
      </c>
      <c r="J8496">
        <f t="shared" si="1189"/>
        <v>225200</v>
      </c>
      <c r="K8496">
        <v>2.5000000000000001E-2</v>
      </c>
      <c r="L8496">
        <v>360</v>
      </c>
      <c r="M8496" s="1">
        <f t="shared" si="1190"/>
        <v>889.8122641374963</v>
      </c>
      <c r="N8496">
        <f t="shared" si="1194"/>
        <v>9758.0000000000018</v>
      </c>
      <c r="O8496">
        <f t="shared" si="1191"/>
        <v>112.6</v>
      </c>
      <c r="P8496">
        <f t="shared" si="1192"/>
        <v>128.80000000000001</v>
      </c>
      <c r="Q8496">
        <v>20000</v>
      </c>
      <c r="R8496">
        <f t="shared" si="1193"/>
        <v>18.212991718426501</v>
      </c>
      <c r="S8496">
        <f t="shared" si="1195"/>
        <v>-8.7691779179279103E-2</v>
      </c>
      <c r="T8496">
        <f t="shared" si="1196"/>
        <v>2.1862613938855711E-2</v>
      </c>
      <c r="U8496">
        <f>IFERROR(VLOOKUP(D8496,'ZORI (2)'!$C$2:$F$106,4,FALSE), 0)</f>
        <v>21.555161794799869</v>
      </c>
    </row>
    <row r="8497" spans="1:21" x14ac:dyDescent="0.25">
      <c r="A8497">
        <v>14168</v>
      </c>
      <c r="B8497">
        <v>3823</v>
      </c>
      <c r="C8497" t="s">
        <v>4491</v>
      </c>
      <c r="D8497" t="s">
        <v>219</v>
      </c>
      <c r="E8497">
        <v>312500</v>
      </c>
      <c r="F8497">
        <v>390800</v>
      </c>
      <c r="G8497">
        <f>IFERROR(VLOOKUP(D8497,'ZORI (2)'!$C$2:$E$106,2,FALSE), 0)</f>
        <v>2124</v>
      </c>
      <c r="H8497">
        <f>IFERROR(VLOOKUP(D8497,'ZORI (2)'!$C$2:$E$106,3,FALSE), 0)</f>
        <v>2442</v>
      </c>
      <c r="I8497">
        <f t="shared" si="1188"/>
        <v>78160</v>
      </c>
      <c r="J8497">
        <f t="shared" si="1189"/>
        <v>312640</v>
      </c>
      <c r="K8497">
        <v>2.5000000000000001E-2</v>
      </c>
      <c r="L8497">
        <v>360</v>
      </c>
      <c r="M8497" s="1">
        <f t="shared" si="1190"/>
        <v>1235.305978063707</v>
      </c>
      <c r="N8497">
        <f t="shared" si="1194"/>
        <v>10937.500000000002</v>
      </c>
      <c r="O8497">
        <f t="shared" si="1191"/>
        <v>156.32</v>
      </c>
      <c r="P8497">
        <f t="shared" si="1192"/>
        <v>244.20000000000002</v>
      </c>
      <c r="Q8497">
        <v>20000</v>
      </c>
      <c r="R8497">
        <f t="shared" si="1193"/>
        <v>13.336063336063336</v>
      </c>
      <c r="S8497">
        <f t="shared" si="1195"/>
        <v>0.13790718835304822</v>
      </c>
      <c r="T8497">
        <f t="shared" si="1196"/>
        <v>8.8673785038479502E-2</v>
      </c>
      <c r="U8497">
        <f>IFERROR(VLOOKUP(D8497,'ZORI (2)'!$C$2:$F$106,4,FALSE), 0)</f>
        <v>98.079496251938465</v>
      </c>
    </row>
    <row r="8498" spans="1:21" x14ac:dyDescent="0.25">
      <c r="A8498">
        <v>14170</v>
      </c>
      <c r="B8498">
        <v>64146</v>
      </c>
      <c r="C8498" t="s">
        <v>221</v>
      </c>
      <c r="D8498" t="s">
        <v>221</v>
      </c>
      <c r="E8498">
        <v>110000</v>
      </c>
      <c r="F8498">
        <v>146600</v>
      </c>
      <c r="G8498">
        <f>IFERROR(VLOOKUP(D8498,'ZORI (2)'!$C$2:$E$106,2,FALSE), 0)</f>
        <v>986</v>
      </c>
      <c r="H8498">
        <f>IFERROR(VLOOKUP(D8498,'ZORI (2)'!$C$2:$E$106,3,FALSE), 0)</f>
        <v>1125</v>
      </c>
      <c r="I8498">
        <f t="shared" si="1188"/>
        <v>29320</v>
      </c>
      <c r="J8498">
        <f t="shared" si="1189"/>
        <v>117280</v>
      </c>
      <c r="K8498">
        <v>2.5000000000000001E-2</v>
      </c>
      <c r="L8498">
        <v>360</v>
      </c>
      <c r="M8498" s="1">
        <f t="shared" si="1190"/>
        <v>463.39779013341723</v>
      </c>
      <c r="N8498">
        <f t="shared" si="1194"/>
        <v>3850.0000000000005</v>
      </c>
      <c r="O8498">
        <f t="shared" si="1191"/>
        <v>58.64</v>
      </c>
      <c r="P8498">
        <f t="shared" si="1192"/>
        <v>112.5</v>
      </c>
      <c r="Q8498">
        <v>20000</v>
      </c>
      <c r="R8498">
        <f t="shared" si="1193"/>
        <v>10.859259259259259</v>
      </c>
      <c r="S8498">
        <f t="shared" si="1195"/>
        <v>9.5255883451624959E-2</v>
      </c>
      <c r="T8498">
        <f t="shared" si="1196"/>
        <v>0.1106929945156854</v>
      </c>
      <c r="U8498">
        <f>IFERROR(VLOOKUP(D8498,'ZORI (2)'!$C$2:$F$106,4,FALSE), 0)</f>
        <v>42.542445790969175</v>
      </c>
    </row>
    <row r="8499" spans="1:21" x14ac:dyDescent="0.25">
      <c r="A8499">
        <v>14171</v>
      </c>
      <c r="B8499">
        <v>7847</v>
      </c>
      <c r="C8499" t="s">
        <v>3228</v>
      </c>
      <c r="D8499" t="s">
        <v>195</v>
      </c>
      <c r="E8499">
        <v>218000</v>
      </c>
      <c r="F8499">
        <v>267800</v>
      </c>
      <c r="G8499">
        <f>IFERROR(VLOOKUP(D8499,'ZORI (2)'!$C$2:$E$106,2,FALSE), 0)</f>
        <v>2329</v>
      </c>
      <c r="H8499">
        <f>IFERROR(VLOOKUP(D8499,'ZORI (2)'!$C$2:$E$106,3,FALSE), 0)</f>
        <v>2608</v>
      </c>
      <c r="I8499">
        <f t="shared" si="1188"/>
        <v>53560</v>
      </c>
      <c r="J8499">
        <f t="shared" si="1189"/>
        <v>214240</v>
      </c>
      <c r="K8499">
        <v>2.5000000000000001E-2</v>
      </c>
      <c r="L8499">
        <v>360</v>
      </c>
      <c r="M8499" s="1">
        <f t="shared" si="1190"/>
        <v>846.50701362707468</v>
      </c>
      <c r="N8499">
        <f t="shared" si="1194"/>
        <v>7630.0000000000009</v>
      </c>
      <c r="O8499">
        <f t="shared" si="1191"/>
        <v>107.12</v>
      </c>
      <c r="P8499">
        <f t="shared" si="1192"/>
        <v>260.8</v>
      </c>
      <c r="Q8499">
        <v>20000</v>
      </c>
      <c r="R8499">
        <f t="shared" si="1193"/>
        <v>8.5570040899795501</v>
      </c>
      <c r="S8499">
        <f t="shared" si="1195"/>
        <v>9.0257704677767378E-2</v>
      </c>
      <c r="T8499">
        <f t="shared" si="1196"/>
        <v>0.20597211277836069</v>
      </c>
      <c r="U8499">
        <f>IFERROR(VLOOKUP(D8499,'ZORI (2)'!$C$2:$F$106,4,FALSE), 0)</f>
        <v>81.282042347392249</v>
      </c>
    </row>
    <row r="8500" spans="1:21" x14ac:dyDescent="0.25">
      <c r="A8500">
        <v>14174</v>
      </c>
      <c r="B8500">
        <v>44450</v>
      </c>
      <c r="C8500" t="s">
        <v>4492</v>
      </c>
      <c r="D8500" t="s">
        <v>398</v>
      </c>
      <c r="E8500">
        <v>70100</v>
      </c>
      <c r="F8500">
        <v>81400</v>
      </c>
      <c r="G8500">
        <f>IFERROR(VLOOKUP(D8500,'ZORI (2)'!$C$2:$E$106,2,FALSE), 0)</f>
        <v>603</v>
      </c>
      <c r="H8500">
        <f>IFERROR(VLOOKUP(D8500,'ZORI (2)'!$C$2:$E$106,3,FALSE), 0)</f>
        <v>660</v>
      </c>
      <c r="I8500">
        <f t="shared" si="1188"/>
        <v>16280</v>
      </c>
      <c r="J8500">
        <f t="shared" si="1189"/>
        <v>65120</v>
      </c>
      <c r="K8500">
        <v>2.5000000000000001E-2</v>
      </c>
      <c r="L8500">
        <v>360</v>
      </c>
      <c r="M8500" s="1">
        <f t="shared" si="1190"/>
        <v>257.30272931009659</v>
      </c>
      <c r="N8500">
        <f t="shared" si="1194"/>
        <v>2453.5000000000005</v>
      </c>
      <c r="O8500">
        <f t="shared" si="1191"/>
        <v>32.559999999999995</v>
      </c>
      <c r="P8500">
        <f t="shared" si="1192"/>
        <v>66</v>
      </c>
      <c r="Q8500">
        <v>20000</v>
      </c>
      <c r="R8500">
        <f t="shared" si="1193"/>
        <v>10.277777777777779</v>
      </c>
      <c r="S8500">
        <f t="shared" si="1195"/>
        <v>-0.12050867876417423</v>
      </c>
      <c r="T8500">
        <f t="shared" si="1196"/>
        <v>9.4224566545208707E-2</v>
      </c>
      <c r="U8500">
        <f>IFERROR(VLOOKUP(D8500,'ZORI (2)'!$C$2:$F$106,4,FALSE), 0)</f>
        <v>16.121324661563552</v>
      </c>
    </row>
    <row r="8501" spans="1:21" x14ac:dyDescent="0.25">
      <c r="A8501">
        <v>14175</v>
      </c>
      <c r="B8501">
        <v>78623</v>
      </c>
      <c r="C8501" t="s">
        <v>4493</v>
      </c>
      <c r="D8501" t="s">
        <v>204</v>
      </c>
      <c r="E8501">
        <v>197200</v>
      </c>
      <c r="F8501">
        <v>283300</v>
      </c>
      <c r="G8501">
        <f>IFERROR(VLOOKUP(D8501,'ZORI (2)'!$C$2:$E$106,2,FALSE), 0)</f>
        <v>1102</v>
      </c>
      <c r="H8501">
        <f>IFERROR(VLOOKUP(D8501,'ZORI (2)'!$C$2:$E$106,3,FALSE), 0)</f>
        <v>1262</v>
      </c>
      <c r="I8501">
        <f t="shared" si="1188"/>
        <v>56660</v>
      </c>
      <c r="J8501">
        <f t="shared" si="1189"/>
        <v>226640</v>
      </c>
      <c r="K8501">
        <v>2.5000000000000001E-2</v>
      </c>
      <c r="L8501">
        <v>360</v>
      </c>
      <c r="M8501" s="1">
        <f t="shared" si="1190"/>
        <v>895.50200508047135</v>
      </c>
      <c r="N8501">
        <f t="shared" si="1194"/>
        <v>6902.0000000000009</v>
      </c>
      <c r="O8501">
        <f t="shared" si="1191"/>
        <v>113.32000000000001</v>
      </c>
      <c r="P8501">
        <f t="shared" si="1192"/>
        <v>126.2</v>
      </c>
      <c r="Q8501">
        <v>20000</v>
      </c>
      <c r="R8501">
        <f t="shared" si="1193"/>
        <v>18.707078711040676</v>
      </c>
      <c r="S8501">
        <f t="shared" si="1195"/>
        <v>0.26415650016510339</v>
      </c>
      <c r="T8501">
        <f t="shared" si="1196"/>
        <v>1.8234794990956926E-2</v>
      </c>
      <c r="U8501">
        <f>IFERROR(VLOOKUP(D8501,'ZORI (2)'!$C$2:$F$106,4,FALSE), 0)</f>
        <v>48.381596827353945</v>
      </c>
    </row>
    <row r="8502" spans="1:21" x14ac:dyDescent="0.25">
      <c r="A8502">
        <v>14176</v>
      </c>
      <c r="B8502">
        <v>3856</v>
      </c>
      <c r="C8502" t="s">
        <v>4494</v>
      </c>
      <c r="D8502" t="s">
        <v>219</v>
      </c>
      <c r="E8502">
        <v>379400</v>
      </c>
      <c r="F8502">
        <v>439000</v>
      </c>
      <c r="G8502">
        <f>IFERROR(VLOOKUP(D8502,'ZORI (2)'!$C$2:$E$106,2,FALSE), 0)</f>
        <v>2124</v>
      </c>
      <c r="H8502">
        <f>IFERROR(VLOOKUP(D8502,'ZORI (2)'!$C$2:$E$106,3,FALSE), 0)</f>
        <v>2442</v>
      </c>
      <c r="I8502">
        <f t="shared" si="1188"/>
        <v>87800</v>
      </c>
      <c r="J8502">
        <f t="shared" si="1189"/>
        <v>351200</v>
      </c>
      <c r="K8502">
        <v>2.5000000000000001E-2</v>
      </c>
      <c r="L8502">
        <v>360</v>
      </c>
      <c r="M8502" s="1">
        <f t="shared" si="1190"/>
        <v>1387.6645966478184</v>
      </c>
      <c r="N8502">
        <f t="shared" si="1194"/>
        <v>13279.000000000002</v>
      </c>
      <c r="O8502">
        <f t="shared" si="1191"/>
        <v>175.6</v>
      </c>
      <c r="P8502">
        <f t="shared" si="1192"/>
        <v>244.20000000000002</v>
      </c>
      <c r="Q8502">
        <v>20000</v>
      </c>
      <c r="R8502">
        <f t="shared" si="1193"/>
        <v>14.98088998088998</v>
      </c>
      <c r="S8502">
        <f t="shared" si="1195"/>
        <v>6.378080784338433E-2</v>
      </c>
      <c r="T8502">
        <f t="shared" si="1196"/>
        <v>6.2888071756672756E-2</v>
      </c>
      <c r="U8502">
        <f>IFERROR(VLOOKUP(D8502,'ZORI (2)'!$C$2:$F$106,4,FALSE), 0)</f>
        <v>98.079496251938465</v>
      </c>
    </row>
    <row r="8503" spans="1:21" x14ac:dyDescent="0.25">
      <c r="A8503">
        <v>14188</v>
      </c>
      <c r="B8503">
        <v>62001</v>
      </c>
      <c r="C8503" t="s">
        <v>713</v>
      </c>
      <c r="D8503" t="s">
        <v>207</v>
      </c>
      <c r="E8503">
        <v>133700</v>
      </c>
      <c r="F8503">
        <v>171200</v>
      </c>
      <c r="G8503">
        <f>IFERROR(VLOOKUP(D8503,'ZORI (2)'!$C$2:$E$106,2,FALSE), 0)</f>
        <v>959</v>
      </c>
      <c r="H8503">
        <f>IFERROR(VLOOKUP(D8503,'ZORI (2)'!$C$2:$E$106,3,FALSE), 0)</f>
        <v>1054</v>
      </c>
      <c r="I8503">
        <f t="shared" si="1188"/>
        <v>34240</v>
      </c>
      <c r="J8503">
        <f t="shared" si="1189"/>
        <v>136960</v>
      </c>
      <c r="K8503">
        <v>2.5000000000000001E-2</v>
      </c>
      <c r="L8503">
        <v>360</v>
      </c>
      <c r="M8503" s="1">
        <f t="shared" si="1190"/>
        <v>541.1575830207438</v>
      </c>
      <c r="N8503">
        <f t="shared" si="1194"/>
        <v>4679.5</v>
      </c>
      <c r="O8503">
        <f t="shared" si="1191"/>
        <v>68.48</v>
      </c>
      <c r="P8503">
        <f t="shared" si="1192"/>
        <v>105.4</v>
      </c>
      <c r="Q8503">
        <v>20000</v>
      </c>
      <c r="R8503">
        <f t="shared" si="1193"/>
        <v>13.535736875395319</v>
      </c>
      <c r="S8503">
        <f t="shared" si="1195"/>
        <v>8.0947976221670104E-2</v>
      </c>
      <c r="T8503">
        <f t="shared" si="1196"/>
        <v>6.9035701317069487E-2</v>
      </c>
      <c r="U8503">
        <f>IFERROR(VLOOKUP(D8503,'ZORI (2)'!$C$2:$F$106,4,FALSE), 0)</f>
        <v>28.58788216714769</v>
      </c>
    </row>
    <row r="8504" spans="1:21" x14ac:dyDescent="0.25">
      <c r="A8504">
        <v>14190</v>
      </c>
      <c r="B8504">
        <v>8067</v>
      </c>
      <c r="C8504" t="s">
        <v>4495</v>
      </c>
      <c r="D8504" t="s">
        <v>254</v>
      </c>
      <c r="E8504">
        <v>151900</v>
      </c>
      <c r="F8504">
        <v>165900</v>
      </c>
      <c r="G8504">
        <f>IFERROR(VLOOKUP(D8504,'ZORI (2)'!$C$2:$E$106,2,FALSE), 0)</f>
        <v>1372</v>
      </c>
      <c r="H8504">
        <f>IFERROR(VLOOKUP(D8504,'ZORI (2)'!$C$2:$E$106,3,FALSE), 0)</f>
        <v>1516</v>
      </c>
      <c r="I8504">
        <f t="shared" si="1188"/>
        <v>33180</v>
      </c>
      <c r="J8504">
        <f t="shared" si="1189"/>
        <v>132720</v>
      </c>
      <c r="K8504">
        <v>2.5000000000000001E-2</v>
      </c>
      <c r="L8504">
        <v>360</v>
      </c>
      <c r="M8504" s="1">
        <f t="shared" si="1190"/>
        <v>524.40445691087257</v>
      </c>
      <c r="N8504">
        <f t="shared" si="1194"/>
        <v>5316.5000000000009</v>
      </c>
      <c r="O8504">
        <f t="shared" si="1191"/>
        <v>66.36</v>
      </c>
      <c r="P8504">
        <f t="shared" si="1192"/>
        <v>151.6</v>
      </c>
      <c r="Q8504">
        <v>20000</v>
      </c>
      <c r="R8504">
        <f t="shared" si="1193"/>
        <v>9.119393139841689</v>
      </c>
      <c r="S8504">
        <f t="shared" si="1195"/>
        <v>-6.3856920772050005E-2</v>
      </c>
      <c r="T8504">
        <f t="shared" si="1196"/>
        <v>0.15870396548630311</v>
      </c>
      <c r="U8504">
        <f>IFERROR(VLOOKUP(D8504,'ZORI (2)'!$C$2:$F$106,4,FALSE), 0)</f>
        <v>44.044485087995604</v>
      </c>
    </row>
    <row r="8505" spans="1:21" x14ac:dyDescent="0.25">
      <c r="A8505">
        <v>14193</v>
      </c>
      <c r="B8505">
        <v>15665</v>
      </c>
      <c r="C8505" t="s">
        <v>2261</v>
      </c>
      <c r="D8505" t="s">
        <v>237</v>
      </c>
      <c r="E8505">
        <v>98600</v>
      </c>
      <c r="F8505">
        <v>117300</v>
      </c>
      <c r="G8505">
        <f>IFERROR(VLOOKUP(D8505,'ZORI (2)'!$C$2:$E$106,2,FALSE), 0)</f>
        <v>1002</v>
      </c>
      <c r="H8505">
        <f>IFERROR(VLOOKUP(D8505,'ZORI (2)'!$C$2:$E$106,3,FALSE), 0)</f>
        <v>1073</v>
      </c>
      <c r="I8505">
        <f t="shared" si="1188"/>
        <v>23460</v>
      </c>
      <c r="J8505">
        <f t="shared" si="1189"/>
        <v>93840</v>
      </c>
      <c r="K8505">
        <v>2.5000000000000001E-2</v>
      </c>
      <c r="L8505">
        <v>360</v>
      </c>
      <c r="M8505" s="1">
        <f t="shared" si="1190"/>
        <v>370.78145145054464</v>
      </c>
      <c r="N8505">
        <f t="shared" si="1194"/>
        <v>3451.0000000000005</v>
      </c>
      <c r="O8505">
        <f t="shared" si="1191"/>
        <v>46.92</v>
      </c>
      <c r="P8505">
        <f t="shared" si="1192"/>
        <v>107.30000000000001</v>
      </c>
      <c r="Q8505">
        <v>20000</v>
      </c>
      <c r="R8505">
        <f t="shared" si="1193"/>
        <v>9.1099720410065235</v>
      </c>
      <c r="S8505">
        <f t="shared" si="1195"/>
        <v>-3.8926350460053584E-2</v>
      </c>
      <c r="T8505">
        <f t="shared" si="1196"/>
        <v>0.14017997021153811</v>
      </c>
      <c r="U8505">
        <f>IFERROR(VLOOKUP(D8505,'ZORI (2)'!$C$2:$F$106,4,FALSE), 0)</f>
        <v>18.252597429548764</v>
      </c>
    </row>
    <row r="8506" spans="1:21" x14ac:dyDescent="0.25">
      <c r="A8506">
        <v>14201</v>
      </c>
      <c r="B8506">
        <v>60444</v>
      </c>
      <c r="C8506" t="s">
        <v>4496</v>
      </c>
      <c r="D8506" t="s">
        <v>191</v>
      </c>
      <c r="E8506">
        <v>131400</v>
      </c>
      <c r="F8506">
        <v>156400</v>
      </c>
      <c r="G8506">
        <f>IFERROR(VLOOKUP(D8506,'ZORI (2)'!$C$2:$E$106,2,FALSE), 0)</f>
        <v>1542</v>
      </c>
      <c r="H8506">
        <f>IFERROR(VLOOKUP(D8506,'ZORI (2)'!$C$2:$E$106,3,FALSE), 0)</f>
        <v>1713</v>
      </c>
      <c r="I8506">
        <f t="shared" si="1188"/>
        <v>31280</v>
      </c>
      <c r="J8506">
        <f t="shared" si="1189"/>
        <v>125120</v>
      </c>
      <c r="K8506">
        <v>2.5000000000000001E-2</v>
      </c>
      <c r="L8506">
        <v>360</v>
      </c>
      <c r="M8506" s="1">
        <f t="shared" si="1190"/>
        <v>494.3752686007262</v>
      </c>
      <c r="N8506">
        <f t="shared" si="1194"/>
        <v>4599</v>
      </c>
      <c r="O8506">
        <f t="shared" si="1191"/>
        <v>62.56</v>
      </c>
      <c r="P8506">
        <f t="shared" si="1192"/>
        <v>171.3</v>
      </c>
      <c r="Q8506">
        <v>20000</v>
      </c>
      <c r="R8506">
        <f t="shared" si="1193"/>
        <v>7.6084841408834407</v>
      </c>
      <c r="S8506">
        <f t="shared" si="1195"/>
        <v>2.5705292982647326E-3</v>
      </c>
      <c r="T8506">
        <f t="shared" si="1196"/>
        <v>0.21147795731475663</v>
      </c>
      <c r="U8506">
        <f>IFERROR(VLOOKUP(D8506,'ZORI (2)'!$C$2:$F$106,4,FALSE), 0)</f>
        <v>52.309030710552761</v>
      </c>
    </row>
    <row r="8507" spans="1:21" x14ac:dyDescent="0.25">
      <c r="A8507">
        <v>14202</v>
      </c>
      <c r="B8507">
        <v>20689</v>
      </c>
      <c r="C8507" t="s">
        <v>3910</v>
      </c>
      <c r="D8507" t="s">
        <v>203</v>
      </c>
      <c r="E8507">
        <v>346800</v>
      </c>
      <c r="F8507">
        <v>393200</v>
      </c>
      <c r="G8507">
        <f>IFERROR(VLOOKUP(D8507,'ZORI (2)'!$C$2:$E$106,2,FALSE), 0)</f>
        <v>1905</v>
      </c>
      <c r="H8507">
        <f>IFERROR(VLOOKUP(D8507,'ZORI (2)'!$C$2:$E$106,3,FALSE), 0)</f>
        <v>2043</v>
      </c>
      <c r="I8507">
        <f t="shared" si="1188"/>
        <v>78640</v>
      </c>
      <c r="J8507">
        <f t="shared" si="1189"/>
        <v>314560</v>
      </c>
      <c r="K8507">
        <v>2.5000000000000001E-2</v>
      </c>
      <c r="L8507">
        <v>360</v>
      </c>
      <c r="M8507" s="1">
        <f t="shared" si="1190"/>
        <v>1242.8922993210072</v>
      </c>
      <c r="N8507">
        <f t="shared" si="1194"/>
        <v>12138.000000000002</v>
      </c>
      <c r="O8507">
        <f t="shared" si="1191"/>
        <v>157.28</v>
      </c>
      <c r="P8507">
        <f t="shared" si="1192"/>
        <v>204.3</v>
      </c>
      <c r="Q8507">
        <v>20000</v>
      </c>
      <c r="R8507">
        <f t="shared" si="1193"/>
        <v>16.03850546581824</v>
      </c>
      <c r="S8507">
        <f t="shared" si="1195"/>
        <v>3.7636763797771665E-2</v>
      </c>
      <c r="T8507">
        <f t="shared" si="1196"/>
        <v>4.7503406887178995E-2</v>
      </c>
      <c r="U8507">
        <f>IFERROR(VLOOKUP(D8507,'ZORI (2)'!$C$2:$F$106,4,FALSE), 0)</f>
        <v>40.400261415601996</v>
      </c>
    </row>
    <row r="8508" spans="1:21" x14ac:dyDescent="0.25">
      <c r="A8508">
        <v>14203</v>
      </c>
      <c r="B8508">
        <v>67020</v>
      </c>
      <c r="C8508" t="s">
        <v>4497</v>
      </c>
      <c r="D8508" t="s">
        <v>340</v>
      </c>
      <c r="E8508">
        <v>77400</v>
      </c>
      <c r="F8508">
        <v>89300</v>
      </c>
      <c r="G8508">
        <f>IFERROR(VLOOKUP(D8508,'ZORI (2)'!$C$2:$E$106,2,FALSE), 0)</f>
        <v>752</v>
      </c>
      <c r="H8508">
        <f>IFERROR(VLOOKUP(D8508,'ZORI (2)'!$C$2:$E$106,3,FALSE), 0)</f>
        <v>784</v>
      </c>
      <c r="I8508">
        <f t="shared" si="1188"/>
        <v>17860</v>
      </c>
      <c r="J8508">
        <f t="shared" si="1189"/>
        <v>71440</v>
      </c>
      <c r="K8508">
        <v>2.5000000000000001E-2</v>
      </c>
      <c r="L8508">
        <v>360</v>
      </c>
      <c r="M8508" s="1">
        <f t="shared" si="1190"/>
        <v>282.27437011537626</v>
      </c>
      <c r="N8508">
        <f t="shared" si="1194"/>
        <v>2709.0000000000005</v>
      </c>
      <c r="O8508">
        <f t="shared" si="1191"/>
        <v>35.72</v>
      </c>
      <c r="P8508">
        <f t="shared" si="1192"/>
        <v>78.400000000000006</v>
      </c>
      <c r="Q8508">
        <v>20000</v>
      </c>
      <c r="R8508">
        <f t="shared" si="1193"/>
        <v>9.4919217687074831</v>
      </c>
      <c r="S8508">
        <f t="shared" si="1195"/>
        <v>-0.10797231018190173</v>
      </c>
      <c r="T8508">
        <f t="shared" si="1196"/>
        <v>0.11465078159716743</v>
      </c>
      <c r="U8508">
        <f>IFERROR(VLOOKUP(D8508,'ZORI (2)'!$C$2:$F$106,4,FALSE), 0)</f>
        <v>7.8878728067182937</v>
      </c>
    </row>
    <row r="8509" spans="1:21" x14ac:dyDescent="0.25">
      <c r="A8509">
        <v>14206</v>
      </c>
      <c r="B8509">
        <v>43136</v>
      </c>
      <c r="C8509" t="s">
        <v>4498</v>
      </c>
      <c r="D8509" t="s">
        <v>238</v>
      </c>
      <c r="E8509">
        <v>171300</v>
      </c>
      <c r="F8509">
        <v>229500</v>
      </c>
      <c r="G8509">
        <f>IFERROR(VLOOKUP(D8509,'ZORI (2)'!$C$2:$E$106,2,FALSE), 0)</f>
        <v>1023</v>
      </c>
      <c r="H8509">
        <f>IFERROR(VLOOKUP(D8509,'ZORI (2)'!$C$2:$E$106,3,FALSE), 0)</f>
        <v>1198</v>
      </c>
      <c r="I8509">
        <f t="shared" si="1188"/>
        <v>45900</v>
      </c>
      <c r="J8509">
        <f t="shared" si="1189"/>
        <v>183600</v>
      </c>
      <c r="K8509">
        <v>2.5000000000000001E-2</v>
      </c>
      <c r="L8509">
        <v>360</v>
      </c>
      <c r="M8509" s="1">
        <f t="shared" si="1190"/>
        <v>725.44197022932644</v>
      </c>
      <c r="N8509">
        <f t="shared" si="1194"/>
        <v>5995.5000000000009</v>
      </c>
      <c r="O8509">
        <f t="shared" si="1191"/>
        <v>91.8</v>
      </c>
      <c r="P8509">
        <f t="shared" si="1192"/>
        <v>119.80000000000001</v>
      </c>
      <c r="Q8509">
        <v>20000</v>
      </c>
      <c r="R8509">
        <f t="shared" si="1193"/>
        <v>15.964106844741236</v>
      </c>
      <c r="S8509">
        <f t="shared" si="1195"/>
        <v>0.16322977462739902</v>
      </c>
      <c r="T8509">
        <f t="shared" si="1196"/>
        <v>4.3556221978400381E-2</v>
      </c>
      <c r="U8509">
        <f>IFERROR(VLOOKUP(D8509,'ZORI (2)'!$C$2:$F$106,4,FALSE), 0)</f>
        <v>50.376845183201425</v>
      </c>
    </row>
    <row r="8510" spans="1:21" x14ac:dyDescent="0.25">
      <c r="A8510">
        <v>14210</v>
      </c>
      <c r="B8510">
        <v>14555</v>
      </c>
      <c r="C8510" t="s">
        <v>4499</v>
      </c>
      <c r="D8510" t="s">
        <v>274</v>
      </c>
      <c r="E8510">
        <v>121500</v>
      </c>
      <c r="F8510">
        <v>139100</v>
      </c>
      <c r="G8510">
        <f>IFERROR(VLOOKUP(D8510,'ZORI (2)'!$C$2:$E$106,2,FALSE), 0)</f>
        <v>913</v>
      </c>
      <c r="H8510">
        <f>IFERROR(VLOOKUP(D8510,'ZORI (2)'!$C$2:$E$106,3,FALSE), 0)</f>
        <v>1037</v>
      </c>
      <c r="I8510">
        <f t="shared" si="1188"/>
        <v>27820</v>
      </c>
      <c r="J8510">
        <f t="shared" si="1189"/>
        <v>111280</v>
      </c>
      <c r="K8510">
        <v>2.5000000000000001E-2</v>
      </c>
      <c r="L8510">
        <v>360</v>
      </c>
      <c r="M8510" s="1">
        <f t="shared" si="1190"/>
        <v>439.69053620435432</v>
      </c>
      <c r="N8510">
        <f t="shared" si="1194"/>
        <v>4252.5</v>
      </c>
      <c r="O8510">
        <f t="shared" si="1191"/>
        <v>55.64</v>
      </c>
      <c r="P8510">
        <f t="shared" si="1192"/>
        <v>103.7</v>
      </c>
      <c r="Q8510">
        <v>20000</v>
      </c>
      <c r="R8510">
        <f t="shared" si="1193"/>
        <v>11.178077788492446</v>
      </c>
      <c r="S8510">
        <f t="shared" si="1195"/>
        <v>-4.564244181060359E-2</v>
      </c>
      <c r="T8510">
        <f t="shared" si="1196"/>
        <v>0.10092915772332321</v>
      </c>
      <c r="U8510">
        <f>IFERROR(VLOOKUP(D8510,'ZORI (2)'!$C$2:$F$106,4,FALSE), 0)</f>
        <v>35.783635050326652</v>
      </c>
    </row>
    <row r="8511" spans="1:21" x14ac:dyDescent="0.25">
      <c r="A8511">
        <v>14213</v>
      </c>
      <c r="B8511">
        <v>80545</v>
      </c>
      <c r="C8511" t="s">
        <v>4500</v>
      </c>
      <c r="D8511" t="s">
        <v>278</v>
      </c>
      <c r="E8511">
        <v>174700</v>
      </c>
      <c r="F8511">
        <v>253900</v>
      </c>
      <c r="G8511">
        <f>IFERROR(VLOOKUP(D8511,'ZORI (2)'!$C$2:$E$106,2,FALSE), 0)</f>
        <v>1278</v>
      </c>
      <c r="H8511">
        <f>IFERROR(VLOOKUP(D8511,'ZORI (2)'!$C$2:$E$106,3,FALSE), 0)</f>
        <v>1555</v>
      </c>
      <c r="I8511">
        <f t="shared" si="1188"/>
        <v>50780</v>
      </c>
      <c r="J8511">
        <f t="shared" si="1189"/>
        <v>203120</v>
      </c>
      <c r="K8511">
        <v>2.5000000000000001E-2</v>
      </c>
      <c r="L8511">
        <v>360</v>
      </c>
      <c r="M8511" s="1">
        <f t="shared" si="1190"/>
        <v>802.56956967854467</v>
      </c>
      <c r="N8511">
        <f t="shared" si="1194"/>
        <v>6114.5000000000009</v>
      </c>
      <c r="O8511">
        <f t="shared" si="1191"/>
        <v>101.56</v>
      </c>
      <c r="P8511">
        <f t="shared" si="1192"/>
        <v>155.5</v>
      </c>
      <c r="Q8511">
        <v>20000</v>
      </c>
      <c r="R8511">
        <f t="shared" si="1193"/>
        <v>13.606645230439442</v>
      </c>
      <c r="S8511">
        <f t="shared" si="1195"/>
        <v>0.26435093083417782</v>
      </c>
      <c r="T8511">
        <f t="shared" si="1196"/>
        <v>7.7306506497310787E-2</v>
      </c>
      <c r="U8511">
        <f>IFERROR(VLOOKUP(D8511,'ZORI (2)'!$C$2:$F$106,4,FALSE), 0)</f>
        <v>73.802013826845936</v>
      </c>
    </row>
    <row r="8512" spans="1:21" x14ac:dyDescent="0.25">
      <c r="A8512">
        <v>14215</v>
      </c>
      <c r="B8512">
        <v>14507</v>
      </c>
      <c r="C8512" t="s">
        <v>2776</v>
      </c>
      <c r="D8512" t="s">
        <v>274</v>
      </c>
      <c r="E8512">
        <v>98900</v>
      </c>
      <c r="F8512">
        <v>134200</v>
      </c>
      <c r="G8512">
        <f>IFERROR(VLOOKUP(D8512,'ZORI (2)'!$C$2:$E$106,2,FALSE), 0)</f>
        <v>913</v>
      </c>
      <c r="H8512">
        <f>IFERROR(VLOOKUP(D8512,'ZORI (2)'!$C$2:$E$106,3,FALSE), 0)</f>
        <v>1037</v>
      </c>
      <c r="I8512">
        <f t="shared" si="1188"/>
        <v>26840</v>
      </c>
      <c r="J8512">
        <f t="shared" si="1189"/>
        <v>107360</v>
      </c>
      <c r="K8512">
        <v>2.5000000000000001E-2</v>
      </c>
      <c r="L8512">
        <v>360</v>
      </c>
      <c r="M8512" s="1">
        <f t="shared" si="1190"/>
        <v>424.20179697069983</v>
      </c>
      <c r="N8512">
        <f t="shared" si="1194"/>
        <v>3461.5000000000005</v>
      </c>
      <c r="O8512">
        <f t="shared" si="1191"/>
        <v>53.680000000000007</v>
      </c>
      <c r="P8512">
        <f t="shared" si="1192"/>
        <v>103.7</v>
      </c>
      <c r="Q8512">
        <v>20000</v>
      </c>
      <c r="R8512">
        <f t="shared" si="1193"/>
        <v>10.784313725490197</v>
      </c>
      <c r="S8512">
        <f t="shared" si="1195"/>
        <v>9.6750203291067857E-2</v>
      </c>
      <c r="T8512">
        <f t="shared" si="1196"/>
        <v>0.10864523794224033</v>
      </c>
      <c r="U8512">
        <f>IFERROR(VLOOKUP(D8512,'ZORI (2)'!$C$2:$F$106,4,FALSE), 0)</f>
        <v>35.783635050326652</v>
      </c>
    </row>
    <row r="8513" spans="1:21" x14ac:dyDescent="0.25">
      <c r="A8513">
        <v>14218</v>
      </c>
      <c r="B8513">
        <v>80449</v>
      </c>
      <c r="C8513" t="s">
        <v>4501</v>
      </c>
      <c r="D8513" t="s">
        <v>233</v>
      </c>
      <c r="E8513">
        <v>180500</v>
      </c>
      <c r="F8513">
        <v>267700</v>
      </c>
      <c r="G8513">
        <f>IFERROR(VLOOKUP(D8513,'ZORI (2)'!$C$2:$E$106,2,FALSE), 0)</f>
        <v>1298</v>
      </c>
      <c r="H8513">
        <f>IFERROR(VLOOKUP(D8513,'ZORI (2)'!$C$2:$E$106,3,FALSE), 0)</f>
        <v>1672</v>
      </c>
      <c r="I8513">
        <f t="shared" si="1188"/>
        <v>53540</v>
      </c>
      <c r="J8513">
        <f t="shared" si="1189"/>
        <v>214160</v>
      </c>
      <c r="K8513">
        <v>2.5000000000000001E-2</v>
      </c>
      <c r="L8513">
        <v>360</v>
      </c>
      <c r="M8513" s="1">
        <f t="shared" si="1190"/>
        <v>846.19091690802043</v>
      </c>
      <c r="N8513">
        <f t="shared" si="1194"/>
        <v>6317.5000000000009</v>
      </c>
      <c r="O8513">
        <f t="shared" si="1191"/>
        <v>107.08</v>
      </c>
      <c r="P8513">
        <f t="shared" si="1192"/>
        <v>167.20000000000002</v>
      </c>
      <c r="Q8513">
        <v>20000</v>
      </c>
      <c r="R8513">
        <f t="shared" si="1193"/>
        <v>13.342304625199363</v>
      </c>
      <c r="S8513">
        <f t="shared" si="1195"/>
        <v>0.29437789355349525</v>
      </c>
      <c r="T8513">
        <f t="shared" si="1196"/>
        <v>8.2876987097063592E-2</v>
      </c>
      <c r="U8513">
        <f>IFERROR(VLOOKUP(D8513,'ZORI (2)'!$C$2:$F$106,4,FALSE), 0)</f>
        <v>103.83832606115948</v>
      </c>
    </row>
    <row r="8514" spans="1:21" x14ac:dyDescent="0.25">
      <c r="A8514">
        <v>14223</v>
      </c>
      <c r="B8514">
        <v>46186</v>
      </c>
      <c r="C8514" t="s">
        <v>4502</v>
      </c>
      <c r="D8514" t="s">
        <v>256</v>
      </c>
      <c r="E8514">
        <v>97900</v>
      </c>
      <c r="F8514">
        <v>117400</v>
      </c>
      <c r="G8514">
        <f>IFERROR(VLOOKUP(D8514,'ZORI (2)'!$C$2:$E$106,2,FALSE), 0)</f>
        <v>1017</v>
      </c>
      <c r="H8514">
        <f>IFERROR(VLOOKUP(D8514,'ZORI (2)'!$C$2:$E$106,3,FALSE), 0)</f>
        <v>1140</v>
      </c>
      <c r="I8514">
        <f t="shared" ref="I8514:I8577" si="1197">+F8514*0.2</f>
        <v>23480</v>
      </c>
      <c r="J8514">
        <f t="shared" ref="J8514:J8577" si="1198">+F8514-I8514</f>
        <v>93920</v>
      </c>
      <c r="K8514">
        <v>2.5000000000000001E-2</v>
      </c>
      <c r="L8514">
        <v>360</v>
      </c>
      <c r="M8514" s="1">
        <f t="shared" ref="M8514:M8577" si="1199">J8514*((K8514/12)*(1+(K8514/12))^L8514)/((1+(K8514/12))^L8514-1)</f>
        <v>371.09754816959884</v>
      </c>
      <c r="N8514">
        <f t="shared" si="1194"/>
        <v>3426.5000000000005</v>
      </c>
      <c r="O8514">
        <f t="shared" ref="O8514:O8577" si="1200">(+F8514/100000)*40</f>
        <v>46.959999999999994</v>
      </c>
      <c r="P8514">
        <f t="shared" ref="P8514:P8577" si="1201">+H8514*0.1</f>
        <v>114</v>
      </c>
      <c r="Q8514">
        <v>20000</v>
      </c>
      <c r="R8514">
        <f t="shared" ref="R8514:R8577" si="1202">+F8514/(H8514*12)</f>
        <v>8.5818713450292403</v>
      </c>
      <c r="S8514">
        <f t="shared" si="1195"/>
        <v>-3.2363086382612205E-2</v>
      </c>
      <c r="T8514">
        <f t="shared" si="1196"/>
        <v>0.1555287523470055</v>
      </c>
      <c r="U8514">
        <f>IFERROR(VLOOKUP(D8514,'ZORI (2)'!$C$2:$F$106,4,FALSE), 0)</f>
        <v>36.648402996268075</v>
      </c>
    </row>
    <row r="8515" spans="1:21" x14ac:dyDescent="0.25">
      <c r="A8515">
        <v>14224</v>
      </c>
      <c r="B8515">
        <v>51575</v>
      </c>
      <c r="C8515" t="s">
        <v>4503</v>
      </c>
      <c r="D8515" t="s">
        <v>403</v>
      </c>
      <c r="E8515">
        <v>151000</v>
      </c>
      <c r="F8515">
        <v>191000</v>
      </c>
      <c r="G8515">
        <f>IFERROR(VLOOKUP(D8515,'ZORI (2)'!$C$2:$E$106,2,FALSE), 0)</f>
        <v>977</v>
      </c>
      <c r="H8515">
        <f>IFERROR(VLOOKUP(D8515,'ZORI (2)'!$C$2:$E$106,3,FALSE), 0)</f>
        <v>1115</v>
      </c>
      <c r="I8515">
        <f t="shared" si="1197"/>
        <v>38200</v>
      </c>
      <c r="J8515">
        <f t="shared" si="1198"/>
        <v>152800</v>
      </c>
      <c r="K8515">
        <v>2.5000000000000001E-2</v>
      </c>
      <c r="L8515">
        <v>360</v>
      </c>
      <c r="M8515" s="1">
        <f t="shared" si="1199"/>
        <v>603.74473339346991</v>
      </c>
      <c r="N8515">
        <f t="shared" ref="N8515:N8578" si="1203">+E8515*0.035</f>
        <v>5285.0000000000009</v>
      </c>
      <c r="O8515">
        <f t="shared" si="1200"/>
        <v>76.399999999999991</v>
      </c>
      <c r="P8515">
        <f t="shared" si="1201"/>
        <v>111.5</v>
      </c>
      <c r="Q8515">
        <v>20000</v>
      </c>
      <c r="R8515">
        <f t="shared" si="1202"/>
        <v>14.275037369207773</v>
      </c>
      <c r="S8515">
        <f t="shared" ref="S8515:S8578" si="1204">(+F8515-(E8515+N8515+Q8515))/(E8515+N8515+Q8515)</f>
        <v>8.3472785546132688E-2</v>
      </c>
      <c r="T8515">
        <f t="shared" ref="T8515:T8578" si="1205">IFERROR(((+H8515*12)-((+M8515+O8515+P8515)*12))/(+I8515+N8515+Q8515),0)</f>
        <v>6.1120945093775865E-2</v>
      </c>
      <c r="U8515">
        <f>IFERROR(VLOOKUP(D8515,'ZORI (2)'!$C$2:$F$106,4,FALSE), 0)</f>
        <v>41.38767480603785</v>
      </c>
    </row>
    <row r="8516" spans="1:21" x14ac:dyDescent="0.25">
      <c r="A8516">
        <v>14227</v>
      </c>
      <c r="B8516">
        <v>21777</v>
      </c>
      <c r="C8516" t="s">
        <v>4504</v>
      </c>
      <c r="D8516" t="s">
        <v>203</v>
      </c>
      <c r="E8516">
        <v>307700</v>
      </c>
      <c r="F8516">
        <v>366700</v>
      </c>
      <c r="G8516">
        <f>IFERROR(VLOOKUP(D8516,'ZORI (2)'!$C$2:$E$106,2,FALSE), 0)</f>
        <v>1905</v>
      </c>
      <c r="H8516">
        <f>IFERROR(VLOOKUP(D8516,'ZORI (2)'!$C$2:$E$106,3,FALSE), 0)</f>
        <v>2043</v>
      </c>
      <c r="I8516">
        <f t="shared" si="1197"/>
        <v>73340</v>
      </c>
      <c r="J8516">
        <f t="shared" si="1198"/>
        <v>293360</v>
      </c>
      <c r="K8516">
        <v>2.5000000000000001E-2</v>
      </c>
      <c r="L8516">
        <v>360</v>
      </c>
      <c r="M8516" s="1">
        <f t="shared" si="1199"/>
        <v>1159.1266687716516</v>
      </c>
      <c r="N8516">
        <f t="shared" si="1203"/>
        <v>10769.500000000002</v>
      </c>
      <c r="O8516">
        <f t="shared" si="1200"/>
        <v>146.68</v>
      </c>
      <c r="P8516">
        <f t="shared" si="1201"/>
        <v>204.3</v>
      </c>
      <c r="Q8516">
        <v>20000</v>
      </c>
      <c r="R8516">
        <f t="shared" si="1202"/>
        <v>14.957578724098548</v>
      </c>
      <c r="S8516">
        <f t="shared" si="1204"/>
        <v>8.3406333510109482E-2</v>
      </c>
      <c r="T8516">
        <f t="shared" si="1205"/>
        <v>6.1423020711272099E-2</v>
      </c>
      <c r="U8516">
        <f>IFERROR(VLOOKUP(D8516,'ZORI (2)'!$C$2:$F$106,4,FALSE), 0)</f>
        <v>40.400261415601996</v>
      </c>
    </row>
    <row r="8517" spans="1:21" x14ac:dyDescent="0.25">
      <c r="A8517">
        <v>14228</v>
      </c>
      <c r="B8517">
        <v>49050</v>
      </c>
      <c r="C8517" t="s">
        <v>4505</v>
      </c>
      <c r="D8517" t="s">
        <v>362</v>
      </c>
      <c r="E8517">
        <v>117200</v>
      </c>
      <c r="F8517">
        <v>158900</v>
      </c>
      <c r="G8517">
        <f>IFERROR(VLOOKUP(D8517,'ZORI (2)'!$C$2:$E$106,2,FALSE), 0)</f>
        <v>856</v>
      </c>
      <c r="H8517">
        <f>IFERROR(VLOOKUP(D8517,'ZORI (2)'!$C$2:$E$106,3,FALSE), 0)</f>
        <v>1116</v>
      </c>
      <c r="I8517">
        <f t="shared" si="1197"/>
        <v>31780</v>
      </c>
      <c r="J8517">
        <f t="shared" si="1198"/>
        <v>127120</v>
      </c>
      <c r="K8517">
        <v>2.5000000000000001E-2</v>
      </c>
      <c r="L8517">
        <v>360</v>
      </c>
      <c r="M8517" s="1">
        <f t="shared" si="1199"/>
        <v>502.27768657708049</v>
      </c>
      <c r="N8517">
        <f t="shared" si="1203"/>
        <v>4102</v>
      </c>
      <c r="O8517">
        <f t="shared" si="1200"/>
        <v>63.56</v>
      </c>
      <c r="P8517">
        <f t="shared" si="1201"/>
        <v>111.60000000000001</v>
      </c>
      <c r="Q8517">
        <v>20000</v>
      </c>
      <c r="R8517">
        <f t="shared" si="1202"/>
        <v>11.865292712066905</v>
      </c>
      <c r="S8517">
        <f t="shared" si="1204"/>
        <v>0.12454176161696225</v>
      </c>
      <c r="T8517">
        <f t="shared" si="1205"/>
        <v>9.4176081047117749E-2</v>
      </c>
      <c r="U8517">
        <f>IFERROR(VLOOKUP(D8517,'ZORI (2)'!$C$2:$F$106,4,FALSE), 0)</f>
        <v>82.50808041236526</v>
      </c>
    </row>
    <row r="8518" spans="1:21" x14ac:dyDescent="0.25">
      <c r="A8518">
        <v>14231</v>
      </c>
      <c r="B8518">
        <v>55951</v>
      </c>
      <c r="C8518" t="s">
        <v>3882</v>
      </c>
      <c r="D8518" t="s">
        <v>199</v>
      </c>
      <c r="E8518">
        <v>73500</v>
      </c>
      <c r="F8518">
        <v>88800</v>
      </c>
      <c r="G8518">
        <f>IFERROR(VLOOKUP(D8518,'ZORI (2)'!$C$2:$E$106,2,FALSE), 0)</f>
        <v>1290</v>
      </c>
      <c r="H8518">
        <f>IFERROR(VLOOKUP(D8518,'ZORI (2)'!$C$2:$E$106,3,FALSE), 0)</f>
        <v>1474</v>
      </c>
      <c r="I8518">
        <f t="shared" si="1197"/>
        <v>17760</v>
      </c>
      <c r="J8518">
        <f t="shared" si="1198"/>
        <v>71040</v>
      </c>
      <c r="K8518">
        <v>2.5000000000000001E-2</v>
      </c>
      <c r="L8518">
        <v>360</v>
      </c>
      <c r="M8518" s="1">
        <f t="shared" si="1199"/>
        <v>280.69388652010542</v>
      </c>
      <c r="N8518">
        <f t="shared" si="1203"/>
        <v>2572.5000000000005</v>
      </c>
      <c r="O8518">
        <f t="shared" si="1200"/>
        <v>35.520000000000003</v>
      </c>
      <c r="P8518">
        <f t="shared" si="1201"/>
        <v>147.4</v>
      </c>
      <c r="Q8518">
        <v>20000</v>
      </c>
      <c r="R8518">
        <f t="shared" si="1202"/>
        <v>5.0203527815468112</v>
      </c>
      <c r="S8518">
        <f t="shared" si="1204"/>
        <v>-7.5698040542298783E-2</v>
      </c>
      <c r="T8518">
        <f t="shared" si="1205"/>
        <v>0.30061695560053892</v>
      </c>
      <c r="U8518">
        <f>IFERROR(VLOOKUP(D8518,'ZORI (2)'!$C$2:$F$106,4,FALSE), 0)</f>
        <v>53.175417252711803</v>
      </c>
    </row>
    <row r="8519" spans="1:21" x14ac:dyDescent="0.25">
      <c r="A8519">
        <v>14236</v>
      </c>
      <c r="B8519">
        <v>60407</v>
      </c>
      <c r="C8519" t="s">
        <v>4506</v>
      </c>
      <c r="D8519" t="s">
        <v>191</v>
      </c>
      <c r="E8519">
        <v>108600</v>
      </c>
      <c r="F8519">
        <v>120500</v>
      </c>
      <c r="G8519">
        <f>IFERROR(VLOOKUP(D8519,'ZORI (2)'!$C$2:$E$106,2,FALSE), 0)</f>
        <v>1542</v>
      </c>
      <c r="H8519">
        <f>IFERROR(VLOOKUP(D8519,'ZORI (2)'!$C$2:$E$106,3,FALSE), 0)</f>
        <v>1713</v>
      </c>
      <c r="I8519">
        <f t="shared" si="1197"/>
        <v>24100</v>
      </c>
      <c r="J8519">
        <f t="shared" si="1198"/>
        <v>96400</v>
      </c>
      <c r="K8519">
        <v>2.5000000000000001E-2</v>
      </c>
      <c r="L8519">
        <v>360</v>
      </c>
      <c r="M8519" s="1">
        <f t="shared" si="1199"/>
        <v>380.89654646027816</v>
      </c>
      <c r="N8519">
        <f t="shared" si="1203"/>
        <v>3801.0000000000005</v>
      </c>
      <c r="O8519">
        <f t="shared" si="1200"/>
        <v>48.2</v>
      </c>
      <c r="P8519">
        <f t="shared" si="1201"/>
        <v>171.3</v>
      </c>
      <c r="Q8519">
        <v>20000</v>
      </c>
      <c r="R8519">
        <f t="shared" si="1202"/>
        <v>5.8620354154504763</v>
      </c>
      <c r="S8519">
        <f t="shared" si="1204"/>
        <v>-8.9886028051147648E-2</v>
      </c>
      <c r="T8519">
        <f t="shared" si="1205"/>
        <v>0.27872573521380895</v>
      </c>
      <c r="U8519">
        <f>IFERROR(VLOOKUP(D8519,'ZORI (2)'!$C$2:$F$106,4,FALSE), 0)</f>
        <v>52.309030710552761</v>
      </c>
    </row>
    <row r="8520" spans="1:21" x14ac:dyDescent="0.25">
      <c r="A8520">
        <v>14240</v>
      </c>
      <c r="B8520">
        <v>19453</v>
      </c>
      <c r="C8520" t="s">
        <v>1445</v>
      </c>
      <c r="D8520" t="s">
        <v>254</v>
      </c>
      <c r="E8520">
        <v>179800</v>
      </c>
      <c r="F8520">
        <v>224800</v>
      </c>
      <c r="G8520">
        <f>IFERROR(VLOOKUP(D8520,'ZORI (2)'!$C$2:$E$106,2,FALSE), 0)</f>
        <v>1372</v>
      </c>
      <c r="H8520">
        <f>IFERROR(VLOOKUP(D8520,'ZORI (2)'!$C$2:$E$106,3,FALSE), 0)</f>
        <v>1516</v>
      </c>
      <c r="I8520">
        <f t="shared" si="1197"/>
        <v>44960</v>
      </c>
      <c r="J8520">
        <f t="shared" si="1198"/>
        <v>179840</v>
      </c>
      <c r="K8520">
        <v>2.5000000000000001E-2</v>
      </c>
      <c r="L8520">
        <v>360</v>
      </c>
      <c r="M8520" s="1">
        <f t="shared" si="1199"/>
        <v>710.58542443378042</v>
      </c>
      <c r="N8520">
        <f t="shared" si="1203"/>
        <v>6293.0000000000009</v>
      </c>
      <c r="O8520">
        <f t="shared" si="1200"/>
        <v>89.920000000000016</v>
      </c>
      <c r="P8520">
        <f t="shared" si="1201"/>
        <v>151.6</v>
      </c>
      <c r="Q8520">
        <v>20000</v>
      </c>
      <c r="R8520">
        <f t="shared" si="1202"/>
        <v>12.357080035180299</v>
      </c>
      <c r="S8520">
        <f t="shared" si="1204"/>
        <v>9.0769701057289667E-2</v>
      </c>
      <c r="T8520">
        <f t="shared" si="1205"/>
        <v>9.4967719349285426E-2</v>
      </c>
      <c r="U8520">
        <f>IFERROR(VLOOKUP(D8520,'ZORI (2)'!$C$2:$F$106,4,FALSE), 0)</f>
        <v>44.044485087995604</v>
      </c>
    </row>
    <row r="8521" spans="1:21" x14ac:dyDescent="0.25">
      <c r="A8521">
        <v>14242</v>
      </c>
      <c r="B8521">
        <v>63013</v>
      </c>
      <c r="C8521" t="s">
        <v>2552</v>
      </c>
      <c r="D8521" t="s">
        <v>207</v>
      </c>
      <c r="E8521">
        <v>154300</v>
      </c>
      <c r="F8521">
        <v>180600</v>
      </c>
      <c r="G8521">
        <f>IFERROR(VLOOKUP(D8521,'ZORI (2)'!$C$2:$E$106,2,FALSE), 0)</f>
        <v>959</v>
      </c>
      <c r="H8521">
        <f>IFERROR(VLOOKUP(D8521,'ZORI (2)'!$C$2:$E$106,3,FALSE), 0)</f>
        <v>1054</v>
      </c>
      <c r="I8521">
        <f t="shared" si="1197"/>
        <v>36120</v>
      </c>
      <c r="J8521">
        <f t="shared" si="1198"/>
        <v>144480</v>
      </c>
      <c r="K8521">
        <v>2.5000000000000001E-2</v>
      </c>
      <c r="L8521">
        <v>360</v>
      </c>
      <c r="M8521" s="1">
        <f t="shared" si="1199"/>
        <v>570.87067461183597</v>
      </c>
      <c r="N8521">
        <f t="shared" si="1203"/>
        <v>5400.5000000000009</v>
      </c>
      <c r="O8521">
        <f t="shared" si="1200"/>
        <v>72.240000000000009</v>
      </c>
      <c r="P8521">
        <f t="shared" si="1201"/>
        <v>105.4</v>
      </c>
      <c r="Q8521">
        <v>20000</v>
      </c>
      <c r="R8521">
        <f t="shared" si="1202"/>
        <v>14.278937381404175</v>
      </c>
      <c r="S8521">
        <f t="shared" si="1204"/>
        <v>5.0055509027520789E-3</v>
      </c>
      <c r="T8521">
        <f t="shared" si="1205"/>
        <v>5.9587810642923386E-2</v>
      </c>
      <c r="U8521">
        <f>IFERROR(VLOOKUP(D8521,'ZORI (2)'!$C$2:$F$106,4,FALSE), 0)</f>
        <v>28.58788216714769</v>
      </c>
    </row>
    <row r="8522" spans="1:21" x14ac:dyDescent="0.25">
      <c r="A8522">
        <v>14246</v>
      </c>
      <c r="B8522">
        <v>96730</v>
      </c>
      <c r="C8522" t="s">
        <v>4507</v>
      </c>
      <c r="D8522" t="s">
        <v>308</v>
      </c>
      <c r="E8522">
        <v>693400</v>
      </c>
      <c r="F8522">
        <v>841100</v>
      </c>
      <c r="G8522">
        <f>IFERROR(VLOOKUP(D8522,'ZORI (2)'!$C$2:$E$106,2,FALSE), 0)</f>
        <v>1740</v>
      </c>
      <c r="H8522">
        <f>IFERROR(VLOOKUP(D8522,'ZORI (2)'!$C$2:$E$106,3,FALSE), 0)</f>
        <v>2033</v>
      </c>
      <c r="I8522">
        <f t="shared" si="1197"/>
        <v>168220</v>
      </c>
      <c r="J8522">
        <f t="shared" si="1198"/>
        <v>672880</v>
      </c>
      <c r="K8522">
        <v>2.5000000000000001E-2</v>
      </c>
      <c r="L8522">
        <v>360</v>
      </c>
      <c r="M8522" s="1">
        <f t="shared" si="1199"/>
        <v>2658.689503964647</v>
      </c>
      <c r="N8522">
        <f t="shared" si="1203"/>
        <v>24269.000000000004</v>
      </c>
      <c r="O8522">
        <f t="shared" si="1200"/>
        <v>336.44</v>
      </c>
      <c r="P8522">
        <f t="shared" si="1201"/>
        <v>203.3</v>
      </c>
      <c r="Q8522">
        <v>20000</v>
      </c>
      <c r="R8522">
        <f t="shared" si="1202"/>
        <v>34.476963436628957</v>
      </c>
      <c r="S8522">
        <f t="shared" si="1204"/>
        <v>0.14021329349613446</v>
      </c>
      <c r="T8522">
        <f t="shared" si="1205"/>
        <v>-6.5815896576179311E-2</v>
      </c>
      <c r="U8522">
        <f>IFERROR(VLOOKUP(D8522,'ZORI (2)'!$C$2:$F$106,4,FALSE), 0)</f>
        <v>76.390166140630939</v>
      </c>
    </row>
    <row r="8523" spans="1:21" x14ac:dyDescent="0.25">
      <c r="A8523">
        <v>14249</v>
      </c>
      <c r="B8523">
        <v>77577</v>
      </c>
      <c r="C8523" t="s">
        <v>1555</v>
      </c>
      <c r="D8523" t="s">
        <v>193</v>
      </c>
      <c r="E8523">
        <v>98000</v>
      </c>
      <c r="F8523">
        <v>149200</v>
      </c>
      <c r="G8523">
        <f>IFERROR(VLOOKUP(D8523,'ZORI (2)'!$C$2:$E$106,2,FALSE), 0)</f>
        <v>1302</v>
      </c>
      <c r="H8523">
        <f>IFERROR(VLOOKUP(D8523,'ZORI (2)'!$C$2:$E$106,3,FALSE), 0)</f>
        <v>1452</v>
      </c>
      <c r="I8523">
        <f t="shared" si="1197"/>
        <v>29840</v>
      </c>
      <c r="J8523">
        <f t="shared" si="1198"/>
        <v>119360</v>
      </c>
      <c r="K8523">
        <v>2.5000000000000001E-2</v>
      </c>
      <c r="L8523">
        <v>360</v>
      </c>
      <c r="M8523" s="1">
        <f t="shared" si="1199"/>
        <v>471.61630482882572</v>
      </c>
      <c r="N8523">
        <f t="shared" si="1203"/>
        <v>3430.0000000000005</v>
      </c>
      <c r="O8523">
        <f t="shared" si="1200"/>
        <v>59.68</v>
      </c>
      <c r="P8523">
        <f t="shared" si="1201"/>
        <v>145.20000000000002</v>
      </c>
      <c r="Q8523">
        <v>20000</v>
      </c>
      <c r="R8523">
        <f t="shared" si="1202"/>
        <v>8.5629017447199267</v>
      </c>
      <c r="S8523">
        <f t="shared" si="1204"/>
        <v>0.22869142715968047</v>
      </c>
      <c r="T8523">
        <f t="shared" si="1205"/>
        <v>0.17469578265541749</v>
      </c>
      <c r="U8523">
        <f>IFERROR(VLOOKUP(D8523,'ZORI (2)'!$C$2:$F$106,4,FALSE), 0)</f>
        <v>33.665786847801911</v>
      </c>
    </row>
    <row r="8524" spans="1:21" x14ac:dyDescent="0.25">
      <c r="A8524">
        <v>14251</v>
      </c>
      <c r="B8524">
        <v>34797</v>
      </c>
      <c r="C8524" t="s">
        <v>4508</v>
      </c>
      <c r="D8524" t="s">
        <v>259</v>
      </c>
      <c r="E8524">
        <v>137200</v>
      </c>
      <c r="F8524">
        <v>193500</v>
      </c>
      <c r="G8524">
        <f>IFERROR(VLOOKUP(D8524,'ZORI (2)'!$C$2:$E$106,2,FALSE), 0)</f>
        <v>1220</v>
      </c>
      <c r="H8524">
        <f>IFERROR(VLOOKUP(D8524,'ZORI (2)'!$C$2:$E$106,3,FALSE), 0)</f>
        <v>1491</v>
      </c>
      <c r="I8524">
        <f t="shared" si="1197"/>
        <v>38700</v>
      </c>
      <c r="J8524">
        <f t="shared" si="1198"/>
        <v>154800</v>
      </c>
      <c r="K8524">
        <v>2.5000000000000001E-2</v>
      </c>
      <c r="L8524">
        <v>360</v>
      </c>
      <c r="M8524" s="1">
        <f t="shared" si="1199"/>
        <v>611.6471513698242</v>
      </c>
      <c r="N8524">
        <f t="shared" si="1203"/>
        <v>4802.0000000000009</v>
      </c>
      <c r="O8524">
        <f t="shared" si="1200"/>
        <v>77.400000000000006</v>
      </c>
      <c r="P8524">
        <f t="shared" si="1201"/>
        <v>149.1</v>
      </c>
      <c r="Q8524">
        <v>20000</v>
      </c>
      <c r="R8524">
        <f t="shared" si="1202"/>
        <v>10.814889336016096</v>
      </c>
      <c r="S8524">
        <f t="shared" si="1204"/>
        <v>0.19442969839878521</v>
      </c>
      <c r="T8524">
        <f t="shared" si="1205"/>
        <v>0.123369881004726</v>
      </c>
      <c r="U8524">
        <f>IFERROR(VLOOKUP(D8524,'ZORI (2)'!$C$2:$F$106,4,FALSE), 0)</f>
        <v>80.20037618450462</v>
      </c>
    </row>
    <row r="8525" spans="1:21" x14ac:dyDescent="0.25">
      <c r="A8525">
        <v>14252</v>
      </c>
      <c r="B8525">
        <v>37337</v>
      </c>
      <c r="C8525" t="s">
        <v>1762</v>
      </c>
      <c r="D8525" t="s">
        <v>322</v>
      </c>
      <c r="E8525">
        <v>65200</v>
      </c>
      <c r="F8525">
        <v>87700</v>
      </c>
      <c r="G8525">
        <f>IFERROR(VLOOKUP(D8525,'ZORI (2)'!$C$2:$E$106,2,FALSE), 0)</f>
        <v>824</v>
      </c>
      <c r="H8525">
        <f>IFERROR(VLOOKUP(D8525,'ZORI (2)'!$C$2:$E$106,3,FALSE), 0)</f>
        <v>922</v>
      </c>
      <c r="I8525">
        <f t="shared" si="1197"/>
        <v>17540</v>
      </c>
      <c r="J8525">
        <f t="shared" si="1198"/>
        <v>70160</v>
      </c>
      <c r="K8525">
        <v>2.5000000000000001E-2</v>
      </c>
      <c r="L8525">
        <v>360</v>
      </c>
      <c r="M8525" s="1">
        <f t="shared" si="1199"/>
        <v>277.2168226105095</v>
      </c>
      <c r="N8525">
        <f t="shared" si="1203"/>
        <v>2282</v>
      </c>
      <c r="O8525">
        <f t="shared" si="1200"/>
        <v>35.08</v>
      </c>
      <c r="P8525">
        <f t="shared" si="1201"/>
        <v>92.2</v>
      </c>
      <c r="Q8525">
        <v>20000</v>
      </c>
      <c r="R8525">
        <f t="shared" si="1202"/>
        <v>7.9266088214027475</v>
      </c>
      <c r="S8525">
        <f t="shared" si="1204"/>
        <v>2.4919411993324339E-3</v>
      </c>
      <c r="T8525">
        <f t="shared" si="1205"/>
        <v>0.15594490805770395</v>
      </c>
      <c r="U8525">
        <f>IFERROR(VLOOKUP(D8525,'ZORI (2)'!$C$2:$F$106,4,FALSE), 0)</f>
        <v>32.391485506739784</v>
      </c>
    </row>
    <row r="8526" spans="1:21" x14ac:dyDescent="0.25">
      <c r="A8526">
        <v>14258</v>
      </c>
      <c r="B8526">
        <v>60511</v>
      </c>
      <c r="C8526" t="s">
        <v>4509</v>
      </c>
      <c r="D8526" t="s">
        <v>191</v>
      </c>
      <c r="E8526">
        <v>201600</v>
      </c>
      <c r="F8526">
        <v>237600</v>
      </c>
      <c r="G8526">
        <f>IFERROR(VLOOKUP(D8526,'ZORI (2)'!$C$2:$E$106,2,FALSE), 0)</f>
        <v>1542</v>
      </c>
      <c r="H8526">
        <f>IFERROR(VLOOKUP(D8526,'ZORI (2)'!$C$2:$E$106,3,FALSE), 0)</f>
        <v>1713</v>
      </c>
      <c r="I8526">
        <f t="shared" si="1197"/>
        <v>47520</v>
      </c>
      <c r="J8526">
        <f t="shared" si="1198"/>
        <v>190080</v>
      </c>
      <c r="K8526">
        <v>2.5000000000000001E-2</v>
      </c>
      <c r="L8526">
        <v>360</v>
      </c>
      <c r="M8526" s="1">
        <f t="shared" si="1199"/>
        <v>751.04580447271439</v>
      </c>
      <c r="N8526">
        <f t="shared" si="1203"/>
        <v>7056.0000000000009</v>
      </c>
      <c r="O8526">
        <f t="shared" si="1200"/>
        <v>95.039999999999992</v>
      </c>
      <c r="P8526">
        <f t="shared" si="1201"/>
        <v>171.3</v>
      </c>
      <c r="Q8526">
        <v>20000</v>
      </c>
      <c r="R8526">
        <f t="shared" si="1202"/>
        <v>11.558669001751314</v>
      </c>
      <c r="S8526">
        <f t="shared" si="1204"/>
        <v>3.9115527254915683E-2</v>
      </c>
      <c r="T8526">
        <f t="shared" si="1205"/>
        <v>0.11193105484777176</v>
      </c>
      <c r="U8526">
        <f>IFERROR(VLOOKUP(D8526,'ZORI (2)'!$C$2:$F$106,4,FALSE), 0)</f>
        <v>52.309030710552761</v>
      </c>
    </row>
    <row r="8527" spans="1:21" x14ac:dyDescent="0.25">
      <c r="A8527">
        <v>14259</v>
      </c>
      <c r="B8527">
        <v>62084</v>
      </c>
      <c r="C8527" t="s">
        <v>4510</v>
      </c>
      <c r="D8527" t="s">
        <v>207</v>
      </c>
      <c r="E8527">
        <v>61800</v>
      </c>
      <c r="F8527">
        <v>65200</v>
      </c>
      <c r="G8527">
        <f>IFERROR(VLOOKUP(D8527,'ZORI (2)'!$C$2:$E$106,2,FALSE), 0)</f>
        <v>959</v>
      </c>
      <c r="H8527">
        <f>IFERROR(VLOOKUP(D8527,'ZORI (2)'!$C$2:$E$106,3,FALSE), 0)</f>
        <v>1054</v>
      </c>
      <c r="I8527">
        <f t="shared" si="1197"/>
        <v>13040</v>
      </c>
      <c r="J8527">
        <f t="shared" si="1198"/>
        <v>52160</v>
      </c>
      <c r="K8527">
        <v>2.5000000000000001E-2</v>
      </c>
      <c r="L8527">
        <v>360</v>
      </c>
      <c r="M8527" s="1">
        <f t="shared" si="1199"/>
        <v>206.09506082332064</v>
      </c>
      <c r="N8527">
        <f t="shared" si="1203"/>
        <v>2163</v>
      </c>
      <c r="O8527">
        <f t="shared" si="1200"/>
        <v>26.080000000000002</v>
      </c>
      <c r="P8527">
        <f t="shared" si="1201"/>
        <v>105.4</v>
      </c>
      <c r="Q8527">
        <v>20000</v>
      </c>
      <c r="R8527">
        <f t="shared" si="1202"/>
        <v>5.1549652118912084</v>
      </c>
      <c r="S8527">
        <f t="shared" si="1204"/>
        <v>-0.2234674797232114</v>
      </c>
      <c r="T8527">
        <f t="shared" si="1205"/>
        <v>0.24421496094424203</v>
      </c>
      <c r="U8527">
        <f>IFERROR(VLOOKUP(D8527,'ZORI (2)'!$C$2:$F$106,4,FALSE), 0)</f>
        <v>28.58788216714769</v>
      </c>
    </row>
    <row r="8528" spans="1:21" x14ac:dyDescent="0.25">
      <c r="A8528">
        <v>14261</v>
      </c>
      <c r="B8528">
        <v>12052</v>
      </c>
      <c r="C8528" t="s">
        <v>2290</v>
      </c>
      <c r="D8528" t="s">
        <v>305</v>
      </c>
      <c r="E8528">
        <v>155100</v>
      </c>
      <c r="F8528">
        <v>162500</v>
      </c>
      <c r="G8528">
        <f>IFERROR(VLOOKUP(D8528,'ZORI (2)'!$C$2:$E$106,2,FALSE), 0)</f>
        <v>1131</v>
      </c>
      <c r="H8528">
        <f>IFERROR(VLOOKUP(D8528,'ZORI (2)'!$C$2:$E$106,3,FALSE), 0)</f>
        <v>1252</v>
      </c>
      <c r="I8528">
        <f t="shared" si="1197"/>
        <v>32500</v>
      </c>
      <c r="J8528">
        <f t="shared" si="1198"/>
        <v>130000</v>
      </c>
      <c r="K8528">
        <v>2.5000000000000001E-2</v>
      </c>
      <c r="L8528">
        <v>360</v>
      </c>
      <c r="M8528" s="1">
        <f t="shared" si="1199"/>
        <v>513.65716846303076</v>
      </c>
      <c r="N8528">
        <f t="shared" si="1203"/>
        <v>5428.5000000000009</v>
      </c>
      <c r="O8528">
        <f t="shared" si="1200"/>
        <v>65</v>
      </c>
      <c r="P8528">
        <f t="shared" si="1201"/>
        <v>125.2</v>
      </c>
      <c r="Q8528">
        <v>20000</v>
      </c>
      <c r="R8528">
        <f t="shared" si="1202"/>
        <v>10.816027689030884</v>
      </c>
      <c r="S8528">
        <f t="shared" si="1204"/>
        <v>-9.9865118250027002E-2</v>
      </c>
      <c r="T8528">
        <f t="shared" si="1205"/>
        <v>0.11354884000869399</v>
      </c>
      <c r="U8528">
        <f>IFERROR(VLOOKUP(D8528,'ZORI (2)'!$C$2:$F$106,4,FALSE), 0)</f>
        <v>34.331863782036343</v>
      </c>
    </row>
    <row r="8529" spans="1:21" x14ac:dyDescent="0.25">
      <c r="A8529">
        <v>14265</v>
      </c>
      <c r="B8529">
        <v>21780</v>
      </c>
      <c r="C8529" t="s">
        <v>4511</v>
      </c>
      <c r="D8529" t="s">
        <v>203</v>
      </c>
      <c r="E8529">
        <v>185600</v>
      </c>
      <c r="F8529">
        <v>231600</v>
      </c>
      <c r="G8529">
        <f>IFERROR(VLOOKUP(D8529,'ZORI (2)'!$C$2:$E$106,2,FALSE), 0)</f>
        <v>1905</v>
      </c>
      <c r="H8529">
        <f>IFERROR(VLOOKUP(D8529,'ZORI (2)'!$C$2:$E$106,3,FALSE), 0)</f>
        <v>2043</v>
      </c>
      <c r="I8529">
        <f t="shared" si="1197"/>
        <v>46320</v>
      </c>
      <c r="J8529">
        <f t="shared" si="1198"/>
        <v>185280</v>
      </c>
      <c r="K8529">
        <v>2.5000000000000001E-2</v>
      </c>
      <c r="L8529">
        <v>360</v>
      </c>
      <c r="M8529" s="1">
        <f t="shared" si="1199"/>
        <v>732.08000132946415</v>
      </c>
      <c r="N8529">
        <f t="shared" si="1203"/>
        <v>6496.0000000000009</v>
      </c>
      <c r="O8529">
        <f t="shared" si="1200"/>
        <v>92.639999999999986</v>
      </c>
      <c r="P8529">
        <f t="shared" si="1201"/>
        <v>204.3</v>
      </c>
      <c r="Q8529">
        <v>20000</v>
      </c>
      <c r="R8529">
        <f t="shared" si="1202"/>
        <v>9.4468918257464516</v>
      </c>
      <c r="S8529">
        <f t="shared" si="1204"/>
        <v>9.1958358479179242E-2</v>
      </c>
      <c r="T8529">
        <f t="shared" si="1205"/>
        <v>0.16710283432276465</v>
      </c>
      <c r="U8529">
        <f>IFERROR(VLOOKUP(D8529,'ZORI (2)'!$C$2:$F$106,4,FALSE), 0)</f>
        <v>40.400261415601996</v>
      </c>
    </row>
    <row r="8530" spans="1:21" x14ac:dyDescent="0.25">
      <c r="A8530">
        <v>14270</v>
      </c>
      <c r="B8530">
        <v>14571</v>
      </c>
      <c r="C8530" t="s">
        <v>4077</v>
      </c>
      <c r="D8530" t="s">
        <v>274</v>
      </c>
      <c r="E8530">
        <v>88800</v>
      </c>
      <c r="F8530">
        <v>110200</v>
      </c>
      <c r="G8530">
        <f>IFERROR(VLOOKUP(D8530,'ZORI (2)'!$C$2:$E$106,2,FALSE), 0)</f>
        <v>913</v>
      </c>
      <c r="H8530">
        <f>IFERROR(VLOOKUP(D8530,'ZORI (2)'!$C$2:$E$106,3,FALSE), 0)</f>
        <v>1037</v>
      </c>
      <c r="I8530">
        <f t="shared" si="1197"/>
        <v>22040</v>
      </c>
      <c r="J8530">
        <f t="shared" si="1198"/>
        <v>88160</v>
      </c>
      <c r="K8530">
        <v>2.5000000000000001E-2</v>
      </c>
      <c r="L8530">
        <v>360</v>
      </c>
      <c r="M8530" s="1">
        <f t="shared" si="1199"/>
        <v>348.33858439769841</v>
      </c>
      <c r="N8530">
        <f t="shared" si="1203"/>
        <v>3108.0000000000005</v>
      </c>
      <c r="O8530">
        <f t="shared" si="1200"/>
        <v>44.080000000000005</v>
      </c>
      <c r="P8530">
        <f t="shared" si="1201"/>
        <v>103.7</v>
      </c>
      <c r="Q8530">
        <v>20000</v>
      </c>
      <c r="R8530">
        <f t="shared" si="1202"/>
        <v>8.8556734169077469</v>
      </c>
      <c r="S8530">
        <f t="shared" si="1204"/>
        <v>-1.5262537084033313E-2</v>
      </c>
      <c r="T8530">
        <f t="shared" si="1205"/>
        <v>0.14376222617231371</v>
      </c>
      <c r="U8530">
        <f>IFERROR(VLOOKUP(D8530,'ZORI (2)'!$C$2:$F$106,4,FALSE), 0)</f>
        <v>35.783635050326652</v>
      </c>
    </row>
    <row r="8531" spans="1:21" x14ac:dyDescent="0.25">
      <c r="A8531">
        <v>14273</v>
      </c>
      <c r="B8531">
        <v>64624</v>
      </c>
      <c r="C8531" t="s">
        <v>4512</v>
      </c>
      <c r="D8531" t="s">
        <v>221</v>
      </c>
      <c r="E8531">
        <v>47200</v>
      </c>
      <c r="F8531">
        <v>56600</v>
      </c>
      <c r="G8531">
        <f>IFERROR(VLOOKUP(D8531,'ZORI (2)'!$C$2:$E$106,2,FALSE), 0)</f>
        <v>986</v>
      </c>
      <c r="H8531">
        <f>IFERROR(VLOOKUP(D8531,'ZORI (2)'!$C$2:$E$106,3,FALSE), 0)</f>
        <v>1125</v>
      </c>
      <c r="I8531">
        <f t="shared" si="1197"/>
        <v>11320</v>
      </c>
      <c r="J8531">
        <f t="shared" si="1198"/>
        <v>45280</v>
      </c>
      <c r="K8531">
        <v>2.5000000000000001E-2</v>
      </c>
      <c r="L8531">
        <v>360</v>
      </c>
      <c r="M8531" s="1">
        <f t="shared" si="1199"/>
        <v>178.91074298466179</v>
      </c>
      <c r="N8531">
        <f t="shared" si="1203"/>
        <v>1652.0000000000002</v>
      </c>
      <c r="O8531">
        <f t="shared" si="1200"/>
        <v>22.639999999999997</v>
      </c>
      <c r="P8531">
        <f t="shared" si="1201"/>
        <v>112.5</v>
      </c>
      <c r="Q8531">
        <v>20000</v>
      </c>
      <c r="R8531">
        <f t="shared" si="1202"/>
        <v>4.1925925925925922</v>
      </c>
      <c r="S8531">
        <f t="shared" si="1204"/>
        <v>-0.17794690059838494</v>
      </c>
      <c r="T8531">
        <f t="shared" si="1205"/>
        <v>0.2951410616336303</v>
      </c>
      <c r="U8531">
        <f>IFERROR(VLOOKUP(D8531,'ZORI (2)'!$C$2:$F$106,4,FALSE), 0)</f>
        <v>42.542445790969175</v>
      </c>
    </row>
    <row r="8532" spans="1:21" x14ac:dyDescent="0.25">
      <c r="A8532">
        <v>14275</v>
      </c>
      <c r="B8532">
        <v>22742</v>
      </c>
      <c r="C8532" t="s">
        <v>4513</v>
      </c>
      <c r="D8532" t="s">
        <v>203</v>
      </c>
      <c r="E8532">
        <v>244800</v>
      </c>
      <c r="F8532">
        <v>289100</v>
      </c>
      <c r="G8532">
        <f>IFERROR(VLOOKUP(D8532,'ZORI (2)'!$C$2:$E$106,2,FALSE), 0)</f>
        <v>1905</v>
      </c>
      <c r="H8532">
        <f>IFERROR(VLOOKUP(D8532,'ZORI (2)'!$C$2:$E$106,3,FALSE), 0)</f>
        <v>2043</v>
      </c>
      <c r="I8532">
        <f t="shared" si="1197"/>
        <v>57820</v>
      </c>
      <c r="J8532">
        <f t="shared" si="1198"/>
        <v>231280</v>
      </c>
      <c r="K8532">
        <v>2.5000000000000001E-2</v>
      </c>
      <c r="L8532">
        <v>360</v>
      </c>
      <c r="M8532" s="1">
        <f t="shared" si="1199"/>
        <v>913.83561478561342</v>
      </c>
      <c r="N8532">
        <f t="shared" si="1203"/>
        <v>8568</v>
      </c>
      <c r="O8532">
        <f t="shared" si="1200"/>
        <v>115.64</v>
      </c>
      <c r="P8532">
        <f t="shared" si="1201"/>
        <v>204.3</v>
      </c>
      <c r="Q8532">
        <v>20000</v>
      </c>
      <c r="R8532">
        <f t="shared" si="1202"/>
        <v>11.792298906836352</v>
      </c>
      <c r="S8532">
        <f t="shared" si="1204"/>
        <v>5.7548798688946766E-2</v>
      </c>
      <c r="T8532">
        <f t="shared" si="1205"/>
        <v>0.11240788793087741</v>
      </c>
      <c r="U8532">
        <f>IFERROR(VLOOKUP(D8532,'ZORI (2)'!$C$2:$F$106,4,FALSE), 0)</f>
        <v>40.400261415601996</v>
      </c>
    </row>
    <row r="8533" spans="1:21" x14ac:dyDescent="0.25">
      <c r="A8533">
        <v>14276</v>
      </c>
      <c r="B8533">
        <v>60150</v>
      </c>
      <c r="C8533" t="s">
        <v>4514</v>
      </c>
      <c r="D8533" t="s">
        <v>191</v>
      </c>
      <c r="E8533">
        <v>116200</v>
      </c>
      <c r="F8533">
        <v>141500</v>
      </c>
      <c r="G8533">
        <f>IFERROR(VLOOKUP(D8533,'ZORI (2)'!$C$2:$E$106,2,FALSE), 0)</f>
        <v>1542</v>
      </c>
      <c r="H8533">
        <f>IFERROR(VLOOKUP(D8533,'ZORI (2)'!$C$2:$E$106,3,FALSE), 0)</f>
        <v>1713</v>
      </c>
      <c r="I8533">
        <f t="shared" si="1197"/>
        <v>28300</v>
      </c>
      <c r="J8533">
        <f t="shared" si="1198"/>
        <v>113200</v>
      </c>
      <c r="K8533">
        <v>2.5000000000000001E-2</v>
      </c>
      <c r="L8533">
        <v>360</v>
      </c>
      <c r="M8533" s="1">
        <f t="shared" si="1199"/>
        <v>447.27685746165446</v>
      </c>
      <c r="N8533">
        <f t="shared" si="1203"/>
        <v>4067.0000000000005</v>
      </c>
      <c r="O8533">
        <f t="shared" si="1200"/>
        <v>56.6</v>
      </c>
      <c r="P8533">
        <f t="shared" si="1201"/>
        <v>171.3</v>
      </c>
      <c r="Q8533">
        <v>20000</v>
      </c>
      <c r="R8533">
        <f t="shared" si="1202"/>
        <v>6.8836349484335475</v>
      </c>
      <c r="S8533">
        <f t="shared" si="1204"/>
        <v>8.7903783498613358E-3</v>
      </c>
      <c r="T8533">
        <f t="shared" si="1205"/>
        <v>0.23781919358489406</v>
      </c>
      <c r="U8533">
        <f>IFERROR(VLOOKUP(D8533,'ZORI (2)'!$C$2:$F$106,4,FALSE), 0)</f>
        <v>52.309030710552761</v>
      </c>
    </row>
    <row r="8534" spans="1:21" x14ac:dyDescent="0.25">
      <c r="A8534">
        <v>14277</v>
      </c>
      <c r="B8534">
        <v>11948</v>
      </c>
      <c r="C8534" t="s">
        <v>380</v>
      </c>
      <c r="D8534" t="s">
        <v>195</v>
      </c>
      <c r="E8534">
        <v>408800</v>
      </c>
      <c r="F8534">
        <v>521000</v>
      </c>
      <c r="G8534">
        <f>IFERROR(VLOOKUP(D8534,'ZORI (2)'!$C$2:$E$106,2,FALSE), 0)</f>
        <v>2329</v>
      </c>
      <c r="H8534">
        <f>IFERROR(VLOOKUP(D8534,'ZORI (2)'!$C$2:$E$106,3,FALSE), 0)</f>
        <v>2608</v>
      </c>
      <c r="I8534">
        <f t="shared" si="1197"/>
        <v>104200</v>
      </c>
      <c r="J8534">
        <f t="shared" si="1198"/>
        <v>416800</v>
      </c>
      <c r="K8534">
        <v>2.5000000000000001E-2</v>
      </c>
      <c r="L8534">
        <v>360</v>
      </c>
      <c r="M8534" s="1">
        <f t="shared" si="1199"/>
        <v>1646.8639062722402</v>
      </c>
      <c r="N8534">
        <f t="shared" si="1203"/>
        <v>14308.000000000002</v>
      </c>
      <c r="O8534">
        <f t="shared" si="1200"/>
        <v>208.4</v>
      </c>
      <c r="P8534">
        <f t="shared" si="1201"/>
        <v>260.8</v>
      </c>
      <c r="Q8534">
        <v>20000</v>
      </c>
      <c r="R8534">
        <f t="shared" si="1202"/>
        <v>16.647494887525561</v>
      </c>
      <c r="S8534">
        <f t="shared" si="1204"/>
        <v>0.17578558726089349</v>
      </c>
      <c r="T8534">
        <f t="shared" si="1205"/>
        <v>4.2620160024930812E-2</v>
      </c>
      <c r="U8534">
        <f>IFERROR(VLOOKUP(D8534,'ZORI (2)'!$C$2:$F$106,4,FALSE), 0)</f>
        <v>81.282042347392249</v>
      </c>
    </row>
    <row r="8535" spans="1:21" x14ac:dyDescent="0.25">
      <c r="A8535">
        <v>14279</v>
      </c>
      <c r="B8535">
        <v>23432</v>
      </c>
      <c r="C8535" t="s">
        <v>799</v>
      </c>
      <c r="D8535" t="s">
        <v>214</v>
      </c>
      <c r="E8535">
        <v>256100</v>
      </c>
      <c r="F8535">
        <v>301200</v>
      </c>
      <c r="G8535">
        <f>IFERROR(VLOOKUP(D8535,'ZORI (2)'!$C$2:$E$106,2,FALSE), 0)</f>
        <v>1213</v>
      </c>
      <c r="H8535">
        <f>IFERROR(VLOOKUP(D8535,'ZORI (2)'!$C$2:$E$106,3,FALSE), 0)</f>
        <v>1288</v>
      </c>
      <c r="I8535">
        <f t="shared" si="1197"/>
        <v>60240</v>
      </c>
      <c r="J8535">
        <f t="shared" si="1198"/>
        <v>240960</v>
      </c>
      <c r="K8535">
        <v>2.5000000000000001E-2</v>
      </c>
      <c r="L8535">
        <v>360</v>
      </c>
      <c r="M8535" s="1">
        <f t="shared" si="1199"/>
        <v>952.08331779116827</v>
      </c>
      <c r="N8535">
        <f t="shared" si="1203"/>
        <v>8963.5</v>
      </c>
      <c r="O8535">
        <f t="shared" si="1200"/>
        <v>120.48</v>
      </c>
      <c r="P8535">
        <f t="shared" si="1201"/>
        <v>128.80000000000001</v>
      </c>
      <c r="Q8535">
        <v>20000</v>
      </c>
      <c r="R8535">
        <f t="shared" si="1202"/>
        <v>19.487577639751553</v>
      </c>
      <c r="S8535">
        <f t="shared" si="1204"/>
        <v>5.6606685878760346E-2</v>
      </c>
      <c r="T8535">
        <f t="shared" si="1205"/>
        <v>1.1654701738227554E-2</v>
      </c>
      <c r="U8535">
        <f>IFERROR(VLOOKUP(D8535,'ZORI (2)'!$C$2:$F$106,4,FALSE), 0)</f>
        <v>21.555161794799869</v>
      </c>
    </row>
    <row r="8536" spans="1:21" x14ac:dyDescent="0.25">
      <c r="A8536">
        <v>14283</v>
      </c>
      <c r="B8536">
        <v>8887</v>
      </c>
      <c r="C8536" t="s">
        <v>3147</v>
      </c>
      <c r="D8536" t="s">
        <v>195</v>
      </c>
      <c r="E8536">
        <v>166300</v>
      </c>
      <c r="F8536">
        <v>188000</v>
      </c>
      <c r="G8536">
        <f>IFERROR(VLOOKUP(D8536,'ZORI (2)'!$C$2:$E$106,2,FALSE), 0)</f>
        <v>2329</v>
      </c>
      <c r="H8536">
        <f>IFERROR(VLOOKUP(D8536,'ZORI (2)'!$C$2:$E$106,3,FALSE), 0)</f>
        <v>2608</v>
      </c>
      <c r="I8536">
        <f t="shared" si="1197"/>
        <v>37600</v>
      </c>
      <c r="J8536">
        <f t="shared" si="1198"/>
        <v>150400</v>
      </c>
      <c r="K8536">
        <v>2.5000000000000001E-2</v>
      </c>
      <c r="L8536">
        <v>360</v>
      </c>
      <c r="M8536" s="1">
        <f t="shared" si="1199"/>
        <v>594.26183182184479</v>
      </c>
      <c r="N8536">
        <f t="shared" si="1203"/>
        <v>5820.5000000000009</v>
      </c>
      <c r="O8536">
        <f t="shared" si="1200"/>
        <v>75.199999999999989</v>
      </c>
      <c r="P8536">
        <f t="shared" si="1201"/>
        <v>260.8</v>
      </c>
      <c r="Q8536">
        <v>20000</v>
      </c>
      <c r="R8536">
        <f t="shared" si="1202"/>
        <v>6.0071574642126793</v>
      </c>
      <c r="S8536">
        <f t="shared" si="1204"/>
        <v>-2.1447476974086575E-2</v>
      </c>
      <c r="T8536">
        <f t="shared" si="1205"/>
        <v>0.31745031997757606</v>
      </c>
      <c r="U8536">
        <f>IFERROR(VLOOKUP(D8536,'ZORI (2)'!$C$2:$F$106,4,FALSE), 0)</f>
        <v>81.282042347392249</v>
      </c>
    </row>
    <row r="8537" spans="1:21" x14ac:dyDescent="0.25">
      <c r="A8537">
        <v>14284</v>
      </c>
      <c r="B8537">
        <v>16133</v>
      </c>
      <c r="C8537" t="s">
        <v>303</v>
      </c>
      <c r="D8537" t="s">
        <v>398</v>
      </c>
      <c r="E8537">
        <v>112900</v>
      </c>
      <c r="F8537">
        <v>126000</v>
      </c>
      <c r="G8537">
        <f>IFERROR(VLOOKUP(D8537,'ZORI (2)'!$C$2:$E$106,2,FALSE), 0)</f>
        <v>603</v>
      </c>
      <c r="H8537">
        <f>IFERROR(VLOOKUP(D8537,'ZORI (2)'!$C$2:$E$106,3,FALSE), 0)</f>
        <v>660</v>
      </c>
      <c r="I8537">
        <f t="shared" si="1197"/>
        <v>25200</v>
      </c>
      <c r="J8537">
        <f t="shared" si="1198"/>
        <v>100800</v>
      </c>
      <c r="K8537">
        <v>2.5000000000000001E-2</v>
      </c>
      <c r="L8537">
        <v>360</v>
      </c>
      <c r="M8537" s="1">
        <f t="shared" si="1199"/>
        <v>398.28186600825768</v>
      </c>
      <c r="N8537">
        <f t="shared" si="1203"/>
        <v>3951.5000000000005</v>
      </c>
      <c r="O8537">
        <f t="shared" si="1200"/>
        <v>50.4</v>
      </c>
      <c r="P8537">
        <f t="shared" si="1201"/>
        <v>66</v>
      </c>
      <c r="Q8537">
        <v>20000</v>
      </c>
      <c r="R8537">
        <f t="shared" si="1202"/>
        <v>15.909090909090908</v>
      </c>
      <c r="S8537">
        <f t="shared" si="1204"/>
        <v>-7.9293979240271387E-2</v>
      </c>
      <c r="T8537">
        <f t="shared" si="1205"/>
        <v>3.5478420961738873E-2</v>
      </c>
      <c r="U8537">
        <f>IFERROR(VLOOKUP(D8537,'ZORI (2)'!$C$2:$F$106,4,FALSE), 0)</f>
        <v>16.121324661563552</v>
      </c>
    </row>
    <row r="8538" spans="1:21" x14ac:dyDescent="0.25">
      <c r="A8538">
        <v>14288</v>
      </c>
      <c r="B8538">
        <v>54082</v>
      </c>
      <c r="C8538" t="s">
        <v>4515</v>
      </c>
      <c r="D8538" t="s">
        <v>307</v>
      </c>
      <c r="E8538">
        <v>210800</v>
      </c>
      <c r="F8538">
        <v>349700</v>
      </c>
      <c r="G8538">
        <f>IFERROR(VLOOKUP(D8538,'ZORI (2)'!$C$2:$E$106,2,FALSE), 0)</f>
        <v>1268</v>
      </c>
      <c r="H8538">
        <f>IFERROR(VLOOKUP(D8538,'ZORI (2)'!$C$2:$E$106,3,FALSE), 0)</f>
        <v>1485</v>
      </c>
      <c r="I8538">
        <f t="shared" si="1197"/>
        <v>69940</v>
      </c>
      <c r="J8538">
        <f t="shared" si="1198"/>
        <v>279760</v>
      </c>
      <c r="K8538">
        <v>2.5000000000000001E-2</v>
      </c>
      <c r="L8538">
        <v>360</v>
      </c>
      <c r="M8538" s="1">
        <f t="shared" si="1199"/>
        <v>1105.3902265324421</v>
      </c>
      <c r="N8538">
        <f t="shared" si="1203"/>
        <v>7378.0000000000009</v>
      </c>
      <c r="O8538">
        <f t="shared" si="1200"/>
        <v>139.88</v>
      </c>
      <c r="P8538">
        <f t="shared" si="1201"/>
        <v>148.5</v>
      </c>
      <c r="Q8538">
        <v>20000</v>
      </c>
      <c r="R8538">
        <f t="shared" si="1202"/>
        <v>19.624017957351292</v>
      </c>
      <c r="S8538">
        <f t="shared" si="1204"/>
        <v>0.46822964337596251</v>
      </c>
      <c r="T8538">
        <f t="shared" si="1205"/>
        <v>1.1249278464525562E-2</v>
      </c>
      <c r="U8538">
        <f>IFERROR(VLOOKUP(D8538,'ZORI (2)'!$C$2:$F$106,4,FALSE), 0)</f>
        <v>66.493977017409904</v>
      </c>
    </row>
    <row r="8539" spans="1:21" x14ac:dyDescent="0.25">
      <c r="A8539">
        <v>14293</v>
      </c>
      <c r="B8539">
        <v>67108</v>
      </c>
      <c r="C8539" t="s">
        <v>4516</v>
      </c>
      <c r="D8539" t="s">
        <v>340</v>
      </c>
      <c r="E8539">
        <v>112700</v>
      </c>
      <c r="F8539">
        <v>126900</v>
      </c>
      <c r="G8539">
        <f>IFERROR(VLOOKUP(D8539,'ZORI (2)'!$C$2:$E$106,2,FALSE), 0)</f>
        <v>752</v>
      </c>
      <c r="H8539">
        <f>IFERROR(VLOOKUP(D8539,'ZORI (2)'!$C$2:$E$106,3,FALSE), 0)</f>
        <v>784</v>
      </c>
      <c r="I8539">
        <f t="shared" si="1197"/>
        <v>25380</v>
      </c>
      <c r="J8539">
        <f t="shared" si="1198"/>
        <v>101520</v>
      </c>
      <c r="K8539">
        <v>2.5000000000000001E-2</v>
      </c>
      <c r="L8539">
        <v>360</v>
      </c>
      <c r="M8539" s="1">
        <f t="shared" si="1199"/>
        <v>401.1267364797452</v>
      </c>
      <c r="N8539">
        <f t="shared" si="1203"/>
        <v>3944.5000000000005</v>
      </c>
      <c r="O8539">
        <f t="shared" si="1200"/>
        <v>50.76</v>
      </c>
      <c r="P8539">
        <f t="shared" si="1201"/>
        <v>78.400000000000006</v>
      </c>
      <c r="Q8539">
        <v>20000</v>
      </c>
      <c r="R8539">
        <f t="shared" si="1202"/>
        <v>13.488520408163266</v>
      </c>
      <c r="S8539">
        <f t="shared" si="1204"/>
        <v>-7.1312786098233008E-2</v>
      </c>
      <c r="T8539">
        <f t="shared" si="1205"/>
        <v>6.1725089199952524E-2</v>
      </c>
      <c r="U8539">
        <f>IFERROR(VLOOKUP(D8539,'ZORI (2)'!$C$2:$F$106,4,FALSE), 0)</f>
        <v>7.8878728067182937</v>
      </c>
    </row>
    <row r="8540" spans="1:21" x14ac:dyDescent="0.25">
      <c r="A8540">
        <v>14300</v>
      </c>
      <c r="B8540">
        <v>56330</v>
      </c>
      <c r="C8540" t="s">
        <v>4517</v>
      </c>
      <c r="D8540" t="s">
        <v>307</v>
      </c>
      <c r="E8540">
        <v>142100</v>
      </c>
      <c r="F8540">
        <v>180400</v>
      </c>
      <c r="G8540">
        <f>IFERROR(VLOOKUP(D8540,'ZORI (2)'!$C$2:$E$106,2,FALSE), 0)</f>
        <v>1268</v>
      </c>
      <c r="H8540">
        <f>IFERROR(VLOOKUP(D8540,'ZORI (2)'!$C$2:$E$106,3,FALSE), 0)</f>
        <v>1485</v>
      </c>
      <c r="I8540">
        <f t="shared" si="1197"/>
        <v>36080</v>
      </c>
      <c r="J8540">
        <f t="shared" si="1198"/>
        <v>144320</v>
      </c>
      <c r="K8540">
        <v>2.5000000000000001E-2</v>
      </c>
      <c r="L8540">
        <v>360</v>
      </c>
      <c r="M8540" s="1">
        <f t="shared" si="1199"/>
        <v>570.23848117372768</v>
      </c>
      <c r="N8540">
        <f t="shared" si="1203"/>
        <v>4973.5000000000009</v>
      </c>
      <c r="O8540">
        <f t="shared" si="1200"/>
        <v>72.16</v>
      </c>
      <c r="P8540">
        <f t="shared" si="1201"/>
        <v>148.5</v>
      </c>
      <c r="Q8540">
        <v>20000</v>
      </c>
      <c r="R8540">
        <f t="shared" si="1202"/>
        <v>10.123456790123457</v>
      </c>
      <c r="S8540">
        <f t="shared" si="1204"/>
        <v>7.9764295355038345E-2</v>
      </c>
      <c r="T8540">
        <f t="shared" si="1205"/>
        <v>0.13642490972532728</v>
      </c>
      <c r="U8540">
        <f>IFERROR(VLOOKUP(D8540,'ZORI (2)'!$C$2:$F$106,4,FALSE), 0)</f>
        <v>66.493977017409904</v>
      </c>
    </row>
    <row r="8541" spans="1:21" x14ac:dyDescent="0.25">
      <c r="A8541">
        <v>14303</v>
      </c>
      <c r="B8541">
        <v>41080</v>
      </c>
      <c r="C8541" t="s">
        <v>3583</v>
      </c>
      <c r="D8541" t="s">
        <v>244</v>
      </c>
      <c r="E8541">
        <v>127500</v>
      </c>
      <c r="F8541">
        <v>162300</v>
      </c>
      <c r="G8541">
        <f>IFERROR(VLOOKUP(D8541,'ZORI (2)'!$C$2:$E$106,2,FALSE), 0)</f>
        <v>976</v>
      </c>
      <c r="H8541">
        <f>IFERROR(VLOOKUP(D8541,'ZORI (2)'!$C$2:$E$106,3,FALSE), 0)</f>
        <v>1123</v>
      </c>
      <c r="I8541">
        <f t="shared" si="1197"/>
        <v>32460</v>
      </c>
      <c r="J8541">
        <f t="shared" si="1198"/>
        <v>129840</v>
      </c>
      <c r="K8541">
        <v>2.5000000000000001E-2</v>
      </c>
      <c r="L8541">
        <v>360</v>
      </c>
      <c r="M8541" s="1">
        <f t="shared" si="1199"/>
        <v>513.02497502492236</v>
      </c>
      <c r="N8541">
        <f t="shared" si="1203"/>
        <v>4462.5</v>
      </c>
      <c r="O8541">
        <f t="shared" si="1200"/>
        <v>64.92</v>
      </c>
      <c r="P8541">
        <f t="shared" si="1201"/>
        <v>112.30000000000001</v>
      </c>
      <c r="Q8541">
        <v>20000</v>
      </c>
      <c r="R8541">
        <f t="shared" si="1202"/>
        <v>12.043633125556545</v>
      </c>
      <c r="S8541">
        <f t="shared" si="1204"/>
        <v>6.8026651312001321E-2</v>
      </c>
      <c r="T8541">
        <f t="shared" si="1205"/>
        <v>9.1230362329499479E-2</v>
      </c>
      <c r="U8541">
        <f>IFERROR(VLOOKUP(D8541,'ZORI (2)'!$C$2:$F$106,4,FALSE), 0)</f>
        <v>45.381348996418048</v>
      </c>
    </row>
    <row r="8542" spans="1:21" x14ac:dyDescent="0.25">
      <c r="A8542">
        <v>14304</v>
      </c>
      <c r="B8542">
        <v>99110</v>
      </c>
      <c r="C8542" t="s">
        <v>1094</v>
      </c>
      <c r="D8542" t="s">
        <v>296</v>
      </c>
      <c r="E8542">
        <v>120800</v>
      </c>
      <c r="F8542">
        <v>178800</v>
      </c>
      <c r="G8542">
        <f>IFERROR(VLOOKUP(D8542,'ZORI (2)'!$C$2:$E$106,2,FALSE), 0)</f>
        <v>860</v>
      </c>
      <c r="H8542">
        <f>IFERROR(VLOOKUP(D8542,'ZORI (2)'!$C$2:$E$106,3,FALSE), 0)</f>
        <v>1071</v>
      </c>
      <c r="I8542">
        <f t="shared" si="1197"/>
        <v>35760</v>
      </c>
      <c r="J8542">
        <f t="shared" si="1198"/>
        <v>143040</v>
      </c>
      <c r="K8542">
        <v>2.5000000000000001E-2</v>
      </c>
      <c r="L8542">
        <v>360</v>
      </c>
      <c r="M8542" s="1">
        <f t="shared" si="1199"/>
        <v>565.1809336688608</v>
      </c>
      <c r="N8542">
        <f t="shared" si="1203"/>
        <v>4228</v>
      </c>
      <c r="O8542">
        <f t="shared" si="1200"/>
        <v>71.52</v>
      </c>
      <c r="P8542">
        <f t="shared" si="1201"/>
        <v>107.10000000000001</v>
      </c>
      <c r="Q8542">
        <v>20000</v>
      </c>
      <c r="R8542">
        <f t="shared" si="1202"/>
        <v>13.912231559290383</v>
      </c>
      <c r="S8542">
        <f t="shared" si="1204"/>
        <v>0.23286537772016438</v>
      </c>
      <c r="T8542">
        <f t="shared" si="1205"/>
        <v>6.5452903846997257E-2</v>
      </c>
      <c r="U8542">
        <f>IFERROR(VLOOKUP(D8542,'ZORI (2)'!$C$2:$F$106,4,FALSE), 0)</f>
        <v>65.180329395731462</v>
      </c>
    </row>
    <row r="8543" spans="1:21" x14ac:dyDescent="0.25">
      <c r="A8543">
        <v>14308</v>
      </c>
      <c r="B8543">
        <v>12067</v>
      </c>
      <c r="C8543" t="s">
        <v>3528</v>
      </c>
      <c r="D8543" t="s">
        <v>305</v>
      </c>
      <c r="E8543">
        <v>196300</v>
      </c>
      <c r="F8543">
        <v>222900</v>
      </c>
      <c r="G8543">
        <f>IFERROR(VLOOKUP(D8543,'ZORI (2)'!$C$2:$E$106,2,FALSE), 0)</f>
        <v>1131</v>
      </c>
      <c r="H8543">
        <f>IFERROR(VLOOKUP(D8543,'ZORI (2)'!$C$2:$E$106,3,FALSE), 0)</f>
        <v>1252</v>
      </c>
      <c r="I8543">
        <f t="shared" si="1197"/>
        <v>44580</v>
      </c>
      <c r="J8543">
        <f t="shared" si="1198"/>
        <v>178320</v>
      </c>
      <c r="K8543">
        <v>2.5000000000000001E-2</v>
      </c>
      <c r="L8543">
        <v>360</v>
      </c>
      <c r="M8543" s="1">
        <f t="shared" si="1199"/>
        <v>704.57958677175111</v>
      </c>
      <c r="N8543">
        <f t="shared" si="1203"/>
        <v>6870.5000000000009</v>
      </c>
      <c r="O8543">
        <f t="shared" si="1200"/>
        <v>89.16</v>
      </c>
      <c r="P8543">
        <f t="shared" si="1201"/>
        <v>125.2</v>
      </c>
      <c r="Q8543">
        <v>20000</v>
      </c>
      <c r="R8543">
        <f t="shared" si="1202"/>
        <v>14.83626198083067</v>
      </c>
      <c r="S8543">
        <f t="shared" si="1204"/>
        <v>-1.2120777611736319E-3</v>
      </c>
      <c r="T8543">
        <f t="shared" si="1205"/>
        <v>5.5936976770477279E-2</v>
      </c>
      <c r="U8543">
        <f>IFERROR(VLOOKUP(D8543,'ZORI (2)'!$C$2:$F$106,4,FALSE), 0)</f>
        <v>34.331863782036343</v>
      </c>
    </row>
    <row r="8544" spans="1:21" x14ac:dyDescent="0.25">
      <c r="A8544">
        <v>14311</v>
      </c>
      <c r="B8544">
        <v>62665</v>
      </c>
      <c r="C8544" t="s">
        <v>4518</v>
      </c>
      <c r="D8544" t="s">
        <v>225</v>
      </c>
      <c r="E8544">
        <v>42500</v>
      </c>
      <c r="F8544">
        <v>47700</v>
      </c>
      <c r="G8544">
        <f>IFERROR(VLOOKUP(D8544,'ZORI (2)'!$C$2:$E$106,2,FALSE), 0)</f>
        <v>1113</v>
      </c>
      <c r="H8544">
        <f>IFERROR(VLOOKUP(D8544,'ZORI (2)'!$C$2:$E$106,3,FALSE), 0)</f>
        <v>1279</v>
      </c>
      <c r="I8544">
        <f t="shared" si="1197"/>
        <v>9540</v>
      </c>
      <c r="J8544">
        <f t="shared" si="1198"/>
        <v>38160</v>
      </c>
      <c r="K8544">
        <v>2.5000000000000001E-2</v>
      </c>
      <c r="L8544">
        <v>360</v>
      </c>
      <c r="M8544" s="1">
        <f t="shared" si="1199"/>
        <v>150.77813498884041</v>
      </c>
      <c r="N8544">
        <f t="shared" si="1203"/>
        <v>1487.5000000000002</v>
      </c>
      <c r="O8544">
        <f t="shared" si="1200"/>
        <v>19.079999999999998</v>
      </c>
      <c r="P8544">
        <f t="shared" si="1201"/>
        <v>127.9</v>
      </c>
      <c r="Q8544">
        <v>20000</v>
      </c>
      <c r="R8544">
        <f t="shared" si="1202"/>
        <v>3.107896794370602</v>
      </c>
      <c r="S8544">
        <f t="shared" si="1204"/>
        <v>-0.25454190271537408</v>
      </c>
      <c r="T8544">
        <f t="shared" si="1205"/>
        <v>0.37949890839203659</v>
      </c>
      <c r="U8544">
        <f>IFERROR(VLOOKUP(D8544,'ZORI (2)'!$C$2:$F$106,4,FALSE), 0)</f>
        <v>50.348656833106872</v>
      </c>
    </row>
    <row r="8545" spans="1:21" x14ac:dyDescent="0.25">
      <c r="A8545">
        <v>14312</v>
      </c>
      <c r="B8545">
        <v>83631</v>
      </c>
      <c r="C8545" t="s">
        <v>4259</v>
      </c>
      <c r="D8545" t="s">
        <v>320</v>
      </c>
      <c r="E8545">
        <v>118600</v>
      </c>
      <c r="F8545">
        <v>155700</v>
      </c>
      <c r="G8545">
        <f>IFERROR(VLOOKUP(D8545,'ZORI (2)'!$C$2:$E$106,2,FALSE), 0)</f>
        <v>879</v>
      </c>
      <c r="H8545">
        <f>IFERROR(VLOOKUP(D8545,'ZORI (2)'!$C$2:$E$106,3,FALSE), 0)</f>
        <v>1139</v>
      </c>
      <c r="I8545">
        <f t="shared" si="1197"/>
        <v>31140</v>
      </c>
      <c r="J8545">
        <f t="shared" si="1198"/>
        <v>124560</v>
      </c>
      <c r="K8545">
        <v>2.5000000000000001E-2</v>
      </c>
      <c r="L8545">
        <v>360</v>
      </c>
      <c r="M8545" s="1">
        <f t="shared" si="1199"/>
        <v>492.16259156734696</v>
      </c>
      <c r="N8545">
        <f t="shared" si="1203"/>
        <v>4151</v>
      </c>
      <c r="O8545">
        <f t="shared" si="1200"/>
        <v>62.28</v>
      </c>
      <c r="P8545">
        <f t="shared" si="1201"/>
        <v>113.9</v>
      </c>
      <c r="Q8545">
        <v>20000</v>
      </c>
      <c r="R8545">
        <f t="shared" si="1202"/>
        <v>11.391571553994732</v>
      </c>
      <c r="S8545">
        <f t="shared" si="1204"/>
        <v>9.0710397825584405E-2</v>
      </c>
      <c r="T8545">
        <f t="shared" si="1205"/>
        <v>0.10214843105011369</v>
      </c>
      <c r="U8545">
        <f>IFERROR(VLOOKUP(D8545,'ZORI (2)'!$C$2:$F$106,4,FALSE), 0)</f>
        <v>76.302438197150252</v>
      </c>
    </row>
    <row r="8546" spans="1:21" x14ac:dyDescent="0.25">
      <c r="A8546">
        <v>14317</v>
      </c>
      <c r="B8546">
        <v>60180</v>
      </c>
      <c r="C8546" t="s">
        <v>820</v>
      </c>
      <c r="D8546" t="s">
        <v>191</v>
      </c>
      <c r="E8546">
        <v>197600</v>
      </c>
      <c r="F8546">
        <v>236800</v>
      </c>
      <c r="G8546">
        <f>IFERROR(VLOOKUP(D8546,'ZORI (2)'!$C$2:$E$106,2,FALSE), 0)</f>
        <v>1542</v>
      </c>
      <c r="H8546">
        <f>IFERROR(VLOOKUP(D8546,'ZORI (2)'!$C$2:$E$106,3,FALSE), 0)</f>
        <v>1713</v>
      </c>
      <c r="I8546">
        <f t="shared" si="1197"/>
        <v>47360</v>
      </c>
      <c r="J8546">
        <f t="shared" si="1198"/>
        <v>189440</v>
      </c>
      <c r="K8546">
        <v>2.5000000000000001E-2</v>
      </c>
      <c r="L8546">
        <v>360</v>
      </c>
      <c r="M8546" s="1">
        <f t="shared" si="1199"/>
        <v>748.51703072028113</v>
      </c>
      <c r="N8546">
        <f t="shared" si="1203"/>
        <v>6916.0000000000009</v>
      </c>
      <c r="O8546">
        <f t="shared" si="1200"/>
        <v>94.72</v>
      </c>
      <c r="P8546">
        <f t="shared" si="1201"/>
        <v>171.3</v>
      </c>
      <c r="Q8546">
        <v>20000</v>
      </c>
      <c r="R8546">
        <f t="shared" si="1202"/>
        <v>11.51975092430434</v>
      </c>
      <c r="S8546">
        <f t="shared" si="1204"/>
        <v>5.4713249835201053E-2</v>
      </c>
      <c r="T8546">
        <f t="shared" si="1205"/>
        <v>0.11284338994233166</v>
      </c>
      <c r="U8546">
        <f>IFERROR(VLOOKUP(D8546,'ZORI (2)'!$C$2:$F$106,4,FALSE), 0)</f>
        <v>52.309030710552761</v>
      </c>
    </row>
    <row r="8547" spans="1:21" x14ac:dyDescent="0.25">
      <c r="A8547">
        <v>14326</v>
      </c>
      <c r="B8547">
        <v>70725</v>
      </c>
      <c r="C8547" t="s">
        <v>4519</v>
      </c>
      <c r="D8547" t="s">
        <v>291</v>
      </c>
      <c r="E8547">
        <v>147100</v>
      </c>
      <c r="F8547">
        <v>168100</v>
      </c>
      <c r="G8547">
        <f>IFERROR(VLOOKUP(D8547,'ZORI (2)'!$C$2:$E$106,2,FALSE), 0)</f>
        <v>1082</v>
      </c>
      <c r="H8547">
        <f>IFERROR(VLOOKUP(D8547,'ZORI (2)'!$C$2:$E$106,3,FALSE), 0)</f>
        <v>1187</v>
      </c>
      <c r="I8547">
        <f t="shared" si="1197"/>
        <v>33620</v>
      </c>
      <c r="J8547">
        <f t="shared" si="1198"/>
        <v>134480</v>
      </c>
      <c r="K8547">
        <v>2.5000000000000001E-2</v>
      </c>
      <c r="L8547">
        <v>360</v>
      </c>
      <c r="M8547" s="1">
        <f t="shared" si="1199"/>
        <v>531.35858473006442</v>
      </c>
      <c r="N8547">
        <f t="shared" si="1203"/>
        <v>5148.5000000000009</v>
      </c>
      <c r="O8547">
        <f t="shared" si="1200"/>
        <v>67.240000000000009</v>
      </c>
      <c r="P8547">
        <f t="shared" si="1201"/>
        <v>118.7</v>
      </c>
      <c r="Q8547">
        <v>20000</v>
      </c>
      <c r="R8547">
        <f t="shared" si="1202"/>
        <v>11.801460263970794</v>
      </c>
      <c r="S8547">
        <f t="shared" si="1204"/>
        <v>-2.4084389704409619E-2</v>
      </c>
      <c r="T8547">
        <f t="shared" si="1205"/>
        <v>9.5908811408139144E-2</v>
      </c>
      <c r="U8547">
        <f>IFERROR(VLOOKUP(D8547,'ZORI (2)'!$C$2:$F$106,4,FALSE), 0)</f>
        <v>35.646363984369039</v>
      </c>
    </row>
    <row r="8548" spans="1:21" x14ac:dyDescent="0.25">
      <c r="A8548">
        <v>14327</v>
      </c>
      <c r="B8548">
        <v>95664</v>
      </c>
      <c r="C8548" t="s">
        <v>4520</v>
      </c>
      <c r="D8548" t="s">
        <v>222</v>
      </c>
      <c r="E8548">
        <v>393800</v>
      </c>
      <c r="F8548">
        <v>546500</v>
      </c>
      <c r="G8548">
        <f>IFERROR(VLOOKUP(D8548,'ZORI (2)'!$C$2:$E$106,2,FALSE), 0)</f>
        <v>1254</v>
      </c>
      <c r="H8548">
        <f>IFERROR(VLOOKUP(D8548,'ZORI (2)'!$C$2:$E$106,3,FALSE), 0)</f>
        <v>1663</v>
      </c>
      <c r="I8548">
        <f t="shared" si="1197"/>
        <v>109300</v>
      </c>
      <c r="J8548">
        <f t="shared" si="1198"/>
        <v>437200</v>
      </c>
      <c r="K8548">
        <v>2.5000000000000001E-2</v>
      </c>
      <c r="L8548">
        <v>360</v>
      </c>
      <c r="M8548" s="1">
        <f t="shared" si="1199"/>
        <v>1727.4685696310542</v>
      </c>
      <c r="N8548">
        <f t="shared" si="1203"/>
        <v>13783.000000000002</v>
      </c>
      <c r="O8548">
        <f t="shared" si="1200"/>
        <v>218.6</v>
      </c>
      <c r="P8548">
        <f t="shared" si="1201"/>
        <v>166.3</v>
      </c>
      <c r="Q8548">
        <v>20000</v>
      </c>
      <c r="R8548">
        <f t="shared" si="1202"/>
        <v>27.385247544598116</v>
      </c>
      <c r="S8548">
        <f t="shared" si="1204"/>
        <v>0.27811442456786167</v>
      </c>
      <c r="T8548">
        <f t="shared" si="1205"/>
        <v>-3.7687376107382764E-2</v>
      </c>
      <c r="U8548">
        <f>IFERROR(VLOOKUP(D8548,'ZORI (2)'!$C$2:$F$106,4,FALSE), 0)</f>
        <v>129.20448974423459</v>
      </c>
    </row>
    <row r="8549" spans="1:21" x14ac:dyDescent="0.25">
      <c r="A8549">
        <v>14328</v>
      </c>
      <c r="B8549">
        <v>14030</v>
      </c>
      <c r="C8549" t="s">
        <v>3553</v>
      </c>
      <c r="D8549" t="s">
        <v>286</v>
      </c>
      <c r="E8549">
        <v>128000</v>
      </c>
      <c r="F8549">
        <v>139300</v>
      </c>
      <c r="G8549">
        <f>IFERROR(VLOOKUP(D8549,'ZORI (2)'!$C$2:$E$106,2,FALSE), 0)</f>
        <v>852</v>
      </c>
      <c r="H8549">
        <f>IFERROR(VLOOKUP(D8549,'ZORI (2)'!$C$2:$E$106,3,FALSE), 0)</f>
        <v>994</v>
      </c>
      <c r="I8549">
        <f t="shared" si="1197"/>
        <v>27860</v>
      </c>
      <c r="J8549">
        <f t="shared" si="1198"/>
        <v>111440</v>
      </c>
      <c r="K8549">
        <v>2.5000000000000001E-2</v>
      </c>
      <c r="L8549">
        <v>360</v>
      </c>
      <c r="M8549" s="1">
        <f t="shared" si="1199"/>
        <v>440.32272964246266</v>
      </c>
      <c r="N8549">
        <f t="shared" si="1203"/>
        <v>4480</v>
      </c>
      <c r="O8549">
        <f t="shared" si="1200"/>
        <v>55.72</v>
      </c>
      <c r="P8549">
        <f t="shared" si="1201"/>
        <v>99.4</v>
      </c>
      <c r="Q8549">
        <v>20000</v>
      </c>
      <c r="R8549">
        <f t="shared" si="1202"/>
        <v>11.678403755868544</v>
      </c>
      <c r="S8549">
        <f t="shared" si="1204"/>
        <v>-8.6437565582371464E-2</v>
      </c>
      <c r="T8549">
        <f t="shared" si="1205"/>
        <v>9.1377287816019268E-2</v>
      </c>
      <c r="U8549">
        <f>IFERROR(VLOOKUP(D8549,'ZORI (2)'!$C$2:$F$106,4,FALSE), 0)</f>
        <v>43.366477382238664</v>
      </c>
    </row>
    <row r="8550" spans="1:21" x14ac:dyDescent="0.25">
      <c r="A8550">
        <v>14329</v>
      </c>
      <c r="B8550">
        <v>89124</v>
      </c>
      <c r="C8550" t="s">
        <v>4521</v>
      </c>
      <c r="D8550" t="s">
        <v>230</v>
      </c>
      <c r="E8550">
        <v>218600</v>
      </c>
      <c r="F8550">
        <v>344300</v>
      </c>
      <c r="G8550">
        <f>IFERROR(VLOOKUP(D8550,'ZORI (2)'!$C$2:$E$106,2,FALSE), 0)</f>
        <v>1064</v>
      </c>
      <c r="H8550">
        <f>IFERROR(VLOOKUP(D8550,'ZORI (2)'!$C$2:$E$106,3,FALSE), 0)</f>
        <v>1288</v>
      </c>
      <c r="I8550">
        <f t="shared" si="1197"/>
        <v>68860</v>
      </c>
      <c r="J8550">
        <f t="shared" si="1198"/>
        <v>275440</v>
      </c>
      <c r="K8550">
        <v>2.5000000000000001E-2</v>
      </c>
      <c r="L8550">
        <v>360</v>
      </c>
      <c r="M8550" s="1">
        <f t="shared" si="1199"/>
        <v>1088.3210037035169</v>
      </c>
      <c r="N8550">
        <f t="shared" si="1203"/>
        <v>7651.0000000000009</v>
      </c>
      <c r="O8550">
        <f t="shared" si="1200"/>
        <v>137.72</v>
      </c>
      <c r="P8550">
        <f t="shared" si="1201"/>
        <v>128.80000000000001</v>
      </c>
      <c r="Q8550">
        <v>20000</v>
      </c>
      <c r="R8550">
        <f t="shared" si="1202"/>
        <v>22.276138716356108</v>
      </c>
      <c r="S8550">
        <f t="shared" si="1204"/>
        <v>0.39816691099731577</v>
      </c>
      <c r="T8550">
        <f t="shared" si="1205"/>
        <v>-8.3108873024028626E-3</v>
      </c>
      <c r="U8550">
        <f>IFERROR(VLOOKUP(D8550,'ZORI (2)'!$C$2:$F$106,4,FALSE), 0)</f>
        <v>65.771630000518996</v>
      </c>
    </row>
    <row r="8551" spans="1:21" x14ac:dyDescent="0.25">
      <c r="A8551">
        <v>14334</v>
      </c>
      <c r="B8551">
        <v>56050</v>
      </c>
      <c r="C8551" t="s">
        <v>4522</v>
      </c>
      <c r="D8551" t="s">
        <v>307</v>
      </c>
      <c r="E8551">
        <v>155400</v>
      </c>
      <c r="F8551">
        <v>206000</v>
      </c>
      <c r="G8551">
        <f>IFERROR(VLOOKUP(D8551,'ZORI (2)'!$C$2:$E$106,2,FALSE), 0)</f>
        <v>1268</v>
      </c>
      <c r="H8551">
        <f>IFERROR(VLOOKUP(D8551,'ZORI (2)'!$C$2:$E$106,3,FALSE), 0)</f>
        <v>1485</v>
      </c>
      <c r="I8551">
        <f t="shared" si="1197"/>
        <v>41200</v>
      </c>
      <c r="J8551">
        <f t="shared" si="1198"/>
        <v>164800</v>
      </c>
      <c r="K8551">
        <v>2.5000000000000001E-2</v>
      </c>
      <c r="L8551">
        <v>360</v>
      </c>
      <c r="M8551" s="1">
        <f t="shared" si="1199"/>
        <v>651.15924125159586</v>
      </c>
      <c r="N8551">
        <f t="shared" si="1203"/>
        <v>5439.0000000000009</v>
      </c>
      <c r="O8551">
        <f t="shared" si="1200"/>
        <v>82.4</v>
      </c>
      <c r="P8551">
        <f t="shared" si="1201"/>
        <v>148.5</v>
      </c>
      <c r="Q8551">
        <v>20000</v>
      </c>
      <c r="R8551">
        <f t="shared" si="1202"/>
        <v>11.560044893378226</v>
      </c>
      <c r="S8551">
        <f t="shared" si="1204"/>
        <v>0.13913481052206658</v>
      </c>
      <c r="T8551">
        <f t="shared" si="1205"/>
        <v>0.10857439494861641</v>
      </c>
      <c r="U8551">
        <f>IFERROR(VLOOKUP(D8551,'ZORI (2)'!$C$2:$F$106,4,FALSE), 0)</f>
        <v>66.493977017409904</v>
      </c>
    </row>
    <row r="8552" spans="1:21" x14ac:dyDescent="0.25">
      <c r="A8552">
        <v>14337</v>
      </c>
      <c r="B8552">
        <v>37181</v>
      </c>
      <c r="C8552" t="s">
        <v>4523</v>
      </c>
      <c r="D8552" t="s">
        <v>197</v>
      </c>
      <c r="E8552">
        <v>82700</v>
      </c>
      <c r="F8552">
        <v>115300</v>
      </c>
      <c r="G8552">
        <f>IFERROR(VLOOKUP(D8552,'ZORI (2)'!$C$2:$E$106,2,FALSE), 0)</f>
        <v>1223</v>
      </c>
      <c r="H8552">
        <f>IFERROR(VLOOKUP(D8552,'ZORI (2)'!$C$2:$E$106,3,FALSE), 0)</f>
        <v>1493</v>
      </c>
      <c r="I8552">
        <f t="shared" si="1197"/>
        <v>23060</v>
      </c>
      <c r="J8552">
        <f t="shared" si="1198"/>
        <v>92240</v>
      </c>
      <c r="K8552">
        <v>2.5000000000000001E-2</v>
      </c>
      <c r="L8552">
        <v>360</v>
      </c>
      <c r="M8552" s="1">
        <f t="shared" si="1199"/>
        <v>364.45951706946119</v>
      </c>
      <c r="N8552">
        <f t="shared" si="1203"/>
        <v>2894.5000000000005</v>
      </c>
      <c r="O8552">
        <f t="shared" si="1200"/>
        <v>46.120000000000005</v>
      </c>
      <c r="P8552">
        <f t="shared" si="1201"/>
        <v>149.30000000000001</v>
      </c>
      <c r="Q8552">
        <v>20000</v>
      </c>
      <c r="R8552">
        <f t="shared" si="1202"/>
        <v>6.4355883009600356</v>
      </c>
      <c r="S8552">
        <f t="shared" si="1204"/>
        <v>9.191293107122056E-2</v>
      </c>
      <c r="T8552">
        <f t="shared" si="1205"/>
        <v>0.24366374990841955</v>
      </c>
      <c r="U8552">
        <f>IFERROR(VLOOKUP(D8552,'ZORI (2)'!$C$2:$F$106,4,FALSE), 0)</f>
        <v>82.462282658343199</v>
      </c>
    </row>
    <row r="8553" spans="1:21" x14ac:dyDescent="0.25">
      <c r="A8553">
        <v>14340</v>
      </c>
      <c r="B8553">
        <v>15687</v>
      </c>
      <c r="C8553" t="s">
        <v>3695</v>
      </c>
      <c r="D8553" t="s">
        <v>237</v>
      </c>
      <c r="E8553">
        <v>97200</v>
      </c>
      <c r="F8553">
        <v>116300</v>
      </c>
      <c r="G8553">
        <f>IFERROR(VLOOKUP(D8553,'ZORI (2)'!$C$2:$E$106,2,FALSE), 0)</f>
        <v>1002</v>
      </c>
      <c r="H8553">
        <f>IFERROR(VLOOKUP(D8553,'ZORI (2)'!$C$2:$E$106,3,FALSE), 0)</f>
        <v>1073</v>
      </c>
      <c r="I8553">
        <f t="shared" si="1197"/>
        <v>23260</v>
      </c>
      <c r="J8553">
        <f t="shared" si="1198"/>
        <v>93040</v>
      </c>
      <c r="K8553">
        <v>2.5000000000000001E-2</v>
      </c>
      <c r="L8553">
        <v>360</v>
      </c>
      <c r="M8553" s="1">
        <f t="shared" si="1199"/>
        <v>367.62048426000291</v>
      </c>
      <c r="N8553">
        <f t="shared" si="1203"/>
        <v>3402.0000000000005</v>
      </c>
      <c r="O8553">
        <f t="shared" si="1200"/>
        <v>46.52</v>
      </c>
      <c r="P8553">
        <f t="shared" si="1201"/>
        <v>107.30000000000001</v>
      </c>
      <c r="Q8553">
        <v>20000</v>
      </c>
      <c r="R8553">
        <f t="shared" si="1202"/>
        <v>9.0323081702392045</v>
      </c>
      <c r="S8553">
        <f t="shared" si="1204"/>
        <v>-3.567105023133945E-2</v>
      </c>
      <c r="T8553">
        <f t="shared" si="1205"/>
        <v>0.14184377413912747</v>
      </c>
      <c r="U8553">
        <f>IFERROR(VLOOKUP(D8553,'ZORI (2)'!$C$2:$F$106,4,FALSE), 0)</f>
        <v>18.252597429548764</v>
      </c>
    </row>
    <row r="8554" spans="1:21" x14ac:dyDescent="0.25">
      <c r="A8554">
        <v>14347</v>
      </c>
      <c r="B8554">
        <v>64746</v>
      </c>
      <c r="C8554" t="s">
        <v>4524</v>
      </c>
      <c r="D8554" t="s">
        <v>221</v>
      </c>
      <c r="E8554">
        <v>146600</v>
      </c>
      <c r="F8554">
        <v>170500</v>
      </c>
      <c r="G8554">
        <f>IFERROR(VLOOKUP(D8554,'ZORI (2)'!$C$2:$E$106,2,FALSE), 0)</f>
        <v>986</v>
      </c>
      <c r="H8554">
        <f>IFERROR(VLOOKUP(D8554,'ZORI (2)'!$C$2:$E$106,3,FALSE), 0)</f>
        <v>1125</v>
      </c>
      <c r="I8554">
        <f t="shared" si="1197"/>
        <v>34100</v>
      </c>
      <c r="J8554">
        <f t="shared" si="1198"/>
        <v>136400</v>
      </c>
      <c r="K8554">
        <v>2.5000000000000001E-2</v>
      </c>
      <c r="L8554">
        <v>360</v>
      </c>
      <c r="M8554" s="1">
        <f t="shared" si="1199"/>
        <v>538.94490598736456</v>
      </c>
      <c r="N8554">
        <f t="shared" si="1203"/>
        <v>5131.0000000000009</v>
      </c>
      <c r="O8554">
        <f t="shared" si="1200"/>
        <v>68.2</v>
      </c>
      <c r="P8554">
        <f t="shared" si="1201"/>
        <v>112.5</v>
      </c>
      <c r="Q8554">
        <v>20000</v>
      </c>
      <c r="R8554">
        <f t="shared" si="1202"/>
        <v>12.62962962962963</v>
      </c>
      <c r="S8554">
        <f t="shared" si="1204"/>
        <v>-7.1681874559631053E-3</v>
      </c>
      <c r="T8554">
        <f t="shared" si="1205"/>
        <v>8.2123569214627906E-2</v>
      </c>
      <c r="U8554">
        <f>IFERROR(VLOOKUP(D8554,'ZORI (2)'!$C$2:$F$106,4,FALSE), 0)</f>
        <v>42.542445790969175</v>
      </c>
    </row>
    <row r="8555" spans="1:21" x14ac:dyDescent="0.25">
      <c r="A8555">
        <v>14350</v>
      </c>
      <c r="B8555">
        <v>10546</v>
      </c>
      <c r="C8555" t="s">
        <v>3124</v>
      </c>
      <c r="D8555" t="s">
        <v>195</v>
      </c>
      <c r="E8555">
        <v>521700</v>
      </c>
      <c r="F8555">
        <v>588900</v>
      </c>
      <c r="G8555">
        <f>IFERROR(VLOOKUP(D8555,'ZORI (2)'!$C$2:$E$106,2,FALSE), 0)</f>
        <v>2329</v>
      </c>
      <c r="H8555">
        <f>IFERROR(VLOOKUP(D8555,'ZORI (2)'!$C$2:$E$106,3,FALSE), 0)</f>
        <v>2608</v>
      </c>
      <c r="I8555">
        <f t="shared" si="1197"/>
        <v>117780</v>
      </c>
      <c r="J8555">
        <f t="shared" si="1198"/>
        <v>471120</v>
      </c>
      <c r="K8555">
        <v>2.5000000000000001E-2</v>
      </c>
      <c r="L8555">
        <v>360</v>
      </c>
      <c r="M8555" s="1">
        <f t="shared" si="1199"/>
        <v>1861.4935785100233</v>
      </c>
      <c r="N8555">
        <f t="shared" si="1203"/>
        <v>18259.5</v>
      </c>
      <c r="O8555">
        <f t="shared" si="1200"/>
        <v>235.56</v>
      </c>
      <c r="P8555">
        <f t="shared" si="1201"/>
        <v>260.8</v>
      </c>
      <c r="Q8555">
        <v>20000</v>
      </c>
      <c r="R8555">
        <f t="shared" si="1202"/>
        <v>18.817101226993866</v>
      </c>
      <c r="S8555">
        <f t="shared" si="1204"/>
        <v>5.1683202088722485E-2</v>
      </c>
      <c r="T8555">
        <f t="shared" si="1205"/>
        <v>1.9237161474368457E-2</v>
      </c>
      <c r="U8555">
        <f>IFERROR(VLOOKUP(D8555,'ZORI (2)'!$C$2:$F$106,4,FALSE), 0)</f>
        <v>81.282042347392249</v>
      </c>
    </row>
    <row r="8556" spans="1:21" x14ac:dyDescent="0.25">
      <c r="A8556">
        <v>14354</v>
      </c>
      <c r="B8556">
        <v>23315</v>
      </c>
      <c r="C8556" t="s">
        <v>4525</v>
      </c>
      <c r="D8556" t="s">
        <v>214</v>
      </c>
      <c r="E8556">
        <v>135600</v>
      </c>
      <c r="F8556">
        <v>159000</v>
      </c>
      <c r="G8556">
        <f>IFERROR(VLOOKUP(D8556,'ZORI (2)'!$C$2:$E$106,2,FALSE), 0)</f>
        <v>1213</v>
      </c>
      <c r="H8556">
        <f>IFERROR(VLOOKUP(D8556,'ZORI (2)'!$C$2:$E$106,3,FALSE), 0)</f>
        <v>1288</v>
      </c>
      <c r="I8556">
        <f t="shared" si="1197"/>
        <v>31800</v>
      </c>
      <c r="J8556">
        <f t="shared" si="1198"/>
        <v>127200</v>
      </c>
      <c r="K8556">
        <v>2.5000000000000001E-2</v>
      </c>
      <c r="L8556">
        <v>360</v>
      </c>
      <c r="M8556" s="1">
        <f t="shared" si="1199"/>
        <v>502.59378329613469</v>
      </c>
      <c r="N8556">
        <f t="shared" si="1203"/>
        <v>4746</v>
      </c>
      <c r="O8556">
        <f t="shared" si="1200"/>
        <v>63.6</v>
      </c>
      <c r="P8556">
        <f t="shared" si="1201"/>
        <v>128.80000000000001</v>
      </c>
      <c r="Q8556">
        <v>20000</v>
      </c>
      <c r="R8556">
        <f t="shared" si="1202"/>
        <v>10.287267080745341</v>
      </c>
      <c r="S8556">
        <f t="shared" si="1204"/>
        <v>-8.3943472241278239E-3</v>
      </c>
      <c r="T8556">
        <f t="shared" si="1205"/>
        <v>0.12584576451820437</v>
      </c>
      <c r="U8556">
        <f>IFERROR(VLOOKUP(D8556,'ZORI (2)'!$C$2:$F$106,4,FALSE), 0)</f>
        <v>21.555161794799869</v>
      </c>
    </row>
    <row r="8557" spans="1:21" x14ac:dyDescent="0.25">
      <c r="A8557">
        <v>14363</v>
      </c>
      <c r="B8557">
        <v>48370</v>
      </c>
      <c r="C8557" t="s">
        <v>3812</v>
      </c>
      <c r="D8557" t="s">
        <v>235</v>
      </c>
      <c r="E8557">
        <v>283800</v>
      </c>
      <c r="F8557">
        <v>360900</v>
      </c>
      <c r="G8557">
        <f>IFERROR(VLOOKUP(D8557,'ZORI (2)'!$C$2:$E$106,2,FALSE), 0)</f>
        <v>1028</v>
      </c>
      <c r="H8557">
        <f>IFERROR(VLOOKUP(D8557,'ZORI (2)'!$C$2:$E$106,3,FALSE), 0)</f>
        <v>1171</v>
      </c>
      <c r="I8557">
        <f t="shared" si="1197"/>
        <v>72180</v>
      </c>
      <c r="J8557">
        <f t="shared" si="1198"/>
        <v>288720</v>
      </c>
      <c r="K8557">
        <v>2.5000000000000001E-2</v>
      </c>
      <c r="L8557">
        <v>360</v>
      </c>
      <c r="M8557" s="1">
        <f t="shared" si="1199"/>
        <v>1140.7930590665094</v>
      </c>
      <c r="N8557">
        <f t="shared" si="1203"/>
        <v>9933.0000000000018</v>
      </c>
      <c r="O8557">
        <f t="shared" si="1200"/>
        <v>144.36000000000001</v>
      </c>
      <c r="P8557">
        <f t="shared" si="1201"/>
        <v>117.10000000000001</v>
      </c>
      <c r="Q8557">
        <v>20000</v>
      </c>
      <c r="R8557">
        <f t="shared" si="1202"/>
        <v>25.683176771989753</v>
      </c>
      <c r="S8557">
        <f t="shared" si="1204"/>
        <v>0.15034121370719689</v>
      </c>
      <c r="T8557">
        <f t="shared" si="1205"/>
        <v>-2.7176135348076252E-2</v>
      </c>
      <c r="U8557">
        <f>IFERROR(VLOOKUP(D8557,'ZORI (2)'!$C$2:$F$106,4,FALSE), 0)</f>
        <v>42.450160853200359</v>
      </c>
    </row>
    <row r="8558" spans="1:21" x14ac:dyDescent="0.25">
      <c r="A8558">
        <v>14367</v>
      </c>
      <c r="B8558">
        <v>48050</v>
      </c>
      <c r="C8558" t="s">
        <v>297</v>
      </c>
      <c r="D8558" t="s">
        <v>235</v>
      </c>
      <c r="E8558">
        <v>138000</v>
      </c>
      <c r="F8558">
        <v>242300</v>
      </c>
      <c r="G8558">
        <f>IFERROR(VLOOKUP(D8558,'ZORI (2)'!$C$2:$E$106,2,FALSE), 0)</f>
        <v>1028</v>
      </c>
      <c r="H8558">
        <f>IFERROR(VLOOKUP(D8558,'ZORI (2)'!$C$2:$E$106,3,FALSE), 0)</f>
        <v>1171</v>
      </c>
      <c r="I8558">
        <f t="shared" si="1197"/>
        <v>48460</v>
      </c>
      <c r="J8558">
        <f t="shared" si="1198"/>
        <v>193840</v>
      </c>
      <c r="K8558">
        <v>2.5000000000000001E-2</v>
      </c>
      <c r="L8558">
        <v>360</v>
      </c>
      <c r="M8558" s="1">
        <f t="shared" si="1199"/>
        <v>765.90235026826053</v>
      </c>
      <c r="N8558">
        <f t="shared" si="1203"/>
        <v>4830.0000000000009</v>
      </c>
      <c r="O8558">
        <f t="shared" si="1200"/>
        <v>96.92</v>
      </c>
      <c r="P8558">
        <f t="shared" si="1201"/>
        <v>117.10000000000001</v>
      </c>
      <c r="Q8558">
        <v>20000</v>
      </c>
      <c r="R8558">
        <f t="shared" si="1202"/>
        <v>17.24309706803302</v>
      </c>
      <c r="S8558">
        <f t="shared" si="1204"/>
        <v>0.4880550267149788</v>
      </c>
      <c r="T8558">
        <f t="shared" si="1205"/>
        <v>3.1285738801758424E-2</v>
      </c>
      <c r="U8558">
        <f>IFERROR(VLOOKUP(D8558,'ZORI (2)'!$C$2:$F$106,4,FALSE), 0)</f>
        <v>42.450160853200359</v>
      </c>
    </row>
    <row r="8559" spans="1:21" x14ac:dyDescent="0.25">
      <c r="A8559">
        <v>14370</v>
      </c>
      <c r="B8559">
        <v>7934</v>
      </c>
      <c r="C8559" t="s">
        <v>4526</v>
      </c>
      <c r="D8559" t="s">
        <v>195</v>
      </c>
      <c r="E8559">
        <v>655300</v>
      </c>
      <c r="F8559">
        <v>653600</v>
      </c>
      <c r="G8559">
        <f>IFERROR(VLOOKUP(D8559,'ZORI (2)'!$C$2:$E$106,2,FALSE), 0)</f>
        <v>2329</v>
      </c>
      <c r="H8559">
        <f>IFERROR(VLOOKUP(D8559,'ZORI (2)'!$C$2:$E$106,3,FALSE), 0)</f>
        <v>2608</v>
      </c>
      <c r="I8559">
        <f t="shared" si="1197"/>
        <v>130720</v>
      </c>
      <c r="J8559">
        <f t="shared" si="1198"/>
        <v>522880</v>
      </c>
      <c r="K8559">
        <v>2.5000000000000001E-2</v>
      </c>
      <c r="L8559">
        <v>360</v>
      </c>
      <c r="M8559" s="1">
        <f t="shared" si="1199"/>
        <v>2066.0081557380731</v>
      </c>
      <c r="N8559">
        <f t="shared" si="1203"/>
        <v>22935.500000000004</v>
      </c>
      <c r="O8559">
        <f t="shared" si="1200"/>
        <v>261.44</v>
      </c>
      <c r="P8559">
        <f t="shared" si="1201"/>
        <v>260.8</v>
      </c>
      <c r="Q8559">
        <v>20000</v>
      </c>
      <c r="R8559">
        <f t="shared" si="1202"/>
        <v>20.88445807770961</v>
      </c>
      <c r="S8559">
        <f t="shared" si="1204"/>
        <v>-6.392613953315178E-2</v>
      </c>
      <c r="T8559">
        <f t="shared" si="1205"/>
        <v>1.3648984981363655E-3</v>
      </c>
      <c r="U8559">
        <f>IFERROR(VLOOKUP(D8559,'ZORI (2)'!$C$2:$F$106,4,FALSE), 0)</f>
        <v>81.282042347392249</v>
      </c>
    </row>
    <row r="8560" spans="1:21" x14ac:dyDescent="0.25">
      <c r="A8560">
        <v>14372</v>
      </c>
      <c r="B8560">
        <v>50166</v>
      </c>
      <c r="C8560" t="s">
        <v>4527</v>
      </c>
      <c r="D8560" t="s">
        <v>390</v>
      </c>
      <c r="E8560">
        <v>114400</v>
      </c>
      <c r="F8560">
        <v>139400</v>
      </c>
      <c r="G8560">
        <f>IFERROR(VLOOKUP(D8560,'ZORI (2)'!$C$2:$E$106,2,FALSE), 0)</f>
        <v>1003</v>
      </c>
      <c r="H8560">
        <f>IFERROR(VLOOKUP(D8560,'ZORI (2)'!$C$2:$E$106,3,FALSE), 0)</f>
        <v>1083</v>
      </c>
      <c r="I8560">
        <f t="shared" si="1197"/>
        <v>27880</v>
      </c>
      <c r="J8560">
        <f t="shared" si="1198"/>
        <v>111520</v>
      </c>
      <c r="K8560">
        <v>2.5000000000000001E-2</v>
      </c>
      <c r="L8560">
        <v>360</v>
      </c>
      <c r="M8560" s="1">
        <f t="shared" si="1199"/>
        <v>440.63882636151681</v>
      </c>
      <c r="N8560">
        <f t="shared" si="1203"/>
        <v>4004.0000000000005</v>
      </c>
      <c r="O8560">
        <f t="shared" si="1200"/>
        <v>55.76</v>
      </c>
      <c r="P8560">
        <f t="shared" si="1201"/>
        <v>108.30000000000001</v>
      </c>
      <c r="Q8560">
        <v>20000</v>
      </c>
      <c r="R8560">
        <f t="shared" si="1202"/>
        <v>10.726377346875962</v>
      </c>
      <c r="S8560">
        <f t="shared" si="1204"/>
        <v>7.1963238056703561E-3</v>
      </c>
      <c r="T8560">
        <f t="shared" si="1205"/>
        <v>0.11062397046607428</v>
      </c>
      <c r="U8560">
        <f>IFERROR(VLOOKUP(D8560,'ZORI (2)'!$C$2:$F$106,4,FALSE), 0)</f>
        <v>20.282633065793817</v>
      </c>
    </row>
    <row r="8561" spans="1:21" x14ac:dyDescent="0.25">
      <c r="A8561">
        <v>14375</v>
      </c>
      <c r="B8561">
        <v>1071</v>
      </c>
      <c r="C8561" t="s">
        <v>3639</v>
      </c>
      <c r="D8561" t="s">
        <v>241</v>
      </c>
      <c r="E8561">
        <v>167500</v>
      </c>
      <c r="F8561">
        <v>216000</v>
      </c>
      <c r="G8561">
        <f>IFERROR(VLOOKUP(D8561,'ZORI (2)'!$C$2:$E$106,2,FALSE), 0)</f>
        <v>1186</v>
      </c>
      <c r="H8561">
        <f>IFERROR(VLOOKUP(D8561,'ZORI (2)'!$C$2:$E$106,3,FALSE), 0)</f>
        <v>1326</v>
      </c>
      <c r="I8561">
        <f t="shared" si="1197"/>
        <v>43200</v>
      </c>
      <c r="J8561">
        <f t="shared" si="1198"/>
        <v>172800</v>
      </c>
      <c r="K8561">
        <v>2.5000000000000001E-2</v>
      </c>
      <c r="L8561">
        <v>360</v>
      </c>
      <c r="M8561" s="1">
        <f t="shared" si="1199"/>
        <v>682.76891315701312</v>
      </c>
      <c r="N8561">
        <f t="shared" si="1203"/>
        <v>5862.5000000000009</v>
      </c>
      <c r="O8561">
        <f t="shared" si="1200"/>
        <v>86.4</v>
      </c>
      <c r="P8561">
        <f t="shared" si="1201"/>
        <v>132.6</v>
      </c>
      <c r="Q8561">
        <v>20000</v>
      </c>
      <c r="R8561">
        <f t="shared" si="1202"/>
        <v>13.574660633484163</v>
      </c>
      <c r="S8561">
        <f t="shared" si="1204"/>
        <v>0.11707285538819574</v>
      </c>
      <c r="T8561">
        <f t="shared" si="1205"/>
        <v>7.3712550836066509E-2</v>
      </c>
      <c r="U8561">
        <f>IFERROR(VLOOKUP(D8561,'ZORI (2)'!$C$2:$F$106,4,FALSE), 0)</f>
        <v>40.773766075750224</v>
      </c>
    </row>
    <row r="8562" spans="1:21" x14ac:dyDescent="0.25">
      <c r="A8562">
        <v>14384</v>
      </c>
      <c r="B8562">
        <v>38461</v>
      </c>
      <c r="C8562" t="s">
        <v>4528</v>
      </c>
      <c r="D8562" t="s">
        <v>197</v>
      </c>
      <c r="E8562">
        <v>105000</v>
      </c>
      <c r="F8562">
        <v>164500</v>
      </c>
      <c r="G8562">
        <f>IFERROR(VLOOKUP(D8562,'ZORI (2)'!$C$2:$E$106,2,FALSE), 0)</f>
        <v>1223</v>
      </c>
      <c r="H8562">
        <f>IFERROR(VLOOKUP(D8562,'ZORI (2)'!$C$2:$E$106,3,FALSE), 0)</f>
        <v>1493</v>
      </c>
      <c r="I8562">
        <f t="shared" si="1197"/>
        <v>32900</v>
      </c>
      <c r="J8562">
        <f t="shared" si="1198"/>
        <v>131600</v>
      </c>
      <c r="K8562">
        <v>2.5000000000000001E-2</v>
      </c>
      <c r="L8562">
        <v>360</v>
      </c>
      <c r="M8562" s="1">
        <f t="shared" si="1199"/>
        <v>519.97910284411421</v>
      </c>
      <c r="N8562">
        <f t="shared" si="1203"/>
        <v>3675.0000000000005</v>
      </c>
      <c r="O8562">
        <f t="shared" si="1200"/>
        <v>65.8</v>
      </c>
      <c r="P8562">
        <f t="shared" si="1201"/>
        <v>149.30000000000001</v>
      </c>
      <c r="Q8562">
        <v>20000</v>
      </c>
      <c r="R8562">
        <f t="shared" si="1202"/>
        <v>9.1817369948649254</v>
      </c>
      <c r="S8562">
        <f t="shared" si="1204"/>
        <v>0.27841461045269089</v>
      </c>
      <c r="T8562">
        <f t="shared" si="1205"/>
        <v>0.16076095034680743</v>
      </c>
      <c r="U8562">
        <f>IFERROR(VLOOKUP(D8562,'ZORI (2)'!$C$2:$F$106,4,FALSE), 0)</f>
        <v>82.462282658343199</v>
      </c>
    </row>
    <row r="8563" spans="1:21" x14ac:dyDescent="0.25">
      <c r="A8563">
        <v>14390</v>
      </c>
      <c r="B8563">
        <v>67119</v>
      </c>
      <c r="C8563" t="s">
        <v>292</v>
      </c>
      <c r="D8563" t="s">
        <v>340</v>
      </c>
      <c r="E8563">
        <v>90000</v>
      </c>
      <c r="F8563">
        <v>83900</v>
      </c>
      <c r="G8563">
        <f>IFERROR(VLOOKUP(D8563,'ZORI (2)'!$C$2:$E$106,2,FALSE), 0)</f>
        <v>752</v>
      </c>
      <c r="H8563">
        <f>IFERROR(VLOOKUP(D8563,'ZORI (2)'!$C$2:$E$106,3,FALSE), 0)</f>
        <v>784</v>
      </c>
      <c r="I8563">
        <f t="shared" si="1197"/>
        <v>16780</v>
      </c>
      <c r="J8563">
        <f t="shared" si="1198"/>
        <v>67120</v>
      </c>
      <c r="K8563">
        <v>2.5000000000000001E-2</v>
      </c>
      <c r="L8563">
        <v>360</v>
      </c>
      <c r="M8563" s="1">
        <f t="shared" si="1199"/>
        <v>265.20514728645094</v>
      </c>
      <c r="N8563">
        <f t="shared" si="1203"/>
        <v>3150.0000000000005</v>
      </c>
      <c r="O8563">
        <f t="shared" si="1200"/>
        <v>33.56</v>
      </c>
      <c r="P8563">
        <f t="shared" si="1201"/>
        <v>78.400000000000006</v>
      </c>
      <c r="Q8563">
        <v>20000</v>
      </c>
      <c r="R8563">
        <f t="shared" si="1202"/>
        <v>8.9179421768707474</v>
      </c>
      <c r="S8563">
        <f t="shared" si="1204"/>
        <v>-0.25850640742377373</v>
      </c>
      <c r="T8563">
        <f t="shared" si="1205"/>
        <v>0.12226441854652112</v>
      </c>
      <c r="U8563">
        <f>IFERROR(VLOOKUP(D8563,'ZORI (2)'!$C$2:$F$106,4,FALSE), 0)</f>
        <v>7.8878728067182937</v>
      </c>
    </row>
    <row r="8564" spans="1:21" x14ac:dyDescent="0.25">
      <c r="A8564">
        <v>14391</v>
      </c>
      <c r="B8564">
        <v>14533</v>
      </c>
      <c r="C8564" t="s">
        <v>251</v>
      </c>
      <c r="D8564" t="s">
        <v>274</v>
      </c>
      <c r="E8564">
        <v>110100</v>
      </c>
      <c r="F8564">
        <v>124900</v>
      </c>
      <c r="G8564">
        <f>IFERROR(VLOOKUP(D8564,'ZORI (2)'!$C$2:$E$106,2,FALSE), 0)</f>
        <v>913</v>
      </c>
      <c r="H8564">
        <f>IFERROR(VLOOKUP(D8564,'ZORI (2)'!$C$2:$E$106,3,FALSE), 0)</f>
        <v>1037</v>
      </c>
      <c r="I8564">
        <f t="shared" si="1197"/>
        <v>24980</v>
      </c>
      <c r="J8564">
        <f t="shared" si="1198"/>
        <v>99920</v>
      </c>
      <c r="K8564">
        <v>2.5000000000000001E-2</v>
      </c>
      <c r="L8564">
        <v>360</v>
      </c>
      <c r="M8564" s="1">
        <f t="shared" si="1199"/>
        <v>394.80480209866175</v>
      </c>
      <c r="N8564">
        <f t="shared" si="1203"/>
        <v>3853.5000000000005</v>
      </c>
      <c r="O8564">
        <f t="shared" si="1200"/>
        <v>49.960000000000008</v>
      </c>
      <c r="P8564">
        <f t="shared" si="1201"/>
        <v>103.7</v>
      </c>
      <c r="Q8564">
        <v>20000</v>
      </c>
      <c r="R8564">
        <f t="shared" si="1202"/>
        <v>10.036965605914498</v>
      </c>
      <c r="S8564">
        <f t="shared" si="1204"/>
        <v>-6.7586886494193879E-2</v>
      </c>
      <c r="T8564">
        <f t="shared" si="1205"/>
        <v>0.12004919522082297</v>
      </c>
      <c r="U8564">
        <f>IFERROR(VLOOKUP(D8564,'ZORI (2)'!$C$2:$F$106,4,FALSE), 0)</f>
        <v>35.783635050326652</v>
      </c>
    </row>
    <row r="8565" spans="1:21" x14ac:dyDescent="0.25">
      <c r="A8565">
        <v>14392</v>
      </c>
      <c r="B8565">
        <v>15340</v>
      </c>
      <c r="C8565" t="s">
        <v>2405</v>
      </c>
      <c r="D8565" t="s">
        <v>237</v>
      </c>
      <c r="E8565">
        <v>132700</v>
      </c>
      <c r="F8565">
        <v>147700</v>
      </c>
      <c r="G8565">
        <f>IFERROR(VLOOKUP(D8565,'ZORI (2)'!$C$2:$E$106,2,FALSE), 0)</f>
        <v>1002</v>
      </c>
      <c r="H8565">
        <f>IFERROR(VLOOKUP(D8565,'ZORI (2)'!$C$2:$E$106,3,FALSE), 0)</f>
        <v>1073</v>
      </c>
      <c r="I8565">
        <f t="shared" si="1197"/>
        <v>29540</v>
      </c>
      <c r="J8565">
        <f t="shared" si="1198"/>
        <v>118160</v>
      </c>
      <c r="K8565">
        <v>2.5000000000000001E-2</v>
      </c>
      <c r="L8565">
        <v>360</v>
      </c>
      <c r="M8565" s="1">
        <f t="shared" si="1199"/>
        <v>466.87485404301322</v>
      </c>
      <c r="N8565">
        <f t="shared" si="1203"/>
        <v>4644.5</v>
      </c>
      <c r="O8565">
        <f t="shared" si="1200"/>
        <v>59.080000000000005</v>
      </c>
      <c r="P8565">
        <f t="shared" si="1201"/>
        <v>107.30000000000001</v>
      </c>
      <c r="Q8565">
        <v>20000</v>
      </c>
      <c r="R8565">
        <f t="shared" si="1202"/>
        <v>11.470953712333023</v>
      </c>
      <c r="S8565">
        <f t="shared" si="1204"/>
        <v>-6.1295437717873838E-2</v>
      </c>
      <c r="T8565">
        <f t="shared" si="1205"/>
        <v>9.7388399846521451E-2</v>
      </c>
      <c r="U8565">
        <f>IFERROR(VLOOKUP(D8565,'ZORI (2)'!$C$2:$F$106,4,FALSE), 0)</f>
        <v>18.252597429548764</v>
      </c>
    </row>
    <row r="8566" spans="1:21" x14ac:dyDescent="0.25">
      <c r="A8566">
        <v>14395</v>
      </c>
      <c r="B8566">
        <v>23153</v>
      </c>
      <c r="C8566" t="s">
        <v>4377</v>
      </c>
      <c r="D8566" t="s">
        <v>224</v>
      </c>
      <c r="E8566">
        <v>260900</v>
      </c>
      <c r="F8566">
        <v>285900</v>
      </c>
      <c r="G8566">
        <f>IFERROR(VLOOKUP(D8566,'ZORI (2)'!$C$2:$E$106,2,FALSE), 0)</f>
        <v>1084</v>
      </c>
      <c r="H8566">
        <f>IFERROR(VLOOKUP(D8566,'ZORI (2)'!$C$2:$E$106,3,FALSE), 0)</f>
        <v>1223</v>
      </c>
      <c r="I8566">
        <f t="shared" si="1197"/>
        <v>57180</v>
      </c>
      <c r="J8566">
        <f t="shared" si="1198"/>
        <v>228720</v>
      </c>
      <c r="K8566">
        <v>2.5000000000000001E-2</v>
      </c>
      <c r="L8566">
        <v>360</v>
      </c>
      <c r="M8566" s="1">
        <f t="shared" si="1199"/>
        <v>903.72051977587989</v>
      </c>
      <c r="N8566">
        <f t="shared" si="1203"/>
        <v>9131.5</v>
      </c>
      <c r="O8566">
        <f t="shared" si="1200"/>
        <v>114.36</v>
      </c>
      <c r="P8566">
        <f t="shared" si="1201"/>
        <v>122.30000000000001</v>
      </c>
      <c r="Q8566">
        <v>20000</v>
      </c>
      <c r="R8566">
        <f t="shared" si="1202"/>
        <v>19.480784955028618</v>
      </c>
      <c r="S8566">
        <f t="shared" si="1204"/>
        <v>-1.424500442193348E-2</v>
      </c>
      <c r="T8566">
        <f t="shared" si="1205"/>
        <v>1.1486693693070347E-2</v>
      </c>
      <c r="U8566">
        <f>IFERROR(VLOOKUP(D8566,'ZORI (2)'!$C$2:$F$106,4,FALSE), 0)</f>
        <v>40.174523605623193</v>
      </c>
    </row>
    <row r="8567" spans="1:21" x14ac:dyDescent="0.25">
      <c r="A8567">
        <v>14399</v>
      </c>
      <c r="B8567">
        <v>62520</v>
      </c>
      <c r="C8567" t="s">
        <v>4529</v>
      </c>
      <c r="D8567" t="s">
        <v>241</v>
      </c>
      <c r="E8567">
        <v>149600</v>
      </c>
      <c r="F8567">
        <v>146900</v>
      </c>
      <c r="G8567">
        <f>IFERROR(VLOOKUP(D8567,'ZORI (2)'!$C$2:$E$106,2,FALSE), 0)</f>
        <v>1186</v>
      </c>
      <c r="H8567">
        <f>IFERROR(VLOOKUP(D8567,'ZORI (2)'!$C$2:$E$106,3,FALSE), 0)</f>
        <v>1326</v>
      </c>
      <c r="I8567">
        <f t="shared" si="1197"/>
        <v>29380</v>
      </c>
      <c r="J8567">
        <f t="shared" si="1198"/>
        <v>117520</v>
      </c>
      <c r="K8567">
        <v>2.5000000000000001E-2</v>
      </c>
      <c r="L8567">
        <v>360</v>
      </c>
      <c r="M8567" s="1">
        <f t="shared" si="1199"/>
        <v>464.34608029057983</v>
      </c>
      <c r="N8567">
        <f t="shared" si="1203"/>
        <v>5236.0000000000009</v>
      </c>
      <c r="O8567">
        <f t="shared" si="1200"/>
        <v>58.760000000000005</v>
      </c>
      <c r="P8567">
        <f t="shared" si="1201"/>
        <v>132.6</v>
      </c>
      <c r="Q8567">
        <v>20000</v>
      </c>
      <c r="R8567">
        <f t="shared" si="1202"/>
        <v>9.2320261437908488</v>
      </c>
      <c r="S8567">
        <f t="shared" si="1204"/>
        <v>-0.15978402617309936</v>
      </c>
      <c r="T8567">
        <f t="shared" si="1205"/>
        <v>0.14727418771995462</v>
      </c>
      <c r="U8567">
        <f>IFERROR(VLOOKUP(D8567,'ZORI (2)'!$C$2:$F$106,4,FALSE), 0)</f>
        <v>40.773766075750224</v>
      </c>
    </row>
    <row r="8568" spans="1:21" x14ac:dyDescent="0.25">
      <c r="A8568">
        <v>14400</v>
      </c>
      <c r="B8568">
        <v>14028</v>
      </c>
      <c r="C8568" t="s">
        <v>4530</v>
      </c>
      <c r="D8568" t="s">
        <v>286</v>
      </c>
      <c r="E8568">
        <v>127700</v>
      </c>
      <c r="F8568">
        <v>150100</v>
      </c>
      <c r="G8568">
        <f>IFERROR(VLOOKUP(D8568,'ZORI (2)'!$C$2:$E$106,2,FALSE), 0)</f>
        <v>852</v>
      </c>
      <c r="H8568">
        <f>IFERROR(VLOOKUP(D8568,'ZORI (2)'!$C$2:$E$106,3,FALSE), 0)</f>
        <v>994</v>
      </c>
      <c r="I8568">
        <f t="shared" si="1197"/>
        <v>30020</v>
      </c>
      <c r="J8568">
        <f t="shared" si="1198"/>
        <v>120080</v>
      </c>
      <c r="K8568">
        <v>2.5000000000000001E-2</v>
      </c>
      <c r="L8568">
        <v>360</v>
      </c>
      <c r="M8568" s="1">
        <f t="shared" si="1199"/>
        <v>474.4611753003133</v>
      </c>
      <c r="N8568">
        <f t="shared" si="1203"/>
        <v>4469.5</v>
      </c>
      <c r="O8568">
        <f t="shared" si="1200"/>
        <v>60.039999999999992</v>
      </c>
      <c r="P8568">
        <f t="shared" si="1201"/>
        <v>99.4</v>
      </c>
      <c r="Q8568">
        <v>20000</v>
      </c>
      <c r="R8568">
        <f t="shared" si="1202"/>
        <v>12.583836351441985</v>
      </c>
      <c r="S8568">
        <f t="shared" si="1204"/>
        <v>-1.3599965827580428E-2</v>
      </c>
      <c r="T8568">
        <f t="shared" si="1205"/>
        <v>7.9303093190362189E-2</v>
      </c>
      <c r="U8568">
        <f>IFERROR(VLOOKUP(D8568,'ZORI (2)'!$C$2:$F$106,4,FALSE), 0)</f>
        <v>43.366477382238664</v>
      </c>
    </row>
    <row r="8569" spans="1:21" x14ac:dyDescent="0.25">
      <c r="A8569">
        <v>14402</v>
      </c>
      <c r="B8569">
        <v>73151</v>
      </c>
      <c r="C8569" t="s">
        <v>208</v>
      </c>
      <c r="D8569" t="s">
        <v>208</v>
      </c>
      <c r="E8569">
        <v>381600</v>
      </c>
      <c r="F8569">
        <v>437100</v>
      </c>
      <c r="G8569">
        <f>IFERROR(VLOOKUP(D8569,'ZORI (2)'!$C$2:$E$106,2,FALSE), 0)</f>
        <v>971</v>
      </c>
      <c r="H8569">
        <f>IFERROR(VLOOKUP(D8569,'ZORI (2)'!$C$2:$E$106,3,FALSE), 0)</f>
        <v>1014</v>
      </c>
      <c r="I8569">
        <f t="shared" si="1197"/>
        <v>87420</v>
      </c>
      <c r="J8569">
        <f t="shared" si="1198"/>
        <v>349680</v>
      </c>
      <c r="K8569">
        <v>2.5000000000000001E-2</v>
      </c>
      <c r="L8569">
        <v>360</v>
      </c>
      <c r="M8569" s="1">
        <f t="shared" si="1199"/>
        <v>1381.6587589857891</v>
      </c>
      <c r="N8569">
        <f t="shared" si="1203"/>
        <v>13356.000000000002</v>
      </c>
      <c r="O8569">
        <f t="shared" si="1200"/>
        <v>174.84000000000003</v>
      </c>
      <c r="P8569">
        <f t="shared" si="1201"/>
        <v>101.4</v>
      </c>
      <c r="Q8569">
        <v>20000</v>
      </c>
      <c r="R8569">
        <f t="shared" si="1202"/>
        <v>35.922090729783037</v>
      </c>
      <c r="S8569">
        <f t="shared" si="1204"/>
        <v>5.3364694088047893E-2</v>
      </c>
      <c r="T8569">
        <f t="shared" si="1205"/>
        <v>-6.397616337541788E-2</v>
      </c>
      <c r="U8569">
        <f>IFERROR(VLOOKUP(D8569,'ZORI (2)'!$C$2:$F$106,4,FALSE), 0)</f>
        <v>8.8725863825406837</v>
      </c>
    </row>
    <row r="8570" spans="1:21" x14ac:dyDescent="0.25">
      <c r="A8570">
        <v>14406</v>
      </c>
      <c r="B8570">
        <v>62668</v>
      </c>
      <c r="C8570" t="s">
        <v>3727</v>
      </c>
      <c r="D8570" t="s">
        <v>225</v>
      </c>
      <c r="E8570">
        <v>64700</v>
      </c>
      <c r="F8570">
        <v>68400</v>
      </c>
      <c r="G8570">
        <f>IFERROR(VLOOKUP(D8570,'ZORI (2)'!$C$2:$E$106,2,FALSE), 0)</f>
        <v>1113</v>
      </c>
      <c r="H8570">
        <f>IFERROR(VLOOKUP(D8570,'ZORI (2)'!$C$2:$E$106,3,FALSE), 0)</f>
        <v>1279</v>
      </c>
      <c r="I8570">
        <f t="shared" si="1197"/>
        <v>13680</v>
      </c>
      <c r="J8570">
        <f t="shared" si="1198"/>
        <v>54720</v>
      </c>
      <c r="K8570">
        <v>2.5000000000000001E-2</v>
      </c>
      <c r="L8570">
        <v>360</v>
      </c>
      <c r="M8570" s="1">
        <f t="shared" si="1199"/>
        <v>216.21015583305416</v>
      </c>
      <c r="N8570">
        <f t="shared" si="1203"/>
        <v>2264.5</v>
      </c>
      <c r="O8570">
        <f t="shared" si="1200"/>
        <v>27.360000000000003</v>
      </c>
      <c r="P8570">
        <f t="shared" si="1201"/>
        <v>127.9</v>
      </c>
      <c r="Q8570">
        <v>20000</v>
      </c>
      <c r="R8570">
        <f t="shared" si="1202"/>
        <v>4.4566067240031275</v>
      </c>
      <c r="S8570">
        <f t="shared" si="1204"/>
        <v>-0.21347216392895951</v>
      </c>
      <c r="T8570">
        <f t="shared" si="1205"/>
        <v>0.30297703765536732</v>
      </c>
      <c r="U8570">
        <f>IFERROR(VLOOKUP(D8570,'ZORI (2)'!$C$2:$F$106,4,FALSE), 0)</f>
        <v>50.348656833106872</v>
      </c>
    </row>
    <row r="8571" spans="1:21" x14ac:dyDescent="0.25">
      <c r="A8571">
        <v>14425</v>
      </c>
      <c r="B8571">
        <v>45312</v>
      </c>
      <c r="C8571" t="s">
        <v>4531</v>
      </c>
      <c r="D8571" t="s">
        <v>322</v>
      </c>
      <c r="E8571">
        <v>131500</v>
      </c>
      <c r="F8571">
        <v>168100</v>
      </c>
      <c r="G8571">
        <f>IFERROR(VLOOKUP(D8571,'ZORI (2)'!$C$2:$E$106,2,FALSE), 0)</f>
        <v>824</v>
      </c>
      <c r="H8571">
        <f>IFERROR(VLOOKUP(D8571,'ZORI (2)'!$C$2:$E$106,3,FALSE), 0)</f>
        <v>922</v>
      </c>
      <c r="I8571">
        <f t="shared" si="1197"/>
        <v>33620</v>
      </c>
      <c r="J8571">
        <f t="shared" si="1198"/>
        <v>134480</v>
      </c>
      <c r="K8571">
        <v>2.5000000000000001E-2</v>
      </c>
      <c r="L8571">
        <v>360</v>
      </c>
      <c r="M8571" s="1">
        <f t="shared" si="1199"/>
        <v>531.35858473006442</v>
      </c>
      <c r="N8571">
        <f t="shared" si="1203"/>
        <v>4602.5</v>
      </c>
      <c r="O8571">
        <f t="shared" si="1200"/>
        <v>67.240000000000009</v>
      </c>
      <c r="P8571">
        <f t="shared" si="1201"/>
        <v>92.2</v>
      </c>
      <c r="Q8571">
        <v>20000</v>
      </c>
      <c r="R8571">
        <f t="shared" si="1202"/>
        <v>15.193420101229211</v>
      </c>
      <c r="S8571">
        <f t="shared" si="1204"/>
        <v>7.685655258564085E-2</v>
      </c>
      <c r="T8571">
        <f t="shared" si="1205"/>
        <v>4.7651972746605271E-2</v>
      </c>
      <c r="U8571">
        <f>IFERROR(VLOOKUP(D8571,'ZORI (2)'!$C$2:$F$106,4,FALSE), 0)</f>
        <v>32.391485506739784</v>
      </c>
    </row>
    <row r="8572" spans="1:21" x14ac:dyDescent="0.25">
      <c r="A8572">
        <v>14438</v>
      </c>
      <c r="B8572">
        <v>80105</v>
      </c>
      <c r="C8572" t="s">
        <v>4532</v>
      </c>
      <c r="D8572" t="s">
        <v>233</v>
      </c>
      <c r="E8572">
        <v>155300</v>
      </c>
      <c r="F8572">
        <v>249900</v>
      </c>
      <c r="G8572">
        <f>IFERROR(VLOOKUP(D8572,'ZORI (2)'!$C$2:$E$106,2,FALSE), 0)</f>
        <v>1298</v>
      </c>
      <c r="H8572">
        <f>IFERROR(VLOOKUP(D8572,'ZORI (2)'!$C$2:$E$106,3,FALSE), 0)</f>
        <v>1672</v>
      </c>
      <c r="I8572">
        <f t="shared" si="1197"/>
        <v>49980</v>
      </c>
      <c r="J8572">
        <f t="shared" si="1198"/>
        <v>199920</v>
      </c>
      <c r="K8572">
        <v>2.5000000000000001E-2</v>
      </c>
      <c r="L8572">
        <v>360</v>
      </c>
      <c r="M8572" s="1">
        <f t="shared" si="1199"/>
        <v>789.92570091637776</v>
      </c>
      <c r="N8572">
        <f t="shared" si="1203"/>
        <v>5435.5000000000009</v>
      </c>
      <c r="O8572">
        <f t="shared" si="1200"/>
        <v>99.960000000000008</v>
      </c>
      <c r="P8572">
        <f t="shared" si="1201"/>
        <v>167.20000000000002</v>
      </c>
      <c r="Q8572">
        <v>20000</v>
      </c>
      <c r="R8572">
        <f t="shared" si="1202"/>
        <v>12.455143540669857</v>
      </c>
      <c r="S8572">
        <f t="shared" si="1204"/>
        <v>0.38268353477872358</v>
      </c>
      <c r="T8572">
        <f t="shared" si="1205"/>
        <v>9.7844230814666297E-2</v>
      </c>
      <c r="U8572">
        <f>IFERROR(VLOOKUP(D8572,'ZORI (2)'!$C$2:$F$106,4,FALSE), 0)</f>
        <v>103.83832606115948</v>
      </c>
    </row>
    <row r="8573" spans="1:21" x14ac:dyDescent="0.25">
      <c r="A8573">
        <v>14440</v>
      </c>
      <c r="B8573">
        <v>14418</v>
      </c>
      <c r="C8573" t="s">
        <v>4533</v>
      </c>
      <c r="D8573" t="s">
        <v>274</v>
      </c>
      <c r="E8573">
        <v>126700</v>
      </c>
      <c r="F8573">
        <v>157600</v>
      </c>
      <c r="G8573">
        <f>IFERROR(VLOOKUP(D8573,'ZORI (2)'!$C$2:$E$106,2,FALSE), 0)</f>
        <v>913</v>
      </c>
      <c r="H8573">
        <f>IFERROR(VLOOKUP(D8573,'ZORI (2)'!$C$2:$E$106,3,FALSE), 0)</f>
        <v>1037</v>
      </c>
      <c r="I8573">
        <f t="shared" si="1197"/>
        <v>31520</v>
      </c>
      <c r="J8573">
        <f t="shared" si="1198"/>
        <v>126080</v>
      </c>
      <c r="K8573">
        <v>2.5000000000000001E-2</v>
      </c>
      <c r="L8573">
        <v>360</v>
      </c>
      <c r="M8573" s="1">
        <f t="shared" si="1199"/>
        <v>498.16842922937627</v>
      </c>
      <c r="N8573">
        <f t="shared" si="1203"/>
        <v>4434.5</v>
      </c>
      <c r="O8573">
        <f t="shared" si="1200"/>
        <v>63.040000000000006</v>
      </c>
      <c r="P8573">
        <f t="shared" si="1201"/>
        <v>103.7</v>
      </c>
      <c r="Q8573">
        <v>20000</v>
      </c>
      <c r="R8573">
        <f t="shared" si="1202"/>
        <v>12.664738026358084</v>
      </c>
      <c r="S8573">
        <f t="shared" si="1204"/>
        <v>4.2779775630316041E-2</v>
      </c>
      <c r="T8573">
        <f t="shared" si="1205"/>
        <v>7.9798744502184535E-2</v>
      </c>
      <c r="U8573">
        <f>IFERROR(VLOOKUP(D8573,'ZORI (2)'!$C$2:$F$106,4,FALSE), 0)</f>
        <v>35.783635050326652</v>
      </c>
    </row>
    <row r="8574" spans="1:21" x14ac:dyDescent="0.25">
      <c r="A8574">
        <v>14452</v>
      </c>
      <c r="B8574">
        <v>48897</v>
      </c>
      <c r="C8574" t="s">
        <v>1360</v>
      </c>
      <c r="D8574" t="s">
        <v>362</v>
      </c>
      <c r="E8574">
        <v>87000</v>
      </c>
      <c r="F8574">
        <v>105100</v>
      </c>
      <c r="G8574">
        <f>IFERROR(VLOOKUP(D8574,'ZORI (2)'!$C$2:$E$106,2,FALSE), 0)</f>
        <v>856</v>
      </c>
      <c r="H8574">
        <f>IFERROR(VLOOKUP(D8574,'ZORI (2)'!$C$2:$E$106,3,FALSE), 0)</f>
        <v>1116</v>
      </c>
      <c r="I8574">
        <f t="shared" si="1197"/>
        <v>21020</v>
      </c>
      <c r="J8574">
        <f t="shared" si="1198"/>
        <v>84080</v>
      </c>
      <c r="K8574">
        <v>2.5000000000000001E-2</v>
      </c>
      <c r="L8574">
        <v>360</v>
      </c>
      <c r="M8574" s="1">
        <f t="shared" si="1199"/>
        <v>332.21765172593558</v>
      </c>
      <c r="N8574">
        <f t="shared" si="1203"/>
        <v>3045.0000000000005</v>
      </c>
      <c r="O8574">
        <f t="shared" si="1200"/>
        <v>42.04</v>
      </c>
      <c r="P8574">
        <f t="shared" si="1201"/>
        <v>111.60000000000001</v>
      </c>
      <c r="Q8574">
        <v>20000</v>
      </c>
      <c r="R8574">
        <f t="shared" si="1202"/>
        <v>7.8479689366786145</v>
      </c>
      <c r="S8574">
        <f t="shared" si="1204"/>
        <v>-4.4936162478985867E-2</v>
      </c>
      <c r="T8574">
        <f t="shared" si="1205"/>
        <v>0.17160349890590657</v>
      </c>
      <c r="U8574">
        <f>IFERROR(VLOOKUP(D8574,'ZORI (2)'!$C$2:$F$106,4,FALSE), 0)</f>
        <v>82.50808041236526</v>
      </c>
    </row>
    <row r="8575" spans="1:21" x14ac:dyDescent="0.25">
      <c r="A8575">
        <v>14454</v>
      </c>
      <c r="B8575">
        <v>55991</v>
      </c>
      <c r="C8575" t="s">
        <v>4534</v>
      </c>
      <c r="D8575" t="s">
        <v>274</v>
      </c>
      <c r="E8575">
        <v>195600</v>
      </c>
      <c r="F8575">
        <v>262800</v>
      </c>
      <c r="G8575">
        <f>IFERROR(VLOOKUP(D8575,'ZORI (2)'!$C$2:$E$106,2,FALSE), 0)</f>
        <v>913</v>
      </c>
      <c r="H8575">
        <f>IFERROR(VLOOKUP(D8575,'ZORI (2)'!$C$2:$E$106,3,FALSE), 0)</f>
        <v>1037</v>
      </c>
      <c r="I8575">
        <f t="shared" si="1197"/>
        <v>52560</v>
      </c>
      <c r="J8575">
        <f t="shared" si="1198"/>
        <v>210240</v>
      </c>
      <c r="K8575">
        <v>2.5000000000000001E-2</v>
      </c>
      <c r="L8575">
        <v>360</v>
      </c>
      <c r="M8575" s="1">
        <f t="shared" si="1199"/>
        <v>830.702177674366</v>
      </c>
      <c r="N8575">
        <f t="shared" si="1203"/>
        <v>6846.0000000000009</v>
      </c>
      <c r="O8575">
        <f t="shared" si="1200"/>
        <v>105.12</v>
      </c>
      <c r="P8575">
        <f t="shared" si="1201"/>
        <v>103.7</v>
      </c>
      <c r="Q8575">
        <v>20000</v>
      </c>
      <c r="R8575">
        <f t="shared" si="1202"/>
        <v>21.118611378977821</v>
      </c>
      <c r="S8575">
        <f t="shared" si="1204"/>
        <v>0.18141031980795339</v>
      </c>
      <c r="T8575">
        <f t="shared" si="1205"/>
        <v>-3.8115673994902882E-4</v>
      </c>
      <c r="U8575">
        <f>IFERROR(VLOOKUP(D8575,'ZORI (2)'!$C$2:$F$106,4,FALSE), 0)</f>
        <v>35.783635050326652</v>
      </c>
    </row>
    <row r="8576" spans="1:21" x14ac:dyDescent="0.25">
      <c r="A8576">
        <v>14455</v>
      </c>
      <c r="B8576">
        <v>1098</v>
      </c>
      <c r="C8576" t="s">
        <v>1831</v>
      </c>
      <c r="D8576" t="s">
        <v>241</v>
      </c>
      <c r="E8576">
        <v>191400</v>
      </c>
      <c r="F8576">
        <v>244600</v>
      </c>
      <c r="G8576">
        <f>IFERROR(VLOOKUP(D8576,'ZORI (2)'!$C$2:$E$106,2,FALSE), 0)</f>
        <v>1186</v>
      </c>
      <c r="H8576">
        <f>IFERROR(VLOOKUP(D8576,'ZORI (2)'!$C$2:$E$106,3,FALSE), 0)</f>
        <v>1326</v>
      </c>
      <c r="I8576">
        <f t="shared" si="1197"/>
        <v>48920</v>
      </c>
      <c r="J8576">
        <f t="shared" si="1198"/>
        <v>195680</v>
      </c>
      <c r="K8576">
        <v>2.5000000000000001E-2</v>
      </c>
      <c r="L8576">
        <v>360</v>
      </c>
      <c r="M8576" s="1">
        <f t="shared" si="1199"/>
        <v>773.17257480650653</v>
      </c>
      <c r="N8576">
        <f t="shared" si="1203"/>
        <v>6699.0000000000009</v>
      </c>
      <c r="O8576">
        <f t="shared" si="1200"/>
        <v>97.84</v>
      </c>
      <c r="P8576">
        <f t="shared" si="1201"/>
        <v>132.6</v>
      </c>
      <c r="Q8576">
        <v>20000</v>
      </c>
      <c r="R8576">
        <f t="shared" si="1202"/>
        <v>15.372046254399196</v>
      </c>
      <c r="S8576">
        <f t="shared" si="1204"/>
        <v>0.12150903947289993</v>
      </c>
      <c r="T8576">
        <f t="shared" si="1205"/>
        <v>5.1159749564552832E-2</v>
      </c>
      <c r="U8576">
        <f>IFERROR(VLOOKUP(D8576,'ZORI (2)'!$C$2:$F$106,4,FALSE), 0)</f>
        <v>40.773766075750224</v>
      </c>
    </row>
    <row r="8577" spans="1:21" x14ac:dyDescent="0.25">
      <c r="A8577">
        <v>14456</v>
      </c>
      <c r="B8577">
        <v>25202</v>
      </c>
      <c r="C8577" t="s">
        <v>4535</v>
      </c>
      <c r="D8577" t="s">
        <v>282</v>
      </c>
      <c r="E8577">
        <v>90500</v>
      </c>
      <c r="F8577">
        <v>108300</v>
      </c>
      <c r="G8577">
        <f>IFERROR(VLOOKUP(D8577,'ZORI (2)'!$C$2:$E$106,2,FALSE), 0)</f>
        <v>1225</v>
      </c>
      <c r="H8577">
        <f>IFERROR(VLOOKUP(D8577,'ZORI (2)'!$C$2:$E$106,3,FALSE), 0)</f>
        <v>1478</v>
      </c>
      <c r="I8577">
        <f t="shared" si="1197"/>
        <v>21660</v>
      </c>
      <c r="J8577">
        <f t="shared" si="1198"/>
        <v>86640</v>
      </c>
      <c r="K8577">
        <v>2.5000000000000001E-2</v>
      </c>
      <c r="L8577">
        <v>360</v>
      </c>
      <c r="M8577" s="1">
        <f t="shared" si="1199"/>
        <v>342.33274673566905</v>
      </c>
      <c r="N8577">
        <f t="shared" si="1203"/>
        <v>3167.5000000000005</v>
      </c>
      <c r="O8577">
        <f t="shared" si="1200"/>
        <v>43.32</v>
      </c>
      <c r="P8577">
        <f t="shared" si="1201"/>
        <v>147.80000000000001</v>
      </c>
      <c r="Q8577">
        <v>20000</v>
      </c>
      <c r="R8577">
        <f t="shared" si="1202"/>
        <v>6.1062246278755072</v>
      </c>
      <c r="S8577">
        <f t="shared" si="1204"/>
        <v>-4.7221061429168411E-2</v>
      </c>
      <c r="T8577">
        <f t="shared" si="1205"/>
        <v>0.2528485201979136</v>
      </c>
      <c r="U8577">
        <f>IFERROR(VLOOKUP(D8577,'ZORI (2)'!$C$2:$F$106,4,FALSE), 0)</f>
        <v>73.537636714851274</v>
      </c>
    </row>
    <row r="8578" spans="1:21" x14ac:dyDescent="0.25">
      <c r="A8578">
        <v>14460</v>
      </c>
      <c r="B8578">
        <v>47234</v>
      </c>
      <c r="C8578" t="s">
        <v>2067</v>
      </c>
      <c r="D8578" t="s">
        <v>256</v>
      </c>
      <c r="E8578">
        <v>106800</v>
      </c>
      <c r="F8578">
        <v>125000</v>
      </c>
      <c r="G8578">
        <f>IFERROR(VLOOKUP(D8578,'ZORI (2)'!$C$2:$E$106,2,FALSE), 0)</f>
        <v>1017</v>
      </c>
      <c r="H8578">
        <f>IFERROR(VLOOKUP(D8578,'ZORI (2)'!$C$2:$E$106,3,FALSE), 0)</f>
        <v>1140</v>
      </c>
      <c r="I8578">
        <f t="shared" ref="I8578:I8641" si="1206">+F8578*0.2</f>
        <v>25000</v>
      </c>
      <c r="J8578">
        <f t="shared" ref="J8578:J8641" si="1207">+F8578-I8578</f>
        <v>100000</v>
      </c>
      <c r="K8578">
        <v>2.5000000000000001E-2</v>
      </c>
      <c r="L8578">
        <v>360</v>
      </c>
      <c r="M8578" s="1">
        <f t="shared" ref="M8578:M8641" si="1208">J8578*((K8578/12)*(1+(K8578/12))^L8578)/((1+(K8578/12))^L8578-1)</f>
        <v>395.12089881771595</v>
      </c>
      <c r="N8578">
        <f t="shared" si="1203"/>
        <v>3738.0000000000005</v>
      </c>
      <c r="O8578">
        <f t="shared" ref="O8578:O8641" si="1209">(+F8578/100000)*40</f>
        <v>50</v>
      </c>
      <c r="P8578">
        <f t="shared" ref="P8578:P8641" si="1210">+H8578*0.1</f>
        <v>114</v>
      </c>
      <c r="Q8578">
        <v>20000</v>
      </c>
      <c r="R8578">
        <f t="shared" ref="R8578:R8641" si="1211">+F8578/(H8578*12)</f>
        <v>9.1374269005847957</v>
      </c>
      <c r="S8578">
        <f t="shared" si="1204"/>
        <v>-4.2424428135868483E-2</v>
      </c>
      <c r="T8578">
        <f t="shared" si="1205"/>
        <v>0.14302083003380134</v>
      </c>
      <c r="U8578">
        <f>IFERROR(VLOOKUP(D8578,'ZORI (2)'!$C$2:$F$106,4,FALSE), 0)</f>
        <v>36.648402996268075</v>
      </c>
    </row>
    <row r="8579" spans="1:21" x14ac:dyDescent="0.25">
      <c r="A8579">
        <v>14464</v>
      </c>
      <c r="B8579">
        <v>62638</v>
      </c>
      <c r="C8579" t="s">
        <v>633</v>
      </c>
      <c r="D8579" t="s">
        <v>225</v>
      </c>
      <c r="E8579">
        <v>65700</v>
      </c>
      <c r="F8579">
        <v>74500</v>
      </c>
      <c r="G8579">
        <f>IFERROR(VLOOKUP(D8579,'ZORI (2)'!$C$2:$E$106,2,FALSE), 0)</f>
        <v>1113</v>
      </c>
      <c r="H8579">
        <f>IFERROR(VLOOKUP(D8579,'ZORI (2)'!$C$2:$E$106,3,FALSE), 0)</f>
        <v>1279</v>
      </c>
      <c r="I8579">
        <f t="shared" si="1206"/>
        <v>14900</v>
      </c>
      <c r="J8579">
        <f t="shared" si="1207"/>
        <v>59600</v>
      </c>
      <c r="K8579">
        <v>2.5000000000000001E-2</v>
      </c>
      <c r="L8579">
        <v>360</v>
      </c>
      <c r="M8579" s="1">
        <f t="shared" si="1208"/>
        <v>235.49205569535872</v>
      </c>
      <c r="N8579">
        <f t="shared" ref="N8579:N8642" si="1212">+E8579*0.035</f>
        <v>2299.5</v>
      </c>
      <c r="O8579">
        <f t="shared" si="1209"/>
        <v>29.8</v>
      </c>
      <c r="P8579">
        <f t="shared" si="1210"/>
        <v>127.9</v>
      </c>
      <c r="Q8579">
        <v>20000</v>
      </c>
      <c r="R8579">
        <f t="shared" si="1211"/>
        <v>4.8540526452958037</v>
      </c>
      <c r="S8579">
        <f t="shared" ref="S8579:S8642" si="1213">(+F8579-(E8579+N8579+Q8579))/(E8579+N8579+Q8579)</f>
        <v>-0.15340428070614037</v>
      </c>
      <c r="T8579">
        <f t="shared" ref="T8579:T8642" si="1214">IFERROR(((+H8579*12)-((+M8579+O8579+P8579)*12))/(+I8579+N8579+Q8579),0)</f>
        <v>0.28574833886626688</v>
      </c>
      <c r="U8579">
        <f>IFERROR(VLOOKUP(D8579,'ZORI (2)'!$C$2:$F$106,4,FALSE), 0)</f>
        <v>50.348656833106872</v>
      </c>
    </row>
    <row r="8580" spans="1:21" x14ac:dyDescent="0.25">
      <c r="A8580">
        <v>14465</v>
      </c>
      <c r="B8580">
        <v>20779</v>
      </c>
      <c r="C8580" t="s">
        <v>4536</v>
      </c>
      <c r="D8580" t="s">
        <v>211</v>
      </c>
      <c r="E8580">
        <v>372000</v>
      </c>
      <c r="F8580">
        <v>418900</v>
      </c>
      <c r="G8580">
        <f>IFERROR(VLOOKUP(D8580,'ZORI (2)'!$C$2:$E$106,2,FALSE), 0)</f>
        <v>1535</v>
      </c>
      <c r="H8580">
        <f>IFERROR(VLOOKUP(D8580,'ZORI (2)'!$C$2:$E$106,3,FALSE), 0)</f>
        <v>1616</v>
      </c>
      <c r="I8580">
        <f t="shared" si="1206"/>
        <v>83780</v>
      </c>
      <c r="J8580">
        <f t="shared" si="1207"/>
        <v>335120</v>
      </c>
      <c r="K8580">
        <v>2.5000000000000001E-2</v>
      </c>
      <c r="L8580">
        <v>360</v>
      </c>
      <c r="M8580" s="1">
        <f t="shared" si="1208"/>
        <v>1324.1291561179296</v>
      </c>
      <c r="N8580">
        <f t="shared" si="1212"/>
        <v>13020.000000000002</v>
      </c>
      <c r="O8580">
        <f t="shared" si="1209"/>
        <v>167.56</v>
      </c>
      <c r="P8580">
        <f t="shared" si="1210"/>
        <v>161.60000000000002</v>
      </c>
      <c r="Q8580">
        <v>20000</v>
      </c>
      <c r="R8580">
        <f t="shared" si="1211"/>
        <v>21.601691419141915</v>
      </c>
      <c r="S8580">
        <f t="shared" si="1213"/>
        <v>3.4269912596908793E-2</v>
      </c>
      <c r="T8580">
        <f t="shared" si="1214"/>
        <v>-3.8310776833489161E-3</v>
      </c>
      <c r="U8580">
        <f>IFERROR(VLOOKUP(D8580,'ZORI (2)'!$C$2:$F$106,4,FALSE), 0)</f>
        <v>21.024786958888942</v>
      </c>
    </row>
    <row r="8581" spans="1:21" x14ac:dyDescent="0.25">
      <c r="A8581">
        <v>14467</v>
      </c>
      <c r="B8581">
        <v>64444</v>
      </c>
      <c r="C8581" t="s">
        <v>4042</v>
      </c>
      <c r="D8581" t="s">
        <v>221</v>
      </c>
      <c r="E8581">
        <v>158200</v>
      </c>
      <c r="F8581">
        <v>183600</v>
      </c>
      <c r="G8581">
        <f>IFERROR(VLOOKUP(D8581,'ZORI (2)'!$C$2:$E$106,2,FALSE), 0)</f>
        <v>986</v>
      </c>
      <c r="H8581">
        <f>IFERROR(VLOOKUP(D8581,'ZORI (2)'!$C$2:$E$106,3,FALSE), 0)</f>
        <v>1125</v>
      </c>
      <c r="I8581">
        <f t="shared" si="1206"/>
        <v>36720</v>
      </c>
      <c r="J8581">
        <f t="shared" si="1207"/>
        <v>146880</v>
      </c>
      <c r="K8581">
        <v>2.5000000000000001E-2</v>
      </c>
      <c r="L8581">
        <v>360</v>
      </c>
      <c r="M8581" s="1">
        <f t="shared" si="1208"/>
        <v>580.3535761834612</v>
      </c>
      <c r="N8581">
        <f t="shared" si="1212"/>
        <v>5537.0000000000009</v>
      </c>
      <c r="O8581">
        <f t="shared" si="1209"/>
        <v>73.44</v>
      </c>
      <c r="P8581">
        <f t="shared" si="1210"/>
        <v>112.5</v>
      </c>
      <c r="Q8581">
        <v>20000</v>
      </c>
      <c r="R8581">
        <f t="shared" si="1211"/>
        <v>13.6</v>
      </c>
      <c r="S8581">
        <f t="shared" si="1213"/>
        <v>-7.4563098341651386E-4</v>
      </c>
      <c r="T8581">
        <f t="shared" si="1214"/>
        <v>6.9140451448005305E-2</v>
      </c>
      <c r="U8581">
        <f>IFERROR(VLOOKUP(D8581,'ZORI (2)'!$C$2:$F$106,4,FALSE), 0)</f>
        <v>42.542445790969175</v>
      </c>
    </row>
    <row r="8582" spans="1:21" x14ac:dyDescent="0.25">
      <c r="A8582">
        <v>14471</v>
      </c>
      <c r="B8582">
        <v>15673</v>
      </c>
      <c r="C8582" t="s">
        <v>4537</v>
      </c>
      <c r="D8582" t="s">
        <v>237</v>
      </c>
      <c r="E8582">
        <v>76100</v>
      </c>
      <c r="F8582">
        <v>85000</v>
      </c>
      <c r="G8582">
        <f>IFERROR(VLOOKUP(D8582,'ZORI (2)'!$C$2:$E$106,2,FALSE), 0)</f>
        <v>1002</v>
      </c>
      <c r="H8582">
        <f>IFERROR(VLOOKUP(D8582,'ZORI (2)'!$C$2:$E$106,3,FALSE), 0)</f>
        <v>1073</v>
      </c>
      <c r="I8582">
        <f t="shared" si="1206"/>
        <v>17000</v>
      </c>
      <c r="J8582">
        <f t="shared" si="1207"/>
        <v>68000</v>
      </c>
      <c r="K8582">
        <v>2.5000000000000001E-2</v>
      </c>
      <c r="L8582">
        <v>360</v>
      </c>
      <c r="M8582" s="1">
        <f t="shared" si="1208"/>
        <v>268.68221119604681</v>
      </c>
      <c r="N8582">
        <f t="shared" si="1212"/>
        <v>2663.5000000000005</v>
      </c>
      <c r="O8582">
        <f t="shared" si="1209"/>
        <v>34</v>
      </c>
      <c r="P8582">
        <f t="shared" si="1210"/>
        <v>107.30000000000001</v>
      </c>
      <c r="Q8582">
        <v>20000</v>
      </c>
      <c r="R8582">
        <f t="shared" si="1211"/>
        <v>6.6014290152221191</v>
      </c>
      <c r="S8582">
        <f t="shared" si="1213"/>
        <v>-0.13935816369407727</v>
      </c>
      <c r="T8582">
        <f t="shared" si="1214"/>
        <v>0.20059282377116083</v>
      </c>
      <c r="U8582">
        <f>IFERROR(VLOOKUP(D8582,'ZORI (2)'!$C$2:$F$106,4,FALSE), 0)</f>
        <v>18.252597429548764</v>
      </c>
    </row>
    <row r="8583" spans="1:21" x14ac:dyDescent="0.25">
      <c r="A8583">
        <v>14472</v>
      </c>
      <c r="B8583">
        <v>96142</v>
      </c>
      <c r="C8583" t="s">
        <v>4538</v>
      </c>
      <c r="D8583" t="s">
        <v>222</v>
      </c>
      <c r="E8583">
        <v>419700</v>
      </c>
      <c r="F8583">
        <v>523600</v>
      </c>
      <c r="G8583">
        <f>IFERROR(VLOOKUP(D8583,'ZORI (2)'!$C$2:$E$106,2,FALSE), 0)</f>
        <v>1254</v>
      </c>
      <c r="H8583">
        <f>IFERROR(VLOOKUP(D8583,'ZORI (2)'!$C$2:$E$106,3,FALSE), 0)</f>
        <v>1663</v>
      </c>
      <c r="I8583">
        <f t="shared" si="1206"/>
        <v>104720</v>
      </c>
      <c r="J8583">
        <f t="shared" si="1207"/>
        <v>418880</v>
      </c>
      <c r="K8583">
        <v>2.5000000000000001E-2</v>
      </c>
      <c r="L8583">
        <v>360</v>
      </c>
      <c r="M8583" s="1">
        <f t="shared" si="1208"/>
        <v>1655.0824209676487</v>
      </c>
      <c r="N8583">
        <f t="shared" si="1212"/>
        <v>14689.500000000002</v>
      </c>
      <c r="O8583">
        <f t="shared" si="1209"/>
        <v>209.44</v>
      </c>
      <c r="P8583">
        <f t="shared" si="1210"/>
        <v>166.3</v>
      </c>
      <c r="Q8583">
        <v>20000</v>
      </c>
      <c r="R8583">
        <f t="shared" si="1211"/>
        <v>26.237722990579275</v>
      </c>
      <c r="S8583">
        <f t="shared" si="1213"/>
        <v>0.15231535939981009</v>
      </c>
      <c r="T8583">
        <f t="shared" si="1214"/>
        <v>-3.1661178410451123E-2</v>
      </c>
      <c r="U8583">
        <f>IFERROR(VLOOKUP(D8583,'ZORI (2)'!$C$2:$F$106,4,FALSE), 0)</f>
        <v>129.20448974423459</v>
      </c>
    </row>
    <row r="8584" spans="1:21" x14ac:dyDescent="0.25">
      <c r="A8584">
        <v>14476</v>
      </c>
      <c r="B8584">
        <v>1011</v>
      </c>
      <c r="C8584" t="s">
        <v>1216</v>
      </c>
      <c r="D8584" t="s">
        <v>241</v>
      </c>
      <c r="E8584">
        <v>139900</v>
      </c>
      <c r="F8584">
        <v>149100</v>
      </c>
      <c r="G8584">
        <f>IFERROR(VLOOKUP(D8584,'ZORI (2)'!$C$2:$E$106,2,FALSE), 0)</f>
        <v>1186</v>
      </c>
      <c r="H8584">
        <f>IFERROR(VLOOKUP(D8584,'ZORI (2)'!$C$2:$E$106,3,FALSE), 0)</f>
        <v>1326</v>
      </c>
      <c r="I8584">
        <f t="shared" si="1206"/>
        <v>29820</v>
      </c>
      <c r="J8584">
        <f t="shared" si="1207"/>
        <v>119280</v>
      </c>
      <c r="K8584">
        <v>2.5000000000000001E-2</v>
      </c>
      <c r="L8584">
        <v>360</v>
      </c>
      <c r="M8584" s="1">
        <f t="shared" si="1208"/>
        <v>471.30020810977152</v>
      </c>
      <c r="N8584">
        <f t="shared" si="1212"/>
        <v>4896.5000000000009</v>
      </c>
      <c r="O8584">
        <f t="shared" si="1209"/>
        <v>59.64</v>
      </c>
      <c r="P8584">
        <f t="shared" si="1210"/>
        <v>132.6</v>
      </c>
      <c r="Q8584">
        <v>20000</v>
      </c>
      <c r="R8584">
        <f t="shared" si="1211"/>
        <v>9.3702865761689296</v>
      </c>
      <c r="S8584">
        <f t="shared" si="1213"/>
        <v>-9.52477752864897E-2</v>
      </c>
      <c r="T8584">
        <f t="shared" si="1214"/>
        <v>0.14528556290484115</v>
      </c>
      <c r="U8584">
        <f>IFERROR(VLOOKUP(D8584,'ZORI (2)'!$C$2:$F$106,4,FALSE), 0)</f>
        <v>40.773766075750224</v>
      </c>
    </row>
    <row r="8585" spans="1:21" x14ac:dyDescent="0.25">
      <c r="A8585">
        <v>14477</v>
      </c>
      <c r="B8585">
        <v>6027</v>
      </c>
      <c r="C8585" t="s">
        <v>3570</v>
      </c>
      <c r="D8585" t="s">
        <v>229</v>
      </c>
      <c r="E8585">
        <v>234300</v>
      </c>
      <c r="F8585">
        <v>252700</v>
      </c>
      <c r="G8585">
        <f>IFERROR(VLOOKUP(D8585,'ZORI (2)'!$C$2:$E$106,2,FALSE), 0)</f>
        <v>1194</v>
      </c>
      <c r="H8585">
        <f>IFERROR(VLOOKUP(D8585,'ZORI (2)'!$C$2:$E$106,3,FALSE), 0)</f>
        <v>1316</v>
      </c>
      <c r="I8585">
        <f t="shared" si="1206"/>
        <v>50540</v>
      </c>
      <c r="J8585">
        <f t="shared" si="1207"/>
        <v>202160</v>
      </c>
      <c r="K8585">
        <v>2.5000000000000001E-2</v>
      </c>
      <c r="L8585">
        <v>360</v>
      </c>
      <c r="M8585" s="1">
        <f t="shared" si="1208"/>
        <v>798.77640904989448</v>
      </c>
      <c r="N8585">
        <f t="shared" si="1212"/>
        <v>8200.5</v>
      </c>
      <c r="O8585">
        <f t="shared" si="1209"/>
        <v>101.08000000000001</v>
      </c>
      <c r="P8585">
        <f t="shared" si="1210"/>
        <v>131.6</v>
      </c>
      <c r="Q8585">
        <v>20000</v>
      </c>
      <c r="R8585">
        <f t="shared" si="1211"/>
        <v>16.00177304964539</v>
      </c>
      <c r="S8585">
        <f t="shared" si="1213"/>
        <v>-3.733516698063432E-2</v>
      </c>
      <c r="T8585">
        <f t="shared" si="1214"/>
        <v>4.3364254626288436E-2</v>
      </c>
      <c r="U8585">
        <f>IFERROR(VLOOKUP(D8585,'ZORI (2)'!$C$2:$F$106,4,FALSE), 0)</f>
        <v>32.864931789014847</v>
      </c>
    </row>
    <row r="8586" spans="1:21" x14ac:dyDescent="0.25">
      <c r="A8586">
        <v>14478</v>
      </c>
      <c r="B8586">
        <v>50233</v>
      </c>
      <c r="C8586" t="s">
        <v>4539</v>
      </c>
      <c r="D8586" t="s">
        <v>390</v>
      </c>
      <c r="E8586">
        <v>90700</v>
      </c>
      <c r="F8586">
        <v>114300</v>
      </c>
      <c r="G8586">
        <f>IFERROR(VLOOKUP(D8586,'ZORI (2)'!$C$2:$E$106,2,FALSE), 0)</f>
        <v>1003</v>
      </c>
      <c r="H8586">
        <f>IFERROR(VLOOKUP(D8586,'ZORI (2)'!$C$2:$E$106,3,FALSE), 0)</f>
        <v>1083</v>
      </c>
      <c r="I8586">
        <f t="shared" si="1206"/>
        <v>22860</v>
      </c>
      <c r="J8586">
        <f t="shared" si="1207"/>
        <v>91440</v>
      </c>
      <c r="K8586">
        <v>2.5000000000000001E-2</v>
      </c>
      <c r="L8586">
        <v>360</v>
      </c>
      <c r="M8586" s="1">
        <f t="shared" si="1208"/>
        <v>361.29854987891946</v>
      </c>
      <c r="N8586">
        <f t="shared" si="1212"/>
        <v>3174.5000000000005</v>
      </c>
      <c r="O8586">
        <f t="shared" si="1209"/>
        <v>45.72</v>
      </c>
      <c r="P8586">
        <f t="shared" si="1210"/>
        <v>108.30000000000001</v>
      </c>
      <c r="Q8586">
        <v>20000</v>
      </c>
      <c r="R8586">
        <f t="shared" si="1211"/>
        <v>8.7950138504155131</v>
      </c>
      <c r="S8586">
        <f t="shared" si="1213"/>
        <v>3.7365696446526658E-3</v>
      </c>
      <c r="T8586">
        <f t="shared" si="1214"/>
        <v>0.14797982820391156</v>
      </c>
      <c r="U8586">
        <f>IFERROR(VLOOKUP(D8586,'ZORI (2)'!$C$2:$F$106,4,FALSE), 0)</f>
        <v>20.282633065793817</v>
      </c>
    </row>
    <row r="8587" spans="1:21" x14ac:dyDescent="0.25">
      <c r="A8587">
        <v>14479</v>
      </c>
      <c r="B8587">
        <v>62218</v>
      </c>
      <c r="C8587" t="s">
        <v>4540</v>
      </c>
      <c r="D8587" t="s">
        <v>207</v>
      </c>
      <c r="E8587">
        <v>102800</v>
      </c>
      <c r="F8587">
        <v>120400</v>
      </c>
      <c r="G8587">
        <f>IFERROR(VLOOKUP(D8587,'ZORI (2)'!$C$2:$E$106,2,FALSE), 0)</f>
        <v>959</v>
      </c>
      <c r="H8587">
        <f>IFERROR(VLOOKUP(D8587,'ZORI (2)'!$C$2:$E$106,3,FALSE), 0)</f>
        <v>1054</v>
      </c>
      <c r="I8587">
        <f t="shared" si="1206"/>
        <v>24080</v>
      </c>
      <c r="J8587">
        <f t="shared" si="1207"/>
        <v>96320</v>
      </c>
      <c r="K8587">
        <v>2.5000000000000001E-2</v>
      </c>
      <c r="L8587">
        <v>360</v>
      </c>
      <c r="M8587" s="1">
        <f t="shared" si="1208"/>
        <v>380.58044974122402</v>
      </c>
      <c r="N8587">
        <f t="shared" si="1212"/>
        <v>3598.0000000000005</v>
      </c>
      <c r="O8587">
        <f t="shared" si="1209"/>
        <v>48.16</v>
      </c>
      <c r="P8587">
        <f t="shared" si="1210"/>
        <v>105.4</v>
      </c>
      <c r="Q8587">
        <v>20000</v>
      </c>
      <c r="R8587">
        <f t="shared" si="1211"/>
        <v>9.5192915876027833</v>
      </c>
      <c r="S8587">
        <f t="shared" si="1213"/>
        <v>-4.745328248864697E-2</v>
      </c>
      <c r="T8587">
        <f t="shared" si="1214"/>
        <v>0.1308426234973219</v>
      </c>
      <c r="U8587">
        <f>IFERROR(VLOOKUP(D8587,'ZORI (2)'!$C$2:$F$106,4,FALSE), 0)</f>
        <v>28.58788216714769</v>
      </c>
    </row>
    <row r="8588" spans="1:21" x14ac:dyDescent="0.25">
      <c r="A8588">
        <v>14482</v>
      </c>
      <c r="B8588">
        <v>67001</v>
      </c>
      <c r="C8588" t="s">
        <v>4541</v>
      </c>
      <c r="D8588" t="s">
        <v>340</v>
      </c>
      <c r="E8588">
        <v>154100</v>
      </c>
      <c r="F8588">
        <v>181100</v>
      </c>
      <c r="G8588">
        <f>IFERROR(VLOOKUP(D8588,'ZORI (2)'!$C$2:$E$106,2,FALSE), 0)</f>
        <v>752</v>
      </c>
      <c r="H8588">
        <f>IFERROR(VLOOKUP(D8588,'ZORI (2)'!$C$2:$E$106,3,FALSE), 0)</f>
        <v>784</v>
      </c>
      <c r="I8588">
        <f t="shared" si="1206"/>
        <v>36220</v>
      </c>
      <c r="J8588">
        <f t="shared" si="1207"/>
        <v>144880</v>
      </c>
      <c r="K8588">
        <v>2.5000000000000001E-2</v>
      </c>
      <c r="L8588">
        <v>360</v>
      </c>
      <c r="M8588" s="1">
        <f t="shared" si="1208"/>
        <v>572.45115820710691</v>
      </c>
      <c r="N8588">
        <f t="shared" si="1212"/>
        <v>5393.5000000000009</v>
      </c>
      <c r="O8588">
        <f t="shared" si="1209"/>
        <v>72.44</v>
      </c>
      <c r="P8588">
        <f t="shared" si="1210"/>
        <v>78.400000000000006</v>
      </c>
      <c r="Q8588">
        <v>20000</v>
      </c>
      <c r="R8588">
        <f t="shared" si="1211"/>
        <v>19.249574829931973</v>
      </c>
      <c r="S8588">
        <f t="shared" si="1213"/>
        <v>8.9501848256343542E-3</v>
      </c>
      <c r="T8588">
        <f t="shared" si="1214"/>
        <v>1.1823806495568641E-2</v>
      </c>
      <c r="U8588">
        <f>IFERROR(VLOOKUP(D8588,'ZORI (2)'!$C$2:$F$106,4,FALSE), 0)</f>
        <v>7.8878728067182937</v>
      </c>
    </row>
    <row r="8589" spans="1:21" x14ac:dyDescent="0.25">
      <c r="A8589">
        <v>14491</v>
      </c>
      <c r="B8589">
        <v>22713</v>
      </c>
      <c r="C8589" t="s">
        <v>219</v>
      </c>
      <c r="D8589" t="s">
        <v>203</v>
      </c>
      <c r="E8589">
        <v>243100</v>
      </c>
      <c r="F8589">
        <v>274200</v>
      </c>
      <c r="G8589">
        <f>IFERROR(VLOOKUP(D8589,'ZORI (2)'!$C$2:$E$106,2,FALSE), 0)</f>
        <v>1905</v>
      </c>
      <c r="H8589">
        <f>IFERROR(VLOOKUP(D8589,'ZORI (2)'!$C$2:$E$106,3,FALSE), 0)</f>
        <v>2043</v>
      </c>
      <c r="I8589">
        <f t="shared" si="1206"/>
        <v>54840</v>
      </c>
      <c r="J8589">
        <f t="shared" si="1207"/>
        <v>219360</v>
      </c>
      <c r="K8589">
        <v>2.5000000000000001E-2</v>
      </c>
      <c r="L8589">
        <v>360</v>
      </c>
      <c r="M8589" s="1">
        <f t="shared" si="1208"/>
        <v>866.73720364654173</v>
      </c>
      <c r="N8589">
        <f t="shared" si="1212"/>
        <v>8508.5</v>
      </c>
      <c r="O8589">
        <f t="shared" si="1209"/>
        <v>109.68</v>
      </c>
      <c r="P8589">
        <f t="shared" si="1210"/>
        <v>204.3</v>
      </c>
      <c r="Q8589">
        <v>20000</v>
      </c>
      <c r="R8589">
        <f t="shared" si="1211"/>
        <v>11.184532550171317</v>
      </c>
      <c r="S8589">
        <f t="shared" si="1213"/>
        <v>9.5413066969553609E-3</v>
      </c>
      <c r="T8589">
        <f t="shared" si="1214"/>
        <v>0.1241461280795875</v>
      </c>
      <c r="U8589">
        <f>IFERROR(VLOOKUP(D8589,'ZORI (2)'!$C$2:$F$106,4,FALSE), 0)</f>
        <v>40.400261415601996</v>
      </c>
    </row>
    <row r="8590" spans="1:21" x14ac:dyDescent="0.25">
      <c r="A8590">
        <v>14492</v>
      </c>
      <c r="B8590">
        <v>46165</v>
      </c>
      <c r="C8590" t="s">
        <v>3914</v>
      </c>
      <c r="D8590" t="s">
        <v>256</v>
      </c>
      <c r="E8590">
        <v>148700</v>
      </c>
      <c r="F8590">
        <v>168600</v>
      </c>
      <c r="G8590">
        <f>IFERROR(VLOOKUP(D8590,'ZORI (2)'!$C$2:$E$106,2,FALSE), 0)</f>
        <v>1017</v>
      </c>
      <c r="H8590">
        <f>IFERROR(VLOOKUP(D8590,'ZORI (2)'!$C$2:$E$106,3,FALSE), 0)</f>
        <v>1140</v>
      </c>
      <c r="I8590">
        <f t="shared" si="1206"/>
        <v>33720</v>
      </c>
      <c r="J8590">
        <f t="shared" si="1207"/>
        <v>134880</v>
      </c>
      <c r="K8590">
        <v>2.5000000000000001E-2</v>
      </c>
      <c r="L8590">
        <v>360</v>
      </c>
      <c r="M8590" s="1">
        <f t="shared" si="1208"/>
        <v>532.93906832533526</v>
      </c>
      <c r="N8590">
        <f t="shared" si="1212"/>
        <v>5204.5000000000009</v>
      </c>
      <c r="O8590">
        <f t="shared" si="1209"/>
        <v>67.44</v>
      </c>
      <c r="P8590">
        <f t="shared" si="1210"/>
        <v>114</v>
      </c>
      <c r="Q8590">
        <v>20000</v>
      </c>
      <c r="R8590">
        <f t="shared" si="1211"/>
        <v>12.324561403508772</v>
      </c>
      <c r="S8590">
        <f t="shared" si="1213"/>
        <v>-3.0502373429094704E-2</v>
      </c>
      <c r="T8590">
        <f t="shared" si="1214"/>
        <v>8.6677887467793147E-2</v>
      </c>
      <c r="U8590">
        <f>IFERROR(VLOOKUP(D8590,'ZORI (2)'!$C$2:$F$106,4,FALSE), 0)</f>
        <v>36.648402996268075</v>
      </c>
    </row>
    <row r="8591" spans="1:21" x14ac:dyDescent="0.25">
      <c r="A8591">
        <v>14497</v>
      </c>
      <c r="B8591">
        <v>18915</v>
      </c>
      <c r="C8591" t="s">
        <v>2353</v>
      </c>
      <c r="D8591" t="s">
        <v>254</v>
      </c>
      <c r="E8591">
        <v>288400</v>
      </c>
      <c r="F8591">
        <v>327000</v>
      </c>
      <c r="G8591">
        <f>IFERROR(VLOOKUP(D8591,'ZORI (2)'!$C$2:$E$106,2,FALSE), 0)</f>
        <v>1372</v>
      </c>
      <c r="H8591">
        <f>IFERROR(VLOOKUP(D8591,'ZORI (2)'!$C$2:$E$106,3,FALSE), 0)</f>
        <v>1516</v>
      </c>
      <c r="I8591">
        <f t="shared" si="1206"/>
        <v>65400</v>
      </c>
      <c r="J8591">
        <f t="shared" si="1207"/>
        <v>261600</v>
      </c>
      <c r="K8591">
        <v>2.5000000000000001E-2</v>
      </c>
      <c r="L8591">
        <v>360</v>
      </c>
      <c r="M8591" s="1">
        <f t="shared" si="1208"/>
        <v>1033.6362713071449</v>
      </c>
      <c r="N8591">
        <f t="shared" si="1212"/>
        <v>10094.000000000002</v>
      </c>
      <c r="O8591">
        <f t="shared" si="1209"/>
        <v>130.80000000000001</v>
      </c>
      <c r="P8591">
        <f t="shared" si="1210"/>
        <v>151.6</v>
      </c>
      <c r="Q8591">
        <v>20000</v>
      </c>
      <c r="R8591">
        <f t="shared" si="1211"/>
        <v>17.974934036939313</v>
      </c>
      <c r="S8591">
        <f t="shared" si="1213"/>
        <v>2.6706939534182749E-2</v>
      </c>
      <c r="T8591">
        <f t="shared" si="1214"/>
        <v>2.5127911118125353E-2</v>
      </c>
      <c r="U8591">
        <f>IFERROR(VLOOKUP(D8591,'ZORI (2)'!$C$2:$F$106,4,FALSE), 0)</f>
        <v>44.044485087995604</v>
      </c>
    </row>
    <row r="8592" spans="1:21" x14ac:dyDescent="0.25">
      <c r="A8592">
        <v>14498</v>
      </c>
      <c r="B8592">
        <v>55924</v>
      </c>
      <c r="C8592" t="s">
        <v>428</v>
      </c>
      <c r="D8592" t="s">
        <v>274</v>
      </c>
      <c r="E8592">
        <v>122600</v>
      </c>
      <c r="F8592">
        <v>153500</v>
      </c>
      <c r="G8592">
        <f>IFERROR(VLOOKUP(D8592,'ZORI (2)'!$C$2:$E$106,2,FALSE), 0)</f>
        <v>913</v>
      </c>
      <c r="H8592">
        <f>IFERROR(VLOOKUP(D8592,'ZORI (2)'!$C$2:$E$106,3,FALSE), 0)</f>
        <v>1037</v>
      </c>
      <c r="I8592">
        <f t="shared" si="1206"/>
        <v>30700</v>
      </c>
      <c r="J8592">
        <f t="shared" si="1207"/>
        <v>122800</v>
      </c>
      <c r="K8592">
        <v>2.5000000000000001E-2</v>
      </c>
      <c r="L8592">
        <v>360</v>
      </c>
      <c r="M8592" s="1">
        <f t="shared" si="1208"/>
        <v>485.20846374815511</v>
      </c>
      <c r="N8592">
        <f t="shared" si="1212"/>
        <v>4291</v>
      </c>
      <c r="O8592">
        <f t="shared" si="1209"/>
        <v>61.4</v>
      </c>
      <c r="P8592">
        <f t="shared" si="1210"/>
        <v>103.7</v>
      </c>
      <c r="Q8592">
        <v>20000</v>
      </c>
      <c r="R8592">
        <f t="shared" si="1211"/>
        <v>12.335261973641916</v>
      </c>
      <c r="S8592">
        <f t="shared" si="1213"/>
        <v>4.4992545492916515E-2</v>
      </c>
      <c r="T8592">
        <f t="shared" si="1214"/>
        <v>8.4382870561039769E-2</v>
      </c>
      <c r="U8592">
        <f>IFERROR(VLOOKUP(D8592,'ZORI (2)'!$C$2:$F$106,4,FALSE), 0)</f>
        <v>35.783635050326652</v>
      </c>
    </row>
    <row r="8593" spans="1:21" x14ac:dyDescent="0.25">
      <c r="A8593">
        <v>14500</v>
      </c>
      <c r="B8593">
        <v>47948</v>
      </c>
      <c r="C8593" t="s">
        <v>3545</v>
      </c>
      <c r="D8593" t="s">
        <v>191</v>
      </c>
      <c r="E8593">
        <v>92000</v>
      </c>
      <c r="F8593">
        <v>83200</v>
      </c>
      <c r="G8593">
        <f>IFERROR(VLOOKUP(D8593,'ZORI (2)'!$C$2:$E$106,2,FALSE), 0)</f>
        <v>1542</v>
      </c>
      <c r="H8593">
        <f>IFERROR(VLOOKUP(D8593,'ZORI (2)'!$C$2:$E$106,3,FALSE), 0)</f>
        <v>1713</v>
      </c>
      <c r="I8593">
        <f t="shared" si="1206"/>
        <v>16640</v>
      </c>
      <c r="J8593">
        <f t="shared" si="1207"/>
        <v>66560</v>
      </c>
      <c r="K8593">
        <v>2.5000000000000001E-2</v>
      </c>
      <c r="L8593">
        <v>360</v>
      </c>
      <c r="M8593" s="1">
        <f t="shared" si="1208"/>
        <v>262.99247025307176</v>
      </c>
      <c r="N8593">
        <f t="shared" si="1212"/>
        <v>3220.0000000000005</v>
      </c>
      <c r="O8593">
        <f t="shared" si="1209"/>
        <v>33.28</v>
      </c>
      <c r="P8593">
        <f t="shared" si="1210"/>
        <v>171.3</v>
      </c>
      <c r="Q8593">
        <v>20000</v>
      </c>
      <c r="R8593">
        <f t="shared" si="1211"/>
        <v>4.047480054485308</v>
      </c>
      <c r="S8593">
        <f t="shared" si="1213"/>
        <v>-0.27790314181565701</v>
      </c>
      <c r="T8593">
        <f t="shared" si="1214"/>
        <v>0.37494055085206068</v>
      </c>
      <c r="U8593">
        <f>IFERROR(VLOOKUP(D8593,'ZORI (2)'!$C$2:$F$106,4,FALSE), 0)</f>
        <v>52.309030710552761</v>
      </c>
    </row>
    <row r="8594" spans="1:21" x14ac:dyDescent="0.25">
      <c r="A8594">
        <v>14502</v>
      </c>
      <c r="B8594">
        <v>23433</v>
      </c>
      <c r="C8594" t="s">
        <v>799</v>
      </c>
      <c r="D8594" t="s">
        <v>214</v>
      </c>
      <c r="E8594">
        <v>296100</v>
      </c>
      <c r="F8594">
        <v>325700</v>
      </c>
      <c r="G8594">
        <f>IFERROR(VLOOKUP(D8594,'ZORI (2)'!$C$2:$E$106,2,FALSE), 0)</f>
        <v>1213</v>
      </c>
      <c r="H8594">
        <f>IFERROR(VLOOKUP(D8594,'ZORI (2)'!$C$2:$E$106,3,FALSE), 0)</f>
        <v>1288</v>
      </c>
      <c r="I8594">
        <f t="shared" si="1206"/>
        <v>65140</v>
      </c>
      <c r="J8594">
        <f t="shared" si="1207"/>
        <v>260560</v>
      </c>
      <c r="K8594">
        <v>2.5000000000000001E-2</v>
      </c>
      <c r="L8594">
        <v>360</v>
      </c>
      <c r="M8594" s="1">
        <f t="shared" si="1208"/>
        <v>1029.5270139594406</v>
      </c>
      <c r="N8594">
        <f t="shared" si="1212"/>
        <v>10363.500000000002</v>
      </c>
      <c r="O8594">
        <f t="shared" si="1209"/>
        <v>130.28</v>
      </c>
      <c r="P8594">
        <f t="shared" si="1210"/>
        <v>128.80000000000001</v>
      </c>
      <c r="Q8594">
        <v>20000</v>
      </c>
      <c r="R8594">
        <f t="shared" si="1211"/>
        <v>21.072722567287784</v>
      </c>
      <c r="S8594">
        <f t="shared" si="1213"/>
        <v>-2.3386994258163623E-3</v>
      </c>
      <c r="T8594">
        <f t="shared" si="1214"/>
        <v>-7.6271210094789034E-5</v>
      </c>
      <c r="U8594">
        <f>IFERROR(VLOOKUP(D8594,'ZORI (2)'!$C$2:$F$106,4,FALSE), 0)</f>
        <v>21.555161794799869</v>
      </c>
    </row>
    <row r="8595" spans="1:21" x14ac:dyDescent="0.25">
      <c r="A8595">
        <v>14504</v>
      </c>
      <c r="B8595">
        <v>31829</v>
      </c>
      <c r="C8595" t="s">
        <v>4034</v>
      </c>
      <c r="D8595" t="s">
        <v>238</v>
      </c>
      <c r="E8595">
        <v>220700</v>
      </c>
      <c r="F8595">
        <v>226100</v>
      </c>
      <c r="G8595">
        <f>IFERROR(VLOOKUP(D8595,'ZORI (2)'!$C$2:$E$106,2,FALSE), 0)</f>
        <v>1023</v>
      </c>
      <c r="H8595">
        <f>IFERROR(VLOOKUP(D8595,'ZORI (2)'!$C$2:$E$106,3,FALSE), 0)</f>
        <v>1198</v>
      </c>
      <c r="I8595">
        <f t="shared" si="1206"/>
        <v>45220</v>
      </c>
      <c r="J8595">
        <f t="shared" si="1207"/>
        <v>180880</v>
      </c>
      <c r="K8595">
        <v>2.5000000000000001E-2</v>
      </c>
      <c r="L8595">
        <v>360</v>
      </c>
      <c r="M8595" s="1">
        <f t="shared" si="1208"/>
        <v>714.69468178148463</v>
      </c>
      <c r="N8595">
        <f t="shared" si="1212"/>
        <v>7724.5000000000009</v>
      </c>
      <c r="O8595">
        <f t="shared" si="1209"/>
        <v>90.44</v>
      </c>
      <c r="P8595">
        <f t="shared" si="1210"/>
        <v>119.80000000000001</v>
      </c>
      <c r="Q8595">
        <v>20000</v>
      </c>
      <c r="R8595">
        <f t="shared" si="1211"/>
        <v>15.727601558152477</v>
      </c>
      <c r="S8595">
        <f t="shared" si="1213"/>
        <v>-8.9864324975998749E-2</v>
      </c>
      <c r="T8595">
        <f t="shared" si="1214"/>
        <v>4.4921602295199571E-2</v>
      </c>
      <c r="U8595">
        <f>IFERROR(VLOOKUP(D8595,'ZORI (2)'!$C$2:$F$106,4,FALSE), 0)</f>
        <v>50.376845183201425</v>
      </c>
    </row>
    <row r="8596" spans="1:21" x14ac:dyDescent="0.25">
      <c r="A8596">
        <v>14507</v>
      </c>
      <c r="B8596">
        <v>62048</v>
      </c>
      <c r="C8596" t="s">
        <v>229</v>
      </c>
      <c r="D8596" t="s">
        <v>207</v>
      </c>
      <c r="E8596">
        <v>36900</v>
      </c>
      <c r="F8596">
        <v>48600</v>
      </c>
      <c r="G8596">
        <f>IFERROR(VLOOKUP(D8596,'ZORI (2)'!$C$2:$E$106,2,FALSE), 0)</f>
        <v>959</v>
      </c>
      <c r="H8596">
        <f>IFERROR(VLOOKUP(D8596,'ZORI (2)'!$C$2:$E$106,3,FALSE), 0)</f>
        <v>1054</v>
      </c>
      <c r="I8596">
        <f t="shared" si="1206"/>
        <v>9720</v>
      </c>
      <c r="J8596">
        <f t="shared" si="1207"/>
        <v>38880</v>
      </c>
      <c r="K8596">
        <v>2.5000000000000001E-2</v>
      </c>
      <c r="L8596">
        <v>360</v>
      </c>
      <c r="M8596" s="1">
        <f t="shared" si="1208"/>
        <v>153.62300546032796</v>
      </c>
      <c r="N8596">
        <f t="shared" si="1212"/>
        <v>1291.5000000000002</v>
      </c>
      <c r="O8596">
        <f t="shared" si="1209"/>
        <v>19.439999999999998</v>
      </c>
      <c r="P8596">
        <f t="shared" si="1210"/>
        <v>105.4</v>
      </c>
      <c r="Q8596">
        <v>20000</v>
      </c>
      <c r="R8596">
        <f t="shared" si="1211"/>
        <v>3.8425047438330169</v>
      </c>
      <c r="S8596">
        <f t="shared" si="1213"/>
        <v>-0.16482647809387968</v>
      </c>
      <c r="T8596">
        <f t="shared" si="1214"/>
        <v>0.30009654271725217</v>
      </c>
      <c r="U8596">
        <f>IFERROR(VLOOKUP(D8596,'ZORI (2)'!$C$2:$F$106,4,FALSE), 0)</f>
        <v>28.58788216714769</v>
      </c>
    </row>
    <row r="8597" spans="1:21" x14ac:dyDescent="0.25">
      <c r="A8597">
        <v>14509</v>
      </c>
      <c r="B8597">
        <v>43540</v>
      </c>
      <c r="C8597" t="s">
        <v>2911</v>
      </c>
      <c r="D8597" t="s">
        <v>342</v>
      </c>
      <c r="E8597">
        <v>101900</v>
      </c>
      <c r="F8597">
        <v>124200</v>
      </c>
      <c r="G8597">
        <f>IFERROR(VLOOKUP(D8597,'ZORI (2)'!$C$2:$E$106,2,FALSE), 0)</f>
        <v>758</v>
      </c>
      <c r="H8597">
        <f>IFERROR(VLOOKUP(D8597,'ZORI (2)'!$C$2:$E$106,3,FALSE), 0)</f>
        <v>841</v>
      </c>
      <c r="I8597">
        <f t="shared" si="1206"/>
        <v>24840</v>
      </c>
      <c r="J8597">
        <f t="shared" si="1207"/>
        <v>99360</v>
      </c>
      <c r="K8597">
        <v>2.5000000000000001E-2</v>
      </c>
      <c r="L8597">
        <v>360</v>
      </c>
      <c r="M8597" s="1">
        <f t="shared" si="1208"/>
        <v>392.59212506528252</v>
      </c>
      <c r="N8597">
        <f t="shared" si="1212"/>
        <v>3566.5000000000005</v>
      </c>
      <c r="O8597">
        <f t="shared" si="1209"/>
        <v>49.68</v>
      </c>
      <c r="P8597">
        <f t="shared" si="1210"/>
        <v>84.100000000000009</v>
      </c>
      <c r="Q8597">
        <v>20000</v>
      </c>
      <c r="R8597">
        <f t="shared" si="1211"/>
        <v>12.306777645659929</v>
      </c>
      <c r="S8597">
        <f t="shared" si="1213"/>
        <v>-1.0094327968023337E-2</v>
      </c>
      <c r="T8597">
        <f t="shared" si="1214"/>
        <v>7.7996436412808401E-2</v>
      </c>
      <c r="U8597">
        <f>IFERROR(VLOOKUP(D8597,'ZORI (2)'!$C$2:$F$106,4,FALSE), 0)</f>
        <v>24.502151786667039</v>
      </c>
    </row>
    <row r="8598" spans="1:21" x14ac:dyDescent="0.25">
      <c r="A8598">
        <v>14512</v>
      </c>
      <c r="B8598">
        <v>8006</v>
      </c>
      <c r="C8598" t="s">
        <v>4542</v>
      </c>
      <c r="D8598" t="s">
        <v>195</v>
      </c>
      <c r="E8598">
        <v>721000</v>
      </c>
      <c r="F8598">
        <v>795200</v>
      </c>
      <c r="G8598">
        <f>IFERROR(VLOOKUP(D8598,'ZORI (2)'!$C$2:$E$106,2,FALSE), 0)</f>
        <v>2329</v>
      </c>
      <c r="H8598">
        <f>IFERROR(VLOOKUP(D8598,'ZORI (2)'!$C$2:$E$106,3,FALSE), 0)</f>
        <v>2608</v>
      </c>
      <c r="I8598">
        <f t="shared" si="1206"/>
        <v>159040</v>
      </c>
      <c r="J8598">
        <f t="shared" si="1207"/>
        <v>636160</v>
      </c>
      <c r="K8598">
        <v>2.5000000000000001E-2</v>
      </c>
      <c r="L8598">
        <v>360</v>
      </c>
      <c r="M8598" s="1">
        <f t="shared" si="1208"/>
        <v>2513.6011099187817</v>
      </c>
      <c r="N8598">
        <f t="shared" si="1212"/>
        <v>25235.000000000004</v>
      </c>
      <c r="O8598">
        <f t="shared" si="1209"/>
        <v>318.08</v>
      </c>
      <c r="P8598">
        <f t="shared" si="1210"/>
        <v>260.8</v>
      </c>
      <c r="Q8598">
        <v>20000</v>
      </c>
      <c r="R8598">
        <f t="shared" si="1211"/>
        <v>25.408997955010225</v>
      </c>
      <c r="S8598">
        <f t="shared" si="1213"/>
        <v>3.7801718793842622E-2</v>
      </c>
      <c r="T8598">
        <f t="shared" si="1214"/>
        <v>-2.8460522917759776E-2</v>
      </c>
      <c r="U8598">
        <f>IFERROR(VLOOKUP(D8598,'ZORI (2)'!$C$2:$F$106,4,FALSE), 0)</f>
        <v>81.282042347392249</v>
      </c>
    </row>
    <row r="8599" spans="1:21" x14ac:dyDescent="0.25">
      <c r="A8599">
        <v>14513</v>
      </c>
      <c r="B8599">
        <v>1092</v>
      </c>
      <c r="C8599" t="s">
        <v>1553</v>
      </c>
      <c r="D8599" t="s">
        <v>365</v>
      </c>
      <c r="E8599">
        <v>151500</v>
      </c>
      <c r="F8599">
        <v>191400</v>
      </c>
      <c r="G8599">
        <f>IFERROR(VLOOKUP(D8599,'ZORI (2)'!$C$2:$E$106,2,FALSE), 0)</f>
        <v>1071</v>
      </c>
      <c r="H8599">
        <f>IFERROR(VLOOKUP(D8599,'ZORI (2)'!$C$2:$E$106,3,FALSE), 0)</f>
        <v>1302</v>
      </c>
      <c r="I8599">
        <f t="shared" si="1206"/>
        <v>38280</v>
      </c>
      <c r="J8599">
        <f t="shared" si="1207"/>
        <v>153120</v>
      </c>
      <c r="K8599">
        <v>2.5000000000000001E-2</v>
      </c>
      <c r="L8599">
        <v>360</v>
      </c>
      <c r="M8599" s="1">
        <f t="shared" si="1208"/>
        <v>605.0091202696866</v>
      </c>
      <c r="N8599">
        <f t="shared" si="1212"/>
        <v>5302.5000000000009</v>
      </c>
      <c r="O8599">
        <f t="shared" si="1209"/>
        <v>76.56</v>
      </c>
      <c r="P8599">
        <f t="shared" si="1210"/>
        <v>130.20000000000002</v>
      </c>
      <c r="Q8599">
        <v>20000</v>
      </c>
      <c r="R8599">
        <f t="shared" si="1211"/>
        <v>12.250384024577572</v>
      </c>
      <c r="S8599">
        <f t="shared" si="1213"/>
        <v>8.2563877773221536E-2</v>
      </c>
      <c r="T8599">
        <f t="shared" si="1214"/>
        <v>9.2521850458282706E-2</v>
      </c>
      <c r="U8599">
        <f>IFERROR(VLOOKUP(D8599,'ZORI (2)'!$C$2:$F$106,4,FALSE), 0)</f>
        <v>68.912445683403433</v>
      </c>
    </row>
    <row r="8600" spans="1:21" x14ac:dyDescent="0.25">
      <c r="A8600">
        <v>14514</v>
      </c>
      <c r="B8600">
        <v>11958</v>
      </c>
      <c r="C8600" t="s">
        <v>4543</v>
      </c>
      <c r="D8600" t="s">
        <v>195</v>
      </c>
      <c r="E8600">
        <v>447300</v>
      </c>
      <c r="F8600">
        <v>678400</v>
      </c>
      <c r="G8600">
        <f>IFERROR(VLOOKUP(D8600,'ZORI (2)'!$C$2:$E$106,2,FALSE), 0)</f>
        <v>2329</v>
      </c>
      <c r="H8600">
        <f>IFERROR(VLOOKUP(D8600,'ZORI (2)'!$C$2:$E$106,3,FALSE), 0)</f>
        <v>2608</v>
      </c>
      <c r="I8600">
        <f t="shared" si="1206"/>
        <v>135680</v>
      </c>
      <c r="J8600">
        <f t="shared" si="1207"/>
        <v>542720</v>
      </c>
      <c r="K8600">
        <v>2.5000000000000001E-2</v>
      </c>
      <c r="L8600">
        <v>360</v>
      </c>
      <c r="M8600" s="1">
        <f t="shared" si="1208"/>
        <v>2144.4001420635077</v>
      </c>
      <c r="N8600">
        <f t="shared" si="1212"/>
        <v>15655.500000000002</v>
      </c>
      <c r="O8600">
        <f t="shared" si="1209"/>
        <v>271.36</v>
      </c>
      <c r="P8600">
        <f t="shared" si="1210"/>
        <v>260.8</v>
      </c>
      <c r="Q8600">
        <v>20000</v>
      </c>
      <c r="R8600">
        <f t="shared" si="1211"/>
        <v>21.676891615541923</v>
      </c>
      <c r="S8600">
        <f t="shared" si="1213"/>
        <v>0.40468428250635929</v>
      </c>
      <c r="T8600">
        <f t="shared" si="1214"/>
        <v>-4.8018169308876113E-3</v>
      </c>
      <c r="U8600">
        <f>IFERROR(VLOOKUP(D8600,'ZORI (2)'!$C$2:$F$106,4,FALSE), 0)</f>
        <v>81.282042347392249</v>
      </c>
    </row>
    <row r="8601" spans="1:21" x14ac:dyDescent="0.25">
      <c r="A8601">
        <v>14521</v>
      </c>
      <c r="B8601">
        <v>2812</v>
      </c>
      <c r="C8601" t="s">
        <v>224</v>
      </c>
      <c r="D8601" t="s">
        <v>315</v>
      </c>
      <c r="E8601">
        <v>236900</v>
      </c>
      <c r="F8601">
        <v>283800</v>
      </c>
      <c r="G8601">
        <f>IFERROR(VLOOKUP(D8601,'ZORI (2)'!$C$2:$E$106,2,FALSE), 0)</f>
        <v>1254</v>
      </c>
      <c r="H8601">
        <f>IFERROR(VLOOKUP(D8601,'ZORI (2)'!$C$2:$E$106,3,FALSE), 0)</f>
        <v>1500</v>
      </c>
      <c r="I8601">
        <f t="shared" si="1206"/>
        <v>56760</v>
      </c>
      <c r="J8601">
        <f t="shared" si="1207"/>
        <v>227040</v>
      </c>
      <c r="K8601">
        <v>2.5000000000000001E-2</v>
      </c>
      <c r="L8601">
        <v>360</v>
      </c>
      <c r="M8601" s="1">
        <f t="shared" si="1208"/>
        <v>897.0824886757423</v>
      </c>
      <c r="N8601">
        <f t="shared" si="1212"/>
        <v>8291.5</v>
      </c>
      <c r="O8601">
        <f t="shared" si="1209"/>
        <v>113.52000000000001</v>
      </c>
      <c r="P8601">
        <f t="shared" si="1210"/>
        <v>150</v>
      </c>
      <c r="Q8601">
        <v>20000</v>
      </c>
      <c r="R8601">
        <f t="shared" si="1211"/>
        <v>15.766666666666667</v>
      </c>
      <c r="S8601">
        <f t="shared" si="1213"/>
        <v>7.017004692835177E-2</v>
      </c>
      <c r="T8601">
        <f t="shared" si="1214"/>
        <v>4.7885929535529566E-2</v>
      </c>
      <c r="U8601">
        <f>IFERROR(VLOOKUP(D8601,'ZORI (2)'!$C$2:$F$106,4,FALSE), 0)</f>
        <v>75.634847140989294</v>
      </c>
    </row>
    <row r="8602" spans="1:21" x14ac:dyDescent="0.25">
      <c r="A8602">
        <v>14523</v>
      </c>
      <c r="B8602">
        <v>80827</v>
      </c>
      <c r="C8602" t="s">
        <v>3444</v>
      </c>
      <c r="D8602" t="s">
        <v>233</v>
      </c>
      <c r="E8602">
        <v>186900</v>
      </c>
      <c r="F8602">
        <v>272400</v>
      </c>
      <c r="G8602">
        <f>IFERROR(VLOOKUP(D8602,'ZORI (2)'!$C$2:$E$106,2,FALSE), 0)</f>
        <v>1298</v>
      </c>
      <c r="H8602">
        <f>IFERROR(VLOOKUP(D8602,'ZORI (2)'!$C$2:$E$106,3,FALSE), 0)</f>
        <v>1672</v>
      </c>
      <c r="I8602">
        <f t="shared" si="1206"/>
        <v>54480</v>
      </c>
      <c r="J8602">
        <f t="shared" si="1207"/>
        <v>217920</v>
      </c>
      <c r="K8602">
        <v>2.5000000000000001E-2</v>
      </c>
      <c r="L8602">
        <v>360</v>
      </c>
      <c r="M8602" s="1">
        <f t="shared" si="1208"/>
        <v>861.04746270356657</v>
      </c>
      <c r="N8602">
        <f t="shared" si="1212"/>
        <v>6541.5000000000009</v>
      </c>
      <c r="O8602">
        <f t="shared" si="1209"/>
        <v>108.96000000000001</v>
      </c>
      <c r="P8602">
        <f t="shared" si="1210"/>
        <v>167.20000000000002</v>
      </c>
      <c r="Q8602">
        <v>20000</v>
      </c>
      <c r="R8602">
        <f t="shared" si="1211"/>
        <v>13.576555023923445</v>
      </c>
      <c r="S8602">
        <f t="shared" si="1213"/>
        <v>0.27622791256620666</v>
      </c>
      <c r="T8602">
        <f t="shared" si="1214"/>
        <v>7.9207499830997952E-2</v>
      </c>
      <c r="U8602">
        <f>IFERROR(VLOOKUP(D8602,'ZORI (2)'!$C$2:$F$106,4,FALSE), 0)</f>
        <v>103.83832606115948</v>
      </c>
    </row>
    <row r="8603" spans="1:21" x14ac:dyDescent="0.25">
      <c r="A8603">
        <v>14527</v>
      </c>
      <c r="B8603">
        <v>37118</v>
      </c>
      <c r="C8603" t="s">
        <v>604</v>
      </c>
      <c r="D8603" t="s">
        <v>197</v>
      </c>
      <c r="E8603">
        <v>179200</v>
      </c>
      <c r="F8603">
        <v>311900</v>
      </c>
      <c r="G8603">
        <f>IFERROR(VLOOKUP(D8603,'ZORI (2)'!$C$2:$E$106,2,FALSE), 0)</f>
        <v>1223</v>
      </c>
      <c r="H8603">
        <f>IFERROR(VLOOKUP(D8603,'ZORI (2)'!$C$2:$E$106,3,FALSE), 0)</f>
        <v>1493</v>
      </c>
      <c r="I8603">
        <f t="shared" si="1206"/>
        <v>62380</v>
      </c>
      <c r="J8603">
        <f t="shared" si="1207"/>
        <v>249520</v>
      </c>
      <c r="K8603">
        <v>2.5000000000000001E-2</v>
      </c>
      <c r="L8603">
        <v>360</v>
      </c>
      <c r="M8603" s="1">
        <f t="shared" si="1208"/>
        <v>985.90566672996488</v>
      </c>
      <c r="N8603">
        <f t="shared" si="1212"/>
        <v>6272.0000000000009</v>
      </c>
      <c r="O8603">
        <f t="shared" si="1209"/>
        <v>124.76</v>
      </c>
      <c r="P8603">
        <f t="shared" si="1210"/>
        <v>149.30000000000001</v>
      </c>
      <c r="Q8603">
        <v>20000</v>
      </c>
      <c r="R8603">
        <f t="shared" si="1211"/>
        <v>17.40901987050681</v>
      </c>
      <c r="S8603">
        <f t="shared" si="1213"/>
        <v>0.51796838498676223</v>
      </c>
      <c r="T8603">
        <f t="shared" si="1214"/>
        <v>3.1543698949154257E-2</v>
      </c>
      <c r="U8603">
        <f>IFERROR(VLOOKUP(D8603,'ZORI (2)'!$C$2:$F$106,4,FALSE), 0)</f>
        <v>82.462282658343199</v>
      </c>
    </row>
    <row r="8604" spans="1:21" x14ac:dyDescent="0.25">
      <c r="A8604">
        <v>14531</v>
      </c>
      <c r="B8604">
        <v>10518</v>
      </c>
      <c r="C8604" t="s">
        <v>3565</v>
      </c>
      <c r="D8604" t="s">
        <v>195</v>
      </c>
      <c r="E8604">
        <v>430200</v>
      </c>
      <c r="F8604">
        <v>556700</v>
      </c>
      <c r="G8604">
        <f>IFERROR(VLOOKUP(D8604,'ZORI (2)'!$C$2:$E$106,2,FALSE), 0)</f>
        <v>2329</v>
      </c>
      <c r="H8604">
        <f>IFERROR(VLOOKUP(D8604,'ZORI (2)'!$C$2:$E$106,3,FALSE), 0)</f>
        <v>2608</v>
      </c>
      <c r="I8604">
        <f t="shared" si="1206"/>
        <v>111340</v>
      </c>
      <c r="J8604">
        <f t="shared" si="1207"/>
        <v>445360</v>
      </c>
      <c r="K8604">
        <v>2.5000000000000001E-2</v>
      </c>
      <c r="L8604">
        <v>360</v>
      </c>
      <c r="M8604" s="1">
        <f t="shared" si="1208"/>
        <v>1759.7104349745798</v>
      </c>
      <c r="N8604">
        <f t="shared" si="1212"/>
        <v>15057.000000000002</v>
      </c>
      <c r="O8604">
        <f t="shared" si="1209"/>
        <v>222.68</v>
      </c>
      <c r="P8604">
        <f t="shared" si="1210"/>
        <v>260.8</v>
      </c>
      <c r="Q8604">
        <v>20000</v>
      </c>
      <c r="R8604">
        <f t="shared" si="1211"/>
        <v>17.788215746421269</v>
      </c>
      <c r="S8604">
        <f t="shared" si="1213"/>
        <v>0.19654298591961003</v>
      </c>
      <c r="T8604">
        <f t="shared" si="1214"/>
        <v>2.9903036129873148E-2</v>
      </c>
      <c r="U8604">
        <f>IFERROR(VLOOKUP(D8604,'ZORI (2)'!$C$2:$F$106,4,FALSE), 0)</f>
        <v>81.282042347392249</v>
      </c>
    </row>
    <row r="8605" spans="1:21" x14ac:dyDescent="0.25">
      <c r="A8605">
        <v>14533</v>
      </c>
      <c r="B8605">
        <v>14008</v>
      </c>
      <c r="C8605" t="s">
        <v>3656</v>
      </c>
      <c r="D8605" t="s">
        <v>286</v>
      </c>
      <c r="E8605">
        <v>116700</v>
      </c>
      <c r="F8605">
        <v>140700</v>
      </c>
      <c r="G8605">
        <f>IFERROR(VLOOKUP(D8605,'ZORI (2)'!$C$2:$E$106,2,FALSE), 0)</f>
        <v>852</v>
      </c>
      <c r="H8605">
        <f>IFERROR(VLOOKUP(D8605,'ZORI (2)'!$C$2:$E$106,3,FALSE), 0)</f>
        <v>994</v>
      </c>
      <c r="I8605">
        <f t="shared" si="1206"/>
        <v>28140</v>
      </c>
      <c r="J8605">
        <f t="shared" si="1207"/>
        <v>112560</v>
      </c>
      <c r="K8605">
        <v>2.5000000000000001E-2</v>
      </c>
      <c r="L8605">
        <v>360</v>
      </c>
      <c r="M8605" s="1">
        <f t="shared" si="1208"/>
        <v>444.74808370922108</v>
      </c>
      <c r="N8605">
        <f t="shared" si="1212"/>
        <v>4084.5000000000005</v>
      </c>
      <c r="O8605">
        <f t="shared" si="1209"/>
        <v>56.28</v>
      </c>
      <c r="P8605">
        <f t="shared" si="1210"/>
        <v>99.4</v>
      </c>
      <c r="Q8605">
        <v>20000</v>
      </c>
      <c r="R8605">
        <f t="shared" si="1211"/>
        <v>11.795774647887324</v>
      </c>
      <c r="S8605">
        <f t="shared" si="1213"/>
        <v>-6.0020811950179179E-4</v>
      </c>
      <c r="T8605">
        <f t="shared" si="1214"/>
        <v>9.0433857585794933E-2</v>
      </c>
      <c r="U8605">
        <f>IFERROR(VLOOKUP(D8605,'ZORI (2)'!$C$2:$F$106,4,FALSE), 0)</f>
        <v>43.366477382238664</v>
      </c>
    </row>
    <row r="8606" spans="1:21" x14ac:dyDescent="0.25">
      <c r="A8606">
        <v>14534</v>
      </c>
      <c r="B8606">
        <v>44449</v>
      </c>
      <c r="C8606" t="s">
        <v>4544</v>
      </c>
      <c r="D8606" t="s">
        <v>369</v>
      </c>
      <c r="E8606">
        <v>109300</v>
      </c>
      <c r="F8606">
        <v>125600</v>
      </c>
      <c r="G8606">
        <f>IFERROR(VLOOKUP(D8606,'ZORI (2)'!$C$2:$E$106,2,FALSE), 0)</f>
        <v>738</v>
      </c>
      <c r="H8606">
        <f>IFERROR(VLOOKUP(D8606,'ZORI (2)'!$C$2:$E$106,3,FALSE), 0)</f>
        <v>822</v>
      </c>
      <c r="I8606">
        <f t="shared" si="1206"/>
        <v>25120</v>
      </c>
      <c r="J8606">
        <f t="shared" si="1207"/>
        <v>100480</v>
      </c>
      <c r="K8606">
        <v>2.5000000000000001E-2</v>
      </c>
      <c r="L8606">
        <v>360</v>
      </c>
      <c r="M8606" s="1">
        <f t="shared" si="1208"/>
        <v>397.01747913204099</v>
      </c>
      <c r="N8606">
        <f t="shared" si="1212"/>
        <v>3825.5000000000005</v>
      </c>
      <c r="O8606">
        <f t="shared" si="1209"/>
        <v>50.24</v>
      </c>
      <c r="P8606">
        <f t="shared" si="1210"/>
        <v>82.2</v>
      </c>
      <c r="Q8606">
        <v>20000</v>
      </c>
      <c r="R8606">
        <f t="shared" si="1211"/>
        <v>12.733171127331712</v>
      </c>
      <c r="S8606">
        <f t="shared" si="1213"/>
        <v>-5.6529365147924324E-2</v>
      </c>
      <c r="T8606">
        <f t="shared" si="1214"/>
        <v>7.1722839697531085E-2</v>
      </c>
      <c r="U8606">
        <f>IFERROR(VLOOKUP(D8606,'ZORI (2)'!$C$2:$F$106,4,FALSE), 0)</f>
        <v>24.936995438436416</v>
      </c>
    </row>
    <row r="8607" spans="1:21" x14ac:dyDescent="0.25">
      <c r="A8607">
        <v>14536</v>
      </c>
      <c r="B8607">
        <v>11739</v>
      </c>
      <c r="C8607" t="s">
        <v>870</v>
      </c>
      <c r="D8607" t="s">
        <v>195</v>
      </c>
      <c r="E8607">
        <v>538200</v>
      </c>
      <c r="F8607">
        <v>482900</v>
      </c>
      <c r="G8607">
        <f>IFERROR(VLOOKUP(D8607,'ZORI (2)'!$C$2:$E$106,2,FALSE), 0)</f>
        <v>2329</v>
      </c>
      <c r="H8607">
        <f>IFERROR(VLOOKUP(D8607,'ZORI (2)'!$C$2:$E$106,3,FALSE), 0)</f>
        <v>2608</v>
      </c>
      <c r="I8607">
        <f t="shared" si="1206"/>
        <v>96580</v>
      </c>
      <c r="J8607">
        <f t="shared" si="1207"/>
        <v>386320</v>
      </c>
      <c r="K8607">
        <v>2.5000000000000001E-2</v>
      </c>
      <c r="L8607">
        <v>360</v>
      </c>
      <c r="M8607" s="1">
        <f t="shared" si="1208"/>
        <v>1526.4310563126</v>
      </c>
      <c r="N8607">
        <f t="shared" si="1212"/>
        <v>18837</v>
      </c>
      <c r="O8607">
        <f t="shared" si="1209"/>
        <v>193.16</v>
      </c>
      <c r="P8607">
        <f t="shared" si="1210"/>
        <v>260.8</v>
      </c>
      <c r="Q8607">
        <v>20000</v>
      </c>
      <c r="R8607">
        <f t="shared" si="1211"/>
        <v>15.430086912065439</v>
      </c>
      <c r="S8607">
        <f t="shared" si="1213"/>
        <v>-0.16313858556730332</v>
      </c>
      <c r="T8607">
        <f t="shared" si="1214"/>
        <v>5.5615671032800899E-2</v>
      </c>
      <c r="U8607">
        <f>IFERROR(VLOOKUP(D8607,'ZORI (2)'!$C$2:$F$106,4,FALSE), 0)</f>
        <v>81.282042347392249</v>
      </c>
    </row>
    <row r="8608" spans="1:21" x14ac:dyDescent="0.25">
      <c r="A8608">
        <v>14538</v>
      </c>
      <c r="B8608">
        <v>8328</v>
      </c>
      <c r="C8608" t="s">
        <v>633</v>
      </c>
      <c r="D8608" t="s">
        <v>254</v>
      </c>
      <c r="E8608">
        <v>151700</v>
      </c>
      <c r="F8608">
        <v>161300</v>
      </c>
      <c r="G8608">
        <f>IFERROR(VLOOKUP(D8608,'ZORI (2)'!$C$2:$E$106,2,FALSE), 0)</f>
        <v>1372</v>
      </c>
      <c r="H8608">
        <f>IFERROR(VLOOKUP(D8608,'ZORI (2)'!$C$2:$E$106,3,FALSE), 0)</f>
        <v>1516</v>
      </c>
      <c r="I8608">
        <f t="shared" si="1206"/>
        <v>32260</v>
      </c>
      <c r="J8608">
        <f t="shared" si="1207"/>
        <v>129040</v>
      </c>
      <c r="K8608">
        <v>2.5000000000000001E-2</v>
      </c>
      <c r="L8608">
        <v>360</v>
      </c>
      <c r="M8608" s="1">
        <f t="shared" si="1208"/>
        <v>509.86400783438063</v>
      </c>
      <c r="N8608">
        <f t="shared" si="1212"/>
        <v>5309.5000000000009</v>
      </c>
      <c r="O8608">
        <f t="shared" si="1209"/>
        <v>64.52</v>
      </c>
      <c r="P8608">
        <f t="shared" si="1210"/>
        <v>151.6</v>
      </c>
      <c r="Q8608">
        <v>20000</v>
      </c>
      <c r="R8608">
        <f t="shared" si="1211"/>
        <v>8.8665347405452941</v>
      </c>
      <c r="S8608">
        <f t="shared" si="1213"/>
        <v>-8.8749473898293588E-2</v>
      </c>
      <c r="T8608">
        <f t="shared" si="1214"/>
        <v>0.16467386213163968</v>
      </c>
      <c r="U8608">
        <f>IFERROR(VLOOKUP(D8608,'ZORI (2)'!$C$2:$F$106,4,FALSE), 0)</f>
        <v>44.044485087995604</v>
      </c>
    </row>
    <row r="8609" spans="1:21" x14ac:dyDescent="0.25">
      <c r="A8609">
        <v>14545</v>
      </c>
      <c r="B8609">
        <v>13028</v>
      </c>
      <c r="C8609" t="s">
        <v>4280</v>
      </c>
      <c r="D8609" t="s">
        <v>410</v>
      </c>
      <c r="E8609">
        <v>104200</v>
      </c>
      <c r="F8609">
        <v>111800</v>
      </c>
      <c r="G8609">
        <f>IFERROR(VLOOKUP(D8609,'ZORI (2)'!$C$2:$E$106,2,FALSE), 0)</f>
        <v>859</v>
      </c>
      <c r="H8609">
        <f>IFERROR(VLOOKUP(D8609,'ZORI (2)'!$C$2:$E$106,3,FALSE), 0)</f>
        <v>983</v>
      </c>
      <c r="I8609">
        <f t="shared" si="1206"/>
        <v>22360</v>
      </c>
      <c r="J8609">
        <f t="shared" si="1207"/>
        <v>89440</v>
      </c>
      <c r="K8609">
        <v>2.5000000000000001E-2</v>
      </c>
      <c r="L8609">
        <v>360</v>
      </c>
      <c r="M8609" s="1">
        <f t="shared" si="1208"/>
        <v>353.39613190256512</v>
      </c>
      <c r="N8609">
        <f t="shared" si="1212"/>
        <v>3647.0000000000005</v>
      </c>
      <c r="O8609">
        <f t="shared" si="1209"/>
        <v>44.720000000000006</v>
      </c>
      <c r="P8609">
        <f t="shared" si="1210"/>
        <v>98.300000000000011</v>
      </c>
      <c r="Q8609">
        <v>20000</v>
      </c>
      <c r="R8609">
        <f t="shared" si="1211"/>
        <v>9.4777890810444223</v>
      </c>
      <c r="S8609">
        <f t="shared" si="1213"/>
        <v>-0.12551721980179434</v>
      </c>
      <c r="T8609">
        <f t="shared" si="1214"/>
        <v>0.12691560886754663</v>
      </c>
      <c r="U8609">
        <f>IFERROR(VLOOKUP(D8609,'ZORI (2)'!$C$2:$F$106,4,FALSE), 0)</f>
        <v>36.199325359218847</v>
      </c>
    </row>
    <row r="8610" spans="1:21" x14ac:dyDescent="0.25">
      <c r="A8610">
        <v>14548</v>
      </c>
      <c r="B8610">
        <v>1008</v>
      </c>
      <c r="C8610" t="s">
        <v>4545</v>
      </c>
      <c r="D8610" t="s">
        <v>241</v>
      </c>
      <c r="E8610">
        <v>187500</v>
      </c>
      <c r="F8610">
        <v>214200</v>
      </c>
      <c r="G8610">
        <f>IFERROR(VLOOKUP(D8610,'ZORI (2)'!$C$2:$E$106,2,FALSE), 0)</f>
        <v>1186</v>
      </c>
      <c r="H8610">
        <f>IFERROR(VLOOKUP(D8610,'ZORI (2)'!$C$2:$E$106,3,FALSE), 0)</f>
        <v>1326</v>
      </c>
      <c r="I8610">
        <f t="shared" si="1206"/>
        <v>42840</v>
      </c>
      <c r="J8610">
        <f t="shared" si="1207"/>
        <v>171360</v>
      </c>
      <c r="K8610">
        <v>2.5000000000000001E-2</v>
      </c>
      <c r="L8610">
        <v>360</v>
      </c>
      <c r="M8610" s="1">
        <f t="shared" si="1208"/>
        <v>677.07917221403807</v>
      </c>
      <c r="N8610">
        <f t="shared" si="1212"/>
        <v>6562.5000000000009</v>
      </c>
      <c r="O8610">
        <f t="shared" si="1209"/>
        <v>85.679999999999993</v>
      </c>
      <c r="P8610">
        <f t="shared" si="1210"/>
        <v>132.6</v>
      </c>
      <c r="Q8610">
        <v>20000</v>
      </c>
      <c r="R8610">
        <f t="shared" si="1211"/>
        <v>13.461538461538462</v>
      </c>
      <c r="S8610">
        <f t="shared" si="1213"/>
        <v>6.4233576642335768E-4</v>
      </c>
      <c r="T8610">
        <f t="shared" si="1214"/>
        <v>7.4459708705472333E-2</v>
      </c>
      <c r="U8610">
        <f>IFERROR(VLOOKUP(D8610,'ZORI (2)'!$C$2:$F$106,4,FALSE), 0)</f>
        <v>40.773766075750224</v>
      </c>
    </row>
    <row r="8611" spans="1:21" x14ac:dyDescent="0.25">
      <c r="A8611">
        <v>14550</v>
      </c>
      <c r="B8611">
        <v>38560</v>
      </c>
      <c r="C8611" t="s">
        <v>4241</v>
      </c>
      <c r="D8611" t="s">
        <v>197</v>
      </c>
      <c r="E8611">
        <v>76500</v>
      </c>
      <c r="F8611">
        <v>102600</v>
      </c>
      <c r="G8611">
        <f>IFERROR(VLOOKUP(D8611,'ZORI (2)'!$C$2:$E$106,2,FALSE), 0)</f>
        <v>1223</v>
      </c>
      <c r="H8611">
        <f>IFERROR(VLOOKUP(D8611,'ZORI (2)'!$C$2:$E$106,3,FALSE), 0)</f>
        <v>1493</v>
      </c>
      <c r="I8611">
        <f t="shared" si="1206"/>
        <v>20520</v>
      </c>
      <c r="J8611">
        <f t="shared" si="1207"/>
        <v>82080</v>
      </c>
      <c r="K8611">
        <v>2.5000000000000001E-2</v>
      </c>
      <c r="L8611">
        <v>360</v>
      </c>
      <c r="M8611" s="1">
        <f t="shared" si="1208"/>
        <v>324.31523374958124</v>
      </c>
      <c r="N8611">
        <f t="shared" si="1212"/>
        <v>2677.5000000000005</v>
      </c>
      <c r="O8611">
        <f t="shared" si="1209"/>
        <v>41.04</v>
      </c>
      <c r="P8611">
        <f t="shared" si="1210"/>
        <v>149.30000000000001</v>
      </c>
      <c r="Q8611">
        <v>20000</v>
      </c>
      <c r="R8611">
        <f t="shared" si="1211"/>
        <v>5.7267247153382455</v>
      </c>
      <c r="S8611">
        <f t="shared" si="1213"/>
        <v>3.450883516926722E-2</v>
      </c>
      <c r="T8611">
        <f t="shared" si="1214"/>
        <v>0.27177816297251056</v>
      </c>
      <c r="U8611">
        <f>IFERROR(VLOOKUP(D8611,'ZORI (2)'!$C$2:$F$106,4,FALSE), 0)</f>
        <v>82.462282658343199</v>
      </c>
    </row>
    <row r="8612" spans="1:21" x14ac:dyDescent="0.25">
      <c r="A8612">
        <v>14553</v>
      </c>
      <c r="B8612">
        <v>53911</v>
      </c>
      <c r="C8612" t="s">
        <v>624</v>
      </c>
      <c r="D8612" t="s">
        <v>255</v>
      </c>
      <c r="E8612">
        <v>164800</v>
      </c>
      <c r="F8612">
        <v>204500</v>
      </c>
      <c r="G8612">
        <f>IFERROR(VLOOKUP(D8612,'ZORI (2)'!$C$2:$E$106,2,FALSE), 0)</f>
        <v>1118</v>
      </c>
      <c r="H8612">
        <f>IFERROR(VLOOKUP(D8612,'ZORI (2)'!$C$2:$E$106,3,FALSE), 0)</f>
        <v>1233</v>
      </c>
      <c r="I8612">
        <f t="shared" si="1206"/>
        <v>40900</v>
      </c>
      <c r="J8612">
        <f t="shared" si="1207"/>
        <v>163600</v>
      </c>
      <c r="K8612">
        <v>2.5000000000000001E-2</v>
      </c>
      <c r="L8612">
        <v>360</v>
      </c>
      <c r="M8612" s="1">
        <f t="shared" si="1208"/>
        <v>646.41779046578324</v>
      </c>
      <c r="N8612">
        <f t="shared" si="1212"/>
        <v>5768.0000000000009</v>
      </c>
      <c r="O8612">
        <f t="shared" si="1209"/>
        <v>81.8</v>
      </c>
      <c r="P8612">
        <f t="shared" si="1210"/>
        <v>123.30000000000001</v>
      </c>
      <c r="Q8612">
        <v>20000</v>
      </c>
      <c r="R8612">
        <f t="shared" si="1211"/>
        <v>13.821303054879698</v>
      </c>
      <c r="S8612">
        <f t="shared" si="1213"/>
        <v>7.3107762058687714E-2</v>
      </c>
      <c r="T8612">
        <f t="shared" si="1214"/>
        <v>6.8665424407670844E-2</v>
      </c>
      <c r="U8612">
        <f>IFERROR(VLOOKUP(D8612,'ZORI (2)'!$C$2:$F$106,4,FALSE), 0)</f>
        <v>38.712759151065889</v>
      </c>
    </row>
    <row r="8613" spans="1:21" x14ac:dyDescent="0.25">
      <c r="A8613">
        <v>14554</v>
      </c>
      <c r="B8613">
        <v>45339</v>
      </c>
      <c r="C8613" t="s">
        <v>4546</v>
      </c>
      <c r="D8613" t="s">
        <v>322</v>
      </c>
      <c r="E8613">
        <v>116200</v>
      </c>
      <c r="F8613">
        <v>147300</v>
      </c>
      <c r="G8613">
        <f>IFERROR(VLOOKUP(D8613,'ZORI (2)'!$C$2:$E$106,2,FALSE), 0)</f>
        <v>824</v>
      </c>
      <c r="H8613">
        <f>IFERROR(VLOOKUP(D8613,'ZORI (2)'!$C$2:$E$106,3,FALSE), 0)</f>
        <v>922</v>
      </c>
      <c r="I8613">
        <f t="shared" si="1206"/>
        <v>29460</v>
      </c>
      <c r="J8613">
        <f t="shared" si="1207"/>
        <v>117840</v>
      </c>
      <c r="K8613">
        <v>2.5000000000000001E-2</v>
      </c>
      <c r="L8613">
        <v>360</v>
      </c>
      <c r="M8613" s="1">
        <f t="shared" si="1208"/>
        <v>465.61046716679652</v>
      </c>
      <c r="N8613">
        <f t="shared" si="1212"/>
        <v>4067.0000000000005</v>
      </c>
      <c r="O8613">
        <f t="shared" si="1209"/>
        <v>58.92</v>
      </c>
      <c r="P8613">
        <f t="shared" si="1210"/>
        <v>92.2</v>
      </c>
      <c r="Q8613">
        <v>20000</v>
      </c>
      <c r="R8613">
        <f t="shared" si="1211"/>
        <v>13.313449023861171</v>
      </c>
      <c r="S8613">
        <f t="shared" si="1213"/>
        <v>5.0140089971269078E-2</v>
      </c>
      <c r="T8613">
        <f t="shared" si="1214"/>
        <v>6.8437132549898971E-2</v>
      </c>
      <c r="U8613">
        <f>IFERROR(VLOOKUP(D8613,'ZORI (2)'!$C$2:$F$106,4,FALSE), 0)</f>
        <v>32.391485506739784</v>
      </c>
    </row>
    <row r="8614" spans="1:21" x14ac:dyDescent="0.25">
      <c r="A8614">
        <v>14558</v>
      </c>
      <c r="B8614">
        <v>62545</v>
      </c>
      <c r="C8614" t="s">
        <v>4547</v>
      </c>
      <c r="D8614" t="s">
        <v>241</v>
      </c>
      <c r="E8614">
        <v>100500</v>
      </c>
      <c r="F8614">
        <v>114900</v>
      </c>
      <c r="G8614">
        <f>IFERROR(VLOOKUP(D8614,'ZORI (2)'!$C$2:$E$106,2,FALSE), 0)</f>
        <v>1186</v>
      </c>
      <c r="H8614">
        <f>IFERROR(VLOOKUP(D8614,'ZORI (2)'!$C$2:$E$106,3,FALSE), 0)</f>
        <v>1326</v>
      </c>
      <c r="I8614">
        <f t="shared" si="1206"/>
        <v>22980</v>
      </c>
      <c r="J8614">
        <f t="shared" si="1207"/>
        <v>91920</v>
      </c>
      <c r="K8614">
        <v>2.5000000000000001E-2</v>
      </c>
      <c r="L8614">
        <v>360</v>
      </c>
      <c r="M8614" s="1">
        <f t="shared" si="1208"/>
        <v>363.19513019324449</v>
      </c>
      <c r="N8614">
        <f t="shared" si="1212"/>
        <v>3517.5000000000005</v>
      </c>
      <c r="O8614">
        <f t="shared" si="1209"/>
        <v>45.96</v>
      </c>
      <c r="P8614">
        <f t="shared" si="1210"/>
        <v>132.6</v>
      </c>
      <c r="Q8614">
        <v>20000</v>
      </c>
      <c r="R8614">
        <f t="shared" si="1211"/>
        <v>7.2209653092006034</v>
      </c>
      <c r="S8614">
        <f t="shared" si="1213"/>
        <v>-7.3517850303384605E-2</v>
      </c>
      <c r="T8614">
        <f t="shared" si="1214"/>
        <v>0.20239665439391508</v>
      </c>
      <c r="U8614">
        <f>IFERROR(VLOOKUP(D8614,'ZORI (2)'!$C$2:$F$106,4,FALSE), 0)</f>
        <v>40.773766075750224</v>
      </c>
    </row>
    <row r="8615" spans="1:21" x14ac:dyDescent="0.25">
      <c r="A8615">
        <v>14559</v>
      </c>
      <c r="B8615">
        <v>33855</v>
      </c>
      <c r="C8615" t="s">
        <v>2247</v>
      </c>
      <c r="D8615" t="s">
        <v>334</v>
      </c>
      <c r="E8615">
        <v>86000</v>
      </c>
      <c r="F8615">
        <v>143000</v>
      </c>
      <c r="G8615">
        <f>IFERROR(VLOOKUP(D8615,'ZORI (2)'!$C$2:$E$106,2,FALSE), 0)</f>
        <v>1044</v>
      </c>
      <c r="H8615">
        <f>IFERROR(VLOOKUP(D8615,'ZORI (2)'!$C$2:$E$106,3,FALSE), 0)</f>
        <v>1262</v>
      </c>
      <c r="I8615">
        <f t="shared" si="1206"/>
        <v>28600</v>
      </c>
      <c r="J8615">
        <f t="shared" si="1207"/>
        <v>114400</v>
      </c>
      <c r="K8615">
        <v>2.5000000000000001E-2</v>
      </c>
      <c r="L8615">
        <v>360</v>
      </c>
      <c r="M8615" s="1">
        <f t="shared" si="1208"/>
        <v>452.01830824746702</v>
      </c>
      <c r="N8615">
        <f t="shared" si="1212"/>
        <v>3010.0000000000005</v>
      </c>
      <c r="O8615">
        <f t="shared" si="1209"/>
        <v>57.199999999999996</v>
      </c>
      <c r="P8615">
        <f t="shared" si="1210"/>
        <v>126.2</v>
      </c>
      <c r="Q8615">
        <v>20000</v>
      </c>
      <c r="R8615">
        <f t="shared" si="1211"/>
        <v>9.4426835710512407</v>
      </c>
      <c r="S8615">
        <f t="shared" si="1213"/>
        <v>0.31180625630676084</v>
      </c>
      <c r="T8615">
        <f t="shared" si="1214"/>
        <v>0.14568843830711867</v>
      </c>
      <c r="U8615">
        <f>IFERROR(VLOOKUP(D8615,'ZORI (2)'!$C$2:$F$106,4,FALSE), 0)</f>
        <v>64.554780829084663</v>
      </c>
    </row>
    <row r="8616" spans="1:21" x14ac:dyDescent="0.25">
      <c r="A8616">
        <v>14560</v>
      </c>
      <c r="B8616">
        <v>13334</v>
      </c>
      <c r="C8616" t="s">
        <v>3318</v>
      </c>
      <c r="D8616" t="s">
        <v>410</v>
      </c>
      <c r="E8616">
        <v>90700</v>
      </c>
      <c r="F8616">
        <v>110900</v>
      </c>
      <c r="G8616">
        <f>IFERROR(VLOOKUP(D8616,'ZORI (2)'!$C$2:$E$106,2,FALSE), 0)</f>
        <v>859</v>
      </c>
      <c r="H8616">
        <f>IFERROR(VLOOKUP(D8616,'ZORI (2)'!$C$2:$E$106,3,FALSE), 0)</f>
        <v>983</v>
      </c>
      <c r="I8616">
        <f t="shared" si="1206"/>
        <v>22180</v>
      </c>
      <c r="J8616">
        <f t="shared" si="1207"/>
        <v>88720</v>
      </c>
      <c r="K8616">
        <v>2.5000000000000001E-2</v>
      </c>
      <c r="L8616">
        <v>360</v>
      </c>
      <c r="M8616" s="1">
        <f t="shared" si="1208"/>
        <v>350.55126143107753</v>
      </c>
      <c r="N8616">
        <f t="shared" si="1212"/>
        <v>3174.5000000000005</v>
      </c>
      <c r="O8616">
        <f t="shared" si="1209"/>
        <v>44.36</v>
      </c>
      <c r="P8616">
        <f t="shared" si="1210"/>
        <v>98.300000000000011</v>
      </c>
      <c r="Q8616">
        <v>20000</v>
      </c>
      <c r="R8616">
        <f t="shared" si="1211"/>
        <v>9.4014920311970158</v>
      </c>
      <c r="S8616">
        <f t="shared" si="1213"/>
        <v>-2.6120861123429741E-2</v>
      </c>
      <c r="T8616">
        <f t="shared" si="1214"/>
        <v>0.12958945336906083</v>
      </c>
      <c r="U8616">
        <f>IFERROR(VLOOKUP(D8616,'ZORI (2)'!$C$2:$F$106,4,FALSE), 0)</f>
        <v>36.199325359218847</v>
      </c>
    </row>
    <row r="8617" spans="1:21" x14ac:dyDescent="0.25">
      <c r="A8617">
        <v>14561</v>
      </c>
      <c r="B8617">
        <v>61912</v>
      </c>
      <c r="C8617" t="s">
        <v>4548</v>
      </c>
      <c r="D8617" t="s">
        <v>282</v>
      </c>
      <c r="E8617">
        <v>66800</v>
      </c>
      <c r="F8617">
        <v>77400</v>
      </c>
      <c r="G8617">
        <f>IFERROR(VLOOKUP(D8617,'ZORI (2)'!$C$2:$E$106,2,FALSE), 0)</f>
        <v>1225</v>
      </c>
      <c r="H8617">
        <f>IFERROR(VLOOKUP(D8617,'ZORI (2)'!$C$2:$E$106,3,FALSE), 0)</f>
        <v>1478</v>
      </c>
      <c r="I8617">
        <f t="shared" si="1206"/>
        <v>15480</v>
      </c>
      <c r="J8617">
        <f t="shared" si="1207"/>
        <v>61920</v>
      </c>
      <c r="K8617">
        <v>2.5000000000000001E-2</v>
      </c>
      <c r="L8617">
        <v>360</v>
      </c>
      <c r="M8617" s="1">
        <f t="shared" si="1208"/>
        <v>244.65886054792969</v>
      </c>
      <c r="N8617">
        <f t="shared" si="1212"/>
        <v>2338</v>
      </c>
      <c r="O8617">
        <f t="shared" si="1209"/>
        <v>30.96</v>
      </c>
      <c r="P8617">
        <f t="shared" si="1210"/>
        <v>147.80000000000001</v>
      </c>
      <c r="Q8617">
        <v>20000</v>
      </c>
      <c r="R8617">
        <f t="shared" si="1211"/>
        <v>4.3640054127198917</v>
      </c>
      <c r="S8617">
        <f t="shared" si="1213"/>
        <v>-0.13168345711144516</v>
      </c>
      <c r="T8617">
        <f t="shared" si="1214"/>
        <v>0.33462831650073627</v>
      </c>
      <c r="U8617">
        <f>IFERROR(VLOOKUP(D8617,'ZORI (2)'!$C$2:$F$106,4,FALSE), 0)</f>
        <v>73.537636714851274</v>
      </c>
    </row>
    <row r="8618" spans="1:21" x14ac:dyDescent="0.25">
      <c r="A8618">
        <v>14562</v>
      </c>
      <c r="B8618">
        <v>13061</v>
      </c>
      <c r="C8618" t="s">
        <v>4549</v>
      </c>
      <c r="D8618" t="s">
        <v>410</v>
      </c>
      <c r="E8618">
        <v>137000</v>
      </c>
      <c r="F8618">
        <v>153300</v>
      </c>
      <c r="G8618">
        <f>IFERROR(VLOOKUP(D8618,'ZORI (2)'!$C$2:$E$106,2,FALSE), 0)</f>
        <v>859</v>
      </c>
      <c r="H8618">
        <f>IFERROR(VLOOKUP(D8618,'ZORI (2)'!$C$2:$E$106,3,FALSE), 0)</f>
        <v>983</v>
      </c>
      <c r="I8618">
        <f t="shared" si="1206"/>
        <v>30660</v>
      </c>
      <c r="J8618">
        <f t="shared" si="1207"/>
        <v>122640</v>
      </c>
      <c r="K8618">
        <v>2.5000000000000001E-2</v>
      </c>
      <c r="L8618">
        <v>360</v>
      </c>
      <c r="M8618" s="1">
        <f t="shared" si="1208"/>
        <v>484.57627031004682</v>
      </c>
      <c r="N8618">
        <f t="shared" si="1212"/>
        <v>4795.0000000000009</v>
      </c>
      <c r="O8618">
        <f t="shared" si="1209"/>
        <v>61.319999999999993</v>
      </c>
      <c r="P8618">
        <f t="shared" si="1210"/>
        <v>98.300000000000011</v>
      </c>
      <c r="Q8618">
        <v>20000</v>
      </c>
      <c r="R8618">
        <f t="shared" si="1211"/>
        <v>12.995930824008138</v>
      </c>
      <c r="S8618">
        <f t="shared" si="1213"/>
        <v>-5.2504712753793384E-2</v>
      </c>
      <c r="T8618">
        <f t="shared" si="1214"/>
        <v>7.3314304504182443E-2</v>
      </c>
      <c r="U8618">
        <f>IFERROR(VLOOKUP(D8618,'ZORI (2)'!$C$2:$F$106,4,FALSE), 0)</f>
        <v>36.199325359218847</v>
      </c>
    </row>
    <row r="8619" spans="1:21" x14ac:dyDescent="0.25">
      <c r="A8619">
        <v>14564</v>
      </c>
      <c r="B8619">
        <v>15015</v>
      </c>
      <c r="C8619" t="s">
        <v>4550</v>
      </c>
      <c r="D8619" t="s">
        <v>237</v>
      </c>
      <c r="E8619">
        <v>254700</v>
      </c>
      <c r="F8619">
        <v>323300</v>
      </c>
      <c r="G8619">
        <f>IFERROR(VLOOKUP(D8619,'ZORI (2)'!$C$2:$E$106,2,FALSE), 0)</f>
        <v>1002</v>
      </c>
      <c r="H8619">
        <f>IFERROR(VLOOKUP(D8619,'ZORI (2)'!$C$2:$E$106,3,FALSE), 0)</f>
        <v>1073</v>
      </c>
      <c r="I8619">
        <f t="shared" si="1206"/>
        <v>64660</v>
      </c>
      <c r="J8619">
        <f t="shared" si="1207"/>
        <v>258640</v>
      </c>
      <c r="K8619">
        <v>2.5000000000000001E-2</v>
      </c>
      <c r="L8619">
        <v>360</v>
      </c>
      <c r="M8619" s="1">
        <f t="shared" si="1208"/>
        <v>1021.9406927021406</v>
      </c>
      <c r="N8619">
        <f t="shared" si="1212"/>
        <v>8914.5</v>
      </c>
      <c r="O8619">
        <f t="shared" si="1209"/>
        <v>129.32</v>
      </c>
      <c r="P8619">
        <f t="shared" si="1210"/>
        <v>107.30000000000001</v>
      </c>
      <c r="Q8619">
        <v>20000</v>
      </c>
      <c r="R8619">
        <f t="shared" si="1211"/>
        <v>25.108729419074248</v>
      </c>
      <c r="S8619">
        <f t="shared" si="1213"/>
        <v>0.1399276130099131</v>
      </c>
      <c r="T8619">
        <f t="shared" si="1214"/>
        <v>-2.3796315368243341E-2</v>
      </c>
      <c r="U8619">
        <f>IFERROR(VLOOKUP(D8619,'ZORI (2)'!$C$2:$F$106,4,FALSE), 0)</f>
        <v>18.252597429548764</v>
      </c>
    </row>
    <row r="8620" spans="1:21" x14ac:dyDescent="0.25">
      <c r="A8620">
        <v>14566</v>
      </c>
      <c r="B8620">
        <v>96141</v>
      </c>
      <c r="C8620" t="s">
        <v>1368</v>
      </c>
      <c r="D8620" t="s">
        <v>222</v>
      </c>
      <c r="E8620">
        <v>565700</v>
      </c>
      <c r="F8620">
        <v>689700</v>
      </c>
      <c r="G8620">
        <f>IFERROR(VLOOKUP(D8620,'ZORI (2)'!$C$2:$E$106,2,FALSE), 0)</f>
        <v>1254</v>
      </c>
      <c r="H8620">
        <f>IFERROR(VLOOKUP(D8620,'ZORI (2)'!$C$2:$E$106,3,FALSE), 0)</f>
        <v>1663</v>
      </c>
      <c r="I8620">
        <f t="shared" si="1206"/>
        <v>137940</v>
      </c>
      <c r="J8620">
        <f t="shared" si="1207"/>
        <v>551760</v>
      </c>
      <c r="K8620">
        <v>2.5000000000000001E-2</v>
      </c>
      <c r="L8620">
        <v>360</v>
      </c>
      <c r="M8620" s="1">
        <f t="shared" si="1208"/>
        <v>2180.1190713166293</v>
      </c>
      <c r="N8620">
        <f t="shared" si="1212"/>
        <v>19799.500000000004</v>
      </c>
      <c r="O8620">
        <f t="shared" si="1209"/>
        <v>275.88</v>
      </c>
      <c r="P8620">
        <f t="shared" si="1210"/>
        <v>166.3</v>
      </c>
      <c r="Q8620">
        <v>20000</v>
      </c>
      <c r="R8620">
        <f t="shared" si="1211"/>
        <v>34.561034275405895</v>
      </c>
      <c r="S8620">
        <f t="shared" si="1213"/>
        <v>0.13905956982623438</v>
      </c>
      <c r="T8620">
        <f t="shared" si="1214"/>
        <v>-6.4766632379406691E-2</v>
      </c>
      <c r="U8620">
        <f>IFERROR(VLOOKUP(D8620,'ZORI (2)'!$C$2:$F$106,4,FALSE), 0)</f>
        <v>129.20448974423459</v>
      </c>
    </row>
    <row r="8621" spans="1:21" x14ac:dyDescent="0.25">
      <c r="A8621">
        <v>14567</v>
      </c>
      <c r="B8621">
        <v>3854</v>
      </c>
      <c r="C8621" t="s">
        <v>289</v>
      </c>
      <c r="D8621" t="s">
        <v>219</v>
      </c>
      <c r="E8621">
        <v>972400</v>
      </c>
      <c r="F8621">
        <v>1209700</v>
      </c>
      <c r="G8621">
        <f>IFERROR(VLOOKUP(D8621,'ZORI (2)'!$C$2:$E$106,2,FALSE), 0)</f>
        <v>2124</v>
      </c>
      <c r="H8621">
        <f>IFERROR(VLOOKUP(D8621,'ZORI (2)'!$C$2:$E$106,3,FALSE), 0)</f>
        <v>2442</v>
      </c>
      <c r="I8621">
        <f t="shared" si="1206"/>
        <v>241940</v>
      </c>
      <c r="J8621">
        <f t="shared" si="1207"/>
        <v>967760</v>
      </c>
      <c r="K8621">
        <v>2.5000000000000001E-2</v>
      </c>
      <c r="L8621">
        <v>360</v>
      </c>
      <c r="M8621" s="1">
        <f t="shared" si="1208"/>
        <v>3823.8220103983276</v>
      </c>
      <c r="N8621">
        <f t="shared" si="1212"/>
        <v>34034</v>
      </c>
      <c r="O8621">
        <f t="shared" si="1209"/>
        <v>483.88</v>
      </c>
      <c r="P8621">
        <f t="shared" si="1210"/>
        <v>244.20000000000002</v>
      </c>
      <c r="Q8621">
        <v>20000</v>
      </c>
      <c r="R8621">
        <f t="shared" si="1211"/>
        <v>41.281053781053778</v>
      </c>
      <c r="S8621">
        <f t="shared" si="1213"/>
        <v>0.17854630692280263</v>
      </c>
      <c r="T8621">
        <f t="shared" si="1214"/>
        <v>-8.5544081996323768E-2</v>
      </c>
      <c r="U8621">
        <f>IFERROR(VLOOKUP(D8621,'ZORI (2)'!$C$2:$F$106,4,FALSE), 0)</f>
        <v>98.079496251938465</v>
      </c>
    </row>
    <row r="8622" spans="1:21" x14ac:dyDescent="0.25">
      <c r="A8622">
        <v>14568</v>
      </c>
      <c r="B8622">
        <v>10964</v>
      </c>
      <c r="C8622" t="s">
        <v>2534</v>
      </c>
      <c r="D8622" t="s">
        <v>195</v>
      </c>
      <c r="E8622">
        <v>541900</v>
      </c>
      <c r="F8622">
        <v>643000</v>
      </c>
      <c r="G8622">
        <f>IFERROR(VLOOKUP(D8622,'ZORI (2)'!$C$2:$E$106,2,FALSE), 0)</f>
        <v>2329</v>
      </c>
      <c r="H8622">
        <f>IFERROR(VLOOKUP(D8622,'ZORI (2)'!$C$2:$E$106,3,FALSE), 0)</f>
        <v>2608</v>
      </c>
      <c r="I8622">
        <f t="shared" si="1206"/>
        <v>128600</v>
      </c>
      <c r="J8622">
        <f t="shared" si="1207"/>
        <v>514400</v>
      </c>
      <c r="K8622">
        <v>2.5000000000000001E-2</v>
      </c>
      <c r="L8622">
        <v>360</v>
      </c>
      <c r="M8622" s="1">
        <f t="shared" si="1208"/>
        <v>2032.5019035183309</v>
      </c>
      <c r="N8622">
        <f t="shared" si="1212"/>
        <v>18966.5</v>
      </c>
      <c r="O8622">
        <f t="shared" si="1209"/>
        <v>257.2</v>
      </c>
      <c r="P8622">
        <f t="shared" si="1210"/>
        <v>260.8</v>
      </c>
      <c r="Q8622">
        <v>20000</v>
      </c>
      <c r="R8622">
        <f t="shared" si="1211"/>
        <v>20.54575664621677</v>
      </c>
      <c r="S8622">
        <f t="shared" si="1213"/>
        <v>0.10696691924908736</v>
      </c>
      <c r="T8622">
        <f t="shared" si="1214"/>
        <v>4.1176318523095459E-3</v>
      </c>
      <c r="U8622">
        <f>IFERROR(VLOOKUP(D8622,'ZORI (2)'!$C$2:$F$106,4,FALSE), 0)</f>
        <v>81.282042347392249</v>
      </c>
    </row>
    <row r="8623" spans="1:21" x14ac:dyDescent="0.25">
      <c r="A8623">
        <v>14572</v>
      </c>
      <c r="B8623">
        <v>14506</v>
      </c>
      <c r="C8623" t="s">
        <v>3693</v>
      </c>
      <c r="D8623" t="s">
        <v>274</v>
      </c>
      <c r="E8623">
        <v>239400</v>
      </c>
      <c r="F8623">
        <v>252400</v>
      </c>
      <c r="G8623">
        <f>IFERROR(VLOOKUP(D8623,'ZORI (2)'!$C$2:$E$106,2,FALSE), 0)</f>
        <v>913</v>
      </c>
      <c r="H8623">
        <f>IFERROR(VLOOKUP(D8623,'ZORI (2)'!$C$2:$E$106,3,FALSE), 0)</f>
        <v>1037</v>
      </c>
      <c r="I8623">
        <f t="shared" si="1206"/>
        <v>50480</v>
      </c>
      <c r="J8623">
        <f t="shared" si="1207"/>
        <v>201920</v>
      </c>
      <c r="K8623">
        <v>2.5000000000000001E-2</v>
      </c>
      <c r="L8623">
        <v>360</v>
      </c>
      <c r="M8623" s="1">
        <f t="shared" si="1208"/>
        <v>797.82811889273205</v>
      </c>
      <c r="N8623">
        <f t="shared" si="1212"/>
        <v>8379</v>
      </c>
      <c r="O8623">
        <f t="shared" si="1209"/>
        <v>100.96000000000001</v>
      </c>
      <c r="P8623">
        <f t="shared" si="1210"/>
        <v>103.7</v>
      </c>
      <c r="Q8623">
        <v>20000</v>
      </c>
      <c r="R8623">
        <f t="shared" si="1211"/>
        <v>20.28286724525876</v>
      </c>
      <c r="S8623">
        <f t="shared" si="1213"/>
        <v>-5.7431688071133288E-2</v>
      </c>
      <c r="T8623">
        <f t="shared" si="1214"/>
        <v>5.2516843136130812E-3</v>
      </c>
      <c r="U8623">
        <f>IFERROR(VLOOKUP(D8623,'ZORI (2)'!$C$2:$F$106,4,FALSE), 0)</f>
        <v>35.783635050326652</v>
      </c>
    </row>
    <row r="8624" spans="1:21" x14ac:dyDescent="0.25">
      <c r="A8624">
        <v>14575</v>
      </c>
      <c r="B8624">
        <v>62539</v>
      </c>
      <c r="C8624" t="s">
        <v>4551</v>
      </c>
      <c r="D8624" t="s">
        <v>241</v>
      </c>
      <c r="E8624">
        <v>87300</v>
      </c>
      <c r="F8624">
        <v>83200</v>
      </c>
      <c r="G8624">
        <f>IFERROR(VLOOKUP(D8624,'ZORI (2)'!$C$2:$E$106,2,FALSE), 0)</f>
        <v>1186</v>
      </c>
      <c r="H8624">
        <f>IFERROR(VLOOKUP(D8624,'ZORI (2)'!$C$2:$E$106,3,FALSE), 0)</f>
        <v>1326</v>
      </c>
      <c r="I8624">
        <f t="shared" si="1206"/>
        <v>16640</v>
      </c>
      <c r="J8624">
        <f t="shared" si="1207"/>
        <v>66560</v>
      </c>
      <c r="K8624">
        <v>2.5000000000000001E-2</v>
      </c>
      <c r="L8624">
        <v>360</v>
      </c>
      <c r="M8624" s="1">
        <f t="shared" si="1208"/>
        <v>262.99247025307176</v>
      </c>
      <c r="N8624">
        <f t="shared" si="1212"/>
        <v>3055.5000000000005</v>
      </c>
      <c r="O8624">
        <f t="shared" si="1209"/>
        <v>33.28</v>
      </c>
      <c r="P8624">
        <f t="shared" si="1210"/>
        <v>132.6</v>
      </c>
      <c r="Q8624">
        <v>20000</v>
      </c>
      <c r="R8624">
        <f t="shared" si="1211"/>
        <v>5.2287581699346406</v>
      </c>
      <c r="S8624">
        <f t="shared" si="1213"/>
        <v>-0.24607291888487659</v>
      </c>
      <c r="T8624">
        <f t="shared" si="1214"/>
        <v>0.27120279016420346</v>
      </c>
      <c r="U8624">
        <f>IFERROR(VLOOKUP(D8624,'ZORI (2)'!$C$2:$F$106,4,FALSE), 0)</f>
        <v>40.773766075750224</v>
      </c>
    </row>
    <row r="8625" spans="1:21" x14ac:dyDescent="0.25">
      <c r="A8625">
        <v>14577</v>
      </c>
      <c r="B8625">
        <v>38362</v>
      </c>
      <c r="C8625" t="s">
        <v>4404</v>
      </c>
      <c r="D8625" t="s">
        <v>303</v>
      </c>
      <c r="E8625">
        <v>88700</v>
      </c>
      <c r="F8625">
        <v>106200</v>
      </c>
      <c r="G8625">
        <f>IFERROR(VLOOKUP(D8625,'ZORI (2)'!$C$2:$E$106,2,FALSE), 0)</f>
        <v>1104</v>
      </c>
      <c r="H8625">
        <f>IFERROR(VLOOKUP(D8625,'ZORI (2)'!$C$2:$E$106,3,FALSE), 0)</f>
        <v>1175</v>
      </c>
      <c r="I8625">
        <f t="shared" si="1206"/>
        <v>21240</v>
      </c>
      <c r="J8625">
        <f t="shared" si="1207"/>
        <v>84960</v>
      </c>
      <c r="K8625">
        <v>2.5000000000000001E-2</v>
      </c>
      <c r="L8625">
        <v>360</v>
      </c>
      <c r="M8625" s="1">
        <f t="shared" si="1208"/>
        <v>335.69471563553145</v>
      </c>
      <c r="N8625">
        <f t="shared" si="1212"/>
        <v>3104.5000000000005</v>
      </c>
      <c r="O8625">
        <f t="shared" si="1209"/>
        <v>42.480000000000004</v>
      </c>
      <c r="P8625">
        <f t="shared" si="1210"/>
        <v>117.5</v>
      </c>
      <c r="Q8625">
        <v>20000</v>
      </c>
      <c r="R8625">
        <f t="shared" si="1211"/>
        <v>7.5319148936170217</v>
      </c>
      <c r="S8625">
        <f t="shared" si="1213"/>
        <v>-5.0127678224042863E-2</v>
      </c>
      <c r="T8625">
        <f t="shared" si="1214"/>
        <v>0.1838312172281483</v>
      </c>
      <c r="U8625">
        <f>IFERROR(VLOOKUP(D8625,'ZORI (2)'!$C$2:$F$106,4,FALSE), 0)</f>
        <v>20.378706206888264</v>
      </c>
    </row>
    <row r="8626" spans="1:21" x14ac:dyDescent="0.25">
      <c r="A8626">
        <v>14581</v>
      </c>
      <c r="B8626">
        <v>80819</v>
      </c>
      <c r="C8626" t="s">
        <v>4423</v>
      </c>
      <c r="D8626" t="s">
        <v>337</v>
      </c>
      <c r="E8626">
        <v>165500</v>
      </c>
      <c r="F8626">
        <v>249800</v>
      </c>
      <c r="G8626">
        <f>IFERROR(VLOOKUP(D8626,'ZORI (2)'!$C$2:$E$106,2,FALSE), 0)</f>
        <v>1121</v>
      </c>
      <c r="H8626">
        <f>IFERROR(VLOOKUP(D8626,'ZORI (2)'!$C$2:$E$106,3,FALSE), 0)</f>
        <v>1419</v>
      </c>
      <c r="I8626">
        <f t="shared" si="1206"/>
        <v>49960</v>
      </c>
      <c r="J8626">
        <f t="shared" si="1207"/>
        <v>199840</v>
      </c>
      <c r="K8626">
        <v>2.5000000000000001E-2</v>
      </c>
      <c r="L8626">
        <v>360</v>
      </c>
      <c r="M8626" s="1">
        <f t="shared" si="1208"/>
        <v>789.60960419732351</v>
      </c>
      <c r="N8626">
        <f t="shared" si="1212"/>
        <v>5792.5000000000009</v>
      </c>
      <c r="O8626">
        <f t="shared" si="1209"/>
        <v>99.920000000000016</v>
      </c>
      <c r="P8626">
        <f t="shared" si="1210"/>
        <v>141.9</v>
      </c>
      <c r="Q8626">
        <v>20000</v>
      </c>
      <c r="R8626">
        <f t="shared" si="1211"/>
        <v>14.669955367629786</v>
      </c>
      <c r="S8626">
        <f t="shared" si="1213"/>
        <v>0.3058536011605264</v>
      </c>
      <c r="T8626">
        <f t="shared" si="1214"/>
        <v>6.1395264177843856E-2</v>
      </c>
      <c r="U8626">
        <f>IFERROR(VLOOKUP(D8626,'ZORI (2)'!$C$2:$F$106,4,FALSE), 0)</f>
        <v>91.826389912452399</v>
      </c>
    </row>
    <row r="8627" spans="1:21" x14ac:dyDescent="0.25">
      <c r="A8627">
        <v>14583</v>
      </c>
      <c r="B8627">
        <v>92339</v>
      </c>
      <c r="C8627" t="s">
        <v>4552</v>
      </c>
      <c r="D8627" t="s">
        <v>240</v>
      </c>
      <c r="E8627">
        <v>169200</v>
      </c>
      <c r="F8627">
        <v>236900</v>
      </c>
      <c r="G8627">
        <f>IFERROR(VLOOKUP(D8627,'ZORI (2)'!$C$2:$E$106,2,FALSE), 0)</f>
        <v>1469</v>
      </c>
      <c r="H8627">
        <f>IFERROR(VLOOKUP(D8627,'ZORI (2)'!$C$2:$E$106,3,FALSE), 0)</f>
        <v>1814</v>
      </c>
      <c r="I8627">
        <f t="shared" si="1206"/>
        <v>47380</v>
      </c>
      <c r="J8627">
        <f t="shared" si="1207"/>
        <v>189520</v>
      </c>
      <c r="K8627">
        <v>2.5000000000000001E-2</v>
      </c>
      <c r="L8627">
        <v>360</v>
      </c>
      <c r="M8627" s="1">
        <f t="shared" si="1208"/>
        <v>748.83312743933527</v>
      </c>
      <c r="N8627">
        <f t="shared" si="1212"/>
        <v>5922.0000000000009</v>
      </c>
      <c r="O8627">
        <f t="shared" si="1209"/>
        <v>94.76</v>
      </c>
      <c r="P8627">
        <f t="shared" si="1210"/>
        <v>181.4</v>
      </c>
      <c r="Q8627">
        <v>20000</v>
      </c>
      <c r="R8627">
        <f t="shared" si="1211"/>
        <v>10.882947445791988</v>
      </c>
      <c r="S8627">
        <f t="shared" si="1213"/>
        <v>0.21411219647195087</v>
      </c>
      <c r="T8627">
        <f t="shared" si="1214"/>
        <v>0.12916540436451907</v>
      </c>
      <c r="U8627">
        <f>IFERROR(VLOOKUP(D8627,'ZORI (2)'!$C$2:$F$106,4,FALSE), 0)</f>
        <v>101.92401214483601</v>
      </c>
    </row>
    <row r="8628" spans="1:21" x14ac:dyDescent="0.25">
      <c r="A8628">
        <v>14584</v>
      </c>
      <c r="B8628">
        <v>1366</v>
      </c>
      <c r="C8628" t="s">
        <v>4553</v>
      </c>
      <c r="D8628" t="s">
        <v>365</v>
      </c>
      <c r="E8628">
        <v>213100</v>
      </c>
      <c r="F8628">
        <v>254200</v>
      </c>
      <c r="G8628">
        <f>IFERROR(VLOOKUP(D8628,'ZORI (2)'!$C$2:$E$106,2,FALSE), 0)</f>
        <v>1071</v>
      </c>
      <c r="H8628">
        <f>IFERROR(VLOOKUP(D8628,'ZORI (2)'!$C$2:$E$106,3,FALSE), 0)</f>
        <v>1302</v>
      </c>
      <c r="I8628">
        <f t="shared" si="1206"/>
        <v>50840</v>
      </c>
      <c r="J8628">
        <f t="shared" si="1207"/>
        <v>203360</v>
      </c>
      <c r="K8628">
        <v>2.5000000000000001E-2</v>
      </c>
      <c r="L8628">
        <v>360</v>
      </c>
      <c r="M8628" s="1">
        <f t="shared" si="1208"/>
        <v>803.5178598357071</v>
      </c>
      <c r="N8628">
        <f t="shared" si="1212"/>
        <v>7458.5000000000009</v>
      </c>
      <c r="O8628">
        <f t="shared" si="1209"/>
        <v>101.67999999999999</v>
      </c>
      <c r="P8628">
        <f t="shared" si="1210"/>
        <v>130.20000000000002</v>
      </c>
      <c r="Q8628">
        <v>20000</v>
      </c>
      <c r="R8628">
        <f t="shared" si="1211"/>
        <v>16.269841269841269</v>
      </c>
      <c r="S8628">
        <f t="shared" si="1213"/>
        <v>5.6707619976014152E-2</v>
      </c>
      <c r="T8628">
        <f t="shared" si="1214"/>
        <v>4.0859348288556162E-2</v>
      </c>
      <c r="U8628">
        <f>IFERROR(VLOOKUP(D8628,'ZORI (2)'!$C$2:$F$106,4,FALSE), 0)</f>
        <v>68.912445683403433</v>
      </c>
    </row>
    <row r="8629" spans="1:21" x14ac:dyDescent="0.25">
      <c r="A8629">
        <v>14588</v>
      </c>
      <c r="B8629">
        <v>37141</v>
      </c>
      <c r="C8629" t="s">
        <v>4554</v>
      </c>
      <c r="D8629" t="s">
        <v>197</v>
      </c>
      <c r="E8629">
        <v>123700</v>
      </c>
      <c r="F8629">
        <v>180700</v>
      </c>
      <c r="G8629">
        <f>IFERROR(VLOOKUP(D8629,'ZORI (2)'!$C$2:$E$106,2,FALSE), 0)</f>
        <v>1223</v>
      </c>
      <c r="H8629">
        <f>IFERROR(VLOOKUP(D8629,'ZORI (2)'!$C$2:$E$106,3,FALSE), 0)</f>
        <v>1493</v>
      </c>
      <c r="I8629">
        <f t="shared" si="1206"/>
        <v>36140</v>
      </c>
      <c r="J8629">
        <f t="shared" si="1207"/>
        <v>144560</v>
      </c>
      <c r="K8629">
        <v>2.5000000000000001E-2</v>
      </c>
      <c r="L8629">
        <v>360</v>
      </c>
      <c r="M8629" s="1">
        <f t="shared" si="1208"/>
        <v>571.18677133089022</v>
      </c>
      <c r="N8629">
        <f t="shared" si="1212"/>
        <v>4329.5</v>
      </c>
      <c r="O8629">
        <f t="shared" si="1209"/>
        <v>72.28</v>
      </c>
      <c r="P8629">
        <f t="shared" si="1210"/>
        <v>149.30000000000001</v>
      </c>
      <c r="Q8629">
        <v>20000</v>
      </c>
      <c r="R8629">
        <f t="shared" si="1211"/>
        <v>10.085956686760438</v>
      </c>
      <c r="S8629">
        <f t="shared" si="1213"/>
        <v>0.22070263021897663</v>
      </c>
      <c r="T8629">
        <f t="shared" si="1214"/>
        <v>0.13895928929508791</v>
      </c>
      <c r="U8629">
        <f>IFERROR(VLOOKUP(D8629,'ZORI (2)'!$C$2:$F$106,4,FALSE), 0)</f>
        <v>82.462282658343199</v>
      </c>
    </row>
    <row r="8630" spans="1:21" x14ac:dyDescent="0.25">
      <c r="A8630">
        <v>14589</v>
      </c>
      <c r="B8630">
        <v>54007</v>
      </c>
      <c r="C8630" t="s">
        <v>1567</v>
      </c>
      <c r="D8630" t="s">
        <v>307</v>
      </c>
      <c r="E8630">
        <v>144500</v>
      </c>
      <c r="F8630">
        <v>172100</v>
      </c>
      <c r="G8630">
        <f>IFERROR(VLOOKUP(D8630,'ZORI (2)'!$C$2:$E$106,2,FALSE), 0)</f>
        <v>1268</v>
      </c>
      <c r="H8630">
        <f>IFERROR(VLOOKUP(D8630,'ZORI (2)'!$C$2:$E$106,3,FALSE), 0)</f>
        <v>1485</v>
      </c>
      <c r="I8630">
        <f t="shared" si="1206"/>
        <v>34420</v>
      </c>
      <c r="J8630">
        <f t="shared" si="1207"/>
        <v>137680</v>
      </c>
      <c r="K8630">
        <v>2.5000000000000001E-2</v>
      </c>
      <c r="L8630">
        <v>360</v>
      </c>
      <c r="M8630" s="1">
        <f t="shared" si="1208"/>
        <v>544.00245349223133</v>
      </c>
      <c r="N8630">
        <f t="shared" si="1212"/>
        <v>5057.5000000000009</v>
      </c>
      <c r="O8630">
        <f t="shared" si="1209"/>
        <v>68.84</v>
      </c>
      <c r="P8630">
        <f t="shared" si="1210"/>
        <v>148.5</v>
      </c>
      <c r="Q8630">
        <v>20000</v>
      </c>
      <c r="R8630">
        <f t="shared" si="1211"/>
        <v>9.6576879910213247</v>
      </c>
      <c r="S8630">
        <f t="shared" si="1213"/>
        <v>1.4994913230025213E-2</v>
      </c>
      <c r="T8630">
        <f t="shared" si="1214"/>
        <v>0.14600295167236726</v>
      </c>
      <c r="U8630">
        <f>IFERROR(VLOOKUP(D8630,'ZORI (2)'!$C$2:$F$106,4,FALSE), 0)</f>
        <v>66.493977017409904</v>
      </c>
    </row>
    <row r="8631" spans="1:21" x14ac:dyDescent="0.25">
      <c r="A8631">
        <v>14594</v>
      </c>
      <c r="B8631">
        <v>23039</v>
      </c>
      <c r="C8631" t="s">
        <v>4555</v>
      </c>
      <c r="D8631" t="s">
        <v>224</v>
      </c>
      <c r="E8631">
        <v>262400</v>
      </c>
      <c r="F8631">
        <v>281700</v>
      </c>
      <c r="G8631">
        <f>IFERROR(VLOOKUP(D8631,'ZORI (2)'!$C$2:$E$106,2,FALSE), 0)</f>
        <v>1084</v>
      </c>
      <c r="H8631">
        <f>IFERROR(VLOOKUP(D8631,'ZORI (2)'!$C$2:$E$106,3,FALSE), 0)</f>
        <v>1223</v>
      </c>
      <c r="I8631">
        <f t="shared" si="1206"/>
        <v>56340</v>
      </c>
      <c r="J8631">
        <f t="shared" si="1207"/>
        <v>225360</v>
      </c>
      <c r="K8631">
        <v>2.5000000000000001E-2</v>
      </c>
      <c r="L8631">
        <v>360</v>
      </c>
      <c r="M8631" s="1">
        <f t="shared" si="1208"/>
        <v>890.4444575756047</v>
      </c>
      <c r="N8631">
        <f t="shared" si="1212"/>
        <v>9184</v>
      </c>
      <c r="O8631">
        <f t="shared" si="1209"/>
        <v>112.68</v>
      </c>
      <c r="P8631">
        <f t="shared" si="1210"/>
        <v>122.30000000000001</v>
      </c>
      <c r="Q8631">
        <v>20000</v>
      </c>
      <c r="R8631">
        <f t="shared" si="1211"/>
        <v>19.194603434178251</v>
      </c>
      <c r="S8631">
        <f t="shared" si="1213"/>
        <v>-3.3897607550482878E-2</v>
      </c>
      <c r="T8631">
        <f t="shared" si="1214"/>
        <v>1.369096989257686E-2</v>
      </c>
      <c r="U8631">
        <f>IFERROR(VLOOKUP(D8631,'ZORI (2)'!$C$2:$F$106,4,FALSE), 0)</f>
        <v>40.174523605623193</v>
      </c>
    </row>
    <row r="8632" spans="1:21" x14ac:dyDescent="0.25">
      <c r="A8632">
        <v>14595</v>
      </c>
      <c r="B8632">
        <v>1026</v>
      </c>
      <c r="C8632" t="s">
        <v>4556</v>
      </c>
      <c r="D8632" t="s">
        <v>241</v>
      </c>
      <c r="E8632">
        <v>169000</v>
      </c>
      <c r="F8632">
        <v>220800</v>
      </c>
      <c r="G8632">
        <f>IFERROR(VLOOKUP(D8632,'ZORI (2)'!$C$2:$E$106,2,FALSE), 0)</f>
        <v>1186</v>
      </c>
      <c r="H8632">
        <f>IFERROR(VLOOKUP(D8632,'ZORI (2)'!$C$2:$E$106,3,FALSE), 0)</f>
        <v>1326</v>
      </c>
      <c r="I8632">
        <f t="shared" si="1206"/>
        <v>44160</v>
      </c>
      <c r="J8632">
        <f t="shared" si="1207"/>
        <v>176640</v>
      </c>
      <c r="K8632">
        <v>2.5000000000000001E-2</v>
      </c>
      <c r="L8632">
        <v>360</v>
      </c>
      <c r="M8632" s="1">
        <f t="shared" si="1208"/>
        <v>697.94155567161351</v>
      </c>
      <c r="N8632">
        <f t="shared" si="1212"/>
        <v>5915.0000000000009</v>
      </c>
      <c r="O8632">
        <f t="shared" si="1209"/>
        <v>88.320000000000007</v>
      </c>
      <c r="P8632">
        <f t="shared" si="1210"/>
        <v>132.6</v>
      </c>
      <c r="Q8632">
        <v>20000</v>
      </c>
      <c r="R8632">
        <f t="shared" si="1211"/>
        <v>13.8763197586727</v>
      </c>
      <c r="S8632">
        <f t="shared" si="1213"/>
        <v>0.13280147756714467</v>
      </c>
      <c r="T8632">
        <f t="shared" si="1214"/>
        <v>6.9720461390519253E-2</v>
      </c>
      <c r="U8632">
        <f>IFERROR(VLOOKUP(D8632,'ZORI (2)'!$C$2:$F$106,4,FALSE), 0)</f>
        <v>40.773766075750224</v>
      </c>
    </row>
    <row r="8633" spans="1:21" x14ac:dyDescent="0.25">
      <c r="A8633">
        <v>14601</v>
      </c>
      <c r="B8633">
        <v>33924</v>
      </c>
      <c r="C8633" t="s">
        <v>4558</v>
      </c>
      <c r="D8633" t="s">
        <v>242</v>
      </c>
      <c r="E8633">
        <v>777700</v>
      </c>
      <c r="F8633">
        <v>1067800</v>
      </c>
      <c r="G8633">
        <f>IFERROR(VLOOKUP(D8633,'ZORI (2)'!$C$2:$E$106,2,FALSE), 0)</f>
        <v>1126</v>
      </c>
      <c r="H8633">
        <f>IFERROR(VLOOKUP(D8633,'ZORI (2)'!$C$2:$E$106,3,FALSE), 0)</f>
        <v>1474</v>
      </c>
      <c r="I8633">
        <f t="shared" si="1206"/>
        <v>213560</v>
      </c>
      <c r="J8633">
        <f t="shared" si="1207"/>
        <v>854240</v>
      </c>
      <c r="K8633">
        <v>2.5000000000000001E-2</v>
      </c>
      <c r="L8633">
        <v>360</v>
      </c>
      <c r="M8633" s="1">
        <f t="shared" si="1208"/>
        <v>3375.2807660604567</v>
      </c>
      <c r="N8633">
        <f t="shared" si="1212"/>
        <v>27219.500000000004</v>
      </c>
      <c r="O8633">
        <f t="shared" si="1209"/>
        <v>427.12</v>
      </c>
      <c r="P8633">
        <f t="shared" si="1210"/>
        <v>147.4</v>
      </c>
      <c r="Q8633">
        <v>20000</v>
      </c>
      <c r="R8633">
        <f t="shared" si="1211"/>
        <v>60.368611488014473</v>
      </c>
      <c r="S8633">
        <f t="shared" si="1213"/>
        <v>0.29442933522604325</v>
      </c>
      <c r="T8633">
        <f t="shared" si="1214"/>
        <v>-0.11392616824836876</v>
      </c>
      <c r="U8633">
        <f>IFERROR(VLOOKUP(D8633,'ZORI (2)'!$C$2:$F$106,4,FALSE), 0)</f>
        <v>105.60525265229521</v>
      </c>
    </row>
    <row r="8634" spans="1:21" x14ac:dyDescent="0.25">
      <c r="A8634">
        <v>14605</v>
      </c>
      <c r="B8634">
        <v>60512</v>
      </c>
      <c r="C8634" t="s">
        <v>2063</v>
      </c>
      <c r="D8634" t="s">
        <v>191</v>
      </c>
      <c r="E8634">
        <v>182100</v>
      </c>
      <c r="F8634">
        <v>215700</v>
      </c>
      <c r="G8634">
        <f>IFERROR(VLOOKUP(D8634,'ZORI (2)'!$C$2:$E$106,2,FALSE), 0)</f>
        <v>1542</v>
      </c>
      <c r="H8634">
        <f>IFERROR(VLOOKUP(D8634,'ZORI (2)'!$C$2:$E$106,3,FALSE), 0)</f>
        <v>1713</v>
      </c>
      <c r="I8634">
        <f t="shared" si="1206"/>
        <v>43140</v>
      </c>
      <c r="J8634">
        <f t="shared" si="1207"/>
        <v>172560</v>
      </c>
      <c r="K8634">
        <v>2.5000000000000001E-2</v>
      </c>
      <c r="L8634">
        <v>360</v>
      </c>
      <c r="M8634" s="1">
        <f t="shared" si="1208"/>
        <v>681.82062299985057</v>
      </c>
      <c r="N8634">
        <f t="shared" si="1212"/>
        <v>6373.5000000000009</v>
      </c>
      <c r="O8634">
        <f t="shared" si="1209"/>
        <v>86.28</v>
      </c>
      <c r="P8634">
        <f t="shared" si="1210"/>
        <v>171.3</v>
      </c>
      <c r="Q8634">
        <v>20000</v>
      </c>
      <c r="R8634">
        <f t="shared" si="1211"/>
        <v>10.493286631640396</v>
      </c>
      <c r="S8634">
        <f t="shared" si="1213"/>
        <v>3.4663878142785536E-2</v>
      </c>
      <c r="T8634">
        <f t="shared" si="1214"/>
        <v>0.13354517502358235</v>
      </c>
      <c r="U8634">
        <f>IFERROR(VLOOKUP(D8634,'ZORI (2)'!$C$2:$F$106,4,FALSE), 0)</f>
        <v>52.309030710552761</v>
      </c>
    </row>
    <row r="8635" spans="1:21" x14ac:dyDescent="0.25">
      <c r="A8635">
        <v>14607</v>
      </c>
      <c r="B8635">
        <v>93664</v>
      </c>
      <c r="C8635" t="s">
        <v>4559</v>
      </c>
      <c r="D8635" t="s">
        <v>232</v>
      </c>
      <c r="E8635">
        <v>375300</v>
      </c>
      <c r="F8635">
        <v>452500</v>
      </c>
      <c r="G8635">
        <f>IFERROR(VLOOKUP(D8635,'ZORI (2)'!$C$2:$E$106,2,FALSE), 0)</f>
        <v>1114</v>
      </c>
      <c r="H8635">
        <f>IFERROR(VLOOKUP(D8635,'ZORI (2)'!$C$2:$E$106,3,FALSE), 0)</f>
        <v>1323</v>
      </c>
      <c r="I8635">
        <f t="shared" si="1206"/>
        <v>90500</v>
      </c>
      <c r="J8635">
        <f t="shared" si="1207"/>
        <v>362000</v>
      </c>
      <c r="K8635">
        <v>2.5000000000000001E-2</v>
      </c>
      <c r="L8635">
        <v>360</v>
      </c>
      <c r="M8635" s="1">
        <f t="shared" si="1208"/>
        <v>1430.3376537201316</v>
      </c>
      <c r="N8635">
        <f t="shared" si="1212"/>
        <v>13135.500000000002</v>
      </c>
      <c r="O8635">
        <f t="shared" si="1209"/>
        <v>181</v>
      </c>
      <c r="P8635">
        <f t="shared" si="1210"/>
        <v>132.30000000000001</v>
      </c>
      <c r="Q8635">
        <v>20000</v>
      </c>
      <c r="R8635">
        <f t="shared" si="1211"/>
        <v>28.502141597379694</v>
      </c>
      <c r="S8635">
        <f t="shared" si="1213"/>
        <v>0.10788606769000246</v>
      </c>
      <c r="T8635">
        <f t="shared" si="1214"/>
        <v>-4.0826880990019687E-2</v>
      </c>
      <c r="U8635">
        <f>IFERROR(VLOOKUP(D8635,'ZORI (2)'!$C$2:$F$106,4,FALSE), 0)</f>
        <v>61.96616917680953</v>
      </c>
    </row>
    <row r="8636" spans="1:21" x14ac:dyDescent="0.25">
      <c r="A8636">
        <v>14611</v>
      </c>
      <c r="B8636">
        <v>92333</v>
      </c>
      <c r="C8636" t="s">
        <v>4560</v>
      </c>
      <c r="D8636" t="s">
        <v>240</v>
      </c>
      <c r="E8636">
        <v>237100</v>
      </c>
      <c r="F8636">
        <v>282200</v>
      </c>
      <c r="G8636">
        <f>IFERROR(VLOOKUP(D8636,'ZORI (2)'!$C$2:$E$106,2,FALSE), 0)</f>
        <v>1469</v>
      </c>
      <c r="H8636">
        <f>IFERROR(VLOOKUP(D8636,'ZORI (2)'!$C$2:$E$106,3,FALSE), 0)</f>
        <v>1814</v>
      </c>
      <c r="I8636">
        <f t="shared" si="1206"/>
        <v>56440</v>
      </c>
      <c r="J8636">
        <f t="shared" si="1207"/>
        <v>225760</v>
      </c>
      <c r="K8636">
        <v>2.5000000000000001E-2</v>
      </c>
      <c r="L8636">
        <v>360</v>
      </c>
      <c r="M8636" s="1">
        <f t="shared" si="1208"/>
        <v>892.02494117087554</v>
      </c>
      <c r="N8636">
        <f t="shared" si="1212"/>
        <v>8298.5</v>
      </c>
      <c r="O8636">
        <f t="shared" si="1209"/>
        <v>112.88</v>
      </c>
      <c r="P8636">
        <f t="shared" si="1210"/>
        <v>181.4</v>
      </c>
      <c r="Q8636">
        <v>20000</v>
      </c>
      <c r="R8636">
        <f t="shared" si="1211"/>
        <v>12.963983829474458</v>
      </c>
      <c r="S8636">
        <f t="shared" si="1213"/>
        <v>6.330668786748983E-2</v>
      </c>
      <c r="T8636">
        <f t="shared" si="1214"/>
        <v>8.8889238137912441E-2</v>
      </c>
      <c r="U8636">
        <f>IFERROR(VLOOKUP(D8636,'ZORI (2)'!$C$2:$F$106,4,FALSE), 0)</f>
        <v>101.92401214483601</v>
      </c>
    </row>
    <row r="8637" spans="1:21" x14ac:dyDescent="0.25">
      <c r="A8637">
        <v>14613</v>
      </c>
      <c r="B8637">
        <v>37369</v>
      </c>
      <c r="C8637" t="s">
        <v>4561</v>
      </c>
      <c r="D8637" t="s">
        <v>217</v>
      </c>
      <c r="E8637">
        <v>64600</v>
      </c>
      <c r="F8637">
        <v>79100</v>
      </c>
      <c r="G8637">
        <f>IFERROR(VLOOKUP(D8637,'ZORI (2)'!$C$2:$E$106,2,FALSE), 0)</f>
        <v>944</v>
      </c>
      <c r="H8637">
        <f>IFERROR(VLOOKUP(D8637,'ZORI (2)'!$C$2:$E$106,3,FALSE), 0)</f>
        <v>1035</v>
      </c>
      <c r="I8637">
        <f t="shared" si="1206"/>
        <v>15820</v>
      </c>
      <c r="J8637">
        <f t="shared" si="1207"/>
        <v>63280</v>
      </c>
      <c r="K8637">
        <v>2.5000000000000001E-2</v>
      </c>
      <c r="L8637">
        <v>360</v>
      </c>
      <c r="M8637" s="1">
        <f t="shared" si="1208"/>
        <v>250.03250477185068</v>
      </c>
      <c r="N8637">
        <f t="shared" si="1212"/>
        <v>2261</v>
      </c>
      <c r="O8637">
        <f t="shared" si="1209"/>
        <v>31.64</v>
      </c>
      <c r="P8637">
        <f t="shared" si="1210"/>
        <v>103.5</v>
      </c>
      <c r="Q8637">
        <v>20000</v>
      </c>
      <c r="R8637">
        <f t="shared" si="1211"/>
        <v>6.3687600644122382</v>
      </c>
      <c r="S8637">
        <f t="shared" si="1213"/>
        <v>-8.9349650591174404E-2</v>
      </c>
      <c r="T8637">
        <f t="shared" si="1214"/>
        <v>0.2047721946046005</v>
      </c>
      <c r="U8637">
        <f>IFERROR(VLOOKUP(D8637,'ZORI (2)'!$C$2:$F$106,4,FALSE), 0)</f>
        <v>26.6528291053638</v>
      </c>
    </row>
    <row r="8638" spans="1:21" x14ac:dyDescent="0.25">
      <c r="A8638">
        <v>14615</v>
      </c>
      <c r="B8638">
        <v>20693</v>
      </c>
      <c r="C8638" t="s">
        <v>4557</v>
      </c>
      <c r="D8638" t="s">
        <v>203</v>
      </c>
      <c r="E8638">
        <v>292600</v>
      </c>
      <c r="F8638">
        <v>318600</v>
      </c>
      <c r="G8638">
        <f>IFERROR(VLOOKUP(D8638,'ZORI (2)'!$C$2:$E$106,2,FALSE), 0)</f>
        <v>1905</v>
      </c>
      <c r="H8638">
        <f>IFERROR(VLOOKUP(D8638,'ZORI (2)'!$C$2:$E$106,3,FALSE), 0)</f>
        <v>2043</v>
      </c>
      <c r="I8638">
        <f t="shared" si="1206"/>
        <v>63720</v>
      </c>
      <c r="J8638">
        <f t="shared" si="1207"/>
        <v>254880</v>
      </c>
      <c r="K8638">
        <v>2.5000000000000001E-2</v>
      </c>
      <c r="L8638">
        <v>360</v>
      </c>
      <c r="M8638" s="1">
        <f t="shared" si="1208"/>
        <v>1007.0841469065944</v>
      </c>
      <c r="N8638">
        <f t="shared" si="1212"/>
        <v>10241.000000000002</v>
      </c>
      <c r="O8638">
        <f t="shared" si="1209"/>
        <v>127.44</v>
      </c>
      <c r="P8638">
        <f t="shared" si="1210"/>
        <v>204.3</v>
      </c>
      <c r="Q8638">
        <v>20000</v>
      </c>
      <c r="R8638">
        <f t="shared" si="1211"/>
        <v>12.995594713656388</v>
      </c>
      <c r="S8638">
        <f t="shared" si="1213"/>
        <v>-1.3136497532841244E-2</v>
      </c>
      <c r="T8638">
        <f t="shared" si="1214"/>
        <v>8.993210201169495E-2</v>
      </c>
      <c r="U8638">
        <f>IFERROR(VLOOKUP(D8638,'ZORI (2)'!$C$2:$F$106,4,FALSE), 0)</f>
        <v>40.400261415601996</v>
      </c>
    </row>
    <row r="8639" spans="1:21" x14ac:dyDescent="0.25">
      <c r="A8639">
        <v>14616</v>
      </c>
      <c r="B8639">
        <v>61931</v>
      </c>
      <c r="C8639" t="s">
        <v>2448</v>
      </c>
      <c r="D8639" t="s">
        <v>282</v>
      </c>
      <c r="E8639">
        <v>62300</v>
      </c>
      <c r="F8639">
        <v>75000</v>
      </c>
      <c r="G8639">
        <f>IFERROR(VLOOKUP(D8639,'ZORI (2)'!$C$2:$E$106,2,FALSE), 0)</f>
        <v>1225</v>
      </c>
      <c r="H8639">
        <f>IFERROR(VLOOKUP(D8639,'ZORI (2)'!$C$2:$E$106,3,FALSE), 0)</f>
        <v>1478</v>
      </c>
      <c r="I8639">
        <f t="shared" si="1206"/>
        <v>15000</v>
      </c>
      <c r="J8639">
        <f t="shared" si="1207"/>
        <v>60000</v>
      </c>
      <c r="K8639">
        <v>2.5000000000000001E-2</v>
      </c>
      <c r="L8639">
        <v>360</v>
      </c>
      <c r="M8639" s="1">
        <f t="shared" si="1208"/>
        <v>237.07253929062955</v>
      </c>
      <c r="N8639">
        <f t="shared" si="1212"/>
        <v>2180.5</v>
      </c>
      <c r="O8639">
        <f t="shared" si="1209"/>
        <v>30</v>
      </c>
      <c r="P8639">
        <f t="shared" si="1210"/>
        <v>147.80000000000001</v>
      </c>
      <c r="Q8639">
        <v>20000</v>
      </c>
      <c r="R8639">
        <f t="shared" si="1211"/>
        <v>4.2286874154262515</v>
      </c>
      <c r="S8639">
        <f t="shared" si="1213"/>
        <v>-0.11222116346375791</v>
      </c>
      <c r="T8639">
        <f t="shared" si="1214"/>
        <v>0.34312420565921503</v>
      </c>
      <c r="U8639">
        <f>IFERROR(VLOOKUP(D8639,'ZORI (2)'!$C$2:$F$106,4,FALSE), 0)</f>
        <v>73.537636714851274</v>
      </c>
    </row>
    <row r="8640" spans="1:21" x14ac:dyDescent="0.25">
      <c r="A8640">
        <v>14617</v>
      </c>
      <c r="B8640">
        <v>49322</v>
      </c>
      <c r="C8640" t="s">
        <v>4562</v>
      </c>
      <c r="D8640" t="s">
        <v>362</v>
      </c>
      <c r="E8640">
        <v>59900</v>
      </c>
      <c r="F8640">
        <v>76400</v>
      </c>
      <c r="G8640">
        <f>IFERROR(VLOOKUP(D8640,'ZORI (2)'!$C$2:$E$106,2,FALSE), 0)</f>
        <v>856</v>
      </c>
      <c r="H8640">
        <f>IFERROR(VLOOKUP(D8640,'ZORI (2)'!$C$2:$E$106,3,FALSE), 0)</f>
        <v>1116</v>
      </c>
      <c r="I8640">
        <f t="shared" si="1206"/>
        <v>15280</v>
      </c>
      <c r="J8640">
        <f t="shared" si="1207"/>
        <v>61120</v>
      </c>
      <c r="K8640">
        <v>2.5000000000000001E-2</v>
      </c>
      <c r="L8640">
        <v>360</v>
      </c>
      <c r="M8640" s="1">
        <f t="shared" si="1208"/>
        <v>241.49789335738799</v>
      </c>
      <c r="N8640">
        <f t="shared" si="1212"/>
        <v>2096.5</v>
      </c>
      <c r="O8640">
        <f t="shared" si="1209"/>
        <v>30.560000000000002</v>
      </c>
      <c r="P8640">
        <f t="shared" si="1210"/>
        <v>111.60000000000001</v>
      </c>
      <c r="Q8640">
        <v>20000</v>
      </c>
      <c r="R8640">
        <f t="shared" si="1211"/>
        <v>5.7048984468339308</v>
      </c>
      <c r="S8640">
        <f t="shared" si="1213"/>
        <v>-6.8252913234101459E-2</v>
      </c>
      <c r="T8640">
        <f t="shared" si="1214"/>
        <v>0.23512381522377282</v>
      </c>
      <c r="U8640">
        <f>IFERROR(VLOOKUP(D8640,'ZORI (2)'!$C$2:$F$106,4,FALSE), 0)</f>
        <v>82.50808041236526</v>
      </c>
    </row>
    <row r="8641" spans="1:21" x14ac:dyDescent="0.25">
      <c r="A8641">
        <v>14620</v>
      </c>
      <c r="B8641">
        <v>98351</v>
      </c>
      <c r="C8641" t="s">
        <v>4563</v>
      </c>
      <c r="D8641" t="s">
        <v>216</v>
      </c>
      <c r="E8641">
        <v>228400</v>
      </c>
      <c r="F8641">
        <v>354900</v>
      </c>
      <c r="G8641">
        <f>IFERROR(VLOOKUP(D8641,'ZORI (2)'!$C$2:$E$106,2,FALSE), 0)</f>
        <v>1404</v>
      </c>
      <c r="H8641">
        <f>IFERROR(VLOOKUP(D8641,'ZORI (2)'!$C$2:$E$106,3,FALSE), 0)</f>
        <v>1823</v>
      </c>
      <c r="I8641">
        <f t="shared" si="1206"/>
        <v>70980</v>
      </c>
      <c r="J8641">
        <f t="shared" si="1207"/>
        <v>283920</v>
      </c>
      <c r="K8641">
        <v>2.5000000000000001E-2</v>
      </c>
      <c r="L8641">
        <v>360</v>
      </c>
      <c r="M8641" s="1">
        <f t="shared" si="1208"/>
        <v>1121.8272559232589</v>
      </c>
      <c r="N8641">
        <f t="shared" si="1212"/>
        <v>7994.0000000000009</v>
      </c>
      <c r="O8641">
        <f t="shared" si="1209"/>
        <v>141.96</v>
      </c>
      <c r="P8641">
        <f t="shared" si="1210"/>
        <v>182.3</v>
      </c>
      <c r="Q8641">
        <v>20000</v>
      </c>
      <c r="R8641">
        <f t="shared" si="1211"/>
        <v>16.223258365331869</v>
      </c>
      <c r="S8641">
        <f t="shared" si="1213"/>
        <v>0.38419775813786594</v>
      </c>
      <c r="T8641">
        <f t="shared" si="1214"/>
        <v>4.5698394820062792E-2</v>
      </c>
      <c r="U8641">
        <f>IFERROR(VLOOKUP(D8641,'ZORI (2)'!$C$2:$F$106,4,FALSE), 0)</f>
        <v>131.98328847007167</v>
      </c>
    </row>
    <row r="8642" spans="1:21" x14ac:dyDescent="0.25">
      <c r="A8642">
        <v>14621</v>
      </c>
      <c r="B8642">
        <v>10501</v>
      </c>
      <c r="C8642" t="s">
        <v>3142</v>
      </c>
      <c r="D8642" t="s">
        <v>195</v>
      </c>
      <c r="E8642">
        <v>553700</v>
      </c>
      <c r="F8642">
        <v>595400</v>
      </c>
      <c r="G8642">
        <f>IFERROR(VLOOKUP(D8642,'ZORI (2)'!$C$2:$E$106,2,FALSE), 0)</f>
        <v>2329</v>
      </c>
      <c r="H8642">
        <f>IFERROR(VLOOKUP(D8642,'ZORI (2)'!$C$2:$E$106,3,FALSE), 0)</f>
        <v>2608</v>
      </c>
      <c r="I8642">
        <f t="shared" ref="I8642:I8671" si="1215">+F8642*0.2</f>
        <v>119080</v>
      </c>
      <c r="J8642">
        <f t="shared" ref="J8642:J8705" si="1216">+F8642-I8642</f>
        <v>476320</v>
      </c>
      <c r="K8642">
        <v>2.5000000000000001E-2</v>
      </c>
      <c r="L8642">
        <v>360</v>
      </c>
      <c r="M8642" s="1">
        <f t="shared" ref="M8642:M8705" si="1217">J8642*((K8642/12)*(1+(K8642/12))^L8642)/((1+(K8642/12))^L8642-1)</f>
        <v>1882.0398652485446</v>
      </c>
      <c r="N8642">
        <f t="shared" si="1212"/>
        <v>19379.500000000004</v>
      </c>
      <c r="O8642">
        <f t="shared" ref="O8642:O8671" si="1218">(+F8642/100000)*40</f>
        <v>238.16</v>
      </c>
      <c r="P8642">
        <f t="shared" ref="P8642:P8671" si="1219">+H8642*0.1</f>
        <v>260.8</v>
      </c>
      <c r="Q8642">
        <v>20000</v>
      </c>
      <c r="R8642">
        <f t="shared" ref="R8642:R8671" si="1220">+F8642/(H8642*12)</f>
        <v>19.024795501022496</v>
      </c>
      <c r="S8642">
        <f t="shared" si="1213"/>
        <v>3.9126289139988822E-3</v>
      </c>
      <c r="T8642">
        <f t="shared" si="1214"/>
        <v>1.7190522606833066E-2</v>
      </c>
      <c r="U8642">
        <f>IFERROR(VLOOKUP(D8642,'ZORI (2)'!$C$2:$F$106,4,FALSE), 0)</f>
        <v>81.282042347392249</v>
      </c>
    </row>
    <row r="8643" spans="1:21" x14ac:dyDescent="0.25">
      <c r="A8643">
        <v>14624</v>
      </c>
      <c r="B8643">
        <v>43013</v>
      </c>
      <c r="C8643" t="s">
        <v>229</v>
      </c>
      <c r="D8643" t="s">
        <v>238</v>
      </c>
      <c r="E8643">
        <v>234700</v>
      </c>
      <c r="F8643">
        <v>208400</v>
      </c>
      <c r="G8643">
        <f>IFERROR(VLOOKUP(D8643,'ZORI (2)'!$C$2:$E$106,2,FALSE), 0)</f>
        <v>1023</v>
      </c>
      <c r="H8643">
        <f>IFERROR(VLOOKUP(D8643,'ZORI (2)'!$C$2:$E$106,3,FALSE), 0)</f>
        <v>1198</v>
      </c>
      <c r="I8643">
        <f t="shared" si="1215"/>
        <v>41680</v>
      </c>
      <c r="J8643">
        <f t="shared" si="1216"/>
        <v>166720</v>
      </c>
      <c r="K8643">
        <v>2.5000000000000001E-2</v>
      </c>
      <c r="L8643">
        <v>360</v>
      </c>
      <c r="M8643" s="1">
        <f t="shared" si="1217"/>
        <v>658.745562508896</v>
      </c>
      <c r="N8643">
        <f t="shared" ref="N8643:N8671" si="1221">+E8643*0.035</f>
        <v>8214.5</v>
      </c>
      <c r="O8643">
        <f t="shared" si="1218"/>
        <v>83.36</v>
      </c>
      <c r="P8643">
        <f t="shared" si="1219"/>
        <v>119.80000000000001</v>
      </c>
      <c r="Q8643">
        <v>20000</v>
      </c>
      <c r="R8643">
        <f t="shared" si="1220"/>
        <v>14.496382860322759</v>
      </c>
      <c r="S8643">
        <f t="shared" ref="S8643:S8671" si="1222">(+F8643-(E8643+N8643+Q8643))/(E8643+N8643+Q8643)</f>
        <v>-0.20734687512480293</v>
      </c>
      <c r="T8643">
        <f t="shared" ref="T8643:T8671" si="1223">IFERROR(((+H8643*12)-((+M8643+O8643+P8643)*12))/(+I8643+N8643+Q8643),0)</f>
        <v>5.7703156183866344E-2</v>
      </c>
      <c r="U8643">
        <f>IFERROR(VLOOKUP(D8643,'ZORI (2)'!$C$2:$F$106,4,FALSE), 0)</f>
        <v>50.376845183201425</v>
      </c>
    </row>
    <row r="8644" spans="1:21" x14ac:dyDescent="0.25">
      <c r="A8644">
        <v>14626</v>
      </c>
      <c r="B8644">
        <v>1368</v>
      </c>
      <c r="C8644" t="s">
        <v>4564</v>
      </c>
      <c r="D8644" t="s">
        <v>365</v>
      </c>
      <c r="E8644">
        <v>165400</v>
      </c>
      <c r="F8644">
        <v>206300</v>
      </c>
      <c r="G8644">
        <f>IFERROR(VLOOKUP(D8644,'ZORI (2)'!$C$2:$E$106,2,FALSE), 0)</f>
        <v>1071</v>
      </c>
      <c r="H8644">
        <f>IFERROR(VLOOKUP(D8644,'ZORI (2)'!$C$2:$E$106,3,FALSE), 0)</f>
        <v>1302</v>
      </c>
      <c r="I8644">
        <f t="shared" si="1215"/>
        <v>41260</v>
      </c>
      <c r="J8644">
        <f t="shared" si="1216"/>
        <v>165040</v>
      </c>
      <c r="K8644">
        <v>2.5000000000000001E-2</v>
      </c>
      <c r="L8644">
        <v>360</v>
      </c>
      <c r="M8644" s="1">
        <f t="shared" si="1217"/>
        <v>652.1075314087584</v>
      </c>
      <c r="N8644">
        <f t="shared" si="1221"/>
        <v>5789.0000000000009</v>
      </c>
      <c r="O8644">
        <f t="shared" si="1218"/>
        <v>82.52000000000001</v>
      </c>
      <c r="P8644">
        <f t="shared" si="1219"/>
        <v>130.20000000000002</v>
      </c>
      <c r="Q8644">
        <v>20000</v>
      </c>
      <c r="R8644">
        <f t="shared" si="1220"/>
        <v>13.204045058883768</v>
      </c>
      <c r="S8644">
        <f t="shared" si="1222"/>
        <v>7.9036973884480805E-2</v>
      </c>
      <c r="T8644">
        <f t="shared" si="1223"/>
        <v>7.8242324614757858E-2</v>
      </c>
      <c r="U8644">
        <f>IFERROR(VLOOKUP(D8644,'ZORI (2)'!$C$2:$F$106,4,FALSE), 0)</f>
        <v>68.912445683403433</v>
      </c>
    </row>
    <row r="8645" spans="1:21" x14ac:dyDescent="0.25">
      <c r="A8645">
        <v>14627</v>
      </c>
      <c r="B8645">
        <v>53550</v>
      </c>
      <c r="C8645" t="s">
        <v>4565</v>
      </c>
      <c r="D8645" t="s">
        <v>255</v>
      </c>
      <c r="E8645">
        <v>118100</v>
      </c>
      <c r="F8645">
        <v>150000</v>
      </c>
      <c r="G8645">
        <f>IFERROR(VLOOKUP(D8645,'ZORI (2)'!$C$2:$E$106,2,FALSE), 0)</f>
        <v>1118</v>
      </c>
      <c r="H8645">
        <f>IFERROR(VLOOKUP(D8645,'ZORI (2)'!$C$2:$E$106,3,FALSE), 0)</f>
        <v>1233</v>
      </c>
      <c r="I8645">
        <f t="shared" si="1215"/>
        <v>30000</v>
      </c>
      <c r="J8645">
        <f t="shared" si="1216"/>
        <v>120000</v>
      </c>
      <c r="K8645">
        <v>2.5000000000000001E-2</v>
      </c>
      <c r="L8645">
        <v>360</v>
      </c>
      <c r="M8645" s="1">
        <f t="shared" si="1217"/>
        <v>474.1450785812591</v>
      </c>
      <c r="N8645">
        <f t="shared" si="1221"/>
        <v>4133.5</v>
      </c>
      <c r="O8645">
        <f t="shared" si="1218"/>
        <v>60</v>
      </c>
      <c r="P8645">
        <f t="shared" si="1219"/>
        <v>123.30000000000001</v>
      </c>
      <c r="Q8645">
        <v>20000</v>
      </c>
      <c r="R8645">
        <f t="shared" si="1220"/>
        <v>10.137875101378752</v>
      </c>
      <c r="S8645">
        <f t="shared" si="1222"/>
        <v>5.4603873208491673E-2</v>
      </c>
      <c r="T8645">
        <f t="shared" si="1223"/>
        <v>0.12758567351131719</v>
      </c>
      <c r="U8645">
        <f>IFERROR(VLOOKUP(D8645,'ZORI (2)'!$C$2:$F$106,4,FALSE), 0)</f>
        <v>38.712759151065889</v>
      </c>
    </row>
    <row r="8646" spans="1:21" x14ac:dyDescent="0.25">
      <c r="A8646">
        <v>14632</v>
      </c>
      <c r="B8646">
        <v>95636</v>
      </c>
      <c r="C8646" t="s">
        <v>313</v>
      </c>
      <c r="D8646" t="s">
        <v>222</v>
      </c>
      <c r="E8646">
        <v>144600</v>
      </c>
      <c r="F8646">
        <v>241200</v>
      </c>
      <c r="G8646">
        <f>IFERROR(VLOOKUP(D8646,'ZORI (2)'!$C$2:$E$106,2,FALSE), 0)</f>
        <v>1254</v>
      </c>
      <c r="H8646">
        <f>IFERROR(VLOOKUP(D8646,'ZORI (2)'!$C$2:$E$106,3,FALSE), 0)</f>
        <v>1663</v>
      </c>
      <c r="I8646">
        <f t="shared" si="1215"/>
        <v>48240</v>
      </c>
      <c r="J8646">
        <f t="shared" si="1216"/>
        <v>192960</v>
      </c>
      <c r="K8646">
        <v>2.5000000000000001E-2</v>
      </c>
      <c r="L8646">
        <v>360</v>
      </c>
      <c r="M8646" s="1">
        <f t="shared" si="1217"/>
        <v>762.42528635866472</v>
      </c>
      <c r="N8646">
        <f t="shared" si="1221"/>
        <v>5061.0000000000009</v>
      </c>
      <c r="O8646">
        <f t="shared" si="1218"/>
        <v>96.47999999999999</v>
      </c>
      <c r="P8646">
        <f t="shared" si="1219"/>
        <v>166.3</v>
      </c>
      <c r="Q8646">
        <v>20000</v>
      </c>
      <c r="R8646">
        <f t="shared" si="1220"/>
        <v>12.086590499098016</v>
      </c>
      <c r="S8646">
        <f t="shared" si="1222"/>
        <v>0.42165848368216619</v>
      </c>
      <c r="T8646">
        <f t="shared" si="1223"/>
        <v>0.10441244408256399</v>
      </c>
      <c r="U8646">
        <f>IFERROR(VLOOKUP(D8646,'ZORI (2)'!$C$2:$F$106,4,FALSE), 0)</f>
        <v>129.20448974423459</v>
      </c>
    </row>
    <row r="8647" spans="1:21" x14ac:dyDescent="0.25">
      <c r="A8647">
        <v>14642</v>
      </c>
      <c r="B8647">
        <v>94970</v>
      </c>
      <c r="C8647" t="s">
        <v>4566</v>
      </c>
      <c r="D8647" t="s">
        <v>196</v>
      </c>
      <c r="E8647">
        <v>1634200</v>
      </c>
      <c r="F8647">
        <v>2678700</v>
      </c>
      <c r="G8647">
        <f>IFERROR(VLOOKUP(D8647,'ZORI (2)'!$C$2:$E$106,2,FALSE), 0)</f>
        <v>2290</v>
      </c>
      <c r="H8647">
        <f>IFERROR(VLOOKUP(D8647,'ZORI (2)'!$C$2:$E$106,3,FALSE), 0)</f>
        <v>3055</v>
      </c>
      <c r="I8647">
        <f t="shared" si="1215"/>
        <v>535740</v>
      </c>
      <c r="J8647">
        <f t="shared" si="1216"/>
        <v>2142960</v>
      </c>
      <c r="K8647">
        <v>2.5000000000000001E-2</v>
      </c>
      <c r="L8647">
        <v>360</v>
      </c>
      <c r="M8647" s="1">
        <f t="shared" si="1217"/>
        <v>8467.2828133041257</v>
      </c>
      <c r="N8647">
        <f t="shared" si="1221"/>
        <v>57197.000000000007</v>
      </c>
      <c r="O8647">
        <f t="shared" si="1218"/>
        <v>1071.48</v>
      </c>
      <c r="P8647">
        <f t="shared" si="1219"/>
        <v>305.5</v>
      </c>
      <c r="Q8647">
        <v>20000</v>
      </c>
      <c r="R8647">
        <f t="shared" si="1220"/>
        <v>73.068739770867424</v>
      </c>
      <c r="S8647">
        <f t="shared" si="1222"/>
        <v>0.56521251351965673</v>
      </c>
      <c r="T8647">
        <f t="shared" si="1223"/>
        <v>-0.13291929473934436</v>
      </c>
      <c r="U8647">
        <f>IFERROR(VLOOKUP(D8647,'ZORI (2)'!$C$2:$F$106,4,FALSE), 0)</f>
        <v>214.07169073819685</v>
      </c>
    </row>
    <row r="8648" spans="1:21" x14ac:dyDescent="0.25">
      <c r="A8648">
        <v>14646</v>
      </c>
      <c r="B8648">
        <v>12175</v>
      </c>
      <c r="C8648" t="s">
        <v>2168</v>
      </c>
      <c r="D8648" t="s">
        <v>305</v>
      </c>
      <c r="E8648">
        <v>119500</v>
      </c>
      <c r="F8648">
        <v>128600</v>
      </c>
      <c r="G8648">
        <f>IFERROR(VLOOKUP(D8648,'ZORI (2)'!$C$2:$E$106,2,FALSE), 0)</f>
        <v>1131</v>
      </c>
      <c r="H8648">
        <f>IFERROR(VLOOKUP(D8648,'ZORI (2)'!$C$2:$E$106,3,FALSE), 0)</f>
        <v>1252</v>
      </c>
      <c r="I8648">
        <f t="shared" si="1215"/>
        <v>25720</v>
      </c>
      <c r="J8648">
        <f t="shared" si="1216"/>
        <v>102880</v>
      </c>
      <c r="K8648">
        <v>2.5000000000000001E-2</v>
      </c>
      <c r="L8648">
        <v>360</v>
      </c>
      <c r="M8648" s="1">
        <f t="shared" si="1217"/>
        <v>406.50038070366617</v>
      </c>
      <c r="N8648">
        <f t="shared" si="1221"/>
        <v>4182.5</v>
      </c>
      <c r="O8648">
        <f t="shared" si="1218"/>
        <v>51.44</v>
      </c>
      <c r="P8648">
        <f t="shared" si="1219"/>
        <v>125.2</v>
      </c>
      <c r="Q8648">
        <v>20000</v>
      </c>
      <c r="R8648">
        <f t="shared" si="1220"/>
        <v>8.5596379126730557</v>
      </c>
      <c r="S8648">
        <f t="shared" si="1222"/>
        <v>-0.10497102987489777</v>
      </c>
      <c r="T8648">
        <f t="shared" si="1223"/>
        <v>0.16083994652684747</v>
      </c>
      <c r="U8648">
        <f>IFERROR(VLOOKUP(D8648,'ZORI (2)'!$C$2:$F$106,4,FALSE), 0)</f>
        <v>34.331863782036343</v>
      </c>
    </row>
    <row r="8649" spans="1:21" x14ac:dyDescent="0.25">
      <c r="A8649">
        <v>14653</v>
      </c>
      <c r="B8649">
        <v>17006</v>
      </c>
      <c r="C8649" t="s">
        <v>4567</v>
      </c>
      <c r="D8649" t="s">
        <v>376</v>
      </c>
      <c r="E8649">
        <v>73800</v>
      </c>
      <c r="F8649">
        <v>70800</v>
      </c>
      <c r="G8649">
        <f>IFERROR(VLOOKUP(D8649,'ZORI (2)'!$C$2:$E$106,2,FALSE), 0)</f>
        <v>995</v>
      </c>
      <c r="H8649">
        <f>IFERROR(VLOOKUP(D8649,'ZORI (2)'!$C$2:$E$106,3,FALSE), 0)</f>
        <v>1074</v>
      </c>
      <c r="I8649">
        <f t="shared" si="1215"/>
        <v>14160</v>
      </c>
      <c r="J8649">
        <f t="shared" si="1216"/>
        <v>56640</v>
      </c>
      <c r="K8649">
        <v>2.5000000000000001E-2</v>
      </c>
      <c r="L8649">
        <v>360</v>
      </c>
      <c r="M8649" s="1">
        <f t="shared" si="1217"/>
        <v>223.7964770903543</v>
      </c>
      <c r="N8649">
        <f t="shared" si="1221"/>
        <v>2583.0000000000005</v>
      </c>
      <c r="O8649">
        <f t="shared" si="1218"/>
        <v>28.32</v>
      </c>
      <c r="P8649">
        <f t="shared" si="1219"/>
        <v>107.4</v>
      </c>
      <c r="Q8649">
        <v>20000</v>
      </c>
      <c r="R8649">
        <f t="shared" si="1220"/>
        <v>5.4934823091247669</v>
      </c>
      <c r="S8649">
        <f t="shared" si="1222"/>
        <v>-0.26543062573275372</v>
      </c>
      <c r="T8649">
        <f t="shared" si="1223"/>
        <v>0.23334518887722147</v>
      </c>
      <c r="U8649">
        <f>IFERROR(VLOOKUP(D8649,'ZORI (2)'!$C$2:$F$106,4,FALSE), 0)</f>
        <v>27.189152248645048</v>
      </c>
    </row>
    <row r="8650" spans="1:21" x14ac:dyDescent="0.25">
      <c r="A8650">
        <v>14654</v>
      </c>
      <c r="B8650">
        <v>21657</v>
      </c>
      <c r="C8650" t="s">
        <v>4568</v>
      </c>
      <c r="D8650" t="s">
        <v>211</v>
      </c>
      <c r="E8650">
        <v>254600</v>
      </c>
      <c r="F8650">
        <v>259600</v>
      </c>
      <c r="G8650">
        <f>IFERROR(VLOOKUP(D8650,'ZORI (2)'!$C$2:$E$106,2,FALSE), 0)</f>
        <v>1535</v>
      </c>
      <c r="H8650">
        <f>IFERROR(VLOOKUP(D8650,'ZORI (2)'!$C$2:$E$106,3,FALSE), 0)</f>
        <v>1616</v>
      </c>
      <c r="I8650">
        <f t="shared" si="1215"/>
        <v>51920</v>
      </c>
      <c r="J8650">
        <f t="shared" si="1216"/>
        <v>207680</v>
      </c>
      <c r="K8650">
        <v>2.5000000000000001E-2</v>
      </c>
      <c r="L8650">
        <v>360</v>
      </c>
      <c r="M8650" s="1">
        <f t="shared" si="1217"/>
        <v>820.58708266463248</v>
      </c>
      <c r="N8650">
        <f t="shared" si="1221"/>
        <v>8911</v>
      </c>
      <c r="O8650">
        <f t="shared" si="1218"/>
        <v>103.84</v>
      </c>
      <c r="P8650">
        <f t="shared" si="1219"/>
        <v>161.60000000000002</v>
      </c>
      <c r="Q8650">
        <v>20000</v>
      </c>
      <c r="R8650">
        <f t="shared" si="1220"/>
        <v>13.386963696369637</v>
      </c>
      <c r="S8650">
        <f t="shared" si="1222"/>
        <v>-8.4338879267471106E-2</v>
      </c>
      <c r="T8650">
        <f t="shared" si="1223"/>
        <v>7.8678662988511963E-2</v>
      </c>
      <c r="U8650">
        <f>IFERROR(VLOOKUP(D8650,'ZORI (2)'!$C$2:$F$106,4,FALSE), 0)</f>
        <v>21.024786958888942</v>
      </c>
    </row>
    <row r="8651" spans="1:21" x14ac:dyDescent="0.25">
      <c r="A8651">
        <v>14655</v>
      </c>
      <c r="B8651">
        <v>6090</v>
      </c>
      <c r="C8651" t="s">
        <v>3382</v>
      </c>
      <c r="D8651" t="s">
        <v>229</v>
      </c>
      <c r="E8651">
        <v>324200</v>
      </c>
      <c r="F8651">
        <v>348200</v>
      </c>
      <c r="G8651">
        <f>IFERROR(VLOOKUP(D8651,'ZORI (2)'!$C$2:$E$106,2,FALSE), 0)</f>
        <v>1194</v>
      </c>
      <c r="H8651">
        <f>IFERROR(VLOOKUP(D8651,'ZORI (2)'!$C$2:$E$106,3,FALSE), 0)</f>
        <v>1316</v>
      </c>
      <c r="I8651">
        <f t="shared" si="1215"/>
        <v>69640</v>
      </c>
      <c r="J8651">
        <f t="shared" si="1216"/>
        <v>278560</v>
      </c>
      <c r="K8651">
        <v>2.5000000000000001E-2</v>
      </c>
      <c r="L8651">
        <v>360</v>
      </c>
      <c r="M8651" s="1">
        <f t="shared" si="1217"/>
        <v>1100.6487757466296</v>
      </c>
      <c r="N8651">
        <f t="shared" si="1221"/>
        <v>11347.000000000002</v>
      </c>
      <c r="O8651">
        <f t="shared" si="1218"/>
        <v>139.28</v>
      </c>
      <c r="P8651">
        <f t="shared" si="1219"/>
        <v>131.6</v>
      </c>
      <c r="Q8651">
        <v>20000</v>
      </c>
      <c r="R8651">
        <f t="shared" si="1220"/>
        <v>22.049138804457954</v>
      </c>
      <c r="S8651">
        <f t="shared" si="1222"/>
        <v>-2.0663934725929343E-2</v>
      </c>
      <c r="T8651">
        <f t="shared" si="1223"/>
        <v>-6.5983275962208324E-3</v>
      </c>
      <c r="U8651">
        <f>IFERROR(VLOOKUP(D8651,'ZORI (2)'!$C$2:$F$106,4,FALSE), 0)</f>
        <v>32.864931789014847</v>
      </c>
    </row>
    <row r="8652" spans="1:21" x14ac:dyDescent="0.25">
      <c r="A8652">
        <v>14657</v>
      </c>
      <c r="B8652">
        <v>55065</v>
      </c>
      <c r="C8652" t="s">
        <v>1566</v>
      </c>
      <c r="D8652" t="s">
        <v>307</v>
      </c>
      <c r="E8652">
        <v>198900</v>
      </c>
      <c r="F8652">
        <v>277200</v>
      </c>
      <c r="G8652">
        <f>IFERROR(VLOOKUP(D8652,'ZORI (2)'!$C$2:$E$106,2,FALSE), 0)</f>
        <v>1268</v>
      </c>
      <c r="H8652">
        <f>IFERROR(VLOOKUP(D8652,'ZORI (2)'!$C$2:$E$106,3,FALSE), 0)</f>
        <v>1485</v>
      </c>
      <c r="I8652">
        <f t="shared" si="1215"/>
        <v>55440</v>
      </c>
      <c r="J8652">
        <f t="shared" si="1216"/>
        <v>221760</v>
      </c>
      <c r="K8652">
        <v>2.5000000000000001E-2</v>
      </c>
      <c r="L8652">
        <v>360</v>
      </c>
      <c r="M8652" s="1">
        <f t="shared" si="1217"/>
        <v>876.22010521816685</v>
      </c>
      <c r="N8652">
        <f t="shared" si="1221"/>
        <v>6961.5000000000009</v>
      </c>
      <c r="O8652">
        <f t="shared" si="1218"/>
        <v>110.88</v>
      </c>
      <c r="P8652">
        <f t="shared" si="1219"/>
        <v>148.5</v>
      </c>
      <c r="Q8652">
        <v>20000</v>
      </c>
      <c r="R8652">
        <f t="shared" si="1220"/>
        <v>15.555555555555555</v>
      </c>
      <c r="S8652">
        <f t="shared" si="1222"/>
        <v>0.22730080159743915</v>
      </c>
      <c r="T8652">
        <f t="shared" si="1223"/>
        <v>5.0882553562520076E-2</v>
      </c>
      <c r="U8652">
        <f>IFERROR(VLOOKUP(D8652,'ZORI (2)'!$C$2:$F$106,4,FALSE), 0)</f>
        <v>66.493977017409904</v>
      </c>
    </row>
    <row r="8653" spans="1:21" x14ac:dyDescent="0.25">
      <c r="A8653">
        <v>14660</v>
      </c>
      <c r="B8653">
        <v>97011</v>
      </c>
      <c r="C8653" t="s">
        <v>4569</v>
      </c>
      <c r="D8653" t="s">
        <v>239</v>
      </c>
      <c r="E8653">
        <v>170000</v>
      </c>
      <c r="F8653">
        <v>285600</v>
      </c>
      <c r="G8653">
        <f>IFERROR(VLOOKUP(D8653,'ZORI (2)'!$C$2:$E$106,2,FALSE), 0)</f>
        <v>1205</v>
      </c>
      <c r="H8653">
        <f>IFERROR(VLOOKUP(D8653,'ZORI (2)'!$C$2:$E$106,3,FALSE), 0)</f>
        <v>1553</v>
      </c>
      <c r="I8653">
        <f t="shared" si="1215"/>
        <v>57120</v>
      </c>
      <c r="J8653">
        <f t="shared" si="1216"/>
        <v>228480</v>
      </c>
      <c r="K8653">
        <v>2.5000000000000001E-2</v>
      </c>
      <c r="L8653">
        <v>360</v>
      </c>
      <c r="M8653" s="1">
        <f t="shared" si="1217"/>
        <v>902.77222961871735</v>
      </c>
      <c r="N8653">
        <f t="shared" si="1221"/>
        <v>5950.0000000000009</v>
      </c>
      <c r="O8653">
        <f t="shared" si="1218"/>
        <v>114.24</v>
      </c>
      <c r="P8653">
        <f t="shared" si="1219"/>
        <v>155.30000000000001</v>
      </c>
      <c r="Q8653">
        <v>20000</v>
      </c>
      <c r="R8653">
        <f t="shared" si="1220"/>
        <v>15.325177076625886</v>
      </c>
      <c r="S8653">
        <f t="shared" si="1222"/>
        <v>0.45751467211023222</v>
      </c>
      <c r="T8653">
        <f t="shared" si="1223"/>
        <v>5.4992816234204808E-2</v>
      </c>
      <c r="U8653">
        <f>IFERROR(VLOOKUP(D8653,'ZORI (2)'!$C$2:$F$106,4,FALSE), 0)</f>
        <v>108.10777801188344</v>
      </c>
    </row>
    <row r="8654" spans="1:21" x14ac:dyDescent="0.25">
      <c r="A8654">
        <v>14664</v>
      </c>
      <c r="B8654">
        <v>12153</v>
      </c>
      <c r="C8654" t="s">
        <v>3676</v>
      </c>
      <c r="D8654" t="s">
        <v>305</v>
      </c>
      <c r="E8654">
        <v>182800</v>
      </c>
      <c r="F8654">
        <v>207300</v>
      </c>
      <c r="G8654">
        <f>IFERROR(VLOOKUP(D8654,'ZORI (2)'!$C$2:$E$106,2,FALSE), 0)</f>
        <v>1131</v>
      </c>
      <c r="H8654">
        <f>IFERROR(VLOOKUP(D8654,'ZORI (2)'!$C$2:$E$106,3,FALSE), 0)</f>
        <v>1252</v>
      </c>
      <c r="I8654">
        <f t="shared" si="1215"/>
        <v>41460</v>
      </c>
      <c r="J8654">
        <f t="shared" si="1216"/>
        <v>165840</v>
      </c>
      <c r="K8654">
        <v>2.5000000000000001E-2</v>
      </c>
      <c r="L8654">
        <v>360</v>
      </c>
      <c r="M8654" s="1">
        <f t="shared" si="1217"/>
        <v>655.26849859930019</v>
      </c>
      <c r="N8654">
        <f t="shared" si="1221"/>
        <v>6398.0000000000009</v>
      </c>
      <c r="O8654">
        <f t="shared" si="1218"/>
        <v>82.92</v>
      </c>
      <c r="P8654">
        <f t="shared" si="1219"/>
        <v>125.2</v>
      </c>
      <c r="Q8654">
        <v>20000</v>
      </c>
      <c r="R8654">
        <f t="shared" si="1220"/>
        <v>13.797923322683706</v>
      </c>
      <c r="S8654">
        <f t="shared" si="1222"/>
        <v>-9.0727444813047918E-3</v>
      </c>
      <c r="T8654">
        <f t="shared" si="1223"/>
        <v>6.8722007969707288E-2</v>
      </c>
      <c r="U8654">
        <f>IFERROR(VLOOKUP(D8654,'ZORI (2)'!$C$2:$F$106,4,FALSE), 0)</f>
        <v>34.331863782036343</v>
      </c>
    </row>
    <row r="8655" spans="1:21" x14ac:dyDescent="0.25">
      <c r="A8655">
        <v>14666</v>
      </c>
      <c r="B8655">
        <v>15083</v>
      </c>
      <c r="C8655" t="s">
        <v>4570</v>
      </c>
      <c r="D8655" t="s">
        <v>237</v>
      </c>
      <c r="E8655">
        <v>91500</v>
      </c>
      <c r="F8655">
        <v>82600</v>
      </c>
      <c r="G8655">
        <f>IFERROR(VLOOKUP(D8655,'ZORI (2)'!$C$2:$E$106,2,FALSE), 0)</f>
        <v>1002</v>
      </c>
      <c r="H8655">
        <f>IFERROR(VLOOKUP(D8655,'ZORI (2)'!$C$2:$E$106,3,FALSE), 0)</f>
        <v>1073</v>
      </c>
      <c r="I8655">
        <f t="shared" si="1215"/>
        <v>16520</v>
      </c>
      <c r="J8655">
        <f t="shared" si="1216"/>
        <v>66080</v>
      </c>
      <c r="K8655">
        <v>2.5000000000000001E-2</v>
      </c>
      <c r="L8655">
        <v>360</v>
      </c>
      <c r="M8655" s="1">
        <f t="shared" si="1217"/>
        <v>261.09588993874667</v>
      </c>
      <c r="N8655">
        <f t="shared" si="1221"/>
        <v>3202.5000000000005</v>
      </c>
      <c r="O8655">
        <f t="shared" si="1218"/>
        <v>33.04</v>
      </c>
      <c r="P8655">
        <f t="shared" si="1219"/>
        <v>107.30000000000001</v>
      </c>
      <c r="Q8655">
        <v>20000</v>
      </c>
      <c r="R8655">
        <f t="shared" si="1220"/>
        <v>6.4150357253805526</v>
      </c>
      <c r="S8655">
        <f t="shared" si="1222"/>
        <v>-0.2798762014777359</v>
      </c>
      <c r="T8655">
        <f t="shared" si="1223"/>
        <v>0.20287669005563697</v>
      </c>
      <c r="U8655">
        <f>IFERROR(VLOOKUP(D8655,'ZORI (2)'!$C$2:$F$106,4,FALSE), 0)</f>
        <v>18.252597429548764</v>
      </c>
    </row>
    <row r="8656" spans="1:21" x14ac:dyDescent="0.25">
      <c r="A8656">
        <v>14672</v>
      </c>
      <c r="B8656">
        <v>45326</v>
      </c>
      <c r="C8656" t="s">
        <v>2258</v>
      </c>
      <c r="D8656" t="s">
        <v>322</v>
      </c>
      <c r="E8656">
        <v>76200</v>
      </c>
      <c r="F8656">
        <v>89600</v>
      </c>
      <c r="G8656">
        <f>IFERROR(VLOOKUP(D8656,'ZORI (2)'!$C$2:$E$106,2,FALSE), 0)</f>
        <v>824</v>
      </c>
      <c r="H8656">
        <f>IFERROR(VLOOKUP(D8656,'ZORI (2)'!$C$2:$E$106,3,FALSE), 0)</f>
        <v>922</v>
      </c>
      <c r="I8656">
        <f t="shared" si="1215"/>
        <v>17920</v>
      </c>
      <c r="J8656">
        <f t="shared" si="1216"/>
        <v>71680</v>
      </c>
      <c r="K8656">
        <v>2.5000000000000001E-2</v>
      </c>
      <c r="L8656">
        <v>360</v>
      </c>
      <c r="M8656" s="1">
        <f t="shared" si="1217"/>
        <v>283.22266027253875</v>
      </c>
      <c r="N8656">
        <f t="shared" si="1221"/>
        <v>2667.0000000000005</v>
      </c>
      <c r="O8656">
        <f t="shared" si="1218"/>
        <v>35.840000000000003</v>
      </c>
      <c r="P8656">
        <f t="shared" si="1219"/>
        <v>92.2</v>
      </c>
      <c r="Q8656">
        <v>20000</v>
      </c>
      <c r="R8656">
        <f t="shared" si="1220"/>
        <v>8.0983369486623289</v>
      </c>
      <c r="S8656">
        <f t="shared" si="1222"/>
        <v>-9.3731983371600228E-2</v>
      </c>
      <c r="T8656">
        <f t="shared" si="1223"/>
        <v>0.15100520059944156</v>
      </c>
      <c r="U8656">
        <f>IFERROR(VLOOKUP(D8656,'ZORI (2)'!$C$2:$F$106,4,FALSE), 0)</f>
        <v>32.391485506739784</v>
      </c>
    </row>
    <row r="8657" spans="1:21" x14ac:dyDescent="0.25">
      <c r="A8657">
        <v>14673</v>
      </c>
      <c r="B8657">
        <v>91008</v>
      </c>
      <c r="C8657" t="s">
        <v>4571</v>
      </c>
      <c r="D8657" t="s">
        <v>198</v>
      </c>
      <c r="E8657">
        <v>1201600</v>
      </c>
      <c r="F8657">
        <v>1359900</v>
      </c>
      <c r="G8657">
        <f>IFERROR(VLOOKUP(D8657,'ZORI (2)'!$C$2:$E$106,2,FALSE), 0)</f>
        <v>1897</v>
      </c>
      <c r="H8657">
        <f>IFERROR(VLOOKUP(D8657,'ZORI (2)'!$C$2:$E$106,3,FALSE), 0)</f>
        <v>2405</v>
      </c>
      <c r="I8657">
        <f t="shared" si="1215"/>
        <v>271980</v>
      </c>
      <c r="J8657">
        <f t="shared" si="1216"/>
        <v>1087920</v>
      </c>
      <c r="K8657">
        <v>2.5000000000000001E-2</v>
      </c>
      <c r="L8657">
        <v>360</v>
      </c>
      <c r="M8657" s="1">
        <f t="shared" si="1217"/>
        <v>4298.5992824176956</v>
      </c>
      <c r="N8657">
        <f t="shared" si="1221"/>
        <v>42056.000000000007</v>
      </c>
      <c r="O8657">
        <f t="shared" si="1218"/>
        <v>543.96</v>
      </c>
      <c r="P8657">
        <f t="shared" si="1219"/>
        <v>240.5</v>
      </c>
      <c r="Q8657">
        <v>20000</v>
      </c>
      <c r="R8657">
        <f t="shared" si="1220"/>
        <v>47.120582120582121</v>
      </c>
      <c r="S8657">
        <f t="shared" si="1222"/>
        <v>7.6163133004551867E-2</v>
      </c>
      <c r="T8657">
        <f t="shared" si="1223"/>
        <v>-9.620732911725785E-2</v>
      </c>
      <c r="U8657">
        <f>IFERROR(VLOOKUP(D8657,'ZORI (2)'!$C$2:$F$106,4,FALSE), 0)</f>
        <v>152.30041305369636</v>
      </c>
    </row>
    <row r="8658" spans="1:21" x14ac:dyDescent="0.25">
      <c r="A8658">
        <v>14674</v>
      </c>
      <c r="B8658">
        <v>4066</v>
      </c>
      <c r="C8658" t="s">
        <v>3648</v>
      </c>
      <c r="D8658" t="s">
        <v>239</v>
      </c>
      <c r="E8658">
        <v>316800</v>
      </c>
      <c r="F8658">
        <v>436500</v>
      </c>
      <c r="G8658">
        <f>IFERROR(VLOOKUP(D8658,'ZORI (2)'!$C$2:$E$106,2,FALSE), 0)</f>
        <v>1205</v>
      </c>
      <c r="H8658">
        <f>IFERROR(VLOOKUP(D8658,'ZORI (2)'!$C$2:$E$106,3,FALSE), 0)</f>
        <v>1553</v>
      </c>
      <c r="I8658">
        <f t="shared" si="1215"/>
        <v>87300</v>
      </c>
      <c r="J8658">
        <f t="shared" si="1216"/>
        <v>349200</v>
      </c>
      <c r="K8658">
        <v>2.5000000000000001E-2</v>
      </c>
      <c r="L8658">
        <v>360</v>
      </c>
      <c r="M8658" s="1">
        <f t="shared" si="1217"/>
        <v>1379.7621786714642</v>
      </c>
      <c r="N8658">
        <f t="shared" si="1221"/>
        <v>11088.000000000002</v>
      </c>
      <c r="O8658">
        <f t="shared" si="1218"/>
        <v>174.60000000000002</v>
      </c>
      <c r="P8658">
        <f t="shared" si="1219"/>
        <v>155.30000000000001</v>
      </c>
      <c r="Q8658">
        <v>20000</v>
      </c>
      <c r="R8658">
        <f t="shared" si="1220"/>
        <v>23.422408242112041</v>
      </c>
      <c r="S8658">
        <f t="shared" si="1222"/>
        <v>0.25471416087936349</v>
      </c>
      <c r="T8658">
        <f t="shared" si="1223"/>
        <v>-1.5879532926120658E-2</v>
      </c>
      <c r="U8658">
        <f>IFERROR(VLOOKUP(D8658,'ZORI (2)'!$C$2:$F$106,4,FALSE), 0)</f>
        <v>108.10777801188344</v>
      </c>
    </row>
    <row r="8659" spans="1:21" x14ac:dyDescent="0.25">
      <c r="A8659">
        <v>14676</v>
      </c>
      <c r="B8659">
        <v>80515</v>
      </c>
      <c r="C8659" t="s">
        <v>4572</v>
      </c>
      <c r="D8659" t="s">
        <v>278</v>
      </c>
      <c r="E8659">
        <v>194700</v>
      </c>
      <c r="F8659">
        <v>286200</v>
      </c>
      <c r="G8659">
        <f>IFERROR(VLOOKUP(D8659,'ZORI (2)'!$C$2:$E$106,2,FALSE), 0)</f>
        <v>1278</v>
      </c>
      <c r="H8659">
        <f>IFERROR(VLOOKUP(D8659,'ZORI (2)'!$C$2:$E$106,3,FALSE), 0)</f>
        <v>1555</v>
      </c>
      <c r="I8659">
        <f t="shared" si="1215"/>
        <v>57240</v>
      </c>
      <c r="J8659">
        <f t="shared" si="1216"/>
        <v>228960</v>
      </c>
      <c r="K8659">
        <v>2.5000000000000001E-2</v>
      </c>
      <c r="L8659">
        <v>360</v>
      </c>
      <c r="M8659" s="1">
        <f t="shared" si="1217"/>
        <v>904.66880993304233</v>
      </c>
      <c r="N8659">
        <f t="shared" si="1221"/>
        <v>6814.5000000000009</v>
      </c>
      <c r="O8659">
        <f t="shared" si="1218"/>
        <v>114.48</v>
      </c>
      <c r="P8659">
        <f t="shared" si="1219"/>
        <v>155.5</v>
      </c>
      <c r="Q8659">
        <v>20000</v>
      </c>
      <c r="R8659">
        <f t="shared" si="1220"/>
        <v>15.337620578778136</v>
      </c>
      <c r="S8659">
        <f t="shared" si="1222"/>
        <v>0.29201474395581328</v>
      </c>
      <c r="T8659">
        <f t="shared" si="1223"/>
        <v>5.4300653514130631E-2</v>
      </c>
      <c r="U8659">
        <f>IFERROR(VLOOKUP(D8659,'ZORI (2)'!$C$2:$F$106,4,FALSE), 0)</f>
        <v>73.802013826845936</v>
      </c>
    </row>
    <row r="8660" spans="1:21" x14ac:dyDescent="0.25">
      <c r="A8660">
        <v>14679</v>
      </c>
      <c r="B8660">
        <v>43525</v>
      </c>
      <c r="C8660" t="s">
        <v>4573</v>
      </c>
      <c r="D8660" t="s">
        <v>342</v>
      </c>
      <c r="E8660">
        <v>137500</v>
      </c>
      <c r="F8660">
        <v>151700</v>
      </c>
      <c r="G8660">
        <f>IFERROR(VLOOKUP(D8660,'ZORI (2)'!$C$2:$E$106,2,FALSE), 0)</f>
        <v>758</v>
      </c>
      <c r="H8660">
        <f>IFERROR(VLOOKUP(D8660,'ZORI (2)'!$C$2:$E$106,3,FALSE), 0)</f>
        <v>841</v>
      </c>
      <c r="I8660">
        <f t="shared" si="1215"/>
        <v>30340</v>
      </c>
      <c r="J8660">
        <f t="shared" si="1216"/>
        <v>121360</v>
      </c>
      <c r="K8660">
        <v>2.5000000000000001E-2</v>
      </c>
      <c r="L8660">
        <v>360</v>
      </c>
      <c r="M8660" s="1">
        <f t="shared" si="1217"/>
        <v>479.51872280518</v>
      </c>
      <c r="N8660">
        <f t="shared" si="1221"/>
        <v>4812.5000000000009</v>
      </c>
      <c r="O8660">
        <f t="shared" si="1218"/>
        <v>60.679999999999993</v>
      </c>
      <c r="P8660">
        <f t="shared" si="1219"/>
        <v>84.100000000000009</v>
      </c>
      <c r="Q8660">
        <v>20000</v>
      </c>
      <c r="R8660">
        <f t="shared" si="1220"/>
        <v>15.03170828378914</v>
      </c>
      <c r="S8660">
        <f t="shared" si="1222"/>
        <v>-6.5383134385829808E-2</v>
      </c>
      <c r="T8660">
        <f t="shared" si="1223"/>
        <v>4.7149545829071035E-2</v>
      </c>
      <c r="U8660">
        <f>IFERROR(VLOOKUP(D8660,'ZORI (2)'!$C$2:$F$106,4,FALSE), 0)</f>
        <v>24.502151786667039</v>
      </c>
    </row>
    <row r="8661" spans="1:21" x14ac:dyDescent="0.25">
      <c r="A8661">
        <v>14681</v>
      </c>
      <c r="B8661">
        <v>96148</v>
      </c>
      <c r="C8661" t="s">
        <v>4574</v>
      </c>
      <c r="D8661" t="s">
        <v>222</v>
      </c>
      <c r="E8661">
        <v>480700</v>
      </c>
      <c r="F8661">
        <v>605000</v>
      </c>
      <c r="G8661">
        <f>IFERROR(VLOOKUP(D8661,'ZORI (2)'!$C$2:$E$106,2,FALSE), 0)</f>
        <v>1254</v>
      </c>
      <c r="H8661">
        <f>IFERROR(VLOOKUP(D8661,'ZORI (2)'!$C$2:$E$106,3,FALSE), 0)</f>
        <v>1663</v>
      </c>
      <c r="I8661">
        <f t="shared" si="1215"/>
        <v>121000</v>
      </c>
      <c r="J8661">
        <f t="shared" si="1216"/>
        <v>484000</v>
      </c>
      <c r="K8661">
        <v>2.5000000000000001E-2</v>
      </c>
      <c r="L8661">
        <v>360</v>
      </c>
      <c r="M8661" s="1">
        <f t="shared" si="1217"/>
        <v>1912.3851502777454</v>
      </c>
      <c r="N8661">
        <f t="shared" si="1221"/>
        <v>16824.5</v>
      </c>
      <c r="O8661">
        <f t="shared" si="1218"/>
        <v>242</v>
      </c>
      <c r="P8661">
        <f t="shared" si="1219"/>
        <v>166.3</v>
      </c>
      <c r="Q8661">
        <v>20000</v>
      </c>
      <c r="R8661">
        <f t="shared" si="1220"/>
        <v>30.316696732812186</v>
      </c>
      <c r="S8661">
        <f t="shared" si="1222"/>
        <v>0.16902678037464894</v>
      </c>
      <c r="T8661">
        <f t="shared" si="1223"/>
        <v>-5.0006315897296962E-2</v>
      </c>
      <c r="U8661">
        <f>IFERROR(VLOOKUP(D8661,'ZORI (2)'!$C$2:$F$106,4,FALSE), 0)</f>
        <v>129.20448974423459</v>
      </c>
    </row>
    <row r="8662" spans="1:21" x14ac:dyDescent="0.25">
      <c r="A8662">
        <v>14686</v>
      </c>
      <c r="B8662">
        <v>80456</v>
      </c>
      <c r="C8662" t="s">
        <v>276</v>
      </c>
      <c r="D8662" t="s">
        <v>233</v>
      </c>
      <c r="E8662">
        <v>172900</v>
      </c>
      <c r="F8662">
        <v>253800</v>
      </c>
      <c r="G8662">
        <f>IFERROR(VLOOKUP(D8662,'ZORI (2)'!$C$2:$E$106,2,FALSE), 0)</f>
        <v>1298</v>
      </c>
      <c r="H8662">
        <f>IFERROR(VLOOKUP(D8662,'ZORI (2)'!$C$2:$E$106,3,FALSE), 0)</f>
        <v>1672</v>
      </c>
      <c r="I8662">
        <f t="shared" si="1215"/>
        <v>50760</v>
      </c>
      <c r="J8662">
        <f t="shared" si="1216"/>
        <v>203040</v>
      </c>
      <c r="K8662">
        <v>2.5000000000000001E-2</v>
      </c>
      <c r="L8662">
        <v>360</v>
      </c>
      <c r="M8662" s="1">
        <f t="shared" si="1217"/>
        <v>802.25347295949041</v>
      </c>
      <c r="N8662">
        <f t="shared" si="1221"/>
        <v>6051.5000000000009</v>
      </c>
      <c r="O8662">
        <f t="shared" si="1218"/>
        <v>101.52</v>
      </c>
      <c r="P8662">
        <f t="shared" si="1219"/>
        <v>167.20000000000002</v>
      </c>
      <c r="Q8662">
        <v>20000</v>
      </c>
      <c r="R8662">
        <f t="shared" si="1220"/>
        <v>12.649521531100479</v>
      </c>
      <c r="S8662">
        <f t="shared" si="1222"/>
        <v>0.27568779325614534</v>
      </c>
      <c r="T8662">
        <f t="shared" si="1223"/>
        <v>9.389633485202234E-2</v>
      </c>
      <c r="U8662">
        <f>IFERROR(VLOOKUP(D8662,'ZORI (2)'!$C$2:$F$106,4,FALSE), 0)</f>
        <v>103.83832606115948</v>
      </c>
    </row>
    <row r="8663" spans="1:21" x14ac:dyDescent="0.25">
      <c r="A8663">
        <v>14694</v>
      </c>
      <c r="B8663">
        <v>12156</v>
      </c>
      <c r="C8663" t="s">
        <v>3330</v>
      </c>
      <c r="D8663" t="s">
        <v>305</v>
      </c>
      <c r="E8663">
        <v>178900</v>
      </c>
      <c r="F8663">
        <v>199400</v>
      </c>
      <c r="G8663">
        <f>IFERROR(VLOOKUP(D8663,'ZORI (2)'!$C$2:$E$106,2,FALSE), 0)</f>
        <v>1131</v>
      </c>
      <c r="H8663">
        <f>IFERROR(VLOOKUP(D8663,'ZORI (2)'!$C$2:$E$106,3,FALSE), 0)</f>
        <v>1252</v>
      </c>
      <c r="I8663">
        <f t="shared" si="1215"/>
        <v>39880</v>
      </c>
      <c r="J8663">
        <f t="shared" si="1216"/>
        <v>159520</v>
      </c>
      <c r="K8663">
        <v>2.5000000000000001E-2</v>
      </c>
      <c r="L8663">
        <v>360</v>
      </c>
      <c r="M8663" s="1">
        <f t="shared" si="1217"/>
        <v>630.29685779402053</v>
      </c>
      <c r="N8663">
        <f t="shared" si="1221"/>
        <v>6261.5000000000009</v>
      </c>
      <c r="O8663">
        <f t="shared" si="1218"/>
        <v>79.760000000000005</v>
      </c>
      <c r="P8663">
        <f t="shared" si="1219"/>
        <v>125.2</v>
      </c>
      <c r="Q8663">
        <v>20000</v>
      </c>
      <c r="R8663">
        <f t="shared" si="1220"/>
        <v>13.272097976570819</v>
      </c>
      <c r="S8663">
        <f t="shared" si="1222"/>
        <v>-2.808275431793977E-2</v>
      </c>
      <c r="T8663">
        <f t="shared" si="1223"/>
        <v>7.5609378476021158E-2</v>
      </c>
      <c r="U8663">
        <f>IFERROR(VLOOKUP(D8663,'ZORI (2)'!$C$2:$F$106,4,FALSE), 0)</f>
        <v>34.331863782036343</v>
      </c>
    </row>
    <row r="8664" spans="1:21" x14ac:dyDescent="0.25">
      <c r="A8664">
        <v>14697</v>
      </c>
      <c r="B8664">
        <v>80481</v>
      </c>
      <c r="C8664" t="s">
        <v>3227</v>
      </c>
      <c r="D8664" t="s">
        <v>335</v>
      </c>
      <c r="E8664">
        <v>233200</v>
      </c>
      <c r="F8664">
        <v>339300</v>
      </c>
      <c r="G8664">
        <f>IFERROR(VLOOKUP(D8664,'ZORI (2)'!$C$2:$E$106,2,FALSE), 0)</f>
        <v>1560</v>
      </c>
      <c r="H8664">
        <f>IFERROR(VLOOKUP(D8664,'ZORI (2)'!$C$2:$E$106,3,FALSE), 0)</f>
        <v>1901</v>
      </c>
      <c r="I8664">
        <f t="shared" si="1215"/>
        <v>67860</v>
      </c>
      <c r="J8664">
        <f t="shared" si="1216"/>
        <v>271440</v>
      </c>
      <c r="K8664">
        <v>2.5000000000000001E-2</v>
      </c>
      <c r="L8664">
        <v>360</v>
      </c>
      <c r="M8664" s="1">
        <f t="shared" si="1217"/>
        <v>1072.5161677508081</v>
      </c>
      <c r="N8664">
        <f t="shared" si="1221"/>
        <v>8162.0000000000009</v>
      </c>
      <c r="O8664">
        <f t="shared" si="1218"/>
        <v>135.72</v>
      </c>
      <c r="P8664">
        <f t="shared" si="1219"/>
        <v>190.10000000000002</v>
      </c>
      <c r="Q8664">
        <v>20000</v>
      </c>
      <c r="R8664">
        <f t="shared" si="1220"/>
        <v>14.873750657548658</v>
      </c>
      <c r="S8664">
        <f t="shared" si="1222"/>
        <v>0.29819943220514078</v>
      </c>
      <c r="T8664">
        <f t="shared" si="1223"/>
        <v>6.2818583105853879E-2</v>
      </c>
      <c r="U8664">
        <f>IFERROR(VLOOKUP(D8664,'ZORI (2)'!$C$2:$F$106,4,FALSE), 0)</f>
        <v>95.635957644380937</v>
      </c>
    </row>
    <row r="8665" spans="1:21" x14ac:dyDescent="0.25">
      <c r="A8665">
        <v>14698</v>
      </c>
      <c r="B8665">
        <v>20625</v>
      </c>
      <c r="C8665" t="s">
        <v>4575</v>
      </c>
      <c r="D8665" t="s">
        <v>203</v>
      </c>
      <c r="E8665">
        <v>209400</v>
      </c>
      <c r="F8665">
        <v>212300</v>
      </c>
      <c r="G8665">
        <f>IFERROR(VLOOKUP(D8665,'ZORI (2)'!$C$2:$E$106,2,FALSE), 0)</f>
        <v>1905</v>
      </c>
      <c r="H8665">
        <f>IFERROR(VLOOKUP(D8665,'ZORI (2)'!$C$2:$E$106,3,FALSE), 0)</f>
        <v>2043</v>
      </c>
      <c r="I8665">
        <f t="shared" si="1215"/>
        <v>42460</v>
      </c>
      <c r="J8665">
        <f t="shared" si="1216"/>
        <v>169840</v>
      </c>
      <c r="K8665">
        <v>2.5000000000000001E-2</v>
      </c>
      <c r="L8665">
        <v>360</v>
      </c>
      <c r="M8665" s="1">
        <f t="shared" si="1217"/>
        <v>671.07333455200876</v>
      </c>
      <c r="N8665">
        <f t="shared" si="1221"/>
        <v>7329.0000000000009</v>
      </c>
      <c r="O8665">
        <f t="shared" si="1218"/>
        <v>84.920000000000016</v>
      </c>
      <c r="P8665">
        <f t="shared" si="1219"/>
        <v>204.3</v>
      </c>
      <c r="Q8665">
        <v>20000</v>
      </c>
      <c r="R8665">
        <f t="shared" si="1220"/>
        <v>8.6596508402675809</v>
      </c>
      <c r="S8665">
        <f t="shared" si="1222"/>
        <v>-0.10319394750959958</v>
      </c>
      <c r="T8665">
        <f t="shared" si="1223"/>
        <v>0.18616802053870804</v>
      </c>
      <c r="U8665">
        <f>IFERROR(VLOOKUP(D8665,'ZORI (2)'!$C$2:$F$106,4,FALSE), 0)</f>
        <v>40.400261415601996</v>
      </c>
    </row>
    <row r="8666" spans="1:21" x14ac:dyDescent="0.25">
      <c r="A8666">
        <v>14700</v>
      </c>
      <c r="B8666">
        <v>80510</v>
      </c>
      <c r="C8666" t="s">
        <v>4576</v>
      </c>
      <c r="D8666" t="s">
        <v>335</v>
      </c>
      <c r="E8666">
        <v>228400</v>
      </c>
      <c r="F8666">
        <v>321100</v>
      </c>
      <c r="G8666">
        <f>IFERROR(VLOOKUP(D8666,'ZORI (2)'!$C$2:$E$106,2,FALSE), 0)</f>
        <v>1560</v>
      </c>
      <c r="H8666">
        <f>IFERROR(VLOOKUP(D8666,'ZORI (2)'!$C$2:$E$106,3,FALSE), 0)</f>
        <v>1901</v>
      </c>
      <c r="I8666">
        <f t="shared" si="1215"/>
        <v>64220</v>
      </c>
      <c r="J8666">
        <f t="shared" si="1216"/>
        <v>256880</v>
      </c>
      <c r="K8666">
        <v>2.5000000000000001E-2</v>
      </c>
      <c r="L8666">
        <v>360</v>
      </c>
      <c r="M8666" s="1">
        <f t="shared" si="1217"/>
        <v>1014.9865648829486</v>
      </c>
      <c r="N8666">
        <f t="shared" si="1221"/>
        <v>7994.0000000000009</v>
      </c>
      <c r="O8666">
        <f t="shared" si="1218"/>
        <v>128.44</v>
      </c>
      <c r="P8666">
        <f t="shared" si="1219"/>
        <v>190.10000000000002</v>
      </c>
      <c r="Q8666">
        <v>20000</v>
      </c>
      <c r="R8666">
        <f t="shared" si="1220"/>
        <v>14.075924951779765</v>
      </c>
      <c r="S8666">
        <f t="shared" si="1222"/>
        <v>0.25236940021997395</v>
      </c>
      <c r="T8666">
        <f t="shared" si="1223"/>
        <v>7.3846500763491627E-2</v>
      </c>
      <c r="U8666">
        <f>IFERROR(VLOOKUP(D8666,'ZORI (2)'!$C$2:$F$106,4,FALSE), 0)</f>
        <v>95.635957644380937</v>
      </c>
    </row>
    <row r="8667" spans="1:21" x14ac:dyDescent="0.25">
      <c r="A8667">
        <v>14710</v>
      </c>
      <c r="B8667">
        <v>92322</v>
      </c>
      <c r="C8667" t="s">
        <v>2968</v>
      </c>
      <c r="D8667" t="s">
        <v>240</v>
      </c>
      <c r="E8667">
        <v>127600</v>
      </c>
      <c r="F8667">
        <v>200100</v>
      </c>
      <c r="G8667">
        <f>IFERROR(VLOOKUP(D8667,'ZORI (2)'!$C$2:$E$106,2,FALSE), 0)</f>
        <v>1469</v>
      </c>
      <c r="H8667">
        <f>IFERROR(VLOOKUP(D8667,'ZORI (2)'!$C$2:$E$106,3,FALSE), 0)</f>
        <v>1814</v>
      </c>
      <c r="I8667">
        <f t="shared" si="1215"/>
        <v>40020</v>
      </c>
      <c r="J8667">
        <f t="shared" si="1216"/>
        <v>160080</v>
      </c>
      <c r="K8667">
        <v>2.5000000000000001E-2</v>
      </c>
      <c r="L8667">
        <v>360</v>
      </c>
      <c r="M8667" s="1">
        <f t="shared" si="1217"/>
        <v>632.50953482739965</v>
      </c>
      <c r="N8667">
        <f t="shared" si="1221"/>
        <v>4466</v>
      </c>
      <c r="O8667">
        <f t="shared" si="1218"/>
        <v>80.039999999999992</v>
      </c>
      <c r="P8667">
        <f t="shared" si="1219"/>
        <v>181.4</v>
      </c>
      <c r="Q8667">
        <v>20000</v>
      </c>
      <c r="R8667">
        <f t="shared" si="1220"/>
        <v>9.1923925027563396</v>
      </c>
      <c r="S8667">
        <f t="shared" si="1222"/>
        <v>0.31587600121000092</v>
      </c>
      <c r="T8667">
        <f t="shared" si="1223"/>
        <v>0.17120934128448353</v>
      </c>
      <c r="U8667">
        <f>IFERROR(VLOOKUP(D8667,'ZORI (2)'!$C$2:$F$106,4,FALSE), 0)</f>
        <v>101.92401214483601</v>
      </c>
    </row>
    <row r="8668" spans="1:21" x14ac:dyDescent="0.25">
      <c r="A8668">
        <v>14713</v>
      </c>
      <c r="B8668">
        <v>92341</v>
      </c>
      <c r="C8668" t="s">
        <v>4577</v>
      </c>
      <c r="D8668" t="s">
        <v>240</v>
      </c>
      <c r="E8668">
        <v>126400</v>
      </c>
      <c r="F8668">
        <v>183600</v>
      </c>
      <c r="G8668">
        <f>IFERROR(VLOOKUP(D8668,'ZORI (2)'!$C$2:$E$106,2,FALSE), 0)</f>
        <v>1469</v>
      </c>
      <c r="H8668">
        <f>IFERROR(VLOOKUP(D8668,'ZORI (2)'!$C$2:$E$106,3,FALSE), 0)</f>
        <v>1814</v>
      </c>
      <c r="I8668">
        <f t="shared" si="1215"/>
        <v>36720</v>
      </c>
      <c r="J8668">
        <f t="shared" si="1216"/>
        <v>146880</v>
      </c>
      <c r="K8668">
        <v>2.5000000000000001E-2</v>
      </c>
      <c r="L8668">
        <v>360</v>
      </c>
      <c r="M8668" s="1">
        <f t="shared" si="1217"/>
        <v>580.3535761834612</v>
      </c>
      <c r="N8668">
        <f t="shared" si="1221"/>
        <v>4424</v>
      </c>
      <c r="O8668">
        <f t="shared" si="1218"/>
        <v>73.44</v>
      </c>
      <c r="P8668">
        <f t="shared" si="1219"/>
        <v>181.4</v>
      </c>
      <c r="Q8668">
        <v>20000</v>
      </c>
      <c r="R8668">
        <f t="shared" si="1220"/>
        <v>8.4343991179713349</v>
      </c>
      <c r="S8668">
        <f t="shared" si="1222"/>
        <v>0.21731289449954913</v>
      </c>
      <c r="T8668">
        <f t="shared" si="1223"/>
        <v>0.19209860470035434</v>
      </c>
      <c r="U8668">
        <f>IFERROR(VLOOKUP(D8668,'ZORI (2)'!$C$2:$F$106,4,FALSE), 0)</f>
        <v>101.92401214483601</v>
      </c>
    </row>
    <row r="8669" spans="1:21" x14ac:dyDescent="0.25">
      <c r="A8669">
        <v>14717</v>
      </c>
      <c r="B8669">
        <v>97028</v>
      </c>
      <c r="C8669" t="s">
        <v>4389</v>
      </c>
      <c r="D8669" t="s">
        <v>239</v>
      </c>
      <c r="E8669">
        <v>293300</v>
      </c>
      <c r="F8669">
        <v>349300</v>
      </c>
      <c r="G8669">
        <f>IFERROR(VLOOKUP(D8669,'ZORI (2)'!$C$2:$E$106,2,FALSE), 0)</f>
        <v>1205</v>
      </c>
      <c r="H8669">
        <f>IFERROR(VLOOKUP(D8669,'ZORI (2)'!$C$2:$E$106,3,FALSE), 0)</f>
        <v>1553</v>
      </c>
      <c r="I8669">
        <f t="shared" si="1215"/>
        <v>69860</v>
      </c>
      <c r="J8669">
        <f t="shared" si="1216"/>
        <v>279440</v>
      </c>
      <c r="K8669">
        <v>2.5000000000000001E-2</v>
      </c>
      <c r="L8669">
        <v>360</v>
      </c>
      <c r="M8669" s="1">
        <f t="shared" si="1217"/>
        <v>1104.1258396562255</v>
      </c>
      <c r="N8669">
        <f t="shared" si="1221"/>
        <v>10265.500000000002</v>
      </c>
      <c r="O8669">
        <f t="shared" si="1218"/>
        <v>139.72</v>
      </c>
      <c r="P8669">
        <f t="shared" si="1219"/>
        <v>155.30000000000001</v>
      </c>
      <c r="Q8669">
        <v>20000</v>
      </c>
      <c r="R8669">
        <f t="shared" si="1220"/>
        <v>18.743292552049795</v>
      </c>
      <c r="S8669">
        <f t="shared" si="1222"/>
        <v>7.9534128329503614E-2</v>
      </c>
      <c r="T8669">
        <f t="shared" si="1223"/>
        <v>1.8439357847154773E-2</v>
      </c>
      <c r="U8669">
        <f>IFERROR(VLOOKUP(D8669,'ZORI (2)'!$C$2:$F$106,4,FALSE), 0)</f>
        <v>108.10777801188344</v>
      </c>
    </row>
    <row r="8670" spans="1:21" x14ac:dyDescent="0.25">
      <c r="A8670">
        <v>14721</v>
      </c>
      <c r="B8670">
        <v>40404</v>
      </c>
      <c r="C8670" t="s">
        <v>1763</v>
      </c>
      <c r="D8670" t="s">
        <v>224</v>
      </c>
      <c r="E8670">
        <v>105200</v>
      </c>
      <c r="F8670">
        <v>133400</v>
      </c>
      <c r="G8670">
        <f>IFERROR(VLOOKUP(D8670,'ZORI (2)'!$C$2:$E$106,2,FALSE), 0)</f>
        <v>1084</v>
      </c>
      <c r="H8670">
        <f>IFERROR(VLOOKUP(D8670,'ZORI (2)'!$C$2:$E$106,3,FALSE), 0)</f>
        <v>1223</v>
      </c>
      <c r="I8670">
        <f t="shared" si="1215"/>
        <v>26680</v>
      </c>
      <c r="J8670">
        <f t="shared" si="1216"/>
        <v>106720</v>
      </c>
      <c r="K8670">
        <v>2.5000000000000001E-2</v>
      </c>
      <c r="L8670">
        <v>360</v>
      </c>
      <c r="M8670" s="1">
        <f t="shared" si="1217"/>
        <v>421.67302321826645</v>
      </c>
      <c r="N8670">
        <f t="shared" si="1221"/>
        <v>3682.0000000000005</v>
      </c>
      <c r="O8670">
        <f t="shared" si="1218"/>
        <v>53.36</v>
      </c>
      <c r="P8670">
        <f t="shared" si="1219"/>
        <v>122.30000000000001</v>
      </c>
      <c r="Q8670">
        <v>20000</v>
      </c>
      <c r="R8670">
        <f t="shared" si="1220"/>
        <v>9.0896702098664495</v>
      </c>
      <c r="S8670">
        <f t="shared" si="1222"/>
        <v>3.5055321922378611E-2</v>
      </c>
      <c r="T8670">
        <f t="shared" si="1223"/>
        <v>0.14908072994282998</v>
      </c>
      <c r="U8670">
        <f>IFERROR(VLOOKUP(D8670,'ZORI (2)'!$C$2:$F$106,4,FALSE), 0)</f>
        <v>40.174523605623193</v>
      </c>
    </row>
    <row r="8671" spans="1:21" x14ac:dyDescent="0.25">
      <c r="A8671">
        <v>14723</v>
      </c>
      <c r="B8671">
        <v>89155</v>
      </c>
      <c r="C8671" t="s">
        <v>598</v>
      </c>
      <c r="D8671" t="s">
        <v>230</v>
      </c>
      <c r="E8671">
        <v>269200</v>
      </c>
      <c r="F8671">
        <v>357200</v>
      </c>
      <c r="G8671">
        <f>IFERROR(VLOOKUP(D8671,'ZORI (2)'!$C$2:$E$106,2,FALSE), 0)</f>
        <v>1064</v>
      </c>
      <c r="H8671">
        <f>IFERROR(VLOOKUP(D8671,'ZORI (2)'!$C$2:$E$106,3,FALSE), 0)</f>
        <v>1288</v>
      </c>
      <c r="I8671">
        <f t="shared" si="1215"/>
        <v>71440</v>
      </c>
      <c r="J8671">
        <f t="shared" si="1216"/>
        <v>285760</v>
      </c>
      <c r="K8671">
        <v>2.5000000000000001E-2</v>
      </c>
      <c r="L8671">
        <v>360</v>
      </c>
      <c r="M8671" s="1">
        <f t="shared" si="1217"/>
        <v>1129.097480461505</v>
      </c>
      <c r="N8671">
        <f t="shared" si="1221"/>
        <v>9422</v>
      </c>
      <c r="O8671">
        <f t="shared" si="1218"/>
        <v>142.88</v>
      </c>
      <c r="P8671">
        <f t="shared" si="1219"/>
        <v>128.80000000000001</v>
      </c>
      <c r="Q8671">
        <v>20000</v>
      </c>
      <c r="R8671">
        <f t="shared" si="1220"/>
        <v>23.110766045548655</v>
      </c>
      <c r="S8671">
        <f t="shared" si="1222"/>
        <v>0.19616103301163343</v>
      </c>
      <c r="T8671">
        <f t="shared" si="1223"/>
        <v>-1.3417637619103917E-2</v>
      </c>
      <c r="U8671">
        <f>IFERROR(VLOOKUP(D8671,'ZORI (2)'!$C$2:$F$106,4,FALSE), 0)</f>
        <v>65.771630000518996</v>
      </c>
    </row>
  </sheetData>
  <sortState xmlns:xlrd2="http://schemas.microsoft.com/office/spreadsheetml/2017/richdata2" ref="A2:U8671">
    <sortCondition ref="A1:A867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E3E8-3D75-4111-86F0-35311628CD46}">
  <dimension ref="A1:E8671"/>
  <sheetViews>
    <sheetView tabSelected="1" workbookViewId="0"/>
  </sheetViews>
  <sheetFormatPr defaultRowHeight="15" x14ac:dyDescent="0.25"/>
  <cols>
    <col min="1" max="1" width="12.42578125" bestFit="1" customWidth="1"/>
    <col min="7" max="7" width="12" bestFit="1" customWidth="1"/>
  </cols>
  <sheetData>
    <row r="1" spans="1:5" x14ac:dyDescent="0.25">
      <c r="A1" t="s">
        <v>1</v>
      </c>
      <c r="B1" s="3" t="s">
        <v>4588</v>
      </c>
      <c r="C1" s="3" t="s">
        <v>472</v>
      </c>
      <c r="D1" s="3" t="s">
        <v>477</v>
      </c>
      <c r="E1" s="3" t="s">
        <v>4589</v>
      </c>
    </row>
    <row r="2" spans="1:5" x14ac:dyDescent="0.25">
      <c r="A2">
        <v>60657</v>
      </c>
      <c r="B2">
        <v>50.136213271064406</v>
      </c>
      <c r="C2">
        <v>0.11603045747394422</v>
      </c>
      <c r="D2">
        <v>-9.949991891919302E-2</v>
      </c>
      <c r="E2">
        <v>52.309030710552761</v>
      </c>
    </row>
    <row r="3" spans="1:5" x14ac:dyDescent="0.25">
      <c r="A3">
        <v>75070</v>
      </c>
      <c r="B3">
        <v>18.107134818816114</v>
      </c>
      <c r="C3">
        <v>0.22060848357033672</v>
      </c>
      <c r="D3">
        <v>2.4231029460405271E-2</v>
      </c>
      <c r="E3">
        <v>73.617039721894315</v>
      </c>
    </row>
    <row r="4" spans="1:5" x14ac:dyDescent="0.25">
      <c r="A4">
        <v>77494</v>
      </c>
      <c r="B4">
        <v>18.933654729109275</v>
      </c>
      <c r="C4">
        <v>5.0145314136375643E-2</v>
      </c>
      <c r="D4">
        <v>1.6517175415507721E-2</v>
      </c>
      <c r="E4">
        <v>33.665786847801911</v>
      </c>
    </row>
    <row r="5" spans="1:5" x14ac:dyDescent="0.25">
      <c r="A5">
        <v>60614</v>
      </c>
      <c r="B5">
        <v>63.582409028993965</v>
      </c>
      <c r="C5">
        <v>7.5160903957776692E-2</v>
      </c>
      <c r="D5">
        <v>-0.11605374672641768</v>
      </c>
      <c r="E5">
        <v>52.309030710552761</v>
      </c>
    </row>
    <row r="6" spans="1:5" x14ac:dyDescent="0.25">
      <c r="A6">
        <v>79936</v>
      </c>
      <c r="B6">
        <v>9.4981238273921207</v>
      </c>
      <c r="C6">
        <v>-0.10948236371965185</v>
      </c>
      <c r="D6">
        <v>0.13103726014387482</v>
      </c>
      <c r="E6">
        <v>6.6926576684204244</v>
      </c>
    </row>
    <row r="7" spans="1:5" x14ac:dyDescent="0.25">
      <c r="A7">
        <v>77084</v>
      </c>
      <c r="B7">
        <v>9.4295224977043155</v>
      </c>
      <c r="C7">
        <v>8.4141380482155873E-2</v>
      </c>
      <c r="D7">
        <v>0.15112587290066795</v>
      </c>
      <c r="E7">
        <v>33.665786847801911</v>
      </c>
    </row>
    <row r="8" spans="1:5" x14ac:dyDescent="0.25">
      <c r="A8">
        <v>10467</v>
      </c>
      <c r="B8">
        <v>13.353144171779141</v>
      </c>
      <c r="C8">
        <v>0.16789259524235378</v>
      </c>
      <c r="D8">
        <v>8.9639158054253279E-2</v>
      </c>
      <c r="E8">
        <v>81.282042347392249</v>
      </c>
    </row>
    <row r="9" spans="1:5" x14ac:dyDescent="0.25">
      <c r="A9">
        <v>60640</v>
      </c>
      <c r="B9">
        <v>38.081338781864176</v>
      </c>
      <c r="C9">
        <v>0.23457276890163556</v>
      </c>
      <c r="D9">
        <v>-7.5762642948188505E-2</v>
      </c>
      <c r="E9">
        <v>52.309030710552761</v>
      </c>
    </row>
    <row r="10" spans="1:5" x14ac:dyDescent="0.25">
      <c r="A10">
        <v>77449</v>
      </c>
      <c r="B10">
        <v>10.112488521579431</v>
      </c>
      <c r="C10">
        <v>0.1309951730512478</v>
      </c>
      <c r="D10">
        <v>0.13625302467439784</v>
      </c>
      <c r="E10">
        <v>33.665786847801911</v>
      </c>
    </row>
    <row r="11" spans="1:5" x14ac:dyDescent="0.25">
      <c r="A11">
        <v>94109</v>
      </c>
      <c r="B11">
        <v>104.02345881069286</v>
      </c>
      <c r="C11">
        <v>0.1292838235089441</v>
      </c>
      <c r="D11">
        <v>-0.14501252548045793</v>
      </c>
      <c r="E11">
        <v>214.07169073819685</v>
      </c>
    </row>
    <row r="12" spans="1:5" x14ac:dyDescent="0.25">
      <c r="A12">
        <v>11226</v>
      </c>
      <c r="B12">
        <v>30.777096114519427</v>
      </c>
      <c r="C12">
        <v>0.45952551783077411</v>
      </c>
      <c r="D12">
        <v>-5.5457808802514545E-2</v>
      </c>
      <c r="E12">
        <v>81.282042347392249</v>
      </c>
    </row>
    <row r="13" spans="1:5" x14ac:dyDescent="0.25">
      <c r="A13">
        <v>11375</v>
      </c>
      <c r="B13">
        <v>34.656186094069533</v>
      </c>
      <c r="C13">
        <v>0.3184341922524061</v>
      </c>
      <c r="D13">
        <v>-6.8848474048146535E-2</v>
      </c>
      <c r="E13">
        <v>81.282042347392249</v>
      </c>
    </row>
    <row r="14" spans="1:5" x14ac:dyDescent="0.25">
      <c r="A14">
        <v>11235</v>
      </c>
      <c r="B14">
        <v>26.080010224948875</v>
      </c>
      <c r="C14">
        <v>0.34659692255912811</v>
      </c>
      <c r="D14">
        <v>-3.3049938570238392E-2</v>
      </c>
      <c r="E14">
        <v>81.282042347392249</v>
      </c>
    </row>
    <row r="15" spans="1:5" x14ac:dyDescent="0.25">
      <c r="A15">
        <v>37013</v>
      </c>
      <c r="B15">
        <v>11.827416834114757</v>
      </c>
      <c r="C15">
        <v>0.3088447391421168</v>
      </c>
      <c r="D15">
        <v>0.1052356427709832</v>
      </c>
      <c r="E15">
        <v>82.462282658343199</v>
      </c>
    </row>
    <row r="16" spans="1:5" x14ac:dyDescent="0.25">
      <c r="A16">
        <v>90250</v>
      </c>
      <c r="B16">
        <v>21.351351351351351</v>
      </c>
      <c r="C16">
        <v>0.33452304120518561</v>
      </c>
      <c r="D16">
        <v>-2.2583152760924435E-3</v>
      </c>
      <c r="E16">
        <v>152.30041305369636</v>
      </c>
    </row>
    <row r="17" spans="1:5" x14ac:dyDescent="0.25">
      <c r="A17">
        <v>60647</v>
      </c>
      <c r="B17">
        <v>22.874100019459039</v>
      </c>
      <c r="C17">
        <v>0.30800044508734842</v>
      </c>
      <c r="D17">
        <v>-1.2683247896053539E-2</v>
      </c>
      <c r="E17">
        <v>52.309030710552761</v>
      </c>
    </row>
    <row r="18" spans="1:5" x14ac:dyDescent="0.25">
      <c r="A18">
        <v>37211</v>
      </c>
      <c r="B18">
        <v>14.746595222147802</v>
      </c>
      <c r="C18">
        <v>0.41953335930259111</v>
      </c>
      <c r="D18">
        <v>6.1622019808259335E-2</v>
      </c>
      <c r="E18">
        <v>82.462282658343199</v>
      </c>
    </row>
    <row r="19" spans="1:5" x14ac:dyDescent="0.25">
      <c r="A19">
        <v>78660</v>
      </c>
      <c r="B19">
        <v>13.726820443238354</v>
      </c>
      <c r="C19">
        <v>0.18405524290688488</v>
      </c>
      <c r="D19">
        <v>7.4099361031270849E-2</v>
      </c>
      <c r="E19">
        <v>53.175417252711803</v>
      </c>
    </row>
    <row r="20" spans="1:5" x14ac:dyDescent="0.25">
      <c r="A20">
        <v>60618</v>
      </c>
      <c r="B20">
        <v>22.587079198287604</v>
      </c>
      <c r="C20">
        <v>0.15850105981762902</v>
      </c>
      <c r="D20">
        <v>-1.0656291520936971E-2</v>
      </c>
      <c r="E20">
        <v>52.309030710552761</v>
      </c>
    </row>
    <row r="21" spans="1:5" x14ac:dyDescent="0.25">
      <c r="A21">
        <v>10011</v>
      </c>
      <c r="B21">
        <v>366.76572085889569</v>
      </c>
      <c r="C21">
        <v>0.15392242190706382</v>
      </c>
      <c r="D21">
        <v>-0.17437064770974975</v>
      </c>
      <c r="E21">
        <v>81.282042347392249</v>
      </c>
    </row>
    <row r="22" spans="1:5" x14ac:dyDescent="0.25">
      <c r="A22">
        <v>10128</v>
      </c>
      <c r="B22">
        <v>236.02377300613497</v>
      </c>
      <c r="C22">
        <v>0.2218216897251753</v>
      </c>
      <c r="D22">
        <v>-0.16899521245927815</v>
      </c>
      <c r="E22">
        <v>81.282042347392249</v>
      </c>
    </row>
    <row r="23" spans="1:5" x14ac:dyDescent="0.25">
      <c r="A23">
        <v>77573</v>
      </c>
      <c r="B23">
        <v>15.002295684113866</v>
      </c>
      <c r="C23">
        <v>0.16859196738314081</v>
      </c>
      <c r="D23">
        <v>5.6987142743390104E-2</v>
      </c>
      <c r="E23">
        <v>33.665786847801911</v>
      </c>
    </row>
    <row r="24" spans="1:5" x14ac:dyDescent="0.25">
      <c r="A24">
        <v>77584</v>
      </c>
      <c r="B24">
        <v>14.721074380165289</v>
      </c>
      <c r="C24">
        <v>0.14193113242616959</v>
      </c>
      <c r="D24">
        <v>6.0355064753834585E-2</v>
      </c>
      <c r="E24">
        <v>33.665786847801911</v>
      </c>
    </row>
    <row r="25" spans="1:5" x14ac:dyDescent="0.25">
      <c r="A25">
        <v>28269</v>
      </c>
      <c r="B25">
        <v>12.103030303030303</v>
      </c>
      <c r="C25">
        <v>0.16146517930882062</v>
      </c>
      <c r="D25">
        <v>9.7060423254952594E-2</v>
      </c>
      <c r="E25">
        <v>70.566747242072395</v>
      </c>
    </row>
    <row r="26" spans="1:5" x14ac:dyDescent="0.25">
      <c r="A26">
        <v>79912</v>
      </c>
      <c r="B26">
        <v>14.704502814258912</v>
      </c>
      <c r="C26">
        <v>-6.089457156123157E-2</v>
      </c>
      <c r="D26">
        <v>5.4537797722887346E-2</v>
      </c>
      <c r="E26">
        <v>6.6926576684204244</v>
      </c>
    </row>
    <row r="27" spans="1:5" x14ac:dyDescent="0.25">
      <c r="A27">
        <v>94565</v>
      </c>
      <c r="B27">
        <v>11.732133115111839</v>
      </c>
      <c r="C27">
        <v>0.46310183712659181</v>
      </c>
      <c r="D27">
        <v>0.12677451119774155</v>
      </c>
      <c r="E27">
        <v>214.07169073819685</v>
      </c>
    </row>
    <row r="28" spans="1:5" x14ac:dyDescent="0.25">
      <c r="A28">
        <v>30349</v>
      </c>
      <c r="B28">
        <v>7.4912280701754383</v>
      </c>
      <c r="C28">
        <v>0.35230715635457682</v>
      </c>
      <c r="D28">
        <v>0.20595429070760912</v>
      </c>
      <c r="E28">
        <v>82.518246796825295</v>
      </c>
    </row>
    <row r="29" spans="1:5" x14ac:dyDescent="0.25">
      <c r="A29">
        <v>20002</v>
      </c>
      <c r="B29">
        <v>28.197911567955622</v>
      </c>
      <c r="C29">
        <v>0.33685160135019498</v>
      </c>
      <c r="D29">
        <v>-4.2702565114385076E-2</v>
      </c>
      <c r="E29">
        <v>40.400261415601996</v>
      </c>
    </row>
    <row r="30" spans="1:5" x14ac:dyDescent="0.25">
      <c r="A30">
        <v>90046</v>
      </c>
      <c r="B30">
        <v>68.153153153153156</v>
      </c>
      <c r="C30">
        <v>0.44326901275233727</v>
      </c>
      <c r="D30">
        <v>-0.1265828003830046</v>
      </c>
      <c r="E30">
        <v>152.30041305369636</v>
      </c>
    </row>
    <row r="31" spans="1:5" x14ac:dyDescent="0.25">
      <c r="A31">
        <v>78130</v>
      </c>
      <c r="B31">
        <v>14.599841521394612</v>
      </c>
      <c r="C31">
        <v>0.14100523025237838</v>
      </c>
      <c r="D31">
        <v>5.9655501345355182E-2</v>
      </c>
      <c r="E31">
        <v>48.381596827353945</v>
      </c>
    </row>
    <row r="32" spans="1:5" x14ac:dyDescent="0.25">
      <c r="A32">
        <v>78613</v>
      </c>
      <c r="B32">
        <v>16.808005427408414</v>
      </c>
      <c r="C32">
        <v>0.16708147194372258</v>
      </c>
      <c r="D32">
        <v>3.6786808062236331E-2</v>
      </c>
      <c r="E32">
        <v>53.175417252711803</v>
      </c>
    </row>
    <row r="33" spans="1:5" x14ac:dyDescent="0.25">
      <c r="A33">
        <v>20009</v>
      </c>
      <c r="B33">
        <v>43.979441997063141</v>
      </c>
      <c r="C33">
        <v>0.22669582278329797</v>
      </c>
      <c r="D33">
        <v>-9.0706620466495622E-2</v>
      </c>
      <c r="E33">
        <v>40.400261415601996</v>
      </c>
    </row>
    <row r="34" spans="1:5" x14ac:dyDescent="0.25">
      <c r="A34">
        <v>75052</v>
      </c>
      <c r="B34">
        <v>11.315552554580238</v>
      </c>
      <c r="C34">
        <v>0.24134269947284601</v>
      </c>
      <c r="D34">
        <v>0.11383030321713733</v>
      </c>
      <c r="E34">
        <v>73.617039721894315</v>
      </c>
    </row>
    <row r="35" spans="1:5" x14ac:dyDescent="0.25">
      <c r="A35">
        <v>10462</v>
      </c>
      <c r="B35">
        <v>14.385224948875255</v>
      </c>
      <c r="C35">
        <v>0.18643688126802749</v>
      </c>
      <c r="D35">
        <v>7.3068409637158285E-2</v>
      </c>
      <c r="E35">
        <v>81.282042347392249</v>
      </c>
    </row>
    <row r="36" spans="1:5" x14ac:dyDescent="0.25">
      <c r="A36">
        <v>10456</v>
      </c>
      <c r="B36">
        <v>12.602249488752555</v>
      </c>
      <c r="C36">
        <v>0.27265422946175183</v>
      </c>
      <c r="D36">
        <v>0.10409173867794205</v>
      </c>
      <c r="E36">
        <v>81.282042347392249</v>
      </c>
    </row>
    <row r="37" spans="1:5" x14ac:dyDescent="0.25">
      <c r="A37">
        <v>77429</v>
      </c>
      <c r="B37">
        <v>13.992194674012856</v>
      </c>
      <c r="C37">
        <v>0.12531733210246943</v>
      </c>
      <c r="D37">
        <v>6.9800217310053328E-2</v>
      </c>
      <c r="E37">
        <v>33.665786847801911</v>
      </c>
    </row>
    <row r="38" spans="1:5" x14ac:dyDescent="0.25">
      <c r="A38">
        <v>63376</v>
      </c>
      <c r="B38">
        <v>15.17235926628716</v>
      </c>
      <c r="C38">
        <v>5.6328337012225664E-2</v>
      </c>
      <c r="D38">
        <v>4.9853630610999879E-2</v>
      </c>
      <c r="E38">
        <v>28.58788216714769</v>
      </c>
    </row>
    <row r="39" spans="1:5" x14ac:dyDescent="0.25">
      <c r="A39">
        <v>60613</v>
      </c>
      <c r="B39">
        <v>51.337808912239737</v>
      </c>
      <c r="C39">
        <v>0.20875508420508862</v>
      </c>
      <c r="D39">
        <v>-0.10232223108321138</v>
      </c>
      <c r="E39">
        <v>52.309030710552761</v>
      </c>
    </row>
    <row r="40" spans="1:5" x14ac:dyDescent="0.25">
      <c r="A40">
        <v>77479</v>
      </c>
      <c r="B40">
        <v>21.05716253443526</v>
      </c>
      <c r="C40">
        <v>0.10597994827305557</v>
      </c>
      <c r="D40">
        <v>3.2463323289411467E-5</v>
      </c>
      <c r="E40">
        <v>33.665786847801911</v>
      </c>
    </row>
    <row r="41" spans="1:5" x14ac:dyDescent="0.25">
      <c r="A41">
        <v>30044</v>
      </c>
      <c r="B41">
        <v>10.725146198830409</v>
      </c>
      <c r="C41">
        <v>0.23119474224797096</v>
      </c>
      <c r="D41">
        <v>0.12373688843655518</v>
      </c>
      <c r="E41">
        <v>82.518246796825295</v>
      </c>
    </row>
    <row r="42" spans="1:5" x14ac:dyDescent="0.25">
      <c r="A42">
        <v>73099</v>
      </c>
      <c r="B42">
        <v>13.31360946745562</v>
      </c>
      <c r="C42">
        <v>-5.5525757328420515E-2</v>
      </c>
      <c r="D42">
        <v>7.0034764299890154E-2</v>
      </c>
      <c r="E42">
        <v>8.8725863825406837</v>
      </c>
    </row>
    <row r="43" spans="1:5" x14ac:dyDescent="0.25">
      <c r="A43">
        <v>77036</v>
      </c>
      <c r="B43">
        <v>10.893021120293847</v>
      </c>
      <c r="C43">
        <v>0.17159047419167664</v>
      </c>
      <c r="D43">
        <v>0.12063256631117814</v>
      </c>
      <c r="E43">
        <v>33.665786847801911</v>
      </c>
    </row>
    <row r="44" spans="1:5" x14ac:dyDescent="0.25">
      <c r="A44">
        <v>77433</v>
      </c>
      <c r="B44">
        <v>14.497245179063361</v>
      </c>
      <c r="C44">
        <v>6.4251105961659991E-2</v>
      </c>
      <c r="D44">
        <v>6.2766100578270381E-2</v>
      </c>
      <c r="E44">
        <v>33.665786847801911</v>
      </c>
    </row>
    <row r="45" spans="1:5" x14ac:dyDescent="0.25">
      <c r="A45">
        <v>10463</v>
      </c>
      <c r="B45">
        <v>24.881774028629856</v>
      </c>
      <c r="C45">
        <v>0.49094700120910884</v>
      </c>
      <c r="D45">
        <v>-2.6507658899824454E-2</v>
      </c>
      <c r="E45">
        <v>81.282042347392249</v>
      </c>
    </row>
    <row r="46" spans="1:5" x14ac:dyDescent="0.25">
      <c r="A46">
        <v>11230</v>
      </c>
      <c r="B46">
        <v>38.196574642126791</v>
      </c>
      <c r="C46">
        <v>0.36955226616562026</v>
      </c>
      <c r="D46">
        <v>-7.9587948579060069E-2</v>
      </c>
      <c r="E46">
        <v>81.282042347392249</v>
      </c>
    </row>
    <row r="47" spans="1:5" x14ac:dyDescent="0.25">
      <c r="A47">
        <v>60629</v>
      </c>
      <c r="B47">
        <v>7.9684763572679511</v>
      </c>
      <c r="C47">
        <v>0.14001357159013797</v>
      </c>
      <c r="D47">
        <v>0.20197502551295046</v>
      </c>
      <c r="E47">
        <v>52.309030710552761</v>
      </c>
    </row>
    <row r="48" spans="1:5" x14ac:dyDescent="0.25">
      <c r="A48">
        <v>11209</v>
      </c>
      <c r="B48">
        <v>32.457822085889568</v>
      </c>
      <c r="C48">
        <v>0.15665515097549368</v>
      </c>
      <c r="D48">
        <v>-6.0433994757070085E-2</v>
      </c>
      <c r="E48">
        <v>81.282042347392249</v>
      </c>
    </row>
    <row r="49" spans="1:5" x14ac:dyDescent="0.25">
      <c r="A49">
        <v>60625</v>
      </c>
      <c r="B49">
        <v>22.431406888499708</v>
      </c>
      <c r="C49">
        <v>0.11509599595653762</v>
      </c>
      <c r="D49">
        <v>-9.5847400057795136E-3</v>
      </c>
      <c r="E49">
        <v>52.309030710552761</v>
      </c>
    </row>
    <row r="50" spans="1:5" x14ac:dyDescent="0.25">
      <c r="A50">
        <v>30043</v>
      </c>
      <c r="B50">
        <v>13.380116959064328</v>
      </c>
      <c r="C50">
        <v>0.16212036174043779</v>
      </c>
      <c r="D50">
        <v>7.8239352141349625E-2</v>
      </c>
      <c r="E50">
        <v>82.518246796825295</v>
      </c>
    </row>
    <row r="51" spans="1:5" x14ac:dyDescent="0.25">
      <c r="A51">
        <v>75034</v>
      </c>
      <c r="B51">
        <v>24.206617150573937</v>
      </c>
      <c r="C51">
        <v>0.21776544852379201</v>
      </c>
      <c r="D51">
        <v>-2.0359193798078698E-2</v>
      </c>
      <c r="E51">
        <v>73.617039721894315</v>
      </c>
    </row>
    <row r="52" spans="1:5" x14ac:dyDescent="0.25">
      <c r="A52">
        <v>11212</v>
      </c>
      <c r="B52">
        <v>13.688650306748466</v>
      </c>
      <c r="C52">
        <v>0.35343690516621779</v>
      </c>
      <c r="D52">
        <v>8.5216428207878378E-2</v>
      </c>
      <c r="E52">
        <v>81.282042347392249</v>
      </c>
    </row>
    <row r="53" spans="1:5" x14ac:dyDescent="0.25">
      <c r="A53">
        <v>75287</v>
      </c>
      <c r="B53">
        <v>18.855503038487509</v>
      </c>
      <c r="C53">
        <v>0.23282152783781646</v>
      </c>
      <c r="D53">
        <v>1.7537341966008514E-2</v>
      </c>
      <c r="E53">
        <v>73.617039721894315</v>
      </c>
    </row>
    <row r="54" spans="1:5" x14ac:dyDescent="0.25">
      <c r="A54">
        <v>28277</v>
      </c>
      <c r="B54">
        <v>22.109090909090909</v>
      </c>
      <c r="C54">
        <v>0.14279090967472124</v>
      </c>
      <c r="D54">
        <v>-7.1643453612098259E-3</v>
      </c>
      <c r="E54">
        <v>70.566747242072395</v>
      </c>
    </row>
    <row r="55" spans="1:5" x14ac:dyDescent="0.25">
      <c r="A55">
        <v>85032</v>
      </c>
      <c r="B55">
        <v>17.370892018779344</v>
      </c>
      <c r="C55">
        <v>0.1751757359736556</v>
      </c>
      <c r="D55">
        <v>3.0132243072103434E-2</v>
      </c>
      <c r="E55">
        <v>74.874969478603248</v>
      </c>
    </row>
    <row r="56" spans="1:5" x14ac:dyDescent="0.25">
      <c r="A56">
        <v>7030</v>
      </c>
      <c r="B56">
        <v>59.250383435582819</v>
      </c>
      <c r="C56">
        <v>0.3529392665760232</v>
      </c>
      <c r="D56">
        <v>-0.1169922847195639</v>
      </c>
      <c r="E56">
        <v>81.282042347392249</v>
      </c>
    </row>
    <row r="57" spans="1:5" x14ac:dyDescent="0.25">
      <c r="A57">
        <v>11214</v>
      </c>
      <c r="B57">
        <v>26.971497955010225</v>
      </c>
      <c r="C57">
        <v>0.23396330125019005</v>
      </c>
      <c r="D57">
        <v>-3.7407698301914413E-2</v>
      </c>
      <c r="E57">
        <v>81.282042347392249</v>
      </c>
    </row>
    <row r="58" spans="1:5" x14ac:dyDescent="0.25">
      <c r="A58">
        <v>21234</v>
      </c>
      <c r="B58">
        <v>10.524958745874587</v>
      </c>
      <c r="C58">
        <v>2.2155892545924396E-2</v>
      </c>
      <c r="D58">
        <v>0.13052019787319422</v>
      </c>
      <c r="E58">
        <v>21.024786958888942</v>
      </c>
    </row>
    <row r="59" spans="1:5" x14ac:dyDescent="0.25">
      <c r="A59">
        <v>33160</v>
      </c>
      <c r="B59">
        <v>64.692863595302626</v>
      </c>
      <c r="C59">
        <v>0.32716343948725884</v>
      </c>
      <c r="D59">
        <v>-0.12059892568388653</v>
      </c>
      <c r="E59">
        <v>73.506796622216257</v>
      </c>
    </row>
    <row r="60" spans="1:5" x14ac:dyDescent="0.25">
      <c r="A60">
        <v>23464</v>
      </c>
      <c r="B60">
        <v>16.343167701863354</v>
      </c>
      <c r="C60">
        <v>-3.314150544384202E-2</v>
      </c>
      <c r="D60">
        <v>3.960924842275737E-2</v>
      </c>
      <c r="E60">
        <v>21.555161794799869</v>
      </c>
    </row>
    <row r="61" spans="1:5" x14ac:dyDescent="0.25">
      <c r="A61">
        <v>77077</v>
      </c>
      <c r="B61">
        <v>18.130165289256198</v>
      </c>
      <c r="C61">
        <v>0.13075444480636858</v>
      </c>
      <c r="D61">
        <v>2.3737485988128668E-2</v>
      </c>
      <c r="E61">
        <v>33.665786847801911</v>
      </c>
    </row>
    <row r="62" spans="1:5" x14ac:dyDescent="0.25">
      <c r="A62">
        <v>94501</v>
      </c>
      <c r="B62">
        <v>28.906164757228588</v>
      </c>
      <c r="C62">
        <v>0.36784549812707013</v>
      </c>
      <c r="D62">
        <v>-4.7730085145787818E-2</v>
      </c>
      <c r="E62">
        <v>214.07169073819685</v>
      </c>
    </row>
    <row r="63" spans="1:5" x14ac:dyDescent="0.25">
      <c r="A63">
        <v>30096</v>
      </c>
      <c r="B63">
        <v>12.929824561403509</v>
      </c>
      <c r="C63">
        <v>0.17748244560600937</v>
      </c>
      <c r="D63">
        <v>8.5015657393816155E-2</v>
      </c>
      <c r="E63">
        <v>82.518246796825295</v>
      </c>
    </row>
    <row r="64" spans="1:5" x14ac:dyDescent="0.25">
      <c r="A64">
        <v>78704</v>
      </c>
      <c r="B64">
        <v>31.145409317051108</v>
      </c>
      <c r="C64">
        <v>0.20307878102284627</v>
      </c>
      <c r="D64">
        <v>-5.2567216732590905E-2</v>
      </c>
      <c r="E64">
        <v>53.175417252711803</v>
      </c>
    </row>
    <row r="65" spans="1:5" x14ac:dyDescent="0.25">
      <c r="A65">
        <v>98052</v>
      </c>
      <c r="B65">
        <v>42.53976961053209</v>
      </c>
      <c r="C65">
        <v>0.52518122384894383</v>
      </c>
      <c r="D65">
        <v>-8.880882535692522E-2</v>
      </c>
      <c r="E65">
        <v>131.98328847007167</v>
      </c>
    </row>
    <row r="66" spans="1:5" x14ac:dyDescent="0.25">
      <c r="A66">
        <v>77379</v>
      </c>
      <c r="B66">
        <v>14.118457300275482</v>
      </c>
      <c r="C66">
        <v>9.3673587338283015E-2</v>
      </c>
      <c r="D66">
        <v>6.7905225975578867E-2</v>
      </c>
      <c r="E66">
        <v>33.665786847801911</v>
      </c>
    </row>
    <row r="67" spans="1:5" x14ac:dyDescent="0.25">
      <c r="A67">
        <v>75243</v>
      </c>
      <c r="B67">
        <v>16.661039837947332</v>
      </c>
      <c r="C67">
        <v>0.3926679161953498</v>
      </c>
      <c r="D67">
        <v>3.8980927858621589E-2</v>
      </c>
      <c r="E67">
        <v>73.617039721894315</v>
      </c>
    </row>
    <row r="68" spans="1:5" x14ac:dyDescent="0.25">
      <c r="A68">
        <v>11221</v>
      </c>
      <c r="B68">
        <v>33.509074642126791</v>
      </c>
      <c r="C68">
        <v>0.63577331897267753</v>
      </c>
      <c r="D68">
        <v>-6.6387505608932293E-2</v>
      </c>
      <c r="E68">
        <v>81.282042347392249</v>
      </c>
    </row>
    <row r="69" spans="1:5" x14ac:dyDescent="0.25">
      <c r="A69">
        <v>78245</v>
      </c>
      <c r="B69">
        <v>11.073692551505546</v>
      </c>
      <c r="C69">
        <v>9.1665391863610182E-2</v>
      </c>
      <c r="D69">
        <v>0.11132753387968732</v>
      </c>
      <c r="E69">
        <v>48.381596827353945</v>
      </c>
    </row>
    <row r="70" spans="1:5" x14ac:dyDescent="0.25">
      <c r="A70">
        <v>11229</v>
      </c>
      <c r="B70">
        <v>24.779524539877301</v>
      </c>
      <c r="C70">
        <v>0.32002134502600466</v>
      </c>
      <c r="D70">
        <v>-2.5590343713055033E-2</v>
      </c>
      <c r="E70">
        <v>81.282042347392249</v>
      </c>
    </row>
    <row r="71" spans="1:5" x14ac:dyDescent="0.25">
      <c r="A71">
        <v>8701</v>
      </c>
      <c r="B71">
        <v>13.123082822085889</v>
      </c>
      <c r="C71">
        <v>0.20970414236041054</v>
      </c>
      <c r="D71">
        <v>9.399775374749679E-2</v>
      </c>
      <c r="E71">
        <v>81.282042347392249</v>
      </c>
    </row>
    <row r="72" spans="1:5" x14ac:dyDescent="0.25">
      <c r="A72">
        <v>60619</v>
      </c>
      <c r="B72">
        <v>6.3047285464098071</v>
      </c>
      <c r="C72">
        <v>-2.4206603169822687E-2</v>
      </c>
      <c r="D72">
        <v>0.26062901025976687</v>
      </c>
      <c r="E72">
        <v>52.309030710552761</v>
      </c>
    </row>
    <row r="73" spans="1:5" x14ac:dyDescent="0.25">
      <c r="A73">
        <v>90034</v>
      </c>
      <c r="B73">
        <v>49.171864171864172</v>
      </c>
      <c r="C73">
        <v>0.51852382919255324</v>
      </c>
      <c r="D73">
        <v>-0.10356037855918572</v>
      </c>
      <c r="E73">
        <v>152.30041305369636</v>
      </c>
    </row>
    <row r="74" spans="1:5" x14ac:dyDescent="0.25">
      <c r="A74">
        <v>94110</v>
      </c>
      <c r="B74">
        <v>43.48063284233497</v>
      </c>
      <c r="C74">
        <v>0.36421678209161651</v>
      </c>
      <c r="D74">
        <v>-9.3000085851672395E-2</v>
      </c>
      <c r="E74">
        <v>214.07169073819685</v>
      </c>
    </row>
    <row r="75" spans="1:5" x14ac:dyDescent="0.25">
      <c r="A75">
        <v>78666</v>
      </c>
      <c r="B75">
        <v>11.674581637268204</v>
      </c>
      <c r="C75">
        <v>0.21639094156905594</v>
      </c>
      <c r="D75">
        <v>0.1069114255639325</v>
      </c>
      <c r="E75">
        <v>53.175417252711803</v>
      </c>
    </row>
    <row r="76" spans="1:5" x14ac:dyDescent="0.25">
      <c r="A76">
        <v>30024</v>
      </c>
      <c r="B76">
        <v>20.251461988304094</v>
      </c>
      <c r="C76">
        <v>0.16531448011764191</v>
      </c>
      <c r="D76">
        <v>6.0025016270903158E-3</v>
      </c>
      <c r="E76">
        <v>82.518246796825295</v>
      </c>
    </row>
    <row r="77" spans="1:5" x14ac:dyDescent="0.25">
      <c r="A77">
        <v>60610</v>
      </c>
      <c r="B77">
        <v>50.57890640202374</v>
      </c>
      <c r="C77">
        <v>6.0734903503934776E-2</v>
      </c>
      <c r="D77">
        <v>-9.9564920081927938E-2</v>
      </c>
      <c r="E77">
        <v>52.309030710552761</v>
      </c>
    </row>
    <row r="78" spans="1:5" x14ac:dyDescent="0.25">
      <c r="A78">
        <v>44107</v>
      </c>
      <c r="B78">
        <v>14.066022544283413</v>
      </c>
      <c r="C78">
        <v>0.14494686515907684</v>
      </c>
      <c r="D78">
        <v>6.2480136339130507E-2</v>
      </c>
      <c r="E78">
        <v>26.6528291053638</v>
      </c>
    </row>
    <row r="79" spans="1:5" x14ac:dyDescent="0.25">
      <c r="A79">
        <v>75067</v>
      </c>
      <c r="B79">
        <v>13.605671843349089</v>
      </c>
      <c r="C79">
        <v>0.30644442343279349</v>
      </c>
      <c r="D79">
        <v>7.6577037561945061E-2</v>
      </c>
      <c r="E79">
        <v>73.617039721894315</v>
      </c>
    </row>
    <row r="80" spans="1:5" x14ac:dyDescent="0.25">
      <c r="A80">
        <v>33025</v>
      </c>
      <c r="B80">
        <v>13.468834688346883</v>
      </c>
      <c r="C80">
        <v>0.40254499361517493</v>
      </c>
      <c r="D80">
        <v>8.3379491319162682E-2</v>
      </c>
      <c r="E80">
        <v>73.506796622216257</v>
      </c>
    </row>
    <row r="81" spans="1:5" x14ac:dyDescent="0.25">
      <c r="A81">
        <v>33411</v>
      </c>
      <c r="B81">
        <v>14.141824751580849</v>
      </c>
      <c r="C81">
        <v>0.26720603531663961</v>
      </c>
      <c r="D81">
        <v>7.2500626493057746E-2</v>
      </c>
      <c r="E81">
        <v>73.506796622216257</v>
      </c>
    </row>
    <row r="82" spans="1:5" x14ac:dyDescent="0.25">
      <c r="A82">
        <v>33139</v>
      </c>
      <c r="B82">
        <v>131.62149954832881</v>
      </c>
      <c r="C82">
        <v>0.41497741527846399</v>
      </c>
      <c r="D82">
        <v>-0.15570128035947645</v>
      </c>
      <c r="E82">
        <v>73.506796622216257</v>
      </c>
    </row>
    <row r="83" spans="1:5" x14ac:dyDescent="0.25">
      <c r="A83">
        <v>11377</v>
      </c>
      <c r="B83">
        <v>24.364135991820042</v>
      </c>
      <c r="C83">
        <v>0.28409374136920601</v>
      </c>
      <c r="D83">
        <v>-2.3013849599053764E-2</v>
      </c>
      <c r="E83">
        <v>81.282042347392249</v>
      </c>
    </row>
    <row r="84" spans="1:5" x14ac:dyDescent="0.25">
      <c r="A84">
        <v>90044</v>
      </c>
      <c r="B84">
        <v>14.591129591129592</v>
      </c>
      <c r="C84">
        <v>0.41063284185067256</v>
      </c>
      <c r="D84">
        <v>7.022022107608375E-2</v>
      </c>
      <c r="E84">
        <v>152.30041305369636</v>
      </c>
    </row>
    <row r="85" spans="1:5" x14ac:dyDescent="0.25">
      <c r="A85">
        <v>2169</v>
      </c>
      <c r="B85">
        <v>15.325552825552826</v>
      </c>
      <c r="C85">
        <v>0.23402682655067383</v>
      </c>
      <c r="D85">
        <v>5.9142083538005374E-2</v>
      </c>
      <c r="E85">
        <v>98.079496251938465</v>
      </c>
    </row>
    <row r="86" spans="1:5" x14ac:dyDescent="0.25">
      <c r="A86">
        <v>23462</v>
      </c>
      <c r="B86">
        <v>12.577639751552795</v>
      </c>
      <c r="C86">
        <v>-4.8132008030162071E-2</v>
      </c>
      <c r="D86">
        <v>8.6060140345634431E-2</v>
      </c>
      <c r="E86">
        <v>21.555161794799869</v>
      </c>
    </row>
    <row r="87" spans="1:5" x14ac:dyDescent="0.25">
      <c r="A87">
        <v>90805</v>
      </c>
      <c r="B87">
        <v>15.907830907830908</v>
      </c>
      <c r="C87">
        <v>0.2774903200404033</v>
      </c>
      <c r="D87">
        <v>5.154987817064971E-2</v>
      </c>
      <c r="E87">
        <v>152.30041305369636</v>
      </c>
    </row>
    <row r="88" spans="1:5" x14ac:dyDescent="0.25">
      <c r="A88">
        <v>66062</v>
      </c>
      <c r="B88">
        <v>18.770370370370369</v>
      </c>
      <c r="C88">
        <v>0.12709133487378044</v>
      </c>
      <c r="D88">
        <v>1.7032219814071169E-2</v>
      </c>
      <c r="E88">
        <v>42.542445790969175</v>
      </c>
    </row>
    <row r="89" spans="1:5" x14ac:dyDescent="0.25">
      <c r="A89">
        <v>44035</v>
      </c>
      <c r="B89">
        <v>7.3671497584541061</v>
      </c>
      <c r="C89">
        <v>-8.9760552311411321E-2</v>
      </c>
      <c r="D89">
        <v>0.17717031969346908</v>
      </c>
      <c r="E89">
        <v>26.6528291053638</v>
      </c>
    </row>
    <row r="90" spans="1:5" x14ac:dyDescent="0.25">
      <c r="A90">
        <v>95630</v>
      </c>
      <c r="B90">
        <v>27.204850671477249</v>
      </c>
      <c r="C90">
        <v>0.14622799359429778</v>
      </c>
      <c r="D90">
        <v>-3.6399186029379041E-2</v>
      </c>
      <c r="E90">
        <v>129.20448974423459</v>
      </c>
    </row>
    <row r="91" spans="1:5" x14ac:dyDescent="0.25">
      <c r="A91">
        <v>90650</v>
      </c>
      <c r="B91">
        <v>16.694386694386694</v>
      </c>
      <c r="C91">
        <v>0.21661904647671618</v>
      </c>
      <c r="D91">
        <v>4.1726835000940904E-2</v>
      </c>
      <c r="E91">
        <v>152.30041305369636</v>
      </c>
    </row>
    <row r="92" spans="1:5" x14ac:dyDescent="0.25">
      <c r="A92">
        <v>11234</v>
      </c>
      <c r="B92">
        <v>18.957694274028629</v>
      </c>
      <c r="C92">
        <v>0.23058734463394021</v>
      </c>
      <c r="D92">
        <v>1.823697960119329E-2</v>
      </c>
      <c r="E92">
        <v>81.282042347392249</v>
      </c>
    </row>
    <row r="93" spans="1:5" x14ac:dyDescent="0.25">
      <c r="A93">
        <v>92683</v>
      </c>
      <c r="B93">
        <v>22.761607761607763</v>
      </c>
      <c r="C93">
        <v>0.19701556994905986</v>
      </c>
      <c r="D93">
        <v>-1.2385522812939316E-2</v>
      </c>
      <c r="E93">
        <v>152.30041305369636</v>
      </c>
    </row>
    <row r="94" spans="1:5" x14ac:dyDescent="0.25">
      <c r="A94">
        <v>85710</v>
      </c>
      <c r="B94">
        <v>13.522012578616351</v>
      </c>
      <c r="C94">
        <v>6.7079475559389534E-2</v>
      </c>
      <c r="D94">
        <v>7.0349566018571591E-2</v>
      </c>
      <c r="E94">
        <v>42.835540190376506</v>
      </c>
    </row>
    <row r="95" spans="1:5" x14ac:dyDescent="0.25">
      <c r="A95">
        <v>78745</v>
      </c>
      <c r="B95">
        <v>16.661013116236997</v>
      </c>
      <c r="C95">
        <v>0.32051503222872196</v>
      </c>
      <c r="D95">
        <v>3.8762105189554141E-2</v>
      </c>
      <c r="E95">
        <v>53.175417252711803</v>
      </c>
    </row>
    <row r="96" spans="1:5" x14ac:dyDescent="0.25">
      <c r="A96">
        <v>11355</v>
      </c>
      <c r="B96">
        <v>28.44452965235174</v>
      </c>
      <c r="C96">
        <v>0.32992908140474692</v>
      </c>
      <c r="D96">
        <v>-4.4878730886244708E-2</v>
      </c>
      <c r="E96">
        <v>81.282042347392249</v>
      </c>
    </row>
    <row r="97" spans="1:5" x14ac:dyDescent="0.25">
      <c r="A97">
        <v>10314</v>
      </c>
      <c r="B97">
        <v>17.753067484662576</v>
      </c>
      <c r="C97">
        <v>0.28601138569115592</v>
      </c>
      <c r="D97">
        <v>3.0504052278781228E-2</v>
      </c>
      <c r="E97">
        <v>81.282042347392249</v>
      </c>
    </row>
    <row r="98" spans="1:5" x14ac:dyDescent="0.25">
      <c r="A98">
        <v>30281</v>
      </c>
      <c r="B98">
        <v>8.871345029239766</v>
      </c>
      <c r="C98">
        <v>0.17704566968234509</v>
      </c>
      <c r="D98">
        <v>0.1648886625141209</v>
      </c>
      <c r="E98">
        <v>82.518246796825295</v>
      </c>
    </row>
    <row r="99" spans="1:5" x14ac:dyDescent="0.25">
      <c r="A99">
        <v>32210</v>
      </c>
      <c r="B99">
        <v>8.4962210059942667</v>
      </c>
      <c r="C99">
        <v>0.45613721636591031</v>
      </c>
      <c r="D99">
        <v>0.17015606500330988</v>
      </c>
      <c r="E99">
        <v>50.348656833106872</v>
      </c>
    </row>
    <row r="100" spans="1:5" x14ac:dyDescent="0.25">
      <c r="A100">
        <v>37075</v>
      </c>
      <c r="B100">
        <v>15.444295601696806</v>
      </c>
      <c r="C100">
        <v>0.16578891931746367</v>
      </c>
      <c r="D100">
        <v>5.2008278395516375E-2</v>
      </c>
      <c r="E100">
        <v>82.462282658343199</v>
      </c>
    </row>
    <row r="101" spans="1:5" x14ac:dyDescent="0.25">
      <c r="A101">
        <v>60611</v>
      </c>
      <c r="B101">
        <v>72.640591554777188</v>
      </c>
      <c r="C101">
        <v>8.0335285948442428E-2</v>
      </c>
      <c r="D101">
        <v>-0.12422813191264381</v>
      </c>
      <c r="E101">
        <v>52.309030710552761</v>
      </c>
    </row>
    <row r="102" spans="1:5" x14ac:dyDescent="0.25">
      <c r="A102">
        <v>11215</v>
      </c>
      <c r="B102">
        <v>71.699258691206538</v>
      </c>
      <c r="C102">
        <v>0.24884202863504221</v>
      </c>
      <c r="D102">
        <v>-0.12804612778184013</v>
      </c>
      <c r="E102">
        <v>81.282042347392249</v>
      </c>
    </row>
    <row r="103" spans="1:5" x14ac:dyDescent="0.25">
      <c r="A103">
        <v>90026</v>
      </c>
      <c r="B103">
        <v>33.68329868329868</v>
      </c>
      <c r="C103">
        <v>0.34305056645482179</v>
      </c>
      <c r="D103">
        <v>-6.5340418399409642E-2</v>
      </c>
      <c r="E103">
        <v>152.30041305369636</v>
      </c>
    </row>
    <row r="104" spans="1:5" x14ac:dyDescent="0.25">
      <c r="A104">
        <v>85225</v>
      </c>
      <c r="B104">
        <v>16.934011476264999</v>
      </c>
      <c r="C104">
        <v>0.19300824585984336</v>
      </c>
      <c r="D104">
        <v>3.4403839076575654E-2</v>
      </c>
      <c r="E104">
        <v>74.874969478603248</v>
      </c>
    </row>
    <row r="105" spans="1:5" x14ac:dyDescent="0.25">
      <c r="A105">
        <v>91910</v>
      </c>
      <c r="B105">
        <v>20.96235579842137</v>
      </c>
      <c r="C105">
        <v>0.21100780665966604</v>
      </c>
      <c r="D105">
        <v>7.7023657352870878E-4</v>
      </c>
      <c r="E105">
        <v>129.6726516989587</v>
      </c>
    </row>
    <row r="106" spans="1:5" x14ac:dyDescent="0.25">
      <c r="A106">
        <v>87111</v>
      </c>
      <c r="B106">
        <v>20.735890240099781</v>
      </c>
      <c r="C106">
        <v>5.8837110250418954E-2</v>
      </c>
      <c r="D106">
        <v>2.2043314258483188E-3</v>
      </c>
      <c r="E106">
        <v>28.967008562052339</v>
      </c>
    </row>
    <row r="107" spans="1:5" x14ac:dyDescent="0.25">
      <c r="A107">
        <v>28027</v>
      </c>
      <c r="B107">
        <v>13.212121212121213</v>
      </c>
      <c r="C107">
        <v>0.12201097306144297</v>
      </c>
      <c r="D107">
        <v>7.9640110362662095E-2</v>
      </c>
      <c r="E107">
        <v>70.566747242072395</v>
      </c>
    </row>
    <row r="108" spans="1:5" x14ac:dyDescent="0.25">
      <c r="A108">
        <v>6010</v>
      </c>
      <c r="B108">
        <v>12.392350557244175</v>
      </c>
      <c r="C108">
        <v>-5.1857163274847566E-2</v>
      </c>
      <c r="D108">
        <v>8.9393517304725584E-2</v>
      </c>
      <c r="E108">
        <v>32.864931789014847</v>
      </c>
    </row>
    <row r="109" spans="1:5" x14ac:dyDescent="0.25">
      <c r="A109">
        <v>78240</v>
      </c>
      <c r="B109">
        <v>12.202852614896988</v>
      </c>
      <c r="C109">
        <v>0.11022664123398568</v>
      </c>
      <c r="D109">
        <v>9.2595181235690133E-2</v>
      </c>
      <c r="E109">
        <v>48.381596827353945</v>
      </c>
    </row>
    <row r="110" spans="1:5" x14ac:dyDescent="0.25">
      <c r="A110">
        <v>87114</v>
      </c>
      <c r="B110">
        <v>16.962893670096662</v>
      </c>
      <c r="C110">
        <v>1.0176038030156726E-2</v>
      </c>
      <c r="D110">
        <v>3.2038593315900116E-2</v>
      </c>
      <c r="E110">
        <v>28.967008562052339</v>
      </c>
    </row>
    <row r="111" spans="1:5" x14ac:dyDescent="0.25">
      <c r="A111">
        <v>89108</v>
      </c>
      <c r="B111">
        <v>13.541666666666666</v>
      </c>
      <c r="C111">
        <v>0.31549175382139982</v>
      </c>
      <c r="D111">
        <v>7.4615029208512068E-2</v>
      </c>
      <c r="E111">
        <v>65.771630000518996</v>
      </c>
    </row>
    <row r="112" spans="1:5" x14ac:dyDescent="0.25">
      <c r="A112">
        <v>85308</v>
      </c>
      <c r="B112">
        <v>18.818466353677621</v>
      </c>
      <c r="C112">
        <v>0.13292873462145419</v>
      </c>
      <c r="D112">
        <v>1.7161951314715356E-2</v>
      </c>
      <c r="E112">
        <v>74.874969478603248</v>
      </c>
    </row>
    <row r="113" spans="1:5" x14ac:dyDescent="0.25">
      <c r="A113">
        <v>11211</v>
      </c>
      <c r="B113">
        <v>51.88202965235174</v>
      </c>
      <c r="C113">
        <v>0.54969434648367221</v>
      </c>
      <c r="D113">
        <v>-0.10860988715896447</v>
      </c>
      <c r="E113">
        <v>81.282042347392249</v>
      </c>
    </row>
    <row r="114" spans="1:5" x14ac:dyDescent="0.25">
      <c r="A114">
        <v>93722</v>
      </c>
      <c r="B114">
        <v>15.236835474930713</v>
      </c>
      <c r="C114">
        <v>0.15233002655742001</v>
      </c>
      <c r="D114">
        <v>5.2827438110965172E-2</v>
      </c>
      <c r="E114">
        <v>61.96616917680953</v>
      </c>
    </row>
    <row r="115" spans="1:5" x14ac:dyDescent="0.25">
      <c r="A115">
        <v>80134</v>
      </c>
      <c r="B115">
        <v>23.783891547049443</v>
      </c>
      <c r="C115">
        <v>0.24772196612952568</v>
      </c>
      <c r="D115">
        <v>-1.8277034855307087E-2</v>
      </c>
      <c r="E115">
        <v>103.83832606115948</v>
      </c>
    </row>
    <row r="116" spans="1:5" x14ac:dyDescent="0.25">
      <c r="A116">
        <v>48180</v>
      </c>
      <c r="B116">
        <v>6.8460005693139765</v>
      </c>
      <c r="C116">
        <v>0.18367949601338715</v>
      </c>
      <c r="D116">
        <v>0.20662324446259267</v>
      </c>
      <c r="E116">
        <v>42.450160853200359</v>
      </c>
    </row>
    <row r="117" spans="1:5" x14ac:dyDescent="0.25">
      <c r="A117">
        <v>85281</v>
      </c>
      <c r="B117">
        <v>16.888367240479916</v>
      </c>
      <c r="C117">
        <v>0.29912146284086266</v>
      </c>
      <c r="D117">
        <v>3.5123565273404933E-2</v>
      </c>
      <c r="E117">
        <v>74.874969478603248</v>
      </c>
    </row>
    <row r="118" spans="1:5" x14ac:dyDescent="0.25">
      <c r="A118">
        <v>15601</v>
      </c>
      <c r="B118">
        <v>11.346691519105311</v>
      </c>
      <c r="C118">
        <v>-8.8845371883302354E-2</v>
      </c>
      <c r="D118">
        <v>9.904962979546833E-2</v>
      </c>
      <c r="E118">
        <v>18.252597429548764</v>
      </c>
    </row>
    <row r="119" spans="1:5" x14ac:dyDescent="0.25">
      <c r="A119">
        <v>95608</v>
      </c>
      <c r="B119">
        <v>20.349769492884345</v>
      </c>
      <c r="C119">
        <v>0.13787765223421619</v>
      </c>
      <c r="D119">
        <v>5.3910062120284099E-3</v>
      </c>
      <c r="E119">
        <v>129.20448974423459</v>
      </c>
    </row>
    <row r="120" spans="1:5" x14ac:dyDescent="0.25">
      <c r="A120">
        <v>43081</v>
      </c>
      <c r="B120">
        <v>16.854479688369505</v>
      </c>
      <c r="C120">
        <v>0.17509269071007511</v>
      </c>
      <c r="D120">
        <v>3.4572669891994319E-2</v>
      </c>
      <c r="E120">
        <v>50.376845183201425</v>
      </c>
    </row>
    <row r="121" spans="1:5" x14ac:dyDescent="0.25">
      <c r="A121">
        <v>44060</v>
      </c>
      <c r="B121">
        <v>14.363929146537842</v>
      </c>
      <c r="C121">
        <v>-1.7423656186403104E-2</v>
      </c>
      <c r="D121">
        <v>5.8136701995932016E-2</v>
      </c>
      <c r="E121">
        <v>26.6528291053638</v>
      </c>
    </row>
    <row r="122" spans="1:5" x14ac:dyDescent="0.25">
      <c r="A122">
        <v>80013</v>
      </c>
      <c r="B122">
        <v>17.010566188197767</v>
      </c>
      <c r="C122">
        <v>0.43796081735833159</v>
      </c>
      <c r="D122">
        <v>3.632781899819372E-2</v>
      </c>
      <c r="E122">
        <v>103.83832606115948</v>
      </c>
    </row>
    <row r="123" spans="1:5" x14ac:dyDescent="0.25">
      <c r="A123">
        <v>33024</v>
      </c>
      <c r="B123">
        <v>12.235772357723578</v>
      </c>
      <c r="C123">
        <v>0.41157344324396145</v>
      </c>
      <c r="D123">
        <v>0.10438357937816137</v>
      </c>
      <c r="E123">
        <v>73.506796622216257</v>
      </c>
    </row>
    <row r="124" spans="1:5" x14ac:dyDescent="0.25">
      <c r="A124">
        <v>20906</v>
      </c>
      <c r="B124">
        <v>15.512318485886768</v>
      </c>
      <c r="C124">
        <v>5.1860047019775965E-2</v>
      </c>
      <c r="D124">
        <v>5.4024441308835332E-2</v>
      </c>
      <c r="E124">
        <v>40.400261415601996</v>
      </c>
    </row>
    <row r="125" spans="1:5" x14ac:dyDescent="0.25">
      <c r="A125">
        <v>33009</v>
      </c>
      <c r="B125">
        <v>11.291779584462512</v>
      </c>
      <c r="C125">
        <v>0.55511321224185117</v>
      </c>
      <c r="D125">
        <v>0.12363695062031592</v>
      </c>
      <c r="E125">
        <v>73.506796622216257</v>
      </c>
    </row>
    <row r="126" spans="1:5" x14ac:dyDescent="0.25">
      <c r="A126">
        <v>90066</v>
      </c>
      <c r="B126">
        <v>51.625086625086624</v>
      </c>
      <c r="C126">
        <v>0.50541860771765745</v>
      </c>
      <c r="D126">
        <v>-0.10745405543568232</v>
      </c>
      <c r="E126">
        <v>152.30041305369636</v>
      </c>
    </row>
    <row r="127" spans="1:5" x14ac:dyDescent="0.25">
      <c r="A127">
        <v>43123</v>
      </c>
      <c r="B127">
        <v>12.277406789092932</v>
      </c>
      <c r="C127">
        <v>0.12767663473180144</v>
      </c>
      <c r="D127">
        <v>9.0063196121813197E-2</v>
      </c>
      <c r="E127">
        <v>50.376845183201425</v>
      </c>
    </row>
    <row r="128" spans="1:5" x14ac:dyDescent="0.25">
      <c r="A128">
        <v>97229</v>
      </c>
      <c r="B128">
        <v>30.843528654217643</v>
      </c>
      <c r="C128">
        <v>0.17035745990894505</v>
      </c>
      <c r="D128">
        <v>-5.1624521468869262E-2</v>
      </c>
      <c r="E128">
        <v>108.10777801188344</v>
      </c>
    </row>
    <row r="129" spans="1:5" x14ac:dyDescent="0.25">
      <c r="A129">
        <v>76028</v>
      </c>
      <c r="B129">
        <v>11.405581814089579</v>
      </c>
      <c r="C129">
        <v>0.20133112466995989</v>
      </c>
      <c r="D129">
        <v>0.11183711032913629</v>
      </c>
      <c r="E129">
        <v>73.617039721894315</v>
      </c>
    </row>
    <row r="130" spans="1:5" x14ac:dyDescent="0.25">
      <c r="A130">
        <v>91709</v>
      </c>
      <c r="B130">
        <v>31.881661153987505</v>
      </c>
      <c r="C130">
        <v>0.14891056294134347</v>
      </c>
      <c r="D130">
        <v>-5.6368001001573818E-2</v>
      </c>
      <c r="E130">
        <v>101.92401214483601</v>
      </c>
    </row>
    <row r="131" spans="1:5" x14ac:dyDescent="0.25">
      <c r="A131">
        <v>11385</v>
      </c>
      <c r="B131">
        <v>21.009074642126791</v>
      </c>
      <c r="C131">
        <v>0.32450864758098386</v>
      </c>
      <c r="D131">
        <v>4.1983567035338361E-4</v>
      </c>
      <c r="E131">
        <v>81.282042347392249</v>
      </c>
    </row>
    <row r="132" spans="1:5" x14ac:dyDescent="0.25">
      <c r="A132">
        <v>11373</v>
      </c>
      <c r="B132">
        <v>24.82745398773006</v>
      </c>
      <c r="C132">
        <v>0.23815821972926243</v>
      </c>
      <c r="D132">
        <v>-2.5701386024706258E-2</v>
      </c>
      <c r="E132">
        <v>81.282042347392249</v>
      </c>
    </row>
    <row r="133" spans="1:5" x14ac:dyDescent="0.25">
      <c r="A133">
        <v>65807</v>
      </c>
      <c r="B133">
        <v>7.7802916038210155</v>
      </c>
      <c r="C133">
        <v>-1.8142163180331121E-2</v>
      </c>
      <c r="D133">
        <v>0.18678581398689093</v>
      </c>
      <c r="E133">
        <v>40.773766075750224</v>
      </c>
    </row>
    <row r="134" spans="1:5" x14ac:dyDescent="0.25">
      <c r="A134">
        <v>98012</v>
      </c>
      <c r="B134">
        <v>28.158712744560248</v>
      </c>
      <c r="C134">
        <v>0.46801759237965412</v>
      </c>
      <c r="D134">
        <v>-4.2333745800358306E-2</v>
      </c>
      <c r="E134">
        <v>131.98328847007167</v>
      </c>
    </row>
    <row r="135" spans="1:5" x14ac:dyDescent="0.25">
      <c r="A135">
        <v>77459</v>
      </c>
      <c r="B135">
        <v>15.536042240587696</v>
      </c>
      <c r="C135">
        <v>0.15003812926564522</v>
      </c>
      <c r="D135">
        <v>5.0527847344369263E-2</v>
      </c>
      <c r="E135">
        <v>33.665786847801911</v>
      </c>
    </row>
    <row r="136" spans="1:5" x14ac:dyDescent="0.25">
      <c r="A136">
        <v>92677</v>
      </c>
      <c r="B136">
        <v>33.409563409563411</v>
      </c>
      <c r="C136">
        <v>0.12889903074148248</v>
      </c>
      <c r="D136">
        <v>-6.3173764321174553E-2</v>
      </c>
      <c r="E136">
        <v>152.30041305369636</v>
      </c>
    </row>
    <row r="137" spans="1:5" x14ac:dyDescent="0.25">
      <c r="A137">
        <v>95823</v>
      </c>
      <c r="B137">
        <v>13.670074163158949</v>
      </c>
      <c r="C137">
        <v>0.3459806835983274</v>
      </c>
      <c r="D137">
        <v>7.8070510048522695E-2</v>
      </c>
      <c r="E137">
        <v>129.20448974423459</v>
      </c>
    </row>
    <row r="138" spans="1:5" x14ac:dyDescent="0.25">
      <c r="A138">
        <v>33908</v>
      </c>
      <c r="B138">
        <v>19.634780642243328</v>
      </c>
      <c r="C138">
        <v>0.10371522685272727</v>
      </c>
      <c r="D138">
        <v>1.0847559069427524E-2</v>
      </c>
      <c r="E138">
        <v>105.60525265229521</v>
      </c>
    </row>
    <row r="139" spans="1:5" x14ac:dyDescent="0.25">
      <c r="A139">
        <v>44256</v>
      </c>
      <c r="B139">
        <v>17.608695652173914</v>
      </c>
      <c r="C139">
        <v>5.2712648436334233E-2</v>
      </c>
      <c r="D139">
        <v>2.6146723524979536E-2</v>
      </c>
      <c r="E139">
        <v>26.6528291053638</v>
      </c>
    </row>
    <row r="140" spans="1:5" x14ac:dyDescent="0.25">
      <c r="A140">
        <v>2148</v>
      </c>
      <c r="B140">
        <v>16.076303576303577</v>
      </c>
      <c r="C140">
        <v>0.30151064746770395</v>
      </c>
      <c r="D140">
        <v>4.9630638860502958E-2</v>
      </c>
      <c r="E140">
        <v>98.079496251938465</v>
      </c>
    </row>
    <row r="141" spans="1:5" x14ac:dyDescent="0.25">
      <c r="A141">
        <v>60620</v>
      </c>
      <c r="B141">
        <v>6.3387818641759095</v>
      </c>
      <c r="C141">
        <v>9.0709714682727358E-2</v>
      </c>
      <c r="D141">
        <v>0.26166644816471829</v>
      </c>
      <c r="E141">
        <v>52.309030710552761</v>
      </c>
    </row>
    <row r="142" spans="1:5" x14ac:dyDescent="0.25">
      <c r="A142">
        <v>45011</v>
      </c>
      <c r="B142">
        <v>14.433066191748294</v>
      </c>
      <c r="C142">
        <v>3.5251787073457636E-2</v>
      </c>
      <c r="D142">
        <v>5.9109320304065058E-2</v>
      </c>
      <c r="E142">
        <v>45.381348996418048</v>
      </c>
    </row>
    <row r="143" spans="1:5" x14ac:dyDescent="0.25">
      <c r="A143">
        <v>76063</v>
      </c>
      <c r="B143">
        <v>15.068647310375873</v>
      </c>
      <c r="C143">
        <v>0.23256209986606588</v>
      </c>
      <c r="D143">
        <v>5.6727148315178701E-2</v>
      </c>
      <c r="E143">
        <v>73.617039721894315</v>
      </c>
    </row>
    <row r="144" spans="1:5" x14ac:dyDescent="0.25">
      <c r="A144">
        <v>33647</v>
      </c>
      <c r="B144">
        <v>17.341074360778794</v>
      </c>
      <c r="C144">
        <v>8.4566476002545451E-2</v>
      </c>
      <c r="D144">
        <v>3.0918747781301343E-2</v>
      </c>
      <c r="E144">
        <v>73.623051699156008</v>
      </c>
    </row>
    <row r="145" spans="1:5" x14ac:dyDescent="0.25">
      <c r="A145">
        <v>92804</v>
      </c>
      <c r="B145">
        <v>20.017325017325017</v>
      </c>
      <c r="C145">
        <v>0.21492270824504972</v>
      </c>
      <c r="D145">
        <v>8.5326698287010085E-3</v>
      </c>
      <c r="E145">
        <v>152.30041305369636</v>
      </c>
    </row>
    <row r="146" spans="1:5" x14ac:dyDescent="0.25">
      <c r="A146">
        <v>11238</v>
      </c>
      <c r="B146">
        <v>92.19389059304703</v>
      </c>
      <c r="C146">
        <v>0.53338458255753118</v>
      </c>
      <c r="D146">
        <v>-0.14412880871320335</v>
      </c>
      <c r="E146">
        <v>81.282042347392249</v>
      </c>
    </row>
    <row r="147" spans="1:5" x14ac:dyDescent="0.25">
      <c r="A147">
        <v>60634</v>
      </c>
      <c r="B147">
        <v>13.018096906012843</v>
      </c>
      <c r="C147">
        <v>0.11050016080673106</v>
      </c>
      <c r="D147">
        <v>8.7235511408246494E-2</v>
      </c>
      <c r="E147">
        <v>52.309030710552761</v>
      </c>
    </row>
    <row r="148" spans="1:5" x14ac:dyDescent="0.25">
      <c r="A148">
        <v>8753</v>
      </c>
      <c r="B148">
        <v>8.4451687116564411</v>
      </c>
      <c r="C148">
        <v>2.90093744486037E-3</v>
      </c>
      <c r="D148">
        <v>0.20805638362767176</v>
      </c>
      <c r="E148">
        <v>81.282042347392249</v>
      </c>
    </row>
    <row r="149" spans="1:5" x14ac:dyDescent="0.25">
      <c r="A149">
        <v>65203</v>
      </c>
      <c r="B149">
        <v>16.99134199134199</v>
      </c>
      <c r="C149">
        <v>3.4808256809466753E-2</v>
      </c>
      <c r="D149">
        <v>3.1929965845148268E-2</v>
      </c>
      <c r="E149">
        <v>28.147660938815694</v>
      </c>
    </row>
    <row r="150" spans="1:5" x14ac:dyDescent="0.25">
      <c r="A150">
        <v>98103</v>
      </c>
      <c r="B150">
        <v>40.354726641067835</v>
      </c>
      <c r="C150">
        <v>0.56669686598512636</v>
      </c>
      <c r="D150">
        <v>-8.3908011034425412E-2</v>
      </c>
      <c r="E150">
        <v>131.98328847007167</v>
      </c>
    </row>
    <row r="151" spans="1:5" x14ac:dyDescent="0.25">
      <c r="A151">
        <v>92345</v>
      </c>
      <c r="B151">
        <v>11.333149577361263</v>
      </c>
      <c r="C151">
        <v>0.31963593667673201</v>
      </c>
      <c r="D151">
        <v>0.12068083468297564</v>
      </c>
      <c r="E151">
        <v>101.92401214483601</v>
      </c>
    </row>
    <row r="152" spans="1:5" x14ac:dyDescent="0.25">
      <c r="A152">
        <v>75228</v>
      </c>
      <c r="B152">
        <v>10.049516092730137</v>
      </c>
      <c r="C152">
        <v>0.48217612667377602</v>
      </c>
      <c r="D152">
        <v>0.14146054309955378</v>
      </c>
      <c r="E152">
        <v>73.617039721894315</v>
      </c>
    </row>
    <row r="153" spans="1:5" x14ac:dyDescent="0.25">
      <c r="A153">
        <v>92126</v>
      </c>
      <c r="B153">
        <v>23.341681845780208</v>
      </c>
      <c r="C153">
        <v>0.22102036886685894</v>
      </c>
      <c r="D153">
        <v>-1.61088413581877E-2</v>
      </c>
      <c r="E153">
        <v>129.6726516989587</v>
      </c>
    </row>
    <row r="154" spans="1:5" x14ac:dyDescent="0.25">
      <c r="A154">
        <v>90019</v>
      </c>
      <c r="B154">
        <v>38.544698544698548</v>
      </c>
      <c r="C154">
        <v>0.41619328670402783</v>
      </c>
      <c r="D154">
        <v>-8.0340426257809891E-2</v>
      </c>
      <c r="E154">
        <v>152.30041305369636</v>
      </c>
    </row>
    <row r="155" spans="1:5" x14ac:dyDescent="0.25">
      <c r="A155">
        <v>43130</v>
      </c>
      <c r="B155">
        <v>9.1471897607122976</v>
      </c>
      <c r="C155">
        <v>6.3885731391101389E-2</v>
      </c>
      <c r="D155">
        <v>0.14696143390173688</v>
      </c>
      <c r="E155">
        <v>50.376845183201425</v>
      </c>
    </row>
    <row r="156" spans="1:5" x14ac:dyDescent="0.25">
      <c r="A156">
        <v>60016</v>
      </c>
      <c r="B156">
        <v>13.003502626970228</v>
      </c>
      <c r="C156">
        <v>6.9741289092280695E-2</v>
      </c>
      <c r="D156">
        <v>8.7134515189156644E-2</v>
      </c>
      <c r="E156">
        <v>52.309030710552761</v>
      </c>
    </row>
    <row r="157" spans="1:5" x14ac:dyDescent="0.25">
      <c r="A157">
        <v>46307</v>
      </c>
      <c r="B157">
        <v>10.386261918661218</v>
      </c>
      <c r="C157">
        <v>3.1794742921211476E-2</v>
      </c>
      <c r="D157">
        <v>0.13586013036368777</v>
      </c>
      <c r="E157">
        <v>52.309030710552761</v>
      </c>
    </row>
    <row r="158" spans="1:5" x14ac:dyDescent="0.25">
      <c r="A158">
        <v>76244</v>
      </c>
      <c r="B158">
        <v>14.140220571685798</v>
      </c>
      <c r="C158">
        <v>0.20542898737729257</v>
      </c>
      <c r="D158">
        <v>6.8590725207675063E-2</v>
      </c>
      <c r="E158">
        <v>73.617039721894315</v>
      </c>
    </row>
    <row r="159" spans="1:5" x14ac:dyDescent="0.25">
      <c r="A159">
        <v>27610</v>
      </c>
      <c r="B159">
        <v>9.9411071849234389</v>
      </c>
      <c r="C159">
        <v>0.14672744503282914</v>
      </c>
      <c r="D159">
        <v>0.13897169137619039</v>
      </c>
      <c r="E159">
        <v>50.506212994248614</v>
      </c>
    </row>
    <row r="160" spans="1:5" x14ac:dyDescent="0.25">
      <c r="A160">
        <v>89121</v>
      </c>
      <c r="B160">
        <v>13.496376811594203</v>
      </c>
      <c r="C160">
        <v>0.34882172081459523</v>
      </c>
      <c r="D160">
        <v>7.5393436722610827E-2</v>
      </c>
      <c r="E160">
        <v>65.771630000518996</v>
      </c>
    </row>
    <row r="161" spans="1:5" x14ac:dyDescent="0.25">
      <c r="A161">
        <v>29732</v>
      </c>
      <c r="B161">
        <v>11.090909090909092</v>
      </c>
      <c r="C161">
        <v>0.11046047701255791</v>
      </c>
      <c r="D161">
        <v>0.1143173359389618</v>
      </c>
      <c r="E161">
        <v>70.566747242072395</v>
      </c>
    </row>
    <row r="162" spans="1:5" x14ac:dyDescent="0.25">
      <c r="A162">
        <v>75056</v>
      </c>
      <c r="B162">
        <v>15.569435066396579</v>
      </c>
      <c r="C162">
        <v>0.29136437990474612</v>
      </c>
      <c r="D162">
        <v>5.0921621307970975E-2</v>
      </c>
      <c r="E162">
        <v>73.617039721894315</v>
      </c>
    </row>
    <row r="163" spans="1:5" x14ac:dyDescent="0.25">
      <c r="A163">
        <v>30040</v>
      </c>
      <c r="B163">
        <v>17.146198830409357</v>
      </c>
      <c r="C163">
        <v>0.10734484614440426</v>
      </c>
      <c r="D163">
        <v>3.2917341580210951E-2</v>
      </c>
      <c r="E163">
        <v>82.518246796825295</v>
      </c>
    </row>
    <row r="164" spans="1:5" x14ac:dyDescent="0.25">
      <c r="A164">
        <v>30188</v>
      </c>
      <c r="B164">
        <v>13.497076023391813</v>
      </c>
      <c r="C164">
        <v>0.21441406363045612</v>
      </c>
      <c r="D164">
        <v>7.6867012036846219E-2</v>
      </c>
      <c r="E164">
        <v>82.518246796825295</v>
      </c>
    </row>
    <row r="165" spans="1:5" x14ac:dyDescent="0.25">
      <c r="A165">
        <v>79938</v>
      </c>
      <c r="B165">
        <v>11.303939962476548</v>
      </c>
      <c r="C165">
        <v>-0.1186796040762592</v>
      </c>
      <c r="D165">
        <v>9.9156189228360975E-2</v>
      </c>
      <c r="E165">
        <v>6.6926576684204244</v>
      </c>
    </row>
    <row r="166" spans="1:5" x14ac:dyDescent="0.25">
      <c r="A166">
        <v>92336</v>
      </c>
      <c r="B166">
        <v>20.562293274531424</v>
      </c>
      <c r="C166">
        <v>0.13025879037562924</v>
      </c>
      <c r="D166">
        <v>3.8003119074431981E-3</v>
      </c>
      <c r="E166">
        <v>101.92401214483601</v>
      </c>
    </row>
    <row r="167" spans="1:5" x14ac:dyDescent="0.25">
      <c r="A167">
        <v>20011</v>
      </c>
      <c r="B167">
        <v>25.25289606787404</v>
      </c>
      <c r="C167">
        <v>0.3363105869859192</v>
      </c>
      <c r="D167">
        <v>-2.764765208832292E-2</v>
      </c>
      <c r="E167">
        <v>40.400261415601996</v>
      </c>
    </row>
    <row r="168" spans="1:5" x14ac:dyDescent="0.25">
      <c r="A168">
        <v>77095</v>
      </c>
      <c r="B168">
        <v>12.603305785123966</v>
      </c>
      <c r="C168">
        <v>8.1837349991132485E-2</v>
      </c>
      <c r="D168">
        <v>8.9829110222577141E-2</v>
      </c>
      <c r="E168">
        <v>33.665786847801911</v>
      </c>
    </row>
    <row r="169" spans="1:5" x14ac:dyDescent="0.25">
      <c r="A169">
        <v>91911</v>
      </c>
      <c r="B169">
        <v>18.564055859137827</v>
      </c>
      <c r="C169">
        <v>0.21842784949477087</v>
      </c>
      <c r="D169">
        <v>2.1511983269547008E-2</v>
      </c>
      <c r="E169">
        <v>129.6726516989587</v>
      </c>
    </row>
    <row r="170" spans="1:5" x14ac:dyDescent="0.25">
      <c r="A170">
        <v>92503</v>
      </c>
      <c r="B170">
        <v>17.622197721425945</v>
      </c>
      <c r="C170">
        <v>0.26139605238279229</v>
      </c>
      <c r="D170">
        <v>3.0089636533336336E-2</v>
      </c>
      <c r="E170">
        <v>101.92401214483601</v>
      </c>
    </row>
    <row r="171" spans="1:5" x14ac:dyDescent="0.25">
      <c r="A171">
        <v>94536</v>
      </c>
      <c r="B171">
        <v>29.260774686306601</v>
      </c>
      <c r="C171">
        <v>0.41660960566168426</v>
      </c>
      <c r="D171">
        <v>-4.9501558225421884E-2</v>
      </c>
      <c r="E171">
        <v>214.07169073819685</v>
      </c>
    </row>
    <row r="172" spans="1:5" x14ac:dyDescent="0.25">
      <c r="A172">
        <v>7002</v>
      </c>
      <c r="B172">
        <v>11.91526073619632</v>
      </c>
      <c r="C172">
        <v>0.24356374889950111</v>
      </c>
      <c r="D172">
        <v>0.1175635694106712</v>
      </c>
      <c r="E172">
        <v>81.282042347392249</v>
      </c>
    </row>
    <row r="173" spans="1:5" x14ac:dyDescent="0.25">
      <c r="A173">
        <v>27587</v>
      </c>
      <c r="B173">
        <v>18.021201413427562</v>
      </c>
      <c r="C173">
        <v>6.3789105548042596E-2</v>
      </c>
      <c r="D173">
        <v>2.4444366005149792E-2</v>
      </c>
      <c r="E173">
        <v>50.506212994248614</v>
      </c>
    </row>
    <row r="174" spans="1:5" x14ac:dyDescent="0.25">
      <c r="A174">
        <v>11233</v>
      </c>
      <c r="B174">
        <v>27.23351226993865</v>
      </c>
      <c r="C174">
        <v>0.74272382642691515</v>
      </c>
      <c r="D174">
        <v>-4.0004207200320725E-2</v>
      </c>
      <c r="E174">
        <v>81.282042347392249</v>
      </c>
    </row>
    <row r="175" spans="1:5" x14ac:dyDescent="0.25">
      <c r="A175">
        <v>7302</v>
      </c>
      <c r="B175">
        <v>45.606467280163599</v>
      </c>
      <c r="C175">
        <v>0.72806129151182053</v>
      </c>
      <c r="D175">
        <v>-9.8656420603017006E-2</v>
      </c>
      <c r="E175">
        <v>81.282042347392249</v>
      </c>
    </row>
    <row r="176" spans="1:5" x14ac:dyDescent="0.25">
      <c r="A176">
        <v>90280</v>
      </c>
      <c r="B176">
        <v>15.034650034650035</v>
      </c>
      <c r="C176">
        <v>0.25922873328380386</v>
      </c>
      <c r="D176">
        <v>6.3119977175577741E-2</v>
      </c>
      <c r="E176">
        <v>152.30041305369636</v>
      </c>
    </row>
    <row r="177" spans="1:5" x14ac:dyDescent="0.25">
      <c r="A177">
        <v>22191</v>
      </c>
      <c r="B177">
        <v>12.722303801598956</v>
      </c>
      <c r="C177">
        <v>8.0800117817261957E-2</v>
      </c>
      <c r="D177">
        <v>9.5519059715625784E-2</v>
      </c>
      <c r="E177">
        <v>40.400261415601996</v>
      </c>
    </row>
    <row r="178" spans="1:5" x14ac:dyDescent="0.25">
      <c r="A178">
        <v>19111</v>
      </c>
      <c r="B178">
        <v>9.6635883905013191</v>
      </c>
      <c r="C178">
        <v>4.3184144550430952E-2</v>
      </c>
      <c r="D178">
        <v>0.1472285733366539</v>
      </c>
      <c r="E178">
        <v>44.044485087995604</v>
      </c>
    </row>
    <row r="179" spans="1:5" x14ac:dyDescent="0.25">
      <c r="A179">
        <v>89117</v>
      </c>
      <c r="B179">
        <v>22.127329192546583</v>
      </c>
      <c r="C179">
        <v>0.21696491796161935</v>
      </c>
      <c r="D179">
        <v>-7.2388261489426649E-3</v>
      </c>
      <c r="E179">
        <v>65.771630000518996</v>
      </c>
    </row>
    <row r="180" spans="1:5" x14ac:dyDescent="0.25">
      <c r="A180">
        <v>87120</v>
      </c>
      <c r="B180">
        <v>15.169940754599313</v>
      </c>
      <c r="C180">
        <v>-3.1944344261683452E-2</v>
      </c>
      <c r="D180">
        <v>4.9654903663767867E-2</v>
      </c>
      <c r="E180">
        <v>28.967008562052339</v>
      </c>
    </row>
    <row r="181" spans="1:5" x14ac:dyDescent="0.25">
      <c r="A181">
        <v>43230</v>
      </c>
      <c r="B181">
        <v>14.906789092932666</v>
      </c>
      <c r="C181">
        <v>0.15142316010047416</v>
      </c>
      <c r="D181">
        <v>5.5215461615901483E-2</v>
      </c>
      <c r="E181">
        <v>50.376845183201425</v>
      </c>
    </row>
    <row r="182" spans="1:5" x14ac:dyDescent="0.25">
      <c r="A182">
        <v>40475</v>
      </c>
      <c r="B182">
        <v>11.236031616244208</v>
      </c>
      <c r="C182">
        <v>6.3161749000701798E-3</v>
      </c>
      <c r="D182">
        <v>0.10652533707936779</v>
      </c>
      <c r="E182">
        <v>40.174523605623193</v>
      </c>
    </row>
    <row r="183" spans="1:5" x14ac:dyDescent="0.25">
      <c r="A183">
        <v>46227</v>
      </c>
      <c r="B183">
        <v>10.190058479532164</v>
      </c>
      <c r="C183">
        <v>9.5687988304277424E-2</v>
      </c>
      <c r="D183">
        <v>0.12338783993441151</v>
      </c>
      <c r="E183">
        <v>36.648402996268075</v>
      </c>
    </row>
    <row r="184" spans="1:5" x14ac:dyDescent="0.25">
      <c r="A184">
        <v>11236</v>
      </c>
      <c r="B184">
        <v>15.081799591002046</v>
      </c>
      <c r="C184">
        <v>0.1656724287600036</v>
      </c>
      <c r="D184">
        <v>6.2763314270692219E-2</v>
      </c>
      <c r="E184">
        <v>81.282042347392249</v>
      </c>
    </row>
    <row r="185" spans="1:5" x14ac:dyDescent="0.25">
      <c r="A185">
        <v>91730</v>
      </c>
      <c r="B185">
        <v>21.122748989342153</v>
      </c>
      <c r="C185">
        <v>0.15322925510369156</v>
      </c>
      <c r="D185">
        <v>-4.5519086079226463E-4</v>
      </c>
      <c r="E185">
        <v>101.92401214483601</v>
      </c>
    </row>
    <row r="186" spans="1:5" x14ac:dyDescent="0.25">
      <c r="A186">
        <v>23320</v>
      </c>
      <c r="B186">
        <v>16.809006211180126</v>
      </c>
      <c r="C186">
        <v>-1.3787239211637159E-2</v>
      </c>
      <c r="D186">
        <v>3.5025048468265062E-2</v>
      </c>
      <c r="E186">
        <v>21.555161794799869</v>
      </c>
    </row>
    <row r="187" spans="1:5" x14ac:dyDescent="0.25">
      <c r="A187">
        <v>74012</v>
      </c>
      <c r="B187">
        <v>12.678062678062679</v>
      </c>
      <c r="C187">
        <v>2.5568800174129033E-2</v>
      </c>
      <c r="D187">
        <v>7.9913792198965203E-2</v>
      </c>
      <c r="E187">
        <v>17.975417832654223</v>
      </c>
    </row>
    <row r="188" spans="1:5" x14ac:dyDescent="0.25">
      <c r="A188">
        <v>90201</v>
      </c>
      <c r="B188">
        <v>15.155925155925155</v>
      </c>
      <c r="C188">
        <v>0.28992112725068969</v>
      </c>
      <c r="D188">
        <v>6.1580828780503853E-2</v>
      </c>
      <c r="E188">
        <v>152.30041305369636</v>
      </c>
    </row>
    <row r="189" spans="1:5" x14ac:dyDescent="0.25">
      <c r="A189">
        <v>92592</v>
      </c>
      <c r="B189">
        <v>21.775082690187432</v>
      </c>
      <c r="C189">
        <v>0.11530592676863638</v>
      </c>
      <c r="D189">
        <v>-5.164238279172016E-3</v>
      </c>
      <c r="E189">
        <v>101.92401214483601</v>
      </c>
    </row>
    <row r="190" spans="1:5" x14ac:dyDescent="0.25">
      <c r="A190">
        <v>32244</v>
      </c>
      <c r="B190">
        <v>9.8905394839718532</v>
      </c>
      <c r="C190">
        <v>0.33062766530944981</v>
      </c>
      <c r="D190">
        <v>0.13683856757298898</v>
      </c>
      <c r="E190">
        <v>50.348656833106872</v>
      </c>
    </row>
    <row r="191" spans="1:5" x14ac:dyDescent="0.25">
      <c r="A191">
        <v>21117</v>
      </c>
      <c r="B191">
        <v>14.016089108910892</v>
      </c>
      <c r="C191">
        <v>3.3815212415646552E-3</v>
      </c>
      <c r="D191">
        <v>7.0474016360015226E-2</v>
      </c>
      <c r="E191">
        <v>21.024786958888942</v>
      </c>
    </row>
    <row r="192" spans="1:5" x14ac:dyDescent="0.25">
      <c r="A192">
        <v>92109</v>
      </c>
      <c r="B192">
        <v>46.721311475409834</v>
      </c>
      <c r="C192">
        <v>0.3555933087949511</v>
      </c>
      <c r="D192">
        <v>-9.7524794904564643E-2</v>
      </c>
      <c r="E192">
        <v>129.6726516989587</v>
      </c>
    </row>
    <row r="193" spans="1:5" x14ac:dyDescent="0.25">
      <c r="A193">
        <v>34787</v>
      </c>
      <c r="B193">
        <v>17.488262910798124</v>
      </c>
      <c r="C193">
        <v>0.25379162776533382</v>
      </c>
      <c r="D193">
        <v>3.0241196251551548E-2</v>
      </c>
      <c r="E193">
        <v>80.20037618450462</v>
      </c>
    </row>
    <row r="194" spans="1:5" x14ac:dyDescent="0.25">
      <c r="A194">
        <v>77450</v>
      </c>
      <c r="B194">
        <v>14.640725436179981</v>
      </c>
      <c r="C194">
        <v>9.6296614630897004E-2</v>
      </c>
      <c r="D194">
        <v>6.112536022136697E-2</v>
      </c>
      <c r="E194">
        <v>33.665786847801911</v>
      </c>
    </row>
    <row r="195" spans="1:5" x14ac:dyDescent="0.25">
      <c r="A195">
        <v>92101</v>
      </c>
      <c r="B195">
        <v>24.764723740133576</v>
      </c>
      <c r="C195">
        <v>0.26251805220897129</v>
      </c>
      <c r="D195">
        <v>-2.4920864448630203E-2</v>
      </c>
      <c r="E195">
        <v>129.6726516989587</v>
      </c>
    </row>
    <row r="196" spans="1:5" x14ac:dyDescent="0.25">
      <c r="A196">
        <v>32822</v>
      </c>
      <c r="B196">
        <v>10.697518443997318</v>
      </c>
      <c r="C196">
        <v>0.4332837849475249</v>
      </c>
      <c r="D196">
        <v>0.1275601148876562</v>
      </c>
      <c r="E196">
        <v>80.20037618450462</v>
      </c>
    </row>
    <row r="197" spans="1:5" x14ac:dyDescent="0.25">
      <c r="A197">
        <v>30080</v>
      </c>
      <c r="B197">
        <v>18.187134502923978</v>
      </c>
      <c r="C197">
        <v>0.2645334948900242</v>
      </c>
      <c r="D197">
        <v>2.3379995045645027E-2</v>
      </c>
      <c r="E197">
        <v>82.518246796825295</v>
      </c>
    </row>
    <row r="198" spans="1:5" x14ac:dyDescent="0.25">
      <c r="A198">
        <v>7093</v>
      </c>
      <c r="B198">
        <v>13.186988752556237</v>
      </c>
      <c r="C198">
        <v>0.3654508187907472</v>
      </c>
      <c r="D198">
        <v>9.3956488948615996E-2</v>
      </c>
      <c r="E198">
        <v>81.282042347392249</v>
      </c>
    </row>
    <row r="199" spans="1:5" x14ac:dyDescent="0.25">
      <c r="A199">
        <v>60626</v>
      </c>
      <c r="B199">
        <v>18.773107608484143</v>
      </c>
      <c r="C199">
        <v>1.4217174936036511E-2</v>
      </c>
      <c r="D199">
        <v>1.8380396304665023E-2</v>
      </c>
      <c r="E199">
        <v>52.309030710552761</v>
      </c>
    </row>
    <row r="200" spans="1:5" x14ac:dyDescent="0.25">
      <c r="A200">
        <v>90004</v>
      </c>
      <c r="B200">
        <v>54.455994455994457</v>
      </c>
      <c r="C200">
        <v>0.35682422323194563</v>
      </c>
      <c r="D200">
        <v>-0.11046554825036829</v>
      </c>
      <c r="E200">
        <v>152.30041305369636</v>
      </c>
    </row>
    <row r="201" spans="1:5" x14ac:dyDescent="0.25">
      <c r="A201">
        <v>28078</v>
      </c>
      <c r="B201">
        <v>18.212121212121211</v>
      </c>
      <c r="C201">
        <v>0.13936889200640776</v>
      </c>
      <c r="D201">
        <v>2.2742760403050979E-2</v>
      </c>
      <c r="E201">
        <v>70.566747242072395</v>
      </c>
    </row>
    <row r="202" spans="1:5" x14ac:dyDescent="0.25">
      <c r="A202">
        <v>34135</v>
      </c>
      <c r="B202">
        <v>20.041836273179555</v>
      </c>
      <c r="C202">
        <v>0.15353577425191009</v>
      </c>
      <c r="D202">
        <v>7.6612623383506915E-3</v>
      </c>
      <c r="E202">
        <v>105.60525265229521</v>
      </c>
    </row>
    <row r="203" spans="1:5" x14ac:dyDescent="0.25">
      <c r="A203">
        <v>90706</v>
      </c>
      <c r="B203">
        <v>18.343728343728344</v>
      </c>
      <c r="C203">
        <v>0.25667773242544262</v>
      </c>
      <c r="D203">
        <v>2.4036569739773257E-2</v>
      </c>
      <c r="E203">
        <v>152.30041305369636</v>
      </c>
    </row>
    <row r="204" spans="1:5" x14ac:dyDescent="0.25">
      <c r="A204">
        <v>30062</v>
      </c>
      <c r="B204">
        <v>19.222222222222221</v>
      </c>
      <c r="C204">
        <v>0.1911340777770329</v>
      </c>
      <c r="D204">
        <v>1.4239248837362087E-2</v>
      </c>
      <c r="E204">
        <v>82.518246796825295</v>
      </c>
    </row>
    <row r="205" spans="1:5" x14ac:dyDescent="0.25">
      <c r="A205">
        <v>33186</v>
      </c>
      <c r="B205">
        <v>14.656729900632339</v>
      </c>
      <c r="C205">
        <v>0.26767716227830302</v>
      </c>
      <c r="D205">
        <v>6.5241104220828114E-2</v>
      </c>
      <c r="E205">
        <v>73.506796622216257</v>
      </c>
    </row>
    <row r="206" spans="1:5" x14ac:dyDescent="0.25">
      <c r="A206">
        <v>30052</v>
      </c>
      <c r="B206">
        <v>11.608187134502923</v>
      </c>
      <c r="C206">
        <v>0.15797118781009273</v>
      </c>
      <c r="D206">
        <v>0.1065677702598654</v>
      </c>
      <c r="E206">
        <v>82.518246796825295</v>
      </c>
    </row>
    <row r="207" spans="1:5" x14ac:dyDescent="0.25">
      <c r="A207">
        <v>30041</v>
      </c>
      <c r="B207">
        <v>20.684210526315791</v>
      </c>
      <c r="C207">
        <v>0.12888142755466472</v>
      </c>
      <c r="D207">
        <v>2.740250315070589E-3</v>
      </c>
      <c r="E207">
        <v>82.518246796825295</v>
      </c>
    </row>
    <row r="208" spans="1:5" x14ac:dyDescent="0.25">
      <c r="A208">
        <v>75217</v>
      </c>
      <c r="B208">
        <v>6.2626603646185011</v>
      </c>
      <c r="C208">
        <v>0.31263931313464871</v>
      </c>
      <c r="D208">
        <v>0.25283508178246761</v>
      </c>
      <c r="E208">
        <v>73.617039721894315</v>
      </c>
    </row>
    <row r="209" spans="1:5" x14ac:dyDescent="0.25">
      <c r="A209">
        <v>33012</v>
      </c>
      <c r="B209">
        <v>14.476061427280939</v>
      </c>
      <c r="C209">
        <v>0.44012904994169838</v>
      </c>
      <c r="D209">
        <v>6.8505271443784918E-2</v>
      </c>
      <c r="E209">
        <v>73.506796622216257</v>
      </c>
    </row>
    <row r="210" spans="1:5" x14ac:dyDescent="0.25">
      <c r="A210">
        <v>30331</v>
      </c>
      <c r="B210">
        <v>8.2807017543859658</v>
      </c>
      <c r="C210">
        <v>0.26182403079706107</v>
      </c>
      <c r="D210">
        <v>0.18156059274340225</v>
      </c>
      <c r="E210">
        <v>82.518246796825295</v>
      </c>
    </row>
    <row r="211" spans="1:5" x14ac:dyDescent="0.25">
      <c r="A211">
        <v>11372</v>
      </c>
      <c r="B211">
        <v>27.537065439672801</v>
      </c>
      <c r="C211">
        <v>0.33262717597621744</v>
      </c>
      <c r="D211">
        <v>-4.0550676286657053E-2</v>
      </c>
      <c r="E211">
        <v>81.282042347392249</v>
      </c>
    </row>
    <row r="212" spans="1:5" x14ac:dyDescent="0.25">
      <c r="A212">
        <v>32256</v>
      </c>
      <c r="B212">
        <v>21.507688298149596</v>
      </c>
      <c r="C212">
        <v>2.2484752556211882E-2</v>
      </c>
      <c r="D212">
        <v>-3.038647377171356E-3</v>
      </c>
      <c r="E212">
        <v>50.348656833106872</v>
      </c>
    </row>
    <row r="213" spans="1:5" x14ac:dyDescent="0.25">
      <c r="A213">
        <v>34711</v>
      </c>
      <c r="B213">
        <v>14.241001564945227</v>
      </c>
      <c r="C213">
        <v>0.18514935300520013</v>
      </c>
      <c r="D213">
        <v>6.724071895968764E-2</v>
      </c>
      <c r="E213">
        <v>80.20037618450462</v>
      </c>
    </row>
    <row r="214" spans="1:5" x14ac:dyDescent="0.25">
      <c r="A214">
        <v>60649</v>
      </c>
      <c r="B214">
        <v>6.6549912434325744</v>
      </c>
      <c r="C214">
        <v>-0.21986159386610477</v>
      </c>
      <c r="D214">
        <v>0.24052222832555714</v>
      </c>
      <c r="E214">
        <v>52.309030710552761</v>
      </c>
    </row>
    <row r="215" spans="1:5" x14ac:dyDescent="0.25">
      <c r="A215">
        <v>27834</v>
      </c>
      <c r="B215">
        <v>7.2018218047253058</v>
      </c>
      <c r="C215">
        <v>-0.11532274984264634</v>
      </c>
      <c r="D215">
        <v>0.19161819496698579</v>
      </c>
      <c r="E215">
        <v>47.84480118048355</v>
      </c>
    </row>
    <row r="216" spans="1:5" x14ac:dyDescent="0.25">
      <c r="A216">
        <v>92335</v>
      </c>
      <c r="B216">
        <v>15.651414920984932</v>
      </c>
      <c r="C216">
        <v>0.28222980779725187</v>
      </c>
      <c r="D216">
        <v>5.2178267666737867E-2</v>
      </c>
      <c r="E216">
        <v>101.92401214483601</v>
      </c>
    </row>
    <row r="217" spans="1:5" x14ac:dyDescent="0.25">
      <c r="A217">
        <v>37130</v>
      </c>
      <c r="B217">
        <v>10.80040187541862</v>
      </c>
      <c r="C217">
        <v>0.26301773120241245</v>
      </c>
      <c r="D217">
        <v>0.12429232386241661</v>
      </c>
      <c r="E217">
        <v>82.462282658343199</v>
      </c>
    </row>
    <row r="218" spans="1:5" x14ac:dyDescent="0.25">
      <c r="A218">
        <v>23454</v>
      </c>
      <c r="B218">
        <v>19.49404761904762</v>
      </c>
      <c r="C218">
        <v>-1.4151865759444795E-3</v>
      </c>
      <c r="D218">
        <v>1.1531368971870416E-2</v>
      </c>
      <c r="E218">
        <v>21.555161794799869</v>
      </c>
    </row>
    <row r="219" spans="1:5" x14ac:dyDescent="0.25">
      <c r="A219">
        <v>38401</v>
      </c>
      <c r="B219">
        <v>9.6673364590310342</v>
      </c>
      <c r="C219">
        <v>0.27040943565068143</v>
      </c>
      <c r="D219">
        <v>0.14892760936897043</v>
      </c>
      <c r="E219">
        <v>82.462282658343199</v>
      </c>
    </row>
    <row r="220" spans="1:5" x14ac:dyDescent="0.25">
      <c r="A220">
        <v>92021</v>
      </c>
      <c r="B220">
        <v>19.144656952034001</v>
      </c>
      <c r="C220">
        <v>0.21457977225124589</v>
      </c>
      <c r="D220">
        <v>1.6077341390186829E-2</v>
      </c>
      <c r="E220">
        <v>129.6726516989587</v>
      </c>
    </row>
    <row r="221" spans="1:5" x14ac:dyDescent="0.25">
      <c r="A221">
        <v>48185</v>
      </c>
      <c r="B221">
        <v>10.13378878451466</v>
      </c>
      <c r="C221">
        <v>0.22598502817441016</v>
      </c>
      <c r="D221">
        <v>0.12684378502077642</v>
      </c>
      <c r="E221">
        <v>42.450160853200359</v>
      </c>
    </row>
    <row r="222" spans="1:5" x14ac:dyDescent="0.25">
      <c r="A222">
        <v>93065</v>
      </c>
      <c r="B222">
        <v>19.436694566228244</v>
      </c>
      <c r="C222">
        <v>0.15243242604552423</v>
      </c>
      <c r="D222">
        <v>1.3616811754543882E-2</v>
      </c>
      <c r="E222">
        <v>130.63722032151989</v>
      </c>
    </row>
    <row r="223" spans="1:5" x14ac:dyDescent="0.25">
      <c r="A223">
        <v>91342</v>
      </c>
      <c r="B223">
        <v>18.267498267498269</v>
      </c>
      <c r="C223">
        <v>0.26638986407687698</v>
      </c>
      <c r="D223">
        <v>2.4818927811618416E-2</v>
      </c>
      <c r="E223">
        <v>152.30041305369636</v>
      </c>
    </row>
    <row r="224" spans="1:5" x14ac:dyDescent="0.25">
      <c r="A224">
        <v>44130</v>
      </c>
      <c r="B224">
        <v>10.772946859903382</v>
      </c>
      <c r="C224">
        <v>6.6318834473756477E-3</v>
      </c>
      <c r="D224">
        <v>0.10796111151707155</v>
      </c>
      <c r="E224">
        <v>26.6528291053638</v>
      </c>
    </row>
    <row r="225" spans="1:5" x14ac:dyDescent="0.25">
      <c r="A225">
        <v>95747</v>
      </c>
      <c r="B225">
        <v>24.243335337743034</v>
      </c>
      <c r="C225">
        <v>0.14815140030329424</v>
      </c>
      <c r="D225">
        <v>-2.081706951738278E-2</v>
      </c>
      <c r="E225">
        <v>129.20448974423459</v>
      </c>
    </row>
    <row r="226" spans="1:5" x14ac:dyDescent="0.25">
      <c r="A226">
        <v>32218</v>
      </c>
      <c r="B226">
        <v>10.841803492311701</v>
      </c>
      <c r="C226">
        <v>0.17332242745179613</v>
      </c>
      <c r="D226">
        <v>0.11677210975576927</v>
      </c>
      <c r="E226">
        <v>50.348656833106872</v>
      </c>
    </row>
    <row r="227" spans="1:5" x14ac:dyDescent="0.25">
      <c r="A227">
        <v>95123</v>
      </c>
      <c r="B227">
        <v>29.191834451901567</v>
      </c>
      <c r="C227">
        <v>0.45851700438854481</v>
      </c>
      <c r="D227">
        <v>-4.9239711155370694E-2</v>
      </c>
      <c r="E227">
        <v>197.06404135345912</v>
      </c>
    </row>
    <row r="228" spans="1:5" x14ac:dyDescent="0.25">
      <c r="A228">
        <v>43026</v>
      </c>
      <c r="B228">
        <v>17.29966611018364</v>
      </c>
      <c r="C228">
        <v>0.18882589699710323</v>
      </c>
      <c r="D228">
        <v>3.0353430830167165E-2</v>
      </c>
      <c r="E228">
        <v>50.376845183201425</v>
      </c>
    </row>
    <row r="229" spans="1:5" x14ac:dyDescent="0.25">
      <c r="A229">
        <v>20019</v>
      </c>
      <c r="B229">
        <v>12.58769782998858</v>
      </c>
      <c r="C229">
        <v>0.39183615481583878</v>
      </c>
      <c r="D229">
        <v>0.10026288576527249</v>
      </c>
      <c r="E229">
        <v>40.400261415601996</v>
      </c>
    </row>
    <row r="230" spans="1:5" x14ac:dyDescent="0.25">
      <c r="A230">
        <v>22193</v>
      </c>
      <c r="B230">
        <v>13.028226464349812</v>
      </c>
      <c r="C230">
        <v>6.7359971661826681E-2</v>
      </c>
      <c r="D230">
        <v>9.0180608768381507E-2</v>
      </c>
      <c r="E230">
        <v>40.400261415601996</v>
      </c>
    </row>
    <row r="231" spans="1:5" x14ac:dyDescent="0.25">
      <c r="A231">
        <v>80634</v>
      </c>
      <c r="B231">
        <v>15.82072299285414</v>
      </c>
      <c r="C231">
        <v>0.34420542994707554</v>
      </c>
      <c r="D231">
        <v>4.8925467577318575E-2</v>
      </c>
      <c r="E231">
        <v>82.350178328576192</v>
      </c>
    </row>
    <row r="232" spans="1:5" x14ac:dyDescent="0.25">
      <c r="A232">
        <v>2155</v>
      </c>
      <c r="B232">
        <v>20.98007098007098</v>
      </c>
      <c r="C232">
        <v>0.33748705587510985</v>
      </c>
      <c r="D232">
        <v>6.4759393174441309E-4</v>
      </c>
      <c r="E232">
        <v>98.079496251938465</v>
      </c>
    </row>
    <row r="233" spans="1:5" x14ac:dyDescent="0.25">
      <c r="A233">
        <v>92627</v>
      </c>
      <c r="B233">
        <v>31.44837144837145</v>
      </c>
      <c r="C233">
        <v>0.20832246073883939</v>
      </c>
      <c r="D233">
        <v>-5.6616775983575542E-2</v>
      </c>
      <c r="E233">
        <v>152.30041305369636</v>
      </c>
    </row>
    <row r="234" spans="1:5" x14ac:dyDescent="0.25">
      <c r="A234">
        <v>85705</v>
      </c>
      <c r="B234">
        <v>11.058700209643606</v>
      </c>
      <c r="C234">
        <v>0.18502709836848164</v>
      </c>
      <c r="D234">
        <v>0.10755657660792678</v>
      </c>
      <c r="E234">
        <v>42.835540190376506</v>
      </c>
    </row>
    <row r="235" spans="1:5" x14ac:dyDescent="0.25">
      <c r="A235">
        <v>20878</v>
      </c>
      <c r="B235">
        <v>24.669603524229075</v>
      </c>
      <c r="C235">
        <v>-3.0298134966817115E-3</v>
      </c>
      <c r="D235">
        <v>-2.3505736900183108E-2</v>
      </c>
      <c r="E235">
        <v>40.400261415601996</v>
      </c>
    </row>
    <row r="236" spans="1:5" x14ac:dyDescent="0.25">
      <c r="A236">
        <v>30022</v>
      </c>
      <c r="B236">
        <v>23.918128654970761</v>
      </c>
      <c r="C236">
        <v>9.9452021284745978E-2</v>
      </c>
      <c r="D236">
        <v>-1.835675217718712E-2</v>
      </c>
      <c r="E236">
        <v>82.518246796825295</v>
      </c>
    </row>
    <row r="237" spans="1:5" x14ac:dyDescent="0.25">
      <c r="A237">
        <v>23666</v>
      </c>
      <c r="B237">
        <v>11.076604554865424</v>
      </c>
      <c r="C237">
        <v>-4.7303708114334687E-2</v>
      </c>
      <c r="D237">
        <v>0.11057501200947464</v>
      </c>
      <c r="E237">
        <v>21.555161794799869</v>
      </c>
    </row>
    <row r="238" spans="1:5" x14ac:dyDescent="0.25">
      <c r="A238">
        <v>2360</v>
      </c>
      <c r="B238">
        <v>12.230412230412231</v>
      </c>
      <c r="C238">
        <v>0.15571707504260579</v>
      </c>
      <c r="D238">
        <v>0.10896184674346995</v>
      </c>
      <c r="E238">
        <v>98.079496251938465</v>
      </c>
    </row>
    <row r="239" spans="1:5" x14ac:dyDescent="0.25">
      <c r="A239">
        <v>33064</v>
      </c>
      <c r="B239">
        <v>10.112917795844625</v>
      </c>
      <c r="C239">
        <v>0.53944527715515467</v>
      </c>
      <c r="D239">
        <v>0.15007379317395159</v>
      </c>
      <c r="E239">
        <v>73.506796622216257</v>
      </c>
    </row>
    <row r="240" spans="1:5" x14ac:dyDescent="0.25">
      <c r="A240">
        <v>20001</v>
      </c>
      <c r="B240">
        <v>32.358459781367273</v>
      </c>
      <c r="C240">
        <v>0.27168297214416359</v>
      </c>
      <c r="D240">
        <v>-5.9446668242662634E-2</v>
      </c>
      <c r="E240">
        <v>40.400261415601996</v>
      </c>
    </row>
    <row r="241" spans="1:5" x14ac:dyDescent="0.25">
      <c r="A241">
        <v>29072</v>
      </c>
      <c r="B241">
        <v>15.460729746444033</v>
      </c>
      <c r="C241">
        <v>-2.5136655627817899E-3</v>
      </c>
      <c r="D241">
        <v>4.6836481040479459E-2</v>
      </c>
      <c r="E241">
        <v>28.147660938815694</v>
      </c>
    </row>
    <row r="242" spans="1:5" x14ac:dyDescent="0.25">
      <c r="A242">
        <v>11218</v>
      </c>
      <c r="B242">
        <v>39.011375255623719</v>
      </c>
      <c r="C242">
        <v>0.44769177410126965</v>
      </c>
      <c r="D242">
        <v>-8.2201262283518373E-2</v>
      </c>
      <c r="E242">
        <v>81.282042347392249</v>
      </c>
    </row>
    <row r="243" spans="1:5" x14ac:dyDescent="0.25">
      <c r="A243">
        <v>33027</v>
      </c>
      <c r="B243">
        <v>18.15718157181572</v>
      </c>
      <c r="C243">
        <v>0.14430969233155946</v>
      </c>
      <c r="D243">
        <v>2.4621936344529576E-2</v>
      </c>
      <c r="E243">
        <v>73.506796622216257</v>
      </c>
    </row>
    <row r="244" spans="1:5" x14ac:dyDescent="0.25">
      <c r="A244">
        <v>89052</v>
      </c>
      <c r="B244">
        <v>26.921583850931675</v>
      </c>
      <c r="C244">
        <v>0.15252781951763345</v>
      </c>
      <c r="D244">
        <v>-3.3726684610905687E-2</v>
      </c>
      <c r="E244">
        <v>65.771630000518996</v>
      </c>
    </row>
    <row r="245" spans="1:5" x14ac:dyDescent="0.25">
      <c r="A245">
        <v>90011</v>
      </c>
      <c r="B245">
        <v>13.090783090783091</v>
      </c>
      <c r="C245">
        <v>0.39950546855465313</v>
      </c>
      <c r="D245">
        <v>9.4507863429491912E-2</v>
      </c>
      <c r="E245">
        <v>152.30041305369636</v>
      </c>
    </row>
    <row r="246" spans="1:5" x14ac:dyDescent="0.25">
      <c r="A246">
        <v>75206</v>
      </c>
      <c r="B246">
        <v>26.530497411658789</v>
      </c>
      <c r="C246">
        <v>0.34372786874500377</v>
      </c>
      <c r="D246">
        <v>-3.3095616478550714E-2</v>
      </c>
      <c r="E246">
        <v>73.617039721894315</v>
      </c>
    </row>
    <row r="247" spans="1:5" x14ac:dyDescent="0.25">
      <c r="A247">
        <v>11223</v>
      </c>
      <c r="B247">
        <v>32.802914110429448</v>
      </c>
      <c r="C247">
        <v>0.31895323985715834</v>
      </c>
      <c r="D247">
        <v>-6.2566088087046792E-2</v>
      </c>
      <c r="E247">
        <v>81.282042347392249</v>
      </c>
    </row>
    <row r="248" spans="1:5" x14ac:dyDescent="0.25">
      <c r="A248">
        <v>32174</v>
      </c>
      <c r="B248">
        <v>15.635345047109753</v>
      </c>
      <c r="C248">
        <v>0.23254810249821842</v>
      </c>
      <c r="D248">
        <v>4.8446669362818502E-2</v>
      </c>
      <c r="E248">
        <v>82.295215845275038</v>
      </c>
    </row>
    <row r="249" spans="1:5" x14ac:dyDescent="0.25">
      <c r="A249">
        <v>33063</v>
      </c>
      <c r="B249">
        <v>12.154471544715447</v>
      </c>
      <c r="C249">
        <v>0.34908181221142132</v>
      </c>
      <c r="D249">
        <v>0.10548291690098327</v>
      </c>
      <c r="E249">
        <v>73.506796622216257</v>
      </c>
    </row>
    <row r="250" spans="1:5" x14ac:dyDescent="0.25">
      <c r="A250">
        <v>87121</v>
      </c>
      <c r="B250">
        <v>11.170876208294356</v>
      </c>
      <c r="C250">
        <v>-4.133370350920032E-2</v>
      </c>
      <c r="D250">
        <v>0.10222311753055696</v>
      </c>
      <c r="E250">
        <v>28.967008562052339</v>
      </c>
    </row>
    <row r="251" spans="1:5" x14ac:dyDescent="0.25">
      <c r="A251">
        <v>90025</v>
      </c>
      <c r="B251">
        <v>60.433125433125433</v>
      </c>
      <c r="C251">
        <v>0.35872327844868251</v>
      </c>
      <c r="D251">
        <v>-0.11797841709794746</v>
      </c>
      <c r="E251">
        <v>152.30041305369636</v>
      </c>
    </row>
    <row r="252" spans="1:5" x14ac:dyDescent="0.25">
      <c r="A252">
        <v>10021</v>
      </c>
      <c r="B252">
        <v>571.79511758691206</v>
      </c>
      <c r="C252">
        <v>0.23029675102215921</v>
      </c>
      <c r="D252">
        <v>-0.18006865761968377</v>
      </c>
      <c r="E252">
        <v>81.282042347392249</v>
      </c>
    </row>
    <row r="253" spans="1:5" x14ac:dyDescent="0.25">
      <c r="A253">
        <v>90027</v>
      </c>
      <c r="B253">
        <v>59.577269577269576</v>
      </c>
      <c r="C253">
        <v>0.31094145099428055</v>
      </c>
      <c r="D253">
        <v>-0.11654512650150194</v>
      </c>
      <c r="E253">
        <v>152.30041305369636</v>
      </c>
    </row>
    <row r="254" spans="1:5" x14ac:dyDescent="0.25">
      <c r="A254">
        <v>10701</v>
      </c>
      <c r="B254">
        <v>14.691973415132924</v>
      </c>
      <c r="C254">
        <v>0.12575914679306768</v>
      </c>
      <c r="D254">
        <v>6.8095234676442892E-2</v>
      </c>
      <c r="E254">
        <v>81.282042347392249</v>
      </c>
    </row>
    <row r="255" spans="1:5" x14ac:dyDescent="0.25">
      <c r="A255">
        <v>44077</v>
      </c>
      <c r="B255">
        <v>12.053140096618357</v>
      </c>
      <c r="C255">
        <v>-2.4193101560182905E-2</v>
      </c>
      <c r="D255">
        <v>8.7804349538779289E-2</v>
      </c>
      <c r="E255">
        <v>26.6528291053638</v>
      </c>
    </row>
    <row r="256" spans="1:5" x14ac:dyDescent="0.25">
      <c r="A256">
        <v>75035</v>
      </c>
      <c r="B256">
        <v>20.616700427638982</v>
      </c>
      <c r="C256">
        <v>0.23467190548559605</v>
      </c>
      <c r="D256">
        <v>3.2925053500729019E-3</v>
      </c>
      <c r="E256">
        <v>73.617039721894315</v>
      </c>
    </row>
    <row r="257" spans="1:5" x14ac:dyDescent="0.25">
      <c r="A257">
        <v>8831</v>
      </c>
      <c r="B257">
        <v>13.947469325153374</v>
      </c>
      <c r="C257">
        <v>1.6425813722796348E-2</v>
      </c>
      <c r="D257">
        <v>7.8533784490964847E-2</v>
      </c>
      <c r="E257">
        <v>81.282042347392249</v>
      </c>
    </row>
    <row r="258" spans="1:5" x14ac:dyDescent="0.25">
      <c r="A258">
        <v>77082</v>
      </c>
      <c r="B258">
        <v>9.9230945821854917</v>
      </c>
      <c r="C258">
        <v>0.16637940048503574</v>
      </c>
      <c r="D258">
        <v>0.14076371259433304</v>
      </c>
      <c r="E258">
        <v>33.665786847801911</v>
      </c>
    </row>
    <row r="259" spans="1:5" x14ac:dyDescent="0.25">
      <c r="A259">
        <v>34953</v>
      </c>
      <c r="B259">
        <v>11.877204585537919</v>
      </c>
      <c r="C259">
        <v>0.38417416829117113</v>
      </c>
      <c r="D259">
        <v>0.10520160507706765</v>
      </c>
      <c r="E259">
        <v>96.45856676335606</v>
      </c>
    </row>
    <row r="260" spans="1:5" x14ac:dyDescent="0.25">
      <c r="A260">
        <v>94544</v>
      </c>
      <c r="B260">
        <v>17.96508456082924</v>
      </c>
      <c r="C260">
        <v>0.46409076206746691</v>
      </c>
      <c r="D260">
        <v>2.9177766147349217E-2</v>
      </c>
      <c r="E260">
        <v>214.07169073819685</v>
      </c>
    </row>
    <row r="261" spans="1:5" x14ac:dyDescent="0.25">
      <c r="A261">
        <v>19124</v>
      </c>
      <c r="B261">
        <v>4.8482849604221636</v>
      </c>
      <c r="C261">
        <v>-8.2198558432942399E-3</v>
      </c>
      <c r="D261">
        <v>0.31532541906708955</v>
      </c>
      <c r="E261">
        <v>44.044485087995604</v>
      </c>
    </row>
    <row r="262" spans="1:5" x14ac:dyDescent="0.25">
      <c r="A262">
        <v>78641</v>
      </c>
      <c r="B262">
        <v>14.365671641791044</v>
      </c>
      <c r="C262">
        <v>0.19979885308484291</v>
      </c>
      <c r="D262">
        <v>6.546880678089094E-2</v>
      </c>
      <c r="E262">
        <v>53.175417252711803</v>
      </c>
    </row>
    <row r="263" spans="1:5" x14ac:dyDescent="0.25">
      <c r="A263">
        <v>60616</v>
      </c>
      <c r="B263">
        <v>17.294220665499125</v>
      </c>
      <c r="C263">
        <v>4.5027297799290822E-4</v>
      </c>
      <c r="D263">
        <v>3.230490008931073E-2</v>
      </c>
      <c r="E263">
        <v>52.309030710552761</v>
      </c>
    </row>
    <row r="264" spans="1:5" x14ac:dyDescent="0.25">
      <c r="A264">
        <v>43228</v>
      </c>
      <c r="B264">
        <v>9.4949916527545906</v>
      </c>
      <c r="C264">
        <v>0.14757957392430179</v>
      </c>
      <c r="D264">
        <v>0.14029806385287386</v>
      </c>
      <c r="E264">
        <v>50.376845183201425</v>
      </c>
    </row>
    <row r="265" spans="1:5" x14ac:dyDescent="0.25">
      <c r="A265">
        <v>33313</v>
      </c>
      <c r="B265">
        <v>10.44263775971093</v>
      </c>
      <c r="C265">
        <v>0.58625066465412257</v>
      </c>
      <c r="D265">
        <v>0.14251803562876944</v>
      </c>
      <c r="E265">
        <v>73.506796622216257</v>
      </c>
    </row>
    <row r="266" spans="1:5" x14ac:dyDescent="0.25">
      <c r="A266">
        <v>75150</v>
      </c>
      <c r="B266">
        <v>9.3180283592167452</v>
      </c>
      <c r="C266">
        <v>0.35680985817404198</v>
      </c>
      <c r="D266">
        <v>0.15765049228324543</v>
      </c>
      <c r="E266">
        <v>73.617039721894315</v>
      </c>
    </row>
    <row r="267" spans="1:5" x14ac:dyDescent="0.25">
      <c r="A267">
        <v>95051</v>
      </c>
      <c r="B267">
        <v>44.102348993288594</v>
      </c>
      <c r="C267">
        <v>0.78130225607900028</v>
      </c>
      <c r="D267">
        <v>-9.654403414039929E-2</v>
      </c>
      <c r="E267">
        <v>197.06404135345912</v>
      </c>
    </row>
    <row r="268" spans="1:5" x14ac:dyDescent="0.25">
      <c r="A268">
        <v>20147</v>
      </c>
      <c r="B268">
        <v>22.01011584271496</v>
      </c>
      <c r="C268">
        <v>9.5444608357179682E-3</v>
      </c>
      <c r="D268">
        <v>-6.8372213599492779E-3</v>
      </c>
      <c r="E268">
        <v>40.400261415601996</v>
      </c>
    </row>
    <row r="269" spans="1:5" x14ac:dyDescent="0.25">
      <c r="A269">
        <v>55901</v>
      </c>
      <c r="B269">
        <v>17.229186756669883</v>
      </c>
      <c r="C269">
        <v>0.12996732370612418</v>
      </c>
      <c r="D269">
        <v>2.969897423745619E-2</v>
      </c>
      <c r="E269">
        <v>35.783635050326652</v>
      </c>
    </row>
    <row r="270" spans="1:5" x14ac:dyDescent="0.25">
      <c r="A270">
        <v>23452</v>
      </c>
      <c r="B270">
        <v>15.042701863354038</v>
      </c>
      <c r="C270">
        <v>-3.3083113264436172E-2</v>
      </c>
      <c r="D270">
        <v>5.3752978681476299E-2</v>
      </c>
      <c r="E270">
        <v>21.555161794799869</v>
      </c>
    </row>
    <row r="271" spans="1:5" x14ac:dyDescent="0.25">
      <c r="A271">
        <v>91710</v>
      </c>
      <c r="B271">
        <v>22.923557515619258</v>
      </c>
      <c r="C271">
        <v>0.14758019262788966</v>
      </c>
      <c r="D271">
        <v>-1.2941025323279632E-2</v>
      </c>
      <c r="E271">
        <v>101.92401214483601</v>
      </c>
    </row>
    <row r="272" spans="1:5" x14ac:dyDescent="0.25">
      <c r="A272">
        <v>91335</v>
      </c>
      <c r="B272">
        <v>19.147609147609149</v>
      </c>
      <c r="C272">
        <v>0.2219824154828666</v>
      </c>
      <c r="D272">
        <v>1.6264154765734874E-2</v>
      </c>
      <c r="E272">
        <v>152.30041305369636</v>
      </c>
    </row>
    <row r="273" spans="1:5" x14ac:dyDescent="0.25">
      <c r="A273">
        <v>35242</v>
      </c>
      <c r="B273">
        <v>27.159912032673578</v>
      </c>
      <c r="C273">
        <v>3.0798764710792088E-2</v>
      </c>
      <c r="D273">
        <v>-3.3235058839924191E-2</v>
      </c>
      <c r="E273">
        <v>24.655948903389032</v>
      </c>
    </row>
    <row r="274" spans="1:5" x14ac:dyDescent="0.25">
      <c r="A274">
        <v>30127</v>
      </c>
      <c r="B274">
        <v>11.666666666666666</v>
      </c>
      <c r="C274">
        <v>0.16874443455031166</v>
      </c>
      <c r="D274">
        <v>0.10562256978649613</v>
      </c>
      <c r="E274">
        <v>82.518246796825295</v>
      </c>
    </row>
    <row r="275" spans="1:5" x14ac:dyDescent="0.25">
      <c r="A275">
        <v>90731</v>
      </c>
      <c r="B275">
        <v>22.352737352737353</v>
      </c>
      <c r="C275">
        <v>0.18919457000228584</v>
      </c>
      <c r="D275">
        <v>-9.551732670747862E-3</v>
      </c>
      <c r="E275">
        <v>152.30041305369636</v>
      </c>
    </row>
    <row r="276" spans="1:5" x14ac:dyDescent="0.25">
      <c r="A276">
        <v>29730</v>
      </c>
      <c r="B276">
        <v>8.2242424242424246</v>
      </c>
      <c r="C276">
        <v>0.21597706041802012</v>
      </c>
      <c r="D276">
        <v>0.18017061014027072</v>
      </c>
      <c r="E276">
        <v>70.566747242072395</v>
      </c>
    </row>
    <row r="277" spans="1:5" x14ac:dyDescent="0.25">
      <c r="A277">
        <v>80015</v>
      </c>
      <c r="B277">
        <v>20.02591706539075</v>
      </c>
      <c r="C277">
        <v>0.36972525384063393</v>
      </c>
      <c r="D277">
        <v>8.1023014236224801E-3</v>
      </c>
      <c r="E277">
        <v>103.83832606115948</v>
      </c>
    </row>
    <row r="278" spans="1:5" x14ac:dyDescent="0.25">
      <c r="A278">
        <v>32225</v>
      </c>
      <c r="B278">
        <v>15.187646598905395</v>
      </c>
      <c r="C278">
        <v>0.19084718227471736</v>
      </c>
      <c r="D278">
        <v>5.3091280330425705E-2</v>
      </c>
      <c r="E278">
        <v>50.348656833106872</v>
      </c>
    </row>
    <row r="279" spans="1:5" x14ac:dyDescent="0.25">
      <c r="A279">
        <v>27713</v>
      </c>
      <c r="B279">
        <v>15.126676602086437</v>
      </c>
      <c r="C279">
        <v>0.13578876939897844</v>
      </c>
      <c r="D279">
        <v>5.4241308807294136E-2</v>
      </c>
      <c r="E279">
        <v>53.847779279496145</v>
      </c>
    </row>
    <row r="280" spans="1:5" x14ac:dyDescent="0.25">
      <c r="A280">
        <v>30004</v>
      </c>
      <c r="B280">
        <v>24.368421052631579</v>
      </c>
      <c r="C280">
        <v>0.1298960126899768</v>
      </c>
      <c r="D280">
        <v>-2.0986323355928715E-2</v>
      </c>
      <c r="E280">
        <v>82.518246796825295</v>
      </c>
    </row>
    <row r="281" spans="1:5" x14ac:dyDescent="0.25">
      <c r="A281">
        <v>43068</v>
      </c>
      <c r="B281">
        <v>11.484418475236506</v>
      </c>
      <c r="C281">
        <v>0.10603832613727336</v>
      </c>
      <c r="D281">
        <v>0.1025136440430853</v>
      </c>
      <c r="E281">
        <v>50.376845183201425</v>
      </c>
    </row>
    <row r="282" spans="1:5" x14ac:dyDescent="0.25">
      <c r="A282">
        <v>93550</v>
      </c>
      <c r="B282">
        <v>9.2376992376992373</v>
      </c>
      <c r="C282">
        <v>0.38319977794092086</v>
      </c>
      <c r="D282">
        <v>0.18420259550436643</v>
      </c>
      <c r="E282">
        <v>152.30041305369636</v>
      </c>
    </row>
    <row r="283" spans="1:5" x14ac:dyDescent="0.25">
      <c r="A283">
        <v>11208</v>
      </c>
      <c r="B283">
        <v>14.398006134969325</v>
      </c>
      <c r="C283">
        <v>0.2491614040729426</v>
      </c>
      <c r="D283">
        <v>7.3260372299886328E-2</v>
      </c>
      <c r="E283">
        <v>81.282042347392249</v>
      </c>
    </row>
    <row r="284" spans="1:5" x14ac:dyDescent="0.25">
      <c r="A284">
        <v>89123</v>
      </c>
      <c r="B284">
        <v>19.565217391304348</v>
      </c>
      <c r="C284">
        <v>0.25437621331032539</v>
      </c>
      <c r="D284">
        <v>1.1237007810293567E-2</v>
      </c>
      <c r="E284">
        <v>65.771630000518996</v>
      </c>
    </row>
    <row r="285" spans="1:5" x14ac:dyDescent="0.25">
      <c r="A285">
        <v>94509</v>
      </c>
      <c r="B285">
        <v>11.148390616475723</v>
      </c>
      <c r="C285">
        <v>0.41928695329063087</v>
      </c>
      <c r="D285">
        <v>0.14015687974176477</v>
      </c>
      <c r="E285">
        <v>214.07169073819685</v>
      </c>
    </row>
    <row r="286" spans="1:5" x14ac:dyDescent="0.25">
      <c r="A286">
        <v>80525</v>
      </c>
      <c r="B286">
        <v>21.913183279742764</v>
      </c>
      <c r="C286">
        <v>0.29140861128569218</v>
      </c>
      <c r="D286">
        <v>-6.0723346589346763E-3</v>
      </c>
      <c r="E286">
        <v>73.802013826845936</v>
      </c>
    </row>
    <row r="287" spans="1:5" x14ac:dyDescent="0.25">
      <c r="A287">
        <v>63123</v>
      </c>
      <c r="B287">
        <v>12.23908918406072</v>
      </c>
      <c r="C287">
        <v>1.10972495280893E-2</v>
      </c>
      <c r="D287">
        <v>8.5976584389926045E-2</v>
      </c>
      <c r="E287">
        <v>28.58788216714769</v>
      </c>
    </row>
    <row r="288" spans="1:5" x14ac:dyDescent="0.25">
      <c r="A288">
        <v>21215</v>
      </c>
      <c r="B288">
        <v>3.8675742574257428</v>
      </c>
      <c r="C288">
        <v>-1.9748794291016978E-2</v>
      </c>
      <c r="D288">
        <v>0.38600768140967318</v>
      </c>
      <c r="E288">
        <v>21.024786958888942</v>
      </c>
    </row>
    <row r="289" spans="1:5" x14ac:dyDescent="0.25">
      <c r="A289">
        <v>29464</v>
      </c>
      <c r="B289">
        <v>28.563373928732521</v>
      </c>
      <c r="C289">
        <v>0.26014101341107437</v>
      </c>
      <c r="D289">
        <v>-4.2353212712755793E-2</v>
      </c>
      <c r="E289">
        <v>73.537636714851274</v>
      </c>
    </row>
    <row r="290" spans="1:5" x14ac:dyDescent="0.25">
      <c r="A290">
        <v>60622</v>
      </c>
      <c r="B290">
        <v>39.458065771550885</v>
      </c>
      <c r="C290">
        <v>0.25302500256830734</v>
      </c>
      <c r="D290">
        <v>-7.9432374014018092E-2</v>
      </c>
      <c r="E290">
        <v>52.309030710552761</v>
      </c>
    </row>
    <row r="291" spans="1:5" x14ac:dyDescent="0.25">
      <c r="A291">
        <v>7087</v>
      </c>
      <c r="B291">
        <v>14.343686094069529</v>
      </c>
      <c r="C291">
        <v>0.53516271562042594</v>
      </c>
      <c r="D291">
        <v>7.5502403001796947E-2</v>
      </c>
      <c r="E291">
        <v>81.282042347392249</v>
      </c>
    </row>
    <row r="292" spans="1:5" x14ac:dyDescent="0.25">
      <c r="A292">
        <v>32828</v>
      </c>
      <c r="B292">
        <v>16.163648558014756</v>
      </c>
      <c r="C292">
        <v>0.15213615285325005</v>
      </c>
      <c r="D292">
        <v>4.3721331223368853E-2</v>
      </c>
      <c r="E292">
        <v>80.20037618450462</v>
      </c>
    </row>
    <row r="293" spans="1:5" x14ac:dyDescent="0.25">
      <c r="A293">
        <v>77057</v>
      </c>
      <c r="B293">
        <v>32.42653810835629</v>
      </c>
      <c r="C293">
        <v>8.3286518738939455E-2</v>
      </c>
      <c r="D293">
        <v>-5.6426387873333157E-2</v>
      </c>
      <c r="E293">
        <v>33.665786847801911</v>
      </c>
    </row>
    <row r="294" spans="1:5" x14ac:dyDescent="0.25">
      <c r="A294">
        <v>23451</v>
      </c>
      <c r="B294">
        <v>33.753881987577643</v>
      </c>
      <c r="C294">
        <v>3.391486502823101E-2</v>
      </c>
      <c r="D294">
        <v>-5.956695587675026E-2</v>
      </c>
      <c r="E294">
        <v>21.555161794799869</v>
      </c>
    </row>
    <row r="295" spans="1:5" x14ac:dyDescent="0.25">
      <c r="A295">
        <v>23223</v>
      </c>
      <c r="B295">
        <v>10.4183701281003</v>
      </c>
      <c r="C295">
        <v>0.18350523443698358</v>
      </c>
      <c r="D295">
        <v>0.12298562621574531</v>
      </c>
      <c r="E295">
        <v>40.174523605623193</v>
      </c>
    </row>
    <row r="296" spans="1:5" x14ac:dyDescent="0.25">
      <c r="A296">
        <v>60615</v>
      </c>
      <c r="B296">
        <v>22.193033664136991</v>
      </c>
      <c r="C296">
        <v>2.1907620626316026E-2</v>
      </c>
      <c r="D296">
        <v>-7.9083144031643765E-3</v>
      </c>
      <c r="E296">
        <v>52.309030710552761</v>
      </c>
    </row>
    <row r="297" spans="1:5" x14ac:dyDescent="0.25">
      <c r="A297">
        <v>30135</v>
      </c>
      <c r="B297">
        <v>9.6783625730994149</v>
      </c>
      <c r="C297">
        <v>0.18866352562629279</v>
      </c>
      <c r="D297">
        <v>0.14559124762977191</v>
      </c>
      <c r="E297">
        <v>82.518246796825295</v>
      </c>
    </row>
    <row r="298" spans="1:5" x14ac:dyDescent="0.25">
      <c r="A298">
        <v>27284</v>
      </c>
      <c r="B298">
        <v>12.178375252963285</v>
      </c>
      <c r="C298">
        <v>-1.1666441823226133E-2</v>
      </c>
      <c r="D298">
        <v>8.93385555244115E-2</v>
      </c>
      <c r="E298">
        <v>37.09667458554906</v>
      </c>
    </row>
    <row r="299" spans="1:5" x14ac:dyDescent="0.25">
      <c r="A299">
        <v>19446</v>
      </c>
      <c r="B299">
        <v>17.364775725593667</v>
      </c>
      <c r="C299">
        <v>2.4481840499949732E-2</v>
      </c>
      <c r="D299">
        <v>3.0924939730492731E-2</v>
      </c>
      <c r="E299">
        <v>44.044485087995604</v>
      </c>
    </row>
    <row r="300" spans="1:5" x14ac:dyDescent="0.25">
      <c r="A300">
        <v>14221</v>
      </c>
      <c r="B300">
        <v>20.070422535211268</v>
      </c>
      <c r="C300">
        <v>6.7770415979982651E-2</v>
      </c>
      <c r="D300">
        <v>6.7560349935712836E-3</v>
      </c>
      <c r="E300">
        <v>43.366477382238664</v>
      </c>
    </row>
    <row r="301" spans="1:5" x14ac:dyDescent="0.25">
      <c r="A301">
        <v>98115</v>
      </c>
      <c r="B301">
        <v>40.313585664655328</v>
      </c>
      <c r="C301">
        <v>0.56625040292897177</v>
      </c>
      <c r="D301">
        <v>-8.3804724144576459E-2</v>
      </c>
      <c r="E301">
        <v>131.98328847007167</v>
      </c>
    </row>
    <row r="302" spans="1:5" x14ac:dyDescent="0.25">
      <c r="A302">
        <v>60641</v>
      </c>
      <c r="B302">
        <v>14.180774469741195</v>
      </c>
      <c r="C302">
        <v>0.17241781511996671</v>
      </c>
      <c r="D302">
        <v>7.025492717766213E-2</v>
      </c>
      <c r="E302">
        <v>52.309030710552761</v>
      </c>
    </row>
    <row r="303" spans="1:5" x14ac:dyDescent="0.25">
      <c r="A303">
        <v>94122</v>
      </c>
      <c r="B303">
        <v>38.592471358428803</v>
      </c>
      <c r="C303">
        <v>0.4791921946160248</v>
      </c>
      <c r="D303">
        <v>-8.2069272667383592E-2</v>
      </c>
      <c r="E303">
        <v>214.07169073819685</v>
      </c>
    </row>
    <row r="304" spans="1:5" x14ac:dyDescent="0.25">
      <c r="A304">
        <v>93727</v>
      </c>
      <c r="B304">
        <v>15.986394557823129</v>
      </c>
      <c r="C304">
        <v>0.17822922082745302</v>
      </c>
      <c r="D304">
        <v>4.4503132102240162E-2</v>
      </c>
      <c r="E304">
        <v>61.96616917680953</v>
      </c>
    </row>
    <row r="305" spans="1:5" x14ac:dyDescent="0.25">
      <c r="A305">
        <v>76116</v>
      </c>
      <c r="B305">
        <v>10.567184334908845</v>
      </c>
      <c r="C305">
        <v>0.25985731009059837</v>
      </c>
      <c r="D305">
        <v>0.12870195705084678</v>
      </c>
      <c r="E305">
        <v>73.617039721894315</v>
      </c>
    </row>
    <row r="306" spans="1:5" x14ac:dyDescent="0.25">
      <c r="A306">
        <v>21122</v>
      </c>
      <c r="B306">
        <v>15.635313531353136</v>
      </c>
      <c r="C306">
        <v>2.9242783504279741E-2</v>
      </c>
      <c r="D306">
        <v>5.0003358045637505E-2</v>
      </c>
      <c r="E306">
        <v>21.024786958888942</v>
      </c>
    </row>
    <row r="307" spans="1:5" x14ac:dyDescent="0.25">
      <c r="A307">
        <v>93536</v>
      </c>
      <c r="B307">
        <v>12.141372141372141</v>
      </c>
      <c r="C307">
        <v>0.27167776904749374</v>
      </c>
      <c r="D307">
        <v>0.11143312406325005</v>
      </c>
      <c r="E307">
        <v>152.30041305369636</v>
      </c>
    </row>
    <row r="308" spans="1:5" x14ac:dyDescent="0.25">
      <c r="A308">
        <v>93535</v>
      </c>
      <c r="B308">
        <v>8.4823284823284819</v>
      </c>
      <c r="C308">
        <v>0.32339346628536214</v>
      </c>
      <c r="D308">
        <v>0.20812330164161874</v>
      </c>
      <c r="E308">
        <v>152.30041305369636</v>
      </c>
    </row>
    <row r="309" spans="1:5" x14ac:dyDescent="0.25">
      <c r="A309">
        <v>85251</v>
      </c>
      <c r="B309">
        <v>26.291079812206572</v>
      </c>
      <c r="C309">
        <v>0.26554665369313946</v>
      </c>
      <c r="D309">
        <v>-3.0946911883662651E-2</v>
      </c>
      <c r="E309">
        <v>74.874969478603248</v>
      </c>
    </row>
    <row r="310" spans="1:5" x14ac:dyDescent="0.25">
      <c r="A310">
        <v>60453</v>
      </c>
      <c r="B310">
        <v>9.8268145553609649</v>
      </c>
      <c r="C310">
        <v>9.5457044330051477E-3</v>
      </c>
      <c r="D310">
        <v>0.14842255271660179</v>
      </c>
      <c r="E310">
        <v>52.309030710552761</v>
      </c>
    </row>
    <row r="311" spans="1:5" x14ac:dyDescent="0.25">
      <c r="A311">
        <v>33319</v>
      </c>
      <c r="B311">
        <v>10.058717253839205</v>
      </c>
      <c r="C311">
        <v>0.42097388075176984</v>
      </c>
      <c r="D311">
        <v>0.15050816225315791</v>
      </c>
      <c r="E311">
        <v>73.506796622216257</v>
      </c>
    </row>
    <row r="312" spans="1:5" x14ac:dyDescent="0.25">
      <c r="A312">
        <v>78249</v>
      </c>
      <c r="B312">
        <v>13.536714210248283</v>
      </c>
      <c r="C312">
        <v>5.6790912629166912E-2</v>
      </c>
      <c r="D312">
        <v>7.2807504261400036E-2</v>
      </c>
      <c r="E312">
        <v>48.381596827353945</v>
      </c>
    </row>
    <row r="313" spans="1:5" x14ac:dyDescent="0.25">
      <c r="A313">
        <v>19020</v>
      </c>
      <c r="B313">
        <v>13.92919964819701</v>
      </c>
      <c r="C313">
        <v>9.9299146900164795E-3</v>
      </c>
      <c r="D313">
        <v>7.0642335717980564E-2</v>
      </c>
      <c r="E313">
        <v>44.044485087995604</v>
      </c>
    </row>
    <row r="314" spans="1:5" x14ac:dyDescent="0.25">
      <c r="A314">
        <v>33321</v>
      </c>
      <c r="B314">
        <v>10.555555555555555</v>
      </c>
      <c r="C314">
        <v>0.38505714768312593</v>
      </c>
      <c r="D314">
        <v>0.13849370012114867</v>
      </c>
      <c r="E314">
        <v>73.506796622216257</v>
      </c>
    </row>
    <row r="315" spans="1:5" x14ac:dyDescent="0.25">
      <c r="A315">
        <v>2301</v>
      </c>
      <c r="B315">
        <v>10.326235326235325</v>
      </c>
      <c r="C315">
        <v>0.31801600696902055</v>
      </c>
      <c r="D315">
        <v>0.15344594855126423</v>
      </c>
      <c r="E315">
        <v>98.079496251938465</v>
      </c>
    </row>
    <row r="316" spans="1:5" x14ac:dyDescent="0.25">
      <c r="A316">
        <v>95758</v>
      </c>
      <c r="B316">
        <v>19.563038685107237</v>
      </c>
      <c r="C316">
        <v>0.2349994543099235</v>
      </c>
      <c r="D316">
        <v>1.1822920950381986E-2</v>
      </c>
      <c r="E316">
        <v>129.20448974423459</v>
      </c>
    </row>
    <row r="317" spans="1:5" x14ac:dyDescent="0.25">
      <c r="A317">
        <v>60660</v>
      </c>
      <c r="B317">
        <v>25.603230200428097</v>
      </c>
      <c r="C317">
        <v>0.14521465430858999</v>
      </c>
      <c r="D317">
        <v>-2.8469285446765781E-2</v>
      </c>
      <c r="E317">
        <v>52.309030710552761</v>
      </c>
    </row>
    <row r="318" spans="1:5" x14ac:dyDescent="0.25">
      <c r="A318">
        <v>93306</v>
      </c>
      <c r="B318">
        <v>14.495920745920746</v>
      </c>
      <c r="C318">
        <v>5.282371022482283E-2</v>
      </c>
      <c r="D318">
        <v>5.8789299463277461E-2</v>
      </c>
      <c r="E318">
        <v>33.716946525348312</v>
      </c>
    </row>
    <row r="319" spans="1:5" x14ac:dyDescent="0.25">
      <c r="A319">
        <v>73160</v>
      </c>
      <c r="B319">
        <v>11.250821827744904</v>
      </c>
      <c r="C319">
        <v>-1.6749023213054472E-2</v>
      </c>
      <c r="D319">
        <v>9.922280983774312E-2</v>
      </c>
      <c r="E319">
        <v>8.8725863825406837</v>
      </c>
    </row>
    <row r="320" spans="1:5" x14ac:dyDescent="0.25">
      <c r="A320">
        <v>14580</v>
      </c>
      <c r="B320">
        <v>15.846994535519126</v>
      </c>
      <c r="C320">
        <v>-3.0984420568485865E-2</v>
      </c>
      <c r="D320">
        <v>4.2240934112803698E-2</v>
      </c>
      <c r="E320">
        <v>35.783635050326652</v>
      </c>
    </row>
    <row r="321" spans="1:5" x14ac:dyDescent="0.25">
      <c r="A321">
        <v>19720</v>
      </c>
      <c r="B321">
        <v>9.8394898856640278</v>
      </c>
      <c r="C321">
        <v>8.4825473399049112E-2</v>
      </c>
      <c r="D321">
        <v>0.14371234730643817</v>
      </c>
      <c r="E321">
        <v>44.044485087995604</v>
      </c>
    </row>
    <row r="322" spans="1:5" x14ac:dyDescent="0.25">
      <c r="A322">
        <v>89031</v>
      </c>
      <c r="B322">
        <v>15.650879917184264</v>
      </c>
      <c r="C322">
        <v>0.31285803060440859</v>
      </c>
      <c r="D322">
        <v>4.8335005163969082E-2</v>
      </c>
      <c r="E322">
        <v>65.771630000518996</v>
      </c>
    </row>
    <row r="323" spans="1:5" x14ac:dyDescent="0.25">
      <c r="A323">
        <v>19120</v>
      </c>
      <c r="B323">
        <v>5.0791556728232186</v>
      </c>
      <c r="C323">
        <v>2.1180657246901369E-2</v>
      </c>
      <c r="D323">
        <v>0.3040463880756013</v>
      </c>
      <c r="E323">
        <v>44.044485087995604</v>
      </c>
    </row>
    <row r="324" spans="1:5" x14ac:dyDescent="0.25">
      <c r="A324">
        <v>27707</v>
      </c>
      <c r="B324">
        <v>14.797565822155986</v>
      </c>
      <c r="C324">
        <v>0.21805668078276627</v>
      </c>
      <c r="D324">
        <v>5.8569123729466571E-2</v>
      </c>
      <c r="E324">
        <v>53.847779279496145</v>
      </c>
    </row>
    <row r="325" spans="1:5" x14ac:dyDescent="0.25">
      <c r="A325">
        <v>11204</v>
      </c>
      <c r="B325">
        <v>31.198875255623722</v>
      </c>
      <c r="C325">
        <v>0.32418626760252983</v>
      </c>
      <c r="D325">
        <v>-5.6595246184389214E-2</v>
      </c>
      <c r="E325">
        <v>81.282042347392249</v>
      </c>
    </row>
    <row r="326" spans="1:5" x14ac:dyDescent="0.25">
      <c r="A326">
        <v>93307</v>
      </c>
      <c r="B326">
        <v>12.113927738927739</v>
      </c>
      <c r="C326">
        <v>0.10946178094300915</v>
      </c>
      <c r="D326">
        <v>9.1044341087635899E-2</v>
      </c>
      <c r="E326">
        <v>33.716946525348312</v>
      </c>
    </row>
    <row r="327" spans="1:5" x14ac:dyDescent="0.25">
      <c r="A327">
        <v>33467</v>
      </c>
      <c r="B327">
        <v>15.49683830171635</v>
      </c>
      <c r="C327">
        <v>0.18976820152890936</v>
      </c>
      <c r="D327">
        <v>5.3889748075413899E-2</v>
      </c>
      <c r="E327">
        <v>73.506796622216257</v>
      </c>
    </row>
    <row r="328" spans="1:5" x14ac:dyDescent="0.25">
      <c r="A328">
        <v>22204</v>
      </c>
      <c r="B328">
        <v>26.207374775656714</v>
      </c>
      <c r="C328">
        <v>0.13192223297866437</v>
      </c>
      <c r="D328">
        <v>-3.2275808003764388E-2</v>
      </c>
      <c r="E328">
        <v>40.400261415601996</v>
      </c>
    </row>
    <row r="329" spans="1:5" x14ac:dyDescent="0.25">
      <c r="A329">
        <v>20874</v>
      </c>
      <c r="B329">
        <v>13.207701093163648</v>
      </c>
      <c r="C329">
        <v>-3.834159959609159E-2</v>
      </c>
      <c r="D329">
        <v>8.6183155802147943E-2</v>
      </c>
      <c r="E329">
        <v>40.400261415601996</v>
      </c>
    </row>
    <row r="330" spans="1:5" x14ac:dyDescent="0.25">
      <c r="A330">
        <v>37128</v>
      </c>
      <c r="B330">
        <v>13.658182630051352</v>
      </c>
      <c r="C330">
        <v>0.27781012483061313</v>
      </c>
      <c r="D330">
        <v>7.5836417713434953E-2</v>
      </c>
      <c r="E330">
        <v>82.462282658343199</v>
      </c>
    </row>
    <row r="331" spans="1:5" x14ac:dyDescent="0.25">
      <c r="A331">
        <v>93309</v>
      </c>
      <c r="B331">
        <v>15.122377622377622</v>
      </c>
      <c r="C331">
        <v>4.2385838415131667E-2</v>
      </c>
      <c r="D331">
        <v>5.155661245695671E-2</v>
      </c>
      <c r="E331">
        <v>33.716946525348312</v>
      </c>
    </row>
    <row r="332" spans="1:5" x14ac:dyDescent="0.25">
      <c r="A332">
        <v>95035</v>
      </c>
      <c r="B332">
        <v>32.458053691275168</v>
      </c>
      <c r="C332">
        <v>0.52097283555881702</v>
      </c>
      <c r="D332">
        <v>-6.2807283213984197E-2</v>
      </c>
      <c r="E332">
        <v>197.06404135345912</v>
      </c>
    </row>
    <row r="333" spans="1:5" x14ac:dyDescent="0.25">
      <c r="A333">
        <v>66061</v>
      </c>
      <c r="B333">
        <v>17.733333333333334</v>
      </c>
      <c r="C333">
        <v>0.11944747738543082</v>
      </c>
      <c r="D333">
        <v>2.5794862061942571E-2</v>
      </c>
      <c r="E333">
        <v>42.542445790969175</v>
      </c>
    </row>
    <row r="334" spans="1:5" x14ac:dyDescent="0.25">
      <c r="A334">
        <v>11219</v>
      </c>
      <c r="B334">
        <v>34.496421267893659</v>
      </c>
      <c r="C334">
        <v>0.26569812701062645</v>
      </c>
      <c r="D334">
        <v>-6.8032785082647415E-2</v>
      </c>
      <c r="E334">
        <v>81.282042347392249</v>
      </c>
    </row>
    <row r="335" spans="1:5" x14ac:dyDescent="0.25">
      <c r="A335">
        <v>21222</v>
      </c>
      <c r="B335">
        <v>7.0183580858085808</v>
      </c>
      <c r="C335">
        <v>7.4997038031673319E-2</v>
      </c>
      <c r="D335">
        <v>0.2289626834118495</v>
      </c>
      <c r="E335">
        <v>21.024786958888942</v>
      </c>
    </row>
    <row r="336" spans="1:5" x14ac:dyDescent="0.25">
      <c r="A336">
        <v>60056</v>
      </c>
      <c r="B336">
        <v>15.503989102938315</v>
      </c>
      <c r="C336">
        <v>4.3014957953766322E-2</v>
      </c>
      <c r="D336">
        <v>5.2270021644196717E-2</v>
      </c>
      <c r="E336">
        <v>52.309030710552761</v>
      </c>
    </row>
    <row r="337" spans="1:5" x14ac:dyDescent="0.25">
      <c r="A337">
        <v>27703</v>
      </c>
      <c r="B337">
        <v>11.45057128663686</v>
      </c>
      <c r="C337">
        <v>0.12177391145651149</v>
      </c>
      <c r="D337">
        <v>0.10708588222253416</v>
      </c>
      <c r="E337">
        <v>53.847779279496145</v>
      </c>
    </row>
    <row r="338" spans="1:5" x14ac:dyDescent="0.25">
      <c r="A338">
        <v>85282</v>
      </c>
      <c r="B338">
        <v>18.146844027125717</v>
      </c>
      <c r="C338">
        <v>0.18649957046413324</v>
      </c>
      <c r="D338">
        <v>2.3037839372214455E-2</v>
      </c>
      <c r="E338">
        <v>74.874969478603248</v>
      </c>
    </row>
    <row r="339" spans="1:5" x14ac:dyDescent="0.25">
      <c r="A339">
        <v>29223</v>
      </c>
      <c r="B339">
        <v>9.2068645640074216</v>
      </c>
      <c r="C339">
        <v>-3.3196822781162358E-2</v>
      </c>
      <c r="D339">
        <v>0.13851479494134927</v>
      </c>
      <c r="E339">
        <v>28.147660938815694</v>
      </c>
    </row>
    <row r="340" spans="1:5" x14ac:dyDescent="0.25">
      <c r="A340">
        <v>29445</v>
      </c>
      <c r="B340">
        <v>9.9064050518718982</v>
      </c>
      <c r="C340">
        <v>8.0412979713816612E-2</v>
      </c>
      <c r="D340">
        <v>0.14099455956943152</v>
      </c>
      <c r="E340">
        <v>73.537636714851274</v>
      </c>
    </row>
    <row r="341" spans="1:5" x14ac:dyDescent="0.25">
      <c r="A341">
        <v>75043</v>
      </c>
      <c r="B341">
        <v>10.831645284717533</v>
      </c>
      <c r="C341">
        <v>0.32827782742048445</v>
      </c>
      <c r="D341">
        <v>0.12385855271622108</v>
      </c>
      <c r="E341">
        <v>73.617039721894315</v>
      </c>
    </row>
    <row r="342" spans="1:5" x14ac:dyDescent="0.25">
      <c r="A342">
        <v>33157</v>
      </c>
      <c r="B342">
        <v>14.444444444444445</v>
      </c>
      <c r="C342">
        <v>0.46909525231412363</v>
      </c>
      <c r="D342">
        <v>6.9065390364356188E-2</v>
      </c>
      <c r="E342">
        <v>73.506796622216257</v>
      </c>
    </row>
    <row r="343" spans="1:5" x14ac:dyDescent="0.25">
      <c r="A343">
        <v>90802</v>
      </c>
      <c r="B343">
        <v>19.86139986139986</v>
      </c>
      <c r="C343">
        <v>0.4044716692189893</v>
      </c>
      <c r="D343">
        <v>1.0017550005602012E-2</v>
      </c>
      <c r="E343">
        <v>152.30041305369636</v>
      </c>
    </row>
    <row r="344" spans="1:5" x14ac:dyDescent="0.25">
      <c r="A344">
        <v>94538</v>
      </c>
      <c r="B344">
        <v>27.133115111838517</v>
      </c>
      <c r="C344">
        <v>0.49692736358239231</v>
      </c>
      <c r="D344">
        <v>-3.9508789862617424E-2</v>
      </c>
      <c r="E344">
        <v>214.07169073819685</v>
      </c>
    </row>
    <row r="345" spans="1:5" x14ac:dyDescent="0.25">
      <c r="A345">
        <v>37064</v>
      </c>
      <c r="B345">
        <v>23.91158740790355</v>
      </c>
      <c r="C345">
        <v>0.19275161170422322</v>
      </c>
      <c r="D345">
        <v>-1.8624237688909581E-2</v>
      </c>
      <c r="E345">
        <v>82.462282658343199</v>
      </c>
    </row>
    <row r="346" spans="1:5" x14ac:dyDescent="0.25">
      <c r="A346">
        <v>98682</v>
      </c>
      <c r="B346">
        <v>16.376904915217857</v>
      </c>
      <c r="C346">
        <v>0.35313077751816663</v>
      </c>
      <c r="D346">
        <v>4.2398810802922765E-2</v>
      </c>
      <c r="E346">
        <v>108.10777801188344</v>
      </c>
    </row>
    <row r="347" spans="1:5" x14ac:dyDescent="0.25">
      <c r="A347">
        <v>94541</v>
      </c>
      <c r="B347">
        <v>17.591380250954717</v>
      </c>
      <c r="C347">
        <v>0.45200982566425679</v>
      </c>
      <c r="D347">
        <v>3.3286108544636588E-2</v>
      </c>
      <c r="E347">
        <v>214.07169073819685</v>
      </c>
    </row>
    <row r="348" spans="1:5" x14ac:dyDescent="0.25">
      <c r="A348">
        <v>60085</v>
      </c>
      <c r="B348">
        <v>5.5701498345981708</v>
      </c>
      <c r="C348">
        <v>0.37727792145305827</v>
      </c>
      <c r="D348">
        <v>0.30215679094472447</v>
      </c>
      <c r="E348">
        <v>52.309030710552761</v>
      </c>
    </row>
    <row r="349" spans="1:5" x14ac:dyDescent="0.25">
      <c r="A349">
        <v>98133</v>
      </c>
      <c r="B349">
        <v>28.28670689339916</v>
      </c>
      <c r="C349">
        <v>0.65011133184890868</v>
      </c>
      <c r="D349">
        <v>-4.3359663403759886E-2</v>
      </c>
      <c r="E349">
        <v>131.98328847007167</v>
      </c>
    </row>
    <row r="350" spans="1:5" x14ac:dyDescent="0.25">
      <c r="A350">
        <v>70726</v>
      </c>
      <c r="B350">
        <v>11.113451277730974</v>
      </c>
      <c r="C350">
        <v>-7.3182298543028518E-2</v>
      </c>
      <c r="D350">
        <v>0.10668146697639926</v>
      </c>
      <c r="E350">
        <v>35.646363984369039</v>
      </c>
    </row>
    <row r="351" spans="1:5" x14ac:dyDescent="0.25">
      <c r="A351">
        <v>77007</v>
      </c>
      <c r="B351">
        <v>23.628328741965106</v>
      </c>
      <c r="C351">
        <v>5.1421858439850344E-2</v>
      </c>
      <c r="D351">
        <v>-1.6631150151449899E-2</v>
      </c>
      <c r="E351">
        <v>33.665786847801911</v>
      </c>
    </row>
    <row r="352" spans="1:5" x14ac:dyDescent="0.25">
      <c r="A352">
        <v>75002</v>
      </c>
      <c r="B352">
        <v>16.334683772225972</v>
      </c>
      <c r="C352">
        <v>0.25090758667048735</v>
      </c>
      <c r="D352">
        <v>4.2118403348865609E-2</v>
      </c>
      <c r="E352">
        <v>73.617039721894315</v>
      </c>
    </row>
    <row r="353" spans="1:5" x14ac:dyDescent="0.25">
      <c r="A353">
        <v>92630</v>
      </c>
      <c r="B353">
        <v>26.042966042966043</v>
      </c>
      <c r="C353">
        <v>0.12599925692438607</v>
      </c>
      <c r="D353">
        <v>-3.1959229642349998E-2</v>
      </c>
      <c r="E353">
        <v>152.30041305369636</v>
      </c>
    </row>
    <row r="354" spans="1:5" x14ac:dyDescent="0.25">
      <c r="A354">
        <v>31907</v>
      </c>
      <c r="B354">
        <v>5.154424040066778</v>
      </c>
      <c r="C354">
        <v>-0.24097311139564662</v>
      </c>
      <c r="D354">
        <v>0.26096910065884082</v>
      </c>
      <c r="E354">
        <v>50.376845183201425</v>
      </c>
    </row>
    <row r="355" spans="1:5" x14ac:dyDescent="0.25">
      <c r="A355">
        <v>28216</v>
      </c>
      <c r="B355">
        <v>9.6363636363636367</v>
      </c>
      <c r="C355">
        <v>0.24872869209413373</v>
      </c>
      <c r="D355">
        <v>0.14533190089115694</v>
      </c>
      <c r="E355">
        <v>70.566747242072395</v>
      </c>
    </row>
    <row r="356" spans="1:5" x14ac:dyDescent="0.25">
      <c r="A356">
        <v>46143</v>
      </c>
      <c r="B356">
        <v>12.719298245614034</v>
      </c>
      <c r="C356">
        <v>2.3078053799794208E-2</v>
      </c>
      <c r="D356">
        <v>8.1448025154887249E-2</v>
      </c>
      <c r="E356">
        <v>36.648402996268075</v>
      </c>
    </row>
    <row r="357" spans="1:5" x14ac:dyDescent="0.25">
      <c r="A357">
        <v>37167</v>
      </c>
      <c r="B357">
        <v>12.100915382897968</v>
      </c>
      <c r="C357">
        <v>0.29602673354037079</v>
      </c>
      <c r="D357">
        <v>0.10038246365020217</v>
      </c>
      <c r="E357">
        <v>82.462282658343199</v>
      </c>
    </row>
    <row r="358" spans="1:5" x14ac:dyDescent="0.25">
      <c r="A358">
        <v>32792</v>
      </c>
      <c r="B358">
        <v>13.877710708696624</v>
      </c>
      <c r="C358">
        <v>0.26782965230422806</v>
      </c>
      <c r="D358">
        <v>7.2646428006346908E-2</v>
      </c>
      <c r="E358">
        <v>80.20037618450462</v>
      </c>
    </row>
    <row r="359" spans="1:5" x14ac:dyDescent="0.25">
      <c r="A359">
        <v>92647</v>
      </c>
      <c r="B359">
        <v>26.271656271656273</v>
      </c>
      <c r="C359">
        <v>0.14601573617756441</v>
      </c>
      <c r="D359">
        <v>-3.3232751634713856E-2</v>
      </c>
      <c r="E359">
        <v>152.30041305369636</v>
      </c>
    </row>
    <row r="360" spans="1:5" x14ac:dyDescent="0.25">
      <c r="A360">
        <v>37122</v>
      </c>
      <c r="B360">
        <v>17.353203840142889</v>
      </c>
      <c r="C360">
        <v>0.25357595746954265</v>
      </c>
      <c r="D360">
        <v>3.1584467830604153E-2</v>
      </c>
      <c r="E360">
        <v>82.462282658343199</v>
      </c>
    </row>
    <row r="361" spans="1:5" x14ac:dyDescent="0.25">
      <c r="A361">
        <v>32246</v>
      </c>
      <c r="B361">
        <v>12.698722960646338</v>
      </c>
      <c r="C361">
        <v>0.20461077289162211</v>
      </c>
      <c r="D361">
        <v>8.6002507797114977E-2</v>
      </c>
      <c r="E361">
        <v>50.348656833106872</v>
      </c>
    </row>
    <row r="362" spans="1:5" x14ac:dyDescent="0.25">
      <c r="A362">
        <v>20020</v>
      </c>
      <c r="B362">
        <v>13.746124979605156</v>
      </c>
      <c r="C362">
        <v>0.30962535776671957</v>
      </c>
      <c r="D362">
        <v>8.0312376476405711E-2</v>
      </c>
      <c r="E362">
        <v>40.400261415601996</v>
      </c>
    </row>
    <row r="363" spans="1:5" x14ac:dyDescent="0.25">
      <c r="A363">
        <v>77521</v>
      </c>
      <c r="B363">
        <v>9.8484848484848477</v>
      </c>
      <c r="C363">
        <v>9.7095509964005552E-2</v>
      </c>
      <c r="D363">
        <v>0.14166691601032486</v>
      </c>
      <c r="E363">
        <v>33.665786847801911</v>
      </c>
    </row>
    <row r="364" spans="1:5" x14ac:dyDescent="0.25">
      <c r="A364">
        <v>99208</v>
      </c>
      <c r="B364">
        <v>19.568938686585746</v>
      </c>
      <c r="C364">
        <v>0.23270415590399121</v>
      </c>
      <c r="D364">
        <v>1.0713132247103054E-2</v>
      </c>
      <c r="E364">
        <v>65.180329395731462</v>
      </c>
    </row>
    <row r="365" spans="1:5" x14ac:dyDescent="0.25">
      <c r="A365">
        <v>77083</v>
      </c>
      <c r="B365">
        <v>9.4410009182736463</v>
      </c>
      <c r="C365">
        <v>0.18943893912169515</v>
      </c>
      <c r="D365">
        <v>0.15205930995106598</v>
      </c>
      <c r="E365">
        <v>33.665786847801911</v>
      </c>
    </row>
    <row r="366" spans="1:5" x14ac:dyDescent="0.25">
      <c r="A366">
        <v>63021</v>
      </c>
      <c r="B366">
        <v>21.023086654016446</v>
      </c>
      <c r="C366">
        <v>6.6789701206607752E-2</v>
      </c>
      <c r="D366">
        <v>2.5781840940852671E-4</v>
      </c>
      <c r="E366">
        <v>28.58788216714769</v>
      </c>
    </row>
    <row r="367" spans="1:5" x14ac:dyDescent="0.25">
      <c r="A367">
        <v>11368</v>
      </c>
      <c r="B367">
        <v>23.49821063394683</v>
      </c>
      <c r="C367">
        <v>0.40804215319016129</v>
      </c>
      <c r="D367">
        <v>-1.7702520369611046E-2</v>
      </c>
      <c r="E367">
        <v>81.282042347392249</v>
      </c>
    </row>
    <row r="368" spans="1:5" x14ac:dyDescent="0.25">
      <c r="A368">
        <v>29681</v>
      </c>
      <c r="B368">
        <v>16.773413037290066</v>
      </c>
      <c r="C368">
        <v>5.6143173044824475E-2</v>
      </c>
      <c r="D368">
        <v>3.4791825460870798E-2</v>
      </c>
      <c r="E368">
        <v>47.84480118048355</v>
      </c>
    </row>
    <row r="369" spans="1:5" x14ac:dyDescent="0.25">
      <c r="A369">
        <v>28205</v>
      </c>
      <c r="B369">
        <v>16.115151515151513</v>
      </c>
      <c r="C369">
        <v>0.59745272675387873</v>
      </c>
      <c r="D369">
        <v>4.4637838139307669E-2</v>
      </c>
      <c r="E369">
        <v>70.566747242072395</v>
      </c>
    </row>
    <row r="370" spans="1:5" x14ac:dyDescent="0.25">
      <c r="A370">
        <v>30253</v>
      </c>
      <c r="B370">
        <v>9.8479532163742682</v>
      </c>
      <c r="C370">
        <v>8.3808518580494026E-2</v>
      </c>
      <c r="D370">
        <v>0.14065016824046961</v>
      </c>
      <c r="E370">
        <v>82.518246796825295</v>
      </c>
    </row>
    <row r="371" spans="1:5" x14ac:dyDescent="0.25">
      <c r="A371">
        <v>29485</v>
      </c>
      <c r="B371">
        <v>12.21808750563825</v>
      </c>
      <c r="C371">
        <v>0.12069299890102786</v>
      </c>
      <c r="D371">
        <v>9.6852872623319861E-2</v>
      </c>
      <c r="E371">
        <v>73.537636714851274</v>
      </c>
    </row>
    <row r="372" spans="1:5" x14ac:dyDescent="0.25">
      <c r="A372">
        <v>92104</v>
      </c>
      <c r="B372">
        <v>28.772009714632667</v>
      </c>
      <c r="C372">
        <v>0.22825505002847082</v>
      </c>
      <c r="D372">
        <v>-4.5258401657773867E-2</v>
      </c>
      <c r="E372">
        <v>129.6726516989587</v>
      </c>
    </row>
    <row r="373" spans="1:5" x14ac:dyDescent="0.25">
      <c r="A373">
        <v>92115</v>
      </c>
      <c r="B373">
        <v>21.778233151183972</v>
      </c>
      <c r="C373">
        <v>0.20430983016062709</v>
      </c>
      <c r="D373">
        <v>-5.3713014563636762E-3</v>
      </c>
      <c r="E373">
        <v>129.6726516989587</v>
      </c>
    </row>
    <row r="374" spans="1:5" x14ac:dyDescent="0.25">
      <c r="A374">
        <v>90631</v>
      </c>
      <c r="B374">
        <v>21.53846153846154</v>
      </c>
      <c r="C374">
        <v>0.20981279626156946</v>
      </c>
      <c r="D374">
        <v>-3.6515460502293418E-3</v>
      </c>
      <c r="E374">
        <v>152.30041305369636</v>
      </c>
    </row>
    <row r="375" spans="1:5" x14ac:dyDescent="0.25">
      <c r="A375">
        <v>15301</v>
      </c>
      <c r="B375">
        <v>10.344827586206897</v>
      </c>
      <c r="C375">
        <v>-0.11866582415001208</v>
      </c>
      <c r="D375">
        <v>0.11544998076609858</v>
      </c>
      <c r="E375">
        <v>18.252597429548764</v>
      </c>
    </row>
    <row r="376" spans="1:5" x14ac:dyDescent="0.25">
      <c r="A376">
        <v>6516</v>
      </c>
      <c r="B376">
        <v>10.941709527308351</v>
      </c>
      <c r="C376">
        <v>-5.6125413308261943E-2</v>
      </c>
      <c r="D376">
        <v>0.11490355573166174</v>
      </c>
      <c r="E376">
        <v>35.249113464029136</v>
      </c>
    </row>
    <row r="377" spans="1:5" x14ac:dyDescent="0.25">
      <c r="A377">
        <v>27705</v>
      </c>
      <c r="B377">
        <v>16.778440139095878</v>
      </c>
      <c r="C377">
        <v>0.17636302684911467</v>
      </c>
      <c r="D377">
        <v>3.6330379033754079E-2</v>
      </c>
      <c r="E377">
        <v>53.847779279496145</v>
      </c>
    </row>
    <row r="378" spans="1:5" x14ac:dyDescent="0.25">
      <c r="A378">
        <v>97045</v>
      </c>
      <c r="B378">
        <v>21.555054732775275</v>
      </c>
      <c r="C378">
        <v>0.32769248566376363</v>
      </c>
      <c r="D378">
        <v>-3.575105739909401E-3</v>
      </c>
      <c r="E378">
        <v>108.10777801188344</v>
      </c>
    </row>
    <row r="379" spans="1:5" x14ac:dyDescent="0.25">
      <c r="A379">
        <v>1960</v>
      </c>
      <c r="B379">
        <v>14.997952497952499</v>
      </c>
      <c r="C379">
        <v>0.17457780675990239</v>
      </c>
      <c r="D379">
        <v>6.3340415901990632E-2</v>
      </c>
      <c r="E379">
        <v>98.079496251938465</v>
      </c>
    </row>
    <row r="380" spans="1:5" x14ac:dyDescent="0.25">
      <c r="A380">
        <v>32608</v>
      </c>
      <c r="B380">
        <v>16.879489225857942</v>
      </c>
      <c r="C380">
        <v>9.362847225962688E-2</v>
      </c>
      <c r="D380">
        <v>3.4480515895191508E-2</v>
      </c>
      <c r="E380">
        <v>85.643274156020368</v>
      </c>
    </row>
    <row r="381" spans="1:5" x14ac:dyDescent="0.25">
      <c r="A381">
        <v>78758</v>
      </c>
      <c r="B381">
        <v>15.287200361827228</v>
      </c>
      <c r="C381">
        <v>0.45852324521422061</v>
      </c>
      <c r="D381">
        <v>5.4781088450669653E-2</v>
      </c>
      <c r="E381">
        <v>53.175417252711803</v>
      </c>
    </row>
    <row r="382" spans="1:5" x14ac:dyDescent="0.25">
      <c r="A382">
        <v>11203</v>
      </c>
      <c r="B382">
        <v>15.653757668711657</v>
      </c>
      <c r="C382">
        <v>0.25245749084113295</v>
      </c>
      <c r="D382">
        <v>5.5405888871174612E-2</v>
      </c>
      <c r="E382">
        <v>81.282042347392249</v>
      </c>
    </row>
    <row r="383" spans="1:5" x14ac:dyDescent="0.25">
      <c r="A383">
        <v>33511</v>
      </c>
      <c r="B383">
        <v>12.297677691766362</v>
      </c>
      <c r="C383">
        <v>0.28214142686382826</v>
      </c>
      <c r="D383">
        <v>9.5606407140120767E-2</v>
      </c>
      <c r="E383">
        <v>73.623051699156008</v>
      </c>
    </row>
    <row r="384" spans="1:5" x14ac:dyDescent="0.25">
      <c r="A384">
        <v>63129</v>
      </c>
      <c r="B384">
        <v>18.232131562302339</v>
      </c>
      <c r="C384">
        <v>4.8856423563337331E-2</v>
      </c>
      <c r="D384">
        <v>2.0984125501113938E-2</v>
      </c>
      <c r="E384">
        <v>28.58788216714769</v>
      </c>
    </row>
    <row r="385" spans="1:5" x14ac:dyDescent="0.25">
      <c r="A385">
        <v>85022</v>
      </c>
      <c r="B385">
        <v>19.287949921752737</v>
      </c>
      <c r="C385">
        <v>0.15930896093309085</v>
      </c>
      <c r="D385">
        <v>1.3343636473196394E-2</v>
      </c>
      <c r="E385">
        <v>74.874969478603248</v>
      </c>
    </row>
    <row r="386" spans="1:5" x14ac:dyDescent="0.25">
      <c r="A386">
        <v>92154</v>
      </c>
      <c r="B386">
        <v>18.123861566484518</v>
      </c>
      <c r="C386">
        <v>0.24876783533835176</v>
      </c>
      <c r="D386">
        <v>2.5890299800177312E-2</v>
      </c>
      <c r="E386">
        <v>129.6726516989587</v>
      </c>
    </row>
    <row r="387" spans="1:5" x14ac:dyDescent="0.25">
      <c r="A387">
        <v>85204</v>
      </c>
      <c r="B387">
        <v>13.993218570683359</v>
      </c>
      <c r="C387">
        <v>0.20953537721891408</v>
      </c>
      <c r="D387">
        <v>6.7877487100118566E-2</v>
      </c>
      <c r="E387">
        <v>74.874969478603248</v>
      </c>
    </row>
    <row r="388" spans="1:5" x14ac:dyDescent="0.25">
      <c r="A388">
        <v>94513</v>
      </c>
      <c r="B388">
        <v>15.897435897435898</v>
      </c>
      <c r="C388">
        <v>0.29320435313709675</v>
      </c>
      <c r="D388">
        <v>5.3532507229037046E-2</v>
      </c>
      <c r="E388">
        <v>214.07169073819685</v>
      </c>
    </row>
    <row r="389" spans="1:5" x14ac:dyDescent="0.25">
      <c r="A389">
        <v>87124</v>
      </c>
      <c r="B389">
        <v>14.078578110383535</v>
      </c>
      <c r="C389">
        <v>4.7226675867107749E-2</v>
      </c>
      <c r="D389">
        <v>6.2469859971080906E-2</v>
      </c>
      <c r="E389">
        <v>28.967008562052339</v>
      </c>
    </row>
    <row r="390" spans="1:5" x14ac:dyDescent="0.25">
      <c r="A390">
        <v>78251</v>
      </c>
      <c r="B390">
        <v>12.150026413100898</v>
      </c>
      <c r="C390">
        <v>6.1843741614175614E-2</v>
      </c>
      <c r="D390">
        <v>9.3040638932681524E-2</v>
      </c>
      <c r="E390">
        <v>48.381596827353945</v>
      </c>
    </row>
    <row r="391" spans="1:5" x14ac:dyDescent="0.25">
      <c r="A391">
        <v>78741</v>
      </c>
      <c r="B391">
        <v>14.156490275893262</v>
      </c>
      <c r="C391">
        <v>0.40802699093273354</v>
      </c>
      <c r="D391">
        <v>6.9204173910037012E-2</v>
      </c>
      <c r="E391">
        <v>53.175417252711803</v>
      </c>
    </row>
    <row r="392" spans="1:5" x14ac:dyDescent="0.25">
      <c r="A392">
        <v>89110</v>
      </c>
      <c r="B392">
        <v>12.719979296066253</v>
      </c>
      <c r="C392">
        <v>0.40576176413805926</v>
      </c>
      <c r="D392">
        <v>8.6935543592286252E-2</v>
      </c>
      <c r="E392">
        <v>65.771630000518996</v>
      </c>
    </row>
    <row r="393" spans="1:5" x14ac:dyDescent="0.25">
      <c r="A393">
        <v>92646</v>
      </c>
      <c r="B393">
        <v>30.131670131670131</v>
      </c>
      <c r="C393">
        <v>0.13229977558433037</v>
      </c>
      <c r="D393">
        <v>-5.102493141074628E-2</v>
      </c>
      <c r="E393">
        <v>152.30041305369636</v>
      </c>
    </row>
    <row r="394" spans="1:5" x14ac:dyDescent="0.25">
      <c r="A394">
        <v>94587</v>
      </c>
      <c r="B394">
        <v>24.885433715220948</v>
      </c>
      <c r="C394">
        <v>0.43342875907775363</v>
      </c>
      <c r="D394">
        <v>-2.6824377379804483E-2</v>
      </c>
      <c r="E394">
        <v>214.07169073819685</v>
      </c>
    </row>
    <row r="395" spans="1:5" x14ac:dyDescent="0.25">
      <c r="A395">
        <v>74133</v>
      </c>
      <c r="B395">
        <v>14.735675846786958</v>
      </c>
      <c r="C395">
        <v>-2.2920952101087275E-2</v>
      </c>
      <c r="D395">
        <v>5.4211765322714017E-2</v>
      </c>
      <c r="E395">
        <v>17.975417832654223</v>
      </c>
    </row>
    <row r="396" spans="1:5" x14ac:dyDescent="0.25">
      <c r="A396">
        <v>98122</v>
      </c>
      <c r="B396">
        <v>40.441579813494243</v>
      </c>
      <c r="C396">
        <v>0.61272534541798784</v>
      </c>
      <c r="D396">
        <v>-8.4334400525417033E-2</v>
      </c>
      <c r="E396">
        <v>131.98328847007167</v>
      </c>
    </row>
    <row r="397" spans="1:5" x14ac:dyDescent="0.25">
      <c r="A397">
        <v>11220</v>
      </c>
      <c r="B397">
        <v>29.329626789366053</v>
      </c>
      <c r="C397">
        <v>0.26221182029260925</v>
      </c>
      <c r="D397">
        <v>-4.8602901641478707E-2</v>
      </c>
      <c r="E397">
        <v>81.282042347392249</v>
      </c>
    </row>
    <row r="398" spans="1:5" x14ac:dyDescent="0.25">
      <c r="A398">
        <v>30066</v>
      </c>
      <c r="B398">
        <v>14.7953216374269</v>
      </c>
      <c r="C398">
        <v>0.2331748403087324</v>
      </c>
      <c r="D398">
        <v>5.9573435458783852E-2</v>
      </c>
      <c r="E398">
        <v>82.518246796825295</v>
      </c>
    </row>
    <row r="399" spans="1:5" x14ac:dyDescent="0.25">
      <c r="A399">
        <v>21224</v>
      </c>
      <c r="B399">
        <v>9.1068481848184817</v>
      </c>
      <c r="C399">
        <v>0.24706505428546208</v>
      </c>
      <c r="D399">
        <v>0.16668318394487816</v>
      </c>
      <c r="E399">
        <v>21.024786958888942</v>
      </c>
    </row>
    <row r="400" spans="1:5" x14ac:dyDescent="0.25">
      <c r="A400">
        <v>28215</v>
      </c>
      <c r="B400">
        <v>10.296969696969697</v>
      </c>
      <c r="C400">
        <v>0.21574674685777051</v>
      </c>
      <c r="D400">
        <v>0.13079382196854228</v>
      </c>
      <c r="E400">
        <v>70.566747242072395</v>
      </c>
    </row>
    <row r="401" spans="1:5" x14ac:dyDescent="0.25">
      <c r="A401">
        <v>20852</v>
      </c>
      <c r="B401">
        <v>28.283569913525859</v>
      </c>
      <c r="C401">
        <v>-2.185934184986232E-2</v>
      </c>
      <c r="D401">
        <v>-4.1575239586866472E-2</v>
      </c>
      <c r="E401">
        <v>40.400261415601996</v>
      </c>
    </row>
    <row r="402" spans="1:5" x14ac:dyDescent="0.25">
      <c r="A402">
        <v>85142</v>
      </c>
      <c r="B402">
        <v>19.70526864893062</v>
      </c>
      <c r="C402">
        <v>0.21242515120209426</v>
      </c>
      <c r="D402">
        <v>1.0079185647526516E-2</v>
      </c>
      <c r="E402">
        <v>74.874969478603248</v>
      </c>
    </row>
    <row r="403" spans="1:5" x14ac:dyDescent="0.25">
      <c r="A403">
        <v>33458</v>
      </c>
      <c r="B403">
        <v>16.589882565492321</v>
      </c>
      <c r="C403">
        <v>0.1840213530014764</v>
      </c>
      <c r="D403">
        <v>4.0965596480898203E-2</v>
      </c>
      <c r="E403">
        <v>73.506796622216257</v>
      </c>
    </row>
    <row r="404" spans="1:5" x14ac:dyDescent="0.25">
      <c r="A404">
        <v>75211</v>
      </c>
      <c r="B404">
        <v>7.7875309475579559</v>
      </c>
      <c r="C404">
        <v>0.31324872494366029</v>
      </c>
      <c r="D404">
        <v>0.19935226558458097</v>
      </c>
      <c r="E404">
        <v>73.617039721894315</v>
      </c>
    </row>
    <row r="405" spans="1:5" x14ac:dyDescent="0.25">
      <c r="A405">
        <v>95670</v>
      </c>
      <c r="B405">
        <v>16.195630386851072</v>
      </c>
      <c r="C405">
        <v>0.26978639144151401</v>
      </c>
      <c r="D405">
        <v>4.482553767597805E-2</v>
      </c>
      <c r="E405">
        <v>129.20448974423459</v>
      </c>
    </row>
    <row r="406" spans="1:5" x14ac:dyDescent="0.25">
      <c r="A406">
        <v>85345</v>
      </c>
      <c r="B406">
        <v>13.021648408972352</v>
      </c>
      <c r="C406">
        <v>0.19750784046820938</v>
      </c>
      <c r="D406">
        <v>8.1181119895625875E-2</v>
      </c>
      <c r="E406">
        <v>74.874969478603248</v>
      </c>
    </row>
    <row r="407" spans="1:5" x14ac:dyDescent="0.25">
      <c r="A407">
        <v>21061</v>
      </c>
      <c r="B407">
        <v>12.474216171617162</v>
      </c>
      <c r="C407">
        <v>-1.9729017277326726E-2</v>
      </c>
      <c r="D407">
        <v>9.357218668738336E-2</v>
      </c>
      <c r="E407">
        <v>21.024786958888942</v>
      </c>
    </row>
    <row r="408" spans="1:5" x14ac:dyDescent="0.25">
      <c r="A408">
        <v>32765</v>
      </c>
      <c r="B408">
        <v>16.281019450033533</v>
      </c>
      <c r="C408">
        <v>0.12210013385849521</v>
      </c>
      <c r="D408">
        <v>4.2322571587695333E-2</v>
      </c>
      <c r="E408">
        <v>80.20037618450462</v>
      </c>
    </row>
    <row r="409" spans="1:5" x14ac:dyDescent="0.25">
      <c r="A409">
        <v>92376</v>
      </c>
      <c r="B409">
        <v>15.228776185226019</v>
      </c>
      <c r="C409">
        <v>0.24711968022572303</v>
      </c>
      <c r="D409">
        <v>5.7346254628352591E-2</v>
      </c>
      <c r="E409">
        <v>101.92401214483601</v>
      </c>
    </row>
    <row r="410" spans="1:5" x14ac:dyDescent="0.25">
      <c r="A410">
        <v>43229</v>
      </c>
      <c r="B410">
        <v>10.315804117974402</v>
      </c>
      <c r="C410">
        <v>0.17040293271564261</v>
      </c>
      <c r="D410">
        <v>0.12392507368730006</v>
      </c>
      <c r="E410">
        <v>50.376845183201425</v>
      </c>
    </row>
    <row r="411" spans="1:5" x14ac:dyDescent="0.25">
      <c r="A411">
        <v>60148</v>
      </c>
      <c r="B411">
        <v>13.003502626970228</v>
      </c>
      <c r="C411">
        <v>2.5969739074362654E-2</v>
      </c>
      <c r="D411">
        <v>8.6749535990616425E-2</v>
      </c>
      <c r="E411">
        <v>52.309030710552761</v>
      </c>
    </row>
    <row r="412" spans="1:5" x14ac:dyDescent="0.25">
      <c r="A412">
        <v>37421</v>
      </c>
      <c r="B412">
        <v>13.701067615658364</v>
      </c>
      <c r="C412">
        <v>6.1388822679719603E-2</v>
      </c>
      <c r="D412">
        <v>6.8237040416503802E-2</v>
      </c>
      <c r="E412">
        <v>49.28461006354464</v>
      </c>
    </row>
    <row r="413" spans="1:5" x14ac:dyDescent="0.25">
      <c r="A413">
        <v>37066</v>
      </c>
      <c r="B413">
        <v>12.698146907791918</v>
      </c>
      <c r="C413">
        <v>0.19835548754632104</v>
      </c>
      <c r="D413">
        <v>8.987429828434991E-2</v>
      </c>
      <c r="E413">
        <v>82.462282658343199</v>
      </c>
    </row>
    <row r="414" spans="1:5" x14ac:dyDescent="0.25">
      <c r="A414">
        <v>95014</v>
      </c>
      <c r="B414">
        <v>69.636465324384787</v>
      </c>
      <c r="C414">
        <v>0.48736098547371182</v>
      </c>
      <c r="D414">
        <v>-0.12931841059869481</v>
      </c>
      <c r="E414">
        <v>197.06404135345912</v>
      </c>
    </row>
    <row r="415" spans="1:5" x14ac:dyDescent="0.25">
      <c r="A415">
        <v>94568</v>
      </c>
      <c r="B415">
        <v>26.903982542280414</v>
      </c>
      <c r="C415">
        <v>0.24548082277753716</v>
      </c>
      <c r="D415">
        <v>-3.7607127132619461E-2</v>
      </c>
      <c r="E415">
        <v>214.07169073819685</v>
      </c>
    </row>
    <row r="416" spans="1:5" x14ac:dyDescent="0.25">
      <c r="A416">
        <v>37027</v>
      </c>
      <c r="B416">
        <v>32.752846617548563</v>
      </c>
      <c r="C416">
        <v>0.13887015463442326</v>
      </c>
      <c r="D416">
        <v>-5.807962992663325E-2</v>
      </c>
      <c r="E416">
        <v>82.462282658343199</v>
      </c>
    </row>
    <row r="417" spans="1:5" x14ac:dyDescent="0.25">
      <c r="A417">
        <v>45044</v>
      </c>
      <c r="B417">
        <v>9.3351142772336004</v>
      </c>
      <c r="C417">
        <v>-3.6295944475938043E-2</v>
      </c>
      <c r="D417">
        <v>0.13809898010467109</v>
      </c>
      <c r="E417">
        <v>45.381348996418048</v>
      </c>
    </row>
    <row r="418" spans="1:5" x14ac:dyDescent="0.25">
      <c r="A418">
        <v>19067</v>
      </c>
      <c r="B418">
        <v>22.020668425681617</v>
      </c>
      <c r="C418">
        <v>2.0915255878672656E-2</v>
      </c>
      <c r="D418">
        <v>-6.6139795620043136E-3</v>
      </c>
      <c r="E418">
        <v>44.044485087995604</v>
      </c>
    </row>
    <row r="419" spans="1:5" x14ac:dyDescent="0.25">
      <c r="A419">
        <v>19134</v>
      </c>
      <c r="B419">
        <v>2.5615655233069483</v>
      </c>
      <c r="C419">
        <v>-4.4117804151132855E-3</v>
      </c>
      <c r="D419">
        <v>0.47579134689921315</v>
      </c>
      <c r="E419">
        <v>44.044485087995604</v>
      </c>
    </row>
    <row r="420" spans="1:5" x14ac:dyDescent="0.25">
      <c r="A420">
        <v>28210</v>
      </c>
      <c r="B420">
        <v>22.048484848484847</v>
      </c>
      <c r="C420">
        <v>0.26154961153079925</v>
      </c>
      <c r="D420">
        <v>-6.8321790242986393E-3</v>
      </c>
      <c r="E420">
        <v>70.566747242072395</v>
      </c>
    </row>
    <row r="421" spans="1:5" x14ac:dyDescent="0.25">
      <c r="A421">
        <v>33414</v>
      </c>
      <c r="B421">
        <v>17.064137308039747</v>
      </c>
      <c r="C421">
        <v>0.17969046396058122</v>
      </c>
      <c r="D421">
        <v>3.5775933489668087E-2</v>
      </c>
      <c r="E421">
        <v>73.506796622216257</v>
      </c>
    </row>
    <row r="422" spans="1:5" x14ac:dyDescent="0.25">
      <c r="A422">
        <v>30263</v>
      </c>
      <c r="B422">
        <v>9.6081871345029235</v>
      </c>
      <c r="C422">
        <v>0.17220246355149521</v>
      </c>
      <c r="D422">
        <v>0.14702534255848512</v>
      </c>
      <c r="E422">
        <v>82.518246796825295</v>
      </c>
    </row>
    <row r="423" spans="1:5" x14ac:dyDescent="0.25">
      <c r="A423">
        <v>92105</v>
      </c>
      <c r="B423">
        <v>16.378263509411049</v>
      </c>
      <c r="C423">
        <v>0.28260372121496691</v>
      </c>
      <c r="D423">
        <v>4.5066685410101281E-2</v>
      </c>
      <c r="E423">
        <v>129.6726516989587</v>
      </c>
    </row>
    <row r="424" spans="1:5" x14ac:dyDescent="0.25">
      <c r="A424">
        <v>28227</v>
      </c>
      <c r="B424">
        <v>11.642424242424243</v>
      </c>
      <c r="C424">
        <v>0.22008536151618313</v>
      </c>
      <c r="D424">
        <v>0.10530313998165804</v>
      </c>
      <c r="E424">
        <v>70.566747242072395</v>
      </c>
    </row>
    <row r="425" spans="1:5" x14ac:dyDescent="0.25">
      <c r="A425">
        <v>45013</v>
      </c>
      <c r="B425">
        <v>10.002968239833779</v>
      </c>
      <c r="C425">
        <v>3.2187843042402369E-3</v>
      </c>
      <c r="D425">
        <v>0.12529003930115981</v>
      </c>
      <c r="E425">
        <v>45.381348996418048</v>
      </c>
    </row>
    <row r="426" spans="1:5" x14ac:dyDescent="0.25">
      <c r="A426">
        <v>85008</v>
      </c>
      <c r="B426">
        <v>14.54094940010433</v>
      </c>
      <c r="C426">
        <v>0.48876085693876054</v>
      </c>
      <c r="D426">
        <v>6.1941060141621644E-2</v>
      </c>
      <c r="E426">
        <v>74.874969478603248</v>
      </c>
    </row>
    <row r="427" spans="1:5" x14ac:dyDescent="0.25">
      <c r="A427">
        <v>11216</v>
      </c>
      <c r="B427">
        <v>51.083205521472394</v>
      </c>
      <c r="C427">
        <v>0.82038254564335666</v>
      </c>
      <c r="D427">
        <v>-0.10887406774621221</v>
      </c>
      <c r="E427">
        <v>81.282042347392249</v>
      </c>
    </row>
    <row r="428" spans="1:5" x14ac:dyDescent="0.25">
      <c r="A428">
        <v>70072</v>
      </c>
      <c r="B428">
        <v>7.8492647058823533</v>
      </c>
      <c r="C428">
        <v>-1.6336795223743063E-2</v>
      </c>
      <c r="D428">
        <v>0.18671829848927013</v>
      </c>
      <c r="E428">
        <v>32.574626513852884</v>
      </c>
    </row>
    <row r="429" spans="1:5" x14ac:dyDescent="0.25">
      <c r="A429">
        <v>27519</v>
      </c>
      <c r="B429">
        <v>25.058892815076561</v>
      </c>
      <c r="C429">
        <v>0.11859763872056615</v>
      </c>
      <c r="D429">
        <v>-2.4728217747116556E-2</v>
      </c>
      <c r="E429">
        <v>50.506212994248614</v>
      </c>
    </row>
    <row r="430" spans="1:5" x14ac:dyDescent="0.25">
      <c r="A430">
        <v>23322</v>
      </c>
      <c r="B430">
        <v>21.946169772256727</v>
      </c>
      <c r="C430">
        <v>1.2374124767947853E-2</v>
      </c>
      <c r="D430">
        <v>-5.9309283040697549E-3</v>
      </c>
      <c r="E430">
        <v>21.555161794799869</v>
      </c>
    </row>
    <row r="431" spans="1:5" x14ac:dyDescent="0.25">
      <c r="A431">
        <v>94080</v>
      </c>
      <c r="B431">
        <v>28.546099290780141</v>
      </c>
      <c r="C431">
        <v>0.42626230687876837</v>
      </c>
      <c r="D431">
        <v>-4.6262669781810831E-2</v>
      </c>
      <c r="E431">
        <v>214.07169073819685</v>
      </c>
    </row>
    <row r="432" spans="1:5" x14ac:dyDescent="0.25">
      <c r="A432">
        <v>38305</v>
      </c>
      <c r="B432">
        <v>9.5248226950354606</v>
      </c>
      <c r="C432">
        <v>-7.9881748019142301E-2</v>
      </c>
      <c r="D432">
        <v>0.13597835025230981</v>
      </c>
      <c r="E432">
        <v>20.378706206888264</v>
      </c>
    </row>
    <row r="433" spans="1:5" x14ac:dyDescent="0.25">
      <c r="A433">
        <v>33433</v>
      </c>
      <c r="B433">
        <v>16.097560975609756</v>
      </c>
      <c r="C433">
        <v>0.17515361242682081</v>
      </c>
      <c r="D433">
        <v>4.6564334737839642E-2</v>
      </c>
      <c r="E433">
        <v>73.506796622216257</v>
      </c>
    </row>
    <row r="434" spans="1:5" x14ac:dyDescent="0.25">
      <c r="A434">
        <v>92122</v>
      </c>
      <c r="B434">
        <v>33.754553734061929</v>
      </c>
      <c r="C434">
        <v>0.1594614728354275</v>
      </c>
      <c r="D434">
        <v>-6.4046188795551323E-2</v>
      </c>
      <c r="E434">
        <v>129.6726516989587</v>
      </c>
    </row>
    <row r="435" spans="1:5" x14ac:dyDescent="0.25">
      <c r="A435">
        <v>89074</v>
      </c>
      <c r="B435">
        <v>20.19927536231884</v>
      </c>
      <c r="C435">
        <v>0.25358619208136668</v>
      </c>
      <c r="D435">
        <v>6.3157882071339039E-3</v>
      </c>
      <c r="E435">
        <v>65.771630000518996</v>
      </c>
    </row>
    <row r="436" spans="1:5" x14ac:dyDescent="0.25">
      <c r="A436">
        <v>89103</v>
      </c>
      <c r="B436">
        <v>16.304347826086957</v>
      </c>
      <c r="C436">
        <v>0.36767351679334831</v>
      </c>
      <c r="D436">
        <v>4.1367334599027285E-2</v>
      </c>
      <c r="E436">
        <v>65.771630000518996</v>
      </c>
    </row>
    <row r="437" spans="1:5" x14ac:dyDescent="0.25">
      <c r="A437">
        <v>77346</v>
      </c>
      <c r="B437">
        <v>12.207300275482094</v>
      </c>
      <c r="C437">
        <v>8.5480990048481753E-2</v>
      </c>
      <c r="D437">
        <v>9.6256202991112483E-2</v>
      </c>
      <c r="E437">
        <v>33.665786847801911</v>
      </c>
    </row>
    <row r="438" spans="1:5" x14ac:dyDescent="0.25">
      <c r="A438">
        <v>23455</v>
      </c>
      <c r="B438">
        <v>19.241718426501034</v>
      </c>
      <c r="C438">
        <v>-1.5691349403093257E-2</v>
      </c>
      <c r="D438">
        <v>1.350265993860645E-2</v>
      </c>
      <c r="E438">
        <v>21.555161794799869</v>
      </c>
    </row>
    <row r="439" spans="1:5" x14ac:dyDescent="0.25">
      <c r="A439">
        <v>14094</v>
      </c>
      <c r="B439">
        <v>11.527498323272971</v>
      </c>
      <c r="C439">
        <v>2.4642393665884137E-3</v>
      </c>
      <c r="D439">
        <v>9.4430922537137099E-2</v>
      </c>
      <c r="E439">
        <v>43.366477382238664</v>
      </c>
    </row>
    <row r="440" spans="1:5" x14ac:dyDescent="0.25">
      <c r="A440">
        <v>79924</v>
      </c>
      <c r="B440">
        <v>7.4108818011257034</v>
      </c>
      <c r="C440">
        <v>-0.13934370418117359</v>
      </c>
      <c r="D440">
        <v>0.17762699748954927</v>
      </c>
      <c r="E440">
        <v>6.6926576684204244</v>
      </c>
    </row>
    <row r="441" spans="1:5" x14ac:dyDescent="0.25">
      <c r="A441">
        <v>30058</v>
      </c>
      <c r="B441">
        <v>7.3216374269005851</v>
      </c>
      <c r="C441">
        <v>0.2730110473362854</v>
      </c>
      <c r="D441">
        <v>0.21052858371193048</v>
      </c>
      <c r="E441">
        <v>82.518246796825295</v>
      </c>
    </row>
    <row r="442" spans="1:5" x14ac:dyDescent="0.25">
      <c r="A442">
        <v>30047</v>
      </c>
      <c r="B442">
        <v>12.187134502923977</v>
      </c>
      <c r="C442">
        <v>0.13359134684685911</v>
      </c>
      <c r="D442">
        <v>9.6469577731395154E-2</v>
      </c>
      <c r="E442">
        <v>82.518246796825295</v>
      </c>
    </row>
    <row r="443" spans="1:5" x14ac:dyDescent="0.25">
      <c r="A443">
        <v>12180</v>
      </c>
      <c r="B443">
        <v>11.335197018104367</v>
      </c>
      <c r="C443">
        <v>-4.0149698320684692E-2</v>
      </c>
      <c r="D443">
        <v>0.10515391395604712</v>
      </c>
      <c r="E443">
        <v>34.331863782036343</v>
      </c>
    </row>
    <row r="444" spans="1:5" x14ac:dyDescent="0.25">
      <c r="A444">
        <v>30101</v>
      </c>
      <c r="B444">
        <v>13.327485380116959</v>
      </c>
      <c r="C444">
        <v>0.15209819374864139</v>
      </c>
      <c r="D444">
        <v>7.8938819819067294E-2</v>
      </c>
      <c r="E444">
        <v>82.518246796825295</v>
      </c>
    </row>
    <row r="445" spans="1:5" x14ac:dyDescent="0.25">
      <c r="A445">
        <v>33015</v>
      </c>
      <c r="B445">
        <v>15.14453477868112</v>
      </c>
      <c r="C445">
        <v>0.45978727943193248</v>
      </c>
      <c r="D445">
        <v>5.9458661215879872E-2</v>
      </c>
      <c r="E445">
        <v>73.506796622216257</v>
      </c>
    </row>
    <row r="446" spans="1:5" x14ac:dyDescent="0.25">
      <c r="A446">
        <v>60608</v>
      </c>
      <c r="B446">
        <v>11.480832846857366</v>
      </c>
      <c r="C446">
        <v>0.18621875180634476</v>
      </c>
      <c r="D446">
        <v>0.11488830831294686</v>
      </c>
      <c r="E446">
        <v>52.309030710552761</v>
      </c>
    </row>
    <row r="447" spans="1:5" x14ac:dyDescent="0.25">
      <c r="A447">
        <v>41042</v>
      </c>
      <c r="B447">
        <v>12.318195310181062</v>
      </c>
      <c r="C447">
        <v>2.4678707670275676E-2</v>
      </c>
      <c r="D447">
        <v>8.6806547299073777E-2</v>
      </c>
      <c r="E447">
        <v>45.381348996418048</v>
      </c>
    </row>
    <row r="448" spans="1:5" x14ac:dyDescent="0.25">
      <c r="A448">
        <v>92648</v>
      </c>
      <c r="B448">
        <v>39.778239778239779</v>
      </c>
      <c r="C448">
        <v>0.19895185706989951</v>
      </c>
      <c r="D448">
        <v>-8.2053458430599177E-2</v>
      </c>
      <c r="E448">
        <v>152.30041305369636</v>
      </c>
    </row>
    <row r="449" spans="1:5" x14ac:dyDescent="0.25">
      <c r="A449">
        <v>55124</v>
      </c>
      <c r="B449">
        <v>15.196408529741863</v>
      </c>
      <c r="C449">
        <v>9.6465033981103385E-2</v>
      </c>
      <c r="D449">
        <v>5.4576327114951355E-2</v>
      </c>
      <c r="E449">
        <v>66.493977017409904</v>
      </c>
    </row>
    <row r="450" spans="1:5" x14ac:dyDescent="0.25">
      <c r="A450">
        <v>78753</v>
      </c>
      <c r="B450">
        <v>13.19538670284939</v>
      </c>
      <c r="C450">
        <v>0.34131764056824976</v>
      </c>
      <c r="D450">
        <v>8.2707031670525399E-2</v>
      </c>
      <c r="E450">
        <v>53.175417252711803</v>
      </c>
    </row>
    <row r="451" spans="1:5" x14ac:dyDescent="0.25">
      <c r="A451">
        <v>92620</v>
      </c>
      <c r="B451">
        <v>36.268191268191266</v>
      </c>
      <c r="C451">
        <v>0.13473685694043852</v>
      </c>
      <c r="D451">
        <v>-7.2167416632180875E-2</v>
      </c>
      <c r="E451">
        <v>152.30041305369636</v>
      </c>
    </row>
    <row r="452" spans="1:5" x14ac:dyDescent="0.25">
      <c r="A452">
        <v>94112</v>
      </c>
      <c r="B452">
        <v>28.199672667757774</v>
      </c>
      <c r="C452">
        <v>0.38723297476129676</v>
      </c>
      <c r="D452">
        <v>-4.4499101930220337E-2</v>
      </c>
      <c r="E452">
        <v>214.07169073819685</v>
      </c>
    </row>
    <row r="453" spans="1:5" x14ac:dyDescent="0.25">
      <c r="A453">
        <v>37129</v>
      </c>
      <c r="B453">
        <v>13.038624693011833</v>
      </c>
      <c r="C453">
        <v>0.28440568745395162</v>
      </c>
      <c r="D453">
        <v>8.5080432881865967E-2</v>
      </c>
      <c r="E453">
        <v>82.462282658343199</v>
      </c>
    </row>
    <row r="454" spans="1:5" x14ac:dyDescent="0.25">
      <c r="A454">
        <v>90640</v>
      </c>
      <c r="B454">
        <v>19.241164241164242</v>
      </c>
      <c r="C454">
        <v>0.24939954348430152</v>
      </c>
      <c r="D454">
        <v>1.5439687711980985E-2</v>
      </c>
      <c r="E454">
        <v>152.30041305369636</v>
      </c>
    </row>
    <row r="455" spans="1:5" x14ac:dyDescent="0.25">
      <c r="A455">
        <v>78759</v>
      </c>
      <c r="B455">
        <v>25.672772501130709</v>
      </c>
      <c r="C455">
        <v>0.21595115844719209</v>
      </c>
      <c r="D455">
        <v>-2.8387647190535204E-2</v>
      </c>
      <c r="E455">
        <v>53.175417252711803</v>
      </c>
    </row>
    <row r="456" spans="1:5" x14ac:dyDescent="0.25">
      <c r="A456">
        <v>10014</v>
      </c>
      <c r="B456">
        <v>286.27620143149284</v>
      </c>
      <c r="C456">
        <v>-5.3924597812621038E-2</v>
      </c>
      <c r="D456">
        <v>-0.16640465726324091</v>
      </c>
      <c r="E456">
        <v>81.282042347392249</v>
      </c>
    </row>
    <row r="457" spans="1:5" x14ac:dyDescent="0.25">
      <c r="A457">
        <v>89148</v>
      </c>
      <c r="B457">
        <v>19.461697722567287</v>
      </c>
      <c r="C457">
        <v>0.17794947505276884</v>
      </c>
      <c r="D457">
        <v>1.1992110997861781E-2</v>
      </c>
      <c r="E457">
        <v>65.771630000518996</v>
      </c>
    </row>
    <row r="458" spans="1:5" x14ac:dyDescent="0.25">
      <c r="A458">
        <v>78254</v>
      </c>
      <c r="B458">
        <v>13.629160063391442</v>
      </c>
      <c r="C458">
        <v>3.4210625211389345E-2</v>
      </c>
      <c r="D458">
        <v>7.1412292973033656E-2</v>
      </c>
      <c r="E458">
        <v>48.381596827353945</v>
      </c>
    </row>
    <row r="459" spans="1:5" x14ac:dyDescent="0.25">
      <c r="A459">
        <v>33141</v>
      </c>
      <c r="B459">
        <v>37.529358626919603</v>
      </c>
      <c r="C459">
        <v>0.30553102698422174</v>
      </c>
      <c r="D459">
        <v>-7.5254758646032177E-2</v>
      </c>
      <c r="E459">
        <v>73.506796622216257</v>
      </c>
    </row>
    <row r="460" spans="1:5" x14ac:dyDescent="0.25">
      <c r="A460">
        <v>95112</v>
      </c>
      <c r="B460">
        <v>25.61800894854586</v>
      </c>
      <c r="C460">
        <v>0.57208447487213188</v>
      </c>
      <c r="D460">
        <v>-3.1327064938563715E-2</v>
      </c>
      <c r="E460">
        <v>197.06404135345912</v>
      </c>
    </row>
    <row r="461" spans="1:5" x14ac:dyDescent="0.25">
      <c r="A461">
        <v>78664</v>
      </c>
      <c r="B461">
        <v>12.285165083672547</v>
      </c>
      <c r="C461">
        <v>0.21977232413498887</v>
      </c>
      <c r="D461">
        <v>9.6407713549927207E-2</v>
      </c>
      <c r="E461">
        <v>53.175417252711803</v>
      </c>
    </row>
    <row r="462" spans="1:5" x14ac:dyDescent="0.25">
      <c r="A462">
        <v>96815</v>
      </c>
      <c r="B462">
        <v>41.785538612887358</v>
      </c>
      <c r="C462">
        <v>0.14390297135361291</v>
      </c>
      <c r="D462">
        <v>-8.5277658827221381E-2</v>
      </c>
      <c r="E462">
        <v>76.390166140630939</v>
      </c>
    </row>
    <row r="463" spans="1:5" x14ac:dyDescent="0.25">
      <c r="A463">
        <v>94087</v>
      </c>
      <c r="B463">
        <v>63.654921700223717</v>
      </c>
      <c r="C463">
        <v>0.63759114464836897</v>
      </c>
      <c r="D463">
        <v>-0.12478386813760939</v>
      </c>
      <c r="E463">
        <v>197.06404135345912</v>
      </c>
    </row>
    <row r="464" spans="1:5" x14ac:dyDescent="0.25">
      <c r="A464">
        <v>98208</v>
      </c>
      <c r="B464">
        <v>21.612726275370267</v>
      </c>
      <c r="C464">
        <v>0.40763720592350883</v>
      </c>
      <c r="D464">
        <v>-4.1128651112050784E-3</v>
      </c>
      <c r="E464">
        <v>131.98328847007167</v>
      </c>
    </row>
    <row r="465" spans="1:5" x14ac:dyDescent="0.25">
      <c r="A465">
        <v>19148</v>
      </c>
      <c r="B465">
        <v>11.549032541776604</v>
      </c>
      <c r="C465">
        <v>0.36491499327612081</v>
      </c>
      <c r="D465">
        <v>0.11111946865026066</v>
      </c>
      <c r="E465">
        <v>44.044485087995604</v>
      </c>
    </row>
    <row r="466" spans="1:5" x14ac:dyDescent="0.25">
      <c r="A466">
        <v>7305</v>
      </c>
      <c r="B466">
        <v>9.4293200408997961</v>
      </c>
      <c r="C466">
        <v>0.49259393200630219</v>
      </c>
      <c r="D466">
        <v>0.18295183418523731</v>
      </c>
      <c r="E466">
        <v>81.282042347392249</v>
      </c>
    </row>
    <row r="467" spans="1:5" x14ac:dyDescent="0.25">
      <c r="A467">
        <v>32825</v>
      </c>
      <c r="B467">
        <v>13.162307176391684</v>
      </c>
      <c r="C467">
        <v>0.27884182002812907</v>
      </c>
      <c r="D467">
        <v>8.3130400400945312E-2</v>
      </c>
      <c r="E467">
        <v>80.20037618450462</v>
      </c>
    </row>
    <row r="468" spans="1:5" x14ac:dyDescent="0.25">
      <c r="A468">
        <v>53704</v>
      </c>
      <c r="B468">
        <v>14.841849148418492</v>
      </c>
      <c r="C468">
        <v>0.12844255913917715</v>
      </c>
      <c r="D468">
        <v>5.6320335404971576E-2</v>
      </c>
      <c r="E468">
        <v>38.712759151065889</v>
      </c>
    </row>
    <row r="469" spans="1:5" x14ac:dyDescent="0.25">
      <c r="A469">
        <v>20904</v>
      </c>
      <c r="B469">
        <v>17.356012400065264</v>
      </c>
      <c r="C469">
        <v>3.3140626100215856E-2</v>
      </c>
      <c r="D469">
        <v>3.2801594621878497E-2</v>
      </c>
      <c r="E469">
        <v>40.400261415601996</v>
      </c>
    </row>
    <row r="470" spans="1:5" x14ac:dyDescent="0.25">
      <c r="A470">
        <v>95648</v>
      </c>
      <c r="B470">
        <v>23.411505311685708</v>
      </c>
      <c r="C470">
        <v>0.16543604071043705</v>
      </c>
      <c r="D470">
        <v>-1.5862939020370004E-2</v>
      </c>
      <c r="E470">
        <v>129.20448974423459</v>
      </c>
    </row>
    <row r="471" spans="1:5" x14ac:dyDescent="0.25">
      <c r="A471">
        <v>84404</v>
      </c>
      <c r="B471">
        <v>15.534804753820033</v>
      </c>
      <c r="C471">
        <v>0.21364521878497314</v>
      </c>
      <c r="D471">
        <v>4.8131760814336823E-2</v>
      </c>
      <c r="E471">
        <v>69.27530604198644</v>
      </c>
    </row>
    <row r="472" spans="1:5" x14ac:dyDescent="0.25">
      <c r="A472">
        <v>8759</v>
      </c>
      <c r="B472">
        <v>5.096497955010225</v>
      </c>
      <c r="C472">
        <v>2.4481576995089554E-2</v>
      </c>
      <c r="D472">
        <v>0.37796558232743177</v>
      </c>
      <c r="E472">
        <v>81.282042347392249</v>
      </c>
    </row>
    <row r="473" spans="1:5" x14ac:dyDescent="0.25">
      <c r="A473">
        <v>77070</v>
      </c>
      <c r="B473">
        <v>11.357897153351699</v>
      </c>
      <c r="C473">
        <v>9.4343587389888239E-2</v>
      </c>
      <c r="D473">
        <v>0.11112159700858988</v>
      </c>
      <c r="E473">
        <v>33.665786847801911</v>
      </c>
    </row>
    <row r="474" spans="1:5" x14ac:dyDescent="0.25">
      <c r="A474">
        <v>2151</v>
      </c>
      <c r="B474">
        <v>14.356401856401856</v>
      </c>
      <c r="C474">
        <v>0.37125833405313258</v>
      </c>
      <c r="D474">
        <v>7.375723709702027E-2</v>
      </c>
      <c r="E474">
        <v>98.079496251938465</v>
      </c>
    </row>
    <row r="475" spans="1:5" x14ac:dyDescent="0.25">
      <c r="A475">
        <v>19131</v>
      </c>
      <c r="B475">
        <v>5.4199648197009678</v>
      </c>
      <c r="C475">
        <v>0.21012776298187263</v>
      </c>
      <c r="D475">
        <v>0.29090321826242327</v>
      </c>
      <c r="E475">
        <v>44.044485087995604</v>
      </c>
    </row>
    <row r="476" spans="1:5" x14ac:dyDescent="0.25">
      <c r="A476">
        <v>96706</v>
      </c>
      <c r="B476">
        <v>27.311854402361043</v>
      </c>
      <c r="C476">
        <v>0.16746550650183495</v>
      </c>
      <c r="D476">
        <v>-3.7907473775524919E-2</v>
      </c>
      <c r="E476">
        <v>76.390166140630939</v>
      </c>
    </row>
    <row r="477" spans="1:5" x14ac:dyDescent="0.25">
      <c r="A477">
        <v>78209</v>
      </c>
      <c r="B477">
        <v>26.578182778658213</v>
      </c>
      <c r="C477">
        <v>0.22398462492853755</v>
      </c>
      <c r="D477">
        <v>-3.2177238339311222E-2</v>
      </c>
      <c r="E477">
        <v>48.381596827353945</v>
      </c>
    </row>
    <row r="478" spans="1:5" x14ac:dyDescent="0.25">
      <c r="A478">
        <v>75204</v>
      </c>
      <c r="B478">
        <v>22.839297771775826</v>
      </c>
      <c r="C478">
        <v>0.32749657823775563</v>
      </c>
      <c r="D478">
        <v>-1.2178963959913251E-2</v>
      </c>
      <c r="E478">
        <v>73.617039721894315</v>
      </c>
    </row>
    <row r="479" spans="1:5" x14ac:dyDescent="0.25">
      <c r="A479">
        <v>95125</v>
      </c>
      <c r="B479">
        <v>41.054250559284114</v>
      </c>
      <c r="C479">
        <v>0.52583690558903629</v>
      </c>
      <c r="D479">
        <v>-8.8428351786024748E-2</v>
      </c>
      <c r="E479">
        <v>197.06404135345912</v>
      </c>
    </row>
    <row r="480" spans="1:5" x14ac:dyDescent="0.25">
      <c r="A480">
        <v>33436</v>
      </c>
      <c r="B480">
        <v>12.931345980126467</v>
      </c>
      <c r="C480">
        <v>0.24421459768366616</v>
      </c>
      <c r="D480">
        <v>9.1174552482366417E-2</v>
      </c>
      <c r="E480">
        <v>73.506796622216257</v>
      </c>
    </row>
    <row r="481" spans="1:5" x14ac:dyDescent="0.25">
      <c r="A481">
        <v>90036</v>
      </c>
      <c r="B481">
        <v>63.063063063063062</v>
      </c>
      <c r="C481">
        <v>0.34169261895819042</v>
      </c>
      <c r="D481">
        <v>-0.12068515033692416</v>
      </c>
      <c r="E481">
        <v>152.30041305369636</v>
      </c>
    </row>
    <row r="482" spans="1:5" x14ac:dyDescent="0.25">
      <c r="A482">
        <v>97124</v>
      </c>
      <c r="B482">
        <v>20.460399227301995</v>
      </c>
      <c r="C482">
        <v>0.28219786132221403</v>
      </c>
      <c r="D482">
        <v>4.5327387633214136E-3</v>
      </c>
      <c r="E482">
        <v>108.10777801188344</v>
      </c>
    </row>
    <row r="483" spans="1:5" x14ac:dyDescent="0.25">
      <c r="A483">
        <v>33463</v>
      </c>
      <c r="B483">
        <v>10.609756097560975</v>
      </c>
      <c r="C483">
        <v>0.51583593608838185</v>
      </c>
      <c r="D483">
        <v>0.13821348657191349</v>
      </c>
      <c r="E483">
        <v>73.506796622216257</v>
      </c>
    </row>
    <row r="484" spans="1:5" x14ac:dyDescent="0.25">
      <c r="A484">
        <v>33021</v>
      </c>
      <c r="B484">
        <v>15.75880758807588</v>
      </c>
      <c r="C484">
        <v>0.23289050808587478</v>
      </c>
      <c r="D484">
        <v>5.0843869596597834E-2</v>
      </c>
      <c r="E484">
        <v>73.506796622216257</v>
      </c>
    </row>
    <row r="485" spans="1:5" x14ac:dyDescent="0.25">
      <c r="A485">
        <v>33324</v>
      </c>
      <c r="B485">
        <v>16.422764227642276</v>
      </c>
      <c r="C485">
        <v>0.18794801257212307</v>
      </c>
      <c r="D485">
        <v>4.2861768797276538E-2</v>
      </c>
      <c r="E485">
        <v>73.506796622216257</v>
      </c>
    </row>
    <row r="486" spans="1:5" x14ac:dyDescent="0.25">
      <c r="A486">
        <v>6511</v>
      </c>
      <c r="B486">
        <v>12.141807494489345</v>
      </c>
      <c r="C486">
        <v>-8.4330692321731709E-3</v>
      </c>
      <c r="D486">
        <v>9.4683708994195981E-2</v>
      </c>
      <c r="E486">
        <v>35.249113464029136</v>
      </c>
    </row>
    <row r="487" spans="1:5" x14ac:dyDescent="0.25">
      <c r="A487">
        <v>7047</v>
      </c>
      <c r="B487">
        <v>13.39148773006135</v>
      </c>
      <c r="C487">
        <v>0.33364942935651654</v>
      </c>
      <c r="D487">
        <v>9.0160312254297409E-2</v>
      </c>
      <c r="E487">
        <v>81.282042347392249</v>
      </c>
    </row>
    <row r="488" spans="1:5" x14ac:dyDescent="0.25">
      <c r="A488">
        <v>92562</v>
      </c>
      <c r="B488">
        <v>20.079933847850054</v>
      </c>
      <c r="C488">
        <v>0.13033213042134675</v>
      </c>
      <c r="D488">
        <v>7.6215246320164767E-3</v>
      </c>
      <c r="E488">
        <v>101.92401214483601</v>
      </c>
    </row>
    <row r="489" spans="1:5" x14ac:dyDescent="0.25">
      <c r="A489">
        <v>98034</v>
      </c>
      <c r="B489">
        <v>32.935637228012432</v>
      </c>
      <c r="C489">
        <v>0.62033731352346344</v>
      </c>
      <c r="D489">
        <v>-6.2197081872032059E-2</v>
      </c>
      <c r="E489">
        <v>131.98328847007167</v>
      </c>
    </row>
    <row r="490" spans="1:5" x14ac:dyDescent="0.25">
      <c r="A490">
        <v>8873</v>
      </c>
      <c r="B490">
        <v>10.624360940695297</v>
      </c>
      <c r="C490">
        <v>1.27114320653374E-2</v>
      </c>
      <c r="D490">
        <v>0.1440074789633228</v>
      </c>
      <c r="E490">
        <v>81.282042347392249</v>
      </c>
    </row>
    <row r="491" spans="1:5" x14ac:dyDescent="0.25">
      <c r="A491">
        <v>76179</v>
      </c>
      <c r="B491">
        <v>11.371820841773577</v>
      </c>
      <c r="C491">
        <v>0.20219976979153345</v>
      </c>
      <c r="D491">
        <v>0.1124699843263746</v>
      </c>
      <c r="E491">
        <v>73.617039721894315</v>
      </c>
    </row>
    <row r="492" spans="1:5" x14ac:dyDescent="0.25">
      <c r="A492">
        <v>77375</v>
      </c>
      <c r="B492">
        <v>11.725206611570249</v>
      </c>
      <c r="C492">
        <v>0.13038113707600332</v>
      </c>
      <c r="D492">
        <v>0.10485678267254792</v>
      </c>
      <c r="E492">
        <v>33.665786847801911</v>
      </c>
    </row>
    <row r="493" spans="1:5" x14ac:dyDescent="0.25">
      <c r="A493">
        <v>11354</v>
      </c>
      <c r="B493">
        <v>30.074130879345603</v>
      </c>
      <c r="C493">
        <v>0.30222133058462985</v>
      </c>
      <c r="D493">
        <v>-5.194969003622546E-2</v>
      </c>
      <c r="E493">
        <v>81.282042347392249</v>
      </c>
    </row>
    <row r="494" spans="1:5" x14ac:dyDescent="0.25">
      <c r="A494">
        <v>30067</v>
      </c>
      <c r="B494">
        <v>21.748538011695906</v>
      </c>
      <c r="C494">
        <v>0.16730357268967899</v>
      </c>
      <c r="D494">
        <v>-4.803755621541673E-3</v>
      </c>
      <c r="E494">
        <v>82.518246796825295</v>
      </c>
    </row>
    <row r="495" spans="1:5" x14ac:dyDescent="0.25">
      <c r="A495">
        <v>60004</v>
      </c>
      <c r="B495">
        <v>17.712589998054096</v>
      </c>
      <c r="C495">
        <v>9.3645522036360403E-3</v>
      </c>
      <c r="D495">
        <v>2.8194036448267096E-2</v>
      </c>
      <c r="E495">
        <v>52.309030710552761</v>
      </c>
    </row>
    <row r="496" spans="1:5" x14ac:dyDescent="0.25">
      <c r="A496">
        <v>20910</v>
      </c>
      <c r="B496">
        <v>24.539076521455375</v>
      </c>
      <c r="C496">
        <v>4.1446669136409431E-2</v>
      </c>
      <c r="D496">
        <v>-2.2885916030851251E-2</v>
      </c>
      <c r="E496">
        <v>40.400261415601996</v>
      </c>
    </row>
    <row r="497" spans="1:5" x14ac:dyDescent="0.25">
      <c r="A497">
        <v>11746</v>
      </c>
      <c r="B497">
        <v>13.385097137014315</v>
      </c>
      <c r="C497">
        <v>-2.2672869548175763E-2</v>
      </c>
      <c r="D497">
        <v>8.7298509554455395E-2</v>
      </c>
      <c r="E497">
        <v>81.282042347392249</v>
      </c>
    </row>
    <row r="498" spans="1:5" x14ac:dyDescent="0.25">
      <c r="A498">
        <v>30075</v>
      </c>
      <c r="B498">
        <v>24.532163742690059</v>
      </c>
      <c r="C498">
        <v>0.14812133685661072</v>
      </c>
      <c r="D498">
        <v>-2.1940818546429573E-2</v>
      </c>
      <c r="E498">
        <v>82.518246796825295</v>
      </c>
    </row>
    <row r="499" spans="1:5" x14ac:dyDescent="0.25">
      <c r="A499">
        <v>85255</v>
      </c>
      <c r="B499">
        <v>48.558946270213873</v>
      </c>
      <c r="C499">
        <v>5.4046231115948626E-2</v>
      </c>
      <c r="D499">
        <v>-9.3777316816625586E-2</v>
      </c>
      <c r="E499">
        <v>74.874969478603248</v>
      </c>
    </row>
    <row r="500" spans="1:5" x14ac:dyDescent="0.25">
      <c r="A500">
        <v>53711</v>
      </c>
      <c r="B500">
        <v>19.910786699107867</v>
      </c>
      <c r="C500">
        <v>0.10016095362220338</v>
      </c>
      <c r="D500">
        <v>8.3353622377906385E-3</v>
      </c>
      <c r="E500">
        <v>38.712759151065889</v>
      </c>
    </row>
    <row r="501" spans="1:5" x14ac:dyDescent="0.25">
      <c r="A501">
        <v>2780</v>
      </c>
      <c r="B501">
        <v>16.183333333333334</v>
      </c>
      <c r="C501">
        <v>0.13797952965075397</v>
      </c>
      <c r="D501">
        <v>4.3509776075398153E-2</v>
      </c>
      <c r="E501">
        <v>75.634847140989294</v>
      </c>
    </row>
    <row r="502" spans="1:5" x14ac:dyDescent="0.25">
      <c r="A502">
        <v>2135</v>
      </c>
      <c r="B502">
        <v>25.184275184275183</v>
      </c>
      <c r="C502">
        <v>0.34606685830183997</v>
      </c>
      <c r="D502">
        <v>-2.7834649524638381E-2</v>
      </c>
      <c r="E502">
        <v>98.079496251938465</v>
      </c>
    </row>
    <row r="503" spans="1:5" x14ac:dyDescent="0.25">
      <c r="A503">
        <v>76137</v>
      </c>
      <c r="B503">
        <v>11.349313526896241</v>
      </c>
      <c r="C503">
        <v>0.24108183941004002</v>
      </c>
      <c r="D503">
        <v>0.11319661771518814</v>
      </c>
      <c r="E503">
        <v>73.617039721894315</v>
      </c>
    </row>
    <row r="504" spans="1:5" x14ac:dyDescent="0.25">
      <c r="A504">
        <v>34668</v>
      </c>
      <c r="B504">
        <v>6.3159746657283602</v>
      </c>
      <c r="C504">
        <v>0.41337655264729234</v>
      </c>
      <c r="D504">
        <v>0.24734075351213436</v>
      </c>
      <c r="E504">
        <v>73.623051699156008</v>
      </c>
    </row>
    <row r="505" spans="1:5" x14ac:dyDescent="0.25">
      <c r="A505">
        <v>45140</v>
      </c>
      <c r="B505">
        <v>18.699910952804988</v>
      </c>
      <c r="C505">
        <v>7.0593308366984089E-2</v>
      </c>
      <c r="D505">
        <v>1.7507388516246277E-2</v>
      </c>
      <c r="E505">
        <v>45.381348996418048</v>
      </c>
    </row>
    <row r="506" spans="1:5" x14ac:dyDescent="0.25">
      <c r="A506">
        <v>92117</v>
      </c>
      <c r="B506">
        <v>25.542653309046752</v>
      </c>
      <c r="C506">
        <v>0.24580205795172819</v>
      </c>
      <c r="D506">
        <v>-2.9299763907473807E-2</v>
      </c>
      <c r="E506">
        <v>129.6726516989587</v>
      </c>
    </row>
    <row r="507" spans="1:5" x14ac:dyDescent="0.25">
      <c r="A507">
        <v>32771</v>
      </c>
      <c r="B507">
        <v>11.681198300916611</v>
      </c>
      <c r="C507">
        <v>0.25017197341739594</v>
      </c>
      <c r="D507">
        <v>0.10740066618927696</v>
      </c>
      <c r="E507">
        <v>80.20037618450462</v>
      </c>
    </row>
    <row r="508" spans="1:5" x14ac:dyDescent="0.25">
      <c r="A508">
        <v>8527</v>
      </c>
      <c r="B508">
        <v>11.228271983640083</v>
      </c>
      <c r="C508">
        <v>5.2035962026112284E-2</v>
      </c>
      <c r="D508">
        <v>0.13033343790249302</v>
      </c>
      <c r="E508">
        <v>81.282042347392249</v>
      </c>
    </row>
    <row r="509" spans="1:5" x14ac:dyDescent="0.25">
      <c r="A509">
        <v>92130</v>
      </c>
      <c r="B509">
        <v>48.755312689738922</v>
      </c>
      <c r="C509">
        <v>0.21140234341483835</v>
      </c>
      <c r="D509">
        <v>-9.9903468397772033E-2</v>
      </c>
      <c r="E509">
        <v>129.6726516989587</v>
      </c>
    </row>
    <row r="510" spans="1:5" x14ac:dyDescent="0.25">
      <c r="A510">
        <v>22407</v>
      </c>
      <c r="B510">
        <v>10.674661445586556</v>
      </c>
      <c r="C510">
        <v>4.9939318562501882E-2</v>
      </c>
      <c r="D510">
        <v>0.13586214233321173</v>
      </c>
      <c r="E510">
        <v>40.400261415601996</v>
      </c>
    </row>
    <row r="511" spans="1:5" x14ac:dyDescent="0.25">
      <c r="A511">
        <v>22201</v>
      </c>
      <c r="B511">
        <v>41.499428944362862</v>
      </c>
      <c r="C511">
        <v>0.12868119360199509</v>
      </c>
      <c r="D511">
        <v>-8.4531858199370855E-2</v>
      </c>
      <c r="E511">
        <v>40.400261415601996</v>
      </c>
    </row>
    <row r="512" spans="1:5" x14ac:dyDescent="0.25">
      <c r="A512">
        <v>19711</v>
      </c>
      <c r="B512">
        <v>14.605321020228672</v>
      </c>
      <c r="C512">
        <v>1.1390995689121932E-2</v>
      </c>
      <c r="D512">
        <v>6.169841986141867E-2</v>
      </c>
      <c r="E512">
        <v>44.044485087995604</v>
      </c>
    </row>
    <row r="513" spans="1:5" x14ac:dyDescent="0.25">
      <c r="A513">
        <v>92128</v>
      </c>
      <c r="B513">
        <v>29.724499089253186</v>
      </c>
      <c r="C513">
        <v>0.16553827840190463</v>
      </c>
      <c r="D513">
        <v>-4.9090972795611823E-2</v>
      </c>
      <c r="E513">
        <v>129.6726516989587</v>
      </c>
    </row>
    <row r="514" spans="1:5" x14ac:dyDescent="0.25">
      <c r="A514">
        <v>89147</v>
      </c>
      <c r="B514">
        <v>17.443064182194618</v>
      </c>
      <c r="C514">
        <v>0.26741163141638891</v>
      </c>
      <c r="D514">
        <v>2.9712184009341495E-2</v>
      </c>
      <c r="E514">
        <v>65.771630000518996</v>
      </c>
    </row>
    <row r="515" spans="1:5" x14ac:dyDescent="0.25">
      <c r="A515">
        <v>22192</v>
      </c>
      <c r="B515">
        <v>14.871920378528309</v>
      </c>
      <c r="C515">
        <v>1.4827164857921413E-2</v>
      </c>
      <c r="D515">
        <v>6.2115815695897574E-2</v>
      </c>
      <c r="E515">
        <v>40.400261415601996</v>
      </c>
    </row>
    <row r="516" spans="1:5" x14ac:dyDescent="0.25">
      <c r="A516">
        <v>7728</v>
      </c>
      <c r="B516">
        <v>14.164749488752555</v>
      </c>
      <c r="C516">
        <v>4.7662375260704389E-2</v>
      </c>
      <c r="D516">
        <v>7.5421460295555548E-2</v>
      </c>
      <c r="E516">
        <v>81.282042347392249</v>
      </c>
    </row>
    <row r="517" spans="1:5" x14ac:dyDescent="0.25">
      <c r="A517">
        <v>48066</v>
      </c>
      <c r="B517">
        <v>6.6894392257329915</v>
      </c>
      <c r="C517">
        <v>0.25229810023713728</v>
      </c>
      <c r="D517">
        <v>0.21223818329322047</v>
      </c>
      <c r="E517">
        <v>42.450160853200359</v>
      </c>
    </row>
    <row r="518" spans="1:5" x14ac:dyDescent="0.25">
      <c r="A518">
        <v>85201</v>
      </c>
      <c r="B518">
        <v>12.982524778299426</v>
      </c>
      <c r="C518">
        <v>0.18654572760104413</v>
      </c>
      <c r="D518">
        <v>8.1683131049364421E-2</v>
      </c>
      <c r="E518">
        <v>74.874969478603248</v>
      </c>
    </row>
    <row r="519" spans="1:5" x14ac:dyDescent="0.25">
      <c r="A519">
        <v>91331</v>
      </c>
      <c r="B519">
        <v>16.64934164934165</v>
      </c>
      <c r="C519">
        <v>0.28950189802334519</v>
      </c>
      <c r="D519">
        <v>4.2503295692124542E-2</v>
      </c>
      <c r="E519">
        <v>152.30041305369636</v>
      </c>
    </row>
    <row r="520" spans="1:5" x14ac:dyDescent="0.25">
      <c r="A520">
        <v>94086</v>
      </c>
      <c r="B520">
        <v>53.881431767337808</v>
      </c>
      <c r="C520">
        <v>0.83282379284563302</v>
      </c>
      <c r="D520">
        <v>-0.11391954958687794</v>
      </c>
      <c r="E520">
        <v>197.06404135345912</v>
      </c>
    </row>
    <row r="521" spans="1:5" x14ac:dyDescent="0.25">
      <c r="A521">
        <v>92563</v>
      </c>
      <c r="B521">
        <v>19.845644983461963</v>
      </c>
      <c r="C521">
        <v>0.13475922484387209</v>
      </c>
      <c r="D521">
        <v>9.5376891100713308E-3</v>
      </c>
      <c r="E521">
        <v>101.92401214483601</v>
      </c>
    </row>
    <row r="522" spans="1:5" x14ac:dyDescent="0.25">
      <c r="A522">
        <v>29483</v>
      </c>
      <c r="B522">
        <v>11.4851150202977</v>
      </c>
      <c r="C522">
        <v>9.4469891332088593E-2</v>
      </c>
      <c r="D522">
        <v>0.10937681195704783</v>
      </c>
      <c r="E522">
        <v>73.537636714851274</v>
      </c>
    </row>
    <row r="523" spans="1:5" x14ac:dyDescent="0.25">
      <c r="A523">
        <v>32839</v>
      </c>
      <c r="B523">
        <v>9.7138385870780244</v>
      </c>
      <c r="C523">
        <v>0.50571356788273103</v>
      </c>
      <c r="D523">
        <v>0.14962054990611987</v>
      </c>
      <c r="E523">
        <v>80.20037618450462</v>
      </c>
    </row>
    <row r="524" spans="1:5" x14ac:dyDescent="0.25">
      <c r="A524">
        <v>33023</v>
      </c>
      <c r="B524">
        <v>10.943992773261066</v>
      </c>
      <c r="C524">
        <v>0.58690654738124404</v>
      </c>
      <c r="D524">
        <v>0.13122036268497506</v>
      </c>
      <c r="E524">
        <v>73.506796622216257</v>
      </c>
    </row>
    <row r="525" spans="1:5" x14ac:dyDescent="0.25">
      <c r="A525">
        <v>45040</v>
      </c>
      <c r="B525">
        <v>21.029979222321163</v>
      </c>
      <c r="C525">
        <v>6.6580356706020499E-2</v>
      </c>
      <c r="D525">
        <v>2.1488402505845578E-4</v>
      </c>
      <c r="E525">
        <v>45.381348996418048</v>
      </c>
    </row>
    <row r="526" spans="1:5" x14ac:dyDescent="0.25">
      <c r="A526">
        <v>19702</v>
      </c>
      <c r="B526">
        <v>11.697449428320141</v>
      </c>
      <c r="C526">
        <v>5.7504279960343588E-2</v>
      </c>
      <c r="D526">
        <v>0.10597864536614782</v>
      </c>
      <c r="E526">
        <v>44.044485087995604</v>
      </c>
    </row>
    <row r="527" spans="1:5" x14ac:dyDescent="0.25">
      <c r="A527">
        <v>63301</v>
      </c>
      <c r="B527">
        <v>13.867805186590765</v>
      </c>
      <c r="C527">
        <v>3.4457337481385374E-2</v>
      </c>
      <c r="D527">
        <v>6.4653107584248984E-2</v>
      </c>
      <c r="E527">
        <v>28.58788216714769</v>
      </c>
    </row>
    <row r="528" spans="1:5" x14ac:dyDescent="0.25">
      <c r="A528">
        <v>30144</v>
      </c>
      <c r="B528">
        <v>12.532163742690058</v>
      </c>
      <c r="C528">
        <v>0.15206382315309599</v>
      </c>
      <c r="D528">
        <v>9.1021654537530916E-2</v>
      </c>
      <c r="E528">
        <v>82.518246796825295</v>
      </c>
    </row>
    <row r="529" spans="1:5" x14ac:dyDescent="0.25">
      <c r="A529">
        <v>70065</v>
      </c>
      <c r="B529">
        <v>11.060049019607844</v>
      </c>
      <c r="C529">
        <v>2.3910145503020678E-2</v>
      </c>
      <c r="D529">
        <v>0.11362621267877523</v>
      </c>
      <c r="E529">
        <v>32.574626513852884</v>
      </c>
    </row>
    <row r="530" spans="1:5" x14ac:dyDescent="0.25">
      <c r="A530">
        <v>91801</v>
      </c>
      <c r="B530">
        <v>25.911295911295912</v>
      </c>
      <c r="C530">
        <v>0.19182425771964398</v>
      </c>
      <c r="D530">
        <v>-3.1460536508366554E-2</v>
      </c>
      <c r="E530">
        <v>152.30041305369636</v>
      </c>
    </row>
    <row r="531" spans="1:5" x14ac:dyDescent="0.25">
      <c r="A531">
        <v>78748</v>
      </c>
      <c r="B531">
        <v>15.943012211668927</v>
      </c>
      <c r="C531">
        <v>0.20493253232381067</v>
      </c>
      <c r="D531">
        <v>4.6257526808469764E-2</v>
      </c>
      <c r="E531">
        <v>53.175417252711803</v>
      </c>
    </row>
    <row r="532" spans="1:5" x14ac:dyDescent="0.25">
      <c r="A532">
        <v>83709</v>
      </c>
      <c r="B532">
        <v>18.773778167983611</v>
      </c>
      <c r="C532">
        <v>0.19237364138642479</v>
      </c>
      <c r="D532">
        <v>1.714903333997141E-2</v>
      </c>
      <c r="E532">
        <v>76.302438197150252</v>
      </c>
    </row>
    <row r="533" spans="1:5" x14ac:dyDescent="0.25">
      <c r="A533">
        <v>19380</v>
      </c>
      <c r="B533">
        <v>21.932717678100264</v>
      </c>
      <c r="C533">
        <v>5.6405151232737441E-2</v>
      </c>
      <c r="D533">
        <v>-6.0512521297793722E-3</v>
      </c>
      <c r="E533">
        <v>44.044485087995604</v>
      </c>
    </row>
    <row r="534" spans="1:5" x14ac:dyDescent="0.25">
      <c r="A534">
        <v>72034</v>
      </c>
      <c r="B534">
        <v>16.541135573580533</v>
      </c>
      <c r="C534">
        <v>-2.3116162494618016E-2</v>
      </c>
      <c r="D534">
        <v>3.3613816077401354E-2</v>
      </c>
      <c r="E534">
        <v>13.347207917151565</v>
      </c>
    </row>
    <row r="535" spans="1:5" x14ac:dyDescent="0.25">
      <c r="A535">
        <v>27106</v>
      </c>
      <c r="B535">
        <v>12.864989881468633</v>
      </c>
      <c r="C535">
        <v>-2.0743189901551683E-2</v>
      </c>
      <c r="D535">
        <v>7.9353764599976576E-2</v>
      </c>
      <c r="E535">
        <v>37.09667458554906</v>
      </c>
    </row>
    <row r="536" spans="1:5" x14ac:dyDescent="0.25">
      <c r="A536">
        <v>90042</v>
      </c>
      <c r="B536">
        <v>26.895356895356894</v>
      </c>
      <c r="C536">
        <v>0.37096752827554291</v>
      </c>
      <c r="D536">
        <v>-3.7139493930766765E-2</v>
      </c>
      <c r="E536">
        <v>152.30041305369636</v>
      </c>
    </row>
    <row r="537" spans="1:5" x14ac:dyDescent="0.25">
      <c r="A537">
        <v>76051</v>
      </c>
      <c r="B537">
        <v>19.378798109385549</v>
      </c>
      <c r="C537">
        <v>0.24569126099112754</v>
      </c>
      <c r="D537">
        <v>1.3100927648859081E-2</v>
      </c>
      <c r="E537">
        <v>73.617039721894315</v>
      </c>
    </row>
    <row r="538" spans="1:5" x14ac:dyDescent="0.25">
      <c r="A538">
        <v>45424</v>
      </c>
      <c r="B538">
        <v>10.448300795372379</v>
      </c>
      <c r="C538">
        <v>-3.0660802555835531E-2</v>
      </c>
      <c r="D538">
        <v>0.10796480615537993</v>
      </c>
      <c r="E538">
        <v>32.391485506739784</v>
      </c>
    </row>
    <row r="539" spans="1:5" x14ac:dyDescent="0.25">
      <c r="A539">
        <v>92020</v>
      </c>
      <c r="B539">
        <v>22.25258044930176</v>
      </c>
      <c r="C539">
        <v>0.19171610981103049</v>
      </c>
      <c r="D539">
        <v>-8.750869866611154E-3</v>
      </c>
      <c r="E539">
        <v>129.6726516989587</v>
      </c>
    </row>
    <row r="540" spans="1:5" x14ac:dyDescent="0.25">
      <c r="A540">
        <v>21218</v>
      </c>
      <c r="B540">
        <v>5.1516089108910892</v>
      </c>
      <c r="C540">
        <v>0.12859676672277642</v>
      </c>
      <c r="D540">
        <v>0.31169852547411342</v>
      </c>
      <c r="E540">
        <v>21.024786958888942</v>
      </c>
    </row>
    <row r="541" spans="1:5" x14ac:dyDescent="0.25">
      <c r="A541">
        <v>28025</v>
      </c>
      <c r="B541">
        <v>9.8969696969696965</v>
      </c>
      <c r="C541">
        <v>7.82792432896431E-2</v>
      </c>
      <c r="D541">
        <v>0.13785007781130254</v>
      </c>
      <c r="E541">
        <v>70.566747242072395</v>
      </c>
    </row>
    <row r="542" spans="1:5" x14ac:dyDescent="0.25">
      <c r="A542">
        <v>93308</v>
      </c>
      <c r="B542">
        <v>14.466783216783217</v>
      </c>
      <c r="C542">
        <v>3.3726229111417053E-2</v>
      </c>
      <c r="D542">
        <v>5.902766978434637E-2</v>
      </c>
      <c r="E542">
        <v>33.716946525348312</v>
      </c>
    </row>
    <row r="543" spans="1:5" x14ac:dyDescent="0.25">
      <c r="A543">
        <v>94553</v>
      </c>
      <c r="B543">
        <v>17.269503546099291</v>
      </c>
      <c r="C543">
        <v>0.34401012200325654</v>
      </c>
      <c r="D543">
        <v>3.6699264608775935E-2</v>
      </c>
      <c r="E543">
        <v>214.07169073819685</v>
      </c>
    </row>
    <row r="544" spans="1:5" x14ac:dyDescent="0.25">
      <c r="A544">
        <v>73013</v>
      </c>
      <c r="B544">
        <v>16.995397764628535</v>
      </c>
      <c r="C544">
        <v>-1.8744914009693928E-2</v>
      </c>
      <c r="D544">
        <v>3.1179593425083852E-2</v>
      </c>
      <c r="E544">
        <v>8.8725863825406837</v>
      </c>
    </row>
    <row r="545" spans="1:5" x14ac:dyDescent="0.25">
      <c r="A545">
        <v>80219</v>
      </c>
      <c r="B545">
        <v>15.734649122807017</v>
      </c>
      <c r="C545">
        <v>0.7477523362416405</v>
      </c>
      <c r="D545">
        <v>5.1565188720495425E-2</v>
      </c>
      <c r="E545">
        <v>103.83832606115948</v>
      </c>
    </row>
    <row r="546" spans="1:5" x14ac:dyDescent="0.25">
      <c r="A546">
        <v>30907</v>
      </c>
      <c r="B546">
        <v>12.084899749373433</v>
      </c>
      <c r="C546">
        <v>1.7461029198427978E-2</v>
      </c>
      <c r="D546">
        <v>8.8547026865651884E-2</v>
      </c>
      <c r="E546">
        <v>28.706214809819198</v>
      </c>
    </row>
    <row r="547" spans="1:5" x14ac:dyDescent="0.25">
      <c r="A547">
        <v>10466</v>
      </c>
      <c r="B547">
        <v>13.557643149284253</v>
      </c>
      <c r="C547">
        <v>0.17861929596733311</v>
      </c>
      <c r="D547">
        <v>8.6246090304773981E-2</v>
      </c>
      <c r="E547">
        <v>81.282042347392249</v>
      </c>
    </row>
    <row r="548" spans="1:5" x14ac:dyDescent="0.25">
      <c r="A548">
        <v>92882</v>
      </c>
      <c r="B548">
        <v>22.753583241455349</v>
      </c>
      <c r="C548">
        <v>0.13907108097914578</v>
      </c>
      <c r="D548">
        <v>-1.1824992438866092E-2</v>
      </c>
      <c r="E548">
        <v>101.92401214483601</v>
      </c>
    </row>
    <row r="549" spans="1:5" x14ac:dyDescent="0.25">
      <c r="A549">
        <v>94015</v>
      </c>
      <c r="B549">
        <v>28.00327332242226</v>
      </c>
      <c r="C549">
        <v>0.42548191244519579</v>
      </c>
      <c r="D549">
        <v>-4.3672193551026209E-2</v>
      </c>
      <c r="E549">
        <v>214.07169073819685</v>
      </c>
    </row>
    <row r="550" spans="1:5" x14ac:dyDescent="0.25">
      <c r="A550">
        <v>34748</v>
      </c>
      <c r="B550">
        <v>9.0878604963112011</v>
      </c>
      <c r="C550">
        <v>0.1300338106672134</v>
      </c>
      <c r="D550">
        <v>0.16143046258237123</v>
      </c>
      <c r="E550">
        <v>80.20037618450462</v>
      </c>
    </row>
    <row r="551" spans="1:5" x14ac:dyDescent="0.25">
      <c r="A551">
        <v>29229</v>
      </c>
      <c r="B551">
        <v>11.440940012368584</v>
      </c>
      <c r="C551">
        <v>-7.0999491560532549E-2</v>
      </c>
      <c r="D551">
        <v>9.7919800217228417E-2</v>
      </c>
      <c r="E551">
        <v>28.147660938815694</v>
      </c>
    </row>
    <row r="552" spans="1:5" x14ac:dyDescent="0.25">
      <c r="A552">
        <v>38654</v>
      </c>
      <c r="B552">
        <v>12.780975877192983</v>
      </c>
      <c r="C552">
        <v>-3.6006326693062349E-2</v>
      </c>
      <c r="D552">
        <v>8.1742637298033979E-2</v>
      </c>
      <c r="E552">
        <v>26.599415624494942</v>
      </c>
    </row>
    <row r="553" spans="1:5" x14ac:dyDescent="0.25">
      <c r="A553">
        <v>33308</v>
      </c>
      <c r="B553">
        <v>28.464317976513097</v>
      </c>
      <c r="C553">
        <v>0.18156592170391481</v>
      </c>
      <c r="D553">
        <v>-4.2860821797752524E-2</v>
      </c>
      <c r="E553">
        <v>73.506796622216257</v>
      </c>
    </row>
    <row r="554" spans="1:5" x14ac:dyDescent="0.25">
      <c r="A554">
        <v>7055</v>
      </c>
      <c r="B554">
        <v>10.109918200408998</v>
      </c>
      <c r="C554">
        <v>0.1926346142972917</v>
      </c>
      <c r="D554">
        <v>0.1599357878345746</v>
      </c>
      <c r="E554">
        <v>81.282042347392249</v>
      </c>
    </row>
    <row r="555" spans="1:5" x14ac:dyDescent="0.25">
      <c r="A555">
        <v>27603</v>
      </c>
      <c r="B555">
        <v>13.156654888103651</v>
      </c>
      <c r="C555">
        <v>0.1011191096411998</v>
      </c>
      <c r="D555">
        <v>8.0939809856779302E-2</v>
      </c>
      <c r="E555">
        <v>50.506212994248614</v>
      </c>
    </row>
    <row r="556" spans="1:5" x14ac:dyDescent="0.25">
      <c r="A556">
        <v>60402</v>
      </c>
      <c r="B556">
        <v>9.4765518583381976</v>
      </c>
      <c r="C556">
        <v>0.15098051959562059</v>
      </c>
      <c r="D556">
        <v>0.15898703415860233</v>
      </c>
      <c r="E556">
        <v>52.309030710552761</v>
      </c>
    </row>
    <row r="557" spans="1:5" x14ac:dyDescent="0.25">
      <c r="A557">
        <v>92399</v>
      </c>
      <c r="B557">
        <v>16.198088937890482</v>
      </c>
      <c r="C557">
        <v>0.23333502395139416</v>
      </c>
      <c r="D557">
        <v>4.5462440254441391E-2</v>
      </c>
      <c r="E557">
        <v>101.92401214483601</v>
      </c>
    </row>
    <row r="558" spans="1:5" x14ac:dyDescent="0.25">
      <c r="A558">
        <v>32137</v>
      </c>
      <c r="B558">
        <v>14.935064935064934</v>
      </c>
      <c r="C558">
        <v>0.23777917302000179</v>
      </c>
      <c r="D558">
        <v>5.6602826658044808E-2</v>
      </c>
      <c r="E558">
        <v>82.295215845275038</v>
      </c>
    </row>
    <row r="559" spans="1:5" x14ac:dyDescent="0.25">
      <c r="A559">
        <v>75098</v>
      </c>
      <c r="B559">
        <v>14.528471753319829</v>
      </c>
      <c r="C559">
        <v>0.27070055857673664</v>
      </c>
      <c r="D559">
        <v>6.3743807500809546E-2</v>
      </c>
      <c r="E559">
        <v>73.617039721894315</v>
      </c>
    </row>
    <row r="560" spans="1:5" x14ac:dyDescent="0.25">
      <c r="A560">
        <v>11374</v>
      </c>
      <c r="B560">
        <v>26.827709611451944</v>
      </c>
      <c r="C560">
        <v>0.24128285607416947</v>
      </c>
      <c r="D560">
        <v>-3.6698870810767406E-2</v>
      </c>
      <c r="E560">
        <v>81.282042347392249</v>
      </c>
    </row>
    <row r="561" spans="1:5" x14ac:dyDescent="0.25">
      <c r="A561">
        <v>33312</v>
      </c>
      <c r="B561">
        <v>11.757000903342366</v>
      </c>
      <c r="C561">
        <v>0.45522648814099426</v>
      </c>
      <c r="D561">
        <v>0.11368563437347187</v>
      </c>
      <c r="E561">
        <v>73.506796622216257</v>
      </c>
    </row>
    <row r="562" spans="1:5" x14ac:dyDescent="0.25">
      <c r="A562">
        <v>85351</v>
      </c>
      <c r="B562">
        <v>11.443661971830986</v>
      </c>
      <c r="C562">
        <v>0.18973371657899019</v>
      </c>
      <c r="D562">
        <v>0.10608973097554573</v>
      </c>
      <c r="E562">
        <v>74.874969478603248</v>
      </c>
    </row>
    <row r="563" spans="1:5" x14ac:dyDescent="0.25">
      <c r="A563">
        <v>75115</v>
      </c>
      <c r="B563">
        <v>11.276164753544903</v>
      </c>
      <c r="C563">
        <v>0.26614268745735298</v>
      </c>
      <c r="D563">
        <v>0.11475980758825828</v>
      </c>
      <c r="E563">
        <v>73.617039721894315</v>
      </c>
    </row>
    <row r="564" spans="1:5" x14ac:dyDescent="0.25">
      <c r="A564">
        <v>23112</v>
      </c>
      <c r="B564">
        <v>17.470700463341512</v>
      </c>
      <c r="C564">
        <v>8.2148765911469759E-2</v>
      </c>
      <c r="D564">
        <v>2.8645773737422567E-2</v>
      </c>
      <c r="E564">
        <v>40.174523605623193</v>
      </c>
    </row>
    <row r="565" spans="1:5" x14ac:dyDescent="0.25">
      <c r="A565">
        <v>65202</v>
      </c>
      <c r="B565">
        <v>11.804267161410019</v>
      </c>
      <c r="C565">
        <v>-4.952491807054181E-2</v>
      </c>
      <c r="D565">
        <v>9.2542633259814613E-2</v>
      </c>
      <c r="E565">
        <v>28.147660938815694</v>
      </c>
    </row>
    <row r="566" spans="1:5" x14ac:dyDescent="0.25">
      <c r="A566">
        <v>78228</v>
      </c>
      <c r="B566">
        <v>8.2408874801901746</v>
      </c>
      <c r="C566">
        <v>0.18770044824271725</v>
      </c>
      <c r="D566">
        <v>0.17343678607447602</v>
      </c>
      <c r="E566">
        <v>48.381596827353945</v>
      </c>
    </row>
    <row r="567" spans="1:5" x14ac:dyDescent="0.25">
      <c r="A567">
        <v>84015</v>
      </c>
      <c r="B567">
        <v>17.084040747028862</v>
      </c>
      <c r="C567">
        <v>0.18851349688722654</v>
      </c>
      <c r="D567">
        <v>3.225340065521274E-2</v>
      </c>
      <c r="E567">
        <v>69.27530604198644</v>
      </c>
    </row>
    <row r="568" spans="1:5" x14ac:dyDescent="0.25">
      <c r="A568">
        <v>60638</v>
      </c>
      <c r="B568">
        <v>10.410585717065578</v>
      </c>
      <c r="C568">
        <v>0.1144846550045048</v>
      </c>
      <c r="D568">
        <v>0.13634866366481838</v>
      </c>
      <c r="E568">
        <v>52.309030710552761</v>
      </c>
    </row>
    <row r="569" spans="1:5" x14ac:dyDescent="0.25">
      <c r="A569">
        <v>78223</v>
      </c>
      <c r="B569">
        <v>8.0625990491283677</v>
      </c>
      <c r="C569">
        <v>0.19013967814568244</v>
      </c>
      <c r="D569">
        <v>0.17817276750933558</v>
      </c>
      <c r="E569">
        <v>48.381596827353945</v>
      </c>
    </row>
    <row r="570" spans="1:5" x14ac:dyDescent="0.25">
      <c r="A570">
        <v>30319</v>
      </c>
      <c r="B570">
        <v>34.040935672514621</v>
      </c>
      <c r="C570">
        <v>0.27409447035120227</v>
      </c>
      <c r="D570">
        <v>-6.2728014229262982E-2</v>
      </c>
      <c r="E570">
        <v>82.518246796825295</v>
      </c>
    </row>
    <row r="571" spans="1:5" x14ac:dyDescent="0.25">
      <c r="A571">
        <v>7003</v>
      </c>
      <c r="B571">
        <v>10.499744376278118</v>
      </c>
      <c r="C571">
        <v>0.12975508793764687</v>
      </c>
      <c r="D571">
        <v>0.14887087489137124</v>
      </c>
      <c r="E571">
        <v>81.282042347392249</v>
      </c>
    </row>
    <row r="572" spans="1:5" x14ac:dyDescent="0.25">
      <c r="A572">
        <v>77373</v>
      </c>
      <c r="B572">
        <v>8.700642791551882</v>
      </c>
      <c r="C572">
        <v>0.1326111318640269</v>
      </c>
      <c r="D572">
        <v>0.16990010129160951</v>
      </c>
      <c r="E572">
        <v>33.665786847801911</v>
      </c>
    </row>
    <row r="573" spans="1:5" x14ac:dyDescent="0.25">
      <c r="A573">
        <v>97206</v>
      </c>
      <c r="B573">
        <v>20.508692852543465</v>
      </c>
      <c r="C573">
        <v>0.45313248522914784</v>
      </c>
      <c r="D573">
        <v>4.2078013845039865E-3</v>
      </c>
      <c r="E573">
        <v>108.10777801188344</v>
      </c>
    </row>
    <row r="574" spans="1:5" x14ac:dyDescent="0.25">
      <c r="A574">
        <v>92201</v>
      </c>
      <c r="B574">
        <v>12.394340316060273</v>
      </c>
      <c r="C574">
        <v>0.23179191939022192</v>
      </c>
      <c r="D574">
        <v>9.9915264174867E-2</v>
      </c>
      <c r="E574">
        <v>101.92401214483601</v>
      </c>
    </row>
    <row r="575" spans="1:5" x14ac:dyDescent="0.25">
      <c r="A575">
        <v>38016</v>
      </c>
      <c r="B575">
        <v>12.746710526315789</v>
      </c>
      <c r="C575">
        <v>9.3635160958400701E-2</v>
      </c>
      <c r="D575">
        <v>8.3255258622414521E-2</v>
      </c>
      <c r="E575">
        <v>26.599415624494942</v>
      </c>
    </row>
    <row r="576" spans="1:5" x14ac:dyDescent="0.25">
      <c r="A576">
        <v>19382</v>
      </c>
      <c r="B576">
        <v>23.933597185576076</v>
      </c>
      <c r="C576">
        <v>4.9529652105266331E-2</v>
      </c>
      <c r="D576">
        <v>-1.8537698521100376E-2</v>
      </c>
      <c r="E576">
        <v>44.044485087995604</v>
      </c>
    </row>
    <row r="577" spans="1:5" x14ac:dyDescent="0.25">
      <c r="A577">
        <v>33437</v>
      </c>
      <c r="B577">
        <v>14.254742547425474</v>
      </c>
      <c r="C577">
        <v>9.049257024192281E-2</v>
      </c>
      <c r="D577">
        <v>6.9824028450245518E-2</v>
      </c>
      <c r="E577">
        <v>73.506796622216257</v>
      </c>
    </row>
    <row r="578" spans="1:5" x14ac:dyDescent="0.25">
      <c r="A578">
        <v>23456</v>
      </c>
      <c r="B578">
        <v>22.670807453416149</v>
      </c>
      <c r="C578">
        <v>-2.4697096636819356E-2</v>
      </c>
      <c r="D578">
        <v>-1.046502656533887E-2</v>
      </c>
      <c r="E578">
        <v>21.555161794799869</v>
      </c>
    </row>
    <row r="579" spans="1:5" x14ac:dyDescent="0.25">
      <c r="A579">
        <v>75093</v>
      </c>
      <c r="B579">
        <v>25.658338960162052</v>
      </c>
      <c r="C579">
        <v>0.12875478049927597</v>
      </c>
      <c r="D579">
        <v>-2.8109775469213907E-2</v>
      </c>
      <c r="E579">
        <v>73.617039721894315</v>
      </c>
    </row>
    <row r="580" spans="1:5" x14ac:dyDescent="0.25">
      <c r="A580">
        <v>78230</v>
      </c>
      <c r="B580">
        <v>17.828843106180667</v>
      </c>
      <c r="C580">
        <v>0.17867900641725237</v>
      </c>
      <c r="D580">
        <v>2.5805677841924311E-2</v>
      </c>
      <c r="E580">
        <v>48.381596827353945</v>
      </c>
    </row>
    <row r="581" spans="1:5" x14ac:dyDescent="0.25">
      <c r="A581">
        <v>92704</v>
      </c>
      <c r="B581">
        <v>19.774774774774773</v>
      </c>
      <c r="C581">
        <v>0.28345108234259619</v>
      </c>
      <c r="D581">
        <v>1.0687319519422742E-2</v>
      </c>
      <c r="E581">
        <v>152.30041305369636</v>
      </c>
    </row>
    <row r="582" spans="1:5" x14ac:dyDescent="0.25">
      <c r="A582">
        <v>95008</v>
      </c>
      <c r="B582">
        <v>43.062080536912752</v>
      </c>
      <c r="C582">
        <v>0.66103245264132093</v>
      </c>
      <c r="D582">
        <v>-9.3734910305147801E-2</v>
      </c>
      <c r="E582">
        <v>197.06404135345912</v>
      </c>
    </row>
    <row r="583" spans="1:5" x14ac:dyDescent="0.25">
      <c r="A583">
        <v>22030</v>
      </c>
      <c r="B583">
        <v>23.290912057431882</v>
      </c>
      <c r="C583">
        <v>8.5318972498518546E-3</v>
      </c>
      <c r="D583">
        <v>-1.5296750101309806E-2</v>
      </c>
      <c r="E583">
        <v>40.400261415601996</v>
      </c>
    </row>
    <row r="584" spans="1:5" x14ac:dyDescent="0.25">
      <c r="A584">
        <v>60639</v>
      </c>
      <c r="B584">
        <v>11.315431017707725</v>
      </c>
      <c r="C584">
        <v>0.23396534711243622</v>
      </c>
      <c r="D584">
        <v>0.11854424627876609</v>
      </c>
      <c r="E584">
        <v>52.309030710552761</v>
      </c>
    </row>
    <row r="585" spans="1:5" x14ac:dyDescent="0.25">
      <c r="A585">
        <v>48187</v>
      </c>
      <c r="B585">
        <v>18.374608596641046</v>
      </c>
      <c r="C585">
        <v>0.14475218465003481</v>
      </c>
      <c r="D585">
        <v>2.0530331168015562E-2</v>
      </c>
      <c r="E585">
        <v>42.450160853200359</v>
      </c>
    </row>
    <row r="586" spans="1:5" x14ac:dyDescent="0.25">
      <c r="A586">
        <v>7306</v>
      </c>
      <c r="B586">
        <v>17.430342535787322</v>
      </c>
      <c r="C586">
        <v>0.85762836535514586</v>
      </c>
      <c r="D586">
        <v>3.5100602589833725E-2</v>
      </c>
      <c r="E586">
        <v>81.282042347392249</v>
      </c>
    </row>
    <row r="587" spans="1:5" x14ac:dyDescent="0.25">
      <c r="A587">
        <v>63366</v>
      </c>
      <c r="B587">
        <v>16.761543327008223</v>
      </c>
      <c r="C587">
        <v>6.7251977184971889E-2</v>
      </c>
      <c r="D587">
        <v>3.3957707620605272E-2</v>
      </c>
      <c r="E587">
        <v>28.58788216714769</v>
      </c>
    </row>
    <row r="588" spans="1:5" x14ac:dyDescent="0.25">
      <c r="A588">
        <v>80016</v>
      </c>
      <c r="B588">
        <v>27.272727272727273</v>
      </c>
      <c r="C588">
        <v>0.25395153999777714</v>
      </c>
      <c r="D588">
        <v>-3.7103653902914209E-2</v>
      </c>
      <c r="E588">
        <v>103.83832606115948</v>
      </c>
    </row>
    <row r="589" spans="1:5" x14ac:dyDescent="0.25">
      <c r="A589">
        <v>63116</v>
      </c>
      <c r="B589">
        <v>8.8946869070208727</v>
      </c>
      <c r="C589">
        <v>-4.8342938525297108E-3</v>
      </c>
      <c r="D589">
        <v>0.14406130355599372</v>
      </c>
      <c r="E589">
        <v>28.58788216714769</v>
      </c>
    </row>
    <row r="590" spans="1:5" x14ac:dyDescent="0.25">
      <c r="A590">
        <v>92056</v>
      </c>
      <c r="B590">
        <v>20.654978749241046</v>
      </c>
      <c r="C590">
        <v>0.23066835488830606</v>
      </c>
      <c r="D590">
        <v>3.199571735766754E-3</v>
      </c>
      <c r="E590">
        <v>129.6726516989587</v>
      </c>
    </row>
    <row r="591" spans="1:5" x14ac:dyDescent="0.25">
      <c r="A591">
        <v>19145</v>
      </c>
      <c r="B591">
        <v>11.477572559366754</v>
      </c>
      <c r="C591">
        <v>0.49742898328301266</v>
      </c>
      <c r="D591">
        <v>0.1132303014845005</v>
      </c>
      <c r="E591">
        <v>44.044485087995604</v>
      </c>
    </row>
    <row r="592" spans="1:5" x14ac:dyDescent="0.25">
      <c r="A592">
        <v>34698</v>
      </c>
      <c r="B592">
        <v>15.3706310110251</v>
      </c>
      <c r="C592">
        <v>0.39968812748323151</v>
      </c>
      <c r="D592">
        <v>5.3112941138226309E-2</v>
      </c>
      <c r="E592">
        <v>73.623051699156008</v>
      </c>
    </row>
    <row r="593" spans="1:5" x14ac:dyDescent="0.25">
      <c r="A593">
        <v>34997</v>
      </c>
      <c r="B593">
        <v>15.52579365079365</v>
      </c>
      <c r="C593">
        <v>0.28007343268254226</v>
      </c>
      <c r="D593">
        <v>5.164647958429637E-2</v>
      </c>
      <c r="E593">
        <v>96.45856676335606</v>
      </c>
    </row>
    <row r="594" spans="1:5" x14ac:dyDescent="0.25">
      <c r="A594">
        <v>96797</v>
      </c>
      <c r="B594">
        <v>28.307919331037876</v>
      </c>
      <c r="C594">
        <v>0.1343412534093065</v>
      </c>
      <c r="D594">
        <v>-4.2430959136205704E-2</v>
      </c>
      <c r="E594">
        <v>76.390166140630939</v>
      </c>
    </row>
    <row r="595" spans="1:5" x14ac:dyDescent="0.25">
      <c r="A595">
        <v>92071</v>
      </c>
      <c r="B595">
        <v>20.28688524590164</v>
      </c>
      <c r="C595">
        <v>0.20535170746885159</v>
      </c>
      <c r="D595">
        <v>6.1772226337542119E-3</v>
      </c>
      <c r="E595">
        <v>129.6726516989587</v>
      </c>
    </row>
    <row r="596" spans="1:5" x14ac:dyDescent="0.25">
      <c r="A596">
        <v>80538</v>
      </c>
      <c r="B596">
        <v>18.274383708467308</v>
      </c>
      <c r="C596">
        <v>0.32410472464640383</v>
      </c>
      <c r="D596">
        <v>2.3095339477860924E-2</v>
      </c>
      <c r="E596">
        <v>73.802013826845936</v>
      </c>
    </row>
    <row r="597" spans="1:5" x14ac:dyDescent="0.25">
      <c r="A597">
        <v>21206</v>
      </c>
      <c r="B597">
        <v>6.9719471947194718</v>
      </c>
      <c r="C597">
        <v>3.080993298210569E-2</v>
      </c>
      <c r="D597">
        <v>0.22983694226392448</v>
      </c>
      <c r="E597">
        <v>21.024786958888942</v>
      </c>
    </row>
    <row r="598" spans="1:5" x14ac:dyDescent="0.25">
      <c r="A598">
        <v>8021</v>
      </c>
      <c r="B598">
        <v>6.8601583113456464</v>
      </c>
      <c r="C598">
        <v>-0.11092430389576158</v>
      </c>
      <c r="D598">
        <v>0.22516383751837549</v>
      </c>
      <c r="E598">
        <v>44.044485087995604</v>
      </c>
    </row>
    <row r="599" spans="1:5" x14ac:dyDescent="0.25">
      <c r="A599">
        <v>92024</v>
      </c>
      <c r="B599">
        <v>43.343958712811173</v>
      </c>
      <c r="C599">
        <v>0.277398589292085</v>
      </c>
      <c r="D599">
        <v>-9.0255936850734839E-2</v>
      </c>
      <c r="E599">
        <v>129.6726516989587</v>
      </c>
    </row>
    <row r="600" spans="1:5" x14ac:dyDescent="0.25">
      <c r="A600">
        <v>85383</v>
      </c>
      <c r="B600">
        <v>25.195618153364631</v>
      </c>
      <c r="C600">
        <v>9.1542382720635487E-2</v>
      </c>
      <c r="D600">
        <v>-2.4951463456924786E-2</v>
      </c>
      <c r="E600">
        <v>74.874969478603248</v>
      </c>
    </row>
    <row r="601" spans="1:5" x14ac:dyDescent="0.25">
      <c r="A601">
        <v>27606</v>
      </c>
      <c r="B601">
        <v>15.683156654888103</v>
      </c>
      <c r="C601">
        <v>0.14902852507540096</v>
      </c>
      <c r="D601">
        <v>4.8526793323943426E-2</v>
      </c>
      <c r="E601">
        <v>50.506212994248614</v>
      </c>
    </row>
    <row r="602" spans="1:5" x14ac:dyDescent="0.25">
      <c r="A602">
        <v>92656</v>
      </c>
      <c r="B602">
        <v>28.395703395703396</v>
      </c>
      <c r="C602">
        <v>9.6167093585516422E-2</v>
      </c>
      <c r="D602">
        <v>-4.3378102931763529E-2</v>
      </c>
      <c r="E602">
        <v>152.30041305369636</v>
      </c>
    </row>
    <row r="603" spans="1:5" x14ac:dyDescent="0.25">
      <c r="A603">
        <v>92553</v>
      </c>
      <c r="B603">
        <v>13.519845644983462</v>
      </c>
      <c r="C603">
        <v>0.2935268715593306</v>
      </c>
      <c r="D603">
        <v>8.1689479431548848E-2</v>
      </c>
      <c r="E603">
        <v>101.92401214483601</v>
      </c>
    </row>
    <row r="604" spans="1:5" x14ac:dyDescent="0.25">
      <c r="A604">
        <v>6810</v>
      </c>
      <c r="B604">
        <v>10.580435127838653</v>
      </c>
      <c r="C604">
        <v>5.6908473312565315E-2</v>
      </c>
      <c r="D604">
        <v>0.13901611111019099</v>
      </c>
      <c r="E604">
        <v>51.628933445380063</v>
      </c>
    </row>
    <row r="605" spans="1:5" x14ac:dyDescent="0.25">
      <c r="A605">
        <v>10473</v>
      </c>
      <c r="B605">
        <v>13.15823108384458</v>
      </c>
      <c r="C605">
        <v>0.17289691010875927</v>
      </c>
      <c r="D605">
        <v>9.3077230552359377E-2</v>
      </c>
      <c r="E605">
        <v>81.282042347392249</v>
      </c>
    </row>
    <row r="606" spans="1:5" x14ac:dyDescent="0.25">
      <c r="A606">
        <v>22003</v>
      </c>
      <c r="B606">
        <v>23.755914504813184</v>
      </c>
      <c r="C606">
        <v>3.7773420063916437E-2</v>
      </c>
      <c r="D606">
        <v>-1.8235302676728335E-2</v>
      </c>
      <c r="E606">
        <v>40.400261415601996</v>
      </c>
    </row>
    <row r="607" spans="1:5" x14ac:dyDescent="0.25">
      <c r="A607">
        <v>46032</v>
      </c>
      <c r="B607">
        <v>24.685672514619885</v>
      </c>
      <c r="C607">
        <v>9.0058102001291149E-2</v>
      </c>
      <c r="D607">
        <v>-2.17635447190394E-2</v>
      </c>
      <c r="E607">
        <v>36.648402996268075</v>
      </c>
    </row>
    <row r="608" spans="1:5" x14ac:dyDescent="0.25">
      <c r="A608">
        <v>85374</v>
      </c>
      <c r="B608">
        <v>15.532081377151799</v>
      </c>
      <c r="C608">
        <v>0.15001351821096134</v>
      </c>
      <c r="D608">
        <v>4.8990528100739845E-2</v>
      </c>
      <c r="E608">
        <v>74.874969478603248</v>
      </c>
    </row>
    <row r="609" spans="1:5" x14ac:dyDescent="0.25">
      <c r="A609">
        <v>45069</v>
      </c>
      <c r="B609">
        <v>18.024636390620362</v>
      </c>
      <c r="C609">
        <v>9.8595435107564203E-2</v>
      </c>
      <c r="D609">
        <v>2.3200865383076166E-2</v>
      </c>
      <c r="E609">
        <v>45.381348996418048</v>
      </c>
    </row>
    <row r="610" spans="1:5" x14ac:dyDescent="0.25">
      <c r="A610">
        <v>23225</v>
      </c>
      <c r="B610">
        <v>14.336331425456528</v>
      </c>
      <c r="C610">
        <v>0.15882322162769499</v>
      </c>
      <c r="D610">
        <v>6.2443759019302339E-2</v>
      </c>
      <c r="E610">
        <v>40.174523605623193</v>
      </c>
    </row>
    <row r="611" spans="1:5" x14ac:dyDescent="0.25">
      <c r="A611">
        <v>28546</v>
      </c>
      <c r="B611">
        <v>8.1508991399530881</v>
      </c>
      <c r="C611">
        <v>-0.19860348168671227</v>
      </c>
      <c r="D611">
        <v>0.17063783673855124</v>
      </c>
      <c r="E611">
        <v>50.348656833106872</v>
      </c>
    </row>
    <row r="612" spans="1:5" x14ac:dyDescent="0.25">
      <c r="A612">
        <v>89119</v>
      </c>
      <c r="B612">
        <v>15.327380952380953</v>
      </c>
      <c r="C612">
        <v>0.42677752448980205</v>
      </c>
      <c r="D612">
        <v>5.2369483199015132E-2</v>
      </c>
      <c r="E612">
        <v>65.771630000518996</v>
      </c>
    </row>
    <row r="613" spans="1:5" x14ac:dyDescent="0.25">
      <c r="A613">
        <v>95624</v>
      </c>
      <c r="B613">
        <v>21.351974343555824</v>
      </c>
      <c r="C613">
        <v>0.24293900672808921</v>
      </c>
      <c r="D613">
        <v>-2.1314353254830499E-3</v>
      </c>
      <c r="E613">
        <v>129.20448974423459</v>
      </c>
    </row>
    <row r="614" spans="1:5" x14ac:dyDescent="0.25">
      <c r="A614">
        <v>63303</v>
      </c>
      <c r="B614">
        <v>17.868437697659708</v>
      </c>
      <c r="C614">
        <v>6.296166518118558E-2</v>
      </c>
      <c r="D614">
        <v>2.4065998441727639E-2</v>
      </c>
      <c r="E614">
        <v>28.58788216714769</v>
      </c>
    </row>
    <row r="615" spans="1:5" x14ac:dyDescent="0.25">
      <c r="A615">
        <v>44124</v>
      </c>
      <c r="B615">
        <v>11.763285024154589</v>
      </c>
      <c r="C615">
        <v>-4.6372658766550591E-2</v>
      </c>
      <c r="D615">
        <v>9.1855900409352223E-2</v>
      </c>
      <c r="E615">
        <v>26.6528291053638</v>
      </c>
    </row>
    <row r="616" spans="1:5" x14ac:dyDescent="0.25">
      <c r="A616">
        <v>34952</v>
      </c>
      <c r="B616">
        <v>10.526895943562611</v>
      </c>
      <c r="C616">
        <v>0.43921212555053629</v>
      </c>
      <c r="D616">
        <v>0.13171529795728795</v>
      </c>
      <c r="E616">
        <v>96.45856676335606</v>
      </c>
    </row>
    <row r="617" spans="1:5" x14ac:dyDescent="0.25">
      <c r="A617">
        <v>11210</v>
      </c>
      <c r="B617">
        <v>26.188650306748468</v>
      </c>
      <c r="C617">
        <v>0.35707272326876366</v>
      </c>
      <c r="D617">
        <v>-3.3664877041523669E-2</v>
      </c>
      <c r="E617">
        <v>81.282042347392249</v>
      </c>
    </row>
    <row r="618" spans="1:5" x14ac:dyDescent="0.25">
      <c r="A618">
        <v>78253</v>
      </c>
      <c r="B618">
        <v>16.290279978869521</v>
      </c>
      <c r="C618">
        <v>8.1794534907242995E-3</v>
      </c>
      <c r="D618">
        <v>4.0132218968660302E-2</v>
      </c>
      <c r="E618">
        <v>48.381596827353945</v>
      </c>
    </row>
    <row r="619" spans="1:5" x14ac:dyDescent="0.25">
      <c r="A619">
        <v>45238</v>
      </c>
      <c r="B619">
        <v>8.5411101216978338</v>
      </c>
      <c r="C619">
        <v>-2.0400520864362493E-2</v>
      </c>
      <c r="D619">
        <v>0.15566621578305515</v>
      </c>
      <c r="E619">
        <v>45.381348996418048</v>
      </c>
    </row>
    <row r="620" spans="1:5" x14ac:dyDescent="0.25">
      <c r="A620">
        <v>30114</v>
      </c>
      <c r="B620">
        <v>14.456140350877194</v>
      </c>
      <c r="C620">
        <v>0.20856260740537938</v>
      </c>
      <c r="D620">
        <v>6.3777947106282581E-2</v>
      </c>
      <c r="E620">
        <v>82.518246796825295</v>
      </c>
    </row>
    <row r="621" spans="1:5" x14ac:dyDescent="0.25">
      <c r="A621">
        <v>27529</v>
      </c>
      <c r="B621">
        <v>11.590106007067138</v>
      </c>
      <c r="C621">
        <v>9.0757932658999591E-2</v>
      </c>
      <c r="D621">
        <v>0.10608041804147034</v>
      </c>
      <c r="E621">
        <v>50.506212994248614</v>
      </c>
    </row>
    <row r="622" spans="1:5" x14ac:dyDescent="0.25">
      <c r="A622">
        <v>33418</v>
      </c>
      <c r="B622">
        <v>19.26829268292683</v>
      </c>
      <c r="C622">
        <v>0.18330721329209604</v>
      </c>
      <c r="D622">
        <v>1.4522161665415246E-2</v>
      </c>
      <c r="E622">
        <v>73.506796622216257</v>
      </c>
    </row>
    <row r="623" spans="1:5" x14ac:dyDescent="0.25">
      <c r="A623">
        <v>92509</v>
      </c>
      <c r="B623">
        <v>17.39709665564131</v>
      </c>
      <c r="C623">
        <v>0.28103429904218413</v>
      </c>
      <c r="D623">
        <v>3.2445502346763744E-2</v>
      </c>
      <c r="E623">
        <v>101.92401214483601</v>
      </c>
    </row>
    <row r="624" spans="1:5" x14ac:dyDescent="0.25">
      <c r="A624">
        <v>32068</v>
      </c>
      <c r="B624">
        <v>12.034141256189731</v>
      </c>
      <c r="C624">
        <v>0.17385736393709345</v>
      </c>
      <c r="D624">
        <v>9.6139001191587414E-2</v>
      </c>
      <c r="E624">
        <v>50.348656833106872</v>
      </c>
    </row>
    <row r="625" spans="1:5" x14ac:dyDescent="0.25">
      <c r="A625">
        <v>92626</v>
      </c>
      <c r="B625">
        <v>27.664587664587664</v>
      </c>
      <c r="C625">
        <v>0.16118241646365852</v>
      </c>
      <c r="D625">
        <v>-4.0260633651292607E-2</v>
      </c>
      <c r="E625">
        <v>152.30041305369636</v>
      </c>
    </row>
    <row r="626" spans="1:5" x14ac:dyDescent="0.25">
      <c r="A626">
        <v>96817</v>
      </c>
      <c r="B626">
        <v>38.547302836530577</v>
      </c>
      <c r="C626">
        <v>0.10223576640196912</v>
      </c>
      <c r="D626">
        <v>-7.7155626555312218E-2</v>
      </c>
      <c r="E626">
        <v>76.390166140630939</v>
      </c>
    </row>
    <row r="627" spans="1:5" x14ac:dyDescent="0.25">
      <c r="A627">
        <v>90006</v>
      </c>
      <c r="B627">
        <v>27.401247401247403</v>
      </c>
      <c r="C627">
        <v>0.59137742288621287</v>
      </c>
      <c r="D627">
        <v>-4.0240026411125646E-2</v>
      </c>
      <c r="E627">
        <v>152.30041305369636</v>
      </c>
    </row>
    <row r="628" spans="1:5" x14ac:dyDescent="0.25">
      <c r="A628">
        <v>27616</v>
      </c>
      <c r="B628">
        <v>11.802120141342757</v>
      </c>
      <c r="C628">
        <v>6.3141253488100665E-2</v>
      </c>
      <c r="D628">
        <v>0.10214032199497178</v>
      </c>
      <c r="E628">
        <v>50.506212994248614</v>
      </c>
    </row>
    <row r="629" spans="1:5" x14ac:dyDescent="0.25">
      <c r="A629">
        <v>12550</v>
      </c>
      <c r="B629">
        <v>6.2627811860940694</v>
      </c>
      <c r="C629">
        <v>-4.9927290353853612E-2</v>
      </c>
      <c r="D629">
        <v>0.30215275065413527</v>
      </c>
      <c r="E629">
        <v>81.282042347392249</v>
      </c>
    </row>
    <row r="630" spans="1:5" x14ac:dyDescent="0.25">
      <c r="A630">
        <v>75040</v>
      </c>
      <c r="B630">
        <v>10.15642583839748</v>
      </c>
      <c r="C630">
        <v>0.35061320084104669</v>
      </c>
      <c r="D630">
        <v>0.13816033674134789</v>
      </c>
      <c r="E630">
        <v>73.617039721894315</v>
      </c>
    </row>
    <row r="631" spans="1:5" x14ac:dyDescent="0.25">
      <c r="A631">
        <v>33065</v>
      </c>
      <c r="B631">
        <v>15.92140921409214</v>
      </c>
      <c r="C631">
        <v>0.25202232684353626</v>
      </c>
      <c r="D631">
        <v>4.8951967990261074E-2</v>
      </c>
      <c r="E631">
        <v>73.506796622216257</v>
      </c>
    </row>
    <row r="632" spans="1:5" x14ac:dyDescent="0.25">
      <c r="A632">
        <v>10940</v>
      </c>
      <c r="B632">
        <v>5.6620654396728014</v>
      </c>
      <c r="C632">
        <v>-7.0652929252667543E-2</v>
      </c>
      <c r="D632">
        <v>0.33644591892098819</v>
      </c>
      <c r="E632">
        <v>81.282042347392249</v>
      </c>
    </row>
    <row r="633" spans="1:5" x14ac:dyDescent="0.25">
      <c r="A633">
        <v>89129</v>
      </c>
      <c r="B633">
        <v>18.310041407867494</v>
      </c>
      <c r="C633">
        <v>0.26574069311602549</v>
      </c>
      <c r="D633">
        <v>2.1768776490489757E-2</v>
      </c>
      <c r="E633">
        <v>65.771630000518996</v>
      </c>
    </row>
    <row r="634" spans="1:5" x14ac:dyDescent="0.25">
      <c r="A634">
        <v>33914</v>
      </c>
      <c r="B634">
        <v>16.123925825418361</v>
      </c>
      <c r="C634">
        <v>0.15768130884558634</v>
      </c>
      <c r="D634">
        <v>4.4065976977135365E-2</v>
      </c>
      <c r="E634">
        <v>105.60525265229521</v>
      </c>
    </row>
    <row r="635" spans="1:5" x14ac:dyDescent="0.25">
      <c r="A635">
        <v>60073</v>
      </c>
      <c r="B635">
        <v>7.204709087371084</v>
      </c>
      <c r="C635">
        <v>0.22695320428646582</v>
      </c>
      <c r="D635">
        <v>0.22954708789109468</v>
      </c>
      <c r="E635">
        <v>52.309030710552761</v>
      </c>
    </row>
    <row r="636" spans="1:5" x14ac:dyDescent="0.25">
      <c r="A636">
        <v>92805</v>
      </c>
      <c r="B636">
        <v>19.015939015939015</v>
      </c>
      <c r="C636">
        <v>0.20997924206529875</v>
      </c>
      <c r="D636">
        <v>1.7468967362673837E-2</v>
      </c>
      <c r="E636">
        <v>152.30041305369636</v>
      </c>
    </row>
    <row r="637" spans="1:5" x14ac:dyDescent="0.25">
      <c r="A637">
        <v>19320</v>
      </c>
      <c r="B637">
        <v>11.900835532102024</v>
      </c>
      <c r="C637">
        <v>-3.8805188232134094E-2</v>
      </c>
      <c r="D637">
        <v>0.10138605560855335</v>
      </c>
      <c r="E637">
        <v>44.044485087995604</v>
      </c>
    </row>
    <row r="638" spans="1:5" x14ac:dyDescent="0.25">
      <c r="A638">
        <v>92880</v>
      </c>
      <c r="B638">
        <v>26.052002940095552</v>
      </c>
      <c r="C638">
        <v>0.1183838160730943</v>
      </c>
      <c r="D638">
        <v>-3.0968463250459072E-2</v>
      </c>
      <c r="E638">
        <v>101.92401214483601</v>
      </c>
    </row>
    <row r="639" spans="1:5" x14ac:dyDescent="0.25">
      <c r="A639">
        <v>93003</v>
      </c>
      <c r="B639">
        <v>20.642354191576988</v>
      </c>
      <c r="C639">
        <v>0.13873722012532522</v>
      </c>
      <c r="D639">
        <v>3.3286444529848891E-3</v>
      </c>
      <c r="E639">
        <v>130.63722032151989</v>
      </c>
    </row>
    <row r="640" spans="1:5" x14ac:dyDescent="0.25">
      <c r="A640">
        <v>75007</v>
      </c>
      <c r="B640">
        <v>14.989871708305198</v>
      </c>
      <c r="C640">
        <v>0.31105588228056791</v>
      </c>
      <c r="D640">
        <v>5.8019504061355247E-2</v>
      </c>
      <c r="E640">
        <v>73.617039721894315</v>
      </c>
    </row>
    <row r="641" spans="1:5" x14ac:dyDescent="0.25">
      <c r="A641">
        <v>85254</v>
      </c>
      <c r="B641">
        <v>31.696661450182578</v>
      </c>
      <c r="C641">
        <v>0.11420038186748327</v>
      </c>
      <c r="D641">
        <v>-5.3081439910036055E-2</v>
      </c>
      <c r="E641">
        <v>74.874969478603248</v>
      </c>
    </row>
    <row r="642" spans="1:5" x14ac:dyDescent="0.25">
      <c r="A642">
        <v>23185</v>
      </c>
      <c r="B642">
        <v>20.561594202898551</v>
      </c>
      <c r="C642">
        <v>-1.1812847676765164E-2</v>
      </c>
      <c r="D642">
        <v>3.5228140461189732E-3</v>
      </c>
      <c r="E642">
        <v>21.555161794799869</v>
      </c>
    </row>
    <row r="643" spans="1:5" x14ac:dyDescent="0.25">
      <c r="A643">
        <v>20850</v>
      </c>
      <c r="B643">
        <v>25.620003263175068</v>
      </c>
      <c r="C643">
        <v>-2.6725157163510482E-2</v>
      </c>
      <c r="D643">
        <v>-2.8634693365900379E-2</v>
      </c>
      <c r="E643">
        <v>40.400261415601996</v>
      </c>
    </row>
    <row r="644" spans="1:5" x14ac:dyDescent="0.25">
      <c r="A644">
        <v>87109</v>
      </c>
      <c r="B644">
        <v>18.178983473651389</v>
      </c>
      <c r="C644">
        <v>0.10543592903783938</v>
      </c>
      <c r="D644">
        <v>2.1617557563364431E-2</v>
      </c>
      <c r="E644">
        <v>28.967008562052339</v>
      </c>
    </row>
    <row r="645" spans="1:5" x14ac:dyDescent="0.25">
      <c r="A645">
        <v>92253</v>
      </c>
      <c r="B645">
        <v>19.027930907754502</v>
      </c>
      <c r="C645">
        <v>2.8711788088351987E-2</v>
      </c>
      <c r="D645">
        <v>1.6339409620281624E-2</v>
      </c>
      <c r="E645">
        <v>101.92401214483601</v>
      </c>
    </row>
    <row r="646" spans="1:5" x14ac:dyDescent="0.25">
      <c r="A646">
        <v>21228</v>
      </c>
      <c r="B646">
        <v>15.991130363036303</v>
      </c>
      <c r="C646">
        <v>6.237013715571893E-2</v>
      </c>
      <c r="D646">
        <v>4.6064264898191883E-2</v>
      </c>
      <c r="E646">
        <v>21.024786958888942</v>
      </c>
    </row>
    <row r="647" spans="1:5" x14ac:dyDescent="0.25">
      <c r="A647">
        <v>90255</v>
      </c>
      <c r="B647">
        <v>15.114345114345115</v>
      </c>
      <c r="C647">
        <v>0.29309194826446427</v>
      </c>
      <c r="D647">
        <v>6.2171833228745865E-2</v>
      </c>
      <c r="E647">
        <v>152.30041305369636</v>
      </c>
    </row>
    <row r="648" spans="1:5" x14ac:dyDescent="0.25">
      <c r="A648">
        <v>27613</v>
      </c>
      <c r="B648">
        <v>20.535924617196702</v>
      </c>
      <c r="C648">
        <v>9.6621920173346143E-2</v>
      </c>
      <c r="D648">
        <v>3.8219020692690509E-3</v>
      </c>
      <c r="E648">
        <v>50.506212994248614</v>
      </c>
    </row>
    <row r="649" spans="1:5" x14ac:dyDescent="0.25">
      <c r="A649">
        <v>60630</v>
      </c>
      <c r="B649">
        <v>15.017513134851137</v>
      </c>
      <c r="C649">
        <v>0.13138880082682641</v>
      </c>
      <c r="D649">
        <v>5.8800794539372647E-2</v>
      </c>
      <c r="E649">
        <v>52.309030710552761</v>
      </c>
    </row>
    <row r="650" spans="1:5" x14ac:dyDescent="0.25">
      <c r="A650">
        <v>65802</v>
      </c>
      <c r="B650">
        <v>6.1085972850678729</v>
      </c>
      <c r="C650">
        <v>-9.2835077043687639E-2</v>
      </c>
      <c r="D650">
        <v>0.23986806966645738</v>
      </c>
      <c r="E650">
        <v>40.773766075750224</v>
      </c>
    </row>
    <row r="651" spans="1:5" x14ac:dyDescent="0.25">
      <c r="A651">
        <v>75149</v>
      </c>
      <c r="B651">
        <v>8.1532748143146527</v>
      </c>
      <c r="C651">
        <v>0.3304990978499906</v>
      </c>
      <c r="D651">
        <v>0.18856799840508678</v>
      </c>
      <c r="E651">
        <v>73.617039721894315</v>
      </c>
    </row>
    <row r="652" spans="1:5" x14ac:dyDescent="0.25">
      <c r="A652">
        <v>94115</v>
      </c>
      <c r="B652">
        <v>113.48881614839061</v>
      </c>
      <c r="C652">
        <v>0.22218845614288132</v>
      </c>
      <c r="D652">
        <v>-0.14980334270351731</v>
      </c>
      <c r="E652">
        <v>214.07169073819685</v>
      </c>
    </row>
    <row r="653" spans="1:5" x14ac:dyDescent="0.25">
      <c r="A653">
        <v>11434</v>
      </c>
      <c r="B653">
        <v>13.273261758691207</v>
      </c>
      <c r="C653">
        <v>0.11852335530080173</v>
      </c>
      <c r="D653">
        <v>9.0600767629336457E-2</v>
      </c>
      <c r="E653">
        <v>81.282042347392249</v>
      </c>
    </row>
    <row r="654" spans="1:5" x14ac:dyDescent="0.25">
      <c r="A654">
        <v>33810</v>
      </c>
      <c r="B654">
        <v>12.123613312202853</v>
      </c>
      <c r="C654">
        <v>0.2081928107263305</v>
      </c>
      <c r="D654">
        <v>9.4538096445854036E-2</v>
      </c>
      <c r="E654">
        <v>64.554780829084663</v>
      </c>
    </row>
    <row r="655" spans="1:5" x14ac:dyDescent="0.25">
      <c r="A655">
        <v>55337</v>
      </c>
      <c r="B655">
        <v>14.960718294051627</v>
      </c>
      <c r="C655">
        <v>8.9504022296826496E-2</v>
      </c>
      <c r="D655">
        <v>5.7412751892569731E-2</v>
      </c>
      <c r="E655">
        <v>66.493977017409904</v>
      </c>
    </row>
    <row r="656" spans="1:5" x14ac:dyDescent="0.25">
      <c r="A656">
        <v>21207</v>
      </c>
      <c r="B656">
        <v>9.2048267326732667</v>
      </c>
      <c r="C656">
        <v>3.7540360901294166E-2</v>
      </c>
      <c r="D656">
        <v>0.16148859377003558</v>
      </c>
      <c r="E656">
        <v>21.024786958888942</v>
      </c>
    </row>
    <row r="657" spans="1:5" x14ac:dyDescent="0.25">
      <c r="A657">
        <v>80020</v>
      </c>
      <c r="B657">
        <v>19.477671451355661</v>
      </c>
      <c r="C657">
        <v>0.34503990721014355</v>
      </c>
      <c r="D657">
        <v>1.2655865428207484E-2</v>
      </c>
      <c r="E657">
        <v>103.83832606115948</v>
      </c>
    </row>
    <row r="658" spans="1:5" x14ac:dyDescent="0.25">
      <c r="A658">
        <v>19464</v>
      </c>
      <c r="B658">
        <v>8.338830255057168</v>
      </c>
      <c r="C658">
        <v>-6.2993171647668142E-2</v>
      </c>
      <c r="D658">
        <v>0.17937403676809924</v>
      </c>
      <c r="E658">
        <v>44.044485087995604</v>
      </c>
    </row>
    <row r="659" spans="1:5" x14ac:dyDescent="0.25">
      <c r="A659">
        <v>33578</v>
      </c>
      <c r="B659">
        <v>11.658456486042693</v>
      </c>
      <c r="C659">
        <v>0.14793856103476152</v>
      </c>
      <c r="D659">
        <v>0.10550903403516561</v>
      </c>
      <c r="E659">
        <v>73.623051699156008</v>
      </c>
    </row>
    <row r="660" spans="1:5" x14ac:dyDescent="0.25">
      <c r="A660">
        <v>85205</v>
      </c>
      <c r="B660">
        <v>15.075639019300992</v>
      </c>
      <c r="C660">
        <v>0.19185394634079703</v>
      </c>
      <c r="D660">
        <v>5.4390768980443698E-2</v>
      </c>
      <c r="E660">
        <v>74.874969478603248</v>
      </c>
    </row>
    <row r="661" spans="1:5" x14ac:dyDescent="0.25">
      <c r="A661">
        <v>80123</v>
      </c>
      <c r="B661">
        <v>21.755382775119617</v>
      </c>
      <c r="C661">
        <v>0.287266968552643</v>
      </c>
      <c r="D661">
        <v>-5.0363589285977424E-3</v>
      </c>
      <c r="E661">
        <v>103.83832606115948</v>
      </c>
    </row>
    <row r="662" spans="1:5" x14ac:dyDescent="0.25">
      <c r="A662">
        <v>90024</v>
      </c>
      <c r="B662">
        <v>99.241164241164242</v>
      </c>
      <c r="C662">
        <v>0.28971655820712244</v>
      </c>
      <c r="D662">
        <v>-0.14449601540249238</v>
      </c>
      <c r="E662">
        <v>152.30041305369636</v>
      </c>
    </row>
    <row r="663" spans="1:5" x14ac:dyDescent="0.25">
      <c r="A663">
        <v>78250</v>
      </c>
      <c r="B663">
        <v>11.324617010036979</v>
      </c>
      <c r="C663">
        <v>0.14100188614597506</v>
      </c>
      <c r="D663">
        <v>0.10733274035865066</v>
      </c>
      <c r="E663">
        <v>48.381596827353945</v>
      </c>
    </row>
    <row r="664" spans="1:5" x14ac:dyDescent="0.25">
      <c r="A664">
        <v>75061</v>
      </c>
      <c r="B664">
        <v>10.105784379923476</v>
      </c>
      <c r="C664">
        <v>0.35754643889718246</v>
      </c>
      <c r="D664">
        <v>0.13932605201062451</v>
      </c>
      <c r="E664">
        <v>73.617039721894315</v>
      </c>
    </row>
    <row r="665" spans="1:5" x14ac:dyDescent="0.25">
      <c r="A665">
        <v>75025</v>
      </c>
      <c r="B665">
        <v>20.672968714832322</v>
      </c>
      <c r="C665">
        <v>0.27724221365474133</v>
      </c>
      <c r="D665">
        <v>2.8792058044848222E-3</v>
      </c>
      <c r="E665">
        <v>73.617039721894315</v>
      </c>
    </row>
    <row r="666" spans="1:5" x14ac:dyDescent="0.25">
      <c r="A666">
        <v>78258</v>
      </c>
      <c r="B666">
        <v>22.47094558901215</v>
      </c>
      <c r="C666">
        <v>7.1949448590211643E-2</v>
      </c>
      <c r="D666">
        <v>-9.2944854645501448E-3</v>
      </c>
      <c r="E666">
        <v>48.381596827353945</v>
      </c>
    </row>
    <row r="667" spans="1:5" x14ac:dyDescent="0.25">
      <c r="A667">
        <v>98125</v>
      </c>
      <c r="B667">
        <v>31.550557688791368</v>
      </c>
      <c r="C667">
        <v>0.59603188826389331</v>
      </c>
      <c r="D667">
        <v>-5.700969348901988E-2</v>
      </c>
      <c r="E667">
        <v>131.98328847007167</v>
      </c>
    </row>
    <row r="668" spans="1:5" x14ac:dyDescent="0.25">
      <c r="A668">
        <v>48044</v>
      </c>
      <c r="B668">
        <v>20.908055792769712</v>
      </c>
      <c r="C668">
        <v>8.2116351448407954E-2</v>
      </c>
      <c r="D668">
        <v>1.0571715238192215E-3</v>
      </c>
      <c r="E668">
        <v>42.450160853200359</v>
      </c>
    </row>
    <row r="669" spans="1:5" x14ac:dyDescent="0.25">
      <c r="A669">
        <v>80504</v>
      </c>
      <c r="B669">
        <v>17.451341399263544</v>
      </c>
      <c r="C669">
        <v>0.30952224312837989</v>
      </c>
      <c r="D669">
        <v>3.2221375680656812E-2</v>
      </c>
      <c r="E669">
        <v>95.635957644380937</v>
      </c>
    </row>
    <row r="670" spans="1:5" x14ac:dyDescent="0.25">
      <c r="A670">
        <v>33614</v>
      </c>
      <c r="B670">
        <v>10.614590663851748</v>
      </c>
      <c r="C670">
        <v>0.4880340685811061</v>
      </c>
      <c r="D670">
        <v>0.12764524141293773</v>
      </c>
      <c r="E670">
        <v>73.623051699156008</v>
      </c>
    </row>
    <row r="671" spans="1:5" x14ac:dyDescent="0.25">
      <c r="A671">
        <v>19149</v>
      </c>
      <c r="B671">
        <v>7.6187335092348283</v>
      </c>
      <c r="C671">
        <v>8.8514444806584491E-2</v>
      </c>
      <c r="D671">
        <v>0.2035112195579509</v>
      </c>
      <c r="E671">
        <v>44.044485087995604</v>
      </c>
    </row>
    <row r="672" spans="1:5" x14ac:dyDescent="0.25">
      <c r="A672">
        <v>33176</v>
      </c>
      <c r="B672">
        <v>21.504065040650406</v>
      </c>
      <c r="C672">
        <v>0.15223628467327288</v>
      </c>
      <c r="D672">
        <v>-3.2565293406138338E-3</v>
      </c>
      <c r="E672">
        <v>73.506796622216257</v>
      </c>
    </row>
    <row r="673" spans="1:5" x14ac:dyDescent="0.25">
      <c r="A673">
        <v>20744</v>
      </c>
      <c r="B673">
        <v>12.404144232338066</v>
      </c>
      <c r="C673">
        <v>0.12133542531282898</v>
      </c>
      <c r="D673">
        <v>0.10154810840653115</v>
      </c>
      <c r="E673">
        <v>40.400261415601996</v>
      </c>
    </row>
    <row r="674" spans="1:5" x14ac:dyDescent="0.25">
      <c r="A674">
        <v>43235</v>
      </c>
      <c r="B674">
        <v>20.040345019476906</v>
      </c>
      <c r="C674">
        <v>0.15729768379783243</v>
      </c>
      <c r="D674">
        <v>7.3501584880759736E-3</v>
      </c>
      <c r="E674">
        <v>50.376845183201425</v>
      </c>
    </row>
    <row r="675" spans="1:5" x14ac:dyDescent="0.25">
      <c r="A675">
        <v>89122</v>
      </c>
      <c r="B675">
        <v>13.813405797101449</v>
      </c>
      <c r="C675">
        <v>0.24547530779574206</v>
      </c>
      <c r="D675">
        <v>7.0586357485304493E-2</v>
      </c>
      <c r="E675">
        <v>65.771630000518996</v>
      </c>
    </row>
    <row r="676" spans="1:5" x14ac:dyDescent="0.25">
      <c r="A676">
        <v>93312</v>
      </c>
      <c r="B676">
        <v>20.957167832167833</v>
      </c>
      <c r="C676">
        <v>-5.910290055129306E-3</v>
      </c>
      <c r="D676">
        <v>7.0763436303007763E-4</v>
      </c>
      <c r="E676">
        <v>33.716946525348312</v>
      </c>
    </row>
    <row r="677" spans="1:5" x14ac:dyDescent="0.25">
      <c r="A677">
        <v>92618</v>
      </c>
      <c r="B677">
        <v>45.869715869715868</v>
      </c>
      <c r="C677">
        <v>0.18547201272336181</v>
      </c>
      <c r="D677">
        <v>-9.5058196783771295E-2</v>
      </c>
      <c r="E677">
        <v>152.30041305369636</v>
      </c>
    </row>
    <row r="678" spans="1:5" x14ac:dyDescent="0.25">
      <c r="A678">
        <v>87112</v>
      </c>
      <c r="B678">
        <v>14.039600873090116</v>
      </c>
      <c r="C678">
        <v>-2.8550161009315345E-2</v>
      </c>
      <c r="D678">
        <v>6.2474440585610497E-2</v>
      </c>
      <c r="E678">
        <v>28.967008562052339</v>
      </c>
    </row>
    <row r="679" spans="1:5" x14ac:dyDescent="0.25">
      <c r="A679">
        <v>78216</v>
      </c>
      <c r="B679">
        <v>14.005546751188589</v>
      </c>
      <c r="C679">
        <v>0.16486618592824073</v>
      </c>
      <c r="D679">
        <v>6.724829246451737E-2</v>
      </c>
      <c r="E679">
        <v>48.381596827353945</v>
      </c>
    </row>
    <row r="680" spans="1:5" x14ac:dyDescent="0.25">
      <c r="A680">
        <v>20774</v>
      </c>
      <c r="B680">
        <v>13.660466634034917</v>
      </c>
      <c r="C680">
        <v>0.1080433225418494</v>
      </c>
      <c r="D680">
        <v>8.03276375909837E-2</v>
      </c>
      <c r="E680">
        <v>40.400261415601996</v>
      </c>
    </row>
    <row r="681" spans="1:5" x14ac:dyDescent="0.25">
      <c r="A681">
        <v>98661</v>
      </c>
      <c r="B681">
        <v>15.754453745438935</v>
      </c>
      <c r="C681">
        <v>0.35907679061607467</v>
      </c>
      <c r="D681">
        <v>4.9519038234582549E-2</v>
      </c>
      <c r="E681">
        <v>108.10777801188344</v>
      </c>
    </row>
    <row r="682" spans="1:5" x14ac:dyDescent="0.25">
      <c r="A682">
        <v>23188</v>
      </c>
      <c r="B682">
        <v>19.532867494824018</v>
      </c>
      <c r="C682">
        <v>-2.2888805458099765E-2</v>
      </c>
      <c r="D682">
        <v>1.1200284653756219E-2</v>
      </c>
      <c r="E682">
        <v>21.555161794799869</v>
      </c>
    </row>
    <row r="683" spans="1:5" x14ac:dyDescent="0.25">
      <c r="A683">
        <v>73072</v>
      </c>
      <c r="B683">
        <v>17.554240631163708</v>
      </c>
      <c r="C683">
        <v>3.1761941219517496E-2</v>
      </c>
      <c r="D683">
        <v>2.6413818583716962E-2</v>
      </c>
      <c r="E683">
        <v>8.8725863825406837</v>
      </c>
    </row>
    <row r="684" spans="1:5" x14ac:dyDescent="0.25">
      <c r="A684">
        <v>96789</v>
      </c>
      <c r="B684">
        <v>32.456140350877192</v>
      </c>
      <c r="C684">
        <v>0.13332937331236908</v>
      </c>
      <c r="D684">
        <v>-5.9006086934055658E-2</v>
      </c>
      <c r="E684">
        <v>76.390166140630939</v>
      </c>
    </row>
    <row r="685" spans="1:5" x14ac:dyDescent="0.25">
      <c r="A685">
        <v>62704</v>
      </c>
      <c r="B685">
        <v>7.5666163901458017</v>
      </c>
      <c r="C685">
        <v>-0.18379521666033949</v>
      </c>
      <c r="D685">
        <v>0.18961635400697041</v>
      </c>
      <c r="E685">
        <v>40.773766075750224</v>
      </c>
    </row>
    <row r="686" spans="1:5" x14ac:dyDescent="0.25">
      <c r="A686">
        <v>80012</v>
      </c>
      <c r="B686">
        <v>16.003787878787879</v>
      </c>
      <c r="C686">
        <v>0.55102415414600692</v>
      </c>
      <c r="D686">
        <v>4.7893369795013657E-2</v>
      </c>
      <c r="E686">
        <v>103.83832606115948</v>
      </c>
    </row>
    <row r="687" spans="1:5" x14ac:dyDescent="0.25">
      <c r="A687">
        <v>70816</v>
      </c>
      <c r="B687">
        <v>12.391182252176355</v>
      </c>
      <c r="C687">
        <v>-3.7761719271751898E-2</v>
      </c>
      <c r="D687">
        <v>8.6762701954454402E-2</v>
      </c>
      <c r="E687">
        <v>35.646363984369039</v>
      </c>
    </row>
    <row r="688" spans="1:5" x14ac:dyDescent="0.25">
      <c r="A688">
        <v>75231</v>
      </c>
      <c r="B688">
        <v>25.067521944632006</v>
      </c>
      <c r="C688">
        <v>0.2632957983717521</v>
      </c>
      <c r="D688">
        <v>-2.527757273127381E-2</v>
      </c>
      <c r="E688">
        <v>73.617039721894315</v>
      </c>
    </row>
    <row r="689" spans="1:5" x14ac:dyDescent="0.25">
      <c r="A689">
        <v>19147</v>
      </c>
      <c r="B689">
        <v>21.405013192612138</v>
      </c>
      <c r="C689">
        <v>0.22581579394710166</v>
      </c>
      <c r="D689">
        <v>-2.4724166524316238E-3</v>
      </c>
      <c r="E689">
        <v>44.044485087995604</v>
      </c>
    </row>
    <row r="690" spans="1:5" x14ac:dyDescent="0.25">
      <c r="A690">
        <v>78681</v>
      </c>
      <c r="B690">
        <v>16.734509271822706</v>
      </c>
      <c r="C690">
        <v>0.11748294517160536</v>
      </c>
      <c r="D690">
        <v>3.7386913034782206E-2</v>
      </c>
      <c r="E690">
        <v>53.175417252711803</v>
      </c>
    </row>
    <row r="691" spans="1:5" x14ac:dyDescent="0.25">
      <c r="A691">
        <v>15642</v>
      </c>
      <c r="B691">
        <v>12.309723516620068</v>
      </c>
      <c r="C691">
        <v>-5.4828870356511392E-2</v>
      </c>
      <c r="D691">
        <v>8.4936641183706238E-2</v>
      </c>
      <c r="E691">
        <v>18.252597429548764</v>
      </c>
    </row>
    <row r="692" spans="1:5" x14ac:dyDescent="0.25">
      <c r="A692">
        <v>70001</v>
      </c>
      <c r="B692">
        <v>12.763480392156863</v>
      </c>
      <c r="C692">
        <v>8.0142083020041999E-2</v>
      </c>
      <c r="D692">
        <v>8.5727078150091091E-2</v>
      </c>
      <c r="E692">
        <v>32.574626513852884</v>
      </c>
    </row>
    <row r="693" spans="1:5" x14ac:dyDescent="0.25">
      <c r="A693">
        <v>91786</v>
      </c>
      <c r="B693">
        <v>21.756707092980523</v>
      </c>
      <c r="C693">
        <v>0.12174059275084616</v>
      </c>
      <c r="D693">
        <v>-5.0380587533353765E-3</v>
      </c>
      <c r="E693">
        <v>101.92401214483601</v>
      </c>
    </row>
    <row r="694" spans="1:5" x14ac:dyDescent="0.25">
      <c r="A694">
        <v>29720</v>
      </c>
      <c r="B694">
        <v>6.7272727272727275</v>
      </c>
      <c r="C694">
        <v>0.13579968995738192</v>
      </c>
      <c r="D694">
        <v>0.2254546037051969</v>
      </c>
      <c r="E694">
        <v>70.566747242072395</v>
      </c>
    </row>
    <row r="695" spans="1:5" x14ac:dyDescent="0.25">
      <c r="A695">
        <v>80918</v>
      </c>
      <c r="B695">
        <v>16.149870801033593</v>
      </c>
      <c r="C695">
        <v>0.20759953364701647</v>
      </c>
      <c r="D695">
        <v>4.3572448124795646E-2</v>
      </c>
      <c r="E695">
        <v>91.826389912452399</v>
      </c>
    </row>
    <row r="696" spans="1:5" x14ac:dyDescent="0.25">
      <c r="A696">
        <v>78640</v>
      </c>
      <c r="B696">
        <v>11.81026684758028</v>
      </c>
      <c r="C696">
        <v>0.15517117435951316</v>
      </c>
      <c r="D696">
        <v>0.10402665089855546</v>
      </c>
      <c r="E696">
        <v>53.175417252711803</v>
      </c>
    </row>
    <row r="697" spans="1:5" x14ac:dyDescent="0.25">
      <c r="A697">
        <v>60643</v>
      </c>
      <c r="B697">
        <v>7.0295777388597003</v>
      </c>
      <c r="C697">
        <v>-7.1247228203232954E-2</v>
      </c>
      <c r="D697">
        <v>0.2304512085930755</v>
      </c>
      <c r="E697">
        <v>52.309030710552761</v>
      </c>
    </row>
    <row r="698" spans="1:5" x14ac:dyDescent="0.25">
      <c r="A698">
        <v>47374</v>
      </c>
      <c r="B698">
        <v>5.6827473426001633</v>
      </c>
      <c r="C698">
        <v>-0.15555848061277699</v>
      </c>
      <c r="D698">
        <v>0.24513792712152804</v>
      </c>
      <c r="E698">
        <v>40.174523605623193</v>
      </c>
    </row>
    <row r="699" spans="1:5" x14ac:dyDescent="0.25">
      <c r="A699">
        <v>92234</v>
      </c>
      <c r="B699">
        <v>14.080301359794193</v>
      </c>
      <c r="C699">
        <v>0.22055388854929306</v>
      </c>
      <c r="D699">
        <v>7.287130379325174E-2</v>
      </c>
      <c r="E699">
        <v>101.92401214483601</v>
      </c>
    </row>
    <row r="700" spans="1:5" x14ac:dyDescent="0.25">
      <c r="A700">
        <v>34221</v>
      </c>
      <c r="B700">
        <v>10.845171916821084</v>
      </c>
      <c r="C700">
        <v>0.29316561664728247</v>
      </c>
      <c r="D700">
        <v>0.12664188903722065</v>
      </c>
      <c r="E700">
        <v>68.493414202503047</v>
      </c>
    </row>
    <row r="701" spans="1:5" x14ac:dyDescent="0.25">
      <c r="A701">
        <v>32935</v>
      </c>
      <c r="B701">
        <v>10.286069651741293</v>
      </c>
      <c r="C701">
        <v>0.43165657553633024</v>
      </c>
      <c r="D701">
        <v>0.13148866233140852</v>
      </c>
      <c r="E701">
        <v>100.25667738631786</v>
      </c>
    </row>
    <row r="702" spans="1:5" x14ac:dyDescent="0.25">
      <c r="A702">
        <v>33020</v>
      </c>
      <c r="B702">
        <v>11.517615176151761</v>
      </c>
      <c r="C702">
        <v>0.55812731427733442</v>
      </c>
      <c r="D702">
        <v>0.11903082597672378</v>
      </c>
      <c r="E702">
        <v>73.506796622216257</v>
      </c>
    </row>
    <row r="703" spans="1:5" x14ac:dyDescent="0.25">
      <c r="A703">
        <v>29607</v>
      </c>
      <c r="B703">
        <v>15.4711073156846</v>
      </c>
      <c r="C703">
        <v>0.25609195933590062</v>
      </c>
      <c r="D703">
        <v>4.8894843071154798E-2</v>
      </c>
      <c r="E703">
        <v>47.84480118048355</v>
      </c>
    </row>
    <row r="704" spans="1:5" x14ac:dyDescent="0.25">
      <c r="A704">
        <v>90028</v>
      </c>
      <c r="B704">
        <v>39.629244629244631</v>
      </c>
      <c r="C704">
        <v>0.45853963671051295</v>
      </c>
      <c r="D704">
        <v>-8.3393169252262561E-2</v>
      </c>
      <c r="E704">
        <v>152.30041305369636</v>
      </c>
    </row>
    <row r="705" spans="1:5" x14ac:dyDescent="0.25">
      <c r="A705">
        <v>29414</v>
      </c>
      <c r="B705">
        <v>14.868064952638701</v>
      </c>
      <c r="C705">
        <v>0.12973776545838564</v>
      </c>
      <c r="D705">
        <v>5.8707498058328325E-2</v>
      </c>
      <c r="E705">
        <v>73.537636714851274</v>
      </c>
    </row>
    <row r="706" spans="1:5" x14ac:dyDescent="0.25">
      <c r="A706">
        <v>12065</v>
      </c>
      <c r="B706">
        <v>19.009584664536742</v>
      </c>
      <c r="C706">
        <v>-2.10340948001761E-3</v>
      </c>
      <c r="D706">
        <v>1.5297522637367807E-2</v>
      </c>
      <c r="E706">
        <v>34.331863782036343</v>
      </c>
    </row>
    <row r="707" spans="1:5" x14ac:dyDescent="0.25">
      <c r="A707">
        <v>85326</v>
      </c>
      <c r="B707">
        <v>12.930359937402191</v>
      </c>
      <c r="C707">
        <v>0.18177809032288825</v>
      </c>
      <c r="D707">
        <v>8.2413970017428714E-2</v>
      </c>
      <c r="E707">
        <v>74.874969478603248</v>
      </c>
    </row>
    <row r="708" spans="1:5" x14ac:dyDescent="0.25">
      <c r="A708">
        <v>14120</v>
      </c>
      <c r="B708">
        <v>12.768276324614353</v>
      </c>
      <c r="C708">
        <v>5.7690304389796727E-2</v>
      </c>
      <c r="D708">
        <v>7.7345733309533593E-2</v>
      </c>
      <c r="E708">
        <v>43.366477382238664</v>
      </c>
    </row>
    <row r="709" spans="1:5" x14ac:dyDescent="0.25">
      <c r="A709">
        <v>63031</v>
      </c>
      <c r="B709">
        <v>8.198924731182796</v>
      </c>
      <c r="C709">
        <v>3.7021801727684079E-3</v>
      </c>
      <c r="D709">
        <v>0.15960356834276243</v>
      </c>
      <c r="E709">
        <v>28.58788216714769</v>
      </c>
    </row>
    <row r="710" spans="1:5" x14ac:dyDescent="0.25">
      <c r="A710">
        <v>11224</v>
      </c>
      <c r="B710">
        <v>16.548440695296524</v>
      </c>
      <c r="C710">
        <v>0.29057498990764874</v>
      </c>
      <c r="D710">
        <v>4.4226014509879306E-2</v>
      </c>
      <c r="E710">
        <v>81.282042347392249</v>
      </c>
    </row>
    <row r="711" spans="1:5" x14ac:dyDescent="0.25">
      <c r="A711">
        <v>97223</v>
      </c>
      <c r="B711">
        <v>23.207769907705515</v>
      </c>
      <c r="C711">
        <v>0.29043807762022333</v>
      </c>
      <c r="D711">
        <v>-1.4587369301253136E-2</v>
      </c>
      <c r="E711">
        <v>108.10777801188344</v>
      </c>
    </row>
    <row r="712" spans="1:5" x14ac:dyDescent="0.25">
      <c r="A712">
        <v>23434</v>
      </c>
      <c r="B712">
        <v>11.950051759834368</v>
      </c>
      <c r="C712">
        <v>-5.1400045195883065E-2</v>
      </c>
      <c r="D712">
        <v>9.5752805481213621E-2</v>
      </c>
      <c r="E712">
        <v>21.555161794799869</v>
      </c>
    </row>
    <row r="713" spans="1:5" x14ac:dyDescent="0.25">
      <c r="A713">
        <v>89115</v>
      </c>
      <c r="B713">
        <v>11.387163561076605</v>
      </c>
      <c r="C713">
        <v>0.38901494374884082</v>
      </c>
      <c r="D713">
        <v>0.10865159447317772</v>
      </c>
      <c r="E713">
        <v>65.771630000518996</v>
      </c>
    </row>
    <row r="714" spans="1:5" x14ac:dyDescent="0.25">
      <c r="A714">
        <v>76133</v>
      </c>
      <c r="B714">
        <v>9.2786405581814098</v>
      </c>
      <c r="C714">
        <v>0.34084117659016527</v>
      </c>
      <c r="D714">
        <v>0.158483207852221</v>
      </c>
      <c r="E714">
        <v>73.617039721894315</v>
      </c>
    </row>
    <row r="715" spans="1:5" x14ac:dyDescent="0.25">
      <c r="A715">
        <v>77081</v>
      </c>
      <c r="B715">
        <v>22.486225895316803</v>
      </c>
      <c r="C715">
        <v>0.12992232144530849</v>
      </c>
      <c r="D715">
        <v>-9.6942527207508119E-3</v>
      </c>
      <c r="E715">
        <v>33.665786847801911</v>
      </c>
    </row>
    <row r="716" spans="1:5" x14ac:dyDescent="0.25">
      <c r="A716">
        <v>75068</v>
      </c>
      <c r="B716">
        <v>14.736664415935179</v>
      </c>
      <c r="C716">
        <v>0.20828498732431081</v>
      </c>
      <c r="D716">
        <v>6.0776661966956524E-2</v>
      </c>
      <c r="E716">
        <v>73.617039721894315</v>
      </c>
    </row>
    <row r="717" spans="1:5" x14ac:dyDescent="0.25">
      <c r="A717">
        <v>77063</v>
      </c>
      <c r="B717">
        <v>20.420110192837466</v>
      </c>
      <c r="C717">
        <v>0.13746257610657239</v>
      </c>
      <c r="D717">
        <v>4.7267701673044601E-3</v>
      </c>
      <c r="E717">
        <v>33.665786847801911</v>
      </c>
    </row>
    <row r="718" spans="1:5" x14ac:dyDescent="0.25">
      <c r="A718">
        <v>75080</v>
      </c>
      <c r="B718">
        <v>17.381273914022056</v>
      </c>
      <c r="C718">
        <v>0.41834853539098715</v>
      </c>
      <c r="D718">
        <v>3.1593242997224165E-2</v>
      </c>
      <c r="E718">
        <v>73.617039721894315</v>
      </c>
    </row>
    <row r="719" spans="1:5" x14ac:dyDescent="0.25">
      <c r="A719">
        <v>67212</v>
      </c>
      <c r="B719">
        <v>15.508078231292517</v>
      </c>
      <c r="C719">
        <v>-3.2647324033310346E-2</v>
      </c>
      <c r="D719">
        <v>4.1650970875299294E-2</v>
      </c>
      <c r="E719">
        <v>7.8878728067182937</v>
      </c>
    </row>
    <row r="720" spans="1:5" x14ac:dyDescent="0.25">
      <c r="A720">
        <v>92057</v>
      </c>
      <c r="B720">
        <v>19.865664845173043</v>
      </c>
      <c r="C720">
        <v>0.20392431030200447</v>
      </c>
      <c r="D720">
        <v>9.7082356050462969E-3</v>
      </c>
      <c r="E720">
        <v>129.6726516989587</v>
      </c>
    </row>
    <row r="721" spans="1:5" x14ac:dyDescent="0.25">
      <c r="A721">
        <v>27526</v>
      </c>
      <c r="B721">
        <v>14.257950530035336</v>
      </c>
      <c r="C721">
        <v>9.395298397026762E-2</v>
      </c>
      <c r="D721">
        <v>6.5623317510726434E-2</v>
      </c>
      <c r="E721">
        <v>50.506212994248614</v>
      </c>
    </row>
    <row r="722" spans="1:5" x14ac:dyDescent="0.25">
      <c r="A722">
        <v>77386</v>
      </c>
      <c r="B722">
        <v>12.804178145087237</v>
      </c>
      <c r="C722">
        <v>5.8078101435116242E-2</v>
      </c>
      <c r="D722">
        <v>8.650390631569474E-2</v>
      </c>
      <c r="E722">
        <v>33.665786847801911</v>
      </c>
    </row>
    <row r="723" spans="1:5" x14ac:dyDescent="0.25">
      <c r="A723">
        <v>22554</v>
      </c>
      <c r="B723">
        <v>14.084679393049438</v>
      </c>
      <c r="C723">
        <v>3.2813437043395809E-2</v>
      </c>
      <c r="D723">
        <v>7.3319420292721899E-2</v>
      </c>
      <c r="E723">
        <v>40.400261415601996</v>
      </c>
    </row>
    <row r="724" spans="1:5" x14ac:dyDescent="0.25">
      <c r="A724">
        <v>15237</v>
      </c>
      <c r="B724">
        <v>19.113078595837216</v>
      </c>
      <c r="C724">
        <v>0.12358781082999856</v>
      </c>
      <c r="D724">
        <v>1.4116453385983899E-2</v>
      </c>
      <c r="E724">
        <v>18.252597429548764</v>
      </c>
    </row>
    <row r="725" spans="1:5" x14ac:dyDescent="0.25">
      <c r="A725">
        <v>85248</v>
      </c>
      <c r="B725">
        <v>23.076421491914449</v>
      </c>
      <c r="C725">
        <v>7.2144834982398529E-2</v>
      </c>
      <c r="D725">
        <v>-1.3038092398165285E-2</v>
      </c>
      <c r="E725">
        <v>74.874969478603248</v>
      </c>
    </row>
    <row r="726" spans="1:5" x14ac:dyDescent="0.25">
      <c r="A726">
        <v>33322</v>
      </c>
      <c r="B726">
        <v>13.649503161698284</v>
      </c>
      <c r="C726">
        <v>0.37258197112218339</v>
      </c>
      <c r="D726">
        <v>8.0410377142490802E-2</v>
      </c>
      <c r="E726">
        <v>73.506796622216257</v>
      </c>
    </row>
    <row r="727" spans="1:5" x14ac:dyDescent="0.25">
      <c r="A727">
        <v>73120</v>
      </c>
      <c r="B727">
        <v>13.305391190006574</v>
      </c>
      <c r="C727">
        <v>1.1650540036429418E-2</v>
      </c>
      <c r="D727">
        <v>7.0610481256673435E-2</v>
      </c>
      <c r="E727">
        <v>8.8725863825406837</v>
      </c>
    </row>
    <row r="728" spans="1:5" x14ac:dyDescent="0.25">
      <c r="A728">
        <v>33178</v>
      </c>
      <c r="B728">
        <v>18.224932249322492</v>
      </c>
      <c r="C728">
        <v>-1.7313307794032767E-2</v>
      </c>
      <c r="D728">
        <v>2.3560885122307754E-2</v>
      </c>
      <c r="E728">
        <v>73.506796622216257</v>
      </c>
    </row>
    <row r="729" spans="1:5" x14ac:dyDescent="0.25">
      <c r="A729">
        <v>7601</v>
      </c>
      <c r="B729">
        <v>11.014187116564417</v>
      </c>
      <c r="C729">
        <v>5.3522745332958421E-2</v>
      </c>
      <c r="D729">
        <v>0.13527721602210049</v>
      </c>
      <c r="E729">
        <v>81.282042347392249</v>
      </c>
    </row>
    <row r="730" spans="1:5" x14ac:dyDescent="0.25">
      <c r="A730">
        <v>85338</v>
      </c>
      <c r="B730">
        <v>15.877673448095983</v>
      </c>
      <c r="C730">
        <v>0.15938026720501272</v>
      </c>
      <c r="D730">
        <v>4.5220747400860829E-2</v>
      </c>
      <c r="E730">
        <v>74.874969478603248</v>
      </c>
    </row>
    <row r="731" spans="1:5" x14ac:dyDescent="0.25">
      <c r="A731">
        <v>92708</v>
      </c>
      <c r="B731">
        <v>27.983367983367984</v>
      </c>
      <c r="C731">
        <v>0.15167910421155759</v>
      </c>
      <c r="D731">
        <v>-4.1729421320111211E-2</v>
      </c>
      <c r="E731">
        <v>152.30041305369636</v>
      </c>
    </row>
    <row r="732" spans="1:5" x14ac:dyDescent="0.25">
      <c r="A732">
        <v>30016</v>
      </c>
      <c r="B732">
        <v>7.8538011695906436</v>
      </c>
      <c r="C732">
        <v>0.21016611624983667</v>
      </c>
      <c r="D732">
        <v>0.1932683563269943</v>
      </c>
      <c r="E732">
        <v>82.518246796825295</v>
      </c>
    </row>
    <row r="733" spans="1:5" x14ac:dyDescent="0.25">
      <c r="A733">
        <v>10306</v>
      </c>
      <c r="B733">
        <v>17.197085889570552</v>
      </c>
      <c r="C733">
        <v>0.24038797270777709</v>
      </c>
      <c r="D733">
        <v>3.6489531276226859E-2</v>
      </c>
      <c r="E733">
        <v>81.282042347392249</v>
      </c>
    </row>
    <row r="734" spans="1:5" x14ac:dyDescent="0.25">
      <c r="A734">
        <v>43615</v>
      </c>
      <c r="B734">
        <v>9.5521204914783979</v>
      </c>
      <c r="C734">
        <v>-0.12151602276403502</v>
      </c>
      <c r="D734">
        <v>0.11729958179776033</v>
      </c>
      <c r="E734">
        <v>24.502151786667039</v>
      </c>
    </row>
    <row r="735" spans="1:5" x14ac:dyDescent="0.25">
      <c r="A735">
        <v>33125</v>
      </c>
      <c r="B735">
        <v>12.777777777777779</v>
      </c>
      <c r="C735">
        <v>0.62192842645996493</v>
      </c>
      <c r="D735">
        <v>9.5807297884513129E-2</v>
      </c>
      <c r="E735">
        <v>73.506796622216257</v>
      </c>
    </row>
    <row r="736" spans="1:5" x14ac:dyDescent="0.25">
      <c r="A736">
        <v>7470</v>
      </c>
      <c r="B736">
        <v>14.382029652351738</v>
      </c>
      <c r="C736">
        <v>2.8954958829145688E-3</v>
      </c>
      <c r="D736">
        <v>7.1738420665240041E-2</v>
      </c>
      <c r="E736">
        <v>81.282042347392249</v>
      </c>
    </row>
    <row r="737" spans="1:5" x14ac:dyDescent="0.25">
      <c r="A737">
        <v>33062</v>
      </c>
      <c r="B737">
        <v>26.373080397470641</v>
      </c>
      <c r="C737">
        <v>0.22822885990744637</v>
      </c>
      <c r="D737">
        <v>-3.3020008612746572E-2</v>
      </c>
      <c r="E737">
        <v>73.506796622216257</v>
      </c>
    </row>
    <row r="738" spans="1:5" x14ac:dyDescent="0.25">
      <c r="A738">
        <v>30032</v>
      </c>
      <c r="B738">
        <v>7.9473684210526319</v>
      </c>
      <c r="C738">
        <v>0.93027434325930869</v>
      </c>
      <c r="D738">
        <v>0.19602889884655769</v>
      </c>
      <c r="E738">
        <v>82.518246796825295</v>
      </c>
    </row>
    <row r="739" spans="1:5" x14ac:dyDescent="0.25">
      <c r="A739">
        <v>38111</v>
      </c>
      <c r="B739">
        <v>4.1598135964912277</v>
      </c>
      <c r="C739">
        <v>-0.13145506317340849</v>
      </c>
      <c r="D739">
        <v>0.31155560642118446</v>
      </c>
      <c r="E739">
        <v>26.599415624494942</v>
      </c>
    </row>
    <row r="740" spans="1:5" x14ac:dyDescent="0.25">
      <c r="A740">
        <v>27360</v>
      </c>
      <c r="B740">
        <v>8.1960104076322633</v>
      </c>
      <c r="C740">
        <v>-1.3136424751652387E-2</v>
      </c>
      <c r="D740">
        <v>0.16575983279640916</v>
      </c>
      <c r="E740">
        <v>37.09667458554906</v>
      </c>
    </row>
    <row r="741" spans="1:5" x14ac:dyDescent="0.25">
      <c r="A741">
        <v>77042</v>
      </c>
      <c r="B741">
        <v>22.359963269054177</v>
      </c>
      <c r="C741">
        <v>0.12257246585604795</v>
      </c>
      <c r="D741">
        <v>-8.869827575891746E-3</v>
      </c>
      <c r="E741">
        <v>33.665786847801911</v>
      </c>
    </row>
    <row r="742" spans="1:5" x14ac:dyDescent="0.25">
      <c r="A742">
        <v>85224</v>
      </c>
      <c r="B742">
        <v>17.136150234741784</v>
      </c>
      <c r="C742">
        <v>0.15823734610273849</v>
      </c>
      <c r="D742">
        <v>3.2335935692339515E-2</v>
      </c>
      <c r="E742">
        <v>74.874969478603248</v>
      </c>
    </row>
    <row r="743" spans="1:5" x14ac:dyDescent="0.25">
      <c r="A743">
        <v>43207</v>
      </c>
      <c r="B743">
        <v>6.8308291597106292</v>
      </c>
      <c r="C743">
        <v>0.23824955394014286</v>
      </c>
      <c r="D743">
        <v>0.20991838884550862</v>
      </c>
      <c r="E743">
        <v>50.376845183201425</v>
      </c>
    </row>
    <row r="744" spans="1:5" x14ac:dyDescent="0.25">
      <c r="A744">
        <v>8054</v>
      </c>
      <c r="B744">
        <v>16.666666666666668</v>
      </c>
      <c r="C744">
        <v>-1.6249936202124839E-3</v>
      </c>
      <c r="D744">
        <v>3.7863731030415279E-2</v>
      </c>
      <c r="E744">
        <v>44.044485087995604</v>
      </c>
    </row>
    <row r="745" spans="1:5" x14ac:dyDescent="0.25">
      <c r="A745">
        <v>95020</v>
      </c>
      <c r="B745">
        <v>22.449664429530202</v>
      </c>
      <c r="C745">
        <v>0.35219694105024335</v>
      </c>
      <c r="D745">
        <v>-1.0606762469601677E-2</v>
      </c>
      <c r="E745">
        <v>197.06404135345912</v>
      </c>
    </row>
    <row r="746" spans="1:5" x14ac:dyDescent="0.25">
      <c r="A746">
        <v>38017</v>
      </c>
      <c r="B746">
        <v>20.127467105263158</v>
      </c>
      <c r="C746">
        <v>0.10879980066520438</v>
      </c>
      <c r="D746">
        <v>6.6940995122411256E-3</v>
      </c>
      <c r="E746">
        <v>26.599415624494942</v>
      </c>
    </row>
    <row r="747" spans="1:5" x14ac:dyDescent="0.25">
      <c r="A747">
        <v>11691</v>
      </c>
      <c r="B747">
        <v>14.707949897750511</v>
      </c>
      <c r="C747">
        <v>0.29916315039302294</v>
      </c>
      <c r="D747">
        <v>6.8877247406668937E-2</v>
      </c>
      <c r="E747">
        <v>81.282042347392249</v>
      </c>
    </row>
    <row r="748" spans="1:5" x14ac:dyDescent="0.25">
      <c r="A748">
        <v>85375</v>
      </c>
      <c r="B748">
        <v>15.923317683881065</v>
      </c>
      <c r="C748">
        <v>0.16558516718892075</v>
      </c>
      <c r="D748">
        <v>4.4749619525127037E-2</v>
      </c>
      <c r="E748">
        <v>74.874969478603248</v>
      </c>
    </row>
    <row r="749" spans="1:5" x14ac:dyDescent="0.25">
      <c r="A749">
        <v>34655</v>
      </c>
      <c r="B749">
        <v>14.578935022284776</v>
      </c>
      <c r="C749">
        <v>0.2014246983148158</v>
      </c>
      <c r="D749">
        <v>6.2120733251481673E-2</v>
      </c>
      <c r="E749">
        <v>73.623051699156008</v>
      </c>
    </row>
    <row r="750" spans="1:5" x14ac:dyDescent="0.25">
      <c r="A750">
        <v>55044</v>
      </c>
      <c r="B750">
        <v>19.175084175084177</v>
      </c>
      <c r="C750">
        <v>0.11639668838254801</v>
      </c>
      <c r="D750">
        <v>1.4657193175492279E-2</v>
      </c>
      <c r="E750">
        <v>66.493977017409904</v>
      </c>
    </row>
    <row r="751" spans="1:5" x14ac:dyDescent="0.25">
      <c r="A751">
        <v>33615</v>
      </c>
      <c r="B751">
        <v>11.71123621862538</v>
      </c>
      <c r="C751">
        <v>0.40607562673163106</v>
      </c>
      <c r="D751">
        <v>0.10634728328511475</v>
      </c>
      <c r="E751">
        <v>73.623051699156008</v>
      </c>
    </row>
    <row r="752" spans="1:5" x14ac:dyDescent="0.25">
      <c r="A752">
        <v>7083</v>
      </c>
      <c r="B752">
        <v>10.164238241308793</v>
      </c>
      <c r="C752">
        <v>9.3266154115815417E-2</v>
      </c>
      <c r="D752">
        <v>0.15707054137357188</v>
      </c>
      <c r="E752">
        <v>81.282042347392249</v>
      </c>
    </row>
    <row r="753" spans="1:5" x14ac:dyDescent="0.25">
      <c r="A753">
        <v>19335</v>
      </c>
      <c r="B753">
        <v>18.881926121372032</v>
      </c>
      <c r="C753">
        <v>3.3186802279327389E-2</v>
      </c>
      <c r="D753">
        <v>1.7070141896682149E-2</v>
      </c>
      <c r="E753">
        <v>44.044485087995604</v>
      </c>
    </row>
    <row r="754" spans="1:5" x14ac:dyDescent="0.25">
      <c r="A754">
        <v>85122</v>
      </c>
      <c r="B754">
        <v>10.73943661971831</v>
      </c>
      <c r="C754">
        <v>7.867729407218689E-2</v>
      </c>
      <c r="D754">
        <v>0.11779310158311124</v>
      </c>
      <c r="E754">
        <v>74.874969478603248</v>
      </c>
    </row>
    <row r="755" spans="1:5" x14ac:dyDescent="0.25">
      <c r="A755">
        <v>45014</v>
      </c>
      <c r="B755">
        <v>12.377560106856635</v>
      </c>
      <c r="C755">
        <v>3.2254870411169145E-2</v>
      </c>
      <c r="D755">
        <v>8.6000689127943827E-2</v>
      </c>
      <c r="E755">
        <v>45.381348996418048</v>
      </c>
    </row>
    <row r="756" spans="1:5" x14ac:dyDescent="0.25">
      <c r="A756">
        <v>93063</v>
      </c>
      <c r="B756">
        <v>19.263982994552943</v>
      </c>
      <c r="C756">
        <v>0.14757179743379203</v>
      </c>
      <c r="D756">
        <v>1.5174807950855058E-2</v>
      </c>
      <c r="E756">
        <v>130.63722032151989</v>
      </c>
    </row>
    <row r="757" spans="1:5" x14ac:dyDescent="0.25">
      <c r="A757">
        <v>27615</v>
      </c>
      <c r="B757">
        <v>18.498233215547703</v>
      </c>
      <c r="C757">
        <v>8.2599479552622049E-2</v>
      </c>
      <c r="D757">
        <v>2.0227311896146176E-2</v>
      </c>
      <c r="E757">
        <v>50.506212994248614</v>
      </c>
    </row>
    <row r="758" spans="1:5" x14ac:dyDescent="0.25">
      <c r="A758">
        <v>65804</v>
      </c>
      <c r="B758">
        <v>9.2320261437908488</v>
      </c>
      <c r="C758">
        <v>-2.8683267432788057E-2</v>
      </c>
      <c r="D758">
        <v>0.14945793296876586</v>
      </c>
      <c r="E758">
        <v>40.773766075750224</v>
      </c>
    </row>
    <row r="759" spans="1:5" x14ac:dyDescent="0.25">
      <c r="A759">
        <v>37918</v>
      </c>
      <c r="B759">
        <v>10.982905982905983</v>
      </c>
      <c r="C759">
        <v>5.8709637553295939E-2</v>
      </c>
      <c r="D759">
        <v>0.10976395125381815</v>
      </c>
      <c r="E759">
        <v>41.80961872209641</v>
      </c>
    </row>
    <row r="760" spans="1:5" x14ac:dyDescent="0.25">
      <c r="A760">
        <v>55106</v>
      </c>
      <c r="B760">
        <v>10.230078563411897</v>
      </c>
      <c r="C760">
        <v>0.21620494687859632</v>
      </c>
      <c r="D760">
        <v>0.13554131997815894</v>
      </c>
      <c r="E760">
        <v>66.493977017409904</v>
      </c>
    </row>
    <row r="761" spans="1:5" x14ac:dyDescent="0.25">
      <c r="A761">
        <v>78247</v>
      </c>
      <c r="B761">
        <v>12.849973586899102</v>
      </c>
      <c r="C761">
        <v>0.10910365502658771</v>
      </c>
      <c r="D761">
        <v>8.2802708394704605E-2</v>
      </c>
      <c r="E761">
        <v>48.381596827353945</v>
      </c>
    </row>
    <row r="762" spans="1:5" x14ac:dyDescent="0.25">
      <c r="A762">
        <v>96744</v>
      </c>
      <c r="B762">
        <v>36.165764879488442</v>
      </c>
      <c r="C762">
        <v>0.14282975683618923</v>
      </c>
      <c r="D762">
        <v>-7.0961400987780462E-2</v>
      </c>
      <c r="E762">
        <v>76.390166140630939</v>
      </c>
    </row>
    <row r="763" spans="1:5" x14ac:dyDescent="0.25">
      <c r="A763">
        <v>75071</v>
      </c>
      <c r="B763">
        <v>17.696376322304751</v>
      </c>
      <c r="C763">
        <v>0.23963847490963844</v>
      </c>
      <c r="D763">
        <v>2.8145654030103873E-2</v>
      </c>
      <c r="E763">
        <v>73.617039721894315</v>
      </c>
    </row>
    <row r="764" spans="1:5" x14ac:dyDescent="0.25">
      <c r="A764">
        <v>44102</v>
      </c>
      <c r="B764">
        <v>3.4219001610305959</v>
      </c>
      <c r="C764">
        <v>-9.2006452095328636E-2</v>
      </c>
      <c r="D764">
        <v>0.31836181568101335</v>
      </c>
      <c r="E764">
        <v>26.6528291053638</v>
      </c>
    </row>
    <row r="765" spans="1:5" x14ac:dyDescent="0.25">
      <c r="A765">
        <v>98003</v>
      </c>
      <c r="B765">
        <v>17.174072042420917</v>
      </c>
      <c r="C765">
        <v>0.36812206401806197</v>
      </c>
      <c r="D765">
        <v>3.5027812223245053E-2</v>
      </c>
      <c r="E765">
        <v>131.98328847007167</v>
      </c>
    </row>
    <row r="766" spans="1:5" x14ac:dyDescent="0.25">
      <c r="A766">
        <v>1844</v>
      </c>
      <c r="B766">
        <v>11.994949494949495</v>
      </c>
      <c r="C766">
        <v>0.17219806312194863</v>
      </c>
      <c r="D766">
        <v>0.11380297893323239</v>
      </c>
      <c r="E766">
        <v>98.079496251938465</v>
      </c>
    </row>
    <row r="767" spans="1:5" x14ac:dyDescent="0.25">
      <c r="A767">
        <v>91402</v>
      </c>
      <c r="B767">
        <v>17.754677754677754</v>
      </c>
      <c r="C767">
        <v>0.28515587280367888</v>
      </c>
      <c r="D767">
        <v>3.0145838193737205E-2</v>
      </c>
      <c r="E767">
        <v>152.30041305369636</v>
      </c>
    </row>
    <row r="768" spans="1:5" x14ac:dyDescent="0.25">
      <c r="A768">
        <v>60411</v>
      </c>
      <c r="B768">
        <v>3.7799182720373614</v>
      </c>
      <c r="C768">
        <v>-3.6589750902034694E-2</v>
      </c>
      <c r="D768">
        <v>0.40382416513364616</v>
      </c>
      <c r="E768">
        <v>52.309030710552761</v>
      </c>
    </row>
    <row r="769" spans="1:5" x14ac:dyDescent="0.25">
      <c r="A769">
        <v>55303</v>
      </c>
      <c r="B769">
        <v>13.726150392817059</v>
      </c>
      <c r="C769">
        <v>0.14876669609813831</v>
      </c>
      <c r="D769">
        <v>7.4039673165817305E-2</v>
      </c>
      <c r="E769">
        <v>66.493977017409904</v>
      </c>
    </row>
    <row r="770" spans="1:5" x14ac:dyDescent="0.25">
      <c r="A770">
        <v>48307</v>
      </c>
      <c r="B770">
        <v>20.210646171363507</v>
      </c>
      <c r="C770">
        <v>0.14272838472928603</v>
      </c>
      <c r="D770">
        <v>6.0456158271080876E-3</v>
      </c>
      <c r="E770">
        <v>42.450160853200359</v>
      </c>
    </row>
    <row r="771" spans="1:5" x14ac:dyDescent="0.25">
      <c r="A771">
        <v>80014</v>
      </c>
      <c r="B771">
        <v>17.384370015948964</v>
      </c>
      <c r="C771">
        <v>0.46700089164045022</v>
      </c>
      <c r="D771">
        <v>3.2461757415968719E-2</v>
      </c>
      <c r="E771">
        <v>103.83832606115948</v>
      </c>
    </row>
    <row r="772" spans="1:5" x14ac:dyDescent="0.25">
      <c r="A772">
        <v>85283</v>
      </c>
      <c r="B772">
        <v>17.977308294209703</v>
      </c>
      <c r="C772">
        <v>0.13922089191450679</v>
      </c>
      <c r="D772">
        <v>2.4456833501457956E-2</v>
      </c>
      <c r="E772">
        <v>74.874969478603248</v>
      </c>
    </row>
    <row r="773" spans="1:5" x14ac:dyDescent="0.25">
      <c r="A773">
        <v>34741</v>
      </c>
      <c r="B773">
        <v>9.9877040017885097</v>
      </c>
      <c r="C773">
        <v>0.33714448194069274</v>
      </c>
      <c r="D773">
        <v>0.14209861800517462</v>
      </c>
      <c r="E773">
        <v>80.20037618450462</v>
      </c>
    </row>
    <row r="774" spans="1:5" x14ac:dyDescent="0.25">
      <c r="A774">
        <v>27612</v>
      </c>
      <c r="B774">
        <v>20.429917550058892</v>
      </c>
      <c r="C774">
        <v>0.15248212224150962</v>
      </c>
      <c r="D774">
        <v>4.6358635674957158E-3</v>
      </c>
      <c r="E774">
        <v>50.506212994248614</v>
      </c>
    </row>
    <row r="775" spans="1:5" x14ac:dyDescent="0.25">
      <c r="A775">
        <v>92037</v>
      </c>
      <c r="B775">
        <v>86.103521554341228</v>
      </c>
      <c r="C775">
        <v>0.18192934729527527</v>
      </c>
      <c r="D775">
        <v>-0.13612533334089807</v>
      </c>
      <c r="E775">
        <v>129.6726516989587</v>
      </c>
    </row>
    <row r="776" spans="1:5" x14ac:dyDescent="0.25">
      <c r="A776">
        <v>87105</v>
      </c>
      <c r="B776">
        <v>10.788899282818834</v>
      </c>
      <c r="C776">
        <v>-4.5019993168856888E-2</v>
      </c>
      <c r="D776">
        <v>0.10849051026304654</v>
      </c>
      <c r="E776">
        <v>28.967008562052339</v>
      </c>
    </row>
    <row r="777" spans="1:5" x14ac:dyDescent="0.25">
      <c r="A777">
        <v>35215</v>
      </c>
      <c r="B777">
        <v>6.4718818724473763</v>
      </c>
      <c r="C777">
        <v>-0.13391702841046446</v>
      </c>
      <c r="D777">
        <v>0.2034216355806448</v>
      </c>
      <c r="E777">
        <v>24.655948903389032</v>
      </c>
    </row>
    <row r="778" spans="1:5" x14ac:dyDescent="0.25">
      <c r="A778">
        <v>77546</v>
      </c>
      <c r="B778">
        <v>14.405417814508723</v>
      </c>
      <c r="C778">
        <v>0.18054592017910434</v>
      </c>
      <c r="D778">
        <v>6.4603581143974895E-2</v>
      </c>
      <c r="E778">
        <v>33.665786847801911</v>
      </c>
    </row>
    <row r="779" spans="1:5" x14ac:dyDescent="0.25">
      <c r="A779">
        <v>94117</v>
      </c>
      <c r="B779">
        <v>78.61702127659575</v>
      </c>
      <c r="C779">
        <v>0.4096407374972702</v>
      </c>
      <c r="D779">
        <v>-0.13560685816135273</v>
      </c>
      <c r="E779">
        <v>214.07169073819685</v>
      </c>
    </row>
    <row r="780" spans="1:5" x14ac:dyDescent="0.25">
      <c r="A780">
        <v>92103</v>
      </c>
      <c r="B780">
        <v>37.833940497874927</v>
      </c>
      <c r="C780">
        <v>0.13914150776861373</v>
      </c>
      <c r="D780">
        <v>-7.6057399480273374E-2</v>
      </c>
      <c r="E780">
        <v>129.6726516989587</v>
      </c>
    </row>
    <row r="781" spans="1:5" x14ac:dyDescent="0.25">
      <c r="A781">
        <v>6492</v>
      </c>
      <c r="B781">
        <v>15.699240754347294</v>
      </c>
      <c r="C781">
        <v>-3.2396234496734712E-2</v>
      </c>
      <c r="D781">
        <v>4.7036255467466169E-2</v>
      </c>
      <c r="E781">
        <v>35.249113464029136</v>
      </c>
    </row>
    <row r="782" spans="1:5" x14ac:dyDescent="0.25">
      <c r="A782">
        <v>43232</v>
      </c>
      <c r="B782">
        <v>7.4707846410684473</v>
      </c>
      <c r="C782">
        <v>0.26202240853568975</v>
      </c>
      <c r="D782">
        <v>0.19113412966198096</v>
      </c>
      <c r="E782">
        <v>50.376845183201425</v>
      </c>
    </row>
    <row r="783" spans="1:5" x14ac:dyDescent="0.25">
      <c r="A783">
        <v>14150</v>
      </c>
      <c r="B783">
        <v>11.493963782696177</v>
      </c>
      <c r="C783">
        <v>5.6185544324966622E-3</v>
      </c>
      <c r="D783">
        <v>9.4962354989304623E-2</v>
      </c>
      <c r="E783">
        <v>43.366477382238664</v>
      </c>
    </row>
    <row r="784" spans="1:5" x14ac:dyDescent="0.25">
      <c r="A784">
        <v>93720</v>
      </c>
      <c r="B784">
        <v>21.812799193751573</v>
      </c>
      <c r="C784">
        <v>0.11931373753175645</v>
      </c>
      <c r="D784">
        <v>-5.14463236289404E-3</v>
      </c>
      <c r="E784">
        <v>61.96616917680953</v>
      </c>
    </row>
    <row r="785" spans="1:5" x14ac:dyDescent="0.25">
      <c r="A785">
        <v>76010</v>
      </c>
      <c r="B785">
        <v>7.4893090254332657</v>
      </c>
      <c r="C785">
        <v>0.35905774719075312</v>
      </c>
      <c r="D785">
        <v>0.20926035068706544</v>
      </c>
      <c r="E785">
        <v>73.617039721894315</v>
      </c>
    </row>
    <row r="786" spans="1:5" x14ac:dyDescent="0.25">
      <c r="A786">
        <v>73071</v>
      </c>
      <c r="B786">
        <v>12.179487179487179</v>
      </c>
      <c r="C786">
        <v>1.8962885548878591E-2</v>
      </c>
      <c r="D786">
        <v>8.5712778819282728E-2</v>
      </c>
      <c r="E786">
        <v>8.8725863825406837</v>
      </c>
    </row>
    <row r="787" spans="1:5" x14ac:dyDescent="0.25">
      <c r="A787">
        <v>91367</v>
      </c>
      <c r="B787">
        <v>29.774774774774773</v>
      </c>
      <c r="C787">
        <v>0.18856608554688148</v>
      </c>
      <c r="D787">
        <v>-4.9831515183229223E-2</v>
      </c>
      <c r="E787">
        <v>152.30041305369636</v>
      </c>
    </row>
    <row r="788" spans="1:5" x14ac:dyDescent="0.25">
      <c r="A788">
        <v>85207</v>
      </c>
      <c r="B788">
        <v>20.715962441314552</v>
      </c>
      <c r="C788">
        <v>0.10168859698552755</v>
      </c>
      <c r="D788">
        <v>2.4463365503476142E-3</v>
      </c>
      <c r="E788">
        <v>74.874969478603248</v>
      </c>
    </row>
    <row r="789" spans="1:5" x14ac:dyDescent="0.25">
      <c r="A789">
        <v>33033</v>
      </c>
      <c r="B789">
        <v>9.9728997289972892</v>
      </c>
      <c r="C789">
        <v>0.57414074586324648</v>
      </c>
      <c r="D789">
        <v>0.1537640718768323</v>
      </c>
      <c r="E789">
        <v>73.506796622216257</v>
      </c>
    </row>
    <row r="790" spans="1:5" x14ac:dyDescent="0.25">
      <c r="A790">
        <v>92507</v>
      </c>
      <c r="B790">
        <v>17.521131936787945</v>
      </c>
      <c r="C790">
        <v>0.24442066247291899</v>
      </c>
      <c r="D790">
        <v>3.1078866849696313E-2</v>
      </c>
      <c r="E790">
        <v>101.92401214483601</v>
      </c>
    </row>
    <row r="791" spans="1:5" x14ac:dyDescent="0.25">
      <c r="A791">
        <v>33617</v>
      </c>
      <c r="B791">
        <v>10.315505512549848</v>
      </c>
      <c r="C791">
        <v>0.44242399393181492</v>
      </c>
      <c r="D791">
        <v>0.13356036764665938</v>
      </c>
      <c r="E791">
        <v>73.623051699156008</v>
      </c>
    </row>
    <row r="792" spans="1:5" x14ac:dyDescent="0.25">
      <c r="A792">
        <v>27604</v>
      </c>
      <c r="B792">
        <v>11.130742049469964</v>
      </c>
      <c r="C792">
        <v>9.2656079272487618E-2</v>
      </c>
      <c r="D792">
        <v>0.11442564927590175</v>
      </c>
      <c r="E792">
        <v>50.506212994248614</v>
      </c>
    </row>
    <row r="793" spans="1:5" x14ac:dyDescent="0.25">
      <c r="A793">
        <v>55104</v>
      </c>
      <c r="B793">
        <v>13.125701459034792</v>
      </c>
      <c r="C793">
        <v>0.20899796346644889</v>
      </c>
      <c r="D793">
        <v>8.3185272273593583E-2</v>
      </c>
      <c r="E793">
        <v>66.493977017409904</v>
      </c>
    </row>
    <row r="794" spans="1:5" x14ac:dyDescent="0.25">
      <c r="A794">
        <v>23608</v>
      </c>
      <c r="B794">
        <v>12.092391304347826</v>
      </c>
      <c r="C794">
        <v>-3.3938779940661405E-2</v>
      </c>
      <c r="D794">
        <v>9.3663833049568573E-2</v>
      </c>
      <c r="E794">
        <v>21.555161794799869</v>
      </c>
    </row>
    <row r="795" spans="1:5" x14ac:dyDescent="0.25">
      <c r="A795">
        <v>8053</v>
      </c>
      <c r="B795">
        <v>15.803649956024627</v>
      </c>
      <c r="C795">
        <v>-2.1646288551389944E-2</v>
      </c>
      <c r="D795">
        <v>4.7111757502000202E-2</v>
      </c>
      <c r="E795">
        <v>44.044485087995604</v>
      </c>
    </row>
    <row r="796" spans="1:5" x14ac:dyDescent="0.25">
      <c r="A796">
        <v>27513</v>
      </c>
      <c r="B796">
        <v>18.9811542991755</v>
      </c>
      <c r="C796">
        <v>0.14140010093050845</v>
      </c>
      <c r="D796">
        <v>1.6174465420521394E-2</v>
      </c>
      <c r="E796">
        <v>50.506212994248614</v>
      </c>
    </row>
    <row r="797" spans="1:5" x14ac:dyDescent="0.25">
      <c r="A797">
        <v>28262</v>
      </c>
      <c r="B797">
        <v>11.654545454545454</v>
      </c>
      <c r="C797">
        <v>0.18248956174710834</v>
      </c>
      <c r="D797">
        <v>0.10481032996390675</v>
      </c>
      <c r="E797">
        <v>70.566747242072395</v>
      </c>
    </row>
    <row r="798" spans="1:5" x14ac:dyDescent="0.25">
      <c r="A798">
        <v>79928</v>
      </c>
      <c r="B798">
        <v>10.178236397748593</v>
      </c>
      <c r="C798">
        <v>-0.11735994359780899</v>
      </c>
      <c r="D798">
        <v>0.11815111339167471</v>
      </c>
      <c r="E798">
        <v>6.6926576684204244</v>
      </c>
    </row>
    <row r="799" spans="1:5" x14ac:dyDescent="0.25">
      <c r="A799">
        <v>91977</v>
      </c>
      <c r="B799">
        <v>17.972070431086824</v>
      </c>
      <c r="C799">
        <v>0.22275680539293585</v>
      </c>
      <c r="D799">
        <v>2.7364088536891994E-2</v>
      </c>
      <c r="E799">
        <v>129.6726516989587</v>
      </c>
    </row>
    <row r="800" spans="1:5" x14ac:dyDescent="0.25">
      <c r="A800">
        <v>95831</v>
      </c>
      <c r="B800">
        <v>22.514531970334737</v>
      </c>
      <c r="C800">
        <v>0.18958103871896975</v>
      </c>
      <c r="D800">
        <v>-1.0158669557256552E-2</v>
      </c>
      <c r="E800">
        <v>129.20448974423459</v>
      </c>
    </row>
    <row r="801" spans="1:5" x14ac:dyDescent="0.25">
      <c r="A801">
        <v>32837</v>
      </c>
      <c r="B801">
        <v>14.576346970713168</v>
      </c>
      <c r="C801">
        <v>0.26038439791031359</v>
      </c>
      <c r="D801">
        <v>6.3179585893153867E-2</v>
      </c>
      <c r="E801">
        <v>80.20037618450462</v>
      </c>
    </row>
    <row r="802" spans="1:5" x14ac:dyDescent="0.25">
      <c r="A802">
        <v>12866</v>
      </c>
      <c r="B802">
        <v>22.923322683706072</v>
      </c>
      <c r="C802">
        <v>5.1275633237892318E-2</v>
      </c>
      <c r="D802">
        <v>-1.2038085504631764E-2</v>
      </c>
      <c r="E802">
        <v>34.331863782036343</v>
      </c>
    </row>
    <row r="803" spans="1:5" x14ac:dyDescent="0.25">
      <c r="A803">
        <v>18103</v>
      </c>
      <c r="B803">
        <v>10.418295543393276</v>
      </c>
      <c r="C803">
        <v>3.8092610325742945E-2</v>
      </c>
      <c r="D803">
        <v>0.12351986117741268</v>
      </c>
      <c r="E803">
        <v>41.537623302975142</v>
      </c>
    </row>
    <row r="804" spans="1:5" x14ac:dyDescent="0.25">
      <c r="A804">
        <v>77407</v>
      </c>
      <c r="B804">
        <v>14.319329660238751</v>
      </c>
      <c r="C804">
        <v>0.15771084141681535</v>
      </c>
      <c r="D804">
        <v>6.5611891434857073E-2</v>
      </c>
      <c r="E804">
        <v>33.665786847801911</v>
      </c>
    </row>
    <row r="805" spans="1:5" x14ac:dyDescent="0.25">
      <c r="A805">
        <v>80526</v>
      </c>
      <c r="B805">
        <v>19.774919614147908</v>
      </c>
      <c r="C805">
        <v>0.33566924630609629</v>
      </c>
      <c r="D805">
        <v>1.001344133938312E-2</v>
      </c>
      <c r="E805">
        <v>73.802013826845936</v>
      </c>
    </row>
    <row r="806" spans="1:5" x14ac:dyDescent="0.25">
      <c r="A806">
        <v>16001</v>
      </c>
      <c r="B806">
        <v>11.284560422491458</v>
      </c>
      <c r="C806">
        <v>-6.8583772972903675E-2</v>
      </c>
      <c r="D806">
        <v>0.10025340775212814</v>
      </c>
      <c r="E806">
        <v>18.252597429548764</v>
      </c>
    </row>
    <row r="807" spans="1:5" x14ac:dyDescent="0.25">
      <c r="A807">
        <v>28173</v>
      </c>
      <c r="B807">
        <v>21.939393939393938</v>
      </c>
      <c r="C807">
        <v>0.12816693130803475</v>
      </c>
      <c r="D807">
        <v>-6.0330927834233968E-3</v>
      </c>
      <c r="E807">
        <v>70.566747242072395</v>
      </c>
    </row>
    <row r="808" spans="1:5" x14ac:dyDescent="0.25">
      <c r="A808">
        <v>75074</v>
      </c>
      <c r="B808">
        <v>13.268062120189061</v>
      </c>
      <c r="C808">
        <v>0.31902063556880667</v>
      </c>
      <c r="D808">
        <v>8.1604423577370813E-2</v>
      </c>
      <c r="E808">
        <v>73.617039721894315</v>
      </c>
    </row>
    <row r="809" spans="1:5" x14ac:dyDescent="0.25">
      <c r="A809">
        <v>32164</v>
      </c>
      <c r="B809">
        <v>12.293099057804939</v>
      </c>
      <c r="C809">
        <v>0.23947314367875117</v>
      </c>
      <c r="D809">
        <v>9.3110909733542843E-2</v>
      </c>
      <c r="E809">
        <v>82.295215845275038</v>
      </c>
    </row>
    <row r="810" spans="1:5" x14ac:dyDescent="0.25">
      <c r="A810">
        <v>14075</v>
      </c>
      <c r="B810">
        <v>14.730046948356808</v>
      </c>
      <c r="C810">
        <v>3.753363459264295E-3</v>
      </c>
      <c r="D810">
        <v>5.3446446441247061E-2</v>
      </c>
      <c r="E810">
        <v>43.366477382238664</v>
      </c>
    </row>
    <row r="811" spans="1:5" x14ac:dyDescent="0.25">
      <c r="A811">
        <v>74055</v>
      </c>
      <c r="B811">
        <v>14.434947768281102</v>
      </c>
      <c r="C811">
        <v>-2.1606196494088872E-2</v>
      </c>
      <c r="D811">
        <v>5.7611821558289825E-2</v>
      </c>
      <c r="E811">
        <v>17.975417832654223</v>
      </c>
    </row>
    <row r="812" spans="1:5" x14ac:dyDescent="0.25">
      <c r="A812">
        <v>75219</v>
      </c>
      <c r="B812">
        <v>25.624577987846049</v>
      </c>
      <c r="C812">
        <v>0.2379591886664483</v>
      </c>
      <c r="D812">
        <v>-2.8208033008441085E-2</v>
      </c>
      <c r="E812">
        <v>73.617039721894315</v>
      </c>
    </row>
    <row r="813" spans="1:5" x14ac:dyDescent="0.25">
      <c r="A813">
        <v>55113</v>
      </c>
      <c r="B813">
        <v>15.5331088664422</v>
      </c>
      <c r="C813">
        <v>9.7306682946553869E-2</v>
      </c>
      <c r="D813">
        <v>5.0591143075643503E-2</v>
      </c>
      <c r="E813">
        <v>66.493977017409904</v>
      </c>
    </row>
    <row r="814" spans="1:5" x14ac:dyDescent="0.25">
      <c r="A814">
        <v>10469</v>
      </c>
      <c r="B814">
        <v>13.615158486707566</v>
      </c>
      <c r="C814">
        <v>0.12353773317494994</v>
      </c>
      <c r="D814">
        <v>8.4847830221243675E-2</v>
      </c>
      <c r="E814">
        <v>81.282042347392249</v>
      </c>
    </row>
    <row r="815" spans="1:5" x14ac:dyDescent="0.25">
      <c r="A815">
        <v>19103</v>
      </c>
      <c r="B815">
        <v>51.522647317502198</v>
      </c>
      <c r="C815">
        <v>0.31071477515221518</v>
      </c>
      <c r="D815">
        <v>-0.1025238977699624</v>
      </c>
      <c r="E815">
        <v>44.044485087995604</v>
      </c>
    </row>
    <row r="816" spans="1:5" x14ac:dyDescent="0.25">
      <c r="A816">
        <v>28110</v>
      </c>
      <c r="B816">
        <v>11.042424242424243</v>
      </c>
      <c r="C816">
        <v>0.13336650908186115</v>
      </c>
      <c r="D816">
        <v>0.11542976036927398</v>
      </c>
      <c r="E816">
        <v>70.566747242072395</v>
      </c>
    </row>
    <row r="817" spans="1:5" x14ac:dyDescent="0.25">
      <c r="A817">
        <v>80229</v>
      </c>
      <c r="B817">
        <v>14.992025518341308</v>
      </c>
      <c r="C817">
        <v>0.51666032203821399</v>
      </c>
      <c r="D817">
        <v>6.0377104541922619E-2</v>
      </c>
      <c r="E817">
        <v>103.83832606115948</v>
      </c>
    </row>
    <row r="818" spans="1:5" x14ac:dyDescent="0.25">
      <c r="A818">
        <v>64118</v>
      </c>
      <c r="B818">
        <v>11.28888888888889</v>
      </c>
      <c r="C818">
        <v>3.1688543789221424E-2</v>
      </c>
      <c r="D818">
        <v>0.10287967302208598</v>
      </c>
      <c r="E818">
        <v>42.542445790969175</v>
      </c>
    </row>
    <row r="819" spans="1:5" x14ac:dyDescent="0.25">
      <c r="A819">
        <v>77072</v>
      </c>
      <c r="B819">
        <v>7.5929752066115705</v>
      </c>
      <c r="C819">
        <v>0.2113498814287153</v>
      </c>
      <c r="D819">
        <v>0.2026842469894285</v>
      </c>
      <c r="E819">
        <v>33.665786847801911</v>
      </c>
    </row>
    <row r="820" spans="1:5" x14ac:dyDescent="0.25">
      <c r="A820">
        <v>90049</v>
      </c>
      <c r="B820">
        <v>115.25987525987526</v>
      </c>
      <c r="C820">
        <v>0.32351098051776239</v>
      </c>
      <c r="D820">
        <v>-0.15094746607165591</v>
      </c>
      <c r="E820">
        <v>152.30041305369636</v>
      </c>
    </row>
    <row r="821" spans="1:5" x14ac:dyDescent="0.25">
      <c r="A821">
        <v>92223</v>
      </c>
      <c r="B821">
        <v>14.930172730613744</v>
      </c>
      <c r="C821">
        <v>0.17420294201063286</v>
      </c>
      <c r="D821">
        <v>6.087974890869001E-2</v>
      </c>
      <c r="E821">
        <v>101.92401214483601</v>
      </c>
    </row>
    <row r="822" spans="1:5" x14ac:dyDescent="0.25">
      <c r="A822">
        <v>7024</v>
      </c>
      <c r="B822">
        <v>22.696191206543968</v>
      </c>
      <c r="C822">
        <v>0.18421425558554669</v>
      </c>
      <c r="D822">
        <v>-1.2032234502146612E-2</v>
      </c>
      <c r="E822">
        <v>81.282042347392249</v>
      </c>
    </row>
    <row r="823" spans="1:5" x14ac:dyDescent="0.25">
      <c r="A823">
        <v>60804</v>
      </c>
      <c r="B823">
        <v>7.9976649153531811</v>
      </c>
      <c r="C823">
        <v>0.38696723247730569</v>
      </c>
      <c r="D823">
        <v>0.20414366908310114</v>
      </c>
      <c r="E823">
        <v>52.309030710552761</v>
      </c>
    </row>
    <row r="824" spans="1:5" x14ac:dyDescent="0.25">
      <c r="A824">
        <v>91406</v>
      </c>
      <c r="B824">
        <v>20.921690921690921</v>
      </c>
      <c r="C824">
        <v>0.26513054647018519</v>
      </c>
      <c r="D824">
        <v>1.1051901718111819E-3</v>
      </c>
      <c r="E824">
        <v>152.30041305369636</v>
      </c>
    </row>
    <row r="825" spans="1:5" x14ac:dyDescent="0.25">
      <c r="A825">
        <v>94121</v>
      </c>
      <c r="B825">
        <v>44.268957992362246</v>
      </c>
      <c r="C825">
        <v>0.46226308842146047</v>
      </c>
      <c r="D825">
        <v>-9.5311452389953824E-2</v>
      </c>
      <c r="E825">
        <v>214.07169073819685</v>
      </c>
    </row>
    <row r="826" spans="1:5" x14ac:dyDescent="0.25">
      <c r="A826">
        <v>53215</v>
      </c>
      <c r="B826">
        <v>8.1998114985862394</v>
      </c>
      <c r="C826">
        <v>0.10091162653365741</v>
      </c>
      <c r="D826">
        <v>0.16119649171719569</v>
      </c>
      <c r="E826">
        <v>24.07240000865869</v>
      </c>
    </row>
    <row r="827" spans="1:5" x14ac:dyDescent="0.25">
      <c r="A827">
        <v>95207</v>
      </c>
      <c r="B827">
        <v>13.50907686365392</v>
      </c>
      <c r="C827">
        <v>0.37280684538995956</v>
      </c>
      <c r="D827">
        <v>8.1343659475237251E-2</v>
      </c>
      <c r="E827">
        <v>131.92164560158918</v>
      </c>
    </row>
    <row r="828" spans="1:5" x14ac:dyDescent="0.25">
      <c r="A828">
        <v>95616</v>
      </c>
      <c r="B828">
        <v>34.691320905993187</v>
      </c>
      <c r="C828">
        <v>0.13212946799072775</v>
      </c>
      <c r="D828">
        <v>-6.5126797126255992E-2</v>
      </c>
      <c r="E828">
        <v>129.20448974423459</v>
      </c>
    </row>
    <row r="829" spans="1:5" x14ac:dyDescent="0.25">
      <c r="A829">
        <v>20171</v>
      </c>
      <c r="B829">
        <v>25.12644803393702</v>
      </c>
      <c r="C829">
        <v>-4.10724924236974E-3</v>
      </c>
      <c r="D829">
        <v>-2.605394300974637E-2</v>
      </c>
      <c r="E829">
        <v>40.400261415601996</v>
      </c>
    </row>
    <row r="830" spans="1:5" x14ac:dyDescent="0.25">
      <c r="A830">
        <v>92346</v>
      </c>
      <c r="B830">
        <v>15.159867695700111</v>
      </c>
      <c r="C830">
        <v>0.260619766517939</v>
      </c>
      <c r="D830">
        <v>5.8292664006272921E-2</v>
      </c>
      <c r="E830">
        <v>101.92401214483601</v>
      </c>
    </row>
    <row r="831" spans="1:5" x14ac:dyDescent="0.25">
      <c r="A831">
        <v>91706</v>
      </c>
      <c r="B831">
        <v>16.070686070686072</v>
      </c>
      <c r="C831">
        <v>0.23746658199883672</v>
      </c>
      <c r="D831">
        <v>4.933616284583725E-2</v>
      </c>
      <c r="E831">
        <v>152.30041305369636</v>
      </c>
    </row>
    <row r="832" spans="1:5" x14ac:dyDescent="0.25">
      <c r="A832">
        <v>10312</v>
      </c>
      <c r="B832">
        <v>17.098031697341515</v>
      </c>
      <c r="C832">
        <v>0.21242057013901713</v>
      </c>
      <c r="D832">
        <v>3.7522288946888097E-2</v>
      </c>
      <c r="E832">
        <v>81.282042347392249</v>
      </c>
    </row>
    <row r="833" spans="1:5" x14ac:dyDescent="0.25">
      <c r="A833">
        <v>48183</v>
      </c>
      <c r="B833">
        <v>11.535724452035298</v>
      </c>
      <c r="C833">
        <v>7.4025608321876393E-2</v>
      </c>
      <c r="D833">
        <v>0.10062019650746701</v>
      </c>
      <c r="E833">
        <v>42.450160853200359</v>
      </c>
    </row>
    <row r="834" spans="1:5" x14ac:dyDescent="0.25">
      <c r="A834">
        <v>92801</v>
      </c>
      <c r="B834">
        <v>19.015939015939015</v>
      </c>
      <c r="C834">
        <v>0.20530351114927711</v>
      </c>
      <c r="D834">
        <v>1.7461773312535209E-2</v>
      </c>
      <c r="E834">
        <v>152.30041305369636</v>
      </c>
    </row>
    <row r="835" spans="1:5" x14ac:dyDescent="0.25">
      <c r="A835">
        <v>98109</v>
      </c>
      <c r="B835">
        <v>56.130005485463521</v>
      </c>
      <c r="C835">
        <v>0.57946934255022753</v>
      </c>
      <c r="D835">
        <v>-0.1125773605793898</v>
      </c>
      <c r="E835">
        <v>131.98328847007167</v>
      </c>
    </row>
    <row r="836" spans="1:5" x14ac:dyDescent="0.25">
      <c r="A836">
        <v>29651</v>
      </c>
      <c r="B836">
        <v>12.496441787645887</v>
      </c>
      <c r="C836">
        <v>8.9505751548016432E-2</v>
      </c>
      <c r="D836">
        <v>8.5870536883335069E-2</v>
      </c>
      <c r="E836">
        <v>47.84480118048355</v>
      </c>
    </row>
    <row r="837" spans="1:5" x14ac:dyDescent="0.25">
      <c r="A837">
        <v>90277</v>
      </c>
      <c r="B837">
        <v>49.577269577269576</v>
      </c>
      <c r="C837">
        <v>0.37564224840783927</v>
      </c>
      <c r="D837">
        <v>-0.10323136030108157</v>
      </c>
      <c r="E837">
        <v>152.30041305369636</v>
      </c>
    </row>
    <row r="838" spans="1:5" x14ac:dyDescent="0.25">
      <c r="A838">
        <v>91766</v>
      </c>
      <c r="B838">
        <v>14.306999306999307</v>
      </c>
      <c r="C838">
        <v>0.24425372650826965</v>
      </c>
      <c r="D838">
        <v>7.3636092342609288E-2</v>
      </c>
      <c r="E838">
        <v>152.30041305369636</v>
      </c>
    </row>
    <row r="839" spans="1:5" x14ac:dyDescent="0.25">
      <c r="A839">
        <v>27107</v>
      </c>
      <c r="B839">
        <v>8.6802544087886666</v>
      </c>
      <c r="C839">
        <v>2.7217927096030857E-3</v>
      </c>
      <c r="D839">
        <v>0.15445697946979073</v>
      </c>
      <c r="E839">
        <v>37.09667458554906</v>
      </c>
    </row>
    <row r="840" spans="1:5" x14ac:dyDescent="0.25">
      <c r="A840">
        <v>32216</v>
      </c>
      <c r="B840">
        <v>10.594214229867084</v>
      </c>
      <c r="C840">
        <v>0.27700179455664242</v>
      </c>
      <c r="D840">
        <v>0.12226361441891702</v>
      </c>
      <c r="E840">
        <v>50.348656833106872</v>
      </c>
    </row>
    <row r="841" spans="1:5" x14ac:dyDescent="0.25">
      <c r="A841">
        <v>91744</v>
      </c>
      <c r="B841">
        <v>16.347886347886348</v>
      </c>
      <c r="C841">
        <v>0.22104609332539663</v>
      </c>
      <c r="D841">
        <v>4.586373297064264E-2</v>
      </c>
      <c r="E841">
        <v>152.30041305369636</v>
      </c>
    </row>
    <row r="842" spans="1:5" x14ac:dyDescent="0.25">
      <c r="A842">
        <v>43016</v>
      </c>
      <c r="B842">
        <v>23.024485253199778</v>
      </c>
      <c r="C842">
        <v>0.15862078621696313</v>
      </c>
      <c r="D842">
        <v>-1.2667626355464826E-2</v>
      </c>
      <c r="E842">
        <v>50.376845183201425</v>
      </c>
    </row>
    <row r="843" spans="1:5" x14ac:dyDescent="0.25">
      <c r="A843">
        <v>43224</v>
      </c>
      <c r="B843">
        <v>6.8238731218697826</v>
      </c>
      <c r="C843">
        <v>0.22737765321889486</v>
      </c>
      <c r="D843">
        <v>0.21001595388074093</v>
      </c>
      <c r="E843">
        <v>50.376845183201425</v>
      </c>
    </row>
    <row r="844" spans="1:5" x14ac:dyDescent="0.25">
      <c r="A844">
        <v>92260</v>
      </c>
      <c r="B844">
        <v>21.50404263138552</v>
      </c>
      <c r="C844">
        <v>6.0364433732319707E-2</v>
      </c>
      <c r="D844">
        <v>-3.2177873397693925E-3</v>
      </c>
      <c r="E844">
        <v>101.92401214483601</v>
      </c>
    </row>
    <row r="845" spans="1:5" x14ac:dyDescent="0.25">
      <c r="A845">
        <v>46226</v>
      </c>
      <c r="B845">
        <v>5.2923976608187138</v>
      </c>
      <c r="C845">
        <v>0.13883929624765035</v>
      </c>
      <c r="D845">
        <v>0.25639316630807418</v>
      </c>
      <c r="E845">
        <v>36.648402996268075</v>
      </c>
    </row>
    <row r="846" spans="1:5" x14ac:dyDescent="0.25">
      <c r="A846">
        <v>33442</v>
      </c>
      <c r="B846">
        <v>12.068654019873533</v>
      </c>
      <c r="C846">
        <v>0.27285069489930808</v>
      </c>
      <c r="D846">
        <v>0.10653454124585386</v>
      </c>
      <c r="E846">
        <v>73.506796622216257</v>
      </c>
    </row>
    <row r="847" spans="1:5" x14ac:dyDescent="0.25">
      <c r="A847">
        <v>92404</v>
      </c>
      <c r="B847">
        <v>12.458654906284455</v>
      </c>
      <c r="C847">
        <v>0.31657196119219672</v>
      </c>
      <c r="D847">
        <v>9.937213536779689E-2</v>
      </c>
      <c r="E847">
        <v>101.92401214483601</v>
      </c>
    </row>
    <row r="848" spans="1:5" x14ac:dyDescent="0.25">
      <c r="A848">
        <v>98391</v>
      </c>
      <c r="B848">
        <v>18.18888279392942</v>
      </c>
      <c r="C848">
        <v>0.31243897933873394</v>
      </c>
      <c r="D848">
        <v>2.4602347636422731E-2</v>
      </c>
      <c r="E848">
        <v>131.98328847007167</v>
      </c>
    </row>
    <row r="849" spans="1:5" x14ac:dyDescent="0.25">
      <c r="A849">
        <v>32725</v>
      </c>
      <c r="B849">
        <v>10.567863509039979</v>
      </c>
      <c r="C849">
        <v>0.45378114463370844</v>
      </c>
      <c r="D849">
        <v>0.12492246796915631</v>
      </c>
      <c r="E849">
        <v>82.295215845275038</v>
      </c>
    </row>
    <row r="850" spans="1:5" x14ac:dyDescent="0.25">
      <c r="A850">
        <v>55112</v>
      </c>
      <c r="B850">
        <v>14.859708193041527</v>
      </c>
      <c r="C850">
        <v>0.11370939250685554</v>
      </c>
      <c r="D850">
        <v>5.8795262379047461E-2</v>
      </c>
      <c r="E850">
        <v>66.493977017409904</v>
      </c>
    </row>
    <row r="851" spans="1:5" x14ac:dyDescent="0.25">
      <c r="A851">
        <v>37087</v>
      </c>
      <c r="B851">
        <v>13.100022326412146</v>
      </c>
      <c r="C851">
        <v>0.28242606379345675</v>
      </c>
      <c r="D851">
        <v>8.4128111584255608E-2</v>
      </c>
      <c r="E851">
        <v>82.462282658343199</v>
      </c>
    </row>
    <row r="852" spans="1:5" x14ac:dyDescent="0.25">
      <c r="A852">
        <v>90020</v>
      </c>
      <c r="B852">
        <v>133.14968814968816</v>
      </c>
      <c r="C852">
        <v>0.28703960794309119</v>
      </c>
      <c r="D852">
        <v>-0.15552006457612921</v>
      </c>
      <c r="E852">
        <v>152.30041305369636</v>
      </c>
    </row>
    <row r="853" spans="1:5" x14ac:dyDescent="0.25">
      <c r="A853">
        <v>78233</v>
      </c>
      <c r="B853">
        <v>10.525620707871104</v>
      </c>
      <c r="C853">
        <v>0.13472955849481041</v>
      </c>
      <c r="D853">
        <v>0.12185334306630059</v>
      </c>
      <c r="E853">
        <v>48.381596827353945</v>
      </c>
    </row>
    <row r="854" spans="1:5" x14ac:dyDescent="0.25">
      <c r="A854">
        <v>98270</v>
      </c>
      <c r="B854">
        <v>16.982080819162551</v>
      </c>
      <c r="C854">
        <v>0.38841134348885531</v>
      </c>
      <c r="D854">
        <v>3.7143605506515701E-2</v>
      </c>
      <c r="E854">
        <v>131.98328847007167</v>
      </c>
    </row>
    <row r="855" spans="1:5" x14ac:dyDescent="0.25">
      <c r="A855">
        <v>33415</v>
      </c>
      <c r="B855">
        <v>8.7172538392050587</v>
      </c>
      <c r="C855">
        <v>0.60443589114775353</v>
      </c>
      <c r="D855">
        <v>0.1883935698717624</v>
      </c>
      <c r="E855">
        <v>73.506796622216257</v>
      </c>
    </row>
    <row r="856" spans="1:5" x14ac:dyDescent="0.25">
      <c r="A856">
        <v>33180</v>
      </c>
      <c r="B856">
        <v>33.392050587172541</v>
      </c>
      <c r="C856">
        <v>0.20470737001284064</v>
      </c>
      <c r="D856">
        <v>-6.2071537798026953E-2</v>
      </c>
      <c r="E856">
        <v>73.506796622216257</v>
      </c>
    </row>
    <row r="857" spans="1:5" x14ac:dyDescent="0.25">
      <c r="A857">
        <v>92780</v>
      </c>
      <c r="B857">
        <v>24.88911988911989</v>
      </c>
      <c r="C857">
        <v>0.14029357439887732</v>
      </c>
      <c r="D857">
        <v>-2.5613044952497506E-2</v>
      </c>
      <c r="E857">
        <v>152.30041305369636</v>
      </c>
    </row>
    <row r="858" spans="1:5" x14ac:dyDescent="0.25">
      <c r="A858">
        <v>28117</v>
      </c>
      <c r="B858">
        <v>22.612121212121213</v>
      </c>
      <c r="C858">
        <v>0.1392418591230189</v>
      </c>
      <c r="D858">
        <v>-1.0409235567956318E-2</v>
      </c>
      <c r="E858">
        <v>70.566747242072395</v>
      </c>
    </row>
    <row r="859" spans="1:5" x14ac:dyDescent="0.25">
      <c r="A859">
        <v>87123</v>
      </c>
      <c r="B859">
        <v>14.444964140941691</v>
      </c>
      <c r="C859">
        <v>-2.3400442711078318E-2</v>
      </c>
      <c r="D859">
        <v>5.7755308202411058E-2</v>
      </c>
      <c r="E859">
        <v>28.967008562052339</v>
      </c>
    </row>
    <row r="860" spans="1:5" x14ac:dyDescent="0.25">
      <c r="A860">
        <v>75023</v>
      </c>
      <c r="B860">
        <v>15.783254557731263</v>
      </c>
      <c r="C860">
        <v>0.34149870034840707</v>
      </c>
      <c r="D860">
        <v>4.8592141738377025E-2</v>
      </c>
      <c r="E860">
        <v>73.617039721894315</v>
      </c>
    </row>
    <row r="861" spans="1:5" x14ac:dyDescent="0.25">
      <c r="A861">
        <v>85711</v>
      </c>
      <c r="B861">
        <v>12.054507337526205</v>
      </c>
      <c r="C861">
        <v>7.5588483854481567E-2</v>
      </c>
      <c r="D861">
        <v>9.0846796226478219E-2</v>
      </c>
      <c r="E861">
        <v>42.835540190376506</v>
      </c>
    </row>
    <row r="862" spans="1:5" x14ac:dyDescent="0.25">
      <c r="A862">
        <v>11706</v>
      </c>
      <c r="B862">
        <v>9.8287321063394675</v>
      </c>
      <c r="C862">
        <v>0.14693522948026236</v>
      </c>
      <c r="D862">
        <v>0.16707437085040402</v>
      </c>
      <c r="E862">
        <v>81.282042347392249</v>
      </c>
    </row>
    <row r="863" spans="1:5" x14ac:dyDescent="0.25">
      <c r="A863">
        <v>48170</v>
      </c>
      <c r="B863">
        <v>23.548249359521776</v>
      </c>
      <c r="C863">
        <v>0.20771271839380412</v>
      </c>
      <c r="D863">
        <v>-1.5755030866666242E-2</v>
      </c>
      <c r="E863">
        <v>42.450160853200359</v>
      </c>
    </row>
    <row r="864" spans="1:5" x14ac:dyDescent="0.25">
      <c r="A864">
        <v>97202</v>
      </c>
      <c r="B864">
        <v>28.707877226872718</v>
      </c>
      <c r="C864">
        <v>0.32634543489255363</v>
      </c>
      <c r="D864">
        <v>-4.3504110794760707E-2</v>
      </c>
      <c r="E864">
        <v>108.10777801188344</v>
      </c>
    </row>
    <row r="865" spans="1:5" x14ac:dyDescent="0.25">
      <c r="A865">
        <v>29073</v>
      </c>
      <c r="B865">
        <v>9.879406307977737</v>
      </c>
      <c r="C865">
        <v>-6.7551447009853452E-2</v>
      </c>
      <c r="D865">
        <v>0.12482810902158196</v>
      </c>
      <c r="E865">
        <v>28.147660938815694</v>
      </c>
    </row>
    <row r="866" spans="1:5" x14ac:dyDescent="0.25">
      <c r="A866">
        <v>85016</v>
      </c>
      <c r="B866">
        <v>22.280907668231613</v>
      </c>
      <c r="C866">
        <v>0.24807328458408515</v>
      </c>
      <c r="D866">
        <v>-8.2436378541228851E-3</v>
      </c>
      <c r="E866">
        <v>74.874969478603248</v>
      </c>
    </row>
    <row r="867" spans="1:5" x14ac:dyDescent="0.25">
      <c r="A867">
        <v>37221</v>
      </c>
      <c r="B867">
        <v>19.200714445188659</v>
      </c>
      <c r="C867">
        <v>0.24284865246663909</v>
      </c>
      <c r="D867">
        <v>1.4615062420242887E-2</v>
      </c>
      <c r="E867">
        <v>82.462282658343199</v>
      </c>
    </row>
    <row r="868" spans="1:5" x14ac:dyDescent="0.25">
      <c r="A868">
        <v>15108</v>
      </c>
      <c r="B868">
        <v>15.517241379310345</v>
      </c>
      <c r="C868">
        <v>5.5899800499412067E-2</v>
      </c>
      <c r="D868">
        <v>4.6445020575604692E-2</v>
      </c>
      <c r="E868">
        <v>18.252597429548764</v>
      </c>
    </row>
    <row r="869" spans="1:5" x14ac:dyDescent="0.25">
      <c r="A869">
        <v>21229</v>
      </c>
      <c r="B869">
        <v>4.9298679867986799</v>
      </c>
      <c r="C869">
        <v>-7.0575771581697037E-3</v>
      </c>
      <c r="D869">
        <v>0.3205711924366127</v>
      </c>
      <c r="E869">
        <v>21.024786958888942</v>
      </c>
    </row>
    <row r="870" spans="1:5" x14ac:dyDescent="0.25">
      <c r="A870">
        <v>60435</v>
      </c>
      <c r="B870">
        <v>7.2338976454563149</v>
      </c>
      <c r="C870">
        <v>8.8225285320667868E-2</v>
      </c>
      <c r="D870">
        <v>0.22625171409247255</v>
      </c>
      <c r="E870">
        <v>52.309030710552761</v>
      </c>
    </row>
    <row r="871" spans="1:5" x14ac:dyDescent="0.25">
      <c r="A871">
        <v>87110</v>
      </c>
      <c r="B871">
        <v>14.343623323978797</v>
      </c>
      <c r="C871">
        <v>-6.4043718207639887E-3</v>
      </c>
      <c r="D871">
        <v>5.9029020025067575E-2</v>
      </c>
      <c r="E871">
        <v>28.967008562052339</v>
      </c>
    </row>
    <row r="872" spans="1:5" x14ac:dyDescent="0.25">
      <c r="A872">
        <v>80537</v>
      </c>
      <c r="B872">
        <v>17.443729903536976</v>
      </c>
      <c r="C872">
        <v>0.33077127496473763</v>
      </c>
      <c r="D872">
        <v>3.1122090228642454E-2</v>
      </c>
      <c r="E872">
        <v>73.802013826845936</v>
      </c>
    </row>
    <row r="873" spans="1:5" x14ac:dyDescent="0.25">
      <c r="A873">
        <v>1970</v>
      </c>
      <c r="B873">
        <v>14.056101556101556</v>
      </c>
      <c r="C873">
        <v>0.21881213900198845</v>
      </c>
      <c r="D873">
        <v>7.7541733290230425E-2</v>
      </c>
      <c r="E873">
        <v>98.079496251938465</v>
      </c>
    </row>
    <row r="874" spans="1:5" x14ac:dyDescent="0.25">
      <c r="A874">
        <v>11758</v>
      </c>
      <c r="B874">
        <v>15.525945807770961</v>
      </c>
      <c r="C874">
        <v>0.14946471469784264</v>
      </c>
      <c r="D874">
        <v>5.6599368535490038E-2</v>
      </c>
      <c r="E874">
        <v>81.282042347392249</v>
      </c>
    </row>
    <row r="875" spans="1:5" x14ac:dyDescent="0.25">
      <c r="A875">
        <v>19403</v>
      </c>
      <c r="B875">
        <v>15.462840809146877</v>
      </c>
      <c r="C875">
        <v>-2.7015337053555603E-3</v>
      </c>
      <c r="D875">
        <v>5.11313074364717E-2</v>
      </c>
      <c r="E875">
        <v>44.044485087995604</v>
      </c>
    </row>
    <row r="876" spans="1:5" x14ac:dyDescent="0.25">
      <c r="A876">
        <v>60632</v>
      </c>
      <c r="B876">
        <v>8.1095543880132315</v>
      </c>
      <c r="C876">
        <v>0.15936182938533655</v>
      </c>
      <c r="D876">
        <v>0.19777215923304817</v>
      </c>
      <c r="E876">
        <v>52.309030710552761</v>
      </c>
    </row>
    <row r="877" spans="1:5" x14ac:dyDescent="0.25">
      <c r="A877">
        <v>48111</v>
      </c>
      <c r="B877">
        <v>13.578138343296327</v>
      </c>
      <c r="C877">
        <v>0.18381376648839143</v>
      </c>
      <c r="D877">
        <v>7.1401937276125163E-2</v>
      </c>
      <c r="E877">
        <v>42.450160853200359</v>
      </c>
    </row>
    <row r="878" spans="1:5" x14ac:dyDescent="0.25">
      <c r="A878">
        <v>75024</v>
      </c>
      <c r="B878">
        <v>23.334458699077199</v>
      </c>
      <c r="C878">
        <v>0.26706620856331437</v>
      </c>
      <c r="D878">
        <v>-1.5229632776517163E-2</v>
      </c>
      <c r="E878">
        <v>73.617039721894315</v>
      </c>
    </row>
    <row r="879" spans="1:5" x14ac:dyDescent="0.25">
      <c r="A879">
        <v>21044</v>
      </c>
      <c r="B879">
        <v>21.452145214521451</v>
      </c>
      <c r="C879">
        <v>-1.0563895333833602E-2</v>
      </c>
      <c r="D879">
        <v>-2.7714927012613866E-3</v>
      </c>
      <c r="E879">
        <v>21.024786958888942</v>
      </c>
    </row>
    <row r="880" spans="1:5" x14ac:dyDescent="0.25">
      <c r="A880">
        <v>30064</v>
      </c>
      <c r="B880">
        <v>16.783625730994153</v>
      </c>
      <c r="C880">
        <v>0.17386494008994177</v>
      </c>
      <c r="D880">
        <v>3.6780489763968041E-2</v>
      </c>
      <c r="E880">
        <v>82.518246796825295</v>
      </c>
    </row>
    <row r="881" spans="1:5" x14ac:dyDescent="0.25">
      <c r="A881">
        <v>75227</v>
      </c>
      <c r="B881">
        <v>7.4611748818365973</v>
      </c>
      <c r="C881">
        <v>0.38618105029871885</v>
      </c>
      <c r="D881">
        <v>0.210450380643459</v>
      </c>
      <c r="E881">
        <v>73.617039721894315</v>
      </c>
    </row>
    <row r="882" spans="1:5" x14ac:dyDescent="0.25">
      <c r="A882">
        <v>95828</v>
      </c>
      <c r="B882">
        <v>14.602124674283424</v>
      </c>
      <c r="C882">
        <v>0.31856993533848876</v>
      </c>
      <c r="D882">
        <v>6.4746170270621781E-2</v>
      </c>
      <c r="E882">
        <v>129.20448974423459</v>
      </c>
    </row>
    <row r="883" spans="1:5" x14ac:dyDescent="0.25">
      <c r="A883">
        <v>47201</v>
      </c>
      <c r="B883">
        <v>9.0150250417362265</v>
      </c>
      <c r="C883">
        <v>-3.3992866752881809E-2</v>
      </c>
      <c r="D883">
        <v>0.1486602952013239</v>
      </c>
      <c r="E883">
        <v>50.376845183201425</v>
      </c>
    </row>
    <row r="884" spans="1:5" x14ac:dyDescent="0.25">
      <c r="A884">
        <v>75063</v>
      </c>
      <c r="B884">
        <v>21.646410083277065</v>
      </c>
      <c r="C884">
        <v>0.22620189779207162</v>
      </c>
      <c r="D884">
        <v>-4.1549216211468959E-3</v>
      </c>
      <c r="E884">
        <v>73.617039721894315</v>
      </c>
    </row>
    <row r="885" spans="1:5" x14ac:dyDescent="0.25">
      <c r="A885">
        <v>94611</v>
      </c>
      <c r="B885">
        <v>38.666121112929623</v>
      </c>
      <c r="C885">
        <v>0.47833573291296799</v>
      </c>
      <c r="D885">
        <v>-8.2261522157786801E-2</v>
      </c>
      <c r="E885">
        <v>214.07169073819685</v>
      </c>
    </row>
    <row r="886" spans="1:5" x14ac:dyDescent="0.25">
      <c r="A886">
        <v>34744</v>
      </c>
      <c r="B886">
        <v>12.184216409568522</v>
      </c>
      <c r="C886">
        <v>0.20964609528459976</v>
      </c>
      <c r="D886">
        <v>9.8341154909485071E-2</v>
      </c>
      <c r="E886">
        <v>80.20037618450462</v>
      </c>
    </row>
    <row r="887" spans="1:5" x14ac:dyDescent="0.25">
      <c r="A887">
        <v>10461</v>
      </c>
      <c r="B887">
        <v>14.906058282208589</v>
      </c>
      <c r="C887">
        <v>0.12533832518779761</v>
      </c>
      <c r="D887">
        <v>6.5002966372510004E-2</v>
      </c>
      <c r="E887">
        <v>81.282042347392249</v>
      </c>
    </row>
    <row r="888" spans="1:5" x14ac:dyDescent="0.25">
      <c r="A888">
        <v>87108</v>
      </c>
      <c r="B888">
        <v>12.511693171188027</v>
      </c>
      <c r="C888">
        <v>1.4714947288561538E-2</v>
      </c>
      <c r="D888">
        <v>8.2553651697857833E-2</v>
      </c>
      <c r="E888">
        <v>28.967008562052339</v>
      </c>
    </row>
    <row r="889" spans="1:5" x14ac:dyDescent="0.25">
      <c r="A889">
        <v>77015</v>
      </c>
      <c r="B889">
        <v>7.696280991735537</v>
      </c>
      <c r="C889">
        <v>0.18083195378817229</v>
      </c>
      <c r="D889">
        <v>0.19908954059259468</v>
      </c>
      <c r="E889">
        <v>33.665786847801911</v>
      </c>
    </row>
    <row r="890" spans="1:5" x14ac:dyDescent="0.25">
      <c r="A890">
        <v>91405</v>
      </c>
      <c r="B890">
        <v>20.505890505890505</v>
      </c>
      <c r="C890">
        <v>0.27311802049294065</v>
      </c>
      <c r="D890">
        <v>4.4682007499779542E-3</v>
      </c>
      <c r="E890">
        <v>152.30041305369636</v>
      </c>
    </row>
    <row r="891" spans="1:5" x14ac:dyDescent="0.25">
      <c r="A891">
        <v>44212</v>
      </c>
      <c r="B891">
        <v>14.412238325281804</v>
      </c>
      <c r="C891">
        <v>-3.8981527597307742E-3</v>
      </c>
      <c r="D891">
        <v>5.7663621616103937E-2</v>
      </c>
      <c r="E891">
        <v>26.6528291053638</v>
      </c>
    </row>
    <row r="892" spans="1:5" x14ac:dyDescent="0.25">
      <c r="A892">
        <v>29615</v>
      </c>
      <c r="B892">
        <v>17.727013948192429</v>
      </c>
      <c r="C892">
        <v>0.14160011915537174</v>
      </c>
      <c r="D892">
        <v>2.6166903512465828E-2</v>
      </c>
      <c r="E892">
        <v>47.84480118048355</v>
      </c>
    </row>
    <row r="893" spans="1:5" x14ac:dyDescent="0.25">
      <c r="A893">
        <v>77396</v>
      </c>
      <c r="B893">
        <v>9.9058769513314964</v>
      </c>
      <c r="C893">
        <v>0.12736036995186184</v>
      </c>
      <c r="D893">
        <v>0.14073168456905127</v>
      </c>
      <c r="E893">
        <v>33.665786847801911</v>
      </c>
    </row>
    <row r="894" spans="1:5" x14ac:dyDescent="0.25">
      <c r="A894">
        <v>70115</v>
      </c>
      <c r="B894">
        <v>36.292892156862742</v>
      </c>
      <c r="C894">
        <v>0.4443118182161786</v>
      </c>
      <c r="D894">
        <v>-7.0041710128118606E-2</v>
      </c>
      <c r="E894">
        <v>32.574626513852884</v>
      </c>
    </row>
    <row r="895" spans="1:5" x14ac:dyDescent="0.25">
      <c r="A895">
        <v>85719</v>
      </c>
      <c r="B895">
        <v>16.816412099430966</v>
      </c>
      <c r="C895">
        <v>9.9740488664740737E-2</v>
      </c>
      <c r="D895">
        <v>3.4053144456105917E-2</v>
      </c>
      <c r="E895">
        <v>42.835540190376506</v>
      </c>
    </row>
    <row r="896" spans="1:5" x14ac:dyDescent="0.25">
      <c r="A896">
        <v>95628</v>
      </c>
      <c r="B896">
        <v>22.198837442373222</v>
      </c>
      <c r="C896">
        <v>0.16460341704632386</v>
      </c>
      <c r="D896">
        <v>-8.0281949623703004E-3</v>
      </c>
      <c r="E896">
        <v>129.20448974423459</v>
      </c>
    </row>
    <row r="897" spans="1:5" x14ac:dyDescent="0.25">
      <c r="A897">
        <v>77008</v>
      </c>
      <c r="B897">
        <v>25.114784205693297</v>
      </c>
      <c r="C897">
        <v>0.13314154170432152</v>
      </c>
      <c r="D897">
        <v>-2.5168268608564574E-2</v>
      </c>
      <c r="E897">
        <v>33.665786847801911</v>
      </c>
    </row>
    <row r="898" spans="1:5" x14ac:dyDescent="0.25">
      <c r="A898">
        <v>85382</v>
      </c>
      <c r="B898">
        <v>18.016431924882628</v>
      </c>
      <c r="C898">
        <v>0.10713527245625352</v>
      </c>
      <c r="D898">
        <v>2.4037401479588185E-2</v>
      </c>
      <c r="E898">
        <v>74.874969478603248</v>
      </c>
    </row>
    <row r="899" spans="1:5" x14ac:dyDescent="0.25">
      <c r="A899">
        <v>8854</v>
      </c>
      <c r="B899">
        <v>10.780930470347649</v>
      </c>
      <c r="C899">
        <v>2.8933023291274351E-2</v>
      </c>
      <c r="D899">
        <v>0.14044749126781575</v>
      </c>
      <c r="E899">
        <v>81.282042347392249</v>
      </c>
    </row>
    <row r="900" spans="1:5" x14ac:dyDescent="0.25">
      <c r="A900">
        <v>90813</v>
      </c>
      <c r="B900">
        <v>15.661815661815663</v>
      </c>
      <c r="C900">
        <v>0.36976960899441635</v>
      </c>
      <c r="D900">
        <v>5.508914821005248E-2</v>
      </c>
      <c r="E900">
        <v>152.30041305369636</v>
      </c>
    </row>
    <row r="901" spans="1:5" x14ac:dyDescent="0.25">
      <c r="A901">
        <v>30809</v>
      </c>
      <c r="B901">
        <v>19.25125313283208</v>
      </c>
      <c r="C901">
        <v>3.6957975358537287E-2</v>
      </c>
      <c r="D901">
        <v>1.2912125893347294E-2</v>
      </c>
      <c r="E901">
        <v>28.706214809819198</v>
      </c>
    </row>
    <row r="902" spans="1:5" x14ac:dyDescent="0.25">
      <c r="A902">
        <v>37343</v>
      </c>
      <c r="B902">
        <v>12.262752075919336</v>
      </c>
      <c r="C902">
        <v>1.7724026962918298E-2</v>
      </c>
      <c r="D902">
        <v>8.7589570207217346E-2</v>
      </c>
      <c r="E902">
        <v>49.28461006354464</v>
      </c>
    </row>
    <row r="903" spans="1:5" x14ac:dyDescent="0.25">
      <c r="A903">
        <v>96822</v>
      </c>
      <c r="B903">
        <v>50.87309394982784</v>
      </c>
      <c r="C903">
        <v>9.029334961467253E-2</v>
      </c>
      <c r="D903">
        <v>-0.10154898194559835</v>
      </c>
      <c r="E903">
        <v>76.390166140630939</v>
      </c>
    </row>
    <row r="904" spans="1:5" x14ac:dyDescent="0.25">
      <c r="A904">
        <v>49424</v>
      </c>
      <c r="B904">
        <v>14.396654719235364</v>
      </c>
      <c r="C904">
        <v>0.13086474787229674</v>
      </c>
      <c r="D904">
        <v>5.9924685509004996E-2</v>
      </c>
      <c r="E904">
        <v>82.50808041236526</v>
      </c>
    </row>
    <row r="905" spans="1:5" x14ac:dyDescent="0.25">
      <c r="A905">
        <v>90803</v>
      </c>
      <c r="B905">
        <v>40.065835065835067</v>
      </c>
      <c r="C905">
        <v>0.25186960332200697</v>
      </c>
      <c r="D905">
        <v>-8.3161880249454159E-2</v>
      </c>
      <c r="E905">
        <v>152.30041305369636</v>
      </c>
    </row>
    <row r="906" spans="1:5" x14ac:dyDescent="0.25">
      <c r="A906">
        <v>75006</v>
      </c>
      <c r="B906">
        <v>13.065496286293046</v>
      </c>
      <c r="C906">
        <v>0.36944694277752382</v>
      </c>
      <c r="D906">
        <v>8.4933333616903098E-2</v>
      </c>
      <c r="E906">
        <v>73.617039721894315</v>
      </c>
    </row>
    <row r="907" spans="1:5" x14ac:dyDescent="0.25">
      <c r="A907">
        <v>29412</v>
      </c>
      <c r="B907">
        <v>18.566756878664862</v>
      </c>
      <c r="C907">
        <v>0.24417207583668965</v>
      </c>
      <c r="D907">
        <v>2.0087131640590103E-2</v>
      </c>
      <c r="E907">
        <v>73.537636714851274</v>
      </c>
    </row>
    <row r="908" spans="1:5" x14ac:dyDescent="0.25">
      <c r="A908">
        <v>78155</v>
      </c>
      <c r="B908">
        <v>12.64527205493925</v>
      </c>
      <c r="C908">
        <v>0.28378740748686043</v>
      </c>
      <c r="D908">
        <v>8.691034333527653E-2</v>
      </c>
      <c r="E908">
        <v>48.381596827353945</v>
      </c>
    </row>
    <row r="909" spans="1:5" x14ac:dyDescent="0.25">
      <c r="A909">
        <v>2895</v>
      </c>
      <c r="B909">
        <v>10.85</v>
      </c>
      <c r="C909">
        <v>0.23392049331547424</v>
      </c>
      <c r="D909">
        <v>0.12323517779977419</v>
      </c>
      <c r="E909">
        <v>75.634847140989294</v>
      </c>
    </row>
    <row r="910" spans="1:5" x14ac:dyDescent="0.25">
      <c r="A910">
        <v>90503</v>
      </c>
      <c r="B910">
        <v>32.35273735273735</v>
      </c>
      <c r="C910">
        <v>0.17967527028170954</v>
      </c>
      <c r="D910">
        <v>-5.9805697699623912E-2</v>
      </c>
      <c r="E910">
        <v>152.30041305369636</v>
      </c>
    </row>
    <row r="911" spans="1:5" x14ac:dyDescent="0.25">
      <c r="A911">
        <v>95610</v>
      </c>
      <c r="B911">
        <v>17.648827420324714</v>
      </c>
      <c r="C911">
        <v>0.22704943734104449</v>
      </c>
      <c r="D911">
        <v>2.9258351924142362E-2</v>
      </c>
      <c r="E911">
        <v>129.20448974423459</v>
      </c>
    </row>
    <row r="912" spans="1:5" x14ac:dyDescent="0.25">
      <c r="A912">
        <v>21221</v>
      </c>
      <c r="B912">
        <v>9.462665016501651</v>
      </c>
      <c r="C912">
        <v>6.5961834499985481E-2</v>
      </c>
      <c r="D912">
        <v>0.15541353781917885</v>
      </c>
      <c r="E912">
        <v>21.024786958888942</v>
      </c>
    </row>
    <row r="913" spans="1:5" x14ac:dyDescent="0.25">
      <c r="A913">
        <v>98105</v>
      </c>
      <c r="B913">
        <v>48.870908758456757</v>
      </c>
      <c r="C913">
        <v>0.57144327017770791</v>
      </c>
      <c r="D913">
        <v>-0.10148725465898077</v>
      </c>
      <c r="E913">
        <v>131.98328847007167</v>
      </c>
    </row>
    <row r="914" spans="1:5" x14ac:dyDescent="0.25">
      <c r="A914">
        <v>92324</v>
      </c>
      <c r="B914">
        <v>13.611723631018009</v>
      </c>
      <c r="C914">
        <v>0.3643846339806831</v>
      </c>
      <c r="D914">
        <v>8.0647348722002035E-2</v>
      </c>
      <c r="E914">
        <v>101.92401214483601</v>
      </c>
    </row>
    <row r="915" spans="1:5" x14ac:dyDescent="0.25">
      <c r="A915">
        <v>11106</v>
      </c>
      <c r="B915">
        <v>35.285659509202453</v>
      </c>
      <c r="C915">
        <v>0.61068598186866119</v>
      </c>
      <c r="D915">
        <v>-7.2226226075566183E-2</v>
      </c>
      <c r="E915">
        <v>81.282042347392249</v>
      </c>
    </row>
    <row r="916" spans="1:5" x14ac:dyDescent="0.25">
      <c r="A916">
        <v>77040</v>
      </c>
      <c r="B916">
        <v>10.095270890725436</v>
      </c>
      <c r="C916">
        <v>0.15673457577630764</v>
      </c>
      <c r="D916">
        <v>0.13689284200456897</v>
      </c>
      <c r="E916">
        <v>33.665786847801911</v>
      </c>
    </row>
    <row r="917" spans="1:5" x14ac:dyDescent="0.25">
      <c r="A917">
        <v>37920</v>
      </c>
      <c r="B917">
        <v>9.2022792022792022</v>
      </c>
      <c r="C917">
        <v>5.6781560306891986E-2</v>
      </c>
      <c r="D917">
        <v>0.14432789297302337</v>
      </c>
      <c r="E917">
        <v>41.80961872209641</v>
      </c>
    </row>
    <row r="918" spans="1:5" x14ac:dyDescent="0.25">
      <c r="A918">
        <v>8757</v>
      </c>
      <c r="B918">
        <v>4.9143660531697337</v>
      </c>
      <c r="C918">
        <v>5.0740947944991608E-4</v>
      </c>
      <c r="D918">
        <v>0.39062043618422243</v>
      </c>
      <c r="E918">
        <v>81.282042347392249</v>
      </c>
    </row>
    <row r="919" spans="1:5" x14ac:dyDescent="0.25">
      <c r="A919">
        <v>94550</v>
      </c>
      <c r="B919">
        <v>24.304418985270051</v>
      </c>
      <c r="C919">
        <v>0.27929749194516396</v>
      </c>
      <c r="D919">
        <v>-2.2977895390147052E-2</v>
      </c>
      <c r="E919">
        <v>214.07169073819685</v>
      </c>
    </row>
    <row r="920" spans="1:5" x14ac:dyDescent="0.25">
      <c r="A920">
        <v>14450</v>
      </c>
      <c r="B920">
        <v>16.538090646094503</v>
      </c>
      <c r="C920">
        <v>-3.2987893553487566E-2</v>
      </c>
      <c r="D920">
        <v>3.5541041012376526E-2</v>
      </c>
      <c r="E920">
        <v>35.783635050326652</v>
      </c>
    </row>
    <row r="921" spans="1:5" x14ac:dyDescent="0.25">
      <c r="A921">
        <v>85260</v>
      </c>
      <c r="B921">
        <v>33.229003651538861</v>
      </c>
      <c r="C921">
        <v>6.590586310974271E-2</v>
      </c>
      <c r="D921">
        <v>-5.8027571035803319E-2</v>
      </c>
      <c r="E921">
        <v>74.874969478603248</v>
      </c>
    </row>
    <row r="922" spans="1:5" x14ac:dyDescent="0.25">
      <c r="A922">
        <v>32940</v>
      </c>
      <c r="B922">
        <v>18.258706467661693</v>
      </c>
      <c r="C922">
        <v>0.22682723506319039</v>
      </c>
      <c r="D922">
        <v>2.2359863638334348E-2</v>
      </c>
      <c r="E922">
        <v>100.25667738631786</v>
      </c>
    </row>
    <row r="923" spans="1:5" x14ac:dyDescent="0.25">
      <c r="A923">
        <v>85018</v>
      </c>
      <c r="B923">
        <v>42.377412623891495</v>
      </c>
      <c r="C923">
        <v>0.35642816294669877</v>
      </c>
      <c r="D923">
        <v>-8.440099407632852E-2</v>
      </c>
      <c r="E923">
        <v>74.874969478603248</v>
      </c>
    </row>
    <row r="924" spans="1:5" x14ac:dyDescent="0.25">
      <c r="A924">
        <v>91601</v>
      </c>
      <c r="B924">
        <v>27.252252252252251</v>
      </c>
      <c r="C924">
        <v>0.2956056482805427</v>
      </c>
      <c r="D924">
        <v>-3.8723463846843144E-2</v>
      </c>
      <c r="E924">
        <v>152.30041305369636</v>
      </c>
    </row>
    <row r="925" spans="1:5" x14ac:dyDescent="0.25">
      <c r="A925">
        <v>77511</v>
      </c>
      <c r="B925">
        <v>10.479797979797979</v>
      </c>
      <c r="C925">
        <v>0.18705936271944509</v>
      </c>
      <c r="D925">
        <v>0.12906452878729743</v>
      </c>
      <c r="E925">
        <v>33.665786847801911</v>
      </c>
    </row>
    <row r="926" spans="1:5" x14ac:dyDescent="0.25">
      <c r="A926">
        <v>37209</v>
      </c>
      <c r="B926">
        <v>17.749497655726724</v>
      </c>
      <c r="C926">
        <v>0.61944144547880464</v>
      </c>
      <c r="D926">
        <v>2.8312147747898347E-2</v>
      </c>
      <c r="E926">
        <v>82.462282658343199</v>
      </c>
    </row>
    <row r="927" spans="1:5" x14ac:dyDescent="0.25">
      <c r="A927">
        <v>48843</v>
      </c>
      <c r="B927">
        <v>17.698548249359522</v>
      </c>
      <c r="C927">
        <v>0.19831166703606981</v>
      </c>
      <c r="D927">
        <v>2.65430655943228E-2</v>
      </c>
      <c r="E927">
        <v>42.450160853200359</v>
      </c>
    </row>
    <row r="928" spans="1:5" x14ac:dyDescent="0.25">
      <c r="A928">
        <v>98118</v>
      </c>
      <c r="B928">
        <v>26.787346864143352</v>
      </c>
      <c r="C928">
        <v>0.69200096438280223</v>
      </c>
      <c r="D928">
        <v>-3.6106879147636217E-2</v>
      </c>
      <c r="E928">
        <v>131.98328847007167</v>
      </c>
    </row>
    <row r="929" spans="1:5" x14ac:dyDescent="0.25">
      <c r="A929">
        <v>32703</v>
      </c>
      <c r="B929">
        <v>11.088754750726581</v>
      </c>
      <c r="C929">
        <v>0.34876069015214345</v>
      </c>
      <c r="D929">
        <v>0.11917923837503916</v>
      </c>
      <c r="E929">
        <v>80.20037618450462</v>
      </c>
    </row>
    <row r="930" spans="1:5" x14ac:dyDescent="0.25">
      <c r="A930">
        <v>29687</v>
      </c>
      <c r="B930">
        <v>12.446626814688301</v>
      </c>
      <c r="C930">
        <v>0.12564198277748459</v>
      </c>
      <c r="D930">
        <v>8.6857215831475557E-2</v>
      </c>
      <c r="E930">
        <v>47.84480118048355</v>
      </c>
    </row>
    <row r="931" spans="1:5" x14ac:dyDescent="0.25">
      <c r="A931">
        <v>85044</v>
      </c>
      <c r="B931">
        <v>19.137976004173186</v>
      </c>
      <c r="C931">
        <v>0.10030591128572713</v>
      </c>
      <c r="D931">
        <v>1.4483175806626955E-2</v>
      </c>
      <c r="E931">
        <v>74.874969478603248</v>
      </c>
    </row>
    <row r="932" spans="1:5" x14ac:dyDescent="0.25">
      <c r="A932">
        <v>53703</v>
      </c>
      <c r="B932">
        <v>22.735874560692078</v>
      </c>
      <c r="C932">
        <v>0.15822073332174194</v>
      </c>
      <c r="D932">
        <v>-1.0977514814845081E-2</v>
      </c>
      <c r="E932">
        <v>38.712759151065889</v>
      </c>
    </row>
    <row r="933" spans="1:5" x14ac:dyDescent="0.25">
      <c r="A933">
        <v>84043</v>
      </c>
      <c r="B933">
        <v>23.831587429492345</v>
      </c>
      <c r="C933">
        <v>0.16464328082210886</v>
      </c>
      <c r="D933">
        <v>-1.7519862348401052E-2</v>
      </c>
      <c r="E933">
        <v>67.907036794860247</v>
      </c>
    </row>
    <row r="934" spans="1:5" x14ac:dyDescent="0.25">
      <c r="A934">
        <v>60506</v>
      </c>
      <c r="B934">
        <v>8.29441525588636</v>
      </c>
      <c r="C934">
        <v>0.10989236322448143</v>
      </c>
      <c r="D934">
        <v>0.1913160713452515</v>
      </c>
      <c r="E934">
        <v>52.309030710552761</v>
      </c>
    </row>
    <row r="935" spans="1:5" x14ac:dyDescent="0.25">
      <c r="A935">
        <v>94577</v>
      </c>
      <c r="B935">
        <v>18.780687397708675</v>
      </c>
      <c r="C935">
        <v>0.46322647281661</v>
      </c>
      <c r="D935">
        <v>2.0662553794589558E-2</v>
      </c>
      <c r="E935">
        <v>214.07169073819685</v>
      </c>
    </row>
    <row r="936" spans="1:5" x14ac:dyDescent="0.25">
      <c r="A936">
        <v>95206</v>
      </c>
      <c r="B936">
        <v>12.876593279258401</v>
      </c>
      <c r="C936">
        <v>0.41720358684822317</v>
      </c>
      <c r="D936">
        <v>9.1667844780491073E-2</v>
      </c>
      <c r="E936">
        <v>131.92164560158918</v>
      </c>
    </row>
    <row r="937" spans="1:5" x14ac:dyDescent="0.25">
      <c r="A937">
        <v>43204</v>
      </c>
      <c r="B937">
        <v>6.9421257651641621</v>
      </c>
      <c r="C937">
        <v>0.10549257004868376</v>
      </c>
      <c r="D937">
        <v>0.20487724995233964</v>
      </c>
      <c r="E937">
        <v>50.376845183201425</v>
      </c>
    </row>
    <row r="938" spans="1:5" x14ac:dyDescent="0.25">
      <c r="A938">
        <v>65201</v>
      </c>
      <c r="B938">
        <v>12.963821892393321</v>
      </c>
      <c r="C938">
        <v>-1.6358826669169272E-2</v>
      </c>
      <c r="D938">
        <v>7.6349752268567217E-2</v>
      </c>
      <c r="E938">
        <v>28.147660938815694</v>
      </c>
    </row>
    <row r="939" spans="1:5" x14ac:dyDescent="0.25">
      <c r="A939">
        <v>14224</v>
      </c>
      <c r="B939">
        <v>13.455734406438632</v>
      </c>
      <c r="C939">
        <v>1.0746661544710583E-2</v>
      </c>
      <c r="D939">
        <v>6.8260931110367101E-2</v>
      </c>
      <c r="E939">
        <v>43.366477382238664</v>
      </c>
    </row>
    <row r="940" spans="1:5" x14ac:dyDescent="0.25">
      <c r="A940">
        <v>21401</v>
      </c>
      <c r="B940">
        <v>23.282797029702969</v>
      </c>
      <c r="C940">
        <v>2.348112793740784E-2</v>
      </c>
      <c r="D940">
        <v>-1.477836896420132E-2</v>
      </c>
      <c r="E940">
        <v>21.024786958888942</v>
      </c>
    </row>
    <row r="941" spans="1:5" x14ac:dyDescent="0.25">
      <c r="A941">
        <v>30309</v>
      </c>
      <c r="B941">
        <v>50.333333333333336</v>
      </c>
      <c r="C941">
        <v>0.23542558093135615</v>
      </c>
      <c r="D941">
        <v>-9.9473514604443147E-2</v>
      </c>
      <c r="E941">
        <v>82.518246796825295</v>
      </c>
    </row>
    <row r="942" spans="1:5" x14ac:dyDescent="0.25">
      <c r="A942">
        <v>8081</v>
      </c>
      <c r="B942">
        <v>9.9494283201407203</v>
      </c>
      <c r="C942">
        <v>-4.9174988574340335E-2</v>
      </c>
      <c r="D942">
        <v>0.13941639518638124</v>
      </c>
      <c r="E942">
        <v>44.044485087995604</v>
      </c>
    </row>
    <row r="943" spans="1:5" x14ac:dyDescent="0.25">
      <c r="A943">
        <v>97006</v>
      </c>
      <c r="B943">
        <v>22.25262931959648</v>
      </c>
      <c r="C943">
        <v>0.25791695988740326</v>
      </c>
      <c r="D943">
        <v>-8.3624054510268112E-3</v>
      </c>
      <c r="E943">
        <v>108.10777801188344</v>
      </c>
    </row>
    <row r="944" spans="1:5" x14ac:dyDescent="0.25">
      <c r="A944">
        <v>78665</v>
      </c>
      <c r="B944">
        <v>14.693577566711895</v>
      </c>
      <c r="C944">
        <v>0.13458768062164403</v>
      </c>
      <c r="D944">
        <v>6.0888747958740781E-2</v>
      </c>
      <c r="E944">
        <v>53.175417252711803</v>
      </c>
    </row>
    <row r="945" spans="1:5" x14ac:dyDescent="0.25">
      <c r="A945">
        <v>49423</v>
      </c>
      <c r="B945">
        <v>13.179510155316606</v>
      </c>
      <c r="C945">
        <v>0.22928840568606829</v>
      </c>
      <c r="D945">
        <v>7.5836370659100191E-2</v>
      </c>
      <c r="E945">
        <v>82.50808041236526</v>
      </c>
    </row>
    <row r="946" spans="1:5" x14ac:dyDescent="0.25">
      <c r="A946">
        <v>32708</v>
      </c>
      <c r="B946">
        <v>14.537223340040242</v>
      </c>
      <c r="C946">
        <v>0.18806725529514404</v>
      </c>
      <c r="D946">
        <v>6.3346022132667393E-2</v>
      </c>
      <c r="E946">
        <v>80.20037618450462</v>
      </c>
    </row>
    <row r="947" spans="1:5" x14ac:dyDescent="0.25">
      <c r="A947">
        <v>63033</v>
      </c>
      <c r="B947">
        <v>9.7485768500948762</v>
      </c>
      <c r="C947">
        <v>7.7872578501993153E-2</v>
      </c>
      <c r="D947">
        <v>0.12777716594655314</v>
      </c>
      <c r="E947">
        <v>28.58788216714769</v>
      </c>
    </row>
    <row r="948" spans="1:5" x14ac:dyDescent="0.25">
      <c r="A948">
        <v>80233</v>
      </c>
      <c r="B948">
        <v>16.013755980861244</v>
      </c>
      <c r="C948">
        <v>0.43438460525405304</v>
      </c>
      <c r="D948">
        <v>4.7477030667982832E-2</v>
      </c>
      <c r="E948">
        <v>103.83832606115948</v>
      </c>
    </row>
    <row r="949" spans="1:5" x14ac:dyDescent="0.25">
      <c r="A949">
        <v>2703</v>
      </c>
      <c r="B949">
        <v>17.255555555555556</v>
      </c>
      <c r="C949">
        <v>0.12343700831545938</v>
      </c>
      <c r="D949">
        <v>3.2244370022059793E-2</v>
      </c>
      <c r="E949">
        <v>75.634847140989294</v>
      </c>
    </row>
    <row r="950" spans="1:5" x14ac:dyDescent="0.25">
      <c r="A950">
        <v>94118</v>
      </c>
      <c r="B950">
        <v>66.672122204037095</v>
      </c>
      <c r="C950">
        <v>0.36409057512306647</v>
      </c>
      <c r="D950">
        <v>-0.12562597893028932</v>
      </c>
      <c r="E950">
        <v>214.07169073819685</v>
      </c>
    </row>
    <row r="951" spans="1:5" x14ac:dyDescent="0.25">
      <c r="A951">
        <v>94546</v>
      </c>
      <c r="B951">
        <v>22.302236770321876</v>
      </c>
      <c r="C951">
        <v>0.35352921651418218</v>
      </c>
      <c r="D951">
        <v>-9.5604689310204681E-3</v>
      </c>
      <c r="E951">
        <v>214.07169073819685</v>
      </c>
    </row>
    <row r="952" spans="1:5" x14ac:dyDescent="0.25">
      <c r="A952">
        <v>7712</v>
      </c>
      <c r="B952">
        <v>13.9890081799591</v>
      </c>
      <c r="C952">
        <v>7.7080908999210274E-2</v>
      </c>
      <c r="D952">
        <v>7.8409858058758511E-2</v>
      </c>
      <c r="E952">
        <v>81.282042347392249</v>
      </c>
    </row>
    <row r="953" spans="1:5" x14ac:dyDescent="0.25">
      <c r="A953">
        <v>92407</v>
      </c>
      <c r="B953">
        <v>14.470782800441015</v>
      </c>
      <c r="C953">
        <v>0.25492008350198397</v>
      </c>
      <c r="D953">
        <v>6.7510285201870565E-2</v>
      </c>
      <c r="E953">
        <v>101.92401214483601</v>
      </c>
    </row>
    <row r="954" spans="1:5" x14ac:dyDescent="0.25">
      <c r="A954">
        <v>32746</v>
      </c>
      <c r="B954">
        <v>17.169684775318579</v>
      </c>
      <c r="C954">
        <v>9.6363655830320596E-2</v>
      </c>
      <c r="D954">
        <v>3.2975216356419909E-2</v>
      </c>
      <c r="E954">
        <v>80.20037618450462</v>
      </c>
    </row>
    <row r="955" spans="1:5" x14ac:dyDescent="0.25">
      <c r="A955">
        <v>44111</v>
      </c>
      <c r="B955">
        <v>6.030595813204509</v>
      </c>
      <c r="C955">
        <v>-5.1838723969871513E-2</v>
      </c>
      <c r="D955">
        <v>0.21575125596054351</v>
      </c>
      <c r="E955">
        <v>26.6528291053638</v>
      </c>
    </row>
    <row r="956" spans="1:5" x14ac:dyDescent="0.25">
      <c r="A956">
        <v>7104</v>
      </c>
      <c r="B956">
        <v>8.3109662576687118</v>
      </c>
      <c r="C956">
        <v>0.23658994040501768</v>
      </c>
      <c r="D956">
        <v>0.2173422113512731</v>
      </c>
      <c r="E956">
        <v>81.282042347392249</v>
      </c>
    </row>
    <row r="957" spans="1:5" x14ac:dyDescent="0.25">
      <c r="A957">
        <v>85029</v>
      </c>
      <c r="B957">
        <v>13.002086593635889</v>
      </c>
      <c r="C957">
        <v>0.173137849580665</v>
      </c>
      <c r="D957">
        <v>8.1317871126482907E-2</v>
      </c>
      <c r="E957">
        <v>74.874969478603248</v>
      </c>
    </row>
    <row r="958" spans="1:5" x14ac:dyDescent="0.25">
      <c r="A958">
        <v>30518</v>
      </c>
      <c r="B958">
        <v>14</v>
      </c>
      <c r="C958">
        <v>0.15407699149386445</v>
      </c>
      <c r="D958">
        <v>6.9525164952292579E-2</v>
      </c>
      <c r="E958">
        <v>82.518246796825295</v>
      </c>
    </row>
    <row r="959" spans="1:5" x14ac:dyDescent="0.25">
      <c r="A959">
        <v>62040</v>
      </c>
      <c r="B959">
        <v>5.1865907653383934</v>
      </c>
      <c r="C959">
        <v>-0.28076484518901851</v>
      </c>
      <c r="D959">
        <v>0.24149984878421391</v>
      </c>
      <c r="E959">
        <v>28.58788216714769</v>
      </c>
    </row>
    <row r="960" spans="1:5" x14ac:dyDescent="0.25">
      <c r="A960">
        <v>70810</v>
      </c>
      <c r="B960">
        <v>16.982589160348216</v>
      </c>
      <c r="C960">
        <v>1.828192812672327E-2</v>
      </c>
      <c r="D960">
        <v>3.2782186240483159E-2</v>
      </c>
      <c r="E960">
        <v>35.646363984369039</v>
      </c>
    </row>
    <row r="961" spans="1:5" x14ac:dyDescent="0.25">
      <c r="A961">
        <v>60115</v>
      </c>
      <c r="B961">
        <v>6.9128235065187784</v>
      </c>
      <c r="C961">
        <v>-5.5898640321300083E-2</v>
      </c>
      <c r="D961">
        <v>0.23523406071315067</v>
      </c>
      <c r="E961">
        <v>52.309030710552761</v>
      </c>
    </row>
    <row r="962" spans="1:5" x14ac:dyDescent="0.25">
      <c r="A962">
        <v>95678</v>
      </c>
      <c r="B962">
        <v>20.354780517137701</v>
      </c>
      <c r="C962">
        <v>0.26265726874985429</v>
      </c>
      <c r="D962">
        <v>5.4092606180174158E-3</v>
      </c>
      <c r="E962">
        <v>129.20448974423459</v>
      </c>
    </row>
    <row r="963" spans="1:5" x14ac:dyDescent="0.25">
      <c r="A963">
        <v>98204</v>
      </c>
      <c r="B963">
        <v>17.480343755714024</v>
      </c>
      <c r="C963">
        <v>0.46658945083435288</v>
      </c>
      <c r="D963">
        <v>3.1999634452376871E-2</v>
      </c>
      <c r="E963">
        <v>131.98328847007167</v>
      </c>
    </row>
    <row r="964" spans="1:5" x14ac:dyDescent="0.25">
      <c r="A964">
        <v>1453</v>
      </c>
      <c r="B964">
        <v>16.973886328725037</v>
      </c>
      <c r="C964">
        <v>0.13214796473777454</v>
      </c>
      <c r="D964">
        <v>3.399362287874453E-2</v>
      </c>
      <c r="E964">
        <v>68.912445683403433</v>
      </c>
    </row>
    <row r="965" spans="1:5" x14ac:dyDescent="0.25">
      <c r="A965">
        <v>92692</v>
      </c>
      <c r="B965">
        <v>27.345807345807344</v>
      </c>
      <c r="C965">
        <v>0.10154002050383033</v>
      </c>
      <c r="D965">
        <v>-3.8481185558012013E-2</v>
      </c>
      <c r="E965">
        <v>152.30041305369636</v>
      </c>
    </row>
    <row r="966" spans="1:5" x14ac:dyDescent="0.25">
      <c r="A966">
        <v>98004</v>
      </c>
      <c r="B966">
        <v>96.141890656427137</v>
      </c>
      <c r="C966">
        <v>0.64750956353764921</v>
      </c>
      <c r="D966">
        <v>-0.14526981536525271</v>
      </c>
      <c r="E966">
        <v>131.98328847007167</v>
      </c>
    </row>
    <row r="967" spans="1:5" x14ac:dyDescent="0.25">
      <c r="A967">
        <v>23602</v>
      </c>
      <c r="B967">
        <v>12.629399585921325</v>
      </c>
      <c r="C967">
        <v>-5.1425655728742727E-2</v>
      </c>
      <c r="D967">
        <v>8.5256847990739126E-2</v>
      </c>
      <c r="E967">
        <v>21.555161794799869</v>
      </c>
    </row>
    <row r="968" spans="1:5" x14ac:dyDescent="0.25">
      <c r="A968">
        <v>78201</v>
      </c>
      <c r="B968">
        <v>9.284204965662969</v>
      </c>
      <c r="C968">
        <v>0.34735631633166431</v>
      </c>
      <c r="D968">
        <v>0.14952251029708172</v>
      </c>
      <c r="E968">
        <v>48.381596827353945</v>
      </c>
    </row>
    <row r="969" spans="1:5" x14ac:dyDescent="0.25">
      <c r="A969">
        <v>73034</v>
      </c>
      <c r="B969">
        <v>21.819526627218934</v>
      </c>
      <c r="C969">
        <v>3.2182317220144467E-2</v>
      </c>
      <c r="D969">
        <v>-4.8573934206003972E-3</v>
      </c>
      <c r="E969">
        <v>8.8725863825406837</v>
      </c>
    </row>
    <row r="970" spans="1:5" x14ac:dyDescent="0.25">
      <c r="A970">
        <v>98023</v>
      </c>
      <c r="B970">
        <v>17.768330590601572</v>
      </c>
      <c r="C970">
        <v>0.32975948355932172</v>
      </c>
      <c r="D970">
        <v>2.8786047830845363E-2</v>
      </c>
      <c r="E970">
        <v>131.98328847007167</v>
      </c>
    </row>
    <row r="971" spans="1:5" x14ac:dyDescent="0.25">
      <c r="A971">
        <v>75062</v>
      </c>
      <c r="B971">
        <v>10.713481881611523</v>
      </c>
      <c r="C971">
        <v>0.36243779047510011</v>
      </c>
      <c r="D971">
        <v>0.1264890617669587</v>
      </c>
      <c r="E971">
        <v>73.617039721894315</v>
      </c>
    </row>
    <row r="972" spans="1:5" x14ac:dyDescent="0.25">
      <c r="A972">
        <v>99205</v>
      </c>
      <c r="B972">
        <v>12.838468720821663</v>
      </c>
      <c r="C972">
        <v>0.1685676547555392</v>
      </c>
      <c r="D972">
        <v>7.9092882697923389E-2</v>
      </c>
      <c r="E972">
        <v>65.180329395731462</v>
      </c>
    </row>
    <row r="973" spans="1:5" x14ac:dyDescent="0.25">
      <c r="A973">
        <v>38115</v>
      </c>
      <c r="B973">
        <v>7.4835526315789478</v>
      </c>
      <c r="C973">
        <v>0.11856594110115237</v>
      </c>
      <c r="D973">
        <v>0.19040837947855885</v>
      </c>
      <c r="E973">
        <v>26.599415624494942</v>
      </c>
    </row>
    <row r="974" spans="1:5" x14ac:dyDescent="0.25">
      <c r="A974">
        <v>97007</v>
      </c>
      <c r="B974">
        <v>23.738999785361667</v>
      </c>
      <c r="C974">
        <v>0.25968109339407747</v>
      </c>
      <c r="D974">
        <v>-1.7814694361195864E-2</v>
      </c>
      <c r="E974">
        <v>108.10777801188344</v>
      </c>
    </row>
    <row r="975" spans="1:5" x14ac:dyDescent="0.25">
      <c r="A975">
        <v>79907</v>
      </c>
      <c r="B975">
        <v>7.3405253283302061</v>
      </c>
      <c r="C975">
        <v>-0.10548852805708107</v>
      </c>
      <c r="D975">
        <v>0.18006415234488293</v>
      </c>
      <c r="E975">
        <v>6.6926576684204244</v>
      </c>
    </row>
    <row r="976" spans="1:5" x14ac:dyDescent="0.25">
      <c r="A976">
        <v>92026</v>
      </c>
      <c r="B976">
        <v>19.949149969641773</v>
      </c>
      <c r="C976">
        <v>0.20984770463790295</v>
      </c>
      <c r="D976">
        <v>9.0027097007819648E-3</v>
      </c>
      <c r="E976">
        <v>129.6726516989587</v>
      </c>
    </row>
    <row r="977" spans="1:5" x14ac:dyDescent="0.25">
      <c r="A977">
        <v>14609</v>
      </c>
      <c r="B977">
        <v>8.5181613629058184</v>
      </c>
      <c r="C977">
        <v>-8.0182249536593766E-5</v>
      </c>
      <c r="D977">
        <v>0.15121914673205669</v>
      </c>
      <c r="E977">
        <v>35.783635050326652</v>
      </c>
    </row>
    <row r="978" spans="1:5" x14ac:dyDescent="0.25">
      <c r="A978">
        <v>98387</v>
      </c>
      <c r="B978">
        <v>13.069116840373011</v>
      </c>
      <c r="C978">
        <v>0.25261783545535005</v>
      </c>
      <c r="D978">
        <v>8.8711189032431442E-2</v>
      </c>
      <c r="E978">
        <v>131.98328847007167</v>
      </c>
    </row>
    <row r="979" spans="1:5" x14ac:dyDescent="0.25">
      <c r="A979">
        <v>37076</v>
      </c>
      <c r="B979">
        <v>12.904666220138424</v>
      </c>
      <c r="C979">
        <v>0.28215437427040035</v>
      </c>
      <c r="D979">
        <v>8.7143760967339931E-2</v>
      </c>
      <c r="E979">
        <v>82.462282658343199</v>
      </c>
    </row>
    <row r="980" spans="1:5" x14ac:dyDescent="0.25">
      <c r="A980">
        <v>11432</v>
      </c>
      <c r="B980">
        <v>26.182259713701431</v>
      </c>
      <c r="C980">
        <v>0.27276638741088965</v>
      </c>
      <c r="D980">
        <v>-3.3408439543253912E-2</v>
      </c>
      <c r="E980">
        <v>81.282042347392249</v>
      </c>
    </row>
    <row r="981" spans="1:5" x14ac:dyDescent="0.25">
      <c r="A981">
        <v>95621</v>
      </c>
      <c r="B981">
        <v>15.889957907396273</v>
      </c>
      <c r="C981">
        <v>0.24077537700633106</v>
      </c>
      <c r="D981">
        <v>4.8259116785400583E-2</v>
      </c>
      <c r="E981">
        <v>129.20448974423459</v>
      </c>
    </row>
    <row r="982" spans="1:5" x14ac:dyDescent="0.25">
      <c r="A982">
        <v>6460</v>
      </c>
      <c r="B982">
        <v>17.68919911829537</v>
      </c>
      <c r="C982">
        <v>-6.9180214458664825E-4</v>
      </c>
      <c r="D982">
        <v>2.7090687659184404E-2</v>
      </c>
      <c r="E982">
        <v>35.249113464029136</v>
      </c>
    </row>
    <row r="983" spans="1:5" x14ac:dyDescent="0.25">
      <c r="A983">
        <v>18104</v>
      </c>
      <c r="B983">
        <v>13.747719572582747</v>
      </c>
      <c r="C983">
        <v>2.1681980208365492E-3</v>
      </c>
      <c r="D983">
        <v>6.9880339340918612E-2</v>
      </c>
      <c r="E983">
        <v>41.537623302975142</v>
      </c>
    </row>
    <row r="984" spans="1:5" x14ac:dyDescent="0.25">
      <c r="A984">
        <v>77089</v>
      </c>
      <c r="B984">
        <v>10.261707988980715</v>
      </c>
      <c r="C984">
        <v>0.1822425580872532</v>
      </c>
      <c r="D984">
        <v>0.13357900255778715</v>
      </c>
      <c r="E984">
        <v>33.665786847801911</v>
      </c>
    </row>
    <row r="985" spans="1:5" x14ac:dyDescent="0.25">
      <c r="A985">
        <v>92129</v>
      </c>
      <c r="B985">
        <v>31.07164541590771</v>
      </c>
      <c r="C985">
        <v>0.1654147377710091</v>
      </c>
      <c r="D985">
        <v>-5.4494793030382023E-2</v>
      </c>
      <c r="E985">
        <v>129.6726516989587</v>
      </c>
    </row>
    <row r="986" spans="1:5" x14ac:dyDescent="0.25">
      <c r="A986">
        <v>45231</v>
      </c>
      <c r="B986">
        <v>7.9103591570198875</v>
      </c>
      <c r="C986">
        <v>1.8507017761768725E-2</v>
      </c>
      <c r="D986">
        <v>0.17140553538372275</v>
      </c>
      <c r="E986">
        <v>45.381348996418048</v>
      </c>
    </row>
    <row r="987" spans="1:5" x14ac:dyDescent="0.25">
      <c r="A987">
        <v>27609</v>
      </c>
      <c r="B987">
        <v>19.334511189634863</v>
      </c>
      <c r="C987">
        <v>0.26110622409508044</v>
      </c>
      <c r="D987">
        <v>1.3362338662520519E-2</v>
      </c>
      <c r="E987">
        <v>50.506212994248614</v>
      </c>
    </row>
    <row r="988" spans="1:5" x14ac:dyDescent="0.25">
      <c r="A988">
        <v>60014</v>
      </c>
      <c r="B988">
        <v>10.755983654407473</v>
      </c>
      <c r="C988">
        <v>8.6457122780465398E-2</v>
      </c>
      <c r="D988">
        <v>0.12853926276781405</v>
      </c>
      <c r="E988">
        <v>52.309030710552761</v>
      </c>
    </row>
    <row r="989" spans="1:5" x14ac:dyDescent="0.25">
      <c r="A989">
        <v>91762</v>
      </c>
      <c r="B989">
        <v>19.436787945608231</v>
      </c>
      <c r="C989">
        <v>0.20153976568412652</v>
      </c>
      <c r="D989">
        <v>1.3046506779640648E-2</v>
      </c>
      <c r="E989">
        <v>101.92401214483601</v>
      </c>
    </row>
    <row r="990" spans="1:5" x14ac:dyDescent="0.25">
      <c r="A990">
        <v>33068</v>
      </c>
      <c r="B990">
        <v>9.9412827461607947</v>
      </c>
      <c r="C990">
        <v>0.54858228382466756</v>
      </c>
      <c r="D990">
        <v>0.15437671982892429</v>
      </c>
      <c r="E990">
        <v>73.506796622216257</v>
      </c>
    </row>
    <row r="991" spans="1:5" x14ac:dyDescent="0.25">
      <c r="A991">
        <v>11222</v>
      </c>
      <c r="B991">
        <v>54.994248466257666</v>
      </c>
      <c r="C991">
        <v>0.70952820358989999</v>
      </c>
      <c r="D991">
        <v>-0.11413536989126061</v>
      </c>
      <c r="E991">
        <v>81.282042347392249</v>
      </c>
    </row>
    <row r="992" spans="1:5" x14ac:dyDescent="0.25">
      <c r="A992">
        <v>98258</v>
      </c>
      <c r="B992">
        <v>18.938562808557322</v>
      </c>
      <c r="C992">
        <v>0.40047831929080291</v>
      </c>
      <c r="D992">
        <v>1.7690879246821171E-2</v>
      </c>
      <c r="E992">
        <v>131.98328847007167</v>
      </c>
    </row>
    <row r="993" spans="1:5" x14ac:dyDescent="0.25">
      <c r="A993">
        <v>92114</v>
      </c>
      <c r="B993">
        <v>17.011991499696418</v>
      </c>
      <c r="C993">
        <v>0.24672016374499942</v>
      </c>
      <c r="D993">
        <v>3.7643133158293436E-2</v>
      </c>
      <c r="E993">
        <v>129.6726516989587</v>
      </c>
    </row>
    <row r="994" spans="1:5" x14ac:dyDescent="0.25">
      <c r="A994">
        <v>76112</v>
      </c>
      <c r="B994">
        <v>8.2376772451046598</v>
      </c>
      <c r="C994">
        <v>0.35198156724584545</v>
      </c>
      <c r="D994">
        <v>0.18633501716536321</v>
      </c>
      <c r="E994">
        <v>73.617039721894315</v>
      </c>
    </row>
    <row r="995" spans="1:5" x14ac:dyDescent="0.25">
      <c r="A995">
        <v>94403</v>
      </c>
      <c r="B995">
        <v>45.47190398254228</v>
      </c>
      <c r="C995">
        <v>0.54879445815885786</v>
      </c>
      <c r="D995">
        <v>-9.8271714144435113E-2</v>
      </c>
      <c r="E995">
        <v>214.07169073819685</v>
      </c>
    </row>
    <row r="996" spans="1:5" x14ac:dyDescent="0.25">
      <c r="A996">
        <v>60201</v>
      </c>
      <c r="B996">
        <v>27.558863592138547</v>
      </c>
      <c r="C996">
        <v>-1.5434990032691382E-2</v>
      </c>
      <c r="D996">
        <v>-3.7526416589203561E-2</v>
      </c>
      <c r="E996">
        <v>52.309030710552761</v>
      </c>
    </row>
    <row r="997" spans="1:5" x14ac:dyDescent="0.25">
      <c r="A997">
        <v>78213</v>
      </c>
      <c r="B997">
        <v>9.6539883782356046</v>
      </c>
      <c r="C997">
        <v>0.22274540634121454</v>
      </c>
      <c r="D997">
        <v>0.1403280772694431</v>
      </c>
      <c r="E997">
        <v>48.381596827353945</v>
      </c>
    </row>
    <row r="998" spans="1:5" x14ac:dyDescent="0.25">
      <c r="A998">
        <v>53202</v>
      </c>
      <c r="B998">
        <v>16.234684260131949</v>
      </c>
      <c r="C998">
        <v>9.0260726088718136E-3</v>
      </c>
      <c r="D998">
        <v>3.8853944764544089E-2</v>
      </c>
      <c r="E998">
        <v>24.07240000865869</v>
      </c>
    </row>
    <row r="999" spans="1:5" x14ac:dyDescent="0.25">
      <c r="A999">
        <v>18702</v>
      </c>
      <c r="B999">
        <v>4.936808846761453</v>
      </c>
      <c r="C999">
        <v>-0.24189586681626588</v>
      </c>
      <c r="D999">
        <v>0.22116434321084372</v>
      </c>
      <c r="E999">
        <v>26.875310471233071</v>
      </c>
    </row>
    <row r="1000" spans="1:5" x14ac:dyDescent="0.25">
      <c r="A1000">
        <v>33179</v>
      </c>
      <c r="B1000">
        <v>14.028906955736224</v>
      </c>
      <c r="C1000">
        <v>0.40742637179890934</v>
      </c>
      <c r="D1000">
        <v>7.4837757502689617E-2</v>
      </c>
      <c r="E1000">
        <v>73.506796622216257</v>
      </c>
    </row>
    <row r="1001" spans="1:5" x14ac:dyDescent="0.25">
      <c r="A1001">
        <v>77406</v>
      </c>
      <c r="B1001">
        <v>15.788567493112948</v>
      </c>
      <c r="C1001">
        <v>9.7774124294687112E-2</v>
      </c>
      <c r="D1001">
        <v>4.740678488473099E-2</v>
      </c>
      <c r="E1001">
        <v>33.665786847801911</v>
      </c>
    </row>
    <row r="1002" spans="1:5" x14ac:dyDescent="0.25">
      <c r="A1002">
        <v>21043</v>
      </c>
      <c r="B1002">
        <v>24.731848184818482</v>
      </c>
      <c r="C1002">
        <v>1.213998174518173E-2</v>
      </c>
      <c r="D1002">
        <v>-2.3168555621199075E-2</v>
      </c>
      <c r="E1002">
        <v>21.024786958888942</v>
      </c>
    </row>
    <row r="1003" spans="1:5" x14ac:dyDescent="0.25">
      <c r="A1003">
        <v>8724</v>
      </c>
      <c r="B1003">
        <v>9.1705010224948875</v>
      </c>
      <c r="C1003">
        <v>2.4650520983021861E-2</v>
      </c>
      <c r="D1003">
        <v>0.18449256626824245</v>
      </c>
      <c r="E1003">
        <v>81.282042347392249</v>
      </c>
    </row>
    <row r="1004" spans="1:5" x14ac:dyDescent="0.25">
      <c r="A1004">
        <v>2124</v>
      </c>
      <c r="B1004">
        <v>18.560606060606062</v>
      </c>
      <c r="C1004">
        <v>0.4511817032107962</v>
      </c>
      <c r="D1004">
        <v>2.2246937311030526E-2</v>
      </c>
      <c r="E1004">
        <v>98.079496251938465</v>
      </c>
    </row>
    <row r="1005" spans="1:5" x14ac:dyDescent="0.25">
      <c r="A1005">
        <v>7052</v>
      </c>
      <c r="B1005">
        <v>12.525562372188139</v>
      </c>
      <c r="C1005">
        <v>9.9964924587863907E-2</v>
      </c>
      <c r="D1005">
        <v>0.10399098461117481</v>
      </c>
      <c r="E1005">
        <v>81.282042347392249</v>
      </c>
    </row>
    <row r="1006" spans="1:5" x14ac:dyDescent="0.25">
      <c r="A1006">
        <v>44118</v>
      </c>
      <c r="B1006">
        <v>11.183574879227054</v>
      </c>
      <c r="C1006">
        <v>-8.0951073381656732E-2</v>
      </c>
      <c r="D1006">
        <v>0.10040467469390778</v>
      </c>
      <c r="E1006">
        <v>26.6528291053638</v>
      </c>
    </row>
    <row r="1007" spans="1:5" x14ac:dyDescent="0.25">
      <c r="A1007">
        <v>44240</v>
      </c>
      <c r="B1007">
        <v>14.000405515004054</v>
      </c>
      <c r="C1007">
        <v>-5.8520356685119033E-2</v>
      </c>
      <c r="D1007">
        <v>5.7343656978927425E-2</v>
      </c>
      <c r="E1007">
        <v>24.936995438436416</v>
      </c>
    </row>
    <row r="1008" spans="1:5" x14ac:dyDescent="0.25">
      <c r="A1008">
        <v>77339</v>
      </c>
      <c r="B1008">
        <v>11.914600550964188</v>
      </c>
      <c r="C1008">
        <v>0.13499062375279511</v>
      </c>
      <c r="D1008">
        <v>0.1016055518495345</v>
      </c>
      <c r="E1008">
        <v>33.665786847801911</v>
      </c>
    </row>
    <row r="1009" spans="1:5" x14ac:dyDescent="0.25">
      <c r="A1009">
        <v>33126</v>
      </c>
      <c r="B1009">
        <v>13.495934959349594</v>
      </c>
      <c r="C1009">
        <v>0.51527445332467847</v>
      </c>
      <c r="D1009">
        <v>8.3470893292209872E-2</v>
      </c>
      <c r="E1009">
        <v>73.506796622216257</v>
      </c>
    </row>
    <row r="1010" spans="1:5" x14ac:dyDescent="0.25">
      <c r="A1010">
        <v>32835</v>
      </c>
      <c r="B1010">
        <v>14.324837916387212</v>
      </c>
      <c r="C1010">
        <v>0.22515511620569986</v>
      </c>
      <c r="D1010">
        <v>6.6325289200982032E-2</v>
      </c>
      <c r="E1010">
        <v>80.20037618450462</v>
      </c>
    </row>
    <row r="1011" spans="1:5" x14ac:dyDescent="0.25">
      <c r="A1011">
        <v>83686</v>
      </c>
      <c r="B1011">
        <v>14.727831431079895</v>
      </c>
      <c r="C1011">
        <v>0.19670415903740518</v>
      </c>
      <c r="D1011">
        <v>5.6675567694070998E-2</v>
      </c>
      <c r="E1011">
        <v>76.302438197150252</v>
      </c>
    </row>
    <row r="1012" spans="1:5" x14ac:dyDescent="0.25">
      <c r="A1012">
        <v>8816</v>
      </c>
      <c r="B1012">
        <v>12.343430470347649</v>
      </c>
      <c r="C1012">
        <v>2.1380780961018048E-2</v>
      </c>
      <c r="D1012">
        <v>0.1065996835753155</v>
      </c>
      <c r="E1012">
        <v>81.282042347392249</v>
      </c>
    </row>
    <row r="1013" spans="1:5" x14ac:dyDescent="0.25">
      <c r="A1013">
        <v>85041</v>
      </c>
      <c r="B1013">
        <v>12.297861241523213</v>
      </c>
      <c r="C1013">
        <v>0.22359474749571806</v>
      </c>
      <c r="D1013">
        <v>9.2251655332272614E-2</v>
      </c>
      <c r="E1013">
        <v>74.874969478603248</v>
      </c>
    </row>
    <row r="1014" spans="1:5" x14ac:dyDescent="0.25">
      <c r="A1014">
        <v>91702</v>
      </c>
      <c r="B1014">
        <v>16.174636174636174</v>
      </c>
      <c r="C1014">
        <v>0.2087533630429097</v>
      </c>
      <c r="D1014">
        <v>4.7930192419947504E-2</v>
      </c>
      <c r="E1014">
        <v>152.30041305369636</v>
      </c>
    </row>
    <row r="1015" spans="1:5" x14ac:dyDescent="0.25">
      <c r="A1015">
        <v>91770</v>
      </c>
      <c r="B1015">
        <v>20.661815661815663</v>
      </c>
      <c r="C1015">
        <v>0.18760493364907199</v>
      </c>
      <c r="D1015">
        <v>3.1700543918516456E-3</v>
      </c>
      <c r="E1015">
        <v>152.30041305369636</v>
      </c>
    </row>
    <row r="1016" spans="1:5" x14ac:dyDescent="0.25">
      <c r="A1016">
        <v>91761</v>
      </c>
      <c r="B1016">
        <v>20.870084527747153</v>
      </c>
      <c r="C1016">
        <v>0.17261405433309673</v>
      </c>
      <c r="D1016">
        <v>1.4456849092972814E-3</v>
      </c>
      <c r="E1016">
        <v>101.92401214483601</v>
      </c>
    </row>
    <row r="1017" spans="1:5" x14ac:dyDescent="0.25">
      <c r="A1017">
        <v>33919</v>
      </c>
      <c r="B1017">
        <v>15.17412935323383</v>
      </c>
      <c r="C1017">
        <v>0.14885456973598604</v>
      </c>
      <c r="D1017">
        <v>5.5003916650637835E-2</v>
      </c>
      <c r="E1017">
        <v>105.60525265229521</v>
      </c>
    </row>
    <row r="1018" spans="1:5" x14ac:dyDescent="0.25">
      <c r="A1018">
        <v>76017</v>
      </c>
      <c r="B1018">
        <v>11.219896466351564</v>
      </c>
      <c r="C1018">
        <v>0.22303526193440754</v>
      </c>
      <c r="D1018">
        <v>0.11548924867456394</v>
      </c>
      <c r="E1018">
        <v>73.617039721894315</v>
      </c>
    </row>
    <row r="1019" spans="1:5" x14ac:dyDescent="0.25">
      <c r="A1019">
        <v>30076</v>
      </c>
      <c r="B1019">
        <v>20.631578947368421</v>
      </c>
      <c r="C1019">
        <v>0.23180486646718504</v>
      </c>
      <c r="D1019">
        <v>3.1564975255605932E-3</v>
      </c>
      <c r="E1019">
        <v>82.518246796825295</v>
      </c>
    </row>
    <row r="1020" spans="1:5" x14ac:dyDescent="0.25">
      <c r="A1020">
        <v>85206</v>
      </c>
      <c r="B1020">
        <v>15.069118414188837</v>
      </c>
      <c r="C1020">
        <v>0.15438313431754777</v>
      </c>
      <c r="D1020">
        <v>5.4306952189973952E-2</v>
      </c>
      <c r="E1020">
        <v>74.874969478603248</v>
      </c>
    </row>
    <row r="1021" spans="1:5" x14ac:dyDescent="0.25">
      <c r="A1021">
        <v>90047</v>
      </c>
      <c r="B1021">
        <v>16.618156618156618</v>
      </c>
      <c r="C1021">
        <v>0.39562833102232103</v>
      </c>
      <c r="D1021">
        <v>4.3195075257414416E-2</v>
      </c>
      <c r="E1021">
        <v>152.30041305369636</v>
      </c>
    </row>
    <row r="1022" spans="1:5" x14ac:dyDescent="0.25">
      <c r="A1022">
        <v>90018</v>
      </c>
      <c r="B1022">
        <v>22.799722799722801</v>
      </c>
      <c r="C1022">
        <v>0.66546860920715589</v>
      </c>
      <c r="D1022">
        <v>-1.3046900102977028E-2</v>
      </c>
      <c r="E1022">
        <v>152.30041305369636</v>
      </c>
    </row>
    <row r="1023" spans="1:5" x14ac:dyDescent="0.25">
      <c r="A1023">
        <v>60126</v>
      </c>
      <c r="B1023">
        <v>19.726600505935007</v>
      </c>
      <c r="C1023">
        <v>1.9951303927881518E-2</v>
      </c>
      <c r="D1023">
        <v>1.0299062518213662E-2</v>
      </c>
      <c r="E1023">
        <v>52.309030710552761</v>
      </c>
    </row>
    <row r="1024" spans="1:5" x14ac:dyDescent="0.25">
      <c r="A1024">
        <v>75214</v>
      </c>
      <c r="B1024">
        <v>27.188836371820841</v>
      </c>
      <c r="C1024">
        <v>0.25932045692065914</v>
      </c>
      <c r="D1024">
        <v>-3.6087701608025123E-2</v>
      </c>
      <c r="E1024">
        <v>73.617039721894315</v>
      </c>
    </row>
    <row r="1025" spans="1:5" x14ac:dyDescent="0.25">
      <c r="A1025">
        <v>96816</v>
      </c>
      <c r="B1025">
        <v>44.888506312510245</v>
      </c>
      <c r="C1025">
        <v>0.1959300592231642</v>
      </c>
      <c r="D1025">
        <v>-9.2232276100490326E-2</v>
      </c>
      <c r="E1025">
        <v>76.390166140630939</v>
      </c>
    </row>
    <row r="1026" spans="1:5" x14ac:dyDescent="0.25">
      <c r="A1026">
        <v>43551</v>
      </c>
      <c r="B1026">
        <v>19.966309948474038</v>
      </c>
      <c r="C1026">
        <v>3.5433404674609273E-2</v>
      </c>
      <c r="D1026">
        <v>7.1351846667538146E-3</v>
      </c>
      <c r="E1026">
        <v>24.502151786667039</v>
      </c>
    </row>
    <row r="1027" spans="1:5" x14ac:dyDescent="0.25">
      <c r="A1027">
        <v>90003</v>
      </c>
      <c r="B1027">
        <v>12.418572418572419</v>
      </c>
      <c r="C1027">
        <v>0.35783549504734807</v>
      </c>
      <c r="D1027">
        <v>0.10666512198017741</v>
      </c>
      <c r="E1027">
        <v>152.30041305369636</v>
      </c>
    </row>
    <row r="1028" spans="1:5" x14ac:dyDescent="0.25">
      <c r="A1028">
        <v>23220</v>
      </c>
      <c r="B1028">
        <v>19.235486508585446</v>
      </c>
      <c r="C1028">
        <v>0.25911273363053094</v>
      </c>
      <c r="D1028">
        <v>1.3737907711473509E-2</v>
      </c>
      <c r="E1028">
        <v>40.174523605623193</v>
      </c>
    </row>
    <row r="1029" spans="1:5" x14ac:dyDescent="0.25">
      <c r="A1029">
        <v>63122</v>
      </c>
      <c r="B1029">
        <v>28.858317520556611</v>
      </c>
      <c r="C1029">
        <v>0.18530738430263333</v>
      </c>
      <c r="D1029">
        <v>-4.101576155204812E-2</v>
      </c>
      <c r="E1029">
        <v>28.58788216714769</v>
      </c>
    </row>
    <row r="1030" spans="1:5" x14ac:dyDescent="0.25">
      <c r="A1030">
        <v>90630</v>
      </c>
      <c r="B1030">
        <v>24.057519057519059</v>
      </c>
      <c r="C1030">
        <v>0.1927329698844803</v>
      </c>
      <c r="D1030">
        <v>-2.0771267788942144E-2</v>
      </c>
      <c r="E1030">
        <v>152.30041305369636</v>
      </c>
    </row>
    <row r="1031" spans="1:5" x14ac:dyDescent="0.25">
      <c r="A1031">
        <v>80011</v>
      </c>
      <c r="B1031">
        <v>14.772727272727273</v>
      </c>
      <c r="C1031">
        <v>0.60864456499027164</v>
      </c>
      <c r="D1031">
        <v>6.3558480296119893E-2</v>
      </c>
      <c r="E1031">
        <v>103.83832606115948</v>
      </c>
    </row>
    <row r="1032" spans="1:5" x14ac:dyDescent="0.25">
      <c r="A1032">
        <v>30034</v>
      </c>
      <c r="B1032">
        <v>7.4152046783625734</v>
      </c>
      <c r="C1032">
        <v>0.35636733165748513</v>
      </c>
      <c r="D1032">
        <v>0.20841534795426289</v>
      </c>
      <c r="E1032">
        <v>82.518246796825295</v>
      </c>
    </row>
    <row r="1033" spans="1:5" x14ac:dyDescent="0.25">
      <c r="A1033">
        <v>32224</v>
      </c>
      <c r="B1033">
        <v>20.497784727651812</v>
      </c>
      <c r="C1033">
        <v>0.12029057759418844</v>
      </c>
      <c r="D1033">
        <v>4.0313566848361572E-3</v>
      </c>
      <c r="E1033">
        <v>50.348656833106872</v>
      </c>
    </row>
    <row r="1034" spans="1:5" x14ac:dyDescent="0.25">
      <c r="A1034">
        <v>60440</v>
      </c>
      <c r="B1034">
        <v>9.3792566647207636</v>
      </c>
      <c r="C1034">
        <v>9.4969274980406415E-2</v>
      </c>
      <c r="D1034">
        <v>0.16074667608575863</v>
      </c>
      <c r="E1034">
        <v>52.309030710552761</v>
      </c>
    </row>
    <row r="1035" spans="1:5" x14ac:dyDescent="0.25">
      <c r="A1035">
        <v>75248</v>
      </c>
      <c r="B1035">
        <v>25.050641458474004</v>
      </c>
      <c r="C1035">
        <v>0.38656384749666362</v>
      </c>
      <c r="D1035">
        <v>-2.5409100864777944E-2</v>
      </c>
      <c r="E1035">
        <v>73.617039721894315</v>
      </c>
    </row>
    <row r="1036" spans="1:5" x14ac:dyDescent="0.25">
      <c r="A1036">
        <v>20902</v>
      </c>
      <c r="B1036">
        <v>16.438244411812693</v>
      </c>
      <c r="C1036">
        <v>2.8387842567346007E-2</v>
      </c>
      <c r="D1036">
        <v>4.2796918648825982E-2</v>
      </c>
      <c r="E1036">
        <v>40.400261415601996</v>
      </c>
    </row>
    <row r="1037" spans="1:5" x14ac:dyDescent="0.25">
      <c r="A1037">
        <v>23234</v>
      </c>
      <c r="B1037">
        <v>11.011174707004633</v>
      </c>
      <c r="C1037">
        <v>0.10168798232936108</v>
      </c>
      <c r="D1037">
        <v>0.11135206741752317</v>
      </c>
      <c r="E1037">
        <v>40.174523605623193</v>
      </c>
    </row>
    <row r="1038" spans="1:5" x14ac:dyDescent="0.25">
      <c r="A1038">
        <v>76039</v>
      </c>
      <c r="B1038">
        <v>12.99797434166104</v>
      </c>
      <c r="C1038">
        <v>0.27884317285973692</v>
      </c>
      <c r="D1038">
        <v>8.5489710573742619E-2</v>
      </c>
      <c r="E1038">
        <v>73.617039721894315</v>
      </c>
    </row>
    <row r="1039" spans="1:5" x14ac:dyDescent="0.25">
      <c r="A1039">
        <v>91343</v>
      </c>
      <c r="B1039">
        <v>21.237006237006238</v>
      </c>
      <c r="C1039">
        <v>0.26906102114998171</v>
      </c>
      <c r="D1039">
        <v>-1.3663273601454606E-3</v>
      </c>
      <c r="E1039">
        <v>152.30041305369636</v>
      </c>
    </row>
    <row r="1040" spans="1:5" x14ac:dyDescent="0.25">
      <c r="A1040">
        <v>92078</v>
      </c>
      <c r="B1040">
        <v>28.138281724347298</v>
      </c>
      <c r="C1040">
        <v>0.20605483442566824</v>
      </c>
      <c r="D1040">
        <v>-4.2293380081895447E-2</v>
      </c>
      <c r="E1040">
        <v>129.6726516989587</v>
      </c>
    </row>
    <row r="1041" spans="1:5" x14ac:dyDescent="0.25">
      <c r="A1041">
        <v>19128</v>
      </c>
      <c r="B1041">
        <v>13.53891820580475</v>
      </c>
      <c r="C1041">
        <v>1.9481070475819921E-2</v>
      </c>
      <c r="D1041">
        <v>7.6192035172791758E-2</v>
      </c>
      <c r="E1041">
        <v>44.044485087995604</v>
      </c>
    </row>
    <row r="1042" spans="1:5" x14ac:dyDescent="0.25">
      <c r="A1042">
        <v>90247</v>
      </c>
      <c r="B1042">
        <v>18.153153153153152</v>
      </c>
      <c r="C1042">
        <v>0.28497882078236791</v>
      </c>
      <c r="D1042">
        <v>2.601265830621485E-2</v>
      </c>
      <c r="E1042">
        <v>152.30041305369636</v>
      </c>
    </row>
    <row r="1043" spans="1:5" x14ac:dyDescent="0.25">
      <c r="A1043">
        <v>29803</v>
      </c>
      <c r="B1043">
        <v>12.821115288220552</v>
      </c>
      <c r="C1043">
        <v>-7.0844555188825167E-2</v>
      </c>
      <c r="D1043">
        <v>7.748913852450956E-2</v>
      </c>
      <c r="E1043">
        <v>28.706214809819198</v>
      </c>
    </row>
    <row r="1044" spans="1:5" x14ac:dyDescent="0.25">
      <c r="A1044">
        <v>55408</v>
      </c>
      <c r="B1044">
        <v>15.763187429854096</v>
      </c>
      <c r="C1044">
        <v>0.2301534297807489</v>
      </c>
      <c r="D1044">
        <v>4.8479033398681239E-2</v>
      </c>
      <c r="E1044">
        <v>66.493977017409904</v>
      </c>
    </row>
    <row r="1045" spans="1:5" x14ac:dyDescent="0.25">
      <c r="A1045">
        <v>91942</v>
      </c>
      <c r="B1045">
        <v>21.379781420765028</v>
      </c>
      <c r="C1045">
        <v>0.20691631168603039</v>
      </c>
      <c r="D1045">
        <v>-2.4236294311470929E-3</v>
      </c>
      <c r="E1045">
        <v>129.6726516989587</v>
      </c>
    </row>
    <row r="1046" spans="1:5" x14ac:dyDescent="0.25">
      <c r="A1046">
        <v>30097</v>
      </c>
      <c r="B1046">
        <v>24.076023391812864</v>
      </c>
      <c r="C1046">
        <v>7.7627387493030886E-2</v>
      </c>
      <c r="D1046">
        <v>-1.9222766973742637E-2</v>
      </c>
      <c r="E1046">
        <v>82.518246796825295</v>
      </c>
    </row>
    <row r="1047" spans="1:5" x14ac:dyDescent="0.25">
      <c r="A1047">
        <v>90045</v>
      </c>
      <c r="B1047">
        <v>41.687456687456688</v>
      </c>
      <c r="C1047">
        <v>0.42763653235380844</v>
      </c>
      <c r="D1047">
        <v>-8.8185630442530041E-2</v>
      </c>
      <c r="E1047">
        <v>152.30041305369636</v>
      </c>
    </row>
    <row r="1048" spans="1:5" x14ac:dyDescent="0.25">
      <c r="A1048">
        <v>46220</v>
      </c>
      <c r="B1048">
        <v>15.431286549707602</v>
      </c>
      <c r="C1048">
        <v>5.4479790802398682E-2</v>
      </c>
      <c r="D1048">
        <v>4.8180197368304874E-2</v>
      </c>
      <c r="E1048">
        <v>36.648402996268075</v>
      </c>
    </row>
    <row r="1049" spans="1:5" x14ac:dyDescent="0.25">
      <c r="A1049">
        <v>30324</v>
      </c>
      <c r="B1049">
        <v>31.912280701754387</v>
      </c>
      <c r="C1049">
        <v>0.26188728111504866</v>
      </c>
      <c r="D1049">
        <v>-5.541111243500272E-2</v>
      </c>
      <c r="E1049">
        <v>82.518246796825295</v>
      </c>
    </row>
    <row r="1050" spans="1:5" x14ac:dyDescent="0.25">
      <c r="A1050">
        <v>90016</v>
      </c>
      <c r="B1050">
        <v>25.204435204435203</v>
      </c>
      <c r="C1050">
        <v>0.60448390828810572</v>
      </c>
      <c r="D1050">
        <v>-2.836197626107511E-2</v>
      </c>
      <c r="E1050">
        <v>152.30041305369636</v>
      </c>
    </row>
    <row r="1051" spans="1:5" x14ac:dyDescent="0.25">
      <c r="A1051">
        <v>37115</v>
      </c>
      <c r="B1051">
        <v>10.593882563072114</v>
      </c>
      <c r="C1051">
        <v>0.44027925330095613</v>
      </c>
      <c r="D1051">
        <v>0.12980144358312543</v>
      </c>
      <c r="E1051">
        <v>82.462282658343199</v>
      </c>
    </row>
    <row r="1052" spans="1:5" x14ac:dyDescent="0.25">
      <c r="A1052">
        <v>85706</v>
      </c>
      <c r="B1052">
        <v>10.272536687631026</v>
      </c>
      <c r="C1052">
        <v>0.20374107283861798</v>
      </c>
      <c r="D1052">
        <v>0.12164889204417599</v>
      </c>
      <c r="E1052">
        <v>42.835540190376506</v>
      </c>
    </row>
    <row r="1053" spans="1:5" x14ac:dyDescent="0.25">
      <c r="A1053">
        <v>84041</v>
      </c>
      <c r="B1053">
        <v>18.131013016411998</v>
      </c>
      <c r="C1053">
        <v>0.14685364751365887</v>
      </c>
      <c r="D1053">
        <v>2.2655063395270895E-2</v>
      </c>
      <c r="E1053">
        <v>69.27530604198644</v>
      </c>
    </row>
    <row r="1054" spans="1:5" x14ac:dyDescent="0.25">
      <c r="A1054">
        <v>15317</v>
      </c>
      <c r="B1054">
        <v>18.724759242000623</v>
      </c>
      <c r="C1054">
        <v>-2.2150660180117333E-2</v>
      </c>
      <c r="D1054">
        <v>1.6944969779520379E-2</v>
      </c>
      <c r="E1054">
        <v>18.252597429548764</v>
      </c>
    </row>
    <row r="1055" spans="1:5" x14ac:dyDescent="0.25">
      <c r="A1055">
        <v>33161</v>
      </c>
      <c r="B1055">
        <v>13.089430894308943</v>
      </c>
      <c r="C1055">
        <v>0.77076586540224123</v>
      </c>
      <c r="D1055">
        <v>9.1071753702964206E-2</v>
      </c>
      <c r="E1055">
        <v>73.506796622216257</v>
      </c>
    </row>
    <row r="1056" spans="1:5" x14ac:dyDescent="0.25">
      <c r="A1056">
        <v>33904</v>
      </c>
      <c r="B1056">
        <v>14.86883763003166</v>
      </c>
      <c r="C1056">
        <v>0.22505921507707857</v>
      </c>
      <c r="D1056">
        <v>5.9113168105101525E-2</v>
      </c>
      <c r="E1056">
        <v>105.60525265229521</v>
      </c>
    </row>
    <row r="1057" spans="1:5" x14ac:dyDescent="0.25">
      <c r="A1057">
        <v>80631</v>
      </c>
      <c r="B1057">
        <v>12.011349306431274</v>
      </c>
      <c r="C1057">
        <v>0.464422414759533</v>
      </c>
      <c r="D1057">
        <v>0.10466571585063007</v>
      </c>
      <c r="E1057">
        <v>82.350178328576192</v>
      </c>
    </row>
    <row r="1058" spans="1:5" x14ac:dyDescent="0.25">
      <c r="A1058">
        <v>29407</v>
      </c>
      <c r="B1058">
        <v>16.948579161028416</v>
      </c>
      <c r="C1058">
        <v>0.35008286436742375</v>
      </c>
      <c r="D1058">
        <v>3.5841918184699638E-2</v>
      </c>
      <c r="E1058">
        <v>73.537636714851274</v>
      </c>
    </row>
    <row r="1059" spans="1:5" x14ac:dyDescent="0.25">
      <c r="A1059">
        <v>19460</v>
      </c>
      <c r="B1059">
        <v>16.325857519788919</v>
      </c>
      <c r="C1059">
        <v>1.5330811529645438E-2</v>
      </c>
      <c r="D1059">
        <v>4.1544796710612515E-2</v>
      </c>
      <c r="E1059">
        <v>44.044485087995604</v>
      </c>
    </row>
    <row r="1060" spans="1:5" x14ac:dyDescent="0.25">
      <c r="A1060">
        <v>29210</v>
      </c>
      <c r="B1060">
        <v>9.0058750773036493</v>
      </c>
      <c r="C1060">
        <v>-1.8000514179988283E-2</v>
      </c>
      <c r="D1060">
        <v>0.14289903330344189</v>
      </c>
      <c r="E1060">
        <v>28.147660938815694</v>
      </c>
    </row>
    <row r="1061" spans="1:5" x14ac:dyDescent="0.25">
      <c r="A1061">
        <v>44203</v>
      </c>
      <c r="B1061">
        <v>9.4586374695863746</v>
      </c>
      <c r="C1061">
        <v>-5.2339695082932972E-2</v>
      </c>
      <c r="D1061">
        <v>0.11838261887225528</v>
      </c>
      <c r="E1061">
        <v>24.936995438436416</v>
      </c>
    </row>
    <row r="1062" spans="1:5" x14ac:dyDescent="0.25">
      <c r="A1062">
        <v>63026</v>
      </c>
      <c r="B1062">
        <v>17.749841872232764</v>
      </c>
      <c r="C1062">
        <v>6.4195394807010892E-2</v>
      </c>
      <c r="D1062">
        <v>2.508432034026677E-2</v>
      </c>
      <c r="E1062">
        <v>28.58788216714769</v>
      </c>
    </row>
    <row r="1063" spans="1:5" x14ac:dyDescent="0.25">
      <c r="A1063">
        <v>20772</v>
      </c>
      <c r="B1063">
        <v>12.783488334149126</v>
      </c>
      <c r="C1063">
        <v>0.13867987254342715</v>
      </c>
      <c r="D1063">
        <v>9.4975573477573058E-2</v>
      </c>
      <c r="E1063">
        <v>40.400261415601996</v>
      </c>
    </row>
    <row r="1064" spans="1:5" x14ac:dyDescent="0.25">
      <c r="A1064">
        <v>63017</v>
      </c>
      <c r="B1064">
        <v>30.550284629981025</v>
      </c>
      <c r="C1064">
        <v>9.1861618407927864E-2</v>
      </c>
      <c r="D1064">
        <v>-4.7234461035671416E-2</v>
      </c>
      <c r="E1064">
        <v>28.58788216714769</v>
      </c>
    </row>
    <row r="1065" spans="1:5" x14ac:dyDescent="0.25">
      <c r="A1065">
        <v>90043</v>
      </c>
      <c r="B1065">
        <v>22.681912681912682</v>
      </c>
      <c r="C1065">
        <v>0.56696401320884116</v>
      </c>
      <c r="D1065">
        <v>-1.2156131879767827E-2</v>
      </c>
      <c r="E1065">
        <v>152.30041305369636</v>
      </c>
    </row>
    <row r="1066" spans="1:5" x14ac:dyDescent="0.25">
      <c r="A1066">
        <v>33165</v>
      </c>
      <c r="B1066">
        <v>16.318879855465223</v>
      </c>
      <c r="C1066">
        <v>0.36614398015631439</v>
      </c>
      <c r="D1066">
        <v>4.463547752034068E-2</v>
      </c>
      <c r="E1066">
        <v>73.506796622216257</v>
      </c>
    </row>
    <row r="1067" spans="1:5" x14ac:dyDescent="0.25">
      <c r="A1067">
        <v>80220</v>
      </c>
      <c r="B1067">
        <v>27.965510366826155</v>
      </c>
      <c r="C1067">
        <v>0.41797551206075234</v>
      </c>
      <c r="D1067">
        <v>-4.0842534327104059E-2</v>
      </c>
      <c r="E1067">
        <v>103.83832606115948</v>
      </c>
    </row>
    <row r="1068" spans="1:5" x14ac:dyDescent="0.25">
      <c r="A1068">
        <v>29621</v>
      </c>
      <c r="B1068">
        <v>11.855963563905494</v>
      </c>
      <c r="C1068">
        <v>-4.7670766179164797E-2</v>
      </c>
      <c r="D1068">
        <v>9.4394835896293147E-2</v>
      </c>
      <c r="E1068">
        <v>47.84480118048355</v>
      </c>
    </row>
    <row r="1069" spans="1:5" x14ac:dyDescent="0.25">
      <c r="A1069">
        <v>44094</v>
      </c>
      <c r="B1069">
        <v>14.661835748792271</v>
      </c>
      <c r="C1069">
        <v>-1.9950809172959039E-2</v>
      </c>
      <c r="D1069">
        <v>5.4759612672355858E-2</v>
      </c>
      <c r="E1069">
        <v>26.6528291053638</v>
      </c>
    </row>
    <row r="1070" spans="1:5" x14ac:dyDescent="0.25">
      <c r="A1070">
        <v>90022</v>
      </c>
      <c r="B1070">
        <v>15.194040194040195</v>
      </c>
      <c r="C1070">
        <v>0.28143122863976877</v>
      </c>
      <c r="D1070">
        <v>6.1015726932045745E-2</v>
      </c>
      <c r="E1070">
        <v>152.30041305369636</v>
      </c>
    </row>
    <row r="1071" spans="1:5" x14ac:dyDescent="0.25">
      <c r="A1071">
        <v>91304</v>
      </c>
      <c r="B1071">
        <v>23.180873180873181</v>
      </c>
      <c r="C1071">
        <v>0.21197847787097593</v>
      </c>
      <c r="D1071">
        <v>-1.5213019417131293E-2</v>
      </c>
      <c r="E1071">
        <v>152.30041305369636</v>
      </c>
    </row>
    <row r="1072" spans="1:5" x14ac:dyDescent="0.25">
      <c r="A1072">
        <v>55416</v>
      </c>
      <c r="B1072">
        <v>21.234567901234566</v>
      </c>
      <c r="C1072">
        <v>0.15725378538814183</v>
      </c>
      <c r="D1072">
        <v>-1.2411708244489158E-3</v>
      </c>
      <c r="E1072">
        <v>66.493977017409904</v>
      </c>
    </row>
    <row r="1073" spans="1:5" x14ac:dyDescent="0.25">
      <c r="A1073">
        <v>15068</v>
      </c>
      <c r="B1073">
        <v>8.2090711401056229</v>
      </c>
      <c r="C1073">
        <v>-2.7594423157420226E-2</v>
      </c>
      <c r="D1073">
        <v>0.16021181063484799</v>
      </c>
      <c r="E1073">
        <v>18.252597429548764</v>
      </c>
    </row>
    <row r="1074" spans="1:5" x14ac:dyDescent="0.25">
      <c r="A1074">
        <v>94114</v>
      </c>
      <c r="B1074">
        <v>66.115657392253141</v>
      </c>
      <c r="C1074">
        <v>0.34085543013810182</v>
      </c>
      <c r="D1074">
        <v>-0.12487149479703274</v>
      </c>
      <c r="E1074">
        <v>214.07169073819685</v>
      </c>
    </row>
    <row r="1075" spans="1:5" x14ac:dyDescent="0.25">
      <c r="A1075">
        <v>96818</v>
      </c>
      <c r="B1075">
        <v>37.20691916707657</v>
      </c>
      <c r="C1075">
        <v>0.13114672382424047</v>
      </c>
      <c r="D1075">
        <v>-7.382052204498557E-2</v>
      </c>
      <c r="E1075">
        <v>76.390166140630939</v>
      </c>
    </row>
    <row r="1076" spans="1:5" x14ac:dyDescent="0.25">
      <c r="A1076">
        <v>95822</v>
      </c>
      <c r="B1076">
        <v>14.441771898175988</v>
      </c>
      <c r="C1076">
        <v>0.38449196062700863</v>
      </c>
      <c r="D1076">
        <v>6.7201779320149146E-2</v>
      </c>
      <c r="E1076">
        <v>129.20448974423459</v>
      </c>
    </row>
    <row r="1077" spans="1:5" x14ac:dyDescent="0.25">
      <c r="A1077">
        <v>90037</v>
      </c>
      <c r="B1077">
        <v>15.377685377685378</v>
      </c>
      <c r="C1077">
        <v>0.44411615405641097</v>
      </c>
      <c r="D1077">
        <v>5.9165680222584956E-2</v>
      </c>
      <c r="E1077">
        <v>152.30041305369636</v>
      </c>
    </row>
    <row r="1078" spans="1:5" x14ac:dyDescent="0.25">
      <c r="A1078">
        <v>97123</v>
      </c>
      <c r="B1078">
        <v>19.145739429062029</v>
      </c>
      <c r="C1078">
        <v>0.31969012433123184</v>
      </c>
      <c r="D1078">
        <v>1.5284146764401634E-2</v>
      </c>
      <c r="E1078">
        <v>108.10777801188344</v>
      </c>
    </row>
    <row r="1079" spans="1:5" x14ac:dyDescent="0.25">
      <c r="A1079">
        <v>92870</v>
      </c>
      <c r="B1079">
        <v>24.27927927927928</v>
      </c>
      <c r="C1079">
        <v>0.13930976396760114</v>
      </c>
      <c r="D1079">
        <v>-2.201266784616274E-2</v>
      </c>
      <c r="E1079">
        <v>152.30041305369636</v>
      </c>
    </row>
    <row r="1080" spans="1:5" x14ac:dyDescent="0.25">
      <c r="A1080">
        <v>1752</v>
      </c>
      <c r="B1080">
        <v>12.54095004095004</v>
      </c>
      <c r="C1080">
        <v>0.13433103020407156</v>
      </c>
      <c r="D1080">
        <v>0.1028115831133411</v>
      </c>
      <c r="E1080">
        <v>98.079496251938465</v>
      </c>
    </row>
    <row r="1081" spans="1:5" x14ac:dyDescent="0.25">
      <c r="A1081">
        <v>20008</v>
      </c>
      <c r="B1081">
        <v>63.05677924620656</v>
      </c>
      <c r="C1081">
        <v>0.12266732801326953</v>
      </c>
      <c r="D1081">
        <v>-0.11729694751305819</v>
      </c>
      <c r="E1081">
        <v>40.400261415601996</v>
      </c>
    </row>
    <row r="1082" spans="1:5" x14ac:dyDescent="0.25">
      <c r="A1082">
        <v>94010</v>
      </c>
      <c r="B1082">
        <v>80.851063829787236</v>
      </c>
      <c r="C1082">
        <v>0.43689618788629614</v>
      </c>
      <c r="D1082">
        <v>-0.13735928567025135</v>
      </c>
      <c r="E1082">
        <v>214.07169073819685</v>
      </c>
    </row>
    <row r="1083" spans="1:5" x14ac:dyDescent="0.25">
      <c r="A1083">
        <v>18974</v>
      </c>
      <c r="B1083">
        <v>17.447229551451187</v>
      </c>
      <c r="C1083">
        <v>2.6246231196398115E-2</v>
      </c>
      <c r="D1083">
        <v>3.0127737993991897E-2</v>
      </c>
      <c r="E1083">
        <v>44.044485087995604</v>
      </c>
    </row>
    <row r="1084" spans="1:5" x14ac:dyDescent="0.25">
      <c r="A1084">
        <v>98033</v>
      </c>
      <c r="B1084">
        <v>49.949716584384717</v>
      </c>
      <c r="C1084">
        <v>0.63574538538517555</v>
      </c>
      <c r="D1084">
        <v>-0.10368233173775492</v>
      </c>
      <c r="E1084">
        <v>131.98328847007167</v>
      </c>
    </row>
    <row r="1085" spans="1:5" x14ac:dyDescent="0.25">
      <c r="A1085">
        <v>77088</v>
      </c>
      <c r="B1085">
        <v>7.4437557392102844</v>
      </c>
      <c r="C1085">
        <v>0.14626601855943439</v>
      </c>
      <c r="D1085">
        <v>0.20654533845265544</v>
      </c>
      <c r="E1085">
        <v>33.665786847801911</v>
      </c>
    </row>
    <row r="1086" spans="1:5" x14ac:dyDescent="0.25">
      <c r="A1086">
        <v>80231</v>
      </c>
      <c r="B1086">
        <v>21.710526315789473</v>
      </c>
      <c r="C1086">
        <v>0.31470929109522888</v>
      </c>
      <c r="D1086">
        <v>-4.7284076091367415E-3</v>
      </c>
      <c r="E1086">
        <v>103.83832606115948</v>
      </c>
    </row>
    <row r="1087" spans="1:5" x14ac:dyDescent="0.25">
      <c r="A1087">
        <v>32780</v>
      </c>
      <c r="B1087">
        <v>9.9813432835820901</v>
      </c>
      <c r="C1087">
        <v>0.495053747415094</v>
      </c>
      <c r="D1087">
        <v>0.13829289771890568</v>
      </c>
      <c r="E1087">
        <v>100.25667738631786</v>
      </c>
    </row>
    <row r="1088" spans="1:5" x14ac:dyDescent="0.25">
      <c r="A1088">
        <v>33435</v>
      </c>
      <c r="B1088">
        <v>9.7064137308039751</v>
      </c>
      <c r="C1088">
        <v>0.60801538427003288</v>
      </c>
      <c r="D1088">
        <v>0.16076766695645203</v>
      </c>
      <c r="E1088">
        <v>73.506796622216257</v>
      </c>
    </row>
    <row r="1089" spans="1:5" x14ac:dyDescent="0.25">
      <c r="A1089">
        <v>93551</v>
      </c>
      <c r="B1089">
        <v>13.423423423423424</v>
      </c>
      <c r="C1089">
        <v>0.26485155788312043</v>
      </c>
      <c r="D1089">
        <v>8.7903021851322913E-2</v>
      </c>
      <c r="E1089">
        <v>152.30041305369636</v>
      </c>
    </row>
    <row r="1090" spans="1:5" x14ac:dyDescent="0.25">
      <c r="A1090">
        <v>55125</v>
      </c>
      <c r="B1090">
        <v>17.659932659932661</v>
      </c>
      <c r="C1090">
        <v>6.8280685912918318E-2</v>
      </c>
      <c r="D1090">
        <v>2.808728065055998E-2</v>
      </c>
      <c r="E1090">
        <v>66.493977017409904</v>
      </c>
    </row>
    <row r="1091" spans="1:5" x14ac:dyDescent="0.25">
      <c r="A1091">
        <v>95124</v>
      </c>
      <c r="B1091">
        <v>40.27964205816555</v>
      </c>
      <c r="C1091">
        <v>0.56664835792324464</v>
      </c>
      <c r="D1091">
        <v>-8.6756394319194213E-2</v>
      </c>
      <c r="E1091">
        <v>197.06404135345912</v>
      </c>
    </row>
    <row r="1092" spans="1:5" x14ac:dyDescent="0.25">
      <c r="A1092">
        <v>11772</v>
      </c>
      <c r="B1092">
        <v>9.8447085889570545</v>
      </c>
      <c r="C1092">
        <v>0.15683550482484135</v>
      </c>
      <c r="D1092">
        <v>0.1667681167663049</v>
      </c>
      <c r="E1092">
        <v>81.282042347392249</v>
      </c>
    </row>
    <row r="1093" spans="1:5" x14ac:dyDescent="0.25">
      <c r="A1093">
        <v>80401</v>
      </c>
      <c r="B1093">
        <v>27.880781499202552</v>
      </c>
      <c r="C1093">
        <v>0.34040516465729692</v>
      </c>
      <c r="D1093">
        <v>-4.0232599578633572E-2</v>
      </c>
      <c r="E1093">
        <v>103.83832606115948</v>
      </c>
    </row>
    <row r="1094" spans="1:5" x14ac:dyDescent="0.25">
      <c r="A1094">
        <v>18102</v>
      </c>
      <c r="B1094">
        <v>4.7758665624185559</v>
      </c>
      <c r="C1094">
        <v>9.4209497081610416E-2</v>
      </c>
      <c r="D1094">
        <v>0.29465566661699621</v>
      </c>
      <c r="E1094">
        <v>41.537623302975142</v>
      </c>
    </row>
    <row r="1095" spans="1:5" x14ac:dyDescent="0.25">
      <c r="A1095">
        <v>7960</v>
      </c>
      <c r="B1095">
        <v>19.325153374233128</v>
      </c>
      <c r="C1095">
        <v>1.4451063387256798E-2</v>
      </c>
      <c r="D1095">
        <v>1.4474316775734642E-2</v>
      </c>
      <c r="E1095">
        <v>81.282042347392249</v>
      </c>
    </row>
    <row r="1096" spans="1:5" x14ac:dyDescent="0.25">
      <c r="A1096">
        <v>20148</v>
      </c>
      <c r="B1096">
        <v>26.390928373307229</v>
      </c>
      <c r="C1096">
        <v>6.4352747008305034E-3</v>
      </c>
      <c r="D1096">
        <v>-3.2751677885323953E-2</v>
      </c>
      <c r="E1096">
        <v>40.400261415601996</v>
      </c>
    </row>
    <row r="1097" spans="1:5" x14ac:dyDescent="0.25">
      <c r="A1097">
        <v>23669</v>
      </c>
      <c r="B1097">
        <v>10.772515527950311</v>
      </c>
      <c r="C1097">
        <v>-2.3397403938083983E-2</v>
      </c>
      <c r="D1097">
        <v>0.11638472235005959</v>
      </c>
      <c r="E1097">
        <v>21.555161794799869</v>
      </c>
    </row>
    <row r="1098" spans="1:5" x14ac:dyDescent="0.25">
      <c r="A1098">
        <v>32159</v>
      </c>
      <c r="B1098">
        <v>11.826514643416052</v>
      </c>
      <c r="C1098">
        <v>3.9775337767283932E-2</v>
      </c>
      <c r="D1098">
        <v>0.10303889953048784</v>
      </c>
      <c r="E1098">
        <v>80.20037618450462</v>
      </c>
    </row>
    <row r="1099" spans="1:5" x14ac:dyDescent="0.25">
      <c r="A1099">
        <v>85209</v>
      </c>
      <c r="B1099">
        <v>17.696922274387063</v>
      </c>
      <c r="C1099">
        <v>0.11335824783502278</v>
      </c>
      <c r="D1099">
        <v>2.6941024763811782E-2</v>
      </c>
      <c r="E1099">
        <v>74.874969478603248</v>
      </c>
    </row>
    <row r="1100" spans="1:5" x14ac:dyDescent="0.25">
      <c r="A1100">
        <v>28226</v>
      </c>
      <c r="B1100">
        <v>23.684848484848484</v>
      </c>
      <c r="C1100">
        <v>0.21439625115752969</v>
      </c>
      <c r="D1100">
        <v>-1.7067269593456297E-2</v>
      </c>
      <c r="E1100">
        <v>70.566747242072395</v>
      </c>
    </row>
    <row r="1101" spans="1:5" x14ac:dyDescent="0.25">
      <c r="A1101">
        <v>20854</v>
      </c>
      <c r="B1101">
        <v>36.249796051558164</v>
      </c>
      <c r="C1101">
        <v>-2.0953058736757336E-2</v>
      </c>
      <c r="D1101">
        <v>-6.985956022389056E-2</v>
      </c>
      <c r="E1101">
        <v>40.400261415601996</v>
      </c>
    </row>
    <row r="1102" spans="1:5" x14ac:dyDescent="0.25">
      <c r="A1102">
        <v>85234</v>
      </c>
      <c r="B1102">
        <v>20.305164319248828</v>
      </c>
      <c r="C1102">
        <v>8.451295303404166E-2</v>
      </c>
      <c r="D1102">
        <v>5.4294031264125533E-3</v>
      </c>
      <c r="E1102">
        <v>74.874969478603248</v>
      </c>
    </row>
    <row r="1103" spans="1:5" x14ac:dyDescent="0.25">
      <c r="A1103">
        <v>92211</v>
      </c>
      <c r="B1103">
        <v>17.516538037486217</v>
      </c>
      <c r="C1103">
        <v>2.9459729601767582E-3</v>
      </c>
      <c r="D1103">
        <v>3.0409798256706654E-2</v>
      </c>
      <c r="E1103">
        <v>101.92401214483601</v>
      </c>
    </row>
    <row r="1104" spans="1:5" x14ac:dyDescent="0.25">
      <c r="A1104">
        <v>34203</v>
      </c>
      <c r="B1104">
        <v>13.079061148857319</v>
      </c>
      <c r="C1104">
        <v>0.17848943719129004</v>
      </c>
      <c r="D1104">
        <v>8.5582731873186074E-2</v>
      </c>
      <c r="E1104">
        <v>68.493414202503047</v>
      </c>
    </row>
    <row r="1105" spans="1:5" x14ac:dyDescent="0.25">
      <c r="A1105">
        <v>77581</v>
      </c>
      <c r="B1105">
        <v>14.078282828282829</v>
      </c>
      <c r="C1105">
        <v>0.16910289344625606</v>
      </c>
      <c r="D1105">
        <v>6.8887200120846467E-2</v>
      </c>
      <c r="E1105">
        <v>33.665786847801911</v>
      </c>
    </row>
    <row r="1106" spans="1:5" x14ac:dyDescent="0.25">
      <c r="A1106">
        <v>98042</v>
      </c>
      <c r="B1106">
        <v>19.73852623880051</v>
      </c>
      <c r="C1106">
        <v>0.35707854115628246</v>
      </c>
      <c r="D1106">
        <v>1.0622253758165863E-2</v>
      </c>
      <c r="E1106">
        <v>131.98328847007167</v>
      </c>
    </row>
    <row r="1107" spans="1:5" x14ac:dyDescent="0.25">
      <c r="A1107">
        <v>34667</v>
      </c>
      <c r="B1107">
        <v>9.5824536711236217</v>
      </c>
      <c r="C1107">
        <v>0.19761795693999085</v>
      </c>
      <c r="D1107">
        <v>0.14773622171211692</v>
      </c>
      <c r="E1107">
        <v>73.623051699156008</v>
      </c>
    </row>
    <row r="1108" spans="1:5" x14ac:dyDescent="0.25">
      <c r="A1108">
        <v>44109</v>
      </c>
      <c r="B1108">
        <v>5.3059581320450881</v>
      </c>
      <c r="C1108">
        <v>-7.8875641222761139E-2</v>
      </c>
      <c r="D1108">
        <v>0.23944068796264933</v>
      </c>
      <c r="E1108">
        <v>26.6528291053638</v>
      </c>
    </row>
    <row r="1109" spans="1:5" x14ac:dyDescent="0.25">
      <c r="A1109">
        <v>60089</v>
      </c>
      <c r="B1109">
        <v>16.296944930920411</v>
      </c>
      <c r="C1109">
        <v>-5.6898286521606216E-3</v>
      </c>
      <c r="D1109">
        <v>4.2830949517711922E-2</v>
      </c>
      <c r="E1109">
        <v>52.309030710552761</v>
      </c>
    </row>
    <row r="1110" spans="1:5" x14ac:dyDescent="0.25">
      <c r="A1110">
        <v>11101</v>
      </c>
      <c r="B1110">
        <v>25.003195296523518</v>
      </c>
      <c r="C1110">
        <v>0.34496852859583566</v>
      </c>
      <c r="D1110">
        <v>-2.6962331682098134E-2</v>
      </c>
      <c r="E1110">
        <v>81.282042347392249</v>
      </c>
    </row>
    <row r="1111" spans="1:5" x14ac:dyDescent="0.25">
      <c r="A1111">
        <v>32257</v>
      </c>
      <c r="B1111">
        <v>14.197289549126921</v>
      </c>
      <c r="C1111">
        <v>0.17665482271878002</v>
      </c>
      <c r="D1111">
        <v>6.5089538070316214E-2</v>
      </c>
      <c r="E1111">
        <v>50.348656833106872</v>
      </c>
    </row>
    <row r="1112" spans="1:5" x14ac:dyDescent="0.25">
      <c r="A1112">
        <v>75104</v>
      </c>
      <c r="B1112">
        <v>10.809137969840197</v>
      </c>
      <c r="C1112">
        <v>0.2615499793134699</v>
      </c>
      <c r="D1112">
        <v>0.12379849001261206</v>
      </c>
      <c r="E1112">
        <v>73.617039721894315</v>
      </c>
    </row>
    <row r="1113" spans="1:5" x14ac:dyDescent="0.25">
      <c r="A1113">
        <v>80501</v>
      </c>
      <c r="B1113">
        <v>15.000876731544802</v>
      </c>
      <c r="C1113">
        <v>0.45315877309575475</v>
      </c>
      <c r="D1113">
        <v>6.1717637957519333E-2</v>
      </c>
      <c r="E1113">
        <v>95.635957644380937</v>
      </c>
    </row>
    <row r="1114" spans="1:5" x14ac:dyDescent="0.25">
      <c r="A1114">
        <v>77469</v>
      </c>
      <c r="B1114">
        <v>12.47704315886134</v>
      </c>
      <c r="C1114">
        <v>0.20979073513985771</v>
      </c>
      <c r="D1114">
        <v>9.279475023141151E-2</v>
      </c>
      <c r="E1114">
        <v>33.665786847801911</v>
      </c>
    </row>
    <row r="1115" spans="1:5" x14ac:dyDescent="0.25">
      <c r="A1115">
        <v>48073</v>
      </c>
      <c r="B1115">
        <v>16.994022203245091</v>
      </c>
      <c r="C1115">
        <v>0.19780002056524323</v>
      </c>
      <c r="D1115">
        <v>3.3084671540099642E-2</v>
      </c>
      <c r="E1115">
        <v>42.450160853200359</v>
      </c>
    </row>
    <row r="1116" spans="1:5" x14ac:dyDescent="0.25">
      <c r="A1116">
        <v>92111</v>
      </c>
      <c r="B1116">
        <v>23.835003035822709</v>
      </c>
      <c r="C1116">
        <v>0.22468398239699572</v>
      </c>
      <c r="D1116">
        <v>-1.9243204375896446E-2</v>
      </c>
      <c r="E1116">
        <v>129.6726516989587</v>
      </c>
    </row>
    <row r="1117" spans="1:5" x14ac:dyDescent="0.25">
      <c r="A1117">
        <v>77539</v>
      </c>
      <c r="B1117">
        <v>10.588842975206612</v>
      </c>
      <c r="C1117">
        <v>0.13669618790912591</v>
      </c>
      <c r="D1117">
        <v>0.12635395811449246</v>
      </c>
      <c r="E1117">
        <v>33.665786847801911</v>
      </c>
    </row>
    <row r="1118" spans="1:5" x14ac:dyDescent="0.25">
      <c r="A1118">
        <v>32259</v>
      </c>
      <c r="B1118">
        <v>21.175397445921291</v>
      </c>
      <c r="C1118">
        <v>0.12498399061244128</v>
      </c>
      <c r="D1118">
        <v>-7.9253550330778339E-4</v>
      </c>
      <c r="E1118">
        <v>50.348656833106872</v>
      </c>
    </row>
    <row r="1119" spans="1:5" x14ac:dyDescent="0.25">
      <c r="A1119">
        <v>85713</v>
      </c>
      <c r="B1119">
        <v>9.531296795447739</v>
      </c>
      <c r="C1119">
        <v>0.23212427710697606</v>
      </c>
      <c r="D1119">
        <v>0.13630918170428163</v>
      </c>
      <c r="E1119">
        <v>42.835540190376506</v>
      </c>
    </row>
    <row r="1120" spans="1:5" x14ac:dyDescent="0.25">
      <c r="A1120">
        <v>78229</v>
      </c>
      <c r="B1120">
        <v>11.159535129424194</v>
      </c>
      <c r="C1120">
        <v>0.12051132445764599</v>
      </c>
      <c r="D1120">
        <v>0.11005699604254907</v>
      </c>
      <c r="E1120">
        <v>48.381596827353945</v>
      </c>
    </row>
    <row r="1121" spans="1:5" x14ac:dyDescent="0.25">
      <c r="A1121">
        <v>44224</v>
      </c>
      <c r="B1121">
        <v>18.481346309813464</v>
      </c>
      <c r="C1121">
        <v>1.6808292872023269E-2</v>
      </c>
      <c r="D1121">
        <v>1.7585929259875944E-2</v>
      </c>
      <c r="E1121">
        <v>24.936995438436416</v>
      </c>
    </row>
    <row r="1122" spans="1:5" x14ac:dyDescent="0.25">
      <c r="A1122">
        <v>80127</v>
      </c>
      <c r="B1122">
        <v>23.589513556618819</v>
      </c>
      <c r="C1122">
        <v>0.29646724317868678</v>
      </c>
      <c r="D1122">
        <v>-1.7155754065976896E-2</v>
      </c>
      <c r="E1122">
        <v>103.83832606115948</v>
      </c>
    </row>
    <row r="1123" spans="1:5" x14ac:dyDescent="0.25">
      <c r="A1123">
        <v>77099</v>
      </c>
      <c r="B1123">
        <v>8.0406336088154262</v>
      </c>
      <c r="C1123">
        <v>0.19658703654672327</v>
      </c>
      <c r="D1123">
        <v>0.18897339257472756</v>
      </c>
      <c r="E1123">
        <v>33.665786847801911</v>
      </c>
    </row>
    <row r="1124" spans="1:5" x14ac:dyDescent="0.25">
      <c r="A1124">
        <v>27103</v>
      </c>
      <c r="B1124">
        <v>11.419485400404742</v>
      </c>
      <c r="C1124">
        <v>1.3499427501114528E-2</v>
      </c>
      <c r="D1124">
        <v>0.10144595575682899</v>
      </c>
      <c r="E1124">
        <v>37.09667458554906</v>
      </c>
    </row>
    <row r="1125" spans="1:5" x14ac:dyDescent="0.25">
      <c r="A1125">
        <v>95336</v>
      </c>
      <c r="B1125">
        <v>18.047508690614137</v>
      </c>
      <c r="C1125">
        <v>0.31750541030177853</v>
      </c>
      <c r="D1125">
        <v>2.5730874149829545E-2</v>
      </c>
      <c r="E1125">
        <v>131.92164560158918</v>
      </c>
    </row>
    <row r="1126" spans="1:5" x14ac:dyDescent="0.25">
      <c r="A1126">
        <v>20176</v>
      </c>
      <c r="B1126">
        <v>22.621961168216675</v>
      </c>
      <c r="C1126">
        <v>1.809103341930628E-2</v>
      </c>
      <c r="D1126">
        <v>-1.0994846443300713E-2</v>
      </c>
      <c r="E1126">
        <v>40.400261415601996</v>
      </c>
    </row>
    <row r="1127" spans="1:5" x14ac:dyDescent="0.25">
      <c r="A1127">
        <v>38128</v>
      </c>
      <c r="B1127">
        <v>5.4550438596491224</v>
      </c>
      <c r="C1127">
        <v>-6.6576400631446278E-3</v>
      </c>
      <c r="D1127">
        <v>0.25640228541753834</v>
      </c>
      <c r="E1127">
        <v>26.599415624494942</v>
      </c>
    </row>
    <row r="1128" spans="1:5" x14ac:dyDescent="0.25">
      <c r="A1128">
        <v>96734</v>
      </c>
      <c r="B1128">
        <v>44.474504017051977</v>
      </c>
      <c r="C1128">
        <v>0.20050476522939875</v>
      </c>
      <c r="D1128">
        <v>-9.1452332061956285E-2</v>
      </c>
      <c r="E1128">
        <v>76.390166140630939</v>
      </c>
    </row>
    <row r="1129" spans="1:5" x14ac:dyDescent="0.25">
      <c r="A1129">
        <v>80210</v>
      </c>
      <c r="B1129">
        <v>30.96590909090909</v>
      </c>
      <c r="C1129">
        <v>0.43396060935824898</v>
      </c>
      <c r="D1129">
        <v>-5.3663981760116428E-2</v>
      </c>
      <c r="E1129">
        <v>103.83832606115948</v>
      </c>
    </row>
    <row r="1130" spans="1:5" x14ac:dyDescent="0.25">
      <c r="A1130">
        <v>92027</v>
      </c>
      <c r="B1130">
        <v>18.104887674559805</v>
      </c>
      <c r="C1130">
        <v>0.1991097784876539</v>
      </c>
      <c r="D1130">
        <v>2.5971837741553157E-2</v>
      </c>
      <c r="E1130">
        <v>129.6726516989587</v>
      </c>
    </row>
    <row r="1131" spans="1:5" x14ac:dyDescent="0.25">
      <c r="A1131">
        <v>93033</v>
      </c>
      <c r="B1131">
        <v>14.793410389265311</v>
      </c>
      <c r="C1131">
        <v>0.17860932567351939</v>
      </c>
      <c r="D1131">
        <v>6.6548464388508061E-2</v>
      </c>
      <c r="E1131">
        <v>130.63722032151989</v>
      </c>
    </row>
    <row r="1132" spans="1:5" x14ac:dyDescent="0.25">
      <c r="A1132">
        <v>77090</v>
      </c>
      <c r="B1132">
        <v>10.129706152433425</v>
      </c>
      <c r="C1132">
        <v>8.6715594522707121E-2</v>
      </c>
      <c r="D1132">
        <v>0.13539609239524622</v>
      </c>
      <c r="E1132">
        <v>33.665786847801911</v>
      </c>
    </row>
    <row r="1133" spans="1:5" x14ac:dyDescent="0.25">
      <c r="A1133">
        <v>30339</v>
      </c>
      <c r="B1133">
        <v>30.146198830409357</v>
      </c>
      <c r="C1133">
        <v>0.17935049930794661</v>
      </c>
      <c r="D1133">
        <v>-4.8381203605489066E-2</v>
      </c>
      <c r="E1133">
        <v>82.518246796825295</v>
      </c>
    </row>
    <row r="1134" spans="1:5" x14ac:dyDescent="0.25">
      <c r="A1134">
        <v>6606</v>
      </c>
      <c r="B1134">
        <v>7.3169763379387014</v>
      </c>
      <c r="C1134">
        <v>5.4755125692129397E-2</v>
      </c>
      <c r="D1134">
        <v>0.23825365320123873</v>
      </c>
      <c r="E1134">
        <v>51.628933445380063</v>
      </c>
    </row>
    <row r="1135" spans="1:5" x14ac:dyDescent="0.25">
      <c r="A1135">
        <v>60010</v>
      </c>
      <c r="B1135">
        <v>23.657326328079392</v>
      </c>
      <c r="C1135">
        <v>-1.9958545233961469E-2</v>
      </c>
      <c r="D1135">
        <v>-1.709598306227195E-2</v>
      </c>
      <c r="E1135">
        <v>52.309030710552761</v>
      </c>
    </row>
    <row r="1136" spans="1:5" x14ac:dyDescent="0.25">
      <c r="A1136">
        <v>90005</v>
      </c>
      <c r="B1136">
        <v>53.607068607068605</v>
      </c>
      <c r="C1136">
        <v>0.33340860385112125</v>
      </c>
      <c r="D1136">
        <v>-0.10907147839987087</v>
      </c>
      <c r="E1136">
        <v>152.30041305369636</v>
      </c>
    </row>
    <row r="1137" spans="1:5" x14ac:dyDescent="0.25">
      <c r="A1137">
        <v>60123</v>
      </c>
      <c r="B1137">
        <v>8.8003502626970231</v>
      </c>
      <c r="C1137">
        <v>0.14144734766504924</v>
      </c>
      <c r="D1137">
        <v>0.17695894751773683</v>
      </c>
      <c r="E1137">
        <v>52.309030710552761</v>
      </c>
    </row>
    <row r="1138" spans="1:5" x14ac:dyDescent="0.25">
      <c r="A1138">
        <v>46237</v>
      </c>
      <c r="B1138">
        <v>11.067251461988304</v>
      </c>
      <c r="C1138">
        <v>5.7521042154157792E-2</v>
      </c>
      <c r="D1138">
        <v>0.10730893210072165</v>
      </c>
      <c r="E1138">
        <v>36.648402996268075</v>
      </c>
    </row>
    <row r="1139" spans="1:5" x14ac:dyDescent="0.25">
      <c r="A1139">
        <v>48060</v>
      </c>
      <c r="B1139">
        <v>5.4298320523768862</v>
      </c>
      <c r="C1139">
        <v>7.4262060809146005E-2</v>
      </c>
      <c r="D1139">
        <v>0.25378536021792308</v>
      </c>
      <c r="E1139">
        <v>42.450160853200359</v>
      </c>
    </row>
    <row r="1140" spans="1:5" x14ac:dyDescent="0.25">
      <c r="A1140">
        <v>90278</v>
      </c>
      <c r="B1140">
        <v>34.452529452529454</v>
      </c>
      <c r="C1140">
        <v>0.24889075063446237</v>
      </c>
      <c r="D1140">
        <v>-6.7374941630139032E-2</v>
      </c>
      <c r="E1140">
        <v>152.30041305369636</v>
      </c>
    </row>
    <row r="1141" spans="1:5" x14ac:dyDescent="0.25">
      <c r="A1141">
        <v>92116</v>
      </c>
      <c r="B1141">
        <v>27.531117182756528</v>
      </c>
      <c r="C1141">
        <v>0.1832177161370184</v>
      </c>
      <c r="D1141">
        <v>-3.9344563500224292E-2</v>
      </c>
      <c r="E1141">
        <v>129.6726516989587</v>
      </c>
    </row>
    <row r="1142" spans="1:5" x14ac:dyDescent="0.25">
      <c r="A1142">
        <v>21921</v>
      </c>
      <c r="B1142">
        <v>12.038258575197888</v>
      </c>
      <c r="C1142">
        <v>-3.9185018305938409E-2</v>
      </c>
      <c r="D1142">
        <v>9.9031902801103175E-2</v>
      </c>
      <c r="E1142">
        <v>44.044485087995604</v>
      </c>
    </row>
    <row r="1143" spans="1:5" x14ac:dyDescent="0.25">
      <c r="A1143">
        <v>83704</v>
      </c>
      <c r="B1143">
        <v>15.796019900497512</v>
      </c>
      <c r="C1143">
        <v>0.19868194953765522</v>
      </c>
      <c r="D1143">
        <v>4.4835171956126123E-2</v>
      </c>
      <c r="E1143">
        <v>76.302438197150252</v>
      </c>
    </row>
    <row r="1144" spans="1:5" x14ac:dyDescent="0.25">
      <c r="A1144">
        <v>33175</v>
      </c>
      <c r="B1144">
        <v>16.06594399277326</v>
      </c>
      <c r="C1144">
        <v>0.33245427063393657</v>
      </c>
      <c r="D1144">
        <v>4.7505479328700001E-2</v>
      </c>
      <c r="E1144">
        <v>73.506796622216257</v>
      </c>
    </row>
    <row r="1145" spans="1:5" x14ac:dyDescent="0.25">
      <c r="A1145">
        <v>39110</v>
      </c>
      <c r="B1145">
        <v>18.219858156028369</v>
      </c>
      <c r="C1145">
        <v>-8.9875260832751741E-2</v>
      </c>
      <c r="D1145">
        <v>2.1336718775286437E-2</v>
      </c>
      <c r="E1145">
        <v>20.378706206888264</v>
      </c>
    </row>
    <row r="1146" spans="1:5" x14ac:dyDescent="0.25">
      <c r="A1146">
        <v>91950</v>
      </c>
      <c r="B1146">
        <v>16.226472374013358</v>
      </c>
      <c r="C1146">
        <v>0.31395990209831037</v>
      </c>
      <c r="D1146">
        <v>4.6999012951331152E-2</v>
      </c>
      <c r="E1146">
        <v>129.6726516989587</v>
      </c>
    </row>
    <row r="1147" spans="1:5" x14ac:dyDescent="0.25">
      <c r="A1147">
        <v>92691</v>
      </c>
      <c r="B1147">
        <v>25.887040887040886</v>
      </c>
      <c r="C1147">
        <v>0.13563383675054588</v>
      </c>
      <c r="D1147">
        <v>-3.1157481951430536E-2</v>
      </c>
      <c r="E1147">
        <v>152.30041305369636</v>
      </c>
    </row>
    <row r="1148" spans="1:5" x14ac:dyDescent="0.25">
      <c r="A1148">
        <v>91344</v>
      </c>
      <c r="B1148">
        <v>22.491337491337493</v>
      </c>
      <c r="C1148">
        <v>0.21417428292449336</v>
      </c>
      <c r="D1148">
        <v>-1.0543383290282524E-2</v>
      </c>
      <c r="E1148">
        <v>152.30041305369636</v>
      </c>
    </row>
    <row r="1149" spans="1:5" x14ac:dyDescent="0.25">
      <c r="A1149">
        <v>70737</v>
      </c>
      <c r="B1149">
        <v>13.030047739399045</v>
      </c>
      <c r="C1149">
        <v>7.3023996700216278E-3</v>
      </c>
      <c r="D1149">
        <v>7.8000045843612059E-2</v>
      </c>
      <c r="E1149">
        <v>35.646363984369039</v>
      </c>
    </row>
    <row r="1150" spans="1:5" x14ac:dyDescent="0.25">
      <c r="A1150">
        <v>28213</v>
      </c>
      <c r="B1150">
        <v>10.563636363636364</v>
      </c>
      <c r="C1150">
        <v>0.17254903279840969</v>
      </c>
      <c r="D1150">
        <v>0.12500960174737458</v>
      </c>
      <c r="E1150">
        <v>70.566747242072395</v>
      </c>
    </row>
    <row r="1151" spans="1:5" x14ac:dyDescent="0.25">
      <c r="A1151">
        <v>44134</v>
      </c>
      <c r="B1151">
        <v>9.154589371980677</v>
      </c>
      <c r="C1151">
        <v>4.6002971494809086E-2</v>
      </c>
      <c r="D1151">
        <v>0.138161028546986</v>
      </c>
      <c r="E1151">
        <v>26.6528291053638</v>
      </c>
    </row>
    <row r="1152" spans="1:5" x14ac:dyDescent="0.25">
      <c r="A1152">
        <v>30506</v>
      </c>
      <c r="B1152">
        <v>15.276669326948657</v>
      </c>
      <c r="C1152">
        <v>0.21657658421098627</v>
      </c>
      <c r="D1152">
        <v>5.1877569467480594E-2</v>
      </c>
      <c r="E1152">
        <v>85.643274156020368</v>
      </c>
    </row>
    <row r="1153" spans="1:5" x14ac:dyDescent="0.25">
      <c r="A1153">
        <v>49201</v>
      </c>
      <c r="B1153">
        <v>9.9716312056737593</v>
      </c>
      <c r="C1153">
        <v>3.3644921649567908E-2</v>
      </c>
      <c r="D1153">
        <v>0.12839136791564743</v>
      </c>
      <c r="E1153">
        <v>20.378706206888264</v>
      </c>
    </row>
    <row r="1154" spans="1:5" x14ac:dyDescent="0.25">
      <c r="A1154">
        <v>92504</v>
      </c>
      <c r="B1154">
        <v>16.551819184123485</v>
      </c>
      <c r="C1154">
        <v>0.27085016101668014</v>
      </c>
      <c r="D1154">
        <v>4.1546605015041788E-2</v>
      </c>
      <c r="E1154">
        <v>101.92401214483601</v>
      </c>
    </row>
    <row r="1155" spans="1:5" x14ac:dyDescent="0.25">
      <c r="A1155">
        <v>92392</v>
      </c>
      <c r="B1155">
        <v>11.627159132671812</v>
      </c>
      <c r="C1155">
        <v>0.26297090077120566</v>
      </c>
      <c r="D1155">
        <v>0.11438703408980212</v>
      </c>
      <c r="E1155">
        <v>101.92401214483601</v>
      </c>
    </row>
    <row r="1156" spans="1:5" x14ac:dyDescent="0.25">
      <c r="A1156">
        <v>1915</v>
      </c>
      <c r="B1156">
        <v>15.813540813540813</v>
      </c>
      <c r="C1156">
        <v>0.17506995520584645</v>
      </c>
      <c r="D1156">
        <v>5.243178444812336E-2</v>
      </c>
      <c r="E1156">
        <v>98.079496251938465</v>
      </c>
    </row>
    <row r="1157" spans="1:5" x14ac:dyDescent="0.25">
      <c r="A1157">
        <v>60605</v>
      </c>
      <c r="B1157">
        <v>34.51546993578517</v>
      </c>
      <c r="C1157">
        <v>7.1232831210243971E-2</v>
      </c>
      <c r="D1157">
        <v>-6.4359058388050769E-2</v>
      </c>
      <c r="E1157">
        <v>52.309030710552761</v>
      </c>
    </row>
    <row r="1158" spans="1:5" x14ac:dyDescent="0.25">
      <c r="A1158">
        <v>6484</v>
      </c>
      <c r="B1158">
        <v>12.823566777830713</v>
      </c>
      <c r="C1158">
        <v>-9.6672420612411974E-3</v>
      </c>
      <c r="D1158">
        <v>9.3381895984963756E-2</v>
      </c>
      <c r="E1158">
        <v>51.628933445380063</v>
      </c>
    </row>
    <row r="1159" spans="1:5" x14ac:dyDescent="0.25">
      <c r="A1159">
        <v>17055</v>
      </c>
      <c r="B1159">
        <v>15.386405959031658</v>
      </c>
      <c r="C1159">
        <v>-6.0461193683342733E-2</v>
      </c>
      <c r="D1159">
        <v>4.7269739922065686E-2</v>
      </c>
      <c r="E1159">
        <v>27.189152248645048</v>
      </c>
    </row>
    <row r="1160" spans="1:5" x14ac:dyDescent="0.25">
      <c r="A1160">
        <v>30350</v>
      </c>
      <c r="B1160">
        <v>32.836257309941523</v>
      </c>
      <c r="C1160">
        <v>8.5406930946662352E-2</v>
      </c>
      <c r="D1160">
        <v>-5.7698103373984705E-2</v>
      </c>
      <c r="E1160">
        <v>82.518246796825295</v>
      </c>
    </row>
    <row r="1161" spans="1:5" x14ac:dyDescent="0.25">
      <c r="A1161">
        <v>46038</v>
      </c>
      <c r="B1161">
        <v>15.789473684210526</v>
      </c>
      <c r="C1161">
        <v>3.5075150768758938E-2</v>
      </c>
      <c r="D1161">
        <v>4.4293631723196038E-2</v>
      </c>
      <c r="E1161">
        <v>36.648402996268075</v>
      </c>
    </row>
    <row r="1162" spans="1:5" x14ac:dyDescent="0.25">
      <c r="A1162">
        <v>77388</v>
      </c>
      <c r="B1162">
        <v>11.438246097337007</v>
      </c>
      <c r="C1162">
        <v>0.11162859445635896</v>
      </c>
      <c r="D1162">
        <v>0.10981724486524801</v>
      </c>
      <c r="E1162">
        <v>33.665786847801911</v>
      </c>
    </row>
    <row r="1163" spans="1:5" x14ac:dyDescent="0.25">
      <c r="A1163">
        <v>92028</v>
      </c>
      <c r="B1163">
        <v>22.032483302975105</v>
      </c>
      <c r="C1163">
        <v>0.21493919026374603</v>
      </c>
      <c r="D1163">
        <v>-7.2106976725041854E-3</v>
      </c>
      <c r="E1163">
        <v>129.6726516989587</v>
      </c>
    </row>
    <row r="1164" spans="1:5" x14ac:dyDescent="0.25">
      <c r="A1164">
        <v>34209</v>
      </c>
      <c r="B1164">
        <v>13.197446983734816</v>
      </c>
      <c r="C1164">
        <v>0.29144368192406978</v>
      </c>
      <c r="D1164">
        <v>8.4441635440116528E-2</v>
      </c>
      <c r="E1164">
        <v>68.493414202503047</v>
      </c>
    </row>
    <row r="1165" spans="1:5" x14ac:dyDescent="0.25">
      <c r="A1165">
        <v>77024</v>
      </c>
      <c r="B1165">
        <v>61.15702479338843</v>
      </c>
      <c r="C1165">
        <v>0.15315627291148692</v>
      </c>
      <c r="D1165">
        <v>-0.11321216818413558</v>
      </c>
      <c r="E1165">
        <v>33.665786847801911</v>
      </c>
    </row>
    <row r="1166" spans="1:5" x14ac:dyDescent="0.25">
      <c r="A1166">
        <v>92886</v>
      </c>
      <c r="B1166">
        <v>29.632709632709634</v>
      </c>
      <c r="C1166">
        <v>0.13356202514196036</v>
      </c>
      <c r="D1166">
        <v>-4.8963616595709691E-2</v>
      </c>
      <c r="E1166">
        <v>152.30041305369636</v>
      </c>
    </row>
    <row r="1167" spans="1:5" x14ac:dyDescent="0.25">
      <c r="A1167">
        <v>76108</v>
      </c>
      <c r="B1167">
        <v>9.2448795858654069</v>
      </c>
      <c r="C1167">
        <v>0.24579647946862193</v>
      </c>
      <c r="D1167">
        <v>0.15842942415507391</v>
      </c>
      <c r="E1167">
        <v>73.617039721894315</v>
      </c>
    </row>
    <row r="1168" spans="1:5" x14ac:dyDescent="0.25">
      <c r="A1168">
        <v>89014</v>
      </c>
      <c r="B1168">
        <v>18.607660455486542</v>
      </c>
      <c r="C1168">
        <v>0.30137513178911929</v>
      </c>
      <c r="D1168">
        <v>1.9222577084127647E-2</v>
      </c>
      <c r="E1168">
        <v>65.771630000518996</v>
      </c>
    </row>
    <row r="1169" spans="1:5" x14ac:dyDescent="0.25">
      <c r="A1169">
        <v>85020</v>
      </c>
      <c r="B1169">
        <v>19.77699530516432</v>
      </c>
      <c r="C1169">
        <v>0.24053392449226252</v>
      </c>
      <c r="D1169">
        <v>9.5398244030336799E-3</v>
      </c>
      <c r="E1169">
        <v>74.874969478603248</v>
      </c>
    </row>
    <row r="1170" spans="1:5" x14ac:dyDescent="0.25">
      <c r="A1170">
        <v>46254</v>
      </c>
      <c r="B1170">
        <v>9.2616959064327489</v>
      </c>
      <c r="C1170">
        <v>4.1623848006774253E-2</v>
      </c>
      <c r="D1170">
        <v>0.14141717373967971</v>
      </c>
      <c r="E1170">
        <v>36.648402996268075</v>
      </c>
    </row>
    <row r="1171" spans="1:5" x14ac:dyDescent="0.25">
      <c r="A1171">
        <v>75019</v>
      </c>
      <c r="B1171">
        <v>23.131892865181182</v>
      </c>
      <c r="C1171">
        <v>0.2528971914195895</v>
      </c>
      <c r="D1171">
        <v>-1.3957478010648601E-2</v>
      </c>
      <c r="E1171">
        <v>73.617039721894315</v>
      </c>
    </row>
    <row r="1172" spans="1:5" x14ac:dyDescent="0.25">
      <c r="A1172">
        <v>49504</v>
      </c>
      <c r="B1172">
        <v>10.625746714456392</v>
      </c>
      <c r="C1172">
        <v>0.20790272266196974</v>
      </c>
      <c r="D1172">
        <v>0.11536374028938903</v>
      </c>
      <c r="E1172">
        <v>82.50808041236526</v>
      </c>
    </row>
    <row r="1173" spans="1:5" x14ac:dyDescent="0.25">
      <c r="A1173">
        <v>75126</v>
      </c>
      <c r="B1173">
        <v>12.418410983569661</v>
      </c>
      <c r="C1173">
        <v>0.1631706545799515</v>
      </c>
      <c r="D1173">
        <v>9.393151821077976E-2</v>
      </c>
      <c r="E1173">
        <v>73.617039721894315</v>
      </c>
    </row>
    <row r="1174" spans="1:5" x14ac:dyDescent="0.25">
      <c r="A1174">
        <v>94605</v>
      </c>
      <c r="B1174">
        <v>18.412438625204583</v>
      </c>
      <c r="C1174">
        <v>0.57141377187029663</v>
      </c>
      <c r="D1174">
        <v>2.4579082298804584E-2</v>
      </c>
      <c r="E1174">
        <v>214.07169073819685</v>
      </c>
    </row>
    <row r="1175" spans="1:5" x14ac:dyDescent="0.25">
      <c r="A1175">
        <v>1801</v>
      </c>
      <c r="B1175">
        <v>16.864591864591866</v>
      </c>
      <c r="C1175">
        <v>0.18212413977864475</v>
      </c>
      <c r="D1175">
        <v>3.9724871113682718E-2</v>
      </c>
      <c r="E1175">
        <v>98.079496251938465</v>
      </c>
    </row>
    <row r="1176" spans="1:5" x14ac:dyDescent="0.25">
      <c r="A1176">
        <v>45211</v>
      </c>
      <c r="B1176">
        <v>7.2721875927574944</v>
      </c>
      <c r="C1176">
        <v>-6.5509678649756847E-2</v>
      </c>
      <c r="D1176">
        <v>0.18697204106246593</v>
      </c>
      <c r="E1176">
        <v>45.381348996418048</v>
      </c>
    </row>
    <row r="1177" spans="1:5" x14ac:dyDescent="0.25">
      <c r="A1177">
        <v>94539</v>
      </c>
      <c r="B1177">
        <v>47.332242225859247</v>
      </c>
      <c r="C1177">
        <v>0.40010739643526139</v>
      </c>
      <c r="D1177">
        <v>-0.10079979040602946</v>
      </c>
      <c r="E1177">
        <v>214.07169073819685</v>
      </c>
    </row>
    <row r="1178" spans="1:5" x14ac:dyDescent="0.25">
      <c r="A1178">
        <v>92545</v>
      </c>
      <c r="B1178">
        <v>12.596471885336273</v>
      </c>
      <c r="C1178">
        <v>0.21346226185471201</v>
      </c>
      <c r="D1178">
        <v>9.625565132010877E-2</v>
      </c>
      <c r="E1178">
        <v>101.92401214483601</v>
      </c>
    </row>
    <row r="1179" spans="1:5" x14ac:dyDescent="0.25">
      <c r="A1179">
        <v>15235</v>
      </c>
      <c r="B1179">
        <v>7.0052811432121773</v>
      </c>
      <c r="C1179">
        <v>-7.5075752526365974E-2</v>
      </c>
      <c r="D1179">
        <v>0.19020471731140351</v>
      </c>
      <c r="E1179">
        <v>18.252597429548764</v>
      </c>
    </row>
    <row r="1180" spans="1:5" x14ac:dyDescent="0.25">
      <c r="A1180">
        <v>46060</v>
      </c>
      <c r="B1180">
        <v>13.435672514619883</v>
      </c>
      <c r="C1180">
        <v>2.5174790070641124E-2</v>
      </c>
      <c r="D1180">
        <v>7.1732611885482953E-2</v>
      </c>
      <c r="E1180">
        <v>36.648402996268075</v>
      </c>
    </row>
    <row r="1181" spans="1:5" x14ac:dyDescent="0.25">
      <c r="A1181">
        <v>80211</v>
      </c>
      <c r="B1181">
        <v>27.242822966507177</v>
      </c>
      <c r="C1181">
        <v>0.42918027386085233</v>
      </c>
      <c r="D1181">
        <v>-3.7431899222340505E-2</v>
      </c>
      <c r="E1181">
        <v>103.83832606115948</v>
      </c>
    </row>
    <row r="1182" spans="1:5" x14ac:dyDescent="0.25">
      <c r="A1182">
        <v>32073</v>
      </c>
      <c r="B1182">
        <v>11.819129528277299</v>
      </c>
      <c r="C1182">
        <v>0.19779457889002608</v>
      </c>
      <c r="D1182">
        <v>9.9821928688822864E-2</v>
      </c>
      <c r="E1182">
        <v>50.348656833106872</v>
      </c>
    </row>
    <row r="1183" spans="1:5" x14ac:dyDescent="0.25">
      <c r="A1183">
        <v>78109</v>
      </c>
      <c r="B1183">
        <v>11.001056524035922</v>
      </c>
      <c r="C1183">
        <v>6.7247481622651789E-2</v>
      </c>
      <c r="D1183">
        <v>0.11240043839041786</v>
      </c>
      <c r="E1183">
        <v>48.381596827353945</v>
      </c>
    </row>
    <row r="1184" spans="1:5" x14ac:dyDescent="0.25">
      <c r="A1184">
        <v>21220</v>
      </c>
      <c r="B1184">
        <v>10.334158415841584</v>
      </c>
      <c r="C1184">
        <v>7.6140714527362652E-2</v>
      </c>
      <c r="D1184">
        <v>0.13530062099793386</v>
      </c>
      <c r="E1184">
        <v>21.024786958888942</v>
      </c>
    </row>
    <row r="1185" spans="1:5" x14ac:dyDescent="0.25">
      <c r="A1185">
        <v>60505</v>
      </c>
      <c r="B1185">
        <v>6.4263475384316013</v>
      </c>
      <c r="C1185">
        <v>0.22814031107929453</v>
      </c>
      <c r="D1185">
        <v>0.26033403150104806</v>
      </c>
      <c r="E1185">
        <v>52.309030710552761</v>
      </c>
    </row>
    <row r="1186" spans="1:5" x14ac:dyDescent="0.25">
      <c r="A1186">
        <v>85208</v>
      </c>
      <c r="B1186">
        <v>13.941053729786125</v>
      </c>
      <c r="C1186">
        <v>0.16165663755280565</v>
      </c>
      <c r="D1186">
        <v>6.8314351658985376E-2</v>
      </c>
      <c r="E1186">
        <v>74.874969478603248</v>
      </c>
    </row>
    <row r="1187" spans="1:5" x14ac:dyDescent="0.25">
      <c r="A1187">
        <v>70003</v>
      </c>
      <c r="B1187">
        <v>10.778186274509803</v>
      </c>
      <c r="C1187">
        <v>6.8047822311816525E-2</v>
      </c>
      <c r="D1187">
        <v>0.11937992865687617</v>
      </c>
      <c r="E1187">
        <v>32.574626513852884</v>
      </c>
    </row>
    <row r="1188" spans="1:5" x14ac:dyDescent="0.25">
      <c r="A1188">
        <v>94103</v>
      </c>
      <c r="B1188">
        <v>50.128205128205131</v>
      </c>
      <c r="C1188">
        <v>0.33548246911283469</v>
      </c>
      <c r="D1188">
        <v>-0.10506273202791529</v>
      </c>
      <c r="E1188">
        <v>214.07169073819685</v>
      </c>
    </row>
    <row r="1189" spans="1:5" x14ac:dyDescent="0.25">
      <c r="A1189">
        <v>53207</v>
      </c>
      <c r="B1189">
        <v>12.857367263587811</v>
      </c>
      <c r="C1189">
        <v>9.97094536721361E-2</v>
      </c>
      <c r="D1189">
        <v>7.8175682839000477E-2</v>
      </c>
      <c r="E1189">
        <v>24.07240000865869</v>
      </c>
    </row>
    <row r="1190" spans="1:5" x14ac:dyDescent="0.25">
      <c r="A1190">
        <v>90057</v>
      </c>
      <c r="B1190">
        <v>26.420651420651421</v>
      </c>
      <c r="C1190">
        <v>0.4596402297904435</v>
      </c>
      <c r="D1190">
        <v>-3.4877221334519759E-2</v>
      </c>
      <c r="E1190">
        <v>152.30041305369636</v>
      </c>
    </row>
    <row r="1191" spans="1:5" x14ac:dyDescent="0.25">
      <c r="A1191">
        <v>33177</v>
      </c>
      <c r="B1191">
        <v>12.737127371273713</v>
      </c>
      <c r="C1191">
        <v>0.48949431139938521</v>
      </c>
      <c r="D1191">
        <v>9.5897608883992805E-2</v>
      </c>
      <c r="E1191">
        <v>73.506796622216257</v>
      </c>
    </row>
    <row r="1192" spans="1:5" x14ac:dyDescent="0.25">
      <c r="A1192">
        <v>28105</v>
      </c>
      <c r="B1192">
        <v>15.945454545454545</v>
      </c>
      <c r="C1192">
        <v>0.20633290386475867</v>
      </c>
      <c r="D1192">
        <v>4.5478566119361803E-2</v>
      </c>
      <c r="E1192">
        <v>70.566747242072395</v>
      </c>
    </row>
    <row r="1193" spans="1:5" x14ac:dyDescent="0.25">
      <c r="A1193">
        <v>97030</v>
      </c>
      <c r="B1193">
        <v>16.68813050010732</v>
      </c>
      <c r="C1193">
        <v>0.35155689793789791</v>
      </c>
      <c r="D1193">
        <v>3.8999725042251514E-2</v>
      </c>
      <c r="E1193">
        <v>108.10777801188344</v>
      </c>
    </row>
    <row r="1194" spans="1:5" x14ac:dyDescent="0.25">
      <c r="A1194">
        <v>22202</v>
      </c>
      <c r="B1194">
        <v>35.450318159569264</v>
      </c>
      <c r="C1194">
        <v>8.9367355955891334E-2</v>
      </c>
      <c r="D1194">
        <v>-6.8478410992051167E-2</v>
      </c>
      <c r="E1194">
        <v>40.400261415601996</v>
      </c>
    </row>
    <row r="1195" spans="1:5" x14ac:dyDescent="0.25">
      <c r="A1195">
        <v>94066</v>
      </c>
      <c r="B1195">
        <v>31.74849972722313</v>
      </c>
      <c r="C1195">
        <v>0.45945037693168084</v>
      </c>
      <c r="D1195">
        <v>-5.9989237748173246E-2</v>
      </c>
      <c r="E1195">
        <v>214.07169073819685</v>
      </c>
    </row>
    <row r="1196" spans="1:5" x14ac:dyDescent="0.25">
      <c r="A1196">
        <v>30736</v>
      </c>
      <c r="B1196">
        <v>11.766014234875446</v>
      </c>
      <c r="C1196">
        <v>2.6164942920787439E-2</v>
      </c>
      <c r="D1196">
        <v>9.5174293343500319E-2</v>
      </c>
      <c r="E1196">
        <v>49.28461006354464</v>
      </c>
    </row>
    <row r="1197" spans="1:5" x14ac:dyDescent="0.25">
      <c r="A1197">
        <v>85202</v>
      </c>
      <c r="B1197">
        <v>16.471048513302033</v>
      </c>
      <c r="C1197">
        <v>0.20926335946382621</v>
      </c>
      <c r="D1197">
        <v>3.9117072483566821E-2</v>
      </c>
      <c r="E1197">
        <v>74.874969478603248</v>
      </c>
    </row>
    <row r="1198" spans="1:5" x14ac:dyDescent="0.25">
      <c r="A1198">
        <v>21702</v>
      </c>
      <c r="B1198">
        <v>11.572034589655734</v>
      </c>
      <c r="C1198">
        <v>2.9995861137533674E-2</v>
      </c>
      <c r="D1198">
        <v>0.11644033939094081</v>
      </c>
      <c r="E1198">
        <v>40.400261415601996</v>
      </c>
    </row>
    <row r="1199" spans="1:5" x14ac:dyDescent="0.25">
      <c r="A1199">
        <v>60462</v>
      </c>
      <c r="B1199">
        <v>13.392683401439969</v>
      </c>
      <c r="C1199">
        <v>-1.7484002441122203E-2</v>
      </c>
      <c r="D1199">
        <v>8.0329944184003479E-2</v>
      </c>
      <c r="E1199">
        <v>52.309030710552761</v>
      </c>
    </row>
    <row r="1200" spans="1:5" x14ac:dyDescent="0.25">
      <c r="A1200">
        <v>92530</v>
      </c>
      <c r="B1200">
        <v>15.435501653803749</v>
      </c>
      <c r="C1200">
        <v>0.26998285901111424</v>
      </c>
      <c r="D1200">
        <v>5.4816726504373102E-2</v>
      </c>
      <c r="E1200">
        <v>101.92401214483601</v>
      </c>
    </row>
    <row r="1201" spans="1:5" x14ac:dyDescent="0.25">
      <c r="A1201">
        <v>8817</v>
      </c>
      <c r="B1201">
        <v>9.9789110429447856</v>
      </c>
      <c r="C1201">
        <v>3.3623374517195617E-2</v>
      </c>
      <c r="D1201">
        <v>0.16109954627369072</v>
      </c>
      <c r="E1201">
        <v>81.282042347392249</v>
      </c>
    </row>
    <row r="1202" spans="1:5" x14ac:dyDescent="0.25">
      <c r="A1202">
        <v>10459</v>
      </c>
      <c r="B1202">
        <v>13.113496932515337</v>
      </c>
      <c r="C1202">
        <v>0.4069852153417613</v>
      </c>
      <c r="D1202">
        <v>9.552968099418159E-2</v>
      </c>
      <c r="E1202">
        <v>81.282042347392249</v>
      </c>
    </row>
    <row r="1203" spans="1:5" x14ac:dyDescent="0.25">
      <c r="A1203">
        <v>60062</v>
      </c>
      <c r="B1203">
        <v>26.045923331387428</v>
      </c>
      <c r="C1203">
        <v>-3.799160533578657E-2</v>
      </c>
      <c r="D1203">
        <v>-3.014723465675433E-2</v>
      </c>
      <c r="E1203">
        <v>52.309030710552761</v>
      </c>
    </row>
    <row r="1204" spans="1:5" x14ac:dyDescent="0.25">
      <c r="A1204">
        <v>77064</v>
      </c>
      <c r="B1204">
        <v>10.049357208448118</v>
      </c>
      <c r="C1204">
        <v>0.11284474512931815</v>
      </c>
      <c r="D1204">
        <v>0.13742335457824537</v>
      </c>
      <c r="E1204">
        <v>33.665786847801911</v>
      </c>
    </row>
    <row r="1205" spans="1:5" x14ac:dyDescent="0.25">
      <c r="A1205">
        <v>46140</v>
      </c>
      <c r="B1205">
        <v>11.140350877192983</v>
      </c>
      <c r="C1205">
        <v>-4.8326766121931569E-2</v>
      </c>
      <c r="D1205">
        <v>0.10503093503933952</v>
      </c>
      <c r="E1205">
        <v>36.648402996268075</v>
      </c>
    </row>
    <row r="1206" spans="1:5" x14ac:dyDescent="0.25">
      <c r="A1206">
        <v>53211</v>
      </c>
      <c r="B1206">
        <v>27.152057807100221</v>
      </c>
      <c r="C1206">
        <v>7.4595317101980863E-2</v>
      </c>
      <c r="D1206">
        <v>-3.3354468563236289E-2</v>
      </c>
      <c r="E1206">
        <v>24.07240000865869</v>
      </c>
    </row>
    <row r="1207" spans="1:5" x14ac:dyDescent="0.25">
      <c r="A1207">
        <v>32907</v>
      </c>
      <c r="B1207">
        <v>10.752487562189055</v>
      </c>
      <c r="C1207">
        <v>0.46764849436580863</v>
      </c>
      <c r="D1207">
        <v>0.12237020553770718</v>
      </c>
      <c r="E1207">
        <v>100.25667738631786</v>
      </c>
    </row>
    <row r="1208" spans="1:5" x14ac:dyDescent="0.25">
      <c r="A1208">
        <v>84119</v>
      </c>
      <c r="B1208">
        <v>16.839743589743591</v>
      </c>
      <c r="C1208">
        <v>0.29946576968737632</v>
      </c>
      <c r="D1208">
        <v>3.5761207478224366E-2</v>
      </c>
      <c r="E1208">
        <v>67.892985521283393</v>
      </c>
    </row>
    <row r="1209" spans="1:5" x14ac:dyDescent="0.25">
      <c r="A1209">
        <v>41017</v>
      </c>
      <c r="B1209">
        <v>15.976550905313148</v>
      </c>
      <c r="C1209">
        <v>8.4429893596927527E-2</v>
      </c>
      <c r="D1209">
        <v>4.2379032041917473E-2</v>
      </c>
      <c r="E1209">
        <v>45.381348996418048</v>
      </c>
    </row>
    <row r="1210" spans="1:5" x14ac:dyDescent="0.25">
      <c r="A1210">
        <v>34609</v>
      </c>
      <c r="B1210">
        <v>9.8639455782312933</v>
      </c>
      <c r="C1210">
        <v>0.23467211821141373</v>
      </c>
      <c r="D1210">
        <v>0.14172786101580806</v>
      </c>
      <c r="E1210">
        <v>73.623051699156008</v>
      </c>
    </row>
    <row r="1211" spans="1:5" x14ac:dyDescent="0.25">
      <c r="A1211">
        <v>33844</v>
      </c>
      <c r="B1211">
        <v>10.776545166402535</v>
      </c>
      <c r="C1211">
        <v>0.1826943981447931</v>
      </c>
      <c r="D1211">
        <v>0.11753137655029282</v>
      </c>
      <c r="E1211">
        <v>64.554780829084663</v>
      </c>
    </row>
    <row r="1212" spans="1:5" x14ac:dyDescent="0.25">
      <c r="A1212">
        <v>92009</v>
      </c>
      <c r="B1212">
        <v>37.883272616879175</v>
      </c>
      <c r="C1212">
        <v>0.17380221144665861</v>
      </c>
      <c r="D1212">
        <v>-7.6458612744662549E-2</v>
      </c>
      <c r="E1212">
        <v>129.6726516989587</v>
      </c>
    </row>
    <row r="1213" spans="1:5" x14ac:dyDescent="0.25">
      <c r="A1213">
        <v>89131</v>
      </c>
      <c r="B1213">
        <v>21.635610766045549</v>
      </c>
      <c r="C1213">
        <v>0.26196060524294817</v>
      </c>
      <c r="D1213">
        <v>-3.9830939289949921E-3</v>
      </c>
      <c r="E1213">
        <v>65.771630000518996</v>
      </c>
    </row>
    <row r="1214" spans="1:5" x14ac:dyDescent="0.25">
      <c r="A1214">
        <v>34786</v>
      </c>
      <c r="B1214">
        <v>23.993963782696177</v>
      </c>
      <c r="C1214">
        <v>0.10867779906925815</v>
      </c>
      <c r="D1214">
        <v>-1.8954315923457987E-2</v>
      </c>
      <c r="E1214">
        <v>80.20037618450462</v>
      </c>
    </row>
    <row r="1215" spans="1:5" x14ac:dyDescent="0.25">
      <c r="A1215">
        <v>77004</v>
      </c>
      <c r="B1215">
        <v>17.567722681359044</v>
      </c>
      <c r="C1215">
        <v>0.3243056156441983</v>
      </c>
      <c r="D1215">
        <v>2.9441549521300649E-2</v>
      </c>
      <c r="E1215">
        <v>33.665786847801911</v>
      </c>
    </row>
    <row r="1216" spans="1:5" x14ac:dyDescent="0.25">
      <c r="A1216">
        <v>34746</v>
      </c>
      <c r="B1216">
        <v>11.994187346300022</v>
      </c>
      <c r="C1216">
        <v>8.8850947670716454E-2</v>
      </c>
      <c r="D1216">
        <v>0.10060583659369951</v>
      </c>
      <c r="E1216">
        <v>80.20037618450462</v>
      </c>
    </row>
    <row r="1217" spans="1:5" x14ac:dyDescent="0.25">
      <c r="A1217">
        <v>78227</v>
      </c>
      <c r="B1217">
        <v>7.6531959852086633</v>
      </c>
      <c r="C1217">
        <v>0.16254576458197503</v>
      </c>
      <c r="D1217">
        <v>0.18914456308217034</v>
      </c>
      <c r="E1217">
        <v>48.381596827353945</v>
      </c>
    </row>
    <row r="1218" spans="1:5" x14ac:dyDescent="0.25">
      <c r="A1218">
        <v>53214</v>
      </c>
      <c r="B1218">
        <v>10.45397423814012</v>
      </c>
      <c r="C1218">
        <v>4.4941869898758157E-3</v>
      </c>
      <c r="D1218">
        <v>0.11445276013181595</v>
      </c>
      <c r="E1218">
        <v>24.07240000865869</v>
      </c>
    </row>
    <row r="1219" spans="1:5" x14ac:dyDescent="0.25">
      <c r="A1219">
        <v>46383</v>
      </c>
      <c r="B1219">
        <v>10.074917299085426</v>
      </c>
      <c r="C1219">
        <v>2.338820064536214E-2</v>
      </c>
      <c r="D1219">
        <v>0.14278906206912123</v>
      </c>
      <c r="E1219">
        <v>52.309030710552761</v>
      </c>
    </row>
    <row r="1220" spans="1:5" x14ac:dyDescent="0.25">
      <c r="A1220">
        <v>11205</v>
      </c>
      <c r="B1220">
        <v>71.843047034764822</v>
      </c>
      <c r="C1220">
        <v>0.23709445665148726</v>
      </c>
      <c r="D1220">
        <v>-0.12802240974573839</v>
      </c>
      <c r="E1220">
        <v>81.282042347392249</v>
      </c>
    </row>
    <row r="1221" spans="1:5" x14ac:dyDescent="0.25">
      <c r="A1221">
        <v>90703</v>
      </c>
      <c r="B1221">
        <v>25.907830907830906</v>
      </c>
      <c r="C1221">
        <v>0.1328032676609438</v>
      </c>
      <c r="D1221">
        <v>-3.1260053249312691E-2</v>
      </c>
      <c r="E1221">
        <v>152.30041305369636</v>
      </c>
    </row>
    <row r="1222" spans="1:5" x14ac:dyDescent="0.25">
      <c r="A1222">
        <v>21236</v>
      </c>
      <c r="B1222">
        <v>12.587665016501651</v>
      </c>
      <c r="C1222">
        <v>1.8226717084392684E-2</v>
      </c>
      <c r="D1222">
        <v>9.2091394882199723E-2</v>
      </c>
      <c r="E1222">
        <v>21.024786958888942</v>
      </c>
    </row>
    <row r="1223" spans="1:5" x14ac:dyDescent="0.25">
      <c r="A1223">
        <v>97219</v>
      </c>
      <c r="B1223">
        <v>26.636617299849753</v>
      </c>
      <c r="C1223">
        <v>0.31033472400216983</v>
      </c>
      <c r="D1223">
        <v>-3.3782949070452345E-2</v>
      </c>
      <c r="E1223">
        <v>108.10777801188344</v>
      </c>
    </row>
    <row r="1224" spans="1:5" x14ac:dyDescent="0.25">
      <c r="A1224">
        <v>33446</v>
      </c>
      <c r="B1224">
        <v>19.168925022583558</v>
      </c>
      <c r="C1224">
        <v>7.1115345544485731E-2</v>
      </c>
      <c r="D1224">
        <v>1.5226770621450142E-2</v>
      </c>
      <c r="E1224">
        <v>73.506796622216257</v>
      </c>
    </row>
    <row r="1225" spans="1:5" x14ac:dyDescent="0.25">
      <c r="A1225">
        <v>85712</v>
      </c>
      <c r="B1225">
        <v>13.155136268343815</v>
      </c>
      <c r="C1225">
        <v>5.4900453901390527E-2</v>
      </c>
      <c r="D1225">
        <v>7.5087472967615518E-2</v>
      </c>
      <c r="E1225">
        <v>42.835540190376506</v>
      </c>
    </row>
    <row r="1226" spans="1:5" x14ac:dyDescent="0.25">
      <c r="A1226">
        <v>23228</v>
      </c>
      <c r="B1226">
        <v>12.88498228400109</v>
      </c>
      <c r="C1226">
        <v>0.11525588664612299</v>
      </c>
      <c r="D1226">
        <v>8.1553071467897295E-2</v>
      </c>
      <c r="E1226">
        <v>40.174523605623193</v>
      </c>
    </row>
    <row r="1227" spans="1:5" x14ac:dyDescent="0.25">
      <c r="A1227">
        <v>72076</v>
      </c>
      <c r="B1227">
        <v>8.9706450366937034</v>
      </c>
      <c r="C1227">
        <v>-0.17291358772101637</v>
      </c>
      <c r="D1227">
        <v>0.12830640679065949</v>
      </c>
      <c r="E1227">
        <v>13.347207917151565</v>
      </c>
    </row>
    <row r="1228" spans="1:5" x14ac:dyDescent="0.25">
      <c r="A1228">
        <v>94566</v>
      </c>
      <c r="B1228">
        <v>34.669939989088924</v>
      </c>
      <c r="C1228">
        <v>0.32784157836589817</v>
      </c>
      <c r="D1228">
        <v>-6.9690729881060953E-2</v>
      </c>
      <c r="E1228">
        <v>214.07169073819685</v>
      </c>
    </row>
    <row r="1229" spans="1:5" x14ac:dyDescent="0.25">
      <c r="A1229">
        <v>55117</v>
      </c>
      <c r="B1229">
        <v>12.037037037037036</v>
      </c>
      <c r="C1229">
        <v>0.16611577436611141</v>
      </c>
      <c r="D1229">
        <v>0.10040427870296292</v>
      </c>
      <c r="E1229">
        <v>66.493977017409904</v>
      </c>
    </row>
    <row r="1230" spans="1:5" x14ac:dyDescent="0.25">
      <c r="A1230">
        <v>91745</v>
      </c>
      <c r="B1230">
        <v>23.87040887040887</v>
      </c>
      <c r="C1230">
        <v>0.14873433288283294</v>
      </c>
      <c r="D1230">
        <v>-1.9527202759954298E-2</v>
      </c>
      <c r="E1230">
        <v>152.30041305369636</v>
      </c>
    </row>
    <row r="1231" spans="1:5" x14ac:dyDescent="0.25">
      <c r="A1231">
        <v>20003</v>
      </c>
      <c r="B1231">
        <v>33.455702398433679</v>
      </c>
      <c r="C1231">
        <v>0.147461057043588</v>
      </c>
      <c r="D1231">
        <v>-6.256309631936656E-2</v>
      </c>
      <c r="E1231">
        <v>40.400261415601996</v>
      </c>
    </row>
    <row r="1232" spans="1:5" x14ac:dyDescent="0.25">
      <c r="A1232">
        <v>21230</v>
      </c>
      <c r="B1232">
        <v>12.164810231023102</v>
      </c>
      <c r="C1232">
        <v>0.10468519515792925</v>
      </c>
      <c r="D1232">
        <v>9.999883454750054E-2</v>
      </c>
      <c r="E1232">
        <v>21.024786958888942</v>
      </c>
    </row>
    <row r="1233" spans="1:5" x14ac:dyDescent="0.25">
      <c r="A1233">
        <v>85021</v>
      </c>
      <c r="B1233">
        <v>20.044340114762651</v>
      </c>
      <c r="C1233">
        <v>0.22615939673276786</v>
      </c>
      <c r="D1233">
        <v>7.4674398114914862E-3</v>
      </c>
      <c r="E1233">
        <v>74.874969478603248</v>
      </c>
    </row>
    <row r="1234" spans="1:5" x14ac:dyDescent="0.25">
      <c r="A1234">
        <v>1902</v>
      </c>
      <c r="B1234">
        <v>11.053098553098554</v>
      </c>
      <c r="C1234">
        <v>0.36465135875289656</v>
      </c>
      <c r="D1234">
        <v>0.13603422038209501</v>
      </c>
      <c r="E1234">
        <v>98.079496251938465</v>
      </c>
    </row>
    <row r="1235" spans="1:5" x14ac:dyDescent="0.25">
      <c r="A1235">
        <v>19808</v>
      </c>
      <c r="B1235">
        <v>13.308047493403693</v>
      </c>
      <c r="C1235">
        <v>-4.7256006692716736E-3</v>
      </c>
      <c r="D1235">
        <v>7.9340763306829348E-2</v>
      </c>
      <c r="E1235">
        <v>44.044485087995604</v>
      </c>
    </row>
    <row r="1236" spans="1:5" x14ac:dyDescent="0.25">
      <c r="A1236">
        <v>60645</v>
      </c>
      <c r="B1236">
        <v>17.53259388986184</v>
      </c>
      <c r="C1236">
        <v>2.9533381991450072E-2</v>
      </c>
      <c r="D1236">
        <v>3.0025998211427943E-2</v>
      </c>
      <c r="E1236">
        <v>52.309030710552761</v>
      </c>
    </row>
    <row r="1237" spans="1:5" x14ac:dyDescent="0.25">
      <c r="A1237">
        <v>78207</v>
      </c>
      <c r="B1237">
        <v>4.8666138404648702</v>
      </c>
      <c r="C1237">
        <v>-4.1923951901202468E-2</v>
      </c>
      <c r="D1237">
        <v>0.28583882767448238</v>
      </c>
      <c r="E1237">
        <v>48.381596827353945</v>
      </c>
    </row>
    <row r="1238" spans="1:5" x14ac:dyDescent="0.25">
      <c r="A1238">
        <v>60067</v>
      </c>
      <c r="B1238">
        <v>18.038528896672503</v>
      </c>
      <c r="C1238">
        <v>-4.850372848997439E-2</v>
      </c>
      <c r="D1238">
        <v>2.4896592872490027E-2</v>
      </c>
      <c r="E1238">
        <v>52.309030710552761</v>
      </c>
    </row>
    <row r="1239" spans="1:5" x14ac:dyDescent="0.25">
      <c r="A1239">
        <v>33461</v>
      </c>
      <c r="B1239">
        <v>8.9566395663956637</v>
      </c>
      <c r="C1239">
        <v>0.63443270843550259</v>
      </c>
      <c r="D1239">
        <v>0.18153364782301928</v>
      </c>
      <c r="E1239">
        <v>73.506796622216257</v>
      </c>
    </row>
    <row r="1240" spans="1:5" x14ac:dyDescent="0.25">
      <c r="A1240">
        <v>20747</v>
      </c>
      <c r="B1240">
        <v>9.6753140806004243</v>
      </c>
      <c r="C1240">
        <v>0.18730900818152013</v>
      </c>
      <c r="D1240">
        <v>0.16224896780911224</v>
      </c>
      <c r="E1240">
        <v>40.400261415601996</v>
      </c>
    </row>
    <row r="1241" spans="1:5" x14ac:dyDescent="0.25">
      <c r="A1241">
        <v>34207</v>
      </c>
      <c r="B1241">
        <v>8.477455219271155</v>
      </c>
      <c r="C1241">
        <v>0.64011969786744605</v>
      </c>
      <c r="D1241">
        <v>0.18770029275529476</v>
      </c>
      <c r="E1241">
        <v>68.493414202503047</v>
      </c>
    </row>
    <row r="1242" spans="1:5" x14ac:dyDescent="0.25">
      <c r="A1242">
        <v>94610</v>
      </c>
      <c r="B1242">
        <v>41.713038734315333</v>
      </c>
      <c r="C1242">
        <v>0.50499368162474756</v>
      </c>
      <c r="D1242">
        <v>-8.9983345571691797E-2</v>
      </c>
      <c r="E1242">
        <v>214.07169073819685</v>
      </c>
    </row>
    <row r="1243" spans="1:5" x14ac:dyDescent="0.25">
      <c r="A1243">
        <v>30328</v>
      </c>
      <c r="B1243">
        <v>28.912280701754387</v>
      </c>
      <c r="C1243">
        <v>0.14053047124163029</v>
      </c>
      <c r="D1243">
        <v>-4.317626228654408E-2</v>
      </c>
      <c r="E1243">
        <v>82.518246796825295</v>
      </c>
    </row>
    <row r="1244" spans="1:5" x14ac:dyDescent="0.25">
      <c r="A1244">
        <v>11561</v>
      </c>
      <c r="B1244">
        <v>18.114135991820042</v>
      </c>
      <c r="C1244">
        <v>0.3153178027301719</v>
      </c>
      <c r="D1244">
        <v>2.6764615311689964E-2</v>
      </c>
      <c r="E1244">
        <v>81.282042347392249</v>
      </c>
    </row>
    <row r="1245" spans="1:5" x14ac:dyDescent="0.25">
      <c r="A1245">
        <v>92688</v>
      </c>
      <c r="B1245">
        <v>26.01871101871102</v>
      </c>
      <c r="C1245">
        <v>0.10811213640301104</v>
      </c>
      <c r="D1245">
        <v>-3.17700599240896E-2</v>
      </c>
      <c r="E1245">
        <v>152.30041305369636</v>
      </c>
    </row>
    <row r="1246" spans="1:5" x14ac:dyDescent="0.25">
      <c r="A1246">
        <v>95376</v>
      </c>
      <c r="B1246">
        <v>20.717458478176901</v>
      </c>
      <c r="C1246">
        <v>0.26815341966982498</v>
      </c>
      <c r="D1246">
        <v>2.6132446645612175E-3</v>
      </c>
      <c r="E1246">
        <v>131.92164560158918</v>
      </c>
    </row>
    <row r="1247" spans="1:5" x14ac:dyDescent="0.25">
      <c r="A1247">
        <v>27516</v>
      </c>
      <c r="B1247">
        <v>22.013164431197218</v>
      </c>
      <c r="C1247">
        <v>5.4130884696814714E-2</v>
      </c>
      <c r="D1247">
        <v>-6.4446870798506731E-3</v>
      </c>
      <c r="E1247">
        <v>53.847779279496145</v>
      </c>
    </row>
    <row r="1248" spans="1:5" x14ac:dyDescent="0.25">
      <c r="A1248">
        <v>90660</v>
      </c>
      <c r="B1248">
        <v>16.566181566181566</v>
      </c>
      <c r="C1248">
        <v>0.21938622611312669</v>
      </c>
      <c r="D1248">
        <v>4.3244234975324196E-2</v>
      </c>
      <c r="E1248">
        <v>152.30041305369636</v>
      </c>
    </row>
    <row r="1249" spans="1:5" x14ac:dyDescent="0.25">
      <c r="A1249">
        <v>93010</v>
      </c>
      <c r="B1249">
        <v>21.270094327089147</v>
      </c>
      <c r="C1249">
        <v>0.12188106028621631</v>
      </c>
      <c r="D1249">
        <v>-1.6083347782340697E-3</v>
      </c>
      <c r="E1249">
        <v>130.63722032151989</v>
      </c>
    </row>
    <row r="1250" spans="1:5" x14ac:dyDescent="0.25">
      <c r="A1250">
        <v>34231</v>
      </c>
      <c r="B1250">
        <v>12.137121680049413</v>
      </c>
      <c r="C1250">
        <v>0.28263358726722349</v>
      </c>
      <c r="D1250">
        <v>0.10191246604415551</v>
      </c>
      <c r="E1250">
        <v>68.493414202503047</v>
      </c>
    </row>
    <row r="1251" spans="1:5" x14ac:dyDescent="0.25">
      <c r="A1251">
        <v>94601</v>
      </c>
      <c r="B1251">
        <v>15.458265139116204</v>
      </c>
      <c r="C1251">
        <v>0.75873626714666997</v>
      </c>
      <c r="D1251">
        <v>6.1145156850376414E-2</v>
      </c>
      <c r="E1251">
        <v>214.07169073819685</v>
      </c>
    </row>
    <row r="1252" spans="1:5" x14ac:dyDescent="0.25">
      <c r="A1252">
        <v>2740</v>
      </c>
      <c r="B1252">
        <v>11.65</v>
      </c>
      <c r="C1252">
        <v>0.12859041909077698</v>
      </c>
      <c r="D1252">
        <v>0.10717251930834526</v>
      </c>
      <c r="E1252">
        <v>75.634847140989294</v>
      </c>
    </row>
    <row r="1253" spans="1:5" x14ac:dyDescent="0.25">
      <c r="A1253">
        <v>32712</v>
      </c>
      <c r="B1253">
        <v>14.565168790520904</v>
      </c>
      <c r="C1253">
        <v>0.24509380009221146</v>
      </c>
      <c r="D1253">
        <v>6.3255839505586497E-2</v>
      </c>
      <c r="E1253">
        <v>80.20037618450462</v>
      </c>
    </row>
    <row r="1254" spans="1:5" x14ac:dyDescent="0.25">
      <c r="A1254">
        <v>94107</v>
      </c>
      <c r="B1254">
        <v>48.349699945444627</v>
      </c>
      <c r="C1254">
        <v>0.42473099913230067</v>
      </c>
      <c r="D1254">
        <v>-0.10278513455412983</v>
      </c>
      <c r="E1254">
        <v>214.07169073819685</v>
      </c>
    </row>
    <row r="1255" spans="1:5" x14ac:dyDescent="0.25">
      <c r="A1255">
        <v>18042</v>
      </c>
      <c r="B1255">
        <v>8.5548605681522023</v>
      </c>
      <c r="C1255">
        <v>5.6957363483048834E-2</v>
      </c>
      <c r="D1255">
        <v>0.16476092146315527</v>
      </c>
      <c r="E1255">
        <v>41.537623302975142</v>
      </c>
    </row>
    <row r="1256" spans="1:5" x14ac:dyDescent="0.25">
      <c r="A1256">
        <v>98102</v>
      </c>
      <c r="B1256">
        <v>60.413238251965623</v>
      </c>
      <c r="C1256">
        <v>0.61772446294142846</v>
      </c>
      <c r="D1256">
        <v>-0.11817936475805368</v>
      </c>
      <c r="E1256">
        <v>131.98328847007167</v>
      </c>
    </row>
    <row r="1257" spans="1:5" x14ac:dyDescent="0.25">
      <c r="A1257">
        <v>60193</v>
      </c>
      <c r="B1257">
        <v>13.776999416228838</v>
      </c>
      <c r="C1257">
        <v>6.2104218976487068E-2</v>
      </c>
      <c r="D1257">
        <v>7.5297381159948398E-2</v>
      </c>
      <c r="E1257">
        <v>52.309030710552761</v>
      </c>
    </row>
    <row r="1258" spans="1:5" x14ac:dyDescent="0.25">
      <c r="A1258">
        <v>92672</v>
      </c>
      <c r="B1258">
        <v>35.471240471240471</v>
      </c>
      <c r="C1258">
        <v>0.18194807256563092</v>
      </c>
      <c r="D1258">
        <v>-7.0140793382701197E-2</v>
      </c>
      <c r="E1258">
        <v>152.30041305369636</v>
      </c>
    </row>
    <row r="1259" spans="1:5" x14ac:dyDescent="0.25">
      <c r="A1259">
        <v>32034</v>
      </c>
      <c r="B1259">
        <v>22.680479541308316</v>
      </c>
      <c r="C1259">
        <v>0.21014701843553474</v>
      </c>
      <c r="D1259">
        <v>-1.0759718137354489E-2</v>
      </c>
      <c r="E1259">
        <v>50.348656833106872</v>
      </c>
    </row>
    <row r="1260" spans="1:5" x14ac:dyDescent="0.25">
      <c r="A1260">
        <v>46410</v>
      </c>
      <c r="B1260">
        <v>6.6939093208795484</v>
      </c>
      <c r="C1260">
        <v>9.3100202175873156E-2</v>
      </c>
      <c r="D1260">
        <v>0.24697470621574155</v>
      </c>
      <c r="E1260">
        <v>52.309030710552761</v>
      </c>
    </row>
    <row r="1261" spans="1:5" x14ac:dyDescent="0.25">
      <c r="A1261">
        <v>43201</v>
      </c>
      <c r="B1261">
        <v>18.802170283806344</v>
      </c>
      <c r="C1261">
        <v>0.38528715367821159</v>
      </c>
      <c r="D1261">
        <v>1.7354490019740102E-2</v>
      </c>
      <c r="E1261">
        <v>50.376845183201425</v>
      </c>
    </row>
    <row r="1262" spans="1:5" x14ac:dyDescent="0.25">
      <c r="A1262">
        <v>77080</v>
      </c>
      <c r="B1262">
        <v>14.612029384756658</v>
      </c>
      <c r="C1262">
        <v>0.29999770228214445</v>
      </c>
      <c r="D1262">
        <v>6.247367890377363E-2</v>
      </c>
      <c r="E1262">
        <v>33.665786847801911</v>
      </c>
    </row>
    <row r="1263" spans="1:5" x14ac:dyDescent="0.25">
      <c r="A1263">
        <v>53590</v>
      </c>
      <c r="B1263">
        <v>18.944309272776426</v>
      </c>
      <c r="C1263">
        <v>0.19819864107260793</v>
      </c>
      <c r="D1263">
        <v>1.607225876731171E-2</v>
      </c>
      <c r="E1263">
        <v>38.712759151065889</v>
      </c>
    </row>
    <row r="1264" spans="1:5" x14ac:dyDescent="0.25">
      <c r="A1264">
        <v>60651</v>
      </c>
      <c r="B1264">
        <v>7.3409223584354937</v>
      </c>
      <c r="C1264">
        <v>0.39353837771446776</v>
      </c>
      <c r="D1264">
        <v>0.22669213327001608</v>
      </c>
      <c r="E1264">
        <v>52.309030710552761</v>
      </c>
    </row>
    <row r="1265" spans="1:5" x14ac:dyDescent="0.25">
      <c r="A1265">
        <v>33134</v>
      </c>
      <c r="B1265">
        <v>26.056910569105693</v>
      </c>
      <c r="C1265">
        <v>0.2418937318702136</v>
      </c>
      <c r="D1265">
        <v>-3.1419354552861441E-2</v>
      </c>
      <c r="E1265">
        <v>73.506796622216257</v>
      </c>
    </row>
    <row r="1266" spans="1:5" x14ac:dyDescent="0.25">
      <c r="A1266">
        <v>7726</v>
      </c>
      <c r="B1266">
        <v>14.86771472392638</v>
      </c>
      <c r="C1266">
        <v>2.0756254682305245E-2</v>
      </c>
      <c r="D1266">
        <v>6.4815968848548372E-2</v>
      </c>
      <c r="E1266">
        <v>81.282042347392249</v>
      </c>
    </row>
    <row r="1267" spans="1:5" x14ac:dyDescent="0.25">
      <c r="A1267">
        <v>33445</v>
      </c>
      <c r="B1267">
        <v>13.184281842818429</v>
      </c>
      <c r="C1267">
        <v>0.18239411516899445</v>
      </c>
      <c r="D1267">
        <v>8.6606286024385679E-2</v>
      </c>
      <c r="E1267">
        <v>73.506796622216257</v>
      </c>
    </row>
    <row r="1268" spans="1:5" x14ac:dyDescent="0.25">
      <c r="A1268">
        <v>33196</v>
      </c>
      <c r="B1268">
        <v>15.62330623306233</v>
      </c>
      <c r="C1268">
        <v>0.2363064495952249</v>
      </c>
      <c r="D1268">
        <v>5.2520159092526865E-2</v>
      </c>
      <c r="E1268">
        <v>73.506796622216257</v>
      </c>
    </row>
    <row r="1269" spans="1:5" x14ac:dyDescent="0.25">
      <c r="A1269">
        <v>21701</v>
      </c>
      <c r="B1269">
        <v>11.747430249632894</v>
      </c>
      <c r="C1269">
        <v>4.1303219904800299E-2</v>
      </c>
      <c r="D1269">
        <v>0.11309797441351689</v>
      </c>
      <c r="E1269">
        <v>40.400261415601996</v>
      </c>
    </row>
    <row r="1270" spans="1:5" x14ac:dyDescent="0.25">
      <c r="A1270">
        <v>28212</v>
      </c>
      <c r="B1270">
        <v>10.206060606060607</v>
      </c>
      <c r="C1270">
        <v>0.29004581041535799</v>
      </c>
      <c r="D1270">
        <v>0.1333031018383308</v>
      </c>
      <c r="E1270">
        <v>70.566747242072395</v>
      </c>
    </row>
    <row r="1271" spans="1:5" x14ac:dyDescent="0.25">
      <c r="A1271">
        <v>30519</v>
      </c>
      <c r="B1271">
        <v>14</v>
      </c>
      <c r="C1271">
        <v>0.13482573504141829</v>
      </c>
      <c r="D1271">
        <v>6.941386857254718E-2</v>
      </c>
      <c r="E1271">
        <v>82.518246796825295</v>
      </c>
    </row>
    <row r="1272" spans="1:5" x14ac:dyDescent="0.25">
      <c r="A1272">
        <v>49503</v>
      </c>
      <c r="B1272">
        <v>10.558542413381122</v>
      </c>
      <c r="C1272">
        <v>0.35368001838094509</v>
      </c>
      <c r="D1272">
        <v>0.11754049732260632</v>
      </c>
      <c r="E1272">
        <v>82.50808041236526</v>
      </c>
    </row>
    <row r="1273" spans="1:5" x14ac:dyDescent="0.25">
      <c r="A1273">
        <v>95037</v>
      </c>
      <c r="B1273">
        <v>29.29530201342282</v>
      </c>
      <c r="C1273">
        <v>0.33001633319981538</v>
      </c>
      <c r="D1273">
        <v>-4.92471245079866E-2</v>
      </c>
      <c r="E1273">
        <v>197.06404135345912</v>
      </c>
    </row>
    <row r="1274" spans="1:5" x14ac:dyDescent="0.25">
      <c r="A1274">
        <v>70769</v>
      </c>
      <c r="B1274">
        <v>16.322662173546757</v>
      </c>
      <c r="C1274">
        <v>2.610046516554421E-2</v>
      </c>
      <c r="D1274">
        <v>3.9252395536409385E-2</v>
      </c>
      <c r="E1274">
        <v>35.646363984369039</v>
      </c>
    </row>
    <row r="1275" spans="1:5" x14ac:dyDescent="0.25">
      <c r="A1275">
        <v>92064</v>
      </c>
      <c r="B1275">
        <v>28.817547055251975</v>
      </c>
      <c r="C1275">
        <v>0.17371944179547855</v>
      </c>
      <c r="D1275">
        <v>-4.5232267024899409E-2</v>
      </c>
      <c r="E1275">
        <v>129.6726516989587</v>
      </c>
    </row>
    <row r="1276" spans="1:5" x14ac:dyDescent="0.25">
      <c r="A1276">
        <v>53221</v>
      </c>
      <c r="B1276">
        <v>12.370405278039586</v>
      </c>
      <c r="C1276">
        <v>3.5734483711020212E-2</v>
      </c>
      <c r="D1276">
        <v>8.4490083441306055E-2</v>
      </c>
      <c r="E1276">
        <v>24.07240000865869</v>
      </c>
    </row>
    <row r="1277" spans="1:5" x14ac:dyDescent="0.25">
      <c r="A1277">
        <v>33917</v>
      </c>
      <c r="B1277">
        <v>12.15513342379014</v>
      </c>
      <c r="C1277">
        <v>0.1747831432279216</v>
      </c>
      <c r="D1277">
        <v>9.8258049967558353E-2</v>
      </c>
      <c r="E1277">
        <v>105.60525265229521</v>
      </c>
    </row>
    <row r="1278" spans="1:5" x14ac:dyDescent="0.25">
      <c r="A1278">
        <v>2127</v>
      </c>
      <c r="B1278">
        <v>27.569615069615068</v>
      </c>
      <c r="C1278">
        <v>0.49044191169145507</v>
      </c>
      <c r="D1278">
        <v>-4.0902982015438821E-2</v>
      </c>
      <c r="E1278">
        <v>98.079496251938465</v>
      </c>
    </row>
    <row r="1279" spans="1:5" x14ac:dyDescent="0.25">
      <c r="A1279">
        <v>12603</v>
      </c>
      <c r="B1279">
        <v>7.4290644171779139</v>
      </c>
      <c r="C1279">
        <v>-2.341493944122533E-2</v>
      </c>
      <c r="D1279">
        <v>0.2467874779306605</v>
      </c>
      <c r="E1279">
        <v>81.282042347392249</v>
      </c>
    </row>
    <row r="1280" spans="1:5" x14ac:dyDescent="0.25">
      <c r="A1280">
        <v>30039</v>
      </c>
      <c r="B1280">
        <v>10.567251461988304</v>
      </c>
      <c r="C1280">
        <v>0.1182761096120999</v>
      </c>
      <c r="D1280">
        <v>0.12586001089859042</v>
      </c>
      <c r="E1280">
        <v>82.518246796825295</v>
      </c>
    </row>
    <row r="1281" spans="1:5" x14ac:dyDescent="0.25">
      <c r="A1281">
        <v>92833</v>
      </c>
      <c r="B1281">
        <v>21.441441441441441</v>
      </c>
      <c r="C1281">
        <v>0.20484860049280409</v>
      </c>
      <c r="D1281">
        <v>-2.9187509626688235E-3</v>
      </c>
      <c r="E1281">
        <v>152.30041305369636</v>
      </c>
    </row>
    <row r="1282" spans="1:5" x14ac:dyDescent="0.25">
      <c r="A1282">
        <v>95825</v>
      </c>
      <c r="B1282">
        <v>14.451793946682702</v>
      </c>
      <c r="C1282">
        <v>0.28631991632676274</v>
      </c>
      <c r="D1282">
        <v>6.6637955051080736E-2</v>
      </c>
      <c r="E1282">
        <v>129.20448974423459</v>
      </c>
    </row>
    <row r="1283" spans="1:5" x14ac:dyDescent="0.25">
      <c r="A1283">
        <v>91765</v>
      </c>
      <c r="B1283">
        <v>26.462231462231461</v>
      </c>
      <c r="C1283">
        <v>0.11289298988166495</v>
      </c>
      <c r="D1283">
        <v>-3.4107363008563082E-2</v>
      </c>
      <c r="E1283">
        <v>152.30041305369636</v>
      </c>
    </row>
    <row r="1284" spans="1:5" x14ac:dyDescent="0.25">
      <c r="A1284">
        <v>64055</v>
      </c>
      <c r="B1284">
        <v>9.4222222222222225</v>
      </c>
      <c r="C1284">
        <v>8.5449262500373338E-2</v>
      </c>
      <c r="D1284">
        <v>0.13780057423285291</v>
      </c>
      <c r="E1284">
        <v>42.542445790969175</v>
      </c>
    </row>
    <row r="1285" spans="1:5" x14ac:dyDescent="0.25">
      <c r="A1285">
        <v>62702</v>
      </c>
      <c r="B1285">
        <v>3.9089994972347912</v>
      </c>
      <c r="C1285">
        <v>-0.30382226201802004</v>
      </c>
      <c r="D1285">
        <v>0.33528515420381355</v>
      </c>
      <c r="E1285">
        <v>40.773766075750224</v>
      </c>
    </row>
    <row r="1286" spans="1:5" x14ac:dyDescent="0.25">
      <c r="A1286">
        <v>85716</v>
      </c>
      <c r="B1286">
        <v>16.726564839772387</v>
      </c>
      <c r="C1286">
        <v>8.3976651317609036E-2</v>
      </c>
      <c r="D1286">
        <v>3.486056888669966E-2</v>
      </c>
      <c r="E1286">
        <v>42.835540190376506</v>
      </c>
    </row>
    <row r="1287" spans="1:5" x14ac:dyDescent="0.25">
      <c r="A1287">
        <v>31909</v>
      </c>
      <c r="B1287">
        <v>9.321090706733445</v>
      </c>
      <c r="C1287">
        <v>-0.10043568450802559</v>
      </c>
      <c r="D1287">
        <v>0.14097388162093982</v>
      </c>
      <c r="E1287">
        <v>50.376845183201425</v>
      </c>
    </row>
    <row r="1288" spans="1:5" x14ac:dyDescent="0.25">
      <c r="A1288">
        <v>30120</v>
      </c>
      <c r="B1288">
        <v>9.0233918128654977</v>
      </c>
      <c r="C1288">
        <v>0.15011497422862916</v>
      </c>
      <c r="D1288">
        <v>0.16075352290262218</v>
      </c>
      <c r="E1288">
        <v>82.518246796825295</v>
      </c>
    </row>
    <row r="1289" spans="1:5" x14ac:dyDescent="0.25">
      <c r="A1289">
        <v>48188</v>
      </c>
      <c r="B1289">
        <v>20.281810418445772</v>
      </c>
      <c r="C1289">
        <v>0.11743452715856004</v>
      </c>
      <c r="D1289">
        <v>5.512660121688921E-3</v>
      </c>
      <c r="E1289">
        <v>42.450160853200359</v>
      </c>
    </row>
    <row r="1290" spans="1:5" x14ac:dyDescent="0.25">
      <c r="A1290">
        <v>19805</v>
      </c>
      <c r="B1290">
        <v>7.3713720316622693</v>
      </c>
      <c r="C1290">
        <v>3.9651743800659764E-2</v>
      </c>
      <c r="D1290">
        <v>0.21071945821703089</v>
      </c>
      <c r="E1290">
        <v>44.044485087995604</v>
      </c>
    </row>
    <row r="1291" spans="1:5" x14ac:dyDescent="0.25">
      <c r="A1291">
        <v>60188</v>
      </c>
      <c r="B1291">
        <v>12.667834208990076</v>
      </c>
      <c r="C1291">
        <v>4.2559154422068306E-2</v>
      </c>
      <c r="D1291">
        <v>9.2336752949219905E-2</v>
      </c>
      <c r="E1291">
        <v>52.309030710552761</v>
      </c>
    </row>
    <row r="1292" spans="1:5" x14ac:dyDescent="0.25">
      <c r="A1292">
        <v>32955</v>
      </c>
      <c r="B1292">
        <v>15.615671641791044</v>
      </c>
      <c r="C1292">
        <v>0.2687168578668277</v>
      </c>
      <c r="D1292">
        <v>4.9085328700290108E-2</v>
      </c>
      <c r="E1292">
        <v>100.25667738631786</v>
      </c>
    </row>
    <row r="1293" spans="1:5" x14ac:dyDescent="0.25">
      <c r="A1293">
        <v>33410</v>
      </c>
      <c r="B1293">
        <v>17.059620596205963</v>
      </c>
      <c r="C1293">
        <v>0.18975993750374065</v>
      </c>
      <c r="D1293">
        <v>3.5855190916473399E-2</v>
      </c>
      <c r="E1293">
        <v>73.506796622216257</v>
      </c>
    </row>
    <row r="1294" spans="1:5" x14ac:dyDescent="0.25">
      <c r="A1294">
        <v>19701</v>
      </c>
      <c r="B1294">
        <v>13.967678100263852</v>
      </c>
      <c r="C1294">
        <v>3.8860156585375824E-2</v>
      </c>
      <c r="D1294">
        <v>7.0327091023403232E-2</v>
      </c>
      <c r="E1294">
        <v>44.044485087995604</v>
      </c>
    </row>
    <row r="1295" spans="1:5" x14ac:dyDescent="0.25">
      <c r="A1295">
        <v>33417</v>
      </c>
      <c r="B1295">
        <v>8.8617886178861784</v>
      </c>
      <c r="C1295">
        <v>0.41441594065508652</v>
      </c>
      <c r="D1295">
        <v>0.18247016175273786</v>
      </c>
      <c r="E1295">
        <v>73.506796622216257</v>
      </c>
    </row>
    <row r="1296" spans="1:5" x14ac:dyDescent="0.25">
      <c r="A1296">
        <v>98092</v>
      </c>
      <c r="B1296">
        <v>19.724812579996343</v>
      </c>
      <c r="C1296">
        <v>0.32174040895842876</v>
      </c>
      <c r="D1296">
        <v>1.071210693468767E-2</v>
      </c>
      <c r="E1296">
        <v>131.98328847007167</v>
      </c>
    </row>
    <row r="1297" spans="1:5" x14ac:dyDescent="0.25">
      <c r="A1297">
        <v>11217</v>
      </c>
      <c r="B1297">
        <v>116.8200408997955</v>
      </c>
      <c r="C1297">
        <v>0.52433049953511257</v>
      </c>
      <c r="D1297">
        <v>-0.15398717288150579</v>
      </c>
      <c r="E1297">
        <v>81.282042347392249</v>
      </c>
    </row>
    <row r="1298" spans="1:5" x14ac:dyDescent="0.25">
      <c r="A1298">
        <v>93311</v>
      </c>
      <c r="B1298">
        <v>20.702214452214452</v>
      </c>
      <c r="C1298">
        <v>-3.8968768175731423E-2</v>
      </c>
      <c r="D1298">
        <v>2.4473967477889923E-3</v>
      </c>
      <c r="E1298">
        <v>33.716946525348312</v>
      </c>
    </row>
    <row r="1299" spans="1:5" x14ac:dyDescent="0.25">
      <c r="A1299">
        <v>85249</v>
      </c>
      <c r="B1299">
        <v>25.097809076682317</v>
      </c>
      <c r="C1299">
        <v>7.0097056607550459E-2</v>
      </c>
      <c r="D1299">
        <v>-2.4385253207649619E-2</v>
      </c>
      <c r="E1299">
        <v>74.874969478603248</v>
      </c>
    </row>
    <row r="1300" spans="1:5" x14ac:dyDescent="0.25">
      <c r="A1300">
        <v>55406</v>
      </c>
      <c r="B1300">
        <v>14.236812570145904</v>
      </c>
      <c r="C1300">
        <v>0.18003293115156702</v>
      </c>
      <c r="D1300">
        <v>6.7201896773925643E-2</v>
      </c>
      <c r="E1300">
        <v>66.493977017409904</v>
      </c>
    </row>
    <row r="1301" spans="1:5" x14ac:dyDescent="0.25">
      <c r="A1301">
        <v>55304</v>
      </c>
      <c r="B1301">
        <v>16.70594837261504</v>
      </c>
      <c r="C1301">
        <v>0.11909089371267896</v>
      </c>
      <c r="D1301">
        <v>3.7751191487644851E-2</v>
      </c>
      <c r="E1301">
        <v>66.493977017409904</v>
      </c>
    </row>
    <row r="1302" spans="1:5" x14ac:dyDescent="0.25">
      <c r="A1302">
        <v>33928</v>
      </c>
      <c r="B1302">
        <v>19.329488919041157</v>
      </c>
      <c r="C1302">
        <v>0.10472245423511944</v>
      </c>
      <c r="D1302">
        <v>1.3336767638068847E-2</v>
      </c>
      <c r="E1302">
        <v>105.60525265229521</v>
      </c>
    </row>
    <row r="1303" spans="1:5" x14ac:dyDescent="0.25">
      <c r="A1303">
        <v>93711</v>
      </c>
      <c r="B1303">
        <v>22.91509196271101</v>
      </c>
      <c r="C1303">
        <v>0.11969123852378036</v>
      </c>
      <c r="D1303">
        <v>-1.2198953799118692E-2</v>
      </c>
      <c r="E1303">
        <v>61.96616917680953</v>
      </c>
    </row>
    <row r="1304" spans="1:5" x14ac:dyDescent="0.25">
      <c r="A1304">
        <v>21093</v>
      </c>
      <c r="B1304">
        <v>20.168110561056107</v>
      </c>
      <c r="C1304">
        <v>4.6095330819958459E-2</v>
      </c>
      <c r="D1304">
        <v>6.7201406828382975E-3</v>
      </c>
      <c r="E1304">
        <v>21.024786958888942</v>
      </c>
    </row>
    <row r="1305" spans="1:5" x14ac:dyDescent="0.25">
      <c r="A1305">
        <v>1420</v>
      </c>
      <c r="B1305">
        <v>12.551203277009728</v>
      </c>
      <c r="C1305">
        <v>0.14328024066602923</v>
      </c>
      <c r="D1305">
        <v>8.8305545306745073E-2</v>
      </c>
      <c r="E1305">
        <v>68.912445683403433</v>
      </c>
    </row>
    <row r="1306" spans="1:5" x14ac:dyDescent="0.25">
      <c r="A1306">
        <v>92544</v>
      </c>
      <c r="B1306">
        <v>11.884417493568542</v>
      </c>
      <c r="C1306">
        <v>0.27121871399053099</v>
      </c>
      <c r="D1306">
        <v>0.10951925965812342</v>
      </c>
      <c r="E1306">
        <v>101.92401214483601</v>
      </c>
    </row>
    <row r="1307" spans="1:5" x14ac:dyDescent="0.25">
      <c r="A1307">
        <v>18017</v>
      </c>
      <c r="B1307">
        <v>14.386239249413604</v>
      </c>
      <c r="C1307">
        <v>-1.4734362031574908E-2</v>
      </c>
      <c r="D1307">
        <v>6.1609036221055367E-2</v>
      </c>
      <c r="E1307">
        <v>41.537623302975142</v>
      </c>
    </row>
    <row r="1308" spans="1:5" x14ac:dyDescent="0.25">
      <c r="A1308">
        <v>17050</v>
      </c>
      <c r="B1308">
        <v>20.041899441340782</v>
      </c>
      <c r="C1308">
        <v>-3.2781698117799928E-2</v>
      </c>
      <c r="D1308">
        <v>7.0190539989234239E-3</v>
      </c>
      <c r="E1308">
        <v>27.189152248645048</v>
      </c>
    </row>
    <row r="1309" spans="1:5" x14ac:dyDescent="0.25">
      <c r="A1309">
        <v>94521</v>
      </c>
      <c r="B1309">
        <v>18.338788870703766</v>
      </c>
      <c r="C1309">
        <v>0.28493531364615449</v>
      </c>
      <c r="D1309">
        <v>2.4875295774859356E-2</v>
      </c>
      <c r="E1309">
        <v>214.07169073819685</v>
      </c>
    </row>
    <row r="1310" spans="1:5" x14ac:dyDescent="0.25">
      <c r="A1310">
        <v>43017</v>
      </c>
      <c r="B1310">
        <v>27.058987200890371</v>
      </c>
      <c r="C1310">
        <v>0.13232481712517574</v>
      </c>
      <c r="D1310">
        <v>-3.3880457651196724E-2</v>
      </c>
      <c r="E1310">
        <v>50.376845183201425</v>
      </c>
    </row>
    <row r="1311" spans="1:5" x14ac:dyDescent="0.25">
      <c r="A1311">
        <v>98058</v>
      </c>
      <c r="B1311">
        <v>21.932711647467546</v>
      </c>
      <c r="C1311">
        <v>0.41108516507755383</v>
      </c>
      <c r="D1311">
        <v>-6.422242086913354E-3</v>
      </c>
      <c r="E1311">
        <v>131.98328847007167</v>
      </c>
    </row>
    <row r="1312" spans="1:5" x14ac:dyDescent="0.25">
      <c r="A1312">
        <v>11435</v>
      </c>
      <c r="B1312">
        <v>15.343813905930471</v>
      </c>
      <c r="C1312">
        <v>0.18169480430794444</v>
      </c>
      <c r="D1312">
        <v>5.9228171233776654E-2</v>
      </c>
      <c r="E1312">
        <v>81.282042347392249</v>
      </c>
    </row>
    <row r="1313" spans="1:5" x14ac:dyDescent="0.25">
      <c r="A1313">
        <v>19401</v>
      </c>
      <c r="B1313">
        <v>7.6022427440633242</v>
      </c>
      <c r="C1313">
        <v>-1.402325564815673E-2</v>
      </c>
      <c r="D1313">
        <v>0.20227383862541709</v>
      </c>
      <c r="E1313">
        <v>44.044485087995604</v>
      </c>
    </row>
    <row r="1314" spans="1:5" x14ac:dyDescent="0.25">
      <c r="A1314">
        <v>33484</v>
      </c>
      <c r="B1314">
        <v>10.736224028906955</v>
      </c>
      <c r="C1314">
        <v>0.291514418832095</v>
      </c>
      <c r="D1314">
        <v>0.13365756368323964</v>
      </c>
      <c r="E1314">
        <v>73.506796622216257</v>
      </c>
    </row>
    <row r="1315" spans="1:5" x14ac:dyDescent="0.25">
      <c r="A1315">
        <v>35216</v>
      </c>
      <c r="B1315">
        <v>24.010367577756835</v>
      </c>
      <c r="C1315">
        <v>0.11658180596240805</v>
      </c>
      <c r="D1315">
        <v>-1.7880252800687359E-2</v>
      </c>
      <c r="E1315">
        <v>24.655948903389032</v>
      </c>
    </row>
    <row r="1316" spans="1:5" x14ac:dyDescent="0.25">
      <c r="A1316">
        <v>60477</v>
      </c>
      <c r="B1316">
        <v>10.167347733021989</v>
      </c>
      <c r="C1316">
        <v>-2.7411635228174348E-2</v>
      </c>
      <c r="D1316">
        <v>0.13992432115749037</v>
      </c>
      <c r="E1316">
        <v>52.309030710552761</v>
      </c>
    </row>
    <row r="1317" spans="1:5" x14ac:dyDescent="0.25">
      <c r="A1317">
        <v>44122</v>
      </c>
      <c r="B1317">
        <v>19.355877616747183</v>
      </c>
      <c r="C1317">
        <v>3.4503532975875925E-2</v>
      </c>
      <c r="D1317">
        <v>1.2028936896776905E-2</v>
      </c>
      <c r="E1317">
        <v>26.6528291053638</v>
      </c>
    </row>
    <row r="1318" spans="1:5" x14ac:dyDescent="0.25">
      <c r="A1318">
        <v>30813</v>
      </c>
      <c r="B1318">
        <v>13.7453007518797</v>
      </c>
      <c r="C1318">
        <v>-1.5436055236561825E-2</v>
      </c>
      <c r="D1318">
        <v>6.6033152142115956E-2</v>
      </c>
      <c r="E1318">
        <v>28.706214809819198</v>
      </c>
    </row>
    <row r="1319" spans="1:5" x14ac:dyDescent="0.25">
      <c r="A1319">
        <v>15221</v>
      </c>
      <c r="B1319">
        <v>6.1276794035414728</v>
      </c>
      <c r="C1319">
        <v>-0.10022921917230211</v>
      </c>
      <c r="D1319">
        <v>0.21584166287517642</v>
      </c>
      <c r="E1319">
        <v>18.252597429548764</v>
      </c>
    </row>
    <row r="1320" spans="1:5" x14ac:dyDescent="0.25">
      <c r="A1320">
        <v>27292</v>
      </c>
      <c r="B1320">
        <v>8.1960104076322633</v>
      </c>
      <c r="C1320">
        <v>-5.9737994328615948E-3</v>
      </c>
      <c r="D1320">
        <v>0.16586103479194569</v>
      </c>
      <c r="E1320">
        <v>37.09667458554906</v>
      </c>
    </row>
    <row r="1321" spans="1:5" x14ac:dyDescent="0.25">
      <c r="A1321">
        <v>30680</v>
      </c>
      <c r="B1321">
        <v>9.6842105263157894</v>
      </c>
      <c r="C1321">
        <v>0.23244088042123282</v>
      </c>
      <c r="D1321">
        <v>0.14588543099724463</v>
      </c>
      <c r="E1321">
        <v>82.518246796825295</v>
      </c>
    </row>
    <row r="1322" spans="1:5" x14ac:dyDescent="0.25">
      <c r="A1322">
        <v>77055</v>
      </c>
      <c r="B1322">
        <v>26.572543617998164</v>
      </c>
      <c r="C1322">
        <v>0.17405565226652331</v>
      </c>
      <c r="D1322">
        <v>-3.2757066016149188E-2</v>
      </c>
      <c r="E1322">
        <v>33.665786847801911</v>
      </c>
    </row>
    <row r="1323" spans="1:5" x14ac:dyDescent="0.25">
      <c r="A1323">
        <v>60025</v>
      </c>
      <c r="B1323">
        <v>23.744892002335085</v>
      </c>
      <c r="C1323">
        <v>-7.4285261096526103E-3</v>
      </c>
      <c r="D1323">
        <v>-1.7645010806383071E-2</v>
      </c>
      <c r="E1323">
        <v>52.309030710552761</v>
      </c>
    </row>
    <row r="1324" spans="1:5" x14ac:dyDescent="0.25">
      <c r="A1324">
        <v>1085</v>
      </c>
      <c r="B1324">
        <v>15.786827551533435</v>
      </c>
      <c r="C1324">
        <v>6.977084456595159E-3</v>
      </c>
      <c r="D1324">
        <v>4.5982608873531457E-2</v>
      </c>
      <c r="E1324">
        <v>40.773766075750224</v>
      </c>
    </row>
    <row r="1325" spans="1:5" x14ac:dyDescent="0.25">
      <c r="A1325">
        <v>55379</v>
      </c>
      <c r="B1325">
        <v>14.551066217732885</v>
      </c>
      <c r="C1325">
        <v>8.4440392372532244E-2</v>
      </c>
      <c r="D1325">
        <v>6.2542270228907237E-2</v>
      </c>
      <c r="E1325">
        <v>66.493977017409904</v>
      </c>
    </row>
    <row r="1326" spans="1:5" x14ac:dyDescent="0.25">
      <c r="A1326">
        <v>28054</v>
      </c>
      <c r="B1326">
        <v>8.5393939393939391</v>
      </c>
      <c r="C1326">
        <v>0.13046931726553193</v>
      </c>
      <c r="D1326">
        <v>0.17071486362195437</v>
      </c>
      <c r="E1326">
        <v>70.566747242072395</v>
      </c>
    </row>
    <row r="1327" spans="1:5" x14ac:dyDescent="0.25">
      <c r="A1327">
        <v>32207</v>
      </c>
      <c r="B1327">
        <v>10.685431326557206</v>
      </c>
      <c r="C1327">
        <v>0.29642731509112541</v>
      </c>
      <c r="D1327">
        <v>0.12065665929122241</v>
      </c>
      <c r="E1327">
        <v>50.348656833106872</v>
      </c>
    </row>
    <row r="1328" spans="1:5" x14ac:dyDescent="0.25">
      <c r="A1328">
        <v>63368</v>
      </c>
      <c r="B1328">
        <v>20.090132827324478</v>
      </c>
      <c r="C1328">
        <v>7.4318668030880844E-2</v>
      </c>
      <c r="D1328">
        <v>6.71980295615884E-3</v>
      </c>
      <c r="E1328">
        <v>28.58788216714769</v>
      </c>
    </row>
    <row r="1329" spans="1:5" x14ac:dyDescent="0.25">
      <c r="A1329">
        <v>92040</v>
      </c>
      <c r="B1329">
        <v>19.914996964177291</v>
      </c>
      <c r="C1329">
        <v>0.20576598765744114</v>
      </c>
      <c r="D1329">
        <v>9.2894564167739675E-3</v>
      </c>
      <c r="E1329">
        <v>129.6726516989587</v>
      </c>
    </row>
    <row r="1330" spans="1:5" x14ac:dyDescent="0.25">
      <c r="A1330">
        <v>95762</v>
      </c>
      <c r="B1330">
        <v>31.990378833433553</v>
      </c>
      <c r="C1330">
        <v>0.13797907109606244</v>
      </c>
      <c r="D1330">
        <v>-5.6149935401534984E-2</v>
      </c>
      <c r="E1330">
        <v>129.20448974423459</v>
      </c>
    </row>
    <row r="1331" spans="1:5" x14ac:dyDescent="0.25">
      <c r="A1331">
        <v>84074</v>
      </c>
      <c r="B1331">
        <v>15.243589743589743</v>
      </c>
      <c r="C1331">
        <v>0.14237400498647695</v>
      </c>
      <c r="D1331">
        <v>5.246572819109243E-2</v>
      </c>
      <c r="E1331">
        <v>67.892985521283393</v>
      </c>
    </row>
    <row r="1332" spans="1:5" x14ac:dyDescent="0.25">
      <c r="A1332">
        <v>2149</v>
      </c>
      <c r="B1332">
        <v>14.520202020202021</v>
      </c>
      <c r="C1332">
        <v>0.39870024423837402</v>
      </c>
      <c r="D1332">
        <v>7.1408160726468592E-2</v>
      </c>
      <c r="E1332">
        <v>98.079496251938465</v>
      </c>
    </row>
    <row r="1333" spans="1:5" x14ac:dyDescent="0.25">
      <c r="A1333">
        <v>7036</v>
      </c>
      <c r="B1333">
        <v>8.8509713701431494</v>
      </c>
      <c r="C1333">
        <v>0.13536688335642322</v>
      </c>
      <c r="D1333">
        <v>0.19680556630558124</v>
      </c>
      <c r="E1333">
        <v>81.282042347392249</v>
      </c>
    </row>
    <row r="1334" spans="1:5" x14ac:dyDescent="0.25">
      <c r="A1334">
        <v>55110</v>
      </c>
      <c r="B1334">
        <v>14.769921436588103</v>
      </c>
      <c r="C1334">
        <v>0.13666790467882223</v>
      </c>
      <c r="D1334">
        <v>6.0042625076985837E-2</v>
      </c>
      <c r="E1334">
        <v>66.493977017409904</v>
      </c>
    </row>
    <row r="1335" spans="1:5" x14ac:dyDescent="0.25">
      <c r="A1335">
        <v>27520</v>
      </c>
      <c r="B1335">
        <v>10.465253239104829</v>
      </c>
      <c r="C1335">
        <v>7.1569635443205909E-2</v>
      </c>
      <c r="D1335">
        <v>0.12714408544337116</v>
      </c>
      <c r="E1335">
        <v>50.506212994248614</v>
      </c>
    </row>
    <row r="1336" spans="1:5" x14ac:dyDescent="0.25">
      <c r="A1336">
        <v>53051</v>
      </c>
      <c r="B1336">
        <v>19.415645617342129</v>
      </c>
      <c r="C1336">
        <v>4.5603453198459515E-2</v>
      </c>
      <c r="D1336">
        <v>1.1667071737684009E-2</v>
      </c>
      <c r="E1336">
        <v>24.07240000865869</v>
      </c>
    </row>
    <row r="1337" spans="1:5" x14ac:dyDescent="0.25">
      <c r="A1337">
        <v>90275</v>
      </c>
      <c r="B1337">
        <v>48.440748440748443</v>
      </c>
      <c r="C1337">
        <v>0.13152203473238452</v>
      </c>
      <c r="D1337">
        <v>-9.9102991419320038E-2</v>
      </c>
      <c r="E1337">
        <v>152.30041305369636</v>
      </c>
    </row>
    <row r="1338" spans="1:5" x14ac:dyDescent="0.25">
      <c r="A1338">
        <v>27127</v>
      </c>
      <c r="B1338">
        <v>9.3957791269152935</v>
      </c>
      <c r="C1338">
        <v>-4.1365096103149118E-2</v>
      </c>
      <c r="D1338">
        <v>0.13819595833969292</v>
      </c>
      <c r="E1338">
        <v>37.09667458554906</v>
      </c>
    </row>
    <row r="1339" spans="1:5" x14ac:dyDescent="0.25">
      <c r="A1339">
        <v>78232</v>
      </c>
      <c r="B1339">
        <v>17.901479133650291</v>
      </c>
      <c r="C1339">
        <v>0.11307275414682214</v>
      </c>
      <c r="D1339">
        <v>2.5006866418802298E-2</v>
      </c>
      <c r="E1339">
        <v>48.381596827353945</v>
      </c>
    </row>
    <row r="1340" spans="1:5" x14ac:dyDescent="0.25">
      <c r="A1340">
        <v>20748</v>
      </c>
      <c r="B1340">
        <v>10.760319791156796</v>
      </c>
      <c r="C1340">
        <v>0.15213360906508158</v>
      </c>
      <c r="D1340">
        <v>0.13519072315109779</v>
      </c>
      <c r="E1340">
        <v>40.400261415601996</v>
      </c>
    </row>
    <row r="1341" spans="1:5" x14ac:dyDescent="0.25">
      <c r="A1341">
        <v>45342</v>
      </c>
      <c r="B1341">
        <v>14.036514822848879</v>
      </c>
      <c r="C1341">
        <v>5.2795704756223222E-2</v>
      </c>
      <c r="D1341">
        <v>5.9983051789829461E-2</v>
      </c>
      <c r="E1341">
        <v>32.391485506739784</v>
      </c>
    </row>
    <row r="1342" spans="1:5" x14ac:dyDescent="0.25">
      <c r="A1342">
        <v>85027</v>
      </c>
      <c r="B1342">
        <v>14.514866979655713</v>
      </c>
      <c r="C1342">
        <v>0.233046305707963</v>
      </c>
      <c r="D1342">
        <v>6.1335760461267048E-2</v>
      </c>
      <c r="E1342">
        <v>74.874969478603248</v>
      </c>
    </row>
    <row r="1343" spans="1:5" x14ac:dyDescent="0.25">
      <c r="A1343">
        <v>46368</v>
      </c>
      <c r="B1343">
        <v>7.7106440941817471</v>
      </c>
      <c r="C1343">
        <v>5.3598046367067335E-3</v>
      </c>
      <c r="D1343">
        <v>0.20809937722632657</v>
      </c>
      <c r="E1343">
        <v>52.309030710552761</v>
      </c>
    </row>
    <row r="1344" spans="1:5" x14ac:dyDescent="0.25">
      <c r="A1344">
        <v>95136</v>
      </c>
      <c r="B1344">
        <v>30.240492170022371</v>
      </c>
      <c r="C1344">
        <v>0.44209355605281897</v>
      </c>
      <c r="D1344">
        <v>-5.3747131912776143E-2</v>
      </c>
      <c r="E1344">
        <v>197.06404135345912</v>
      </c>
    </row>
    <row r="1345" spans="1:5" x14ac:dyDescent="0.25">
      <c r="A1345">
        <v>11550</v>
      </c>
      <c r="B1345">
        <v>10.835250511247445</v>
      </c>
      <c r="C1345">
        <v>0.22928236880646144</v>
      </c>
      <c r="D1345">
        <v>0.14176250423177303</v>
      </c>
      <c r="E1345">
        <v>81.282042347392249</v>
      </c>
    </row>
    <row r="1346" spans="1:5" x14ac:dyDescent="0.25">
      <c r="A1346">
        <v>84121</v>
      </c>
      <c r="B1346">
        <v>26.897435897435898</v>
      </c>
      <c r="C1346">
        <v>0.20757236512659941</v>
      </c>
      <c r="D1346">
        <v>-3.3829434560200593E-2</v>
      </c>
      <c r="E1346">
        <v>67.892985521283393</v>
      </c>
    </row>
    <row r="1347" spans="1:5" x14ac:dyDescent="0.25">
      <c r="A1347">
        <v>10977</v>
      </c>
      <c r="B1347">
        <v>15.190439672801636</v>
      </c>
      <c r="C1347">
        <v>0.28043869973793295</v>
      </c>
      <c r="D1347">
        <v>6.1845118277534882E-2</v>
      </c>
      <c r="E1347">
        <v>81.282042347392249</v>
      </c>
    </row>
    <row r="1348" spans="1:5" x14ac:dyDescent="0.25">
      <c r="A1348">
        <v>48146</v>
      </c>
      <c r="B1348">
        <v>5.3373185311699398</v>
      </c>
      <c r="C1348">
        <v>0.10760778869797012</v>
      </c>
      <c r="D1348">
        <v>0.25788109654942704</v>
      </c>
      <c r="E1348">
        <v>42.450160853200359</v>
      </c>
    </row>
    <row r="1349" spans="1:5" x14ac:dyDescent="0.25">
      <c r="A1349">
        <v>32714</v>
      </c>
      <c r="B1349">
        <v>12.843729040912139</v>
      </c>
      <c r="C1349">
        <v>0.24788896068986865</v>
      </c>
      <c r="D1349">
        <v>8.7861683871881702E-2</v>
      </c>
      <c r="E1349">
        <v>80.20037618450462</v>
      </c>
    </row>
    <row r="1350" spans="1:5" x14ac:dyDescent="0.25">
      <c r="A1350">
        <v>91605</v>
      </c>
      <c r="B1350">
        <v>19.643104643104643</v>
      </c>
      <c r="C1350">
        <v>0.32904151467126797</v>
      </c>
      <c r="D1350">
        <v>1.1890682916798545E-2</v>
      </c>
      <c r="E1350">
        <v>152.30041305369636</v>
      </c>
    </row>
    <row r="1351" spans="1:5" x14ac:dyDescent="0.25">
      <c r="A1351">
        <v>92054</v>
      </c>
      <c r="B1351">
        <v>26.597601700060718</v>
      </c>
      <c r="C1351">
        <v>0.35704598060560766</v>
      </c>
      <c r="D1351">
        <v>-3.5225182001465564E-2</v>
      </c>
      <c r="E1351">
        <v>129.6726516989587</v>
      </c>
    </row>
    <row r="1352" spans="1:5" x14ac:dyDescent="0.25">
      <c r="A1352">
        <v>30126</v>
      </c>
      <c r="B1352">
        <v>11.719298245614034</v>
      </c>
      <c r="C1352">
        <v>0.19503024845776099</v>
      </c>
      <c r="D1352">
        <v>0.10490416522885698</v>
      </c>
      <c r="E1352">
        <v>82.518246796825295</v>
      </c>
    </row>
    <row r="1353" spans="1:5" x14ac:dyDescent="0.25">
      <c r="A1353">
        <v>45385</v>
      </c>
      <c r="B1353">
        <v>10.276572668112799</v>
      </c>
      <c r="C1353">
        <v>-3.3441004895622866E-3</v>
      </c>
      <c r="D1353">
        <v>0.11103767005051809</v>
      </c>
      <c r="E1353">
        <v>32.391485506739784</v>
      </c>
    </row>
    <row r="1354" spans="1:5" x14ac:dyDescent="0.25">
      <c r="A1354">
        <v>93304</v>
      </c>
      <c r="B1354">
        <v>11.38548951048951</v>
      </c>
      <c r="C1354">
        <v>8.2357503445123853E-2</v>
      </c>
      <c r="D1354">
        <v>0.10233562185479539</v>
      </c>
      <c r="E1354">
        <v>33.716946525348312</v>
      </c>
    </row>
    <row r="1355" spans="1:5" x14ac:dyDescent="0.25">
      <c r="A1355">
        <v>75165</v>
      </c>
      <c r="B1355">
        <v>10.63470627954085</v>
      </c>
      <c r="C1355">
        <v>0.20833946027504108</v>
      </c>
      <c r="D1355">
        <v>0.12687302984716903</v>
      </c>
      <c r="E1355">
        <v>73.617039721894315</v>
      </c>
    </row>
    <row r="1356" spans="1:5" x14ac:dyDescent="0.25">
      <c r="A1356">
        <v>30228</v>
      </c>
      <c r="B1356">
        <v>8.7953216374269001</v>
      </c>
      <c r="C1356">
        <v>0.17450450591156855</v>
      </c>
      <c r="D1356">
        <v>0.16680623840604256</v>
      </c>
      <c r="E1356">
        <v>82.518246796825295</v>
      </c>
    </row>
    <row r="1357" spans="1:5" x14ac:dyDescent="0.25">
      <c r="A1357">
        <v>32824</v>
      </c>
      <c r="B1357">
        <v>13.374692600044712</v>
      </c>
      <c r="C1357">
        <v>0.29149250227346934</v>
      </c>
      <c r="D1357">
        <v>8.0015883234608468E-2</v>
      </c>
      <c r="E1357">
        <v>80.20037618450462</v>
      </c>
    </row>
    <row r="1358" spans="1:5" x14ac:dyDescent="0.25">
      <c r="A1358">
        <v>85051</v>
      </c>
      <c r="B1358">
        <v>12.252217005738132</v>
      </c>
      <c r="C1358">
        <v>0.22069265700420324</v>
      </c>
      <c r="D1358">
        <v>9.2951604095485585E-2</v>
      </c>
      <c r="E1358">
        <v>74.874969478603248</v>
      </c>
    </row>
    <row r="1359" spans="1:5" x14ac:dyDescent="0.25">
      <c r="A1359">
        <v>60120</v>
      </c>
      <c r="B1359">
        <v>8.3381980930142046</v>
      </c>
      <c r="C1359">
        <v>0.17097698695460586</v>
      </c>
      <c r="D1359">
        <v>0.19087164187441868</v>
      </c>
      <c r="E1359">
        <v>52.309030710552761</v>
      </c>
    </row>
    <row r="1360" spans="1:5" x14ac:dyDescent="0.25">
      <c r="A1360">
        <v>95826</v>
      </c>
      <c r="B1360">
        <v>16.646622569653236</v>
      </c>
      <c r="C1360">
        <v>0.22168734071543364</v>
      </c>
      <c r="D1360">
        <v>3.9648273377188674E-2</v>
      </c>
      <c r="E1360">
        <v>129.20448974423459</v>
      </c>
    </row>
    <row r="1361" spans="1:5" x14ac:dyDescent="0.25">
      <c r="A1361">
        <v>80909</v>
      </c>
      <c r="B1361">
        <v>13.965233732675593</v>
      </c>
      <c r="C1361">
        <v>0.29570097531738682</v>
      </c>
      <c r="D1361">
        <v>7.0647476057875594E-2</v>
      </c>
      <c r="E1361">
        <v>91.826389912452399</v>
      </c>
    </row>
    <row r="1362" spans="1:5" x14ac:dyDescent="0.25">
      <c r="A1362">
        <v>92660</v>
      </c>
      <c r="B1362">
        <v>72.460152460152457</v>
      </c>
      <c r="C1362">
        <v>0.24580934863389606</v>
      </c>
      <c r="D1362">
        <v>-0.12822741010024796</v>
      </c>
      <c r="E1362">
        <v>152.30041305369636</v>
      </c>
    </row>
    <row r="1363" spans="1:5" x14ac:dyDescent="0.25">
      <c r="A1363">
        <v>87031</v>
      </c>
      <c r="B1363">
        <v>11.163080760835673</v>
      </c>
      <c r="C1363">
        <v>-2.5813890995921615E-2</v>
      </c>
      <c r="D1363">
        <v>0.10250467993034969</v>
      </c>
      <c r="E1363">
        <v>28.967008562052339</v>
      </c>
    </row>
    <row r="1364" spans="1:5" x14ac:dyDescent="0.25">
      <c r="A1364">
        <v>77498</v>
      </c>
      <c r="B1364">
        <v>12.224517906336088</v>
      </c>
      <c r="C1364">
        <v>0.17649658097941959</v>
      </c>
      <c r="D1364">
        <v>9.6695880154238925E-2</v>
      </c>
      <c r="E1364">
        <v>33.665786847801911</v>
      </c>
    </row>
    <row r="1365" spans="1:5" x14ac:dyDescent="0.25">
      <c r="A1365">
        <v>33624</v>
      </c>
      <c r="B1365">
        <v>14.057002111189304</v>
      </c>
      <c r="C1365">
        <v>0.29654821758426619</v>
      </c>
      <c r="D1365">
        <v>6.9427997811696493E-2</v>
      </c>
      <c r="E1365">
        <v>73.623051699156008</v>
      </c>
    </row>
    <row r="1366" spans="1:5" x14ac:dyDescent="0.25">
      <c r="A1366">
        <v>92127</v>
      </c>
      <c r="B1366">
        <v>38.095780206435947</v>
      </c>
      <c r="C1366">
        <v>0.17154723824572501</v>
      </c>
      <c r="D1366">
        <v>-7.7008923005038851E-2</v>
      </c>
      <c r="E1366">
        <v>129.6726516989587</v>
      </c>
    </row>
    <row r="1367" spans="1:5" x14ac:dyDescent="0.25">
      <c r="A1367">
        <v>2472</v>
      </c>
      <c r="B1367">
        <v>22.754572754572756</v>
      </c>
      <c r="C1367">
        <v>0.2817764945488937</v>
      </c>
      <c r="D1367">
        <v>-1.2449442649345834E-2</v>
      </c>
      <c r="E1367">
        <v>98.079496251938465</v>
      </c>
    </row>
    <row r="1368" spans="1:5" x14ac:dyDescent="0.25">
      <c r="A1368">
        <v>75050</v>
      </c>
      <c r="B1368">
        <v>9.1942381273914027</v>
      </c>
      <c r="C1368">
        <v>0.37612747286064391</v>
      </c>
      <c r="D1368">
        <v>0.16088212093728521</v>
      </c>
      <c r="E1368">
        <v>73.617039721894315</v>
      </c>
    </row>
    <row r="1369" spans="1:5" x14ac:dyDescent="0.25">
      <c r="A1369">
        <v>79925</v>
      </c>
      <c r="B1369">
        <v>10.256410256410257</v>
      </c>
      <c r="C1369">
        <v>-0.10933097993958114</v>
      </c>
      <c r="D1369">
        <v>0.11685455050373141</v>
      </c>
      <c r="E1369">
        <v>6.6926576684204244</v>
      </c>
    </row>
    <row r="1370" spans="1:5" x14ac:dyDescent="0.25">
      <c r="A1370">
        <v>95667</v>
      </c>
      <c r="B1370">
        <v>20.184405692523551</v>
      </c>
      <c r="C1370">
        <v>0.21685409381679216</v>
      </c>
      <c r="D1370">
        <v>6.7350182331931312E-3</v>
      </c>
      <c r="E1370">
        <v>129.20448974423459</v>
      </c>
    </row>
    <row r="1371" spans="1:5" x14ac:dyDescent="0.25">
      <c r="A1371">
        <v>90804</v>
      </c>
      <c r="B1371">
        <v>20.287595287595288</v>
      </c>
      <c r="C1371">
        <v>0.21911988081567552</v>
      </c>
      <c r="D1371">
        <v>6.2532187853353381E-3</v>
      </c>
      <c r="E1371">
        <v>152.30041305369636</v>
      </c>
    </row>
    <row r="1372" spans="1:5" x14ac:dyDescent="0.25">
      <c r="A1372">
        <v>38116</v>
      </c>
      <c r="B1372">
        <v>6.3596491228070171</v>
      </c>
      <c r="C1372">
        <v>3.5073141078907598E-2</v>
      </c>
      <c r="D1372">
        <v>0.22405462322622799</v>
      </c>
      <c r="E1372">
        <v>26.599415624494942</v>
      </c>
    </row>
    <row r="1373" spans="1:5" x14ac:dyDescent="0.25">
      <c r="A1373">
        <v>85295</v>
      </c>
      <c r="B1373">
        <v>20.422535211267604</v>
      </c>
      <c r="C1373">
        <v>9.1568746699938836E-2</v>
      </c>
      <c r="D1373">
        <v>4.5694000651052644E-3</v>
      </c>
      <c r="E1373">
        <v>74.874969478603248</v>
      </c>
    </row>
    <row r="1374" spans="1:5" x14ac:dyDescent="0.25">
      <c r="A1374">
        <v>60707</v>
      </c>
      <c r="B1374">
        <v>12.327301031329052</v>
      </c>
      <c r="C1374">
        <v>0.10222794456672089</v>
      </c>
      <c r="D1374">
        <v>9.8642430597350353E-2</v>
      </c>
      <c r="E1374">
        <v>52.309030710552761</v>
      </c>
    </row>
    <row r="1375" spans="1:5" x14ac:dyDescent="0.25">
      <c r="A1375">
        <v>27295</v>
      </c>
      <c r="B1375">
        <v>9.4391442613472094</v>
      </c>
      <c r="C1375">
        <v>-1.4373096762751454E-2</v>
      </c>
      <c r="D1375">
        <v>0.13764088211164868</v>
      </c>
      <c r="E1375">
        <v>37.09667458554906</v>
      </c>
    </row>
    <row r="1376" spans="1:5" x14ac:dyDescent="0.25">
      <c r="A1376">
        <v>94025</v>
      </c>
      <c r="B1376">
        <v>69.86361156573922</v>
      </c>
      <c r="C1376">
        <v>0.41088772116733718</v>
      </c>
      <c r="D1376">
        <v>-0.12893171614684126</v>
      </c>
      <c r="E1376">
        <v>214.07169073819685</v>
      </c>
    </row>
    <row r="1377" spans="1:5" x14ac:dyDescent="0.25">
      <c r="A1377">
        <v>80906</v>
      </c>
      <c r="B1377">
        <v>23.138360347662672</v>
      </c>
      <c r="C1377">
        <v>0.15980766032353924</v>
      </c>
      <c r="D1377">
        <v>-1.3785532329010071E-2</v>
      </c>
      <c r="E1377">
        <v>91.826389912452399</v>
      </c>
    </row>
    <row r="1378" spans="1:5" x14ac:dyDescent="0.25">
      <c r="A1378">
        <v>90745</v>
      </c>
      <c r="B1378">
        <v>18.326403326403327</v>
      </c>
      <c r="C1378">
        <v>0.25549084374729242</v>
      </c>
      <c r="D1378">
        <v>2.4207144159611393E-2</v>
      </c>
      <c r="E1378">
        <v>152.30041305369636</v>
      </c>
    </row>
    <row r="1379" spans="1:5" x14ac:dyDescent="0.25">
      <c r="A1379">
        <v>39047</v>
      </c>
      <c r="B1379">
        <v>13.51063829787234</v>
      </c>
      <c r="C1379">
        <v>8.9588127653151203E-3</v>
      </c>
      <c r="D1379">
        <v>7.1301300021495734E-2</v>
      </c>
      <c r="E1379">
        <v>20.378706206888264</v>
      </c>
    </row>
    <row r="1380" spans="1:5" x14ac:dyDescent="0.25">
      <c r="A1380">
        <v>32818</v>
      </c>
      <c r="B1380">
        <v>10.993740219092333</v>
      </c>
      <c r="C1380">
        <v>0.45939910150873819</v>
      </c>
      <c r="D1380">
        <v>0.12175435640478802</v>
      </c>
      <c r="E1380">
        <v>80.20037618450462</v>
      </c>
    </row>
    <row r="1381" spans="1:5" x14ac:dyDescent="0.25">
      <c r="A1381">
        <v>55119</v>
      </c>
      <c r="B1381">
        <v>11.801346801346801</v>
      </c>
      <c r="C1381">
        <v>0.17910908020520871</v>
      </c>
      <c r="D1381">
        <v>0.10459902392566783</v>
      </c>
      <c r="E1381">
        <v>66.493977017409904</v>
      </c>
    </row>
    <row r="1382" spans="1:5" x14ac:dyDescent="0.25">
      <c r="A1382">
        <v>32738</v>
      </c>
      <c r="B1382">
        <v>10.33868092691622</v>
      </c>
      <c r="C1382">
        <v>0.42225336077418224</v>
      </c>
      <c r="D1382">
        <v>0.12930184387087543</v>
      </c>
      <c r="E1382">
        <v>82.295215845275038</v>
      </c>
    </row>
    <row r="1383" spans="1:5" x14ac:dyDescent="0.25">
      <c r="A1383">
        <v>33771</v>
      </c>
      <c r="B1383">
        <v>11.306591602158104</v>
      </c>
      <c r="C1383">
        <v>0.44938431236938253</v>
      </c>
      <c r="D1383">
        <v>0.1139454699747148</v>
      </c>
      <c r="E1383">
        <v>73.623051699156008</v>
      </c>
    </row>
    <row r="1384" spans="1:5" x14ac:dyDescent="0.25">
      <c r="A1384">
        <v>75013</v>
      </c>
      <c r="B1384">
        <v>23.784604996623901</v>
      </c>
      <c r="C1384">
        <v>0.20643202082358178</v>
      </c>
      <c r="D1384">
        <v>-1.7870661446555729E-2</v>
      </c>
      <c r="E1384">
        <v>73.617039721894315</v>
      </c>
    </row>
    <row r="1385" spans="1:5" x14ac:dyDescent="0.25">
      <c r="A1385">
        <v>95127</v>
      </c>
      <c r="B1385">
        <v>22.502796420581657</v>
      </c>
      <c r="C1385">
        <v>0.50552340184303601</v>
      </c>
      <c r="D1385">
        <v>-1.1102854860489203E-2</v>
      </c>
      <c r="E1385">
        <v>197.06404135345912</v>
      </c>
    </row>
    <row r="1386" spans="1:5" x14ac:dyDescent="0.25">
      <c r="A1386">
        <v>85015</v>
      </c>
      <c r="B1386">
        <v>14.97130933750652</v>
      </c>
      <c r="C1386">
        <v>0.39410903924271218</v>
      </c>
      <c r="D1386">
        <v>5.6362859879110196E-2</v>
      </c>
      <c r="E1386">
        <v>74.874969478603248</v>
      </c>
    </row>
    <row r="1387" spans="1:5" x14ac:dyDescent="0.25">
      <c r="A1387">
        <v>95821</v>
      </c>
      <c r="B1387">
        <v>17.323110843856483</v>
      </c>
      <c r="C1387">
        <v>0.2031022428094891</v>
      </c>
      <c r="D1387">
        <v>3.2471658901275686E-2</v>
      </c>
      <c r="E1387">
        <v>129.20448974423459</v>
      </c>
    </row>
    <row r="1388" spans="1:5" x14ac:dyDescent="0.25">
      <c r="A1388">
        <v>38125</v>
      </c>
      <c r="B1388">
        <v>10.964912280701755</v>
      </c>
      <c r="C1388">
        <v>8.6945445528748014E-2</v>
      </c>
      <c r="D1388">
        <v>0.11182194069713744</v>
      </c>
      <c r="E1388">
        <v>26.599415624494942</v>
      </c>
    </row>
    <row r="1389" spans="1:5" x14ac:dyDescent="0.25">
      <c r="A1389">
        <v>76021</v>
      </c>
      <c r="B1389">
        <v>14.545352239477831</v>
      </c>
      <c r="C1389">
        <v>0.25934767252088764</v>
      </c>
      <c r="D1389">
        <v>6.3473094015770698E-2</v>
      </c>
      <c r="E1389">
        <v>73.617039721894315</v>
      </c>
    </row>
    <row r="1390" spans="1:5" x14ac:dyDescent="0.25">
      <c r="A1390">
        <v>84010</v>
      </c>
      <c r="B1390">
        <v>22.460384833050369</v>
      </c>
      <c r="C1390">
        <v>0.13943652620793728</v>
      </c>
      <c r="D1390">
        <v>-9.1589924383470491E-3</v>
      </c>
      <c r="E1390">
        <v>69.27530604198644</v>
      </c>
    </row>
    <row r="1391" spans="1:5" x14ac:dyDescent="0.25">
      <c r="A1391">
        <v>85730</v>
      </c>
      <c r="B1391">
        <v>12.286612758310872</v>
      </c>
      <c r="C1391">
        <v>8.7277003859468946E-2</v>
      </c>
      <c r="D1391">
        <v>8.7482307670819326E-2</v>
      </c>
      <c r="E1391">
        <v>42.835540190376506</v>
      </c>
    </row>
    <row r="1392" spans="1:5" x14ac:dyDescent="0.25">
      <c r="A1392">
        <v>85745</v>
      </c>
      <c r="B1392">
        <v>16.621743036837376</v>
      </c>
      <c r="C1392">
        <v>9.4777124089535009E-2</v>
      </c>
      <c r="D1392">
        <v>3.5901778161216764E-2</v>
      </c>
      <c r="E1392">
        <v>42.835540190376506</v>
      </c>
    </row>
    <row r="1393" spans="1:5" x14ac:dyDescent="0.25">
      <c r="A1393">
        <v>43213</v>
      </c>
      <c r="B1393">
        <v>7.4220923761825262</v>
      </c>
      <c r="C1393">
        <v>0.18600360136051397</v>
      </c>
      <c r="D1393">
        <v>0.19171138079966987</v>
      </c>
      <c r="E1393">
        <v>50.376845183201425</v>
      </c>
    </row>
    <row r="1394" spans="1:5" x14ac:dyDescent="0.25">
      <c r="A1394">
        <v>93611</v>
      </c>
      <c r="B1394">
        <v>20.641219450743261</v>
      </c>
      <c r="C1394">
        <v>0.13473654686198772</v>
      </c>
      <c r="D1394">
        <v>3.0144153769565522E-3</v>
      </c>
      <c r="E1394">
        <v>61.96616917680953</v>
      </c>
    </row>
    <row r="1395" spans="1:5" x14ac:dyDescent="0.25">
      <c r="A1395">
        <v>60540</v>
      </c>
      <c r="B1395">
        <v>20.329830706363104</v>
      </c>
      <c r="C1395">
        <v>1.1383203875153831E-2</v>
      </c>
      <c r="D1395">
        <v>5.500350651083361E-3</v>
      </c>
      <c r="E1395">
        <v>52.309030710552761</v>
      </c>
    </row>
    <row r="1396" spans="1:5" x14ac:dyDescent="0.25">
      <c r="A1396">
        <v>98223</v>
      </c>
      <c r="B1396">
        <v>18.467727189614187</v>
      </c>
      <c r="C1396">
        <v>0.41928933653493156</v>
      </c>
      <c r="D1396">
        <v>2.2094233324559162E-2</v>
      </c>
      <c r="E1396">
        <v>131.98328847007167</v>
      </c>
    </row>
    <row r="1397" spans="1:5" x14ac:dyDescent="0.25">
      <c r="A1397">
        <v>95240</v>
      </c>
      <c r="B1397">
        <v>15.618964851293937</v>
      </c>
      <c r="C1397">
        <v>0.27928818586258031</v>
      </c>
      <c r="D1397">
        <v>5.2034840575933154E-2</v>
      </c>
      <c r="E1397">
        <v>131.92164560158918</v>
      </c>
    </row>
    <row r="1398" spans="1:5" x14ac:dyDescent="0.25">
      <c r="A1398">
        <v>2130</v>
      </c>
      <c r="B1398">
        <v>30.449767949767949</v>
      </c>
      <c r="C1398">
        <v>0.3384473231053538</v>
      </c>
      <c r="D1398">
        <v>-5.3355961518484256E-2</v>
      </c>
      <c r="E1398">
        <v>98.079496251938465</v>
      </c>
    </row>
    <row r="1399" spans="1:5" x14ac:dyDescent="0.25">
      <c r="A1399">
        <v>78744</v>
      </c>
      <c r="B1399">
        <v>11.052691090004522</v>
      </c>
      <c r="C1399">
        <v>0.35090780313369152</v>
      </c>
      <c r="D1399">
        <v>0.11947993794747278</v>
      </c>
      <c r="E1399">
        <v>53.175417252711803</v>
      </c>
    </row>
    <row r="1400" spans="1:5" x14ac:dyDescent="0.25">
      <c r="A1400">
        <v>38134</v>
      </c>
      <c r="B1400">
        <v>8.9569627192982448</v>
      </c>
      <c r="C1400">
        <v>0.11728978154291991</v>
      </c>
      <c r="D1400">
        <v>0.15272876209501016</v>
      </c>
      <c r="E1400">
        <v>26.599415624494942</v>
      </c>
    </row>
    <row r="1401" spans="1:5" x14ac:dyDescent="0.25">
      <c r="A1401">
        <v>48047</v>
      </c>
      <c r="B1401">
        <v>16.83034443495588</v>
      </c>
      <c r="C1401">
        <v>0.13952838461612591</v>
      </c>
      <c r="D1401">
        <v>3.4501712517891643E-2</v>
      </c>
      <c r="E1401">
        <v>42.450160853200359</v>
      </c>
    </row>
    <row r="1402" spans="1:5" x14ac:dyDescent="0.25">
      <c r="A1402">
        <v>8861</v>
      </c>
      <c r="B1402">
        <v>7.8348670756646213</v>
      </c>
      <c r="C1402">
        <v>0.19274913596221341</v>
      </c>
      <c r="D1402">
        <v>0.23486015678777972</v>
      </c>
      <c r="E1402">
        <v>81.282042347392249</v>
      </c>
    </row>
    <row r="1403" spans="1:5" x14ac:dyDescent="0.25">
      <c r="A1403">
        <v>14624</v>
      </c>
      <c r="B1403">
        <v>10.800385728061716</v>
      </c>
      <c r="C1403">
        <v>-8.3744648359739299E-2</v>
      </c>
      <c r="D1403">
        <v>0.10664670696376947</v>
      </c>
      <c r="E1403">
        <v>35.783635050326652</v>
      </c>
    </row>
    <row r="1404" spans="1:5" x14ac:dyDescent="0.25">
      <c r="A1404">
        <v>21045</v>
      </c>
      <c r="B1404">
        <v>17.682549504950494</v>
      </c>
      <c r="C1404">
        <v>-1.2280956955440304E-2</v>
      </c>
      <c r="D1404">
        <v>2.8101503905010351E-2</v>
      </c>
      <c r="E1404">
        <v>21.024786958888942</v>
      </c>
    </row>
    <row r="1405" spans="1:5" x14ac:dyDescent="0.25">
      <c r="A1405">
        <v>70433</v>
      </c>
      <c r="B1405">
        <v>13.737745098039216</v>
      </c>
      <c r="C1405">
        <v>2.797353495430974E-2</v>
      </c>
      <c r="D1405">
        <v>7.1395656502977897E-2</v>
      </c>
      <c r="E1405">
        <v>32.574626513852884</v>
      </c>
    </row>
    <row r="1406" spans="1:5" x14ac:dyDescent="0.25">
      <c r="A1406">
        <v>73112</v>
      </c>
      <c r="B1406">
        <v>10.00164365548981</v>
      </c>
      <c r="C1406">
        <v>5.4346036889116066E-2</v>
      </c>
      <c r="D1406">
        <v>0.12089817551943281</v>
      </c>
      <c r="E1406">
        <v>8.8725863825406837</v>
      </c>
    </row>
    <row r="1407" spans="1:5" x14ac:dyDescent="0.25">
      <c r="A1407">
        <v>80022</v>
      </c>
      <c r="B1407">
        <v>15.634968102073366</v>
      </c>
      <c r="C1407">
        <v>0.50849218103829652</v>
      </c>
      <c r="D1407">
        <v>5.2221144697009059E-2</v>
      </c>
      <c r="E1407">
        <v>103.83832606115948</v>
      </c>
    </row>
    <row r="1408" spans="1:5" x14ac:dyDescent="0.25">
      <c r="A1408">
        <v>94606</v>
      </c>
      <c r="B1408">
        <v>19.00709219858156</v>
      </c>
      <c r="C1408">
        <v>0.78898317051566769</v>
      </c>
      <c r="D1408">
        <v>1.8728676730768917E-2</v>
      </c>
      <c r="E1408">
        <v>214.07169073819685</v>
      </c>
    </row>
    <row r="1409" spans="1:5" x14ac:dyDescent="0.25">
      <c r="A1409">
        <v>94901</v>
      </c>
      <c r="B1409">
        <v>30.469176213857065</v>
      </c>
      <c r="C1409">
        <v>0.24762719067753305</v>
      </c>
      <c r="D1409">
        <v>-5.398253191680321E-2</v>
      </c>
      <c r="E1409">
        <v>214.07169073819685</v>
      </c>
    </row>
    <row r="1410" spans="1:5" x14ac:dyDescent="0.25">
      <c r="A1410">
        <v>85296</v>
      </c>
      <c r="B1410">
        <v>19.49660928534168</v>
      </c>
      <c r="C1410">
        <v>9.1284686611506308E-2</v>
      </c>
      <c r="D1410">
        <v>1.1603816315789085E-2</v>
      </c>
      <c r="E1410">
        <v>74.874969478603248</v>
      </c>
    </row>
    <row r="1411" spans="1:5" x14ac:dyDescent="0.25">
      <c r="A1411">
        <v>92506</v>
      </c>
      <c r="B1411">
        <v>20.594450569643513</v>
      </c>
      <c r="C1411">
        <v>0.17693542607136434</v>
      </c>
      <c r="D1411">
        <v>3.5664274810278799E-3</v>
      </c>
      <c r="E1411">
        <v>101.92401214483601</v>
      </c>
    </row>
    <row r="1412" spans="1:5" x14ac:dyDescent="0.25">
      <c r="A1412">
        <v>60563</v>
      </c>
      <c r="B1412">
        <v>18.884997081144192</v>
      </c>
      <c r="C1412">
        <v>-1.3650892588080454E-4</v>
      </c>
      <c r="D1412">
        <v>1.7367048219054968E-2</v>
      </c>
      <c r="E1412">
        <v>52.309030710552761</v>
      </c>
    </row>
    <row r="1413" spans="1:5" x14ac:dyDescent="0.25">
      <c r="A1413">
        <v>28115</v>
      </c>
      <c r="B1413">
        <v>12.73939393939394</v>
      </c>
      <c r="C1413">
        <v>0.14338244293286845</v>
      </c>
      <c r="D1413">
        <v>8.6827063407011573E-2</v>
      </c>
      <c r="E1413">
        <v>70.566747242072395</v>
      </c>
    </row>
    <row r="1414" spans="1:5" x14ac:dyDescent="0.25">
      <c r="A1414">
        <v>38127</v>
      </c>
      <c r="B1414">
        <v>2.9262609649122808</v>
      </c>
      <c r="C1414">
        <v>-0.21750444391504334</v>
      </c>
      <c r="D1414">
        <v>0.38063079913717796</v>
      </c>
      <c r="E1414">
        <v>26.599415624494942</v>
      </c>
    </row>
    <row r="1415" spans="1:5" x14ac:dyDescent="0.25">
      <c r="A1415">
        <v>90815</v>
      </c>
      <c r="B1415">
        <v>24.70893970893971</v>
      </c>
      <c r="C1415">
        <v>0.17770534905478866</v>
      </c>
      <c r="D1415">
        <v>-2.4656949738946075E-2</v>
      </c>
      <c r="E1415">
        <v>152.30041305369636</v>
      </c>
    </row>
    <row r="1416" spans="1:5" x14ac:dyDescent="0.25">
      <c r="A1416">
        <v>11743</v>
      </c>
      <c r="B1416">
        <v>18.123721881390594</v>
      </c>
      <c r="C1416">
        <v>5.6808913538393888E-3</v>
      </c>
      <c r="D1416">
        <v>2.5876820479311797E-2</v>
      </c>
      <c r="E1416">
        <v>81.282042347392249</v>
      </c>
    </row>
    <row r="1417" spans="1:5" x14ac:dyDescent="0.25">
      <c r="A1417">
        <v>55423</v>
      </c>
      <c r="B1417">
        <v>13.855218855218855</v>
      </c>
      <c r="C1417">
        <v>0.17730925944911083</v>
      </c>
      <c r="D1417">
        <v>7.2399633327347543E-2</v>
      </c>
      <c r="E1417">
        <v>66.493977017409904</v>
      </c>
    </row>
    <row r="1418" spans="1:5" x14ac:dyDescent="0.25">
      <c r="A1418">
        <v>22033</v>
      </c>
      <c r="B1418">
        <v>21.589982052537117</v>
      </c>
      <c r="C1418">
        <v>-7.4195063726368079E-3</v>
      </c>
      <c r="D1418">
        <v>-3.8643536704558524E-3</v>
      </c>
      <c r="E1418">
        <v>40.400261415601996</v>
      </c>
    </row>
    <row r="1419" spans="1:5" x14ac:dyDescent="0.25">
      <c r="A1419">
        <v>38671</v>
      </c>
      <c r="B1419">
        <v>7.8467653508771926</v>
      </c>
      <c r="C1419">
        <v>-6.7403512915850478E-2</v>
      </c>
      <c r="D1419">
        <v>0.17768069519888013</v>
      </c>
      <c r="E1419">
        <v>26.599415624494942</v>
      </c>
    </row>
    <row r="1420" spans="1:5" x14ac:dyDescent="0.25">
      <c r="A1420">
        <v>49203</v>
      </c>
      <c r="B1420">
        <v>6.0709219858156027</v>
      </c>
      <c r="C1420">
        <v>8.3103145669036274E-3</v>
      </c>
      <c r="D1420">
        <v>0.22974155850578126</v>
      </c>
      <c r="E1420">
        <v>20.378706206888264</v>
      </c>
    </row>
    <row r="1421" spans="1:5" x14ac:dyDescent="0.25">
      <c r="A1421">
        <v>98036</v>
      </c>
      <c r="B1421">
        <v>24.058328762113732</v>
      </c>
      <c r="C1421">
        <v>0.48979534067427183</v>
      </c>
      <c r="D1421">
        <v>-2.051742758796847E-2</v>
      </c>
      <c r="E1421">
        <v>131.98328847007167</v>
      </c>
    </row>
    <row r="1422" spans="1:5" x14ac:dyDescent="0.25">
      <c r="A1422">
        <v>7753</v>
      </c>
      <c r="B1422">
        <v>9.279141104294478</v>
      </c>
      <c r="C1422">
        <v>5.3528995628435126E-2</v>
      </c>
      <c r="D1422">
        <v>0.18169087961257063</v>
      </c>
      <c r="E1422">
        <v>81.282042347392249</v>
      </c>
    </row>
    <row r="1423" spans="1:5" x14ac:dyDescent="0.25">
      <c r="A1423">
        <v>46385</v>
      </c>
      <c r="B1423">
        <v>11.213271064409419</v>
      </c>
      <c r="C1423">
        <v>6.4436506708720753E-2</v>
      </c>
      <c r="D1423">
        <v>0.11891657675574195</v>
      </c>
      <c r="E1423">
        <v>52.309030710552761</v>
      </c>
    </row>
    <row r="1424" spans="1:5" x14ac:dyDescent="0.25">
      <c r="A1424">
        <v>50266</v>
      </c>
      <c r="B1424">
        <v>20.052323791935979</v>
      </c>
      <c r="C1424">
        <v>7.5905860301509614E-2</v>
      </c>
      <c r="D1424">
        <v>7.0389517324514934E-3</v>
      </c>
      <c r="E1424">
        <v>20.282633065793817</v>
      </c>
    </row>
    <row r="1425" spans="1:5" x14ac:dyDescent="0.25">
      <c r="A1425">
        <v>20032</v>
      </c>
      <c r="B1425">
        <v>12.538750203948442</v>
      </c>
      <c r="C1425">
        <v>0.4215949240644481</v>
      </c>
      <c r="D1425">
        <v>0.10132897802362428</v>
      </c>
      <c r="E1425">
        <v>40.400261415601996</v>
      </c>
    </row>
    <row r="1426" spans="1:5" x14ac:dyDescent="0.25">
      <c r="A1426">
        <v>70458</v>
      </c>
      <c r="B1426">
        <v>9.6078431372549016</v>
      </c>
      <c r="C1426">
        <v>-2.2114677010963792E-2</v>
      </c>
      <c r="D1426">
        <v>0.14236773489959514</v>
      </c>
      <c r="E1426">
        <v>32.574626513852884</v>
      </c>
    </row>
    <row r="1427" spans="1:5" x14ac:dyDescent="0.25">
      <c r="A1427">
        <v>46037</v>
      </c>
      <c r="B1427">
        <v>21.271929824561404</v>
      </c>
      <c r="C1427">
        <v>2.7916226593711697E-2</v>
      </c>
      <c r="D1427">
        <v>-1.411040901198832E-3</v>
      </c>
      <c r="E1427">
        <v>36.648402996268075</v>
      </c>
    </row>
    <row r="1428" spans="1:5" x14ac:dyDescent="0.25">
      <c r="A1428">
        <v>45373</v>
      </c>
      <c r="B1428">
        <v>12.960954446854664</v>
      </c>
      <c r="C1428">
        <v>-1.8927045526847808E-2</v>
      </c>
      <c r="D1428">
        <v>7.2335048747618744E-2</v>
      </c>
      <c r="E1428">
        <v>32.391485506739784</v>
      </c>
    </row>
    <row r="1429" spans="1:5" x14ac:dyDescent="0.25">
      <c r="A1429">
        <v>90029</v>
      </c>
      <c r="B1429">
        <v>30.467775467775468</v>
      </c>
      <c r="C1429">
        <v>0.45542361715721486</v>
      </c>
      <c r="D1429">
        <v>-5.379938875824429E-2</v>
      </c>
      <c r="E1429">
        <v>152.30041305369636</v>
      </c>
    </row>
    <row r="1430" spans="1:5" x14ac:dyDescent="0.25">
      <c r="A1430">
        <v>43065</v>
      </c>
      <c r="B1430">
        <v>25.243461324429607</v>
      </c>
      <c r="C1430">
        <v>9.5631512765511004E-2</v>
      </c>
      <c r="D1430">
        <v>-2.4915497590998589E-2</v>
      </c>
      <c r="E1430">
        <v>50.376845183201425</v>
      </c>
    </row>
    <row r="1431" spans="1:5" x14ac:dyDescent="0.25">
      <c r="A1431">
        <v>95111</v>
      </c>
      <c r="B1431">
        <v>23.03131991051454</v>
      </c>
      <c r="C1431">
        <v>0.50846082415881699</v>
      </c>
      <c r="D1431">
        <v>-1.4862453829062696E-2</v>
      </c>
      <c r="E1431">
        <v>197.06404135345912</v>
      </c>
    </row>
    <row r="1432" spans="1:5" x14ac:dyDescent="0.25">
      <c r="A1432">
        <v>50315</v>
      </c>
      <c r="B1432">
        <v>9.641428131732841</v>
      </c>
      <c r="C1432">
        <v>0.1134907446080566</v>
      </c>
      <c r="D1432">
        <v>0.13160949038787811</v>
      </c>
      <c r="E1432">
        <v>20.282633065793817</v>
      </c>
    </row>
    <row r="1433" spans="1:5" x14ac:dyDescent="0.25">
      <c r="A1433">
        <v>78217</v>
      </c>
      <c r="B1433">
        <v>10.611463285789752</v>
      </c>
      <c r="C1433">
        <v>0.13313049333836321</v>
      </c>
      <c r="D1433">
        <v>0.12020424763389881</v>
      </c>
      <c r="E1433">
        <v>48.381596827353945</v>
      </c>
    </row>
    <row r="1434" spans="1:5" x14ac:dyDescent="0.25">
      <c r="A1434">
        <v>85704</v>
      </c>
      <c r="B1434">
        <v>22.843665768194072</v>
      </c>
      <c r="C1434">
        <v>0.10230559263828949</v>
      </c>
      <c r="D1434">
        <v>-1.1337496062153361E-2</v>
      </c>
      <c r="E1434">
        <v>42.835540190376506</v>
      </c>
    </row>
    <row r="1435" spans="1:5" x14ac:dyDescent="0.25">
      <c r="A1435">
        <v>91764</v>
      </c>
      <c r="B1435">
        <v>18.357221609702314</v>
      </c>
      <c r="C1435">
        <v>0.24094368860884499</v>
      </c>
      <c r="D1435">
        <v>2.284192864912701E-2</v>
      </c>
      <c r="E1435">
        <v>101.92401214483601</v>
      </c>
    </row>
    <row r="1436" spans="1:5" x14ac:dyDescent="0.25">
      <c r="A1436">
        <v>60090</v>
      </c>
      <c r="B1436">
        <v>11.091652072387625</v>
      </c>
      <c r="C1436">
        <v>0.11356671021624196</v>
      </c>
      <c r="D1436">
        <v>0.12189141955778329</v>
      </c>
      <c r="E1436">
        <v>52.309030710552761</v>
      </c>
    </row>
    <row r="1437" spans="1:5" x14ac:dyDescent="0.25">
      <c r="A1437">
        <v>34761</v>
      </c>
      <c r="B1437">
        <v>13.676503465235859</v>
      </c>
      <c r="C1437">
        <v>0.27436633214767442</v>
      </c>
      <c r="D1437">
        <v>7.5529728877473279E-2</v>
      </c>
      <c r="E1437">
        <v>80.20037618450462</v>
      </c>
    </row>
    <row r="1438" spans="1:5" x14ac:dyDescent="0.25">
      <c r="A1438">
        <v>70118</v>
      </c>
      <c r="B1438">
        <v>25.104166666666668</v>
      </c>
      <c r="C1438">
        <v>0.36534353536329733</v>
      </c>
      <c r="D1438">
        <v>-2.5303956481670092E-2</v>
      </c>
      <c r="E1438">
        <v>32.574626513852884</v>
      </c>
    </row>
    <row r="1439" spans="1:5" x14ac:dyDescent="0.25">
      <c r="A1439">
        <v>19082</v>
      </c>
      <c r="B1439">
        <v>4.7493403693931402</v>
      </c>
      <c r="C1439">
        <v>-3.8531089164000554E-2</v>
      </c>
      <c r="D1439">
        <v>0.31987864581815822</v>
      </c>
      <c r="E1439">
        <v>44.044485087995604</v>
      </c>
    </row>
    <row r="1440" spans="1:5" x14ac:dyDescent="0.25">
      <c r="A1440">
        <v>30019</v>
      </c>
      <c r="B1440">
        <v>14.760233918128655</v>
      </c>
      <c r="C1440">
        <v>0.14909299503986997</v>
      </c>
      <c r="D1440">
        <v>5.9620007034528834E-2</v>
      </c>
      <c r="E1440">
        <v>82.518246796825295</v>
      </c>
    </row>
    <row r="1441" spans="1:5" x14ac:dyDescent="0.25">
      <c r="A1441">
        <v>60653</v>
      </c>
      <c r="B1441">
        <v>16.199649737302977</v>
      </c>
      <c r="C1441">
        <v>0.26309081736768841</v>
      </c>
      <c r="D1441">
        <v>4.503184456389521E-2</v>
      </c>
      <c r="E1441">
        <v>52.309030710552761</v>
      </c>
    </row>
    <row r="1442" spans="1:5" x14ac:dyDescent="0.25">
      <c r="A1442">
        <v>33016</v>
      </c>
      <c r="B1442">
        <v>13.929539295392955</v>
      </c>
      <c r="C1442">
        <v>0.22257724357195524</v>
      </c>
      <c r="D1442">
        <v>7.5363243251090936E-2</v>
      </c>
      <c r="E1442">
        <v>73.506796622216257</v>
      </c>
    </row>
    <row r="1443" spans="1:5" x14ac:dyDescent="0.25">
      <c r="A1443">
        <v>27105</v>
      </c>
      <c r="B1443">
        <v>4.8135299219427576</v>
      </c>
      <c r="C1443">
        <v>-2.7252852565062442E-3</v>
      </c>
      <c r="D1443">
        <v>0.27524139078903936</v>
      </c>
      <c r="E1443">
        <v>37.09667458554906</v>
      </c>
    </row>
    <row r="1444" spans="1:5" x14ac:dyDescent="0.25">
      <c r="A1444">
        <v>30115</v>
      </c>
      <c r="B1444">
        <v>15.654970760233919</v>
      </c>
      <c r="C1444">
        <v>0.18741613901240867</v>
      </c>
      <c r="D1444">
        <v>4.9085249226324033E-2</v>
      </c>
      <c r="E1444">
        <v>82.518246796825295</v>
      </c>
    </row>
    <row r="1445" spans="1:5" x14ac:dyDescent="0.25">
      <c r="A1445">
        <v>49508</v>
      </c>
      <c r="B1445">
        <v>13.067502986857825</v>
      </c>
      <c r="C1445">
        <v>0.1813707951638055</v>
      </c>
      <c r="D1445">
        <v>7.7103279791387133E-2</v>
      </c>
      <c r="E1445">
        <v>82.50808041236526</v>
      </c>
    </row>
    <row r="1446" spans="1:5" x14ac:dyDescent="0.25">
      <c r="A1446">
        <v>75044</v>
      </c>
      <c r="B1446">
        <v>12.457798784604996</v>
      </c>
      <c r="C1446">
        <v>0.38165592773452733</v>
      </c>
      <c r="D1446">
        <v>9.4665107293545436E-2</v>
      </c>
      <c r="E1446">
        <v>73.617039721894315</v>
      </c>
    </row>
    <row r="1447" spans="1:5" x14ac:dyDescent="0.25">
      <c r="A1447">
        <v>64133</v>
      </c>
      <c r="B1447">
        <v>8.7333333333333325</v>
      </c>
      <c r="C1447">
        <v>0.14228689906408046</v>
      </c>
      <c r="D1447">
        <v>0.15329446951807485</v>
      </c>
      <c r="E1447">
        <v>42.542445790969175</v>
      </c>
    </row>
    <row r="1448" spans="1:5" x14ac:dyDescent="0.25">
      <c r="A1448">
        <v>7307</v>
      </c>
      <c r="B1448">
        <v>17.465490797546011</v>
      </c>
      <c r="C1448">
        <v>0.73937670743562856</v>
      </c>
      <c r="D1448">
        <v>3.4532108406293519E-2</v>
      </c>
      <c r="E1448">
        <v>81.282042347392249</v>
      </c>
    </row>
    <row r="1449" spans="1:5" x14ac:dyDescent="0.25">
      <c r="A1449">
        <v>12601</v>
      </c>
      <c r="B1449">
        <v>6.658997955010225</v>
      </c>
      <c r="C1449">
        <v>1.7839045653793087E-2</v>
      </c>
      <c r="D1449">
        <v>0.2835542784570792</v>
      </c>
      <c r="E1449">
        <v>81.282042347392249</v>
      </c>
    </row>
    <row r="1450" spans="1:5" x14ac:dyDescent="0.25">
      <c r="A1450">
        <v>30038</v>
      </c>
      <c r="B1450">
        <v>7.5146198830409361</v>
      </c>
      <c r="C1450">
        <v>0.21691944182698911</v>
      </c>
      <c r="D1450">
        <v>0.20370594598534103</v>
      </c>
      <c r="E1450">
        <v>82.518246796825295</v>
      </c>
    </row>
    <row r="1451" spans="1:5" x14ac:dyDescent="0.25">
      <c r="A1451">
        <v>63385</v>
      </c>
      <c r="B1451">
        <v>18.429791271347248</v>
      </c>
      <c r="C1451">
        <v>7.6443165786563169E-2</v>
      </c>
      <c r="D1451">
        <v>1.9414910970452802E-2</v>
      </c>
      <c r="E1451">
        <v>28.58788216714769</v>
      </c>
    </row>
    <row r="1452" spans="1:5" x14ac:dyDescent="0.25">
      <c r="A1452">
        <v>33428</v>
      </c>
      <c r="B1452">
        <v>14.941282746160795</v>
      </c>
      <c r="C1452">
        <v>0.224461845687455</v>
      </c>
      <c r="D1452">
        <v>6.1196525456439319E-2</v>
      </c>
      <c r="E1452">
        <v>73.506796622216257</v>
      </c>
    </row>
    <row r="1453" spans="1:5" x14ac:dyDescent="0.25">
      <c r="A1453">
        <v>8094</v>
      </c>
      <c r="B1453">
        <v>9.7515391380826735</v>
      </c>
      <c r="C1453">
        <v>-8.3533304575359235E-2</v>
      </c>
      <c r="D1453">
        <v>0.14331352406742956</v>
      </c>
      <c r="E1453">
        <v>44.044485087995604</v>
      </c>
    </row>
    <row r="1454" spans="1:5" x14ac:dyDescent="0.25">
      <c r="A1454">
        <v>85226</v>
      </c>
      <c r="B1454">
        <v>19.164058424621803</v>
      </c>
      <c r="C1454">
        <v>9.7971237561898641E-2</v>
      </c>
      <c r="D1454">
        <v>1.4268530527590754E-2</v>
      </c>
      <c r="E1454">
        <v>74.874969478603248</v>
      </c>
    </row>
    <row r="1455" spans="1:5" x14ac:dyDescent="0.25">
      <c r="A1455">
        <v>63114</v>
      </c>
      <c r="B1455">
        <v>6.4120809614168248</v>
      </c>
      <c r="C1455">
        <v>-4.6515052958431011E-3</v>
      </c>
      <c r="D1455">
        <v>0.20673298859408315</v>
      </c>
      <c r="E1455">
        <v>28.58788216714769</v>
      </c>
    </row>
    <row r="1456" spans="1:5" x14ac:dyDescent="0.25">
      <c r="A1456">
        <v>95023</v>
      </c>
      <c r="B1456">
        <v>14.250559284116331</v>
      </c>
      <c r="C1456">
        <v>0.19703091233674716</v>
      </c>
      <c r="D1456">
        <v>7.6732331439097815E-2</v>
      </c>
      <c r="E1456">
        <v>197.06404135345912</v>
      </c>
    </row>
    <row r="1457" spans="1:5" x14ac:dyDescent="0.25">
      <c r="A1457">
        <v>32127</v>
      </c>
      <c r="B1457">
        <v>14.209320091673034</v>
      </c>
      <c r="C1457">
        <v>0.25727354148946358</v>
      </c>
      <c r="D1457">
        <v>6.5738211969257498E-2</v>
      </c>
      <c r="E1457">
        <v>82.295215845275038</v>
      </c>
    </row>
    <row r="1458" spans="1:5" x14ac:dyDescent="0.25">
      <c r="A1458">
        <v>80227</v>
      </c>
      <c r="B1458">
        <v>19.976076555023923</v>
      </c>
      <c r="C1458">
        <v>0.38339989161986876</v>
      </c>
      <c r="D1458">
        <v>8.5172372175447309E-3</v>
      </c>
      <c r="E1458">
        <v>103.83832606115948</v>
      </c>
    </row>
    <row r="1459" spans="1:5" x14ac:dyDescent="0.25">
      <c r="A1459">
        <v>89015</v>
      </c>
      <c r="B1459">
        <v>16.233178053830226</v>
      </c>
      <c r="C1459">
        <v>0.38346295831690619</v>
      </c>
      <c r="D1459">
        <v>4.2162712218531607E-2</v>
      </c>
      <c r="E1459">
        <v>65.771630000518996</v>
      </c>
    </row>
    <row r="1460" spans="1:5" x14ac:dyDescent="0.25">
      <c r="A1460">
        <v>46203</v>
      </c>
      <c r="B1460">
        <v>5.3728070175438596</v>
      </c>
      <c r="C1460">
        <v>0.3418285380458595</v>
      </c>
      <c r="D1460">
        <v>0.25563683069300358</v>
      </c>
      <c r="E1460">
        <v>36.648402996268075</v>
      </c>
    </row>
    <row r="1461" spans="1:5" x14ac:dyDescent="0.25">
      <c r="A1461">
        <v>74136</v>
      </c>
      <c r="B1461">
        <v>17.640075973409306</v>
      </c>
      <c r="C1461">
        <v>5.8688584544286569E-2</v>
      </c>
      <c r="D1461">
        <v>2.6012868399036746E-2</v>
      </c>
      <c r="E1461">
        <v>17.975417832654223</v>
      </c>
    </row>
    <row r="1462" spans="1:5" x14ac:dyDescent="0.25">
      <c r="A1462">
        <v>75028</v>
      </c>
      <c r="B1462">
        <v>19.10871033085753</v>
      </c>
      <c r="C1462">
        <v>0.19827456930391751</v>
      </c>
      <c r="D1462">
        <v>1.531740987946972E-2</v>
      </c>
      <c r="E1462">
        <v>73.617039721894315</v>
      </c>
    </row>
    <row r="1463" spans="1:5" x14ac:dyDescent="0.25">
      <c r="A1463">
        <v>30316</v>
      </c>
      <c r="B1463">
        <v>15.935672514619883</v>
      </c>
      <c r="C1463">
        <v>0.52962705166490787</v>
      </c>
      <c r="D1463">
        <v>4.6909594315806928E-2</v>
      </c>
      <c r="E1463">
        <v>82.518246796825295</v>
      </c>
    </row>
    <row r="1464" spans="1:5" x14ac:dyDescent="0.25">
      <c r="A1464">
        <v>80021</v>
      </c>
      <c r="B1464">
        <v>18.764952153110048</v>
      </c>
      <c r="C1464">
        <v>0.37570178146986338</v>
      </c>
      <c r="D1464">
        <v>1.8956282899083774E-2</v>
      </c>
      <c r="E1464">
        <v>103.83832606115948</v>
      </c>
    </row>
    <row r="1465" spans="1:5" x14ac:dyDescent="0.25">
      <c r="A1465">
        <v>76107</v>
      </c>
      <c r="B1465">
        <v>16.064595993697953</v>
      </c>
      <c r="C1465">
        <v>0.32602894969682472</v>
      </c>
      <c r="D1465">
        <v>4.5337185040279095E-2</v>
      </c>
      <c r="E1465">
        <v>73.617039721894315</v>
      </c>
    </row>
    <row r="1466" spans="1:5" x14ac:dyDescent="0.25">
      <c r="A1466">
        <v>91016</v>
      </c>
      <c r="B1466">
        <v>25.956340956340956</v>
      </c>
      <c r="C1466">
        <v>0.20965983867972515</v>
      </c>
      <c r="D1466">
        <v>-3.1755510793685417E-2</v>
      </c>
      <c r="E1466">
        <v>152.30041305369636</v>
      </c>
    </row>
    <row r="1467" spans="1:5" x14ac:dyDescent="0.25">
      <c r="A1467">
        <v>8902</v>
      </c>
      <c r="B1467">
        <v>10.911937627811861</v>
      </c>
      <c r="C1467">
        <v>2.6851489911898247E-2</v>
      </c>
      <c r="D1467">
        <v>0.13728690657590778</v>
      </c>
      <c r="E1467">
        <v>81.282042347392249</v>
      </c>
    </row>
    <row r="1468" spans="1:5" x14ac:dyDescent="0.25">
      <c r="A1468">
        <v>73170</v>
      </c>
      <c r="B1468">
        <v>15.475016436554897</v>
      </c>
      <c r="C1468">
        <v>-3.9547878512752897E-2</v>
      </c>
      <c r="D1468">
        <v>4.566386908835255E-2</v>
      </c>
      <c r="E1468">
        <v>8.8725863825406837</v>
      </c>
    </row>
    <row r="1469" spans="1:5" x14ac:dyDescent="0.25">
      <c r="A1469">
        <v>94608</v>
      </c>
      <c r="B1469">
        <v>22.695035460992909</v>
      </c>
      <c r="C1469">
        <v>0.51780363597887846</v>
      </c>
      <c r="D1469">
        <v>-1.2526633540839325E-2</v>
      </c>
      <c r="E1469">
        <v>214.07169073819685</v>
      </c>
    </row>
    <row r="1470" spans="1:5" x14ac:dyDescent="0.25">
      <c r="A1470">
        <v>97217</v>
      </c>
      <c r="B1470">
        <v>23.878514702725909</v>
      </c>
      <c r="C1470">
        <v>0.39042295416447298</v>
      </c>
      <c r="D1470">
        <v>-1.8826946637063004E-2</v>
      </c>
      <c r="E1470">
        <v>108.10777801188344</v>
      </c>
    </row>
    <row r="1471" spans="1:5" x14ac:dyDescent="0.25">
      <c r="A1471">
        <v>30084</v>
      </c>
      <c r="B1471">
        <v>13.456140350877194</v>
      </c>
      <c r="C1471">
        <v>0.18618336095595758</v>
      </c>
      <c r="D1471">
        <v>7.7290498980942271E-2</v>
      </c>
      <c r="E1471">
        <v>82.518246796825295</v>
      </c>
    </row>
    <row r="1472" spans="1:5" x14ac:dyDescent="0.25">
      <c r="A1472">
        <v>33611</v>
      </c>
      <c r="B1472">
        <v>16.396903589021814</v>
      </c>
      <c r="C1472">
        <v>0.33851953802884327</v>
      </c>
      <c r="D1472">
        <v>4.1296879170116908E-2</v>
      </c>
      <c r="E1472">
        <v>73.623051699156008</v>
      </c>
    </row>
    <row r="1473" spans="1:5" x14ac:dyDescent="0.25">
      <c r="A1473">
        <v>2139</v>
      </c>
      <c r="B1473">
        <v>47.24269724269724</v>
      </c>
      <c r="C1473">
        <v>0.67822436007392239</v>
      </c>
      <c r="D1473">
        <v>-0.10115423116367538</v>
      </c>
      <c r="E1473">
        <v>98.079496251938465</v>
      </c>
    </row>
    <row r="1474" spans="1:5" x14ac:dyDescent="0.25">
      <c r="A1474">
        <v>8012</v>
      </c>
      <c r="B1474">
        <v>10.664028144239227</v>
      </c>
      <c r="C1474">
        <v>-4.0364068064899089E-2</v>
      </c>
      <c r="D1474">
        <v>0.12442839255570903</v>
      </c>
      <c r="E1474">
        <v>44.044485087995604</v>
      </c>
    </row>
    <row r="1475" spans="1:5" x14ac:dyDescent="0.25">
      <c r="A1475">
        <v>97222</v>
      </c>
      <c r="B1475">
        <v>18.963296844816483</v>
      </c>
      <c r="C1475">
        <v>0.4178393396254802</v>
      </c>
      <c r="D1475">
        <v>1.6976611773048982E-2</v>
      </c>
      <c r="E1475">
        <v>108.10777801188344</v>
      </c>
    </row>
    <row r="1476" spans="1:5" x14ac:dyDescent="0.25">
      <c r="A1476">
        <v>48310</v>
      </c>
      <c r="B1476">
        <v>14.709649871904356</v>
      </c>
      <c r="C1476">
        <v>0.1410464837054477</v>
      </c>
      <c r="D1476">
        <v>5.7107434261078456E-2</v>
      </c>
      <c r="E1476">
        <v>42.450160853200359</v>
      </c>
    </row>
    <row r="1477" spans="1:5" x14ac:dyDescent="0.25">
      <c r="A1477">
        <v>32724</v>
      </c>
      <c r="B1477">
        <v>11.87293099057805</v>
      </c>
      <c r="C1477">
        <v>0.24165296299008676</v>
      </c>
      <c r="D1477">
        <v>9.995876096085464E-2</v>
      </c>
      <c r="E1477">
        <v>82.295215845275038</v>
      </c>
    </row>
    <row r="1478" spans="1:5" x14ac:dyDescent="0.25">
      <c r="A1478">
        <v>44512</v>
      </c>
      <c r="B1478">
        <v>14.04040404040404</v>
      </c>
      <c r="C1478">
        <v>-5.6087260997814234E-2</v>
      </c>
      <c r="D1478">
        <v>5.2170709280226553E-2</v>
      </c>
      <c r="E1478">
        <v>16.121324661563552</v>
      </c>
    </row>
    <row r="1479" spans="1:5" x14ac:dyDescent="0.25">
      <c r="A1479">
        <v>83706</v>
      </c>
      <c r="B1479">
        <v>19.571261340357037</v>
      </c>
      <c r="C1479">
        <v>0.26060617484961085</v>
      </c>
      <c r="D1479">
        <v>1.0881259487384996E-2</v>
      </c>
      <c r="E1479">
        <v>76.302438197150252</v>
      </c>
    </row>
    <row r="1480" spans="1:5" x14ac:dyDescent="0.25">
      <c r="A1480">
        <v>70808</v>
      </c>
      <c r="B1480">
        <v>19.467846110643077</v>
      </c>
      <c r="C1480">
        <v>0.1502596691499776</v>
      </c>
      <c r="D1480">
        <v>1.1697279549934278E-2</v>
      </c>
      <c r="E1480">
        <v>35.646363984369039</v>
      </c>
    </row>
    <row r="1481" spans="1:5" x14ac:dyDescent="0.25">
      <c r="A1481">
        <v>33172</v>
      </c>
      <c r="B1481">
        <v>17.077687443541102</v>
      </c>
      <c r="C1481">
        <v>-2.1455006599549679E-2</v>
      </c>
      <c r="D1481">
        <v>3.4896580530266383E-2</v>
      </c>
      <c r="E1481">
        <v>73.506796622216257</v>
      </c>
    </row>
    <row r="1482" spans="1:5" x14ac:dyDescent="0.25">
      <c r="A1482">
        <v>77044</v>
      </c>
      <c r="B1482">
        <v>11.105371900826446</v>
      </c>
      <c r="C1482">
        <v>0.13222120150026623</v>
      </c>
      <c r="D1482">
        <v>0.11618629505763223</v>
      </c>
      <c r="E1482">
        <v>33.665786847801911</v>
      </c>
    </row>
    <row r="1483" spans="1:5" x14ac:dyDescent="0.25">
      <c r="A1483">
        <v>30305</v>
      </c>
      <c r="B1483">
        <v>52.526315789473685</v>
      </c>
      <c r="C1483">
        <v>0.22207739551387934</v>
      </c>
      <c r="D1483">
        <v>-0.10272421684822025</v>
      </c>
      <c r="E1483">
        <v>82.518246796825295</v>
      </c>
    </row>
    <row r="1484" spans="1:5" x14ac:dyDescent="0.25">
      <c r="A1484">
        <v>1040</v>
      </c>
      <c r="B1484">
        <v>12.028657616892911</v>
      </c>
      <c r="C1484">
        <v>5.4580507561948089E-3</v>
      </c>
      <c r="D1484">
        <v>9.5906849623893439E-2</v>
      </c>
      <c r="E1484">
        <v>40.773766075750224</v>
      </c>
    </row>
    <row r="1485" spans="1:5" x14ac:dyDescent="0.25">
      <c r="A1485">
        <v>46219</v>
      </c>
      <c r="B1485">
        <v>7.7923976608187138</v>
      </c>
      <c r="C1485">
        <v>0.23312549886057354</v>
      </c>
      <c r="D1485">
        <v>0.17804326141021926</v>
      </c>
      <c r="E1485">
        <v>36.648402996268075</v>
      </c>
    </row>
    <row r="1486" spans="1:5" x14ac:dyDescent="0.25">
      <c r="A1486">
        <v>90291</v>
      </c>
      <c r="B1486">
        <v>71.268191268191273</v>
      </c>
      <c r="C1486">
        <v>0.41117239898278674</v>
      </c>
      <c r="D1486">
        <v>-0.12900009231813703</v>
      </c>
      <c r="E1486">
        <v>152.30041305369636</v>
      </c>
    </row>
    <row r="1487" spans="1:5" x14ac:dyDescent="0.25">
      <c r="A1487">
        <v>94040</v>
      </c>
      <c r="B1487">
        <v>79.404362416107389</v>
      </c>
      <c r="C1487">
        <v>0.66612341870101055</v>
      </c>
      <c r="D1487">
        <v>-0.13825174174759899</v>
      </c>
      <c r="E1487">
        <v>197.06404135345912</v>
      </c>
    </row>
    <row r="1488" spans="1:5" x14ac:dyDescent="0.25">
      <c r="A1488">
        <v>19709</v>
      </c>
      <c r="B1488">
        <v>18.068381706244502</v>
      </c>
      <c r="C1488">
        <v>7.428657337880612E-2</v>
      </c>
      <c r="D1488">
        <v>2.4388521322361922E-2</v>
      </c>
      <c r="E1488">
        <v>44.044485087995604</v>
      </c>
    </row>
    <row r="1489" spans="1:5" x14ac:dyDescent="0.25">
      <c r="A1489">
        <v>91320</v>
      </c>
      <c r="B1489">
        <v>23.937159558921216</v>
      </c>
      <c r="C1489">
        <v>0.1082321644126308</v>
      </c>
      <c r="D1489">
        <v>-1.9948066380960749E-2</v>
      </c>
      <c r="E1489">
        <v>130.63722032151989</v>
      </c>
    </row>
    <row r="1490" spans="1:5" x14ac:dyDescent="0.25">
      <c r="A1490">
        <v>33881</v>
      </c>
      <c r="B1490">
        <v>8.6634970945589007</v>
      </c>
      <c r="C1490">
        <v>0.45331287765919148</v>
      </c>
      <c r="D1490">
        <v>0.16503066356506749</v>
      </c>
      <c r="E1490">
        <v>64.554780829084663</v>
      </c>
    </row>
    <row r="1491" spans="1:5" x14ac:dyDescent="0.25">
      <c r="A1491">
        <v>89128</v>
      </c>
      <c r="B1491">
        <v>18.083592132505174</v>
      </c>
      <c r="C1491">
        <v>0.26294861222507143</v>
      </c>
      <c r="D1491">
        <v>2.3781592273047148E-2</v>
      </c>
      <c r="E1491">
        <v>65.771630000518996</v>
      </c>
    </row>
    <row r="1492" spans="1:5" x14ac:dyDescent="0.25">
      <c r="A1492">
        <v>7105</v>
      </c>
      <c r="B1492">
        <v>10.758563394683026</v>
      </c>
      <c r="C1492">
        <v>0.29388775418054097</v>
      </c>
      <c r="D1492">
        <v>0.14433441224483917</v>
      </c>
      <c r="E1492">
        <v>81.282042347392249</v>
      </c>
    </row>
    <row r="1493" spans="1:5" x14ac:dyDescent="0.25">
      <c r="A1493">
        <v>30152</v>
      </c>
      <c r="B1493">
        <v>16.035087719298247</v>
      </c>
      <c r="C1493">
        <v>0.11631315393070879</v>
      </c>
      <c r="D1493">
        <v>4.4537329407560299E-2</v>
      </c>
      <c r="E1493">
        <v>82.518246796825295</v>
      </c>
    </row>
    <row r="1494" spans="1:5" x14ac:dyDescent="0.25">
      <c r="A1494">
        <v>70056</v>
      </c>
      <c r="B1494">
        <v>9.0257352941176467</v>
      </c>
      <c r="C1494">
        <v>-2.0002461636722299E-2</v>
      </c>
      <c r="D1494">
        <v>0.15582290280598224</v>
      </c>
      <c r="E1494">
        <v>32.574626513852884</v>
      </c>
    </row>
    <row r="1495" spans="1:5" x14ac:dyDescent="0.25">
      <c r="A1495">
        <v>85120</v>
      </c>
      <c r="B1495">
        <v>12.206572769953052</v>
      </c>
      <c r="C1495">
        <v>0.22686922242575377</v>
      </c>
      <c r="D1495">
        <v>9.3713102508208732E-2</v>
      </c>
      <c r="E1495">
        <v>74.874969478603248</v>
      </c>
    </row>
    <row r="1496" spans="1:5" x14ac:dyDescent="0.25">
      <c r="A1496">
        <v>91606</v>
      </c>
      <c r="B1496">
        <v>21.500346500346499</v>
      </c>
      <c r="C1496">
        <v>0.34836929890229051</v>
      </c>
      <c r="D1496">
        <v>-3.4025851462787696E-3</v>
      </c>
      <c r="E1496">
        <v>152.30041305369636</v>
      </c>
    </row>
    <row r="1497" spans="1:5" x14ac:dyDescent="0.25">
      <c r="A1497">
        <v>77060</v>
      </c>
      <c r="B1497">
        <v>7.0534894398530765</v>
      </c>
      <c r="C1497">
        <v>0.10435181108305552</v>
      </c>
      <c r="D1497">
        <v>0.21880725842593535</v>
      </c>
      <c r="E1497">
        <v>33.665786847801911</v>
      </c>
    </row>
    <row r="1498" spans="1:5" x14ac:dyDescent="0.25">
      <c r="A1498">
        <v>92025</v>
      </c>
      <c r="B1498">
        <v>22.165300546448087</v>
      </c>
      <c r="C1498">
        <v>0.19889408640001313</v>
      </c>
      <c r="D1498">
        <v>-8.1427032803587495E-3</v>
      </c>
      <c r="E1498">
        <v>129.6726516989587</v>
      </c>
    </row>
    <row r="1499" spans="1:5" x14ac:dyDescent="0.25">
      <c r="A1499">
        <v>23111</v>
      </c>
      <c r="B1499">
        <v>15.869446715726356</v>
      </c>
      <c r="C1499">
        <v>3.4005873721644195E-2</v>
      </c>
      <c r="D1499">
        <v>4.4289808908725872E-2</v>
      </c>
      <c r="E1499">
        <v>40.174523605623193</v>
      </c>
    </row>
    <row r="1500" spans="1:5" x14ac:dyDescent="0.25">
      <c r="A1500">
        <v>91423</v>
      </c>
      <c r="B1500">
        <v>43.884268884268884</v>
      </c>
      <c r="C1500">
        <v>0.32802264087237404</v>
      </c>
      <c r="D1500">
        <v>-9.2318877704533772E-2</v>
      </c>
      <c r="E1500">
        <v>152.30041305369636</v>
      </c>
    </row>
    <row r="1501" spans="1:5" x14ac:dyDescent="0.25">
      <c r="A1501">
        <v>19130</v>
      </c>
      <c r="B1501">
        <v>23.565303430079155</v>
      </c>
      <c r="C1501">
        <v>0.14953007896818479</v>
      </c>
      <c r="D1501">
        <v>-1.6539108689380608E-2</v>
      </c>
      <c r="E1501">
        <v>44.044485087995604</v>
      </c>
    </row>
    <row r="1502" spans="1:5" x14ac:dyDescent="0.25">
      <c r="A1502">
        <v>92395</v>
      </c>
      <c r="B1502">
        <v>10.859977949283351</v>
      </c>
      <c r="C1502">
        <v>0.26594141004666955</v>
      </c>
      <c r="D1502">
        <v>0.1301377328643791</v>
      </c>
      <c r="E1502">
        <v>101.92401214483601</v>
      </c>
    </row>
    <row r="1503" spans="1:5" x14ac:dyDescent="0.25">
      <c r="A1503">
        <v>34232</v>
      </c>
      <c r="B1503">
        <v>11.977558163475397</v>
      </c>
      <c r="C1503">
        <v>0.2875168409083993</v>
      </c>
      <c r="D1503">
        <v>0.10477947658760663</v>
      </c>
      <c r="E1503">
        <v>68.493414202503047</v>
      </c>
    </row>
    <row r="1504" spans="1:5" x14ac:dyDescent="0.25">
      <c r="A1504">
        <v>19063</v>
      </c>
      <c r="B1504">
        <v>21.097185576077397</v>
      </c>
      <c r="C1504">
        <v>8.2614974951482595E-2</v>
      </c>
      <c r="D1504">
        <v>-2.5529732732789215E-4</v>
      </c>
      <c r="E1504">
        <v>44.044485087995604</v>
      </c>
    </row>
    <row r="1505" spans="1:5" x14ac:dyDescent="0.25">
      <c r="A1505">
        <v>28273</v>
      </c>
      <c r="B1505">
        <v>12.060606060606061</v>
      </c>
      <c r="C1505">
        <v>0.17436000330473167</v>
      </c>
      <c r="D1505">
        <v>9.7856883908260917E-2</v>
      </c>
      <c r="E1505">
        <v>70.566747242072395</v>
      </c>
    </row>
    <row r="1506" spans="1:5" x14ac:dyDescent="0.25">
      <c r="A1506">
        <v>43110</v>
      </c>
      <c r="B1506">
        <v>12.750417362270451</v>
      </c>
      <c r="C1506">
        <v>0.13002361151354117</v>
      </c>
      <c r="D1506">
        <v>8.3061324695121397E-2</v>
      </c>
      <c r="E1506">
        <v>50.376845183201425</v>
      </c>
    </row>
    <row r="1507" spans="1:5" x14ac:dyDescent="0.25">
      <c r="A1507">
        <v>93534</v>
      </c>
      <c r="B1507">
        <v>8.0561330561330564</v>
      </c>
      <c r="C1507">
        <v>0.40994542146755608</v>
      </c>
      <c r="D1507">
        <v>0.22463447532757114</v>
      </c>
      <c r="E1507">
        <v>152.30041305369636</v>
      </c>
    </row>
    <row r="1508" spans="1:5" x14ac:dyDescent="0.25">
      <c r="A1508">
        <v>80126</v>
      </c>
      <c r="B1508">
        <v>25.752591706539075</v>
      </c>
      <c r="C1508">
        <v>0.22502590169919889</v>
      </c>
      <c r="D1508">
        <v>-2.9372008210469272E-2</v>
      </c>
      <c r="E1508">
        <v>103.83832606115948</v>
      </c>
    </row>
    <row r="1509" spans="1:5" x14ac:dyDescent="0.25">
      <c r="A1509">
        <v>97080</v>
      </c>
      <c r="B1509">
        <v>19.108177720540887</v>
      </c>
      <c r="C1509">
        <v>0.34227934940349425</v>
      </c>
      <c r="D1509">
        <v>1.5632567968417731E-2</v>
      </c>
      <c r="E1509">
        <v>108.10777801188344</v>
      </c>
    </row>
    <row r="1510" spans="1:5" x14ac:dyDescent="0.25">
      <c r="A1510">
        <v>97230</v>
      </c>
      <c r="B1510">
        <v>17.884739214423696</v>
      </c>
      <c r="C1510">
        <v>0.37899932560188998</v>
      </c>
      <c r="D1510">
        <v>2.6869543684583299E-2</v>
      </c>
      <c r="E1510">
        <v>108.10777801188344</v>
      </c>
    </row>
    <row r="1511" spans="1:5" x14ac:dyDescent="0.25">
      <c r="A1511">
        <v>28208</v>
      </c>
      <c r="B1511">
        <v>6.872727272727273</v>
      </c>
      <c r="C1511">
        <v>0.48213982303198233</v>
      </c>
      <c r="D1511">
        <v>0.22435549431748147</v>
      </c>
      <c r="E1511">
        <v>70.566747242072395</v>
      </c>
    </row>
    <row r="1512" spans="1:5" x14ac:dyDescent="0.25">
      <c r="A1512">
        <v>2920</v>
      </c>
      <c r="B1512">
        <v>13.566666666666666</v>
      </c>
      <c r="C1512">
        <v>0.16847136958050826</v>
      </c>
      <c r="D1512">
        <v>7.6629869931763767E-2</v>
      </c>
      <c r="E1512">
        <v>75.634847140989294</v>
      </c>
    </row>
    <row r="1513" spans="1:5" x14ac:dyDescent="0.25">
      <c r="A1513">
        <v>94404</v>
      </c>
      <c r="B1513">
        <v>49.061647572285871</v>
      </c>
      <c r="C1513">
        <v>0.48677496884641852</v>
      </c>
      <c r="D1513">
        <v>-0.10444768650478375</v>
      </c>
      <c r="E1513">
        <v>214.07169073819685</v>
      </c>
    </row>
    <row r="1514" spans="1:5" x14ac:dyDescent="0.25">
      <c r="A1514">
        <v>80524</v>
      </c>
      <c r="B1514">
        <v>22.057877813504824</v>
      </c>
      <c r="C1514">
        <v>0.36087934759787932</v>
      </c>
      <c r="D1514">
        <v>-7.1003709391909316E-3</v>
      </c>
      <c r="E1514">
        <v>73.802013826845936</v>
      </c>
    </row>
    <row r="1515" spans="1:5" x14ac:dyDescent="0.25">
      <c r="A1515">
        <v>14612</v>
      </c>
      <c r="B1515">
        <v>11.491481838637094</v>
      </c>
      <c r="C1515">
        <v>-6.1535079228096194E-2</v>
      </c>
      <c r="D1515">
        <v>9.5880103266613184E-2</v>
      </c>
      <c r="E1515">
        <v>35.783635050326652</v>
      </c>
    </row>
    <row r="1516" spans="1:5" x14ac:dyDescent="0.25">
      <c r="A1516">
        <v>97224</v>
      </c>
      <c r="B1516">
        <v>23.894612577806395</v>
      </c>
      <c r="C1516">
        <v>0.25025268974191955</v>
      </c>
      <c r="D1516">
        <v>-1.8733054434008502E-2</v>
      </c>
      <c r="E1516">
        <v>108.10777801188344</v>
      </c>
    </row>
    <row r="1517" spans="1:5" x14ac:dyDescent="0.25">
      <c r="A1517">
        <v>85302</v>
      </c>
      <c r="B1517">
        <v>13.778038601982264</v>
      </c>
      <c r="C1517">
        <v>0.20215625755614661</v>
      </c>
      <c r="D1517">
        <v>7.0685448027283632E-2</v>
      </c>
      <c r="E1517">
        <v>74.874969478603248</v>
      </c>
    </row>
    <row r="1518" spans="1:5" x14ac:dyDescent="0.25">
      <c r="A1518">
        <v>90065</v>
      </c>
      <c r="B1518">
        <v>28.163548163548164</v>
      </c>
      <c r="C1518">
        <v>0.34789238419244611</v>
      </c>
      <c r="D1518">
        <v>-4.3298617922920939E-2</v>
      </c>
      <c r="E1518">
        <v>152.30041305369636</v>
      </c>
    </row>
    <row r="1519" spans="1:5" x14ac:dyDescent="0.25">
      <c r="A1519">
        <v>85286</v>
      </c>
      <c r="B1519">
        <v>23.467657798643714</v>
      </c>
      <c r="C1519">
        <v>7.2168019661875332E-2</v>
      </c>
      <c r="D1519">
        <v>-1.5359262603006308E-2</v>
      </c>
      <c r="E1519">
        <v>74.874969478603248</v>
      </c>
    </row>
    <row r="1520" spans="1:5" x14ac:dyDescent="0.25">
      <c r="A1520">
        <v>20785</v>
      </c>
      <c r="B1520">
        <v>10.00571055637135</v>
      </c>
      <c r="C1520">
        <v>0.21650941641766988</v>
      </c>
      <c r="D1520">
        <v>0.15401531834608384</v>
      </c>
      <c r="E1520">
        <v>40.400261415601996</v>
      </c>
    </row>
    <row r="1521" spans="1:5" x14ac:dyDescent="0.25">
      <c r="A1521">
        <v>33155</v>
      </c>
      <c r="B1521">
        <v>17.429990966576334</v>
      </c>
      <c r="C1521">
        <v>0.32111611888333336</v>
      </c>
      <c r="D1521">
        <v>3.2297656397393945E-2</v>
      </c>
      <c r="E1521">
        <v>73.506796622216257</v>
      </c>
    </row>
    <row r="1522" spans="1:5" x14ac:dyDescent="0.25">
      <c r="A1522">
        <v>37207</v>
      </c>
      <c r="B1522">
        <v>11.207858897075241</v>
      </c>
      <c r="C1522">
        <v>0.71048652608534546</v>
      </c>
      <c r="D1522">
        <v>0.11888853188036361</v>
      </c>
      <c r="E1522">
        <v>82.462282658343199</v>
      </c>
    </row>
    <row r="1523" spans="1:5" x14ac:dyDescent="0.25">
      <c r="A1523">
        <v>77338</v>
      </c>
      <c r="B1523">
        <v>8.6088154269972446</v>
      </c>
      <c r="C1523">
        <v>0.11979156946253737</v>
      </c>
      <c r="D1523">
        <v>0.17216817954311031</v>
      </c>
      <c r="E1523">
        <v>33.665786847801911</v>
      </c>
    </row>
    <row r="1524" spans="1:5" x14ac:dyDescent="0.25">
      <c r="A1524">
        <v>2138</v>
      </c>
      <c r="B1524">
        <v>69.533169533169527</v>
      </c>
      <c r="C1524">
        <v>0.37438084230740304</v>
      </c>
      <c r="D1524">
        <v>-0.12725169157388413</v>
      </c>
      <c r="E1524">
        <v>98.079496251938465</v>
      </c>
    </row>
    <row r="1525" spans="1:5" x14ac:dyDescent="0.25">
      <c r="A1525">
        <v>33193</v>
      </c>
      <c r="B1525">
        <v>15.25293586269196</v>
      </c>
      <c r="C1525">
        <v>0.29566927245695651</v>
      </c>
      <c r="D1525">
        <v>5.7438128682801126E-2</v>
      </c>
      <c r="E1525">
        <v>73.506796622216257</v>
      </c>
    </row>
    <row r="1526" spans="1:5" x14ac:dyDescent="0.25">
      <c r="A1526">
        <v>37363</v>
      </c>
      <c r="B1526">
        <v>17.230130486358245</v>
      </c>
      <c r="C1526">
        <v>8.4091746628539979E-2</v>
      </c>
      <c r="D1526">
        <v>3.0229760571328094E-2</v>
      </c>
      <c r="E1526">
        <v>49.28461006354464</v>
      </c>
    </row>
    <row r="1527" spans="1:5" x14ac:dyDescent="0.25">
      <c r="A1527">
        <v>30102</v>
      </c>
      <c r="B1527">
        <v>11.421052631578947</v>
      </c>
      <c r="C1527">
        <v>0.174768640354175</v>
      </c>
      <c r="D1527">
        <v>0.11006112431347943</v>
      </c>
      <c r="E1527">
        <v>82.518246796825295</v>
      </c>
    </row>
    <row r="1528" spans="1:5" x14ac:dyDescent="0.25">
      <c r="A1528">
        <v>20743</v>
      </c>
      <c r="B1528">
        <v>9.0430739109153198</v>
      </c>
      <c r="C1528">
        <v>0.2901949259316377</v>
      </c>
      <c r="D1528">
        <v>0.18122912559691381</v>
      </c>
      <c r="E1528">
        <v>40.400261415601996</v>
      </c>
    </row>
    <row r="1529" spans="1:5" x14ac:dyDescent="0.25">
      <c r="A1529">
        <v>8857</v>
      </c>
      <c r="B1529">
        <v>11.439161554192228</v>
      </c>
      <c r="C1529">
        <v>6.4210856437063674E-2</v>
      </c>
      <c r="D1529">
        <v>0.12579225655484866</v>
      </c>
      <c r="E1529">
        <v>81.282042347392249</v>
      </c>
    </row>
    <row r="1530" spans="1:5" x14ac:dyDescent="0.25">
      <c r="A1530">
        <v>80205</v>
      </c>
      <c r="B1530">
        <v>23.43999202551834</v>
      </c>
      <c r="C1530">
        <v>0.54701911816949778</v>
      </c>
      <c r="D1530">
        <v>-1.6488828086923389E-2</v>
      </c>
      <c r="E1530">
        <v>103.83832606115948</v>
      </c>
    </row>
    <row r="1531" spans="1:5" x14ac:dyDescent="0.25">
      <c r="A1531">
        <v>94116</v>
      </c>
      <c r="B1531">
        <v>37.291325695581016</v>
      </c>
      <c r="C1531">
        <v>0.47332369151052589</v>
      </c>
      <c r="D1531">
        <v>-7.8440769075456607E-2</v>
      </c>
      <c r="E1531">
        <v>214.07169073819685</v>
      </c>
    </row>
    <row r="1532" spans="1:5" x14ac:dyDescent="0.25">
      <c r="A1532">
        <v>46224</v>
      </c>
      <c r="B1532">
        <v>7.7997076023391809</v>
      </c>
      <c r="C1532">
        <v>0.10942438862086175</v>
      </c>
      <c r="D1532">
        <v>0.17653105039690253</v>
      </c>
      <c r="E1532">
        <v>36.648402996268075</v>
      </c>
    </row>
    <row r="1533" spans="1:5" x14ac:dyDescent="0.25">
      <c r="A1533">
        <v>77096</v>
      </c>
      <c r="B1533">
        <v>20.477502295684115</v>
      </c>
      <c r="C1533">
        <v>4.4574463257649501E-2</v>
      </c>
      <c r="D1533">
        <v>4.2545606128707707E-3</v>
      </c>
      <c r="E1533">
        <v>33.665786847801911</v>
      </c>
    </row>
    <row r="1534" spans="1:5" x14ac:dyDescent="0.25">
      <c r="A1534">
        <v>96826</v>
      </c>
      <c r="B1534">
        <v>41.396130513198884</v>
      </c>
      <c r="C1534">
        <v>0.13324270234452978</v>
      </c>
      <c r="D1534">
        <v>-8.4307553859823484E-2</v>
      </c>
      <c r="E1534">
        <v>76.390166140630939</v>
      </c>
    </row>
    <row r="1535" spans="1:5" x14ac:dyDescent="0.25">
      <c r="A1535">
        <v>21060</v>
      </c>
      <c r="B1535">
        <v>12.928011551155116</v>
      </c>
      <c r="C1535">
        <v>-1.3848214443760436E-2</v>
      </c>
      <c r="D1535">
        <v>8.6343109562125112E-2</v>
      </c>
      <c r="E1535">
        <v>21.024786958888942</v>
      </c>
    </row>
    <row r="1536" spans="1:5" x14ac:dyDescent="0.25">
      <c r="A1536">
        <v>33014</v>
      </c>
      <c r="B1536">
        <v>14.214092140921409</v>
      </c>
      <c r="C1536">
        <v>0.35483912630742837</v>
      </c>
      <c r="D1536">
        <v>7.1887165250622456E-2</v>
      </c>
      <c r="E1536">
        <v>73.506796622216257</v>
      </c>
    </row>
    <row r="1537" spans="1:5" x14ac:dyDescent="0.25">
      <c r="A1537">
        <v>94804</v>
      </c>
      <c r="B1537">
        <v>13.177850518276051</v>
      </c>
      <c r="C1537">
        <v>0.68128057130825626</v>
      </c>
      <c r="D1537">
        <v>9.8283557705018648E-2</v>
      </c>
      <c r="E1537">
        <v>214.07169073819685</v>
      </c>
    </row>
    <row r="1538" spans="1:5" x14ac:dyDescent="0.25">
      <c r="A1538">
        <v>92557</v>
      </c>
      <c r="B1538">
        <v>15.201212789415656</v>
      </c>
      <c r="C1538">
        <v>0.21783358850547638</v>
      </c>
      <c r="D1538">
        <v>5.7568870440976055E-2</v>
      </c>
      <c r="E1538">
        <v>101.92401214483601</v>
      </c>
    </row>
    <row r="1539" spans="1:5" x14ac:dyDescent="0.25">
      <c r="A1539">
        <v>30252</v>
      </c>
      <c r="B1539">
        <v>11.982456140350877</v>
      </c>
      <c r="C1539">
        <v>0.11769936123672425</v>
      </c>
      <c r="D1539">
        <v>9.9759317202171321E-2</v>
      </c>
      <c r="E1539">
        <v>82.518246796825295</v>
      </c>
    </row>
    <row r="1540" spans="1:5" x14ac:dyDescent="0.25">
      <c r="A1540">
        <v>95050</v>
      </c>
      <c r="B1540">
        <v>38.733221476510067</v>
      </c>
      <c r="C1540">
        <v>0.73366994559047538</v>
      </c>
      <c r="D1540">
        <v>-8.3508981811140373E-2</v>
      </c>
      <c r="E1540">
        <v>197.06404135345912</v>
      </c>
    </row>
    <row r="1541" spans="1:5" x14ac:dyDescent="0.25">
      <c r="A1541">
        <v>27704</v>
      </c>
      <c r="B1541">
        <v>10.22106308991555</v>
      </c>
      <c r="C1541">
        <v>0.16830390097098405</v>
      </c>
      <c r="D1541">
        <v>0.13085843399596511</v>
      </c>
      <c r="E1541">
        <v>53.847779279496145</v>
      </c>
    </row>
    <row r="1542" spans="1:5" x14ac:dyDescent="0.25">
      <c r="A1542">
        <v>33401</v>
      </c>
      <c r="B1542">
        <v>11.25564588979223</v>
      </c>
      <c r="C1542">
        <v>0.52945833729711811</v>
      </c>
      <c r="D1542">
        <v>0.12423796545500101</v>
      </c>
      <c r="E1542">
        <v>73.506796622216257</v>
      </c>
    </row>
    <row r="1543" spans="1:5" x14ac:dyDescent="0.25">
      <c r="A1543">
        <v>53219</v>
      </c>
      <c r="B1543">
        <v>10.862393967954759</v>
      </c>
      <c r="C1543">
        <v>1.3650939074667889E-2</v>
      </c>
      <c r="D1543">
        <v>0.10754433549255195</v>
      </c>
      <c r="E1543">
        <v>24.07240000865869</v>
      </c>
    </row>
    <row r="1544" spans="1:5" x14ac:dyDescent="0.25">
      <c r="A1544">
        <v>95126</v>
      </c>
      <c r="B1544">
        <v>32.757270693512304</v>
      </c>
      <c r="C1544">
        <v>0.5304276025696133</v>
      </c>
      <c r="D1544">
        <v>-6.3945026437748284E-2</v>
      </c>
      <c r="E1544">
        <v>197.06404135345912</v>
      </c>
    </row>
    <row r="1545" spans="1:5" x14ac:dyDescent="0.25">
      <c r="A1545">
        <v>70122</v>
      </c>
      <c r="B1545">
        <v>10.85171568627451</v>
      </c>
      <c r="C1545">
        <v>0.12186593353688664</v>
      </c>
      <c r="D1545">
        <v>0.11850858038448654</v>
      </c>
      <c r="E1545">
        <v>32.574626513852884</v>
      </c>
    </row>
    <row r="1546" spans="1:5" x14ac:dyDescent="0.25">
      <c r="A1546">
        <v>60409</v>
      </c>
      <c r="B1546">
        <v>4.0134267367192065</v>
      </c>
      <c r="C1546">
        <v>1.2530836166374158E-2</v>
      </c>
      <c r="D1546">
        <v>0.3881656466306459</v>
      </c>
      <c r="E1546">
        <v>52.309030710552761</v>
      </c>
    </row>
    <row r="1547" spans="1:5" x14ac:dyDescent="0.25">
      <c r="A1547">
        <v>76119</v>
      </c>
      <c r="B1547">
        <v>5.3511141120864281</v>
      </c>
      <c r="C1547">
        <v>0.15980560145859884</v>
      </c>
      <c r="D1547">
        <v>0.29017606659501127</v>
      </c>
      <c r="E1547">
        <v>73.617039721894315</v>
      </c>
    </row>
    <row r="1548" spans="1:5" x14ac:dyDescent="0.25">
      <c r="A1548">
        <v>33880</v>
      </c>
      <c r="B1548">
        <v>8.9408346539883787</v>
      </c>
      <c r="C1548">
        <v>0.39433102489509048</v>
      </c>
      <c r="D1548">
        <v>0.15786144420242113</v>
      </c>
      <c r="E1548">
        <v>64.554780829084663</v>
      </c>
    </row>
    <row r="1549" spans="1:5" x14ac:dyDescent="0.25">
      <c r="A1549">
        <v>60302</v>
      </c>
      <c r="B1549">
        <v>23.788674839462931</v>
      </c>
      <c r="C1549">
        <v>4.0385687356654425E-2</v>
      </c>
      <c r="D1549">
        <v>-1.8007754394885313E-2</v>
      </c>
      <c r="E1549">
        <v>52.309030710552761</v>
      </c>
    </row>
    <row r="1550" spans="1:5" x14ac:dyDescent="0.25">
      <c r="A1550">
        <v>75060</v>
      </c>
      <c r="B1550">
        <v>9.5205941931127622</v>
      </c>
      <c r="C1550">
        <v>0.28093996161722457</v>
      </c>
      <c r="D1550">
        <v>0.15208287653801508</v>
      </c>
      <c r="E1550">
        <v>73.617039721894315</v>
      </c>
    </row>
    <row r="1551" spans="1:5" x14ac:dyDescent="0.25">
      <c r="A1551">
        <v>32707</v>
      </c>
      <c r="B1551">
        <v>12.217750950145316</v>
      </c>
      <c r="C1551">
        <v>0.27522670859086285</v>
      </c>
      <c r="D1551">
        <v>9.8222279991733621E-2</v>
      </c>
      <c r="E1551">
        <v>80.20037618450462</v>
      </c>
    </row>
    <row r="1552" spans="1:5" x14ac:dyDescent="0.25">
      <c r="A1552">
        <v>14225</v>
      </c>
      <c r="B1552">
        <v>9.7082494969818907</v>
      </c>
      <c r="C1552">
        <v>3.2868037283146766E-2</v>
      </c>
      <c r="D1552">
        <v>0.12505413272875668</v>
      </c>
      <c r="E1552">
        <v>43.366477382238664</v>
      </c>
    </row>
    <row r="1553" spans="1:5" x14ac:dyDescent="0.25">
      <c r="A1553">
        <v>34983</v>
      </c>
      <c r="B1553">
        <v>10.510361552028218</v>
      </c>
      <c r="C1553">
        <v>0.43248288269339835</v>
      </c>
      <c r="D1553">
        <v>0.13201995757581733</v>
      </c>
      <c r="E1553">
        <v>96.45856676335606</v>
      </c>
    </row>
    <row r="1554" spans="1:5" x14ac:dyDescent="0.25">
      <c r="A1554">
        <v>44145</v>
      </c>
      <c r="B1554">
        <v>22.648953301127214</v>
      </c>
      <c r="C1554">
        <v>3.0185949845728463E-2</v>
      </c>
      <c r="D1554">
        <v>-9.9319226385198491E-3</v>
      </c>
      <c r="E1554">
        <v>26.6528291053638</v>
      </c>
    </row>
    <row r="1555" spans="1:5" x14ac:dyDescent="0.25">
      <c r="A1555">
        <v>29461</v>
      </c>
      <c r="B1555">
        <v>11.840324763193506</v>
      </c>
      <c r="C1555">
        <v>0.12957579050134338</v>
      </c>
      <c r="D1555">
        <v>0.10336800762950792</v>
      </c>
      <c r="E1555">
        <v>73.537636714851274</v>
      </c>
    </row>
    <row r="1556" spans="1:5" x14ac:dyDescent="0.25">
      <c r="A1556">
        <v>90723</v>
      </c>
      <c r="B1556">
        <v>16.088011088011086</v>
      </c>
      <c r="C1556">
        <v>0.34543246975095154</v>
      </c>
      <c r="D1556">
        <v>4.9523955327687205E-2</v>
      </c>
      <c r="E1556">
        <v>152.30041305369636</v>
      </c>
    </row>
    <row r="1557" spans="1:5" x14ac:dyDescent="0.25">
      <c r="A1557">
        <v>85086</v>
      </c>
      <c r="B1557">
        <v>23.004694835680752</v>
      </c>
      <c r="C1557">
        <v>8.1700919507102496E-2</v>
      </c>
      <c r="D1557">
        <v>-1.2617905501545448E-2</v>
      </c>
      <c r="E1557">
        <v>74.874969478603248</v>
      </c>
    </row>
    <row r="1558" spans="1:5" x14ac:dyDescent="0.25">
      <c r="A1558">
        <v>60068</v>
      </c>
      <c r="B1558">
        <v>20.033080365829928</v>
      </c>
      <c r="C1558">
        <v>2.8567860376533766E-2</v>
      </c>
      <c r="D1558">
        <v>7.8415633337151867E-3</v>
      </c>
      <c r="E1558">
        <v>52.309030710552761</v>
      </c>
    </row>
    <row r="1559" spans="1:5" x14ac:dyDescent="0.25">
      <c r="A1559">
        <v>70058</v>
      </c>
      <c r="B1559">
        <v>8.639705882352942</v>
      </c>
      <c r="C1559">
        <v>6.9965093337380477E-2</v>
      </c>
      <c r="D1559">
        <v>0.1666572434321546</v>
      </c>
      <c r="E1559">
        <v>32.574626513852884</v>
      </c>
    </row>
    <row r="1560" spans="1:5" x14ac:dyDescent="0.25">
      <c r="A1560">
        <v>33018</v>
      </c>
      <c r="B1560">
        <v>14.236675700090334</v>
      </c>
      <c r="C1560">
        <v>0.28485505636527059</v>
      </c>
      <c r="D1560">
        <v>7.122251610140104E-2</v>
      </c>
      <c r="E1560">
        <v>73.506796622216257</v>
      </c>
    </row>
    <row r="1561" spans="1:5" x14ac:dyDescent="0.25">
      <c r="A1561">
        <v>90292</v>
      </c>
      <c r="B1561">
        <v>89.622314622314619</v>
      </c>
      <c r="C1561">
        <v>0.33836875280228235</v>
      </c>
      <c r="D1561">
        <v>-0.14045614680977436</v>
      </c>
      <c r="E1561">
        <v>152.30041305369636</v>
      </c>
    </row>
    <row r="1562" spans="1:5" x14ac:dyDescent="0.25">
      <c r="A1562">
        <v>76180</v>
      </c>
      <c r="B1562">
        <v>11.439342786405582</v>
      </c>
      <c r="C1562">
        <v>0.34331957856899792</v>
      </c>
      <c r="D1562">
        <v>0.11224725147584007</v>
      </c>
      <c r="E1562">
        <v>73.617039721894315</v>
      </c>
    </row>
    <row r="1563" spans="1:5" x14ac:dyDescent="0.25">
      <c r="A1563">
        <v>85210</v>
      </c>
      <c r="B1563">
        <v>14.958268127282212</v>
      </c>
      <c r="C1563">
        <v>0.22235839505515001</v>
      </c>
      <c r="D1563">
        <v>5.5901740291778218E-2</v>
      </c>
      <c r="E1563">
        <v>74.874969478603248</v>
      </c>
    </row>
    <row r="1564" spans="1:5" x14ac:dyDescent="0.25">
      <c r="A1564">
        <v>75075</v>
      </c>
      <c r="B1564">
        <v>17.240603196038712</v>
      </c>
      <c r="C1564">
        <v>0.35969894916216982</v>
      </c>
      <c r="D1564">
        <v>3.2891682918663581E-2</v>
      </c>
      <c r="E1564">
        <v>73.617039721894315</v>
      </c>
    </row>
    <row r="1565" spans="1:5" x14ac:dyDescent="0.25">
      <c r="A1565">
        <v>37174</v>
      </c>
      <c r="B1565">
        <v>15.75128376869837</v>
      </c>
      <c r="C1565">
        <v>0.25982986493213123</v>
      </c>
      <c r="D1565">
        <v>4.878346389663233E-2</v>
      </c>
      <c r="E1565">
        <v>82.462282658343199</v>
      </c>
    </row>
    <row r="1566" spans="1:5" x14ac:dyDescent="0.25">
      <c r="A1566">
        <v>90262</v>
      </c>
      <c r="B1566">
        <v>14.643104643104643</v>
      </c>
      <c r="C1566">
        <v>0.26755409450566592</v>
      </c>
      <c r="D1566">
        <v>6.8760951226782871E-2</v>
      </c>
      <c r="E1566">
        <v>152.30041305369636</v>
      </c>
    </row>
    <row r="1567" spans="1:5" x14ac:dyDescent="0.25">
      <c r="A1567">
        <v>90069</v>
      </c>
      <c r="B1567">
        <v>109.35204435204435</v>
      </c>
      <c r="C1567">
        <v>0.28072430582116975</v>
      </c>
      <c r="D1567">
        <v>-0.14837538032121456</v>
      </c>
      <c r="E1567">
        <v>152.30041305369636</v>
      </c>
    </row>
    <row r="1568" spans="1:5" x14ac:dyDescent="0.25">
      <c r="A1568">
        <v>23231</v>
      </c>
      <c r="B1568">
        <v>11.931043881166531</v>
      </c>
      <c r="C1568">
        <v>4.9341839134877281E-2</v>
      </c>
      <c r="D1568">
        <v>9.5456406678731426E-2</v>
      </c>
      <c r="E1568">
        <v>40.174523605623193</v>
      </c>
    </row>
    <row r="1569" spans="1:5" x14ac:dyDescent="0.25">
      <c r="A1569">
        <v>92019</v>
      </c>
      <c r="B1569">
        <v>22.85595021250759</v>
      </c>
      <c r="C1569">
        <v>0.19684088057125654</v>
      </c>
      <c r="D1569">
        <v>-1.2885377157485035E-2</v>
      </c>
      <c r="E1569">
        <v>129.6726516989587</v>
      </c>
    </row>
    <row r="1570" spans="1:5" x14ac:dyDescent="0.25">
      <c r="A1570">
        <v>98026</v>
      </c>
      <c r="B1570">
        <v>26.874200036569757</v>
      </c>
      <c r="C1570">
        <v>0.51462258743087397</v>
      </c>
      <c r="D1570">
        <v>-3.6216286369239251E-2</v>
      </c>
      <c r="E1570">
        <v>131.98328847007167</v>
      </c>
    </row>
    <row r="1571" spans="1:5" x14ac:dyDescent="0.25">
      <c r="A1571">
        <v>6450</v>
      </c>
      <c r="B1571">
        <v>10.415135929463629</v>
      </c>
      <c r="C1571">
        <v>-0.11366318680030327</v>
      </c>
      <c r="D1571">
        <v>0.12418049705710389</v>
      </c>
      <c r="E1571">
        <v>35.249113464029136</v>
      </c>
    </row>
    <row r="1572" spans="1:5" x14ac:dyDescent="0.25">
      <c r="A1572">
        <v>92084</v>
      </c>
      <c r="B1572">
        <v>21.330449301760776</v>
      </c>
      <c r="C1572">
        <v>0.21681152518156924</v>
      </c>
      <c r="D1572">
        <v>-2.053648380837094E-3</v>
      </c>
      <c r="E1572">
        <v>129.6726516989587</v>
      </c>
    </row>
    <row r="1573" spans="1:5" x14ac:dyDescent="0.25">
      <c r="A1573">
        <v>33133</v>
      </c>
      <c r="B1573">
        <v>36.400180668473354</v>
      </c>
      <c r="C1573">
        <v>0.23140628461849935</v>
      </c>
      <c r="D1573">
        <v>-7.1613499673259501E-2</v>
      </c>
      <c r="E1573">
        <v>73.506796622216257</v>
      </c>
    </row>
    <row r="1574" spans="1:5" x14ac:dyDescent="0.25">
      <c r="A1574">
        <v>90740</v>
      </c>
      <c r="B1574">
        <v>35.31878031878032</v>
      </c>
      <c r="C1574">
        <v>0.15750295962139557</v>
      </c>
      <c r="D1574">
        <v>-6.9505663044246435E-2</v>
      </c>
      <c r="E1574">
        <v>152.30041305369636</v>
      </c>
    </row>
    <row r="1575" spans="1:5" x14ac:dyDescent="0.25">
      <c r="A1575">
        <v>33613</v>
      </c>
      <c r="B1575">
        <v>13.2770349519118</v>
      </c>
      <c r="C1575">
        <v>0.27233184032909785</v>
      </c>
      <c r="D1575">
        <v>8.0321212341035023E-2</v>
      </c>
      <c r="E1575">
        <v>73.623051699156008</v>
      </c>
    </row>
    <row r="1576" spans="1:5" x14ac:dyDescent="0.25">
      <c r="A1576">
        <v>11365</v>
      </c>
      <c r="B1576">
        <v>27.530674846625768</v>
      </c>
      <c r="C1576">
        <v>0.2345166027868324</v>
      </c>
      <c r="D1576">
        <v>-4.0192115851467071E-2</v>
      </c>
      <c r="E1576">
        <v>81.282042347392249</v>
      </c>
    </row>
    <row r="1577" spans="1:5" x14ac:dyDescent="0.25">
      <c r="A1577">
        <v>76262</v>
      </c>
      <c r="B1577">
        <v>21.246905244204367</v>
      </c>
      <c r="C1577">
        <v>0.21885087153001936</v>
      </c>
      <c r="D1577">
        <v>-1.3354969026080096E-3</v>
      </c>
      <c r="E1577">
        <v>73.617039721894315</v>
      </c>
    </row>
    <row r="1578" spans="1:5" x14ac:dyDescent="0.25">
      <c r="A1578">
        <v>90501</v>
      </c>
      <c r="B1578">
        <v>25.176715176715177</v>
      </c>
      <c r="C1578">
        <v>0.18321418684557639</v>
      </c>
      <c r="D1578">
        <v>-2.7370611767280277E-2</v>
      </c>
      <c r="E1578">
        <v>152.30041305369636</v>
      </c>
    </row>
    <row r="1579" spans="1:5" x14ac:dyDescent="0.25">
      <c r="A1579">
        <v>33702</v>
      </c>
      <c r="B1579">
        <v>12.749237626084916</v>
      </c>
      <c r="C1579">
        <v>0.54080584003685461</v>
      </c>
      <c r="D1579">
        <v>8.9632982512981713E-2</v>
      </c>
      <c r="E1579">
        <v>73.623051699156008</v>
      </c>
    </row>
    <row r="1580" spans="1:5" x14ac:dyDescent="0.25">
      <c r="A1580">
        <v>34653</v>
      </c>
      <c r="B1580">
        <v>7.7175697865353037</v>
      </c>
      <c r="C1580">
        <v>0.35519913497927552</v>
      </c>
      <c r="D1580">
        <v>0.19872915257670029</v>
      </c>
      <c r="E1580">
        <v>73.623051699156008</v>
      </c>
    </row>
    <row r="1581" spans="1:5" x14ac:dyDescent="0.25">
      <c r="A1581">
        <v>63304</v>
      </c>
      <c r="B1581">
        <v>19.022770398481974</v>
      </c>
      <c r="C1581">
        <v>9.3310855177208607E-2</v>
      </c>
      <c r="D1581">
        <v>1.4715472654491519E-2</v>
      </c>
      <c r="E1581">
        <v>28.58788216714769</v>
      </c>
    </row>
    <row r="1582" spans="1:5" x14ac:dyDescent="0.25">
      <c r="A1582">
        <v>35226</v>
      </c>
      <c r="B1582">
        <v>20.711592836946277</v>
      </c>
      <c r="C1582">
        <v>2.7251177910788474E-2</v>
      </c>
      <c r="D1582">
        <v>2.3589894327137786E-3</v>
      </c>
      <c r="E1582">
        <v>24.655948903389032</v>
      </c>
    </row>
    <row r="1583" spans="1:5" x14ac:dyDescent="0.25">
      <c r="A1583">
        <v>90405</v>
      </c>
      <c r="B1583">
        <v>68.77685377685377</v>
      </c>
      <c r="C1583">
        <v>0.39300123727199421</v>
      </c>
      <c r="D1583">
        <v>-0.1266853796711554</v>
      </c>
      <c r="E1583">
        <v>152.30041305369636</v>
      </c>
    </row>
    <row r="1584" spans="1:5" x14ac:dyDescent="0.25">
      <c r="A1584">
        <v>53218</v>
      </c>
      <c r="B1584">
        <v>5.4194156456173426</v>
      </c>
      <c r="C1584">
        <v>-7.4378391430621971E-2</v>
      </c>
      <c r="D1584">
        <v>0.2387554648327638</v>
      </c>
      <c r="E1584">
        <v>24.07240000865869</v>
      </c>
    </row>
    <row r="1585" spans="1:5" x14ac:dyDescent="0.25">
      <c r="A1585">
        <v>48154</v>
      </c>
      <c r="B1585">
        <v>15.613435809849133</v>
      </c>
      <c r="C1585">
        <v>0.16971847318151162</v>
      </c>
      <c r="D1585">
        <v>4.7040261993655165E-2</v>
      </c>
      <c r="E1585">
        <v>42.450160853200359</v>
      </c>
    </row>
    <row r="1586" spans="1:5" x14ac:dyDescent="0.25">
      <c r="A1586">
        <v>44146</v>
      </c>
      <c r="B1586">
        <v>7.5281803542673105</v>
      </c>
      <c r="C1586">
        <v>-0.12652332930070484</v>
      </c>
      <c r="D1586">
        <v>0.17247817335747914</v>
      </c>
      <c r="E1586">
        <v>26.6528291053638</v>
      </c>
    </row>
    <row r="1587" spans="1:5" x14ac:dyDescent="0.25">
      <c r="A1587">
        <v>51503</v>
      </c>
      <c r="B1587">
        <v>13.460388639760836</v>
      </c>
      <c r="C1587">
        <v>5.7014828139718463E-2</v>
      </c>
      <c r="D1587">
        <v>7.1123511104585008E-2</v>
      </c>
      <c r="E1587">
        <v>41.38767480603785</v>
      </c>
    </row>
    <row r="1588" spans="1:5" x14ac:dyDescent="0.25">
      <c r="A1588">
        <v>2128</v>
      </c>
      <c r="B1588">
        <v>16.717854217854217</v>
      </c>
      <c r="C1588">
        <v>0.42689043322245979</v>
      </c>
      <c r="D1588">
        <v>4.2193912843006144E-2</v>
      </c>
      <c r="E1588">
        <v>98.079496251938465</v>
      </c>
    </row>
    <row r="1589" spans="1:5" x14ac:dyDescent="0.25">
      <c r="A1589">
        <v>78006</v>
      </c>
      <c r="B1589">
        <v>23.560486001056525</v>
      </c>
      <c r="C1589">
        <v>0.15171078114912848</v>
      </c>
      <c r="D1589">
        <v>-1.5984945858278601E-2</v>
      </c>
      <c r="E1589">
        <v>48.381596827353945</v>
      </c>
    </row>
    <row r="1590" spans="1:5" x14ac:dyDescent="0.25">
      <c r="A1590">
        <v>75154</v>
      </c>
      <c r="B1590">
        <v>11.945757371145623</v>
      </c>
      <c r="C1590">
        <v>0.25668520420394647</v>
      </c>
      <c r="D1590">
        <v>0.10256650323166232</v>
      </c>
      <c r="E1590">
        <v>73.617039721894315</v>
      </c>
    </row>
    <row r="1591" spans="1:5" x14ac:dyDescent="0.25">
      <c r="A1591">
        <v>99206</v>
      </c>
      <c r="B1591">
        <v>18.222844693432929</v>
      </c>
      <c r="C1591">
        <v>0.23499431807695248</v>
      </c>
      <c r="D1591">
        <v>2.148157885405784E-2</v>
      </c>
      <c r="E1591">
        <v>65.180329395731462</v>
      </c>
    </row>
    <row r="1592" spans="1:5" x14ac:dyDescent="0.25">
      <c r="A1592">
        <v>30338</v>
      </c>
      <c r="B1592">
        <v>28.812865497076022</v>
      </c>
      <c r="C1592">
        <v>0.13579518341697538</v>
      </c>
      <c r="D1592">
        <v>-4.2735487896289288E-2</v>
      </c>
      <c r="E1592">
        <v>82.518246796825295</v>
      </c>
    </row>
    <row r="1593" spans="1:5" x14ac:dyDescent="0.25">
      <c r="A1593">
        <v>92584</v>
      </c>
      <c r="B1593">
        <v>17.902425578831313</v>
      </c>
      <c r="C1593">
        <v>0.17069038288514948</v>
      </c>
      <c r="D1593">
        <v>2.707961196410508E-2</v>
      </c>
      <c r="E1593">
        <v>101.92401214483601</v>
      </c>
    </row>
    <row r="1594" spans="1:5" x14ac:dyDescent="0.25">
      <c r="A1594">
        <v>15206</v>
      </c>
      <c r="B1594">
        <v>14.84156570363467</v>
      </c>
      <c r="C1594">
        <v>0.50327440067651286</v>
      </c>
      <c r="D1594">
        <v>5.5340421856323888E-2</v>
      </c>
      <c r="E1594">
        <v>18.252597429548764</v>
      </c>
    </row>
    <row r="1595" spans="1:5" x14ac:dyDescent="0.25">
      <c r="A1595">
        <v>80228</v>
      </c>
      <c r="B1595">
        <v>22.303628389154706</v>
      </c>
      <c r="C1595">
        <v>0.32618330372264842</v>
      </c>
      <c r="D1595">
        <v>-8.8559757241813159E-3</v>
      </c>
      <c r="E1595">
        <v>103.83832606115948</v>
      </c>
    </row>
    <row r="1596" spans="1:5" x14ac:dyDescent="0.25">
      <c r="A1596">
        <v>73110</v>
      </c>
      <c r="B1596">
        <v>6.5664036817882971</v>
      </c>
      <c r="C1596">
        <v>-7.794216077734438E-2</v>
      </c>
      <c r="D1596">
        <v>0.19712676303051188</v>
      </c>
      <c r="E1596">
        <v>8.8725863825406837</v>
      </c>
    </row>
    <row r="1597" spans="1:5" x14ac:dyDescent="0.25">
      <c r="A1597">
        <v>11103</v>
      </c>
      <c r="B1597">
        <v>30.962423312883434</v>
      </c>
      <c r="C1597">
        <v>0.39294585767514606</v>
      </c>
      <c r="D1597">
        <v>-5.5950299565680685E-2</v>
      </c>
      <c r="E1597">
        <v>81.282042347392249</v>
      </c>
    </row>
    <row r="1598" spans="1:5" x14ac:dyDescent="0.25">
      <c r="A1598">
        <v>20110</v>
      </c>
      <c r="B1598">
        <v>16.001794746288137</v>
      </c>
      <c r="C1598">
        <v>1.9939916361287002E-2</v>
      </c>
      <c r="D1598">
        <v>4.7845174936531266E-2</v>
      </c>
      <c r="E1598">
        <v>40.400261415601996</v>
      </c>
    </row>
    <row r="1599" spans="1:5" x14ac:dyDescent="0.25">
      <c r="A1599">
        <v>91732</v>
      </c>
      <c r="B1599">
        <v>17.546777546777548</v>
      </c>
      <c r="C1599">
        <v>0.23765764004301496</v>
      </c>
      <c r="D1599">
        <v>3.2242744544153761E-2</v>
      </c>
      <c r="E1599">
        <v>152.30041305369636</v>
      </c>
    </row>
    <row r="1600" spans="1:5" x14ac:dyDescent="0.25">
      <c r="A1600">
        <v>21208</v>
      </c>
      <c r="B1600">
        <v>13.263201320132014</v>
      </c>
      <c r="C1600">
        <v>7.2408415820942817E-2</v>
      </c>
      <c r="D1600">
        <v>8.1931065536323885E-2</v>
      </c>
      <c r="E1600">
        <v>21.024786958888942</v>
      </c>
    </row>
    <row r="1601" spans="1:5" x14ac:dyDescent="0.25">
      <c r="A1601">
        <v>78749</v>
      </c>
      <c r="B1601">
        <v>20.222749886928991</v>
      </c>
      <c r="C1601">
        <v>0.19452329270328936</v>
      </c>
      <c r="D1601">
        <v>6.2788833678452359E-3</v>
      </c>
      <c r="E1601">
        <v>53.175417252711803</v>
      </c>
    </row>
    <row r="1602" spans="1:5" x14ac:dyDescent="0.25">
      <c r="A1602">
        <v>50317</v>
      </c>
      <c r="B1602">
        <v>9.2336103416435833</v>
      </c>
      <c r="C1602">
        <v>0.1476718997317317</v>
      </c>
      <c r="D1602">
        <v>0.14017663964873531</v>
      </c>
      <c r="E1602">
        <v>20.282633065793817</v>
      </c>
    </row>
    <row r="1603" spans="1:5" x14ac:dyDescent="0.25">
      <c r="A1603">
        <v>43147</v>
      </c>
      <c r="B1603">
        <v>16.054535336672231</v>
      </c>
      <c r="C1603">
        <v>0.13469877385669757</v>
      </c>
      <c r="D1603">
        <v>4.2507742586932781E-2</v>
      </c>
      <c r="E1603">
        <v>50.376845183201425</v>
      </c>
    </row>
    <row r="1604" spans="1:5" x14ac:dyDescent="0.25">
      <c r="A1604">
        <v>21014</v>
      </c>
      <c r="B1604">
        <v>17.172029702970296</v>
      </c>
      <c r="C1604">
        <v>1.7119992669405459E-2</v>
      </c>
      <c r="D1604">
        <v>3.3230322249551622E-2</v>
      </c>
      <c r="E1604">
        <v>21.024786958888942</v>
      </c>
    </row>
    <row r="1605" spans="1:5" x14ac:dyDescent="0.25">
      <c r="A1605">
        <v>80203</v>
      </c>
      <c r="B1605">
        <v>28.483851674641148</v>
      </c>
      <c r="C1605">
        <v>0.43674187668908304</v>
      </c>
      <c r="D1605">
        <v>-4.3267128966412827E-2</v>
      </c>
      <c r="E1605">
        <v>103.83832606115948</v>
      </c>
    </row>
    <row r="1606" spans="1:5" x14ac:dyDescent="0.25">
      <c r="A1606">
        <v>8844</v>
      </c>
      <c r="B1606">
        <v>15.308665644171779</v>
      </c>
      <c r="C1606">
        <v>2.4965208731565443E-2</v>
      </c>
      <c r="D1606">
        <v>5.8752638807316494E-2</v>
      </c>
      <c r="E1606">
        <v>81.282042347392249</v>
      </c>
    </row>
    <row r="1607" spans="1:5" x14ac:dyDescent="0.25">
      <c r="A1607">
        <v>63119</v>
      </c>
      <c r="B1607">
        <v>20.161290322580644</v>
      </c>
      <c r="C1607">
        <v>0.13840048036035957</v>
      </c>
      <c r="D1607">
        <v>6.2471086984000387E-3</v>
      </c>
      <c r="E1607">
        <v>28.58788216714769</v>
      </c>
    </row>
    <row r="1608" spans="1:5" x14ac:dyDescent="0.25">
      <c r="A1608">
        <v>60074</v>
      </c>
      <c r="B1608">
        <v>14.02996691963417</v>
      </c>
      <c r="C1608">
        <v>-6.3240147964620165E-4</v>
      </c>
      <c r="D1608">
        <v>7.1189796824356028E-2</v>
      </c>
      <c r="E1608">
        <v>52.309030710552761</v>
      </c>
    </row>
    <row r="1609" spans="1:5" x14ac:dyDescent="0.25">
      <c r="A1609">
        <v>53154</v>
      </c>
      <c r="B1609">
        <v>18.300345585925228</v>
      </c>
      <c r="C1609">
        <v>4.8420844226260917E-2</v>
      </c>
      <c r="D1609">
        <v>2.0456919827956936E-2</v>
      </c>
      <c r="E1609">
        <v>24.07240000865869</v>
      </c>
    </row>
    <row r="1610" spans="1:5" x14ac:dyDescent="0.25">
      <c r="A1610">
        <v>85035</v>
      </c>
      <c r="B1610">
        <v>10.498174230568596</v>
      </c>
      <c r="C1610">
        <v>0.44940583363341735</v>
      </c>
      <c r="D1610">
        <v>0.12522813653895412</v>
      </c>
      <c r="E1610">
        <v>74.874969478603248</v>
      </c>
    </row>
    <row r="1611" spans="1:5" x14ac:dyDescent="0.25">
      <c r="A1611">
        <v>80247</v>
      </c>
      <c r="B1611">
        <v>17.808014354066987</v>
      </c>
      <c r="C1611">
        <v>0.29671936895168244</v>
      </c>
      <c r="D1611">
        <v>2.7867685038019282E-2</v>
      </c>
      <c r="E1611">
        <v>103.83832606115948</v>
      </c>
    </row>
    <row r="1612" spans="1:5" x14ac:dyDescent="0.25">
      <c r="A1612">
        <v>38018</v>
      </c>
      <c r="B1612">
        <v>11.807839912280702</v>
      </c>
      <c r="C1612">
        <v>5.480647086732273E-2</v>
      </c>
      <c r="D1612">
        <v>9.7291982242312086E-2</v>
      </c>
      <c r="E1612">
        <v>26.599415624494942</v>
      </c>
    </row>
    <row r="1613" spans="1:5" x14ac:dyDescent="0.25">
      <c r="A1613">
        <v>55407</v>
      </c>
      <c r="B1613">
        <v>13.681257014590347</v>
      </c>
      <c r="C1613">
        <v>0.22415061370717293</v>
      </c>
      <c r="D1613">
        <v>7.5115571514413185E-2</v>
      </c>
      <c r="E1613">
        <v>66.493977017409904</v>
      </c>
    </row>
    <row r="1614" spans="1:5" x14ac:dyDescent="0.25">
      <c r="A1614">
        <v>60031</v>
      </c>
      <c r="B1614">
        <v>11.368943374197315</v>
      </c>
      <c r="C1614">
        <v>1.6995619999608344E-2</v>
      </c>
      <c r="D1614">
        <v>0.11531226744739626</v>
      </c>
      <c r="E1614">
        <v>52.309030710552761</v>
      </c>
    </row>
    <row r="1615" spans="1:5" x14ac:dyDescent="0.25">
      <c r="A1615">
        <v>28625</v>
      </c>
      <c r="B1615">
        <v>8.872727272727273</v>
      </c>
      <c r="C1615">
        <v>2.3072235952979192E-3</v>
      </c>
      <c r="D1615">
        <v>0.16050824271438455</v>
      </c>
      <c r="E1615">
        <v>70.566747242072395</v>
      </c>
    </row>
    <row r="1616" spans="1:5" x14ac:dyDescent="0.25">
      <c r="A1616">
        <v>23831</v>
      </c>
      <c r="B1616">
        <v>15.256200599618424</v>
      </c>
      <c r="C1616">
        <v>7.9356050106417081E-2</v>
      </c>
      <c r="D1616">
        <v>5.1193337211168526E-2</v>
      </c>
      <c r="E1616">
        <v>40.174523605623193</v>
      </c>
    </row>
    <row r="1617" spans="1:5" x14ac:dyDescent="0.25">
      <c r="A1617">
        <v>55330</v>
      </c>
      <c r="B1617">
        <v>13.984287317620652</v>
      </c>
      <c r="C1617">
        <v>0.1900384422530503</v>
      </c>
      <c r="D1617">
        <v>7.0683765668621126E-2</v>
      </c>
      <c r="E1617">
        <v>66.493977017409904</v>
      </c>
    </row>
    <row r="1618" spans="1:5" x14ac:dyDescent="0.25">
      <c r="A1618">
        <v>78154</v>
      </c>
      <c r="B1618">
        <v>14.131008980454306</v>
      </c>
      <c r="C1618">
        <v>6.0739742051887029E-2</v>
      </c>
      <c r="D1618">
        <v>6.5051435249163736E-2</v>
      </c>
      <c r="E1618">
        <v>48.381596827353945</v>
      </c>
    </row>
    <row r="1619" spans="1:5" x14ac:dyDescent="0.25">
      <c r="A1619">
        <v>77065</v>
      </c>
      <c r="B1619">
        <v>10.577364554637281</v>
      </c>
      <c r="C1619">
        <v>0.11554653003289743</v>
      </c>
      <c r="D1619">
        <v>0.12637367289236631</v>
      </c>
      <c r="E1619">
        <v>33.665786847801911</v>
      </c>
    </row>
    <row r="1620" spans="1:5" x14ac:dyDescent="0.25">
      <c r="A1620">
        <v>84107</v>
      </c>
      <c r="B1620">
        <v>20.384615384615383</v>
      </c>
      <c r="C1620">
        <v>0.29299566358529805</v>
      </c>
      <c r="D1620">
        <v>4.9468076226321404E-3</v>
      </c>
      <c r="E1620">
        <v>67.892985521283393</v>
      </c>
    </row>
    <row r="1621" spans="1:5" x14ac:dyDescent="0.25">
      <c r="A1621">
        <v>29063</v>
      </c>
      <c r="B1621">
        <v>11.672850958565244</v>
      </c>
      <c r="C1621">
        <v>-1.8368215932989002E-2</v>
      </c>
      <c r="D1621">
        <v>9.4835633310584436E-2</v>
      </c>
      <c r="E1621">
        <v>28.147660938815694</v>
      </c>
    </row>
    <row r="1622" spans="1:5" x14ac:dyDescent="0.25">
      <c r="A1622">
        <v>87144</v>
      </c>
      <c r="B1622">
        <v>14.663236669784846</v>
      </c>
      <c r="C1622">
        <v>3.1883612744667778E-2</v>
      </c>
      <c r="D1622">
        <v>5.5577499802072834E-2</v>
      </c>
      <c r="E1622">
        <v>28.967008562052339</v>
      </c>
    </row>
    <row r="1623" spans="1:5" x14ac:dyDescent="0.25">
      <c r="A1623">
        <v>33135</v>
      </c>
      <c r="B1623">
        <v>15.383920505871725</v>
      </c>
      <c r="C1623">
        <v>0.74928611048339056</v>
      </c>
      <c r="D1623">
        <v>5.7127822550919409E-2</v>
      </c>
      <c r="E1623">
        <v>73.506796622216257</v>
      </c>
    </row>
    <row r="1624" spans="1:5" x14ac:dyDescent="0.25">
      <c r="A1624">
        <v>89104</v>
      </c>
      <c r="B1624">
        <v>13.489906832298137</v>
      </c>
      <c r="C1624">
        <v>0.48535482882799447</v>
      </c>
      <c r="D1624">
        <v>7.6035001851355838E-2</v>
      </c>
      <c r="E1624">
        <v>65.771630000518996</v>
      </c>
    </row>
    <row r="1625" spans="1:5" x14ac:dyDescent="0.25">
      <c r="A1625">
        <v>48239</v>
      </c>
      <c r="B1625">
        <v>6.9456305152291486</v>
      </c>
      <c r="C1625">
        <v>0.25693017984661848</v>
      </c>
      <c r="D1625">
        <v>0.20439588677069964</v>
      </c>
      <c r="E1625">
        <v>42.450160853200359</v>
      </c>
    </row>
    <row r="1626" spans="1:5" x14ac:dyDescent="0.25">
      <c r="A1626">
        <v>55369</v>
      </c>
      <c r="B1626">
        <v>14.882154882154882</v>
      </c>
      <c r="C1626">
        <v>6.5751481382503113E-2</v>
      </c>
      <c r="D1626">
        <v>5.825285209331698E-2</v>
      </c>
      <c r="E1626">
        <v>66.493977017409904</v>
      </c>
    </row>
    <row r="1627" spans="1:5" x14ac:dyDescent="0.25">
      <c r="A1627">
        <v>75081</v>
      </c>
      <c r="B1627">
        <v>15.029259509340536</v>
      </c>
      <c r="C1627">
        <v>0.38060434391572678</v>
      </c>
      <c r="D1627">
        <v>5.7780540837924166E-2</v>
      </c>
      <c r="E1627">
        <v>73.617039721894315</v>
      </c>
    </row>
    <row r="1628" spans="1:5" x14ac:dyDescent="0.25">
      <c r="A1628">
        <v>77035</v>
      </c>
      <c r="B1628">
        <v>15.05394857667585</v>
      </c>
      <c r="C1628">
        <v>0.14765754039006354</v>
      </c>
      <c r="D1628">
        <v>5.6256559296347854E-2</v>
      </c>
      <c r="E1628">
        <v>33.665786847801911</v>
      </c>
    </row>
    <row r="1629" spans="1:5" x14ac:dyDescent="0.25">
      <c r="A1629">
        <v>84020</v>
      </c>
      <c r="B1629">
        <v>33.53846153846154</v>
      </c>
      <c r="C1629">
        <v>0.12629363930403148</v>
      </c>
      <c r="D1629">
        <v>-5.9547702010755023E-2</v>
      </c>
      <c r="E1629">
        <v>67.892985521283393</v>
      </c>
    </row>
    <row r="1630" spans="1:5" x14ac:dyDescent="0.25">
      <c r="A1630">
        <v>30213</v>
      </c>
      <c r="B1630">
        <v>9.3274853801169595</v>
      </c>
      <c r="C1630">
        <v>0.20750546027155625</v>
      </c>
      <c r="D1630">
        <v>0.15396358081366002</v>
      </c>
      <c r="E1630">
        <v>82.518246796825295</v>
      </c>
    </row>
    <row r="1631" spans="1:5" x14ac:dyDescent="0.25">
      <c r="A1631">
        <v>48127</v>
      </c>
      <c r="B1631">
        <v>9.9558781668089953</v>
      </c>
      <c r="C1631">
        <v>0.16904333148102499</v>
      </c>
      <c r="D1631">
        <v>0.12986530375592345</v>
      </c>
      <c r="E1631">
        <v>42.450160853200359</v>
      </c>
    </row>
    <row r="1632" spans="1:5" x14ac:dyDescent="0.25">
      <c r="A1632">
        <v>94578</v>
      </c>
      <c r="B1632">
        <v>18.120567375886523</v>
      </c>
      <c r="C1632">
        <v>0.48771565214372814</v>
      </c>
      <c r="D1632">
        <v>2.7542429133044007E-2</v>
      </c>
      <c r="E1632">
        <v>214.07169073819685</v>
      </c>
    </row>
    <row r="1633" spans="1:5" x14ac:dyDescent="0.25">
      <c r="A1633">
        <v>27502</v>
      </c>
      <c r="B1633">
        <v>19.316843345111895</v>
      </c>
      <c r="C1633">
        <v>0.14936889835794431</v>
      </c>
      <c r="D1633">
        <v>1.3386693362105444E-2</v>
      </c>
      <c r="E1633">
        <v>50.506212994248614</v>
      </c>
    </row>
    <row r="1634" spans="1:5" x14ac:dyDescent="0.25">
      <c r="A1634">
        <v>92308</v>
      </c>
      <c r="B1634">
        <v>10.542998897464168</v>
      </c>
      <c r="C1634">
        <v>0.27638984672198619</v>
      </c>
      <c r="D1634">
        <v>0.13721945973925845</v>
      </c>
      <c r="E1634">
        <v>101.92401214483601</v>
      </c>
    </row>
    <row r="1635" spans="1:5" x14ac:dyDescent="0.25">
      <c r="A1635">
        <v>38118</v>
      </c>
      <c r="B1635">
        <v>5.3111293859649127</v>
      </c>
      <c r="C1635">
        <v>9.5948525772466944E-2</v>
      </c>
      <c r="D1635">
        <v>0.26390166633873957</v>
      </c>
      <c r="E1635">
        <v>26.599415624494942</v>
      </c>
    </row>
    <row r="1636" spans="1:5" x14ac:dyDescent="0.25">
      <c r="A1636">
        <v>53188</v>
      </c>
      <c r="B1636">
        <v>19.101476594407792</v>
      </c>
      <c r="C1636">
        <v>2.643751899247054E-2</v>
      </c>
      <c r="D1636">
        <v>1.4036976823247111E-2</v>
      </c>
      <c r="E1636">
        <v>24.07240000865869</v>
      </c>
    </row>
    <row r="1637" spans="1:5" x14ac:dyDescent="0.25">
      <c r="A1637">
        <v>30294</v>
      </c>
      <c r="B1637">
        <v>8.4210526315789469</v>
      </c>
      <c r="C1637">
        <v>0.3452474928416952</v>
      </c>
      <c r="D1637">
        <v>0.17850838645905082</v>
      </c>
      <c r="E1637">
        <v>82.518246796825295</v>
      </c>
    </row>
    <row r="1638" spans="1:5" x14ac:dyDescent="0.25">
      <c r="A1638">
        <v>93313</v>
      </c>
      <c r="B1638">
        <v>17.424242424242426</v>
      </c>
      <c r="C1638">
        <v>2.1153066234071163E-2</v>
      </c>
      <c r="D1638">
        <v>2.8418456100007011E-2</v>
      </c>
      <c r="E1638">
        <v>33.716946525348312</v>
      </c>
    </row>
    <row r="1639" spans="1:5" x14ac:dyDescent="0.25">
      <c r="A1639">
        <v>11367</v>
      </c>
      <c r="B1639">
        <v>26.070424335378323</v>
      </c>
      <c r="C1639">
        <v>0.35187305416605225</v>
      </c>
      <c r="D1639">
        <v>-3.3010785751311868E-2</v>
      </c>
      <c r="E1639">
        <v>81.282042347392249</v>
      </c>
    </row>
    <row r="1640" spans="1:5" x14ac:dyDescent="0.25">
      <c r="A1640">
        <v>46260</v>
      </c>
      <c r="B1640">
        <v>14.152046783625732</v>
      </c>
      <c r="C1640">
        <v>9.3321516083624424E-3</v>
      </c>
      <c r="D1640">
        <v>6.2593538244745978E-2</v>
      </c>
      <c r="E1640">
        <v>36.648402996268075</v>
      </c>
    </row>
    <row r="1641" spans="1:5" x14ac:dyDescent="0.25">
      <c r="A1641">
        <v>89012</v>
      </c>
      <c r="B1641">
        <v>22.179089026915115</v>
      </c>
      <c r="C1641">
        <v>0.22116085089405146</v>
      </c>
      <c r="D1641">
        <v>-7.5787755260504526E-3</v>
      </c>
      <c r="E1641">
        <v>65.771630000518996</v>
      </c>
    </row>
    <row r="1642" spans="1:5" x14ac:dyDescent="0.25">
      <c r="A1642">
        <v>90638</v>
      </c>
      <c r="B1642">
        <v>20.183645183645183</v>
      </c>
      <c r="C1642">
        <v>0.21444364408148969</v>
      </c>
      <c r="D1642">
        <v>7.1219048371901766E-3</v>
      </c>
      <c r="E1642">
        <v>152.30041305369636</v>
      </c>
    </row>
    <row r="1643" spans="1:5" x14ac:dyDescent="0.25">
      <c r="A1643">
        <v>90008</v>
      </c>
      <c r="B1643">
        <v>28.049203049203051</v>
      </c>
      <c r="C1643">
        <v>0.49596440731996916</v>
      </c>
      <c r="D1643">
        <v>-4.3189290876579571E-2</v>
      </c>
      <c r="E1643">
        <v>152.30041305369636</v>
      </c>
    </row>
    <row r="1644" spans="1:5" x14ac:dyDescent="0.25">
      <c r="A1644">
        <v>92307</v>
      </c>
      <c r="B1644">
        <v>12.072767364939361</v>
      </c>
      <c r="C1644">
        <v>0.28418130998221303</v>
      </c>
      <c r="D1644">
        <v>0.10610291188147312</v>
      </c>
      <c r="E1644">
        <v>101.92401214483601</v>
      </c>
    </row>
    <row r="1645" spans="1:5" x14ac:dyDescent="0.25">
      <c r="A1645">
        <v>97128</v>
      </c>
      <c r="B1645">
        <v>16.044215496887745</v>
      </c>
      <c r="C1645">
        <v>0.3491683888492812</v>
      </c>
      <c r="D1645">
        <v>4.6129554138126964E-2</v>
      </c>
      <c r="E1645">
        <v>108.10777801188344</v>
      </c>
    </row>
    <row r="1646" spans="1:5" x14ac:dyDescent="0.25">
      <c r="A1646">
        <v>60654</v>
      </c>
      <c r="B1646">
        <v>71.730881494454181</v>
      </c>
      <c r="C1646">
        <v>0.18490362864180071</v>
      </c>
      <c r="D1646">
        <v>-0.12491363710710017</v>
      </c>
      <c r="E1646">
        <v>52.309030710552761</v>
      </c>
    </row>
    <row r="1647" spans="1:5" x14ac:dyDescent="0.25">
      <c r="A1647">
        <v>93726</v>
      </c>
      <c r="B1647">
        <v>12.169312169312169</v>
      </c>
      <c r="C1647">
        <v>0.14152688083097484</v>
      </c>
      <c r="D1647">
        <v>9.4723470495518061E-2</v>
      </c>
      <c r="E1647">
        <v>61.96616917680953</v>
      </c>
    </row>
    <row r="1648" spans="1:5" x14ac:dyDescent="0.25">
      <c r="A1648">
        <v>50023</v>
      </c>
      <c r="B1648">
        <v>18.467220683287167</v>
      </c>
      <c r="C1648">
        <v>9.6774340964293146E-2</v>
      </c>
      <c r="D1648">
        <v>1.9281945990750216E-2</v>
      </c>
      <c r="E1648">
        <v>20.282633065793817</v>
      </c>
    </row>
    <row r="1649" spans="1:5" x14ac:dyDescent="0.25">
      <c r="A1649">
        <v>11231</v>
      </c>
      <c r="B1649">
        <v>97.280802658486706</v>
      </c>
      <c r="C1649">
        <v>0.37267879992389286</v>
      </c>
      <c r="D1649">
        <v>-0.14494625531372768</v>
      </c>
      <c r="E1649">
        <v>81.282042347392249</v>
      </c>
    </row>
    <row r="1650" spans="1:5" x14ac:dyDescent="0.25">
      <c r="A1650">
        <v>95757</v>
      </c>
      <c r="B1650">
        <v>23.742232912407296</v>
      </c>
      <c r="C1650">
        <v>0.17703758173182027</v>
      </c>
      <c r="D1650">
        <v>-1.790060032063687E-2</v>
      </c>
      <c r="E1650">
        <v>129.20448974423459</v>
      </c>
    </row>
    <row r="1651" spans="1:5" x14ac:dyDescent="0.25">
      <c r="A1651">
        <v>89030</v>
      </c>
      <c r="B1651">
        <v>9.7890786749482395</v>
      </c>
      <c r="C1651">
        <v>0.59722148912136985</v>
      </c>
      <c r="D1651">
        <v>0.14104055863853676</v>
      </c>
      <c r="E1651">
        <v>65.771630000518996</v>
      </c>
    </row>
    <row r="1652" spans="1:5" x14ac:dyDescent="0.25">
      <c r="A1652">
        <v>19115</v>
      </c>
      <c r="B1652">
        <v>13.687335092348285</v>
      </c>
      <c r="C1652">
        <v>3.1983189864184379E-2</v>
      </c>
      <c r="D1652">
        <v>7.4177115726114629E-2</v>
      </c>
      <c r="E1652">
        <v>44.044485087995604</v>
      </c>
    </row>
    <row r="1653" spans="1:5" x14ac:dyDescent="0.25">
      <c r="A1653">
        <v>23060</v>
      </c>
      <c r="B1653">
        <v>18.935677296266011</v>
      </c>
      <c r="C1653">
        <v>4.3848001607653633E-2</v>
      </c>
      <c r="D1653">
        <v>1.5890146925225657E-2</v>
      </c>
      <c r="E1653">
        <v>40.174523605623193</v>
      </c>
    </row>
    <row r="1654" spans="1:5" x14ac:dyDescent="0.25">
      <c r="A1654">
        <v>91401</v>
      </c>
      <c r="B1654">
        <v>28.957033957033957</v>
      </c>
      <c r="C1654">
        <v>0.25238090242758388</v>
      </c>
      <c r="D1654">
        <v>-4.6581112542415967E-2</v>
      </c>
      <c r="E1654">
        <v>152.30041305369636</v>
      </c>
    </row>
    <row r="1655" spans="1:5" x14ac:dyDescent="0.25">
      <c r="A1655">
        <v>77471</v>
      </c>
      <c r="B1655">
        <v>9.9977043158861338</v>
      </c>
      <c r="C1655">
        <v>0.21152267953764622</v>
      </c>
      <c r="D1655">
        <v>0.13956145063008796</v>
      </c>
      <c r="E1655">
        <v>33.665786847801911</v>
      </c>
    </row>
    <row r="1656" spans="1:5" x14ac:dyDescent="0.25">
      <c r="A1656">
        <v>94044</v>
      </c>
      <c r="B1656">
        <v>28.368794326241133</v>
      </c>
      <c r="C1656">
        <v>0.42909556114673925</v>
      </c>
      <c r="D1656">
        <v>-4.5436169687816823E-2</v>
      </c>
      <c r="E1656">
        <v>214.07169073819685</v>
      </c>
    </row>
    <row r="1657" spans="1:5" x14ac:dyDescent="0.25">
      <c r="A1657">
        <v>90241</v>
      </c>
      <c r="B1657">
        <v>21.174636174636174</v>
      </c>
      <c r="C1657">
        <v>0.23930614268751579</v>
      </c>
      <c r="D1657">
        <v>-8.803306925587067E-4</v>
      </c>
      <c r="E1657">
        <v>152.30041305369636</v>
      </c>
    </row>
    <row r="1658" spans="1:5" x14ac:dyDescent="0.25">
      <c r="A1658">
        <v>37214</v>
      </c>
      <c r="B1658">
        <v>12.64791248046439</v>
      </c>
      <c r="C1658">
        <v>0.42052934465076042</v>
      </c>
      <c r="D1658">
        <v>9.197033061308052E-2</v>
      </c>
      <c r="E1658">
        <v>82.462282658343199</v>
      </c>
    </row>
    <row r="1659" spans="1:5" x14ac:dyDescent="0.25">
      <c r="A1659">
        <v>92069</v>
      </c>
      <c r="B1659">
        <v>21.75925925925926</v>
      </c>
      <c r="C1659">
        <v>0.19238363394196747</v>
      </c>
      <c r="D1659">
        <v>-5.2274344056321698E-3</v>
      </c>
      <c r="E1659">
        <v>129.6726516989587</v>
      </c>
    </row>
    <row r="1660" spans="1:5" x14ac:dyDescent="0.25">
      <c r="A1660">
        <v>80004</v>
      </c>
      <c r="B1660">
        <v>20.36981658692185</v>
      </c>
      <c r="C1660">
        <v>0.46076451561020071</v>
      </c>
      <c r="D1660">
        <v>5.3670437521569879E-3</v>
      </c>
      <c r="E1660">
        <v>103.83832606115948</v>
      </c>
    </row>
    <row r="1661" spans="1:5" x14ac:dyDescent="0.25">
      <c r="A1661">
        <v>90266</v>
      </c>
      <c r="B1661">
        <v>89.92723492723492</v>
      </c>
      <c r="C1661">
        <v>0.3743511641182769</v>
      </c>
      <c r="D1661">
        <v>-0.14101862340281043</v>
      </c>
      <c r="E1661">
        <v>152.30041305369636</v>
      </c>
    </row>
    <row r="1662" spans="1:5" x14ac:dyDescent="0.25">
      <c r="A1662">
        <v>66212</v>
      </c>
      <c r="B1662">
        <v>16.111111111111111</v>
      </c>
      <c r="C1662">
        <v>0.13515967912819737</v>
      </c>
      <c r="D1662">
        <v>4.1208542670390765E-2</v>
      </c>
      <c r="E1662">
        <v>42.542445790969175</v>
      </c>
    </row>
    <row r="1663" spans="1:5" x14ac:dyDescent="0.25">
      <c r="A1663">
        <v>29209</v>
      </c>
      <c r="B1663">
        <v>9.5933828076685224</v>
      </c>
      <c r="C1663">
        <v>-4.4774740796046708E-2</v>
      </c>
      <c r="D1663">
        <v>0.13060979582267673</v>
      </c>
      <c r="E1663">
        <v>28.147660938815694</v>
      </c>
    </row>
    <row r="1664" spans="1:5" x14ac:dyDescent="0.25">
      <c r="A1664">
        <v>1760</v>
      </c>
      <c r="B1664">
        <v>20.550095550095548</v>
      </c>
      <c r="C1664">
        <v>0.20706882918131989</v>
      </c>
      <c r="D1664">
        <v>4.089946303459711E-3</v>
      </c>
      <c r="E1664">
        <v>98.079496251938465</v>
      </c>
    </row>
    <row r="1665" spans="1:5" x14ac:dyDescent="0.25">
      <c r="A1665">
        <v>94523</v>
      </c>
      <c r="B1665">
        <v>21.863066012002182</v>
      </c>
      <c r="C1665">
        <v>0.28333734960014795</v>
      </c>
      <c r="D1665">
        <v>-6.2536641965011634E-3</v>
      </c>
      <c r="E1665">
        <v>214.07169073819685</v>
      </c>
    </row>
    <row r="1666" spans="1:5" x14ac:dyDescent="0.25">
      <c r="A1666">
        <v>91205</v>
      </c>
      <c r="B1666">
        <v>27.089397089397089</v>
      </c>
      <c r="C1666">
        <v>0.32747081830986036</v>
      </c>
      <c r="D1666">
        <v>-3.8004032703489857E-2</v>
      </c>
      <c r="E1666">
        <v>152.30041305369636</v>
      </c>
    </row>
    <row r="1667" spans="1:5" x14ac:dyDescent="0.25">
      <c r="A1667">
        <v>91360</v>
      </c>
      <c r="B1667">
        <v>23.638235684867809</v>
      </c>
      <c r="C1667">
        <v>0.12611561316496717</v>
      </c>
      <c r="D1667">
        <v>-1.8110608019223415E-2</v>
      </c>
      <c r="E1667">
        <v>130.63722032151989</v>
      </c>
    </row>
    <row r="1668" spans="1:5" x14ac:dyDescent="0.25">
      <c r="A1668">
        <v>75220</v>
      </c>
      <c r="B1668">
        <v>17.910195813639433</v>
      </c>
      <c r="C1668">
        <v>0.56408549154691145</v>
      </c>
      <c r="D1668">
        <v>2.66323530054005E-2</v>
      </c>
      <c r="E1668">
        <v>73.617039721894315</v>
      </c>
    </row>
    <row r="1669" spans="1:5" x14ac:dyDescent="0.25">
      <c r="A1669">
        <v>92840</v>
      </c>
      <c r="B1669">
        <v>20.544005544005543</v>
      </c>
      <c r="C1669">
        <v>0.24256144957818088</v>
      </c>
      <c r="D1669">
        <v>4.1445903987854943E-3</v>
      </c>
      <c r="E1669">
        <v>152.30041305369636</v>
      </c>
    </row>
    <row r="1670" spans="1:5" x14ac:dyDescent="0.25">
      <c r="A1670">
        <v>92505</v>
      </c>
      <c r="B1670">
        <v>17.828923190003675</v>
      </c>
      <c r="C1670">
        <v>0.27014152865345686</v>
      </c>
      <c r="D1670">
        <v>2.8030962980793266E-2</v>
      </c>
      <c r="E1670">
        <v>101.92401214483601</v>
      </c>
    </row>
    <row r="1671" spans="1:5" x14ac:dyDescent="0.25">
      <c r="A1671">
        <v>17112</v>
      </c>
      <c r="B1671">
        <v>15.285536933581627</v>
      </c>
      <c r="C1671">
        <v>-1.8489270642864618E-2</v>
      </c>
      <c r="D1671">
        <v>4.8557853819348788E-2</v>
      </c>
      <c r="E1671">
        <v>27.189152248645048</v>
      </c>
    </row>
    <row r="1672" spans="1:5" x14ac:dyDescent="0.25">
      <c r="A1672">
        <v>93030</v>
      </c>
      <c r="B1672">
        <v>17.297728178557193</v>
      </c>
      <c r="C1672">
        <v>0.18223783002153135</v>
      </c>
      <c r="D1672">
        <v>3.4994666488344969E-2</v>
      </c>
      <c r="E1672">
        <v>130.63722032151989</v>
      </c>
    </row>
    <row r="1673" spans="1:5" x14ac:dyDescent="0.25">
      <c r="A1673">
        <v>94123</v>
      </c>
      <c r="B1673">
        <v>127.72231314784506</v>
      </c>
      <c r="C1673">
        <v>0.22030979340113238</v>
      </c>
      <c r="D1673">
        <v>-0.15392223118732754</v>
      </c>
      <c r="E1673">
        <v>214.07169073819685</v>
      </c>
    </row>
    <row r="1674" spans="1:5" x14ac:dyDescent="0.25">
      <c r="A1674">
        <v>84047</v>
      </c>
      <c r="B1674">
        <v>19.153846153846153</v>
      </c>
      <c r="C1674">
        <v>0.27502416273199959</v>
      </c>
      <c r="D1674">
        <v>1.4616917216060284E-2</v>
      </c>
      <c r="E1674">
        <v>67.892985521283393</v>
      </c>
    </row>
    <row r="1675" spans="1:5" x14ac:dyDescent="0.25">
      <c r="A1675">
        <v>94551</v>
      </c>
      <c r="B1675">
        <v>21.058374249863611</v>
      </c>
      <c r="C1675">
        <v>0.31198357641284657</v>
      </c>
      <c r="D1675">
        <v>2.6856177611193065E-5</v>
      </c>
      <c r="E1675">
        <v>214.07169073819685</v>
      </c>
    </row>
    <row r="1676" spans="1:5" x14ac:dyDescent="0.25">
      <c r="A1676">
        <v>92649</v>
      </c>
      <c r="B1676">
        <v>32.737352737352737</v>
      </c>
      <c r="C1676">
        <v>0.12030402831589775</v>
      </c>
      <c r="D1676">
        <v>-6.0805192595035487E-2</v>
      </c>
      <c r="E1676">
        <v>152.30041305369636</v>
      </c>
    </row>
    <row r="1677" spans="1:5" x14ac:dyDescent="0.25">
      <c r="A1677">
        <v>38002</v>
      </c>
      <c r="B1677">
        <v>16.865405701754387</v>
      </c>
      <c r="C1677">
        <v>8.0691800838293637E-2</v>
      </c>
      <c r="D1677">
        <v>3.4317907427974081E-2</v>
      </c>
      <c r="E1677">
        <v>26.599415624494942</v>
      </c>
    </row>
    <row r="1678" spans="1:5" x14ac:dyDescent="0.25">
      <c r="A1678">
        <v>10950</v>
      </c>
      <c r="B1678">
        <v>9.0235173824130879</v>
      </c>
      <c r="C1678">
        <v>3.5391773328395916E-2</v>
      </c>
      <c r="D1678">
        <v>0.18933979070991797</v>
      </c>
      <c r="E1678">
        <v>81.282042347392249</v>
      </c>
    </row>
    <row r="1679" spans="1:5" x14ac:dyDescent="0.25">
      <c r="A1679">
        <v>17013</v>
      </c>
      <c r="B1679">
        <v>12.810366232153942</v>
      </c>
      <c r="C1679">
        <v>-9.3260691670190743E-2</v>
      </c>
      <c r="D1679">
        <v>7.7677506403287647E-2</v>
      </c>
      <c r="E1679">
        <v>27.189152248645048</v>
      </c>
    </row>
    <row r="1680" spans="1:5" x14ac:dyDescent="0.25">
      <c r="A1680">
        <v>94582</v>
      </c>
      <c r="B1680">
        <v>34.323513366066557</v>
      </c>
      <c r="C1680">
        <v>0.21474823876951593</v>
      </c>
      <c r="D1680">
        <v>-6.7889972436759524E-2</v>
      </c>
      <c r="E1680">
        <v>214.07169073819685</v>
      </c>
    </row>
    <row r="1681" spans="1:5" x14ac:dyDescent="0.25">
      <c r="A1681">
        <v>98056</v>
      </c>
      <c r="B1681">
        <v>26.389650758822455</v>
      </c>
      <c r="C1681">
        <v>0.47122909939779761</v>
      </c>
      <c r="D1681">
        <v>-3.3640360608679837E-2</v>
      </c>
      <c r="E1681">
        <v>131.98328847007167</v>
      </c>
    </row>
    <row r="1682" spans="1:5" x14ac:dyDescent="0.25">
      <c r="A1682">
        <v>46112</v>
      </c>
      <c r="B1682">
        <v>13.58187134502924</v>
      </c>
      <c r="C1682">
        <v>3.3347422749215816E-2</v>
      </c>
      <c r="D1682">
        <v>6.9887915605910178E-2</v>
      </c>
      <c r="E1682">
        <v>36.648402996268075</v>
      </c>
    </row>
    <row r="1683" spans="1:5" x14ac:dyDescent="0.25">
      <c r="A1683">
        <v>30092</v>
      </c>
      <c r="B1683">
        <v>21.514619883040936</v>
      </c>
      <c r="C1683">
        <v>0.12229987584233502</v>
      </c>
      <c r="D1683">
        <v>-3.1826246314862077E-3</v>
      </c>
      <c r="E1683">
        <v>82.518246796825295</v>
      </c>
    </row>
    <row r="1684" spans="1:5" x14ac:dyDescent="0.25">
      <c r="A1684">
        <v>92262</v>
      </c>
      <c r="B1684">
        <v>24.830025725836091</v>
      </c>
      <c r="C1684">
        <v>0.19086438467233052</v>
      </c>
      <c r="D1684">
        <v>-2.4551264938879092E-2</v>
      </c>
      <c r="E1684">
        <v>101.92401214483601</v>
      </c>
    </row>
    <row r="1685" spans="1:5" x14ac:dyDescent="0.25">
      <c r="A1685">
        <v>11102</v>
      </c>
      <c r="B1685">
        <v>35.534892638036808</v>
      </c>
      <c r="C1685">
        <v>0.62255262061725869</v>
      </c>
      <c r="D1685">
        <v>-7.3060960893009674E-2</v>
      </c>
      <c r="E1685">
        <v>81.282042347392249</v>
      </c>
    </row>
    <row r="1686" spans="1:5" x14ac:dyDescent="0.25">
      <c r="A1686">
        <v>91913</v>
      </c>
      <c r="B1686">
        <v>23.440346083788707</v>
      </c>
      <c r="C1686">
        <v>0.19595848511925218</v>
      </c>
      <c r="D1686">
        <v>-1.6706302977128374E-2</v>
      </c>
      <c r="E1686">
        <v>129.6726516989587</v>
      </c>
    </row>
    <row r="1687" spans="1:5" x14ac:dyDescent="0.25">
      <c r="A1687">
        <v>78218</v>
      </c>
      <c r="B1687">
        <v>8.5974643423137884</v>
      </c>
      <c r="C1687">
        <v>0.15279388718202988</v>
      </c>
      <c r="D1687">
        <v>0.16399863492462038</v>
      </c>
      <c r="E1687">
        <v>48.381596827353945</v>
      </c>
    </row>
    <row r="1688" spans="1:5" x14ac:dyDescent="0.25">
      <c r="A1688">
        <v>22015</v>
      </c>
      <c r="B1688">
        <v>22.067221406428455</v>
      </c>
      <c r="C1688">
        <v>3.2354091728763752E-2</v>
      </c>
      <c r="D1688">
        <v>-7.252566360266435E-3</v>
      </c>
      <c r="E1688">
        <v>40.400261415601996</v>
      </c>
    </row>
    <row r="1689" spans="1:5" x14ac:dyDescent="0.25">
      <c r="A1689">
        <v>44095</v>
      </c>
      <c r="B1689">
        <v>9.2592592592592595</v>
      </c>
      <c r="C1689">
        <v>-8.2663943906894383E-2</v>
      </c>
      <c r="D1689">
        <v>0.13452452112304653</v>
      </c>
      <c r="E1689">
        <v>26.6528291053638</v>
      </c>
    </row>
    <row r="1690" spans="1:5" x14ac:dyDescent="0.25">
      <c r="A1690">
        <v>60047</v>
      </c>
      <c r="B1690">
        <v>20.213076474022184</v>
      </c>
      <c r="C1690">
        <v>-5.7904307565334504E-2</v>
      </c>
      <c r="D1690">
        <v>6.3527381407467798E-3</v>
      </c>
      <c r="E1690">
        <v>52.309030710552761</v>
      </c>
    </row>
    <row r="1691" spans="1:5" x14ac:dyDescent="0.25">
      <c r="A1691">
        <v>92821</v>
      </c>
      <c r="B1691">
        <v>24.899514899514898</v>
      </c>
      <c r="C1691">
        <v>0.12871532844422315</v>
      </c>
      <c r="D1691">
        <v>-2.5642603617427397E-2</v>
      </c>
      <c r="E1691">
        <v>152.30041305369636</v>
      </c>
    </row>
    <row r="1692" spans="1:5" x14ac:dyDescent="0.25">
      <c r="A1692">
        <v>95691</v>
      </c>
      <c r="B1692">
        <v>19.97394267388254</v>
      </c>
      <c r="C1692">
        <v>0.24786530818610286</v>
      </c>
      <c r="D1692">
        <v>8.4444217942547355E-3</v>
      </c>
      <c r="E1692">
        <v>129.20448974423459</v>
      </c>
    </row>
    <row r="1693" spans="1:5" x14ac:dyDescent="0.25">
      <c r="A1693">
        <v>8901</v>
      </c>
      <c r="B1693">
        <v>7.6399539877300615</v>
      </c>
      <c r="C1693">
        <v>0.14520269752471454</v>
      </c>
      <c r="D1693">
        <v>0.24189090799549454</v>
      </c>
      <c r="E1693">
        <v>81.282042347392249</v>
      </c>
    </row>
    <row r="1694" spans="1:5" x14ac:dyDescent="0.25">
      <c r="A1694">
        <v>60030</v>
      </c>
      <c r="B1694">
        <v>10.104105857170655</v>
      </c>
      <c r="C1694">
        <v>2.0092432063415665E-2</v>
      </c>
      <c r="D1694">
        <v>0.14206918735765542</v>
      </c>
      <c r="E1694">
        <v>52.309030710552761</v>
      </c>
    </row>
    <row r="1695" spans="1:5" x14ac:dyDescent="0.25">
      <c r="A1695">
        <v>92373</v>
      </c>
      <c r="B1695">
        <v>22.937339213524439</v>
      </c>
      <c r="C1695">
        <v>0.11047231214213511</v>
      </c>
      <c r="D1695">
        <v>-1.2982442834392935E-2</v>
      </c>
      <c r="E1695">
        <v>101.92401214483601</v>
      </c>
    </row>
    <row r="1696" spans="1:5" x14ac:dyDescent="0.25">
      <c r="A1696">
        <v>94303</v>
      </c>
      <c r="B1696">
        <v>76.451342281879192</v>
      </c>
      <c r="C1696">
        <v>0.51405103491167203</v>
      </c>
      <c r="D1696">
        <v>-0.13495630487752328</v>
      </c>
      <c r="E1696">
        <v>197.06404135345912</v>
      </c>
    </row>
    <row r="1697" spans="1:5" x14ac:dyDescent="0.25">
      <c r="A1697">
        <v>96701</v>
      </c>
      <c r="B1697">
        <v>36.038694868011149</v>
      </c>
      <c r="C1697">
        <v>0.14820413533711846</v>
      </c>
      <c r="D1697">
        <v>-7.0629715106211924E-2</v>
      </c>
      <c r="E1697">
        <v>76.390166140630939</v>
      </c>
    </row>
    <row r="1698" spans="1:5" x14ac:dyDescent="0.25">
      <c r="A1698">
        <v>91604</v>
      </c>
      <c r="B1698">
        <v>53.89119889119889</v>
      </c>
      <c r="C1698">
        <v>0.34359219346414488</v>
      </c>
      <c r="D1698">
        <v>-0.10956250264159487</v>
      </c>
      <c r="E1698">
        <v>152.30041305369636</v>
      </c>
    </row>
    <row r="1699" spans="1:5" x14ac:dyDescent="0.25">
      <c r="A1699">
        <v>8096</v>
      </c>
      <c r="B1699">
        <v>9.3172823218997358</v>
      </c>
      <c r="C1699">
        <v>-4.5771981726111223E-2</v>
      </c>
      <c r="D1699">
        <v>0.15414005849077969</v>
      </c>
      <c r="E1699">
        <v>44.044485087995604</v>
      </c>
    </row>
    <row r="1700" spans="1:5" x14ac:dyDescent="0.25">
      <c r="A1700">
        <v>21244</v>
      </c>
      <c r="B1700">
        <v>10.664191419141915</v>
      </c>
      <c r="C1700">
        <v>9.1699022591518214E-2</v>
      </c>
      <c r="D1700">
        <v>0.12842402790230437</v>
      </c>
      <c r="E1700">
        <v>21.024786958888942</v>
      </c>
    </row>
    <row r="1701" spans="1:5" x14ac:dyDescent="0.25">
      <c r="A1701">
        <v>33010</v>
      </c>
      <c r="B1701">
        <v>13.026196928635953</v>
      </c>
      <c r="C1701">
        <v>0.65838146798961494</v>
      </c>
      <c r="D1701">
        <v>9.172046337943994E-2</v>
      </c>
      <c r="E1701">
        <v>73.506796622216257</v>
      </c>
    </row>
    <row r="1702" spans="1:5" x14ac:dyDescent="0.25">
      <c r="A1702">
        <v>43402</v>
      </c>
      <c r="B1702">
        <v>15.973047958779231</v>
      </c>
      <c r="C1702">
        <v>-1.5019125248994855E-2</v>
      </c>
      <c r="D1702">
        <v>3.8433308813199805E-2</v>
      </c>
      <c r="E1702">
        <v>24.502151786667039</v>
      </c>
    </row>
    <row r="1703" spans="1:5" x14ac:dyDescent="0.25">
      <c r="A1703">
        <v>2909</v>
      </c>
      <c r="B1703">
        <v>9.1277777777777782</v>
      </c>
      <c r="C1703">
        <v>0.26566189186794903</v>
      </c>
      <c r="D1703">
        <v>0.162252593301244</v>
      </c>
      <c r="E1703">
        <v>75.634847140989294</v>
      </c>
    </row>
    <row r="1704" spans="1:5" x14ac:dyDescent="0.25">
      <c r="A1704">
        <v>34205</v>
      </c>
      <c r="B1704">
        <v>8.8377599341157094</v>
      </c>
      <c r="C1704">
        <v>0.55880470455793774</v>
      </c>
      <c r="D1704">
        <v>0.17683304495862107</v>
      </c>
      <c r="E1704">
        <v>68.493414202503047</v>
      </c>
    </row>
    <row r="1705" spans="1:5" x14ac:dyDescent="0.25">
      <c r="A1705">
        <v>20016</v>
      </c>
      <c r="B1705">
        <v>48.927231195953659</v>
      </c>
      <c r="C1705">
        <v>0.14313487704986383</v>
      </c>
      <c r="D1705">
        <v>-9.9054695725957542E-2</v>
      </c>
      <c r="E1705">
        <v>40.400261415601996</v>
      </c>
    </row>
    <row r="1706" spans="1:5" x14ac:dyDescent="0.25">
      <c r="A1706">
        <v>28214</v>
      </c>
      <c r="B1706">
        <v>10.066666666666666</v>
      </c>
      <c r="C1706">
        <v>0.19563926390083608</v>
      </c>
      <c r="D1706">
        <v>0.13543111546364489</v>
      </c>
      <c r="E1706">
        <v>70.566747242072395</v>
      </c>
    </row>
    <row r="1707" spans="1:5" x14ac:dyDescent="0.25">
      <c r="A1707">
        <v>33032</v>
      </c>
      <c r="B1707">
        <v>10.745257452574526</v>
      </c>
      <c r="C1707">
        <v>0.58604229446118561</v>
      </c>
      <c r="D1707">
        <v>0.13560285184563572</v>
      </c>
      <c r="E1707">
        <v>73.506796622216257</v>
      </c>
    </row>
    <row r="1708" spans="1:5" x14ac:dyDescent="0.25">
      <c r="A1708">
        <v>91767</v>
      </c>
      <c r="B1708">
        <v>15.065835065835065</v>
      </c>
      <c r="C1708">
        <v>0.2889417219289066</v>
      </c>
      <c r="D1708">
        <v>6.2828063204743614E-2</v>
      </c>
      <c r="E1708">
        <v>152.30041305369636</v>
      </c>
    </row>
    <row r="1709" spans="1:5" x14ac:dyDescent="0.25">
      <c r="A1709">
        <v>90403</v>
      </c>
      <c r="B1709">
        <v>99.244629244629252</v>
      </c>
      <c r="C1709">
        <v>0.35234862095096897</v>
      </c>
      <c r="D1709">
        <v>-0.14525466337111473</v>
      </c>
      <c r="E1709">
        <v>152.30041305369636</v>
      </c>
    </row>
    <row r="1710" spans="1:5" x14ac:dyDescent="0.25">
      <c r="A1710">
        <v>12020</v>
      </c>
      <c r="B1710">
        <v>16.979499467518636</v>
      </c>
      <c r="C1710">
        <v>3.5934879452266186E-2</v>
      </c>
      <c r="D1710">
        <v>3.331300271146502E-2</v>
      </c>
      <c r="E1710">
        <v>34.331863782036343</v>
      </c>
    </row>
    <row r="1711" spans="1:5" x14ac:dyDescent="0.25">
      <c r="A1711">
        <v>68104</v>
      </c>
      <c r="B1711">
        <v>8.3258594917787736</v>
      </c>
      <c r="C1711">
        <v>6.3316995413610272E-2</v>
      </c>
      <c r="D1711">
        <v>0.16129044465648099</v>
      </c>
      <c r="E1711">
        <v>41.38767480603785</v>
      </c>
    </row>
    <row r="1712" spans="1:5" x14ac:dyDescent="0.25">
      <c r="A1712">
        <v>55082</v>
      </c>
      <c r="B1712">
        <v>19.88776655443322</v>
      </c>
      <c r="C1712">
        <v>0.12111630790839366</v>
      </c>
      <c r="D1712">
        <v>8.8600230150023482E-3</v>
      </c>
      <c r="E1712">
        <v>66.493977017409904</v>
      </c>
    </row>
    <row r="1713" spans="1:5" x14ac:dyDescent="0.25">
      <c r="A1713">
        <v>92705</v>
      </c>
      <c r="B1713">
        <v>33.984753984753986</v>
      </c>
      <c r="C1713">
        <v>0.15533467659051409</v>
      </c>
      <c r="D1713">
        <v>-6.5265004907213875E-2</v>
      </c>
      <c r="E1713">
        <v>152.30041305369636</v>
      </c>
    </row>
    <row r="1714" spans="1:5" x14ac:dyDescent="0.25">
      <c r="A1714">
        <v>33707</v>
      </c>
      <c r="B1714">
        <v>13.101102509969506</v>
      </c>
      <c r="C1714">
        <v>0.58682241297870152</v>
      </c>
      <c r="D1714">
        <v>8.4353978515014819E-2</v>
      </c>
      <c r="E1714">
        <v>73.623051699156008</v>
      </c>
    </row>
    <row r="1715" spans="1:5" x14ac:dyDescent="0.25">
      <c r="A1715">
        <v>63146</v>
      </c>
      <c r="B1715">
        <v>18.682795698924732</v>
      </c>
      <c r="C1715">
        <v>6.1786254293988527E-2</v>
      </c>
      <c r="D1715">
        <v>1.7348942234124899E-2</v>
      </c>
      <c r="E1715">
        <v>28.58788216714769</v>
      </c>
    </row>
    <row r="1716" spans="1:5" x14ac:dyDescent="0.25">
      <c r="A1716">
        <v>43221</v>
      </c>
      <c r="B1716">
        <v>23.706176961602672</v>
      </c>
      <c r="C1716">
        <v>0.26389805742428851</v>
      </c>
      <c r="D1716">
        <v>-1.6816747297565781E-2</v>
      </c>
      <c r="E1716">
        <v>50.376845183201425</v>
      </c>
    </row>
    <row r="1717" spans="1:5" x14ac:dyDescent="0.25">
      <c r="A1717">
        <v>76210</v>
      </c>
      <c r="B1717">
        <v>14.010803511141122</v>
      </c>
      <c r="C1717">
        <v>0.20516624276113751</v>
      </c>
      <c r="D1717">
        <v>7.0353368256171181E-2</v>
      </c>
      <c r="E1717">
        <v>73.617039721894315</v>
      </c>
    </row>
    <row r="1718" spans="1:5" x14ac:dyDescent="0.25">
      <c r="A1718">
        <v>20707</v>
      </c>
      <c r="B1718">
        <v>12.608092674171969</v>
      </c>
      <c r="C1718">
        <v>8.3140019763538381E-2</v>
      </c>
      <c r="D1718">
        <v>9.7540151296810623E-2</v>
      </c>
      <c r="E1718">
        <v>40.400261415601996</v>
      </c>
    </row>
    <row r="1719" spans="1:5" x14ac:dyDescent="0.25">
      <c r="A1719">
        <v>89032</v>
      </c>
      <c r="B1719">
        <v>14.829192546583851</v>
      </c>
      <c r="C1719">
        <v>0.33063568042682517</v>
      </c>
      <c r="D1719">
        <v>5.7985671469801915E-2</v>
      </c>
      <c r="E1719">
        <v>65.771630000518996</v>
      </c>
    </row>
    <row r="1720" spans="1:5" x14ac:dyDescent="0.25">
      <c r="A1720">
        <v>10304</v>
      </c>
      <c r="B1720">
        <v>16.928680981595093</v>
      </c>
      <c r="C1720">
        <v>0.36639539067224952</v>
      </c>
      <c r="D1720">
        <v>3.9937678532986361E-2</v>
      </c>
      <c r="E1720">
        <v>81.282042347392249</v>
      </c>
    </row>
    <row r="1721" spans="1:5" x14ac:dyDescent="0.25">
      <c r="A1721">
        <v>53066</v>
      </c>
      <c r="B1721">
        <v>23.751178133836003</v>
      </c>
      <c r="C1721">
        <v>8.5246001654425946E-2</v>
      </c>
      <c r="D1721">
        <v>-1.6399138608348636E-2</v>
      </c>
      <c r="E1721">
        <v>24.07240000865869</v>
      </c>
    </row>
    <row r="1722" spans="1:5" x14ac:dyDescent="0.25">
      <c r="A1722">
        <v>75069</v>
      </c>
      <c r="B1722">
        <v>15.833896016205268</v>
      </c>
      <c r="C1722">
        <v>0.38983209899713783</v>
      </c>
      <c r="D1722">
        <v>4.8151630262747915E-2</v>
      </c>
      <c r="E1722">
        <v>73.617039721894315</v>
      </c>
    </row>
    <row r="1723" spans="1:5" x14ac:dyDescent="0.25">
      <c r="A1723">
        <v>6106</v>
      </c>
      <c r="B1723">
        <v>8.4473150962512662</v>
      </c>
      <c r="C1723">
        <v>-0.11064295047867943</v>
      </c>
      <c r="D1723">
        <v>0.16666151854845332</v>
      </c>
      <c r="E1723">
        <v>32.864931789014847</v>
      </c>
    </row>
    <row r="1724" spans="1:5" x14ac:dyDescent="0.25">
      <c r="A1724">
        <v>90505</v>
      </c>
      <c r="B1724">
        <v>34.178794178794178</v>
      </c>
      <c r="C1724">
        <v>0.17743465112351067</v>
      </c>
      <c r="D1724">
        <v>-6.6044279124759644E-2</v>
      </c>
      <c r="E1724">
        <v>152.30041305369636</v>
      </c>
    </row>
    <row r="1725" spans="1:5" x14ac:dyDescent="0.25">
      <c r="A1725">
        <v>98087</v>
      </c>
      <c r="B1725">
        <v>23.349789723898336</v>
      </c>
      <c r="C1725">
        <v>0.42257969286983449</v>
      </c>
      <c r="D1725">
        <v>-1.6006649088834288E-2</v>
      </c>
      <c r="E1725">
        <v>131.98328847007167</v>
      </c>
    </row>
    <row r="1726" spans="1:5" x14ac:dyDescent="0.25">
      <c r="A1726">
        <v>18018</v>
      </c>
      <c r="B1726">
        <v>10.177221787855094</v>
      </c>
      <c r="C1726">
        <v>-9.2290127176429537E-3</v>
      </c>
      <c r="D1726">
        <v>0.12771308879235327</v>
      </c>
      <c r="E1726">
        <v>41.537623302975142</v>
      </c>
    </row>
    <row r="1727" spans="1:5" x14ac:dyDescent="0.25">
      <c r="A1727">
        <v>90808</v>
      </c>
      <c r="B1727">
        <v>24.182259182259184</v>
      </c>
      <c r="C1727">
        <v>0.20190920840871457</v>
      </c>
      <c r="D1727">
        <v>-2.1554826956213375E-2</v>
      </c>
      <c r="E1727">
        <v>152.30041305369636</v>
      </c>
    </row>
    <row r="1728" spans="1:5" x14ac:dyDescent="0.25">
      <c r="A1728">
        <v>37919</v>
      </c>
      <c r="B1728">
        <v>20.705128205128204</v>
      </c>
      <c r="C1728">
        <v>0.13517661231590478</v>
      </c>
      <c r="D1728">
        <v>2.4838987327992627E-3</v>
      </c>
      <c r="E1728">
        <v>41.80961872209641</v>
      </c>
    </row>
    <row r="1729" spans="1:5" x14ac:dyDescent="0.25">
      <c r="A1729">
        <v>85614</v>
      </c>
      <c r="B1729">
        <v>14.779874213836479</v>
      </c>
      <c r="C1729">
        <v>1.7612322697549018E-2</v>
      </c>
      <c r="D1729">
        <v>5.4849892050529009E-2</v>
      </c>
      <c r="E1729">
        <v>42.835540190376506</v>
      </c>
    </row>
    <row r="1730" spans="1:5" x14ac:dyDescent="0.25">
      <c r="A1730">
        <v>27560</v>
      </c>
      <c r="B1730">
        <v>18.839811542991754</v>
      </c>
      <c r="C1730">
        <v>0.14126702401869409</v>
      </c>
      <c r="D1730">
        <v>1.7375681286324645E-2</v>
      </c>
      <c r="E1730">
        <v>50.506212994248614</v>
      </c>
    </row>
    <row r="1731" spans="1:5" x14ac:dyDescent="0.25">
      <c r="A1731">
        <v>33573</v>
      </c>
      <c r="B1731">
        <v>11.412151067323482</v>
      </c>
      <c r="C1731">
        <v>0.14839425448794363</v>
      </c>
      <c r="D1731">
        <v>0.10990760960150933</v>
      </c>
      <c r="E1731">
        <v>73.623051699156008</v>
      </c>
    </row>
    <row r="1732" spans="1:5" x14ac:dyDescent="0.25">
      <c r="A1732">
        <v>98198</v>
      </c>
      <c r="B1732">
        <v>18.102029621503018</v>
      </c>
      <c r="C1732">
        <v>0.43072112318834033</v>
      </c>
      <c r="D1732">
        <v>2.564510708816187E-2</v>
      </c>
      <c r="E1732">
        <v>131.98328847007167</v>
      </c>
    </row>
    <row r="1733" spans="1:5" x14ac:dyDescent="0.25">
      <c r="A1733">
        <v>21042</v>
      </c>
      <c r="B1733">
        <v>28.908828382838283</v>
      </c>
      <c r="C1733">
        <v>-2.428496587782154E-2</v>
      </c>
      <c r="D1733">
        <v>-4.3099417948952494E-2</v>
      </c>
      <c r="E1733">
        <v>21.024786958888942</v>
      </c>
    </row>
    <row r="1734" spans="1:5" x14ac:dyDescent="0.25">
      <c r="A1734">
        <v>72023</v>
      </c>
      <c r="B1734">
        <v>14.040169949787563</v>
      </c>
      <c r="C1734">
        <v>-6.3593828993170162E-2</v>
      </c>
      <c r="D1734">
        <v>5.7911721215234378E-2</v>
      </c>
      <c r="E1734">
        <v>13.347207917151565</v>
      </c>
    </row>
    <row r="1735" spans="1:5" x14ac:dyDescent="0.25">
      <c r="A1735">
        <v>33710</v>
      </c>
      <c r="B1735">
        <v>12.414965986394558</v>
      </c>
      <c r="C1735">
        <v>0.46285003541382347</v>
      </c>
      <c r="D1735">
        <v>9.4662794563314334E-2</v>
      </c>
      <c r="E1735">
        <v>73.623051699156008</v>
      </c>
    </row>
    <row r="1736" spans="1:5" x14ac:dyDescent="0.25">
      <c r="A1736">
        <v>29605</v>
      </c>
      <c r="B1736">
        <v>10.560774267008256</v>
      </c>
      <c r="C1736">
        <v>0.26078977774757017</v>
      </c>
      <c r="D1736">
        <v>0.11900629675153426</v>
      </c>
      <c r="E1736">
        <v>47.84480118048355</v>
      </c>
    </row>
    <row r="1737" spans="1:5" x14ac:dyDescent="0.25">
      <c r="A1737">
        <v>18704</v>
      </c>
      <c r="B1737">
        <v>9.4391785150078995</v>
      </c>
      <c r="C1737">
        <v>-0.16953694735333336</v>
      </c>
      <c r="D1737">
        <v>0.11881139062063538</v>
      </c>
      <c r="E1737">
        <v>26.875310471233071</v>
      </c>
    </row>
    <row r="1738" spans="1:5" x14ac:dyDescent="0.25">
      <c r="A1738">
        <v>18966</v>
      </c>
      <c r="B1738">
        <v>20.212181178540018</v>
      </c>
      <c r="C1738">
        <v>2.4340982693178258E-2</v>
      </c>
      <c r="D1738">
        <v>6.2892632885282254E-3</v>
      </c>
      <c r="E1738">
        <v>44.044485087995604</v>
      </c>
    </row>
    <row r="1739" spans="1:5" x14ac:dyDescent="0.25">
      <c r="A1739">
        <v>95833</v>
      </c>
      <c r="B1739">
        <v>15.263579875726599</v>
      </c>
      <c r="C1739">
        <v>0.30902371155065161</v>
      </c>
      <c r="D1739">
        <v>5.6114089659604245E-2</v>
      </c>
      <c r="E1739">
        <v>129.20448974423459</v>
      </c>
    </row>
    <row r="1740" spans="1:5" x14ac:dyDescent="0.25">
      <c r="A1740">
        <v>20814</v>
      </c>
      <c r="B1740">
        <v>36.935062816120087</v>
      </c>
      <c r="C1740">
        <v>6.2618818504001694E-2</v>
      </c>
      <c r="D1740">
        <v>-7.2539999530738128E-2</v>
      </c>
      <c r="E1740">
        <v>40.400261415601996</v>
      </c>
    </row>
    <row r="1741" spans="1:5" x14ac:dyDescent="0.25">
      <c r="A1741">
        <v>43614</v>
      </c>
      <c r="B1741">
        <v>11.563614744351963</v>
      </c>
      <c r="C1741">
        <v>-4.948462844785808E-2</v>
      </c>
      <c r="D1741">
        <v>8.7492850580798323E-2</v>
      </c>
      <c r="E1741">
        <v>24.502151786667039</v>
      </c>
    </row>
    <row r="1742" spans="1:5" x14ac:dyDescent="0.25">
      <c r="A1742">
        <v>60103</v>
      </c>
      <c r="B1742">
        <v>13.572679509632223</v>
      </c>
      <c r="C1742">
        <v>5.3764215806391168E-3</v>
      </c>
      <c r="D1742">
        <v>7.7842119634428636E-2</v>
      </c>
      <c r="E1742">
        <v>52.309030710552761</v>
      </c>
    </row>
    <row r="1743" spans="1:5" x14ac:dyDescent="0.25">
      <c r="A1743">
        <v>20120</v>
      </c>
      <c r="B1743">
        <v>18.926415402186326</v>
      </c>
      <c r="C1743">
        <v>1.9791247150891794E-3</v>
      </c>
      <c r="D1743">
        <v>1.7505661396531352E-2</v>
      </c>
      <c r="E1743">
        <v>40.400261415601996</v>
      </c>
    </row>
    <row r="1744" spans="1:5" x14ac:dyDescent="0.25">
      <c r="A1744">
        <v>29710</v>
      </c>
      <c r="B1744">
        <v>11.454545454545455</v>
      </c>
      <c r="C1744">
        <v>0.12289123699243386</v>
      </c>
      <c r="D1744">
        <v>0.10783527014592514</v>
      </c>
      <c r="E1744">
        <v>70.566747242072395</v>
      </c>
    </row>
    <row r="1745" spans="1:5" x14ac:dyDescent="0.25">
      <c r="A1745">
        <v>38301</v>
      </c>
      <c r="B1745">
        <v>3.8014184397163122</v>
      </c>
      <c r="C1745">
        <v>-0.16772124872867869</v>
      </c>
      <c r="D1745">
        <v>0.32275300352384467</v>
      </c>
      <c r="E1745">
        <v>20.378706206888264</v>
      </c>
    </row>
    <row r="1746" spans="1:5" x14ac:dyDescent="0.25">
      <c r="A1746">
        <v>60564</v>
      </c>
      <c r="B1746">
        <v>21.453590192644484</v>
      </c>
      <c r="C1746">
        <v>-1.556457148597291E-2</v>
      </c>
      <c r="D1746">
        <v>-2.8061576339181386E-3</v>
      </c>
      <c r="E1746">
        <v>52.309030710552761</v>
      </c>
    </row>
    <row r="1747" spans="1:5" x14ac:dyDescent="0.25">
      <c r="A1747">
        <v>95843</v>
      </c>
      <c r="B1747">
        <v>17.608739226297857</v>
      </c>
      <c r="C1747">
        <v>0.26485457231969795</v>
      </c>
      <c r="D1747">
        <v>2.9743011772134349E-2</v>
      </c>
      <c r="E1747">
        <v>129.20448974423459</v>
      </c>
    </row>
    <row r="1748" spans="1:5" x14ac:dyDescent="0.25">
      <c r="A1748">
        <v>74014</v>
      </c>
      <c r="B1748">
        <v>12.424817980373536</v>
      </c>
      <c r="C1748">
        <v>-4.6711153479504289E-2</v>
      </c>
      <c r="D1748">
        <v>8.2844009255491527E-2</v>
      </c>
      <c r="E1748">
        <v>17.975417832654223</v>
      </c>
    </row>
    <row r="1749" spans="1:5" x14ac:dyDescent="0.25">
      <c r="A1749">
        <v>84123</v>
      </c>
      <c r="B1749">
        <v>21.23076923076923</v>
      </c>
      <c r="C1749">
        <v>0.23065718654377435</v>
      </c>
      <c r="D1749">
        <v>-1.1906047366123792E-3</v>
      </c>
      <c r="E1749">
        <v>67.892985521283393</v>
      </c>
    </row>
    <row r="1750" spans="1:5" x14ac:dyDescent="0.25">
      <c r="A1750">
        <v>60137</v>
      </c>
      <c r="B1750">
        <v>18.68554193422845</v>
      </c>
      <c r="C1750">
        <v>-1.8545679403512896E-2</v>
      </c>
      <c r="D1750">
        <v>1.9082356830030414E-2</v>
      </c>
      <c r="E1750">
        <v>52.309030710552761</v>
      </c>
    </row>
    <row r="1751" spans="1:5" x14ac:dyDescent="0.25">
      <c r="A1751">
        <v>80128</v>
      </c>
      <c r="B1751">
        <v>20.509370015948964</v>
      </c>
      <c r="C1751">
        <v>0.35313992584858972</v>
      </c>
      <c r="D1751">
        <v>4.2315663660161375E-3</v>
      </c>
      <c r="E1751">
        <v>103.83832606115948</v>
      </c>
    </row>
    <row r="1752" spans="1:5" x14ac:dyDescent="0.25">
      <c r="A1752">
        <v>95129</v>
      </c>
      <c r="B1752">
        <v>59.024049217002236</v>
      </c>
      <c r="C1752">
        <v>0.55043485925838864</v>
      </c>
      <c r="D1752">
        <v>-0.11899405413111197</v>
      </c>
      <c r="E1752">
        <v>197.06404135345912</v>
      </c>
    </row>
    <row r="1753" spans="1:5" x14ac:dyDescent="0.25">
      <c r="A1753">
        <v>66048</v>
      </c>
      <c r="B1753">
        <v>9.5629629629629633</v>
      </c>
      <c r="C1753">
        <v>1.6383375715444147E-2</v>
      </c>
      <c r="D1753">
        <v>0.13417240697450911</v>
      </c>
      <c r="E1753">
        <v>42.542445790969175</v>
      </c>
    </row>
    <row r="1754" spans="1:5" x14ac:dyDescent="0.25">
      <c r="A1754">
        <v>44121</v>
      </c>
      <c r="B1754">
        <v>7.2544283413848634</v>
      </c>
      <c r="C1754">
        <v>-7.9033445089541257E-2</v>
      </c>
      <c r="D1754">
        <v>0.18025883778378146</v>
      </c>
      <c r="E1754">
        <v>26.6528291053638</v>
      </c>
    </row>
    <row r="1755" spans="1:5" x14ac:dyDescent="0.25">
      <c r="A1755">
        <v>30269</v>
      </c>
      <c r="B1755">
        <v>18.912280701754387</v>
      </c>
      <c r="C1755">
        <v>0.14152994662976873</v>
      </c>
      <c r="D1755">
        <v>1.678276764132396E-2</v>
      </c>
      <c r="E1755">
        <v>82.518246796825295</v>
      </c>
    </row>
    <row r="1756" spans="1:5" x14ac:dyDescent="0.25">
      <c r="A1756">
        <v>77054</v>
      </c>
      <c r="B1756">
        <v>15.742653810835629</v>
      </c>
      <c r="C1756">
        <v>2.1588172966087966E-2</v>
      </c>
      <c r="D1756">
        <v>4.756370313057761E-2</v>
      </c>
      <c r="E1756">
        <v>33.665786847801911</v>
      </c>
    </row>
    <row r="1757" spans="1:5" x14ac:dyDescent="0.25">
      <c r="A1757">
        <v>89102</v>
      </c>
      <c r="B1757">
        <v>14.169254658385093</v>
      </c>
      <c r="C1757">
        <v>0.35183516252885766</v>
      </c>
      <c r="D1757">
        <v>6.6356348550426228E-2</v>
      </c>
      <c r="E1757">
        <v>65.771630000518996</v>
      </c>
    </row>
    <row r="1758" spans="1:5" x14ac:dyDescent="0.25">
      <c r="A1758">
        <v>17011</v>
      </c>
      <c r="B1758">
        <v>15.130353817504655</v>
      </c>
      <c r="C1758">
        <v>-3.5417491096161456E-2</v>
      </c>
      <c r="D1758">
        <v>5.013101249435787E-2</v>
      </c>
      <c r="E1758">
        <v>27.189152248645048</v>
      </c>
    </row>
    <row r="1759" spans="1:5" x14ac:dyDescent="0.25">
      <c r="A1759">
        <v>15401</v>
      </c>
      <c r="B1759">
        <v>7.3780677228953095</v>
      </c>
      <c r="C1759">
        <v>-9.4116525221703065E-2</v>
      </c>
      <c r="D1759">
        <v>0.17981603541395821</v>
      </c>
      <c r="E1759">
        <v>18.252597429548764</v>
      </c>
    </row>
    <row r="1760" spans="1:5" x14ac:dyDescent="0.25">
      <c r="A1760">
        <v>80916</v>
      </c>
      <c r="B1760">
        <v>12.497063659854357</v>
      </c>
      <c r="C1760">
        <v>0.27369092046314947</v>
      </c>
      <c r="D1760">
        <v>9.2278856896690464E-2</v>
      </c>
      <c r="E1760">
        <v>91.826389912452399</v>
      </c>
    </row>
    <row r="1761" spans="1:5" x14ac:dyDescent="0.25">
      <c r="A1761">
        <v>13027</v>
      </c>
      <c r="B1761">
        <v>13.51305527297389</v>
      </c>
      <c r="C1761">
        <v>-4.2369444736486385E-2</v>
      </c>
      <c r="D1761">
        <v>6.6950810855263845E-2</v>
      </c>
      <c r="E1761">
        <v>36.199325359218847</v>
      </c>
    </row>
    <row r="1762" spans="1:5" x14ac:dyDescent="0.25">
      <c r="A1762">
        <v>10583</v>
      </c>
      <c r="B1762">
        <v>34.042689161554193</v>
      </c>
      <c r="C1762">
        <v>0.14308153495228756</v>
      </c>
      <c r="D1762">
        <v>-6.5776454170693902E-2</v>
      </c>
      <c r="E1762">
        <v>81.282042347392249</v>
      </c>
    </row>
    <row r="1763" spans="1:5" x14ac:dyDescent="0.25">
      <c r="A1763">
        <v>15001</v>
      </c>
      <c r="B1763">
        <v>11.191363777570674</v>
      </c>
      <c r="C1763">
        <v>6.7498342451394008E-2</v>
      </c>
      <c r="D1763">
        <v>0.10303415073688767</v>
      </c>
      <c r="E1763">
        <v>18.252597429548764</v>
      </c>
    </row>
    <row r="1764" spans="1:5" x14ac:dyDescent="0.25">
      <c r="A1764">
        <v>72120</v>
      </c>
      <c r="B1764">
        <v>13.142139822325221</v>
      </c>
      <c r="C1764">
        <v>-0.13387956407604804</v>
      </c>
      <c r="D1764">
        <v>6.7581900099450407E-2</v>
      </c>
      <c r="E1764">
        <v>13.347207917151565</v>
      </c>
    </row>
    <row r="1765" spans="1:5" x14ac:dyDescent="0.25">
      <c r="A1765">
        <v>29466</v>
      </c>
      <c r="B1765">
        <v>24.819576003608478</v>
      </c>
      <c r="C1765">
        <v>9.0762220278464006E-2</v>
      </c>
      <c r="D1765">
        <v>-2.3535489230876679E-2</v>
      </c>
      <c r="E1765">
        <v>73.537636714851274</v>
      </c>
    </row>
    <row r="1766" spans="1:5" x14ac:dyDescent="0.25">
      <c r="A1766">
        <v>77356</v>
      </c>
      <c r="B1766">
        <v>15.926308539944904</v>
      </c>
      <c r="C1766">
        <v>8.5825188014055073E-2</v>
      </c>
      <c r="D1766">
        <v>4.5810021511705941E-2</v>
      </c>
      <c r="E1766">
        <v>33.665786847801911</v>
      </c>
    </row>
    <row r="1767" spans="1:5" x14ac:dyDescent="0.25">
      <c r="A1767">
        <v>21403</v>
      </c>
      <c r="B1767">
        <v>22.158622112211223</v>
      </c>
      <c r="C1767">
        <v>-2.0882299661968556E-2</v>
      </c>
      <c r="D1767">
        <v>-7.568169563249994E-3</v>
      </c>
      <c r="E1767">
        <v>21.024786958888942</v>
      </c>
    </row>
    <row r="1768" spans="1:5" x14ac:dyDescent="0.25">
      <c r="A1768">
        <v>12590</v>
      </c>
      <c r="B1768">
        <v>8.6336912065439666</v>
      </c>
      <c r="C1768">
        <v>1.453084519205497E-2</v>
      </c>
      <c r="D1768">
        <v>0.20177637466780993</v>
      </c>
      <c r="E1768">
        <v>81.282042347392249</v>
      </c>
    </row>
    <row r="1769" spans="1:5" x14ac:dyDescent="0.25">
      <c r="A1769">
        <v>96707</v>
      </c>
      <c r="B1769">
        <v>27.197081488768649</v>
      </c>
      <c r="C1769">
        <v>0.1434815091198467</v>
      </c>
      <c r="D1769">
        <v>-3.726296798397416E-2</v>
      </c>
      <c r="E1769">
        <v>76.390166140630939</v>
      </c>
    </row>
    <row r="1770" spans="1:5" x14ac:dyDescent="0.25">
      <c r="A1770">
        <v>80226</v>
      </c>
      <c r="B1770">
        <v>19.602272727272727</v>
      </c>
      <c r="C1770">
        <v>0.43167336152027475</v>
      </c>
      <c r="D1770">
        <v>1.1664197099183536E-2</v>
      </c>
      <c r="E1770">
        <v>103.83832606115948</v>
      </c>
    </row>
    <row r="1771" spans="1:5" x14ac:dyDescent="0.25">
      <c r="A1771">
        <v>80204</v>
      </c>
      <c r="B1771">
        <v>18.5207336523126</v>
      </c>
      <c r="C1771">
        <v>0.7771868700515796</v>
      </c>
      <c r="D1771">
        <v>2.163079898064655E-2</v>
      </c>
      <c r="E1771">
        <v>103.83832606115948</v>
      </c>
    </row>
    <row r="1772" spans="1:5" x14ac:dyDescent="0.25">
      <c r="A1772">
        <v>1852</v>
      </c>
      <c r="B1772">
        <v>11.114523614523614</v>
      </c>
      <c r="C1772">
        <v>0.1649700620220475</v>
      </c>
      <c r="D1772">
        <v>0.13262543742931826</v>
      </c>
      <c r="E1772">
        <v>98.079496251938465</v>
      </c>
    </row>
    <row r="1773" spans="1:5" x14ac:dyDescent="0.25">
      <c r="A1773">
        <v>98107</v>
      </c>
      <c r="B1773">
        <v>38.87365149021759</v>
      </c>
      <c r="C1773">
        <v>0.62180047696648555</v>
      </c>
      <c r="D1773">
        <v>-8.0384859118983576E-2</v>
      </c>
      <c r="E1773">
        <v>131.98328847007167</v>
      </c>
    </row>
    <row r="1774" spans="1:5" x14ac:dyDescent="0.25">
      <c r="A1774">
        <v>98374</v>
      </c>
      <c r="B1774">
        <v>15.44615103309563</v>
      </c>
      <c r="C1774">
        <v>0.27367647335984469</v>
      </c>
      <c r="D1774">
        <v>5.4752440529766896E-2</v>
      </c>
      <c r="E1774">
        <v>131.98328847007167</v>
      </c>
    </row>
    <row r="1775" spans="1:5" x14ac:dyDescent="0.25">
      <c r="A1775">
        <v>21784</v>
      </c>
      <c r="B1775">
        <v>19.513201320132012</v>
      </c>
      <c r="C1775">
        <v>2.5181147395527837E-2</v>
      </c>
      <c r="D1775">
        <v>1.1937984018198946E-2</v>
      </c>
      <c r="E1775">
        <v>21.024786958888942</v>
      </c>
    </row>
    <row r="1776" spans="1:5" x14ac:dyDescent="0.25">
      <c r="A1776">
        <v>89139</v>
      </c>
      <c r="B1776">
        <v>18.432971014492754</v>
      </c>
      <c r="C1776">
        <v>0.23369115717545783</v>
      </c>
      <c r="D1776">
        <v>2.0640868462377285E-2</v>
      </c>
      <c r="E1776">
        <v>65.771630000518996</v>
      </c>
    </row>
    <row r="1777" spans="1:5" x14ac:dyDescent="0.25">
      <c r="A1777">
        <v>60202</v>
      </c>
      <c r="B1777">
        <v>17.727184277096711</v>
      </c>
      <c r="C1777">
        <v>0.11338057969730347</v>
      </c>
      <c r="D1777">
        <v>2.8362158671067401E-2</v>
      </c>
      <c r="E1777">
        <v>52.309030710552761</v>
      </c>
    </row>
    <row r="1778" spans="1:5" x14ac:dyDescent="0.25">
      <c r="A1778">
        <v>80221</v>
      </c>
      <c r="B1778">
        <v>15.819377990430622</v>
      </c>
      <c r="C1778">
        <v>0.57165281030734871</v>
      </c>
      <c r="D1778">
        <v>5.0144345996058E-2</v>
      </c>
      <c r="E1778">
        <v>103.83832606115948</v>
      </c>
    </row>
    <row r="1779" spans="1:5" x14ac:dyDescent="0.25">
      <c r="A1779">
        <v>33309</v>
      </c>
      <c r="B1779">
        <v>10.510388437217706</v>
      </c>
      <c r="C1779">
        <v>0.47021658368925168</v>
      </c>
      <c r="D1779">
        <v>0.14017011931491913</v>
      </c>
      <c r="E1779">
        <v>73.506796622216257</v>
      </c>
    </row>
    <row r="1780" spans="1:5" x14ac:dyDescent="0.25">
      <c r="A1780">
        <v>98006</v>
      </c>
      <c r="B1780">
        <v>51.709636130919726</v>
      </c>
      <c r="C1780">
        <v>0.51666799625391591</v>
      </c>
      <c r="D1780">
        <v>-0.10580179895633121</v>
      </c>
      <c r="E1780">
        <v>131.98328847007167</v>
      </c>
    </row>
    <row r="1781" spans="1:5" x14ac:dyDescent="0.25">
      <c r="A1781">
        <v>33884</v>
      </c>
      <c r="B1781">
        <v>12.414157422081352</v>
      </c>
      <c r="C1781">
        <v>0.15238092319197255</v>
      </c>
      <c r="D1781">
        <v>8.9622248670940541E-2</v>
      </c>
      <c r="E1781">
        <v>64.554780829084663</v>
      </c>
    </row>
    <row r="1782" spans="1:5" x14ac:dyDescent="0.25">
      <c r="A1782">
        <v>30180</v>
      </c>
      <c r="B1782">
        <v>9.2514619883040936</v>
      </c>
      <c r="C1782">
        <v>0.14047197661383634</v>
      </c>
      <c r="D1782">
        <v>0.15506131373879173</v>
      </c>
      <c r="E1782">
        <v>82.518246796825295</v>
      </c>
    </row>
    <row r="1783" spans="1:5" x14ac:dyDescent="0.25">
      <c r="A1783">
        <v>85042</v>
      </c>
      <c r="B1783">
        <v>13.262910798122066</v>
      </c>
      <c r="C1783">
        <v>0.32853475810086152</v>
      </c>
      <c r="D1783">
        <v>7.8409218657672475E-2</v>
      </c>
      <c r="E1783">
        <v>74.874969478603248</v>
      </c>
    </row>
    <row r="1784" spans="1:5" x14ac:dyDescent="0.25">
      <c r="A1784">
        <v>85718</v>
      </c>
      <c r="B1784">
        <v>40.57352500748727</v>
      </c>
      <c r="C1784">
        <v>6.0891117214862261E-2</v>
      </c>
      <c r="D1784">
        <v>-7.6811200719112294E-2</v>
      </c>
      <c r="E1784">
        <v>42.835540190376506</v>
      </c>
    </row>
    <row r="1785" spans="1:5" x14ac:dyDescent="0.25">
      <c r="A1785">
        <v>48186</v>
      </c>
      <c r="B1785">
        <v>8.3404497580415597</v>
      </c>
      <c r="C1785">
        <v>0.18791810257449829</v>
      </c>
      <c r="D1785">
        <v>0.16569752154494827</v>
      </c>
      <c r="E1785">
        <v>42.450160853200359</v>
      </c>
    </row>
    <row r="1786" spans="1:5" x14ac:dyDescent="0.25">
      <c r="A1786">
        <v>45503</v>
      </c>
      <c r="B1786">
        <v>6.5736551030668675</v>
      </c>
      <c r="C1786">
        <v>-7.8093257124726229E-2</v>
      </c>
      <c r="D1786">
        <v>0.22347917973779841</v>
      </c>
      <c r="E1786">
        <v>40.773766075750224</v>
      </c>
    </row>
    <row r="1787" spans="1:5" x14ac:dyDescent="0.25">
      <c r="A1787">
        <v>29650</v>
      </c>
      <c r="B1787">
        <v>15.720182180472531</v>
      </c>
      <c r="C1787">
        <v>9.1023136703865498E-2</v>
      </c>
      <c r="D1787">
        <v>4.5591547626697579E-2</v>
      </c>
      <c r="E1787">
        <v>47.84480118048355</v>
      </c>
    </row>
    <row r="1788" spans="1:5" x14ac:dyDescent="0.25">
      <c r="A1788">
        <v>92058</v>
      </c>
      <c r="B1788">
        <v>20.032635094110503</v>
      </c>
      <c r="C1788">
        <v>0.25342501531462652</v>
      </c>
      <c r="D1788">
        <v>8.3278358081171067E-3</v>
      </c>
      <c r="E1788">
        <v>129.6726516989587</v>
      </c>
    </row>
    <row r="1789" spans="1:5" x14ac:dyDescent="0.25">
      <c r="A1789">
        <v>33756</v>
      </c>
      <c r="B1789">
        <v>12.057236687778559</v>
      </c>
      <c r="C1789">
        <v>0.4237536961504636</v>
      </c>
      <c r="D1789">
        <v>0.10043598737880891</v>
      </c>
      <c r="E1789">
        <v>73.623051699156008</v>
      </c>
    </row>
    <row r="1790" spans="1:5" x14ac:dyDescent="0.25">
      <c r="A1790">
        <v>98117</v>
      </c>
      <c r="B1790">
        <v>37.415432437374292</v>
      </c>
      <c r="C1790">
        <v>0.58125140061975011</v>
      </c>
      <c r="D1790">
        <v>-7.6235836120147046E-2</v>
      </c>
      <c r="E1790">
        <v>131.98328847007167</v>
      </c>
    </row>
    <row r="1791" spans="1:5" x14ac:dyDescent="0.25">
      <c r="A1791">
        <v>2184</v>
      </c>
      <c r="B1791">
        <v>17.304804804804803</v>
      </c>
      <c r="C1791">
        <v>0.20256068828872839</v>
      </c>
      <c r="D1791">
        <v>3.4846522142873919E-2</v>
      </c>
      <c r="E1791">
        <v>98.079496251938465</v>
      </c>
    </row>
    <row r="1792" spans="1:5" x14ac:dyDescent="0.25">
      <c r="A1792">
        <v>50265</v>
      </c>
      <c r="B1792">
        <v>16.528162511542014</v>
      </c>
      <c r="C1792">
        <v>7.85379484179686E-2</v>
      </c>
      <c r="D1792">
        <v>3.6477914901941424E-2</v>
      </c>
      <c r="E1792">
        <v>20.282633065793817</v>
      </c>
    </row>
    <row r="1793" spans="1:5" x14ac:dyDescent="0.25">
      <c r="A1793">
        <v>89149</v>
      </c>
      <c r="B1793">
        <v>19.636387163561075</v>
      </c>
      <c r="C1793">
        <v>0.24557022286883345</v>
      </c>
      <c r="D1793">
        <v>1.0665308899454783E-2</v>
      </c>
      <c r="E1793">
        <v>65.771630000518996</v>
      </c>
    </row>
    <row r="1794" spans="1:5" x14ac:dyDescent="0.25">
      <c r="A1794">
        <v>94583</v>
      </c>
      <c r="B1794">
        <v>27.084015275504637</v>
      </c>
      <c r="C1794">
        <v>0.17604000596962596</v>
      </c>
      <c r="D1794">
        <v>-3.8279808328802033E-2</v>
      </c>
      <c r="E1794">
        <v>214.07169073819685</v>
      </c>
    </row>
    <row r="1795" spans="1:5" x14ac:dyDescent="0.25">
      <c r="A1795">
        <v>21157</v>
      </c>
      <c r="B1795">
        <v>14.634900990099009</v>
      </c>
      <c r="C1795">
        <v>-1.6572383980317587E-2</v>
      </c>
      <c r="D1795">
        <v>6.203885180290758E-2</v>
      </c>
      <c r="E1795">
        <v>21.024786958888942</v>
      </c>
    </row>
    <row r="1796" spans="1:5" x14ac:dyDescent="0.25">
      <c r="A1796">
        <v>45458</v>
      </c>
      <c r="B1796">
        <v>24.014822848879248</v>
      </c>
      <c r="C1796">
        <v>7.4014863201550596E-2</v>
      </c>
      <c r="D1796">
        <v>-1.7273245415637177E-2</v>
      </c>
      <c r="E1796">
        <v>32.391485506739784</v>
      </c>
    </row>
    <row r="1797" spans="1:5" x14ac:dyDescent="0.25">
      <c r="A1797">
        <v>23235</v>
      </c>
      <c r="B1797">
        <v>15.855819024257292</v>
      </c>
      <c r="C1797">
        <v>6.8975813675724099E-2</v>
      </c>
      <c r="D1797">
        <v>4.458525390414856E-2</v>
      </c>
      <c r="E1797">
        <v>40.174523605623193</v>
      </c>
    </row>
    <row r="1798" spans="1:5" x14ac:dyDescent="0.25">
      <c r="A1798">
        <v>98032</v>
      </c>
      <c r="B1798">
        <v>17.535198390930699</v>
      </c>
      <c r="C1798">
        <v>0.41881483097942979</v>
      </c>
      <c r="D1798">
        <v>3.1340103801327353E-2</v>
      </c>
      <c r="E1798">
        <v>131.98328847007167</v>
      </c>
    </row>
    <row r="1799" spans="1:5" x14ac:dyDescent="0.25">
      <c r="A1799">
        <v>98155</v>
      </c>
      <c r="B1799">
        <v>28.254708356189433</v>
      </c>
      <c r="C1799">
        <v>0.6104637150617831</v>
      </c>
      <c r="D1799">
        <v>-4.312402536956568E-2</v>
      </c>
      <c r="E1799">
        <v>131.98328847007167</v>
      </c>
    </row>
    <row r="1800" spans="1:5" x14ac:dyDescent="0.25">
      <c r="A1800">
        <v>6066</v>
      </c>
      <c r="B1800">
        <v>12.139057750759878</v>
      </c>
      <c r="C1800">
        <v>-8.9946688061068994E-2</v>
      </c>
      <c r="D1800">
        <v>9.2937642966610751E-2</v>
      </c>
      <c r="E1800">
        <v>32.864931789014847</v>
      </c>
    </row>
    <row r="1801" spans="1:5" x14ac:dyDescent="0.25">
      <c r="A1801">
        <v>91387</v>
      </c>
      <c r="B1801">
        <v>21.604296604296604</v>
      </c>
      <c r="C1801">
        <v>0.25890419809720722</v>
      </c>
      <c r="D1801">
        <v>-4.16214589377009E-3</v>
      </c>
      <c r="E1801">
        <v>152.30041305369636</v>
      </c>
    </row>
    <row r="1802" spans="1:5" x14ac:dyDescent="0.25">
      <c r="A1802">
        <v>84120</v>
      </c>
      <c r="B1802">
        <v>17.28846153846154</v>
      </c>
      <c r="C1802">
        <v>0.28984741349007265</v>
      </c>
      <c r="D1802">
        <v>3.1310156713874528E-2</v>
      </c>
      <c r="E1802">
        <v>67.892985521283393</v>
      </c>
    </row>
    <row r="1803" spans="1:5" x14ac:dyDescent="0.25">
      <c r="A1803">
        <v>2446</v>
      </c>
      <c r="B1803">
        <v>65.441577941577947</v>
      </c>
      <c r="C1803">
        <v>0.25258287657744483</v>
      </c>
      <c r="D1803">
        <v>-0.12223567921982167</v>
      </c>
      <c r="E1803">
        <v>98.079496251938465</v>
      </c>
    </row>
    <row r="1804" spans="1:5" x14ac:dyDescent="0.25">
      <c r="A1804">
        <v>93612</v>
      </c>
      <c r="B1804">
        <v>13.945578231292517</v>
      </c>
      <c r="C1804">
        <v>0.20975343214261322</v>
      </c>
      <c r="D1804">
        <v>6.9171076665382969E-2</v>
      </c>
      <c r="E1804">
        <v>61.96616917680953</v>
      </c>
    </row>
    <row r="1805" spans="1:5" x14ac:dyDescent="0.25">
      <c r="A1805">
        <v>77092</v>
      </c>
      <c r="B1805">
        <v>14.307851239669422</v>
      </c>
      <c r="C1805">
        <v>0.42002329681221001</v>
      </c>
      <c r="D1805">
        <v>6.694058948989115E-2</v>
      </c>
      <c r="E1805">
        <v>33.665786847801911</v>
      </c>
    </row>
    <row r="1806" spans="1:5" x14ac:dyDescent="0.25">
      <c r="A1806">
        <v>32084</v>
      </c>
      <c r="B1806">
        <v>13.88454521761793</v>
      </c>
      <c r="C1806">
        <v>0.32047762747783198</v>
      </c>
      <c r="D1806">
        <v>6.9837164142174349E-2</v>
      </c>
      <c r="E1806">
        <v>50.348656833106872</v>
      </c>
    </row>
    <row r="1807" spans="1:5" x14ac:dyDescent="0.25">
      <c r="A1807">
        <v>32114</v>
      </c>
      <c r="B1807">
        <v>5.8950853068500129</v>
      </c>
      <c r="C1807">
        <v>0.32303669783756367</v>
      </c>
      <c r="D1807">
        <v>0.25317400325462336</v>
      </c>
      <c r="E1807">
        <v>82.295215845275038</v>
      </c>
    </row>
    <row r="1808" spans="1:5" x14ac:dyDescent="0.25">
      <c r="A1808">
        <v>92102</v>
      </c>
      <c r="B1808">
        <v>17.603976927747418</v>
      </c>
      <c r="C1808">
        <v>0.33945264057539581</v>
      </c>
      <c r="D1808">
        <v>3.1446853129796455E-2</v>
      </c>
      <c r="E1808">
        <v>129.6726516989587</v>
      </c>
    </row>
    <row r="1809" spans="1:5" x14ac:dyDescent="0.25">
      <c r="A1809">
        <v>21113</v>
      </c>
      <c r="B1809">
        <v>16.367574257425744</v>
      </c>
      <c r="C1809">
        <v>-1.9054874515360878E-2</v>
      </c>
      <c r="D1809">
        <v>4.1493065423563472E-2</v>
      </c>
      <c r="E1809">
        <v>21.024786958888942</v>
      </c>
    </row>
    <row r="1810" spans="1:5" x14ac:dyDescent="0.25">
      <c r="A1810">
        <v>30189</v>
      </c>
      <c r="B1810">
        <v>14.485380116959064</v>
      </c>
      <c r="C1810">
        <v>0.18580575668721203</v>
      </c>
      <c r="D1810">
        <v>6.32890734297029E-2</v>
      </c>
      <c r="E1810">
        <v>82.518246796825295</v>
      </c>
    </row>
    <row r="1811" spans="1:5" x14ac:dyDescent="0.25">
      <c r="A1811">
        <v>85379</v>
      </c>
      <c r="B1811">
        <v>15.832029212310902</v>
      </c>
      <c r="C1811">
        <v>0.16871802030334682</v>
      </c>
      <c r="D1811">
        <v>4.5751057865378308E-2</v>
      </c>
      <c r="E1811">
        <v>74.874969478603248</v>
      </c>
    </row>
    <row r="1812" spans="1:5" x14ac:dyDescent="0.25">
      <c r="A1812">
        <v>1545</v>
      </c>
      <c r="B1812">
        <v>28.123399897593448</v>
      </c>
      <c r="C1812">
        <v>0.12752821386597965</v>
      </c>
      <c r="D1812">
        <v>-3.9164225567679713E-2</v>
      </c>
      <c r="E1812">
        <v>68.912445683403433</v>
      </c>
    </row>
    <row r="1813" spans="1:5" x14ac:dyDescent="0.25">
      <c r="A1813">
        <v>85257</v>
      </c>
      <c r="B1813">
        <v>21.178925404277518</v>
      </c>
      <c r="C1813">
        <v>0.25464504515640574</v>
      </c>
      <c r="D1813">
        <v>-8.2574562926373142E-4</v>
      </c>
      <c r="E1813">
        <v>74.874969478603248</v>
      </c>
    </row>
    <row r="1814" spans="1:5" x14ac:dyDescent="0.25">
      <c r="A1814">
        <v>3820</v>
      </c>
      <c r="B1814">
        <v>10.31941031941032</v>
      </c>
      <c r="C1814">
        <v>0.15427336888271376</v>
      </c>
      <c r="D1814">
        <v>0.15171562273961153</v>
      </c>
      <c r="E1814">
        <v>98.079496251938465</v>
      </c>
    </row>
    <row r="1815" spans="1:5" x14ac:dyDescent="0.25">
      <c r="A1815">
        <v>10301</v>
      </c>
      <c r="B1815">
        <v>17.666794478527606</v>
      </c>
      <c r="C1815">
        <v>0.28345150728368596</v>
      </c>
      <c r="D1815">
        <v>3.1425539875987597E-2</v>
      </c>
      <c r="E1815">
        <v>81.282042347392249</v>
      </c>
    </row>
    <row r="1816" spans="1:5" x14ac:dyDescent="0.25">
      <c r="A1816">
        <v>85233</v>
      </c>
      <c r="B1816">
        <v>19.450965049556597</v>
      </c>
      <c r="C1816">
        <v>0.12221960968727957</v>
      </c>
      <c r="D1816">
        <v>1.1998770578724402E-2</v>
      </c>
      <c r="E1816">
        <v>74.874969478603248</v>
      </c>
    </row>
    <row r="1817" spans="1:5" x14ac:dyDescent="0.25">
      <c r="A1817">
        <v>84106</v>
      </c>
      <c r="B1817">
        <v>24.282051282051281</v>
      </c>
      <c r="C1817">
        <v>0.3569084839019358</v>
      </c>
      <c r="D1817">
        <v>-2.0538177464759055E-2</v>
      </c>
      <c r="E1817">
        <v>67.892985521283393</v>
      </c>
    </row>
    <row r="1818" spans="1:5" x14ac:dyDescent="0.25">
      <c r="A1818">
        <v>97322</v>
      </c>
      <c r="B1818">
        <v>15.921192758253461</v>
      </c>
      <c r="C1818">
        <v>0.32045630818743637</v>
      </c>
      <c r="D1818">
        <v>4.5029639665559541E-2</v>
      </c>
      <c r="E1818">
        <v>34.331863782036343</v>
      </c>
    </row>
    <row r="1819" spans="1:5" x14ac:dyDescent="0.25">
      <c r="A1819">
        <v>70817</v>
      </c>
      <c r="B1819">
        <v>15.487222690255546</v>
      </c>
      <c r="C1819">
        <v>-4.0444023001505014E-2</v>
      </c>
      <c r="D1819">
        <v>4.7642557403998115E-2</v>
      </c>
      <c r="E1819">
        <v>35.646363984369039</v>
      </c>
    </row>
    <row r="1820" spans="1:5" x14ac:dyDescent="0.25">
      <c r="A1820">
        <v>77074</v>
      </c>
      <c r="B1820">
        <v>9.9403122130394852</v>
      </c>
      <c r="C1820">
        <v>0.20456789951733825</v>
      </c>
      <c r="D1820">
        <v>0.14076234643147711</v>
      </c>
      <c r="E1820">
        <v>33.665786847801911</v>
      </c>
    </row>
    <row r="1821" spans="1:5" x14ac:dyDescent="0.25">
      <c r="A1821">
        <v>2864</v>
      </c>
      <c r="B1821">
        <v>16.2</v>
      </c>
      <c r="C1821">
        <v>0.12730070243668598</v>
      </c>
      <c r="D1821">
        <v>4.3285337672400927E-2</v>
      </c>
      <c r="E1821">
        <v>75.634847140989294</v>
      </c>
    </row>
    <row r="1822" spans="1:5" x14ac:dyDescent="0.25">
      <c r="A1822">
        <v>90744</v>
      </c>
      <c r="B1822">
        <v>15.474705474705475</v>
      </c>
      <c r="C1822">
        <v>0.26715885166921083</v>
      </c>
      <c r="D1822">
        <v>5.714955485516806E-2</v>
      </c>
      <c r="E1822">
        <v>152.30041305369636</v>
      </c>
    </row>
    <row r="1823" spans="1:5" x14ac:dyDescent="0.25">
      <c r="A1823">
        <v>30033</v>
      </c>
      <c r="B1823">
        <v>20.380116959064328</v>
      </c>
      <c r="C1823">
        <v>0.30954483453140091</v>
      </c>
      <c r="D1823">
        <v>5.0807994976127223E-3</v>
      </c>
      <c r="E1823">
        <v>82.518246796825295</v>
      </c>
    </row>
    <row r="1824" spans="1:5" x14ac:dyDescent="0.25">
      <c r="A1824">
        <v>8807</v>
      </c>
      <c r="B1824">
        <v>14.567356850715747</v>
      </c>
      <c r="C1824">
        <v>7.4548120386319916E-3</v>
      </c>
      <c r="D1824">
        <v>6.9035071272027404E-2</v>
      </c>
      <c r="E1824">
        <v>81.282042347392249</v>
      </c>
    </row>
    <row r="1825" spans="1:5" x14ac:dyDescent="0.25">
      <c r="A1825">
        <v>51501</v>
      </c>
      <c r="B1825">
        <v>6.928251121076233</v>
      </c>
      <c r="C1825">
        <v>-0.14146793239175734</v>
      </c>
      <c r="D1825">
        <v>0.1946472382811365</v>
      </c>
      <c r="E1825">
        <v>41.38767480603785</v>
      </c>
    </row>
    <row r="1826" spans="1:5" x14ac:dyDescent="0.25">
      <c r="A1826">
        <v>80003</v>
      </c>
      <c r="B1826">
        <v>18.291467304625201</v>
      </c>
      <c r="C1826">
        <v>0.47362630523338106</v>
      </c>
      <c r="D1826">
        <v>2.3482018407682315E-2</v>
      </c>
      <c r="E1826">
        <v>103.83832606115948</v>
      </c>
    </row>
    <row r="1827" spans="1:5" x14ac:dyDescent="0.25">
      <c r="A1827">
        <v>11757</v>
      </c>
      <c r="B1827">
        <v>10.502939672801636</v>
      </c>
      <c r="C1827">
        <v>6.6709071083649207E-2</v>
      </c>
      <c r="D1827">
        <v>0.14788363509726463</v>
      </c>
      <c r="E1827">
        <v>81.282042347392249</v>
      </c>
    </row>
    <row r="1828" spans="1:5" x14ac:dyDescent="0.25">
      <c r="A1828">
        <v>53186</v>
      </c>
      <c r="B1828">
        <v>16.996544140747723</v>
      </c>
      <c r="C1828">
        <v>4.476459001197327E-2</v>
      </c>
      <c r="D1828">
        <v>3.1773365124716159E-2</v>
      </c>
      <c r="E1828">
        <v>24.07240000865869</v>
      </c>
    </row>
    <row r="1829" spans="1:5" x14ac:dyDescent="0.25">
      <c r="A1829">
        <v>32250</v>
      </c>
      <c r="B1829">
        <v>24.276778733385456</v>
      </c>
      <c r="C1829">
        <v>0.22856968571894903</v>
      </c>
      <c r="D1829">
        <v>-2.0255587225204482E-2</v>
      </c>
      <c r="E1829">
        <v>50.348656833106872</v>
      </c>
    </row>
    <row r="1830" spans="1:5" x14ac:dyDescent="0.25">
      <c r="A1830">
        <v>32812</v>
      </c>
      <c r="B1830">
        <v>14.811088754750726</v>
      </c>
      <c r="C1830">
        <v>0.28712005673042362</v>
      </c>
      <c r="D1830">
        <v>6.0274504125284518E-2</v>
      </c>
      <c r="E1830">
        <v>80.20037618450462</v>
      </c>
    </row>
    <row r="1831" spans="1:5" x14ac:dyDescent="0.25">
      <c r="A1831">
        <v>63010</v>
      </c>
      <c r="B1831">
        <v>12.626502213788742</v>
      </c>
      <c r="C1831">
        <v>4.9178838690276682E-4</v>
      </c>
      <c r="D1831">
        <v>8.045961501276587E-2</v>
      </c>
      <c r="E1831">
        <v>28.58788216714769</v>
      </c>
    </row>
    <row r="1832" spans="1:5" x14ac:dyDescent="0.25">
      <c r="A1832">
        <v>84096</v>
      </c>
      <c r="B1832">
        <v>26.974358974358974</v>
      </c>
      <c r="C1832">
        <v>0.18629112057713287</v>
      </c>
      <c r="D1832">
        <v>-3.4131399868023694E-2</v>
      </c>
      <c r="E1832">
        <v>67.892985521283393</v>
      </c>
    </row>
    <row r="1833" spans="1:5" x14ac:dyDescent="0.25">
      <c r="A1833">
        <v>44266</v>
      </c>
      <c r="B1833">
        <v>12.25669099756691</v>
      </c>
      <c r="C1833">
        <v>3.2600804557450701E-2</v>
      </c>
      <c r="D1833">
        <v>7.819456839984959E-2</v>
      </c>
      <c r="E1833">
        <v>24.936995438436416</v>
      </c>
    </row>
    <row r="1834" spans="1:5" x14ac:dyDescent="0.25">
      <c r="A1834">
        <v>20109</v>
      </c>
      <c r="B1834">
        <v>12.277696198401044</v>
      </c>
      <c r="C1834">
        <v>4.7537677424518997E-2</v>
      </c>
      <c r="D1834">
        <v>0.10311670718746849</v>
      </c>
      <c r="E1834">
        <v>40.400261415601996</v>
      </c>
    </row>
    <row r="1835" spans="1:5" x14ac:dyDescent="0.25">
      <c r="A1835">
        <v>22031</v>
      </c>
      <c r="B1835">
        <v>26.170664056126611</v>
      </c>
      <c r="C1835">
        <v>2.5548272171134357E-3</v>
      </c>
      <c r="D1835">
        <v>-3.1616496402037217E-2</v>
      </c>
      <c r="E1835">
        <v>40.400261415601996</v>
      </c>
    </row>
    <row r="1836" spans="1:5" x14ac:dyDescent="0.25">
      <c r="A1836">
        <v>44221</v>
      </c>
      <c r="B1836">
        <v>11.820762368207623</v>
      </c>
      <c r="C1836">
        <v>-8.5076168893839735E-3</v>
      </c>
      <c r="D1836">
        <v>8.3548968951298583E-2</v>
      </c>
      <c r="E1836">
        <v>24.936995438436416</v>
      </c>
    </row>
    <row r="1837" spans="1:5" x14ac:dyDescent="0.25">
      <c r="A1837">
        <v>60504</v>
      </c>
      <c r="B1837">
        <v>10.53220470908737</v>
      </c>
      <c r="C1837">
        <v>7.0933913731697662E-2</v>
      </c>
      <c r="D1837">
        <v>0.13315587732468456</v>
      </c>
      <c r="E1837">
        <v>52.309030710552761</v>
      </c>
    </row>
    <row r="1838" spans="1:5" x14ac:dyDescent="0.25">
      <c r="A1838">
        <v>33060</v>
      </c>
      <c r="B1838">
        <v>13.581752484191508</v>
      </c>
      <c r="C1838">
        <v>0.31033100346865139</v>
      </c>
      <c r="D1838">
        <v>8.1131408667903665E-2</v>
      </c>
      <c r="E1838">
        <v>73.506796622216257</v>
      </c>
    </row>
    <row r="1839" spans="1:5" x14ac:dyDescent="0.25">
      <c r="A1839">
        <v>63109</v>
      </c>
      <c r="B1839">
        <v>14.041745730550284</v>
      </c>
      <c r="C1839">
        <v>3.855701391467576E-2</v>
      </c>
      <c r="D1839">
        <v>6.2580995497306779E-2</v>
      </c>
      <c r="E1839">
        <v>28.58788216714769</v>
      </c>
    </row>
    <row r="1840" spans="1:5" x14ac:dyDescent="0.25">
      <c r="A1840">
        <v>31904</v>
      </c>
      <c r="B1840">
        <v>7.345575959933222</v>
      </c>
      <c r="C1840">
        <v>-0.13771281590658555</v>
      </c>
      <c r="D1840">
        <v>0.18898603512718451</v>
      </c>
      <c r="E1840">
        <v>50.376845183201425</v>
      </c>
    </row>
    <row r="1841" spans="1:5" x14ac:dyDescent="0.25">
      <c r="A1841">
        <v>23503</v>
      </c>
      <c r="B1841">
        <v>12.228260869565217</v>
      </c>
      <c r="C1841">
        <v>4.2741361522292041E-2</v>
      </c>
      <c r="D1841">
        <v>9.2234777984464944E-2</v>
      </c>
      <c r="E1841">
        <v>21.555161794799869</v>
      </c>
    </row>
    <row r="1842" spans="1:5" x14ac:dyDescent="0.25">
      <c r="A1842">
        <v>30087</v>
      </c>
      <c r="B1842">
        <v>11.315789473684211</v>
      </c>
      <c r="C1842">
        <v>0.17270239722187711</v>
      </c>
      <c r="D1842">
        <v>0.11196607393558702</v>
      </c>
      <c r="E1842">
        <v>82.518246796825295</v>
      </c>
    </row>
    <row r="1843" spans="1:5" x14ac:dyDescent="0.25">
      <c r="A1843">
        <v>94560</v>
      </c>
      <c r="B1843">
        <v>24.986361156573924</v>
      </c>
      <c r="C1843">
        <v>0.53563734817559239</v>
      </c>
      <c r="D1843">
        <v>-2.7607945209522748E-2</v>
      </c>
      <c r="E1843">
        <v>214.07169073819685</v>
      </c>
    </row>
    <row r="1844" spans="1:5" x14ac:dyDescent="0.25">
      <c r="A1844">
        <v>98059</v>
      </c>
      <c r="B1844">
        <v>28.231852258182482</v>
      </c>
      <c r="C1844">
        <v>0.44334980550066783</v>
      </c>
      <c r="D1844">
        <v>-4.2606896690639079E-2</v>
      </c>
      <c r="E1844">
        <v>131.98328847007167</v>
      </c>
    </row>
    <row r="1845" spans="1:5" x14ac:dyDescent="0.25">
      <c r="A1845">
        <v>63125</v>
      </c>
      <c r="B1845">
        <v>10.768500948766603</v>
      </c>
      <c r="C1845">
        <v>4.7527120723270561E-2</v>
      </c>
      <c r="D1845">
        <v>0.10916602513277146</v>
      </c>
      <c r="E1845">
        <v>28.58788216714769</v>
      </c>
    </row>
    <row r="1846" spans="1:5" x14ac:dyDescent="0.25">
      <c r="A1846">
        <v>27104</v>
      </c>
      <c r="B1846">
        <v>18.892743567505061</v>
      </c>
      <c r="C1846">
        <v>6.0181739647106297E-2</v>
      </c>
      <c r="D1846">
        <v>1.6041206591178681E-2</v>
      </c>
      <c r="E1846">
        <v>37.09667458554906</v>
      </c>
    </row>
    <row r="1847" spans="1:5" x14ac:dyDescent="0.25">
      <c r="A1847">
        <v>17111</v>
      </c>
      <c r="B1847">
        <v>12.841402855369337</v>
      </c>
      <c r="C1847">
        <v>-3.8601179238432717E-2</v>
      </c>
      <c r="D1847">
        <v>7.7725455568445873E-2</v>
      </c>
      <c r="E1847">
        <v>27.189152248645048</v>
      </c>
    </row>
    <row r="1848" spans="1:5" x14ac:dyDescent="0.25">
      <c r="A1848">
        <v>80031</v>
      </c>
      <c r="B1848">
        <v>17.862838915470494</v>
      </c>
      <c r="C1848">
        <v>0.42312579415501905</v>
      </c>
      <c r="D1848">
        <v>2.755820244089768E-2</v>
      </c>
      <c r="E1848">
        <v>103.83832606115948</v>
      </c>
    </row>
    <row r="1849" spans="1:5" x14ac:dyDescent="0.25">
      <c r="A1849">
        <v>80920</v>
      </c>
      <c r="B1849">
        <v>19.90251350716467</v>
      </c>
      <c r="C1849">
        <v>0.17393985160347228</v>
      </c>
      <c r="D1849">
        <v>8.7074786767792744E-3</v>
      </c>
      <c r="E1849">
        <v>91.826389912452399</v>
      </c>
    </row>
    <row r="1850" spans="1:5" x14ac:dyDescent="0.25">
      <c r="A1850">
        <v>30046</v>
      </c>
      <c r="B1850">
        <v>10.08187134502924</v>
      </c>
      <c r="C1850">
        <v>0.26550221866615775</v>
      </c>
      <c r="D1850">
        <v>0.13735665807016331</v>
      </c>
      <c r="E1850">
        <v>82.518246796825295</v>
      </c>
    </row>
    <row r="1851" spans="1:5" x14ac:dyDescent="0.25">
      <c r="A1851">
        <v>91748</v>
      </c>
      <c r="B1851">
        <v>23.066528066528065</v>
      </c>
      <c r="C1851">
        <v>0.17902932430302312</v>
      </c>
      <c r="D1851">
        <v>-1.4411713336812437E-2</v>
      </c>
      <c r="E1851">
        <v>152.30041305369636</v>
      </c>
    </row>
    <row r="1852" spans="1:5" x14ac:dyDescent="0.25">
      <c r="A1852">
        <v>30238</v>
      </c>
      <c r="B1852">
        <v>6.0175438596491224</v>
      </c>
      <c r="C1852">
        <v>0.25651765108128899</v>
      </c>
      <c r="D1852">
        <v>0.25760827017362442</v>
      </c>
      <c r="E1852">
        <v>82.518246796825295</v>
      </c>
    </row>
    <row r="1853" spans="1:5" x14ac:dyDescent="0.25">
      <c r="A1853">
        <v>99223</v>
      </c>
      <c r="B1853">
        <v>22.307812013694367</v>
      </c>
      <c r="C1853">
        <v>0.28407248492883186</v>
      </c>
      <c r="D1853">
        <v>-8.1263391162960906E-3</v>
      </c>
      <c r="E1853">
        <v>65.180329395731462</v>
      </c>
    </row>
    <row r="1854" spans="1:5" x14ac:dyDescent="0.25">
      <c r="A1854">
        <v>75038</v>
      </c>
      <c r="B1854">
        <v>16.672293495386</v>
      </c>
      <c r="C1854">
        <v>0.29349107259789586</v>
      </c>
      <c r="D1854">
        <v>3.8612591883584298E-2</v>
      </c>
      <c r="E1854">
        <v>73.617039721894315</v>
      </c>
    </row>
    <row r="1855" spans="1:5" x14ac:dyDescent="0.25">
      <c r="A1855">
        <v>62234</v>
      </c>
      <c r="B1855">
        <v>9.479759645793802</v>
      </c>
      <c r="C1855">
        <v>-5.4505882724032423E-2</v>
      </c>
      <c r="D1855">
        <v>0.13152799643319388</v>
      </c>
      <c r="E1855">
        <v>28.58788216714769</v>
      </c>
    </row>
    <row r="1856" spans="1:5" x14ac:dyDescent="0.25">
      <c r="A1856">
        <v>84401</v>
      </c>
      <c r="B1856">
        <v>15.683361629881155</v>
      </c>
      <c r="C1856">
        <v>0.28400781872149422</v>
      </c>
      <c r="D1856">
        <v>4.674368384277959E-2</v>
      </c>
      <c r="E1856">
        <v>69.27530604198644</v>
      </c>
    </row>
    <row r="1857" spans="1:5" x14ac:dyDescent="0.25">
      <c r="A1857">
        <v>23323</v>
      </c>
      <c r="B1857">
        <v>16.116718426501034</v>
      </c>
      <c r="C1857">
        <v>-6.3880750613777744E-3</v>
      </c>
      <c r="D1857">
        <v>4.2075415626246164E-2</v>
      </c>
      <c r="E1857">
        <v>21.555161794799869</v>
      </c>
    </row>
    <row r="1858" spans="1:5" x14ac:dyDescent="0.25">
      <c r="A1858">
        <v>95128</v>
      </c>
      <c r="B1858">
        <v>35.039149888143179</v>
      </c>
      <c r="C1858">
        <v>0.61843543921534938</v>
      </c>
      <c r="D1858">
        <v>-7.2132313683126781E-2</v>
      </c>
      <c r="E1858">
        <v>197.06404135345912</v>
      </c>
    </row>
    <row r="1859" spans="1:5" x14ac:dyDescent="0.25">
      <c r="A1859">
        <v>77006</v>
      </c>
      <c r="B1859">
        <v>28.673094582185492</v>
      </c>
      <c r="C1859">
        <v>0.10452898891159899</v>
      </c>
      <c r="D1859">
        <v>-4.212228007935042E-2</v>
      </c>
      <c r="E1859">
        <v>33.665786847801911</v>
      </c>
    </row>
    <row r="1860" spans="1:5" x14ac:dyDescent="0.25">
      <c r="A1860">
        <v>55414</v>
      </c>
      <c r="B1860">
        <v>15.555555555555555</v>
      </c>
      <c r="C1860">
        <v>0.16789551295555089</v>
      </c>
      <c r="D1860">
        <v>5.0643782309240222E-2</v>
      </c>
      <c r="E1860">
        <v>66.493977017409904</v>
      </c>
    </row>
    <row r="1861" spans="1:5" x14ac:dyDescent="0.25">
      <c r="A1861">
        <v>11520</v>
      </c>
      <c r="B1861">
        <v>11.717152351738241</v>
      </c>
      <c r="C1861">
        <v>0.29673799845466459</v>
      </c>
      <c r="D1861">
        <v>0.1222454057875422</v>
      </c>
      <c r="E1861">
        <v>81.282042347392249</v>
      </c>
    </row>
    <row r="1862" spans="1:5" x14ac:dyDescent="0.25">
      <c r="A1862">
        <v>13126</v>
      </c>
      <c r="B1862">
        <v>7.8331637843336726</v>
      </c>
      <c r="C1862">
        <v>-0.12922195416164053</v>
      </c>
      <c r="D1862">
        <v>0.16109392102646244</v>
      </c>
      <c r="E1862">
        <v>36.199325359218847</v>
      </c>
    </row>
    <row r="1863" spans="1:5" x14ac:dyDescent="0.25">
      <c r="A1863">
        <v>11590</v>
      </c>
      <c r="B1863">
        <v>14.896472392638037</v>
      </c>
      <c r="C1863">
        <v>0.21174629744186893</v>
      </c>
      <c r="D1863">
        <v>6.5657900116531775E-2</v>
      </c>
      <c r="E1863">
        <v>81.282042347392249</v>
      </c>
    </row>
    <row r="1864" spans="1:5" x14ac:dyDescent="0.25">
      <c r="A1864">
        <v>44070</v>
      </c>
      <c r="B1864">
        <v>13.067632850241546</v>
      </c>
      <c r="C1864">
        <v>3.3534139103633606E-2</v>
      </c>
      <c r="D1864">
        <v>7.4310090372034399E-2</v>
      </c>
      <c r="E1864">
        <v>26.6528291053638</v>
      </c>
    </row>
    <row r="1865" spans="1:5" x14ac:dyDescent="0.25">
      <c r="A1865">
        <v>7060</v>
      </c>
      <c r="B1865">
        <v>8.1064672801635993</v>
      </c>
      <c r="C1865">
        <v>0.21633737180993109</v>
      </c>
      <c r="D1865">
        <v>0.22466371208831729</v>
      </c>
      <c r="E1865">
        <v>81.282042347392249</v>
      </c>
    </row>
    <row r="1866" spans="1:5" x14ac:dyDescent="0.25">
      <c r="A1866">
        <v>96792</v>
      </c>
      <c r="B1866">
        <v>18.490736186260044</v>
      </c>
      <c r="C1866">
        <v>0.2709691597685151</v>
      </c>
      <c r="D1866">
        <v>2.2050683725992785E-2</v>
      </c>
      <c r="E1866">
        <v>76.390166140630939</v>
      </c>
    </row>
    <row r="1867" spans="1:5" x14ac:dyDescent="0.25">
      <c r="A1867">
        <v>91306</v>
      </c>
      <c r="B1867">
        <v>19.906444906444907</v>
      </c>
      <c r="C1867">
        <v>0.23178718491066058</v>
      </c>
      <c r="D1867">
        <v>9.498232869688315E-3</v>
      </c>
      <c r="E1867">
        <v>152.30041305369636</v>
      </c>
    </row>
    <row r="1868" spans="1:5" x14ac:dyDescent="0.25">
      <c r="A1868">
        <v>15212</v>
      </c>
      <c r="B1868">
        <v>6.6402609506057786</v>
      </c>
      <c r="C1868">
        <v>0.11597674069529919</v>
      </c>
      <c r="D1868">
        <v>0.20338201598134509</v>
      </c>
      <c r="E1868">
        <v>18.252597429548764</v>
      </c>
    </row>
    <row r="1869" spans="1:5" x14ac:dyDescent="0.25">
      <c r="A1869">
        <v>60586</v>
      </c>
      <c r="B1869">
        <v>11.223000583771162</v>
      </c>
      <c r="C1869">
        <v>6.4342674974106534E-2</v>
      </c>
      <c r="D1869">
        <v>0.11872239183037332</v>
      </c>
      <c r="E1869">
        <v>52.309030710552761</v>
      </c>
    </row>
    <row r="1870" spans="1:5" x14ac:dyDescent="0.25">
      <c r="A1870">
        <v>90035</v>
      </c>
      <c r="B1870">
        <v>59.216909216909215</v>
      </c>
      <c r="C1870">
        <v>0.30445319253278785</v>
      </c>
      <c r="D1870">
        <v>-0.11606098536391771</v>
      </c>
      <c r="E1870">
        <v>152.30041305369636</v>
      </c>
    </row>
    <row r="1871" spans="1:5" x14ac:dyDescent="0.25">
      <c r="A1871">
        <v>92591</v>
      </c>
      <c r="B1871">
        <v>20.89305402425579</v>
      </c>
      <c r="C1871">
        <v>0.11464714481957446</v>
      </c>
      <c r="D1871">
        <v>1.2642131252399889E-3</v>
      </c>
      <c r="E1871">
        <v>101.92401214483601</v>
      </c>
    </row>
    <row r="1872" spans="1:5" x14ac:dyDescent="0.25">
      <c r="A1872">
        <v>33140</v>
      </c>
      <c r="B1872">
        <v>77.94037940379404</v>
      </c>
      <c r="C1872">
        <v>0.29532725854675029</v>
      </c>
      <c r="D1872">
        <v>-0.13141045099180121</v>
      </c>
      <c r="E1872">
        <v>73.506796622216257</v>
      </c>
    </row>
    <row r="1873" spans="1:5" x14ac:dyDescent="0.25">
      <c r="A1873">
        <v>92543</v>
      </c>
      <c r="B1873">
        <v>9.4818081587651601</v>
      </c>
      <c r="C1873">
        <v>0.33459637188941732</v>
      </c>
      <c r="D1873">
        <v>0.16361573457990611</v>
      </c>
      <c r="E1873">
        <v>101.92401214483601</v>
      </c>
    </row>
    <row r="1874" spans="1:5" x14ac:dyDescent="0.25">
      <c r="A1874">
        <v>37922</v>
      </c>
      <c r="B1874">
        <v>23.055555555555557</v>
      </c>
      <c r="C1874">
        <v>6.8426142608649723E-2</v>
      </c>
      <c r="D1874">
        <v>-1.2684059368037888E-2</v>
      </c>
      <c r="E1874">
        <v>41.80961872209641</v>
      </c>
    </row>
    <row r="1875" spans="1:5" x14ac:dyDescent="0.25">
      <c r="A1875">
        <v>53151</v>
      </c>
      <c r="B1875">
        <v>21.442035815268614</v>
      </c>
      <c r="C1875">
        <v>8.046923235233587E-2</v>
      </c>
      <c r="D1875">
        <v>-2.5091977035298627E-3</v>
      </c>
      <c r="E1875">
        <v>24.07240000865869</v>
      </c>
    </row>
    <row r="1876" spans="1:5" x14ac:dyDescent="0.25">
      <c r="A1876">
        <v>28677</v>
      </c>
      <c r="B1876">
        <v>7.6181818181818182</v>
      </c>
      <c r="C1876">
        <v>0.10585699518331977</v>
      </c>
      <c r="D1876">
        <v>0.19621460621615397</v>
      </c>
      <c r="E1876">
        <v>70.566747242072395</v>
      </c>
    </row>
    <row r="1877" spans="1:5" x14ac:dyDescent="0.25">
      <c r="A1877">
        <v>6513</v>
      </c>
      <c r="B1877">
        <v>9.264021552779818</v>
      </c>
      <c r="C1877">
        <v>-9.7551876589185849E-3</v>
      </c>
      <c r="D1877">
        <v>0.15038233383900496</v>
      </c>
      <c r="E1877">
        <v>35.249113464029136</v>
      </c>
    </row>
    <row r="1878" spans="1:5" x14ac:dyDescent="0.25">
      <c r="A1878">
        <v>35244</v>
      </c>
      <c r="B1878">
        <v>22.502356267672006</v>
      </c>
      <c r="C1878">
        <v>-2.9251010560641471E-3</v>
      </c>
      <c r="D1878">
        <v>-9.0780711379070227E-3</v>
      </c>
      <c r="E1878">
        <v>24.655948903389032</v>
      </c>
    </row>
    <row r="1879" spans="1:5" x14ac:dyDescent="0.25">
      <c r="A1879">
        <v>34243</v>
      </c>
      <c r="B1879">
        <v>14.360716491661519</v>
      </c>
      <c r="C1879">
        <v>0.15137959210624055</v>
      </c>
      <c r="D1879">
        <v>6.6769267698051998E-2</v>
      </c>
      <c r="E1879">
        <v>68.493414202503047</v>
      </c>
    </row>
    <row r="1880" spans="1:5" x14ac:dyDescent="0.25">
      <c r="A1880">
        <v>33462</v>
      </c>
      <c r="B1880">
        <v>10.912375790424571</v>
      </c>
      <c r="C1880">
        <v>0.50576972816992261</v>
      </c>
      <c r="D1880">
        <v>0.13140973896333524</v>
      </c>
      <c r="E1880">
        <v>73.506796622216257</v>
      </c>
    </row>
    <row r="1881" spans="1:5" x14ac:dyDescent="0.25">
      <c r="A1881">
        <v>39042</v>
      </c>
      <c r="B1881">
        <v>12.794326241134751</v>
      </c>
      <c r="C1881">
        <v>1.9154339173886148E-2</v>
      </c>
      <c r="D1881">
        <v>8.1141208609212798E-2</v>
      </c>
      <c r="E1881">
        <v>20.378706206888264</v>
      </c>
    </row>
    <row r="1882" spans="1:5" x14ac:dyDescent="0.25">
      <c r="A1882">
        <v>1841</v>
      </c>
      <c r="B1882">
        <v>8.7667212667212659</v>
      </c>
      <c r="C1882">
        <v>0.29938116276658433</v>
      </c>
      <c r="D1882">
        <v>0.19893978311008553</v>
      </c>
      <c r="E1882">
        <v>98.079496251938465</v>
      </c>
    </row>
    <row r="1883" spans="1:5" x14ac:dyDescent="0.25">
      <c r="A1883">
        <v>91607</v>
      </c>
      <c r="B1883">
        <v>33.433818433818431</v>
      </c>
      <c r="C1883">
        <v>0.24781286815911069</v>
      </c>
      <c r="D1883">
        <v>-6.3986307179379392E-2</v>
      </c>
      <c r="E1883">
        <v>152.30041305369636</v>
      </c>
    </row>
    <row r="1884" spans="1:5" x14ac:dyDescent="0.25">
      <c r="A1884">
        <v>44312</v>
      </c>
      <c r="B1884">
        <v>9.9249797242497966</v>
      </c>
      <c r="C1884">
        <v>-3.5035409962101235E-2</v>
      </c>
      <c r="D1884">
        <v>0.1108829853795741</v>
      </c>
      <c r="E1884">
        <v>24.936995438436416</v>
      </c>
    </row>
    <row r="1885" spans="1:5" x14ac:dyDescent="0.25">
      <c r="A1885">
        <v>63011</v>
      </c>
      <c r="B1885">
        <v>23.568943706514865</v>
      </c>
      <c r="C1885">
        <v>0.12234121657872296</v>
      </c>
      <c r="D1885">
        <v>-1.5411818346280283E-2</v>
      </c>
      <c r="E1885">
        <v>28.58788216714769</v>
      </c>
    </row>
    <row r="1886" spans="1:5" x14ac:dyDescent="0.25">
      <c r="A1886">
        <v>48124</v>
      </c>
      <c r="B1886">
        <v>15.84827782522061</v>
      </c>
      <c r="C1886">
        <v>0.11357516632372686</v>
      </c>
      <c r="D1886">
        <v>4.4324315660499776E-2</v>
      </c>
      <c r="E1886">
        <v>42.450160853200359</v>
      </c>
    </row>
    <row r="1887" spans="1:5" x14ac:dyDescent="0.25">
      <c r="A1887">
        <v>85746</v>
      </c>
      <c r="B1887">
        <v>11.732554657082959</v>
      </c>
      <c r="C1887">
        <v>0.13134667797772684</v>
      </c>
      <c r="D1887">
        <v>9.6198695422653899E-2</v>
      </c>
      <c r="E1887">
        <v>42.835540190376506</v>
      </c>
    </row>
    <row r="1888" spans="1:5" x14ac:dyDescent="0.25">
      <c r="A1888">
        <v>77056</v>
      </c>
      <c r="B1888">
        <v>50.918273645546371</v>
      </c>
      <c r="C1888">
        <v>0.11104571291891195</v>
      </c>
      <c r="D1888">
        <v>-9.9343875984320484E-2</v>
      </c>
      <c r="E1888">
        <v>33.665786847801911</v>
      </c>
    </row>
    <row r="1889" spans="1:5" x14ac:dyDescent="0.25">
      <c r="A1889">
        <v>37217</v>
      </c>
      <c r="B1889">
        <v>11.88881446751507</v>
      </c>
      <c r="C1889">
        <v>0.39312203225764253</v>
      </c>
      <c r="D1889">
        <v>0.10466759860755574</v>
      </c>
      <c r="E1889">
        <v>82.462282658343199</v>
      </c>
    </row>
    <row r="1890" spans="1:5" x14ac:dyDescent="0.25">
      <c r="A1890">
        <v>32082</v>
      </c>
      <c r="B1890">
        <v>37.581443836330465</v>
      </c>
      <c r="C1890">
        <v>0.21250214153355876</v>
      </c>
      <c r="D1890">
        <v>-7.186014841135116E-2</v>
      </c>
      <c r="E1890">
        <v>50.348656833106872</v>
      </c>
    </row>
    <row r="1891" spans="1:5" x14ac:dyDescent="0.25">
      <c r="A1891">
        <v>80209</v>
      </c>
      <c r="B1891">
        <v>39.074960127591709</v>
      </c>
      <c r="C1891">
        <v>0.3579343462992392</v>
      </c>
      <c r="D1891">
        <v>-7.8937780082119963E-2</v>
      </c>
      <c r="E1891">
        <v>103.83832606115948</v>
      </c>
    </row>
    <row r="1892" spans="1:5" x14ac:dyDescent="0.25">
      <c r="A1892">
        <v>19114</v>
      </c>
      <c r="B1892">
        <v>11.158751099384345</v>
      </c>
      <c r="C1892">
        <v>4.6694860101011348E-3</v>
      </c>
      <c r="D1892">
        <v>0.11531886668474758</v>
      </c>
      <c r="E1892">
        <v>44.044485087995604</v>
      </c>
    </row>
    <row r="1893" spans="1:5" x14ac:dyDescent="0.25">
      <c r="A1893">
        <v>43613</v>
      </c>
      <c r="B1893">
        <v>8.5810543004359889</v>
      </c>
      <c r="C1893">
        <v>-8.8780744442983034E-2</v>
      </c>
      <c r="D1893">
        <v>0.13503714220884491</v>
      </c>
      <c r="E1893">
        <v>24.502151786667039</v>
      </c>
    </row>
    <row r="1894" spans="1:5" x14ac:dyDescent="0.25">
      <c r="A1894">
        <v>8080</v>
      </c>
      <c r="B1894">
        <v>13.92919964819701</v>
      </c>
      <c r="C1894">
        <v>-1.9592670545994801E-2</v>
      </c>
      <c r="D1894">
        <v>7.0413123120500826E-2</v>
      </c>
      <c r="E1894">
        <v>44.044485087995604</v>
      </c>
    </row>
    <row r="1895" spans="1:5" x14ac:dyDescent="0.25">
      <c r="A1895">
        <v>80206</v>
      </c>
      <c r="B1895">
        <v>38.157894736842103</v>
      </c>
      <c r="C1895">
        <v>0.40810358463151314</v>
      </c>
      <c r="D1895">
        <v>-7.6810343095660857E-2</v>
      </c>
      <c r="E1895">
        <v>103.83832606115948</v>
      </c>
    </row>
    <row r="1896" spans="1:5" x14ac:dyDescent="0.25">
      <c r="A1896">
        <v>92374</v>
      </c>
      <c r="B1896">
        <v>16.818265343623668</v>
      </c>
      <c r="C1896">
        <v>0.21044200475117497</v>
      </c>
      <c r="D1896">
        <v>3.8407135621374433E-2</v>
      </c>
      <c r="E1896">
        <v>101.92401214483601</v>
      </c>
    </row>
    <row r="1897" spans="1:5" x14ac:dyDescent="0.25">
      <c r="A1897">
        <v>70806</v>
      </c>
      <c r="B1897">
        <v>13.704015725919685</v>
      </c>
      <c r="C1897">
        <v>0.17930655324702002</v>
      </c>
      <c r="D1897">
        <v>7.0017517751052319E-2</v>
      </c>
      <c r="E1897">
        <v>35.646363984369039</v>
      </c>
    </row>
    <row r="1898" spans="1:5" x14ac:dyDescent="0.25">
      <c r="A1898">
        <v>85138</v>
      </c>
      <c r="B1898">
        <v>12.793427230046948</v>
      </c>
      <c r="C1898">
        <v>0.1032543754832361</v>
      </c>
      <c r="D1898">
        <v>8.3906296257807392E-2</v>
      </c>
      <c r="E1898">
        <v>74.874969478603248</v>
      </c>
    </row>
    <row r="1899" spans="1:5" x14ac:dyDescent="0.25">
      <c r="A1899">
        <v>78729</v>
      </c>
      <c r="B1899">
        <v>17.147218453188604</v>
      </c>
      <c r="C1899">
        <v>0.30459749102632205</v>
      </c>
      <c r="D1899">
        <v>3.3680766952255088E-2</v>
      </c>
      <c r="E1899">
        <v>53.175417252711803</v>
      </c>
    </row>
    <row r="1900" spans="1:5" x14ac:dyDescent="0.25">
      <c r="A1900">
        <v>94061</v>
      </c>
      <c r="B1900">
        <v>46.879432624113477</v>
      </c>
      <c r="C1900">
        <v>0.61521873262754057</v>
      </c>
      <c r="D1900">
        <v>-0.10135853453605022</v>
      </c>
      <c r="E1900">
        <v>214.07169073819685</v>
      </c>
    </row>
    <row r="1901" spans="1:5" x14ac:dyDescent="0.25">
      <c r="A1901">
        <v>76248</v>
      </c>
      <c r="B1901">
        <v>21.899617375647086</v>
      </c>
      <c r="C1901">
        <v>0.21176269128383954</v>
      </c>
      <c r="D1901">
        <v>-5.8906842555527215E-3</v>
      </c>
      <c r="E1901">
        <v>73.617039721894315</v>
      </c>
    </row>
    <row r="1902" spans="1:5" x14ac:dyDescent="0.25">
      <c r="A1902">
        <v>33029</v>
      </c>
      <c r="B1902">
        <v>18.915989159891598</v>
      </c>
      <c r="C1902">
        <v>0.17278237578041974</v>
      </c>
      <c r="D1902">
        <v>1.7627753569731498E-2</v>
      </c>
      <c r="E1902">
        <v>73.506796622216257</v>
      </c>
    </row>
    <row r="1903" spans="1:5" x14ac:dyDescent="0.25">
      <c r="A1903">
        <v>80112</v>
      </c>
      <c r="B1903">
        <v>24.446770334928228</v>
      </c>
      <c r="C1903">
        <v>0.29795211998846266</v>
      </c>
      <c r="D1903">
        <v>-2.2290215152712383E-2</v>
      </c>
      <c r="E1903">
        <v>103.83832606115948</v>
      </c>
    </row>
    <row r="1904" spans="1:5" x14ac:dyDescent="0.25">
      <c r="A1904">
        <v>34208</v>
      </c>
      <c r="B1904">
        <v>9.4091002676549316</v>
      </c>
      <c r="C1904">
        <v>0.45576172652703673</v>
      </c>
      <c r="D1904">
        <v>0.16088246084862243</v>
      </c>
      <c r="E1904">
        <v>68.493414202503047</v>
      </c>
    </row>
    <row r="1905" spans="1:5" x14ac:dyDescent="0.25">
      <c r="A1905">
        <v>7666</v>
      </c>
      <c r="B1905">
        <v>12.263548057259714</v>
      </c>
      <c r="C1905">
        <v>5.6399571164530517E-2</v>
      </c>
      <c r="D1905">
        <v>0.10857307182593828</v>
      </c>
      <c r="E1905">
        <v>81.282042347392249</v>
      </c>
    </row>
    <row r="1906" spans="1:5" x14ac:dyDescent="0.25">
      <c r="A1906">
        <v>1930</v>
      </c>
      <c r="B1906">
        <v>15.731640731640733</v>
      </c>
      <c r="C1906">
        <v>0.17670481810849167</v>
      </c>
      <c r="D1906">
        <v>5.3492205798762245E-2</v>
      </c>
      <c r="E1906">
        <v>98.079496251938465</v>
      </c>
    </row>
    <row r="1907" spans="1:5" x14ac:dyDescent="0.25">
      <c r="A1907">
        <v>32205</v>
      </c>
      <c r="B1907">
        <v>9.6234037008079234</v>
      </c>
      <c r="C1907">
        <v>0.60661354798357492</v>
      </c>
      <c r="D1907">
        <v>0.14434059842193164</v>
      </c>
      <c r="E1907">
        <v>50.348656833106872</v>
      </c>
    </row>
    <row r="1908" spans="1:5" x14ac:dyDescent="0.25">
      <c r="A1908">
        <v>48195</v>
      </c>
      <c r="B1908">
        <v>8.0913748932536294</v>
      </c>
      <c r="C1908">
        <v>0.16096818824634582</v>
      </c>
      <c r="D1908">
        <v>0.17163924067447997</v>
      </c>
      <c r="E1908">
        <v>42.450160853200359</v>
      </c>
    </row>
    <row r="1909" spans="1:5" x14ac:dyDescent="0.25">
      <c r="A1909">
        <v>7202</v>
      </c>
      <c r="B1909">
        <v>8.2694274028629859</v>
      </c>
      <c r="C1909">
        <v>0.25071887338646148</v>
      </c>
      <c r="D1909">
        <v>0.21909888824494581</v>
      </c>
      <c r="E1909">
        <v>81.282042347392249</v>
      </c>
    </row>
    <row r="1910" spans="1:5" x14ac:dyDescent="0.25">
      <c r="A1910">
        <v>2893</v>
      </c>
      <c r="B1910">
        <v>12.427777777777777</v>
      </c>
      <c r="C1910">
        <v>0.21613099639020572</v>
      </c>
      <c r="D1910">
        <v>9.4487218623154415E-2</v>
      </c>
      <c r="E1910">
        <v>75.634847140989294</v>
      </c>
    </row>
    <row r="1911" spans="1:5" x14ac:dyDescent="0.25">
      <c r="A1911">
        <v>77381</v>
      </c>
      <c r="B1911">
        <v>18.62947658402204</v>
      </c>
      <c r="C1911">
        <v>1.2755003678438183E-3</v>
      </c>
      <c r="D1911">
        <v>1.9020976502674324E-2</v>
      </c>
      <c r="E1911">
        <v>33.665786847801911</v>
      </c>
    </row>
    <row r="1912" spans="1:5" x14ac:dyDescent="0.25">
      <c r="A1912">
        <v>48312</v>
      </c>
      <c r="B1912">
        <v>13.684884713919727</v>
      </c>
      <c r="C1912">
        <v>0.11910006430606193</v>
      </c>
      <c r="D1912">
        <v>6.9652440244139205E-2</v>
      </c>
      <c r="E1912">
        <v>42.450160853200359</v>
      </c>
    </row>
    <row r="1913" spans="1:5" x14ac:dyDescent="0.25">
      <c r="A1913">
        <v>10801</v>
      </c>
      <c r="B1913">
        <v>16.963829243353782</v>
      </c>
      <c r="C1913">
        <v>0.13302416506427014</v>
      </c>
      <c r="D1913">
        <v>3.877063313144602E-2</v>
      </c>
      <c r="E1913">
        <v>81.282042347392249</v>
      </c>
    </row>
    <row r="1914" spans="1:5" x14ac:dyDescent="0.25">
      <c r="A1914">
        <v>53719</v>
      </c>
      <c r="B1914">
        <v>18.741551770748853</v>
      </c>
      <c r="C1914">
        <v>7.6324737226164049E-2</v>
      </c>
      <c r="D1914">
        <v>1.7568812598847211E-2</v>
      </c>
      <c r="E1914">
        <v>38.712759151065889</v>
      </c>
    </row>
    <row r="1915" spans="1:5" x14ac:dyDescent="0.25">
      <c r="A1915">
        <v>30014</v>
      </c>
      <c r="B1915">
        <v>8.2105263157894743</v>
      </c>
      <c r="C1915">
        <v>0.23518156025249082</v>
      </c>
      <c r="D1915">
        <v>0.18323786482024096</v>
      </c>
      <c r="E1915">
        <v>82.518246796825295</v>
      </c>
    </row>
    <row r="1916" spans="1:5" x14ac:dyDescent="0.25">
      <c r="A1916">
        <v>98031</v>
      </c>
      <c r="B1916">
        <v>19.427683305906015</v>
      </c>
      <c r="C1916">
        <v>0.42320391665717866</v>
      </c>
      <c r="D1916">
        <v>1.3349419938798375E-2</v>
      </c>
      <c r="E1916">
        <v>131.98328847007167</v>
      </c>
    </row>
    <row r="1917" spans="1:5" x14ac:dyDescent="0.25">
      <c r="A1917">
        <v>60612</v>
      </c>
      <c r="B1917">
        <v>16.802879937731078</v>
      </c>
      <c r="C1917">
        <v>0.38401926567640238</v>
      </c>
      <c r="D1917">
        <v>3.862853472778259E-2</v>
      </c>
      <c r="E1917">
        <v>52.309030710552761</v>
      </c>
    </row>
    <row r="1918" spans="1:5" x14ac:dyDescent="0.25">
      <c r="A1918">
        <v>75087</v>
      </c>
      <c r="B1918">
        <v>15.991447220346613</v>
      </c>
      <c r="C1918">
        <v>0.2395486682048352</v>
      </c>
      <c r="D1918">
        <v>4.5884355891851386E-2</v>
      </c>
      <c r="E1918">
        <v>73.617039721894315</v>
      </c>
    </row>
    <row r="1919" spans="1:5" x14ac:dyDescent="0.25">
      <c r="A1919">
        <v>78210</v>
      </c>
      <c r="B1919">
        <v>7.8843106180665607</v>
      </c>
      <c r="C1919">
        <v>0.30024284267497198</v>
      </c>
      <c r="D1919">
        <v>0.18414230947314369</v>
      </c>
      <c r="E1919">
        <v>48.381596827353945</v>
      </c>
    </row>
    <row r="1920" spans="1:5" x14ac:dyDescent="0.25">
      <c r="A1920">
        <v>30329</v>
      </c>
      <c r="B1920">
        <v>25.023391812865498</v>
      </c>
      <c r="C1920">
        <v>0.32329906280490539</v>
      </c>
      <c r="D1920">
        <v>-2.4990433491401055E-2</v>
      </c>
      <c r="E1920">
        <v>82.518246796825295</v>
      </c>
    </row>
    <row r="1921" spans="1:5" x14ac:dyDescent="0.25">
      <c r="A1921">
        <v>67203</v>
      </c>
      <c r="B1921">
        <v>10.150935374149659</v>
      </c>
      <c r="C1921">
        <v>-8.3924066417903287E-2</v>
      </c>
      <c r="D1921">
        <v>0.10456343654530931</v>
      </c>
      <c r="E1921">
        <v>7.8878728067182937</v>
      </c>
    </row>
    <row r="1922" spans="1:5" x14ac:dyDescent="0.25">
      <c r="A1922">
        <v>28052</v>
      </c>
      <c r="B1922">
        <v>5.1878787878787875</v>
      </c>
      <c r="C1922">
        <v>0.13569272612690306</v>
      </c>
      <c r="D1922">
        <v>0.28703403223377666</v>
      </c>
      <c r="E1922">
        <v>70.566747242072395</v>
      </c>
    </row>
    <row r="1923" spans="1:5" x14ac:dyDescent="0.25">
      <c r="A1923">
        <v>85023</v>
      </c>
      <c r="B1923">
        <v>15.929838288993219</v>
      </c>
      <c r="C1923">
        <v>0.19016880617738047</v>
      </c>
      <c r="D1923">
        <v>4.4766303949522412E-2</v>
      </c>
      <c r="E1923">
        <v>74.874969478603248</v>
      </c>
    </row>
    <row r="1924" spans="1:5" x14ac:dyDescent="0.25">
      <c r="A1924">
        <v>37312</v>
      </c>
      <c r="B1924">
        <v>13.639291465378422</v>
      </c>
      <c r="C1924">
        <v>6.4712389380530977E-2</v>
      </c>
      <c r="D1924">
        <v>6.7241326899269011E-2</v>
      </c>
      <c r="E1924">
        <v>26.6528291053638</v>
      </c>
    </row>
    <row r="1925" spans="1:5" x14ac:dyDescent="0.25">
      <c r="A1925">
        <v>98683</v>
      </c>
      <c r="B1925">
        <v>19.982828933247479</v>
      </c>
      <c r="C1925">
        <v>0.28034325851484998</v>
      </c>
      <c r="D1925">
        <v>8.2897912370006425E-3</v>
      </c>
      <c r="E1925">
        <v>108.10777801188344</v>
      </c>
    </row>
    <row r="1926" spans="1:5" x14ac:dyDescent="0.25">
      <c r="A1926">
        <v>1604</v>
      </c>
      <c r="B1926">
        <v>14.541730670762929</v>
      </c>
      <c r="C1926">
        <v>0.14795886143904122</v>
      </c>
      <c r="D1926">
        <v>6.0917887829757045E-2</v>
      </c>
      <c r="E1926">
        <v>68.912445683403433</v>
      </c>
    </row>
    <row r="1927" spans="1:5" x14ac:dyDescent="0.25">
      <c r="A1927">
        <v>92879</v>
      </c>
      <c r="B1927">
        <v>20.415288496876148</v>
      </c>
      <c r="C1927">
        <v>0.12777852500577339</v>
      </c>
      <c r="D1927">
        <v>4.9475776668866872E-3</v>
      </c>
      <c r="E1927">
        <v>101.92401214483601</v>
      </c>
    </row>
    <row r="1928" spans="1:5" x14ac:dyDescent="0.25">
      <c r="A1928">
        <v>37830</v>
      </c>
      <c r="B1928">
        <v>9.750712250712251</v>
      </c>
      <c r="C1928">
        <v>-5.661699817329377E-3</v>
      </c>
      <c r="D1928">
        <v>0.13212829368233822</v>
      </c>
      <c r="E1928">
        <v>41.80961872209641</v>
      </c>
    </row>
    <row r="1929" spans="1:5" x14ac:dyDescent="0.25">
      <c r="A1929">
        <v>34957</v>
      </c>
      <c r="B1929">
        <v>15.101410934744267</v>
      </c>
      <c r="C1929">
        <v>0.37865450364664177</v>
      </c>
      <c r="D1929">
        <v>5.7160844306029468E-2</v>
      </c>
      <c r="E1929">
        <v>96.45856676335606</v>
      </c>
    </row>
    <row r="1930" spans="1:5" x14ac:dyDescent="0.25">
      <c r="A1930">
        <v>44039</v>
      </c>
      <c r="B1930">
        <v>14.822866344605474</v>
      </c>
      <c r="C1930">
        <v>5.862700505162316E-2</v>
      </c>
      <c r="D1930">
        <v>5.3383925427133085E-2</v>
      </c>
      <c r="E1930">
        <v>26.6528291053638</v>
      </c>
    </row>
    <row r="1931" spans="1:5" x14ac:dyDescent="0.25">
      <c r="A1931">
        <v>77520</v>
      </c>
      <c r="B1931">
        <v>6.5828741965105602</v>
      </c>
      <c r="C1931">
        <v>0.14693691846948417</v>
      </c>
      <c r="D1931">
        <v>0.23617409731382868</v>
      </c>
      <c r="E1931">
        <v>33.665786847801911</v>
      </c>
    </row>
    <row r="1932" spans="1:5" x14ac:dyDescent="0.25">
      <c r="A1932">
        <v>20815</v>
      </c>
      <c r="B1932">
        <v>48.254201337901776</v>
      </c>
      <c r="C1932">
        <v>4.1920561872194279E-3</v>
      </c>
      <c r="D1932">
        <v>-9.6317777117475981E-2</v>
      </c>
      <c r="E1932">
        <v>40.400261415601996</v>
      </c>
    </row>
    <row r="1933" spans="1:5" x14ac:dyDescent="0.25">
      <c r="A1933">
        <v>92570</v>
      </c>
      <c r="B1933">
        <v>15.169055494303565</v>
      </c>
      <c r="C1933">
        <v>0.31764818554018787</v>
      </c>
      <c r="D1933">
        <v>5.8411556130751503E-2</v>
      </c>
      <c r="E1933">
        <v>101.92401214483601</v>
      </c>
    </row>
    <row r="1934" spans="1:5" x14ac:dyDescent="0.25">
      <c r="A1934">
        <v>78610</v>
      </c>
      <c r="B1934">
        <v>14.699231117141565</v>
      </c>
      <c r="C1934">
        <v>0.14069358557285852</v>
      </c>
      <c r="D1934">
        <v>6.0848931951308124E-2</v>
      </c>
      <c r="E1934">
        <v>53.175417252711803</v>
      </c>
    </row>
    <row r="1935" spans="1:5" x14ac:dyDescent="0.25">
      <c r="A1935">
        <v>10705</v>
      </c>
      <c r="B1935">
        <v>15.254345603271984</v>
      </c>
      <c r="C1935">
        <v>0.16885040600045784</v>
      </c>
      <c r="D1935">
        <v>6.0384099574503455E-2</v>
      </c>
      <c r="E1935">
        <v>81.282042347392249</v>
      </c>
    </row>
    <row r="1936" spans="1:5" x14ac:dyDescent="0.25">
      <c r="A1936">
        <v>48313</v>
      </c>
      <c r="B1936">
        <v>13.620836891545688</v>
      </c>
      <c r="C1936">
        <v>8.7657586752626096E-2</v>
      </c>
      <c r="D1936">
        <v>7.0301403626238254E-2</v>
      </c>
      <c r="E1936">
        <v>42.450160853200359</v>
      </c>
    </row>
    <row r="1937" spans="1:5" x14ac:dyDescent="0.25">
      <c r="A1937">
        <v>95134</v>
      </c>
      <c r="B1937">
        <v>42.651006711409394</v>
      </c>
      <c r="C1937">
        <v>0.71048485045593868</v>
      </c>
      <c r="D1937">
        <v>-9.3056879947000876E-2</v>
      </c>
      <c r="E1937">
        <v>197.06404135345912</v>
      </c>
    </row>
    <row r="1938" spans="1:5" x14ac:dyDescent="0.25">
      <c r="A1938">
        <v>18951</v>
      </c>
      <c r="B1938">
        <v>15.001099384344768</v>
      </c>
      <c r="C1938">
        <v>3.5534112102544056E-2</v>
      </c>
      <c r="D1938">
        <v>5.6889648005674684E-2</v>
      </c>
      <c r="E1938">
        <v>44.044485087995604</v>
      </c>
    </row>
    <row r="1939" spans="1:5" x14ac:dyDescent="0.25">
      <c r="A1939">
        <v>46123</v>
      </c>
      <c r="B1939">
        <v>14.532163742690058</v>
      </c>
      <c r="C1939">
        <v>3.7001875262445458E-2</v>
      </c>
      <c r="D1939">
        <v>5.821504381419864E-2</v>
      </c>
      <c r="E1939">
        <v>36.648402996268075</v>
      </c>
    </row>
    <row r="1940" spans="1:5" x14ac:dyDescent="0.25">
      <c r="A1940">
        <v>62269</v>
      </c>
      <c r="B1940">
        <v>15.717900063251108</v>
      </c>
      <c r="C1940">
        <v>3.3097577833093424E-2</v>
      </c>
      <c r="D1940">
        <v>4.403281959786641E-2</v>
      </c>
      <c r="E1940">
        <v>28.58788216714769</v>
      </c>
    </row>
    <row r="1941" spans="1:5" x14ac:dyDescent="0.25">
      <c r="A1941">
        <v>72204</v>
      </c>
      <c r="B1941">
        <v>6.3538045577443025</v>
      </c>
      <c r="C1941">
        <v>-0.13765988676871463</v>
      </c>
      <c r="D1941">
        <v>0.18562229940532318</v>
      </c>
      <c r="E1941">
        <v>13.347207917151565</v>
      </c>
    </row>
    <row r="1942" spans="1:5" x14ac:dyDescent="0.25">
      <c r="A1942">
        <v>85213</v>
      </c>
      <c r="B1942">
        <v>20.41601460615545</v>
      </c>
      <c r="C1942">
        <v>0.10074971215623545</v>
      </c>
      <c r="D1942">
        <v>4.6212594861064563E-3</v>
      </c>
      <c r="E1942">
        <v>74.874969478603248</v>
      </c>
    </row>
    <row r="1943" spans="1:5" x14ac:dyDescent="0.25">
      <c r="A1943">
        <v>27511</v>
      </c>
      <c r="B1943">
        <v>16.366313309776206</v>
      </c>
      <c r="C1943">
        <v>0.21316628104946087</v>
      </c>
      <c r="D1943">
        <v>4.122064867491166E-2</v>
      </c>
      <c r="E1943">
        <v>50.506212994248614</v>
      </c>
    </row>
    <row r="1944" spans="1:5" x14ac:dyDescent="0.25">
      <c r="A1944">
        <v>90048</v>
      </c>
      <c r="B1944">
        <v>73.024948024948031</v>
      </c>
      <c r="C1944">
        <v>0.42133061498935603</v>
      </c>
      <c r="D1944">
        <v>-0.13052416157306426</v>
      </c>
      <c r="E1944">
        <v>152.30041305369636</v>
      </c>
    </row>
    <row r="1945" spans="1:5" x14ac:dyDescent="0.25">
      <c r="A1945">
        <v>34759</v>
      </c>
      <c r="B1945">
        <v>9.2834786496758319</v>
      </c>
      <c r="C1945">
        <v>0.2257759803993919</v>
      </c>
      <c r="D1945">
        <v>0.15763540587144606</v>
      </c>
      <c r="E1945">
        <v>80.20037618450462</v>
      </c>
    </row>
    <row r="1946" spans="1:5" x14ac:dyDescent="0.25">
      <c r="A1946">
        <v>91311</v>
      </c>
      <c r="B1946">
        <v>24.171864171864172</v>
      </c>
      <c r="C1946">
        <v>0.20139255450052915</v>
      </c>
      <c r="D1946">
        <v>-2.1490247033765255E-2</v>
      </c>
      <c r="E1946">
        <v>152.30041305369636</v>
      </c>
    </row>
    <row r="1947" spans="1:5" x14ac:dyDescent="0.25">
      <c r="A1947">
        <v>93619</v>
      </c>
      <c r="B1947">
        <v>27.399848828420257</v>
      </c>
      <c r="C1947">
        <v>0.13308987095799493</v>
      </c>
      <c r="D1947">
        <v>-3.6040507054362868E-2</v>
      </c>
      <c r="E1947">
        <v>61.96616917680953</v>
      </c>
    </row>
    <row r="1948" spans="1:5" x14ac:dyDescent="0.25">
      <c r="A1948">
        <v>96786</v>
      </c>
      <c r="B1948">
        <v>25.799311362518445</v>
      </c>
      <c r="C1948">
        <v>0.25559822452745501</v>
      </c>
      <c r="D1948">
        <v>-3.0457728696146054E-2</v>
      </c>
      <c r="E1948">
        <v>76.390166140630939</v>
      </c>
    </row>
    <row r="1949" spans="1:5" x14ac:dyDescent="0.25">
      <c r="A1949">
        <v>60007</v>
      </c>
      <c r="B1949">
        <v>13.606732827398327</v>
      </c>
      <c r="C1949">
        <v>4.1537572295839422E-3</v>
      </c>
      <c r="D1949">
        <v>7.732803185604839E-2</v>
      </c>
      <c r="E1949">
        <v>52.309030710552761</v>
      </c>
    </row>
    <row r="1950" spans="1:5" x14ac:dyDescent="0.25">
      <c r="A1950">
        <v>53132</v>
      </c>
      <c r="B1950">
        <v>21.583411875589068</v>
      </c>
      <c r="C1950">
        <v>7.9632736287524902E-2</v>
      </c>
      <c r="D1950">
        <v>-3.4243211872265968E-3</v>
      </c>
      <c r="E1950">
        <v>24.07240000865869</v>
      </c>
    </row>
    <row r="1951" spans="1:5" x14ac:dyDescent="0.25">
      <c r="A1951">
        <v>97213</v>
      </c>
      <c r="B1951">
        <v>24.973170208199186</v>
      </c>
      <c r="C1951">
        <v>0.29278675546357963</v>
      </c>
      <c r="D1951">
        <v>-2.5003628791213806E-2</v>
      </c>
      <c r="E1951">
        <v>108.10777801188344</v>
      </c>
    </row>
    <row r="1952" spans="1:5" x14ac:dyDescent="0.25">
      <c r="A1952">
        <v>62002</v>
      </c>
      <c r="B1952">
        <v>5.510752688172043</v>
      </c>
      <c r="C1952">
        <v>-0.16368697655443834</v>
      </c>
      <c r="D1952">
        <v>0.23293628517906156</v>
      </c>
      <c r="E1952">
        <v>28.58788216714769</v>
      </c>
    </row>
    <row r="1953" spans="1:5" x14ac:dyDescent="0.25">
      <c r="A1953">
        <v>32904</v>
      </c>
      <c r="B1953">
        <v>15.373134328358208</v>
      </c>
      <c r="C1953">
        <v>0.27026867312934694</v>
      </c>
      <c r="D1953">
        <v>5.1878331211661355E-2</v>
      </c>
      <c r="E1953">
        <v>100.25667738631786</v>
      </c>
    </row>
    <row r="1954" spans="1:5" x14ac:dyDescent="0.25">
      <c r="A1954">
        <v>33404</v>
      </c>
      <c r="B1954">
        <v>6.0840108401084008</v>
      </c>
      <c r="C1954">
        <v>0.47017091964811947</v>
      </c>
      <c r="D1954">
        <v>0.28706398916592429</v>
      </c>
      <c r="E1954">
        <v>73.506796622216257</v>
      </c>
    </row>
    <row r="1955" spans="1:5" x14ac:dyDescent="0.25">
      <c r="A1955">
        <v>45036</v>
      </c>
      <c r="B1955">
        <v>15.768774116948649</v>
      </c>
      <c r="C1955">
        <v>7.5935747648763943E-2</v>
      </c>
      <c r="D1955">
        <v>4.4493758098151086E-2</v>
      </c>
      <c r="E1955">
        <v>45.381348996418048</v>
      </c>
    </row>
    <row r="1956" spans="1:5" x14ac:dyDescent="0.25">
      <c r="A1956">
        <v>94531</v>
      </c>
      <c r="B1956">
        <v>13.417894162575013</v>
      </c>
      <c r="C1956">
        <v>0.32156400746351865</v>
      </c>
      <c r="D1956">
        <v>9.1904804016181479E-2</v>
      </c>
      <c r="E1956">
        <v>214.07169073819685</v>
      </c>
    </row>
    <row r="1957" spans="1:5" x14ac:dyDescent="0.25">
      <c r="A1957">
        <v>90007</v>
      </c>
      <c r="B1957">
        <v>22.162162162162161</v>
      </c>
      <c r="C1957">
        <v>0.38551169810748548</v>
      </c>
      <c r="D1957">
        <v>-8.3334226616143016E-3</v>
      </c>
      <c r="E1957">
        <v>152.30041305369636</v>
      </c>
    </row>
    <row r="1958" spans="1:5" x14ac:dyDescent="0.25">
      <c r="A1958">
        <v>55433</v>
      </c>
      <c r="B1958">
        <v>12.250280583613916</v>
      </c>
      <c r="C1958">
        <v>0.17096144355998025</v>
      </c>
      <c r="D1958">
        <v>9.6837696969993239E-2</v>
      </c>
      <c r="E1958">
        <v>66.493977017409904</v>
      </c>
    </row>
    <row r="1959" spans="1:5" x14ac:dyDescent="0.25">
      <c r="A1959">
        <v>77354</v>
      </c>
      <c r="B1959">
        <v>16.861799816345272</v>
      </c>
      <c r="C1959">
        <v>9.4212924598748249E-2</v>
      </c>
      <c r="D1959">
        <v>3.5875728636712428E-2</v>
      </c>
      <c r="E1959">
        <v>33.665786847801911</v>
      </c>
    </row>
    <row r="1960" spans="1:5" x14ac:dyDescent="0.25">
      <c r="A1960">
        <v>95695</v>
      </c>
      <c r="B1960">
        <v>18.054720384846664</v>
      </c>
      <c r="C1960">
        <v>0.22007382073075751</v>
      </c>
      <c r="D1960">
        <v>2.5295474548424471E-2</v>
      </c>
      <c r="E1960">
        <v>129.20448974423459</v>
      </c>
    </row>
    <row r="1961" spans="1:5" x14ac:dyDescent="0.25">
      <c r="A1961">
        <v>92703</v>
      </c>
      <c r="B1961">
        <v>18.045738045738045</v>
      </c>
      <c r="C1961">
        <v>0.24636834875339234</v>
      </c>
      <c r="D1961">
        <v>2.7027623977142007E-2</v>
      </c>
      <c r="E1961">
        <v>152.30041305369636</v>
      </c>
    </row>
    <row r="1962" spans="1:5" x14ac:dyDescent="0.25">
      <c r="A1962">
        <v>97233</v>
      </c>
      <c r="B1962">
        <v>15.496887744151106</v>
      </c>
      <c r="C1962">
        <v>0.40201320941115931</v>
      </c>
      <c r="D1962">
        <v>5.2725026376820645E-2</v>
      </c>
      <c r="E1962">
        <v>108.10777801188344</v>
      </c>
    </row>
    <row r="1963" spans="1:5" x14ac:dyDescent="0.25">
      <c r="A1963">
        <v>60607</v>
      </c>
      <c r="B1963">
        <v>28.098851916715315</v>
      </c>
      <c r="C1963">
        <v>0.17014035201452141</v>
      </c>
      <c r="D1963">
        <v>-4.0791467315244086E-2</v>
      </c>
      <c r="E1963">
        <v>52.309030710552761</v>
      </c>
    </row>
    <row r="1964" spans="1:5" x14ac:dyDescent="0.25">
      <c r="A1964">
        <v>8723</v>
      </c>
      <c r="B1964">
        <v>8.4259969325153374</v>
      </c>
      <c r="C1964">
        <v>2.8910552673626216E-2</v>
      </c>
      <c r="D1964">
        <v>0.20931463848545168</v>
      </c>
      <c r="E1964">
        <v>81.282042347392249</v>
      </c>
    </row>
    <row r="1965" spans="1:5" x14ac:dyDescent="0.25">
      <c r="A1965">
        <v>98203</v>
      </c>
      <c r="B1965">
        <v>18.344304260376667</v>
      </c>
      <c r="C1965">
        <v>0.4316675734251389</v>
      </c>
      <c r="D1965">
        <v>2.3291290748215555E-2</v>
      </c>
      <c r="E1965">
        <v>131.98328847007167</v>
      </c>
    </row>
    <row r="1966" spans="1:5" x14ac:dyDescent="0.25">
      <c r="A1966">
        <v>55418</v>
      </c>
      <c r="B1966">
        <v>14.388327721661055</v>
      </c>
      <c r="C1966">
        <v>0.18121844248700844</v>
      </c>
      <c r="D1966">
        <v>6.5195732168495488E-2</v>
      </c>
      <c r="E1966">
        <v>66.493977017409904</v>
      </c>
    </row>
    <row r="1967" spans="1:5" x14ac:dyDescent="0.25">
      <c r="A1967">
        <v>91701</v>
      </c>
      <c r="B1967">
        <v>25.441014332965821</v>
      </c>
      <c r="C1967">
        <v>0.11793982544554585</v>
      </c>
      <c r="D1967">
        <v>-2.7742361768537629E-2</v>
      </c>
      <c r="E1967">
        <v>101.92401214483601</v>
      </c>
    </row>
    <row r="1968" spans="1:5" x14ac:dyDescent="0.25">
      <c r="A1968">
        <v>77377</v>
      </c>
      <c r="B1968">
        <v>15.180211202938475</v>
      </c>
      <c r="C1968">
        <v>0.11293210272636807</v>
      </c>
      <c r="D1968">
        <v>5.4560962580853065E-2</v>
      </c>
      <c r="E1968">
        <v>33.665786847801911</v>
      </c>
    </row>
    <row r="1969" spans="1:5" x14ac:dyDescent="0.25">
      <c r="A1969">
        <v>21703</v>
      </c>
      <c r="B1969">
        <v>10.527818567466145</v>
      </c>
      <c r="C1969">
        <v>-8.5546255286620288E-3</v>
      </c>
      <c r="D1969">
        <v>0.13837978127646383</v>
      </c>
      <c r="E1969">
        <v>40.400261415601996</v>
      </c>
    </row>
    <row r="1970" spans="1:5" x14ac:dyDescent="0.25">
      <c r="A1970">
        <v>80017</v>
      </c>
      <c r="B1970">
        <v>15.814393939393939</v>
      </c>
      <c r="C1970">
        <v>0.50114845189630575</v>
      </c>
      <c r="D1970">
        <v>5.0025422964070601E-2</v>
      </c>
      <c r="E1970">
        <v>103.83832606115948</v>
      </c>
    </row>
    <row r="1971" spans="1:5" x14ac:dyDescent="0.25">
      <c r="A1971">
        <v>98002</v>
      </c>
      <c r="B1971">
        <v>14.870177363320535</v>
      </c>
      <c r="C1971">
        <v>0.42718316687250335</v>
      </c>
      <c r="D1971">
        <v>6.284845479768833E-2</v>
      </c>
      <c r="E1971">
        <v>131.98328847007167</v>
      </c>
    </row>
    <row r="1972" spans="1:5" x14ac:dyDescent="0.25">
      <c r="A1972">
        <v>92240</v>
      </c>
      <c r="B1972">
        <v>9.5185593531789792</v>
      </c>
      <c r="C1972">
        <v>0.27411251790952079</v>
      </c>
      <c r="D1972">
        <v>0.16203931571822963</v>
      </c>
      <c r="E1972">
        <v>101.92401214483601</v>
      </c>
    </row>
    <row r="1973" spans="1:5" x14ac:dyDescent="0.25">
      <c r="A1973">
        <v>91362</v>
      </c>
      <c r="B1973">
        <v>30.204596784907665</v>
      </c>
      <c r="C1973">
        <v>6.5771609152228724E-2</v>
      </c>
      <c r="D1973">
        <v>-5.1130137582153082E-2</v>
      </c>
      <c r="E1973">
        <v>130.63722032151989</v>
      </c>
    </row>
    <row r="1974" spans="1:5" x14ac:dyDescent="0.25">
      <c r="A1974">
        <v>94401</v>
      </c>
      <c r="B1974">
        <v>33.025095471903981</v>
      </c>
      <c r="C1974">
        <v>0.59928985031508264</v>
      </c>
      <c r="D1974">
        <v>-6.5285749428493814E-2</v>
      </c>
      <c r="E1974">
        <v>214.07169073819685</v>
      </c>
    </row>
    <row r="1975" spans="1:5" x14ac:dyDescent="0.25">
      <c r="A1975">
        <v>60565</v>
      </c>
      <c r="B1975">
        <v>18.836349484335475</v>
      </c>
      <c r="C1975">
        <v>-3.1875353951821297E-2</v>
      </c>
      <c r="D1975">
        <v>1.7723715943792129E-2</v>
      </c>
      <c r="E1975">
        <v>52.309030710552761</v>
      </c>
    </row>
    <row r="1976" spans="1:5" x14ac:dyDescent="0.25">
      <c r="A1976">
        <v>74105</v>
      </c>
      <c r="B1976">
        <v>15.075973409306743</v>
      </c>
      <c r="C1976">
        <v>0.19036088867782461</v>
      </c>
      <c r="D1976">
        <v>5.1436353692126457E-2</v>
      </c>
      <c r="E1976">
        <v>17.975417832654223</v>
      </c>
    </row>
    <row r="1977" spans="1:5" x14ac:dyDescent="0.25">
      <c r="A1977">
        <v>92707</v>
      </c>
      <c r="B1977">
        <v>17.865557865557864</v>
      </c>
      <c r="C1977">
        <v>0.20906706499907959</v>
      </c>
      <c r="D1977">
        <v>2.8799168511047215E-2</v>
      </c>
      <c r="E1977">
        <v>152.30041305369636</v>
      </c>
    </row>
    <row r="1978" spans="1:5" x14ac:dyDescent="0.25">
      <c r="A1978">
        <v>33713</v>
      </c>
      <c r="B1978">
        <v>10.696692470091484</v>
      </c>
      <c r="C1978">
        <v>0.61349533156709846</v>
      </c>
      <c r="D1978">
        <v>0.12666440279644564</v>
      </c>
      <c r="E1978">
        <v>73.623051699156008</v>
      </c>
    </row>
    <row r="1979" spans="1:5" x14ac:dyDescent="0.25">
      <c r="A1979">
        <v>11040</v>
      </c>
      <c r="B1979">
        <v>21.293456032719835</v>
      </c>
      <c r="C1979">
        <v>0.21662119246768349</v>
      </c>
      <c r="D1979">
        <v>-1.8111889702885769E-3</v>
      </c>
      <c r="E1979">
        <v>81.282042347392249</v>
      </c>
    </row>
    <row r="1980" spans="1:5" x14ac:dyDescent="0.25">
      <c r="A1980">
        <v>34683</v>
      </c>
      <c r="B1980">
        <v>18.091719446399249</v>
      </c>
      <c r="C1980">
        <v>0.18788168159380222</v>
      </c>
      <c r="D1980">
        <v>2.4097493047396869E-2</v>
      </c>
      <c r="E1980">
        <v>73.623051699156008</v>
      </c>
    </row>
    <row r="1981" spans="1:5" x14ac:dyDescent="0.25">
      <c r="A1981">
        <v>76006</v>
      </c>
      <c r="B1981">
        <v>15.760747242853927</v>
      </c>
      <c r="C1981">
        <v>0.19312070709759863</v>
      </c>
      <c r="D1981">
        <v>4.8337610892458152E-2</v>
      </c>
      <c r="E1981">
        <v>73.617039721894315</v>
      </c>
    </row>
    <row r="1982" spans="1:5" x14ac:dyDescent="0.25">
      <c r="A1982">
        <v>77571</v>
      </c>
      <c r="B1982">
        <v>10.014921946740129</v>
      </c>
      <c r="C1982">
        <v>0.19131331198754753</v>
      </c>
      <c r="D1982">
        <v>0.13898870681186312</v>
      </c>
      <c r="E1982">
        <v>33.665786847801911</v>
      </c>
    </row>
    <row r="1983" spans="1:5" x14ac:dyDescent="0.25">
      <c r="A1983">
        <v>30117</v>
      </c>
      <c r="B1983">
        <v>7.795321637426901</v>
      </c>
      <c r="C1983">
        <v>0.19447120231187975</v>
      </c>
      <c r="D1983">
        <v>0.19482242640826913</v>
      </c>
      <c r="E1983">
        <v>82.518246796825295</v>
      </c>
    </row>
    <row r="1984" spans="1:5" x14ac:dyDescent="0.25">
      <c r="A1984">
        <v>15236</v>
      </c>
      <c r="B1984">
        <v>12.651444547996272</v>
      </c>
      <c r="C1984">
        <v>5.6858877874085223E-2</v>
      </c>
      <c r="D1984">
        <v>8.1017951816111627E-2</v>
      </c>
      <c r="E1984">
        <v>18.252597429548764</v>
      </c>
    </row>
    <row r="1985" spans="1:5" x14ac:dyDescent="0.25">
      <c r="A1985">
        <v>50310</v>
      </c>
      <c r="B1985">
        <v>11.972914742997846</v>
      </c>
      <c r="C1985">
        <v>2.3239908986887273E-2</v>
      </c>
      <c r="D1985">
        <v>9.0802757201822154E-2</v>
      </c>
      <c r="E1985">
        <v>20.282633065793817</v>
      </c>
    </row>
    <row r="1986" spans="1:5" x14ac:dyDescent="0.25">
      <c r="A1986">
        <v>76013</v>
      </c>
      <c r="B1986">
        <v>11.225523295070898</v>
      </c>
      <c r="C1986">
        <v>0.24018189334435716</v>
      </c>
      <c r="D1986">
        <v>0.11551871683164541</v>
      </c>
      <c r="E1986">
        <v>73.617039721894315</v>
      </c>
    </row>
    <row r="1987" spans="1:5" x14ac:dyDescent="0.25">
      <c r="A1987">
        <v>30341</v>
      </c>
      <c r="B1987">
        <v>22.163742690058481</v>
      </c>
      <c r="C1987">
        <v>0.3208957694740639</v>
      </c>
      <c r="D1987">
        <v>-7.6820153547411847E-3</v>
      </c>
      <c r="E1987">
        <v>82.518246796825295</v>
      </c>
    </row>
    <row r="1988" spans="1:5" x14ac:dyDescent="0.25">
      <c r="A1988">
        <v>33169</v>
      </c>
      <c r="B1988">
        <v>11.151761517615176</v>
      </c>
      <c r="C1988">
        <v>0.64151319726082046</v>
      </c>
      <c r="D1988">
        <v>0.12705741167994269</v>
      </c>
      <c r="E1988">
        <v>73.506796622216257</v>
      </c>
    </row>
    <row r="1989" spans="1:5" x14ac:dyDescent="0.25">
      <c r="A1989">
        <v>60107</v>
      </c>
      <c r="B1989">
        <v>9.6176298890834797</v>
      </c>
      <c r="C1989">
        <v>0.11104242417430496</v>
      </c>
      <c r="D1989">
        <v>0.15493536531740887</v>
      </c>
      <c r="E1989">
        <v>52.309030710552761</v>
      </c>
    </row>
    <row r="1990" spans="1:5" x14ac:dyDescent="0.25">
      <c r="A1990">
        <v>28031</v>
      </c>
      <c r="B1990">
        <v>18.993939393939392</v>
      </c>
      <c r="C1990">
        <v>0.14125487054368013</v>
      </c>
      <c r="D1990">
        <v>1.5970145577945807E-2</v>
      </c>
      <c r="E1990">
        <v>70.566747242072395</v>
      </c>
    </row>
    <row r="1991" spans="1:5" x14ac:dyDescent="0.25">
      <c r="A1991">
        <v>35209</v>
      </c>
      <c r="B1991">
        <v>28.188815582783537</v>
      </c>
      <c r="C1991">
        <v>0.17977324948801982</v>
      </c>
      <c r="D1991">
        <v>-3.8243764202198535E-2</v>
      </c>
      <c r="E1991">
        <v>24.655948903389032</v>
      </c>
    </row>
    <row r="1992" spans="1:5" x14ac:dyDescent="0.25">
      <c r="A1992">
        <v>20817</v>
      </c>
      <c r="B1992">
        <v>37.187958883994128</v>
      </c>
      <c r="C1992">
        <v>-9.1719788140819953E-3</v>
      </c>
      <c r="D1992">
        <v>-7.2575142791365746E-2</v>
      </c>
      <c r="E1992">
        <v>40.400261415601996</v>
      </c>
    </row>
    <row r="1993" spans="1:5" x14ac:dyDescent="0.25">
      <c r="A1993">
        <v>33162</v>
      </c>
      <c r="B1993">
        <v>11.892502258355917</v>
      </c>
      <c r="C1993">
        <v>0.72913123140674974</v>
      </c>
      <c r="D1993">
        <v>0.11246506767225906</v>
      </c>
      <c r="E1993">
        <v>73.506796622216257</v>
      </c>
    </row>
    <row r="1994" spans="1:5" x14ac:dyDescent="0.25">
      <c r="A1994">
        <v>14086</v>
      </c>
      <c r="B1994">
        <v>17.823608316566062</v>
      </c>
      <c r="C1994">
        <v>6.142378567826777E-2</v>
      </c>
      <c r="D1994">
        <v>2.4053230299924875E-2</v>
      </c>
      <c r="E1994">
        <v>43.366477382238664</v>
      </c>
    </row>
    <row r="1995" spans="1:5" x14ac:dyDescent="0.25">
      <c r="A1995">
        <v>3038</v>
      </c>
      <c r="B1995">
        <v>10.295522795522796</v>
      </c>
      <c r="C1995">
        <v>0.17009187761544817</v>
      </c>
      <c r="D1995">
        <v>0.15253469992377189</v>
      </c>
      <c r="E1995">
        <v>98.079496251938465</v>
      </c>
    </row>
    <row r="1996" spans="1:5" x14ac:dyDescent="0.25">
      <c r="A1996">
        <v>80027</v>
      </c>
      <c r="B1996">
        <v>25.591793792740663</v>
      </c>
      <c r="C1996">
        <v>0.25674737504910849</v>
      </c>
      <c r="D1996">
        <v>-2.9091765074421513E-2</v>
      </c>
      <c r="E1996">
        <v>95.635957644380937</v>
      </c>
    </row>
    <row r="1997" spans="1:5" x14ac:dyDescent="0.25">
      <c r="A1997">
        <v>78723</v>
      </c>
      <c r="B1997">
        <v>20.590230664857529</v>
      </c>
      <c r="C1997">
        <v>0.33176583300270779</v>
      </c>
      <c r="D1997">
        <v>3.5138913284630834E-3</v>
      </c>
      <c r="E1997">
        <v>53.175417252711803</v>
      </c>
    </row>
    <row r="1998" spans="1:5" x14ac:dyDescent="0.25">
      <c r="A1998">
        <v>23059</v>
      </c>
      <c r="B1998">
        <v>28.958844371763423</v>
      </c>
      <c r="C1998">
        <v>3.4526405982240223E-2</v>
      </c>
      <c r="D1998">
        <v>-4.189392867093128E-2</v>
      </c>
      <c r="E1998">
        <v>40.174523605623193</v>
      </c>
    </row>
    <row r="1999" spans="1:5" x14ac:dyDescent="0.25">
      <c r="A1999">
        <v>23832</v>
      </c>
      <c r="B1999">
        <v>15.45380212591987</v>
      </c>
      <c r="C1999">
        <v>8.8448433075778668E-2</v>
      </c>
      <c r="D1999">
        <v>4.9029300072795684E-2</v>
      </c>
      <c r="E1999">
        <v>40.174523605623193</v>
      </c>
    </row>
    <row r="2000" spans="1:5" x14ac:dyDescent="0.25">
      <c r="A2000">
        <v>64068</v>
      </c>
      <c r="B2000">
        <v>14.281481481481482</v>
      </c>
      <c r="C2000">
        <v>6.5531867858573858E-2</v>
      </c>
      <c r="D2000">
        <v>6.1112398858836139E-2</v>
      </c>
      <c r="E2000">
        <v>42.542445790969175</v>
      </c>
    </row>
    <row r="2001" spans="1:5" x14ac:dyDescent="0.25">
      <c r="A2001">
        <v>33905</v>
      </c>
      <c r="B2001">
        <v>9.5375395748530085</v>
      </c>
      <c r="C2001">
        <v>0.40122098093774661</v>
      </c>
      <c r="D2001">
        <v>0.15245257757009412</v>
      </c>
      <c r="E2001">
        <v>105.60525265229521</v>
      </c>
    </row>
    <row r="2002" spans="1:5" x14ac:dyDescent="0.25">
      <c r="A2002">
        <v>19152</v>
      </c>
      <c r="B2002">
        <v>10.757475813544415</v>
      </c>
      <c r="C2002">
        <v>5.9736771566347269E-2</v>
      </c>
      <c r="D2002">
        <v>0.12378937310757951</v>
      </c>
      <c r="E2002">
        <v>44.044485087995604</v>
      </c>
    </row>
    <row r="2003" spans="1:5" x14ac:dyDescent="0.25">
      <c r="A2003">
        <v>85741</v>
      </c>
      <c r="B2003">
        <v>14.240790655884995</v>
      </c>
      <c r="C2003">
        <v>0.10157098385578803</v>
      </c>
      <c r="D2003">
        <v>6.1593267423085483E-2</v>
      </c>
      <c r="E2003">
        <v>42.835540190376506</v>
      </c>
    </row>
    <row r="2004" spans="1:5" x14ac:dyDescent="0.25">
      <c r="A2004">
        <v>80010</v>
      </c>
      <c r="B2004">
        <v>13.835725677830942</v>
      </c>
      <c r="C2004">
        <v>0.68028061170446186</v>
      </c>
      <c r="D2004">
        <v>7.7026825580686395E-2</v>
      </c>
      <c r="E2004">
        <v>103.83832606115948</v>
      </c>
    </row>
    <row r="2005" spans="1:5" x14ac:dyDescent="0.25">
      <c r="A2005">
        <v>45150</v>
      </c>
      <c r="B2005">
        <v>12.607598693974474</v>
      </c>
      <c r="C2005">
        <v>1.2526966948354569E-2</v>
      </c>
      <c r="D2005">
        <v>8.2544340125530261E-2</v>
      </c>
      <c r="E2005">
        <v>45.381348996418048</v>
      </c>
    </row>
    <row r="2006" spans="1:5" x14ac:dyDescent="0.25">
      <c r="A2006">
        <v>19083</v>
      </c>
      <c r="B2006">
        <v>17.969437115215481</v>
      </c>
      <c r="C2006">
        <v>6.7320532452225246E-2</v>
      </c>
      <c r="D2006">
        <v>2.5287319773018516E-2</v>
      </c>
      <c r="E2006">
        <v>44.044485087995604</v>
      </c>
    </row>
    <row r="2007" spans="1:5" x14ac:dyDescent="0.25">
      <c r="A2007">
        <v>43214</v>
      </c>
      <c r="B2007">
        <v>20.819421257651641</v>
      </c>
      <c r="C2007">
        <v>0.23779727502631301</v>
      </c>
      <c r="D2007">
        <v>1.7036330887567393E-3</v>
      </c>
      <c r="E2007">
        <v>50.376845183201425</v>
      </c>
    </row>
    <row r="2008" spans="1:5" x14ac:dyDescent="0.25">
      <c r="A2008">
        <v>80503</v>
      </c>
      <c r="B2008">
        <v>22.093634928984745</v>
      </c>
      <c r="C2008">
        <v>0.31958071893585238</v>
      </c>
      <c r="D2008">
        <v>-7.5611346133769644E-3</v>
      </c>
      <c r="E2008">
        <v>95.635957644380937</v>
      </c>
    </row>
    <row r="2009" spans="1:5" x14ac:dyDescent="0.25">
      <c r="A2009">
        <v>4103</v>
      </c>
      <c r="B2009">
        <v>15.303713243185232</v>
      </c>
      <c r="C2009">
        <v>0.16354735070630833</v>
      </c>
      <c r="D2009">
        <v>5.4166691912111188E-2</v>
      </c>
      <c r="E2009">
        <v>108.10777801188344</v>
      </c>
    </row>
    <row r="2010" spans="1:5" x14ac:dyDescent="0.25">
      <c r="A2010">
        <v>27614</v>
      </c>
      <c r="B2010">
        <v>23.362779740871613</v>
      </c>
      <c r="C2010">
        <v>2.4487497998543457E-2</v>
      </c>
      <c r="D2010">
        <v>-1.493967513605148E-2</v>
      </c>
      <c r="E2010">
        <v>50.506212994248614</v>
      </c>
    </row>
    <row r="2011" spans="1:5" x14ac:dyDescent="0.25">
      <c r="A2011">
        <v>2904</v>
      </c>
      <c r="B2011">
        <v>12.383333333333333</v>
      </c>
      <c r="C2011">
        <v>0.22209642444960428</v>
      </c>
      <c r="D2011">
        <v>9.5261625036412612E-2</v>
      </c>
      <c r="E2011">
        <v>75.634847140989294</v>
      </c>
    </row>
    <row r="2012" spans="1:5" x14ac:dyDescent="0.25">
      <c r="A2012">
        <v>7740</v>
      </c>
      <c r="B2012">
        <v>11.135608384458077</v>
      </c>
      <c r="C2012">
        <v>0.15225085674893329</v>
      </c>
      <c r="D2012">
        <v>0.13374543668513317</v>
      </c>
      <c r="E2012">
        <v>81.282042347392249</v>
      </c>
    </row>
    <row r="2013" spans="1:5" x14ac:dyDescent="0.25">
      <c r="A2013">
        <v>32258</v>
      </c>
      <c r="B2013">
        <v>16.015115976022933</v>
      </c>
      <c r="C2013">
        <v>0.11957294076921675</v>
      </c>
      <c r="D2013">
        <v>4.3602402576515271E-2</v>
      </c>
      <c r="E2013">
        <v>50.348656833106872</v>
      </c>
    </row>
    <row r="2014" spans="1:5" x14ac:dyDescent="0.25">
      <c r="A2014">
        <v>94131</v>
      </c>
      <c r="B2014">
        <v>48.54882705946536</v>
      </c>
      <c r="C2014">
        <v>0.3784215609357901</v>
      </c>
      <c r="D2014">
        <v>-0.10278081205668974</v>
      </c>
      <c r="E2014">
        <v>214.07169073819685</v>
      </c>
    </row>
    <row r="2015" spans="1:5" x14ac:dyDescent="0.25">
      <c r="A2015">
        <v>55122</v>
      </c>
      <c r="B2015">
        <v>15.129068462401795</v>
      </c>
      <c r="C2015">
        <v>0.10879882868729077</v>
      </c>
      <c r="D2015">
        <v>5.5453305000360935E-2</v>
      </c>
      <c r="E2015">
        <v>66.493977017409904</v>
      </c>
    </row>
    <row r="2016" spans="1:5" x14ac:dyDescent="0.25">
      <c r="A2016">
        <v>48178</v>
      </c>
      <c r="B2016">
        <v>23.199544548818672</v>
      </c>
      <c r="C2016">
        <v>0.15662308633872027</v>
      </c>
      <c r="D2016">
        <v>-1.364843601508945E-2</v>
      </c>
      <c r="E2016">
        <v>42.450160853200359</v>
      </c>
    </row>
    <row r="2017" spans="1:5" x14ac:dyDescent="0.25">
      <c r="A2017">
        <v>92107</v>
      </c>
      <c r="B2017">
        <v>43.537492410443228</v>
      </c>
      <c r="C2017">
        <v>0.30454458624798741</v>
      </c>
      <c r="D2017">
        <v>-9.086890857700701E-2</v>
      </c>
      <c r="E2017">
        <v>129.6726516989587</v>
      </c>
    </row>
    <row r="2018" spans="1:5" x14ac:dyDescent="0.25">
      <c r="A2018">
        <v>44133</v>
      </c>
      <c r="B2018">
        <v>17.777777777777779</v>
      </c>
      <c r="C2018">
        <v>4.717007977083669E-2</v>
      </c>
      <c r="D2018">
        <v>2.4681526778551528E-2</v>
      </c>
      <c r="E2018">
        <v>26.6528291053638</v>
      </c>
    </row>
    <row r="2019" spans="1:5" x14ac:dyDescent="0.25">
      <c r="A2019">
        <v>20735</v>
      </c>
      <c r="B2019">
        <v>11.890194158916627</v>
      </c>
      <c r="C2019">
        <v>0.12646338800770554</v>
      </c>
      <c r="D2019">
        <v>0.11123811735506474</v>
      </c>
      <c r="E2019">
        <v>40.400261415601996</v>
      </c>
    </row>
    <row r="2020" spans="1:5" x14ac:dyDescent="0.25">
      <c r="A2020">
        <v>80521</v>
      </c>
      <c r="B2020">
        <v>19.80171489817792</v>
      </c>
      <c r="C2020">
        <v>0.41655277377901395</v>
      </c>
      <c r="D2020">
        <v>9.8454250561076546E-3</v>
      </c>
      <c r="E2020">
        <v>73.802013826845936</v>
      </c>
    </row>
    <row r="2021" spans="1:5" x14ac:dyDescent="0.25">
      <c r="A2021">
        <v>55109</v>
      </c>
      <c r="B2021">
        <v>12.749719416386084</v>
      </c>
      <c r="C2021">
        <v>0.13022736373969948</v>
      </c>
      <c r="D2021">
        <v>8.8446707401424421E-2</v>
      </c>
      <c r="E2021">
        <v>66.493977017409904</v>
      </c>
    </row>
    <row r="2022" spans="1:5" x14ac:dyDescent="0.25">
      <c r="A2022">
        <v>34684</v>
      </c>
      <c r="B2022">
        <v>15.053952615528971</v>
      </c>
      <c r="C2022">
        <v>0.21623606445529966</v>
      </c>
      <c r="D2022">
        <v>5.6266586113999352E-2</v>
      </c>
      <c r="E2022">
        <v>73.623051699156008</v>
      </c>
    </row>
    <row r="2023" spans="1:5" x14ac:dyDescent="0.25">
      <c r="A2023">
        <v>11756</v>
      </c>
      <c r="B2023">
        <v>13.576814928425359</v>
      </c>
      <c r="C2023">
        <v>0.21127981162304083</v>
      </c>
      <c r="D2023">
        <v>8.6167557537195377E-2</v>
      </c>
      <c r="E2023">
        <v>81.282042347392249</v>
      </c>
    </row>
    <row r="2024" spans="1:5" x14ac:dyDescent="0.25">
      <c r="A2024">
        <v>6053</v>
      </c>
      <c r="B2024">
        <v>9.6314589665653489</v>
      </c>
      <c r="C2024">
        <v>-4.8970812595353026E-2</v>
      </c>
      <c r="D2024">
        <v>0.13985572026079268</v>
      </c>
      <c r="E2024">
        <v>32.864931789014847</v>
      </c>
    </row>
    <row r="2025" spans="1:5" x14ac:dyDescent="0.25">
      <c r="A2025">
        <v>11357</v>
      </c>
      <c r="B2025">
        <v>28.642638036809817</v>
      </c>
      <c r="C2025">
        <v>0.23229622399637076</v>
      </c>
      <c r="D2025">
        <v>-4.5421587460800189E-2</v>
      </c>
      <c r="E2025">
        <v>81.282042347392249</v>
      </c>
    </row>
    <row r="2026" spans="1:5" x14ac:dyDescent="0.25">
      <c r="A2026">
        <v>28079</v>
      </c>
      <c r="B2026">
        <v>14.236363636363636</v>
      </c>
      <c r="C2026">
        <v>0.17579631543777013</v>
      </c>
      <c r="D2026">
        <v>6.5868855977675445E-2</v>
      </c>
      <c r="E2026">
        <v>70.566747242072395</v>
      </c>
    </row>
    <row r="2027" spans="1:5" x14ac:dyDescent="0.25">
      <c r="A2027">
        <v>48021</v>
      </c>
      <c r="B2027">
        <v>5.6290919442072305</v>
      </c>
      <c r="C2027">
        <v>0.13687811258111576</v>
      </c>
      <c r="D2027">
        <v>0.24713586448702654</v>
      </c>
      <c r="E2027">
        <v>42.450160853200359</v>
      </c>
    </row>
    <row r="2028" spans="1:5" x14ac:dyDescent="0.25">
      <c r="A2028">
        <v>20746</v>
      </c>
      <c r="B2028">
        <v>9.9689998368412471</v>
      </c>
      <c r="C2028">
        <v>0.1511848631437144</v>
      </c>
      <c r="D2028">
        <v>0.15415671203824763</v>
      </c>
      <c r="E2028">
        <v>40.400261415601996</v>
      </c>
    </row>
    <row r="2029" spans="1:5" x14ac:dyDescent="0.25">
      <c r="A2029">
        <v>63130</v>
      </c>
      <c r="B2029">
        <v>16.129032258064516</v>
      </c>
      <c r="C2029">
        <v>7.1648079175881618E-2</v>
      </c>
      <c r="D2029">
        <v>4.0052768401223703E-2</v>
      </c>
      <c r="E2029">
        <v>28.58788216714769</v>
      </c>
    </row>
    <row r="2030" spans="1:5" x14ac:dyDescent="0.25">
      <c r="A2030">
        <v>85339</v>
      </c>
      <c r="B2030">
        <v>15.134324465310382</v>
      </c>
      <c r="C2030">
        <v>0.16238306055810414</v>
      </c>
      <c r="D2030">
        <v>5.3580806953530957E-2</v>
      </c>
      <c r="E2030">
        <v>74.874969478603248</v>
      </c>
    </row>
    <row r="2031" spans="1:5" x14ac:dyDescent="0.25">
      <c r="A2031">
        <v>89178</v>
      </c>
      <c r="B2031">
        <v>18.859989648033125</v>
      </c>
      <c r="C2031">
        <v>0.18027901552988049</v>
      </c>
      <c r="D2031">
        <v>1.6913385411949207E-2</v>
      </c>
      <c r="E2031">
        <v>65.771630000518996</v>
      </c>
    </row>
    <row r="2032" spans="1:5" x14ac:dyDescent="0.25">
      <c r="A2032">
        <v>33764</v>
      </c>
      <c r="B2032">
        <v>15.657987332864181</v>
      </c>
      <c r="C2032">
        <v>0.34413338636031837</v>
      </c>
      <c r="D2032">
        <v>4.9564596637810529E-2</v>
      </c>
      <c r="E2032">
        <v>73.623051699156008</v>
      </c>
    </row>
    <row r="2033" spans="1:5" x14ac:dyDescent="0.25">
      <c r="A2033">
        <v>48071</v>
      </c>
      <c r="B2033">
        <v>9.3296327924850555</v>
      </c>
      <c r="C2033">
        <v>0.2856470403640215</v>
      </c>
      <c r="D2033">
        <v>0.14379258686805507</v>
      </c>
      <c r="E2033">
        <v>42.450160853200359</v>
      </c>
    </row>
    <row r="2034" spans="1:5" x14ac:dyDescent="0.25">
      <c r="A2034">
        <v>20170</v>
      </c>
      <c r="B2034">
        <v>19.334312285854136</v>
      </c>
      <c r="C2034">
        <v>1.4155029260769442E-3</v>
      </c>
      <c r="D2034">
        <v>1.3906236995302057E-2</v>
      </c>
      <c r="E2034">
        <v>40.400261415601996</v>
      </c>
    </row>
    <row r="2035" spans="1:5" x14ac:dyDescent="0.25">
      <c r="A2035">
        <v>23321</v>
      </c>
      <c r="B2035">
        <v>16.608436853002072</v>
      </c>
      <c r="C2035">
        <v>-3.0885567481246295E-2</v>
      </c>
      <c r="D2035">
        <v>3.6939961395301014E-2</v>
      </c>
      <c r="E2035">
        <v>21.555161794799869</v>
      </c>
    </row>
    <row r="2036" spans="1:5" x14ac:dyDescent="0.25">
      <c r="A2036">
        <v>33071</v>
      </c>
      <c r="B2036">
        <v>17.994579945799458</v>
      </c>
      <c r="C2036">
        <v>0.14964254023676749</v>
      </c>
      <c r="D2036">
        <v>2.6207212223875981E-2</v>
      </c>
      <c r="E2036">
        <v>73.506796622216257</v>
      </c>
    </row>
    <row r="2037" spans="1:5" x14ac:dyDescent="0.25">
      <c r="A2037">
        <v>90620</v>
      </c>
      <c r="B2037">
        <v>20.273735273735273</v>
      </c>
      <c r="C2037">
        <v>0.20607096256871885</v>
      </c>
      <c r="D2037">
        <v>6.3616597278438863E-3</v>
      </c>
      <c r="E2037">
        <v>152.30041305369636</v>
      </c>
    </row>
    <row r="2038" spans="1:5" x14ac:dyDescent="0.25">
      <c r="A2038">
        <v>46033</v>
      </c>
      <c r="B2038">
        <v>24.861111111111111</v>
      </c>
      <c r="C2038">
        <v>8.6551962646381805E-2</v>
      </c>
      <c r="D2038">
        <v>-2.2680009374583462E-2</v>
      </c>
      <c r="E2038">
        <v>36.648402996268075</v>
      </c>
    </row>
    <row r="2039" spans="1:5" x14ac:dyDescent="0.25">
      <c r="A2039">
        <v>45215</v>
      </c>
      <c r="B2039">
        <v>9.7135648560403673</v>
      </c>
      <c r="C2039">
        <v>7.7987317796261224E-2</v>
      </c>
      <c r="D2039">
        <v>0.13172410274333912</v>
      </c>
      <c r="E2039">
        <v>45.381348996418048</v>
      </c>
    </row>
    <row r="2040" spans="1:5" x14ac:dyDescent="0.25">
      <c r="A2040">
        <v>20783</v>
      </c>
      <c r="B2040">
        <v>13.187306248980258</v>
      </c>
      <c r="C2040">
        <v>0.27536529176002777</v>
      </c>
      <c r="D2040">
        <v>8.9127357357430242E-2</v>
      </c>
      <c r="E2040">
        <v>40.400261415601996</v>
      </c>
    </row>
    <row r="2041" spans="1:5" x14ac:dyDescent="0.25">
      <c r="A2041">
        <v>93555</v>
      </c>
      <c r="B2041">
        <v>14.02972027972028</v>
      </c>
      <c r="C2041">
        <v>6.3818035195475187E-2</v>
      </c>
      <c r="D2041">
        <v>6.4488832023574374E-2</v>
      </c>
      <c r="E2041">
        <v>33.716946525348312</v>
      </c>
    </row>
    <row r="2042" spans="1:5" x14ac:dyDescent="0.25">
      <c r="A2042">
        <v>85258</v>
      </c>
      <c r="B2042">
        <v>37.728221178925402</v>
      </c>
      <c r="C2042">
        <v>0.13503948901644297</v>
      </c>
      <c r="D2042">
        <v>-7.1722904856577424E-2</v>
      </c>
      <c r="E2042">
        <v>74.874969478603248</v>
      </c>
    </row>
    <row r="2043" spans="1:5" x14ac:dyDescent="0.25">
      <c r="A2043">
        <v>30342</v>
      </c>
      <c r="B2043">
        <v>43.204678362573098</v>
      </c>
      <c r="C2043">
        <v>0.16880425376404645</v>
      </c>
      <c r="D2043">
        <v>-8.5854805153729688E-2</v>
      </c>
      <c r="E2043">
        <v>82.518246796825295</v>
      </c>
    </row>
    <row r="2044" spans="1:5" x14ac:dyDescent="0.25">
      <c r="A2044">
        <v>97211</v>
      </c>
      <c r="B2044">
        <v>25.450740502253701</v>
      </c>
      <c r="C2044">
        <v>0.28463824012957428</v>
      </c>
      <c r="D2044">
        <v>-2.7593182717849635E-2</v>
      </c>
      <c r="E2044">
        <v>108.10777801188344</v>
      </c>
    </row>
    <row r="2045" spans="1:5" x14ac:dyDescent="0.25">
      <c r="A2045">
        <v>90068</v>
      </c>
      <c r="B2045">
        <v>55.516285516285514</v>
      </c>
      <c r="C2045">
        <v>0.36266467197007612</v>
      </c>
      <c r="D2045">
        <v>-0.1119574087897658</v>
      </c>
      <c r="E2045">
        <v>152.30041305369636</v>
      </c>
    </row>
    <row r="2046" spans="1:5" x14ac:dyDescent="0.25">
      <c r="A2046">
        <v>33801</v>
      </c>
      <c r="B2046">
        <v>7.8314844162704702</v>
      </c>
      <c r="C2046">
        <v>0.52331533012657905</v>
      </c>
      <c r="D2046">
        <v>0.18744062032819969</v>
      </c>
      <c r="E2046">
        <v>64.554780829084663</v>
      </c>
    </row>
    <row r="2047" spans="1:5" x14ac:dyDescent="0.25">
      <c r="A2047">
        <v>78108</v>
      </c>
      <c r="B2047">
        <v>15.385631273111464</v>
      </c>
      <c r="C2047">
        <v>5.3326341295817432E-2</v>
      </c>
      <c r="D2047">
        <v>5.0039994213466964E-2</v>
      </c>
      <c r="E2047">
        <v>48.381596827353945</v>
      </c>
    </row>
    <row r="2048" spans="1:5" x14ac:dyDescent="0.25">
      <c r="A2048">
        <v>45103</v>
      </c>
      <c r="B2048">
        <v>12.533392698130008</v>
      </c>
      <c r="C2048">
        <v>3.0075898724450122E-2</v>
      </c>
      <c r="D2048">
        <v>8.3736697412722008E-2</v>
      </c>
      <c r="E2048">
        <v>45.381348996418048</v>
      </c>
    </row>
    <row r="2049" spans="1:5" x14ac:dyDescent="0.25">
      <c r="A2049">
        <v>2816</v>
      </c>
      <c r="B2049">
        <v>13.605555555555556</v>
      </c>
      <c r="C2049">
        <v>0.13418748596159324</v>
      </c>
      <c r="D2049">
        <v>7.5854661637525994E-2</v>
      </c>
      <c r="E2049">
        <v>75.634847140989294</v>
      </c>
    </row>
    <row r="2050" spans="1:5" x14ac:dyDescent="0.25">
      <c r="A2050">
        <v>94014</v>
      </c>
      <c r="B2050">
        <v>26.137479541734862</v>
      </c>
      <c r="C2050">
        <v>0.46042361734523579</v>
      </c>
      <c r="D2050">
        <v>-3.4104186315842548E-2</v>
      </c>
      <c r="E2050">
        <v>214.07169073819685</v>
      </c>
    </row>
    <row r="2051" spans="1:5" x14ac:dyDescent="0.25">
      <c r="A2051">
        <v>72032</v>
      </c>
      <c r="B2051">
        <v>12.398609501738123</v>
      </c>
      <c r="C2051">
        <v>-5.7479786097826842E-2</v>
      </c>
      <c r="D2051">
        <v>7.7275208933860903E-2</v>
      </c>
      <c r="E2051">
        <v>13.347207917151565</v>
      </c>
    </row>
    <row r="2052" spans="1:5" x14ac:dyDescent="0.25">
      <c r="A2052">
        <v>21136</v>
      </c>
      <c r="B2052">
        <v>13.882013201320133</v>
      </c>
      <c r="C2052">
        <v>9.207329874336442E-3</v>
      </c>
      <c r="D2052">
        <v>7.2391847411588661E-2</v>
      </c>
      <c r="E2052">
        <v>21.024786958888942</v>
      </c>
    </row>
    <row r="2053" spans="1:5" x14ac:dyDescent="0.25">
      <c r="A2053">
        <v>10305</v>
      </c>
      <c r="B2053">
        <v>16.666666666666668</v>
      </c>
      <c r="C2053">
        <v>0.31574466582330529</v>
      </c>
      <c r="D2053">
        <v>4.2886651618292804E-2</v>
      </c>
      <c r="E2053">
        <v>81.282042347392249</v>
      </c>
    </row>
    <row r="2054" spans="1:5" x14ac:dyDescent="0.25">
      <c r="A2054">
        <v>77073</v>
      </c>
      <c r="B2054">
        <v>8.7350780532598709</v>
      </c>
      <c r="C2054">
        <v>5.4721472452158124E-2</v>
      </c>
      <c r="D2054">
        <v>0.16795866888458078</v>
      </c>
      <c r="E2054">
        <v>33.665786847801911</v>
      </c>
    </row>
    <row r="2055" spans="1:5" x14ac:dyDescent="0.25">
      <c r="A2055">
        <v>75077</v>
      </c>
      <c r="B2055">
        <v>17.330632455548052</v>
      </c>
      <c r="C2055">
        <v>0.21352290031973176</v>
      </c>
      <c r="D2055">
        <v>3.1656530685009204E-2</v>
      </c>
      <c r="E2055">
        <v>73.617039721894315</v>
      </c>
    </row>
    <row r="2056" spans="1:5" x14ac:dyDescent="0.25">
      <c r="A2056">
        <v>98116</v>
      </c>
      <c r="B2056">
        <v>37.228012433717318</v>
      </c>
      <c r="C2056">
        <v>0.57270172931532248</v>
      </c>
      <c r="D2056">
        <v>-7.5668929022488063E-2</v>
      </c>
      <c r="E2056">
        <v>131.98328847007167</v>
      </c>
    </row>
    <row r="2057" spans="1:5" x14ac:dyDescent="0.25">
      <c r="A2057">
        <v>95835</v>
      </c>
      <c r="B2057">
        <v>20.615353778312286</v>
      </c>
      <c r="C2057">
        <v>0.18080799528136038</v>
      </c>
      <c r="D2057">
        <v>3.3568416925762183E-3</v>
      </c>
      <c r="E2057">
        <v>129.20448974423459</v>
      </c>
    </row>
    <row r="2058" spans="1:5" x14ac:dyDescent="0.25">
      <c r="A2058">
        <v>93012</v>
      </c>
      <c r="B2058">
        <v>21.273415703467517</v>
      </c>
      <c r="C2058">
        <v>9.6800100689845306E-2</v>
      </c>
      <c r="D2058">
        <v>-1.6294274233569798E-3</v>
      </c>
      <c r="E2058">
        <v>130.63722032151989</v>
      </c>
    </row>
    <row r="2059" spans="1:5" x14ac:dyDescent="0.25">
      <c r="A2059">
        <v>32065</v>
      </c>
      <c r="B2059">
        <v>13.591347406828252</v>
      </c>
      <c r="C2059">
        <v>0.14174995347615243</v>
      </c>
      <c r="D2059">
        <v>7.288368285138716E-2</v>
      </c>
      <c r="E2059">
        <v>50.348656833106872</v>
      </c>
    </row>
    <row r="2060" spans="1:5" x14ac:dyDescent="0.25">
      <c r="A2060">
        <v>33143</v>
      </c>
      <c r="B2060">
        <v>35.844625112917797</v>
      </c>
      <c r="C2060">
        <v>0.24834538394564287</v>
      </c>
      <c r="D2060">
        <v>-7.0089694369176225E-2</v>
      </c>
      <c r="E2060">
        <v>73.506796622216257</v>
      </c>
    </row>
    <row r="2061" spans="1:5" x14ac:dyDescent="0.25">
      <c r="A2061">
        <v>91505</v>
      </c>
      <c r="B2061">
        <v>26.770616770616769</v>
      </c>
      <c r="C2061">
        <v>0.2440733014559007</v>
      </c>
      <c r="D2061">
        <v>-3.6133629724988195E-2</v>
      </c>
      <c r="E2061">
        <v>152.30041305369636</v>
      </c>
    </row>
    <row r="2062" spans="1:5" x14ac:dyDescent="0.25">
      <c r="A2062">
        <v>49417</v>
      </c>
      <c r="B2062">
        <v>14.59826762246117</v>
      </c>
      <c r="C2062">
        <v>0.16725128740950818</v>
      </c>
      <c r="D2062">
        <v>5.771439002908689E-2</v>
      </c>
      <c r="E2062">
        <v>82.50808041236526</v>
      </c>
    </row>
    <row r="2063" spans="1:5" x14ac:dyDescent="0.25">
      <c r="A2063">
        <v>92612</v>
      </c>
      <c r="B2063">
        <v>29.497574497574497</v>
      </c>
      <c r="C2063">
        <v>0.11312184061946741</v>
      </c>
      <c r="D2063">
        <v>-4.8287814262961831E-2</v>
      </c>
      <c r="E2063">
        <v>152.30041305369636</v>
      </c>
    </row>
    <row r="2064" spans="1:5" x14ac:dyDescent="0.25">
      <c r="A2064">
        <v>29841</v>
      </c>
      <c r="B2064">
        <v>8.811090225563909</v>
      </c>
      <c r="C2064">
        <v>-4.083894620172223E-2</v>
      </c>
      <c r="D2064">
        <v>0.14596842744635657</v>
      </c>
      <c r="E2064">
        <v>28.706214809819198</v>
      </c>
    </row>
    <row r="2065" spans="1:5" x14ac:dyDescent="0.25">
      <c r="A2065">
        <v>94561</v>
      </c>
      <c r="B2065">
        <v>12.656846699399891</v>
      </c>
      <c r="C2065">
        <v>0.34941973497280077</v>
      </c>
      <c r="D2065">
        <v>0.10639495022738038</v>
      </c>
      <c r="E2065">
        <v>214.07169073819685</v>
      </c>
    </row>
    <row r="2066" spans="1:5" x14ac:dyDescent="0.25">
      <c r="A2066">
        <v>85048</v>
      </c>
      <c r="B2066">
        <v>23.161189358372457</v>
      </c>
      <c r="C2066">
        <v>1.3779639925564828E-2</v>
      </c>
      <c r="D2066">
        <v>-1.3460910196112596E-2</v>
      </c>
      <c r="E2066">
        <v>74.874969478603248</v>
      </c>
    </row>
    <row r="2067" spans="1:5" x14ac:dyDescent="0.25">
      <c r="A2067">
        <v>95765</v>
      </c>
      <c r="B2067">
        <v>25.51613549809581</v>
      </c>
      <c r="C2067">
        <v>0.15319591761398058</v>
      </c>
      <c r="D2067">
        <v>-2.7910797352492706E-2</v>
      </c>
      <c r="E2067">
        <v>129.20448974423459</v>
      </c>
    </row>
    <row r="2068" spans="1:5" x14ac:dyDescent="0.25">
      <c r="A2068">
        <v>34287</v>
      </c>
      <c r="B2068">
        <v>7.8186123121268274</v>
      </c>
      <c r="C2068">
        <v>0.35736497837509384</v>
      </c>
      <c r="D2068">
        <v>0.20554645911383002</v>
      </c>
      <c r="E2068">
        <v>68.493414202503047</v>
      </c>
    </row>
    <row r="2069" spans="1:5" x14ac:dyDescent="0.25">
      <c r="A2069">
        <v>84062</v>
      </c>
      <c r="B2069">
        <v>23.274241203330646</v>
      </c>
      <c r="C2069">
        <v>0.18196698949665802</v>
      </c>
      <c r="D2069">
        <v>-1.428545798398086E-2</v>
      </c>
      <c r="E2069">
        <v>67.907036794860247</v>
      </c>
    </row>
    <row r="2070" spans="1:5" x14ac:dyDescent="0.25">
      <c r="A2070">
        <v>98604</v>
      </c>
      <c r="B2070">
        <v>20.589182227945912</v>
      </c>
      <c r="C2070">
        <v>0.34699401277485331</v>
      </c>
      <c r="D2070">
        <v>3.5600295929351421E-3</v>
      </c>
      <c r="E2070">
        <v>108.10777801188344</v>
      </c>
    </row>
    <row r="2071" spans="1:5" x14ac:dyDescent="0.25">
      <c r="A2071">
        <v>92571</v>
      </c>
      <c r="B2071">
        <v>13.795479603087101</v>
      </c>
      <c r="C2071">
        <v>0.2345349116853272</v>
      </c>
      <c r="D2071">
        <v>7.7148010571500017E-2</v>
      </c>
      <c r="E2071">
        <v>101.92401214483601</v>
      </c>
    </row>
    <row r="2072" spans="1:5" x14ac:dyDescent="0.25">
      <c r="A2072">
        <v>97214</v>
      </c>
      <c r="B2072">
        <v>31.997209701652714</v>
      </c>
      <c r="C2072">
        <v>0.2987027129448841</v>
      </c>
      <c r="D2072">
        <v>-5.6507874730407005E-2</v>
      </c>
      <c r="E2072">
        <v>108.10777801188344</v>
      </c>
    </row>
    <row r="2073" spans="1:5" x14ac:dyDescent="0.25">
      <c r="A2073">
        <v>77079</v>
      </c>
      <c r="B2073">
        <v>27.875344352617081</v>
      </c>
      <c r="C2073">
        <v>1.1016243296307088E-4</v>
      </c>
      <c r="D2073">
        <v>-3.8176497788363788E-2</v>
      </c>
      <c r="E2073">
        <v>33.665786847801911</v>
      </c>
    </row>
    <row r="2074" spans="1:5" x14ac:dyDescent="0.25">
      <c r="A2074">
        <v>19047</v>
      </c>
      <c r="B2074">
        <v>19.7174582233949</v>
      </c>
      <c r="C2074">
        <v>2.1957702860170999E-2</v>
      </c>
      <c r="D2074">
        <v>1.0151970942576102E-2</v>
      </c>
      <c r="E2074">
        <v>44.044485087995604</v>
      </c>
    </row>
    <row r="2075" spans="1:5" x14ac:dyDescent="0.25">
      <c r="A2075">
        <v>77365</v>
      </c>
      <c r="B2075">
        <v>12.052341597796143</v>
      </c>
      <c r="C2075">
        <v>8.5462045010492801E-2</v>
      </c>
      <c r="D2075">
        <v>9.8841285471883492E-2</v>
      </c>
      <c r="E2075">
        <v>33.665786847801911</v>
      </c>
    </row>
    <row r="2076" spans="1:5" x14ac:dyDescent="0.25">
      <c r="A2076">
        <v>90032</v>
      </c>
      <c r="B2076">
        <v>20.686070686070686</v>
      </c>
      <c r="C2076">
        <v>0.51942999741671447</v>
      </c>
      <c r="D2076">
        <v>3.047362168791362E-3</v>
      </c>
      <c r="E2076">
        <v>152.30041305369636</v>
      </c>
    </row>
    <row r="2077" spans="1:5" x14ac:dyDescent="0.25">
      <c r="A2077">
        <v>89113</v>
      </c>
      <c r="B2077">
        <v>19.733436853002072</v>
      </c>
      <c r="C2077">
        <v>0.17674974005405333</v>
      </c>
      <c r="D2077">
        <v>9.8470631183292627E-3</v>
      </c>
      <c r="E2077">
        <v>65.771630000518996</v>
      </c>
    </row>
    <row r="2078" spans="1:5" x14ac:dyDescent="0.25">
      <c r="A2078">
        <v>27540</v>
      </c>
      <c r="B2078">
        <v>17.508833922261484</v>
      </c>
      <c r="C2078">
        <v>0.11671828311606847</v>
      </c>
      <c r="D2078">
        <v>2.936548844097138E-2</v>
      </c>
      <c r="E2078">
        <v>50.506212994248614</v>
      </c>
    </row>
    <row r="2079" spans="1:5" x14ac:dyDescent="0.25">
      <c r="A2079">
        <v>49505</v>
      </c>
      <c r="B2079">
        <v>11.275388291517324</v>
      </c>
      <c r="C2079">
        <v>0.22062615696767363</v>
      </c>
      <c r="D2079">
        <v>0.10427555906564115</v>
      </c>
      <c r="E2079">
        <v>82.50808041236526</v>
      </c>
    </row>
    <row r="2080" spans="1:5" x14ac:dyDescent="0.25">
      <c r="A2080">
        <v>92867</v>
      </c>
      <c r="B2080">
        <v>25.259875259875258</v>
      </c>
      <c r="C2080">
        <v>0.14449258081507024</v>
      </c>
      <c r="D2080">
        <v>-2.7736225790575181E-2</v>
      </c>
      <c r="E2080">
        <v>152.30041305369636</v>
      </c>
    </row>
    <row r="2081" spans="1:5" x14ac:dyDescent="0.25">
      <c r="A2081">
        <v>91750</v>
      </c>
      <c r="B2081">
        <v>23.610533610533611</v>
      </c>
      <c r="C2081">
        <v>0.24967332248229063</v>
      </c>
      <c r="D2081">
        <v>-1.8060626132246994E-2</v>
      </c>
      <c r="E2081">
        <v>152.30041305369636</v>
      </c>
    </row>
    <row r="2082" spans="1:5" x14ac:dyDescent="0.25">
      <c r="A2082">
        <v>2908</v>
      </c>
      <c r="B2082">
        <v>10.733333333333333</v>
      </c>
      <c r="C2082">
        <v>0.25343852182488191</v>
      </c>
      <c r="D2082">
        <v>0.12574796861859028</v>
      </c>
      <c r="E2082">
        <v>75.634847140989294</v>
      </c>
    </row>
    <row r="2083" spans="1:5" x14ac:dyDescent="0.25">
      <c r="A2083">
        <v>93036</v>
      </c>
      <c r="B2083">
        <v>17.606616181745714</v>
      </c>
      <c r="C2083">
        <v>0.17410848266246429</v>
      </c>
      <c r="D2083">
        <v>3.161317180690032E-2</v>
      </c>
      <c r="E2083">
        <v>130.63722032151989</v>
      </c>
    </row>
    <row r="2084" spans="1:5" x14ac:dyDescent="0.25">
      <c r="A2084">
        <v>53208</v>
      </c>
      <c r="B2084">
        <v>9.7942192899780078</v>
      </c>
      <c r="C2084">
        <v>8.6180164799749145E-2</v>
      </c>
      <c r="D2084">
        <v>0.12732456893767621</v>
      </c>
      <c r="E2084">
        <v>24.07240000865869</v>
      </c>
    </row>
    <row r="2085" spans="1:5" x14ac:dyDescent="0.25">
      <c r="A2085">
        <v>46062</v>
      </c>
      <c r="B2085">
        <v>17.12719298245614</v>
      </c>
      <c r="C2085">
        <v>7.7863318834545905E-2</v>
      </c>
      <c r="D2085">
        <v>3.1277626788417369E-2</v>
      </c>
      <c r="E2085">
        <v>36.648402996268075</v>
      </c>
    </row>
    <row r="2086" spans="1:5" x14ac:dyDescent="0.25">
      <c r="A2086">
        <v>77025</v>
      </c>
      <c r="B2086">
        <v>25.792011019283745</v>
      </c>
      <c r="C2086">
        <v>6.4161049669136841E-2</v>
      </c>
      <c r="D2086">
        <v>-2.85216676194456E-2</v>
      </c>
      <c r="E2086">
        <v>33.665786847801911</v>
      </c>
    </row>
    <row r="2087" spans="1:5" x14ac:dyDescent="0.25">
      <c r="A2087">
        <v>94043</v>
      </c>
      <c r="B2087">
        <v>58.022930648769574</v>
      </c>
      <c r="C2087">
        <v>0.74109178848952795</v>
      </c>
      <c r="D2087">
        <v>-0.11900420010358199</v>
      </c>
      <c r="E2087">
        <v>197.06404135345912</v>
      </c>
    </row>
    <row r="2088" spans="1:5" x14ac:dyDescent="0.25">
      <c r="A2088">
        <v>20010</v>
      </c>
      <c r="B2088">
        <v>31.742535487028878</v>
      </c>
      <c r="C2088">
        <v>0.20605631827364398</v>
      </c>
      <c r="D2088">
        <v>-5.6861149497568993E-2</v>
      </c>
      <c r="E2088">
        <v>40.400261415601996</v>
      </c>
    </row>
    <row r="2089" spans="1:5" x14ac:dyDescent="0.25">
      <c r="A2089">
        <v>33903</v>
      </c>
      <c r="B2089">
        <v>10.628674807779285</v>
      </c>
      <c r="C2089">
        <v>0.24392511306154452</v>
      </c>
      <c r="D2089">
        <v>0.12711729792515233</v>
      </c>
      <c r="E2089">
        <v>105.60525265229521</v>
      </c>
    </row>
    <row r="2090" spans="1:5" x14ac:dyDescent="0.25">
      <c r="A2090">
        <v>60060</v>
      </c>
      <c r="B2090">
        <v>10.814360770577933</v>
      </c>
      <c r="C2090">
        <v>8.7376551211375636E-2</v>
      </c>
      <c r="D2090">
        <v>0.12732030952531068</v>
      </c>
      <c r="E2090">
        <v>52.309030710552761</v>
      </c>
    </row>
    <row r="2091" spans="1:5" x14ac:dyDescent="0.25">
      <c r="A2091">
        <v>60659</v>
      </c>
      <c r="B2091">
        <v>18.067717454757734</v>
      </c>
      <c r="C2091">
        <v>0.10065805363707624</v>
      </c>
      <c r="D2091">
        <v>2.5043031440359485E-2</v>
      </c>
      <c r="E2091">
        <v>52.309030710552761</v>
      </c>
    </row>
    <row r="2092" spans="1:5" x14ac:dyDescent="0.25">
      <c r="A2092">
        <v>38104</v>
      </c>
      <c r="B2092">
        <v>14.782072368421053</v>
      </c>
      <c r="C2092">
        <v>0.27213482152072305</v>
      </c>
      <c r="D2092">
        <v>5.7415484790524482E-2</v>
      </c>
      <c r="E2092">
        <v>26.599415624494942</v>
      </c>
    </row>
    <row r="2093" spans="1:5" x14ac:dyDescent="0.25">
      <c r="A2093">
        <v>23229</v>
      </c>
      <c r="B2093">
        <v>19.378577269010631</v>
      </c>
      <c r="C2093">
        <v>9.1170687257205896E-2</v>
      </c>
      <c r="D2093">
        <v>1.2415457666000435E-2</v>
      </c>
      <c r="E2093">
        <v>40.174523605623193</v>
      </c>
    </row>
    <row r="2094" spans="1:5" x14ac:dyDescent="0.25">
      <c r="A2094">
        <v>76065</v>
      </c>
      <c r="B2094">
        <v>14.815440018005852</v>
      </c>
      <c r="C2094">
        <v>0.25923924349994859</v>
      </c>
      <c r="D2094">
        <v>6.0003770370622274E-2</v>
      </c>
      <c r="E2094">
        <v>73.617039721894315</v>
      </c>
    </row>
    <row r="2095" spans="1:5" x14ac:dyDescent="0.25">
      <c r="A2095">
        <v>62025</v>
      </c>
      <c r="B2095">
        <v>15.117014547754586</v>
      </c>
      <c r="C2095">
        <v>2.1062075447515701E-2</v>
      </c>
      <c r="D2095">
        <v>5.0283536966649875E-2</v>
      </c>
      <c r="E2095">
        <v>28.58788216714769</v>
      </c>
    </row>
    <row r="2096" spans="1:5" x14ac:dyDescent="0.25">
      <c r="A2096">
        <v>30542</v>
      </c>
      <c r="B2096">
        <v>14.046288906624103</v>
      </c>
      <c r="C2096">
        <v>0.13413632189710076</v>
      </c>
      <c r="D2096">
        <v>6.6422315502144766E-2</v>
      </c>
      <c r="E2096">
        <v>85.643274156020368</v>
      </c>
    </row>
    <row r="2097" spans="1:5" x14ac:dyDescent="0.25">
      <c r="A2097">
        <v>60543</v>
      </c>
      <c r="B2097">
        <v>12.473243821755204</v>
      </c>
      <c r="C2097">
        <v>1.2359250010250563E-3</v>
      </c>
      <c r="D2097">
        <v>9.5176419766238085E-2</v>
      </c>
      <c r="E2097">
        <v>52.309030710552761</v>
      </c>
    </row>
    <row r="2098" spans="1:5" x14ac:dyDescent="0.25">
      <c r="A2098">
        <v>33709</v>
      </c>
      <c r="B2098">
        <v>10.022284775979358</v>
      </c>
      <c r="C2098">
        <v>0.46743143686352628</v>
      </c>
      <c r="D2098">
        <v>0.1400363581636612</v>
      </c>
      <c r="E2098">
        <v>73.623051699156008</v>
      </c>
    </row>
    <row r="2099" spans="1:5" x14ac:dyDescent="0.25">
      <c r="A2099">
        <v>32211</v>
      </c>
      <c r="B2099">
        <v>9.0956476413864991</v>
      </c>
      <c r="C2099">
        <v>0.49163625872836941</v>
      </c>
      <c r="D2099">
        <v>0.15568540548527526</v>
      </c>
      <c r="E2099">
        <v>50.348656833106872</v>
      </c>
    </row>
    <row r="2100" spans="1:5" x14ac:dyDescent="0.25">
      <c r="A2100">
        <v>75230</v>
      </c>
      <c r="B2100">
        <v>39.140220571685795</v>
      </c>
      <c r="C2100">
        <v>0.36096613726075238</v>
      </c>
      <c r="D2100">
        <v>-7.8128382483617559E-2</v>
      </c>
      <c r="E2100">
        <v>73.617039721894315</v>
      </c>
    </row>
    <row r="2101" spans="1:5" x14ac:dyDescent="0.25">
      <c r="A2101">
        <v>98144</v>
      </c>
      <c r="B2101">
        <v>34.352715304443223</v>
      </c>
      <c r="C2101">
        <v>0.70393480833851052</v>
      </c>
      <c r="D2101">
        <v>-6.7327066101861399E-2</v>
      </c>
      <c r="E2101">
        <v>131.98328847007167</v>
      </c>
    </row>
    <row r="2102" spans="1:5" x14ac:dyDescent="0.25">
      <c r="A2102">
        <v>91206</v>
      </c>
      <c r="B2102">
        <v>36.715176715176717</v>
      </c>
      <c r="C2102">
        <v>0.25921071160973025</v>
      </c>
      <c r="D2102">
        <v>-7.4333643388517015E-2</v>
      </c>
      <c r="E2102">
        <v>152.30041305369636</v>
      </c>
    </row>
    <row r="2103" spans="1:5" x14ac:dyDescent="0.25">
      <c r="A2103">
        <v>30060</v>
      </c>
      <c r="B2103">
        <v>8.7660818713450297</v>
      </c>
      <c r="C2103">
        <v>0.31755895614875496</v>
      </c>
      <c r="D2103">
        <v>0.16903787732410569</v>
      </c>
      <c r="E2103">
        <v>82.518246796825295</v>
      </c>
    </row>
    <row r="2104" spans="1:5" x14ac:dyDescent="0.25">
      <c r="A2104">
        <v>33813</v>
      </c>
      <c r="B2104">
        <v>14.619651347068146</v>
      </c>
      <c r="C2104">
        <v>0.20362719088418213</v>
      </c>
      <c r="D2104">
        <v>5.9704719984084838E-2</v>
      </c>
      <c r="E2104">
        <v>64.554780829084663</v>
      </c>
    </row>
    <row r="2105" spans="1:5" x14ac:dyDescent="0.25">
      <c r="A2105">
        <v>37923</v>
      </c>
      <c r="B2105">
        <v>15.17094017094017</v>
      </c>
      <c r="C2105">
        <v>9.8617701671136787E-2</v>
      </c>
      <c r="D2105">
        <v>5.1608759652093217E-2</v>
      </c>
      <c r="E2105">
        <v>41.80961872209641</v>
      </c>
    </row>
    <row r="2106" spans="1:5" x14ac:dyDescent="0.25">
      <c r="A2106">
        <v>92264</v>
      </c>
      <c r="B2106">
        <v>31.587651598676956</v>
      </c>
      <c r="C2106">
        <v>0.18819477685059263</v>
      </c>
      <c r="D2106">
        <v>-5.5500742477016439E-2</v>
      </c>
      <c r="E2106">
        <v>101.92401214483601</v>
      </c>
    </row>
    <row r="2107" spans="1:5" x14ac:dyDescent="0.25">
      <c r="A2107">
        <v>49341</v>
      </c>
      <c r="B2107">
        <v>18.227299880525688</v>
      </c>
      <c r="C2107">
        <v>0.21869024498619549</v>
      </c>
      <c r="D2107">
        <v>2.1650825653258567E-2</v>
      </c>
      <c r="E2107">
        <v>82.50808041236526</v>
      </c>
    </row>
    <row r="2108" spans="1:5" x14ac:dyDescent="0.25">
      <c r="A2108">
        <v>50322</v>
      </c>
      <c r="B2108">
        <v>15.404739919975377</v>
      </c>
      <c r="C2108">
        <v>4.3178306893470235E-2</v>
      </c>
      <c r="D2108">
        <v>4.7704866429917232E-2</v>
      </c>
      <c r="E2108">
        <v>20.282633065793817</v>
      </c>
    </row>
    <row r="2109" spans="1:5" x14ac:dyDescent="0.25">
      <c r="A2109">
        <v>1701</v>
      </c>
      <c r="B2109">
        <v>15.294840294840295</v>
      </c>
      <c r="C2109">
        <v>0.16496072611206705</v>
      </c>
      <c r="D2109">
        <v>5.9203552088071015E-2</v>
      </c>
      <c r="E2109">
        <v>98.079496251938465</v>
      </c>
    </row>
    <row r="2110" spans="1:5" x14ac:dyDescent="0.25">
      <c r="A2110">
        <v>97236</v>
      </c>
      <c r="B2110">
        <v>16.70422837518781</v>
      </c>
      <c r="C2110">
        <v>0.40598253925956707</v>
      </c>
      <c r="D2110">
        <v>3.8958257603623217E-2</v>
      </c>
      <c r="E2110">
        <v>108.10777801188344</v>
      </c>
    </row>
    <row r="2111" spans="1:5" x14ac:dyDescent="0.25">
      <c r="A2111">
        <v>60517</v>
      </c>
      <c r="B2111">
        <v>13.261334890056432</v>
      </c>
      <c r="C2111">
        <v>8.5109008474677478E-2</v>
      </c>
      <c r="D2111">
        <v>8.3214079917170503E-2</v>
      </c>
      <c r="E2111">
        <v>52.309030710552761</v>
      </c>
    </row>
    <row r="2112" spans="1:5" x14ac:dyDescent="0.25">
      <c r="A2112">
        <v>8820</v>
      </c>
      <c r="B2112">
        <v>17.120398773006134</v>
      </c>
      <c r="C2112">
        <v>5.4719218901481785E-2</v>
      </c>
      <c r="D2112">
        <v>3.6688804327454326E-2</v>
      </c>
      <c r="E2112">
        <v>81.282042347392249</v>
      </c>
    </row>
    <row r="2113" spans="1:5" x14ac:dyDescent="0.25">
      <c r="A2113">
        <v>60446</v>
      </c>
      <c r="B2113">
        <v>8.6835960303561013</v>
      </c>
      <c r="C2113">
        <v>8.0439802554922363E-2</v>
      </c>
      <c r="D2113">
        <v>0.17938819639929746</v>
      </c>
      <c r="E2113">
        <v>52.309030710552761</v>
      </c>
    </row>
    <row r="2114" spans="1:5" x14ac:dyDescent="0.25">
      <c r="A2114">
        <v>46168</v>
      </c>
      <c r="B2114">
        <v>12.711988304093568</v>
      </c>
      <c r="C2114">
        <v>2.5610781003494391E-2</v>
      </c>
      <c r="D2114">
        <v>8.1570481166116982E-2</v>
      </c>
      <c r="E2114">
        <v>36.648402996268075</v>
      </c>
    </row>
    <row r="2115" spans="1:5" x14ac:dyDescent="0.25">
      <c r="A2115">
        <v>14304</v>
      </c>
      <c r="B2115">
        <v>8.8698859825620389</v>
      </c>
      <c r="C2115">
        <v>-1.5424702789474909E-2</v>
      </c>
      <c r="D2115">
        <v>0.14085558009606669</v>
      </c>
      <c r="E2115">
        <v>43.366477382238664</v>
      </c>
    </row>
    <row r="2116" spans="1:5" x14ac:dyDescent="0.25">
      <c r="A2116">
        <v>76132</v>
      </c>
      <c r="B2116">
        <v>17.808912896691425</v>
      </c>
      <c r="C2116">
        <v>0.18607069580940425</v>
      </c>
      <c r="D2116">
        <v>2.6953780630377514E-2</v>
      </c>
      <c r="E2116">
        <v>73.617039721894315</v>
      </c>
    </row>
    <row r="2117" spans="1:5" x14ac:dyDescent="0.25">
      <c r="A2117">
        <v>33334</v>
      </c>
      <c r="B2117">
        <v>13.735320686540199</v>
      </c>
      <c r="C2117">
        <v>0.47258930690000822</v>
      </c>
      <c r="D2117">
        <v>7.9554197071804666E-2</v>
      </c>
      <c r="E2117">
        <v>73.506796622216257</v>
      </c>
    </row>
    <row r="2118" spans="1:5" x14ac:dyDescent="0.25">
      <c r="A2118">
        <v>33803</v>
      </c>
      <c r="B2118">
        <v>10.849181193872161</v>
      </c>
      <c r="C2118">
        <v>0.2428703269437342</v>
      </c>
      <c r="D2118">
        <v>0.11665190608126397</v>
      </c>
      <c r="E2118">
        <v>64.554780829084663</v>
      </c>
    </row>
    <row r="2119" spans="1:5" x14ac:dyDescent="0.25">
      <c r="A2119">
        <v>90807</v>
      </c>
      <c r="B2119">
        <v>23.243243243243242</v>
      </c>
      <c r="C2119">
        <v>0.20149703521471743</v>
      </c>
      <c r="D2119">
        <v>-1.5608649725636189E-2</v>
      </c>
      <c r="E2119">
        <v>152.30041305369636</v>
      </c>
    </row>
    <row r="2120" spans="1:5" x14ac:dyDescent="0.25">
      <c r="A2120">
        <v>98201</v>
      </c>
      <c r="B2120">
        <v>15.884988114829037</v>
      </c>
      <c r="C2120">
        <v>0.5225068129441558</v>
      </c>
      <c r="D2120">
        <v>5.0124990319663942E-2</v>
      </c>
      <c r="E2120">
        <v>131.98328847007167</v>
      </c>
    </row>
    <row r="2121" spans="1:5" x14ac:dyDescent="0.25">
      <c r="A2121">
        <v>33460</v>
      </c>
      <c r="B2121">
        <v>9.7380307136404696</v>
      </c>
      <c r="C2121">
        <v>0.56477939949050315</v>
      </c>
      <c r="D2121">
        <v>0.15965106902270301</v>
      </c>
      <c r="E2121">
        <v>73.506796622216257</v>
      </c>
    </row>
    <row r="2122" spans="1:5" x14ac:dyDescent="0.25">
      <c r="A2122">
        <v>22102</v>
      </c>
      <c r="B2122">
        <v>51.142111274269865</v>
      </c>
      <c r="C2122">
        <v>-5.0643813870761716E-2</v>
      </c>
      <c r="D2122">
        <v>-0.10012085346055169</v>
      </c>
      <c r="E2122">
        <v>40.400261415601996</v>
      </c>
    </row>
    <row r="2123" spans="1:5" x14ac:dyDescent="0.25">
      <c r="A2123">
        <v>46074</v>
      </c>
      <c r="B2123">
        <v>21.432748538011698</v>
      </c>
      <c r="C2123">
        <v>7.133004602115256E-2</v>
      </c>
      <c r="D2123">
        <v>-2.4869375557022258E-3</v>
      </c>
      <c r="E2123">
        <v>36.648402996268075</v>
      </c>
    </row>
    <row r="2124" spans="1:5" x14ac:dyDescent="0.25">
      <c r="A2124">
        <v>28056</v>
      </c>
      <c r="B2124">
        <v>10.587878787878788</v>
      </c>
      <c r="C2124">
        <v>6.5448546519605896E-2</v>
      </c>
      <c r="D2124">
        <v>0.12347389387375242</v>
      </c>
      <c r="E2124">
        <v>70.566747242072395</v>
      </c>
    </row>
    <row r="2125" spans="1:5" x14ac:dyDescent="0.25">
      <c r="A2125">
        <v>2720</v>
      </c>
      <c r="B2125">
        <v>14.53888888888889</v>
      </c>
      <c r="C2125">
        <v>7.3566151283807904E-2</v>
      </c>
      <c r="D2125">
        <v>6.2787223082117469E-2</v>
      </c>
      <c r="E2125">
        <v>75.634847140989294</v>
      </c>
    </row>
    <row r="2126" spans="1:5" x14ac:dyDescent="0.25">
      <c r="A2126">
        <v>73012</v>
      </c>
      <c r="B2126">
        <v>17.274819197896122</v>
      </c>
      <c r="C2126">
        <v>1.2807046284607453E-2</v>
      </c>
      <c r="D2126">
        <v>2.8794366332917234E-2</v>
      </c>
      <c r="E2126">
        <v>8.8725863825406837</v>
      </c>
    </row>
    <row r="2127" spans="1:5" x14ac:dyDescent="0.25">
      <c r="A2127">
        <v>95662</v>
      </c>
      <c r="B2127">
        <v>18.971737823211065</v>
      </c>
      <c r="C2127">
        <v>0.17497362050772763</v>
      </c>
      <c r="D2127">
        <v>1.6822860675201282E-2</v>
      </c>
      <c r="E2127">
        <v>129.20448974423459</v>
      </c>
    </row>
    <row r="2128" spans="1:5" x14ac:dyDescent="0.25">
      <c r="A2128">
        <v>28211</v>
      </c>
      <c r="B2128">
        <v>29.654545454545456</v>
      </c>
      <c r="C2128">
        <v>0.20041952123059562</v>
      </c>
      <c r="D2128">
        <v>-4.6260140538567265E-2</v>
      </c>
      <c r="E2128">
        <v>70.566747242072395</v>
      </c>
    </row>
    <row r="2129" spans="1:5" x14ac:dyDescent="0.25">
      <c r="A2129">
        <v>91107</v>
      </c>
      <c r="B2129">
        <v>33.270963270963271</v>
      </c>
      <c r="C2129">
        <v>0.20621624711227912</v>
      </c>
      <c r="D2129">
        <v>-6.3189100172055937E-2</v>
      </c>
      <c r="E2129">
        <v>152.30041305369636</v>
      </c>
    </row>
    <row r="2130" spans="1:5" x14ac:dyDescent="0.25">
      <c r="A2130">
        <v>65714</v>
      </c>
      <c r="B2130">
        <v>10.319255907491202</v>
      </c>
      <c r="C2130">
        <v>6.1728315233732185E-2</v>
      </c>
      <c r="D2130">
        <v>0.12726650662107347</v>
      </c>
      <c r="E2130">
        <v>40.773766075750224</v>
      </c>
    </row>
    <row r="2131" spans="1:5" x14ac:dyDescent="0.25">
      <c r="A2131">
        <v>33432</v>
      </c>
      <c r="B2131">
        <v>36.409214092140921</v>
      </c>
      <c r="C2131">
        <v>0.41575543839066492</v>
      </c>
      <c r="D2131">
        <v>-7.2673139008139417E-2</v>
      </c>
      <c r="E2131">
        <v>73.506796622216257</v>
      </c>
    </row>
    <row r="2132" spans="1:5" x14ac:dyDescent="0.25">
      <c r="A2132">
        <v>60005</v>
      </c>
      <c r="B2132">
        <v>17.887721346565481</v>
      </c>
      <c r="C2132">
        <v>3.2978331895909943E-2</v>
      </c>
      <c r="D2132">
        <v>2.6577328800046554E-2</v>
      </c>
      <c r="E2132">
        <v>52.309030710552761</v>
      </c>
    </row>
    <row r="2133" spans="1:5" x14ac:dyDescent="0.25">
      <c r="A2133">
        <v>90012</v>
      </c>
      <c r="B2133">
        <v>21.403326403326403</v>
      </c>
      <c r="C2133">
        <v>0.41718842847408477</v>
      </c>
      <c r="D2133">
        <v>-2.6732562398654007E-3</v>
      </c>
      <c r="E2133">
        <v>152.30041305369636</v>
      </c>
    </row>
    <row r="2134" spans="1:5" x14ac:dyDescent="0.25">
      <c r="A2134">
        <v>77034</v>
      </c>
      <c r="B2134">
        <v>8.1955922865013768</v>
      </c>
      <c r="C2134">
        <v>0.18000925497454881</v>
      </c>
      <c r="D2134">
        <v>0.18430673045805171</v>
      </c>
      <c r="E2134">
        <v>33.665786847801911</v>
      </c>
    </row>
    <row r="2135" spans="1:5" x14ac:dyDescent="0.25">
      <c r="A2135">
        <v>78727</v>
      </c>
      <c r="B2135">
        <v>17.893487109905021</v>
      </c>
      <c r="C2135">
        <v>0.31005180189036541</v>
      </c>
      <c r="D2135">
        <v>2.6374648078579647E-2</v>
      </c>
      <c r="E2135">
        <v>53.175417252711803</v>
      </c>
    </row>
    <row r="2136" spans="1:5" x14ac:dyDescent="0.25">
      <c r="A2136">
        <v>15227</v>
      </c>
      <c r="B2136">
        <v>9.4594594594594597</v>
      </c>
      <c r="C2136">
        <v>4.0287659181947849E-2</v>
      </c>
      <c r="D2136">
        <v>0.13399010041987724</v>
      </c>
      <c r="E2136">
        <v>18.252597429548764</v>
      </c>
    </row>
    <row r="2137" spans="1:5" x14ac:dyDescent="0.25">
      <c r="A2137">
        <v>32092</v>
      </c>
      <c r="B2137">
        <v>18.315089913995308</v>
      </c>
      <c r="C2137">
        <v>7.04330474783324E-2</v>
      </c>
      <c r="D2137">
        <v>2.1336888477975966E-2</v>
      </c>
      <c r="E2137">
        <v>50.348656833106872</v>
      </c>
    </row>
    <row r="2138" spans="1:5" x14ac:dyDescent="0.25">
      <c r="A2138">
        <v>19116</v>
      </c>
      <c r="B2138">
        <v>13.352022867194371</v>
      </c>
      <c r="C2138">
        <v>-9.8626485053165368E-3</v>
      </c>
      <c r="D2138">
        <v>7.8652653009651935E-2</v>
      </c>
      <c r="E2138">
        <v>44.044485087995604</v>
      </c>
    </row>
    <row r="2139" spans="1:5" x14ac:dyDescent="0.25">
      <c r="A2139">
        <v>19141</v>
      </c>
      <c r="B2139">
        <v>5.5518909410729993</v>
      </c>
      <c r="C2139">
        <v>6.2415169858426539E-4</v>
      </c>
      <c r="D2139">
        <v>0.28080461525172756</v>
      </c>
      <c r="E2139">
        <v>44.044485087995604</v>
      </c>
    </row>
    <row r="2140" spans="1:5" x14ac:dyDescent="0.25">
      <c r="A2140">
        <v>78717</v>
      </c>
      <c r="B2140">
        <v>20.55630936227951</v>
      </c>
      <c r="C2140">
        <v>0.14984330380719568</v>
      </c>
      <c r="D2140">
        <v>3.7181147418002694E-3</v>
      </c>
      <c r="E2140">
        <v>53.175417252711803</v>
      </c>
    </row>
    <row r="2141" spans="1:5" x14ac:dyDescent="0.25">
      <c r="A2141">
        <v>7731</v>
      </c>
      <c r="B2141">
        <v>11.081288343558283</v>
      </c>
      <c r="C2141">
        <v>4.0416439879098097E-3</v>
      </c>
      <c r="D2141">
        <v>0.13298671774582069</v>
      </c>
      <c r="E2141">
        <v>81.282042347392249</v>
      </c>
    </row>
    <row r="2142" spans="1:5" x14ac:dyDescent="0.25">
      <c r="A2142">
        <v>20007</v>
      </c>
      <c r="B2142">
        <v>52.618697993147329</v>
      </c>
      <c r="C2142">
        <v>0.13635112368829624</v>
      </c>
      <c r="D2142">
        <v>-0.10471353560465915</v>
      </c>
      <c r="E2142">
        <v>40.400261415601996</v>
      </c>
    </row>
    <row r="2143" spans="1:5" x14ac:dyDescent="0.25">
      <c r="A2143">
        <v>34608</v>
      </c>
      <c r="B2143">
        <v>8.6148252404410037</v>
      </c>
      <c r="C2143">
        <v>0.35919725014688397</v>
      </c>
      <c r="D2143">
        <v>0.17321976444155279</v>
      </c>
      <c r="E2143">
        <v>73.623051699156008</v>
      </c>
    </row>
    <row r="2144" spans="1:5" x14ac:dyDescent="0.25">
      <c r="A2144">
        <v>2886</v>
      </c>
      <c r="B2144">
        <v>13.016666666666667</v>
      </c>
      <c r="C2144">
        <v>0.16915875958393317</v>
      </c>
      <c r="D2144">
        <v>8.4812804833750824E-2</v>
      </c>
      <c r="E2144">
        <v>75.634847140989294</v>
      </c>
    </row>
    <row r="2145" spans="1:5" x14ac:dyDescent="0.25">
      <c r="A2145">
        <v>33990</v>
      </c>
      <c r="B2145">
        <v>12.49434644957033</v>
      </c>
      <c r="C2145">
        <v>0.22699727118027699</v>
      </c>
      <c r="D2145">
        <v>9.3019629684668259E-2</v>
      </c>
      <c r="E2145">
        <v>105.60525265229521</v>
      </c>
    </row>
    <row r="2146" spans="1:5" x14ac:dyDescent="0.25">
      <c r="A2146">
        <v>92831</v>
      </c>
      <c r="B2146">
        <v>23.697158697158699</v>
      </c>
      <c r="C2146">
        <v>0.13745226658860785</v>
      </c>
      <c r="D2146">
        <v>-1.8421101925558576E-2</v>
      </c>
      <c r="E2146">
        <v>152.30041305369636</v>
      </c>
    </row>
    <row r="2147" spans="1:5" x14ac:dyDescent="0.25">
      <c r="A2147">
        <v>33823</v>
      </c>
      <c r="B2147">
        <v>10.221870047543582</v>
      </c>
      <c r="C2147">
        <v>0.29131822068361451</v>
      </c>
      <c r="D2147">
        <v>0.12909587939912007</v>
      </c>
      <c r="E2147">
        <v>64.554780829084663</v>
      </c>
    </row>
    <row r="2148" spans="1:5" x14ac:dyDescent="0.25">
      <c r="A2148">
        <v>77093</v>
      </c>
      <c r="B2148">
        <v>5.8482552800734622</v>
      </c>
      <c r="C2148">
        <v>0.1445001656661182</v>
      </c>
      <c r="D2148">
        <v>0.26518510855577321</v>
      </c>
      <c r="E2148">
        <v>33.665786847801911</v>
      </c>
    </row>
    <row r="2149" spans="1:5" x14ac:dyDescent="0.25">
      <c r="A2149">
        <v>33705</v>
      </c>
      <c r="B2149">
        <v>10.397607318789586</v>
      </c>
      <c r="C2149">
        <v>0.61724329797228883</v>
      </c>
      <c r="D2149">
        <v>0.13284926237204733</v>
      </c>
      <c r="E2149">
        <v>73.623051699156008</v>
      </c>
    </row>
    <row r="2150" spans="1:5" x14ac:dyDescent="0.25">
      <c r="A2150">
        <v>37803</v>
      </c>
      <c r="B2150">
        <v>13.297720797720798</v>
      </c>
      <c r="C2150">
        <v>2.9464066631193258E-2</v>
      </c>
      <c r="D2150">
        <v>7.4176253554104343E-2</v>
      </c>
      <c r="E2150">
        <v>41.80961872209641</v>
      </c>
    </row>
    <row r="2151" spans="1:5" x14ac:dyDescent="0.25">
      <c r="A2151">
        <v>85323</v>
      </c>
      <c r="B2151">
        <v>13.536776212832551</v>
      </c>
      <c r="C2151">
        <v>0.21398894194080342</v>
      </c>
      <c r="D2151">
        <v>7.4014371682775609E-2</v>
      </c>
      <c r="E2151">
        <v>74.874969478603248</v>
      </c>
    </row>
    <row r="2152" spans="1:5" x14ac:dyDescent="0.25">
      <c r="A2152">
        <v>28270</v>
      </c>
      <c r="B2152">
        <v>22.981818181818181</v>
      </c>
      <c r="C2152">
        <v>0.18367945760510929</v>
      </c>
      <c r="D2152">
        <v>-1.2772296421984344E-2</v>
      </c>
      <c r="E2152">
        <v>70.566747242072395</v>
      </c>
    </row>
    <row r="2153" spans="1:5" x14ac:dyDescent="0.25">
      <c r="A2153">
        <v>89183</v>
      </c>
      <c r="B2153">
        <v>17.585403726708076</v>
      </c>
      <c r="C2153">
        <v>0.28588764331993671</v>
      </c>
      <c r="D2153">
        <v>2.8404142089768224E-2</v>
      </c>
      <c r="E2153">
        <v>65.771630000518996</v>
      </c>
    </row>
    <row r="2154" spans="1:5" x14ac:dyDescent="0.25">
      <c r="A2154">
        <v>90806</v>
      </c>
      <c r="B2154">
        <v>18.340263340263341</v>
      </c>
      <c r="C2154">
        <v>0.23639192199028031</v>
      </c>
      <c r="D2154">
        <v>2.4030851905550713E-2</v>
      </c>
      <c r="E2154">
        <v>152.30041305369636</v>
      </c>
    </row>
    <row r="2155" spans="1:5" x14ac:dyDescent="0.25">
      <c r="A2155">
        <v>1810</v>
      </c>
      <c r="B2155">
        <v>22.536172536172536</v>
      </c>
      <c r="C2155">
        <v>8.6028808377748581E-2</v>
      </c>
      <c r="D2155">
        <v>-1.0736669195863607E-2</v>
      </c>
      <c r="E2155">
        <v>98.079496251938465</v>
      </c>
    </row>
    <row r="2156" spans="1:5" x14ac:dyDescent="0.25">
      <c r="A2156">
        <v>84067</v>
      </c>
      <c r="B2156">
        <v>16.24929258630447</v>
      </c>
      <c r="C2156">
        <v>0.20012957428577399</v>
      </c>
      <c r="D2156">
        <v>4.0522889985373921E-2</v>
      </c>
      <c r="E2156">
        <v>69.27530604198644</v>
      </c>
    </row>
    <row r="2157" spans="1:5" x14ac:dyDescent="0.25">
      <c r="A2157">
        <v>14626</v>
      </c>
      <c r="B2157">
        <v>11.153969784635166</v>
      </c>
      <c r="C2157">
        <v>-9.3408926133728712E-2</v>
      </c>
      <c r="D2157">
        <v>0.10081041402640016</v>
      </c>
      <c r="E2157">
        <v>35.783635050326652</v>
      </c>
    </row>
    <row r="2158" spans="1:5" x14ac:dyDescent="0.25">
      <c r="A2158">
        <v>77380</v>
      </c>
      <c r="B2158">
        <v>12.609044995408631</v>
      </c>
      <c r="C2158">
        <v>5.385096906801104E-2</v>
      </c>
      <c r="D2158">
        <v>8.9505800434565047E-2</v>
      </c>
      <c r="E2158">
        <v>33.665786847801911</v>
      </c>
    </row>
    <row r="2159" spans="1:5" x14ac:dyDescent="0.25">
      <c r="A2159">
        <v>14226</v>
      </c>
      <c r="B2159">
        <v>14.352783366867873</v>
      </c>
      <c r="C2159">
        <v>6.0163668958940333E-2</v>
      </c>
      <c r="D2159">
        <v>5.7934400185534404E-2</v>
      </c>
      <c r="E2159">
        <v>43.366477382238664</v>
      </c>
    </row>
    <row r="2160" spans="1:5" x14ac:dyDescent="0.25">
      <c r="A2160">
        <v>29456</v>
      </c>
      <c r="B2160">
        <v>9.5342805593143893</v>
      </c>
      <c r="C2160">
        <v>0.1336211519897029</v>
      </c>
      <c r="D2160">
        <v>0.15014238978746006</v>
      </c>
      <c r="E2160">
        <v>73.537636714851274</v>
      </c>
    </row>
    <row r="2161" spans="1:5" x14ac:dyDescent="0.25">
      <c r="A2161">
        <v>29708</v>
      </c>
      <c r="B2161">
        <v>19.163636363636364</v>
      </c>
      <c r="C2161">
        <v>0.11245780347634268</v>
      </c>
      <c r="D2161">
        <v>1.4518674617533605E-2</v>
      </c>
      <c r="E2161">
        <v>70.566747242072395</v>
      </c>
    </row>
    <row r="2162" spans="1:5" x14ac:dyDescent="0.25">
      <c r="A2162">
        <v>95116</v>
      </c>
      <c r="B2162">
        <v>21.378635346756152</v>
      </c>
      <c r="C2162">
        <v>0.54521080657174414</v>
      </c>
      <c r="D2162">
        <v>-2.5631197247474868E-3</v>
      </c>
      <c r="E2162">
        <v>197.06404135345912</v>
      </c>
    </row>
    <row r="2163" spans="1:5" x14ac:dyDescent="0.25">
      <c r="A2163">
        <v>90063</v>
      </c>
      <c r="B2163">
        <v>15.533610533610533</v>
      </c>
      <c r="C2163">
        <v>0.42703893400223464</v>
      </c>
      <c r="D2163">
        <v>5.6998510971445857E-2</v>
      </c>
      <c r="E2163">
        <v>152.30041305369636</v>
      </c>
    </row>
    <row r="2164" spans="1:5" x14ac:dyDescent="0.25">
      <c r="A2164">
        <v>15146</v>
      </c>
      <c r="B2164">
        <v>10.531220876048462</v>
      </c>
      <c r="C2164">
        <v>-6.5008136359875332E-2</v>
      </c>
      <c r="D2164">
        <v>0.11283777727565826</v>
      </c>
      <c r="E2164">
        <v>18.252597429548764</v>
      </c>
    </row>
    <row r="2165" spans="1:5" x14ac:dyDescent="0.25">
      <c r="A2165">
        <v>77566</v>
      </c>
      <c r="B2165">
        <v>10.996326905417815</v>
      </c>
      <c r="C2165">
        <v>0.14255387028197108</v>
      </c>
      <c r="D2165">
        <v>0.11836505437943061</v>
      </c>
      <c r="E2165">
        <v>33.665786847801911</v>
      </c>
    </row>
    <row r="2166" spans="1:5" x14ac:dyDescent="0.25">
      <c r="A2166">
        <v>60101</v>
      </c>
      <c r="B2166">
        <v>11.821366024518388</v>
      </c>
      <c r="C2166">
        <v>7.2930579625357372E-2</v>
      </c>
      <c r="D2166">
        <v>0.10738755230880591</v>
      </c>
      <c r="E2166">
        <v>52.309030710552761</v>
      </c>
    </row>
    <row r="2167" spans="1:5" x14ac:dyDescent="0.25">
      <c r="A2167">
        <v>21227</v>
      </c>
      <c r="B2167">
        <v>10.659034653465346</v>
      </c>
      <c r="C2167">
        <v>-2.1621826305924231E-2</v>
      </c>
      <c r="D2167">
        <v>0.12712625325301291</v>
      </c>
      <c r="E2167">
        <v>21.024786958888942</v>
      </c>
    </row>
    <row r="2168" spans="1:5" x14ac:dyDescent="0.25">
      <c r="A2168">
        <v>2150</v>
      </c>
      <c r="B2168">
        <v>14.018564018564019</v>
      </c>
      <c r="C2168">
        <v>0.40139491329124827</v>
      </c>
      <c r="D2168">
        <v>7.9171752591019481E-2</v>
      </c>
      <c r="E2168">
        <v>98.079496251938465</v>
      </c>
    </row>
    <row r="2169" spans="1:5" x14ac:dyDescent="0.25">
      <c r="A2169">
        <v>92065</v>
      </c>
      <c r="B2169">
        <v>20.461445051608987</v>
      </c>
      <c r="C2169">
        <v>0.2114825720188418</v>
      </c>
      <c r="D2169">
        <v>4.7528057288026464E-3</v>
      </c>
      <c r="E2169">
        <v>129.6726516989587</v>
      </c>
    </row>
    <row r="2170" spans="1:5" x14ac:dyDescent="0.25">
      <c r="A2170">
        <v>93001</v>
      </c>
      <c r="B2170">
        <v>23.727912847083832</v>
      </c>
      <c r="C2170">
        <v>0.29374118294739016</v>
      </c>
      <c r="D2170">
        <v>-1.8964597660709306E-2</v>
      </c>
      <c r="E2170">
        <v>130.63722032151989</v>
      </c>
    </row>
    <row r="2171" spans="1:5" x14ac:dyDescent="0.25">
      <c r="A2171">
        <v>85014</v>
      </c>
      <c r="B2171">
        <v>21.609285341679708</v>
      </c>
      <c r="C2171">
        <v>0.32462507594410511</v>
      </c>
      <c r="D2171">
        <v>-3.81500173654468E-3</v>
      </c>
      <c r="E2171">
        <v>74.874969478603248</v>
      </c>
    </row>
    <row r="2172" spans="1:5" x14ac:dyDescent="0.25">
      <c r="A2172">
        <v>76131</v>
      </c>
      <c r="B2172">
        <v>11.36056718433491</v>
      </c>
      <c r="C2172">
        <v>0.21674149516376895</v>
      </c>
      <c r="D2172">
        <v>0.11279627483358344</v>
      </c>
      <c r="E2172">
        <v>73.617039721894315</v>
      </c>
    </row>
    <row r="2173" spans="1:5" x14ac:dyDescent="0.25">
      <c r="A2173">
        <v>34134</v>
      </c>
      <c r="B2173">
        <v>36.080958842152874</v>
      </c>
      <c r="C2173">
        <v>0.15944135346883162</v>
      </c>
      <c r="D2173">
        <v>-6.8560711038907859E-2</v>
      </c>
      <c r="E2173">
        <v>105.60525265229521</v>
      </c>
    </row>
    <row r="2174" spans="1:5" x14ac:dyDescent="0.25">
      <c r="A2174">
        <v>98444</v>
      </c>
      <c r="B2174">
        <v>11.39147924666301</v>
      </c>
      <c r="C2174">
        <v>0.40783404280561214</v>
      </c>
      <c r="D2174">
        <v>0.12028933942879218</v>
      </c>
      <c r="E2174">
        <v>131.98328847007167</v>
      </c>
    </row>
    <row r="2175" spans="1:5" x14ac:dyDescent="0.25">
      <c r="A2175">
        <v>1020</v>
      </c>
      <c r="B2175">
        <v>11.928104575163399</v>
      </c>
      <c r="C2175">
        <v>1.7522509602935697E-2</v>
      </c>
      <c r="D2175">
        <v>9.7659925097256114E-2</v>
      </c>
      <c r="E2175">
        <v>40.773766075750224</v>
      </c>
    </row>
    <row r="2176" spans="1:5" x14ac:dyDescent="0.25">
      <c r="A2176">
        <v>22701</v>
      </c>
      <c r="B2176">
        <v>9.6467612987436784</v>
      </c>
      <c r="C2176">
        <v>7.4010968532027049E-3</v>
      </c>
      <c r="D2176">
        <v>0.16038055474591886</v>
      </c>
      <c r="E2176">
        <v>40.400261415601996</v>
      </c>
    </row>
    <row r="2177" spans="1:5" x14ac:dyDescent="0.25">
      <c r="A2177">
        <v>90001</v>
      </c>
      <c r="B2177">
        <v>12.470547470547471</v>
      </c>
      <c r="C2177">
        <v>0.36566041387213488</v>
      </c>
      <c r="D2177">
        <v>0.10572111996136711</v>
      </c>
      <c r="E2177">
        <v>152.30041305369636</v>
      </c>
    </row>
    <row r="2178" spans="1:5" x14ac:dyDescent="0.25">
      <c r="A2178">
        <v>7109</v>
      </c>
      <c r="B2178">
        <v>9.0970092024539877</v>
      </c>
      <c r="C2178">
        <v>0.19428655326467689</v>
      </c>
      <c r="D2178">
        <v>0.18975050922304468</v>
      </c>
      <c r="E2178">
        <v>81.282042347392249</v>
      </c>
    </row>
    <row r="2179" spans="1:5" x14ac:dyDescent="0.25">
      <c r="A2179">
        <v>87107</v>
      </c>
      <c r="B2179">
        <v>15.060804490177736</v>
      </c>
      <c r="C2179">
        <v>3.0603372398820033E-2</v>
      </c>
      <c r="D2179">
        <v>5.1155524088270531E-2</v>
      </c>
      <c r="E2179">
        <v>28.967008562052339</v>
      </c>
    </row>
    <row r="2180" spans="1:5" x14ac:dyDescent="0.25">
      <c r="A2180">
        <v>14424</v>
      </c>
      <c r="B2180">
        <v>14.874638379942141</v>
      </c>
      <c r="C2180">
        <v>-2.7107998370629278E-2</v>
      </c>
      <c r="D2180">
        <v>5.2406987796084804E-2</v>
      </c>
      <c r="E2180">
        <v>35.783635050326652</v>
      </c>
    </row>
    <row r="2181" spans="1:5" x14ac:dyDescent="0.25">
      <c r="A2181">
        <v>84403</v>
      </c>
      <c r="B2181">
        <v>17.430673457838143</v>
      </c>
      <c r="C2181">
        <v>0.28321971492107467</v>
      </c>
      <c r="D2181">
        <v>2.9206655538919289E-2</v>
      </c>
      <c r="E2181">
        <v>69.27530604198644</v>
      </c>
    </row>
    <row r="2182" spans="1:5" x14ac:dyDescent="0.25">
      <c r="A2182">
        <v>30030</v>
      </c>
      <c r="B2182">
        <v>32.567251461988306</v>
      </c>
      <c r="C2182">
        <v>0.45927065291159741</v>
      </c>
      <c r="D2182">
        <v>-5.8542511548386661E-2</v>
      </c>
      <c r="E2182">
        <v>82.518246796825295</v>
      </c>
    </row>
    <row r="2183" spans="1:5" x14ac:dyDescent="0.25">
      <c r="A2183">
        <v>78731</v>
      </c>
      <c r="B2183">
        <v>34.514925373134325</v>
      </c>
      <c r="C2183">
        <v>0.19688867758995046</v>
      </c>
      <c r="D2183">
        <v>-6.4084486208440011E-2</v>
      </c>
      <c r="E2183">
        <v>53.175417252711803</v>
      </c>
    </row>
    <row r="2184" spans="1:5" x14ac:dyDescent="0.25">
      <c r="A2184">
        <v>92629</v>
      </c>
      <c r="B2184">
        <v>38.690228690228693</v>
      </c>
      <c r="C2184">
        <v>0.21734570448458776</v>
      </c>
      <c r="D2184">
        <v>-7.9441615205305516E-2</v>
      </c>
      <c r="E2184">
        <v>152.30041305369636</v>
      </c>
    </row>
    <row r="2185" spans="1:5" x14ac:dyDescent="0.25">
      <c r="A2185">
        <v>90033</v>
      </c>
      <c r="B2185">
        <v>16.01871101871102</v>
      </c>
      <c r="C2185">
        <v>0.45720121543757014</v>
      </c>
      <c r="D2185">
        <v>5.0763830594151696E-2</v>
      </c>
      <c r="E2185">
        <v>152.30041305369636</v>
      </c>
    </row>
    <row r="2186" spans="1:5" x14ac:dyDescent="0.25">
      <c r="A2186">
        <v>75252</v>
      </c>
      <c r="B2186">
        <v>23.131892865181182</v>
      </c>
      <c r="C2186">
        <v>0.26850220468213387</v>
      </c>
      <c r="D2186">
        <v>-1.3974412632378275E-2</v>
      </c>
      <c r="E2186">
        <v>73.617039721894315</v>
      </c>
    </row>
    <row r="2187" spans="1:5" x14ac:dyDescent="0.25">
      <c r="A2187">
        <v>79915</v>
      </c>
      <c r="B2187">
        <v>6.6994996873045656</v>
      </c>
      <c r="C2187">
        <v>-0.17629418888525789</v>
      </c>
      <c r="D2187">
        <v>0.19635589368332967</v>
      </c>
      <c r="E2187">
        <v>6.6926576684204244</v>
      </c>
    </row>
    <row r="2188" spans="1:5" x14ac:dyDescent="0.25">
      <c r="A2188">
        <v>95661</v>
      </c>
      <c r="B2188">
        <v>24.032872319102026</v>
      </c>
      <c r="C2188">
        <v>0.18202464851649253</v>
      </c>
      <c r="D2188">
        <v>-1.9646324182280763E-2</v>
      </c>
      <c r="E2188">
        <v>129.20448974423459</v>
      </c>
    </row>
    <row r="2189" spans="1:5" x14ac:dyDescent="0.25">
      <c r="A2189">
        <v>95209</v>
      </c>
      <c r="B2189">
        <v>16.319042101197372</v>
      </c>
      <c r="C2189">
        <v>0.29118024570625267</v>
      </c>
      <c r="D2189">
        <v>4.3826397794465753E-2</v>
      </c>
      <c r="E2189">
        <v>131.92164560158918</v>
      </c>
    </row>
    <row r="2190" spans="1:5" x14ac:dyDescent="0.25">
      <c r="A2190">
        <v>85143</v>
      </c>
      <c r="B2190">
        <v>13.315075639019302</v>
      </c>
      <c r="C2190">
        <v>0.16381791550066399</v>
      </c>
      <c r="D2190">
        <v>7.6805392019252766E-2</v>
      </c>
      <c r="E2190">
        <v>74.874969478603248</v>
      </c>
    </row>
    <row r="2191" spans="1:5" x14ac:dyDescent="0.25">
      <c r="A2191">
        <v>91790</v>
      </c>
      <c r="B2191">
        <v>19.02979902979903</v>
      </c>
      <c r="C2191">
        <v>0.22994646418385595</v>
      </c>
      <c r="D2191">
        <v>1.7369617591794163E-2</v>
      </c>
      <c r="E2191">
        <v>152.30041305369636</v>
      </c>
    </row>
    <row r="2192" spans="1:5" x14ac:dyDescent="0.25">
      <c r="A2192">
        <v>48152</v>
      </c>
      <c r="B2192">
        <v>15.150868203814404</v>
      </c>
      <c r="C2192">
        <v>0.14517469427493337</v>
      </c>
      <c r="D2192">
        <v>5.2048907422646756E-2</v>
      </c>
      <c r="E2192">
        <v>42.450160853200359</v>
      </c>
    </row>
    <row r="2193" spans="1:5" x14ac:dyDescent="0.25">
      <c r="A2193">
        <v>80601</v>
      </c>
      <c r="B2193">
        <v>16.955741626794257</v>
      </c>
      <c r="C2193">
        <v>0.4057415575963555</v>
      </c>
      <c r="D2193">
        <v>3.6843533753708378E-2</v>
      </c>
      <c r="E2193">
        <v>103.83832606115948</v>
      </c>
    </row>
    <row r="2194" spans="1:5" x14ac:dyDescent="0.25">
      <c r="A2194">
        <v>94133</v>
      </c>
      <c r="B2194">
        <v>82.231314784506267</v>
      </c>
      <c r="C2194">
        <v>0.13208574575012511</v>
      </c>
      <c r="D2194">
        <v>-0.13452998636274438</v>
      </c>
      <c r="E2194">
        <v>214.07169073819685</v>
      </c>
    </row>
    <row r="2195" spans="1:5" x14ac:dyDescent="0.25">
      <c r="A2195">
        <v>84003</v>
      </c>
      <c r="B2195">
        <v>25.315605694332529</v>
      </c>
      <c r="C2195">
        <v>0.20603529492681413</v>
      </c>
      <c r="D2195">
        <v>-2.5708993062417994E-2</v>
      </c>
      <c r="E2195">
        <v>67.907036794860247</v>
      </c>
    </row>
    <row r="2196" spans="1:5" x14ac:dyDescent="0.25">
      <c r="A2196">
        <v>92113</v>
      </c>
      <c r="B2196">
        <v>15.368852459016393</v>
      </c>
      <c r="C2196">
        <v>0.39044574944167593</v>
      </c>
      <c r="D2196">
        <v>5.8185493371520416E-2</v>
      </c>
      <c r="E2196">
        <v>129.6726516989587</v>
      </c>
    </row>
    <row r="2197" spans="1:5" x14ac:dyDescent="0.25">
      <c r="A2197">
        <v>22630</v>
      </c>
      <c r="B2197">
        <v>8.2395170500897379</v>
      </c>
      <c r="C2197">
        <v>-3.4407594718878769E-2</v>
      </c>
      <c r="D2197">
        <v>0.20109307958512013</v>
      </c>
      <c r="E2197">
        <v>40.400261415601996</v>
      </c>
    </row>
    <row r="2198" spans="1:5" x14ac:dyDescent="0.25">
      <c r="A2198">
        <v>19426</v>
      </c>
      <c r="B2198">
        <v>19.459102902374671</v>
      </c>
      <c r="C2198">
        <v>5.589376634920256E-2</v>
      </c>
      <c r="D2198">
        <v>1.2278721622877214E-2</v>
      </c>
      <c r="E2198">
        <v>44.044485087995604</v>
      </c>
    </row>
    <row r="2199" spans="1:5" x14ac:dyDescent="0.25">
      <c r="A2199">
        <v>92806</v>
      </c>
      <c r="B2199">
        <v>21.534996534996534</v>
      </c>
      <c r="C2199">
        <v>0.19707885793091229</v>
      </c>
      <c r="D2199">
        <v>-3.6213642907188519E-3</v>
      </c>
      <c r="E2199">
        <v>152.30041305369636</v>
      </c>
    </row>
    <row r="2200" spans="1:5" x14ac:dyDescent="0.25">
      <c r="A2200">
        <v>12203</v>
      </c>
      <c r="B2200">
        <v>13.611554845580404</v>
      </c>
      <c r="C2200">
        <v>-1.8572731199308922E-2</v>
      </c>
      <c r="D2200">
        <v>7.1101330673563265E-2</v>
      </c>
      <c r="E2200">
        <v>34.331863782036343</v>
      </c>
    </row>
    <row r="2201" spans="1:5" x14ac:dyDescent="0.25">
      <c r="A2201">
        <v>10550</v>
      </c>
      <c r="B2201">
        <v>9.7392638036809824</v>
      </c>
      <c r="C2201">
        <v>0.10535506086161847</v>
      </c>
      <c r="D2201">
        <v>0.16897734482637894</v>
      </c>
      <c r="E2201">
        <v>81.282042347392249</v>
      </c>
    </row>
    <row r="2202" spans="1:5" x14ac:dyDescent="0.25">
      <c r="A2202">
        <v>91104</v>
      </c>
      <c r="B2202">
        <v>28.766458766458765</v>
      </c>
      <c r="C2202">
        <v>0.21640401844093107</v>
      </c>
      <c r="D2202">
        <v>-4.5584436737307263E-2</v>
      </c>
      <c r="E2202">
        <v>152.30041305369636</v>
      </c>
    </row>
    <row r="2203" spans="1:5" x14ac:dyDescent="0.25">
      <c r="A2203">
        <v>22203</v>
      </c>
      <c r="B2203">
        <v>31.877141458639255</v>
      </c>
      <c r="C2203">
        <v>5.3652696386908283E-2</v>
      </c>
      <c r="D2203">
        <v>-5.6452614965211825E-2</v>
      </c>
      <c r="E2203">
        <v>40.400261415601996</v>
      </c>
    </row>
    <row r="2204" spans="1:5" x14ac:dyDescent="0.25">
      <c r="A2204">
        <v>55311</v>
      </c>
      <c r="B2204">
        <v>22.547699214365881</v>
      </c>
      <c r="C2204">
        <v>3.1866386400319476E-2</v>
      </c>
      <c r="D2204">
        <v>-1.0026977097477588E-2</v>
      </c>
      <c r="E2204">
        <v>66.493977017409904</v>
      </c>
    </row>
    <row r="2205" spans="1:5" x14ac:dyDescent="0.25">
      <c r="A2205">
        <v>19136</v>
      </c>
      <c r="B2205">
        <v>8.1464379947229553</v>
      </c>
      <c r="C2205">
        <v>5.6556424533211663E-2</v>
      </c>
      <c r="D2205">
        <v>0.18693980204332006</v>
      </c>
      <c r="E2205">
        <v>44.044485087995604</v>
      </c>
    </row>
    <row r="2206" spans="1:5" x14ac:dyDescent="0.25">
      <c r="A2206">
        <v>33351</v>
      </c>
      <c r="B2206">
        <v>12.732610659439928</v>
      </c>
      <c r="C2206">
        <v>0.35827928804772047</v>
      </c>
      <c r="D2206">
        <v>9.5258337417318775E-2</v>
      </c>
      <c r="E2206">
        <v>73.506796622216257</v>
      </c>
    </row>
    <row r="2207" spans="1:5" x14ac:dyDescent="0.25">
      <c r="A2207">
        <v>29642</v>
      </c>
      <c r="B2207">
        <v>13.385994876174211</v>
      </c>
      <c r="C2207">
        <v>9.1371147419235049E-2</v>
      </c>
      <c r="D2207">
        <v>7.3424215534142814E-2</v>
      </c>
      <c r="E2207">
        <v>47.84480118048355</v>
      </c>
    </row>
    <row r="2208" spans="1:5" x14ac:dyDescent="0.25">
      <c r="A2208">
        <v>54016</v>
      </c>
      <c r="B2208">
        <v>18.540965207631874</v>
      </c>
      <c r="C2208">
        <v>0.14122287695931804</v>
      </c>
      <c r="D2208">
        <v>2.0163847332186471E-2</v>
      </c>
      <c r="E2208">
        <v>66.493977017409904</v>
      </c>
    </row>
    <row r="2209" spans="1:5" x14ac:dyDescent="0.25">
      <c r="A2209">
        <v>20877</v>
      </c>
      <c r="B2209">
        <v>15.769293522597488</v>
      </c>
      <c r="C2209">
        <v>3.8948474497926669E-2</v>
      </c>
      <c r="D2209">
        <v>5.0759986172272592E-2</v>
      </c>
      <c r="E2209">
        <v>40.400261415601996</v>
      </c>
    </row>
    <row r="2210" spans="1:5" x14ac:dyDescent="0.25">
      <c r="A2210">
        <v>33770</v>
      </c>
      <c r="B2210">
        <v>12.819610602861834</v>
      </c>
      <c r="C2210">
        <v>0.30921722465113494</v>
      </c>
      <c r="D2210">
        <v>8.7431516461944081E-2</v>
      </c>
      <c r="E2210">
        <v>73.623051699156008</v>
      </c>
    </row>
    <row r="2211" spans="1:5" x14ac:dyDescent="0.25">
      <c r="A2211">
        <v>32168</v>
      </c>
      <c r="B2211">
        <v>14.081996434937611</v>
      </c>
      <c r="C2211">
        <v>0.21140096988748538</v>
      </c>
      <c r="D2211">
        <v>6.7179086005951363E-2</v>
      </c>
      <c r="E2211">
        <v>82.295215845275038</v>
      </c>
    </row>
    <row r="2212" spans="1:5" x14ac:dyDescent="0.25">
      <c r="A2212">
        <v>90220</v>
      </c>
      <c r="B2212">
        <v>13.669438669438669</v>
      </c>
      <c r="C2212">
        <v>0.37442079225168101</v>
      </c>
      <c r="D2212">
        <v>8.4465684424862991E-2</v>
      </c>
      <c r="E2212">
        <v>152.30041305369636</v>
      </c>
    </row>
    <row r="2213" spans="1:5" x14ac:dyDescent="0.25">
      <c r="A2213">
        <v>77382</v>
      </c>
      <c r="B2213">
        <v>20.466023875114786</v>
      </c>
      <c r="C2213">
        <v>2.9329838730627902E-2</v>
      </c>
      <c r="D2213">
        <v>4.3328793582766353E-3</v>
      </c>
      <c r="E2213">
        <v>33.665786847801911</v>
      </c>
    </row>
    <row r="2214" spans="1:5" x14ac:dyDescent="0.25">
      <c r="A2214">
        <v>32810</v>
      </c>
      <c r="B2214">
        <v>10.082718533422758</v>
      </c>
      <c r="C2214">
        <v>0.44140113138802772</v>
      </c>
      <c r="D2214">
        <v>0.14075421265536367</v>
      </c>
      <c r="E2214">
        <v>80.20037618450462</v>
      </c>
    </row>
    <row r="2215" spans="1:5" x14ac:dyDescent="0.25">
      <c r="A2215">
        <v>70123</v>
      </c>
      <c r="B2215">
        <v>13.051470588235293</v>
      </c>
      <c r="C2215">
        <v>9.1045995528248103E-2</v>
      </c>
      <c r="D2215">
        <v>8.1519549087206128E-2</v>
      </c>
      <c r="E2215">
        <v>32.574626513852884</v>
      </c>
    </row>
    <row r="2216" spans="1:5" x14ac:dyDescent="0.25">
      <c r="A2216">
        <v>11779</v>
      </c>
      <c r="B2216">
        <v>10.189800613496933</v>
      </c>
      <c r="C2216">
        <v>-3.2599556796054298E-3</v>
      </c>
      <c r="D2216">
        <v>0.15480011025238671</v>
      </c>
      <c r="E2216">
        <v>81.282042347392249</v>
      </c>
    </row>
    <row r="2217" spans="1:5" x14ac:dyDescent="0.25">
      <c r="A2217">
        <v>30068</v>
      </c>
      <c r="B2217">
        <v>25.245614035087719</v>
      </c>
      <c r="C2217">
        <v>0.14266959061618661</v>
      </c>
      <c r="D2217">
        <v>-2.5812625297154786E-2</v>
      </c>
      <c r="E2217">
        <v>82.518246796825295</v>
      </c>
    </row>
    <row r="2218" spans="1:5" x14ac:dyDescent="0.25">
      <c r="A2218">
        <v>68134</v>
      </c>
      <c r="B2218">
        <v>11.001494768310911</v>
      </c>
      <c r="C2218">
        <v>2.4481060671967706E-2</v>
      </c>
      <c r="D2218">
        <v>0.10726668011799322</v>
      </c>
      <c r="E2218">
        <v>41.38767480603785</v>
      </c>
    </row>
    <row r="2219" spans="1:5" x14ac:dyDescent="0.25">
      <c r="A2219">
        <v>23505</v>
      </c>
      <c r="B2219">
        <v>13.043478260869565</v>
      </c>
      <c r="C2219">
        <v>-1.1374586540276923E-2</v>
      </c>
      <c r="D2219">
        <v>7.9587435623072827E-2</v>
      </c>
      <c r="E2219">
        <v>21.555161794799869</v>
      </c>
    </row>
    <row r="2220" spans="1:5" x14ac:dyDescent="0.25">
      <c r="A2220">
        <v>21239</v>
      </c>
      <c r="B2220">
        <v>7.2349422442244222</v>
      </c>
      <c r="C2220">
        <v>0.13603238866396761</v>
      </c>
      <c r="D2220">
        <v>0.2222179138480207</v>
      </c>
      <c r="E2220">
        <v>21.024786958888942</v>
      </c>
    </row>
    <row r="2221" spans="1:5" x14ac:dyDescent="0.25">
      <c r="A2221">
        <v>94526</v>
      </c>
      <c r="B2221">
        <v>35.117294053464263</v>
      </c>
      <c r="C2221">
        <v>0.26060088576942775</v>
      </c>
      <c r="D2221">
        <v>-7.0722491988607389E-2</v>
      </c>
      <c r="E2221">
        <v>214.07169073819685</v>
      </c>
    </row>
    <row r="2222" spans="1:5" x14ac:dyDescent="0.25">
      <c r="A2222">
        <v>34990</v>
      </c>
      <c r="B2222">
        <v>20.822310405643741</v>
      </c>
      <c r="C2222">
        <v>0.27933358165995054</v>
      </c>
      <c r="D2222">
        <v>1.7698020879186233E-3</v>
      </c>
      <c r="E2222">
        <v>96.45856676335606</v>
      </c>
    </row>
    <row r="2223" spans="1:5" x14ac:dyDescent="0.25">
      <c r="A2223">
        <v>30308</v>
      </c>
      <c r="B2223">
        <v>35.046783625730995</v>
      </c>
      <c r="C2223">
        <v>0.412540569588777</v>
      </c>
      <c r="D2223">
        <v>-6.6560184246177559E-2</v>
      </c>
      <c r="E2223">
        <v>82.518246796825295</v>
      </c>
    </row>
    <row r="2224" spans="1:5" x14ac:dyDescent="0.25">
      <c r="A2224">
        <v>60532</v>
      </c>
      <c r="B2224">
        <v>15.406693909320879</v>
      </c>
      <c r="C2224">
        <v>3.0188390781977069E-2</v>
      </c>
      <c r="D2224">
        <v>5.3377680828558295E-2</v>
      </c>
      <c r="E2224">
        <v>52.309030710552761</v>
      </c>
    </row>
    <row r="2225" spans="1:5" x14ac:dyDescent="0.25">
      <c r="A2225">
        <v>77477</v>
      </c>
      <c r="B2225">
        <v>10.904499540863178</v>
      </c>
      <c r="C2225">
        <v>0.18723658188339462</v>
      </c>
      <c r="D2225">
        <v>0.12054729468267346</v>
      </c>
      <c r="E2225">
        <v>33.665786847801911</v>
      </c>
    </row>
    <row r="2226" spans="1:5" x14ac:dyDescent="0.25">
      <c r="A2226">
        <v>43560</v>
      </c>
      <c r="B2226">
        <v>19.25287356321839</v>
      </c>
      <c r="C2226">
        <v>5.3865537956835127E-3</v>
      </c>
      <c r="D2226">
        <v>1.2052857716171551E-2</v>
      </c>
      <c r="E2226">
        <v>24.502151786667039</v>
      </c>
    </row>
    <row r="2227" spans="1:5" x14ac:dyDescent="0.25">
      <c r="A2227">
        <v>55404</v>
      </c>
      <c r="B2227">
        <v>12.283950617283951</v>
      </c>
      <c r="C2227">
        <v>0.22095082451829892</v>
      </c>
      <c r="D2227">
        <v>9.6637120338386229E-2</v>
      </c>
      <c r="E2227">
        <v>66.493977017409904</v>
      </c>
    </row>
    <row r="2228" spans="1:5" x14ac:dyDescent="0.25">
      <c r="A2228">
        <v>27205</v>
      </c>
      <c r="B2228">
        <v>9.7912966252220244</v>
      </c>
      <c r="C2228">
        <v>-5.9574498333108239E-2</v>
      </c>
      <c r="D2228">
        <v>0.12875504023062373</v>
      </c>
      <c r="E2228">
        <v>34.688654068563046</v>
      </c>
    </row>
    <row r="2229" spans="1:5" x14ac:dyDescent="0.25">
      <c r="A2229">
        <v>19026</v>
      </c>
      <c r="B2229">
        <v>8.8940193491644681</v>
      </c>
      <c r="C2229">
        <v>-0.14957360419431559</v>
      </c>
      <c r="D2229">
        <v>0.16275349254259358</v>
      </c>
      <c r="E2229">
        <v>44.044485087995604</v>
      </c>
    </row>
    <row r="2230" spans="1:5" x14ac:dyDescent="0.25">
      <c r="A2230">
        <v>48174</v>
      </c>
      <c r="B2230">
        <v>8.126957016794762</v>
      </c>
      <c r="C2230">
        <v>0.33059911914804374</v>
      </c>
      <c r="D2230">
        <v>0.17234390809216743</v>
      </c>
      <c r="E2230">
        <v>42.450160853200359</v>
      </c>
    </row>
    <row r="2231" spans="1:5" x14ac:dyDescent="0.25">
      <c r="A2231">
        <v>94941</v>
      </c>
      <c r="B2231">
        <v>41.530278232405891</v>
      </c>
      <c r="C2231">
        <v>0.22776515292026664</v>
      </c>
      <c r="D2231">
        <v>-8.766690153379382E-2</v>
      </c>
      <c r="E2231">
        <v>214.07169073819685</v>
      </c>
    </row>
    <row r="2232" spans="1:5" x14ac:dyDescent="0.25">
      <c r="A2232">
        <v>44281</v>
      </c>
      <c r="B2232">
        <v>14.62962962962963</v>
      </c>
      <c r="C2232">
        <v>4.9824788460594016E-2</v>
      </c>
      <c r="D2232">
        <v>5.5491894658226938E-2</v>
      </c>
      <c r="E2232">
        <v>26.6528291053638</v>
      </c>
    </row>
    <row r="2233" spans="1:5" x14ac:dyDescent="0.25">
      <c r="A2233">
        <v>76227</v>
      </c>
      <c r="B2233">
        <v>13.391852352014405</v>
      </c>
      <c r="C2233">
        <v>0.2152374436101743</v>
      </c>
      <c r="D2233">
        <v>7.9197211339939025E-2</v>
      </c>
      <c r="E2233">
        <v>73.617039721894315</v>
      </c>
    </row>
    <row r="2234" spans="1:5" x14ac:dyDescent="0.25">
      <c r="A2234">
        <v>95820</v>
      </c>
      <c r="B2234">
        <v>13.18901583483664</v>
      </c>
      <c r="C2234">
        <v>0.45128517588286055</v>
      </c>
      <c r="D2234">
        <v>8.5963407135953712E-2</v>
      </c>
      <c r="E2234">
        <v>129.20448974423459</v>
      </c>
    </row>
    <row r="2235" spans="1:5" x14ac:dyDescent="0.25">
      <c r="A2235">
        <v>98499</v>
      </c>
      <c r="B2235">
        <v>12.794843664289633</v>
      </c>
      <c r="C2235">
        <v>0.35608165559208055</v>
      </c>
      <c r="D2235">
        <v>9.3917047772742346E-2</v>
      </c>
      <c r="E2235">
        <v>131.98328847007167</v>
      </c>
    </row>
    <row r="2236" spans="1:5" x14ac:dyDescent="0.25">
      <c r="A2236">
        <v>33317</v>
      </c>
      <c r="B2236">
        <v>16.833785004516713</v>
      </c>
      <c r="C2236">
        <v>0.26383538603439854</v>
      </c>
      <c r="D2236">
        <v>3.8521614247671115E-2</v>
      </c>
      <c r="E2236">
        <v>73.506796622216257</v>
      </c>
    </row>
    <row r="2237" spans="1:5" x14ac:dyDescent="0.25">
      <c r="A2237">
        <v>29715</v>
      </c>
      <c r="B2237">
        <v>14.018181818181818</v>
      </c>
      <c r="C2237">
        <v>0.15957868139911466</v>
      </c>
      <c r="D2237">
        <v>6.8660972306161847E-2</v>
      </c>
      <c r="E2237">
        <v>70.566747242072395</v>
      </c>
    </row>
    <row r="2238" spans="1:5" x14ac:dyDescent="0.25">
      <c r="A2238">
        <v>46142</v>
      </c>
      <c r="B2238">
        <v>13.157894736842104</v>
      </c>
      <c r="C2238">
        <v>3.752078644075612E-2</v>
      </c>
      <c r="D2238">
        <v>7.5506996485236594E-2</v>
      </c>
      <c r="E2238">
        <v>36.648402996268075</v>
      </c>
    </row>
    <row r="2239" spans="1:5" x14ac:dyDescent="0.25">
      <c r="A2239">
        <v>48237</v>
      </c>
      <c r="B2239">
        <v>9.2228864218616575</v>
      </c>
      <c r="C2239">
        <v>0.45392537413897555</v>
      </c>
      <c r="D2239">
        <v>0.14730788315449261</v>
      </c>
      <c r="E2239">
        <v>42.450160853200359</v>
      </c>
    </row>
    <row r="2240" spans="1:5" x14ac:dyDescent="0.25">
      <c r="A2240">
        <v>34652</v>
      </c>
      <c r="B2240">
        <v>6.7088904527328177</v>
      </c>
      <c r="C2240">
        <v>0.35748485585623002</v>
      </c>
      <c r="D2240">
        <v>0.2321307831982935</v>
      </c>
      <c r="E2240">
        <v>73.623051699156008</v>
      </c>
    </row>
    <row r="2241" spans="1:5" x14ac:dyDescent="0.25">
      <c r="A2241">
        <v>60174</v>
      </c>
      <c r="B2241">
        <v>13.280793928779918</v>
      </c>
      <c r="C2241">
        <v>4.701600438749564E-2</v>
      </c>
      <c r="D2241">
        <v>8.2603201360695419E-2</v>
      </c>
      <c r="E2241">
        <v>52.309030710552761</v>
      </c>
    </row>
    <row r="2242" spans="1:5" x14ac:dyDescent="0.25">
      <c r="A2242">
        <v>30005</v>
      </c>
      <c r="B2242">
        <v>25.502923976608187</v>
      </c>
      <c r="C2242">
        <v>8.1712583435237393E-2</v>
      </c>
      <c r="D2242">
        <v>-2.7003948355700073E-2</v>
      </c>
      <c r="E2242">
        <v>82.518246796825295</v>
      </c>
    </row>
    <row r="2243" spans="1:5" x14ac:dyDescent="0.25">
      <c r="A2243">
        <v>92203</v>
      </c>
      <c r="B2243">
        <v>15.959206174200661</v>
      </c>
      <c r="C2243">
        <v>9.5028557739588723E-2</v>
      </c>
      <c r="D2243">
        <v>4.7685568219965863E-2</v>
      </c>
      <c r="E2243">
        <v>101.92401214483601</v>
      </c>
    </row>
    <row r="2244" spans="1:5" x14ac:dyDescent="0.25">
      <c r="A2244">
        <v>55432</v>
      </c>
      <c r="B2244">
        <v>12.042648709315376</v>
      </c>
      <c r="C2244">
        <v>0.13349460718548958</v>
      </c>
      <c r="D2244">
        <v>0.10004657650725376</v>
      </c>
      <c r="E2244">
        <v>66.493977017409904</v>
      </c>
    </row>
    <row r="2245" spans="1:5" x14ac:dyDescent="0.25">
      <c r="A2245">
        <v>80111</v>
      </c>
      <c r="B2245">
        <v>33.20873205741627</v>
      </c>
      <c r="C2245">
        <v>0.26745050893949224</v>
      </c>
      <c r="D2245">
        <v>-6.1131768824410709E-2</v>
      </c>
      <c r="E2245">
        <v>103.83832606115948</v>
      </c>
    </row>
    <row r="2246" spans="1:5" x14ac:dyDescent="0.25">
      <c r="A2246">
        <v>11105</v>
      </c>
      <c r="B2246">
        <v>29.690695296523518</v>
      </c>
      <c r="C2246">
        <v>0.29395668475820125</v>
      </c>
      <c r="D2246">
        <v>-5.0293895385290638E-2</v>
      </c>
      <c r="E2246">
        <v>81.282042347392249</v>
      </c>
    </row>
    <row r="2247" spans="1:5" x14ac:dyDescent="0.25">
      <c r="A2247">
        <v>23518</v>
      </c>
      <c r="B2247">
        <v>12.817028985507246</v>
      </c>
      <c r="C2247">
        <v>1.6880420303729504E-2</v>
      </c>
      <c r="D2247">
        <v>8.3093913532334918E-2</v>
      </c>
      <c r="E2247">
        <v>21.555161794799869</v>
      </c>
    </row>
    <row r="2248" spans="1:5" x14ac:dyDescent="0.25">
      <c r="A2248">
        <v>53216</v>
      </c>
      <c r="B2248">
        <v>5.9299403078856425</v>
      </c>
      <c r="C2248">
        <v>-0.12558559706289413</v>
      </c>
      <c r="D2248">
        <v>0.22045506514839786</v>
      </c>
      <c r="E2248">
        <v>24.07240000865869</v>
      </c>
    </row>
    <row r="2249" spans="1:5" x14ac:dyDescent="0.25">
      <c r="A2249">
        <v>62703</v>
      </c>
      <c r="B2249">
        <v>3.4942182001005531</v>
      </c>
      <c r="C2249">
        <v>-0.35295794808534903</v>
      </c>
      <c r="D2249">
        <v>0.35817396634044169</v>
      </c>
      <c r="E2249">
        <v>40.773766075750224</v>
      </c>
    </row>
    <row r="2250" spans="1:5" x14ac:dyDescent="0.25">
      <c r="A2250">
        <v>60046</v>
      </c>
      <c r="B2250">
        <v>9.5349289745086594</v>
      </c>
      <c r="C2250">
        <v>1.6906063302402439E-2</v>
      </c>
      <c r="D2250">
        <v>0.1556699210172868</v>
      </c>
      <c r="E2250">
        <v>52.309030710552761</v>
      </c>
    </row>
    <row r="2251" spans="1:5" x14ac:dyDescent="0.25">
      <c r="A2251">
        <v>80120</v>
      </c>
      <c r="B2251">
        <v>21.800239234449762</v>
      </c>
      <c r="C2251">
        <v>0.43245690593893227</v>
      </c>
      <c r="D2251">
        <v>-5.4060214524557886E-3</v>
      </c>
      <c r="E2251">
        <v>103.83832606115948</v>
      </c>
    </row>
    <row r="2252" spans="1:5" x14ac:dyDescent="0.25">
      <c r="A2252">
        <v>29455</v>
      </c>
      <c r="B2252">
        <v>25.20297699594046</v>
      </c>
      <c r="C2252">
        <v>0.14672573886207352</v>
      </c>
      <c r="D2252">
        <v>-2.5746402008652816E-2</v>
      </c>
      <c r="E2252">
        <v>73.537636714851274</v>
      </c>
    </row>
    <row r="2253" spans="1:5" x14ac:dyDescent="0.25">
      <c r="A2253">
        <v>30265</v>
      </c>
      <c r="B2253">
        <v>13.140350877192983</v>
      </c>
      <c r="C2253">
        <v>0.13830363882289171</v>
      </c>
      <c r="D2253">
        <v>8.1594159311849421E-2</v>
      </c>
      <c r="E2253">
        <v>82.518246796825295</v>
      </c>
    </row>
    <row r="2254" spans="1:5" x14ac:dyDescent="0.25">
      <c r="A2254">
        <v>77304</v>
      </c>
      <c r="B2254">
        <v>12.878787878787879</v>
      </c>
      <c r="C2254">
        <v>0.10830960559686473</v>
      </c>
      <c r="D2254">
        <v>8.5750663954641218E-2</v>
      </c>
      <c r="E2254">
        <v>33.665786847801911</v>
      </c>
    </row>
    <row r="2255" spans="1:5" x14ac:dyDescent="0.25">
      <c r="A2255">
        <v>98168</v>
      </c>
      <c r="B2255">
        <v>17.978606692265497</v>
      </c>
      <c r="C2255">
        <v>0.66139340765178745</v>
      </c>
      <c r="D2255">
        <v>2.7192060001691349E-2</v>
      </c>
      <c r="E2255">
        <v>131.98328847007167</v>
      </c>
    </row>
    <row r="2256" spans="1:5" x14ac:dyDescent="0.25">
      <c r="A2256">
        <v>90038</v>
      </c>
      <c r="B2256">
        <v>42.110187110187113</v>
      </c>
      <c r="C2256">
        <v>0.59230432102364483</v>
      </c>
      <c r="D2256">
        <v>-9.0070460020730297E-2</v>
      </c>
      <c r="E2256">
        <v>152.30041305369636</v>
      </c>
    </row>
    <row r="2257" spans="1:5" x14ac:dyDescent="0.25">
      <c r="A2257">
        <v>21212</v>
      </c>
      <c r="B2257">
        <v>13.773721122112212</v>
      </c>
      <c r="C2257">
        <v>5.7551635324837813E-2</v>
      </c>
      <c r="D2257">
        <v>7.4296919595687433E-2</v>
      </c>
      <c r="E2257">
        <v>21.024786958888942</v>
      </c>
    </row>
    <row r="2258" spans="1:5" x14ac:dyDescent="0.25">
      <c r="A2258">
        <v>43220</v>
      </c>
      <c r="B2258">
        <v>28.241513633834167</v>
      </c>
      <c r="C2258">
        <v>0.18609753461155307</v>
      </c>
      <c r="D2258">
        <v>-3.9345865282645665E-2</v>
      </c>
      <c r="E2258">
        <v>50.376845183201425</v>
      </c>
    </row>
    <row r="2259" spans="1:5" x14ac:dyDescent="0.25">
      <c r="A2259">
        <v>37206</v>
      </c>
      <c r="B2259">
        <v>19.133735208751954</v>
      </c>
      <c r="C2259">
        <v>0.6162492456246228</v>
      </c>
      <c r="D2259">
        <v>1.5527745381538756E-2</v>
      </c>
      <c r="E2259">
        <v>82.462282658343199</v>
      </c>
    </row>
    <row r="2260" spans="1:5" x14ac:dyDescent="0.25">
      <c r="A2260">
        <v>75238</v>
      </c>
      <c r="B2260">
        <v>21.967139320279092</v>
      </c>
      <c r="C2260">
        <v>0.3785286396033905</v>
      </c>
      <c r="D2260">
        <v>-6.427518045343656E-3</v>
      </c>
      <c r="E2260">
        <v>73.617039721894315</v>
      </c>
    </row>
    <row r="2261" spans="1:5" x14ac:dyDescent="0.25">
      <c r="A2261">
        <v>10465</v>
      </c>
      <c r="B2261">
        <v>15.525945807770961</v>
      </c>
      <c r="C2261">
        <v>0.15455304730483505</v>
      </c>
      <c r="D2261">
        <v>5.662664314887153E-2</v>
      </c>
      <c r="E2261">
        <v>81.282042347392249</v>
      </c>
    </row>
    <row r="2262" spans="1:5" x14ac:dyDescent="0.25">
      <c r="A2262">
        <v>34689</v>
      </c>
      <c r="B2262">
        <v>14.725545390570021</v>
      </c>
      <c r="C2262">
        <v>0.27271022400409539</v>
      </c>
      <c r="D2262">
        <v>6.0576833602871694E-2</v>
      </c>
      <c r="E2262">
        <v>73.623051699156008</v>
      </c>
    </row>
    <row r="2263" spans="1:5" x14ac:dyDescent="0.25">
      <c r="A2263">
        <v>85203</v>
      </c>
      <c r="B2263">
        <v>16.842723004694836</v>
      </c>
      <c r="C2263">
        <v>0.20724063956178521</v>
      </c>
      <c r="D2263">
        <v>3.534724422706581E-2</v>
      </c>
      <c r="E2263">
        <v>74.874969478603248</v>
      </c>
    </row>
    <row r="2264" spans="1:5" x14ac:dyDescent="0.25">
      <c r="A2264">
        <v>91789</v>
      </c>
      <c r="B2264">
        <v>27.706167706167705</v>
      </c>
      <c r="C2264">
        <v>0.11896567045229527</v>
      </c>
      <c r="D2264">
        <v>-4.0284414794298111E-2</v>
      </c>
      <c r="E2264">
        <v>152.30041305369636</v>
      </c>
    </row>
    <row r="2265" spans="1:5" x14ac:dyDescent="0.25">
      <c r="A2265">
        <v>44106</v>
      </c>
      <c r="B2265">
        <v>7.8663446054750406</v>
      </c>
      <c r="C2265">
        <v>5.2076154376292212E-2</v>
      </c>
      <c r="D2265">
        <v>0.16672512298373676</v>
      </c>
      <c r="E2265">
        <v>26.6528291053638</v>
      </c>
    </row>
    <row r="2266" spans="1:5" x14ac:dyDescent="0.25">
      <c r="A2266">
        <v>75051</v>
      </c>
      <c r="B2266">
        <v>7.9056943506639659</v>
      </c>
      <c r="C2266">
        <v>0.35041617808192843</v>
      </c>
      <c r="D2266">
        <v>0.19612518779684049</v>
      </c>
      <c r="E2266">
        <v>73.617039721894315</v>
      </c>
    </row>
    <row r="2267" spans="1:5" x14ac:dyDescent="0.25">
      <c r="A2267">
        <v>85268</v>
      </c>
      <c r="B2267">
        <v>29.838288993218569</v>
      </c>
      <c r="C2267">
        <v>4.9372807118123238E-2</v>
      </c>
      <c r="D2267">
        <v>-4.5796504791008281E-2</v>
      </c>
      <c r="E2267">
        <v>74.874969478603248</v>
      </c>
    </row>
    <row r="2268" spans="1:5" x14ac:dyDescent="0.25">
      <c r="A2268">
        <v>33069</v>
      </c>
      <c r="B2268">
        <v>7.6919602529358624</v>
      </c>
      <c r="C2268">
        <v>0.53742681875426002</v>
      </c>
      <c r="D2268">
        <v>0.22140588399003885</v>
      </c>
      <c r="E2268">
        <v>73.506796622216257</v>
      </c>
    </row>
    <row r="2269" spans="1:5" x14ac:dyDescent="0.25">
      <c r="A2269">
        <v>60652</v>
      </c>
      <c r="B2269">
        <v>8.4403580463125127</v>
      </c>
      <c r="C2269">
        <v>7.1659095050293858E-2</v>
      </c>
      <c r="D2269">
        <v>0.18633186230395934</v>
      </c>
      <c r="E2269">
        <v>52.309030710552761</v>
      </c>
    </row>
    <row r="2270" spans="1:5" x14ac:dyDescent="0.25">
      <c r="A2270">
        <v>80907</v>
      </c>
      <c r="B2270">
        <v>15.104533709184873</v>
      </c>
      <c r="C2270">
        <v>0.27095820958950817</v>
      </c>
      <c r="D2270">
        <v>5.5853606802376228E-2</v>
      </c>
      <c r="E2270">
        <v>91.826389912452399</v>
      </c>
    </row>
    <row r="2271" spans="1:5" x14ac:dyDescent="0.25">
      <c r="A2271">
        <v>19138</v>
      </c>
      <c r="B2271">
        <v>6.5303430079155671</v>
      </c>
      <c r="C2271">
        <v>8.4659103878021502E-2</v>
      </c>
      <c r="D2271">
        <v>0.24143810148359529</v>
      </c>
      <c r="E2271">
        <v>44.044485087995604</v>
      </c>
    </row>
    <row r="2272" spans="1:5" x14ac:dyDescent="0.25">
      <c r="A2272">
        <v>90230</v>
      </c>
      <c r="B2272">
        <v>42.695772695772696</v>
      </c>
      <c r="C2272">
        <v>0.46127017369927148</v>
      </c>
      <c r="D2272">
        <v>-9.0661872801750046E-2</v>
      </c>
      <c r="E2272">
        <v>152.30041305369636</v>
      </c>
    </row>
    <row r="2273" spans="1:5" x14ac:dyDescent="0.25">
      <c r="A2273">
        <v>44515</v>
      </c>
      <c r="B2273">
        <v>11.969696969696969</v>
      </c>
      <c r="C2273">
        <v>-6.6543256070422815E-2</v>
      </c>
      <c r="D2273">
        <v>7.375817930005589E-2</v>
      </c>
      <c r="E2273">
        <v>16.121324661563552</v>
      </c>
    </row>
    <row r="2274" spans="1:5" x14ac:dyDescent="0.25">
      <c r="A2274">
        <v>90242</v>
      </c>
      <c r="B2274">
        <v>18.298683298683297</v>
      </c>
      <c r="C2274">
        <v>0.25420810449755082</v>
      </c>
      <c r="D2274">
        <v>2.4481804250526939E-2</v>
      </c>
      <c r="E2274">
        <v>152.30041305369636</v>
      </c>
    </row>
    <row r="2275" spans="1:5" x14ac:dyDescent="0.25">
      <c r="A2275">
        <v>63108</v>
      </c>
      <c r="B2275">
        <v>22.51739405439595</v>
      </c>
      <c r="C2275">
        <v>0.13601234934773027</v>
      </c>
      <c r="D2275">
        <v>-9.2820616718133769E-3</v>
      </c>
      <c r="E2275">
        <v>28.58788216714769</v>
      </c>
    </row>
    <row r="2276" spans="1:5" x14ac:dyDescent="0.25">
      <c r="A2276">
        <v>29406</v>
      </c>
      <c r="B2276">
        <v>8.2938655841226883</v>
      </c>
      <c r="C2276">
        <v>0.19009574971582521</v>
      </c>
      <c r="D2276">
        <v>0.18284090650194607</v>
      </c>
      <c r="E2276">
        <v>73.537636714851274</v>
      </c>
    </row>
    <row r="2277" spans="1:5" x14ac:dyDescent="0.25">
      <c r="A2277">
        <v>98662</v>
      </c>
      <c r="B2277">
        <v>16.210560206052801</v>
      </c>
      <c r="C2277">
        <v>0.33509814363464008</v>
      </c>
      <c r="D2277">
        <v>4.4203440003754535E-2</v>
      </c>
      <c r="E2277">
        <v>108.10777801188344</v>
      </c>
    </row>
    <row r="2278" spans="1:5" x14ac:dyDescent="0.25">
      <c r="A2278">
        <v>49426</v>
      </c>
      <c r="B2278">
        <v>16.928016726403822</v>
      </c>
      <c r="C2278">
        <v>0.18317562877407972</v>
      </c>
      <c r="D2278">
        <v>3.3250563721663191E-2</v>
      </c>
      <c r="E2278">
        <v>82.50808041236526</v>
      </c>
    </row>
    <row r="2279" spans="1:5" x14ac:dyDescent="0.25">
      <c r="A2279">
        <v>89135</v>
      </c>
      <c r="B2279">
        <v>27.22567287784679</v>
      </c>
      <c r="C2279">
        <v>0.19606277055661828</v>
      </c>
      <c r="D2279">
        <v>-3.5283624906696134E-2</v>
      </c>
      <c r="E2279">
        <v>65.771630000518996</v>
      </c>
    </row>
    <row r="2280" spans="1:5" x14ac:dyDescent="0.25">
      <c r="A2280">
        <v>48236</v>
      </c>
      <c r="B2280">
        <v>20.153714773697693</v>
      </c>
      <c r="C2280">
        <v>0.17422915297527361</v>
      </c>
      <c r="D2280">
        <v>6.4813640079053715E-3</v>
      </c>
      <c r="E2280">
        <v>42.450160853200359</v>
      </c>
    </row>
    <row r="2281" spans="1:5" x14ac:dyDescent="0.25">
      <c r="A2281">
        <v>11364</v>
      </c>
      <c r="B2281">
        <v>28.259202453987729</v>
      </c>
      <c r="C2281">
        <v>0.19891170701222363</v>
      </c>
      <c r="D2281">
        <v>-4.3524648991319158E-2</v>
      </c>
      <c r="E2281">
        <v>81.282042347392249</v>
      </c>
    </row>
    <row r="2282" spans="1:5" x14ac:dyDescent="0.25">
      <c r="A2282">
        <v>30078</v>
      </c>
      <c r="B2282">
        <v>11.479532163742689</v>
      </c>
      <c r="C2282">
        <v>0.13147405765733569</v>
      </c>
      <c r="D2282">
        <v>0.10863819033149327</v>
      </c>
      <c r="E2282">
        <v>82.518246796825295</v>
      </c>
    </row>
    <row r="2283" spans="1:5" x14ac:dyDescent="0.25">
      <c r="A2283">
        <v>32080</v>
      </c>
      <c r="B2283">
        <v>25.084701589783684</v>
      </c>
      <c r="C2283">
        <v>0.23571901996247907</v>
      </c>
      <c r="D2283">
        <v>-2.4691004733344089E-2</v>
      </c>
      <c r="E2283">
        <v>50.348656833106872</v>
      </c>
    </row>
    <row r="2284" spans="1:5" x14ac:dyDescent="0.25">
      <c r="A2284">
        <v>98030</v>
      </c>
      <c r="B2284">
        <v>18.609434997257267</v>
      </c>
      <c r="C2284">
        <v>0.36373457591405556</v>
      </c>
      <c r="D2284">
        <v>2.0682011040979057E-2</v>
      </c>
      <c r="E2284">
        <v>131.98328847007167</v>
      </c>
    </row>
    <row r="2285" spans="1:5" x14ac:dyDescent="0.25">
      <c r="A2285">
        <v>32277</v>
      </c>
      <c r="B2285">
        <v>11.174094344540006</v>
      </c>
      <c r="C2285">
        <v>0.26466066167930713</v>
      </c>
      <c r="D2285">
        <v>0.11140328506283553</v>
      </c>
      <c r="E2285">
        <v>50.348656833106872</v>
      </c>
    </row>
    <row r="2286" spans="1:5" x14ac:dyDescent="0.25">
      <c r="A2286">
        <v>80917</v>
      </c>
      <c r="B2286">
        <v>15.016443504815598</v>
      </c>
      <c r="C2286">
        <v>0.2186694245992975</v>
      </c>
      <c r="D2286">
        <v>5.6714607879701423E-2</v>
      </c>
      <c r="E2286">
        <v>91.826389912452399</v>
      </c>
    </row>
    <row r="2287" spans="1:5" x14ac:dyDescent="0.25">
      <c r="A2287">
        <v>84065</v>
      </c>
      <c r="B2287">
        <v>26.948717948717949</v>
      </c>
      <c r="C2287">
        <v>0.19352137067582723</v>
      </c>
      <c r="D2287">
        <v>-3.4031715586393001E-2</v>
      </c>
      <c r="E2287">
        <v>67.892985521283393</v>
      </c>
    </row>
    <row r="2288" spans="1:5" x14ac:dyDescent="0.25">
      <c r="A2288">
        <v>96813</v>
      </c>
      <c r="B2288">
        <v>32.616002623380879</v>
      </c>
      <c r="C2288">
        <v>0.1950318394809564</v>
      </c>
      <c r="D2288">
        <v>-5.993202867035842E-2</v>
      </c>
      <c r="E2288">
        <v>76.390166140630939</v>
      </c>
    </row>
    <row r="2289" spans="1:5" x14ac:dyDescent="0.25">
      <c r="A2289">
        <v>20901</v>
      </c>
      <c r="B2289">
        <v>18.094305759503996</v>
      </c>
      <c r="C2289">
        <v>-4.7016404697826208E-3</v>
      </c>
      <c r="D2289">
        <v>2.524994376263166E-2</v>
      </c>
      <c r="E2289">
        <v>40.400261415601996</v>
      </c>
    </row>
    <row r="2290" spans="1:5" x14ac:dyDescent="0.25">
      <c r="A2290">
        <v>15102</v>
      </c>
      <c r="B2290">
        <v>15.222118670394533</v>
      </c>
      <c r="C2290">
        <v>2.4608910438203273E-2</v>
      </c>
      <c r="D2290">
        <v>4.9436552953738638E-2</v>
      </c>
      <c r="E2290">
        <v>18.252597429548764</v>
      </c>
    </row>
    <row r="2291" spans="1:5" x14ac:dyDescent="0.25">
      <c r="A2291">
        <v>55118</v>
      </c>
      <c r="B2291">
        <v>14.405162738496072</v>
      </c>
      <c r="C2291">
        <v>0.15024163139841512</v>
      </c>
      <c r="D2291">
        <v>6.4809669625629077E-2</v>
      </c>
      <c r="E2291">
        <v>66.493977017409904</v>
      </c>
    </row>
    <row r="2292" spans="1:5" x14ac:dyDescent="0.25">
      <c r="A2292">
        <v>78628</v>
      </c>
      <c r="B2292">
        <v>17.910447761194028</v>
      </c>
      <c r="C2292">
        <v>0.13776960524638207</v>
      </c>
      <c r="D2292">
        <v>2.5861455582674924E-2</v>
      </c>
      <c r="E2292">
        <v>53.175417252711803</v>
      </c>
    </row>
    <row r="2293" spans="1:5" x14ac:dyDescent="0.25">
      <c r="A2293">
        <v>92270</v>
      </c>
      <c r="B2293">
        <v>31.068540977581772</v>
      </c>
      <c r="C2293">
        <v>5.0856173035825217E-3</v>
      </c>
      <c r="D2293">
        <v>-5.2488385633989568E-2</v>
      </c>
      <c r="E2293">
        <v>101.92401214483601</v>
      </c>
    </row>
    <row r="2294" spans="1:5" x14ac:dyDescent="0.25">
      <c r="A2294">
        <v>70068</v>
      </c>
      <c r="B2294">
        <v>8.6519607843137258</v>
      </c>
      <c r="C2294">
        <v>-9.9050238158285134E-2</v>
      </c>
      <c r="D2294">
        <v>0.1637102574053193</v>
      </c>
      <c r="E2294">
        <v>32.574626513852884</v>
      </c>
    </row>
    <row r="2295" spans="1:5" x14ac:dyDescent="0.25">
      <c r="A2295">
        <v>80260</v>
      </c>
      <c r="B2295">
        <v>16.193181818181817</v>
      </c>
      <c r="C2295">
        <v>0.45381486569328039</v>
      </c>
      <c r="D2295">
        <v>4.5439317202250258E-2</v>
      </c>
      <c r="E2295">
        <v>103.83832606115948</v>
      </c>
    </row>
    <row r="2296" spans="1:5" x14ac:dyDescent="0.25">
      <c r="A2296">
        <v>29212</v>
      </c>
      <c r="B2296">
        <v>12.430426716141001</v>
      </c>
      <c r="C2296">
        <v>-1.994246428397289E-2</v>
      </c>
      <c r="D2296">
        <v>8.3657555567588054E-2</v>
      </c>
      <c r="E2296">
        <v>28.147660938815694</v>
      </c>
    </row>
    <row r="2297" spans="1:5" x14ac:dyDescent="0.25">
      <c r="A2297">
        <v>91773</v>
      </c>
      <c r="B2297">
        <v>22.668052668052667</v>
      </c>
      <c r="C2297">
        <v>0.21267956397663246</v>
      </c>
      <c r="D2297">
        <v>-1.1763303866708083E-2</v>
      </c>
      <c r="E2297">
        <v>152.30041305369636</v>
      </c>
    </row>
    <row r="2298" spans="1:5" x14ac:dyDescent="0.25">
      <c r="A2298">
        <v>91711</v>
      </c>
      <c r="B2298">
        <v>24.383229383229384</v>
      </c>
      <c r="C2298">
        <v>0.17808957632637618</v>
      </c>
      <c r="D2298">
        <v>-2.2723639037465052E-2</v>
      </c>
      <c r="E2298">
        <v>152.30041305369636</v>
      </c>
    </row>
    <row r="2299" spans="1:5" x14ac:dyDescent="0.25">
      <c r="A2299">
        <v>33055</v>
      </c>
      <c r="B2299">
        <v>11.440831074977416</v>
      </c>
      <c r="C2299">
        <v>0.67027141086170972</v>
      </c>
      <c r="D2299">
        <v>0.12118015933045805</v>
      </c>
      <c r="E2299">
        <v>73.506796622216257</v>
      </c>
    </row>
    <row r="2300" spans="1:5" x14ac:dyDescent="0.25">
      <c r="A2300">
        <v>32086</v>
      </c>
      <c r="B2300">
        <v>15.07688298149596</v>
      </c>
      <c r="C2300">
        <v>0.24191933964669166</v>
      </c>
      <c r="D2300">
        <v>5.4587769962988857E-2</v>
      </c>
      <c r="E2300">
        <v>50.348656833106872</v>
      </c>
    </row>
    <row r="2301" spans="1:5" x14ac:dyDescent="0.25">
      <c r="A2301">
        <v>60525</v>
      </c>
      <c r="B2301">
        <v>18.807160926250244</v>
      </c>
      <c r="C2301">
        <v>1.0285785963665252E-2</v>
      </c>
      <c r="D2301">
        <v>1.8071625507727573E-2</v>
      </c>
      <c r="E2301">
        <v>52.309030710552761</v>
      </c>
    </row>
    <row r="2302" spans="1:5" x14ac:dyDescent="0.25">
      <c r="A2302">
        <v>85392</v>
      </c>
      <c r="B2302">
        <v>15.225612936880543</v>
      </c>
      <c r="C2302">
        <v>0.1754874371353346</v>
      </c>
      <c r="D2302">
        <v>5.2577912485421978E-2</v>
      </c>
      <c r="E2302">
        <v>74.874969478603248</v>
      </c>
    </row>
    <row r="2303" spans="1:5" x14ac:dyDescent="0.25">
      <c r="A2303">
        <v>98290</v>
      </c>
      <c r="B2303">
        <v>23.596635582373377</v>
      </c>
      <c r="C2303">
        <v>0.41679097667180376</v>
      </c>
      <c r="D2303">
        <v>-1.7568031649979627E-2</v>
      </c>
      <c r="E2303">
        <v>131.98328847007167</v>
      </c>
    </row>
    <row r="2304" spans="1:5" x14ac:dyDescent="0.25">
      <c r="A2304">
        <v>32607</v>
      </c>
      <c r="B2304">
        <v>13.966480446927374</v>
      </c>
      <c r="C2304">
        <v>0.12644023429956874</v>
      </c>
      <c r="D2304">
        <v>6.7409396697149765E-2</v>
      </c>
      <c r="E2304">
        <v>85.643274156020368</v>
      </c>
    </row>
    <row r="2305" spans="1:5" x14ac:dyDescent="0.25">
      <c r="A2305">
        <v>91754</v>
      </c>
      <c r="B2305">
        <v>24.255024255024257</v>
      </c>
      <c r="C2305">
        <v>0.15587274171363089</v>
      </c>
      <c r="D2305">
        <v>-2.1902439895610831E-2</v>
      </c>
      <c r="E2305">
        <v>152.30041305369636</v>
      </c>
    </row>
    <row r="2306" spans="1:5" x14ac:dyDescent="0.25">
      <c r="A2306">
        <v>63128</v>
      </c>
      <c r="B2306">
        <v>20.018975332068312</v>
      </c>
      <c r="C2306">
        <v>7.4274270876645135E-2</v>
      </c>
      <c r="D2306">
        <v>7.2312121571844936E-3</v>
      </c>
      <c r="E2306">
        <v>28.58788216714769</v>
      </c>
    </row>
    <row r="2307" spans="1:5" x14ac:dyDescent="0.25">
      <c r="A2307">
        <v>91355</v>
      </c>
      <c r="B2307">
        <v>21.98891198891199</v>
      </c>
      <c r="C2307">
        <v>0.16119812371169862</v>
      </c>
      <c r="D2307">
        <v>-6.9417563836185244E-3</v>
      </c>
      <c r="E2307">
        <v>152.30041305369636</v>
      </c>
    </row>
    <row r="2308" spans="1:5" x14ac:dyDescent="0.25">
      <c r="A2308">
        <v>19154</v>
      </c>
      <c r="B2308">
        <v>11.708443271767811</v>
      </c>
      <c r="C2308">
        <v>5.2543151798465165E-2</v>
      </c>
      <c r="D2308">
        <v>0.10573338754017687</v>
      </c>
      <c r="E2308">
        <v>44.044485087995604</v>
      </c>
    </row>
    <row r="2309" spans="1:5" x14ac:dyDescent="0.25">
      <c r="A2309">
        <v>92807</v>
      </c>
      <c r="B2309">
        <v>25.897435897435898</v>
      </c>
      <c r="C2309">
        <v>0.12581689132040969</v>
      </c>
      <c r="D2309">
        <v>-3.1181664850738151E-2</v>
      </c>
      <c r="E2309">
        <v>152.30041305369636</v>
      </c>
    </row>
    <row r="2310" spans="1:5" x14ac:dyDescent="0.25">
      <c r="A2310">
        <v>32909</v>
      </c>
      <c r="B2310">
        <v>10.895522388059701</v>
      </c>
      <c r="C2310">
        <v>0.3838316022274002</v>
      </c>
      <c r="D2310">
        <v>0.11911369389726439</v>
      </c>
      <c r="E2310">
        <v>100.25667738631786</v>
      </c>
    </row>
    <row r="2311" spans="1:5" x14ac:dyDescent="0.25">
      <c r="A2311">
        <v>8016</v>
      </c>
      <c r="B2311">
        <v>11.741424802110817</v>
      </c>
      <c r="C2311">
        <v>-3.2111162214272279E-2</v>
      </c>
      <c r="D2311">
        <v>0.10423958762422858</v>
      </c>
      <c r="E2311">
        <v>44.044485087995604</v>
      </c>
    </row>
    <row r="2312" spans="1:5" x14ac:dyDescent="0.25">
      <c r="A2312">
        <v>48067</v>
      </c>
      <c r="B2312">
        <v>17.221747793908339</v>
      </c>
      <c r="C2312">
        <v>0.24487197623426227</v>
      </c>
      <c r="D2312">
        <v>3.1034035851365431E-2</v>
      </c>
      <c r="E2312">
        <v>42.450160853200359</v>
      </c>
    </row>
    <row r="2313" spans="1:5" x14ac:dyDescent="0.25">
      <c r="A2313">
        <v>55343</v>
      </c>
      <c r="B2313">
        <v>15.42087542087542</v>
      </c>
      <c r="C2313">
        <v>0.10801760409337507</v>
      </c>
      <c r="D2313">
        <v>5.1957525265597777E-2</v>
      </c>
      <c r="E2313">
        <v>66.493977017409904</v>
      </c>
    </row>
    <row r="2314" spans="1:5" x14ac:dyDescent="0.25">
      <c r="A2314">
        <v>10573</v>
      </c>
      <c r="B2314">
        <v>19.385864008179958</v>
      </c>
      <c r="C2314">
        <v>7.5716849055667057E-2</v>
      </c>
      <c r="D2314">
        <v>1.4030240308884692E-2</v>
      </c>
      <c r="E2314">
        <v>81.282042347392249</v>
      </c>
    </row>
    <row r="2315" spans="1:5" x14ac:dyDescent="0.25">
      <c r="A2315">
        <v>49546</v>
      </c>
      <c r="B2315">
        <v>21.968339307048986</v>
      </c>
      <c r="C2315">
        <v>0.15397438663241092</v>
      </c>
      <c r="D2315">
        <v>-5.9784360141558407E-3</v>
      </c>
      <c r="E2315">
        <v>82.50808041236526</v>
      </c>
    </row>
    <row r="2316" spans="1:5" x14ac:dyDescent="0.25">
      <c r="A2316">
        <v>34986</v>
      </c>
      <c r="B2316">
        <v>13.651895943562611</v>
      </c>
      <c r="C2316">
        <v>0.23602486021741462</v>
      </c>
      <c r="D2316">
        <v>7.5951125691048699E-2</v>
      </c>
      <c r="E2316">
        <v>96.45856676335606</v>
      </c>
    </row>
    <row r="2317" spans="1:5" x14ac:dyDescent="0.25">
      <c r="A2317">
        <v>77550</v>
      </c>
      <c r="B2317">
        <v>10.307621671258035</v>
      </c>
      <c r="C2317">
        <v>0.18997531927581124</v>
      </c>
      <c r="D2317">
        <v>0.13268161085288485</v>
      </c>
      <c r="E2317">
        <v>33.665786847801911</v>
      </c>
    </row>
    <row r="2318" spans="1:5" x14ac:dyDescent="0.25">
      <c r="A2318">
        <v>60169</v>
      </c>
      <c r="B2318">
        <v>11.908931698774081</v>
      </c>
      <c r="C2318">
        <v>5.5317974893088699E-2</v>
      </c>
      <c r="D2318">
        <v>0.10560769731327004</v>
      </c>
      <c r="E2318">
        <v>52.309030710552761</v>
      </c>
    </row>
    <row r="2319" spans="1:5" x14ac:dyDescent="0.25">
      <c r="A2319">
        <v>2062</v>
      </c>
      <c r="B2319">
        <v>16.083128583128584</v>
      </c>
      <c r="C2319">
        <v>0.11438066515260963</v>
      </c>
      <c r="D2319">
        <v>4.874824712084018E-2</v>
      </c>
      <c r="E2319">
        <v>98.079496251938465</v>
      </c>
    </row>
    <row r="2320" spans="1:5" x14ac:dyDescent="0.25">
      <c r="A2320">
        <v>2136</v>
      </c>
      <c r="B2320">
        <v>14.786377286377286</v>
      </c>
      <c r="C2320">
        <v>0.23851486832383176</v>
      </c>
      <c r="D2320">
        <v>6.6698029496023284E-2</v>
      </c>
      <c r="E2320">
        <v>98.079496251938465</v>
      </c>
    </row>
    <row r="2321" spans="1:5" x14ac:dyDescent="0.25">
      <c r="A2321">
        <v>23606</v>
      </c>
      <c r="B2321">
        <v>14.803312629399587</v>
      </c>
      <c r="C2321">
        <v>-5.2142518326418419E-2</v>
      </c>
      <c r="D2321">
        <v>5.6431481117167809E-2</v>
      </c>
      <c r="E2321">
        <v>21.555161794799869</v>
      </c>
    </row>
    <row r="2322" spans="1:5" x14ac:dyDescent="0.25">
      <c r="A2322">
        <v>21144</v>
      </c>
      <c r="B2322">
        <v>17.646452145214521</v>
      </c>
      <c r="C2322">
        <v>-8.9791355645300261E-3</v>
      </c>
      <c r="D2322">
        <v>2.8459675170171644E-2</v>
      </c>
      <c r="E2322">
        <v>21.024786958888942</v>
      </c>
    </row>
    <row r="2323" spans="1:5" x14ac:dyDescent="0.25">
      <c r="A2323">
        <v>19713</v>
      </c>
      <c r="B2323">
        <v>10.944371152154794</v>
      </c>
      <c r="C2323">
        <v>4.8758582727351743E-2</v>
      </c>
      <c r="D2323">
        <v>0.11995908071347174</v>
      </c>
      <c r="E2323">
        <v>44.044485087995604</v>
      </c>
    </row>
    <row r="2324" spans="1:5" x14ac:dyDescent="0.25">
      <c r="A2324">
        <v>48322</v>
      </c>
      <c r="B2324">
        <v>20.594933105607744</v>
      </c>
      <c r="C2324">
        <v>8.5777959532822828E-2</v>
      </c>
      <c r="D2324">
        <v>3.2507874396776699E-3</v>
      </c>
      <c r="E2324">
        <v>42.450160853200359</v>
      </c>
    </row>
    <row r="2325" spans="1:5" x14ac:dyDescent="0.25">
      <c r="A2325">
        <v>33441</v>
      </c>
      <c r="B2325">
        <v>13.292682926829269</v>
      </c>
      <c r="C2325">
        <v>0.43087043402583636</v>
      </c>
      <c r="D2325">
        <v>8.6330451025767696E-2</v>
      </c>
      <c r="E2325">
        <v>73.506796622216257</v>
      </c>
    </row>
    <row r="2326" spans="1:5" x14ac:dyDescent="0.25">
      <c r="A2326">
        <v>95120</v>
      </c>
      <c r="B2326">
        <v>46.565995525727068</v>
      </c>
      <c r="C2326">
        <v>0.42137577771499246</v>
      </c>
      <c r="D2326">
        <v>-9.9424897605447746E-2</v>
      </c>
      <c r="E2326">
        <v>197.06404135345912</v>
      </c>
    </row>
    <row r="2327" spans="1:5" x14ac:dyDescent="0.25">
      <c r="A2327">
        <v>85050</v>
      </c>
      <c r="B2327">
        <v>22.789514866979655</v>
      </c>
      <c r="C2327">
        <v>8.535990782980811E-2</v>
      </c>
      <c r="D2327">
        <v>-1.1310183464005733E-2</v>
      </c>
      <c r="E2327">
        <v>74.874969478603248</v>
      </c>
    </row>
    <row r="2328" spans="1:5" x14ac:dyDescent="0.25">
      <c r="A2328">
        <v>97355</v>
      </c>
      <c r="B2328">
        <v>14.869542066027689</v>
      </c>
      <c r="C2328">
        <v>0.33465564211633131</v>
      </c>
      <c r="D2328">
        <v>5.706475590829891E-2</v>
      </c>
      <c r="E2328">
        <v>34.331863782036343</v>
      </c>
    </row>
    <row r="2329" spans="1:5" x14ac:dyDescent="0.25">
      <c r="A2329">
        <v>91001</v>
      </c>
      <c r="B2329">
        <v>28.607068607068609</v>
      </c>
      <c r="C2329">
        <v>0.25852219677366495</v>
      </c>
      <c r="D2329">
        <v>-4.5033764383419467E-2</v>
      </c>
      <c r="E2329">
        <v>152.30041305369636</v>
      </c>
    </row>
    <row r="2330" spans="1:5" x14ac:dyDescent="0.25">
      <c r="A2330">
        <v>64119</v>
      </c>
      <c r="B2330">
        <v>10.577777777777778</v>
      </c>
      <c r="C2330">
        <v>1.2084056841135405E-2</v>
      </c>
      <c r="D2330">
        <v>0.11485949334892595</v>
      </c>
      <c r="E2330">
        <v>42.542445790969175</v>
      </c>
    </row>
    <row r="2331" spans="1:5" x14ac:dyDescent="0.25">
      <c r="A2331">
        <v>19151</v>
      </c>
      <c r="B2331">
        <v>7.5307827616534739</v>
      </c>
      <c r="C2331">
        <v>6.7273272594837355E-2</v>
      </c>
      <c r="D2331">
        <v>0.20598595773481379</v>
      </c>
      <c r="E2331">
        <v>44.044485087995604</v>
      </c>
    </row>
    <row r="2332" spans="1:5" x14ac:dyDescent="0.25">
      <c r="A2332">
        <v>94588</v>
      </c>
      <c r="B2332">
        <v>28.769776322967811</v>
      </c>
      <c r="C2332">
        <v>0.27886990921078558</v>
      </c>
      <c r="D2332">
        <v>-4.6774775182778887E-2</v>
      </c>
      <c r="E2332">
        <v>214.07169073819685</v>
      </c>
    </row>
    <row r="2333" spans="1:5" x14ac:dyDescent="0.25">
      <c r="A2333">
        <v>29640</v>
      </c>
      <c r="B2333">
        <v>9.6071733561058927</v>
      </c>
      <c r="C2333">
        <v>6.8930159270593733E-2</v>
      </c>
      <c r="D2333">
        <v>0.13594428547218376</v>
      </c>
      <c r="E2333">
        <v>47.84480118048355</v>
      </c>
    </row>
    <row r="2334" spans="1:5" x14ac:dyDescent="0.25">
      <c r="A2334">
        <v>20706</v>
      </c>
      <c r="B2334">
        <v>12.077826725403819</v>
      </c>
      <c r="C2334">
        <v>0.18943368334792843</v>
      </c>
      <c r="D2334">
        <v>0.10822625259960825</v>
      </c>
      <c r="E2334">
        <v>40.400261415601996</v>
      </c>
    </row>
    <row r="2335" spans="1:5" x14ac:dyDescent="0.25">
      <c r="A2335">
        <v>46342</v>
      </c>
      <c r="B2335">
        <v>6.7863397548161117</v>
      </c>
      <c r="C2335">
        <v>-1.2029164615771413E-2</v>
      </c>
      <c r="D2335">
        <v>0.24114812779278533</v>
      </c>
      <c r="E2335">
        <v>52.309030710552761</v>
      </c>
    </row>
    <row r="2336" spans="1:5" x14ac:dyDescent="0.25">
      <c r="A2336">
        <v>45459</v>
      </c>
      <c r="B2336">
        <v>20.589298626174983</v>
      </c>
      <c r="C2336">
        <v>6.2633820490453559E-2</v>
      </c>
      <c r="D2336">
        <v>3.096226247835693E-3</v>
      </c>
      <c r="E2336">
        <v>32.391485506739784</v>
      </c>
    </row>
    <row r="2337" spans="1:5" x14ac:dyDescent="0.25">
      <c r="A2337">
        <v>80026</v>
      </c>
      <c r="B2337">
        <v>20.914431001227424</v>
      </c>
      <c r="C2337">
        <v>0.41956446060418517</v>
      </c>
      <c r="D2337">
        <v>1.1383060741937704E-3</v>
      </c>
      <c r="E2337">
        <v>95.635957644380937</v>
      </c>
    </row>
    <row r="2338" spans="1:5" x14ac:dyDescent="0.25">
      <c r="A2338">
        <v>29609</v>
      </c>
      <c r="B2338">
        <v>14.353828636493025</v>
      </c>
      <c r="C2338">
        <v>0.25871725665787793</v>
      </c>
      <c r="D2338">
        <v>6.188814215822689E-2</v>
      </c>
      <c r="E2338">
        <v>47.84480118048355</v>
      </c>
    </row>
    <row r="2339" spans="1:5" x14ac:dyDescent="0.25">
      <c r="A2339">
        <v>45005</v>
      </c>
      <c r="B2339">
        <v>9.8768180468981885</v>
      </c>
      <c r="C2339">
        <v>-4.899022196182385E-2</v>
      </c>
      <c r="D2339">
        <v>0.1270968437691386</v>
      </c>
      <c r="E2339">
        <v>45.381348996418048</v>
      </c>
    </row>
    <row r="2340" spans="1:5" x14ac:dyDescent="0.25">
      <c r="A2340">
        <v>23453</v>
      </c>
      <c r="B2340">
        <v>14.809782608695652</v>
      </c>
      <c r="C2340">
        <v>-3.052840225659444E-2</v>
      </c>
      <c r="D2340">
        <v>5.6495393512204208E-2</v>
      </c>
      <c r="E2340">
        <v>21.555161794799869</v>
      </c>
    </row>
    <row r="2341" spans="1:5" x14ac:dyDescent="0.25">
      <c r="A2341">
        <v>53562</v>
      </c>
      <c r="B2341">
        <v>26.162476344958097</v>
      </c>
      <c r="C2341">
        <v>0.13776309485669946</v>
      </c>
      <c r="D2341">
        <v>-2.9792467306898274E-2</v>
      </c>
      <c r="E2341">
        <v>38.712759151065889</v>
      </c>
    </row>
    <row r="2342" spans="1:5" x14ac:dyDescent="0.25">
      <c r="A2342">
        <v>70809</v>
      </c>
      <c r="B2342">
        <v>15.185341196293177</v>
      </c>
      <c r="C2342">
        <v>2.4822207797745674E-2</v>
      </c>
      <c r="D2342">
        <v>5.130095036258648E-2</v>
      </c>
      <c r="E2342">
        <v>35.646363984369039</v>
      </c>
    </row>
    <row r="2343" spans="1:5" x14ac:dyDescent="0.25">
      <c r="A2343">
        <v>75033</v>
      </c>
      <c r="B2343">
        <v>22.479180733738463</v>
      </c>
      <c r="C2343">
        <v>0.20424908513242218</v>
      </c>
      <c r="D2343">
        <v>-9.7469867573662401E-3</v>
      </c>
      <c r="E2343">
        <v>73.617039721894315</v>
      </c>
    </row>
    <row r="2344" spans="1:5" x14ac:dyDescent="0.25">
      <c r="A2344">
        <v>37072</v>
      </c>
      <c r="B2344">
        <v>12.753962938155839</v>
      </c>
      <c r="C2344">
        <v>0.24013253407650831</v>
      </c>
      <c r="D2344">
        <v>8.9260719863792207E-2</v>
      </c>
      <c r="E2344">
        <v>82.462282658343199</v>
      </c>
    </row>
    <row r="2345" spans="1:5" x14ac:dyDescent="0.25">
      <c r="A2345">
        <v>89107</v>
      </c>
      <c r="B2345">
        <v>12.694099378881987</v>
      </c>
      <c r="C2345">
        <v>0.35671511748516743</v>
      </c>
      <c r="D2345">
        <v>8.7093939650590299E-2</v>
      </c>
      <c r="E2345">
        <v>65.771630000518996</v>
      </c>
    </row>
    <row r="2346" spans="1:5" x14ac:dyDescent="0.25">
      <c r="A2346">
        <v>53142</v>
      </c>
      <c r="B2346">
        <v>8.7565674255691768</v>
      </c>
      <c r="C2346">
        <v>5.6427923737641994E-2</v>
      </c>
      <c r="D2346">
        <v>0.17694396981984054</v>
      </c>
      <c r="E2346">
        <v>52.309030710552761</v>
      </c>
    </row>
    <row r="2347" spans="1:5" x14ac:dyDescent="0.25">
      <c r="A2347">
        <v>46217</v>
      </c>
      <c r="B2347">
        <v>10.774853801169591</v>
      </c>
      <c r="C2347">
        <v>4.2392269041868949E-2</v>
      </c>
      <c r="D2347">
        <v>0.11221993325376814</v>
      </c>
      <c r="E2347">
        <v>36.648402996268075</v>
      </c>
    </row>
    <row r="2348" spans="1:5" x14ac:dyDescent="0.25">
      <c r="A2348">
        <v>14127</v>
      </c>
      <c r="B2348">
        <v>19.969818913480886</v>
      </c>
      <c r="C2348">
        <v>4.933920704845815E-2</v>
      </c>
      <c r="D2348">
        <v>7.4562082335949582E-3</v>
      </c>
      <c r="E2348">
        <v>43.366477382238664</v>
      </c>
    </row>
    <row r="2349" spans="1:5" x14ac:dyDescent="0.25">
      <c r="A2349">
        <v>84604</v>
      </c>
      <c r="B2349">
        <v>23.811442385173248</v>
      </c>
      <c r="C2349">
        <v>0.16722679947464919</v>
      </c>
      <c r="D2349">
        <v>-1.7408275109614846E-2</v>
      </c>
      <c r="E2349">
        <v>67.907036794860247</v>
      </c>
    </row>
    <row r="2350" spans="1:5" x14ac:dyDescent="0.25">
      <c r="A2350">
        <v>20886</v>
      </c>
      <c r="B2350">
        <v>11.633219122205906</v>
      </c>
      <c r="C2350">
        <v>1.8600531443755536E-2</v>
      </c>
      <c r="D2350">
        <v>0.11507766202686634</v>
      </c>
      <c r="E2350">
        <v>40.400261415601996</v>
      </c>
    </row>
    <row r="2351" spans="1:5" x14ac:dyDescent="0.25">
      <c r="A2351">
        <v>15217</v>
      </c>
      <c r="B2351">
        <v>24.38645542093818</v>
      </c>
      <c r="C2351">
        <v>0.26343912959505567</v>
      </c>
      <c r="D2351">
        <v>-2.020727701883647E-2</v>
      </c>
      <c r="E2351">
        <v>18.252597429548764</v>
      </c>
    </row>
    <row r="2352" spans="1:5" x14ac:dyDescent="0.25">
      <c r="A2352">
        <v>62226</v>
      </c>
      <c r="B2352">
        <v>8.0566097406704618</v>
      </c>
      <c r="C2352">
        <v>-8.8587668653766174E-2</v>
      </c>
      <c r="D2352">
        <v>0.16164033895768781</v>
      </c>
      <c r="E2352">
        <v>28.58788216714769</v>
      </c>
    </row>
    <row r="2353" spans="1:5" x14ac:dyDescent="0.25">
      <c r="A2353">
        <v>91350</v>
      </c>
      <c r="B2353">
        <v>20.031185031185032</v>
      </c>
      <c r="C2353">
        <v>0.18205871648175487</v>
      </c>
      <c r="D2353">
        <v>8.3895011009488124E-3</v>
      </c>
      <c r="E2353">
        <v>152.30041305369636</v>
      </c>
    </row>
    <row r="2354" spans="1:5" x14ac:dyDescent="0.25">
      <c r="A2354">
        <v>60098</v>
      </c>
      <c r="B2354">
        <v>9.4473633002529667</v>
      </c>
      <c r="C2354">
        <v>3.4795119092023236E-2</v>
      </c>
      <c r="D2354">
        <v>0.15814481567449326</v>
      </c>
      <c r="E2354">
        <v>52.309030710552761</v>
      </c>
    </row>
    <row r="2355" spans="1:5" x14ac:dyDescent="0.25">
      <c r="A2355">
        <v>78212</v>
      </c>
      <c r="B2355">
        <v>15.12810353935552</v>
      </c>
      <c r="C2355">
        <v>0.48934994523014713</v>
      </c>
      <c r="D2355">
        <v>5.458471401529142E-2</v>
      </c>
      <c r="E2355">
        <v>48.381596827353945</v>
      </c>
    </row>
    <row r="2356" spans="1:5" x14ac:dyDescent="0.25">
      <c r="A2356">
        <v>77389</v>
      </c>
      <c r="B2356">
        <v>17.728420569329661</v>
      </c>
      <c r="C2356">
        <v>5.4147485095535318E-2</v>
      </c>
      <c r="D2356">
        <v>2.7268706867150026E-2</v>
      </c>
      <c r="E2356">
        <v>33.665786847801911</v>
      </c>
    </row>
    <row r="2357" spans="1:5" x14ac:dyDescent="0.25">
      <c r="A2357">
        <v>43040</v>
      </c>
      <c r="B2357">
        <v>13.619922092376182</v>
      </c>
      <c r="C2357">
        <v>5.2608943412861396E-2</v>
      </c>
      <c r="D2357">
        <v>7.0576952003939236E-2</v>
      </c>
      <c r="E2357">
        <v>50.376845183201425</v>
      </c>
    </row>
    <row r="2358" spans="1:5" x14ac:dyDescent="0.25">
      <c r="A2358">
        <v>85750</v>
      </c>
      <c r="B2358">
        <v>32.247678945792153</v>
      </c>
      <c r="C2358">
        <v>2.8704362738307353E-2</v>
      </c>
      <c r="D2358">
        <v>-5.3368969149452973E-2</v>
      </c>
      <c r="E2358">
        <v>42.835540190376506</v>
      </c>
    </row>
    <row r="2359" spans="1:5" x14ac:dyDescent="0.25">
      <c r="A2359">
        <v>46235</v>
      </c>
      <c r="B2359">
        <v>8.2529239766081872</v>
      </c>
      <c r="C2359">
        <v>7.0233479633333651E-2</v>
      </c>
      <c r="D2359">
        <v>0.16466762662475135</v>
      </c>
      <c r="E2359">
        <v>36.648402996268075</v>
      </c>
    </row>
    <row r="2360" spans="1:5" x14ac:dyDescent="0.25">
      <c r="A2360">
        <v>90301</v>
      </c>
      <c r="B2360">
        <v>17.772002772002772</v>
      </c>
      <c r="C2360">
        <v>0.48537288535637801</v>
      </c>
      <c r="D2360">
        <v>3.0370893473626551E-2</v>
      </c>
      <c r="E2360">
        <v>152.30041305369636</v>
      </c>
    </row>
    <row r="2361" spans="1:5" x14ac:dyDescent="0.25">
      <c r="A2361">
        <v>64114</v>
      </c>
      <c r="B2361">
        <v>14.037037037037036</v>
      </c>
      <c r="C2361">
        <v>0.17801738741230919</v>
      </c>
      <c r="D2361">
        <v>6.4668596690387728E-2</v>
      </c>
      <c r="E2361">
        <v>42.542445790969175</v>
      </c>
    </row>
    <row r="2362" spans="1:5" x14ac:dyDescent="0.25">
      <c r="A2362">
        <v>44313</v>
      </c>
      <c r="B2362">
        <v>15.399432278994324</v>
      </c>
      <c r="C2362">
        <v>-1.5828382239557348E-2</v>
      </c>
      <c r="D2362">
        <v>4.3454818656674603E-2</v>
      </c>
      <c r="E2362">
        <v>24.936995438436416</v>
      </c>
    </row>
    <row r="2363" spans="1:5" x14ac:dyDescent="0.25">
      <c r="A2363">
        <v>44129</v>
      </c>
      <c r="B2363">
        <v>8.8325281803542666</v>
      </c>
      <c r="C2363">
        <v>4.0920412762424384E-2</v>
      </c>
      <c r="D2363">
        <v>0.1447848483714432</v>
      </c>
      <c r="E2363">
        <v>26.6528291053638</v>
      </c>
    </row>
    <row r="2364" spans="1:5" x14ac:dyDescent="0.25">
      <c r="A2364">
        <v>85140</v>
      </c>
      <c r="B2364">
        <v>14.227960354720919</v>
      </c>
      <c r="C2364">
        <v>0.18756701154367383</v>
      </c>
      <c r="D2364">
        <v>6.4737752551939809E-2</v>
      </c>
      <c r="E2364">
        <v>74.874969478603248</v>
      </c>
    </row>
    <row r="2365" spans="1:5" x14ac:dyDescent="0.25">
      <c r="A2365">
        <v>2840</v>
      </c>
      <c r="B2365">
        <v>26.777777777777779</v>
      </c>
      <c r="C2365">
        <v>0.21999372285387411</v>
      </c>
      <c r="D2365">
        <v>-3.4060257120118294E-2</v>
      </c>
      <c r="E2365">
        <v>75.634847140989294</v>
      </c>
    </row>
    <row r="2366" spans="1:5" x14ac:dyDescent="0.25">
      <c r="A2366">
        <v>83705</v>
      </c>
      <c r="B2366">
        <v>15.49604916593503</v>
      </c>
      <c r="C2366">
        <v>0.28602915728051587</v>
      </c>
      <c r="D2366">
        <v>4.8334584160099128E-2</v>
      </c>
      <c r="E2366">
        <v>76.302438197150252</v>
      </c>
    </row>
    <row r="2367" spans="1:5" x14ac:dyDescent="0.25">
      <c r="A2367">
        <v>93705</v>
      </c>
      <c r="B2367">
        <v>11.476442428823381</v>
      </c>
      <c r="C2367">
        <v>0.17262418102948937</v>
      </c>
      <c r="D2367">
        <v>0.10657021427446926</v>
      </c>
      <c r="E2367">
        <v>61.96616917680953</v>
      </c>
    </row>
    <row r="2368" spans="1:5" x14ac:dyDescent="0.25">
      <c r="A2368">
        <v>92108</v>
      </c>
      <c r="B2368">
        <v>24.65846994535519</v>
      </c>
      <c r="C2368">
        <v>0.22592670852451099</v>
      </c>
      <c r="D2368">
        <v>-2.4222511871251209E-2</v>
      </c>
      <c r="E2368">
        <v>129.6726516989587</v>
      </c>
    </row>
    <row r="2369" spans="1:5" x14ac:dyDescent="0.25">
      <c r="A2369">
        <v>11704</v>
      </c>
      <c r="B2369">
        <v>10.665899795501023</v>
      </c>
      <c r="C2369">
        <v>4.3986288688167736E-2</v>
      </c>
      <c r="D2369">
        <v>0.14347950195638681</v>
      </c>
      <c r="E2369">
        <v>81.282042347392249</v>
      </c>
    </row>
    <row r="2370" spans="1:5" x14ac:dyDescent="0.25">
      <c r="A2370">
        <v>90064</v>
      </c>
      <c r="B2370">
        <v>58.385308385308385</v>
      </c>
      <c r="C2370">
        <v>0.36955237176397532</v>
      </c>
      <c r="D2370">
        <v>-0.1156707769294365</v>
      </c>
      <c r="E2370">
        <v>152.30041305369636</v>
      </c>
    </row>
    <row r="2371" spans="1:5" x14ac:dyDescent="0.25">
      <c r="A2371">
        <v>55422</v>
      </c>
      <c r="B2371">
        <v>13.226711560044894</v>
      </c>
      <c r="C2371">
        <v>0.19465471842996926</v>
      </c>
      <c r="D2371">
        <v>8.1576804674498418E-2</v>
      </c>
      <c r="E2371">
        <v>66.493977017409904</v>
      </c>
    </row>
    <row r="2372" spans="1:5" x14ac:dyDescent="0.25">
      <c r="A2372">
        <v>53705</v>
      </c>
      <c r="B2372">
        <v>24.060556907272236</v>
      </c>
      <c r="C2372">
        <v>0.14415924382644132</v>
      </c>
      <c r="D2372">
        <v>-1.8764337234159486E-2</v>
      </c>
      <c r="E2372">
        <v>38.712759151065889</v>
      </c>
    </row>
    <row r="2373" spans="1:5" x14ac:dyDescent="0.25">
      <c r="A2373">
        <v>53217</v>
      </c>
      <c r="B2373">
        <v>27.371976123154258</v>
      </c>
      <c r="C2373">
        <v>9.7421767368628218E-2</v>
      </c>
      <c r="D2373">
        <v>-3.4413379685207419E-2</v>
      </c>
      <c r="E2373">
        <v>24.07240000865869</v>
      </c>
    </row>
    <row r="2374" spans="1:5" x14ac:dyDescent="0.25">
      <c r="A2374">
        <v>33138</v>
      </c>
      <c r="B2374">
        <v>26.278229448961156</v>
      </c>
      <c r="C2374">
        <v>0.32945632365794719</v>
      </c>
      <c r="D2374">
        <v>-3.2796162593564888E-2</v>
      </c>
      <c r="E2374">
        <v>73.506796622216257</v>
      </c>
    </row>
    <row r="2375" spans="1:5" x14ac:dyDescent="0.25">
      <c r="A2375">
        <v>91326</v>
      </c>
      <c r="B2375">
        <v>27.772002772002772</v>
      </c>
      <c r="C2375">
        <v>0.14011947427903268</v>
      </c>
      <c r="D2375">
        <v>-4.0685962829401345E-2</v>
      </c>
      <c r="E2375">
        <v>152.30041305369636</v>
      </c>
    </row>
    <row r="2376" spans="1:5" x14ac:dyDescent="0.25">
      <c r="A2376">
        <v>33594</v>
      </c>
      <c r="B2376">
        <v>12.33286418015482</v>
      </c>
      <c r="C2376">
        <v>0.25174845986726585</v>
      </c>
      <c r="D2376">
        <v>9.4838488003413046E-2</v>
      </c>
      <c r="E2376">
        <v>73.623051699156008</v>
      </c>
    </row>
    <row r="2377" spans="1:5" x14ac:dyDescent="0.25">
      <c r="A2377">
        <v>19087</v>
      </c>
      <c r="B2377">
        <v>31.315963060686016</v>
      </c>
      <c r="C2377">
        <v>4.7203184438821696E-2</v>
      </c>
      <c r="D2377">
        <v>-5.2560792700930462E-2</v>
      </c>
      <c r="E2377">
        <v>44.044485087995604</v>
      </c>
    </row>
    <row r="2378" spans="1:5" x14ac:dyDescent="0.25">
      <c r="A2378">
        <v>94070</v>
      </c>
      <c r="B2378">
        <v>53.472449536279321</v>
      </c>
      <c r="C2378">
        <v>0.38135581874029761</v>
      </c>
      <c r="D2378">
        <v>-0.11052623424412707</v>
      </c>
      <c r="E2378">
        <v>214.07169073819685</v>
      </c>
    </row>
    <row r="2379" spans="1:5" x14ac:dyDescent="0.25">
      <c r="A2379">
        <v>11554</v>
      </c>
      <c r="B2379">
        <v>15.318251533742332</v>
      </c>
      <c r="C2379">
        <v>0.20238822291585415</v>
      </c>
      <c r="D2379">
        <v>5.9686664461707714E-2</v>
      </c>
      <c r="E2379">
        <v>81.282042347392249</v>
      </c>
    </row>
    <row r="2380" spans="1:5" x14ac:dyDescent="0.25">
      <c r="A2380">
        <v>76049</v>
      </c>
      <c r="B2380">
        <v>13.571910871033086</v>
      </c>
      <c r="C2380">
        <v>7.2827269027450056E-2</v>
      </c>
      <c r="D2380">
        <v>7.5671164198093874E-2</v>
      </c>
      <c r="E2380">
        <v>73.617039721894315</v>
      </c>
    </row>
    <row r="2381" spans="1:5" x14ac:dyDescent="0.25">
      <c r="A2381">
        <v>60441</v>
      </c>
      <c r="B2381">
        <v>9.6322241681260952</v>
      </c>
      <c r="C2381">
        <v>3.0603189144313075E-2</v>
      </c>
      <c r="D2381">
        <v>0.15346171238790374</v>
      </c>
      <c r="E2381">
        <v>52.309030710552761</v>
      </c>
    </row>
    <row r="2382" spans="1:5" x14ac:dyDescent="0.25">
      <c r="A2382">
        <v>33326</v>
      </c>
      <c r="B2382">
        <v>19.001806684733513</v>
      </c>
      <c r="C2382">
        <v>0.13627769795054073</v>
      </c>
      <c r="D2382">
        <v>1.6802431673930394E-2</v>
      </c>
      <c r="E2382">
        <v>73.506796622216257</v>
      </c>
    </row>
    <row r="2383" spans="1:5" x14ac:dyDescent="0.25">
      <c r="A2383">
        <v>43537</v>
      </c>
      <c r="B2383">
        <v>17.211652794292508</v>
      </c>
      <c r="C2383">
        <v>2.1314126120829047E-2</v>
      </c>
      <c r="D2383">
        <v>2.7757585689790556E-2</v>
      </c>
      <c r="E2383">
        <v>24.502151786667039</v>
      </c>
    </row>
    <row r="2384" spans="1:5" x14ac:dyDescent="0.25">
      <c r="A2384">
        <v>74063</v>
      </c>
      <c r="B2384">
        <v>10.034821145932257</v>
      </c>
      <c r="C2384">
        <v>1.6498051979285246E-2</v>
      </c>
      <c r="D2384">
        <v>0.12175437247702975</v>
      </c>
      <c r="E2384">
        <v>17.975417832654223</v>
      </c>
    </row>
    <row r="2385" spans="1:5" x14ac:dyDescent="0.25">
      <c r="A2385">
        <v>7840</v>
      </c>
      <c r="B2385">
        <v>17.637477195725829</v>
      </c>
      <c r="C2385">
        <v>-4.0985726381572191E-2</v>
      </c>
      <c r="D2385">
        <v>2.7054345652209415E-2</v>
      </c>
      <c r="E2385">
        <v>41.537623302975142</v>
      </c>
    </row>
    <row r="2386" spans="1:5" x14ac:dyDescent="0.25">
      <c r="A2386">
        <v>32807</v>
      </c>
      <c r="B2386">
        <v>10.395707578806171</v>
      </c>
      <c r="C2386">
        <v>0.63189387425643551</v>
      </c>
      <c r="D2386">
        <v>0.13506113535908548</v>
      </c>
      <c r="E2386">
        <v>80.20037618450462</v>
      </c>
    </row>
    <row r="2387" spans="1:5" x14ac:dyDescent="0.25">
      <c r="A2387">
        <v>7032</v>
      </c>
      <c r="B2387">
        <v>10.966257668711657</v>
      </c>
      <c r="C2387">
        <v>0.12970174162351833</v>
      </c>
      <c r="D2387">
        <v>0.13743205434279293</v>
      </c>
      <c r="E2387">
        <v>81.282042347392249</v>
      </c>
    </row>
    <row r="2388" spans="1:5" x14ac:dyDescent="0.25">
      <c r="A2388">
        <v>34606</v>
      </c>
      <c r="B2388">
        <v>8.0577058409570732</v>
      </c>
      <c r="C2388">
        <v>0.39120221539333866</v>
      </c>
      <c r="D2388">
        <v>0.18896721003190442</v>
      </c>
      <c r="E2388">
        <v>73.623051699156008</v>
      </c>
    </row>
    <row r="2389" spans="1:5" x14ac:dyDescent="0.25">
      <c r="A2389">
        <v>73159</v>
      </c>
      <c r="B2389">
        <v>9.0236686390532537</v>
      </c>
      <c r="C2389">
        <v>-4.0142667319392963E-2</v>
      </c>
      <c r="D2389">
        <v>0.13862663070832343</v>
      </c>
      <c r="E2389">
        <v>8.8725863825406837</v>
      </c>
    </row>
    <row r="2390" spans="1:5" x14ac:dyDescent="0.25">
      <c r="A2390">
        <v>8742</v>
      </c>
      <c r="B2390">
        <v>13.417050102249489</v>
      </c>
      <c r="C2390">
        <v>9.023024915097573E-2</v>
      </c>
      <c r="D2390">
        <v>8.7884245584023982E-2</v>
      </c>
      <c r="E2390">
        <v>81.282042347392249</v>
      </c>
    </row>
    <row r="2391" spans="1:5" x14ac:dyDescent="0.25">
      <c r="A2391">
        <v>92220</v>
      </c>
      <c r="B2391">
        <v>11.383682469680265</v>
      </c>
      <c r="C2391">
        <v>0.34714913234462663</v>
      </c>
      <c r="D2391">
        <v>0.11986456063864932</v>
      </c>
      <c r="E2391">
        <v>101.92401214483601</v>
      </c>
    </row>
    <row r="2392" spans="1:5" x14ac:dyDescent="0.25">
      <c r="A2392">
        <v>70094</v>
      </c>
      <c r="B2392">
        <v>5.5637254901960782</v>
      </c>
      <c r="C2392">
        <v>-4.1455973481689487E-2</v>
      </c>
      <c r="D2392">
        <v>0.26563693929721371</v>
      </c>
      <c r="E2392">
        <v>32.574626513852884</v>
      </c>
    </row>
    <row r="2393" spans="1:5" x14ac:dyDescent="0.25">
      <c r="A2393">
        <v>49548</v>
      </c>
      <c r="B2393">
        <v>9.1845878136200714</v>
      </c>
      <c r="C2393">
        <v>0.25725733911194704</v>
      </c>
      <c r="D2393">
        <v>0.1439027021248393</v>
      </c>
      <c r="E2393">
        <v>82.50808041236526</v>
      </c>
    </row>
    <row r="2394" spans="1:5" x14ac:dyDescent="0.25">
      <c r="A2394">
        <v>96782</v>
      </c>
      <c r="B2394">
        <v>30.521396950319726</v>
      </c>
      <c r="C2394">
        <v>0.1475404783113925</v>
      </c>
      <c r="D2394">
        <v>-5.1852155473738573E-2</v>
      </c>
      <c r="E2394">
        <v>76.390166140630939</v>
      </c>
    </row>
    <row r="2395" spans="1:5" x14ac:dyDescent="0.25">
      <c r="A2395">
        <v>91941</v>
      </c>
      <c r="B2395">
        <v>24.760928961748633</v>
      </c>
      <c r="C2395">
        <v>0.17965355247469619</v>
      </c>
      <c r="D2395">
        <v>-2.4717321414133072E-2</v>
      </c>
      <c r="E2395">
        <v>129.6726516989587</v>
      </c>
    </row>
    <row r="2396" spans="1:5" x14ac:dyDescent="0.25">
      <c r="A2396">
        <v>67217</v>
      </c>
      <c r="B2396">
        <v>9.2899659863945576</v>
      </c>
      <c r="C2396">
        <v>-0.1260480673562954</v>
      </c>
      <c r="D2396">
        <v>0.1177653036682345</v>
      </c>
      <c r="E2396">
        <v>7.8878728067182937</v>
      </c>
    </row>
    <row r="2397" spans="1:5" x14ac:dyDescent="0.25">
      <c r="A2397">
        <v>29680</v>
      </c>
      <c r="B2397">
        <v>13.976658126957016</v>
      </c>
      <c r="C2397">
        <v>5.8189655172413791E-2</v>
      </c>
      <c r="D2397">
        <v>6.5572017961332579E-2</v>
      </c>
      <c r="E2397">
        <v>47.84480118048355</v>
      </c>
    </row>
    <row r="2398" spans="1:5" x14ac:dyDescent="0.25">
      <c r="A2398">
        <v>91316</v>
      </c>
      <c r="B2398">
        <v>29.882189882189881</v>
      </c>
      <c r="C2398">
        <v>0.25012321483448624</v>
      </c>
      <c r="D2398">
        <v>-5.056308341612701E-2</v>
      </c>
      <c r="E2398">
        <v>152.30041305369636</v>
      </c>
    </row>
    <row r="2399" spans="1:5" x14ac:dyDescent="0.25">
      <c r="A2399">
        <v>97267</v>
      </c>
      <c r="B2399">
        <v>20.428203477141018</v>
      </c>
      <c r="C2399">
        <v>0.35617250856290955</v>
      </c>
      <c r="D2399">
        <v>4.8065387730075867E-3</v>
      </c>
      <c r="E2399">
        <v>108.10777801188344</v>
      </c>
    </row>
    <row r="2400" spans="1:5" x14ac:dyDescent="0.25">
      <c r="A2400">
        <v>87106</v>
      </c>
      <c r="B2400">
        <v>18.405051449953227</v>
      </c>
      <c r="C2400">
        <v>0.1867213868706695</v>
      </c>
      <c r="D2400">
        <v>1.9874954869999618E-2</v>
      </c>
      <c r="E2400">
        <v>28.967008562052339</v>
      </c>
    </row>
    <row r="2401" spans="1:5" x14ac:dyDescent="0.25">
      <c r="A2401">
        <v>19002</v>
      </c>
      <c r="B2401">
        <v>22.641820580474935</v>
      </c>
      <c r="C2401">
        <v>-1.8866396471825458E-2</v>
      </c>
      <c r="D2401">
        <v>-1.0598303108352863E-2</v>
      </c>
      <c r="E2401">
        <v>44.044485087995604</v>
      </c>
    </row>
    <row r="2402" spans="1:5" x14ac:dyDescent="0.25">
      <c r="A2402">
        <v>34758</v>
      </c>
      <c r="B2402">
        <v>9.9932930918846417</v>
      </c>
      <c r="C2402">
        <v>0.18711699210580479</v>
      </c>
      <c r="D2402">
        <v>0.14062496960589047</v>
      </c>
      <c r="E2402">
        <v>80.20037618450462</v>
      </c>
    </row>
    <row r="2403" spans="1:5" x14ac:dyDescent="0.25">
      <c r="A2403">
        <v>45429</v>
      </c>
      <c r="B2403">
        <v>13.946131597975416</v>
      </c>
      <c r="C2403">
        <v>2.3046729963401052E-2</v>
      </c>
      <c r="D2403">
        <v>6.0851478727894801E-2</v>
      </c>
      <c r="E2403">
        <v>32.391485506739784</v>
      </c>
    </row>
    <row r="2404" spans="1:5" x14ac:dyDescent="0.25">
      <c r="A2404">
        <v>84081</v>
      </c>
      <c r="B2404">
        <v>22.641025641025642</v>
      </c>
      <c r="C2404">
        <v>0.21736433039791822</v>
      </c>
      <c r="D2404">
        <v>-1.0551774897439803E-2</v>
      </c>
      <c r="E2404">
        <v>67.892985521283393</v>
      </c>
    </row>
    <row r="2405" spans="1:5" x14ac:dyDescent="0.25">
      <c r="A2405">
        <v>78221</v>
      </c>
      <c r="B2405">
        <v>7.7258320126782882</v>
      </c>
      <c r="C2405">
        <v>0.15676659020802025</v>
      </c>
      <c r="D2405">
        <v>0.18702327636267801</v>
      </c>
      <c r="E2405">
        <v>48.381596827353945</v>
      </c>
    </row>
    <row r="2406" spans="1:5" x14ac:dyDescent="0.25">
      <c r="A2406">
        <v>98119</v>
      </c>
      <c r="B2406">
        <v>51.654781495703055</v>
      </c>
      <c r="C2406">
        <v>0.52543150812528516</v>
      </c>
      <c r="D2406">
        <v>-0.10577317014115933</v>
      </c>
      <c r="E2406">
        <v>131.98328847007167</v>
      </c>
    </row>
    <row r="2407" spans="1:5" x14ac:dyDescent="0.25">
      <c r="A2407">
        <v>22306</v>
      </c>
      <c r="B2407">
        <v>19.105890031000165</v>
      </c>
      <c r="C2407">
        <v>1.8079385848609596E-2</v>
      </c>
      <c r="D2407">
        <v>1.5937179068488828E-2</v>
      </c>
      <c r="E2407">
        <v>40.400261415601996</v>
      </c>
    </row>
    <row r="2408" spans="1:5" x14ac:dyDescent="0.25">
      <c r="A2408">
        <v>12309</v>
      </c>
      <c r="B2408">
        <v>16.02768903088392</v>
      </c>
      <c r="C2408">
        <v>-1.6763608820545069E-2</v>
      </c>
      <c r="D2408">
        <v>4.2655683737461286E-2</v>
      </c>
      <c r="E2408">
        <v>34.331863782036343</v>
      </c>
    </row>
    <row r="2409" spans="1:5" x14ac:dyDescent="0.25">
      <c r="A2409">
        <v>65721</v>
      </c>
      <c r="B2409">
        <v>10.055304172951232</v>
      </c>
      <c r="C2409">
        <v>2.3712344514993282E-3</v>
      </c>
      <c r="D2409">
        <v>0.13193838304981151</v>
      </c>
      <c r="E2409">
        <v>40.773766075750224</v>
      </c>
    </row>
    <row r="2410" spans="1:5" x14ac:dyDescent="0.25">
      <c r="A2410">
        <v>85298</v>
      </c>
      <c r="B2410">
        <v>24.621804903495043</v>
      </c>
      <c r="C2410">
        <v>7.6122255011905463E-2</v>
      </c>
      <c r="D2410">
        <v>-2.1863606649667341E-2</v>
      </c>
      <c r="E2410">
        <v>74.874969478603248</v>
      </c>
    </row>
    <row r="2411" spans="1:5" x14ac:dyDescent="0.25">
      <c r="A2411">
        <v>70005</v>
      </c>
      <c r="B2411">
        <v>17.867647058823529</v>
      </c>
      <c r="C2411">
        <v>0.20030131020544251</v>
      </c>
      <c r="D2411">
        <v>2.5943274518179675E-2</v>
      </c>
      <c r="E2411">
        <v>32.574626513852884</v>
      </c>
    </row>
    <row r="2412" spans="1:5" x14ac:dyDescent="0.25">
      <c r="A2412">
        <v>94903</v>
      </c>
      <c r="B2412">
        <v>26.442989634478995</v>
      </c>
      <c r="C2412">
        <v>0.19371667145885502</v>
      </c>
      <c r="D2412">
        <v>-3.5027950138818431E-2</v>
      </c>
      <c r="E2412">
        <v>214.07169073819685</v>
      </c>
    </row>
    <row r="2413" spans="1:5" x14ac:dyDescent="0.25">
      <c r="A2413">
        <v>32720</v>
      </c>
      <c r="B2413">
        <v>11.115355233002292</v>
      </c>
      <c r="C2413">
        <v>0.27198749867956623</v>
      </c>
      <c r="D2413">
        <v>0.11337700354717159</v>
      </c>
      <c r="E2413">
        <v>82.295215845275038</v>
      </c>
    </row>
    <row r="2414" spans="1:5" x14ac:dyDescent="0.25">
      <c r="A2414">
        <v>68116</v>
      </c>
      <c r="B2414">
        <v>17.765321375186847</v>
      </c>
      <c r="C2414">
        <v>9.4546835967628667E-2</v>
      </c>
      <c r="D2414">
        <v>2.5397664463818033E-2</v>
      </c>
      <c r="E2414">
        <v>41.38767480603785</v>
      </c>
    </row>
    <row r="2415" spans="1:5" x14ac:dyDescent="0.25">
      <c r="A2415">
        <v>19135</v>
      </c>
      <c r="B2415">
        <v>6.4753737906772209</v>
      </c>
      <c r="C2415">
        <v>8.2690734630478935E-2</v>
      </c>
      <c r="D2415">
        <v>0.24351989303632099</v>
      </c>
      <c r="E2415">
        <v>44.044485087995604</v>
      </c>
    </row>
    <row r="2416" spans="1:5" x14ac:dyDescent="0.25">
      <c r="A2416">
        <v>14534</v>
      </c>
      <c r="B2416">
        <v>21.078431372549019</v>
      </c>
      <c r="C2416">
        <v>-9.7439982482699777E-3</v>
      </c>
      <c r="D2416">
        <v>-1.1023307797947898E-4</v>
      </c>
      <c r="E2416">
        <v>35.783635050326652</v>
      </c>
    </row>
    <row r="2417" spans="1:5" x14ac:dyDescent="0.25">
      <c r="A2417">
        <v>29625</v>
      </c>
      <c r="B2417">
        <v>9.628522630230572</v>
      </c>
      <c r="C2417">
        <v>-6.7076702429875609E-2</v>
      </c>
      <c r="D2417">
        <v>0.13385613924185874</v>
      </c>
      <c r="E2417">
        <v>47.84480118048355</v>
      </c>
    </row>
    <row r="2418" spans="1:5" x14ac:dyDescent="0.25">
      <c r="A2418">
        <v>64015</v>
      </c>
      <c r="B2418">
        <v>13.148148148148149</v>
      </c>
      <c r="C2418">
        <v>6.306522129723903E-2</v>
      </c>
      <c r="D2418">
        <v>7.5494292775692431E-2</v>
      </c>
      <c r="E2418">
        <v>42.542445790969175</v>
      </c>
    </row>
    <row r="2419" spans="1:5" x14ac:dyDescent="0.25">
      <c r="A2419">
        <v>30215</v>
      </c>
      <c r="B2419">
        <v>14.333333333333334</v>
      </c>
      <c r="C2419">
        <v>0.10647384257012521</v>
      </c>
      <c r="D2419">
        <v>6.4831749390827018E-2</v>
      </c>
      <c r="E2419">
        <v>82.518246796825295</v>
      </c>
    </row>
    <row r="2420" spans="1:5" x14ac:dyDescent="0.25">
      <c r="A2420">
        <v>32937</v>
      </c>
      <c r="B2420">
        <v>20.111940298507463</v>
      </c>
      <c r="C2420">
        <v>0.36492554951548095</v>
      </c>
      <c r="D2420">
        <v>7.0922288183105269E-3</v>
      </c>
      <c r="E2420">
        <v>100.25667738631786</v>
      </c>
    </row>
    <row r="2421" spans="1:5" x14ac:dyDescent="0.25">
      <c r="A2421">
        <v>78705</v>
      </c>
      <c r="B2421">
        <v>28.923563998190865</v>
      </c>
      <c r="C2421">
        <v>5.1648133663737772E-2</v>
      </c>
      <c r="D2421">
        <v>-4.3030604232418938E-2</v>
      </c>
      <c r="E2421">
        <v>53.175417252711803</v>
      </c>
    </row>
    <row r="2422" spans="1:5" x14ac:dyDescent="0.25">
      <c r="A2422">
        <v>45420</v>
      </c>
      <c r="B2422">
        <v>7.2668112798264639</v>
      </c>
      <c r="C2422">
        <v>-8.2039835360875946E-2</v>
      </c>
      <c r="D2422">
        <v>0.16999593005604882</v>
      </c>
      <c r="E2422">
        <v>32.391485506739784</v>
      </c>
    </row>
    <row r="2423" spans="1:5" x14ac:dyDescent="0.25">
      <c r="A2423">
        <v>2125</v>
      </c>
      <c r="B2423">
        <v>19.19191919191919</v>
      </c>
      <c r="C2423">
        <v>0.59291684486904606</v>
      </c>
      <c r="D2423">
        <v>1.6288407953583751E-2</v>
      </c>
      <c r="E2423">
        <v>98.079496251938465</v>
      </c>
    </row>
    <row r="2424" spans="1:5" x14ac:dyDescent="0.25">
      <c r="A2424">
        <v>12303</v>
      </c>
      <c r="B2424">
        <v>11.474973375931842</v>
      </c>
      <c r="C2424">
        <v>-6.7480547719952072E-2</v>
      </c>
      <c r="D2424">
        <v>0.1024830544447598</v>
      </c>
      <c r="E2424">
        <v>34.331863782036343</v>
      </c>
    </row>
    <row r="2425" spans="1:5" x14ac:dyDescent="0.25">
      <c r="A2425">
        <v>92651</v>
      </c>
      <c r="B2425">
        <v>78.620928620928623</v>
      </c>
      <c r="C2425">
        <v>0.1418529621497634</v>
      </c>
      <c r="D2425">
        <v>-0.13137378459114152</v>
      </c>
      <c r="E2425">
        <v>152.30041305369636</v>
      </c>
    </row>
    <row r="2426" spans="1:5" x14ac:dyDescent="0.25">
      <c r="A2426">
        <v>89002</v>
      </c>
      <c r="B2426">
        <v>19.468167701863354</v>
      </c>
      <c r="C2426">
        <v>0.30531539699547544</v>
      </c>
      <c r="D2426">
        <v>1.205580440087437E-2</v>
      </c>
      <c r="E2426">
        <v>65.771630000518996</v>
      </c>
    </row>
    <row r="2427" spans="1:5" x14ac:dyDescent="0.25">
      <c r="A2427">
        <v>77019</v>
      </c>
      <c r="B2427">
        <v>34.245867768595041</v>
      </c>
      <c r="C2427">
        <v>0.1481668199608234</v>
      </c>
      <c r="D2427">
        <v>-6.2829461918067223E-2</v>
      </c>
      <c r="E2427">
        <v>33.665786847801911</v>
      </c>
    </row>
    <row r="2428" spans="1:5" x14ac:dyDescent="0.25">
      <c r="A2428">
        <v>2919</v>
      </c>
      <c r="B2428">
        <v>13.477777777777778</v>
      </c>
      <c r="C2428">
        <v>0.1866736451816452</v>
      </c>
      <c r="D2428">
        <v>7.8030315754978444E-2</v>
      </c>
      <c r="E2428">
        <v>75.634847140989294</v>
      </c>
    </row>
    <row r="2429" spans="1:5" x14ac:dyDescent="0.25">
      <c r="A2429">
        <v>90504</v>
      </c>
      <c r="B2429">
        <v>24.899514899514898</v>
      </c>
      <c r="C2429">
        <v>0.20470414672377807</v>
      </c>
      <c r="D2429">
        <v>-2.5832668053813429E-2</v>
      </c>
      <c r="E2429">
        <v>152.30041305369636</v>
      </c>
    </row>
    <row r="2430" spans="1:5" x14ac:dyDescent="0.25">
      <c r="A2430">
        <v>8043</v>
      </c>
      <c r="B2430">
        <v>18.524626209322779</v>
      </c>
      <c r="C2430">
        <v>3.947270425262531E-3</v>
      </c>
      <c r="D2430">
        <v>2.0109596548042365E-2</v>
      </c>
      <c r="E2430">
        <v>44.044485087995604</v>
      </c>
    </row>
    <row r="2431" spans="1:5" x14ac:dyDescent="0.25">
      <c r="A2431">
        <v>23513</v>
      </c>
      <c r="B2431">
        <v>9.5820393374741197</v>
      </c>
      <c r="C2431">
        <v>0.14727048780298863</v>
      </c>
      <c r="D2431">
        <v>0.14222456074901502</v>
      </c>
      <c r="E2431">
        <v>21.555161794799869</v>
      </c>
    </row>
    <row r="2432" spans="1:5" x14ac:dyDescent="0.25">
      <c r="A2432">
        <v>23227</v>
      </c>
      <c r="B2432">
        <v>16.026165167620604</v>
      </c>
      <c r="C2432">
        <v>0.13951556054039782</v>
      </c>
      <c r="D2432">
        <v>4.3056660800412122E-2</v>
      </c>
      <c r="E2432">
        <v>40.174523605623193</v>
      </c>
    </row>
    <row r="2433" spans="1:5" x14ac:dyDescent="0.25">
      <c r="A2433">
        <v>76053</v>
      </c>
      <c r="B2433">
        <v>10.617825793382849</v>
      </c>
      <c r="C2433">
        <v>0.27207765943103679</v>
      </c>
      <c r="D2433">
        <v>0.12776008205118095</v>
      </c>
      <c r="E2433">
        <v>73.617039721894315</v>
      </c>
    </row>
    <row r="2434" spans="1:5" x14ac:dyDescent="0.25">
      <c r="A2434">
        <v>66213</v>
      </c>
      <c r="B2434">
        <v>26.044444444444444</v>
      </c>
      <c r="C2434">
        <v>0.10862892304393683</v>
      </c>
      <c r="D2434">
        <v>-2.8638793748373793E-2</v>
      </c>
      <c r="E2434">
        <v>42.542445790969175</v>
      </c>
    </row>
    <row r="2435" spans="1:5" x14ac:dyDescent="0.25">
      <c r="A2435">
        <v>6512</v>
      </c>
      <c r="B2435">
        <v>11.33357825128582</v>
      </c>
      <c r="C2435">
        <v>-5.0859277453164702E-2</v>
      </c>
      <c r="D2435">
        <v>0.10787005849152291</v>
      </c>
      <c r="E2435">
        <v>35.249113464029136</v>
      </c>
    </row>
    <row r="2436" spans="1:5" x14ac:dyDescent="0.25">
      <c r="A2436">
        <v>53223</v>
      </c>
      <c r="B2436">
        <v>11.215834118755891</v>
      </c>
      <c r="C2436">
        <v>0.11066604962997242</v>
      </c>
      <c r="D2436">
        <v>0.10255739586815801</v>
      </c>
      <c r="E2436">
        <v>24.07240000865869</v>
      </c>
    </row>
    <row r="2437" spans="1:5" x14ac:dyDescent="0.25">
      <c r="A2437">
        <v>49507</v>
      </c>
      <c r="B2437">
        <v>8.303464755077659</v>
      </c>
      <c r="C2437">
        <v>0.46129282363299473</v>
      </c>
      <c r="D2437">
        <v>0.1654177986936384</v>
      </c>
      <c r="E2437">
        <v>82.50808041236526</v>
      </c>
    </row>
    <row r="2438" spans="1:5" x14ac:dyDescent="0.25">
      <c r="A2438">
        <v>55372</v>
      </c>
      <c r="B2438">
        <v>18.45117845117845</v>
      </c>
      <c r="C2438">
        <v>9.9533166575261844E-2</v>
      </c>
      <c r="D2438">
        <v>2.0881632137889853E-2</v>
      </c>
      <c r="E2438">
        <v>66.493977017409904</v>
      </c>
    </row>
    <row r="2439" spans="1:5" x14ac:dyDescent="0.25">
      <c r="A2439">
        <v>80218</v>
      </c>
      <c r="B2439">
        <v>38.546650717703351</v>
      </c>
      <c r="C2439">
        <v>0.4138371034437372</v>
      </c>
      <c r="D2439">
        <v>-7.7874641832186994E-2</v>
      </c>
      <c r="E2439">
        <v>103.83832606115948</v>
      </c>
    </row>
    <row r="2440" spans="1:5" x14ac:dyDescent="0.25">
      <c r="A2440">
        <v>43612</v>
      </c>
      <c r="B2440">
        <v>5.5885850178359098</v>
      </c>
      <c r="C2440">
        <v>-0.16195514082571194</v>
      </c>
      <c r="D2440">
        <v>0.20294522135194751</v>
      </c>
      <c r="E2440">
        <v>24.502151786667039</v>
      </c>
    </row>
    <row r="2441" spans="1:5" x14ac:dyDescent="0.25">
      <c r="A2441">
        <v>77075</v>
      </c>
      <c r="B2441">
        <v>9.5959595959595951</v>
      </c>
      <c r="C2441">
        <v>0.18328119913377022</v>
      </c>
      <c r="D2441">
        <v>0.14835903216601923</v>
      </c>
      <c r="E2441">
        <v>33.665786847801911</v>
      </c>
    </row>
    <row r="2442" spans="1:5" x14ac:dyDescent="0.25">
      <c r="A2442">
        <v>80910</v>
      </c>
      <c r="B2442">
        <v>12.074230678881841</v>
      </c>
      <c r="C2442">
        <v>0.33388695697306275</v>
      </c>
      <c r="D2442">
        <v>9.9603718586198514E-2</v>
      </c>
      <c r="E2442">
        <v>91.826389912452399</v>
      </c>
    </row>
    <row r="2443" spans="1:5" x14ac:dyDescent="0.25">
      <c r="A2443">
        <v>30741</v>
      </c>
      <c r="B2443">
        <v>5.7458481613285883</v>
      </c>
      <c r="C2443">
        <v>-0.18275238451763937</v>
      </c>
      <c r="D2443">
        <v>0.23211634116817276</v>
      </c>
      <c r="E2443">
        <v>49.28461006354464</v>
      </c>
    </row>
    <row r="2444" spans="1:5" x14ac:dyDescent="0.25">
      <c r="A2444">
        <v>44052</v>
      </c>
      <c r="B2444">
        <v>4.8389694041867957</v>
      </c>
      <c r="C2444">
        <v>-0.12315896208866162</v>
      </c>
      <c r="D2444">
        <v>0.25577679135455361</v>
      </c>
      <c r="E2444">
        <v>26.6528291053638</v>
      </c>
    </row>
    <row r="2445" spans="1:5" x14ac:dyDescent="0.25">
      <c r="A2445">
        <v>98027</v>
      </c>
      <c r="B2445">
        <v>37.835984640702137</v>
      </c>
      <c r="C2445">
        <v>0.45740048491976992</v>
      </c>
      <c r="D2445">
        <v>-7.6839453926547674E-2</v>
      </c>
      <c r="E2445">
        <v>131.98328847007167</v>
      </c>
    </row>
    <row r="2446" spans="1:5" x14ac:dyDescent="0.25">
      <c r="A2446">
        <v>85395</v>
      </c>
      <c r="B2446">
        <v>21.857068335941577</v>
      </c>
      <c r="C2446">
        <v>6.7719946486589799E-2</v>
      </c>
      <c r="D2446">
        <v>-5.3746589733454893E-3</v>
      </c>
      <c r="E2446">
        <v>74.874969478603248</v>
      </c>
    </row>
    <row r="2447" spans="1:5" x14ac:dyDescent="0.25">
      <c r="A2447">
        <v>99207</v>
      </c>
      <c r="B2447">
        <v>10.620915032679738</v>
      </c>
      <c r="C2447">
        <v>0.21190597740439038</v>
      </c>
      <c r="D2447">
        <v>0.11369525091741735</v>
      </c>
      <c r="E2447">
        <v>65.180329395731462</v>
      </c>
    </row>
    <row r="2448" spans="1:5" x14ac:dyDescent="0.25">
      <c r="A2448">
        <v>77598</v>
      </c>
      <c r="B2448">
        <v>10.267447199265382</v>
      </c>
      <c r="C2448">
        <v>0.17326862539349422</v>
      </c>
      <c r="D2448">
        <v>0.1333706544199306</v>
      </c>
      <c r="E2448">
        <v>33.665786847801911</v>
      </c>
    </row>
    <row r="2449" spans="1:5" x14ac:dyDescent="0.25">
      <c r="A2449">
        <v>92131</v>
      </c>
      <c r="B2449">
        <v>35.10928961748634</v>
      </c>
      <c r="C2449">
        <v>0.13092898873410394</v>
      </c>
      <c r="D2449">
        <v>-6.8174737742434557E-2</v>
      </c>
      <c r="E2449">
        <v>129.6726516989587</v>
      </c>
    </row>
    <row r="2450" spans="1:5" x14ac:dyDescent="0.25">
      <c r="A2450">
        <v>33156</v>
      </c>
      <c r="B2450">
        <v>43.717253839205057</v>
      </c>
      <c r="C2450">
        <v>0.16514017133422934</v>
      </c>
      <c r="D2450">
        <v>-8.8939095230840648E-2</v>
      </c>
      <c r="E2450">
        <v>73.506796622216257</v>
      </c>
    </row>
    <row r="2451" spans="1:5" x14ac:dyDescent="0.25">
      <c r="A2451">
        <v>48446</v>
      </c>
      <c r="B2451">
        <v>10.411329348135498</v>
      </c>
      <c r="C2451">
        <v>4.9983672502700319E-2</v>
      </c>
      <c r="D2451">
        <v>0.11999448359214086</v>
      </c>
      <c r="E2451">
        <v>42.450160853200359</v>
      </c>
    </row>
    <row r="2452" spans="1:5" x14ac:dyDescent="0.25">
      <c r="A2452">
        <v>20745</v>
      </c>
      <c r="B2452">
        <v>10.254527655408713</v>
      </c>
      <c r="C2452">
        <v>0.32786833292838807</v>
      </c>
      <c r="D2452">
        <v>0.14895763728618422</v>
      </c>
      <c r="E2452">
        <v>40.400261415601996</v>
      </c>
    </row>
    <row r="2453" spans="1:5" x14ac:dyDescent="0.25">
      <c r="A2453">
        <v>33907</v>
      </c>
      <c r="B2453">
        <v>10.685210312075984</v>
      </c>
      <c r="C2453">
        <v>0.28757557693945329</v>
      </c>
      <c r="D2453">
        <v>0.12632053814135472</v>
      </c>
      <c r="E2453">
        <v>105.60525265229521</v>
      </c>
    </row>
    <row r="2454" spans="1:5" x14ac:dyDescent="0.25">
      <c r="A2454">
        <v>33542</v>
      </c>
      <c r="B2454">
        <v>7.5299085151301899</v>
      </c>
      <c r="C2454">
        <v>0.3422748631851848</v>
      </c>
      <c r="D2454">
        <v>0.20440232911084105</v>
      </c>
      <c r="E2454">
        <v>73.623051699156008</v>
      </c>
    </row>
    <row r="2455" spans="1:5" x14ac:dyDescent="0.25">
      <c r="A2455">
        <v>2453</v>
      </c>
      <c r="B2455">
        <v>20.809445809445808</v>
      </c>
      <c r="C2455">
        <v>0.30892637128175188</v>
      </c>
      <c r="D2455">
        <v>2.0114016129335176E-3</v>
      </c>
      <c r="E2455">
        <v>98.079496251938465</v>
      </c>
    </row>
    <row r="2456" spans="1:5" x14ac:dyDescent="0.25">
      <c r="A2456">
        <v>83605</v>
      </c>
      <c r="B2456">
        <v>12.203687445127304</v>
      </c>
      <c r="C2456">
        <v>0.23755856701401898</v>
      </c>
      <c r="D2456">
        <v>9.0381420322871983E-2</v>
      </c>
      <c r="E2456">
        <v>76.302438197150252</v>
      </c>
    </row>
    <row r="2457" spans="1:5" x14ac:dyDescent="0.25">
      <c r="A2457">
        <v>98038</v>
      </c>
      <c r="B2457">
        <v>22.051563357103674</v>
      </c>
      <c r="C2457">
        <v>0.33540213625586351</v>
      </c>
      <c r="D2457">
        <v>-7.2280150493319768E-3</v>
      </c>
      <c r="E2457">
        <v>131.98328847007167</v>
      </c>
    </row>
    <row r="2458" spans="1:5" x14ac:dyDescent="0.25">
      <c r="A2458">
        <v>68164</v>
      </c>
      <c r="B2458">
        <v>12.66068759342302</v>
      </c>
      <c r="C2458">
        <v>4.101052993827066E-2</v>
      </c>
      <c r="D2458">
        <v>8.1818297719448027E-2</v>
      </c>
      <c r="E2458">
        <v>41.38767480603785</v>
      </c>
    </row>
    <row r="2459" spans="1:5" x14ac:dyDescent="0.25">
      <c r="A2459">
        <v>46268</v>
      </c>
      <c r="B2459">
        <v>11.403508771929825</v>
      </c>
      <c r="C2459">
        <v>6.6520817665960214E-2</v>
      </c>
      <c r="D2459">
        <v>0.10178239443493574</v>
      </c>
      <c r="E2459">
        <v>36.648402996268075</v>
      </c>
    </row>
    <row r="2460" spans="1:5" x14ac:dyDescent="0.25">
      <c r="A2460">
        <v>8865</v>
      </c>
      <c r="B2460">
        <v>9.955694553036226</v>
      </c>
      <c r="C2460">
        <v>-4.3355767725778684E-2</v>
      </c>
      <c r="D2460">
        <v>0.13175021360988853</v>
      </c>
      <c r="E2460">
        <v>41.537623302975142</v>
      </c>
    </row>
    <row r="2461" spans="1:5" x14ac:dyDescent="0.25">
      <c r="A2461">
        <v>14616</v>
      </c>
      <c r="B2461">
        <v>8.373513339762134</v>
      </c>
      <c r="C2461">
        <v>-9.4015459122012299E-2</v>
      </c>
      <c r="D2461">
        <v>0.15315566760371879</v>
      </c>
      <c r="E2461">
        <v>35.783635050326652</v>
      </c>
    </row>
    <row r="2462" spans="1:5" x14ac:dyDescent="0.25">
      <c r="A2462">
        <v>97266</v>
      </c>
      <c r="B2462">
        <v>16.307147456535738</v>
      </c>
      <c r="C2462">
        <v>0.49942642868596659</v>
      </c>
      <c r="D2462">
        <v>4.3541555927118746E-2</v>
      </c>
      <c r="E2462">
        <v>108.10777801188344</v>
      </c>
    </row>
    <row r="2463" spans="1:5" x14ac:dyDescent="0.25">
      <c r="A2463">
        <v>48091</v>
      </c>
      <c r="B2463">
        <v>5.4013663535439793</v>
      </c>
      <c r="C2463">
        <v>6.5524865756501599E-2</v>
      </c>
      <c r="D2463">
        <v>0.25475031717858704</v>
      </c>
      <c r="E2463">
        <v>42.450160853200359</v>
      </c>
    </row>
    <row r="2464" spans="1:5" x14ac:dyDescent="0.25">
      <c r="A2464">
        <v>80122</v>
      </c>
      <c r="B2464">
        <v>23.006379585326954</v>
      </c>
      <c r="C2464">
        <v>0.33400765840618452</v>
      </c>
      <c r="D2464">
        <v>-1.351744668895165E-2</v>
      </c>
      <c r="E2464">
        <v>103.83832606115948</v>
      </c>
    </row>
    <row r="2465" spans="1:5" x14ac:dyDescent="0.25">
      <c r="A2465">
        <v>55016</v>
      </c>
      <c r="B2465">
        <v>14.09652076318743</v>
      </c>
      <c r="C2465">
        <v>9.0694362430094821E-2</v>
      </c>
      <c r="D2465">
        <v>6.8567335050561284E-2</v>
      </c>
      <c r="E2465">
        <v>66.493977017409904</v>
      </c>
    </row>
    <row r="2466" spans="1:5" x14ac:dyDescent="0.25">
      <c r="A2466">
        <v>34743</v>
      </c>
      <c r="B2466">
        <v>10.725463894477979</v>
      </c>
      <c r="C2466">
        <v>0.25426886060229742</v>
      </c>
      <c r="D2466">
        <v>0.12568255343517967</v>
      </c>
      <c r="E2466">
        <v>80.20037618450462</v>
      </c>
    </row>
    <row r="2467" spans="1:5" x14ac:dyDescent="0.25">
      <c r="A2467">
        <v>13090</v>
      </c>
      <c r="B2467">
        <v>12.538148524923702</v>
      </c>
      <c r="C2467">
        <v>-3.9813026471686171E-2</v>
      </c>
      <c r="D2467">
        <v>7.9397466948053455E-2</v>
      </c>
      <c r="E2467">
        <v>36.199325359218847</v>
      </c>
    </row>
    <row r="2468" spans="1:5" x14ac:dyDescent="0.25">
      <c r="A2468">
        <v>23233</v>
      </c>
      <c r="B2468">
        <v>23.14663396020714</v>
      </c>
      <c r="C2468">
        <v>8.3482709567946511E-2</v>
      </c>
      <c r="D2468">
        <v>-1.3360377000432183E-2</v>
      </c>
      <c r="E2468">
        <v>40.174523605623193</v>
      </c>
    </row>
    <row r="2469" spans="1:5" x14ac:dyDescent="0.25">
      <c r="A2469">
        <v>7107</v>
      </c>
      <c r="B2469">
        <v>7.4610173824130879</v>
      </c>
      <c r="C2469">
        <v>0.3347471554451682</v>
      </c>
      <c r="D2469">
        <v>0.25283147550514085</v>
      </c>
      <c r="E2469">
        <v>81.282042347392249</v>
      </c>
    </row>
    <row r="2470" spans="1:5" x14ac:dyDescent="0.25">
      <c r="A2470">
        <v>22042</v>
      </c>
      <c r="B2470">
        <v>21.88366780877794</v>
      </c>
      <c r="C2470">
        <v>5.0745216318376779E-2</v>
      </c>
      <c r="D2470">
        <v>-5.984479621291572E-3</v>
      </c>
      <c r="E2470">
        <v>40.400261415601996</v>
      </c>
    </row>
    <row r="2471" spans="1:5" x14ac:dyDescent="0.25">
      <c r="A2471">
        <v>19050</v>
      </c>
      <c r="B2471">
        <v>6.8216798592788042</v>
      </c>
      <c r="C2471">
        <v>-0.10535668585475924</v>
      </c>
      <c r="D2471">
        <v>0.22668006552427605</v>
      </c>
      <c r="E2471">
        <v>44.044485087995604</v>
      </c>
    </row>
    <row r="2472" spans="1:5" x14ac:dyDescent="0.25">
      <c r="A2472">
        <v>21237</v>
      </c>
      <c r="B2472">
        <v>10.726072607260726</v>
      </c>
      <c r="C2472">
        <v>5.7028732886806453E-2</v>
      </c>
      <c r="D2472">
        <v>0.12673689503104332</v>
      </c>
      <c r="E2472">
        <v>21.024786958888942</v>
      </c>
    </row>
    <row r="2473" spans="1:5" x14ac:dyDescent="0.25">
      <c r="A2473">
        <v>80214</v>
      </c>
      <c r="B2473">
        <v>20.235247208931419</v>
      </c>
      <c r="C2473">
        <v>0.53456262130509635</v>
      </c>
      <c r="D2473">
        <v>6.4726830304118856E-3</v>
      </c>
      <c r="E2473">
        <v>103.83832606115948</v>
      </c>
    </row>
    <row r="2474" spans="1:5" x14ac:dyDescent="0.25">
      <c r="A2474">
        <v>89130</v>
      </c>
      <c r="B2474">
        <v>17.565993788819874</v>
      </c>
      <c r="C2474">
        <v>0.30556463867356554</v>
      </c>
      <c r="D2474">
        <v>2.8624887091041589E-2</v>
      </c>
      <c r="E2474">
        <v>65.771630000518996</v>
      </c>
    </row>
    <row r="2475" spans="1:5" x14ac:dyDescent="0.25">
      <c r="A2475">
        <v>41011</v>
      </c>
      <c r="B2475">
        <v>11.457405758385278</v>
      </c>
      <c r="C2475">
        <v>0.12313371765262143</v>
      </c>
      <c r="D2475">
        <v>0.10082749171622603</v>
      </c>
      <c r="E2475">
        <v>45.381348996418048</v>
      </c>
    </row>
    <row r="2476" spans="1:5" x14ac:dyDescent="0.25">
      <c r="A2476">
        <v>93561</v>
      </c>
      <c r="B2476">
        <v>19.747960372960375</v>
      </c>
      <c r="C2476">
        <v>0.18777437982492268</v>
      </c>
      <c r="D2476">
        <v>9.4836643908548946E-3</v>
      </c>
      <c r="E2476">
        <v>33.716946525348312</v>
      </c>
    </row>
    <row r="2477" spans="1:5" x14ac:dyDescent="0.25">
      <c r="A2477">
        <v>21009</v>
      </c>
      <c r="B2477">
        <v>13.288985148514852</v>
      </c>
      <c r="C2477">
        <v>-4.1522638436167396E-3</v>
      </c>
      <c r="D2477">
        <v>8.0900653272566708E-2</v>
      </c>
      <c r="E2477">
        <v>21.024786958888942</v>
      </c>
    </row>
    <row r="2478" spans="1:5" x14ac:dyDescent="0.25">
      <c r="A2478">
        <v>19119</v>
      </c>
      <c r="B2478">
        <v>14.654793315743184</v>
      </c>
      <c r="C2478">
        <v>9.1813040326642947E-2</v>
      </c>
      <c r="D2478">
        <v>6.1563562428386634E-2</v>
      </c>
      <c r="E2478">
        <v>44.044485087995604</v>
      </c>
    </row>
    <row r="2479" spans="1:5" x14ac:dyDescent="0.25">
      <c r="A2479">
        <v>33076</v>
      </c>
      <c r="B2479">
        <v>22.664859981933152</v>
      </c>
      <c r="C2479">
        <v>7.305338002191869E-2</v>
      </c>
      <c r="D2479">
        <v>-1.1193712316212976E-2</v>
      </c>
      <c r="E2479">
        <v>73.506796622216257</v>
      </c>
    </row>
    <row r="2480" spans="1:5" x14ac:dyDescent="0.25">
      <c r="A2480">
        <v>34223</v>
      </c>
      <c r="B2480">
        <v>12.466543133621578</v>
      </c>
      <c r="C2480">
        <v>0.23864659193192048</v>
      </c>
      <c r="D2480">
        <v>9.5939617045949277E-2</v>
      </c>
      <c r="E2480">
        <v>68.493414202503047</v>
      </c>
    </row>
    <row r="2481" spans="1:5" x14ac:dyDescent="0.25">
      <c r="A2481">
        <v>60451</v>
      </c>
      <c r="B2481">
        <v>13.407277680482585</v>
      </c>
      <c r="C2481">
        <v>-9.0929029335308428E-3</v>
      </c>
      <c r="D2481">
        <v>8.0186636780884654E-2</v>
      </c>
      <c r="E2481">
        <v>52.309030710552761</v>
      </c>
    </row>
    <row r="2482" spans="1:5" x14ac:dyDescent="0.25">
      <c r="A2482">
        <v>45230</v>
      </c>
      <c r="B2482">
        <v>12.496289700207777</v>
      </c>
      <c r="C2482">
        <v>1.2329500027051561E-2</v>
      </c>
      <c r="D2482">
        <v>8.4128972033520585E-2</v>
      </c>
      <c r="E2482">
        <v>45.381348996418048</v>
      </c>
    </row>
    <row r="2483" spans="1:5" x14ac:dyDescent="0.25">
      <c r="A2483">
        <v>95337</v>
      </c>
      <c r="B2483">
        <v>20.582271147161066</v>
      </c>
      <c r="C2483">
        <v>0.19621185548930201</v>
      </c>
      <c r="D2483">
        <v>3.6379837961567417E-3</v>
      </c>
      <c r="E2483">
        <v>131.92164560158918</v>
      </c>
    </row>
    <row r="2484" spans="1:5" x14ac:dyDescent="0.25">
      <c r="A2484">
        <v>49506</v>
      </c>
      <c r="B2484">
        <v>17.413381123058542</v>
      </c>
      <c r="C2484">
        <v>0.26138942152962397</v>
      </c>
      <c r="D2484">
        <v>2.8910544328960265E-2</v>
      </c>
      <c r="E2484">
        <v>82.50808041236526</v>
      </c>
    </row>
    <row r="2485" spans="1:5" x14ac:dyDescent="0.25">
      <c r="A2485">
        <v>30214</v>
      </c>
      <c r="B2485">
        <v>11.894736842105264</v>
      </c>
      <c r="C2485">
        <v>0.11645063109100939</v>
      </c>
      <c r="D2485">
        <v>0.10123844782815181</v>
      </c>
      <c r="E2485">
        <v>82.518246796825295</v>
      </c>
    </row>
    <row r="2486" spans="1:5" x14ac:dyDescent="0.25">
      <c r="A2486">
        <v>55116</v>
      </c>
      <c r="B2486">
        <v>19.663299663299664</v>
      </c>
      <c r="C2486">
        <v>0.10520588559983599</v>
      </c>
      <c r="D2486">
        <v>1.0635157625070066E-2</v>
      </c>
      <c r="E2486">
        <v>66.493977017409904</v>
      </c>
    </row>
    <row r="2487" spans="1:5" x14ac:dyDescent="0.25">
      <c r="A2487">
        <v>29745</v>
      </c>
      <c r="B2487">
        <v>9.5272727272727273</v>
      </c>
      <c r="C2487">
        <v>0.11824438476996675</v>
      </c>
      <c r="D2487">
        <v>0.14648699044016905</v>
      </c>
      <c r="E2487">
        <v>70.566747242072395</v>
      </c>
    </row>
    <row r="2488" spans="1:5" x14ac:dyDescent="0.25">
      <c r="A2488">
        <v>91780</v>
      </c>
      <c r="B2488">
        <v>27.217602217602217</v>
      </c>
      <c r="C2488">
        <v>0.13779649883142289</v>
      </c>
      <c r="D2488">
        <v>-3.8002181204069292E-2</v>
      </c>
      <c r="E2488">
        <v>152.30041305369636</v>
      </c>
    </row>
    <row r="2489" spans="1:5" x14ac:dyDescent="0.25">
      <c r="A2489">
        <v>94602</v>
      </c>
      <c r="B2489">
        <v>27.089470812875067</v>
      </c>
      <c r="C2489">
        <v>0.40542498857234238</v>
      </c>
      <c r="D2489">
        <v>-3.9045638640268408E-2</v>
      </c>
      <c r="E2489">
        <v>214.07169073819685</v>
      </c>
    </row>
    <row r="2490" spans="1:5" x14ac:dyDescent="0.25">
      <c r="A2490">
        <v>27517</v>
      </c>
      <c r="B2490">
        <v>26.24192747143567</v>
      </c>
      <c r="C2490">
        <v>1.3869329373181164E-2</v>
      </c>
      <c r="D2490">
        <v>-3.0225598120004495E-2</v>
      </c>
      <c r="E2490">
        <v>53.847779279496145</v>
      </c>
    </row>
    <row r="2491" spans="1:5" x14ac:dyDescent="0.25">
      <c r="A2491">
        <v>80237</v>
      </c>
      <c r="B2491">
        <v>26.96371610845295</v>
      </c>
      <c r="C2491">
        <v>0.31127514842737875</v>
      </c>
      <c r="D2491">
        <v>-3.5767316609567695E-2</v>
      </c>
      <c r="E2491">
        <v>103.83832606115948</v>
      </c>
    </row>
    <row r="2492" spans="1:5" x14ac:dyDescent="0.25">
      <c r="A2492">
        <v>21225</v>
      </c>
      <c r="B2492">
        <v>6.296410891089109</v>
      </c>
      <c r="C2492">
        <v>-4.2627012659121118E-2</v>
      </c>
      <c r="D2492">
        <v>0.25460178898626118</v>
      </c>
      <c r="E2492">
        <v>21.024786958888942</v>
      </c>
    </row>
    <row r="2493" spans="1:5" x14ac:dyDescent="0.25">
      <c r="A2493">
        <v>95122</v>
      </c>
      <c r="B2493">
        <v>20.931208053691275</v>
      </c>
      <c r="C2493">
        <v>0.51097500784758232</v>
      </c>
      <c r="D2493">
        <v>1.0732991947495611E-3</v>
      </c>
      <c r="E2493">
        <v>197.06404135345912</v>
      </c>
    </row>
    <row r="2494" spans="1:5" x14ac:dyDescent="0.25">
      <c r="A2494">
        <v>33183</v>
      </c>
      <c r="B2494">
        <v>15.79494128274616</v>
      </c>
      <c r="C2494">
        <v>0.36557021440272414</v>
      </c>
      <c r="D2494">
        <v>5.0884182873474688E-2</v>
      </c>
      <c r="E2494">
        <v>73.506796622216257</v>
      </c>
    </row>
    <row r="2495" spans="1:5" x14ac:dyDescent="0.25">
      <c r="A2495">
        <v>2368</v>
      </c>
      <c r="B2495">
        <v>12.230412230412231</v>
      </c>
      <c r="C2495">
        <v>0.29342389225317039</v>
      </c>
      <c r="D2495">
        <v>0.1101738727849656</v>
      </c>
      <c r="E2495">
        <v>98.079496251938465</v>
      </c>
    </row>
    <row r="2496" spans="1:5" x14ac:dyDescent="0.25">
      <c r="A2496">
        <v>2474</v>
      </c>
      <c r="B2496">
        <v>25.70980070980071</v>
      </c>
      <c r="C2496">
        <v>0.25046058244176744</v>
      </c>
      <c r="D2496">
        <v>-3.0572819213615262E-2</v>
      </c>
      <c r="E2496">
        <v>98.079496251938465</v>
      </c>
    </row>
    <row r="2497" spans="1:5" x14ac:dyDescent="0.25">
      <c r="A2497">
        <v>77536</v>
      </c>
      <c r="B2497">
        <v>10.755280073461892</v>
      </c>
      <c r="C2497">
        <v>0.16271855262014964</v>
      </c>
      <c r="D2497">
        <v>0.12326432007436892</v>
      </c>
      <c r="E2497">
        <v>33.665786847801911</v>
      </c>
    </row>
    <row r="2498" spans="1:5" x14ac:dyDescent="0.25">
      <c r="A2498">
        <v>7011</v>
      </c>
      <c r="B2498">
        <v>10.017254601226995</v>
      </c>
      <c r="C2498">
        <v>0.1725543732350906</v>
      </c>
      <c r="D2498">
        <v>0.16219229593347631</v>
      </c>
      <c r="E2498">
        <v>81.282042347392249</v>
      </c>
    </row>
    <row r="2499" spans="1:5" x14ac:dyDescent="0.25">
      <c r="A2499">
        <v>77489</v>
      </c>
      <c r="B2499">
        <v>8.2070707070707076</v>
      </c>
      <c r="C2499">
        <v>0.2117155095348453</v>
      </c>
      <c r="D2499">
        <v>0.18436044459698919</v>
      </c>
      <c r="E2499">
        <v>33.665786847801911</v>
      </c>
    </row>
    <row r="2500" spans="1:5" x14ac:dyDescent="0.25">
      <c r="A2500">
        <v>97203</v>
      </c>
      <c r="B2500">
        <v>20.315518351577591</v>
      </c>
      <c r="C2500">
        <v>0.4468467263468649</v>
      </c>
      <c r="D2500">
        <v>5.719506797226207E-3</v>
      </c>
      <c r="E2500">
        <v>108.10777801188344</v>
      </c>
    </row>
    <row r="2501" spans="1:5" x14ac:dyDescent="0.25">
      <c r="A2501">
        <v>11717</v>
      </c>
      <c r="B2501">
        <v>9.231211656441717</v>
      </c>
      <c r="C2501">
        <v>0.17024206876437992</v>
      </c>
      <c r="D2501">
        <v>0.18514767289039391</v>
      </c>
      <c r="E2501">
        <v>81.282042347392249</v>
      </c>
    </row>
    <row r="2502" spans="1:5" x14ac:dyDescent="0.25">
      <c r="A2502">
        <v>95682</v>
      </c>
      <c r="B2502">
        <v>24.042894367608739</v>
      </c>
      <c r="C2502">
        <v>0.16615666554053232</v>
      </c>
      <c r="D2502">
        <v>-1.9677118634821619E-2</v>
      </c>
      <c r="E2502">
        <v>129.20448974423459</v>
      </c>
    </row>
    <row r="2503" spans="1:5" x14ac:dyDescent="0.25">
      <c r="A2503">
        <v>33409</v>
      </c>
      <c r="B2503">
        <v>8.9701897018970183</v>
      </c>
      <c r="C2503">
        <v>0.55090821059865369</v>
      </c>
      <c r="D2503">
        <v>0.18050782641936686</v>
      </c>
      <c r="E2503">
        <v>73.506796622216257</v>
      </c>
    </row>
    <row r="2504" spans="1:5" x14ac:dyDescent="0.25">
      <c r="A2504">
        <v>33434</v>
      </c>
      <c r="B2504">
        <v>18.075880758807589</v>
      </c>
      <c r="C2504">
        <v>0.12558958449937702</v>
      </c>
      <c r="D2504">
        <v>2.536033077596498E-2</v>
      </c>
      <c r="E2504">
        <v>73.506796622216257</v>
      </c>
    </row>
    <row r="2505" spans="1:5" x14ac:dyDescent="0.25">
      <c r="A2505">
        <v>16066</v>
      </c>
      <c r="B2505">
        <v>24.347623485554521</v>
      </c>
      <c r="C2505">
        <v>-1.3114403178180857E-2</v>
      </c>
      <c r="D2505">
        <v>-1.9489452717784319E-2</v>
      </c>
      <c r="E2505">
        <v>18.252597429548764</v>
      </c>
    </row>
    <row r="2506" spans="1:5" x14ac:dyDescent="0.25">
      <c r="A2506">
        <v>89134</v>
      </c>
      <c r="B2506">
        <v>20.574534161490682</v>
      </c>
      <c r="C2506">
        <v>0.18984589998933629</v>
      </c>
      <c r="D2506">
        <v>3.4987380685696456E-3</v>
      </c>
      <c r="E2506">
        <v>65.771630000518996</v>
      </c>
    </row>
    <row r="2507" spans="1:5" x14ac:dyDescent="0.25">
      <c r="A2507">
        <v>60142</v>
      </c>
      <c r="B2507">
        <v>12.867289355905818</v>
      </c>
      <c r="C2507">
        <v>8.3672194282553694E-2</v>
      </c>
      <c r="D2507">
        <v>8.9439783010413568E-2</v>
      </c>
      <c r="E2507">
        <v>52.309030710552761</v>
      </c>
    </row>
    <row r="2508" spans="1:5" x14ac:dyDescent="0.25">
      <c r="A2508">
        <v>60189</v>
      </c>
      <c r="B2508">
        <v>19.366608289550495</v>
      </c>
      <c r="C2508">
        <v>2.1207906710383065E-3</v>
      </c>
      <c r="D2508">
        <v>1.3249516472105699E-2</v>
      </c>
      <c r="E2508">
        <v>52.309030710552761</v>
      </c>
    </row>
    <row r="2509" spans="1:5" x14ac:dyDescent="0.25">
      <c r="A2509">
        <v>7747</v>
      </c>
      <c r="B2509">
        <v>12.535148261758691</v>
      </c>
      <c r="C2509">
        <v>3.8097077821557385E-2</v>
      </c>
      <c r="D2509">
        <v>0.10313387709998614</v>
      </c>
      <c r="E2509">
        <v>81.282042347392249</v>
      </c>
    </row>
    <row r="2510" spans="1:5" x14ac:dyDescent="0.25">
      <c r="A2510">
        <v>60050</v>
      </c>
      <c r="B2510">
        <v>8.4646818447168712</v>
      </c>
      <c r="C2510">
        <v>4.5343266096934558E-2</v>
      </c>
      <c r="D2510">
        <v>0.18518221842013094</v>
      </c>
      <c r="E2510">
        <v>52.309030710552761</v>
      </c>
    </row>
    <row r="2511" spans="1:5" x14ac:dyDescent="0.25">
      <c r="A2511">
        <v>33407</v>
      </c>
      <c r="B2511">
        <v>7.5158084914182473</v>
      </c>
      <c r="C2511">
        <v>0.40017249721269749</v>
      </c>
      <c r="D2511">
        <v>0.22633159457682506</v>
      </c>
      <c r="E2511">
        <v>73.506796622216257</v>
      </c>
    </row>
    <row r="2512" spans="1:5" x14ac:dyDescent="0.25">
      <c r="A2512">
        <v>43212</v>
      </c>
      <c r="B2512">
        <v>28.651919866444075</v>
      </c>
      <c r="C2512">
        <v>0.31116961167860907</v>
      </c>
      <c r="D2512">
        <v>-4.151048839023256E-2</v>
      </c>
      <c r="E2512">
        <v>50.376845183201425</v>
      </c>
    </row>
    <row r="2513" spans="1:5" x14ac:dyDescent="0.25">
      <c r="A2513">
        <v>43209</v>
      </c>
      <c r="B2513">
        <v>19.108235948803561</v>
      </c>
      <c r="C2513">
        <v>0.32292777835301029</v>
      </c>
      <c r="D2513">
        <v>1.4763121997136627E-2</v>
      </c>
      <c r="E2513">
        <v>50.376845183201425</v>
      </c>
    </row>
    <row r="2514" spans="1:5" x14ac:dyDescent="0.25">
      <c r="A2514">
        <v>60631</v>
      </c>
      <c r="B2514">
        <v>17.328273983265227</v>
      </c>
      <c r="C2514">
        <v>4.4400202898635714E-2</v>
      </c>
      <c r="D2514">
        <v>3.2120452518178202E-2</v>
      </c>
      <c r="E2514">
        <v>52.309030710552761</v>
      </c>
    </row>
    <row r="2515" spans="1:5" x14ac:dyDescent="0.25">
      <c r="A2515">
        <v>92110</v>
      </c>
      <c r="B2515">
        <v>32.464329083181539</v>
      </c>
      <c r="C2515">
        <v>0.28484320557491288</v>
      </c>
      <c r="D2515">
        <v>-6.0299094477793608E-2</v>
      </c>
      <c r="E2515">
        <v>129.6726516989587</v>
      </c>
    </row>
    <row r="2516" spans="1:5" x14ac:dyDescent="0.25">
      <c r="A2516">
        <v>20164</v>
      </c>
      <c r="B2516">
        <v>16.271006689508891</v>
      </c>
      <c r="C2516">
        <v>6.2546115140682812E-2</v>
      </c>
      <c r="D2516">
        <v>4.4890940458455444E-2</v>
      </c>
      <c r="E2516">
        <v>40.400261415601996</v>
      </c>
    </row>
    <row r="2517" spans="1:5" x14ac:dyDescent="0.25">
      <c r="A2517">
        <v>60714</v>
      </c>
      <c r="B2517">
        <v>14.307258221443862</v>
      </c>
      <c r="C2517">
        <v>6.895893722001617E-2</v>
      </c>
      <c r="D2517">
        <v>6.7846817703652307E-2</v>
      </c>
      <c r="E2517">
        <v>52.309030710552761</v>
      </c>
    </row>
    <row r="2518" spans="1:5" x14ac:dyDescent="0.25">
      <c r="A2518">
        <v>97321</v>
      </c>
      <c r="B2518">
        <v>19.814962726304579</v>
      </c>
      <c r="C2518">
        <v>0.29085410139947315</v>
      </c>
      <c r="D2518">
        <v>9.235837975003415E-3</v>
      </c>
      <c r="E2518">
        <v>34.331863782036343</v>
      </c>
    </row>
    <row r="2519" spans="1:5" x14ac:dyDescent="0.25">
      <c r="A2519">
        <v>73162</v>
      </c>
      <c r="B2519">
        <v>14.735371466140696</v>
      </c>
      <c r="C2519">
        <v>-2.2496749379179126E-2</v>
      </c>
      <c r="D2519">
        <v>5.3585446194691334E-2</v>
      </c>
      <c r="E2519">
        <v>8.8725863825406837</v>
      </c>
    </row>
    <row r="2520" spans="1:5" x14ac:dyDescent="0.25">
      <c r="A2520">
        <v>37172</v>
      </c>
      <c r="B2520">
        <v>9.3938379102478233</v>
      </c>
      <c r="C2520">
        <v>0.21057363783492178</v>
      </c>
      <c r="D2520">
        <v>0.15485257280024142</v>
      </c>
      <c r="E2520">
        <v>82.462282658343199</v>
      </c>
    </row>
    <row r="2521" spans="1:5" x14ac:dyDescent="0.25">
      <c r="A2521">
        <v>60656</v>
      </c>
      <c r="B2521">
        <v>14.788869429850166</v>
      </c>
      <c r="C2521">
        <v>2.2616991252251691E-2</v>
      </c>
      <c r="D2521">
        <v>6.1102301474372789E-2</v>
      </c>
      <c r="E2521">
        <v>52.309030710552761</v>
      </c>
    </row>
    <row r="2522" spans="1:5" x14ac:dyDescent="0.25">
      <c r="A2522">
        <v>75234</v>
      </c>
      <c r="B2522">
        <v>13.166779203241054</v>
      </c>
      <c r="C2522">
        <v>0.51915991754986768</v>
      </c>
      <c r="D2522">
        <v>8.4051507082449489E-2</v>
      </c>
      <c r="E2522">
        <v>73.617039721894315</v>
      </c>
    </row>
    <row r="2523" spans="1:5" x14ac:dyDescent="0.25">
      <c r="A2523">
        <v>63139</v>
      </c>
      <c r="B2523">
        <v>11.598671726755219</v>
      </c>
      <c r="C2523">
        <v>2.1001165764793904E-2</v>
      </c>
      <c r="D2523">
        <v>9.5557445144945449E-2</v>
      </c>
      <c r="E2523">
        <v>28.58788216714769</v>
      </c>
    </row>
    <row r="2524" spans="1:5" x14ac:dyDescent="0.25">
      <c r="A2524">
        <v>55443</v>
      </c>
      <c r="B2524">
        <v>14.764309764309765</v>
      </c>
      <c r="C2524">
        <v>0.12766728029025323</v>
      </c>
      <c r="D2524">
        <v>6.0066443109993407E-2</v>
      </c>
      <c r="E2524">
        <v>66.493977017409904</v>
      </c>
    </row>
    <row r="2525" spans="1:5" x14ac:dyDescent="0.25">
      <c r="A2525">
        <v>38117</v>
      </c>
      <c r="B2525">
        <v>11.417214912280702</v>
      </c>
      <c r="C2525">
        <v>6.5834130363157703E-2</v>
      </c>
      <c r="D2525">
        <v>0.10381091486494755</v>
      </c>
      <c r="E2525">
        <v>26.599415624494942</v>
      </c>
    </row>
    <row r="2526" spans="1:5" x14ac:dyDescent="0.25">
      <c r="A2526">
        <v>92701</v>
      </c>
      <c r="B2526">
        <v>18.049203049203051</v>
      </c>
      <c r="C2526">
        <v>0.20166327360389405</v>
      </c>
      <c r="D2526">
        <v>2.688939679986805E-2</v>
      </c>
      <c r="E2526">
        <v>152.30041305369636</v>
      </c>
    </row>
    <row r="2527" spans="1:5" x14ac:dyDescent="0.25">
      <c r="A2527">
        <v>60527</v>
      </c>
      <c r="B2527">
        <v>25.539988324576765</v>
      </c>
      <c r="C2527">
        <v>-3.1276841704177778E-2</v>
      </c>
      <c r="D2527">
        <v>-2.7575741412843843E-2</v>
      </c>
      <c r="E2527">
        <v>52.309030710552761</v>
      </c>
    </row>
    <row r="2528" spans="1:5" x14ac:dyDescent="0.25">
      <c r="A2528">
        <v>10704</v>
      </c>
      <c r="B2528">
        <v>14.461912065439673</v>
      </c>
      <c r="C2528">
        <v>0.20492191701319931</v>
      </c>
      <c r="D2528">
        <v>7.2022546592542966E-2</v>
      </c>
      <c r="E2528">
        <v>81.282042347392249</v>
      </c>
    </row>
    <row r="2529" spans="1:5" x14ac:dyDescent="0.25">
      <c r="A2529">
        <v>84095</v>
      </c>
      <c r="B2529">
        <v>31.346153846153847</v>
      </c>
      <c r="C2529">
        <v>0.15736494746296847</v>
      </c>
      <c r="D2529">
        <v>-5.2170133314807729E-2</v>
      </c>
      <c r="E2529">
        <v>67.892985521283393</v>
      </c>
    </row>
    <row r="2530" spans="1:5" x14ac:dyDescent="0.25">
      <c r="A2530">
        <v>3079</v>
      </c>
      <c r="B2530">
        <v>11.691236691236691</v>
      </c>
      <c r="C2530">
        <v>0.14094272640686298</v>
      </c>
      <c r="D2530">
        <v>0.11973460362706233</v>
      </c>
      <c r="E2530">
        <v>98.079496251938465</v>
      </c>
    </row>
    <row r="2531" spans="1:5" x14ac:dyDescent="0.25">
      <c r="A2531">
        <v>29707</v>
      </c>
      <c r="B2531">
        <v>17.581818181818182</v>
      </c>
      <c r="C2531">
        <v>0.11569842683060498</v>
      </c>
      <c r="D2531">
        <v>2.8484568287382672E-2</v>
      </c>
      <c r="E2531">
        <v>70.566747242072395</v>
      </c>
    </row>
    <row r="2532" spans="1:5" x14ac:dyDescent="0.25">
      <c r="A2532">
        <v>90039</v>
      </c>
      <c r="B2532">
        <v>32.546777546777548</v>
      </c>
      <c r="C2532">
        <v>0.26622890798035614</v>
      </c>
      <c r="D2532">
        <v>-6.0980147091993064E-2</v>
      </c>
      <c r="E2532">
        <v>152.30041305369636</v>
      </c>
    </row>
    <row r="2533" spans="1:5" x14ac:dyDescent="0.25">
      <c r="A2533">
        <v>90604</v>
      </c>
      <c r="B2533">
        <v>19.400554400554402</v>
      </c>
      <c r="C2533">
        <v>0.21422545687970732</v>
      </c>
      <c r="D2533">
        <v>1.3945646542735673E-2</v>
      </c>
      <c r="E2533">
        <v>152.30041305369636</v>
      </c>
    </row>
    <row r="2534" spans="1:5" x14ac:dyDescent="0.25">
      <c r="A2534">
        <v>55421</v>
      </c>
      <c r="B2534">
        <v>11.251402918069585</v>
      </c>
      <c r="C2534">
        <v>0.15019346770423106</v>
      </c>
      <c r="D2534">
        <v>0.1143674906734938</v>
      </c>
      <c r="E2534">
        <v>66.493977017409904</v>
      </c>
    </row>
    <row r="2535" spans="1:5" x14ac:dyDescent="0.25">
      <c r="A2535">
        <v>85212</v>
      </c>
      <c r="B2535">
        <v>19.731351069379237</v>
      </c>
      <c r="C2535">
        <v>9.8613844131891754E-2</v>
      </c>
      <c r="D2535">
        <v>9.7783254189739727E-3</v>
      </c>
      <c r="E2535">
        <v>74.874969478603248</v>
      </c>
    </row>
    <row r="2536" spans="1:5" x14ac:dyDescent="0.25">
      <c r="A2536">
        <v>1089</v>
      </c>
      <c r="B2536">
        <v>13.700351935646053</v>
      </c>
      <c r="C2536">
        <v>2.6834288728845093E-2</v>
      </c>
      <c r="D2536">
        <v>7.1399367067641051E-2</v>
      </c>
      <c r="E2536">
        <v>40.773766075750224</v>
      </c>
    </row>
    <row r="2537" spans="1:5" x14ac:dyDescent="0.25">
      <c r="A2537">
        <v>33173</v>
      </c>
      <c r="B2537">
        <v>16.178861788617887</v>
      </c>
      <c r="C2537">
        <v>0.27039972194489614</v>
      </c>
      <c r="D2537">
        <v>4.5966244552659359E-2</v>
      </c>
      <c r="E2537">
        <v>73.506796622216257</v>
      </c>
    </row>
    <row r="2538" spans="1:5" x14ac:dyDescent="0.25">
      <c r="A2538">
        <v>79904</v>
      </c>
      <c r="B2538">
        <v>7.3405253283302061</v>
      </c>
      <c r="C2538">
        <v>-0.15387491946493176</v>
      </c>
      <c r="D2538">
        <v>0.17919085852131883</v>
      </c>
      <c r="E2538">
        <v>6.6926576684204244</v>
      </c>
    </row>
    <row r="2539" spans="1:5" x14ac:dyDescent="0.25">
      <c r="A2539">
        <v>53140</v>
      </c>
      <c r="B2539">
        <v>6.3971589803463713</v>
      </c>
      <c r="C2539">
        <v>6.1219878302693806E-2</v>
      </c>
      <c r="D2539">
        <v>0.25858581469717656</v>
      </c>
      <c r="E2539">
        <v>52.309030710552761</v>
      </c>
    </row>
    <row r="2540" spans="1:5" x14ac:dyDescent="0.25">
      <c r="A2540">
        <v>60515</v>
      </c>
      <c r="B2540">
        <v>18.403385872737886</v>
      </c>
      <c r="C2540">
        <v>6.6477972705155347E-2</v>
      </c>
      <c r="D2540">
        <v>2.1827025321014177E-2</v>
      </c>
      <c r="E2540">
        <v>52.309030710552761</v>
      </c>
    </row>
    <row r="2541" spans="1:5" x14ac:dyDescent="0.25">
      <c r="A2541">
        <v>11358</v>
      </c>
      <c r="B2541">
        <v>28.29754601226994</v>
      </c>
      <c r="C2541">
        <v>0.27097755194740425</v>
      </c>
      <c r="D2541">
        <v>-4.3983748331640392E-2</v>
      </c>
      <c r="E2541">
        <v>81.282042347392249</v>
      </c>
    </row>
    <row r="2542" spans="1:5" x14ac:dyDescent="0.25">
      <c r="A2542">
        <v>78633</v>
      </c>
      <c r="B2542">
        <v>18.000904568068748</v>
      </c>
      <c r="C2542">
        <v>0.13048912117252742</v>
      </c>
      <c r="D2542">
        <v>2.5002772764764893E-2</v>
      </c>
      <c r="E2542">
        <v>53.175417252711803</v>
      </c>
    </row>
    <row r="2543" spans="1:5" x14ac:dyDescent="0.25">
      <c r="A2543">
        <v>80033</v>
      </c>
      <c r="B2543">
        <v>21.461323763955342</v>
      </c>
      <c r="C2543">
        <v>0.47205874560493377</v>
      </c>
      <c r="D2543">
        <v>-2.970721650898601E-3</v>
      </c>
      <c r="E2543">
        <v>103.83832606115948</v>
      </c>
    </row>
    <row r="2544" spans="1:5" x14ac:dyDescent="0.25">
      <c r="A2544">
        <v>29486</v>
      </c>
      <c r="B2544">
        <v>10.61682453766351</v>
      </c>
      <c r="C2544">
        <v>9.9796452966617696E-2</v>
      </c>
      <c r="D2544">
        <v>0.12610478205376338</v>
      </c>
      <c r="E2544">
        <v>73.537636714851274</v>
      </c>
    </row>
    <row r="2545" spans="1:5" x14ac:dyDescent="0.25">
      <c r="A2545">
        <v>32905</v>
      </c>
      <c r="B2545">
        <v>8.7064676616915424</v>
      </c>
      <c r="C2545">
        <v>0.58718461791364585</v>
      </c>
      <c r="D2545">
        <v>0.16875702185383396</v>
      </c>
      <c r="E2545">
        <v>100.25667738631786</v>
      </c>
    </row>
    <row r="2546" spans="1:5" x14ac:dyDescent="0.25">
      <c r="A2546">
        <v>90002</v>
      </c>
      <c r="B2546">
        <v>12.553707553707554</v>
      </c>
      <c r="C2546">
        <v>0.42746541164233381</v>
      </c>
      <c r="D2546">
        <v>0.10454025040626887</v>
      </c>
      <c r="E2546">
        <v>152.30041305369636</v>
      </c>
    </row>
    <row r="2547" spans="1:5" x14ac:dyDescent="0.25">
      <c r="A2547">
        <v>84129</v>
      </c>
      <c r="B2547">
        <v>18.307692307692307</v>
      </c>
      <c r="C2547">
        <v>0.27677836987232218</v>
      </c>
      <c r="D2547">
        <v>2.1853314500706978E-2</v>
      </c>
      <c r="E2547">
        <v>67.892985521283393</v>
      </c>
    </row>
    <row r="2548" spans="1:5" x14ac:dyDescent="0.25">
      <c r="A2548">
        <v>45239</v>
      </c>
      <c r="B2548">
        <v>7.9994063520332439</v>
      </c>
      <c r="C2548">
        <v>2.9693415485116173E-4</v>
      </c>
      <c r="D2548">
        <v>0.16892590824459261</v>
      </c>
      <c r="E2548">
        <v>45.381348996418048</v>
      </c>
    </row>
    <row r="2549" spans="1:5" x14ac:dyDescent="0.25">
      <c r="A2549">
        <v>11801</v>
      </c>
      <c r="B2549">
        <v>14.925230061349692</v>
      </c>
      <c r="C2549">
        <v>0.20084066559119743</v>
      </c>
      <c r="D2549">
        <v>6.5183714558077102E-2</v>
      </c>
      <c r="E2549">
        <v>81.282042347392249</v>
      </c>
    </row>
    <row r="2550" spans="1:5" x14ac:dyDescent="0.25">
      <c r="A2550">
        <v>55426</v>
      </c>
      <c r="B2550">
        <v>15.735129068462403</v>
      </c>
      <c r="C2550">
        <v>0.14979056507449651</v>
      </c>
      <c r="D2550">
        <v>4.8488145286223E-2</v>
      </c>
      <c r="E2550">
        <v>66.493977017409904</v>
      </c>
    </row>
    <row r="2551" spans="1:5" x14ac:dyDescent="0.25">
      <c r="A2551">
        <v>32817</v>
      </c>
      <c r="B2551">
        <v>13.139950816007154</v>
      </c>
      <c r="C2551">
        <v>0.2802674893197592</v>
      </c>
      <c r="D2551">
        <v>8.3477700759352458E-2</v>
      </c>
      <c r="E2551">
        <v>80.20037618450462</v>
      </c>
    </row>
    <row r="2552" spans="1:5" x14ac:dyDescent="0.25">
      <c r="A2552">
        <v>11104</v>
      </c>
      <c r="B2552">
        <v>31.198875255623722</v>
      </c>
      <c r="C2552">
        <v>0.33241539864998099</v>
      </c>
      <c r="D2552">
        <v>-5.6631654840389893E-2</v>
      </c>
      <c r="E2552">
        <v>81.282042347392249</v>
      </c>
    </row>
    <row r="2553" spans="1:5" x14ac:dyDescent="0.25">
      <c r="A2553">
        <v>11787</v>
      </c>
      <c r="B2553">
        <v>15.267126789366053</v>
      </c>
      <c r="C2553">
        <v>4.2026739828080854E-2</v>
      </c>
      <c r="D2553">
        <v>5.9431461247339341E-2</v>
      </c>
      <c r="E2553">
        <v>81.282042347392249</v>
      </c>
    </row>
    <row r="2554" spans="1:5" x14ac:dyDescent="0.25">
      <c r="A2554">
        <v>39157</v>
      </c>
      <c r="B2554">
        <v>12.98581560283688</v>
      </c>
      <c r="C2554">
        <v>-7.389376838239943E-2</v>
      </c>
      <c r="D2554">
        <v>7.7692507347842749E-2</v>
      </c>
      <c r="E2554">
        <v>20.378706206888264</v>
      </c>
    </row>
    <row r="2555" spans="1:5" x14ac:dyDescent="0.25">
      <c r="A2555">
        <v>7410</v>
      </c>
      <c r="B2555">
        <v>13.17101226993865</v>
      </c>
      <c r="C2555">
        <v>4.4964927002025541E-2</v>
      </c>
      <c r="D2555">
        <v>9.1678165544811133E-2</v>
      </c>
      <c r="E2555">
        <v>81.282042347392249</v>
      </c>
    </row>
    <row r="2556" spans="1:5" x14ac:dyDescent="0.25">
      <c r="A2556">
        <v>44125</v>
      </c>
      <c r="B2556">
        <v>5.1851851851851851</v>
      </c>
      <c r="C2556">
        <v>-0.1571508032588424</v>
      </c>
      <c r="D2556">
        <v>0.24221586935391601</v>
      </c>
      <c r="E2556">
        <v>26.6528291053638</v>
      </c>
    </row>
    <row r="2557" spans="1:5" x14ac:dyDescent="0.25">
      <c r="A2557">
        <v>95070</v>
      </c>
      <c r="B2557">
        <v>85.455816554809843</v>
      </c>
      <c r="C2557">
        <v>0.44208569412201076</v>
      </c>
      <c r="D2557">
        <v>-0.14013761132687411</v>
      </c>
      <c r="E2557">
        <v>197.06404135345912</v>
      </c>
    </row>
    <row r="2558" spans="1:5" x14ac:dyDescent="0.25">
      <c r="A2558">
        <v>55428</v>
      </c>
      <c r="B2558">
        <v>12.115600448933781</v>
      </c>
      <c r="C2558">
        <v>0.15616222685734329</v>
      </c>
      <c r="D2558">
        <v>9.8988588864106206E-2</v>
      </c>
      <c r="E2558">
        <v>66.493977017409904</v>
      </c>
    </row>
    <row r="2559" spans="1:5" x14ac:dyDescent="0.25">
      <c r="A2559">
        <v>20782</v>
      </c>
      <c r="B2559">
        <v>13.011910589003101</v>
      </c>
      <c r="C2559">
        <v>0.32494065802617067</v>
      </c>
      <c r="D2559">
        <v>9.2400935672365417E-2</v>
      </c>
      <c r="E2559">
        <v>40.400261415601996</v>
      </c>
    </row>
    <row r="2560" spans="1:5" x14ac:dyDescent="0.25">
      <c r="A2560">
        <v>37086</v>
      </c>
      <c r="B2560">
        <v>10.605045769144898</v>
      </c>
      <c r="C2560">
        <v>0.34365353539996674</v>
      </c>
      <c r="D2560">
        <v>0.12889993326782428</v>
      </c>
      <c r="E2560">
        <v>82.462282658343199</v>
      </c>
    </row>
    <row r="2561" spans="1:5" x14ac:dyDescent="0.25">
      <c r="A2561">
        <v>48089</v>
      </c>
      <c r="B2561">
        <v>3.842869342442357</v>
      </c>
      <c r="C2561">
        <v>-0.10236377539146913</v>
      </c>
      <c r="D2561">
        <v>0.32151543194629517</v>
      </c>
      <c r="E2561">
        <v>42.450160853200359</v>
      </c>
    </row>
    <row r="2562" spans="1:5" x14ac:dyDescent="0.25">
      <c r="A2562">
        <v>39208</v>
      </c>
      <c r="B2562">
        <v>9.0709219858156036</v>
      </c>
      <c r="C2562">
        <v>-9.2186701493384815E-2</v>
      </c>
      <c r="D2562">
        <v>0.14545839486100823</v>
      </c>
      <c r="E2562">
        <v>20.378706206888264</v>
      </c>
    </row>
    <row r="2563" spans="1:5" x14ac:dyDescent="0.25">
      <c r="A2563">
        <v>48101</v>
      </c>
      <c r="B2563">
        <v>9.1090236265300319</v>
      </c>
      <c r="C2563">
        <v>0.1523226503420958</v>
      </c>
      <c r="D2563">
        <v>0.1474353819911238</v>
      </c>
      <c r="E2563">
        <v>42.450160853200359</v>
      </c>
    </row>
    <row r="2564" spans="1:5" x14ac:dyDescent="0.25">
      <c r="A2564">
        <v>67207</v>
      </c>
      <c r="B2564">
        <v>15.763180272108844</v>
      </c>
      <c r="C2564">
        <v>-2.6091296552901697E-2</v>
      </c>
      <c r="D2564">
        <v>3.9349431727632743E-2</v>
      </c>
      <c r="E2564">
        <v>7.8878728067182937</v>
      </c>
    </row>
    <row r="2565" spans="1:5" x14ac:dyDescent="0.25">
      <c r="A2565">
        <v>91739</v>
      </c>
      <c r="B2565">
        <v>30.880191106210951</v>
      </c>
      <c r="C2565">
        <v>0.1419756756802672</v>
      </c>
      <c r="D2565">
        <v>-5.2588462798690581E-2</v>
      </c>
      <c r="E2565">
        <v>101.92401214483601</v>
      </c>
    </row>
    <row r="2566" spans="1:5" x14ac:dyDescent="0.25">
      <c r="A2566">
        <v>33809</v>
      </c>
      <c r="B2566">
        <v>11.918911780243</v>
      </c>
      <c r="C2566">
        <v>0.19348311932186354</v>
      </c>
      <c r="D2566">
        <v>9.7732747452618465E-2</v>
      </c>
      <c r="E2566">
        <v>64.554780829084663</v>
      </c>
    </row>
    <row r="2567" spans="1:5" x14ac:dyDescent="0.25">
      <c r="A2567">
        <v>45431</v>
      </c>
      <c r="B2567">
        <v>12.310195227765727</v>
      </c>
      <c r="C2567">
        <v>4.0075752947644941E-2</v>
      </c>
      <c r="D2567">
        <v>8.1141261840653442E-2</v>
      </c>
      <c r="E2567">
        <v>32.391485506739784</v>
      </c>
    </row>
    <row r="2568" spans="1:5" x14ac:dyDescent="0.25">
      <c r="A2568">
        <v>33073</v>
      </c>
      <c r="B2568">
        <v>16.454381210478772</v>
      </c>
      <c r="C2568">
        <v>0.19467887471284911</v>
      </c>
      <c r="D2568">
        <v>4.2527484912291587E-2</v>
      </c>
      <c r="E2568">
        <v>73.506796622216257</v>
      </c>
    </row>
    <row r="2569" spans="1:5" x14ac:dyDescent="0.25">
      <c r="A2569">
        <v>80302</v>
      </c>
      <c r="B2569">
        <v>40.114851832368927</v>
      </c>
      <c r="C2569">
        <v>0.33452528175093915</v>
      </c>
      <c r="D2569">
        <v>-8.2351475235340532E-2</v>
      </c>
      <c r="E2569">
        <v>95.635957644380937</v>
      </c>
    </row>
    <row r="2570" spans="1:5" x14ac:dyDescent="0.25">
      <c r="A2570">
        <v>84058</v>
      </c>
      <c r="B2570">
        <v>19.977168949771688</v>
      </c>
      <c r="C2570">
        <v>0.2045729232251782</v>
      </c>
      <c r="D2570">
        <v>7.9167556224631411E-3</v>
      </c>
      <c r="E2570">
        <v>67.907036794860247</v>
      </c>
    </row>
    <row r="2571" spans="1:5" x14ac:dyDescent="0.25">
      <c r="A2571">
        <v>37931</v>
      </c>
      <c r="B2571">
        <v>15.754985754985755</v>
      </c>
      <c r="C2571">
        <v>5.2684178090177725E-2</v>
      </c>
      <c r="D2571">
        <v>4.5051524199634055E-2</v>
      </c>
      <c r="E2571">
        <v>41.80961872209641</v>
      </c>
    </row>
    <row r="2572" spans="1:5" x14ac:dyDescent="0.25">
      <c r="A2572">
        <v>32117</v>
      </c>
      <c r="B2572">
        <v>7.7349121466768525</v>
      </c>
      <c r="C2572">
        <v>0.52607516077170413</v>
      </c>
      <c r="D2572">
        <v>0.19313649357004406</v>
      </c>
      <c r="E2572">
        <v>82.295215845275038</v>
      </c>
    </row>
    <row r="2573" spans="1:5" x14ac:dyDescent="0.25">
      <c r="A2573">
        <v>72205</v>
      </c>
      <c r="B2573">
        <v>14.81266898416377</v>
      </c>
      <c r="C2573">
        <v>-8.1841225568387563E-2</v>
      </c>
      <c r="D2573">
        <v>4.9689086861577199E-2</v>
      </c>
      <c r="E2573">
        <v>13.347207917151565</v>
      </c>
    </row>
    <row r="2574" spans="1:5" x14ac:dyDescent="0.25">
      <c r="A2574">
        <v>80104</v>
      </c>
      <c r="B2574">
        <v>19.991028708133971</v>
      </c>
      <c r="C2574">
        <v>0.30869724100127899</v>
      </c>
      <c r="D2574">
        <v>8.3520100309764297E-3</v>
      </c>
      <c r="E2574">
        <v>103.83832606115948</v>
      </c>
    </row>
    <row r="2575" spans="1:5" x14ac:dyDescent="0.25">
      <c r="A2575">
        <v>60035</v>
      </c>
      <c r="B2575">
        <v>26.216189920217943</v>
      </c>
      <c r="C2575">
        <v>-3.0260060894413694E-2</v>
      </c>
      <c r="D2575">
        <v>-3.1033493912069159E-2</v>
      </c>
      <c r="E2575">
        <v>52.309030710552761</v>
      </c>
    </row>
    <row r="2576" spans="1:5" x14ac:dyDescent="0.25">
      <c r="A2576">
        <v>48317</v>
      </c>
      <c r="B2576">
        <v>13.222317107884999</v>
      </c>
      <c r="C2576">
        <v>0.14543582661874496</v>
      </c>
      <c r="D2576">
        <v>7.5961651018544171E-2</v>
      </c>
      <c r="E2576">
        <v>42.450160853200359</v>
      </c>
    </row>
    <row r="2577" spans="1:5" x14ac:dyDescent="0.25">
      <c r="A2577">
        <v>21075</v>
      </c>
      <c r="B2577">
        <v>18.15697194719472</v>
      </c>
      <c r="C2577">
        <v>-2.4741539889068159E-2</v>
      </c>
      <c r="D2577">
        <v>2.3609047610633316E-2</v>
      </c>
      <c r="E2577">
        <v>21.024786958888942</v>
      </c>
    </row>
    <row r="2578" spans="1:5" x14ac:dyDescent="0.25">
      <c r="A2578">
        <v>55912</v>
      </c>
      <c r="B2578">
        <v>5.3878335594753501</v>
      </c>
      <c r="C2578">
        <v>-7.667564477687136E-2</v>
      </c>
      <c r="D2578">
        <v>0.28291727374734871</v>
      </c>
      <c r="E2578">
        <v>53.175417252711803</v>
      </c>
    </row>
    <row r="2579" spans="1:5" x14ac:dyDescent="0.25">
      <c r="A2579">
        <v>22207</v>
      </c>
      <c r="B2579">
        <v>39.961657692935226</v>
      </c>
      <c r="C2579">
        <v>0.13033591063458375</v>
      </c>
      <c r="D2579">
        <v>-8.0956255190708593E-2</v>
      </c>
      <c r="E2579">
        <v>40.400261415601996</v>
      </c>
    </row>
    <row r="2580" spans="1:5" x14ac:dyDescent="0.25">
      <c r="A2580">
        <v>91776</v>
      </c>
      <c r="B2580">
        <v>24.66042966042966</v>
      </c>
      <c r="C2580">
        <v>0.24475630882619148</v>
      </c>
      <c r="D2580">
        <v>-2.4520005381826727E-2</v>
      </c>
      <c r="E2580">
        <v>152.30041305369636</v>
      </c>
    </row>
    <row r="2581" spans="1:5" x14ac:dyDescent="0.25">
      <c r="A2581">
        <v>2176</v>
      </c>
      <c r="B2581">
        <v>21.638684138684138</v>
      </c>
      <c r="C2581">
        <v>0.3152122623165034</v>
      </c>
      <c r="D2581">
        <v>-4.4476618370249271E-3</v>
      </c>
      <c r="E2581">
        <v>98.079496251938465</v>
      </c>
    </row>
    <row r="2582" spans="1:5" x14ac:dyDescent="0.25">
      <c r="A2582">
        <v>75254</v>
      </c>
      <c r="B2582">
        <v>32.669367544451944</v>
      </c>
      <c r="C2582">
        <v>0.24293543414968316</v>
      </c>
      <c r="D2582">
        <v>-5.8285973353228805E-2</v>
      </c>
      <c r="E2582">
        <v>73.617039721894315</v>
      </c>
    </row>
    <row r="2583" spans="1:5" x14ac:dyDescent="0.25">
      <c r="A2583">
        <v>20165</v>
      </c>
      <c r="B2583">
        <v>20.937347038668623</v>
      </c>
      <c r="C2583">
        <v>-1.5252743162836294E-2</v>
      </c>
      <c r="D2583">
        <v>9.3307088749898699E-4</v>
      </c>
      <c r="E2583">
        <v>40.400261415601996</v>
      </c>
    </row>
    <row r="2584" spans="1:5" x14ac:dyDescent="0.25">
      <c r="A2584">
        <v>23860</v>
      </c>
      <c r="B2584">
        <v>7.8972472063232493</v>
      </c>
      <c r="C2584">
        <v>-0.11773213769164015</v>
      </c>
      <c r="D2584">
        <v>0.17585751355588475</v>
      </c>
      <c r="E2584">
        <v>40.174523605623193</v>
      </c>
    </row>
    <row r="2585" spans="1:5" x14ac:dyDescent="0.25">
      <c r="A2585">
        <v>6033</v>
      </c>
      <c r="B2585">
        <v>21.624873353596758</v>
      </c>
      <c r="C2585">
        <v>-5.9762228597545194E-2</v>
      </c>
      <c r="D2585">
        <v>-3.8040112389646002E-3</v>
      </c>
      <c r="E2585">
        <v>32.864931789014847</v>
      </c>
    </row>
    <row r="2586" spans="1:5" x14ac:dyDescent="0.25">
      <c r="A2586">
        <v>60438</v>
      </c>
      <c r="B2586">
        <v>5.3366413699163262</v>
      </c>
      <c r="C2586">
        <v>-8.2522769660525061E-2</v>
      </c>
      <c r="D2586">
        <v>0.30486994924340322</v>
      </c>
      <c r="E2586">
        <v>52.309030710552761</v>
      </c>
    </row>
    <row r="2587" spans="1:5" x14ac:dyDescent="0.25">
      <c r="A2587">
        <v>19038</v>
      </c>
      <c r="B2587">
        <v>15.946569920844327</v>
      </c>
      <c r="C2587">
        <v>3.304607933907841E-2</v>
      </c>
      <c r="D2587">
        <v>4.5789509630195034E-2</v>
      </c>
      <c r="E2587">
        <v>44.044485087995604</v>
      </c>
    </row>
    <row r="2588" spans="1:5" x14ac:dyDescent="0.25">
      <c r="A2588">
        <v>33026</v>
      </c>
      <c r="B2588">
        <v>14.706413730803975</v>
      </c>
      <c r="C2588">
        <v>0.28706589690428236</v>
      </c>
      <c r="D2588">
        <v>6.4652537332487769E-2</v>
      </c>
      <c r="E2588">
        <v>73.506796622216257</v>
      </c>
    </row>
    <row r="2589" spans="1:5" x14ac:dyDescent="0.25">
      <c r="A2589">
        <v>31705</v>
      </c>
      <c r="B2589">
        <v>3.2215122470713524</v>
      </c>
      <c r="C2589">
        <v>-0.36996804280051809</v>
      </c>
      <c r="D2589">
        <v>0.36243185468200445</v>
      </c>
      <c r="E2589">
        <v>34.331863782036343</v>
      </c>
    </row>
    <row r="2590" spans="1:5" x14ac:dyDescent="0.25">
      <c r="A2590">
        <v>8822</v>
      </c>
      <c r="B2590">
        <v>13.234918200408998</v>
      </c>
      <c r="C2590">
        <v>-1.4359839565766256E-2</v>
      </c>
      <c r="D2590">
        <v>8.9942115120850333E-2</v>
      </c>
      <c r="E2590">
        <v>81.282042347392249</v>
      </c>
    </row>
    <row r="2591" spans="1:5" x14ac:dyDescent="0.25">
      <c r="A2591">
        <v>33837</v>
      </c>
      <c r="B2591">
        <v>12.889593238246171</v>
      </c>
      <c r="C2591">
        <v>0.13872028141324988</v>
      </c>
      <c r="D2591">
        <v>8.2424395895840233E-2</v>
      </c>
      <c r="E2591">
        <v>64.554780829084663</v>
      </c>
    </row>
    <row r="2592" spans="1:5" x14ac:dyDescent="0.25">
      <c r="A2592">
        <v>53213</v>
      </c>
      <c r="B2592">
        <v>20.036129437637449</v>
      </c>
      <c r="C2592">
        <v>9.1925487107488962E-2</v>
      </c>
      <c r="D2592">
        <v>7.13111850510791E-3</v>
      </c>
      <c r="E2592">
        <v>24.07240000865869</v>
      </c>
    </row>
    <row r="2593" spans="1:5" x14ac:dyDescent="0.25">
      <c r="A2593">
        <v>55024</v>
      </c>
      <c r="B2593">
        <v>15.364758698092031</v>
      </c>
      <c r="C2593">
        <v>0.14113050273508726</v>
      </c>
      <c r="D2593">
        <v>5.277637639534169E-2</v>
      </c>
      <c r="E2593">
        <v>66.493977017409904</v>
      </c>
    </row>
    <row r="2594" spans="1:5" x14ac:dyDescent="0.25">
      <c r="A2594">
        <v>37205</v>
      </c>
      <c r="B2594">
        <v>37.86559499888368</v>
      </c>
      <c r="C2594">
        <v>0.27963421776605368</v>
      </c>
      <c r="D2594">
        <v>-7.4392009002189272E-2</v>
      </c>
      <c r="E2594">
        <v>82.462282658343199</v>
      </c>
    </row>
    <row r="2595" spans="1:5" x14ac:dyDescent="0.25">
      <c r="A2595">
        <v>91325</v>
      </c>
      <c r="B2595">
        <v>25.841995841995843</v>
      </c>
      <c r="C2595">
        <v>0.19138807573573166</v>
      </c>
      <c r="D2595">
        <v>-3.1084388386508198E-2</v>
      </c>
      <c r="E2595">
        <v>152.30041305369636</v>
      </c>
    </row>
    <row r="2596" spans="1:5" x14ac:dyDescent="0.25">
      <c r="A2596">
        <v>91403</v>
      </c>
      <c r="B2596">
        <v>48.68329868329868</v>
      </c>
      <c r="C2596">
        <v>0.26134367665073305</v>
      </c>
      <c r="D2596">
        <v>-0.10078332393723961</v>
      </c>
      <c r="E2596">
        <v>152.30041305369636</v>
      </c>
    </row>
    <row r="2597" spans="1:5" x14ac:dyDescent="0.25">
      <c r="A2597">
        <v>30306</v>
      </c>
      <c r="B2597">
        <v>46.023391812865498</v>
      </c>
      <c r="C2597">
        <v>0.22519734317435086</v>
      </c>
      <c r="D2597">
        <v>-9.1913266602044782E-2</v>
      </c>
      <c r="E2597">
        <v>82.518246796825295</v>
      </c>
    </row>
    <row r="2598" spans="1:5" x14ac:dyDescent="0.25">
      <c r="A2598">
        <v>48045</v>
      </c>
      <c r="B2598">
        <v>15.499573014517507</v>
      </c>
      <c r="C2598">
        <v>0.19413459508803865</v>
      </c>
      <c r="D2598">
        <v>4.8367611866507468E-2</v>
      </c>
      <c r="E2598">
        <v>42.450160853200359</v>
      </c>
    </row>
    <row r="2599" spans="1:5" x14ac:dyDescent="0.25">
      <c r="A2599">
        <v>55128</v>
      </c>
      <c r="B2599">
        <v>13.77665544332211</v>
      </c>
      <c r="C2599">
        <v>0.10569647618361318</v>
      </c>
      <c r="D2599">
        <v>7.3057349426645823E-2</v>
      </c>
      <c r="E2599">
        <v>66.493977017409904</v>
      </c>
    </row>
    <row r="2600" spans="1:5" x14ac:dyDescent="0.25">
      <c r="A2600">
        <v>98335</v>
      </c>
      <c r="B2600">
        <v>23.02523313219967</v>
      </c>
      <c r="C2600">
        <v>0.30500341990175556</v>
      </c>
      <c r="D2600">
        <v>-1.378880139510215E-2</v>
      </c>
      <c r="E2600">
        <v>131.98328847007167</v>
      </c>
    </row>
    <row r="2601" spans="1:5" x14ac:dyDescent="0.25">
      <c r="A2601">
        <v>37921</v>
      </c>
      <c r="B2601">
        <v>9.0954415954415957</v>
      </c>
      <c r="C2601">
        <v>5.3430454616698153E-2</v>
      </c>
      <c r="D2601">
        <v>0.14662446903200085</v>
      </c>
      <c r="E2601">
        <v>41.80961872209641</v>
      </c>
    </row>
    <row r="2602" spans="1:5" x14ac:dyDescent="0.25">
      <c r="A2602">
        <v>80602</v>
      </c>
      <c r="B2602">
        <v>22.488038277511961</v>
      </c>
      <c r="C2602">
        <v>0.27646211776155166</v>
      </c>
      <c r="D2602">
        <v>-1.0063618723875104E-2</v>
      </c>
      <c r="E2602">
        <v>103.83832606115948</v>
      </c>
    </row>
    <row r="2603" spans="1:5" x14ac:dyDescent="0.25">
      <c r="A2603">
        <v>90017</v>
      </c>
      <c r="B2603">
        <v>22.744282744282746</v>
      </c>
      <c r="C2603">
        <v>0.2366880348925387</v>
      </c>
      <c r="D2603">
        <v>-1.2310860808704006E-2</v>
      </c>
      <c r="E2603">
        <v>152.30041305369636</v>
      </c>
    </row>
    <row r="2604" spans="1:5" x14ac:dyDescent="0.25">
      <c r="A2604">
        <v>1826</v>
      </c>
      <c r="B2604">
        <v>12.022249522249522</v>
      </c>
      <c r="C2604">
        <v>0.16401819212082264</v>
      </c>
      <c r="D2604">
        <v>0.11317161430401171</v>
      </c>
      <c r="E2604">
        <v>98.079496251938465</v>
      </c>
    </row>
    <row r="2605" spans="1:5" x14ac:dyDescent="0.25">
      <c r="A2605">
        <v>68123</v>
      </c>
      <c r="B2605">
        <v>14.618834080717489</v>
      </c>
      <c r="C2605">
        <v>4.8616453521255126E-2</v>
      </c>
      <c r="D2605">
        <v>5.6889767964610177E-2</v>
      </c>
      <c r="E2605">
        <v>41.38767480603785</v>
      </c>
    </row>
    <row r="2606" spans="1:5" x14ac:dyDescent="0.25">
      <c r="A2606">
        <v>75042</v>
      </c>
      <c r="B2606">
        <v>9.7850551429214487</v>
      </c>
      <c r="C2606">
        <v>0.42723482485801517</v>
      </c>
      <c r="D2606">
        <v>0.14708322455993275</v>
      </c>
      <c r="E2606">
        <v>73.617039721894315</v>
      </c>
    </row>
    <row r="2607" spans="1:5" x14ac:dyDescent="0.25">
      <c r="A2607">
        <v>6708</v>
      </c>
      <c r="B2607">
        <v>7.9414646093558661</v>
      </c>
      <c r="C2607">
        <v>-0.12321025377553642</v>
      </c>
      <c r="D2607">
        <v>0.18216111615487318</v>
      </c>
      <c r="E2607">
        <v>35.249113464029136</v>
      </c>
    </row>
    <row r="2608" spans="1:5" x14ac:dyDescent="0.25">
      <c r="A2608">
        <v>60076</v>
      </c>
      <c r="B2608">
        <v>15.499124343257444</v>
      </c>
      <c r="C2608">
        <v>9.6154342384806593E-2</v>
      </c>
      <c r="D2608">
        <v>5.2610947666110734E-2</v>
      </c>
      <c r="E2608">
        <v>52.309030710552761</v>
      </c>
    </row>
    <row r="2609" spans="1:5" x14ac:dyDescent="0.25">
      <c r="A2609">
        <v>75229</v>
      </c>
      <c r="B2609">
        <v>23.120639207742517</v>
      </c>
      <c r="C2609">
        <v>0.34067239174127534</v>
      </c>
      <c r="D2609">
        <v>-1.3977339570951047E-2</v>
      </c>
      <c r="E2609">
        <v>73.617039721894315</v>
      </c>
    </row>
    <row r="2610" spans="1:5" x14ac:dyDescent="0.25">
      <c r="A2610">
        <v>18015</v>
      </c>
      <c r="B2610">
        <v>9.480062548866302</v>
      </c>
      <c r="C2610">
        <v>-1.7323888097974306E-3</v>
      </c>
      <c r="D2610">
        <v>0.14236917267820895</v>
      </c>
      <c r="E2610">
        <v>41.537623302975142</v>
      </c>
    </row>
    <row r="2611" spans="1:5" x14ac:dyDescent="0.25">
      <c r="A2611">
        <v>2889</v>
      </c>
      <c r="B2611">
        <v>12.094444444444445</v>
      </c>
      <c r="C2611">
        <v>0.16451051242206954</v>
      </c>
      <c r="D2611">
        <v>9.9693278381001657E-2</v>
      </c>
      <c r="E2611">
        <v>75.634847140989294</v>
      </c>
    </row>
    <row r="2612" spans="1:5" x14ac:dyDescent="0.25">
      <c r="A2612">
        <v>20155</v>
      </c>
      <c r="B2612">
        <v>19.954315549029204</v>
      </c>
      <c r="C2612">
        <v>-5.6386829997793564E-4</v>
      </c>
      <c r="D2612">
        <v>8.6758368829746926E-3</v>
      </c>
      <c r="E2612">
        <v>40.400261415601996</v>
      </c>
    </row>
    <row r="2613" spans="1:5" x14ac:dyDescent="0.25">
      <c r="A2613">
        <v>15010</v>
      </c>
      <c r="B2613">
        <v>10.368126747437092</v>
      </c>
      <c r="C2613">
        <v>5.5323454662592933E-2</v>
      </c>
      <c r="D2613">
        <v>0.11696928641794287</v>
      </c>
      <c r="E2613">
        <v>18.252597429548764</v>
      </c>
    </row>
    <row r="2614" spans="1:5" x14ac:dyDescent="0.25">
      <c r="A2614">
        <v>53220</v>
      </c>
      <c r="B2614">
        <v>12.943763744894753</v>
      </c>
      <c r="C2614">
        <v>3.6474728066892871E-2</v>
      </c>
      <c r="D2614">
        <v>7.6597172830354915E-2</v>
      </c>
      <c r="E2614">
        <v>24.07240000865869</v>
      </c>
    </row>
    <row r="2615" spans="1:5" x14ac:dyDescent="0.25">
      <c r="A2615">
        <v>77502</v>
      </c>
      <c r="B2615">
        <v>7.8684573002754821</v>
      </c>
      <c r="C2615">
        <v>0.1814076933682614</v>
      </c>
      <c r="D2615">
        <v>0.19387180820479888</v>
      </c>
      <c r="E2615">
        <v>33.665786847801911</v>
      </c>
    </row>
    <row r="2616" spans="1:5" x14ac:dyDescent="0.25">
      <c r="A2616">
        <v>29205</v>
      </c>
      <c r="B2616">
        <v>15.808596165739022</v>
      </c>
      <c r="C2616">
        <v>6.100658135378214E-2</v>
      </c>
      <c r="D2616">
        <v>4.3507960031024175E-2</v>
      </c>
      <c r="E2616">
        <v>28.147660938815694</v>
      </c>
    </row>
    <row r="2617" spans="1:5" x14ac:dyDescent="0.25">
      <c r="A2617">
        <v>89081</v>
      </c>
      <c r="B2617">
        <v>16.17494824016563</v>
      </c>
      <c r="C2617">
        <v>0.25855185988793855</v>
      </c>
      <c r="D2617">
        <v>4.2444187061911554E-2</v>
      </c>
      <c r="E2617">
        <v>65.771630000518996</v>
      </c>
    </row>
    <row r="2618" spans="1:5" x14ac:dyDescent="0.25">
      <c r="A2618">
        <v>37067</v>
      </c>
      <c r="B2618">
        <v>26.406563965170797</v>
      </c>
      <c r="C2618">
        <v>0.13558898927539292</v>
      </c>
      <c r="D2618">
        <v>-3.19601578835252E-2</v>
      </c>
      <c r="E2618">
        <v>82.462282658343199</v>
      </c>
    </row>
    <row r="2619" spans="1:5" x14ac:dyDescent="0.25">
      <c r="A2619">
        <v>98466</v>
      </c>
      <c r="B2619">
        <v>17.219784238434816</v>
      </c>
      <c r="C2619">
        <v>0.27874589889862195</v>
      </c>
      <c r="D2619">
        <v>3.4326277168330623E-2</v>
      </c>
      <c r="E2619">
        <v>131.98328847007167</v>
      </c>
    </row>
    <row r="2620" spans="1:5" x14ac:dyDescent="0.25">
      <c r="A2620">
        <v>28146</v>
      </c>
      <c r="B2620">
        <v>9.1878787878787875</v>
      </c>
      <c r="C2620">
        <v>9.9967021875489257E-3</v>
      </c>
      <c r="D2620">
        <v>0.15299643613275868</v>
      </c>
      <c r="E2620">
        <v>70.566747242072395</v>
      </c>
    </row>
    <row r="2621" spans="1:5" x14ac:dyDescent="0.25">
      <c r="A2621">
        <v>43219</v>
      </c>
      <c r="B2621">
        <v>4.8831385642737892</v>
      </c>
      <c r="C2621">
        <v>1.512254971894884E-3</v>
      </c>
      <c r="D2621">
        <v>0.27812842779111346</v>
      </c>
      <c r="E2621">
        <v>50.376845183201425</v>
      </c>
    </row>
    <row r="2622" spans="1:5" x14ac:dyDescent="0.25">
      <c r="A2622">
        <v>96825</v>
      </c>
      <c r="B2622">
        <v>42.650434497458598</v>
      </c>
      <c r="C2622">
        <v>0.15550190482906512</v>
      </c>
      <c r="D2622">
        <v>-8.7274377036519746E-2</v>
      </c>
      <c r="E2622">
        <v>76.390166140630939</v>
      </c>
    </row>
    <row r="2623" spans="1:5" x14ac:dyDescent="0.25">
      <c r="A2623">
        <v>97008</v>
      </c>
      <c r="B2623">
        <v>22.25262931959648</v>
      </c>
      <c r="C2623">
        <v>0.30164235438131182</v>
      </c>
      <c r="D2623">
        <v>-8.3901106005693036E-3</v>
      </c>
      <c r="E2623">
        <v>108.10777801188344</v>
      </c>
    </row>
    <row r="2624" spans="1:5" x14ac:dyDescent="0.25">
      <c r="A2624">
        <v>30045</v>
      </c>
      <c r="B2624">
        <v>12.239766081871345</v>
      </c>
      <c r="C2624">
        <v>0.13848689488986377</v>
      </c>
      <c r="D2624">
        <v>9.5641349904457648E-2</v>
      </c>
      <c r="E2624">
        <v>82.518246796825295</v>
      </c>
    </row>
    <row r="2625" spans="1:5" x14ac:dyDescent="0.25">
      <c r="A2625">
        <v>14620</v>
      </c>
      <c r="B2625">
        <v>12.560270009643201</v>
      </c>
      <c r="C2625">
        <v>2.9244233137318169E-2</v>
      </c>
      <c r="D2625">
        <v>8.1133005571168468E-2</v>
      </c>
      <c r="E2625">
        <v>35.783635050326652</v>
      </c>
    </row>
    <row r="2626" spans="1:5" x14ac:dyDescent="0.25">
      <c r="A2626">
        <v>55033</v>
      </c>
      <c r="B2626">
        <v>14.214365881032547</v>
      </c>
      <c r="C2626">
        <v>0.13817375460290857</v>
      </c>
      <c r="D2626">
        <v>6.7270258840908079E-2</v>
      </c>
      <c r="E2626">
        <v>66.493977017409904</v>
      </c>
    </row>
    <row r="2627" spans="1:5" x14ac:dyDescent="0.25">
      <c r="A2627">
        <v>75010</v>
      </c>
      <c r="B2627">
        <v>17.409408057618727</v>
      </c>
      <c r="C2627">
        <v>0.20722383389161908</v>
      </c>
      <c r="D2627">
        <v>3.0862641411327107E-2</v>
      </c>
      <c r="E2627">
        <v>73.617039721894315</v>
      </c>
    </row>
    <row r="2628" spans="1:5" x14ac:dyDescent="0.25">
      <c r="A2628">
        <v>4330</v>
      </c>
      <c r="B2628">
        <v>10.487155388471178</v>
      </c>
      <c r="C2628">
        <v>-6.3361266945536454E-2</v>
      </c>
      <c r="D2628">
        <v>0.1132639270924958</v>
      </c>
      <c r="E2628">
        <v>28.706214809819198</v>
      </c>
    </row>
    <row r="2629" spans="1:5" x14ac:dyDescent="0.25">
      <c r="A2629">
        <v>29611</v>
      </c>
      <c r="B2629">
        <v>6.2909194420723029</v>
      </c>
      <c r="C2629">
        <v>0.31353130409586993</v>
      </c>
      <c r="D2629">
        <v>0.22580037944152381</v>
      </c>
      <c r="E2629">
        <v>47.84480118048355</v>
      </c>
    </row>
    <row r="2630" spans="1:5" x14ac:dyDescent="0.25">
      <c r="A2630">
        <v>22312</v>
      </c>
      <c r="B2630">
        <v>20.341817588513624</v>
      </c>
      <c r="C2630">
        <v>6.5010031852064623E-2</v>
      </c>
      <c r="D2630">
        <v>5.5904842894627148E-3</v>
      </c>
      <c r="E2630">
        <v>40.400261415601996</v>
      </c>
    </row>
    <row r="2631" spans="1:5" x14ac:dyDescent="0.25">
      <c r="A2631">
        <v>53095</v>
      </c>
      <c r="B2631">
        <v>18.111844172164624</v>
      </c>
      <c r="C2631">
        <v>8.1438510184796545E-2</v>
      </c>
      <c r="D2631">
        <v>2.2089362535464847E-2</v>
      </c>
      <c r="E2631">
        <v>24.07240000865869</v>
      </c>
    </row>
    <row r="2632" spans="1:5" x14ac:dyDescent="0.25">
      <c r="A2632">
        <v>12205</v>
      </c>
      <c r="B2632">
        <v>14.250532481363152</v>
      </c>
      <c r="C2632">
        <v>2.5970323053663376E-2</v>
      </c>
      <c r="D2632">
        <v>6.3189761548835544E-2</v>
      </c>
      <c r="E2632">
        <v>34.331863782036343</v>
      </c>
    </row>
    <row r="2633" spans="1:5" x14ac:dyDescent="0.25">
      <c r="A2633">
        <v>98498</v>
      </c>
      <c r="B2633">
        <v>14.467910038398244</v>
      </c>
      <c r="C2633">
        <v>0.27989453507274975</v>
      </c>
      <c r="D2633">
        <v>6.7745000443172818E-2</v>
      </c>
      <c r="E2633">
        <v>131.98328847007167</v>
      </c>
    </row>
    <row r="2634" spans="1:5" x14ac:dyDescent="0.25">
      <c r="A2634">
        <v>23601</v>
      </c>
      <c r="B2634">
        <v>11.121894409937887</v>
      </c>
      <c r="C2634">
        <v>-5.8590295101000285E-2</v>
      </c>
      <c r="D2634">
        <v>0.10963596080981529</v>
      </c>
      <c r="E2634">
        <v>21.555161794799869</v>
      </c>
    </row>
    <row r="2635" spans="1:5" x14ac:dyDescent="0.25">
      <c r="A2635">
        <v>33626</v>
      </c>
      <c r="B2635">
        <v>21.229181327703497</v>
      </c>
      <c r="C2635">
        <v>9.9096281745134143E-2</v>
      </c>
      <c r="D2635">
        <v>-1.1864640872752226E-3</v>
      </c>
      <c r="E2635">
        <v>73.623051699156008</v>
      </c>
    </row>
    <row r="2636" spans="1:5" x14ac:dyDescent="0.25">
      <c r="A2636">
        <v>97062</v>
      </c>
      <c r="B2636">
        <v>25.713672461901695</v>
      </c>
      <c r="C2636">
        <v>0.27926191499528819</v>
      </c>
      <c r="D2636">
        <v>-2.8980339139106727E-2</v>
      </c>
      <c r="E2636">
        <v>108.10777801188344</v>
      </c>
    </row>
    <row r="2637" spans="1:5" x14ac:dyDescent="0.25">
      <c r="A2637">
        <v>2038</v>
      </c>
      <c r="B2637">
        <v>15.182227682227682</v>
      </c>
      <c r="C2637">
        <v>8.625059207859874E-2</v>
      </c>
      <c r="D2637">
        <v>6.027071044039347E-2</v>
      </c>
      <c r="E2637">
        <v>98.079496251938465</v>
      </c>
    </row>
    <row r="2638" spans="1:5" x14ac:dyDescent="0.25">
      <c r="A2638">
        <v>15213</v>
      </c>
      <c r="B2638">
        <v>14.608574091332713</v>
      </c>
      <c r="C2638">
        <v>0.73376039818420624</v>
      </c>
      <c r="D2638">
        <v>5.8578426191119214E-2</v>
      </c>
      <c r="E2638">
        <v>18.252597429548764</v>
      </c>
    </row>
    <row r="2639" spans="1:5" x14ac:dyDescent="0.25">
      <c r="A2639">
        <v>37415</v>
      </c>
      <c r="B2639">
        <v>11.61032028469751</v>
      </c>
      <c r="C2639">
        <v>8.2108245374609146E-2</v>
      </c>
      <c r="D2639">
        <v>9.8085626028070874E-2</v>
      </c>
      <c r="E2639">
        <v>49.28461006354464</v>
      </c>
    </row>
    <row r="2640" spans="1:5" x14ac:dyDescent="0.25">
      <c r="A2640">
        <v>11580</v>
      </c>
      <c r="B2640">
        <v>14.394810838445808</v>
      </c>
      <c r="C2640">
        <v>0.24140420589398326</v>
      </c>
      <c r="D2640">
        <v>7.3263278986744937E-2</v>
      </c>
      <c r="E2640">
        <v>81.282042347392249</v>
      </c>
    </row>
    <row r="2641" spans="1:5" x14ac:dyDescent="0.25">
      <c r="A2641">
        <v>72113</v>
      </c>
      <c r="B2641">
        <v>20.036693704132869</v>
      </c>
      <c r="C2641">
        <v>-8.5486113712639908E-2</v>
      </c>
      <c r="D2641">
        <v>6.6221149336257818E-3</v>
      </c>
      <c r="E2641">
        <v>13.347207917151565</v>
      </c>
    </row>
    <row r="2642" spans="1:5" x14ac:dyDescent="0.25">
      <c r="A2642">
        <v>21209</v>
      </c>
      <c r="B2642">
        <v>18.208539603960396</v>
      </c>
      <c r="C2642">
        <v>5.4185618471983173E-2</v>
      </c>
      <c r="D2642">
        <v>2.3346086177481039E-2</v>
      </c>
      <c r="E2642">
        <v>21.024786958888942</v>
      </c>
    </row>
    <row r="2643" spans="1:5" x14ac:dyDescent="0.25">
      <c r="A2643">
        <v>11937</v>
      </c>
      <c r="B2643">
        <v>48.900817995910018</v>
      </c>
      <c r="C2643">
        <v>0.61950603161232598</v>
      </c>
      <c r="D2643">
        <v>-0.10418094456943423</v>
      </c>
      <c r="E2643">
        <v>81.282042347392249</v>
      </c>
    </row>
    <row r="2644" spans="1:5" x14ac:dyDescent="0.25">
      <c r="A2644">
        <v>76182</v>
      </c>
      <c r="B2644">
        <v>14.522844924600495</v>
      </c>
      <c r="C2644">
        <v>0.27410230335581071</v>
      </c>
      <c r="D2644">
        <v>6.3832331766642186E-2</v>
      </c>
      <c r="E2644">
        <v>73.617039721894315</v>
      </c>
    </row>
    <row r="2645" spans="1:5" x14ac:dyDescent="0.25">
      <c r="A2645">
        <v>60110</v>
      </c>
      <c r="B2645">
        <v>7.9392877991827202</v>
      </c>
      <c r="C2645">
        <v>0.20714077021794364</v>
      </c>
      <c r="D2645">
        <v>0.20388254908938774</v>
      </c>
      <c r="E2645">
        <v>52.309030710552761</v>
      </c>
    </row>
    <row r="2646" spans="1:5" x14ac:dyDescent="0.25">
      <c r="A2646">
        <v>46176</v>
      </c>
      <c r="B2646">
        <v>8.3625730994152043</v>
      </c>
      <c r="C2646">
        <v>-6.427391254560029E-2</v>
      </c>
      <c r="D2646">
        <v>0.16020338039674384</v>
      </c>
      <c r="E2646">
        <v>36.648402996268075</v>
      </c>
    </row>
    <row r="2647" spans="1:5" x14ac:dyDescent="0.25">
      <c r="A2647">
        <v>94306</v>
      </c>
      <c r="B2647">
        <v>91.865212527964204</v>
      </c>
      <c r="C2647">
        <v>0.55923204582341435</v>
      </c>
      <c r="D2647">
        <v>-0.14472308009770529</v>
      </c>
      <c r="E2647">
        <v>197.06404135345912</v>
      </c>
    </row>
    <row r="2648" spans="1:5" x14ac:dyDescent="0.25">
      <c r="A2648">
        <v>76117</v>
      </c>
      <c r="B2648">
        <v>7.6299797434166106</v>
      </c>
      <c r="C2648">
        <v>0.35592542410167438</v>
      </c>
      <c r="D2648">
        <v>0.20472236480417658</v>
      </c>
      <c r="E2648">
        <v>73.617039721894315</v>
      </c>
    </row>
    <row r="2649" spans="1:5" x14ac:dyDescent="0.25">
      <c r="A2649">
        <v>92802</v>
      </c>
      <c r="B2649">
        <v>20.440055440055438</v>
      </c>
      <c r="C2649">
        <v>0.22934122190140471</v>
      </c>
      <c r="D2649">
        <v>4.9933104600924224E-3</v>
      </c>
      <c r="E2649">
        <v>152.30041305369636</v>
      </c>
    </row>
    <row r="2650" spans="1:5" x14ac:dyDescent="0.25">
      <c r="A2650">
        <v>95210</v>
      </c>
      <c r="B2650">
        <v>12.060641174198532</v>
      </c>
      <c r="C2650">
        <v>0.37975984004065266</v>
      </c>
      <c r="D2650">
        <v>0.10564735895859899</v>
      </c>
      <c r="E2650">
        <v>131.92164560158918</v>
      </c>
    </row>
    <row r="2651" spans="1:5" x14ac:dyDescent="0.25">
      <c r="A2651">
        <v>80239</v>
      </c>
      <c r="B2651">
        <v>14.892344497607656</v>
      </c>
      <c r="C2651">
        <v>0.59655895593165997</v>
      </c>
      <c r="D2651">
        <v>6.1927657445849028E-2</v>
      </c>
      <c r="E2651">
        <v>103.83832606115948</v>
      </c>
    </row>
    <row r="2652" spans="1:5" x14ac:dyDescent="0.25">
      <c r="A2652">
        <v>95204</v>
      </c>
      <c r="B2652">
        <v>11.997875627655466</v>
      </c>
      <c r="C2652">
        <v>0.43836171468923285</v>
      </c>
      <c r="D2652">
        <v>0.10715138831785548</v>
      </c>
      <c r="E2652">
        <v>131.92164560158918</v>
      </c>
    </row>
    <row r="2653" spans="1:5" x14ac:dyDescent="0.25">
      <c r="A2653">
        <v>92120</v>
      </c>
      <c r="B2653">
        <v>25.796903460837886</v>
      </c>
      <c r="C2653">
        <v>0.17703177795342256</v>
      </c>
      <c r="D2653">
        <v>-3.0501737290460431E-2</v>
      </c>
      <c r="E2653">
        <v>129.6726516989587</v>
      </c>
    </row>
    <row r="2654" spans="1:5" x14ac:dyDescent="0.25">
      <c r="A2654">
        <v>46131</v>
      </c>
      <c r="B2654">
        <v>9.7222222222222214</v>
      </c>
      <c r="C2654">
        <v>1.9668875949231224E-2</v>
      </c>
      <c r="D2654">
        <v>0.13169290176509954</v>
      </c>
      <c r="E2654">
        <v>36.648402996268075</v>
      </c>
    </row>
    <row r="2655" spans="1:5" x14ac:dyDescent="0.25">
      <c r="A2655">
        <v>95132</v>
      </c>
      <c r="B2655">
        <v>34.208612975391496</v>
      </c>
      <c r="C2655">
        <v>0.61306698981630314</v>
      </c>
      <c r="D2655">
        <v>-6.9363129970673995E-2</v>
      </c>
      <c r="E2655">
        <v>197.06404135345912</v>
      </c>
    </row>
    <row r="2656" spans="1:5" x14ac:dyDescent="0.25">
      <c r="A2656">
        <v>15650</v>
      </c>
      <c r="B2656">
        <v>9.1332712022367186</v>
      </c>
      <c r="C2656">
        <v>-5.0161335266395012E-2</v>
      </c>
      <c r="D2656">
        <v>0.1395512082735143</v>
      </c>
      <c r="E2656">
        <v>18.252597429548764</v>
      </c>
    </row>
    <row r="2657" spans="1:5" x14ac:dyDescent="0.25">
      <c r="A2657">
        <v>91352</v>
      </c>
      <c r="B2657">
        <v>18.797643797643797</v>
      </c>
      <c r="C2657">
        <v>0.33296804685167691</v>
      </c>
      <c r="D2657">
        <v>1.9720125785815393E-2</v>
      </c>
      <c r="E2657">
        <v>152.30041305369636</v>
      </c>
    </row>
    <row r="2658" spans="1:5" x14ac:dyDescent="0.25">
      <c r="A2658">
        <v>18901</v>
      </c>
      <c r="B2658">
        <v>23.587291116974495</v>
      </c>
      <c r="C2658">
        <v>2.8187086439839314E-2</v>
      </c>
      <c r="D2658">
        <v>-1.6463104799633248E-2</v>
      </c>
      <c r="E2658">
        <v>44.044485087995604</v>
      </c>
    </row>
    <row r="2659" spans="1:5" x14ac:dyDescent="0.25">
      <c r="A2659">
        <v>11566</v>
      </c>
      <c r="B2659">
        <v>17.110812883435582</v>
      </c>
      <c r="C2659">
        <v>0.14791242853682429</v>
      </c>
      <c r="D2659">
        <v>3.7156554079697174E-2</v>
      </c>
      <c r="E2659">
        <v>81.282042347392249</v>
      </c>
    </row>
    <row r="2660" spans="1:5" x14ac:dyDescent="0.25">
      <c r="A2660">
        <v>45236</v>
      </c>
      <c r="B2660">
        <v>11.093796378747403</v>
      </c>
      <c r="C2660">
        <v>5.7147470072418192E-3</v>
      </c>
      <c r="D2660">
        <v>0.10580593469494549</v>
      </c>
      <c r="E2660">
        <v>45.381348996418048</v>
      </c>
    </row>
    <row r="2661" spans="1:5" x14ac:dyDescent="0.25">
      <c r="A2661">
        <v>64151</v>
      </c>
      <c r="B2661">
        <v>15.125925925925927</v>
      </c>
      <c r="C2661">
        <v>7.5119339837919847E-3</v>
      </c>
      <c r="D2661">
        <v>5.109420668178536E-2</v>
      </c>
      <c r="E2661">
        <v>42.542445790969175</v>
      </c>
    </row>
    <row r="2662" spans="1:5" x14ac:dyDescent="0.25">
      <c r="A2662">
        <v>91356</v>
      </c>
      <c r="B2662">
        <v>44.937629937629936</v>
      </c>
      <c r="C2662">
        <v>0.26210072768588105</v>
      </c>
      <c r="D2662">
        <v>-9.3936466268295174E-2</v>
      </c>
      <c r="E2662">
        <v>152.30041305369636</v>
      </c>
    </row>
    <row r="2663" spans="1:5" x14ac:dyDescent="0.25">
      <c r="A2663">
        <v>80303</v>
      </c>
      <c r="B2663">
        <v>32.311941083640193</v>
      </c>
      <c r="C2663">
        <v>0.3112555213801716</v>
      </c>
      <c r="D2663">
        <v>-5.9038976456798495E-2</v>
      </c>
      <c r="E2663">
        <v>95.635957644380937</v>
      </c>
    </row>
    <row r="2664" spans="1:5" x14ac:dyDescent="0.25">
      <c r="A2664">
        <v>27012</v>
      </c>
      <c r="B2664">
        <v>15.922231858918762</v>
      </c>
      <c r="C2664">
        <v>3.6152455041660099E-2</v>
      </c>
      <c r="D2664">
        <v>4.3056205729967913E-2</v>
      </c>
      <c r="E2664">
        <v>37.09667458554906</v>
      </c>
    </row>
    <row r="2665" spans="1:5" x14ac:dyDescent="0.25">
      <c r="A2665">
        <v>93021</v>
      </c>
      <c r="B2665">
        <v>22.545502856383685</v>
      </c>
      <c r="C2665">
        <v>0.10873907880573709</v>
      </c>
      <c r="D2665">
        <v>-1.085981527232786E-2</v>
      </c>
      <c r="E2665">
        <v>130.63722032151989</v>
      </c>
    </row>
    <row r="2666" spans="1:5" x14ac:dyDescent="0.25">
      <c r="A2666">
        <v>21133</v>
      </c>
      <c r="B2666">
        <v>12.469059405940595</v>
      </c>
      <c r="C2666">
        <v>0.13176549332197512</v>
      </c>
      <c r="D2666">
        <v>9.5053266317228657E-2</v>
      </c>
      <c r="E2666">
        <v>21.024786958888942</v>
      </c>
    </row>
    <row r="2667" spans="1:5" x14ac:dyDescent="0.25">
      <c r="A2667">
        <v>6095</v>
      </c>
      <c r="B2667">
        <v>13.475177304964539</v>
      </c>
      <c r="C2667">
        <v>-3.7992079709227682E-2</v>
      </c>
      <c r="D2667">
        <v>7.3806501675691194E-2</v>
      </c>
      <c r="E2667">
        <v>32.864931789014847</v>
      </c>
    </row>
    <row r="2668" spans="1:5" x14ac:dyDescent="0.25">
      <c r="A2668">
        <v>85743</v>
      </c>
      <c r="B2668">
        <v>18.381251871817909</v>
      </c>
      <c r="C2668">
        <v>5.3166685613657276E-2</v>
      </c>
      <c r="D2668">
        <v>2.0047973064733285E-2</v>
      </c>
      <c r="E2668">
        <v>42.835540190376506</v>
      </c>
    </row>
    <row r="2669" spans="1:5" x14ac:dyDescent="0.25">
      <c r="A2669">
        <v>78703</v>
      </c>
      <c r="B2669">
        <v>50.050881953867027</v>
      </c>
      <c r="C2669">
        <v>0.29165168153264909</v>
      </c>
      <c r="D2669">
        <v>-9.9794777524470815E-2</v>
      </c>
      <c r="E2669">
        <v>53.175417252711803</v>
      </c>
    </row>
    <row r="2670" spans="1:5" x14ac:dyDescent="0.25">
      <c r="A2670">
        <v>85331</v>
      </c>
      <c r="B2670">
        <v>31.311945748565467</v>
      </c>
      <c r="C2670">
        <v>8.7009422483800683E-2</v>
      </c>
      <c r="D2670">
        <v>-5.1551714961552142E-2</v>
      </c>
      <c r="E2670">
        <v>74.874969478603248</v>
      </c>
    </row>
    <row r="2671" spans="1:5" x14ac:dyDescent="0.25">
      <c r="A2671">
        <v>2131</v>
      </c>
      <c r="B2671">
        <v>19.413731913731915</v>
      </c>
      <c r="C2671">
        <v>0.3130213917011232</v>
      </c>
      <c r="D2671">
        <v>1.3966242770047384E-2</v>
      </c>
      <c r="E2671">
        <v>98.079496251938465</v>
      </c>
    </row>
    <row r="2672" spans="1:5" x14ac:dyDescent="0.25">
      <c r="A2672">
        <v>37917</v>
      </c>
      <c r="B2672">
        <v>7.0156695156695159</v>
      </c>
      <c r="C2672">
        <v>0.23078845432962639</v>
      </c>
      <c r="D2672">
        <v>0.2019395346460503</v>
      </c>
      <c r="E2672">
        <v>41.80961872209641</v>
      </c>
    </row>
    <row r="2673" spans="1:5" x14ac:dyDescent="0.25">
      <c r="A2673">
        <v>44135</v>
      </c>
      <c r="B2673">
        <v>6.1030595813204505</v>
      </c>
      <c r="C2673">
        <v>-0.11361098280428694</v>
      </c>
      <c r="D2673">
        <v>0.21241038229544071</v>
      </c>
      <c r="E2673">
        <v>26.6528291053638</v>
      </c>
    </row>
    <row r="2674" spans="1:5" x14ac:dyDescent="0.25">
      <c r="A2674">
        <v>77590</v>
      </c>
      <c r="B2674">
        <v>6.8239210284664829</v>
      </c>
      <c r="C2674">
        <v>0.1852545954782886</v>
      </c>
      <c r="D2674">
        <v>0.2279940642751003</v>
      </c>
      <c r="E2674">
        <v>33.665786847801911</v>
      </c>
    </row>
    <row r="2675" spans="1:5" x14ac:dyDescent="0.25">
      <c r="A2675">
        <v>32901</v>
      </c>
      <c r="B2675">
        <v>10.136815920398011</v>
      </c>
      <c r="C2675">
        <v>0.26067318401187972</v>
      </c>
      <c r="D2675">
        <v>0.13334425492575638</v>
      </c>
      <c r="E2675">
        <v>100.25667738631786</v>
      </c>
    </row>
    <row r="2676" spans="1:5" x14ac:dyDescent="0.25">
      <c r="A2676">
        <v>77018</v>
      </c>
      <c r="B2676">
        <v>23.077364554637281</v>
      </c>
      <c r="C2676">
        <v>0.21398024602648658</v>
      </c>
      <c r="D2676">
        <v>-1.3527294167822126E-2</v>
      </c>
      <c r="E2676">
        <v>33.665786847801911</v>
      </c>
    </row>
    <row r="2677" spans="1:5" x14ac:dyDescent="0.25">
      <c r="A2677">
        <v>17110</v>
      </c>
      <c r="B2677">
        <v>11.134388578522657</v>
      </c>
      <c r="C2677">
        <v>-9.5131048355313982E-2</v>
      </c>
      <c r="D2677">
        <v>0.10240818367728069</v>
      </c>
      <c r="E2677">
        <v>27.189152248645048</v>
      </c>
    </row>
    <row r="2678" spans="1:5" x14ac:dyDescent="0.25">
      <c r="A2678">
        <v>80301</v>
      </c>
      <c r="B2678">
        <v>29.401192354900928</v>
      </c>
      <c r="C2678">
        <v>0.3471672228811542</v>
      </c>
      <c r="D2678">
        <v>-4.7735244885369829E-2</v>
      </c>
      <c r="E2678">
        <v>95.635957644380937</v>
      </c>
    </row>
    <row r="2679" spans="1:5" x14ac:dyDescent="0.25">
      <c r="A2679">
        <v>11050</v>
      </c>
      <c r="B2679">
        <v>29.566078732106341</v>
      </c>
      <c r="C2679">
        <v>0.13564885585188086</v>
      </c>
      <c r="D2679">
        <v>-4.9035642500853134E-2</v>
      </c>
      <c r="E2679">
        <v>81.282042347392249</v>
      </c>
    </row>
    <row r="2680" spans="1:5" x14ac:dyDescent="0.25">
      <c r="A2680">
        <v>12302</v>
      </c>
      <c r="B2680">
        <v>11.841054313099042</v>
      </c>
      <c r="C2680">
        <v>-7.1517669347557183E-2</v>
      </c>
      <c r="D2680">
        <v>9.6437893905992222E-2</v>
      </c>
      <c r="E2680">
        <v>34.331863782036343</v>
      </c>
    </row>
    <row r="2681" spans="1:5" x14ac:dyDescent="0.25">
      <c r="A2681">
        <v>18052</v>
      </c>
      <c r="B2681">
        <v>11.767005473025801</v>
      </c>
      <c r="C2681">
        <v>5.0055509027520789E-3</v>
      </c>
      <c r="D2681">
        <v>9.9086839421948264E-2</v>
      </c>
      <c r="E2681">
        <v>41.537623302975142</v>
      </c>
    </row>
    <row r="2682" spans="1:5" x14ac:dyDescent="0.25">
      <c r="A2682">
        <v>92675</v>
      </c>
      <c r="B2682">
        <v>30.121275121275122</v>
      </c>
      <c r="C2682">
        <v>0.18092720377820631</v>
      </c>
      <c r="D2682">
        <v>-5.1232413143346839E-2</v>
      </c>
      <c r="E2682">
        <v>152.30041305369636</v>
      </c>
    </row>
    <row r="2683" spans="1:5" x14ac:dyDescent="0.25">
      <c r="A2683">
        <v>93710</v>
      </c>
      <c r="B2683">
        <v>16.685563114134542</v>
      </c>
      <c r="C2683">
        <v>0.16483593798095103</v>
      </c>
      <c r="D2683">
        <v>3.7112752140234961E-2</v>
      </c>
      <c r="E2683">
        <v>61.96616917680953</v>
      </c>
    </row>
    <row r="2684" spans="1:5" x14ac:dyDescent="0.25">
      <c r="A2684">
        <v>48116</v>
      </c>
      <c r="B2684">
        <v>18.303444349558781</v>
      </c>
      <c r="C2684">
        <v>0.19401322142167421</v>
      </c>
      <c r="D2684">
        <v>2.1220670140324083E-2</v>
      </c>
      <c r="E2684">
        <v>42.450160853200359</v>
      </c>
    </row>
    <row r="2685" spans="1:5" x14ac:dyDescent="0.25">
      <c r="A2685">
        <v>80304</v>
      </c>
      <c r="B2685">
        <v>42.214623882167281</v>
      </c>
      <c r="C2685">
        <v>0.34354220787374329</v>
      </c>
      <c r="D2685">
        <v>-8.7311831936976309E-2</v>
      </c>
      <c r="E2685">
        <v>95.635957644380937</v>
      </c>
    </row>
    <row r="2686" spans="1:5" x14ac:dyDescent="0.25">
      <c r="A2686">
        <v>32757</v>
      </c>
      <c r="B2686">
        <v>12.374245472837021</v>
      </c>
      <c r="C2686">
        <v>0.23703736813874485</v>
      </c>
      <c r="D2686">
        <v>9.5354633745387912E-2</v>
      </c>
      <c r="E2686">
        <v>80.20037618450462</v>
      </c>
    </row>
    <row r="2687" spans="1:5" x14ac:dyDescent="0.25">
      <c r="A2687">
        <v>37801</v>
      </c>
      <c r="B2687">
        <v>12.763532763532764</v>
      </c>
      <c r="C2687">
        <v>4.4751754856463238E-2</v>
      </c>
      <c r="D2687">
        <v>8.1662885530133678E-2</v>
      </c>
      <c r="E2687">
        <v>41.80961872209641</v>
      </c>
    </row>
    <row r="2688" spans="1:5" x14ac:dyDescent="0.25">
      <c r="A2688">
        <v>7065</v>
      </c>
      <c r="B2688">
        <v>8.7998466257668717</v>
      </c>
      <c r="C2688">
        <v>0.20008366596364016</v>
      </c>
      <c r="D2688">
        <v>0.19957786413389925</v>
      </c>
      <c r="E2688">
        <v>81.282042347392249</v>
      </c>
    </row>
    <row r="2689" spans="1:5" x14ac:dyDescent="0.25">
      <c r="A2689">
        <v>7110</v>
      </c>
      <c r="B2689">
        <v>12.445679959100204</v>
      </c>
      <c r="C2689">
        <v>8.1330188823293431E-2</v>
      </c>
      <c r="D2689">
        <v>0.10531961072358051</v>
      </c>
      <c r="E2689">
        <v>81.282042347392249</v>
      </c>
    </row>
    <row r="2690" spans="1:5" x14ac:dyDescent="0.25">
      <c r="A2690">
        <v>33618</v>
      </c>
      <c r="B2690">
        <v>17.376260849167252</v>
      </c>
      <c r="C2690">
        <v>0.19172349440839154</v>
      </c>
      <c r="D2690">
        <v>3.0869970713343631E-2</v>
      </c>
      <c r="E2690">
        <v>73.623051699156008</v>
      </c>
    </row>
    <row r="2691" spans="1:5" x14ac:dyDescent="0.25">
      <c r="A2691">
        <v>37323</v>
      </c>
      <c r="B2691">
        <v>10</v>
      </c>
      <c r="C2691">
        <v>8.2028094926921528E-3</v>
      </c>
      <c r="D2691">
        <v>0.12147310647154655</v>
      </c>
      <c r="E2691">
        <v>26.6528291053638</v>
      </c>
    </row>
    <row r="2692" spans="1:5" x14ac:dyDescent="0.25">
      <c r="A2692">
        <v>76040</v>
      </c>
      <c r="B2692">
        <v>12.260859779428314</v>
      </c>
      <c r="C2692">
        <v>0.27268001647066381</v>
      </c>
      <c r="D2692">
        <v>9.7295711969422022E-2</v>
      </c>
      <c r="E2692">
        <v>73.617039721894315</v>
      </c>
    </row>
    <row r="2693" spans="1:5" x14ac:dyDescent="0.25">
      <c r="A2693">
        <v>74066</v>
      </c>
      <c r="B2693">
        <v>8.111744222855334</v>
      </c>
      <c r="C2693">
        <v>-5.8825689926680226E-2</v>
      </c>
      <c r="D2693">
        <v>0.16072104985769195</v>
      </c>
      <c r="E2693">
        <v>17.975417832654223</v>
      </c>
    </row>
    <row r="2694" spans="1:5" x14ac:dyDescent="0.25">
      <c r="A2694">
        <v>60102</v>
      </c>
      <c r="B2694">
        <v>12.064604008561977</v>
      </c>
      <c r="C2694">
        <v>7.5833228497434055E-2</v>
      </c>
      <c r="D2694">
        <v>0.10301179161547751</v>
      </c>
      <c r="E2694">
        <v>52.309030710552761</v>
      </c>
    </row>
    <row r="2695" spans="1:5" x14ac:dyDescent="0.25">
      <c r="A2695">
        <v>76016</v>
      </c>
      <c r="B2695">
        <v>12.193337834796308</v>
      </c>
      <c r="C2695">
        <v>0.22351267270047936</v>
      </c>
      <c r="D2695">
        <v>9.8100023563650413E-2</v>
      </c>
      <c r="E2695">
        <v>73.617039721894315</v>
      </c>
    </row>
    <row r="2696" spans="1:5" x14ac:dyDescent="0.25">
      <c r="A2696">
        <v>92008</v>
      </c>
      <c r="B2696">
        <v>33.705221615057681</v>
      </c>
      <c r="C2696">
        <v>0.25056054877108702</v>
      </c>
      <c r="D2696">
        <v>-6.4428075217472694E-2</v>
      </c>
      <c r="E2696">
        <v>129.6726516989587</v>
      </c>
    </row>
    <row r="2697" spans="1:5" x14ac:dyDescent="0.25">
      <c r="A2697">
        <v>77532</v>
      </c>
      <c r="B2697">
        <v>10.588842975206612</v>
      </c>
      <c r="C2697">
        <v>0.1866363522348318</v>
      </c>
      <c r="D2697">
        <v>0.12682869871653449</v>
      </c>
      <c r="E2697">
        <v>33.665786847801911</v>
      </c>
    </row>
    <row r="2698" spans="1:5" x14ac:dyDescent="0.25">
      <c r="A2698">
        <v>20111</v>
      </c>
      <c r="B2698">
        <v>13.635992821014847</v>
      </c>
      <c r="C2698">
        <v>5.2020411021196179E-2</v>
      </c>
      <c r="D2698">
        <v>8.0256516524100568E-2</v>
      </c>
      <c r="E2698">
        <v>40.400261415601996</v>
      </c>
    </row>
    <row r="2699" spans="1:5" x14ac:dyDescent="0.25">
      <c r="A2699">
        <v>97070</v>
      </c>
      <c r="B2699">
        <v>24.683408456750374</v>
      </c>
      <c r="C2699">
        <v>0.21724357837857863</v>
      </c>
      <c r="D2699">
        <v>-2.323988051691207E-2</v>
      </c>
      <c r="E2699">
        <v>108.10777801188344</v>
      </c>
    </row>
    <row r="2700" spans="1:5" x14ac:dyDescent="0.25">
      <c r="A2700">
        <v>75039</v>
      </c>
      <c r="B2700">
        <v>26.316677920324107</v>
      </c>
      <c r="C2700">
        <v>6.045284079829856E-2</v>
      </c>
      <c r="D2700">
        <v>-3.1232076415317118E-2</v>
      </c>
      <c r="E2700">
        <v>73.617039721894315</v>
      </c>
    </row>
    <row r="2701" spans="1:5" x14ac:dyDescent="0.25">
      <c r="A2701">
        <v>92869</v>
      </c>
      <c r="B2701">
        <v>27.609147609147609</v>
      </c>
      <c r="C2701">
        <v>0.1336007045169037</v>
      </c>
      <c r="D2701">
        <v>-3.9883547732480047E-2</v>
      </c>
      <c r="E2701">
        <v>152.30041305369636</v>
      </c>
    </row>
    <row r="2702" spans="1:5" x14ac:dyDescent="0.25">
      <c r="A2702">
        <v>32773</v>
      </c>
      <c r="B2702">
        <v>9.4623295327520687</v>
      </c>
      <c r="C2702">
        <v>0.29900023785592067</v>
      </c>
      <c r="D2702">
        <v>0.15398828038574475</v>
      </c>
      <c r="E2702">
        <v>80.20037618450462</v>
      </c>
    </row>
    <row r="2703" spans="1:5" x14ac:dyDescent="0.25">
      <c r="A2703">
        <v>77041</v>
      </c>
      <c r="B2703">
        <v>10.554407713498623</v>
      </c>
      <c r="C2703">
        <v>0.13299961494031576</v>
      </c>
      <c r="D2703">
        <v>0.12701639978751497</v>
      </c>
      <c r="E2703">
        <v>33.665786847801911</v>
      </c>
    </row>
    <row r="2704" spans="1:5" x14ac:dyDescent="0.25">
      <c r="A2704">
        <v>80241</v>
      </c>
      <c r="B2704">
        <v>18.615430622009569</v>
      </c>
      <c r="C2704">
        <v>0.34741474941152067</v>
      </c>
      <c r="D2704">
        <v>2.0284291709102977E-2</v>
      </c>
      <c r="E2704">
        <v>103.83832606115948</v>
      </c>
    </row>
    <row r="2705" spans="1:5" x14ac:dyDescent="0.25">
      <c r="A2705">
        <v>22309</v>
      </c>
      <c r="B2705">
        <v>20.292869962473485</v>
      </c>
      <c r="C2705">
        <v>7.3600435050950166E-2</v>
      </c>
      <c r="D2705">
        <v>5.9885635973789663E-3</v>
      </c>
      <c r="E2705">
        <v>40.400261415601996</v>
      </c>
    </row>
    <row r="2706" spans="1:5" x14ac:dyDescent="0.25">
      <c r="A2706">
        <v>78132</v>
      </c>
      <c r="B2706">
        <v>26.881933438985737</v>
      </c>
      <c r="C2706">
        <v>0.21766102004160567</v>
      </c>
      <c r="D2706">
        <v>-3.3614044857267954E-2</v>
      </c>
      <c r="E2706">
        <v>48.381596827353945</v>
      </c>
    </row>
    <row r="2707" spans="1:5" x14ac:dyDescent="0.25">
      <c r="A2707">
        <v>78728</v>
      </c>
      <c r="B2707">
        <v>15.066711895070105</v>
      </c>
      <c r="C2707">
        <v>0.2455657392304133</v>
      </c>
      <c r="D2707">
        <v>5.6740341409829267E-2</v>
      </c>
      <c r="E2707">
        <v>53.175417252711803</v>
      </c>
    </row>
    <row r="2708" spans="1:5" x14ac:dyDescent="0.25">
      <c r="A2708">
        <v>90031</v>
      </c>
      <c r="B2708">
        <v>21.209286209286208</v>
      </c>
      <c r="C2708">
        <v>0.45227551239511576</v>
      </c>
      <c r="D2708">
        <v>-1.1667967420236698E-3</v>
      </c>
      <c r="E2708">
        <v>152.30041305369636</v>
      </c>
    </row>
    <row r="2709" spans="1:5" x14ac:dyDescent="0.25">
      <c r="A2709">
        <v>27278</v>
      </c>
      <c r="B2709">
        <v>14.878291107799305</v>
      </c>
      <c r="C2709">
        <v>5.5506607929515416E-2</v>
      </c>
      <c r="D2709">
        <v>5.6795343483107628E-2</v>
      </c>
      <c r="E2709">
        <v>53.847779279496145</v>
      </c>
    </row>
    <row r="2710" spans="1:5" x14ac:dyDescent="0.25">
      <c r="A2710">
        <v>14606</v>
      </c>
      <c r="B2710">
        <v>8.5985213757634202</v>
      </c>
      <c r="C2710">
        <v>-9.4126212770280562E-2</v>
      </c>
      <c r="D2710">
        <v>0.14820247165223002</v>
      </c>
      <c r="E2710">
        <v>35.783635050326652</v>
      </c>
    </row>
    <row r="2711" spans="1:5" x14ac:dyDescent="0.25">
      <c r="A2711">
        <v>80911</v>
      </c>
      <c r="B2711">
        <v>13.700963119567771</v>
      </c>
      <c r="C2711">
        <v>0.25420667261603963</v>
      </c>
      <c r="D2711">
        <v>7.4105712335824483E-2</v>
      </c>
      <c r="E2711">
        <v>91.826389912452399</v>
      </c>
    </row>
    <row r="2712" spans="1:5" x14ac:dyDescent="0.25">
      <c r="A2712">
        <v>1876</v>
      </c>
      <c r="B2712">
        <v>14.46901446901447</v>
      </c>
      <c r="C2712">
        <v>0.1539000597360998</v>
      </c>
      <c r="D2712">
        <v>7.0831697557893328E-2</v>
      </c>
      <c r="E2712">
        <v>98.079496251938465</v>
      </c>
    </row>
    <row r="2713" spans="1:5" x14ac:dyDescent="0.25">
      <c r="A2713">
        <v>37311</v>
      </c>
      <c r="B2713">
        <v>8.397745571658616</v>
      </c>
      <c r="C2713">
        <v>-2.4818404831698699E-3</v>
      </c>
      <c r="D2713">
        <v>0.15373216675208942</v>
      </c>
      <c r="E2713">
        <v>26.6528291053638</v>
      </c>
    </row>
    <row r="2714" spans="1:5" x14ac:dyDescent="0.25">
      <c r="A2714">
        <v>30094</v>
      </c>
      <c r="B2714">
        <v>9.6315789473684212</v>
      </c>
      <c r="C2714">
        <v>0.21082018915849099</v>
      </c>
      <c r="D2714">
        <v>0.146879886827461</v>
      </c>
      <c r="E2714">
        <v>82.518246796825295</v>
      </c>
    </row>
    <row r="2715" spans="1:5" x14ac:dyDescent="0.25">
      <c r="A2715">
        <v>90221</v>
      </c>
      <c r="B2715">
        <v>13.603603603603604</v>
      </c>
      <c r="C2715">
        <v>0.32295903409837612</v>
      </c>
      <c r="D2715">
        <v>8.5258218670175051E-2</v>
      </c>
      <c r="E2715">
        <v>152.30041305369636</v>
      </c>
    </row>
    <row r="2716" spans="1:5" x14ac:dyDescent="0.25">
      <c r="A2716">
        <v>7054</v>
      </c>
      <c r="B2716">
        <v>14.522622699386503</v>
      </c>
      <c r="C2716">
        <v>-5.1950922957886593E-3</v>
      </c>
      <c r="D2716">
        <v>6.9584160087730648E-2</v>
      </c>
      <c r="E2716">
        <v>81.282042347392249</v>
      </c>
    </row>
    <row r="2717" spans="1:5" x14ac:dyDescent="0.25">
      <c r="A2717">
        <v>94134</v>
      </c>
      <c r="B2717">
        <v>25.864702673213312</v>
      </c>
      <c r="C2717">
        <v>0.33737752988542308</v>
      </c>
      <c r="D2717">
        <v>-3.2300700743583599E-2</v>
      </c>
      <c r="E2717">
        <v>214.07169073819685</v>
      </c>
    </row>
    <row r="2718" spans="1:5" x14ac:dyDescent="0.25">
      <c r="A2718">
        <v>95842</v>
      </c>
      <c r="B2718">
        <v>14.146121467227902</v>
      </c>
      <c r="C2718">
        <v>0.303023309485345</v>
      </c>
      <c r="D2718">
        <v>7.0957376312367287E-2</v>
      </c>
      <c r="E2718">
        <v>129.20448974423459</v>
      </c>
    </row>
    <row r="2719" spans="1:5" x14ac:dyDescent="0.25">
      <c r="A2719">
        <v>97225</v>
      </c>
      <c r="B2719">
        <v>31.326464906632324</v>
      </c>
      <c r="C2719">
        <v>0.24153330852251581</v>
      </c>
      <c r="D2719">
        <v>-5.3783674376149837E-2</v>
      </c>
      <c r="E2719">
        <v>108.10777801188344</v>
      </c>
    </row>
    <row r="2720" spans="1:5" x14ac:dyDescent="0.25">
      <c r="A2720">
        <v>92083</v>
      </c>
      <c r="B2720">
        <v>18.507134183363693</v>
      </c>
      <c r="C2720">
        <v>0.23280624567904823</v>
      </c>
      <c r="D2720">
        <v>2.2086628410096586E-2</v>
      </c>
      <c r="E2720">
        <v>129.6726516989587</v>
      </c>
    </row>
    <row r="2721" spans="1:5" x14ac:dyDescent="0.25">
      <c r="A2721">
        <v>92311</v>
      </c>
      <c r="B2721">
        <v>5.8250643145902243</v>
      </c>
      <c r="C2721">
        <v>0.22116819954735878</v>
      </c>
      <c r="D2721">
        <v>0.29407266983860791</v>
      </c>
      <c r="E2721">
        <v>101.92401214483601</v>
      </c>
    </row>
    <row r="2722" spans="1:5" x14ac:dyDescent="0.25">
      <c r="A2722">
        <v>92123</v>
      </c>
      <c r="B2722">
        <v>23.402398299939282</v>
      </c>
      <c r="C2722">
        <v>0.23999179638960716</v>
      </c>
      <c r="D2722">
        <v>-1.652714160146598E-2</v>
      </c>
      <c r="E2722">
        <v>129.6726516989587</v>
      </c>
    </row>
    <row r="2723" spans="1:5" x14ac:dyDescent="0.25">
      <c r="A2723">
        <v>7208</v>
      </c>
      <c r="B2723">
        <v>9.3845858895705518</v>
      </c>
      <c r="C2723">
        <v>0.10620635626096979</v>
      </c>
      <c r="D2723">
        <v>0.17940910403776034</v>
      </c>
      <c r="E2723">
        <v>81.282042347392249</v>
      </c>
    </row>
    <row r="2724" spans="1:5" x14ac:dyDescent="0.25">
      <c r="A2724">
        <v>41018</v>
      </c>
      <c r="B2724">
        <v>9.4241614722469578</v>
      </c>
      <c r="C2724">
        <v>-2.0892760774034385E-2</v>
      </c>
      <c r="D2724">
        <v>0.13645868461849742</v>
      </c>
      <c r="E2724">
        <v>45.381348996418048</v>
      </c>
    </row>
    <row r="2725" spans="1:5" x14ac:dyDescent="0.25">
      <c r="A2725">
        <v>98029</v>
      </c>
      <c r="B2725">
        <v>41.035838361674898</v>
      </c>
      <c r="C2725">
        <v>0.49381266687245351</v>
      </c>
      <c r="D2725">
        <v>-8.5187035471742931E-2</v>
      </c>
      <c r="E2725">
        <v>131.98328847007167</v>
      </c>
    </row>
    <row r="2726" spans="1:5" x14ac:dyDescent="0.25">
      <c r="A2726">
        <v>7050</v>
      </c>
      <c r="B2726">
        <v>6.4544989775051125</v>
      </c>
      <c r="C2726">
        <v>0.34856364619564856</v>
      </c>
      <c r="D2726">
        <v>0.30151129867920251</v>
      </c>
      <c r="E2726">
        <v>81.282042347392249</v>
      </c>
    </row>
    <row r="2727" spans="1:5" x14ac:dyDescent="0.25">
      <c r="A2727">
        <v>45042</v>
      </c>
      <c r="B2727">
        <v>8.9269813000890466</v>
      </c>
      <c r="C2727">
        <v>5.8350012096685507E-2</v>
      </c>
      <c r="D2727">
        <v>0.14796014533341723</v>
      </c>
      <c r="E2727">
        <v>45.381348996418048</v>
      </c>
    </row>
    <row r="2728" spans="1:5" x14ac:dyDescent="0.25">
      <c r="A2728">
        <v>98007</v>
      </c>
      <c r="B2728">
        <v>39.179923203510697</v>
      </c>
      <c r="C2728">
        <v>0.62082124635499603</v>
      </c>
      <c r="D2728">
        <v>-8.1182881079826019E-2</v>
      </c>
      <c r="E2728">
        <v>131.98328847007167</v>
      </c>
    </row>
    <row r="2729" spans="1:5" x14ac:dyDescent="0.25">
      <c r="A2729">
        <v>97220</v>
      </c>
      <c r="B2729">
        <v>17.992058381626958</v>
      </c>
      <c r="C2729">
        <v>0.48863104104279648</v>
      </c>
      <c r="D2729">
        <v>2.6005100101981413E-2</v>
      </c>
      <c r="E2729">
        <v>108.10777801188344</v>
      </c>
    </row>
    <row r="2730" spans="1:5" x14ac:dyDescent="0.25">
      <c r="A2730">
        <v>10562</v>
      </c>
      <c r="B2730">
        <v>13.321191206543967</v>
      </c>
      <c r="C2730">
        <v>5.4942274236912857E-2</v>
      </c>
      <c r="D2730">
        <v>8.9185976601183312E-2</v>
      </c>
      <c r="E2730">
        <v>81.282042347392249</v>
      </c>
    </row>
    <row r="2731" spans="1:5" x14ac:dyDescent="0.25">
      <c r="A2731">
        <v>18940</v>
      </c>
      <c r="B2731">
        <v>26.445690413368514</v>
      </c>
      <c r="C2731">
        <v>3.9137759730441916E-2</v>
      </c>
      <c r="D2731">
        <v>-3.190073006429496E-2</v>
      </c>
      <c r="E2731">
        <v>44.044485087995604</v>
      </c>
    </row>
    <row r="2732" spans="1:5" x14ac:dyDescent="0.25">
      <c r="A2732">
        <v>2302</v>
      </c>
      <c r="B2732">
        <v>9.3502593502593498</v>
      </c>
      <c r="C2732">
        <v>0.3281628696073679</v>
      </c>
      <c r="D2732">
        <v>0.18082786532057707</v>
      </c>
      <c r="E2732">
        <v>98.079496251938465</v>
      </c>
    </row>
    <row r="2733" spans="1:5" x14ac:dyDescent="0.25">
      <c r="A2733">
        <v>84103</v>
      </c>
      <c r="B2733">
        <v>32.653846153846153</v>
      </c>
      <c r="C2733">
        <v>0.222113195415756</v>
      </c>
      <c r="D2733">
        <v>-5.711409723902966E-2</v>
      </c>
      <c r="E2733">
        <v>67.892985521283393</v>
      </c>
    </row>
    <row r="2734" spans="1:5" x14ac:dyDescent="0.25">
      <c r="A2734">
        <v>91007</v>
      </c>
      <c r="B2734">
        <v>48.64171864171864</v>
      </c>
      <c r="C2734">
        <v>2.5173269107252857E-2</v>
      </c>
      <c r="D2734">
        <v>-9.8191858890034844E-2</v>
      </c>
      <c r="E2734">
        <v>152.30041305369636</v>
      </c>
    </row>
    <row r="2735" spans="1:5" x14ac:dyDescent="0.25">
      <c r="A2735">
        <v>95838</v>
      </c>
      <c r="B2735">
        <v>12.337141711765884</v>
      </c>
      <c r="C2735">
        <v>0.42933029895761066</v>
      </c>
      <c r="D2735">
        <v>0.10001382649554057</v>
      </c>
      <c r="E2735">
        <v>129.20448974423459</v>
      </c>
    </row>
    <row r="2736" spans="1:5" x14ac:dyDescent="0.25">
      <c r="A2736">
        <v>76048</v>
      </c>
      <c r="B2736">
        <v>9.8750844024307902</v>
      </c>
      <c r="C2736">
        <v>-2.1095007135912116E-3</v>
      </c>
      <c r="D2736">
        <v>0.14071993335739214</v>
      </c>
      <c r="E2736">
        <v>73.617039721894315</v>
      </c>
    </row>
    <row r="2737" spans="1:5" x14ac:dyDescent="0.25">
      <c r="A2737">
        <v>60139</v>
      </c>
      <c r="B2737">
        <v>10.143023934617631</v>
      </c>
      <c r="C2737">
        <v>0.1036884898788854</v>
      </c>
      <c r="D2737">
        <v>0.1422722970578621</v>
      </c>
      <c r="E2737">
        <v>52.309030710552761</v>
      </c>
    </row>
    <row r="2738" spans="1:5" x14ac:dyDescent="0.25">
      <c r="A2738">
        <v>20770</v>
      </c>
      <c r="B2738">
        <v>10.837820199053679</v>
      </c>
      <c r="C2738">
        <v>0.11798132209601511</v>
      </c>
      <c r="D2738">
        <v>0.13305025695091033</v>
      </c>
      <c r="E2738">
        <v>40.400261415601996</v>
      </c>
    </row>
    <row r="2739" spans="1:5" x14ac:dyDescent="0.25">
      <c r="A2739">
        <v>21030</v>
      </c>
      <c r="B2739">
        <v>19.910272277227723</v>
      </c>
      <c r="C2739">
        <v>4.3610757406870289E-3</v>
      </c>
      <c r="D2739">
        <v>8.7100267271181392E-3</v>
      </c>
      <c r="E2739">
        <v>21.024786958888942</v>
      </c>
    </row>
    <row r="2740" spans="1:5" x14ac:dyDescent="0.25">
      <c r="A2740">
        <v>53072</v>
      </c>
      <c r="B2740">
        <v>28.573672635878104</v>
      </c>
      <c r="C2740">
        <v>0.13304565974682439</v>
      </c>
      <c r="D2740">
        <v>-3.9701756502760935E-2</v>
      </c>
      <c r="E2740">
        <v>24.07240000865869</v>
      </c>
    </row>
    <row r="2741" spans="1:5" x14ac:dyDescent="0.25">
      <c r="A2741">
        <v>21201</v>
      </c>
      <c r="B2741">
        <v>7.0905528052805282</v>
      </c>
      <c r="C2741">
        <v>4.4225810983736659E-2</v>
      </c>
      <c r="D2741">
        <v>0.22577992132080288</v>
      </c>
      <c r="E2741">
        <v>21.024786958888942</v>
      </c>
    </row>
    <row r="2742" spans="1:5" x14ac:dyDescent="0.25">
      <c r="A2742">
        <v>4106</v>
      </c>
      <c r="B2742">
        <v>15.196394075981971</v>
      </c>
      <c r="C2742">
        <v>0.20314295606956306</v>
      </c>
      <c r="D2742">
        <v>5.5655556544507732E-2</v>
      </c>
      <c r="E2742">
        <v>108.10777801188344</v>
      </c>
    </row>
    <row r="2743" spans="1:5" x14ac:dyDescent="0.25">
      <c r="A2743">
        <v>8087</v>
      </c>
      <c r="B2743">
        <v>6.0838445807770958</v>
      </c>
      <c r="C2743">
        <v>6.6914716866946652E-2</v>
      </c>
      <c r="D2743">
        <v>0.3157436282864548</v>
      </c>
      <c r="E2743">
        <v>81.282042347392249</v>
      </c>
    </row>
    <row r="2744" spans="1:5" x14ac:dyDescent="0.25">
      <c r="A2744">
        <v>84660</v>
      </c>
      <c r="B2744">
        <v>19.298952457695407</v>
      </c>
      <c r="C2744">
        <v>0.20823567742545745</v>
      </c>
      <c r="D2744">
        <v>1.3220617617015117E-2</v>
      </c>
      <c r="E2744">
        <v>67.907036794860247</v>
      </c>
    </row>
    <row r="2745" spans="1:5" x14ac:dyDescent="0.25">
      <c r="A2745">
        <v>84057</v>
      </c>
      <c r="B2745">
        <v>19.090786999731399</v>
      </c>
      <c r="C2745">
        <v>0.21315050021655782</v>
      </c>
      <c r="D2745">
        <v>1.4911742959960554E-2</v>
      </c>
      <c r="E2745">
        <v>67.907036794860247</v>
      </c>
    </row>
    <row r="2746" spans="1:5" x14ac:dyDescent="0.25">
      <c r="A2746">
        <v>23435</v>
      </c>
      <c r="B2746">
        <v>18.297101449275363</v>
      </c>
      <c r="C2746">
        <v>-2.14355653961169E-3</v>
      </c>
      <c r="D2746">
        <v>2.136369663530106E-2</v>
      </c>
      <c r="E2746">
        <v>21.555161794799869</v>
      </c>
    </row>
    <row r="2747" spans="1:5" x14ac:dyDescent="0.25">
      <c r="A2747">
        <v>50021</v>
      </c>
      <c r="B2747">
        <v>17.47460757156048</v>
      </c>
      <c r="C2747">
        <v>8.8266512683264603E-2</v>
      </c>
      <c r="D2747">
        <v>2.7744266576635014E-2</v>
      </c>
      <c r="E2747">
        <v>20.282633065793817</v>
      </c>
    </row>
    <row r="2748" spans="1:5" x14ac:dyDescent="0.25">
      <c r="A2748">
        <v>30082</v>
      </c>
      <c r="B2748">
        <v>16.046783625730995</v>
      </c>
      <c r="C2748">
        <v>0.23585789435757007</v>
      </c>
      <c r="D2748">
        <v>4.4845888425007342E-2</v>
      </c>
      <c r="E2748">
        <v>82.518246796825295</v>
      </c>
    </row>
    <row r="2749" spans="1:5" x14ac:dyDescent="0.25">
      <c r="A2749">
        <v>23116</v>
      </c>
      <c r="B2749">
        <v>20.754974107386207</v>
      </c>
      <c r="C2749">
        <v>3.6544488720857818E-2</v>
      </c>
      <c r="D2749">
        <v>2.132962876125561E-3</v>
      </c>
      <c r="E2749">
        <v>40.174523605623193</v>
      </c>
    </row>
    <row r="2750" spans="1:5" x14ac:dyDescent="0.25">
      <c r="A2750">
        <v>32806</v>
      </c>
      <c r="B2750">
        <v>15.845070422535212</v>
      </c>
      <c r="C2750">
        <v>0.31991228519416909</v>
      </c>
      <c r="D2750">
        <v>4.7887300752542938E-2</v>
      </c>
      <c r="E2750">
        <v>80.20037618450462</v>
      </c>
    </row>
    <row r="2751" spans="1:5" x14ac:dyDescent="0.25">
      <c r="A2751">
        <v>35205</v>
      </c>
      <c r="B2751">
        <v>11.317939051209551</v>
      </c>
      <c r="C2751">
        <v>9.5209503469556825E-2</v>
      </c>
      <c r="D2751">
        <v>0.10079621877655284</v>
      </c>
      <c r="E2751">
        <v>24.655948903389032</v>
      </c>
    </row>
    <row r="2752" spans="1:5" x14ac:dyDescent="0.25">
      <c r="A2752">
        <v>73132</v>
      </c>
      <c r="B2752">
        <v>12.69723865877712</v>
      </c>
      <c r="C2752">
        <v>-1.2883625688026501E-2</v>
      </c>
      <c r="D2752">
        <v>7.8340075990662908E-2</v>
      </c>
      <c r="E2752">
        <v>8.8725863825406837</v>
      </c>
    </row>
    <row r="2753" spans="1:5" x14ac:dyDescent="0.25">
      <c r="A2753">
        <v>94063</v>
      </c>
      <c r="B2753">
        <v>33.109656301145662</v>
      </c>
      <c r="C2753">
        <v>0.69565281166421378</v>
      </c>
      <c r="D2753">
        <v>-6.5924729289147166E-2</v>
      </c>
      <c r="E2753">
        <v>214.07169073819685</v>
      </c>
    </row>
    <row r="2754" spans="1:5" x14ac:dyDescent="0.25">
      <c r="A2754">
        <v>28278</v>
      </c>
      <c r="B2754">
        <v>16.175757575757576</v>
      </c>
      <c r="C2754">
        <v>0.13091063941577386</v>
      </c>
      <c r="D2754">
        <v>4.2696357815106438E-2</v>
      </c>
      <c r="E2754">
        <v>70.566747242072395</v>
      </c>
    </row>
    <row r="2755" spans="1:5" x14ac:dyDescent="0.25">
      <c r="A2755">
        <v>1845</v>
      </c>
      <c r="B2755">
        <v>19.809582309582311</v>
      </c>
      <c r="C2755">
        <v>9.4756296498854323E-2</v>
      </c>
      <c r="D2755">
        <v>1.0224006720917668E-2</v>
      </c>
      <c r="E2755">
        <v>98.079496251938465</v>
      </c>
    </row>
    <row r="2756" spans="1:5" x14ac:dyDescent="0.25">
      <c r="A2756">
        <v>33781</v>
      </c>
      <c r="B2756">
        <v>9.8404879193056534</v>
      </c>
      <c r="C2756">
        <v>0.52914534626758225</v>
      </c>
      <c r="D2756">
        <v>0.14447404721528026</v>
      </c>
      <c r="E2756">
        <v>73.623051699156008</v>
      </c>
    </row>
    <row r="2757" spans="1:5" x14ac:dyDescent="0.25">
      <c r="A2757">
        <v>60181</v>
      </c>
      <c r="B2757">
        <v>11.349484335473827</v>
      </c>
      <c r="C2757">
        <v>0.10808455259839415</v>
      </c>
      <c r="D2757">
        <v>0.11669914919749913</v>
      </c>
      <c r="E2757">
        <v>52.309030710552761</v>
      </c>
    </row>
    <row r="2758" spans="1:5" x14ac:dyDescent="0.25">
      <c r="A2758">
        <v>2906</v>
      </c>
      <c r="B2758">
        <v>32.700000000000003</v>
      </c>
      <c r="C2758">
        <v>0.28222164614952283</v>
      </c>
      <c r="D2758">
        <v>-5.8674703312212528E-2</v>
      </c>
      <c r="E2758">
        <v>75.634847140989294</v>
      </c>
    </row>
    <row r="2759" spans="1:5" x14ac:dyDescent="0.25">
      <c r="A2759">
        <v>76087</v>
      </c>
      <c r="B2759">
        <v>14.792932703128518</v>
      </c>
      <c r="C2759">
        <v>0.27627864527075408</v>
      </c>
      <c r="D2759">
        <v>6.0361238593866572E-2</v>
      </c>
      <c r="E2759">
        <v>73.617039721894315</v>
      </c>
    </row>
    <row r="2760" spans="1:5" x14ac:dyDescent="0.25">
      <c r="A2760">
        <v>22079</v>
      </c>
      <c r="B2760">
        <v>19.880894109968999</v>
      </c>
      <c r="C2760">
        <v>-5.922856024017752E-3</v>
      </c>
      <c r="D2760">
        <v>9.274089065851563E-3</v>
      </c>
      <c r="E2760">
        <v>40.400261415601996</v>
      </c>
    </row>
    <row r="2761" spans="1:5" x14ac:dyDescent="0.25">
      <c r="A2761">
        <v>95660</v>
      </c>
      <c r="B2761">
        <v>12.407296051312889</v>
      </c>
      <c r="C2761">
        <v>0.38502760545732201</v>
      </c>
      <c r="D2761">
        <v>9.8546572707105415E-2</v>
      </c>
      <c r="E2761">
        <v>129.20448974423459</v>
      </c>
    </row>
    <row r="2762" spans="1:5" x14ac:dyDescent="0.25">
      <c r="A2762">
        <v>97132</v>
      </c>
      <c r="B2762">
        <v>18.228160549474136</v>
      </c>
      <c r="C2762">
        <v>0.30179192789367998</v>
      </c>
      <c r="D2762">
        <v>2.3483404217755639E-2</v>
      </c>
      <c r="E2762">
        <v>108.10777801188344</v>
      </c>
    </row>
    <row r="2763" spans="1:5" x14ac:dyDescent="0.25">
      <c r="A2763">
        <v>55403</v>
      </c>
      <c r="B2763">
        <v>13.507295173961841</v>
      </c>
      <c r="C2763">
        <v>0.15229489557776316</v>
      </c>
      <c r="D2763">
        <v>7.7186305281128104E-2</v>
      </c>
      <c r="E2763">
        <v>66.493977017409904</v>
      </c>
    </row>
    <row r="2764" spans="1:5" x14ac:dyDescent="0.25">
      <c r="A2764">
        <v>93657</v>
      </c>
      <c r="B2764">
        <v>14.991181657848324</v>
      </c>
      <c r="C2764">
        <v>0.26608876984580848</v>
      </c>
      <c r="D2764">
        <v>5.6198821020773962E-2</v>
      </c>
      <c r="E2764">
        <v>61.96616917680953</v>
      </c>
    </row>
    <row r="2765" spans="1:5" x14ac:dyDescent="0.25">
      <c r="A2765">
        <v>85053</v>
      </c>
      <c r="B2765">
        <v>14.443140323422014</v>
      </c>
      <c r="C2765">
        <v>0.21235673391643223</v>
      </c>
      <c r="D2765">
        <v>6.2137893005072727E-2</v>
      </c>
      <c r="E2765">
        <v>74.874969478603248</v>
      </c>
    </row>
    <row r="2766" spans="1:5" x14ac:dyDescent="0.25">
      <c r="A2766">
        <v>33426</v>
      </c>
      <c r="B2766">
        <v>10.022583559168925</v>
      </c>
      <c r="C2766">
        <v>0.37765760955606398</v>
      </c>
      <c r="D2766">
        <v>0.15103081778187413</v>
      </c>
      <c r="E2766">
        <v>73.506796622216257</v>
      </c>
    </row>
    <row r="2767" spans="1:5" x14ac:dyDescent="0.25">
      <c r="A2767">
        <v>75032</v>
      </c>
      <c r="B2767">
        <v>17.049291019581364</v>
      </c>
      <c r="C2767">
        <v>0.27050151265155342</v>
      </c>
      <c r="D2767">
        <v>3.4630926714176037E-2</v>
      </c>
      <c r="E2767">
        <v>73.617039721894315</v>
      </c>
    </row>
    <row r="2768" spans="1:5" x14ac:dyDescent="0.25">
      <c r="A2768">
        <v>76014</v>
      </c>
      <c r="B2768">
        <v>8.6371820841773577</v>
      </c>
      <c r="C2768">
        <v>0.35784831905454834</v>
      </c>
      <c r="D2768">
        <v>0.17522955874610491</v>
      </c>
      <c r="E2768">
        <v>73.617039721894315</v>
      </c>
    </row>
    <row r="2769" spans="1:5" x14ac:dyDescent="0.25">
      <c r="A2769">
        <v>60516</v>
      </c>
      <c r="B2769">
        <v>16.934228449114613</v>
      </c>
      <c r="C2769">
        <v>-1.0285243128362962E-2</v>
      </c>
      <c r="D2769">
        <v>3.5954162406536219E-2</v>
      </c>
      <c r="E2769">
        <v>52.309030710552761</v>
      </c>
    </row>
    <row r="2770" spans="1:5" x14ac:dyDescent="0.25">
      <c r="A2770">
        <v>78750</v>
      </c>
      <c r="B2770">
        <v>25.33921302578019</v>
      </c>
      <c r="C2770">
        <v>0.22875820577176406</v>
      </c>
      <c r="D2770">
        <v>-2.6654129586183073E-2</v>
      </c>
      <c r="E2770">
        <v>53.175417252711803</v>
      </c>
    </row>
    <row r="2771" spans="1:5" x14ac:dyDescent="0.25">
      <c r="A2771">
        <v>48309</v>
      </c>
      <c r="B2771">
        <v>22.509251352120696</v>
      </c>
      <c r="C2771">
        <v>0.12925769960602723</v>
      </c>
      <c r="D2771">
        <v>-9.4422068037236517E-3</v>
      </c>
      <c r="E2771">
        <v>42.450160853200359</v>
      </c>
    </row>
    <row r="2772" spans="1:5" x14ac:dyDescent="0.25">
      <c r="A2772">
        <v>80919</v>
      </c>
      <c r="B2772">
        <v>23.179469109701667</v>
      </c>
      <c r="C2772">
        <v>0.17042649250135294</v>
      </c>
      <c r="D2772">
        <v>-1.4051245822890449E-2</v>
      </c>
      <c r="E2772">
        <v>91.826389912452399</v>
      </c>
    </row>
    <row r="2773" spans="1:5" x14ac:dyDescent="0.25">
      <c r="A2773">
        <v>30013</v>
      </c>
      <c r="B2773">
        <v>9.8362573099415211</v>
      </c>
      <c r="C2773">
        <v>0.19473379526865528</v>
      </c>
      <c r="D2773">
        <v>0.14209813549897493</v>
      </c>
      <c r="E2773">
        <v>82.518246796825295</v>
      </c>
    </row>
    <row r="2774" spans="1:5" x14ac:dyDescent="0.25">
      <c r="A2774">
        <v>8046</v>
      </c>
      <c r="B2774">
        <v>8.1684256816182934</v>
      </c>
      <c r="C2774">
        <v>-1.035266278553854E-3</v>
      </c>
      <c r="D2774">
        <v>0.18535494518300827</v>
      </c>
      <c r="E2774">
        <v>44.044485087995604</v>
      </c>
    </row>
    <row r="2775" spans="1:5" x14ac:dyDescent="0.25">
      <c r="A2775">
        <v>95148</v>
      </c>
      <c r="B2775">
        <v>29.079977628635348</v>
      </c>
      <c r="C2775">
        <v>0.45587572345781335</v>
      </c>
      <c r="D2775">
        <v>-4.8726218204758288E-2</v>
      </c>
      <c r="E2775">
        <v>197.06404135345912</v>
      </c>
    </row>
    <row r="2776" spans="1:5" x14ac:dyDescent="0.25">
      <c r="A2776">
        <v>18045</v>
      </c>
      <c r="B2776">
        <v>14.777169663799844</v>
      </c>
      <c r="C2776">
        <v>5.9991794098404284E-3</v>
      </c>
      <c r="D2776">
        <v>5.7001994180709267E-2</v>
      </c>
      <c r="E2776">
        <v>41.537623302975142</v>
      </c>
    </row>
    <row r="2777" spans="1:5" x14ac:dyDescent="0.25">
      <c r="A2777">
        <v>28209</v>
      </c>
      <c r="B2777">
        <v>25.163636363636364</v>
      </c>
      <c r="C2777">
        <v>0.38750112784593121</v>
      </c>
      <c r="D2777">
        <v>-2.5712000303646777E-2</v>
      </c>
      <c r="E2777">
        <v>70.566747242072395</v>
      </c>
    </row>
    <row r="2778" spans="1:5" x14ac:dyDescent="0.25">
      <c r="A2778">
        <v>27545</v>
      </c>
      <c r="B2778">
        <v>11.060070671378092</v>
      </c>
      <c r="C2778">
        <v>7.2245234703519623E-2</v>
      </c>
      <c r="D2778">
        <v>0.11554543461895125</v>
      </c>
      <c r="E2778">
        <v>50.506212994248614</v>
      </c>
    </row>
    <row r="2779" spans="1:5" x14ac:dyDescent="0.25">
      <c r="A2779">
        <v>7103</v>
      </c>
      <c r="B2779">
        <v>6.0167433537832311</v>
      </c>
      <c r="C2779">
        <v>0.25019088150739954</v>
      </c>
      <c r="D2779">
        <v>0.32411422163203629</v>
      </c>
      <c r="E2779">
        <v>81.282042347392249</v>
      </c>
    </row>
    <row r="2780" spans="1:5" x14ac:dyDescent="0.25">
      <c r="A2780">
        <v>33137</v>
      </c>
      <c r="B2780">
        <v>35.862691960252938</v>
      </c>
      <c r="C2780">
        <v>0.4583939849513578</v>
      </c>
      <c r="D2780">
        <v>-7.1249044780848036E-2</v>
      </c>
      <c r="E2780">
        <v>73.506796622216257</v>
      </c>
    </row>
    <row r="2781" spans="1:5" x14ac:dyDescent="0.25">
      <c r="A2781">
        <v>55904</v>
      </c>
      <c r="B2781">
        <v>13.894246223079396</v>
      </c>
      <c r="C2781">
        <v>0.10394585621248882</v>
      </c>
      <c r="D2781">
        <v>6.4380156639594982E-2</v>
      </c>
      <c r="E2781">
        <v>35.783635050326652</v>
      </c>
    </row>
    <row r="2782" spans="1:5" x14ac:dyDescent="0.25">
      <c r="A2782">
        <v>11710</v>
      </c>
      <c r="B2782">
        <v>15.803936605316974</v>
      </c>
      <c r="C2782">
        <v>0.13126803344399754</v>
      </c>
      <c r="D2782">
        <v>5.2855948392237312E-2</v>
      </c>
      <c r="E2782">
        <v>81.282042347392249</v>
      </c>
    </row>
    <row r="2783" spans="1:5" x14ac:dyDescent="0.25">
      <c r="A2783">
        <v>77014</v>
      </c>
      <c r="B2783">
        <v>9.0162993572084478</v>
      </c>
      <c r="C2783">
        <v>6.4251382815490241E-2</v>
      </c>
      <c r="D2783">
        <v>0.16091117245545</v>
      </c>
      <c r="E2783">
        <v>33.665786847801911</v>
      </c>
    </row>
    <row r="2784" spans="1:5" x14ac:dyDescent="0.25">
      <c r="A2784">
        <v>48336</v>
      </c>
      <c r="B2784">
        <v>13.670651864503274</v>
      </c>
      <c r="C2784">
        <v>0.18503073615639198</v>
      </c>
      <c r="D2784">
        <v>7.0194121554803202E-2</v>
      </c>
      <c r="E2784">
        <v>42.450160853200359</v>
      </c>
    </row>
    <row r="2785" spans="1:5" x14ac:dyDescent="0.25">
      <c r="A2785">
        <v>32118</v>
      </c>
      <c r="B2785">
        <v>13.158899923605805</v>
      </c>
      <c r="C2785">
        <v>0.34463512054227763</v>
      </c>
      <c r="D2785">
        <v>8.0540781946802392E-2</v>
      </c>
      <c r="E2785">
        <v>82.295215845275038</v>
      </c>
    </row>
    <row r="2786" spans="1:5" x14ac:dyDescent="0.25">
      <c r="A2786">
        <v>8075</v>
      </c>
      <c r="B2786">
        <v>11.004837291116974</v>
      </c>
      <c r="C2786">
        <v>-6.6564402160609673E-2</v>
      </c>
      <c r="D2786">
        <v>0.11735729768814865</v>
      </c>
      <c r="E2786">
        <v>44.044485087995604</v>
      </c>
    </row>
    <row r="2787" spans="1:5" x14ac:dyDescent="0.25">
      <c r="A2787">
        <v>83651</v>
      </c>
      <c r="B2787">
        <v>12.832894351770559</v>
      </c>
      <c r="C2787">
        <v>0.17748940997979337</v>
      </c>
      <c r="D2787">
        <v>8.0854565995655742E-2</v>
      </c>
      <c r="E2787">
        <v>76.302438197150252</v>
      </c>
    </row>
    <row r="2788" spans="1:5" x14ac:dyDescent="0.25">
      <c r="A2788">
        <v>8003</v>
      </c>
      <c r="B2788">
        <v>18.299252418645558</v>
      </c>
      <c r="C2788">
        <v>5.4483773335086055E-2</v>
      </c>
      <c r="D2788">
        <v>2.2235031939737797E-2</v>
      </c>
      <c r="E2788">
        <v>44.044485087995604</v>
      </c>
    </row>
    <row r="2789" spans="1:5" x14ac:dyDescent="0.25">
      <c r="A2789">
        <v>83687</v>
      </c>
      <c r="B2789">
        <v>14.735147790459468</v>
      </c>
      <c r="C2789">
        <v>0.21905084725244461</v>
      </c>
      <c r="D2789">
        <v>5.6680873653350644E-2</v>
      </c>
      <c r="E2789">
        <v>76.302438197150252</v>
      </c>
    </row>
    <row r="2790" spans="1:5" x14ac:dyDescent="0.25">
      <c r="A2790">
        <v>19454</v>
      </c>
      <c r="B2790">
        <v>19.27220756376429</v>
      </c>
      <c r="C2790">
        <v>1.9933206884112781E-2</v>
      </c>
      <c r="D2790">
        <v>1.3763988957462753E-2</v>
      </c>
      <c r="E2790">
        <v>44.044485087995604</v>
      </c>
    </row>
    <row r="2791" spans="1:5" x14ac:dyDescent="0.25">
      <c r="A2791">
        <v>62221</v>
      </c>
      <c r="B2791">
        <v>11.456356736242885</v>
      </c>
      <c r="C2791">
        <v>-5.6118294629189332E-2</v>
      </c>
      <c r="D2791">
        <v>9.7044401328835309E-2</v>
      </c>
      <c r="E2791">
        <v>28.58788216714769</v>
      </c>
    </row>
    <row r="2792" spans="1:5" x14ac:dyDescent="0.25">
      <c r="A2792">
        <v>18201</v>
      </c>
      <c r="B2792">
        <v>6.25</v>
      </c>
      <c r="C2792">
        <v>-6.9446077854874749E-2</v>
      </c>
      <c r="D2792">
        <v>0.186976120699583</v>
      </c>
      <c r="E2792">
        <v>26.875310471233071</v>
      </c>
    </row>
    <row r="2793" spans="1:5" x14ac:dyDescent="0.25">
      <c r="A2793">
        <v>98684</v>
      </c>
      <c r="B2793">
        <v>16.768619875509767</v>
      </c>
      <c r="C2793">
        <v>0.33999399682689424</v>
      </c>
      <c r="D2793">
        <v>3.8109163253466978E-2</v>
      </c>
      <c r="E2793">
        <v>108.10777801188344</v>
      </c>
    </row>
    <row r="2794" spans="1:5" x14ac:dyDescent="0.25">
      <c r="A2794">
        <v>20191</v>
      </c>
      <c r="B2794">
        <v>20.823135911241639</v>
      </c>
      <c r="C2794">
        <v>-3.1204513581165324E-2</v>
      </c>
      <c r="D2794">
        <v>1.7948118809661808E-3</v>
      </c>
      <c r="E2794">
        <v>40.400261415601996</v>
      </c>
    </row>
    <row r="2795" spans="1:5" x14ac:dyDescent="0.25">
      <c r="A2795">
        <v>79927</v>
      </c>
      <c r="B2795">
        <v>7.5828642901813632</v>
      </c>
      <c r="C2795">
        <v>-8.3188801671053816E-2</v>
      </c>
      <c r="D2795">
        <v>0.17417430091626607</v>
      </c>
      <c r="E2795">
        <v>6.6926576684204244</v>
      </c>
    </row>
    <row r="2796" spans="1:5" x14ac:dyDescent="0.25">
      <c r="A2796">
        <v>74137</v>
      </c>
      <c r="B2796">
        <v>23.899968344412788</v>
      </c>
      <c r="C2796">
        <v>-1.8620219023169661E-2</v>
      </c>
      <c r="D2796">
        <v>-1.7003717946557417E-2</v>
      </c>
      <c r="E2796">
        <v>17.975417832654223</v>
      </c>
    </row>
    <row r="2797" spans="1:5" x14ac:dyDescent="0.25">
      <c r="A2797">
        <v>22101</v>
      </c>
      <c r="B2797">
        <v>45.211290585739924</v>
      </c>
      <c r="C2797">
        <v>0.14033743041359351</v>
      </c>
      <c r="D2797">
        <v>-9.2376073610605666E-2</v>
      </c>
      <c r="E2797">
        <v>40.400261415601996</v>
      </c>
    </row>
    <row r="2798" spans="1:5" x14ac:dyDescent="0.25">
      <c r="A2798">
        <v>6811</v>
      </c>
      <c r="B2798">
        <v>12.124821343496903</v>
      </c>
      <c r="C2798">
        <v>-2.4952468827372846E-2</v>
      </c>
      <c r="D2798">
        <v>0.10570816622912864</v>
      </c>
      <c r="E2798">
        <v>51.628933445380063</v>
      </c>
    </row>
    <row r="2799" spans="1:5" x14ac:dyDescent="0.25">
      <c r="A2799">
        <v>34202</v>
      </c>
      <c r="B2799">
        <v>20.763845995470454</v>
      </c>
      <c r="C2799">
        <v>5.7047551417738172E-2</v>
      </c>
      <c r="D2799">
        <v>2.1899939245374747E-3</v>
      </c>
      <c r="E2799">
        <v>68.493414202503047</v>
      </c>
    </row>
    <row r="2800" spans="1:5" x14ac:dyDescent="0.25">
      <c r="A2800">
        <v>77027</v>
      </c>
      <c r="B2800">
        <v>45.867768595041319</v>
      </c>
      <c r="C2800">
        <v>0.11646542023565634</v>
      </c>
      <c r="D2800">
        <v>-9.0817005141706292E-2</v>
      </c>
      <c r="E2800">
        <v>33.665786847801911</v>
      </c>
    </row>
    <row r="2801" spans="1:5" x14ac:dyDescent="0.25">
      <c r="A2801">
        <v>2072</v>
      </c>
      <c r="B2801">
        <v>13.083538083538084</v>
      </c>
      <c r="C2801">
        <v>0.16224433807547617</v>
      </c>
      <c r="D2801">
        <v>9.3228773595830705E-2</v>
      </c>
      <c r="E2801">
        <v>98.079496251938465</v>
      </c>
    </row>
    <row r="2802" spans="1:5" x14ac:dyDescent="0.25">
      <c r="A2802">
        <v>78626</v>
      </c>
      <c r="B2802">
        <v>13.331071913161466</v>
      </c>
      <c r="C2802">
        <v>0.23400257999691237</v>
      </c>
      <c r="D2802">
        <v>8.0102093174261979E-2</v>
      </c>
      <c r="E2802">
        <v>53.175417252711803</v>
      </c>
    </row>
    <row r="2803" spans="1:5" x14ac:dyDescent="0.25">
      <c r="A2803">
        <v>77506</v>
      </c>
      <c r="B2803">
        <v>6.2385215794306701</v>
      </c>
      <c r="C2803">
        <v>0.15381145213593109</v>
      </c>
      <c r="D2803">
        <v>0.24941918884184838</v>
      </c>
      <c r="E2803">
        <v>33.665786847801911</v>
      </c>
    </row>
    <row r="2804" spans="1:5" x14ac:dyDescent="0.25">
      <c r="A2804">
        <v>33913</v>
      </c>
      <c r="B2804">
        <v>17.526006331976482</v>
      </c>
      <c r="C2804">
        <v>4.6078050920379962E-2</v>
      </c>
      <c r="D2804">
        <v>2.925613937473066E-2</v>
      </c>
      <c r="E2804">
        <v>105.60525265229521</v>
      </c>
    </row>
    <row r="2805" spans="1:5" x14ac:dyDescent="0.25">
      <c r="A2805">
        <v>77493</v>
      </c>
      <c r="B2805">
        <v>12.396694214876034</v>
      </c>
      <c r="C2805">
        <v>9.7106635209504188E-2</v>
      </c>
      <c r="D2805">
        <v>9.3255755398709811E-2</v>
      </c>
      <c r="E2805">
        <v>33.665786847801911</v>
      </c>
    </row>
    <row r="2806" spans="1:5" x14ac:dyDescent="0.25">
      <c r="A2806">
        <v>78602</v>
      </c>
      <c r="B2806">
        <v>11.16576209859792</v>
      </c>
      <c r="C2806">
        <v>0.2317114240455016</v>
      </c>
      <c r="D2806">
        <v>0.11642293307623988</v>
      </c>
      <c r="E2806">
        <v>53.175417252711803</v>
      </c>
    </row>
    <row r="2807" spans="1:5" x14ac:dyDescent="0.25">
      <c r="A2807">
        <v>2132</v>
      </c>
      <c r="B2807">
        <v>20.932295932295933</v>
      </c>
      <c r="C2807">
        <v>0.25450319403384952</v>
      </c>
      <c r="D2807">
        <v>1.0220400966355293E-3</v>
      </c>
      <c r="E2807">
        <v>98.079496251938465</v>
      </c>
    </row>
    <row r="2808" spans="1:5" x14ac:dyDescent="0.25">
      <c r="A2808">
        <v>64012</v>
      </c>
      <c r="B2808">
        <v>11.725925925925926</v>
      </c>
      <c r="C2808">
        <v>-7.6355019496232397E-3</v>
      </c>
      <c r="D2808">
        <v>9.5526388393467915E-2</v>
      </c>
      <c r="E2808">
        <v>42.542445790969175</v>
      </c>
    </row>
    <row r="2809" spans="1:5" x14ac:dyDescent="0.25">
      <c r="A2809">
        <v>7042</v>
      </c>
      <c r="B2809">
        <v>20.382796523517381</v>
      </c>
      <c r="C2809">
        <v>0.18953936351532286</v>
      </c>
      <c r="D2809">
        <v>5.5012079026720241E-3</v>
      </c>
      <c r="E2809">
        <v>81.282042347392249</v>
      </c>
    </row>
    <row r="2810" spans="1:5" x14ac:dyDescent="0.25">
      <c r="A2810">
        <v>44143</v>
      </c>
      <c r="B2810">
        <v>14.863123993558776</v>
      </c>
      <c r="C2810">
        <v>1.3126634048969939E-3</v>
      </c>
      <c r="D2810">
        <v>5.2654462042830509E-2</v>
      </c>
      <c r="E2810">
        <v>26.6528291053638</v>
      </c>
    </row>
    <row r="2811" spans="1:5" x14ac:dyDescent="0.25">
      <c r="A2811">
        <v>6109</v>
      </c>
      <c r="B2811">
        <v>15.583839918946301</v>
      </c>
      <c r="C2811">
        <v>-7.667603372139703E-2</v>
      </c>
      <c r="D2811">
        <v>4.7662386282246214E-2</v>
      </c>
      <c r="E2811">
        <v>32.864931789014847</v>
      </c>
    </row>
    <row r="2812" spans="1:5" x14ac:dyDescent="0.25">
      <c r="A2812">
        <v>78746</v>
      </c>
      <c r="B2812">
        <v>51.939167797376754</v>
      </c>
      <c r="C2812">
        <v>0.20320505432561844</v>
      </c>
      <c r="D2812">
        <v>-0.1019657411414001</v>
      </c>
      <c r="E2812">
        <v>53.175417252711803</v>
      </c>
    </row>
    <row r="2813" spans="1:5" x14ac:dyDescent="0.25">
      <c r="A2813">
        <v>92586</v>
      </c>
      <c r="B2813">
        <v>11.732818816611539</v>
      </c>
      <c r="C2813">
        <v>0.30270563902200165</v>
      </c>
      <c r="D2813">
        <v>0.11264641687613459</v>
      </c>
      <c r="E2813">
        <v>101.92401214483601</v>
      </c>
    </row>
    <row r="2814" spans="1:5" x14ac:dyDescent="0.25">
      <c r="A2814">
        <v>90023</v>
      </c>
      <c r="B2814">
        <v>14.13028413028413</v>
      </c>
      <c r="C2814">
        <v>0.33642478514136837</v>
      </c>
      <c r="D2814">
        <v>7.6869233662597555E-2</v>
      </c>
      <c r="E2814">
        <v>152.30041305369636</v>
      </c>
    </row>
    <row r="2815" spans="1:5" x14ac:dyDescent="0.25">
      <c r="A2815">
        <v>20723</v>
      </c>
      <c r="B2815">
        <v>16.85022026431718</v>
      </c>
      <c r="C2815">
        <v>1.7609246424757637E-2</v>
      </c>
      <c r="D2815">
        <v>3.8142268778796395E-2</v>
      </c>
      <c r="E2815">
        <v>40.400261415601996</v>
      </c>
    </row>
    <row r="2816" spans="1:5" x14ac:dyDescent="0.25">
      <c r="A2816">
        <v>48080</v>
      </c>
      <c r="B2816">
        <v>9.8420153714773697</v>
      </c>
      <c r="C2816">
        <v>0.25322253988247073</v>
      </c>
      <c r="D2816">
        <v>0.132839444559887</v>
      </c>
      <c r="E2816">
        <v>42.450160853200359</v>
      </c>
    </row>
    <row r="2817" spans="1:5" x14ac:dyDescent="0.25">
      <c r="A2817">
        <v>1923</v>
      </c>
      <c r="B2817">
        <v>15.905678405678406</v>
      </c>
      <c r="C2817">
        <v>0.15464315927808173</v>
      </c>
      <c r="D2817">
        <v>5.1162279733760252E-2</v>
      </c>
      <c r="E2817">
        <v>98.079496251938465</v>
      </c>
    </row>
    <row r="2818" spans="1:5" x14ac:dyDescent="0.25">
      <c r="A2818">
        <v>95834</v>
      </c>
      <c r="B2818">
        <v>18.841451192623772</v>
      </c>
      <c r="C2818">
        <v>0.26349605325501452</v>
      </c>
      <c r="D2818">
        <v>1.8102785587842909E-2</v>
      </c>
      <c r="E2818">
        <v>129.20448974423459</v>
      </c>
    </row>
    <row r="2819" spans="1:5" x14ac:dyDescent="0.25">
      <c r="A2819">
        <v>91106</v>
      </c>
      <c r="B2819">
        <v>47.338877338877339</v>
      </c>
      <c r="C2819">
        <v>0.28077787897295903</v>
      </c>
      <c r="D2819">
        <v>-9.860748613164827E-2</v>
      </c>
      <c r="E2819">
        <v>152.30041305369636</v>
      </c>
    </row>
    <row r="2820" spans="1:5" x14ac:dyDescent="0.25">
      <c r="A2820">
        <v>80234</v>
      </c>
      <c r="B2820">
        <v>19.024122807017545</v>
      </c>
      <c r="C2820">
        <v>0.34192323580336975</v>
      </c>
      <c r="D2820">
        <v>1.6592936912047763E-2</v>
      </c>
      <c r="E2820">
        <v>103.83832606115948</v>
      </c>
    </row>
    <row r="2821" spans="1:5" x14ac:dyDescent="0.25">
      <c r="A2821">
        <v>84088</v>
      </c>
      <c r="B2821">
        <v>21.641025641025642</v>
      </c>
      <c r="C2821">
        <v>0.19821899794677225</v>
      </c>
      <c r="D2821">
        <v>-4.0073079937807824E-3</v>
      </c>
      <c r="E2821">
        <v>67.892985521283393</v>
      </c>
    </row>
    <row r="2822" spans="1:5" x14ac:dyDescent="0.25">
      <c r="A2822">
        <v>78260</v>
      </c>
      <c r="B2822">
        <v>22.893555203380878</v>
      </c>
      <c r="C2822">
        <v>8.9977364185110667E-2</v>
      </c>
      <c r="D2822">
        <v>-1.1923636084588664E-2</v>
      </c>
      <c r="E2822">
        <v>48.381596827353945</v>
      </c>
    </row>
    <row r="2823" spans="1:5" x14ac:dyDescent="0.25">
      <c r="A2823">
        <v>30534</v>
      </c>
      <c r="B2823">
        <v>12.637426900584796</v>
      </c>
      <c r="C2823">
        <v>0.14895472235809532</v>
      </c>
      <c r="D2823">
        <v>8.9337337186334478E-2</v>
      </c>
      <c r="E2823">
        <v>82.518246796825295</v>
      </c>
    </row>
    <row r="2824" spans="1:5" x14ac:dyDescent="0.25">
      <c r="A2824">
        <v>2721</v>
      </c>
      <c r="B2824">
        <v>13.283333333333333</v>
      </c>
      <c r="C2824">
        <v>8.9569344412824201E-2</v>
      </c>
      <c r="D2824">
        <v>8.0237551876532059E-2</v>
      </c>
      <c r="E2824">
        <v>75.634847140989294</v>
      </c>
    </row>
    <row r="2825" spans="1:5" x14ac:dyDescent="0.25">
      <c r="A2825">
        <v>55105</v>
      </c>
      <c r="B2825">
        <v>21.453423120089788</v>
      </c>
      <c r="C2825">
        <v>0.14490043139656589</v>
      </c>
      <c r="D2825">
        <v>-2.7858201299945391E-3</v>
      </c>
      <c r="E2825">
        <v>66.493977017409904</v>
      </c>
    </row>
    <row r="2826" spans="1:5" x14ac:dyDescent="0.25">
      <c r="A2826">
        <v>55434</v>
      </c>
      <c r="B2826">
        <v>12.721661054994389</v>
      </c>
      <c r="C2826">
        <v>0.13533924958432661</v>
      </c>
      <c r="D2826">
        <v>8.8926078957800567E-2</v>
      </c>
      <c r="E2826">
        <v>66.493977017409904</v>
      </c>
    </row>
    <row r="2827" spans="1:5" x14ac:dyDescent="0.25">
      <c r="A2827">
        <v>94002</v>
      </c>
      <c r="B2827">
        <v>49.525368248772502</v>
      </c>
      <c r="C2827">
        <v>0.40064655313735648</v>
      </c>
      <c r="D2827">
        <v>-0.10460181401072476</v>
      </c>
      <c r="E2827">
        <v>214.07169073819685</v>
      </c>
    </row>
    <row r="2828" spans="1:5" x14ac:dyDescent="0.25">
      <c r="A2828">
        <v>95118</v>
      </c>
      <c r="B2828">
        <v>35.226510067114091</v>
      </c>
      <c r="C2828">
        <v>0.56939303596634716</v>
      </c>
      <c r="D2828">
        <v>-7.2535176584681213E-2</v>
      </c>
      <c r="E2828">
        <v>197.06404135345912</v>
      </c>
    </row>
    <row r="2829" spans="1:5" x14ac:dyDescent="0.25">
      <c r="A2829">
        <v>1757</v>
      </c>
      <c r="B2829">
        <v>22.273425499231951</v>
      </c>
      <c r="C2829">
        <v>0.20762678779949925</v>
      </c>
      <c r="D2829">
        <v>-8.1991617152612304E-3</v>
      </c>
      <c r="E2829">
        <v>68.912445683403433</v>
      </c>
    </row>
    <row r="2830" spans="1:5" x14ac:dyDescent="0.25">
      <c r="A2830">
        <v>32819</v>
      </c>
      <c r="B2830">
        <v>18.505477308294211</v>
      </c>
      <c r="C2830">
        <v>0.1984826218209986</v>
      </c>
      <c r="D2830">
        <v>2.0596981204177724E-2</v>
      </c>
      <c r="E2830">
        <v>80.20037618450462</v>
      </c>
    </row>
    <row r="2831" spans="1:5" x14ac:dyDescent="0.25">
      <c r="A2831">
        <v>72211</v>
      </c>
      <c r="B2831">
        <v>17.081884897643878</v>
      </c>
      <c r="C2831">
        <v>-0.10290478315550326</v>
      </c>
      <c r="D2831">
        <v>2.8696781071466164E-2</v>
      </c>
      <c r="E2831">
        <v>13.347207917151565</v>
      </c>
    </row>
    <row r="2832" spans="1:5" x14ac:dyDescent="0.25">
      <c r="A2832">
        <v>46077</v>
      </c>
      <c r="B2832">
        <v>28.859649122807017</v>
      </c>
      <c r="C2832">
        <v>0.10750017181961885</v>
      </c>
      <c r="D2832">
        <v>-4.131321489698056E-2</v>
      </c>
      <c r="E2832">
        <v>36.648402996268075</v>
      </c>
    </row>
    <row r="2833" spans="1:5" x14ac:dyDescent="0.25">
      <c r="A2833">
        <v>85742</v>
      </c>
      <c r="B2833">
        <v>15.790655884995507</v>
      </c>
      <c r="C2833">
        <v>6.9516004706073276E-2</v>
      </c>
      <c r="D2833">
        <v>4.4128149888179868E-2</v>
      </c>
      <c r="E2833">
        <v>42.835540190376506</v>
      </c>
    </row>
    <row r="2834" spans="1:5" x14ac:dyDescent="0.25">
      <c r="A2834">
        <v>37055</v>
      </c>
      <c r="B2834">
        <v>8.8189327974994427</v>
      </c>
      <c r="C2834">
        <v>0.16511011396694183</v>
      </c>
      <c r="D2834">
        <v>0.1688504887763875</v>
      </c>
      <c r="E2834">
        <v>82.462282658343199</v>
      </c>
    </row>
    <row r="2835" spans="1:5" x14ac:dyDescent="0.25">
      <c r="A2835">
        <v>49525</v>
      </c>
      <c r="B2835">
        <v>14.142771804062127</v>
      </c>
      <c r="C2835">
        <v>0.19508086040774089</v>
      </c>
      <c r="D2835">
        <v>6.3287146865347921E-2</v>
      </c>
      <c r="E2835">
        <v>82.50808041236526</v>
      </c>
    </row>
    <row r="2836" spans="1:5" x14ac:dyDescent="0.25">
      <c r="A2836">
        <v>76020</v>
      </c>
      <c r="B2836">
        <v>9.9876209768174657</v>
      </c>
      <c r="C2836">
        <v>0.23004639527107798</v>
      </c>
      <c r="D2836">
        <v>0.14086175658288241</v>
      </c>
      <c r="E2836">
        <v>73.617039721894315</v>
      </c>
    </row>
    <row r="2837" spans="1:5" x14ac:dyDescent="0.25">
      <c r="A2837">
        <v>95603</v>
      </c>
      <c r="B2837">
        <v>22.294046903187013</v>
      </c>
      <c r="C2837">
        <v>0.2615943898890965</v>
      </c>
      <c r="D2837">
        <v>-8.7407500425369343E-3</v>
      </c>
      <c r="E2837">
        <v>129.20448974423459</v>
      </c>
    </row>
    <row r="2838" spans="1:5" x14ac:dyDescent="0.25">
      <c r="A2838">
        <v>73107</v>
      </c>
      <c r="B2838">
        <v>7.7087442472057859</v>
      </c>
      <c r="C2838">
        <v>8.3760348004921978E-2</v>
      </c>
      <c r="D2838">
        <v>0.16929750503715466</v>
      </c>
      <c r="E2838">
        <v>8.8725863825406837</v>
      </c>
    </row>
    <row r="2839" spans="1:5" x14ac:dyDescent="0.25">
      <c r="A2839">
        <v>19125</v>
      </c>
      <c r="B2839">
        <v>14.418425681618293</v>
      </c>
      <c r="C2839">
        <v>0.50026310370861837</v>
      </c>
      <c r="D2839">
        <v>6.6468025008377007E-2</v>
      </c>
      <c r="E2839">
        <v>44.044485087995604</v>
      </c>
    </row>
    <row r="2840" spans="1:5" x14ac:dyDescent="0.25">
      <c r="A2840">
        <v>94530</v>
      </c>
      <c r="B2840">
        <v>24.931805782869613</v>
      </c>
      <c r="C2840">
        <v>0.29976599945819382</v>
      </c>
      <c r="D2840">
        <v>-2.6837513123354306E-2</v>
      </c>
      <c r="E2840">
        <v>214.07169073819685</v>
      </c>
    </row>
    <row r="2841" spans="1:5" x14ac:dyDescent="0.25">
      <c r="A2841">
        <v>32119</v>
      </c>
      <c r="B2841">
        <v>11.045327221797811</v>
      </c>
      <c r="C2841">
        <v>0.27260991388795164</v>
      </c>
      <c r="D2841">
        <v>0.11466497781649085</v>
      </c>
      <c r="E2841">
        <v>82.295215845275038</v>
      </c>
    </row>
    <row r="2842" spans="1:5" x14ac:dyDescent="0.25">
      <c r="A2842">
        <v>95816</v>
      </c>
      <c r="B2842">
        <v>28.487672880336742</v>
      </c>
      <c r="C2842">
        <v>0.24602056975030273</v>
      </c>
      <c r="D2842">
        <v>-4.2656864477699369E-2</v>
      </c>
      <c r="E2842">
        <v>129.20448974423459</v>
      </c>
    </row>
    <row r="2843" spans="1:5" x14ac:dyDescent="0.25">
      <c r="A2843">
        <v>22315</v>
      </c>
      <c r="B2843">
        <v>20.227606461086637</v>
      </c>
      <c r="C2843">
        <v>-1.8608180554702917E-3</v>
      </c>
      <c r="D2843">
        <v>6.4579998634508818E-3</v>
      </c>
      <c r="E2843">
        <v>40.400261415601996</v>
      </c>
    </row>
    <row r="2844" spans="1:5" x14ac:dyDescent="0.25">
      <c r="A2844">
        <v>97068</v>
      </c>
      <c r="B2844">
        <v>29.040566645202833</v>
      </c>
      <c r="C2844">
        <v>0.25992464197956233</v>
      </c>
      <c r="D2844">
        <v>-4.4717908939465589E-2</v>
      </c>
      <c r="E2844">
        <v>108.10777801188344</v>
      </c>
    </row>
    <row r="2845" spans="1:5" x14ac:dyDescent="0.25">
      <c r="A2845">
        <v>94549</v>
      </c>
      <c r="B2845">
        <v>43.382433169667209</v>
      </c>
      <c r="C2845">
        <v>0.33072387395943065</v>
      </c>
      <c r="D2845">
        <v>-9.254787778817572E-2</v>
      </c>
      <c r="E2845">
        <v>214.07169073819685</v>
      </c>
    </row>
    <row r="2846" spans="1:5" x14ac:dyDescent="0.25">
      <c r="A2846">
        <v>92124</v>
      </c>
      <c r="B2846">
        <v>28.244535519125684</v>
      </c>
      <c r="C2846">
        <v>0.13137767995372951</v>
      </c>
      <c r="D2846">
        <v>-4.247394487249935E-2</v>
      </c>
      <c r="E2846">
        <v>129.6726516989587</v>
      </c>
    </row>
    <row r="2847" spans="1:5" x14ac:dyDescent="0.25">
      <c r="A2847">
        <v>89141</v>
      </c>
      <c r="B2847">
        <v>20.412784679089025</v>
      </c>
      <c r="C2847">
        <v>0.19765252512982479</v>
      </c>
      <c r="D2847">
        <v>4.6925307297444614E-3</v>
      </c>
      <c r="E2847">
        <v>65.771630000518996</v>
      </c>
    </row>
    <row r="2848" spans="1:5" x14ac:dyDescent="0.25">
      <c r="A2848">
        <v>78634</v>
      </c>
      <c r="B2848">
        <v>12.579149706015377</v>
      </c>
      <c r="C2848">
        <v>0.15439591369788033</v>
      </c>
      <c r="D2848">
        <v>9.1147012805436148E-2</v>
      </c>
      <c r="E2848">
        <v>53.175417252711803</v>
      </c>
    </row>
    <row r="2849" spans="1:5" x14ac:dyDescent="0.25">
      <c r="A2849">
        <v>12306</v>
      </c>
      <c r="B2849">
        <v>10.58972310969116</v>
      </c>
      <c r="C2849">
        <v>-0.10275208662305436</v>
      </c>
      <c r="D2849">
        <v>0.1176584081172162</v>
      </c>
      <c r="E2849">
        <v>34.331863782036343</v>
      </c>
    </row>
    <row r="2850" spans="1:5" x14ac:dyDescent="0.25">
      <c r="A2850">
        <v>98445</v>
      </c>
      <c r="B2850">
        <v>12.845127079904918</v>
      </c>
      <c r="C2850">
        <v>0.31333573254688984</v>
      </c>
      <c r="D2850">
        <v>9.2809466444656097E-2</v>
      </c>
      <c r="E2850">
        <v>131.98328847007167</v>
      </c>
    </row>
    <row r="2851" spans="1:5" x14ac:dyDescent="0.25">
      <c r="A2851">
        <v>27514</v>
      </c>
      <c r="B2851">
        <v>28.086189766517634</v>
      </c>
      <c r="C2851">
        <v>2.457345305944927E-2</v>
      </c>
      <c r="D2851">
        <v>-3.8760548490797041E-2</v>
      </c>
      <c r="E2851">
        <v>53.847779279496145</v>
      </c>
    </row>
    <row r="2852" spans="1:5" x14ac:dyDescent="0.25">
      <c r="A2852">
        <v>49519</v>
      </c>
      <c r="B2852">
        <v>11.111111111111111</v>
      </c>
      <c r="C2852">
        <v>0.20485829959514171</v>
      </c>
      <c r="D2852">
        <v>0.10691582772378318</v>
      </c>
      <c r="E2852">
        <v>82.50808041236526</v>
      </c>
    </row>
    <row r="2853" spans="1:5" x14ac:dyDescent="0.25">
      <c r="A2853">
        <v>83702</v>
      </c>
      <c r="B2853">
        <v>32.265144863915715</v>
      </c>
      <c r="C2853">
        <v>0.386443661971831</v>
      </c>
      <c r="D2853">
        <v>-5.5321595978583223E-2</v>
      </c>
      <c r="E2853">
        <v>76.302438197150252</v>
      </c>
    </row>
    <row r="2854" spans="1:5" x14ac:dyDescent="0.25">
      <c r="A2854">
        <v>77087</v>
      </c>
      <c r="B2854">
        <v>7.3634067952249769</v>
      </c>
      <c r="C2854">
        <v>0.22462810154009152</v>
      </c>
      <c r="D2854">
        <v>0.21017660275193875</v>
      </c>
      <c r="E2854">
        <v>33.665786847801911</v>
      </c>
    </row>
    <row r="2855" spans="1:5" x14ac:dyDescent="0.25">
      <c r="A2855">
        <v>84116</v>
      </c>
      <c r="B2855">
        <v>16.48076923076923</v>
      </c>
      <c r="C2855">
        <v>0.40482207499487738</v>
      </c>
      <c r="D2855">
        <v>3.9693289880618231E-2</v>
      </c>
      <c r="E2855">
        <v>67.892985521283393</v>
      </c>
    </row>
    <row r="2856" spans="1:5" x14ac:dyDescent="0.25">
      <c r="A2856">
        <v>98607</v>
      </c>
      <c r="B2856">
        <v>24.372182871860915</v>
      </c>
      <c r="C2856">
        <v>0.27858483010614055</v>
      </c>
      <c r="D2856">
        <v>-2.1577763115890779E-2</v>
      </c>
      <c r="E2856">
        <v>108.10777801188344</v>
      </c>
    </row>
    <row r="2857" spans="1:5" x14ac:dyDescent="0.25">
      <c r="A2857">
        <v>2861</v>
      </c>
      <c r="B2857">
        <v>11.75</v>
      </c>
      <c r="C2857">
        <v>0.24356901367043951</v>
      </c>
      <c r="D2857">
        <v>0.10630449380935207</v>
      </c>
      <c r="E2857">
        <v>75.634847140989294</v>
      </c>
    </row>
    <row r="2858" spans="1:5" x14ac:dyDescent="0.25">
      <c r="A2858">
        <v>97035</v>
      </c>
      <c r="B2858">
        <v>32.088430993775489</v>
      </c>
      <c r="C2858">
        <v>0.2847395287283227</v>
      </c>
      <c r="D2858">
        <v>-5.6775335949719667E-2</v>
      </c>
      <c r="E2858">
        <v>108.10777801188344</v>
      </c>
    </row>
    <row r="2859" spans="1:5" x14ac:dyDescent="0.25">
      <c r="A2859">
        <v>70815</v>
      </c>
      <c r="B2859">
        <v>11.148553777028924</v>
      </c>
      <c r="C2859">
        <v>-2.2886484391103835E-2</v>
      </c>
      <c r="D2859">
        <v>0.10664323512409413</v>
      </c>
      <c r="E2859">
        <v>35.646363984369039</v>
      </c>
    </row>
    <row r="2860" spans="1:5" x14ac:dyDescent="0.25">
      <c r="A2860">
        <v>8050</v>
      </c>
      <c r="B2860">
        <v>8.8605572597137012</v>
      </c>
      <c r="C2860">
        <v>6.6470781661932987E-2</v>
      </c>
      <c r="D2860">
        <v>0.1952334158136958</v>
      </c>
      <c r="E2860">
        <v>81.282042347392249</v>
      </c>
    </row>
    <row r="2861" spans="1:5" x14ac:dyDescent="0.25">
      <c r="A2861">
        <v>77021</v>
      </c>
      <c r="B2861">
        <v>7.156795224977043</v>
      </c>
      <c r="C2861">
        <v>0.34432220611143755</v>
      </c>
      <c r="D2861">
        <v>0.21841475714545963</v>
      </c>
      <c r="E2861">
        <v>33.665786847801911</v>
      </c>
    </row>
    <row r="2862" spans="1:5" x14ac:dyDescent="0.25">
      <c r="A2862">
        <v>83616</v>
      </c>
      <c r="B2862">
        <v>33.157740708223585</v>
      </c>
      <c r="C2862">
        <v>0.26691089831306847</v>
      </c>
      <c r="D2862">
        <v>-5.7879198995925224E-2</v>
      </c>
      <c r="E2862">
        <v>76.302438197150252</v>
      </c>
    </row>
    <row r="2863" spans="1:5" x14ac:dyDescent="0.25">
      <c r="A2863">
        <v>84405</v>
      </c>
      <c r="B2863">
        <v>17.565082059988683</v>
      </c>
      <c r="C2863">
        <v>0.21026605869034881</v>
      </c>
      <c r="D2863">
        <v>2.7820079411785416E-2</v>
      </c>
      <c r="E2863">
        <v>69.27530604198644</v>
      </c>
    </row>
    <row r="2864" spans="1:5" x14ac:dyDescent="0.25">
      <c r="A2864">
        <v>84118</v>
      </c>
      <c r="B2864">
        <v>16.403846153846153</v>
      </c>
      <c r="C2864">
        <v>0.27431037101404532</v>
      </c>
      <c r="D2864">
        <v>4.0170800655731809E-2</v>
      </c>
      <c r="E2864">
        <v>67.892985521283393</v>
      </c>
    </row>
    <row r="2865" spans="1:5" x14ac:dyDescent="0.25">
      <c r="A2865">
        <v>98404</v>
      </c>
      <c r="B2865">
        <v>11.373194368257451</v>
      </c>
      <c r="C2865">
        <v>0.43837477525394136</v>
      </c>
      <c r="D2865">
        <v>0.12086499080403319</v>
      </c>
      <c r="E2865">
        <v>131.98328847007167</v>
      </c>
    </row>
    <row r="2866" spans="1:5" x14ac:dyDescent="0.25">
      <c r="A2866">
        <v>60099</v>
      </c>
      <c r="B2866">
        <v>6.2220276318349876</v>
      </c>
      <c r="C2866">
        <v>0.21600486782245759</v>
      </c>
      <c r="D2866">
        <v>0.26898252300237424</v>
      </c>
      <c r="E2866">
        <v>52.309030710552761</v>
      </c>
    </row>
    <row r="2867" spans="1:5" x14ac:dyDescent="0.25">
      <c r="A2867">
        <v>77515</v>
      </c>
      <c r="B2867">
        <v>9.1253443526170805</v>
      </c>
      <c r="C2867">
        <v>0.13355243927652263</v>
      </c>
      <c r="D2867">
        <v>0.15907914512048943</v>
      </c>
      <c r="E2867">
        <v>33.665786847801911</v>
      </c>
    </row>
    <row r="2868" spans="1:5" x14ac:dyDescent="0.25">
      <c r="A2868">
        <v>48192</v>
      </c>
      <c r="B2868">
        <v>7.8707657272986049</v>
      </c>
      <c r="C2868">
        <v>0.17012272534913245</v>
      </c>
      <c r="D2868">
        <v>0.17743468514142069</v>
      </c>
      <c r="E2868">
        <v>42.450160853200359</v>
      </c>
    </row>
    <row r="2869" spans="1:5" x14ac:dyDescent="0.25">
      <c r="A2869">
        <v>60133</v>
      </c>
      <c r="B2869">
        <v>9.9338392683401437</v>
      </c>
      <c r="C2869">
        <v>0.10700606901711197</v>
      </c>
      <c r="D2869">
        <v>0.14720459622593693</v>
      </c>
      <c r="E2869">
        <v>52.309030710552761</v>
      </c>
    </row>
    <row r="2870" spans="1:5" x14ac:dyDescent="0.25">
      <c r="A2870">
        <v>98001</v>
      </c>
      <c r="B2870">
        <v>17.411775461693178</v>
      </c>
      <c r="C2870">
        <v>0.363925268783514</v>
      </c>
      <c r="D2870">
        <v>3.2510837947277195E-2</v>
      </c>
      <c r="E2870">
        <v>131.98328847007167</v>
      </c>
    </row>
    <row r="2871" spans="1:5" x14ac:dyDescent="0.25">
      <c r="A2871">
        <v>73069</v>
      </c>
      <c r="B2871">
        <v>11.875410913872452</v>
      </c>
      <c r="C2871">
        <v>5.8290183900806349E-2</v>
      </c>
      <c r="D2871">
        <v>9.0393499207067324E-2</v>
      </c>
      <c r="E2871">
        <v>8.8725863825406837</v>
      </c>
    </row>
    <row r="2872" spans="1:5" x14ac:dyDescent="0.25">
      <c r="A2872">
        <v>91722</v>
      </c>
      <c r="B2872">
        <v>17.276507276507278</v>
      </c>
      <c r="C2872">
        <v>0.22541369386285492</v>
      </c>
      <c r="D2872">
        <v>3.5149967286512616E-2</v>
      </c>
      <c r="E2872">
        <v>152.30041305369636</v>
      </c>
    </row>
    <row r="2873" spans="1:5" x14ac:dyDescent="0.25">
      <c r="A2873">
        <v>92843</v>
      </c>
      <c r="B2873">
        <v>20.221760221760221</v>
      </c>
      <c r="C2873">
        <v>0.24110798022223404</v>
      </c>
      <c r="D2873">
        <v>6.8171678646758672E-3</v>
      </c>
      <c r="E2873">
        <v>152.30041305369636</v>
      </c>
    </row>
    <row r="2874" spans="1:5" x14ac:dyDescent="0.25">
      <c r="A2874">
        <v>94555</v>
      </c>
      <c r="B2874">
        <v>29.219858156028369</v>
      </c>
      <c r="C2874">
        <v>0.40274144811578638</v>
      </c>
      <c r="D2874">
        <v>-4.9270287327259715E-2</v>
      </c>
      <c r="E2874">
        <v>214.07169073819685</v>
      </c>
    </row>
    <row r="2875" spans="1:5" x14ac:dyDescent="0.25">
      <c r="A2875">
        <v>29801</v>
      </c>
      <c r="B2875">
        <v>6.0620300751879697</v>
      </c>
      <c r="C2875">
        <v>-0.11524656500765872</v>
      </c>
      <c r="D2875">
        <v>0.21671981551360744</v>
      </c>
      <c r="E2875">
        <v>28.706214809819198</v>
      </c>
    </row>
    <row r="2876" spans="1:5" x14ac:dyDescent="0.25">
      <c r="A2876">
        <v>28104</v>
      </c>
      <c r="B2876">
        <v>18.969696969696969</v>
      </c>
      <c r="C2876">
        <v>0.1616902035741459</v>
      </c>
      <c r="D2876">
        <v>1.6202638900700516E-2</v>
      </c>
      <c r="E2876">
        <v>70.566747242072395</v>
      </c>
    </row>
    <row r="2877" spans="1:5" x14ac:dyDescent="0.25">
      <c r="A2877">
        <v>55347</v>
      </c>
      <c r="B2877">
        <v>23.928170594837262</v>
      </c>
      <c r="C2877">
        <v>6.9832303285211937E-3</v>
      </c>
      <c r="D2877">
        <v>-1.8354371488811319E-2</v>
      </c>
      <c r="E2877">
        <v>66.493977017409904</v>
      </c>
    </row>
    <row r="2878" spans="1:5" x14ac:dyDescent="0.25">
      <c r="A2878">
        <v>92595</v>
      </c>
      <c r="B2878">
        <v>18.683388460124956</v>
      </c>
      <c r="C2878">
        <v>0.19719232348625232</v>
      </c>
      <c r="D2878">
        <v>1.9725600845999846E-2</v>
      </c>
      <c r="E2878">
        <v>101.92401214483601</v>
      </c>
    </row>
    <row r="2879" spans="1:5" x14ac:dyDescent="0.25">
      <c r="A2879">
        <v>2119</v>
      </c>
      <c r="B2879">
        <v>17.492492492492492</v>
      </c>
      <c r="C2879">
        <v>0.71476838416699418</v>
      </c>
      <c r="D2879">
        <v>3.3871117391028785E-2</v>
      </c>
      <c r="E2879">
        <v>98.079496251938465</v>
      </c>
    </row>
    <row r="2880" spans="1:5" x14ac:dyDescent="0.25">
      <c r="A2880">
        <v>11727</v>
      </c>
      <c r="B2880">
        <v>10.391104294478527</v>
      </c>
      <c r="C2880">
        <v>7.3743955650280399E-2</v>
      </c>
      <c r="D2880">
        <v>0.15083775928069681</v>
      </c>
      <c r="E2880">
        <v>81.282042347392249</v>
      </c>
    </row>
    <row r="2881" spans="1:5" x14ac:dyDescent="0.25">
      <c r="A2881">
        <v>37215</v>
      </c>
      <c r="B2881">
        <v>43.837910247823174</v>
      </c>
      <c r="C2881">
        <v>0.2602736209037898</v>
      </c>
      <c r="D2881">
        <v>-8.8298461486432278E-2</v>
      </c>
      <c r="E2881">
        <v>82.462282658343199</v>
      </c>
    </row>
    <row r="2882" spans="1:5" x14ac:dyDescent="0.25">
      <c r="A2882">
        <v>33772</v>
      </c>
      <c r="B2882">
        <v>13.752052545155994</v>
      </c>
      <c r="C2882">
        <v>0.35165902455754061</v>
      </c>
      <c r="D2882">
        <v>7.3882665896554706E-2</v>
      </c>
      <c r="E2882">
        <v>73.623051699156008</v>
      </c>
    </row>
    <row r="2883" spans="1:5" x14ac:dyDescent="0.25">
      <c r="A2883">
        <v>77301</v>
      </c>
      <c r="B2883">
        <v>7.9086317722681363</v>
      </c>
      <c r="C2883">
        <v>0.13287897596948298</v>
      </c>
      <c r="D2883">
        <v>0.19203452465282664</v>
      </c>
      <c r="E2883">
        <v>33.665786847801911</v>
      </c>
    </row>
    <row r="2884" spans="1:5" x14ac:dyDescent="0.25">
      <c r="A2884">
        <v>90621</v>
      </c>
      <c r="B2884">
        <v>19.923769923769925</v>
      </c>
      <c r="C2884">
        <v>0.22578671524335064</v>
      </c>
      <c r="D2884">
        <v>9.3438916631127314E-3</v>
      </c>
      <c r="E2884">
        <v>152.30041305369636</v>
      </c>
    </row>
    <row r="2885" spans="1:5" x14ac:dyDescent="0.25">
      <c r="A2885">
        <v>23238</v>
      </c>
      <c r="B2885">
        <v>20.761787953120741</v>
      </c>
      <c r="C2885">
        <v>7.6309533481456887E-2</v>
      </c>
      <c r="D2885">
        <v>2.0935646170645562E-3</v>
      </c>
      <c r="E2885">
        <v>40.174523605623193</v>
      </c>
    </row>
    <row r="2886" spans="1:5" x14ac:dyDescent="0.25">
      <c r="A2886">
        <v>70791</v>
      </c>
      <c r="B2886">
        <v>13.668913226621735</v>
      </c>
      <c r="C2886">
        <v>2.3349933642563367E-2</v>
      </c>
      <c r="D2886">
        <v>6.9550697569740819E-2</v>
      </c>
      <c r="E2886">
        <v>35.646363984369039</v>
      </c>
    </row>
    <row r="2887" spans="1:5" x14ac:dyDescent="0.25">
      <c r="A2887">
        <v>22206</v>
      </c>
      <c r="B2887">
        <v>23.829335943873389</v>
      </c>
      <c r="C2887">
        <v>0.14300807560053413</v>
      </c>
      <c r="D2887">
        <v>-1.8895090454870415E-2</v>
      </c>
      <c r="E2887">
        <v>40.400261415601996</v>
      </c>
    </row>
    <row r="2888" spans="1:5" x14ac:dyDescent="0.25">
      <c r="A2888">
        <v>29673</v>
      </c>
      <c r="B2888">
        <v>10.603472815257614</v>
      </c>
      <c r="C2888">
        <v>5.6026081717991422E-2</v>
      </c>
      <c r="D2888">
        <v>0.11651898438280714</v>
      </c>
      <c r="E2888">
        <v>47.84480118048355</v>
      </c>
    </row>
    <row r="2889" spans="1:5" x14ac:dyDescent="0.25">
      <c r="A2889">
        <v>93215</v>
      </c>
      <c r="B2889">
        <v>15.042249417249417</v>
      </c>
      <c r="C2889">
        <v>0.27061675675841979</v>
      </c>
      <c r="D2889">
        <v>5.3405172480699321E-2</v>
      </c>
      <c r="E2889">
        <v>33.716946525348312</v>
      </c>
    </row>
    <row r="2890" spans="1:5" x14ac:dyDescent="0.25">
      <c r="A2890">
        <v>76012</v>
      </c>
      <c r="B2890">
        <v>12.76164753544902</v>
      </c>
      <c r="C2890">
        <v>0.19012635909491626</v>
      </c>
      <c r="D2890">
        <v>8.8618711256068405E-2</v>
      </c>
      <c r="E2890">
        <v>73.617039721894315</v>
      </c>
    </row>
    <row r="2891" spans="1:5" x14ac:dyDescent="0.25">
      <c r="A2891">
        <v>37849</v>
      </c>
      <c r="B2891">
        <v>12.414529914529915</v>
      </c>
      <c r="C2891">
        <v>4.5844971333767352E-2</v>
      </c>
      <c r="D2891">
        <v>8.6725583200510242E-2</v>
      </c>
      <c r="E2891">
        <v>41.80961872209641</v>
      </c>
    </row>
    <row r="2892" spans="1:5" x14ac:dyDescent="0.25">
      <c r="A2892">
        <v>53227</v>
      </c>
      <c r="B2892">
        <v>12.009110901665096</v>
      </c>
      <c r="C2892">
        <v>-2.2459769967969414E-2</v>
      </c>
      <c r="D2892">
        <v>8.9234819611074559E-2</v>
      </c>
      <c r="E2892">
        <v>24.07240000865869</v>
      </c>
    </row>
    <row r="2893" spans="1:5" x14ac:dyDescent="0.25">
      <c r="A2893">
        <v>32129</v>
      </c>
      <c r="B2893">
        <v>11.586452762923351</v>
      </c>
      <c r="C2893">
        <v>0.1944098991642412</v>
      </c>
      <c r="D2893">
        <v>0.1044745945620538</v>
      </c>
      <c r="E2893">
        <v>82.295215845275038</v>
      </c>
    </row>
    <row r="2894" spans="1:5" x14ac:dyDescent="0.25">
      <c r="A2894">
        <v>80129</v>
      </c>
      <c r="B2894">
        <v>22.742224880382775</v>
      </c>
      <c r="C2894">
        <v>0.25381082376992309</v>
      </c>
      <c r="D2894">
        <v>-1.1724518563520222E-2</v>
      </c>
      <c r="E2894">
        <v>103.83832606115948</v>
      </c>
    </row>
    <row r="2895" spans="1:5" x14ac:dyDescent="0.25">
      <c r="A2895">
        <v>6705</v>
      </c>
      <c r="B2895">
        <v>6.6005388194954691</v>
      </c>
      <c r="C2895">
        <v>-0.17023946057867714</v>
      </c>
      <c r="D2895">
        <v>0.22290197765565786</v>
      </c>
      <c r="E2895">
        <v>35.249113464029136</v>
      </c>
    </row>
    <row r="2896" spans="1:5" x14ac:dyDescent="0.25">
      <c r="A2896">
        <v>78239</v>
      </c>
      <c r="B2896">
        <v>9.8652931854199686</v>
      </c>
      <c r="C2896">
        <v>8.0256398205357168E-2</v>
      </c>
      <c r="D2896">
        <v>0.13447347409168048</v>
      </c>
      <c r="E2896">
        <v>48.381596827353945</v>
      </c>
    </row>
    <row r="2897" spans="1:5" x14ac:dyDescent="0.25">
      <c r="A2897">
        <v>99216</v>
      </c>
      <c r="B2897">
        <v>17.125739184562715</v>
      </c>
      <c r="C2897">
        <v>0.25443840941085283</v>
      </c>
      <c r="D2897">
        <v>3.1201891772755602E-2</v>
      </c>
      <c r="E2897">
        <v>65.180329395731462</v>
      </c>
    </row>
    <row r="2898" spans="1:5" x14ac:dyDescent="0.25">
      <c r="A2898">
        <v>32789</v>
      </c>
      <c r="B2898">
        <v>28.029286832103733</v>
      </c>
      <c r="C2898">
        <v>0.37021670735422491</v>
      </c>
      <c r="D2898">
        <v>-4.0356669502616377E-2</v>
      </c>
      <c r="E2898">
        <v>80.20037618450462</v>
      </c>
    </row>
    <row r="2899" spans="1:5" x14ac:dyDescent="0.25">
      <c r="A2899">
        <v>48220</v>
      </c>
      <c r="B2899">
        <v>11.63535439795047</v>
      </c>
      <c r="C2899">
        <v>0.30961868869923226</v>
      </c>
      <c r="D2899">
        <v>0.10063351507511056</v>
      </c>
      <c r="E2899">
        <v>42.450160853200359</v>
      </c>
    </row>
    <row r="2900" spans="1:5" x14ac:dyDescent="0.25">
      <c r="A2900">
        <v>60423</v>
      </c>
      <c r="B2900">
        <v>15.396964389959136</v>
      </c>
      <c r="C2900">
        <v>7.5524594342027018E-2</v>
      </c>
      <c r="D2900">
        <v>5.3749355769079361E-2</v>
      </c>
      <c r="E2900">
        <v>52.309030710552761</v>
      </c>
    </row>
    <row r="2901" spans="1:5" x14ac:dyDescent="0.25">
      <c r="A2901">
        <v>48328</v>
      </c>
      <c r="B2901">
        <v>10.738684884713919</v>
      </c>
      <c r="C2901">
        <v>0.14869905454988352</v>
      </c>
      <c r="D2901">
        <v>0.11490380401451526</v>
      </c>
      <c r="E2901">
        <v>42.450160853200359</v>
      </c>
    </row>
    <row r="2902" spans="1:5" x14ac:dyDescent="0.25">
      <c r="A2902">
        <v>95677</v>
      </c>
      <c r="B2902">
        <v>22.875325716576469</v>
      </c>
      <c r="C2902">
        <v>0.17923766740847993</v>
      </c>
      <c r="D2902">
        <v>-1.2501188379596441E-2</v>
      </c>
      <c r="E2902">
        <v>129.20448974423459</v>
      </c>
    </row>
    <row r="2903" spans="1:5" x14ac:dyDescent="0.25">
      <c r="A2903">
        <v>98021</v>
      </c>
      <c r="B2903">
        <v>30.668312305723166</v>
      </c>
      <c r="C2903">
        <v>0.55661794646617102</v>
      </c>
      <c r="D2903">
        <v>-5.3428812475202613E-2</v>
      </c>
      <c r="E2903">
        <v>131.98328847007167</v>
      </c>
    </row>
    <row r="2904" spans="1:5" x14ac:dyDescent="0.25">
      <c r="A2904">
        <v>93305</v>
      </c>
      <c r="B2904">
        <v>10.409382284382284</v>
      </c>
      <c r="C2904">
        <v>0.10081000820407739</v>
      </c>
      <c r="D2904">
        <v>0.11949579702370364</v>
      </c>
      <c r="E2904">
        <v>33.716946525348312</v>
      </c>
    </row>
    <row r="2905" spans="1:5" x14ac:dyDescent="0.25">
      <c r="A2905">
        <v>97086</v>
      </c>
      <c r="B2905">
        <v>27.350289761751448</v>
      </c>
      <c r="C2905">
        <v>0.26135735117430958</v>
      </c>
      <c r="D2905">
        <v>-3.7115210828175101E-2</v>
      </c>
      <c r="E2905">
        <v>108.10777801188344</v>
      </c>
    </row>
    <row r="2906" spans="1:5" x14ac:dyDescent="0.25">
      <c r="A2906">
        <v>80138</v>
      </c>
      <c r="B2906">
        <v>24.471690590111642</v>
      </c>
      <c r="C2906">
        <v>0.26903717296769902</v>
      </c>
      <c r="D2906">
        <v>-2.2384768766509272E-2</v>
      </c>
      <c r="E2906">
        <v>103.83832606115948</v>
      </c>
    </row>
    <row r="2907" spans="1:5" x14ac:dyDescent="0.25">
      <c r="A2907">
        <v>15210</v>
      </c>
      <c r="B2907">
        <v>3.8288288288288288</v>
      </c>
      <c r="C2907">
        <v>-9.1386603020724863E-2</v>
      </c>
      <c r="D2907">
        <v>0.30567989458147604</v>
      </c>
      <c r="E2907">
        <v>18.252597429548764</v>
      </c>
    </row>
    <row r="2908" spans="1:5" x14ac:dyDescent="0.25">
      <c r="A2908">
        <v>30008</v>
      </c>
      <c r="B2908">
        <v>9.7309941520467831</v>
      </c>
      <c r="C2908">
        <v>0.18108000681392311</v>
      </c>
      <c r="D2908">
        <v>0.14432193407346042</v>
      </c>
      <c r="E2908">
        <v>82.518246796825295</v>
      </c>
    </row>
    <row r="2909" spans="1:5" x14ac:dyDescent="0.25">
      <c r="A2909">
        <v>94132</v>
      </c>
      <c r="B2909">
        <v>36.680305510092744</v>
      </c>
      <c r="C2909">
        <v>0.44805258088154926</v>
      </c>
      <c r="D2909">
        <v>-7.6539740552912267E-2</v>
      </c>
      <c r="E2909">
        <v>214.07169073819685</v>
      </c>
    </row>
    <row r="2910" spans="1:5" x14ac:dyDescent="0.25">
      <c r="A2910">
        <v>48150</v>
      </c>
      <c r="B2910">
        <v>12.297181895815543</v>
      </c>
      <c r="C2910">
        <v>0.12335080984622186</v>
      </c>
      <c r="D2910">
        <v>8.9070557644306519E-2</v>
      </c>
      <c r="E2910">
        <v>42.450160853200359</v>
      </c>
    </row>
    <row r="2911" spans="1:5" x14ac:dyDescent="0.25">
      <c r="A2911">
        <v>39046</v>
      </c>
      <c r="B2911">
        <v>9.3900709219858154</v>
      </c>
      <c r="C2911">
        <v>4.7484928558996185E-2</v>
      </c>
      <c r="D2911">
        <v>0.1404276394358262</v>
      </c>
      <c r="E2911">
        <v>20.378706206888264</v>
      </c>
    </row>
    <row r="2912" spans="1:5" x14ac:dyDescent="0.25">
      <c r="A2912">
        <v>33304</v>
      </c>
      <c r="B2912">
        <v>22.231255645889792</v>
      </c>
      <c r="C2912">
        <v>0.17996929011254298</v>
      </c>
      <c r="D2912">
        <v>-8.3908456027789804E-3</v>
      </c>
      <c r="E2912">
        <v>73.506796622216257</v>
      </c>
    </row>
    <row r="2913" spans="1:5" x14ac:dyDescent="0.25">
      <c r="A2913">
        <v>46229</v>
      </c>
      <c r="B2913">
        <v>8.5526315789473681</v>
      </c>
      <c r="C2913">
        <v>8.35841630006946E-2</v>
      </c>
      <c r="D2913">
        <v>0.15767982888365317</v>
      </c>
      <c r="E2913">
        <v>36.648402996268075</v>
      </c>
    </row>
    <row r="2914" spans="1:5" x14ac:dyDescent="0.25">
      <c r="A2914">
        <v>29617</v>
      </c>
      <c r="B2914">
        <v>9.5929405066894393</v>
      </c>
      <c r="C2914">
        <v>0.16574709860421674</v>
      </c>
      <c r="D2914">
        <v>0.13719925633700647</v>
      </c>
      <c r="E2914">
        <v>47.84480118048355</v>
      </c>
    </row>
    <row r="2915" spans="1:5" x14ac:dyDescent="0.25">
      <c r="A2915">
        <v>33703</v>
      </c>
      <c r="B2915">
        <v>14.737274220032841</v>
      </c>
      <c r="C2915">
        <v>0.48572070460880851</v>
      </c>
      <c r="D2915">
        <v>6.1196987393711669E-2</v>
      </c>
      <c r="E2915">
        <v>73.623051699156008</v>
      </c>
    </row>
    <row r="2916" spans="1:5" x14ac:dyDescent="0.25">
      <c r="A2916">
        <v>33019</v>
      </c>
      <c r="B2916">
        <v>24.92773261065944</v>
      </c>
      <c r="C2916">
        <v>0.1270556666251432</v>
      </c>
      <c r="D2916">
        <v>-2.500682680869221E-2</v>
      </c>
      <c r="E2916">
        <v>73.506796622216257</v>
      </c>
    </row>
    <row r="2917" spans="1:5" x14ac:dyDescent="0.25">
      <c r="A2917">
        <v>90274</v>
      </c>
      <c r="B2917">
        <v>69.698544698544694</v>
      </c>
      <c r="C2917">
        <v>0.17556885639621375</v>
      </c>
      <c r="D2917">
        <v>-0.12509346153707399</v>
      </c>
      <c r="E2917">
        <v>152.30041305369636</v>
      </c>
    </row>
    <row r="2918" spans="1:5" x14ac:dyDescent="0.25">
      <c r="A2918">
        <v>33510</v>
      </c>
      <c r="B2918">
        <v>11.15411681914145</v>
      </c>
      <c r="C2918">
        <v>0.31711066638043861</v>
      </c>
      <c r="D2918">
        <v>0.11597745247654605</v>
      </c>
      <c r="E2918">
        <v>73.623051699156008</v>
      </c>
    </row>
    <row r="2919" spans="1:5" x14ac:dyDescent="0.25">
      <c r="A2919">
        <v>67037</v>
      </c>
      <c r="B2919">
        <v>18.452380952380953</v>
      </c>
      <c r="C2919">
        <v>7.2409951726698845E-3</v>
      </c>
      <c r="D2919">
        <v>1.7520596416746963E-2</v>
      </c>
      <c r="E2919">
        <v>7.8878728067182937</v>
      </c>
    </row>
    <row r="2920" spans="1:5" x14ac:dyDescent="0.25">
      <c r="A2920">
        <v>44136</v>
      </c>
      <c r="B2920">
        <v>17.004830917874397</v>
      </c>
      <c r="C2920">
        <v>2.4780075014677841E-2</v>
      </c>
      <c r="D2920">
        <v>3.1416759112997336E-2</v>
      </c>
      <c r="E2920">
        <v>26.6528291053638</v>
      </c>
    </row>
    <row r="2921" spans="1:5" x14ac:dyDescent="0.25">
      <c r="A2921">
        <v>11228</v>
      </c>
      <c r="B2921">
        <v>29.246549079754601</v>
      </c>
      <c r="C2921">
        <v>0.23473694221503957</v>
      </c>
      <c r="D2921">
        <v>-4.8123838418450159E-2</v>
      </c>
      <c r="E2921">
        <v>81.282042347392249</v>
      </c>
    </row>
    <row r="2922" spans="1:5" x14ac:dyDescent="0.25">
      <c r="A2922">
        <v>31707</v>
      </c>
      <c r="B2922">
        <v>5.2981895633652822</v>
      </c>
      <c r="C2922">
        <v>-0.26700799292791633</v>
      </c>
      <c r="D2922">
        <v>0.26005149911590453</v>
      </c>
      <c r="E2922">
        <v>34.331863782036343</v>
      </c>
    </row>
    <row r="2923" spans="1:5" x14ac:dyDescent="0.25">
      <c r="A2923">
        <v>55126</v>
      </c>
      <c r="B2923">
        <v>16.728395061728396</v>
      </c>
      <c r="C2923">
        <v>0.10979981906651726</v>
      </c>
      <c r="D2923">
        <v>3.7485182568917856E-2</v>
      </c>
      <c r="E2923">
        <v>66.493977017409904</v>
      </c>
    </row>
    <row r="2924" spans="1:5" x14ac:dyDescent="0.25">
      <c r="A2924">
        <v>11735</v>
      </c>
      <c r="B2924">
        <v>13.877172801635991</v>
      </c>
      <c r="C2924">
        <v>0.17268241313901134</v>
      </c>
      <c r="D2924">
        <v>8.0938975126025992E-2</v>
      </c>
      <c r="E2924">
        <v>81.282042347392249</v>
      </c>
    </row>
    <row r="2925" spans="1:5" x14ac:dyDescent="0.25">
      <c r="A2925">
        <v>60048</v>
      </c>
      <c r="B2925">
        <v>20.723876240513718</v>
      </c>
      <c r="C2925">
        <v>-7.3065500290700721E-3</v>
      </c>
      <c r="D2925">
        <v>2.4928338348701728E-3</v>
      </c>
      <c r="E2925">
        <v>52.309030710552761</v>
      </c>
    </row>
    <row r="2926" spans="1:5" x14ac:dyDescent="0.25">
      <c r="A2926">
        <v>94596</v>
      </c>
      <c r="B2926">
        <v>34.43535188216039</v>
      </c>
      <c r="C2926">
        <v>0.21433831115206789</v>
      </c>
      <c r="D2926">
        <v>-6.8251505581629193E-2</v>
      </c>
      <c r="E2926">
        <v>214.07169073819685</v>
      </c>
    </row>
    <row r="2927" spans="1:5" x14ac:dyDescent="0.25">
      <c r="A2927">
        <v>64111</v>
      </c>
      <c r="B2927">
        <v>15.170370370370371</v>
      </c>
      <c r="C2927">
        <v>0.18046809479481585</v>
      </c>
      <c r="D2927">
        <v>5.137628638520722E-2</v>
      </c>
      <c r="E2927">
        <v>42.542445790969175</v>
      </c>
    </row>
    <row r="2928" spans="1:5" x14ac:dyDescent="0.25">
      <c r="A2928">
        <v>94597</v>
      </c>
      <c r="B2928">
        <v>25.057283142389526</v>
      </c>
      <c r="C2928">
        <v>0.15546007084205443</v>
      </c>
      <c r="D2928">
        <v>-2.7222667681968144E-2</v>
      </c>
      <c r="E2928">
        <v>214.07169073819685</v>
      </c>
    </row>
    <row r="2929" spans="1:5" x14ac:dyDescent="0.25">
      <c r="A2929">
        <v>94598</v>
      </c>
      <c r="B2929">
        <v>29.342607746863067</v>
      </c>
      <c r="C2929">
        <v>0.21441332614567429</v>
      </c>
      <c r="D2929">
        <v>-4.9060250862325079E-2</v>
      </c>
      <c r="E2929">
        <v>214.07169073819685</v>
      </c>
    </row>
    <row r="2930" spans="1:5" x14ac:dyDescent="0.25">
      <c r="A2930">
        <v>15205</v>
      </c>
      <c r="B2930">
        <v>10.189499844672259</v>
      </c>
      <c r="C2930">
        <v>5.3519091018589149E-2</v>
      </c>
      <c r="D2930">
        <v>0.12018107996406036</v>
      </c>
      <c r="E2930">
        <v>18.252597429548764</v>
      </c>
    </row>
    <row r="2931" spans="1:5" x14ac:dyDescent="0.25">
      <c r="A2931">
        <v>92663</v>
      </c>
      <c r="B2931">
        <v>84.331254331254328</v>
      </c>
      <c r="C2931">
        <v>0.21466441015311319</v>
      </c>
      <c r="D2931">
        <v>-0.13597178204430405</v>
      </c>
      <c r="E2931">
        <v>152.30041305369636</v>
      </c>
    </row>
    <row r="2932" spans="1:5" x14ac:dyDescent="0.25">
      <c r="A2932">
        <v>90302</v>
      </c>
      <c r="B2932">
        <v>21.088011088011086</v>
      </c>
      <c r="C2932">
        <v>0.5205154662356124</v>
      </c>
      <c r="D2932">
        <v>-2.09961158788302E-4</v>
      </c>
      <c r="E2932">
        <v>152.30041305369636</v>
      </c>
    </row>
    <row r="2933" spans="1:5" x14ac:dyDescent="0.25">
      <c r="A2933">
        <v>22310</v>
      </c>
      <c r="B2933">
        <v>19.403654756077664</v>
      </c>
      <c r="C2933">
        <v>1.9949806548305034E-2</v>
      </c>
      <c r="D2933">
        <v>1.3337184481278935E-2</v>
      </c>
      <c r="E2933">
        <v>40.400261415601996</v>
      </c>
    </row>
    <row r="2934" spans="1:5" x14ac:dyDescent="0.25">
      <c r="A2934">
        <v>48042</v>
      </c>
      <c r="B2934">
        <v>21.541417591801878</v>
      </c>
      <c r="C2934">
        <v>0.10897806956483511</v>
      </c>
      <c r="D2934">
        <v>-3.2331831876868207E-3</v>
      </c>
      <c r="E2934">
        <v>42.450160853200359</v>
      </c>
    </row>
    <row r="2935" spans="1:5" x14ac:dyDescent="0.25">
      <c r="A2935">
        <v>55417</v>
      </c>
      <c r="B2935">
        <v>15.48260381593715</v>
      </c>
      <c r="C2935">
        <v>0.15686919914377423</v>
      </c>
      <c r="D2935">
        <v>5.1452428293531402E-2</v>
      </c>
      <c r="E2935">
        <v>66.493977017409904</v>
      </c>
    </row>
    <row r="2936" spans="1:5" x14ac:dyDescent="0.25">
      <c r="A2936">
        <v>91321</v>
      </c>
      <c r="B2936">
        <v>21.337491337491336</v>
      </c>
      <c r="C2936">
        <v>0.23921372915190933</v>
      </c>
      <c r="D2936">
        <v>-2.1352716540301085E-3</v>
      </c>
      <c r="E2936">
        <v>152.30041305369636</v>
      </c>
    </row>
    <row r="2937" spans="1:5" x14ac:dyDescent="0.25">
      <c r="A2937">
        <v>80923</v>
      </c>
      <c r="B2937">
        <v>17.559314070941976</v>
      </c>
      <c r="C2937">
        <v>0.1751874306040031</v>
      </c>
      <c r="D2937">
        <v>2.904961067323563E-2</v>
      </c>
      <c r="E2937">
        <v>91.826389912452399</v>
      </c>
    </row>
    <row r="2938" spans="1:5" x14ac:dyDescent="0.25">
      <c r="A2938">
        <v>77049</v>
      </c>
      <c r="B2938">
        <v>9.228650137741047</v>
      </c>
      <c r="C2938">
        <v>0.10089481935876984</v>
      </c>
      <c r="D2938">
        <v>0.15614833860536803</v>
      </c>
      <c r="E2938">
        <v>33.665786847801911</v>
      </c>
    </row>
    <row r="2939" spans="1:5" x14ac:dyDescent="0.25">
      <c r="A2939">
        <v>39211</v>
      </c>
      <c r="B2939">
        <v>11.468085106382979</v>
      </c>
      <c r="C2939">
        <v>-1.8641745163639955E-3</v>
      </c>
      <c r="D2939">
        <v>0.10115675446209146</v>
      </c>
      <c r="E2939">
        <v>20.378706206888264</v>
      </c>
    </row>
    <row r="2940" spans="1:5" x14ac:dyDescent="0.25">
      <c r="A2940">
        <v>2143</v>
      </c>
      <c r="B2940">
        <v>28.961916461916463</v>
      </c>
      <c r="C2940">
        <v>0.39806804029967779</v>
      </c>
      <c r="D2940">
        <v>-4.7199865716979497E-2</v>
      </c>
      <c r="E2940">
        <v>98.079496251938465</v>
      </c>
    </row>
    <row r="2941" spans="1:5" x14ac:dyDescent="0.25">
      <c r="A2941">
        <v>74011</v>
      </c>
      <c r="B2941">
        <v>13.232035454257677</v>
      </c>
      <c r="C2941">
        <v>9.5124815471141037E-3</v>
      </c>
      <c r="D2941">
        <v>7.2435734545778285E-2</v>
      </c>
      <c r="E2941">
        <v>17.975417832654223</v>
      </c>
    </row>
    <row r="2942" spans="1:5" x14ac:dyDescent="0.25">
      <c r="A2942">
        <v>95032</v>
      </c>
      <c r="B2942">
        <v>59.594519015659955</v>
      </c>
      <c r="C2942">
        <v>0.45522607183877045</v>
      </c>
      <c r="D2942">
        <v>-0.11893631587942154</v>
      </c>
      <c r="E2942">
        <v>197.06404135345912</v>
      </c>
    </row>
    <row r="2943" spans="1:5" x14ac:dyDescent="0.25">
      <c r="A2943">
        <v>11510</v>
      </c>
      <c r="B2943">
        <v>13.410659509202453</v>
      </c>
      <c r="C2943">
        <v>0.20714102870159715</v>
      </c>
      <c r="D2943">
        <v>8.8957189048570667E-2</v>
      </c>
      <c r="E2943">
        <v>81.282042347392249</v>
      </c>
    </row>
    <row r="2944" spans="1:5" x14ac:dyDescent="0.25">
      <c r="A2944">
        <v>48135</v>
      </c>
      <c r="B2944">
        <v>8.2194705380017083</v>
      </c>
      <c r="C2944">
        <v>0.21929333769674961</v>
      </c>
      <c r="D2944">
        <v>0.1690073744473484</v>
      </c>
      <c r="E2944">
        <v>42.450160853200359</v>
      </c>
    </row>
    <row r="2945" spans="1:5" x14ac:dyDescent="0.25">
      <c r="A2945">
        <v>32779</v>
      </c>
      <c r="B2945">
        <v>19.276771741560474</v>
      </c>
      <c r="C2945">
        <v>0.15018808526532026</v>
      </c>
      <c r="D2945">
        <v>1.386238868581021E-2</v>
      </c>
      <c r="E2945">
        <v>80.20037618450462</v>
      </c>
    </row>
    <row r="2946" spans="1:5" x14ac:dyDescent="0.25">
      <c r="A2946">
        <v>93704</v>
      </c>
      <c r="B2946">
        <v>14.795918367346939</v>
      </c>
      <c r="C2946">
        <v>7.9595461930357131E-2</v>
      </c>
      <c r="D2946">
        <v>5.7706477376933379E-2</v>
      </c>
      <c r="E2946">
        <v>61.96616917680953</v>
      </c>
    </row>
    <row r="2947" spans="1:5" x14ac:dyDescent="0.25">
      <c r="A2947">
        <v>6118</v>
      </c>
      <c r="B2947">
        <v>10.283687943262411</v>
      </c>
      <c r="C2947">
        <v>-9.1038840738698848E-2</v>
      </c>
      <c r="D2947">
        <v>0.12573470951192886</v>
      </c>
      <c r="E2947">
        <v>32.864931789014847</v>
      </c>
    </row>
    <row r="2948" spans="1:5" x14ac:dyDescent="0.25">
      <c r="A2948">
        <v>33487</v>
      </c>
      <c r="B2948">
        <v>20.121951219512194</v>
      </c>
      <c r="C2948">
        <v>0.17758387807050702</v>
      </c>
      <c r="D2948">
        <v>7.3345273300273496E-3</v>
      </c>
      <c r="E2948">
        <v>73.506796622216257</v>
      </c>
    </row>
    <row r="2949" spans="1:5" x14ac:dyDescent="0.25">
      <c r="A2949">
        <v>15216</v>
      </c>
      <c r="B2949">
        <v>10.554520037278659</v>
      </c>
      <c r="C2949">
        <v>8.4947648681337543E-2</v>
      </c>
      <c r="D2949">
        <v>0.11393834597630152</v>
      </c>
      <c r="E2949">
        <v>18.252597429548764</v>
      </c>
    </row>
    <row r="2950" spans="1:5" x14ac:dyDescent="0.25">
      <c r="A2950">
        <v>89011</v>
      </c>
      <c r="B2950">
        <v>17.054865424430641</v>
      </c>
      <c r="C2950">
        <v>0.22372428136373765</v>
      </c>
      <c r="D2950">
        <v>3.3359577738987602E-2</v>
      </c>
      <c r="E2950">
        <v>65.771630000518996</v>
      </c>
    </row>
    <row r="2951" spans="1:5" x14ac:dyDescent="0.25">
      <c r="A2951">
        <v>80550</v>
      </c>
      <c r="B2951">
        <v>19.866540563261875</v>
      </c>
      <c r="C2951">
        <v>0.2763235400846944</v>
      </c>
      <c r="D2951">
        <v>9.2603446318323835E-3</v>
      </c>
      <c r="E2951">
        <v>82.350178328576192</v>
      </c>
    </row>
    <row r="2952" spans="1:5" x14ac:dyDescent="0.25">
      <c r="A2952">
        <v>93035</v>
      </c>
      <c r="B2952">
        <v>20.306895177361497</v>
      </c>
      <c r="C2952">
        <v>0.23138521773806983</v>
      </c>
      <c r="D2952">
        <v>6.130888268706218E-3</v>
      </c>
      <c r="E2952">
        <v>130.63722032151989</v>
      </c>
    </row>
    <row r="2953" spans="1:5" x14ac:dyDescent="0.25">
      <c r="A2953">
        <v>2891</v>
      </c>
      <c r="B2953">
        <v>18.93888888888889</v>
      </c>
      <c r="C2953">
        <v>0.14395589276546053</v>
      </c>
      <c r="D2953">
        <v>1.6732718633052559E-2</v>
      </c>
      <c r="E2953">
        <v>75.634847140989294</v>
      </c>
    </row>
    <row r="2954" spans="1:5" x14ac:dyDescent="0.25">
      <c r="A2954">
        <v>1821</v>
      </c>
      <c r="B2954">
        <v>14.888752388752389</v>
      </c>
      <c r="C2954">
        <v>0.18537073739949275</v>
      </c>
      <c r="D2954">
        <v>6.4939659811558637E-2</v>
      </c>
      <c r="E2954">
        <v>98.079496251938465</v>
      </c>
    </row>
    <row r="2955" spans="1:5" x14ac:dyDescent="0.25">
      <c r="A2955">
        <v>85353</v>
      </c>
      <c r="B2955">
        <v>13.654147104851329</v>
      </c>
      <c r="C2955">
        <v>0.19486447931526391</v>
      </c>
      <c r="D2955">
        <v>7.231344620299042E-2</v>
      </c>
      <c r="E2955">
        <v>74.874969478603248</v>
      </c>
    </row>
    <row r="2956" spans="1:5" x14ac:dyDescent="0.25">
      <c r="A2956">
        <v>4901</v>
      </c>
      <c r="B2956">
        <v>10.111215538847118</v>
      </c>
      <c r="C2956">
        <v>-2.87281303956936E-2</v>
      </c>
      <c r="D2956">
        <v>0.12036120407370803</v>
      </c>
      <c r="E2956">
        <v>28.706214809819198</v>
      </c>
    </row>
    <row r="2957" spans="1:5" x14ac:dyDescent="0.25">
      <c r="A2957">
        <v>33912</v>
      </c>
      <c r="B2957">
        <v>20.533695160560832</v>
      </c>
      <c r="C2957">
        <v>9.1421582621395103E-2</v>
      </c>
      <c r="D2957">
        <v>3.8664231351708852E-3</v>
      </c>
      <c r="E2957">
        <v>105.60525265229521</v>
      </c>
    </row>
    <row r="2958" spans="1:5" x14ac:dyDescent="0.25">
      <c r="A2958">
        <v>55419</v>
      </c>
      <c r="B2958">
        <v>21.346801346801346</v>
      </c>
      <c r="C2958">
        <v>0.1531500944285632</v>
      </c>
      <c r="D2958">
        <v>-2.0373974172512759E-3</v>
      </c>
      <c r="E2958">
        <v>66.493977017409904</v>
      </c>
    </row>
    <row r="2959" spans="1:5" x14ac:dyDescent="0.25">
      <c r="A2959">
        <v>97212</v>
      </c>
      <c r="B2959">
        <v>35.20605280103026</v>
      </c>
      <c r="C2959">
        <v>0.28420308846830256</v>
      </c>
      <c r="D2959">
        <v>-6.7118182132535273E-2</v>
      </c>
      <c r="E2959">
        <v>108.10777801188344</v>
      </c>
    </row>
    <row r="2960" spans="1:5" x14ac:dyDescent="0.25">
      <c r="A2960">
        <v>6604</v>
      </c>
      <c r="B2960">
        <v>8.1229156741305388</v>
      </c>
      <c r="C2960">
        <v>8.72135503155098E-2</v>
      </c>
      <c r="D2960">
        <v>0.20908025903662425</v>
      </c>
      <c r="E2960">
        <v>51.628933445380063</v>
      </c>
    </row>
    <row r="2961" spans="1:5" x14ac:dyDescent="0.25">
      <c r="A2961">
        <v>25177</v>
      </c>
      <c r="B2961">
        <v>5.4860171402796576</v>
      </c>
      <c r="C2961">
        <v>-0.11414992989675704</v>
      </c>
      <c r="D2961">
        <v>0.2777687116646308</v>
      </c>
      <c r="E2961">
        <v>73.537636714851274</v>
      </c>
    </row>
    <row r="2962" spans="1:5" x14ac:dyDescent="0.25">
      <c r="A2962">
        <v>78259</v>
      </c>
      <c r="B2962">
        <v>18.390121500264129</v>
      </c>
      <c r="C2962">
        <v>8.4030882229872927E-2</v>
      </c>
      <c r="D2962">
        <v>2.0652450968021679E-2</v>
      </c>
      <c r="E2962">
        <v>48.381596827353945</v>
      </c>
    </row>
    <row r="2963" spans="1:5" x14ac:dyDescent="0.25">
      <c r="A2963">
        <v>19468</v>
      </c>
      <c r="B2963">
        <v>14.781222515391381</v>
      </c>
      <c r="C2963">
        <v>1.9955317688202429E-2</v>
      </c>
      <c r="D2963">
        <v>5.952609845962465E-2</v>
      </c>
      <c r="E2963">
        <v>44.044485087995604</v>
      </c>
    </row>
    <row r="2964" spans="1:5" x14ac:dyDescent="0.25">
      <c r="A2964">
        <v>98146</v>
      </c>
      <c r="B2964">
        <v>22.449259462424575</v>
      </c>
      <c r="C2964">
        <v>0.59480672994800887</v>
      </c>
      <c r="D2964">
        <v>-1.0136935433782503E-2</v>
      </c>
      <c r="E2964">
        <v>131.98328847007167</v>
      </c>
    </row>
    <row r="2965" spans="1:5" x14ac:dyDescent="0.25">
      <c r="A2965">
        <v>22405</v>
      </c>
      <c r="B2965">
        <v>11.062163485070974</v>
      </c>
      <c r="C2965">
        <v>1.8681461086706243E-2</v>
      </c>
      <c r="D2965">
        <v>0.12687456020421117</v>
      </c>
      <c r="E2965">
        <v>40.400261415601996</v>
      </c>
    </row>
    <row r="2966" spans="1:5" x14ac:dyDescent="0.25">
      <c r="A2966">
        <v>14043</v>
      </c>
      <c r="B2966">
        <v>11.686787391012743</v>
      </c>
      <c r="C2966">
        <v>8.7049646519099539E-3</v>
      </c>
      <c r="D2966">
        <v>9.2110455185569678E-2</v>
      </c>
      <c r="E2966">
        <v>43.366477382238664</v>
      </c>
    </row>
    <row r="2967" spans="1:5" x14ac:dyDescent="0.25">
      <c r="A2967">
        <v>91791</v>
      </c>
      <c r="B2967">
        <v>21.71864171864172</v>
      </c>
      <c r="C2967">
        <v>0.20704662573851687</v>
      </c>
      <c r="D2967">
        <v>-4.993533322518273E-3</v>
      </c>
      <c r="E2967">
        <v>152.30041305369636</v>
      </c>
    </row>
    <row r="2968" spans="1:5" x14ac:dyDescent="0.25">
      <c r="A2968">
        <v>11379</v>
      </c>
      <c r="B2968">
        <v>23.59726482617587</v>
      </c>
      <c r="C2968">
        <v>0.24911940042268779</v>
      </c>
      <c r="D2968">
        <v>-1.8131508410117791E-2</v>
      </c>
      <c r="E2968">
        <v>81.282042347392249</v>
      </c>
    </row>
    <row r="2969" spans="1:5" x14ac:dyDescent="0.25">
      <c r="A2969">
        <v>35173</v>
      </c>
      <c r="B2969">
        <v>18.292491360351871</v>
      </c>
      <c r="C2969">
        <v>-1.0115606936416185E-2</v>
      </c>
      <c r="D2969">
        <v>2.0398170807933661E-2</v>
      </c>
      <c r="E2969">
        <v>24.655948903389032</v>
      </c>
    </row>
    <row r="2970" spans="1:5" x14ac:dyDescent="0.25">
      <c r="A2970">
        <v>28217</v>
      </c>
      <c r="B2970">
        <v>7.6848484848484846</v>
      </c>
      <c r="C2970">
        <v>0.27718294537726251</v>
      </c>
      <c r="D2970">
        <v>0.19632464609129094</v>
      </c>
      <c r="E2970">
        <v>70.566747242072395</v>
      </c>
    </row>
    <row r="2971" spans="1:5" x14ac:dyDescent="0.25">
      <c r="A2971">
        <v>33056</v>
      </c>
      <c r="B2971">
        <v>10.401987353206865</v>
      </c>
      <c r="C2971">
        <v>0.7769170527712731</v>
      </c>
      <c r="D2971">
        <v>0.14455234349177445</v>
      </c>
      <c r="E2971">
        <v>73.506796622216257</v>
      </c>
    </row>
    <row r="2972" spans="1:5" x14ac:dyDescent="0.25">
      <c r="A2972">
        <v>75224</v>
      </c>
      <c r="B2972">
        <v>8.5865406257033534</v>
      </c>
      <c r="C2972">
        <v>0.43670179964317823</v>
      </c>
      <c r="D2972">
        <v>0.17729705683824404</v>
      </c>
      <c r="E2972">
        <v>73.617039721894315</v>
      </c>
    </row>
    <row r="2973" spans="1:5" x14ac:dyDescent="0.25">
      <c r="A2973">
        <v>98271</v>
      </c>
      <c r="B2973">
        <v>16.547814957030536</v>
      </c>
      <c r="C2973">
        <v>0.40339178860732749</v>
      </c>
      <c r="D2973">
        <v>4.2008019436085259E-2</v>
      </c>
      <c r="E2973">
        <v>131.98328847007167</v>
      </c>
    </row>
    <row r="2974" spans="1:5" x14ac:dyDescent="0.25">
      <c r="A2974">
        <v>43119</v>
      </c>
      <c r="B2974">
        <v>11.81135225375626</v>
      </c>
      <c r="C2974">
        <v>0.14148190973015851</v>
      </c>
      <c r="D2974">
        <v>9.7447838470216042E-2</v>
      </c>
      <c r="E2974">
        <v>50.376845183201425</v>
      </c>
    </row>
    <row r="2975" spans="1:5" x14ac:dyDescent="0.25">
      <c r="A2975">
        <v>92555</v>
      </c>
      <c r="B2975">
        <v>17.194965086365308</v>
      </c>
      <c r="C2975">
        <v>0.21960756202305623</v>
      </c>
      <c r="D2975">
        <v>3.4398345163278971E-2</v>
      </c>
      <c r="E2975">
        <v>101.92401214483601</v>
      </c>
    </row>
    <row r="2976" spans="1:5" x14ac:dyDescent="0.25">
      <c r="A2976">
        <v>80222</v>
      </c>
      <c r="B2976">
        <v>23.116028708133971</v>
      </c>
      <c r="C2976">
        <v>0.46431790663789391</v>
      </c>
      <c r="D2976">
        <v>-1.4343630990630993E-2</v>
      </c>
      <c r="E2976">
        <v>103.83832606115948</v>
      </c>
    </row>
    <row r="2977" spans="1:5" x14ac:dyDescent="0.25">
      <c r="A2977">
        <v>90601</v>
      </c>
      <c r="B2977">
        <v>20.252945252945253</v>
      </c>
      <c r="C2977">
        <v>0.24521460512103826</v>
      </c>
      <c r="D2977">
        <v>6.5575003158531882E-3</v>
      </c>
      <c r="E2977">
        <v>152.30041305369636</v>
      </c>
    </row>
    <row r="2978" spans="1:5" x14ac:dyDescent="0.25">
      <c r="A2978">
        <v>33145</v>
      </c>
      <c r="B2978">
        <v>19.051490514905151</v>
      </c>
      <c r="C2978">
        <v>0.44658143107989462</v>
      </c>
      <c r="D2978">
        <v>1.6749528538311076E-2</v>
      </c>
      <c r="E2978">
        <v>73.506796622216257</v>
      </c>
    </row>
    <row r="2979" spans="1:5" x14ac:dyDescent="0.25">
      <c r="A2979">
        <v>23834</v>
      </c>
      <c r="B2979">
        <v>11.017988552739165</v>
      </c>
      <c r="C2979">
        <v>2.0298707116851649E-2</v>
      </c>
      <c r="D2979">
        <v>0.11045892470534399</v>
      </c>
      <c r="E2979">
        <v>40.174523605623193</v>
      </c>
    </row>
    <row r="2980" spans="1:5" x14ac:dyDescent="0.25">
      <c r="A2980">
        <v>15044</v>
      </c>
      <c r="B2980">
        <v>21.675986331158747</v>
      </c>
      <c r="C2980">
        <v>0.12535557970327868</v>
      </c>
      <c r="D2980">
        <v>-4.0463221764787003E-3</v>
      </c>
      <c r="E2980">
        <v>18.252597429548764</v>
      </c>
    </row>
    <row r="2981" spans="1:5" x14ac:dyDescent="0.25">
      <c r="A2981">
        <v>23703</v>
      </c>
      <c r="B2981">
        <v>12.603519668737061</v>
      </c>
      <c r="C2981">
        <v>-2.2900150728185166E-2</v>
      </c>
      <c r="D2981">
        <v>8.5909114045869067E-2</v>
      </c>
      <c r="E2981">
        <v>21.555161794799869</v>
      </c>
    </row>
    <row r="2982" spans="1:5" x14ac:dyDescent="0.25">
      <c r="A2982">
        <v>60134</v>
      </c>
      <c r="B2982">
        <v>16.433158201984821</v>
      </c>
      <c r="C2982">
        <v>2.6265780963043189E-2</v>
      </c>
      <c r="D2982">
        <v>4.1480223807906537E-2</v>
      </c>
      <c r="E2982">
        <v>52.309030710552761</v>
      </c>
    </row>
    <row r="2983" spans="1:5" x14ac:dyDescent="0.25">
      <c r="A2983">
        <v>17257</v>
      </c>
      <c r="B2983">
        <v>13.516449410304158</v>
      </c>
      <c r="C2983">
        <v>-3.5055406764028949E-2</v>
      </c>
      <c r="D2983">
        <v>6.8947363629285149E-2</v>
      </c>
      <c r="E2983">
        <v>27.189152248645048</v>
      </c>
    </row>
    <row r="2984" spans="1:5" x14ac:dyDescent="0.25">
      <c r="A2984">
        <v>48076</v>
      </c>
      <c r="B2984">
        <v>13.877028181041844</v>
      </c>
      <c r="C2984">
        <v>0.24917922518857802</v>
      </c>
      <c r="D2984">
        <v>6.78296729551882E-2</v>
      </c>
      <c r="E2984">
        <v>42.450160853200359</v>
      </c>
    </row>
    <row r="2985" spans="1:5" x14ac:dyDescent="0.25">
      <c r="A2985">
        <v>32778</v>
      </c>
      <c r="B2985">
        <v>10.446009389671362</v>
      </c>
      <c r="C2985">
        <v>0.16410157393508687</v>
      </c>
      <c r="D2985">
        <v>0.13062724775969314</v>
      </c>
      <c r="E2985">
        <v>80.20037618450462</v>
      </c>
    </row>
    <row r="2986" spans="1:5" x14ac:dyDescent="0.25">
      <c r="A2986">
        <v>49418</v>
      </c>
      <c r="B2986">
        <v>15.32258064516129</v>
      </c>
      <c r="C2986">
        <v>0.18560289814041767</v>
      </c>
      <c r="D2986">
        <v>4.959903332266203E-2</v>
      </c>
      <c r="E2986">
        <v>82.50808041236526</v>
      </c>
    </row>
    <row r="2987" spans="1:5" x14ac:dyDescent="0.25">
      <c r="A2987">
        <v>48335</v>
      </c>
      <c r="B2987">
        <v>20.111016225448335</v>
      </c>
      <c r="C2987">
        <v>0.12537856086143628</v>
      </c>
      <c r="D2987">
        <v>6.7687754674471906E-3</v>
      </c>
      <c r="E2987">
        <v>42.450160853200359</v>
      </c>
    </row>
    <row r="2988" spans="1:5" x14ac:dyDescent="0.25">
      <c r="A2988">
        <v>53222</v>
      </c>
      <c r="B2988">
        <v>10.90951932139491</v>
      </c>
      <c r="C2988">
        <v>3.0556864258076962E-2</v>
      </c>
      <c r="D2988">
        <v>0.10691481832322035</v>
      </c>
      <c r="E2988">
        <v>24.07240000865869</v>
      </c>
    </row>
    <row r="2989" spans="1:5" x14ac:dyDescent="0.25">
      <c r="A2989">
        <v>83713</v>
      </c>
      <c r="B2989">
        <v>18.495756511559847</v>
      </c>
      <c r="C2989">
        <v>0.17641310341778721</v>
      </c>
      <c r="D2989">
        <v>1.9425019031278027E-2</v>
      </c>
      <c r="E2989">
        <v>76.302438197150252</v>
      </c>
    </row>
    <row r="2990" spans="1:5" x14ac:dyDescent="0.25">
      <c r="A2990">
        <v>46239</v>
      </c>
      <c r="B2990">
        <v>11.557017543859649</v>
      </c>
      <c r="C2990">
        <v>7.1025739166957397E-2</v>
      </c>
      <c r="D2990">
        <v>9.9331069644576955E-2</v>
      </c>
      <c r="E2990">
        <v>36.648402996268075</v>
      </c>
    </row>
    <row r="2991" spans="1:5" x14ac:dyDescent="0.25">
      <c r="A2991">
        <v>64030</v>
      </c>
      <c r="B2991">
        <v>8.7481481481481485</v>
      </c>
      <c r="C2991">
        <v>0.13511850983256762</v>
      </c>
      <c r="D2991">
        <v>0.15288617144256089</v>
      </c>
      <c r="E2991">
        <v>42.542445790969175</v>
      </c>
    </row>
    <row r="2992" spans="1:5" x14ac:dyDescent="0.25">
      <c r="A2992">
        <v>40403</v>
      </c>
      <c r="B2992">
        <v>9.3145271191060228</v>
      </c>
      <c r="C2992">
        <v>1.1644853926659391E-3</v>
      </c>
      <c r="D2992">
        <v>0.14365923871678302</v>
      </c>
      <c r="E2992">
        <v>40.174523605623193</v>
      </c>
    </row>
    <row r="2993" spans="1:5" x14ac:dyDescent="0.25">
      <c r="A2993">
        <v>74017</v>
      </c>
      <c r="B2993">
        <v>9.9715099715099722</v>
      </c>
      <c r="C2993">
        <v>2.2814444412876098E-2</v>
      </c>
      <c r="D2993">
        <v>0.12298786407543533</v>
      </c>
      <c r="E2993">
        <v>17.975417832654223</v>
      </c>
    </row>
    <row r="2994" spans="1:5" x14ac:dyDescent="0.25">
      <c r="A2994">
        <v>33541</v>
      </c>
      <c r="B2994">
        <v>10.937133474079287</v>
      </c>
      <c r="C2994">
        <v>0.17601435178908673</v>
      </c>
      <c r="D2994">
        <v>0.1190155183397613</v>
      </c>
      <c r="E2994">
        <v>73.623051699156008</v>
      </c>
    </row>
    <row r="2995" spans="1:5" x14ac:dyDescent="0.25">
      <c r="A2995">
        <v>60061</v>
      </c>
      <c r="B2995">
        <v>15.513718622300058</v>
      </c>
      <c r="C2995">
        <v>2.7657157588598776E-2</v>
      </c>
      <c r="D2995">
        <v>5.2066462835384672E-2</v>
      </c>
      <c r="E2995">
        <v>52.309030710552761</v>
      </c>
    </row>
    <row r="2996" spans="1:5" x14ac:dyDescent="0.25">
      <c r="A2996">
        <v>97005</v>
      </c>
      <c r="B2996">
        <v>19.870143807684052</v>
      </c>
      <c r="C2996">
        <v>0.37119708504902688</v>
      </c>
      <c r="D2996">
        <v>9.2559814283505112E-3</v>
      </c>
      <c r="E2996">
        <v>108.10777801188344</v>
      </c>
    </row>
    <row r="2997" spans="1:5" x14ac:dyDescent="0.25">
      <c r="A2997">
        <v>46240</v>
      </c>
      <c r="B2997">
        <v>17.032163742690059</v>
      </c>
      <c r="C2997">
        <v>8.8467153284671529E-2</v>
      </c>
      <c r="D2997">
        <v>3.2195943758692343E-2</v>
      </c>
      <c r="E2997">
        <v>36.648402996268075</v>
      </c>
    </row>
    <row r="2998" spans="1:5" x14ac:dyDescent="0.25">
      <c r="A2998">
        <v>80005</v>
      </c>
      <c r="B2998">
        <v>22.099282296650717</v>
      </c>
      <c r="C2998">
        <v>0.31524305596753716</v>
      </c>
      <c r="D2998">
        <v>-7.4502883273125133E-3</v>
      </c>
      <c r="E2998">
        <v>103.83832606115948</v>
      </c>
    </row>
    <row r="2999" spans="1:5" x14ac:dyDescent="0.25">
      <c r="A2999">
        <v>33701</v>
      </c>
      <c r="B2999">
        <v>18.320431620924232</v>
      </c>
      <c r="C2999">
        <v>0.83126456321350584</v>
      </c>
      <c r="D2999">
        <v>2.2809057593390331E-2</v>
      </c>
      <c r="E2999">
        <v>73.623051699156008</v>
      </c>
    </row>
    <row r="3000" spans="1:5" x14ac:dyDescent="0.25">
      <c r="A3000">
        <v>20175</v>
      </c>
      <c r="B3000">
        <v>22.173274596182086</v>
      </c>
      <c r="C3000">
        <v>3.0598499792875485E-2</v>
      </c>
      <c r="D3000">
        <v>-7.982569139410688E-3</v>
      </c>
      <c r="E3000">
        <v>40.400261415601996</v>
      </c>
    </row>
    <row r="3001" spans="1:5" x14ac:dyDescent="0.25">
      <c r="A3001">
        <v>3801</v>
      </c>
      <c r="B3001">
        <v>16.523341523341525</v>
      </c>
      <c r="C3001">
        <v>0.26124624256979573</v>
      </c>
      <c r="D3001">
        <v>4.4004121196756729E-2</v>
      </c>
      <c r="E3001">
        <v>98.079496251938465</v>
      </c>
    </row>
    <row r="3002" spans="1:5" x14ac:dyDescent="0.25">
      <c r="A3002">
        <v>33408</v>
      </c>
      <c r="B3002">
        <v>23.080397470641373</v>
      </c>
      <c r="C3002">
        <v>0.31650304843881033</v>
      </c>
      <c r="D3002">
        <v>-1.4183868580290882E-2</v>
      </c>
      <c r="E3002">
        <v>73.506796622216257</v>
      </c>
    </row>
    <row r="3003" spans="1:5" x14ac:dyDescent="0.25">
      <c r="A3003">
        <v>90260</v>
      </c>
      <c r="B3003">
        <v>20.377685377685378</v>
      </c>
      <c r="C3003">
        <v>0.24328912444412967</v>
      </c>
      <c r="D3003">
        <v>5.515529623863819E-3</v>
      </c>
      <c r="E3003">
        <v>152.30041305369636</v>
      </c>
    </row>
    <row r="3004" spans="1:5" x14ac:dyDescent="0.25">
      <c r="A3004">
        <v>22041</v>
      </c>
      <c r="B3004">
        <v>23.849730788056778</v>
      </c>
      <c r="C3004">
        <v>6.164706907696442E-2</v>
      </c>
      <c r="D3004">
        <v>-1.8857304605372792E-2</v>
      </c>
      <c r="E3004">
        <v>40.400261415601996</v>
      </c>
    </row>
    <row r="3005" spans="1:5" x14ac:dyDescent="0.25">
      <c r="A3005">
        <v>68127</v>
      </c>
      <c r="B3005">
        <v>12.316890881913304</v>
      </c>
      <c r="C3005">
        <v>3.9859164705362722E-2</v>
      </c>
      <c r="D3005">
        <v>8.6737874225572581E-2</v>
      </c>
      <c r="E3005">
        <v>41.38767480603785</v>
      </c>
    </row>
    <row r="3006" spans="1:5" x14ac:dyDescent="0.25">
      <c r="A3006">
        <v>46214</v>
      </c>
      <c r="B3006">
        <v>10.175438596491228</v>
      </c>
      <c r="C3006">
        <v>5.5476992952113037E-2</v>
      </c>
      <c r="D3006">
        <v>0.12327254845020384</v>
      </c>
      <c r="E3006">
        <v>36.648402996268075</v>
      </c>
    </row>
    <row r="3007" spans="1:5" x14ac:dyDescent="0.25">
      <c r="A3007">
        <v>95219</v>
      </c>
      <c r="B3007">
        <v>18.964851293935883</v>
      </c>
      <c r="C3007">
        <v>0.23010628769705815</v>
      </c>
      <c r="D3007">
        <v>1.7075735178433554E-2</v>
      </c>
      <c r="E3007">
        <v>131.92164560158918</v>
      </c>
    </row>
    <row r="3008" spans="1:5" x14ac:dyDescent="0.25">
      <c r="A3008">
        <v>37379</v>
      </c>
      <c r="B3008">
        <v>12.373962040332147</v>
      </c>
      <c r="C3008">
        <v>4.8317447356437351E-2</v>
      </c>
      <c r="D3008">
        <v>8.6202623813781423E-2</v>
      </c>
      <c r="E3008">
        <v>49.28461006354464</v>
      </c>
    </row>
    <row r="3009" spans="1:5" x14ac:dyDescent="0.25">
      <c r="A3009">
        <v>75218</v>
      </c>
      <c r="B3009">
        <v>20.149673643934278</v>
      </c>
      <c r="C3009">
        <v>0.45849836982973324</v>
      </c>
      <c r="D3009">
        <v>6.9787024107055649E-3</v>
      </c>
      <c r="E3009">
        <v>73.617039721894315</v>
      </c>
    </row>
    <row r="3010" spans="1:5" x14ac:dyDescent="0.25">
      <c r="A3010">
        <v>20603</v>
      </c>
      <c r="B3010">
        <v>12.942568118779572</v>
      </c>
      <c r="C3010">
        <v>5.8146359683056321E-2</v>
      </c>
      <c r="D3010">
        <v>9.1533525518631531E-2</v>
      </c>
      <c r="E3010">
        <v>40.400261415601996</v>
      </c>
    </row>
    <row r="3011" spans="1:5" x14ac:dyDescent="0.25">
      <c r="A3011">
        <v>66215</v>
      </c>
      <c r="B3011">
        <v>17.518518518518519</v>
      </c>
      <c r="C3011">
        <v>9.5810436378126418E-2</v>
      </c>
      <c r="D3011">
        <v>2.765043036230861E-2</v>
      </c>
      <c r="E3011">
        <v>42.542445790969175</v>
      </c>
    </row>
    <row r="3012" spans="1:5" x14ac:dyDescent="0.25">
      <c r="A3012">
        <v>11901</v>
      </c>
      <c r="B3012">
        <v>11.423185071574641</v>
      </c>
      <c r="C3012">
        <v>0.13912817661425614</v>
      </c>
      <c r="D3012">
        <v>0.12707310240964534</v>
      </c>
      <c r="E3012">
        <v>81.282042347392249</v>
      </c>
    </row>
    <row r="3013" spans="1:5" x14ac:dyDescent="0.25">
      <c r="A3013">
        <v>55448</v>
      </c>
      <c r="B3013">
        <v>13.120089786756454</v>
      </c>
      <c r="C3013">
        <v>0.11981761054486934</v>
      </c>
      <c r="D3013">
        <v>8.2677327603304859E-2</v>
      </c>
      <c r="E3013">
        <v>66.493977017409904</v>
      </c>
    </row>
    <row r="3014" spans="1:5" x14ac:dyDescent="0.25">
      <c r="A3014">
        <v>91763</v>
      </c>
      <c r="B3014">
        <v>19.588386622565235</v>
      </c>
      <c r="C3014">
        <v>0.19962807028402546</v>
      </c>
      <c r="D3014">
        <v>1.1751002837644974E-2</v>
      </c>
      <c r="E3014">
        <v>101.92401214483601</v>
      </c>
    </row>
    <row r="3015" spans="1:5" x14ac:dyDescent="0.25">
      <c r="A3015">
        <v>85340</v>
      </c>
      <c r="B3015">
        <v>20.624673969744393</v>
      </c>
      <c r="C3015">
        <v>0.16100449095477296</v>
      </c>
      <c r="D3015">
        <v>3.1198676592224949E-3</v>
      </c>
      <c r="E3015">
        <v>74.874969478603248</v>
      </c>
    </row>
    <row r="3016" spans="1:5" x14ac:dyDescent="0.25">
      <c r="A3016">
        <v>4005</v>
      </c>
      <c r="B3016">
        <v>13.59733848465336</v>
      </c>
      <c r="C3016">
        <v>7.9388743943346995E-2</v>
      </c>
      <c r="D3016">
        <v>7.6264053205898144E-2</v>
      </c>
      <c r="E3016">
        <v>108.10777801188344</v>
      </c>
    </row>
    <row r="3017" spans="1:5" x14ac:dyDescent="0.25">
      <c r="A3017">
        <v>43206</v>
      </c>
      <c r="B3017">
        <v>6.1282693377851976</v>
      </c>
      <c r="C3017">
        <v>0.34634340161836286</v>
      </c>
      <c r="D3017">
        <v>0.23428410317978587</v>
      </c>
      <c r="E3017">
        <v>50.376845183201425</v>
      </c>
    </row>
    <row r="3018" spans="1:5" x14ac:dyDescent="0.25">
      <c r="A3018">
        <v>72015</v>
      </c>
      <c r="B3018">
        <v>11.519891850135187</v>
      </c>
      <c r="C3018">
        <v>-7.1364075100414107E-2</v>
      </c>
      <c r="D3018">
        <v>8.8842774154613335E-2</v>
      </c>
      <c r="E3018">
        <v>13.347207917151565</v>
      </c>
    </row>
    <row r="3019" spans="1:5" x14ac:dyDescent="0.25">
      <c r="A3019">
        <v>63028</v>
      </c>
      <c r="B3019">
        <v>12.43674889310563</v>
      </c>
      <c r="C3019">
        <v>1.4396956164251053E-2</v>
      </c>
      <c r="D3019">
        <v>8.3200541361535582E-2</v>
      </c>
      <c r="E3019">
        <v>28.58788216714769</v>
      </c>
    </row>
    <row r="3020" spans="1:5" x14ac:dyDescent="0.25">
      <c r="A3020">
        <v>45240</v>
      </c>
      <c r="B3020">
        <v>9.5503116651825462</v>
      </c>
      <c r="C3020">
        <v>7.6383952093805149E-2</v>
      </c>
      <c r="D3020">
        <v>0.13498772620863328</v>
      </c>
      <c r="E3020">
        <v>45.381348996418048</v>
      </c>
    </row>
    <row r="3021" spans="1:5" x14ac:dyDescent="0.25">
      <c r="A3021">
        <v>84115</v>
      </c>
      <c r="B3021">
        <v>17.948717948717949</v>
      </c>
      <c r="C3021">
        <v>0.38575101518634641</v>
      </c>
      <c r="D3021">
        <v>2.5258503463265788E-2</v>
      </c>
      <c r="E3021">
        <v>67.892985521283393</v>
      </c>
    </row>
    <row r="3022" spans="1:5" x14ac:dyDescent="0.25">
      <c r="A3022">
        <v>33455</v>
      </c>
      <c r="B3022">
        <v>17.768959435626101</v>
      </c>
      <c r="C3022">
        <v>0.26561408191946234</v>
      </c>
      <c r="D3022">
        <v>2.7623732749379609E-2</v>
      </c>
      <c r="E3022">
        <v>96.45856676335606</v>
      </c>
    </row>
    <row r="3023" spans="1:5" x14ac:dyDescent="0.25">
      <c r="A3023">
        <v>64138</v>
      </c>
      <c r="B3023">
        <v>8.2296296296296294</v>
      </c>
      <c r="C3023">
        <v>0.13202740912448735</v>
      </c>
      <c r="D3023">
        <v>0.16500459273490709</v>
      </c>
      <c r="E3023">
        <v>42.542445790969175</v>
      </c>
    </row>
    <row r="3024" spans="1:5" x14ac:dyDescent="0.25">
      <c r="A3024">
        <v>70461</v>
      </c>
      <c r="B3024">
        <v>11.893382352941176</v>
      </c>
      <c r="C3024">
        <v>2.7462522232573897E-2</v>
      </c>
      <c r="D3024">
        <v>9.9079452361467313E-2</v>
      </c>
      <c r="E3024">
        <v>32.574626513852884</v>
      </c>
    </row>
    <row r="3025" spans="1:5" x14ac:dyDescent="0.25">
      <c r="A3025">
        <v>62650</v>
      </c>
      <c r="B3025">
        <v>5.7336460776648419</v>
      </c>
      <c r="C3025">
        <v>-0.16906661630706765</v>
      </c>
      <c r="D3025">
        <v>0.24818710398192656</v>
      </c>
      <c r="E3025">
        <v>50.348656833106872</v>
      </c>
    </row>
    <row r="3026" spans="1:5" x14ac:dyDescent="0.25">
      <c r="A3026">
        <v>93706</v>
      </c>
      <c r="B3026">
        <v>7.9239103048626855</v>
      </c>
      <c r="C3026">
        <v>0.21033110926172688</v>
      </c>
      <c r="D3026">
        <v>0.18568838461948201</v>
      </c>
      <c r="E3026">
        <v>61.96616917680953</v>
      </c>
    </row>
    <row r="3027" spans="1:5" x14ac:dyDescent="0.25">
      <c r="A3027">
        <v>37716</v>
      </c>
      <c r="B3027">
        <v>10.74074074074074</v>
      </c>
      <c r="C3027">
        <v>2.8060320143982985E-2</v>
      </c>
      <c r="D3027">
        <v>0.11373289567253857</v>
      </c>
      <c r="E3027">
        <v>41.80961872209641</v>
      </c>
    </row>
    <row r="3028" spans="1:5" x14ac:dyDescent="0.25">
      <c r="A3028">
        <v>72223</v>
      </c>
      <c r="B3028">
        <v>31.373117033603709</v>
      </c>
      <c r="C3028">
        <v>-2.5791488194206024E-2</v>
      </c>
      <c r="D3028">
        <v>-4.7740398324823172E-2</v>
      </c>
      <c r="E3028">
        <v>13.347207917151565</v>
      </c>
    </row>
    <row r="3029" spans="1:5" x14ac:dyDescent="0.25">
      <c r="A3029">
        <v>38135</v>
      </c>
      <c r="B3029">
        <v>12.294407894736842</v>
      </c>
      <c r="C3029">
        <v>6.5855491621389595E-2</v>
      </c>
      <c r="D3029">
        <v>8.9772640543254748E-2</v>
      </c>
      <c r="E3029">
        <v>26.599415624494942</v>
      </c>
    </row>
    <row r="3030" spans="1:5" x14ac:dyDescent="0.25">
      <c r="A3030">
        <v>76240</v>
      </c>
      <c r="B3030">
        <v>7.7480712955573292</v>
      </c>
      <c r="C3030">
        <v>-1.8856483547949703E-2</v>
      </c>
      <c r="D3030">
        <v>0.18341233447592495</v>
      </c>
      <c r="E3030">
        <v>85.643274156020368</v>
      </c>
    </row>
    <row r="3031" spans="1:5" x14ac:dyDescent="0.25">
      <c r="A3031">
        <v>91354</v>
      </c>
      <c r="B3031">
        <v>21.878031878031877</v>
      </c>
      <c r="C3031">
        <v>0.16996665576501346</v>
      </c>
      <c r="D3031">
        <v>-6.1441239234838185E-3</v>
      </c>
      <c r="E3031">
        <v>152.30041305369636</v>
      </c>
    </row>
    <row r="3032" spans="1:5" x14ac:dyDescent="0.25">
      <c r="A3032">
        <v>33909</v>
      </c>
      <c r="B3032">
        <v>10.736092265943013</v>
      </c>
      <c r="C3032">
        <v>0.26690795069800022</v>
      </c>
      <c r="D3032">
        <v>0.12512674602097898</v>
      </c>
      <c r="E3032">
        <v>105.60525265229521</v>
      </c>
    </row>
    <row r="3033" spans="1:5" x14ac:dyDescent="0.25">
      <c r="A3033">
        <v>45244</v>
      </c>
      <c r="B3033">
        <v>18.915108340753932</v>
      </c>
      <c r="C3033">
        <v>9.1552989994454451E-2</v>
      </c>
      <c r="D3033">
        <v>1.580697767368448E-2</v>
      </c>
      <c r="E3033">
        <v>45.381348996418048</v>
      </c>
    </row>
    <row r="3034" spans="1:5" x14ac:dyDescent="0.25">
      <c r="A3034">
        <v>23236</v>
      </c>
      <c r="B3034">
        <v>15.133551376396838</v>
      </c>
      <c r="C3034">
        <v>9.6949926038608095E-2</v>
      </c>
      <c r="D3034">
        <v>5.2665872089986417E-2</v>
      </c>
      <c r="E3034">
        <v>40.174523605623193</v>
      </c>
    </row>
    <row r="3035" spans="1:5" x14ac:dyDescent="0.25">
      <c r="A3035">
        <v>95117</v>
      </c>
      <c r="B3035">
        <v>41.560402684563755</v>
      </c>
      <c r="C3035">
        <v>0.66907185813675341</v>
      </c>
      <c r="D3035">
        <v>-9.0354693193906085E-2</v>
      </c>
      <c r="E3035">
        <v>197.06404135345912</v>
      </c>
    </row>
    <row r="3036" spans="1:5" x14ac:dyDescent="0.25">
      <c r="A3036">
        <v>32233</v>
      </c>
      <c r="B3036">
        <v>19.155590304925724</v>
      </c>
      <c r="C3036">
        <v>0.57091142250303895</v>
      </c>
      <c r="D3036">
        <v>1.4802495506572149E-2</v>
      </c>
      <c r="E3036">
        <v>50.348656833106872</v>
      </c>
    </row>
    <row r="3037" spans="1:5" x14ac:dyDescent="0.25">
      <c r="A3037">
        <v>48316</v>
      </c>
      <c r="B3037">
        <v>20.082550526615428</v>
      </c>
      <c r="C3037">
        <v>0.14550373547063278</v>
      </c>
      <c r="D3037">
        <v>6.9914287610901233E-3</v>
      </c>
      <c r="E3037">
        <v>42.450160853200359</v>
      </c>
    </row>
    <row r="3038" spans="1:5" x14ac:dyDescent="0.25">
      <c r="A3038">
        <v>33755</v>
      </c>
      <c r="B3038">
        <v>11.013370865587614</v>
      </c>
      <c r="C3038">
        <v>0.54788937289050621</v>
      </c>
      <c r="D3038">
        <v>0.12005614913784463</v>
      </c>
      <c r="E3038">
        <v>73.623051699156008</v>
      </c>
    </row>
    <row r="3039" spans="1:5" x14ac:dyDescent="0.25">
      <c r="A3039">
        <v>21015</v>
      </c>
      <c r="B3039">
        <v>17.311262376237625</v>
      </c>
      <c r="C3039">
        <v>2.1170193511295385E-2</v>
      </c>
      <c r="D3039">
        <v>3.1848573942762214E-2</v>
      </c>
      <c r="E3039">
        <v>21.024786958888942</v>
      </c>
    </row>
    <row r="3040" spans="1:5" x14ac:dyDescent="0.25">
      <c r="A3040">
        <v>78757</v>
      </c>
      <c r="B3040">
        <v>24.225463591135235</v>
      </c>
      <c r="C3040">
        <v>0.22952348432895564</v>
      </c>
      <c r="D3040">
        <v>-2.0471824035524385E-2</v>
      </c>
      <c r="E3040">
        <v>53.175417252711803</v>
      </c>
    </row>
    <row r="3041" spans="1:5" x14ac:dyDescent="0.25">
      <c r="A3041">
        <v>60077</v>
      </c>
      <c r="B3041">
        <v>14.80346370889278</v>
      </c>
      <c r="C3041">
        <v>5.182384110996277E-2</v>
      </c>
      <c r="D3041">
        <v>6.1102095290693603E-2</v>
      </c>
      <c r="E3041">
        <v>52.309030710552761</v>
      </c>
    </row>
    <row r="3042" spans="1:5" x14ac:dyDescent="0.25">
      <c r="A3042">
        <v>97201</v>
      </c>
      <c r="B3042">
        <v>50.177076625885384</v>
      </c>
      <c r="C3042">
        <v>0.32353784170340211</v>
      </c>
      <c r="D3042">
        <v>-0.10070525630715867</v>
      </c>
      <c r="E3042">
        <v>108.10777801188344</v>
      </c>
    </row>
    <row r="3043" spans="1:5" x14ac:dyDescent="0.25">
      <c r="A3043">
        <v>44483</v>
      </c>
      <c r="B3043">
        <v>8.0555555555555554</v>
      </c>
      <c r="C3043">
        <v>-0.15585575453661377</v>
      </c>
      <c r="D3043">
        <v>0.12707237457010792</v>
      </c>
      <c r="E3043">
        <v>16.121324661563552</v>
      </c>
    </row>
    <row r="3044" spans="1:5" x14ac:dyDescent="0.25">
      <c r="A3044">
        <v>78244</v>
      </c>
      <c r="B3044">
        <v>9.5483359746434235</v>
      </c>
      <c r="C3044">
        <v>5.7419486939479916E-2</v>
      </c>
      <c r="D3044">
        <v>0.14092853391412563</v>
      </c>
      <c r="E3044">
        <v>48.381596827353945</v>
      </c>
    </row>
    <row r="3045" spans="1:5" x14ac:dyDescent="0.25">
      <c r="A3045">
        <v>92782</v>
      </c>
      <c r="B3045">
        <v>38.180873180873178</v>
      </c>
      <c r="C3045">
        <v>8.3133626782368686E-2</v>
      </c>
      <c r="D3045">
        <v>-7.7021141336180751E-2</v>
      </c>
      <c r="E3045">
        <v>152.30041305369636</v>
      </c>
    </row>
    <row r="3046" spans="1:5" x14ac:dyDescent="0.25">
      <c r="A3046">
        <v>84037</v>
      </c>
      <c r="B3046">
        <v>25.367855121675156</v>
      </c>
      <c r="C3046">
        <v>0.17518864137247353</v>
      </c>
      <c r="D3046">
        <v>-2.5661896799498447E-2</v>
      </c>
      <c r="E3046">
        <v>69.27530604198644</v>
      </c>
    </row>
    <row r="3047" spans="1:5" x14ac:dyDescent="0.25">
      <c r="A3047">
        <v>47203</v>
      </c>
      <c r="B3047">
        <v>11.540066777963272</v>
      </c>
      <c r="C3047">
        <v>-1.737219619387205E-2</v>
      </c>
      <c r="D3047">
        <v>0.10047972990688554</v>
      </c>
      <c r="E3047">
        <v>50.376845183201425</v>
      </c>
    </row>
    <row r="3048" spans="1:5" x14ac:dyDescent="0.25">
      <c r="A3048">
        <v>70805</v>
      </c>
      <c r="B3048">
        <v>1.9868014602639708</v>
      </c>
      <c r="C3048">
        <v>-0.43766082800965711</v>
      </c>
      <c r="D3048">
        <v>0.43507880842000451</v>
      </c>
      <c r="E3048">
        <v>35.646363984369039</v>
      </c>
    </row>
    <row r="3049" spans="1:5" x14ac:dyDescent="0.25">
      <c r="A3049">
        <v>93004</v>
      </c>
      <c r="B3049">
        <v>19.430051813471504</v>
      </c>
      <c r="C3049">
        <v>0.17478607848374278</v>
      </c>
      <c r="D3049">
        <v>1.3705727378002975E-2</v>
      </c>
      <c r="E3049">
        <v>130.63722032151989</v>
      </c>
    </row>
    <row r="3050" spans="1:5" x14ac:dyDescent="0.25">
      <c r="A3050">
        <v>68046</v>
      </c>
      <c r="B3050">
        <v>17.122571001494769</v>
      </c>
      <c r="C3050">
        <v>9.6762611453533598E-2</v>
      </c>
      <c r="D3050">
        <v>3.1190513447532212E-2</v>
      </c>
      <c r="E3050">
        <v>41.38767480603785</v>
      </c>
    </row>
    <row r="3051" spans="1:5" x14ac:dyDescent="0.25">
      <c r="A3051">
        <v>98373</v>
      </c>
      <c r="B3051">
        <v>15.331870543060889</v>
      </c>
      <c r="C3051">
        <v>0.30026962955496583</v>
      </c>
      <c r="D3051">
        <v>5.6306279023275882E-2</v>
      </c>
      <c r="E3051">
        <v>131.98328847007167</v>
      </c>
    </row>
    <row r="3052" spans="1:5" x14ac:dyDescent="0.25">
      <c r="A3052">
        <v>75766</v>
      </c>
      <c r="B3052">
        <v>5.3231691425592915</v>
      </c>
      <c r="C3052">
        <v>-0.14406792978633129</v>
      </c>
      <c r="D3052">
        <v>0.26540575103539049</v>
      </c>
      <c r="E3052">
        <v>50.348656833106872</v>
      </c>
    </row>
    <row r="3053" spans="1:5" x14ac:dyDescent="0.25">
      <c r="A3053">
        <v>60510</v>
      </c>
      <c r="B3053">
        <v>14.316987740805605</v>
      </c>
      <c r="C3053">
        <v>3.5032127144007684E-2</v>
      </c>
      <c r="D3053">
        <v>6.7477855896796515E-2</v>
      </c>
      <c r="E3053">
        <v>52.309030710552761</v>
      </c>
    </row>
    <row r="3054" spans="1:5" x14ac:dyDescent="0.25">
      <c r="A3054">
        <v>8055</v>
      </c>
      <c r="B3054">
        <v>18.656552330694812</v>
      </c>
      <c r="C3054">
        <v>-3.47369558663762E-2</v>
      </c>
      <c r="D3054">
        <v>1.8867871176475405E-2</v>
      </c>
      <c r="E3054">
        <v>44.044485087995604</v>
      </c>
    </row>
    <row r="3055" spans="1:5" x14ac:dyDescent="0.25">
      <c r="A3055">
        <v>55318</v>
      </c>
      <c r="B3055">
        <v>16.49270482603816</v>
      </c>
      <c r="C3055">
        <v>7.3076157737448674E-2</v>
      </c>
      <c r="D3055">
        <v>3.9823281643182218E-2</v>
      </c>
      <c r="E3055">
        <v>66.493977017409904</v>
      </c>
    </row>
    <row r="3056" spans="1:5" x14ac:dyDescent="0.25">
      <c r="A3056">
        <v>76033</v>
      </c>
      <c r="B3056">
        <v>7.9394553229799687</v>
      </c>
      <c r="C3056">
        <v>0.15509457285650549</v>
      </c>
      <c r="D3056">
        <v>0.1928488974827961</v>
      </c>
      <c r="E3056">
        <v>73.617039721894315</v>
      </c>
    </row>
    <row r="3057" spans="1:5" x14ac:dyDescent="0.25">
      <c r="A3057">
        <v>21771</v>
      </c>
      <c r="B3057">
        <v>16.682982542013377</v>
      </c>
      <c r="C3057">
        <v>2.5018984153557366E-2</v>
      </c>
      <c r="D3057">
        <v>4.002175095161456E-2</v>
      </c>
      <c r="E3057">
        <v>40.400261415601996</v>
      </c>
    </row>
    <row r="3058" spans="1:5" x14ac:dyDescent="0.25">
      <c r="A3058">
        <v>28081</v>
      </c>
      <c r="B3058">
        <v>7.7272727272727275</v>
      </c>
      <c r="C3058">
        <v>0.11660901169155317</v>
      </c>
      <c r="D3058">
        <v>0.19311328332075911</v>
      </c>
      <c r="E3058">
        <v>70.566747242072395</v>
      </c>
    </row>
    <row r="3059" spans="1:5" x14ac:dyDescent="0.25">
      <c r="A3059">
        <v>91101</v>
      </c>
      <c r="B3059">
        <v>27.037422037422036</v>
      </c>
      <c r="C3059">
        <v>0.31292574810098572</v>
      </c>
      <c r="D3059">
        <v>-3.769907835450681E-2</v>
      </c>
      <c r="E3059">
        <v>152.30041305369636</v>
      </c>
    </row>
    <row r="3060" spans="1:5" x14ac:dyDescent="0.25">
      <c r="A3060">
        <v>98665</v>
      </c>
      <c r="B3060">
        <v>17.165700794161836</v>
      </c>
      <c r="C3060">
        <v>0.29094221833024958</v>
      </c>
      <c r="D3060">
        <v>3.3839885573177464E-2</v>
      </c>
      <c r="E3060">
        <v>108.10777801188344</v>
      </c>
    </row>
    <row r="3061" spans="1:5" x14ac:dyDescent="0.25">
      <c r="A3061">
        <v>20708</v>
      </c>
      <c r="B3061">
        <v>14.778104095284712</v>
      </c>
      <c r="C3061">
        <v>8.399705588434174E-2</v>
      </c>
      <c r="D3061">
        <v>6.3856770486785661E-2</v>
      </c>
      <c r="E3061">
        <v>40.400261415601996</v>
      </c>
    </row>
    <row r="3062" spans="1:5" x14ac:dyDescent="0.25">
      <c r="A3062">
        <v>29169</v>
      </c>
      <c r="B3062">
        <v>9.8252937538651821</v>
      </c>
      <c r="C3062">
        <v>1.4537231465029882E-3</v>
      </c>
      <c r="D3062">
        <v>0.12666767629545445</v>
      </c>
      <c r="E3062">
        <v>28.147660938815694</v>
      </c>
    </row>
    <row r="3063" spans="1:5" x14ac:dyDescent="0.25">
      <c r="A3063">
        <v>94124</v>
      </c>
      <c r="B3063">
        <v>24.228041462084015</v>
      </c>
      <c r="C3063">
        <v>0.43596094354371301</v>
      </c>
      <c r="D3063">
        <v>-2.27657486726437E-2</v>
      </c>
      <c r="E3063">
        <v>214.07169073819685</v>
      </c>
    </row>
    <row r="3064" spans="1:5" x14ac:dyDescent="0.25">
      <c r="A3064">
        <v>92081</v>
      </c>
      <c r="B3064">
        <v>22.093199757134183</v>
      </c>
      <c r="C3064">
        <v>0.2057524873045985</v>
      </c>
      <c r="D3064">
        <v>-7.6370958367351855E-3</v>
      </c>
      <c r="E3064">
        <v>129.6726516989587</v>
      </c>
    </row>
    <row r="3065" spans="1:5" x14ac:dyDescent="0.25">
      <c r="A3065">
        <v>64152</v>
      </c>
      <c r="B3065">
        <v>16.918518518518518</v>
      </c>
      <c r="C3065">
        <v>6.904565208742397E-2</v>
      </c>
      <c r="D3065">
        <v>3.3090831516136059E-2</v>
      </c>
      <c r="E3065">
        <v>42.542445790969175</v>
      </c>
    </row>
    <row r="3066" spans="1:5" x14ac:dyDescent="0.25">
      <c r="A3066">
        <v>1880</v>
      </c>
      <c r="B3066">
        <v>18.656156156156158</v>
      </c>
      <c r="C3066">
        <v>0.19148286984569785</v>
      </c>
      <c r="D3066">
        <v>2.0892154551047658E-2</v>
      </c>
      <c r="E3066">
        <v>98.079496251938465</v>
      </c>
    </row>
    <row r="3067" spans="1:5" x14ac:dyDescent="0.25">
      <c r="A3067">
        <v>73119</v>
      </c>
      <c r="B3067">
        <v>4.1173570019723869</v>
      </c>
      <c r="C3067">
        <v>-0.12027322452348133</v>
      </c>
      <c r="D3067">
        <v>0.28175527351081125</v>
      </c>
      <c r="E3067">
        <v>8.8725863825406837</v>
      </c>
    </row>
    <row r="3068" spans="1:5" x14ac:dyDescent="0.25">
      <c r="A3068">
        <v>75241</v>
      </c>
      <c r="B3068">
        <v>6.6846725185685347</v>
      </c>
      <c r="C3068">
        <v>0.34526101234288303</v>
      </c>
      <c r="D3068">
        <v>0.23699338339838755</v>
      </c>
      <c r="E3068">
        <v>73.617039721894315</v>
      </c>
    </row>
    <row r="3069" spans="1:5" x14ac:dyDescent="0.25">
      <c r="A3069">
        <v>74008</v>
      </c>
      <c r="B3069">
        <v>16.603355492244383</v>
      </c>
      <c r="C3069">
        <v>5.7278490581251194E-2</v>
      </c>
      <c r="D3069">
        <v>3.5404726903728943E-2</v>
      </c>
      <c r="E3069">
        <v>17.975417832654223</v>
      </c>
    </row>
    <row r="3070" spans="1:5" x14ac:dyDescent="0.25">
      <c r="A3070">
        <v>39056</v>
      </c>
      <c r="B3070">
        <v>10.312056737588652</v>
      </c>
      <c r="C3070">
        <v>-1.3625401520265113E-2</v>
      </c>
      <c r="D3070">
        <v>0.12131497318603807</v>
      </c>
      <c r="E3070">
        <v>20.378706206888264</v>
      </c>
    </row>
    <row r="3071" spans="1:5" x14ac:dyDescent="0.25">
      <c r="A3071">
        <v>78702</v>
      </c>
      <c r="B3071">
        <v>23.733604703753958</v>
      </c>
      <c r="C3071">
        <v>0.37388666253213398</v>
      </c>
      <c r="D3071">
        <v>-1.77749562701985E-2</v>
      </c>
      <c r="E3071">
        <v>53.175417252711803</v>
      </c>
    </row>
    <row r="3072" spans="1:5" x14ac:dyDescent="0.25">
      <c r="A3072">
        <v>53225</v>
      </c>
      <c r="B3072">
        <v>9.5821551994973291</v>
      </c>
      <c r="C3072">
        <v>6.8441564128388144E-2</v>
      </c>
      <c r="D3072">
        <v>0.1312502686360599</v>
      </c>
      <c r="E3072">
        <v>24.07240000865869</v>
      </c>
    </row>
    <row r="3073" spans="1:5" x14ac:dyDescent="0.25">
      <c r="A3073">
        <v>30345</v>
      </c>
      <c r="B3073">
        <v>25.385964912280702</v>
      </c>
      <c r="C3073">
        <v>0.20376519784758684</v>
      </c>
      <c r="D3073">
        <v>-2.6701287315370473E-2</v>
      </c>
      <c r="E3073">
        <v>82.518246796825295</v>
      </c>
    </row>
    <row r="3074" spans="1:5" x14ac:dyDescent="0.25">
      <c r="A3074">
        <v>90712</v>
      </c>
      <c r="B3074">
        <v>20.027720027720029</v>
      </c>
      <c r="C3074">
        <v>0.19270797329407163</v>
      </c>
      <c r="D3074">
        <v>8.4271953315020673E-3</v>
      </c>
      <c r="E3074">
        <v>152.30041305369636</v>
      </c>
    </row>
    <row r="3075" spans="1:5" x14ac:dyDescent="0.25">
      <c r="A3075">
        <v>1605</v>
      </c>
      <c r="B3075">
        <v>15.412186379928315</v>
      </c>
      <c r="C3075">
        <v>0.17134580725816062</v>
      </c>
      <c r="D3075">
        <v>5.0672450728625765E-2</v>
      </c>
      <c r="E3075">
        <v>68.912445683403433</v>
      </c>
    </row>
    <row r="3076" spans="1:5" x14ac:dyDescent="0.25">
      <c r="A3076">
        <v>27028</v>
      </c>
      <c r="B3076">
        <v>9.6053772766695573</v>
      </c>
      <c r="C3076">
        <v>-5.9461295664604889E-2</v>
      </c>
      <c r="D3076">
        <v>0.13364447978619734</v>
      </c>
      <c r="E3076">
        <v>37.09667458554906</v>
      </c>
    </row>
    <row r="3077" spans="1:5" x14ac:dyDescent="0.25">
      <c r="A3077">
        <v>91006</v>
      </c>
      <c r="B3077">
        <v>41.434511434511435</v>
      </c>
      <c r="C3077">
        <v>0.18301691077066756</v>
      </c>
      <c r="D3077">
        <v>-8.5846998697822502E-2</v>
      </c>
      <c r="E3077">
        <v>152.30041305369636</v>
      </c>
    </row>
    <row r="3078" spans="1:5" x14ac:dyDescent="0.25">
      <c r="A3078">
        <v>68137</v>
      </c>
      <c r="B3078">
        <v>12.391629297458893</v>
      </c>
      <c r="C3078">
        <v>4.6852654541780975E-2</v>
      </c>
      <c r="D3078">
        <v>8.5704400586073134E-2</v>
      </c>
      <c r="E3078">
        <v>41.38767480603785</v>
      </c>
    </row>
    <row r="3079" spans="1:5" x14ac:dyDescent="0.25">
      <c r="A3079">
        <v>48390</v>
      </c>
      <c r="B3079">
        <v>16.510105323085682</v>
      </c>
      <c r="C3079">
        <v>0.19597800843886207</v>
      </c>
      <c r="D3079">
        <v>3.7810390220891776E-2</v>
      </c>
      <c r="E3079">
        <v>42.450160853200359</v>
      </c>
    </row>
    <row r="3080" spans="1:5" x14ac:dyDescent="0.25">
      <c r="A3080">
        <v>48167</v>
      </c>
      <c r="B3080">
        <v>24.622829490463992</v>
      </c>
      <c r="C3080">
        <v>0.15186854050598989</v>
      </c>
      <c r="D3080">
        <v>-2.1669064364944323E-2</v>
      </c>
      <c r="E3080">
        <v>42.450160853200359</v>
      </c>
    </row>
    <row r="3081" spans="1:5" x14ac:dyDescent="0.25">
      <c r="A3081">
        <v>33496</v>
      </c>
      <c r="B3081">
        <v>20.126467931345982</v>
      </c>
      <c r="C3081">
        <v>5.181163696447539E-2</v>
      </c>
      <c r="D3081">
        <v>7.2069417507149508E-3</v>
      </c>
      <c r="E3081">
        <v>73.506796622216257</v>
      </c>
    </row>
    <row r="3082" spans="1:5" x14ac:dyDescent="0.25">
      <c r="A3082">
        <v>17109</v>
      </c>
      <c r="B3082">
        <v>11.530105524518932</v>
      </c>
      <c r="C3082">
        <v>-5.7435539627668009E-2</v>
      </c>
      <c r="D3082">
        <v>9.6538543555420533E-2</v>
      </c>
      <c r="E3082">
        <v>27.189152248645048</v>
      </c>
    </row>
    <row r="3083" spans="1:5" x14ac:dyDescent="0.25">
      <c r="A3083">
        <v>13088</v>
      </c>
      <c r="B3083">
        <v>10.842658528314683</v>
      </c>
      <c r="C3083">
        <v>-7.3815929062555449E-2</v>
      </c>
      <c r="D3083">
        <v>0.10390687677804789</v>
      </c>
      <c r="E3083">
        <v>36.199325359218847</v>
      </c>
    </row>
    <row r="3084" spans="1:5" x14ac:dyDescent="0.25">
      <c r="A3084">
        <v>95818</v>
      </c>
      <c r="B3084">
        <v>28.257165764682302</v>
      </c>
      <c r="C3084">
        <v>0.23818547311354571</v>
      </c>
      <c r="D3084">
        <v>-4.1598410793960573E-2</v>
      </c>
      <c r="E3084">
        <v>129.20448974423459</v>
      </c>
    </row>
    <row r="3085" spans="1:5" x14ac:dyDescent="0.25">
      <c r="A3085">
        <v>55429</v>
      </c>
      <c r="B3085">
        <v>11.094276094276093</v>
      </c>
      <c r="C3085">
        <v>0.18331153653930754</v>
      </c>
      <c r="D3085">
        <v>0.11764919648071806</v>
      </c>
      <c r="E3085">
        <v>66.493977017409904</v>
      </c>
    </row>
    <row r="3086" spans="1:5" x14ac:dyDescent="0.25">
      <c r="A3086">
        <v>98011</v>
      </c>
      <c r="B3086">
        <v>33.196196745291644</v>
      </c>
      <c r="C3086">
        <v>0.55497717960714454</v>
      </c>
      <c r="D3086">
        <v>-6.2893727064213562E-2</v>
      </c>
      <c r="E3086">
        <v>131.98328847007167</v>
      </c>
    </row>
    <row r="3087" spans="1:5" x14ac:dyDescent="0.25">
      <c r="A3087">
        <v>89142</v>
      </c>
      <c r="B3087">
        <v>13.664596273291925</v>
      </c>
      <c r="C3087">
        <v>0.36563349681707819</v>
      </c>
      <c r="D3087">
        <v>7.3143116505214517E-2</v>
      </c>
      <c r="E3087">
        <v>65.771630000518996</v>
      </c>
    </row>
    <row r="3088" spans="1:5" x14ac:dyDescent="0.25">
      <c r="A3088">
        <v>97003</v>
      </c>
      <c r="B3088">
        <v>18.496458467482292</v>
      </c>
      <c r="C3088">
        <v>0.34333069629502611</v>
      </c>
      <c r="D3088">
        <v>2.1072769138374851E-2</v>
      </c>
      <c r="E3088">
        <v>108.10777801188344</v>
      </c>
    </row>
    <row r="3089" spans="1:5" x14ac:dyDescent="0.25">
      <c r="A3089">
        <v>85335</v>
      </c>
      <c r="B3089">
        <v>12.147887323943662</v>
      </c>
      <c r="C3089">
        <v>0.2234604952946353</v>
      </c>
      <c r="D3089">
        <v>9.4625269285874877E-2</v>
      </c>
      <c r="E3089">
        <v>74.874969478603248</v>
      </c>
    </row>
    <row r="3090" spans="1:5" x14ac:dyDescent="0.25">
      <c r="A3090">
        <v>45356</v>
      </c>
      <c r="B3090">
        <v>7.5018076644974689</v>
      </c>
      <c r="C3090">
        <v>-0.181063827687936</v>
      </c>
      <c r="D3090">
        <v>0.16291521634063783</v>
      </c>
      <c r="E3090">
        <v>32.391485506739784</v>
      </c>
    </row>
    <row r="3091" spans="1:5" x14ac:dyDescent="0.25">
      <c r="A3091">
        <v>7631</v>
      </c>
      <c r="B3091">
        <v>12.496804703476483</v>
      </c>
      <c r="C3091">
        <v>8.0494192792653407E-2</v>
      </c>
      <c r="D3091">
        <v>0.10433276963263828</v>
      </c>
      <c r="E3091">
        <v>81.282042347392249</v>
      </c>
    </row>
    <row r="3092" spans="1:5" x14ac:dyDescent="0.25">
      <c r="A3092">
        <v>33629</v>
      </c>
      <c r="B3092">
        <v>34.054656345296742</v>
      </c>
      <c r="C3092">
        <v>0.33293240538406449</v>
      </c>
      <c r="D3092">
        <v>-6.3033927471909848E-2</v>
      </c>
      <c r="E3092">
        <v>73.623051699156008</v>
      </c>
    </row>
    <row r="3093" spans="1:5" x14ac:dyDescent="0.25">
      <c r="A3093">
        <v>55449</v>
      </c>
      <c r="B3093">
        <v>18.591470258136926</v>
      </c>
      <c r="C3093">
        <v>0.10866080601280331</v>
      </c>
      <c r="D3093">
        <v>1.9657628748156096E-2</v>
      </c>
      <c r="E3093">
        <v>66.493977017409904</v>
      </c>
    </row>
    <row r="3094" spans="1:5" x14ac:dyDescent="0.25">
      <c r="A3094">
        <v>38119</v>
      </c>
      <c r="B3094">
        <v>13.034539473684211</v>
      </c>
      <c r="C3094">
        <v>8.0203091811583499E-2</v>
      </c>
      <c r="D3094">
        <v>7.9049377496250073E-2</v>
      </c>
      <c r="E3094">
        <v>26.599415624494942</v>
      </c>
    </row>
    <row r="3095" spans="1:5" x14ac:dyDescent="0.25">
      <c r="A3095">
        <v>19142</v>
      </c>
      <c r="B3095">
        <v>3.116754617414248</v>
      </c>
      <c r="C3095">
        <v>-1.6888025800187261E-2</v>
      </c>
      <c r="D3095">
        <v>0.42772790591633675</v>
      </c>
      <c r="E3095">
        <v>44.044485087995604</v>
      </c>
    </row>
    <row r="3096" spans="1:5" x14ac:dyDescent="0.25">
      <c r="A3096">
        <v>60655</v>
      </c>
      <c r="B3096">
        <v>11.315431017707725</v>
      </c>
      <c r="C3096">
        <v>2.889168548470928E-2</v>
      </c>
      <c r="D3096">
        <v>0.11649480364628383</v>
      </c>
      <c r="E3096">
        <v>52.309030710552761</v>
      </c>
    </row>
    <row r="3097" spans="1:5" x14ac:dyDescent="0.25">
      <c r="A3097">
        <v>60185</v>
      </c>
      <c r="B3097">
        <v>11.816501264837518</v>
      </c>
      <c r="C3097">
        <v>0.10584266440247392</v>
      </c>
      <c r="D3097">
        <v>0.10780208588716504</v>
      </c>
      <c r="E3097">
        <v>52.309030710552761</v>
      </c>
    </row>
    <row r="3098" spans="1:5" x14ac:dyDescent="0.25">
      <c r="A3098">
        <v>98040</v>
      </c>
      <c r="B3098">
        <v>75.251417078076429</v>
      </c>
      <c r="C3098">
        <v>0.63546805859947031</v>
      </c>
      <c r="D3098">
        <v>-0.13239964837830828</v>
      </c>
      <c r="E3098">
        <v>131.98328847007167</v>
      </c>
    </row>
    <row r="3099" spans="1:5" x14ac:dyDescent="0.25">
      <c r="A3099">
        <v>32701</v>
      </c>
      <c r="B3099">
        <v>13.078470824949699</v>
      </c>
      <c r="C3099">
        <v>0.29322851182005333</v>
      </c>
      <c r="D3099">
        <v>8.4487720233364413E-2</v>
      </c>
      <c r="E3099">
        <v>80.20037618450462</v>
      </c>
    </row>
    <row r="3100" spans="1:5" x14ac:dyDescent="0.25">
      <c r="A3100">
        <v>75089</v>
      </c>
      <c r="B3100">
        <v>14.331532748143147</v>
      </c>
      <c r="C3100">
        <v>0.2560348356108314</v>
      </c>
      <c r="D3100">
        <v>6.6273257333647931E-2</v>
      </c>
      <c r="E3100">
        <v>73.617039721894315</v>
      </c>
    </row>
    <row r="3101" spans="1:5" x14ac:dyDescent="0.25">
      <c r="A3101">
        <v>98405</v>
      </c>
      <c r="B3101">
        <v>12.589138782227097</v>
      </c>
      <c r="C3101">
        <v>0.46746949432514517</v>
      </c>
      <c r="D3101">
        <v>9.8081927290373974E-2</v>
      </c>
      <c r="E3101">
        <v>131.98328847007167</v>
      </c>
    </row>
    <row r="3102" spans="1:5" x14ac:dyDescent="0.25">
      <c r="A3102">
        <v>7013</v>
      </c>
      <c r="B3102">
        <v>11.432770961145195</v>
      </c>
      <c r="C3102">
        <v>6.9870497229639422E-2</v>
      </c>
      <c r="D3102">
        <v>0.1260069796433223</v>
      </c>
      <c r="E3102">
        <v>81.282042347392249</v>
      </c>
    </row>
    <row r="3103" spans="1:5" x14ac:dyDescent="0.25">
      <c r="A3103">
        <v>30296</v>
      </c>
      <c r="B3103">
        <v>6.2923976608187138</v>
      </c>
      <c r="C3103">
        <v>0.3172391841931298</v>
      </c>
      <c r="D3103">
        <v>0.24749069310582306</v>
      </c>
      <c r="E3103">
        <v>82.518246796825295</v>
      </c>
    </row>
    <row r="3104" spans="1:5" x14ac:dyDescent="0.25">
      <c r="A3104">
        <v>55902</v>
      </c>
      <c r="B3104">
        <v>25.602700096432017</v>
      </c>
      <c r="C3104">
        <v>0.18749219613375501</v>
      </c>
      <c r="D3104">
        <v>-2.621343367235112E-2</v>
      </c>
      <c r="E3104">
        <v>35.783635050326652</v>
      </c>
    </row>
    <row r="3105" spans="1:5" x14ac:dyDescent="0.25">
      <c r="A3105">
        <v>92653</v>
      </c>
      <c r="B3105">
        <v>29.653499653499654</v>
      </c>
      <c r="C3105">
        <v>7.801093252732344E-2</v>
      </c>
      <c r="D3105">
        <v>-4.8754120632437482E-2</v>
      </c>
      <c r="E3105">
        <v>152.30041305369636</v>
      </c>
    </row>
    <row r="3106" spans="1:5" x14ac:dyDescent="0.25">
      <c r="A3106">
        <v>32221</v>
      </c>
      <c r="B3106">
        <v>10.91998957518895</v>
      </c>
      <c r="C3106">
        <v>0.16478269783410188</v>
      </c>
      <c r="D3106">
        <v>0.11525628858996313</v>
      </c>
      <c r="E3106">
        <v>50.348656833106872</v>
      </c>
    </row>
    <row r="3107" spans="1:5" x14ac:dyDescent="0.25">
      <c r="A3107">
        <v>34982</v>
      </c>
      <c r="B3107">
        <v>8.4049823633156961</v>
      </c>
      <c r="C3107">
        <v>0.60988947185068676</v>
      </c>
      <c r="D3107">
        <v>0.18505723577250527</v>
      </c>
      <c r="E3107">
        <v>96.45856676335606</v>
      </c>
    </row>
    <row r="3108" spans="1:5" x14ac:dyDescent="0.25">
      <c r="A3108">
        <v>48092</v>
      </c>
      <c r="B3108">
        <v>10.788499857671505</v>
      </c>
      <c r="C3108">
        <v>0.1187696485764468</v>
      </c>
      <c r="D3108">
        <v>0.11375887004327238</v>
      </c>
      <c r="E3108">
        <v>42.450160853200359</v>
      </c>
    </row>
    <row r="3109" spans="1:5" x14ac:dyDescent="0.25">
      <c r="A3109">
        <v>6514</v>
      </c>
      <c r="B3109">
        <v>10.984570168993388</v>
      </c>
      <c r="C3109">
        <v>-7.4191142888843584E-2</v>
      </c>
      <c r="D3109">
        <v>0.11387869831032797</v>
      </c>
      <c r="E3109">
        <v>35.249113464029136</v>
      </c>
    </row>
    <row r="3110" spans="1:5" x14ac:dyDescent="0.25">
      <c r="A3110">
        <v>49509</v>
      </c>
      <c r="B3110">
        <v>9.4758064516129039</v>
      </c>
      <c r="C3110">
        <v>0.2482601574834131</v>
      </c>
      <c r="D3110">
        <v>0.13772232195180992</v>
      </c>
      <c r="E3110">
        <v>82.50808041236526</v>
      </c>
    </row>
    <row r="3111" spans="1:5" x14ac:dyDescent="0.25">
      <c r="A3111">
        <v>70131</v>
      </c>
      <c r="B3111">
        <v>10.281862745098039</v>
      </c>
      <c r="C3111">
        <v>1.2470836739443048E-3</v>
      </c>
      <c r="D3111">
        <v>0.12839467242447059</v>
      </c>
      <c r="E3111">
        <v>32.574626513852884</v>
      </c>
    </row>
    <row r="3112" spans="1:5" x14ac:dyDescent="0.25">
      <c r="A3112">
        <v>11793</v>
      </c>
      <c r="B3112">
        <v>15.238369120654397</v>
      </c>
      <c r="C3112">
        <v>0.16203137411611054</v>
      </c>
      <c r="D3112">
        <v>6.0565996500037349E-2</v>
      </c>
      <c r="E3112">
        <v>81.282042347392249</v>
      </c>
    </row>
    <row r="3113" spans="1:5" x14ac:dyDescent="0.25">
      <c r="A3113">
        <v>90605</v>
      </c>
      <c r="B3113">
        <v>17.851697851697853</v>
      </c>
      <c r="C3113">
        <v>0.21699014620653165</v>
      </c>
      <c r="D3113">
        <v>2.8963205463839306E-2</v>
      </c>
      <c r="E3113">
        <v>152.30041305369636</v>
      </c>
    </row>
    <row r="3114" spans="1:5" x14ac:dyDescent="0.25">
      <c r="A3114">
        <v>45212</v>
      </c>
      <c r="B3114">
        <v>9.2460670822202431</v>
      </c>
      <c r="C3114">
        <v>2.0019729113540639E-2</v>
      </c>
      <c r="D3114">
        <v>0.1406534818282775</v>
      </c>
      <c r="E3114">
        <v>45.381348996418048</v>
      </c>
    </row>
    <row r="3115" spans="1:5" x14ac:dyDescent="0.25">
      <c r="A3115">
        <v>60018</v>
      </c>
      <c r="B3115">
        <v>11.9916326133489</v>
      </c>
      <c r="C3115">
        <v>2.8682076727580781E-2</v>
      </c>
      <c r="D3115">
        <v>0.10383644675769378</v>
      </c>
      <c r="E3115">
        <v>52.309030710552761</v>
      </c>
    </row>
    <row r="3116" spans="1:5" x14ac:dyDescent="0.25">
      <c r="A3116">
        <v>37912</v>
      </c>
      <c r="B3116">
        <v>8.9387464387464384</v>
      </c>
      <c r="C3116">
        <v>4.2402093110178993E-2</v>
      </c>
      <c r="D3116">
        <v>0.14997800620773602</v>
      </c>
      <c r="E3116">
        <v>41.80961872209641</v>
      </c>
    </row>
    <row r="3117" spans="1:5" x14ac:dyDescent="0.25">
      <c r="A3117">
        <v>98037</v>
      </c>
      <c r="B3117">
        <v>23.656061437191443</v>
      </c>
      <c r="C3117">
        <v>0.47351936218678814</v>
      </c>
      <c r="D3117">
        <v>-1.8004500766623077E-2</v>
      </c>
      <c r="E3117">
        <v>131.98328847007167</v>
      </c>
    </row>
    <row r="3118" spans="1:5" x14ac:dyDescent="0.25">
      <c r="A3118">
        <v>85119</v>
      </c>
      <c r="B3118">
        <v>15.96244131455399</v>
      </c>
      <c r="C3118">
        <v>0.23947798129137607</v>
      </c>
      <c r="D3118">
        <v>4.4578326243983613E-2</v>
      </c>
      <c r="E3118">
        <v>74.874969478603248</v>
      </c>
    </row>
    <row r="3119" spans="1:5" x14ac:dyDescent="0.25">
      <c r="A3119">
        <v>8005</v>
      </c>
      <c r="B3119">
        <v>7.9275306748466257</v>
      </c>
      <c r="C3119">
        <v>-3.1175378343391902E-2</v>
      </c>
      <c r="D3119">
        <v>0.22633886977158463</v>
      </c>
      <c r="E3119">
        <v>81.282042347392249</v>
      </c>
    </row>
    <row r="3120" spans="1:5" x14ac:dyDescent="0.25">
      <c r="A3120">
        <v>30224</v>
      </c>
      <c r="B3120">
        <v>7.4327485380116958</v>
      </c>
      <c r="C3120">
        <v>0.13052643750750498</v>
      </c>
      <c r="D3120">
        <v>0.2051438926571105</v>
      </c>
      <c r="E3120">
        <v>82.518246796825295</v>
      </c>
    </row>
    <row r="3121" spans="1:5" x14ac:dyDescent="0.25">
      <c r="A3121">
        <v>11413</v>
      </c>
      <c r="B3121">
        <v>14.193507157464213</v>
      </c>
      <c r="C3121">
        <v>0.10691911665761263</v>
      </c>
      <c r="D3121">
        <v>7.5451562320603724E-2</v>
      </c>
      <c r="E3121">
        <v>81.282042347392249</v>
      </c>
    </row>
    <row r="3122" spans="1:5" x14ac:dyDescent="0.25">
      <c r="A3122">
        <v>22153</v>
      </c>
      <c r="B3122">
        <v>21.214716919562736</v>
      </c>
      <c r="C3122">
        <v>3.0532573924018779E-2</v>
      </c>
      <c r="D3122">
        <v>-1.1417125472028874E-3</v>
      </c>
      <c r="E3122">
        <v>40.400261415601996</v>
      </c>
    </row>
    <row r="3123" spans="1:5" x14ac:dyDescent="0.25">
      <c r="A3123">
        <v>55068</v>
      </c>
      <c r="B3123">
        <v>15.224466891133558</v>
      </c>
      <c r="C3123">
        <v>0.10450677848796971</v>
      </c>
      <c r="D3123">
        <v>5.4279096525489706E-2</v>
      </c>
      <c r="E3123">
        <v>66.493977017409904</v>
      </c>
    </row>
    <row r="3124" spans="1:5" x14ac:dyDescent="0.25">
      <c r="A3124">
        <v>70130</v>
      </c>
      <c r="B3124">
        <v>35.974264705882355</v>
      </c>
      <c r="C3124">
        <v>0.54342814028870601</v>
      </c>
      <c r="D3124">
        <v>-6.9513632723098379E-2</v>
      </c>
      <c r="E3124">
        <v>32.574626513852884</v>
      </c>
    </row>
    <row r="3125" spans="1:5" x14ac:dyDescent="0.25">
      <c r="A3125">
        <v>85737</v>
      </c>
      <c r="B3125">
        <v>23.285414794848759</v>
      </c>
      <c r="C3125">
        <v>4.217281302883568E-2</v>
      </c>
      <c r="D3125">
        <v>-1.3852857666339882E-2</v>
      </c>
      <c r="E3125">
        <v>42.835540190376506</v>
      </c>
    </row>
    <row r="3126" spans="1:5" x14ac:dyDescent="0.25">
      <c r="A3126">
        <v>91214</v>
      </c>
      <c r="B3126">
        <v>30.72072072072072</v>
      </c>
      <c r="C3126">
        <v>0.24215335536219781</v>
      </c>
      <c r="D3126">
        <v>-5.3953325287385175E-2</v>
      </c>
      <c r="E3126">
        <v>152.30041305369636</v>
      </c>
    </row>
    <row r="3127" spans="1:5" x14ac:dyDescent="0.25">
      <c r="A3127">
        <v>43004</v>
      </c>
      <c r="B3127">
        <v>15.282415136338342</v>
      </c>
      <c r="C3127">
        <v>0.15663843072014824</v>
      </c>
      <c r="D3127">
        <v>5.094588802582678E-2</v>
      </c>
      <c r="E3127">
        <v>50.376845183201425</v>
      </c>
    </row>
    <row r="3128" spans="1:5" x14ac:dyDescent="0.25">
      <c r="A3128">
        <v>46304</v>
      </c>
      <c r="B3128">
        <v>9.9435687877018868</v>
      </c>
      <c r="C3128">
        <v>4.6994373173586443E-2</v>
      </c>
      <c r="D3128">
        <v>0.146186461818851</v>
      </c>
      <c r="E3128">
        <v>52.309030710552761</v>
      </c>
    </row>
    <row r="3129" spans="1:5" x14ac:dyDescent="0.25">
      <c r="A3129">
        <v>85024</v>
      </c>
      <c r="B3129">
        <v>19.027125717266561</v>
      </c>
      <c r="C3129">
        <v>0.12627130092440705</v>
      </c>
      <c r="D3129">
        <v>1.5423879757060409E-2</v>
      </c>
      <c r="E3129">
        <v>74.874969478603248</v>
      </c>
    </row>
    <row r="3130" spans="1:5" x14ac:dyDescent="0.25">
      <c r="A3130">
        <v>1906</v>
      </c>
      <c r="B3130">
        <v>14.844389844389845</v>
      </c>
      <c r="C3130">
        <v>0.21462746537962693</v>
      </c>
      <c r="D3130">
        <v>6.5735501609515648E-2</v>
      </c>
      <c r="E3130">
        <v>98.079496251938465</v>
      </c>
    </row>
    <row r="3131" spans="1:5" x14ac:dyDescent="0.25">
      <c r="A3131">
        <v>14227</v>
      </c>
      <c r="B3131">
        <v>11.779007377598926</v>
      </c>
      <c r="C3131">
        <v>6.8617087983947542E-3</v>
      </c>
      <c r="D3131">
        <v>9.0739978266225194E-2</v>
      </c>
      <c r="E3131">
        <v>43.366477382238664</v>
      </c>
    </row>
    <row r="3132" spans="1:5" x14ac:dyDescent="0.25">
      <c r="A3132">
        <v>6105</v>
      </c>
      <c r="B3132">
        <v>18.908308004052685</v>
      </c>
      <c r="C3132">
        <v>-0.15918824778322488</v>
      </c>
      <c r="D3132">
        <v>1.595930241563577E-2</v>
      </c>
      <c r="E3132">
        <v>32.864931789014847</v>
      </c>
    </row>
    <row r="3133" spans="1:5" x14ac:dyDescent="0.25">
      <c r="A3133">
        <v>32003</v>
      </c>
      <c r="B3133">
        <v>17.937190513421942</v>
      </c>
      <c r="C3133">
        <v>7.1143707565706288E-2</v>
      </c>
      <c r="D3133">
        <v>2.4666732342176929E-2</v>
      </c>
      <c r="E3133">
        <v>50.348656833106872</v>
      </c>
    </row>
    <row r="3134" spans="1:5" x14ac:dyDescent="0.25">
      <c r="A3134">
        <v>76001</v>
      </c>
      <c r="B3134">
        <v>12.221471978392978</v>
      </c>
      <c r="C3134">
        <v>0.25194174897184574</v>
      </c>
      <c r="D3134">
        <v>9.7820868485178458E-2</v>
      </c>
      <c r="E3134">
        <v>73.617039721894315</v>
      </c>
    </row>
    <row r="3135" spans="1:5" x14ac:dyDescent="0.25">
      <c r="A3135">
        <v>11003</v>
      </c>
      <c r="B3135">
        <v>13.688650306748466</v>
      </c>
      <c r="C3135">
        <v>0.23216396639448231</v>
      </c>
      <c r="D3135">
        <v>8.444754555770409E-2</v>
      </c>
      <c r="E3135">
        <v>81.282042347392249</v>
      </c>
    </row>
    <row r="3136" spans="1:5" x14ac:dyDescent="0.25">
      <c r="A3136">
        <v>33708</v>
      </c>
      <c r="B3136">
        <v>21.99155524278677</v>
      </c>
      <c r="C3136">
        <v>0.37646754381296194</v>
      </c>
      <c r="D3136">
        <v>-6.5440917689681705E-3</v>
      </c>
      <c r="E3136">
        <v>73.623051699156008</v>
      </c>
    </row>
    <row r="3137" spans="1:5" x14ac:dyDescent="0.25">
      <c r="A3137">
        <v>7090</v>
      </c>
      <c r="B3137">
        <v>24.03502044989775</v>
      </c>
      <c r="C3137">
        <v>6.7476522115510834E-2</v>
      </c>
      <c r="D3137">
        <v>-2.0539608965770111E-2</v>
      </c>
      <c r="E3137">
        <v>81.282042347392249</v>
      </c>
    </row>
    <row r="3138" spans="1:5" x14ac:dyDescent="0.25">
      <c r="A3138">
        <v>19355</v>
      </c>
      <c r="B3138">
        <v>25.731090589270007</v>
      </c>
      <c r="C3138">
        <v>-9.3163626820627222E-3</v>
      </c>
      <c r="D3138">
        <v>-2.815551188091241E-2</v>
      </c>
      <c r="E3138">
        <v>44.044485087995604</v>
      </c>
    </row>
    <row r="3139" spans="1:5" x14ac:dyDescent="0.25">
      <c r="A3139">
        <v>34691</v>
      </c>
      <c r="B3139">
        <v>6.1459066385174763</v>
      </c>
      <c r="C3139">
        <v>0.31120466928991009</v>
      </c>
      <c r="D3139">
        <v>0.25283583592929693</v>
      </c>
      <c r="E3139">
        <v>73.623051699156008</v>
      </c>
    </row>
    <row r="3140" spans="1:5" x14ac:dyDescent="0.25">
      <c r="A3140">
        <v>84117</v>
      </c>
      <c r="B3140">
        <v>32.416666666666664</v>
      </c>
      <c r="C3140">
        <v>0.29114289252263076</v>
      </c>
      <c r="D3140">
        <v>-5.661101051229666E-2</v>
      </c>
      <c r="E3140">
        <v>67.892985521283393</v>
      </c>
    </row>
    <row r="3141" spans="1:5" x14ac:dyDescent="0.25">
      <c r="A3141">
        <v>1851</v>
      </c>
      <c r="B3141">
        <v>10.411547911547911</v>
      </c>
      <c r="C3141">
        <v>0.2104885199982543</v>
      </c>
      <c r="D3141">
        <v>0.15006905737775131</v>
      </c>
      <c r="E3141">
        <v>98.079496251938465</v>
      </c>
    </row>
    <row r="3142" spans="1:5" x14ac:dyDescent="0.25">
      <c r="A3142">
        <v>80113</v>
      </c>
      <c r="B3142">
        <v>22.084330143540669</v>
      </c>
      <c r="C3142">
        <v>0.46452711077324782</v>
      </c>
      <c r="D3142">
        <v>-7.4192912675986886E-3</v>
      </c>
      <c r="E3142">
        <v>103.83832606115948</v>
      </c>
    </row>
    <row r="3143" spans="1:5" x14ac:dyDescent="0.25">
      <c r="A3143">
        <v>83714</v>
      </c>
      <c r="B3143">
        <v>20.112671934445419</v>
      </c>
      <c r="C3143">
        <v>0.21935262089843532</v>
      </c>
      <c r="D3143">
        <v>6.7655113587128538E-3</v>
      </c>
      <c r="E3143">
        <v>76.302438197150252</v>
      </c>
    </row>
    <row r="3144" spans="1:5" x14ac:dyDescent="0.25">
      <c r="A3144">
        <v>98112</v>
      </c>
      <c r="B3144">
        <v>62.08173340647285</v>
      </c>
      <c r="C3144">
        <v>0.58777387228714373</v>
      </c>
      <c r="D3144">
        <v>-0.11987862042588328</v>
      </c>
      <c r="E3144">
        <v>131.98328847007167</v>
      </c>
    </row>
    <row r="3145" spans="1:5" x14ac:dyDescent="0.25">
      <c r="A3145">
        <v>20740</v>
      </c>
      <c r="B3145">
        <v>12.803883178332518</v>
      </c>
      <c r="C3145">
        <v>9.7174574490953292E-2</v>
      </c>
      <c r="D3145">
        <v>9.4258990794874861E-2</v>
      </c>
      <c r="E3145">
        <v>40.400261415601996</v>
      </c>
    </row>
    <row r="3146" spans="1:5" x14ac:dyDescent="0.25">
      <c r="A3146">
        <v>30143</v>
      </c>
      <c r="B3146">
        <v>12.309941520467836</v>
      </c>
      <c r="C3146">
        <v>0.10519283121001552</v>
      </c>
      <c r="D3146">
        <v>9.4231842519897663E-2</v>
      </c>
      <c r="E3146">
        <v>82.518246796825295</v>
      </c>
    </row>
    <row r="3147" spans="1:5" x14ac:dyDescent="0.25">
      <c r="A3147">
        <v>22408</v>
      </c>
      <c r="B3147">
        <v>10.886767825093816</v>
      </c>
      <c r="C3147">
        <v>3.139992541768992E-2</v>
      </c>
      <c r="D3147">
        <v>0.13086243586459873</v>
      </c>
      <c r="E3147">
        <v>40.400261415601996</v>
      </c>
    </row>
    <row r="3148" spans="1:5" x14ac:dyDescent="0.25">
      <c r="A3148">
        <v>74135</v>
      </c>
      <c r="B3148">
        <v>13.501107945552389</v>
      </c>
      <c r="C3148">
        <v>3.3269334431611015E-2</v>
      </c>
      <c r="D3148">
        <v>6.9161366281921405E-2</v>
      </c>
      <c r="E3148">
        <v>17.975417832654223</v>
      </c>
    </row>
    <row r="3149" spans="1:5" x14ac:dyDescent="0.25">
      <c r="A3149">
        <v>92284</v>
      </c>
      <c r="B3149">
        <v>8.5354649026093341</v>
      </c>
      <c r="C3149">
        <v>0.28479953531469981</v>
      </c>
      <c r="D3149">
        <v>0.18984696373005125</v>
      </c>
      <c r="E3149">
        <v>101.92401214483601</v>
      </c>
    </row>
    <row r="3150" spans="1:5" x14ac:dyDescent="0.25">
      <c r="A3150">
        <v>60187</v>
      </c>
      <c r="B3150">
        <v>16.121813582409029</v>
      </c>
      <c r="C3150">
        <v>6.0159407795082769E-2</v>
      </c>
      <c r="D3150">
        <v>4.5117423814562706E-2</v>
      </c>
      <c r="E3150">
        <v>52.309030710552761</v>
      </c>
    </row>
    <row r="3151" spans="1:5" x14ac:dyDescent="0.25">
      <c r="A3151">
        <v>78023</v>
      </c>
      <c r="B3151">
        <v>20.311674590596937</v>
      </c>
      <c r="C3151">
        <v>5.4553246196700239E-2</v>
      </c>
      <c r="D3151">
        <v>5.350802373258824E-3</v>
      </c>
      <c r="E3151">
        <v>48.381596827353945</v>
      </c>
    </row>
    <row r="3152" spans="1:5" x14ac:dyDescent="0.25">
      <c r="A3152">
        <v>90404</v>
      </c>
      <c r="B3152">
        <v>52.990297990297989</v>
      </c>
      <c r="C3152">
        <v>0.45686260593881328</v>
      </c>
      <c r="D3152">
        <v>-0.10916957341572987</v>
      </c>
      <c r="E3152">
        <v>152.30041305369636</v>
      </c>
    </row>
    <row r="3153" spans="1:5" x14ac:dyDescent="0.25">
      <c r="A3153">
        <v>76109</v>
      </c>
      <c r="B3153">
        <v>24.752419536349315</v>
      </c>
      <c r="C3153">
        <v>0.25108784064343287</v>
      </c>
      <c r="D3153">
        <v>-2.3514888378875377E-2</v>
      </c>
      <c r="E3153">
        <v>73.617039721894315</v>
      </c>
    </row>
    <row r="3154" spans="1:5" x14ac:dyDescent="0.25">
      <c r="A3154">
        <v>76011</v>
      </c>
      <c r="B3154">
        <v>8.8228674319153733</v>
      </c>
      <c r="C3154">
        <v>0.33098486938437705</v>
      </c>
      <c r="D3154">
        <v>0.17001845949195929</v>
      </c>
      <c r="E3154">
        <v>73.617039721894315</v>
      </c>
    </row>
    <row r="3155" spans="1:5" x14ac:dyDescent="0.25">
      <c r="A3155">
        <v>60646</v>
      </c>
      <c r="B3155">
        <v>19.522280599338394</v>
      </c>
      <c r="C3155">
        <v>3.4983900107160681E-2</v>
      </c>
      <c r="D3155">
        <v>1.1998761239155591E-2</v>
      </c>
      <c r="E3155">
        <v>52.309030710552761</v>
      </c>
    </row>
    <row r="3156" spans="1:5" x14ac:dyDescent="0.25">
      <c r="A3156">
        <v>33706</v>
      </c>
      <c r="B3156">
        <v>36.341778090546562</v>
      </c>
      <c r="C3156">
        <v>0.28479302226981484</v>
      </c>
      <c r="D3156">
        <v>-6.9772904917417916E-2</v>
      </c>
      <c r="E3156">
        <v>73.623051699156008</v>
      </c>
    </row>
    <row r="3157" spans="1:5" x14ac:dyDescent="0.25">
      <c r="A3157">
        <v>7039</v>
      </c>
      <c r="B3157">
        <v>19.155802658486706</v>
      </c>
      <c r="C3157">
        <v>4.757145153737008E-2</v>
      </c>
      <c r="D3157">
        <v>1.6073062955572148E-2</v>
      </c>
      <c r="E3157">
        <v>81.282042347392249</v>
      </c>
    </row>
    <row r="3158" spans="1:5" x14ac:dyDescent="0.25">
      <c r="A3158">
        <v>41051</v>
      </c>
      <c r="B3158">
        <v>12.986049272781241</v>
      </c>
      <c r="C3158">
        <v>5.103051780037505E-3</v>
      </c>
      <c r="D3158">
        <v>7.7233898837636886E-2</v>
      </c>
      <c r="E3158">
        <v>45.381348996418048</v>
      </c>
    </row>
    <row r="3159" spans="1:5" x14ac:dyDescent="0.25">
      <c r="A3159">
        <v>7501</v>
      </c>
      <c r="B3159">
        <v>5.9815950920245395</v>
      </c>
      <c r="C3159">
        <v>0.33755845566300957</v>
      </c>
      <c r="D3159">
        <v>0.32793806644552231</v>
      </c>
      <c r="E3159">
        <v>81.282042347392249</v>
      </c>
    </row>
    <row r="3160" spans="1:5" x14ac:dyDescent="0.25">
      <c r="A3160">
        <v>38122</v>
      </c>
      <c r="B3160">
        <v>3.7691885964912282</v>
      </c>
      <c r="C3160">
        <v>-8.7311135633862419E-2</v>
      </c>
      <c r="D3160">
        <v>0.33319103423025692</v>
      </c>
      <c r="E3160">
        <v>26.599415624494942</v>
      </c>
    </row>
    <row r="3161" spans="1:5" x14ac:dyDescent="0.25">
      <c r="A3161">
        <v>10956</v>
      </c>
      <c r="B3161">
        <v>15.078604294478527</v>
      </c>
      <c r="C3161">
        <v>1.3376396640546653E-2</v>
      </c>
      <c r="D3161">
        <v>6.1809912580051959E-2</v>
      </c>
      <c r="E3161">
        <v>81.282042347392249</v>
      </c>
    </row>
    <row r="3162" spans="1:5" x14ac:dyDescent="0.25">
      <c r="A3162">
        <v>34639</v>
      </c>
      <c r="B3162">
        <v>14.273985456251467</v>
      </c>
      <c r="C3162">
        <v>0.16579814545175875</v>
      </c>
      <c r="D3162">
        <v>6.5889468052138453E-2</v>
      </c>
      <c r="E3162">
        <v>73.623051699156008</v>
      </c>
    </row>
    <row r="3163" spans="1:5" x14ac:dyDescent="0.25">
      <c r="A3163">
        <v>23222</v>
      </c>
      <c r="B3163">
        <v>8.9806486781139281</v>
      </c>
      <c r="C3163">
        <v>0.26302676025969668</v>
      </c>
      <c r="D3163">
        <v>0.15395223350651163</v>
      </c>
      <c r="E3163">
        <v>40.174523605623193</v>
      </c>
    </row>
    <row r="3164" spans="1:5" x14ac:dyDescent="0.25">
      <c r="A3164">
        <v>43054</v>
      </c>
      <c r="B3164">
        <v>27.594602114635503</v>
      </c>
      <c r="C3164">
        <v>0.1396314224565133</v>
      </c>
      <c r="D3164">
        <v>-3.6340183943992757E-2</v>
      </c>
      <c r="E3164">
        <v>50.376845183201425</v>
      </c>
    </row>
    <row r="3165" spans="1:5" x14ac:dyDescent="0.25">
      <c r="A3165">
        <v>29201</v>
      </c>
      <c r="B3165">
        <v>11.433209647495362</v>
      </c>
      <c r="C3165">
        <v>2.2722557981938125E-2</v>
      </c>
      <c r="D3165">
        <v>9.8940317325845684E-2</v>
      </c>
      <c r="E3165">
        <v>28.147660938815694</v>
      </c>
    </row>
    <row r="3166" spans="1:5" x14ac:dyDescent="0.25">
      <c r="A3166">
        <v>2760</v>
      </c>
      <c r="B3166">
        <v>20.644444444444446</v>
      </c>
      <c r="C3166">
        <v>8.691519078052562E-2</v>
      </c>
      <c r="D3166">
        <v>3.0505689267271352E-3</v>
      </c>
      <c r="E3166">
        <v>75.634847140989294</v>
      </c>
    </row>
    <row r="3167" spans="1:5" x14ac:dyDescent="0.25">
      <c r="A3167">
        <v>98685</v>
      </c>
      <c r="B3167">
        <v>20.471131144022323</v>
      </c>
      <c r="C3167">
        <v>0.30837082967515367</v>
      </c>
      <c r="D3167">
        <v>4.4584221464864134E-3</v>
      </c>
      <c r="E3167">
        <v>108.10777801188344</v>
      </c>
    </row>
    <row r="3168" spans="1:5" x14ac:dyDescent="0.25">
      <c r="A3168">
        <v>38053</v>
      </c>
      <c r="B3168">
        <v>8.4087171052631575</v>
      </c>
      <c r="C3168">
        <v>6.2057205672960823E-2</v>
      </c>
      <c r="D3168">
        <v>0.16515698828034794</v>
      </c>
      <c r="E3168">
        <v>26.599415624494942</v>
      </c>
    </row>
    <row r="3169" spans="1:5" x14ac:dyDescent="0.25">
      <c r="A3169">
        <v>2145</v>
      </c>
      <c r="B3169">
        <v>23.802211302211301</v>
      </c>
      <c r="C3169">
        <v>0.46814442331392297</v>
      </c>
      <c r="D3169">
        <v>-1.9622077853926393E-2</v>
      </c>
      <c r="E3169">
        <v>98.079496251938465</v>
      </c>
    </row>
    <row r="3170" spans="1:5" x14ac:dyDescent="0.25">
      <c r="A3170">
        <v>68154</v>
      </c>
      <c r="B3170">
        <v>16.584454409566519</v>
      </c>
      <c r="C3170">
        <v>9.428398124084604E-2</v>
      </c>
      <c r="D3170">
        <v>3.6278632176775946E-2</v>
      </c>
      <c r="E3170">
        <v>41.38767480603785</v>
      </c>
    </row>
    <row r="3171" spans="1:5" x14ac:dyDescent="0.25">
      <c r="A3171">
        <v>43085</v>
      </c>
      <c r="B3171">
        <v>21.591541457985532</v>
      </c>
      <c r="C3171">
        <v>0.20142204400440469</v>
      </c>
      <c r="D3171">
        <v>-3.6109250706377956E-3</v>
      </c>
      <c r="E3171">
        <v>50.376845183201425</v>
      </c>
    </row>
    <row r="3172" spans="1:5" x14ac:dyDescent="0.25">
      <c r="A3172">
        <v>19802</v>
      </c>
      <c r="B3172">
        <v>5.2990325417766053</v>
      </c>
      <c r="C3172">
        <v>-4.5927128230758951E-2</v>
      </c>
      <c r="D3172">
        <v>0.29160702880692352</v>
      </c>
      <c r="E3172">
        <v>44.044485087995604</v>
      </c>
    </row>
    <row r="3173" spans="1:5" x14ac:dyDescent="0.25">
      <c r="A3173">
        <v>60559</v>
      </c>
      <c r="B3173">
        <v>14.360770577933451</v>
      </c>
      <c r="C3173">
        <v>9.0181900099896406E-2</v>
      </c>
      <c r="D3173">
        <v>6.7253155823206956E-2</v>
      </c>
      <c r="E3173">
        <v>52.309030710552761</v>
      </c>
    </row>
    <row r="3174" spans="1:5" x14ac:dyDescent="0.25">
      <c r="A3174">
        <v>43202</v>
      </c>
      <c r="B3174">
        <v>17.675292153589314</v>
      </c>
      <c r="C3174">
        <v>0.28791584197308101</v>
      </c>
      <c r="D3174">
        <v>2.7081758793474818E-2</v>
      </c>
      <c r="E3174">
        <v>50.376845183201425</v>
      </c>
    </row>
    <row r="3175" spans="1:5" x14ac:dyDescent="0.25">
      <c r="A3175">
        <v>98106</v>
      </c>
      <c r="B3175">
        <v>24.108612177729018</v>
      </c>
      <c r="C3175">
        <v>0.74315413726429902</v>
      </c>
      <c r="D3175">
        <v>-2.1092673421709104E-2</v>
      </c>
      <c r="E3175">
        <v>131.98328847007167</v>
      </c>
    </row>
    <row r="3176" spans="1:5" x14ac:dyDescent="0.25">
      <c r="A3176">
        <v>48315</v>
      </c>
      <c r="B3176">
        <v>24.722459436379165</v>
      </c>
      <c r="C3176">
        <v>0.12324492979719189</v>
      </c>
      <c r="D3176">
        <v>-2.2144919017054308E-2</v>
      </c>
      <c r="E3176">
        <v>42.450160853200359</v>
      </c>
    </row>
    <row r="3177" spans="1:5" x14ac:dyDescent="0.25">
      <c r="A3177">
        <v>7920</v>
      </c>
      <c r="B3177">
        <v>23.836912065439673</v>
      </c>
      <c r="C3177">
        <v>-6.0666347679367398E-2</v>
      </c>
      <c r="D3177">
        <v>-1.8995691932283478E-2</v>
      </c>
      <c r="E3177">
        <v>81.282042347392249</v>
      </c>
    </row>
    <row r="3178" spans="1:5" x14ac:dyDescent="0.25">
      <c r="A3178">
        <v>91030</v>
      </c>
      <c r="B3178">
        <v>43.201663201663202</v>
      </c>
      <c r="C3178">
        <v>0.27498677001817684</v>
      </c>
      <c r="D3178">
        <v>-9.0483978485709674E-2</v>
      </c>
      <c r="E3178">
        <v>152.30041305369636</v>
      </c>
    </row>
    <row r="3179" spans="1:5" x14ac:dyDescent="0.25">
      <c r="A3179">
        <v>12553</v>
      </c>
      <c r="B3179">
        <v>7.4929703476482619</v>
      </c>
      <c r="C3179">
        <v>3.7496147656062733E-3</v>
      </c>
      <c r="D3179">
        <v>0.24480381962408365</v>
      </c>
      <c r="E3179">
        <v>81.282042347392249</v>
      </c>
    </row>
    <row r="3180" spans="1:5" x14ac:dyDescent="0.25">
      <c r="A3180">
        <v>20152</v>
      </c>
      <c r="B3180">
        <v>23.013542176537772</v>
      </c>
      <c r="C3180">
        <v>5.1576237517926976E-3</v>
      </c>
      <c r="D3180">
        <v>-1.3528547201982972E-2</v>
      </c>
      <c r="E3180">
        <v>40.400261415601996</v>
      </c>
    </row>
    <row r="3181" spans="1:5" x14ac:dyDescent="0.25">
      <c r="A3181">
        <v>76123</v>
      </c>
      <c r="B3181">
        <v>10.505289218996174</v>
      </c>
      <c r="C3181">
        <v>0.19918940705318633</v>
      </c>
      <c r="D3181">
        <v>0.12945266083160925</v>
      </c>
      <c r="E3181">
        <v>73.617039721894315</v>
      </c>
    </row>
    <row r="3182" spans="1:5" x14ac:dyDescent="0.25">
      <c r="A3182">
        <v>33570</v>
      </c>
      <c r="B3182">
        <v>11.552897020877316</v>
      </c>
      <c r="C3182">
        <v>0.15620167209064151</v>
      </c>
      <c r="D3182">
        <v>0.10744544993152502</v>
      </c>
      <c r="E3182">
        <v>73.623051699156008</v>
      </c>
    </row>
    <row r="3183" spans="1:5" x14ac:dyDescent="0.25">
      <c r="A3183">
        <v>76201</v>
      </c>
      <c r="B3183">
        <v>9.835696601395453</v>
      </c>
      <c r="C3183">
        <v>0.2929424426108857</v>
      </c>
      <c r="D3183">
        <v>0.14485163189709838</v>
      </c>
      <c r="E3183">
        <v>73.617039721894315</v>
      </c>
    </row>
    <row r="3184" spans="1:5" x14ac:dyDescent="0.25">
      <c r="A3184">
        <v>84601</v>
      </c>
      <c r="B3184">
        <v>17.532903572387859</v>
      </c>
      <c r="C3184">
        <v>0.24379235193940621</v>
      </c>
      <c r="D3184">
        <v>2.8554249910603811E-2</v>
      </c>
      <c r="E3184">
        <v>67.907036794860247</v>
      </c>
    </row>
    <row r="3185" spans="1:5" x14ac:dyDescent="0.25">
      <c r="A3185">
        <v>77586</v>
      </c>
      <c r="B3185">
        <v>15.082644628099173</v>
      </c>
      <c r="C3185">
        <v>0.19756931707105896</v>
      </c>
      <c r="D3185">
        <v>5.6134694347831554E-2</v>
      </c>
      <c r="E3185">
        <v>33.665786847801911</v>
      </c>
    </row>
    <row r="3186" spans="1:5" x14ac:dyDescent="0.25">
      <c r="A3186">
        <v>94609</v>
      </c>
      <c r="B3186">
        <v>29.836333878887071</v>
      </c>
      <c r="C3186">
        <v>0.48298693471969606</v>
      </c>
      <c r="D3186">
        <v>-5.2260449865790572E-2</v>
      </c>
      <c r="E3186">
        <v>214.07169073819685</v>
      </c>
    </row>
    <row r="3187" spans="1:5" x14ac:dyDescent="0.25">
      <c r="A3187">
        <v>92139</v>
      </c>
      <c r="B3187">
        <v>17.220704310868246</v>
      </c>
      <c r="C3187">
        <v>0.22705026633858799</v>
      </c>
      <c r="D3187">
        <v>3.5281809831029999E-2</v>
      </c>
      <c r="E3187">
        <v>129.6726516989587</v>
      </c>
    </row>
    <row r="3188" spans="1:5" x14ac:dyDescent="0.25">
      <c r="A3188">
        <v>19053</v>
      </c>
      <c r="B3188">
        <v>15.897097625329815</v>
      </c>
      <c r="C3188">
        <v>2.2679654085325855E-2</v>
      </c>
      <c r="D3188">
        <v>4.6292880053316915E-2</v>
      </c>
      <c r="E3188">
        <v>44.044485087995604</v>
      </c>
    </row>
    <row r="3189" spans="1:5" x14ac:dyDescent="0.25">
      <c r="A3189">
        <v>14617</v>
      </c>
      <c r="B3189">
        <v>10.607521697203472</v>
      </c>
      <c r="C3189">
        <v>-7.2623421879061664E-2</v>
      </c>
      <c r="D3189">
        <v>0.10999916833571252</v>
      </c>
      <c r="E3189">
        <v>35.783635050326652</v>
      </c>
    </row>
    <row r="3190" spans="1:5" x14ac:dyDescent="0.25">
      <c r="A3190">
        <v>94545</v>
      </c>
      <c r="B3190">
        <v>18.606110201854882</v>
      </c>
      <c r="C3190">
        <v>0.44264375413086582</v>
      </c>
      <c r="D3190">
        <v>2.2399786598214361E-2</v>
      </c>
      <c r="E3190">
        <v>214.07169073819685</v>
      </c>
    </row>
    <row r="3191" spans="1:5" x14ac:dyDescent="0.25">
      <c r="A3191">
        <v>95632</v>
      </c>
      <c r="B3191">
        <v>17.759069953898578</v>
      </c>
      <c r="C3191">
        <v>0.29642094173421907</v>
      </c>
      <c r="D3191">
        <v>2.831951102147998E-2</v>
      </c>
      <c r="E3191">
        <v>129.20448974423459</v>
      </c>
    </row>
    <row r="3192" spans="1:5" x14ac:dyDescent="0.25">
      <c r="A3192">
        <v>75189</v>
      </c>
      <c r="B3192">
        <v>12.722259734413685</v>
      </c>
      <c r="C3192">
        <v>0.17118703768932722</v>
      </c>
      <c r="D3192">
        <v>8.9109407623567408E-2</v>
      </c>
      <c r="E3192">
        <v>73.617039721894315</v>
      </c>
    </row>
    <row r="3193" spans="1:5" x14ac:dyDescent="0.25">
      <c r="A3193">
        <v>84070</v>
      </c>
      <c r="B3193">
        <v>20.205128205128204</v>
      </c>
      <c r="C3193">
        <v>0.24799803614522231</v>
      </c>
      <c r="D3193">
        <v>6.2812918886850271E-3</v>
      </c>
      <c r="E3193">
        <v>67.892985521283393</v>
      </c>
    </row>
    <row r="3194" spans="1:5" x14ac:dyDescent="0.25">
      <c r="A3194">
        <v>32927</v>
      </c>
      <c r="B3194">
        <v>10.702736318407959</v>
      </c>
      <c r="C3194">
        <v>0.36268800304051246</v>
      </c>
      <c r="D3194">
        <v>0.12269157810708055</v>
      </c>
      <c r="E3194">
        <v>100.25667738631786</v>
      </c>
    </row>
    <row r="3195" spans="1:5" x14ac:dyDescent="0.25">
      <c r="A3195">
        <v>7701</v>
      </c>
      <c r="B3195">
        <v>13.826048057259714</v>
      </c>
      <c r="C3195">
        <v>2.9663199951455676E-2</v>
      </c>
      <c r="D3195">
        <v>8.0586918619949571E-2</v>
      </c>
      <c r="E3195">
        <v>81.282042347392249</v>
      </c>
    </row>
    <row r="3196" spans="1:5" x14ac:dyDescent="0.25">
      <c r="A3196">
        <v>55427</v>
      </c>
      <c r="B3196">
        <v>14.618406285072952</v>
      </c>
      <c r="C3196">
        <v>0.13875052183625161</v>
      </c>
      <c r="D3196">
        <v>6.1981399103917527E-2</v>
      </c>
      <c r="E3196">
        <v>66.493977017409904</v>
      </c>
    </row>
    <row r="3197" spans="1:5" x14ac:dyDescent="0.25">
      <c r="A3197">
        <v>94402</v>
      </c>
      <c r="B3197">
        <v>56.437534097108568</v>
      </c>
      <c r="C3197">
        <v>0.40873887911638235</v>
      </c>
      <c r="D3197">
        <v>-0.11478645125208814</v>
      </c>
      <c r="E3197">
        <v>214.07169073819685</v>
      </c>
    </row>
    <row r="3198" spans="1:5" x14ac:dyDescent="0.25">
      <c r="A3198">
        <v>60544</v>
      </c>
      <c r="B3198">
        <v>10.906791204514496</v>
      </c>
      <c r="C3198">
        <v>7.3837075637979921E-2</v>
      </c>
      <c r="D3198">
        <v>0.12523831672703775</v>
      </c>
      <c r="E3198">
        <v>52.309030710552761</v>
      </c>
    </row>
    <row r="3199" spans="1:5" x14ac:dyDescent="0.25">
      <c r="A3199">
        <v>43606</v>
      </c>
      <c r="B3199">
        <v>11.117717003567181</v>
      </c>
      <c r="C3199">
        <v>-2.9697147897677155E-2</v>
      </c>
      <c r="D3199">
        <v>9.3889604034124843E-2</v>
      </c>
      <c r="E3199">
        <v>24.502151786667039</v>
      </c>
    </row>
    <row r="3200" spans="1:5" x14ac:dyDescent="0.25">
      <c r="A3200">
        <v>77047</v>
      </c>
      <c r="B3200">
        <v>9.0449954086317721</v>
      </c>
      <c r="C3200">
        <v>9.8445379176235664E-2</v>
      </c>
      <c r="D3200">
        <v>0.16064311926901606</v>
      </c>
      <c r="E3200">
        <v>33.665786847801911</v>
      </c>
    </row>
    <row r="3201" spans="1:5" x14ac:dyDescent="0.25">
      <c r="A3201">
        <v>53210</v>
      </c>
      <c r="B3201">
        <v>5.765001570845115</v>
      </c>
      <c r="C3201">
        <v>-7.2043085519952976E-2</v>
      </c>
      <c r="D3201">
        <v>0.22689859450552355</v>
      </c>
      <c r="E3201">
        <v>24.07240000865869</v>
      </c>
    </row>
    <row r="3202" spans="1:5" x14ac:dyDescent="0.25">
      <c r="A3202">
        <v>92673</v>
      </c>
      <c r="B3202">
        <v>34.553014553014556</v>
      </c>
      <c r="C3202">
        <v>0.12671218559792463</v>
      </c>
      <c r="D3202">
        <v>-6.6901592682136329E-2</v>
      </c>
      <c r="E3202">
        <v>152.30041305369636</v>
      </c>
    </row>
    <row r="3203" spans="1:5" x14ac:dyDescent="0.25">
      <c r="A3203">
        <v>32605</v>
      </c>
      <c r="B3203">
        <v>12.456770417664272</v>
      </c>
      <c r="C3203">
        <v>8.2827955808131903E-2</v>
      </c>
      <c r="D3203">
        <v>8.8272478446480493E-2</v>
      </c>
      <c r="E3203">
        <v>85.643274156020368</v>
      </c>
    </row>
    <row r="3204" spans="1:5" x14ac:dyDescent="0.25">
      <c r="A3204">
        <v>73127</v>
      </c>
      <c r="B3204">
        <v>9.5249835634451028</v>
      </c>
      <c r="C3204">
        <v>7.7121716675506245E-3</v>
      </c>
      <c r="D3204">
        <v>0.12929982608140378</v>
      </c>
      <c r="E3204">
        <v>8.8725863825406837</v>
      </c>
    </row>
    <row r="3205" spans="1:5" x14ac:dyDescent="0.25">
      <c r="A3205">
        <v>46236</v>
      </c>
      <c r="B3205">
        <v>14.634502923976608</v>
      </c>
      <c r="C3205">
        <v>4.0372912888256049E-2</v>
      </c>
      <c r="D3205">
        <v>5.7037731648867558E-2</v>
      </c>
      <c r="E3205">
        <v>36.648402996268075</v>
      </c>
    </row>
    <row r="3206" spans="1:5" x14ac:dyDescent="0.25">
      <c r="A3206">
        <v>55378</v>
      </c>
      <c r="B3206">
        <v>16.503928170594836</v>
      </c>
      <c r="C3206">
        <v>8.1160565762023365E-2</v>
      </c>
      <c r="D3206">
        <v>3.9735919983285739E-2</v>
      </c>
      <c r="E3206">
        <v>66.493977017409904</v>
      </c>
    </row>
    <row r="3207" spans="1:5" x14ac:dyDescent="0.25">
      <c r="A3207">
        <v>60452</v>
      </c>
      <c r="B3207">
        <v>9.2965557501459433</v>
      </c>
      <c r="C3207">
        <v>-2.1650650953007489E-2</v>
      </c>
      <c r="D3207">
        <v>0.16109978391946422</v>
      </c>
      <c r="E3207">
        <v>52.309030710552761</v>
      </c>
    </row>
    <row r="3208" spans="1:5" x14ac:dyDescent="0.25">
      <c r="A3208">
        <v>33543</v>
      </c>
      <c r="B3208">
        <v>13.816561107201501</v>
      </c>
      <c r="C3208">
        <v>0.15360133183175831</v>
      </c>
      <c r="D3208">
        <v>7.1973190987054222E-2</v>
      </c>
      <c r="E3208">
        <v>73.623051699156008</v>
      </c>
    </row>
    <row r="3209" spans="1:5" x14ac:dyDescent="0.25">
      <c r="A3209">
        <v>91803</v>
      </c>
      <c r="B3209">
        <v>23.880803880803882</v>
      </c>
      <c r="C3209">
        <v>0.22581867239142248</v>
      </c>
      <c r="D3209">
        <v>-1.9733750259860433E-2</v>
      </c>
      <c r="E3209">
        <v>152.30041305369636</v>
      </c>
    </row>
    <row r="3210" spans="1:5" x14ac:dyDescent="0.25">
      <c r="A3210">
        <v>23701</v>
      </c>
      <c r="B3210">
        <v>9.6467391304347831</v>
      </c>
      <c r="C3210">
        <v>-5.6741043468358753E-2</v>
      </c>
      <c r="D3210">
        <v>0.13836035718553727</v>
      </c>
      <c r="E3210">
        <v>21.555161794799869</v>
      </c>
    </row>
    <row r="3211" spans="1:5" x14ac:dyDescent="0.25">
      <c r="A3211">
        <v>33763</v>
      </c>
      <c r="B3211">
        <v>12.714051137696458</v>
      </c>
      <c r="C3211">
        <v>0.33060420355543824</v>
      </c>
      <c r="D3211">
        <v>8.9196004855105565E-2</v>
      </c>
      <c r="E3211">
        <v>73.623051699156008</v>
      </c>
    </row>
    <row r="3212" spans="1:5" x14ac:dyDescent="0.25">
      <c r="A3212">
        <v>66102</v>
      </c>
      <c r="B3212">
        <v>4.5777777777777775</v>
      </c>
      <c r="C3212">
        <v>0.18888450698806306</v>
      </c>
      <c r="D3212">
        <v>0.28435287685941885</v>
      </c>
      <c r="E3212">
        <v>42.542445790969175</v>
      </c>
    </row>
    <row r="3213" spans="1:5" x14ac:dyDescent="0.25">
      <c r="A3213">
        <v>94062</v>
      </c>
      <c r="B3213">
        <v>59.208947081287505</v>
      </c>
      <c r="C3213">
        <v>0.40156712587049098</v>
      </c>
      <c r="D3213">
        <v>-0.11814442949591941</v>
      </c>
      <c r="E3213">
        <v>214.07169073819685</v>
      </c>
    </row>
    <row r="3214" spans="1:5" x14ac:dyDescent="0.25">
      <c r="A3214">
        <v>77091</v>
      </c>
      <c r="B3214">
        <v>7.4035812672176311</v>
      </c>
      <c r="C3214">
        <v>0.16676088185415489</v>
      </c>
      <c r="D3214">
        <v>0.20811916682612239</v>
      </c>
      <c r="E3214">
        <v>33.665786847801911</v>
      </c>
    </row>
    <row r="3215" spans="1:5" x14ac:dyDescent="0.25">
      <c r="A3215">
        <v>92602</v>
      </c>
      <c r="B3215">
        <v>39.410949410949414</v>
      </c>
      <c r="C3215">
        <v>9.5624389828051312E-2</v>
      </c>
      <c r="D3215">
        <v>-8.0270189512116258E-2</v>
      </c>
      <c r="E3215">
        <v>152.30041305369636</v>
      </c>
    </row>
    <row r="3216" spans="1:5" x14ac:dyDescent="0.25">
      <c r="A3216">
        <v>10710</v>
      </c>
      <c r="B3216">
        <v>16.065950920245399</v>
      </c>
      <c r="C3216">
        <v>0.13075031400360498</v>
      </c>
      <c r="D3216">
        <v>4.9517666767818339E-2</v>
      </c>
      <c r="E3216">
        <v>81.282042347392249</v>
      </c>
    </row>
    <row r="3217" spans="1:5" x14ac:dyDescent="0.25">
      <c r="A3217">
        <v>11572</v>
      </c>
      <c r="B3217">
        <v>16.056365030674847</v>
      </c>
      <c r="C3217">
        <v>0.23751708512393641</v>
      </c>
      <c r="D3217">
        <v>5.0119934416782447E-2</v>
      </c>
      <c r="E3217">
        <v>81.282042347392249</v>
      </c>
    </row>
    <row r="3218" spans="1:5" x14ac:dyDescent="0.25">
      <c r="A3218">
        <v>77017</v>
      </c>
      <c r="B3218">
        <v>6.9214876033057848</v>
      </c>
      <c r="C3218">
        <v>0.12882769465491661</v>
      </c>
      <c r="D3218">
        <v>0.22373462288627524</v>
      </c>
      <c r="E3218">
        <v>33.665786847801911</v>
      </c>
    </row>
    <row r="3219" spans="1:5" x14ac:dyDescent="0.25">
      <c r="A3219">
        <v>2144</v>
      </c>
      <c r="B3219">
        <v>38.643188643188644</v>
      </c>
      <c r="C3219">
        <v>0.39889165878112115</v>
      </c>
      <c r="D3219">
        <v>-8.0590936894015752E-2</v>
      </c>
      <c r="E3219">
        <v>98.079496251938465</v>
      </c>
    </row>
    <row r="3220" spans="1:5" x14ac:dyDescent="0.25">
      <c r="A3220">
        <v>32803</v>
      </c>
      <c r="B3220">
        <v>17.080259333780461</v>
      </c>
      <c r="C3220">
        <v>0.41191907338190653</v>
      </c>
      <c r="D3220">
        <v>3.4684560906593623E-2</v>
      </c>
      <c r="E3220">
        <v>80.20037618450462</v>
      </c>
    </row>
    <row r="3221" spans="1:5" x14ac:dyDescent="0.25">
      <c r="A3221">
        <v>22152</v>
      </c>
      <c r="B3221">
        <v>19.946157611355851</v>
      </c>
      <c r="C3221">
        <v>1.6874079172692878E-2</v>
      </c>
      <c r="D3221">
        <v>8.7614060441438182E-3</v>
      </c>
      <c r="E3221">
        <v>40.400261415601996</v>
      </c>
    </row>
    <row r="3222" spans="1:5" x14ac:dyDescent="0.25">
      <c r="A3222">
        <v>72019</v>
      </c>
      <c r="B3222">
        <v>17.072228659714174</v>
      </c>
      <c r="C3222">
        <v>8.8562703181952515E-2</v>
      </c>
      <c r="D3222">
        <v>2.9338141593769417E-2</v>
      </c>
      <c r="E3222">
        <v>13.347207917151565</v>
      </c>
    </row>
    <row r="3223" spans="1:5" x14ac:dyDescent="0.25">
      <c r="A3223">
        <v>33563</v>
      </c>
      <c r="B3223">
        <v>8.5737743373211348</v>
      </c>
      <c r="C3223">
        <v>0.5587101726628676</v>
      </c>
      <c r="D3223">
        <v>0.17588385462426367</v>
      </c>
      <c r="E3223">
        <v>73.623051699156008</v>
      </c>
    </row>
    <row r="3224" spans="1:5" x14ac:dyDescent="0.25">
      <c r="A3224">
        <v>10598</v>
      </c>
      <c r="B3224">
        <v>14.24463190184049</v>
      </c>
      <c r="C3224">
        <v>8.3792105432696343E-2</v>
      </c>
      <c r="D3224">
        <v>7.4486389534395001E-2</v>
      </c>
      <c r="E3224">
        <v>81.282042347392249</v>
      </c>
    </row>
    <row r="3225" spans="1:5" x14ac:dyDescent="0.25">
      <c r="A3225">
        <v>80817</v>
      </c>
      <c r="B3225">
        <v>14.159032182287996</v>
      </c>
      <c r="C3225">
        <v>0.21122302881113261</v>
      </c>
      <c r="D3225">
        <v>6.7621807126552344E-2</v>
      </c>
      <c r="E3225">
        <v>91.826389912452399</v>
      </c>
    </row>
    <row r="3226" spans="1:5" x14ac:dyDescent="0.25">
      <c r="A3226">
        <v>33830</v>
      </c>
      <c r="B3226">
        <v>8.7031167459059695</v>
      </c>
      <c r="C3226">
        <v>0.4566191626097576</v>
      </c>
      <c r="D3226">
        <v>0.16407468260258706</v>
      </c>
      <c r="E3226">
        <v>64.554780829084663</v>
      </c>
    </row>
    <row r="3227" spans="1:5" x14ac:dyDescent="0.25">
      <c r="A3227">
        <v>35007</v>
      </c>
      <c r="B3227">
        <v>12.998743323908263</v>
      </c>
      <c r="C3227">
        <v>-1.9990170745606234E-3</v>
      </c>
      <c r="D3227">
        <v>7.5592034663659019E-2</v>
      </c>
      <c r="E3227">
        <v>24.655948903389032</v>
      </c>
    </row>
    <row r="3228" spans="1:5" x14ac:dyDescent="0.25">
      <c r="A3228">
        <v>19406</v>
      </c>
      <c r="B3228">
        <v>18.112357080035181</v>
      </c>
      <c r="C3228">
        <v>9.6182987705783818E-2</v>
      </c>
      <c r="D3228">
        <v>2.4035766665772191E-2</v>
      </c>
      <c r="E3228">
        <v>44.044485087995604</v>
      </c>
    </row>
    <row r="3229" spans="1:5" x14ac:dyDescent="0.25">
      <c r="A3229">
        <v>33325</v>
      </c>
      <c r="B3229">
        <v>17.628726287262872</v>
      </c>
      <c r="C3229">
        <v>0.17285749916610824</v>
      </c>
      <c r="D3229">
        <v>2.9896389502460159E-2</v>
      </c>
      <c r="E3229">
        <v>73.506796622216257</v>
      </c>
    </row>
    <row r="3230" spans="1:5" x14ac:dyDescent="0.25">
      <c r="A3230">
        <v>48340</v>
      </c>
      <c r="B3230">
        <v>3.7788215200683175</v>
      </c>
      <c r="C3230">
        <v>6.1681495551334599E-2</v>
      </c>
      <c r="D3230">
        <v>0.32804652145366875</v>
      </c>
      <c r="E3230">
        <v>42.450160853200359</v>
      </c>
    </row>
    <row r="3231" spans="1:5" x14ac:dyDescent="0.25">
      <c r="A3231">
        <v>34747</v>
      </c>
      <c r="B3231">
        <v>16.376033981667785</v>
      </c>
      <c r="C3231">
        <v>-4.626276600073239E-2</v>
      </c>
      <c r="D3231">
        <v>4.056548459227502E-2</v>
      </c>
      <c r="E3231">
        <v>80.20037618450462</v>
      </c>
    </row>
    <row r="3232" spans="1:5" x14ac:dyDescent="0.25">
      <c r="A3232">
        <v>77067</v>
      </c>
      <c r="B3232">
        <v>7.6044536271808996</v>
      </c>
      <c r="C3232">
        <v>0.1667429819308936</v>
      </c>
      <c r="D3232">
        <v>0.20174899659791101</v>
      </c>
      <c r="E3232">
        <v>33.665786847801911</v>
      </c>
    </row>
    <row r="3233" spans="1:5" x14ac:dyDescent="0.25">
      <c r="A3233">
        <v>7026</v>
      </c>
      <c r="B3233">
        <v>10.726610429447852</v>
      </c>
      <c r="C3233">
        <v>0.11834949337801845</v>
      </c>
      <c r="D3233">
        <v>0.14305719917426171</v>
      </c>
      <c r="E3233">
        <v>81.282042347392249</v>
      </c>
    </row>
    <row r="3234" spans="1:5" x14ac:dyDescent="0.25">
      <c r="A3234">
        <v>33030</v>
      </c>
      <c r="B3234">
        <v>9.7380307136404696</v>
      </c>
      <c r="C3234">
        <v>0.62204659246079363</v>
      </c>
      <c r="D3234">
        <v>0.1600434082722266</v>
      </c>
      <c r="E3234">
        <v>73.506796622216257</v>
      </c>
    </row>
    <row r="3235" spans="1:5" x14ac:dyDescent="0.25">
      <c r="A3235">
        <v>30655</v>
      </c>
      <c r="B3235">
        <v>9.4210526315789469</v>
      </c>
      <c r="C3235">
        <v>0.20451750139255981</v>
      </c>
      <c r="D3235">
        <v>0.15171159653705391</v>
      </c>
      <c r="E3235">
        <v>82.518246796825295</v>
      </c>
    </row>
    <row r="3236" spans="1:5" x14ac:dyDescent="0.25">
      <c r="A3236">
        <v>93552</v>
      </c>
      <c r="B3236">
        <v>10.32917532917533</v>
      </c>
      <c r="C3236">
        <v>0.33451220467594095</v>
      </c>
      <c r="D3236">
        <v>0.15301838973373949</v>
      </c>
      <c r="E3236">
        <v>152.30041305369636</v>
      </c>
    </row>
    <row r="3237" spans="1:5" x14ac:dyDescent="0.25">
      <c r="A3237">
        <v>85297</v>
      </c>
      <c r="B3237">
        <v>21.263693270735523</v>
      </c>
      <c r="C3237">
        <v>9.8105507027740554E-2</v>
      </c>
      <c r="D3237">
        <v>-1.3995391498518458E-3</v>
      </c>
      <c r="E3237">
        <v>74.874969478603248</v>
      </c>
    </row>
    <row r="3238" spans="1:5" x14ac:dyDescent="0.25">
      <c r="A3238">
        <v>68144</v>
      </c>
      <c r="B3238">
        <v>13.707025411061286</v>
      </c>
      <c r="C3238">
        <v>4.2809786718674483E-2</v>
      </c>
      <c r="D3238">
        <v>6.7876602590043189E-2</v>
      </c>
      <c r="E3238">
        <v>41.38767480603785</v>
      </c>
    </row>
    <row r="3239" spans="1:5" x14ac:dyDescent="0.25">
      <c r="A3239">
        <v>77066</v>
      </c>
      <c r="B3239">
        <v>9.0277777777777786</v>
      </c>
      <c r="C3239">
        <v>7.5408491146509882E-2</v>
      </c>
      <c r="D3239">
        <v>0.160773700540704</v>
      </c>
      <c r="E3239">
        <v>33.665786847801911</v>
      </c>
    </row>
    <row r="3240" spans="1:5" x14ac:dyDescent="0.25">
      <c r="A3240">
        <v>83607</v>
      </c>
      <c r="B3240">
        <v>15.188762071992976</v>
      </c>
      <c r="C3240">
        <v>0.23873000340113729</v>
      </c>
      <c r="D3240">
        <v>5.1572199108755677E-2</v>
      </c>
      <c r="E3240">
        <v>76.302438197150252</v>
      </c>
    </row>
    <row r="3241" spans="1:5" x14ac:dyDescent="0.25">
      <c r="A3241">
        <v>92679</v>
      </c>
      <c r="B3241">
        <v>33.329868329868333</v>
      </c>
      <c r="C3241">
        <v>0.10386726509683943</v>
      </c>
      <c r="D3241">
        <v>-6.2733629196649071E-2</v>
      </c>
      <c r="E3241">
        <v>152.30041305369636</v>
      </c>
    </row>
    <row r="3242" spans="1:5" x14ac:dyDescent="0.25">
      <c r="A3242">
        <v>95618</v>
      </c>
      <c r="B3242">
        <v>33.368410503106837</v>
      </c>
      <c r="C3242">
        <v>9.7314800319686243E-2</v>
      </c>
      <c r="D3242">
        <v>-6.0653527676236607E-2</v>
      </c>
      <c r="E3242">
        <v>129.20448974423459</v>
      </c>
    </row>
    <row r="3243" spans="1:5" x14ac:dyDescent="0.25">
      <c r="A3243">
        <v>30501</v>
      </c>
      <c r="B3243">
        <v>10.195530726256983</v>
      </c>
      <c r="C3243">
        <v>0.23921847591486334</v>
      </c>
      <c r="D3243">
        <v>0.12889111001678952</v>
      </c>
      <c r="E3243">
        <v>85.643274156020368</v>
      </c>
    </row>
    <row r="3244" spans="1:5" x14ac:dyDescent="0.25">
      <c r="A3244">
        <v>77005</v>
      </c>
      <c r="B3244">
        <v>58.000459136822776</v>
      </c>
      <c r="C3244">
        <v>0.19656470134131043</v>
      </c>
      <c r="D3244">
        <v>-0.1100098650749792</v>
      </c>
      <c r="E3244">
        <v>33.665786847801911</v>
      </c>
    </row>
    <row r="3245" spans="1:5" x14ac:dyDescent="0.25">
      <c r="A3245">
        <v>55305</v>
      </c>
      <c r="B3245">
        <v>21.077441077441076</v>
      </c>
      <c r="C3245">
        <v>6.7274372770295895E-2</v>
      </c>
      <c r="D3245">
        <v>-1.127592043751792E-4</v>
      </c>
      <c r="E3245">
        <v>66.493977017409904</v>
      </c>
    </row>
    <row r="3246" spans="1:5" x14ac:dyDescent="0.25">
      <c r="A3246">
        <v>91351</v>
      </c>
      <c r="B3246">
        <v>17.356202356202356</v>
      </c>
      <c r="C3246">
        <v>0.21897354591349399</v>
      </c>
      <c r="D3246">
        <v>3.4256038524070789E-2</v>
      </c>
      <c r="E3246">
        <v>152.30041305369636</v>
      </c>
    </row>
    <row r="3247" spans="1:5" x14ac:dyDescent="0.25">
      <c r="A3247">
        <v>92614</v>
      </c>
      <c r="B3247">
        <v>33.018018018018019</v>
      </c>
      <c r="C3247">
        <v>8.9140597318581344E-2</v>
      </c>
      <c r="D3247">
        <v>-6.1568114035686447E-2</v>
      </c>
      <c r="E3247">
        <v>152.30041305369636</v>
      </c>
    </row>
    <row r="3248" spans="1:5" x14ac:dyDescent="0.25">
      <c r="A3248">
        <v>23113</v>
      </c>
      <c r="B3248">
        <v>30.294358135731809</v>
      </c>
      <c r="C3248">
        <v>3.5037871071902073E-2</v>
      </c>
      <c r="D3248">
        <v>-4.7162138438115529E-2</v>
      </c>
      <c r="E3248">
        <v>40.174523605623193</v>
      </c>
    </row>
    <row r="3249" spans="1:5" x14ac:dyDescent="0.25">
      <c r="A3249">
        <v>32223</v>
      </c>
      <c r="B3249">
        <v>16.946833463643472</v>
      </c>
      <c r="C3249">
        <v>0.1500097271103408</v>
      </c>
      <c r="D3249">
        <v>3.4164335690717557E-2</v>
      </c>
      <c r="E3249">
        <v>50.348656833106872</v>
      </c>
    </row>
    <row r="3250" spans="1:5" x14ac:dyDescent="0.25">
      <c r="A3250">
        <v>38632</v>
      </c>
      <c r="B3250">
        <v>13.363486842105264</v>
      </c>
      <c r="C3250">
        <v>-4.2768607719212128E-2</v>
      </c>
      <c r="D3250">
        <v>7.3607617774695919E-2</v>
      </c>
      <c r="E3250">
        <v>26.599415624494942</v>
      </c>
    </row>
    <row r="3251" spans="1:5" x14ac:dyDescent="0.25">
      <c r="A3251">
        <v>68005</v>
      </c>
      <c r="B3251">
        <v>10.665171898355755</v>
      </c>
      <c r="C3251">
        <v>3.026911900077613E-2</v>
      </c>
      <c r="D3251">
        <v>0.11312050588355957</v>
      </c>
      <c r="E3251">
        <v>41.38767480603785</v>
      </c>
    </row>
    <row r="3252" spans="1:5" x14ac:dyDescent="0.25">
      <c r="A3252">
        <v>32169</v>
      </c>
      <c r="B3252">
        <v>24.388846447669977</v>
      </c>
      <c r="C3252">
        <v>0.286012806418315</v>
      </c>
      <c r="D3252">
        <v>-2.1065186109448263E-2</v>
      </c>
      <c r="E3252">
        <v>82.295215845275038</v>
      </c>
    </row>
    <row r="3253" spans="1:5" x14ac:dyDescent="0.25">
      <c r="A3253">
        <v>64131</v>
      </c>
      <c r="B3253">
        <v>11.296296296296296</v>
      </c>
      <c r="C3253">
        <v>0.12027738802735681</v>
      </c>
      <c r="D3253">
        <v>0.10350432765555034</v>
      </c>
      <c r="E3253">
        <v>42.542445790969175</v>
      </c>
    </row>
    <row r="3254" spans="1:5" x14ac:dyDescent="0.25">
      <c r="A3254">
        <v>63052</v>
      </c>
      <c r="B3254">
        <v>14.864010120177102</v>
      </c>
      <c r="C3254">
        <v>1.8040434616623843E-2</v>
      </c>
      <c r="D3254">
        <v>5.3027347778368379E-2</v>
      </c>
      <c r="E3254">
        <v>28.58788216714769</v>
      </c>
    </row>
    <row r="3255" spans="1:5" x14ac:dyDescent="0.25">
      <c r="A3255">
        <v>43223</v>
      </c>
      <c r="B3255">
        <v>4.9318308291597104</v>
      </c>
      <c r="C3255">
        <v>0.16652133138090458</v>
      </c>
      <c r="D3255">
        <v>0.27865601153820685</v>
      </c>
      <c r="E3255">
        <v>50.376845183201425</v>
      </c>
    </row>
    <row r="3256" spans="1:5" x14ac:dyDescent="0.25">
      <c r="A3256">
        <v>46322</v>
      </c>
      <c r="B3256">
        <v>8.4646818447168712</v>
      </c>
      <c r="C3256">
        <v>1.5661026051121605E-2</v>
      </c>
      <c r="D3256">
        <v>0.18467380720244461</v>
      </c>
      <c r="E3256">
        <v>52.309030710552761</v>
      </c>
    </row>
    <row r="3257" spans="1:5" x14ac:dyDescent="0.25">
      <c r="A3257">
        <v>84084</v>
      </c>
      <c r="B3257">
        <v>19.884615384615383</v>
      </c>
      <c r="C3257">
        <v>0.26983087342831819</v>
      </c>
      <c r="D3257">
        <v>8.7549244897039517E-3</v>
      </c>
      <c r="E3257">
        <v>67.892985521283393</v>
      </c>
    </row>
    <row r="3258" spans="1:5" x14ac:dyDescent="0.25">
      <c r="A3258">
        <v>77530</v>
      </c>
      <c r="B3258">
        <v>8.1095041322314056</v>
      </c>
      <c r="C3258">
        <v>0.2603130713999019</v>
      </c>
      <c r="D3258">
        <v>0.18771044343975565</v>
      </c>
      <c r="E3258">
        <v>33.665786847801911</v>
      </c>
    </row>
    <row r="3259" spans="1:5" x14ac:dyDescent="0.25">
      <c r="A3259">
        <v>98072</v>
      </c>
      <c r="B3259">
        <v>36.981166575242277</v>
      </c>
      <c r="C3259">
        <v>0.46368513943455436</v>
      </c>
      <c r="D3259">
        <v>-7.4476424312445236E-2</v>
      </c>
      <c r="E3259">
        <v>131.98328847007167</v>
      </c>
    </row>
    <row r="3260" spans="1:5" x14ac:dyDescent="0.25">
      <c r="A3260">
        <v>32606</v>
      </c>
      <c r="B3260">
        <v>14.937483373237564</v>
      </c>
      <c r="C3260">
        <v>0.13839393194472252</v>
      </c>
      <c r="D3260">
        <v>5.5486899592500034E-2</v>
      </c>
      <c r="E3260">
        <v>85.643274156020368</v>
      </c>
    </row>
    <row r="3261" spans="1:5" x14ac:dyDescent="0.25">
      <c r="A3261">
        <v>98409</v>
      </c>
      <c r="B3261">
        <v>10.801791918083746</v>
      </c>
      <c r="C3261">
        <v>0.45212980061637165</v>
      </c>
      <c r="D3261">
        <v>0.13304740047720276</v>
      </c>
      <c r="E3261">
        <v>131.98328847007167</v>
      </c>
    </row>
    <row r="3262" spans="1:5" x14ac:dyDescent="0.25">
      <c r="A3262">
        <v>19810</v>
      </c>
      <c r="B3262">
        <v>17.128408091468778</v>
      </c>
      <c r="C3262">
        <v>2.1508725113837904E-2</v>
      </c>
      <c r="D3262">
        <v>3.3249942704100442E-2</v>
      </c>
      <c r="E3262">
        <v>44.044485087995604</v>
      </c>
    </row>
    <row r="3263" spans="1:5" x14ac:dyDescent="0.25">
      <c r="A3263">
        <v>33174</v>
      </c>
      <c r="B3263">
        <v>15.835591689250226</v>
      </c>
      <c r="C3263">
        <v>0.34837596844815616</v>
      </c>
      <c r="D3263">
        <v>5.0330567924883753E-2</v>
      </c>
      <c r="E3263">
        <v>73.506796622216257</v>
      </c>
    </row>
    <row r="3264" spans="1:5" x14ac:dyDescent="0.25">
      <c r="A3264">
        <v>60091</v>
      </c>
      <c r="B3264">
        <v>32.851722124927029</v>
      </c>
      <c r="C3264">
        <v>-1.8000417346187209E-2</v>
      </c>
      <c r="D3264">
        <v>-5.8299601298558303E-2</v>
      </c>
      <c r="E3264">
        <v>52.309030710552761</v>
      </c>
    </row>
    <row r="3265" spans="1:5" x14ac:dyDescent="0.25">
      <c r="A3265">
        <v>46234</v>
      </c>
      <c r="B3265">
        <v>11.739766081871345</v>
      </c>
      <c r="C3265">
        <v>3.1546967181262583E-2</v>
      </c>
      <c r="D3265">
        <v>9.6093249343360915E-2</v>
      </c>
      <c r="E3265">
        <v>36.648402996268075</v>
      </c>
    </row>
    <row r="3266" spans="1:5" x14ac:dyDescent="0.25">
      <c r="A3266">
        <v>91364</v>
      </c>
      <c r="B3266">
        <v>30.835065835065834</v>
      </c>
      <c r="C3266">
        <v>0.13158722942966045</v>
      </c>
      <c r="D3266">
        <v>-5.3832027755365719E-2</v>
      </c>
      <c r="E3266">
        <v>152.30041305369636</v>
      </c>
    </row>
    <row r="3267" spans="1:5" x14ac:dyDescent="0.25">
      <c r="A3267">
        <v>27701</v>
      </c>
      <c r="B3267">
        <v>14.275956284153006</v>
      </c>
      <c r="C3267">
        <v>0.57397835180709689</v>
      </c>
      <c r="D3267">
        <v>6.6477851383532613E-2</v>
      </c>
      <c r="E3267">
        <v>53.847779279496145</v>
      </c>
    </row>
    <row r="3268" spans="1:5" x14ac:dyDescent="0.25">
      <c r="A3268">
        <v>21001</v>
      </c>
      <c r="B3268">
        <v>10.437293729372938</v>
      </c>
      <c r="C3268">
        <v>-1.2962186308264003E-2</v>
      </c>
      <c r="D3268">
        <v>0.13191769138440246</v>
      </c>
      <c r="E3268">
        <v>21.024786958888942</v>
      </c>
    </row>
    <row r="3269" spans="1:5" x14ac:dyDescent="0.25">
      <c r="A3269">
        <v>77071</v>
      </c>
      <c r="B3269">
        <v>9.4008264462809912</v>
      </c>
      <c r="C3269">
        <v>0.19782373416795859</v>
      </c>
      <c r="D3269">
        <v>0.15310296413682689</v>
      </c>
      <c r="E3269">
        <v>33.665786847801911</v>
      </c>
    </row>
    <row r="3270" spans="1:5" x14ac:dyDescent="0.25">
      <c r="A3270">
        <v>1002</v>
      </c>
      <c r="B3270">
        <v>22.20336852689794</v>
      </c>
      <c r="C3270">
        <v>5.7396613517497322E-2</v>
      </c>
      <c r="D3270">
        <v>-7.6644682054718997E-3</v>
      </c>
      <c r="E3270">
        <v>40.773766075750224</v>
      </c>
    </row>
    <row r="3271" spans="1:5" x14ac:dyDescent="0.25">
      <c r="A3271">
        <v>90041</v>
      </c>
      <c r="B3271">
        <v>30.585585585585587</v>
      </c>
      <c r="C3271">
        <v>0.30900883399300338</v>
      </c>
      <c r="D3271">
        <v>-5.3712672095442837E-2</v>
      </c>
      <c r="E3271">
        <v>152.30041305369636</v>
      </c>
    </row>
    <row r="3272" spans="1:5" x14ac:dyDescent="0.25">
      <c r="A3272">
        <v>53593</v>
      </c>
      <c r="B3272">
        <v>24.35793457691268</v>
      </c>
      <c r="C3272">
        <v>0.10395189661325079</v>
      </c>
      <c r="D3272">
        <v>-2.0343612875925385E-2</v>
      </c>
      <c r="E3272">
        <v>38.712759151065889</v>
      </c>
    </row>
    <row r="3273" spans="1:5" x14ac:dyDescent="0.25">
      <c r="A3273">
        <v>1830</v>
      </c>
      <c r="B3273">
        <v>11.36022386022386</v>
      </c>
      <c r="C3273">
        <v>0.18023696917698945</v>
      </c>
      <c r="D3273">
        <v>0.12728409156580861</v>
      </c>
      <c r="E3273">
        <v>98.079496251938465</v>
      </c>
    </row>
    <row r="3274" spans="1:5" x14ac:dyDescent="0.25">
      <c r="A3274">
        <v>94518</v>
      </c>
      <c r="B3274">
        <v>19.410801963993453</v>
      </c>
      <c r="C3274">
        <v>0.24278165831712764</v>
      </c>
      <c r="D3274">
        <v>1.428782373299347E-2</v>
      </c>
      <c r="E3274">
        <v>214.07169073819685</v>
      </c>
    </row>
    <row r="3275" spans="1:5" x14ac:dyDescent="0.25">
      <c r="A3275">
        <v>95242</v>
      </c>
      <c r="B3275">
        <v>19.075898030127462</v>
      </c>
      <c r="C3275">
        <v>0.18140255297772648</v>
      </c>
      <c r="D3275">
        <v>1.602821953073387E-2</v>
      </c>
      <c r="E3275">
        <v>131.92164560158918</v>
      </c>
    </row>
    <row r="3276" spans="1:5" x14ac:dyDescent="0.25">
      <c r="A3276">
        <v>53713</v>
      </c>
      <c r="B3276">
        <v>14.970262233035955</v>
      </c>
      <c r="C3276">
        <v>9.8478743320480552E-2</v>
      </c>
      <c r="D3276">
        <v>5.4673658764809403E-2</v>
      </c>
      <c r="E3276">
        <v>38.712759151065889</v>
      </c>
    </row>
    <row r="3277" spans="1:5" x14ac:dyDescent="0.25">
      <c r="A3277">
        <v>98375</v>
      </c>
      <c r="B3277">
        <v>14.650758822453831</v>
      </c>
      <c r="C3277">
        <v>0.24700892943991595</v>
      </c>
      <c r="D3277">
        <v>6.5059112904266594E-2</v>
      </c>
      <c r="E3277">
        <v>131.98328847007167</v>
      </c>
    </row>
    <row r="3278" spans="1:5" x14ac:dyDescent="0.25">
      <c r="A3278">
        <v>48093</v>
      </c>
      <c r="B3278">
        <v>10.945061201252491</v>
      </c>
      <c r="C3278">
        <v>0.1800722775088045</v>
      </c>
      <c r="D3278">
        <v>0.11148040874889775</v>
      </c>
      <c r="E3278">
        <v>42.450160853200359</v>
      </c>
    </row>
    <row r="3279" spans="1:5" x14ac:dyDescent="0.25">
      <c r="A3279">
        <v>7106</v>
      </c>
      <c r="B3279">
        <v>5.9656186094069525</v>
      </c>
      <c r="C3279">
        <v>9.9088704170296943E-2</v>
      </c>
      <c r="D3279">
        <v>0.32349072404676188</v>
      </c>
      <c r="E3279">
        <v>81.282042347392249</v>
      </c>
    </row>
    <row r="3280" spans="1:5" x14ac:dyDescent="0.25">
      <c r="A3280">
        <v>33579</v>
      </c>
      <c r="B3280">
        <v>12.954492141684259</v>
      </c>
      <c r="C3280">
        <v>0.13572680860252648</v>
      </c>
      <c r="D3280">
        <v>8.4293719714501628E-2</v>
      </c>
      <c r="E3280">
        <v>73.623051699156008</v>
      </c>
    </row>
    <row r="3281" spans="1:5" x14ac:dyDescent="0.25">
      <c r="A3281">
        <v>34677</v>
      </c>
      <c r="B3281">
        <v>18.443584330283837</v>
      </c>
      <c r="C3281">
        <v>0.13711757868076282</v>
      </c>
      <c r="D3281">
        <v>2.0831870871845092E-2</v>
      </c>
      <c r="E3281">
        <v>73.623051699156008</v>
      </c>
    </row>
    <row r="3282" spans="1:5" x14ac:dyDescent="0.25">
      <c r="A3282">
        <v>14217</v>
      </c>
      <c r="B3282">
        <v>11.955063715627096</v>
      </c>
      <c r="C3282">
        <v>2.7244305493523895E-2</v>
      </c>
      <c r="D3282">
        <v>8.8348870218603603E-2</v>
      </c>
      <c r="E3282">
        <v>43.366477382238664</v>
      </c>
    </row>
    <row r="3283" spans="1:5" x14ac:dyDescent="0.25">
      <c r="A3283">
        <v>92277</v>
      </c>
      <c r="B3283">
        <v>5.3932377802278575</v>
      </c>
      <c r="C3283">
        <v>0.18745385214480059</v>
      </c>
      <c r="D3283">
        <v>0.31582788527888733</v>
      </c>
      <c r="E3283">
        <v>101.92401214483601</v>
      </c>
    </row>
    <row r="3284" spans="1:5" x14ac:dyDescent="0.25">
      <c r="A3284">
        <v>94595</v>
      </c>
      <c r="B3284">
        <v>32.52591380250955</v>
      </c>
      <c r="C3284">
        <v>0.21255509071791315</v>
      </c>
      <c r="D3284">
        <v>-6.1703053467087217E-2</v>
      </c>
      <c r="E3284">
        <v>214.07169073819685</v>
      </c>
    </row>
    <row r="3285" spans="1:5" x14ac:dyDescent="0.25">
      <c r="A3285">
        <v>45039</v>
      </c>
      <c r="B3285">
        <v>15.857821311962006</v>
      </c>
      <c r="C3285">
        <v>5.3846267648349697E-2</v>
      </c>
      <c r="D3285">
        <v>4.3479574245509987E-2</v>
      </c>
      <c r="E3285">
        <v>45.381348996418048</v>
      </c>
    </row>
    <row r="3286" spans="1:5" x14ac:dyDescent="0.25">
      <c r="A3286">
        <v>90059</v>
      </c>
      <c r="B3286">
        <v>12.723492723492724</v>
      </c>
      <c r="C3286">
        <v>0.37981309394528096</v>
      </c>
      <c r="D3286">
        <v>0.10104806434162644</v>
      </c>
      <c r="E3286">
        <v>152.30041305369636</v>
      </c>
    </row>
    <row r="3287" spans="1:5" x14ac:dyDescent="0.25">
      <c r="A3287">
        <v>33967</v>
      </c>
      <c r="B3287">
        <v>13.353686114880144</v>
      </c>
      <c r="C3287">
        <v>0.33830428574666271</v>
      </c>
      <c r="D3287">
        <v>8.0323093188227654E-2</v>
      </c>
      <c r="E3287">
        <v>105.60525265229521</v>
      </c>
    </row>
    <row r="3288" spans="1:5" x14ac:dyDescent="0.25">
      <c r="A3288">
        <v>37804</v>
      </c>
      <c r="B3288">
        <v>11.374643874643874</v>
      </c>
      <c r="C3288">
        <v>2.9187154816299438E-2</v>
      </c>
      <c r="D3288">
        <v>0.10284303013653684</v>
      </c>
      <c r="E3288">
        <v>41.80961872209641</v>
      </c>
    </row>
    <row r="3289" spans="1:5" x14ac:dyDescent="0.25">
      <c r="A3289">
        <v>8755</v>
      </c>
      <c r="B3289">
        <v>9.1513292433537838</v>
      </c>
      <c r="C3289">
        <v>-2.1944772663629597E-2</v>
      </c>
      <c r="D3289">
        <v>0.1841267421860471</v>
      </c>
      <c r="E3289">
        <v>81.282042347392249</v>
      </c>
    </row>
    <row r="3290" spans="1:5" x14ac:dyDescent="0.25">
      <c r="A3290">
        <v>90015</v>
      </c>
      <c r="B3290">
        <v>20.963270963270965</v>
      </c>
      <c r="C3290">
        <v>0.33206365282678219</v>
      </c>
      <c r="D3290">
        <v>7.7965215529720829E-4</v>
      </c>
      <c r="E3290">
        <v>152.30041305369636</v>
      </c>
    </row>
    <row r="3291" spans="1:5" x14ac:dyDescent="0.25">
      <c r="A3291">
        <v>11420</v>
      </c>
      <c r="B3291">
        <v>15.545117586912065</v>
      </c>
      <c r="C3291">
        <v>0.20025510046739636</v>
      </c>
      <c r="D3291">
        <v>5.6605886892303746E-2</v>
      </c>
      <c r="E3291">
        <v>81.282042347392249</v>
      </c>
    </row>
    <row r="3292" spans="1:5" x14ac:dyDescent="0.25">
      <c r="A3292">
        <v>6410</v>
      </c>
      <c r="B3292">
        <v>18.766838109233408</v>
      </c>
      <c r="C3292">
        <v>-6.2636666962300566E-2</v>
      </c>
      <c r="D3292">
        <v>1.7468861303732805E-2</v>
      </c>
      <c r="E3292">
        <v>35.249113464029136</v>
      </c>
    </row>
    <row r="3293" spans="1:5" x14ac:dyDescent="0.25">
      <c r="A3293">
        <v>93703</v>
      </c>
      <c r="B3293">
        <v>10.222978080120937</v>
      </c>
      <c r="C3293">
        <v>0.17705504164657163</v>
      </c>
      <c r="D3293">
        <v>0.13026600940183949</v>
      </c>
      <c r="E3293">
        <v>61.96616917680953</v>
      </c>
    </row>
    <row r="3294" spans="1:5" x14ac:dyDescent="0.25">
      <c r="A3294">
        <v>98126</v>
      </c>
      <c r="B3294">
        <v>29.319802523313221</v>
      </c>
      <c r="C3294">
        <v>0.61667590865554267</v>
      </c>
      <c r="D3294">
        <v>-4.7942195206567936E-2</v>
      </c>
      <c r="E3294">
        <v>131.98328847007167</v>
      </c>
    </row>
    <row r="3295" spans="1:5" x14ac:dyDescent="0.25">
      <c r="A3295">
        <v>76209</v>
      </c>
      <c r="B3295">
        <v>10.027008777852803</v>
      </c>
      <c r="C3295">
        <v>0.26483447845096814</v>
      </c>
      <c r="D3295">
        <v>0.14030317036809484</v>
      </c>
      <c r="E3295">
        <v>73.617039721894315</v>
      </c>
    </row>
    <row r="3296" spans="1:5" x14ac:dyDescent="0.25">
      <c r="A3296">
        <v>92883</v>
      </c>
      <c r="B3296">
        <v>24.434950385887543</v>
      </c>
      <c r="C3296">
        <v>0.11472159728560366</v>
      </c>
      <c r="D3296">
        <v>-2.2121774144647579E-2</v>
      </c>
      <c r="E3296">
        <v>101.92401214483601</v>
      </c>
    </row>
    <row r="3297" spans="1:5" x14ac:dyDescent="0.25">
      <c r="A3297">
        <v>84663</v>
      </c>
      <c r="B3297">
        <v>19.688423314531292</v>
      </c>
      <c r="C3297">
        <v>0.23530650937434169</v>
      </c>
      <c r="D3297">
        <v>1.0162728652145441E-2</v>
      </c>
      <c r="E3297">
        <v>67.907036794860247</v>
      </c>
    </row>
    <row r="3298" spans="1:5" x14ac:dyDescent="0.25">
      <c r="A3298">
        <v>2745</v>
      </c>
      <c r="B3298">
        <v>13.555555555555555</v>
      </c>
      <c r="C3298">
        <v>0.1611886955425107</v>
      </c>
      <c r="D3298">
        <v>7.6745001177647348E-2</v>
      </c>
      <c r="E3298">
        <v>75.634847140989294</v>
      </c>
    </row>
    <row r="3299" spans="1:5" x14ac:dyDescent="0.25">
      <c r="A3299">
        <v>75232</v>
      </c>
      <c r="B3299">
        <v>8.012604096331307</v>
      </c>
      <c r="C3299">
        <v>0.37140655848220733</v>
      </c>
      <c r="D3299">
        <v>0.19311739773559966</v>
      </c>
      <c r="E3299">
        <v>73.617039721894315</v>
      </c>
    </row>
    <row r="3300" spans="1:5" x14ac:dyDescent="0.25">
      <c r="A3300">
        <v>23139</v>
      </c>
      <c r="B3300">
        <v>17.313982011447262</v>
      </c>
      <c r="C3300">
        <v>3.9740085437910209E-2</v>
      </c>
      <c r="D3300">
        <v>2.9975242865526028E-2</v>
      </c>
      <c r="E3300">
        <v>40.174523605623193</v>
      </c>
    </row>
    <row r="3301" spans="1:5" x14ac:dyDescent="0.25">
      <c r="A3301">
        <v>46250</v>
      </c>
      <c r="B3301">
        <v>17.017543859649123</v>
      </c>
      <c r="C3301">
        <v>9.9225395506302369E-2</v>
      </c>
      <c r="D3301">
        <v>3.2364513303388021E-2</v>
      </c>
      <c r="E3301">
        <v>36.648402996268075</v>
      </c>
    </row>
    <row r="3302" spans="1:5" x14ac:dyDescent="0.25">
      <c r="A3302">
        <v>92236</v>
      </c>
      <c r="B3302">
        <v>10.951855935317898</v>
      </c>
      <c r="C3302">
        <v>0.37907496695484166</v>
      </c>
      <c r="D3302">
        <v>0.1290878463311104</v>
      </c>
      <c r="E3302">
        <v>101.92401214483601</v>
      </c>
    </row>
    <row r="3303" spans="1:5" x14ac:dyDescent="0.25">
      <c r="A3303">
        <v>60051</v>
      </c>
      <c r="B3303">
        <v>8.7127845884413304</v>
      </c>
      <c r="C3303">
        <v>6.3419210421627015E-2</v>
      </c>
      <c r="D3303">
        <v>0.17829302444300066</v>
      </c>
      <c r="E3303">
        <v>52.309030710552761</v>
      </c>
    </row>
    <row r="3304" spans="1:5" x14ac:dyDescent="0.25">
      <c r="A3304">
        <v>45241</v>
      </c>
      <c r="B3304">
        <v>17.623924013060254</v>
      </c>
      <c r="C3304">
        <v>0.11217776112763118</v>
      </c>
      <c r="D3304">
        <v>2.6735681098738303E-2</v>
      </c>
      <c r="E3304">
        <v>45.381348996418048</v>
      </c>
    </row>
    <row r="3305" spans="1:5" x14ac:dyDescent="0.25">
      <c r="A3305">
        <v>90254</v>
      </c>
      <c r="B3305">
        <v>69.067914067914074</v>
      </c>
      <c r="C3305">
        <v>0.41130024345336313</v>
      </c>
      <c r="D3305">
        <v>-0.12711429484746906</v>
      </c>
      <c r="E3305">
        <v>152.30041305369636</v>
      </c>
    </row>
    <row r="3306" spans="1:5" x14ac:dyDescent="0.25">
      <c r="A3306">
        <v>38637</v>
      </c>
      <c r="B3306">
        <v>6.4144736842105265</v>
      </c>
      <c r="C3306">
        <v>-0.11618903734479014</v>
      </c>
      <c r="D3306">
        <v>0.21941433397197674</v>
      </c>
      <c r="E3306">
        <v>26.599415624494942</v>
      </c>
    </row>
    <row r="3307" spans="1:5" x14ac:dyDescent="0.25">
      <c r="A3307">
        <v>72116</v>
      </c>
      <c r="B3307">
        <v>15.247199691000386</v>
      </c>
      <c r="C3307">
        <v>-0.10323833755494724</v>
      </c>
      <c r="D3307">
        <v>4.5254482524210042E-2</v>
      </c>
      <c r="E3307">
        <v>13.347207917151565</v>
      </c>
    </row>
    <row r="3308" spans="1:5" x14ac:dyDescent="0.25">
      <c r="A3308">
        <v>29418</v>
      </c>
      <c r="B3308">
        <v>9.2241768155164632</v>
      </c>
      <c r="C3308">
        <v>0.14191186478535059</v>
      </c>
      <c r="D3308">
        <v>0.15770338840940581</v>
      </c>
      <c r="E3308">
        <v>73.537636714851274</v>
      </c>
    </row>
    <row r="3309" spans="1:5" x14ac:dyDescent="0.25">
      <c r="A3309">
        <v>34210</v>
      </c>
      <c r="B3309">
        <v>13.444513073913939</v>
      </c>
      <c r="C3309">
        <v>0.16986303824001003</v>
      </c>
      <c r="D3309">
        <v>7.993154736160489E-2</v>
      </c>
      <c r="E3309">
        <v>68.493414202503047</v>
      </c>
    </row>
    <row r="3310" spans="1:5" x14ac:dyDescent="0.25">
      <c r="A3310">
        <v>7010</v>
      </c>
      <c r="B3310">
        <v>17.117203476482619</v>
      </c>
      <c r="C3310">
        <v>0.21520491979919742</v>
      </c>
      <c r="D3310">
        <v>3.7313724259724818E-2</v>
      </c>
      <c r="E3310">
        <v>81.282042347392249</v>
      </c>
    </row>
    <row r="3311" spans="1:5" x14ac:dyDescent="0.25">
      <c r="A3311">
        <v>85629</v>
      </c>
      <c r="B3311">
        <v>14.794848757112907</v>
      </c>
      <c r="C3311">
        <v>-2.6422912981044653E-3</v>
      </c>
      <c r="D3311">
        <v>5.4568867969935313E-2</v>
      </c>
      <c r="E3311">
        <v>42.835540190376506</v>
      </c>
    </row>
    <row r="3312" spans="1:5" x14ac:dyDescent="0.25">
      <c r="A3312">
        <v>44116</v>
      </c>
      <c r="B3312">
        <v>21.529790660225444</v>
      </c>
      <c r="C3312">
        <v>8.5883915192222576E-2</v>
      </c>
      <c r="D3312">
        <v>-3.0621035240573605E-3</v>
      </c>
      <c r="E3312">
        <v>26.6528291053638</v>
      </c>
    </row>
    <row r="3313" spans="1:5" x14ac:dyDescent="0.25">
      <c r="A3313">
        <v>53144</v>
      </c>
      <c r="B3313">
        <v>8.6738665109943565</v>
      </c>
      <c r="C3313">
        <v>0.11125307339692551</v>
      </c>
      <c r="D3313">
        <v>0.18012654630673849</v>
      </c>
      <c r="E3313">
        <v>52.309030710552761</v>
      </c>
    </row>
    <row r="3314" spans="1:5" x14ac:dyDescent="0.25">
      <c r="A3314">
        <v>91733</v>
      </c>
      <c r="B3314">
        <v>16.957726957726958</v>
      </c>
      <c r="C3314">
        <v>0.23355346070474367</v>
      </c>
      <c r="D3314">
        <v>3.8747143495533161E-2</v>
      </c>
      <c r="E3314">
        <v>152.30041305369636</v>
      </c>
    </row>
    <row r="3315" spans="1:5" x14ac:dyDescent="0.25">
      <c r="A3315">
        <v>28203</v>
      </c>
      <c r="B3315">
        <v>37.096969696969694</v>
      </c>
      <c r="C3315">
        <v>0.31503188216489353</v>
      </c>
      <c r="D3315">
        <v>-7.1791522998952875E-2</v>
      </c>
      <c r="E3315">
        <v>70.566747242072395</v>
      </c>
    </row>
    <row r="3316" spans="1:5" x14ac:dyDescent="0.25">
      <c r="A3316">
        <v>68106</v>
      </c>
      <c r="B3316">
        <v>10.919282511210762</v>
      </c>
      <c r="C3316">
        <v>3.0935109655931582E-2</v>
      </c>
      <c r="D3316">
        <v>0.10872416982042604</v>
      </c>
      <c r="E3316">
        <v>41.38767480603785</v>
      </c>
    </row>
    <row r="3317" spans="1:5" x14ac:dyDescent="0.25">
      <c r="A3317">
        <v>7748</v>
      </c>
      <c r="B3317">
        <v>13.624744376278118</v>
      </c>
      <c r="C3317">
        <v>1.3174355568597773E-2</v>
      </c>
      <c r="D3317">
        <v>8.369252520867998E-2</v>
      </c>
      <c r="E3317">
        <v>81.282042347392249</v>
      </c>
    </row>
    <row r="3318" spans="1:5" x14ac:dyDescent="0.25">
      <c r="A3318">
        <v>46375</v>
      </c>
      <c r="B3318">
        <v>11.777583187390542</v>
      </c>
      <c r="C3318">
        <v>5.5927982309608028E-2</v>
      </c>
      <c r="D3318">
        <v>0.10801857183779714</v>
      </c>
      <c r="E3318">
        <v>52.309030710552761</v>
      </c>
    </row>
    <row r="3319" spans="1:5" x14ac:dyDescent="0.25">
      <c r="A3319">
        <v>35124</v>
      </c>
      <c r="B3319">
        <v>14.608859566446748</v>
      </c>
      <c r="C3319">
        <v>-5.0576237459580469E-3</v>
      </c>
      <c r="D3319">
        <v>5.586273051707543E-2</v>
      </c>
      <c r="E3319">
        <v>24.655948903389032</v>
      </c>
    </row>
    <row r="3320" spans="1:5" x14ac:dyDescent="0.25">
      <c r="A3320">
        <v>33314</v>
      </c>
      <c r="B3320">
        <v>11.648599819331526</v>
      </c>
      <c r="C3320">
        <v>0.48388099032801885</v>
      </c>
      <c r="D3320">
        <v>0.11598596968926506</v>
      </c>
      <c r="E3320">
        <v>73.506796622216257</v>
      </c>
    </row>
    <row r="3321" spans="1:5" x14ac:dyDescent="0.25">
      <c r="A3321">
        <v>34769</v>
      </c>
      <c r="B3321">
        <v>9.9988821819807736</v>
      </c>
      <c r="C3321">
        <v>0.39932888530821997</v>
      </c>
      <c r="D3321">
        <v>0.1423278246478035</v>
      </c>
      <c r="E3321">
        <v>80.20037618450462</v>
      </c>
    </row>
    <row r="3322" spans="1:5" x14ac:dyDescent="0.25">
      <c r="A3322">
        <v>46221</v>
      </c>
      <c r="B3322">
        <v>8.3771929824561404</v>
      </c>
      <c r="C3322">
        <v>0.1877309260881056</v>
      </c>
      <c r="D3322">
        <v>0.16294283057512701</v>
      </c>
      <c r="E3322">
        <v>36.648402996268075</v>
      </c>
    </row>
    <row r="3323" spans="1:5" x14ac:dyDescent="0.25">
      <c r="A3323">
        <v>98338</v>
      </c>
      <c r="B3323">
        <v>16.172974949716583</v>
      </c>
      <c r="C3323">
        <v>0.31513896684645437</v>
      </c>
      <c r="D3323">
        <v>4.6076947155564485E-2</v>
      </c>
      <c r="E3323">
        <v>131.98328847007167</v>
      </c>
    </row>
    <row r="3324" spans="1:5" x14ac:dyDescent="0.25">
      <c r="A3324">
        <v>20602</v>
      </c>
      <c r="B3324">
        <v>10.380975689345734</v>
      </c>
      <c r="C3324">
        <v>0.13774543113622545</v>
      </c>
      <c r="D3324">
        <v>0.14384231758221788</v>
      </c>
      <c r="E3324">
        <v>40.400261415601996</v>
      </c>
    </row>
    <row r="3325" spans="1:5" x14ac:dyDescent="0.25">
      <c r="A3325">
        <v>33301</v>
      </c>
      <c r="B3325">
        <v>51.752484191508579</v>
      </c>
      <c r="C3325">
        <v>0.22323114296527327</v>
      </c>
      <c r="D3325">
        <v>-0.10364051364694944</v>
      </c>
      <c r="E3325">
        <v>73.506796622216257</v>
      </c>
    </row>
    <row r="3326" spans="1:5" x14ac:dyDescent="0.25">
      <c r="A3326">
        <v>44319</v>
      </c>
      <c r="B3326">
        <v>13.838199513381996</v>
      </c>
      <c r="C3326">
        <v>-2.613733247243398E-2</v>
      </c>
      <c r="D3326">
        <v>5.9278198368348134E-2</v>
      </c>
      <c r="E3326">
        <v>24.936995438436416</v>
      </c>
    </row>
    <row r="3327" spans="1:5" x14ac:dyDescent="0.25">
      <c r="A3327">
        <v>28012</v>
      </c>
      <c r="B3327">
        <v>11.309090909090909</v>
      </c>
      <c r="C3327">
        <v>0.1614842847939548</v>
      </c>
      <c r="D3327">
        <v>0.11077110125311453</v>
      </c>
      <c r="E3327">
        <v>70.566747242072395</v>
      </c>
    </row>
    <row r="3328" spans="1:5" x14ac:dyDescent="0.25">
      <c r="A3328">
        <v>20784</v>
      </c>
      <c r="B3328">
        <v>11.041768640887584</v>
      </c>
      <c r="C3328">
        <v>0.29655529159322552</v>
      </c>
      <c r="D3328">
        <v>0.13035808179231351</v>
      </c>
      <c r="E3328">
        <v>40.400261415601996</v>
      </c>
    </row>
    <row r="3329" spans="1:5" x14ac:dyDescent="0.25">
      <c r="A3329">
        <v>31763</v>
      </c>
      <c r="B3329">
        <v>9.3250798722044728</v>
      </c>
      <c r="C3329">
        <v>-0.13408943416051175</v>
      </c>
      <c r="D3329">
        <v>0.14266594640275013</v>
      </c>
      <c r="E3329">
        <v>34.331863782036343</v>
      </c>
    </row>
    <row r="3330" spans="1:5" x14ac:dyDescent="0.25">
      <c r="A3330">
        <v>55102</v>
      </c>
      <c r="B3330">
        <v>12.856341189674524</v>
      </c>
      <c r="C3330">
        <v>0.27123816710872389</v>
      </c>
      <c r="D3330">
        <v>8.770865268203322E-2</v>
      </c>
      <c r="E3330">
        <v>66.493977017409904</v>
      </c>
    </row>
    <row r="3331" spans="1:5" x14ac:dyDescent="0.25">
      <c r="A3331">
        <v>38138</v>
      </c>
      <c r="B3331">
        <v>19.421600877192983</v>
      </c>
      <c r="C3331">
        <v>7.9191482231801502E-2</v>
      </c>
      <c r="D3331">
        <v>1.2047768465266652E-2</v>
      </c>
      <c r="E3331">
        <v>26.599415624494942</v>
      </c>
    </row>
    <row r="3332" spans="1:5" x14ac:dyDescent="0.25">
      <c r="A3332">
        <v>32953</v>
      </c>
      <c r="B3332">
        <v>17.829601990049753</v>
      </c>
      <c r="C3332">
        <v>0.36238357726667936</v>
      </c>
      <c r="D3332">
        <v>2.6508098324901409E-2</v>
      </c>
      <c r="E3332">
        <v>100.25667738631786</v>
      </c>
    </row>
    <row r="3333" spans="1:5" x14ac:dyDescent="0.25">
      <c r="A3333">
        <v>33328</v>
      </c>
      <c r="B3333">
        <v>17.204155374887083</v>
      </c>
      <c r="C3333">
        <v>0.15757131873174676</v>
      </c>
      <c r="D3333">
        <v>3.4225798927815285E-2</v>
      </c>
      <c r="E3333">
        <v>73.506796622216257</v>
      </c>
    </row>
    <row r="3334" spans="1:5" x14ac:dyDescent="0.25">
      <c r="A3334">
        <v>53189</v>
      </c>
      <c r="B3334">
        <v>23.177819666980835</v>
      </c>
      <c r="C3334">
        <v>5.2014281156253173E-2</v>
      </c>
      <c r="D3334">
        <v>-1.3108317992774239E-2</v>
      </c>
      <c r="E3334">
        <v>24.07240000865869</v>
      </c>
    </row>
    <row r="3335" spans="1:5" x14ac:dyDescent="0.25">
      <c r="A3335">
        <v>75205</v>
      </c>
      <c r="B3335">
        <v>71.381949133468382</v>
      </c>
      <c r="C3335">
        <v>0.283961962905179</v>
      </c>
      <c r="D3335">
        <v>-0.12469841701341573</v>
      </c>
      <c r="E3335">
        <v>73.617039721894315</v>
      </c>
    </row>
    <row r="3336" spans="1:5" x14ac:dyDescent="0.25">
      <c r="A3336">
        <v>80904</v>
      </c>
      <c r="B3336">
        <v>16.326051209772139</v>
      </c>
      <c r="C3336">
        <v>0.20651605469250114</v>
      </c>
      <c r="D3336">
        <v>4.1658618425238284E-2</v>
      </c>
      <c r="E3336">
        <v>91.826389912452399</v>
      </c>
    </row>
    <row r="3337" spans="1:5" x14ac:dyDescent="0.25">
      <c r="A3337">
        <v>2478</v>
      </c>
      <c r="B3337">
        <v>36.57179907179907</v>
      </c>
      <c r="C3337">
        <v>0.25765719248010888</v>
      </c>
      <c r="D3337">
        <v>-7.3993685070263757E-2</v>
      </c>
      <c r="E3337">
        <v>98.079496251938465</v>
      </c>
    </row>
    <row r="3338" spans="1:5" x14ac:dyDescent="0.25">
      <c r="A3338">
        <v>33901</v>
      </c>
      <c r="B3338">
        <v>9.8258706467661696</v>
      </c>
      <c r="C3338">
        <v>0.28260003247088689</v>
      </c>
      <c r="D3338">
        <v>0.14475926136784803</v>
      </c>
      <c r="E3338">
        <v>105.60525265229521</v>
      </c>
    </row>
    <row r="3339" spans="1:5" x14ac:dyDescent="0.25">
      <c r="A3339">
        <v>33625</v>
      </c>
      <c r="B3339">
        <v>13.458831808585503</v>
      </c>
      <c r="C3339">
        <v>0.31655561515272335</v>
      </c>
      <c r="D3339">
        <v>7.7896698569965381E-2</v>
      </c>
      <c r="E3339">
        <v>73.623051699156008</v>
      </c>
    </row>
    <row r="3340" spans="1:5" x14ac:dyDescent="0.25">
      <c r="A3340">
        <v>66104</v>
      </c>
      <c r="B3340">
        <v>4.4296296296296296</v>
      </c>
      <c r="C3340">
        <v>0.2031103823597461</v>
      </c>
      <c r="D3340">
        <v>0.29106007808603973</v>
      </c>
      <c r="E3340">
        <v>42.542445790969175</v>
      </c>
    </row>
    <row r="3341" spans="1:5" x14ac:dyDescent="0.25">
      <c r="A3341">
        <v>45331</v>
      </c>
      <c r="B3341">
        <v>7.6928551095929407</v>
      </c>
      <c r="C3341">
        <v>-0.33947622481027506</v>
      </c>
      <c r="D3341">
        <v>0.17271641121453746</v>
      </c>
      <c r="E3341">
        <v>47.84480118048355</v>
      </c>
    </row>
    <row r="3342" spans="1:5" x14ac:dyDescent="0.25">
      <c r="A3342">
        <v>48329</v>
      </c>
      <c r="B3342">
        <v>12.702818104184457</v>
      </c>
      <c r="C3342">
        <v>0.17945176967322249</v>
      </c>
      <c r="D3342">
        <v>8.3456652691729E-2</v>
      </c>
      <c r="E3342">
        <v>42.450160853200359</v>
      </c>
    </row>
    <row r="3343" spans="1:5" x14ac:dyDescent="0.25">
      <c r="A3343">
        <v>2852</v>
      </c>
      <c r="B3343">
        <v>18.68888888888889</v>
      </c>
      <c r="C3343">
        <v>0.12728917782283061</v>
      </c>
      <c r="D3343">
        <v>1.8874684784333792E-2</v>
      </c>
      <c r="E3343">
        <v>75.634847140989294</v>
      </c>
    </row>
    <row r="3344" spans="1:5" x14ac:dyDescent="0.25">
      <c r="A3344">
        <v>33596</v>
      </c>
      <c r="B3344">
        <v>16.29134412385644</v>
      </c>
      <c r="C3344">
        <v>0.15233370389420764</v>
      </c>
      <c r="D3344">
        <v>4.1860876892072095E-2</v>
      </c>
      <c r="E3344">
        <v>73.623051699156008</v>
      </c>
    </row>
    <row r="3345" spans="1:5" x14ac:dyDescent="0.25">
      <c r="A3345">
        <v>95824</v>
      </c>
      <c r="B3345">
        <v>11.259771497294047</v>
      </c>
      <c r="C3345">
        <v>0.40953300985794894</v>
      </c>
      <c r="D3345">
        <v>0.12000097721501533</v>
      </c>
      <c r="E3345">
        <v>129.20448974423459</v>
      </c>
    </row>
    <row r="3346" spans="1:5" x14ac:dyDescent="0.25">
      <c r="A3346">
        <v>20721</v>
      </c>
      <c r="B3346">
        <v>16.923641703377385</v>
      </c>
      <c r="C3346">
        <v>0.11252631155563302</v>
      </c>
      <c r="D3346">
        <v>3.7724026904502023E-2</v>
      </c>
      <c r="E3346">
        <v>40.400261415601996</v>
      </c>
    </row>
    <row r="3347" spans="1:5" x14ac:dyDescent="0.25">
      <c r="A3347">
        <v>90810</v>
      </c>
      <c r="B3347">
        <v>15.876645876645876</v>
      </c>
      <c r="C3347">
        <v>0.21983036318039753</v>
      </c>
      <c r="D3347">
        <v>5.1706839386131714E-2</v>
      </c>
      <c r="E3347">
        <v>152.30041305369636</v>
      </c>
    </row>
    <row r="3348" spans="1:5" x14ac:dyDescent="0.25">
      <c r="A3348">
        <v>78238</v>
      </c>
      <c r="B3348">
        <v>10.010565240359218</v>
      </c>
      <c r="C3348">
        <v>7.4453382472802018E-2</v>
      </c>
      <c r="D3348">
        <v>0.1314249469257831</v>
      </c>
      <c r="E3348">
        <v>48.381596827353945</v>
      </c>
    </row>
    <row r="3349" spans="1:5" x14ac:dyDescent="0.25">
      <c r="A3349">
        <v>1109</v>
      </c>
      <c r="B3349">
        <v>8.0191050779286073</v>
      </c>
      <c r="C3349">
        <v>0.16610615587074135</v>
      </c>
      <c r="D3349">
        <v>0.18268471979734893</v>
      </c>
      <c r="E3349">
        <v>40.773766075750224</v>
      </c>
    </row>
    <row r="3350" spans="1:5" x14ac:dyDescent="0.25">
      <c r="A3350">
        <v>29045</v>
      </c>
      <c r="B3350">
        <v>11.943413729128014</v>
      </c>
      <c r="C3350">
        <v>-4.0175936682674086E-2</v>
      </c>
      <c r="D3350">
        <v>9.0544969708007211E-2</v>
      </c>
      <c r="E3350">
        <v>28.147660938815694</v>
      </c>
    </row>
    <row r="3351" spans="1:5" x14ac:dyDescent="0.25">
      <c r="A3351">
        <v>28144</v>
      </c>
      <c r="B3351">
        <v>5.8909090909090907</v>
      </c>
      <c r="C3351">
        <v>-1.4798297182242043E-2</v>
      </c>
      <c r="D3351">
        <v>0.25407334605587001</v>
      </c>
      <c r="E3351">
        <v>70.566747242072395</v>
      </c>
    </row>
    <row r="3352" spans="1:5" x14ac:dyDescent="0.25">
      <c r="A3352">
        <v>29405</v>
      </c>
      <c r="B3352">
        <v>6.0836716283265675</v>
      </c>
      <c r="C3352">
        <v>0.40834959439792728</v>
      </c>
      <c r="D3352">
        <v>0.26099069265508446</v>
      </c>
      <c r="E3352">
        <v>73.537636714851274</v>
      </c>
    </row>
    <row r="3353" spans="1:5" x14ac:dyDescent="0.25">
      <c r="A3353">
        <v>48326</v>
      </c>
      <c r="B3353">
        <v>11.877312838030173</v>
      </c>
      <c r="C3353">
        <v>0.14346787978857148</v>
      </c>
      <c r="D3353">
        <v>9.5679090047329121E-2</v>
      </c>
      <c r="E3353">
        <v>42.450160853200359</v>
      </c>
    </row>
    <row r="3354" spans="1:5" x14ac:dyDescent="0.25">
      <c r="A3354">
        <v>55014</v>
      </c>
      <c r="B3354">
        <v>14.046015712682379</v>
      </c>
      <c r="C3354">
        <v>8.4350137222495389E-2</v>
      </c>
      <c r="D3354">
        <v>6.9209917754213549E-2</v>
      </c>
      <c r="E3354">
        <v>66.493977017409904</v>
      </c>
    </row>
    <row r="3355" spans="1:5" x14ac:dyDescent="0.25">
      <c r="A3355">
        <v>98372</v>
      </c>
      <c r="B3355">
        <v>17.366063265679283</v>
      </c>
      <c r="C3355">
        <v>0.35132972053903794</v>
      </c>
      <c r="D3355">
        <v>3.2961037031197911E-2</v>
      </c>
      <c r="E3355">
        <v>131.98328847007167</v>
      </c>
    </row>
    <row r="3356" spans="1:5" x14ac:dyDescent="0.25">
      <c r="A3356">
        <v>19018</v>
      </c>
      <c r="B3356">
        <v>7.5802550571679861</v>
      </c>
      <c r="C3356">
        <v>-8.7567696323473457E-2</v>
      </c>
      <c r="D3356">
        <v>0.20148442248010748</v>
      </c>
      <c r="E3356">
        <v>44.044485087995604</v>
      </c>
    </row>
    <row r="3357" spans="1:5" x14ac:dyDescent="0.25">
      <c r="A3357">
        <v>11570</v>
      </c>
      <c r="B3357">
        <v>21.910148261758692</v>
      </c>
      <c r="C3357">
        <v>0.13926931914660304</v>
      </c>
      <c r="D3357">
        <v>-6.4171568947191497E-3</v>
      </c>
      <c r="E3357">
        <v>81.282042347392249</v>
      </c>
    </row>
    <row r="3358" spans="1:5" x14ac:dyDescent="0.25">
      <c r="A3358">
        <v>77016</v>
      </c>
      <c r="B3358">
        <v>5.796602387511478</v>
      </c>
      <c r="C3358">
        <v>0.11114167056299679</v>
      </c>
      <c r="D3358">
        <v>0.26681630999620692</v>
      </c>
      <c r="E3358">
        <v>33.665786847801911</v>
      </c>
    </row>
    <row r="3359" spans="1:5" x14ac:dyDescent="0.25">
      <c r="A3359">
        <v>85259</v>
      </c>
      <c r="B3359">
        <v>42.72300469483568</v>
      </c>
      <c r="C3359">
        <v>6.0509925285198184E-2</v>
      </c>
      <c r="D3359">
        <v>-8.2889641466081659E-2</v>
      </c>
      <c r="E3359">
        <v>74.874969478603248</v>
      </c>
    </row>
    <row r="3360" spans="1:5" x14ac:dyDescent="0.25">
      <c r="A3360">
        <v>67218</v>
      </c>
      <c r="B3360">
        <v>8.5990646258503407</v>
      </c>
      <c r="C3360">
        <v>-0.14875706957779825</v>
      </c>
      <c r="D3360">
        <v>0.12940435336532813</v>
      </c>
      <c r="E3360">
        <v>7.8878728067182937</v>
      </c>
    </row>
    <row r="3361" spans="1:5" x14ac:dyDescent="0.25">
      <c r="A3361">
        <v>6704</v>
      </c>
      <c r="B3361">
        <v>6.0188586823414152</v>
      </c>
      <c r="C3361">
        <v>-9.0475904088232167E-2</v>
      </c>
      <c r="D3361">
        <v>0.24621605126908733</v>
      </c>
      <c r="E3361">
        <v>35.249113464029136</v>
      </c>
    </row>
    <row r="3362" spans="1:5" x14ac:dyDescent="0.25">
      <c r="A3362">
        <v>30168</v>
      </c>
      <c r="B3362">
        <v>8.0175438596491233</v>
      </c>
      <c r="C3362">
        <v>0.33365758754863811</v>
      </c>
      <c r="D3362">
        <v>0.18979483827400934</v>
      </c>
      <c r="E3362">
        <v>82.518246796825295</v>
      </c>
    </row>
    <row r="3363" spans="1:5" x14ac:dyDescent="0.25">
      <c r="A3363">
        <v>89145</v>
      </c>
      <c r="B3363">
        <v>15.715579710144928</v>
      </c>
      <c r="C3363">
        <v>0.33706176685914335</v>
      </c>
      <c r="D3363">
        <v>4.7684481923764274E-2</v>
      </c>
      <c r="E3363">
        <v>65.771630000518996</v>
      </c>
    </row>
    <row r="3364" spans="1:5" x14ac:dyDescent="0.25">
      <c r="A3364">
        <v>79902</v>
      </c>
      <c r="B3364">
        <v>14.94684177611007</v>
      </c>
      <c r="C3364">
        <v>-3.7178207890534018E-3</v>
      </c>
      <c r="D3364">
        <v>5.2183204321716359E-2</v>
      </c>
      <c r="E3364">
        <v>6.6926576684204244</v>
      </c>
    </row>
    <row r="3365" spans="1:5" x14ac:dyDescent="0.25">
      <c r="A3365">
        <v>15101</v>
      </c>
      <c r="B3365">
        <v>18.476234855545201</v>
      </c>
      <c r="C3365">
        <v>8.8722410108323074E-2</v>
      </c>
      <c r="D3365">
        <v>1.9147845213431637E-2</v>
      </c>
      <c r="E3365">
        <v>18.252597429548764</v>
      </c>
    </row>
    <row r="3366" spans="1:5" x14ac:dyDescent="0.25">
      <c r="A3366">
        <v>91042</v>
      </c>
      <c r="B3366">
        <v>23.066528066528065</v>
      </c>
      <c r="C3366">
        <v>0.34102723451659461</v>
      </c>
      <c r="D3366">
        <v>-1.4608112265095414E-2</v>
      </c>
      <c r="E3366">
        <v>152.30041305369636</v>
      </c>
    </row>
    <row r="3367" spans="1:5" x14ac:dyDescent="0.25">
      <c r="A3367">
        <v>87102</v>
      </c>
      <c r="B3367">
        <v>10.305581540380418</v>
      </c>
      <c r="C3367">
        <v>-4.1959562287122255E-2</v>
      </c>
      <c r="D3367">
        <v>0.11691615405363083</v>
      </c>
      <c r="E3367">
        <v>28.967008562052339</v>
      </c>
    </row>
    <row r="3368" spans="1:5" x14ac:dyDescent="0.25">
      <c r="A3368">
        <v>44012</v>
      </c>
      <c r="B3368">
        <v>21.610305958132045</v>
      </c>
      <c r="C3368">
        <v>0.11525708254730702</v>
      </c>
      <c r="D3368">
        <v>-3.5883158819944917E-3</v>
      </c>
      <c r="E3368">
        <v>26.6528291053638</v>
      </c>
    </row>
    <row r="3369" spans="1:5" x14ac:dyDescent="0.25">
      <c r="A3369">
        <v>11414</v>
      </c>
      <c r="B3369">
        <v>21.402096114519427</v>
      </c>
      <c r="C3369">
        <v>0.18672596162364238</v>
      </c>
      <c r="D3369">
        <v>-2.6410041811114966E-3</v>
      </c>
      <c r="E3369">
        <v>81.282042347392249</v>
      </c>
    </row>
    <row r="3370" spans="1:5" x14ac:dyDescent="0.25">
      <c r="A3370">
        <v>60002</v>
      </c>
      <c r="B3370">
        <v>9.5057404164234285</v>
      </c>
      <c r="C3370">
        <v>6.2279824294350451E-2</v>
      </c>
      <c r="D3370">
        <v>0.15707235905573408</v>
      </c>
      <c r="E3370">
        <v>52.309030710552761</v>
      </c>
    </row>
    <row r="3371" spans="1:5" x14ac:dyDescent="0.25">
      <c r="A3371">
        <v>7675</v>
      </c>
      <c r="B3371">
        <v>17.903246421267895</v>
      </c>
      <c r="C3371">
        <v>-7.2819404333729024E-3</v>
      </c>
      <c r="D3371">
        <v>2.8071250067612397E-2</v>
      </c>
      <c r="E3371">
        <v>81.282042347392249</v>
      </c>
    </row>
    <row r="3372" spans="1:5" x14ac:dyDescent="0.25">
      <c r="A3372">
        <v>32043</v>
      </c>
      <c r="B3372">
        <v>13.298149596038572</v>
      </c>
      <c r="C3372">
        <v>0.16462196861626249</v>
      </c>
      <c r="D3372">
        <v>7.7064918373319233E-2</v>
      </c>
      <c r="E3372">
        <v>50.348656833106872</v>
      </c>
    </row>
    <row r="3373" spans="1:5" x14ac:dyDescent="0.25">
      <c r="A3373">
        <v>37412</v>
      </c>
      <c r="B3373">
        <v>9.030249110320284</v>
      </c>
      <c r="C3373">
        <v>0.1478437876960193</v>
      </c>
      <c r="D3373">
        <v>0.14669339893180341</v>
      </c>
      <c r="E3373">
        <v>49.28461006354464</v>
      </c>
    </row>
    <row r="3374" spans="1:5" x14ac:dyDescent="0.25">
      <c r="A3374">
        <v>61938</v>
      </c>
      <c r="B3374">
        <v>3.8114569237708613</v>
      </c>
      <c r="C3374">
        <v>-0.19784985790313681</v>
      </c>
      <c r="D3374">
        <v>0.36627798941074846</v>
      </c>
      <c r="E3374">
        <v>73.537636714851274</v>
      </c>
    </row>
    <row r="3375" spans="1:5" x14ac:dyDescent="0.25">
      <c r="A3375">
        <v>70820</v>
      </c>
      <c r="B3375">
        <v>11.373209772535805</v>
      </c>
      <c r="C3375">
        <v>-0.12666815815931837</v>
      </c>
      <c r="D3375">
        <v>0.10167992519525973</v>
      </c>
      <c r="E3375">
        <v>35.646363984369039</v>
      </c>
    </row>
    <row r="3376" spans="1:5" x14ac:dyDescent="0.25">
      <c r="A3376">
        <v>15202</v>
      </c>
      <c r="B3376">
        <v>10.950605778191985</v>
      </c>
      <c r="C3376">
        <v>8.6173626009621501E-2</v>
      </c>
      <c r="D3376">
        <v>0.10716371490274008</v>
      </c>
      <c r="E3376">
        <v>18.252597429548764</v>
      </c>
    </row>
    <row r="3377" spans="1:5" x14ac:dyDescent="0.25">
      <c r="A3377">
        <v>43227</v>
      </c>
      <c r="B3377">
        <v>6.3160823594880355</v>
      </c>
      <c r="C3377">
        <v>0.25824510836428138</v>
      </c>
      <c r="D3377">
        <v>0.22689034538587652</v>
      </c>
      <c r="E3377">
        <v>50.376845183201425</v>
      </c>
    </row>
    <row r="3378" spans="1:5" x14ac:dyDescent="0.25">
      <c r="A3378">
        <v>21146</v>
      </c>
      <c r="B3378">
        <v>26.634694719471948</v>
      </c>
      <c r="C3378">
        <v>3.5503848305201979E-2</v>
      </c>
      <c r="D3378">
        <v>-3.310661366667117E-2</v>
      </c>
      <c r="E3378">
        <v>21.024786958888942</v>
      </c>
    </row>
    <row r="3379" spans="1:5" x14ac:dyDescent="0.25">
      <c r="A3379">
        <v>35023</v>
      </c>
      <c r="B3379">
        <v>7.2808671065032984</v>
      </c>
      <c r="C3379">
        <v>-0.10812644015451445</v>
      </c>
      <c r="D3379">
        <v>0.18119506742007038</v>
      </c>
      <c r="E3379">
        <v>24.655948903389032</v>
      </c>
    </row>
    <row r="3380" spans="1:5" x14ac:dyDescent="0.25">
      <c r="A3380">
        <v>28147</v>
      </c>
      <c r="B3380">
        <v>9.2666666666666675</v>
      </c>
      <c r="C3380">
        <v>-8.018892406705766E-3</v>
      </c>
      <c r="D3380">
        <v>0.15088789822908116</v>
      </c>
      <c r="E3380">
        <v>70.566747242072395</v>
      </c>
    </row>
    <row r="3381" spans="1:5" x14ac:dyDescent="0.25">
      <c r="A3381">
        <v>34224</v>
      </c>
      <c r="B3381">
        <v>9.5686637842289475</v>
      </c>
      <c r="C3381">
        <v>0.30605534752032149</v>
      </c>
      <c r="D3381">
        <v>0.15560765189652975</v>
      </c>
      <c r="E3381">
        <v>68.493414202503047</v>
      </c>
    </row>
    <row r="3382" spans="1:5" x14ac:dyDescent="0.25">
      <c r="A3382">
        <v>7719</v>
      </c>
      <c r="B3382">
        <v>14.580138036809815</v>
      </c>
      <c r="C3382">
        <v>6.690297682999112E-2</v>
      </c>
      <c r="D3382">
        <v>6.9317958131332888E-2</v>
      </c>
      <c r="E3382">
        <v>81.282042347392249</v>
      </c>
    </row>
    <row r="3383" spans="1:5" x14ac:dyDescent="0.25">
      <c r="A3383">
        <v>45406</v>
      </c>
      <c r="B3383">
        <v>2.6120751988430948</v>
      </c>
      <c r="C3383">
        <v>-0.26371302641970906</v>
      </c>
      <c r="D3383">
        <v>0.33001613931822971</v>
      </c>
      <c r="E3383">
        <v>32.391485506739784</v>
      </c>
    </row>
    <row r="3384" spans="1:5" x14ac:dyDescent="0.25">
      <c r="A3384">
        <v>4101</v>
      </c>
      <c r="B3384">
        <v>20.642841811547541</v>
      </c>
      <c r="C3384">
        <v>0.46206220320270291</v>
      </c>
      <c r="D3384">
        <v>3.1717982491992788E-3</v>
      </c>
      <c r="E3384">
        <v>108.10777801188344</v>
      </c>
    </row>
    <row r="3385" spans="1:5" x14ac:dyDescent="0.25">
      <c r="A3385">
        <v>60642</v>
      </c>
      <c r="B3385">
        <v>29.402607511188947</v>
      </c>
      <c r="C3385">
        <v>0.20200267487358986</v>
      </c>
      <c r="D3385">
        <v>-4.6604537566980207E-2</v>
      </c>
      <c r="E3385">
        <v>52.309030710552761</v>
      </c>
    </row>
    <row r="3386" spans="1:5" x14ac:dyDescent="0.25">
      <c r="A3386">
        <v>11731</v>
      </c>
      <c r="B3386">
        <v>14.027351738241309</v>
      </c>
      <c r="C3386">
        <v>-3.1662859859116869E-2</v>
      </c>
      <c r="D3386">
        <v>7.6822206127387591E-2</v>
      </c>
      <c r="E3386">
        <v>81.282042347392249</v>
      </c>
    </row>
    <row r="3387" spans="1:5" x14ac:dyDescent="0.25">
      <c r="A3387">
        <v>20121</v>
      </c>
      <c r="B3387">
        <v>15.659161364007179</v>
      </c>
      <c r="C3387">
        <v>1.6045501389305608E-3</v>
      </c>
      <c r="D3387">
        <v>5.1893241155387813E-2</v>
      </c>
      <c r="E3387">
        <v>40.400261415601996</v>
      </c>
    </row>
    <row r="3388" spans="1:5" x14ac:dyDescent="0.25">
      <c r="A3388">
        <v>44514</v>
      </c>
      <c r="B3388">
        <v>16.477272727272727</v>
      </c>
      <c r="C3388">
        <v>-2.91102973846696E-4</v>
      </c>
      <c r="D3388">
        <v>3.1131373241535691E-2</v>
      </c>
      <c r="E3388">
        <v>16.121324661563552</v>
      </c>
    </row>
    <row r="3389" spans="1:5" x14ac:dyDescent="0.25">
      <c r="A3389">
        <v>76226</v>
      </c>
      <c r="B3389">
        <v>22.428539275264463</v>
      </c>
      <c r="C3389">
        <v>0.16871959819033183</v>
      </c>
      <c r="D3389">
        <v>-9.3872890908524367E-3</v>
      </c>
      <c r="E3389">
        <v>73.617039721894315</v>
      </c>
    </row>
    <row r="3390" spans="1:5" x14ac:dyDescent="0.25">
      <c r="A3390">
        <v>43215</v>
      </c>
      <c r="B3390">
        <v>29.994435169727325</v>
      </c>
      <c r="C3390">
        <v>0.36362055170974361</v>
      </c>
      <c r="D3390">
        <v>-4.7201189010030509E-2</v>
      </c>
      <c r="E3390">
        <v>50.376845183201425</v>
      </c>
    </row>
    <row r="3391" spans="1:5" x14ac:dyDescent="0.25">
      <c r="A3391">
        <v>55411</v>
      </c>
      <c r="B3391">
        <v>9.2087542087542094</v>
      </c>
      <c r="C3391">
        <v>0.29193270298144375</v>
      </c>
      <c r="D3391">
        <v>0.15992032829045924</v>
      </c>
      <c r="E3391">
        <v>66.493977017409904</v>
      </c>
    </row>
    <row r="3392" spans="1:5" x14ac:dyDescent="0.25">
      <c r="A3392">
        <v>89084</v>
      </c>
      <c r="B3392">
        <v>19.086438923395445</v>
      </c>
      <c r="C3392">
        <v>0.25272308025496099</v>
      </c>
      <c r="D3392">
        <v>1.5119034680569332E-2</v>
      </c>
      <c r="E3392">
        <v>65.771630000518996</v>
      </c>
    </row>
    <row r="3393" spans="1:5" x14ac:dyDescent="0.25">
      <c r="A3393">
        <v>28083</v>
      </c>
      <c r="B3393">
        <v>7.3151515151515154</v>
      </c>
      <c r="C3393">
        <v>0.12976370435197709</v>
      </c>
      <c r="D3393">
        <v>0.20588393617238668</v>
      </c>
      <c r="E3393">
        <v>70.566747242072395</v>
      </c>
    </row>
    <row r="3394" spans="1:5" x14ac:dyDescent="0.25">
      <c r="A3394">
        <v>12208</v>
      </c>
      <c r="B3394">
        <v>13.019169329073483</v>
      </c>
      <c r="C3394">
        <v>-2.8969570904830579E-2</v>
      </c>
      <c r="D3394">
        <v>7.9124331441188203E-2</v>
      </c>
      <c r="E3394">
        <v>34.331863782036343</v>
      </c>
    </row>
    <row r="3395" spans="1:5" x14ac:dyDescent="0.25">
      <c r="A3395">
        <v>74112</v>
      </c>
      <c r="B3395">
        <v>8.1750553972776192</v>
      </c>
      <c r="C3395">
        <v>7.0616096552367433E-2</v>
      </c>
      <c r="D3395">
        <v>0.16089683721467576</v>
      </c>
      <c r="E3395">
        <v>17.975417832654223</v>
      </c>
    </row>
    <row r="3396" spans="1:5" x14ac:dyDescent="0.25">
      <c r="A3396">
        <v>15136</v>
      </c>
      <c r="B3396">
        <v>8.7682510096303208</v>
      </c>
      <c r="C3396">
        <v>5.0647930577204944E-2</v>
      </c>
      <c r="D3396">
        <v>0.14853695636023206</v>
      </c>
      <c r="E3396">
        <v>18.252597429548764</v>
      </c>
    </row>
    <row r="3397" spans="1:5" x14ac:dyDescent="0.25">
      <c r="A3397">
        <v>92706</v>
      </c>
      <c r="B3397">
        <v>22.422037422037423</v>
      </c>
      <c r="C3397">
        <v>0.21845361271213729</v>
      </c>
      <c r="D3397">
        <v>-1.0063540716091645E-2</v>
      </c>
      <c r="E3397">
        <v>152.30041305369636</v>
      </c>
    </row>
    <row r="3398" spans="1:5" x14ac:dyDescent="0.25">
      <c r="A3398">
        <v>75041</v>
      </c>
      <c r="B3398">
        <v>8.8172406031960389</v>
      </c>
      <c r="C3398">
        <v>0.40155360472968438</v>
      </c>
      <c r="D3398">
        <v>0.17079332705609079</v>
      </c>
      <c r="E3398">
        <v>73.617039721894315</v>
      </c>
    </row>
    <row r="3399" spans="1:5" x14ac:dyDescent="0.25">
      <c r="A3399">
        <v>53150</v>
      </c>
      <c r="B3399">
        <v>23.193528118127553</v>
      </c>
      <c r="C3399">
        <v>4.7317247041674573E-2</v>
      </c>
      <c r="D3399">
        <v>-1.3192255741438544E-2</v>
      </c>
      <c r="E3399">
        <v>24.07240000865869</v>
      </c>
    </row>
    <row r="3400" spans="1:5" x14ac:dyDescent="0.25">
      <c r="A3400">
        <v>92583</v>
      </c>
      <c r="B3400">
        <v>11.792539507533995</v>
      </c>
      <c r="C3400">
        <v>0.28358664209834161</v>
      </c>
      <c r="D3400">
        <v>0.11135717959942994</v>
      </c>
      <c r="E3400">
        <v>101.92401214483601</v>
      </c>
    </row>
    <row r="3401" spans="1:5" x14ac:dyDescent="0.25">
      <c r="A3401">
        <v>1824</v>
      </c>
      <c r="B3401">
        <v>15.247065247065247</v>
      </c>
      <c r="C3401">
        <v>9.6152548714142888E-2</v>
      </c>
      <c r="D3401">
        <v>5.9453473870140834E-2</v>
      </c>
      <c r="E3401">
        <v>98.079496251938465</v>
      </c>
    </row>
    <row r="3402" spans="1:5" x14ac:dyDescent="0.25">
      <c r="A3402">
        <v>85756</v>
      </c>
      <c r="B3402">
        <v>12.181790955375861</v>
      </c>
      <c r="C3402">
        <v>9.6039907439530864E-2</v>
      </c>
      <c r="D3402">
        <v>8.9093808524199999E-2</v>
      </c>
      <c r="E3402">
        <v>42.835540190376506</v>
      </c>
    </row>
    <row r="3403" spans="1:5" x14ac:dyDescent="0.25">
      <c r="A3403">
        <v>30028</v>
      </c>
      <c r="B3403">
        <v>15.035087719298245</v>
      </c>
      <c r="C3403">
        <v>0.15578612337376263</v>
      </c>
      <c r="D3403">
        <v>5.6265862874564455E-2</v>
      </c>
      <c r="E3403">
        <v>82.518246796825295</v>
      </c>
    </row>
    <row r="3404" spans="1:5" x14ac:dyDescent="0.25">
      <c r="A3404">
        <v>32832</v>
      </c>
      <c r="B3404">
        <v>18.181310082718532</v>
      </c>
      <c r="C3404">
        <v>0.16353933428238274</v>
      </c>
      <c r="D3404">
        <v>2.3468194921048152E-2</v>
      </c>
      <c r="E3404">
        <v>80.20037618450462</v>
      </c>
    </row>
    <row r="3405" spans="1:5" x14ac:dyDescent="0.25">
      <c r="A3405">
        <v>60015</v>
      </c>
      <c r="B3405">
        <v>23.637867289355906</v>
      </c>
      <c r="C3405">
        <v>-2.6854139274616794E-2</v>
      </c>
      <c r="D3405">
        <v>-1.6964637090983902E-2</v>
      </c>
      <c r="E3405">
        <v>52.309030710552761</v>
      </c>
    </row>
    <row r="3406" spans="1:5" x14ac:dyDescent="0.25">
      <c r="A3406">
        <v>77551</v>
      </c>
      <c r="B3406">
        <v>9.7796143250688701</v>
      </c>
      <c r="C3406">
        <v>0.15759689948811664</v>
      </c>
      <c r="D3406">
        <v>0.14388349543571635</v>
      </c>
      <c r="E3406">
        <v>33.665786847801911</v>
      </c>
    </row>
    <row r="3407" spans="1:5" x14ac:dyDescent="0.25">
      <c r="A3407">
        <v>44144</v>
      </c>
      <c r="B3407">
        <v>7.2624798711755236</v>
      </c>
      <c r="C3407">
        <v>-8.4739660930585484E-4</v>
      </c>
      <c r="D3407">
        <v>0.18120344693275356</v>
      </c>
      <c r="E3407">
        <v>26.6528291053638</v>
      </c>
    </row>
    <row r="3408" spans="1:5" x14ac:dyDescent="0.25">
      <c r="A3408">
        <v>44310</v>
      </c>
      <c r="B3408">
        <v>6.0218978102189782</v>
      </c>
      <c r="C3408">
        <v>-5.0185085987031988E-2</v>
      </c>
      <c r="D3408">
        <v>0.19026494549820241</v>
      </c>
      <c r="E3408">
        <v>24.936995438436416</v>
      </c>
    </row>
    <row r="3409" spans="1:5" x14ac:dyDescent="0.25">
      <c r="A3409">
        <v>46256</v>
      </c>
      <c r="B3409">
        <v>15.555555555555555</v>
      </c>
      <c r="C3409">
        <v>6.2422302880222866E-2</v>
      </c>
      <c r="D3409">
        <v>4.6881078145457049E-2</v>
      </c>
      <c r="E3409">
        <v>36.648402996268075</v>
      </c>
    </row>
    <row r="3410" spans="1:5" x14ac:dyDescent="0.25">
      <c r="A3410">
        <v>29020</v>
      </c>
      <c r="B3410">
        <v>8.0395794681508974</v>
      </c>
      <c r="C3410">
        <v>-8.8371032989573245E-2</v>
      </c>
      <c r="D3410">
        <v>0.16366683596975826</v>
      </c>
      <c r="E3410">
        <v>28.147660938815694</v>
      </c>
    </row>
    <row r="3411" spans="1:5" x14ac:dyDescent="0.25">
      <c r="A3411">
        <v>96819</v>
      </c>
      <c r="B3411">
        <v>35.054927037219215</v>
      </c>
      <c r="C3411">
        <v>0.13123413914365101</v>
      </c>
      <c r="D3411">
        <v>-6.7557870759142144E-2</v>
      </c>
      <c r="E3411">
        <v>76.390166140630939</v>
      </c>
    </row>
    <row r="3412" spans="1:5" x14ac:dyDescent="0.25">
      <c r="A3412">
        <v>1803</v>
      </c>
      <c r="B3412">
        <v>18.90868140868141</v>
      </c>
      <c r="C3412">
        <v>0.19228083689895092</v>
      </c>
      <c r="D3412">
        <v>1.8483656920872116E-2</v>
      </c>
      <c r="E3412">
        <v>98.079496251938465</v>
      </c>
    </row>
    <row r="3413" spans="1:5" x14ac:dyDescent="0.25">
      <c r="A3413">
        <v>91602</v>
      </c>
      <c r="B3413">
        <v>43.652113652113655</v>
      </c>
      <c r="C3413">
        <v>0.32704606897626898</v>
      </c>
      <c r="D3413">
        <v>-9.1827677235913965E-2</v>
      </c>
      <c r="E3413">
        <v>152.30041305369636</v>
      </c>
    </row>
    <row r="3414" spans="1:5" x14ac:dyDescent="0.25">
      <c r="A3414">
        <v>78734</v>
      </c>
      <c r="B3414">
        <v>22.823383084577113</v>
      </c>
      <c r="C3414">
        <v>0.20562525571380361</v>
      </c>
      <c r="D3414">
        <v>-1.1954262686492557E-2</v>
      </c>
      <c r="E3414">
        <v>53.175417252711803</v>
      </c>
    </row>
    <row r="3415" spans="1:5" x14ac:dyDescent="0.25">
      <c r="A3415">
        <v>7424</v>
      </c>
      <c r="B3415">
        <v>12.081416155419223</v>
      </c>
      <c r="C3415">
        <v>5.3921124554188023E-2</v>
      </c>
      <c r="D3415">
        <v>0.11215992139260683</v>
      </c>
      <c r="E3415">
        <v>81.282042347392249</v>
      </c>
    </row>
    <row r="3416" spans="1:5" x14ac:dyDescent="0.25">
      <c r="A3416">
        <v>79934</v>
      </c>
      <c r="B3416">
        <v>11.124140087554721</v>
      </c>
      <c r="C3416">
        <v>-0.11596786919057944</v>
      </c>
      <c r="D3416">
        <v>0.10205520554288137</v>
      </c>
      <c r="E3416">
        <v>6.6926576684204244</v>
      </c>
    </row>
    <row r="3417" spans="1:5" x14ac:dyDescent="0.25">
      <c r="A3417">
        <v>45248</v>
      </c>
      <c r="B3417">
        <v>10.663401602849511</v>
      </c>
      <c r="C3417">
        <v>-6.2037994967510744E-2</v>
      </c>
      <c r="D3417">
        <v>0.11245984423987163</v>
      </c>
      <c r="E3417">
        <v>45.381348996418048</v>
      </c>
    </row>
    <row r="3418" spans="1:5" x14ac:dyDescent="0.25">
      <c r="A3418">
        <v>85132</v>
      </c>
      <c r="B3418">
        <v>11.274126238914972</v>
      </c>
      <c r="C3418">
        <v>0.11055087562665193</v>
      </c>
      <c r="D3418">
        <v>0.10840405406701238</v>
      </c>
      <c r="E3418">
        <v>74.874969478603248</v>
      </c>
    </row>
    <row r="3419" spans="1:5" x14ac:dyDescent="0.25">
      <c r="A3419">
        <v>85013</v>
      </c>
      <c r="B3419">
        <v>21.609285341679708</v>
      </c>
      <c r="C3419">
        <v>0.28786303728157531</v>
      </c>
      <c r="D3419">
        <v>-3.8052321799506793E-3</v>
      </c>
      <c r="E3419">
        <v>74.874969478603248</v>
      </c>
    </row>
    <row r="3420" spans="1:5" x14ac:dyDescent="0.25">
      <c r="A3420">
        <v>7860</v>
      </c>
      <c r="B3420">
        <v>7.2469325153374236</v>
      </c>
      <c r="C3420">
        <v>-8.0534327934648209E-2</v>
      </c>
      <c r="D3420">
        <v>0.25299379245767389</v>
      </c>
      <c r="E3420">
        <v>81.282042347392249</v>
      </c>
    </row>
    <row r="3421" spans="1:5" x14ac:dyDescent="0.25">
      <c r="A3421">
        <v>34219</v>
      </c>
      <c r="B3421">
        <v>14.484249536751081</v>
      </c>
      <c r="C3421">
        <v>0.12616984194002165</v>
      </c>
      <c r="D3421">
        <v>6.4964885352527785E-2</v>
      </c>
      <c r="E3421">
        <v>68.493414202503047</v>
      </c>
    </row>
    <row r="3422" spans="1:5" x14ac:dyDescent="0.25">
      <c r="A3422">
        <v>64155</v>
      </c>
      <c r="B3422">
        <v>14.62962962962963</v>
      </c>
      <c r="C3422">
        <v>6.8884895979910377E-2</v>
      </c>
      <c r="D3422">
        <v>5.7021572387756736E-2</v>
      </c>
      <c r="E3422">
        <v>42.542445790969175</v>
      </c>
    </row>
    <row r="3423" spans="1:5" x14ac:dyDescent="0.25">
      <c r="A3423">
        <v>14223</v>
      </c>
      <c r="B3423">
        <v>12.080818242790073</v>
      </c>
      <c r="C3423">
        <v>7.9883602176863133E-3</v>
      </c>
      <c r="D3423">
        <v>8.6405216016369898E-2</v>
      </c>
      <c r="E3423">
        <v>43.366477382238664</v>
      </c>
    </row>
    <row r="3424" spans="1:5" x14ac:dyDescent="0.25">
      <c r="A3424">
        <v>2026</v>
      </c>
      <c r="B3424">
        <v>16.656429156429155</v>
      </c>
      <c r="C3424">
        <v>0.17568280410344853</v>
      </c>
      <c r="D3424">
        <v>4.2114648248696353E-2</v>
      </c>
      <c r="E3424">
        <v>98.079496251938465</v>
      </c>
    </row>
    <row r="3425" spans="1:5" x14ac:dyDescent="0.25">
      <c r="A3425">
        <v>37934</v>
      </c>
      <c r="B3425">
        <v>23.675213675213676</v>
      </c>
      <c r="C3425">
        <v>6.9377644087699267E-2</v>
      </c>
      <c r="D3425">
        <v>-1.6279768775713473E-2</v>
      </c>
      <c r="E3425">
        <v>41.80961872209641</v>
      </c>
    </row>
    <row r="3426" spans="1:5" x14ac:dyDescent="0.25">
      <c r="A3426">
        <v>49464</v>
      </c>
      <c r="B3426">
        <v>14.799880525686977</v>
      </c>
      <c r="C3426">
        <v>0.14652960759416786</v>
      </c>
      <c r="D3426">
        <v>5.5291209375408767E-2</v>
      </c>
      <c r="E3426">
        <v>82.50808041236526</v>
      </c>
    </row>
    <row r="3427" spans="1:5" x14ac:dyDescent="0.25">
      <c r="A3427">
        <v>11722</v>
      </c>
      <c r="B3427">
        <v>8.3109662576687118</v>
      </c>
      <c r="C3427">
        <v>0.31487819304090225</v>
      </c>
      <c r="D3427">
        <v>0.21852176905772119</v>
      </c>
      <c r="E3427">
        <v>81.282042347392249</v>
      </c>
    </row>
    <row r="3428" spans="1:5" x14ac:dyDescent="0.25">
      <c r="A3428">
        <v>1854</v>
      </c>
      <c r="B3428">
        <v>10.561698061698062</v>
      </c>
      <c r="C3428">
        <v>0.13346090109226078</v>
      </c>
      <c r="D3428">
        <v>0.14535188187080147</v>
      </c>
      <c r="E3428">
        <v>98.079496251938465</v>
      </c>
    </row>
    <row r="3429" spans="1:5" x14ac:dyDescent="0.25">
      <c r="A3429">
        <v>79930</v>
      </c>
      <c r="B3429">
        <v>7.2310819262038777</v>
      </c>
      <c r="C3429">
        <v>-0.11708418244381553</v>
      </c>
      <c r="D3429">
        <v>0.18275963445055013</v>
      </c>
      <c r="E3429">
        <v>6.6926576684204244</v>
      </c>
    </row>
    <row r="3430" spans="1:5" x14ac:dyDescent="0.25">
      <c r="A3430">
        <v>43113</v>
      </c>
      <c r="B3430">
        <v>10.211463550361714</v>
      </c>
      <c r="C3430">
        <v>4.2728425359325778E-2</v>
      </c>
      <c r="D3430">
        <v>0.12471629816242442</v>
      </c>
      <c r="E3430">
        <v>50.376845183201425</v>
      </c>
    </row>
    <row r="3431" spans="1:5" x14ac:dyDescent="0.25">
      <c r="A3431">
        <v>80922</v>
      </c>
      <c r="B3431">
        <v>16.8487197556965</v>
      </c>
      <c r="C3431">
        <v>0.17644405534904795</v>
      </c>
      <c r="D3431">
        <v>3.6085745892054093E-2</v>
      </c>
      <c r="E3431">
        <v>91.826389912452399</v>
      </c>
    </row>
    <row r="3432" spans="1:5" x14ac:dyDescent="0.25">
      <c r="A3432">
        <v>91752</v>
      </c>
      <c r="B3432">
        <v>22.542263873575891</v>
      </c>
      <c r="C3432">
        <v>0.18549191753982039</v>
      </c>
      <c r="D3432">
        <v>-1.0476104736658852E-2</v>
      </c>
      <c r="E3432">
        <v>101.92401214483601</v>
      </c>
    </row>
    <row r="3433" spans="1:5" x14ac:dyDescent="0.25">
      <c r="A3433">
        <v>68135</v>
      </c>
      <c r="B3433">
        <v>18.594917787742901</v>
      </c>
      <c r="C3433">
        <v>6.8271937037219912E-2</v>
      </c>
      <c r="D3433">
        <v>1.8326215164061865E-2</v>
      </c>
      <c r="E3433">
        <v>41.38767480603785</v>
      </c>
    </row>
    <row r="3434" spans="1:5" x14ac:dyDescent="0.25">
      <c r="A3434">
        <v>30122</v>
      </c>
      <c r="B3434">
        <v>8.0058479532163744</v>
      </c>
      <c r="C3434">
        <v>0.35075134927134416</v>
      </c>
      <c r="D3434">
        <v>0.19030227004005607</v>
      </c>
      <c r="E3434">
        <v>82.518246796825295</v>
      </c>
    </row>
    <row r="3435" spans="1:5" x14ac:dyDescent="0.25">
      <c r="A3435">
        <v>7430</v>
      </c>
      <c r="B3435">
        <v>18.83627300613497</v>
      </c>
      <c r="C3435">
        <v>-2.5257327105121741E-2</v>
      </c>
      <c r="D3435">
        <v>1.8875015659475584E-2</v>
      </c>
      <c r="E3435">
        <v>81.282042347392249</v>
      </c>
    </row>
    <row r="3436" spans="1:5" x14ac:dyDescent="0.25">
      <c r="A3436">
        <v>27101</v>
      </c>
      <c r="B3436">
        <v>6.1795316565481357</v>
      </c>
      <c r="C3436">
        <v>8.3617365050536029E-3</v>
      </c>
      <c r="D3436">
        <v>0.22394053759141247</v>
      </c>
      <c r="E3436">
        <v>37.09667458554906</v>
      </c>
    </row>
    <row r="3437" spans="1:5" x14ac:dyDescent="0.25">
      <c r="A3437">
        <v>33936</v>
      </c>
      <c r="B3437">
        <v>7.5305291723202172</v>
      </c>
      <c r="C3437">
        <v>0.42957568862725315</v>
      </c>
      <c r="D3437">
        <v>0.20823483986680316</v>
      </c>
      <c r="E3437">
        <v>105.60525265229521</v>
      </c>
    </row>
    <row r="3438" spans="1:5" x14ac:dyDescent="0.25">
      <c r="A3438">
        <v>44137</v>
      </c>
      <c r="B3438">
        <v>4.5410628019323669</v>
      </c>
      <c r="C3438">
        <v>-0.1658038751663955</v>
      </c>
      <c r="D3438">
        <v>0.26658368517608266</v>
      </c>
      <c r="E3438">
        <v>26.6528291053638</v>
      </c>
    </row>
    <row r="3439" spans="1:5" x14ac:dyDescent="0.25">
      <c r="A3439">
        <v>76140</v>
      </c>
      <c r="B3439">
        <v>7.9394553229799687</v>
      </c>
      <c r="C3439">
        <v>0.36843483447369568</v>
      </c>
      <c r="D3439">
        <v>0.19528263201369273</v>
      </c>
      <c r="E3439">
        <v>73.617039721894315</v>
      </c>
    </row>
    <row r="3440" spans="1:5" x14ac:dyDescent="0.25">
      <c r="A3440">
        <v>33066</v>
      </c>
      <c r="B3440">
        <v>13.238482384823849</v>
      </c>
      <c r="C3440">
        <v>0.30970121742782902</v>
      </c>
      <c r="D3440">
        <v>8.6554044747509232E-2</v>
      </c>
      <c r="E3440">
        <v>73.506796622216257</v>
      </c>
    </row>
    <row r="3441" spans="1:5" x14ac:dyDescent="0.25">
      <c r="A3441">
        <v>44484</v>
      </c>
      <c r="B3441">
        <v>12.6010101010101</v>
      </c>
      <c r="C3441">
        <v>-6.6766411071628951E-2</v>
      </c>
      <c r="D3441">
        <v>6.6745587240261695E-2</v>
      </c>
      <c r="E3441">
        <v>16.121324661563552</v>
      </c>
    </row>
    <row r="3442" spans="1:5" x14ac:dyDescent="0.25">
      <c r="A3442">
        <v>84606</v>
      </c>
      <c r="B3442">
        <v>17.371743217835078</v>
      </c>
      <c r="C3442">
        <v>0.22511122844985781</v>
      </c>
      <c r="D3442">
        <v>3.0025554203175795E-2</v>
      </c>
      <c r="E3442">
        <v>67.907036794860247</v>
      </c>
    </row>
    <row r="3443" spans="1:5" x14ac:dyDescent="0.25">
      <c r="A3443">
        <v>22180</v>
      </c>
      <c r="B3443">
        <v>30.943057595039974</v>
      </c>
      <c r="C3443">
        <v>0.11725672677358615</v>
      </c>
      <c r="D3443">
        <v>-5.3358538224316736E-2</v>
      </c>
      <c r="E3443">
        <v>40.400261415601996</v>
      </c>
    </row>
    <row r="3444" spans="1:5" x14ac:dyDescent="0.25">
      <c r="A3444">
        <v>13069</v>
      </c>
      <c r="B3444">
        <v>7.290606985418786</v>
      </c>
      <c r="C3444">
        <v>-0.15146372507424694</v>
      </c>
      <c r="D3444">
        <v>0.17374989009939518</v>
      </c>
      <c r="E3444">
        <v>36.199325359218847</v>
      </c>
    </row>
    <row r="3445" spans="1:5" x14ac:dyDescent="0.25">
      <c r="A3445">
        <v>70448</v>
      </c>
      <c r="B3445">
        <v>15</v>
      </c>
      <c r="C3445">
        <v>6.0998760434454721E-2</v>
      </c>
      <c r="D3445">
        <v>5.555953501386092E-2</v>
      </c>
      <c r="E3445">
        <v>32.574626513852884</v>
      </c>
    </row>
    <row r="3446" spans="1:5" x14ac:dyDescent="0.25">
      <c r="A3446">
        <v>76092</v>
      </c>
      <c r="B3446">
        <v>36.608147647985597</v>
      </c>
      <c r="C3446">
        <v>0.26957984439548605</v>
      </c>
      <c r="D3446">
        <v>-7.0793132281588567E-2</v>
      </c>
      <c r="E3446">
        <v>73.617039721894315</v>
      </c>
    </row>
    <row r="3447" spans="1:5" x14ac:dyDescent="0.25">
      <c r="A3447">
        <v>94619</v>
      </c>
      <c r="B3447">
        <v>21.276595744680851</v>
      </c>
      <c r="C3447">
        <v>0.45312146325605396</v>
      </c>
      <c r="D3447">
        <v>-1.7400286003683529E-3</v>
      </c>
      <c r="E3447">
        <v>214.07169073819685</v>
      </c>
    </row>
    <row r="3448" spans="1:5" x14ac:dyDescent="0.25">
      <c r="A3448">
        <v>75225</v>
      </c>
      <c r="B3448">
        <v>66.3234301147873</v>
      </c>
      <c r="C3448">
        <v>0.26072261321582135</v>
      </c>
      <c r="D3448">
        <v>-0.11990004300927312</v>
      </c>
      <c r="E3448">
        <v>73.617039721894315</v>
      </c>
    </row>
    <row r="3449" spans="1:5" x14ac:dyDescent="0.25">
      <c r="A3449">
        <v>77062</v>
      </c>
      <c r="B3449">
        <v>12.82139577594123</v>
      </c>
      <c r="C3449">
        <v>0.15164434088466286</v>
      </c>
      <c r="D3449">
        <v>8.6948056085592917E-2</v>
      </c>
      <c r="E3449">
        <v>33.665786847801911</v>
      </c>
    </row>
    <row r="3450" spans="1:5" x14ac:dyDescent="0.25">
      <c r="A3450">
        <v>18064</v>
      </c>
      <c r="B3450">
        <v>15.884805837894188</v>
      </c>
      <c r="C3450">
        <v>1.0431733690313864E-2</v>
      </c>
      <c r="D3450">
        <v>4.4531752257271143E-2</v>
      </c>
      <c r="E3450">
        <v>41.537623302975142</v>
      </c>
    </row>
    <row r="3451" spans="1:5" x14ac:dyDescent="0.25">
      <c r="A3451">
        <v>30327</v>
      </c>
      <c r="B3451">
        <v>68.169590643274859</v>
      </c>
      <c r="C3451">
        <v>0.27303047213628207</v>
      </c>
      <c r="D3451">
        <v>-0.1214492287245621</v>
      </c>
      <c r="E3451">
        <v>82.518246796825295</v>
      </c>
    </row>
    <row r="3452" spans="1:5" x14ac:dyDescent="0.25">
      <c r="A3452">
        <v>73003</v>
      </c>
      <c r="B3452">
        <v>13.214990138067062</v>
      </c>
      <c r="C3452">
        <v>-6.0253638010636434E-2</v>
      </c>
      <c r="D3452">
        <v>7.1240749242721876E-2</v>
      </c>
      <c r="E3452">
        <v>8.8725863825406837</v>
      </c>
    </row>
    <row r="3453" spans="1:5" x14ac:dyDescent="0.25">
      <c r="A3453">
        <v>33993</v>
      </c>
      <c r="B3453">
        <v>11.979873360470375</v>
      </c>
      <c r="C3453">
        <v>0.22431410387892059</v>
      </c>
      <c r="D3453">
        <v>0.10160935850570257</v>
      </c>
      <c r="E3453">
        <v>105.60525265229521</v>
      </c>
    </row>
    <row r="3454" spans="1:5" x14ac:dyDescent="0.25">
      <c r="A3454">
        <v>92508</v>
      </c>
      <c r="B3454">
        <v>22.42282249173098</v>
      </c>
      <c r="C3454">
        <v>0.17363469688317154</v>
      </c>
      <c r="D3454">
        <v>-9.6643095123638487E-3</v>
      </c>
      <c r="E3454">
        <v>101.92401214483601</v>
      </c>
    </row>
    <row r="3455" spans="1:5" x14ac:dyDescent="0.25">
      <c r="A3455">
        <v>85641</v>
      </c>
      <c r="B3455">
        <v>19.339622641509433</v>
      </c>
      <c r="C3455">
        <v>7.3751291265949856E-2</v>
      </c>
      <c r="D3455">
        <v>1.2422203355686228E-2</v>
      </c>
      <c r="E3455">
        <v>42.835540190376506</v>
      </c>
    </row>
    <row r="3456" spans="1:5" x14ac:dyDescent="0.25">
      <c r="A3456">
        <v>35243</v>
      </c>
      <c r="B3456">
        <v>28.872133207665723</v>
      </c>
      <c r="C3456">
        <v>0.17053847635757466</v>
      </c>
      <c r="D3456">
        <v>-4.1070894285595093E-2</v>
      </c>
      <c r="E3456">
        <v>24.655948903389032</v>
      </c>
    </row>
    <row r="3457" spans="1:5" x14ac:dyDescent="0.25">
      <c r="A3457">
        <v>48075</v>
      </c>
      <c r="B3457">
        <v>10.916595502419584</v>
      </c>
      <c r="C3457">
        <v>0.34221728345371583</v>
      </c>
      <c r="D3457">
        <v>0.11308597038437654</v>
      </c>
      <c r="E3457">
        <v>42.450160853200359</v>
      </c>
    </row>
    <row r="3458" spans="1:5" x14ac:dyDescent="0.25">
      <c r="A3458">
        <v>80108</v>
      </c>
      <c r="B3458">
        <v>29.55043859649123</v>
      </c>
      <c r="C3458">
        <v>0.17405708107508697</v>
      </c>
      <c r="D3458">
        <v>-4.6960397514961727E-2</v>
      </c>
      <c r="E3458">
        <v>103.83832606115948</v>
      </c>
    </row>
    <row r="3459" spans="1:5" x14ac:dyDescent="0.25">
      <c r="A3459">
        <v>1108</v>
      </c>
      <c r="B3459">
        <v>9.8919054801407746</v>
      </c>
      <c r="C3459">
        <v>7.1542844694365212E-2</v>
      </c>
      <c r="D3459">
        <v>0.13617911047864992</v>
      </c>
      <c r="E3459">
        <v>40.773766075750224</v>
      </c>
    </row>
    <row r="3460" spans="1:5" x14ac:dyDescent="0.25">
      <c r="A3460">
        <v>31906</v>
      </c>
      <c r="B3460">
        <v>3.6867000556483029</v>
      </c>
      <c r="C3460">
        <v>-0.37947829344822742</v>
      </c>
      <c r="D3460">
        <v>0.32529638140971173</v>
      </c>
      <c r="E3460">
        <v>50.376845183201425</v>
      </c>
    </row>
    <row r="3461" spans="1:5" x14ac:dyDescent="0.25">
      <c r="A3461">
        <v>10512</v>
      </c>
      <c r="B3461">
        <v>9.2088445807770967</v>
      </c>
      <c r="C3461">
        <v>-3.3560467861358516E-2</v>
      </c>
      <c r="D3461">
        <v>0.18209667158614201</v>
      </c>
      <c r="E3461">
        <v>81.282042347392249</v>
      </c>
    </row>
    <row r="3462" spans="1:5" x14ac:dyDescent="0.25">
      <c r="A3462">
        <v>95829</v>
      </c>
      <c r="B3462">
        <v>19.713369412707959</v>
      </c>
      <c r="C3462">
        <v>0.26016839616824239</v>
      </c>
      <c r="D3462">
        <v>1.059120109883991E-2</v>
      </c>
      <c r="E3462">
        <v>129.20448974423459</v>
      </c>
    </row>
    <row r="3463" spans="1:5" x14ac:dyDescent="0.25">
      <c r="A3463">
        <v>77045</v>
      </c>
      <c r="B3463">
        <v>6.7550505050505052</v>
      </c>
      <c r="C3463">
        <v>0.13352915683536379</v>
      </c>
      <c r="D3463">
        <v>0.22969466178067632</v>
      </c>
      <c r="E3463">
        <v>33.665786847801911</v>
      </c>
    </row>
    <row r="3464" spans="1:5" x14ac:dyDescent="0.25">
      <c r="A3464">
        <v>10708</v>
      </c>
      <c r="B3464">
        <v>28.227249488752555</v>
      </c>
      <c r="C3464">
        <v>0.12243556064919314</v>
      </c>
      <c r="D3464">
        <v>-4.3045393772281948E-2</v>
      </c>
      <c r="E3464">
        <v>81.282042347392249</v>
      </c>
    </row>
    <row r="3465" spans="1:5" x14ac:dyDescent="0.25">
      <c r="A3465">
        <v>60156</v>
      </c>
      <c r="B3465">
        <v>11.227865343452034</v>
      </c>
      <c r="C3465">
        <v>9.0848077663845811E-2</v>
      </c>
      <c r="D3465">
        <v>0.11891690039133007</v>
      </c>
      <c r="E3465">
        <v>52.309030710552761</v>
      </c>
    </row>
    <row r="3466" spans="1:5" x14ac:dyDescent="0.25">
      <c r="A3466">
        <v>48306</v>
      </c>
      <c r="B3466">
        <v>28.109877597495018</v>
      </c>
      <c r="C3466">
        <v>3.7569198641966388E-2</v>
      </c>
      <c r="D3466">
        <v>-3.8060068645138466E-2</v>
      </c>
      <c r="E3466">
        <v>42.450160853200359</v>
      </c>
    </row>
    <row r="3467" spans="1:5" x14ac:dyDescent="0.25">
      <c r="A3467">
        <v>55025</v>
      </c>
      <c r="B3467">
        <v>15.196408529741863</v>
      </c>
      <c r="C3467">
        <v>0.14844304965065364</v>
      </c>
      <c r="D3467">
        <v>5.4829586196674364E-2</v>
      </c>
      <c r="E3467">
        <v>66.493977017409904</v>
      </c>
    </row>
    <row r="3468" spans="1:5" x14ac:dyDescent="0.25">
      <c r="A3468">
        <v>76036</v>
      </c>
      <c r="B3468">
        <v>10.820391627278866</v>
      </c>
      <c r="C3468">
        <v>0.15961080976774616</v>
      </c>
      <c r="D3468">
        <v>0.12269014159794153</v>
      </c>
      <c r="E3468">
        <v>73.617039721894315</v>
      </c>
    </row>
    <row r="3469" spans="1:5" x14ac:dyDescent="0.25">
      <c r="A3469">
        <v>92604</v>
      </c>
      <c r="B3469">
        <v>30.665280665280665</v>
      </c>
      <c r="C3469">
        <v>0.11960974326146746</v>
      </c>
      <c r="D3469">
        <v>-5.3096880412604783E-2</v>
      </c>
      <c r="E3469">
        <v>152.30041305369636</v>
      </c>
    </row>
    <row r="3470" spans="1:5" x14ac:dyDescent="0.25">
      <c r="A3470">
        <v>11530</v>
      </c>
      <c r="B3470">
        <v>27.847009202453989</v>
      </c>
      <c r="C3470">
        <v>0.19212907550150812</v>
      </c>
      <c r="D3470">
        <v>-4.1558977208937184E-2</v>
      </c>
      <c r="E3470">
        <v>81.282042347392249</v>
      </c>
    </row>
    <row r="3471" spans="1:5" x14ac:dyDescent="0.25">
      <c r="A3471">
        <v>18062</v>
      </c>
      <c r="B3471">
        <v>17.650508209538703</v>
      </c>
      <c r="C3471">
        <v>-1.7214170400333764E-2</v>
      </c>
      <c r="D3471">
        <v>2.701126298807063E-2</v>
      </c>
      <c r="E3471">
        <v>41.537623302975142</v>
      </c>
    </row>
    <row r="3472" spans="1:5" x14ac:dyDescent="0.25">
      <c r="A3472">
        <v>92694</v>
      </c>
      <c r="B3472">
        <v>33.607068607068605</v>
      </c>
      <c r="C3472">
        <v>0.10322031363123732</v>
      </c>
      <c r="D3472">
        <v>-6.3659474670269972E-2</v>
      </c>
      <c r="E3472">
        <v>152.30041305369636</v>
      </c>
    </row>
    <row r="3473" spans="1:5" x14ac:dyDescent="0.25">
      <c r="A3473">
        <v>17036</v>
      </c>
      <c r="B3473">
        <v>16.992551210428307</v>
      </c>
      <c r="C3473">
        <v>2.9536896439870813E-2</v>
      </c>
      <c r="D3473">
        <v>3.1869650628672148E-2</v>
      </c>
      <c r="E3473">
        <v>27.189152248645048</v>
      </c>
    </row>
    <row r="3474" spans="1:5" x14ac:dyDescent="0.25">
      <c r="A3474">
        <v>7006</v>
      </c>
      <c r="B3474">
        <v>17.337678936605318</v>
      </c>
      <c r="C3474">
        <v>3.4181746101329229E-2</v>
      </c>
      <c r="D3474">
        <v>3.4208168566652687E-2</v>
      </c>
      <c r="E3474">
        <v>81.282042347392249</v>
      </c>
    </row>
    <row r="3475" spans="1:5" x14ac:dyDescent="0.25">
      <c r="A3475">
        <v>34654</v>
      </c>
      <c r="B3475">
        <v>11.406286652592071</v>
      </c>
      <c r="C3475">
        <v>0.12647505972634474</v>
      </c>
      <c r="D3475">
        <v>0.1098224792550339</v>
      </c>
      <c r="E3475">
        <v>73.623051699156008</v>
      </c>
    </row>
    <row r="3476" spans="1:5" x14ac:dyDescent="0.25">
      <c r="A3476">
        <v>64014</v>
      </c>
      <c r="B3476">
        <v>12.088888888888889</v>
      </c>
      <c r="C3476">
        <v>3.7897240541589022E-2</v>
      </c>
      <c r="D3476">
        <v>9.0365074877238202E-2</v>
      </c>
      <c r="E3476">
        <v>42.542445790969175</v>
      </c>
    </row>
    <row r="3477" spans="1:5" x14ac:dyDescent="0.25">
      <c r="A3477">
        <v>21114</v>
      </c>
      <c r="B3477">
        <v>17.543316831683168</v>
      </c>
      <c r="C3477">
        <v>-4.3442930629930224E-2</v>
      </c>
      <c r="D3477">
        <v>2.9333865322464944E-2</v>
      </c>
      <c r="E3477">
        <v>21.024786958888942</v>
      </c>
    </row>
    <row r="3478" spans="1:5" x14ac:dyDescent="0.25">
      <c r="A3478">
        <v>80130</v>
      </c>
      <c r="B3478">
        <v>23.714114832535884</v>
      </c>
      <c r="C3478">
        <v>0.22876519170079904</v>
      </c>
      <c r="D3478">
        <v>-1.782516006770013E-2</v>
      </c>
      <c r="E3478">
        <v>103.83832606115948</v>
      </c>
    </row>
    <row r="3479" spans="1:5" x14ac:dyDescent="0.25">
      <c r="A3479">
        <v>12047</v>
      </c>
      <c r="B3479">
        <v>14.157348242811501</v>
      </c>
      <c r="C3479">
        <v>8.6628896052476978E-2</v>
      </c>
      <c r="D3479">
        <v>6.4725367505239176E-2</v>
      </c>
      <c r="E3479">
        <v>34.331863782036343</v>
      </c>
    </row>
    <row r="3480" spans="1:5" x14ac:dyDescent="0.25">
      <c r="A3480">
        <v>34601</v>
      </c>
      <c r="B3480">
        <v>7.9521463757916964</v>
      </c>
      <c r="C3480">
        <v>0.34755755193711396</v>
      </c>
      <c r="D3480">
        <v>0.19163620690621208</v>
      </c>
      <c r="E3480">
        <v>73.623051699156008</v>
      </c>
    </row>
    <row r="3481" spans="1:5" x14ac:dyDescent="0.25">
      <c r="A3481">
        <v>95864</v>
      </c>
      <c r="B3481">
        <v>27.695931048306274</v>
      </c>
      <c r="C3481">
        <v>0.16539082341703892</v>
      </c>
      <c r="D3481">
        <v>-3.8775192815351106E-2</v>
      </c>
      <c r="E3481">
        <v>129.20448974423459</v>
      </c>
    </row>
    <row r="3482" spans="1:5" x14ac:dyDescent="0.25">
      <c r="A3482">
        <v>10309</v>
      </c>
      <c r="B3482">
        <v>18.641359918200408</v>
      </c>
      <c r="C3482">
        <v>0.2061693681773073</v>
      </c>
      <c r="D3482">
        <v>2.1244295697397414E-2</v>
      </c>
      <c r="E3482">
        <v>81.282042347392249</v>
      </c>
    </row>
    <row r="3483" spans="1:5" x14ac:dyDescent="0.25">
      <c r="A3483">
        <v>48009</v>
      </c>
      <c r="B3483">
        <v>39.560204953031594</v>
      </c>
      <c r="C3483">
        <v>0.18716478184592486</v>
      </c>
      <c r="D3483">
        <v>-7.5904153279319889E-2</v>
      </c>
      <c r="E3483">
        <v>42.450160853200359</v>
      </c>
    </row>
    <row r="3484" spans="1:5" x14ac:dyDescent="0.25">
      <c r="A3484">
        <v>80132</v>
      </c>
      <c r="B3484">
        <v>28.282828282828284</v>
      </c>
      <c r="C3484">
        <v>0.20353212688567318</v>
      </c>
      <c r="D3484">
        <v>-4.0675991868262588E-2</v>
      </c>
      <c r="E3484">
        <v>91.826389912452399</v>
      </c>
    </row>
    <row r="3485" spans="1:5" x14ac:dyDescent="0.25">
      <c r="A3485">
        <v>22032</v>
      </c>
      <c r="B3485">
        <v>23.588676782509381</v>
      </c>
      <c r="C3485">
        <v>9.6134121633712679E-3</v>
      </c>
      <c r="D3485">
        <v>-1.7150812359184465E-2</v>
      </c>
      <c r="E3485">
        <v>40.400261415601996</v>
      </c>
    </row>
    <row r="3486" spans="1:5" x14ac:dyDescent="0.25">
      <c r="A3486">
        <v>85381</v>
      </c>
      <c r="B3486">
        <v>17.325247782994261</v>
      </c>
      <c r="C3486">
        <v>0.14388546507748243</v>
      </c>
      <c r="D3486">
        <v>3.0486279122204172E-2</v>
      </c>
      <c r="E3486">
        <v>74.874969478603248</v>
      </c>
    </row>
    <row r="3487" spans="1:5" x14ac:dyDescent="0.25">
      <c r="A3487">
        <v>8002</v>
      </c>
      <c r="B3487">
        <v>12.961741424802112</v>
      </c>
      <c r="C3487">
        <v>9.5193087000039478E-2</v>
      </c>
      <c r="D3487">
        <v>8.5362026959352091E-2</v>
      </c>
      <c r="E3487">
        <v>44.044485087995604</v>
      </c>
    </row>
    <row r="3488" spans="1:5" x14ac:dyDescent="0.25">
      <c r="A3488">
        <v>63104</v>
      </c>
      <c r="B3488">
        <v>17.19639468690702</v>
      </c>
      <c r="C3488">
        <v>0.14818441689388401</v>
      </c>
      <c r="D3488">
        <v>3.0176090144896205E-2</v>
      </c>
      <c r="E3488">
        <v>28.58788216714769</v>
      </c>
    </row>
    <row r="3489" spans="1:5" x14ac:dyDescent="0.25">
      <c r="A3489">
        <v>97015</v>
      </c>
      <c r="B3489">
        <v>22.456535737282678</v>
      </c>
      <c r="C3489">
        <v>0.31914062007489313</v>
      </c>
      <c r="D3489">
        <v>-9.7649028667676687E-3</v>
      </c>
      <c r="E3489">
        <v>108.10777801188344</v>
      </c>
    </row>
    <row r="3490" spans="1:5" x14ac:dyDescent="0.25">
      <c r="A3490">
        <v>77058</v>
      </c>
      <c r="B3490">
        <v>12.861570247933884</v>
      </c>
      <c r="C3490">
        <v>0.19345914093309227</v>
      </c>
      <c r="D3490">
        <v>8.6610070874551359E-2</v>
      </c>
      <c r="E3490">
        <v>33.665786847801911</v>
      </c>
    </row>
    <row r="3491" spans="1:5" x14ac:dyDescent="0.25">
      <c r="A3491">
        <v>75160</v>
      </c>
      <c r="B3491">
        <v>8.1363943281566513</v>
      </c>
      <c r="C3491">
        <v>0.31031076838037069</v>
      </c>
      <c r="D3491">
        <v>0.18885455129766895</v>
      </c>
      <c r="E3491">
        <v>73.617039721894315</v>
      </c>
    </row>
    <row r="3492" spans="1:5" x14ac:dyDescent="0.25">
      <c r="A3492">
        <v>28112</v>
      </c>
      <c r="B3492">
        <v>9.7212121212121207</v>
      </c>
      <c r="C3492">
        <v>0.11474430031378245</v>
      </c>
      <c r="D3492">
        <v>0.14209918964350637</v>
      </c>
      <c r="E3492">
        <v>70.566747242072395</v>
      </c>
    </row>
    <row r="3493" spans="1:5" x14ac:dyDescent="0.25">
      <c r="A3493">
        <v>98188</v>
      </c>
      <c r="B3493">
        <v>18.147741817516913</v>
      </c>
      <c r="C3493">
        <v>0.50584701049541225</v>
      </c>
      <c r="D3493">
        <v>2.5306369478155798E-2</v>
      </c>
      <c r="E3493">
        <v>131.98328847007167</v>
      </c>
    </row>
    <row r="3494" spans="1:5" x14ac:dyDescent="0.25">
      <c r="A3494">
        <v>20853</v>
      </c>
      <c r="B3494">
        <v>18.583782019905367</v>
      </c>
      <c r="C3494">
        <v>5.0019993247237535E-2</v>
      </c>
      <c r="D3494">
        <v>2.0747704546324974E-2</v>
      </c>
      <c r="E3494">
        <v>40.400261415601996</v>
      </c>
    </row>
    <row r="3495" spans="1:5" x14ac:dyDescent="0.25">
      <c r="A3495">
        <v>98272</v>
      </c>
      <c r="B3495">
        <v>19.820808191625527</v>
      </c>
      <c r="C3495">
        <v>0.44300048255320568</v>
      </c>
      <c r="D3495">
        <v>9.9821480501982029E-3</v>
      </c>
      <c r="E3495">
        <v>131.98328847007167</v>
      </c>
    </row>
    <row r="3496" spans="1:5" x14ac:dyDescent="0.25">
      <c r="A3496">
        <v>2134</v>
      </c>
      <c r="B3496">
        <v>26.890526890526889</v>
      </c>
      <c r="C3496">
        <v>0.48260479363006753</v>
      </c>
      <c r="D3496">
        <v>-3.7450067234295913E-2</v>
      </c>
      <c r="E3496">
        <v>98.079496251938465</v>
      </c>
    </row>
    <row r="3497" spans="1:5" x14ac:dyDescent="0.25">
      <c r="A3497">
        <v>27577</v>
      </c>
      <c r="B3497">
        <v>8.0918727915194353</v>
      </c>
      <c r="C3497">
        <v>6.2911506433964886E-3</v>
      </c>
      <c r="D3497">
        <v>0.18301233535393713</v>
      </c>
      <c r="E3497">
        <v>50.506212994248614</v>
      </c>
    </row>
    <row r="3498" spans="1:5" x14ac:dyDescent="0.25">
      <c r="A3498">
        <v>48327</v>
      </c>
      <c r="B3498">
        <v>12.517791061770566</v>
      </c>
      <c r="C3498">
        <v>0.13738130724490555</v>
      </c>
      <c r="D3498">
        <v>8.5886654125482714E-2</v>
      </c>
      <c r="E3498">
        <v>42.450160853200359</v>
      </c>
    </row>
    <row r="3499" spans="1:5" x14ac:dyDescent="0.25">
      <c r="A3499">
        <v>98371</v>
      </c>
      <c r="B3499">
        <v>16.159261290912415</v>
      </c>
      <c r="C3499">
        <v>0.29903059612091459</v>
      </c>
      <c r="D3499">
        <v>4.6185245577993563E-2</v>
      </c>
      <c r="E3499">
        <v>131.98328847007167</v>
      </c>
    </row>
    <row r="3500" spans="1:5" x14ac:dyDescent="0.25">
      <c r="A3500">
        <v>80110</v>
      </c>
      <c r="B3500">
        <v>17.673444976076556</v>
      </c>
      <c r="C3500">
        <v>0.45405040790091461</v>
      </c>
      <c r="D3500">
        <v>2.9494950384116644E-2</v>
      </c>
      <c r="E3500">
        <v>103.83832606115948</v>
      </c>
    </row>
    <row r="3501" spans="1:5" x14ac:dyDescent="0.25">
      <c r="A3501">
        <v>92301</v>
      </c>
      <c r="B3501">
        <v>9.5966556413083417</v>
      </c>
      <c r="C3501">
        <v>0.27644233706876536</v>
      </c>
      <c r="D3501">
        <v>0.16003732775218343</v>
      </c>
      <c r="E3501">
        <v>101.92401214483601</v>
      </c>
    </row>
    <row r="3502" spans="1:5" x14ac:dyDescent="0.25">
      <c r="A3502">
        <v>77583</v>
      </c>
      <c r="B3502">
        <v>11.983471074380166</v>
      </c>
      <c r="C3502">
        <v>0.16193332795401236</v>
      </c>
      <c r="D3502">
        <v>0.10064309538164022</v>
      </c>
      <c r="E3502">
        <v>33.665786847801911</v>
      </c>
    </row>
    <row r="3503" spans="1:5" x14ac:dyDescent="0.25">
      <c r="A3503">
        <v>90272</v>
      </c>
      <c r="B3503">
        <v>113.2986832986833</v>
      </c>
      <c r="C3503">
        <v>0.28188139950807245</v>
      </c>
      <c r="D3503">
        <v>-0.14976104841549262</v>
      </c>
      <c r="E3503">
        <v>152.30041305369636</v>
      </c>
    </row>
    <row r="3504" spans="1:5" x14ac:dyDescent="0.25">
      <c r="A3504">
        <v>85304</v>
      </c>
      <c r="B3504">
        <v>14.880020865936359</v>
      </c>
      <c r="C3504">
        <v>0.24620459162498087</v>
      </c>
      <c r="D3504">
        <v>5.6931916428980468E-2</v>
      </c>
      <c r="E3504">
        <v>74.874969478603248</v>
      </c>
    </row>
    <row r="3505" spans="1:5" x14ac:dyDescent="0.25">
      <c r="A3505">
        <v>6114</v>
      </c>
      <c r="B3505">
        <v>9.5048125633232008</v>
      </c>
      <c r="C3505">
        <v>-2.9443239241271617E-2</v>
      </c>
      <c r="D3505">
        <v>0.14290426482443383</v>
      </c>
      <c r="E3505">
        <v>32.864931789014847</v>
      </c>
    </row>
    <row r="3506" spans="1:5" x14ac:dyDescent="0.25">
      <c r="A3506">
        <v>77357</v>
      </c>
      <c r="B3506">
        <v>8.9129935720844813</v>
      </c>
      <c r="C3506">
        <v>9.9064415224129884E-2</v>
      </c>
      <c r="D3506">
        <v>0.16397849141993467</v>
      </c>
      <c r="E3506">
        <v>33.665786847801911</v>
      </c>
    </row>
    <row r="3507" spans="1:5" x14ac:dyDescent="0.25">
      <c r="A3507">
        <v>77355</v>
      </c>
      <c r="B3507">
        <v>15.86317722681359</v>
      </c>
      <c r="C3507">
        <v>0.13242720037692945</v>
      </c>
      <c r="D3507">
        <v>4.6713743745722472E-2</v>
      </c>
      <c r="E3507">
        <v>33.665786847801911</v>
      </c>
    </row>
    <row r="3508" spans="1:5" x14ac:dyDescent="0.25">
      <c r="A3508">
        <v>33782</v>
      </c>
      <c r="B3508">
        <v>10.696692470091484</v>
      </c>
      <c r="C3508">
        <v>0.46708706003474681</v>
      </c>
      <c r="D3508">
        <v>0.12585913567094831</v>
      </c>
      <c r="E3508">
        <v>73.623051699156008</v>
      </c>
    </row>
    <row r="3509" spans="1:5" x14ac:dyDescent="0.25">
      <c r="A3509">
        <v>80516</v>
      </c>
      <c r="B3509">
        <v>25.246952501050863</v>
      </c>
      <c r="C3509">
        <v>0.2193914969965664</v>
      </c>
      <c r="D3509">
        <v>-2.6436996175998276E-2</v>
      </c>
      <c r="E3509">
        <v>82.350178328576192</v>
      </c>
    </row>
    <row r="3510" spans="1:5" x14ac:dyDescent="0.25">
      <c r="A3510">
        <v>21286</v>
      </c>
      <c r="B3510">
        <v>17.465965346534652</v>
      </c>
      <c r="C3510">
        <v>3.9129180907266845E-2</v>
      </c>
      <c r="D3510">
        <v>3.0377474367006552E-2</v>
      </c>
      <c r="E3510">
        <v>21.024786958888942</v>
      </c>
    </row>
    <row r="3511" spans="1:5" x14ac:dyDescent="0.25">
      <c r="A3511">
        <v>76002</v>
      </c>
      <c r="B3511">
        <v>12.592842673869008</v>
      </c>
      <c r="C3511">
        <v>0.27252361105583067</v>
      </c>
      <c r="D3511">
        <v>9.1837422185619758E-2</v>
      </c>
      <c r="E3511">
        <v>73.617039721894315</v>
      </c>
    </row>
    <row r="3512" spans="1:5" x14ac:dyDescent="0.25">
      <c r="A3512">
        <v>78133</v>
      </c>
      <c r="B3512">
        <v>16.897781299524564</v>
      </c>
      <c r="C3512">
        <v>0.25938138241590591</v>
      </c>
      <c r="D3512">
        <v>3.4824968675728138E-2</v>
      </c>
      <c r="E3512">
        <v>48.381596827353945</v>
      </c>
    </row>
    <row r="3513" spans="1:5" x14ac:dyDescent="0.25">
      <c r="A3513">
        <v>45247</v>
      </c>
      <c r="B3513">
        <v>14.811516770555061</v>
      </c>
      <c r="C3513">
        <v>3.4472929304969979E-2</v>
      </c>
      <c r="D3513">
        <v>5.4724851337866198E-2</v>
      </c>
      <c r="E3513">
        <v>45.381348996418048</v>
      </c>
    </row>
    <row r="3514" spans="1:5" x14ac:dyDescent="0.25">
      <c r="A3514">
        <v>55420</v>
      </c>
      <c r="B3514">
        <v>13.417508417508417</v>
      </c>
      <c r="C3514">
        <v>0.14293635694413906</v>
      </c>
      <c r="D3514">
        <v>7.8429396331047382E-2</v>
      </c>
      <c r="E3514">
        <v>66.493977017409904</v>
      </c>
    </row>
    <row r="3515" spans="1:5" x14ac:dyDescent="0.25">
      <c r="A3515">
        <v>4011</v>
      </c>
      <c r="B3515">
        <v>13.967589611504614</v>
      </c>
      <c r="C3515">
        <v>0.13071411351014406</v>
      </c>
      <c r="D3515">
        <v>7.1358720749084018E-2</v>
      </c>
      <c r="E3515">
        <v>108.10777801188344</v>
      </c>
    </row>
    <row r="3516" spans="1:5" x14ac:dyDescent="0.25">
      <c r="A3516">
        <v>55123</v>
      </c>
      <c r="B3516">
        <v>19.107744107744107</v>
      </c>
      <c r="C3516">
        <v>9.507185504529031E-2</v>
      </c>
      <c r="D3516">
        <v>1.5192065014743955E-2</v>
      </c>
      <c r="E3516">
        <v>66.493977017409904</v>
      </c>
    </row>
    <row r="3517" spans="1:5" x14ac:dyDescent="0.25">
      <c r="A3517">
        <v>72301</v>
      </c>
      <c r="B3517">
        <v>4.8245614035087723</v>
      </c>
      <c r="C3517">
        <v>-0.20745264698432356</v>
      </c>
      <c r="D3517">
        <v>0.27808816637864037</v>
      </c>
      <c r="E3517">
        <v>26.599415624494942</v>
      </c>
    </row>
    <row r="3518" spans="1:5" x14ac:dyDescent="0.25">
      <c r="A3518">
        <v>32801</v>
      </c>
      <c r="B3518">
        <v>21.182651464341607</v>
      </c>
      <c r="C3518">
        <v>0.30164508706254078</v>
      </c>
      <c r="D3518">
        <v>-8.8100202518602935E-4</v>
      </c>
      <c r="E3518">
        <v>80.20037618450462</v>
      </c>
    </row>
    <row r="3519" spans="1:5" x14ac:dyDescent="0.25">
      <c r="A3519">
        <v>33805</v>
      </c>
      <c r="B3519">
        <v>6.7683571051241413</v>
      </c>
      <c r="C3519">
        <v>0.51837230488915886</v>
      </c>
      <c r="D3519">
        <v>0.21967179308737783</v>
      </c>
      <c r="E3519">
        <v>64.554780829084663</v>
      </c>
    </row>
    <row r="3520" spans="1:5" x14ac:dyDescent="0.25">
      <c r="A3520">
        <v>91324</v>
      </c>
      <c r="B3520">
        <v>22.574497574497574</v>
      </c>
      <c r="C3520">
        <v>0.25161855507697983</v>
      </c>
      <c r="D3520">
        <v>-1.1156408068453621E-2</v>
      </c>
      <c r="E3520">
        <v>152.30041305369636</v>
      </c>
    </row>
    <row r="3521" spans="1:5" x14ac:dyDescent="0.25">
      <c r="A3521">
        <v>11803</v>
      </c>
      <c r="B3521">
        <v>18.484790388548056</v>
      </c>
      <c r="C3521">
        <v>0.12051057318425475</v>
      </c>
      <c r="D3521">
        <v>2.2600401772395699E-2</v>
      </c>
      <c r="E3521">
        <v>81.282042347392249</v>
      </c>
    </row>
    <row r="3522" spans="1:5" x14ac:dyDescent="0.25">
      <c r="A3522">
        <v>60467</v>
      </c>
      <c r="B3522">
        <v>16.355322047090873</v>
      </c>
      <c r="C3522">
        <v>1.820318332351574E-2</v>
      </c>
      <c r="D3522">
        <v>4.2300778848540665E-2</v>
      </c>
      <c r="E3522">
        <v>52.309030710552761</v>
      </c>
    </row>
    <row r="3523" spans="1:5" x14ac:dyDescent="0.25">
      <c r="A3523">
        <v>11741</v>
      </c>
      <c r="B3523">
        <v>11.816206543967279</v>
      </c>
      <c r="C3523">
        <v>4.5566098551249136E-2</v>
      </c>
      <c r="D3523">
        <v>0.11748177563806042</v>
      </c>
      <c r="E3523">
        <v>81.282042347392249</v>
      </c>
    </row>
    <row r="3524" spans="1:5" x14ac:dyDescent="0.25">
      <c r="A3524">
        <v>27617</v>
      </c>
      <c r="B3524">
        <v>17.261484098939928</v>
      </c>
      <c r="C3524">
        <v>5.9346537516264279E-2</v>
      </c>
      <c r="D3524">
        <v>3.1584950715081744E-2</v>
      </c>
      <c r="E3524">
        <v>50.506212994248614</v>
      </c>
    </row>
    <row r="3525" spans="1:5" x14ac:dyDescent="0.25">
      <c r="A3525">
        <v>93654</v>
      </c>
      <c r="B3525">
        <v>14.229024943310657</v>
      </c>
      <c r="C3525">
        <v>0.22464579329561996</v>
      </c>
      <c r="D3525">
        <v>6.5524906029409705E-2</v>
      </c>
      <c r="E3525">
        <v>61.96616917680953</v>
      </c>
    </row>
    <row r="3526" spans="1:5" x14ac:dyDescent="0.25">
      <c r="A3526">
        <v>68105</v>
      </c>
      <c r="B3526">
        <v>9.6263079222720478</v>
      </c>
      <c r="C3526">
        <v>6.7975655461766801E-2</v>
      </c>
      <c r="D3526">
        <v>0.13299233371910635</v>
      </c>
      <c r="E3526">
        <v>41.38767480603785</v>
      </c>
    </row>
    <row r="3527" spans="1:5" x14ac:dyDescent="0.25">
      <c r="A3527">
        <v>8060</v>
      </c>
      <c r="B3527">
        <v>11.93381706244503</v>
      </c>
      <c r="C3527">
        <v>-2.7652122504187679E-2</v>
      </c>
      <c r="D3527">
        <v>0.10094415277549565</v>
      </c>
      <c r="E3527">
        <v>44.044485087995604</v>
      </c>
    </row>
    <row r="3528" spans="1:5" x14ac:dyDescent="0.25">
      <c r="A3528">
        <v>66223</v>
      </c>
      <c r="B3528">
        <v>23.977777777777778</v>
      </c>
      <c r="C3528">
        <v>0.11928105987652293</v>
      </c>
      <c r="D3528">
        <v>-1.792581217601949E-2</v>
      </c>
      <c r="E3528">
        <v>42.542445790969175</v>
      </c>
    </row>
    <row r="3529" spans="1:5" x14ac:dyDescent="0.25">
      <c r="A3529">
        <v>1013</v>
      </c>
      <c r="B3529">
        <v>11.148818501759678</v>
      </c>
      <c r="C3529">
        <v>2.0100112418022537E-2</v>
      </c>
      <c r="D3529">
        <v>0.11106976319776499</v>
      </c>
      <c r="E3529">
        <v>40.773766075750224</v>
      </c>
    </row>
    <row r="3530" spans="1:5" x14ac:dyDescent="0.25">
      <c r="A3530">
        <v>8088</v>
      </c>
      <c r="B3530">
        <v>14.14357959542656</v>
      </c>
      <c r="C3530">
        <v>-3.8017560946429205E-2</v>
      </c>
      <c r="D3530">
        <v>6.7368893346152856E-2</v>
      </c>
      <c r="E3530">
        <v>44.044485087995604</v>
      </c>
    </row>
    <row r="3531" spans="1:5" x14ac:dyDescent="0.25">
      <c r="A3531">
        <v>92011</v>
      </c>
      <c r="B3531">
        <v>37.758044930176077</v>
      </c>
      <c r="C3531">
        <v>0.19019992966456697</v>
      </c>
      <c r="D3531">
        <v>-7.6243332177864123E-2</v>
      </c>
      <c r="E3531">
        <v>129.6726516989587</v>
      </c>
    </row>
    <row r="3532" spans="1:5" x14ac:dyDescent="0.25">
      <c r="A3532">
        <v>33716</v>
      </c>
      <c r="B3532">
        <v>22.343420126671358</v>
      </c>
      <c r="C3532">
        <v>0.2767454719099241</v>
      </c>
      <c r="D3532">
        <v>-8.8428915888536293E-3</v>
      </c>
      <c r="E3532">
        <v>73.623051699156008</v>
      </c>
    </row>
    <row r="3533" spans="1:5" x14ac:dyDescent="0.25">
      <c r="A3533">
        <v>66208</v>
      </c>
      <c r="B3533">
        <v>21.94814814814815</v>
      </c>
      <c r="C3533">
        <v>0.35086463543067642</v>
      </c>
      <c r="D3533">
        <v>-5.9461511225470474E-3</v>
      </c>
      <c r="E3533">
        <v>42.542445790969175</v>
      </c>
    </row>
    <row r="3534" spans="1:5" x14ac:dyDescent="0.25">
      <c r="A3534">
        <v>93314</v>
      </c>
      <c r="B3534">
        <v>26.908508158508159</v>
      </c>
      <c r="C3534">
        <v>8.7177351638074042E-3</v>
      </c>
      <c r="D3534">
        <v>-3.2483536045775981E-2</v>
      </c>
      <c r="E3534">
        <v>33.716946525348312</v>
      </c>
    </row>
    <row r="3535" spans="1:5" x14ac:dyDescent="0.25">
      <c r="A3535">
        <v>76114</v>
      </c>
      <c r="B3535">
        <v>7.7087553454872833</v>
      </c>
      <c r="C3535">
        <v>0.39740307428676341</v>
      </c>
      <c r="D3535">
        <v>0.20265332917822895</v>
      </c>
      <c r="E3535">
        <v>73.617039721894315</v>
      </c>
    </row>
    <row r="3536" spans="1:5" x14ac:dyDescent="0.25">
      <c r="A3536">
        <v>45237</v>
      </c>
      <c r="B3536">
        <v>6.6191748293262096</v>
      </c>
      <c r="C3536">
        <v>-2.9722894514997416E-2</v>
      </c>
      <c r="D3536">
        <v>0.20651165731564058</v>
      </c>
      <c r="E3536">
        <v>45.381348996418048</v>
      </c>
    </row>
    <row r="3537" spans="1:5" x14ac:dyDescent="0.25">
      <c r="A3537">
        <v>32821</v>
      </c>
      <c r="B3537">
        <v>12.446903644086742</v>
      </c>
      <c r="C3537">
        <v>0.23289339651888924</v>
      </c>
      <c r="D3537">
        <v>9.4130098896648473E-2</v>
      </c>
      <c r="E3537">
        <v>80.20037618450462</v>
      </c>
    </row>
    <row r="3538" spans="1:5" x14ac:dyDescent="0.25">
      <c r="A3538">
        <v>10566</v>
      </c>
      <c r="B3538">
        <v>9.0554703476482619</v>
      </c>
      <c r="C3538">
        <v>4.1825584280712071E-2</v>
      </c>
      <c r="D3538">
        <v>0.18844825889387862</v>
      </c>
      <c r="E3538">
        <v>81.282042347392249</v>
      </c>
    </row>
    <row r="3539" spans="1:5" x14ac:dyDescent="0.25">
      <c r="A3539">
        <v>73044</v>
      </c>
      <c r="B3539">
        <v>9.2373438527284684</v>
      </c>
      <c r="C3539">
        <v>-3.744460382367424E-2</v>
      </c>
      <c r="D3539">
        <v>0.13437883073924523</v>
      </c>
      <c r="E3539">
        <v>8.8725863825406837</v>
      </c>
    </row>
    <row r="3540" spans="1:5" x14ac:dyDescent="0.25">
      <c r="A3540">
        <v>72118</v>
      </c>
      <c r="B3540">
        <v>7.9084588644264198</v>
      </c>
      <c r="C3540">
        <v>-0.11510639792120234</v>
      </c>
      <c r="D3540">
        <v>0.14988814928182087</v>
      </c>
      <c r="E3540">
        <v>13.347207917151565</v>
      </c>
    </row>
    <row r="3541" spans="1:5" x14ac:dyDescent="0.25">
      <c r="A3541">
        <v>19150</v>
      </c>
      <c r="B3541">
        <v>8.9215039577836404</v>
      </c>
      <c r="C3541">
        <v>-2.9172673274433684E-2</v>
      </c>
      <c r="D3541">
        <v>0.16430977070008759</v>
      </c>
      <c r="E3541">
        <v>44.044485087995604</v>
      </c>
    </row>
    <row r="3542" spans="1:5" x14ac:dyDescent="0.25">
      <c r="A3542">
        <v>30504</v>
      </c>
      <c r="B3542">
        <v>10.667730779462623</v>
      </c>
      <c r="C3542">
        <v>0.20675451498474628</v>
      </c>
      <c r="D3542">
        <v>0.11947101177393457</v>
      </c>
      <c r="E3542">
        <v>85.643274156020368</v>
      </c>
    </row>
    <row r="3543" spans="1:5" x14ac:dyDescent="0.25">
      <c r="A3543">
        <v>80439</v>
      </c>
      <c r="B3543">
        <v>28.75299043062201</v>
      </c>
      <c r="C3543">
        <v>0.30346222975865955</v>
      </c>
      <c r="D3543">
        <v>-4.4058539703430329E-2</v>
      </c>
      <c r="E3543">
        <v>103.83832606115948</v>
      </c>
    </row>
    <row r="3544" spans="1:5" x14ac:dyDescent="0.25">
      <c r="A3544">
        <v>6451</v>
      </c>
      <c r="B3544">
        <v>9.8824393828067603</v>
      </c>
      <c r="C3544">
        <v>-9.8724309594342183E-2</v>
      </c>
      <c r="D3544">
        <v>0.13531020465593324</v>
      </c>
      <c r="E3544">
        <v>35.249113464029136</v>
      </c>
    </row>
    <row r="3545" spans="1:5" x14ac:dyDescent="0.25">
      <c r="A3545">
        <v>60172</v>
      </c>
      <c r="B3545">
        <v>12.721346565479665</v>
      </c>
      <c r="C3545">
        <v>9.7246328405696924E-3</v>
      </c>
      <c r="D3545">
        <v>9.1141431250723853E-2</v>
      </c>
      <c r="E3545">
        <v>52.309030710552761</v>
      </c>
    </row>
    <row r="3546" spans="1:5" x14ac:dyDescent="0.25">
      <c r="A3546">
        <v>7724</v>
      </c>
      <c r="B3546">
        <v>13.126278118609408</v>
      </c>
      <c r="C3546">
        <v>9.6268460466522321E-3</v>
      </c>
      <c r="D3546">
        <v>9.2085906627782169E-2</v>
      </c>
      <c r="E3546">
        <v>81.282042347392249</v>
      </c>
    </row>
    <row r="3547" spans="1:5" x14ac:dyDescent="0.25">
      <c r="A3547">
        <v>63043</v>
      </c>
      <c r="B3547">
        <v>13.614800759013283</v>
      </c>
      <c r="C3547">
        <v>3.2603155376192558E-2</v>
      </c>
      <c r="D3547">
        <v>6.7754446702432108E-2</v>
      </c>
      <c r="E3547">
        <v>28.58788216714769</v>
      </c>
    </row>
    <row r="3548" spans="1:5" x14ac:dyDescent="0.25">
      <c r="A3548">
        <v>30260</v>
      </c>
      <c r="B3548">
        <v>5.1403508771929829</v>
      </c>
      <c r="C3548">
        <v>0.20083607699558736</v>
      </c>
      <c r="D3548">
        <v>0.29543390658514912</v>
      </c>
      <c r="E3548">
        <v>82.518246796825295</v>
      </c>
    </row>
    <row r="3549" spans="1:5" x14ac:dyDescent="0.25">
      <c r="A3549">
        <v>20912</v>
      </c>
      <c r="B3549">
        <v>21.740903899494207</v>
      </c>
      <c r="C3549">
        <v>5.695982263698586E-2</v>
      </c>
      <c r="D3549">
        <v>-4.9766650512838781E-3</v>
      </c>
      <c r="E3549">
        <v>40.400261415601996</v>
      </c>
    </row>
    <row r="3550" spans="1:5" x14ac:dyDescent="0.25">
      <c r="A3550">
        <v>93060</v>
      </c>
      <c r="B3550">
        <v>15.118905274345689</v>
      </c>
      <c r="C3550">
        <v>0.18891219235721693</v>
      </c>
      <c r="D3550">
        <v>6.2003980329288277E-2</v>
      </c>
      <c r="E3550">
        <v>130.63722032151989</v>
      </c>
    </row>
    <row r="3551" spans="1:5" x14ac:dyDescent="0.25">
      <c r="A3551">
        <v>11361</v>
      </c>
      <c r="B3551">
        <v>27.610557259713701</v>
      </c>
      <c r="C3551">
        <v>0.27438415581082892</v>
      </c>
      <c r="D3551">
        <v>-4.07209691228805E-2</v>
      </c>
      <c r="E3551">
        <v>81.282042347392249</v>
      </c>
    </row>
    <row r="3552" spans="1:5" x14ac:dyDescent="0.25">
      <c r="A3552">
        <v>11725</v>
      </c>
      <c r="B3552">
        <v>14.771855828220859</v>
      </c>
      <c r="C3552">
        <v>3.8461020086347483E-2</v>
      </c>
      <c r="D3552">
        <v>6.6317494865503326E-2</v>
      </c>
      <c r="E3552">
        <v>81.282042347392249</v>
      </c>
    </row>
    <row r="3553" spans="1:5" x14ac:dyDescent="0.25">
      <c r="A3553">
        <v>11412</v>
      </c>
      <c r="B3553">
        <v>13.832438650306749</v>
      </c>
      <c r="C3553">
        <v>8.4072597053796702E-2</v>
      </c>
      <c r="D3553">
        <v>8.0965497465182945E-2</v>
      </c>
      <c r="E3553">
        <v>81.282042347392249</v>
      </c>
    </row>
    <row r="3554" spans="1:5" x14ac:dyDescent="0.25">
      <c r="A3554">
        <v>91303</v>
      </c>
      <c r="B3554">
        <v>19.854469854469855</v>
      </c>
      <c r="C3554">
        <v>0.24543016244930252</v>
      </c>
      <c r="D3554">
        <v>9.9596580045429057E-3</v>
      </c>
      <c r="E3554">
        <v>152.30041305369636</v>
      </c>
    </row>
    <row r="3555" spans="1:5" x14ac:dyDescent="0.25">
      <c r="A3555">
        <v>14220</v>
      </c>
      <c r="B3555">
        <v>10.420858484238765</v>
      </c>
      <c r="C3555">
        <v>0.12530441159163128</v>
      </c>
      <c r="D3555">
        <v>0.11318394245681168</v>
      </c>
      <c r="E3555">
        <v>43.366477382238664</v>
      </c>
    </row>
    <row r="3556" spans="1:5" x14ac:dyDescent="0.25">
      <c r="A3556">
        <v>2050</v>
      </c>
      <c r="B3556">
        <v>15.39039039039039</v>
      </c>
      <c r="C3556">
        <v>0.13735805090622974</v>
      </c>
      <c r="D3556">
        <v>5.7768423163740985E-2</v>
      </c>
      <c r="E3556">
        <v>98.079496251938465</v>
      </c>
    </row>
    <row r="3557" spans="1:5" x14ac:dyDescent="0.25">
      <c r="A3557">
        <v>33556</v>
      </c>
      <c r="B3557">
        <v>23.698099929627023</v>
      </c>
      <c r="C3557">
        <v>0.15813517595572663</v>
      </c>
      <c r="D3557">
        <v>-1.7160895280410093E-2</v>
      </c>
      <c r="E3557">
        <v>73.623051699156008</v>
      </c>
    </row>
    <row r="3558" spans="1:5" x14ac:dyDescent="0.25">
      <c r="A3558">
        <v>14623</v>
      </c>
      <c r="B3558">
        <v>10.478945676631309</v>
      </c>
      <c r="C3558">
        <v>-4.9299368629795427E-2</v>
      </c>
      <c r="D3558">
        <v>0.11245350985652662</v>
      </c>
      <c r="E3558">
        <v>35.783635050326652</v>
      </c>
    </row>
    <row r="3559" spans="1:5" x14ac:dyDescent="0.25">
      <c r="A3559">
        <v>84102</v>
      </c>
      <c r="B3559">
        <v>25.378205128205128</v>
      </c>
      <c r="C3559">
        <v>0.38079202844592014</v>
      </c>
      <c r="D3559">
        <v>-2.6593865302756849E-2</v>
      </c>
      <c r="E3559">
        <v>67.892985521283393</v>
      </c>
    </row>
    <row r="3560" spans="1:5" x14ac:dyDescent="0.25">
      <c r="A3560">
        <v>17057</v>
      </c>
      <c r="B3560">
        <v>10.661080074487895</v>
      </c>
      <c r="C3560">
        <v>-8.3343062528145176E-2</v>
      </c>
      <c r="D3560">
        <v>0.11042223328805822</v>
      </c>
      <c r="E3560">
        <v>27.189152248645048</v>
      </c>
    </row>
    <row r="3561" spans="1:5" x14ac:dyDescent="0.25">
      <c r="A3561">
        <v>68107</v>
      </c>
      <c r="B3561">
        <v>7.3393124065769806</v>
      </c>
      <c r="C3561">
        <v>5.7460372157133011E-2</v>
      </c>
      <c r="D3561">
        <v>0.1863423015073539</v>
      </c>
      <c r="E3561">
        <v>41.38767480603785</v>
      </c>
    </row>
    <row r="3562" spans="1:5" x14ac:dyDescent="0.25">
      <c r="A3562">
        <v>98199</v>
      </c>
      <c r="B3562">
        <v>46.013896507588221</v>
      </c>
      <c r="C3562">
        <v>0.46619279284528214</v>
      </c>
      <c r="D3562">
        <v>-9.5650106159237427E-2</v>
      </c>
      <c r="E3562">
        <v>131.98328847007167</v>
      </c>
    </row>
    <row r="3563" spans="1:5" x14ac:dyDescent="0.25">
      <c r="A3563">
        <v>78242</v>
      </c>
      <c r="B3563">
        <v>6.7683571051241413</v>
      </c>
      <c r="C3563">
        <v>0.19283831513042668</v>
      </c>
      <c r="D3563">
        <v>0.21646895834572544</v>
      </c>
      <c r="E3563">
        <v>48.381596827353945</v>
      </c>
    </row>
    <row r="3564" spans="1:5" x14ac:dyDescent="0.25">
      <c r="A3564">
        <v>33544</v>
      </c>
      <c r="B3564">
        <v>15.792868871686606</v>
      </c>
      <c r="C3564">
        <v>0.12674995606804851</v>
      </c>
      <c r="D3564">
        <v>4.7242123730039054E-2</v>
      </c>
      <c r="E3564">
        <v>73.623051699156008</v>
      </c>
    </row>
    <row r="3565" spans="1:5" x14ac:dyDescent="0.25">
      <c r="A3565">
        <v>44446</v>
      </c>
      <c r="B3565">
        <v>7.6515151515151514</v>
      </c>
      <c r="C3565">
        <v>-0.1937790608723417</v>
      </c>
      <c r="D3565">
        <v>0.13354120607429801</v>
      </c>
      <c r="E3565">
        <v>16.121324661563552</v>
      </c>
    </row>
    <row r="3566" spans="1:5" x14ac:dyDescent="0.25">
      <c r="A3566">
        <v>91504</v>
      </c>
      <c r="B3566">
        <v>31.001386001386003</v>
      </c>
      <c r="C3566">
        <v>0.28978500940273022</v>
      </c>
      <c r="D3566">
        <v>-5.5285428542257771E-2</v>
      </c>
      <c r="E3566">
        <v>152.30041305369636</v>
      </c>
    </row>
    <row r="3567" spans="1:5" x14ac:dyDescent="0.25">
      <c r="A3567">
        <v>77316</v>
      </c>
      <c r="B3567">
        <v>18.256427915518824</v>
      </c>
      <c r="C3567">
        <v>0.10347172115224511</v>
      </c>
      <c r="D3567">
        <v>2.2533509259311652E-2</v>
      </c>
      <c r="E3567">
        <v>33.665786847801911</v>
      </c>
    </row>
    <row r="3568" spans="1:5" x14ac:dyDescent="0.25">
      <c r="A3568">
        <v>90713</v>
      </c>
      <c r="B3568">
        <v>20.904365904365903</v>
      </c>
      <c r="C3568">
        <v>0.19882799808839294</v>
      </c>
      <c r="D3568">
        <v>1.2357966475104243E-3</v>
      </c>
      <c r="E3568">
        <v>152.30041305369636</v>
      </c>
    </row>
    <row r="3569" spans="1:5" x14ac:dyDescent="0.25">
      <c r="A3569">
        <v>37138</v>
      </c>
      <c r="B3569">
        <v>12.971645456575128</v>
      </c>
      <c r="C3569">
        <v>0.32610556348074182</v>
      </c>
      <c r="D3569">
        <v>8.6345667071200755E-2</v>
      </c>
      <c r="E3569">
        <v>82.462282658343199</v>
      </c>
    </row>
    <row r="3570" spans="1:5" x14ac:dyDescent="0.25">
      <c r="A3570">
        <v>98406</v>
      </c>
      <c r="B3570">
        <v>18.124885719509965</v>
      </c>
      <c r="C3570">
        <v>0.37642545953170292</v>
      </c>
      <c r="D3570">
        <v>2.5333992593572292E-2</v>
      </c>
      <c r="E3570">
        <v>131.98328847007167</v>
      </c>
    </row>
    <row r="3571" spans="1:5" x14ac:dyDescent="0.25">
      <c r="A3571">
        <v>27597</v>
      </c>
      <c r="B3571">
        <v>9.328621908127209</v>
      </c>
      <c r="C3571">
        <v>1.4045555228352304E-2</v>
      </c>
      <c r="D3571">
        <v>0.15125099605973572</v>
      </c>
      <c r="E3571">
        <v>50.506212994248614</v>
      </c>
    </row>
    <row r="3572" spans="1:5" x14ac:dyDescent="0.25">
      <c r="A3572">
        <v>63367</v>
      </c>
      <c r="B3572">
        <v>20.604048070841241</v>
      </c>
      <c r="C3572">
        <v>0.10567091228457237</v>
      </c>
      <c r="D3572">
        <v>3.1146070181317063E-3</v>
      </c>
      <c r="E3572">
        <v>28.58788216714769</v>
      </c>
    </row>
    <row r="3573" spans="1:5" x14ac:dyDescent="0.25">
      <c r="A3573">
        <v>92119</v>
      </c>
      <c r="B3573">
        <v>24.707802064359441</v>
      </c>
      <c r="C3573">
        <v>0.18488242166600546</v>
      </c>
      <c r="D3573">
        <v>-2.4420665769367182E-2</v>
      </c>
      <c r="E3573">
        <v>129.6726516989587</v>
      </c>
    </row>
    <row r="3574" spans="1:5" x14ac:dyDescent="0.25">
      <c r="A3574">
        <v>10952</v>
      </c>
      <c r="B3574">
        <v>21.037832310838446</v>
      </c>
      <c r="C3574">
        <v>0.4135595658414104</v>
      </c>
      <c r="D3574">
        <v>1.9136167820306811E-4</v>
      </c>
      <c r="E3574">
        <v>81.282042347392249</v>
      </c>
    </row>
    <row r="3575" spans="1:5" x14ac:dyDescent="0.25">
      <c r="A3575">
        <v>14607</v>
      </c>
      <c r="B3575">
        <v>16.00771456123433</v>
      </c>
      <c r="C3575">
        <v>1.3374302414903521E-2</v>
      </c>
      <c r="D3575">
        <v>4.0836091652293002E-2</v>
      </c>
      <c r="E3575">
        <v>35.783635050326652</v>
      </c>
    </row>
    <row r="3576" spans="1:5" x14ac:dyDescent="0.25">
      <c r="A3576">
        <v>19107</v>
      </c>
      <c r="B3576">
        <v>25.197889182058049</v>
      </c>
      <c r="C3576">
        <v>6.8967527546201834E-2</v>
      </c>
      <c r="D3576">
        <v>-2.5619444020014585E-2</v>
      </c>
      <c r="E3576">
        <v>44.044485087995604</v>
      </c>
    </row>
    <row r="3577" spans="1:5" x14ac:dyDescent="0.25">
      <c r="A3577">
        <v>67216</v>
      </c>
      <c r="B3577">
        <v>7.7593537414965983</v>
      </c>
      <c r="C3577">
        <v>-0.14115626250029412</v>
      </c>
      <c r="D3577">
        <v>0.14532835320086543</v>
      </c>
      <c r="E3577">
        <v>7.8878728067182937</v>
      </c>
    </row>
    <row r="3578" spans="1:5" x14ac:dyDescent="0.25">
      <c r="A3578">
        <v>64081</v>
      </c>
      <c r="B3578">
        <v>18.066666666666666</v>
      </c>
      <c r="C3578">
        <v>0.11249216032841097</v>
      </c>
      <c r="D3578">
        <v>2.2878951590326352E-2</v>
      </c>
      <c r="E3578">
        <v>42.542445790969175</v>
      </c>
    </row>
    <row r="3579" spans="1:5" x14ac:dyDescent="0.25">
      <c r="A3579">
        <v>33067</v>
      </c>
      <c r="B3579">
        <v>20.844625112917797</v>
      </c>
      <c r="C3579">
        <v>0.1066456288097145</v>
      </c>
      <c r="D3579">
        <v>1.6334226713640052E-3</v>
      </c>
      <c r="E3579">
        <v>73.506796622216257</v>
      </c>
    </row>
    <row r="3580" spans="1:5" x14ac:dyDescent="0.25">
      <c r="A3580">
        <v>44138</v>
      </c>
      <c r="B3580">
        <v>14.251207729468598</v>
      </c>
      <c r="C3580">
        <v>5.3135563519609284E-4</v>
      </c>
      <c r="D3580">
        <v>5.9541160466665091E-2</v>
      </c>
      <c r="E3580">
        <v>26.6528291053638</v>
      </c>
    </row>
    <row r="3581" spans="1:5" x14ac:dyDescent="0.25">
      <c r="A3581">
        <v>80831</v>
      </c>
      <c r="B3581">
        <v>20.072821235611933</v>
      </c>
      <c r="C3581">
        <v>0.25222564974318018</v>
      </c>
      <c r="D3581">
        <v>7.4244894573957353E-3</v>
      </c>
      <c r="E3581">
        <v>91.826389912452399</v>
      </c>
    </row>
    <row r="3582" spans="1:5" x14ac:dyDescent="0.25">
      <c r="A3582">
        <v>77098</v>
      </c>
      <c r="B3582">
        <v>35.623278236914601</v>
      </c>
      <c r="C3582">
        <v>0.21270260554244361</v>
      </c>
      <c r="D3582">
        <v>-6.7436543813792202E-2</v>
      </c>
      <c r="E3582">
        <v>33.665786847801911</v>
      </c>
    </row>
    <row r="3583" spans="1:5" x14ac:dyDescent="0.25">
      <c r="A3583">
        <v>45440</v>
      </c>
      <c r="B3583">
        <v>16.973969631236443</v>
      </c>
      <c r="C3583">
        <v>5.7250866264521014E-2</v>
      </c>
      <c r="D3583">
        <v>3.0729670449355026E-2</v>
      </c>
      <c r="E3583">
        <v>32.391485506739784</v>
      </c>
    </row>
    <row r="3584" spans="1:5" x14ac:dyDescent="0.25">
      <c r="A3584">
        <v>90062</v>
      </c>
      <c r="B3584">
        <v>18.177408177408179</v>
      </c>
      <c r="C3584">
        <v>0.56185803347604213</v>
      </c>
      <c r="D3584">
        <v>2.6231171679633906E-2</v>
      </c>
      <c r="E3584">
        <v>152.30041305369636</v>
      </c>
    </row>
    <row r="3585" spans="1:5" x14ac:dyDescent="0.25">
      <c r="A3585">
        <v>95121</v>
      </c>
      <c r="B3585">
        <v>24.963646532438478</v>
      </c>
      <c r="C3585">
        <v>0.4578728317469079</v>
      </c>
      <c r="D3585">
        <v>-2.727955022273915E-2</v>
      </c>
      <c r="E3585">
        <v>197.06404135345912</v>
      </c>
    </row>
    <row r="3586" spans="1:5" x14ac:dyDescent="0.25">
      <c r="A3586">
        <v>32763</v>
      </c>
      <c r="B3586">
        <v>9.6511331805449458</v>
      </c>
      <c r="C3586">
        <v>0.48216948158287098</v>
      </c>
      <c r="D3586">
        <v>0.1442321639652839</v>
      </c>
      <c r="E3586">
        <v>82.295215845275038</v>
      </c>
    </row>
    <row r="3587" spans="1:5" x14ac:dyDescent="0.25">
      <c r="A3587">
        <v>91740</v>
      </c>
      <c r="B3587">
        <v>19.438669438669439</v>
      </c>
      <c r="C3587">
        <v>0.24027374455445763</v>
      </c>
      <c r="D3587">
        <v>1.3632854445581717E-2</v>
      </c>
      <c r="E3587">
        <v>152.30041305369636</v>
      </c>
    </row>
    <row r="3588" spans="1:5" x14ac:dyDescent="0.25">
      <c r="A3588">
        <v>2186</v>
      </c>
      <c r="B3588">
        <v>22.382609882609884</v>
      </c>
      <c r="C3588">
        <v>0.18358571071533944</v>
      </c>
      <c r="D3588">
        <v>-9.773259022153466E-3</v>
      </c>
      <c r="E3588">
        <v>98.079496251938465</v>
      </c>
    </row>
    <row r="3589" spans="1:5" x14ac:dyDescent="0.25">
      <c r="A3589">
        <v>30248</v>
      </c>
      <c r="B3589">
        <v>9.6608187134502916</v>
      </c>
      <c r="C3589">
        <v>0.11443537860108678</v>
      </c>
      <c r="D3589">
        <v>0.1451942631821404</v>
      </c>
      <c r="E3589">
        <v>82.518246796825295</v>
      </c>
    </row>
    <row r="3590" spans="1:5" x14ac:dyDescent="0.25">
      <c r="A3590">
        <v>85085</v>
      </c>
      <c r="B3590">
        <v>25.821596244131456</v>
      </c>
      <c r="C3590">
        <v>9.2469546721694759E-2</v>
      </c>
      <c r="D3590">
        <v>-2.8157373654033289E-2</v>
      </c>
      <c r="E3590">
        <v>74.874969478603248</v>
      </c>
    </row>
    <row r="3591" spans="1:5" x14ac:dyDescent="0.25">
      <c r="A3591">
        <v>1867</v>
      </c>
      <c r="B3591">
        <v>20.932295932295933</v>
      </c>
      <c r="C3591">
        <v>0.1819485966046436</v>
      </c>
      <c r="D3591">
        <v>1.015538385936077E-3</v>
      </c>
      <c r="E3591">
        <v>98.079496251938465</v>
      </c>
    </row>
    <row r="3592" spans="1:5" x14ac:dyDescent="0.25">
      <c r="A3592">
        <v>30307</v>
      </c>
      <c r="B3592">
        <v>34.333333333333336</v>
      </c>
      <c r="C3592">
        <v>0.33399529432080644</v>
      </c>
      <c r="D3592">
        <v>-6.39579892090405E-2</v>
      </c>
      <c r="E3592">
        <v>82.518246796825295</v>
      </c>
    </row>
    <row r="3593" spans="1:5" x14ac:dyDescent="0.25">
      <c r="A3593">
        <v>27549</v>
      </c>
      <c r="B3593">
        <v>8.2744405182567728</v>
      </c>
      <c r="C3593">
        <v>3.3696291936433198E-2</v>
      </c>
      <c r="D3593">
        <v>0.17835850282096594</v>
      </c>
      <c r="E3593">
        <v>50.506212994248614</v>
      </c>
    </row>
    <row r="3594" spans="1:5" x14ac:dyDescent="0.25">
      <c r="A3594">
        <v>14216</v>
      </c>
      <c r="B3594">
        <v>16.893024815560025</v>
      </c>
      <c r="C3594">
        <v>0.2242579265384487</v>
      </c>
      <c r="D3594">
        <v>3.2593919776499322E-2</v>
      </c>
      <c r="E3594">
        <v>43.366477382238664</v>
      </c>
    </row>
    <row r="3595" spans="1:5" x14ac:dyDescent="0.25">
      <c r="A3595">
        <v>33584</v>
      </c>
      <c r="B3595">
        <v>10.843302838376729</v>
      </c>
      <c r="C3595">
        <v>0.27583672877946791</v>
      </c>
      <c r="D3595">
        <v>0.12165324441219214</v>
      </c>
      <c r="E3595">
        <v>73.623051699156008</v>
      </c>
    </row>
    <row r="3596" spans="1:5" x14ac:dyDescent="0.25">
      <c r="A3596">
        <v>64052</v>
      </c>
      <c r="B3596">
        <v>6.1925925925925922</v>
      </c>
      <c r="C3596">
        <v>1.4433840348013906E-2</v>
      </c>
      <c r="D3596">
        <v>0.22089949175129184</v>
      </c>
      <c r="E3596">
        <v>42.542445790969175</v>
      </c>
    </row>
    <row r="3597" spans="1:5" x14ac:dyDescent="0.25">
      <c r="A3597">
        <v>76126</v>
      </c>
      <c r="B3597">
        <v>11.709430564933603</v>
      </c>
      <c r="C3597">
        <v>0.22881243338519816</v>
      </c>
      <c r="D3597">
        <v>0.10652916554966886</v>
      </c>
      <c r="E3597">
        <v>73.617039721894315</v>
      </c>
    </row>
    <row r="3598" spans="1:5" x14ac:dyDescent="0.25">
      <c r="A3598">
        <v>84009</v>
      </c>
      <c r="B3598">
        <v>26.525641025641026</v>
      </c>
      <c r="C3598">
        <v>0.22106859732031806</v>
      </c>
      <c r="D3598">
        <v>-3.2078795187342343E-2</v>
      </c>
      <c r="E3598">
        <v>67.892985521283393</v>
      </c>
    </row>
    <row r="3599" spans="1:5" x14ac:dyDescent="0.25">
      <c r="A3599">
        <v>77043</v>
      </c>
      <c r="B3599">
        <v>17.762855831037648</v>
      </c>
      <c r="C3599">
        <v>0.34746246043597701</v>
      </c>
      <c r="D3599">
        <v>2.7600182651369501E-2</v>
      </c>
      <c r="E3599">
        <v>33.665786847801911</v>
      </c>
    </row>
    <row r="3600" spans="1:5" x14ac:dyDescent="0.25">
      <c r="A3600">
        <v>84105</v>
      </c>
      <c r="B3600">
        <v>28.28846153846154</v>
      </c>
      <c r="C3600">
        <v>0.41548242033701505</v>
      </c>
      <c r="D3600">
        <v>-4.0782194124373214E-2</v>
      </c>
      <c r="E3600">
        <v>67.892985521283393</v>
      </c>
    </row>
    <row r="3601" spans="1:5" x14ac:dyDescent="0.25">
      <c r="A3601">
        <v>63379</v>
      </c>
      <c r="B3601">
        <v>13.235294117647058</v>
      </c>
      <c r="C3601">
        <v>1.8356576886225724E-2</v>
      </c>
      <c r="D3601">
        <v>7.2476832000681571E-2</v>
      </c>
      <c r="E3601">
        <v>28.58788216714769</v>
      </c>
    </row>
    <row r="3602" spans="1:5" x14ac:dyDescent="0.25">
      <c r="A3602">
        <v>90680</v>
      </c>
      <c r="B3602">
        <v>18.496188496188495</v>
      </c>
      <c r="C3602">
        <v>0.24720500377339094</v>
      </c>
      <c r="D3602">
        <v>2.250950549788279E-2</v>
      </c>
      <c r="E3602">
        <v>152.30041305369636</v>
      </c>
    </row>
    <row r="3603" spans="1:5" x14ac:dyDescent="0.25">
      <c r="A3603">
        <v>28037</v>
      </c>
      <c r="B3603">
        <v>21.187878787878788</v>
      </c>
      <c r="C3603">
        <v>0.18884067630616047</v>
      </c>
      <c r="D3603">
        <v>-8.9697904747201699E-4</v>
      </c>
      <c r="E3603">
        <v>70.566747242072395</v>
      </c>
    </row>
    <row r="3604" spans="1:5" x14ac:dyDescent="0.25">
      <c r="A3604">
        <v>75001</v>
      </c>
      <c r="B3604">
        <v>19.255007877560207</v>
      </c>
      <c r="C3604">
        <v>0.23449886813553514</v>
      </c>
      <c r="D3604">
        <v>1.412476467645815E-2</v>
      </c>
      <c r="E3604">
        <v>73.617039721894315</v>
      </c>
    </row>
    <row r="3605" spans="1:5" x14ac:dyDescent="0.25">
      <c r="A3605">
        <v>98008</v>
      </c>
      <c r="B3605">
        <v>40.258731029438657</v>
      </c>
      <c r="C3605">
        <v>0.60271225427929809</v>
      </c>
      <c r="D3605">
        <v>-8.3838640556334623E-2</v>
      </c>
      <c r="E3605">
        <v>131.98328847007167</v>
      </c>
    </row>
    <row r="3606" spans="1:5" x14ac:dyDescent="0.25">
      <c r="A3606">
        <v>47250</v>
      </c>
      <c r="B3606">
        <v>7.8872668288726686</v>
      </c>
      <c r="C3606">
        <v>4.6693095592587941E-2</v>
      </c>
      <c r="D3606">
        <v>0.1793862589129811</v>
      </c>
      <c r="E3606">
        <v>38.712759151065889</v>
      </c>
    </row>
    <row r="3607" spans="1:5" x14ac:dyDescent="0.25">
      <c r="A3607">
        <v>91302</v>
      </c>
      <c r="B3607">
        <v>45.876645876645874</v>
      </c>
      <c r="C3607">
        <v>0.19372787963183774</v>
      </c>
      <c r="D3607">
        <v>-9.5148459873447833E-2</v>
      </c>
      <c r="E3607">
        <v>152.30041305369636</v>
      </c>
    </row>
    <row r="3608" spans="1:5" x14ac:dyDescent="0.25">
      <c r="A3608">
        <v>14228</v>
      </c>
      <c r="B3608">
        <v>16.825955734406438</v>
      </c>
      <c r="C3608">
        <v>3.2420684422381975E-2</v>
      </c>
      <c r="D3608">
        <v>3.2693039837960312E-2</v>
      </c>
      <c r="E3608">
        <v>43.366477382238664</v>
      </c>
    </row>
    <row r="3609" spans="1:5" x14ac:dyDescent="0.25">
      <c r="A3609">
        <v>75201</v>
      </c>
      <c r="B3609">
        <v>29.630880036011703</v>
      </c>
      <c r="C3609">
        <v>0.20531565720145206</v>
      </c>
      <c r="D3609">
        <v>-4.6677357805098928E-2</v>
      </c>
      <c r="E3609">
        <v>73.617039721894315</v>
      </c>
    </row>
    <row r="3610" spans="1:5" x14ac:dyDescent="0.25">
      <c r="A3610">
        <v>23324</v>
      </c>
      <c r="B3610">
        <v>10.183747412008282</v>
      </c>
      <c r="C3610">
        <v>-2.7785927602788165E-2</v>
      </c>
      <c r="D3610">
        <v>0.12765878924464555</v>
      </c>
      <c r="E3610">
        <v>21.555161794799869</v>
      </c>
    </row>
    <row r="3611" spans="1:5" x14ac:dyDescent="0.25">
      <c r="A3611">
        <v>71909</v>
      </c>
      <c r="B3611">
        <v>17.178447276940904</v>
      </c>
      <c r="C3611">
        <v>-5.7258684189608118E-2</v>
      </c>
      <c r="D3611">
        <v>2.8040258491172722E-2</v>
      </c>
      <c r="E3611">
        <v>13.347207917151565</v>
      </c>
    </row>
    <row r="3612" spans="1:5" x14ac:dyDescent="0.25">
      <c r="A3612">
        <v>41071</v>
      </c>
      <c r="B3612">
        <v>8.504007123775601</v>
      </c>
      <c r="C3612">
        <v>4.3354758826635593E-2</v>
      </c>
      <c r="D3612">
        <v>0.15734709777551281</v>
      </c>
      <c r="E3612">
        <v>45.381348996418048</v>
      </c>
    </row>
    <row r="3613" spans="1:5" x14ac:dyDescent="0.25">
      <c r="A3613">
        <v>27527</v>
      </c>
      <c r="B3613">
        <v>14.47585394581861</v>
      </c>
      <c r="C3613">
        <v>7.2065667293274072E-2</v>
      </c>
      <c r="D3613">
        <v>6.2680472405500218E-2</v>
      </c>
      <c r="E3613">
        <v>50.506212994248614</v>
      </c>
    </row>
    <row r="3614" spans="1:5" x14ac:dyDescent="0.25">
      <c r="A3614">
        <v>34772</v>
      </c>
      <c r="B3614">
        <v>13.262910798122066</v>
      </c>
      <c r="C3614">
        <v>0.18904157636948979</v>
      </c>
      <c r="D3614">
        <v>8.1087815975430924E-2</v>
      </c>
      <c r="E3614">
        <v>80.20037618450462</v>
      </c>
    </row>
    <row r="3615" spans="1:5" x14ac:dyDescent="0.25">
      <c r="A3615">
        <v>6877</v>
      </c>
      <c r="B3615">
        <v>24.352866444338574</v>
      </c>
      <c r="C3615">
        <v>-4.9503600388628131E-2</v>
      </c>
      <c r="D3615">
        <v>-2.1622609802654933E-2</v>
      </c>
      <c r="E3615">
        <v>51.628933445380063</v>
      </c>
    </row>
    <row r="3616" spans="1:5" x14ac:dyDescent="0.25">
      <c r="A3616">
        <v>55446</v>
      </c>
      <c r="B3616">
        <v>24.057239057239059</v>
      </c>
      <c r="C3616">
        <v>5.0946513760118453E-2</v>
      </c>
      <c r="D3616">
        <v>-1.9191300669899061E-2</v>
      </c>
      <c r="E3616">
        <v>66.493977017409904</v>
      </c>
    </row>
    <row r="3617" spans="1:5" x14ac:dyDescent="0.25">
      <c r="A3617">
        <v>22150</v>
      </c>
      <c r="B3617">
        <v>18.636808614782183</v>
      </c>
      <c r="C3617">
        <v>3.8646327172456439E-2</v>
      </c>
      <c r="D3617">
        <v>2.0228851744893212E-2</v>
      </c>
      <c r="E3617">
        <v>40.400261415601996</v>
      </c>
    </row>
    <row r="3618" spans="1:5" x14ac:dyDescent="0.25">
      <c r="A3618">
        <v>95131</v>
      </c>
      <c r="B3618">
        <v>32.720917225950785</v>
      </c>
      <c r="C3618">
        <v>0.55053449114349429</v>
      </c>
      <c r="D3618">
        <v>-6.388890787173096E-2</v>
      </c>
      <c r="E3618">
        <v>197.06404135345912</v>
      </c>
    </row>
    <row r="3619" spans="1:5" x14ac:dyDescent="0.25">
      <c r="A3619">
        <v>29403</v>
      </c>
      <c r="B3619">
        <v>26.088182228236356</v>
      </c>
      <c r="C3619">
        <v>0.6004842615012107</v>
      </c>
      <c r="D3619">
        <v>-3.1317940058894184E-2</v>
      </c>
      <c r="E3619">
        <v>73.537636714851274</v>
      </c>
    </row>
    <row r="3620" spans="1:5" x14ac:dyDescent="0.25">
      <c r="A3620">
        <v>2879</v>
      </c>
      <c r="B3620">
        <v>20.783333333333335</v>
      </c>
      <c r="C3620">
        <v>0.11757211118363763</v>
      </c>
      <c r="D3620">
        <v>2.03014396658632E-3</v>
      </c>
      <c r="E3620">
        <v>75.634847140989294</v>
      </c>
    </row>
    <row r="3621" spans="1:5" x14ac:dyDescent="0.25">
      <c r="A3621">
        <v>98055</v>
      </c>
      <c r="B3621">
        <v>20.735052111903457</v>
      </c>
      <c r="C3621">
        <v>0.43445798296739263</v>
      </c>
      <c r="D3621">
        <v>2.5289959866757554E-3</v>
      </c>
      <c r="E3621">
        <v>131.98328847007167</v>
      </c>
    </row>
    <row r="3622" spans="1:5" x14ac:dyDescent="0.25">
      <c r="A3622">
        <v>98664</v>
      </c>
      <c r="B3622">
        <v>16.060313371968235</v>
      </c>
      <c r="C3622">
        <v>0.34237218199391378</v>
      </c>
      <c r="D3622">
        <v>4.5925616914104399E-2</v>
      </c>
      <c r="E3622">
        <v>108.10777801188344</v>
      </c>
    </row>
    <row r="3623" spans="1:5" x14ac:dyDescent="0.25">
      <c r="A3623">
        <v>44024</v>
      </c>
      <c r="B3623">
        <v>17.979066022544284</v>
      </c>
      <c r="C3623">
        <v>1.1368268490420762E-2</v>
      </c>
      <c r="D3623">
        <v>2.2897583152195741E-2</v>
      </c>
      <c r="E3623">
        <v>26.6528291053638</v>
      </c>
    </row>
    <row r="3624" spans="1:5" x14ac:dyDescent="0.25">
      <c r="A3624">
        <v>77033</v>
      </c>
      <c r="B3624">
        <v>5.07346189164371</v>
      </c>
      <c r="C3624">
        <v>7.4027725466849728E-2</v>
      </c>
      <c r="D3624">
        <v>0.2991963707812435</v>
      </c>
      <c r="E3624">
        <v>33.665786847801911</v>
      </c>
    </row>
    <row r="3625" spans="1:5" x14ac:dyDescent="0.25">
      <c r="A3625">
        <v>44406</v>
      </c>
      <c r="B3625">
        <v>24.116161616161616</v>
      </c>
      <c r="C3625">
        <v>3.4865765448486984E-2</v>
      </c>
      <c r="D3625">
        <v>-1.6211664717660772E-2</v>
      </c>
      <c r="E3625">
        <v>16.121324661563552</v>
      </c>
    </row>
    <row r="3626" spans="1:5" x14ac:dyDescent="0.25">
      <c r="A3626">
        <v>91932</v>
      </c>
      <c r="B3626">
        <v>23.060868245294476</v>
      </c>
      <c r="C3626">
        <v>0.48298725416746996</v>
      </c>
      <c r="D3626">
        <v>-1.4550042594777003E-2</v>
      </c>
      <c r="E3626">
        <v>129.6726516989587</v>
      </c>
    </row>
    <row r="3627" spans="1:5" x14ac:dyDescent="0.25">
      <c r="A3627">
        <v>84414</v>
      </c>
      <c r="B3627">
        <v>21.257781550650822</v>
      </c>
      <c r="C3627">
        <v>0.26716791134463175</v>
      </c>
      <c r="D3627">
        <v>-1.3545702811370549E-3</v>
      </c>
      <c r="E3627">
        <v>69.27530604198644</v>
      </c>
    </row>
    <row r="3628" spans="1:5" x14ac:dyDescent="0.25">
      <c r="A3628">
        <v>43623</v>
      </c>
      <c r="B3628">
        <v>11.4645263575109</v>
      </c>
      <c r="C3628">
        <v>-4.7187680144939473E-2</v>
      </c>
      <c r="D3628">
        <v>8.8871658850158144E-2</v>
      </c>
      <c r="E3628">
        <v>24.502151786667039</v>
      </c>
    </row>
    <row r="3629" spans="1:5" x14ac:dyDescent="0.25">
      <c r="A3629">
        <v>60538</v>
      </c>
      <c r="B3629">
        <v>8.8927806966335865</v>
      </c>
      <c r="C3629">
        <v>4.4314825500019993E-2</v>
      </c>
      <c r="D3629">
        <v>0.17295377847074844</v>
      </c>
      <c r="E3629">
        <v>52.309030710552761</v>
      </c>
    </row>
    <row r="3630" spans="1:5" x14ac:dyDescent="0.25">
      <c r="A3630">
        <v>84094</v>
      </c>
      <c r="B3630">
        <v>21.679487179487179</v>
      </c>
      <c r="C3630">
        <v>0.23809767865837364</v>
      </c>
      <c r="D3630">
        <v>-4.2809247938643945E-3</v>
      </c>
      <c r="E3630">
        <v>67.892985521283393</v>
      </c>
    </row>
    <row r="3631" spans="1:5" x14ac:dyDescent="0.25">
      <c r="A3631">
        <v>22182</v>
      </c>
      <c r="B3631">
        <v>34.100179474628817</v>
      </c>
      <c r="C3631">
        <v>-1.7389040479222656E-2</v>
      </c>
      <c r="D3631">
        <v>-6.3444365069774716E-2</v>
      </c>
      <c r="E3631">
        <v>40.400261415601996</v>
      </c>
    </row>
    <row r="3632" spans="1:5" x14ac:dyDescent="0.25">
      <c r="A3632">
        <v>46158</v>
      </c>
      <c r="B3632">
        <v>12.149122807017545</v>
      </c>
      <c r="C3632">
        <v>1.2331316182987108E-2</v>
      </c>
      <c r="D3632">
        <v>8.9649181976986833E-2</v>
      </c>
      <c r="E3632">
        <v>36.648402996268075</v>
      </c>
    </row>
    <row r="3633" spans="1:5" x14ac:dyDescent="0.25">
      <c r="A3633">
        <v>64050</v>
      </c>
      <c r="B3633">
        <v>6.503703703703704</v>
      </c>
      <c r="C3633">
        <v>-2.2951731812491306E-2</v>
      </c>
      <c r="D3633">
        <v>0.21036169999487095</v>
      </c>
      <c r="E3633">
        <v>42.542445790969175</v>
      </c>
    </row>
    <row r="3634" spans="1:5" x14ac:dyDescent="0.25">
      <c r="A3634">
        <v>10471</v>
      </c>
      <c r="B3634">
        <v>37.199642126789364</v>
      </c>
      <c r="C3634">
        <v>0.35534261342932416</v>
      </c>
      <c r="D3634">
        <v>-7.6745703541981444E-2</v>
      </c>
      <c r="E3634">
        <v>81.282042347392249</v>
      </c>
    </row>
    <row r="3635" spans="1:5" x14ac:dyDescent="0.25">
      <c r="A3635">
        <v>75119</v>
      </c>
      <c r="B3635">
        <v>8.1420211568759839</v>
      </c>
      <c r="C3635">
        <v>0.30998832145864075</v>
      </c>
      <c r="D3635">
        <v>0.18868702418014469</v>
      </c>
      <c r="E3635">
        <v>73.617039721894315</v>
      </c>
    </row>
    <row r="3636" spans="1:5" x14ac:dyDescent="0.25">
      <c r="A3636">
        <v>32931</v>
      </c>
      <c r="B3636">
        <v>27.425373134328357</v>
      </c>
      <c r="C3636">
        <v>0.35946003850262104</v>
      </c>
      <c r="D3636">
        <v>-3.6901926032624752E-2</v>
      </c>
      <c r="E3636">
        <v>100.25667738631786</v>
      </c>
    </row>
    <row r="3637" spans="1:5" x14ac:dyDescent="0.25">
      <c r="A3637">
        <v>79932</v>
      </c>
      <c r="B3637">
        <v>13.758599124452783</v>
      </c>
      <c r="C3637">
        <v>-9.6082338681512836E-2</v>
      </c>
      <c r="D3637">
        <v>6.5327572389472274E-2</v>
      </c>
      <c r="E3637">
        <v>6.6926576684204244</v>
      </c>
    </row>
    <row r="3638" spans="1:5" x14ac:dyDescent="0.25">
      <c r="A3638">
        <v>22043</v>
      </c>
      <c r="B3638">
        <v>28.079621471691958</v>
      </c>
      <c r="C3638">
        <v>5.6042830789999498E-2</v>
      </c>
      <c r="D3638">
        <v>-4.106194036569686E-2</v>
      </c>
      <c r="E3638">
        <v>40.400261415601996</v>
      </c>
    </row>
    <row r="3639" spans="1:5" x14ac:dyDescent="0.25">
      <c r="A3639">
        <v>37148</v>
      </c>
      <c r="B3639">
        <v>8.7854431792810903</v>
      </c>
      <c r="C3639">
        <v>0.20387012887682129</v>
      </c>
      <c r="D3639">
        <v>0.17018461150755609</v>
      </c>
      <c r="E3639">
        <v>82.462282658343199</v>
      </c>
    </row>
    <row r="3640" spans="1:5" x14ac:dyDescent="0.25">
      <c r="A3640">
        <v>78211</v>
      </c>
      <c r="B3640">
        <v>5.791072371896461</v>
      </c>
      <c r="C3640">
        <v>9.6591105329204129E-3</v>
      </c>
      <c r="D3640">
        <v>0.24828617694715929</v>
      </c>
      <c r="E3640">
        <v>48.381596827353945</v>
      </c>
    </row>
    <row r="3641" spans="1:5" x14ac:dyDescent="0.25">
      <c r="A3641">
        <v>85303</v>
      </c>
      <c r="B3641">
        <v>12.610850286906626</v>
      </c>
      <c r="C3641">
        <v>0.19687105478129563</v>
      </c>
      <c r="D3641">
        <v>8.725826155213269E-2</v>
      </c>
      <c r="E3641">
        <v>74.874969478603248</v>
      </c>
    </row>
    <row r="3642" spans="1:5" x14ac:dyDescent="0.25">
      <c r="A3642">
        <v>11763</v>
      </c>
      <c r="B3642">
        <v>9.7776073619631898</v>
      </c>
      <c r="C3642">
        <v>0.11514815800118804</v>
      </c>
      <c r="D3642">
        <v>0.16804036030345063</v>
      </c>
      <c r="E3642">
        <v>81.282042347392249</v>
      </c>
    </row>
    <row r="3643" spans="1:5" x14ac:dyDescent="0.25">
      <c r="A3643">
        <v>92394</v>
      </c>
      <c r="B3643">
        <v>10.933480338110989</v>
      </c>
      <c r="C3643">
        <v>0.26330651903319896</v>
      </c>
      <c r="D3643">
        <v>0.12853730776269467</v>
      </c>
      <c r="E3643">
        <v>101.92401214483601</v>
      </c>
    </row>
    <row r="3644" spans="1:5" x14ac:dyDescent="0.25">
      <c r="A3644">
        <v>94621</v>
      </c>
      <c r="B3644">
        <v>11.061102018548826</v>
      </c>
      <c r="C3644">
        <v>0.910937584678569</v>
      </c>
      <c r="D3644">
        <v>0.14559857295641668</v>
      </c>
      <c r="E3644">
        <v>214.07169073819685</v>
      </c>
    </row>
    <row r="3645" spans="1:5" x14ac:dyDescent="0.25">
      <c r="A3645">
        <v>98028</v>
      </c>
      <c r="B3645">
        <v>32.496800146279028</v>
      </c>
      <c r="C3645">
        <v>0.54238354559458457</v>
      </c>
      <c r="D3645">
        <v>-6.0361956683456841E-2</v>
      </c>
      <c r="E3645">
        <v>131.98328847007167</v>
      </c>
    </row>
    <row r="3646" spans="1:5" x14ac:dyDescent="0.25">
      <c r="A3646">
        <v>6610</v>
      </c>
      <c r="B3646">
        <v>6.6420517706844526</v>
      </c>
      <c r="C3646">
        <v>0.14783622922419856</v>
      </c>
      <c r="D3646">
        <v>0.26892271636592469</v>
      </c>
      <c r="E3646">
        <v>51.628933445380063</v>
      </c>
    </row>
    <row r="3647" spans="1:5" x14ac:dyDescent="0.25">
      <c r="A3647">
        <v>99203</v>
      </c>
      <c r="B3647">
        <v>22.113289760348582</v>
      </c>
      <c r="C3647">
        <v>0.31430474111618789</v>
      </c>
      <c r="D3647">
        <v>-6.9184257346244079E-3</v>
      </c>
      <c r="E3647">
        <v>65.180329395731462</v>
      </c>
    </row>
    <row r="3648" spans="1:5" x14ac:dyDescent="0.25">
      <c r="A3648">
        <v>27607</v>
      </c>
      <c r="B3648">
        <v>23.934040047114252</v>
      </c>
      <c r="C3648">
        <v>0.16923563809510109</v>
      </c>
      <c r="D3648">
        <v>-1.8549049194169477E-2</v>
      </c>
      <c r="E3648">
        <v>50.506212994248614</v>
      </c>
    </row>
    <row r="3649" spans="1:5" x14ac:dyDescent="0.25">
      <c r="A3649">
        <v>33558</v>
      </c>
      <c r="B3649">
        <v>20.501993901008678</v>
      </c>
      <c r="C3649">
        <v>0.15826598040953449</v>
      </c>
      <c r="D3649">
        <v>4.1008385301164749E-3</v>
      </c>
      <c r="E3649">
        <v>73.623051699156008</v>
      </c>
    </row>
    <row r="3650" spans="1:5" x14ac:dyDescent="0.25">
      <c r="A3650">
        <v>37914</v>
      </c>
      <c r="B3650">
        <v>6.5883190883190883</v>
      </c>
      <c r="C3650">
        <v>0.13382159164036406</v>
      </c>
      <c r="D3650">
        <v>0.21396726220658371</v>
      </c>
      <c r="E3650">
        <v>41.80961872209641</v>
      </c>
    </row>
    <row r="3651" spans="1:5" x14ac:dyDescent="0.25">
      <c r="A3651">
        <v>33480</v>
      </c>
      <c r="B3651">
        <v>211.66214995483287</v>
      </c>
      <c r="C3651">
        <v>0.36672818042025246</v>
      </c>
      <c r="D3651">
        <v>-0.16813123705299446</v>
      </c>
      <c r="E3651">
        <v>73.506796622216257</v>
      </c>
    </row>
    <row r="3652" spans="1:5" x14ac:dyDescent="0.25">
      <c r="A3652">
        <v>98671</v>
      </c>
      <c r="B3652">
        <v>20.825284395793087</v>
      </c>
      <c r="C3652">
        <v>0.32395658677783218</v>
      </c>
      <c r="D3652">
        <v>1.7618357349255254E-3</v>
      </c>
      <c r="E3652">
        <v>108.10777801188344</v>
      </c>
    </row>
    <row r="3653" spans="1:5" x14ac:dyDescent="0.25">
      <c r="A3653">
        <v>77345</v>
      </c>
      <c r="B3653">
        <v>17.045454545454547</v>
      </c>
      <c r="C3653">
        <v>5.7227323452826127E-2</v>
      </c>
      <c r="D3653">
        <v>3.3894743837064735E-2</v>
      </c>
      <c r="E3653">
        <v>33.665786847801911</v>
      </c>
    </row>
    <row r="3654" spans="1:5" x14ac:dyDescent="0.25">
      <c r="A3654">
        <v>30291</v>
      </c>
      <c r="B3654">
        <v>7.0409356725146202</v>
      </c>
      <c r="C3654">
        <v>0.28648284778578564</v>
      </c>
      <c r="D3654">
        <v>0.22000095779561962</v>
      </c>
      <c r="E3654">
        <v>82.518246796825295</v>
      </c>
    </row>
    <row r="3655" spans="1:5" x14ac:dyDescent="0.25">
      <c r="A3655">
        <v>46052</v>
      </c>
      <c r="B3655">
        <v>10.694444444444445</v>
      </c>
      <c r="C3655">
        <v>-2.2617421193101537E-2</v>
      </c>
      <c r="D3655">
        <v>0.11297063127913698</v>
      </c>
      <c r="E3655">
        <v>36.648402996268075</v>
      </c>
    </row>
    <row r="3656" spans="1:5" x14ac:dyDescent="0.25">
      <c r="A3656">
        <v>94704</v>
      </c>
      <c r="B3656">
        <v>42.96508456082924</v>
      </c>
      <c r="C3656">
        <v>0.59400651122969539</v>
      </c>
      <c r="D3656">
        <v>-9.3301735815757861E-2</v>
      </c>
      <c r="E3656">
        <v>214.07169073819685</v>
      </c>
    </row>
    <row r="3657" spans="1:5" x14ac:dyDescent="0.25">
      <c r="A3657">
        <v>2180</v>
      </c>
      <c r="B3657">
        <v>19.171444171444172</v>
      </c>
      <c r="C3657">
        <v>0.23077731978412105</v>
      </c>
      <c r="D3657">
        <v>1.6088850140490454E-2</v>
      </c>
      <c r="E3657">
        <v>98.079496251938465</v>
      </c>
    </row>
    <row r="3658" spans="1:5" x14ac:dyDescent="0.25">
      <c r="A3658">
        <v>60561</v>
      </c>
      <c r="B3658">
        <v>15.810468962833236</v>
      </c>
      <c r="C3658">
        <v>-2.0933938647201829E-2</v>
      </c>
      <c r="D3658">
        <v>4.82749998104351E-2</v>
      </c>
      <c r="E3658">
        <v>52.309030710552761</v>
      </c>
    </row>
    <row r="3659" spans="1:5" x14ac:dyDescent="0.25">
      <c r="A3659">
        <v>98178</v>
      </c>
      <c r="B3659">
        <v>20.803620405924299</v>
      </c>
      <c r="C3659">
        <v>0.62180654495693355</v>
      </c>
      <c r="D3659">
        <v>2.0131848406826007E-3</v>
      </c>
      <c r="E3659">
        <v>131.98328847007167</v>
      </c>
    </row>
    <row r="3660" spans="1:5" x14ac:dyDescent="0.25">
      <c r="A3660">
        <v>32809</v>
      </c>
      <c r="B3660">
        <v>10.250391236306729</v>
      </c>
      <c r="C3660">
        <v>0.53919750237090125</v>
      </c>
      <c r="D3660">
        <v>0.1376879950536499</v>
      </c>
      <c r="E3660">
        <v>80.20037618450462</v>
      </c>
    </row>
    <row r="3661" spans="1:5" x14ac:dyDescent="0.25">
      <c r="A3661">
        <v>94947</v>
      </c>
      <c r="B3661">
        <v>21.273867975995636</v>
      </c>
      <c r="C3661">
        <v>0.22360767363140369</v>
      </c>
      <c r="D3661">
        <v>-1.688428141381051E-3</v>
      </c>
      <c r="E3661">
        <v>214.07169073819685</v>
      </c>
    </row>
    <row r="3662" spans="1:5" x14ac:dyDescent="0.25">
      <c r="A3662">
        <v>20705</v>
      </c>
      <c r="B3662">
        <v>13.729809104258443</v>
      </c>
      <c r="C3662">
        <v>0.14624694368202035</v>
      </c>
      <c r="D3662">
        <v>7.9534256880359644E-2</v>
      </c>
      <c r="E3662">
        <v>40.400261415601996</v>
      </c>
    </row>
    <row r="3663" spans="1:5" x14ac:dyDescent="0.25">
      <c r="A3663">
        <v>49428</v>
      </c>
      <c r="B3663">
        <v>13.799283154121865</v>
      </c>
      <c r="C3663">
        <v>9.7263372897357189E-2</v>
      </c>
      <c r="D3663">
        <v>6.7054956650715022E-2</v>
      </c>
      <c r="E3663">
        <v>82.50808041236526</v>
      </c>
    </row>
    <row r="3664" spans="1:5" x14ac:dyDescent="0.25">
      <c r="A3664">
        <v>20190</v>
      </c>
      <c r="B3664">
        <v>20.403002121063796</v>
      </c>
      <c r="C3664">
        <v>-2.0944391324729569E-2</v>
      </c>
      <c r="D3664">
        <v>5.0501171723781532E-3</v>
      </c>
      <c r="E3664">
        <v>40.400261415601996</v>
      </c>
    </row>
    <row r="3665" spans="1:5" x14ac:dyDescent="0.25">
      <c r="A3665">
        <v>76034</v>
      </c>
      <c r="B3665">
        <v>28.015980193562907</v>
      </c>
      <c r="C3665">
        <v>0.13478636433046692</v>
      </c>
      <c r="D3665">
        <v>-3.9488763879802859E-2</v>
      </c>
      <c r="E3665">
        <v>73.617039721894315</v>
      </c>
    </row>
    <row r="3666" spans="1:5" x14ac:dyDescent="0.25">
      <c r="A3666">
        <v>48083</v>
      </c>
      <c r="B3666">
        <v>16.225448334756617</v>
      </c>
      <c r="C3666">
        <v>0.14481681675650299</v>
      </c>
      <c r="D3666">
        <v>4.052546127364981E-2</v>
      </c>
      <c r="E3666">
        <v>42.450160853200359</v>
      </c>
    </row>
    <row r="3667" spans="1:5" x14ac:dyDescent="0.25">
      <c r="A3667">
        <v>60013</v>
      </c>
      <c r="B3667">
        <v>11.257053901537263</v>
      </c>
      <c r="C3667">
        <v>6.8082160166166625E-2</v>
      </c>
      <c r="D3667">
        <v>0.1180900357233475</v>
      </c>
      <c r="E3667">
        <v>52.309030710552761</v>
      </c>
    </row>
    <row r="3668" spans="1:5" x14ac:dyDescent="0.25">
      <c r="A3668">
        <v>85306</v>
      </c>
      <c r="B3668">
        <v>15.179968701095461</v>
      </c>
      <c r="C3668">
        <v>0.2033122098973463</v>
      </c>
      <c r="D3668">
        <v>5.3219590430268568E-2</v>
      </c>
      <c r="E3668">
        <v>74.874969478603248</v>
      </c>
    </row>
    <row r="3669" spans="1:5" x14ac:dyDescent="0.25">
      <c r="A3669">
        <v>98275</v>
      </c>
      <c r="B3669">
        <v>29.136953739257635</v>
      </c>
      <c r="C3669">
        <v>0.29481656934551226</v>
      </c>
      <c r="D3669">
        <v>-4.618355922444755E-2</v>
      </c>
      <c r="E3669">
        <v>131.98328847007167</v>
      </c>
    </row>
    <row r="3670" spans="1:5" x14ac:dyDescent="0.25">
      <c r="A3670">
        <v>19428</v>
      </c>
      <c r="B3670">
        <v>17.502198768689535</v>
      </c>
      <c r="C3670">
        <v>9.1579172916220267E-2</v>
      </c>
      <c r="D3670">
        <v>2.9795747256878544E-2</v>
      </c>
      <c r="E3670">
        <v>44.044485087995604</v>
      </c>
    </row>
    <row r="3671" spans="1:5" x14ac:dyDescent="0.25">
      <c r="A3671">
        <v>37405</v>
      </c>
      <c r="B3671">
        <v>18.75741399762752</v>
      </c>
      <c r="C3671">
        <v>0.35709228227519474</v>
      </c>
      <c r="D3671">
        <v>1.7422779156154113E-2</v>
      </c>
      <c r="E3671">
        <v>49.28461006354464</v>
      </c>
    </row>
    <row r="3672" spans="1:5" x14ac:dyDescent="0.25">
      <c r="A3672">
        <v>92337</v>
      </c>
      <c r="B3672">
        <v>17.05255420801176</v>
      </c>
      <c r="C3672">
        <v>0.19023952287812229</v>
      </c>
      <c r="D3672">
        <v>3.5820072485360947E-2</v>
      </c>
      <c r="E3672">
        <v>101.92401214483601</v>
      </c>
    </row>
    <row r="3673" spans="1:5" x14ac:dyDescent="0.25">
      <c r="A3673">
        <v>32926</v>
      </c>
      <c r="B3673">
        <v>12.101990049751244</v>
      </c>
      <c r="C3673">
        <v>0.34372777428687828</v>
      </c>
      <c r="D3673">
        <v>9.7502881117609144E-2</v>
      </c>
      <c r="E3673">
        <v>100.25667738631786</v>
      </c>
    </row>
    <row r="3674" spans="1:5" x14ac:dyDescent="0.25">
      <c r="A3674">
        <v>80249</v>
      </c>
      <c r="B3674">
        <v>16.676634768740033</v>
      </c>
      <c r="C3674">
        <v>0.44244033659815146</v>
      </c>
      <c r="D3674">
        <v>3.9958385092008074E-2</v>
      </c>
      <c r="E3674">
        <v>103.83832606115948</v>
      </c>
    </row>
    <row r="3675" spans="1:5" x14ac:dyDescent="0.25">
      <c r="A3675">
        <v>98166</v>
      </c>
      <c r="B3675">
        <v>27.303894679100384</v>
      </c>
      <c r="C3675">
        <v>0.45687190844610087</v>
      </c>
      <c r="D3675">
        <v>-3.8226432281634137E-2</v>
      </c>
      <c r="E3675">
        <v>131.98328847007167</v>
      </c>
    </row>
    <row r="3676" spans="1:5" x14ac:dyDescent="0.25">
      <c r="A3676">
        <v>34212</v>
      </c>
      <c r="B3676">
        <v>18.524809553222152</v>
      </c>
      <c r="C3676">
        <v>9.9631368367342266E-2</v>
      </c>
      <c r="D3676">
        <v>2.0573058883462555E-2</v>
      </c>
      <c r="E3676">
        <v>68.493414202503047</v>
      </c>
    </row>
    <row r="3677" spans="1:5" x14ac:dyDescent="0.25">
      <c r="A3677">
        <v>60706</v>
      </c>
      <c r="B3677">
        <v>13.801323214633197</v>
      </c>
      <c r="C3677">
        <v>0.10249470029204256</v>
      </c>
      <c r="D3677">
        <v>7.5236308362715318E-2</v>
      </c>
      <c r="E3677">
        <v>52.309030710552761</v>
      </c>
    </row>
    <row r="3678" spans="1:5" x14ac:dyDescent="0.25">
      <c r="A3678">
        <v>93662</v>
      </c>
      <c r="B3678">
        <v>13.189720332577476</v>
      </c>
      <c r="C3678">
        <v>0.19064541624258691</v>
      </c>
      <c r="D3678">
        <v>7.9528251904018507E-2</v>
      </c>
      <c r="E3678">
        <v>61.96616917680953</v>
      </c>
    </row>
    <row r="3679" spans="1:5" x14ac:dyDescent="0.25">
      <c r="A3679">
        <v>33144</v>
      </c>
      <c r="B3679">
        <v>15.645889792231255</v>
      </c>
      <c r="C3679">
        <v>0.46391661084709807</v>
      </c>
      <c r="D3679">
        <v>5.3038093921734732E-2</v>
      </c>
      <c r="E3679">
        <v>73.506796622216257</v>
      </c>
    </row>
    <row r="3680" spans="1:5" x14ac:dyDescent="0.25">
      <c r="A3680">
        <v>27312</v>
      </c>
      <c r="B3680">
        <v>17.908594138102334</v>
      </c>
      <c r="C3680">
        <v>0.10916038020664073</v>
      </c>
      <c r="D3680">
        <v>2.5290131263783371E-2</v>
      </c>
      <c r="E3680">
        <v>53.847779279496145</v>
      </c>
    </row>
    <row r="3681" spans="1:5" x14ac:dyDescent="0.25">
      <c r="A3681">
        <v>20601</v>
      </c>
      <c r="B3681">
        <v>11.81677271985642</v>
      </c>
      <c r="C3681">
        <v>8.1026620793623549E-2</v>
      </c>
      <c r="D3681">
        <v>0.11219161850196627</v>
      </c>
      <c r="E3681">
        <v>40.400261415601996</v>
      </c>
    </row>
    <row r="3682" spans="1:5" x14ac:dyDescent="0.25">
      <c r="A3682">
        <v>91301</v>
      </c>
      <c r="B3682">
        <v>35.034650034650035</v>
      </c>
      <c r="C3682">
        <v>0.17019706785256511</v>
      </c>
      <c r="D3682">
        <v>-6.8718118204599526E-2</v>
      </c>
      <c r="E3682">
        <v>152.30041305369636</v>
      </c>
    </row>
    <row r="3683" spans="1:5" x14ac:dyDescent="0.25">
      <c r="A3683">
        <v>34613</v>
      </c>
      <c r="B3683">
        <v>10.491437954492142</v>
      </c>
      <c r="C3683">
        <v>0.2335548997434978</v>
      </c>
      <c r="D3683">
        <v>0.12835148039169808</v>
      </c>
      <c r="E3683">
        <v>73.623051699156008</v>
      </c>
    </row>
    <row r="3684" spans="1:5" x14ac:dyDescent="0.25">
      <c r="A3684">
        <v>32750</v>
      </c>
      <c r="B3684">
        <v>13.531187122736419</v>
      </c>
      <c r="C3684">
        <v>0.2099555200159928</v>
      </c>
      <c r="D3684">
        <v>7.7271213502055736E-2</v>
      </c>
      <c r="E3684">
        <v>80.20037618450462</v>
      </c>
    </row>
    <row r="3685" spans="1:5" x14ac:dyDescent="0.25">
      <c r="A3685">
        <v>2907</v>
      </c>
      <c r="B3685">
        <v>9.6888888888888882</v>
      </c>
      <c r="C3685">
        <v>0.4674884826556156</v>
      </c>
      <c r="D3685">
        <v>0.15024445641520501</v>
      </c>
      <c r="E3685">
        <v>75.634847140989294</v>
      </c>
    </row>
    <row r="3686" spans="1:5" x14ac:dyDescent="0.25">
      <c r="A3686">
        <v>45066</v>
      </c>
      <c r="B3686">
        <v>18.751855149896112</v>
      </c>
      <c r="C3686">
        <v>3.7526687469206767E-2</v>
      </c>
      <c r="D3686">
        <v>1.703102549809558E-2</v>
      </c>
      <c r="E3686">
        <v>45.381348996418048</v>
      </c>
    </row>
    <row r="3687" spans="1:5" x14ac:dyDescent="0.25">
      <c r="A3687">
        <v>33444</v>
      </c>
      <c r="B3687">
        <v>14.299909665763325</v>
      </c>
      <c r="C3687">
        <v>0.48981224412968799</v>
      </c>
      <c r="D3687">
        <v>7.1214220746898232E-2</v>
      </c>
      <c r="E3687">
        <v>73.506796622216257</v>
      </c>
    </row>
    <row r="3688" spans="1:5" x14ac:dyDescent="0.25">
      <c r="A3688">
        <v>45224</v>
      </c>
      <c r="B3688">
        <v>7.9771445532799055</v>
      </c>
      <c r="C3688">
        <v>3.9550519973012587E-4</v>
      </c>
      <c r="D3688">
        <v>0.16948214191533872</v>
      </c>
      <c r="E3688">
        <v>45.381348996418048</v>
      </c>
    </row>
    <row r="3689" spans="1:5" x14ac:dyDescent="0.25">
      <c r="A3689">
        <v>98407</v>
      </c>
      <c r="B3689">
        <v>17.256353995245931</v>
      </c>
      <c r="C3689">
        <v>0.37571382237074669</v>
      </c>
      <c r="D3689">
        <v>3.4170183633958455E-2</v>
      </c>
      <c r="E3689">
        <v>131.98328847007167</v>
      </c>
    </row>
    <row r="3690" spans="1:5" x14ac:dyDescent="0.25">
      <c r="A3690">
        <v>44306</v>
      </c>
      <c r="B3690">
        <v>4.0855636658556369</v>
      </c>
      <c r="C3690">
        <v>-0.2008566499434849</v>
      </c>
      <c r="D3690">
        <v>0.24598701456406272</v>
      </c>
      <c r="E3690">
        <v>24.936995438436416</v>
      </c>
    </row>
    <row r="3691" spans="1:5" x14ac:dyDescent="0.25">
      <c r="A3691">
        <v>94580</v>
      </c>
      <c r="B3691">
        <v>18.027823240589196</v>
      </c>
      <c r="C3691">
        <v>0.44854000799995619</v>
      </c>
      <c r="D3691">
        <v>2.8470677700577582E-2</v>
      </c>
      <c r="E3691">
        <v>214.07169073819685</v>
      </c>
    </row>
    <row r="3692" spans="1:5" x14ac:dyDescent="0.25">
      <c r="A3692">
        <v>94803</v>
      </c>
      <c r="B3692">
        <v>16.516639388979815</v>
      </c>
      <c r="C3692">
        <v>0.3494630006440872</v>
      </c>
      <c r="D3692">
        <v>4.5759316654715762E-2</v>
      </c>
      <c r="E3692">
        <v>214.07169073819685</v>
      </c>
    </row>
    <row r="3693" spans="1:5" x14ac:dyDescent="0.25">
      <c r="A3693">
        <v>45202</v>
      </c>
      <c r="B3693">
        <v>22.855446720094985</v>
      </c>
      <c r="C3693">
        <v>0.31428193481076261</v>
      </c>
      <c r="D3693">
        <v>-1.1625798254807038E-2</v>
      </c>
      <c r="E3693">
        <v>45.381348996418048</v>
      </c>
    </row>
    <row r="3694" spans="1:5" x14ac:dyDescent="0.25">
      <c r="A3694">
        <v>98292</v>
      </c>
      <c r="B3694">
        <v>20.341927226183945</v>
      </c>
      <c r="C3694">
        <v>0.38997344994533811</v>
      </c>
      <c r="D3694">
        <v>5.6469593160484487E-3</v>
      </c>
      <c r="E3694">
        <v>131.98328847007167</v>
      </c>
    </row>
    <row r="3695" spans="1:5" x14ac:dyDescent="0.25">
      <c r="A3695">
        <v>89120</v>
      </c>
      <c r="B3695">
        <v>17.048395445134574</v>
      </c>
      <c r="C3695">
        <v>0.32997852349670787</v>
      </c>
      <c r="D3695">
        <v>3.3670019035066501E-2</v>
      </c>
      <c r="E3695">
        <v>65.771630000518996</v>
      </c>
    </row>
    <row r="3696" spans="1:5" x14ac:dyDescent="0.25">
      <c r="A3696">
        <v>3867</v>
      </c>
      <c r="B3696">
        <v>6.217581217581218</v>
      </c>
      <c r="C3696">
        <v>0.16102351040747337</v>
      </c>
      <c r="D3696">
        <v>0.30436792452328976</v>
      </c>
      <c r="E3696">
        <v>98.079496251938465</v>
      </c>
    </row>
    <row r="3697" spans="1:5" x14ac:dyDescent="0.25">
      <c r="A3697">
        <v>3053</v>
      </c>
      <c r="B3697">
        <v>11.967649467649467</v>
      </c>
      <c r="C3697">
        <v>0.11305595272289287</v>
      </c>
      <c r="D3697">
        <v>0.11374147310760943</v>
      </c>
      <c r="E3697">
        <v>98.079496251938465</v>
      </c>
    </row>
    <row r="3698" spans="1:5" x14ac:dyDescent="0.25">
      <c r="A3698">
        <v>90814</v>
      </c>
      <c r="B3698">
        <v>30.481635481635482</v>
      </c>
      <c r="C3698">
        <v>0.2024946604015378</v>
      </c>
      <c r="D3698">
        <v>-5.2803918365630823E-2</v>
      </c>
      <c r="E3698">
        <v>152.30041305369636</v>
      </c>
    </row>
    <row r="3699" spans="1:5" x14ac:dyDescent="0.25">
      <c r="A3699">
        <v>3833</v>
      </c>
      <c r="B3699">
        <v>13.264400764400765</v>
      </c>
      <c r="C3699">
        <v>0.11432990414813392</v>
      </c>
      <c r="D3699">
        <v>8.969198495709757E-2</v>
      </c>
      <c r="E3699">
        <v>98.079496251938465</v>
      </c>
    </row>
    <row r="3700" spans="1:5" x14ac:dyDescent="0.25">
      <c r="A3700">
        <v>53045</v>
      </c>
      <c r="B3700">
        <v>27.639019792648444</v>
      </c>
      <c r="C3700">
        <v>6.1757859467190056E-2</v>
      </c>
      <c r="D3700">
        <v>-3.5461292837977887E-2</v>
      </c>
      <c r="E3700">
        <v>24.07240000865869</v>
      </c>
    </row>
    <row r="3701" spans="1:5" x14ac:dyDescent="0.25">
      <c r="A3701">
        <v>98020</v>
      </c>
      <c r="B3701">
        <v>34.485280672883526</v>
      </c>
      <c r="C3701">
        <v>0.45770876547873579</v>
      </c>
      <c r="D3701">
        <v>-6.6851480825106252E-2</v>
      </c>
      <c r="E3701">
        <v>131.98328847007167</v>
      </c>
    </row>
    <row r="3702" spans="1:5" x14ac:dyDescent="0.25">
      <c r="A3702">
        <v>92354</v>
      </c>
      <c r="B3702">
        <v>20.084527747151782</v>
      </c>
      <c r="C3702">
        <v>0.16713962695313023</v>
      </c>
      <c r="D3702">
        <v>7.6106013643181076E-3</v>
      </c>
      <c r="E3702">
        <v>101.92401214483601</v>
      </c>
    </row>
    <row r="3703" spans="1:5" x14ac:dyDescent="0.25">
      <c r="A3703">
        <v>33547</v>
      </c>
      <c r="B3703">
        <v>18.396669012432561</v>
      </c>
      <c r="C3703">
        <v>8.8990332043115267E-2</v>
      </c>
      <c r="D3703">
        <v>2.1152389389736091E-2</v>
      </c>
      <c r="E3703">
        <v>73.623051699156008</v>
      </c>
    </row>
    <row r="3704" spans="1:5" x14ac:dyDescent="0.25">
      <c r="A3704">
        <v>46321</v>
      </c>
      <c r="B3704">
        <v>11.870013621327107</v>
      </c>
      <c r="C3704">
        <v>8.1795248081365193E-2</v>
      </c>
      <c r="D3704">
        <v>0.10658457401346283</v>
      </c>
      <c r="E3704">
        <v>52.309030710552761</v>
      </c>
    </row>
    <row r="3705" spans="1:5" x14ac:dyDescent="0.25">
      <c r="A3705">
        <v>53027</v>
      </c>
      <c r="B3705">
        <v>18.873704052780397</v>
      </c>
      <c r="C3705">
        <v>0.11181798202491527</v>
      </c>
      <c r="D3705">
        <v>1.593727629084413E-2</v>
      </c>
      <c r="E3705">
        <v>24.07240000865869</v>
      </c>
    </row>
    <row r="3706" spans="1:5" x14ac:dyDescent="0.25">
      <c r="A3706">
        <v>48346</v>
      </c>
      <c r="B3706">
        <v>15.819812126387703</v>
      </c>
      <c r="C3706">
        <v>0.15212090272793</v>
      </c>
      <c r="D3706">
        <v>4.4767900360708705E-2</v>
      </c>
      <c r="E3706">
        <v>42.450160853200359</v>
      </c>
    </row>
    <row r="3707" spans="1:5" x14ac:dyDescent="0.25">
      <c r="A3707">
        <v>44236</v>
      </c>
      <c r="B3707">
        <v>34.266017842660176</v>
      </c>
      <c r="C3707">
        <v>9.1755950554437596E-2</v>
      </c>
      <c r="D3707">
        <v>-5.7146642210808257E-2</v>
      </c>
      <c r="E3707">
        <v>24.936995438436416</v>
      </c>
    </row>
    <row r="3708" spans="1:5" x14ac:dyDescent="0.25">
      <c r="A3708">
        <v>44139</v>
      </c>
      <c r="B3708">
        <v>23.075684380032207</v>
      </c>
      <c r="C3708">
        <v>2.0958867754478274E-2</v>
      </c>
      <c r="D3708">
        <v>-1.2409122285106888E-2</v>
      </c>
      <c r="E3708">
        <v>26.6528291053638</v>
      </c>
    </row>
    <row r="3709" spans="1:5" x14ac:dyDescent="0.25">
      <c r="A3709">
        <v>33470</v>
      </c>
      <c r="B3709">
        <v>15.433604336043361</v>
      </c>
      <c r="C3709">
        <v>0.42105591482813831</v>
      </c>
      <c r="D3709">
        <v>5.5583382555485152E-2</v>
      </c>
      <c r="E3709">
        <v>73.506796622216257</v>
      </c>
    </row>
    <row r="3710" spans="1:5" x14ac:dyDescent="0.25">
      <c r="A3710">
        <v>89044</v>
      </c>
      <c r="B3710">
        <v>22.780797101449274</v>
      </c>
      <c r="C3710">
        <v>0.15899762012133101</v>
      </c>
      <c r="D3710">
        <v>-1.1352055885268589E-2</v>
      </c>
      <c r="E3710">
        <v>65.771630000518996</v>
      </c>
    </row>
    <row r="3711" spans="1:5" x14ac:dyDescent="0.25">
      <c r="A3711">
        <v>28120</v>
      </c>
      <c r="B3711">
        <v>10.545454545454545</v>
      </c>
      <c r="C3711">
        <v>0.1117038778659119</v>
      </c>
      <c r="D3711">
        <v>0.12479194341889668</v>
      </c>
      <c r="E3711">
        <v>70.566747242072395</v>
      </c>
    </row>
    <row r="3712" spans="1:5" x14ac:dyDescent="0.25">
      <c r="A3712">
        <v>2914</v>
      </c>
      <c r="B3712">
        <v>12.338888888888889</v>
      </c>
      <c r="C3712">
        <v>0.19002330752538377</v>
      </c>
      <c r="D3712">
        <v>9.5772039736895104E-2</v>
      </c>
      <c r="E3712">
        <v>75.634847140989294</v>
      </c>
    </row>
    <row r="3713" spans="1:5" x14ac:dyDescent="0.25">
      <c r="A3713">
        <v>2140</v>
      </c>
      <c r="B3713">
        <v>39.284739284739288</v>
      </c>
      <c r="C3713">
        <v>0.37330290562359902</v>
      </c>
      <c r="D3713">
        <v>-8.2109111035618021E-2</v>
      </c>
      <c r="E3713">
        <v>98.079496251938465</v>
      </c>
    </row>
    <row r="3714" spans="1:5" x14ac:dyDescent="0.25">
      <c r="A3714">
        <v>60459</v>
      </c>
      <c r="B3714">
        <v>8.7079198287604598</v>
      </c>
      <c r="C3714">
        <v>5.440183312765625E-2</v>
      </c>
      <c r="D3714">
        <v>0.17828853395191563</v>
      </c>
      <c r="E3714">
        <v>52.309030710552761</v>
      </c>
    </row>
    <row r="3715" spans="1:5" x14ac:dyDescent="0.25">
      <c r="A3715">
        <v>73008</v>
      </c>
      <c r="B3715">
        <v>9.1715976331360949</v>
      </c>
      <c r="C3715">
        <v>-8.2556496547556632E-3</v>
      </c>
      <c r="D3715">
        <v>0.13602835570477939</v>
      </c>
      <c r="E3715">
        <v>8.8725863825406837</v>
      </c>
    </row>
    <row r="3716" spans="1:5" x14ac:dyDescent="0.25">
      <c r="A3716">
        <v>66216</v>
      </c>
      <c r="B3716">
        <v>18.503703703703703</v>
      </c>
      <c r="C3716">
        <v>0.10954663160653291</v>
      </c>
      <c r="D3716">
        <v>1.9189887116950157E-2</v>
      </c>
      <c r="E3716">
        <v>42.542445790969175</v>
      </c>
    </row>
    <row r="3717" spans="1:5" x14ac:dyDescent="0.25">
      <c r="A3717">
        <v>66109</v>
      </c>
      <c r="B3717">
        <v>13.437037037037037</v>
      </c>
      <c r="C3717">
        <v>0.13865332588459051</v>
      </c>
      <c r="D3717">
        <v>7.2116978236604901E-2</v>
      </c>
      <c r="E3717">
        <v>42.542445790969175</v>
      </c>
    </row>
    <row r="3718" spans="1:5" x14ac:dyDescent="0.25">
      <c r="A3718">
        <v>63090</v>
      </c>
      <c r="B3718">
        <v>14.223592662871599</v>
      </c>
      <c r="C3718">
        <v>7.4931956407298305E-3</v>
      </c>
      <c r="D3718">
        <v>6.0248834877547473E-2</v>
      </c>
      <c r="E3718">
        <v>28.58788216714769</v>
      </c>
    </row>
    <row r="3719" spans="1:5" x14ac:dyDescent="0.25">
      <c r="A3719">
        <v>90210</v>
      </c>
      <c r="B3719">
        <v>206.39986139986141</v>
      </c>
      <c r="C3719">
        <v>0.50079017798373282</v>
      </c>
      <c r="D3719">
        <v>-0.16995191711305552</v>
      </c>
      <c r="E3719">
        <v>152.30041305369636</v>
      </c>
    </row>
    <row r="3720" spans="1:5" x14ac:dyDescent="0.25">
      <c r="A3720">
        <v>45102</v>
      </c>
      <c r="B3720">
        <v>11.858118135945384</v>
      </c>
      <c r="C3720">
        <v>-1.7831613260463558E-4</v>
      </c>
      <c r="D3720">
        <v>9.3491436806710057E-2</v>
      </c>
      <c r="E3720">
        <v>45.381348996418048</v>
      </c>
    </row>
    <row r="3721" spans="1:5" x14ac:dyDescent="0.25">
      <c r="A3721">
        <v>90249</v>
      </c>
      <c r="B3721">
        <v>19.483714483714483</v>
      </c>
      <c r="C3721">
        <v>0.31252465506254506</v>
      </c>
      <c r="D3721">
        <v>1.3304194167679426E-2</v>
      </c>
      <c r="E3721">
        <v>152.30041305369636</v>
      </c>
    </row>
    <row r="3722" spans="1:5" x14ac:dyDescent="0.25">
      <c r="A3722">
        <v>91792</v>
      </c>
      <c r="B3722">
        <v>19.66042966042966</v>
      </c>
      <c r="C3722">
        <v>0.20163111788331642</v>
      </c>
      <c r="D3722">
        <v>1.161570995143214E-2</v>
      </c>
      <c r="E3722">
        <v>152.30041305369636</v>
      </c>
    </row>
    <row r="3723" spans="1:5" x14ac:dyDescent="0.25">
      <c r="A3723">
        <v>11378</v>
      </c>
      <c r="B3723">
        <v>22.242459100204499</v>
      </c>
      <c r="C3723">
        <v>0.28418939810424793</v>
      </c>
      <c r="D3723">
        <v>-8.9276611374942746E-3</v>
      </c>
      <c r="E3723">
        <v>81.282042347392249</v>
      </c>
    </row>
    <row r="3724" spans="1:5" x14ac:dyDescent="0.25">
      <c r="A3724">
        <v>10901</v>
      </c>
      <c r="B3724">
        <v>15.14890081799591</v>
      </c>
      <c r="C3724">
        <v>9.3700437733933897E-2</v>
      </c>
      <c r="D3724">
        <v>6.1391242092117826E-2</v>
      </c>
      <c r="E3724">
        <v>81.282042347392249</v>
      </c>
    </row>
    <row r="3725" spans="1:5" x14ac:dyDescent="0.25">
      <c r="A3725">
        <v>60108</v>
      </c>
      <c r="B3725">
        <v>14.185639229422067</v>
      </c>
      <c r="C3725">
        <v>6.8452355261681358E-3</v>
      </c>
      <c r="D3725">
        <v>6.9076352901860053E-2</v>
      </c>
      <c r="E3725">
        <v>52.309030710552761</v>
      </c>
    </row>
    <row r="3726" spans="1:5" x14ac:dyDescent="0.25">
      <c r="A3726">
        <v>45414</v>
      </c>
      <c r="B3726">
        <v>7.2848879248011569</v>
      </c>
      <c r="C3726">
        <v>-0.10100328479569017</v>
      </c>
      <c r="D3726">
        <v>0.1692877943966431</v>
      </c>
      <c r="E3726">
        <v>32.391485506739784</v>
      </c>
    </row>
    <row r="3727" spans="1:5" x14ac:dyDescent="0.25">
      <c r="A3727">
        <v>89156</v>
      </c>
      <c r="B3727">
        <v>13.237577639751553</v>
      </c>
      <c r="C3727">
        <v>0.29691902496537431</v>
      </c>
      <c r="D3727">
        <v>7.8798895274853023E-2</v>
      </c>
      <c r="E3727">
        <v>65.771630000518996</v>
      </c>
    </row>
    <row r="3728" spans="1:5" x14ac:dyDescent="0.25">
      <c r="A3728">
        <v>11421</v>
      </c>
      <c r="B3728">
        <v>17.481467280163599</v>
      </c>
      <c r="C3728">
        <v>0.34632492177608581</v>
      </c>
      <c r="D3728">
        <v>3.3602985571552529E-2</v>
      </c>
      <c r="E3728">
        <v>81.282042347392249</v>
      </c>
    </row>
    <row r="3729" spans="1:5" x14ac:dyDescent="0.25">
      <c r="A3729">
        <v>70002</v>
      </c>
      <c r="B3729">
        <v>18.069852941176471</v>
      </c>
      <c r="C3729">
        <v>0.1567200768793269</v>
      </c>
      <c r="D3729">
        <v>2.4002868059947485E-2</v>
      </c>
      <c r="E3729">
        <v>32.574626513852884</v>
      </c>
    </row>
    <row r="3730" spans="1:5" x14ac:dyDescent="0.25">
      <c r="A3730">
        <v>98074</v>
      </c>
      <c r="B3730">
        <v>43.097458401901626</v>
      </c>
      <c r="C3730">
        <v>0.43063296555889219</v>
      </c>
      <c r="D3730">
        <v>-8.9494929408012763E-2</v>
      </c>
      <c r="E3730">
        <v>131.98328847007167</v>
      </c>
    </row>
    <row r="3731" spans="1:5" x14ac:dyDescent="0.25">
      <c r="A3731">
        <v>94030</v>
      </c>
      <c r="B3731">
        <v>49.00709219858156</v>
      </c>
      <c r="C3731">
        <v>0.45609507816197781</v>
      </c>
      <c r="D3731">
        <v>-0.10414114265197925</v>
      </c>
      <c r="E3731">
        <v>214.07169073819685</v>
      </c>
    </row>
    <row r="3732" spans="1:5" x14ac:dyDescent="0.25">
      <c r="A3732">
        <v>18944</v>
      </c>
      <c r="B3732">
        <v>17.001978891820581</v>
      </c>
      <c r="C3732">
        <v>-7.2522263002733024E-3</v>
      </c>
      <c r="D3732">
        <v>3.4408322936620099E-2</v>
      </c>
      <c r="E3732">
        <v>44.044485087995604</v>
      </c>
    </row>
    <row r="3733" spans="1:5" x14ac:dyDescent="0.25">
      <c r="A3733">
        <v>45242</v>
      </c>
      <c r="B3733">
        <v>25.897892549718016</v>
      </c>
      <c r="C3733">
        <v>0.26564605065848046</v>
      </c>
      <c r="D3733">
        <v>-2.8288197321327931E-2</v>
      </c>
      <c r="E3733">
        <v>45.381348996418048</v>
      </c>
    </row>
    <row r="3734" spans="1:5" x14ac:dyDescent="0.25">
      <c r="A3734">
        <v>77384</v>
      </c>
      <c r="B3734">
        <v>16.999540863177227</v>
      </c>
      <c r="C3734">
        <v>1.8361098743551438E-2</v>
      </c>
      <c r="D3734">
        <v>3.4213974263864438E-2</v>
      </c>
      <c r="E3734">
        <v>33.665786847801911</v>
      </c>
    </row>
    <row r="3735" spans="1:5" x14ac:dyDescent="0.25">
      <c r="A3735">
        <v>27263</v>
      </c>
      <c r="B3735">
        <v>8.3111308466548248</v>
      </c>
      <c r="C3735">
        <v>-5.9963922034763757E-2</v>
      </c>
      <c r="D3735">
        <v>0.16066080971610566</v>
      </c>
      <c r="E3735">
        <v>34.688654068563046</v>
      </c>
    </row>
    <row r="3736" spans="1:5" x14ac:dyDescent="0.25">
      <c r="A3736">
        <v>95815</v>
      </c>
      <c r="B3736">
        <v>10.753658047704951</v>
      </c>
      <c r="C3736">
        <v>0.49035022535817713</v>
      </c>
      <c r="D3736">
        <v>0.13097607454467752</v>
      </c>
      <c r="E3736">
        <v>129.20448974423459</v>
      </c>
    </row>
    <row r="3737" spans="1:5" x14ac:dyDescent="0.25">
      <c r="A3737">
        <v>11729</v>
      </c>
      <c r="B3737">
        <v>10.931109406952965</v>
      </c>
      <c r="C3737">
        <v>4.956035662348978E-2</v>
      </c>
      <c r="D3737">
        <v>0.1371718758417684</v>
      </c>
      <c r="E3737">
        <v>81.282042347392249</v>
      </c>
    </row>
    <row r="3738" spans="1:5" x14ac:dyDescent="0.25">
      <c r="A3738">
        <v>33991</v>
      </c>
      <c r="B3738">
        <v>13.381953867028495</v>
      </c>
      <c r="C3738">
        <v>0.20287837054955329</v>
      </c>
      <c r="D3738">
        <v>7.9170582830754746E-2</v>
      </c>
      <c r="E3738">
        <v>105.60525265229521</v>
      </c>
    </row>
    <row r="3739" spans="1:5" x14ac:dyDescent="0.25">
      <c r="A3739">
        <v>17015</v>
      </c>
      <c r="B3739">
        <v>17.054624456859095</v>
      </c>
      <c r="C3739">
        <v>-2.460238568588469E-2</v>
      </c>
      <c r="D3739">
        <v>3.1123673392575026E-2</v>
      </c>
      <c r="E3739">
        <v>27.189152248645048</v>
      </c>
    </row>
    <row r="3740" spans="1:5" x14ac:dyDescent="0.25">
      <c r="A3740">
        <v>2043</v>
      </c>
      <c r="B3740">
        <v>27.692465192465193</v>
      </c>
      <c r="C3740">
        <v>0.18451417402943551</v>
      </c>
      <c r="D3740">
        <v>-4.0544254881783544E-2</v>
      </c>
      <c r="E3740">
        <v>98.079496251938465</v>
      </c>
    </row>
    <row r="3741" spans="1:5" x14ac:dyDescent="0.25">
      <c r="A3741">
        <v>80212</v>
      </c>
      <c r="B3741">
        <v>25.418660287081341</v>
      </c>
      <c r="C3741">
        <v>0.4411217013148116</v>
      </c>
      <c r="D3741">
        <v>-2.8025292076099453E-2</v>
      </c>
      <c r="E3741">
        <v>103.83832606115948</v>
      </c>
    </row>
    <row r="3742" spans="1:5" x14ac:dyDescent="0.25">
      <c r="A3742">
        <v>84109</v>
      </c>
      <c r="B3742">
        <v>29.423076923076923</v>
      </c>
      <c r="C3742">
        <v>0.28386760220243429</v>
      </c>
      <c r="D3742">
        <v>-4.5236985277618394E-2</v>
      </c>
      <c r="E3742">
        <v>67.892985521283393</v>
      </c>
    </row>
    <row r="3743" spans="1:5" x14ac:dyDescent="0.25">
      <c r="A3743">
        <v>44305</v>
      </c>
      <c r="B3743">
        <v>6.0827250608272507</v>
      </c>
      <c r="C3743">
        <v>-0.1527637552334489</v>
      </c>
      <c r="D3743">
        <v>0.18724746423506253</v>
      </c>
      <c r="E3743">
        <v>24.936995438436416</v>
      </c>
    </row>
    <row r="3744" spans="1:5" x14ac:dyDescent="0.25">
      <c r="A3744">
        <v>67213</v>
      </c>
      <c r="B3744">
        <v>6.962159863945578</v>
      </c>
      <c r="C3744">
        <v>-0.17943449882865842</v>
      </c>
      <c r="D3744">
        <v>0.16138370265165852</v>
      </c>
      <c r="E3744">
        <v>7.8878728067182937</v>
      </c>
    </row>
    <row r="3745" spans="1:5" x14ac:dyDescent="0.25">
      <c r="A3745">
        <v>78738</v>
      </c>
      <c r="B3745">
        <v>28.595658073270013</v>
      </c>
      <c r="C3745">
        <v>2.6189333758038027E-2</v>
      </c>
      <c r="D3745">
        <v>-4.1519388848915748E-2</v>
      </c>
      <c r="E3745">
        <v>53.175417252711803</v>
      </c>
    </row>
    <row r="3746" spans="1:5" x14ac:dyDescent="0.25">
      <c r="A3746">
        <v>45255</v>
      </c>
      <c r="B3746">
        <v>16.273374888691006</v>
      </c>
      <c r="C3746">
        <v>0.12093927862215964</v>
      </c>
      <c r="D3746">
        <v>3.9503989876294096E-2</v>
      </c>
      <c r="E3746">
        <v>45.381348996418048</v>
      </c>
    </row>
    <row r="3747" spans="1:5" x14ac:dyDescent="0.25">
      <c r="A3747">
        <v>91741</v>
      </c>
      <c r="B3747">
        <v>25.613305613305613</v>
      </c>
      <c r="C3747">
        <v>0.18495909871292796</v>
      </c>
      <c r="D3747">
        <v>-2.9816387885738965E-2</v>
      </c>
      <c r="E3747">
        <v>152.30041305369636</v>
      </c>
    </row>
    <row r="3748" spans="1:5" x14ac:dyDescent="0.25">
      <c r="A3748">
        <v>65810</v>
      </c>
      <c r="B3748">
        <v>12.581699346405228</v>
      </c>
      <c r="C3748">
        <v>1.6855316522883055E-2</v>
      </c>
      <c r="D3748">
        <v>8.7334162680983526E-2</v>
      </c>
      <c r="E3748">
        <v>40.773766075750224</v>
      </c>
    </row>
    <row r="3749" spans="1:5" x14ac:dyDescent="0.25">
      <c r="A3749">
        <v>55076</v>
      </c>
      <c r="B3749">
        <v>13.344556677890012</v>
      </c>
      <c r="C3749">
        <v>0.14693611787686595</v>
      </c>
      <c r="D3749">
        <v>7.9523973544490506E-2</v>
      </c>
      <c r="E3749">
        <v>66.493977017409904</v>
      </c>
    </row>
    <row r="3750" spans="1:5" x14ac:dyDescent="0.25">
      <c r="A3750">
        <v>92841</v>
      </c>
      <c r="B3750">
        <v>21.226611226611226</v>
      </c>
      <c r="C3750">
        <v>0.22893473265253103</v>
      </c>
      <c r="D3750">
        <v>-1.281546126889006E-3</v>
      </c>
      <c r="E3750">
        <v>152.30041305369636</v>
      </c>
    </row>
    <row r="3751" spans="1:5" x14ac:dyDescent="0.25">
      <c r="A3751">
        <v>35022</v>
      </c>
      <c r="B3751">
        <v>12.472510210493246</v>
      </c>
      <c r="C3751">
        <v>-6.0577378135352578E-2</v>
      </c>
      <c r="D3751">
        <v>8.227149510041698E-2</v>
      </c>
      <c r="E3751">
        <v>24.655948903389032</v>
      </c>
    </row>
    <row r="3752" spans="1:5" x14ac:dyDescent="0.25">
      <c r="A3752">
        <v>73020</v>
      </c>
      <c r="B3752">
        <v>14.373767258382642</v>
      </c>
      <c r="C3752">
        <v>7.5233014965955048E-3</v>
      </c>
      <c r="D3752">
        <v>5.7789777320620579E-2</v>
      </c>
      <c r="E3752">
        <v>8.8725863825406837</v>
      </c>
    </row>
    <row r="3753" spans="1:5" x14ac:dyDescent="0.25">
      <c r="A3753">
        <v>90717</v>
      </c>
      <c r="B3753">
        <v>24.248094248094247</v>
      </c>
      <c r="C3753">
        <v>0.18719431612484033</v>
      </c>
      <c r="D3753">
        <v>-2.1926369034707675E-2</v>
      </c>
      <c r="E3753">
        <v>152.30041305369636</v>
      </c>
    </row>
    <row r="3754" spans="1:5" x14ac:dyDescent="0.25">
      <c r="A3754">
        <v>2121</v>
      </c>
      <c r="B3754">
        <v>15.448402948402949</v>
      </c>
      <c r="C3754">
        <v>0.56030813242111432</v>
      </c>
      <c r="D3754">
        <v>5.8734086769175853E-2</v>
      </c>
      <c r="E3754">
        <v>98.079496251938465</v>
      </c>
    </row>
    <row r="3755" spans="1:5" x14ac:dyDescent="0.25">
      <c r="A3755">
        <v>1602</v>
      </c>
      <c r="B3755">
        <v>16.10983102918587</v>
      </c>
      <c r="C3755">
        <v>0.16512134944845369</v>
      </c>
      <c r="D3755">
        <v>4.2953068088292259E-2</v>
      </c>
      <c r="E3755">
        <v>68.912445683403433</v>
      </c>
    </row>
    <row r="3756" spans="1:5" x14ac:dyDescent="0.25">
      <c r="A3756">
        <v>55129</v>
      </c>
      <c r="B3756">
        <v>22.901234567901234</v>
      </c>
      <c r="C3756">
        <v>4.6654475787940262E-2</v>
      </c>
      <c r="D3756">
        <v>-1.2273554710204656E-2</v>
      </c>
      <c r="E3756">
        <v>66.493977017409904</v>
      </c>
    </row>
    <row r="3757" spans="1:5" x14ac:dyDescent="0.25">
      <c r="A3757">
        <v>85373</v>
      </c>
      <c r="B3757">
        <v>15.388628064684402</v>
      </c>
      <c r="C3757">
        <v>0.18191470181694344</v>
      </c>
      <c r="D3757">
        <v>5.0736133473249449E-2</v>
      </c>
      <c r="E3757">
        <v>74.874969478603248</v>
      </c>
    </row>
    <row r="3758" spans="1:5" x14ac:dyDescent="0.25">
      <c r="A3758">
        <v>85250</v>
      </c>
      <c r="B3758">
        <v>25.534689619196662</v>
      </c>
      <c r="C3758">
        <v>0.13715229884223029</v>
      </c>
      <c r="D3758">
        <v>-2.6821519290996184E-2</v>
      </c>
      <c r="E3758">
        <v>74.874969478603248</v>
      </c>
    </row>
    <row r="3759" spans="1:5" x14ac:dyDescent="0.25">
      <c r="A3759">
        <v>91411</v>
      </c>
      <c r="B3759">
        <v>26.465696465696464</v>
      </c>
      <c r="C3759">
        <v>0.21632144773783002</v>
      </c>
      <c r="D3759">
        <v>-3.4473594843906989E-2</v>
      </c>
      <c r="E3759">
        <v>152.30041305369636</v>
      </c>
    </row>
    <row r="3760" spans="1:5" x14ac:dyDescent="0.25">
      <c r="A3760">
        <v>19438</v>
      </c>
      <c r="B3760">
        <v>18.106860158311346</v>
      </c>
      <c r="C3760">
        <v>3.2564656760022757E-2</v>
      </c>
      <c r="D3760">
        <v>2.392929466907651E-2</v>
      </c>
      <c r="E3760">
        <v>44.044485087995604</v>
      </c>
    </row>
    <row r="3761" spans="1:5" x14ac:dyDescent="0.25">
      <c r="A3761">
        <v>45208</v>
      </c>
      <c r="B3761">
        <v>32.279608192341939</v>
      </c>
      <c r="C3761">
        <v>0.22668072884574983</v>
      </c>
      <c r="D3761">
        <v>-5.4598499221385328E-2</v>
      </c>
      <c r="E3761">
        <v>45.381348996418048</v>
      </c>
    </row>
    <row r="3762" spans="1:5" x14ac:dyDescent="0.25">
      <c r="A3762">
        <v>28202</v>
      </c>
      <c r="B3762">
        <v>22.545454545454547</v>
      </c>
      <c r="C3762">
        <v>0.20925863018953178</v>
      </c>
      <c r="D3762">
        <v>-1.0046986488341304E-2</v>
      </c>
      <c r="E3762">
        <v>70.566747242072395</v>
      </c>
    </row>
    <row r="3763" spans="1:5" x14ac:dyDescent="0.25">
      <c r="A3763">
        <v>74115</v>
      </c>
      <c r="B3763">
        <v>3.6483064260842037</v>
      </c>
      <c r="C3763">
        <v>-0.21199275238453386</v>
      </c>
      <c r="D3763">
        <v>0.30805559760803081</v>
      </c>
      <c r="E3763">
        <v>17.975417832654223</v>
      </c>
    </row>
    <row r="3764" spans="1:5" x14ac:dyDescent="0.25">
      <c r="A3764">
        <v>48088</v>
      </c>
      <c r="B3764">
        <v>11.194136066040421</v>
      </c>
      <c r="C3764">
        <v>0.16707411625482727</v>
      </c>
      <c r="D3764">
        <v>0.10706465005707173</v>
      </c>
      <c r="E3764">
        <v>42.450160853200359</v>
      </c>
    </row>
    <row r="3765" spans="1:5" x14ac:dyDescent="0.25">
      <c r="A3765">
        <v>91784</v>
      </c>
      <c r="B3765">
        <v>30.884785005512679</v>
      </c>
      <c r="C3765">
        <v>0.11931539121096839</v>
      </c>
      <c r="D3765">
        <v>-5.2484326984775218E-2</v>
      </c>
      <c r="E3765">
        <v>101.92401214483601</v>
      </c>
    </row>
    <row r="3766" spans="1:5" x14ac:dyDescent="0.25">
      <c r="A3766">
        <v>77061</v>
      </c>
      <c r="B3766">
        <v>9.4180440771349865</v>
      </c>
      <c r="C3766">
        <v>0.17948515221539799</v>
      </c>
      <c r="D3766">
        <v>0.15249907048357</v>
      </c>
      <c r="E3766">
        <v>33.665786847801911</v>
      </c>
    </row>
    <row r="3767" spans="1:5" x14ac:dyDescent="0.25">
      <c r="A3767">
        <v>77504</v>
      </c>
      <c r="B3767">
        <v>10.244490358126722</v>
      </c>
      <c r="C3767">
        <v>0.11827040843495394</v>
      </c>
      <c r="D3767">
        <v>0.13329705945498901</v>
      </c>
      <c r="E3767">
        <v>33.665786847801911</v>
      </c>
    </row>
    <row r="3768" spans="1:5" x14ac:dyDescent="0.25">
      <c r="A3768">
        <v>78148</v>
      </c>
      <c r="B3768">
        <v>11.932118330692024</v>
      </c>
      <c r="C3768">
        <v>7.4239649965519697E-2</v>
      </c>
      <c r="D3768">
        <v>9.6611701073216205E-2</v>
      </c>
      <c r="E3768">
        <v>48.381596827353945</v>
      </c>
    </row>
    <row r="3769" spans="1:5" x14ac:dyDescent="0.25">
      <c r="A3769">
        <v>90710</v>
      </c>
      <c r="B3769">
        <v>21.985446985446984</v>
      </c>
      <c r="C3769">
        <v>0.17819640320499133</v>
      </c>
      <c r="D3769">
        <v>-6.9279909312780844E-3</v>
      </c>
      <c r="E3769">
        <v>152.30041305369636</v>
      </c>
    </row>
    <row r="3770" spans="1:5" x14ac:dyDescent="0.25">
      <c r="A3770">
        <v>12533</v>
      </c>
      <c r="B3770">
        <v>10.586017382413088</v>
      </c>
      <c r="C3770">
        <v>1.2567698081836743E-2</v>
      </c>
      <c r="D3770">
        <v>0.14495301338136649</v>
      </c>
      <c r="E3770">
        <v>81.282042347392249</v>
      </c>
    </row>
    <row r="3771" spans="1:5" x14ac:dyDescent="0.25">
      <c r="A3771">
        <v>15122</v>
      </c>
      <c r="B3771">
        <v>7.1683752718235478</v>
      </c>
      <c r="C3771">
        <v>-5.5546744296699528E-2</v>
      </c>
      <c r="D3771">
        <v>0.18604409359689408</v>
      </c>
      <c r="E3771">
        <v>18.252597429548764</v>
      </c>
    </row>
    <row r="3772" spans="1:5" x14ac:dyDescent="0.25">
      <c r="A3772">
        <v>77478</v>
      </c>
      <c r="B3772">
        <v>17.338154269972453</v>
      </c>
      <c r="C3772">
        <v>0.10343265810024034</v>
      </c>
      <c r="D3772">
        <v>3.1149656646458822E-2</v>
      </c>
      <c r="E3772">
        <v>33.665786847801911</v>
      </c>
    </row>
    <row r="3773" spans="1:5" x14ac:dyDescent="0.25">
      <c r="A3773">
        <v>2021</v>
      </c>
      <c r="B3773">
        <v>20.024570024570025</v>
      </c>
      <c r="C3773">
        <v>0.10405138693162896</v>
      </c>
      <c r="D3773">
        <v>8.3972495980225298E-3</v>
      </c>
      <c r="E3773">
        <v>98.079496251938465</v>
      </c>
    </row>
    <row r="3774" spans="1:5" x14ac:dyDescent="0.25">
      <c r="A3774">
        <v>2346</v>
      </c>
      <c r="B3774">
        <v>11.36022386022386</v>
      </c>
      <c r="C3774">
        <v>0.16358526870990237</v>
      </c>
      <c r="D3774">
        <v>0.12710231136943878</v>
      </c>
      <c r="E3774">
        <v>98.079496251938465</v>
      </c>
    </row>
    <row r="3775" spans="1:5" x14ac:dyDescent="0.25">
      <c r="A3775">
        <v>18504</v>
      </c>
      <c r="B3775">
        <v>6.7436808846761451</v>
      </c>
      <c r="C3775">
        <v>-0.18654645498612485</v>
      </c>
      <c r="D3775">
        <v>0.1729791276730592</v>
      </c>
      <c r="E3775">
        <v>26.875310471233071</v>
      </c>
    </row>
    <row r="3776" spans="1:5" x14ac:dyDescent="0.25">
      <c r="A3776">
        <v>47025</v>
      </c>
      <c r="B3776">
        <v>12.733748886910062</v>
      </c>
      <c r="C3776">
        <v>1.1428672470396851E-2</v>
      </c>
      <c r="D3776">
        <v>8.0760788151706328E-2</v>
      </c>
      <c r="E3776">
        <v>45.381348996418048</v>
      </c>
    </row>
    <row r="3777" spans="1:5" x14ac:dyDescent="0.25">
      <c r="A3777">
        <v>73064</v>
      </c>
      <c r="B3777">
        <v>13.666995397764628</v>
      </c>
      <c r="C3777">
        <v>-5.1629993128166816E-2</v>
      </c>
      <c r="D3777">
        <v>6.5710201484357092E-2</v>
      </c>
      <c r="E3777">
        <v>8.8725863825406837</v>
      </c>
    </row>
    <row r="3778" spans="1:5" x14ac:dyDescent="0.25">
      <c r="A3778">
        <v>49534</v>
      </c>
      <c r="B3778">
        <v>14.770011947431302</v>
      </c>
      <c r="C3778">
        <v>0.2233172430214328</v>
      </c>
      <c r="D3778">
        <v>5.5950339565202914E-2</v>
      </c>
      <c r="E3778">
        <v>82.50808041236526</v>
      </c>
    </row>
    <row r="3779" spans="1:5" x14ac:dyDescent="0.25">
      <c r="A3779">
        <v>12144</v>
      </c>
      <c r="B3779">
        <v>11.674653887113951</v>
      </c>
      <c r="C3779">
        <v>-5.2844167485663063E-2</v>
      </c>
      <c r="D3779">
        <v>9.9338612358615547E-2</v>
      </c>
      <c r="E3779">
        <v>34.331863782036343</v>
      </c>
    </row>
    <row r="3780" spans="1:5" x14ac:dyDescent="0.25">
      <c r="A3780">
        <v>15090</v>
      </c>
      <c r="B3780">
        <v>28.463808636222428</v>
      </c>
      <c r="C3780">
        <v>0.11451022369269319</v>
      </c>
      <c r="D3780">
        <v>-3.9257534932164904E-2</v>
      </c>
      <c r="E3780">
        <v>18.252597429548764</v>
      </c>
    </row>
    <row r="3781" spans="1:5" x14ac:dyDescent="0.25">
      <c r="A3781">
        <v>63141</v>
      </c>
      <c r="B3781">
        <v>40.662555344718534</v>
      </c>
      <c r="C3781">
        <v>0.11985959839217514</v>
      </c>
      <c r="D3781">
        <v>-7.6925113736782944E-2</v>
      </c>
      <c r="E3781">
        <v>28.58788216714769</v>
      </c>
    </row>
    <row r="3782" spans="1:5" x14ac:dyDescent="0.25">
      <c r="A3782">
        <v>95841</v>
      </c>
      <c r="B3782">
        <v>15.393866506313891</v>
      </c>
      <c r="C3782">
        <v>0.27101287976267807</v>
      </c>
      <c r="D3782">
        <v>5.4344654629535229E-2</v>
      </c>
      <c r="E3782">
        <v>129.20448974423459</v>
      </c>
    </row>
    <row r="3783" spans="1:5" x14ac:dyDescent="0.25">
      <c r="A3783">
        <v>37774</v>
      </c>
      <c r="B3783">
        <v>16.203703703703702</v>
      </c>
      <c r="C3783">
        <v>0.12592269983890644</v>
      </c>
      <c r="D3783">
        <v>4.0674043105944101E-2</v>
      </c>
      <c r="E3783">
        <v>41.80961872209641</v>
      </c>
    </row>
    <row r="3784" spans="1:5" x14ac:dyDescent="0.25">
      <c r="A3784">
        <v>33166</v>
      </c>
      <c r="B3784">
        <v>17.673893405600722</v>
      </c>
      <c r="C3784">
        <v>0.28847011872167166</v>
      </c>
      <c r="D3784">
        <v>2.9717370878944726E-2</v>
      </c>
      <c r="E3784">
        <v>73.506796622216257</v>
      </c>
    </row>
    <row r="3785" spans="1:5" x14ac:dyDescent="0.25">
      <c r="A3785">
        <v>33774</v>
      </c>
      <c r="B3785">
        <v>15.282664790053953</v>
      </c>
      <c r="C3785">
        <v>0.26447768725769433</v>
      </c>
      <c r="D3785">
        <v>5.3702108090978661E-2</v>
      </c>
      <c r="E3785">
        <v>73.623051699156008</v>
      </c>
    </row>
    <row r="3786" spans="1:5" x14ac:dyDescent="0.25">
      <c r="A3786">
        <v>60560</v>
      </c>
      <c r="B3786">
        <v>12.001362132710645</v>
      </c>
      <c r="C3786">
        <v>9.8880608470860824E-3</v>
      </c>
      <c r="D3786">
        <v>0.10345875149166094</v>
      </c>
      <c r="E3786">
        <v>52.309030710552761</v>
      </c>
    </row>
    <row r="3787" spans="1:5" x14ac:dyDescent="0.25">
      <c r="A3787">
        <v>45322</v>
      </c>
      <c r="B3787">
        <v>10.403109182935648</v>
      </c>
      <c r="C3787">
        <v>-2.5550720465974702E-2</v>
      </c>
      <c r="D3787">
        <v>0.10874858898579494</v>
      </c>
      <c r="E3787">
        <v>32.391485506739784</v>
      </c>
    </row>
    <row r="3788" spans="1:5" x14ac:dyDescent="0.25">
      <c r="A3788">
        <v>97239</v>
      </c>
      <c r="B3788">
        <v>31.423052157115261</v>
      </c>
      <c r="C3788">
        <v>0.29052589591388561</v>
      </c>
      <c r="D3788">
        <v>-5.4360038088358667E-2</v>
      </c>
      <c r="E3788">
        <v>108.10777801188344</v>
      </c>
    </row>
    <row r="3789" spans="1:5" x14ac:dyDescent="0.25">
      <c r="A3789">
        <v>2905</v>
      </c>
      <c r="B3789">
        <v>11.5</v>
      </c>
      <c r="C3789">
        <v>0.23438753208960342</v>
      </c>
      <c r="D3789">
        <v>0.11077058338709306</v>
      </c>
      <c r="E3789">
        <v>75.634847140989294</v>
      </c>
    </row>
    <row r="3790" spans="1:5" x14ac:dyDescent="0.25">
      <c r="A3790">
        <v>8052</v>
      </c>
      <c r="B3790">
        <v>9.6470976253298151</v>
      </c>
      <c r="C3790">
        <v>-2.6179404942902485E-2</v>
      </c>
      <c r="D3790">
        <v>0.14662419605273011</v>
      </c>
      <c r="E3790">
        <v>44.044485087995604</v>
      </c>
    </row>
    <row r="3791" spans="1:5" x14ac:dyDescent="0.25">
      <c r="A3791">
        <v>22556</v>
      </c>
      <c r="B3791">
        <v>13.570729319627999</v>
      </c>
      <c r="C3791">
        <v>3.6519636859847091E-2</v>
      </c>
      <c r="D3791">
        <v>8.1138925416997978E-2</v>
      </c>
      <c r="E3791">
        <v>40.400261415601996</v>
      </c>
    </row>
    <row r="3792" spans="1:5" x14ac:dyDescent="0.25">
      <c r="A3792">
        <v>33761</v>
      </c>
      <c r="B3792">
        <v>19.6164672765658</v>
      </c>
      <c r="C3792">
        <v>0.2176321877155655</v>
      </c>
      <c r="D3792">
        <v>1.1025433024289832E-2</v>
      </c>
      <c r="E3792">
        <v>73.623051699156008</v>
      </c>
    </row>
    <row r="3793" spans="1:5" x14ac:dyDescent="0.25">
      <c r="A3793">
        <v>33602</v>
      </c>
      <c r="B3793">
        <v>15.681444991789819</v>
      </c>
      <c r="C3793">
        <v>0.57416346810464591</v>
      </c>
      <c r="D3793">
        <v>4.9910481221542284E-2</v>
      </c>
      <c r="E3793">
        <v>73.623051699156008</v>
      </c>
    </row>
    <row r="3794" spans="1:5" x14ac:dyDescent="0.25">
      <c r="A3794">
        <v>70785</v>
      </c>
      <c r="B3794">
        <v>11.120471777590565</v>
      </c>
      <c r="C3794">
        <v>-5.6007818925136177E-2</v>
      </c>
      <c r="D3794">
        <v>0.10675947570871033</v>
      </c>
      <c r="E3794">
        <v>35.646363984369039</v>
      </c>
    </row>
    <row r="3795" spans="1:5" x14ac:dyDescent="0.25">
      <c r="A3795">
        <v>98022</v>
      </c>
      <c r="B3795">
        <v>18.458584750411411</v>
      </c>
      <c r="C3795">
        <v>0.27990364271733875</v>
      </c>
      <c r="D3795">
        <v>2.1971308832857077E-2</v>
      </c>
      <c r="E3795">
        <v>131.98328847007167</v>
      </c>
    </row>
    <row r="3796" spans="1:5" x14ac:dyDescent="0.25">
      <c r="A3796">
        <v>48371</v>
      </c>
      <c r="B3796">
        <v>18.438656419015086</v>
      </c>
      <c r="C3796">
        <v>0.11101582264911453</v>
      </c>
      <c r="D3796">
        <v>1.9929657233552608E-2</v>
      </c>
      <c r="E3796">
        <v>42.450160853200359</v>
      </c>
    </row>
    <row r="3797" spans="1:5" x14ac:dyDescent="0.25">
      <c r="A3797">
        <v>21040</v>
      </c>
      <c r="B3797">
        <v>8.8954207920792072</v>
      </c>
      <c r="C3797">
        <v>3.568769663056269E-2</v>
      </c>
      <c r="D3797">
        <v>0.16956401230453819</v>
      </c>
      <c r="E3797">
        <v>21.024786958888942</v>
      </c>
    </row>
    <row r="3798" spans="1:5" x14ac:dyDescent="0.25">
      <c r="A3798">
        <v>60178</v>
      </c>
      <c r="B3798">
        <v>9.7295193617435292</v>
      </c>
      <c r="C3798">
        <v>0.12005913912254568</v>
      </c>
      <c r="D3798">
        <v>0.15229152631039219</v>
      </c>
      <c r="E3798">
        <v>52.309030710552761</v>
      </c>
    </row>
    <row r="3799" spans="1:5" x14ac:dyDescent="0.25">
      <c r="A3799">
        <v>7869</v>
      </c>
      <c r="B3799">
        <v>16.241692229038854</v>
      </c>
      <c r="C3799">
        <v>5.2252416371499133E-2</v>
      </c>
      <c r="D3799">
        <v>4.6941242832904996E-2</v>
      </c>
      <c r="E3799">
        <v>81.282042347392249</v>
      </c>
    </row>
    <row r="3800" spans="1:5" x14ac:dyDescent="0.25">
      <c r="A3800">
        <v>33486</v>
      </c>
      <c r="B3800">
        <v>20.614272809394759</v>
      </c>
      <c r="C3800">
        <v>0.18883268300052616</v>
      </c>
      <c r="D3800">
        <v>3.4251039020687536E-3</v>
      </c>
      <c r="E3800">
        <v>73.506796622216257</v>
      </c>
    </row>
    <row r="3801" spans="1:5" x14ac:dyDescent="0.25">
      <c r="A3801">
        <v>1104</v>
      </c>
      <c r="B3801">
        <v>8.5972850678733028</v>
      </c>
      <c r="C3801">
        <v>5.4660396268599185E-2</v>
      </c>
      <c r="D3801">
        <v>0.16595097434906403</v>
      </c>
      <c r="E3801">
        <v>40.773766075750224</v>
      </c>
    </row>
    <row r="3802" spans="1:5" x14ac:dyDescent="0.25">
      <c r="A3802">
        <v>48134</v>
      </c>
      <c r="B3802">
        <v>14.332479362368346</v>
      </c>
      <c r="C3802">
        <v>0.19289475398766828</v>
      </c>
      <c r="D3802">
        <v>6.1866006673996811E-2</v>
      </c>
      <c r="E3802">
        <v>42.450160853200359</v>
      </c>
    </row>
    <row r="3803" spans="1:5" x14ac:dyDescent="0.25">
      <c r="A3803">
        <v>15106</v>
      </c>
      <c r="B3803">
        <v>10.694315004659833</v>
      </c>
      <c r="C3803">
        <v>5.8221388829116844E-2</v>
      </c>
      <c r="D3803">
        <v>0.11127219519251033</v>
      </c>
      <c r="E3803">
        <v>18.252597429548764</v>
      </c>
    </row>
    <row r="3804" spans="1:5" x14ac:dyDescent="0.25">
      <c r="A3804">
        <v>84092</v>
      </c>
      <c r="B3804">
        <v>29.032051282051281</v>
      </c>
      <c r="C3804">
        <v>0.19062954307060967</v>
      </c>
      <c r="D3804">
        <v>-4.3278279074638819E-2</v>
      </c>
      <c r="E3804">
        <v>67.892985521283393</v>
      </c>
    </row>
    <row r="3805" spans="1:5" x14ac:dyDescent="0.25">
      <c r="A3805">
        <v>1832</v>
      </c>
      <c r="B3805">
        <v>11.517199017199017</v>
      </c>
      <c r="C3805">
        <v>0.15052830555304617</v>
      </c>
      <c r="D3805">
        <v>0.12353990581595667</v>
      </c>
      <c r="E3805">
        <v>98.079496251938465</v>
      </c>
    </row>
    <row r="3806" spans="1:5" x14ac:dyDescent="0.25">
      <c r="A3806">
        <v>60053</v>
      </c>
      <c r="B3806">
        <v>15.114808328468573</v>
      </c>
      <c r="C3806">
        <v>7.3945670170441777E-2</v>
      </c>
      <c r="D3806">
        <v>5.7247799125277804E-2</v>
      </c>
      <c r="E3806">
        <v>52.309030710552761</v>
      </c>
    </row>
    <row r="3807" spans="1:5" x14ac:dyDescent="0.25">
      <c r="A3807">
        <v>33606</v>
      </c>
      <c r="B3807">
        <v>39.561341778090544</v>
      </c>
      <c r="C3807">
        <v>0.41839796302409343</v>
      </c>
      <c r="D3807">
        <v>-7.9141543037060461E-2</v>
      </c>
      <c r="E3807">
        <v>73.623051699156008</v>
      </c>
    </row>
    <row r="3808" spans="1:5" x14ac:dyDescent="0.25">
      <c r="A3808">
        <v>33406</v>
      </c>
      <c r="B3808">
        <v>10.600722673893406</v>
      </c>
      <c r="C3808">
        <v>0.54445998190343015</v>
      </c>
      <c r="D3808">
        <v>0.13860707964788738</v>
      </c>
      <c r="E3808">
        <v>73.506796622216257</v>
      </c>
    </row>
    <row r="3809" spans="1:5" x14ac:dyDescent="0.25">
      <c r="A3809">
        <v>30233</v>
      </c>
      <c r="B3809">
        <v>7.5964912280701755</v>
      </c>
      <c r="C3809">
        <v>3.4482758620689655E-2</v>
      </c>
      <c r="D3809">
        <v>0.1985704206535531</v>
      </c>
      <c r="E3809">
        <v>82.518246796825295</v>
      </c>
    </row>
    <row r="3810" spans="1:5" x14ac:dyDescent="0.25">
      <c r="A3810">
        <v>53172</v>
      </c>
      <c r="B3810">
        <v>12.158341187558907</v>
      </c>
      <c r="C3810">
        <v>1.041418496192997E-2</v>
      </c>
      <c r="D3810">
        <v>8.7334192985597761E-2</v>
      </c>
      <c r="E3810">
        <v>24.07240000865869</v>
      </c>
    </row>
    <row r="3811" spans="1:5" x14ac:dyDescent="0.25">
      <c r="A3811">
        <v>85747</v>
      </c>
      <c r="B3811">
        <v>15.678346810422282</v>
      </c>
      <c r="C3811">
        <v>2.4276427456869355E-2</v>
      </c>
      <c r="D3811">
        <v>4.5104770374601741E-2</v>
      </c>
      <c r="E3811">
        <v>42.835540190376506</v>
      </c>
    </row>
    <row r="3812" spans="1:5" x14ac:dyDescent="0.25">
      <c r="A3812">
        <v>20715</v>
      </c>
      <c r="B3812">
        <v>13.578887257301353</v>
      </c>
      <c r="C3812">
        <v>7.5642307735803632E-2</v>
      </c>
      <c r="D3812">
        <v>8.1343664408593058E-2</v>
      </c>
      <c r="E3812">
        <v>40.400261415601996</v>
      </c>
    </row>
    <row r="3813" spans="1:5" x14ac:dyDescent="0.25">
      <c r="A3813">
        <v>29360</v>
      </c>
      <c r="B3813">
        <v>6.5826928551095927</v>
      </c>
      <c r="C3813">
        <v>-5.7492931196983975E-2</v>
      </c>
      <c r="D3813">
        <v>0.21131740702433452</v>
      </c>
      <c r="E3813">
        <v>47.84480118048355</v>
      </c>
    </row>
    <row r="3814" spans="1:5" x14ac:dyDescent="0.25">
      <c r="A3814">
        <v>32217</v>
      </c>
      <c r="B3814">
        <v>13.428459734167319</v>
      </c>
      <c r="C3814">
        <v>0.16502549376505038</v>
      </c>
      <c r="D3814">
        <v>7.5252020929444094E-2</v>
      </c>
      <c r="E3814">
        <v>50.348656833106872</v>
      </c>
    </row>
    <row r="3815" spans="1:5" x14ac:dyDescent="0.25">
      <c r="A3815">
        <v>68111</v>
      </c>
      <c r="B3815">
        <v>3.2511210762331837</v>
      </c>
      <c r="C3815">
        <v>-5.1771117166212535E-2</v>
      </c>
      <c r="D3815">
        <v>0.34431699498012575</v>
      </c>
      <c r="E3815">
        <v>41.38767480603785</v>
      </c>
    </row>
    <row r="3816" spans="1:5" x14ac:dyDescent="0.25">
      <c r="A3816">
        <v>48081</v>
      </c>
      <c r="B3816">
        <v>10.873896954170226</v>
      </c>
      <c r="C3816">
        <v>0.21484850171334982</v>
      </c>
      <c r="D3816">
        <v>0.11299869884594062</v>
      </c>
      <c r="E3816">
        <v>42.450160853200359</v>
      </c>
    </row>
    <row r="3817" spans="1:5" x14ac:dyDescent="0.25">
      <c r="A3817">
        <v>66204</v>
      </c>
      <c r="B3817">
        <v>13.281481481481482</v>
      </c>
      <c r="C3817">
        <v>0.1493663420919365</v>
      </c>
      <c r="D3817">
        <v>7.4235812580929539E-2</v>
      </c>
      <c r="E3817">
        <v>42.542445790969175</v>
      </c>
    </row>
    <row r="3818" spans="1:5" x14ac:dyDescent="0.25">
      <c r="A3818">
        <v>64086</v>
      </c>
      <c r="B3818">
        <v>14.962962962962964</v>
      </c>
      <c r="C3818">
        <v>7.2218138002967183E-2</v>
      </c>
      <c r="D3818">
        <v>5.3230080114485379E-2</v>
      </c>
      <c r="E3818">
        <v>42.542445790969175</v>
      </c>
    </row>
    <row r="3819" spans="1:5" x14ac:dyDescent="0.25">
      <c r="A3819">
        <v>92835</v>
      </c>
      <c r="B3819">
        <v>28.558558558558559</v>
      </c>
      <c r="C3819">
        <v>0.13578892681589114</v>
      </c>
      <c r="D3819">
        <v>-4.4299266907202629E-2</v>
      </c>
      <c r="E3819">
        <v>152.30041305369636</v>
      </c>
    </row>
    <row r="3820" spans="1:5" x14ac:dyDescent="0.25">
      <c r="A3820">
        <v>34234</v>
      </c>
      <c r="B3820">
        <v>7.7928762610665023</v>
      </c>
      <c r="C3820">
        <v>0.51863182707257138</v>
      </c>
      <c r="D3820">
        <v>0.20794025121706067</v>
      </c>
      <c r="E3820">
        <v>68.493414202503047</v>
      </c>
    </row>
    <row r="3821" spans="1:5" x14ac:dyDescent="0.25">
      <c r="A3821">
        <v>99224</v>
      </c>
      <c r="B3821">
        <v>23.801742919389977</v>
      </c>
      <c r="C3821">
        <v>0.22523446277333964</v>
      </c>
      <c r="D3821">
        <v>-1.6918016594700998E-2</v>
      </c>
      <c r="E3821">
        <v>65.180329395731462</v>
      </c>
    </row>
    <row r="3822" spans="1:5" x14ac:dyDescent="0.25">
      <c r="A3822">
        <v>34788</v>
      </c>
      <c r="B3822">
        <v>9.0822714062150673</v>
      </c>
      <c r="C3822">
        <v>0.28667519171460354</v>
      </c>
      <c r="D3822">
        <v>0.16327650622509568</v>
      </c>
      <c r="E3822">
        <v>80.20037618450462</v>
      </c>
    </row>
    <row r="3823" spans="1:5" x14ac:dyDescent="0.25">
      <c r="A3823">
        <v>70471</v>
      </c>
      <c r="B3823">
        <v>18.008578431372548</v>
      </c>
      <c r="C3823">
        <v>2.9876583010365346E-2</v>
      </c>
      <c r="D3823">
        <v>2.4263063933238783E-2</v>
      </c>
      <c r="E3823">
        <v>32.574626513852884</v>
      </c>
    </row>
    <row r="3824" spans="1:5" x14ac:dyDescent="0.25">
      <c r="A3824">
        <v>11419</v>
      </c>
      <c r="B3824">
        <v>15.88062372188139</v>
      </c>
      <c r="C3824">
        <v>0.2239721220031769</v>
      </c>
      <c r="D3824">
        <v>5.2310533204553519E-2</v>
      </c>
      <c r="E3824">
        <v>81.282042347392249</v>
      </c>
    </row>
    <row r="3825" spans="1:5" x14ac:dyDescent="0.25">
      <c r="A3825">
        <v>76208</v>
      </c>
      <c r="B3825">
        <v>15.181183884762548</v>
      </c>
      <c r="C3825">
        <v>0.19618179480472267</v>
      </c>
      <c r="D3825">
        <v>5.5194134591119923E-2</v>
      </c>
      <c r="E3825">
        <v>73.617039721894315</v>
      </c>
    </row>
    <row r="3826" spans="1:5" x14ac:dyDescent="0.25">
      <c r="A3826">
        <v>33569</v>
      </c>
      <c r="B3826">
        <v>13.863476425052779</v>
      </c>
      <c r="C3826">
        <v>0.16163936601222079</v>
      </c>
      <c r="D3826">
        <v>7.137528184296528E-2</v>
      </c>
      <c r="E3826">
        <v>73.623051699156008</v>
      </c>
    </row>
    <row r="3827" spans="1:5" x14ac:dyDescent="0.25">
      <c r="A3827">
        <v>20136</v>
      </c>
      <c r="B3827">
        <v>18.930494371023006</v>
      </c>
      <c r="C3827">
        <v>4.4400100855213256E-3</v>
      </c>
      <c r="D3827">
        <v>1.7474272003154219E-2</v>
      </c>
      <c r="E3827">
        <v>40.400261415601996</v>
      </c>
    </row>
    <row r="3828" spans="1:5" x14ac:dyDescent="0.25">
      <c r="A3828">
        <v>61920</v>
      </c>
      <c r="B3828">
        <v>5.0011276499774473</v>
      </c>
      <c r="C3828">
        <v>-0.16163759493012858</v>
      </c>
      <c r="D3828">
        <v>0.29949944077820417</v>
      </c>
      <c r="E3828">
        <v>73.537636714851274</v>
      </c>
    </row>
    <row r="3829" spans="1:5" x14ac:dyDescent="0.25">
      <c r="A3829">
        <v>80215</v>
      </c>
      <c r="B3829">
        <v>23.873604465709729</v>
      </c>
      <c r="C3829">
        <v>0.35749427528510214</v>
      </c>
      <c r="D3829">
        <v>-1.8974620728134446E-2</v>
      </c>
      <c r="E3829">
        <v>103.83832606115948</v>
      </c>
    </row>
    <row r="3830" spans="1:5" x14ac:dyDescent="0.25">
      <c r="A3830">
        <v>92118</v>
      </c>
      <c r="B3830">
        <v>75.804493017607768</v>
      </c>
      <c r="C3830">
        <v>0.14087681203289215</v>
      </c>
      <c r="D3830">
        <v>-0.12894747605482615</v>
      </c>
      <c r="E3830">
        <v>129.6726516989587</v>
      </c>
    </row>
    <row r="3831" spans="1:5" x14ac:dyDescent="0.25">
      <c r="A3831">
        <v>78751</v>
      </c>
      <c r="B3831">
        <v>25.130031659882405</v>
      </c>
      <c r="C3831">
        <v>0.28382125280158971</v>
      </c>
      <c r="D3831">
        <v>-2.5639520681299193E-2</v>
      </c>
      <c r="E3831">
        <v>53.175417252711803</v>
      </c>
    </row>
    <row r="3832" spans="1:5" x14ac:dyDescent="0.25">
      <c r="A3832">
        <v>14618</v>
      </c>
      <c r="B3832">
        <v>17.534554805528767</v>
      </c>
      <c r="C3832">
        <v>-6.1398874050321572E-3</v>
      </c>
      <c r="D3832">
        <v>2.6646069049916756E-2</v>
      </c>
      <c r="E3832">
        <v>35.783635050326652</v>
      </c>
    </row>
    <row r="3833" spans="1:5" x14ac:dyDescent="0.25">
      <c r="A3833">
        <v>22406</v>
      </c>
      <c r="B3833">
        <v>13.917441670745635</v>
      </c>
      <c r="C3833">
        <v>-2.7614106435216786E-2</v>
      </c>
      <c r="D3833">
        <v>7.5273192916045548E-2</v>
      </c>
      <c r="E3833">
        <v>40.400261415601996</v>
      </c>
    </row>
    <row r="3834" spans="1:5" x14ac:dyDescent="0.25">
      <c r="A3834">
        <v>60448</v>
      </c>
      <c r="B3834">
        <v>14.049425958357658</v>
      </c>
      <c r="C3834">
        <v>3.4517344643292112E-2</v>
      </c>
      <c r="D3834">
        <v>7.1188480704296925E-2</v>
      </c>
      <c r="E3834">
        <v>52.309030710552761</v>
      </c>
    </row>
    <row r="3835" spans="1:5" x14ac:dyDescent="0.25">
      <c r="A3835">
        <v>60406</v>
      </c>
      <c r="B3835">
        <v>4.9620548744892004</v>
      </c>
      <c r="C3835">
        <v>-0.10264587503024171</v>
      </c>
      <c r="D3835">
        <v>0.32459462119187293</v>
      </c>
      <c r="E3835">
        <v>52.309030710552761</v>
      </c>
    </row>
    <row r="3836" spans="1:5" x14ac:dyDescent="0.25">
      <c r="A3836">
        <v>2048</v>
      </c>
      <c r="B3836">
        <v>25.655555555555555</v>
      </c>
      <c r="C3836">
        <v>0.13151607963246553</v>
      </c>
      <c r="D3836">
        <v>-2.8158391705032773E-2</v>
      </c>
      <c r="E3836">
        <v>75.634847140989294</v>
      </c>
    </row>
    <row r="3837" spans="1:5" x14ac:dyDescent="0.25">
      <c r="A3837">
        <v>92405</v>
      </c>
      <c r="B3837">
        <v>11.75119441381845</v>
      </c>
      <c r="C3837">
        <v>0.38673923826923234</v>
      </c>
      <c r="D3837">
        <v>0.11288172301001821</v>
      </c>
      <c r="E3837">
        <v>101.92401214483601</v>
      </c>
    </row>
    <row r="3838" spans="1:5" x14ac:dyDescent="0.25">
      <c r="A3838">
        <v>34638</v>
      </c>
      <c r="B3838">
        <v>14.772460708421299</v>
      </c>
      <c r="C3838">
        <v>0.1132446950730415</v>
      </c>
      <c r="D3838">
        <v>5.9242178984435082E-2</v>
      </c>
      <c r="E3838">
        <v>73.623051699156008</v>
      </c>
    </row>
    <row r="3839" spans="1:5" x14ac:dyDescent="0.25">
      <c r="A3839">
        <v>10591</v>
      </c>
      <c r="B3839">
        <v>19.881134969325153</v>
      </c>
      <c r="C3839">
        <v>9.3566552541109807E-2</v>
      </c>
      <c r="D3839">
        <v>9.6856185648158365E-3</v>
      </c>
      <c r="E3839">
        <v>81.282042347392249</v>
      </c>
    </row>
    <row r="3840" spans="1:5" x14ac:dyDescent="0.25">
      <c r="A3840">
        <v>33477</v>
      </c>
      <c r="B3840">
        <v>24.367660343270099</v>
      </c>
      <c r="C3840">
        <v>0.25415387619560154</v>
      </c>
      <c r="D3840">
        <v>-2.2061723641851751E-2</v>
      </c>
      <c r="E3840">
        <v>73.506796622216257</v>
      </c>
    </row>
    <row r="3841" spans="1:5" x14ac:dyDescent="0.25">
      <c r="A3841">
        <v>60803</v>
      </c>
      <c r="B3841">
        <v>8.0560420315236421</v>
      </c>
      <c r="C3841">
        <v>-1.4315050147317043E-2</v>
      </c>
      <c r="D3841">
        <v>0.19654272686375013</v>
      </c>
      <c r="E3841">
        <v>52.309030710552761</v>
      </c>
    </row>
    <row r="3842" spans="1:5" x14ac:dyDescent="0.25">
      <c r="A3842">
        <v>8859</v>
      </c>
      <c r="B3842">
        <v>9.4804447852760738</v>
      </c>
      <c r="C3842">
        <v>4.3852720719262724E-2</v>
      </c>
      <c r="D3842">
        <v>0.17544995400530425</v>
      </c>
      <c r="E3842">
        <v>81.282042347392249</v>
      </c>
    </row>
    <row r="3843" spans="1:5" x14ac:dyDescent="0.25">
      <c r="A3843">
        <v>8876</v>
      </c>
      <c r="B3843">
        <v>11.752300613496933</v>
      </c>
      <c r="C3843">
        <v>3.8695502375048714E-2</v>
      </c>
      <c r="D3843">
        <v>0.11872928348647727</v>
      </c>
      <c r="E3843">
        <v>81.282042347392249</v>
      </c>
    </row>
    <row r="3844" spans="1:5" x14ac:dyDescent="0.25">
      <c r="A3844">
        <v>15120</v>
      </c>
      <c r="B3844">
        <v>5.9490525007766388</v>
      </c>
      <c r="C3844">
        <v>-5.0228763437527121E-2</v>
      </c>
      <c r="D3844">
        <v>0.22250298248519021</v>
      </c>
      <c r="E3844">
        <v>18.252597429548764</v>
      </c>
    </row>
    <row r="3845" spans="1:5" x14ac:dyDescent="0.25">
      <c r="A3845">
        <v>4072</v>
      </c>
      <c r="B3845">
        <v>14.26808327967375</v>
      </c>
      <c r="C3845">
        <v>9.5446830248998901E-2</v>
      </c>
      <c r="D3845">
        <v>6.7029263163091671E-2</v>
      </c>
      <c r="E3845">
        <v>108.10777801188344</v>
      </c>
    </row>
    <row r="3846" spans="1:5" x14ac:dyDescent="0.25">
      <c r="A3846">
        <v>53226</v>
      </c>
      <c r="B3846">
        <v>19.195727301288095</v>
      </c>
      <c r="C3846">
        <v>6.5959516218373412E-2</v>
      </c>
      <c r="D3846">
        <v>1.3365396521442682E-2</v>
      </c>
      <c r="E3846">
        <v>24.07240000865869</v>
      </c>
    </row>
    <row r="3847" spans="1:5" x14ac:dyDescent="0.25">
      <c r="A3847">
        <v>80124</v>
      </c>
      <c r="B3847">
        <v>28.020334928229666</v>
      </c>
      <c r="C3847">
        <v>0.20755851729341074</v>
      </c>
      <c r="D3847">
        <v>-4.0446140394696607E-2</v>
      </c>
      <c r="E3847">
        <v>103.83832606115948</v>
      </c>
    </row>
    <row r="3848" spans="1:5" x14ac:dyDescent="0.25">
      <c r="A3848">
        <v>7076</v>
      </c>
      <c r="B3848">
        <v>16.107489775051125</v>
      </c>
      <c r="C3848">
        <v>5.1669716042917972E-2</v>
      </c>
      <c r="D3848">
        <v>4.8590036676677301E-2</v>
      </c>
      <c r="E3848">
        <v>81.282042347392249</v>
      </c>
    </row>
    <row r="3849" spans="1:5" x14ac:dyDescent="0.25">
      <c r="A3849">
        <v>97013</v>
      </c>
      <c r="B3849">
        <v>21.050654646919941</v>
      </c>
      <c r="C3849">
        <v>0.37718465262333839</v>
      </c>
      <c r="D3849">
        <v>8.1838952169985583E-5</v>
      </c>
      <c r="E3849">
        <v>108.10777801188344</v>
      </c>
    </row>
    <row r="3850" spans="1:5" x14ac:dyDescent="0.25">
      <c r="A3850">
        <v>55313</v>
      </c>
      <c r="B3850">
        <v>12.895622895622896</v>
      </c>
      <c r="C3850">
        <v>8.5590650126132595E-2</v>
      </c>
      <c r="D3850">
        <v>8.5838006617185242E-2</v>
      </c>
      <c r="E3850">
        <v>66.493977017409904</v>
      </c>
    </row>
    <row r="3851" spans="1:5" x14ac:dyDescent="0.25">
      <c r="A3851">
        <v>2324</v>
      </c>
      <c r="B3851">
        <v>13.588588588588589</v>
      </c>
      <c r="C3851">
        <v>0.14700998232821136</v>
      </c>
      <c r="D3851">
        <v>8.4530971258500481E-2</v>
      </c>
      <c r="E3851">
        <v>98.079496251938465</v>
      </c>
    </row>
    <row r="3852" spans="1:5" x14ac:dyDescent="0.25">
      <c r="A3852">
        <v>19803</v>
      </c>
      <c r="B3852">
        <v>18.640061565523308</v>
      </c>
      <c r="C3852">
        <v>3.7391683428807429E-2</v>
      </c>
      <c r="D3852">
        <v>1.917067449016123E-2</v>
      </c>
      <c r="E3852">
        <v>44.044485087995604</v>
      </c>
    </row>
    <row r="3853" spans="1:5" x14ac:dyDescent="0.25">
      <c r="A3853">
        <v>32726</v>
      </c>
      <c r="B3853">
        <v>8.741336910350995</v>
      </c>
      <c r="C3853">
        <v>0.3465172640904336</v>
      </c>
      <c r="D3853">
        <v>0.17273643264519198</v>
      </c>
      <c r="E3853">
        <v>80.20037618450462</v>
      </c>
    </row>
    <row r="3854" spans="1:5" x14ac:dyDescent="0.25">
      <c r="A3854">
        <v>85388</v>
      </c>
      <c r="B3854">
        <v>16.30151278038602</v>
      </c>
      <c r="C3854">
        <v>0.1479026670370566</v>
      </c>
      <c r="D3854">
        <v>4.0677525683444272E-2</v>
      </c>
      <c r="E3854">
        <v>74.874969478603248</v>
      </c>
    </row>
    <row r="3855" spans="1:5" x14ac:dyDescent="0.25">
      <c r="A3855">
        <v>91202</v>
      </c>
      <c r="B3855">
        <v>33.260568260568263</v>
      </c>
      <c r="C3855">
        <v>0.26418986949172296</v>
      </c>
      <c r="D3855">
        <v>-6.3482307086076939E-2</v>
      </c>
      <c r="E3855">
        <v>152.30041305369636</v>
      </c>
    </row>
    <row r="3856" spans="1:5" x14ac:dyDescent="0.25">
      <c r="A3856">
        <v>13212</v>
      </c>
      <c r="B3856">
        <v>10.096642929806714</v>
      </c>
      <c r="C3856">
        <v>-7.1424673127451058E-2</v>
      </c>
      <c r="D3856">
        <v>0.11640584004712966</v>
      </c>
      <c r="E3856">
        <v>36.199325359218847</v>
      </c>
    </row>
    <row r="3857" spans="1:5" x14ac:dyDescent="0.25">
      <c r="A3857">
        <v>92881</v>
      </c>
      <c r="B3857">
        <v>25.739617787578098</v>
      </c>
      <c r="C3857">
        <v>0.11728835730893632</v>
      </c>
      <c r="D3857">
        <v>-2.9333021007714333E-2</v>
      </c>
      <c r="E3857">
        <v>101.92401214483601</v>
      </c>
    </row>
    <row r="3858" spans="1:5" x14ac:dyDescent="0.25">
      <c r="A3858">
        <v>94703</v>
      </c>
      <c r="B3858">
        <v>31.721222040370975</v>
      </c>
      <c r="C3858">
        <v>0.44544019489639913</v>
      </c>
      <c r="D3858">
        <v>-5.9827970873747617E-2</v>
      </c>
      <c r="E3858">
        <v>214.07169073819685</v>
      </c>
    </row>
    <row r="3859" spans="1:5" x14ac:dyDescent="0.25">
      <c r="A3859">
        <v>13210</v>
      </c>
      <c r="B3859">
        <v>11.809087826381825</v>
      </c>
      <c r="C3859">
        <v>-2.0624536413714069E-2</v>
      </c>
      <c r="D3859">
        <v>8.9701351982275621E-2</v>
      </c>
      <c r="E3859">
        <v>36.199325359218847</v>
      </c>
    </row>
    <row r="3860" spans="1:5" x14ac:dyDescent="0.25">
      <c r="A3860">
        <v>75082</v>
      </c>
      <c r="B3860">
        <v>20.414134593742965</v>
      </c>
      <c r="C3860">
        <v>0.29959450358928802</v>
      </c>
      <c r="D3860">
        <v>4.8534724177641828E-3</v>
      </c>
      <c r="E3860">
        <v>73.617039721894315</v>
      </c>
    </row>
    <row r="3861" spans="1:5" x14ac:dyDescent="0.25">
      <c r="A3861">
        <v>7621</v>
      </c>
      <c r="B3861">
        <v>11.720347648261759</v>
      </c>
      <c r="C3861">
        <v>0.12177771797138059</v>
      </c>
      <c r="D3861">
        <v>0.12041957195430475</v>
      </c>
      <c r="E3861">
        <v>81.282042347392249</v>
      </c>
    </row>
    <row r="3862" spans="1:5" x14ac:dyDescent="0.25">
      <c r="A3862">
        <v>55345</v>
      </c>
      <c r="B3862">
        <v>20.886644219977555</v>
      </c>
      <c r="C3862">
        <v>0.10710381700960016</v>
      </c>
      <c r="D3862">
        <v>1.2678870964204973E-3</v>
      </c>
      <c r="E3862">
        <v>66.493977017409904</v>
      </c>
    </row>
    <row r="3863" spans="1:5" x14ac:dyDescent="0.25">
      <c r="A3863">
        <v>45056</v>
      </c>
      <c r="B3863">
        <v>13.527753042445829</v>
      </c>
      <c r="C3863">
        <v>2.8685252219742517E-2</v>
      </c>
      <c r="D3863">
        <v>7.0227807887642046E-2</v>
      </c>
      <c r="E3863">
        <v>45.381348996418048</v>
      </c>
    </row>
    <row r="3864" spans="1:5" x14ac:dyDescent="0.25">
      <c r="A3864">
        <v>98043</v>
      </c>
      <c r="B3864">
        <v>21.699579447796673</v>
      </c>
      <c r="C3864">
        <v>0.67926617447812565</v>
      </c>
      <c r="D3864">
        <v>-4.8156925950905566E-3</v>
      </c>
      <c r="E3864">
        <v>131.98328847007167</v>
      </c>
    </row>
    <row r="3865" spans="1:5" x14ac:dyDescent="0.25">
      <c r="A3865">
        <v>53092</v>
      </c>
      <c r="B3865">
        <v>27.929626138862709</v>
      </c>
      <c r="C3865">
        <v>7.1248896667861633E-2</v>
      </c>
      <c r="D3865">
        <v>-3.6752197773949405E-2</v>
      </c>
      <c r="E3865">
        <v>24.07240000865869</v>
      </c>
    </row>
    <row r="3866" spans="1:5" x14ac:dyDescent="0.25">
      <c r="A3866">
        <v>64083</v>
      </c>
      <c r="B3866">
        <v>15.088888888888889</v>
      </c>
      <c r="C3866">
        <v>4.2303608662837555E-2</v>
      </c>
      <c r="D3866">
        <v>5.167905507427803E-2</v>
      </c>
      <c r="E3866">
        <v>42.542445790969175</v>
      </c>
    </row>
    <row r="3867" spans="1:5" x14ac:dyDescent="0.25">
      <c r="A3867">
        <v>76134</v>
      </c>
      <c r="B3867">
        <v>8.2376772451046598</v>
      </c>
      <c r="C3867">
        <v>0.34299605540776074</v>
      </c>
      <c r="D3867">
        <v>0.18624771160176498</v>
      </c>
      <c r="E3867">
        <v>73.617039721894315</v>
      </c>
    </row>
    <row r="3868" spans="1:5" x14ac:dyDescent="0.25">
      <c r="A3868">
        <v>20716</v>
      </c>
      <c r="B3868">
        <v>12.718224832762278</v>
      </c>
      <c r="C3868">
        <v>7.6592402047528207E-2</v>
      </c>
      <c r="D3868">
        <v>9.5550109697675092E-2</v>
      </c>
      <c r="E3868">
        <v>40.400261415601996</v>
      </c>
    </row>
    <row r="3869" spans="1:5" x14ac:dyDescent="0.25">
      <c r="A3869">
        <v>85739</v>
      </c>
      <c r="B3869">
        <v>24.116501946690626</v>
      </c>
      <c r="C3869">
        <v>2.0943445565267005E-2</v>
      </c>
      <c r="D3869">
        <v>-1.8466308856156608E-2</v>
      </c>
      <c r="E3869">
        <v>42.835540190376506</v>
      </c>
    </row>
    <row r="3870" spans="1:5" x14ac:dyDescent="0.25">
      <c r="A3870">
        <v>2809</v>
      </c>
      <c r="B3870">
        <v>17.744444444444444</v>
      </c>
      <c r="C3870">
        <v>1.6721471158406734E-2</v>
      </c>
      <c r="D3870">
        <v>2.719393087375346E-2</v>
      </c>
      <c r="E3870">
        <v>75.634847140989294</v>
      </c>
    </row>
    <row r="3871" spans="1:5" x14ac:dyDescent="0.25">
      <c r="A3871">
        <v>11720</v>
      </c>
      <c r="B3871">
        <v>10.439033742331288</v>
      </c>
      <c r="C3871">
        <v>4.1674969988473663E-2</v>
      </c>
      <c r="D3871">
        <v>0.14911366414435059</v>
      </c>
      <c r="E3871">
        <v>81.282042347392249</v>
      </c>
    </row>
    <row r="3872" spans="1:5" x14ac:dyDescent="0.25">
      <c r="A3872">
        <v>1905</v>
      </c>
      <c r="B3872">
        <v>11.500136500136501</v>
      </c>
      <c r="C3872">
        <v>0.33267424616905583</v>
      </c>
      <c r="D3872">
        <v>0.12566831468327741</v>
      </c>
      <c r="E3872">
        <v>98.079496251938465</v>
      </c>
    </row>
    <row r="3873" spans="1:5" x14ac:dyDescent="0.25">
      <c r="A3873">
        <v>63042</v>
      </c>
      <c r="B3873">
        <v>8.9421252371916502</v>
      </c>
      <c r="C3873">
        <v>0.10464321293926904</v>
      </c>
      <c r="D3873">
        <v>0.14425968658319974</v>
      </c>
      <c r="E3873">
        <v>28.58788216714769</v>
      </c>
    </row>
    <row r="3874" spans="1:5" x14ac:dyDescent="0.25">
      <c r="A3874">
        <v>77053</v>
      </c>
      <c r="B3874">
        <v>6.8124426078971529</v>
      </c>
      <c r="C3874">
        <v>0.15003778557172476</v>
      </c>
      <c r="D3874">
        <v>0.22789359311320967</v>
      </c>
      <c r="E3874">
        <v>33.665786847801911</v>
      </c>
    </row>
    <row r="3875" spans="1:5" x14ac:dyDescent="0.25">
      <c r="A3875">
        <v>50131</v>
      </c>
      <c r="B3875">
        <v>21.037242228377963</v>
      </c>
      <c r="C3875">
        <v>5.5252137329447865E-2</v>
      </c>
      <c r="D3875">
        <v>1.6406501867575462E-4</v>
      </c>
      <c r="E3875">
        <v>20.282633065793817</v>
      </c>
    </row>
    <row r="3876" spans="1:5" x14ac:dyDescent="0.25">
      <c r="A3876">
        <v>29170</v>
      </c>
      <c r="B3876">
        <v>9.6784168212739647</v>
      </c>
      <c r="C3876">
        <v>-8.096938644429845E-2</v>
      </c>
      <c r="D3876">
        <v>0.12849374404856206</v>
      </c>
      <c r="E3876">
        <v>28.147660938815694</v>
      </c>
    </row>
    <row r="3877" spans="1:5" x14ac:dyDescent="0.25">
      <c r="A3877">
        <v>18505</v>
      </c>
      <c r="B3877">
        <v>6.7140600315955767</v>
      </c>
      <c r="C3877">
        <v>-0.288367955627649</v>
      </c>
      <c r="D3877">
        <v>0.1717452848158747</v>
      </c>
      <c r="E3877">
        <v>26.875310471233071</v>
      </c>
    </row>
    <row r="3878" spans="1:5" x14ac:dyDescent="0.25">
      <c r="A3878">
        <v>48085</v>
      </c>
      <c r="B3878">
        <v>21.456020495303161</v>
      </c>
      <c r="C3878">
        <v>0.14226395579457435</v>
      </c>
      <c r="D3878">
        <v>-2.6739766501218975E-3</v>
      </c>
      <c r="E3878">
        <v>42.450160853200359</v>
      </c>
    </row>
    <row r="3879" spans="1:5" x14ac:dyDescent="0.25">
      <c r="A3879">
        <v>64134</v>
      </c>
      <c r="B3879">
        <v>6.0296296296296292</v>
      </c>
      <c r="C3879">
        <v>4.2740845593651322E-2</v>
      </c>
      <c r="D3879">
        <v>0.22674826436594039</v>
      </c>
      <c r="E3879">
        <v>42.542445790969175</v>
      </c>
    </row>
    <row r="3880" spans="1:5" x14ac:dyDescent="0.25">
      <c r="A3880">
        <v>29690</v>
      </c>
      <c r="B3880">
        <v>12.510674637062341</v>
      </c>
      <c r="C3880">
        <v>0.15215603259854441</v>
      </c>
      <c r="D3880">
        <v>8.6087899181523098E-2</v>
      </c>
      <c r="E3880">
        <v>47.84480118048355</v>
      </c>
    </row>
    <row r="3881" spans="1:5" x14ac:dyDescent="0.25">
      <c r="A3881">
        <v>22209</v>
      </c>
      <c r="B3881">
        <v>45.6436612824278</v>
      </c>
      <c r="C3881">
        <v>0.12829546216504673</v>
      </c>
      <c r="D3881">
        <v>-9.3082222985830368E-2</v>
      </c>
      <c r="E3881">
        <v>40.400261415601996</v>
      </c>
    </row>
    <row r="3882" spans="1:5" x14ac:dyDescent="0.25">
      <c r="A3882">
        <v>11701</v>
      </c>
      <c r="B3882">
        <v>10.311221881390592</v>
      </c>
      <c r="C3882">
        <v>7.7642344297879445E-2</v>
      </c>
      <c r="D3882">
        <v>0.15296213056012573</v>
      </c>
      <c r="E3882">
        <v>81.282042347392249</v>
      </c>
    </row>
    <row r="3883" spans="1:5" x14ac:dyDescent="0.25">
      <c r="A3883">
        <v>2910</v>
      </c>
      <c r="B3883">
        <v>11.561111111111112</v>
      </c>
      <c r="C3883">
        <v>0.21177888674729664</v>
      </c>
      <c r="D3883">
        <v>0.10947480534792285</v>
      </c>
      <c r="E3883">
        <v>75.634847140989294</v>
      </c>
    </row>
    <row r="3884" spans="1:5" x14ac:dyDescent="0.25">
      <c r="A3884">
        <v>60487</v>
      </c>
      <c r="B3884">
        <v>12.638645650904845</v>
      </c>
      <c r="C3884">
        <v>3.1604574071893167E-3</v>
      </c>
      <c r="D3884">
        <v>9.2436157327975013E-2</v>
      </c>
      <c r="E3884">
        <v>52.309030710552761</v>
      </c>
    </row>
    <row r="3885" spans="1:5" x14ac:dyDescent="0.25">
      <c r="A3885">
        <v>29016</v>
      </c>
      <c r="B3885">
        <v>18.181818181818183</v>
      </c>
      <c r="C3885">
        <v>-2.8544758395942359E-2</v>
      </c>
      <c r="D3885">
        <v>2.1353519086464653E-2</v>
      </c>
      <c r="E3885">
        <v>28.147660938815694</v>
      </c>
    </row>
    <row r="3886" spans="1:5" x14ac:dyDescent="0.25">
      <c r="A3886">
        <v>32952</v>
      </c>
      <c r="B3886">
        <v>18.694029850746269</v>
      </c>
      <c r="C3886">
        <v>0.35575485462618645</v>
      </c>
      <c r="D3886">
        <v>1.8712342785411805E-2</v>
      </c>
      <c r="E3886">
        <v>100.25667738631786</v>
      </c>
    </row>
    <row r="3887" spans="1:5" x14ac:dyDescent="0.25">
      <c r="A3887">
        <v>7016</v>
      </c>
      <c r="B3887">
        <v>15.989263803680982</v>
      </c>
      <c r="C3887">
        <v>0.10731115244226945</v>
      </c>
      <c r="D3887">
        <v>5.0365512354596714E-2</v>
      </c>
      <c r="E3887">
        <v>81.282042347392249</v>
      </c>
    </row>
    <row r="3888" spans="1:5" x14ac:dyDescent="0.25">
      <c r="A3888">
        <v>32176</v>
      </c>
      <c r="B3888">
        <v>15.635345047109753</v>
      </c>
      <c r="C3888">
        <v>0.33820083909987469</v>
      </c>
      <c r="D3888">
        <v>4.8791928948900477E-2</v>
      </c>
      <c r="E3888">
        <v>82.295215845275038</v>
      </c>
    </row>
    <row r="3889" spans="1:5" x14ac:dyDescent="0.25">
      <c r="A3889">
        <v>77385</v>
      </c>
      <c r="B3889">
        <v>12.568870523415978</v>
      </c>
      <c r="C3889">
        <v>0.12655769750125387</v>
      </c>
      <c r="D3889">
        <v>9.0726040722498499E-2</v>
      </c>
      <c r="E3889">
        <v>33.665786847801911</v>
      </c>
    </row>
    <row r="3890" spans="1:5" x14ac:dyDescent="0.25">
      <c r="A3890">
        <v>19064</v>
      </c>
      <c r="B3890">
        <v>16.606200527704484</v>
      </c>
      <c r="C3890">
        <v>5.4404258103922166E-2</v>
      </c>
      <c r="D3890">
        <v>3.8728445932386224E-2</v>
      </c>
      <c r="E3890">
        <v>44.044485087995604</v>
      </c>
    </row>
    <row r="3891" spans="1:5" x14ac:dyDescent="0.25">
      <c r="A3891">
        <v>53143</v>
      </c>
      <c r="B3891">
        <v>6.582019848219498</v>
      </c>
      <c r="C3891">
        <v>0.12962746505919481</v>
      </c>
      <c r="D3891">
        <v>0.25218728773122201</v>
      </c>
      <c r="E3891">
        <v>52.309030710552761</v>
      </c>
    </row>
    <row r="3892" spans="1:5" x14ac:dyDescent="0.25">
      <c r="A3892">
        <v>44087</v>
      </c>
      <c r="B3892">
        <v>24.239659367396595</v>
      </c>
      <c r="C3892">
        <v>3.4901411681703971E-2</v>
      </c>
      <c r="D3892">
        <v>-1.7870725862364528E-2</v>
      </c>
      <c r="E3892">
        <v>24.936995438436416</v>
      </c>
    </row>
    <row r="3893" spans="1:5" x14ac:dyDescent="0.25">
      <c r="A3893">
        <v>33154</v>
      </c>
      <c r="B3893">
        <v>34.774164408310753</v>
      </c>
      <c r="C3893">
        <v>0.27368935644690467</v>
      </c>
      <c r="D3893">
        <v>-6.6959648815718184E-2</v>
      </c>
      <c r="E3893">
        <v>73.506796622216257</v>
      </c>
    </row>
    <row r="3894" spans="1:5" x14ac:dyDescent="0.25">
      <c r="A3894">
        <v>80023</v>
      </c>
      <c r="B3894">
        <v>31.035685805422649</v>
      </c>
      <c r="C3894">
        <v>0.21244218410935539</v>
      </c>
      <c r="D3894">
        <v>-5.3037844556454571E-2</v>
      </c>
      <c r="E3894">
        <v>103.83832606115948</v>
      </c>
    </row>
    <row r="3895" spans="1:5" x14ac:dyDescent="0.25">
      <c r="A3895">
        <v>8109</v>
      </c>
      <c r="B3895">
        <v>8.7675901495162716</v>
      </c>
      <c r="C3895">
        <v>-5.9316161184259024E-2</v>
      </c>
      <c r="D3895">
        <v>0.16779368471760756</v>
      </c>
      <c r="E3895">
        <v>44.044485087995604</v>
      </c>
    </row>
    <row r="3896" spans="1:5" x14ac:dyDescent="0.25">
      <c r="A3896">
        <v>8731</v>
      </c>
      <c r="B3896">
        <v>7.5632668711656441</v>
      </c>
      <c r="C3896">
        <v>-6.9676037378035002E-2</v>
      </c>
      <c r="D3896">
        <v>0.23983563678859104</v>
      </c>
      <c r="E3896">
        <v>81.282042347392249</v>
      </c>
    </row>
    <row r="3897" spans="1:5" x14ac:dyDescent="0.25">
      <c r="A3897">
        <v>21204</v>
      </c>
      <c r="B3897">
        <v>24.190387788778878</v>
      </c>
      <c r="C3897">
        <v>0.1013624400425425</v>
      </c>
      <c r="D3897">
        <v>-2.0326597324887993E-2</v>
      </c>
      <c r="E3897">
        <v>21.024786958888942</v>
      </c>
    </row>
    <row r="3898" spans="1:5" x14ac:dyDescent="0.25">
      <c r="A3898">
        <v>75078</v>
      </c>
      <c r="B3898">
        <v>25.489534098582038</v>
      </c>
      <c r="C3898">
        <v>0.16801043732064078</v>
      </c>
      <c r="D3898">
        <v>-2.7329689348782348E-2</v>
      </c>
      <c r="E3898">
        <v>73.617039721894315</v>
      </c>
    </row>
    <row r="3899" spans="1:5" x14ac:dyDescent="0.25">
      <c r="A3899">
        <v>11433</v>
      </c>
      <c r="B3899">
        <v>13.771728016359917</v>
      </c>
      <c r="C3899">
        <v>0.17659584342266543</v>
      </c>
      <c r="D3899">
        <v>8.2681664056094756E-2</v>
      </c>
      <c r="E3899">
        <v>81.282042347392249</v>
      </c>
    </row>
    <row r="3900" spans="1:5" x14ac:dyDescent="0.25">
      <c r="A3900">
        <v>78735</v>
      </c>
      <c r="B3900">
        <v>27.261420171867933</v>
      </c>
      <c r="C3900">
        <v>8.9239971628257891E-2</v>
      </c>
      <c r="D3900">
        <v>-3.5843625616524016E-2</v>
      </c>
      <c r="E3900">
        <v>53.175417252711803</v>
      </c>
    </row>
    <row r="3901" spans="1:5" x14ac:dyDescent="0.25">
      <c r="A3901">
        <v>39702</v>
      </c>
      <c r="B3901">
        <v>7.7698942682248191</v>
      </c>
      <c r="C3901">
        <v>-0.13747171880188103</v>
      </c>
      <c r="D3901">
        <v>0.17734030314701188</v>
      </c>
      <c r="E3901">
        <v>50.376845183201425</v>
      </c>
    </row>
    <row r="3902" spans="1:5" x14ac:dyDescent="0.25">
      <c r="A3902">
        <v>94547</v>
      </c>
      <c r="B3902">
        <v>17.430441898527004</v>
      </c>
      <c r="C3902">
        <v>0.31018737319733902</v>
      </c>
      <c r="D3902">
        <v>3.4767297814866045E-2</v>
      </c>
      <c r="E3902">
        <v>214.07169073819685</v>
      </c>
    </row>
    <row r="3903" spans="1:5" x14ac:dyDescent="0.25">
      <c r="A3903">
        <v>43616</v>
      </c>
      <c r="B3903">
        <v>12.693222354340071</v>
      </c>
      <c r="C3903">
        <v>-6.606786136101836E-2</v>
      </c>
      <c r="D3903">
        <v>7.2786116629003597E-2</v>
      </c>
      <c r="E3903">
        <v>24.502151786667039</v>
      </c>
    </row>
    <row r="3904" spans="1:5" x14ac:dyDescent="0.25">
      <c r="A3904">
        <v>11360</v>
      </c>
      <c r="B3904">
        <v>32.211784253578735</v>
      </c>
      <c r="C3904">
        <v>0.18129981649484053</v>
      </c>
      <c r="D3904">
        <v>-5.9692605733426427E-2</v>
      </c>
      <c r="E3904">
        <v>81.282042347392249</v>
      </c>
    </row>
    <row r="3905" spans="1:5" x14ac:dyDescent="0.25">
      <c r="A3905">
        <v>19007</v>
      </c>
      <c r="B3905">
        <v>9.6635883905013191</v>
      </c>
      <c r="C3905">
        <v>-1.0881429552027186E-2</v>
      </c>
      <c r="D3905">
        <v>0.14647045351329344</v>
      </c>
      <c r="E3905">
        <v>44.044485087995604</v>
      </c>
    </row>
    <row r="3906" spans="1:5" x14ac:dyDescent="0.25">
      <c r="A3906">
        <v>32751</v>
      </c>
      <c r="B3906">
        <v>20.344287949921753</v>
      </c>
      <c r="C3906">
        <v>0.19939437174305941</v>
      </c>
      <c r="D3906">
        <v>5.3571057875182165E-3</v>
      </c>
      <c r="E3906">
        <v>80.20037618450462</v>
      </c>
    </row>
    <row r="3907" spans="1:5" x14ac:dyDescent="0.25">
      <c r="A3907">
        <v>44320</v>
      </c>
      <c r="B3907">
        <v>4.4505271695052713</v>
      </c>
      <c r="C3907">
        <v>-0.22914160791578503</v>
      </c>
      <c r="D3907">
        <v>0.23316014199445939</v>
      </c>
      <c r="E3907">
        <v>24.936995438436416</v>
      </c>
    </row>
    <row r="3908" spans="1:5" x14ac:dyDescent="0.25">
      <c r="A3908">
        <v>30121</v>
      </c>
      <c r="B3908">
        <v>8.7660818713450297</v>
      </c>
      <c r="C3908">
        <v>0.14741487199703004</v>
      </c>
      <c r="D3908">
        <v>0.16724276532958948</v>
      </c>
      <c r="E3908">
        <v>82.518246796825295</v>
      </c>
    </row>
    <row r="3909" spans="1:5" x14ac:dyDescent="0.25">
      <c r="A3909">
        <v>33811</v>
      </c>
      <c r="B3909">
        <v>12.440570522979398</v>
      </c>
      <c r="C3909">
        <v>0.21495477775807309</v>
      </c>
      <c r="D3909">
        <v>8.9625533163954565E-2</v>
      </c>
      <c r="E3909">
        <v>64.554780829084663</v>
      </c>
    </row>
    <row r="3910" spans="1:5" x14ac:dyDescent="0.25">
      <c r="A3910">
        <v>91945</v>
      </c>
      <c r="B3910">
        <v>17.448391013964784</v>
      </c>
      <c r="C3910">
        <v>0.21372261502054327</v>
      </c>
      <c r="D3910">
        <v>3.2787975530478498E-2</v>
      </c>
      <c r="E3910">
        <v>129.6726516989587</v>
      </c>
    </row>
    <row r="3911" spans="1:5" x14ac:dyDescent="0.25">
      <c r="A3911">
        <v>80232</v>
      </c>
      <c r="B3911">
        <v>18.610446570972886</v>
      </c>
      <c r="C3911">
        <v>0.40202005031352084</v>
      </c>
      <c r="D3911">
        <v>2.0402079532284494E-2</v>
      </c>
      <c r="E3911">
        <v>103.83832606115948</v>
      </c>
    </row>
    <row r="3912" spans="1:5" x14ac:dyDescent="0.25">
      <c r="A3912">
        <v>98296</v>
      </c>
      <c r="B3912">
        <v>29.882062534284145</v>
      </c>
      <c r="C3912">
        <v>0.4301638332853841</v>
      </c>
      <c r="D3912">
        <v>-4.9814077588489228E-2</v>
      </c>
      <c r="E3912">
        <v>131.98328847007167</v>
      </c>
    </row>
    <row r="3913" spans="1:5" x14ac:dyDescent="0.25">
      <c r="A3913">
        <v>45227</v>
      </c>
      <c r="B3913">
        <v>10.210745028198279</v>
      </c>
      <c r="C3913">
        <v>0.19746409130663697</v>
      </c>
      <c r="D3913">
        <v>0.12317351787377168</v>
      </c>
      <c r="E3913">
        <v>45.381348996418048</v>
      </c>
    </row>
    <row r="3914" spans="1:5" x14ac:dyDescent="0.25">
      <c r="A3914">
        <v>91915</v>
      </c>
      <c r="B3914">
        <v>24.426988463873709</v>
      </c>
      <c r="C3914">
        <v>0.1863874162207193</v>
      </c>
      <c r="D3914">
        <v>-2.2772073844779445E-2</v>
      </c>
      <c r="E3914">
        <v>129.6726516989587</v>
      </c>
    </row>
    <row r="3915" spans="1:5" x14ac:dyDescent="0.25">
      <c r="A3915">
        <v>33189</v>
      </c>
      <c r="B3915">
        <v>12.682926829268293</v>
      </c>
      <c r="C3915">
        <v>0.40409477639740682</v>
      </c>
      <c r="D3915">
        <v>9.6380574915049227E-2</v>
      </c>
      <c r="E3915">
        <v>73.506796622216257</v>
      </c>
    </row>
    <row r="3916" spans="1:5" x14ac:dyDescent="0.25">
      <c r="A3916">
        <v>15143</v>
      </c>
      <c r="B3916">
        <v>25.015532774153463</v>
      </c>
      <c r="C3916">
        <v>0.11096548108495903</v>
      </c>
      <c r="D3916">
        <v>-2.3254910686298862E-2</v>
      </c>
      <c r="E3916">
        <v>18.252597429548764</v>
      </c>
    </row>
    <row r="3917" spans="1:5" x14ac:dyDescent="0.25">
      <c r="A3917">
        <v>95776</v>
      </c>
      <c r="B3917">
        <v>20.129284425736621</v>
      </c>
      <c r="C3917">
        <v>0.23831087860885006</v>
      </c>
      <c r="D3917">
        <v>7.1869167540813258E-3</v>
      </c>
      <c r="E3917">
        <v>129.20448974423459</v>
      </c>
    </row>
    <row r="3918" spans="1:5" x14ac:dyDescent="0.25">
      <c r="A3918">
        <v>1945</v>
      </c>
      <c r="B3918">
        <v>23.256210756210756</v>
      </c>
      <c r="C3918">
        <v>0.15899783676412566</v>
      </c>
      <c r="D3918">
        <v>-1.5657347153692401E-2</v>
      </c>
      <c r="E3918">
        <v>98.079496251938465</v>
      </c>
    </row>
    <row r="3919" spans="1:5" x14ac:dyDescent="0.25">
      <c r="A3919">
        <v>85396</v>
      </c>
      <c r="B3919">
        <v>18.140323422013562</v>
      </c>
      <c r="C3919">
        <v>9.7005317439505995E-2</v>
      </c>
      <c r="D3919">
        <v>2.2916909139933783E-2</v>
      </c>
      <c r="E3919">
        <v>74.874969478603248</v>
      </c>
    </row>
    <row r="3920" spans="1:5" x14ac:dyDescent="0.25">
      <c r="A3920">
        <v>45371</v>
      </c>
      <c r="B3920">
        <v>16.341287057122198</v>
      </c>
      <c r="C3920">
        <v>3.4111967786954633E-2</v>
      </c>
      <c r="D3920">
        <v>3.6349690263220186E-2</v>
      </c>
      <c r="E3920">
        <v>32.391485506739784</v>
      </c>
    </row>
    <row r="3921" spans="1:5" x14ac:dyDescent="0.25">
      <c r="A3921">
        <v>7644</v>
      </c>
      <c r="B3921">
        <v>11.659637014314928</v>
      </c>
      <c r="C3921">
        <v>4.4240721954095188E-2</v>
      </c>
      <c r="D3921">
        <v>0.1207604349389014</v>
      </c>
      <c r="E3921">
        <v>81.282042347392249</v>
      </c>
    </row>
    <row r="3922" spans="1:5" x14ac:dyDescent="0.25">
      <c r="A3922">
        <v>91755</v>
      </c>
      <c r="B3922">
        <v>23.721413721413722</v>
      </c>
      <c r="C3922">
        <v>0.16242839884232591</v>
      </c>
      <c r="D3922">
        <v>-1.8619817062028445E-2</v>
      </c>
      <c r="E3922">
        <v>152.30041305369636</v>
      </c>
    </row>
    <row r="3923" spans="1:5" x14ac:dyDescent="0.25">
      <c r="A3923">
        <v>64116</v>
      </c>
      <c r="B3923">
        <v>10.948148148148148</v>
      </c>
      <c r="C3923">
        <v>8.5750806232415322E-2</v>
      </c>
      <c r="D3923">
        <v>0.1090782543581654</v>
      </c>
      <c r="E3923">
        <v>42.542445790969175</v>
      </c>
    </row>
    <row r="3924" spans="1:5" x14ac:dyDescent="0.25">
      <c r="A3924">
        <v>27518</v>
      </c>
      <c r="B3924">
        <v>24.882214369846878</v>
      </c>
      <c r="C3924">
        <v>7.8433374513747794E-2</v>
      </c>
      <c r="D3924">
        <v>-2.3678622181619501E-2</v>
      </c>
      <c r="E3924">
        <v>50.506212994248614</v>
      </c>
    </row>
    <row r="3925" spans="1:5" x14ac:dyDescent="0.25">
      <c r="A3925">
        <v>33028</v>
      </c>
      <c r="B3925">
        <v>18.450767841011743</v>
      </c>
      <c r="C3925">
        <v>0.1399740191967718</v>
      </c>
      <c r="D3925">
        <v>2.18322970082989E-2</v>
      </c>
      <c r="E3925">
        <v>73.506796622216257</v>
      </c>
    </row>
    <row r="3926" spans="1:5" x14ac:dyDescent="0.25">
      <c r="A3926">
        <v>20112</v>
      </c>
      <c r="B3926">
        <v>19.399575787240984</v>
      </c>
      <c r="C3926">
        <v>2.3141146580673476E-2</v>
      </c>
      <c r="D3926">
        <v>1.337744251546333E-2</v>
      </c>
      <c r="E3926">
        <v>40.400261415601996</v>
      </c>
    </row>
    <row r="3927" spans="1:5" x14ac:dyDescent="0.25">
      <c r="A3927">
        <v>66202</v>
      </c>
      <c r="B3927">
        <v>13.851851851851851</v>
      </c>
      <c r="C3927">
        <v>0.14046295477485005</v>
      </c>
      <c r="D3927">
        <v>6.6794440598767685E-2</v>
      </c>
      <c r="E3927">
        <v>42.542445790969175</v>
      </c>
    </row>
    <row r="3928" spans="1:5" x14ac:dyDescent="0.25">
      <c r="A3928">
        <v>27203</v>
      </c>
      <c r="B3928">
        <v>6.6459443457667255</v>
      </c>
      <c r="C3928">
        <v>-0.11033615027195182</v>
      </c>
      <c r="D3928">
        <v>0.20452371809893197</v>
      </c>
      <c r="E3928">
        <v>34.688654068563046</v>
      </c>
    </row>
    <row r="3929" spans="1:5" x14ac:dyDescent="0.25">
      <c r="A3929">
        <v>90720</v>
      </c>
      <c r="B3929">
        <v>34.02979902979903</v>
      </c>
      <c r="C3929">
        <v>0.15125168288941782</v>
      </c>
      <c r="D3929">
        <v>-6.5385389655700885E-2</v>
      </c>
      <c r="E3929">
        <v>152.30041305369636</v>
      </c>
    </row>
    <row r="3930" spans="1:5" x14ac:dyDescent="0.25">
      <c r="A3930">
        <v>68114</v>
      </c>
      <c r="B3930">
        <v>12.772795216741406</v>
      </c>
      <c r="C3930">
        <v>5.6951045664119633E-2</v>
      </c>
      <c r="D3930">
        <v>8.0363709344972181E-2</v>
      </c>
      <c r="E3930">
        <v>41.38767480603785</v>
      </c>
    </row>
    <row r="3931" spans="1:5" x14ac:dyDescent="0.25">
      <c r="A3931">
        <v>48348</v>
      </c>
      <c r="B3931">
        <v>23.348989467691432</v>
      </c>
      <c r="C3931">
        <v>0.12603259694485153</v>
      </c>
      <c r="D3931">
        <v>-1.4488222439538038E-2</v>
      </c>
      <c r="E3931">
        <v>42.450160853200359</v>
      </c>
    </row>
    <row r="3932" spans="1:5" x14ac:dyDescent="0.25">
      <c r="A3932">
        <v>95377</v>
      </c>
      <c r="B3932">
        <v>24.942062572421783</v>
      </c>
      <c r="C3932">
        <v>0.17879671917552684</v>
      </c>
      <c r="D3932">
        <v>-2.4983707002995546E-2</v>
      </c>
      <c r="E3932">
        <v>131.92164560158918</v>
      </c>
    </row>
    <row r="3933" spans="1:5" x14ac:dyDescent="0.25">
      <c r="A3933">
        <v>1843</v>
      </c>
      <c r="B3933">
        <v>9.5891345891345896</v>
      </c>
      <c r="C3933">
        <v>0.2027873848577201</v>
      </c>
      <c r="D3933">
        <v>0.17220486470911606</v>
      </c>
      <c r="E3933">
        <v>98.079496251938465</v>
      </c>
    </row>
    <row r="3934" spans="1:5" x14ac:dyDescent="0.25">
      <c r="A3934">
        <v>63110</v>
      </c>
      <c r="B3934">
        <v>14.587286527514232</v>
      </c>
      <c r="C3934">
        <v>0.11605792612845857</v>
      </c>
      <c r="D3934">
        <v>5.6608836835354712E-2</v>
      </c>
      <c r="E3934">
        <v>28.58788216714769</v>
      </c>
    </row>
    <row r="3935" spans="1:5" x14ac:dyDescent="0.25">
      <c r="A3935">
        <v>70460</v>
      </c>
      <c r="B3935">
        <v>7.8247549019607847</v>
      </c>
      <c r="C3935">
        <v>-5.8325559787478019E-2</v>
      </c>
      <c r="D3935">
        <v>0.186678811256208</v>
      </c>
      <c r="E3935">
        <v>32.574626513852884</v>
      </c>
    </row>
    <row r="3936" spans="1:5" x14ac:dyDescent="0.25">
      <c r="A3936">
        <v>2122</v>
      </c>
      <c r="B3936">
        <v>18.093093093093092</v>
      </c>
      <c r="C3936">
        <v>0.37809499550338677</v>
      </c>
      <c r="D3936">
        <v>2.6864167740307539E-2</v>
      </c>
      <c r="E3936">
        <v>98.079496251938465</v>
      </c>
    </row>
    <row r="3937" spans="1:5" x14ac:dyDescent="0.25">
      <c r="A3937">
        <v>41005</v>
      </c>
      <c r="B3937">
        <v>13.943306619174828</v>
      </c>
      <c r="C3937">
        <v>2.9617249787665414E-2</v>
      </c>
      <c r="D3937">
        <v>6.498820735262012E-2</v>
      </c>
      <c r="E3937">
        <v>45.381348996418048</v>
      </c>
    </row>
    <row r="3938" spans="1:5" x14ac:dyDescent="0.25">
      <c r="A3938">
        <v>43211</v>
      </c>
      <c r="B3938">
        <v>2.6989426822481914</v>
      </c>
      <c r="C3938">
        <v>-0.23060143964782168</v>
      </c>
      <c r="D3938">
        <v>0.39183068797400994</v>
      </c>
      <c r="E3938">
        <v>50.376845183201425</v>
      </c>
    </row>
    <row r="3939" spans="1:5" x14ac:dyDescent="0.25">
      <c r="A3939">
        <v>77020</v>
      </c>
      <c r="B3939">
        <v>5.9573002754820941</v>
      </c>
      <c r="C3939">
        <v>0.21971998143393479</v>
      </c>
      <c r="D3939">
        <v>0.2617706380703938</v>
      </c>
      <c r="E3939">
        <v>33.665786847801911</v>
      </c>
    </row>
    <row r="3940" spans="1:5" x14ac:dyDescent="0.25">
      <c r="A3940">
        <v>8879</v>
      </c>
      <c r="B3940">
        <v>8.189544989775051</v>
      </c>
      <c r="C3940">
        <v>9.1260548568119687E-2</v>
      </c>
      <c r="D3940">
        <v>0.21921770252871484</v>
      </c>
      <c r="E3940">
        <v>81.282042347392249</v>
      </c>
    </row>
    <row r="3941" spans="1:5" x14ac:dyDescent="0.25">
      <c r="A3941">
        <v>20879</v>
      </c>
      <c r="B3941">
        <v>13.154674498286832</v>
      </c>
      <c r="C3941">
        <v>4.6588607923568205E-2</v>
      </c>
      <c r="D3941">
        <v>8.7893732997363347E-2</v>
      </c>
      <c r="E3941">
        <v>40.400261415601996</v>
      </c>
    </row>
    <row r="3942" spans="1:5" x14ac:dyDescent="0.25">
      <c r="A3942">
        <v>10552</v>
      </c>
      <c r="B3942">
        <v>16.462167689161554</v>
      </c>
      <c r="C3942">
        <v>0.18062104058270248</v>
      </c>
      <c r="D3942">
        <v>4.4858911987593557E-2</v>
      </c>
      <c r="E3942">
        <v>81.282042347392249</v>
      </c>
    </row>
    <row r="3943" spans="1:5" x14ac:dyDescent="0.25">
      <c r="A3943">
        <v>33759</v>
      </c>
      <c r="B3943">
        <v>14.76659629368989</v>
      </c>
      <c r="C3943">
        <v>0.31346615790283583</v>
      </c>
      <c r="D3943">
        <v>6.0223084125686707E-2</v>
      </c>
      <c r="E3943">
        <v>73.623051699156008</v>
      </c>
    </row>
    <row r="3944" spans="1:5" x14ac:dyDescent="0.25">
      <c r="A3944">
        <v>76018</v>
      </c>
      <c r="B3944">
        <v>9.8863380598694572</v>
      </c>
      <c r="C3944">
        <v>0.23980355076349882</v>
      </c>
      <c r="D3944">
        <v>0.1432235853831143</v>
      </c>
      <c r="E3944">
        <v>73.617039721894315</v>
      </c>
    </row>
    <row r="3945" spans="1:5" x14ac:dyDescent="0.25">
      <c r="A3945">
        <v>10308</v>
      </c>
      <c r="B3945">
        <v>16.743353783231083</v>
      </c>
      <c r="C3945">
        <v>0.2099702472010779</v>
      </c>
      <c r="D3945">
        <v>4.1616348853476197E-2</v>
      </c>
      <c r="E3945">
        <v>81.282042347392249</v>
      </c>
    </row>
    <row r="3946" spans="1:5" x14ac:dyDescent="0.25">
      <c r="A3946">
        <v>10954</v>
      </c>
      <c r="B3946">
        <v>13.912321063394684</v>
      </c>
      <c r="C3946">
        <v>1.8528373875238462E-2</v>
      </c>
      <c r="D3946">
        <v>7.9108871233602496E-2</v>
      </c>
      <c r="E3946">
        <v>81.282042347392249</v>
      </c>
    </row>
    <row r="3947" spans="1:5" x14ac:dyDescent="0.25">
      <c r="A3947">
        <v>33572</v>
      </c>
      <c r="B3947">
        <v>16.525920713112832</v>
      </c>
      <c r="C3947">
        <v>9.5111055841725758E-2</v>
      </c>
      <c r="D3947">
        <v>3.9165891633800763E-2</v>
      </c>
      <c r="E3947">
        <v>73.623051699156008</v>
      </c>
    </row>
    <row r="3948" spans="1:5" x14ac:dyDescent="0.25">
      <c r="A3948">
        <v>67114</v>
      </c>
      <c r="B3948">
        <v>10.884353741496598</v>
      </c>
      <c r="C3948">
        <v>-9.912683924604658E-2</v>
      </c>
      <c r="D3948">
        <v>9.3739240878912292E-2</v>
      </c>
      <c r="E3948">
        <v>7.8878728067182937</v>
      </c>
    </row>
    <row r="3949" spans="1:5" x14ac:dyDescent="0.25">
      <c r="A3949">
        <v>37216</v>
      </c>
      <c r="B3949">
        <v>16.019200714445187</v>
      </c>
      <c r="C3949">
        <v>0.5726458259130387</v>
      </c>
      <c r="D3949">
        <v>4.6570106710589192E-2</v>
      </c>
      <c r="E3949">
        <v>82.462282658343199</v>
      </c>
    </row>
    <row r="3950" spans="1:5" x14ac:dyDescent="0.25">
      <c r="A3950">
        <v>41015</v>
      </c>
      <c r="B3950">
        <v>8.1997625408132979</v>
      </c>
      <c r="C3950">
        <v>-1.5000090361990133E-3</v>
      </c>
      <c r="D3950">
        <v>0.1639852434428922</v>
      </c>
      <c r="E3950">
        <v>45.381348996418048</v>
      </c>
    </row>
    <row r="3951" spans="1:5" x14ac:dyDescent="0.25">
      <c r="A3951">
        <v>63111</v>
      </c>
      <c r="B3951">
        <v>5.2972802024035417</v>
      </c>
      <c r="C3951">
        <v>-0.22309833024118739</v>
      </c>
      <c r="D3951">
        <v>0.23906235630764452</v>
      </c>
      <c r="E3951">
        <v>28.58788216714769</v>
      </c>
    </row>
    <row r="3952" spans="1:5" x14ac:dyDescent="0.25">
      <c r="A3952">
        <v>1886</v>
      </c>
      <c r="B3952">
        <v>19.325006825006824</v>
      </c>
      <c r="C3952">
        <v>0.11680612774147998</v>
      </c>
      <c r="D3952">
        <v>1.4523988752861032E-2</v>
      </c>
      <c r="E3952">
        <v>98.079496251938465</v>
      </c>
    </row>
    <row r="3953" spans="1:5" x14ac:dyDescent="0.25">
      <c r="A3953">
        <v>44067</v>
      </c>
      <c r="B3953">
        <v>20.29602595296026</v>
      </c>
      <c r="C3953">
        <v>3.3149014457377446E-2</v>
      </c>
      <c r="D3953">
        <v>4.8960794557137205E-3</v>
      </c>
      <c r="E3953">
        <v>24.936995438436416</v>
      </c>
    </row>
    <row r="3954" spans="1:5" x14ac:dyDescent="0.25">
      <c r="A3954">
        <v>49315</v>
      </c>
      <c r="B3954">
        <v>20.422640382317802</v>
      </c>
      <c r="C3954">
        <v>0.2739684232835779</v>
      </c>
      <c r="D3954">
        <v>4.499137963326523E-3</v>
      </c>
      <c r="E3954">
        <v>82.50808041236526</v>
      </c>
    </row>
    <row r="3955" spans="1:5" x14ac:dyDescent="0.25">
      <c r="A3955">
        <v>27539</v>
      </c>
      <c r="B3955">
        <v>20.653710247349824</v>
      </c>
      <c r="C3955">
        <v>0.13277754988000376</v>
      </c>
      <c r="D3955">
        <v>2.9622414550168176E-3</v>
      </c>
      <c r="E3955">
        <v>50.506212994248614</v>
      </c>
    </row>
    <row r="3956" spans="1:5" x14ac:dyDescent="0.25">
      <c r="A3956">
        <v>66106</v>
      </c>
      <c r="B3956">
        <v>7.5481481481481483</v>
      </c>
      <c r="C3956">
        <v>0.22115632358844994</v>
      </c>
      <c r="D3956">
        <v>0.18331705257799616</v>
      </c>
      <c r="E3956">
        <v>42.542445790969175</v>
      </c>
    </row>
    <row r="3957" spans="1:5" x14ac:dyDescent="0.25">
      <c r="A3957">
        <v>97034</v>
      </c>
      <c r="B3957">
        <v>44.247692637905132</v>
      </c>
      <c r="C3957">
        <v>0.43623756616429121</v>
      </c>
      <c r="D3957">
        <v>-9.0661755895140916E-2</v>
      </c>
      <c r="E3957">
        <v>108.10777801188344</v>
      </c>
    </row>
    <row r="3958" spans="1:5" x14ac:dyDescent="0.25">
      <c r="A3958">
        <v>64063</v>
      </c>
      <c r="B3958">
        <v>12.911111111111111</v>
      </c>
      <c r="C3958">
        <v>8.4923423577633023E-2</v>
      </c>
      <c r="D3958">
        <v>7.8868786732916599E-2</v>
      </c>
      <c r="E3958">
        <v>42.542445790969175</v>
      </c>
    </row>
    <row r="3959" spans="1:5" x14ac:dyDescent="0.25">
      <c r="A3959">
        <v>60443</v>
      </c>
      <c r="B3959">
        <v>7.5890251021599537</v>
      </c>
      <c r="C3959">
        <v>-2.3953800479889382E-2</v>
      </c>
      <c r="D3959">
        <v>0.21159640289487266</v>
      </c>
      <c r="E3959">
        <v>52.309030710552761</v>
      </c>
    </row>
    <row r="3960" spans="1:5" x14ac:dyDescent="0.25">
      <c r="A3960">
        <v>23693</v>
      </c>
      <c r="B3960">
        <v>23.647774327122153</v>
      </c>
      <c r="C3960">
        <v>-1.1154608885269585E-2</v>
      </c>
      <c r="D3960">
        <v>-1.6278624302736449E-2</v>
      </c>
      <c r="E3960">
        <v>21.555161794799869</v>
      </c>
    </row>
    <row r="3961" spans="1:5" x14ac:dyDescent="0.25">
      <c r="A3961">
        <v>32713</v>
      </c>
      <c r="B3961">
        <v>14.330277565571683</v>
      </c>
      <c r="C3961">
        <v>0.2107976687707257</v>
      </c>
      <c r="D3961">
        <v>6.3971165784026549E-2</v>
      </c>
      <c r="E3961">
        <v>82.295215845275038</v>
      </c>
    </row>
    <row r="3962" spans="1:5" x14ac:dyDescent="0.25">
      <c r="A3962">
        <v>45449</v>
      </c>
      <c r="B3962">
        <v>10.746565437454809</v>
      </c>
      <c r="C3962">
        <v>2.2295181459175374E-3</v>
      </c>
      <c r="D3962">
        <v>0.10350759330867895</v>
      </c>
      <c r="E3962">
        <v>32.391485506739784</v>
      </c>
    </row>
    <row r="3963" spans="1:5" x14ac:dyDescent="0.25">
      <c r="A3963">
        <v>33860</v>
      </c>
      <c r="B3963">
        <v>11.119915478077127</v>
      </c>
      <c r="C3963">
        <v>0.19439824386576496</v>
      </c>
      <c r="D3963">
        <v>0.11136282598432232</v>
      </c>
      <c r="E3963">
        <v>64.554780829084663</v>
      </c>
    </row>
    <row r="3964" spans="1:5" x14ac:dyDescent="0.25">
      <c r="A3964">
        <v>11415</v>
      </c>
      <c r="B3964">
        <v>31.195679959100204</v>
      </c>
      <c r="C3964">
        <v>0.26560454233157466</v>
      </c>
      <c r="D3964">
        <v>-5.6311410718039918E-2</v>
      </c>
      <c r="E3964">
        <v>81.282042347392249</v>
      </c>
    </row>
    <row r="3965" spans="1:5" x14ac:dyDescent="0.25">
      <c r="A3965">
        <v>66203</v>
      </c>
      <c r="B3965">
        <v>13.866666666666667</v>
      </c>
      <c r="C3965">
        <v>9.0076922628995346E-2</v>
      </c>
      <c r="D3965">
        <v>6.6334936362964697E-2</v>
      </c>
      <c r="E3965">
        <v>42.542445790969175</v>
      </c>
    </row>
    <row r="3966" spans="1:5" x14ac:dyDescent="0.25">
      <c r="A3966">
        <v>1720</v>
      </c>
      <c r="B3966">
        <v>20.611520611520611</v>
      </c>
      <c r="C3966">
        <v>8.1648331772345262E-2</v>
      </c>
      <c r="D3966">
        <v>3.5451885951785942E-3</v>
      </c>
      <c r="E3966">
        <v>98.079496251938465</v>
      </c>
    </row>
    <row r="3967" spans="1:5" x14ac:dyDescent="0.25">
      <c r="A3967">
        <v>48331</v>
      </c>
      <c r="B3967">
        <v>21.868773128380301</v>
      </c>
      <c r="C3967">
        <v>6.5624506936268853E-2</v>
      </c>
      <c r="D3967">
        <v>-5.3528462519307277E-3</v>
      </c>
      <c r="E3967">
        <v>42.450160853200359</v>
      </c>
    </row>
    <row r="3968" spans="1:5" x14ac:dyDescent="0.25">
      <c r="A3968">
        <v>7040</v>
      </c>
      <c r="B3968">
        <v>19.536042944785276</v>
      </c>
      <c r="C3968">
        <v>0.26921915204784586</v>
      </c>
      <c r="D3968">
        <v>1.2921975359552187E-2</v>
      </c>
      <c r="E3968">
        <v>81.282042347392249</v>
      </c>
    </row>
    <row r="3969" spans="1:5" x14ac:dyDescent="0.25">
      <c r="A3969">
        <v>85043</v>
      </c>
      <c r="B3969">
        <v>12.513041210224308</v>
      </c>
      <c r="C3969">
        <v>0.22525858766441068</v>
      </c>
      <c r="D3969">
        <v>8.8923884978103329E-2</v>
      </c>
      <c r="E3969">
        <v>74.874969478603248</v>
      </c>
    </row>
    <row r="3970" spans="1:5" x14ac:dyDescent="0.25">
      <c r="A3970">
        <v>44011</v>
      </c>
      <c r="B3970">
        <v>23.091787439613526</v>
      </c>
      <c r="C3970">
        <v>2.129477957410441E-2</v>
      </c>
      <c r="D3970">
        <v>-1.2502026954843475E-2</v>
      </c>
      <c r="E3970">
        <v>26.6528291053638</v>
      </c>
    </row>
    <row r="3971" spans="1:5" x14ac:dyDescent="0.25">
      <c r="A3971">
        <v>29206</v>
      </c>
      <c r="B3971">
        <v>17.385590599876313</v>
      </c>
      <c r="C3971">
        <v>5.3173804116228428E-2</v>
      </c>
      <c r="D3971">
        <v>2.8410510257476207E-2</v>
      </c>
      <c r="E3971">
        <v>28.147660938815694</v>
      </c>
    </row>
    <row r="3972" spans="1:5" x14ac:dyDescent="0.25">
      <c r="A3972">
        <v>12304</v>
      </c>
      <c r="B3972">
        <v>7.6078274760383389</v>
      </c>
      <c r="C3972">
        <v>-0.17845732542218165</v>
      </c>
      <c r="D3972">
        <v>0.18421099846343914</v>
      </c>
      <c r="E3972">
        <v>34.331863782036343</v>
      </c>
    </row>
    <row r="3973" spans="1:5" x14ac:dyDescent="0.25">
      <c r="A3973">
        <v>15239</v>
      </c>
      <c r="B3973">
        <v>11.517552034793415</v>
      </c>
      <c r="C3973">
        <v>5.3419382829871468E-3</v>
      </c>
      <c r="D3973">
        <v>9.7296798112205277E-2</v>
      </c>
      <c r="E3973">
        <v>18.252597429548764</v>
      </c>
    </row>
    <row r="3974" spans="1:5" x14ac:dyDescent="0.25">
      <c r="A3974">
        <v>1440</v>
      </c>
      <c r="B3974">
        <v>12.051971326164875</v>
      </c>
      <c r="C3974">
        <v>8.0206633260382576E-2</v>
      </c>
      <c r="D3974">
        <v>9.5664472534362499E-2</v>
      </c>
      <c r="E3974">
        <v>68.912445683403433</v>
      </c>
    </row>
    <row r="3975" spans="1:5" x14ac:dyDescent="0.25">
      <c r="A3975">
        <v>55447</v>
      </c>
      <c r="B3975">
        <v>20.505050505050505</v>
      </c>
      <c r="C3975">
        <v>6.3949044585987255E-2</v>
      </c>
      <c r="D3975">
        <v>4.0749976005252254E-3</v>
      </c>
      <c r="E3975">
        <v>66.493977017409904</v>
      </c>
    </row>
    <row r="3976" spans="1:5" x14ac:dyDescent="0.25">
      <c r="A3976">
        <v>92832</v>
      </c>
      <c r="B3976">
        <v>19.158004158004157</v>
      </c>
      <c r="C3976">
        <v>0.17763452861072565</v>
      </c>
      <c r="D3976">
        <v>1.6104313568644262E-2</v>
      </c>
      <c r="E3976">
        <v>152.30041305369636</v>
      </c>
    </row>
    <row r="3977" spans="1:5" x14ac:dyDescent="0.25">
      <c r="A3977">
        <v>10541</v>
      </c>
      <c r="B3977">
        <v>12.075025562372188</v>
      </c>
      <c r="C3977">
        <v>3.2804313782293926E-2</v>
      </c>
      <c r="D3977">
        <v>0.11202891565136398</v>
      </c>
      <c r="E3977">
        <v>81.282042347392249</v>
      </c>
    </row>
    <row r="3978" spans="1:5" x14ac:dyDescent="0.25">
      <c r="A3978">
        <v>60008</v>
      </c>
      <c r="B3978">
        <v>11.670558474411363</v>
      </c>
      <c r="C3978">
        <v>1.2067608985000391E-2</v>
      </c>
      <c r="D3978">
        <v>0.10952127472790545</v>
      </c>
      <c r="E3978">
        <v>52.309030710552761</v>
      </c>
    </row>
    <row r="3979" spans="1:5" x14ac:dyDescent="0.25">
      <c r="A3979">
        <v>11418</v>
      </c>
      <c r="B3979">
        <v>19.539238241308794</v>
      </c>
      <c r="C3979">
        <v>0.33090730225198656</v>
      </c>
      <c r="D3979">
        <v>1.2955012730924333E-2</v>
      </c>
      <c r="E3979">
        <v>81.282042347392249</v>
      </c>
    </row>
    <row r="3980" spans="1:5" x14ac:dyDescent="0.25">
      <c r="A3980">
        <v>53090</v>
      </c>
      <c r="B3980">
        <v>15.951932139491046</v>
      </c>
      <c r="C3980">
        <v>5.0921302500789099E-2</v>
      </c>
      <c r="D3980">
        <v>4.1817878776932618E-2</v>
      </c>
      <c r="E3980">
        <v>24.07240000865869</v>
      </c>
    </row>
    <row r="3981" spans="1:5" x14ac:dyDescent="0.25">
      <c r="A3981">
        <v>13208</v>
      </c>
      <c r="B3981">
        <v>6.6124109867751777</v>
      </c>
      <c r="C3981">
        <v>-0.1239351038080744</v>
      </c>
      <c r="D3981">
        <v>0.19199764619681139</v>
      </c>
      <c r="E3981">
        <v>36.199325359218847</v>
      </c>
    </row>
    <row r="3982" spans="1:5" x14ac:dyDescent="0.25">
      <c r="A3982">
        <v>2888</v>
      </c>
      <c r="B3982">
        <v>12.427777777777777</v>
      </c>
      <c r="C3982">
        <v>0.18091427153637632</v>
      </c>
      <c r="D3982">
        <v>9.4238495713887357E-2</v>
      </c>
      <c r="E3982">
        <v>75.634847140989294</v>
      </c>
    </row>
    <row r="3983" spans="1:5" x14ac:dyDescent="0.25">
      <c r="A3983">
        <v>55316</v>
      </c>
      <c r="B3983">
        <v>13.945005611672279</v>
      </c>
      <c r="C3983">
        <v>0.163689152169332</v>
      </c>
      <c r="D3983">
        <v>7.1076081550325493E-2</v>
      </c>
      <c r="E3983">
        <v>66.493977017409904</v>
      </c>
    </row>
    <row r="3984" spans="1:5" x14ac:dyDescent="0.25">
      <c r="A3984">
        <v>90732</v>
      </c>
      <c r="B3984">
        <v>28.475398475398475</v>
      </c>
      <c r="C3984">
        <v>0.16113216744435771</v>
      </c>
      <c r="D3984">
        <v>-4.4036914259377467E-2</v>
      </c>
      <c r="E3984">
        <v>152.30041305369636</v>
      </c>
    </row>
    <row r="3985" spans="1:5" x14ac:dyDescent="0.25">
      <c r="A3985">
        <v>19348</v>
      </c>
      <c r="B3985">
        <v>20.965259454705365</v>
      </c>
      <c r="C3985">
        <v>4.5030283684348249E-2</v>
      </c>
      <c r="D3985">
        <v>6.9447417751199701E-4</v>
      </c>
      <c r="E3985">
        <v>44.044485087995604</v>
      </c>
    </row>
    <row r="3986" spans="1:5" x14ac:dyDescent="0.25">
      <c r="A3986">
        <v>20832</v>
      </c>
      <c r="B3986">
        <v>19.852341328112253</v>
      </c>
      <c r="C3986">
        <v>-1.7923352822183995E-2</v>
      </c>
      <c r="D3986">
        <v>9.4956039675473947E-3</v>
      </c>
      <c r="E3986">
        <v>40.400261415601996</v>
      </c>
    </row>
    <row r="3987" spans="1:5" x14ac:dyDescent="0.25">
      <c r="A3987">
        <v>44001</v>
      </c>
      <c r="B3987">
        <v>12.037037037037036</v>
      </c>
      <c r="C3987">
        <v>-5.6681158231482238E-2</v>
      </c>
      <c r="D3987">
        <v>8.7749388274153864E-2</v>
      </c>
      <c r="E3987">
        <v>26.6528291053638</v>
      </c>
    </row>
    <row r="3988" spans="1:5" x14ac:dyDescent="0.25">
      <c r="A3988">
        <v>15220</v>
      </c>
      <c r="B3988">
        <v>12.480584032308171</v>
      </c>
      <c r="C3988">
        <v>5.3193825020398669E-2</v>
      </c>
      <c r="D3988">
        <v>8.3382886429827413E-2</v>
      </c>
      <c r="E3988">
        <v>18.252597429548764</v>
      </c>
    </row>
    <row r="3989" spans="1:5" x14ac:dyDescent="0.25">
      <c r="A3989">
        <v>1056</v>
      </c>
      <c r="B3989">
        <v>13.656359979889391</v>
      </c>
      <c r="C3989">
        <v>-9.7724025892651674E-3</v>
      </c>
      <c r="D3989">
        <v>7.1722210883111343E-2</v>
      </c>
      <c r="E3989">
        <v>40.773766075750224</v>
      </c>
    </row>
    <row r="3990" spans="1:5" x14ac:dyDescent="0.25">
      <c r="A3990">
        <v>33931</v>
      </c>
      <c r="B3990">
        <v>31.235866123925824</v>
      </c>
      <c r="C3990">
        <v>0.30669643490641452</v>
      </c>
      <c r="D3990">
        <v>-5.335765860376384E-2</v>
      </c>
      <c r="E3990">
        <v>105.60525265229521</v>
      </c>
    </row>
    <row r="3991" spans="1:5" x14ac:dyDescent="0.25">
      <c r="A3991">
        <v>29420</v>
      </c>
      <c r="B3991">
        <v>10.306720793865583</v>
      </c>
      <c r="C3991">
        <v>7.6785782657740581E-2</v>
      </c>
      <c r="D3991">
        <v>0.1322698337646174</v>
      </c>
      <c r="E3991">
        <v>73.537636714851274</v>
      </c>
    </row>
    <row r="3992" spans="1:5" x14ac:dyDescent="0.25">
      <c r="A3992">
        <v>67211</v>
      </c>
      <c r="B3992">
        <v>6.7070578231292517</v>
      </c>
      <c r="C3992">
        <v>-0.21459288901612511</v>
      </c>
      <c r="D3992">
        <v>0.16649602987036549</v>
      </c>
      <c r="E3992">
        <v>7.8878728067182937</v>
      </c>
    </row>
    <row r="3993" spans="1:5" x14ac:dyDescent="0.25">
      <c r="A3993">
        <v>55410</v>
      </c>
      <c r="B3993">
        <v>26.91919191919192</v>
      </c>
      <c r="C3993">
        <v>0.21385418314091412</v>
      </c>
      <c r="D3993">
        <v>-3.4676500247881673E-2</v>
      </c>
      <c r="E3993">
        <v>66.493977017409904</v>
      </c>
    </row>
    <row r="3994" spans="1:5" x14ac:dyDescent="0.25">
      <c r="A3994">
        <v>44131</v>
      </c>
      <c r="B3994">
        <v>14.541062801932368</v>
      </c>
      <c r="C3994">
        <v>-3.7672510257366655E-2</v>
      </c>
      <c r="D3994">
        <v>5.6006989879559273E-2</v>
      </c>
      <c r="E3994">
        <v>26.6528291053638</v>
      </c>
    </row>
    <row r="3995" spans="1:5" x14ac:dyDescent="0.25">
      <c r="A3995">
        <v>75088</v>
      </c>
      <c r="B3995">
        <v>13.577537699752419</v>
      </c>
      <c r="C3995">
        <v>0.36639948356554952</v>
      </c>
      <c r="D3995">
        <v>7.7270406741404438E-2</v>
      </c>
      <c r="E3995">
        <v>73.617039721894315</v>
      </c>
    </row>
    <row r="3996" spans="1:5" x14ac:dyDescent="0.25">
      <c r="A3996">
        <v>19040</v>
      </c>
      <c r="B3996">
        <v>15.314423922603343</v>
      </c>
      <c r="C3996">
        <v>1.6061503450086799E-2</v>
      </c>
      <c r="D3996">
        <v>5.2988454013246561E-2</v>
      </c>
      <c r="E3996">
        <v>44.044485087995604</v>
      </c>
    </row>
    <row r="3997" spans="1:5" x14ac:dyDescent="0.25">
      <c r="A3997">
        <v>78621</v>
      </c>
      <c r="B3997">
        <v>9.9502487562189046</v>
      </c>
      <c r="C3997">
        <v>0.22492300732517878</v>
      </c>
      <c r="D3997">
        <v>0.14142950016546746</v>
      </c>
      <c r="E3997">
        <v>53.175417252711803</v>
      </c>
    </row>
    <row r="3998" spans="1:5" x14ac:dyDescent="0.25">
      <c r="A3998">
        <v>80224</v>
      </c>
      <c r="B3998">
        <v>24.955143540669855</v>
      </c>
      <c r="C3998">
        <v>0.42484355747039759</v>
      </c>
      <c r="D3998">
        <v>-2.5414476673627229E-2</v>
      </c>
      <c r="E3998">
        <v>103.83832606115948</v>
      </c>
    </row>
    <row r="3999" spans="1:5" x14ac:dyDescent="0.25">
      <c r="A3999">
        <v>90606</v>
      </c>
      <c r="B3999">
        <v>16.753291753291752</v>
      </c>
      <c r="C3999">
        <v>0.21931844260124631</v>
      </c>
      <c r="D3999">
        <v>4.1050337707361287E-2</v>
      </c>
      <c r="E3999">
        <v>152.30041305369636</v>
      </c>
    </row>
    <row r="4000" spans="1:5" x14ac:dyDescent="0.25">
      <c r="A4000">
        <v>78754</v>
      </c>
      <c r="B4000">
        <v>13.602442333785618</v>
      </c>
      <c r="C4000">
        <v>0.1840842540416841</v>
      </c>
      <c r="D4000">
        <v>7.5865915729905462E-2</v>
      </c>
      <c r="E4000">
        <v>53.175417252711803</v>
      </c>
    </row>
    <row r="4001" spans="1:5" x14ac:dyDescent="0.25">
      <c r="A4001">
        <v>19123</v>
      </c>
      <c r="B4001">
        <v>22.498900615655234</v>
      </c>
      <c r="C4001">
        <v>0.29056262287225071</v>
      </c>
      <c r="D4001">
        <v>-9.9835709804415966E-3</v>
      </c>
      <c r="E4001">
        <v>44.044485087995604</v>
      </c>
    </row>
    <row r="4002" spans="1:5" x14ac:dyDescent="0.25">
      <c r="A4002">
        <v>73130</v>
      </c>
      <c r="B4002">
        <v>10.922090729783038</v>
      </c>
      <c r="C4002">
        <v>-5.1120948165072115E-2</v>
      </c>
      <c r="D4002">
        <v>0.1041107726011859</v>
      </c>
      <c r="E4002">
        <v>8.8725863825406837</v>
      </c>
    </row>
    <row r="4003" spans="1:5" x14ac:dyDescent="0.25">
      <c r="A4003">
        <v>80207</v>
      </c>
      <c r="B4003">
        <v>22.622607655502392</v>
      </c>
      <c r="C4003">
        <v>0.51892888575071361</v>
      </c>
      <c r="D4003">
        <v>-1.1132910958769178E-2</v>
      </c>
      <c r="E4003">
        <v>103.83832606115948</v>
      </c>
    </row>
    <row r="4004" spans="1:5" x14ac:dyDescent="0.25">
      <c r="A4004">
        <v>91103</v>
      </c>
      <c r="B4004">
        <v>26.160776160776162</v>
      </c>
      <c r="C4004">
        <v>0.31691176342334265</v>
      </c>
      <c r="D4004">
        <v>-3.3147064462830562E-2</v>
      </c>
      <c r="E4004">
        <v>152.30041305369636</v>
      </c>
    </row>
    <row r="4005" spans="1:5" x14ac:dyDescent="0.25">
      <c r="A4005">
        <v>53716</v>
      </c>
      <c r="B4005">
        <v>15.517707488510409</v>
      </c>
      <c r="C4005">
        <v>0.10849329882970916</v>
      </c>
      <c r="D4005">
        <v>4.8516542971700674E-2</v>
      </c>
      <c r="E4005">
        <v>38.712759151065889</v>
      </c>
    </row>
    <row r="4006" spans="1:5" x14ac:dyDescent="0.25">
      <c r="A4006">
        <v>60439</v>
      </c>
      <c r="B4006">
        <v>17.469352014010507</v>
      </c>
      <c r="C4006">
        <v>4.0587550910115663E-2</v>
      </c>
      <c r="D4006">
        <v>3.0691302042218049E-2</v>
      </c>
      <c r="E4006">
        <v>52.309030710552761</v>
      </c>
    </row>
    <row r="4007" spans="1:5" x14ac:dyDescent="0.25">
      <c r="A4007">
        <v>95827</v>
      </c>
      <c r="B4007">
        <v>15.794748446582481</v>
      </c>
      <c r="C4007">
        <v>0.30411217350649783</v>
      </c>
      <c r="D4007">
        <v>4.9608421954504454E-2</v>
      </c>
      <c r="E4007">
        <v>129.20448974423459</v>
      </c>
    </row>
    <row r="4008" spans="1:5" x14ac:dyDescent="0.25">
      <c r="A4008">
        <v>19027</v>
      </c>
      <c r="B4008">
        <v>14.880167106420405</v>
      </c>
      <c r="C4008">
        <v>2.436993869673806E-2</v>
      </c>
      <c r="D4008">
        <v>5.8317405075779774E-2</v>
      </c>
      <c r="E4008">
        <v>44.044485087995604</v>
      </c>
    </row>
    <row r="4009" spans="1:5" x14ac:dyDescent="0.25">
      <c r="A4009">
        <v>12189</v>
      </c>
      <c r="B4009">
        <v>11.927582534611288</v>
      </c>
      <c r="C4009">
        <v>-9.0633104584741126E-3</v>
      </c>
      <c r="D4009">
        <v>9.5695036692163185E-2</v>
      </c>
      <c r="E4009">
        <v>34.331863782036343</v>
      </c>
    </row>
    <row r="4010" spans="1:5" x14ac:dyDescent="0.25">
      <c r="A4010">
        <v>20169</v>
      </c>
      <c r="B4010">
        <v>22.29156469244575</v>
      </c>
      <c r="C4010">
        <v>-6.9666784171067021E-3</v>
      </c>
      <c r="D4010">
        <v>-8.7508512678637282E-3</v>
      </c>
      <c r="E4010">
        <v>40.400261415601996</v>
      </c>
    </row>
    <row r="4011" spans="1:5" x14ac:dyDescent="0.25">
      <c r="A4011">
        <v>8536</v>
      </c>
      <c r="B4011">
        <v>18.695679959100204</v>
      </c>
      <c r="C4011">
        <v>2.7799418382520209E-2</v>
      </c>
      <c r="D4011">
        <v>2.0335790543807266E-2</v>
      </c>
      <c r="E4011">
        <v>81.282042347392249</v>
      </c>
    </row>
    <row r="4012" spans="1:5" x14ac:dyDescent="0.25">
      <c r="A4012">
        <v>46324</v>
      </c>
      <c r="B4012">
        <v>4.8209768437439191</v>
      </c>
      <c r="C4012">
        <v>2.3792059671270804E-2</v>
      </c>
      <c r="D4012">
        <v>0.33632029179356809</v>
      </c>
      <c r="E4012">
        <v>52.309030710552761</v>
      </c>
    </row>
    <row r="4013" spans="1:5" x14ac:dyDescent="0.25">
      <c r="A4013">
        <v>85715</v>
      </c>
      <c r="B4013">
        <v>19.077568134171909</v>
      </c>
      <c r="C4013">
        <v>4.3046120404692072E-2</v>
      </c>
      <c r="D4013">
        <v>1.4417135740880823E-2</v>
      </c>
      <c r="E4013">
        <v>42.835540190376506</v>
      </c>
    </row>
    <row r="4014" spans="1:5" x14ac:dyDescent="0.25">
      <c r="A4014">
        <v>33897</v>
      </c>
      <c r="B4014">
        <v>13.47068145800317</v>
      </c>
      <c r="C4014">
        <v>9.1831601031887908E-2</v>
      </c>
      <c r="D4014">
        <v>7.3934443839045336E-2</v>
      </c>
      <c r="E4014">
        <v>64.554780829084663</v>
      </c>
    </row>
    <row r="4015" spans="1:5" x14ac:dyDescent="0.25">
      <c r="A4015">
        <v>48168</v>
      </c>
      <c r="B4015">
        <v>34.991460290350126</v>
      </c>
      <c r="C4015">
        <v>0.13079194532090849</v>
      </c>
      <c r="D4015">
        <v>-6.3189976512997181E-2</v>
      </c>
      <c r="E4015">
        <v>42.450160853200359</v>
      </c>
    </row>
    <row r="4016" spans="1:5" x14ac:dyDescent="0.25">
      <c r="A4016">
        <v>44511</v>
      </c>
      <c r="B4016">
        <v>9.0404040404040398</v>
      </c>
      <c r="C4016">
        <v>-0.10068327974276527</v>
      </c>
      <c r="D4016">
        <v>0.11196656180885479</v>
      </c>
      <c r="E4016">
        <v>16.121324661563552</v>
      </c>
    </row>
    <row r="4017" spans="1:5" x14ac:dyDescent="0.25">
      <c r="A4017">
        <v>32836</v>
      </c>
      <c r="B4017">
        <v>24.28459646769506</v>
      </c>
      <c r="C4017">
        <v>7.2238523099398613E-2</v>
      </c>
      <c r="D4017">
        <v>-2.0546523564206269E-2</v>
      </c>
      <c r="E4017">
        <v>80.20037618450462</v>
      </c>
    </row>
    <row r="4018" spans="1:5" x14ac:dyDescent="0.25">
      <c r="A4018">
        <v>55412</v>
      </c>
      <c r="B4018">
        <v>8.8608305274971944</v>
      </c>
      <c r="C4018">
        <v>0.24109851759860407</v>
      </c>
      <c r="D4018">
        <v>0.16829111631637025</v>
      </c>
      <c r="E4018">
        <v>66.493977017409904</v>
      </c>
    </row>
    <row r="4019" spans="1:5" x14ac:dyDescent="0.25">
      <c r="A4019">
        <v>44202</v>
      </c>
      <c r="B4019">
        <v>25.851581508515814</v>
      </c>
      <c r="C4019">
        <v>4.2981044330784507E-2</v>
      </c>
      <c r="D4019">
        <v>-2.5689287048315489E-2</v>
      </c>
      <c r="E4019">
        <v>24.936995438436416</v>
      </c>
    </row>
    <row r="4020" spans="1:5" x14ac:dyDescent="0.25">
      <c r="A4020">
        <v>55437</v>
      </c>
      <c r="B4020">
        <v>17.210998877665546</v>
      </c>
      <c r="C4020">
        <v>9.1354211517042844E-2</v>
      </c>
      <c r="D4020">
        <v>3.2519839319598377E-2</v>
      </c>
      <c r="E4020">
        <v>66.493977017409904</v>
      </c>
    </row>
    <row r="4021" spans="1:5" x14ac:dyDescent="0.25">
      <c r="A4021">
        <v>84302</v>
      </c>
      <c r="B4021">
        <v>14.777872099603849</v>
      </c>
      <c r="C4021">
        <v>0.1039913329545905</v>
      </c>
      <c r="D4021">
        <v>5.6231509155216478E-2</v>
      </c>
      <c r="E4021">
        <v>69.27530604198644</v>
      </c>
    </row>
    <row r="4022" spans="1:5" x14ac:dyDescent="0.25">
      <c r="A4022">
        <v>60450</v>
      </c>
      <c r="B4022">
        <v>9.2527729130180969</v>
      </c>
      <c r="C4022">
        <v>-7.8583668263726061E-3</v>
      </c>
      <c r="D4022">
        <v>0.16246542072482534</v>
      </c>
      <c r="E4022">
        <v>52.309030710552761</v>
      </c>
    </row>
    <row r="4023" spans="1:5" x14ac:dyDescent="0.25">
      <c r="A4023">
        <v>45505</v>
      </c>
      <c r="B4023">
        <v>3.3056812468577172</v>
      </c>
      <c r="C4023">
        <v>-0.34018652901736712</v>
      </c>
      <c r="D4023">
        <v>0.37102959508689631</v>
      </c>
      <c r="E4023">
        <v>40.773766075750224</v>
      </c>
    </row>
    <row r="4024" spans="1:5" x14ac:dyDescent="0.25">
      <c r="A4024">
        <v>34236</v>
      </c>
      <c r="B4024">
        <v>42.340951204447187</v>
      </c>
      <c r="C4024">
        <v>0.15015250776171177</v>
      </c>
      <c r="D4024">
        <v>-8.4919779796978331E-2</v>
      </c>
      <c r="E4024">
        <v>68.493414202503047</v>
      </c>
    </row>
    <row r="4025" spans="1:5" x14ac:dyDescent="0.25">
      <c r="A4025">
        <v>30116</v>
      </c>
      <c r="B4025">
        <v>8.2514619883040936</v>
      </c>
      <c r="C4025">
        <v>0.15216592495815132</v>
      </c>
      <c r="D4025">
        <v>0.18110806526022533</v>
      </c>
      <c r="E4025">
        <v>82.518246796825295</v>
      </c>
    </row>
    <row r="4026" spans="1:5" x14ac:dyDescent="0.25">
      <c r="A4026">
        <v>99212</v>
      </c>
      <c r="B4026">
        <v>14.643635231870526</v>
      </c>
      <c r="C4026">
        <v>0.17751214583131295</v>
      </c>
      <c r="D4026">
        <v>5.6514293223030247E-2</v>
      </c>
      <c r="E4026">
        <v>65.180329395731462</v>
      </c>
    </row>
    <row r="4027" spans="1:5" x14ac:dyDescent="0.25">
      <c r="A4027">
        <v>7652</v>
      </c>
      <c r="B4027">
        <v>19.114263803680981</v>
      </c>
      <c r="C4027">
        <v>5.0238331416733235E-2</v>
      </c>
      <c r="D4027">
        <v>1.6459807991248288E-2</v>
      </c>
      <c r="E4027">
        <v>81.282042347392249</v>
      </c>
    </row>
    <row r="4028" spans="1:5" x14ac:dyDescent="0.25">
      <c r="A4028">
        <v>77503</v>
      </c>
      <c r="B4028">
        <v>7.4954086317722686</v>
      </c>
      <c r="C4028">
        <v>0.16487535120189092</v>
      </c>
      <c r="D4028">
        <v>0.20515593011034841</v>
      </c>
      <c r="E4028">
        <v>33.665786847801911</v>
      </c>
    </row>
    <row r="4029" spans="1:5" x14ac:dyDescent="0.25">
      <c r="A4029">
        <v>90265</v>
      </c>
      <c r="B4029">
        <v>120.39154539154539</v>
      </c>
      <c r="C4029">
        <v>0.29532881947246992</v>
      </c>
      <c r="D4029">
        <v>-0.1521832829572824</v>
      </c>
      <c r="E4029">
        <v>152.30041305369636</v>
      </c>
    </row>
    <row r="4030" spans="1:5" x14ac:dyDescent="0.25">
      <c r="A4030">
        <v>23704</v>
      </c>
      <c r="B4030">
        <v>7.5569358178053827</v>
      </c>
      <c r="C4030">
        <v>-9.374466566316475E-2</v>
      </c>
      <c r="D4030">
        <v>0.18960393660424119</v>
      </c>
      <c r="E4030">
        <v>21.555161794799869</v>
      </c>
    </row>
    <row r="4031" spans="1:5" x14ac:dyDescent="0.25">
      <c r="A4031">
        <v>15425</v>
      </c>
      <c r="B4031">
        <v>7.0208139173656416</v>
      </c>
      <c r="C4031">
        <v>-0.14389480512716099</v>
      </c>
      <c r="D4031">
        <v>0.18854318641350923</v>
      </c>
      <c r="E4031">
        <v>18.252597429548764</v>
      </c>
    </row>
    <row r="4032" spans="1:5" x14ac:dyDescent="0.25">
      <c r="A4032">
        <v>1027</v>
      </c>
      <c r="B4032">
        <v>16.019356460532933</v>
      </c>
      <c r="C4032">
        <v>8.8337264711004157E-3</v>
      </c>
      <c r="D4032">
        <v>4.3482568455394742E-2</v>
      </c>
      <c r="E4032">
        <v>40.773766075750224</v>
      </c>
    </row>
    <row r="4033" spans="1:5" x14ac:dyDescent="0.25">
      <c r="A4033">
        <v>2818</v>
      </c>
      <c r="B4033">
        <v>24.733333333333334</v>
      </c>
      <c r="C4033">
        <v>0.1390835903648675</v>
      </c>
      <c r="D4033">
        <v>-2.3228322952694905E-2</v>
      </c>
      <c r="E4033">
        <v>75.634847140989294</v>
      </c>
    </row>
    <row r="4034" spans="1:5" x14ac:dyDescent="0.25">
      <c r="A4034">
        <v>44053</v>
      </c>
      <c r="B4034">
        <v>10.233494363929147</v>
      </c>
      <c r="C4034">
        <v>1.8903015824662101E-2</v>
      </c>
      <c r="D4034">
        <v>0.11737291861006001</v>
      </c>
      <c r="E4034">
        <v>26.6528291053638</v>
      </c>
    </row>
    <row r="4035" spans="1:5" x14ac:dyDescent="0.25">
      <c r="A4035">
        <v>95133</v>
      </c>
      <c r="B4035">
        <v>29.916107382550337</v>
      </c>
      <c r="C4035">
        <v>0.55473283025174669</v>
      </c>
      <c r="D4035">
        <v>-5.2738805528297295E-2</v>
      </c>
      <c r="E4035">
        <v>197.06404135345912</v>
      </c>
    </row>
    <row r="4036" spans="1:5" x14ac:dyDescent="0.25">
      <c r="A4036">
        <v>60431</v>
      </c>
      <c r="B4036">
        <v>9.6127651294026073</v>
      </c>
      <c r="C4036">
        <v>4.3702396923824514E-2</v>
      </c>
      <c r="D4036">
        <v>0.15413411700008361</v>
      </c>
      <c r="E4036">
        <v>52.309030710552761</v>
      </c>
    </row>
    <row r="4037" spans="1:5" x14ac:dyDescent="0.25">
      <c r="A4037">
        <v>55075</v>
      </c>
      <c r="B4037">
        <v>11.453423120089786</v>
      </c>
      <c r="C4037">
        <v>0.12540769148059208</v>
      </c>
      <c r="D4037">
        <v>0.11039326393103439</v>
      </c>
      <c r="E4037">
        <v>66.493977017409904</v>
      </c>
    </row>
    <row r="4038" spans="1:5" x14ac:dyDescent="0.25">
      <c r="A4038">
        <v>84044</v>
      </c>
      <c r="B4038">
        <v>16.012820512820515</v>
      </c>
      <c r="C4038">
        <v>0.34740793881106624</v>
      </c>
      <c r="D4038">
        <v>4.4546804887060955E-2</v>
      </c>
      <c r="E4038">
        <v>67.892985521283393</v>
      </c>
    </row>
    <row r="4039" spans="1:5" x14ac:dyDescent="0.25">
      <c r="A4039">
        <v>85215</v>
      </c>
      <c r="B4039">
        <v>19.072769953051644</v>
      </c>
      <c r="C4039">
        <v>0.10340717044905842</v>
      </c>
      <c r="D4039">
        <v>1.5018264750870329E-2</v>
      </c>
      <c r="E4039">
        <v>74.874969478603248</v>
      </c>
    </row>
    <row r="4040" spans="1:5" x14ac:dyDescent="0.25">
      <c r="A4040">
        <v>1606</v>
      </c>
      <c r="B4040">
        <v>15.162570404505889</v>
      </c>
      <c r="C4040">
        <v>0.1582058320968219</v>
      </c>
      <c r="D4040">
        <v>5.3497089407542421E-2</v>
      </c>
      <c r="E4040">
        <v>68.912445683403433</v>
      </c>
    </row>
    <row r="4041" spans="1:5" x14ac:dyDescent="0.25">
      <c r="A4041">
        <v>46013</v>
      </c>
      <c r="B4041">
        <v>6.242690058479532</v>
      </c>
      <c r="C4041">
        <v>-7.6257436452136285E-2</v>
      </c>
      <c r="D4041">
        <v>0.21914295024368421</v>
      </c>
      <c r="E4041">
        <v>36.648402996268075</v>
      </c>
    </row>
    <row r="4042" spans="1:5" x14ac:dyDescent="0.25">
      <c r="A4042">
        <v>32804</v>
      </c>
      <c r="B4042">
        <v>18.047171920411358</v>
      </c>
      <c r="C4042">
        <v>0.27953399443250149</v>
      </c>
      <c r="D4042">
        <v>2.4933217904951083E-2</v>
      </c>
      <c r="E4042">
        <v>80.20037618450462</v>
      </c>
    </row>
    <row r="4043" spans="1:5" x14ac:dyDescent="0.25">
      <c r="A4043">
        <v>21211</v>
      </c>
      <c r="B4043">
        <v>11.025165016501651</v>
      </c>
      <c r="C4043">
        <v>0.17822109555824975</v>
      </c>
      <c r="D4043">
        <v>0.12191120750434099</v>
      </c>
      <c r="E4043">
        <v>21.024786958888942</v>
      </c>
    </row>
    <row r="4044" spans="1:5" x14ac:dyDescent="0.25">
      <c r="A4044">
        <v>55431</v>
      </c>
      <c r="B4044">
        <v>15.258136924803592</v>
      </c>
      <c r="C4044">
        <v>8.1431514640490643E-2</v>
      </c>
      <c r="D4044">
        <v>5.3758560819167092E-2</v>
      </c>
      <c r="E4044">
        <v>66.493977017409904</v>
      </c>
    </row>
    <row r="4045" spans="1:5" x14ac:dyDescent="0.25">
      <c r="A4045">
        <v>23237</v>
      </c>
      <c r="B4045">
        <v>11.290542382120469</v>
      </c>
      <c r="C4045">
        <v>8.2292081697702829E-2</v>
      </c>
      <c r="D4045">
        <v>0.10630927357830068</v>
      </c>
      <c r="E4045">
        <v>40.174523605623193</v>
      </c>
    </row>
    <row r="4046" spans="1:5" x14ac:dyDescent="0.25">
      <c r="A4046">
        <v>45251</v>
      </c>
      <c r="B4046">
        <v>8.8008311071534582</v>
      </c>
      <c r="C4046">
        <v>1.7453706285307402E-2</v>
      </c>
      <c r="D4046">
        <v>0.15026830606082756</v>
      </c>
      <c r="E4046">
        <v>45.381348996418048</v>
      </c>
    </row>
    <row r="4047" spans="1:5" x14ac:dyDescent="0.25">
      <c r="A4047">
        <v>32128</v>
      </c>
      <c r="B4047">
        <v>18.551056786350905</v>
      </c>
      <c r="C4047">
        <v>0.14021426950376811</v>
      </c>
      <c r="D4047">
        <v>1.9539572016252199E-2</v>
      </c>
      <c r="E4047">
        <v>82.295215845275038</v>
      </c>
    </row>
    <row r="4048" spans="1:5" x14ac:dyDescent="0.25">
      <c r="A4048">
        <v>77038</v>
      </c>
      <c r="B4048">
        <v>7.3978420569329657</v>
      </c>
      <c r="C4048">
        <v>0.13919575784357049</v>
      </c>
      <c r="D4048">
        <v>0.20791939402554779</v>
      </c>
      <c r="E4048">
        <v>33.665786847801911</v>
      </c>
    </row>
    <row r="4049" spans="1:5" x14ac:dyDescent="0.25">
      <c r="A4049">
        <v>91724</v>
      </c>
      <c r="B4049">
        <v>20.67914067914068</v>
      </c>
      <c r="C4049">
        <v>0.19898102684849606</v>
      </c>
      <c r="D4049">
        <v>3.0336259176957218E-3</v>
      </c>
      <c r="E4049">
        <v>152.30041305369636</v>
      </c>
    </row>
    <row r="4050" spans="1:5" x14ac:dyDescent="0.25">
      <c r="A4050">
        <v>20024</v>
      </c>
      <c r="B4050">
        <v>36.098874204601074</v>
      </c>
      <c r="C4050">
        <v>0.19586595220995354</v>
      </c>
      <c r="D4050">
        <v>-7.1168317812116827E-2</v>
      </c>
      <c r="E4050">
        <v>40.400261415601996</v>
      </c>
    </row>
    <row r="4051" spans="1:5" x14ac:dyDescent="0.25">
      <c r="A4051">
        <v>20105</v>
      </c>
      <c r="B4051">
        <v>23.303148963941915</v>
      </c>
      <c r="C4051">
        <v>1.0724685884530056E-2</v>
      </c>
      <c r="D4051">
        <v>-1.5377848246066545E-2</v>
      </c>
      <c r="E4051">
        <v>40.400261415601996</v>
      </c>
    </row>
    <row r="4052" spans="1:5" x14ac:dyDescent="0.25">
      <c r="A4052">
        <v>23061</v>
      </c>
      <c r="B4052">
        <v>14.091614906832298</v>
      </c>
      <c r="C4052">
        <v>-5.6869308414128773E-2</v>
      </c>
      <c r="D4052">
        <v>6.5118981381468308E-2</v>
      </c>
      <c r="E4052">
        <v>21.555161794799869</v>
      </c>
    </row>
    <row r="4053" spans="1:5" x14ac:dyDescent="0.25">
      <c r="A4053">
        <v>27591</v>
      </c>
      <c r="B4053">
        <v>9.8233215547703185</v>
      </c>
      <c r="C4053">
        <v>5.6619072354334797E-2</v>
      </c>
      <c r="D4053">
        <v>0.14053924496590395</v>
      </c>
      <c r="E4053">
        <v>50.506212994248614</v>
      </c>
    </row>
    <row r="4054" spans="1:5" x14ac:dyDescent="0.25">
      <c r="A4054">
        <v>32796</v>
      </c>
      <c r="B4054">
        <v>9.1169154228855724</v>
      </c>
      <c r="C4054">
        <v>0.56816601593838578</v>
      </c>
      <c r="D4054">
        <v>0.15843155136374854</v>
      </c>
      <c r="E4054">
        <v>100.25667738631786</v>
      </c>
    </row>
    <row r="4055" spans="1:5" x14ac:dyDescent="0.25">
      <c r="A4055">
        <v>77505</v>
      </c>
      <c r="B4055">
        <v>12.287649219467401</v>
      </c>
      <c r="C4055">
        <v>0.13894792278986384</v>
      </c>
      <c r="D4055">
        <v>9.5368108175271624E-2</v>
      </c>
      <c r="E4055">
        <v>33.665786847801911</v>
      </c>
    </row>
    <row r="4056" spans="1:5" x14ac:dyDescent="0.25">
      <c r="A4056">
        <v>1950</v>
      </c>
      <c r="B4056">
        <v>19.294294294294293</v>
      </c>
      <c r="C4056">
        <v>0.10421276504328772</v>
      </c>
      <c r="D4056">
        <v>1.4782023695138785E-2</v>
      </c>
      <c r="E4056">
        <v>98.079496251938465</v>
      </c>
    </row>
    <row r="4057" spans="1:5" x14ac:dyDescent="0.25">
      <c r="A4057">
        <v>2126</v>
      </c>
      <c r="B4057">
        <v>14.312039312039312</v>
      </c>
      <c r="C4057">
        <v>0.42519751932715999</v>
      </c>
      <c r="D4057">
        <v>7.4693688510817841E-2</v>
      </c>
      <c r="E4057">
        <v>98.079496251938465</v>
      </c>
    </row>
    <row r="4058" spans="1:5" x14ac:dyDescent="0.25">
      <c r="A4058">
        <v>94506</v>
      </c>
      <c r="B4058">
        <v>37.624113475177303</v>
      </c>
      <c r="C4058">
        <v>0.187408800754129</v>
      </c>
      <c r="D4058">
        <v>-7.7573750769050459E-2</v>
      </c>
      <c r="E4058">
        <v>214.07169073819685</v>
      </c>
    </row>
    <row r="4059" spans="1:5" x14ac:dyDescent="0.25">
      <c r="A4059">
        <v>78752</v>
      </c>
      <c r="B4059">
        <v>17.135911352329263</v>
      </c>
      <c r="C4059">
        <v>0.31781749249461416</v>
      </c>
      <c r="D4059">
        <v>3.3825802506359623E-2</v>
      </c>
      <c r="E4059">
        <v>53.175417252711803</v>
      </c>
    </row>
    <row r="4060" spans="1:5" x14ac:dyDescent="0.25">
      <c r="A4060">
        <v>34233</v>
      </c>
      <c r="B4060">
        <v>15.20485896644019</v>
      </c>
      <c r="C4060">
        <v>0.20059826697663832</v>
      </c>
      <c r="D4060">
        <v>5.606618125279831E-2</v>
      </c>
      <c r="E4060">
        <v>68.493414202503047</v>
      </c>
    </row>
    <row r="4061" spans="1:5" x14ac:dyDescent="0.25">
      <c r="A4061">
        <v>46323</v>
      </c>
      <c r="B4061">
        <v>4.6507102549134069</v>
      </c>
      <c r="C4061">
        <v>3.7557182315944841E-2</v>
      </c>
      <c r="D4061">
        <v>0.34685832214079881</v>
      </c>
      <c r="E4061">
        <v>52.309030710552761</v>
      </c>
    </row>
    <row r="4062" spans="1:5" x14ac:dyDescent="0.25">
      <c r="A4062">
        <v>34994</v>
      </c>
      <c r="B4062">
        <v>15.669091710758378</v>
      </c>
      <c r="C4062">
        <v>0.42086061272427405</v>
      </c>
      <c r="D4062">
        <v>5.0403909978876935E-2</v>
      </c>
      <c r="E4062">
        <v>96.45856676335606</v>
      </c>
    </row>
    <row r="4063" spans="1:5" x14ac:dyDescent="0.25">
      <c r="A4063">
        <v>66210</v>
      </c>
      <c r="B4063">
        <v>21.148148148148149</v>
      </c>
      <c r="C4063">
        <v>0.11487073552181222</v>
      </c>
      <c r="D4063">
        <v>-5.8617234594201715E-4</v>
      </c>
      <c r="E4063">
        <v>42.542445790969175</v>
      </c>
    </row>
    <row r="4064" spans="1:5" x14ac:dyDescent="0.25">
      <c r="A4064">
        <v>2171</v>
      </c>
      <c r="B4064">
        <v>16.922604422604422</v>
      </c>
      <c r="C4064">
        <v>0.22563679233624812</v>
      </c>
      <c r="D4064">
        <v>3.9209874287173277E-2</v>
      </c>
      <c r="E4064">
        <v>98.079496251938465</v>
      </c>
    </row>
    <row r="4065" spans="1:5" x14ac:dyDescent="0.25">
      <c r="A4065">
        <v>92868</v>
      </c>
      <c r="B4065">
        <v>20.284130284130285</v>
      </c>
      <c r="C4065">
        <v>0.21186024895509659</v>
      </c>
      <c r="D4065">
        <v>6.2781455940033003E-3</v>
      </c>
      <c r="E4065">
        <v>152.30041305369636</v>
      </c>
    </row>
    <row r="4066" spans="1:5" x14ac:dyDescent="0.25">
      <c r="A4066">
        <v>80915</v>
      </c>
      <c r="B4066">
        <v>13.824289405684755</v>
      </c>
      <c r="C4066">
        <v>0.23727054124016136</v>
      </c>
      <c r="D4066">
        <v>7.2300393068923677E-2</v>
      </c>
      <c r="E4066">
        <v>91.826389912452399</v>
      </c>
    </row>
    <row r="4067" spans="1:5" x14ac:dyDescent="0.25">
      <c r="A4067">
        <v>35126</v>
      </c>
      <c r="B4067">
        <v>10.508953817153628</v>
      </c>
      <c r="C4067">
        <v>-3.6148049964701987E-2</v>
      </c>
      <c r="D4067">
        <v>0.11306690060392696</v>
      </c>
      <c r="E4067">
        <v>24.655948903389032</v>
      </c>
    </row>
    <row r="4068" spans="1:5" x14ac:dyDescent="0.25">
      <c r="A4068">
        <v>91501</v>
      </c>
      <c r="B4068">
        <v>35.027720027720029</v>
      </c>
      <c r="C4068">
        <v>0.29636884636766014</v>
      </c>
      <c r="D4068">
        <v>-6.9484558837566684E-2</v>
      </c>
      <c r="E4068">
        <v>152.30041305369636</v>
      </c>
    </row>
    <row r="4069" spans="1:5" x14ac:dyDescent="0.25">
      <c r="A4069">
        <v>77069</v>
      </c>
      <c r="B4069">
        <v>15.157254361799817</v>
      </c>
      <c r="C4069">
        <v>3.4230240563285413E-2</v>
      </c>
      <c r="D4069">
        <v>5.4422347141400089E-2</v>
      </c>
      <c r="E4069">
        <v>33.665786847801911</v>
      </c>
    </row>
    <row r="4070" spans="1:5" x14ac:dyDescent="0.25">
      <c r="A4070">
        <v>75235</v>
      </c>
      <c r="B4070">
        <v>9.8300697726761204</v>
      </c>
      <c r="C4070">
        <v>0.52997328896089679</v>
      </c>
      <c r="D4070">
        <v>0.14674560656771304</v>
      </c>
      <c r="E4070">
        <v>73.617039721894315</v>
      </c>
    </row>
    <row r="4071" spans="1:5" x14ac:dyDescent="0.25">
      <c r="A4071">
        <v>76148</v>
      </c>
      <c r="B4071">
        <v>9.2505064145847395</v>
      </c>
      <c r="C4071">
        <v>0.38213979452860963</v>
      </c>
      <c r="D4071">
        <v>0.15952982475188135</v>
      </c>
      <c r="E4071">
        <v>73.617039721894315</v>
      </c>
    </row>
    <row r="4072" spans="1:5" x14ac:dyDescent="0.25">
      <c r="A4072">
        <v>95054</v>
      </c>
      <c r="B4072">
        <v>38.255033557046978</v>
      </c>
      <c r="C4072">
        <v>0.70872486407018764</v>
      </c>
      <c r="D4072">
        <v>-8.2103386594039915E-2</v>
      </c>
      <c r="E4072">
        <v>197.06404135345912</v>
      </c>
    </row>
    <row r="4073" spans="1:5" x14ac:dyDescent="0.25">
      <c r="A4073">
        <v>94089</v>
      </c>
      <c r="B4073">
        <v>33.741610738255034</v>
      </c>
      <c r="C4073">
        <v>0.75963086543621816</v>
      </c>
      <c r="D4073">
        <v>-6.826558015055309E-2</v>
      </c>
      <c r="E4073">
        <v>197.06404135345912</v>
      </c>
    </row>
    <row r="4074" spans="1:5" x14ac:dyDescent="0.25">
      <c r="A4074">
        <v>7450</v>
      </c>
      <c r="B4074">
        <v>22.77926891615542</v>
      </c>
      <c r="C4074">
        <v>5.501414316935343E-3</v>
      </c>
      <c r="D4074">
        <v>-1.2357264365604442E-2</v>
      </c>
      <c r="E4074">
        <v>81.282042347392249</v>
      </c>
    </row>
    <row r="4075" spans="1:5" x14ac:dyDescent="0.25">
      <c r="A4075">
        <v>7866</v>
      </c>
      <c r="B4075">
        <v>10.697852760736197</v>
      </c>
      <c r="C4075">
        <v>3.6710642231095436E-2</v>
      </c>
      <c r="D4075">
        <v>0.14258453276627683</v>
      </c>
      <c r="E4075">
        <v>81.282042347392249</v>
      </c>
    </row>
    <row r="4076" spans="1:5" x14ac:dyDescent="0.25">
      <c r="A4076">
        <v>89118</v>
      </c>
      <c r="B4076">
        <v>17.520703933747413</v>
      </c>
      <c r="C4076">
        <v>0.31133569322105303</v>
      </c>
      <c r="D4076">
        <v>2.9063852481335247E-2</v>
      </c>
      <c r="E4076">
        <v>65.771630000518996</v>
      </c>
    </row>
    <row r="4077" spans="1:5" x14ac:dyDescent="0.25">
      <c r="A4077">
        <v>37766</v>
      </c>
      <c r="B4077">
        <v>6.1538461538461542</v>
      </c>
      <c r="C4077">
        <v>-8.3901476996808499E-2</v>
      </c>
      <c r="D4077">
        <v>0.22476287831644604</v>
      </c>
      <c r="E4077">
        <v>41.80961872209641</v>
      </c>
    </row>
    <row r="4078" spans="1:5" x14ac:dyDescent="0.25">
      <c r="A4078">
        <v>75048</v>
      </c>
      <c r="B4078">
        <v>15.434391177132568</v>
      </c>
      <c r="C4078">
        <v>0.25888054632570262</v>
      </c>
      <c r="D4078">
        <v>5.240239841589231E-2</v>
      </c>
      <c r="E4078">
        <v>73.617039721894315</v>
      </c>
    </row>
    <row r="4079" spans="1:5" x14ac:dyDescent="0.25">
      <c r="A4079">
        <v>87002</v>
      </c>
      <c r="B4079">
        <v>8.972560024945432</v>
      </c>
      <c r="C4079">
        <v>-8.9384325701356029E-2</v>
      </c>
      <c r="D4079">
        <v>0.14215093132317486</v>
      </c>
      <c r="E4079">
        <v>28.967008562052339</v>
      </c>
    </row>
    <row r="4080" spans="1:5" x14ac:dyDescent="0.25">
      <c r="A4080">
        <v>20876</v>
      </c>
      <c r="B4080">
        <v>15.859030837004406</v>
      </c>
      <c r="C4080">
        <v>3.0528888205639284E-2</v>
      </c>
      <c r="D4080">
        <v>4.9619922031722975E-2</v>
      </c>
      <c r="E4080">
        <v>40.400261415601996</v>
      </c>
    </row>
    <row r="4081" spans="1:5" x14ac:dyDescent="0.25">
      <c r="A4081">
        <v>20017</v>
      </c>
      <c r="B4081">
        <v>22.389459944526024</v>
      </c>
      <c r="C4081">
        <v>0.35213196650338774</v>
      </c>
      <c r="D4081">
        <v>-9.7385989131266275E-3</v>
      </c>
      <c r="E4081">
        <v>40.400261415601996</v>
      </c>
    </row>
    <row r="4082" spans="1:5" x14ac:dyDescent="0.25">
      <c r="A4082">
        <v>48314</v>
      </c>
      <c r="B4082">
        <v>19.812126387702818</v>
      </c>
      <c r="C4082">
        <v>6.8999214761711863E-2</v>
      </c>
      <c r="D4082">
        <v>8.9525872037298018E-3</v>
      </c>
      <c r="E4082">
        <v>42.450160853200359</v>
      </c>
    </row>
    <row r="4083" spans="1:5" x14ac:dyDescent="0.25">
      <c r="A4083">
        <v>73115</v>
      </c>
      <c r="B4083">
        <v>5.8185404339250493</v>
      </c>
      <c r="C4083">
        <v>-0.10256491510492258</v>
      </c>
      <c r="D4083">
        <v>0.21923854542455357</v>
      </c>
      <c r="E4083">
        <v>8.8725863825406837</v>
      </c>
    </row>
    <row r="4084" spans="1:5" x14ac:dyDescent="0.25">
      <c r="A4084">
        <v>85028</v>
      </c>
      <c r="B4084">
        <v>25.489045383411579</v>
      </c>
      <c r="C4084">
        <v>0.12030447978493822</v>
      </c>
      <c r="D4084">
        <v>-2.6544421446741028E-2</v>
      </c>
      <c r="E4084">
        <v>74.874969478603248</v>
      </c>
    </row>
    <row r="4085" spans="1:5" x14ac:dyDescent="0.25">
      <c r="A4085">
        <v>2445</v>
      </c>
      <c r="B4085">
        <v>71.116571116571123</v>
      </c>
      <c r="C4085">
        <v>0.30534565352468379</v>
      </c>
      <c r="D4085">
        <v>-0.12788723292036827</v>
      </c>
      <c r="E4085">
        <v>98.079496251938465</v>
      </c>
    </row>
    <row r="4086" spans="1:5" x14ac:dyDescent="0.25">
      <c r="A4086">
        <v>14072</v>
      </c>
      <c r="B4086">
        <v>18.51945003353454</v>
      </c>
      <c r="C4086">
        <v>6.0660259811347483E-2</v>
      </c>
      <c r="D4086">
        <v>1.8367859090273619E-2</v>
      </c>
      <c r="E4086">
        <v>43.366477382238664</v>
      </c>
    </row>
    <row r="4087" spans="1:5" x14ac:dyDescent="0.25">
      <c r="A4087">
        <v>7901</v>
      </c>
      <c r="B4087">
        <v>29.930342535787322</v>
      </c>
      <c r="C4087">
        <v>0.11288466667815154</v>
      </c>
      <c r="D4087">
        <v>-5.044219009156875E-2</v>
      </c>
      <c r="E4087">
        <v>81.282042347392249</v>
      </c>
    </row>
    <row r="4088" spans="1:5" x14ac:dyDescent="0.25">
      <c r="A4088">
        <v>4074</v>
      </c>
      <c r="B4088">
        <v>45.176003434213349</v>
      </c>
      <c r="C4088">
        <v>0.41411070509854181</v>
      </c>
      <c r="D4088">
        <v>-9.2396375673209324E-2</v>
      </c>
      <c r="E4088">
        <v>108.10777801188344</v>
      </c>
    </row>
    <row r="4089" spans="1:5" x14ac:dyDescent="0.25">
      <c r="A4089">
        <v>94706</v>
      </c>
      <c r="B4089">
        <v>30.594653573376977</v>
      </c>
      <c r="C4089">
        <v>0.3977020661465992</v>
      </c>
      <c r="D4089">
        <v>-5.5150932901023755E-2</v>
      </c>
      <c r="E4089">
        <v>214.07169073819685</v>
      </c>
    </row>
    <row r="4090" spans="1:5" x14ac:dyDescent="0.25">
      <c r="A4090">
        <v>23502</v>
      </c>
      <c r="B4090">
        <v>11.956521739130435</v>
      </c>
      <c r="C4090">
        <v>8.0568177479094279E-3</v>
      </c>
      <c r="D4090">
        <v>9.6243764836110093E-2</v>
      </c>
      <c r="E4090">
        <v>21.555161794799869</v>
      </c>
    </row>
    <row r="4091" spans="1:5" x14ac:dyDescent="0.25">
      <c r="A4091">
        <v>45245</v>
      </c>
      <c r="B4091">
        <v>12.830216681507865</v>
      </c>
      <c r="C4091">
        <v>4.2624591829658422E-2</v>
      </c>
      <c r="D4091">
        <v>7.9650240257160748E-2</v>
      </c>
      <c r="E4091">
        <v>45.381348996418048</v>
      </c>
    </row>
    <row r="4092" spans="1:5" x14ac:dyDescent="0.25">
      <c r="A4092">
        <v>19061</v>
      </c>
      <c r="B4092">
        <v>7.6791996481970095</v>
      </c>
      <c r="C4092">
        <v>-4.8284084135229499E-2</v>
      </c>
      <c r="D4092">
        <v>0.19918997849362594</v>
      </c>
      <c r="E4092">
        <v>44.044485087995604</v>
      </c>
    </row>
    <row r="4093" spans="1:5" x14ac:dyDescent="0.25">
      <c r="A4093">
        <v>93560</v>
      </c>
      <c r="B4093">
        <v>17.3513986013986</v>
      </c>
      <c r="C4093">
        <v>0.33631414041396568</v>
      </c>
      <c r="D4093">
        <v>2.9818970463074846E-2</v>
      </c>
      <c r="E4093">
        <v>33.716946525348312</v>
      </c>
    </row>
    <row r="4094" spans="1:5" x14ac:dyDescent="0.25">
      <c r="A4094">
        <v>48382</v>
      </c>
      <c r="B4094">
        <v>22.053800170794194</v>
      </c>
      <c r="C4094">
        <v>0.14272228972195233</v>
      </c>
      <c r="D4094">
        <v>-6.5844496315157876E-3</v>
      </c>
      <c r="E4094">
        <v>42.450160853200359</v>
      </c>
    </row>
    <row r="4095" spans="1:5" x14ac:dyDescent="0.25">
      <c r="A4095">
        <v>80238</v>
      </c>
      <c r="B4095">
        <v>30.527312599681022</v>
      </c>
      <c r="C4095">
        <v>0.23772880301015645</v>
      </c>
      <c r="D4095">
        <v>-5.1183219077446079E-2</v>
      </c>
      <c r="E4095">
        <v>103.83832606115948</v>
      </c>
    </row>
    <row r="4096" spans="1:5" x14ac:dyDescent="0.25">
      <c r="A4096">
        <v>14206</v>
      </c>
      <c r="B4096">
        <v>6.6146881287726362</v>
      </c>
      <c r="C4096">
        <v>-3.0420704020251797E-2</v>
      </c>
      <c r="D4096">
        <v>0.19452064466180852</v>
      </c>
      <c r="E4096">
        <v>43.366477382238664</v>
      </c>
    </row>
    <row r="4097" spans="1:5" x14ac:dyDescent="0.25">
      <c r="A4097">
        <v>21231</v>
      </c>
      <c r="B4097">
        <v>12.74236798679868</v>
      </c>
      <c r="C4097">
        <v>1.6261834453373692E-2</v>
      </c>
      <c r="D4097">
        <v>8.9569681243739679E-2</v>
      </c>
      <c r="E4097">
        <v>21.024786958888942</v>
      </c>
    </row>
    <row r="4098" spans="1:5" x14ac:dyDescent="0.25">
      <c r="A4098">
        <v>14526</v>
      </c>
      <c r="B4098">
        <v>15.573770491803279</v>
      </c>
      <c r="C4098">
        <v>-2.182224723467938E-2</v>
      </c>
      <c r="D4098">
        <v>4.504564745152944E-2</v>
      </c>
      <c r="E4098">
        <v>35.783635050326652</v>
      </c>
    </row>
    <row r="4099" spans="1:5" x14ac:dyDescent="0.25">
      <c r="A4099">
        <v>99004</v>
      </c>
      <c r="B4099">
        <v>17.662620603797073</v>
      </c>
      <c r="C4099">
        <v>0.15662601491385175</v>
      </c>
      <c r="D4099">
        <v>2.6159084829343072E-2</v>
      </c>
      <c r="E4099">
        <v>65.180329395731462</v>
      </c>
    </row>
    <row r="4100" spans="1:5" x14ac:dyDescent="0.25">
      <c r="A4100">
        <v>13204</v>
      </c>
      <c r="B4100">
        <v>4.9593082400813833</v>
      </c>
      <c r="C4100">
        <v>-0.30583160780079149</v>
      </c>
      <c r="D4100">
        <v>0.2396150687776494</v>
      </c>
      <c r="E4100">
        <v>36.199325359218847</v>
      </c>
    </row>
    <row r="4101" spans="1:5" x14ac:dyDescent="0.25">
      <c r="A4101">
        <v>21037</v>
      </c>
      <c r="B4101">
        <v>19.559612211221122</v>
      </c>
      <c r="C4101">
        <v>5.3487841985570472E-3</v>
      </c>
      <c r="D4101">
        <v>1.153120875590849E-2</v>
      </c>
      <c r="E4101">
        <v>21.024786958888942</v>
      </c>
    </row>
    <row r="4102" spans="1:5" x14ac:dyDescent="0.25">
      <c r="A4102">
        <v>78261</v>
      </c>
      <c r="B4102">
        <v>20.192815636555732</v>
      </c>
      <c r="C4102">
        <v>1.9092148191594657E-2</v>
      </c>
      <c r="D4102">
        <v>6.2040008119525957E-3</v>
      </c>
      <c r="E4102">
        <v>48.381596827353945</v>
      </c>
    </row>
    <row r="4103" spans="1:5" x14ac:dyDescent="0.25">
      <c r="A4103">
        <v>66209</v>
      </c>
      <c r="B4103">
        <v>32.06666666666667</v>
      </c>
      <c r="C4103">
        <v>0.19120669871468549</v>
      </c>
      <c r="D4103">
        <v>-5.3713099434198032E-2</v>
      </c>
      <c r="E4103">
        <v>42.542445790969175</v>
      </c>
    </row>
    <row r="4104" spans="1:5" x14ac:dyDescent="0.25">
      <c r="A4104">
        <v>80403</v>
      </c>
      <c r="B4104">
        <v>27.217902711323763</v>
      </c>
      <c r="C4104">
        <v>0.28840623134689292</v>
      </c>
      <c r="D4104">
        <v>-3.6941776444480531E-2</v>
      </c>
      <c r="E4104">
        <v>103.83832606115948</v>
      </c>
    </row>
    <row r="4105" spans="1:5" x14ac:dyDescent="0.25">
      <c r="A4105">
        <v>19006</v>
      </c>
      <c r="B4105">
        <v>22.026165347405453</v>
      </c>
      <c r="C4105">
        <v>-4.4901217321891837E-4</v>
      </c>
      <c r="D4105">
        <v>-6.6338226774096875E-3</v>
      </c>
      <c r="E4105">
        <v>44.044485087995604</v>
      </c>
    </row>
    <row r="4106" spans="1:5" x14ac:dyDescent="0.25">
      <c r="A4106">
        <v>73135</v>
      </c>
      <c r="B4106">
        <v>10.905654174884944</v>
      </c>
      <c r="C4106">
        <v>-7.5770133515346949E-2</v>
      </c>
      <c r="D4106">
        <v>0.10411711283308728</v>
      </c>
      <c r="E4106">
        <v>8.8725863825406837</v>
      </c>
    </row>
    <row r="4107" spans="1:5" x14ac:dyDescent="0.25">
      <c r="A4107">
        <v>8721</v>
      </c>
      <c r="B4107">
        <v>8.2087167689161546</v>
      </c>
      <c r="C4107">
        <v>-3.390544382436559E-2</v>
      </c>
      <c r="D4107">
        <v>0.2156777045899162</v>
      </c>
      <c r="E4107">
        <v>81.282042347392249</v>
      </c>
    </row>
    <row r="4108" spans="1:5" x14ac:dyDescent="0.25">
      <c r="A4108">
        <v>33609</v>
      </c>
      <c r="B4108">
        <v>23.78606615059817</v>
      </c>
      <c r="C4108">
        <v>0.30617712934084107</v>
      </c>
      <c r="D4108">
        <v>-1.7893086271105786E-2</v>
      </c>
      <c r="E4108">
        <v>73.623051699156008</v>
      </c>
    </row>
    <row r="4109" spans="1:5" x14ac:dyDescent="0.25">
      <c r="A4109">
        <v>91201</v>
      </c>
      <c r="B4109">
        <v>31.216216216216218</v>
      </c>
      <c r="C4109">
        <v>0.31223235354094442</v>
      </c>
      <c r="D4109">
        <v>-5.6227119717620823E-2</v>
      </c>
      <c r="E4109">
        <v>152.30041305369636</v>
      </c>
    </row>
    <row r="4110" spans="1:5" x14ac:dyDescent="0.25">
      <c r="A4110">
        <v>79905</v>
      </c>
      <c r="B4110">
        <v>6.0975609756097562</v>
      </c>
      <c r="C4110">
        <v>-0.15818556612020679</v>
      </c>
      <c r="D4110">
        <v>0.21493377590595536</v>
      </c>
      <c r="E4110">
        <v>6.6926576684204244</v>
      </c>
    </row>
    <row r="4111" spans="1:5" x14ac:dyDescent="0.25">
      <c r="A4111">
        <v>4092</v>
      </c>
      <c r="B4111">
        <v>12.835372397510195</v>
      </c>
      <c r="C4111">
        <v>8.4908120709635132E-2</v>
      </c>
      <c r="D4111">
        <v>8.7792062078532115E-2</v>
      </c>
      <c r="E4111">
        <v>108.10777801188344</v>
      </c>
    </row>
    <row r="4112" spans="1:5" x14ac:dyDescent="0.25">
      <c r="A4112">
        <v>11001</v>
      </c>
      <c r="B4112">
        <v>19.446574642126791</v>
      </c>
      <c r="C4112">
        <v>0.17833954030043206</v>
      </c>
      <c r="D4112">
        <v>1.3626592816428399E-2</v>
      </c>
      <c r="E4112">
        <v>81.282042347392249</v>
      </c>
    </row>
    <row r="4113" spans="1:5" x14ac:dyDescent="0.25">
      <c r="A4113">
        <v>27712</v>
      </c>
      <c r="B4113">
        <v>14.263537009438648</v>
      </c>
      <c r="C4113">
        <v>0.1385603679874694</v>
      </c>
      <c r="D4113">
        <v>6.4896790444618685E-2</v>
      </c>
      <c r="E4113">
        <v>53.847779279496145</v>
      </c>
    </row>
    <row r="4114" spans="1:5" x14ac:dyDescent="0.25">
      <c r="A4114">
        <v>67226</v>
      </c>
      <c r="B4114">
        <v>22.342687074829932</v>
      </c>
      <c r="C4114">
        <v>-1.2793297138885235E-2</v>
      </c>
      <c r="D4114">
        <v>-7.5109917948552266E-3</v>
      </c>
      <c r="E4114">
        <v>7.8878728067182937</v>
      </c>
    </row>
    <row r="4115" spans="1:5" x14ac:dyDescent="0.25">
      <c r="A4115">
        <v>66030</v>
      </c>
      <c r="B4115">
        <v>15.748148148148148</v>
      </c>
      <c r="C4115">
        <v>9.7140262106086131E-2</v>
      </c>
      <c r="D4115">
        <v>4.4816043269610938E-2</v>
      </c>
      <c r="E4115">
        <v>42.542445790969175</v>
      </c>
    </row>
    <row r="4116" spans="1:5" x14ac:dyDescent="0.25">
      <c r="A4116">
        <v>46311</v>
      </c>
      <c r="B4116">
        <v>10.994356878770189</v>
      </c>
      <c r="C4116">
        <v>1.5504415871525212E-2</v>
      </c>
      <c r="D4116">
        <v>0.12273585492266895</v>
      </c>
      <c r="E4116">
        <v>52.309030710552761</v>
      </c>
    </row>
    <row r="4117" spans="1:5" x14ac:dyDescent="0.25">
      <c r="A4117">
        <v>91361</v>
      </c>
      <c r="B4117">
        <v>35.279659891058856</v>
      </c>
      <c r="C4117">
        <v>0.16487243922994715</v>
      </c>
      <c r="D4117">
        <v>-6.9658594923147507E-2</v>
      </c>
      <c r="E4117">
        <v>130.63722032151989</v>
      </c>
    </row>
    <row r="4118" spans="1:5" x14ac:dyDescent="0.25">
      <c r="A4118">
        <v>48033</v>
      </c>
      <c r="B4118">
        <v>10.062624537432393</v>
      </c>
      <c r="C4118">
        <v>0.38244567741304719</v>
      </c>
      <c r="D4118">
        <v>0.12934248951948685</v>
      </c>
      <c r="E4118">
        <v>42.450160853200359</v>
      </c>
    </row>
    <row r="4119" spans="1:5" x14ac:dyDescent="0.25">
      <c r="A4119">
        <v>60430</v>
      </c>
      <c r="B4119">
        <v>7.6571317376921577</v>
      </c>
      <c r="C4119">
        <v>-2.278815798051164E-2</v>
      </c>
      <c r="D4119">
        <v>0.20932160906133784</v>
      </c>
      <c r="E4119">
        <v>52.309030710552761</v>
      </c>
    </row>
    <row r="4120" spans="1:5" x14ac:dyDescent="0.25">
      <c r="A4120">
        <v>21012</v>
      </c>
      <c r="B4120">
        <v>21.39026402640264</v>
      </c>
      <c r="C4120">
        <v>-9.5168051424894123E-3</v>
      </c>
      <c r="D4120">
        <v>-2.338177839766259E-3</v>
      </c>
      <c r="E4120">
        <v>21.024786958888942</v>
      </c>
    </row>
    <row r="4121" spans="1:5" x14ac:dyDescent="0.25">
      <c r="A4121">
        <v>50263</v>
      </c>
      <c r="B4121">
        <v>19.205909510618653</v>
      </c>
      <c r="C4121">
        <v>7.409351843085954E-2</v>
      </c>
      <c r="D4121">
        <v>1.3366593225719375E-2</v>
      </c>
      <c r="E4121">
        <v>20.282633065793817</v>
      </c>
    </row>
    <row r="4122" spans="1:5" x14ac:dyDescent="0.25">
      <c r="A4122">
        <v>53589</v>
      </c>
      <c r="B4122">
        <v>16.477426331440931</v>
      </c>
      <c r="C4122">
        <v>0.10941730563582171</v>
      </c>
      <c r="D4122">
        <v>3.8382233825744828E-2</v>
      </c>
      <c r="E4122">
        <v>38.712759151065889</v>
      </c>
    </row>
    <row r="4123" spans="1:5" x14ac:dyDescent="0.25">
      <c r="A4123">
        <v>77523</v>
      </c>
      <c r="B4123">
        <v>14.70959595959596</v>
      </c>
      <c r="C4123">
        <v>9.9985837092226276E-2</v>
      </c>
      <c r="D4123">
        <v>6.0276682114753011E-2</v>
      </c>
      <c r="E4123">
        <v>33.665786847801911</v>
      </c>
    </row>
    <row r="4124" spans="1:5" x14ac:dyDescent="0.25">
      <c r="A4124">
        <v>75146</v>
      </c>
      <c r="B4124">
        <v>9.6331307674994378</v>
      </c>
      <c r="C4124">
        <v>0.31149550322511455</v>
      </c>
      <c r="D4124">
        <v>0.14969728179225006</v>
      </c>
      <c r="E4124">
        <v>73.617039721894315</v>
      </c>
    </row>
    <row r="4125" spans="1:5" x14ac:dyDescent="0.25">
      <c r="A4125">
        <v>49316</v>
      </c>
      <c r="B4125">
        <v>18.69026284348865</v>
      </c>
      <c r="C4125">
        <v>0.2054198140580942</v>
      </c>
      <c r="D4125">
        <v>1.7761534791197828E-2</v>
      </c>
      <c r="E4125">
        <v>82.50808041236526</v>
      </c>
    </row>
    <row r="4126" spans="1:5" x14ac:dyDescent="0.25">
      <c r="A4126">
        <v>92606</v>
      </c>
      <c r="B4126">
        <v>31.697851697851696</v>
      </c>
      <c r="C4126">
        <v>8.4199055059131403E-2</v>
      </c>
      <c r="D4126">
        <v>-5.6828144568914593E-2</v>
      </c>
      <c r="E4126">
        <v>152.30041305369636</v>
      </c>
    </row>
    <row r="4127" spans="1:5" x14ac:dyDescent="0.25">
      <c r="A4127">
        <v>95819</v>
      </c>
      <c r="B4127">
        <v>28.367408298256162</v>
      </c>
      <c r="C4127">
        <v>0.22905040061919302</v>
      </c>
      <c r="D4127">
        <v>-4.2060379077623597E-2</v>
      </c>
      <c r="E4127">
        <v>129.20448974423459</v>
      </c>
    </row>
    <row r="4128" spans="1:5" x14ac:dyDescent="0.25">
      <c r="A4128">
        <v>1749</v>
      </c>
      <c r="B4128">
        <v>12.984575484575485</v>
      </c>
      <c r="C4128">
        <v>0.16737128235965468</v>
      </c>
      <c r="D4128">
        <v>9.501741547814356E-2</v>
      </c>
      <c r="E4128">
        <v>98.079496251938465</v>
      </c>
    </row>
    <row r="4129" spans="1:5" x14ac:dyDescent="0.25">
      <c r="A4129">
        <v>91307</v>
      </c>
      <c r="B4129">
        <v>23.832293832293832</v>
      </c>
      <c r="C4129">
        <v>0.16560861445436026</v>
      </c>
      <c r="D4129">
        <v>-1.9321632250167947E-2</v>
      </c>
      <c r="E4129">
        <v>152.30041305369636</v>
      </c>
    </row>
    <row r="4130" spans="1:5" x14ac:dyDescent="0.25">
      <c r="A4130">
        <v>21078</v>
      </c>
      <c r="B4130">
        <v>13.706683168316832</v>
      </c>
      <c r="C4130">
        <v>5.0403263923287219E-3</v>
      </c>
      <c r="D4130">
        <v>7.4849116988813399E-2</v>
      </c>
      <c r="E4130">
        <v>21.024786958888942</v>
      </c>
    </row>
    <row r="4131" spans="1:5" x14ac:dyDescent="0.25">
      <c r="A4131">
        <v>33004</v>
      </c>
      <c r="B4131">
        <v>13.708220415537488</v>
      </c>
      <c r="C4131">
        <v>0.42608442325809781</v>
      </c>
      <c r="D4131">
        <v>7.9762871022833248E-2</v>
      </c>
      <c r="E4131">
        <v>73.506796622216257</v>
      </c>
    </row>
    <row r="4132" spans="1:5" x14ac:dyDescent="0.25">
      <c r="A4132">
        <v>32826</v>
      </c>
      <c r="B4132">
        <v>12.430136373798346</v>
      </c>
      <c r="C4132">
        <v>0.30369154564239342</v>
      </c>
      <c r="D4132">
        <v>9.4854874582374321E-2</v>
      </c>
      <c r="E4132">
        <v>80.20037618450462</v>
      </c>
    </row>
    <row r="4133" spans="1:5" x14ac:dyDescent="0.25">
      <c r="A4133">
        <v>37321</v>
      </c>
      <c r="B4133">
        <v>9.4450469992769346</v>
      </c>
      <c r="C4133">
        <v>-8.7300374250516399E-2</v>
      </c>
      <c r="D4133">
        <v>0.12455119327506602</v>
      </c>
      <c r="E4133">
        <v>32.391485506739784</v>
      </c>
    </row>
    <row r="4134" spans="1:5" x14ac:dyDescent="0.25">
      <c r="A4134">
        <v>94024</v>
      </c>
      <c r="B4134">
        <v>99.62527964205816</v>
      </c>
      <c r="C4134">
        <v>0.52183640450878099</v>
      </c>
      <c r="D4134">
        <v>-0.14802775628620879</v>
      </c>
      <c r="E4134">
        <v>197.06404135345912</v>
      </c>
    </row>
    <row r="4135" spans="1:5" x14ac:dyDescent="0.25">
      <c r="A4135">
        <v>33483</v>
      </c>
      <c r="B4135">
        <v>47.809394760614275</v>
      </c>
      <c r="C4135">
        <v>0.38161660237178602</v>
      </c>
      <c r="D4135">
        <v>-9.8490863340077145E-2</v>
      </c>
      <c r="E4135">
        <v>73.506796622216257</v>
      </c>
    </row>
    <row r="4136" spans="1:5" x14ac:dyDescent="0.25">
      <c r="A4136">
        <v>50320</v>
      </c>
      <c r="B4136">
        <v>13.642659279778393</v>
      </c>
      <c r="C4136">
        <v>7.7225460919438965E-2</v>
      </c>
      <c r="D4136">
        <v>6.8270428179246265E-2</v>
      </c>
      <c r="E4136">
        <v>20.282633065793817</v>
      </c>
    </row>
    <row r="4137" spans="1:5" x14ac:dyDescent="0.25">
      <c r="A4137">
        <v>44123</v>
      </c>
      <c r="B4137">
        <v>5.7085346215780994</v>
      </c>
      <c r="C4137">
        <v>-2.4511051643127894E-2</v>
      </c>
      <c r="D4137">
        <v>0.22658479524733668</v>
      </c>
      <c r="E4137">
        <v>26.6528291053638</v>
      </c>
    </row>
    <row r="4138" spans="1:5" x14ac:dyDescent="0.25">
      <c r="A4138">
        <v>67204</v>
      </c>
      <c r="B4138">
        <v>11.7453231292517</v>
      </c>
      <c r="C4138">
        <v>-4.0965110223919458E-2</v>
      </c>
      <c r="D4138">
        <v>8.2642486878677604E-2</v>
      </c>
      <c r="E4138">
        <v>7.8878728067182937</v>
      </c>
    </row>
    <row r="4139" spans="1:5" x14ac:dyDescent="0.25">
      <c r="A4139">
        <v>74107</v>
      </c>
      <c r="B4139">
        <v>5.9749920861031969</v>
      </c>
      <c r="C4139">
        <v>-7.2202321337503303E-2</v>
      </c>
      <c r="D4139">
        <v>0.21912721349730857</v>
      </c>
      <c r="E4139">
        <v>17.975417832654223</v>
      </c>
    </row>
    <row r="4140" spans="1:5" x14ac:dyDescent="0.25">
      <c r="A4140">
        <v>53224</v>
      </c>
      <c r="B4140">
        <v>11.797046811184417</v>
      </c>
      <c r="C4140">
        <v>3.7884153609618741E-2</v>
      </c>
      <c r="D4140">
        <v>9.289983386200229E-2</v>
      </c>
      <c r="E4140">
        <v>24.07240000865869</v>
      </c>
    </row>
    <row r="4141" spans="1:5" x14ac:dyDescent="0.25">
      <c r="A4141">
        <v>48169</v>
      </c>
      <c r="B4141">
        <v>17.53487048107031</v>
      </c>
      <c r="C4141">
        <v>0.22826913251000086</v>
      </c>
      <c r="D4141">
        <v>2.8091291142513276E-2</v>
      </c>
      <c r="E4141">
        <v>42.450160853200359</v>
      </c>
    </row>
    <row r="4142" spans="1:5" x14ac:dyDescent="0.25">
      <c r="A4142">
        <v>91775</v>
      </c>
      <c r="B4142">
        <v>31.562716562716563</v>
      </c>
      <c r="C4142">
        <v>0.15237572331849797</v>
      </c>
      <c r="D4142">
        <v>-5.674097709532111E-2</v>
      </c>
      <c r="E4142">
        <v>152.30041305369636</v>
      </c>
    </row>
    <row r="4143" spans="1:5" x14ac:dyDescent="0.25">
      <c r="A4143">
        <v>19010</v>
      </c>
      <c r="B4143">
        <v>38.011213720316626</v>
      </c>
      <c r="C4143">
        <v>3.9830860195004002E-2</v>
      </c>
      <c r="D4143">
        <v>-7.3155068774513929E-2</v>
      </c>
      <c r="E4143">
        <v>44.044485087995604</v>
      </c>
    </row>
    <row r="4144" spans="1:5" x14ac:dyDescent="0.25">
      <c r="A4144">
        <v>43231</v>
      </c>
      <c r="B4144">
        <v>11.498330550918197</v>
      </c>
      <c r="C4144">
        <v>0.14140904979250246</v>
      </c>
      <c r="D4144">
        <v>0.1025622017918931</v>
      </c>
      <c r="E4144">
        <v>50.376845183201425</v>
      </c>
    </row>
    <row r="4145" spans="1:5" x14ac:dyDescent="0.25">
      <c r="A4145">
        <v>98108</v>
      </c>
      <c r="B4145">
        <v>26.737063448528069</v>
      </c>
      <c r="C4145">
        <v>0.71652533481635172</v>
      </c>
      <c r="D4145">
        <v>-3.5888805572575164E-2</v>
      </c>
      <c r="E4145">
        <v>131.98328847007167</v>
      </c>
    </row>
    <row r="4146" spans="1:5" x14ac:dyDescent="0.25">
      <c r="A4146">
        <v>30106</v>
      </c>
      <c r="B4146">
        <v>8.9824561403508767</v>
      </c>
      <c r="C4146">
        <v>0.24895818510763726</v>
      </c>
      <c r="D4146">
        <v>0.16284166365746025</v>
      </c>
      <c r="E4146">
        <v>82.518246796825295</v>
      </c>
    </row>
    <row r="4147" spans="1:5" x14ac:dyDescent="0.25">
      <c r="A4147">
        <v>35235</v>
      </c>
      <c r="B4147">
        <v>8.7181903864278976</v>
      </c>
      <c r="C4147">
        <v>-3.9214752814191921E-2</v>
      </c>
      <c r="D4147">
        <v>0.14782121487103198</v>
      </c>
      <c r="E4147">
        <v>24.655948903389032</v>
      </c>
    </row>
    <row r="4148" spans="1:5" x14ac:dyDescent="0.25">
      <c r="A4148">
        <v>11776</v>
      </c>
      <c r="B4148">
        <v>10.902351738241309</v>
      </c>
      <c r="C4148">
        <v>5.113824532001645E-2</v>
      </c>
      <c r="D4148">
        <v>0.13787606045276765</v>
      </c>
      <c r="E4148">
        <v>81.282042347392249</v>
      </c>
    </row>
    <row r="4149" spans="1:5" x14ac:dyDescent="0.25">
      <c r="A4149">
        <v>63138</v>
      </c>
      <c r="B4149">
        <v>6.9497153700189758</v>
      </c>
      <c r="C4149">
        <v>-3.7361120997902786E-2</v>
      </c>
      <c r="D4149">
        <v>0.19071782272274324</v>
      </c>
      <c r="E4149">
        <v>28.58788216714769</v>
      </c>
    </row>
    <row r="4150" spans="1:5" x14ac:dyDescent="0.25">
      <c r="A4150">
        <v>55038</v>
      </c>
      <c r="B4150">
        <v>15.886644219977553</v>
      </c>
      <c r="C4150">
        <v>0.10818613299407936</v>
      </c>
      <c r="D4150">
        <v>4.658980593257047E-2</v>
      </c>
      <c r="E4150">
        <v>66.493977017409904</v>
      </c>
    </row>
    <row r="4151" spans="1:5" x14ac:dyDescent="0.25">
      <c r="A4151">
        <v>33181</v>
      </c>
      <c r="B4151">
        <v>30.560072267389341</v>
      </c>
      <c r="C4151">
        <v>0.43604089087171671</v>
      </c>
      <c r="D4151">
        <v>-5.2681376470067043E-2</v>
      </c>
      <c r="E4151">
        <v>73.506796622216257</v>
      </c>
    </row>
    <row r="4152" spans="1:5" x14ac:dyDescent="0.25">
      <c r="A4152">
        <v>60194</v>
      </c>
      <c r="B4152">
        <v>13.470519556333917</v>
      </c>
      <c r="C4152">
        <v>6.7481895406820855E-2</v>
      </c>
      <c r="D4152">
        <v>7.9879943447693613E-2</v>
      </c>
      <c r="E4152">
        <v>52.309030710552761</v>
      </c>
    </row>
    <row r="4153" spans="1:5" x14ac:dyDescent="0.25">
      <c r="A4153">
        <v>23294</v>
      </c>
      <c r="B4153">
        <v>14.356772962660125</v>
      </c>
      <c r="C4153">
        <v>7.0186889067789512E-2</v>
      </c>
      <c r="D4153">
        <v>6.1725748191603175E-2</v>
      </c>
      <c r="E4153">
        <v>40.174523605623193</v>
      </c>
    </row>
    <row r="4154" spans="1:5" x14ac:dyDescent="0.25">
      <c r="A4154">
        <v>20018</v>
      </c>
      <c r="B4154">
        <v>22.601566324033286</v>
      </c>
      <c r="C4154">
        <v>0.32180501169490899</v>
      </c>
      <c r="D4154">
        <v>-1.1177859148279049E-2</v>
      </c>
      <c r="E4154">
        <v>40.400261415601996</v>
      </c>
    </row>
    <row r="4155" spans="1:5" x14ac:dyDescent="0.25">
      <c r="A4155">
        <v>78214</v>
      </c>
      <c r="B4155">
        <v>7.098520866349709</v>
      </c>
      <c r="C4155">
        <v>0.17996366809542888</v>
      </c>
      <c r="D4155">
        <v>0.2058092524502311</v>
      </c>
      <c r="E4155">
        <v>48.381596827353945</v>
      </c>
    </row>
    <row r="4156" spans="1:5" x14ac:dyDescent="0.25">
      <c r="A4156">
        <v>15644</v>
      </c>
      <c r="B4156">
        <v>6.8810189499844672</v>
      </c>
      <c r="C4156">
        <v>-0.19714015160096235</v>
      </c>
      <c r="D4156">
        <v>0.1913496997710889</v>
      </c>
      <c r="E4156">
        <v>18.252597429548764</v>
      </c>
    </row>
    <row r="4157" spans="1:5" x14ac:dyDescent="0.25">
      <c r="A4157">
        <v>93041</v>
      </c>
      <c r="B4157">
        <v>14.504450644347017</v>
      </c>
      <c r="C4157">
        <v>0.20372003792806898</v>
      </c>
      <c r="D4157">
        <v>7.0933874270046188E-2</v>
      </c>
      <c r="E4157">
        <v>130.63722032151989</v>
      </c>
    </row>
    <row r="4158" spans="1:5" x14ac:dyDescent="0.25">
      <c r="A4158">
        <v>1890</v>
      </c>
      <c r="B4158">
        <v>37.493174993174996</v>
      </c>
      <c r="C4158">
        <v>0.22478008692850748</v>
      </c>
      <c r="D4158">
        <v>-7.6375991844729776E-2</v>
      </c>
      <c r="E4158">
        <v>98.079496251938465</v>
      </c>
    </row>
    <row r="4159" spans="1:5" x14ac:dyDescent="0.25">
      <c r="A4159">
        <v>44147</v>
      </c>
      <c r="B4159">
        <v>19.991948470209341</v>
      </c>
      <c r="C4159">
        <v>5.3947421479219236E-2</v>
      </c>
      <c r="D4159">
        <v>7.3780178044569808E-3</v>
      </c>
      <c r="E4159">
        <v>26.6528291053638</v>
      </c>
    </row>
    <row r="4160" spans="1:5" x14ac:dyDescent="0.25">
      <c r="A4160">
        <v>32141</v>
      </c>
      <c r="B4160">
        <v>10.676088617265087</v>
      </c>
      <c r="C4160">
        <v>0.22913421896472744</v>
      </c>
      <c r="D4160">
        <v>0.12128414815804144</v>
      </c>
      <c r="E4160">
        <v>82.295215845275038</v>
      </c>
    </row>
    <row r="4161" spans="1:5" x14ac:dyDescent="0.25">
      <c r="A4161">
        <v>63020</v>
      </c>
      <c r="B4161">
        <v>10.373181530676787</v>
      </c>
      <c r="C4161">
        <v>4.397506236398286E-2</v>
      </c>
      <c r="D4161">
        <v>0.11596882883577954</v>
      </c>
      <c r="E4161">
        <v>28.58788216714769</v>
      </c>
    </row>
    <row r="4162" spans="1:5" x14ac:dyDescent="0.25">
      <c r="A4162">
        <v>98005</v>
      </c>
      <c r="B4162">
        <v>55.348326933625891</v>
      </c>
      <c r="C4162">
        <v>0.58147578283573709</v>
      </c>
      <c r="D4162">
        <v>-0.11153071917325534</v>
      </c>
      <c r="E4162">
        <v>131.98328847007167</v>
      </c>
    </row>
    <row r="4163" spans="1:5" x14ac:dyDescent="0.25">
      <c r="A4163">
        <v>92551</v>
      </c>
      <c r="B4163">
        <v>14.057331863285556</v>
      </c>
      <c r="C4163">
        <v>0.27423280566492259</v>
      </c>
      <c r="D4163">
        <v>7.3499523110071976E-2</v>
      </c>
      <c r="E4163">
        <v>101.92401214483601</v>
      </c>
    </row>
    <row r="4164" spans="1:5" x14ac:dyDescent="0.25">
      <c r="A4164">
        <v>48442</v>
      </c>
      <c r="B4164">
        <v>13.912610304582978</v>
      </c>
      <c r="C4164">
        <v>0.17086901838653651</v>
      </c>
      <c r="D4164">
        <v>6.7001263789435092E-2</v>
      </c>
      <c r="E4164">
        <v>42.450160853200359</v>
      </c>
    </row>
    <row r="4165" spans="1:5" x14ac:dyDescent="0.25">
      <c r="A4165">
        <v>32601</v>
      </c>
      <c r="B4165">
        <v>9.7499334929502535</v>
      </c>
      <c r="C4165">
        <v>0.24659333931403352</v>
      </c>
      <c r="D4165">
        <v>0.13812005812181552</v>
      </c>
      <c r="E4165">
        <v>85.643274156020368</v>
      </c>
    </row>
    <row r="4166" spans="1:5" x14ac:dyDescent="0.25">
      <c r="A4166">
        <v>7201</v>
      </c>
      <c r="B4166">
        <v>7.6303680981595088</v>
      </c>
      <c r="C4166">
        <v>0.22841085919314805</v>
      </c>
      <c r="D4166">
        <v>0.24385965337927065</v>
      </c>
      <c r="E4166">
        <v>81.282042347392249</v>
      </c>
    </row>
    <row r="4167" spans="1:5" x14ac:dyDescent="0.25">
      <c r="A4167">
        <v>77086</v>
      </c>
      <c r="B4167">
        <v>7.78236914600551</v>
      </c>
      <c r="C4167">
        <v>0.18647107976743066</v>
      </c>
      <c r="D4167">
        <v>0.19653128571812914</v>
      </c>
      <c r="E4167">
        <v>33.665786847801911</v>
      </c>
    </row>
    <row r="4168" spans="1:5" x14ac:dyDescent="0.25">
      <c r="A4168">
        <v>90602</v>
      </c>
      <c r="B4168">
        <v>19.112959112959114</v>
      </c>
      <c r="C4168">
        <v>0.19756968906826863</v>
      </c>
      <c r="D4168">
        <v>1.6549058303920589E-2</v>
      </c>
      <c r="E4168">
        <v>152.30041305369636</v>
      </c>
    </row>
    <row r="4169" spans="1:5" x14ac:dyDescent="0.25">
      <c r="A4169">
        <v>74134</v>
      </c>
      <c r="B4169">
        <v>10.652105096549541</v>
      </c>
      <c r="C4169">
        <v>-2.3101543731810167E-2</v>
      </c>
      <c r="D4169">
        <v>0.11042032481065951</v>
      </c>
      <c r="E4169">
        <v>17.975417832654223</v>
      </c>
    </row>
    <row r="4170" spans="1:5" x14ac:dyDescent="0.25">
      <c r="A4170">
        <v>46012</v>
      </c>
      <c r="B4170">
        <v>6.3450292397660819</v>
      </c>
      <c r="C4170">
        <v>-6.6340387769919601E-2</v>
      </c>
      <c r="D4170">
        <v>0.21600393131207674</v>
      </c>
      <c r="E4170">
        <v>36.648402996268075</v>
      </c>
    </row>
    <row r="4171" spans="1:5" x14ac:dyDescent="0.25">
      <c r="A4171">
        <v>60124</v>
      </c>
      <c r="B4171">
        <v>15.075890251021599</v>
      </c>
      <c r="C4171">
        <v>3.7766808875434495E-2</v>
      </c>
      <c r="D4171">
        <v>5.7524728253357971E-2</v>
      </c>
      <c r="E4171">
        <v>52.309030710552761</v>
      </c>
    </row>
    <row r="4172" spans="1:5" x14ac:dyDescent="0.25">
      <c r="A4172">
        <v>91737</v>
      </c>
      <c r="B4172">
        <v>30.209481808158767</v>
      </c>
      <c r="C4172">
        <v>0.12728111144157758</v>
      </c>
      <c r="D4172">
        <v>-4.9886142644847017E-2</v>
      </c>
      <c r="E4172">
        <v>101.92401214483601</v>
      </c>
    </row>
    <row r="4173" spans="1:5" x14ac:dyDescent="0.25">
      <c r="A4173">
        <v>11791</v>
      </c>
      <c r="B4173">
        <v>23.201048057259715</v>
      </c>
      <c r="C4173">
        <v>0.18579753907407845</v>
      </c>
      <c r="D4173">
        <v>-1.5444057234005765E-2</v>
      </c>
      <c r="E4173">
        <v>81.282042347392249</v>
      </c>
    </row>
    <row r="4174" spans="1:5" x14ac:dyDescent="0.25">
      <c r="A4174">
        <v>43611</v>
      </c>
      <c r="B4174">
        <v>8.0856123662306771</v>
      </c>
      <c r="C4174">
        <v>-6.3914238025042591E-2</v>
      </c>
      <c r="D4174">
        <v>0.14500345741993809</v>
      </c>
      <c r="E4174">
        <v>24.502151786667039</v>
      </c>
    </row>
    <row r="4175" spans="1:5" x14ac:dyDescent="0.25">
      <c r="A4175">
        <v>96150</v>
      </c>
      <c r="B4175">
        <v>21.672679895770695</v>
      </c>
      <c r="C4175">
        <v>0.20139723192522171</v>
      </c>
      <c r="D4175">
        <v>-4.4155148957525734E-3</v>
      </c>
      <c r="E4175">
        <v>129.20448974423459</v>
      </c>
    </row>
    <row r="4176" spans="1:5" x14ac:dyDescent="0.25">
      <c r="A4176">
        <v>7080</v>
      </c>
      <c r="B4176">
        <v>10.113113496932515</v>
      </c>
      <c r="C4176">
        <v>-1.20396932172545E-2</v>
      </c>
      <c r="D4176">
        <v>0.156669341090796</v>
      </c>
      <c r="E4176">
        <v>81.282042347392249</v>
      </c>
    </row>
    <row r="4177" spans="1:5" x14ac:dyDescent="0.25">
      <c r="A4177">
        <v>30017</v>
      </c>
      <c r="B4177">
        <v>14.210526315789474</v>
      </c>
      <c r="C4177">
        <v>9.2399953247080197E-2</v>
      </c>
      <c r="D4177">
        <v>6.6355004538084489E-2</v>
      </c>
      <c r="E4177">
        <v>82.518246796825295</v>
      </c>
    </row>
    <row r="4178" spans="1:5" x14ac:dyDescent="0.25">
      <c r="A4178">
        <v>33323</v>
      </c>
      <c r="B4178">
        <v>14.489611562782294</v>
      </c>
      <c r="C4178">
        <v>0.21586076726575351</v>
      </c>
      <c r="D4178">
        <v>6.7286763882113326E-2</v>
      </c>
      <c r="E4178">
        <v>73.506796622216257</v>
      </c>
    </row>
    <row r="4179" spans="1:5" x14ac:dyDescent="0.25">
      <c r="A4179">
        <v>21158</v>
      </c>
      <c r="B4179">
        <v>14.495668316831683</v>
      </c>
      <c r="C4179">
        <v>9.9707998005840043E-4</v>
      </c>
      <c r="D4179">
        <v>6.3981014497467611E-2</v>
      </c>
      <c r="E4179">
        <v>21.024786958888942</v>
      </c>
    </row>
    <row r="4180" spans="1:5" x14ac:dyDescent="0.25">
      <c r="A4180">
        <v>80002</v>
      </c>
      <c r="B4180">
        <v>19.462719298245613</v>
      </c>
      <c r="C4180">
        <v>0.54424122590212554</v>
      </c>
      <c r="D4180">
        <v>1.2936142912210099E-2</v>
      </c>
      <c r="E4180">
        <v>103.83832606115948</v>
      </c>
    </row>
    <row r="4181" spans="1:5" x14ac:dyDescent="0.25">
      <c r="A4181">
        <v>29644</v>
      </c>
      <c r="B4181">
        <v>11.165670367207515</v>
      </c>
      <c r="C4181">
        <v>7.7247354942361429E-2</v>
      </c>
      <c r="D4181">
        <v>0.10681858335846472</v>
      </c>
      <c r="E4181">
        <v>47.84480118048355</v>
      </c>
    </row>
    <row r="4182" spans="1:5" x14ac:dyDescent="0.25">
      <c r="A4182">
        <v>89166</v>
      </c>
      <c r="B4182">
        <v>18.465320910973084</v>
      </c>
      <c r="C4182">
        <v>0.1843675108155495</v>
      </c>
      <c r="D4182">
        <v>2.0280885436062736E-2</v>
      </c>
      <c r="E4182">
        <v>65.771630000518996</v>
      </c>
    </row>
    <row r="4183" spans="1:5" x14ac:dyDescent="0.25">
      <c r="A4183">
        <v>55317</v>
      </c>
      <c r="B4183">
        <v>21.76206509539843</v>
      </c>
      <c r="C4183">
        <v>3.7555884343822156E-2</v>
      </c>
      <c r="D4183">
        <v>-4.8694513289901419E-3</v>
      </c>
      <c r="E4183">
        <v>66.493977017409904</v>
      </c>
    </row>
    <row r="4184" spans="1:5" x14ac:dyDescent="0.25">
      <c r="A4184">
        <v>19106</v>
      </c>
      <c r="B4184">
        <v>60.229771328056287</v>
      </c>
      <c r="C4184">
        <v>0.22143582529131306</v>
      </c>
      <c r="D4184">
        <v>-0.11327505313680053</v>
      </c>
      <c r="E4184">
        <v>44.044485087995604</v>
      </c>
    </row>
    <row r="4185" spans="1:5" x14ac:dyDescent="0.25">
      <c r="A4185">
        <v>63135</v>
      </c>
      <c r="B4185">
        <v>4.6489563567362433</v>
      </c>
      <c r="C4185">
        <v>-0.20901294770472506</v>
      </c>
      <c r="D4185">
        <v>0.26402504800517168</v>
      </c>
      <c r="E4185">
        <v>28.58788216714769</v>
      </c>
    </row>
    <row r="4186" spans="1:5" x14ac:dyDescent="0.25">
      <c r="A4186">
        <v>98177</v>
      </c>
      <c r="B4186">
        <v>36.862314865606145</v>
      </c>
      <c r="C4186">
        <v>0.55197947630315558</v>
      </c>
      <c r="D4186">
        <v>-7.4532128550515803E-2</v>
      </c>
      <c r="E4186">
        <v>131.98328847007167</v>
      </c>
    </row>
    <row r="4187" spans="1:5" x14ac:dyDescent="0.25">
      <c r="A4187">
        <v>31721</v>
      </c>
      <c r="B4187">
        <v>8.692758253461129</v>
      </c>
      <c r="C4187">
        <v>-0.17861893516058125</v>
      </c>
      <c r="D4187">
        <v>0.15625293373703533</v>
      </c>
      <c r="E4187">
        <v>34.331863782036343</v>
      </c>
    </row>
    <row r="4188" spans="1:5" x14ac:dyDescent="0.25">
      <c r="A4188">
        <v>31701</v>
      </c>
      <c r="B4188">
        <v>2.562566560170394</v>
      </c>
      <c r="C4188">
        <v>-0.42968454889529156</v>
      </c>
      <c r="D4188">
        <v>0.40524911394979685</v>
      </c>
      <c r="E4188">
        <v>34.331863782036343</v>
      </c>
    </row>
    <row r="4189" spans="1:5" x14ac:dyDescent="0.25">
      <c r="A4189">
        <v>33185</v>
      </c>
      <c r="B4189">
        <v>16.991869918699187</v>
      </c>
      <c r="C4189">
        <v>0.22414713194236552</v>
      </c>
      <c r="D4189">
        <v>3.6685560758969699E-2</v>
      </c>
      <c r="E4189">
        <v>73.506796622216257</v>
      </c>
    </row>
    <row r="4190" spans="1:5" x14ac:dyDescent="0.25">
      <c r="A4190">
        <v>11967</v>
      </c>
      <c r="B4190">
        <v>7.796523517382413</v>
      </c>
      <c r="C4190">
        <v>8.9796556421536874E-2</v>
      </c>
      <c r="D4190">
        <v>0.23436010391827497</v>
      </c>
      <c r="E4190">
        <v>81.282042347392249</v>
      </c>
    </row>
    <row r="4191" spans="1:5" x14ac:dyDescent="0.25">
      <c r="A4191">
        <v>7801</v>
      </c>
      <c r="B4191">
        <v>8.4323875255623726</v>
      </c>
      <c r="C4191">
        <v>1.8177889836933352E-2</v>
      </c>
      <c r="D4191">
        <v>0.20885176676941522</v>
      </c>
      <c r="E4191">
        <v>81.282042347392249</v>
      </c>
    </row>
    <row r="4192" spans="1:5" x14ac:dyDescent="0.25">
      <c r="A4192">
        <v>80246</v>
      </c>
      <c r="B4192">
        <v>24.935207336523128</v>
      </c>
      <c r="C4192">
        <v>0.41910760455033463</v>
      </c>
      <c r="D4192">
        <v>-2.5292334480553492E-2</v>
      </c>
      <c r="E4192">
        <v>103.83832606115948</v>
      </c>
    </row>
    <row r="4193" spans="1:5" x14ac:dyDescent="0.25">
      <c r="A4193">
        <v>7008</v>
      </c>
      <c r="B4193">
        <v>8.4100204498977504</v>
      </c>
      <c r="C4193">
        <v>0.19432243075471012</v>
      </c>
      <c r="D4193">
        <v>0.21304826767141394</v>
      </c>
      <c r="E4193">
        <v>81.282042347392249</v>
      </c>
    </row>
    <row r="4194" spans="1:5" x14ac:dyDescent="0.25">
      <c r="A4194">
        <v>23504</v>
      </c>
      <c r="B4194">
        <v>9.2326604554865419</v>
      </c>
      <c r="C4194">
        <v>0.214499093593879</v>
      </c>
      <c r="D4194">
        <v>0.15071473624855503</v>
      </c>
      <c r="E4194">
        <v>21.555161794799869</v>
      </c>
    </row>
    <row r="4195" spans="1:5" x14ac:dyDescent="0.25">
      <c r="A4195">
        <v>39073</v>
      </c>
      <c r="B4195">
        <v>11.092198581560284</v>
      </c>
      <c r="C4195">
        <v>9.9412051491503638E-3</v>
      </c>
      <c r="D4195">
        <v>0.10757025414871438</v>
      </c>
      <c r="E4195">
        <v>20.378706206888264</v>
      </c>
    </row>
    <row r="4196" spans="1:5" x14ac:dyDescent="0.25">
      <c r="A4196">
        <v>18067</v>
      </c>
      <c r="B4196">
        <v>12.757362522804273</v>
      </c>
      <c r="C4196">
        <v>-1.5840544052193626E-2</v>
      </c>
      <c r="D4196">
        <v>8.3518267316396028E-2</v>
      </c>
      <c r="E4196">
        <v>41.537623302975142</v>
      </c>
    </row>
    <row r="4197" spans="1:5" x14ac:dyDescent="0.25">
      <c r="A4197">
        <v>11021</v>
      </c>
      <c r="B4197">
        <v>41.960633946830264</v>
      </c>
      <c r="C4197">
        <v>0.23890532544378698</v>
      </c>
      <c r="D4197">
        <v>-8.7942233598376246E-2</v>
      </c>
      <c r="E4197">
        <v>81.282042347392249</v>
      </c>
    </row>
    <row r="4198" spans="1:5" x14ac:dyDescent="0.25">
      <c r="A4198">
        <v>53029</v>
      </c>
      <c r="B4198">
        <v>28.94282123782595</v>
      </c>
      <c r="C4198">
        <v>0.13814483935479388</v>
      </c>
      <c r="D4198">
        <v>-4.1239721239515449E-2</v>
      </c>
      <c r="E4198">
        <v>24.07240000865869</v>
      </c>
    </row>
    <row r="4199" spans="1:5" x14ac:dyDescent="0.25">
      <c r="A4199">
        <v>75180</v>
      </c>
      <c r="B4199">
        <v>7.3542651361692553</v>
      </c>
      <c r="C4199">
        <v>0.42974347754744846</v>
      </c>
      <c r="D4199">
        <v>0.2143914953836753</v>
      </c>
      <c r="E4199">
        <v>73.617039721894315</v>
      </c>
    </row>
    <row r="4200" spans="1:5" x14ac:dyDescent="0.25">
      <c r="A4200">
        <v>90746</v>
      </c>
      <c r="B4200">
        <v>19.109494109494108</v>
      </c>
      <c r="C4200">
        <v>0.23481115113954149</v>
      </c>
      <c r="D4200">
        <v>1.6634899728418681E-2</v>
      </c>
      <c r="E4200">
        <v>152.30041305369636</v>
      </c>
    </row>
    <row r="4201" spans="1:5" x14ac:dyDescent="0.25">
      <c r="A4201">
        <v>93023</v>
      </c>
      <c r="B4201">
        <v>23.910588547894246</v>
      </c>
      <c r="C4201">
        <v>0.23167416324344856</v>
      </c>
      <c r="D4201">
        <v>-2.0021321827572543E-2</v>
      </c>
      <c r="E4201">
        <v>130.63722032151989</v>
      </c>
    </row>
    <row r="4202" spans="1:5" x14ac:dyDescent="0.25">
      <c r="A4202">
        <v>53110</v>
      </c>
      <c r="B4202">
        <v>14.18473138548539</v>
      </c>
      <c r="C4202">
        <v>4.4270427799159087E-3</v>
      </c>
      <c r="D4202">
        <v>6.0813209554937395E-2</v>
      </c>
      <c r="E4202">
        <v>24.07240000865869</v>
      </c>
    </row>
    <row r="4203" spans="1:5" x14ac:dyDescent="0.25">
      <c r="A4203">
        <v>19422</v>
      </c>
      <c r="B4203">
        <v>22.9221635883905</v>
      </c>
      <c r="C4203">
        <v>-1.2318777075374052E-2</v>
      </c>
      <c r="D4203">
        <v>-1.2361260343679129E-2</v>
      </c>
      <c r="E4203">
        <v>44.044485087995604</v>
      </c>
    </row>
    <row r="4204" spans="1:5" x14ac:dyDescent="0.25">
      <c r="A4204">
        <v>11501</v>
      </c>
      <c r="B4204">
        <v>18.171651329243353</v>
      </c>
      <c r="C4204">
        <v>0.16062764097891094</v>
      </c>
      <c r="D4204">
        <v>2.5829346402156155E-2</v>
      </c>
      <c r="E4204">
        <v>81.282042347392249</v>
      </c>
    </row>
    <row r="4205" spans="1:5" x14ac:dyDescent="0.25">
      <c r="A4205">
        <v>11795</v>
      </c>
      <c r="B4205">
        <v>12.17088445807771</v>
      </c>
      <c r="C4205">
        <v>1.1532103330832608E-2</v>
      </c>
      <c r="D4205">
        <v>0.10985038609975169</v>
      </c>
      <c r="E4205">
        <v>81.282042347392249</v>
      </c>
    </row>
    <row r="4206" spans="1:5" x14ac:dyDescent="0.25">
      <c r="A4206">
        <v>84124</v>
      </c>
      <c r="B4206">
        <v>30.871794871794872</v>
      </c>
      <c r="C4206">
        <v>0.30624112571079071</v>
      </c>
      <c r="D4206">
        <v>-5.1045703060059018E-2</v>
      </c>
      <c r="E4206">
        <v>67.892985521283393</v>
      </c>
    </row>
    <row r="4207" spans="1:5" x14ac:dyDescent="0.25">
      <c r="A4207">
        <v>19046</v>
      </c>
      <c r="B4207">
        <v>19.057827616534741</v>
      </c>
      <c r="C4207">
        <v>5.1651338299885947E-2</v>
      </c>
      <c r="D4207">
        <v>1.5606861905083515E-2</v>
      </c>
      <c r="E4207">
        <v>44.044485087995604</v>
      </c>
    </row>
    <row r="4208" spans="1:5" x14ac:dyDescent="0.25">
      <c r="A4208">
        <v>19014</v>
      </c>
      <c r="B4208">
        <v>12.780343007915567</v>
      </c>
      <c r="C4208">
        <v>1.4973588859300651E-2</v>
      </c>
      <c r="D4208">
        <v>8.7504438472048099E-2</v>
      </c>
      <c r="E4208">
        <v>44.044485087995604</v>
      </c>
    </row>
    <row r="4209" spans="1:5" x14ac:dyDescent="0.25">
      <c r="A4209">
        <v>94702</v>
      </c>
      <c r="B4209">
        <v>28.074195308237861</v>
      </c>
      <c r="C4209">
        <v>0.45289559183402656</v>
      </c>
      <c r="D4209">
        <v>-4.409696265057212E-2</v>
      </c>
      <c r="E4209">
        <v>214.07169073819685</v>
      </c>
    </row>
    <row r="4210" spans="1:5" x14ac:dyDescent="0.25">
      <c r="A4210">
        <v>1887</v>
      </c>
      <c r="B4210">
        <v>16.714441714441715</v>
      </c>
      <c r="C4210">
        <v>0.16870597667360224</v>
      </c>
      <c r="D4210">
        <v>4.1410504205756607E-2</v>
      </c>
      <c r="E4210">
        <v>98.079496251938465</v>
      </c>
    </row>
    <row r="4211" spans="1:5" x14ac:dyDescent="0.25">
      <c r="A4211">
        <v>12110</v>
      </c>
      <c r="B4211">
        <v>17.085995740149095</v>
      </c>
      <c r="C4211">
        <v>2.2238770605558001E-2</v>
      </c>
      <c r="D4211">
        <v>3.2245348286035244E-2</v>
      </c>
      <c r="E4211">
        <v>34.331863782036343</v>
      </c>
    </row>
    <row r="4212" spans="1:5" x14ac:dyDescent="0.25">
      <c r="A4212">
        <v>21076</v>
      </c>
      <c r="B4212">
        <v>19.415222772277229</v>
      </c>
      <c r="C4212">
        <v>-4.252316127572027E-2</v>
      </c>
      <c r="D4212">
        <v>1.264212000567521E-2</v>
      </c>
      <c r="E4212">
        <v>21.024786958888942</v>
      </c>
    </row>
    <row r="4213" spans="1:5" x14ac:dyDescent="0.25">
      <c r="A4213">
        <v>34695</v>
      </c>
      <c r="B4213">
        <v>18.250058644147312</v>
      </c>
      <c r="C4213">
        <v>0.22763278316028654</v>
      </c>
      <c r="D4213">
        <v>2.2729254944095275E-2</v>
      </c>
      <c r="E4213">
        <v>73.623051699156008</v>
      </c>
    </row>
    <row r="4214" spans="1:5" x14ac:dyDescent="0.25">
      <c r="A4214">
        <v>92596</v>
      </c>
      <c r="B4214">
        <v>19.730797500918779</v>
      </c>
      <c r="C4214">
        <v>0.15939759914266663</v>
      </c>
      <c r="D4214">
        <v>1.0513499672596722E-2</v>
      </c>
      <c r="E4214">
        <v>101.92401214483601</v>
      </c>
    </row>
    <row r="4215" spans="1:5" x14ac:dyDescent="0.25">
      <c r="A4215">
        <v>60175</v>
      </c>
      <c r="B4215">
        <v>19.147694103911267</v>
      </c>
      <c r="C4215">
        <v>-3.5175630526351883E-4</v>
      </c>
      <c r="D4215">
        <v>1.5097543210741096E-2</v>
      </c>
      <c r="E4215">
        <v>52.309030710552761</v>
      </c>
    </row>
    <row r="4216" spans="1:5" x14ac:dyDescent="0.25">
      <c r="A4216">
        <v>80905</v>
      </c>
      <c r="B4216">
        <v>13.988724453840733</v>
      </c>
      <c r="C4216">
        <v>0.32173256833390673</v>
      </c>
      <c r="D4216">
        <v>7.0444460326802377E-2</v>
      </c>
      <c r="E4216">
        <v>91.826389912452399</v>
      </c>
    </row>
    <row r="4217" spans="1:5" x14ac:dyDescent="0.25">
      <c r="A4217">
        <v>74145</v>
      </c>
      <c r="B4217">
        <v>10.026907249129472</v>
      </c>
      <c r="C4217">
        <v>-2.3205612520237454E-2</v>
      </c>
      <c r="D4217">
        <v>0.1214741179103029</v>
      </c>
      <c r="E4217">
        <v>17.975417832654223</v>
      </c>
    </row>
    <row r="4218" spans="1:5" x14ac:dyDescent="0.25">
      <c r="A4218">
        <v>60177</v>
      </c>
      <c r="B4218">
        <v>10.906791204514496</v>
      </c>
      <c r="C4218">
        <v>6.9595252180218684E-2</v>
      </c>
      <c r="D4218">
        <v>0.1251891016472034</v>
      </c>
      <c r="E4218">
        <v>52.309030710552761</v>
      </c>
    </row>
    <row r="4219" spans="1:5" x14ac:dyDescent="0.25">
      <c r="A4219">
        <v>55430</v>
      </c>
      <c r="B4219">
        <v>10.246913580246913</v>
      </c>
      <c r="C4219">
        <v>0.20407248173449741</v>
      </c>
      <c r="D4219">
        <v>0.13506541842296407</v>
      </c>
      <c r="E4219">
        <v>66.493977017409904</v>
      </c>
    </row>
    <row r="4220" spans="1:5" x14ac:dyDescent="0.25">
      <c r="A4220">
        <v>73139</v>
      </c>
      <c r="B4220">
        <v>9.5003287310979623</v>
      </c>
      <c r="C4220">
        <v>-9.5061588260850843E-2</v>
      </c>
      <c r="D4220">
        <v>0.12854953785068515</v>
      </c>
      <c r="E4220">
        <v>8.8725863825406837</v>
      </c>
    </row>
    <row r="4221" spans="1:5" x14ac:dyDescent="0.25">
      <c r="A4221">
        <v>13206</v>
      </c>
      <c r="B4221">
        <v>7.7144794845710409</v>
      </c>
      <c r="C4221">
        <v>-0.11389385227344652</v>
      </c>
      <c r="D4221">
        <v>0.16410727325328828</v>
      </c>
      <c r="E4221">
        <v>36.199325359218847</v>
      </c>
    </row>
    <row r="4222" spans="1:5" x14ac:dyDescent="0.25">
      <c r="A4222">
        <v>11423</v>
      </c>
      <c r="B4222">
        <v>17.043711656441719</v>
      </c>
      <c r="C4222">
        <v>0.19317914911607661</v>
      </c>
      <c r="D4222">
        <v>3.8076269348860277E-2</v>
      </c>
      <c r="E4222">
        <v>81.282042347392249</v>
      </c>
    </row>
    <row r="4223" spans="1:5" x14ac:dyDescent="0.25">
      <c r="A4223">
        <v>33773</v>
      </c>
      <c r="B4223">
        <v>12.098287590898428</v>
      </c>
      <c r="C4223">
        <v>0.37537000986692981</v>
      </c>
      <c r="D4223">
        <v>9.947711744691877E-2</v>
      </c>
      <c r="E4223">
        <v>73.623051699156008</v>
      </c>
    </row>
    <row r="4224" spans="1:5" x14ac:dyDescent="0.25">
      <c r="A4224">
        <v>14456</v>
      </c>
      <c r="B4224">
        <v>8.4940533590485376</v>
      </c>
      <c r="C4224">
        <v>-5.5474139471708907E-2</v>
      </c>
      <c r="D4224">
        <v>0.15103211931650862</v>
      </c>
      <c r="E4224">
        <v>35.783635050326652</v>
      </c>
    </row>
    <row r="4225" spans="1:5" x14ac:dyDescent="0.25">
      <c r="A4225">
        <v>44223</v>
      </c>
      <c r="B4225">
        <v>14.9330900243309</v>
      </c>
      <c r="C4225">
        <v>-1.3891213389121339E-2</v>
      </c>
      <c r="D4225">
        <v>4.7984292634874005E-2</v>
      </c>
      <c r="E4225">
        <v>24.936995438436416</v>
      </c>
    </row>
    <row r="4226" spans="1:5" x14ac:dyDescent="0.25">
      <c r="A4226">
        <v>14051</v>
      </c>
      <c r="B4226">
        <v>25.980885311871226</v>
      </c>
      <c r="C4226">
        <v>9.3079280874463419E-2</v>
      </c>
      <c r="D4226">
        <v>-2.7586062296449342E-2</v>
      </c>
      <c r="E4226">
        <v>43.366477382238664</v>
      </c>
    </row>
    <row r="4227" spans="1:5" x14ac:dyDescent="0.25">
      <c r="A4227">
        <v>6112</v>
      </c>
      <c r="B4227">
        <v>7.7760891590678822</v>
      </c>
      <c r="C4227">
        <v>-9.7214819498101429E-2</v>
      </c>
      <c r="D4227">
        <v>0.18491566714485774</v>
      </c>
      <c r="E4227">
        <v>32.864931789014847</v>
      </c>
    </row>
    <row r="4228" spans="1:5" x14ac:dyDescent="0.25">
      <c r="A4228">
        <v>50125</v>
      </c>
      <c r="B4228">
        <v>14.512157586949831</v>
      </c>
      <c r="C4228">
        <v>2.878525880549631E-2</v>
      </c>
      <c r="D4228">
        <v>5.7511804537513457E-2</v>
      </c>
      <c r="E4228">
        <v>20.282633065793817</v>
      </c>
    </row>
    <row r="4229" spans="1:5" x14ac:dyDescent="0.25">
      <c r="A4229">
        <v>89144</v>
      </c>
      <c r="B4229">
        <v>22.722567287784678</v>
      </c>
      <c r="C4229">
        <v>0.22312443514950364</v>
      </c>
      <c r="D4229">
        <v>-1.1049677182924508E-2</v>
      </c>
      <c r="E4229">
        <v>65.771630000518996</v>
      </c>
    </row>
    <row r="4230" spans="1:5" x14ac:dyDescent="0.25">
      <c r="A4230">
        <v>68130</v>
      </c>
      <c r="B4230">
        <v>21.905829596412556</v>
      </c>
      <c r="C4230">
        <v>4.720272537099595E-2</v>
      </c>
      <c r="D4230">
        <v>-5.5215888909358234E-3</v>
      </c>
      <c r="E4230">
        <v>41.38767480603785</v>
      </c>
    </row>
    <row r="4231" spans="1:5" x14ac:dyDescent="0.25">
      <c r="A4231">
        <v>75022</v>
      </c>
      <c r="B4231">
        <v>24.105334233625928</v>
      </c>
      <c r="C4231">
        <v>0.16031841043961551</v>
      </c>
      <c r="D4231">
        <v>-1.9673502482248646E-2</v>
      </c>
      <c r="E4231">
        <v>73.617039721894315</v>
      </c>
    </row>
    <row r="4232" spans="1:5" x14ac:dyDescent="0.25">
      <c r="A4232">
        <v>14218</v>
      </c>
      <c r="B4232">
        <v>9.8256203890006706</v>
      </c>
      <c r="C4232">
        <v>5.3132890634126177E-2</v>
      </c>
      <c r="D4232">
        <v>0.1230910168981906</v>
      </c>
      <c r="E4232">
        <v>43.366477382238664</v>
      </c>
    </row>
    <row r="4233" spans="1:5" x14ac:dyDescent="0.25">
      <c r="A4233">
        <v>85755</v>
      </c>
      <c r="B4233">
        <v>22.671458520515124</v>
      </c>
      <c r="C4233">
        <v>5.7611537326387373E-2</v>
      </c>
      <c r="D4233">
        <v>-1.0257636964594849E-2</v>
      </c>
      <c r="E4233">
        <v>42.835540190376506</v>
      </c>
    </row>
    <row r="4234" spans="1:5" x14ac:dyDescent="0.25">
      <c r="A4234">
        <v>11563</v>
      </c>
      <c r="B4234">
        <v>15.573875255623722</v>
      </c>
      <c r="C4234">
        <v>0.17781389138932016</v>
      </c>
      <c r="D4234">
        <v>5.6109750537736154E-2</v>
      </c>
      <c r="E4234">
        <v>81.282042347392249</v>
      </c>
    </row>
    <row r="4235" spans="1:5" x14ac:dyDescent="0.25">
      <c r="A4235">
        <v>23692</v>
      </c>
      <c r="B4235">
        <v>18.885869565217391</v>
      </c>
      <c r="C4235">
        <v>-3.7849846563584644E-2</v>
      </c>
      <c r="D4235">
        <v>1.6336915805173043E-2</v>
      </c>
      <c r="E4235">
        <v>21.555161794799869</v>
      </c>
    </row>
    <row r="4236" spans="1:5" x14ac:dyDescent="0.25">
      <c r="A4236">
        <v>60502</v>
      </c>
      <c r="B4236">
        <v>16.082895504962053</v>
      </c>
      <c r="C4236">
        <v>8.195783936263485E-3</v>
      </c>
      <c r="D4236">
        <v>4.5304233928292123E-2</v>
      </c>
      <c r="E4236">
        <v>52.309030710552761</v>
      </c>
    </row>
    <row r="4237" spans="1:5" x14ac:dyDescent="0.25">
      <c r="A4237">
        <v>53005</v>
      </c>
      <c r="B4237">
        <v>22.282437951617972</v>
      </c>
      <c r="C4237">
        <v>2.1931728332579881E-2</v>
      </c>
      <c r="D4237">
        <v>-7.7723235224689512E-3</v>
      </c>
      <c r="E4237">
        <v>24.07240000865869</v>
      </c>
    </row>
    <row r="4238" spans="1:5" x14ac:dyDescent="0.25">
      <c r="A4238">
        <v>60473</v>
      </c>
      <c r="B4238">
        <v>6.6160731659856005</v>
      </c>
      <c r="C4238">
        <v>-8.1264207472159261E-2</v>
      </c>
      <c r="D4238">
        <v>0.24624538458622536</v>
      </c>
      <c r="E4238">
        <v>52.309030710552761</v>
      </c>
    </row>
    <row r="4239" spans="1:5" x14ac:dyDescent="0.25">
      <c r="A4239">
        <v>43138</v>
      </c>
      <c r="B4239">
        <v>8.4724540901502507</v>
      </c>
      <c r="C4239">
        <v>3.9368869281017863E-2</v>
      </c>
      <c r="D4239">
        <v>0.16231392346351173</v>
      </c>
      <c r="E4239">
        <v>50.376845183201425</v>
      </c>
    </row>
    <row r="4240" spans="1:5" x14ac:dyDescent="0.25">
      <c r="A4240">
        <v>44314</v>
      </c>
      <c r="B4240">
        <v>4.562043795620438</v>
      </c>
      <c r="C4240">
        <v>-0.25961269517432006</v>
      </c>
      <c r="D4240">
        <v>0.22893043606134064</v>
      </c>
      <c r="E4240">
        <v>24.936995438436416</v>
      </c>
    </row>
    <row r="4241" spans="1:5" x14ac:dyDescent="0.25">
      <c r="A4241">
        <v>19023</v>
      </c>
      <c r="B4241">
        <v>3.6994283201407212</v>
      </c>
      <c r="C4241">
        <v>-7.1397526026395486E-2</v>
      </c>
      <c r="D4241">
        <v>0.38306100262295484</v>
      </c>
      <c r="E4241">
        <v>44.044485087995604</v>
      </c>
    </row>
    <row r="4242" spans="1:5" x14ac:dyDescent="0.25">
      <c r="A4242">
        <v>29671</v>
      </c>
      <c r="B4242">
        <v>9.8775974950185024</v>
      </c>
      <c r="C4242">
        <v>0.12388663967611337</v>
      </c>
      <c r="D4242">
        <v>0.13101156939979905</v>
      </c>
      <c r="E4242">
        <v>47.84480118048355</v>
      </c>
    </row>
    <row r="4243" spans="1:5" x14ac:dyDescent="0.25">
      <c r="A4243">
        <v>53022</v>
      </c>
      <c r="B4243">
        <v>22.078228086710649</v>
      </c>
      <c r="C4243">
        <v>5.1778875745290658E-2</v>
      </c>
      <c r="D4243">
        <v>-6.5387174161649396E-3</v>
      </c>
      <c r="E4243">
        <v>24.07240000865869</v>
      </c>
    </row>
    <row r="4244" spans="1:5" x14ac:dyDescent="0.25">
      <c r="A4244">
        <v>98053</v>
      </c>
      <c r="B4244">
        <v>42.164929603218141</v>
      </c>
      <c r="C4244">
        <v>0.45165884758054237</v>
      </c>
      <c r="D4244">
        <v>-8.7563345356309275E-2</v>
      </c>
      <c r="E4244">
        <v>131.98328847007167</v>
      </c>
    </row>
    <row r="4245" spans="1:5" x14ac:dyDescent="0.25">
      <c r="A4245">
        <v>67208</v>
      </c>
      <c r="B4245">
        <v>10.278486394557824</v>
      </c>
      <c r="C4245">
        <v>-0.11292541968626732</v>
      </c>
      <c r="D4245">
        <v>0.10236254243436549</v>
      </c>
      <c r="E4245">
        <v>7.8878728067182937</v>
      </c>
    </row>
    <row r="4246" spans="1:5" x14ac:dyDescent="0.25">
      <c r="A4246">
        <v>33431</v>
      </c>
      <c r="B4246">
        <v>17.655826558265584</v>
      </c>
      <c r="C4246">
        <v>0.21197840204259752</v>
      </c>
      <c r="D4246">
        <v>2.972235256369879E-2</v>
      </c>
      <c r="E4246">
        <v>73.506796622216257</v>
      </c>
    </row>
    <row r="4247" spans="1:5" x14ac:dyDescent="0.25">
      <c r="A4247">
        <v>8028</v>
      </c>
      <c r="B4247">
        <v>9.8999560246262099</v>
      </c>
      <c r="C4247">
        <v>-3.6617623852941095E-2</v>
      </c>
      <c r="D4247">
        <v>0.14070813838858387</v>
      </c>
      <c r="E4247">
        <v>44.044485087995604</v>
      </c>
    </row>
    <row r="4248" spans="1:5" x14ac:dyDescent="0.25">
      <c r="A4248">
        <v>4102</v>
      </c>
      <c r="B4248">
        <v>15.668598411676326</v>
      </c>
      <c r="C4248">
        <v>0.16233246689143735</v>
      </c>
      <c r="D4248">
        <v>4.9812349532490349E-2</v>
      </c>
      <c r="E4248">
        <v>108.10777801188344</v>
      </c>
    </row>
    <row r="4249" spans="1:5" x14ac:dyDescent="0.25">
      <c r="A4249">
        <v>95746</v>
      </c>
      <c r="B4249">
        <v>39.010823812387251</v>
      </c>
      <c r="C4249">
        <v>0.17174976783249624</v>
      </c>
      <c r="D4249">
        <v>-7.7503053273520431E-2</v>
      </c>
      <c r="E4249">
        <v>129.20448974423459</v>
      </c>
    </row>
    <row r="4250" spans="1:5" x14ac:dyDescent="0.25">
      <c r="A4250">
        <v>45030</v>
      </c>
      <c r="B4250">
        <v>12.281092312258831</v>
      </c>
      <c r="C4250">
        <v>3.6385688295936932E-3</v>
      </c>
      <c r="D4250">
        <v>8.7177916544553924E-2</v>
      </c>
      <c r="E4250">
        <v>45.381348996418048</v>
      </c>
    </row>
    <row r="4251" spans="1:5" x14ac:dyDescent="0.25">
      <c r="A4251">
        <v>11768</v>
      </c>
      <c r="B4251">
        <v>19.711784253578731</v>
      </c>
      <c r="C4251">
        <v>4.9689678788832688E-2</v>
      </c>
      <c r="D4251">
        <v>1.1104070869940181E-2</v>
      </c>
      <c r="E4251">
        <v>81.282042347392249</v>
      </c>
    </row>
    <row r="4252" spans="1:5" x14ac:dyDescent="0.25">
      <c r="A4252">
        <v>22303</v>
      </c>
      <c r="B4252">
        <v>18.502202643171806</v>
      </c>
      <c r="C4252">
        <v>3.5774878805662054E-2</v>
      </c>
      <c r="D4252">
        <v>2.1476002886941209E-2</v>
      </c>
      <c r="E4252">
        <v>40.400261415601996</v>
      </c>
    </row>
    <row r="4253" spans="1:5" x14ac:dyDescent="0.25">
      <c r="A4253">
        <v>1581</v>
      </c>
      <c r="B4253">
        <v>31.662826420890937</v>
      </c>
      <c r="C4253">
        <v>0.11201649929473383</v>
      </c>
      <c r="D4253">
        <v>-5.3093229037615382E-2</v>
      </c>
      <c r="E4253">
        <v>68.912445683403433</v>
      </c>
    </row>
    <row r="4254" spans="1:5" x14ac:dyDescent="0.25">
      <c r="A4254">
        <v>76135</v>
      </c>
      <c r="B4254">
        <v>9.835696601395453</v>
      </c>
      <c r="C4254">
        <v>0.24070183408097212</v>
      </c>
      <c r="D4254">
        <v>0.14437940694214324</v>
      </c>
      <c r="E4254">
        <v>73.617039721894315</v>
      </c>
    </row>
    <row r="4255" spans="1:5" x14ac:dyDescent="0.25">
      <c r="A4255">
        <v>85748</v>
      </c>
      <c r="B4255">
        <v>17.707397424378556</v>
      </c>
      <c r="C4255">
        <v>6.2190942857271177E-2</v>
      </c>
      <c r="D4255">
        <v>2.5816556487836973E-2</v>
      </c>
      <c r="E4255">
        <v>42.835540190376506</v>
      </c>
    </row>
    <row r="4256" spans="1:5" x14ac:dyDescent="0.25">
      <c r="A4256">
        <v>77545</v>
      </c>
      <c r="B4256">
        <v>11.019283746556473</v>
      </c>
      <c r="C4256">
        <v>0.2218598361307772</v>
      </c>
      <c r="D4256">
        <v>0.11861402487395376</v>
      </c>
      <c r="E4256">
        <v>33.665786847801911</v>
      </c>
    </row>
    <row r="4257" spans="1:5" x14ac:dyDescent="0.25">
      <c r="A4257">
        <v>74037</v>
      </c>
      <c r="B4257">
        <v>15.455840455840455</v>
      </c>
      <c r="C4257">
        <v>-1.1669686143133306E-2</v>
      </c>
      <c r="D4257">
        <v>4.6520721916921373E-2</v>
      </c>
      <c r="E4257">
        <v>17.975417832654223</v>
      </c>
    </row>
    <row r="4258" spans="1:5" x14ac:dyDescent="0.25">
      <c r="A4258">
        <v>91768</v>
      </c>
      <c r="B4258">
        <v>14.324324324324325</v>
      </c>
      <c r="C4258">
        <v>0.30051938981920451</v>
      </c>
      <c r="D4258">
        <v>7.3689870435026977E-2</v>
      </c>
      <c r="E4258">
        <v>152.30041305369636</v>
      </c>
    </row>
    <row r="4259" spans="1:5" x14ac:dyDescent="0.25">
      <c r="A4259">
        <v>8057</v>
      </c>
      <c r="B4259">
        <v>25.9674582233949</v>
      </c>
      <c r="C4259">
        <v>4.224811417956055E-2</v>
      </c>
      <c r="D4259">
        <v>-2.9532883736228682E-2</v>
      </c>
      <c r="E4259">
        <v>44.044485087995604</v>
      </c>
    </row>
    <row r="4260" spans="1:5" x14ac:dyDescent="0.25">
      <c r="A4260">
        <v>6062</v>
      </c>
      <c r="B4260">
        <v>12.158054711246201</v>
      </c>
      <c r="C4260">
        <v>-8.5827468980031046E-2</v>
      </c>
      <c r="D4260">
        <v>9.2683978542434528E-2</v>
      </c>
      <c r="E4260">
        <v>32.864931789014847</v>
      </c>
    </row>
    <row r="4261" spans="1:5" x14ac:dyDescent="0.25">
      <c r="A4261">
        <v>43140</v>
      </c>
      <c r="B4261">
        <v>11.199220923761825</v>
      </c>
      <c r="C4261">
        <v>0.10148358207934102</v>
      </c>
      <c r="D4261">
        <v>0.10729567775359519</v>
      </c>
      <c r="E4261">
        <v>50.376845183201425</v>
      </c>
    </row>
    <row r="4262" spans="1:5" x14ac:dyDescent="0.25">
      <c r="A4262">
        <v>78222</v>
      </c>
      <c r="B4262">
        <v>9.3370311674590596</v>
      </c>
      <c r="C4262">
        <v>7.6382016655755669E-2</v>
      </c>
      <c r="D4262">
        <v>0.14578163299943889</v>
      </c>
      <c r="E4262">
        <v>48.381596827353945</v>
      </c>
    </row>
    <row r="4263" spans="1:5" x14ac:dyDescent="0.25">
      <c r="A4263">
        <v>84040</v>
      </c>
      <c r="B4263">
        <v>22.481607243916244</v>
      </c>
      <c r="C4263">
        <v>0.1180869384717954</v>
      </c>
      <c r="D4263">
        <v>-9.272931957229608E-3</v>
      </c>
      <c r="E4263">
        <v>69.27530604198644</v>
      </c>
    </row>
    <row r="4264" spans="1:5" x14ac:dyDescent="0.25">
      <c r="A4264">
        <v>8108</v>
      </c>
      <c r="B4264">
        <v>14.099604221635884</v>
      </c>
      <c r="C4264">
        <v>5.312859254393168E-2</v>
      </c>
      <c r="D4264">
        <v>6.8629761444491011E-2</v>
      </c>
      <c r="E4264">
        <v>44.044485087995604</v>
      </c>
    </row>
    <row r="4265" spans="1:5" x14ac:dyDescent="0.25">
      <c r="A4265">
        <v>7071</v>
      </c>
      <c r="B4265">
        <v>12.372188139059304</v>
      </c>
      <c r="C4265">
        <v>0.12708526784284846</v>
      </c>
      <c r="D4265">
        <v>0.10722102624876056</v>
      </c>
      <c r="E4265">
        <v>81.282042347392249</v>
      </c>
    </row>
    <row r="4266" spans="1:5" x14ac:dyDescent="0.25">
      <c r="A4266">
        <v>90240</v>
      </c>
      <c r="B4266">
        <v>21.191961191961191</v>
      </c>
      <c r="C4266">
        <v>0.22897001421674762</v>
      </c>
      <c r="D4266">
        <v>-1.0137431088917597E-3</v>
      </c>
      <c r="E4266">
        <v>152.30041305369636</v>
      </c>
    </row>
    <row r="4267" spans="1:5" x14ac:dyDescent="0.25">
      <c r="A4267">
        <v>98075</v>
      </c>
      <c r="B4267">
        <v>50.461693179740358</v>
      </c>
      <c r="C4267">
        <v>0.43796145288947014</v>
      </c>
      <c r="D4267">
        <v>-0.103294771858155</v>
      </c>
      <c r="E4267">
        <v>131.98328847007167</v>
      </c>
    </row>
    <row r="4268" spans="1:5" x14ac:dyDescent="0.25">
      <c r="A4268">
        <v>80528</v>
      </c>
      <c r="B4268">
        <v>25.84673097534834</v>
      </c>
      <c r="C4268">
        <v>0.21756340897558563</v>
      </c>
      <c r="D4268">
        <v>-2.9536176251397688E-2</v>
      </c>
      <c r="E4268">
        <v>73.802013826845936</v>
      </c>
    </row>
    <row r="4269" spans="1:5" x14ac:dyDescent="0.25">
      <c r="A4269">
        <v>13205</v>
      </c>
      <c r="B4269">
        <v>4.6286876907426242</v>
      </c>
      <c r="C4269">
        <v>-0.32387668798642799</v>
      </c>
      <c r="D4269">
        <v>0.25120181645686995</v>
      </c>
      <c r="E4269">
        <v>36.199325359218847</v>
      </c>
    </row>
    <row r="4270" spans="1:5" x14ac:dyDescent="0.25">
      <c r="A4270">
        <v>11747</v>
      </c>
      <c r="B4270">
        <v>17.84573108384458</v>
      </c>
      <c r="C4270">
        <v>2.1175915607169991E-2</v>
      </c>
      <c r="D4270">
        <v>2.8764319391843429E-2</v>
      </c>
      <c r="E4270">
        <v>81.282042347392249</v>
      </c>
    </row>
    <row r="4271" spans="1:5" x14ac:dyDescent="0.25">
      <c r="A4271">
        <v>38133</v>
      </c>
      <c r="B4271">
        <v>9.8341557017543852</v>
      </c>
      <c r="C4271">
        <v>7.1267268119160759E-2</v>
      </c>
      <c r="D4271">
        <v>0.13321309708938786</v>
      </c>
      <c r="E4271">
        <v>26.599415624494942</v>
      </c>
    </row>
    <row r="4272" spans="1:5" x14ac:dyDescent="0.25">
      <c r="A4272">
        <v>18235</v>
      </c>
      <c r="B4272">
        <v>10.496481626270525</v>
      </c>
      <c r="C4272">
        <v>-9.5170027717789651E-2</v>
      </c>
      <c r="D4272">
        <v>0.12037172610280175</v>
      </c>
      <c r="E4272">
        <v>41.537623302975142</v>
      </c>
    </row>
    <row r="4273" spans="1:5" x14ac:dyDescent="0.25">
      <c r="A4273">
        <v>32097</v>
      </c>
      <c r="B4273">
        <v>13.408913213448006</v>
      </c>
      <c r="C4273">
        <v>9.7210855883113456E-2</v>
      </c>
      <c r="D4273">
        <v>7.5105466038744351E-2</v>
      </c>
      <c r="E4273">
        <v>50.348656833106872</v>
      </c>
    </row>
    <row r="4274" spans="1:5" x14ac:dyDescent="0.25">
      <c r="A4274">
        <v>55441</v>
      </c>
      <c r="B4274">
        <v>18.9337822671156</v>
      </c>
      <c r="C4274">
        <v>7.2253145810855693E-2</v>
      </c>
      <c r="D4274">
        <v>1.6628501751608897E-2</v>
      </c>
      <c r="E4274">
        <v>66.493977017409904</v>
      </c>
    </row>
    <row r="4275" spans="1:5" x14ac:dyDescent="0.25">
      <c r="A4275">
        <v>80921</v>
      </c>
      <c r="B4275">
        <v>26.48578811369509</v>
      </c>
      <c r="C4275">
        <v>0.17034941806905321</v>
      </c>
      <c r="D4275">
        <v>-3.2203944638830168E-2</v>
      </c>
      <c r="E4275">
        <v>91.826389912452399</v>
      </c>
    </row>
    <row r="4276" spans="1:5" x14ac:dyDescent="0.25">
      <c r="A4276">
        <v>35214</v>
      </c>
      <c r="B4276">
        <v>6.354068488847</v>
      </c>
      <c r="C4276">
        <v>2.1438852554228428E-2</v>
      </c>
      <c r="D4276">
        <v>0.20957029625012025</v>
      </c>
      <c r="E4276">
        <v>24.655948903389032</v>
      </c>
    </row>
    <row r="4277" spans="1:5" x14ac:dyDescent="0.25">
      <c r="A4277">
        <v>91010</v>
      </c>
      <c r="B4277">
        <v>17.907137907137908</v>
      </c>
      <c r="C4277">
        <v>0.21482947606952829</v>
      </c>
      <c r="D4277">
        <v>2.8381995054599488E-2</v>
      </c>
      <c r="E4277">
        <v>152.30041305369636</v>
      </c>
    </row>
    <row r="4278" spans="1:5" x14ac:dyDescent="0.25">
      <c r="A4278">
        <v>7095</v>
      </c>
      <c r="B4278">
        <v>8.6273006134969332</v>
      </c>
      <c r="C4278">
        <v>8.2789265147018717E-2</v>
      </c>
      <c r="D4278">
        <v>0.2033962804276726</v>
      </c>
      <c r="E4278">
        <v>81.282042347392249</v>
      </c>
    </row>
    <row r="4279" spans="1:5" x14ac:dyDescent="0.25">
      <c r="A4279">
        <v>44017</v>
      </c>
      <c r="B4279">
        <v>10.958132045088567</v>
      </c>
      <c r="C4279">
        <v>-4.0329432835399928E-2</v>
      </c>
      <c r="D4279">
        <v>0.10444644736328265</v>
      </c>
      <c r="E4279">
        <v>26.6528291053638</v>
      </c>
    </row>
    <row r="4280" spans="1:5" x14ac:dyDescent="0.25">
      <c r="A4280">
        <v>33634</v>
      </c>
      <c r="B4280">
        <v>10.913675815153647</v>
      </c>
      <c r="C4280">
        <v>0.46156232452024082</v>
      </c>
      <c r="D4280">
        <v>0.12152027658538221</v>
      </c>
      <c r="E4280">
        <v>73.623051699156008</v>
      </c>
    </row>
    <row r="4281" spans="1:5" x14ac:dyDescent="0.25">
      <c r="A4281">
        <v>48393</v>
      </c>
      <c r="B4281">
        <v>18.488471391972674</v>
      </c>
      <c r="C4281">
        <v>0.14240987801982288</v>
      </c>
      <c r="D4281">
        <v>1.9565030095564508E-2</v>
      </c>
      <c r="E4281">
        <v>42.450160853200359</v>
      </c>
    </row>
    <row r="4282" spans="1:5" x14ac:dyDescent="0.25">
      <c r="A4282">
        <v>15147</v>
      </c>
      <c r="B4282">
        <v>6.9276172724448584</v>
      </c>
      <c r="C4282">
        <v>2.6928080496425325E-2</v>
      </c>
      <c r="D4282">
        <v>0.19392884764081031</v>
      </c>
      <c r="E4282">
        <v>18.252597429548764</v>
      </c>
    </row>
    <row r="4283" spans="1:5" x14ac:dyDescent="0.25">
      <c r="A4283">
        <v>29204</v>
      </c>
      <c r="B4283">
        <v>8.2482993197278915</v>
      </c>
      <c r="C4283">
        <v>-4.1217752298112087E-2</v>
      </c>
      <c r="D4283">
        <v>0.15942867196142824</v>
      </c>
      <c r="E4283">
        <v>28.147660938815694</v>
      </c>
    </row>
    <row r="4284" spans="1:5" x14ac:dyDescent="0.25">
      <c r="A4284">
        <v>44142</v>
      </c>
      <c r="B4284">
        <v>9.8148148148148149</v>
      </c>
      <c r="C4284">
        <v>5.9880187457070071E-2</v>
      </c>
      <c r="D4284">
        <v>0.12541796469387431</v>
      </c>
      <c r="E4284">
        <v>26.6528291053638</v>
      </c>
    </row>
    <row r="4285" spans="1:5" x14ac:dyDescent="0.25">
      <c r="A4285">
        <v>18976</v>
      </c>
      <c r="B4285">
        <v>22.020668425681617</v>
      </c>
      <c r="C4285">
        <v>-1.6192547277891222E-2</v>
      </c>
      <c r="D4285">
        <v>-6.5847401447017553E-3</v>
      </c>
      <c r="E4285">
        <v>44.044485087995604</v>
      </c>
    </row>
    <row r="4286" spans="1:5" x14ac:dyDescent="0.25">
      <c r="A4286">
        <v>33898</v>
      </c>
      <c r="B4286">
        <v>9.5549392498679353</v>
      </c>
      <c r="C4286">
        <v>0.29183164228672948</v>
      </c>
      <c r="D4286">
        <v>0.14305709864928665</v>
      </c>
      <c r="E4286">
        <v>64.554780829084663</v>
      </c>
    </row>
    <row r="4287" spans="1:5" x14ac:dyDescent="0.25">
      <c r="A4287">
        <v>91340</v>
      </c>
      <c r="B4287">
        <v>16.3998613998614</v>
      </c>
      <c r="C4287">
        <v>0.29573254196826509</v>
      </c>
      <c r="D4287">
        <v>4.5506670660771326E-2</v>
      </c>
      <c r="E4287">
        <v>152.30041305369636</v>
      </c>
    </row>
    <row r="4288" spans="1:5" x14ac:dyDescent="0.25">
      <c r="A4288">
        <v>49512</v>
      </c>
      <c r="B4288">
        <v>15.561529271206691</v>
      </c>
      <c r="C4288">
        <v>0.16777850312537648</v>
      </c>
      <c r="D4288">
        <v>4.6951128827364089E-2</v>
      </c>
      <c r="E4288">
        <v>82.50808041236526</v>
      </c>
    </row>
    <row r="4289" spans="1:5" x14ac:dyDescent="0.25">
      <c r="A4289">
        <v>60130</v>
      </c>
      <c r="B4289">
        <v>12.502432379840435</v>
      </c>
      <c r="C4289">
        <v>8.9918256130790186E-2</v>
      </c>
      <c r="D4289">
        <v>9.5535146407056265E-2</v>
      </c>
      <c r="E4289">
        <v>52.309030710552761</v>
      </c>
    </row>
    <row r="4290" spans="1:5" x14ac:dyDescent="0.25">
      <c r="A4290">
        <v>84108</v>
      </c>
      <c r="B4290">
        <v>35.21153846153846</v>
      </c>
      <c r="C4290">
        <v>0.24898816724117545</v>
      </c>
      <c r="D4290">
        <v>-6.5477809554443087E-2</v>
      </c>
      <c r="E4290">
        <v>67.892985521283393</v>
      </c>
    </row>
    <row r="4291" spans="1:5" x14ac:dyDescent="0.25">
      <c r="A4291">
        <v>33472</v>
      </c>
      <c r="B4291">
        <v>13.581752484191508</v>
      </c>
      <c r="C4291">
        <v>0.16015949781722569</v>
      </c>
      <c r="D4291">
        <v>8.0207710543069757E-2</v>
      </c>
      <c r="E4291">
        <v>73.506796622216257</v>
      </c>
    </row>
    <row r="4292" spans="1:5" x14ac:dyDescent="0.25">
      <c r="A4292">
        <v>11714</v>
      </c>
      <c r="B4292">
        <v>14.621676891615541</v>
      </c>
      <c r="C4292">
        <v>0.16988068546418136</v>
      </c>
      <c r="D4292">
        <v>6.9415229693459951E-2</v>
      </c>
      <c r="E4292">
        <v>81.282042347392249</v>
      </c>
    </row>
    <row r="4293" spans="1:5" x14ac:dyDescent="0.25">
      <c r="A4293">
        <v>19342</v>
      </c>
      <c r="B4293">
        <v>24.191952506596305</v>
      </c>
      <c r="C4293">
        <v>1.8671005836352967E-2</v>
      </c>
      <c r="D4293">
        <v>-1.9953342271349074E-2</v>
      </c>
      <c r="E4293">
        <v>44.044485087995604</v>
      </c>
    </row>
    <row r="4294" spans="1:5" x14ac:dyDescent="0.25">
      <c r="A4294">
        <v>75237</v>
      </c>
      <c r="B4294">
        <v>9.0985820391627286</v>
      </c>
      <c r="C4294">
        <v>0.33618695048588615</v>
      </c>
      <c r="D4294">
        <v>0.16294388520469241</v>
      </c>
      <c r="E4294">
        <v>73.617039721894315</v>
      </c>
    </row>
    <row r="4295" spans="1:5" x14ac:dyDescent="0.25">
      <c r="A4295">
        <v>85749</v>
      </c>
      <c r="B4295">
        <v>28.309374064091045</v>
      </c>
      <c r="C4295">
        <v>9.4332250385302782E-2</v>
      </c>
      <c r="D4295">
        <v>-3.8793185031309248E-2</v>
      </c>
      <c r="E4295">
        <v>42.835540190376506</v>
      </c>
    </row>
    <row r="4296" spans="1:5" x14ac:dyDescent="0.25">
      <c r="A4296">
        <v>84005</v>
      </c>
      <c r="B4296">
        <v>21.105291431641149</v>
      </c>
      <c r="C4296">
        <v>0.16338681408575303</v>
      </c>
      <c r="D4296">
        <v>-3.0381086019065352E-4</v>
      </c>
      <c r="E4296">
        <v>67.907036794860247</v>
      </c>
    </row>
    <row r="4297" spans="1:5" x14ac:dyDescent="0.25">
      <c r="A4297">
        <v>92106</v>
      </c>
      <c r="B4297">
        <v>44.4406496660595</v>
      </c>
      <c r="C4297">
        <v>0.27705119054953764</v>
      </c>
      <c r="D4297">
        <v>-9.2517194850620932E-2</v>
      </c>
      <c r="E4297">
        <v>129.6726516989587</v>
      </c>
    </row>
    <row r="4298" spans="1:5" x14ac:dyDescent="0.25">
      <c r="A4298">
        <v>33469</v>
      </c>
      <c r="B4298">
        <v>19.77416440831075</v>
      </c>
      <c r="C4298">
        <v>0.22634427276496094</v>
      </c>
      <c r="D4298">
        <v>1.0239943910101064E-2</v>
      </c>
      <c r="E4298">
        <v>73.506796622216257</v>
      </c>
    </row>
    <row r="4299" spans="1:5" x14ac:dyDescent="0.25">
      <c r="A4299">
        <v>60045</v>
      </c>
      <c r="B4299">
        <v>38.655380424207046</v>
      </c>
      <c r="C4299">
        <v>-4.0726276204675643E-2</v>
      </c>
      <c r="D4299">
        <v>-7.4927319848020563E-2</v>
      </c>
      <c r="E4299">
        <v>52.309030710552761</v>
      </c>
    </row>
    <row r="4300" spans="1:5" x14ac:dyDescent="0.25">
      <c r="A4300">
        <v>20720</v>
      </c>
      <c r="B4300">
        <v>17.013379017784303</v>
      </c>
      <c r="C4300">
        <v>4.2344788463484821E-2</v>
      </c>
      <c r="D4300">
        <v>3.6474124109554862E-2</v>
      </c>
      <c r="E4300">
        <v>40.400261415601996</v>
      </c>
    </row>
    <row r="4301" spans="1:5" x14ac:dyDescent="0.25">
      <c r="A4301">
        <v>44126</v>
      </c>
      <c r="B4301">
        <v>13.566827697262481</v>
      </c>
      <c r="C4301">
        <v>6.1818640115949335E-2</v>
      </c>
      <c r="D4301">
        <v>6.8123383125956977E-2</v>
      </c>
      <c r="E4301">
        <v>26.6528291053638</v>
      </c>
    </row>
    <row r="4302" spans="1:5" x14ac:dyDescent="0.25">
      <c r="A4302">
        <v>44149</v>
      </c>
      <c r="B4302">
        <v>17.004830917874397</v>
      </c>
      <c r="C4302">
        <v>3.1514426305571497E-2</v>
      </c>
      <c r="D4302">
        <v>3.1437630988005782E-2</v>
      </c>
      <c r="E4302">
        <v>26.6528291053638</v>
      </c>
    </row>
    <row r="4303" spans="1:5" x14ac:dyDescent="0.25">
      <c r="A4303">
        <v>37411</v>
      </c>
      <c r="B4303">
        <v>7.0877817319098462</v>
      </c>
      <c r="C4303">
        <v>0.16150509677184199</v>
      </c>
      <c r="D4303">
        <v>0.19535882889879277</v>
      </c>
      <c r="E4303">
        <v>49.28461006354464</v>
      </c>
    </row>
    <row r="4304" spans="1:5" x14ac:dyDescent="0.25">
      <c r="A4304">
        <v>50009</v>
      </c>
      <c r="B4304">
        <v>16.058787319175131</v>
      </c>
      <c r="C4304">
        <v>8.8643316736782524E-2</v>
      </c>
      <c r="D4304">
        <v>4.1131868683163417E-2</v>
      </c>
      <c r="E4304">
        <v>20.282633065793817</v>
      </c>
    </row>
    <row r="4305" spans="1:5" x14ac:dyDescent="0.25">
      <c r="A4305">
        <v>6037</v>
      </c>
      <c r="B4305">
        <v>17.261904761904763</v>
      </c>
      <c r="C4305">
        <v>-4.2331007080637764E-2</v>
      </c>
      <c r="D4305">
        <v>3.0719773405853659E-2</v>
      </c>
      <c r="E4305">
        <v>32.864931789014847</v>
      </c>
    </row>
    <row r="4306" spans="1:5" x14ac:dyDescent="0.25">
      <c r="A4306">
        <v>7203</v>
      </c>
      <c r="B4306">
        <v>6.8954498977505114</v>
      </c>
      <c r="C4306">
        <v>0.35194820246645969</v>
      </c>
      <c r="D4306">
        <v>0.27908810741325901</v>
      </c>
      <c r="E4306">
        <v>81.282042347392249</v>
      </c>
    </row>
    <row r="4307" spans="1:5" x14ac:dyDescent="0.25">
      <c r="A4307">
        <v>92860</v>
      </c>
      <c r="B4307">
        <v>24.79327453142227</v>
      </c>
      <c r="C4307">
        <v>0.19236462452775999</v>
      </c>
      <c r="D4307">
        <v>-2.4346271395275638E-2</v>
      </c>
      <c r="E4307">
        <v>101.92401214483601</v>
      </c>
    </row>
    <row r="4308" spans="1:5" x14ac:dyDescent="0.25">
      <c r="A4308">
        <v>75181</v>
      </c>
      <c r="B4308">
        <v>11.534998874634256</v>
      </c>
      <c r="C4308">
        <v>0.21347370165713153</v>
      </c>
      <c r="D4308">
        <v>0.10955790678287537</v>
      </c>
      <c r="E4308">
        <v>73.617039721894315</v>
      </c>
    </row>
    <row r="4309" spans="1:5" x14ac:dyDescent="0.25">
      <c r="A4309">
        <v>37212</v>
      </c>
      <c r="B4309">
        <v>36.213440500111631</v>
      </c>
      <c r="C4309">
        <v>0.37522454970828412</v>
      </c>
      <c r="D4309">
        <v>-7.0286244996935088E-2</v>
      </c>
      <c r="E4309">
        <v>82.462282658343199</v>
      </c>
    </row>
    <row r="4310" spans="1:5" x14ac:dyDescent="0.25">
      <c r="A4310">
        <v>73018</v>
      </c>
      <c r="B4310">
        <v>5.8267587113740964</v>
      </c>
      <c r="C4310">
        <v>-9.4167023335739522E-2</v>
      </c>
      <c r="D4310">
        <v>0.21912640528587707</v>
      </c>
      <c r="E4310">
        <v>8.8725863825406837</v>
      </c>
    </row>
    <row r="4311" spans="1:5" x14ac:dyDescent="0.25">
      <c r="A4311">
        <v>15241</v>
      </c>
      <c r="B4311">
        <v>23.454488971730353</v>
      </c>
      <c r="C4311">
        <v>0.10265056017934501</v>
      </c>
      <c r="D4311">
        <v>-1.4795051986258662E-2</v>
      </c>
      <c r="E4311">
        <v>18.252597429548764</v>
      </c>
    </row>
    <row r="4312" spans="1:5" x14ac:dyDescent="0.25">
      <c r="A4312">
        <v>10990</v>
      </c>
      <c r="B4312">
        <v>10.365541922290388</v>
      </c>
      <c r="C4312">
        <v>5.5235598262309317E-2</v>
      </c>
      <c r="D4312">
        <v>0.15120869476751106</v>
      </c>
      <c r="E4312">
        <v>81.282042347392249</v>
      </c>
    </row>
    <row r="4313" spans="1:5" x14ac:dyDescent="0.25">
      <c r="A4313">
        <v>23221</v>
      </c>
      <c r="B4313">
        <v>29.354047424366314</v>
      </c>
      <c r="C4313">
        <v>0.21768010458255307</v>
      </c>
      <c r="D4313">
        <v>-4.4278302971323479E-2</v>
      </c>
      <c r="E4313">
        <v>40.174523605623193</v>
      </c>
    </row>
    <row r="4314" spans="1:5" x14ac:dyDescent="0.25">
      <c r="A4314">
        <v>73114</v>
      </c>
      <c r="B4314">
        <v>6.5581854043392509</v>
      </c>
      <c r="C4314">
        <v>0.10581453356244111</v>
      </c>
      <c r="D4314">
        <v>0.19990504236924084</v>
      </c>
      <c r="E4314">
        <v>8.8725863825406837</v>
      </c>
    </row>
    <row r="4315" spans="1:5" x14ac:dyDescent="0.25">
      <c r="A4315">
        <v>78114</v>
      </c>
      <c r="B4315">
        <v>14.269677760169044</v>
      </c>
      <c r="C4315">
        <v>6.8408289187124716E-2</v>
      </c>
      <c r="D4315">
        <v>6.3347912421356539E-2</v>
      </c>
      <c r="E4315">
        <v>48.381596827353945</v>
      </c>
    </row>
    <row r="4316" spans="1:5" x14ac:dyDescent="0.25">
      <c r="A4316">
        <v>80109</v>
      </c>
      <c r="B4316">
        <v>22.807017543859651</v>
      </c>
      <c r="C4316">
        <v>0.22295063566173229</v>
      </c>
      <c r="D4316">
        <v>-1.2116756169807631E-2</v>
      </c>
      <c r="E4316">
        <v>103.83832606115948</v>
      </c>
    </row>
    <row r="4317" spans="1:5" x14ac:dyDescent="0.25">
      <c r="A4317">
        <v>48114</v>
      </c>
      <c r="B4317">
        <v>20.922288642186167</v>
      </c>
      <c r="C4317">
        <v>0.16072944344207604</v>
      </c>
      <c r="D4317">
        <v>9.6560984402619353E-4</v>
      </c>
      <c r="E4317">
        <v>42.450160853200359</v>
      </c>
    </row>
    <row r="4318" spans="1:5" x14ac:dyDescent="0.25">
      <c r="A4318">
        <v>33129</v>
      </c>
      <c r="B4318">
        <v>28.879855465221318</v>
      </c>
      <c r="C4318">
        <v>0.41716960598961395</v>
      </c>
      <c r="D4318">
        <v>-4.5528397951437975E-2</v>
      </c>
      <c r="E4318">
        <v>73.506796622216257</v>
      </c>
    </row>
    <row r="4319" spans="1:5" x14ac:dyDescent="0.25">
      <c r="A4319">
        <v>60491</v>
      </c>
      <c r="B4319">
        <v>16.277485892196925</v>
      </c>
      <c r="C4319">
        <v>7.0396312155204269E-2</v>
      </c>
      <c r="D4319">
        <v>4.3406767958692721E-2</v>
      </c>
      <c r="E4319">
        <v>52.309030710552761</v>
      </c>
    </row>
    <row r="4320" spans="1:5" x14ac:dyDescent="0.25">
      <c r="A4320">
        <v>97232</v>
      </c>
      <c r="B4320">
        <v>37.057308435286544</v>
      </c>
      <c r="C4320">
        <v>0.33844472180660967</v>
      </c>
      <c r="D4320">
        <v>-7.2833790576226506E-2</v>
      </c>
      <c r="E4320">
        <v>108.10777801188344</v>
      </c>
    </row>
    <row r="4321" spans="1:5" x14ac:dyDescent="0.25">
      <c r="A4321">
        <v>84128</v>
      </c>
      <c r="B4321">
        <v>17.891025641025642</v>
      </c>
      <c r="C4321">
        <v>0.25410301977762251</v>
      </c>
      <c r="D4321">
        <v>2.5566970713959154E-2</v>
      </c>
      <c r="E4321">
        <v>67.892985521283393</v>
      </c>
    </row>
    <row r="4322" spans="1:5" x14ac:dyDescent="0.25">
      <c r="A4322">
        <v>11369</v>
      </c>
      <c r="B4322">
        <v>21.590618609406953</v>
      </c>
      <c r="C4322">
        <v>0.33528049387790593</v>
      </c>
      <c r="D4322">
        <v>-4.1226416735938871E-3</v>
      </c>
      <c r="E4322">
        <v>81.282042347392249</v>
      </c>
    </row>
    <row r="4323" spans="1:5" x14ac:dyDescent="0.25">
      <c r="A4323">
        <v>7871</v>
      </c>
      <c r="B4323">
        <v>10.742586912065439</v>
      </c>
      <c r="C4323">
        <v>-5.6063430740549404E-2</v>
      </c>
      <c r="D4323">
        <v>0.13994842169477584</v>
      </c>
      <c r="E4323">
        <v>81.282042347392249</v>
      </c>
    </row>
    <row r="4324" spans="1:5" x14ac:dyDescent="0.25">
      <c r="A4324">
        <v>28036</v>
      </c>
      <c r="B4324">
        <v>24.284848484848485</v>
      </c>
      <c r="C4324">
        <v>0.15904886835813944</v>
      </c>
      <c r="D4324">
        <v>-2.0445007975393222E-2</v>
      </c>
      <c r="E4324">
        <v>70.566747242072395</v>
      </c>
    </row>
    <row r="4325" spans="1:5" x14ac:dyDescent="0.25">
      <c r="A4325">
        <v>99202</v>
      </c>
      <c r="B4325">
        <v>12.192654839713663</v>
      </c>
      <c r="C4325">
        <v>0.21779677482028367</v>
      </c>
      <c r="D4325">
        <v>8.8535077613475149E-2</v>
      </c>
      <c r="E4325">
        <v>65.180329395731462</v>
      </c>
    </row>
    <row r="4326" spans="1:5" x14ac:dyDescent="0.25">
      <c r="A4326">
        <v>2915</v>
      </c>
      <c r="B4326">
        <v>12.777777777777779</v>
      </c>
      <c r="C4326">
        <v>0.18000153913244235</v>
      </c>
      <c r="D4326">
        <v>8.8600855928593916E-2</v>
      </c>
      <c r="E4326">
        <v>75.634847140989294</v>
      </c>
    </row>
    <row r="4327" spans="1:5" x14ac:dyDescent="0.25">
      <c r="A4327">
        <v>85284</v>
      </c>
      <c r="B4327">
        <v>27.503912363067293</v>
      </c>
      <c r="C4327">
        <v>5.3272937028361958E-2</v>
      </c>
      <c r="D4327">
        <v>-3.6014122563646341E-2</v>
      </c>
      <c r="E4327">
        <v>74.874969478603248</v>
      </c>
    </row>
    <row r="4328" spans="1:5" x14ac:dyDescent="0.25">
      <c r="A4328">
        <v>23114</v>
      </c>
      <c r="B4328">
        <v>20.468792586535841</v>
      </c>
      <c r="C4328">
        <v>5.4183043234138126E-2</v>
      </c>
      <c r="D4328">
        <v>4.1759374610869223E-3</v>
      </c>
      <c r="E4328">
        <v>40.174523605623193</v>
      </c>
    </row>
    <row r="4329" spans="1:5" x14ac:dyDescent="0.25">
      <c r="A4329">
        <v>33971</v>
      </c>
      <c r="B4329">
        <v>9.3113975576662149</v>
      </c>
      <c r="C4329">
        <v>0.37035311345558625</v>
      </c>
      <c r="D4329">
        <v>0.15767121936893425</v>
      </c>
      <c r="E4329">
        <v>105.60525265229521</v>
      </c>
    </row>
    <row r="4330" spans="1:5" x14ac:dyDescent="0.25">
      <c r="A4330">
        <v>78653</v>
      </c>
      <c r="B4330">
        <v>11.131840796019901</v>
      </c>
      <c r="C4330">
        <v>0.15002613695765812</v>
      </c>
      <c r="D4330">
        <v>0.11637369226647655</v>
      </c>
      <c r="E4330">
        <v>53.175417252711803</v>
      </c>
    </row>
    <row r="4331" spans="1:5" x14ac:dyDescent="0.25">
      <c r="A4331">
        <v>44057</v>
      </c>
      <c r="B4331">
        <v>10.797101449275363</v>
      </c>
      <c r="C4331">
        <v>-8.7078173611725707E-2</v>
      </c>
      <c r="D4331">
        <v>0.1065855020833138</v>
      </c>
      <c r="E4331">
        <v>26.6528291053638</v>
      </c>
    </row>
    <row r="4332" spans="1:5" x14ac:dyDescent="0.25">
      <c r="A4332">
        <v>20871</v>
      </c>
      <c r="B4332">
        <v>19.048784467286669</v>
      </c>
      <c r="C4332">
        <v>-3.4692171188145111E-2</v>
      </c>
      <c r="D4332">
        <v>1.6336246415724388E-2</v>
      </c>
      <c r="E4332">
        <v>40.400261415601996</v>
      </c>
    </row>
    <row r="4333" spans="1:5" x14ac:dyDescent="0.25">
      <c r="A4333">
        <v>97055</v>
      </c>
      <c r="B4333">
        <v>18.308649924876583</v>
      </c>
      <c r="C4333">
        <v>0.33995982476844261</v>
      </c>
      <c r="D4333">
        <v>2.2795813183806014E-2</v>
      </c>
      <c r="E4333">
        <v>108.10777801188344</v>
      </c>
    </row>
    <row r="4334" spans="1:5" x14ac:dyDescent="0.25">
      <c r="A4334">
        <v>10310</v>
      </c>
      <c r="B4334">
        <v>16.06275562372188</v>
      </c>
      <c r="C4334">
        <v>0.27807955009159102</v>
      </c>
      <c r="D4334">
        <v>5.0202730605950395E-2</v>
      </c>
      <c r="E4334">
        <v>81.282042347392249</v>
      </c>
    </row>
    <row r="4335" spans="1:5" x14ac:dyDescent="0.25">
      <c r="A4335">
        <v>33405</v>
      </c>
      <c r="B4335">
        <v>11.418247515808492</v>
      </c>
      <c r="C4335">
        <v>0.46764703321073914</v>
      </c>
      <c r="D4335">
        <v>0.12050760391201273</v>
      </c>
      <c r="E4335">
        <v>73.506796622216257</v>
      </c>
    </row>
    <row r="4336" spans="1:5" x14ac:dyDescent="0.25">
      <c r="A4336">
        <v>55906</v>
      </c>
      <c r="B4336">
        <v>19.969463195114113</v>
      </c>
      <c r="C4336">
        <v>0.13240477660638567</v>
      </c>
      <c r="D4336">
        <v>7.5976144497585541E-3</v>
      </c>
      <c r="E4336">
        <v>35.783635050326652</v>
      </c>
    </row>
    <row r="4337" spans="1:5" x14ac:dyDescent="0.25">
      <c r="A4337">
        <v>48334</v>
      </c>
      <c r="B4337">
        <v>18.452889268431541</v>
      </c>
      <c r="C4337">
        <v>0.14125004951431955</v>
      </c>
      <c r="D4337">
        <v>1.9862483547115537E-2</v>
      </c>
      <c r="E4337">
        <v>42.450160853200359</v>
      </c>
    </row>
    <row r="4338" spans="1:5" x14ac:dyDescent="0.25">
      <c r="A4338">
        <v>94301</v>
      </c>
      <c r="B4338">
        <v>134.74272930648769</v>
      </c>
      <c r="C4338">
        <v>0.50587847025699384</v>
      </c>
      <c r="D4338">
        <v>-0.15919433410056491</v>
      </c>
      <c r="E4338">
        <v>197.06404135345912</v>
      </c>
    </row>
    <row r="4339" spans="1:5" x14ac:dyDescent="0.25">
      <c r="A4339">
        <v>20646</v>
      </c>
      <c r="B4339">
        <v>13.122042747593408</v>
      </c>
      <c r="C4339">
        <v>7.120596195356977E-3</v>
      </c>
      <c r="D4339">
        <v>8.8049523451765102E-2</v>
      </c>
      <c r="E4339">
        <v>40.400261415601996</v>
      </c>
    </row>
    <row r="4340" spans="1:5" x14ac:dyDescent="0.25">
      <c r="A4340">
        <v>48094</v>
      </c>
      <c r="B4340">
        <v>22.551949900370055</v>
      </c>
      <c r="C4340">
        <v>0.10846247614916847</v>
      </c>
      <c r="D4340">
        <v>-9.6874688858801603E-3</v>
      </c>
      <c r="E4340">
        <v>42.450160853200359</v>
      </c>
    </row>
    <row r="4341" spans="1:5" x14ac:dyDescent="0.25">
      <c r="A4341">
        <v>2170</v>
      </c>
      <c r="B4341">
        <v>17.782555282555283</v>
      </c>
      <c r="C4341">
        <v>0.25925075667413777</v>
      </c>
      <c r="D4341">
        <v>2.9854839328215727E-2</v>
      </c>
      <c r="E4341">
        <v>98.079496251938465</v>
      </c>
    </row>
    <row r="4342" spans="1:5" x14ac:dyDescent="0.25">
      <c r="A4342">
        <v>30728</v>
      </c>
      <c r="B4342">
        <v>6.5984578884934759</v>
      </c>
      <c r="C4342">
        <v>-9.980074241152255E-2</v>
      </c>
      <c r="D4342">
        <v>0.20599715917911968</v>
      </c>
      <c r="E4342">
        <v>49.28461006354464</v>
      </c>
    </row>
    <row r="4343" spans="1:5" x14ac:dyDescent="0.25">
      <c r="A4343">
        <v>46319</v>
      </c>
      <c r="B4343">
        <v>7.0879548550301612</v>
      </c>
      <c r="C4343">
        <v>-1.0200303665383844E-2</v>
      </c>
      <c r="D4343">
        <v>0.22967927479686845</v>
      </c>
      <c r="E4343">
        <v>52.309030710552761</v>
      </c>
    </row>
    <row r="4344" spans="1:5" x14ac:dyDescent="0.25">
      <c r="A4344">
        <v>38141</v>
      </c>
      <c r="B4344">
        <v>7.5315241228070171</v>
      </c>
      <c r="C4344">
        <v>9.7803394300212773E-2</v>
      </c>
      <c r="D4344">
        <v>0.18878463311136007</v>
      </c>
      <c r="E4344">
        <v>26.599415624494942</v>
      </c>
    </row>
    <row r="4345" spans="1:5" x14ac:dyDescent="0.25">
      <c r="A4345">
        <v>7950</v>
      </c>
      <c r="B4345">
        <v>14.998721881390592</v>
      </c>
      <c r="C4345">
        <v>1.8191441248466694E-2</v>
      </c>
      <c r="D4345">
        <v>6.2954916273853551E-2</v>
      </c>
      <c r="E4345">
        <v>81.282042347392249</v>
      </c>
    </row>
    <row r="4346" spans="1:5" x14ac:dyDescent="0.25">
      <c r="A4346">
        <v>18049</v>
      </c>
      <c r="B4346">
        <v>13.128746416471202</v>
      </c>
      <c r="C4346">
        <v>-1.0860894643185862E-2</v>
      </c>
      <c r="D4346">
        <v>7.8222609784177444E-2</v>
      </c>
      <c r="E4346">
        <v>41.537623302975142</v>
      </c>
    </row>
    <row r="4347" spans="1:5" x14ac:dyDescent="0.25">
      <c r="A4347">
        <v>16148</v>
      </c>
      <c r="B4347">
        <v>14.583333333333334</v>
      </c>
      <c r="C4347">
        <v>-0.15281587865096014</v>
      </c>
      <c r="D4347">
        <v>4.6615203340331791E-2</v>
      </c>
      <c r="E4347">
        <v>16.121324661563552</v>
      </c>
    </row>
    <row r="4348" spans="1:5" x14ac:dyDescent="0.25">
      <c r="A4348">
        <v>6443</v>
      </c>
      <c r="B4348">
        <v>26.071516042125889</v>
      </c>
      <c r="C4348">
        <v>-1.9595427695162794E-2</v>
      </c>
      <c r="D4348">
        <v>-2.9338787340759741E-2</v>
      </c>
      <c r="E4348">
        <v>35.249113464029136</v>
      </c>
    </row>
    <row r="4349" spans="1:5" x14ac:dyDescent="0.25">
      <c r="A4349">
        <v>2871</v>
      </c>
      <c r="B4349">
        <v>20.244444444444444</v>
      </c>
      <c r="C4349">
        <v>5.1216514830691832E-2</v>
      </c>
      <c r="D4349">
        <v>6.0485602178389965E-3</v>
      </c>
      <c r="E4349">
        <v>75.634847140989294</v>
      </c>
    </row>
    <row r="4350" spans="1:5" x14ac:dyDescent="0.25">
      <c r="A4350">
        <v>92316</v>
      </c>
      <c r="B4350">
        <v>15.012862918044837</v>
      </c>
      <c r="C4350">
        <v>0.30139318361471118</v>
      </c>
      <c r="D4350">
        <v>6.0386164448503733E-2</v>
      </c>
      <c r="E4350">
        <v>101.92401214483601</v>
      </c>
    </row>
    <row r="4351" spans="1:5" x14ac:dyDescent="0.25">
      <c r="A4351">
        <v>84075</v>
      </c>
      <c r="B4351">
        <v>23.53565365025467</v>
      </c>
      <c r="C4351">
        <v>0.15163745746695143</v>
      </c>
      <c r="D4351">
        <v>-1.5626461697518555E-2</v>
      </c>
      <c r="E4351">
        <v>69.27530604198644</v>
      </c>
    </row>
    <row r="4352" spans="1:5" x14ac:dyDescent="0.25">
      <c r="A4352">
        <v>8034</v>
      </c>
      <c r="B4352">
        <v>14.56684256816183</v>
      </c>
      <c r="C4352">
        <v>8.0223952845167215E-2</v>
      </c>
      <c r="D4352">
        <v>6.2626589523344947E-2</v>
      </c>
      <c r="E4352">
        <v>44.044485087995604</v>
      </c>
    </row>
    <row r="4353" spans="1:5" x14ac:dyDescent="0.25">
      <c r="A4353">
        <v>27510</v>
      </c>
      <c r="B4353">
        <v>18.628912071535023</v>
      </c>
      <c r="C4353">
        <v>5.4694709827117959E-2</v>
      </c>
      <c r="D4353">
        <v>1.8822476476934885E-2</v>
      </c>
      <c r="E4353">
        <v>53.847779279496145</v>
      </c>
    </row>
    <row r="4354" spans="1:5" x14ac:dyDescent="0.25">
      <c r="A4354">
        <v>83703</v>
      </c>
      <c r="B4354">
        <v>19.329821480831139</v>
      </c>
      <c r="C4354">
        <v>0.31091252809629899</v>
      </c>
      <c r="D4354">
        <v>1.2807323707650255E-2</v>
      </c>
      <c r="E4354">
        <v>76.302438197150252</v>
      </c>
    </row>
    <row r="4355" spans="1:5" x14ac:dyDescent="0.25">
      <c r="A4355">
        <v>2882</v>
      </c>
      <c r="B4355">
        <v>24.883333333333333</v>
      </c>
      <c r="C4355">
        <v>0.1298351913770292</v>
      </c>
      <c r="D4355">
        <v>-2.4033181851971269E-2</v>
      </c>
      <c r="E4355">
        <v>75.634847140989294</v>
      </c>
    </row>
    <row r="4356" spans="1:5" x14ac:dyDescent="0.25">
      <c r="A4356">
        <v>68128</v>
      </c>
      <c r="B4356">
        <v>13.602391629297459</v>
      </c>
      <c r="C4356">
        <v>8.7992922068023463E-2</v>
      </c>
      <c r="D4356">
        <v>6.948212634072494E-2</v>
      </c>
      <c r="E4356">
        <v>41.38767480603785</v>
      </c>
    </row>
    <row r="4357" spans="1:5" x14ac:dyDescent="0.25">
      <c r="A4357">
        <v>3842</v>
      </c>
      <c r="B4357">
        <v>13.585176085176085</v>
      </c>
      <c r="C4357">
        <v>0.12888452824196298</v>
      </c>
      <c r="D4357">
        <v>8.4443329851843704E-2</v>
      </c>
      <c r="E4357">
        <v>98.079496251938465</v>
      </c>
    </row>
    <row r="4358" spans="1:5" x14ac:dyDescent="0.25">
      <c r="A4358">
        <v>19090</v>
      </c>
      <c r="B4358">
        <v>14.368953386103781</v>
      </c>
      <c r="C4358">
        <v>1.5425612498980302E-2</v>
      </c>
      <c r="D4358">
        <v>6.478424730364854E-2</v>
      </c>
      <c r="E4358">
        <v>44.044485087995604</v>
      </c>
    </row>
    <row r="4359" spans="1:5" x14ac:dyDescent="0.25">
      <c r="A4359">
        <v>55344</v>
      </c>
      <c r="B4359">
        <v>19.214365881032549</v>
      </c>
      <c r="C4359">
        <v>9.1373875237861488E-2</v>
      </c>
      <c r="D4359">
        <v>1.4293823046773792E-2</v>
      </c>
      <c r="E4359">
        <v>66.493977017409904</v>
      </c>
    </row>
    <row r="4360" spans="1:5" x14ac:dyDescent="0.25">
      <c r="A4360">
        <v>44333</v>
      </c>
      <c r="B4360">
        <v>25.587996755879967</v>
      </c>
      <c r="C4360">
        <v>6.7131175958261805E-2</v>
      </c>
      <c r="D4360">
        <v>-2.4521958647756949E-2</v>
      </c>
      <c r="E4360">
        <v>24.936995438436416</v>
      </c>
    </row>
    <row r="4361" spans="1:5" x14ac:dyDescent="0.25">
      <c r="A4361">
        <v>76009</v>
      </c>
      <c r="B4361">
        <v>9.2955210443394112</v>
      </c>
      <c r="C4361">
        <v>0.29953391413793784</v>
      </c>
      <c r="D4361">
        <v>0.15769757143560695</v>
      </c>
      <c r="E4361">
        <v>73.617039721894315</v>
      </c>
    </row>
    <row r="4362" spans="1:5" x14ac:dyDescent="0.25">
      <c r="A4362">
        <v>19008</v>
      </c>
      <c r="B4362">
        <v>19.052330694810905</v>
      </c>
      <c r="C4362">
        <v>7.2561940761531357E-2</v>
      </c>
      <c r="D4362">
        <v>1.5687473434655964E-2</v>
      </c>
      <c r="E4362">
        <v>44.044485087995604</v>
      </c>
    </row>
    <row r="4363" spans="1:5" x14ac:dyDescent="0.25">
      <c r="A4363">
        <v>19341</v>
      </c>
      <c r="B4363">
        <v>21.83377308707124</v>
      </c>
      <c r="C4363">
        <v>8.1879070324863329E-2</v>
      </c>
      <c r="D4363">
        <v>-5.3984477014372466E-3</v>
      </c>
      <c r="E4363">
        <v>44.044485087995604</v>
      </c>
    </row>
    <row r="4364" spans="1:5" x14ac:dyDescent="0.25">
      <c r="A4364">
        <v>91506</v>
      </c>
      <c r="B4364">
        <v>27.754677754677754</v>
      </c>
      <c r="C4364">
        <v>0.22006016526407982</v>
      </c>
      <c r="D4364">
        <v>-4.0917172564070341E-2</v>
      </c>
      <c r="E4364">
        <v>152.30041305369636</v>
      </c>
    </row>
    <row r="4365" spans="1:5" x14ac:dyDescent="0.25">
      <c r="A4365">
        <v>29410</v>
      </c>
      <c r="B4365">
        <v>13.02999548940009</v>
      </c>
      <c r="C4365">
        <v>0.13042159687336441</v>
      </c>
      <c r="D4365">
        <v>8.4010182414255091E-2</v>
      </c>
      <c r="E4365">
        <v>73.537636714851274</v>
      </c>
    </row>
    <row r="4366" spans="1:5" x14ac:dyDescent="0.25">
      <c r="A4366">
        <v>62220</v>
      </c>
      <c r="B4366">
        <v>6.1590765338393423</v>
      </c>
      <c r="C4366">
        <v>-0.21207278465008547</v>
      </c>
      <c r="D4366">
        <v>0.21058927158421817</v>
      </c>
      <c r="E4366">
        <v>28.58788216714769</v>
      </c>
    </row>
    <row r="4367" spans="1:5" x14ac:dyDescent="0.25">
      <c r="A4367">
        <v>91731</v>
      </c>
      <c r="B4367">
        <v>18.447678447678449</v>
      </c>
      <c r="C4367">
        <v>0.25761947562181181</v>
      </c>
      <c r="D4367">
        <v>2.3006739340827004E-2</v>
      </c>
      <c r="E4367">
        <v>152.30041305369636</v>
      </c>
    </row>
    <row r="4368" spans="1:5" x14ac:dyDescent="0.25">
      <c r="A4368">
        <v>45219</v>
      </c>
      <c r="B4368">
        <v>8.504007123775601</v>
      </c>
      <c r="C4368">
        <v>0.10257508045623133</v>
      </c>
      <c r="D4368">
        <v>0.15803310684500185</v>
      </c>
      <c r="E4368">
        <v>45.381348996418048</v>
      </c>
    </row>
    <row r="4369" spans="1:5" x14ac:dyDescent="0.25">
      <c r="A4369">
        <v>18020</v>
      </c>
      <c r="B4369">
        <v>16.008600469116498</v>
      </c>
      <c r="C4369">
        <v>5.7310807205377352E-2</v>
      </c>
      <c r="D4369">
        <v>4.3421874890683838E-2</v>
      </c>
      <c r="E4369">
        <v>41.537623302975142</v>
      </c>
    </row>
    <row r="4370" spans="1:5" x14ac:dyDescent="0.25">
      <c r="A4370">
        <v>77578</v>
      </c>
      <c r="B4370">
        <v>15.002295684113866</v>
      </c>
      <c r="C4370">
        <v>0.13651432708047556</v>
      </c>
      <c r="D4370">
        <v>5.683387334213523E-2</v>
      </c>
      <c r="E4370">
        <v>33.665786847801911</v>
      </c>
    </row>
    <row r="4371" spans="1:5" x14ac:dyDescent="0.25">
      <c r="A4371">
        <v>2152</v>
      </c>
      <c r="B4371">
        <v>17.113704613704613</v>
      </c>
      <c r="C4371">
        <v>0.2975638658864897</v>
      </c>
      <c r="D4371">
        <v>3.7256530631265938E-2</v>
      </c>
      <c r="E4371">
        <v>98.079496251938465</v>
      </c>
    </row>
    <row r="4372" spans="1:5" x14ac:dyDescent="0.25">
      <c r="A4372">
        <v>65738</v>
      </c>
      <c r="B4372">
        <v>8.5658622423328303</v>
      </c>
      <c r="C4372">
        <v>-4.1716613877883904E-2</v>
      </c>
      <c r="D4372">
        <v>0.16532211394728807</v>
      </c>
      <c r="E4372">
        <v>40.773766075750224</v>
      </c>
    </row>
    <row r="4373" spans="1:5" x14ac:dyDescent="0.25">
      <c r="A4373">
        <v>11784</v>
      </c>
      <c r="B4373">
        <v>9.6082566462167698</v>
      </c>
      <c r="C4373">
        <v>6.6860619822249029E-2</v>
      </c>
      <c r="D4373">
        <v>0.17211086004437587</v>
      </c>
      <c r="E4373">
        <v>81.282042347392249</v>
      </c>
    </row>
    <row r="4374" spans="1:5" x14ac:dyDescent="0.25">
      <c r="A4374">
        <v>70706</v>
      </c>
      <c r="B4374">
        <v>11.983993260320135</v>
      </c>
      <c r="C4374">
        <v>-3.2249834881525725E-2</v>
      </c>
      <c r="D4374">
        <v>9.2974158979182153E-2</v>
      </c>
      <c r="E4374">
        <v>35.646363984369039</v>
      </c>
    </row>
    <row r="4375" spans="1:5" x14ac:dyDescent="0.25">
      <c r="A4375">
        <v>10303</v>
      </c>
      <c r="B4375">
        <v>11.966385480572598</v>
      </c>
      <c r="C4375">
        <v>0.29632770610572079</v>
      </c>
      <c r="D4375">
        <v>0.11696377107791366</v>
      </c>
      <c r="E4375">
        <v>81.282042347392249</v>
      </c>
    </row>
    <row r="4376" spans="1:5" x14ac:dyDescent="0.25">
      <c r="A4376">
        <v>94127</v>
      </c>
      <c r="B4376">
        <v>47.96508456082924</v>
      </c>
      <c r="C4376">
        <v>0.39083444529956646</v>
      </c>
      <c r="D4376">
        <v>-0.10185992380596072</v>
      </c>
      <c r="E4376">
        <v>214.07169073819685</v>
      </c>
    </row>
    <row r="4377" spans="1:5" x14ac:dyDescent="0.25">
      <c r="A4377">
        <v>2842</v>
      </c>
      <c r="B4377">
        <v>21.788888888888888</v>
      </c>
      <c r="C4377">
        <v>0.14163957140486871</v>
      </c>
      <c r="D4377">
        <v>-5.1136484907395906E-3</v>
      </c>
      <c r="E4377">
        <v>75.634847140989294</v>
      </c>
    </row>
    <row r="4378" spans="1:5" x14ac:dyDescent="0.25">
      <c r="A4378">
        <v>48184</v>
      </c>
      <c r="B4378">
        <v>6.3336179903216623</v>
      </c>
      <c r="C4378">
        <v>0.20902557972097319</v>
      </c>
      <c r="D4378">
        <v>0.22325214047159858</v>
      </c>
      <c r="E4378">
        <v>42.450160853200359</v>
      </c>
    </row>
    <row r="4379" spans="1:5" x14ac:dyDescent="0.25">
      <c r="A4379">
        <v>21214</v>
      </c>
      <c r="B4379">
        <v>8.379744224422442</v>
      </c>
      <c r="C4379">
        <v>2.6016624626293176E-2</v>
      </c>
      <c r="D4379">
        <v>0.18378814047768222</v>
      </c>
      <c r="E4379">
        <v>21.024786958888942</v>
      </c>
    </row>
    <row r="4380" spans="1:5" x14ac:dyDescent="0.25">
      <c r="A4380">
        <v>32920</v>
      </c>
      <c r="B4380">
        <v>14.092039800995025</v>
      </c>
      <c r="C4380">
        <v>0.35293678632733788</v>
      </c>
      <c r="D4380">
        <v>6.8115322198612299E-2</v>
      </c>
      <c r="E4380">
        <v>100.25667738631786</v>
      </c>
    </row>
    <row r="4381" spans="1:5" x14ac:dyDescent="0.25">
      <c r="A4381">
        <v>55438</v>
      </c>
      <c r="B4381">
        <v>19.84287317620651</v>
      </c>
      <c r="C4381">
        <v>7.8336446460564937E-2</v>
      </c>
      <c r="D4381">
        <v>9.1771094069002662E-3</v>
      </c>
      <c r="E4381">
        <v>66.493977017409904</v>
      </c>
    </row>
    <row r="4382" spans="1:5" x14ac:dyDescent="0.25">
      <c r="A4382">
        <v>92603</v>
      </c>
      <c r="B4382">
        <v>63.735273735273736</v>
      </c>
      <c r="C4382">
        <v>0.13804503611842128</v>
      </c>
      <c r="D4382">
        <v>-0.1191021071206624</v>
      </c>
      <c r="E4382">
        <v>152.30041305369636</v>
      </c>
    </row>
    <row r="4383" spans="1:5" x14ac:dyDescent="0.25">
      <c r="A4383">
        <v>20037</v>
      </c>
      <c r="B4383">
        <v>41.589166258769779</v>
      </c>
      <c r="C4383">
        <v>0.16070849209213267</v>
      </c>
      <c r="D4383">
        <v>-8.5016132776631434E-2</v>
      </c>
      <c r="E4383">
        <v>40.400261415601996</v>
      </c>
    </row>
    <row r="4384" spans="1:5" x14ac:dyDescent="0.25">
      <c r="A4384">
        <v>32226</v>
      </c>
      <c r="B4384">
        <v>15.057336460776648</v>
      </c>
      <c r="C4384">
        <v>0.14140084604917755</v>
      </c>
      <c r="D4384">
        <v>5.4398378063277374E-2</v>
      </c>
      <c r="E4384">
        <v>50.348656833106872</v>
      </c>
    </row>
    <row r="4385" spans="1:5" x14ac:dyDescent="0.25">
      <c r="A4385">
        <v>29627</v>
      </c>
      <c r="B4385">
        <v>7.5220609165955024</v>
      </c>
      <c r="C4385">
        <v>-3.0364186771855792E-2</v>
      </c>
      <c r="D4385">
        <v>0.1841465280977774</v>
      </c>
      <c r="E4385">
        <v>47.84480118048355</v>
      </c>
    </row>
    <row r="4386" spans="1:5" x14ac:dyDescent="0.25">
      <c r="A4386">
        <v>16201</v>
      </c>
      <c r="B4386">
        <v>8.1702392047219625</v>
      </c>
      <c r="C4386">
        <v>-0.12994934353354698</v>
      </c>
      <c r="D4386">
        <v>0.15956436687835607</v>
      </c>
      <c r="E4386">
        <v>18.252597429548764</v>
      </c>
    </row>
    <row r="4387" spans="1:5" x14ac:dyDescent="0.25">
      <c r="A4387">
        <v>8015</v>
      </c>
      <c r="B4387">
        <v>8.4267810026385224</v>
      </c>
      <c r="C4387">
        <v>-8.3575192565780235E-2</v>
      </c>
      <c r="D4387">
        <v>0.1765268959890626</v>
      </c>
      <c r="E4387">
        <v>44.044485087995604</v>
      </c>
    </row>
    <row r="4388" spans="1:5" x14ac:dyDescent="0.25">
      <c r="A4388">
        <v>33704</v>
      </c>
      <c r="B4388">
        <v>23.49870982875909</v>
      </c>
      <c r="C4388">
        <v>0.43909179552470107</v>
      </c>
      <c r="D4388">
        <v>-1.6309357032323283E-2</v>
      </c>
      <c r="E4388">
        <v>73.623051699156008</v>
      </c>
    </row>
    <row r="4389" spans="1:5" x14ac:dyDescent="0.25">
      <c r="A4389">
        <v>2476</v>
      </c>
      <c r="B4389">
        <v>26.399126399126398</v>
      </c>
      <c r="C4389">
        <v>0.20201215840891876</v>
      </c>
      <c r="D4389">
        <v>-3.4133373967988816E-2</v>
      </c>
      <c r="E4389">
        <v>98.079496251938465</v>
      </c>
    </row>
    <row r="4390" spans="1:5" x14ac:dyDescent="0.25">
      <c r="A4390">
        <v>30009</v>
      </c>
      <c r="B4390">
        <v>21.035087719298247</v>
      </c>
      <c r="C4390">
        <v>0.23667956521963354</v>
      </c>
      <c r="D4390">
        <v>1.9229787235034522E-4</v>
      </c>
      <c r="E4390">
        <v>82.518246796825295</v>
      </c>
    </row>
    <row r="4391" spans="1:5" x14ac:dyDescent="0.25">
      <c r="A4391">
        <v>49058</v>
      </c>
      <c r="B4391">
        <v>9.6176821983273602</v>
      </c>
      <c r="C4391">
        <v>4.2041689757976106E-2</v>
      </c>
      <c r="D4391">
        <v>0.13293755235212085</v>
      </c>
      <c r="E4391">
        <v>82.50808041236526</v>
      </c>
    </row>
    <row r="4392" spans="1:5" x14ac:dyDescent="0.25">
      <c r="A4392">
        <v>74021</v>
      </c>
      <c r="B4392">
        <v>12.559354226020893</v>
      </c>
      <c r="C4392">
        <v>1.2611382466573296E-2</v>
      </c>
      <c r="D4392">
        <v>8.1451543682211622E-2</v>
      </c>
      <c r="E4392">
        <v>17.975417832654223</v>
      </c>
    </row>
    <row r="4393" spans="1:5" x14ac:dyDescent="0.25">
      <c r="A4393">
        <v>55405</v>
      </c>
      <c r="B4393">
        <v>21.12233445566779</v>
      </c>
      <c r="C4393">
        <v>0.13567962007232265</v>
      </c>
      <c r="D4393">
        <v>-4.3640441954681547E-4</v>
      </c>
      <c r="E4393">
        <v>66.493977017409904</v>
      </c>
    </row>
    <row r="4394" spans="1:5" x14ac:dyDescent="0.25">
      <c r="A4394">
        <v>90245</v>
      </c>
      <c r="B4394">
        <v>46.139986139986142</v>
      </c>
      <c r="C4394">
        <v>0.46047846134272769</v>
      </c>
      <c r="D4394">
        <v>-9.7724335908897897E-2</v>
      </c>
      <c r="E4394">
        <v>152.30041305369636</v>
      </c>
    </row>
    <row r="4395" spans="1:5" x14ac:dyDescent="0.25">
      <c r="A4395">
        <v>76120</v>
      </c>
      <c r="B4395">
        <v>10.544677020031511</v>
      </c>
      <c r="C4395">
        <v>0.19258611089014399</v>
      </c>
      <c r="D4395">
        <v>0.12857724444656921</v>
      </c>
      <c r="E4395">
        <v>73.617039721894315</v>
      </c>
    </row>
    <row r="4396" spans="1:5" x14ac:dyDescent="0.25">
      <c r="A4396">
        <v>27021</v>
      </c>
      <c r="B4396">
        <v>9.8872506504770161</v>
      </c>
      <c r="C4396">
        <v>-7.8437250536399369E-2</v>
      </c>
      <c r="D4396">
        <v>0.12778083224552883</v>
      </c>
      <c r="E4396">
        <v>37.09667458554906</v>
      </c>
    </row>
    <row r="4397" spans="1:5" x14ac:dyDescent="0.25">
      <c r="A4397">
        <v>11422</v>
      </c>
      <c r="B4397">
        <v>14.685582822085889</v>
      </c>
      <c r="C4397">
        <v>0.1536260404220926</v>
      </c>
      <c r="D4397">
        <v>6.8370968847014532E-2</v>
      </c>
      <c r="E4397">
        <v>81.282042347392249</v>
      </c>
    </row>
    <row r="4398" spans="1:5" x14ac:dyDescent="0.25">
      <c r="A4398">
        <v>18640</v>
      </c>
      <c r="B4398">
        <v>7.4644549763033172</v>
      </c>
      <c r="C4398">
        <v>-0.22396271736229445</v>
      </c>
      <c r="D4398">
        <v>0.15593541164716057</v>
      </c>
      <c r="E4398">
        <v>26.875310471233071</v>
      </c>
    </row>
    <row r="4399" spans="1:5" x14ac:dyDescent="0.25">
      <c r="A4399">
        <v>98422</v>
      </c>
      <c r="B4399">
        <v>19.368257451087949</v>
      </c>
      <c r="C4399">
        <v>0.31031038305781355</v>
      </c>
      <c r="D4399">
        <v>1.3765557084741477E-2</v>
      </c>
      <c r="E4399">
        <v>131.98328847007167</v>
      </c>
    </row>
    <row r="4400" spans="1:5" x14ac:dyDescent="0.25">
      <c r="A4400">
        <v>55362</v>
      </c>
      <c r="B4400">
        <v>12.525252525252526</v>
      </c>
      <c r="C4400">
        <v>0.14450680320072198</v>
      </c>
      <c r="D4400">
        <v>9.2126469197234037E-2</v>
      </c>
      <c r="E4400">
        <v>66.493977017409904</v>
      </c>
    </row>
    <row r="4401" spans="1:5" x14ac:dyDescent="0.25">
      <c r="A4401">
        <v>48240</v>
      </c>
      <c r="B4401">
        <v>5.4654141759180188</v>
      </c>
      <c r="C4401">
        <v>0.21397973539035456</v>
      </c>
      <c r="D4401">
        <v>0.25432508587558711</v>
      </c>
      <c r="E4401">
        <v>42.450160853200359</v>
      </c>
    </row>
    <row r="4402" spans="1:5" x14ac:dyDescent="0.25">
      <c r="A4402">
        <v>34736</v>
      </c>
      <c r="B4402">
        <v>11.720321931589536</v>
      </c>
      <c r="C4402">
        <v>0.21087885437117451</v>
      </c>
      <c r="D4402">
        <v>0.10640617046663881</v>
      </c>
      <c r="E4402">
        <v>80.20037618450462</v>
      </c>
    </row>
    <row r="4403" spans="1:5" x14ac:dyDescent="0.25">
      <c r="A4403">
        <v>14610</v>
      </c>
      <c r="B4403">
        <v>14.440694310511089</v>
      </c>
      <c r="C4403">
        <v>-7.4345746384896659E-3</v>
      </c>
      <c r="D4403">
        <v>5.7353962635060408E-2</v>
      </c>
      <c r="E4403">
        <v>35.783635050326652</v>
      </c>
    </row>
    <row r="4404" spans="1:5" x14ac:dyDescent="0.25">
      <c r="A4404">
        <v>53024</v>
      </c>
      <c r="B4404">
        <v>20.774426641533143</v>
      </c>
      <c r="C4404">
        <v>0.15102841886990331</v>
      </c>
      <c r="D4404">
        <v>1.9537610363282438E-3</v>
      </c>
      <c r="E4404">
        <v>24.07240000865869</v>
      </c>
    </row>
    <row r="4405" spans="1:5" x14ac:dyDescent="0.25">
      <c r="A4405">
        <v>37748</v>
      </c>
      <c r="B4405">
        <v>6.5242165242165244</v>
      </c>
      <c r="C4405">
        <v>-7.3502786571859158E-2</v>
      </c>
      <c r="D4405">
        <v>0.21279393134790378</v>
      </c>
      <c r="E4405">
        <v>41.80961872209641</v>
      </c>
    </row>
    <row r="4406" spans="1:5" x14ac:dyDescent="0.25">
      <c r="A4406">
        <v>7094</v>
      </c>
      <c r="B4406">
        <v>16.628323108384457</v>
      </c>
      <c r="C4406">
        <v>0.17939013473240489</v>
      </c>
      <c r="D4406">
        <v>4.2861898344514877E-2</v>
      </c>
      <c r="E4406">
        <v>81.282042347392249</v>
      </c>
    </row>
    <row r="4407" spans="1:5" x14ac:dyDescent="0.25">
      <c r="A4407">
        <v>10543</v>
      </c>
      <c r="B4407">
        <v>24.731595092024541</v>
      </c>
      <c r="C4407">
        <v>7.954458282017772E-2</v>
      </c>
      <c r="D4407">
        <v>-2.4741079834810695E-2</v>
      </c>
      <c r="E4407">
        <v>81.282042347392249</v>
      </c>
    </row>
    <row r="4408" spans="1:5" x14ac:dyDescent="0.25">
      <c r="A4408">
        <v>23226</v>
      </c>
      <c r="B4408">
        <v>22.587898609975468</v>
      </c>
      <c r="C4408">
        <v>0.18308773407471118</v>
      </c>
      <c r="D4408">
        <v>-1.0064537839251616E-2</v>
      </c>
      <c r="E4408">
        <v>40.174523605623193</v>
      </c>
    </row>
    <row r="4409" spans="1:5" x14ac:dyDescent="0.25">
      <c r="A4409">
        <v>44092</v>
      </c>
      <c r="B4409">
        <v>9.4122383252818036</v>
      </c>
      <c r="C4409">
        <v>-0.10518479962339686</v>
      </c>
      <c r="D4409">
        <v>0.13120709708112147</v>
      </c>
      <c r="E4409">
        <v>26.6528291053638</v>
      </c>
    </row>
    <row r="4410" spans="1:5" x14ac:dyDescent="0.25">
      <c r="A4410">
        <v>11694</v>
      </c>
      <c r="B4410">
        <v>29.144299591002046</v>
      </c>
      <c r="C4410">
        <v>0.31703013386894385</v>
      </c>
      <c r="D4410">
        <v>-4.8005658540334444E-2</v>
      </c>
      <c r="E4410">
        <v>81.282042347392249</v>
      </c>
    </row>
    <row r="4411" spans="1:5" x14ac:dyDescent="0.25">
      <c r="A4411">
        <v>53012</v>
      </c>
      <c r="B4411">
        <v>23.224945020420986</v>
      </c>
      <c r="C4411">
        <v>8.7870264940741058E-2</v>
      </c>
      <c r="D4411">
        <v>-1.3426835497125264E-2</v>
      </c>
      <c r="E4411">
        <v>24.07240000865869</v>
      </c>
    </row>
    <row r="4412" spans="1:5" x14ac:dyDescent="0.25">
      <c r="A4412">
        <v>10605</v>
      </c>
      <c r="B4412">
        <v>23.616436605316974</v>
      </c>
      <c r="C4412">
        <v>0.12506640647000711</v>
      </c>
      <c r="D4412">
        <v>-1.8042607989864175E-2</v>
      </c>
      <c r="E4412">
        <v>81.282042347392249</v>
      </c>
    </row>
    <row r="4413" spans="1:5" x14ac:dyDescent="0.25">
      <c r="A4413">
        <v>94022</v>
      </c>
      <c r="B4413">
        <v>122.27628635346755</v>
      </c>
      <c r="C4413">
        <v>0.49129831559618509</v>
      </c>
      <c r="D4413">
        <v>-0.15575513058295612</v>
      </c>
      <c r="E4413">
        <v>197.06404135345912</v>
      </c>
    </row>
    <row r="4414" spans="1:5" x14ac:dyDescent="0.25">
      <c r="A4414">
        <v>91040</v>
      </c>
      <c r="B4414">
        <v>22.044352044352046</v>
      </c>
      <c r="C4414">
        <v>0.33591472991928234</v>
      </c>
      <c r="D4414">
        <v>-7.4498236867224388E-3</v>
      </c>
      <c r="E4414">
        <v>152.30041305369636</v>
      </c>
    </row>
    <row r="4415" spans="1:5" x14ac:dyDescent="0.25">
      <c r="A4415">
        <v>73036</v>
      </c>
      <c r="B4415">
        <v>7.9059829059829063</v>
      </c>
      <c r="C4415">
        <v>1.3271227458429831E-3</v>
      </c>
      <c r="D4415">
        <v>0.16359747623889101</v>
      </c>
      <c r="E4415">
        <v>8.8725863825406837</v>
      </c>
    </row>
    <row r="4416" spans="1:5" x14ac:dyDescent="0.25">
      <c r="A4416">
        <v>77039</v>
      </c>
      <c r="B4416">
        <v>6.9214876033057848</v>
      </c>
      <c r="C4416">
        <v>0.19603108094036209</v>
      </c>
      <c r="D4416">
        <v>0.22470398757505866</v>
      </c>
      <c r="E4416">
        <v>33.665786847801911</v>
      </c>
    </row>
    <row r="4417" spans="1:5" x14ac:dyDescent="0.25">
      <c r="A4417">
        <v>90061</v>
      </c>
      <c r="B4417">
        <v>13.291753291753292</v>
      </c>
      <c r="C4417">
        <v>0.36298549251885831</v>
      </c>
      <c r="D4417">
        <v>9.077363636663463E-2</v>
      </c>
      <c r="E4417">
        <v>152.30041305369636</v>
      </c>
    </row>
    <row r="4418" spans="1:5" x14ac:dyDescent="0.25">
      <c r="A4418">
        <v>10703</v>
      </c>
      <c r="B4418">
        <v>13.509713701431492</v>
      </c>
      <c r="C4418">
        <v>0.11453214956030283</v>
      </c>
      <c r="D4418">
        <v>8.6533320156174959E-2</v>
      </c>
      <c r="E4418">
        <v>81.282042347392249</v>
      </c>
    </row>
    <row r="4419" spans="1:5" x14ac:dyDescent="0.25">
      <c r="A4419">
        <v>1001</v>
      </c>
      <c r="B4419">
        <v>14.052287581699346</v>
      </c>
      <c r="C4419">
        <v>5.9929132645201048E-2</v>
      </c>
      <c r="D4419">
        <v>6.6959542472529054E-2</v>
      </c>
      <c r="E4419">
        <v>40.773766075750224</v>
      </c>
    </row>
    <row r="4420" spans="1:5" x14ac:dyDescent="0.25">
      <c r="A4420">
        <v>6801</v>
      </c>
      <c r="B4420">
        <v>12.406701603938384</v>
      </c>
      <c r="C4420">
        <v>-4.5495502374807192E-2</v>
      </c>
      <c r="D4420">
        <v>0.10028067210795545</v>
      </c>
      <c r="E4420">
        <v>51.628933445380063</v>
      </c>
    </row>
    <row r="4421" spans="1:5" x14ac:dyDescent="0.25">
      <c r="A4421">
        <v>15228</v>
      </c>
      <c r="B4421">
        <v>21.04690897794346</v>
      </c>
      <c r="C4421">
        <v>0.10096588427670401</v>
      </c>
      <c r="D4421">
        <v>9.9388452406044164E-5</v>
      </c>
      <c r="E4421">
        <v>18.252597429548764</v>
      </c>
    </row>
    <row r="4422" spans="1:5" x14ac:dyDescent="0.25">
      <c r="A4422">
        <v>12508</v>
      </c>
      <c r="B4422">
        <v>9.783997955010225</v>
      </c>
      <c r="C4422">
        <v>0.30200083766872965</v>
      </c>
      <c r="D4422">
        <v>0.17038611055648922</v>
      </c>
      <c r="E4422">
        <v>81.282042347392249</v>
      </c>
    </row>
    <row r="4423" spans="1:5" x14ac:dyDescent="0.25">
      <c r="A4423">
        <v>34286</v>
      </c>
      <c r="B4423">
        <v>9.7591105620753549</v>
      </c>
      <c r="C4423">
        <v>0.22024997103837093</v>
      </c>
      <c r="D4423">
        <v>0.15013740356618555</v>
      </c>
      <c r="E4423">
        <v>68.493414202503047</v>
      </c>
    </row>
    <row r="4424" spans="1:5" x14ac:dyDescent="0.25">
      <c r="A4424">
        <v>20657</v>
      </c>
      <c r="B4424">
        <v>9.1246532876488828</v>
      </c>
      <c r="C4424">
        <v>-5.0888015817118805E-2</v>
      </c>
      <c r="D4424">
        <v>0.17360329391273269</v>
      </c>
      <c r="E4424">
        <v>40.400261415601996</v>
      </c>
    </row>
    <row r="4425" spans="1:5" x14ac:dyDescent="0.25">
      <c r="A4425">
        <v>44055</v>
      </c>
      <c r="B4425">
        <v>4.363929146537842</v>
      </c>
      <c r="C4425">
        <v>-0.13619303376337746</v>
      </c>
      <c r="D4425">
        <v>0.27448690400556475</v>
      </c>
      <c r="E4425">
        <v>26.6528291053638</v>
      </c>
    </row>
    <row r="4426" spans="1:5" x14ac:dyDescent="0.25">
      <c r="A4426">
        <v>21901</v>
      </c>
      <c r="B4426">
        <v>12.532981530343008</v>
      </c>
      <c r="C4426">
        <v>-2.8805707896278152E-2</v>
      </c>
      <c r="D4426">
        <v>9.0993223766379625E-2</v>
      </c>
      <c r="E4426">
        <v>44.044485087995604</v>
      </c>
    </row>
    <row r="4427" spans="1:5" x14ac:dyDescent="0.25">
      <c r="A4427">
        <v>34222</v>
      </c>
      <c r="B4427">
        <v>13.264360716491662</v>
      </c>
      <c r="C4427">
        <v>0.24043918382278615</v>
      </c>
      <c r="D4427">
        <v>8.3108847975564726E-2</v>
      </c>
      <c r="E4427">
        <v>68.493414202503047</v>
      </c>
    </row>
    <row r="4428" spans="1:5" x14ac:dyDescent="0.25">
      <c r="A4428">
        <v>97060</v>
      </c>
      <c r="B4428">
        <v>17.573513629534236</v>
      </c>
      <c r="C4428">
        <v>0.28982710409200108</v>
      </c>
      <c r="D4428">
        <v>2.9737704112739637E-2</v>
      </c>
      <c r="E4428">
        <v>108.10777801188344</v>
      </c>
    </row>
    <row r="4429" spans="1:5" x14ac:dyDescent="0.25">
      <c r="A4429">
        <v>19804</v>
      </c>
      <c r="B4429">
        <v>9.9439313984168862</v>
      </c>
      <c r="C4429">
        <v>3.8989383240050197E-2</v>
      </c>
      <c r="D4429">
        <v>0.14077930043690118</v>
      </c>
      <c r="E4429">
        <v>44.044485087995604</v>
      </c>
    </row>
    <row r="4430" spans="1:5" x14ac:dyDescent="0.25">
      <c r="A4430">
        <v>7206</v>
      </c>
      <c r="B4430">
        <v>6.1157975460122698</v>
      </c>
      <c r="C4430">
        <v>0.26902880178220973</v>
      </c>
      <c r="D4430">
        <v>0.31876069400299439</v>
      </c>
      <c r="E4430">
        <v>81.282042347392249</v>
      </c>
    </row>
    <row r="4431" spans="1:5" x14ac:dyDescent="0.25">
      <c r="A4431">
        <v>80223</v>
      </c>
      <c r="B4431">
        <v>16.497208931419458</v>
      </c>
      <c r="C4431">
        <v>0.69817612805581919</v>
      </c>
      <c r="D4431">
        <v>4.2484267699812811E-2</v>
      </c>
      <c r="E4431">
        <v>103.83832606115948</v>
      </c>
    </row>
    <row r="4432" spans="1:5" x14ac:dyDescent="0.25">
      <c r="A4432">
        <v>6401</v>
      </c>
      <c r="B4432">
        <v>11.56625030614744</v>
      </c>
      <c r="C4432">
        <v>-0.10979997596601311</v>
      </c>
      <c r="D4432">
        <v>0.10309351461165711</v>
      </c>
      <c r="E4432">
        <v>35.249113464029136</v>
      </c>
    </row>
    <row r="4433" spans="1:5" x14ac:dyDescent="0.25">
      <c r="A4433">
        <v>41091</v>
      </c>
      <c r="B4433">
        <v>19.078361531611755</v>
      </c>
      <c r="C4433">
        <v>6.1002484338761459E-2</v>
      </c>
      <c r="D4433">
        <v>1.4468367880370205E-2</v>
      </c>
      <c r="E4433">
        <v>45.381348996418048</v>
      </c>
    </row>
    <row r="4434" spans="1:5" x14ac:dyDescent="0.25">
      <c r="A4434">
        <v>50312</v>
      </c>
      <c r="B4434">
        <v>15.535549399815327</v>
      </c>
      <c r="C4434">
        <v>7.5231595512678842E-2</v>
      </c>
      <c r="D4434">
        <v>4.6460652210034328E-2</v>
      </c>
      <c r="E4434">
        <v>20.282633065793817</v>
      </c>
    </row>
    <row r="4435" spans="1:5" x14ac:dyDescent="0.25">
      <c r="A4435">
        <v>73010</v>
      </c>
      <c r="B4435">
        <v>13.666995397764628</v>
      </c>
      <c r="C4435">
        <v>3.4514385016412436E-3</v>
      </c>
      <c r="D4435">
        <v>6.6077780204766082E-2</v>
      </c>
      <c r="E4435">
        <v>8.8725863825406837</v>
      </c>
    </row>
    <row r="4436" spans="1:5" x14ac:dyDescent="0.25">
      <c r="A4436">
        <v>30277</v>
      </c>
      <c r="B4436">
        <v>14.064327485380117</v>
      </c>
      <c r="C4436">
        <v>0.1854035177650338</v>
      </c>
      <c r="D4436">
        <v>6.883062668654398E-2</v>
      </c>
      <c r="E4436">
        <v>82.518246796825295</v>
      </c>
    </row>
    <row r="4437" spans="1:5" x14ac:dyDescent="0.25">
      <c r="A4437">
        <v>44410</v>
      </c>
      <c r="B4437">
        <v>16.477272727272727</v>
      </c>
      <c r="C4437">
        <v>-3.0276909815752612E-2</v>
      </c>
      <c r="D4437">
        <v>3.1046341226258507E-2</v>
      </c>
      <c r="E4437">
        <v>16.121324661563552</v>
      </c>
    </row>
    <row r="4438" spans="1:5" x14ac:dyDescent="0.25">
      <c r="A4438">
        <v>44278</v>
      </c>
      <c r="B4438">
        <v>16.524736415247364</v>
      </c>
      <c r="C4438">
        <v>1.1979226487780196E-2</v>
      </c>
      <c r="D4438">
        <v>3.3333301527795289E-2</v>
      </c>
      <c r="E4438">
        <v>24.936995438436416</v>
      </c>
    </row>
    <row r="4439" spans="1:5" x14ac:dyDescent="0.25">
      <c r="A4439">
        <v>19073</v>
      </c>
      <c r="B4439">
        <v>24.571240105540898</v>
      </c>
      <c r="C4439">
        <v>1.7577687048193801E-2</v>
      </c>
      <c r="D4439">
        <v>-2.2076882387031951E-2</v>
      </c>
      <c r="E4439">
        <v>44.044485087995604</v>
      </c>
    </row>
    <row r="4440" spans="1:5" x14ac:dyDescent="0.25">
      <c r="A4440">
        <v>25414</v>
      </c>
      <c r="B4440">
        <v>9.7446565508239509</v>
      </c>
      <c r="C4440">
        <v>-9.7733002237727906E-2</v>
      </c>
      <c r="D4440">
        <v>0.15587968652867867</v>
      </c>
      <c r="E4440">
        <v>40.400261415601996</v>
      </c>
    </row>
    <row r="4441" spans="1:5" x14ac:dyDescent="0.25">
      <c r="A4441">
        <v>45426</v>
      </c>
      <c r="B4441">
        <v>6.9504699927693423</v>
      </c>
      <c r="C4441">
        <v>-4.1589291723269813E-2</v>
      </c>
      <c r="D4441">
        <v>0.17830236193623469</v>
      </c>
      <c r="E4441">
        <v>32.391485506739784</v>
      </c>
    </row>
    <row r="4442" spans="1:5" x14ac:dyDescent="0.25">
      <c r="A4442">
        <v>11010</v>
      </c>
      <c r="B4442">
        <v>15.701687116564417</v>
      </c>
      <c r="C4442">
        <v>0.18304162553867637</v>
      </c>
      <c r="D4442">
        <v>5.4448071939335693E-2</v>
      </c>
      <c r="E4442">
        <v>81.282042347392249</v>
      </c>
    </row>
    <row r="4443" spans="1:5" x14ac:dyDescent="0.25">
      <c r="A4443">
        <v>2451</v>
      </c>
      <c r="B4443">
        <v>19.212394212394212</v>
      </c>
      <c r="C4443">
        <v>0.2582270842878055</v>
      </c>
      <c r="D4443">
        <v>1.5747207920166553E-2</v>
      </c>
      <c r="E4443">
        <v>98.079496251938465</v>
      </c>
    </row>
    <row r="4444" spans="1:5" x14ac:dyDescent="0.25">
      <c r="A4444">
        <v>34714</v>
      </c>
      <c r="B4444">
        <v>12.245696400625977</v>
      </c>
      <c r="C4444">
        <v>0.13675570647732843</v>
      </c>
      <c r="D4444">
        <v>9.6757966202675641E-2</v>
      </c>
      <c r="E4444">
        <v>80.20037618450462</v>
      </c>
    </row>
    <row r="4445" spans="1:5" x14ac:dyDescent="0.25">
      <c r="A4445">
        <v>95212</v>
      </c>
      <c r="B4445">
        <v>18.081305523368094</v>
      </c>
      <c r="C4445">
        <v>0.31326556018052581</v>
      </c>
      <c r="D4445">
        <v>2.5396068488600581E-2</v>
      </c>
      <c r="E4445">
        <v>131.92164560158918</v>
      </c>
    </row>
    <row r="4446" spans="1:5" x14ac:dyDescent="0.25">
      <c r="A4446">
        <v>1603</v>
      </c>
      <c r="B4446">
        <v>13.172043010752688</v>
      </c>
      <c r="C4446">
        <v>0.13933300854776562</v>
      </c>
      <c r="D4446">
        <v>7.9100123531927996E-2</v>
      </c>
      <c r="E4446">
        <v>68.912445683403433</v>
      </c>
    </row>
    <row r="4447" spans="1:5" x14ac:dyDescent="0.25">
      <c r="A4447">
        <v>37015</v>
      </c>
      <c r="B4447">
        <v>9.025452109845947</v>
      </c>
      <c r="C4447">
        <v>0.1000411580025103</v>
      </c>
      <c r="D4447">
        <v>0.1627046987873616</v>
      </c>
      <c r="E4447">
        <v>82.462282658343199</v>
      </c>
    </row>
    <row r="4448" spans="1:5" x14ac:dyDescent="0.25">
      <c r="A4448">
        <v>60153</v>
      </c>
      <c r="B4448">
        <v>7.0782253356684182</v>
      </c>
      <c r="C4448">
        <v>0.35402368378196031</v>
      </c>
      <c r="D4448">
        <v>0.23594969572711219</v>
      </c>
      <c r="E4448">
        <v>52.309030710552761</v>
      </c>
    </row>
    <row r="4449" spans="1:5" x14ac:dyDescent="0.25">
      <c r="A4449">
        <v>32934</v>
      </c>
      <c r="B4449">
        <v>19.434079601990049</v>
      </c>
      <c r="C4449">
        <v>0.31204393352870541</v>
      </c>
      <c r="D4449">
        <v>1.2443234556493503E-2</v>
      </c>
      <c r="E4449">
        <v>100.25667738631786</v>
      </c>
    </row>
    <row r="4450" spans="1:5" x14ac:dyDescent="0.25">
      <c r="A4450">
        <v>53597</v>
      </c>
      <c r="B4450">
        <v>24.466071911327386</v>
      </c>
      <c r="C4450">
        <v>0.16771556771298712</v>
      </c>
      <c r="D4450">
        <v>-2.1059628750606726E-2</v>
      </c>
      <c r="E4450">
        <v>38.712759151065889</v>
      </c>
    </row>
    <row r="4451" spans="1:5" x14ac:dyDescent="0.25">
      <c r="A4451">
        <v>48838</v>
      </c>
      <c r="B4451">
        <v>8.9456391875746721</v>
      </c>
      <c r="C4451">
        <v>9.3789231015041885E-2</v>
      </c>
      <c r="D4451">
        <v>0.14756166143925964</v>
      </c>
      <c r="E4451">
        <v>82.50808041236526</v>
      </c>
    </row>
    <row r="4452" spans="1:5" x14ac:dyDescent="0.25">
      <c r="A4452">
        <v>84651</v>
      </c>
      <c r="B4452">
        <v>18.627450980392158</v>
      </c>
      <c r="C4452">
        <v>0.17591701603638815</v>
      </c>
      <c r="D4452">
        <v>1.8712656480650122E-2</v>
      </c>
      <c r="E4452">
        <v>67.907036794860247</v>
      </c>
    </row>
    <row r="4453" spans="1:5" x14ac:dyDescent="0.25">
      <c r="A4453">
        <v>11552</v>
      </c>
      <c r="B4453">
        <v>15.260736196319018</v>
      </c>
      <c r="C4453">
        <v>0.21330674355684834</v>
      </c>
      <c r="D4453">
        <v>6.0534390679780378E-2</v>
      </c>
      <c r="E4453">
        <v>81.282042347392249</v>
      </c>
    </row>
    <row r="4454" spans="1:5" x14ac:dyDescent="0.25">
      <c r="A4454">
        <v>33566</v>
      </c>
      <c r="B4454">
        <v>12.567440769411213</v>
      </c>
      <c r="C4454">
        <v>0.23744081302690842</v>
      </c>
      <c r="D4454">
        <v>9.0967324703158339E-2</v>
      </c>
      <c r="E4454">
        <v>73.623051699156008</v>
      </c>
    </row>
    <row r="4455" spans="1:5" x14ac:dyDescent="0.25">
      <c r="A4455">
        <v>21409</v>
      </c>
      <c r="B4455">
        <v>20.307343234323433</v>
      </c>
      <c r="C4455">
        <v>-6.1139889834625743E-3</v>
      </c>
      <c r="D4455">
        <v>5.6070992700738582E-3</v>
      </c>
      <c r="E4455">
        <v>21.024786958888942</v>
      </c>
    </row>
    <row r="4456" spans="1:5" x14ac:dyDescent="0.25">
      <c r="A4456">
        <v>73109</v>
      </c>
      <c r="B4456">
        <v>4.2735042735042734</v>
      </c>
      <c r="C4456">
        <v>-9.3500222266772431E-2</v>
      </c>
      <c r="D4456">
        <v>0.27568514134893363</v>
      </c>
      <c r="E4456">
        <v>8.8725863825406837</v>
      </c>
    </row>
    <row r="4457" spans="1:5" x14ac:dyDescent="0.25">
      <c r="A4457">
        <v>94564</v>
      </c>
      <c r="B4457">
        <v>15.589198036006547</v>
      </c>
      <c r="C4457">
        <v>0.41429414596060021</v>
      </c>
      <c r="D4457">
        <v>5.8204727505982011E-2</v>
      </c>
      <c r="E4457">
        <v>214.07169073819685</v>
      </c>
    </row>
    <row r="4458" spans="1:5" x14ac:dyDescent="0.25">
      <c r="A4458">
        <v>60513</v>
      </c>
      <c r="B4458">
        <v>11.510021404942595</v>
      </c>
      <c r="C4458">
        <v>0.13887431467780831</v>
      </c>
      <c r="D4458">
        <v>0.11388917933749512</v>
      </c>
      <c r="E4458">
        <v>52.309030710552761</v>
      </c>
    </row>
    <row r="4459" spans="1:5" x14ac:dyDescent="0.25">
      <c r="A4459">
        <v>53149</v>
      </c>
      <c r="B4459">
        <v>21.905435124096766</v>
      </c>
      <c r="C4459">
        <v>4.0726008075048697E-2</v>
      </c>
      <c r="D4459">
        <v>-5.4540431207976059E-3</v>
      </c>
      <c r="E4459">
        <v>24.07240000865869</v>
      </c>
    </row>
    <row r="4460" spans="1:5" x14ac:dyDescent="0.25">
      <c r="A4460">
        <v>44241</v>
      </c>
      <c r="B4460">
        <v>16.332116788321169</v>
      </c>
      <c r="C4460">
        <v>1.4701905652929348E-3</v>
      </c>
      <c r="D4460">
        <v>3.4984481950823154E-2</v>
      </c>
      <c r="E4460">
        <v>24.936995438436416</v>
      </c>
    </row>
    <row r="4461" spans="1:5" x14ac:dyDescent="0.25">
      <c r="A4461">
        <v>70435</v>
      </c>
      <c r="B4461">
        <v>11.783088235294118</v>
      </c>
      <c r="C4461">
        <v>2.8072857914236377E-2</v>
      </c>
      <c r="D4461">
        <v>0.10093297526253586</v>
      </c>
      <c r="E4461">
        <v>32.574626513852884</v>
      </c>
    </row>
    <row r="4462" spans="1:5" x14ac:dyDescent="0.25">
      <c r="A4462">
        <v>18914</v>
      </c>
      <c r="B4462">
        <v>19.871372031662268</v>
      </c>
      <c r="C4462">
        <v>-3.8454596433408514E-3</v>
      </c>
      <c r="D4462">
        <v>8.9062984193731751E-3</v>
      </c>
      <c r="E4462">
        <v>44.044485087995604</v>
      </c>
    </row>
    <row r="4463" spans="1:5" x14ac:dyDescent="0.25">
      <c r="A4463">
        <v>11762</v>
      </c>
      <c r="B4463">
        <v>15.583461145194274</v>
      </c>
      <c r="C4463">
        <v>0.14782109336019505</v>
      </c>
      <c r="D4463">
        <v>5.5826289426920209E-2</v>
      </c>
      <c r="E4463">
        <v>81.282042347392249</v>
      </c>
    </row>
    <row r="4464" spans="1:5" x14ac:dyDescent="0.25">
      <c r="A4464">
        <v>17104</v>
      </c>
      <c r="B4464">
        <v>3.4528243327126007</v>
      </c>
      <c r="C4464">
        <v>-0.19065893094229125</v>
      </c>
      <c r="D4464">
        <v>0.32236291328161143</v>
      </c>
      <c r="E4464">
        <v>27.189152248645048</v>
      </c>
    </row>
    <row r="4465" spans="1:5" x14ac:dyDescent="0.25">
      <c r="A4465">
        <v>34235</v>
      </c>
      <c r="B4465">
        <v>11.606959028206711</v>
      </c>
      <c r="C4465">
        <v>0.24411733874749658</v>
      </c>
      <c r="D4465">
        <v>0.11125285646810319</v>
      </c>
      <c r="E4465">
        <v>68.493414202503047</v>
      </c>
    </row>
    <row r="4466" spans="1:5" x14ac:dyDescent="0.25">
      <c r="A4466">
        <v>94618</v>
      </c>
      <c r="B4466">
        <v>47.086743044189852</v>
      </c>
      <c r="C4466">
        <v>0.58761399881540566</v>
      </c>
      <c r="D4466">
        <v>-0.1015849689826816</v>
      </c>
      <c r="E4466">
        <v>214.07169073819685</v>
      </c>
    </row>
    <row r="4467" spans="1:5" x14ac:dyDescent="0.25">
      <c r="A4467">
        <v>23508</v>
      </c>
      <c r="B4467">
        <v>17.578933747412009</v>
      </c>
      <c r="C4467">
        <v>1.1125356098849877E-2</v>
      </c>
      <c r="D4467">
        <v>2.7797083666657615E-2</v>
      </c>
      <c r="E4467">
        <v>21.555161794799869</v>
      </c>
    </row>
    <row r="4468" spans="1:5" x14ac:dyDescent="0.25">
      <c r="A4468">
        <v>89146</v>
      </c>
      <c r="B4468">
        <v>20.542184265010352</v>
      </c>
      <c r="C4468">
        <v>0.26696940917325757</v>
      </c>
      <c r="D4468">
        <v>3.7581875181933772E-3</v>
      </c>
      <c r="E4468">
        <v>65.771630000518996</v>
      </c>
    </row>
    <row r="4469" spans="1:5" x14ac:dyDescent="0.25">
      <c r="A4469">
        <v>85253</v>
      </c>
      <c r="B4469">
        <v>105.41862284820031</v>
      </c>
      <c r="C4469">
        <v>0.1027200017461268</v>
      </c>
      <c r="D4469">
        <v>-0.14093796147119819</v>
      </c>
      <c r="E4469">
        <v>74.874969478603248</v>
      </c>
    </row>
    <row r="4470" spans="1:5" x14ac:dyDescent="0.25">
      <c r="A4470">
        <v>4073</v>
      </c>
      <c r="B4470">
        <v>9.4172569220862847</v>
      </c>
      <c r="C4470">
        <v>-2.9523498802802493E-2</v>
      </c>
      <c r="D4470">
        <v>0.15317403816909964</v>
      </c>
      <c r="E4470">
        <v>108.10777801188344</v>
      </c>
    </row>
    <row r="4471" spans="1:5" x14ac:dyDescent="0.25">
      <c r="A4471">
        <v>2066</v>
      </c>
      <c r="B4471">
        <v>19.099781599781601</v>
      </c>
      <c r="C4471">
        <v>0.11379316520635123</v>
      </c>
      <c r="D4471">
        <v>1.6570684429372904E-2</v>
      </c>
      <c r="E4471">
        <v>98.079496251938465</v>
      </c>
    </row>
    <row r="4472" spans="1:5" x14ac:dyDescent="0.25">
      <c r="A4472">
        <v>25302</v>
      </c>
      <c r="B4472">
        <v>4.4542174109156516</v>
      </c>
      <c r="C4472">
        <v>-9.0500915255408071E-2</v>
      </c>
      <c r="D4472">
        <v>0.33069554408361423</v>
      </c>
      <c r="E4472">
        <v>73.537636714851274</v>
      </c>
    </row>
    <row r="4473" spans="1:5" x14ac:dyDescent="0.25">
      <c r="A4473">
        <v>33767</v>
      </c>
      <c r="B4473">
        <v>48.551489561341775</v>
      </c>
      <c r="C4473">
        <v>0.35044979651091662</v>
      </c>
      <c r="D4473">
        <v>-9.7408986041257362E-2</v>
      </c>
      <c r="E4473">
        <v>73.623051699156008</v>
      </c>
    </row>
    <row r="4474" spans="1:5" x14ac:dyDescent="0.25">
      <c r="A4474">
        <v>33760</v>
      </c>
      <c r="B4474">
        <v>12.573305184142622</v>
      </c>
      <c r="C4474">
        <v>0.38725331607893887</v>
      </c>
      <c r="D4474">
        <v>9.1726881390690268E-2</v>
      </c>
      <c r="E4474">
        <v>73.623051699156008</v>
      </c>
    </row>
    <row r="4475" spans="1:5" x14ac:dyDescent="0.25">
      <c r="A4475">
        <v>98642</v>
      </c>
      <c r="B4475">
        <v>24.940974458038205</v>
      </c>
      <c r="C4475">
        <v>0.37829803322682759</v>
      </c>
      <c r="D4475">
        <v>-2.4976255498458111E-2</v>
      </c>
      <c r="E4475">
        <v>108.10777801188344</v>
      </c>
    </row>
    <row r="4476" spans="1:5" x14ac:dyDescent="0.25">
      <c r="A4476">
        <v>74129</v>
      </c>
      <c r="B4476">
        <v>8.167141500474834</v>
      </c>
      <c r="C4476">
        <v>-5.1238052086396129E-3</v>
      </c>
      <c r="D4476">
        <v>0.16016236456605187</v>
      </c>
      <c r="E4476">
        <v>17.975417832654223</v>
      </c>
    </row>
    <row r="4477" spans="1:5" x14ac:dyDescent="0.25">
      <c r="A4477">
        <v>62223</v>
      </c>
      <c r="B4477">
        <v>7.3845667299177737</v>
      </c>
      <c r="C4477">
        <v>-0.12661305404899945</v>
      </c>
      <c r="D4477">
        <v>0.17760855292745872</v>
      </c>
      <c r="E4477">
        <v>28.58788216714769</v>
      </c>
    </row>
    <row r="4478" spans="1:5" x14ac:dyDescent="0.25">
      <c r="A4478">
        <v>1609</v>
      </c>
      <c r="B4478">
        <v>20.986943164362518</v>
      </c>
      <c r="C4478">
        <v>0.10071417182084441</v>
      </c>
      <c r="D4478">
        <v>5.2545390915121465E-4</v>
      </c>
      <c r="E4478">
        <v>68.912445683403433</v>
      </c>
    </row>
    <row r="4479" spans="1:5" x14ac:dyDescent="0.25">
      <c r="A4479">
        <v>92173</v>
      </c>
      <c r="B4479">
        <v>17.47495446265938</v>
      </c>
      <c r="C4479">
        <v>0.25606381513359144</v>
      </c>
      <c r="D4479">
        <v>3.2618691463650602E-2</v>
      </c>
      <c r="E4479">
        <v>129.6726516989587</v>
      </c>
    </row>
    <row r="4480" spans="1:5" x14ac:dyDescent="0.25">
      <c r="A4480">
        <v>11946</v>
      </c>
      <c r="B4480">
        <v>16.01802147239264</v>
      </c>
      <c r="C4480">
        <v>0.27284545579191655</v>
      </c>
      <c r="D4480">
        <v>5.0752026068660992E-2</v>
      </c>
      <c r="E4480">
        <v>81.282042347392249</v>
      </c>
    </row>
    <row r="4481" spans="1:5" x14ac:dyDescent="0.25">
      <c r="A4481">
        <v>6840</v>
      </c>
      <c r="B4481">
        <v>54.784024138478642</v>
      </c>
      <c r="C4481">
        <v>-0.12426695673723916</v>
      </c>
      <c r="D4481">
        <v>-0.10412318109961273</v>
      </c>
      <c r="E4481">
        <v>51.628933445380063</v>
      </c>
    </row>
    <row r="4482" spans="1:5" x14ac:dyDescent="0.25">
      <c r="A4482">
        <v>94563</v>
      </c>
      <c r="B4482">
        <v>47.021276595744681</v>
      </c>
      <c r="C4482">
        <v>0.28311007183347109</v>
      </c>
      <c r="D4482">
        <v>-9.9304769224703784E-2</v>
      </c>
      <c r="E4482">
        <v>214.07169073819685</v>
      </c>
    </row>
    <row r="4483" spans="1:5" x14ac:dyDescent="0.25">
      <c r="A4483">
        <v>74114</v>
      </c>
      <c r="B4483">
        <v>11.862931307375751</v>
      </c>
      <c r="C4483">
        <v>2.1259242422216576E-3</v>
      </c>
      <c r="D4483">
        <v>9.1367724102379241E-2</v>
      </c>
      <c r="E4483">
        <v>17.975417832654223</v>
      </c>
    </row>
    <row r="4484" spans="1:5" x14ac:dyDescent="0.25">
      <c r="A4484">
        <v>28034</v>
      </c>
      <c r="B4484">
        <v>7.7818181818181822</v>
      </c>
      <c r="C4484">
        <v>0.10545279225838668</v>
      </c>
      <c r="D4484">
        <v>0.19135448030028315</v>
      </c>
      <c r="E4484">
        <v>70.566747242072395</v>
      </c>
    </row>
    <row r="4485" spans="1:5" x14ac:dyDescent="0.25">
      <c r="A4485">
        <v>4062</v>
      </c>
      <c r="B4485">
        <v>13.591972526293196</v>
      </c>
      <c r="C4485">
        <v>8.8561083833815016E-2</v>
      </c>
      <c r="D4485">
        <v>7.6407104815251481E-2</v>
      </c>
      <c r="E4485">
        <v>108.10777801188344</v>
      </c>
    </row>
    <row r="4486" spans="1:5" x14ac:dyDescent="0.25">
      <c r="A4486">
        <v>60403</v>
      </c>
      <c r="B4486">
        <v>8.0998248686514884</v>
      </c>
      <c r="C4486">
        <v>0.13750098207667372</v>
      </c>
      <c r="D4486">
        <v>0.19775743273029484</v>
      </c>
      <c r="E4486">
        <v>52.309030710552761</v>
      </c>
    </row>
    <row r="4487" spans="1:5" x14ac:dyDescent="0.25">
      <c r="A4487">
        <v>55127</v>
      </c>
      <c r="B4487">
        <v>19.326599326599325</v>
      </c>
      <c r="C4487">
        <v>9.956244183317875E-2</v>
      </c>
      <c r="D4487">
        <v>1.3373430924780487E-2</v>
      </c>
      <c r="E4487">
        <v>66.493977017409904</v>
      </c>
    </row>
    <row r="4488" spans="1:5" x14ac:dyDescent="0.25">
      <c r="A4488">
        <v>84093</v>
      </c>
      <c r="B4488">
        <v>27.903846153846153</v>
      </c>
      <c r="C4488">
        <v>0.20882752338927135</v>
      </c>
      <c r="D4488">
        <v>-3.8470223905953643E-2</v>
      </c>
      <c r="E4488">
        <v>67.892985521283393</v>
      </c>
    </row>
    <row r="4489" spans="1:5" x14ac:dyDescent="0.25">
      <c r="A4489">
        <v>55435</v>
      </c>
      <c r="B4489">
        <v>28.406285072951739</v>
      </c>
      <c r="C4489">
        <v>0.10421311182175531</v>
      </c>
      <c r="D4489">
        <v>-4.1103134524617987E-2</v>
      </c>
      <c r="E4489">
        <v>66.493977017409904</v>
      </c>
    </row>
    <row r="4490" spans="1:5" x14ac:dyDescent="0.25">
      <c r="A4490">
        <v>34228</v>
      </c>
      <c r="B4490">
        <v>42.376981675931646</v>
      </c>
      <c r="C4490">
        <v>0.10338856753815556</v>
      </c>
      <c r="D4490">
        <v>-8.4581157538983889E-2</v>
      </c>
      <c r="E4490">
        <v>68.493414202503047</v>
      </c>
    </row>
    <row r="4491" spans="1:5" x14ac:dyDescent="0.25">
      <c r="A4491">
        <v>18706</v>
      </c>
      <c r="B4491">
        <v>5.9636650868878354</v>
      </c>
      <c r="C4491">
        <v>-0.27974767319146904</v>
      </c>
      <c r="D4491">
        <v>0.19083838783555121</v>
      </c>
      <c r="E4491">
        <v>26.875310471233071</v>
      </c>
    </row>
    <row r="4492" spans="1:5" x14ac:dyDescent="0.25">
      <c r="A4492">
        <v>60093</v>
      </c>
      <c r="B4492">
        <v>53.11344619575793</v>
      </c>
      <c r="C4492">
        <v>2.7322661460109855E-2</v>
      </c>
      <c r="D4492">
        <v>-0.10289346725361218</v>
      </c>
      <c r="E4492">
        <v>52.309030710552761</v>
      </c>
    </row>
    <row r="4493" spans="1:5" x14ac:dyDescent="0.25">
      <c r="A4493">
        <v>99217</v>
      </c>
      <c r="B4493">
        <v>14.02116402116402</v>
      </c>
      <c r="C4493">
        <v>0.18581886978695403</v>
      </c>
      <c r="D4493">
        <v>6.3907516998017722E-2</v>
      </c>
      <c r="E4493">
        <v>65.180329395731462</v>
      </c>
    </row>
    <row r="4494" spans="1:5" x14ac:dyDescent="0.25">
      <c r="A4494">
        <v>37938</v>
      </c>
      <c r="B4494">
        <v>13.041310541310541</v>
      </c>
      <c r="C4494">
        <v>2.9591621564630632E-2</v>
      </c>
      <c r="D4494">
        <v>7.7663606325976964E-2</v>
      </c>
      <c r="E4494">
        <v>41.80961872209641</v>
      </c>
    </row>
    <row r="4495" spans="1:5" x14ac:dyDescent="0.25">
      <c r="A4495">
        <v>2878</v>
      </c>
      <c r="B4495">
        <v>15</v>
      </c>
      <c r="C4495">
        <v>1.1421571749122499E-2</v>
      </c>
      <c r="D4495">
        <v>5.6616996789896921E-2</v>
      </c>
      <c r="E4495">
        <v>75.634847140989294</v>
      </c>
    </row>
    <row r="4496" spans="1:5" x14ac:dyDescent="0.25">
      <c r="A4496">
        <v>17025</v>
      </c>
      <c r="B4496">
        <v>14.113904407200497</v>
      </c>
      <c r="C4496">
        <v>-5.5741857785068363E-2</v>
      </c>
      <c r="D4496">
        <v>6.1498614813808201E-2</v>
      </c>
      <c r="E4496">
        <v>27.189152248645048</v>
      </c>
    </row>
    <row r="4497" spans="1:5" x14ac:dyDescent="0.25">
      <c r="A4497">
        <v>53089</v>
      </c>
      <c r="B4497">
        <v>23.601947847942192</v>
      </c>
      <c r="C4497">
        <v>0.1178733250500346</v>
      </c>
      <c r="D4497">
        <v>-1.5613888075258918E-2</v>
      </c>
      <c r="E4497">
        <v>24.07240000865869</v>
      </c>
    </row>
    <row r="4498" spans="1:5" x14ac:dyDescent="0.25">
      <c r="A4498">
        <v>60160</v>
      </c>
      <c r="B4498">
        <v>9.1895310371667644</v>
      </c>
      <c r="C4498">
        <v>0.25417449557486871</v>
      </c>
      <c r="D4498">
        <v>0.1676672439583905</v>
      </c>
      <c r="E4498">
        <v>52.309030710552761</v>
      </c>
    </row>
    <row r="4499" spans="1:5" x14ac:dyDescent="0.25">
      <c r="A4499">
        <v>34685</v>
      </c>
      <c r="B4499">
        <v>23.698099929627023</v>
      </c>
      <c r="C4499">
        <v>9.0527844082314471E-2</v>
      </c>
      <c r="D4499">
        <v>-1.7049484136827296E-2</v>
      </c>
      <c r="E4499">
        <v>73.623051699156008</v>
      </c>
    </row>
    <row r="4500" spans="1:5" x14ac:dyDescent="0.25">
      <c r="A4500">
        <v>60154</v>
      </c>
      <c r="B4500">
        <v>11.422455730686904</v>
      </c>
      <c r="C4500">
        <v>0.14677834894198952</v>
      </c>
      <c r="D4500">
        <v>0.11565780615277982</v>
      </c>
      <c r="E4500">
        <v>52.309030710552761</v>
      </c>
    </row>
    <row r="4501" spans="1:5" x14ac:dyDescent="0.25">
      <c r="A4501">
        <v>15017</v>
      </c>
      <c r="B4501">
        <v>13.179558869214041</v>
      </c>
      <c r="C4501">
        <v>2.9754879502902065E-2</v>
      </c>
      <c r="D4501">
        <v>7.3710135939099461E-2</v>
      </c>
      <c r="E4501">
        <v>18.252597429548764</v>
      </c>
    </row>
    <row r="4502" spans="1:5" x14ac:dyDescent="0.25">
      <c r="A4502">
        <v>84045</v>
      </c>
      <c r="B4502">
        <v>25.094010206822453</v>
      </c>
      <c r="C4502">
        <v>0.1296497541643932</v>
      </c>
      <c r="D4502">
        <v>-2.4379943746256079E-2</v>
      </c>
      <c r="E4502">
        <v>67.907036794860247</v>
      </c>
    </row>
    <row r="4503" spans="1:5" x14ac:dyDescent="0.25">
      <c r="A4503">
        <v>34239</v>
      </c>
      <c r="B4503">
        <v>14.648960263537163</v>
      </c>
      <c r="C4503">
        <v>0.35440288012868254</v>
      </c>
      <c r="D4503">
        <v>6.3873026843135131E-2</v>
      </c>
      <c r="E4503">
        <v>68.493414202503047</v>
      </c>
    </row>
    <row r="4504" spans="1:5" x14ac:dyDescent="0.25">
      <c r="A4504">
        <v>97215</v>
      </c>
      <c r="B4504">
        <v>29.051298561923158</v>
      </c>
      <c r="C4504">
        <v>0.35087760884183578</v>
      </c>
      <c r="D4504">
        <v>-4.5074025238026567E-2</v>
      </c>
      <c r="E4504">
        <v>108.10777801188344</v>
      </c>
    </row>
    <row r="4505" spans="1:5" x14ac:dyDescent="0.25">
      <c r="A4505">
        <v>48034</v>
      </c>
      <c r="B4505">
        <v>14.32536293766012</v>
      </c>
      <c r="C4505">
        <v>0.31393007385553295</v>
      </c>
      <c r="D4505">
        <v>6.245593889441596E-2</v>
      </c>
      <c r="E4505">
        <v>42.450160853200359</v>
      </c>
    </row>
    <row r="4506" spans="1:5" x14ac:dyDescent="0.25">
      <c r="A4506">
        <v>90222</v>
      </c>
      <c r="B4506">
        <v>13.014553014553014</v>
      </c>
      <c r="C4506">
        <v>0.37034030482410135</v>
      </c>
      <c r="D4506">
        <v>9.5687681608198849E-2</v>
      </c>
      <c r="E4506">
        <v>152.30041305369636</v>
      </c>
    </row>
    <row r="4507" spans="1:5" x14ac:dyDescent="0.25">
      <c r="A4507">
        <v>7735</v>
      </c>
      <c r="B4507">
        <v>7.8029141104294482</v>
      </c>
      <c r="C4507">
        <v>3.6089166461598515E-2</v>
      </c>
      <c r="D4507">
        <v>0.23289649492784462</v>
      </c>
      <c r="E4507">
        <v>81.282042347392249</v>
      </c>
    </row>
    <row r="4508" spans="1:5" x14ac:dyDescent="0.25">
      <c r="A4508">
        <v>33635</v>
      </c>
      <c r="B4508">
        <v>15.781140042223786</v>
      </c>
      <c r="C4508">
        <v>0.18492229313947164</v>
      </c>
      <c r="D4508">
        <v>4.7606509843085898E-2</v>
      </c>
      <c r="E4508">
        <v>73.623051699156008</v>
      </c>
    </row>
    <row r="4509" spans="1:5" x14ac:dyDescent="0.25">
      <c r="A4509">
        <v>13203</v>
      </c>
      <c r="B4509">
        <v>6.6293658867412679</v>
      </c>
      <c r="C4509">
        <v>-0.14164503399941825</v>
      </c>
      <c r="D4509">
        <v>0.19121787350065431</v>
      </c>
      <c r="E4509">
        <v>36.199325359218847</v>
      </c>
    </row>
    <row r="4510" spans="1:5" x14ac:dyDescent="0.25">
      <c r="A4510">
        <v>55331</v>
      </c>
      <c r="B4510">
        <v>30.701459034792368</v>
      </c>
      <c r="C4510">
        <v>0.15762512285616651</v>
      </c>
      <c r="D4510">
        <v>-5.071989248159136E-2</v>
      </c>
      <c r="E4510">
        <v>66.493977017409904</v>
      </c>
    </row>
    <row r="4511" spans="1:5" x14ac:dyDescent="0.25">
      <c r="A4511">
        <v>2790</v>
      </c>
      <c r="B4511">
        <v>21.261111111111113</v>
      </c>
      <c r="C4511">
        <v>0.12380502115026304</v>
      </c>
      <c r="D4511">
        <v>-1.4284451486906312E-3</v>
      </c>
      <c r="E4511">
        <v>75.634847140989294</v>
      </c>
    </row>
    <row r="4512" spans="1:5" x14ac:dyDescent="0.25">
      <c r="A4512">
        <v>98686</v>
      </c>
      <c r="B4512">
        <v>20.251126851255634</v>
      </c>
      <c r="C4512">
        <v>0.31817237181961228</v>
      </c>
      <c r="D4512">
        <v>6.1778121124426285E-3</v>
      </c>
      <c r="E4512">
        <v>108.10777801188344</v>
      </c>
    </row>
    <row r="4513" spans="1:5" x14ac:dyDescent="0.25">
      <c r="A4513">
        <v>2492</v>
      </c>
      <c r="B4513">
        <v>33.469833469833468</v>
      </c>
      <c r="C4513">
        <v>0.1721982960816571</v>
      </c>
      <c r="D4513">
        <v>-6.3736381369972811E-2</v>
      </c>
      <c r="E4513">
        <v>98.079496251938465</v>
      </c>
    </row>
    <row r="4514" spans="1:5" x14ac:dyDescent="0.25">
      <c r="A4514">
        <v>34237</v>
      </c>
      <c r="B4514">
        <v>9.7385217212270945</v>
      </c>
      <c r="C4514">
        <v>0.4727402933026123</v>
      </c>
      <c r="D4514">
        <v>0.15283182822712593</v>
      </c>
      <c r="E4514">
        <v>68.493414202503047</v>
      </c>
    </row>
    <row r="4515" spans="1:5" x14ac:dyDescent="0.25">
      <c r="A4515">
        <v>67206</v>
      </c>
      <c r="B4515">
        <v>25.446428571428573</v>
      </c>
      <c r="C4515">
        <v>3.2499584886862803E-2</v>
      </c>
      <c r="D4515">
        <v>-2.3489350252027461E-2</v>
      </c>
      <c r="E4515">
        <v>7.8878728067182937</v>
      </c>
    </row>
    <row r="4516" spans="1:5" x14ac:dyDescent="0.25">
      <c r="A4516">
        <v>92808</v>
      </c>
      <c r="B4516">
        <v>28.953568953568954</v>
      </c>
      <c r="C4516">
        <v>0.12236400268636669</v>
      </c>
      <c r="D4516">
        <v>-4.599059735847276E-2</v>
      </c>
      <c r="E4516">
        <v>152.30041305369636</v>
      </c>
    </row>
    <row r="4517" spans="1:5" x14ac:dyDescent="0.25">
      <c r="A4517">
        <v>33331</v>
      </c>
      <c r="B4517">
        <v>22.520325203252032</v>
      </c>
      <c r="C4517">
        <v>0.13344070634315339</v>
      </c>
      <c r="D4517">
        <v>-1.0304540372755758E-2</v>
      </c>
      <c r="E4517">
        <v>73.506796622216257</v>
      </c>
    </row>
    <row r="4518" spans="1:5" x14ac:dyDescent="0.25">
      <c r="A4518">
        <v>7508</v>
      </c>
      <c r="B4518">
        <v>11.033358895705522</v>
      </c>
      <c r="C4518">
        <v>8.9475502576973981E-2</v>
      </c>
      <c r="D4518">
        <v>0.13532768272196991</v>
      </c>
      <c r="E4518">
        <v>81.282042347392249</v>
      </c>
    </row>
    <row r="4519" spans="1:5" x14ac:dyDescent="0.25">
      <c r="A4519">
        <v>37909</v>
      </c>
      <c r="B4519">
        <v>14.43019943019943</v>
      </c>
      <c r="C4519">
        <v>7.5994073004020377E-2</v>
      </c>
      <c r="D4519">
        <v>6.008935926590675E-2</v>
      </c>
      <c r="E4519">
        <v>41.80961872209641</v>
      </c>
    </row>
    <row r="4520" spans="1:5" x14ac:dyDescent="0.25">
      <c r="A4520">
        <v>98136</v>
      </c>
      <c r="B4520">
        <v>35.385810934357288</v>
      </c>
      <c r="C4520">
        <v>0.54394334818904277</v>
      </c>
      <c r="D4520">
        <v>-7.0069291105792131E-2</v>
      </c>
      <c r="E4520">
        <v>131.98328847007167</v>
      </c>
    </row>
    <row r="4521" spans="1:5" x14ac:dyDescent="0.25">
      <c r="A4521">
        <v>70714</v>
      </c>
      <c r="B4521">
        <v>8.5369278292614439</v>
      </c>
      <c r="C4521">
        <v>0.10604275910370516</v>
      </c>
      <c r="D4521">
        <v>0.16096273715067116</v>
      </c>
      <c r="E4521">
        <v>35.646363984369039</v>
      </c>
    </row>
    <row r="4522" spans="1:5" x14ac:dyDescent="0.25">
      <c r="A4522">
        <v>41076</v>
      </c>
      <c r="B4522">
        <v>11.539032353814187</v>
      </c>
      <c r="C4522">
        <v>-4.4408870097986497E-2</v>
      </c>
      <c r="D4522">
        <v>9.8050749151996575E-2</v>
      </c>
      <c r="E4522">
        <v>45.381348996418048</v>
      </c>
    </row>
    <row r="4523" spans="1:5" x14ac:dyDescent="0.25">
      <c r="A4523">
        <v>83716</v>
      </c>
      <c r="B4523">
        <v>22.358794263974247</v>
      </c>
      <c r="C4523">
        <v>0.14035807840708098</v>
      </c>
      <c r="D4523">
        <v>-8.4640010854537834E-3</v>
      </c>
      <c r="E4523">
        <v>76.302438197150252</v>
      </c>
    </row>
    <row r="4524" spans="1:5" x14ac:dyDescent="0.25">
      <c r="A4524">
        <v>34951</v>
      </c>
      <c r="B4524">
        <v>8.4931657848324509</v>
      </c>
      <c r="C4524">
        <v>0.53614577933729413</v>
      </c>
      <c r="D4524">
        <v>0.18202068647732811</v>
      </c>
      <c r="E4524">
        <v>96.45856676335606</v>
      </c>
    </row>
    <row r="4525" spans="1:5" x14ac:dyDescent="0.25">
      <c r="A4525">
        <v>7205</v>
      </c>
      <c r="B4525">
        <v>7.4706032719836397</v>
      </c>
      <c r="C4525">
        <v>0.22685865412870995</v>
      </c>
      <c r="D4525">
        <v>0.25060322151742959</v>
      </c>
      <c r="E4525">
        <v>81.282042347392249</v>
      </c>
    </row>
    <row r="4526" spans="1:5" x14ac:dyDescent="0.25">
      <c r="A4526">
        <v>62711</v>
      </c>
      <c r="B4526">
        <v>14.800150829562595</v>
      </c>
      <c r="C4526">
        <v>-4.0432233327764716E-2</v>
      </c>
      <c r="D4526">
        <v>5.6977192022925706E-2</v>
      </c>
      <c r="E4526">
        <v>40.773766075750224</v>
      </c>
    </row>
    <row r="4527" spans="1:5" x14ac:dyDescent="0.25">
      <c r="A4527">
        <v>2190</v>
      </c>
      <c r="B4527">
        <v>14.451951951951951</v>
      </c>
      <c r="C4527">
        <v>0.18525691528141805</v>
      </c>
      <c r="D4527">
        <v>7.1285972255359875E-2</v>
      </c>
      <c r="E4527">
        <v>98.079496251938465</v>
      </c>
    </row>
    <row r="4528" spans="1:5" x14ac:dyDescent="0.25">
      <c r="A4528">
        <v>2724</v>
      </c>
      <c r="B4528">
        <v>12.55</v>
      </c>
      <c r="C4528">
        <v>0.13074664817961804</v>
      </c>
      <c r="D4528">
        <v>9.1874488873476309E-2</v>
      </c>
      <c r="E4528">
        <v>75.634847140989294</v>
      </c>
    </row>
    <row r="4529" spans="1:5" x14ac:dyDescent="0.25">
      <c r="A4529">
        <v>62208</v>
      </c>
      <c r="B4529">
        <v>8.4598355471220739</v>
      </c>
      <c r="C4529">
        <v>-0.10199491410203687</v>
      </c>
      <c r="D4529">
        <v>0.15218908514165355</v>
      </c>
      <c r="E4529">
        <v>28.58788216714769</v>
      </c>
    </row>
    <row r="4530" spans="1:5" x14ac:dyDescent="0.25">
      <c r="A4530">
        <v>66221</v>
      </c>
      <c r="B4530">
        <v>36.318518518518516</v>
      </c>
      <c r="C4530">
        <v>4.6146296187636354E-2</v>
      </c>
      <c r="D4530">
        <v>-6.6059756908196626E-2</v>
      </c>
      <c r="E4530">
        <v>42.542445790969175</v>
      </c>
    </row>
    <row r="4531" spans="1:5" x14ac:dyDescent="0.25">
      <c r="A4531">
        <v>63105</v>
      </c>
      <c r="B4531">
        <v>60.056925996204932</v>
      </c>
      <c r="C4531">
        <v>0.20427393585608325</v>
      </c>
      <c r="D4531">
        <v>-0.1094425148591367</v>
      </c>
      <c r="E4531">
        <v>28.58788216714769</v>
      </c>
    </row>
    <row r="4532" spans="1:5" x14ac:dyDescent="0.25">
      <c r="A4532">
        <v>11968</v>
      </c>
      <c r="B4532">
        <v>48.133946830265849</v>
      </c>
      <c r="C4532">
        <v>0.50961850665619102</v>
      </c>
      <c r="D4532">
        <v>-0.10217213504798868</v>
      </c>
      <c r="E4532">
        <v>81.282042347392249</v>
      </c>
    </row>
    <row r="4533" spans="1:5" x14ac:dyDescent="0.25">
      <c r="A4533">
        <v>60106</v>
      </c>
      <c r="B4533">
        <v>11.208406304728546</v>
      </c>
      <c r="C4533">
        <v>0.15088651729451755</v>
      </c>
      <c r="D4533">
        <v>0.1199198862683704</v>
      </c>
      <c r="E4533">
        <v>52.309030710552761</v>
      </c>
    </row>
    <row r="4534" spans="1:5" x14ac:dyDescent="0.25">
      <c r="A4534">
        <v>18109</v>
      </c>
      <c r="B4534">
        <v>8.2030231952045867</v>
      </c>
      <c r="C4534">
        <v>8.0079440314672873E-2</v>
      </c>
      <c r="D4534">
        <v>0.17407789719436392</v>
      </c>
      <c r="E4534">
        <v>41.537623302975142</v>
      </c>
    </row>
    <row r="4535" spans="1:5" x14ac:dyDescent="0.25">
      <c r="A4535">
        <v>60465</v>
      </c>
      <c r="B4535">
        <v>11.315431017707725</v>
      </c>
      <c r="C4535">
        <v>-3.928363436605524E-2</v>
      </c>
      <c r="D4535">
        <v>0.11564112841593291</v>
      </c>
      <c r="E4535">
        <v>52.309030710552761</v>
      </c>
    </row>
    <row r="4536" spans="1:5" x14ac:dyDescent="0.25">
      <c r="A4536">
        <v>98408</v>
      </c>
      <c r="B4536">
        <v>11.437191442676907</v>
      </c>
      <c r="C4536">
        <v>0.39714484349129858</v>
      </c>
      <c r="D4536">
        <v>0.11929212083237782</v>
      </c>
      <c r="E4536">
        <v>131.98328847007167</v>
      </c>
    </row>
    <row r="4537" spans="1:5" x14ac:dyDescent="0.25">
      <c r="A4537">
        <v>33778</v>
      </c>
      <c r="B4537">
        <v>12.872390335444523</v>
      </c>
      <c r="C4537">
        <v>0.30570435165384263</v>
      </c>
      <c r="D4537">
        <v>8.6596173478062796E-2</v>
      </c>
      <c r="E4537">
        <v>73.623051699156008</v>
      </c>
    </row>
    <row r="4538" spans="1:5" x14ac:dyDescent="0.25">
      <c r="A4538">
        <v>34771</v>
      </c>
      <c r="B4538">
        <v>16.471048513302033</v>
      </c>
      <c r="C4538">
        <v>0.16539792387543253</v>
      </c>
      <c r="D4538">
        <v>4.0428447012247161E-2</v>
      </c>
      <c r="E4538">
        <v>80.20037618450462</v>
      </c>
    </row>
    <row r="4539" spans="1:5" x14ac:dyDescent="0.25">
      <c r="A4539">
        <v>14420</v>
      </c>
      <c r="B4539">
        <v>11.081645773063324</v>
      </c>
      <c r="C4539">
        <v>-8.3803114006384807E-2</v>
      </c>
      <c r="D4539">
        <v>0.10206874884536624</v>
      </c>
      <c r="E4539">
        <v>35.783635050326652</v>
      </c>
    </row>
    <row r="4540" spans="1:5" x14ac:dyDescent="0.25">
      <c r="A4540">
        <v>14468</v>
      </c>
      <c r="B4540">
        <v>12.520090003214401</v>
      </c>
      <c r="C4540">
        <v>-3.1476997578692496E-2</v>
      </c>
      <c r="D4540">
        <v>8.1218374038877841E-2</v>
      </c>
      <c r="E4540">
        <v>35.783635050326652</v>
      </c>
    </row>
    <row r="4541" spans="1:5" x14ac:dyDescent="0.25">
      <c r="A4541">
        <v>54017</v>
      </c>
      <c r="B4541">
        <v>12.441077441077441</v>
      </c>
      <c r="C4541">
        <v>0.17356229355467095</v>
      </c>
      <c r="D4541">
        <v>9.3707572749996956E-2</v>
      </c>
      <c r="E4541">
        <v>66.493977017409904</v>
      </c>
    </row>
    <row r="4542" spans="1:5" x14ac:dyDescent="0.25">
      <c r="A4542">
        <v>19440</v>
      </c>
      <c r="B4542">
        <v>16.441292875989447</v>
      </c>
      <c r="C4542">
        <v>1.7111688453010868E-2</v>
      </c>
      <c r="D4542">
        <v>4.0317175822867639E-2</v>
      </c>
      <c r="E4542">
        <v>44.044485087995604</v>
      </c>
    </row>
    <row r="4543" spans="1:5" x14ac:dyDescent="0.25">
      <c r="A4543">
        <v>73142</v>
      </c>
      <c r="B4543">
        <v>19.345825115055884</v>
      </c>
      <c r="C4543">
        <v>3.9849102611107919E-2</v>
      </c>
      <c r="D4543">
        <v>1.2046879922193493E-2</v>
      </c>
      <c r="E4543">
        <v>8.8725863825406837</v>
      </c>
    </row>
    <row r="4544" spans="1:5" x14ac:dyDescent="0.25">
      <c r="A4544">
        <v>89027</v>
      </c>
      <c r="B4544">
        <v>15.275621118012422</v>
      </c>
      <c r="C4544">
        <v>0.13873682687438205</v>
      </c>
      <c r="D4544">
        <v>5.1953881527526009E-2</v>
      </c>
      <c r="E4544">
        <v>65.771630000518996</v>
      </c>
    </row>
    <row r="4545" spans="1:5" x14ac:dyDescent="0.25">
      <c r="A4545">
        <v>76574</v>
      </c>
      <c r="B4545">
        <v>9.8202170963364992</v>
      </c>
      <c r="C4545">
        <v>0.23926699889771588</v>
      </c>
      <c r="D4545">
        <v>0.14449343981284826</v>
      </c>
      <c r="E4545">
        <v>53.175417252711803</v>
      </c>
    </row>
    <row r="4546" spans="1:5" x14ac:dyDescent="0.25">
      <c r="A4546">
        <v>12054</v>
      </c>
      <c r="B4546">
        <v>18.596911608093716</v>
      </c>
      <c r="C4546">
        <v>2.8686510179173331E-2</v>
      </c>
      <c r="D4546">
        <v>1.8751242213710356E-2</v>
      </c>
      <c r="E4546">
        <v>34.331863782036343</v>
      </c>
    </row>
    <row r="4547" spans="1:5" x14ac:dyDescent="0.25">
      <c r="A4547">
        <v>63084</v>
      </c>
      <c r="B4547">
        <v>11.946552814674257</v>
      </c>
      <c r="C4547">
        <v>-3.8421764378331079E-2</v>
      </c>
      <c r="D4547">
        <v>8.9804571664945376E-2</v>
      </c>
      <c r="E4547">
        <v>28.58788216714769</v>
      </c>
    </row>
    <row r="4548" spans="1:5" x14ac:dyDescent="0.25">
      <c r="A4548">
        <v>76105</v>
      </c>
      <c r="B4548">
        <v>4.4339410308350216</v>
      </c>
      <c r="C4548">
        <v>4.1094581249402698E-3</v>
      </c>
      <c r="D4548">
        <v>0.33461542032788982</v>
      </c>
      <c r="E4548">
        <v>73.617039721894315</v>
      </c>
    </row>
    <row r="4549" spans="1:5" x14ac:dyDescent="0.25">
      <c r="A4549">
        <v>90303</v>
      </c>
      <c r="B4549">
        <v>19.656964656964657</v>
      </c>
      <c r="C4549">
        <v>0.42544135161891744</v>
      </c>
      <c r="D4549">
        <v>1.1845842874606046E-2</v>
      </c>
      <c r="E4549">
        <v>152.30041305369636</v>
      </c>
    </row>
    <row r="4550" spans="1:5" x14ac:dyDescent="0.25">
      <c r="A4550">
        <v>6820</v>
      </c>
      <c r="B4550">
        <v>55.109575988565986</v>
      </c>
      <c r="C4550">
        <v>9.0554017285007816E-3</v>
      </c>
      <c r="D4550">
        <v>-0.10669720664610642</v>
      </c>
      <c r="E4550">
        <v>51.628933445380063</v>
      </c>
    </row>
    <row r="4551" spans="1:5" x14ac:dyDescent="0.25">
      <c r="A4551">
        <v>33525</v>
      </c>
      <c r="B4551">
        <v>11.347642505277973</v>
      </c>
      <c r="C4551">
        <v>0.23957015422558894</v>
      </c>
      <c r="D4551">
        <v>0.11181602912305375</v>
      </c>
      <c r="E4551">
        <v>73.623051699156008</v>
      </c>
    </row>
    <row r="4552" spans="1:5" x14ac:dyDescent="0.25">
      <c r="A4552">
        <v>64064</v>
      </c>
      <c r="B4552">
        <v>20.511111111111113</v>
      </c>
      <c r="C4552">
        <v>0.15454856275590617</v>
      </c>
      <c r="D4552">
        <v>3.8353203476217549E-3</v>
      </c>
      <c r="E4552">
        <v>42.542445790969175</v>
      </c>
    </row>
    <row r="4553" spans="1:5" x14ac:dyDescent="0.25">
      <c r="A4553">
        <v>8077</v>
      </c>
      <c r="B4553">
        <v>14.297493403693931</v>
      </c>
      <c r="C4553">
        <v>-6.7951099646975039E-3</v>
      </c>
      <c r="D4553">
        <v>6.5565361440921191E-2</v>
      </c>
      <c r="E4553">
        <v>44.044485087995604</v>
      </c>
    </row>
    <row r="4554" spans="1:5" x14ac:dyDescent="0.25">
      <c r="A4554">
        <v>18902</v>
      </c>
      <c r="B4554">
        <v>27.468117854001758</v>
      </c>
      <c r="C4554">
        <v>2.4788100399292062E-2</v>
      </c>
      <c r="D4554">
        <v>-3.6685625079109968E-2</v>
      </c>
      <c r="E4554">
        <v>44.044485087995604</v>
      </c>
    </row>
    <row r="4555" spans="1:5" x14ac:dyDescent="0.25">
      <c r="A4555">
        <v>1913</v>
      </c>
      <c r="B4555">
        <v>12.762762762762764</v>
      </c>
      <c r="C4555">
        <v>0.14925398359393846</v>
      </c>
      <c r="D4555">
        <v>9.8850257055401056E-2</v>
      </c>
      <c r="E4555">
        <v>98.079496251938465</v>
      </c>
    </row>
    <row r="4556" spans="1:5" x14ac:dyDescent="0.25">
      <c r="A4556">
        <v>33777</v>
      </c>
      <c r="B4556">
        <v>12.139338494018297</v>
      </c>
      <c r="C4556">
        <v>0.40130924254835193</v>
      </c>
      <c r="D4556">
        <v>9.8926604158528733E-2</v>
      </c>
      <c r="E4556">
        <v>73.623051699156008</v>
      </c>
    </row>
    <row r="4557" spans="1:5" x14ac:dyDescent="0.25">
      <c r="A4557">
        <v>44089</v>
      </c>
      <c r="B4557">
        <v>10.829307568438002</v>
      </c>
      <c r="C4557">
        <v>-7.3254255623348474E-2</v>
      </c>
      <c r="D4557">
        <v>0.10620848116064757</v>
      </c>
      <c r="E4557">
        <v>26.6528291053638</v>
      </c>
    </row>
    <row r="4558" spans="1:5" x14ac:dyDescent="0.25">
      <c r="A4558">
        <v>33316</v>
      </c>
      <c r="B4558">
        <v>48.771454381210482</v>
      </c>
      <c r="C4558">
        <v>0.27802863077660539</v>
      </c>
      <c r="D4558">
        <v>-9.9356042023700492E-2</v>
      </c>
      <c r="E4558">
        <v>73.506796622216257</v>
      </c>
    </row>
    <row r="4559" spans="1:5" x14ac:dyDescent="0.25">
      <c r="A4559">
        <v>1610</v>
      </c>
      <c r="B4559">
        <v>12.877624167946749</v>
      </c>
      <c r="C4559">
        <v>0.12157868331568092</v>
      </c>
      <c r="D4559">
        <v>8.3254621593113698E-2</v>
      </c>
      <c r="E4559">
        <v>68.912445683403433</v>
      </c>
    </row>
    <row r="4560" spans="1:5" x14ac:dyDescent="0.25">
      <c r="A4560">
        <v>99201</v>
      </c>
      <c r="B4560">
        <v>10.971055088702148</v>
      </c>
      <c r="C4560">
        <v>0.21285106016945507</v>
      </c>
      <c r="D4560">
        <v>0.10769883419693708</v>
      </c>
      <c r="E4560">
        <v>65.180329395731462</v>
      </c>
    </row>
    <row r="4561" spans="1:5" x14ac:dyDescent="0.25">
      <c r="A4561">
        <v>29492</v>
      </c>
      <c r="B4561">
        <v>29.877086152458276</v>
      </c>
      <c r="C4561">
        <v>0.15617278226576264</v>
      </c>
      <c r="D4561">
        <v>-4.744999677716473E-2</v>
      </c>
      <c r="E4561">
        <v>73.537636714851274</v>
      </c>
    </row>
    <row r="4562" spans="1:5" x14ac:dyDescent="0.25">
      <c r="A4562">
        <v>75402</v>
      </c>
      <c r="B4562">
        <v>8.00135043889264</v>
      </c>
      <c r="C4562">
        <v>7.2333494208494206E-2</v>
      </c>
      <c r="D4562">
        <v>0.18983244499425042</v>
      </c>
      <c r="E4562">
        <v>73.617039721894315</v>
      </c>
    </row>
    <row r="4563" spans="1:5" x14ac:dyDescent="0.25">
      <c r="A4563">
        <v>90232</v>
      </c>
      <c r="B4563">
        <v>47.789327789327793</v>
      </c>
      <c r="C4563">
        <v>0.43097778467166725</v>
      </c>
      <c r="D4563">
        <v>-0.10056682747814862</v>
      </c>
      <c r="E4563">
        <v>152.30041305369636</v>
      </c>
    </row>
    <row r="4564" spans="1:5" x14ac:dyDescent="0.25">
      <c r="A4564">
        <v>17070</v>
      </c>
      <c r="B4564">
        <v>13.120732464307883</v>
      </c>
      <c r="C4564">
        <v>-6.9706030406474093E-2</v>
      </c>
      <c r="D4564">
        <v>7.376030522516637E-2</v>
      </c>
      <c r="E4564">
        <v>27.189152248645048</v>
      </c>
    </row>
    <row r="4565" spans="1:5" x14ac:dyDescent="0.25">
      <c r="A4565">
        <v>95135</v>
      </c>
      <c r="B4565">
        <v>44.952460850111855</v>
      </c>
      <c r="C4565">
        <v>0.45996008382850123</v>
      </c>
      <c r="D4565">
        <v>-9.6564827058185407E-2</v>
      </c>
      <c r="E4565">
        <v>197.06404135345912</v>
      </c>
    </row>
    <row r="4566" spans="1:5" x14ac:dyDescent="0.25">
      <c r="A4566">
        <v>48082</v>
      </c>
      <c r="B4566">
        <v>10.297466552803872</v>
      </c>
      <c r="C4566">
        <v>0.23478387015569199</v>
      </c>
      <c r="D4566">
        <v>0.12375971145574265</v>
      </c>
      <c r="E4566">
        <v>42.450160853200359</v>
      </c>
    </row>
    <row r="4567" spans="1:5" x14ac:dyDescent="0.25">
      <c r="A4567">
        <v>92532</v>
      </c>
      <c r="B4567">
        <v>18.122932745314223</v>
      </c>
      <c r="C4567">
        <v>0.14043215006872947</v>
      </c>
      <c r="D4567">
        <v>2.4868486328656899E-2</v>
      </c>
      <c r="E4567">
        <v>101.92401214483601</v>
      </c>
    </row>
    <row r="4568" spans="1:5" x14ac:dyDescent="0.25">
      <c r="A4568">
        <v>6226</v>
      </c>
      <c r="B4568">
        <v>8.5829493087557598</v>
      </c>
      <c r="C4568">
        <v>-0.1217326949904052</v>
      </c>
      <c r="D4568">
        <v>0.16238118769330212</v>
      </c>
      <c r="E4568">
        <v>68.912445683403433</v>
      </c>
    </row>
    <row r="4569" spans="1:5" x14ac:dyDescent="0.25">
      <c r="A4569">
        <v>10805</v>
      </c>
      <c r="B4569">
        <v>19.344325153374232</v>
      </c>
      <c r="C4569">
        <v>0.2254316539481408</v>
      </c>
      <c r="D4569">
        <v>1.4618328267789806E-2</v>
      </c>
      <c r="E4569">
        <v>81.282042347392249</v>
      </c>
    </row>
    <row r="4570" spans="1:5" x14ac:dyDescent="0.25">
      <c r="A4570">
        <v>76015</v>
      </c>
      <c r="B4570">
        <v>10.08327706504614</v>
      </c>
      <c r="C4570">
        <v>0.29186206200505355</v>
      </c>
      <c r="D4570">
        <v>0.13929272073877602</v>
      </c>
      <c r="E4570">
        <v>73.617039721894315</v>
      </c>
    </row>
    <row r="4571" spans="1:5" x14ac:dyDescent="0.25">
      <c r="A4571">
        <v>7407</v>
      </c>
      <c r="B4571">
        <v>11.100460122699387</v>
      </c>
      <c r="C4571">
        <v>3.3336555693538675E-2</v>
      </c>
      <c r="D4571">
        <v>0.13298500063460178</v>
      </c>
      <c r="E4571">
        <v>81.282042347392249</v>
      </c>
    </row>
    <row r="4572" spans="1:5" x14ac:dyDescent="0.25">
      <c r="A4572">
        <v>44132</v>
      </c>
      <c r="B4572">
        <v>6.1674718196457325</v>
      </c>
      <c r="C4572">
        <v>-0.12127243422448851</v>
      </c>
      <c r="D4572">
        <v>0.21028048783512346</v>
      </c>
      <c r="E4572">
        <v>26.6528291053638</v>
      </c>
    </row>
    <row r="4573" spans="1:5" x14ac:dyDescent="0.25">
      <c r="A4573">
        <v>11417</v>
      </c>
      <c r="B4573">
        <v>16.29601226993865</v>
      </c>
      <c r="C4573">
        <v>0.19680663828748704</v>
      </c>
      <c r="D4573">
        <v>4.6954195661253854E-2</v>
      </c>
      <c r="E4573">
        <v>81.282042347392249</v>
      </c>
    </row>
    <row r="4574" spans="1:5" x14ac:dyDescent="0.25">
      <c r="A4574">
        <v>8505</v>
      </c>
      <c r="B4574">
        <v>13.978671943711522</v>
      </c>
      <c r="C4574">
        <v>-3.3146020424457641E-2</v>
      </c>
      <c r="D4574">
        <v>6.9629385180996775E-2</v>
      </c>
      <c r="E4574">
        <v>44.044485087995604</v>
      </c>
    </row>
    <row r="4575" spans="1:5" x14ac:dyDescent="0.25">
      <c r="A4575">
        <v>48386</v>
      </c>
      <c r="B4575">
        <v>16.709365214916026</v>
      </c>
      <c r="C4575">
        <v>0.11685605970518424</v>
      </c>
      <c r="D4575">
        <v>3.5608557272895622E-2</v>
      </c>
      <c r="E4575">
        <v>42.450160853200359</v>
      </c>
    </row>
    <row r="4576" spans="1:5" x14ac:dyDescent="0.25">
      <c r="A4576">
        <v>20895</v>
      </c>
      <c r="B4576">
        <v>25.440528634361232</v>
      </c>
      <c r="C4576">
        <v>5.0712857376300755E-2</v>
      </c>
      <c r="D4576">
        <v>-2.7948011971039487E-2</v>
      </c>
      <c r="E4576">
        <v>40.400261415601996</v>
      </c>
    </row>
    <row r="4577" spans="1:5" x14ac:dyDescent="0.25">
      <c r="A4577">
        <v>72022</v>
      </c>
      <c r="B4577">
        <v>15.198918501351873</v>
      </c>
      <c r="C4577">
        <v>-6.3123121335674534E-2</v>
      </c>
      <c r="D4577">
        <v>4.5931577772944765E-2</v>
      </c>
      <c r="E4577">
        <v>13.347207917151565</v>
      </c>
    </row>
    <row r="4578" spans="1:5" x14ac:dyDescent="0.25">
      <c r="A4578">
        <v>53714</v>
      </c>
      <c r="B4578">
        <v>13.915923222492566</v>
      </c>
      <c r="C4578">
        <v>0.1405401363219658</v>
      </c>
      <c r="D4578">
        <v>6.7828614450250346E-2</v>
      </c>
      <c r="E4578">
        <v>38.712759151065889</v>
      </c>
    </row>
    <row r="4579" spans="1:5" x14ac:dyDescent="0.25">
      <c r="A4579">
        <v>78220</v>
      </c>
      <c r="B4579">
        <v>6.3127311146328582</v>
      </c>
      <c r="C4579">
        <v>0.11522645746449299</v>
      </c>
      <c r="D4579">
        <v>0.23086311759111158</v>
      </c>
      <c r="E4579">
        <v>48.381596827353945</v>
      </c>
    </row>
    <row r="4580" spans="1:5" x14ac:dyDescent="0.25">
      <c r="A4580">
        <v>35071</v>
      </c>
      <c r="B4580">
        <v>12.213320766572416</v>
      </c>
      <c r="C4580">
        <v>-4.0748154751072602E-2</v>
      </c>
      <c r="D4580">
        <v>8.6110225692447723E-2</v>
      </c>
      <c r="E4580">
        <v>24.655948903389032</v>
      </c>
    </row>
    <row r="4581" spans="1:5" x14ac:dyDescent="0.25">
      <c r="A4581">
        <v>2747</v>
      </c>
      <c r="B4581">
        <v>18.3</v>
      </c>
      <c r="C4581">
        <v>0.12212379130677686</v>
      </c>
      <c r="D4581">
        <v>2.2329419999123922E-2</v>
      </c>
      <c r="E4581">
        <v>75.634847140989294</v>
      </c>
    </row>
    <row r="4582" spans="1:5" x14ac:dyDescent="0.25">
      <c r="A4582">
        <v>23325</v>
      </c>
      <c r="B4582">
        <v>13.218167701863354</v>
      </c>
      <c r="C4582">
        <v>1.5263742461927609E-2</v>
      </c>
      <c r="D4582">
        <v>7.7331673879365848E-2</v>
      </c>
      <c r="E4582">
        <v>21.555161794799869</v>
      </c>
    </row>
    <row r="4583" spans="1:5" x14ac:dyDescent="0.25">
      <c r="A4583">
        <v>10509</v>
      </c>
      <c r="B4583">
        <v>10.832055214723926</v>
      </c>
      <c r="C4583">
        <v>-1.1132778031395806E-2</v>
      </c>
      <c r="D4583">
        <v>0.13858256187036869</v>
      </c>
      <c r="E4583">
        <v>81.282042347392249</v>
      </c>
    </row>
    <row r="4584" spans="1:5" x14ac:dyDescent="0.25">
      <c r="A4584">
        <v>35040</v>
      </c>
      <c r="B4584">
        <v>11.105874960728872</v>
      </c>
      <c r="C4584">
        <v>-5.990293198590519E-2</v>
      </c>
      <c r="D4584">
        <v>0.10280035815313716</v>
      </c>
      <c r="E4584">
        <v>24.655948903389032</v>
      </c>
    </row>
    <row r="4585" spans="1:5" x14ac:dyDescent="0.25">
      <c r="A4585">
        <v>27317</v>
      </c>
      <c r="B4585">
        <v>9.7024866785079933</v>
      </c>
      <c r="C4585">
        <v>-5.7004135946772165E-2</v>
      </c>
      <c r="D4585">
        <v>0.13053411117205205</v>
      </c>
      <c r="E4585">
        <v>34.688654068563046</v>
      </c>
    </row>
    <row r="4586" spans="1:5" x14ac:dyDescent="0.25">
      <c r="A4586">
        <v>49401</v>
      </c>
      <c r="B4586">
        <v>15.285244922341697</v>
      </c>
      <c r="C4586">
        <v>0.21916719028716242</v>
      </c>
      <c r="D4586">
        <v>5.012989078430579E-2</v>
      </c>
      <c r="E4586">
        <v>82.50808041236526</v>
      </c>
    </row>
    <row r="4587" spans="1:5" x14ac:dyDescent="0.25">
      <c r="A4587">
        <v>6804</v>
      </c>
      <c r="B4587">
        <v>13.871684929331428</v>
      </c>
      <c r="C4587">
        <v>-5.1525458696295413E-2</v>
      </c>
      <c r="D4587">
        <v>7.6123358647826045E-2</v>
      </c>
      <c r="E4587">
        <v>51.628933445380063</v>
      </c>
    </row>
    <row r="4588" spans="1:5" x14ac:dyDescent="0.25">
      <c r="A4588">
        <v>76205</v>
      </c>
      <c r="B4588">
        <v>12.041413459374297</v>
      </c>
      <c r="C4588">
        <v>0.25980172840087595</v>
      </c>
      <c r="D4588">
        <v>0.10093470051701603</v>
      </c>
      <c r="E4588">
        <v>73.617039721894315</v>
      </c>
    </row>
    <row r="4589" spans="1:5" x14ac:dyDescent="0.25">
      <c r="A4589">
        <v>47501</v>
      </c>
      <c r="B4589">
        <v>3.3692282590961007</v>
      </c>
      <c r="C4589">
        <v>-3.0573323161786282E-2</v>
      </c>
      <c r="D4589">
        <v>0.47862541822427473</v>
      </c>
      <c r="E4589">
        <v>40.400261415601996</v>
      </c>
    </row>
    <row r="4590" spans="1:5" x14ac:dyDescent="0.25">
      <c r="A4590">
        <v>70764</v>
      </c>
      <c r="B4590">
        <v>6.4448188711036227</v>
      </c>
      <c r="C4590">
        <v>-7.8234588293177629E-2</v>
      </c>
      <c r="D4590">
        <v>0.21672383574045365</v>
      </c>
      <c r="E4590">
        <v>35.646363984369039</v>
      </c>
    </row>
    <row r="4591" spans="1:5" x14ac:dyDescent="0.25">
      <c r="A4591">
        <v>1742</v>
      </c>
      <c r="B4591">
        <v>32.879470379470376</v>
      </c>
      <c r="C4591">
        <v>0.1245364278023687</v>
      </c>
      <c r="D4591">
        <v>-6.1404382439832164E-2</v>
      </c>
      <c r="E4591">
        <v>98.079496251938465</v>
      </c>
    </row>
    <row r="4592" spans="1:5" x14ac:dyDescent="0.25">
      <c r="A4592">
        <v>60805</v>
      </c>
      <c r="B4592">
        <v>8.5181942012064606</v>
      </c>
      <c r="C4592">
        <v>5.7210738749399997E-2</v>
      </c>
      <c r="D4592">
        <v>0.18380494856465102</v>
      </c>
      <c r="E4592">
        <v>52.309030710552761</v>
      </c>
    </row>
    <row r="4593" spans="1:5" x14ac:dyDescent="0.25">
      <c r="A4593">
        <v>28075</v>
      </c>
      <c r="B4593">
        <v>16.345454545454544</v>
      </c>
      <c r="C4593">
        <v>9.7530454740603137E-2</v>
      </c>
      <c r="D4593">
        <v>4.0764289683913935E-2</v>
      </c>
      <c r="E4593">
        <v>70.566747242072395</v>
      </c>
    </row>
    <row r="4594" spans="1:5" x14ac:dyDescent="0.25">
      <c r="A4594">
        <v>8872</v>
      </c>
      <c r="B4594">
        <v>9.2184304703476485</v>
      </c>
      <c r="C4594">
        <v>5.7756822256523448E-2</v>
      </c>
      <c r="D4594">
        <v>0.18363921743764466</v>
      </c>
      <c r="E4594">
        <v>81.282042347392249</v>
      </c>
    </row>
    <row r="4595" spans="1:5" x14ac:dyDescent="0.25">
      <c r="A4595">
        <v>16125</v>
      </c>
      <c r="B4595">
        <v>10.492424242424242</v>
      </c>
      <c r="C4595">
        <v>-0.23623429501024787</v>
      </c>
      <c r="D4595">
        <v>9.0275938661681071E-2</v>
      </c>
      <c r="E4595">
        <v>16.121324661563552</v>
      </c>
    </row>
    <row r="4596" spans="1:5" x14ac:dyDescent="0.25">
      <c r="A4596">
        <v>78644</v>
      </c>
      <c r="B4596">
        <v>8.2824513794663055</v>
      </c>
      <c r="C4596">
        <v>6.7274734000896078E-2</v>
      </c>
      <c r="D4596">
        <v>0.18133725730590428</v>
      </c>
      <c r="E4596">
        <v>53.175417252711803</v>
      </c>
    </row>
    <row r="4597" spans="1:5" x14ac:dyDescent="0.25">
      <c r="A4597">
        <v>12206</v>
      </c>
      <c r="B4597">
        <v>8.2268370607028753</v>
      </c>
      <c r="C4597">
        <v>-4.405395371859918E-2</v>
      </c>
      <c r="D4597">
        <v>0.17019112407031786</v>
      </c>
      <c r="E4597">
        <v>34.331863782036343</v>
      </c>
    </row>
    <row r="4598" spans="1:5" x14ac:dyDescent="0.25">
      <c r="A4598">
        <v>14052</v>
      </c>
      <c r="B4598">
        <v>20.464453386988598</v>
      </c>
      <c r="C4598">
        <v>9.1757255087002901E-2</v>
      </c>
      <c r="D4598">
        <v>4.0210939305480075E-3</v>
      </c>
      <c r="E4598">
        <v>43.366477382238664</v>
      </c>
    </row>
    <row r="4599" spans="1:5" x14ac:dyDescent="0.25">
      <c r="A4599">
        <v>60585</v>
      </c>
      <c r="B4599">
        <v>16.369916326133488</v>
      </c>
      <c r="C4599">
        <v>2.0070995728736902E-2</v>
      </c>
      <c r="D4599">
        <v>4.214825764829367E-2</v>
      </c>
      <c r="E4599">
        <v>52.309030710552761</v>
      </c>
    </row>
    <row r="4600" spans="1:5" x14ac:dyDescent="0.25">
      <c r="A4600">
        <v>32829</v>
      </c>
      <c r="B4600">
        <v>14.067739771965124</v>
      </c>
      <c r="C4600">
        <v>0.2482487570824603</v>
      </c>
      <c r="D4600">
        <v>6.991474778789615E-2</v>
      </c>
      <c r="E4600">
        <v>80.20037618450462</v>
      </c>
    </row>
    <row r="4601" spans="1:5" x14ac:dyDescent="0.25">
      <c r="A4601">
        <v>76052</v>
      </c>
      <c r="B4601">
        <v>14.821066846725186</v>
      </c>
      <c r="C4601">
        <v>0.18026352049217975</v>
      </c>
      <c r="D4601">
        <v>5.9575928550237994E-2</v>
      </c>
      <c r="E4601">
        <v>73.617039721894315</v>
      </c>
    </row>
    <row r="4602" spans="1:5" x14ac:dyDescent="0.25">
      <c r="A4602">
        <v>45220</v>
      </c>
      <c r="B4602">
        <v>17.512615019293559</v>
      </c>
      <c r="C4602">
        <v>0.10141667386165554</v>
      </c>
      <c r="D4602">
        <v>2.7704416003711919E-2</v>
      </c>
      <c r="E4602">
        <v>45.381348996418048</v>
      </c>
    </row>
    <row r="4603" spans="1:5" x14ac:dyDescent="0.25">
      <c r="A4603">
        <v>37210</v>
      </c>
      <c r="B4603">
        <v>12.642330877427998</v>
      </c>
      <c r="C4603">
        <v>0.82635515149071703</v>
      </c>
      <c r="D4603">
        <v>9.3663547442257925E-2</v>
      </c>
      <c r="E4603">
        <v>82.462282658343199</v>
      </c>
    </row>
    <row r="4604" spans="1:5" x14ac:dyDescent="0.25">
      <c r="A4604">
        <v>92029</v>
      </c>
      <c r="B4604">
        <v>27.868852459016395</v>
      </c>
      <c r="C4604">
        <v>0.17785082320449522</v>
      </c>
      <c r="D4604">
        <v>-4.0927721973352024E-2</v>
      </c>
      <c r="E4604">
        <v>129.6726516989587</v>
      </c>
    </row>
    <row r="4605" spans="1:5" x14ac:dyDescent="0.25">
      <c r="A4605">
        <v>45419</v>
      </c>
      <c r="B4605">
        <v>14.958423716558206</v>
      </c>
      <c r="C4605">
        <v>6.3727223061349106E-2</v>
      </c>
      <c r="D4605">
        <v>5.0022001552988263E-2</v>
      </c>
      <c r="E4605">
        <v>32.391485506739784</v>
      </c>
    </row>
    <row r="4606" spans="1:5" x14ac:dyDescent="0.25">
      <c r="A4606">
        <v>48098</v>
      </c>
      <c r="B4606">
        <v>28.750355821235413</v>
      </c>
      <c r="C4606">
        <v>0.11326814468628021</v>
      </c>
      <c r="D4606">
        <v>-4.1076101265142224E-2</v>
      </c>
      <c r="E4606">
        <v>42.450160853200359</v>
      </c>
    </row>
    <row r="4607" spans="1:5" x14ac:dyDescent="0.25">
      <c r="A4607">
        <v>77568</v>
      </c>
      <c r="B4607">
        <v>6.4566115702479339</v>
      </c>
      <c r="C4607">
        <v>0.18892241356534054</v>
      </c>
      <c r="D4607">
        <v>0.2415248546374375</v>
      </c>
      <c r="E4607">
        <v>33.665786847801911</v>
      </c>
    </row>
    <row r="4608" spans="1:5" x14ac:dyDescent="0.25">
      <c r="A4608">
        <v>2370</v>
      </c>
      <c r="B4608">
        <v>11.564974064974065</v>
      </c>
      <c r="C4608">
        <v>0.20460301239614342</v>
      </c>
      <c r="D4608">
        <v>0.12308182916660959</v>
      </c>
      <c r="E4608">
        <v>98.079496251938465</v>
      </c>
    </row>
    <row r="4609" spans="1:5" x14ac:dyDescent="0.25">
      <c r="A4609">
        <v>33637</v>
      </c>
      <c r="B4609">
        <v>10.039878020173587</v>
      </c>
      <c r="C4609">
        <v>0.3511327180102361</v>
      </c>
      <c r="D4609">
        <v>0.13883072169116009</v>
      </c>
      <c r="E4609">
        <v>73.623051699156008</v>
      </c>
    </row>
    <row r="4610" spans="1:5" x14ac:dyDescent="0.25">
      <c r="A4610">
        <v>14214</v>
      </c>
      <c r="B4610">
        <v>13.531187122736419</v>
      </c>
      <c r="C4610">
        <v>0.13723638874601016</v>
      </c>
      <c r="D4610">
        <v>6.8051677133464245E-2</v>
      </c>
      <c r="E4610">
        <v>43.366477382238664</v>
      </c>
    </row>
    <row r="4611" spans="1:5" x14ac:dyDescent="0.25">
      <c r="A4611">
        <v>80305</v>
      </c>
      <c r="B4611">
        <v>31.601788532351392</v>
      </c>
      <c r="C4611">
        <v>0.35609353264340421</v>
      </c>
      <c r="D4611">
        <v>-5.6614429494840378E-2</v>
      </c>
      <c r="E4611">
        <v>95.635957644380937</v>
      </c>
    </row>
    <row r="4612" spans="1:5" x14ac:dyDescent="0.25">
      <c r="A4612">
        <v>78620</v>
      </c>
      <c r="B4612">
        <v>24.802125734961557</v>
      </c>
      <c r="C4612">
        <v>0.31258489764410907</v>
      </c>
      <c r="D4612">
        <v>-2.3884862865078425E-2</v>
      </c>
      <c r="E4612">
        <v>53.175417252711803</v>
      </c>
    </row>
    <row r="4613" spans="1:5" x14ac:dyDescent="0.25">
      <c r="A4613">
        <v>15025</v>
      </c>
      <c r="B4613">
        <v>5.2034793414103762</v>
      </c>
      <c r="C4613">
        <v>-0.12312273009848509</v>
      </c>
      <c r="D4613">
        <v>0.24712546566039653</v>
      </c>
      <c r="E4613">
        <v>18.252597429548764</v>
      </c>
    </row>
    <row r="4614" spans="1:5" x14ac:dyDescent="0.25">
      <c r="A4614">
        <v>22551</v>
      </c>
      <c r="B4614">
        <v>9.5447870778267259</v>
      </c>
      <c r="C4614">
        <v>0.12188783998235664</v>
      </c>
      <c r="D4614">
        <v>0.16487699863288777</v>
      </c>
      <c r="E4614">
        <v>40.400261415601996</v>
      </c>
    </row>
    <row r="4615" spans="1:5" x14ac:dyDescent="0.25">
      <c r="A4615">
        <v>94949</v>
      </c>
      <c r="B4615">
        <v>25.291871249318056</v>
      </c>
      <c r="C4615">
        <v>0.19889859596199264</v>
      </c>
      <c r="D4615">
        <v>-2.8697582670980534E-2</v>
      </c>
      <c r="E4615">
        <v>214.07169073819685</v>
      </c>
    </row>
    <row r="4616" spans="1:5" x14ac:dyDescent="0.25">
      <c r="A4616">
        <v>18013</v>
      </c>
      <c r="B4616">
        <v>11.004691164972634</v>
      </c>
      <c r="C4616">
        <v>-3.2806693046401228E-2</v>
      </c>
      <c r="D4616">
        <v>0.11177670691267481</v>
      </c>
      <c r="E4616">
        <v>41.537623302975142</v>
      </c>
    </row>
    <row r="4617" spans="1:5" x14ac:dyDescent="0.25">
      <c r="A4617">
        <v>60164</v>
      </c>
      <c r="B4617">
        <v>8.8830511772718435</v>
      </c>
      <c r="C4617">
        <v>0.16819515128639015</v>
      </c>
      <c r="D4617">
        <v>0.17499911977171359</v>
      </c>
      <c r="E4617">
        <v>52.309030710552761</v>
      </c>
    </row>
    <row r="4618" spans="1:5" x14ac:dyDescent="0.25">
      <c r="A4618">
        <v>75407</v>
      </c>
      <c r="B4618">
        <v>11.698176907494936</v>
      </c>
      <c r="C4618">
        <v>0.20915678907513174</v>
      </c>
      <c r="D4618">
        <v>0.10658141810360768</v>
      </c>
      <c r="E4618">
        <v>73.617039721894315</v>
      </c>
    </row>
    <row r="4619" spans="1:5" x14ac:dyDescent="0.25">
      <c r="A4619">
        <v>10603</v>
      </c>
      <c r="B4619">
        <v>15.947724948875255</v>
      </c>
      <c r="C4619">
        <v>8.7252503556280725E-2</v>
      </c>
      <c r="D4619">
        <v>5.0784938421495146E-2</v>
      </c>
      <c r="E4619">
        <v>81.282042347392249</v>
      </c>
    </row>
    <row r="4620" spans="1:5" x14ac:dyDescent="0.25">
      <c r="A4620">
        <v>2081</v>
      </c>
      <c r="B4620">
        <v>17.246792246792246</v>
      </c>
      <c r="C4620">
        <v>0.1117551498966666</v>
      </c>
      <c r="D4620">
        <v>3.5183158961989217E-2</v>
      </c>
      <c r="E4620">
        <v>98.079496251938465</v>
      </c>
    </row>
    <row r="4621" spans="1:5" x14ac:dyDescent="0.25">
      <c r="A4621">
        <v>7506</v>
      </c>
      <c r="B4621">
        <v>11.74271472392638</v>
      </c>
      <c r="C4621">
        <v>5.1058566127313937E-2</v>
      </c>
      <c r="D4621">
        <v>0.11909061076194827</v>
      </c>
      <c r="E4621">
        <v>81.282042347392249</v>
      </c>
    </row>
    <row r="4622" spans="1:5" x14ac:dyDescent="0.25">
      <c r="A4622">
        <v>77531</v>
      </c>
      <c r="B4622">
        <v>8.3103764921946741</v>
      </c>
      <c r="C4622">
        <v>0.15600014370167531</v>
      </c>
      <c r="D4622">
        <v>0.18077215909737704</v>
      </c>
      <c r="E4622">
        <v>33.665786847801911</v>
      </c>
    </row>
    <row r="4623" spans="1:5" x14ac:dyDescent="0.25">
      <c r="A4623">
        <v>11427</v>
      </c>
      <c r="B4623">
        <v>18.778757668711656</v>
      </c>
      <c r="C4623">
        <v>0.19010252661378671</v>
      </c>
      <c r="D4623">
        <v>1.9881318972822342E-2</v>
      </c>
      <c r="E4623">
        <v>81.282042347392249</v>
      </c>
    </row>
    <row r="4624" spans="1:5" x14ac:dyDescent="0.25">
      <c r="A4624">
        <v>28574</v>
      </c>
      <c r="B4624">
        <v>8.4310659369298939</v>
      </c>
      <c r="C4624">
        <v>-0.18775225816170885</v>
      </c>
      <c r="D4624">
        <v>0.16373920552127466</v>
      </c>
      <c r="E4624">
        <v>50.348656833106872</v>
      </c>
    </row>
    <row r="4625" spans="1:5" x14ac:dyDescent="0.25">
      <c r="A4625">
        <v>32609</v>
      </c>
      <c r="B4625">
        <v>7.3623304070231441</v>
      </c>
      <c r="C4625">
        <v>0.18153097382914229</v>
      </c>
      <c r="D4625">
        <v>0.19721301272818537</v>
      </c>
      <c r="E4625">
        <v>85.643274156020368</v>
      </c>
    </row>
    <row r="4626" spans="1:5" x14ac:dyDescent="0.25">
      <c r="A4626">
        <v>55309</v>
      </c>
      <c r="B4626">
        <v>12.732884399551066</v>
      </c>
      <c r="C4626">
        <v>0.13870180967771076</v>
      </c>
      <c r="D4626">
        <v>8.8774089941392798E-2</v>
      </c>
      <c r="E4626">
        <v>66.493977017409904</v>
      </c>
    </row>
    <row r="4627" spans="1:5" x14ac:dyDescent="0.25">
      <c r="A4627">
        <v>74019</v>
      </c>
      <c r="B4627">
        <v>13.232035454257677</v>
      </c>
      <c r="C4627">
        <v>1.7139902361869422E-2</v>
      </c>
      <c r="D4627">
        <v>7.2487897962142861E-2</v>
      </c>
      <c r="E4627">
        <v>17.975417832654223</v>
      </c>
    </row>
    <row r="4628" spans="1:5" x14ac:dyDescent="0.25">
      <c r="A4628">
        <v>1060</v>
      </c>
      <c r="B4628">
        <v>22.611865258924084</v>
      </c>
      <c r="C4628">
        <v>0.11020942166050055</v>
      </c>
      <c r="D4628">
        <v>-1.0309086606251421E-2</v>
      </c>
      <c r="E4628">
        <v>40.773766075750224</v>
      </c>
    </row>
    <row r="4629" spans="1:5" x14ac:dyDescent="0.25">
      <c r="A4629">
        <v>48230</v>
      </c>
      <c r="B4629">
        <v>24.935952177625961</v>
      </c>
      <c r="C4629">
        <v>0.26691891755084035</v>
      </c>
      <c r="D4629">
        <v>-2.3556473171789775E-2</v>
      </c>
      <c r="E4629">
        <v>42.450160853200359</v>
      </c>
    </row>
    <row r="4630" spans="1:5" x14ac:dyDescent="0.25">
      <c r="A4630">
        <v>85118</v>
      </c>
      <c r="B4630">
        <v>18.564162754303599</v>
      </c>
      <c r="C4630">
        <v>2.4388137678917107E-2</v>
      </c>
      <c r="D4630">
        <v>1.9106624760491721E-2</v>
      </c>
      <c r="E4630">
        <v>74.874969478603248</v>
      </c>
    </row>
    <row r="4631" spans="1:5" x14ac:dyDescent="0.25">
      <c r="A4631">
        <v>34242</v>
      </c>
      <c r="B4631">
        <v>44.363804817788761</v>
      </c>
      <c r="C4631">
        <v>0.2464064045535265</v>
      </c>
      <c r="D4631">
        <v>-8.9940728717245844E-2</v>
      </c>
      <c r="E4631">
        <v>68.493414202503047</v>
      </c>
    </row>
    <row r="4632" spans="1:5" x14ac:dyDescent="0.25">
      <c r="A4632">
        <v>37069</v>
      </c>
      <c r="B4632">
        <v>26.127483813351194</v>
      </c>
      <c r="C4632">
        <v>0.15016100042630406</v>
      </c>
      <c r="D4632">
        <v>-3.0608255320058491E-2</v>
      </c>
      <c r="E4632">
        <v>82.462282658343199</v>
      </c>
    </row>
    <row r="4633" spans="1:5" x14ac:dyDescent="0.25">
      <c r="A4633">
        <v>11783</v>
      </c>
      <c r="B4633">
        <v>15.251150306748466</v>
      </c>
      <c r="C4633">
        <v>0.1545620682940517</v>
      </c>
      <c r="D4633">
        <v>6.0347880567499325E-2</v>
      </c>
      <c r="E4633">
        <v>81.282042347392249</v>
      </c>
    </row>
    <row r="4634" spans="1:5" x14ac:dyDescent="0.25">
      <c r="A4634">
        <v>1550</v>
      </c>
      <c r="B4634">
        <v>12.807219662058372</v>
      </c>
      <c r="C4634">
        <v>9.7713508294566834E-2</v>
      </c>
      <c r="D4634">
        <v>8.4127214722952981E-2</v>
      </c>
      <c r="E4634">
        <v>68.912445683403433</v>
      </c>
    </row>
    <row r="4635" spans="1:5" x14ac:dyDescent="0.25">
      <c r="A4635">
        <v>2141</v>
      </c>
      <c r="B4635">
        <v>33.756483756483753</v>
      </c>
      <c r="C4635">
        <v>0.49004290727073757</v>
      </c>
      <c r="D4635">
        <v>-6.6342275951090074E-2</v>
      </c>
      <c r="E4635">
        <v>98.079496251938465</v>
      </c>
    </row>
    <row r="4636" spans="1:5" x14ac:dyDescent="0.25">
      <c r="A4636">
        <v>37127</v>
      </c>
      <c r="B4636">
        <v>13.529805760214334</v>
      </c>
      <c r="C4636">
        <v>0.31335843740687563</v>
      </c>
      <c r="D4636">
        <v>7.7875057548142654E-2</v>
      </c>
      <c r="E4636">
        <v>82.462282658343199</v>
      </c>
    </row>
    <row r="4637" spans="1:5" x14ac:dyDescent="0.25">
      <c r="A4637">
        <v>55391</v>
      </c>
      <c r="B4637">
        <v>33.703703703703702</v>
      </c>
      <c r="C4637">
        <v>0.15452153963117207</v>
      </c>
      <c r="D4637">
        <v>-6.1302079693268945E-2</v>
      </c>
      <c r="E4637">
        <v>66.493977017409904</v>
      </c>
    </row>
    <row r="4638" spans="1:5" x14ac:dyDescent="0.25">
      <c r="A4638">
        <v>27344</v>
      </c>
      <c r="B4638">
        <v>7.1907600596125185</v>
      </c>
      <c r="C4638">
        <v>6.7354886282461918E-2</v>
      </c>
      <c r="D4638">
        <v>0.20682043208977224</v>
      </c>
      <c r="E4638">
        <v>53.847779279496145</v>
      </c>
    </row>
    <row r="4639" spans="1:5" x14ac:dyDescent="0.25">
      <c r="A4639">
        <v>8085</v>
      </c>
      <c r="B4639">
        <v>14.808707124010555</v>
      </c>
      <c r="C4639">
        <v>-2.0080350501326748E-2</v>
      </c>
      <c r="D4639">
        <v>5.8919706746222177E-2</v>
      </c>
      <c r="E4639">
        <v>44.044485087995604</v>
      </c>
    </row>
    <row r="4640" spans="1:5" x14ac:dyDescent="0.25">
      <c r="A4640">
        <v>80121</v>
      </c>
      <c r="B4640">
        <v>22.986443381180223</v>
      </c>
      <c r="C4640">
        <v>0.3693037838447687</v>
      </c>
      <c r="D4640">
        <v>-1.3421470875852567E-2</v>
      </c>
      <c r="E4640">
        <v>103.83832606115948</v>
      </c>
    </row>
    <row r="4641" spans="1:5" x14ac:dyDescent="0.25">
      <c r="A4641">
        <v>78224</v>
      </c>
      <c r="B4641">
        <v>7.9899630216587427</v>
      </c>
      <c r="C4641">
        <v>0.12819986853208143</v>
      </c>
      <c r="D4641">
        <v>0.17940585230980396</v>
      </c>
      <c r="E4641">
        <v>48.381596827353945</v>
      </c>
    </row>
    <row r="4642" spans="1:5" x14ac:dyDescent="0.25">
      <c r="A4642">
        <v>15218</v>
      </c>
      <c r="B4642">
        <v>11.051568810189499</v>
      </c>
      <c r="C4642">
        <v>5.5782878213998209E-2</v>
      </c>
      <c r="D4642">
        <v>0.10522610978728056</v>
      </c>
      <c r="E4642">
        <v>18.252597429548764</v>
      </c>
    </row>
    <row r="4643" spans="1:5" x14ac:dyDescent="0.25">
      <c r="A4643">
        <v>14559</v>
      </c>
      <c r="B4643">
        <v>12.512054001928639</v>
      </c>
      <c r="C4643">
        <v>-7.2670583645768505E-2</v>
      </c>
      <c r="D4643">
        <v>8.0979113511249895E-2</v>
      </c>
      <c r="E4643">
        <v>35.783635050326652</v>
      </c>
    </row>
    <row r="4644" spans="1:5" x14ac:dyDescent="0.25">
      <c r="A4644">
        <v>75209</v>
      </c>
      <c r="B4644">
        <v>34.813189286518117</v>
      </c>
      <c r="C4644">
        <v>0.29803919923128891</v>
      </c>
      <c r="D4644">
        <v>-6.5605689144865628E-2</v>
      </c>
      <c r="E4644">
        <v>73.617039721894315</v>
      </c>
    </row>
    <row r="4645" spans="1:5" x14ac:dyDescent="0.25">
      <c r="A4645">
        <v>6518</v>
      </c>
      <c r="B4645">
        <v>14.364437913299044</v>
      </c>
      <c r="C4645">
        <v>-0.11810976263018312</v>
      </c>
      <c r="D4645">
        <v>6.2121161958637788E-2</v>
      </c>
      <c r="E4645">
        <v>35.249113464029136</v>
      </c>
    </row>
    <row r="4646" spans="1:5" x14ac:dyDescent="0.25">
      <c r="A4646">
        <v>2035</v>
      </c>
      <c r="B4646">
        <v>15.100327600327601</v>
      </c>
      <c r="C4646">
        <v>0.11214855791403656</v>
      </c>
      <c r="D4646">
        <v>6.1551422702485807E-2</v>
      </c>
      <c r="E4646">
        <v>98.079496251938465</v>
      </c>
    </row>
    <row r="4647" spans="1:5" x14ac:dyDescent="0.25">
      <c r="A4647">
        <v>41075</v>
      </c>
      <c r="B4647">
        <v>16.176907094093202</v>
      </c>
      <c r="C4647">
        <v>0.14457024799897095</v>
      </c>
      <c r="D4647">
        <v>4.0552585682054096E-2</v>
      </c>
      <c r="E4647">
        <v>45.381348996418048</v>
      </c>
    </row>
    <row r="4648" spans="1:5" x14ac:dyDescent="0.25">
      <c r="A4648">
        <v>63074</v>
      </c>
      <c r="B4648">
        <v>6.4990512333965844</v>
      </c>
      <c r="C4648">
        <v>-7.136482257645424E-2</v>
      </c>
      <c r="D4648">
        <v>0.20307717220759192</v>
      </c>
      <c r="E4648">
        <v>28.58788216714769</v>
      </c>
    </row>
    <row r="4649" spans="1:5" x14ac:dyDescent="0.25">
      <c r="A4649">
        <v>14305</v>
      </c>
      <c r="B4649">
        <v>5.4912810194500334</v>
      </c>
      <c r="C4649">
        <v>-0.10644248149790253</v>
      </c>
      <c r="D4649">
        <v>0.22738427872599962</v>
      </c>
      <c r="E4649">
        <v>43.366477382238664</v>
      </c>
    </row>
    <row r="4650" spans="1:5" x14ac:dyDescent="0.25">
      <c r="A4650">
        <v>37771</v>
      </c>
      <c r="B4650">
        <v>9.8575498575498575</v>
      </c>
      <c r="C4650">
        <v>4.8588118526824611E-2</v>
      </c>
      <c r="D4650">
        <v>0.13060690714337925</v>
      </c>
      <c r="E4650">
        <v>41.80961872209641</v>
      </c>
    </row>
    <row r="4651" spans="1:5" x14ac:dyDescent="0.25">
      <c r="A4651">
        <v>74447</v>
      </c>
      <c r="B4651">
        <v>3.8619816397594176</v>
      </c>
      <c r="C4651">
        <v>-0.23858264030831161</v>
      </c>
      <c r="D4651">
        <v>0.29717761393935438</v>
      </c>
      <c r="E4651">
        <v>17.975417832654223</v>
      </c>
    </row>
    <row r="4652" spans="1:5" x14ac:dyDescent="0.25">
      <c r="A4652">
        <v>95602</v>
      </c>
      <c r="B4652">
        <v>24.488875526157546</v>
      </c>
      <c r="C4652">
        <v>0.21812455678786014</v>
      </c>
      <c r="D4652">
        <v>-2.2372539278444976E-2</v>
      </c>
      <c r="E4652">
        <v>129.20448974423459</v>
      </c>
    </row>
    <row r="4653" spans="1:5" x14ac:dyDescent="0.25">
      <c r="A4653">
        <v>80620</v>
      </c>
      <c r="B4653">
        <v>13.692728036990331</v>
      </c>
      <c r="C4653">
        <v>0.44106083311675026</v>
      </c>
      <c r="D4653">
        <v>7.7269477452493074E-2</v>
      </c>
      <c r="E4653">
        <v>82.350178328576192</v>
      </c>
    </row>
    <row r="4654" spans="1:5" x14ac:dyDescent="0.25">
      <c r="A4654">
        <v>2865</v>
      </c>
      <c r="B4654">
        <v>18.622222222222224</v>
      </c>
      <c r="C4654">
        <v>0.16404449900420717</v>
      </c>
      <c r="D4654">
        <v>1.9524831274901587E-2</v>
      </c>
      <c r="E4654">
        <v>75.634847140989294</v>
      </c>
    </row>
    <row r="4655" spans="1:5" x14ac:dyDescent="0.25">
      <c r="A4655">
        <v>7461</v>
      </c>
      <c r="B4655">
        <v>7.0392382413087935</v>
      </c>
      <c r="C4655">
        <v>-7.2239406873345735E-2</v>
      </c>
      <c r="D4655">
        <v>0.26259218684259827</v>
      </c>
      <c r="E4655">
        <v>81.282042347392249</v>
      </c>
    </row>
    <row r="4656" spans="1:5" x14ac:dyDescent="0.25">
      <c r="A4656">
        <v>7834</v>
      </c>
      <c r="B4656">
        <v>12.76840490797546</v>
      </c>
      <c r="C4656">
        <v>7.3884662207375829E-2</v>
      </c>
      <c r="D4656">
        <v>9.9178643153391477E-2</v>
      </c>
      <c r="E4656">
        <v>81.282042347392249</v>
      </c>
    </row>
    <row r="4657" spans="1:5" x14ac:dyDescent="0.25">
      <c r="A4657">
        <v>46011</v>
      </c>
      <c r="B4657">
        <v>7.4780701754385968</v>
      </c>
      <c r="C4657">
        <v>3.2165692543051033E-3</v>
      </c>
      <c r="D4657">
        <v>0.18367312816642706</v>
      </c>
      <c r="E4657">
        <v>36.648402996268075</v>
      </c>
    </row>
    <row r="4658" spans="1:5" x14ac:dyDescent="0.25">
      <c r="A4658">
        <v>37932</v>
      </c>
      <c r="B4658">
        <v>17.905982905982906</v>
      </c>
      <c r="C4658">
        <v>5.8272330430170445E-2</v>
      </c>
      <c r="D4658">
        <v>2.4386235681102007E-2</v>
      </c>
      <c r="E4658">
        <v>41.80961872209641</v>
      </c>
    </row>
    <row r="4659" spans="1:5" x14ac:dyDescent="0.25">
      <c r="A4659">
        <v>60304</v>
      </c>
      <c r="B4659">
        <v>18.510410585717064</v>
      </c>
      <c r="C4659">
        <v>1.0747661068815844E-2</v>
      </c>
      <c r="D4659">
        <v>2.0720674297635522E-2</v>
      </c>
      <c r="E4659">
        <v>52.309030710552761</v>
      </c>
    </row>
    <row r="4660" spans="1:5" x14ac:dyDescent="0.25">
      <c r="A4660">
        <v>91723</v>
      </c>
      <c r="B4660">
        <v>19.265419265419265</v>
      </c>
      <c r="C4660">
        <v>0.22893840498825213</v>
      </c>
      <c r="D4660">
        <v>1.5191203751847076E-2</v>
      </c>
      <c r="E4660">
        <v>152.30041305369636</v>
      </c>
    </row>
    <row r="4661" spans="1:5" x14ac:dyDescent="0.25">
      <c r="A4661">
        <v>78676</v>
      </c>
      <c r="B4661">
        <v>18.108322026232475</v>
      </c>
      <c r="C4661">
        <v>0.32294691277967547</v>
      </c>
      <c r="D4661">
        <v>2.4377439434251174E-2</v>
      </c>
      <c r="E4661">
        <v>53.175417252711803</v>
      </c>
    </row>
    <row r="4662" spans="1:5" x14ac:dyDescent="0.25">
      <c r="A4662">
        <v>75094</v>
      </c>
      <c r="B4662">
        <v>21.269412559081701</v>
      </c>
      <c r="C4662">
        <v>0.24171369629916759</v>
      </c>
      <c r="D4662">
        <v>-1.4992413493630197E-3</v>
      </c>
      <c r="E4662">
        <v>73.617039721894315</v>
      </c>
    </row>
    <row r="4663" spans="1:5" x14ac:dyDescent="0.25">
      <c r="A4663">
        <v>44022</v>
      </c>
      <c r="B4663">
        <v>27.930756843800321</v>
      </c>
      <c r="C4663">
        <v>2.1783216422757282E-2</v>
      </c>
      <c r="D4663">
        <v>-3.6388804862898999E-2</v>
      </c>
      <c r="E4663">
        <v>26.6528291053638</v>
      </c>
    </row>
    <row r="4664" spans="1:5" x14ac:dyDescent="0.25">
      <c r="A4664">
        <v>98057</v>
      </c>
      <c r="B4664">
        <v>18.545437922837813</v>
      </c>
      <c r="C4664">
        <v>0.48576764967085689</v>
      </c>
      <c r="D4664">
        <v>2.1442488019933471E-2</v>
      </c>
      <c r="E4664">
        <v>131.98328847007167</v>
      </c>
    </row>
    <row r="4665" spans="1:5" x14ac:dyDescent="0.25">
      <c r="A4665">
        <v>23430</v>
      </c>
      <c r="B4665">
        <v>16.090838509316772</v>
      </c>
      <c r="C4665">
        <v>-2.6471595635367225E-2</v>
      </c>
      <c r="D4665">
        <v>4.225153008651289E-2</v>
      </c>
      <c r="E4665">
        <v>21.555161794799869</v>
      </c>
    </row>
    <row r="4666" spans="1:5" x14ac:dyDescent="0.25">
      <c r="A4666">
        <v>1904</v>
      </c>
      <c r="B4666">
        <v>12.60920010920011</v>
      </c>
      <c r="C4666">
        <v>0.266317329869667</v>
      </c>
      <c r="D4666">
        <v>0.10266920950556281</v>
      </c>
      <c r="E4666">
        <v>98.079496251938465</v>
      </c>
    </row>
    <row r="4667" spans="1:5" x14ac:dyDescent="0.25">
      <c r="A4667">
        <v>67205</v>
      </c>
      <c r="B4667">
        <v>24.362244897959183</v>
      </c>
      <c r="C4667">
        <v>2.8926204173615584E-2</v>
      </c>
      <c r="D4667">
        <v>-1.8252380250300439E-2</v>
      </c>
      <c r="E4667">
        <v>7.8878728067182937</v>
      </c>
    </row>
    <row r="4668" spans="1:5" x14ac:dyDescent="0.25">
      <c r="A4668">
        <v>34996</v>
      </c>
      <c r="B4668">
        <v>27.910052910052912</v>
      </c>
      <c r="C4668">
        <v>0.29910942765045645</v>
      </c>
      <c r="D4668">
        <v>-3.9688048581378178E-2</v>
      </c>
      <c r="E4668">
        <v>96.45856676335606</v>
      </c>
    </row>
    <row r="4669" spans="1:5" x14ac:dyDescent="0.25">
      <c r="A4669">
        <v>84104</v>
      </c>
      <c r="B4669">
        <v>14.006410256410257</v>
      </c>
      <c r="C4669">
        <v>0.39601895007874571</v>
      </c>
      <c r="D4669">
        <v>6.8843456945241494E-2</v>
      </c>
      <c r="E4669">
        <v>67.892985521283393</v>
      </c>
    </row>
    <row r="4670" spans="1:5" x14ac:dyDescent="0.25">
      <c r="A4670">
        <v>64157</v>
      </c>
      <c r="B4670">
        <v>19.540740740740741</v>
      </c>
      <c r="C4670">
        <v>0.13267739947917451</v>
      </c>
      <c r="D4670">
        <v>1.0973083393731946E-2</v>
      </c>
      <c r="E4670">
        <v>42.542445790969175</v>
      </c>
    </row>
    <row r="4671" spans="1:5" x14ac:dyDescent="0.25">
      <c r="A4671">
        <v>15666</v>
      </c>
      <c r="B4671">
        <v>8.3721652687169925</v>
      </c>
      <c r="C4671">
        <v>-7.8471014152052279E-2</v>
      </c>
      <c r="D4671">
        <v>0.15570942678475944</v>
      </c>
      <c r="E4671">
        <v>18.252597429548764</v>
      </c>
    </row>
    <row r="4672" spans="1:5" x14ac:dyDescent="0.25">
      <c r="A4672">
        <v>76234</v>
      </c>
      <c r="B4672">
        <v>11.805086653162277</v>
      </c>
      <c r="C4672">
        <v>0.12599255599773512</v>
      </c>
      <c r="D4672">
        <v>0.10401362740113702</v>
      </c>
      <c r="E4672">
        <v>73.617039721894315</v>
      </c>
    </row>
    <row r="4673" spans="1:5" x14ac:dyDescent="0.25">
      <c r="A4673">
        <v>64110</v>
      </c>
      <c r="B4673">
        <v>11.614814814814816</v>
      </c>
      <c r="C4673">
        <v>-5.7403410901177641E-2</v>
      </c>
      <c r="D4673">
        <v>9.6781760185346677E-2</v>
      </c>
      <c r="E4673">
        <v>42.542445790969175</v>
      </c>
    </row>
    <row r="4674" spans="1:5" x14ac:dyDescent="0.25">
      <c r="A4674">
        <v>92082</v>
      </c>
      <c r="B4674">
        <v>23.163327261687918</v>
      </c>
      <c r="C4674">
        <v>0.22477562166793411</v>
      </c>
      <c r="D4674">
        <v>-1.495398293459402E-2</v>
      </c>
      <c r="E4674">
        <v>129.6726516989587</v>
      </c>
    </row>
    <row r="4675" spans="1:5" x14ac:dyDescent="0.25">
      <c r="A4675">
        <v>13031</v>
      </c>
      <c r="B4675">
        <v>12.190573075618854</v>
      </c>
      <c r="C4675">
        <v>-9.9118853036714985E-2</v>
      </c>
      <c r="D4675">
        <v>8.361012716549078E-2</v>
      </c>
      <c r="E4675">
        <v>36.199325359218847</v>
      </c>
    </row>
    <row r="4676" spans="1:5" x14ac:dyDescent="0.25">
      <c r="A4676">
        <v>44023</v>
      </c>
      <c r="B4676">
        <v>23.824476650563607</v>
      </c>
      <c r="C4676">
        <v>3.8768643158923879E-2</v>
      </c>
      <c r="D4676">
        <v>-1.663649339576187E-2</v>
      </c>
      <c r="E4676">
        <v>26.6528291053638</v>
      </c>
    </row>
    <row r="4677" spans="1:5" x14ac:dyDescent="0.25">
      <c r="A4677">
        <v>23005</v>
      </c>
      <c r="B4677">
        <v>16.714363586808396</v>
      </c>
      <c r="C4677">
        <v>6.6035070945872534E-2</v>
      </c>
      <c r="D4677">
        <v>3.5795141835769317E-2</v>
      </c>
      <c r="E4677">
        <v>40.174523605623193</v>
      </c>
    </row>
    <row r="4678" spans="1:5" x14ac:dyDescent="0.25">
      <c r="A4678">
        <v>49321</v>
      </c>
      <c r="B4678">
        <v>13.64247311827957</v>
      </c>
      <c r="C4678">
        <v>0.19737717380975006</v>
      </c>
      <c r="D4678">
        <v>6.9575418182443116E-2</v>
      </c>
      <c r="E4678">
        <v>82.50808041236526</v>
      </c>
    </row>
    <row r="4679" spans="1:5" x14ac:dyDescent="0.25">
      <c r="A4679">
        <v>1075</v>
      </c>
      <c r="B4679">
        <v>14.869281045751634</v>
      </c>
      <c r="C4679">
        <v>5.4794948040426374E-2</v>
      </c>
      <c r="D4679">
        <v>5.6723139913159651E-2</v>
      </c>
      <c r="E4679">
        <v>40.773766075750224</v>
      </c>
    </row>
    <row r="4680" spans="1:5" x14ac:dyDescent="0.25">
      <c r="A4680">
        <v>17033</v>
      </c>
      <c r="B4680">
        <v>18.761638733705773</v>
      </c>
      <c r="C4680">
        <v>9.9280784862839949E-2</v>
      </c>
      <c r="D4680">
        <v>1.6861872686085622E-2</v>
      </c>
      <c r="E4680">
        <v>27.189152248645048</v>
      </c>
    </row>
    <row r="4681" spans="1:5" x14ac:dyDescent="0.25">
      <c r="A4681">
        <v>7070</v>
      </c>
      <c r="B4681">
        <v>15.656952965235174</v>
      </c>
      <c r="C4681">
        <v>0.12048148690180009</v>
      </c>
      <c r="D4681">
        <v>5.471049503159927E-2</v>
      </c>
      <c r="E4681">
        <v>81.282042347392249</v>
      </c>
    </row>
    <row r="4682" spans="1:5" x14ac:dyDescent="0.25">
      <c r="A4682">
        <v>29070</v>
      </c>
      <c r="B4682">
        <v>8.1168831168831161</v>
      </c>
      <c r="C4682">
        <v>0.1244197191092454</v>
      </c>
      <c r="D4682">
        <v>0.16456611064285781</v>
      </c>
      <c r="E4682">
        <v>28.147660938815694</v>
      </c>
    </row>
    <row r="4683" spans="1:5" x14ac:dyDescent="0.25">
      <c r="A4683">
        <v>92585</v>
      </c>
      <c r="B4683">
        <v>16.473722895994118</v>
      </c>
      <c r="C4683">
        <v>0.22418534152415512</v>
      </c>
      <c r="D4683">
        <v>4.227505817919687E-2</v>
      </c>
      <c r="E4683">
        <v>101.92401214483601</v>
      </c>
    </row>
    <row r="4684" spans="1:5" x14ac:dyDescent="0.25">
      <c r="A4684">
        <v>60140</v>
      </c>
      <c r="B4684">
        <v>12.234870597392488</v>
      </c>
      <c r="C4684">
        <v>8.4201269140571119E-2</v>
      </c>
      <c r="D4684">
        <v>0.10008520962132839</v>
      </c>
      <c r="E4684">
        <v>52.309030710552761</v>
      </c>
    </row>
    <row r="4685" spans="1:5" x14ac:dyDescent="0.25">
      <c r="A4685">
        <v>94579</v>
      </c>
      <c r="B4685">
        <v>18.537915984724496</v>
      </c>
      <c r="C4685">
        <v>0.39520894773201559</v>
      </c>
      <c r="D4685">
        <v>2.3024132170328806E-2</v>
      </c>
      <c r="E4685">
        <v>214.07169073819685</v>
      </c>
    </row>
    <row r="4686" spans="1:5" x14ac:dyDescent="0.25">
      <c r="A4686">
        <v>49301</v>
      </c>
      <c r="B4686">
        <v>23.805256869773</v>
      </c>
      <c r="C4686">
        <v>0.17778754751973755</v>
      </c>
      <c r="D4686">
        <v>-1.7021760076069592E-2</v>
      </c>
      <c r="E4686">
        <v>82.50808041236526</v>
      </c>
    </row>
    <row r="4687" spans="1:5" x14ac:dyDescent="0.25">
      <c r="A4687">
        <v>62035</v>
      </c>
      <c r="B4687">
        <v>9.8355471220746367</v>
      </c>
      <c r="C4687">
        <v>-0.11961614131434799</v>
      </c>
      <c r="D4687">
        <v>0.12386975170387712</v>
      </c>
      <c r="E4687">
        <v>28.58788216714769</v>
      </c>
    </row>
    <row r="4688" spans="1:5" x14ac:dyDescent="0.25">
      <c r="A4688">
        <v>78617</v>
      </c>
      <c r="B4688">
        <v>10.577792853912257</v>
      </c>
      <c r="C4688">
        <v>0.19777729408601463</v>
      </c>
      <c r="D4688">
        <v>0.12775475548633983</v>
      </c>
      <c r="E4688">
        <v>53.175417252711803</v>
      </c>
    </row>
    <row r="4689" spans="1:5" x14ac:dyDescent="0.25">
      <c r="A4689">
        <v>85262</v>
      </c>
      <c r="B4689">
        <v>59.174491392801251</v>
      </c>
      <c r="C4689">
        <v>2.5722173400735241E-2</v>
      </c>
      <c r="D4689">
        <v>-0.10824418000584815</v>
      </c>
      <c r="E4689">
        <v>74.874969478603248</v>
      </c>
    </row>
    <row r="4690" spans="1:5" x14ac:dyDescent="0.25">
      <c r="A4690">
        <v>84054</v>
      </c>
      <c r="B4690">
        <v>23.40124504810413</v>
      </c>
      <c r="C4690">
        <v>0.1814623274950713</v>
      </c>
      <c r="D4690">
        <v>-1.4883471223085773E-2</v>
      </c>
      <c r="E4690">
        <v>69.27530604198644</v>
      </c>
    </row>
    <row r="4691" spans="1:5" x14ac:dyDescent="0.25">
      <c r="A4691">
        <v>98332</v>
      </c>
      <c r="B4691">
        <v>23.907478515267872</v>
      </c>
      <c r="C4691">
        <v>0.35210597615329725</v>
      </c>
      <c r="D4691">
        <v>-1.9417170942745334E-2</v>
      </c>
      <c r="E4691">
        <v>131.98328847007167</v>
      </c>
    </row>
    <row r="4692" spans="1:5" x14ac:dyDescent="0.25">
      <c r="A4692">
        <v>12831</v>
      </c>
      <c r="B4692">
        <v>17.758253461128859</v>
      </c>
      <c r="C4692">
        <v>6.3335837566284123E-2</v>
      </c>
      <c r="D4692">
        <v>2.6128454298916512E-2</v>
      </c>
      <c r="E4692">
        <v>34.331863782036343</v>
      </c>
    </row>
    <row r="4693" spans="1:5" x14ac:dyDescent="0.25">
      <c r="A4693">
        <v>60404</v>
      </c>
      <c r="B4693">
        <v>12.142440163455925</v>
      </c>
      <c r="C4693">
        <v>2.6106939582609626E-2</v>
      </c>
      <c r="D4693">
        <v>0.10113129774800941</v>
      </c>
      <c r="E4693">
        <v>52.309030710552761</v>
      </c>
    </row>
    <row r="4694" spans="1:5" x14ac:dyDescent="0.25">
      <c r="A4694">
        <v>2719</v>
      </c>
      <c r="B4694">
        <v>15.272222222222222</v>
      </c>
      <c r="C4694">
        <v>0.1010688258136354</v>
      </c>
      <c r="D4694">
        <v>5.3815949095622775E-2</v>
      </c>
      <c r="E4694">
        <v>75.634847140989294</v>
      </c>
    </row>
    <row r="4695" spans="1:5" x14ac:dyDescent="0.25">
      <c r="A4695">
        <v>33598</v>
      </c>
      <c r="B4695">
        <v>15.09500351864884</v>
      </c>
      <c r="C4695">
        <v>0.11361079865016872</v>
      </c>
      <c r="D4695">
        <v>5.5299981453252517E-2</v>
      </c>
      <c r="E4695">
        <v>73.623051699156008</v>
      </c>
    </row>
    <row r="4696" spans="1:5" x14ac:dyDescent="0.25">
      <c r="A4696">
        <v>75137</v>
      </c>
      <c r="B4696">
        <v>9.7512941706054459</v>
      </c>
      <c r="C4696">
        <v>0.36547545414074717</v>
      </c>
      <c r="D4696">
        <v>0.14739320349974558</v>
      </c>
      <c r="E4696">
        <v>73.617039721894315</v>
      </c>
    </row>
    <row r="4697" spans="1:5" x14ac:dyDescent="0.25">
      <c r="A4697">
        <v>53718</v>
      </c>
      <c r="B4697">
        <v>17.734522844011895</v>
      </c>
      <c r="C4697">
        <v>9.4090078971288474E-2</v>
      </c>
      <c r="D4697">
        <v>2.6323629281755481E-2</v>
      </c>
      <c r="E4697">
        <v>38.712759151065889</v>
      </c>
    </row>
    <row r="4698" spans="1:5" x14ac:dyDescent="0.25">
      <c r="A4698">
        <v>92887</v>
      </c>
      <c r="B4698">
        <v>32.501732501732505</v>
      </c>
      <c r="C4698">
        <v>0.10437978419853876</v>
      </c>
      <c r="D4698">
        <v>-5.9870639145401416E-2</v>
      </c>
      <c r="E4698">
        <v>152.30041305369636</v>
      </c>
    </row>
    <row r="4699" spans="1:5" x14ac:dyDescent="0.25">
      <c r="A4699">
        <v>20903</v>
      </c>
      <c r="B4699">
        <v>15.434818077989885</v>
      </c>
      <c r="C4699">
        <v>8.7382881478426919E-2</v>
      </c>
      <c r="D4699">
        <v>5.5209116488839485E-2</v>
      </c>
      <c r="E4699">
        <v>40.400261415601996</v>
      </c>
    </row>
    <row r="4700" spans="1:5" x14ac:dyDescent="0.25">
      <c r="A4700">
        <v>48072</v>
      </c>
      <c r="B4700">
        <v>15.399943068602335</v>
      </c>
      <c r="C4700">
        <v>0.21754982164357972</v>
      </c>
      <c r="D4700">
        <v>4.9547911499129071E-2</v>
      </c>
      <c r="E4700">
        <v>42.450160853200359</v>
      </c>
    </row>
    <row r="4701" spans="1:5" x14ac:dyDescent="0.25">
      <c r="A4701">
        <v>92501</v>
      </c>
      <c r="B4701">
        <v>15.17824329290702</v>
      </c>
      <c r="C4701">
        <v>0.30124847386869363</v>
      </c>
      <c r="D4701">
        <v>5.8226165368019556E-2</v>
      </c>
      <c r="E4701">
        <v>101.92401214483601</v>
      </c>
    </row>
    <row r="4702" spans="1:5" x14ac:dyDescent="0.25">
      <c r="A4702">
        <v>37204</v>
      </c>
      <c r="B4702">
        <v>32.942621120785887</v>
      </c>
      <c r="C4702">
        <v>0.38534682376027068</v>
      </c>
      <c r="D4702">
        <v>-5.993123848371544E-2</v>
      </c>
      <c r="E4702">
        <v>82.462282658343199</v>
      </c>
    </row>
    <row r="4703" spans="1:5" x14ac:dyDescent="0.25">
      <c r="A4703">
        <v>45504</v>
      </c>
      <c r="B4703">
        <v>7.5666163901458017</v>
      </c>
      <c r="C4703">
        <v>-2.017431782485209E-2</v>
      </c>
      <c r="D4703">
        <v>0.19293750085378816</v>
      </c>
      <c r="E4703">
        <v>40.773766075750224</v>
      </c>
    </row>
    <row r="4704" spans="1:5" x14ac:dyDescent="0.25">
      <c r="A4704">
        <v>84025</v>
      </c>
      <c r="B4704">
        <v>26.839275608375779</v>
      </c>
      <c r="C4704">
        <v>0.20731709257423617</v>
      </c>
      <c r="D4704">
        <v>-3.2976990802258084E-2</v>
      </c>
      <c r="E4704">
        <v>69.27530604198644</v>
      </c>
    </row>
    <row r="4705" spans="1:5" x14ac:dyDescent="0.25">
      <c r="A4705">
        <v>76111</v>
      </c>
      <c r="B4705">
        <v>6.96038712581589</v>
      </c>
      <c r="C4705">
        <v>0.33652428055124872</v>
      </c>
      <c r="D4705">
        <v>0.22691472983270705</v>
      </c>
      <c r="E4705">
        <v>73.617039721894315</v>
      </c>
    </row>
    <row r="4706" spans="1:5" x14ac:dyDescent="0.25">
      <c r="A4706">
        <v>6515</v>
      </c>
      <c r="B4706">
        <v>13.317413666421748</v>
      </c>
      <c r="C4706">
        <v>-2.1779461866264883E-2</v>
      </c>
      <c r="D4706">
        <v>7.6833715501810299E-2</v>
      </c>
      <c r="E4706">
        <v>35.249113464029136</v>
      </c>
    </row>
    <row r="4707" spans="1:5" x14ac:dyDescent="0.25">
      <c r="A4707">
        <v>15012</v>
      </c>
      <c r="B4707">
        <v>8.4886610748679718</v>
      </c>
      <c r="C4707">
        <v>-8.2692001040678795E-2</v>
      </c>
      <c r="D4707">
        <v>0.15300545048737021</v>
      </c>
      <c r="E4707">
        <v>18.252597429548764</v>
      </c>
    </row>
    <row r="4708" spans="1:5" x14ac:dyDescent="0.25">
      <c r="A4708">
        <v>27576</v>
      </c>
      <c r="B4708">
        <v>7.2555948174322733</v>
      </c>
      <c r="C4708">
        <v>6.0017147756501856E-3</v>
      </c>
      <c r="D4708">
        <v>0.20824168185226297</v>
      </c>
      <c r="E4708">
        <v>50.506212994248614</v>
      </c>
    </row>
    <row r="4709" spans="1:5" x14ac:dyDescent="0.25">
      <c r="A4709">
        <v>2467</v>
      </c>
      <c r="B4709">
        <v>47.891072891072888</v>
      </c>
      <c r="C4709">
        <v>0.38104434467064396</v>
      </c>
      <c r="D4709">
        <v>-0.10047608174381518</v>
      </c>
      <c r="E4709">
        <v>98.079496251938465</v>
      </c>
    </row>
    <row r="4710" spans="1:5" x14ac:dyDescent="0.25">
      <c r="A4710">
        <v>50325</v>
      </c>
      <c r="B4710">
        <v>21.529701446598953</v>
      </c>
      <c r="C4710">
        <v>4.7320312324542028E-2</v>
      </c>
      <c r="D4710">
        <v>-3.0824193999253427E-3</v>
      </c>
      <c r="E4710">
        <v>20.282633065793817</v>
      </c>
    </row>
    <row r="4711" spans="1:5" x14ac:dyDescent="0.25">
      <c r="A4711">
        <v>73129</v>
      </c>
      <c r="B4711">
        <v>2.9832347140039448</v>
      </c>
      <c r="C4711">
        <v>-0.19969134101306288</v>
      </c>
      <c r="D4711">
        <v>0.33431289025695821</v>
      </c>
      <c r="E4711">
        <v>8.8725863825406837</v>
      </c>
    </row>
    <row r="4712" spans="1:5" x14ac:dyDescent="0.25">
      <c r="A4712">
        <v>46356</v>
      </c>
      <c r="B4712">
        <v>9.3500681066355327</v>
      </c>
      <c r="C4712">
        <v>4.664998488837821E-2</v>
      </c>
      <c r="D4712">
        <v>0.16080697901059909</v>
      </c>
      <c r="E4712">
        <v>52.309030710552761</v>
      </c>
    </row>
    <row r="4713" spans="1:5" x14ac:dyDescent="0.25">
      <c r="A4713">
        <v>55401</v>
      </c>
      <c r="B4713">
        <v>17.048260381593714</v>
      </c>
      <c r="C4713">
        <v>0.17681921802338532</v>
      </c>
      <c r="D4713">
        <v>3.4410737220817528E-2</v>
      </c>
      <c r="E4713">
        <v>66.493977017409904</v>
      </c>
    </row>
    <row r="4714" spans="1:5" x14ac:dyDescent="0.25">
      <c r="A4714">
        <v>91384</v>
      </c>
      <c r="B4714">
        <v>19.802494802494802</v>
      </c>
      <c r="C4714">
        <v>0.19745297666066719</v>
      </c>
      <c r="D4714">
        <v>1.0368963009987991E-2</v>
      </c>
      <c r="E4714">
        <v>152.30041305369636</v>
      </c>
    </row>
    <row r="4715" spans="1:5" x14ac:dyDescent="0.25">
      <c r="A4715">
        <v>11581</v>
      </c>
      <c r="B4715">
        <v>15.864647239263803</v>
      </c>
      <c r="C4715">
        <v>0.22680589410428961</v>
      </c>
      <c r="D4715">
        <v>5.2529542313684126E-2</v>
      </c>
      <c r="E4715">
        <v>81.282042347392249</v>
      </c>
    </row>
    <row r="4716" spans="1:5" x14ac:dyDescent="0.25">
      <c r="A4716">
        <v>6517</v>
      </c>
      <c r="B4716">
        <v>13.788880724957139</v>
      </c>
      <c r="C4716">
        <v>-0.13835982277454259</v>
      </c>
      <c r="D4716">
        <v>6.9337480728395851E-2</v>
      </c>
      <c r="E4716">
        <v>35.249113464029136</v>
      </c>
    </row>
    <row r="4717" spans="1:5" x14ac:dyDescent="0.25">
      <c r="A4717">
        <v>84097</v>
      </c>
      <c r="B4717">
        <v>20.856835885038947</v>
      </c>
      <c r="C4717">
        <v>0.15856831393993423</v>
      </c>
      <c r="D4717">
        <v>1.4403249096821412E-3</v>
      </c>
      <c r="E4717">
        <v>67.907036794860247</v>
      </c>
    </row>
    <row r="4718" spans="1:5" x14ac:dyDescent="0.25">
      <c r="A4718">
        <v>68124</v>
      </c>
      <c r="B4718">
        <v>15.665171898355755</v>
      </c>
      <c r="C4718">
        <v>0.11685405232589119</v>
      </c>
      <c r="D4718">
        <v>4.5649583109179576E-2</v>
      </c>
      <c r="E4718">
        <v>41.38767480603785</v>
      </c>
    </row>
    <row r="4719" spans="1:5" x14ac:dyDescent="0.25">
      <c r="A4719">
        <v>46135</v>
      </c>
      <c r="B4719">
        <v>9.1081871345029235</v>
      </c>
      <c r="C4719">
        <v>-1.3417052999140897E-2</v>
      </c>
      <c r="D4719">
        <v>0.14403202870692286</v>
      </c>
      <c r="E4719">
        <v>36.648402996268075</v>
      </c>
    </row>
    <row r="4720" spans="1:5" x14ac:dyDescent="0.25">
      <c r="A4720">
        <v>48084</v>
      </c>
      <c r="B4720">
        <v>24.565898092798179</v>
      </c>
      <c r="C4720">
        <v>0.17346513853313458</v>
      </c>
      <c r="D4720">
        <v>-2.1402892744999822E-2</v>
      </c>
      <c r="E4720">
        <v>42.450160853200359</v>
      </c>
    </row>
    <row r="4721" spans="1:5" x14ac:dyDescent="0.25">
      <c r="A4721">
        <v>76058</v>
      </c>
      <c r="B4721">
        <v>11.017330632455549</v>
      </c>
      <c r="C4721">
        <v>0.28323180422522748</v>
      </c>
      <c r="D4721">
        <v>0.11985436830317563</v>
      </c>
      <c r="E4721">
        <v>73.617039721894315</v>
      </c>
    </row>
    <row r="4722" spans="1:5" x14ac:dyDescent="0.25">
      <c r="A4722">
        <v>48043</v>
      </c>
      <c r="B4722">
        <v>7.6786222601764873</v>
      </c>
      <c r="C4722">
        <v>0.29305954185666094</v>
      </c>
      <c r="D4722">
        <v>0.18378428335151276</v>
      </c>
      <c r="E4722">
        <v>42.450160853200359</v>
      </c>
    </row>
    <row r="4723" spans="1:5" x14ac:dyDescent="0.25">
      <c r="A4723">
        <v>7081</v>
      </c>
      <c r="B4723">
        <v>14.682387525562373</v>
      </c>
      <c r="C4723">
        <v>0.15637921185018158</v>
      </c>
      <c r="D4723">
        <v>6.843541212851588E-2</v>
      </c>
      <c r="E4723">
        <v>81.282042347392249</v>
      </c>
    </row>
    <row r="4724" spans="1:5" x14ac:dyDescent="0.25">
      <c r="A4724">
        <v>60542</v>
      </c>
      <c r="B4724">
        <v>11.762988908347928</v>
      </c>
      <c r="C4724">
        <v>5.7483731019522775E-2</v>
      </c>
      <c r="D4724">
        <v>0.10830457197311079</v>
      </c>
      <c r="E4724">
        <v>52.309030710552761</v>
      </c>
    </row>
    <row r="4725" spans="1:5" x14ac:dyDescent="0.25">
      <c r="A4725">
        <v>7020</v>
      </c>
      <c r="B4725">
        <v>20.580904907975459</v>
      </c>
      <c r="C4725">
        <v>6.4841947597740701E-2</v>
      </c>
      <c r="D4725">
        <v>3.8136305534442923E-3</v>
      </c>
      <c r="E4725">
        <v>81.282042347392249</v>
      </c>
    </row>
    <row r="4726" spans="1:5" x14ac:dyDescent="0.25">
      <c r="A4726">
        <v>21050</v>
      </c>
      <c r="B4726">
        <v>18.342615511551156</v>
      </c>
      <c r="C4726">
        <v>1.3111779809824364E-2</v>
      </c>
      <c r="D4726">
        <v>2.2017243543522507E-2</v>
      </c>
      <c r="E4726">
        <v>21.024786958888942</v>
      </c>
    </row>
    <row r="4727" spans="1:5" x14ac:dyDescent="0.25">
      <c r="A4727">
        <v>78724</v>
      </c>
      <c r="B4727">
        <v>10.702170963364994</v>
      </c>
      <c r="C4727">
        <v>0.34362046448242578</v>
      </c>
      <c r="D4727">
        <v>0.12639805853240479</v>
      </c>
      <c r="E4727">
        <v>53.175417252711803</v>
      </c>
    </row>
    <row r="4728" spans="1:5" x14ac:dyDescent="0.25">
      <c r="A4728">
        <v>97051</v>
      </c>
      <c r="B4728">
        <v>14.155398154110324</v>
      </c>
      <c r="C4728">
        <v>0.2838732284690858</v>
      </c>
      <c r="D4728">
        <v>6.9589561970102076E-2</v>
      </c>
      <c r="E4728">
        <v>108.10777801188344</v>
      </c>
    </row>
    <row r="4729" spans="1:5" x14ac:dyDescent="0.25">
      <c r="A4729">
        <v>19703</v>
      </c>
      <c r="B4729">
        <v>11.065303430079156</v>
      </c>
      <c r="C4729">
        <v>-3.9654218269946376E-2</v>
      </c>
      <c r="D4729">
        <v>0.11655459045067498</v>
      </c>
      <c r="E4729">
        <v>44.044485087995604</v>
      </c>
    </row>
    <row r="4730" spans="1:5" x14ac:dyDescent="0.25">
      <c r="A4730">
        <v>91011</v>
      </c>
      <c r="B4730">
        <v>63.225918225918228</v>
      </c>
      <c r="C4730">
        <v>0.36473359946897527</v>
      </c>
      <c r="D4730">
        <v>-0.12107354166627564</v>
      </c>
      <c r="E4730">
        <v>152.30041305369636</v>
      </c>
    </row>
    <row r="4731" spans="1:5" x14ac:dyDescent="0.25">
      <c r="A4731">
        <v>53228</v>
      </c>
      <c r="B4731">
        <v>17.027961043041156</v>
      </c>
      <c r="C4731">
        <v>0.11227971166918914</v>
      </c>
      <c r="D4731">
        <v>3.1679361343726328E-2</v>
      </c>
      <c r="E4731">
        <v>24.07240000865869</v>
      </c>
    </row>
    <row r="4732" spans="1:5" x14ac:dyDescent="0.25">
      <c r="A4732">
        <v>64029</v>
      </c>
      <c r="B4732">
        <v>13.814814814814815</v>
      </c>
      <c r="C4732">
        <v>4.7490936254700369E-2</v>
      </c>
      <c r="D4732">
        <v>6.6734596454079975E-2</v>
      </c>
      <c r="E4732">
        <v>42.542445790969175</v>
      </c>
    </row>
    <row r="4733" spans="1:5" x14ac:dyDescent="0.25">
      <c r="A4733">
        <v>77303</v>
      </c>
      <c r="B4733">
        <v>9.1597796143250694</v>
      </c>
      <c r="C4733">
        <v>0.11965428218655293</v>
      </c>
      <c r="D4733">
        <v>0.1580628502546105</v>
      </c>
      <c r="E4733">
        <v>33.665786847801911</v>
      </c>
    </row>
    <row r="4734" spans="1:5" x14ac:dyDescent="0.25">
      <c r="A4734">
        <v>90603</v>
      </c>
      <c r="B4734">
        <v>20.918225918225918</v>
      </c>
      <c r="C4734">
        <v>0.20682072605149529</v>
      </c>
      <c r="D4734">
        <v>1.1270816972831733E-3</v>
      </c>
      <c r="E4734">
        <v>152.30041305369636</v>
      </c>
    </row>
    <row r="4735" spans="1:5" x14ac:dyDescent="0.25">
      <c r="A4735">
        <v>78070</v>
      </c>
      <c r="B4735">
        <v>26.736661384046489</v>
      </c>
      <c r="C4735">
        <v>0.1351737034446312</v>
      </c>
      <c r="D4735">
        <v>-3.2682873171962439E-2</v>
      </c>
      <c r="E4735">
        <v>48.381596827353945</v>
      </c>
    </row>
    <row r="4736" spans="1:5" x14ac:dyDescent="0.25">
      <c r="A4736">
        <v>33616</v>
      </c>
      <c r="B4736">
        <v>13.24184846352334</v>
      </c>
      <c r="C4736">
        <v>0.66000727815414251</v>
      </c>
      <c r="D4736">
        <v>8.2479945290961448E-2</v>
      </c>
      <c r="E4736">
        <v>73.623051699156008</v>
      </c>
    </row>
    <row r="4737" spans="1:5" x14ac:dyDescent="0.25">
      <c r="A4737">
        <v>37763</v>
      </c>
      <c r="B4737">
        <v>11.217948717948717</v>
      </c>
      <c r="C4737">
        <v>2.8037688188010144E-2</v>
      </c>
      <c r="D4737">
        <v>0.10545174066148497</v>
      </c>
      <c r="E4737">
        <v>41.80961872209641</v>
      </c>
    </row>
    <row r="4738" spans="1:5" x14ac:dyDescent="0.25">
      <c r="A4738">
        <v>72210</v>
      </c>
      <c r="B4738">
        <v>17.400540749324062</v>
      </c>
      <c r="C4738">
        <v>2.946133235833481E-2</v>
      </c>
      <c r="D4738">
        <v>2.6437422240630646E-2</v>
      </c>
      <c r="E4738">
        <v>13.347207917151565</v>
      </c>
    </row>
    <row r="4739" spans="1:5" x14ac:dyDescent="0.25">
      <c r="A4739">
        <v>41001</v>
      </c>
      <c r="B4739">
        <v>12.525972098545562</v>
      </c>
      <c r="C4739">
        <v>2.4937307596558444E-2</v>
      </c>
      <c r="D4739">
        <v>8.3803127867946692E-2</v>
      </c>
      <c r="E4739">
        <v>45.381348996418048</v>
      </c>
    </row>
    <row r="4740" spans="1:5" x14ac:dyDescent="0.25">
      <c r="A4740">
        <v>6483</v>
      </c>
      <c r="B4740">
        <v>14.058290472691649</v>
      </c>
      <c r="C4740">
        <v>-5.9713900753948917E-2</v>
      </c>
      <c r="D4740">
        <v>6.6497370057814614E-2</v>
      </c>
      <c r="E4740">
        <v>35.249113464029136</v>
      </c>
    </row>
    <row r="4741" spans="1:5" x14ac:dyDescent="0.25">
      <c r="A4741">
        <v>7086</v>
      </c>
      <c r="B4741">
        <v>26.715874233128833</v>
      </c>
      <c r="C4741">
        <v>0.52585940230329764</v>
      </c>
      <c r="D4741">
        <v>-3.687212641391141E-2</v>
      </c>
      <c r="E4741">
        <v>81.282042347392249</v>
      </c>
    </row>
    <row r="4742" spans="1:5" x14ac:dyDescent="0.25">
      <c r="A4742">
        <v>39705</v>
      </c>
      <c r="B4742">
        <v>10.83750695603784</v>
      </c>
      <c r="C4742">
        <v>-4.2565285924542097E-2</v>
      </c>
      <c r="D4742">
        <v>0.1121844684086911</v>
      </c>
      <c r="E4742">
        <v>50.376845183201425</v>
      </c>
    </row>
    <row r="4743" spans="1:5" x14ac:dyDescent="0.25">
      <c r="A4743">
        <v>48304</v>
      </c>
      <c r="B4743">
        <v>27.220324508966694</v>
      </c>
      <c r="C4743">
        <v>7.1130035186271617E-2</v>
      </c>
      <c r="D4743">
        <v>-3.4272998527208456E-2</v>
      </c>
      <c r="E4743">
        <v>42.450160853200359</v>
      </c>
    </row>
    <row r="4744" spans="1:5" x14ac:dyDescent="0.25">
      <c r="A4744">
        <v>77318</v>
      </c>
      <c r="B4744">
        <v>13.69949494949495</v>
      </c>
      <c r="C4744">
        <v>0.17055995135335267</v>
      </c>
      <c r="D4744">
        <v>7.4115773895338313E-2</v>
      </c>
      <c r="E4744">
        <v>33.665786847801911</v>
      </c>
    </row>
    <row r="4745" spans="1:5" x14ac:dyDescent="0.25">
      <c r="A4745">
        <v>2911</v>
      </c>
      <c r="B4745">
        <v>12.805555555555555</v>
      </c>
      <c r="C4745">
        <v>0.22484224510129525</v>
      </c>
      <c r="D4745">
        <v>8.8460592038468844E-2</v>
      </c>
      <c r="E4745">
        <v>75.634847140989294</v>
      </c>
    </row>
    <row r="4746" spans="1:5" x14ac:dyDescent="0.25">
      <c r="A4746">
        <v>43528</v>
      </c>
      <c r="B4746">
        <v>18.717796274276655</v>
      </c>
      <c r="C4746">
        <v>-8.2141291421761013E-3</v>
      </c>
      <c r="D4746">
        <v>1.5906956109183534E-2</v>
      </c>
      <c r="E4746">
        <v>24.502151786667039</v>
      </c>
    </row>
    <row r="4747" spans="1:5" x14ac:dyDescent="0.25">
      <c r="A4747">
        <v>72058</v>
      </c>
      <c r="B4747">
        <v>13.99188876013905</v>
      </c>
      <c r="C4747">
        <v>-3.8617838980098927E-2</v>
      </c>
      <c r="D4747">
        <v>5.858728380981533E-2</v>
      </c>
      <c r="E4747">
        <v>13.347207917151565</v>
      </c>
    </row>
    <row r="4748" spans="1:5" x14ac:dyDescent="0.25">
      <c r="A4748">
        <v>48059</v>
      </c>
      <c r="B4748">
        <v>10.048391688015942</v>
      </c>
      <c r="C4748">
        <v>0.11164471457026114</v>
      </c>
      <c r="D4748">
        <v>0.12752072335266967</v>
      </c>
      <c r="E4748">
        <v>42.450160853200359</v>
      </c>
    </row>
    <row r="4749" spans="1:5" x14ac:dyDescent="0.25">
      <c r="A4749">
        <v>97210</v>
      </c>
      <c r="B4749">
        <v>53.697145310152393</v>
      </c>
      <c r="C4749">
        <v>0.31990260656693426</v>
      </c>
      <c r="D4749">
        <v>-0.10603388960882115</v>
      </c>
      <c r="E4749">
        <v>108.10777801188344</v>
      </c>
    </row>
    <row r="4750" spans="1:5" x14ac:dyDescent="0.25">
      <c r="A4750">
        <v>22046</v>
      </c>
      <c r="B4750">
        <v>32.211616903246856</v>
      </c>
      <c r="C4750">
        <v>0.13216852494082532</v>
      </c>
      <c r="D4750">
        <v>-5.8156292398094236E-2</v>
      </c>
      <c r="E4750">
        <v>40.400261415601996</v>
      </c>
    </row>
    <row r="4751" spans="1:5" x14ac:dyDescent="0.25">
      <c r="A4751">
        <v>19809</v>
      </c>
      <c r="B4751">
        <v>12.197669305189095</v>
      </c>
      <c r="C4751">
        <v>5.3938972231391616E-2</v>
      </c>
      <c r="D4751">
        <v>9.7293363996773519E-2</v>
      </c>
      <c r="E4751">
        <v>44.044485087995604</v>
      </c>
    </row>
    <row r="4752" spans="1:5" x14ac:dyDescent="0.25">
      <c r="A4752">
        <v>2459</v>
      </c>
      <c r="B4752">
        <v>43.816543816543813</v>
      </c>
      <c r="C4752">
        <v>0.33578991062483549</v>
      </c>
      <c r="D4752">
        <v>-9.2323736498731254E-2</v>
      </c>
      <c r="E4752">
        <v>98.079496251938465</v>
      </c>
    </row>
    <row r="4753" spans="1:5" x14ac:dyDescent="0.25">
      <c r="A4753">
        <v>94041</v>
      </c>
      <c r="B4753">
        <v>63.0341163310962</v>
      </c>
      <c r="C4753">
        <v>0.68981563909718069</v>
      </c>
      <c r="D4753">
        <v>-0.1244774430602497</v>
      </c>
      <c r="E4753">
        <v>197.06404135345912</v>
      </c>
    </row>
    <row r="4754" spans="1:5" x14ac:dyDescent="0.25">
      <c r="A4754">
        <v>63034</v>
      </c>
      <c r="B4754">
        <v>14.476597090449083</v>
      </c>
      <c r="C4754">
        <v>5.6649940704106276E-2</v>
      </c>
      <c r="D4754">
        <v>5.7586429392214297E-2</v>
      </c>
      <c r="E4754">
        <v>28.58788216714769</v>
      </c>
    </row>
    <row r="4755" spans="1:5" x14ac:dyDescent="0.25">
      <c r="A4755">
        <v>85310</v>
      </c>
      <c r="B4755">
        <v>20.148669796557119</v>
      </c>
      <c r="C4755">
        <v>0.10810873810083073</v>
      </c>
      <c r="D4755">
        <v>6.6075155291763863E-3</v>
      </c>
      <c r="E4755">
        <v>74.874969478603248</v>
      </c>
    </row>
    <row r="4756" spans="1:5" x14ac:dyDescent="0.25">
      <c r="A4756">
        <v>19044</v>
      </c>
      <c r="B4756">
        <v>15.12203166226913</v>
      </c>
      <c r="C4756">
        <v>3.4537222280720224E-2</v>
      </c>
      <c r="D4756">
        <v>5.540624832705731E-2</v>
      </c>
      <c r="E4756">
        <v>44.044485087995604</v>
      </c>
    </row>
    <row r="4757" spans="1:5" x14ac:dyDescent="0.25">
      <c r="A4757">
        <v>12118</v>
      </c>
      <c r="B4757">
        <v>17.79818956336528</v>
      </c>
      <c r="C4757">
        <v>2.6761458431328128E-2</v>
      </c>
      <c r="D4757">
        <v>2.5672780818518506E-2</v>
      </c>
      <c r="E4757">
        <v>34.331863782036343</v>
      </c>
    </row>
    <row r="4758" spans="1:5" x14ac:dyDescent="0.25">
      <c r="A4758">
        <v>34690</v>
      </c>
      <c r="B4758">
        <v>5.1665493783720384</v>
      </c>
      <c r="C4758">
        <v>0.23679500228126207</v>
      </c>
      <c r="D4758">
        <v>0.29431790829449939</v>
      </c>
      <c r="E4758">
        <v>73.623051699156008</v>
      </c>
    </row>
    <row r="4759" spans="1:5" x14ac:dyDescent="0.25">
      <c r="A4759">
        <v>45344</v>
      </c>
      <c r="B4759">
        <v>6.4668174962292611</v>
      </c>
      <c r="C4759">
        <v>-6.4047698093986347E-2</v>
      </c>
      <c r="D4759">
        <v>0.2274960217580568</v>
      </c>
      <c r="E4759">
        <v>40.773766075750224</v>
      </c>
    </row>
    <row r="4760" spans="1:5" x14ac:dyDescent="0.25">
      <c r="A4760">
        <v>11692</v>
      </c>
      <c r="B4760">
        <v>11.397622699386503</v>
      </c>
      <c r="C4760">
        <v>0.28202133108102034</v>
      </c>
      <c r="D4760">
        <v>0.12914672899752869</v>
      </c>
      <c r="E4760">
        <v>81.282042347392249</v>
      </c>
    </row>
    <row r="4761" spans="1:5" x14ac:dyDescent="0.25">
      <c r="A4761">
        <v>95215</v>
      </c>
      <c r="B4761">
        <v>10.882580146774817</v>
      </c>
      <c r="C4761">
        <v>0.50582387739627421</v>
      </c>
      <c r="D4761">
        <v>0.12969165906849783</v>
      </c>
      <c r="E4761">
        <v>131.92164560158918</v>
      </c>
    </row>
    <row r="4762" spans="1:5" x14ac:dyDescent="0.25">
      <c r="A4762">
        <v>45377</v>
      </c>
      <c r="B4762">
        <v>11.813087490961678</v>
      </c>
      <c r="C4762">
        <v>-7.6383834243758345E-2</v>
      </c>
      <c r="D4762">
        <v>8.7018230379795697E-2</v>
      </c>
      <c r="E4762">
        <v>32.391485506739784</v>
      </c>
    </row>
    <row r="4763" spans="1:5" x14ac:dyDescent="0.25">
      <c r="A4763">
        <v>73118</v>
      </c>
      <c r="B4763">
        <v>12.294543063773833</v>
      </c>
      <c r="C4763">
        <v>0.23620017187809877</v>
      </c>
      <c r="D4763">
        <v>8.5468570937818567E-2</v>
      </c>
      <c r="E4763">
        <v>8.8725863825406837</v>
      </c>
    </row>
    <row r="4764" spans="1:5" x14ac:dyDescent="0.25">
      <c r="A4764">
        <v>19015</v>
      </c>
      <c r="B4764">
        <v>7.5857519788918202</v>
      </c>
      <c r="C4764">
        <v>-4.4080195655467457E-3</v>
      </c>
      <c r="D4764">
        <v>0.20297685246290326</v>
      </c>
      <c r="E4764">
        <v>44.044485087995604</v>
      </c>
    </row>
    <row r="4765" spans="1:5" x14ac:dyDescent="0.25">
      <c r="A4765">
        <v>7650</v>
      </c>
      <c r="B4765">
        <v>20.98351226993865</v>
      </c>
      <c r="C4765">
        <v>0.17908352155817853</v>
      </c>
      <c r="D4765">
        <v>6.1684593124975557E-4</v>
      </c>
      <c r="E4765">
        <v>81.282042347392249</v>
      </c>
    </row>
    <row r="4766" spans="1:5" x14ac:dyDescent="0.25">
      <c r="A4766">
        <v>45209</v>
      </c>
      <c r="B4766">
        <v>18.492134164440486</v>
      </c>
      <c r="C4766">
        <v>0.22329263054549917</v>
      </c>
      <c r="D4766">
        <v>1.9456082487807998E-2</v>
      </c>
      <c r="E4766">
        <v>45.381348996418048</v>
      </c>
    </row>
    <row r="4767" spans="1:5" x14ac:dyDescent="0.25">
      <c r="A4767">
        <v>23605</v>
      </c>
      <c r="B4767">
        <v>7.5828157349896479</v>
      </c>
      <c r="C4767">
        <v>-0.14229990961948707</v>
      </c>
      <c r="D4767">
        <v>0.18787273777758792</v>
      </c>
      <c r="E4767">
        <v>21.555161794799869</v>
      </c>
    </row>
    <row r="4768" spans="1:5" x14ac:dyDescent="0.25">
      <c r="A4768">
        <v>21085</v>
      </c>
      <c r="B4768">
        <v>12.402021452145215</v>
      </c>
      <c r="C4768">
        <v>-1.5909128107763064E-2</v>
      </c>
      <c r="D4768">
        <v>9.4808274602269524E-2</v>
      </c>
      <c r="E4768">
        <v>21.024786958888942</v>
      </c>
    </row>
    <row r="4769" spans="1:5" x14ac:dyDescent="0.25">
      <c r="A4769">
        <v>7928</v>
      </c>
      <c r="B4769">
        <v>27.064161554192228</v>
      </c>
      <c r="C4769">
        <v>7.9878497732191411E-2</v>
      </c>
      <c r="D4769">
        <v>-3.7293211417861398E-2</v>
      </c>
      <c r="E4769">
        <v>81.282042347392249</v>
      </c>
    </row>
    <row r="4770" spans="1:5" x14ac:dyDescent="0.25">
      <c r="A4770">
        <v>92014</v>
      </c>
      <c r="B4770">
        <v>81.174104432301149</v>
      </c>
      <c r="C4770">
        <v>0.16969584955100872</v>
      </c>
      <c r="D4770">
        <v>-0.13299065005216984</v>
      </c>
      <c r="E4770">
        <v>129.6726516989587</v>
      </c>
    </row>
    <row r="4771" spans="1:5" x14ac:dyDescent="0.25">
      <c r="A4771">
        <v>63049</v>
      </c>
      <c r="B4771">
        <v>13.282732447817837</v>
      </c>
      <c r="C4771">
        <v>1.7521970600883063E-2</v>
      </c>
      <c r="D4771">
        <v>7.1859609001792571E-2</v>
      </c>
      <c r="E4771">
        <v>28.58788216714769</v>
      </c>
    </row>
    <row r="4772" spans="1:5" x14ac:dyDescent="0.25">
      <c r="A4772">
        <v>70062</v>
      </c>
      <c r="B4772">
        <v>7.3774509803921573</v>
      </c>
      <c r="C4772">
        <v>2.742210066859237E-2</v>
      </c>
      <c r="D4772">
        <v>0.20147392361912558</v>
      </c>
      <c r="E4772">
        <v>32.574626513852884</v>
      </c>
    </row>
    <row r="4773" spans="1:5" x14ac:dyDescent="0.25">
      <c r="A4773">
        <v>28539</v>
      </c>
      <c r="B4773">
        <v>8.320302319520458</v>
      </c>
      <c r="C4773">
        <v>-0.20666969006069566</v>
      </c>
      <c r="D4773">
        <v>0.16610757702136594</v>
      </c>
      <c r="E4773">
        <v>50.348656833106872</v>
      </c>
    </row>
    <row r="4774" spans="1:5" x14ac:dyDescent="0.25">
      <c r="A4774">
        <v>18428</v>
      </c>
      <c r="B4774">
        <v>4.8408742331288339</v>
      </c>
      <c r="C4774">
        <v>-0.15741585281751241</v>
      </c>
      <c r="D4774">
        <v>0.38942556454823962</v>
      </c>
      <c r="E4774">
        <v>81.282042347392249</v>
      </c>
    </row>
    <row r="4775" spans="1:5" x14ac:dyDescent="0.25">
      <c r="A4775">
        <v>13039</v>
      </c>
      <c r="B4775">
        <v>13.775856222448288</v>
      </c>
      <c r="C4775">
        <v>-5.7727935612375367E-2</v>
      </c>
      <c r="D4775">
        <v>6.3697547995310619E-2</v>
      </c>
      <c r="E4775">
        <v>36.199325359218847</v>
      </c>
    </row>
    <row r="4776" spans="1:5" x14ac:dyDescent="0.25">
      <c r="A4776">
        <v>77302</v>
      </c>
      <c r="B4776">
        <v>11.254591368227732</v>
      </c>
      <c r="C4776">
        <v>0.10849829853142347</v>
      </c>
      <c r="D4776">
        <v>0.11316263222913561</v>
      </c>
      <c r="E4776">
        <v>33.665786847801911</v>
      </c>
    </row>
    <row r="4777" spans="1:5" x14ac:dyDescent="0.25">
      <c r="A4777">
        <v>53566</v>
      </c>
      <c r="B4777">
        <v>9.0294674236280077</v>
      </c>
      <c r="C4777">
        <v>2.8348868893216438E-2</v>
      </c>
      <c r="D4777">
        <v>0.15083088605832032</v>
      </c>
      <c r="E4777">
        <v>38.712759151065889</v>
      </c>
    </row>
    <row r="4778" spans="1:5" x14ac:dyDescent="0.25">
      <c r="A4778">
        <v>45502</v>
      </c>
      <c r="B4778">
        <v>10.231271995977878</v>
      </c>
      <c r="C4778">
        <v>1.0737534185341201E-2</v>
      </c>
      <c r="D4778">
        <v>0.12844985647356436</v>
      </c>
      <c r="E4778">
        <v>40.773766075750224</v>
      </c>
    </row>
    <row r="4779" spans="1:5" x14ac:dyDescent="0.25">
      <c r="A4779">
        <v>92625</v>
      </c>
      <c r="B4779">
        <v>102.58835758835758</v>
      </c>
      <c r="C4779">
        <v>0.20764601821890669</v>
      </c>
      <c r="D4779">
        <v>-0.14479544267160938</v>
      </c>
      <c r="E4779">
        <v>152.30041305369636</v>
      </c>
    </row>
    <row r="4780" spans="1:5" x14ac:dyDescent="0.25">
      <c r="A4780">
        <v>8033</v>
      </c>
      <c r="B4780">
        <v>25.324318381706245</v>
      </c>
      <c r="C4780">
        <v>8.8251864047649703E-2</v>
      </c>
      <c r="D4780">
        <v>-2.634492120091815E-2</v>
      </c>
      <c r="E4780">
        <v>44.044485087995604</v>
      </c>
    </row>
    <row r="4781" spans="1:5" x14ac:dyDescent="0.25">
      <c r="A4781">
        <v>30179</v>
      </c>
      <c r="B4781">
        <v>7.9883040935672511</v>
      </c>
      <c r="C4781">
        <v>0.19090691135764259</v>
      </c>
      <c r="D4781">
        <v>0.18908135150208327</v>
      </c>
      <c r="E4781">
        <v>82.518246796825295</v>
      </c>
    </row>
    <row r="4782" spans="1:5" x14ac:dyDescent="0.25">
      <c r="A4782">
        <v>7405</v>
      </c>
      <c r="B4782">
        <v>13.292433537832311</v>
      </c>
      <c r="C4782">
        <v>-5.9143317999880516E-3</v>
      </c>
      <c r="D4782">
        <v>8.9051225925139879E-2</v>
      </c>
      <c r="E4782">
        <v>81.282042347392249</v>
      </c>
    </row>
    <row r="4783" spans="1:5" x14ac:dyDescent="0.25">
      <c r="A4783">
        <v>7751</v>
      </c>
      <c r="B4783">
        <v>17.61247443762781</v>
      </c>
      <c r="C4783">
        <v>7.2565598679894521E-3</v>
      </c>
      <c r="D4783">
        <v>3.1152628942457909E-2</v>
      </c>
      <c r="E4783">
        <v>81.282042347392249</v>
      </c>
    </row>
    <row r="4784" spans="1:5" x14ac:dyDescent="0.25">
      <c r="A4784">
        <v>27596</v>
      </c>
      <c r="B4784">
        <v>12.685512367491166</v>
      </c>
      <c r="C4784">
        <v>0.10158743147041976</v>
      </c>
      <c r="D4784">
        <v>8.8060913496692678E-2</v>
      </c>
      <c r="E4784">
        <v>50.506212994248614</v>
      </c>
    </row>
    <row r="4785" spans="1:5" x14ac:dyDescent="0.25">
      <c r="A4785">
        <v>33149</v>
      </c>
      <c r="B4785">
        <v>129.70641373080397</v>
      </c>
      <c r="C4785">
        <v>0.23056736710348089</v>
      </c>
      <c r="D4785">
        <v>-0.15282420916047657</v>
      </c>
      <c r="E4785">
        <v>73.506796622216257</v>
      </c>
    </row>
    <row r="4786" spans="1:5" x14ac:dyDescent="0.25">
      <c r="A4786">
        <v>48193</v>
      </c>
      <c r="B4786">
        <v>11.428978081411898</v>
      </c>
      <c r="C4786">
        <v>5.8281248455574919E-2</v>
      </c>
      <c r="D4786">
        <v>0.10223690520433724</v>
      </c>
      <c r="E4786">
        <v>42.450160853200359</v>
      </c>
    </row>
    <row r="4787" spans="1:5" x14ac:dyDescent="0.25">
      <c r="A4787">
        <v>94945</v>
      </c>
      <c r="B4787">
        <v>23.379705400981997</v>
      </c>
      <c r="C4787">
        <v>0.243373137424574</v>
      </c>
      <c r="D4787">
        <v>-1.6964183178395112E-2</v>
      </c>
      <c r="E4787">
        <v>214.07169073819685</v>
      </c>
    </row>
    <row r="4788" spans="1:5" x14ac:dyDescent="0.25">
      <c r="A4788">
        <v>1501</v>
      </c>
      <c r="B4788">
        <v>16.941884280593957</v>
      </c>
      <c r="C4788">
        <v>0.10130371559986104</v>
      </c>
      <c r="D4788">
        <v>3.421436116956713E-2</v>
      </c>
      <c r="E4788">
        <v>68.912445683403433</v>
      </c>
    </row>
    <row r="4789" spans="1:5" x14ac:dyDescent="0.25">
      <c r="A4789">
        <v>48323</v>
      </c>
      <c r="B4789">
        <v>23.341873042983206</v>
      </c>
      <c r="C4789">
        <v>6.0874121463618161E-2</v>
      </c>
      <c r="D4789">
        <v>-1.4355013807779876E-2</v>
      </c>
      <c r="E4789">
        <v>42.450160853200359</v>
      </c>
    </row>
    <row r="4790" spans="1:5" x14ac:dyDescent="0.25">
      <c r="A4790">
        <v>53158</v>
      </c>
      <c r="B4790">
        <v>11.364078614516442</v>
      </c>
      <c r="C4790">
        <v>0.15256996953287857</v>
      </c>
      <c r="D4790">
        <v>0.11685307138754321</v>
      </c>
      <c r="E4790">
        <v>52.309030710552761</v>
      </c>
    </row>
    <row r="4791" spans="1:5" x14ac:dyDescent="0.25">
      <c r="A4791">
        <v>48302</v>
      </c>
      <c r="B4791">
        <v>33.568175348704813</v>
      </c>
      <c r="C4791">
        <v>4.8605545805077637E-2</v>
      </c>
      <c r="D4791">
        <v>-5.8270956739973033E-2</v>
      </c>
      <c r="E4791">
        <v>42.450160853200359</v>
      </c>
    </row>
    <row r="4792" spans="1:5" x14ac:dyDescent="0.25">
      <c r="A4792">
        <v>32903</v>
      </c>
      <c r="B4792">
        <v>24.253731343283583</v>
      </c>
      <c r="C4792">
        <v>0.3001408485919308</v>
      </c>
      <c r="D4792">
        <v>-2.0409206985695989E-2</v>
      </c>
      <c r="E4792">
        <v>100.25667738631786</v>
      </c>
    </row>
    <row r="4793" spans="1:5" x14ac:dyDescent="0.25">
      <c r="A4793">
        <v>85139</v>
      </c>
      <c r="B4793">
        <v>11.978351591027648</v>
      </c>
      <c r="C4793">
        <v>0.12459633603207886</v>
      </c>
      <c r="D4793">
        <v>9.6652793589118158E-2</v>
      </c>
      <c r="E4793">
        <v>74.874969478603248</v>
      </c>
    </row>
    <row r="4794" spans="1:5" x14ac:dyDescent="0.25">
      <c r="A4794">
        <v>67042</v>
      </c>
      <c r="B4794">
        <v>8.7903911564625847</v>
      </c>
      <c r="C4794">
        <v>-0.11340294603229058</v>
      </c>
      <c r="D4794">
        <v>0.12643641806618455</v>
      </c>
      <c r="E4794">
        <v>7.8878728067182937</v>
      </c>
    </row>
    <row r="4795" spans="1:5" x14ac:dyDescent="0.25">
      <c r="A4795">
        <v>79903</v>
      </c>
      <c r="B4795">
        <v>7.4734208880550348</v>
      </c>
      <c r="C4795">
        <v>-8.9293964667273171E-2</v>
      </c>
      <c r="D4795">
        <v>0.17687638417875456</v>
      </c>
      <c r="E4795">
        <v>6.6926576684204244</v>
      </c>
    </row>
    <row r="4796" spans="1:5" x14ac:dyDescent="0.25">
      <c r="A4796">
        <v>55306</v>
      </c>
      <c r="B4796">
        <v>16.711560044893378</v>
      </c>
      <c r="C4796">
        <v>9.268364276803405E-2</v>
      </c>
      <c r="D4796">
        <v>3.7599632779569611E-2</v>
      </c>
      <c r="E4796">
        <v>66.493977017409904</v>
      </c>
    </row>
    <row r="4797" spans="1:5" x14ac:dyDescent="0.25">
      <c r="A4797">
        <v>63126</v>
      </c>
      <c r="B4797">
        <v>17.615433270082228</v>
      </c>
      <c r="C4797">
        <v>0.11522954056847674</v>
      </c>
      <c r="D4797">
        <v>2.6367657180014551E-2</v>
      </c>
      <c r="E4797">
        <v>28.58788216714769</v>
      </c>
    </row>
    <row r="4798" spans="1:5" x14ac:dyDescent="0.25">
      <c r="A4798">
        <v>80908</v>
      </c>
      <c r="B4798">
        <v>29.169603006812309</v>
      </c>
      <c r="C4798">
        <v>0.29870809005979759</v>
      </c>
      <c r="D4798">
        <v>-4.4830724427645859E-2</v>
      </c>
      <c r="E4798">
        <v>91.826389912452399</v>
      </c>
    </row>
    <row r="4799" spans="1:5" x14ac:dyDescent="0.25">
      <c r="A4799">
        <v>80903</v>
      </c>
      <c r="B4799">
        <v>14.752172891707776</v>
      </c>
      <c r="C4799">
        <v>0.2984193605077895</v>
      </c>
      <c r="D4799">
        <v>6.0324028339828854E-2</v>
      </c>
      <c r="E4799">
        <v>91.826389912452399</v>
      </c>
    </row>
    <row r="4800" spans="1:5" x14ac:dyDescent="0.25">
      <c r="A4800">
        <v>75253</v>
      </c>
      <c r="B4800">
        <v>8.0576187260859786</v>
      </c>
      <c r="C4800">
        <v>0.36281012971439991</v>
      </c>
      <c r="D4800">
        <v>0.19169660461154758</v>
      </c>
      <c r="E4800">
        <v>73.617039721894315</v>
      </c>
    </row>
    <row r="4801" spans="1:5" x14ac:dyDescent="0.25">
      <c r="A4801">
        <v>90293</v>
      </c>
      <c r="B4801">
        <v>58.274428274428274</v>
      </c>
      <c r="C4801">
        <v>0.36385366104854866</v>
      </c>
      <c r="D4801">
        <v>-0.11548545788296929</v>
      </c>
      <c r="E4801">
        <v>152.30041305369636</v>
      </c>
    </row>
    <row r="4802" spans="1:5" x14ac:dyDescent="0.25">
      <c r="A4802">
        <v>95330</v>
      </c>
      <c r="B4802">
        <v>19.384897643877945</v>
      </c>
      <c r="C4802">
        <v>0.29556458704080463</v>
      </c>
      <c r="D4802">
        <v>1.3478772936100661E-2</v>
      </c>
      <c r="E4802">
        <v>131.92164560158918</v>
      </c>
    </row>
    <row r="4803" spans="1:5" x14ac:dyDescent="0.25">
      <c r="A4803">
        <v>95110</v>
      </c>
      <c r="B4803">
        <v>24.256152125279641</v>
      </c>
      <c r="C4803">
        <v>0.54961344522802491</v>
      </c>
      <c r="D4803">
        <v>-2.3054539538855549E-2</v>
      </c>
      <c r="E4803">
        <v>197.06404135345912</v>
      </c>
    </row>
    <row r="4804" spans="1:5" x14ac:dyDescent="0.25">
      <c r="A4804">
        <v>87122</v>
      </c>
      <c r="B4804">
        <v>39.437168693483009</v>
      </c>
      <c r="C4804">
        <v>2.617673607237396E-2</v>
      </c>
      <c r="D4804">
        <v>-7.3429703811486946E-2</v>
      </c>
      <c r="E4804">
        <v>28.967008562052339</v>
      </c>
    </row>
    <row r="4805" spans="1:5" x14ac:dyDescent="0.25">
      <c r="A4805">
        <v>15009</v>
      </c>
      <c r="B4805">
        <v>14.569742155949053</v>
      </c>
      <c r="C4805">
        <v>9.7698694581136669E-2</v>
      </c>
      <c r="D4805">
        <v>5.7038957901289669E-2</v>
      </c>
      <c r="E4805">
        <v>18.252597429548764</v>
      </c>
    </row>
    <row r="4806" spans="1:5" x14ac:dyDescent="0.25">
      <c r="A4806">
        <v>96821</v>
      </c>
      <c r="B4806">
        <v>55.287752090506643</v>
      </c>
      <c r="C4806">
        <v>0.1317078737098589</v>
      </c>
      <c r="D4806">
        <v>-0.10832240057814117</v>
      </c>
      <c r="E4806">
        <v>76.390166140630939</v>
      </c>
    </row>
    <row r="4807" spans="1:5" x14ac:dyDescent="0.25">
      <c r="A4807">
        <v>44420</v>
      </c>
      <c r="B4807">
        <v>9.0909090909090917</v>
      </c>
      <c r="C4807">
        <v>-0.10381439000255165</v>
      </c>
      <c r="D4807">
        <v>0.11117642039412048</v>
      </c>
      <c r="E4807">
        <v>16.121324661563552</v>
      </c>
    </row>
    <row r="4808" spans="1:5" x14ac:dyDescent="0.25">
      <c r="A4808">
        <v>60546</v>
      </c>
      <c r="B4808">
        <v>14.200233508464683</v>
      </c>
      <c r="C4808">
        <v>4.4847174545675821E-2</v>
      </c>
      <c r="D4808">
        <v>6.9156339284350568E-2</v>
      </c>
      <c r="E4808">
        <v>52.309030710552761</v>
      </c>
    </row>
    <row r="4809" spans="1:5" x14ac:dyDescent="0.25">
      <c r="A4809">
        <v>35080</v>
      </c>
      <c r="B4809">
        <v>14.255419415645617</v>
      </c>
      <c r="C4809">
        <v>-4.3228298077767052E-3</v>
      </c>
      <c r="D4809">
        <v>5.993094871172587E-2</v>
      </c>
      <c r="E4809">
        <v>24.655948903389032</v>
      </c>
    </row>
    <row r="4810" spans="1:5" x14ac:dyDescent="0.25">
      <c r="A4810">
        <v>22124</v>
      </c>
      <c r="B4810">
        <v>32.770435633871756</v>
      </c>
      <c r="C4810">
        <v>-2.0803954811211636E-2</v>
      </c>
      <c r="D4810">
        <v>-5.9043232413030611E-2</v>
      </c>
      <c r="E4810">
        <v>40.400261415601996</v>
      </c>
    </row>
    <row r="4811" spans="1:5" x14ac:dyDescent="0.25">
      <c r="A4811">
        <v>72364</v>
      </c>
      <c r="B4811">
        <v>10.149396929824562</v>
      </c>
      <c r="C4811">
        <v>-5.2520800079329792E-2</v>
      </c>
      <c r="D4811">
        <v>0.12547135984969882</v>
      </c>
      <c r="E4811">
        <v>26.599415624494942</v>
      </c>
    </row>
    <row r="4812" spans="1:5" x14ac:dyDescent="0.25">
      <c r="A4812">
        <v>29078</v>
      </c>
      <c r="B4812">
        <v>10.420531849103277</v>
      </c>
      <c r="C4812">
        <v>-3.8975667833488992E-2</v>
      </c>
      <c r="D4812">
        <v>0.11527582402609797</v>
      </c>
      <c r="E4812">
        <v>28.147660938815694</v>
      </c>
    </row>
    <row r="4813" spans="1:5" x14ac:dyDescent="0.25">
      <c r="A4813">
        <v>37416</v>
      </c>
      <c r="B4813">
        <v>9.8680308422301302</v>
      </c>
      <c r="C4813">
        <v>1.7206922509619905E-2</v>
      </c>
      <c r="D4813">
        <v>0.12808845217282136</v>
      </c>
      <c r="E4813">
        <v>49.28461006354464</v>
      </c>
    </row>
    <row r="4814" spans="1:5" x14ac:dyDescent="0.25">
      <c r="A4814">
        <v>10538</v>
      </c>
      <c r="B4814">
        <v>38.548057259713701</v>
      </c>
      <c r="C4814">
        <v>0.15152796516780628</v>
      </c>
      <c r="D4814">
        <v>-7.8995005004651467E-2</v>
      </c>
      <c r="E4814">
        <v>81.282042347392249</v>
      </c>
    </row>
    <row r="4815" spans="1:5" x14ac:dyDescent="0.25">
      <c r="A4815">
        <v>15234</v>
      </c>
      <c r="B4815">
        <v>10.577819198508854</v>
      </c>
      <c r="C4815">
        <v>2.1506384414902595E-2</v>
      </c>
      <c r="D4815">
        <v>0.11294444610658574</v>
      </c>
      <c r="E4815">
        <v>18.252597429548764</v>
      </c>
    </row>
    <row r="4816" spans="1:5" x14ac:dyDescent="0.25">
      <c r="A4816">
        <v>29662</v>
      </c>
      <c r="B4816">
        <v>12.21890122402505</v>
      </c>
      <c r="C4816">
        <v>8.8372417334089765E-2</v>
      </c>
      <c r="D4816">
        <v>8.9998613534375008E-2</v>
      </c>
      <c r="E4816">
        <v>47.84480118048355</v>
      </c>
    </row>
    <row r="4817" spans="1:5" x14ac:dyDescent="0.25">
      <c r="A4817">
        <v>33549</v>
      </c>
      <c r="B4817">
        <v>14.573070607553365</v>
      </c>
      <c r="C4817">
        <v>0.30046497510276815</v>
      </c>
      <c r="D4817">
        <v>6.2634490568447831E-2</v>
      </c>
      <c r="E4817">
        <v>73.623051699156008</v>
      </c>
    </row>
    <row r="4818" spans="1:5" x14ac:dyDescent="0.25">
      <c r="A4818">
        <v>99037</v>
      </c>
      <c r="B4818">
        <v>21.483037659508248</v>
      </c>
      <c r="C4818">
        <v>0.23430850112656915</v>
      </c>
      <c r="D4818">
        <v>-2.8181967129007053E-3</v>
      </c>
      <c r="E4818">
        <v>65.180329395731462</v>
      </c>
    </row>
    <row r="4819" spans="1:5" x14ac:dyDescent="0.25">
      <c r="A4819">
        <v>2723</v>
      </c>
      <c r="B4819">
        <v>12.633333333333333</v>
      </c>
      <c r="C4819">
        <v>0.13707675268080596</v>
      </c>
      <c r="D4819">
        <v>9.0584739095103603E-2</v>
      </c>
      <c r="E4819">
        <v>75.634847140989294</v>
      </c>
    </row>
    <row r="4820" spans="1:5" x14ac:dyDescent="0.25">
      <c r="A4820">
        <v>72002</v>
      </c>
      <c r="B4820">
        <v>15.131324835843955</v>
      </c>
      <c r="C4820">
        <v>6.4969474302854742E-3</v>
      </c>
      <c r="D4820">
        <v>4.6923434293881239E-2</v>
      </c>
      <c r="E4820">
        <v>13.347207917151565</v>
      </c>
    </row>
    <row r="4821" spans="1:5" x14ac:dyDescent="0.25">
      <c r="A4821">
        <v>8008</v>
      </c>
      <c r="B4821">
        <v>27.722392638036808</v>
      </c>
      <c r="C4821">
        <v>4.9894810850123157E-2</v>
      </c>
      <c r="D4821">
        <v>-4.0344228137643219E-2</v>
      </c>
      <c r="E4821">
        <v>81.282042347392249</v>
      </c>
    </row>
    <row r="4822" spans="1:5" x14ac:dyDescent="0.25">
      <c r="A4822">
        <v>83617</v>
      </c>
      <c r="B4822">
        <v>15.159496634474685</v>
      </c>
      <c r="C4822">
        <v>0.15903764075426949</v>
      </c>
      <c r="D4822">
        <v>5.1598005918918853E-2</v>
      </c>
      <c r="E4822">
        <v>76.302438197150252</v>
      </c>
    </row>
    <row r="4823" spans="1:5" x14ac:dyDescent="0.25">
      <c r="A4823">
        <v>75474</v>
      </c>
      <c r="B4823">
        <v>5.0866531622777407</v>
      </c>
      <c r="C4823">
        <v>-4.4634789455050804E-2</v>
      </c>
      <c r="D4823">
        <v>0.29878859683771924</v>
      </c>
      <c r="E4823">
        <v>73.617039721894315</v>
      </c>
    </row>
    <row r="4824" spans="1:5" x14ac:dyDescent="0.25">
      <c r="A4824">
        <v>18705</v>
      </c>
      <c r="B4824">
        <v>6.9510268562401265</v>
      </c>
      <c r="C4824">
        <v>-0.2065281096433885</v>
      </c>
      <c r="D4824">
        <v>0.16775340395094904</v>
      </c>
      <c r="E4824">
        <v>26.875310471233071</v>
      </c>
    </row>
    <row r="4825" spans="1:5" x14ac:dyDescent="0.25">
      <c r="A4825">
        <v>50313</v>
      </c>
      <c r="B4825">
        <v>8.6949830717143737</v>
      </c>
      <c r="C4825">
        <v>9.3715972608706177E-2</v>
      </c>
      <c r="D4825">
        <v>0.15121326558320949</v>
      </c>
      <c r="E4825">
        <v>20.282633065793817</v>
      </c>
    </row>
    <row r="4826" spans="1:5" x14ac:dyDescent="0.25">
      <c r="A4826">
        <v>16046</v>
      </c>
      <c r="B4826">
        <v>28.378378378378379</v>
      </c>
      <c r="C4826">
        <v>3.4336343306819145E-2</v>
      </c>
      <c r="D4826">
        <v>-3.8579098582533451E-2</v>
      </c>
      <c r="E4826">
        <v>18.252597429548764</v>
      </c>
    </row>
    <row r="4827" spans="1:5" x14ac:dyDescent="0.25">
      <c r="A4827">
        <v>75116</v>
      </c>
      <c r="B4827">
        <v>9.2336259284267381</v>
      </c>
      <c r="C4827">
        <v>0.2972178195515468</v>
      </c>
      <c r="D4827">
        <v>0.15920426448047695</v>
      </c>
      <c r="E4827">
        <v>73.617039721894315</v>
      </c>
    </row>
    <row r="4828" spans="1:5" x14ac:dyDescent="0.25">
      <c r="A4828">
        <v>8840</v>
      </c>
      <c r="B4828">
        <v>12.937755623721882</v>
      </c>
      <c r="C4828">
        <v>9.0858636952061755E-2</v>
      </c>
      <c r="D4828">
        <v>9.6267994157093389E-2</v>
      </c>
      <c r="E4828">
        <v>81.282042347392249</v>
      </c>
    </row>
    <row r="4829" spans="1:5" x14ac:dyDescent="0.25">
      <c r="A4829">
        <v>77541</v>
      </c>
      <c r="B4829">
        <v>7.3634067952249769</v>
      </c>
      <c r="C4829">
        <v>0.27632482118520141</v>
      </c>
      <c r="D4829">
        <v>0.21079996927519906</v>
      </c>
      <c r="E4829">
        <v>33.665786847801911</v>
      </c>
    </row>
    <row r="4830" spans="1:5" x14ac:dyDescent="0.25">
      <c r="A4830">
        <v>8852</v>
      </c>
      <c r="B4830">
        <v>12.148517382413088</v>
      </c>
      <c r="C4830">
        <v>-1.0352238868715745E-3</v>
      </c>
      <c r="D4830">
        <v>0.11013030369266981</v>
      </c>
      <c r="E4830">
        <v>81.282042347392249</v>
      </c>
    </row>
    <row r="4831" spans="1:5" x14ac:dyDescent="0.25">
      <c r="A4831">
        <v>22205</v>
      </c>
      <c r="B4831">
        <v>34.11241638113885</v>
      </c>
      <c r="C4831">
        <v>8.4555235738059745E-2</v>
      </c>
      <c r="D4831">
        <v>-6.4290766870986546E-2</v>
      </c>
      <c r="E4831">
        <v>40.400261415601996</v>
      </c>
    </row>
    <row r="4832" spans="1:5" x14ac:dyDescent="0.25">
      <c r="A4832">
        <v>11754</v>
      </c>
      <c r="B4832">
        <v>13.97622699386503</v>
      </c>
      <c r="C4832">
        <v>1.9504372634209104E-2</v>
      </c>
      <c r="D4832">
        <v>7.8109300071588783E-2</v>
      </c>
      <c r="E4832">
        <v>81.282042347392249</v>
      </c>
    </row>
    <row r="4833" spans="1:5" x14ac:dyDescent="0.25">
      <c r="A4833">
        <v>11370</v>
      </c>
      <c r="B4833">
        <v>23.945552147239265</v>
      </c>
      <c r="C4833">
        <v>0.27537040881969521</v>
      </c>
      <c r="D4833">
        <v>-2.0397652512263206E-2</v>
      </c>
      <c r="E4833">
        <v>81.282042347392249</v>
      </c>
    </row>
    <row r="4834" spans="1:5" x14ac:dyDescent="0.25">
      <c r="A4834">
        <v>13057</v>
      </c>
      <c r="B4834">
        <v>10.486605629026789</v>
      </c>
      <c r="C4834">
        <v>-0.10018367309825602</v>
      </c>
      <c r="D4834">
        <v>0.10942777115442358</v>
      </c>
      <c r="E4834">
        <v>36.199325359218847</v>
      </c>
    </row>
    <row r="4835" spans="1:5" x14ac:dyDescent="0.25">
      <c r="A4835">
        <v>95817</v>
      </c>
      <c r="B4835">
        <v>17.999599118059731</v>
      </c>
      <c r="C4835">
        <v>0.43396361995971966</v>
      </c>
      <c r="D4835">
        <v>2.6207859946995656E-2</v>
      </c>
      <c r="E4835">
        <v>129.20448974423459</v>
      </c>
    </row>
    <row r="4836" spans="1:5" x14ac:dyDescent="0.25">
      <c r="A4836">
        <v>12524</v>
      </c>
      <c r="B4836">
        <v>8.7710889570552144</v>
      </c>
      <c r="C4836">
        <v>2.7083960839851606E-2</v>
      </c>
      <c r="D4836">
        <v>0.19740905549810597</v>
      </c>
      <c r="E4836">
        <v>81.282042347392249</v>
      </c>
    </row>
    <row r="4837" spans="1:5" x14ac:dyDescent="0.25">
      <c r="A4837">
        <v>92377</v>
      </c>
      <c r="B4837">
        <v>17.957552370452039</v>
      </c>
      <c r="C4837">
        <v>0.19133425474560337</v>
      </c>
      <c r="D4837">
        <v>2.6587738457422593E-2</v>
      </c>
      <c r="E4837">
        <v>101.92401214483601</v>
      </c>
    </row>
    <row r="4838" spans="1:5" x14ac:dyDescent="0.25">
      <c r="A4838">
        <v>19465</v>
      </c>
      <c r="B4838">
        <v>15.198988566402814</v>
      </c>
      <c r="C4838">
        <v>9.5459598993009858E-3</v>
      </c>
      <c r="D4838">
        <v>5.4330138841427282E-2</v>
      </c>
      <c r="E4838">
        <v>44.044485087995604</v>
      </c>
    </row>
    <row r="4839" spans="1:5" x14ac:dyDescent="0.25">
      <c r="A4839">
        <v>33565</v>
      </c>
      <c r="B4839">
        <v>14.596528266479005</v>
      </c>
      <c r="C4839">
        <v>0.42109605387489901</v>
      </c>
      <c r="D4839">
        <v>6.2789856854444326E-2</v>
      </c>
      <c r="E4839">
        <v>73.623051699156008</v>
      </c>
    </row>
    <row r="4840" spans="1:5" x14ac:dyDescent="0.25">
      <c r="A4840">
        <v>15232</v>
      </c>
      <c r="B4840">
        <v>39.150357253805531</v>
      </c>
      <c r="C4840">
        <v>0.36842019539552801</v>
      </c>
      <c r="D4840">
        <v>-7.5056769775680557E-2</v>
      </c>
      <c r="E4840">
        <v>18.252597429548764</v>
      </c>
    </row>
    <row r="4841" spans="1:5" x14ac:dyDescent="0.25">
      <c r="A4841">
        <v>91746</v>
      </c>
      <c r="B4841">
        <v>16.434511434511435</v>
      </c>
      <c r="C4841">
        <v>0.23346344990078721</v>
      </c>
      <c r="D4841">
        <v>4.4866213829343429E-2</v>
      </c>
      <c r="E4841">
        <v>152.30041305369636</v>
      </c>
    </row>
    <row r="4842" spans="1:5" x14ac:dyDescent="0.25">
      <c r="A4842">
        <v>20151</v>
      </c>
      <c r="B4842">
        <v>23.123674335128079</v>
      </c>
      <c r="C4842">
        <v>-9.0356233251583287E-3</v>
      </c>
      <c r="D4842">
        <v>-1.4206917531961865E-2</v>
      </c>
      <c r="E4842">
        <v>40.400261415601996</v>
      </c>
    </row>
    <row r="4843" spans="1:5" x14ac:dyDescent="0.25">
      <c r="A4843">
        <v>75134</v>
      </c>
      <c r="B4843">
        <v>8.558406482106685</v>
      </c>
      <c r="C4843">
        <v>0.35789628743477231</v>
      </c>
      <c r="D4843">
        <v>0.17737822933830055</v>
      </c>
      <c r="E4843">
        <v>73.617039721894315</v>
      </c>
    </row>
    <row r="4844" spans="1:5" x14ac:dyDescent="0.25">
      <c r="A4844">
        <v>2777</v>
      </c>
      <c r="B4844">
        <v>15.772222222222222</v>
      </c>
      <c r="C4844">
        <v>9.6217297374522892E-2</v>
      </c>
      <c r="D4844">
        <v>4.7942788841376149E-2</v>
      </c>
      <c r="E4844">
        <v>75.634847140989294</v>
      </c>
    </row>
    <row r="4845" spans="1:5" x14ac:dyDescent="0.25">
      <c r="A4845">
        <v>20724</v>
      </c>
      <c r="B4845">
        <v>13.150595529450156</v>
      </c>
      <c r="C4845">
        <v>5.402792612285311E-3</v>
      </c>
      <c r="D4845">
        <v>8.75641737312889E-2</v>
      </c>
      <c r="E4845">
        <v>40.400261415601996</v>
      </c>
    </row>
    <row r="4846" spans="1:5" x14ac:dyDescent="0.25">
      <c r="A4846">
        <v>20015</v>
      </c>
      <c r="B4846">
        <v>40.952847120248002</v>
      </c>
      <c r="C4846">
        <v>6.9131490394854542E-2</v>
      </c>
      <c r="D4846">
        <v>-8.273039825173388E-2</v>
      </c>
      <c r="E4846">
        <v>40.400261415601996</v>
      </c>
    </row>
    <row r="4847" spans="1:5" x14ac:dyDescent="0.25">
      <c r="A4847">
        <v>60084</v>
      </c>
      <c r="B4847">
        <v>11.24732438217552</v>
      </c>
      <c r="C4847">
        <v>5.3072676590085084E-2</v>
      </c>
      <c r="D4847">
        <v>0.1181132874795998</v>
      </c>
      <c r="E4847">
        <v>52.309030710552761</v>
      </c>
    </row>
    <row r="4848" spans="1:5" x14ac:dyDescent="0.25">
      <c r="A4848">
        <v>2188</v>
      </c>
      <c r="B4848">
        <v>13.411138411138412</v>
      </c>
      <c r="C4848">
        <v>0.18317898818627393</v>
      </c>
      <c r="D4848">
        <v>8.7765021889820161E-2</v>
      </c>
      <c r="E4848">
        <v>98.079496251938465</v>
      </c>
    </row>
    <row r="4849" spans="1:5" x14ac:dyDescent="0.25">
      <c r="A4849">
        <v>79935</v>
      </c>
      <c r="B4849">
        <v>11.131957473420888</v>
      </c>
      <c r="C4849">
        <v>-0.11534662384215398</v>
      </c>
      <c r="D4849">
        <v>0.10193662112048182</v>
      </c>
      <c r="E4849">
        <v>6.6926576684204244</v>
      </c>
    </row>
    <row r="4850" spans="1:5" x14ac:dyDescent="0.25">
      <c r="A4850">
        <v>21108</v>
      </c>
      <c r="B4850">
        <v>21.183993399339933</v>
      </c>
      <c r="C4850">
        <v>-1.8097552056007639E-2</v>
      </c>
      <c r="D4850">
        <v>-8.7643818937311582E-4</v>
      </c>
      <c r="E4850">
        <v>21.024786958888942</v>
      </c>
    </row>
    <row r="4851" spans="1:5" x14ac:dyDescent="0.25">
      <c r="A4851">
        <v>70006</v>
      </c>
      <c r="B4851">
        <v>14.846813725490197</v>
      </c>
      <c r="C4851">
        <v>0.1335566450840226</v>
      </c>
      <c r="D4851">
        <v>5.7779179288392171E-2</v>
      </c>
      <c r="E4851">
        <v>32.574626513852884</v>
      </c>
    </row>
    <row r="4852" spans="1:5" x14ac:dyDescent="0.25">
      <c r="A4852">
        <v>2421</v>
      </c>
      <c r="B4852">
        <v>34.299071799071797</v>
      </c>
      <c r="C4852">
        <v>0.15371723998604198</v>
      </c>
      <c r="D4852">
        <v>-6.635577284015419E-2</v>
      </c>
      <c r="E4852">
        <v>98.079496251938465</v>
      </c>
    </row>
    <row r="4853" spans="1:5" x14ac:dyDescent="0.25">
      <c r="A4853">
        <v>60436</v>
      </c>
      <c r="B4853">
        <v>5.7258221443860675</v>
      </c>
      <c r="C4853">
        <v>0.14841032496011786</v>
      </c>
      <c r="D4853">
        <v>0.29076268770608066</v>
      </c>
      <c r="E4853">
        <v>52.309030710552761</v>
      </c>
    </row>
    <row r="4854" spans="1:5" x14ac:dyDescent="0.25">
      <c r="A4854">
        <v>93280</v>
      </c>
      <c r="B4854">
        <v>13.039044289044289</v>
      </c>
      <c r="C4854">
        <v>7.739162884761229E-2</v>
      </c>
      <c r="D4854">
        <v>7.7479214953679001E-2</v>
      </c>
      <c r="E4854">
        <v>33.716946525348312</v>
      </c>
    </row>
    <row r="4855" spans="1:5" x14ac:dyDescent="0.25">
      <c r="A4855">
        <v>48051</v>
      </c>
      <c r="B4855">
        <v>16.104469114716768</v>
      </c>
      <c r="C4855">
        <v>0.12285959541329469</v>
      </c>
      <c r="D4855">
        <v>4.1690184699574022E-2</v>
      </c>
      <c r="E4855">
        <v>42.450160853200359</v>
      </c>
    </row>
    <row r="4856" spans="1:5" x14ac:dyDescent="0.25">
      <c r="A4856">
        <v>76008</v>
      </c>
      <c r="B4856">
        <v>16.689173981544002</v>
      </c>
      <c r="C4856">
        <v>0.17243164932988375</v>
      </c>
      <c r="D4856">
        <v>3.8080994230679267E-2</v>
      </c>
      <c r="E4856">
        <v>73.617039721894315</v>
      </c>
    </row>
    <row r="4857" spans="1:5" x14ac:dyDescent="0.25">
      <c r="A4857">
        <v>95366</v>
      </c>
      <c r="B4857">
        <v>21.427191966010042</v>
      </c>
      <c r="C4857">
        <v>0.22573829465500217</v>
      </c>
      <c r="D4857">
        <v>-2.6883868604352726E-3</v>
      </c>
      <c r="E4857">
        <v>131.92164560158918</v>
      </c>
    </row>
    <row r="4858" spans="1:5" x14ac:dyDescent="0.25">
      <c r="A4858">
        <v>8830</v>
      </c>
      <c r="B4858">
        <v>9.4452965235173831</v>
      </c>
      <c r="C4858">
        <v>0.10346887161348725</v>
      </c>
      <c r="D4858">
        <v>0.17753706673192635</v>
      </c>
      <c r="E4858">
        <v>81.282042347392249</v>
      </c>
    </row>
    <row r="4859" spans="1:5" x14ac:dyDescent="0.25">
      <c r="A4859">
        <v>38120</v>
      </c>
      <c r="B4859">
        <v>20.847039473684209</v>
      </c>
      <c r="C4859">
        <v>8.8471399000624382E-2</v>
      </c>
      <c r="D4859">
        <v>1.4935682020931638E-3</v>
      </c>
      <c r="E4859">
        <v>26.599415624494942</v>
      </c>
    </row>
    <row r="4860" spans="1:5" x14ac:dyDescent="0.25">
      <c r="A4860">
        <v>92865</v>
      </c>
      <c r="B4860">
        <v>23.759528759528759</v>
      </c>
      <c r="C4860">
        <v>0.15395359952071461</v>
      </c>
      <c r="D4860">
        <v>-1.8844019702610779E-2</v>
      </c>
      <c r="E4860">
        <v>152.30041305369636</v>
      </c>
    </row>
    <row r="4861" spans="1:5" x14ac:dyDescent="0.25">
      <c r="A4861">
        <v>93725</v>
      </c>
      <c r="B4861">
        <v>10.393046107331822</v>
      </c>
      <c r="C4861">
        <v>7.4813536136533895E-2</v>
      </c>
      <c r="D4861">
        <v>0.12583995414635102</v>
      </c>
      <c r="E4861">
        <v>61.96616917680953</v>
      </c>
    </row>
    <row r="4862" spans="1:5" x14ac:dyDescent="0.25">
      <c r="A4862">
        <v>33327</v>
      </c>
      <c r="B4862">
        <v>23.238482384823847</v>
      </c>
      <c r="C4862">
        <v>6.5543893366911604E-2</v>
      </c>
      <c r="D4862">
        <v>-1.4863815999802419E-2</v>
      </c>
      <c r="E4862">
        <v>73.506796622216257</v>
      </c>
    </row>
    <row r="4863" spans="1:5" x14ac:dyDescent="0.25">
      <c r="A4863">
        <v>90304</v>
      </c>
      <c r="B4863">
        <v>17.127512127512126</v>
      </c>
      <c r="C4863">
        <v>0.41329117000380272</v>
      </c>
      <c r="D4863">
        <v>3.7318127024503218E-2</v>
      </c>
      <c r="E4863">
        <v>152.30041305369636</v>
      </c>
    </row>
    <row r="4864" spans="1:5" x14ac:dyDescent="0.25">
      <c r="A4864">
        <v>25314</v>
      </c>
      <c r="B4864">
        <v>9.7710870545782598</v>
      </c>
      <c r="C4864">
        <v>-0.11838470578060853</v>
      </c>
      <c r="D4864">
        <v>0.1411326323258634</v>
      </c>
      <c r="E4864">
        <v>73.537636714851274</v>
      </c>
    </row>
    <row r="4865" spans="1:5" x14ac:dyDescent="0.25">
      <c r="A4865">
        <v>91203</v>
      </c>
      <c r="B4865">
        <v>22.886347886347885</v>
      </c>
      <c r="C4865">
        <v>0.25889613582736448</v>
      </c>
      <c r="D4865">
        <v>-1.3301880710271153E-2</v>
      </c>
      <c r="E4865">
        <v>152.30041305369636</v>
      </c>
    </row>
    <row r="4866" spans="1:5" x14ac:dyDescent="0.25">
      <c r="A4866">
        <v>63131</v>
      </c>
      <c r="B4866">
        <v>46.687223276407337</v>
      </c>
      <c r="C4866">
        <v>0.10950046174384162</v>
      </c>
      <c r="D4866">
        <v>-8.9111310289623255E-2</v>
      </c>
      <c r="E4866">
        <v>28.58788216714769</v>
      </c>
    </row>
    <row r="4867" spans="1:5" x14ac:dyDescent="0.25">
      <c r="A4867">
        <v>29630</v>
      </c>
      <c r="B4867">
        <v>9.6427554796470254</v>
      </c>
      <c r="C4867">
        <v>8.1754278118625734E-2</v>
      </c>
      <c r="D4867">
        <v>0.1353481054526624</v>
      </c>
      <c r="E4867">
        <v>47.84480118048355</v>
      </c>
    </row>
    <row r="4868" spans="1:5" x14ac:dyDescent="0.25">
      <c r="A4868">
        <v>19707</v>
      </c>
      <c r="B4868">
        <v>22.7792436235708</v>
      </c>
      <c r="C4868">
        <v>2.1853712665289893E-2</v>
      </c>
      <c r="D4868">
        <v>-1.1518344038871605E-2</v>
      </c>
      <c r="E4868">
        <v>44.044485087995604</v>
      </c>
    </row>
    <row r="4869" spans="1:5" x14ac:dyDescent="0.25">
      <c r="A4869">
        <v>7029</v>
      </c>
      <c r="B4869">
        <v>12.046267893660533</v>
      </c>
      <c r="C4869">
        <v>0.21367037099038078</v>
      </c>
      <c r="D4869">
        <v>0.11457582040891423</v>
      </c>
      <c r="E4869">
        <v>81.282042347392249</v>
      </c>
    </row>
    <row r="4870" spans="1:5" x14ac:dyDescent="0.25">
      <c r="A4870">
        <v>38611</v>
      </c>
      <c r="B4870">
        <v>7.4287280701754383</v>
      </c>
      <c r="C4870">
        <v>-0.14449306873650938</v>
      </c>
      <c r="D4870">
        <v>0.18770093685026706</v>
      </c>
      <c r="E4870">
        <v>26.599415624494942</v>
      </c>
    </row>
    <row r="4871" spans="1:5" x14ac:dyDescent="0.25">
      <c r="A4871">
        <v>55371</v>
      </c>
      <c r="B4871">
        <v>11.262626262626263</v>
      </c>
      <c r="C4871">
        <v>8.9866468278749501E-2</v>
      </c>
      <c r="D4871">
        <v>0.11358887242239125</v>
      </c>
      <c r="E4871">
        <v>66.493977017409904</v>
      </c>
    </row>
    <row r="4872" spans="1:5" x14ac:dyDescent="0.25">
      <c r="A4872">
        <v>90212</v>
      </c>
      <c r="B4872">
        <v>113.85308385308386</v>
      </c>
      <c r="C4872">
        <v>0.27855647402000716</v>
      </c>
      <c r="D4872">
        <v>-0.14990186783573012</v>
      </c>
      <c r="E4872">
        <v>152.30041305369636</v>
      </c>
    </row>
    <row r="4873" spans="1:5" x14ac:dyDescent="0.25">
      <c r="A4873">
        <v>53901</v>
      </c>
      <c r="B4873">
        <v>9.4552581778859146</v>
      </c>
      <c r="C4873">
        <v>4.7977476442197199E-3</v>
      </c>
      <c r="D4873">
        <v>0.14108760056368816</v>
      </c>
      <c r="E4873">
        <v>38.712759151065889</v>
      </c>
    </row>
    <row r="4874" spans="1:5" x14ac:dyDescent="0.25">
      <c r="A4874">
        <v>89005</v>
      </c>
      <c r="B4874">
        <v>20.173395445134574</v>
      </c>
      <c r="C4874">
        <v>0.17346420332017357</v>
      </c>
      <c r="D4874">
        <v>6.4706256809832878E-3</v>
      </c>
      <c r="E4874">
        <v>65.771630000518996</v>
      </c>
    </row>
    <row r="4875" spans="1:5" x14ac:dyDescent="0.25">
      <c r="A4875">
        <v>78747</v>
      </c>
      <c r="B4875">
        <v>14.20171867933062</v>
      </c>
      <c r="C4875">
        <v>0.21703362588328201</v>
      </c>
      <c r="D4875">
        <v>6.7739527207810138E-2</v>
      </c>
      <c r="E4875">
        <v>53.175417252711803</v>
      </c>
    </row>
    <row r="4876" spans="1:5" x14ac:dyDescent="0.25">
      <c r="A4876">
        <v>2351</v>
      </c>
      <c r="B4876">
        <v>12.977750477750478</v>
      </c>
      <c r="C4876">
        <v>0.18788068093081367</v>
      </c>
      <c r="D4876">
        <v>9.5309011667863389E-2</v>
      </c>
      <c r="E4876">
        <v>98.079496251938465</v>
      </c>
    </row>
    <row r="4877" spans="1:5" x14ac:dyDescent="0.25">
      <c r="A4877">
        <v>23707</v>
      </c>
      <c r="B4877">
        <v>9.1679606625258803</v>
      </c>
      <c r="C4877">
        <v>-8.6204394860302777E-2</v>
      </c>
      <c r="D4877">
        <v>0.14847292707466514</v>
      </c>
      <c r="E4877">
        <v>21.555161794799869</v>
      </c>
    </row>
    <row r="4878" spans="1:5" x14ac:dyDescent="0.25">
      <c r="A4878">
        <v>38019</v>
      </c>
      <c r="B4878">
        <v>6.4281798245614032</v>
      </c>
      <c r="C4878">
        <v>-8.2932075379463746E-2</v>
      </c>
      <c r="D4878">
        <v>0.21964434808512323</v>
      </c>
      <c r="E4878">
        <v>26.599415624494942</v>
      </c>
    </row>
    <row r="4879" spans="1:5" x14ac:dyDescent="0.25">
      <c r="A4879">
        <v>76177</v>
      </c>
      <c r="B4879">
        <v>14.140220571685798</v>
      </c>
      <c r="C4879">
        <v>0.17338886658012942</v>
      </c>
      <c r="D4879">
        <v>6.8418860023981024E-2</v>
      </c>
      <c r="E4879">
        <v>73.617039721894315</v>
      </c>
    </row>
    <row r="4880" spans="1:5" x14ac:dyDescent="0.25">
      <c r="A4880">
        <v>1028</v>
      </c>
      <c r="B4880">
        <v>15.862242332830569</v>
      </c>
      <c r="C4880">
        <v>1.854897126150357E-2</v>
      </c>
      <c r="D4880">
        <v>4.5218525306326973E-2</v>
      </c>
      <c r="E4880">
        <v>40.773766075750224</v>
      </c>
    </row>
    <row r="4881" spans="1:5" x14ac:dyDescent="0.25">
      <c r="A4881">
        <v>60070</v>
      </c>
      <c r="B4881">
        <v>16.919634170071998</v>
      </c>
      <c r="C4881">
        <v>6.3337104432439938E-3</v>
      </c>
      <c r="D4881">
        <v>3.6176903218174704E-2</v>
      </c>
      <c r="E4881">
        <v>52.309030710552761</v>
      </c>
    </row>
    <row r="4882" spans="1:5" x14ac:dyDescent="0.25">
      <c r="A4882">
        <v>14564</v>
      </c>
      <c r="B4882">
        <v>21.761491481838636</v>
      </c>
      <c r="C4882">
        <v>-2.1617979395448066E-2</v>
      </c>
      <c r="D4882">
        <v>-4.49183076987814E-3</v>
      </c>
      <c r="E4882">
        <v>35.783635050326652</v>
      </c>
    </row>
    <row r="4883" spans="1:5" x14ac:dyDescent="0.25">
      <c r="A4883">
        <v>45246</v>
      </c>
      <c r="B4883">
        <v>9.2980112793113676</v>
      </c>
      <c r="C4883">
        <v>-2.3085739234841456E-2</v>
      </c>
      <c r="D4883">
        <v>0.13903921783833373</v>
      </c>
      <c r="E4883">
        <v>45.381348996418048</v>
      </c>
    </row>
    <row r="4884" spans="1:5" x14ac:dyDescent="0.25">
      <c r="A4884">
        <v>92844</v>
      </c>
      <c r="B4884">
        <v>20.758835758835758</v>
      </c>
      <c r="C4884">
        <v>0.24824462344307996</v>
      </c>
      <c r="D4884">
        <v>2.4038428164133876E-3</v>
      </c>
      <c r="E4884">
        <v>152.30041305369636</v>
      </c>
    </row>
    <row r="4885" spans="1:5" x14ac:dyDescent="0.25">
      <c r="A4885">
        <v>67214</v>
      </c>
      <c r="B4885">
        <v>5.5059523809523814</v>
      </c>
      <c r="C4885">
        <v>-0.22793158698811342</v>
      </c>
      <c r="D4885">
        <v>0.19571873231701001</v>
      </c>
      <c r="E4885">
        <v>7.8878728067182937</v>
      </c>
    </row>
    <row r="4886" spans="1:5" x14ac:dyDescent="0.25">
      <c r="A4886">
        <v>35121</v>
      </c>
      <c r="B4886">
        <v>10.234055922086082</v>
      </c>
      <c r="C4886">
        <v>-2.0462780592683916E-2</v>
      </c>
      <c r="D4886">
        <v>0.11809614090992654</v>
      </c>
      <c r="E4886">
        <v>24.655948903389032</v>
      </c>
    </row>
    <row r="4887" spans="1:5" x14ac:dyDescent="0.25">
      <c r="A4887">
        <v>4038</v>
      </c>
      <c r="B4887">
        <v>14.461257780639622</v>
      </c>
      <c r="C4887">
        <v>8.1232886330127083E-2</v>
      </c>
      <c r="D4887">
        <v>6.4373192563461648E-2</v>
      </c>
      <c r="E4887">
        <v>108.10777801188344</v>
      </c>
    </row>
    <row r="4888" spans="1:5" x14ac:dyDescent="0.25">
      <c r="A4888">
        <v>11356</v>
      </c>
      <c r="B4888">
        <v>24.335378323108383</v>
      </c>
      <c r="C4888">
        <v>0.35959576304545166</v>
      </c>
      <c r="D4888">
        <v>-2.2971151407885453E-2</v>
      </c>
      <c r="E4888">
        <v>81.282042347392249</v>
      </c>
    </row>
    <row r="4889" spans="1:5" x14ac:dyDescent="0.25">
      <c r="A4889">
        <v>13219</v>
      </c>
      <c r="B4889">
        <v>10.961342828077314</v>
      </c>
      <c r="C4889">
        <v>-8.2923438647010642E-2</v>
      </c>
      <c r="D4889">
        <v>0.10192293138655407</v>
      </c>
      <c r="E4889">
        <v>36.199325359218847</v>
      </c>
    </row>
    <row r="4890" spans="1:5" x14ac:dyDescent="0.25">
      <c r="A4890">
        <v>37377</v>
      </c>
      <c r="B4890">
        <v>22.835112692763939</v>
      </c>
      <c r="C4890">
        <v>0.11236713894115651</v>
      </c>
      <c r="D4890">
        <v>-1.132095136888174E-2</v>
      </c>
      <c r="E4890">
        <v>49.28461006354464</v>
      </c>
    </row>
    <row r="4891" spans="1:5" x14ac:dyDescent="0.25">
      <c r="A4891">
        <v>84111</v>
      </c>
      <c r="B4891">
        <v>19.865384615384617</v>
      </c>
      <c r="C4891">
        <v>0.46398843548341379</v>
      </c>
      <c r="D4891">
        <v>9.0148901428118711E-3</v>
      </c>
      <c r="E4891">
        <v>67.892985521283393</v>
      </c>
    </row>
    <row r="4892" spans="1:5" x14ac:dyDescent="0.25">
      <c r="A4892">
        <v>62249</v>
      </c>
      <c r="B4892">
        <v>12.926944971537003</v>
      </c>
      <c r="C4892">
        <v>-5.3685763387221874E-3</v>
      </c>
      <c r="D4892">
        <v>7.6352752523025785E-2</v>
      </c>
      <c r="E4892">
        <v>28.58788216714769</v>
      </c>
    </row>
    <row r="4893" spans="1:5" x14ac:dyDescent="0.25">
      <c r="A4893">
        <v>7067</v>
      </c>
      <c r="B4893">
        <v>11.151584867075664</v>
      </c>
      <c r="C4893">
        <v>7.0389618754207572E-2</v>
      </c>
      <c r="D4893">
        <v>0.13233285643973508</v>
      </c>
      <c r="E4893">
        <v>81.282042347392249</v>
      </c>
    </row>
    <row r="4894" spans="1:5" x14ac:dyDescent="0.25">
      <c r="A4894">
        <v>15201</v>
      </c>
      <c r="B4894">
        <v>14.383348866107486</v>
      </c>
      <c r="C4894">
        <v>0.81618483505275963</v>
      </c>
      <c r="D4894">
        <v>6.1434269306160368E-2</v>
      </c>
      <c r="E4894">
        <v>18.252597429548764</v>
      </c>
    </row>
    <row r="4895" spans="1:5" x14ac:dyDescent="0.25">
      <c r="A4895">
        <v>90270</v>
      </c>
      <c r="B4895">
        <v>14.272349272349272</v>
      </c>
      <c r="C4895">
        <v>0.28741682112126221</v>
      </c>
      <c r="D4895">
        <v>7.4410132778101781E-2</v>
      </c>
      <c r="E4895">
        <v>152.30041305369636</v>
      </c>
    </row>
    <row r="4896" spans="1:5" x14ac:dyDescent="0.25">
      <c r="A4896">
        <v>45206</v>
      </c>
      <c r="B4896">
        <v>10.040071237756012</v>
      </c>
      <c r="C4896">
        <v>0.24709081272899047</v>
      </c>
      <c r="D4896">
        <v>0.12680313010212182</v>
      </c>
      <c r="E4896">
        <v>45.381348996418048</v>
      </c>
    </row>
    <row r="4897" spans="1:5" x14ac:dyDescent="0.25">
      <c r="A4897">
        <v>97216</v>
      </c>
      <c r="B4897">
        <v>17.900837089504186</v>
      </c>
      <c r="C4897">
        <v>0.46960352422907486</v>
      </c>
      <c r="D4897">
        <v>2.6858046765080603E-2</v>
      </c>
      <c r="E4897">
        <v>108.10777801188344</v>
      </c>
    </row>
    <row r="4898" spans="1:5" x14ac:dyDescent="0.25">
      <c r="A4898">
        <v>27370</v>
      </c>
      <c r="B4898">
        <v>10.242747187685021</v>
      </c>
      <c r="C4898">
        <v>-4.8417926046121475E-2</v>
      </c>
      <c r="D4898">
        <v>0.1203101900918358</v>
      </c>
      <c r="E4898">
        <v>34.688654068563046</v>
      </c>
    </row>
    <row r="4899" spans="1:5" x14ac:dyDescent="0.25">
      <c r="A4899">
        <v>22546</v>
      </c>
      <c r="B4899">
        <v>12.455710002725539</v>
      </c>
      <c r="C4899">
        <v>-6.1657037700546424E-2</v>
      </c>
      <c r="D4899">
        <v>8.6392392864388809E-2</v>
      </c>
      <c r="E4899">
        <v>40.174523605623193</v>
      </c>
    </row>
    <row r="4900" spans="1:5" x14ac:dyDescent="0.25">
      <c r="A4900">
        <v>2019</v>
      </c>
      <c r="B4900">
        <v>11.08039858039858</v>
      </c>
      <c r="C4900">
        <v>0.12434835754070006</v>
      </c>
      <c r="D4900">
        <v>0.1329226193776763</v>
      </c>
      <c r="E4900">
        <v>98.079496251938465</v>
      </c>
    </row>
    <row r="4901" spans="1:5" x14ac:dyDescent="0.25">
      <c r="A4901">
        <v>33305</v>
      </c>
      <c r="B4901">
        <v>23.780487804878049</v>
      </c>
      <c r="C4901">
        <v>0.22718118928191836</v>
      </c>
      <c r="D4901">
        <v>-1.8487412743600572E-2</v>
      </c>
      <c r="E4901">
        <v>73.506796622216257</v>
      </c>
    </row>
    <row r="4902" spans="1:5" x14ac:dyDescent="0.25">
      <c r="A4902">
        <v>2359</v>
      </c>
      <c r="B4902">
        <v>13.506688506688507</v>
      </c>
      <c r="C4902">
        <v>0.10998311748770269</v>
      </c>
      <c r="D4902">
        <v>8.5582224238778135E-2</v>
      </c>
      <c r="E4902">
        <v>98.079496251938465</v>
      </c>
    </row>
    <row r="4903" spans="1:5" x14ac:dyDescent="0.25">
      <c r="A4903">
        <v>55108</v>
      </c>
      <c r="B4903">
        <v>16.251402918069584</v>
      </c>
      <c r="C4903">
        <v>7.6081887750836505E-2</v>
      </c>
      <c r="D4903">
        <v>4.2422236731110695E-2</v>
      </c>
      <c r="E4903">
        <v>66.493977017409904</v>
      </c>
    </row>
    <row r="4904" spans="1:5" x14ac:dyDescent="0.25">
      <c r="A4904">
        <v>90013</v>
      </c>
      <c r="B4904">
        <v>20.440055440055438</v>
      </c>
      <c r="C4904">
        <v>0.25616476861355525</v>
      </c>
      <c r="D4904">
        <v>5.0046052563793844E-3</v>
      </c>
      <c r="E4904">
        <v>152.30041305369636</v>
      </c>
    </row>
    <row r="4905" spans="1:5" x14ac:dyDescent="0.25">
      <c r="A4905">
        <v>45229</v>
      </c>
      <c r="B4905">
        <v>11.383199762540814</v>
      </c>
      <c r="C4905">
        <v>9.5244895044980724E-2</v>
      </c>
      <c r="D4905">
        <v>0.10181533788181926</v>
      </c>
      <c r="E4905">
        <v>45.381348996418048</v>
      </c>
    </row>
    <row r="4906" spans="1:5" x14ac:dyDescent="0.25">
      <c r="A4906">
        <v>63005</v>
      </c>
      <c r="B4906">
        <v>42.860531309297912</v>
      </c>
      <c r="C4906">
        <v>-4.8767941117090074E-4</v>
      </c>
      <c r="D4906">
        <v>-8.0649239090471919E-2</v>
      </c>
      <c r="E4906">
        <v>28.58788216714769</v>
      </c>
    </row>
    <row r="4907" spans="1:5" x14ac:dyDescent="0.25">
      <c r="A4907">
        <v>15214</v>
      </c>
      <c r="B4907">
        <v>8.4886610748679718</v>
      </c>
      <c r="C4907">
        <v>0.1352364729771135</v>
      </c>
      <c r="D4907">
        <v>0.15566861537338336</v>
      </c>
      <c r="E4907">
        <v>18.252597429548764</v>
      </c>
    </row>
    <row r="4908" spans="1:5" x14ac:dyDescent="0.25">
      <c r="A4908">
        <v>15229</v>
      </c>
      <c r="B4908">
        <v>12.006834420627523</v>
      </c>
      <c r="C4908">
        <v>1.0474027353388126E-2</v>
      </c>
      <c r="D4908">
        <v>8.9901090235160144E-2</v>
      </c>
      <c r="E4908">
        <v>18.252597429548764</v>
      </c>
    </row>
    <row r="4909" spans="1:5" x14ac:dyDescent="0.25">
      <c r="A4909">
        <v>19001</v>
      </c>
      <c r="B4909">
        <v>13.995162708883026</v>
      </c>
      <c r="C4909">
        <v>1.5550365673918983E-2</v>
      </c>
      <c r="D4909">
        <v>6.9781864413875669E-2</v>
      </c>
      <c r="E4909">
        <v>44.044485087995604</v>
      </c>
    </row>
    <row r="4910" spans="1:5" x14ac:dyDescent="0.25">
      <c r="A4910">
        <v>27504</v>
      </c>
      <c r="B4910">
        <v>8.8692579505300362</v>
      </c>
      <c r="C4910">
        <v>8.9748692084488088E-2</v>
      </c>
      <c r="D4910">
        <v>0.16347210845488461</v>
      </c>
      <c r="E4910">
        <v>50.506212994248614</v>
      </c>
    </row>
    <row r="4911" spans="1:5" x14ac:dyDescent="0.25">
      <c r="A4911">
        <v>8837</v>
      </c>
      <c r="B4911">
        <v>10.486963190184049</v>
      </c>
      <c r="C4911">
        <v>4.6112458683020274E-2</v>
      </c>
      <c r="D4911">
        <v>0.14796947691053394</v>
      </c>
      <c r="E4911">
        <v>81.282042347392249</v>
      </c>
    </row>
    <row r="4912" spans="1:5" x14ac:dyDescent="0.25">
      <c r="A4912">
        <v>60118</v>
      </c>
      <c r="B4912">
        <v>12.575403775053513</v>
      </c>
      <c r="C4912">
        <v>2.350092748585015E-2</v>
      </c>
      <c r="D4912">
        <v>9.3688514035022666E-2</v>
      </c>
      <c r="E4912">
        <v>52.309030710552761</v>
      </c>
    </row>
    <row r="4913" spans="1:5" x14ac:dyDescent="0.25">
      <c r="A4913">
        <v>30707</v>
      </c>
      <c r="B4913">
        <v>8.2221233689205224</v>
      </c>
      <c r="C4913">
        <v>-4.0080325108953915E-2</v>
      </c>
      <c r="D4913">
        <v>0.16296373884513646</v>
      </c>
      <c r="E4913">
        <v>49.28461006354464</v>
      </c>
    </row>
    <row r="4914" spans="1:5" x14ac:dyDescent="0.25">
      <c r="A4914">
        <v>6897</v>
      </c>
      <c r="B4914">
        <v>28.835159599809433</v>
      </c>
      <c r="C4914">
        <v>-0.11800119129950618</v>
      </c>
      <c r="D4914">
        <v>-4.3479415403927565E-2</v>
      </c>
      <c r="E4914">
        <v>51.628933445380063</v>
      </c>
    </row>
    <row r="4915" spans="1:5" x14ac:dyDescent="0.25">
      <c r="A4915">
        <v>32081</v>
      </c>
      <c r="B4915">
        <v>25.019546520719313</v>
      </c>
      <c r="C4915">
        <v>9.4684508503760131E-2</v>
      </c>
      <c r="D4915">
        <v>-2.4037716130019444E-2</v>
      </c>
      <c r="E4915">
        <v>50.348656833106872</v>
      </c>
    </row>
    <row r="4916" spans="1:5" x14ac:dyDescent="0.25">
      <c r="A4916">
        <v>70767</v>
      </c>
      <c r="B4916">
        <v>12.061218758775626</v>
      </c>
      <c r="C4916">
        <v>3.5345165275559705E-2</v>
      </c>
      <c r="D4916">
        <v>9.2390758748278484E-2</v>
      </c>
      <c r="E4916">
        <v>35.646363984369039</v>
      </c>
    </row>
    <row r="4917" spans="1:5" x14ac:dyDescent="0.25">
      <c r="A4917">
        <v>98467</v>
      </c>
      <c r="B4917">
        <v>18.865423294935088</v>
      </c>
      <c r="C4917">
        <v>0.28244967464870141</v>
      </c>
      <c r="D4917">
        <v>1.8209657864235979E-2</v>
      </c>
      <c r="E4917">
        <v>131.98328847007167</v>
      </c>
    </row>
    <row r="4918" spans="1:5" x14ac:dyDescent="0.25">
      <c r="A4918">
        <v>2806</v>
      </c>
      <c r="B4918">
        <v>22.711111111111112</v>
      </c>
      <c r="C4918">
        <v>3.4716667847850075E-2</v>
      </c>
      <c r="D4918">
        <v>-1.1085602127866015E-2</v>
      </c>
      <c r="E4918">
        <v>75.634847140989294</v>
      </c>
    </row>
    <row r="4919" spans="1:5" x14ac:dyDescent="0.25">
      <c r="A4919">
        <v>20816</v>
      </c>
      <c r="B4919">
        <v>40.871267743514437</v>
      </c>
      <c r="C4919">
        <v>2.1517105823870876E-2</v>
      </c>
      <c r="D4919">
        <v>-8.2060742837211362E-2</v>
      </c>
      <c r="E4919">
        <v>40.400261415601996</v>
      </c>
    </row>
    <row r="4920" spans="1:5" x14ac:dyDescent="0.25">
      <c r="A4920">
        <v>15226</v>
      </c>
      <c r="B4920">
        <v>9.5681888785337055</v>
      </c>
      <c r="C4920">
        <v>0.13773312216317052</v>
      </c>
      <c r="D4920">
        <v>0.13278319609249478</v>
      </c>
      <c r="E4920">
        <v>18.252597429548764</v>
      </c>
    </row>
    <row r="4921" spans="1:5" x14ac:dyDescent="0.25">
      <c r="A4921">
        <v>18612</v>
      </c>
      <c r="B4921">
        <v>17.140600315955766</v>
      </c>
      <c r="C4921">
        <v>-7.5991207013098999E-2</v>
      </c>
      <c r="D4921">
        <v>2.8097308619028663E-2</v>
      </c>
      <c r="E4921">
        <v>26.875310471233071</v>
      </c>
    </row>
    <row r="4922" spans="1:5" x14ac:dyDescent="0.25">
      <c r="A4922">
        <v>48324</v>
      </c>
      <c r="B4922">
        <v>20.288926843153998</v>
      </c>
      <c r="C4922">
        <v>9.6905502995233025E-2</v>
      </c>
      <c r="D4922">
        <v>5.4505191608265223E-3</v>
      </c>
      <c r="E4922">
        <v>42.450160853200359</v>
      </c>
    </row>
    <row r="4923" spans="1:5" x14ac:dyDescent="0.25">
      <c r="A4923">
        <v>77378</v>
      </c>
      <c r="B4923">
        <v>8.7924701561065195</v>
      </c>
      <c r="C4923">
        <v>0.26163221609157539</v>
      </c>
      <c r="D4923">
        <v>0.168949841259628</v>
      </c>
      <c r="E4923">
        <v>33.665786847801911</v>
      </c>
    </row>
    <row r="4924" spans="1:5" x14ac:dyDescent="0.25">
      <c r="A4924">
        <v>55346</v>
      </c>
      <c r="B4924">
        <v>19.764309764309765</v>
      </c>
      <c r="C4924">
        <v>7.0350796685012359E-2</v>
      </c>
      <c r="D4924">
        <v>9.792035621556363E-3</v>
      </c>
      <c r="E4924">
        <v>66.493977017409904</v>
      </c>
    </row>
    <row r="4925" spans="1:5" x14ac:dyDescent="0.25">
      <c r="A4925">
        <v>64024</v>
      </c>
      <c r="B4925">
        <v>9.6222222222222218</v>
      </c>
      <c r="C4925">
        <v>-3.7695803716612894E-2</v>
      </c>
      <c r="D4925">
        <v>0.13233131823462818</v>
      </c>
      <c r="E4925">
        <v>42.542445790969175</v>
      </c>
    </row>
    <row r="4926" spans="1:5" x14ac:dyDescent="0.25">
      <c r="A4926">
        <v>18634</v>
      </c>
      <c r="B4926">
        <v>5.5193522906793051</v>
      </c>
      <c r="C4926">
        <v>-0.30599956547378876</v>
      </c>
      <c r="D4926">
        <v>0.20243783638807039</v>
      </c>
      <c r="E4926">
        <v>26.875310471233071</v>
      </c>
    </row>
    <row r="4927" spans="1:5" x14ac:dyDescent="0.25">
      <c r="A4927">
        <v>10567</v>
      </c>
      <c r="B4927">
        <v>12.305086912065439</v>
      </c>
      <c r="C4927">
        <v>0.17107199766454612</v>
      </c>
      <c r="D4927">
        <v>0.10897098953201603</v>
      </c>
      <c r="E4927">
        <v>81.282042347392249</v>
      </c>
    </row>
    <row r="4928" spans="1:5" x14ac:dyDescent="0.25">
      <c r="A4928">
        <v>28584</v>
      </c>
      <c r="B4928">
        <v>14.842324732864217</v>
      </c>
      <c r="C4928">
        <v>-2.1895710381516491E-2</v>
      </c>
      <c r="D4928">
        <v>5.606058436266239E-2</v>
      </c>
      <c r="E4928">
        <v>50.348656833106872</v>
      </c>
    </row>
    <row r="4929" spans="1:5" x14ac:dyDescent="0.25">
      <c r="A4929">
        <v>13104</v>
      </c>
      <c r="B4929">
        <v>19.735503560528993</v>
      </c>
      <c r="C4929">
        <v>3.1391187629674477E-3</v>
      </c>
      <c r="D4929">
        <v>9.0664377708663344E-3</v>
      </c>
      <c r="E4929">
        <v>36.199325359218847</v>
      </c>
    </row>
    <row r="4930" spans="1:5" x14ac:dyDescent="0.25">
      <c r="A4930">
        <v>55364</v>
      </c>
      <c r="B4930">
        <v>20.420875420875422</v>
      </c>
      <c r="C4930">
        <v>0.21187699398557336</v>
      </c>
      <c r="D4930">
        <v>4.771934443685435E-3</v>
      </c>
      <c r="E4930">
        <v>66.493977017409904</v>
      </c>
    </row>
    <row r="4931" spans="1:5" x14ac:dyDescent="0.25">
      <c r="A4931">
        <v>2067</v>
      </c>
      <c r="B4931">
        <v>18.874556374556374</v>
      </c>
      <c r="C4931">
        <v>8.8109098134417183E-2</v>
      </c>
      <c r="D4931">
        <v>1.8614101275284577E-2</v>
      </c>
      <c r="E4931">
        <v>98.079496251938465</v>
      </c>
    </row>
    <row r="4932" spans="1:5" x14ac:dyDescent="0.25">
      <c r="A4932">
        <v>77030</v>
      </c>
      <c r="B4932">
        <v>44.387052341597794</v>
      </c>
      <c r="C4932">
        <v>0.1263486802103275</v>
      </c>
      <c r="D4932">
        <v>-8.8057580876415145E-2</v>
      </c>
      <c r="E4932">
        <v>33.665786847801911</v>
      </c>
    </row>
    <row r="4933" spans="1:5" x14ac:dyDescent="0.25">
      <c r="A4933">
        <v>10580</v>
      </c>
      <c r="B4933">
        <v>55.409637014314931</v>
      </c>
      <c r="C4933">
        <v>0.15062955845975814</v>
      </c>
      <c r="D4933">
        <v>-0.11012610273938865</v>
      </c>
      <c r="E4933">
        <v>81.282042347392249</v>
      </c>
    </row>
    <row r="4934" spans="1:5" x14ac:dyDescent="0.25">
      <c r="A4934">
        <v>44425</v>
      </c>
      <c r="B4934">
        <v>10.757575757575758</v>
      </c>
      <c r="C4934">
        <v>-0.10546015780438765</v>
      </c>
      <c r="D4934">
        <v>8.809678395306593E-2</v>
      </c>
      <c r="E4934">
        <v>16.121324661563552</v>
      </c>
    </row>
    <row r="4935" spans="1:5" x14ac:dyDescent="0.25">
      <c r="A4935">
        <v>1510</v>
      </c>
      <c r="B4935">
        <v>17.345110087045573</v>
      </c>
      <c r="C4935">
        <v>0.20648474420074839</v>
      </c>
      <c r="D4935">
        <v>3.0588634007338588E-2</v>
      </c>
      <c r="E4935">
        <v>68.912445683403433</v>
      </c>
    </row>
    <row r="4936" spans="1:5" x14ac:dyDescent="0.25">
      <c r="A4936">
        <v>78737</v>
      </c>
      <c r="B4936">
        <v>25.463591135232925</v>
      </c>
      <c r="C4936">
        <v>0.16348005564245205</v>
      </c>
      <c r="D4936">
        <v>-2.7161345786463318E-2</v>
      </c>
      <c r="E4936">
        <v>53.175417252711803</v>
      </c>
    </row>
    <row r="4937" spans="1:5" x14ac:dyDescent="0.25">
      <c r="A4937">
        <v>90305</v>
      </c>
      <c r="B4937">
        <v>21.015246015246014</v>
      </c>
      <c r="C4937">
        <v>0.46087199485503283</v>
      </c>
      <c r="D4937">
        <v>3.7035869753792883E-4</v>
      </c>
      <c r="E4937">
        <v>152.30041305369636</v>
      </c>
    </row>
    <row r="4938" spans="1:5" x14ac:dyDescent="0.25">
      <c r="A4938">
        <v>60131</v>
      </c>
      <c r="B4938">
        <v>9.2916909904650709</v>
      </c>
      <c r="C4938">
        <v>0.10753208798791572</v>
      </c>
      <c r="D4938">
        <v>0.1631849357873959</v>
      </c>
      <c r="E4938">
        <v>52.309030710552761</v>
      </c>
    </row>
    <row r="4939" spans="1:5" x14ac:dyDescent="0.25">
      <c r="A4939">
        <v>35094</v>
      </c>
      <c r="B4939">
        <v>11.553565818410306</v>
      </c>
      <c r="C4939">
        <v>-1.3178858816150055E-2</v>
      </c>
      <c r="D4939">
        <v>9.6179767688753123E-2</v>
      </c>
      <c r="E4939">
        <v>24.655948903389032</v>
      </c>
    </row>
    <row r="4940" spans="1:5" x14ac:dyDescent="0.25">
      <c r="A4940">
        <v>94019</v>
      </c>
      <c r="B4940">
        <v>35.169121658483363</v>
      </c>
      <c r="C4940">
        <v>0.47643182854014982</v>
      </c>
      <c r="D4940">
        <v>-7.2053639498638453E-2</v>
      </c>
      <c r="E4940">
        <v>214.07169073819685</v>
      </c>
    </row>
    <row r="4941" spans="1:5" x14ac:dyDescent="0.25">
      <c r="A4941">
        <v>49331</v>
      </c>
      <c r="B4941">
        <v>15.188172043010752</v>
      </c>
      <c r="C4941">
        <v>0.33213698612193571</v>
      </c>
      <c r="D4941">
        <v>5.1578119006947552E-2</v>
      </c>
      <c r="E4941">
        <v>82.50808041236526</v>
      </c>
    </row>
    <row r="4942" spans="1:5" x14ac:dyDescent="0.25">
      <c r="A4942">
        <v>70037</v>
      </c>
      <c r="B4942">
        <v>15.992647058823529</v>
      </c>
      <c r="C4942">
        <v>4.5822034991022265E-3</v>
      </c>
      <c r="D4942">
        <v>4.4017840469973188E-2</v>
      </c>
      <c r="E4942">
        <v>32.574626513852884</v>
      </c>
    </row>
    <row r="4943" spans="1:5" x14ac:dyDescent="0.25">
      <c r="A4943">
        <v>37090</v>
      </c>
      <c r="B4943">
        <v>14.143782094217459</v>
      </c>
      <c r="C4943">
        <v>0.30143599646650371</v>
      </c>
      <c r="D4943">
        <v>6.915196854599566E-2</v>
      </c>
      <c r="E4943">
        <v>82.462282658343199</v>
      </c>
    </row>
    <row r="4944" spans="1:5" x14ac:dyDescent="0.25">
      <c r="A4944">
        <v>2863</v>
      </c>
      <c r="B4944">
        <v>9.0388888888888896</v>
      </c>
      <c r="C4944">
        <v>0.27467878408022561</v>
      </c>
      <c r="D4944">
        <v>0.1646060458737332</v>
      </c>
      <c r="E4944">
        <v>75.634847140989294</v>
      </c>
    </row>
    <row r="4945" spans="1:5" x14ac:dyDescent="0.25">
      <c r="A4945">
        <v>14222</v>
      </c>
      <c r="B4945">
        <v>34.834004024144868</v>
      </c>
      <c r="C4945">
        <v>0.33096077429563986</v>
      </c>
      <c r="D4945">
        <v>-6.2132690261072085E-2</v>
      </c>
      <c r="E4945">
        <v>43.366477382238664</v>
      </c>
    </row>
    <row r="4946" spans="1:5" x14ac:dyDescent="0.25">
      <c r="A4946">
        <v>18707</v>
      </c>
      <c r="B4946">
        <v>17.031990521327014</v>
      </c>
      <c r="C4946">
        <v>-0.10693715685030973</v>
      </c>
      <c r="D4946">
        <v>2.8895426524154784E-2</v>
      </c>
      <c r="E4946">
        <v>26.875310471233071</v>
      </c>
    </row>
    <row r="4947" spans="1:5" x14ac:dyDescent="0.25">
      <c r="A4947">
        <v>99016</v>
      </c>
      <c r="B4947">
        <v>20.852785558667911</v>
      </c>
      <c r="C4947">
        <v>0.20815958525864983</v>
      </c>
      <c r="D4947">
        <v>1.4265404441132095E-3</v>
      </c>
      <c r="E4947">
        <v>65.180329395731462</v>
      </c>
    </row>
    <row r="4948" spans="1:5" x14ac:dyDescent="0.25">
      <c r="A4948">
        <v>35213</v>
      </c>
      <c r="B4948">
        <v>43.127552623311338</v>
      </c>
      <c r="C4948">
        <v>0.12276153125779554</v>
      </c>
      <c r="D4948">
        <v>-8.2406371493510197E-2</v>
      </c>
      <c r="E4948">
        <v>24.655948903389032</v>
      </c>
    </row>
    <row r="4949" spans="1:5" x14ac:dyDescent="0.25">
      <c r="A4949">
        <v>76104</v>
      </c>
      <c r="B4949">
        <v>4.6027458924150348</v>
      </c>
      <c r="C4949">
        <v>-7.4080365972782596E-3</v>
      </c>
      <c r="D4949">
        <v>0.32490751629857273</v>
      </c>
      <c r="E4949">
        <v>73.617039721894315</v>
      </c>
    </row>
    <row r="4950" spans="1:5" x14ac:dyDescent="0.25">
      <c r="A4950">
        <v>20737</v>
      </c>
      <c r="B4950">
        <v>11.584271496165769</v>
      </c>
      <c r="C4950">
        <v>0.31653057109149191</v>
      </c>
      <c r="D4950">
        <v>0.11902184544955607</v>
      </c>
      <c r="E4950">
        <v>40.400261415601996</v>
      </c>
    </row>
    <row r="4951" spans="1:5" x14ac:dyDescent="0.25">
      <c r="A4951">
        <v>33315</v>
      </c>
      <c r="B4951">
        <v>14.543812104787715</v>
      </c>
      <c r="C4951">
        <v>0.3032269031362439</v>
      </c>
      <c r="D4951">
        <v>6.6968828676970488E-2</v>
      </c>
      <c r="E4951">
        <v>73.506796622216257</v>
      </c>
    </row>
    <row r="4952" spans="1:5" x14ac:dyDescent="0.25">
      <c r="A4952">
        <v>30317</v>
      </c>
      <c r="B4952">
        <v>22.900584795321638</v>
      </c>
      <c r="C4952">
        <v>0.59561247315858745</v>
      </c>
      <c r="D4952">
        <v>-1.2683207213253195E-2</v>
      </c>
      <c r="E4952">
        <v>82.518246796825295</v>
      </c>
    </row>
    <row r="4953" spans="1:5" x14ac:dyDescent="0.25">
      <c r="A4953">
        <v>80517</v>
      </c>
      <c r="B4953">
        <v>26.2486602357985</v>
      </c>
      <c r="C4953">
        <v>0.27411565630092855</v>
      </c>
      <c r="D4953">
        <v>-3.1745698873058045E-2</v>
      </c>
      <c r="E4953">
        <v>73.802013826845936</v>
      </c>
    </row>
    <row r="4954" spans="1:5" x14ac:dyDescent="0.25">
      <c r="A4954">
        <v>8110</v>
      </c>
      <c r="B4954">
        <v>6.5908091468777483</v>
      </c>
      <c r="C4954">
        <v>-3.4811973483491583E-2</v>
      </c>
      <c r="D4954">
        <v>0.23680452180843001</v>
      </c>
      <c r="E4954">
        <v>44.044485087995604</v>
      </c>
    </row>
    <row r="4955" spans="1:5" x14ac:dyDescent="0.25">
      <c r="A4955">
        <v>68136</v>
      </c>
      <c r="B4955">
        <v>19.185351270553063</v>
      </c>
      <c r="C4955">
        <v>0.14334835824618289</v>
      </c>
      <c r="D4955">
        <v>1.3708810394797365E-2</v>
      </c>
      <c r="E4955">
        <v>41.38767480603785</v>
      </c>
    </row>
    <row r="4956" spans="1:5" x14ac:dyDescent="0.25">
      <c r="A4956">
        <v>91390</v>
      </c>
      <c r="B4956">
        <v>22.817047817047818</v>
      </c>
      <c r="C4956">
        <v>0.18983302586192877</v>
      </c>
      <c r="D4956">
        <v>-1.2753478809588456E-2</v>
      </c>
      <c r="E4956">
        <v>152.30041305369636</v>
      </c>
    </row>
    <row r="4957" spans="1:5" x14ac:dyDescent="0.25">
      <c r="A4957">
        <v>33184</v>
      </c>
      <c r="B4957">
        <v>16.056910569105693</v>
      </c>
      <c r="C4957">
        <v>0.31639363687531474</v>
      </c>
      <c r="D4957">
        <v>4.7560307416418791E-2</v>
      </c>
      <c r="E4957">
        <v>73.506796622216257</v>
      </c>
    </row>
    <row r="4958" spans="1:5" x14ac:dyDescent="0.25">
      <c r="A4958">
        <v>19054</v>
      </c>
      <c r="B4958">
        <v>13.033201407211962</v>
      </c>
      <c r="C4958">
        <v>2.166789114561676E-2</v>
      </c>
      <c r="D4958">
        <v>8.3670876031058175E-2</v>
      </c>
      <c r="E4958">
        <v>44.044485087995604</v>
      </c>
    </row>
    <row r="4959" spans="1:5" x14ac:dyDescent="0.25">
      <c r="A4959">
        <v>22025</v>
      </c>
      <c r="B4959">
        <v>15.801925273290912</v>
      </c>
      <c r="C4959">
        <v>1.5122016408606264E-2</v>
      </c>
      <c r="D4959">
        <v>5.022537553536735E-2</v>
      </c>
      <c r="E4959">
        <v>40.400261415601996</v>
      </c>
    </row>
    <row r="4960" spans="1:5" x14ac:dyDescent="0.25">
      <c r="A4960">
        <v>78739</v>
      </c>
      <c r="B4960">
        <v>25.497512437810947</v>
      </c>
      <c r="C4960">
        <v>9.7538568989789964E-2</v>
      </c>
      <c r="D4960">
        <v>-2.7165516269405006E-2</v>
      </c>
      <c r="E4960">
        <v>53.175417252711803</v>
      </c>
    </row>
    <row r="4961" spans="1:5" x14ac:dyDescent="0.25">
      <c r="A4961">
        <v>10549</v>
      </c>
      <c r="B4961">
        <v>22.756901840490798</v>
      </c>
      <c r="C4961">
        <v>6.5980958424946529E-2</v>
      </c>
      <c r="D4961">
        <v>-1.2297064918857544E-2</v>
      </c>
      <c r="E4961">
        <v>81.282042347392249</v>
      </c>
    </row>
    <row r="4962" spans="1:5" x14ac:dyDescent="0.25">
      <c r="A4962">
        <v>55008</v>
      </c>
      <c r="B4962">
        <v>10.454545454545455</v>
      </c>
      <c r="C4962">
        <v>9.4067488049235967E-2</v>
      </c>
      <c r="D4962">
        <v>0.12956115859011441</v>
      </c>
      <c r="E4962">
        <v>66.493977017409904</v>
      </c>
    </row>
    <row r="4963" spans="1:5" x14ac:dyDescent="0.25">
      <c r="A4963">
        <v>63132</v>
      </c>
      <c r="B4963">
        <v>20.216635041113218</v>
      </c>
      <c r="C4963">
        <v>0.19048173306578145</v>
      </c>
      <c r="D4963">
        <v>5.8760568726666986E-3</v>
      </c>
      <c r="E4963">
        <v>28.58788216714769</v>
      </c>
    </row>
    <row r="4964" spans="1:5" x14ac:dyDescent="0.25">
      <c r="A4964">
        <v>44140</v>
      </c>
      <c r="B4964">
        <v>19.822866344605476</v>
      </c>
      <c r="C4964">
        <v>9.5570991843291514E-2</v>
      </c>
      <c r="D4964">
        <v>8.6325188380646754E-3</v>
      </c>
      <c r="E4964">
        <v>26.6528291053638</v>
      </c>
    </row>
    <row r="4965" spans="1:5" x14ac:dyDescent="0.25">
      <c r="A4965">
        <v>2726</v>
      </c>
      <c r="B4965">
        <v>15.566666666666666</v>
      </c>
      <c r="C4965">
        <v>5.9904260610863451E-2</v>
      </c>
      <c r="D4965">
        <v>5.0135568731102441E-2</v>
      </c>
      <c r="E4965">
        <v>75.634847140989294</v>
      </c>
    </row>
    <row r="4966" spans="1:5" x14ac:dyDescent="0.25">
      <c r="A4966">
        <v>12182</v>
      </c>
      <c r="B4966">
        <v>9.7044728434504801</v>
      </c>
      <c r="C4966">
        <v>-5.9764296193593115E-2</v>
      </c>
      <c r="D4966">
        <v>0.13570949334006221</v>
      </c>
      <c r="E4966">
        <v>34.331863782036343</v>
      </c>
    </row>
    <row r="4967" spans="1:5" x14ac:dyDescent="0.25">
      <c r="A4967">
        <v>10960</v>
      </c>
      <c r="B4967">
        <v>16.193762781186095</v>
      </c>
      <c r="C4967">
        <v>0.11788898091890562</v>
      </c>
      <c r="D4967">
        <v>4.7862705329221739E-2</v>
      </c>
      <c r="E4967">
        <v>81.282042347392249</v>
      </c>
    </row>
    <row r="4968" spans="1:5" x14ac:dyDescent="0.25">
      <c r="A4968">
        <v>94705</v>
      </c>
      <c r="B4968">
        <v>53.848881614839058</v>
      </c>
      <c r="C4968">
        <v>0.32858146117040482</v>
      </c>
      <c r="D4968">
        <v>-0.11060188347991851</v>
      </c>
      <c r="E4968">
        <v>214.07169073819685</v>
      </c>
    </row>
    <row r="4969" spans="1:5" x14ac:dyDescent="0.25">
      <c r="A4969">
        <v>7079</v>
      </c>
      <c r="B4969">
        <v>21.37653374233129</v>
      </c>
      <c r="C4969">
        <v>0.21379920966975227</v>
      </c>
      <c r="D4969">
        <v>-2.4513257045737165E-3</v>
      </c>
      <c r="E4969">
        <v>81.282042347392249</v>
      </c>
    </row>
    <row r="4970" spans="1:5" x14ac:dyDescent="0.25">
      <c r="A4970">
        <v>11733</v>
      </c>
      <c r="B4970">
        <v>15.736835378323109</v>
      </c>
      <c r="C4970">
        <v>-2.3353259570890177E-2</v>
      </c>
      <c r="D4970">
        <v>5.2797069199589181E-2</v>
      </c>
      <c r="E4970">
        <v>81.282042347392249</v>
      </c>
    </row>
    <row r="4971" spans="1:5" x14ac:dyDescent="0.25">
      <c r="A4971">
        <v>34949</v>
      </c>
      <c r="B4971">
        <v>20.552248677248677</v>
      </c>
      <c r="C4971">
        <v>0.25264326540484161</v>
      </c>
      <c r="D4971">
        <v>3.7990008296956879E-3</v>
      </c>
      <c r="E4971">
        <v>96.45856676335606</v>
      </c>
    </row>
    <row r="4972" spans="1:5" x14ac:dyDescent="0.25">
      <c r="A4972">
        <v>11030</v>
      </c>
      <c r="B4972">
        <v>55.694018404907979</v>
      </c>
      <c r="C4972">
        <v>0.25861597734635661</v>
      </c>
      <c r="D4972">
        <v>-0.11166796202903349</v>
      </c>
      <c r="E4972">
        <v>81.282042347392249</v>
      </c>
    </row>
    <row r="4973" spans="1:5" x14ac:dyDescent="0.25">
      <c r="A4973">
        <v>29601</v>
      </c>
      <c r="B4973">
        <v>18.63791631084543</v>
      </c>
      <c r="C4973">
        <v>0.64716463155776238</v>
      </c>
      <c r="D4973">
        <v>1.888145917015923E-2</v>
      </c>
      <c r="E4973">
        <v>47.84480118048355</v>
      </c>
    </row>
    <row r="4974" spans="1:5" x14ac:dyDescent="0.25">
      <c r="A4974">
        <v>55413</v>
      </c>
      <c r="B4974">
        <v>14.281705948372615</v>
      </c>
      <c r="C4974">
        <v>0.25249144910061766</v>
      </c>
      <c r="D4974">
        <v>6.696680978125126E-2</v>
      </c>
      <c r="E4974">
        <v>66.493977017409904</v>
      </c>
    </row>
    <row r="4975" spans="1:5" x14ac:dyDescent="0.25">
      <c r="A4975">
        <v>77051</v>
      </c>
      <c r="B4975">
        <v>5.5612947658402208</v>
      </c>
      <c r="C4975">
        <v>0.15407977323344807</v>
      </c>
      <c r="D4975">
        <v>0.27780630553494162</v>
      </c>
      <c r="E4975">
        <v>33.665786847801911</v>
      </c>
    </row>
    <row r="4976" spans="1:5" x14ac:dyDescent="0.25">
      <c r="A4976">
        <v>78726</v>
      </c>
      <c r="B4976">
        <v>25.107417458163727</v>
      </c>
      <c r="C4976">
        <v>0.14689916274553352</v>
      </c>
      <c r="D4976">
        <v>-2.5222342432529174E-2</v>
      </c>
      <c r="E4976">
        <v>53.175417252711803</v>
      </c>
    </row>
    <row r="4977" spans="1:5" x14ac:dyDescent="0.25">
      <c r="A4977">
        <v>7646</v>
      </c>
      <c r="B4977">
        <v>12.803553169734151</v>
      </c>
      <c r="C4977">
        <v>3.4264696392850229E-2</v>
      </c>
      <c r="D4977">
        <v>9.8110828063777869E-2</v>
      </c>
      <c r="E4977">
        <v>81.282042347392249</v>
      </c>
    </row>
    <row r="4978" spans="1:5" x14ac:dyDescent="0.25">
      <c r="A4978">
        <v>19462</v>
      </c>
      <c r="B4978">
        <v>19.69547053649956</v>
      </c>
      <c r="C4978">
        <v>6.1184718110777261E-2</v>
      </c>
      <c r="D4978">
        <v>1.0371581154053296E-2</v>
      </c>
      <c r="E4978">
        <v>44.044485087995604</v>
      </c>
    </row>
    <row r="4979" spans="1:5" x14ac:dyDescent="0.25">
      <c r="A4979">
        <v>91105</v>
      </c>
      <c r="B4979">
        <v>48.146223146223143</v>
      </c>
      <c r="C4979">
        <v>0.22077219222395789</v>
      </c>
      <c r="D4979">
        <v>-9.9494113844202994E-2</v>
      </c>
      <c r="E4979">
        <v>152.30041305369636</v>
      </c>
    </row>
    <row r="4980" spans="1:5" x14ac:dyDescent="0.25">
      <c r="A4980">
        <v>64056</v>
      </c>
      <c r="B4980">
        <v>9.0814814814814806</v>
      </c>
      <c r="C4980">
        <v>8.9496929680349072E-2</v>
      </c>
      <c r="D4980">
        <v>0.14504197505246721</v>
      </c>
      <c r="E4980">
        <v>42.542445790969175</v>
      </c>
    </row>
    <row r="4981" spans="1:5" x14ac:dyDescent="0.25">
      <c r="A4981">
        <v>53575</v>
      </c>
      <c r="B4981">
        <v>19.288997026223303</v>
      </c>
      <c r="C4981">
        <v>9.7622650870233238E-2</v>
      </c>
      <c r="D4981">
        <v>1.3155464905632209E-2</v>
      </c>
      <c r="E4981">
        <v>38.712759151065889</v>
      </c>
    </row>
    <row r="4982" spans="1:5" x14ac:dyDescent="0.25">
      <c r="A4982">
        <v>60173</v>
      </c>
      <c r="B4982">
        <v>20.957384705195562</v>
      </c>
      <c r="C4982">
        <v>8.2558554552422635E-3</v>
      </c>
      <c r="D4982">
        <v>7.6396316074029975E-4</v>
      </c>
      <c r="E4982">
        <v>52.309030710552761</v>
      </c>
    </row>
    <row r="4983" spans="1:5" x14ac:dyDescent="0.25">
      <c r="A4983">
        <v>85083</v>
      </c>
      <c r="B4983">
        <v>24.24360980699009</v>
      </c>
      <c r="C4983">
        <v>7.0326927588842458E-2</v>
      </c>
      <c r="D4983">
        <v>-1.977806438669049E-2</v>
      </c>
      <c r="E4983">
        <v>74.874969478603248</v>
      </c>
    </row>
    <row r="4984" spans="1:5" x14ac:dyDescent="0.25">
      <c r="A4984">
        <v>33545</v>
      </c>
      <c r="B4984">
        <v>13.382594417077176</v>
      </c>
      <c r="C4984">
        <v>0.1530114972728398</v>
      </c>
      <c r="D4984">
        <v>7.808708833700409E-2</v>
      </c>
      <c r="E4984">
        <v>73.623051699156008</v>
      </c>
    </row>
    <row r="4985" spans="1:5" x14ac:dyDescent="0.25">
      <c r="A4985">
        <v>18040</v>
      </c>
      <c r="B4985">
        <v>16.894709408391972</v>
      </c>
      <c r="C4985">
        <v>-1.2192357728842421E-2</v>
      </c>
      <c r="D4985">
        <v>3.4135366253150563E-2</v>
      </c>
      <c r="E4985">
        <v>41.537623302975142</v>
      </c>
    </row>
    <row r="4986" spans="1:5" x14ac:dyDescent="0.25">
      <c r="A4986">
        <v>65806</v>
      </c>
      <c r="B4986">
        <v>3.9089994972347912</v>
      </c>
      <c r="C4986">
        <v>-0.20109432096228316</v>
      </c>
      <c r="D4986">
        <v>0.33907211748229193</v>
      </c>
      <c r="E4986">
        <v>40.773766075750224</v>
      </c>
    </row>
    <row r="4987" spans="1:5" x14ac:dyDescent="0.25">
      <c r="A4987">
        <v>29657</v>
      </c>
      <c r="B4987">
        <v>9.3580984913179623</v>
      </c>
      <c r="C4987">
        <v>6.3885731391101389E-2</v>
      </c>
      <c r="D4987">
        <v>0.14110642371168999</v>
      </c>
      <c r="E4987">
        <v>47.84480118048355</v>
      </c>
    </row>
    <row r="4988" spans="1:5" x14ac:dyDescent="0.25">
      <c r="A4988">
        <v>35210</v>
      </c>
      <c r="B4988">
        <v>11.035186930568646</v>
      </c>
      <c r="C4988">
        <v>7.7169000532834486E-2</v>
      </c>
      <c r="D4988">
        <v>0.10523896857781301</v>
      </c>
      <c r="E4988">
        <v>24.655948903389032</v>
      </c>
    </row>
    <row r="4989" spans="1:5" x14ac:dyDescent="0.25">
      <c r="A4989">
        <v>64117</v>
      </c>
      <c r="B4989">
        <v>8.7851851851851848</v>
      </c>
      <c r="C4989">
        <v>2.381712865047781E-2</v>
      </c>
      <c r="D4989">
        <v>0.15080665859800713</v>
      </c>
      <c r="E4989">
        <v>42.542445790969175</v>
      </c>
    </row>
    <row r="4990" spans="1:5" x14ac:dyDescent="0.25">
      <c r="A4990">
        <v>60104</v>
      </c>
      <c r="B4990">
        <v>7.3311928390737497</v>
      </c>
      <c r="C4990">
        <v>0.25711663990323458</v>
      </c>
      <c r="D4990">
        <v>0.22536080595364771</v>
      </c>
      <c r="E4990">
        <v>52.309030710552761</v>
      </c>
    </row>
    <row r="4991" spans="1:5" x14ac:dyDescent="0.25">
      <c r="A4991">
        <v>33765</v>
      </c>
      <c r="B4991">
        <v>12.608491672531082</v>
      </c>
      <c r="C4991">
        <v>0.433371556574842</v>
      </c>
      <c r="D4991">
        <v>9.1392733224558459E-2</v>
      </c>
      <c r="E4991">
        <v>73.623051699156008</v>
      </c>
    </row>
    <row r="4992" spans="1:5" x14ac:dyDescent="0.25">
      <c r="A4992">
        <v>75236</v>
      </c>
      <c r="B4992">
        <v>9.1492234976367328</v>
      </c>
      <c r="C4992">
        <v>0.28536025264522558</v>
      </c>
      <c r="D4992">
        <v>0.16119741663738463</v>
      </c>
      <c r="E4992">
        <v>73.617039721894315</v>
      </c>
    </row>
    <row r="4993" spans="1:5" x14ac:dyDescent="0.25">
      <c r="A4993">
        <v>48026</v>
      </c>
      <c r="B4993">
        <v>11.187019641332194</v>
      </c>
      <c r="C4993">
        <v>0.1478222773903837</v>
      </c>
      <c r="D4993">
        <v>0.10703838779243766</v>
      </c>
      <c r="E4993">
        <v>42.450160853200359</v>
      </c>
    </row>
    <row r="4994" spans="1:5" x14ac:dyDescent="0.25">
      <c r="A4994">
        <v>63050</v>
      </c>
      <c r="B4994">
        <v>14.682163187855787</v>
      </c>
      <c r="C4994">
        <v>4.7259192420482744E-2</v>
      </c>
      <c r="D4994">
        <v>5.5202380925341264E-2</v>
      </c>
      <c r="E4994">
        <v>28.58788216714769</v>
      </c>
    </row>
    <row r="4995" spans="1:5" x14ac:dyDescent="0.25">
      <c r="A4995">
        <v>75159</v>
      </c>
      <c r="B4995">
        <v>8.6540625703353591</v>
      </c>
      <c r="C4995">
        <v>0.29980984576378616</v>
      </c>
      <c r="D4995">
        <v>0.17421981978619186</v>
      </c>
      <c r="E4995">
        <v>73.617039721894315</v>
      </c>
    </row>
    <row r="4996" spans="1:5" x14ac:dyDescent="0.25">
      <c r="A4996">
        <v>90715</v>
      </c>
      <c r="B4996">
        <v>19.594594594594593</v>
      </c>
      <c r="C4996">
        <v>0.26821446392428838</v>
      </c>
      <c r="D4996">
        <v>1.2266074439306711E-2</v>
      </c>
      <c r="E4996">
        <v>152.30041305369636</v>
      </c>
    </row>
    <row r="4997" spans="1:5" x14ac:dyDescent="0.25">
      <c r="A4997">
        <v>80465</v>
      </c>
      <c r="B4997">
        <v>21.316786283891545</v>
      </c>
      <c r="C4997">
        <v>0.40069002896680689</v>
      </c>
      <c r="D4997">
        <v>-1.8986800770588006E-3</v>
      </c>
      <c r="E4997">
        <v>103.83832606115948</v>
      </c>
    </row>
    <row r="4998" spans="1:5" x14ac:dyDescent="0.25">
      <c r="A4998">
        <v>12019</v>
      </c>
      <c r="B4998">
        <v>19.255857294994676</v>
      </c>
      <c r="C4998">
        <v>1.2655569343104019E-2</v>
      </c>
      <c r="D4998">
        <v>1.3349680190631966E-2</v>
      </c>
      <c r="E4998">
        <v>34.331863782036343</v>
      </c>
    </row>
    <row r="4999" spans="1:5" x14ac:dyDescent="0.25">
      <c r="A4999">
        <v>77031</v>
      </c>
      <c r="B4999">
        <v>9.6533516988062438</v>
      </c>
      <c r="C4999">
        <v>0.1060986676837689</v>
      </c>
      <c r="D4999">
        <v>0.14618359244502421</v>
      </c>
      <c r="E4999">
        <v>33.665786847801911</v>
      </c>
    </row>
    <row r="5000" spans="1:5" x14ac:dyDescent="0.25">
      <c r="A5000">
        <v>16146</v>
      </c>
      <c r="B5000">
        <v>4.8611111111111107</v>
      </c>
      <c r="C5000">
        <v>-0.43229573705708008</v>
      </c>
      <c r="D5000">
        <v>0.1870189022740977</v>
      </c>
      <c r="E5000">
        <v>16.121324661563552</v>
      </c>
    </row>
    <row r="5001" spans="1:5" x14ac:dyDescent="0.25">
      <c r="A5001">
        <v>19126</v>
      </c>
      <c r="B5001">
        <v>8.1739226033421293</v>
      </c>
      <c r="C5001">
        <v>1.5176444083371451E-2</v>
      </c>
      <c r="D5001">
        <v>0.18547142835028496</v>
      </c>
      <c r="E5001">
        <v>44.044485087995604</v>
      </c>
    </row>
    <row r="5002" spans="1:5" x14ac:dyDescent="0.25">
      <c r="A5002">
        <v>92075</v>
      </c>
      <c r="B5002">
        <v>61.289465695203397</v>
      </c>
      <c r="C5002">
        <v>0.37182471968518782</v>
      </c>
      <c r="D5002">
        <v>-0.11853509765182195</v>
      </c>
      <c r="E5002">
        <v>129.6726516989587</v>
      </c>
    </row>
    <row r="5003" spans="1:5" x14ac:dyDescent="0.25">
      <c r="A5003">
        <v>21046</v>
      </c>
      <c r="B5003">
        <v>19.38943894389439</v>
      </c>
      <c r="C5003">
        <v>-3.2590881139896104E-2</v>
      </c>
      <c r="D5003">
        <v>1.287038773510665E-2</v>
      </c>
      <c r="E5003">
        <v>21.024786958888942</v>
      </c>
    </row>
    <row r="5004" spans="1:5" x14ac:dyDescent="0.25">
      <c r="A5004">
        <v>60490</v>
      </c>
      <c r="B5004">
        <v>13.986184082506325</v>
      </c>
      <c r="C5004">
        <v>1.0014069935130749E-2</v>
      </c>
      <c r="D5004">
        <v>7.1892413404716485E-2</v>
      </c>
      <c r="E5004">
        <v>52.309030710552761</v>
      </c>
    </row>
    <row r="5005" spans="1:5" x14ac:dyDescent="0.25">
      <c r="A5005">
        <v>2189</v>
      </c>
      <c r="B5005">
        <v>13.069888069888069</v>
      </c>
      <c r="C5005">
        <v>0.19054095010141359</v>
      </c>
      <c r="D5005">
        <v>9.3700005077317641E-2</v>
      </c>
      <c r="E5005">
        <v>98.079496251938465</v>
      </c>
    </row>
    <row r="5006" spans="1:5" x14ac:dyDescent="0.25">
      <c r="A5006">
        <v>7628</v>
      </c>
      <c r="B5006">
        <v>11.93762781186094</v>
      </c>
      <c r="C5006">
        <v>3.6592894510857725E-2</v>
      </c>
      <c r="D5006">
        <v>0.11486114656540977</v>
      </c>
      <c r="E5006">
        <v>81.282042347392249</v>
      </c>
    </row>
    <row r="5007" spans="1:5" x14ac:dyDescent="0.25">
      <c r="A5007">
        <v>44321</v>
      </c>
      <c r="B5007">
        <v>22.55677210056772</v>
      </c>
      <c r="C5007">
        <v>6.3297007469453933E-3</v>
      </c>
      <c r="D5007">
        <v>-8.838400835147215E-3</v>
      </c>
      <c r="E5007">
        <v>24.936995438436416</v>
      </c>
    </row>
    <row r="5008" spans="1:5" x14ac:dyDescent="0.25">
      <c r="A5008">
        <v>60521</v>
      </c>
      <c r="B5008">
        <v>48.404358824674063</v>
      </c>
      <c r="C5008">
        <v>5.4318600246360878E-2</v>
      </c>
      <c r="D5008">
        <v>-9.5979012957962878E-2</v>
      </c>
      <c r="E5008">
        <v>52.309030710552761</v>
      </c>
    </row>
    <row r="5009" spans="1:5" x14ac:dyDescent="0.25">
      <c r="A5009">
        <v>85658</v>
      </c>
      <c r="B5009">
        <v>23.128182090446241</v>
      </c>
      <c r="C5009">
        <v>5.0807155285757293E-2</v>
      </c>
      <c r="D5009">
        <v>-1.2954029973255666E-2</v>
      </c>
      <c r="E5009">
        <v>42.835540190376506</v>
      </c>
    </row>
    <row r="5010" spans="1:5" x14ac:dyDescent="0.25">
      <c r="A5010">
        <v>66103</v>
      </c>
      <c r="B5010">
        <v>8.2740740740740737</v>
      </c>
      <c r="C5010">
        <v>0.40481056437667035</v>
      </c>
      <c r="D5010">
        <v>0.16632387301274715</v>
      </c>
      <c r="E5010">
        <v>42.542445790969175</v>
      </c>
    </row>
    <row r="5011" spans="1:5" x14ac:dyDescent="0.25">
      <c r="A5011">
        <v>78015</v>
      </c>
      <c r="B5011">
        <v>27.971473851030112</v>
      </c>
      <c r="C5011">
        <v>3.2158712676838806E-2</v>
      </c>
      <c r="D5011">
        <v>-3.7919204414457945E-2</v>
      </c>
      <c r="E5011">
        <v>48.381596827353945</v>
      </c>
    </row>
    <row r="5012" spans="1:5" x14ac:dyDescent="0.25">
      <c r="A5012">
        <v>11553</v>
      </c>
      <c r="B5012">
        <v>11.646855828220859</v>
      </c>
      <c r="C5012">
        <v>0.31691376111654057</v>
      </c>
      <c r="D5012">
        <v>0.12394463184051034</v>
      </c>
      <c r="E5012">
        <v>81.282042347392249</v>
      </c>
    </row>
    <row r="5013" spans="1:5" x14ac:dyDescent="0.25">
      <c r="A5013">
        <v>37083</v>
      </c>
      <c r="B5013">
        <v>6.2290689886135295</v>
      </c>
      <c r="C5013">
        <v>0.11363352875140327</v>
      </c>
      <c r="D5013">
        <v>0.25216349832735291</v>
      </c>
      <c r="E5013">
        <v>82.462282658343199</v>
      </c>
    </row>
    <row r="5014" spans="1:5" x14ac:dyDescent="0.25">
      <c r="A5014">
        <v>32656</v>
      </c>
      <c r="B5014">
        <v>9.5061245764920503</v>
      </c>
      <c r="C5014">
        <v>0.18335996366379276</v>
      </c>
      <c r="D5014">
        <v>0.14388127964610983</v>
      </c>
      <c r="E5014">
        <v>50.348656833106872</v>
      </c>
    </row>
    <row r="5015" spans="1:5" x14ac:dyDescent="0.25">
      <c r="A5015">
        <v>77028</v>
      </c>
      <c r="B5015">
        <v>4.6717171717171722</v>
      </c>
      <c r="C5015">
        <v>-5.6122448979591837E-2</v>
      </c>
      <c r="D5015">
        <v>0.31680288806539042</v>
      </c>
      <c r="E5015">
        <v>33.665786847801911</v>
      </c>
    </row>
    <row r="5016" spans="1:5" x14ac:dyDescent="0.25">
      <c r="A5016">
        <v>60432</v>
      </c>
      <c r="B5016">
        <v>4.0036972173574625</v>
      </c>
      <c r="C5016">
        <v>0.16042976791404642</v>
      </c>
      <c r="D5016">
        <v>0.39242545709027787</v>
      </c>
      <c r="E5016">
        <v>52.309030710552761</v>
      </c>
    </row>
    <row r="5017" spans="1:5" x14ac:dyDescent="0.25">
      <c r="A5017">
        <v>22066</v>
      </c>
      <c r="B5017">
        <v>42.327459618208515</v>
      </c>
      <c r="C5017">
        <v>-6.8401186291483507E-2</v>
      </c>
      <c r="D5017">
        <v>-8.421752359738563E-2</v>
      </c>
      <c r="E5017">
        <v>40.400261415601996</v>
      </c>
    </row>
    <row r="5018" spans="1:5" x14ac:dyDescent="0.25">
      <c r="A5018">
        <v>76022</v>
      </c>
      <c r="B5018">
        <v>10.814764798559532</v>
      </c>
      <c r="C5018">
        <v>0.26910759681732643</v>
      </c>
      <c r="D5018">
        <v>0.12374628721848707</v>
      </c>
      <c r="E5018">
        <v>73.617039721894315</v>
      </c>
    </row>
    <row r="5019" spans="1:5" x14ac:dyDescent="0.25">
      <c r="A5019">
        <v>77401</v>
      </c>
      <c r="B5019">
        <v>45.666896235078056</v>
      </c>
      <c r="C5019">
        <v>8.6903070702655447E-2</v>
      </c>
      <c r="D5019">
        <v>-9.0148307854387516E-2</v>
      </c>
      <c r="E5019">
        <v>33.665786847801911</v>
      </c>
    </row>
    <row r="5020" spans="1:5" x14ac:dyDescent="0.25">
      <c r="A5020">
        <v>80534</v>
      </c>
      <c r="B5020">
        <v>18.321773854560739</v>
      </c>
      <c r="C5020">
        <v>0.28481235365316698</v>
      </c>
      <c r="D5020">
        <v>2.2681747407126251E-2</v>
      </c>
      <c r="E5020">
        <v>82.350178328576192</v>
      </c>
    </row>
    <row r="5021" spans="1:5" x14ac:dyDescent="0.25">
      <c r="A5021">
        <v>1776</v>
      </c>
      <c r="B5021">
        <v>25.023887523887524</v>
      </c>
      <c r="C5021">
        <v>3.8062773565567969E-2</v>
      </c>
      <c r="D5021">
        <v>-2.6130692729264896E-2</v>
      </c>
      <c r="E5021">
        <v>98.079496251938465</v>
      </c>
    </row>
    <row r="5022" spans="1:5" x14ac:dyDescent="0.25">
      <c r="A5022">
        <v>77591</v>
      </c>
      <c r="B5022">
        <v>7.5987144168962351</v>
      </c>
      <c r="C5022">
        <v>0.13082172475935874</v>
      </c>
      <c r="D5022">
        <v>0.20143350134974383</v>
      </c>
      <c r="E5022">
        <v>33.665786847801911</v>
      </c>
    </row>
    <row r="5023" spans="1:5" x14ac:dyDescent="0.25">
      <c r="A5023">
        <v>1938</v>
      </c>
      <c r="B5023">
        <v>18.366093366093367</v>
      </c>
      <c r="C5023">
        <v>0.1075053965680091</v>
      </c>
      <c r="D5023">
        <v>2.353919187015981E-2</v>
      </c>
      <c r="E5023">
        <v>98.079496251938465</v>
      </c>
    </row>
    <row r="5024" spans="1:5" x14ac:dyDescent="0.25">
      <c r="A5024">
        <v>80030</v>
      </c>
      <c r="B5024">
        <v>15.689792663476874</v>
      </c>
      <c r="C5024">
        <v>0.56923345338534204</v>
      </c>
      <c r="D5024">
        <v>5.1710111331401139E-2</v>
      </c>
      <c r="E5024">
        <v>103.83832606115948</v>
      </c>
    </row>
    <row r="5025" spans="1:5" x14ac:dyDescent="0.25">
      <c r="A5025">
        <v>33559</v>
      </c>
      <c r="B5025">
        <v>12.485338963171476</v>
      </c>
      <c r="C5025">
        <v>0.17527235791431939</v>
      </c>
      <c r="D5025">
        <v>9.1860751903277152E-2</v>
      </c>
      <c r="E5025">
        <v>73.623051699156008</v>
      </c>
    </row>
    <row r="5026" spans="1:5" x14ac:dyDescent="0.25">
      <c r="A5026">
        <v>34715</v>
      </c>
      <c r="B5026">
        <v>12.743125419181757</v>
      </c>
      <c r="C5026">
        <v>0.22231365747876364</v>
      </c>
      <c r="D5026">
        <v>8.928625350691527E-2</v>
      </c>
      <c r="E5026">
        <v>80.20037618450462</v>
      </c>
    </row>
    <row r="5027" spans="1:5" x14ac:dyDescent="0.25">
      <c r="A5027">
        <v>8904</v>
      </c>
      <c r="B5027">
        <v>10.442229038854805</v>
      </c>
      <c r="C5027">
        <v>1.4865859452879231E-2</v>
      </c>
      <c r="D5027">
        <v>0.14859543035764874</v>
      </c>
      <c r="E5027">
        <v>81.282042347392249</v>
      </c>
    </row>
    <row r="5028" spans="1:5" x14ac:dyDescent="0.25">
      <c r="A5028">
        <v>98045</v>
      </c>
      <c r="B5028">
        <v>27.418175169135125</v>
      </c>
      <c r="C5028">
        <v>0.5785332115702958</v>
      </c>
      <c r="D5028">
        <v>-3.9058044281274566E-2</v>
      </c>
      <c r="E5028">
        <v>131.98328847007167</v>
      </c>
    </row>
    <row r="5029" spans="1:5" x14ac:dyDescent="0.25">
      <c r="A5029">
        <v>77048</v>
      </c>
      <c r="B5029">
        <v>6.8411386593204773</v>
      </c>
      <c r="C5029">
        <v>0.24880174748432449</v>
      </c>
      <c r="D5029">
        <v>0.22823130380886827</v>
      </c>
      <c r="E5029">
        <v>33.665786847801911</v>
      </c>
    </row>
    <row r="5030" spans="1:5" x14ac:dyDescent="0.25">
      <c r="A5030">
        <v>28460</v>
      </c>
      <c r="B5030">
        <v>13.193901485535575</v>
      </c>
      <c r="C5030">
        <v>-5.6296020132351569E-2</v>
      </c>
      <c r="D5030">
        <v>7.69238182317174E-2</v>
      </c>
      <c r="E5030">
        <v>50.348656833106872</v>
      </c>
    </row>
    <row r="5031" spans="1:5" x14ac:dyDescent="0.25">
      <c r="A5031">
        <v>32011</v>
      </c>
      <c r="B5031">
        <v>12.829033098775085</v>
      </c>
      <c r="C5031">
        <v>0.23836088565759228</v>
      </c>
      <c r="D5031">
        <v>8.4258810748792615E-2</v>
      </c>
      <c r="E5031">
        <v>50.348656833106872</v>
      </c>
    </row>
    <row r="5032" spans="1:5" x14ac:dyDescent="0.25">
      <c r="A5032">
        <v>91208</v>
      </c>
      <c r="B5032">
        <v>36.884961884961882</v>
      </c>
      <c r="C5032">
        <v>0.25072699608156457</v>
      </c>
      <c r="D5032">
        <v>-7.4764065408632119E-2</v>
      </c>
      <c r="E5032">
        <v>152.30041305369636</v>
      </c>
    </row>
    <row r="5033" spans="1:5" x14ac:dyDescent="0.25">
      <c r="A5033">
        <v>49319</v>
      </c>
      <c r="B5033">
        <v>11.103643966547192</v>
      </c>
      <c r="C5033">
        <v>5.158568796828978E-2</v>
      </c>
      <c r="D5033">
        <v>0.10583261637829239</v>
      </c>
      <c r="E5033">
        <v>82.50808041236526</v>
      </c>
    </row>
    <row r="5034" spans="1:5" x14ac:dyDescent="0.25">
      <c r="A5034">
        <v>33523</v>
      </c>
      <c r="B5034">
        <v>6.3218390804597702</v>
      </c>
      <c r="C5034">
        <v>0.16865236386500873</v>
      </c>
      <c r="D5034">
        <v>0.24408183174590872</v>
      </c>
      <c r="E5034">
        <v>73.623051699156008</v>
      </c>
    </row>
    <row r="5035" spans="1:5" x14ac:dyDescent="0.25">
      <c r="A5035">
        <v>7746</v>
      </c>
      <c r="B5035">
        <v>17.324897750511248</v>
      </c>
      <c r="C5035">
        <v>4.6842433995541943E-2</v>
      </c>
      <c r="D5035">
        <v>3.4398228722483375E-2</v>
      </c>
      <c r="E5035">
        <v>81.282042347392249</v>
      </c>
    </row>
    <row r="5036" spans="1:5" x14ac:dyDescent="0.25">
      <c r="A5036">
        <v>46228</v>
      </c>
      <c r="B5036">
        <v>11.381578947368421</v>
      </c>
      <c r="C5036">
        <v>8.8343125159459399E-2</v>
      </c>
      <c r="D5036">
        <v>0.10232432937970644</v>
      </c>
      <c r="E5036">
        <v>36.648402996268075</v>
      </c>
    </row>
    <row r="5037" spans="1:5" x14ac:dyDescent="0.25">
      <c r="A5037">
        <v>77013</v>
      </c>
      <c r="B5037">
        <v>6.8698347107438016</v>
      </c>
      <c r="C5037">
        <v>0.19077226107457995</v>
      </c>
      <c r="D5037">
        <v>0.22644550773644775</v>
      </c>
      <c r="E5037">
        <v>33.665786847801911</v>
      </c>
    </row>
    <row r="5038" spans="1:5" x14ac:dyDescent="0.25">
      <c r="A5038">
        <v>60455</v>
      </c>
      <c r="B5038">
        <v>8.8052150223778938</v>
      </c>
      <c r="C5038">
        <v>-8.2528519261714775E-4</v>
      </c>
      <c r="D5038">
        <v>0.17463206128424999</v>
      </c>
      <c r="E5038">
        <v>52.309030710552761</v>
      </c>
    </row>
    <row r="5039" spans="1:5" x14ac:dyDescent="0.25">
      <c r="A5039">
        <v>33412</v>
      </c>
      <c r="B5039">
        <v>17.009936766034325</v>
      </c>
      <c r="C5039">
        <v>0.27437677020272944</v>
      </c>
      <c r="D5039">
        <v>3.6634049834225253E-2</v>
      </c>
      <c r="E5039">
        <v>73.506796622216257</v>
      </c>
    </row>
    <row r="5040" spans="1:5" x14ac:dyDescent="0.25">
      <c r="A5040">
        <v>44301</v>
      </c>
      <c r="B5040">
        <v>6.3564476885644767</v>
      </c>
      <c r="C5040">
        <v>-0.15419429249768987</v>
      </c>
      <c r="D5040">
        <v>0.18033861264271406</v>
      </c>
      <c r="E5040">
        <v>24.936995438436416</v>
      </c>
    </row>
    <row r="5041" spans="1:5" x14ac:dyDescent="0.25">
      <c r="A5041">
        <v>11782</v>
      </c>
      <c r="B5041">
        <v>13.167816973415134</v>
      </c>
      <c r="C5041">
        <v>-1.6534131170773956E-3</v>
      </c>
      <c r="D5041">
        <v>9.1240077347793228E-2</v>
      </c>
      <c r="E5041">
        <v>81.282042347392249</v>
      </c>
    </row>
    <row r="5042" spans="1:5" x14ac:dyDescent="0.25">
      <c r="A5042">
        <v>46122</v>
      </c>
      <c r="B5042">
        <v>12.73391812865497</v>
      </c>
      <c r="C5042">
        <v>1.376615289711903E-2</v>
      </c>
      <c r="D5042">
        <v>8.1170400501739459E-2</v>
      </c>
      <c r="E5042">
        <v>36.648402996268075</v>
      </c>
    </row>
    <row r="5043" spans="1:5" x14ac:dyDescent="0.25">
      <c r="A5043">
        <v>53129</v>
      </c>
      <c r="B5043">
        <v>18.551680804272699</v>
      </c>
      <c r="C5043">
        <v>9.3895811286763262E-2</v>
      </c>
      <c r="D5043">
        <v>1.848758344732692E-2</v>
      </c>
      <c r="E5043">
        <v>24.07240000865869</v>
      </c>
    </row>
    <row r="5044" spans="1:5" x14ac:dyDescent="0.25">
      <c r="A5044">
        <v>85757</v>
      </c>
      <c r="B5044">
        <v>13.439652590595987</v>
      </c>
      <c r="C5044">
        <v>6.9738614286225104E-2</v>
      </c>
      <c r="D5044">
        <v>7.1432176287778232E-2</v>
      </c>
      <c r="E5044">
        <v>42.835540190376506</v>
      </c>
    </row>
    <row r="5045" spans="1:5" x14ac:dyDescent="0.25">
      <c r="A5045">
        <v>10530</v>
      </c>
      <c r="B5045">
        <v>19.264442740286299</v>
      </c>
      <c r="C5045">
        <v>0.13833326410313537</v>
      </c>
      <c r="D5045">
        <v>1.5230046572982804E-2</v>
      </c>
      <c r="E5045">
        <v>81.282042347392249</v>
      </c>
    </row>
    <row r="5046" spans="1:5" x14ac:dyDescent="0.25">
      <c r="A5046">
        <v>27592</v>
      </c>
      <c r="B5046">
        <v>11.819787985865725</v>
      </c>
      <c r="C5046">
        <v>6.0076270559775199E-2</v>
      </c>
      <c r="D5046">
        <v>0.10180922810401882</v>
      </c>
      <c r="E5046">
        <v>50.506212994248614</v>
      </c>
    </row>
    <row r="5047" spans="1:5" x14ac:dyDescent="0.25">
      <c r="A5047">
        <v>7730</v>
      </c>
      <c r="B5047">
        <v>10.841641104294478</v>
      </c>
      <c r="C5047">
        <v>1.5181344359804444E-2</v>
      </c>
      <c r="D5047">
        <v>0.13877673970909879</v>
      </c>
      <c r="E5047">
        <v>81.282042347392249</v>
      </c>
    </row>
    <row r="5048" spans="1:5" x14ac:dyDescent="0.25">
      <c r="A5048">
        <v>97038</v>
      </c>
      <c r="B5048">
        <v>16.924232667954495</v>
      </c>
      <c r="C5048">
        <v>0.33407495606308307</v>
      </c>
      <c r="D5048">
        <v>3.6448075767160609E-2</v>
      </c>
      <c r="E5048">
        <v>108.10777801188344</v>
      </c>
    </row>
    <row r="5049" spans="1:5" x14ac:dyDescent="0.25">
      <c r="A5049">
        <v>11961</v>
      </c>
      <c r="B5049">
        <v>9.1417433537832302</v>
      </c>
      <c r="C5049">
        <v>8.7758252286915722E-2</v>
      </c>
      <c r="D5049">
        <v>0.1865784246053529</v>
      </c>
      <c r="E5049">
        <v>81.282042347392249</v>
      </c>
    </row>
    <row r="5050" spans="1:5" x14ac:dyDescent="0.25">
      <c r="A5050">
        <v>46303</v>
      </c>
      <c r="B5050">
        <v>9.1943957968476351</v>
      </c>
      <c r="C5050">
        <v>7.0870067765111164E-2</v>
      </c>
      <c r="D5050">
        <v>0.1652210488152438</v>
      </c>
      <c r="E5050">
        <v>52.309030710552761</v>
      </c>
    </row>
    <row r="5051" spans="1:5" x14ac:dyDescent="0.25">
      <c r="A5051">
        <v>1748</v>
      </c>
      <c r="B5051">
        <v>21.34862134862135</v>
      </c>
      <c r="C5051">
        <v>0.10375879623952766</v>
      </c>
      <c r="D5051">
        <v>-2.1960258836373923E-3</v>
      </c>
      <c r="E5051">
        <v>98.079496251938465</v>
      </c>
    </row>
    <row r="5052" spans="1:5" x14ac:dyDescent="0.25">
      <c r="A5052">
        <v>78732</v>
      </c>
      <c r="B5052">
        <v>26.656490275893262</v>
      </c>
      <c r="C5052">
        <v>6.060640142883815E-2</v>
      </c>
      <c r="D5052">
        <v>-3.2868420405303189E-2</v>
      </c>
      <c r="E5052">
        <v>53.175417252711803</v>
      </c>
    </row>
    <row r="5053" spans="1:5" x14ac:dyDescent="0.25">
      <c r="A5053">
        <v>66205</v>
      </c>
      <c r="B5053">
        <v>17.874074074074073</v>
      </c>
      <c r="C5053">
        <v>0.29146551631860074</v>
      </c>
      <c r="D5053">
        <v>2.4882457891090563E-2</v>
      </c>
      <c r="E5053">
        <v>42.542445790969175</v>
      </c>
    </row>
    <row r="5054" spans="1:5" x14ac:dyDescent="0.25">
      <c r="A5054">
        <v>22039</v>
      </c>
      <c r="B5054">
        <v>31.685429923315386</v>
      </c>
      <c r="C5054">
        <v>-3.6450645384563857E-2</v>
      </c>
      <c r="D5054">
        <v>-5.5111325618500857E-2</v>
      </c>
      <c r="E5054">
        <v>40.400261415601996</v>
      </c>
    </row>
    <row r="5055" spans="1:5" x14ac:dyDescent="0.25">
      <c r="A5055">
        <v>19057</v>
      </c>
      <c r="B5055">
        <v>11.895338610378188</v>
      </c>
      <c r="C5055">
        <v>1.4845158733694594E-2</v>
      </c>
      <c r="D5055">
        <v>0.10206590893870532</v>
      </c>
      <c r="E5055">
        <v>44.044485087995604</v>
      </c>
    </row>
    <row r="5056" spans="1:5" x14ac:dyDescent="0.25">
      <c r="A5056">
        <v>27006</v>
      </c>
      <c r="B5056">
        <v>15.828274067649609</v>
      </c>
      <c r="C5056">
        <v>-1.8232190328466336E-2</v>
      </c>
      <c r="D5056">
        <v>4.3785334360540849E-2</v>
      </c>
      <c r="E5056">
        <v>37.09667458554906</v>
      </c>
    </row>
    <row r="5057" spans="1:5" x14ac:dyDescent="0.25">
      <c r="A5057">
        <v>60478</v>
      </c>
      <c r="B5057">
        <v>5.9009534928974512</v>
      </c>
      <c r="C5057">
        <v>-0.16835783238262395</v>
      </c>
      <c r="D5057">
        <v>0.27448792475569839</v>
      </c>
      <c r="E5057">
        <v>52.309030710552761</v>
      </c>
    </row>
    <row r="5058" spans="1:5" x14ac:dyDescent="0.25">
      <c r="A5058">
        <v>74429</v>
      </c>
      <c r="B5058">
        <v>9.7974042418486871</v>
      </c>
      <c r="C5058">
        <v>-2.0554122691814745E-2</v>
      </c>
      <c r="D5058">
        <v>0.12577499362527833</v>
      </c>
      <c r="E5058">
        <v>17.975417832654223</v>
      </c>
    </row>
    <row r="5059" spans="1:5" x14ac:dyDescent="0.25">
      <c r="A5059">
        <v>32976</v>
      </c>
      <c r="B5059">
        <v>13.351990049751244</v>
      </c>
      <c r="C5059">
        <v>0.23827045856955828</v>
      </c>
      <c r="D5059">
        <v>7.7759539247116316E-2</v>
      </c>
      <c r="E5059">
        <v>100.25667738631786</v>
      </c>
    </row>
    <row r="5060" spans="1:5" x14ac:dyDescent="0.25">
      <c r="A5060">
        <v>33715</v>
      </c>
      <c r="B5060">
        <v>48.305184142622565</v>
      </c>
      <c r="C5060">
        <v>0.17325318880730417</v>
      </c>
      <c r="D5060">
        <v>-9.5528135021730229E-2</v>
      </c>
      <c r="E5060">
        <v>73.623051699156008</v>
      </c>
    </row>
    <row r="5061" spans="1:5" x14ac:dyDescent="0.25">
      <c r="A5061">
        <v>87113</v>
      </c>
      <c r="B5061">
        <v>21.406298721546616</v>
      </c>
      <c r="C5061">
        <v>5.5246739821730166E-2</v>
      </c>
      <c r="D5061">
        <v>-2.2747004434194211E-3</v>
      </c>
      <c r="E5061">
        <v>28.967008562052339</v>
      </c>
    </row>
    <row r="5062" spans="1:5" x14ac:dyDescent="0.25">
      <c r="A5062">
        <v>29860</v>
      </c>
      <c r="B5062">
        <v>14.458020050125313</v>
      </c>
      <c r="C5062">
        <v>3.9235942025721934E-2</v>
      </c>
      <c r="D5062">
        <v>5.7878177356197387E-2</v>
      </c>
      <c r="E5062">
        <v>28.706214809819198</v>
      </c>
    </row>
    <row r="5063" spans="1:5" x14ac:dyDescent="0.25">
      <c r="A5063">
        <v>28164</v>
      </c>
      <c r="B5063">
        <v>11.096969696969698</v>
      </c>
      <c r="C5063">
        <v>0.10482235952886658</v>
      </c>
      <c r="D5063">
        <v>0.11415225334603427</v>
      </c>
      <c r="E5063">
        <v>70.566747242072395</v>
      </c>
    </row>
    <row r="5064" spans="1:5" x14ac:dyDescent="0.25">
      <c r="A5064">
        <v>27525</v>
      </c>
      <c r="B5064">
        <v>9.6407538280329792</v>
      </c>
      <c r="C5064">
        <v>7.2127948024389765E-2</v>
      </c>
      <c r="D5064">
        <v>0.14480640346164975</v>
      </c>
      <c r="E5064">
        <v>50.506212994248614</v>
      </c>
    </row>
    <row r="5065" spans="1:5" x14ac:dyDescent="0.25">
      <c r="A5065">
        <v>90502</v>
      </c>
      <c r="B5065">
        <v>19.601524601524602</v>
      </c>
      <c r="C5065">
        <v>0.24326801249641491</v>
      </c>
      <c r="D5065">
        <v>1.2179399621418506E-2</v>
      </c>
      <c r="E5065">
        <v>152.30041305369636</v>
      </c>
    </row>
    <row r="5066" spans="1:5" x14ac:dyDescent="0.25">
      <c r="A5066">
        <v>30276</v>
      </c>
      <c r="B5066">
        <v>13.222222222222221</v>
      </c>
      <c r="C5066">
        <v>0.22987045835928427</v>
      </c>
      <c r="D5066">
        <v>8.0954541285352469E-2</v>
      </c>
      <c r="E5066">
        <v>82.518246796825295</v>
      </c>
    </row>
    <row r="5067" spans="1:5" x14ac:dyDescent="0.25">
      <c r="A5067">
        <v>1007</v>
      </c>
      <c r="B5067">
        <v>17.006033182503771</v>
      </c>
      <c r="C5067">
        <v>9.794011608675646E-5</v>
      </c>
      <c r="D5067">
        <v>3.3387946253311748E-2</v>
      </c>
      <c r="E5067">
        <v>40.773766075750224</v>
      </c>
    </row>
    <row r="5068" spans="1:5" x14ac:dyDescent="0.25">
      <c r="A5068">
        <v>7480</v>
      </c>
      <c r="B5068">
        <v>8.6752300613496924</v>
      </c>
      <c r="C5068">
        <v>1.5087184746081575E-3</v>
      </c>
      <c r="D5068">
        <v>0.20007934308336714</v>
      </c>
      <c r="E5068">
        <v>81.282042347392249</v>
      </c>
    </row>
    <row r="5069" spans="1:5" x14ac:dyDescent="0.25">
      <c r="A5069">
        <v>75409</v>
      </c>
      <c r="B5069">
        <v>11.951384199864956</v>
      </c>
      <c r="C5069">
        <v>0.22940856418508271</v>
      </c>
      <c r="D5069">
        <v>0.10227665826134945</v>
      </c>
      <c r="E5069">
        <v>73.617039721894315</v>
      </c>
    </row>
    <row r="5070" spans="1:5" x14ac:dyDescent="0.25">
      <c r="A5070">
        <v>18938</v>
      </c>
      <c r="B5070">
        <v>34.4382145998241</v>
      </c>
      <c r="C5070">
        <v>6.8282248184218575E-2</v>
      </c>
      <c r="D5070">
        <v>-6.3230182867053439E-2</v>
      </c>
      <c r="E5070">
        <v>44.044485087995604</v>
      </c>
    </row>
    <row r="5071" spans="1:5" x14ac:dyDescent="0.25">
      <c r="A5071">
        <v>33896</v>
      </c>
      <c r="B5071">
        <v>12.139503688799463</v>
      </c>
      <c r="C5071">
        <v>7.6049234702092405E-2</v>
      </c>
      <c r="D5071">
        <v>9.8024775498775543E-2</v>
      </c>
      <c r="E5071">
        <v>80.20037618450462</v>
      </c>
    </row>
    <row r="5072" spans="1:5" x14ac:dyDescent="0.25">
      <c r="A5072">
        <v>7522</v>
      </c>
      <c r="B5072">
        <v>5.7994631901840492</v>
      </c>
      <c r="C5072">
        <v>0.32625510133246621</v>
      </c>
      <c r="D5072">
        <v>0.33875693483149988</v>
      </c>
      <c r="E5072">
        <v>81.282042347392249</v>
      </c>
    </row>
    <row r="5073" spans="1:5" x14ac:dyDescent="0.25">
      <c r="A5073">
        <v>98663</v>
      </c>
      <c r="B5073">
        <v>16.044215496887745</v>
      </c>
      <c r="C5073">
        <v>0.37616156781162696</v>
      </c>
      <c r="D5073">
        <v>4.6207974006733835E-2</v>
      </c>
      <c r="E5073">
        <v>108.10777801188344</v>
      </c>
    </row>
    <row r="5074" spans="1:5" x14ac:dyDescent="0.25">
      <c r="A5074">
        <v>85653</v>
      </c>
      <c r="B5074">
        <v>15.1392632524708</v>
      </c>
      <c r="C5074">
        <v>8.6410466506373657E-2</v>
      </c>
      <c r="D5074">
        <v>5.1168591134535098E-2</v>
      </c>
      <c r="E5074">
        <v>42.835540190376506</v>
      </c>
    </row>
    <row r="5075" spans="1:5" x14ac:dyDescent="0.25">
      <c r="A5075">
        <v>91901</v>
      </c>
      <c r="B5075">
        <v>24.373861566484518</v>
      </c>
      <c r="C5075">
        <v>0.2373886725861481</v>
      </c>
      <c r="D5075">
        <v>-2.2558233896946358E-2</v>
      </c>
      <c r="E5075">
        <v>129.6726516989587</v>
      </c>
    </row>
    <row r="5076" spans="1:5" x14ac:dyDescent="0.25">
      <c r="A5076">
        <v>91204</v>
      </c>
      <c r="B5076">
        <v>26.44837144837145</v>
      </c>
      <c r="C5076">
        <v>0.38567290821573508</v>
      </c>
      <c r="D5076">
        <v>-3.4851176757362559E-2</v>
      </c>
      <c r="E5076">
        <v>152.30041305369636</v>
      </c>
    </row>
    <row r="5077" spans="1:5" x14ac:dyDescent="0.25">
      <c r="A5077">
        <v>4064</v>
      </c>
      <c r="B5077">
        <v>14.182227945911139</v>
      </c>
      <c r="C5077">
        <v>0.12433159061227789</v>
      </c>
      <c r="D5077">
        <v>6.8366795932735022E-2</v>
      </c>
      <c r="E5077">
        <v>108.10777801188344</v>
      </c>
    </row>
    <row r="5078" spans="1:5" x14ac:dyDescent="0.25">
      <c r="A5078">
        <v>60417</v>
      </c>
      <c r="B5078">
        <v>8.2263086203541551</v>
      </c>
      <c r="C5078">
        <v>-2.1805465972887062E-2</v>
      </c>
      <c r="D5078">
        <v>0.19112698661546082</v>
      </c>
      <c r="E5078">
        <v>52.309030710552761</v>
      </c>
    </row>
    <row r="5079" spans="1:5" x14ac:dyDescent="0.25">
      <c r="A5079">
        <v>30360</v>
      </c>
      <c r="B5079">
        <v>19.05263157894737</v>
      </c>
      <c r="C5079">
        <v>0.21152398040291168</v>
      </c>
      <c r="D5079">
        <v>1.5687987730576922E-2</v>
      </c>
      <c r="E5079">
        <v>82.518246796825295</v>
      </c>
    </row>
    <row r="5080" spans="1:5" x14ac:dyDescent="0.25">
      <c r="A5080">
        <v>19363</v>
      </c>
      <c r="B5080">
        <v>13.863236587510993</v>
      </c>
      <c r="C5080">
        <v>1.7741880159077655E-2</v>
      </c>
      <c r="D5080">
        <v>7.1610420502594793E-2</v>
      </c>
      <c r="E5080">
        <v>44.044485087995604</v>
      </c>
    </row>
    <row r="5081" spans="1:5" x14ac:dyDescent="0.25">
      <c r="A5081">
        <v>64057</v>
      </c>
      <c r="B5081">
        <v>12.614814814814816</v>
      </c>
      <c r="C5081">
        <v>9.4578526207539287E-2</v>
      </c>
      <c r="D5081">
        <v>8.3089904500109557E-2</v>
      </c>
      <c r="E5081">
        <v>42.542445790969175</v>
      </c>
    </row>
    <row r="5082" spans="1:5" x14ac:dyDescent="0.25">
      <c r="A5082">
        <v>18969</v>
      </c>
      <c r="B5082">
        <v>14.412928759894459</v>
      </c>
      <c r="C5082">
        <v>1.6197053969806247E-3</v>
      </c>
      <c r="D5082">
        <v>6.4113486549562199E-2</v>
      </c>
      <c r="E5082">
        <v>44.044485087995604</v>
      </c>
    </row>
    <row r="5083" spans="1:5" x14ac:dyDescent="0.25">
      <c r="A5083">
        <v>37188</v>
      </c>
      <c r="B5083">
        <v>12.497209198481803</v>
      </c>
      <c r="C5083">
        <v>0.22272220887306407</v>
      </c>
      <c r="D5083">
        <v>9.3274060436617859E-2</v>
      </c>
      <c r="E5083">
        <v>82.462282658343199</v>
      </c>
    </row>
    <row r="5084" spans="1:5" x14ac:dyDescent="0.25">
      <c r="A5084">
        <v>93630</v>
      </c>
      <c r="B5084">
        <v>14.27941546989166</v>
      </c>
      <c r="C5084">
        <v>0.1850961224303096</v>
      </c>
      <c r="D5084">
        <v>6.4684143743721709E-2</v>
      </c>
      <c r="E5084">
        <v>61.96616917680953</v>
      </c>
    </row>
    <row r="5085" spans="1:5" x14ac:dyDescent="0.25">
      <c r="A5085">
        <v>20187</v>
      </c>
      <c r="B5085">
        <v>17.486539402838961</v>
      </c>
      <c r="C5085">
        <v>2.6210620932829522E-2</v>
      </c>
      <c r="D5085">
        <v>3.1423312973577047E-2</v>
      </c>
      <c r="E5085">
        <v>40.400261415601996</v>
      </c>
    </row>
    <row r="5086" spans="1:5" x14ac:dyDescent="0.25">
      <c r="A5086">
        <v>50311</v>
      </c>
      <c r="B5086">
        <v>11.718990458602647</v>
      </c>
      <c r="C5086">
        <v>5.0142041536806688E-2</v>
      </c>
      <c r="D5086">
        <v>9.4872300368745222E-2</v>
      </c>
      <c r="E5086">
        <v>20.282633065793817</v>
      </c>
    </row>
    <row r="5087" spans="1:5" x14ac:dyDescent="0.25">
      <c r="A5087">
        <v>89138</v>
      </c>
      <c r="B5087">
        <v>28.344979296066253</v>
      </c>
      <c r="C5087">
        <v>0.2286094082146603</v>
      </c>
      <c r="D5087">
        <v>-4.0422150166517977E-2</v>
      </c>
      <c r="E5087">
        <v>65.771630000518996</v>
      </c>
    </row>
    <row r="5088" spans="1:5" x14ac:dyDescent="0.25">
      <c r="A5088">
        <v>68132</v>
      </c>
      <c r="B5088">
        <v>17.272047832585947</v>
      </c>
      <c r="C5088">
        <v>0.11573519755899733</v>
      </c>
      <c r="D5088">
        <v>2.9866099509148151E-2</v>
      </c>
      <c r="E5088">
        <v>41.38767480603785</v>
      </c>
    </row>
    <row r="5089" spans="1:5" x14ac:dyDescent="0.25">
      <c r="A5089">
        <v>74146</v>
      </c>
      <c r="B5089">
        <v>7.2016460905349797</v>
      </c>
      <c r="C5089">
        <v>-8.4364262032811957E-2</v>
      </c>
      <c r="D5089">
        <v>0.1830479479491845</v>
      </c>
      <c r="E5089">
        <v>17.975417832654223</v>
      </c>
    </row>
    <row r="5090" spans="1:5" x14ac:dyDescent="0.25">
      <c r="A5090">
        <v>7066</v>
      </c>
      <c r="B5090">
        <v>13.813266871165645</v>
      </c>
      <c r="C5090">
        <v>0.11582887010389108</v>
      </c>
      <c r="D5090">
        <v>8.1537003005810099E-2</v>
      </c>
      <c r="E5090">
        <v>81.282042347392249</v>
      </c>
    </row>
    <row r="5091" spans="1:5" x14ac:dyDescent="0.25">
      <c r="A5091">
        <v>20012</v>
      </c>
      <c r="B5091">
        <v>29.805025289606789</v>
      </c>
      <c r="C5091">
        <v>0.2134094447327452</v>
      </c>
      <c r="D5091">
        <v>-4.9290792339917899E-2</v>
      </c>
      <c r="E5091">
        <v>40.400261415601996</v>
      </c>
    </row>
    <row r="5092" spans="1:5" x14ac:dyDescent="0.25">
      <c r="A5092">
        <v>7031</v>
      </c>
      <c r="B5092">
        <v>11.202709611451942</v>
      </c>
      <c r="C5092">
        <v>5.519932462427711E-2</v>
      </c>
      <c r="D5092">
        <v>0.1309571346297195</v>
      </c>
      <c r="E5092">
        <v>81.282042347392249</v>
      </c>
    </row>
    <row r="5093" spans="1:5" x14ac:dyDescent="0.25">
      <c r="A5093">
        <v>22026</v>
      </c>
      <c r="B5093">
        <v>12.130853320280632</v>
      </c>
      <c r="C5093">
        <v>3.6502379529252262E-2</v>
      </c>
      <c r="D5093">
        <v>0.10570997938450492</v>
      </c>
      <c r="E5093">
        <v>40.400261415601996</v>
      </c>
    </row>
    <row r="5094" spans="1:5" x14ac:dyDescent="0.25">
      <c r="A5094">
        <v>80236</v>
      </c>
      <c r="B5094">
        <v>19.063995215311003</v>
      </c>
      <c r="C5094">
        <v>0.4924470473934851</v>
      </c>
      <c r="D5094">
        <v>1.6391543684961509E-2</v>
      </c>
      <c r="E5094">
        <v>103.83832606115948</v>
      </c>
    </row>
    <row r="5095" spans="1:5" x14ac:dyDescent="0.25">
      <c r="A5095">
        <v>33957</v>
      </c>
      <c r="B5095">
        <v>46.517412935323385</v>
      </c>
      <c r="C5095">
        <v>0.17665481383813561</v>
      </c>
      <c r="D5095">
        <v>-9.271102634327387E-2</v>
      </c>
      <c r="E5095">
        <v>105.60525265229521</v>
      </c>
    </row>
    <row r="5096" spans="1:5" x14ac:dyDescent="0.25">
      <c r="A5096">
        <v>78645</v>
      </c>
      <c r="B5096">
        <v>15.56422433288105</v>
      </c>
      <c r="C5096">
        <v>0.26107390543548964</v>
      </c>
      <c r="D5096">
        <v>5.0818051382314759E-2</v>
      </c>
      <c r="E5096">
        <v>53.175417252711803</v>
      </c>
    </row>
    <row r="5097" spans="1:5" x14ac:dyDescent="0.25">
      <c r="A5097">
        <v>15203</v>
      </c>
      <c r="B5097">
        <v>13.296054675365021</v>
      </c>
      <c r="C5097">
        <v>0.27313695889820111</v>
      </c>
      <c r="D5097">
        <v>7.3527370097762432E-2</v>
      </c>
      <c r="E5097">
        <v>18.252597429548764</v>
      </c>
    </row>
    <row r="5098" spans="1:5" x14ac:dyDescent="0.25">
      <c r="A5098">
        <v>29325</v>
      </c>
      <c r="B5098">
        <v>6.5542271562766867</v>
      </c>
      <c r="C5098">
        <v>-5.6594110115236879E-2</v>
      </c>
      <c r="D5098">
        <v>0.21223581583660087</v>
      </c>
      <c r="E5098">
        <v>47.84480118048355</v>
      </c>
    </row>
    <row r="5099" spans="1:5" x14ac:dyDescent="0.25">
      <c r="A5099">
        <v>92344</v>
      </c>
      <c r="B5099">
        <v>13.809261300992283</v>
      </c>
      <c r="C5099">
        <v>0.24851774859770193</v>
      </c>
      <c r="D5099">
        <v>7.7022785167383631E-2</v>
      </c>
      <c r="E5099">
        <v>101.92401214483601</v>
      </c>
    </row>
    <row r="5100" spans="1:5" x14ac:dyDescent="0.25">
      <c r="A5100">
        <v>23661</v>
      </c>
      <c r="B5100">
        <v>8.5986024844720497</v>
      </c>
      <c r="C5100">
        <v>8.0641554692740841E-2</v>
      </c>
      <c r="D5100">
        <v>0.16442186316152918</v>
      </c>
      <c r="E5100">
        <v>21.555161794799869</v>
      </c>
    </row>
    <row r="5101" spans="1:5" x14ac:dyDescent="0.25">
      <c r="A5101">
        <v>50316</v>
      </c>
      <c r="B5101">
        <v>7.3330255463219451</v>
      </c>
      <c r="C5101">
        <v>3.3140726125559662E-2</v>
      </c>
      <c r="D5101">
        <v>0.18369944150775799</v>
      </c>
      <c r="E5101">
        <v>20.282633065793817</v>
      </c>
    </row>
    <row r="5102" spans="1:5" x14ac:dyDescent="0.25">
      <c r="A5102">
        <v>94960</v>
      </c>
      <c r="B5102">
        <v>34.689034369885434</v>
      </c>
      <c r="C5102">
        <v>0.34383007951813593</v>
      </c>
      <c r="D5102">
        <v>-6.9840458392498264E-2</v>
      </c>
      <c r="E5102">
        <v>214.07169073819685</v>
      </c>
    </row>
    <row r="5103" spans="1:5" x14ac:dyDescent="0.25">
      <c r="A5103">
        <v>77510</v>
      </c>
      <c r="B5103">
        <v>11.220156106519743</v>
      </c>
      <c r="C5103">
        <v>0.18780359621968595</v>
      </c>
      <c r="D5103">
        <v>0.1145120835604139</v>
      </c>
      <c r="E5103">
        <v>33.665786847801911</v>
      </c>
    </row>
    <row r="5104" spans="1:5" x14ac:dyDescent="0.25">
      <c r="A5104">
        <v>77554</v>
      </c>
      <c r="B5104">
        <v>20.638200183654728</v>
      </c>
      <c r="C5104">
        <v>0.232826226698093</v>
      </c>
      <c r="D5104">
        <v>3.1186052407025846E-3</v>
      </c>
      <c r="E5104">
        <v>33.665786847801911</v>
      </c>
    </row>
    <row r="5105" spans="1:5" x14ac:dyDescent="0.25">
      <c r="A5105">
        <v>92010</v>
      </c>
      <c r="B5105">
        <v>29.295689131754706</v>
      </c>
      <c r="C5105">
        <v>0.19414897936612655</v>
      </c>
      <c r="D5105">
        <v>-4.7406377534012334E-2</v>
      </c>
      <c r="E5105">
        <v>129.6726516989587</v>
      </c>
    </row>
    <row r="5106" spans="1:5" x14ac:dyDescent="0.25">
      <c r="A5106">
        <v>70121</v>
      </c>
      <c r="B5106">
        <v>10.484068627450981</v>
      </c>
      <c r="C5106">
        <v>9.7530076236966426E-2</v>
      </c>
      <c r="D5106">
        <v>0.12541969658303892</v>
      </c>
      <c r="E5106">
        <v>32.574626513852884</v>
      </c>
    </row>
    <row r="5107" spans="1:5" x14ac:dyDescent="0.25">
      <c r="A5107">
        <v>8107</v>
      </c>
      <c r="B5107">
        <v>9.0754177660510109</v>
      </c>
      <c r="C5107">
        <v>-8.5986979051330889E-2</v>
      </c>
      <c r="D5107">
        <v>0.15940963187057294</v>
      </c>
      <c r="E5107">
        <v>44.044485087995604</v>
      </c>
    </row>
    <row r="5108" spans="1:5" x14ac:dyDescent="0.25">
      <c r="A5108">
        <v>6470</v>
      </c>
      <c r="B5108">
        <v>14.602191519771319</v>
      </c>
      <c r="C5108">
        <v>-3.6759236949894719E-2</v>
      </c>
      <c r="D5108">
        <v>6.5716238873161859E-2</v>
      </c>
      <c r="E5108">
        <v>51.628933445380063</v>
      </c>
    </row>
    <row r="5109" spans="1:5" x14ac:dyDescent="0.25">
      <c r="A5109">
        <v>93728</v>
      </c>
      <c r="B5109">
        <v>10.304862685815067</v>
      </c>
      <c r="C5109">
        <v>0.14108752057584464</v>
      </c>
      <c r="D5109">
        <v>0.128269514369832</v>
      </c>
      <c r="E5109">
        <v>61.96616917680953</v>
      </c>
    </row>
    <row r="5110" spans="1:5" x14ac:dyDescent="0.25">
      <c r="A5110">
        <v>15116</v>
      </c>
      <c r="B5110">
        <v>15.400745573159366</v>
      </c>
      <c r="C5110">
        <v>5.4896651514385802E-2</v>
      </c>
      <c r="D5110">
        <v>4.7669094564426445E-2</v>
      </c>
      <c r="E5110">
        <v>18.252597429548764</v>
      </c>
    </row>
    <row r="5111" spans="1:5" x14ac:dyDescent="0.25">
      <c r="A5111">
        <v>29631</v>
      </c>
      <c r="B5111">
        <v>15.528038713350412</v>
      </c>
      <c r="C5111">
        <v>0.16075869571577903</v>
      </c>
      <c r="D5111">
        <v>4.7933345955172589E-2</v>
      </c>
      <c r="E5111">
        <v>47.84480118048355</v>
      </c>
    </row>
    <row r="5112" spans="1:5" x14ac:dyDescent="0.25">
      <c r="A5112">
        <v>1907</v>
      </c>
      <c r="B5112">
        <v>18.215943215943216</v>
      </c>
      <c r="C5112">
        <v>0.15736399401154111</v>
      </c>
      <c r="D5112">
        <v>2.5151439783639339E-2</v>
      </c>
      <c r="E5112">
        <v>98.079496251938465</v>
      </c>
    </row>
    <row r="5113" spans="1:5" x14ac:dyDescent="0.25">
      <c r="A5113">
        <v>20905</v>
      </c>
      <c r="B5113">
        <v>19.379180943057595</v>
      </c>
      <c r="C5113">
        <v>-3.4515270726205071E-3</v>
      </c>
      <c r="D5113">
        <v>1.3510191225140002E-2</v>
      </c>
      <c r="E5113">
        <v>40.400261415601996</v>
      </c>
    </row>
    <row r="5114" spans="1:5" x14ac:dyDescent="0.25">
      <c r="A5114">
        <v>11429</v>
      </c>
      <c r="B5114">
        <v>14.73351226993865</v>
      </c>
      <c r="C5114">
        <v>0.17664921639653411</v>
      </c>
      <c r="D5114">
        <v>6.781379409749963E-2</v>
      </c>
      <c r="E5114">
        <v>81.282042347392249</v>
      </c>
    </row>
    <row r="5115" spans="1:5" x14ac:dyDescent="0.25">
      <c r="A5115">
        <v>4043</v>
      </c>
      <c r="B5115">
        <v>18.442798883880663</v>
      </c>
      <c r="C5115">
        <v>0.15295139791583154</v>
      </c>
      <c r="D5115">
        <v>2.1249758461551076E-2</v>
      </c>
      <c r="E5115">
        <v>108.10777801188344</v>
      </c>
    </row>
    <row r="5116" spans="1:5" x14ac:dyDescent="0.25">
      <c r="A5116">
        <v>28023</v>
      </c>
      <c r="B5116">
        <v>8.2727272727272734</v>
      </c>
      <c r="C5116">
        <v>1.979828165857303E-2</v>
      </c>
      <c r="D5116">
        <v>0.17628808879555521</v>
      </c>
      <c r="E5116">
        <v>70.566747242072395</v>
      </c>
    </row>
    <row r="5117" spans="1:5" x14ac:dyDescent="0.25">
      <c r="A5117">
        <v>48025</v>
      </c>
      <c r="B5117">
        <v>29.782237403928267</v>
      </c>
      <c r="C5117">
        <v>9.5129747361286834E-2</v>
      </c>
      <c r="D5117">
        <v>-4.5162012056427385E-2</v>
      </c>
      <c r="E5117">
        <v>42.450160853200359</v>
      </c>
    </row>
    <row r="5118" spans="1:5" x14ac:dyDescent="0.25">
      <c r="A5118">
        <v>92587</v>
      </c>
      <c r="B5118">
        <v>18.109151047409039</v>
      </c>
      <c r="C5118">
        <v>0.17146058133211295</v>
      </c>
      <c r="D5118">
        <v>2.5071440455906917E-2</v>
      </c>
      <c r="E5118">
        <v>101.92401214483601</v>
      </c>
    </row>
    <row r="5119" spans="1:5" x14ac:dyDescent="0.25">
      <c r="A5119">
        <v>22151</v>
      </c>
      <c r="B5119">
        <v>19.7136563876652</v>
      </c>
      <c r="C5119">
        <v>1.3528391587273959E-2</v>
      </c>
      <c r="D5119">
        <v>1.0689768916078389E-2</v>
      </c>
      <c r="E5119">
        <v>40.400261415601996</v>
      </c>
    </row>
    <row r="5120" spans="1:5" x14ac:dyDescent="0.25">
      <c r="A5120">
        <v>48362</v>
      </c>
      <c r="B5120">
        <v>16.851693709080557</v>
      </c>
      <c r="C5120">
        <v>0.21359969660007586</v>
      </c>
      <c r="D5120">
        <v>3.4496269634516338E-2</v>
      </c>
      <c r="E5120">
        <v>42.450160853200359</v>
      </c>
    </row>
    <row r="5121" spans="1:5" x14ac:dyDescent="0.25">
      <c r="A5121">
        <v>92225</v>
      </c>
      <c r="B5121">
        <v>6.7668136714443223</v>
      </c>
      <c r="C5121">
        <v>0.26254617764787563</v>
      </c>
      <c r="D5121">
        <v>0.25217308111283054</v>
      </c>
      <c r="E5121">
        <v>101.92401214483601</v>
      </c>
    </row>
    <row r="5122" spans="1:5" x14ac:dyDescent="0.25">
      <c r="A5122">
        <v>15211</v>
      </c>
      <c r="B5122">
        <v>9.9720410065237655</v>
      </c>
      <c r="C5122">
        <v>0.37348237685190139</v>
      </c>
      <c r="D5122">
        <v>0.12668248215121575</v>
      </c>
      <c r="E5122">
        <v>18.252597429548764</v>
      </c>
    </row>
    <row r="5123" spans="1:5" x14ac:dyDescent="0.25">
      <c r="A5123">
        <v>23838</v>
      </c>
      <c r="B5123">
        <v>21.886072499318615</v>
      </c>
      <c r="C5123">
        <v>9.0345587274322736E-2</v>
      </c>
      <c r="D5123">
        <v>-5.5278179664800886E-3</v>
      </c>
      <c r="E5123">
        <v>40.174523605623193</v>
      </c>
    </row>
    <row r="5124" spans="1:5" x14ac:dyDescent="0.25">
      <c r="A5124">
        <v>1106</v>
      </c>
      <c r="B5124">
        <v>21.505781799899449</v>
      </c>
      <c r="C5124">
        <v>2.799653329047511E-2</v>
      </c>
      <c r="D5124">
        <v>-3.0494258384935091E-3</v>
      </c>
      <c r="E5124">
        <v>40.773766075750224</v>
      </c>
    </row>
    <row r="5125" spans="1:5" x14ac:dyDescent="0.25">
      <c r="A5125">
        <v>15238</v>
      </c>
      <c r="B5125">
        <v>27.027027027027028</v>
      </c>
      <c r="C5125">
        <v>0.12368076487787237</v>
      </c>
      <c r="D5125">
        <v>-3.3021273261153596E-2</v>
      </c>
      <c r="E5125">
        <v>18.252597429548764</v>
      </c>
    </row>
    <row r="5126" spans="1:5" x14ac:dyDescent="0.25">
      <c r="A5126">
        <v>16002</v>
      </c>
      <c r="B5126">
        <v>14.833799316557938</v>
      </c>
      <c r="C5126">
        <v>-3.2923633878052173E-2</v>
      </c>
      <c r="D5126">
        <v>5.3372737810495861E-2</v>
      </c>
      <c r="E5126">
        <v>18.252597429548764</v>
      </c>
    </row>
    <row r="5127" spans="1:5" x14ac:dyDescent="0.25">
      <c r="A5127">
        <v>30011</v>
      </c>
      <c r="B5127">
        <v>10.076023391812866</v>
      </c>
      <c r="C5127">
        <v>0.24490621658333575</v>
      </c>
      <c r="D5127">
        <v>0.13730405440674473</v>
      </c>
      <c r="E5127">
        <v>82.518246796825295</v>
      </c>
    </row>
    <row r="5128" spans="1:5" x14ac:dyDescent="0.25">
      <c r="A5128">
        <v>72103</v>
      </c>
      <c r="B5128">
        <v>12.157203553495558</v>
      </c>
      <c r="C5128">
        <v>3.5928365430107745E-2</v>
      </c>
      <c r="D5128">
        <v>8.1057540982022613E-2</v>
      </c>
      <c r="E5128">
        <v>13.347207917151565</v>
      </c>
    </row>
    <row r="5129" spans="1:5" x14ac:dyDescent="0.25">
      <c r="A5129">
        <v>94920</v>
      </c>
      <c r="B5129">
        <v>77.198581560283685</v>
      </c>
      <c r="C5129">
        <v>0.31789326140280821</v>
      </c>
      <c r="D5129">
        <v>-0.13365612622516587</v>
      </c>
      <c r="E5129">
        <v>214.07169073819685</v>
      </c>
    </row>
    <row r="5130" spans="1:5" x14ac:dyDescent="0.25">
      <c r="A5130">
        <v>11788</v>
      </c>
      <c r="B5130">
        <v>14.64723926380368</v>
      </c>
      <c r="C5130">
        <v>4.896665114421804E-2</v>
      </c>
      <c r="D5130">
        <v>6.8199470337593909E-2</v>
      </c>
      <c r="E5130">
        <v>81.282042347392249</v>
      </c>
    </row>
    <row r="5131" spans="1:5" x14ac:dyDescent="0.25">
      <c r="A5131">
        <v>35045</v>
      </c>
      <c r="B5131">
        <v>7.8856424756519008</v>
      </c>
      <c r="C5131">
        <v>-0.12548124662474086</v>
      </c>
      <c r="D5131">
        <v>0.16560889730710454</v>
      </c>
      <c r="E5131">
        <v>24.655948903389032</v>
      </c>
    </row>
    <row r="5132" spans="1:5" x14ac:dyDescent="0.25">
      <c r="A5132">
        <v>76266</v>
      </c>
      <c r="B5132">
        <v>10.719108710330858</v>
      </c>
      <c r="C5132">
        <v>0.18347238875048924</v>
      </c>
      <c r="D5132">
        <v>0.12493723260886649</v>
      </c>
      <c r="E5132">
        <v>73.617039721894315</v>
      </c>
    </row>
    <row r="5133" spans="1:5" x14ac:dyDescent="0.25">
      <c r="A5133">
        <v>29033</v>
      </c>
      <c r="B5133">
        <v>8.4570191713048857</v>
      </c>
      <c r="C5133">
        <v>-1.695615840125082E-2</v>
      </c>
      <c r="D5133">
        <v>0.15494834594829143</v>
      </c>
      <c r="E5133">
        <v>28.147660938815694</v>
      </c>
    </row>
    <row r="5134" spans="1:5" x14ac:dyDescent="0.25">
      <c r="A5134">
        <v>2746</v>
      </c>
      <c r="B5134">
        <v>12.433333333333334</v>
      </c>
      <c r="C5134">
        <v>0.19913199560639752</v>
      </c>
      <c r="D5134">
        <v>9.4277526998808661E-2</v>
      </c>
      <c r="E5134">
        <v>75.634847140989294</v>
      </c>
    </row>
    <row r="5135" spans="1:5" x14ac:dyDescent="0.25">
      <c r="A5135">
        <v>94505</v>
      </c>
      <c r="B5135">
        <v>16.704855428259684</v>
      </c>
      <c r="C5135">
        <v>0.20158890708189897</v>
      </c>
      <c r="D5135">
        <v>4.29151702898792E-2</v>
      </c>
      <c r="E5135">
        <v>214.07169073819685</v>
      </c>
    </row>
    <row r="5136" spans="1:5" x14ac:dyDescent="0.25">
      <c r="A5136">
        <v>91902</v>
      </c>
      <c r="B5136">
        <v>26.127049180327869</v>
      </c>
      <c r="C5136">
        <v>0.15624895039129413</v>
      </c>
      <c r="D5136">
        <v>-3.2196381396792477E-2</v>
      </c>
      <c r="E5136">
        <v>129.6726516989587</v>
      </c>
    </row>
    <row r="5137" spans="1:5" x14ac:dyDescent="0.25">
      <c r="A5137">
        <v>32669</v>
      </c>
      <c r="B5137">
        <v>13.381218409151369</v>
      </c>
      <c r="C5137">
        <v>4.5569580784800785E-2</v>
      </c>
      <c r="D5137">
        <v>7.4689361673897073E-2</v>
      </c>
      <c r="E5137">
        <v>85.643274156020368</v>
      </c>
    </row>
    <row r="5138" spans="1:5" x14ac:dyDescent="0.25">
      <c r="A5138">
        <v>55436</v>
      </c>
      <c r="B5138">
        <v>32.227833894500563</v>
      </c>
      <c r="C5138">
        <v>0.15281931870646567</v>
      </c>
      <c r="D5138">
        <v>-5.6298493612774711E-2</v>
      </c>
      <c r="E5138">
        <v>66.493977017409904</v>
      </c>
    </row>
    <row r="5139" spans="1:5" x14ac:dyDescent="0.25">
      <c r="A5139">
        <v>19003</v>
      </c>
      <c r="B5139">
        <v>18.216798592788038</v>
      </c>
      <c r="C5139">
        <v>7.4749230584625959E-2</v>
      </c>
      <c r="D5139">
        <v>2.3029497523233775E-2</v>
      </c>
      <c r="E5139">
        <v>44.044485087995604</v>
      </c>
    </row>
    <row r="5140" spans="1:5" x14ac:dyDescent="0.25">
      <c r="A5140">
        <v>93631</v>
      </c>
      <c r="B5140">
        <v>16.93121693121693</v>
      </c>
      <c r="C5140">
        <v>0.13053279722750291</v>
      </c>
      <c r="D5140">
        <v>3.4541494874372636E-2</v>
      </c>
      <c r="E5140">
        <v>61.96616917680953</v>
      </c>
    </row>
    <row r="5141" spans="1:5" x14ac:dyDescent="0.25">
      <c r="A5141">
        <v>13209</v>
      </c>
      <c r="B5141">
        <v>10.342488979315021</v>
      </c>
      <c r="C5141">
        <v>-4.4186775305546849E-2</v>
      </c>
      <c r="D5141">
        <v>0.112471774209969</v>
      </c>
      <c r="E5141">
        <v>36.199325359218847</v>
      </c>
    </row>
    <row r="5142" spans="1:5" x14ac:dyDescent="0.25">
      <c r="A5142">
        <v>63069</v>
      </c>
      <c r="B5142">
        <v>14.705882352941176</v>
      </c>
      <c r="C5142">
        <v>1.1746595554298427E-2</v>
      </c>
      <c r="D5142">
        <v>5.4751256854995822E-2</v>
      </c>
      <c r="E5142">
        <v>28.58788216714769</v>
      </c>
    </row>
    <row r="5143" spans="1:5" x14ac:dyDescent="0.25">
      <c r="A5143">
        <v>45243</v>
      </c>
      <c r="B5143">
        <v>29.6675571386168</v>
      </c>
      <c r="C5143">
        <v>0.23838050309595127</v>
      </c>
      <c r="D5143">
        <v>-4.4969611830591304E-2</v>
      </c>
      <c r="E5143">
        <v>45.381348996418048</v>
      </c>
    </row>
    <row r="5144" spans="1:5" x14ac:dyDescent="0.25">
      <c r="A5144">
        <v>60429</v>
      </c>
      <c r="B5144">
        <v>4.7236816501264833</v>
      </c>
      <c r="C5144">
        <v>-0.15952930178610844</v>
      </c>
      <c r="D5144">
        <v>0.33648283207889196</v>
      </c>
      <c r="E5144">
        <v>52.309030710552761</v>
      </c>
    </row>
    <row r="5145" spans="1:5" x14ac:dyDescent="0.25">
      <c r="A5145">
        <v>21074</v>
      </c>
      <c r="B5145">
        <v>14.124381188118813</v>
      </c>
      <c r="C5145">
        <v>-2.5360552544773277E-2</v>
      </c>
      <c r="D5145">
        <v>6.8757556641518641E-2</v>
      </c>
      <c r="E5145">
        <v>21.024786958888942</v>
      </c>
    </row>
    <row r="5146" spans="1:5" x14ac:dyDescent="0.25">
      <c r="A5146">
        <v>30656</v>
      </c>
      <c r="B5146">
        <v>10.543859649122806</v>
      </c>
      <c r="C5146">
        <v>0.22830622498509751</v>
      </c>
      <c r="D5146">
        <v>0.12735393158861458</v>
      </c>
      <c r="E5146">
        <v>82.518246796825295</v>
      </c>
    </row>
    <row r="5147" spans="1:5" x14ac:dyDescent="0.25">
      <c r="A5147">
        <v>93263</v>
      </c>
      <c r="B5147">
        <v>13.090034965034965</v>
      </c>
      <c r="C5147">
        <v>9.3870792980234846E-2</v>
      </c>
      <c r="D5147">
        <v>7.6889300223874427E-2</v>
      </c>
      <c r="E5147">
        <v>33.716946525348312</v>
      </c>
    </row>
    <row r="5148" spans="1:5" x14ac:dyDescent="0.25">
      <c r="A5148">
        <v>95138</v>
      </c>
      <c r="B5148">
        <v>41.138143176733777</v>
      </c>
      <c r="C5148">
        <v>0.39797340895117311</v>
      </c>
      <c r="D5148">
        <v>-8.7871434364006532E-2</v>
      </c>
      <c r="E5148">
        <v>197.06404135345912</v>
      </c>
    </row>
    <row r="5149" spans="1:5" x14ac:dyDescent="0.25">
      <c r="A5149">
        <v>32827</v>
      </c>
      <c r="B5149">
        <v>20.864073328862062</v>
      </c>
      <c r="C5149">
        <v>0.20416635753386214</v>
      </c>
      <c r="D5149">
        <v>1.4463071903019829E-3</v>
      </c>
      <c r="E5149">
        <v>80.20037618450462</v>
      </c>
    </row>
    <row r="5150" spans="1:5" x14ac:dyDescent="0.25">
      <c r="A5150">
        <v>11726</v>
      </c>
      <c r="B5150">
        <v>10.020449897750511</v>
      </c>
      <c r="C5150">
        <v>8.0105530718945245E-2</v>
      </c>
      <c r="D5150">
        <v>0.16073858906352326</v>
      </c>
      <c r="E5150">
        <v>81.282042347392249</v>
      </c>
    </row>
    <row r="5151" spans="1:5" x14ac:dyDescent="0.25">
      <c r="A5151">
        <v>77029</v>
      </c>
      <c r="B5151">
        <v>5.2513774104683195</v>
      </c>
      <c r="C5151">
        <v>7.2577761887736861E-2</v>
      </c>
      <c r="D5151">
        <v>0.29059723329141246</v>
      </c>
      <c r="E5151">
        <v>33.665786847801911</v>
      </c>
    </row>
    <row r="5152" spans="1:5" x14ac:dyDescent="0.25">
      <c r="A5152">
        <v>15613</v>
      </c>
      <c r="B5152">
        <v>8.8847468157812983</v>
      </c>
      <c r="C5152">
        <v>-7.5234222800649925E-2</v>
      </c>
      <c r="D5152">
        <v>0.14443495463867714</v>
      </c>
      <c r="E5152">
        <v>18.252597429548764</v>
      </c>
    </row>
    <row r="5153" spans="1:5" x14ac:dyDescent="0.25">
      <c r="A5153">
        <v>39272</v>
      </c>
      <c r="B5153">
        <v>9.4751773049645394</v>
      </c>
      <c r="C5153">
        <v>-7.2413421562034412E-3</v>
      </c>
      <c r="D5153">
        <v>0.13798055915412746</v>
      </c>
      <c r="E5153">
        <v>20.378706206888264</v>
      </c>
    </row>
    <row r="5154" spans="1:5" x14ac:dyDescent="0.25">
      <c r="A5154">
        <v>64701</v>
      </c>
      <c r="B5154">
        <v>11.829629629629629</v>
      </c>
      <c r="C5154">
        <v>-1.9222501995946693E-2</v>
      </c>
      <c r="D5154">
        <v>9.3812972979493273E-2</v>
      </c>
      <c r="E5154">
        <v>42.542445790969175</v>
      </c>
    </row>
    <row r="5155" spans="1:5" x14ac:dyDescent="0.25">
      <c r="A5155">
        <v>39701</v>
      </c>
      <c r="B5155">
        <v>5.850027824151363</v>
      </c>
      <c r="C5155">
        <v>-0.13302544224980414</v>
      </c>
      <c r="D5155">
        <v>0.23703003021776811</v>
      </c>
      <c r="E5155">
        <v>50.376845183201425</v>
      </c>
    </row>
    <row r="5156" spans="1:5" x14ac:dyDescent="0.25">
      <c r="A5156">
        <v>32951</v>
      </c>
      <c r="B5156">
        <v>25.404228855721392</v>
      </c>
      <c r="C5156">
        <v>0.2418395032641987</v>
      </c>
      <c r="D5156">
        <v>-2.6606577659203726E-2</v>
      </c>
      <c r="E5156">
        <v>100.25667738631786</v>
      </c>
    </row>
    <row r="5157" spans="1:5" x14ac:dyDescent="0.25">
      <c r="A5157">
        <v>43125</v>
      </c>
      <c r="B5157">
        <v>11.658319421257652</v>
      </c>
      <c r="C5157">
        <v>0.18006146740221016</v>
      </c>
      <c r="D5157">
        <v>0.10020699932142416</v>
      </c>
      <c r="E5157">
        <v>50.376845183201425</v>
      </c>
    </row>
    <row r="5158" spans="1:5" x14ac:dyDescent="0.25">
      <c r="A5158">
        <v>76118</v>
      </c>
      <c r="B5158">
        <v>11.062345262210219</v>
      </c>
      <c r="C5158">
        <v>0.25859442018872514</v>
      </c>
      <c r="D5158">
        <v>0.1187899478158176</v>
      </c>
      <c r="E5158">
        <v>73.617039721894315</v>
      </c>
    </row>
    <row r="5159" spans="1:5" x14ac:dyDescent="0.25">
      <c r="A5159">
        <v>94965</v>
      </c>
      <c r="B5159">
        <v>36.882160392798689</v>
      </c>
      <c r="C5159">
        <v>0.33956634746989789</v>
      </c>
      <c r="D5159">
        <v>-7.6521158095686603E-2</v>
      </c>
      <c r="E5159">
        <v>214.07169073819685</v>
      </c>
    </row>
    <row r="5160" spans="1:5" x14ac:dyDescent="0.25">
      <c r="A5160">
        <v>60415</v>
      </c>
      <c r="B5160">
        <v>8.3236038139715891</v>
      </c>
      <c r="C5160">
        <v>-9.0494461738941569E-3</v>
      </c>
      <c r="D5160">
        <v>0.18842288829839982</v>
      </c>
      <c r="E5160">
        <v>52.309030710552761</v>
      </c>
    </row>
    <row r="5161" spans="1:5" x14ac:dyDescent="0.25">
      <c r="A5161">
        <v>32615</v>
      </c>
      <c r="B5161">
        <v>12.317105613194999</v>
      </c>
      <c r="C5161">
        <v>7.9081149582671775E-2</v>
      </c>
      <c r="D5161">
        <v>9.0376909409901701E-2</v>
      </c>
      <c r="E5161">
        <v>85.643274156020368</v>
      </c>
    </row>
    <row r="5162" spans="1:5" x14ac:dyDescent="0.25">
      <c r="A5162">
        <v>97386</v>
      </c>
      <c r="B5162">
        <v>12.493343982960596</v>
      </c>
      <c r="C5162">
        <v>0.24620726743993043</v>
      </c>
      <c r="D5162">
        <v>8.8785407621799192E-2</v>
      </c>
      <c r="E5162">
        <v>34.331863782036343</v>
      </c>
    </row>
    <row r="5163" spans="1:5" x14ac:dyDescent="0.25">
      <c r="A5163">
        <v>15057</v>
      </c>
      <c r="B5163">
        <v>15.097856477166822</v>
      </c>
      <c r="C5163">
        <v>4.8277216668561919E-3</v>
      </c>
      <c r="D5163">
        <v>5.0680748430856855E-2</v>
      </c>
      <c r="E5163">
        <v>18.252597429548764</v>
      </c>
    </row>
    <row r="5164" spans="1:5" x14ac:dyDescent="0.25">
      <c r="A5164">
        <v>8062</v>
      </c>
      <c r="B5164">
        <v>19.299692172383466</v>
      </c>
      <c r="C5164">
        <v>2.3853960107313658E-2</v>
      </c>
      <c r="D5164">
        <v>1.3542940802942379E-2</v>
      </c>
      <c r="E5164">
        <v>44.044485087995604</v>
      </c>
    </row>
    <row r="5165" spans="1:5" x14ac:dyDescent="0.25">
      <c r="A5165">
        <v>7882</v>
      </c>
      <c r="B5165">
        <v>14.021370862653114</v>
      </c>
      <c r="C5165">
        <v>2.889365271693541E-3</v>
      </c>
      <c r="D5165">
        <v>6.6322297143709283E-2</v>
      </c>
      <c r="E5165">
        <v>41.537623302975142</v>
      </c>
    </row>
    <row r="5166" spans="1:5" x14ac:dyDescent="0.25">
      <c r="A5166">
        <v>11703</v>
      </c>
      <c r="B5166">
        <v>9.2376022494887522</v>
      </c>
      <c r="C5166">
        <v>-8.9924637827151793E-2</v>
      </c>
      <c r="D5166">
        <v>0.17992277066395829</v>
      </c>
      <c r="E5166">
        <v>81.282042347392249</v>
      </c>
    </row>
    <row r="5167" spans="1:5" x14ac:dyDescent="0.25">
      <c r="A5167">
        <v>21210</v>
      </c>
      <c r="B5167">
        <v>28.790222772277229</v>
      </c>
      <c r="C5167">
        <v>0.10667643243039664</v>
      </c>
      <c r="D5167">
        <v>-4.3259283857469966E-2</v>
      </c>
      <c r="E5167">
        <v>21.024786958888942</v>
      </c>
    </row>
    <row r="5168" spans="1:5" x14ac:dyDescent="0.25">
      <c r="A5168">
        <v>34669</v>
      </c>
      <c r="B5168">
        <v>9.8111658456486044</v>
      </c>
      <c r="C5168">
        <v>0.11459398598929377</v>
      </c>
      <c r="D5168">
        <v>0.1416846372379372</v>
      </c>
      <c r="E5168">
        <v>73.623051699156008</v>
      </c>
    </row>
    <row r="5169" spans="1:5" x14ac:dyDescent="0.25">
      <c r="A5169">
        <v>94507</v>
      </c>
      <c r="B5169">
        <v>51.707583196944896</v>
      </c>
      <c r="C5169">
        <v>0.32283587651484807</v>
      </c>
      <c r="D5169">
        <v>-0.10742407256331543</v>
      </c>
      <c r="E5169">
        <v>214.07169073819685</v>
      </c>
    </row>
    <row r="5170" spans="1:5" x14ac:dyDescent="0.25">
      <c r="A5170">
        <v>7005</v>
      </c>
      <c r="B5170">
        <v>13.653502044989775</v>
      </c>
      <c r="C5170">
        <v>5.6673225196049821E-3</v>
      </c>
      <c r="D5170">
        <v>8.3147447241995409E-2</v>
      </c>
      <c r="E5170">
        <v>81.282042347392249</v>
      </c>
    </row>
    <row r="5171" spans="1:5" x14ac:dyDescent="0.25">
      <c r="A5171">
        <v>74104</v>
      </c>
      <c r="B5171">
        <v>11.902500791389681</v>
      </c>
      <c r="C5171">
        <v>0.19086737743923923</v>
      </c>
      <c r="D5171">
        <v>9.2139962449772059E-2</v>
      </c>
      <c r="E5171">
        <v>17.975417832654223</v>
      </c>
    </row>
    <row r="5172" spans="1:5" x14ac:dyDescent="0.25">
      <c r="A5172">
        <v>1520</v>
      </c>
      <c r="B5172">
        <v>20.116487455197131</v>
      </c>
      <c r="C5172">
        <v>0.10456657271583505</v>
      </c>
      <c r="D5172">
        <v>6.8738006682876815E-3</v>
      </c>
      <c r="E5172">
        <v>68.912445683403433</v>
      </c>
    </row>
    <row r="5173" spans="1:5" x14ac:dyDescent="0.25">
      <c r="A5173">
        <v>77059</v>
      </c>
      <c r="B5173">
        <v>17.275022956841138</v>
      </c>
      <c r="C5173">
        <v>8.2634506547061337E-2</v>
      </c>
      <c r="D5173">
        <v>3.1705039699110829E-2</v>
      </c>
      <c r="E5173">
        <v>33.665786847801911</v>
      </c>
    </row>
    <row r="5174" spans="1:5" x14ac:dyDescent="0.25">
      <c r="A5174">
        <v>11963</v>
      </c>
      <c r="B5174">
        <v>54.796140081799592</v>
      </c>
      <c r="C5174">
        <v>0.90094448641299674</v>
      </c>
      <c r="D5174">
        <v>-0.11484935260315113</v>
      </c>
      <c r="E5174">
        <v>81.282042347392249</v>
      </c>
    </row>
    <row r="5175" spans="1:5" x14ac:dyDescent="0.25">
      <c r="A5175">
        <v>76207</v>
      </c>
      <c r="B5175">
        <v>13.200540175557055</v>
      </c>
      <c r="C5175">
        <v>0.18534836660915083</v>
      </c>
      <c r="D5175">
        <v>8.1851544359640621E-2</v>
      </c>
      <c r="E5175">
        <v>73.617039721894315</v>
      </c>
    </row>
    <row r="5176" spans="1:5" x14ac:dyDescent="0.25">
      <c r="A5176">
        <v>4090</v>
      </c>
      <c r="B5176">
        <v>18.40523717535952</v>
      </c>
      <c r="C5176">
        <v>0.11013295703170514</v>
      </c>
      <c r="D5176">
        <v>2.1504686737387167E-2</v>
      </c>
      <c r="E5176">
        <v>108.10777801188344</v>
      </c>
    </row>
    <row r="5177" spans="1:5" x14ac:dyDescent="0.25">
      <c r="A5177">
        <v>35115</v>
      </c>
      <c r="B5177">
        <v>10.344015080113101</v>
      </c>
      <c r="C5177">
        <v>-8.2073245954884286E-2</v>
      </c>
      <c r="D5177">
        <v>0.11543085690664949</v>
      </c>
      <c r="E5177">
        <v>24.655948903389032</v>
      </c>
    </row>
    <row r="5178" spans="1:5" x14ac:dyDescent="0.25">
      <c r="A5178">
        <v>46373</v>
      </c>
      <c r="B5178">
        <v>13.854835571122786</v>
      </c>
      <c r="C5178">
        <v>4.2213679420488211E-2</v>
      </c>
      <c r="D5178">
        <v>7.4019006595824485E-2</v>
      </c>
      <c r="E5178">
        <v>52.309030710552761</v>
      </c>
    </row>
    <row r="5179" spans="1:5" x14ac:dyDescent="0.25">
      <c r="A5179">
        <v>48855</v>
      </c>
      <c r="B5179">
        <v>18.104184457728437</v>
      </c>
      <c r="C5179">
        <v>0.26163879142541874</v>
      </c>
      <c r="D5179">
        <v>2.3056630993725395E-2</v>
      </c>
      <c r="E5179">
        <v>42.450160853200359</v>
      </c>
    </row>
    <row r="5180" spans="1:5" x14ac:dyDescent="0.25">
      <c r="A5180">
        <v>32653</v>
      </c>
      <c r="B5180">
        <v>12.649640861931365</v>
      </c>
      <c r="C5180">
        <v>9.0458772402563892E-2</v>
      </c>
      <c r="D5180">
        <v>8.5435940759184981E-2</v>
      </c>
      <c r="E5180">
        <v>85.643274156020368</v>
      </c>
    </row>
    <row r="5181" spans="1:5" x14ac:dyDescent="0.25">
      <c r="A5181">
        <v>27574</v>
      </c>
      <c r="B5181">
        <v>7.848981619473423</v>
      </c>
      <c r="C5181">
        <v>-8.8095461399167449E-2</v>
      </c>
      <c r="D5181">
        <v>0.18446217291972788</v>
      </c>
      <c r="E5181">
        <v>53.847779279496145</v>
      </c>
    </row>
    <row r="5182" spans="1:5" x14ac:dyDescent="0.25">
      <c r="A5182">
        <v>45249</v>
      </c>
      <c r="B5182">
        <v>27.582368655387356</v>
      </c>
      <c r="C5182">
        <v>0.13281898820399277</v>
      </c>
      <c r="D5182">
        <v>-3.5843413310414053E-2</v>
      </c>
      <c r="E5182">
        <v>45.381348996418048</v>
      </c>
    </row>
    <row r="5183" spans="1:5" x14ac:dyDescent="0.25">
      <c r="A5183">
        <v>12771</v>
      </c>
      <c r="B5183">
        <v>4.1698619631901837</v>
      </c>
      <c r="C5183">
        <v>-0.18979577265855635</v>
      </c>
      <c r="D5183">
        <v>0.4440672959694057</v>
      </c>
      <c r="E5183">
        <v>81.282042347392249</v>
      </c>
    </row>
    <row r="5184" spans="1:5" x14ac:dyDescent="0.25">
      <c r="A5184">
        <v>6416</v>
      </c>
      <c r="B5184">
        <v>16.337386018237083</v>
      </c>
      <c r="C5184">
        <v>-4.7562794406461807E-2</v>
      </c>
      <c r="D5184">
        <v>3.980877051699229E-2</v>
      </c>
      <c r="E5184">
        <v>32.864931789014847</v>
      </c>
    </row>
    <row r="5185" spans="1:5" x14ac:dyDescent="0.25">
      <c r="A5185">
        <v>77002</v>
      </c>
      <c r="B5185">
        <v>24.517906336088153</v>
      </c>
      <c r="C5185">
        <v>0.1310683724476828</v>
      </c>
      <c r="D5185">
        <v>-2.1894076755999109E-2</v>
      </c>
      <c r="E5185">
        <v>33.665786847801911</v>
      </c>
    </row>
    <row r="5186" spans="1:5" x14ac:dyDescent="0.25">
      <c r="A5186">
        <v>23663</v>
      </c>
      <c r="B5186">
        <v>8.1780538302277428</v>
      </c>
      <c r="C5186">
        <v>-4.0617576261370754E-3</v>
      </c>
      <c r="D5186">
        <v>0.17402675022008787</v>
      </c>
      <c r="E5186">
        <v>21.555161794799869</v>
      </c>
    </row>
    <row r="5187" spans="1:5" x14ac:dyDescent="0.25">
      <c r="A5187">
        <v>64112</v>
      </c>
      <c r="B5187">
        <v>24.666666666666668</v>
      </c>
      <c r="C5187">
        <v>0.10782681306836422</v>
      </c>
      <c r="D5187">
        <v>-2.1642807343279807E-2</v>
      </c>
      <c r="E5187">
        <v>42.542445790969175</v>
      </c>
    </row>
    <row r="5188" spans="1:5" x14ac:dyDescent="0.25">
      <c r="A5188">
        <v>15243</v>
      </c>
      <c r="B5188">
        <v>17.458838148493321</v>
      </c>
      <c r="C5188">
        <v>0.11256010076389525</v>
      </c>
      <c r="D5188">
        <v>2.7874472264448259E-2</v>
      </c>
      <c r="E5188">
        <v>18.252597429548764</v>
      </c>
    </row>
    <row r="5189" spans="1:5" x14ac:dyDescent="0.25">
      <c r="A5189">
        <v>62034</v>
      </c>
      <c r="B5189">
        <v>15.464895635673624</v>
      </c>
      <c r="C5189">
        <v>-3.5904664969477709E-2</v>
      </c>
      <c r="D5189">
        <v>4.6319898481122383E-2</v>
      </c>
      <c r="E5189">
        <v>28.58788216714769</v>
      </c>
    </row>
    <row r="5190" spans="1:5" x14ac:dyDescent="0.25">
      <c r="A5190">
        <v>97218</v>
      </c>
      <c r="B5190">
        <v>20.841382270873577</v>
      </c>
      <c r="C5190">
        <v>0.3841126391150802</v>
      </c>
      <c r="D5190">
        <v>1.6474708978347632E-3</v>
      </c>
      <c r="E5190">
        <v>108.10777801188344</v>
      </c>
    </row>
    <row r="5191" spans="1:5" x14ac:dyDescent="0.25">
      <c r="A5191">
        <v>20186</v>
      </c>
      <c r="B5191">
        <v>15.16560613476913</v>
      </c>
      <c r="C5191">
        <v>1.9304553560780625E-2</v>
      </c>
      <c r="D5191">
        <v>5.8261424022024728E-2</v>
      </c>
      <c r="E5191">
        <v>40.400261415601996</v>
      </c>
    </row>
    <row r="5192" spans="1:5" x14ac:dyDescent="0.25">
      <c r="A5192">
        <v>78642</v>
      </c>
      <c r="B5192">
        <v>20.516734509271824</v>
      </c>
      <c r="C5192">
        <v>0.24281673162144946</v>
      </c>
      <c r="D5192">
        <v>4.0470443379598889E-3</v>
      </c>
      <c r="E5192">
        <v>53.175417252711803</v>
      </c>
    </row>
    <row r="5193" spans="1:5" x14ac:dyDescent="0.25">
      <c r="A5193">
        <v>1118</v>
      </c>
      <c r="B5193">
        <v>10.715183509301156</v>
      </c>
      <c r="C5193">
        <v>3.1370603820608058E-2</v>
      </c>
      <c r="D5193">
        <v>0.11921003707851738</v>
      </c>
      <c r="E5193">
        <v>40.773766075750224</v>
      </c>
    </row>
    <row r="5194" spans="1:5" x14ac:dyDescent="0.25">
      <c r="A5194">
        <v>92866</v>
      </c>
      <c r="B5194">
        <v>24.532224532224532</v>
      </c>
      <c r="C5194">
        <v>0.18899674201457697</v>
      </c>
      <c r="D5194">
        <v>-2.3638447204476505E-2</v>
      </c>
      <c r="E5194">
        <v>152.30041305369636</v>
      </c>
    </row>
    <row r="5195" spans="1:5" x14ac:dyDescent="0.25">
      <c r="A5195">
        <v>62294</v>
      </c>
      <c r="B5195">
        <v>14.52403542061986</v>
      </c>
      <c r="C5195">
        <v>-2.5988658626787169E-2</v>
      </c>
      <c r="D5195">
        <v>5.6587428635920277E-2</v>
      </c>
      <c r="E5195">
        <v>28.58788216714769</v>
      </c>
    </row>
    <row r="5196" spans="1:5" x14ac:dyDescent="0.25">
      <c r="A5196">
        <v>94556</v>
      </c>
      <c r="B5196">
        <v>38.229678123295145</v>
      </c>
      <c r="C5196">
        <v>0.13530594935960319</v>
      </c>
      <c r="D5196">
        <v>-7.8783797622311288E-2</v>
      </c>
      <c r="E5196">
        <v>214.07169073819685</v>
      </c>
    </row>
    <row r="5197" spans="1:5" x14ac:dyDescent="0.25">
      <c r="A5197">
        <v>66207</v>
      </c>
      <c r="B5197">
        <v>23.362962962962964</v>
      </c>
      <c r="C5197">
        <v>0.26380913837387754</v>
      </c>
      <c r="D5197">
        <v>-1.4613658980464463E-2</v>
      </c>
      <c r="E5197">
        <v>42.542445790969175</v>
      </c>
    </row>
    <row r="5198" spans="1:5" x14ac:dyDescent="0.25">
      <c r="A5198">
        <v>30103</v>
      </c>
      <c r="B5198">
        <v>8</v>
      </c>
      <c r="C5198">
        <v>0.11799871691667722</v>
      </c>
      <c r="D5198">
        <v>0.18780075873413221</v>
      </c>
      <c r="E5198">
        <v>82.518246796825295</v>
      </c>
    </row>
    <row r="5199" spans="1:5" x14ac:dyDescent="0.25">
      <c r="A5199">
        <v>68108</v>
      </c>
      <c r="B5199">
        <v>5.8594917787742897</v>
      </c>
      <c r="C5199">
        <v>-0.10275410999273277</v>
      </c>
      <c r="D5199">
        <v>0.2289827592538784</v>
      </c>
      <c r="E5199">
        <v>41.38767480603785</v>
      </c>
    </row>
    <row r="5200" spans="1:5" x14ac:dyDescent="0.25">
      <c r="A5200">
        <v>98321</v>
      </c>
      <c r="B5200">
        <v>17.238069116840371</v>
      </c>
      <c r="C5200">
        <v>0.35887974400737999</v>
      </c>
      <c r="D5200">
        <v>3.4326130045334358E-2</v>
      </c>
      <c r="E5200">
        <v>131.98328847007167</v>
      </c>
    </row>
    <row r="5201" spans="1:5" x14ac:dyDescent="0.25">
      <c r="A5201">
        <v>37135</v>
      </c>
      <c r="B5201">
        <v>23.465059164992187</v>
      </c>
      <c r="C5201">
        <v>0.22705295679191617</v>
      </c>
      <c r="D5201">
        <v>-1.600117647998215E-2</v>
      </c>
      <c r="E5201">
        <v>82.462282658343199</v>
      </c>
    </row>
    <row r="5202" spans="1:5" x14ac:dyDescent="0.25">
      <c r="A5202">
        <v>12308</v>
      </c>
      <c r="B5202">
        <v>8.1536208732694355</v>
      </c>
      <c r="C5202">
        <v>-8.7618423404635645E-2</v>
      </c>
      <c r="D5202">
        <v>0.1713460059114974</v>
      </c>
      <c r="E5202">
        <v>34.331863782036343</v>
      </c>
    </row>
    <row r="5203" spans="1:5" x14ac:dyDescent="0.25">
      <c r="A5203">
        <v>25309</v>
      </c>
      <c r="B5203">
        <v>6.3994136220117275</v>
      </c>
      <c r="C5203">
        <v>-9.0122011832422119E-2</v>
      </c>
      <c r="D5203">
        <v>0.24030886826872036</v>
      </c>
      <c r="E5203">
        <v>73.537636714851274</v>
      </c>
    </row>
    <row r="5204" spans="1:5" x14ac:dyDescent="0.25">
      <c r="A5204">
        <v>25313</v>
      </c>
      <c r="B5204">
        <v>7.2113216057735681</v>
      </c>
      <c r="C5204">
        <v>-0.10920120630454315</v>
      </c>
      <c r="D5204">
        <v>0.21095736562142639</v>
      </c>
      <c r="E5204">
        <v>73.537636714851274</v>
      </c>
    </row>
    <row r="5205" spans="1:5" x14ac:dyDescent="0.25">
      <c r="A5205">
        <v>29061</v>
      </c>
      <c r="B5205">
        <v>8.2328385899814478</v>
      </c>
      <c r="C5205">
        <v>3.8082520249919587E-2</v>
      </c>
      <c r="D5205">
        <v>0.16083015286979047</v>
      </c>
      <c r="E5205">
        <v>28.147660938815694</v>
      </c>
    </row>
    <row r="5206" spans="1:5" x14ac:dyDescent="0.25">
      <c r="A5206">
        <v>1532</v>
      </c>
      <c r="B5206">
        <v>28.27700972862263</v>
      </c>
      <c r="C5206">
        <v>0.15328993051023551</v>
      </c>
      <c r="D5206">
        <v>-3.9931229441602344E-2</v>
      </c>
      <c r="E5206">
        <v>68.912445683403433</v>
      </c>
    </row>
    <row r="5207" spans="1:5" x14ac:dyDescent="0.25">
      <c r="A5207">
        <v>68131</v>
      </c>
      <c r="B5207">
        <v>8.9461883408071756</v>
      </c>
      <c r="C5207">
        <v>4.4511732214068185E-2</v>
      </c>
      <c r="D5207">
        <v>0.14694895367966787</v>
      </c>
      <c r="E5207">
        <v>41.38767480603785</v>
      </c>
    </row>
    <row r="5208" spans="1:5" x14ac:dyDescent="0.25">
      <c r="A5208">
        <v>7940</v>
      </c>
      <c r="B5208">
        <v>22.338317995910021</v>
      </c>
      <c r="C5208">
        <v>3.8969917280695758E-2</v>
      </c>
      <c r="D5208">
        <v>-9.3858423671104706E-3</v>
      </c>
      <c r="E5208">
        <v>81.282042347392249</v>
      </c>
    </row>
    <row r="5209" spans="1:5" x14ac:dyDescent="0.25">
      <c r="A5209">
        <v>11780</v>
      </c>
      <c r="B5209">
        <v>15.29588445807771</v>
      </c>
      <c r="C5209">
        <v>2.1621148646197252E-2</v>
      </c>
      <c r="D5209">
        <v>5.8901833110420986E-2</v>
      </c>
      <c r="E5209">
        <v>81.282042347392249</v>
      </c>
    </row>
    <row r="5210" spans="1:5" x14ac:dyDescent="0.25">
      <c r="A5210">
        <v>53717</v>
      </c>
      <c r="B5210">
        <v>23.932143822654773</v>
      </c>
      <c r="C5210">
        <v>0.11870216647842605</v>
      </c>
      <c r="D5210">
        <v>-1.7996100905326464E-2</v>
      </c>
      <c r="E5210">
        <v>38.712759151065889</v>
      </c>
    </row>
    <row r="5211" spans="1:5" x14ac:dyDescent="0.25">
      <c r="A5211">
        <v>11362</v>
      </c>
      <c r="B5211">
        <v>30.917689161554193</v>
      </c>
      <c r="C5211">
        <v>0.21804611606181873</v>
      </c>
      <c r="D5211">
        <v>-5.4986722301885671E-2</v>
      </c>
      <c r="E5211">
        <v>81.282042347392249</v>
      </c>
    </row>
    <row r="5212" spans="1:5" x14ac:dyDescent="0.25">
      <c r="A5212">
        <v>19806</v>
      </c>
      <c r="B5212">
        <v>16.270888302550571</v>
      </c>
      <c r="C5212">
        <v>-1.7970150937324268E-2</v>
      </c>
      <c r="D5212">
        <v>4.1979164407926199E-2</v>
      </c>
      <c r="E5212">
        <v>44.044485087995604</v>
      </c>
    </row>
    <row r="5213" spans="1:5" x14ac:dyDescent="0.25">
      <c r="A5213">
        <v>45233</v>
      </c>
      <c r="B5213">
        <v>15.316117542297418</v>
      </c>
      <c r="C5213">
        <v>5.8361129841527852E-2</v>
      </c>
      <c r="D5213">
        <v>4.923616542729746E-2</v>
      </c>
      <c r="E5213">
        <v>45.381348996418048</v>
      </c>
    </row>
    <row r="5214" spans="1:5" x14ac:dyDescent="0.25">
      <c r="A5214">
        <v>64082</v>
      </c>
      <c r="B5214">
        <v>21.170370370370371</v>
      </c>
      <c r="C5214">
        <v>6.4828614008941882E-2</v>
      </c>
      <c r="D5214">
        <v>-7.3273815663755951E-4</v>
      </c>
      <c r="E5214">
        <v>42.542445790969175</v>
      </c>
    </row>
    <row r="5215" spans="1:5" x14ac:dyDescent="0.25">
      <c r="A5215">
        <v>30107</v>
      </c>
      <c r="B5215">
        <v>14.076023391812866</v>
      </c>
      <c r="C5215">
        <v>0.2569223418337907</v>
      </c>
      <c r="D5215">
        <v>6.903620347499341E-2</v>
      </c>
      <c r="E5215">
        <v>82.518246796825295</v>
      </c>
    </row>
    <row r="5216" spans="1:5" x14ac:dyDescent="0.25">
      <c r="A5216">
        <v>77441</v>
      </c>
      <c r="B5216">
        <v>23.800505050505052</v>
      </c>
      <c r="C5216">
        <v>5.4623227141988855E-2</v>
      </c>
      <c r="D5216">
        <v>-1.7646066813300817E-2</v>
      </c>
      <c r="E5216">
        <v>33.665786847801911</v>
      </c>
    </row>
    <row r="5217" spans="1:5" x14ac:dyDescent="0.25">
      <c r="A5217">
        <v>77447</v>
      </c>
      <c r="B5217">
        <v>11.759641873278238</v>
      </c>
      <c r="C5217">
        <v>0.13175657015344167</v>
      </c>
      <c r="D5217">
        <v>0.10426480402095564</v>
      </c>
      <c r="E5217">
        <v>33.665786847801911</v>
      </c>
    </row>
    <row r="5218" spans="1:5" x14ac:dyDescent="0.25">
      <c r="A5218">
        <v>55398</v>
      </c>
      <c r="B5218">
        <v>12.850729517396184</v>
      </c>
      <c r="C5218">
        <v>0.18557328163060333</v>
      </c>
      <c r="D5218">
        <v>8.7257253949680522E-2</v>
      </c>
      <c r="E5218">
        <v>66.493977017409904</v>
      </c>
    </row>
    <row r="5219" spans="1:5" x14ac:dyDescent="0.25">
      <c r="A5219">
        <v>14513</v>
      </c>
      <c r="B5219">
        <v>7.3931211828993897</v>
      </c>
      <c r="C5219">
        <v>-0.15843780443741109</v>
      </c>
      <c r="D5219">
        <v>0.17547572389618504</v>
      </c>
      <c r="E5219">
        <v>35.783635050326652</v>
      </c>
    </row>
    <row r="5220" spans="1:5" x14ac:dyDescent="0.25">
      <c r="A5220">
        <v>55376</v>
      </c>
      <c r="B5220">
        <v>15.308641975308642</v>
      </c>
      <c r="C5220">
        <v>8.769761368393772E-2</v>
      </c>
      <c r="D5220">
        <v>5.3187856553664779E-2</v>
      </c>
      <c r="E5220">
        <v>66.493977017409904</v>
      </c>
    </row>
    <row r="5221" spans="1:5" x14ac:dyDescent="0.25">
      <c r="A5221">
        <v>70447</v>
      </c>
      <c r="B5221">
        <v>15.588235294117647</v>
      </c>
      <c r="C5221">
        <v>-4.9653947772417125E-3</v>
      </c>
      <c r="D5221">
        <v>4.8409683773698184E-2</v>
      </c>
      <c r="E5221">
        <v>32.574626513852884</v>
      </c>
    </row>
    <row r="5222" spans="1:5" x14ac:dyDescent="0.25">
      <c r="A5222">
        <v>62629</v>
      </c>
      <c r="B5222">
        <v>10.859728506787331</v>
      </c>
      <c r="C5222">
        <v>-0.11627526389002536</v>
      </c>
      <c r="D5222">
        <v>0.11466507593382493</v>
      </c>
      <c r="E5222">
        <v>40.773766075750224</v>
      </c>
    </row>
    <row r="5223" spans="1:5" x14ac:dyDescent="0.25">
      <c r="A5223">
        <v>77474</v>
      </c>
      <c r="B5223">
        <v>11.719467401285582</v>
      </c>
      <c r="C5223">
        <v>9.2296952855243905E-2</v>
      </c>
      <c r="D5223">
        <v>0.10462139859513053</v>
      </c>
      <c r="E5223">
        <v>33.665786847801911</v>
      </c>
    </row>
    <row r="5224" spans="1:5" x14ac:dyDescent="0.25">
      <c r="A5224">
        <v>33843</v>
      </c>
      <c r="B5224">
        <v>4.7147385103011095</v>
      </c>
      <c r="C5224">
        <v>0.10866982911888698</v>
      </c>
      <c r="D5224">
        <v>0.29564337188613804</v>
      </c>
      <c r="E5224">
        <v>64.554780829084663</v>
      </c>
    </row>
    <row r="5225" spans="1:5" x14ac:dyDescent="0.25">
      <c r="A5225">
        <v>63025</v>
      </c>
      <c r="B5225">
        <v>23.134092346616065</v>
      </c>
      <c r="C5225">
        <v>8.2234670345623442E-2</v>
      </c>
      <c r="D5225">
        <v>-1.2876342874240412E-2</v>
      </c>
      <c r="E5225">
        <v>28.58788216714769</v>
      </c>
    </row>
    <row r="5226" spans="1:5" x14ac:dyDescent="0.25">
      <c r="A5226">
        <v>87104</v>
      </c>
      <c r="B5226">
        <v>15.450576863111943</v>
      </c>
      <c r="C5226">
        <v>3.6670519747475011E-2</v>
      </c>
      <c r="D5226">
        <v>4.7009669015506184E-2</v>
      </c>
      <c r="E5226">
        <v>28.967008562052339</v>
      </c>
    </row>
    <row r="5227" spans="1:5" x14ac:dyDescent="0.25">
      <c r="A5227">
        <v>44119</v>
      </c>
      <c r="B5227">
        <v>5.36231884057971</v>
      </c>
      <c r="C5227">
        <v>-0.10533173922972555</v>
      </c>
      <c r="D5227">
        <v>0.23696922787517566</v>
      </c>
      <c r="E5227">
        <v>26.6528291053638</v>
      </c>
    </row>
    <row r="5228" spans="1:5" x14ac:dyDescent="0.25">
      <c r="A5228">
        <v>2771</v>
      </c>
      <c r="B5228">
        <v>18.355555555555554</v>
      </c>
      <c r="C5228">
        <v>0.10641546838478076</v>
      </c>
      <c r="D5228">
        <v>2.1795117201107401E-2</v>
      </c>
      <c r="E5228">
        <v>75.634847140989294</v>
      </c>
    </row>
    <row r="5229" spans="1:5" x14ac:dyDescent="0.25">
      <c r="A5229">
        <v>94709</v>
      </c>
      <c r="B5229">
        <v>41.317512274959086</v>
      </c>
      <c r="C5229">
        <v>0.50189112156969284</v>
      </c>
      <c r="D5229">
        <v>-8.9041438966021569E-2</v>
      </c>
      <c r="E5229">
        <v>214.07169073819685</v>
      </c>
    </row>
    <row r="5230" spans="1:5" x14ac:dyDescent="0.25">
      <c r="A5230">
        <v>7514</v>
      </c>
      <c r="B5230">
        <v>7.0520194274028629</v>
      </c>
      <c r="C5230">
        <v>0.13651285722010087</v>
      </c>
      <c r="D5230">
        <v>0.26753392439821638</v>
      </c>
      <c r="E5230">
        <v>81.282042347392249</v>
      </c>
    </row>
    <row r="5231" spans="1:5" x14ac:dyDescent="0.25">
      <c r="A5231">
        <v>60463</v>
      </c>
      <c r="B5231">
        <v>13.052150223778945</v>
      </c>
      <c r="C5231">
        <v>-1.9121027922652837E-3</v>
      </c>
      <c r="D5231">
        <v>8.572154437863215E-2</v>
      </c>
      <c r="E5231">
        <v>52.309030710552761</v>
      </c>
    </row>
    <row r="5232" spans="1:5" x14ac:dyDescent="0.25">
      <c r="A5232">
        <v>37854</v>
      </c>
      <c r="B5232">
        <v>6.3888888888888893</v>
      </c>
      <c r="C5232">
        <v>-1.5416362528744464E-2</v>
      </c>
      <c r="D5232">
        <v>0.21819516702650632</v>
      </c>
      <c r="E5232">
        <v>41.80961872209641</v>
      </c>
    </row>
    <row r="5233" spans="1:5" x14ac:dyDescent="0.25">
      <c r="A5233">
        <v>91436</v>
      </c>
      <c r="B5233">
        <v>57.318087318087315</v>
      </c>
      <c r="C5233">
        <v>0.28806445772930167</v>
      </c>
      <c r="D5233">
        <v>-0.11360130876256409</v>
      </c>
      <c r="E5233">
        <v>152.30041305369636</v>
      </c>
    </row>
    <row r="5234" spans="1:5" x14ac:dyDescent="0.25">
      <c r="A5234">
        <v>70452</v>
      </c>
      <c r="B5234">
        <v>8.0575980392156854</v>
      </c>
      <c r="C5234">
        <v>5.6806355303922237E-2</v>
      </c>
      <c r="D5234">
        <v>0.18198917899973216</v>
      </c>
      <c r="E5234">
        <v>32.574626513852884</v>
      </c>
    </row>
    <row r="5235" spans="1:5" x14ac:dyDescent="0.25">
      <c r="A5235">
        <v>48381</v>
      </c>
      <c r="B5235">
        <v>21.840307429547394</v>
      </c>
      <c r="C5235">
        <v>0.12864492734968869</v>
      </c>
      <c r="D5235">
        <v>-5.2006136812097099E-3</v>
      </c>
      <c r="E5235">
        <v>42.450160853200359</v>
      </c>
    </row>
    <row r="5236" spans="1:5" x14ac:dyDescent="0.25">
      <c r="A5236">
        <v>2090</v>
      </c>
      <c r="B5236">
        <v>24.443761943761945</v>
      </c>
      <c r="C5236">
        <v>7.7291085916332852E-2</v>
      </c>
      <c r="D5236">
        <v>-2.2883686759337621E-2</v>
      </c>
      <c r="E5236">
        <v>98.079496251938465</v>
      </c>
    </row>
    <row r="5237" spans="1:5" x14ac:dyDescent="0.25">
      <c r="A5237">
        <v>48017</v>
      </c>
      <c r="B5237">
        <v>13.34329632792485</v>
      </c>
      <c r="C5237">
        <v>0.13848190269167482</v>
      </c>
      <c r="D5237">
        <v>7.4281150470102628E-2</v>
      </c>
      <c r="E5237">
        <v>42.450160853200359</v>
      </c>
    </row>
    <row r="5238" spans="1:5" x14ac:dyDescent="0.25">
      <c r="A5238">
        <v>93268</v>
      </c>
      <c r="B5238">
        <v>7.4664918414918411</v>
      </c>
      <c r="C5238">
        <v>-8.4915388152109375E-2</v>
      </c>
      <c r="D5238">
        <v>0.18286943479664022</v>
      </c>
      <c r="E5238">
        <v>33.716946525348312</v>
      </c>
    </row>
    <row r="5239" spans="1:5" x14ac:dyDescent="0.25">
      <c r="A5239">
        <v>7481</v>
      </c>
      <c r="B5239">
        <v>22.804831288343557</v>
      </c>
      <c r="C5239">
        <v>-7.6298255877160742E-2</v>
      </c>
      <c r="D5239">
        <v>-1.2387069623977514E-2</v>
      </c>
      <c r="E5239">
        <v>81.282042347392249</v>
      </c>
    </row>
    <row r="5240" spans="1:5" x14ac:dyDescent="0.25">
      <c r="A5240">
        <v>7733</v>
      </c>
      <c r="B5240">
        <v>20.232617586912067</v>
      </c>
      <c r="C5240">
        <v>-5.5853375662439251E-3</v>
      </c>
      <c r="D5240">
        <v>6.6195227923433247E-3</v>
      </c>
      <c r="E5240">
        <v>81.282042347392249</v>
      </c>
    </row>
    <row r="5241" spans="1:5" x14ac:dyDescent="0.25">
      <c r="A5241">
        <v>75244</v>
      </c>
      <c r="B5241">
        <v>25.866531622777401</v>
      </c>
      <c r="C5241">
        <v>0.35444503699164115</v>
      </c>
      <c r="D5241">
        <v>-2.972861073239088E-2</v>
      </c>
      <c r="E5241">
        <v>73.617039721894315</v>
      </c>
    </row>
    <row r="5242" spans="1:5" x14ac:dyDescent="0.25">
      <c r="A5242">
        <v>13421</v>
      </c>
      <c r="B5242">
        <v>9.1386910817226177</v>
      </c>
      <c r="C5242">
        <v>-0.10538305456084515</v>
      </c>
      <c r="D5242">
        <v>0.1336773433792324</v>
      </c>
      <c r="E5242">
        <v>36.199325359218847</v>
      </c>
    </row>
    <row r="5243" spans="1:5" x14ac:dyDescent="0.25">
      <c r="A5243">
        <v>11702</v>
      </c>
      <c r="B5243">
        <v>12.746037832310838</v>
      </c>
      <c r="C5243">
        <v>7.0217423966002016E-2</v>
      </c>
      <c r="D5243">
        <v>9.9552066569223871E-2</v>
      </c>
      <c r="E5243">
        <v>81.282042347392249</v>
      </c>
    </row>
    <row r="5244" spans="1:5" x14ac:dyDescent="0.25">
      <c r="A5244">
        <v>78255</v>
      </c>
      <c r="B5244">
        <v>23.527469624933968</v>
      </c>
      <c r="C5244">
        <v>5.3646361622786916E-2</v>
      </c>
      <c r="D5244">
        <v>-1.5640922964155795E-2</v>
      </c>
      <c r="E5244">
        <v>48.381596827353945</v>
      </c>
    </row>
    <row r="5245" spans="1:5" x14ac:dyDescent="0.25">
      <c r="A5245">
        <v>28016</v>
      </c>
      <c r="B5245">
        <v>6.3212121212121213</v>
      </c>
      <c r="C5245">
        <v>5.7166024731400769E-2</v>
      </c>
      <c r="D5245">
        <v>0.23881189026465932</v>
      </c>
      <c r="E5245">
        <v>70.566747242072395</v>
      </c>
    </row>
    <row r="5246" spans="1:5" x14ac:dyDescent="0.25">
      <c r="A5246">
        <v>67002</v>
      </c>
      <c r="B5246">
        <v>19.111394557823129</v>
      </c>
      <c r="C5246">
        <v>8.101819405119004E-3</v>
      </c>
      <c r="D5246">
        <v>1.2787363445929539E-2</v>
      </c>
      <c r="E5246">
        <v>7.8878728067182937</v>
      </c>
    </row>
    <row r="5247" spans="1:5" x14ac:dyDescent="0.25">
      <c r="A5247">
        <v>38139</v>
      </c>
      <c r="B5247">
        <v>26.631030701754387</v>
      </c>
      <c r="C5247">
        <v>3.7398122218633124E-2</v>
      </c>
      <c r="D5247">
        <v>-3.1653181567337665E-2</v>
      </c>
      <c r="E5247">
        <v>26.599415624494942</v>
      </c>
    </row>
    <row r="5248" spans="1:5" x14ac:dyDescent="0.25">
      <c r="A5248">
        <v>7044</v>
      </c>
      <c r="B5248">
        <v>15.931748466257668</v>
      </c>
      <c r="C5248">
        <v>0.11559222486365543</v>
      </c>
      <c r="D5248">
        <v>5.1137067294416909E-2</v>
      </c>
      <c r="E5248">
        <v>81.282042347392249</v>
      </c>
    </row>
    <row r="5249" spans="1:5" x14ac:dyDescent="0.25">
      <c r="A5249">
        <v>1095</v>
      </c>
      <c r="B5249">
        <v>17.841880341880341</v>
      </c>
      <c r="C5249">
        <v>1.2834348605524388E-2</v>
      </c>
      <c r="D5249">
        <v>2.5581129030613069E-2</v>
      </c>
      <c r="E5249">
        <v>40.773766075750224</v>
      </c>
    </row>
    <row r="5250" spans="1:5" x14ac:dyDescent="0.25">
      <c r="A5250">
        <v>13215</v>
      </c>
      <c r="B5250">
        <v>16.319091217361816</v>
      </c>
      <c r="C5250">
        <v>4.1391397787764106E-3</v>
      </c>
      <c r="D5250">
        <v>3.7174559179066029E-2</v>
      </c>
      <c r="E5250">
        <v>36.199325359218847</v>
      </c>
    </row>
    <row r="5251" spans="1:5" x14ac:dyDescent="0.25">
      <c r="A5251">
        <v>11411</v>
      </c>
      <c r="B5251">
        <v>14.359662576687116</v>
      </c>
      <c r="C5251">
        <v>0.11613490479697099</v>
      </c>
      <c r="D5251">
        <v>7.297551394401193E-2</v>
      </c>
      <c r="E5251">
        <v>81.282042347392249</v>
      </c>
    </row>
    <row r="5252" spans="1:5" x14ac:dyDescent="0.25">
      <c r="A5252">
        <v>20194</v>
      </c>
      <c r="B5252">
        <v>25.697503671071953</v>
      </c>
      <c r="C5252">
        <v>-2.690229017773707E-2</v>
      </c>
      <c r="D5252">
        <v>-2.9043171211631951E-2</v>
      </c>
      <c r="E5252">
        <v>40.400261415601996</v>
      </c>
    </row>
    <row r="5253" spans="1:5" x14ac:dyDescent="0.25">
      <c r="A5253">
        <v>23509</v>
      </c>
      <c r="B5253">
        <v>10.203157349896481</v>
      </c>
      <c r="C5253">
        <v>0.13180058204836528</v>
      </c>
      <c r="D5253">
        <v>0.12904293598112176</v>
      </c>
      <c r="E5253">
        <v>21.555161794799869</v>
      </c>
    </row>
    <row r="5254" spans="1:5" x14ac:dyDescent="0.25">
      <c r="A5254">
        <v>35120</v>
      </c>
      <c r="B5254">
        <v>12.920201068174679</v>
      </c>
      <c r="C5254">
        <v>-7.6610458719716196E-2</v>
      </c>
      <c r="D5254">
        <v>7.6044684210112443E-2</v>
      </c>
      <c r="E5254">
        <v>24.655948903389032</v>
      </c>
    </row>
    <row r="5255" spans="1:5" x14ac:dyDescent="0.25">
      <c r="A5255">
        <v>6461</v>
      </c>
      <c r="B5255">
        <v>19.379132990448198</v>
      </c>
      <c r="C5255">
        <v>-2.5576687730424943E-2</v>
      </c>
      <c r="D5255">
        <v>1.2544364610982276E-2</v>
      </c>
      <c r="E5255">
        <v>35.249113464029136</v>
      </c>
    </row>
    <row r="5256" spans="1:5" x14ac:dyDescent="0.25">
      <c r="A5256">
        <v>75057</v>
      </c>
      <c r="B5256">
        <v>11.129867206842224</v>
      </c>
      <c r="C5256">
        <v>0.41643870930782123</v>
      </c>
      <c r="D5256">
        <v>0.11858139604015588</v>
      </c>
      <c r="E5256">
        <v>73.617039721894315</v>
      </c>
    </row>
    <row r="5257" spans="1:5" x14ac:dyDescent="0.25">
      <c r="A5257">
        <v>10470</v>
      </c>
      <c r="B5257">
        <v>14.890081799591002</v>
      </c>
      <c r="C5257">
        <v>0.20765278686612806</v>
      </c>
      <c r="D5257">
        <v>6.5726743279704222E-2</v>
      </c>
      <c r="E5257">
        <v>81.282042347392249</v>
      </c>
    </row>
    <row r="5258" spans="1:5" x14ac:dyDescent="0.25">
      <c r="A5258">
        <v>98660</v>
      </c>
      <c r="B5258">
        <v>16.172998497531658</v>
      </c>
      <c r="C5258">
        <v>0.41828619829655073</v>
      </c>
      <c r="D5258">
        <v>4.4856479608810694E-2</v>
      </c>
      <c r="E5258">
        <v>108.10777801188344</v>
      </c>
    </row>
    <row r="5259" spans="1:5" x14ac:dyDescent="0.25">
      <c r="A5259">
        <v>1835</v>
      </c>
      <c r="B5259">
        <v>11.889161889161889</v>
      </c>
      <c r="C5259">
        <v>0.1752462906710609</v>
      </c>
      <c r="D5259">
        <v>0.11598588658601458</v>
      </c>
      <c r="E5259">
        <v>98.079496251938465</v>
      </c>
    </row>
    <row r="5260" spans="1:5" x14ac:dyDescent="0.25">
      <c r="A5260">
        <v>1331</v>
      </c>
      <c r="B5260">
        <v>10.195852534562212</v>
      </c>
      <c r="C5260">
        <v>0.131516608717579</v>
      </c>
      <c r="D5260">
        <v>0.12967235596994225</v>
      </c>
      <c r="E5260">
        <v>68.912445683403433</v>
      </c>
    </row>
    <row r="5261" spans="1:5" x14ac:dyDescent="0.25">
      <c r="A5261">
        <v>99218</v>
      </c>
      <c r="B5261">
        <v>20.059134765017117</v>
      </c>
      <c r="C5261">
        <v>0.22084914841273037</v>
      </c>
      <c r="D5261">
        <v>7.0566539912477735E-3</v>
      </c>
      <c r="E5261">
        <v>65.180329395731462</v>
      </c>
    </row>
    <row r="5262" spans="1:5" x14ac:dyDescent="0.25">
      <c r="A5262">
        <v>37777</v>
      </c>
      <c r="B5262">
        <v>14.650997150997151</v>
      </c>
      <c r="C5262">
        <v>6.8379952683804715E-2</v>
      </c>
      <c r="D5262">
        <v>5.7426462114189752E-2</v>
      </c>
      <c r="E5262">
        <v>41.80961872209641</v>
      </c>
    </row>
    <row r="5263" spans="1:5" x14ac:dyDescent="0.25">
      <c r="A5263">
        <v>74467</v>
      </c>
      <c r="B5263">
        <v>6.3390313390313393</v>
      </c>
      <c r="C5263">
        <v>-0.10451265253190384</v>
      </c>
      <c r="D5263">
        <v>0.20719075117482547</v>
      </c>
      <c r="E5263">
        <v>17.975417832654223</v>
      </c>
    </row>
    <row r="5264" spans="1:5" x14ac:dyDescent="0.25">
      <c r="A5264">
        <v>44141</v>
      </c>
      <c r="B5264">
        <v>22.061191626409016</v>
      </c>
      <c r="C5264">
        <v>6.1809726797132342E-2</v>
      </c>
      <c r="D5264">
        <v>-6.4026568799179593E-3</v>
      </c>
      <c r="E5264">
        <v>26.6528291053638</v>
      </c>
    </row>
    <row r="5265" spans="1:5" x14ac:dyDescent="0.25">
      <c r="A5265">
        <v>78219</v>
      </c>
      <c r="B5265">
        <v>7.1051241415742208</v>
      </c>
      <c r="C5265">
        <v>0.10923260896457879</v>
      </c>
      <c r="D5265">
        <v>0.20468858588460975</v>
      </c>
      <c r="E5265">
        <v>48.381596827353945</v>
      </c>
    </row>
    <row r="5266" spans="1:5" x14ac:dyDescent="0.25">
      <c r="A5266">
        <v>18512</v>
      </c>
      <c r="B5266">
        <v>11.463270142180095</v>
      </c>
      <c r="C5266">
        <v>-2.9836091601522514E-2</v>
      </c>
      <c r="D5266">
        <v>8.9161106022413686E-2</v>
      </c>
      <c r="E5266">
        <v>26.875310471233071</v>
      </c>
    </row>
    <row r="5267" spans="1:5" x14ac:dyDescent="0.25">
      <c r="A5267">
        <v>73122</v>
      </c>
      <c r="B5267">
        <v>10.02629848783695</v>
      </c>
      <c r="C5267">
        <v>4.5693371846848775E-2</v>
      </c>
      <c r="D5267">
        <v>0.12037055598076132</v>
      </c>
      <c r="E5267">
        <v>8.8725863825406837</v>
      </c>
    </row>
    <row r="5268" spans="1:5" x14ac:dyDescent="0.25">
      <c r="A5268">
        <v>34984</v>
      </c>
      <c r="B5268">
        <v>11.419753086419753</v>
      </c>
      <c r="C5268">
        <v>0.39484472927760239</v>
      </c>
      <c r="D5268">
        <v>0.11363356251899384</v>
      </c>
      <c r="E5268">
        <v>96.45856676335606</v>
      </c>
    </row>
    <row r="5269" spans="1:5" x14ac:dyDescent="0.25">
      <c r="A5269">
        <v>55130</v>
      </c>
      <c r="B5269">
        <v>9.7643097643097647</v>
      </c>
      <c r="C5269">
        <v>0.22245094388669145</v>
      </c>
      <c r="D5269">
        <v>0.14596434338613901</v>
      </c>
      <c r="E5269">
        <v>66.493977017409904</v>
      </c>
    </row>
    <row r="5270" spans="1:5" x14ac:dyDescent="0.25">
      <c r="A5270">
        <v>72227</v>
      </c>
      <c r="B5270">
        <v>18.530320587099265</v>
      </c>
      <c r="C5270">
        <v>-2.8366729535069177E-2</v>
      </c>
      <c r="D5270">
        <v>1.7399211798555664E-2</v>
      </c>
      <c r="E5270">
        <v>13.347207917151565</v>
      </c>
    </row>
    <row r="5271" spans="1:5" x14ac:dyDescent="0.25">
      <c r="A5271">
        <v>1864</v>
      </c>
      <c r="B5271">
        <v>18.935981435981436</v>
      </c>
      <c r="C5271">
        <v>0.17156366484707283</v>
      </c>
      <c r="D5271">
        <v>1.8191789063191723E-2</v>
      </c>
      <c r="E5271">
        <v>98.079496251938465</v>
      </c>
    </row>
    <row r="5272" spans="1:5" x14ac:dyDescent="0.25">
      <c r="A5272">
        <v>10965</v>
      </c>
      <c r="B5272">
        <v>14.29575664621677</v>
      </c>
      <c r="C5272">
        <v>2.4037647231161505E-2</v>
      </c>
      <c r="D5272">
        <v>7.3219176126977065E-2</v>
      </c>
      <c r="E5272">
        <v>81.282042347392249</v>
      </c>
    </row>
    <row r="5273" spans="1:5" x14ac:dyDescent="0.25">
      <c r="A5273">
        <v>78248</v>
      </c>
      <c r="B5273">
        <v>24.141574220813524</v>
      </c>
      <c r="C5273">
        <v>0.14270354406878724</v>
      </c>
      <c r="D5273">
        <v>-1.9300962187275852E-2</v>
      </c>
      <c r="E5273">
        <v>48.381596827353945</v>
      </c>
    </row>
    <row r="5274" spans="1:5" x14ac:dyDescent="0.25">
      <c r="A5274">
        <v>53074</v>
      </c>
      <c r="B5274">
        <v>15.488532830662896</v>
      </c>
      <c r="C5274">
        <v>3.0882026216396356E-2</v>
      </c>
      <c r="D5274">
        <v>4.6481849389522947E-2</v>
      </c>
      <c r="E5274">
        <v>24.07240000865869</v>
      </c>
    </row>
    <row r="5275" spans="1:5" x14ac:dyDescent="0.25">
      <c r="A5275">
        <v>18643</v>
      </c>
      <c r="B5275">
        <v>10.693127962085308</v>
      </c>
      <c r="C5275">
        <v>-0.12160463286642388</v>
      </c>
      <c r="D5275">
        <v>9.938137087617592E-2</v>
      </c>
      <c r="E5275">
        <v>26.875310471233071</v>
      </c>
    </row>
    <row r="5276" spans="1:5" x14ac:dyDescent="0.25">
      <c r="A5276">
        <v>53532</v>
      </c>
      <c r="B5276">
        <v>17.761557177615572</v>
      </c>
      <c r="C5276">
        <v>0.13342059694347344</v>
      </c>
      <c r="D5276">
        <v>2.6171802493682728E-2</v>
      </c>
      <c r="E5276">
        <v>38.712759151065889</v>
      </c>
    </row>
    <row r="5277" spans="1:5" x14ac:dyDescent="0.25">
      <c r="A5277">
        <v>13066</v>
      </c>
      <c r="B5277">
        <v>17.056629365886742</v>
      </c>
      <c r="C5277">
        <v>-3.6802106396984023E-2</v>
      </c>
      <c r="D5277">
        <v>3.0299813367694321E-2</v>
      </c>
      <c r="E5277">
        <v>36.199325359218847</v>
      </c>
    </row>
    <row r="5278" spans="1:5" x14ac:dyDescent="0.25">
      <c r="A5278">
        <v>15061</v>
      </c>
      <c r="B5278">
        <v>12.100031065548308</v>
      </c>
      <c r="C5278">
        <v>8.5116904282659722E-2</v>
      </c>
      <c r="D5278">
        <v>8.9102002937588035E-2</v>
      </c>
      <c r="E5278">
        <v>18.252597429548764</v>
      </c>
    </row>
    <row r="5279" spans="1:5" x14ac:dyDescent="0.25">
      <c r="A5279">
        <v>48001</v>
      </c>
      <c r="B5279">
        <v>11.535724452035298</v>
      </c>
      <c r="C5279">
        <v>0.26689618250807928</v>
      </c>
      <c r="D5279">
        <v>0.10201454634715637</v>
      </c>
      <c r="E5279">
        <v>42.450160853200359</v>
      </c>
    </row>
    <row r="5280" spans="1:5" x14ac:dyDescent="0.25">
      <c r="A5280">
        <v>8736</v>
      </c>
      <c r="B5280">
        <v>19.181365030674847</v>
      </c>
      <c r="C5280">
        <v>0.10576515706912368</v>
      </c>
      <c r="D5280">
        <v>1.5941326635985388E-2</v>
      </c>
      <c r="E5280">
        <v>81.282042347392249</v>
      </c>
    </row>
    <row r="5281" spans="1:5" x14ac:dyDescent="0.25">
      <c r="A5281">
        <v>55107</v>
      </c>
      <c r="B5281">
        <v>10.628507295173963</v>
      </c>
      <c r="C5281">
        <v>0.20372812522840011</v>
      </c>
      <c r="D5281">
        <v>0.12706433109160029</v>
      </c>
      <c r="E5281">
        <v>66.493977017409904</v>
      </c>
    </row>
    <row r="5282" spans="1:5" x14ac:dyDescent="0.25">
      <c r="A5282">
        <v>66112</v>
      </c>
      <c r="B5282">
        <v>9.4962962962962969</v>
      </c>
      <c r="C5282">
        <v>0.29533547875377009</v>
      </c>
      <c r="D5282">
        <v>0.13810265002578334</v>
      </c>
      <c r="E5282">
        <v>42.542445790969175</v>
      </c>
    </row>
    <row r="5283" spans="1:5" x14ac:dyDescent="0.25">
      <c r="A5283">
        <v>11953</v>
      </c>
      <c r="B5283">
        <v>9.1960633946830264</v>
      </c>
      <c r="C5283">
        <v>7.2280178837555886E-2</v>
      </c>
      <c r="D5283">
        <v>0.18460032236790472</v>
      </c>
      <c r="E5283">
        <v>81.282042347392249</v>
      </c>
    </row>
    <row r="5284" spans="1:5" x14ac:dyDescent="0.25">
      <c r="A5284">
        <v>11426</v>
      </c>
      <c r="B5284">
        <v>19.312372188139058</v>
      </c>
      <c r="C5284">
        <v>0.16997326715615582</v>
      </c>
      <c r="D5284">
        <v>1.4837144980047056E-2</v>
      </c>
      <c r="E5284">
        <v>81.282042347392249</v>
      </c>
    </row>
    <row r="5285" spans="1:5" x14ac:dyDescent="0.25">
      <c r="A5285">
        <v>1850</v>
      </c>
      <c r="B5285">
        <v>8.927108927108927</v>
      </c>
      <c r="C5285">
        <v>0.23400592002075546</v>
      </c>
      <c r="D5285">
        <v>0.19279951524759917</v>
      </c>
      <c r="E5285">
        <v>98.079496251938465</v>
      </c>
    </row>
    <row r="5286" spans="1:5" x14ac:dyDescent="0.25">
      <c r="A5286">
        <v>20855</v>
      </c>
      <c r="B5286">
        <v>20.035894925762769</v>
      </c>
      <c r="C5286">
        <v>2.232910796998365E-2</v>
      </c>
      <c r="D5286">
        <v>8.0309614051919439E-3</v>
      </c>
      <c r="E5286">
        <v>40.400261415601996</v>
      </c>
    </row>
    <row r="5287" spans="1:5" x14ac:dyDescent="0.25">
      <c r="A5287">
        <v>45213</v>
      </c>
      <c r="B5287">
        <v>12.852478480261205</v>
      </c>
      <c r="C5287">
        <v>0.17910559530536249</v>
      </c>
      <c r="D5287">
        <v>8.0217301440295832E-2</v>
      </c>
      <c r="E5287">
        <v>45.381348996418048</v>
      </c>
    </row>
    <row r="5288" spans="1:5" x14ac:dyDescent="0.25">
      <c r="A5288">
        <v>46113</v>
      </c>
      <c r="B5288">
        <v>10.833333333333334</v>
      </c>
      <c r="C5288">
        <v>4.6517786212375317E-2</v>
      </c>
      <c r="D5288">
        <v>0.11123530902452149</v>
      </c>
      <c r="E5288">
        <v>36.648402996268075</v>
      </c>
    </row>
    <row r="5289" spans="1:5" x14ac:dyDescent="0.25">
      <c r="A5289">
        <v>67220</v>
      </c>
      <c r="B5289">
        <v>15.784438775510203</v>
      </c>
      <c r="C5289">
        <v>-3.462039778840309E-2</v>
      </c>
      <c r="D5289">
        <v>3.9124700859459884E-2</v>
      </c>
      <c r="E5289">
        <v>7.8878728067182937</v>
      </c>
    </row>
    <row r="5290" spans="1:5" x14ac:dyDescent="0.25">
      <c r="A5290">
        <v>14527</v>
      </c>
      <c r="B5290">
        <v>12.013821922211507</v>
      </c>
      <c r="C5290">
        <v>1.2766274544339856E-2</v>
      </c>
      <c r="D5290">
        <v>8.8742607928879003E-2</v>
      </c>
      <c r="E5290">
        <v>35.783635050326652</v>
      </c>
    </row>
    <row r="5291" spans="1:5" x14ac:dyDescent="0.25">
      <c r="A5291">
        <v>7059</v>
      </c>
      <c r="B5291">
        <v>23.753834355828221</v>
      </c>
      <c r="C5291">
        <v>2.0077720207253884E-2</v>
      </c>
      <c r="D5291">
        <v>-1.8688364859145441E-2</v>
      </c>
      <c r="E5291">
        <v>81.282042347392249</v>
      </c>
    </row>
    <row r="5292" spans="1:5" x14ac:dyDescent="0.25">
      <c r="A5292">
        <v>33534</v>
      </c>
      <c r="B5292">
        <v>11.324184846352335</v>
      </c>
      <c r="C5292">
        <v>0.23292044438768994</v>
      </c>
      <c r="D5292">
        <v>0.11219681888166839</v>
      </c>
      <c r="E5292">
        <v>73.623051699156008</v>
      </c>
    </row>
    <row r="5293" spans="1:5" x14ac:dyDescent="0.25">
      <c r="A5293">
        <v>60191</v>
      </c>
      <c r="B5293">
        <v>11.850554582603619</v>
      </c>
      <c r="C5293">
        <v>6.8742144021339741E-2</v>
      </c>
      <c r="D5293">
        <v>0.10680951147645158</v>
      </c>
      <c r="E5293">
        <v>52.309030710552761</v>
      </c>
    </row>
    <row r="5294" spans="1:5" x14ac:dyDescent="0.25">
      <c r="A5294">
        <v>2382</v>
      </c>
      <c r="B5294">
        <v>11.517199017199017</v>
      </c>
      <c r="C5294">
        <v>0.16200801871607581</v>
      </c>
      <c r="D5294">
        <v>0.12366517715057612</v>
      </c>
      <c r="E5294">
        <v>98.079496251938465</v>
      </c>
    </row>
    <row r="5295" spans="1:5" x14ac:dyDescent="0.25">
      <c r="A5295">
        <v>19056</v>
      </c>
      <c r="B5295">
        <v>14.621811785400176</v>
      </c>
      <c r="C5295">
        <v>6.5844244304851286E-3</v>
      </c>
      <c r="D5295">
        <v>6.14558400170735E-2</v>
      </c>
      <c r="E5295">
        <v>44.044485087995604</v>
      </c>
    </row>
    <row r="5296" spans="1:5" x14ac:dyDescent="0.25">
      <c r="A5296">
        <v>7446</v>
      </c>
      <c r="B5296">
        <v>19.104677914110429</v>
      </c>
      <c r="C5296">
        <v>-4.1962648227621455E-4</v>
      </c>
      <c r="D5296">
        <v>1.6446654651206965E-2</v>
      </c>
      <c r="E5296">
        <v>81.282042347392249</v>
      </c>
    </row>
    <row r="5297" spans="1:5" x14ac:dyDescent="0.25">
      <c r="A5297">
        <v>35180</v>
      </c>
      <c r="B5297">
        <v>11.121583411875589</v>
      </c>
      <c r="C5297">
        <v>-6.1801195938447268E-2</v>
      </c>
      <c r="D5297">
        <v>0.10252627233198723</v>
      </c>
      <c r="E5297">
        <v>24.655948903389032</v>
      </c>
    </row>
    <row r="5298" spans="1:5" x14ac:dyDescent="0.25">
      <c r="A5298">
        <v>46107</v>
      </c>
      <c r="B5298">
        <v>7.6315789473684212</v>
      </c>
      <c r="C5298">
        <v>0.12297308199101836</v>
      </c>
      <c r="D5298">
        <v>0.18111356603470383</v>
      </c>
      <c r="E5298">
        <v>36.648402996268075</v>
      </c>
    </row>
    <row r="5299" spans="1:5" x14ac:dyDescent="0.25">
      <c r="A5299">
        <v>93301</v>
      </c>
      <c r="B5299">
        <v>14.459498834498834</v>
      </c>
      <c r="C5299">
        <v>5.0753790124502415E-2</v>
      </c>
      <c r="D5299">
        <v>5.9208954811496455E-2</v>
      </c>
      <c r="E5299">
        <v>33.716946525348312</v>
      </c>
    </row>
    <row r="5300" spans="1:5" x14ac:dyDescent="0.25">
      <c r="A5300">
        <v>60026</v>
      </c>
      <c r="B5300">
        <v>28.672893559058181</v>
      </c>
      <c r="C5300">
        <v>-5.54880726123591E-2</v>
      </c>
      <c r="D5300">
        <v>-4.2232187947794333E-2</v>
      </c>
      <c r="E5300">
        <v>52.309030710552761</v>
      </c>
    </row>
    <row r="5301" spans="1:5" x14ac:dyDescent="0.25">
      <c r="A5301">
        <v>92845</v>
      </c>
      <c r="B5301">
        <v>23.267498267498269</v>
      </c>
      <c r="C5301">
        <v>0.18430857278912163</v>
      </c>
      <c r="D5301">
        <v>-1.57425519546593E-2</v>
      </c>
      <c r="E5301">
        <v>152.30041305369636</v>
      </c>
    </row>
    <row r="5302" spans="1:5" x14ac:dyDescent="0.25">
      <c r="A5302">
        <v>33403</v>
      </c>
      <c r="B5302">
        <v>9.4941282746160791</v>
      </c>
      <c r="C5302">
        <v>0.45874466069613073</v>
      </c>
      <c r="D5302">
        <v>0.16522334903833302</v>
      </c>
      <c r="E5302">
        <v>73.506796622216257</v>
      </c>
    </row>
    <row r="5303" spans="1:5" x14ac:dyDescent="0.25">
      <c r="A5303">
        <v>33413</v>
      </c>
      <c r="B5303">
        <v>12.335140018066847</v>
      </c>
      <c r="C5303">
        <v>0.30031519907059129</v>
      </c>
      <c r="D5303">
        <v>0.10186805423039572</v>
      </c>
      <c r="E5303">
        <v>73.506796622216257</v>
      </c>
    </row>
    <row r="5304" spans="1:5" x14ac:dyDescent="0.25">
      <c r="A5304">
        <v>84014</v>
      </c>
      <c r="B5304">
        <v>23.9247311827957</v>
      </c>
      <c r="C5304">
        <v>0.17955004804347105</v>
      </c>
      <c r="D5304">
        <v>-1.7891973847315029E-2</v>
      </c>
      <c r="E5304">
        <v>69.27530604198644</v>
      </c>
    </row>
    <row r="5305" spans="1:5" x14ac:dyDescent="0.25">
      <c r="A5305">
        <v>85266</v>
      </c>
      <c r="B5305">
        <v>45.376890975482524</v>
      </c>
      <c r="C5305">
        <v>5.9807790858910324E-2</v>
      </c>
      <c r="D5305">
        <v>-8.8178059221209082E-2</v>
      </c>
      <c r="E5305">
        <v>74.874969478603248</v>
      </c>
    </row>
    <row r="5306" spans="1:5" x14ac:dyDescent="0.25">
      <c r="A5306">
        <v>48374</v>
      </c>
      <c r="B5306">
        <v>32.272986051807571</v>
      </c>
      <c r="C5306">
        <v>6.3702529196112967E-2</v>
      </c>
      <c r="D5306">
        <v>-5.4097792937440881E-2</v>
      </c>
      <c r="E5306">
        <v>42.450160853200359</v>
      </c>
    </row>
    <row r="5307" spans="1:5" x14ac:dyDescent="0.25">
      <c r="A5307">
        <v>66219</v>
      </c>
      <c r="B5307">
        <v>20.985185185185184</v>
      </c>
      <c r="C5307">
        <v>0.10762277488241527</v>
      </c>
      <c r="D5307">
        <v>5.2149798582517811E-4</v>
      </c>
      <c r="E5307">
        <v>42.542445790969175</v>
      </c>
    </row>
    <row r="5308" spans="1:5" x14ac:dyDescent="0.25">
      <c r="A5308">
        <v>1730</v>
      </c>
      <c r="B5308">
        <v>24.085449085449085</v>
      </c>
      <c r="C5308">
        <v>0.14317737875808631</v>
      </c>
      <c r="D5308">
        <v>-2.087740384982641E-2</v>
      </c>
      <c r="E5308">
        <v>98.079496251938465</v>
      </c>
    </row>
    <row r="5309" spans="1:5" x14ac:dyDescent="0.25">
      <c r="A5309">
        <v>8882</v>
      </c>
      <c r="B5309">
        <v>8.2151073619631898</v>
      </c>
      <c r="C5309">
        <v>2.59459373179355E-2</v>
      </c>
      <c r="D5309">
        <v>0.21687121643743421</v>
      </c>
      <c r="E5309">
        <v>81.282042347392249</v>
      </c>
    </row>
    <row r="5310" spans="1:5" x14ac:dyDescent="0.25">
      <c r="A5310">
        <v>19096</v>
      </c>
      <c r="B5310">
        <v>32.959542656112575</v>
      </c>
      <c r="C5310">
        <v>0.13609880042670022</v>
      </c>
      <c r="D5310">
        <v>-5.8877154829912855E-2</v>
      </c>
      <c r="E5310">
        <v>44.044485087995604</v>
      </c>
    </row>
    <row r="5311" spans="1:5" x14ac:dyDescent="0.25">
      <c r="A5311">
        <v>33859</v>
      </c>
      <c r="B5311">
        <v>11.001056524035922</v>
      </c>
      <c r="C5311">
        <v>6.6540337759112972E-2</v>
      </c>
      <c r="D5311">
        <v>0.11239364694038909</v>
      </c>
      <c r="E5311">
        <v>64.554780829084663</v>
      </c>
    </row>
    <row r="5312" spans="1:5" x14ac:dyDescent="0.25">
      <c r="A5312">
        <v>1527</v>
      </c>
      <c r="B5312">
        <v>17.869943676395291</v>
      </c>
      <c r="C5312">
        <v>0.10864040660736976</v>
      </c>
      <c r="D5312">
        <v>2.5465290688444026E-2</v>
      </c>
      <c r="E5312">
        <v>68.912445683403433</v>
      </c>
    </row>
    <row r="5313" spans="1:5" x14ac:dyDescent="0.25">
      <c r="A5313">
        <v>70814</v>
      </c>
      <c r="B5313">
        <v>10.270991294580174</v>
      </c>
      <c r="C5313">
        <v>-1.9226643784189638E-2</v>
      </c>
      <c r="D5313">
        <v>0.12247270083323904</v>
      </c>
      <c r="E5313">
        <v>35.646363984369039</v>
      </c>
    </row>
    <row r="5314" spans="1:5" x14ac:dyDescent="0.25">
      <c r="A5314">
        <v>18964</v>
      </c>
      <c r="B5314">
        <v>15.138522427440634</v>
      </c>
      <c r="C5314">
        <v>7.0519231437279574E-3</v>
      </c>
      <c r="D5314">
        <v>5.5044029439970589E-2</v>
      </c>
      <c r="E5314">
        <v>44.044485087995604</v>
      </c>
    </row>
    <row r="5315" spans="1:5" x14ac:dyDescent="0.25">
      <c r="A5315">
        <v>15209</v>
      </c>
      <c r="B5315">
        <v>11.936936936936936</v>
      </c>
      <c r="C5315">
        <v>3.3968940568649283E-2</v>
      </c>
      <c r="D5315">
        <v>9.1132810807032741E-2</v>
      </c>
      <c r="E5315">
        <v>18.252597429548764</v>
      </c>
    </row>
    <row r="5316" spans="1:5" x14ac:dyDescent="0.25">
      <c r="A5316">
        <v>48301</v>
      </c>
      <c r="B5316">
        <v>34.827782522060915</v>
      </c>
      <c r="C5316">
        <v>0.12229687894145436</v>
      </c>
      <c r="D5316">
        <v>-6.2645305923557826E-2</v>
      </c>
      <c r="E5316">
        <v>42.450160853200359</v>
      </c>
    </row>
    <row r="5317" spans="1:5" x14ac:dyDescent="0.25">
      <c r="A5317">
        <v>85128</v>
      </c>
      <c r="B5317">
        <v>8.3268127282211797</v>
      </c>
      <c r="C5317">
        <v>0.19297295024919775</v>
      </c>
      <c r="D5317">
        <v>0.17213224864570126</v>
      </c>
      <c r="E5317">
        <v>74.874969478603248</v>
      </c>
    </row>
    <row r="5318" spans="1:5" x14ac:dyDescent="0.25">
      <c r="A5318">
        <v>74110</v>
      </c>
      <c r="B5318">
        <v>2.769863880974992</v>
      </c>
      <c r="C5318">
        <v>-0.20476233754430609</v>
      </c>
      <c r="D5318">
        <v>0.3551270595416538</v>
      </c>
      <c r="E5318">
        <v>17.975417832654223</v>
      </c>
    </row>
    <row r="5319" spans="1:5" x14ac:dyDescent="0.25">
      <c r="A5319">
        <v>14619</v>
      </c>
      <c r="B5319">
        <v>6.6297010607521694</v>
      </c>
      <c r="C5319">
        <v>-3.7592230744553645E-2</v>
      </c>
      <c r="D5319">
        <v>0.19818561511688784</v>
      </c>
      <c r="E5319">
        <v>35.783635050326652</v>
      </c>
    </row>
    <row r="5320" spans="1:5" x14ac:dyDescent="0.25">
      <c r="A5320">
        <v>60526</v>
      </c>
      <c r="B5320">
        <v>16.637478108581437</v>
      </c>
      <c r="C5320">
        <v>0.10689641779837655</v>
      </c>
      <c r="D5320">
        <v>3.9585529988354656E-2</v>
      </c>
      <c r="E5320">
        <v>52.309030710552761</v>
      </c>
    </row>
    <row r="5321" spans="1:5" x14ac:dyDescent="0.25">
      <c r="A5321">
        <v>55442</v>
      </c>
      <c r="B5321">
        <v>20.297418630751963</v>
      </c>
      <c r="C5321">
        <v>6.6351409517857035E-2</v>
      </c>
      <c r="D5321">
        <v>5.6429306162146834E-3</v>
      </c>
      <c r="E5321">
        <v>66.493977017409904</v>
      </c>
    </row>
    <row r="5322" spans="1:5" x14ac:dyDescent="0.25">
      <c r="A5322">
        <v>14301</v>
      </c>
      <c r="B5322">
        <v>3.8145539906103285</v>
      </c>
      <c r="C5322">
        <v>-9.2151600706326012E-2</v>
      </c>
      <c r="D5322">
        <v>0.29187748108186717</v>
      </c>
      <c r="E5322">
        <v>43.366477382238664</v>
      </c>
    </row>
    <row r="5323" spans="1:5" x14ac:dyDescent="0.25">
      <c r="A5323">
        <v>15215</v>
      </c>
      <c r="B5323">
        <v>18.258776017396706</v>
      </c>
      <c r="C5323">
        <v>0.15642761751808301</v>
      </c>
      <c r="D5323">
        <v>2.106297400306863E-2</v>
      </c>
      <c r="E5323">
        <v>18.252597429548764</v>
      </c>
    </row>
    <row r="5324" spans="1:5" x14ac:dyDescent="0.25">
      <c r="A5324">
        <v>22044</v>
      </c>
      <c r="B5324">
        <v>27.239353891336272</v>
      </c>
      <c r="C5324">
        <v>1.4774095756198927E-2</v>
      </c>
      <c r="D5324">
        <v>-3.6952489775891439E-2</v>
      </c>
      <c r="E5324">
        <v>40.400261415601996</v>
      </c>
    </row>
    <row r="5325" spans="1:5" x14ac:dyDescent="0.25">
      <c r="A5325">
        <v>23150</v>
      </c>
      <c r="B5325">
        <v>12.121831561733442</v>
      </c>
      <c r="C5325">
        <v>4.4737553000317121E-2</v>
      </c>
      <c r="D5325">
        <v>9.2421074834847516E-2</v>
      </c>
      <c r="E5325">
        <v>40.174523605623193</v>
      </c>
    </row>
    <row r="5326" spans="1:5" x14ac:dyDescent="0.25">
      <c r="A5326">
        <v>99114</v>
      </c>
      <c r="B5326">
        <v>12.29380641145347</v>
      </c>
      <c r="C5326">
        <v>0.10123331161069311</v>
      </c>
      <c r="D5326">
        <v>8.6331923635518892E-2</v>
      </c>
      <c r="E5326">
        <v>65.180329395731462</v>
      </c>
    </row>
    <row r="5327" spans="1:5" x14ac:dyDescent="0.25">
      <c r="A5327">
        <v>33498</v>
      </c>
      <c r="B5327">
        <v>19.110207768744353</v>
      </c>
      <c r="C5327">
        <v>0.10209269977546587</v>
      </c>
      <c r="D5327">
        <v>1.578996442349467E-2</v>
      </c>
      <c r="E5327">
        <v>73.506796622216257</v>
      </c>
    </row>
    <row r="5328" spans="1:5" x14ac:dyDescent="0.25">
      <c r="A5328">
        <v>19473</v>
      </c>
      <c r="B5328">
        <v>17.304309586631486</v>
      </c>
      <c r="C5328">
        <v>3.1999186989204662E-2</v>
      </c>
      <c r="D5328">
        <v>3.1543432877348281E-2</v>
      </c>
      <c r="E5328">
        <v>44.044485087995604</v>
      </c>
    </row>
    <row r="5329" spans="1:5" x14ac:dyDescent="0.25">
      <c r="A5329">
        <v>10606</v>
      </c>
      <c r="B5329">
        <v>19.385864008179958</v>
      </c>
      <c r="C5329">
        <v>0.18727054974129362</v>
      </c>
      <c r="D5329">
        <v>1.4189424517423929E-2</v>
      </c>
      <c r="E5329">
        <v>81.282042347392249</v>
      </c>
    </row>
    <row r="5330" spans="1:5" x14ac:dyDescent="0.25">
      <c r="A5330">
        <v>29626</v>
      </c>
      <c r="B5330">
        <v>8.8030173640762879</v>
      </c>
      <c r="C5330">
        <v>4.9883821068196221E-3</v>
      </c>
      <c r="D5330">
        <v>0.15263344051673081</v>
      </c>
      <c r="E5330">
        <v>47.84480118048355</v>
      </c>
    </row>
    <row r="5331" spans="1:5" x14ac:dyDescent="0.25">
      <c r="A5331">
        <v>12538</v>
      </c>
      <c r="B5331">
        <v>6.7324897750511248</v>
      </c>
      <c r="C5331">
        <v>-2.0915330319097029E-2</v>
      </c>
      <c r="D5331">
        <v>0.27876886509411114</v>
      </c>
      <c r="E5331">
        <v>81.282042347392249</v>
      </c>
    </row>
    <row r="5332" spans="1:5" x14ac:dyDescent="0.25">
      <c r="A5332">
        <v>19036</v>
      </c>
      <c r="B5332">
        <v>6.9755936675461738</v>
      </c>
      <c r="C5332">
        <v>-9.2618678183521264E-2</v>
      </c>
      <c r="D5332">
        <v>0.22151516521843823</v>
      </c>
      <c r="E5332">
        <v>44.044485087995604</v>
      </c>
    </row>
    <row r="5333" spans="1:5" x14ac:dyDescent="0.25">
      <c r="A5333">
        <v>21128</v>
      </c>
      <c r="B5333">
        <v>17.362830033003302</v>
      </c>
      <c r="C5333">
        <v>-2.9850746268656716E-2</v>
      </c>
      <c r="D5333">
        <v>3.1149066700560991E-2</v>
      </c>
      <c r="E5333">
        <v>21.024786958888942</v>
      </c>
    </row>
    <row r="5334" spans="1:5" x14ac:dyDescent="0.25">
      <c r="A5334">
        <v>2420</v>
      </c>
      <c r="B5334">
        <v>34.275184275184273</v>
      </c>
      <c r="C5334">
        <v>0.14138763144452468</v>
      </c>
      <c r="D5334">
        <v>-6.6194295338127415E-2</v>
      </c>
      <c r="E5334">
        <v>98.079496251938465</v>
      </c>
    </row>
    <row r="5335" spans="1:5" x14ac:dyDescent="0.25">
      <c r="A5335">
        <v>15668</v>
      </c>
      <c r="B5335">
        <v>18.087915501708604</v>
      </c>
      <c r="C5335">
        <v>-1.9603716160752998E-2</v>
      </c>
      <c r="D5335">
        <v>2.2129771235970902E-2</v>
      </c>
      <c r="E5335">
        <v>18.252597429548764</v>
      </c>
    </row>
    <row r="5336" spans="1:5" x14ac:dyDescent="0.25">
      <c r="A5336">
        <v>33035</v>
      </c>
      <c r="B5336">
        <v>8.9295392953929547</v>
      </c>
      <c r="C5336">
        <v>0.39913093940637784</v>
      </c>
      <c r="D5336">
        <v>0.18035199140754227</v>
      </c>
      <c r="E5336">
        <v>73.506796622216257</v>
      </c>
    </row>
    <row r="5337" spans="1:5" x14ac:dyDescent="0.25">
      <c r="A5337">
        <v>18202</v>
      </c>
      <c r="B5337">
        <v>10.93996840442338</v>
      </c>
      <c r="C5337">
        <v>-2.3448689191392598E-2</v>
      </c>
      <c r="D5337">
        <v>9.6656877648210404E-2</v>
      </c>
      <c r="E5337">
        <v>26.875310471233071</v>
      </c>
    </row>
    <row r="5338" spans="1:5" x14ac:dyDescent="0.25">
      <c r="A5338">
        <v>37179</v>
      </c>
      <c r="B5338">
        <v>18.63139093547667</v>
      </c>
      <c r="C5338">
        <v>0.25333233206923739</v>
      </c>
      <c r="D5338">
        <v>1.9566619219329649E-2</v>
      </c>
      <c r="E5338">
        <v>82.462282658343199</v>
      </c>
    </row>
    <row r="5339" spans="1:5" x14ac:dyDescent="0.25">
      <c r="A5339">
        <v>64060</v>
      </c>
      <c r="B5339">
        <v>17.577777777777779</v>
      </c>
      <c r="C5339">
        <v>0.15723356318700074</v>
      </c>
      <c r="D5339">
        <v>2.726321696483051E-2</v>
      </c>
      <c r="E5339">
        <v>42.542445790969175</v>
      </c>
    </row>
    <row r="5340" spans="1:5" x14ac:dyDescent="0.25">
      <c r="A5340">
        <v>77422</v>
      </c>
      <c r="B5340">
        <v>8.8670798898071617</v>
      </c>
      <c r="C5340">
        <v>0.1605590213745676</v>
      </c>
      <c r="D5340">
        <v>0.16591108036903521</v>
      </c>
      <c r="E5340">
        <v>33.665786847801911</v>
      </c>
    </row>
    <row r="5341" spans="1:5" x14ac:dyDescent="0.25">
      <c r="A5341">
        <v>64079</v>
      </c>
      <c r="B5341">
        <v>17.266666666666666</v>
      </c>
      <c r="C5341">
        <v>1.4841678602992717E-2</v>
      </c>
      <c r="D5341">
        <v>2.9700622357811988E-2</v>
      </c>
      <c r="E5341">
        <v>42.542445790969175</v>
      </c>
    </row>
    <row r="5342" spans="1:5" x14ac:dyDescent="0.25">
      <c r="A5342">
        <v>60555</v>
      </c>
      <c r="B5342">
        <v>11.334890056431213</v>
      </c>
      <c r="C5342">
        <v>6.0271666173693429E-2</v>
      </c>
      <c r="D5342">
        <v>0.1164738018573421</v>
      </c>
      <c r="E5342">
        <v>52.309030710552761</v>
      </c>
    </row>
    <row r="5343" spans="1:5" x14ac:dyDescent="0.25">
      <c r="A5343">
        <v>60458</v>
      </c>
      <c r="B5343">
        <v>9.3306090679120448</v>
      </c>
      <c r="C5343">
        <v>6.4648839259476929E-3</v>
      </c>
      <c r="D5343">
        <v>0.16068609521970373</v>
      </c>
      <c r="E5343">
        <v>52.309030710552761</v>
      </c>
    </row>
    <row r="5344" spans="1:5" x14ac:dyDescent="0.25">
      <c r="A5344">
        <v>34211</v>
      </c>
      <c r="B5344">
        <v>19.152769199094092</v>
      </c>
      <c r="C5344">
        <v>7.4070759931762875E-2</v>
      </c>
      <c r="D5344">
        <v>1.502734997290962E-2</v>
      </c>
      <c r="E5344">
        <v>68.493414202503047</v>
      </c>
    </row>
    <row r="5345" spans="1:5" x14ac:dyDescent="0.25">
      <c r="A5345">
        <v>95203</v>
      </c>
      <c r="B5345">
        <v>11.099845500193124</v>
      </c>
      <c r="C5345">
        <v>0.3608663610291441</v>
      </c>
      <c r="D5345">
        <v>0.12415148190538089</v>
      </c>
      <c r="E5345">
        <v>131.92164560158918</v>
      </c>
    </row>
    <row r="5346" spans="1:5" x14ac:dyDescent="0.25">
      <c r="A5346">
        <v>98070</v>
      </c>
      <c r="B5346">
        <v>29.85463521667581</v>
      </c>
      <c r="C5346">
        <v>0.49238213300275924</v>
      </c>
      <c r="D5346">
        <v>-4.9893695104260449E-2</v>
      </c>
      <c r="E5346">
        <v>131.98328847007167</v>
      </c>
    </row>
    <row r="5347" spans="1:5" x14ac:dyDescent="0.25">
      <c r="A5347">
        <v>19525</v>
      </c>
      <c r="B5347">
        <v>15.858619173262973</v>
      </c>
      <c r="C5347">
        <v>7.3007482306771086E-3</v>
      </c>
      <c r="D5347">
        <v>4.6647194482055385E-2</v>
      </c>
      <c r="E5347">
        <v>44.044485087995604</v>
      </c>
    </row>
    <row r="5348" spans="1:5" x14ac:dyDescent="0.25">
      <c r="A5348">
        <v>14622</v>
      </c>
      <c r="B5348">
        <v>9.4423015107682424</v>
      </c>
      <c r="C5348">
        <v>-7.9442181134440612E-2</v>
      </c>
      <c r="D5348">
        <v>0.13106992493288427</v>
      </c>
      <c r="E5348">
        <v>35.783635050326652</v>
      </c>
    </row>
    <row r="5349" spans="1:5" x14ac:dyDescent="0.25">
      <c r="A5349">
        <v>8009</v>
      </c>
      <c r="B5349">
        <v>11.219217238346525</v>
      </c>
      <c r="C5349">
        <v>-5.3405375321754052E-2</v>
      </c>
      <c r="D5349">
        <v>0.1134615430699963</v>
      </c>
      <c r="E5349">
        <v>44.044485087995604</v>
      </c>
    </row>
    <row r="5350" spans="1:5" x14ac:dyDescent="0.25">
      <c r="A5350">
        <v>63051</v>
      </c>
      <c r="B5350">
        <v>13.345983554712207</v>
      </c>
      <c r="C5350">
        <v>2.5581826301191754E-2</v>
      </c>
      <c r="D5350">
        <v>7.1102138276348106E-2</v>
      </c>
      <c r="E5350">
        <v>28.58788216714769</v>
      </c>
    </row>
    <row r="5351" spans="1:5" x14ac:dyDescent="0.25">
      <c r="A5351">
        <v>98390</v>
      </c>
      <c r="B5351">
        <v>15.793563722801244</v>
      </c>
      <c r="C5351">
        <v>0.32929095505034378</v>
      </c>
      <c r="D5351">
        <v>5.0658142717681778E-2</v>
      </c>
      <c r="E5351">
        <v>131.98328847007167</v>
      </c>
    </row>
    <row r="5352" spans="1:5" x14ac:dyDescent="0.25">
      <c r="A5352">
        <v>7828</v>
      </c>
      <c r="B5352">
        <v>9.6913343558282214</v>
      </c>
      <c r="C5352">
        <v>-1.1736645574157222E-2</v>
      </c>
      <c r="D5352">
        <v>0.16827763676439572</v>
      </c>
      <c r="E5352">
        <v>81.282042347392249</v>
      </c>
    </row>
    <row r="5353" spans="1:5" x14ac:dyDescent="0.25">
      <c r="A5353">
        <v>98065</v>
      </c>
      <c r="B5353">
        <v>32.958493326019379</v>
      </c>
      <c r="C5353">
        <v>0.48938016170413184</v>
      </c>
      <c r="D5353">
        <v>-6.1820228204203777E-2</v>
      </c>
      <c r="E5353">
        <v>131.98328847007167</v>
      </c>
    </row>
    <row r="5354" spans="1:5" x14ac:dyDescent="0.25">
      <c r="A5354">
        <v>80216</v>
      </c>
      <c r="B5354">
        <v>13.322368421052632</v>
      </c>
      <c r="C5354">
        <v>0.8082497590015052</v>
      </c>
      <c r="D5354">
        <v>8.5307641688276342E-2</v>
      </c>
      <c r="E5354">
        <v>103.83832606115948</v>
      </c>
    </row>
    <row r="5355" spans="1:5" x14ac:dyDescent="0.25">
      <c r="A5355">
        <v>66214</v>
      </c>
      <c r="B5355">
        <v>17.42962962962963</v>
      </c>
      <c r="C5355">
        <v>0.11375125433099191</v>
      </c>
      <c r="D5355">
        <v>2.8495988477673536E-2</v>
      </c>
      <c r="E5355">
        <v>42.542445790969175</v>
      </c>
    </row>
    <row r="5356" spans="1:5" x14ac:dyDescent="0.25">
      <c r="A5356">
        <v>14201</v>
      </c>
      <c r="B5356">
        <v>17.354124748490946</v>
      </c>
      <c r="C5356">
        <v>0.37813492406942606</v>
      </c>
      <c r="D5356">
        <v>2.8718409475166039E-2</v>
      </c>
      <c r="E5356">
        <v>43.366477382238664</v>
      </c>
    </row>
    <row r="5357" spans="1:5" x14ac:dyDescent="0.25">
      <c r="A5357">
        <v>3087</v>
      </c>
      <c r="B5357">
        <v>14.929702429702429</v>
      </c>
      <c r="C5357">
        <v>0.10648984748143943</v>
      </c>
      <c r="D5357">
        <v>6.3884139870426127E-2</v>
      </c>
      <c r="E5357">
        <v>98.079496251938465</v>
      </c>
    </row>
    <row r="5358" spans="1:5" x14ac:dyDescent="0.25">
      <c r="A5358">
        <v>67010</v>
      </c>
      <c r="B5358">
        <v>12.414965986394558</v>
      </c>
      <c r="C5358">
        <v>-4.7063478789411632E-2</v>
      </c>
      <c r="D5358">
        <v>7.4231469847138298E-2</v>
      </c>
      <c r="E5358">
        <v>7.8878728067182937</v>
      </c>
    </row>
    <row r="5359" spans="1:5" x14ac:dyDescent="0.25">
      <c r="A5359">
        <v>72207</v>
      </c>
      <c r="B5359">
        <v>25.791811510235611</v>
      </c>
      <c r="C5359">
        <v>2.1954224409057171E-2</v>
      </c>
      <c r="D5359">
        <v>-2.5657768124394405E-2</v>
      </c>
      <c r="E5359">
        <v>13.347207917151565</v>
      </c>
    </row>
    <row r="5360" spans="1:5" x14ac:dyDescent="0.25">
      <c r="A5360">
        <v>20132</v>
      </c>
      <c r="B5360">
        <v>21.210637950726056</v>
      </c>
      <c r="C5360">
        <v>4.4471381986283282E-2</v>
      </c>
      <c r="D5360">
        <v>-1.1132693037602445E-3</v>
      </c>
      <c r="E5360">
        <v>40.400261415601996</v>
      </c>
    </row>
    <row r="5361" spans="1:5" x14ac:dyDescent="0.25">
      <c r="A5361">
        <v>50323</v>
      </c>
      <c r="B5361">
        <v>25.200061557402279</v>
      </c>
      <c r="C5361">
        <v>3.7378899871555071E-2</v>
      </c>
      <c r="D5361">
        <v>-2.4065058548254078E-2</v>
      </c>
      <c r="E5361">
        <v>20.282633065793817</v>
      </c>
    </row>
    <row r="5362" spans="1:5" x14ac:dyDescent="0.25">
      <c r="A5362">
        <v>97056</v>
      </c>
      <c r="B5362">
        <v>17.34277742004722</v>
      </c>
      <c r="C5362">
        <v>0.2918491989895437</v>
      </c>
      <c r="D5362">
        <v>3.2043028306532551E-2</v>
      </c>
      <c r="E5362">
        <v>108.10777801188344</v>
      </c>
    </row>
    <row r="5363" spans="1:5" x14ac:dyDescent="0.25">
      <c r="A5363">
        <v>16127</v>
      </c>
      <c r="B5363">
        <v>16.767676767676768</v>
      </c>
      <c r="C5363">
        <v>-9.5290811547304774E-2</v>
      </c>
      <c r="D5363">
        <v>2.8580415657656785E-2</v>
      </c>
      <c r="E5363">
        <v>16.121324661563552</v>
      </c>
    </row>
    <row r="5364" spans="1:5" x14ac:dyDescent="0.25">
      <c r="A5364">
        <v>6706</v>
      </c>
      <c r="B5364">
        <v>6.6495224099926524</v>
      </c>
      <c r="C5364">
        <v>-0.13156474280802063</v>
      </c>
      <c r="D5364">
        <v>0.22216903323841233</v>
      </c>
      <c r="E5364">
        <v>35.249113464029136</v>
      </c>
    </row>
    <row r="5365" spans="1:5" x14ac:dyDescent="0.25">
      <c r="A5365">
        <v>34610</v>
      </c>
      <c r="B5365">
        <v>11.347642505277973</v>
      </c>
      <c r="C5365">
        <v>0.21777000195094937</v>
      </c>
      <c r="D5365">
        <v>0.1116493553884586</v>
      </c>
      <c r="E5365">
        <v>73.623051699156008</v>
      </c>
    </row>
    <row r="5366" spans="1:5" x14ac:dyDescent="0.25">
      <c r="A5366">
        <v>33966</v>
      </c>
      <c r="B5366">
        <v>16.666666666666668</v>
      </c>
      <c r="C5366">
        <v>0.13197186965428395</v>
      </c>
      <c r="D5366">
        <v>3.8143339017913377E-2</v>
      </c>
      <c r="E5366">
        <v>105.60525265229521</v>
      </c>
    </row>
    <row r="5367" spans="1:5" x14ac:dyDescent="0.25">
      <c r="A5367">
        <v>8070</v>
      </c>
      <c r="B5367">
        <v>7.794635004397537</v>
      </c>
      <c r="C5367">
        <v>-0.12302130909788084</v>
      </c>
      <c r="D5367">
        <v>0.19403889313705533</v>
      </c>
      <c r="E5367">
        <v>44.044485087995604</v>
      </c>
    </row>
    <row r="5368" spans="1:5" x14ac:dyDescent="0.25">
      <c r="A5368">
        <v>20613</v>
      </c>
      <c r="B5368">
        <v>13.717572197748408</v>
      </c>
      <c r="C5368">
        <v>3.6373217626048934E-2</v>
      </c>
      <c r="D5368">
        <v>7.8864261978636122E-2</v>
      </c>
      <c r="E5368">
        <v>40.400261415601996</v>
      </c>
    </row>
    <row r="5369" spans="1:5" x14ac:dyDescent="0.25">
      <c r="A5369">
        <v>37073</v>
      </c>
      <c r="B5369">
        <v>10.8841259209645</v>
      </c>
      <c r="C5369">
        <v>0.19985601727792665</v>
      </c>
      <c r="D5369">
        <v>0.12209021966847684</v>
      </c>
      <c r="E5369">
        <v>82.462282658343199</v>
      </c>
    </row>
    <row r="5370" spans="1:5" x14ac:dyDescent="0.25">
      <c r="A5370">
        <v>33527</v>
      </c>
      <c r="B5370">
        <v>14.168425991086089</v>
      </c>
      <c r="C5370">
        <v>0.32537523040463445</v>
      </c>
      <c r="D5370">
        <v>6.8052838732676979E-2</v>
      </c>
      <c r="E5370">
        <v>73.623051699156008</v>
      </c>
    </row>
    <row r="5371" spans="1:5" x14ac:dyDescent="0.25">
      <c r="A5371">
        <v>49230</v>
      </c>
      <c r="B5371">
        <v>11.48936170212766</v>
      </c>
      <c r="C5371">
        <v>0.12182927420415908</v>
      </c>
      <c r="D5371">
        <v>0.10188633528692354</v>
      </c>
      <c r="E5371">
        <v>20.378706206888264</v>
      </c>
    </row>
    <row r="5372" spans="1:5" x14ac:dyDescent="0.25">
      <c r="A5372">
        <v>4530</v>
      </c>
      <c r="B5372">
        <v>10.635329469843313</v>
      </c>
      <c r="C5372">
        <v>2.9425895099319862E-2</v>
      </c>
      <c r="D5372">
        <v>0.1268126619373276</v>
      </c>
      <c r="E5372">
        <v>108.10777801188344</v>
      </c>
    </row>
    <row r="5373" spans="1:5" x14ac:dyDescent="0.25">
      <c r="A5373">
        <v>25425</v>
      </c>
      <c r="B5373">
        <v>8.1212269538260724</v>
      </c>
      <c r="C5373">
        <v>-9.3564123167836327E-2</v>
      </c>
      <c r="D5373">
        <v>0.20363875214405117</v>
      </c>
      <c r="E5373">
        <v>40.400261415601996</v>
      </c>
    </row>
    <row r="5374" spans="1:5" x14ac:dyDescent="0.25">
      <c r="A5374">
        <v>15066</v>
      </c>
      <c r="B5374">
        <v>7.8129853991922955</v>
      </c>
      <c r="C5374">
        <v>4.7125868484738091E-2</v>
      </c>
      <c r="D5374">
        <v>0.170746627805306</v>
      </c>
      <c r="E5374">
        <v>18.252597429548764</v>
      </c>
    </row>
    <row r="5375" spans="1:5" x14ac:dyDescent="0.25">
      <c r="A5375">
        <v>2045</v>
      </c>
      <c r="B5375">
        <v>14.544089544089545</v>
      </c>
      <c r="C5375">
        <v>0.17712857409184751</v>
      </c>
      <c r="D5375">
        <v>6.9870422709957733E-2</v>
      </c>
      <c r="E5375">
        <v>98.079496251938465</v>
      </c>
    </row>
    <row r="5376" spans="1:5" x14ac:dyDescent="0.25">
      <c r="A5376">
        <v>37772</v>
      </c>
      <c r="B5376">
        <v>15.256410256410257</v>
      </c>
      <c r="C5376">
        <v>9.7774725556318609E-2</v>
      </c>
      <c r="D5376">
        <v>5.065137624605949E-2</v>
      </c>
      <c r="E5376">
        <v>41.80961872209641</v>
      </c>
    </row>
    <row r="5377" spans="1:5" x14ac:dyDescent="0.25">
      <c r="A5377">
        <v>60192</v>
      </c>
      <c r="B5377">
        <v>16.525588635921384</v>
      </c>
      <c r="C5377">
        <v>3.2038146220088132E-2</v>
      </c>
      <c r="D5377">
        <v>4.0494878722649175E-2</v>
      </c>
      <c r="E5377">
        <v>52.309030710552761</v>
      </c>
    </row>
    <row r="5378" spans="1:5" x14ac:dyDescent="0.25">
      <c r="A5378">
        <v>11949</v>
      </c>
      <c r="B5378">
        <v>12.161298568507158</v>
      </c>
      <c r="C5378">
        <v>2.1971309081877194E-2</v>
      </c>
      <c r="D5378">
        <v>0.1101723998367032</v>
      </c>
      <c r="E5378">
        <v>81.282042347392249</v>
      </c>
    </row>
    <row r="5379" spans="1:5" x14ac:dyDescent="0.25">
      <c r="A5379">
        <v>7762</v>
      </c>
      <c r="B5379">
        <v>29.508563394683026</v>
      </c>
      <c r="C5379">
        <v>8.4137142468064322E-2</v>
      </c>
      <c r="D5379">
        <v>-4.8517212834213133E-2</v>
      </c>
      <c r="E5379">
        <v>81.282042347392249</v>
      </c>
    </row>
    <row r="5380" spans="1:5" x14ac:dyDescent="0.25">
      <c r="A5380">
        <v>10302</v>
      </c>
      <c r="B5380">
        <v>13.234918200408998</v>
      </c>
      <c r="C5380">
        <v>0.31545725796078716</v>
      </c>
      <c r="D5380">
        <v>9.2782816256599704E-2</v>
      </c>
      <c r="E5380">
        <v>81.282042347392249</v>
      </c>
    </row>
    <row r="5381" spans="1:5" x14ac:dyDescent="0.25">
      <c r="A5381">
        <v>46064</v>
      </c>
      <c r="B5381">
        <v>11.885964912280702</v>
      </c>
      <c r="C5381">
        <v>7.1460342458757667E-2</v>
      </c>
      <c r="D5381">
        <v>9.4142935433914263E-2</v>
      </c>
      <c r="E5381">
        <v>36.648402996268075</v>
      </c>
    </row>
    <row r="5382" spans="1:5" x14ac:dyDescent="0.25">
      <c r="A5382">
        <v>33187</v>
      </c>
      <c r="B5382">
        <v>16.287262872628727</v>
      </c>
      <c r="C5382">
        <v>0.31017218263931023</v>
      </c>
      <c r="D5382">
        <v>4.4833130917686523E-2</v>
      </c>
      <c r="E5382">
        <v>73.506796622216257</v>
      </c>
    </row>
    <row r="5383" spans="1:5" x14ac:dyDescent="0.25">
      <c r="A5383">
        <v>37327</v>
      </c>
      <c r="B5383">
        <v>7.9033214709371293</v>
      </c>
      <c r="C5383">
        <v>3.4881124583766153E-2</v>
      </c>
      <c r="D5383">
        <v>0.17186780814147853</v>
      </c>
      <c r="E5383">
        <v>49.28461006354464</v>
      </c>
    </row>
    <row r="5384" spans="1:5" x14ac:dyDescent="0.25">
      <c r="A5384">
        <v>38668</v>
      </c>
      <c r="B5384">
        <v>9.0529057017543852</v>
      </c>
      <c r="C5384">
        <v>-0.10132692039498077</v>
      </c>
      <c r="D5384">
        <v>0.14764918927630666</v>
      </c>
      <c r="E5384">
        <v>26.599415624494942</v>
      </c>
    </row>
    <row r="5385" spans="1:5" x14ac:dyDescent="0.25">
      <c r="A5385">
        <v>48836</v>
      </c>
      <c r="B5385">
        <v>14.090520922288642</v>
      </c>
      <c r="C5385">
        <v>0.2045077791127401</v>
      </c>
      <c r="D5385">
        <v>6.4915937739275842E-2</v>
      </c>
      <c r="E5385">
        <v>42.450160853200359</v>
      </c>
    </row>
    <row r="5386" spans="1:5" x14ac:dyDescent="0.25">
      <c r="A5386">
        <v>37721</v>
      </c>
      <c r="B5386">
        <v>10.641025641025641</v>
      </c>
      <c r="C5386">
        <v>-1.350325200567863E-2</v>
      </c>
      <c r="D5386">
        <v>0.11508325855125247</v>
      </c>
      <c r="E5386">
        <v>41.80961872209641</v>
      </c>
    </row>
    <row r="5387" spans="1:5" x14ac:dyDescent="0.25">
      <c r="A5387">
        <v>94805</v>
      </c>
      <c r="B5387">
        <v>16.134751773049647</v>
      </c>
      <c r="C5387">
        <v>0.53536066699286056</v>
      </c>
      <c r="D5387">
        <v>5.1232512663563344E-2</v>
      </c>
      <c r="E5387">
        <v>214.07169073819685</v>
      </c>
    </row>
    <row r="5388" spans="1:5" x14ac:dyDescent="0.25">
      <c r="A5388">
        <v>80513</v>
      </c>
      <c r="B5388">
        <v>22.10075026795284</v>
      </c>
      <c r="C5388">
        <v>0.29906539112137315</v>
      </c>
      <c r="D5388">
        <v>-7.3620205666737751E-3</v>
      </c>
      <c r="E5388">
        <v>73.802013826845936</v>
      </c>
    </row>
    <row r="5389" spans="1:5" x14ac:dyDescent="0.25">
      <c r="A5389">
        <v>95030</v>
      </c>
      <c r="B5389">
        <v>85.774608501118564</v>
      </c>
      <c r="C5389">
        <v>0.42423162511129348</v>
      </c>
      <c r="D5389">
        <v>-0.14014300478319713</v>
      </c>
      <c r="E5389">
        <v>197.06404135345912</v>
      </c>
    </row>
    <row r="5390" spans="1:5" x14ac:dyDescent="0.25">
      <c r="A5390">
        <v>97024</v>
      </c>
      <c r="B5390">
        <v>17.911569006224511</v>
      </c>
      <c r="C5390">
        <v>0.31356815954855438</v>
      </c>
      <c r="D5390">
        <v>2.6496296054649558E-2</v>
      </c>
      <c r="E5390">
        <v>108.10777801188344</v>
      </c>
    </row>
    <row r="5391" spans="1:5" x14ac:dyDescent="0.25">
      <c r="A5391">
        <v>34731</v>
      </c>
      <c r="B5391">
        <v>9.2052313883299792</v>
      </c>
      <c r="C5391">
        <v>0.20076989253583355</v>
      </c>
      <c r="D5391">
        <v>0.1593073080843086</v>
      </c>
      <c r="E5391">
        <v>80.20037618450462</v>
      </c>
    </row>
    <row r="5392" spans="1:5" x14ac:dyDescent="0.25">
      <c r="A5392">
        <v>45002</v>
      </c>
      <c r="B5392">
        <v>15.976550905313148</v>
      </c>
      <c r="C5392">
        <v>7.2133735362735263E-2</v>
      </c>
      <c r="D5392">
        <v>4.2331858799360932E-2</v>
      </c>
      <c r="E5392">
        <v>45.381348996418048</v>
      </c>
    </row>
    <row r="5393" spans="1:5" x14ac:dyDescent="0.25">
      <c r="A5393">
        <v>1746</v>
      </c>
      <c r="B5393">
        <v>15.383565383565383</v>
      </c>
      <c r="C5393">
        <v>0.11132750387658052</v>
      </c>
      <c r="D5393">
        <v>5.7712128035044129E-2</v>
      </c>
      <c r="E5393">
        <v>98.079496251938465</v>
      </c>
    </row>
    <row r="5394" spans="1:5" x14ac:dyDescent="0.25">
      <c r="A5394">
        <v>97205</v>
      </c>
      <c r="B5394">
        <v>52.098089718823779</v>
      </c>
      <c r="C5394">
        <v>0.32753496760467377</v>
      </c>
      <c r="D5394">
        <v>-0.10374489336628488</v>
      </c>
      <c r="E5394">
        <v>108.10777801188344</v>
      </c>
    </row>
    <row r="5395" spans="1:5" x14ac:dyDescent="0.25">
      <c r="A5395">
        <v>22181</v>
      </c>
      <c r="B5395">
        <v>31.975036710719529</v>
      </c>
      <c r="C5395">
        <v>3.8005869909287877E-3</v>
      </c>
      <c r="D5395">
        <v>-5.6455450383127534E-2</v>
      </c>
      <c r="E5395">
        <v>40.400261415601996</v>
      </c>
    </row>
    <row r="5396" spans="1:5" x14ac:dyDescent="0.25">
      <c r="A5396">
        <v>23836</v>
      </c>
      <c r="B5396">
        <v>17.041428182065957</v>
      </c>
      <c r="C5396">
        <v>0.10327121459088312</v>
      </c>
      <c r="D5396">
        <v>3.2739146050112897E-2</v>
      </c>
      <c r="E5396">
        <v>40.174523605623193</v>
      </c>
    </row>
    <row r="5397" spans="1:5" x14ac:dyDescent="0.25">
      <c r="A5397">
        <v>50309</v>
      </c>
      <c r="B5397">
        <v>12.18836565096953</v>
      </c>
      <c r="C5397">
        <v>0.14021227815708873</v>
      </c>
      <c r="D5397">
        <v>8.8466442810665485E-2</v>
      </c>
      <c r="E5397">
        <v>20.282633065793817</v>
      </c>
    </row>
    <row r="5398" spans="1:5" x14ac:dyDescent="0.25">
      <c r="A5398">
        <v>60445</v>
      </c>
      <c r="B5398">
        <v>7.5111889472660049</v>
      </c>
      <c r="C5398">
        <v>-8.2761411408035918E-3</v>
      </c>
      <c r="D5398">
        <v>0.21458377258019035</v>
      </c>
      <c r="E5398">
        <v>52.309030710552761</v>
      </c>
    </row>
    <row r="5399" spans="1:5" x14ac:dyDescent="0.25">
      <c r="A5399">
        <v>90402</v>
      </c>
      <c r="B5399">
        <v>144.80249480249481</v>
      </c>
      <c r="C5399">
        <v>0.26445297129050299</v>
      </c>
      <c r="D5399">
        <v>-0.15782760714032781</v>
      </c>
      <c r="E5399">
        <v>152.30041305369636</v>
      </c>
    </row>
    <row r="5400" spans="1:5" x14ac:dyDescent="0.25">
      <c r="A5400">
        <v>6477</v>
      </c>
      <c r="B5400">
        <v>21.773205975998042</v>
      </c>
      <c r="C5400">
        <v>-4.83314354378786E-2</v>
      </c>
      <c r="D5400">
        <v>-4.8172448981578476E-3</v>
      </c>
      <c r="E5400">
        <v>35.249113464029136</v>
      </c>
    </row>
    <row r="5401" spans="1:5" x14ac:dyDescent="0.25">
      <c r="A5401">
        <v>45415</v>
      </c>
      <c r="B5401">
        <v>10.728488792480116</v>
      </c>
      <c r="C5401">
        <v>1.9216568494444541E-2</v>
      </c>
      <c r="D5401">
        <v>0.10393937138403393</v>
      </c>
      <c r="E5401">
        <v>32.391485506739784</v>
      </c>
    </row>
    <row r="5402" spans="1:5" x14ac:dyDescent="0.25">
      <c r="A5402">
        <v>44117</v>
      </c>
      <c r="B5402">
        <v>7.0450885668276975</v>
      </c>
      <c r="C5402">
        <v>-1.0332132536320811E-2</v>
      </c>
      <c r="D5402">
        <v>0.18684577969611277</v>
      </c>
      <c r="E5402">
        <v>26.6528291053638</v>
      </c>
    </row>
    <row r="5403" spans="1:5" x14ac:dyDescent="0.25">
      <c r="A5403">
        <v>62052</v>
      </c>
      <c r="B5403">
        <v>7.3213156230234029</v>
      </c>
      <c r="C5403">
        <v>-0.27569673124907118</v>
      </c>
      <c r="D5403">
        <v>0.17611528583655542</v>
      </c>
      <c r="E5403">
        <v>28.58788216714769</v>
      </c>
    </row>
    <row r="5404" spans="1:5" x14ac:dyDescent="0.25">
      <c r="A5404">
        <v>50111</v>
      </c>
      <c r="B5404">
        <v>18.513388734995385</v>
      </c>
      <c r="C5404">
        <v>9.9516276816703872E-2</v>
      </c>
      <c r="D5404">
        <v>1.8908462691722375E-2</v>
      </c>
      <c r="E5404">
        <v>20.282633065793817</v>
      </c>
    </row>
    <row r="5405" spans="1:5" x14ac:dyDescent="0.25">
      <c r="A5405">
        <v>10941</v>
      </c>
      <c r="B5405">
        <v>7.1670501022494886</v>
      </c>
      <c r="C5405">
        <v>-6.9987291623044248E-2</v>
      </c>
      <c r="D5405">
        <v>0.25686797268349776</v>
      </c>
      <c r="E5405">
        <v>81.282042347392249</v>
      </c>
    </row>
    <row r="5406" spans="1:5" x14ac:dyDescent="0.25">
      <c r="A5406">
        <v>95673</v>
      </c>
      <c r="B5406">
        <v>14.572058528763279</v>
      </c>
      <c r="C5406">
        <v>0.37847670739366934</v>
      </c>
      <c r="D5406">
        <v>6.5400760975987099E-2</v>
      </c>
      <c r="E5406">
        <v>129.20448974423459</v>
      </c>
    </row>
    <row r="5407" spans="1:5" x14ac:dyDescent="0.25">
      <c r="A5407">
        <v>30110</v>
      </c>
      <c r="B5407">
        <v>7.0818713450292394</v>
      </c>
      <c r="C5407">
        <v>5.0089530754789786E-2</v>
      </c>
      <c r="D5407">
        <v>0.21531300343998144</v>
      </c>
      <c r="E5407">
        <v>82.518246796825295</v>
      </c>
    </row>
    <row r="5408" spans="1:5" x14ac:dyDescent="0.25">
      <c r="A5408">
        <v>43558</v>
      </c>
      <c r="B5408">
        <v>15.03170828378914</v>
      </c>
      <c r="C5408">
        <v>1.3458217395806542E-2</v>
      </c>
      <c r="D5408">
        <v>4.7517433853283025E-2</v>
      </c>
      <c r="E5408">
        <v>24.502151786667039</v>
      </c>
    </row>
    <row r="5409" spans="1:5" x14ac:dyDescent="0.25">
      <c r="A5409">
        <v>46310</v>
      </c>
      <c r="B5409">
        <v>8.304144775248103</v>
      </c>
      <c r="C5409">
        <v>-3.6015106498479429E-3</v>
      </c>
      <c r="D5409">
        <v>0.18911039720023501</v>
      </c>
      <c r="E5409">
        <v>52.309030710552761</v>
      </c>
    </row>
    <row r="5410" spans="1:5" x14ac:dyDescent="0.25">
      <c r="A5410">
        <v>77587</v>
      </c>
      <c r="B5410">
        <v>7.0247933884297522</v>
      </c>
      <c r="C5410">
        <v>0.20399561289180271</v>
      </c>
      <c r="D5410">
        <v>0.22123030366377677</v>
      </c>
      <c r="E5410">
        <v>33.665786847801911</v>
      </c>
    </row>
    <row r="5411" spans="1:5" x14ac:dyDescent="0.25">
      <c r="A5411">
        <v>7663</v>
      </c>
      <c r="B5411">
        <v>11.998338445807772</v>
      </c>
      <c r="C5411">
        <v>3.5914936348475715E-2</v>
      </c>
      <c r="D5411">
        <v>0.11361559257621028</v>
      </c>
      <c r="E5411">
        <v>81.282042347392249</v>
      </c>
    </row>
    <row r="5412" spans="1:5" x14ac:dyDescent="0.25">
      <c r="A5412">
        <v>18444</v>
      </c>
      <c r="B5412">
        <v>17.683649289099527</v>
      </c>
      <c r="C5412">
        <v>1.1810100587821558E-2</v>
      </c>
      <c r="D5412">
        <v>2.3915937707452522E-2</v>
      </c>
      <c r="E5412">
        <v>26.875310471233071</v>
      </c>
    </row>
    <row r="5413" spans="1:5" x14ac:dyDescent="0.25">
      <c r="A5413">
        <v>2332</v>
      </c>
      <c r="B5413">
        <v>21.836609336609335</v>
      </c>
      <c r="C5413">
        <v>0.13333463214887259</v>
      </c>
      <c r="D5413">
        <v>-5.8315646479913238E-3</v>
      </c>
      <c r="E5413">
        <v>98.079496251938465</v>
      </c>
    </row>
    <row r="5414" spans="1:5" x14ac:dyDescent="0.25">
      <c r="A5414">
        <v>41048</v>
      </c>
      <c r="B5414">
        <v>14.826357969723954</v>
      </c>
      <c r="C5414">
        <v>3.1635798485075362E-2</v>
      </c>
      <c r="D5414">
        <v>5.4541416371077657E-2</v>
      </c>
      <c r="E5414">
        <v>45.381348996418048</v>
      </c>
    </row>
    <row r="5415" spans="1:5" x14ac:dyDescent="0.25">
      <c r="A5415">
        <v>94707</v>
      </c>
      <c r="B5415">
        <v>40.381887615930168</v>
      </c>
      <c r="C5415">
        <v>0.45415183235016338</v>
      </c>
      <c r="D5415">
        <v>-8.6515812505015083E-2</v>
      </c>
      <c r="E5415">
        <v>214.07169073819685</v>
      </c>
    </row>
    <row r="5416" spans="1:5" x14ac:dyDescent="0.25">
      <c r="A5416">
        <v>43064</v>
      </c>
      <c r="B5416">
        <v>19.163884251530327</v>
      </c>
      <c r="C5416">
        <v>0.25722160869604899</v>
      </c>
      <c r="D5416">
        <v>1.4246431410771167E-2</v>
      </c>
      <c r="E5416">
        <v>50.376845183201425</v>
      </c>
    </row>
    <row r="5417" spans="1:5" x14ac:dyDescent="0.25">
      <c r="A5417">
        <v>18509</v>
      </c>
      <c r="B5417">
        <v>10.880726698262244</v>
      </c>
      <c r="C5417">
        <v>-2.4286587039480091E-2</v>
      </c>
      <c r="D5417">
        <v>9.7518469053131038E-2</v>
      </c>
      <c r="E5417">
        <v>26.875310471233071</v>
      </c>
    </row>
    <row r="5418" spans="1:5" x14ac:dyDescent="0.25">
      <c r="A5418">
        <v>78121</v>
      </c>
      <c r="B5418">
        <v>21.044638140517698</v>
      </c>
      <c r="C5418">
        <v>0.15924421787389445</v>
      </c>
      <c r="D5418">
        <v>1.1949996472753221E-4</v>
      </c>
      <c r="E5418">
        <v>48.381596827353945</v>
      </c>
    </row>
    <row r="5419" spans="1:5" x14ac:dyDescent="0.25">
      <c r="A5419">
        <v>30650</v>
      </c>
      <c r="B5419">
        <v>10.713450292397662</v>
      </c>
      <c r="C5419">
        <v>7.8484470294581679E-2</v>
      </c>
      <c r="D5419">
        <v>0.12253791612615976</v>
      </c>
      <c r="E5419">
        <v>82.518246796825295</v>
      </c>
    </row>
    <row r="5420" spans="1:5" x14ac:dyDescent="0.25">
      <c r="A5420">
        <v>27023</v>
      </c>
      <c r="B5420">
        <v>14.606822781150621</v>
      </c>
      <c r="C5420">
        <v>1.2664570519485401E-2</v>
      </c>
      <c r="D5420">
        <v>5.7395080189468005E-2</v>
      </c>
      <c r="E5420">
        <v>37.09667458554906</v>
      </c>
    </row>
    <row r="5421" spans="1:5" x14ac:dyDescent="0.25">
      <c r="A5421">
        <v>27573</v>
      </c>
      <c r="B5421">
        <v>6.0668156979632393</v>
      </c>
      <c r="C5421">
        <v>-0.11881161328727463</v>
      </c>
      <c r="D5421">
        <v>0.24214962724541522</v>
      </c>
      <c r="E5421">
        <v>53.847779279496145</v>
      </c>
    </row>
    <row r="5422" spans="1:5" x14ac:dyDescent="0.25">
      <c r="A5422">
        <v>94904</v>
      </c>
      <c r="B5422">
        <v>47.850518276050188</v>
      </c>
      <c r="C5422">
        <v>0.20982981552543664</v>
      </c>
      <c r="D5422">
        <v>-0.10011017220531584</v>
      </c>
      <c r="E5422">
        <v>214.07169073819685</v>
      </c>
    </row>
    <row r="5423" spans="1:5" x14ac:dyDescent="0.25">
      <c r="A5423">
        <v>37341</v>
      </c>
      <c r="B5423">
        <v>12.181198102016607</v>
      </c>
      <c r="C5423">
        <v>5.5312370534753692E-2</v>
      </c>
      <c r="D5423">
        <v>8.909540000396754E-2</v>
      </c>
      <c r="E5423">
        <v>49.28461006354464</v>
      </c>
    </row>
    <row r="5424" spans="1:5" x14ac:dyDescent="0.25">
      <c r="A5424">
        <v>55444</v>
      </c>
      <c r="B5424">
        <v>12.890011223344557</v>
      </c>
      <c r="C5424">
        <v>0.1575637239585958</v>
      </c>
      <c r="D5424">
        <v>8.6455526106521574E-2</v>
      </c>
      <c r="E5424">
        <v>66.493977017409904</v>
      </c>
    </row>
    <row r="5425" spans="1:5" x14ac:dyDescent="0.25">
      <c r="A5425">
        <v>76247</v>
      </c>
      <c r="B5425">
        <v>12.187711006076976</v>
      </c>
      <c r="C5425">
        <v>0.23449050194634583</v>
      </c>
      <c r="D5425">
        <v>9.8271054119368637E-2</v>
      </c>
      <c r="E5425">
        <v>73.617039721894315</v>
      </c>
    </row>
    <row r="5426" spans="1:5" x14ac:dyDescent="0.25">
      <c r="A5426">
        <v>11428</v>
      </c>
      <c r="B5426">
        <v>16.810455010224949</v>
      </c>
      <c r="C5426">
        <v>0.23488811247082075</v>
      </c>
      <c r="D5426">
        <v>4.0916023567183754E-2</v>
      </c>
      <c r="E5426">
        <v>81.282042347392249</v>
      </c>
    </row>
    <row r="5427" spans="1:5" x14ac:dyDescent="0.25">
      <c r="A5427">
        <v>32754</v>
      </c>
      <c r="B5427">
        <v>12.767412935323383</v>
      </c>
      <c r="C5427">
        <v>0.29119090820469118</v>
      </c>
      <c r="D5427">
        <v>8.6666026404625882E-2</v>
      </c>
      <c r="E5427">
        <v>100.25667738631786</v>
      </c>
    </row>
    <row r="5428" spans="1:5" x14ac:dyDescent="0.25">
      <c r="A5428">
        <v>44260</v>
      </c>
      <c r="B5428">
        <v>14.334955393349555</v>
      </c>
      <c r="C5428">
        <v>-4.1433917240631273E-2</v>
      </c>
      <c r="D5428">
        <v>5.3912208531502817E-2</v>
      </c>
      <c r="E5428">
        <v>24.936995438436416</v>
      </c>
    </row>
    <row r="5429" spans="1:5" x14ac:dyDescent="0.25">
      <c r="A5429">
        <v>98360</v>
      </c>
      <c r="B5429">
        <v>14.929603218138599</v>
      </c>
      <c r="C5429">
        <v>0.30597947460917585</v>
      </c>
      <c r="D5429">
        <v>6.1570640188064123E-2</v>
      </c>
      <c r="E5429">
        <v>131.98328847007167</v>
      </c>
    </row>
    <row r="5430" spans="1:5" x14ac:dyDescent="0.25">
      <c r="A5430">
        <v>32136</v>
      </c>
      <c r="B5430">
        <v>21.982429335370512</v>
      </c>
      <c r="C5430">
        <v>0.45544823632803855</v>
      </c>
      <c r="D5430">
        <v>-6.4106014711529068E-3</v>
      </c>
      <c r="E5430">
        <v>82.295215845275038</v>
      </c>
    </row>
    <row r="5431" spans="1:5" x14ac:dyDescent="0.25">
      <c r="A5431">
        <v>15065</v>
      </c>
      <c r="B5431">
        <v>7.9139484311898105</v>
      </c>
      <c r="C5431">
        <v>-1.9612559350000242E-2</v>
      </c>
      <c r="D5431">
        <v>0.16738316506601514</v>
      </c>
      <c r="E5431">
        <v>18.252597429548764</v>
      </c>
    </row>
    <row r="5432" spans="1:5" x14ac:dyDescent="0.25">
      <c r="A5432">
        <v>48173</v>
      </c>
      <c r="B5432">
        <v>11.984059208653573</v>
      </c>
      <c r="C5432">
        <v>0.14723665162224303</v>
      </c>
      <c r="D5432">
        <v>9.403195758577268E-2</v>
      </c>
      <c r="E5432">
        <v>42.450160853200359</v>
      </c>
    </row>
    <row r="5433" spans="1:5" x14ac:dyDescent="0.25">
      <c r="A5433">
        <v>45067</v>
      </c>
      <c r="B5433">
        <v>10.685663401602849</v>
      </c>
      <c r="C5433">
        <v>2.7371605303805911E-2</v>
      </c>
      <c r="D5433">
        <v>0.11302786790023162</v>
      </c>
      <c r="E5433">
        <v>45.381348996418048</v>
      </c>
    </row>
    <row r="5434" spans="1:5" x14ac:dyDescent="0.25">
      <c r="A5434">
        <v>15003</v>
      </c>
      <c r="B5434">
        <v>6.632494563529046</v>
      </c>
      <c r="C5434">
        <v>0.1424519909299479</v>
      </c>
      <c r="D5434">
        <v>0.20392537721723636</v>
      </c>
      <c r="E5434">
        <v>18.252597429548764</v>
      </c>
    </row>
    <row r="5435" spans="1:5" x14ac:dyDescent="0.25">
      <c r="A5435">
        <v>3878</v>
      </c>
      <c r="B5435">
        <v>7.4836199836199837</v>
      </c>
      <c r="C5435">
        <v>0.12272115251703536</v>
      </c>
      <c r="D5435">
        <v>0.24362806088882763</v>
      </c>
      <c r="E5435">
        <v>98.079496251938465</v>
      </c>
    </row>
    <row r="5436" spans="1:5" x14ac:dyDescent="0.25">
      <c r="A5436">
        <v>18036</v>
      </c>
      <c r="B5436">
        <v>18.523586135001302</v>
      </c>
      <c r="C5436">
        <v>2.562252545567691E-2</v>
      </c>
      <c r="D5436">
        <v>1.9455972097686819E-2</v>
      </c>
      <c r="E5436">
        <v>41.537623302975142</v>
      </c>
    </row>
    <row r="5437" spans="1:5" x14ac:dyDescent="0.25">
      <c r="A5437">
        <v>95650</v>
      </c>
      <c r="B5437">
        <v>31.619563038685108</v>
      </c>
      <c r="C5437">
        <v>0.37613828554106116</v>
      </c>
      <c r="D5437">
        <v>-5.5910523020825144E-2</v>
      </c>
      <c r="E5437">
        <v>129.20448974423459</v>
      </c>
    </row>
    <row r="5438" spans="1:5" x14ac:dyDescent="0.25">
      <c r="A5438">
        <v>7503</v>
      </c>
      <c r="B5438">
        <v>8.4068251533742338</v>
      </c>
      <c r="C5438">
        <v>0.30211104319831333</v>
      </c>
      <c r="D5438">
        <v>0.2148320169850356</v>
      </c>
      <c r="E5438">
        <v>81.282042347392249</v>
      </c>
    </row>
    <row r="5439" spans="1:5" x14ac:dyDescent="0.25">
      <c r="A5439">
        <v>8846</v>
      </c>
      <c r="B5439">
        <v>9.1033997955010229</v>
      </c>
      <c r="C5439">
        <v>5.6586140141372636E-2</v>
      </c>
      <c r="D5439">
        <v>0.18721366122282246</v>
      </c>
      <c r="E5439">
        <v>81.282042347392249</v>
      </c>
    </row>
    <row r="5440" spans="1:5" x14ac:dyDescent="0.25">
      <c r="A5440">
        <v>60471</v>
      </c>
      <c r="B5440">
        <v>6.2171628721541152</v>
      </c>
      <c r="C5440">
        <v>-8.0740873943535338E-2</v>
      </c>
      <c r="D5440">
        <v>0.26296865416124243</v>
      </c>
      <c r="E5440">
        <v>52.309030710552761</v>
      </c>
    </row>
    <row r="5441" spans="1:5" x14ac:dyDescent="0.25">
      <c r="A5441">
        <v>11738</v>
      </c>
      <c r="B5441">
        <v>10.579626789366053</v>
      </c>
      <c r="C5441">
        <v>6.0956110190754205E-2</v>
      </c>
      <c r="D5441">
        <v>0.1458730778124146</v>
      </c>
      <c r="E5441">
        <v>81.282042347392249</v>
      </c>
    </row>
    <row r="5442" spans="1:5" x14ac:dyDescent="0.25">
      <c r="A5442">
        <v>77037</v>
      </c>
      <c r="B5442">
        <v>6.8009641873278239</v>
      </c>
      <c r="C5442">
        <v>9.747626765454967E-2</v>
      </c>
      <c r="D5442">
        <v>0.22748590583930722</v>
      </c>
      <c r="E5442">
        <v>33.665786847801911</v>
      </c>
    </row>
    <row r="5443" spans="1:5" x14ac:dyDescent="0.25">
      <c r="A5443">
        <v>91502</v>
      </c>
      <c r="B5443">
        <v>26.732501732501731</v>
      </c>
      <c r="C5443">
        <v>0.2739368860458089</v>
      </c>
      <c r="D5443">
        <v>-3.6029501089809582E-2</v>
      </c>
      <c r="E5443">
        <v>152.30041305369636</v>
      </c>
    </row>
    <row r="5444" spans="1:5" x14ac:dyDescent="0.25">
      <c r="A5444">
        <v>1778</v>
      </c>
      <c r="B5444">
        <v>25.296887796887798</v>
      </c>
      <c r="C5444">
        <v>0.12169981479015604</v>
      </c>
      <c r="D5444">
        <v>-2.7922307668970928E-2</v>
      </c>
      <c r="E5444">
        <v>98.079496251938465</v>
      </c>
    </row>
    <row r="5445" spans="1:5" x14ac:dyDescent="0.25">
      <c r="A5445">
        <v>13207</v>
      </c>
      <c r="B5445">
        <v>6.2817904374364195</v>
      </c>
      <c r="C5445">
        <v>-0.19397383950180838</v>
      </c>
      <c r="D5445">
        <v>0.19998625526260774</v>
      </c>
      <c r="E5445">
        <v>36.199325359218847</v>
      </c>
    </row>
    <row r="5446" spans="1:5" x14ac:dyDescent="0.25">
      <c r="A5446">
        <v>67209</v>
      </c>
      <c r="B5446">
        <v>16.42219387755102</v>
      </c>
      <c r="C5446">
        <v>-2.7038260382194486E-2</v>
      </c>
      <c r="D5446">
        <v>3.3550088206996086E-2</v>
      </c>
      <c r="E5446">
        <v>7.8878728067182937</v>
      </c>
    </row>
    <row r="5447" spans="1:5" x14ac:dyDescent="0.25">
      <c r="A5447">
        <v>55387</v>
      </c>
      <c r="B5447">
        <v>16.116722783389449</v>
      </c>
      <c r="C5447">
        <v>8.9368416660660976E-2</v>
      </c>
      <c r="D5447">
        <v>4.3948723427175762E-2</v>
      </c>
      <c r="E5447">
        <v>66.493977017409904</v>
      </c>
    </row>
    <row r="5448" spans="1:5" x14ac:dyDescent="0.25">
      <c r="A5448">
        <v>7012</v>
      </c>
      <c r="B5448">
        <v>11.368865030674847</v>
      </c>
      <c r="C5448">
        <v>8.299458046135326E-2</v>
      </c>
      <c r="D5448">
        <v>0.12759176997803051</v>
      </c>
      <c r="E5448">
        <v>81.282042347392249</v>
      </c>
    </row>
    <row r="5449" spans="1:5" x14ac:dyDescent="0.25">
      <c r="A5449">
        <v>21704</v>
      </c>
      <c r="B5449">
        <v>17.172458802414749</v>
      </c>
      <c r="C5449">
        <v>-1.4843402107763098E-4</v>
      </c>
      <c r="D5449">
        <v>3.4598397226478651E-2</v>
      </c>
      <c r="E5449">
        <v>40.400261415601996</v>
      </c>
    </row>
    <row r="5450" spans="1:5" x14ac:dyDescent="0.25">
      <c r="A5450">
        <v>4345</v>
      </c>
      <c r="B5450">
        <v>10.737781954887218</v>
      </c>
      <c r="C5450">
        <v>-6.5337732813394778E-2</v>
      </c>
      <c r="D5450">
        <v>0.10894121882486364</v>
      </c>
      <c r="E5450">
        <v>28.706214809819198</v>
      </c>
    </row>
    <row r="5451" spans="1:5" x14ac:dyDescent="0.25">
      <c r="A5451">
        <v>60457</v>
      </c>
      <c r="B5451">
        <v>10.653823701109165</v>
      </c>
      <c r="C5451">
        <v>-9.5002046580627362E-3</v>
      </c>
      <c r="D5451">
        <v>0.12949169231459182</v>
      </c>
      <c r="E5451">
        <v>52.309030710552761</v>
      </c>
    </row>
    <row r="5452" spans="1:5" x14ac:dyDescent="0.25">
      <c r="A5452">
        <v>90670</v>
      </c>
      <c r="B5452">
        <v>17.040887040887039</v>
      </c>
      <c r="C5452">
        <v>0.21333084976334127</v>
      </c>
      <c r="D5452">
        <v>3.7739380155330404E-2</v>
      </c>
      <c r="E5452">
        <v>152.30041305369636</v>
      </c>
    </row>
    <row r="5453" spans="1:5" x14ac:dyDescent="0.25">
      <c r="A5453">
        <v>67060</v>
      </c>
      <c r="B5453">
        <v>12.691326530612244</v>
      </c>
      <c r="C5453">
        <v>-4.7565868717245122E-2</v>
      </c>
      <c r="D5453">
        <v>7.0928191922766559E-2</v>
      </c>
      <c r="E5453">
        <v>7.8878728067182937</v>
      </c>
    </row>
    <row r="5454" spans="1:5" x14ac:dyDescent="0.25">
      <c r="A5454">
        <v>77085</v>
      </c>
      <c r="B5454">
        <v>8.4079430670339761</v>
      </c>
      <c r="C5454">
        <v>0.2013366407675434</v>
      </c>
      <c r="D5454">
        <v>0.17861357749708789</v>
      </c>
      <c r="E5454">
        <v>33.665786847801911</v>
      </c>
    </row>
    <row r="5455" spans="1:5" x14ac:dyDescent="0.25">
      <c r="A5455">
        <v>6076</v>
      </c>
      <c r="B5455">
        <v>11.955420466058763</v>
      </c>
      <c r="C5455">
        <v>-7.1788871299200599E-2</v>
      </c>
      <c r="D5455">
        <v>9.6073805276705879E-2</v>
      </c>
      <c r="E5455">
        <v>32.864931789014847</v>
      </c>
    </row>
    <row r="5456" spans="1:5" x14ac:dyDescent="0.25">
      <c r="A5456">
        <v>55056</v>
      </c>
      <c r="B5456">
        <v>11.492704826038159</v>
      </c>
      <c r="C5456">
        <v>0.14098839233732699</v>
      </c>
      <c r="D5456">
        <v>0.10981435843662581</v>
      </c>
      <c r="E5456">
        <v>66.493977017409904</v>
      </c>
    </row>
    <row r="5457" spans="1:5" x14ac:dyDescent="0.25">
      <c r="A5457">
        <v>63134</v>
      </c>
      <c r="B5457">
        <v>4.5145477545857053</v>
      </c>
      <c r="C5457">
        <v>-0.11337468847775285</v>
      </c>
      <c r="D5457">
        <v>0.27165303163710064</v>
      </c>
      <c r="E5457">
        <v>28.58788216714769</v>
      </c>
    </row>
    <row r="5458" spans="1:5" x14ac:dyDescent="0.25">
      <c r="A5458">
        <v>10520</v>
      </c>
      <c r="B5458">
        <v>17.305725971370144</v>
      </c>
      <c r="C5458">
        <v>9.5142529281818225E-2</v>
      </c>
      <c r="D5458">
        <v>3.4792886454577392E-2</v>
      </c>
      <c r="E5458">
        <v>81.282042347392249</v>
      </c>
    </row>
    <row r="5459" spans="1:5" x14ac:dyDescent="0.25">
      <c r="A5459">
        <v>2452</v>
      </c>
      <c r="B5459">
        <v>21.334971334971335</v>
      </c>
      <c r="C5459">
        <v>0.23271181812177072</v>
      </c>
      <c r="D5459">
        <v>-2.1186967753375266E-3</v>
      </c>
      <c r="E5459">
        <v>98.079496251938465</v>
      </c>
    </row>
    <row r="5460" spans="1:5" x14ac:dyDescent="0.25">
      <c r="A5460">
        <v>85387</v>
      </c>
      <c r="B5460">
        <v>20.109546165884193</v>
      </c>
      <c r="C5460">
        <v>0.11673380708821798</v>
      </c>
      <c r="D5460">
        <v>6.9067451226518641E-3</v>
      </c>
      <c r="E5460">
        <v>74.874969478603248</v>
      </c>
    </row>
    <row r="5461" spans="1:5" x14ac:dyDescent="0.25">
      <c r="A5461">
        <v>93203</v>
      </c>
      <c r="B5461">
        <v>11.749708624708624</v>
      </c>
      <c r="C5461">
        <v>0.12748712966101991</v>
      </c>
      <c r="D5461">
        <v>9.6817559015400734E-2</v>
      </c>
      <c r="E5461">
        <v>33.716946525348312</v>
      </c>
    </row>
    <row r="5462" spans="1:5" x14ac:dyDescent="0.25">
      <c r="A5462">
        <v>95605</v>
      </c>
      <c r="B5462">
        <v>13.484666265784726</v>
      </c>
      <c r="C5462">
        <v>0.42447277039044634</v>
      </c>
      <c r="D5462">
        <v>8.1241824024325476E-2</v>
      </c>
      <c r="E5462">
        <v>129.20448974423459</v>
      </c>
    </row>
    <row r="5463" spans="1:5" x14ac:dyDescent="0.25">
      <c r="A5463">
        <v>50211</v>
      </c>
      <c r="B5463">
        <v>14.689135118497999</v>
      </c>
      <c r="C5463">
        <v>2.8556034482758622E-2</v>
      </c>
      <c r="D5463">
        <v>5.5486615865584996E-2</v>
      </c>
      <c r="E5463">
        <v>20.282633065793817</v>
      </c>
    </row>
    <row r="5464" spans="1:5" x14ac:dyDescent="0.25">
      <c r="A5464">
        <v>27524</v>
      </c>
      <c r="B5464">
        <v>8.2214369846878679</v>
      </c>
      <c r="C5464">
        <v>7.367684326702327E-2</v>
      </c>
      <c r="D5464">
        <v>0.18041397280050536</v>
      </c>
      <c r="E5464">
        <v>50.506212994248614</v>
      </c>
    </row>
    <row r="5465" spans="1:5" x14ac:dyDescent="0.25">
      <c r="A5465">
        <v>77003</v>
      </c>
      <c r="B5465">
        <v>16.970844811753903</v>
      </c>
      <c r="C5465">
        <v>0.14728243051608311</v>
      </c>
      <c r="D5465">
        <v>3.4937846868607132E-2</v>
      </c>
      <c r="E5465">
        <v>33.665786847801911</v>
      </c>
    </row>
    <row r="5466" spans="1:5" x14ac:dyDescent="0.25">
      <c r="A5466">
        <v>37924</v>
      </c>
      <c r="B5466">
        <v>10.185185185185185</v>
      </c>
      <c r="C5466">
        <v>1.7232487417972293E-2</v>
      </c>
      <c r="D5466">
        <v>0.1238741455276047</v>
      </c>
      <c r="E5466">
        <v>41.80961872209641</v>
      </c>
    </row>
    <row r="5467" spans="1:5" x14ac:dyDescent="0.25">
      <c r="A5467">
        <v>43567</v>
      </c>
      <c r="B5467">
        <v>13.030122869599683</v>
      </c>
      <c r="C5467">
        <v>-3.8377160909117504E-2</v>
      </c>
      <c r="D5467">
        <v>6.8929982752052879E-2</v>
      </c>
      <c r="E5467">
        <v>24.502151786667039</v>
      </c>
    </row>
    <row r="5468" spans="1:5" x14ac:dyDescent="0.25">
      <c r="A5468">
        <v>6475</v>
      </c>
      <c r="B5468">
        <v>22.771023302938197</v>
      </c>
      <c r="C5468">
        <v>-9.0811266604297926E-3</v>
      </c>
      <c r="D5468">
        <v>-1.1143119828679368E-2</v>
      </c>
      <c r="E5468">
        <v>32.864931789014847</v>
      </c>
    </row>
    <row r="5469" spans="1:5" x14ac:dyDescent="0.25">
      <c r="A5469">
        <v>55374</v>
      </c>
      <c r="B5469">
        <v>18.069584736251404</v>
      </c>
      <c r="C5469">
        <v>9.4599578817118585E-2</v>
      </c>
      <c r="D5469">
        <v>2.4323543188128356E-2</v>
      </c>
      <c r="E5469">
        <v>66.493977017409904</v>
      </c>
    </row>
    <row r="5470" spans="1:5" x14ac:dyDescent="0.25">
      <c r="A5470">
        <v>2120</v>
      </c>
      <c r="B5470">
        <v>24.112749112749114</v>
      </c>
      <c r="C5470">
        <v>0.5434519063793537</v>
      </c>
      <c r="D5470">
        <v>-2.1692281061981067E-2</v>
      </c>
      <c r="E5470">
        <v>98.079496251938465</v>
      </c>
    </row>
    <row r="5471" spans="1:5" x14ac:dyDescent="0.25">
      <c r="A5471">
        <v>7001</v>
      </c>
      <c r="B5471">
        <v>8.6273006134969332</v>
      </c>
      <c r="C5471">
        <v>9.1853157881966629E-2</v>
      </c>
      <c r="D5471">
        <v>0.20357057883413071</v>
      </c>
      <c r="E5471">
        <v>81.282042347392249</v>
      </c>
    </row>
    <row r="5472" spans="1:5" x14ac:dyDescent="0.25">
      <c r="A5472">
        <v>19153</v>
      </c>
      <c r="B5472">
        <v>7.9760334212840807</v>
      </c>
      <c r="C5472">
        <v>2.3878743402297554E-2</v>
      </c>
      <c r="D5472">
        <v>0.19144165778057709</v>
      </c>
      <c r="E5472">
        <v>44.044485087995604</v>
      </c>
    </row>
    <row r="5473" spans="1:5" x14ac:dyDescent="0.25">
      <c r="A5473">
        <v>63143</v>
      </c>
      <c r="B5473">
        <v>13.98640101201771</v>
      </c>
      <c r="C5473">
        <v>0.13851381791502015</v>
      </c>
      <c r="D5473">
        <v>6.3777625136229033E-2</v>
      </c>
      <c r="E5473">
        <v>28.58788216714769</v>
      </c>
    </row>
    <row r="5474" spans="1:5" x14ac:dyDescent="0.25">
      <c r="A5474">
        <v>99006</v>
      </c>
      <c r="B5474">
        <v>19.312169312169313</v>
      </c>
      <c r="C5474">
        <v>0.31455946104121374</v>
      </c>
      <c r="D5474">
        <v>1.2751618408999764E-2</v>
      </c>
      <c r="E5474">
        <v>65.180329395731462</v>
      </c>
    </row>
    <row r="5475" spans="1:5" x14ac:dyDescent="0.25">
      <c r="A5475">
        <v>20639</v>
      </c>
      <c r="B5475">
        <v>16.907325828030675</v>
      </c>
      <c r="C5475">
        <v>1.8720369246196081E-2</v>
      </c>
      <c r="D5475">
        <v>3.7524026747415125E-2</v>
      </c>
      <c r="E5475">
        <v>40.400261415601996</v>
      </c>
    </row>
    <row r="5476" spans="1:5" x14ac:dyDescent="0.25">
      <c r="A5476">
        <v>13032</v>
      </c>
      <c r="B5476">
        <v>9.5201763309596465</v>
      </c>
      <c r="C5476">
        <v>-6.4825185598474402E-2</v>
      </c>
      <c r="D5476">
        <v>0.12689942335560356</v>
      </c>
      <c r="E5476">
        <v>36.199325359218847</v>
      </c>
    </row>
    <row r="5477" spans="1:5" x14ac:dyDescent="0.25">
      <c r="A5477">
        <v>48079</v>
      </c>
      <c r="B5477">
        <v>13.09422146313692</v>
      </c>
      <c r="C5477">
        <v>0.13506327669326457</v>
      </c>
      <c r="D5477">
        <v>7.7658398085947919E-2</v>
      </c>
      <c r="E5477">
        <v>42.450160853200359</v>
      </c>
    </row>
    <row r="5478" spans="1:5" x14ac:dyDescent="0.25">
      <c r="A5478">
        <v>29697</v>
      </c>
      <c r="B5478">
        <v>9.0520922288642183</v>
      </c>
      <c r="C5478">
        <v>1.549183894235567E-2</v>
      </c>
      <c r="D5478">
        <v>0.14717169931034207</v>
      </c>
      <c r="E5478">
        <v>47.84480118048355</v>
      </c>
    </row>
    <row r="5479" spans="1:5" x14ac:dyDescent="0.25">
      <c r="A5479">
        <v>33146</v>
      </c>
      <c r="B5479">
        <v>44.891598915989157</v>
      </c>
      <c r="C5479">
        <v>0.22921243954578874</v>
      </c>
      <c r="D5479">
        <v>-9.1852780496576955E-2</v>
      </c>
      <c r="E5479">
        <v>73.506796622216257</v>
      </c>
    </row>
    <row r="5480" spans="1:5" x14ac:dyDescent="0.25">
      <c r="A5480">
        <v>49345</v>
      </c>
      <c r="B5480">
        <v>12.186379928315413</v>
      </c>
      <c r="C5480">
        <v>0.17827554464559681</v>
      </c>
      <c r="D5480">
        <v>8.9659770581986514E-2</v>
      </c>
      <c r="E5480">
        <v>82.50808041236526</v>
      </c>
    </row>
    <row r="5481" spans="1:5" x14ac:dyDescent="0.25">
      <c r="A5481">
        <v>33776</v>
      </c>
      <c r="B5481">
        <v>18.748533896317149</v>
      </c>
      <c r="C5481">
        <v>0.27102387592707816</v>
      </c>
      <c r="D5481">
        <v>1.8366728272527548E-2</v>
      </c>
      <c r="E5481">
        <v>73.623051699156008</v>
      </c>
    </row>
    <row r="5482" spans="1:5" x14ac:dyDescent="0.25">
      <c r="A5482">
        <v>92314</v>
      </c>
      <c r="B5482">
        <v>11.149393605292172</v>
      </c>
      <c r="C5482">
        <v>0.25381322987350796</v>
      </c>
      <c r="D5482">
        <v>0.12391212350931362</v>
      </c>
      <c r="E5482">
        <v>101.92401214483601</v>
      </c>
    </row>
    <row r="5483" spans="1:5" x14ac:dyDescent="0.25">
      <c r="A5483">
        <v>21666</v>
      </c>
      <c r="B5483">
        <v>17.739273927392738</v>
      </c>
      <c r="C5483">
        <v>-1.0292668541548288E-2</v>
      </c>
      <c r="D5483">
        <v>2.7565041550336653E-2</v>
      </c>
      <c r="E5483">
        <v>21.024786958888942</v>
      </c>
    </row>
    <row r="5484" spans="1:5" x14ac:dyDescent="0.25">
      <c r="A5484">
        <v>73111</v>
      </c>
      <c r="B5484">
        <v>3.4681130834976988</v>
      </c>
      <c r="C5484">
        <v>-0.10435723836407242</v>
      </c>
      <c r="D5484">
        <v>0.31160970857750003</v>
      </c>
      <c r="E5484">
        <v>8.8725863825406837</v>
      </c>
    </row>
    <row r="5485" spans="1:5" x14ac:dyDescent="0.25">
      <c r="A5485">
        <v>28134</v>
      </c>
      <c r="B5485">
        <v>12.648484848484848</v>
      </c>
      <c r="C5485">
        <v>0.13714379120579742</v>
      </c>
      <c r="D5485">
        <v>8.8180671443545355E-2</v>
      </c>
      <c r="E5485">
        <v>70.566747242072395</v>
      </c>
    </row>
    <row r="5486" spans="1:5" x14ac:dyDescent="0.25">
      <c r="A5486">
        <v>41094</v>
      </c>
      <c r="B5486">
        <v>14.395963193826061</v>
      </c>
      <c r="C5486">
        <v>6.8496696747969724E-2</v>
      </c>
      <c r="D5486">
        <v>5.9730148224401987E-2</v>
      </c>
      <c r="E5486">
        <v>45.381348996418048</v>
      </c>
    </row>
    <row r="5487" spans="1:5" x14ac:dyDescent="0.25">
      <c r="A5487">
        <v>64080</v>
      </c>
      <c r="B5487">
        <v>14.977777777777778</v>
      </c>
      <c r="C5487">
        <v>7.0926361895783288E-2</v>
      </c>
      <c r="D5487">
        <v>5.3057426984278594E-2</v>
      </c>
      <c r="E5487">
        <v>42.542445790969175</v>
      </c>
    </row>
    <row r="5488" spans="1:5" x14ac:dyDescent="0.25">
      <c r="A5488">
        <v>30204</v>
      </c>
      <c r="B5488">
        <v>5.5438596491228074</v>
      </c>
      <c r="C5488">
        <v>-5.7473675378613082E-3</v>
      </c>
      <c r="D5488">
        <v>0.27317730856798045</v>
      </c>
      <c r="E5488">
        <v>82.518246796825295</v>
      </c>
    </row>
    <row r="5489" spans="1:5" x14ac:dyDescent="0.25">
      <c r="A5489">
        <v>53715</v>
      </c>
      <c r="B5489">
        <v>19.39713436063801</v>
      </c>
      <c r="C5489">
        <v>0.13727549210940829</v>
      </c>
      <c r="D5489">
        <v>1.2344122168422617E-2</v>
      </c>
      <c r="E5489">
        <v>38.712759151065889</v>
      </c>
    </row>
    <row r="5490" spans="1:5" x14ac:dyDescent="0.25">
      <c r="A5490">
        <v>91377</v>
      </c>
      <c r="B5490">
        <v>28.88933173907267</v>
      </c>
      <c r="C5490">
        <v>9.2086578434240646E-2</v>
      </c>
      <c r="D5490">
        <v>-4.5731034152669124E-2</v>
      </c>
      <c r="E5490">
        <v>130.63722032151989</v>
      </c>
    </row>
    <row r="5491" spans="1:5" x14ac:dyDescent="0.25">
      <c r="A5491">
        <v>29669</v>
      </c>
      <c r="B5491">
        <v>8.724736692285795</v>
      </c>
      <c r="C5491">
        <v>0.13003202986381548</v>
      </c>
      <c r="D5491">
        <v>0.15591486596737722</v>
      </c>
      <c r="E5491">
        <v>47.84480118048355</v>
      </c>
    </row>
    <row r="5492" spans="1:5" x14ac:dyDescent="0.25">
      <c r="A5492">
        <v>32766</v>
      </c>
      <c r="B5492">
        <v>20.277218868768166</v>
      </c>
      <c r="C5492">
        <v>0.13212080740060009</v>
      </c>
      <c r="D5492">
        <v>5.8388855122155567E-3</v>
      </c>
      <c r="E5492">
        <v>80.20037618450462</v>
      </c>
    </row>
    <row r="5493" spans="1:5" x14ac:dyDescent="0.25">
      <c r="A5493">
        <v>2748</v>
      </c>
      <c r="B5493">
        <v>21.866666666666667</v>
      </c>
      <c r="C5493">
        <v>0.14296002253396792</v>
      </c>
      <c r="D5493">
        <v>-5.6446884771188463E-3</v>
      </c>
      <c r="E5493">
        <v>75.634847140989294</v>
      </c>
    </row>
    <row r="5494" spans="1:5" x14ac:dyDescent="0.25">
      <c r="A5494">
        <v>8069</v>
      </c>
      <c r="B5494">
        <v>5.8377308707124014</v>
      </c>
      <c r="C5494">
        <v>-0.20902103318834536</v>
      </c>
      <c r="D5494">
        <v>0.26238700364432471</v>
      </c>
      <c r="E5494">
        <v>44.044485087995604</v>
      </c>
    </row>
    <row r="5495" spans="1:5" x14ac:dyDescent="0.25">
      <c r="A5495">
        <v>94502</v>
      </c>
      <c r="B5495">
        <v>25.2291325695581</v>
      </c>
      <c r="C5495">
        <v>0.36114389655953921</v>
      </c>
      <c r="D5495">
        <v>-2.8724063737491409E-2</v>
      </c>
      <c r="E5495">
        <v>214.07169073819685</v>
      </c>
    </row>
    <row r="5496" spans="1:5" x14ac:dyDescent="0.25">
      <c r="A5496">
        <v>70811</v>
      </c>
      <c r="B5496">
        <v>6.9011513619769724</v>
      </c>
      <c r="C5496">
        <v>-3.4049034540362601E-2</v>
      </c>
      <c r="D5496">
        <v>0.20316047382526761</v>
      </c>
      <c r="E5496">
        <v>35.646363984369039</v>
      </c>
    </row>
    <row r="5497" spans="1:5" x14ac:dyDescent="0.25">
      <c r="A5497">
        <v>19425</v>
      </c>
      <c r="B5497">
        <v>26.63258575197889</v>
      </c>
      <c r="C5497">
        <v>4.2055376263720662E-2</v>
      </c>
      <c r="D5497">
        <v>-3.2821357488145568E-2</v>
      </c>
      <c r="E5497">
        <v>44.044485087995604</v>
      </c>
    </row>
    <row r="5498" spans="1:5" x14ac:dyDescent="0.25">
      <c r="A5498">
        <v>60503</v>
      </c>
      <c r="B5498">
        <v>12.701887526756177</v>
      </c>
      <c r="C5498">
        <v>2.6225545587642844E-2</v>
      </c>
      <c r="D5498">
        <v>9.1620794143231654E-2</v>
      </c>
      <c r="E5498">
        <v>52.309030710552761</v>
      </c>
    </row>
    <row r="5499" spans="1:5" x14ac:dyDescent="0.25">
      <c r="A5499">
        <v>76103</v>
      </c>
      <c r="B5499">
        <v>7.1066846725185684</v>
      </c>
      <c r="C5499">
        <v>0.35552109214430988</v>
      </c>
      <c r="D5499">
        <v>0.22201548410510127</v>
      </c>
      <c r="E5499">
        <v>73.617039721894315</v>
      </c>
    </row>
    <row r="5500" spans="1:5" x14ac:dyDescent="0.25">
      <c r="A5500">
        <v>11751</v>
      </c>
      <c r="B5500">
        <v>11.090874233128835</v>
      </c>
      <c r="C5500">
        <v>-1.4867804682145153E-2</v>
      </c>
      <c r="D5500">
        <v>0.1324702778002414</v>
      </c>
      <c r="E5500">
        <v>81.282042347392249</v>
      </c>
    </row>
    <row r="5501" spans="1:5" x14ac:dyDescent="0.25">
      <c r="A5501">
        <v>25311</v>
      </c>
      <c r="B5501">
        <v>6.6982408660351824</v>
      </c>
      <c r="C5501">
        <v>-4.6916890080428951E-3</v>
      </c>
      <c r="D5501">
        <v>0.23102472778361022</v>
      </c>
      <c r="E5501">
        <v>73.537636714851274</v>
      </c>
    </row>
    <row r="5502" spans="1:5" x14ac:dyDescent="0.25">
      <c r="A5502">
        <v>72212</v>
      </c>
      <c r="B5502">
        <v>26.129779837775203</v>
      </c>
      <c r="C5502">
        <v>-5.8599240199830226E-2</v>
      </c>
      <c r="D5502">
        <v>-2.6968071053906684E-2</v>
      </c>
      <c r="E5502">
        <v>13.347207917151565</v>
      </c>
    </row>
    <row r="5503" spans="1:5" x14ac:dyDescent="0.25">
      <c r="A5503">
        <v>64154</v>
      </c>
      <c r="B5503">
        <v>18.762962962962963</v>
      </c>
      <c r="C5503">
        <v>-1.1809960193139182E-3</v>
      </c>
      <c r="D5503">
        <v>1.6879997042106493E-2</v>
      </c>
      <c r="E5503">
        <v>42.542445790969175</v>
      </c>
    </row>
    <row r="5504" spans="1:5" x14ac:dyDescent="0.25">
      <c r="A5504">
        <v>44054</v>
      </c>
      <c r="B5504">
        <v>9.7020933977455712</v>
      </c>
      <c r="C5504">
        <v>2.1060971321320687E-2</v>
      </c>
      <c r="D5504">
        <v>0.12715185106827367</v>
      </c>
      <c r="E5504">
        <v>26.6528291053638</v>
      </c>
    </row>
    <row r="5505" spans="1:5" x14ac:dyDescent="0.25">
      <c r="A5505">
        <v>97027</v>
      </c>
      <c r="B5505">
        <v>19.40330543034986</v>
      </c>
      <c r="C5505">
        <v>0.40976032904804138</v>
      </c>
      <c r="D5505">
        <v>1.3164713702009456E-2</v>
      </c>
      <c r="E5505">
        <v>108.10777801188344</v>
      </c>
    </row>
    <row r="5506" spans="1:5" x14ac:dyDescent="0.25">
      <c r="A5506">
        <v>19129</v>
      </c>
      <c r="B5506">
        <v>11.966798592788038</v>
      </c>
      <c r="C5506">
        <v>-5.1342748836390971E-3</v>
      </c>
      <c r="D5506">
        <v>0.10062307330874194</v>
      </c>
      <c r="E5506">
        <v>44.044485087995604</v>
      </c>
    </row>
    <row r="5507" spans="1:5" x14ac:dyDescent="0.25">
      <c r="A5507">
        <v>60447</v>
      </c>
      <c r="B5507">
        <v>10.673282739832652</v>
      </c>
      <c r="C5507">
        <v>0.1352640756704733</v>
      </c>
      <c r="D5507">
        <v>0.13084623497242201</v>
      </c>
      <c r="E5507">
        <v>52.309030710552761</v>
      </c>
    </row>
    <row r="5508" spans="1:5" x14ac:dyDescent="0.25">
      <c r="A5508">
        <v>2364</v>
      </c>
      <c r="B5508">
        <v>14.032214032214032</v>
      </c>
      <c r="C5508">
        <v>0.15116614362141415</v>
      </c>
      <c r="D5508">
        <v>7.7456275309441838E-2</v>
      </c>
      <c r="E5508">
        <v>98.079496251938465</v>
      </c>
    </row>
    <row r="5509" spans="1:5" x14ac:dyDescent="0.25">
      <c r="A5509">
        <v>78861</v>
      </c>
      <c r="B5509">
        <v>7.0456946645536185</v>
      </c>
      <c r="C5509">
        <v>-6.7242464508007554E-2</v>
      </c>
      <c r="D5509">
        <v>0.2036768528076523</v>
      </c>
      <c r="E5509">
        <v>48.381596827353945</v>
      </c>
    </row>
    <row r="5510" spans="1:5" x14ac:dyDescent="0.25">
      <c r="A5510">
        <v>38340</v>
      </c>
      <c r="B5510">
        <v>7.0851063829787231</v>
      </c>
      <c r="C5510">
        <v>-8.0952534280286481E-2</v>
      </c>
      <c r="D5510">
        <v>0.19593323635636936</v>
      </c>
      <c r="E5510">
        <v>20.378706206888264</v>
      </c>
    </row>
    <row r="5511" spans="1:5" x14ac:dyDescent="0.25">
      <c r="A5511">
        <v>18960</v>
      </c>
      <c r="B5511">
        <v>15.517810026385224</v>
      </c>
      <c r="C5511">
        <v>7.1262296982724021E-3</v>
      </c>
      <c r="D5511">
        <v>5.0545873570688689E-2</v>
      </c>
      <c r="E5511">
        <v>44.044485087995604</v>
      </c>
    </row>
    <row r="5512" spans="1:5" x14ac:dyDescent="0.25">
      <c r="A5512">
        <v>1569</v>
      </c>
      <c r="B5512">
        <v>20.954941116231439</v>
      </c>
      <c r="C5512">
        <v>0.12924588173615517</v>
      </c>
      <c r="D5512">
        <v>7.5334117410429504E-4</v>
      </c>
      <c r="E5512">
        <v>68.912445683403433</v>
      </c>
    </row>
    <row r="5513" spans="1:5" x14ac:dyDescent="0.25">
      <c r="A5513">
        <v>90623</v>
      </c>
      <c r="B5513">
        <v>26.313236313236313</v>
      </c>
      <c r="C5513">
        <v>0.14836848201837027</v>
      </c>
      <c r="D5513">
        <v>-3.3458261337056344E-2</v>
      </c>
      <c r="E5513">
        <v>152.30041305369636</v>
      </c>
    </row>
    <row r="5514" spans="1:5" x14ac:dyDescent="0.25">
      <c r="A5514">
        <v>97221</v>
      </c>
      <c r="B5514">
        <v>32.60892895471131</v>
      </c>
      <c r="C5514">
        <v>0.29721398907710389</v>
      </c>
      <c r="D5514">
        <v>-5.8680755559354952E-2</v>
      </c>
      <c r="E5514">
        <v>108.10777801188344</v>
      </c>
    </row>
    <row r="5515" spans="1:5" x14ac:dyDescent="0.25">
      <c r="A5515">
        <v>2481</v>
      </c>
      <c r="B5515">
        <v>47.061834561834559</v>
      </c>
      <c r="C5515">
        <v>0.10018803155611469</v>
      </c>
      <c r="D5515">
        <v>-9.6457407808164378E-2</v>
      </c>
      <c r="E5515">
        <v>98.079496251938465</v>
      </c>
    </row>
    <row r="5516" spans="1:5" x14ac:dyDescent="0.25">
      <c r="A5516">
        <v>78256</v>
      </c>
      <c r="B5516">
        <v>26.287638668779714</v>
      </c>
      <c r="C5516">
        <v>5.7894158412464614E-3</v>
      </c>
      <c r="D5516">
        <v>-3.0106806933734014E-2</v>
      </c>
      <c r="E5516">
        <v>48.381596827353945</v>
      </c>
    </row>
    <row r="5517" spans="1:5" x14ac:dyDescent="0.25">
      <c r="A5517">
        <v>10804</v>
      </c>
      <c r="B5517">
        <v>23.207438650306749</v>
      </c>
      <c r="C5517">
        <v>0.13142913223607192</v>
      </c>
      <c r="D5517">
        <v>-1.5403631651929794E-2</v>
      </c>
      <c r="E5517">
        <v>81.282042347392249</v>
      </c>
    </row>
    <row r="5518" spans="1:5" x14ac:dyDescent="0.25">
      <c r="A5518">
        <v>19390</v>
      </c>
      <c r="B5518">
        <v>15.556288478452068</v>
      </c>
      <c r="C5518">
        <v>1.9790420456347206E-2</v>
      </c>
      <c r="D5518">
        <v>5.0168277546306247E-2</v>
      </c>
      <c r="E5518">
        <v>44.044485087995604</v>
      </c>
    </row>
    <row r="5519" spans="1:5" x14ac:dyDescent="0.25">
      <c r="A5519">
        <v>7670</v>
      </c>
      <c r="B5519">
        <v>24.581416155419223</v>
      </c>
      <c r="C5519">
        <v>2.1383601037714056E-2</v>
      </c>
      <c r="D5519">
        <v>-2.3694588159337414E-2</v>
      </c>
      <c r="E5519">
        <v>81.282042347392249</v>
      </c>
    </row>
    <row r="5520" spans="1:5" x14ac:dyDescent="0.25">
      <c r="A5520">
        <v>91345</v>
      </c>
      <c r="B5520">
        <v>18.243243243243242</v>
      </c>
      <c r="C5520">
        <v>0.24673073576057086</v>
      </c>
      <c r="D5520">
        <v>2.5023014302325449E-2</v>
      </c>
      <c r="E5520">
        <v>152.30041305369636</v>
      </c>
    </row>
    <row r="5521" spans="1:5" x14ac:dyDescent="0.25">
      <c r="A5521">
        <v>80863</v>
      </c>
      <c r="B5521">
        <v>19.403335682405451</v>
      </c>
      <c r="C5521">
        <v>0.21091953285773712</v>
      </c>
      <c r="D5521">
        <v>1.2751462614486429E-2</v>
      </c>
      <c r="E5521">
        <v>91.826389912452399</v>
      </c>
    </row>
    <row r="5522" spans="1:5" x14ac:dyDescent="0.25">
      <c r="A5522">
        <v>63103</v>
      </c>
      <c r="B5522">
        <v>11.416824794433902</v>
      </c>
      <c r="C5522">
        <v>-0.1176722188955016</v>
      </c>
      <c r="D5522">
        <v>9.700316446889154E-2</v>
      </c>
      <c r="E5522">
        <v>28.58788216714769</v>
      </c>
    </row>
    <row r="5523" spans="1:5" x14ac:dyDescent="0.25">
      <c r="A5523">
        <v>2339</v>
      </c>
      <c r="B5523">
        <v>17.086404586404587</v>
      </c>
      <c r="C5523">
        <v>0.15231262262164355</v>
      </c>
      <c r="D5523">
        <v>3.7104781561590555E-2</v>
      </c>
      <c r="E5523">
        <v>98.079496251938465</v>
      </c>
    </row>
    <row r="5524" spans="1:5" x14ac:dyDescent="0.25">
      <c r="A5524">
        <v>34288</v>
      </c>
      <c r="B5524">
        <v>10.788552604488368</v>
      </c>
      <c r="C5524">
        <v>0.26709689119954055</v>
      </c>
      <c r="D5524">
        <v>0.12760284753842449</v>
      </c>
      <c r="E5524">
        <v>68.493414202503047</v>
      </c>
    </row>
    <row r="5525" spans="1:5" x14ac:dyDescent="0.25">
      <c r="A5525">
        <v>15207</v>
      </c>
      <c r="B5525">
        <v>6.9975147561354456</v>
      </c>
      <c r="C5525">
        <v>5.8735744963367274E-2</v>
      </c>
      <c r="D5525">
        <v>0.19239168786808755</v>
      </c>
      <c r="E5525">
        <v>18.252597429548764</v>
      </c>
    </row>
    <row r="5526" spans="1:5" x14ac:dyDescent="0.25">
      <c r="A5526">
        <v>93015</v>
      </c>
      <c r="B5526">
        <v>14.474558256941677</v>
      </c>
      <c r="C5526">
        <v>0.29548349507059313</v>
      </c>
      <c r="D5526">
        <v>7.1905667174415142E-2</v>
      </c>
      <c r="E5526">
        <v>130.63722032151989</v>
      </c>
    </row>
    <row r="5527" spans="1:5" x14ac:dyDescent="0.25">
      <c r="A5527">
        <v>78669</v>
      </c>
      <c r="B5527">
        <v>22.122342831298056</v>
      </c>
      <c r="C5527">
        <v>0.17004003791491867</v>
      </c>
      <c r="D5527">
        <v>-7.36206679867152E-3</v>
      </c>
      <c r="E5527">
        <v>53.175417252711803</v>
      </c>
    </row>
    <row r="5528" spans="1:5" x14ac:dyDescent="0.25">
      <c r="A5528">
        <v>6238</v>
      </c>
      <c r="B5528">
        <v>13.918439716312056</v>
      </c>
      <c r="C5528">
        <v>-4.8635172364539805E-2</v>
      </c>
      <c r="D5528">
        <v>6.7800706620257542E-2</v>
      </c>
      <c r="E5528">
        <v>32.864931789014847</v>
      </c>
    </row>
    <row r="5529" spans="1:5" x14ac:dyDescent="0.25">
      <c r="A5529">
        <v>7204</v>
      </c>
      <c r="B5529">
        <v>9.1353527607361968</v>
      </c>
      <c r="C5529">
        <v>4.623908337892408E-2</v>
      </c>
      <c r="D5529">
        <v>0.18601115829807674</v>
      </c>
      <c r="E5529">
        <v>81.282042347392249</v>
      </c>
    </row>
    <row r="5530" spans="1:5" x14ac:dyDescent="0.25">
      <c r="A5530">
        <v>27608</v>
      </c>
      <c r="B5530">
        <v>33.268551236749119</v>
      </c>
      <c r="C5530">
        <v>0.16195357945055577</v>
      </c>
      <c r="D5530">
        <v>-5.9545826327409949E-2</v>
      </c>
      <c r="E5530">
        <v>50.506212994248614</v>
      </c>
    </row>
    <row r="5531" spans="1:5" x14ac:dyDescent="0.25">
      <c r="A5531">
        <v>18055</v>
      </c>
      <c r="B5531">
        <v>12.985405264529581</v>
      </c>
      <c r="C5531">
        <v>-3.1988576202364415E-2</v>
      </c>
      <c r="D5531">
        <v>8.0077266457539445E-2</v>
      </c>
      <c r="E5531">
        <v>41.537623302975142</v>
      </c>
    </row>
    <row r="5532" spans="1:5" x14ac:dyDescent="0.25">
      <c r="A5532">
        <v>14219</v>
      </c>
      <c r="B5532">
        <v>11.083165660630449</v>
      </c>
      <c r="C5532">
        <v>-3.3258256062245882E-2</v>
      </c>
      <c r="D5532">
        <v>0.10093835137184652</v>
      </c>
      <c r="E5532">
        <v>43.366477382238664</v>
      </c>
    </row>
    <row r="5533" spans="1:5" x14ac:dyDescent="0.25">
      <c r="A5533">
        <v>55103</v>
      </c>
      <c r="B5533">
        <v>10.510662177328843</v>
      </c>
      <c r="C5533">
        <v>0.30356863222730673</v>
      </c>
      <c r="D5533">
        <v>0.13033816186135236</v>
      </c>
      <c r="E5533">
        <v>66.493977017409904</v>
      </c>
    </row>
    <row r="5534" spans="1:5" x14ac:dyDescent="0.25">
      <c r="A5534">
        <v>48462</v>
      </c>
      <c r="B5534">
        <v>17.684315399943067</v>
      </c>
      <c r="C5534">
        <v>0.13561843220677852</v>
      </c>
      <c r="D5534">
        <v>2.6536285799584794E-2</v>
      </c>
      <c r="E5534">
        <v>42.450160853200359</v>
      </c>
    </row>
    <row r="5535" spans="1:5" x14ac:dyDescent="0.25">
      <c r="A5535">
        <v>55077</v>
      </c>
      <c r="B5535">
        <v>22.356902356902356</v>
      </c>
      <c r="C5535">
        <v>5.9170236890973789E-2</v>
      </c>
      <c r="D5535">
        <v>-8.8277931191010992E-3</v>
      </c>
      <c r="E5535">
        <v>66.493977017409904</v>
      </c>
    </row>
    <row r="5536" spans="1:5" x14ac:dyDescent="0.25">
      <c r="A5536">
        <v>8030</v>
      </c>
      <c r="B5536">
        <v>5.0186895338610382</v>
      </c>
      <c r="C5536">
        <v>-0.12421222265921016</v>
      </c>
      <c r="D5536">
        <v>0.30337406276101303</v>
      </c>
      <c r="E5536">
        <v>44.044485087995604</v>
      </c>
    </row>
    <row r="5537" spans="1:5" x14ac:dyDescent="0.25">
      <c r="A5537">
        <v>45309</v>
      </c>
      <c r="B5537">
        <v>12.246926970354302</v>
      </c>
      <c r="C5537">
        <v>0.10831193050761505</v>
      </c>
      <c r="D5537">
        <v>8.2429434474843757E-2</v>
      </c>
      <c r="E5537">
        <v>32.391485506739784</v>
      </c>
    </row>
    <row r="5538" spans="1:5" x14ac:dyDescent="0.25">
      <c r="A5538">
        <v>80107</v>
      </c>
      <c r="B5538">
        <v>23.554625199362043</v>
      </c>
      <c r="C5538">
        <v>0.30827332005497737</v>
      </c>
      <c r="D5538">
        <v>-1.6955145236973369E-2</v>
      </c>
      <c r="E5538">
        <v>103.83832606115948</v>
      </c>
    </row>
    <row r="5539" spans="1:5" x14ac:dyDescent="0.25">
      <c r="A5539">
        <v>1119</v>
      </c>
      <c r="B5539">
        <v>9.9987430869783811</v>
      </c>
      <c r="C5539">
        <v>6.4367116341146058E-2</v>
      </c>
      <c r="D5539">
        <v>0.13385057323269722</v>
      </c>
      <c r="E5539">
        <v>40.773766075750224</v>
      </c>
    </row>
    <row r="5540" spans="1:5" x14ac:dyDescent="0.25">
      <c r="A5540">
        <v>68008</v>
      </c>
      <c r="B5540">
        <v>13.131539611360239</v>
      </c>
      <c r="C5540">
        <v>5.7529101611874182E-2</v>
      </c>
      <c r="D5540">
        <v>7.5464478137575688E-2</v>
      </c>
      <c r="E5540">
        <v>41.38767480603785</v>
      </c>
    </row>
    <row r="5541" spans="1:5" x14ac:dyDescent="0.25">
      <c r="A5541">
        <v>94517</v>
      </c>
      <c r="B5541">
        <v>23.273322422258591</v>
      </c>
      <c r="C5541">
        <v>0.20602674122584447</v>
      </c>
      <c r="D5541">
        <v>-1.619830323321389E-2</v>
      </c>
      <c r="E5541">
        <v>214.07169073819685</v>
      </c>
    </row>
    <row r="5542" spans="1:5" x14ac:dyDescent="0.25">
      <c r="A5542">
        <v>14092</v>
      </c>
      <c r="B5542">
        <v>15.526492287055667</v>
      </c>
      <c r="C5542">
        <v>1.944767073821883E-2</v>
      </c>
      <c r="D5542">
        <v>4.5135849036748894E-2</v>
      </c>
      <c r="E5542">
        <v>43.366477382238664</v>
      </c>
    </row>
    <row r="5543" spans="1:5" x14ac:dyDescent="0.25">
      <c r="A5543">
        <v>16057</v>
      </c>
      <c r="B5543">
        <v>12.566014290152221</v>
      </c>
      <c r="C5543">
        <v>-7.2914846254558796E-2</v>
      </c>
      <c r="D5543">
        <v>8.1173665294981948E-2</v>
      </c>
      <c r="E5543">
        <v>18.252597429548764</v>
      </c>
    </row>
    <row r="5544" spans="1:5" x14ac:dyDescent="0.25">
      <c r="A5544">
        <v>73089</v>
      </c>
      <c r="B5544">
        <v>14.587442472057857</v>
      </c>
      <c r="C5544">
        <v>3.7344398340248962E-2</v>
      </c>
      <c r="D5544">
        <v>5.5540997923545957E-2</v>
      </c>
      <c r="E5544">
        <v>8.8725863825406837</v>
      </c>
    </row>
    <row r="5545" spans="1:5" x14ac:dyDescent="0.25">
      <c r="A5545">
        <v>94065</v>
      </c>
      <c r="B5545">
        <v>54.639934533551553</v>
      </c>
      <c r="C5545">
        <v>0.4809666836098147</v>
      </c>
      <c r="D5545">
        <v>-0.1129561032516567</v>
      </c>
      <c r="E5545">
        <v>214.07169073819685</v>
      </c>
    </row>
    <row r="5546" spans="1:5" x14ac:dyDescent="0.25">
      <c r="A5546">
        <v>60020</v>
      </c>
      <c r="B5546">
        <v>7.7836154893948235</v>
      </c>
      <c r="C5546">
        <v>7.336086056706996E-2</v>
      </c>
      <c r="D5546">
        <v>0.20692710827133895</v>
      </c>
      <c r="E5546">
        <v>52.309030710552761</v>
      </c>
    </row>
    <row r="5547" spans="1:5" x14ac:dyDescent="0.25">
      <c r="A5547">
        <v>60481</v>
      </c>
      <c r="B5547">
        <v>7.3701109165207237</v>
      </c>
      <c r="C5547">
        <v>5.6691683173841476E-2</v>
      </c>
      <c r="D5547">
        <v>0.22078428637823358</v>
      </c>
      <c r="E5547">
        <v>52.309030710552761</v>
      </c>
    </row>
    <row r="5548" spans="1:5" x14ac:dyDescent="0.25">
      <c r="A5548">
        <v>2458</v>
      </c>
      <c r="B5548">
        <v>40.837428337428335</v>
      </c>
      <c r="C5548">
        <v>0.31670734042061577</v>
      </c>
      <c r="D5548">
        <v>-8.55683634408511E-2</v>
      </c>
      <c r="E5548">
        <v>98.079496251938465</v>
      </c>
    </row>
    <row r="5549" spans="1:5" x14ac:dyDescent="0.25">
      <c r="A5549">
        <v>55040</v>
      </c>
      <c r="B5549">
        <v>10.392817059483725</v>
      </c>
      <c r="C5549">
        <v>9.6269900228784192E-2</v>
      </c>
      <c r="D5549">
        <v>0.13087249628667957</v>
      </c>
      <c r="E5549">
        <v>66.493977017409904</v>
      </c>
    </row>
    <row r="5550" spans="1:5" x14ac:dyDescent="0.25">
      <c r="A5550">
        <v>55409</v>
      </c>
      <c r="B5550">
        <v>16.734006734006734</v>
      </c>
      <c r="C5550">
        <v>0.16164695204018628</v>
      </c>
      <c r="D5550">
        <v>3.7600020598731028E-2</v>
      </c>
      <c r="E5550">
        <v>66.493977017409904</v>
      </c>
    </row>
    <row r="5551" spans="1:5" x14ac:dyDescent="0.25">
      <c r="A5551">
        <v>92007</v>
      </c>
      <c r="B5551">
        <v>50.349119611414693</v>
      </c>
      <c r="C5551">
        <v>0.43533578614059326</v>
      </c>
      <c r="D5551">
        <v>-0.10438432002269138</v>
      </c>
      <c r="E5551">
        <v>129.6726516989587</v>
      </c>
    </row>
    <row r="5552" spans="1:5" x14ac:dyDescent="0.25">
      <c r="A5552">
        <v>30326</v>
      </c>
      <c r="B5552">
        <v>34.760233918128655</v>
      </c>
      <c r="C5552">
        <v>0.19143426115140577</v>
      </c>
      <c r="D5552">
        <v>-6.4547470903959306E-2</v>
      </c>
      <c r="E5552">
        <v>82.518246796825295</v>
      </c>
    </row>
    <row r="5553" spans="1:5" x14ac:dyDescent="0.25">
      <c r="A5553">
        <v>66071</v>
      </c>
      <c r="B5553">
        <v>12.733333333333333</v>
      </c>
      <c r="C5553">
        <v>-1.9115549215406563E-2</v>
      </c>
      <c r="D5553">
        <v>8.0570801263634501E-2</v>
      </c>
      <c r="E5553">
        <v>42.542445790969175</v>
      </c>
    </row>
    <row r="5554" spans="1:5" x14ac:dyDescent="0.25">
      <c r="A5554">
        <v>64108</v>
      </c>
      <c r="B5554">
        <v>15.348148148148148</v>
      </c>
      <c r="C5554">
        <v>2.5981292677009007E-2</v>
      </c>
      <c r="D5554">
        <v>4.8762611179220462E-2</v>
      </c>
      <c r="E5554">
        <v>42.542445790969175</v>
      </c>
    </row>
    <row r="5555" spans="1:5" x14ac:dyDescent="0.25">
      <c r="A5555">
        <v>74033</v>
      </c>
      <c r="B5555">
        <v>10.493827160493828</v>
      </c>
      <c r="C5555">
        <v>2.0651646820662423E-2</v>
      </c>
      <c r="D5555">
        <v>0.11358538540139744</v>
      </c>
      <c r="E5555">
        <v>17.975417832654223</v>
      </c>
    </row>
    <row r="5556" spans="1:5" x14ac:dyDescent="0.25">
      <c r="A5556">
        <v>63144</v>
      </c>
      <c r="B5556">
        <v>19.773877292852625</v>
      </c>
      <c r="C5556">
        <v>0.17004753171900147</v>
      </c>
      <c r="D5556">
        <v>9.0898143935925473E-3</v>
      </c>
      <c r="E5556">
        <v>28.58788216714769</v>
      </c>
    </row>
    <row r="5557" spans="1:5" x14ac:dyDescent="0.25">
      <c r="A5557">
        <v>68028</v>
      </c>
      <c r="B5557">
        <v>19.723467862481314</v>
      </c>
      <c r="C5557">
        <v>0.17217516445542047</v>
      </c>
      <c r="D5557">
        <v>9.5980669241499169E-3</v>
      </c>
      <c r="E5557">
        <v>41.38767480603785</v>
      </c>
    </row>
    <row r="5558" spans="1:5" x14ac:dyDescent="0.25">
      <c r="A5558">
        <v>94542</v>
      </c>
      <c r="B5558">
        <v>24.648117839607202</v>
      </c>
      <c r="C5558">
        <v>0.34724010350310758</v>
      </c>
      <c r="D5558">
        <v>-2.5225242128647993E-2</v>
      </c>
      <c r="E5558">
        <v>214.07169073819685</v>
      </c>
    </row>
    <row r="5559" spans="1:5" x14ac:dyDescent="0.25">
      <c r="A5559">
        <v>4105</v>
      </c>
      <c r="B5559">
        <v>25.354153251770768</v>
      </c>
      <c r="C5559">
        <v>0.17744097843476353</v>
      </c>
      <c r="D5559">
        <v>-2.6832378058398311E-2</v>
      </c>
      <c r="E5559">
        <v>108.10777801188344</v>
      </c>
    </row>
    <row r="5560" spans="1:5" x14ac:dyDescent="0.25">
      <c r="A5560">
        <v>75009</v>
      </c>
      <c r="B5560">
        <v>20.211568759846951</v>
      </c>
      <c r="C5560">
        <v>0.33726969140789331</v>
      </c>
      <c r="D5560">
        <v>6.4401630162392882E-3</v>
      </c>
      <c r="E5560">
        <v>73.617039721894315</v>
      </c>
    </row>
    <row r="5561" spans="1:5" x14ac:dyDescent="0.25">
      <c r="A5561">
        <v>64089</v>
      </c>
      <c r="B5561">
        <v>17.8</v>
      </c>
      <c r="C5561">
        <v>0.17900459237743849</v>
      </c>
      <c r="D5561">
        <v>2.533247629589469E-2</v>
      </c>
      <c r="E5561">
        <v>42.542445790969175</v>
      </c>
    </row>
    <row r="5562" spans="1:5" x14ac:dyDescent="0.25">
      <c r="A5562">
        <v>70739</v>
      </c>
      <c r="B5562">
        <v>14.125245717495085</v>
      </c>
      <c r="C5562">
        <v>2.4087953478310661E-2</v>
      </c>
      <c r="D5562">
        <v>6.376922274902469E-2</v>
      </c>
      <c r="E5562">
        <v>35.646363984369039</v>
      </c>
    </row>
    <row r="5563" spans="1:5" x14ac:dyDescent="0.25">
      <c r="A5563">
        <v>75065</v>
      </c>
      <c r="B5563">
        <v>13.138645059644384</v>
      </c>
      <c r="C5563">
        <v>0.28678496638377604</v>
      </c>
      <c r="D5563">
        <v>8.3383729657733899E-2</v>
      </c>
      <c r="E5563">
        <v>73.617039721894315</v>
      </c>
    </row>
    <row r="5564" spans="1:5" x14ac:dyDescent="0.25">
      <c r="A5564">
        <v>15063</v>
      </c>
      <c r="B5564">
        <v>7.7586206896551726</v>
      </c>
      <c r="C5564">
        <v>-9.7283718576617925E-2</v>
      </c>
      <c r="D5564">
        <v>0.17003931914646139</v>
      </c>
      <c r="E5564">
        <v>18.252597429548764</v>
      </c>
    </row>
    <row r="5565" spans="1:5" x14ac:dyDescent="0.25">
      <c r="A5565">
        <v>33974</v>
      </c>
      <c r="B5565">
        <v>9.3113975576662149</v>
      </c>
      <c r="C5565">
        <v>0.37271734691326125</v>
      </c>
      <c r="D5565">
        <v>0.15769081594100473</v>
      </c>
      <c r="E5565">
        <v>105.60525265229521</v>
      </c>
    </row>
    <row r="5566" spans="1:5" x14ac:dyDescent="0.25">
      <c r="A5566">
        <v>33190</v>
      </c>
      <c r="B5566">
        <v>11.589882565492321</v>
      </c>
      <c r="C5566">
        <v>0.28441606871575914</v>
      </c>
      <c r="D5566">
        <v>0.1157768438670006</v>
      </c>
      <c r="E5566">
        <v>73.506796622216257</v>
      </c>
    </row>
    <row r="5567" spans="1:5" x14ac:dyDescent="0.25">
      <c r="A5567">
        <v>77372</v>
      </c>
      <c r="B5567">
        <v>8.4481175390266294</v>
      </c>
      <c r="C5567">
        <v>0.23969378216087384</v>
      </c>
      <c r="D5567">
        <v>0.17794023294543457</v>
      </c>
      <c r="E5567">
        <v>33.665786847801911</v>
      </c>
    </row>
    <row r="5568" spans="1:5" x14ac:dyDescent="0.25">
      <c r="A5568">
        <v>2571</v>
      </c>
      <c r="B5568">
        <v>8.8725088725088721</v>
      </c>
      <c r="C5568">
        <v>0.16179568929114824</v>
      </c>
      <c r="D5568">
        <v>0.19347309108725033</v>
      </c>
      <c r="E5568">
        <v>98.079496251938465</v>
      </c>
    </row>
    <row r="5569" spans="1:5" x14ac:dyDescent="0.25">
      <c r="A5569">
        <v>25064</v>
      </c>
      <c r="B5569">
        <v>4.7304916553901668</v>
      </c>
      <c r="C5569">
        <v>-0.12575935979326658</v>
      </c>
      <c r="D5569">
        <v>0.31454975304486998</v>
      </c>
      <c r="E5569">
        <v>73.537636714851274</v>
      </c>
    </row>
    <row r="5570" spans="1:5" x14ac:dyDescent="0.25">
      <c r="A5570">
        <v>14519</v>
      </c>
      <c r="B5570">
        <v>13.154934104789456</v>
      </c>
      <c r="C5570">
        <v>-4.7912619665228161E-2</v>
      </c>
      <c r="D5570">
        <v>7.2643077696185582E-2</v>
      </c>
      <c r="E5570">
        <v>35.783635050326652</v>
      </c>
    </row>
    <row r="5571" spans="1:5" x14ac:dyDescent="0.25">
      <c r="A5571">
        <v>18510</v>
      </c>
      <c r="B5571">
        <v>7.9186413902053712</v>
      </c>
      <c r="C5571">
        <v>-0.29250068368076076</v>
      </c>
      <c r="D5571">
        <v>0.14511633991944894</v>
      </c>
      <c r="E5571">
        <v>26.875310471233071</v>
      </c>
    </row>
    <row r="5572" spans="1:5" x14ac:dyDescent="0.25">
      <c r="A5572">
        <v>20851</v>
      </c>
      <c r="B5572">
        <v>15.210474791972588</v>
      </c>
      <c r="C5572">
        <v>1.511926086033331E-2</v>
      </c>
      <c r="D5572">
        <v>5.7650847542123983E-2</v>
      </c>
      <c r="E5572">
        <v>40.400261415601996</v>
      </c>
    </row>
    <row r="5573" spans="1:5" x14ac:dyDescent="0.25">
      <c r="A5573">
        <v>85622</v>
      </c>
      <c r="B5573">
        <v>19.616651692123391</v>
      </c>
      <c r="C5573">
        <v>-1.7022026960609598E-2</v>
      </c>
      <c r="D5573">
        <v>1.0214884785622555E-2</v>
      </c>
      <c r="E5573">
        <v>42.835540190376506</v>
      </c>
    </row>
    <row r="5574" spans="1:5" x14ac:dyDescent="0.25">
      <c r="A5574">
        <v>64113</v>
      </c>
      <c r="B5574">
        <v>31.696296296296296</v>
      </c>
      <c r="C5574">
        <v>0.21054552347111694</v>
      </c>
      <c r="D5574">
        <v>-5.2498817614637212E-2</v>
      </c>
      <c r="E5574">
        <v>42.542445790969175</v>
      </c>
    </row>
    <row r="5575" spans="1:5" x14ac:dyDescent="0.25">
      <c r="A5575">
        <v>15137</v>
      </c>
      <c r="B5575">
        <v>5.5219012115563837</v>
      </c>
      <c r="C5575">
        <v>-0.19204086386854471</v>
      </c>
      <c r="D5575">
        <v>0.23412650208874158</v>
      </c>
      <c r="E5575">
        <v>18.252597429548764</v>
      </c>
    </row>
    <row r="5576" spans="1:5" x14ac:dyDescent="0.25">
      <c r="A5576">
        <v>73068</v>
      </c>
      <c r="B5576">
        <v>9.0072320841551612</v>
      </c>
      <c r="C5576">
        <v>5.7629212182035747E-2</v>
      </c>
      <c r="D5576">
        <v>0.14006918635468671</v>
      </c>
      <c r="E5576">
        <v>8.8725863825406837</v>
      </c>
    </row>
    <row r="5577" spans="1:5" x14ac:dyDescent="0.25">
      <c r="A5577">
        <v>11950</v>
      </c>
      <c r="B5577">
        <v>6.4289366053169736</v>
      </c>
      <c r="C5577">
        <v>9.7516405470126494E-2</v>
      </c>
      <c r="D5577">
        <v>0.29756551275270371</v>
      </c>
      <c r="E5577">
        <v>81.282042347392249</v>
      </c>
    </row>
    <row r="5578" spans="1:5" x14ac:dyDescent="0.25">
      <c r="A5578">
        <v>45439</v>
      </c>
      <c r="B5578">
        <v>7.9085321764280554</v>
      </c>
      <c r="C5578">
        <v>-6.0901856194559671E-2</v>
      </c>
      <c r="D5578">
        <v>0.15556378316004418</v>
      </c>
      <c r="E5578">
        <v>32.391485506739784</v>
      </c>
    </row>
    <row r="5579" spans="1:5" x14ac:dyDescent="0.25">
      <c r="A5579">
        <v>70070</v>
      </c>
      <c r="B5579">
        <v>12.242647058823529</v>
      </c>
      <c r="C5579">
        <v>-4.397797034322052E-2</v>
      </c>
      <c r="D5579">
        <v>9.2692273876160927E-2</v>
      </c>
      <c r="E5579">
        <v>32.574626513852884</v>
      </c>
    </row>
    <row r="5580" spans="1:5" x14ac:dyDescent="0.25">
      <c r="A5580">
        <v>11778</v>
      </c>
      <c r="B5580">
        <v>8.997955010224949</v>
      </c>
      <c r="C5580">
        <v>4.2746689575495454E-2</v>
      </c>
      <c r="D5580">
        <v>0.1903036197711781</v>
      </c>
      <c r="E5580">
        <v>81.282042347392249</v>
      </c>
    </row>
    <row r="5581" spans="1:5" x14ac:dyDescent="0.25">
      <c r="A5581">
        <v>60033</v>
      </c>
      <c r="B5581">
        <v>6.0955438801323218</v>
      </c>
      <c r="C5581">
        <v>2.056191992702127E-2</v>
      </c>
      <c r="D5581">
        <v>0.27085596588685518</v>
      </c>
      <c r="E5581">
        <v>52.309030710552761</v>
      </c>
    </row>
    <row r="5582" spans="1:5" x14ac:dyDescent="0.25">
      <c r="A5582">
        <v>1940</v>
      </c>
      <c r="B5582">
        <v>22.645372645372646</v>
      </c>
      <c r="C5582">
        <v>0.14141428040675355</v>
      </c>
      <c r="D5582">
        <v>-1.1549491751630014E-2</v>
      </c>
      <c r="E5582">
        <v>98.079496251938465</v>
      </c>
    </row>
    <row r="5583" spans="1:5" x14ac:dyDescent="0.25">
      <c r="A5583">
        <v>32784</v>
      </c>
      <c r="B5583">
        <v>8.3445115135255978</v>
      </c>
      <c r="C5583">
        <v>0.29345820302009062</v>
      </c>
      <c r="D5583">
        <v>0.18315164129495809</v>
      </c>
      <c r="E5583">
        <v>80.20037618450462</v>
      </c>
    </row>
    <row r="5584" spans="1:5" x14ac:dyDescent="0.25">
      <c r="A5584">
        <v>78612</v>
      </c>
      <c r="B5584">
        <v>12.008141112618725</v>
      </c>
      <c r="C5584">
        <v>0.29782839824512092</v>
      </c>
      <c r="D5584">
        <v>0.10162177113587045</v>
      </c>
      <c r="E5584">
        <v>53.175417252711803</v>
      </c>
    </row>
    <row r="5585" spans="1:5" x14ac:dyDescent="0.25">
      <c r="A5585">
        <v>32220</v>
      </c>
      <c r="B5585">
        <v>10.880896533750326</v>
      </c>
      <c r="C5585">
        <v>0.16396179138598577</v>
      </c>
      <c r="D5585">
        <v>0.11596984394672004</v>
      </c>
      <c r="E5585">
        <v>50.348656833106872</v>
      </c>
    </row>
    <row r="5586" spans="1:5" x14ac:dyDescent="0.25">
      <c r="A5586">
        <v>32063</v>
      </c>
      <c r="B5586">
        <v>10.972113630440449</v>
      </c>
      <c r="C5586">
        <v>0.12658342169609677</v>
      </c>
      <c r="D5586">
        <v>0.1139746548972722</v>
      </c>
      <c r="E5586">
        <v>50.348656833106872</v>
      </c>
    </row>
    <row r="5587" spans="1:5" x14ac:dyDescent="0.25">
      <c r="A5587">
        <v>23072</v>
      </c>
      <c r="B5587">
        <v>14.343944099378882</v>
      </c>
      <c r="C5587">
        <v>-4.2983715182974863E-2</v>
      </c>
      <c r="D5587">
        <v>6.205535698846517E-2</v>
      </c>
      <c r="E5587">
        <v>21.555161794799869</v>
      </c>
    </row>
    <row r="5588" spans="1:5" x14ac:dyDescent="0.25">
      <c r="A5588">
        <v>20866</v>
      </c>
      <c r="B5588">
        <v>13.179148311306902</v>
      </c>
      <c r="C5588">
        <v>3.3265323091289357E-2</v>
      </c>
      <c r="D5588">
        <v>8.7367676091661003E-2</v>
      </c>
      <c r="E5588">
        <v>40.400261415601996</v>
      </c>
    </row>
    <row r="5589" spans="1:5" x14ac:dyDescent="0.25">
      <c r="A5589">
        <v>8812</v>
      </c>
      <c r="B5589">
        <v>10.017254601226995</v>
      </c>
      <c r="C5589">
        <v>3.7239718175185982E-2</v>
      </c>
      <c r="D5589">
        <v>0.16011839653509988</v>
      </c>
      <c r="E5589">
        <v>81.282042347392249</v>
      </c>
    </row>
    <row r="5590" spans="1:5" x14ac:dyDescent="0.25">
      <c r="A5590">
        <v>33812</v>
      </c>
      <c r="B5590">
        <v>13.530110935023771</v>
      </c>
      <c r="C5590">
        <v>0.23868393610107758</v>
      </c>
      <c r="D5590">
        <v>7.3961741672992146E-2</v>
      </c>
      <c r="E5590">
        <v>64.554780829084663</v>
      </c>
    </row>
    <row r="5591" spans="1:5" x14ac:dyDescent="0.25">
      <c r="A5591">
        <v>2917</v>
      </c>
      <c r="B5591">
        <v>16.761111111111113</v>
      </c>
      <c r="C5591">
        <v>0.16355305987072491</v>
      </c>
      <c r="D5591">
        <v>3.7405852896719854E-2</v>
      </c>
      <c r="E5591">
        <v>75.634847140989294</v>
      </c>
    </row>
    <row r="5592" spans="1:5" x14ac:dyDescent="0.25">
      <c r="A5592">
        <v>11730</v>
      </c>
      <c r="B5592">
        <v>12.017510224948875</v>
      </c>
      <c r="C5592">
        <v>-1.6621476401268639E-2</v>
      </c>
      <c r="D5592">
        <v>0.11253610424227579</v>
      </c>
      <c r="E5592">
        <v>81.282042347392249</v>
      </c>
    </row>
    <row r="5593" spans="1:5" x14ac:dyDescent="0.25">
      <c r="A5593">
        <v>33478</v>
      </c>
      <c r="B5593">
        <v>18.414634146341463</v>
      </c>
      <c r="C5593">
        <v>0.31953704542806466</v>
      </c>
      <c r="D5593">
        <v>2.2498240234598711E-2</v>
      </c>
      <c r="E5593">
        <v>73.506796622216257</v>
      </c>
    </row>
    <row r="5594" spans="1:5" x14ac:dyDescent="0.25">
      <c r="A5594">
        <v>15071</v>
      </c>
      <c r="B5594">
        <v>13.917365641503572</v>
      </c>
      <c r="C5594">
        <v>6.926982952545184E-2</v>
      </c>
      <c r="D5594">
        <v>6.4619949589174441E-2</v>
      </c>
      <c r="E5594">
        <v>18.252597429548764</v>
      </c>
    </row>
    <row r="5595" spans="1:5" x14ac:dyDescent="0.25">
      <c r="A5595">
        <v>15022</v>
      </c>
      <c r="B5595">
        <v>4.8462255358807083</v>
      </c>
      <c r="C5595">
        <v>-0.15824120975846648</v>
      </c>
      <c r="D5595">
        <v>0.26003549256706709</v>
      </c>
      <c r="E5595">
        <v>18.252597429548764</v>
      </c>
    </row>
    <row r="5596" spans="1:5" x14ac:dyDescent="0.25">
      <c r="A5596">
        <v>45015</v>
      </c>
      <c r="B5596">
        <v>6.4781834372217277</v>
      </c>
      <c r="C5596">
        <v>-2.9633417068670388E-2</v>
      </c>
      <c r="D5596">
        <v>0.21086553435415273</v>
      </c>
      <c r="E5596">
        <v>45.381348996418048</v>
      </c>
    </row>
    <row r="5597" spans="1:5" x14ac:dyDescent="0.25">
      <c r="A5597">
        <v>12188</v>
      </c>
      <c r="B5597">
        <v>14.516773162939296</v>
      </c>
      <c r="C5597">
        <v>-4.1828302309540863E-2</v>
      </c>
      <c r="D5597">
        <v>5.9481557012417571E-2</v>
      </c>
      <c r="E5597">
        <v>34.331863782036343</v>
      </c>
    </row>
    <row r="5598" spans="1:5" x14ac:dyDescent="0.25">
      <c r="A5598">
        <v>80007</v>
      </c>
      <c r="B5598">
        <v>30.113636363636363</v>
      </c>
      <c r="C5598">
        <v>0.20358685616220734</v>
      </c>
      <c r="D5598">
        <v>-4.9388196591587337E-2</v>
      </c>
      <c r="E5598">
        <v>103.83832606115948</v>
      </c>
    </row>
    <row r="5599" spans="1:5" x14ac:dyDescent="0.25">
      <c r="A5599">
        <v>94552</v>
      </c>
      <c r="B5599">
        <v>28.205128205128204</v>
      </c>
      <c r="C5599">
        <v>0.29320803139718998</v>
      </c>
      <c r="D5599">
        <v>-4.4202846004699571E-2</v>
      </c>
      <c r="E5599">
        <v>214.07169073819685</v>
      </c>
    </row>
    <row r="5600" spans="1:5" x14ac:dyDescent="0.25">
      <c r="A5600">
        <v>95391</v>
      </c>
      <c r="B5600">
        <v>28.997682502896872</v>
      </c>
      <c r="C5600">
        <v>0.18857378072733352</v>
      </c>
      <c r="D5600">
        <v>-4.4871497019273003E-2</v>
      </c>
      <c r="E5600">
        <v>131.92164560158918</v>
      </c>
    </row>
    <row r="5601" spans="1:5" x14ac:dyDescent="0.25">
      <c r="A5601">
        <v>11790</v>
      </c>
      <c r="B5601">
        <v>14.203093047034764</v>
      </c>
      <c r="C5601">
        <v>2.0785442152812385E-2</v>
      </c>
      <c r="D5601">
        <v>7.4601672284039966E-2</v>
      </c>
      <c r="E5601">
        <v>81.282042347392249</v>
      </c>
    </row>
    <row r="5602" spans="1:5" x14ac:dyDescent="0.25">
      <c r="A5602">
        <v>11004</v>
      </c>
      <c r="B5602">
        <v>20.267765848670756</v>
      </c>
      <c r="C5602">
        <v>0.12115569358141459</v>
      </c>
      <c r="D5602">
        <v>6.4225201658198259E-3</v>
      </c>
      <c r="E5602">
        <v>81.282042347392249</v>
      </c>
    </row>
    <row r="5603" spans="1:5" x14ac:dyDescent="0.25">
      <c r="A5603">
        <v>16137</v>
      </c>
      <c r="B5603">
        <v>16.679292929292931</v>
      </c>
      <c r="C5603">
        <v>-8.6533807238579938E-2</v>
      </c>
      <c r="D5603">
        <v>2.9291677717605828E-2</v>
      </c>
      <c r="E5603">
        <v>16.121324661563552</v>
      </c>
    </row>
    <row r="5604" spans="1:5" x14ac:dyDescent="0.25">
      <c r="A5604">
        <v>19078</v>
      </c>
      <c r="B5604">
        <v>9.4602022867194364</v>
      </c>
      <c r="C5604">
        <v>-5.4816263091700949E-2</v>
      </c>
      <c r="D5604">
        <v>0.15055993319131941</v>
      </c>
      <c r="E5604">
        <v>44.044485087995604</v>
      </c>
    </row>
    <row r="5605" spans="1:5" x14ac:dyDescent="0.25">
      <c r="A5605">
        <v>20124</v>
      </c>
      <c r="B5605">
        <v>27.806330559634524</v>
      </c>
      <c r="C5605">
        <v>3.3970755801625459E-4</v>
      </c>
      <c r="D5605">
        <v>-3.953777243671984E-2</v>
      </c>
      <c r="E5605">
        <v>40.400261415601996</v>
      </c>
    </row>
    <row r="5606" spans="1:5" x14ac:dyDescent="0.25">
      <c r="A5606">
        <v>2885</v>
      </c>
      <c r="B5606">
        <v>15.188888888888888</v>
      </c>
      <c r="C5606">
        <v>1.6339749554870051E-3</v>
      </c>
      <c r="D5606">
        <v>5.4270836932872393E-2</v>
      </c>
      <c r="E5606">
        <v>75.634847140989294</v>
      </c>
    </row>
    <row r="5607" spans="1:5" x14ac:dyDescent="0.25">
      <c r="A5607">
        <v>19030</v>
      </c>
      <c r="B5607">
        <v>13.681838170624451</v>
      </c>
      <c r="C5607">
        <v>1.6740059313240904E-2</v>
      </c>
      <c r="D5607">
        <v>7.4137437586130728E-2</v>
      </c>
      <c r="E5607">
        <v>44.044485087995604</v>
      </c>
    </row>
    <row r="5608" spans="1:5" x14ac:dyDescent="0.25">
      <c r="A5608">
        <v>11767</v>
      </c>
      <c r="B5608">
        <v>13.538471370143149</v>
      </c>
      <c r="C5608">
        <v>8.2465861322666267E-3</v>
      </c>
      <c r="D5608">
        <v>8.5064983715083489E-2</v>
      </c>
      <c r="E5608">
        <v>81.282042347392249</v>
      </c>
    </row>
    <row r="5609" spans="1:5" x14ac:dyDescent="0.25">
      <c r="A5609">
        <v>38672</v>
      </c>
      <c r="B5609">
        <v>13.808936403508772</v>
      </c>
      <c r="C5609">
        <v>-3.7273980358478079E-2</v>
      </c>
      <c r="D5609">
        <v>6.7800294345256154E-2</v>
      </c>
      <c r="E5609">
        <v>26.599415624494942</v>
      </c>
    </row>
    <row r="5610" spans="1:5" x14ac:dyDescent="0.25">
      <c r="A5610">
        <v>65742</v>
      </c>
      <c r="B5610">
        <v>12.694821518350929</v>
      </c>
      <c r="C5610">
        <v>5.7118410345107298E-2</v>
      </c>
      <c r="D5610">
        <v>8.5955617622090238E-2</v>
      </c>
      <c r="E5610">
        <v>40.773766075750224</v>
      </c>
    </row>
    <row r="5611" spans="1:5" x14ac:dyDescent="0.25">
      <c r="A5611">
        <v>99019</v>
      </c>
      <c r="B5611">
        <v>27.777777777777779</v>
      </c>
      <c r="C5611">
        <v>0.24198104674301776</v>
      </c>
      <c r="D5611">
        <v>-3.672079411692844E-2</v>
      </c>
      <c r="E5611">
        <v>65.180329395731462</v>
      </c>
    </row>
    <row r="5612" spans="1:5" x14ac:dyDescent="0.25">
      <c r="A5612">
        <v>21774</v>
      </c>
      <c r="B5612">
        <v>15.985478870941426</v>
      </c>
      <c r="C5612">
        <v>2.8028802644177172E-2</v>
      </c>
      <c r="D5612">
        <v>4.808430305457178E-2</v>
      </c>
      <c r="E5612">
        <v>40.400261415601996</v>
      </c>
    </row>
    <row r="5613" spans="1:5" x14ac:dyDescent="0.25">
      <c r="A5613">
        <v>62095</v>
      </c>
      <c r="B5613">
        <v>5.5977229601518026</v>
      </c>
      <c r="C5613">
        <v>-0.233322324072921</v>
      </c>
      <c r="D5613">
        <v>0.22831470571935988</v>
      </c>
      <c r="E5613">
        <v>28.58788216714769</v>
      </c>
    </row>
    <row r="5614" spans="1:5" x14ac:dyDescent="0.25">
      <c r="A5614">
        <v>60482</v>
      </c>
      <c r="B5614">
        <v>8.1776610235454363</v>
      </c>
      <c r="C5614">
        <v>-2.4084389704409619E-2</v>
      </c>
      <c r="D5614">
        <v>0.19257284060745516</v>
      </c>
      <c r="E5614">
        <v>52.309030710552761</v>
      </c>
    </row>
    <row r="5615" spans="1:5" x14ac:dyDescent="0.25">
      <c r="A5615">
        <v>76054</v>
      </c>
      <c r="B5615">
        <v>15.501913121764574</v>
      </c>
      <c r="C5615">
        <v>0.32348207894774766</v>
      </c>
      <c r="D5615">
        <v>5.1830186318562406E-2</v>
      </c>
      <c r="E5615">
        <v>73.617039721894315</v>
      </c>
    </row>
    <row r="5616" spans="1:5" x14ac:dyDescent="0.25">
      <c r="A5616">
        <v>25071</v>
      </c>
      <c r="B5616">
        <v>6.6756878664862427</v>
      </c>
      <c r="C5616">
        <v>-6.7095823599166368E-2</v>
      </c>
      <c r="D5616">
        <v>0.23052886248540161</v>
      </c>
      <c r="E5616">
        <v>73.537636714851274</v>
      </c>
    </row>
    <row r="5617" spans="1:5" x14ac:dyDescent="0.25">
      <c r="A5617">
        <v>10924</v>
      </c>
      <c r="B5617">
        <v>8.9244631901840492</v>
      </c>
      <c r="C5617">
        <v>-2.4821147380145177E-2</v>
      </c>
      <c r="D5617">
        <v>0.19125313558755663</v>
      </c>
      <c r="E5617">
        <v>81.282042347392249</v>
      </c>
    </row>
    <row r="5618" spans="1:5" x14ac:dyDescent="0.25">
      <c r="A5618">
        <v>14425</v>
      </c>
      <c r="B5618">
        <v>12.84956605593057</v>
      </c>
      <c r="C5618">
        <v>-5.8106965826188635E-2</v>
      </c>
      <c r="D5618">
        <v>7.6551046197066014E-2</v>
      </c>
      <c r="E5618">
        <v>35.783635050326652</v>
      </c>
    </row>
    <row r="5619" spans="1:5" x14ac:dyDescent="0.25">
      <c r="A5619">
        <v>91024</v>
      </c>
      <c r="B5619">
        <v>37.17255717255717</v>
      </c>
      <c r="C5619">
        <v>0.1871419513258521</v>
      </c>
      <c r="D5619">
        <v>-7.5133269642826558E-2</v>
      </c>
      <c r="E5619">
        <v>152.30041305369636</v>
      </c>
    </row>
    <row r="5620" spans="1:5" x14ac:dyDescent="0.25">
      <c r="A5620">
        <v>1562</v>
      </c>
      <c r="B5620">
        <v>15.367383512544803</v>
      </c>
      <c r="C5620">
        <v>0.13758581642274034</v>
      </c>
      <c r="D5620">
        <v>5.104310267868551E-2</v>
      </c>
      <c r="E5620">
        <v>68.912445683403433</v>
      </c>
    </row>
    <row r="5621" spans="1:5" x14ac:dyDescent="0.25">
      <c r="A5621">
        <v>19118</v>
      </c>
      <c r="B5621">
        <v>32.349384344766932</v>
      </c>
      <c r="C5621">
        <v>0.1899766958684454</v>
      </c>
      <c r="D5621">
        <v>-5.7072474671820222E-2</v>
      </c>
      <c r="E5621">
        <v>44.044485087995604</v>
      </c>
    </row>
    <row r="5622" spans="1:5" x14ac:dyDescent="0.25">
      <c r="A5622">
        <v>35004</v>
      </c>
      <c r="B5622">
        <v>12.229029217719132</v>
      </c>
      <c r="C5622">
        <v>-5.3414880293763602E-2</v>
      </c>
      <c r="D5622">
        <v>8.5772478870378671E-2</v>
      </c>
      <c r="E5622">
        <v>24.655948903389032</v>
      </c>
    </row>
    <row r="5623" spans="1:5" x14ac:dyDescent="0.25">
      <c r="A5623">
        <v>29401</v>
      </c>
      <c r="B5623">
        <v>83.011953089760937</v>
      </c>
      <c r="C5623">
        <v>0.44810933358250427</v>
      </c>
      <c r="D5623">
        <v>-0.13485371572563301</v>
      </c>
      <c r="E5623">
        <v>73.537636714851274</v>
      </c>
    </row>
    <row r="5624" spans="1:5" x14ac:dyDescent="0.25">
      <c r="A5624">
        <v>77563</v>
      </c>
      <c r="B5624">
        <v>8.1955922865013768</v>
      </c>
      <c r="C5624">
        <v>0.17298680389845614</v>
      </c>
      <c r="D5624">
        <v>0.18421989446808582</v>
      </c>
      <c r="E5624">
        <v>33.665786847801911</v>
      </c>
    </row>
    <row r="5625" spans="1:5" x14ac:dyDescent="0.25">
      <c r="A5625">
        <v>7444</v>
      </c>
      <c r="B5625">
        <v>14.484279141104295</v>
      </c>
      <c r="C5625">
        <v>-1.4740850544033455E-2</v>
      </c>
      <c r="D5625">
        <v>7.0065498959146919E-2</v>
      </c>
      <c r="E5625">
        <v>81.282042347392249</v>
      </c>
    </row>
    <row r="5626" spans="1:5" x14ac:dyDescent="0.25">
      <c r="A5626">
        <v>95130</v>
      </c>
      <c r="B5626">
        <v>45.335570469798661</v>
      </c>
      <c r="C5626">
        <v>0.64964482573006344</v>
      </c>
      <c r="D5626">
        <v>-9.8441548397877346E-2</v>
      </c>
      <c r="E5626">
        <v>197.06404135345912</v>
      </c>
    </row>
    <row r="5627" spans="1:5" x14ac:dyDescent="0.25">
      <c r="A5627">
        <v>19055</v>
      </c>
      <c r="B5627">
        <v>11.647977132805629</v>
      </c>
      <c r="C5627">
        <v>5.574682005470552E-2</v>
      </c>
      <c r="D5627">
        <v>0.10684575532391839</v>
      </c>
      <c r="E5627">
        <v>44.044485087995604</v>
      </c>
    </row>
    <row r="5628" spans="1:5" x14ac:dyDescent="0.25">
      <c r="A5628">
        <v>74128</v>
      </c>
      <c r="B5628">
        <v>6.267806267806268</v>
      </c>
      <c r="C5628">
        <v>-0.14618830213291217</v>
      </c>
      <c r="D5628">
        <v>0.20856272847897919</v>
      </c>
      <c r="E5628">
        <v>17.975417832654223</v>
      </c>
    </row>
    <row r="5629" spans="1:5" x14ac:dyDescent="0.25">
      <c r="A5629">
        <v>70754</v>
      </c>
      <c r="B5629">
        <v>8.2561078348778434</v>
      </c>
      <c r="C5629">
        <v>-0.16956483361285196</v>
      </c>
      <c r="D5629">
        <v>0.16363539811489033</v>
      </c>
      <c r="E5629">
        <v>35.646363984369039</v>
      </c>
    </row>
    <row r="5630" spans="1:5" x14ac:dyDescent="0.25">
      <c r="A5630">
        <v>78204</v>
      </c>
      <c r="B5630">
        <v>6.8608029582673007</v>
      </c>
      <c r="C5630">
        <v>0.10895273876104683</v>
      </c>
      <c r="D5630">
        <v>0.21237257595749151</v>
      </c>
      <c r="E5630">
        <v>48.381596827353945</v>
      </c>
    </row>
    <row r="5631" spans="1:5" x14ac:dyDescent="0.25">
      <c r="A5631">
        <v>60152</v>
      </c>
      <c r="B5631">
        <v>8.6933255497178443</v>
      </c>
      <c r="C5631">
        <v>-4.4207728970686961E-3</v>
      </c>
      <c r="D5631">
        <v>0.17771372417090991</v>
      </c>
      <c r="E5631">
        <v>52.309030710552761</v>
      </c>
    </row>
    <row r="5632" spans="1:5" x14ac:dyDescent="0.25">
      <c r="A5632">
        <v>32219</v>
      </c>
      <c r="B5632">
        <v>9.4344540005212405</v>
      </c>
      <c r="C5632">
        <v>0.26125812239778406</v>
      </c>
      <c r="D5632">
        <v>0.146180719428645</v>
      </c>
      <c r="E5632">
        <v>50.348656833106872</v>
      </c>
    </row>
    <row r="5633" spans="1:5" x14ac:dyDescent="0.25">
      <c r="A5633">
        <v>91914</v>
      </c>
      <c r="B5633">
        <v>28.051001821493625</v>
      </c>
      <c r="C5633">
        <v>0.16409998787395846</v>
      </c>
      <c r="D5633">
        <v>-4.1722479508162956E-2</v>
      </c>
      <c r="E5633">
        <v>129.6726516989587</v>
      </c>
    </row>
    <row r="5634" spans="1:5" x14ac:dyDescent="0.25">
      <c r="A5634">
        <v>89029</v>
      </c>
      <c r="B5634">
        <v>11.72360248447205</v>
      </c>
      <c r="C5634">
        <v>4.9446173894157674E-2</v>
      </c>
      <c r="D5634">
        <v>0.10044270088165903</v>
      </c>
      <c r="E5634">
        <v>65.771630000518996</v>
      </c>
    </row>
    <row r="5635" spans="1:5" x14ac:dyDescent="0.25">
      <c r="A5635">
        <v>3874</v>
      </c>
      <c r="B5635">
        <v>13.793338793338794</v>
      </c>
      <c r="C5635">
        <v>0.11160002200099005</v>
      </c>
      <c r="D5635">
        <v>8.093086198645208E-2</v>
      </c>
      <c r="E5635">
        <v>98.079496251938465</v>
      </c>
    </row>
    <row r="5636" spans="1:5" x14ac:dyDescent="0.25">
      <c r="A5636">
        <v>44056</v>
      </c>
      <c r="B5636">
        <v>21.147607461476074</v>
      </c>
      <c r="C5636">
        <v>5.6189162162504275E-2</v>
      </c>
      <c r="D5636">
        <v>-5.3472732642847901E-4</v>
      </c>
      <c r="E5636">
        <v>24.936995438436416</v>
      </c>
    </row>
    <row r="5637" spans="1:5" x14ac:dyDescent="0.25">
      <c r="A5637">
        <v>8048</v>
      </c>
      <c r="B5637">
        <v>16.760114335971856</v>
      </c>
      <c r="C5637">
        <v>-5.9191626836335137E-2</v>
      </c>
      <c r="D5637">
        <v>3.6640623727533905E-2</v>
      </c>
      <c r="E5637">
        <v>44.044485087995604</v>
      </c>
    </row>
    <row r="5638" spans="1:5" x14ac:dyDescent="0.25">
      <c r="A5638">
        <v>93210</v>
      </c>
      <c r="B5638">
        <v>10.134794658604182</v>
      </c>
      <c r="C5638">
        <v>4.7399889987208572E-2</v>
      </c>
      <c r="D5638">
        <v>0.13074216334650887</v>
      </c>
      <c r="E5638">
        <v>61.96616917680953</v>
      </c>
    </row>
    <row r="5639" spans="1:5" x14ac:dyDescent="0.25">
      <c r="A5639">
        <v>14411</v>
      </c>
      <c r="B5639">
        <v>7.6422372227579558</v>
      </c>
      <c r="C5639">
        <v>-7.583318351659564E-2</v>
      </c>
      <c r="D5639">
        <v>0.17061757725091828</v>
      </c>
      <c r="E5639">
        <v>35.783635050326652</v>
      </c>
    </row>
    <row r="5640" spans="1:5" x14ac:dyDescent="0.25">
      <c r="A5640">
        <v>53558</v>
      </c>
      <c r="B5640">
        <v>18.829413354960799</v>
      </c>
      <c r="C5640">
        <v>7.9635729509784925E-2</v>
      </c>
      <c r="D5640">
        <v>1.6848209246519009E-2</v>
      </c>
      <c r="E5640">
        <v>38.712759151065889</v>
      </c>
    </row>
    <row r="5641" spans="1:5" x14ac:dyDescent="0.25">
      <c r="A5641">
        <v>18014</v>
      </c>
      <c r="B5641">
        <v>14.803231691425593</v>
      </c>
      <c r="C5641">
        <v>-1.3955224366416321E-2</v>
      </c>
      <c r="D5641">
        <v>5.6571576954290638E-2</v>
      </c>
      <c r="E5641">
        <v>41.537623302975142</v>
      </c>
    </row>
    <row r="5642" spans="1:5" x14ac:dyDescent="0.25">
      <c r="A5642">
        <v>1030</v>
      </c>
      <c r="B5642">
        <v>15.038964303670186</v>
      </c>
      <c r="C5642">
        <v>2.8853471144379139E-2</v>
      </c>
      <c r="D5642">
        <v>5.4566038396785761E-2</v>
      </c>
      <c r="E5642">
        <v>40.773766075750224</v>
      </c>
    </row>
    <row r="5643" spans="1:5" x14ac:dyDescent="0.25">
      <c r="A5643">
        <v>32222</v>
      </c>
      <c r="B5643">
        <v>12.170966901224915</v>
      </c>
      <c r="C5643">
        <v>9.3017676693797069E-2</v>
      </c>
      <c r="D5643">
        <v>9.3350238472082098E-2</v>
      </c>
      <c r="E5643">
        <v>50.348656833106872</v>
      </c>
    </row>
    <row r="5644" spans="1:5" x14ac:dyDescent="0.25">
      <c r="A5644">
        <v>34217</v>
      </c>
      <c r="B5644">
        <v>38.490837965822521</v>
      </c>
      <c r="C5644">
        <v>0.24501569172625637</v>
      </c>
      <c r="D5644">
        <v>-7.6479268379424661E-2</v>
      </c>
      <c r="E5644">
        <v>68.493414202503047</v>
      </c>
    </row>
    <row r="5645" spans="1:5" x14ac:dyDescent="0.25">
      <c r="A5645">
        <v>78003</v>
      </c>
      <c r="B5645">
        <v>16.078975171685155</v>
      </c>
      <c r="C5645">
        <v>9.9250839109855105E-2</v>
      </c>
      <c r="D5645">
        <v>4.2699797644651975E-2</v>
      </c>
      <c r="E5645">
        <v>48.381596827353945</v>
      </c>
    </row>
    <row r="5646" spans="1:5" x14ac:dyDescent="0.25">
      <c r="A5646">
        <v>73025</v>
      </c>
      <c r="B5646">
        <v>26.487508218277448</v>
      </c>
      <c r="C5646">
        <v>1.1621246243300716E-2</v>
      </c>
      <c r="D5646">
        <v>-2.9835779352660421E-2</v>
      </c>
      <c r="E5646">
        <v>8.8725863825406837</v>
      </c>
    </row>
    <row r="5647" spans="1:5" x14ac:dyDescent="0.25">
      <c r="A5647">
        <v>18447</v>
      </c>
      <c r="B5647">
        <v>12.174170616113743</v>
      </c>
      <c r="C5647">
        <v>-0.18305146510741913</v>
      </c>
      <c r="D5647">
        <v>7.8357890397238811E-2</v>
      </c>
      <c r="E5647">
        <v>26.875310471233071</v>
      </c>
    </row>
    <row r="5648" spans="1:5" x14ac:dyDescent="0.25">
      <c r="A5648">
        <v>60548</v>
      </c>
      <c r="B5648">
        <v>9.0046701692936377</v>
      </c>
      <c r="C5648">
        <v>3.3619146803514639E-2</v>
      </c>
      <c r="D5648">
        <v>0.16972539325425226</v>
      </c>
      <c r="E5648">
        <v>52.309030710552761</v>
      </c>
    </row>
    <row r="5649" spans="1:5" x14ac:dyDescent="0.25">
      <c r="A5649">
        <v>46163</v>
      </c>
      <c r="B5649">
        <v>15.64327485380117</v>
      </c>
      <c r="C5649">
        <v>4.2029327769351192E-2</v>
      </c>
      <c r="D5649">
        <v>4.5859346224238894E-2</v>
      </c>
      <c r="E5649">
        <v>36.648402996268075</v>
      </c>
    </row>
    <row r="5650" spans="1:5" x14ac:dyDescent="0.25">
      <c r="A5650">
        <v>93505</v>
      </c>
      <c r="B5650">
        <v>10.394813519813519</v>
      </c>
      <c r="C5650">
        <v>0.44033752548600036</v>
      </c>
      <c r="D5650">
        <v>0.12218143052517567</v>
      </c>
      <c r="E5650">
        <v>33.716946525348312</v>
      </c>
    </row>
    <row r="5651" spans="1:5" x14ac:dyDescent="0.25">
      <c r="A5651">
        <v>48383</v>
      </c>
      <c r="B5651">
        <v>19.797893538286363</v>
      </c>
      <c r="C5651">
        <v>0.17518343760164576</v>
      </c>
      <c r="D5651">
        <v>9.1463936059913674E-3</v>
      </c>
      <c r="E5651">
        <v>42.450160853200359</v>
      </c>
    </row>
    <row r="5652" spans="1:5" x14ac:dyDescent="0.25">
      <c r="A5652">
        <v>30620</v>
      </c>
      <c r="B5652">
        <v>10.298245614035087</v>
      </c>
      <c r="C5652">
        <v>0.22034462088584131</v>
      </c>
      <c r="D5652">
        <v>0.1323544411377186</v>
      </c>
      <c r="E5652">
        <v>82.518246796825295</v>
      </c>
    </row>
    <row r="5653" spans="1:5" x14ac:dyDescent="0.25">
      <c r="A5653">
        <v>73116</v>
      </c>
      <c r="B5653">
        <v>17.710387902695594</v>
      </c>
      <c r="C5653">
        <v>8.2052736890466632E-2</v>
      </c>
      <c r="D5653">
        <v>2.5196307688268169E-2</v>
      </c>
      <c r="E5653">
        <v>8.8725863825406837</v>
      </c>
    </row>
    <row r="5654" spans="1:5" x14ac:dyDescent="0.25">
      <c r="A5654">
        <v>21054</v>
      </c>
      <c r="B5654">
        <v>21.978135313531354</v>
      </c>
      <c r="C5654">
        <v>7.0031849842640981E-3</v>
      </c>
      <c r="D5654">
        <v>-6.3882583474091604E-3</v>
      </c>
      <c r="E5654">
        <v>21.024786958888942</v>
      </c>
    </row>
    <row r="5655" spans="1:5" x14ac:dyDescent="0.25">
      <c r="A5655">
        <v>8805</v>
      </c>
      <c r="B5655">
        <v>8.7934560327198366</v>
      </c>
      <c r="C5655">
        <v>7.9886910099022337E-2</v>
      </c>
      <c r="D5655">
        <v>0.19771469484107904</v>
      </c>
      <c r="E5655">
        <v>81.282042347392249</v>
      </c>
    </row>
    <row r="5656" spans="1:5" x14ac:dyDescent="0.25">
      <c r="A5656">
        <v>70047</v>
      </c>
      <c r="B5656">
        <v>12.953431372549019</v>
      </c>
      <c r="C5656">
        <v>-5.5807409723307798E-2</v>
      </c>
      <c r="D5656">
        <v>8.1742514362612886E-2</v>
      </c>
      <c r="E5656">
        <v>32.574626513852884</v>
      </c>
    </row>
    <row r="5657" spans="1:5" x14ac:dyDescent="0.25">
      <c r="A5657">
        <v>32693</v>
      </c>
      <c r="B5657">
        <v>7.8012769353551477</v>
      </c>
      <c r="C5657">
        <v>7.9121799088312267E-2</v>
      </c>
      <c r="D5657">
        <v>0.1833851544375954</v>
      </c>
      <c r="E5657">
        <v>85.643274156020368</v>
      </c>
    </row>
    <row r="5658" spans="1:5" x14ac:dyDescent="0.25">
      <c r="A5658">
        <v>1062</v>
      </c>
      <c r="B5658">
        <v>17.565359477124183</v>
      </c>
      <c r="C5658">
        <v>2.5148224696352563E-2</v>
      </c>
      <c r="D5658">
        <v>2.8152741690278687E-2</v>
      </c>
      <c r="E5658">
        <v>40.773766075750224</v>
      </c>
    </row>
    <row r="5659" spans="1:5" x14ac:dyDescent="0.25">
      <c r="A5659">
        <v>92582</v>
      </c>
      <c r="B5659">
        <v>13.786291804483646</v>
      </c>
      <c r="C5659">
        <v>0.19902112570543876</v>
      </c>
      <c r="D5659">
        <v>7.7071377199227062E-2</v>
      </c>
      <c r="E5659">
        <v>101.92401214483601</v>
      </c>
    </row>
    <row r="5660" spans="1:5" x14ac:dyDescent="0.25">
      <c r="A5660">
        <v>1507</v>
      </c>
      <c r="B5660">
        <v>19.476446492575526</v>
      </c>
      <c r="C5660">
        <v>0.12940041197320318</v>
      </c>
      <c r="D5660">
        <v>1.1852536054849993E-2</v>
      </c>
      <c r="E5660">
        <v>68.912445683403433</v>
      </c>
    </row>
    <row r="5661" spans="1:5" x14ac:dyDescent="0.25">
      <c r="A5661">
        <v>67235</v>
      </c>
      <c r="B5661">
        <v>24.893707482993197</v>
      </c>
      <c r="C5661">
        <v>5.1372238296076657E-2</v>
      </c>
      <c r="D5661">
        <v>-2.0903871856851677E-2</v>
      </c>
      <c r="E5661">
        <v>7.8878728067182937</v>
      </c>
    </row>
    <row r="5662" spans="1:5" x14ac:dyDescent="0.25">
      <c r="A5662">
        <v>45106</v>
      </c>
      <c r="B5662">
        <v>9.3573760759869398</v>
      </c>
      <c r="C5662">
        <v>2.7944437198382677E-2</v>
      </c>
      <c r="D5662">
        <v>0.13841995496739215</v>
      </c>
      <c r="E5662">
        <v>45.381348996418048</v>
      </c>
    </row>
    <row r="5663" spans="1:5" x14ac:dyDescent="0.25">
      <c r="A5663">
        <v>8010</v>
      </c>
      <c r="B5663">
        <v>9.2458223394898855</v>
      </c>
      <c r="C5663">
        <v>-7.1485154527061903E-2</v>
      </c>
      <c r="D5663">
        <v>0.1554479869115592</v>
      </c>
      <c r="E5663">
        <v>44.044485087995604</v>
      </c>
    </row>
    <row r="5664" spans="1:5" x14ac:dyDescent="0.25">
      <c r="A5664">
        <v>17241</v>
      </c>
      <c r="B5664">
        <v>13.50869025450031</v>
      </c>
      <c r="C5664">
        <v>-6.7680205206746336E-2</v>
      </c>
      <c r="D5664">
        <v>6.8801365325309477E-2</v>
      </c>
      <c r="E5664">
        <v>27.189152248645048</v>
      </c>
    </row>
    <row r="5665" spans="1:5" x14ac:dyDescent="0.25">
      <c r="A5665">
        <v>30054</v>
      </c>
      <c r="B5665">
        <v>10.035087719298245</v>
      </c>
      <c r="C5665">
        <v>0.25486295960452804</v>
      </c>
      <c r="D5665">
        <v>0.13827926754370279</v>
      </c>
      <c r="E5665">
        <v>82.518246796825295</v>
      </c>
    </row>
    <row r="5666" spans="1:5" x14ac:dyDescent="0.25">
      <c r="A5666">
        <v>83001</v>
      </c>
      <c r="B5666">
        <v>56.5177304964539</v>
      </c>
      <c r="C5666">
        <v>6.3287558641596436E-2</v>
      </c>
      <c r="D5666">
        <v>-0.10469505728903214</v>
      </c>
      <c r="E5666">
        <v>20.378706206888264</v>
      </c>
    </row>
    <row r="5667" spans="1:5" x14ac:dyDescent="0.25">
      <c r="A5667">
        <v>46055</v>
      </c>
      <c r="B5667">
        <v>15.665204678362572</v>
      </c>
      <c r="C5667">
        <v>1.7841918653389917E-2</v>
      </c>
      <c r="D5667">
        <v>4.5518866620053708E-2</v>
      </c>
      <c r="E5667">
        <v>36.648402996268075</v>
      </c>
    </row>
    <row r="5668" spans="1:5" x14ac:dyDescent="0.25">
      <c r="A5668">
        <v>63124</v>
      </c>
      <c r="B5668">
        <v>65.370018975332073</v>
      </c>
      <c r="C5668">
        <v>3.9042643099282737E-2</v>
      </c>
      <c r="D5668">
        <v>-0.1131764692873273</v>
      </c>
      <c r="E5668">
        <v>28.58788216714769</v>
      </c>
    </row>
    <row r="5669" spans="1:5" x14ac:dyDescent="0.25">
      <c r="A5669">
        <v>33853</v>
      </c>
      <c r="B5669">
        <v>7.098520866349709</v>
      </c>
      <c r="C5669">
        <v>0.36981937498008982</v>
      </c>
      <c r="D5669">
        <v>0.20783054049108551</v>
      </c>
      <c r="E5669">
        <v>64.554780829084663</v>
      </c>
    </row>
    <row r="5670" spans="1:5" x14ac:dyDescent="0.25">
      <c r="A5670">
        <v>46394</v>
      </c>
      <c r="B5670">
        <v>5.9301420509826812</v>
      </c>
      <c r="C5670">
        <v>0.14099582071670264</v>
      </c>
      <c r="D5670">
        <v>0.28090448772997922</v>
      </c>
      <c r="E5670">
        <v>52.309030710552761</v>
      </c>
    </row>
    <row r="5671" spans="1:5" x14ac:dyDescent="0.25">
      <c r="A5671">
        <v>18080</v>
      </c>
      <c r="B5671">
        <v>11.363044044826687</v>
      </c>
      <c r="C5671">
        <v>8.249842460962116E-3</v>
      </c>
      <c r="D5671">
        <v>0.1059199018139689</v>
      </c>
      <c r="E5671">
        <v>41.537623302975142</v>
      </c>
    </row>
    <row r="5672" spans="1:5" x14ac:dyDescent="0.25">
      <c r="A5672">
        <v>75249</v>
      </c>
      <c r="B5672">
        <v>9.9594868332207973</v>
      </c>
      <c r="C5672">
        <v>0.31728282508791189</v>
      </c>
      <c r="D5672">
        <v>0.14225850065026147</v>
      </c>
      <c r="E5672">
        <v>73.617039721894315</v>
      </c>
    </row>
    <row r="5673" spans="1:5" x14ac:dyDescent="0.25">
      <c r="A5673">
        <v>63117</v>
      </c>
      <c r="B5673">
        <v>20.675205566097407</v>
      </c>
      <c r="C5673">
        <v>0.17830742784275116</v>
      </c>
      <c r="D5673">
        <v>2.6398194845101202E-3</v>
      </c>
      <c r="E5673">
        <v>28.58788216714769</v>
      </c>
    </row>
    <row r="5674" spans="1:5" x14ac:dyDescent="0.25">
      <c r="A5674">
        <v>7660</v>
      </c>
      <c r="B5674">
        <v>10.748977505112475</v>
      </c>
      <c r="C5674">
        <v>8.3328368615036813E-2</v>
      </c>
      <c r="D5674">
        <v>0.14202727623561373</v>
      </c>
      <c r="E5674">
        <v>81.282042347392249</v>
      </c>
    </row>
    <row r="5675" spans="1:5" x14ac:dyDescent="0.25">
      <c r="A5675">
        <v>22308</v>
      </c>
      <c r="B5675">
        <v>26.92119432207538</v>
      </c>
      <c r="C5675">
        <v>2.7636774686598366E-3</v>
      </c>
      <c r="D5675">
        <v>-3.5363663932633654E-2</v>
      </c>
      <c r="E5675">
        <v>40.400261415601996</v>
      </c>
    </row>
    <row r="5676" spans="1:5" x14ac:dyDescent="0.25">
      <c r="A5676">
        <v>60633</v>
      </c>
      <c r="B5676">
        <v>5.4971784393850944</v>
      </c>
      <c r="C5676">
        <v>6.9083615584022401E-2</v>
      </c>
      <c r="D5676">
        <v>0.30049075760748639</v>
      </c>
      <c r="E5676">
        <v>52.309030710552761</v>
      </c>
    </row>
    <row r="5677" spans="1:5" x14ac:dyDescent="0.25">
      <c r="A5677">
        <v>27040</v>
      </c>
      <c r="B5677">
        <v>12.149465163342006</v>
      </c>
      <c r="C5677">
        <v>1.1785099493204608E-2</v>
      </c>
      <c r="D5677">
        <v>8.9976725235463753E-2</v>
      </c>
      <c r="E5677">
        <v>37.09667458554906</v>
      </c>
    </row>
    <row r="5678" spans="1:5" x14ac:dyDescent="0.25">
      <c r="A5678">
        <v>2356</v>
      </c>
      <c r="B5678">
        <v>26.122222222222224</v>
      </c>
      <c r="C5678">
        <v>0.1300317596122996</v>
      </c>
      <c r="D5678">
        <v>-3.0544328858453887E-2</v>
      </c>
      <c r="E5678">
        <v>75.634847140989294</v>
      </c>
    </row>
    <row r="5679" spans="1:5" x14ac:dyDescent="0.25">
      <c r="A5679">
        <v>94708</v>
      </c>
      <c r="B5679">
        <v>37.823240589198036</v>
      </c>
      <c r="C5679">
        <v>0.37318331244574882</v>
      </c>
      <c r="D5679">
        <v>-7.9378474523488146E-2</v>
      </c>
      <c r="E5679">
        <v>214.07169073819685</v>
      </c>
    </row>
    <row r="5680" spans="1:5" x14ac:dyDescent="0.25">
      <c r="A5680">
        <v>8031</v>
      </c>
      <c r="B5680">
        <v>7.9045734388742304</v>
      </c>
      <c r="C5680">
        <v>-0.10144936592193607</v>
      </c>
      <c r="D5680">
        <v>0.19119355863579543</v>
      </c>
      <c r="E5680">
        <v>44.044485087995604</v>
      </c>
    </row>
    <row r="5681" spans="1:5" x14ac:dyDescent="0.25">
      <c r="A5681">
        <v>15129</v>
      </c>
      <c r="B5681">
        <v>13.653308480894689</v>
      </c>
      <c r="C5681">
        <v>6.4097015625520171E-2</v>
      </c>
      <c r="D5681">
        <v>6.7856662002699714E-2</v>
      </c>
      <c r="E5681">
        <v>18.252597429548764</v>
      </c>
    </row>
    <row r="5682" spans="1:5" x14ac:dyDescent="0.25">
      <c r="A5682">
        <v>53235</v>
      </c>
      <c r="B5682">
        <v>10.893810870248194</v>
      </c>
      <c r="C5682">
        <v>7.4121419673952912E-3</v>
      </c>
      <c r="D5682">
        <v>0.10696016411725458</v>
      </c>
      <c r="E5682">
        <v>24.07240000865869</v>
      </c>
    </row>
    <row r="5683" spans="1:5" x14ac:dyDescent="0.25">
      <c r="A5683">
        <v>7843</v>
      </c>
      <c r="B5683">
        <v>6.8283486707566459</v>
      </c>
      <c r="C5683">
        <v>-2.6578677786619188E-3</v>
      </c>
      <c r="D5683">
        <v>0.27463270888658542</v>
      </c>
      <c r="E5683">
        <v>81.282042347392249</v>
      </c>
    </row>
    <row r="5684" spans="1:5" x14ac:dyDescent="0.25">
      <c r="A5684">
        <v>10980</v>
      </c>
      <c r="B5684">
        <v>11.391232106339467</v>
      </c>
      <c r="C5684">
        <v>7.6982334770820268E-2</v>
      </c>
      <c r="D5684">
        <v>0.12701728444385779</v>
      </c>
      <c r="E5684">
        <v>81.282042347392249</v>
      </c>
    </row>
    <row r="5685" spans="1:5" x14ac:dyDescent="0.25">
      <c r="A5685">
        <v>68138</v>
      </c>
      <c r="B5685">
        <v>12.219730941704036</v>
      </c>
      <c r="C5685">
        <v>6.7922482544202842E-2</v>
      </c>
      <c r="D5685">
        <v>8.8379265609991639E-2</v>
      </c>
      <c r="E5685">
        <v>41.38767480603785</v>
      </c>
    </row>
    <row r="5686" spans="1:5" x14ac:dyDescent="0.25">
      <c r="A5686">
        <v>75233</v>
      </c>
      <c r="B5686">
        <v>11.484357416160252</v>
      </c>
      <c r="C5686">
        <v>0.51779937681730637</v>
      </c>
      <c r="D5686">
        <v>0.1124310824832697</v>
      </c>
      <c r="E5686">
        <v>73.617039721894315</v>
      </c>
    </row>
    <row r="5687" spans="1:5" x14ac:dyDescent="0.25">
      <c r="A5687">
        <v>2053</v>
      </c>
      <c r="B5687">
        <v>15.230002730002729</v>
      </c>
      <c r="C5687">
        <v>0.11791876239905416</v>
      </c>
      <c r="D5687">
        <v>5.981524290107406E-2</v>
      </c>
      <c r="E5687">
        <v>98.079496251938465</v>
      </c>
    </row>
    <row r="5688" spans="1:5" x14ac:dyDescent="0.25">
      <c r="A5688">
        <v>7022</v>
      </c>
      <c r="B5688">
        <v>13.449003067484663</v>
      </c>
      <c r="C5688">
        <v>0.21966945190216564</v>
      </c>
      <c r="D5688">
        <v>8.8394178469976534E-2</v>
      </c>
      <c r="E5688">
        <v>81.282042347392249</v>
      </c>
    </row>
    <row r="5689" spans="1:5" x14ac:dyDescent="0.25">
      <c r="A5689">
        <v>6478</v>
      </c>
      <c r="B5689">
        <v>20.309821209894686</v>
      </c>
      <c r="C5689">
        <v>-6.2157179855464199E-2</v>
      </c>
      <c r="D5689">
        <v>5.3749712649318517E-3</v>
      </c>
      <c r="E5689">
        <v>35.249113464029136</v>
      </c>
    </row>
    <row r="5690" spans="1:5" x14ac:dyDescent="0.25">
      <c r="A5690">
        <v>32776</v>
      </c>
      <c r="B5690">
        <v>13.39145987033311</v>
      </c>
      <c r="C5690">
        <v>0.23449793134006913</v>
      </c>
      <c r="D5690">
        <v>7.9454619937870716E-2</v>
      </c>
      <c r="E5690">
        <v>80.20037618450462</v>
      </c>
    </row>
    <row r="5691" spans="1:5" x14ac:dyDescent="0.25">
      <c r="A5691">
        <v>77078</v>
      </c>
      <c r="B5691">
        <v>5.7047750229568415</v>
      </c>
      <c r="C5691">
        <v>0.11902282513861136</v>
      </c>
      <c r="D5691">
        <v>0.27090157756611566</v>
      </c>
      <c r="E5691">
        <v>33.665786847801911</v>
      </c>
    </row>
    <row r="5692" spans="1:5" x14ac:dyDescent="0.25">
      <c r="A5692">
        <v>8004</v>
      </c>
      <c r="B5692">
        <v>9.5811345646437989</v>
      </c>
      <c r="C5692">
        <v>-8.9322660870655601E-2</v>
      </c>
      <c r="D5692">
        <v>0.14713599683894291</v>
      </c>
      <c r="E5692">
        <v>44.044485087995604</v>
      </c>
    </row>
    <row r="5693" spans="1:5" x14ac:dyDescent="0.25">
      <c r="A5693">
        <v>32814</v>
      </c>
      <c r="B5693">
        <v>28.208137715179969</v>
      </c>
      <c r="C5693">
        <v>8.7437798751827389E-2</v>
      </c>
      <c r="D5693">
        <v>-4.018756968337335E-2</v>
      </c>
      <c r="E5693">
        <v>80.20037618450462</v>
      </c>
    </row>
    <row r="5694" spans="1:5" x14ac:dyDescent="0.25">
      <c r="A5694">
        <v>80603</v>
      </c>
      <c r="B5694">
        <v>17.633459436738125</v>
      </c>
      <c r="C5694">
        <v>0.3697456011819974</v>
      </c>
      <c r="D5694">
        <v>2.9432095031620236E-2</v>
      </c>
      <c r="E5694">
        <v>82.350178328576192</v>
      </c>
    </row>
    <row r="5695" spans="1:5" x14ac:dyDescent="0.25">
      <c r="A5695">
        <v>49333</v>
      </c>
      <c r="B5695">
        <v>14.097968936678614</v>
      </c>
      <c r="C5695">
        <v>0.16244704955176831</v>
      </c>
      <c r="D5695">
        <v>6.3683724320964294E-2</v>
      </c>
      <c r="E5695">
        <v>82.50808041236526</v>
      </c>
    </row>
    <row r="5696" spans="1:5" x14ac:dyDescent="0.25">
      <c r="A5696">
        <v>22307</v>
      </c>
      <c r="B5696">
        <v>30.176211453744493</v>
      </c>
      <c r="C5696">
        <v>4.1921202420445766E-2</v>
      </c>
      <c r="D5696">
        <v>-4.9914881665459494E-2</v>
      </c>
      <c r="E5696">
        <v>40.400261415601996</v>
      </c>
    </row>
    <row r="5697" spans="1:5" x14ac:dyDescent="0.25">
      <c r="A5697">
        <v>8318</v>
      </c>
      <c r="B5697">
        <v>10.488126649076516</v>
      </c>
      <c r="C5697">
        <v>-4.6429106901894147E-2</v>
      </c>
      <c r="D5697">
        <v>0.127931665689271</v>
      </c>
      <c r="E5697">
        <v>44.044485087995604</v>
      </c>
    </row>
    <row r="5698" spans="1:5" x14ac:dyDescent="0.25">
      <c r="A5698">
        <v>28204</v>
      </c>
      <c r="B5698">
        <v>35.357575757575759</v>
      </c>
      <c r="C5698">
        <v>0.37405892626032927</v>
      </c>
      <c r="D5698">
        <v>-6.7035904187870726E-2</v>
      </c>
      <c r="E5698">
        <v>70.566747242072395</v>
      </c>
    </row>
    <row r="5699" spans="1:5" x14ac:dyDescent="0.25">
      <c r="A5699">
        <v>20678</v>
      </c>
      <c r="B5699">
        <v>12.803883178332518</v>
      </c>
      <c r="C5699">
        <v>1.3911813251591605E-2</v>
      </c>
      <c r="D5699">
        <v>9.3450020920434931E-2</v>
      </c>
      <c r="E5699">
        <v>40.400261415601996</v>
      </c>
    </row>
    <row r="5700" spans="1:5" x14ac:dyDescent="0.25">
      <c r="A5700">
        <v>11742</v>
      </c>
      <c r="B5700">
        <v>11.157975460122699</v>
      </c>
      <c r="C5700">
        <v>1.9544183167594143E-2</v>
      </c>
      <c r="D5700">
        <v>0.13146450563549864</v>
      </c>
      <c r="E5700">
        <v>81.282042347392249</v>
      </c>
    </row>
    <row r="5701" spans="1:5" x14ac:dyDescent="0.25">
      <c r="A5701">
        <v>20166</v>
      </c>
      <c r="B5701">
        <v>16.646271822483275</v>
      </c>
      <c r="C5701">
        <v>1.0703901648925896E-2</v>
      </c>
      <c r="D5701">
        <v>4.0363980824089901E-2</v>
      </c>
      <c r="E5701">
        <v>40.400261415601996</v>
      </c>
    </row>
    <row r="5702" spans="1:5" x14ac:dyDescent="0.25">
      <c r="A5702">
        <v>35223</v>
      </c>
      <c r="B5702">
        <v>41.187558906691798</v>
      </c>
      <c r="C5702">
        <v>9.1898318530726303E-2</v>
      </c>
      <c r="D5702">
        <v>-7.7964280100972144E-2</v>
      </c>
      <c r="E5702">
        <v>24.655948903389032</v>
      </c>
    </row>
    <row r="5703" spans="1:5" x14ac:dyDescent="0.25">
      <c r="A5703">
        <v>8863</v>
      </c>
      <c r="B5703">
        <v>9.4612730061349701</v>
      </c>
      <c r="C5703">
        <v>0.14104485951776308</v>
      </c>
      <c r="D5703">
        <v>0.17766547233210564</v>
      </c>
      <c r="E5703">
        <v>81.282042347392249</v>
      </c>
    </row>
    <row r="5704" spans="1:5" x14ac:dyDescent="0.25">
      <c r="A5704">
        <v>37062</v>
      </c>
      <c r="B5704">
        <v>13.937262781870952</v>
      </c>
      <c r="C5704">
        <v>0.42819556613054521</v>
      </c>
      <c r="D5704">
        <v>7.2553978799893157E-2</v>
      </c>
      <c r="E5704">
        <v>82.462282658343199</v>
      </c>
    </row>
    <row r="5705" spans="1:5" x14ac:dyDescent="0.25">
      <c r="A5705">
        <v>14625</v>
      </c>
      <c r="B5705">
        <v>15.396978463516554</v>
      </c>
      <c r="C5705">
        <v>-2.2199540699157947E-2</v>
      </c>
      <c r="D5705">
        <v>4.6868278131421491E-2</v>
      </c>
      <c r="E5705">
        <v>35.783635050326652</v>
      </c>
    </row>
    <row r="5706" spans="1:5" x14ac:dyDescent="0.25">
      <c r="A5706">
        <v>20781</v>
      </c>
      <c r="B5706">
        <v>14.178495676293034</v>
      </c>
      <c r="C5706">
        <v>0.30819806630562008</v>
      </c>
      <c r="D5706">
        <v>7.3709162465243908E-2</v>
      </c>
      <c r="E5706">
        <v>40.400261415601996</v>
      </c>
    </row>
    <row r="5707" spans="1:5" x14ac:dyDescent="0.25">
      <c r="A5707">
        <v>73045</v>
      </c>
      <c r="B5707">
        <v>11.661735700197239</v>
      </c>
      <c r="C5707">
        <v>-1.9468965398103201E-2</v>
      </c>
      <c r="D5707">
        <v>9.2924284765350959E-2</v>
      </c>
      <c r="E5707">
        <v>8.8725863825406837</v>
      </c>
    </row>
    <row r="5708" spans="1:5" x14ac:dyDescent="0.25">
      <c r="A5708">
        <v>56071</v>
      </c>
      <c r="B5708">
        <v>13.434343434343434</v>
      </c>
      <c r="C5708">
        <v>0.11998952056588945</v>
      </c>
      <c r="D5708">
        <v>7.8031672600651955E-2</v>
      </c>
      <c r="E5708">
        <v>66.493977017409904</v>
      </c>
    </row>
    <row r="5709" spans="1:5" x14ac:dyDescent="0.25">
      <c r="A5709">
        <v>60523</v>
      </c>
      <c r="B5709">
        <v>38.558085230589612</v>
      </c>
      <c r="C5709">
        <v>2.9541181322517478E-2</v>
      </c>
      <c r="D5709">
        <v>-7.5381889333940647E-2</v>
      </c>
      <c r="E5709">
        <v>52.309030710552761</v>
      </c>
    </row>
    <row r="5710" spans="1:5" x14ac:dyDescent="0.25">
      <c r="A5710">
        <v>45152</v>
      </c>
      <c r="B5710">
        <v>15.182546749777382</v>
      </c>
      <c r="C5710">
        <v>9.8694561837816358E-2</v>
      </c>
      <c r="D5710">
        <v>5.0878606479943932E-2</v>
      </c>
      <c r="E5710">
        <v>45.381348996418048</v>
      </c>
    </row>
    <row r="5711" spans="1:5" x14ac:dyDescent="0.25">
      <c r="A5711">
        <v>66224</v>
      </c>
      <c r="B5711">
        <v>35.725925925925928</v>
      </c>
      <c r="C5711">
        <v>6.1907933484887684E-2</v>
      </c>
      <c r="D5711">
        <v>-6.4505813996067654E-2</v>
      </c>
      <c r="E5711">
        <v>42.542445790969175</v>
      </c>
    </row>
    <row r="5712" spans="1:5" x14ac:dyDescent="0.25">
      <c r="A5712">
        <v>65809</v>
      </c>
      <c r="B5712">
        <v>16.993464052287582</v>
      </c>
      <c r="C5712">
        <v>-1.2726120952003666E-2</v>
      </c>
      <c r="D5712">
        <v>3.3462250396237896E-2</v>
      </c>
      <c r="E5712">
        <v>40.773766075750224</v>
      </c>
    </row>
    <row r="5713" spans="1:5" x14ac:dyDescent="0.25">
      <c r="A5713">
        <v>46040</v>
      </c>
      <c r="B5713">
        <v>12.975146198830409</v>
      </c>
      <c r="C5713">
        <v>-1.3165742063983256E-3</v>
      </c>
      <c r="D5713">
        <v>7.7705557486703505E-2</v>
      </c>
      <c r="E5713">
        <v>36.648402996268075</v>
      </c>
    </row>
    <row r="5714" spans="1:5" x14ac:dyDescent="0.25">
      <c r="A5714">
        <v>8051</v>
      </c>
      <c r="B5714">
        <v>10.147317502198769</v>
      </c>
      <c r="C5714">
        <v>-3.862678825312342E-2</v>
      </c>
      <c r="D5714">
        <v>0.13523989797905489</v>
      </c>
      <c r="E5714">
        <v>44.044485087995604</v>
      </c>
    </row>
    <row r="5715" spans="1:5" x14ac:dyDescent="0.25">
      <c r="A5715">
        <v>7734</v>
      </c>
      <c r="B5715">
        <v>5.3680981595092021</v>
      </c>
      <c r="C5715">
        <v>-2.2903604787772338E-2</v>
      </c>
      <c r="D5715">
        <v>0.35730685661527256</v>
      </c>
      <c r="E5715">
        <v>81.282042347392249</v>
      </c>
    </row>
    <row r="5716" spans="1:5" x14ac:dyDescent="0.25">
      <c r="A5716">
        <v>1082</v>
      </c>
      <c r="B5716">
        <v>11.551030668677727</v>
      </c>
      <c r="C5716">
        <v>8.8673844372051409E-3</v>
      </c>
      <c r="D5716">
        <v>0.10389240438177133</v>
      </c>
      <c r="E5716">
        <v>40.773766075750224</v>
      </c>
    </row>
    <row r="5717" spans="1:5" x14ac:dyDescent="0.25">
      <c r="A5717">
        <v>44471</v>
      </c>
      <c r="B5717">
        <v>7.2979797979797976</v>
      </c>
      <c r="C5717">
        <v>-0.14247140334999925</v>
      </c>
      <c r="D5717">
        <v>0.14046115118174646</v>
      </c>
      <c r="E5717">
        <v>16.121324661563552</v>
      </c>
    </row>
    <row r="5718" spans="1:5" x14ac:dyDescent="0.25">
      <c r="A5718">
        <v>7836</v>
      </c>
      <c r="B5718">
        <v>11.519043967280163</v>
      </c>
      <c r="C5718">
        <v>-2.4408725385263837E-2</v>
      </c>
      <c r="D5718">
        <v>0.12280328459737092</v>
      </c>
      <c r="E5718">
        <v>81.282042347392249</v>
      </c>
    </row>
    <row r="5719" spans="1:5" x14ac:dyDescent="0.25">
      <c r="A5719">
        <v>64075</v>
      </c>
      <c r="B5719">
        <v>10.333333333333334</v>
      </c>
      <c r="C5719">
        <v>1.3984997383264523E-2</v>
      </c>
      <c r="D5719">
        <v>0.11930258545441338</v>
      </c>
      <c r="E5719">
        <v>42.542445790969175</v>
      </c>
    </row>
    <row r="5720" spans="1:5" x14ac:dyDescent="0.25">
      <c r="A5720">
        <v>17113</v>
      </c>
      <c r="B5720">
        <v>7.2548106765983862</v>
      </c>
      <c r="C5720">
        <v>-7.0821304527137488E-2</v>
      </c>
      <c r="D5720">
        <v>0.18354905223014695</v>
      </c>
      <c r="E5720">
        <v>27.189152248645048</v>
      </c>
    </row>
    <row r="5721" spans="1:5" x14ac:dyDescent="0.25">
      <c r="A5721">
        <v>60545</v>
      </c>
      <c r="B5721">
        <v>7.8079392877991829</v>
      </c>
      <c r="C5721">
        <v>0.15619011943696062</v>
      </c>
      <c r="D5721">
        <v>0.20745531186101848</v>
      </c>
      <c r="E5721">
        <v>52.309030710552761</v>
      </c>
    </row>
    <row r="5722" spans="1:5" x14ac:dyDescent="0.25">
      <c r="A5722">
        <v>93730</v>
      </c>
      <c r="B5722">
        <v>28.237591332829428</v>
      </c>
      <c r="C5722">
        <v>0.10685892054713347</v>
      </c>
      <c r="D5722">
        <v>-3.9681929395486419E-2</v>
      </c>
      <c r="E5722">
        <v>61.96616917680953</v>
      </c>
    </row>
    <row r="5723" spans="1:5" x14ac:dyDescent="0.25">
      <c r="A5723">
        <v>8512</v>
      </c>
      <c r="B5723">
        <v>15.46523517382413</v>
      </c>
      <c r="C5723">
        <v>-1.6593960992915005E-2</v>
      </c>
      <c r="D5723">
        <v>5.6371708009773883E-2</v>
      </c>
      <c r="E5723">
        <v>81.282042347392249</v>
      </c>
    </row>
    <row r="5724" spans="1:5" x14ac:dyDescent="0.25">
      <c r="A5724">
        <v>97023</v>
      </c>
      <c r="B5724">
        <v>20.294054518136939</v>
      </c>
      <c r="C5724">
        <v>0.40909090909090912</v>
      </c>
      <c r="D5724">
        <v>5.8756872591832245E-3</v>
      </c>
      <c r="E5724">
        <v>108.10777801188344</v>
      </c>
    </row>
    <row r="5725" spans="1:5" x14ac:dyDescent="0.25">
      <c r="A5725">
        <v>95320</v>
      </c>
      <c r="B5725">
        <v>18.984163769795288</v>
      </c>
      <c r="C5725">
        <v>0.33522592212766822</v>
      </c>
      <c r="D5725">
        <v>1.7037605012397036E-2</v>
      </c>
      <c r="E5725">
        <v>131.92164560158918</v>
      </c>
    </row>
    <row r="5726" spans="1:5" x14ac:dyDescent="0.25">
      <c r="A5726">
        <v>33330</v>
      </c>
      <c r="B5726">
        <v>26.788617886178862</v>
      </c>
      <c r="C5726">
        <v>0.21581730966340043</v>
      </c>
      <c r="D5726">
        <v>-3.5082334165524365E-2</v>
      </c>
      <c r="E5726">
        <v>73.506796622216257</v>
      </c>
    </row>
    <row r="5727" spans="1:5" x14ac:dyDescent="0.25">
      <c r="A5727">
        <v>7062</v>
      </c>
      <c r="B5727">
        <v>7.3044478527607364</v>
      </c>
      <c r="C5727">
        <v>0.20876273668959755</v>
      </c>
      <c r="D5727">
        <v>0.25753376731065569</v>
      </c>
      <c r="E5727">
        <v>81.282042347392249</v>
      </c>
    </row>
    <row r="5728" spans="1:5" x14ac:dyDescent="0.25">
      <c r="A5728">
        <v>44090</v>
      </c>
      <c r="B5728">
        <v>13.260869565217391</v>
      </c>
      <c r="C5728">
        <v>0.11730327626968594</v>
      </c>
      <c r="D5728">
        <v>7.231812963856396E-2</v>
      </c>
      <c r="E5728">
        <v>26.6528291053638</v>
      </c>
    </row>
    <row r="5729" spans="1:5" x14ac:dyDescent="0.25">
      <c r="A5729">
        <v>60558</v>
      </c>
      <c r="B5729">
        <v>25.583771161704611</v>
      </c>
      <c r="C5729">
        <v>4.1811115029100981E-2</v>
      </c>
      <c r="D5729">
        <v>-2.8057070832714599E-2</v>
      </c>
      <c r="E5729">
        <v>52.309030710552761</v>
      </c>
    </row>
    <row r="5730" spans="1:5" x14ac:dyDescent="0.25">
      <c r="A5730">
        <v>20882</v>
      </c>
      <c r="B5730">
        <v>22.099853157121881</v>
      </c>
      <c r="C5730">
        <v>-1.6123831022250886E-3</v>
      </c>
      <c r="D5730">
        <v>-7.4474220976211182E-3</v>
      </c>
      <c r="E5730">
        <v>40.400261415601996</v>
      </c>
    </row>
    <row r="5731" spans="1:5" x14ac:dyDescent="0.25">
      <c r="A5731">
        <v>62010</v>
      </c>
      <c r="B5731">
        <v>9.3453510436432641</v>
      </c>
      <c r="C5731">
        <v>-0.11142517779013998</v>
      </c>
      <c r="D5731">
        <v>0.13341882215110221</v>
      </c>
      <c r="E5731">
        <v>28.58788216714769</v>
      </c>
    </row>
    <row r="5732" spans="1:5" x14ac:dyDescent="0.25">
      <c r="A5732">
        <v>19004</v>
      </c>
      <c r="B5732">
        <v>29.743843447669306</v>
      </c>
      <c r="C5732">
        <v>8.1457039014197249E-2</v>
      </c>
      <c r="D5732">
        <v>-4.6719566960689358E-2</v>
      </c>
      <c r="E5732">
        <v>44.044485087995604</v>
      </c>
    </row>
    <row r="5733" spans="1:5" x14ac:dyDescent="0.25">
      <c r="A5733">
        <v>60176</v>
      </c>
      <c r="B5733">
        <v>10.055458260361938</v>
      </c>
      <c r="C5733">
        <v>4.1656167793825652E-2</v>
      </c>
      <c r="D5733">
        <v>0.14349418144358803</v>
      </c>
      <c r="E5733">
        <v>52.309030710552761</v>
      </c>
    </row>
    <row r="5734" spans="1:5" x14ac:dyDescent="0.25">
      <c r="A5734">
        <v>1463</v>
      </c>
      <c r="B5734">
        <v>11.844799344799345</v>
      </c>
      <c r="C5734">
        <v>0.1177861972243736</v>
      </c>
      <c r="D5734">
        <v>0.11629318962718938</v>
      </c>
      <c r="E5734">
        <v>98.079496251938465</v>
      </c>
    </row>
    <row r="5735" spans="1:5" x14ac:dyDescent="0.25">
      <c r="A5735">
        <v>90014</v>
      </c>
      <c r="B5735">
        <v>23.894663894663896</v>
      </c>
      <c r="C5735">
        <v>0.35251355504539922</v>
      </c>
      <c r="D5735">
        <v>-2.0022957180802461E-2</v>
      </c>
      <c r="E5735">
        <v>152.30041305369636</v>
      </c>
    </row>
    <row r="5736" spans="1:5" x14ac:dyDescent="0.25">
      <c r="A5736">
        <v>10528</v>
      </c>
      <c r="B5736">
        <v>37.861068507157462</v>
      </c>
      <c r="C5736">
        <v>0.2191715210422584</v>
      </c>
      <c r="D5736">
        <v>-7.7692427067428307E-2</v>
      </c>
      <c r="E5736">
        <v>81.282042347392249</v>
      </c>
    </row>
    <row r="5737" spans="1:5" x14ac:dyDescent="0.25">
      <c r="A5737">
        <v>76164</v>
      </c>
      <c r="B5737">
        <v>5.8293945532297995</v>
      </c>
      <c r="C5737">
        <v>0.21885220828725382</v>
      </c>
      <c r="D5737">
        <v>0.26953272726405059</v>
      </c>
      <c r="E5737">
        <v>73.617039721894315</v>
      </c>
    </row>
    <row r="5738" spans="1:5" x14ac:dyDescent="0.25">
      <c r="A5738">
        <v>27601</v>
      </c>
      <c r="B5738">
        <v>16.766784452296818</v>
      </c>
      <c r="C5738">
        <v>0.6254963701815337</v>
      </c>
      <c r="D5738">
        <v>3.7917561767848031E-2</v>
      </c>
      <c r="E5738">
        <v>50.506212994248614</v>
      </c>
    </row>
    <row r="5739" spans="1:5" x14ac:dyDescent="0.25">
      <c r="A5739">
        <v>89109</v>
      </c>
      <c r="B5739">
        <v>21.435041407867494</v>
      </c>
      <c r="C5739">
        <v>0.5299254432650724</v>
      </c>
      <c r="D5739">
        <v>-2.6540786997432016E-3</v>
      </c>
      <c r="E5739">
        <v>65.771630000518996</v>
      </c>
    </row>
    <row r="5740" spans="1:5" x14ac:dyDescent="0.25">
      <c r="A5740">
        <v>11764</v>
      </c>
      <c r="B5740">
        <v>12.746037832310838</v>
      </c>
      <c r="C5740">
        <v>4.8954267013951433E-2</v>
      </c>
      <c r="D5740">
        <v>9.9324889381940187E-2</v>
      </c>
      <c r="E5740">
        <v>81.282042347392249</v>
      </c>
    </row>
    <row r="5741" spans="1:5" x14ac:dyDescent="0.25">
      <c r="A5741">
        <v>12211</v>
      </c>
      <c r="B5741">
        <v>19.721778487752928</v>
      </c>
      <c r="C5741">
        <v>2.0156965764661527E-2</v>
      </c>
      <c r="D5741">
        <v>9.730447283368476E-3</v>
      </c>
      <c r="E5741">
        <v>34.331863782036343</v>
      </c>
    </row>
    <row r="5742" spans="1:5" x14ac:dyDescent="0.25">
      <c r="A5742">
        <v>12586</v>
      </c>
      <c r="B5742">
        <v>6.595092024539877</v>
      </c>
      <c r="C5742">
        <v>-4.5943990810739604E-2</v>
      </c>
      <c r="D5742">
        <v>0.28484597887891178</v>
      </c>
      <c r="E5742">
        <v>81.282042347392249</v>
      </c>
    </row>
    <row r="5743" spans="1:5" x14ac:dyDescent="0.25">
      <c r="A5743">
        <v>64106</v>
      </c>
      <c r="B5743">
        <v>13.725925925925926</v>
      </c>
      <c r="C5743">
        <v>9.2844610235465849E-2</v>
      </c>
      <c r="D5743">
        <v>6.812626643234862E-2</v>
      </c>
      <c r="E5743">
        <v>42.542445790969175</v>
      </c>
    </row>
    <row r="5744" spans="1:5" x14ac:dyDescent="0.25">
      <c r="A5744">
        <v>3909</v>
      </c>
      <c r="B5744">
        <v>22.435071903842026</v>
      </c>
      <c r="C5744">
        <v>0.1400913491035517</v>
      </c>
      <c r="D5744">
        <v>-9.481855202964613E-3</v>
      </c>
      <c r="E5744">
        <v>108.10777801188344</v>
      </c>
    </row>
    <row r="5745" spans="1:5" x14ac:dyDescent="0.25">
      <c r="A5745">
        <v>30268</v>
      </c>
      <c r="B5745">
        <v>8.6725146198830405</v>
      </c>
      <c r="C5745">
        <v>0.26327266841860919</v>
      </c>
      <c r="D5745">
        <v>0.17095947931131922</v>
      </c>
      <c r="E5745">
        <v>82.518246796825295</v>
      </c>
    </row>
    <row r="5746" spans="1:5" x14ac:dyDescent="0.25">
      <c r="A5746">
        <v>80621</v>
      </c>
      <c r="B5746">
        <v>14.754098360655737</v>
      </c>
      <c r="C5746">
        <v>0.59194051766413347</v>
      </c>
      <c r="D5746">
        <v>6.2981699537138155E-2</v>
      </c>
      <c r="E5746">
        <v>82.350178328576192</v>
      </c>
    </row>
    <row r="5747" spans="1:5" x14ac:dyDescent="0.25">
      <c r="A5747">
        <v>44044</v>
      </c>
      <c r="B5747">
        <v>13.067632850241546</v>
      </c>
      <c r="C5747">
        <v>7.2409088055820775E-2</v>
      </c>
      <c r="D5747">
        <v>7.4561484314138157E-2</v>
      </c>
      <c r="E5747">
        <v>26.6528291053638</v>
      </c>
    </row>
    <row r="5748" spans="1:5" x14ac:dyDescent="0.25">
      <c r="A5748">
        <v>79901</v>
      </c>
      <c r="B5748">
        <v>5.4174484052532836</v>
      </c>
      <c r="C5748">
        <v>-0.19449513558750711</v>
      </c>
      <c r="D5748">
        <v>0.23692958979152465</v>
      </c>
      <c r="E5748">
        <v>6.6926576684204244</v>
      </c>
    </row>
    <row r="5749" spans="1:5" x14ac:dyDescent="0.25">
      <c r="A5749">
        <v>70445</v>
      </c>
      <c r="B5749">
        <v>7.659313725490196</v>
      </c>
      <c r="C5749">
        <v>-0.11211816641746783</v>
      </c>
      <c r="D5749">
        <v>0.19041752924420965</v>
      </c>
      <c r="E5749">
        <v>32.574626513852884</v>
      </c>
    </row>
    <row r="5750" spans="1:5" x14ac:dyDescent="0.25">
      <c r="A5750">
        <v>92252</v>
      </c>
      <c r="B5750">
        <v>7.7039691289966923</v>
      </c>
      <c r="C5750">
        <v>0.52392203189604247</v>
      </c>
      <c r="D5750">
        <v>0.21958309844930329</v>
      </c>
      <c r="E5750">
        <v>101.92401214483601</v>
      </c>
    </row>
    <row r="5751" spans="1:5" x14ac:dyDescent="0.25">
      <c r="A5751">
        <v>33976</v>
      </c>
      <c r="B5751">
        <v>8.9382632293080047</v>
      </c>
      <c r="C5751">
        <v>0.38963356215555811</v>
      </c>
      <c r="D5751">
        <v>0.16724157336249082</v>
      </c>
      <c r="E5751">
        <v>105.60525265229521</v>
      </c>
    </row>
    <row r="5752" spans="1:5" x14ac:dyDescent="0.25">
      <c r="A5752">
        <v>20872</v>
      </c>
      <c r="B5752">
        <v>15.638766519823788</v>
      </c>
      <c r="C5752">
        <v>2.0133942469128575E-2</v>
      </c>
      <c r="D5752">
        <v>5.2257799432962215E-2</v>
      </c>
      <c r="E5752">
        <v>40.400261415601996</v>
      </c>
    </row>
    <row r="5753" spans="1:5" x14ac:dyDescent="0.25">
      <c r="A5753">
        <v>1754</v>
      </c>
      <c r="B5753">
        <v>13.472563472563472</v>
      </c>
      <c r="C5753">
        <v>0.15687561535936986</v>
      </c>
      <c r="D5753">
        <v>8.6530829673746257E-2</v>
      </c>
      <c r="E5753">
        <v>98.079496251938465</v>
      </c>
    </row>
    <row r="5754" spans="1:5" x14ac:dyDescent="0.25">
      <c r="A5754">
        <v>11416</v>
      </c>
      <c r="B5754">
        <v>16.52926891615542</v>
      </c>
      <c r="C5754">
        <v>0.2930818993530841</v>
      </c>
      <c r="D5754">
        <v>4.4466665209175783E-2</v>
      </c>
      <c r="E5754">
        <v>81.282042347392249</v>
      </c>
    </row>
    <row r="5755" spans="1:5" x14ac:dyDescent="0.25">
      <c r="A5755">
        <v>11436</v>
      </c>
      <c r="B5755">
        <v>12.790771983640083</v>
      </c>
      <c r="C5755">
        <v>0.10686057234341712</v>
      </c>
      <c r="D5755">
        <v>9.9100359754991624E-2</v>
      </c>
      <c r="E5755">
        <v>81.282042347392249</v>
      </c>
    </row>
    <row r="5756" spans="1:5" x14ac:dyDescent="0.25">
      <c r="A5756">
        <v>67219</v>
      </c>
      <c r="B5756">
        <v>9.0242346938775508</v>
      </c>
      <c r="C5756">
        <v>-0.11724338712360673</v>
      </c>
      <c r="D5756">
        <v>0.1223401412244941</v>
      </c>
      <c r="E5756">
        <v>7.8878728067182937</v>
      </c>
    </row>
    <row r="5757" spans="1:5" x14ac:dyDescent="0.25">
      <c r="A5757">
        <v>33540</v>
      </c>
      <c r="B5757">
        <v>9.0194698569082803</v>
      </c>
      <c r="C5757">
        <v>0.26334293024917754</v>
      </c>
      <c r="D5757">
        <v>0.16189295215240057</v>
      </c>
      <c r="E5757">
        <v>73.623051699156008</v>
      </c>
    </row>
    <row r="5758" spans="1:5" x14ac:dyDescent="0.25">
      <c r="A5758">
        <v>21788</v>
      </c>
      <c r="B5758">
        <v>10.062816120084843</v>
      </c>
      <c r="C5758">
        <v>7.3567905237070519E-2</v>
      </c>
      <c r="D5758">
        <v>0.15075015508860884</v>
      </c>
      <c r="E5758">
        <v>40.400261415601996</v>
      </c>
    </row>
    <row r="5759" spans="1:5" x14ac:dyDescent="0.25">
      <c r="A5759">
        <v>98019</v>
      </c>
      <c r="B5759">
        <v>28.460413238251967</v>
      </c>
      <c r="C5759">
        <v>0.39368142537838807</v>
      </c>
      <c r="D5759">
        <v>-4.351227629969931E-2</v>
      </c>
      <c r="E5759">
        <v>131.98328847007167</v>
      </c>
    </row>
    <row r="5760" spans="1:5" x14ac:dyDescent="0.25">
      <c r="A5760">
        <v>60554</v>
      </c>
      <c r="B5760">
        <v>13.382953882078226</v>
      </c>
      <c r="C5760">
        <v>-5.3384868201022144E-3</v>
      </c>
      <c r="D5760">
        <v>8.0588018741329065E-2</v>
      </c>
      <c r="E5760">
        <v>52.309030710552761</v>
      </c>
    </row>
    <row r="5761" spans="1:5" x14ac:dyDescent="0.25">
      <c r="A5761">
        <v>78756</v>
      </c>
      <c r="B5761">
        <v>27.555404794210766</v>
      </c>
      <c r="C5761">
        <v>0.14266155274435702</v>
      </c>
      <c r="D5761">
        <v>-3.7401963788524215E-2</v>
      </c>
      <c r="E5761">
        <v>53.175417252711803</v>
      </c>
    </row>
    <row r="5762" spans="1:5" x14ac:dyDescent="0.25">
      <c r="A5762">
        <v>21047</v>
      </c>
      <c r="B5762">
        <v>19.657590759075909</v>
      </c>
      <c r="C5762">
        <v>5.7376253415253181E-2</v>
      </c>
      <c r="D5762">
        <v>1.0797751228118626E-2</v>
      </c>
      <c r="E5762">
        <v>21.024786958888942</v>
      </c>
    </row>
    <row r="5763" spans="1:5" x14ac:dyDescent="0.25">
      <c r="A5763">
        <v>33972</v>
      </c>
      <c r="B5763">
        <v>10.165083672546359</v>
      </c>
      <c r="C5763">
        <v>0.32283696291936431</v>
      </c>
      <c r="D5763">
        <v>0.13754270523859669</v>
      </c>
      <c r="E5763">
        <v>105.60525265229521</v>
      </c>
    </row>
    <row r="5764" spans="1:5" x14ac:dyDescent="0.25">
      <c r="A5764">
        <v>98148</v>
      </c>
      <c r="B5764">
        <v>19.404827207899068</v>
      </c>
      <c r="C5764">
        <v>0.52173990973519213</v>
      </c>
      <c r="D5764">
        <v>1.3627256846304591E-2</v>
      </c>
      <c r="E5764">
        <v>131.98328847007167</v>
      </c>
    </row>
    <row r="5765" spans="1:5" x14ac:dyDescent="0.25">
      <c r="A5765">
        <v>97089</v>
      </c>
      <c r="B5765">
        <v>25.316591543249626</v>
      </c>
      <c r="C5765">
        <v>0.31207355176196905</v>
      </c>
      <c r="D5765">
        <v>-2.6925282958365299E-2</v>
      </c>
      <c r="E5765">
        <v>108.10777801188344</v>
      </c>
    </row>
    <row r="5766" spans="1:5" x14ac:dyDescent="0.25">
      <c r="A5766">
        <v>1879</v>
      </c>
      <c r="B5766">
        <v>13.957138957138957</v>
      </c>
      <c r="C5766">
        <v>7.8448563408952177E-2</v>
      </c>
      <c r="D5766">
        <v>7.8073630006724112E-2</v>
      </c>
      <c r="E5766">
        <v>98.079496251938465</v>
      </c>
    </row>
    <row r="5767" spans="1:5" x14ac:dyDescent="0.25">
      <c r="A5767">
        <v>32908</v>
      </c>
      <c r="B5767">
        <v>10.883084577114428</v>
      </c>
      <c r="C5767">
        <v>0.36550728595673293</v>
      </c>
      <c r="D5767">
        <v>0.11923400928887817</v>
      </c>
      <c r="E5767">
        <v>100.25667738631786</v>
      </c>
    </row>
    <row r="5768" spans="1:5" x14ac:dyDescent="0.25">
      <c r="A5768">
        <v>18071</v>
      </c>
      <c r="B5768">
        <v>10.255407870732343</v>
      </c>
      <c r="C5768">
        <v>-7.8451634811577312E-2</v>
      </c>
      <c r="D5768">
        <v>0.12526171441078104</v>
      </c>
      <c r="E5768">
        <v>41.537623302975142</v>
      </c>
    </row>
    <row r="5769" spans="1:5" x14ac:dyDescent="0.25">
      <c r="A5769">
        <v>8079</v>
      </c>
      <c r="B5769">
        <v>5.3704925241864556</v>
      </c>
      <c r="C5769">
        <v>-0.23332260874341812</v>
      </c>
      <c r="D5769">
        <v>0.28253589201141632</v>
      </c>
      <c r="E5769">
        <v>44.044485087995604</v>
      </c>
    </row>
    <row r="5770" spans="1:5" x14ac:dyDescent="0.25">
      <c r="A5770">
        <v>7009</v>
      </c>
      <c r="B5770">
        <v>15.63778118609407</v>
      </c>
      <c r="C5770">
        <v>2.9448885149347917E-2</v>
      </c>
      <c r="D5770">
        <v>5.4423408488794588E-2</v>
      </c>
      <c r="E5770">
        <v>81.282042347392249</v>
      </c>
    </row>
    <row r="5771" spans="1:5" x14ac:dyDescent="0.25">
      <c r="A5771">
        <v>66226</v>
      </c>
      <c r="B5771">
        <v>20.666666666666668</v>
      </c>
      <c r="C5771">
        <v>3.5898140395757644E-2</v>
      </c>
      <c r="D5771">
        <v>2.7054231025957858E-3</v>
      </c>
      <c r="E5771">
        <v>42.542445790969175</v>
      </c>
    </row>
    <row r="5772" spans="1:5" x14ac:dyDescent="0.25">
      <c r="A5772">
        <v>84087</v>
      </c>
      <c r="B5772">
        <v>21.40633842671194</v>
      </c>
      <c r="C5772">
        <v>0.13706819778824078</v>
      </c>
      <c r="D5772">
        <v>-2.3432804193365664E-3</v>
      </c>
      <c r="E5772">
        <v>69.27530604198644</v>
      </c>
    </row>
    <row r="5773" spans="1:5" x14ac:dyDescent="0.25">
      <c r="A5773">
        <v>85003</v>
      </c>
      <c r="B5773">
        <v>28.677621283255085</v>
      </c>
      <c r="C5773">
        <v>0.28795710323863521</v>
      </c>
      <c r="D5773">
        <v>-4.2000491831281586E-2</v>
      </c>
      <c r="E5773">
        <v>74.874969478603248</v>
      </c>
    </row>
    <row r="5774" spans="1:5" x14ac:dyDescent="0.25">
      <c r="A5774">
        <v>98077</v>
      </c>
      <c r="B5774">
        <v>40.633571036752606</v>
      </c>
      <c r="C5774">
        <v>0.36731127751081361</v>
      </c>
      <c r="D5774">
        <v>-8.3508566548923274E-2</v>
      </c>
      <c r="E5774">
        <v>131.98328847007167</v>
      </c>
    </row>
    <row r="5775" spans="1:5" x14ac:dyDescent="0.25">
      <c r="A5775">
        <v>63044</v>
      </c>
      <c r="B5775">
        <v>13.970588235294118</v>
      </c>
      <c r="C5775">
        <v>5.4352560698366859E-2</v>
      </c>
      <c r="D5775">
        <v>6.3524973383091973E-2</v>
      </c>
      <c r="E5775">
        <v>28.58788216714769</v>
      </c>
    </row>
    <row r="5776" spans="1:5" x14ac:dyDescent="0.25">
      <c r="A5776">
        <v>92067</v>
      </c>
      <c r="B5776">
        <v>108.94049787492411</v>
      </c>
      <c r="C5776">
        <v>9.7927331345886506E-2</v>
      </c>
      <c r="D5776">
        <v>-0.14511859471229321</v>
      </c>
      <c r="E5776">
        <v>129.6726516989587</v>
      </c>
    </row>
    <row r="5777" spans="1:5" x14ac:dyDescent="0.25">
      <c r="A5777">
        <v>60410</v>
      </c>
      <c r="B5777">
        <v>11.203541545047674</v>
      </c>
      <c r="C5777">
        <v>9.2761345761931763E-2</v>
      </c>
      <c r="D5777">
        <v>0.11942147788553219</v>
      </c>
      <c r="E5777">
        <v>52.309030710552761</v>
      </c>
    </row>
    <row r="5778" spans="1:5" x14ac:dyDescent="0.25">
      <c r="A5778">
        <v>7604</v>
      </c>
      <c r="B5778">
        <v>13.024028629856851</v>
      </c>
      <c r="C5778">
        <v>6.7184724282248892E-2</v>
      </c>
      <c r="D5778">
        <v>9.4488787992407675E-2</v>
      </c>
      <c r="E5778">
        <v>81.282042347392249</v>
      </c>
    </row>
    <row r="5779" spans="1:5" x14ac:dyDescent="0.25">
      <c r="A5779">
        <v>38060</v>
      </c>
      <c r="B5779">
        <v>13.438870614035087</v>
      </c>
      <c r="C5779">
        <v>7.4549987670895088E-2</v>
      </c>
      <c r="D5779">
        <v>7.3447145286520993E-2</v>
      </c>
      <c r="E5779">
        <v>26.599415624494942</v>
      </c>
    </row>
    <row r="5780" spans="1:5" x14ac:dyDescent="0.25">
      <c r="A5780">
        <v>19475</v>
      </c>
      <c r="B5780">
        <v>15.556288478452068</v>
      </c>
      <c r="C5780">
        <v>7.3916920442753985E-3</v>
      </c>
      <c r="D5780">
        <v>5.0100445672681328E-2</v>
      </c>
      <c r="E5780">
        <v>44.044485087995604</v>
      </c>
    </row>
    <row r="5781" spans="1:5" x14ac:dyDescent="0.25">
      <c r="A5781">
        <v>37381</v>
      </c>
      <c r="B5781">
        <v>9.9963846710050621</v>
      </c>
      <c r="C5781">
        <v>-5.7869473182075672E-2</v>
      </c>
      <c r="D5781">
        <v>0.11519667818408666</v>
      </c>
      <c r="E5781">
        <v>32.391485506739784</v>
      </c>
    </row>
    <row r="5782" spans="1:5" x14ac:dyDescent="0.25">
      <c r="A5782">
        <v>15037</v>
      </c>
      <c r="B5782">
        <v>8.9235787511649587</v>
      </c>
      <c r="C5782">
        <v>2.0131844716223115E-2</v>
      </c>
      <c r="D5782">
        <v>0.14483141095540397</v>
      </c>
      <c r="E5782">
        <v>18.252597429548764</v>
      </c>
    </row>
    <row r="5783" spans="1:5" x14ac:dyDescent="0.25">
      <c r="A5783">
        <v>2921</v>
      </c>
      <c r="B5783">
        <v>20.866666666666667</v>
      </c>
      <c r="C5783">
        <v>0.14218291956064275</v>
      </c>
      <c r="D5783">
        <v>1.4210211700042036E-3</v>
      </c>
      <c r="E5783">
        <v>75.634847140989294</v>
      </c>
    </row>
    <row r="5784" spans="1:5" x14ac:dyDescent="0.25">
      <c r="A5784">
        <v>7885</v>
      </c>
      <c r="B5784">
        <v>8.950025562372188</v>
      </c>
      <c r="C5784">
        <v>3.724998700998529E-3</v>
      </c>
      <c r="D5784">
        <v>0.19104955832002815</v>
      </c>
      <c r="E5784">
        <v>81.282042347392249</v>
      </c>
    </row>
    <row r="5785" spans="1:5" x14ac:dyDescent="0.25">
      <c r="A5785">
        <v>83644</v>
      </c>
      <c r="B5785">
        <v>16.352063213345041</v>
      </c>
      <c r="C5785">
        <v>0.22053780117521135</v>
      </c>
      <c r="D5785">
        <v>3.9174632490701362E-2</v>
      </c>
      <c r="E5785">
        <v>76.302438197150252</v>
      </c>
    </row>
    <row r="5786" spans="1:5" x14ac:dyDescent="0.25">
      <c r="A5786">
        <v>60712</v>
      </c>
      <c r="B5786">
        <v>18.364467795290913</v>
      </c>
      <c r="C5786">
        <v>8.4796611411485631E-2</v>
      </c>
      <c r="D5786">
        <v>2.2227087777599314E-2</v>
      </c>
      <c r="E5786">
        <v>52.309030710552761</v>
      </c>
    </row>
    <row r="5787" spans="1:5" x14ac:dyDescent="0.25">
      <c r="A5787">
        <v>90701</v>
      </c>
      <c r="B5787">
        <v>20.325710325710325</v>
      </c>
      <c r="C5787">
        <v>0.2560584047886959</v>
      </c>
      <c r="D5787">
        <v>5.9542153771483652E-3</v>
      </c>
      <c r="E5787">
        <v>152.30041305369636</v>
      </c>
    </row>
    <row r="5788" spans="1:5" x14ac:dyDescent="0.25">
      <c r="A5788">
        <v>34604</v>
      </c>
      <c r="B5788">
        <v>10.321369927281257</v>
      </c>
      <c r="C5788">
        <v>0.18316146120440457</v>
      </c>
      <c r="D5788">
        <v>0.13141077498700124</v>
      </c>
      <c r="E5788">
        <v>73.623051699156008</v>
      </c>
    </row>
    <row r="5789" spans="1:5" x14ac:dyDescent="0.25">
      <c r="A5789">
        <v>76426</v>
      </c>
      <c r="B5789">
        <v>8.912896691424713</v>
      </c>
      <c r="C5789">
        <v>7.3058046072397548E-2</v>
      </c>
      <c r="D5789">
        <v>0.16476526799864785</v>
      </c>
      <c r="E5789">
        <v>73.617039721894315</v>
      </c>
    </row>
    <row r="5790" spans="1:5" x14ac:dyDescent="0.25">
      <c r="A5790">
        <v>2769</v>
      </c>
      <c r="B5790">
        <v>21.777777777777779</v>
      </c>
      <c r="C5790">
        <v>0.12780602887125891</v>
      </c>
      <c r="D5790">
        <v>-5.0310763792403542E-3</v>
      </c>
      <c r="E5790">
        <v>75.634847140989294</v>
      </c>
    </row>
    <row r="5791" spans="1:5" x14ac:dyDescent="0.25">
      <c r="A5791">
        <v>29829</v>
      </c>
      <c r="B5791">
        <v>9.0773809523809526</v>
      </c>
      <c r="C5791">
        <v>0.1673935596942013</v>
      </c>
      <c r="D5791">
        <v>0.14257444956269086</v>
      </c>
      <c r="E5791">
        <v>28.706214809819198</v>
      </c>
    </row>
    <row r="5792" spans="1:5" x14ac:dyDescent="0.25">
      <c r="A5792">
        <v>32643</v>
      </c>
      <c r="B5792">
        <v>11.439212556530991</v>
      </c>
      <c r="C5792">
        <v>0.22895328191259426</v>
      </c>
      <c r="D5792">
        <v>0.10576349454246961</v>
      </c>
      <c r="E5792">
        <v>85.643274156020368</v>
      </c>
    </row>
    <row r="5793" spans="1:5" x14ac:dyDescent="0.25">
      <c r="A5793">
        <v>43103</v>
      </c>
      <c r="B5793">
        <v>12.145242070116861</v>
      </c>
      <c r="C5793">
        <v>6.3496075845665162E-2</v>
      </c>
      <c r="D5793">
        <v>9.1603240082898746E-2</v>
      </c>
      <c r="E5793">
        <v>50.376845183201425</v>
      </c>
    </row>
    <row r="5794" spans="1:5" x14ac:dyDescent="0.25">
      <c r="A5794">
        <v>11576</v>
      </c>
      <c r="B5794">
        <v>39.040132924335381</v>
      </c>
      <c r="C5794">
        <v>0.24101525977472191</v>
      </c>
      <c r="D5794">
        <v>-8.0959525621881204E-2</v>
      </c>
      <c r="E5794">
        <v>81.282042347392249</v>
      </c>
    </row>
    <row r="5795" spans="1:5" x14ac:dyDescent="0.25">
      <c r="A5795">
        <v>92313</v>
      </c>
      <c r="B5795">
        <v>17.034178610804851</v>
      </c>
      <c r="C5795">
        <v>0.20414240575182585</v>
      </c>
      <c r="D5795">
        <v>3.6058022743347073E-2</v>
      </c>
      <c r="E5795">
        <v>101.92401214483601</v>
      </c>
    </row>
    <row r="5796" spans="1:5" x14ac:dyDescent="0.25">
      <c r="A5796">
        <v>87004</v>
      </c>
      <c r="B5796">
        <v>16.588712192079825</v>
      </c>
      <c r="C5796">
        <v>-1.2581695176359499E-2</v>
      </c>
      <c r="D5796">
        <v>3.5446884659616248E-2</v>
      </c>
      <c r="E5796">
        <v>28.967008562052339</v>
      </c>
    </row>
    <row r="5797" spans="1:5" x14ac:dyDescent="0.25">
      <c r="A5797">
        <v>6268</v>
      </c>
      <c r="B5797">
        <v>15.026595744680851</v>
      </c>
      <c r="C5797">
        <v>-8.2618461288663972E-2</v>
      </c>
      <c r="D5797">
        <v>5.3919448017547431E-2</v>
      </c>
      <c r="E5797">
        <v>32.864931789014847</v>
      </c>
    </row>
    <row r="5798" spans="1:5" x14ac:dyDescent="0.25">
      <c r="A5798">
        <v>38068</v>
      </c>
      <c r="B5798">
        <v>9.9575109649122808</v>
      </c>
      <c r="C5798">
        <v>8.3031145530912606E-2</v>
      </c>
      <c r="D5798">
        <v>0.13083583122932405</v>
      </c>
      <c r="E5798">
        <v>26.599415624494942</v>
      </c>
    </row>
    <row r="5799" spans="1:5" x14ac:dyDescent="0.25">
      <c r="A5799">
        <v>15084</v>
      </c>
      <c r="B5799">
        <v>6.6480273376825103</v>
      </c>
      <c r="C5799">
        <v>2.0754953225335233E-2</v>
      </c>
      <c r="D5799">
        <v>0.20190110622272525</v>
      </c>
      <c r="E5799">
        <v>18.252597429548764</v>
      </c>
    </row>
    <row r="5800" spans="1:5" x14ac:dyDescent="0.25">
      <c r="A5800">
        <v>19086</v>
      </c>
      <c r="B5800">
        <v>19.794415127528584</v>
      </c>
      <c r="C5800">
        <v>5.9371584659263912E-2</v>
      </c>
      <c r="D5800">
        <v>9.5795696770284607E-3</v>
      </c>
      <c r="E5800">
        <v>44.044485087995604</v>
      </c>
    </row>
    <row r="5801" spans="1:5" x14ac:dyDescent="0.25">
      <c r="A5801">
        <v>92325</v>
      </c>
      <c r="B5801">
        <v>10.377618522601985</v>
      </c>
      <c r="C5801">
        <v>0.2882548680237349</v>
      </c>
      <c r="D5801">
        <v>0.14109947879743995</v>
      </c>
      <c r="E5801">
        <v>101.92401214483601</v>
      </c>
    </row>
    <row r="5802" spans="1:5" x14ac:dyDescent="0.25">
      <c r="A5802">
        <v>27052</v>
      </c>
      <c r="B5802">
        <v>9.7210176351546682</v>
      </c>
      <c r="C5802">
        <v>-5.5746083452388892E-2</v>
      </c>
      <c r="D5802">
        <v>0.13136624747926945</v>
      </c>
      <c r="E5802">
        <v>37.09667458554906</v>
      </c>
    </row>
    <row r="5803" spans="1:5" x14ac:dyDescent="0.25">
      <c r="A5803">
        <v>46184</v>
      </c>
      <c r="B5803">
        <v>9.371345029239766</v>
      </c>
      <c r="C5803">
        <v>2.7721216591043915E-2</v>
      </c>
      <c r="D5803">
        <v>0.1389493732274126</v>
      </c>
      <c r="E5803">
        <v>36.648402996268075</v>
      </c>
    </row>
    <row r="5804" spans="1:5" x14ac:dyDescent="0.25">
      <c r="A5804">
        <v>34987</v>
      </c>
      <c r="B5804">
        <v>14.776234567901234</v>
      </c>
      <c r="C5804">
        <v>0.20861039107404486</v>
      </c>
      <c r="D5804">
        <v>6.0578735217715896E-2</v>
      </c>
      <c r="E5804">
        <v>96.45856676335606</v>
      </c>
    </row>
    <row r="5805" spans="1:5" x14ac:dyDescent="0.25">
      <c r="A5805">
        <v>15656</v>
      </c>
      <c r="B5805">
        <v>8.1702392047219625</v>
      </c>
      <c r="C5805">
        <v>-9.6701069876869702E-2</v>
      </c>
      <c r="D5805">
        <v>0.16010642902487751</v>
      </c>
      <c r="E5805">
        <v>18.252597429548764</v>
      </c>
    </row>
    <row r="5806" spans="1:5" x14ac:dyDescent="0.25">
      <c r="A5806">
        <v>35043</v>
      </c>
      <c r="B5806">
        <v>18.606660383286208</v>
      </c>
      <c r="C5806">
        <v>-3.1999427755138106E-3</v>
      </c>
      <c r="D5806">
        <v>1.7870933038017907E-2</v>
      </c>
      <c r="E5806">
        <v>24.655948903389032</v>
      </c>
    </row>
    <row r="5807" spans="1:5" x14ac:dyDescent="0.25">
      <c r="A5807">
        <v>64124</v>
      </c>
      <c r="B5807">
        <v>4.2962962962962967</v>
      </c>
      <c r="C5807">
        <v>-0.22516865940818917</v>
      </c>
      <c r="D5807">
        <v>0.28909181991878519</v>
      </c>
      <c r="E5807">
        <v>42.542445790969175</v>
      </c>
    </row>
    <row r="5808" spans="1:5" x14ac:dyDescent="0.25">
      <c r="A5808">
        <v>85305</v>
      </c>
      <c r="B5808">
        <v>16.125456442357851</v>
      </c>
      <c r="C5808">
        <v>9.7433257597273504E-2</v>
      </c>
      <c r="D5808">
        <v>4.2339062946290369E-2</v>
      </c>
      <c r="E5808">
        <v>74.874969478603248</v>
      </c>
    </row>
    <row r="5809" spans="1:5" x14ac:dyDescent="0.25">
      <c r="A5809">
        <v>1462</v>
      </c>
      <c r="B5809">
        <v>19.694060419866872</v>
      </c>
      <c r="C5809">
        <v>0.15533360868095972</v>
      </c>
      <c r="D5809">
        <v>1.0160061707396507E-2</v>
      </c>
      <c r="E5809">
        <v>68.912445683403433</v>
      </c>
    </row>
    <row r="5810" spans="1:5" x14ac:dyDescent="0.25">
      <c r="A5810">
        <v>95811</v>
      </c>
      <c r="B5810">
        <v>28.437562637803168</v>
      </c>
      <c r="C5810">
        <v>0.44055459448070861</v>
      </c>
      <c r="D5810">
        <v>-4.3037839465390082E-2</v>
      </c>
      <c r="E5810">
        <v>129.20448974423459</v>
      </c>
    </row>
    <row r="5811" spans="1:5" x14ac:dyDescent="0.25">
      <c r="A5811">
        <v>10803</v>
      </c>
      <c r="B5811">
        <v>27.971625766871167</v>
      </c>
      <c r="C5811">
        <v>0.16593534879167729</v>
      </c>
      <c r="D5811">
        <v>-4.2043318584047029E-2</v>
      </c>
      <c r="E5811">
        <v>81.282042347392249</v>
      </c>
    </row>
    <row r="5812" spans="1:5" x14ac:dyDescent="0.25">
      <c r="A5812">
        <v>27298</v>
      </c>
      <c r="B5812">
        <v>9.3546477205447012</v>
      </c>
      <c r="C5812">
        <v>-1.4509476770023623E-2</v>
      </c>
      <c r="D5812">
        <v>0.13811579177757521</v>
      </c>
      <c r="E5812">
        <v>34.688654068563046</v>
      </c>
    </row>
    <row r="5813" spans="1:5" x14ac:dyDescent="0.25">
      <c r="A5813">
        <v>77418</v>
      </c>
      <c r="B5813">
        <v>11.306244260789715</v>
      </c>
      <c r="C5813">
        <v>4.3957499801277125E-2</v>
      </c>
      <c r="D5813">
        <v>0.11156552586682061</v>
      </c>
      <c r="E5813">
        <v>33.665786847801911</v>
      </c>
    </row>
    <row r="5814" spans="1:5" x14ac:dyDescent="0.25">
      <c r="A5814">
        <v>2465</v>
      </c>
      <c r="B5814">
        <v>32.111657111657109</v>
      </c>
      <c r="C5814">
        <v>0.25938347758471397</v>
      </c>
      <c r="D5814">
        <v>-5.9438902344150717E-2</v>
      </c>
      <c r="E5814">
        <v>98.079496251938465</v>
      </c>
    </row>
    <row r="5815" spans="1:5" x14ac:dyDescent="0.25">
      <c r="A5815">
        <v>28138</v>
      </c>
      <c r="B5815">
        <v>8.5212121212121215</v>
      </c>
      <c r="C5815">
        <v>-3.5082745667812465E-3</v>
      </c>
      <c r="D5815">
        <v>0.16933709003385997</v>
      </c>
      <c r="E5815">
        <v>70.566747242072395</v>
      </c>
    </row>
    <row r="5816" spans="1:5" x14ac:dyDescent="0.25">
      <c r="A5816">
        <v>17102</v>
      </c>
      <c r="B5816">
        <v>8.9618249534450651</v>
      </c>
      <c r="C5816">
        <v>-3.6516443869783741E-2</v>
      </c>
      <c r="D5816">
        <v>0.14337473990445196</v>
      </c>
      <c r="E5816">
        <v>27.189152248645048</v>
      </c>
    </row>
    <row r="5817" spans="1:5" x14ac:dyDescent="0.25">
      <c r="A5817">
        <v>80549</v>
      </c>
      <c r="B5817">
        <v>17.116827438370848</v>
      </c>
      <c r="C5817">
        <v>0.31193868309122985</v>
      </c>
      <c r="D5817">
        <v>3.4401195934792628E-2</v>
      </c>
      <c r="E5817">
        <v>73.802013826845936</v>
      </c>
    </row>
    <row r="5818" spans="1:5" x14ac:dyDescent="0.25">
      <c r="A5818">
        <v>77518</v>
      </c>
      <c r="B5818">
        <v>7.793847566574839</v>
      </c>
      <c r="C5818">
        <v>0.26864312172154309</v>
      </c>
      <c r="D5818">
        <v>0.19716482613576297</v>
      </c>
      <c r="E5818">
        <v>33.665786847801911</v>
      </c>
    </row>
    <row r="5819" spans="1:5" x14ac:dyDescent="0.25">
      <c r="A5819">
        <v>14103</v>
      </c>
      <c r="B5819">
        <v>6.8225650916104144</v>
      </c>
      <c r="C5819">
        <v>-0.10764023922388875</v>
      </c>
      <c r="D5819">
        <v>0.19158641295200243</v>
      </c>
      <c r="E5819">
        <v>35.783635050326652</v>
      </c>
    </row>
    <row r="5820" spans="1:5" x14ac:dyDescent="0.25">
      <c r="A5820">
        <v>77068</v>
      </c>
      <c r="B5820">
        <v>12.138429752066116</v>
      </c>
      <c r="C5820">
        <v>7.9356978821127841E-2</v>
      </c>
      <c r="D5820">
        <v>9.7346011287986728E-2</v>
      </c>
      <c r="E5820">
        <v>33.665786847801911</v>
      </c>
    </row>
    <row r="5821" spans="1:5" x14ac:dyDescent="0.25">
      <c r="A5821">
        <v>14586</v>
      </c>
      <c r="B5821">
        <v>14.247830279652845</v>
      </c>
      <c r="C5821">
        <v>-3.4489894273103762E-2</v>
      </c>
      <c r="D5821">
        <v>5.940446449873215E-2</v>
      </c>
      <c r="E5821">
        <v>35.783635050326652</v>
      </c>
    </row>
    <row r="5822" spans="1:5" x14ac:dyDescent="0.25">
      <c r="A5822">
        <v>44062</v>
      </c>
      <c r="B5822">
        <v>12.342995169082126</v>
      </c>
      <c r="C5822">
        <v>-3.0170368636481537E-2</v>
      </c>
      <c r="D5822">
        <v>8.3631454685236292E-2</v>
      </c>
      <c r="E5822">
        <v>26.6528291053638</v>
      </c>
    </row>
    <row r="5823" spans="1:5" x14ac:dyDescent="0.25">
      <c r="A5823">
        <v>91108</v>
      </c>
      <c r="B5823">
        <v>85.097020097020092</v>
      </c>
      <c r="C5823">
        <v>0.24069065230855657</v>
      </c>
      <c r="D5823">
        <v>-0.13675927951035277</v>
      </c>
      <c r="E5823">
        <v>152.30041305369636</v>
      </c>
    </row>
    <row r="5824" spans="1:5" x14ac:dyDescent="0.25">
      <c r="A5824">
        <v>37397</v>
      </c>
      <c r="B5824">
        <v>6.8357058125741403</v>
      </c>
      <c r="C5824">
        <v>-1.4836224536134247E-2</v>
      </c>
      <c r="D5824">
        <v>0.20033340827014509</v>
      </c>
      <c r="E5824">
        <v>49.28461006354464</v>
      </c>
    </row>
    <row r="5825" spans="1:5" x14ac:dyDescent="0.25">
      <c r="A5825">
        <v>7974</v>
      </c>
      <c r="B5825">
        <v>21.529907975460123</v>
      </c>
      <c r="C5825">
        <v>0.10882003972531279</v>
      </c>
      <c r="D5825">
        <v>-3.585555512670533E-3</v>
      </c>
      <c r="E5825">
        <v>81.282042347392249</v>
      </c>
    </row>
    <row r="5826" spans="1:5" x14ac:dyDescent="0.25">
      <c r="A5826">
        <v>23664</v>
      </c>
      <c r="B5826">
        <v>11.244824016563147</v>
      </c>
      <c r="C5826">
        <v>-0.11210107130267749</v>
      </c>
      <c r="D5826">
        <v>0.10680933112706413</v>
      </c>
      <c r="E5826">
        <v>21.555161794799869</v>
      </c>
    </row>
    <row r="5827" spans="1:5" x14ac:dyDescent="0.25">
      <c r="A5827">
        <v>92657</v>
      </c>
      <c r="B5827">
        <v>117.58142758142758</v>
      </c>
      <c r="C5827">
        <v>0.17114471164349215</v>
      </c>
      <c r="D5827">
        <v>-0.14953941807166649</v>
      </c>
      <c r="E5827">
        <v>152.30041305369636</v>
      </c>
    </row>
    <row r="5828" spans="1:5" x14ac:dyDescent="0.25">
      <c r="A5828">
        <v>19444</v>
      </c>
      <c r="B5828">
        <v>21.872251539138084</v>
      </c>
      <c r="C5828">
        <v>2.7037491127314964E-2</v>
      </c>
      <c r="D5828">
        <v>-5.6256965438921391E-3</v>
      </c>
      <c r="E5828">
        <v>44.044485087995604</v>
      </c>
    </row>
    <row r="5829" spans="1:5" x14ac:dyDescent="0.25">
      <c r="A5829">
        <v>77562</v>
      </c>
      <c r="B5829">
        <v>8.5169880624426071</v>
      </c>
      <c r="C5829">
        <v>0.20061325124288551</v>
      </c>
      <c r="D5829">
        <v>0.1756226955180327</v>
      </c>
      <c r="E5829">
        <v>33.665786847801911</v>
      </c>
    </row>
    <row r="5830" spans="1:5" x14ac:dyDescent="0.25">
      <c r="A5830">
        <v>3077</v>
      </c>
      <c r="B5830">
        <v>9.1591591591591595</v>
      </c>
      <c r="C5830">
        <v>0.12639881820451859</v>
      </c>
      <c r="D5830">
        <v>0.18386579168536485</v>
      </c>
      <c r="E5830">
        <v>98.079496251938465</v>
      </c>
    </row>
    <row r="5831" spans="1:5" x14ac:dyDescent="0.25">
      <c r="A5831">
        <v>11755</v>
      </c>
      <c r="B5831">
        <v>12.461656441717791</v>
      </c>
      <c r="C5831">
        <v>4.5178511129811173E-2</v>
      </c>
      <c r="D5831">
        <v>0.10461037227142236</v>
      </c>
      <c r="E5831">
        <v>81.282042347392249</v>
      </c>
    </row>
    <row r="5832" spans="1:5" x14ac:dyDescent="0.25">
      <c r="A5832">
        <v>2111</v>
      </c>
      <c r="B5832">
        <v>20.256620256620256</v>
      </c>
      <c r="C5832">
        <v>0.4663560705807373</v>
      </c>
      <c r="D5832">
        <v>6.6440293695713476E-3</v>
      </c>
      <c r="E5832">
        <v>98.079496251938465</v>
      </c>
    </row>
    <row r="5833" spans="1:5" x14ac:dyDescent="0.25">
      <c r="A5833">
        <v>50327</v>
      </c>
      <c r="B5833">
        <v>16.043397968605724</v>
      </c>
      <c r="C5833">
        <v>7.1403795904000159E-2</v>
      </c>
      <c r="D5833">
        <v>4.1222996831048214E-2</v>
      </c>
      <c r="E5833">
        <v>20.282633065793817</v>
      </c>
    </row>
    <row r="5834" spans="1:5" x14ac:dyDescent="0.25">
      <c r="A5834">
        <v>44481</v>
      </c>
      <c r="B5834">
        <v>14.810606060606061</v>
      </c>
      <c r="C5834">
        <v>-0.10141108336269898</v>
      </c>
      <c r="D5834">
        <v>4.4823564189022086E-2</v>
      </c>
      <c r="E5834">
        <v>16.121324661563552</v>
      </c>
    </row>
    <row r="5835" spans="1:5" x14ac:dyDescent="0.25">
      <c r="A5835">
        <v>46259</v>
      </c>
      <c r="B5835">
        <v>16.030701754385966</v>
      </c>
      <c r="C5835">
        <v>0.12750062981681329</v>
      </c>
      <c r="D5835">
        <v>4.2157634514562441E-2</v>
      </c>
      <c r="E5835">
        <v>36.648402996268075</v>
      </c>
    </row>
    <row r="5836" spans="1:5" x14ac:dyDescent="0.25">
      <c r="A5836">
        <v>68112</v>
      </c>
      <c r="B5836">
        <v>6.7414050822122569</v>
      </c>
      <c r="C5836">
        <v>-2.5428535927868746E-2</v>
      </c>
      <c r="D5836">
        <v>0.2021956391262211</v>
      </c>
      <c r="E5836">
        <v>41.38767480603785</v>
      </c>
    </row>
    <row r="5837" spans="1:5" x14ac:dyDescent="0.25">
      <c r="A5837">
        <v>64137</v>
      </c>
      <c r="B5837">
        <v>9.2740740740740737</v>
      </c>
      <c r="C5837">
        <v>0.17074995324481018</v>
      </c>
      <c r="D5837">
        <v>0.14172577934410396</v>
      </c>
      <c r="E5837">
        <v>42.542445790969175</v>
      </c>
    </row>
    <row r="5838" spans="1:5" x14ac:dyDescent="0.25">
      <c r="A5838">
        <v>7853</v>
      </c>
      <c r="B5838">
        <v>14.068890593047035</v>
      </c>
      <c r="C5838">
        <v>-5.5951440354806169E-2</v>
      </c>
      <c r="D5838">
        <v>7.5933870205177459E-2</v>
      </c>
      <c r="E5838">
        <v>81.282042347392249</v>
      </c>
    </row>
    <row r="5839" spans="1:5" x14ac:dyDescent="0.25">
      <c r="A5839">
        <v>44444</v>
      </c>
      <c r="B5839">
        <v>10.606060606060606</v>
      </c>
      <c r="C5839">
        <v>-0.11227126453787907</v>
      </c>
      <c r="D5839">
        <v>8.9985506680075239E-2</v>
      </c>
      <c r="E5839">
        <v>16.121324661563552</v>
      </c>
    </row>
    <row r="5840" spans="1:5" x14ac:dyDescent="0.25">
      <c r="A5840">
        <v>7436</v>
      </c>
      <c r="B5840">
        <v>14.321319018404909</v>
      </c>
      <c r="C5840">
        <v>-1.0918078550582315E-2</v>
      </c>
      <c r="D5840">
        <v>7.2526151563032271E-2</v>
      </c>
      <c r="E5840">
        <v>81.282042347392249</v>
      </c>
    </row>
    <row r="5841" spans="1:5" x14ac:dyDescent="0.25">
      <c r="A5841">
        <v>33170</v>
      </c>
      <c r="B5841">
        <v>11.942186088527553</v>
      </c>
      <c r="C5841">
        <v>0.5574516462511302</v>
      </c>
      <c r="D5841">
        <v>0.11069111095522077</v>
      </c>
      <c r="E5841">
        <v>73.506796622216257</v>
      </c>
    </row>
    <row r="5842" spans="1:5" x14ac:dyDescent="0.25">
      <c r="A5842">
        <v>32095</v>
      </c>
      <c r="B5842">
        <v>22.810789679437061</v>
      </c>
      <c r="C5842">
        <v>7.6154614616153082E-2</v>
      </c>
      <c r="D5842">
        <v>-1.1431913507438407E-2</v>
      </c>
      <c r="E5842">
        <v>50.348656833106872</v>
      </c>
    </row>
    <row r="5843" spans="1:5" x14ac:dyDescent="0.25">
      <c r="A5843">
        <v>48138</v>
      </c>
      <c r="B5843">
        <v>15.556504412183319</v>
      </c>
      <c r="C5843">
        <v>9.4773533123660325E-2</v>
      </c>
      <c r="D5843">
        <v>4.7361895606781744E-2</v>
      </c>
      <c r="E5843">
        <v>42.450160853200359</v>
      </c>
    </row>
    <row r="5844" spans="1:5" x14ac:dyDescent="0.25">
      <c r="A5844">
        <v>87048</v>
      </c>
      <c r="B5844">
        <v>33.255378858746489</v>
      </c>
      <c r="C5844">
        <v>0.20369573528851592</v>
      </c>
      <c r="D5844">
        <v>-5.7311062406026077E-2</v>
      </c>
      <c r="E5844">
        <v>28.967008562052339</v>
      </c>
    </row>
    <row r="5845" spans="1:5" x14ac:dyDescent="0.25">
      <c r="A5845">
        <v>8824</v>
      </c>
      <c r="B5845">
        <v>13.58640081799591</v>
      </c>
      <c r="C5845">
        <v>2.5966458232041665E-2</v>
      </c>
      <c r="D5845">
        <v>8.4448789323905024E-2</v>
      </c>
      <c r="E5845">
        <v>81.282042347392249</v>
      </c>
    </row>
    <row r="5846" spans="1:5" x14ac:dyDescent="0.25">
      <c r="A5846">
        <v>11798</v>
      </c>
      <c r="B5846">
        <v>7.7837423312883436</v>
      </c>
      <c r="C5846">
        <v>-7.9622478974134214E-2</v>
      </c>
      <c r="D5846">
        <v>0.23062811009440246</v>
      </c>
      <c r="E5846">
        <v>81.282042347392249</v>
      </c>
    </row>
    <row r="5847" spans="1:5" x14ac:dyDescent="0.25">
      <c r="A5847">
        <v>14006</v>
      </c>
      <c r="B5847">
        <v>9.7250167672702883</v>
      </c>
      <c r="C5847">
        <v>-2.050604373102758E-2</v>
      </c>
      <c r="D5847">
        <v>0.12418912431662132</v>
      </c>
      <c r="E5847">
        <v>43.366477382238664</v>
      </c>
    </row>
    <row r="5848" spans="1:5" x14ac:dyDescent="0.25">
      <c r="A5848">
        <v>45305</v>
      </c>
      <c r="B5848">
        <v>19.079898770788141</v>
      </c>
      <c r="C5848">
        <v>7.5611241182000452E-2</v>
      </c>
      <c r="D5848">
        <v>1.3742315074246942E-2</v>
      </c>
      <c r="E5848">
        <v>32.391485506739784</v>
      </c>
    </row>
    <row r="5849" spans="1:5" x14ac:dyDescent="0.25">
      <c r="A5849">
        <v>47978</v>
      </c>
      <c r="B5849">
        <v>6.2366219108776022</v>
      </c>
      <c r="C5849">
        <v>-2.8894428391984229E-3</v>
      </c>
      <c r="D5849">
        <v>0.26408055066405611</v>
      </c>
      <c r="E5849">
        <v>52.309030710552761</v>
      </c>
    </row>
    <row r="5850" spans="1:5" x14ac:dyDescent="0.25">
      <c r="A5850">
        <v>98354</v>
      </c>
      <c r="B5850">
        <v>15.58785884073871</v>
      </c>
      <c r="C5850">
        <v>0.32837562255433778</v>
      </c>
      <c r="D5850">
        <v>5.3187972041882123E-2</v>
      </c>
      <c r="E5850">
        <v>131.98328847007167</v>
      </c>
    </row>
    <row r="5851" spans="1:5" x14ac:dyDescent="0.25">
      <c r="A5851">
        <v>20695</v>
      </c>
      <c r="B5851">
        <v>13.762440854951867</v>
      </c>
      <c r="C5851">
        <v>5.4904100337825688E-2</v>
      </c>
      <c r="D5851">
        <v>7.8332259834711856E-2</v>
      </c>
      <c r="E5851">
        <v>40.400261415601996</v>
      </c>
    </row>
    <row r="5852" spans="1:5" x14ac:dyDescent="0.25">
      <c r="A5852">
        <v>19312</v>
      </c>
      <c r="B5852">
        <v>34.83399296394019</v>
      </c>
      <c r="C5852">
        <v>1.4829287041188905E-2</v>
      </c>
      <c r="D5852">
        <v>-6.4040070006911781E-2</v>
      </c>
      <c r="E5852">
        <v>44.044485087995604</v>
      </c>
    </row>
    <row r="5853" spans="1:5" x14ac:dyDescent="0.25">
      <c r="A5853">
        <v>7078</v>
      </c>
      <c r="B5853">
        <v>47.622699386503065</v>
      </c>
      <c r="C5853">
        <v>-1.1955630136765976E-3</v>
      </c>
      <c r="D5853">
        <v>-9.6559560080357654E-2</v>
      </c>
      <c r="E5853">
        <v>81.282042347392249</v>
      </c>
    </row>
    <row r="5854" spans="1:5" x14ac:dyDescent="0.25">
      <c r="A5854">
        <v>2052</v>
      </c>
      <c r="B5854">
        <v>22.3007098007098</v>
      </c>
      <c r="C5854">
        <v>9.0834734781937376E-2</v>
      </c>
      <c r="D5854">
        <v>-9.1113573516258296E-3</v>
      </c>
      <c r="E5854">
        <v>98.079496251938465</v>
      </c>
    </row>
    <row r="5855" spans="1:5" x14ac:dyDescent="0.25">
      <c r="A5855">
        <v>68133</v>
      </c>
      <c r="B5855">
        <v>19.940209267563528</v>
      </c>
      <c r="C5855">
        <v>0.10103252750517915</v>
      </c>
      <c r="D5855">
        <v>7.9280823309380334E-3</v>
      </c>
      <c r="E5855">
        <v>41.38767480603785</v>
      </c>
    </row>
    <row r="5856" spans="1:5" x14ac:dyDescent="0.25">
      <c r="A5856">
        <v>44026</v>
      </c>
      <c r="B5856">
        <v>18.091787439613526</v>
      </c>
      <c r="C5856">
        <v>1.4380548451681492E-2</v>
      </c>
      <c r="D5856">
        <v>2.1966678987705102E-2</v>
      </c>
      <c r="E5856">
        <v>26.6528291053638</v>
      </c>
    </row>
    <row r="5857" spans="1:5" x14ac:dyDescent="0.25">
      <c r="A5857">
        <v>55425</v>
      </c>
      <c r="B5857">
        <v>14.029180695847362</v>
      </c>
      <c r="C5857">
        <v>0.22597397502445818</v>
      </c>
      <c r="D5857">
        <v>7.0258902621702035E-2</v>
      </c>
      <c r="E5857">
        <v>66.493977017409904</v>
      </c>
    </row>
    <row r="5858" spans="1:5" x14ac:dyDescent="0.25">
      <c r="A5858">
        <v>3857</v>
      </c>
      <c r="B5858">
        <v>10.401310401310401</v>
      </c>
      <c r="C5858">
        <v>0.11161359027848693</v>
      </c>
      <c r="D5858">
        <v>0.14905764442220037</v>
      </c>
      <c r="E5858">
        <v>98.079496251938465</v>
      </c>
    </row>
    <row r="5859" spans="1:5" x14ac:dyDescent="0.25">
      <c r="A5859">
        <v>48040</v>
      </c>
      <c r="B5859">
        <v>9.0805579276971251</v>
      </c>
      <c r="C5859">
        <v>6.2139229725893452E-3</v>
      </c>
      <c r="D5859">
        <v>0.14642691194827215</v>
      </c>
      <c r="E5859">
        <v>42.450160853200359</v>
      </c>
    </row>
    <row r="5860" spans="1:5" x14ac:dyDescent="0.25">
      <c r="A5860">
        <v>37807</v>
      </c>
      <c r="B5860">
        <v>8.3333333333333339</v>
      </c>
      <c r="C5860">
        <v>4.6195325513901531E-3</v>
      </c>
      <c r="D5860">
        <v>0.16365355245123259</v>
      </c>
      <c r="E5860">
        <v>41.80961872209641</v>
      </c>
    </row>
    <row r="5861" spans="1:5" x14ac:dyDescent="0.25">
      <c r="A5861">
        <v>90755</v>
      </c>
      <c r="B5861">
        <v>23.905058905058905</v>
      </c>
      <c r="C5861">
        <v>0.24076820079618508</v>
      </c>
      <c r="D5861">
        <v>-1.9911446636307305E-2</v>
      </c>
      <c r="E5861">
        <v>152.30041305369636</v>
      </c>
    </row>
    <row r="5862" spans="1:5" x14ac:dyDescent="0.25">
      <c r="A5862">
        <v>92241</v>
      </c>
      <c r="B5862">
        <v>10.36843072399853</v>
      </c>
      <c r="C5862">
        <v>0.42785745465587816</v>
      </c>
      <c r="D5862">
        <v>0.1424841562139092</v>
      </c>
      <c r="E5862">
        <v>101.92401214483601</v>
      </c>
    </row>
    <row r="5863" spans="1:5" x14ac:dyDescent="0.25">
      <c r="A5863">
        <v>46001</v>
      </c>
      <c r="B5863">
        <v>6.045321637426901</v>
      </c>
      <c r="C5863">
        <v>-6.5716190110374273E-2</v>
      </c>
      <c r="D5863">
        <v>0.22590771701640347</v>
      </c>
      <c r="E5863">
        <v>36.648402996268075</v>
      </c>
    </row>
    <row r="5864" spans="1:5" x14ac:dyDescent="0.25">
      <c r="A5864">
        <v>73026</v>
      </c>
      <c r="B5864">
        <v>15.622945430637738</v>
      </c>
      <c r="C5864">
        <v>0.31925480493974523</v>
      </c>
      <c r="D5864">
        <v>4.5452920767581138E-2</v>
      </c>
      <c r="E5864">
        <v>8.8725863825406837</v>
      </c>
    </row>
    <row r="5865" spans="1:5" x14ac:dyDescent="0.25">
      <c r="A5865">
        <v>10570</v>
      </c>
      <c r="B5865">
        <v>20.309304703476482</v>
      </c>
      <c r="C5865">
        <v>8.2271168864781655E-2</v>
      </c>
      <c r="D5865">
        <v>6.0503299347285681E-3</v>
      </c>
      <c r="E5865">
        <v>81.282042347392249</v>
      </c>
    </row>
    <row r="5866" spans="1:5" x14ac:dyDescent="0.25">
      <c r="A5866">
        <v>21102</v>
      </c>
      <c r="B5866">
        <v>14.954620462046204</v>
      </c>
      <c r="C5866">
        <v>-1.2791162778822668E-2</v>
      </c>
      <c r="D5866">
        <v>5.7996552467292621E-2</v>
      </c>
      <c r="E5866">
        <v>21.024786958888942</v>
      </c>
    </row>
    <row r="5867" spans="1:5" x14ac:dyDescent="0.25">
      <c r="A5867">
        <v>78225</v>
      </c>
      <c r="B5867">
        <v>5.8769149498151085</v>
      </c>
      <c r="C5867">
        <v>5.4565789622332437E-3</v>
      </c>
      <c r="D5867">
        <v>0.24494570981133768</v>
      </c>
      <c r="E5867">
        <v>48.381596827353945</v>
      </c>
    </row>
    <row r="5868" spans="1:5" x14ac:dyDescent="0.25">
      <c r="A5868">
        <v>80018</v>
      </c>
      <c r="B5868">
        <v>20.349880382775119</v>
      </c>
      <c r="C5868">
        <v>0.30616501569925253</v>
      </c>
      <c r="D5868">
        <v>5.4707354093447933E-3</v>
      </c>
      <c r="E5868">
        <v>103.83832606115948</v>
      </c>
    </row>
    <row r="5869" spans="1:5" x14ac:dyDescent="0.25">
      <c r="A5869">
        <v>7043</v>
      </c>
      <c r="B5869">
        <v>23.83052147239264</v>
      </c>
      <c r="C5869">
        <v>0.12288161111981018</v>
      </c>
      <c r="D5869">
        <v>-1.9392240491831386E-2</v>
      </c>
      <c r="E5869">
        <v>81.282042347392249</v>
      </c>
    </row>
    <row r="5870" spans="1:5" x14ac:dyDescent="0.25">
      <c r="A5870">
        <v>68007</v>
      </c>
      <c r="B5870">
        <v>18.325859491778775</v>
      </c>
      <c r="C5870">
        <v>0.13557685405382874</v>
      </c>
      <c r="D5870">
        <v>2.0672699427744756E-2</v>
      </c>
      <c r="E5870">
        <v>41.38767480603785</v>
      </c>
    </row>
    <row r="5871" spans="1:5" x14ac:dyDescent="0.25">
      <c r="A5871">
        <v>1540</v>
      </c>
      <c r="B5871">
        <v>15.488991295442908</v>
      </c>
      <c r="C5871">
        <v>8.1864024891813603E-2</v>
      </c>
      <c r="D5871">
        <v>4.9417586848725194E-2</v>
      </c>
      <c r="E5871">
        <v>68.912445683403433</v>
      </c>
    </row>
    <row r="5872" spans="1:5" x14ac:dyDescent="0.25">
      <c r="A5872">
        <v>11766</v>
      </c>
      <c r="B5872">
        <v>13.365925357873211</v>
      </c>
      <c r="C5872">
        <v>4.5614070170877784E-2</v>
      </c>
      <c r="D5872">
        <v>8.8332266979853968E-2</v>
      </c>
      <c r="E5872">
        <v>81.282042347392249</v>
      </c>
    </row>
    <row r="5873" spans="1:5" x14ac:dyDescent="0.25">
      <c r="A5873">
        <v>2744</v>
      </c>
      <c r="B5873">
        <v>12.716666666666667</v>
      </c>
      <c r="C5873">
        <v>0.16507819359436038</v>
      </c>
      <c r="D5873">
        <v>8.9462842900727993E-2</v>
      </c>
      <c r="E5873">
        <v>75.634847140989294</v>
      </c>
    </row>
    <row r="5874" spans="1:5" x14ac:dyDescent="0.25">
      <c r="A5874">
        <v>4086</v>
      </c>
      <c r="B5874">
        <v>11.295342348143379</v>
      </c>
      <c r="C5874">
        <v>1.984704716732032E-2</v>
      </c>
      <c r="D5874">
        <v>0.1136988147783607</v>
      </c>
      <c r="E5874">
        <v>108.10777801188344</v>
      </c>
    </row>
    <row r="5875" spans="1:5" x14ac:dyDescent="0.25">
      <c r="A5875">
        <v>21769</v>
      </c>
      <c r="B5875">
        <v>14.602708435307555</v>
      </c>
      <c r="C5875">
        <v>2.026421423268579E-2</v>
      </c>
      <c r="D5875">
        <v>6.5828561763922766E-2</v>
      </c>
      <c r="E5875">
        <v>40.400261415601996</v>
      </c>
    </row>
    <row r="5876" spans="1:5" x14ac:dyDescent="0.25">
      <c r="A5876">
        <v>12572</v>
      </c>
      <c r="B5876">
        <v>10.995015337423313</v>
      </c>
      <c r="C5876">
        <v>6.7218316083950791E-2</v>
      </c>
      <c r="D5876">
        <v>0.13591985902465598</v>
      </c>
      <c r="E5876">
        <v>81.282042347392249</v>
      </c>
    </row>
    <row r="5877" spans="1:5" x14ac:dyDescent="0.25">
      <c r="A5877">
        <v>13041</v>
      </c>
      <c r="B5877">
        <v>11.978636826042726</v>
      </c>
      <c r="C5877">
        <v>-5.5367624446791726E-2</v>
      </c>
      <c r="D5877">
        <v>8.6972835981107222E-2</v>
      </c>
      <c r="E5877">
        <v>36.199325359218847</v>
      </c>
    </row>
    <row r="5878" spans="1:5" x14ac:dyDescent="0.25">
      <c r="A5878">
        <v>43021</v>
      </c>
      <c r="B5878">
        <v>27.865887590428493</v>
      </c>
      <c r="C5878">
        <v>0.17672631566579328</v>
      </c>
      <c r="D5878">
        <v>-3.7671522751110291E-2</v>
      </c>
      <c r="E5878">
        <v>50.376845183201425</v>
      </c>
    </row>
    <row r="5879" spans="1:5" x14ac:dyDescent="0.25">
      <c r="A5879">
        <v>45068</v>
      </c>
      <c r="B5879">
        <v>16.228851291184327</v>
      </c>
      <c r="C5879">
        <v>0.16534342196408588</v>
      </c>
      <c r="D5879">
        <v>4.0095054100883015E-2</v>
      </c>
      <c r="E5879">
        <v>45.381348996418048</v>
      </c>
    </row>
    <row r="5880" spans="1:5" x14ac:dyDescent="0.25">
      <c r="A5880">
        <v>85054</v>
      </c>
      <c r="B5880">
        <v>32.74647887323944</v>
      </c>
      <c r="C5880">
        <v>5.042763825296858E-2</v>
      </c>
      <c r="D5880">
        <v>-5.6333085735267636E-2</v>
      </c>
      <c r="E5880">
        <v>74.874969478603248</v>
      </c>
    </row>
    <row r="5881" spans="1:5" x14ac:dyDescent="0.25">
      <c r="A5881">
        <v>29054</v>
      </c>
      <c r="B5881">
        <v>10.644712430426717</v>
      </c>
      <c r="C5881">
        <v>0.14471928606759413</v>
      </c>
      <c r="D5881">
        <v>0.11305886954731061</v>
      </c>
      <c r="E5881">
        <v>28.147660938815694</v>
      </c>
    </row>
    <row r="5882" spans="1:5" x14ac:dyDescent="0.25">
      <c r="A5882">
        <v>48360</v>
      </c>
      <c r="B5882">
        <v>18.979504696840308</v>
      </c>
      <c r="C5882">
        <v>9.0835468717726381E-2</v>
      </c>
      <c r="D5882">
        <v>1.5448627584936125E-2</v>
      </c>
      <c r="E5882">
        <v>42.450160853200359</v>
      </c>
    </row>
    <row r="5883" spans="1:5" x14ac:dyDescent="0.25">
      <c r="A5883">
        <v>7932</v>
      </c>
      <c r="B5883">
        <v>21.807898773006134</v>
      </c>
      <c r="C5883">
        <v>7.9029205723834928E-2</v>
      </c>
      <c r="D5883">
        <v>-5.6311968678186873E-3</v>
      </c>
      <c r="E5883">
        <v>81.282042347392249</v>
      </c>
    </row>
    <row r="5884" spans="1:5" x14ac:dyDescent="0.25">
      <c r="A5884">
        <v>14502</v>
      </c>
      <c r="B5884">
        <v>12.729026036644166</v>
      </c>
      <c r="C5884">
        <v>-6.3517072781395678E-2</v>
      </c>
      <c r="D5884">
        <v>7.8114248313631646E-2</v>
      </c>
      <c r="E5884">
        <v>35.783635050326652</v>
      </c>
    </row>
    <row r="5885" spans="1:5" x14ac:dyDescent="0.25">
      <c r="A5885">
        <v>19734</v>
      </c>
      <c r="B5885">
        <v>16.111477572559366</v>
      </c>
      <c r="C5885">
        <v>0.10870070943984325</v>
      </c>
      <c r="D5885">
        <v>4.4291104725599648E-2</v>
      </c>
      <c r="E5885">
        <v>44.044485087995604</v>
      </c>
    </row>
    <row r="5886" spans="1:5" x14ac:dyDescent="0.25">
      <c r="A5886">
        <v>33868</v>
      </c>
      <c r="B5886">
        <v>10.79635499207607</v>
      </c>
      <c r="C5886">
        <v>0.50128780192183198</v>
      </c>
      <c r="D5886">
        <v>0.11924968131469631</v>
      </c>
      <c r="E5886">
        <v>64.554780829084663</v>
      </c>
    </row>
    <row r="5887" spans="1:5" x14ac:dyDescent="0.25">
      <c r="A5887">
        <v>47001</v>
      </c>
      <c r="B5887">
        <v>9.9510240427426542</v>
      </c>
      <c r="C5887">
        <v>-3.525928017566478E-3</v>
      </c>
      <c r="D5887">
        <v>0.12620879182120845</v>
      </c>
      <c r="E5887">
        <v>45.381348996418048</v>
      </c>
    </row>
    <row r="5888" spans="1:5" x14ac:dyDescent="0.25">
      <c r="A5888">
        <v>62712</v>
      </c>
      <c r="B5888">
        <v>12.412016088486677</v>
      </c>
      <c r="C5888">
        <v>-0.10506533023089315</v>
      </c>
      <c r="D5888">
        <v>8.8725573961758536E-2</v>
      </c>
      <c r="E5888">
        <v>40.773766075750224</v>
      </c>
    </row>
    <row r="5889" spans="1:5" x14ac:dyDescent="0.25">
      <c r="A5889">
        <v>77032</v>
      </c>
      <c r="B5889">
        <v>6.8411386593204773</v>
      </c>
      <c r="C5889">
        <v>0.15488208963900246</v>
      </c>
      <c r="D5889">
        <v>0.22694715417004144</v>
      </c>
      <c r="E5889">
        <v>33.665786847801911</v>
      </c>
    </row>
    <row r="5890" spans="1:5" x14ac:dyDescent="0.25">
      <c r="A5890">
        <v>60143</v>
      </c>
      <c r="B5890">
        <v>14.419147694103911</v>
      </c>
      <c r="C5890">
        <v>3.5632175875780041E-2</v>
      </c>
      <c r="D5890">
        <v>6.6092203356076934E-2</v>
      </c>
      <c r="E5890">
        <v>52.309030710552761</v>
      </c>
    </row>
    <row r="5891" spans="1:5" x14ac:dyDescent="0.25">
      <c r="A5891">
        <v>98424</v>
      </c>
      <c r="B5891">
        <v>15.670140793563723</v>
      </c>
      <c r="C5891">
        <v>0.30077352007604291</v>
      </c>
      <c r="D5891">
        <v>5.2068591669938664E-2</v>
      </c>
      <c r="E5891">
        <v>131.98328847007167</v>
      </c>
    </row>
    <row r="5892" spans="1:5" x14ac:dyDescent="0.25">
      <c r="A5892">
        <v>20607</v>
      </c>
      <c r="B5892">
        <v>15.801925273290912</v>
      </c>
      <c r="C5892">
        <v>8.2655160078697901E-2</v>
      </c>
      <c r="D5892">
        <v>5.0596633040197021E-2</v>
      </c>
      <c r="E5892">
        <v>40.400261415601996</v>
      </c>
    </row>
    <row r="5893" spans="1:5" x14ac:dyDescent="0.25">
      <c r="A5893">
        <v>60305</v>
      </c>
      <c r="B5893">
        <v>30.20529285853279</v>
      </c>
      <c r="C5893">
        <v>2.0549887203678518E-2</v>
      </c>
      <c r="D5893">
        <v>-4.8950370058590022E-2</v>
      </c>
      <c r="E5893">
        <v>52.309030710552761</v>
      </c>
    </row>
    <row r="5894" spans="1:5" x14ac:dyDescent="0.25">
      <c r="A5894">
        <v>29654</v>
      </c>
      <c r="B5894">
        <v>6.4332479362368344</v>
      </c>
      <c r="C5894">
        <v>-6.3081363714094715E-2</v>
      </c>
      <c r="D5894">
        <v>0.21599751126111991</v>
      </c>
      <c r="E5894">
        <v>47.84480118048355</v>
      </c>
    </row>
    <row r="5895" spans="1:5" x14ac:dyDescent="0.25">
      <c r="A5895">
        <v>60097</v>
      </c>
      <c r="B5895">
        <v>6.9225530258805215</v>
      </c>
      <c r="C5895">
        <v>6.0669869298340423E-2</v>
      </c>
      <c r="D5895">
        <v>0.23737717386934271</v>
      </c>
      <c r="E5895">
        <v>52.309030710552761</v>
      </c>
    </row>
    <row r="5896" spans="1:5" x14ac:dyDescent="0.25">
      <c r="A5896">
        <v>78163</v>
      </c>
      <c r="B5896">
        <v>25.28394083465399</v>
      </c>
      <c r="C5896">
        <v>0.13265425351754373</v>
      </c>
      <c r="D5896">
        <v>-2.545599589232949E-2</v>
      </c>
      <c r="E5896">
        <v>48.381596827353945</v>
      </c>
    </row>
    <row r="5897" spans="1:5" x14ac:dyDescent="0.25">
      <c r="A5897">
        <v>33592</v>
      </c>
      <c r="B5897">
        <v>13.259441707717571</v>
      </c>
      <c r="C5897">
        <v>0.37199515766414942</v>
      </c>
      <c r="D5897">
        <v>8.1081968133352111E-2</v>
      </c>
      <c r="E5897">
        <v>73.623051699156008</v>
      </c>
    </row>
    <row r="5898" spans="1:5" x14ac:dyDescent="0.25">
      <c r="A5898">
        <v>60190</v>
      </c>
      <c r="B5898">
        <v>14.993189336446779</v>
      </c>
      <c r="C5898">
        <v>5.8112049328208709E-2</v>
      </c>
      <c r="D5898">
        <v>5.8697428713797788E-2</v>
      </c>
      <c r="E5898">
        <v>52.309030710552761</v>
      </c>
    </row>
    <row r="5899" spans="1:5" x14ac:dyDescent="0.25">
      <c r="A5899">
        <v>39083</v>
      </c>
      <c r="B5899">
        <v>4.75177304964539</v>
      </c>
      <c r="C5899">
        <v>-0.15073233491567534</v>
      </c>
      <c r="D5899">
        <v>0.27766504326757696</v>
      </c>
      <c r="E5899">
        <v>20.378706206888264</v>
      </c>
    </row>
    <row r="5900" spans="1:5" x14ac:dyDescent="0.25">
      <c r="A5900">
        <v>93648</v>
      </c>
      <c r="B5900">
        <v>10.695389266817838</v>
      </c>
      <c r="C5900">
        <v>0.13281184849141886</v>
      </c>
      <c r="D5900">
        <v>0.12051879958103213</v>
      </c>
      <c r="E5900">
        <v>61.96616917680953</v>
      </c>
    </row>
    <row r="5901" spans="1:5" x14ac:dyDescent="0.25">
      <c r="A5901">
        <v>2347</v>
      </c>
      <c r="B5901">
        <v>13.182500682500683</v>
      </c>
      <c r="C5901">
        <v>0.16664300965508078</v>
      </c>
      <c r="D5901">
        <v>9.1540999726526642E-2</v>
      </c>
      <c r="E5901">
        <v>98.079496251938465</v>
      </c>
    </row>
    <row r="5902" spans="1:5" x14ac:dyDescent="0.25">
      <c r="A5902">
        <v>94305</v>
      </c>
      <c r="B5902">
        <v>103.43400447427292</v>
      </c>
      <c r="C5902">
        <v>0.32491322584920462</v>
      </c>
      <c r="D5902">
        <v>-0.14747878162896916</v>
      </c>
      <c r="E5902">
        <v>197.06404135345912</v>
      </c>
    </row>
    <row r="5903" spans="1:5" x14ac:dyDescent="0.25">
      <c r="A5903">
        <v>11753</v>
      </c>
      <c r="B5903">
        <v>27.776712678936605</v>
      </c>
      <c r="C5903">
        <v>0.17399439675284467</v>
      </c>
      <c r="D5903">
        <v>-4.1151321213595618E-2</v>
      </c>
      <c r="E5903">
        <v>81.282042347392249</v>
      </c>
    </row>
    <row r="5904" spans="1:5" x14ac:dyDescent="0.25">
      <c r="A5904">
        <v>32204</v>
      </c>
      <c r="B5904">
        <v>11.786551993745114</v>
      </c>
      <c r="C5904">
        <v>0.51034448210797001</v>
      </c>
      <c r="D5904">
        <v>0.10214347353279407</v>
      </c>
      <c r="E5904">
        <v>50.348656833106872</v>
      </c>
    </row>
    <row r="5905" spans="1:5" x14ac:dyDescent="0.25">
      <c r="A5905">
        <v>7922</v>
      </c>
      <c r="B5905">
        <v>20.076048057259715</v>
      </c>
      <c r="C5905">
        <v>5.6619892639481223E-2</v>
      </c>
      <c r="D5905">
        <v>7.9842255844716301E-3</v>
      </c>
      <c r="E5905">
        <v>81.282042347392249</v>
      </c>
    </row>
    <row r="5906" spans="1:5" x14ac:dyDescent="0.25">
      <c r="A5906">
        <v>11577</v>
      </c>
      <c r="B5906">
        <v>29.24974437627812</v>
      </c>
      <c r="C5906">
        <v>0.19904563616941989</v>
      </c>
      <c r="D5906">
        <v>-4.7980406644726352E-2</v>
      </c>
      <c r="E5906">
        <v>81.282042347392249</v>
      </c>
    </row>
    <row r="5907" spans="1:5" x14ac:dyDescent="0.25">
      <c r="A5907">
        <v>7057</v>
      </c>
      <c r="B5907">
        <v>11.832183026584866</v>
      </c>
      <c r="C5907">
        <v>9.2372273863009502E-2</v>
      </c>
      <c r="D5907">
        <v>0.1177228360573863</v>
      </c>
      <c r="E5907">
        <v>81.282042347392249</v>
      </c>
    </row>
    <row r="5908" spans="1:5" x14ac:dyDescent="0.25">
      <c r="A5908">
        <v>45122</v>
      </c>
      <c r="B5908">
        <v>10.433363015731672</v>
      </c>
      <c r="C5908">
        <v>1.4349510500609619E-2</v>
      </c>
      <c r="D5908">
        <v>0.11740300696549073</v>
      </c>
      <c r="E5908">
        <v>45.381348996418048</v>
      </c>
    </row>
    <row r="5909" spans="1:5" x14ac:dyDescent="0.25">
      <c r="A5909">
        <v>95726</v>
      </c>
      <c r="B5909">
        <v>15.73962717979555</v>
      </c>
      <c r="C5909">
        <v>0.32336212344638721</v>
      </c>
      <c r="D5909">
        <v>5.0331623216259523E-2</v>
      </c>
      <c r="E5909">
        <v>129.20448974423459</v>
      </c>
    </row>
    <row r="5910" spans="1:5" x14ac:dyDescent="0.25">
      <c r="A5910">
        <v>78957</v>
      </c>
      <c r="B5910">
        <v>8.7686567164179099</v>
      </c>
      <c r="C5910">
        <v>0.26755556282000464</v>
      </c>
      <c r="D5910">
        <v>0.17054464111604373</v>
      </c>
      <c r="E5910">
        <v>53.175417252711803</v>
      </c>
    </row>
    <row r="5911" spans="1:5" x14ac:dyDescent="0.25">
      <c r="A5911">
        <v>63390</v>
      </c>
      <c r="B5911">
        <v>12.76091081593928</v>
      </c>
      <c r="C5911">
        <v>-2.1838930689349015E-2</v>
      </c>
      <c r="D5911">
        <v>7.8454777083578009E-2</v>
      </c>
      <c r="E5911">
        <v>28.58788216714769</v>
      </c>
    </row>
    <row r="5912" spans="1:5" x14ac:dyDescent="0.25">
      <c r="A5912">
        <v>2343</v>
      </c>
      <c r="B5912">
        <v>11.008736008736008</v>
      </c>
      <c r="C5912">
        <v>0.19548339997554187</v>
      </c>
      <c r="D5912">
        <v>0.13540410042029991</v>
      </c>
      <c r="E5912">
        <v>98.079496251938465</v>
      </c>
    </row>
    <row r="5913" spans="1:5" x14ac:dyDescent="0.25">
      <c r="A5913">
        <v>23510</v>
      </c>
      <c r="B5913">
        <v>31.567028985507246</v>
      </c>
      <c r="C5913">
        <v>1.0671187999548418E-2</v>
      </c>
      <c r="D5913">
        <v>-5.2078577085110954E-2</v>
      </c>
      <c r="E5913">
        <v>21.555161794799869</v>
      </c>
    </row>
    <row r="5914" spans="1:5" x14ac:dyDescent="0.25">
      <c r="A5914">
        <v>27523</v>
      </c>
      <c r="B5914">
        <v>22.991755005889281</v>
      </c>
      <c r="C5914">
        <v>0.18235134672665243</v>
      </c>
      <c r="D5914">
        <v>-1.2898826044606324E-2</v>
      </c>
      <c r="E5914">
        <v>50.506212994248614</v>
      </c>
    </row>
    <row r="5915" spans="1:5" x14ac:dyDescent="0.25">
      <c r="A5915">
        <v>60171</v>
      </c>
      <c r="B5915">
        <v>10.162482973341117</v>
      </c>
      <c r="C5915">
        <v>0.11805696791941854</v>
      </c>
      <c r="D5915">
        <v>0.14199767800940347</v>
      </c>
      <c r="E5915">
        <v>52.309030710552761</v>
      </c>
    </row>
    <row r="5916" spans="1:5" x14ac:dyDescent="0.25">
      <c r="A5916">
        <v>7438</v>
      </c>
      <c r="B5916">
        <v>9.6497955010224956</v>
      </c>
      <c r="C5916">
        <v>5.6157346590221991E-4</v>
      </c>
      <c r="D5916">
        <v>0.16970276937720552</v>
      </c>
      <c r="E5916">
        <v>81.282042347392249</v>
      </c>
    </row>
    <row r="5917" spans="1:5" x14ac:dyDescent="0.25">
      <c r="A5917">
        <v>29356</v>
      </c>
      <c r="B5917">
        <v>11.756333617990322</v>
      </c>
      <c r="C5917">
        <v>0.14645393885347666</v>
      </c>
      <c r="D5917">
        <v>9.7621948258018551E-2</v>
      </c>
      <c r="E5917">
        <v>47.84480118048355</v>
      </c>
    </row>
    <row r="5918" spans="1:5" x14ac:dyDescent="0.25">
      <c r="A5918">
        <v>14001</v>
      </c>
      <c r="B5918">
        <v>13.598256203890006</v>
      </c>
      <c r="C5918">
        <v>-4.1050941951656435E-2</v>
      </c>
      <c r="D5918">
        <v>6.617783294909986E-2</v>
      </c>
      <c r="E5918">
        <v>43.366477382238664</v>
      </c>
    </row>
    <row r="5919" spans="1:5" x14ac:dyDescent="0.25">
      <c r="A5919">
        <v>10918</v>
      </c>
      <c r="B5919">
        <v>8.700792433537833</v>
      </c>
      <c r="C5919">
        <v>-8.0380610295202482E-3</v>
      </c>
      <c r="D5919">
        <v>0.19900421479400063</v>
      </c>
      <c r="E5919">
        <v>81.282042347392249</v>
      </c>
    </row>
    <row r="5920" spans="1:5" x14ac:dyDescent="0.25">
      <c r="A5920">
        <v>11598</v>
      </c>
      <c r="B5920">
        <v>24.696446830265849</v>
      </c>
      <c r="C5920">
        <v>0.25101972108200499</v>
      </c>
      <c r="D5920">
        <v>-2.4953584769894743E-2</v>
      </c>
      <c r="E5920">
        <v>81.282042347392249</v>
      </c>
    </row>
    <row r="5921" spans="1:5" x14ac:dyDescent="0.25">
      <c r="A5921">
        <v>14004</v>
      </c>
      <c r="B5921">
        <v>14.956405097250167</v>
      </c>
      <c r="C5921">
        <v>-2.520319650297111E-2</v>
      </c>
      <c r="D5921">
        <v>5.0853968026935814E-2</v>
      </c>
      <c r="E5921">
        <v>43.366477382238664</v>
      </c>
    </row>
    <row r="5922" spans="1:5" x14ac:dyDescent="0.25">
      <c r="A5922">
        <v>27958</v>
      </c>
      <c r="B5922">
        <v>16.918995859213251</v>
      </c>
      <c r="C5922">
        <v>-4.087205453275064E-2</v>
      </c>
      <c r="D5922">
        <v>3.3844216988132128E-2</v>
      </c>
      <c r="E5922">
        <v>21.555161794799869</v>
      </c>
    </row>
    <row r="5923" spans="1:5" x14ac:dyDescent="0.25">
      <c r="A5923">
        <v>55445</v>
      </c>
      <c r="B5923">
        <v>13.759820426487094</v>
      </c>
      <c r="C5923">
        <v>0.16920303935569855</v>
      </c>
      <c r="D5923">
        <v>7.3688599751509445E-2</v>
      </c>
      <c r="E5923">
        <v>66.493977017409904</v>
      </c>
    </row>
    <row r="5924" spans="1:5" x14ac:dyDescent="0.25">
      <c r="A5924">
        <v>78257</v>
      </c>
      <c r="B5924">
        <v>40.451664025356578</v>
      </c>
      <c r="C5924">
        <v>8.6177916155433729E-2</v>
      </c>
      <c r="D5924">
        <v>-7.797721799641022E-2</v>
      </c>
      <c r="E5924">
        <v>48.381596827353945</v>
      </c>
    </row>
    <row r="5925" spans="1:5" x14ac:dyDescent="0.25">
      <c r="A5925">
        <v>8106</v>
      </c>
      <c r="B5925">
        <v>10.268249780123131</v>
      </c>
      <c r="C5925">
        <v>-8.6271076175056374E-2</v>
      </c>
      <c r="D5925">
        <v>0.1319328890620888</v>
      </c>
      <c r="E5925">
        <v>44.044485087995604</v>
      </c>
    </row>
    <row r="5926" spans="1:5" x14ac:dyDescent="0.25">
      <c r="A5926">
        <v>98403</v>
      </c>
      <c r="B5926">
        <v>23.596635582373377</v>
      </c>
      <c r="C5926">
        <v>0.38108908586457191</v>
      </c>
      <c r="D5926">
        <v>-1.7526646339886522E-2</v>
      </c>
      <c r="E5926">
        <v>131.98328847007167</v>
      </c>
    </row>
    <row r="5927" spans="1:5" x14ac:dyDescent="0.25">
      <c r="A5927">
        <v>19072</v>
      </c>
      <c r="B5927">
        <v>35.631046613896217</v>
      </c>
      <c r="C5927">
        <v>8.2923324952177288E-2</v>
      </c>
      <c r="D5927">
        <v>-6.6935534971837574E-2</v>
      </c>
      <c r="E5927">
        <v>44.044485087995604</v>
      </c>
    </row>
    <row r="5928" spans="1:5" x14ac:dyDescent="0.25">
      <c r="A5928">
        <v>68122</v>
      </c>
      <c r="B5928">
        <v>11.87593423019432</v>
      </c>
      <c r="C5928">
        <v>4.352051906772704E-2</v>
      </c>
      <c r="D5928">
        <v>9.3362980837911488E-2</v>
      </c>
      <c r="E5928">
        <v>41.38767480603785</v>
      </c>
    </row>
    <row r="5929" spans="1:5" x14ac:dyDescent="0.25">
      <c r="A5929">
        <v>11366</v>
      </c>
      <c r="B5929">
        <v>28.553169734151329</v>
      </c>
      <c r="C5929">
        <v>0.27847087100835527</v>
      </c>
      <c r="D5929">
        <v>-4.5193808091018847E-2</v>
      </c>
      <c r="E5929">
        <v>81.282042347392249</v>
      </c>
    </row>
    <row r="5930" spans="1:5" x14ac:dyDescent="0.25">
      <c r="A5930">
        <v>31820</v>
      </c>
      <c r="B5930">
        <v>16.325820812465221</v>
      </c>
      <c r="C5930">
        <v>-6.3826901713791101E-2</v>
      </c>
      <c r="D5930">
        <v>3.8924720597770711E-2</v>
      </c>
      <c r="E5930">
        <v>50.376845183201425</v>
      </c>
    </row>
    <row r="5931" spans="1:5" x14ac:dyDescent="0.25">
      <c r="A5931">
        <v>55121</v>
      </c>
      <c r="B5931">
        <v>14.99438832772166</v>
      </c>
      <c r="C5931">
        <v>9.2418078865062661E-2</v>
      </c>
      <c r="D5931">
        <v>5.7013818723354148E-2</v>
      </c>
      <c r="E5931">
        <v>66.493977017409904</v>
      </c>
    </row>
    <row r="5932" spans="1:5" x14ac:dyDescent="0.25">
      <c r="A5932">
        <v>74010</v>
      </c>
      <c r="B5932">
        <v>6.1411839189616968</v>
      </c>
      <c r="C5932">
        <v>-0.1243561027076128</v>
      </c>
      <c r="D5932">
        <v>0.21290488635635213</v>
      </c>
      <c r="E5932">
        <v>17.975417832654223</v>
      </c>
    </row>
    <row r="5933" spans="1:5" x14ac:dyDescent="0.25">
      <c r="A5933">
        <v>28166</v>
      </c>
      <c r="B5933">
        <v>12.054545454545455</v>
      </c>
      <c r="C5933">
        <v>0.11132218844984802</v>
      </c>
      <c r="D5933">
        <v>9.7468897869958326E-2</v>
      </c>
      <c r="E5933">
        <v>70.566747242072395</v>
      </c>
    </row>
    <row r="5934" spans="1:5" x14ac:dyDescent="0.25">
      <c r="A5934">
        <v>35146</v>
      </c>
      <c r="B5934">
        <v>15.763430725730442</v>
      </c>
      <c r="C5934">
        <v>-6.2044138982832635E-3</v>
      </c>
      <c r="D5934">
        <v>4.3482217101342563E-2</v>
      </c>
      <c r="E5934">
        <v>24.655948903389032</v>
      </c>
    </row>
    <row r="5935" spans="1:5" x14ac:dyDescent="0.25">
      <c r="A5935">
        <v>2375</v>
      </c>
      <c r="B5935">
        <v>23.672222222222221</v>
      </c>
      <c r="C5935">
        <v>0.14382813317906909</v>
      </c>
      <c r="D5935">
        <v>-1.7141201105317212E-2</v>
      </c>
      <c r="E5935">
        <v>75.634847140989294</v>
      </c>
    </row>
    <row r="5936" spans="1:5" x14ac:dyDescent="0.25">
      <c r="A5936">
        <v>10707</v>
      </c>
      <c r="B5936">
        <v>19.820424335378323</v>
      </c>
      <c r="C5936">
        <v>7.4781617301159772E-2</v>
      </c>
      <c r="D5936">
        <v>1.0190175109859083E-2</v>
      </c>
      <c r="E5936">
        <v>81.282042347392249</v>
      </c>
    </row>
    <row r="5937" spans="1:5" x14ac:dyDescent="0.25">
      <c r="A5937">
        <v>38058</v>
      </c>
      <c r="B5937">
        <v>10.444078947368421</v>
      </c>
      <c r="C5937">
        <v>4.7840376232450049E-2</v>
      </c>
      <c r="D5937">
        <v>0.12098430616456432</v>
      </c>
      <c r="E5937">
        <v>26.599415624494942</v>
      </c>
    </row>
    <row r="5938" spans="1:5" x14ac:dyDescent="0.25">
      <c r="A5938">
        <v>87059</v>
      </c>
      <c r="B5938">
        <v>18.849391955098223</v>
      </c>
      <c r="C5938">
        <v>2.3210545246810401E-2</v>
      </c>
      <c r="D5938">
        <v>1.6025075651458526E-2</v>
      </c>
      <c r="E5938">
        <v>28.967008562052339</v>
      </c>
    </row>
    <row r="5939" spans="1:5" x14ac:dyDescent="0.25">
      <c r="A5939">
        <v>1571</v>
      </c>
      <c r="B5939">
        <v>16.583461341525858</v>
      </c>
      <c r="C5939">
        <v>8.313511389431176E-2</v>
      </c>
      <c r="D5939">
        <v>3.7734792462328325E-2</v>
      </c>
      <c r="E5939">
        <v>68.912445683403433</v>
      </c>
    </row>
    <row r="5940" spans="1:5" x14ac:dyDescent="0.25">
      <c r="A5940">
        <v>7661</v>
      </c>
      <c r="B5940">
        <v>15.155291411042946</v>
      </c>
      <c r="C5940">
        <v>3.720307246535276E-2</v>
      </c>
      <c r="D5940">
        <v>6.0925194379472837E-2</v>
      </c>
      <c r="E5940">
        <v>81.282042347392249</v>
      </c>
    </row>
    <row r="5941" spans="1:5" x14ac:dyDescent="0.25">
      <c r="A5941">
        <v>34688</v>
      </c>
      <c r="B5941">
        <v>23.838845883180859</v>
      </c>
      <c r="C5941">
        <v>0.15169020808336367</v>
      </c>
      <c r="D5941">
        <v>-1.7978029002105982E-2</v>
      </c>
      <c r="E5941">
        <v>73.623051699156008</v>
      </c>
    </row>
    <row r="5942" spans="1:5" x14ac:dyDescent="0.25">
      <c r="A5942">
        <v>33785</v>
      </c>
      <c r="B5942">
        <v>33.022519352568615</v>
      </c>
      <c r="C5942">
        <v>0.42638753614414343</v>
      </c>
      <c r="D5942">
        <v>-5.99845657233707E-2</v>
      </c>
      <c r="E5942">
        <v>73.623051699156008</v>
      </c>
    </row>
    <row r="5943" spans="1:5" x14ac:dyDescent="0.25">
      <c r="A5943">
        <v>44074</v>
      </c>
      <c r="B5943">
        <v>11.924315619967794</v>
      </c>
      <c r="C5943">
        <v>2.410554994675481E-2</v>
      </c>
      <c r="D5943">
        <v>9.0081530426296422E-2</v>
      </c>
      <c r="E5943">
        <v>26.6528291053638</v>
      </c>
    </row>
    <row r="5944" spans="1:5" x14ac:dyDescent="0.25">
      <c r="A5944">
        <v>60534</v>
      </c>
      <c r="B5944">
        <v>7.6425374586495431</v>
      </c>
      <c r="C5944">
        <v>4.736126296701245E-2</v>
      </c>
      <c r="D5944">
        <v>0.21118074839455953</v>
      </c>
      <c r="E5944">
        <v>52.309030710552761</v>
      </c>
    </row>
    <row r="5945" spans="1:5" x14ac:dyDescent="0.25">
      <c r="A5945">
        <v>7458</v>
      </c>
      <c r="B5945">
        <v>31.777223926380369</v>
      </c>
      <c r="C5945">
        <v>2.5667470252291508E-2</v>
      </c>
      <c r="D5945">
        <v>-5.7089517262785633E-2</v>
      </c>
      <c r="E5945">
        <v>81.282042347392249</v>
      </c>
    </row>
    <row r="5946" spans="1:5" x14ac:dyDescent="0.25">
      <c r="A5946">
        <v>1107</v>
      </c>
      <c r="B5946">
        <v>8.8989441930618405</v>
      </c>
      <c r="C5946">
        <v>5.0536596445403441E-3</v>
      </c>
      <c r="D5946">
        <v>0.15780042264218244</v>
      </c>
      <c r="E5946">
        <v>40.773766075750224</v>
      </c>
    </row>
    <row r="5947" spans="1:5" x14ac:dyDescent="0.25">
      <c r="A5947">
        <v>78063</v>
      </c>
      <c r="B5947">
        <v>13.464078182778659</v>
      </c>
      <c r="C5947">
        <v>-7.1505610646228606E-3</v>
      </c>
      <c r="D5947">
        <v>7.3329388102381127E-2</v>
      </c>
      <c r="E5947">
        <v>48.381596827353945</v>
      </c>
    </row>
    <row r="5948" spans="1:5" x14ac:dyDescent="0.25">
      <c r="A5948">
        <v>7456</v>
      </c>
      <c r="B5948">
        <v>11.014187116564417</v>
      </c>
      <c r="C5948">
        <v>2.0279799969512961E-2</v>
      </c>
      <c r="D5948">
        <v>0.13478801780589733</v>
      </c>
      <c r="E5948">
        <v>81.282042347392249</v>
      </c>
    </row>
    <row r="5949" spans="1:5" x14ac:dyDescent="0.25">
      <c r="A5949">
        <v>7442</v>
      </c>
      <c r="B5949">
        <v>9.2120398773006134</v>
      </c>
      <c r="C5949">
        <v>3.6955243314012565E-2</v>
      </c>
      <c r="D5949">
        <v>0.18344372501868764</v>
      </c>
      <c r="E5949">
        <v>81.282042347392249</v>
      </c>
    </row>
    <row r="5950" spans="1:5" x14ac:dyDescent="0.25">
      <c r="A5950">
        <v>25143</v>
      </c>
      <c r="B5950">
        <v>4.7361299052774015</v>
      </c>
      <c r="C5950">
        <v>-0.18778584620144845</v>
      </c>
      <c r="D5950">
        <v>0.31228250351919279</v>
      </c>
      <c r="E5950">
        <v>73.537636714851274</v>
      </c>
    </row>
    <row r="5951" spans="1:5" x14ac:dyDescent="0.25">
      <c r="A5951">
        <v>21090</v>
      </c>
      <c r="B5951">
        <v>14.763820132013201</v>
      </c>
      <c r="C5951">
        <v>5.0674637931730536E-3</v>
      </c>
      <c r="D5951">
        <v>6.0530653879186005E-2</v>
      </c>
      <c r="E5951">
        <v>21.024786958888942</v>
      </c>
    </row>
    <row r="5952" spans="1:5" x14ac:dyDescent="0.25">
      <c r="A5952">
        <v>60475</v>
      </c>
      <c r="B5952">
        <v>3.8237011091652073</v>
      </c>
      <c r="C5952">
        <v>-0.17295804287781139</v>
      </c>
      <c r="D5952">
        <v>0.39578372203832041</v>
      </c>
      <c r="E5952">
        <v>52.309030710552761</v>
      </c>
    </row>
    <row r="5953" spans="1:5" x14ac:dyDescent="0.25">
      <c r="A5953">
        <v>2093</v>
      </c>
      <c r="B5953">
        <v>15.758940758940758</v>
      </c>
      <c r="C5953">
        <v>7.8197323184861348E-2</v>
      </c>
      <c r="D5953">
        <v>5.2629593333417567E-2</v>
      </c>
      <c r="E5953">
        <v>98.079496251938465</v>
      </c>
    </row>
    <row r="5954" spans="1:5" x14ac:dyDescent="0.25">
      <c r="A5954">
        <v>64105</v>
      </c>
      <c r="B5954">
        <v>10.681481481481482</v>
      </c>
      <c r="C5954">
        <v>-0.1053147529998635</v>
      </c>
      <c r="D5954">
        <v>0.11168915532298644</v>
      </c>
      <c r="E5954">
        <v>42.542445790969175</v>
      </c>
    </row>
    <row r="5955" spans="1:5" x14ac:dyDescent="0.25">
      <c r="A5955">
        <v>78721</v>
      </c>
      <c r="B5955">
        <v>16.740162822252376</v>
      </c>
      <c r="C5955">
        <v>0.48907708400386224</v>
      </c>
      <c r="D5955">
        <v>3.8307118480169954E-2</v>
      </c>
      <c r="E5955">
        <v>53.175417252711803</v>
      </c>
    </row>
    <row r="5956" spans="1:5" x14ac:dyDescent="0.25">
      <c r="A5956">
        <v>93543</v>
      </c>
      <c r="B5956">
        <v>9.2307692307692299</v>
      </c>
      <c r="C5956">
        <v>0.48760745925692223</v>
      </c>
      <c r="D5956">
        <v>0.18548681450144236</v>
      </c>
      <c r="E5956">
        <v>152.30041305369636</v>
      </c>
    </row>
    <row r="5957" spans="1:5" x14ac:dyDescent="0.25">
      <c r="A5957">
        <v>37757</v>
      </c>
      <c r="B5957">
        <v>9.7435897435897427</v>
      </c>
      <c r="C5957">
        <v>3.1611969111969111E-2</v>
      </c>
      <c r="D5957">
        <v>0.13270630589443988</v>
      </c>
      <c r="E5957">
        <v>41.80961872209641</v>
      </c>
    </row>
    <row r="5958" spans="1:5" x14ac:dyDescent="0.25">
      <c r="A5958">
        <v>29645</v>
      </c>
      <c r="B5958">
        <v>8.2906347850839737</v>
      </c>
      <c r="C5958">
        <v>9.0451297075437698E-2</v>
      </c>
      <c r="D5958">
        <v>0.16585528462627283</v>
      </c>
      <c r="E5958">
        <v>47.84480118048355</v>
      </c>
    </row>
    <row r="5959" spans="1:5" x14ac:dyDescent="0.25">
      <c r="A5959">
        <v>7643</v>
      </c>
      <c r="B5959">
        <v>10.116308793456033</v>
      </c>
      <c r="C5959">
        <v>3.8397027163280901E-3</v>
      </c>
      <c r="D5959">
        <v>0.15687204288647255</v>
      </c>
      <c r="E5959">
        <v>81.282042347392249</v>
      </c>
    </row>
    <row r="5960" spans="1:5" x14ac:dyDescent="0.25">
      <c r="A5960">
        <v>45050</v>
      </c>
      <c r="B5960">
        <v>13.898783021668152</v>
      </c>
      <c r="C5960">
        <v>4.3491825609283899E-2</v>
      </c>
      <c r="D5960">
        <v>6.5625146452280514E-2</v>
      </c>
      <c r="E5960">
        <v>45.381348996418048</v>
      </c>
    </row>
    <row r="5961" spans="1:5" x14ac:dyDescent="0.25">
      <c r="A5961">
        <v>77094</v>
      </c>
      <c r="B5961">
        <v>21.458907254361801</v>
      </c>
      <c r="C5961">
        <v>3.6829779947506851E-2</v>
      </c>
      <c r="D5961">
        <v>-2.7822367250960626E-3</v>
      </c>
      <c r="E5961">
        <v>33.665786847801911</v>
      </c>
    </row>
    <row r="5962" spans="1:5" x14ac:dyDescent="0.25">
      <c r="A5962">
        <v>7035</v>
      </c>
      <c r="B5962">
        <v>10.92471881390593</v>
      </c>
      <c r="C5962">
        <v>-2.7054099662215038E-2</v>
      </c>
      <c r="D5962">
        <v>0.13612684196376434</v>
      </c>
      <c r="E5962">
        <v>81.282042347392249</v>
      </c>
    </row>
    <row r="5963" spans="1:5" x14ac:dyDescent="0.25">
      <c r="A5963">
        <v>21787</v>
      </c>
      <c r="B5963">
        <v>12.329826732673267</v>
      </c>
      <c r="C5963">
        <v>8.2669708353826348E-4</v>
      </c>
      <c r="D5963">
        <v>9.619027467709361E-2</v>
      </c>
      <c r="E5963">
        <v>21.024786958888942</v>
      </c>
    </row>
    <row r="5964" spans="1:5" x14ac:dyDescent="0.25">
      <c r="A5964">
        <v>70774</v>
      </c>
      <c r="B5964">
        <v>12.742207245155855</v>
      </c>
      <c r="C5964">
        <v>-6.9319064601563438E-2</v>
      </c>
      <c r="D5964">
        <v>8.1387585026963319E-2</v>
      </c>
      <c r="E5964">
        <v>35.646363984369039</v>
      </c>
    </row>
    <row r="5965" spans="1:5" x14ac:dyDescent="0.25">
      <c r="A5965">
        <v>15005</v>
      </c>
      <c r="B5965">
        <v>13.606710158434296</v>
      </c>
      <c r="C5965">
        <v>0.18024703001478676</v>
      </c>
      <c r="D5965">
        <v>6.9073439231521747E-2</v>
      </c>
      <c r="E5965">
        <v>18.252597429548764</v>
      </c>
    </row>
    <row r="5966" spans="1:5" x14ac:dyDescent="0.25">
      <c r="A5966">
        <v>20794</v>
      </c>
      <c r="B5966">
        <v>16.909034653465348</v>
      </c>
      <c r="C5966">
        <v>1.4044783112242295E-2</v>
      </c>
      <c r="D5966">
        <v>3.5905260398028042E-2</v>
      </c>
      <c r="E5966">
        <v>21.024786958888942</v>
      </c>
    </row>
    <row r="5967" spans="1:5" x14ac:dyDescent="0.25">
      <c r="A5967">
        <v>6078</v>
      </c>
      <c r="B5967">
        <v>18.585359675785206</v>
      </c>
      <c r="C5967">
        <v>-4.9120152659142782E-2</v>
      </c>
      <c r="D5967">
        <v>1.8890404920920811E-2</v>
      </c>
      <c r="E5967">
        <v>32.864931789014847</v>
      </c>
    </row>
    <row r="5968" spans="1:5" x14ac:dyDescent="0.25">
      <c r="A5968">
        <v>89143</v>
      </c>
      <c r="B5968">
        <v>18.07712215320911</v>
      </c>
      <c r="C5968">
        <v>0.26486293168427322</v>
      </c>
      <c r="D5968">
        <v>2.3843059790037847E-2</v>
      </c>
      <c r="E5968">
        <v>65.771630000518996</v>
      </c>
    </row>
    <row r="5969" spans="1:5" x14ac:dyDescent="0.25">
      <c r="A5969">
        <v>19317</v>
      </c>
      <c r="B5969">
        <v>26.445690413368514</v>
      </c>
      <c r="C5969">
        <v>3.5664888893672669E-2</v>
      </c>
      <c r="D5969">
        <v>-3.188797001531779E-2</v>
      </c>
      <c r="E5969">
        <v>44.044485087995604</v>
      </c>
    </row>
    <row r="5970" spans="1:5" x14ac:dyDescent="0.25">
      <c r="A5970">
        <v>8093</v>
      </c>
      <c r="B5970">
        <v>7.3054089709762531</v>
      </c>
      <c r="C5970">
        <v>-5.1120948165072115E-2</v>
      </c>
      <c r="D5970">
        <v>0.21117238397559349</v>
      </c>
      <c r="E5970">
        <v>44.044485087995604</v>
      </c>
    </row>
    <row r="5971" spans="1:5" x14ac:dyDescent="0.25">
      <c r="A5971">
        <v>95742</v>
      </c>
      <c r="B5971">
        <v>22.158749248346361</v>
      </c>
      <c r="C5971">
        <v>0.18572941665437676</v>
      </c>
      <c r="D5971">
        <v>-7.7716826574506324E-3</v>
      </c>
      <c r="E5971">
        <v>129.20448974423459</v>
      </c>
    </row>
    <row r="5972" spans="1:5" x14ac:dyDescent="0.25">
      <c r="A5972">
        <v>48065</v>
      </c>
      <c r="B5972">
        <v>20.267577569029321</v>
      </c>
      <c r="C5972">
        <v>0.29537861852054842</v>
      </c>
      <c r="D5972">
        <v>5.695736660410693E-3</v>
      </c>
      <c r="E5972">
        <v>42.450160853200359</v>
      </c>
    </row>
    <row r="5973" spans="1:5" x14ac:dyDescent="0.25">
      <c r="A5973">
        <v>11575</v>
      </c>
      <c r="B5973">
        <v>10.509330265848671</v>
      </c>
      <c r="C5973">
        <v>0.24607169174406468</v>
      </c>
      <c r="D5973">
        <v>0.15008029067866907</v>
      </c>
      <c r="E5973">
        <v>81.282042347392249</v>
      </c>
    </row>
    <row r="5974" spans="1:5" x14ac:dyDescent="0.25">
      <c r="A5974">
        <v>23075</v>
      </c>
      <c r="B5974">
        <v>8.755791768874353</v>
      </c>
      <c r="C5974">
        <v>0.23507814151977086</v>
      </c>
      <c r="D5974">
        <v>0.15898373763307355</v>
      </c>
      <c r="E5974">
        <v>40.174523605623193</v>
      </c>
    </row>
    <row r="5975" spans="1:5" x14ac:dyDescent="0.25">
      <c r="A5975">
        <v>53037</v>
      </c>
      <c r="B5975">
        <v>19.384228715048696</v>
      </c>
      <c r="C5975">
        <v>9.8240945519595238E-2</v>
      </c>
      <c r="D5975">
        <v>1.1963865717022387E-2</v>
      </c>
      <c r="E5975">
        <v>24.07240000865869</v>
      </c>
    </row>
    <row r="5976" spans="1:5" x14ac:dyDescent="0.25">
      <c r="A5976">
        <v>14467</v>
      </c>
      <c r="B5976">
        <v>11.949533911925426</v>
      </c>
      <c r="C5976">
        <v>-6.2341372058781798E-2</v>
      </c>
      <c r="D5976">
        <v>8.9026671661733572E-2</v>
      </c>
      <c r="E5976">
        <v>35.783635050326652</v>
      </c>
    </row>
    <row r="5977" spans="1:5" x14ac:dyDescent="0.25">
      <c r="A5977">
        <v>10307</v>
      </c>
      <c r="B5977">
        <v>18.401712678936605</v>
      </c>
      <c r="C5977">
        <v>0.21245678820007327</v>
      </c>
      <c r="D5977">
        <v>2.3625970933705016E-2</v>
      </c>
      <c r="E5977">
        <v>81.282042347392249</v>
      </c>
    </row>
    <row r="5978" spans="1:5" x14ac:dyDescent="0.25">
      <c r="A5978">
        <v>74437</v>
      </c>
      <c r="B5978">
        <v>4.4634377967711298</v>
      </c>
      <c r="C5978">
        <v>-0.19417635250498283</v>
      </c>
      <c r="D5978">
        <v>0.27182898061725963</v>
      </c>
      <c r="E5978">
        <v>17.975417832654223</v>
      </c>
    </row>
    <row r="5979" spans="1:5" x14ac:dyDescent="0.25">
      <c r="A5979">
        <v>55301</v>
      </c>
      <c r="B5979">
        <v>13.597081930415264</v>
      </c>
      <c r="C5979">
        <v>0.14744665888442424</v>
      </c>
      <c r="D5979">
        <v>7.5864794516891987E-2</v>
      </c>
      <c r="E5979">
        <v>66.493977017409904</v>
      </c>
    </row>
    <row r="5980" spans="1:5" x14ac:dyDescent="0.25">
      <c r="A5980">
        <v>37840</v>
      </c>
      <c r="B5980">
        <v>7.3860398860398861</v>
      </c>
      <c r="C5980">
        <v>-3.7747754435453938E-2</v>
      </c>
      <c r="D5980">
        <v>0.1877169494849884</v>
      </c>
      <c r="E5980">
        <v>41.80961872209641</v>
      </c>
    </row>
    <row r="5981" spans="1:5" x14ac:dyDescent="0.25">
      <c r="A5981">
        <v>32736</v>
      </c>
      <c r="B5981">
        <v>15.286161412921976</v>
      </c>
      <c r="C5981">
        <v>0.21425764904624167</v>
      </c>
      <c r="D5981">
        <v>5.40871954562019E-2</v>
      </c>
      <c r="E5981">
        <v>80.20037618450462</v>
      </c>
    </row>
    <row r="5982" spans="1:5" x14ac:dyDescent="0.25">
      <c r="A5982">
        <v>34607</v>
      </c>
      <c r="B5982">
        <v>14.191883650011729</v>
      </c>
      <c r="C5982">
        <v>0.27334576862465504</v>
      </c>
      <c r="D5982">
        <v>6.7507990892398881E-2</v>
      </c>
      <c r="E5982">
        <v>73.623051699156008</v>
      </c>
    </row>
    <row r="5983" spans="1:5" x14ac:dyDescent="0.25">
      <c r="A5983">
        <v>12209</v>
      </c>
      <c r="B5983">
        <v>10.73615548455804</v>
      </c>
      <c r="C5983">
        <v>2.7134806839338942E-3</v>
      </c>
      <c r="D5983">
        <v>0.11625017590971147</v>
      </c>
      <c r="E5983">
        <v>34.331863782036343</v>
      </c>
    </row>
    <row r="5984" spans="1:5" x14ac:dyDescent="0.25">
      <c r="A5984">
        <v>39232</v>
      </c>
      <c r="B5984">
        <v>13.326241134751774</v>
      </c>
      <c r="C5984">
        <v>2.496686176857241E-2</v>
      </c>
      <c r="D5984">
        <v>7.385910620361176E-2</v>
      </c>
      <c r="E5984">
        <v>20.378706206888264</v>
      </c>
    </row>
    <row r="5985" spans="1:5" x14ac:dyDescent="0.25">
      <c r="A5985">
        <v>60044</v>
      </c>
      <c r="B5985">
        <v>21.628721541155866</v>
      </c>
      <c r="C5985">
        <v>-1.7291340183854489E-2</v>
      </c>
      <c r="D5985">
        <v>-4.031569210543897E-3</v>
      </c>
      <c r="E5985">
        <v>52.309030710552761</v>
      </c>
    </row>
    <row r="5986" spans="1:5" x14ac:dyDescent="0.25">
      <c r="A5986">
        <v>91708</v>
      </c>
      <c r="B5986">
        <v>24.79327453142227</v>
      </c>
      <c r="C5986">
        <v>9.4507486840864449E-2</v>
      </c>
      <c r="D5986">
        <v>-2.4114798423107424E-2</v>
      </c>
      <c r="E5986">
        <v>101.92401214483601</v>
      </c>
    </row>
    <row r="5987" spans="1:5" x14ac:dyDescent="0.25">
      <c r="A5987">
        <v>2482</v>
      </c>
      <c r="B5987">
        <v>39.564564564564563</v>
      </c>
      <c r="C5987">
        <v>0.17974229641712042</v>
      </c>
      <c r="D5987">
        <v>-8.1457139291192582E-2</v>
      </c>
      <c r="E5987">
        <v>98.079496251938465</v>
      </c>
    </row>
    <row r="5988" spans="1:5" x14ac:dyDescent="0.25">
      <c r="A5988">
        <v>41035</v>
      </c>
      <c r="B5988">
        <v>10.930543187889581</v>
      </c>
      <c r="C5988">
        <v>-1.5936747380340781E-2</v>
      </c>
      <c r="D5988">
        <v>0.10834766868166219</v>
      </c>
      <c r="E5988">
        <v>45.381348996418048</v>
      </c>
    </row>
    <row r="5989" spans="1:5" x14ac:dyDescent="0.25">
      <c r="A5989">
        <v>18031</v>
      </c>
      <c r="B5989">
        <v>18.074016158457127</v>
      </c>
      <c r="C5989">
        <v>-2.5468163478242541E-2</v>
      </c>
      <c r="D5989">
        <v>2.3208149001530218E-2</v>
      </c>
      <c r="E5989">
        <v>41.537623302975142</v>
      </c>
    </row>
    <row r="5990" spans="1:5" x14ac:dyDescent="0.25">
      <c r="A5990">
        <v>62024</v>
      </c>
      <c r="B5990">
        <v>6.1907020872865273</v>
      </c>
      <c r="C5990">
        <v>-0.1697857135283577</v>
      </c>
      <c r="D5990">
        <v>0.21054974007196167</v>
      </c>
      <c r="E5990">
        <v>28.58788216714769</v>
      </c>
    </row>
    <row r="5991" spans="1:5" x14ac:dyDescent="0.25">
      <c r="A5991">
        <v>66206</v>
      </c>
      <c r="B5991">
        <v>33.755555555555553</v>
      </c>
      <c r="C5991">
        <v>0.27759608955228066</v>
      </c>
      <c r="D5991">
        <v>-5.9765460942892569E-2</v>
      </c>
      <c r="E5991">
        <v>42.542445790969175</v>
      </c>
    </row>
    <row r="5992" spans="1:5" x14ac:dyDescent="0.25">
      <c r="A5992">
        <v>12569</v>
      </c>
      <c r="B5992">
        <v>8.3940439672801634</v>
      </c>
      <c r="C5992">
        <v>-1.0553592816626618E-2</v>
      </c>
      <c r="D5992">
        <v>0.20955452646565226</v>
      </c>
      <c r="E5992">
        <v>81.282042347392249</v>
      </c>
    </row>
    <row r="5993" spans="1:5" x14ac:dyDescent="0.25">
      <c r="A5993">
        <v>19344</v>
      </c>
      <c r="B5993">
        <v>14.00065963060686</v>
      </c>
      <c r="C5993">
        <v>-3.7920049125922334E-3</v>
      </c>
      <c r="D5993">
        <v>6.9561458111232016E-2</v>
      </c>
      <c r="E5993">
        <v>44.044485087995604</v>
      </c>
    </row>
    <row r="5994" spans="1:5" x14ac:dyDescent="0.25">
      <c r="A5994">
        <v>21617</v>
      </c>
      <c r="B5994">
        <v>17.280321782178216</v>
      </c>
      <c r="C5994">
        <v>-2.7792485482890629E-2</v>
      </c>
      <c r="D5994">
        <v>3.197402775926006E-2</v>
      </c>
      <c r="E5994">
        <v>21.024786958888942</v>
      </c>
    </row>
    <row r="5995" spans="1:5" x14ac:dyDescent="0.25">
      <c r="A5995">
        <v>90056</v>
      </c>
      <c r="B5995">
        <v>43.409563409563411</v>
      </c>
      <c r="C5995">
        <v>0.4807924272502212</v>
      </c>
      <c r="D5995">
        <v>-9.2330842566850257E-2</v>
      </c>
      <c r="E5995">
        <v>152.30041305369636</v>
      </c>
    </row>
    <row r="5996" spans="1:5" x14ac:dyDescent="0.25">
      <c r="A5996">
        <v>4046</v>
      </c>
      <c r="B5996">
        <v>22.295556986477784</v>
      </c>
      <c r="C5996">
        <v>0.17306109657920704</v>
      </c>
      <c r="D5996">
        <v>-8.588894481637516E-3</v>
      </c>
      <c r="E5996">
        <v>108.10777801188344</v>
      </c>
    </row>
    <row r="5997" spans="1:5" x14ac:dyDescent="0.25">
      <c r="A5997">
        <v>7921</v>
      </c>
      <c r="B5997">
        <v>15.979677914110429</v>
      </c>
      <c r="C5997">
        <v>-5.6290027856704004E-3</v>
      </c>
      <c r="D5997">
        <v>4.9844326012431037E-2</v>
      </c>
      <c r="E5997">
        <v>81.282042347392249</v>
      </c>
    </row>
    <row r="5998" spans="1:5" x14ac:dyDescent="0.25">
      <c r="A5998">
        <v>6260</v>
      </c>
      <c r="B5998">
        <v>11.527137736815156</v>
      </c>
      <c r="C5998">
        <v>-1.0879773287712611E-2</v>
      </c>
      <c r="D5998">
        <v>0.10350462118991917</v>
      </c>
      <c r="E5998">
        <v>68.912445683403433</v>
      </c>
    </row>
    <row r="5999" spans="1:5" x14ac:dyDescent="0.25">
      <c r="A5999">
        <v>78730</v>
      </c>
      <c r="B5999">
        <v>38.653324287652644</v>
      </c>
      <c r="C5999">
        <v>0.22893138511369907</v>
      </c>
      <c r="D5999">
        <v>-7.603286434511429E-2</v>
      </c>
      <c r="E5999">
        <v>53.175417252711803</v>
      </c>
    </row>
    <row r="6000" spans="1:5" x14ac:dyDescent="0.25">
      <c r="A6000">
        <v>93640</v>
      </c>
      <c r="B6000">
        <v>9.6497858402620302</v>
      </c>
      <c r="C6000">
        <v>0.16072037397622493</v>
      </c>
      <c r="D6000">
        <v>0.14224406851210039</v>
      </c>
      <c r="E6000">
        <v>61.96616917680953</v>
      </c>
    </row>
    <row r="6001" spans="1:5" x14ac:dyDescent="0.25">
      <c r="A6001">
        <v>27045</v>
      </c>
      <c r="B6001">
        <v>9.4608268285631691</v>
      </c>
      <c r="C6001">
        <v>-1.2880067567567568E-2</v>
      </c>
      <c r="D6001">
        <v>0.13720958504235123</v>
      </c>
      <c r="E6001">
        <v>37.09667458554906</v>
      </c>
    </row>
    <row r="6002" spans="1:5" x14ac:dyDescent="0.25">
      <c r="A6002">
        <v>85390</v>
      </c>
      <c r="B6002">
        <v>18.459833072509127</v>
      </c>
      <c r="C6002">
        <v>7.5083023675751009E-2</v>
      </c>
      <c r="D6002">
        <v>2.0095608764935637E-2</v>
      </c>
      <c r="E6002">
        <v>74.874969478603248</v>
      </c>
    </row>
    <row r="6003" spans="1:5" x14ac:dyDescent="0.25">
      <c r="A6003">
        <v>21911</v>
      </c>
      <c r="B6003">
        <v>12.626429199648197</v>
      </c>
      <c r="C6003">
        <v>-3.6014126149113548E-2</v>
      </c>
      <c r="D6003">
        <v>8.9432840790092713E-2</v>
      </c>
      <c r="E6003">
        <v>44.044485087995604</v>
      </c>
    </row>
    <row r="6004" spans="1:5" x14ac:dyDescent="0.25">
      <c r="A6004">
        <v>35128</v>
      </c>
      <c r="B6004">
        <v>14.121897580898523</v>
      </c>
      <c r="C6004">
        <v>-3.768959869836546E-2</v>
      </c>
      <c r="D6004">
        <v>6.1291146223940267E-2</v>
      </c>
      <c r="E6004">
        <v>24.655948903389032</v>
      </c>
    </row>
    <row r="6005" spans="1:5" x14ac:dyDescent="0.25">
      <c r="A6005">
        <v>7760</v>
      </c>
      <c r="B6005">
        <v>37.458461145194271</v>
      </c>
      <c r="C6005">
        <v>0.16946754959488119</v>
      </c>
      <c r="D6005">
        <v>-7.6222572318270898E-2</v>
      </c>
      <c r="E6005">
        <v>81.282042347392249</v>
      </c>
    </row>
    <row r="6006" spans="1:5" x14ac:dyDescent="0.25">
      <c r="A6006">
        <v>2813</v>
      </c>
      <c r="B6006">
        <v>20.45</v>
      </c>
      <c r="C6006">
        <v>8.8874459962935082E-2</v>
      </c>
      <c r="D6006">
        <v>4.5077218881737864E-3</v>
      </c>
      <c r="E6006">
        <v>75.634847140989294</v>
      </c>
    </row>
    <row r="6007" spans="1:5" x14ac:dyDescent="0.25">
      <c r="A6007">
        <v>66012</v>
      </c>
      <c r="B6007">
        <v>13.622222222222222</v>
      </c>
      <c r="C6007">
        <v>0.11662305015999466</v>
      </c>
      <c r="D6007">
        <v>6.9587300827145038E-2</v>
      </c>
      <c r="E6007">
        <v>42.542445790969175</v>
      </c>
    </row>
    <row r="6008" spans="1:5" x14ac:dyDescent="0.25">
      <c r="A6008">
        <v>95304</v>
      </c>
      <c r="B6008">
        <v>29.610853611432987</v>
      </c>
      <c r="C6008">
        <v>0.28726898737498296</v>
      </c>
      <c r="D6008">
        <v>-4.786042655056072E-2</v>
      </c>
      <c r="E6008">
        <v>131.92164560158918</v>
      </c>
    </row>
    <row r="6009" spans="1:5" x14ac:dyDescent="0.25">
      <c r="A6009">
        <v>91207</v>
      </c>
      <c r="B6009">
        <v>41.909216909216909</v>
      </c>
      <c r="C6009">
        <v>0.35927283679510552</v>
      </c>
      <c r="D6009">
        <v>-8.8254865209096117E-2</v>
      </c>
      <c r="E6009">
        <v>152.30041305369636</v>
      </c>
    </row>
    <row r="6010" spans="1:5" x14ac:dyDescent="0.25">
      <c r="A6010">
        <v>2896</v>
      </c>
      <c r="B6010">
        <v>16.616666666666667</v>
      </c>
      <c r="C6010">
        <v>0.13718452729470987</v>
      </c>
      <c r="D6010">
        <v>3.8835236599055328E-2</v>
      </c>
      <c r="E6010">
        <v>75.634847140989294</v>
      </c>
    </row>
    <row r="6011" spans="1:5" x14ac:dyDescent="0.25">
      <c r="A6011">
        <v>18229</v>
      </c>
      <c r="B6011">
        <v>9.4279384936148034</v>
      </c>
      <c r="C6011">
        <v>-5.7421098915415435E-2</v>
      </c>
      <c r="D6011">
        <v>0.14273569488996998</v>
      </c>
      <c r="E6011">
        <v>41.537623302975142</v>
      </c>
    </row>
    <row r="6012" spans="1:5" x14ac:dyDescent="0.25">
      <c r="A6012">
        <v>20732</v>
      </c>
      <c r="B6012">
        <v>12.196116821667482</v>
      </c>
      <c r="C6012">
        <v>5.7223361855777055E-4</v>
      </c>
      <c r="D6012">
        <v>0.10408779343415572</v>
      </c>
      <c r="E6012">
        <v>40.400261415601996</v>
      </c>
    </row>
    <row r="6013" spans="1:5" x14ac:dyDescent="0.25">
      <c r="A6013">
        <v>11545</v>
      </c>
      <c r="B6013">
        <v>29.780163599182004</v>
      </c>
      <c r="C6013">
        <v>5.8864095588615391E-2</v>
      </c>
      <c r="D6013">
        <v>-4.9511789573667864E-2</v>
      </c>
      <c r="E6013">
        <v>81.282042347392249</v>
      </c>
    </row>
    <row r="6014" spans="1:5" x14ac:dyDescent="0.25">
      <c r="A6014">
        <v>68147</v>
      </c>
      <c r="B6014">
        <v>9.6412556053811667</v>
      </c>
      <c r="C6014">
        <v>8.2023907683049305E-3</v>
      </c>
      <c r="D6014">
        <v>0.13204361511089685</v>
      </c>
      <c r="E6014">
        <v>41.38767480603785</v>
      </c>
    </row>
    <row r="6015" spans="1:5" x14ac:dyDescent="0.25">
      <c r="A6015">
        <v>93241</v>
      </c>
      <c r="B6015">
        <v>9.7319347319347322</v>
      </c>
      <c r="C6015">
        <v>0.27521679162709456</v>
      </c>
      <c r="D6015">
        <v>0.13403360592345703</v>
      </c>
      <c r="E6015">
        <v>33.716946525348312</v>
      </c>
    </row>
    <row r="6016" spans="1:5" x14ac:dyDescent="0.25">
      <c r="A6016">
        <v>35222</v>
      </c>
      <c r="B6016">
        <v>19.533459000942507</v>
      </c>
      <c r="C6016">
        <v>0.22394743965156622</v>
      </c>
      <c r="D6016">
        <v>1.094948991304757E-2</v>
      </c>
      <c r="E6016">
        <v>24.655948903389032</v>
      </c>
    </row>
    <row r="6017" spans="1:5" x14ac:dyDescent="0.25">
      <c r="A6017">
        <v>12571</v>
      </c>
      <c r="B6017">
        <v>8.7966513292433532</v>
      </c>
      <c r="C6017">
        <v>-1.0539746435085765E-2</v>
      </c>
      <c r="D6017">
        <v>0.19575008251724613</v>
      </c>
      <c r="E6017">
        <v>81.282042347392249</v>
      </c>
    </row>
    <row r="6018" spans="1:5" x14ac:dyDescent="0.25">
      <c r="A6018">
        <v>14437</v>
      </c>
      <c r="B6018">
        <v>7.5859852137576338</v>
      </c>
      <c r="C6018">
        <v>-0.1068894397244981</v>
      </c>
      <c r="D6018">
        <v>0.17151937303256093</v>
      </c>
      <c r="E6018">
        <v>35.783635050326652</v>
      </c>
    </row>
    <row r="6019" spans="1:5" x14ac:dyDescent="0.25">
      <c r="A6019">
        <v>7073</v>
      </c>
      <c r="B6019">
        <v>13.174207566462167</v>
      </c>
      <c r="C6019">
        <v>0.11546088852695854</v>
      </c>
      <c r="D6019">
        <v>9.2298580961960641E-2</v>
      </c>
      <c r="E6019">
        <v>81.282042347392249</v>
      </c>
    </row>
    <row r="6020" spans="1:5" x14ac:dyDescent="0.25">
      <c r="A6020">
        <v>10970</v>
      </c>
      <c r="B6020">
        <v>15.78476482617587</v>
      </c>
      <c r="C6020">
        <v>0.20430526944502006</v>
      </c>
      <c r="D6020">
        <v>5.3464044050673419E-2</v>
      </c>
      <c r="E6020">
        <v>81.282042347392249</v>
      </c>
    </row>
    <row r="6021" spans="1:5" x14ac:dyDescent="0.25">
      <c r="A6021">
        <v>98328</v>
      </c>
      <c r="B6021">
        <v>15.69756811117206</v>
      </c>
      <c r="C6021">
        <v>0.42812584475265641</v>
      </c>
      <c r="D6021">
        <v>5.215963386087951E-2</v>
      </c>
      <c r="E6021">
        <v>131.98328847007167</v>
      </c>
    </row>
    <row r="6022" spans="1:5" x14ac:dyDescent="0.25">
      <c r="A6022">
        <v>7419</v>
      </c>
      <c r="B6022">
        <v>6.78680981595092</v>
      </c>
      <c r="C6022">
        <v>-5.8306103719336207E-2</v>
      </c>
      <c r="D6022">
        <v>0.27495220902402739</v>
      </c>
      <c r="E6022">
        <v>81.282042347392249</v>
      </c>
    </row>
    <row r="6023" spans="1:5" x14ac:dyDescent="0.25">
      <c r="A6023">
        <v>27239</v>
      </c>
      <c r="B6023">
        <v>8.9621277825961254</v>
      </c>
      <c r="C6023">
        <v>4.2489869352479274E-2</v>
      </c>
      <c r="D6023">
        <v>0.14858307690096603</v>
      </c>
      <c r="E6023">
        <v>37.09667458554906</v>
      </c>
    </row>
    <row r="6024" spans="1:5" x14ac:dyDescent="0.25">
      <c r="A6024">
        <v>1077</v>
      </c>
      <c r="B6024">
        <v>15.742835595776771</v>
      </c>
      <c r="C6024">
        <v>2.6313363583288094E-2</v>
      </c>
      <c r="D6024">
        <v>4.6558303565788911E-2</v>
      </c>
      <c r="E6024">
        <v>40.773766075750224</v>
      </c>
    </row>
    <row r="6025" spans="1:5" x14ac:dyDescent="0.25">
      <c r="A6025">
        <v>46341</v>
      </c>
      <c r="B6025">
        <v>8.8587273788674832</v>
      </c>
      <c r="C6025">
        <v>-1.4461065529409218E-2</v>
      </c>
      <c r="D6025">
        <v>0.1729089962451319</v>
      </c>
      <c r="E6025">
        <v>52.309030710552761</v>
      </c>
    </row>
    <row r="6026" spans="1:5" x14ac:dyDescent="0.25">
      <c r="A6026">
        <v>78264</v>
      </c>
      <c r="B6026">
        <v>9.5153195985208665</v>
      </c>
      <c r="C6026">
        <v>0.18265979449131678</v>
      </c>
      <c r="D6026">
        <v>0.14296600976035595</v>
      </c>
      <c r="E6026">
        <v>48.381596827353945</v>
      </c>
    </row>
    <row r="6027" spans="1:5" x14ac:dyDescent="0.25">
      <c r="A6027">
        <v>75428</v>
      </c>
      <c r="B6027">
        <v>4.5858654062570334</v>
      </c>
      <c r="C6027">
        <v>-7.9272908028966194E-2</v>
      </c>
      <c r="D6027">
        <v>0.32400689042779579</v>
      </c>
      <c r="E6027">
        <v>73.617039721894315</v>
      </c>
    </row>
    <row r="6028" spans="1:5" x14ac:dyDescent="0.25">
      <c r="A6028">
        <v>2743</v>
      </c>
      <c r="B6028">
        <v>15.75</v>
      </c>
      <c r="C6028">
        <v>0.10438266567200809</v>
      </c>
      <c r="D6028">
        <v>4.8233442352850729E-2</v>
      </c>
      <c r="E6028">
        <v>75.634847140989294</v>
      </c>
    </row>
    <row r="6029" spans="1:5" x14ac:dyDescent="0.25">
      <c r="A6029">
        <v>55092</v>
      </c>
      <c r="B6029">
        <v>14.113355780022447</v>
      </c>
      <c r="C6029">
        <v>0.18868410542659109</v>
      </c>
      <c r="D6029">
        <v>6.8912534354605343E-2</v>
      </c>
      <c r="E6029">
        <v>66.493977017409904</v>
      </c>
    </row>
    <row r="6030" spans="1:5" x14ac:dyDescent="0.25">
      <c r="A6030">
        <v>11518</v>
      </c>
      <c r="B6030">
        <v>15.609023517382413</v>
      </c>
      <c r="C6030">
        <v>0.17372020048150158</v>
      </c>
      <c r="D6030">
        <v>5.5622590192408665E-2</v>
      </c>
      <c r="E6030">
        <v>81.282042347392249</v>
      </c>
    </row>
    <row r="6031" spans="1:5" x14ac:dyDescent="0.25">
      <c r="A6031">
        <v>84337</v>
      </c>
      <c r="B6031">
        <v>14.353423882286361</v>
      </c>
      <c r="C6031">
        <v>0.10305310311834036</v>
      </c>
      <c r="D6031">
        <v>6.128118511386188E-2</v>
      </c>
      <c r="E6031">
        <v>69.27530604198644</v>
      </c>
    </row>
    <row r="6032" spans="1:5" x14ac:dyDescent="0.25">
      <c r="A6032">
        <v>7502</v>
      </c>
      <c r="B6032">
        <v>7.467407975460123</v>
      </c>
      <c r="C6032">
        <v>0.15365249242252213</v>
      </c>
      <c r="D6032">
        <v>0.24933515663445674</v>
      </c>
      <c r="E6032">
        <v>81.282042347392249</v>
      </c>
    </row>
    <row r="6033" spans="1:5" x14ac:dyDescent="0.25">
      <c r="A6033">
        <v>67230</v>
      </c>
      <c r="B6033">
        <v>32.929421768707485</v>
      </c>
      <c r="C6033">
        <v>3.9955018085079598E-2</v>
      </c>
      <c r="D6033">
        <v>-5.2223973155547457E-2</v>
      </c>
      <c r="E6033">
        <v>7.8878728067182937</v>
      </c>
    </row>
    <row r="6034" spans="1:5" x14ac:dyDescent="0.25">
      <c r="A6034">
        <v>7114</v>
      </c>
      <c r="B6034">
        <v>8.997955010224949</v>
      </c>
      <c r="C6034">
        <v>0.51808794236009847</v>
      </c>
      <c r="D6034">
        <v>0.19694664285853758</v>
      </c>
      <c r="E6034">
        <v>81.282042347392249</v>
      </c>
    </row>
    <row r="6035" spans="1:5" x14ac:dyDescent="0.25">
      <c r="A6035">
        <v>53572</v>
      </c>
      <c r="B6035">
        <v>18.964585022979183</v>
      </c>
      <c r="C6035">
        <v>0.10376621869597456</v>
      </c>
      <c r="D6035">
        <v>1.5777051255143594E-2</v>
      </c>
      <c r="E6035">
        <v>38.712759151065889</v>
      </c>
    </row>
    <row r="6036" spans="1:5" x14ac:dyDescent="0.25">
      <c r="A6036">
        <v>29670</v>
      </c>
      <c r="B6036">
        <v>9.9701110162254487</v>
      </c>
      <c r="C6036">
        <v>-6.9186484933245196E-2</v>
      </c>
      <c r="D6036">
        <v>0.12701997690906097</v>
      </c>
      <c r="E6036">
        <v>47.84480118048355</v>
      </c>
    </row>
    <row r="6037" spans="1:5" x14ac:dyDescent="0.25">
      <c r="A6037">
        <v>14031</v>
      </c>
      <c r="B6037">
        <v>23.641851106639837</v>
      </c>
      <c r="C6037">
        <v>4.9052504705856093E-2</v>
      </c>
      <c r="D6037">
        <v>-1.5505847770335153E-2</v>
      </c>
      <c r="E6037">
        <v>43.366477382238664</v>
      </c>
    </row>
    <row r="6038" spans="1:5" x14ac:dyDescent="0.25">
      <c r="A6038">
        <v>3904</v>
      </c>
      <c r="B6038">
        <v>17.729126421978965</v>
      </c>
      <c r="C6038">
        <v>0.21877893401108853</v>
      </c>
      <c r="D6038">
        <v>2.8062273666770578E-2</v>
      </c>
      <c r="E6038">
        <v>108.10777801188344</v>
      </c>
    </row>
    <row r="6039" spans="1:5" x14ac:dyDescent="0.25">
      <c r="A6039">
        <v>21048</v>
      </c>
      <c r="B6039">
        <v>17.863036303630363</v>
      </c>
      <c r="C6039">
        <v>5.3718662592531191E-2</v>
      </c>
      <c r="D6039">
        <v>2.6580006942967069E-2</v>
      </c>
      <c r="E6039">
        <v>21.024786958888942</v>
      </c>
    </row>
    <row r="6040" spans="1:5" x14ac:dyDescent="0.25">
      <c r="A6040">
        <v>92210</v>
      </c>
      <c r="B6040">
        <v>48.364571848585079</v>
      </c>
      <c r="C6040">
        <v>-6.5696747243814274E-2</v>
      </c>
      <c r="D6040">
        <v>-9.4767453509017052E-2</v>
      </c>
      <c r="E6040">
        <v>101.92401214483601</v>
      </c>
    </row>
    <row r="6041" spans="1:5" x14ac:dyDescent="0.25">
      <c r="A6041">
        <v>38004</v>
      </c>
      <c r="B6041">
        <v>13.939144736842104</v>
      </c>
      <c r="C6041">
        <v>0.10081614097374061</v>
      </c>
      <c r="D6041">
        <v>6.7034825836589859E-2</v>
      </c>
      <c r="E6041">
        <v>26.599415624494942</v>
      </c>
    </row>
    <row r="6042" spans="1:5" x14ac:dyDescent="0.25">
      <c r="A6042">
        <v>12061</v>
      </c>
      <c r="B6042">
        <v>16.220713525026625</v>
      </c>
      <c r="C6042">
        <v>1.0001786766835143E-3</v>
      </c>
      <c r="D6042">
        <v>4.0734601822885352E-2</v>
      </c>
      <c r="E6042">
        <v>34.331863782036343</v>
      </c>
    </row>
    <row r="6043" spans="1:5" x14ac:dyDescent="0.25">
      <c r="A6043">
        <v>39170</v>
      </c>
      <c r="B6043">
        <v>12.858156028368795</v>
      </c>
      <c r="C6043">
        <v>9.8764571660601139E-2</v>
      </c>
      <c r="D6043">
        <v>8.0812245542806055E-2</v>
      </c>
      <c r="E6043">
        <v>20.378706206888264</v>
      </c>
    </row>
    <row r="6044" spans="1:5" x14ac:dyDescent="0.25">
      <c r="A6044">
        <v>77565</v>
      </c>
      <c r="B6044">
        <v>15.903351698806244</v>
      </c>
      <c r="C6044">
        <v>0.23477970255667577</v>
      </c>
      <c r="D6044">
        <v>4.6648308966819284E-2</v>
      </c>
      <c r="E6044">
        <v>33.665786847801911</v>
      </c>
    </row>
    <row r="6045" spans="1:5" x14ac:dyDescent="0.25">
      <c r="A6045">
        <v>98252</v>
      </c>
      <c r="B6045">
        <v>14.751325653684402</v>
      </c>
      <c r="C6045">
        <v>0.50823288573979131</v>
      </c>
      <c r="D6045">
        <v>6.4752748672830845E-2</v>
      </c>
      <c r="E6045">
        <v>131.98328847007167</v>
      </c>
    </row>
    <row r="6046" spans="1:5" x14ac:dyDescent="0.25">
      <c r="A6046">
        <v>10522</v>
      </c>
      <c r="B6046">
        <v>23.217024539877301</v>
      </c>
      <c r="C6046">
        <v>0.1373980259115738</v>
      </c>
      <c r="D6046">
        <v>-1.5476184131092046E-2</v>
      </c>
      <c r="E6046">
        <v>81.282042347392249</v>
      </c>
    </row>
    <row r="6047" spans="1:5" x14ac:dyDescent="0.25">
      <c r="A6047">
        <v>92320</v>
      </c>
      <c r="B6047">
        <v>15.890297684674753</v>
      </c>
      <c r="C6047">
        <v>0.33030019248778442</v>
      </c>
      <c r="D6047">
        <v>4.9439983817500026E-2</v>
      </c>
      <c r="E6047">
        <v>101.92401214483601</v>
      </c>
    </row>
    <row r="6048" spans="1:5" x14ac:dyDescent="0.25">
      <c r="A6048">
        <v>32132</v>
      </c>
      <c r="B6048">
        <v>9.7657244716068252</v>
      </c>
      <c r="C6048">
        <v>0.29078402086795546</v>
      </c>
      <c r="D6048">
        <v>0.14035210506086887</v>
      </c>
      <c r="E6048">
        <v>82.295215845275038</v>
      </c>
    </row>
    <row r="6049" spans="1:5" x14ac:dyDescent="0.25">
      <c r="A6049">
        <v>37186</v>
      </c>
      <c r="B6049">
        <v>6.3183746371958023</v>
      </c>
      <c r="C6049">
        <v>0.33667896678966791</v>
      </c>
      <c r="D6049">
        <v>0.25179147104719457</v>
      </c>
      <c r="E6049">
        <v>82.462282658343199</v>
      </c>
    </row>
    <row r="6050" spans="1:5" x14ac:dyDescent="0.25">
      <c r="A6050">
        <v>1588</v>
      </c>
      <c r="B6050">
        <v>19.316436251920123</v>
      </c>
      <c r="C6050">
        <v>0.13010640150231506</v>
      </c>
      <c r="D6050">
        <v>1.3134281574422221E-2</v>
      </c>
      <c r="E6050">
        <v>68.912445683403433</v>
      </c>
    </row>
    <row r="6051" spans="1:5" x14ac:dyDescent="0.25">
      <c r="A6051">
        <v>10514</v>
      </c>
      <c r="B6051">
        <v>27.604166666666668</v>
      </c>
      <c r="C6051">
        <v>8.6551226113180928E-3</v>
      </c>
      <c r="D6051">
        <v>-3.9578203308987696E-2</v>
      </c>
      <c r="E6051">
        <v>81.282042347392249</v>
      </c>
    </row>
    <row r="6052" spans="1:5" x14ac:dyDescent="0.25">
      <c r="A6052">
        <v>92610</v>
      </c>
      <c r="B6052">
        <v>28.548163548163547</v>
      </c>
      <c r="C6052">
        <v>0.15180347624047094</v>
      </c>
      <c r="D6052">
        <v>-4.4324919317730062E-2</v>
      </c>
      <c r="E6052">
        <v>152.30041305369636</v>
      </c>
    </row>
    <row r="6053" spans="1:5" x14ac:dyDescent="0.25">
      <c r="A6053">
        <v>28207</v>
      </c>
      <c r="B6053">
        <v>75.030303030303031</v>
      </c>
      <c r="C6053">
        <v>0.27218161163213811</v>
      </c>
      <c r="D6053">
        <v>-0.12691037660381885</v>
      </c>
      <c r="E6053">
        <v>70.566747242072395</v>
      </c>
    </row>
    <row r="6054" spans="1:5" x14ac:dyDescent="0.25">
      <c r="A6054">
        <v>60464</v>
      </c>
      <c r="B6054">
        <v>17.678536680287994</v>
      </c>
      <c r="C6054">
        <v>1.9617385166609915E-3</v>
      </c>
      <c r="D6054">
        <v>2.8500786675608035E-2</v>
      </c>
      <c r="E6054">
        <v>52.309030710552761</v>
      </c>
    </row>
    <row r="6055" spans="1:5" x14ac:dyDescent="0.25">
      <c r="A6055">
        <v>48015</v>
      </c>
      <c r="B6055">
        <v>6.5328778821520066</v>
      </c>
      <c r="C6055">
        <v>0.17752693689071319</v>
      </c>
      <c r="D6055">
        <v>0.21637000354412778</v>
      </c>
      <c r="E6055">
        <v>42.450160853200359</v>
      </c>
    </row>
    <row r="6056" spans="1:5" x14ac:dyDescent="0.25">
      <c r="A6056">
        <v>85123</v>
      </c>
      <c r="B6056">
        <v>8.3072509128847152</v>
      </c>
      <c r="C6056">
        <v>0.21483741775531612</v>
      </c>
      <c r="D6056">
        <v>0.17287266513133004</v>
      </c>
      <c r="E6056">
        <v>74.874969478603248</v>
      </c>
    </row>
    <row r="6057" spans="1:5" x14ac:dyDescent="0.25">
      <c r="A6057">
        <v>28103</v>
      </c>
      <c r="B6057">
        <v>8.0727272727272723</v>
      </c>
      <c r="C6057">
        <v>0.13065806506376929</v>
      </c>
      <c r="D6057">
        <v>0.18335552415312284</v>
      </c>
      <c r="E6057">
        <v>70.566747242072395</v>
      </c>
    </row>
    <row r="6058" spans="1:5" x14ac:dyDescent="0.25">
      <c r="A6058">
        <v>80230</v>
      </c>
      <c r="B6058">
        <v>34.135765550239235</v>
      </c>
      <c r="C6058">
        <v>0.21059362215656763</v>
      </c>
      <c r="D6058">
        <v>-6.3894007459290428E-2</v>
      </c>
      <c r="E6058">
        <v>103.83832606115948</v>
      </c>
    </row>
    <row r="6059" spans="1:5" x14ac:dyDescent="0.25">
      <c r="A6059">
        <v>8835</v>
      </c>
      <c r="B6059">
        <v>7.5664621676891617</v>
      </c>
      <c r="C6059">
        <v>4.5555396112282404E-2</v>
      </c>
      <c r="D6059">
        <v>0.24276229117068468</v>
      </c>
      <c r="E6059">
        <v>81.282042347392249</v>
      </c>
    </row>
    <row r="6060" spans="1:5" x14ac:dyDescent="0.25">
      <c r="A6060">
        <v>1863</v>
      </c>
      <c r="B6060">
        <v>13.23027573027573</v>
      </c>
      <c r="C6060">
        <v>0.15605557535159506</v>
      </c>
      <c r="D6060">
        <v>9.0629837416407497E-2</v>
      </c>
      <c r="E6060">
        <v>98.079496251938465</v>
      </c>
    </row>
    <row r="6061" spans="1:5" x14ac:dyDescent="0.25">
      <c r="A6061">
        <v>67152</v>
      </c>
      <c r="B6061">
        <v>7.0153061224489797</v>
      </c>
      <c r="C6061">
        <v>-0.20906459904967914</v>
      </c>
      <c r="D6061">
        <v>0.15976330749574774</v>
      </c>
      <c r="E6061">
        <v>7.8878728067182937</v>
      </c>
    </row>
    <row r="6062" spans="1:5" x14ac:dyDescent="0.25">
      <c r="A6062">
        <v>98446</v>
      </c>
      <c r="B6062">
        <v>14.701042238069117</v>
      </c>
      <c r="C6062">
        <v>0.33401914748875872</v>
      </c>
      <c r="D6062">
        <v>6.4773142819527688E-2</v>
      </c>
      <c r="E6062">
        <v>131.98328847007167</v>
      </c>
    </row>
    <row r="6063" spans="1:5" x14ac:dyDescent="0.25">
      <c r="A6063">
        <v>70818</v>
      </c>
      <c r="B6063">
        <v>11.590845268183095</v>
      </c>
      <c r="C6063">
        <v>-7.1083754374514724E-2</v>
      </c>
      <c r="D6063">
        <v>9.8786917813667108E-2</v>
      </c>
      <c r="E6063">
        <v>35.646363984369039</v>
      </c>
    </row>
    <row r="6064" spans="1:5" x14ac:dyDescent="0.25">
      <c r="A6064">
        <v>2494</v>
      </c>
      <c r="B6064">
        <v>28.675266175266174</v>
      </c>
      <c r="C6064">
        <v>0.19285310219172386</v>
      </c>
      <c r="D6064">
        <v>-4.5139775065263746E-2</v>
      </c>
      <c r="E6064">
        <v>98.079496251938465</v>
      </c>
    </row>
    <row r="6065" spans="1:5" x14ac:dyDescent="0.25">
      <c r="A6065">
        <v>7452</v>
      </c>
      <c r="B6065">
        <v>20.48504601226994</v>
      </c>
      <c r="C6065">
        <v>-2.260515677707269E-3</v>
      </c>
      <c r="D6065">
        <v>4.5557737359841616E-3</v>
      </c>
      <c r="E6065">
        <v>81.282042347392249</v>
      </c>
    </row>
    <row r="6066" spans="1:5" x14ac:dyDescent="0.25">
      <c r="A6066">
        <v>15074</v>
      </c>
      <c r="B6066">
        <v>8.9313451382416904</v>
      </c>
      <c r="C6066">
        <v>0.2166737198476513</v>
      </c>
      <c r="D6066">
        <v>0.14662269940800562</v>
      </c>
      <c r="E6066">
        <v>18.252597429548764</v>
      </c>
    </row>
    <row r="6067" spans="1:5" x14ac:dyDescent="0.25">
      <c r="A6067">
        <v>19350</v>
      </c>
      <c r="B6067">
        <v>20.800351802990324</v>
      </c>
      <c r="C6067">
        <v>2.1385488324053045E-3</v>
      </c>
      <c r="D6067">
        <v>1.8850836826474883E-3</v>
      </c>
      <c r="E6067">
        <v>44.044485087995604</v>
      </c>
    </row>
    <row r="6068" spans="1:5" x14ac:dyDescent="0.25">
      <c r="A6068">
        <v>1450</v>
      </c>
      <c r="B6068">
        <v>16.014878514878514</v>
      </c>
      <c r="C6068">
        <v>0.10236775345297379</v>
      </c>
      <c r="D6068">
        <v>4.9534857891089558E-2</v>
      </c>
      <c r="E6068">
        <v>98.079496251938465</v>
      </c>
    </row>
    <row r="6069" spans="1:5" x14ac:dyDescent="0.25">
      <c r="A6069">
        <v>8083</v>
      </c>
      <c r="B6069">
        <v>9.6910729991204931</v>
      </c>
      <c r="C6069">
        <v>1.5588096362777516E-2</v>
      </c>
      <c r="D6069">
        <v>0.14621394468008603</v>
      </c>
      <c r="E6069">
        <v>44.044485087995604</v>
      </c>
    </row>
    <row r="6070" spans="1:5" x14ac:dyDescent="0.25">
      <c r="A6070">
        <v>1966</v>
      </c>
      <c r="B6070">
        <v>19.495631995631996</v>
      </c>
      <c r="C6070">
        <v>0.22628671025461602</v>
      </c>
      <c r="D6070">
        <v>1.3131509250975204E-2</v>
      </c>
      <c r="E6070">
        <v>98.079496251938465</v>
      </c>
    </row>
    <row r="6071" spans="1:5" x14ac:dyDescent="0.25">
      <c r="A6071">
        <v>7936</v>
      </c>
      <c r="B6071">
        <v>17.893660531697343</v>
      </c>
      <c r="C6071">
        <v>9.1680710684142658E-2</v>
      </c>
      <c r="D6071">
        <v>2.8497250493941903E-2</v>
      </c>
      <c r="E6071">
        <v>81.282042347392249</v>
      </c>
    </row>
    <row r="6072" spans="1:5" x14ac:dyDescent="0.25">
      <c r="A6072">
        <v>2493</v>
      </c>
      <c r="B6072">
        <v>50.917963417963421</v>
      </c>
      <c r="C6072">
        <v>4.8068122671945053E-2</v>
      </c>
      <c r="D6072">
        <v>-0.1021797159781237</v>
      </c>
      <c r="E6072">
        <v>98.079496251938465</v>
      </c>
    </row>
    <row r="6073" spans="1:5" x14ac:dyDescent="0.25">
      <c r="A6073">
        <v>20712</v>
      </c>
      <c r="B6073">
        <v>15.022842225485398</v>
      </c>
      <c r="C6073">
        <v>0.39918320828188814</v>
      </c>
      <c r="D6073">
        <v>6.2093040238325362E-2</v>
      </c>
      <c r="E6073">
        <v>40.400261415601996</v>
      </c>
    </row>
    <row r="6074" spans="1:5" x14ac:dyDescent="0.25">
      <c r="A6074">
        <v>4107</v>
      </c>
      <c r="B6074">
        <v>23.207769907705515</v>
      </c>
      <c r="C6074">
        <v>0.21184950650405934</v>
      </c>
      <c r="D6074">
        <v>-1.4496424445249395E-2</v>
      </c>
      <c r="E6074">
        <v>108.10777801188344</v>
      </c>
    </row>
    <row r="6075" spans="1:5" x14ac:dyDescent="0.25">
      <c r="A6075">
        <v>37861</v>
      </c>
      <c r="B6075">
        <v>8.5968660968660977</v>
      </c>
      <c r="C6075">
        <v>5.2287439245003377E-2</v>
      </c>
      <c r="D6075">
        <v>0.15796155930124861</v>
      </c>
      <c r="E6075">
        <v>41.80961872209641</v>
      </c>
    </row>
    <row r="6076" spans="1:5" x14ac:dyDescent="0.25">
      <c r="A6076">
        <v>53527</v>
      </c>
      <c r="B6076">
        <v>19.363341443633413</v>
      </c>
      <c r="C6076">
        <v>0.13622618237917433</v>
      </c>
      <c r="D6076">
        <v>1.2610551892443839E-2</v>
      </c>
      <c r="E6076">
        <v>38.712759151065889</v>
      </c>
    </row>
    <row r="6077" spans="1:5" x14ac:dyDescent="0.25">
      <c r="A6077">
        <v>33182</v>
      </c>
      <c r="B6077">
        <v>16.350496838301716</v>
      </c>
      <c r="C6077">
        <v>0.23317793701594786</v>
      </c>
      <c r="D6077">
        <v>4.3847876048683843E-2</v>
      </c>
      <c r="E6077">
        <v>73.506796622216257</v>
      </c>
    </row>
    <row r="6078" spans="1:5" x14ac:dyDescent="0.25">
      <c r="A6078">
        <v>70812</v>
      </c>
      <c r="B6078">
        <v>5.8621173827576527</v>
      </c>
      <c r="C6078">
        <v>-7.717981731475905E-2</v>
      </c>
      <c r="D6078">
        <v>0.23671142234132539</v>
      </c>
      <c r="E6078">
        <v>35.646363984369039</v>
      </c>
    </row>
    <row r="6079" spans="1:5" x14ac:dyDescent="0.25">
      <c r="A6079">
        <v>18651</v>
      </c>
      <c r="B6079">
        <v>5.0059241706161135</v>
      </c>
      <c r="C6079">
        <v>-0.29337979094076655</v>
      </c>
      <c r="D6079">
        <v>0.21789612923406751</v>
      </c>
      <c r="E6079">
        <v>26.875310471233071</v>
      </c>
    </row>
    <row r="6080" spans="1:5" x14ac:dyDescent="0.25">
      <c r="A6080">
        <v>80433</v>
      </c>
      <c r="B6080">
        <v>24.262360446570973</v>
      </c>
      <c r="C6080">
        <v>0.3376180342125763</v>
      </c>
      <c r="D6080">
        <v>-2.127401584045769E-2</v>
      </c>
      <c r="E6080">
        <v>103.83832606115948</v>
      </c>
    </row>
    <row r="6081" spans="1:5" x14ac:dyDescent="0.25">
      <c r="A6081">
        <v>85355</v>
      </c>
      <c r="B6081">
        <v>21.257172665623369</v>
      </c>
      <c r="C6081">
        <v>0.19843027690724113</v>
      </c>
      <c r="D6081">
        <v>-1.3668398666194313E-3</v>
      </c>
      <c r="E6081">
        <v>74.874969478603248</v>
      </c>
    </row>
    <row r="6082" spans="1:5" x14ac:dyDescent="0.25">
      <c r="A6082">
        <v>11771</v>
      </c>
      <c r="B6082">
        <v>26.715874233128833</v>
      </c>
      <c r="C6082">
        <v>8.9413754418699198E-2</v>
      </c>
      <c r="D6082">
        <v>-3.5584013026740427E-2</v>
      </c>
      <c r="E6082">
        <v>81.282042347392249</v>
      </c>
    </row>
    <row r="6083" spans="1:5" x14ac:dyDescent="0.25">
      <c r="A6083">
        <v>98327</v>
      </c>
      <c r="B6083">
        <v>15.72042420917901</v>
      </c>
      <c r="C6083">
        <v>5.6760548015923618E-2</v>
      </c>
      <c r="D6083">
        <v>5.0379135977967601E-2</v>
      </c>
      <c r="E6083">
        <v>131.98328847007167</v>
      </c>
    </row>
    <row r="6084" spans="1:5" x14ac:dyDescent="0.25">
      <c r="A6084">
        <v>45409</v>
      </c>
      <c r="B6084">
        <v>13.04229934924078</v>
      </c>
      <c r="C6084">
        <v>-7.0058193863544088E-2</v>
      </c>
      <c r="D6084">
        <v>7.0959353425126687E-2</v>
      </c>
      <c r="E6084">
        <v>32.391485506739784</v>
      </c>
    </row>
    <row r="6085" spans="1:5" x14ac:dyDescent="0.25">
      <c r="A6085">
        <v>6710</v>
      </c>
      <c r="B6085">
        <v>7.1883419054616704</v>
      </c>
      <c r="C6085">
        <v>-8.39396835924546E-2</v>
      </c>
      <c r="D6085">
        <v>0.205401419718161</v>
      </c>
      <c r="E6085">
        <v>35.249113464029136</v>
      </c>
    </row>
    <row r="6086" spans="1:5" x14ac:dyDescent="0.25">
      <c r="A6086">
        <v>60422</v>
      </c>
      <c r="B6086">
        <v>10.410585717065578</v>
      </c>
      <c r="C6086">
        <v>-5.034081226924169E-2</v>
      </c>
      <c r="D6086">
        <v>0.13414539250242088</v>
      </c>
      <c r="E6086">
        <v>52.309030710552761</v>
      </c>
    </row>
    <row r="6087" spans="1:5" x14ac:dyDescent="0.25">
      <c r="A6087">
        <v>11713</v>
      </c>
      <c r="B6087">
        <v>9.5251789366053163</v>
      </c>
      <c r="C6087">
        <v>0.12982573167681147</v>
      </c>
      <c r="D6087">
        <v>0.17558678175852019</v>
      </c>
      <c r="E6087">
        <v>81.282042347392249</v>
      </c>
    </row>
    <row r="6088" spans="1:5" x14ac:dyDescent="0.25">
      <c r="A6088">
        <v>10589</v>
      </c>
      <c r="B6088">
        <v>13.873977505112475</v>
      </c>
      <c r="C6088">
        <v>2.8168063565507828E-2</v>
      </c>
      <c r="D6088">
        <v>7.9807185470497879E-2</v>
      </c>
      <c r="E6088">
        <v>81.282042347392249</v>
      </c>
    </row>
    <row r="6089" spans="1:5" x14ac:dyDescent="0.25">
      <c r="A6089">
        <v>94925</v>
      </c>
      <c r="B6089">
        <v>38.218767048554284</v>
      </c>
      <c r="C6089">
        <v>0.29775581146556285</v>
      </c>
      <c r="D6089">
        <v>-7.9979210326990582E-2</v>
      </c>
      <c r="E6089">
        <v>214.07169073819685</v>
      </c>
    </row>
    <row r="6090" spans="1:5" x14ac:dyDescent="0.25">
      <c r="A6090">
        <v>60514</v>
      </c>
      <c r="B6090">
        <v>26.872932477135631</v>
      </c>
      <c r="C6090">
        <v>7.426404453411771E-2</v>
      </c>
      <c r="D6090">
        <v>-3.4679343802591876E-2</v>
      </c>
      <c r="E6090">
        <v>52.309030710552761</v>
      </c>
    </row>
    <row r="6091" spans="1:5" x14ac:dyDescent="0.25">
      <c r="A6091">
        <v>1475</v>
      </c>
      <c r="B6091">
        <v>13.03763440860215</v>
      </c>
      <c r="C6091">
        <v>0.1080257070667236</v>
      </c>
      <c r="D6091">
        <v>8.0825760207599531E-2</v>
      </c>
      <c r="E6091">
        <v>68.912445683403433</v>
      </c>
    </row>
    <row r="6092" spans="1:5" x14ac:dyDescent="0.25">
      <c r="A6092">
        <v>4096</v>
      </c>
      <c r="B6092">
        <v>22.799957072333118</v>
      </c>
      <c r="C6092">
        <v>0.18437208628160404</v>
      </c>
      <c r="D6092">
        <v>-1.1888638011037541E-2</v>
      </c>
      <c r="E6092">
        <v>108.10777801188344</v>
      </c>
    </row>
    <row r="6093" spans="1:5" x14ac:dyDescent="0.25">
      <c r="A6093">
        <v>90211</v>
      </c>
      <c r="B6093">
        <v>85.079695079695085</v>
      </c>
      <c r="C6093">
        <v>0.37966530445741914</v>
      </c>
      <c r="D6093">
        <v>-0.13836485246925337</v>
      </c>
      <c r="E6093">
        <v>152.30041305369636</v>
      </c>
    </row>
    <row r="6094" spans="1:5" x14ac:dyDescent="0.25">
      <c r="A6094">
        <v>25304</v>
      </c>
      <c r="B6094">
        <v>8.823861073522778</v>
      </c>
      <c r="C6094">
        <v>-0.10061606362925843</v>
      </c>
      <c r="D6094">
        <v>0.16413434586541084</v>
      </c>
      <c r="E6094">
        <v>73.537636714851274</v>
      </c>
    </row>
    <row r="6095" spans="1:5" x14ac:dyDescent="0.25">
      <c r="A6095">
        <v>2916</v>
      </c>
      <c r="B6095">
        <v>14.594444444444445</v>
      </c>
      <c r="C6095">
        <v>8.4575861478152631E-2</v>
      </c>
      <c r="D6095">
        <v>6.213775651008073E-2</v>
      </c>
      <c r="E6095">
        <v>75.634847140989294</v>
      </c>
    </row>
    <row r="6096" spans="1:5" x14ac:dyDescent="0.25">
      <c r="A6096">
        <v>6482</v>
      </c>
      <c r="B6096">
        <v>13.982848975702716</v>
      </c>
      <c r="C6096">
        <v>-2.9195792630487993E-2</v>
      </c>
      <c r="D6096">
        <v>7.4673908831488556E-2</v>
      </c>
      <c r="E6096">
        <v>51.628933445380063</v>
      </c>
    </row>
    <row r="6097" spans="1:5" x14ac:dyDescent="0.25">
      <c r="A6097">
        <v>33973</v>
      </c>
      <c r="B6097">
        <v>11.092265943012212</v>
      </c>
      <c r="C6097">
        <v>0.15783634496677565</v>
      </c>
      <c r="D6097">
        <v>0.11720003183171923</v>
      </c>
      <c r="E6097">
        <v>105.60525265229521</v>
      </c>
    </row>
    <row r="6098" spans="1:5" x14ac:dyDescent="0.25">
      <c r="A6098">
        <v>29006</v>
      </c>
      <c r="B6098">
        <v>6.0374149659863949</v>
      </c>
      <c r="C6098">
        <v>9.4818885275316817E-2</v>
      </c>
      <c r="D6098">
        <v>0.2223220245482464</v>
      </c>
      <c r="E6098">
        <v>28.147660938815694</v>
      </c>
    </row>
    <row r="6099" spans="1:5" x14ac:dyDescent="0.25">
      <c r="A6099">
        <v>73134</v>
      </c>
      <c r="B6099">
        <v>23.249506903353058</v>
      </c>
      <c r="C6099">
        <v>-2.9092893399273106E-2</v>
      </c>
      <c r="D6099">
        <v>-1.3265056128958036E-2</v>
      </c>
      <c r="E6099">
        <v>8.8725863825406837</v>
      </c>
    </row>
    <row r="6100" spans="1:5" x14ac:dyDescent="0.25">
      <c r="A6100">
        <v>85735</v>
      </c>
      <c r="B6100">
        <v>14.675052410901468</v>
      </c>
      <c r="C6100">
        <v>3.5251365369785452E-2</v>
      </c>
      <c r="D6100">
        <v>5.6140916856819434E-2</v>
      </c>
      <c r="E6100">
        <v>42.835540190376506</v>
      </c>
    </row>
    <row r="6101" spans="1:5" x14ac:dyDescent="0.25">
      <c r="A6101">
        <v>14522</v>
      </c>
      <c r="B6101">
        <v>9.3137254901960791</v>
      </c>
      <c r="C6101">
        <v>-9.8556056357746474E-2</v>
      </c>
      <c r="D6101">
        <v>0.13333632501402443</v>
      </c>
      <c r="E6101">
        <v>35.783635050326652</v>
      </c>
    </row>
    <row r="6102" spans="1:5" x14ac:dyDescent="0.25">
      <c r="A6102">
        <v>67147</v>
      </c>
      <c r="B6102">
        <v>16.464710884353742</v>
      </c>
      <c r="C6102">
        <v>-3.1463371933071554E-2</v>
      </c>
      <c r="D6102">
        <v>3.3171923216201861E-2</v>
      </c>
      <c r="E6102">
        <v>7.8878728067182937</v>
      </c>
    </row>
    <row r="6103" spans="1:5" x14ac:dyDescent="0.25">
      <c r="A6103">
        <v>7045</v>
      </c>
      <c r="B6103">
        <v>17.682770961145195</v>
      </c>
      <c r="C6103">
        <v>-4.2336877990534122E-2</v>
      </c>
      <c r="D6103">
        <v>3.0216517309508795E-2</v>
      </c>
      <c r="E6103">
        <v>81.282042347392249</v>
      </c>
    </row>
    <row r="6104" spans="1:5" x14ac:dyDescent="0.25">
      <c r="A6104">
        <v>15658</v>
      </c>
      <c r="B6104">
        <v>10.787511649580615</v>
      </c>
      <c r="C6104">
        <v>-5.3066455782498433E-2</v>
      </c>
      <c r="D6104">
        <v>0.10857751780126475</v>
      </c>
      <c r="E6104">
        <v>18.252597429548764</v>
      </c>
    </row>
    <row r="6105" spans="1:5" x14ac:dyDescent="0.25">
      <c r="A6105">
        <v>33473</v>
      </c>
      <c r="B6105">
        <v>24.950316169828366</v>
      </c>
      <c r="C6105">
        <v>8.8727121505218456E-2</v>
      </c>
      <c r="D6105">
        <v>-2.5033354400050369E-2</v>
      </c>
      <c r="E6105">
        <v>73.506796622216257</v>
      </c>
    </row>
    <row r="6106" spans="1:5" x14ac:dyDescent="0.25">
      <c r="A6106">
        <v>8889</v>
      </c>
      <c r="B6106">
        <v>13.560838445807772</v>
      </c>
      <c r="C6106">
        <v>5.7015028649696443E-3</v>
      </c>
      <c r="D6106">
        <v>8.4669263230827796E-2</v>
      </c>
      <c r="E6106">
        <v>81.282042347392249</v>
      </c>
    </row>
    <row r="6107" spans="1:5" x14ac:dyDescent="0.25">
      <c r="A6107">
        <v>30025</v>
      </c>
      <c r="B6107">
        <v>11.035087719298245</v>
      </c>
      <c r="C6107">
        <v>0.31805958160164843</v>
      </c>
      <c r="D6107">
        <v>0.11835144000867964</v>
      </c>
      <c r="E6107">
        <v>82.518246796825295</v>
      </c>
    </row>
    <row r="6108" spans="1:5" x14ac:dyDescent="0.25">
      <c r="A6108">
        <v>66086</v>
      </c>
      <c r="B6108">
        <v>14.192592592592593</v>
      </c>
      <c r="C6108">
        <v>5.5278180911912361E-2</v>
      </c>
      <c r="D6108">
        <v>6.2126164846809294E-2</v>
      </c>
      <c r="E6108">
        <v>42.542445790969175</v>
      </c>
    </row>
    <row r="6109" spans="1:5" x14ac:dyDescent="0.25">
      <c r="A6109">
        <v>19060</v>
      </c>
      <c r="B6109">
        <v>23.334432717678101</v>
      </c>
      <c r="C6109">
        <v>2.0063731854124867E-3</v>
      </c>
      <c r="D6109">
        <v>-1.4903136808262822E-2</v>
      </c>
      <c r="E6109">
        <v>44.044485087995604</v>
      </c>
    </row>
    <row r="6110" spans="1:5" x14ac:dyDescent="0.25">
      <c r="A6110">
        <v>83712</v>
      </c>
      <c r="B6110">
        <v>31.71641791044776</v>
      </c>
      <c r="C6110">
        <v>0.25580465647152206</v>
      </c>
      <c r="D6110">
        <v>-5.2872641827727704E-2</v>
      </c>
      <c r="E6110">
        <v>76.302438197150252</v>
      </c>
    </row>
    <row r="6111" spans="1:5" x14ac:dyDescent="0.25">
      <c r="A6111">
        <v>98418</v>
      </c>
      <c r="B6111">
        <v>11.066922654964344</v>
      </c>
      <c r="C6111">
        <v>0.48682675182705892</v>
      </c>
      <c r="D6111">
        <v>0.1275505545124665</v>
      </c>
      <c r="E6111">
        <v>131.98328847007167</v>
      </c>
    </row>
    <row r="6112" spans="1:5" x14ac:dyDescent="0.25">
      <c r="A6112">
        <v>18032</v>
      </c>
      <c r="B6112">
        <v>9.2324732864216834</v>
      </c>
      <c r="C6112">
        <v>-3.1243590620086144E-2</v>
      </c>
      <c r="D6112">
        <v>0.14746495702723525</v>
      </c>
      <c r="E6112">
        <v>41.537623302975142</v>
      </c>
    </row>
    <row r="6113" spans="1:5" x14ac:dyDescent="0.25">
      <c r="A6113">
        <v>74132</v>
      </c>
      <c r="B6113">
        <v>12.804685026907249</v>
      </c>
      <c r="C6113">
        <v>5.610474888139709E-2</v>
      </c>
      <c r="D6113">
        <v>7.8404384156093576E-2</v>
      </c>
      <c r="E6113">
        <v>17.975417832654223</v>
      </c>
    </row>
    <row r="6114" spans="1:5" x14ac:dyDescent="0.25">
      <c r="A6114">
        <v>47448</v>
      </c>
      <c r="B6114">
        <v>12.565789473684211</v>
      </c>
      <c r="C6114">
        <v>6.7234533946315428E-2</v>
      </c>
      <c r="D6114">
        <v>8.3962720168900107E-2</v>
      </c>
      <c r="E6114">
        <v>36.648402996268075</v>
      </c>
    </row>
    <row r="6115" spans="1:5" x14ac:dyDescent="0.25">
      <c r="A6115">
        <v>15131</v>
      </c>
      <c r="B6115">
        <v>8.0692761727244484</v>
      </c>
      <c r="C6115">
        <v>-9.2495470582626103E-3</v>
      </c>
      <c r="D6115">
        <v>0.1637705866399215</v>
      </c>
      <c r="E6115">
        <v>18.252597429548764</v>
      </c>
    </row>
    <row r="6116" spans="1:5" x14ac:dyDescent="0.25">
      <c r="A6116">
        <v>19021</v>
      </c>
      <c r="B6116">
        <v>10.389182058047494</v>
      </c>
      <c r="C6116">
        <v>4.6326232339784758E-2</v>
      </c>
      <c r="D6116">
        <v>0.13120771779876267</v>
      </c>
      <c r="E6116">
        <v>44.044485087995604</v>
      </c>
    </row>
    <row r="6117" spans="1:5" x14ac:dyDescent="0.25">
      <c r="A6117">
        <v>85012</v>
      </c>
      <c r="B6117">
        <v>35.367762128325509</v>
      </c>
      <c r="C6117">
        <v>0.2183890488748321</v>
      </c>
      <c r="D6117">
        <v>-6.5626168991572059E-2</v>
      </c>
      <c r="E6117">
        <v>74.874969478603248</v>
      </c>
    </row>
    <row r="6118" spans="1:5" x14ac:dyDescent="0.25">
      <c r="A6118">
        <v>19807</v>
      </c>
      <c r="B6118">
        <v>40.177000879507474</v>
      </c>
      <c r="C6118">
        <v>6.3011307857324658E-2</v>
      </c>
      <c r="D6118">
        <v>-7.8724966410444158E-2</v>
      </c>
      <c r="E6118">
        <v>44.044485087995604</v>
      </c>
    </row>
    <row r="6119" spans="1:5" x14ac:dyDescent="0.25">
      <c r="A6119">
        <v>92315</v>
      </c>
      <c r="B6119">
        <v>16.358875413450939</v>
      </c>
      <c r="C6119">
        <v>0.14182191297656074</v>
      </c>
      <c r="D6119">
        <v>4.3273073512484814E-2</v>
      </c>
      <c r="E6119">
        <v>101.92401214483601</v>
      </c>
    </row>
    <row r="6120" spans="1:5" x14ac:dyDescent="0.25">
      <c r="A6120">
        <v>49544</v>
      </c>
      <c r="B6120">
        <v>12.776284348864994</v>
      </c>
      <c r="C6120">
        <v>0.1375573432617512</v>
      </c>
      <c r="D6120">
        <v>8.0870239883672632E-2</v>
      </c>
      <c r="E6120">
        <v>82.50808041236526</v>
      </c>
    </row>
    <row r="6121" spans="1:5" x14ac:dyDescent="0.25">
      <c r="A6121">
        <v>60041</v>
      </c>
      <c r="B6121">
        <v>7.7349678925861065</v>
      </c>
      <c r="C6121">
        <v>9.7907071488251007E-2</v>
      </c>
      <c r="D6121">
        <v>0.2089586869289442</v>
      </c>
      <c r="E6121">
        <v>52.309030710552761</v>
      </c>
    </row>
    <row r="6122" spans="1:5" x14ac:dyDescent="0.25">
      <c r="A6122">
        <v>7075</v>
      </c>
      <c r="B6122">
        <v>12.963317995910021</v>
      </c>
      <c r="C6122">
        <v>0.1480770346389868</v>
      </c>
      <c r="D6122">
        <v>9.6342408425737588E-2</v>
      </c>
      <c r="E6122">
        <v>81.282042347392249</v>
      </c>
    </row>
    <row r="6123" spans="1:5" x14ac:dyDescent="0.25">
      <c r="A6123">
        <v>11716</v>
      </c>
      <c r="B6123">
        <v>11.825792433537833</v>
      </c>
      <c r="C6123">
        <v>-4.00845556723212E-3</v>
      </c>
      <c r="D6123">
        <v>0.11662251746411872</v>
      </c>
      <c r="E6123">
        <v>81.282042347392249</v>
      </c>
    </row>
    <row r="6124" spans="1:5" x14ac:dyDescent="0.25">
      <c r="A6124">
        <v>2061</v>
      </c>
      <c r="B6124">
        <v>21.607971607971606</v>
      </c>
      <c r="C6124">
        <v>0.15470008707664112</v>
      </c>
      <c r="D6124">
        <v>-4.1581879282844968E-3</v>
      </c>
      <c r="E6124">
        <v>98.079496251938465</v>
      </c>
    </row>
    <row r="6125" spans="1:5" x14ac:dyDescent="0.25">
      <c r="A6125">
        <v>73080</v>
      </c>
      <c r="B6125">
        <v>9.656476002629848</v>
      </c>
      <c r="C6125">
        <v>-3.7287691211051119E-2</v>
      </c>
      <c r="D6125">
        <v>0.12630692128679183</v>
      </c>
      <c r="E6125">
        <v>8.8725863825406837</v>
      </c>
    </row>
    <row r="6126" spans="1:5" x14ac:dyDescent="0.25">
      <c r="A6126">
        <v>14059</v>
      </c>
      <c r="B6126">
        <v>20.070422535211268</v>
      </c>
      <c r="C6126">
        <v>7.5715739644438659E-2</v>
      </c>
      <c r="D6126">
        <v>6.7610977594086035E-3</v>
      </c>
      <c r="E6126">
        <v>43.366477382238664</v>
      </c>
    </row>
    <row r="6127" spans="1:5" x14ac:dyDescent="0.25">
      <c r="A6127">
        <v>70775</v>
      </c>
      <c r="B6127">
        <v>17.312552653748948</v>
      </c>
      <c r="C6127">
        <v>0.11428668255707557</v>
      </c>
      <c r="D6127">
        <v>2.9975841709617673E-2</v>
      </c>
      <c r="E6127">
        <v>35.646363984369039</v>
      </c>
    </row>
    <row r="6128" spans="1:5" x14ac:dyDescent="0.25">
      <c r="A6128">
        <v>60442</v>
      </c>
      <c r="B6128">
        <v>11.928390737497567</v>
      </c>
      <c r="C6128">
        <v>5.3751195246946076E-2</v>
      </c>
      <c r="D6128">
        <v>0.10523871234119334</v>
      </c>
      <c r="E6128">
        <v>52.309030710552761</v>
      </c>
    </row>
    <row r="6129" spans="1:5" x14ac:dyDescent="0.25">
      <c r="A6129">
        <v>63088</v>
      </c>
      <c r="B6129">
        <v>16.002530044275776</v>
      </c>
      <c r="C6129">
        <v>3.6749809835293031E-2</v>
      </c>
      <c r="D6129">
        <v>4.1176150885276853E-2</v>
      </c>
      <c r="E6129">
        <v>28.58788216714769</v>
      </c>
    </row>
    <row r="6130" spans="1:5" x14ac:dyDescent="0.25">
      <c r="A6130">
        <v>20710</v>
      </c>
      <c r="B6130">
        <v>10.952031326480666</v>
      </c>
      <c r="C6130">
        <v>0.42441829621534444</v>
      </c>
      <c r="D6130">
        <v>0.13339081226321259</v>
      </c>
      <c r="E6130">
        <v>40.400261415601996</v>
      </c>
    </row>
    <row r="6131" spans="1:5" x14ac:dyDescent="0.25">
      <c r="A6131">
        <v>78016</v>
      </c>
      <c r="B6131">
        <v>6.7617538298996305</v>
      </c>
      <c r="C6131">
        <v>-9.5006628369421128E-2</v>
      </c>
      <c r="D6131">
        <v>0.21209909503237051</v>
      </c>
      <c r="E6131">
        <v>48.381596827353945</v>
      </c>
    </row>
    <row r="6132" spans="1:5" x14ac:dyDescent="0.25">
      <c r="A6132">
        <v>45154</v>
      </c>
      <c r="B6132">
        <v>9.854556248144851</v>
      </c>
      <c r="C6132">
        <v>3.5388777570734671E-2</v>
      </c>
      <c r="D6132">
        <v>0.12850486221207666</v>
      </c>
      <c r="E6132">
        <v>45.381348996418048</v>
      </c>
    </row>
    <row r="6133" spans="1:5" x14ac:dyDescent="0.25">
      <c r="A6133">
        <v>33850</v>
      </c>
      <c r="B6133">
        <v>9.3832540940306384</v>
      </c>
      <c r="C6133">
        <v>0.26979304428637807</v>
      </c>
      <c r="D6133">
        <v>0.14666664234374022</v>
      </c>
      <c r="E6133">
        <v>64.554780829084663</v>
      </c>
    </row>
    <row r="6134" spans="1:5" x14ac:dyDescent="0.25">
      <c r="A6134">
        <v>18518</v>
      </c>
      <c r="B6134">
        <v>11.542259083728277</v>
      </c>
      <c r="C6134">
        <v>-6.2087557215467132E-2</v>
      </c>
      <c r="D6134">
        <v>8.7809184545713626E-2</v>
      </c>
      <c r="E6134">
        <v>26.875310471233071</v>
      </c>
    </row>
    <row r="6135" spans="1:5" x14ac:dyDescent="0.25">
      <c r="A6135">
        <v>73078</v>
      </c>
      <c r="B6135">
        <v>17.513149243918473</v>
      </c>
      <c r="C6135">
        <v>9.6607142011077372E-3</v>
      </c>
      <c r="D6135">
        <v>2.6709148685553099E-2</v>
      </c>
      <c r="E6135">
        <v>8.8725863825406837</v>
      </c>
    </row>
    <row r="6136" spans="1:5" x14ac:dyDescent="0.25">
      <c r="A6136">
        <v>78231</v>
      </c>
      <c r="B6136">
        <v>20.549392498679346</v>
      </c>
      <c r="C6136">
        <v>0.10533148401052055</v>
      </c>
      <c r="D6136">
        <v>3.6397424769414235E-3</v>
      </c>
      <c r="E6136">
        <v>48.381596827353945</v>
      </c>
    </row>
    <row r="6137" spans="1:5" x14ac:dyDescent="0.25">
      <c r="A6137">
        <v>1460</v>
      </c>
      <c r="B6137">
        <v>15.898853398853399</v>
      </c>
      <c r="C6137">
        <v>0.10350283395823316</v>
      </c>
      <c r="D6137">
        <v>5.0993008661544784E-2</v>
      </c>
      <c r="E6137">
        <v>98.079496251938465</v>
      </c>
    </row>
    <row r="6138" spans="1:5" x14ac:dyDescent="0.25">
      <c r="A6138">
        <v>18222</v>
      </c>
      <c r="B6138">
        <v>14.425355450236967</v>
      </c>
      <c r="C6138">
        <v>-0.14305321750963404</v>
      </c>
      <c r="D6138">
        <v>5.2884647508557384E-2</v>
      </c>
      <c r="E6138">
        <v>26.875310471233071</v>
      </c>
    </row>
    <row r="6139" spans="1:5" x14ac:dyDescent="0.25">
      <c r="A6139">
        <v>80640</v>
      </c>
      <c r="B6139">
        <v>18.500797448165869</v>
      </c>
      <c r="C6139">
        <v>0.34868528617779249</v>
      </c>
      <c r="D6139">
        <v>2.1343505423792184E-2</v>
      </c>
      <c r="E6139">
        <v>103.83832606115948</v>
      </c>
    </row>
    <row r="6140" spans="1:5" x14ac:dyDescent="0.25">
      <c r="A6140">
        <v>7657</v>
      </c>
      <c r="B6140">
        <v>15.13611963190184</v>
      </c>
      <c r="C6140">
        <v>0.13872655898805503</v>
      </c>
      <c r="D6140">
        <v>6.1846376771309088E-2</v>
      </c>
      <c r="E6140">
        <v>81.282042347392249</v>
      </c>
    </row>
    <row r="6141" spans="1:5" x14ac:dyDescent="0.25">
      <c r="A6141">
        <v>8758</v>
      </c>
      <c r="B6141">
        <v>9.422929447852761</v>
      </c>
      <c r="C6141">
        <v>-3.3566284604733855E-2</v>
      </c>
      <c r="D6141">
        <v>0.17563089854281855</v>
      </c>
      <c r="E6141">
        <v>81.282042347392249</v>
      </c>
    </row>
    <row r="6142" spans="1:5" x14ac:dyDescent="0.25">
      <c r="A6142">
        <v>98402</v>
      </c>
      <c r="B6142">
        <v>13.439385628085573</v>
      </c>
      <c r="C6142">
        <v>0.47621115844917489</v>
      </c>
      <c r="D6142">
        <v>8.3966930263542072E-2</v>
      </c>
      <c r="E6142">
        <v>131.98328847007167</v>
      </c>
    </row>
    <row r="6143" spans="1:5" x14ac:dyDescent="0.25">
      <c r="A6143">
        <v>75442</v>
      </c>
      <c r="B6143">
        <v>11.309925725860905</v>
      </c>
      <c r="C6143">
        <v>0.19418591870623916</v>
      </c>
      <c r="D6143">
        <v>0.11355808260940044</v>
      </c>
      <c r="E6143">
        <v>73.617039721894315</v>
      </c>
    </row>
    <row r="6144" spans="1:5" x14ac:dyDescent="0.25">
      <c r="A6144">
        <v>1952</v>
      </c>
      <c r="B6144">
        <v>12.8003003003003</v>
      </c>
      <c r="C6144">
        <v>0.22386520842577851</v>
      </c>
      <c r="D6144">
        <v>9.8798319917614466E-2</v>
      </c>
      <c r="E6144">
        <v>98.079496251938465</v>
      </c>
    </row>
    <row r="6145" spans="1:5" x14ac:dyDescent="0.25">
      <c r="A6145">
        <v>8823</v>
      </c>
      <c r="B6145">
        <v>13.656697341513292</v>
      </c>
      <c r="C6145">
        <v>-1.2617199727857525E-2</v>
      </c>
      <c r="D6145">
        <v>8.2910139885630965E-2</v>
      </c>
      <c r="E6145">
        <v>81.282042347392249</v>
      </c>
    </row>
    <row r="6146" spans="1:5" x14ac:dyDescent="0.25">
      <c r="A6146">
        <v>15632</v>
      </c>
      <c r="B6146">
        <v>15.020192606399503</v>
      </c>
      <c r="C6146">
        <v>-3.0425780447087016E-2</v>
      </c>
      <c r="D6146">
        <v>5.133835803164153E-2</v>
      </c>
      <c r="E6146">
        <v>18.252597429548764</v>
      </c>
    </row>
    <row r="6147" spans="1:5" x14ac:dyDescent="0.25">
      <c r="A6147">
        <v>37190</v>
      </c>
      <c r="B6147">
        <v>7.5463273052020536</v>
      </c>
      <c r="C6147">
        <v>0.13665024464883224</v>
      </c>
      <c r="D6147">
        <v>0.20535638530673406</v>
      </c>
      <c r="E6147">
        <v>82.462282658343199</v>
      </c>
    </row>
    <row r="6148" spans="1:5" x14ac:dyDescent="0.25">
      <c r="A6148">
        <v>20640</v>
      </c>
      <c r="B6148">
        <v>8.7289933104911075</v>
      </c>
      <c r="C6148">
        <v>0.13841595271850005</v>
      </c>
      <c r="D6148">
        <v>0.18866445564341444</v>
      </c>
      <c r="E6148">
        <v>40.400261415601996</v>
      </c>
    </row>
    <row r="6149" spans="1:5" x14ac:dyDescent="0.25">
      <c r="A6149">
        <v>27828</v>
      </c>
      <c r="B6149">
        <v>6.4118986621121552</v>
      </c>
      <c r="C6149">
        <v>-0.14840526835630874</v>
      </c>
      <c r="D6149">
        <v>0.21496480514121633</v>
      </c>
      <c r="E6149">
        <v>47.84480118048355</v>
      </c>
    </row>
    <row r="6150" spans="1:5" x14ac:dyDescent="0.25">
      <c r="A6150">
        <v>11769</v>
      </c>
      <c r="B6150">
        <v>12.215618609406953</v>
      </c>
      <c r="C6150">
        <v>-1.8733388347234398E-2</v>
      </c>
      <c r="D6150">
        <v>0.10857442894928593</v>
      </c>
      <c r="E6150">
        <v>81.282042347392249</v>
      </c>
    </row>
    <row r="6151" spans="1:5" x14ac:dyDescent="0.25">
      <c r="A6151">
        <v>99204</v>
      </c>
      <c r="B6151">
        <v>20.907251789604732</v>
      </c>
      <c r="C6151">
        <v>0.27622082847487572</v>
      </c>
      <c r="D6151">
        <v>1.0577910769329589E-3</v>
      </c>
      <c r="E6151">
        <v>65.180329395731462</v>
      </c>
    </row>
    <row r="6152" spans="1:5" x14ac:dyDescent="0.25">
      <c r="A6152">
        <v>12549</v>
      </c>
      <c r="B6152">
        <v>7.8700153374233128</v>
      </c>
      <c r="C6152">
        <v>-2.4003645621786553E-2</v>
      </c>
      <c r="D6152">
        <v>0.22876267217732515</v>
      </c>
      <c r="E6152">
        <v>81.282042347392249</v>
      </c>
    </row>
    <row r="6153" spans="1:5" x14ac:dyDescent="0.25">
      <c r="A6153">
        <v>35068</v>
      </c>
      <c r="B6153">
        <v>10.375431982406536</v>
      </c>
      <c r="C6153">
        <v>-3.0319935697219053E-2</v>
      </c>
      <c r="D6153">
        <v>0.11546965391710617</v>
      </c>
      <c r="E6153">
        <v>24.655948903389032</v>
      </c>
    </row>
    <row r="6154" spans="1:5" x14ac:dyDescent="0.25">
      <c r="A6154">
        <v>2762</v>
      </c>
      <c r="B6154">
        <v>13.281463281463282</v>
      </c>
      <c r="C6154">
        <v>9.0840805069663022E-2</v>
      </c>
      <c r="D6154">
        <v>8.9192969205008896E-2</v>
      </c>
      <c r="E6154">
        <v>98.079496251938465</v>
      </c>
    </row>
    <row r="6155" spans="1:5" x14ac:dyDescent="0.25">
      <c r="A6155">
        <v>62258</v>
      </c>
      <c r="B6155">
        <v>12.357685009487666</v>
      </c>
      <c r="C6155">
        <v>3.7731464575711908E-2</v>
      </c>
      <c r="D6155">
        <v>8.4491799799197798E-2</v>
      </c>
      <c r="E6155">
        <v>28.58788216714769</v>
      </c>
    </row>
    <row r="6156" spans="1:5" x14ac:dyDescent="0.25">
      <c r="A6156">
        <v>7417</v>
      </c>
      <c r="B6156">
        <v>31.76124744376278</v>
      </c>
      <c r="C6156">
        <v>2.0034336367097429E-2</v>
      </c>
      <c r="D6156">
        <v>-5.6989754731742566E-2</v>
      </c>
      <c r="E6156">
        <v>81.282042347392249</v>
      </c>
    </row>
    <row r="6157" spans="1:5" x14ac:dyDescent="0.25">
      <c r="A6157">
        <v>15690</v>
      </c>
      <c r="B6157">
        <v>4.4268406337371857</v>
      </c>
      <c r="C6157">
        <v>-0.16460259999120636</v>
      </c>
      <c r="D6157">
        <v>0.27709419762251997</v>
      </c>
      <c r="E6157">
        <v>18.252597429548764</v>
      </c>
    </row>
    <row r="6158" spans="1:5" x14ac:dyDescent="0.25">
      <c r="A6158">
        <v>90077</v>
      </c>
      <c r="B6158">
        <v>109.48371448371448</v>
      </c>
      <c r="C6158">
        <v>0.31213753171386621</v>
      </c>
      <c r="D6158">
        <v>-0.14882725004242053</v>
      </c>
      <c r="E6158">
        <v>152.30041305369636</v>
      </c>
    </row>
    <row r="6159" spans="1:5" x14ac:dyDescent="0.25">
      <c r="A6159">
        <v>99021</v>
      </c>
      <c r="B6159">
        <v>23.319327731092436</v>
      </c>
      <c r="C6159">
        <v>0.26600458752413098</v>
      </c>
      <c r="D6159">
        <v>-1.4207363486051955E-2</v>
      </c>
      <c r="E6159">
        <v>65.180329395731462</v>
      </c>
    </row>
    <row r="6160" spans="1:5" x14ac:dyDescent="0.25">
      <c r="A6160">
        <v>60119</v>
      </c>
      <c r="B6160">
        <v>13.786728935590581</v>
      </c>
      <c r="C6160">
        <v>5.5073024902552802E-2</v>
      </c>
      <c r="D6160">
        <v>7.5102692284434669E-2</v>
      </c>
      <c r="E6160">
        <v>52.309030710552761</v>
      </c>
    </row>
    <row r="6161" spans="1:5" x14ac:dyDescent="0.25">
      <c r="A6161">
        <v>64129</v>
      </c>
      <c r="B6161">
        <v>5.3629629629629632</v>
      </c>
      <c r="C6161">
        <v>-5.373083608892839E-2</v>
      </c>
      <c r="D6161">
        <v>0.24885910540675843</v>
      </c>
      <c r="E6161">
        <v>42.542445790969175</v>
      </c>
    </row>
    <row r="6162" spans="1:5" x14ac:dyDescent="0.25">
      <c r="A6162">
        <v>12803</v>
      </c>
      <c r="B6162">
        <v>11.19542066027689</v>
      </c>
      <c r="C6162">
        <v>-9.375E-2</v>
      </c>
      <c r="D6162">
        <v>0.10692342712036759</v>
      </c>
      <c r="E6162">
        <v>34.331863782036343</v>
      </c>
    </row>
    <row r="6163" spans="1:5" x14ac:dyDescent="0.25">
      <c r="A6163">
        <v>13224</v>
      </c>
      <c r="B6163">
        <v>12.690742624618515</v>
      </c>
      <c r="C6163">
        <v>-5.0458279153848595E-2</v>
      </c>
      <c r="D6163">
        <v>7.7286904275315302E-2</v>
      </c>
      <c r="E6163">
        <v>36.199325359218847</v>
      </c>
    </row>
    <row r="6164" spans="1:5" x14ac:dyDescent="0.25">
      <c r="A6164">
        <v>48062</v>
      </c>
      <c r="B6164">
        <v>13.635069740962141</v>
      </c>
      <c r="C6164">
        <v>0.24977170141153757</v>
      </c>
      <c r="D6164">
        <v>7.0978293682855728E-2</v>
      </c>
      <c r="E6164">
        <v>42.450160853200359</v>
      </c>
    </row>
    <row r="6165" spans="1:5" x14ac:dyDescent="0.25">
      <c r="A6165">
        <v>22172</v>
      </c>
      <c r="B6165">
        <v>15.834557023984337</v>
      </c>
      <c r="C6165">
        <v>4.2668285372024689E-2</v>
      </c>
      <c r="D6165">
        <v>4.9984395271559401E-2</v>
      </c>
      <c r="E6165">
        <v>40.400261415601996</v>
      </c>
    </row>
    <row r="6166" spans="1:5" x14ac:dyDescent="0.25">
      <c r="A6166">
        <v>23230</v>
      </c>
      <c r="B6166">
        <v>15.406105205778141</v>
      </c>
      <c r="C6166">
        <v>0.16494149530880481</v>
      </c>
      <c r="D6166">
        <v>4.9879531109766763E-2</v>
      </c>
      <c r="E6166">
        <v>40.174523605623193</v>
      </c>
    </row>
    <row r="6167" spans="1:5" x14ac:dyDescent="0.25">
      <c r="A6167">
        <v>21029</v>
      </c>
      <c r="B6167">
        <v>37.334983498349835</v>
      </c>
      <c r="C6167">
        <v>5.5967570893529668E-3</v>
      </c>
      <c r="D6167">
        <v>-7.1549037920664096E-2</v>
      </c>
      <c r="E6167">
        <v>21.024786958888942</v>
      </c>
    </row>
    <row r="6168" spans="1:5" x14ac:dyDescent="0.25">
      <c r="A6168">
        <v>23314</v>
      </c>
      <c r="B6168">
        <v>18.400621118012424</v>
      </c>
      <c r="C6168">
        <v>-4.1354291777114024E-3</v>
      </c>
      <c r="D6168">
        <v>2.0469493391868158E-2</v>
      </c>
      <c r="E6168">
        <v>21.555161794799869</v>
      </c>
    </row>
    <row r="6169" spans="1:5" x14ac:dyDescent="0.25">
      <c r="A6169">
        <v>45157</v>
      </c>
      <c r="B6169">
        <v>11.613238349658653</v>
      </c>
      <c r="C6169">
        <v>3.9059335931534954E-2</v>
      </c>
      <c r="D6169">
        <v>9.7652486963810597E-2</v>
      </c>
      <c r="E6169">
        <v>45.381348996418048</v>
      </c>
    </row>
    <row r="6170" spans="1:5" x14ac:dyDescent="0.25">
      <c r="A6170">
        <v>75785</v>
      </c>
      <c r="B6170">
        <v>5.1146729215532964</v>
      </c>
      <c r="C6170">
        <v>-0.1412787835694361</v>
      </c>
      <c r="D6170">
        <v>0.27440033862022017</v>
      </c>
      <c r="E6170">
        <v>50.348656833106872</v>
      </c>
    </row>
    <row r="6171" spans="1:5" x14ac:dyDescent="0.25">
      <c r="A6171">
        <v>60416</v>
      </c>
      <c r="B6171">
        <v>8.4646818447168712</v>
      </c>
      <c r="C6171">
        <v>-2.6113043648605914E-2</v>
      </c>
      <c r="D6171">
        <v>0.18391105377914044</v>
      </c>
      <c r="E6171">
        <v>52.309030710552761</v>
      </c>
    </row>
    <row r="6172" spans="1:5" x14ac:dyDescent="0.25">
      <c r="A6172">
        <v>2460</v>
      </c>
      <c r="B6172">
        <v>34.302484302484302</v>
      </c>
      <c r="C6172">
        <v>0.27585066759406573</v>
      </c>
      <c r="D6172">
        <v>-6.7124592426476767E-2</v>
      </c>
      <c r="E6172">
        <v>98.079496251938465</v>
      </c>
    </row>
    <row r="6173" spans="1:5" x14ac:dyDescent="0.25">
      <c r="A6173">
        <v>60012</v>
      </c>
      <c r="B6173">
        <v>14.818057987935395</v>
      </c>
      <c r="C6173">
        <v>-2.2662298700840331E-2</v>
      </c>
      <c r="D6173">
        <v>6.0411670964077846E-2</v>
      </c>
      <c r="E6173">
        <v>52.309030710552761</v>
      </c>
    </row>
    <row r="6174" spans="1:5" x14ac:dyDescent="0.25">
      <c r="A6174">
        <v>8722</v>
      </c>
      <c r="B6174">
        <v>7.1990030674846626</v>
      </c>
      <c r="C6174">
        <v>-5.2211539522921194E-3</v>
      </c>
      <c r="D6174">
        <v>0.25733378358123865</v>
      </c>
      <c r="E6174">
        <v>81.282042347392249</v>
      </c>
    </row>
    <row r="6175" spans="1:5" x14ac:dyDescent="0.25">
      <c r="A6175">
        <v>21793</v>
      </c>
      <c r="B6175">
        <v>11.861641377059879</v>
      </c>
      <c r="C6175">
        <v>4.1681592182373085E-2</v>
      </c>
      <c r="D6175">
        <v>0.1108790310142836</v>
      </c>
      <c r="E6175">
        <v>40.400261415601996</v>
      </c>
    </row>
    <row r="6176" spans="1:5" x14ac:dyDescent="0.25">
      <c r="A6176">
        <v>45327</v>
      </c>
      <c r="B6176">
        <v>12.156543745480839</v>
      </c>
      <c r="C6176">
        <v>2.7093897000427639E-2</v>
      </c>
      <c r="D6176">
        <v>8.3120093075607096E-2</v>
      </c>
      <c r="E6176">
        <v>32.391485506739784</v>
      </c>
    </row>
    <row r="6177" spans="1:5" x14ac:dyDescent="0.25">
      <c r="A6177">
        <v>92276</v>
      </c>
      <c r="B6177">
        <v>10.786475560455715</v>
      </c>
      <c r="C6177">
        <v>0.13021001304458746</v>
      </c>
      <c r="D6177">
        <v>0.13037715483678167</v>
      </c>
      <c r="E6177">
        <v>101.92401214483601</v>
      </c>
    </row>
    <row r="6178" spans="1:5" x14ac:dyDescent="0.25">
      <c r="A6178">
        <v>99026</v>
      </c>
      <c r="B6178">
        <v>21.148459383753501</v>
      </c>
      <c r="C6178">
        <v>0.13377313274698047</v>
      </c>
      <c r="D6178">
        <v>-5.8259319445288008E-4</v>
      </c>
      <c r="E6178">
        <v>65.180329395731462</v>
      </c>
    </row>
    <row r="6179" spans="1:5" x14ac:dyDescent="0.25">
      <c r="A6179">
        <v>8322</v>
      </c>
      <c r="B6179">
        <v>9.87796833773087</v>
      </c>
      <c r="C6179">
        <v>-8.05009402223274E-2</v>
      </c>
      <c r="D6179">
        <v>0.14051364257652138</v>
      </c>
      <c r="E6179">
        <v>44.044485087995604</v>
      </c>
    </row>
    <row r="6180" spans="1:5" x14ac:dyDescent="0.25">
      <c r="A6180">
        <v>55439</v>
      </c>
      <c r="B6180">
        <v>30.505050505050505</v>
      </c>
      <c r="C6180">
        <v>9.164737139104713E-2</v>
      </c>
      <c r="D6180">
        <v>-4.9632470181745263E-2</v>
      </c>
      <c r="E6180">
        <v>66.493977017409904</v>
      </c>
    </row>
    <row r="6181" spans="1:5" x14ac:dyDescent="0.25">
      <c r="A6181">
        <v>45121</v>
      </c>
      <c r="B6181">
        <v>8.2739685366577618</v>
      </c>
      <c r="C6181">
        <v>3.8619893064068406E-2</v>
      </c>
      <c r="D6181">
        <v>0.16272209968301515</v>
      </c>
      <c r="E6181">
        <v>45.381348996418048</v>
      </c>
    </row>
    <row r="6182" spans="1:5" x14ac:dyDescent="0.25">
      <c r="A6182">
        <v>25312</v>
      </c>
      <c r="B6182">
        <v>6.1907983761840324</v>
      </c>
      <c r="C6182">
        <v>-3.0493538831029506E-2</v>
      </c>
      <c r="D6182">
        <v>0.24982476708174314</v>
      </c>
      <c r="E6182">
        <v>73.537636714851274</v>
      </c>
    </row>
    <row r="6183" spans="1:5" x14ac:dyDescent="0.25">
      <c r="A6183">
        <v>8022</v>
      </c>
      <c r="B6183">
        <v>14.572339489885664</v>
      </c>
      <c r="C6183">
        <v>6.3318047921285189E-3</v>
      </c>
      <c r="D6183">
        <v>6.2086486159708777E-2</v>
      </c>
      <c r="E6183">
        <v>44.044485087995604</v>
      </c>
    </row>
    <row r="6184" spans="1:5" x14ac:dyDescent="0.25">
      <c r="A6184">
        <v>35127</v>
      </c>
      <c r="B6184">
        <v>10.705309456487591</v>
      </c>
      <c r="C6184">
        <v>-6.8820517375071305E-2</v>
      </c>
      <c r="D6184">
        <v>0.10933629703299698</v>
      </c>
      <c r="E6184">
        <v>24.655948903389032</v>
      </c>
    </row>
    <row r="6185" spans="1:5" x14ac:dyDescent="0.25">
      <c r="A6185">
        <v>7607</v>
      </c>
      <c r="B6185">
        <v>12.276329243353784</v>
      </c>
      <c r="C6185">
        <v>4.2063622296689779E-2</v>
      </c>
      <c r="D6185">
        <v>0.10815386756812177</v>
      </c>
      <c r="E6185">
        <v>81.282042347392249</v>
      </c>
    </row>
    <row r="6186" spans="1:5" x14ac:dyDescent="0.25">
      <c r="A6186">
        <v>13078</v>
      </c>
      <c r="B6186">
        <v>18.989487962021023</v>
      </c>
      <c r="C6186">
        <v>-4.1346196594496069E-3</v>
      </c>
      <c r="D6186">
        <v>1.4561831755525416E-2</v>
      </c>
      <c r="E6186">
        <v>36.199325359218847</v>
      </c>
    </row>
    <row r="6187" spans="1:5" x14ac:dyDescent="0.25">
      <c r="A6187">
        <v>80125</v>
      </c>
      <c r="B6187">
        <v>23.165869218500799</v>
      </c>
      <c r="C6187">
        <v>0.28484037627468162</v>
      </c>
      <c r="D6187">
        <v>-1.4488387946750567E-2</v>
      </c>
      <c r="E6187">
        <v>103.83832606115948</v>
      </c>
    </row>
    <row r="6188" spans="1:5" x14ac:dyDescent="0.25">
      <c r="A6188">
        <v>90248</v>
      </c>
      <c r="B6188">
        <v>19.857934857934858</v>
      </c>
      <c r="C6188">
        <v>0.36242016790740961</v>
      </c>
      <c r="D6188">
        <v>1.0019109575965418E-2</v>
      </c>
      <c r="E6188">
        <v>152.30041305369636</v>
      </c>
    </row>
    <row r="6189" spans="1:5" x14ac:dyDescent="0.25">
      <c r="A6189">
        <v>13152</v>
      </c>
      <c r="B6189">
        <v>27.594099694811799</v>
      </c>
      <c r="C6189">
        <v>5.8101301415840315E-2</v>
      </c>
      <c r="D6189">
        <v>-3.4723815033308077E-2</v>
      </c>
      <c r="E6189">
        <v>36.199325359218847</v>
      </c>
    </row>
    <row r="6190" spans="1:5" x14ac:dyDescent="0.25">
      <c r="A6190">
        <v>7716</v>
      </c>
      <c r="B6190">
        <v>13.784509202453988</v>
      </c>
      <c r="C6190">
        <v>6.8408878145911858E-2</v>
      </c>
      <c r="D6190">
        <v>8.1604462996223232E-2</v>
      </c>
      <c r="E6190">
        <v>81.282042347392249</v>
      </c>
    </row>
    <row r="6191" spans="1:5" x14ac:dyDescent="0.25">
      <c r="A6191">
        <v>49306</v>
      </c>
      <c r="B6191">
        <v>17.017622461170848</v>
      </c>
      <c r="C6191">
        <v>0.28001707438308965</v>
      </c>
      <c r="D6191">
        <v>3.2630006941275352E-2</v>
      </c>
      <c r="E6191">
        <v>82.50808041236526</v>
      </c>
    </row>
    <row r="6192" spans="1:5" x14ac:dyDescent="0.25">
      <c r="A6192">
        <v>10709</v>
      </c>
      <c r="B6192">
        <v>22.124233128834355</v>
      </c>
      <c r="C6192">
        <v>7.1021701182779812E-2</v>
      </c>
      <c r="D6192">
        <v>-7.9089429677545574E-3</v>
      </c>
      <c r="E6192">
        <v>81.282042347392249</v>
      </c>
    </row>
    <row r="6193" spans="1:5" x14ac:dyDescent="0.25">
      <c r="A6193">
        <v>37347</v>
      </c>
      <c r="B6193">
        <v>8.5854092526690398</v>
      </c>
      <c r="C6193">
        <v>2.2484956314815879E-2</v>
      </c>
      <c r="D6193">
        <v>0.15526531123804541</v>
      </c>
      <c r="E6193">
        <v>49.28461006354464</v>
      </c>
    </row>
    <row r="6194" spans="1:5" x14ac:dyDescent="0.25">
      <c r="A6194">
        <v>13036</v>
      </c>
      <c r="B6194">
        <v>10.961342828077314</v>
      </c>
      <c r="C6194">
        <v>-7.1334176051482415E-2</v>
      </c>
      <c r="D6194">
        <v>0.1020444822247145</v>
      </c>
      <c r="E6194">
        <v>36.199325359218847</v>
      </c>
    </row>
    <row r="6195" spans="1:5" x14ac:dyDescent="0.25">
      <c r="A6195">
        <v>55011</v>
      </c>
      <c r="B6195">
        <v>15.072951739618405</v>
      </c>
      <c r="C6195">
        <v>0.15277485697609045</v>
      </c>
      <c r="D6195">
        <v>5.6353453918489199E-2</v>
      </c>
      <c r="E6195">
        <v>66.493977017409904</v>
      </c>
    </row>
    <row r="6196" spans="1:5" x14ac:dyDescent="0.25">
      <c r="A6196">
        <v>84029</v>
      </c>
      <c r="B6196">
        <v>17.115384615384617</v>
      </c>
      <c r="C6196">
        <v>0.17300249098281792</v>
      </c>
      <c r="D6196">
        <v>3.2711121740643674E-2</v>
      </c>
      <c r="E6196">
        <v>67.892985521283393</v>
      </c>
    </row>
    <row r="6197" spans="1:5" x14ac:dyDescent="0.25">
      <c r="A6197">
        <v>10536</v>
      </c>
      <c r="B6197">
        <v>20.48504601226994</v>
      </c>
      <c r="C6197">
        <v>-2.6104974368984839E-2</v>
      </c>
      <c r="D6197">
        <v>4.5415004297552717E-3</v>
      </c>
      <c r="E6197">
        <v>81.282042347392249</v>
      </c>
    </row>
    <row r="6198" spans="1:5" x14ac:dyDescent="0.25">
      <c r="A6198">
        <v>11777</v>
      </c>
      <c r="B6198">
        <v>18.801124744376278</v>
      </c>
      <c r="C6198">
        <v>4.0215538882563837E-2</v>
      </c>
      <c r="D6198">
        <v>1.936260895282816E-2</v>
      </c>
      <c r="E6198">
        <v>81.282042347392249</v>
      </c>
    </row>
    <row r="6199" spans="1:5" x14ac:dyDescent="0.25">
      <c r="A6199">
        <v>8086</v>
      </c>
      <c r="B6199">
        <v>11.697449428320141</v>
      </c>
      <c r="C6199">
        <v>6.2655160184418961E-3</v>
      </c>
      <c r="D6199">
        <v>0.10544671807391387</v>
      </c>
      <c r="E6199">
        <v>44.044485087995604</v>
      </c>
    </row>
    <row r="6200" spans="1:5" x14ac:dyDescent="0.25">
      <c r="A6200">
        <v>8502</v>
      </c>
      <c r="B6200">
        <v>20.25178936605317</v>
      </c>
      <c r="C6200">
        <v>-4.0062037013196494E-2</v>
      </c>
      <c r="D6200">
        <v>6.4313372381604355E-3</v>
      </c>
      <c r="E6200">
        <v>81.282042347392249</v>
      </c>
    </row>
    <row r="6201" spans="1:5" x14ac:dyDescent="0.25">
      <c r="A6201">
        <v>98580</v>
      </c>
      <c r="B6201">
        <v>16.87694276833059</v>
      </c>
      <c r="C6201">
        <v>0.32497626921565498</v>
      </c>
      <c r="D6201">
        <v>3.8132609641852784E-2</v>
      </c>
      <c r="E6201">
        <v>131.98328847007167</v>
      </c>
    </row>
    <row r="6202" spans="1:5" x14ac:dyDescent="0.25">
      <c r="A6202">
        <v>63012</v>
      </c>
      <c r="B6202">
        <v>12.926944971537003</v>
      </c>
      <c r="C6202">
        <v>1.1832561823897815E-2</v>
      </c>
      <c r="D6202">
        <v>7.6478262805405164E-2</v>
      </c>
      <c r="E6202">
        <v>28.58788216714769</v>
      </c>
    </row>
    <row r="6203" spans="1:5" x14ac:dyDescent="0.25">
      <c r="A6203">
        <v>7063</v>
      </c>
      <c r="B6203">
        <v>7.0871676891615545</v>
      </c>
      <c r="C6203">
        <v>0.31776336701016838</v>
      </c>
      <c r="D6203">
        <v>0.26938227076783788</v>
      </c>
      <c r="E6203">
        <v>81.282042347392249</v>
      </c>
    </row>
    <row r="6204" spans="1:5" x14ac:dyDescent="0.25">
      <c r="A6204">
        <v>15417</v>
      </c>
      <c r="B6204">
        <v>4.5977011494252871</v>
      </c>
      <c r="C6204">
        <v>-0.19692334823275656</v>
      </c>
      <c r="D6204">
        <v>0.26915124590611489</v>
      </c>
      <c r="E6204">
        <v>18.252597429548764</v>
      </c>
    </row>
    <row r="6205" spans="1:5" x14ac:dyDescent="0.25">
      <c r="A6205">
        <v>21219</v>
      </c>
      <c r="B6205">
        <v>12.752681518151816</v>
      </c>
      <c r="C6205">
        <v>0.12164623014838115</v>
      </c>
      <c r="D6205">
        <v>9.0311108616247096E-2</v>
      </c>
      <c r="E6205">
        <v>21.024786958888942</v>
      </c>
    </row>
    <row r="6206" spans="1:5" x14ac:dyDescent="0.25">
      <c r="A6206">
        <v>37701</v>
      </c>
      <c r="B6206">
        <v>9.1310541310541318</v>
      </c>
      <c r="C6206">
        <v>5.0380578610580824E-2</v>
      </c>
      <c r="D6206">
        <v>0.1458069314960096</v>
      </c>
      <c r="E6206">
        <v>41.80961872209641</v>
      </c>
    </row>
    <row r="6207" spans="1:5" x14ac:dyDescent="0.25">
      <c r="A6207">
        <v>23120</v>
      </c>
      <c r="B6207">
        <v>26.941946034341782</v>
      </c>
      <c r="C6207">
        <v>0.22005782469305701</v>
      </c>
      <c r="D6207">
        <v>-3.3719604671437219E-2</v>
      </c>
      <c r="E6207">
        <v>40.174523605623193</v>
      </c>
    </row>
    <row r="6208" spans="1:5" x14ac:dyDescent="0.25">
      <c r="A6208">
        <v>45176</v>
      </c>
      <c r="B6208">
        <v>9.8174532502226182</v>
      </c>
      <c r="C6208">
        <v>-2.6633313713949381E-2</v>
      </c>
      <c r="D6208">
        <v>0.12852339198681922</v>
      </c>
      <c r="E6208">
        <v>45.381348996418048</v>
      </c>
    </row>
    <row r="6209" spans="1:5" x14ac:dyDescent="0.25">
      <c r="A6209">
        <v>1151</v>
      </c>
      <c r="B6209">
        <v>8.3961789844142789</v>
      </c>
      <c r="C6209">
        <v>1.7005922384787542E-2</v>
      </c>
      <c r="D6209">
        <v>0.17057911896611938</v>
      </c>
      <c r="E6209">
        <v>40.773766075750224</v>
      </c>
    </row>
    <row r="6210" spans="1:5" x14ac:dyDescent="0.25">
      <c r="A6210">
        <v>3824</v>
      </c>
      <c r="B6210">
        <v>12.858312858312859</v>
      </c>
      <c r="C6210">
        <v>0.15163147792706333</v>
      </c>
      <c r="D6210">
        <v>9.7139716602172382E-2</v>
      </c>
      <c r="E6210">
        <v>98.079496251938465</v>
      </c>
    </row>
    <row r="6211" spans="1:5" x14ac:dyDescent="0.25">
      <c r="A6211">
        <v>80421</v>
      </c>
      <c r="B6211">
        <v>17.209928229665071</v>
      </c>
      <c r="C6211">
        <v>0.39402503027856278</v>
      </c>
      <c r="D6211">
        <v>3.4129561278124193E-2</v>
      </c>
      <c r="E6211">
        <v>103.83832606115948</v>
      </c>
    </row>
    <row r="6212" spans="1:5" x14ac:dyDescent="0.25">
      <c r="A6212">
        <v>12204</v>
      </c>
      <c r="B6212">
        <v>12.95926517571885</v>
      </c>
      <c r="C6212">
        <v>-8.996398895491621E-3</v>
      </c>
      <c r="D6212">
        <v>8.0141066225294558E-2</v>
      </c>
      <c r="E6212">
        <v>34.331863782036343</v>
      </c>
    </row>
    <row r="6213" spans="1:5" x14ac:dyDescent="0.25">
      <c r="A6213">
        <v>90716</v>
      </c>
      <c r="B6213">
        <v>15.187110187110187</v>
      </c>
      <c r="C6213">
        <v>0.28434291340428525</v>
      </c>
      <c r="D6213">
        <v>6.1124641124386023E-2</v>
      </c>
      <c r="E6213">
        <v>152.30041305369636</v>
      </c>
    </row>
    <row r="6214" spans="1:5" x14ac:dyDescent="0.25">
      <c r="A6214">
        <v>22712</v>
      </c>
      <c r="B6214">
        <v>11.853483439386522</v>
      </c>
      <c r="C6214">
        <v>5.9026322598513863E-2</v>
      </c>
      <c r="D6214">
        <v>0.11123456537646167</v>
      </c>
      <c r="E6214">
        <v>40.400261415601996</v>
      </c>
    </row>
    <row r="6215" spans="1:5" x14ac:dyDescent="0.25">
      <c r="A6215">
        <v>29172</v>
      </c>
      <c r="B6215">
        <v>8.7121212121212128</v>
      </c>
      <c r="C6215">
        <v>-3.9770216526734421E-3</v>
      </c>
      <c r="D6215">
        <v>0.149410110998279</v>
      </c>
      <c r="E6215">
        <v>28.147660938815694</v>
      </c>
    </row>
    <row r="6216" spans="1:5" x14ac:dyDescent="0.25">
      <c r="A6216">
        <v>7034</v>
      </c>
      <c r="B6216">
        <v>9.0874233128834359</v>
      </c>
      <c r="C6216">
        <v>9.4322357214252528E-4</v>
      </c>
      <c r="D6216">
        <v>0.18661179289748744</v>
      </c>
      <c r="E6216">
        <v>81.282042347392249</v>
      </c>
    </row>
    <row r="6217" spans="1:5" x14ac:dyDescent="0.25">
      <c r="A6217">
        <v>74015</v>
      </c>
      <c r="B6217">
        <v>11.799620132953466</v>
      </c>
      <c r="C6217">
        <v>3.9952012945344978E-2</v>
      </c>
      <c r="D6217">
        <v>9.262700960665915E-2</v>
      </c>
      <c r="E6217">
        <v>17.975417832654223</v>
      </c>
    </row>
    <row r="6218" spans="1:5" x14ac:dyDescent="0.25">
      <c r="A6218">
        <v>3825</v>
      </c>
      <c r="B6218">
        <v>10.097597597597598</v>
      </c>
      <c r="C6218">
        <v>0.16158562915623112</v>
      </c>
      <c r="D6218">
        <v>0.15759450056044025</v>
      </c>
      <c r="E6218">
        <v>98.079496251938465</v>
      </c>
    </row>
    <row r="6219" spans="1:5" x14ac:dyDescent="0.25">
      <c r="A6219">
        <v>8071</v>
      </c>
      <c r="B6219">
        <v>9.5096745822339486</v>
      </c>
      <c r="C6219">
        <v>-3.00243895601469E-2</v>
      </c>
      <c r="D6219">
        <v>0.14978287236152737</v>
      </c>
      <c r="E6219">
        <v>44.044485087995604</v>
      </c>
    </row>
    <row r="6220" spans="1:5" x14ac:dyDescent="0.25">
      <c r="A6220">
        <v>13037</v>
      </c>
      <c r="B6220">
        <v>11.283485927433029</v>
      </c>
      <c r="C6220">
        <v>-8.2246186943210967E-2</v>
      </c>
      <c r="D6220">
        <v>9.6932489051029594E-2</v>
      </c>
      <c r="E6220">
        <v>36.199325359218847</v>
      </c>
    </row>
    <row r="6221" spans="1:5" x14ac:dyDescent="0.25">
      <c r="A6221">
        <v>60081</v>
      </c>
      <c r="B6221">
        <v>12.794317960692743</v>
      </c>
      <c r="C6221">
        <v>2.5351124279963742E-2</v>
      </c>
      <c r="D6221">
        <v>9.0101895798880949E-2</v>
      </c>
      <c r="E6221">
        <v>52.309030710552761</v>
      </c>
    </row>
    <row r="6222" spans="1:5" x14ac:dyDescent="0.25">
      <c r="A6222">
        <v>12159</v>
      </c>
      <c r="B6222">
        <v>23.62220447284345</v>
      </c>
      <c r="C6222">
        <v>-1.1887145205815082E-2</v>
      </c>
      <c r="D6222">
        <v>-1.6045437713986969E-2</v>
      </c>
      <c r="E6222">
        <v>34.331863782036343</v>
      </c>
    </row>
    <row r="6223" spans="1:5" x14ac:dyDescent="0.25">
      <c r="A6223">
        <v>48074</v>
      </c>
      <c r="B6223">
        <v>8.6251067463706228</v>
      </c>
      <c r="C6223">
        <v>0.17073736168733006</v>
      </c>
      <c r="D6223">
        <v>0.15867010842728832</v>
      </c>
      <c r="E6223">
        <v>42.450160853200359</v>
      </c>
    </row>
    <row r="6224" spans="1:5" x14ac:dyDescent="0.25">
      <c r="A6224">
        <v>65622</v>
      </c>
      <c r="B6224">
        <v>6.8878833584715942</v>
      </c>
      <c r="C6224">
        <v>0.13105711528836281</v>
      </c>
      <c r="D6224">
        <v>0.21647142217629003</v>
      </c>
      <c r="E6224">
        <v>40.773766075750224</v>
      </c>
    </row>
    <row r="6225" spans="1:5" x14ac:dyDescent="0.25">
      <c r="A6225">
        <v>49240</v>
      </c>
      <c r="B6225">
        <v>14.219858156028369</v>
      </c>
      <c r="C6225">
        <v>0.13270756654303864</v>
      </c>
      <c r="D6225">
        <v>6.302315320491067E-2</v>
      </c>
      <c r="E6225">
        <v>20.378706206888264</v>
      </c>
    </row>
    <row r="6226" spans="1:5" x14ac:dyDescent="0.25">
      <c r="A6226">
        <v>78736</v>
      </c>
      <c r="B6226">
        <v>19.499095431931252</v>
      </c>
      <c r="C6226">
        <v>0.28601417635807047</v>
      </c>
      <c r="D6226">
        <v>1.2129327347271811E-2</v>
      </c>
      <c r="E6226">
        <v>53.175417252711803</v>
      </c>
    </row>
    <row r="6227" spans="1:5" x14ac:dyDescent="0.25">
      <c r="A6227">
        <v>44216</v>
      </c>
      <c r="B6227">
        <v>15.642741281427412</v>
      </c>
      <c r="C6227">
        <v>3.0115696079151339E-2</v>
      </c>
      <c r="D6227">
        <v>4.1342162753949141E-2</v>
      </c>
      <c r="E6227">
        <v>24.936995438436416</v>
      </c>
    </row>
    <row r="6228" spans="1:5" x14ac:dyDescent="0.25">
      <c r="A6228">
        <v>48359</v>
      </c>
      <c r="B6228">
        <v>16.502988898377456</v>
      </c>
      <c r="C6228">
        <v>0.19673954272060853</v>
      </c>
      <c r="D6228">
        <v>3.78836575555207E-2</v>
      </c>
      <c r="E6228">
        <v>42.450160853200359</v>
      </c>
    </row>
    <row r="6229" spans="1:5" x14ac:dyDescent="0.25">
      <c r="A6229">
        <v>19081</v>
      </c>
      <c r="B6229">
        <v>16.919525065963061</v>
      </c>
      <c r="C6229">
        <v>1.8380814208364422E-2</v>
      </c>
      <c r="D6229">
        <v>3.5344155173620162E-2</v>
      </c>
      <c r="E6229">
        <v>44.044485087995604</v>
      </c>
    </row>
    <row r="6230" spans="1:5" x14ac:dyDescent="0.25">
      <c r="A6230">
        <v>18708</v>
      </c>
      <c r="B6230">
        <v>15.580568720379146</v>
      </c>
      <c r="C6230">
        <v>-0.1333527386163301</v>
      </c>
      <c r="D6230">
        <v>4.1586797706740508E-2</v>
      </c>
      <c r="E6230">
        <v>26.875310471233071</v>
      </c>
    </row>
    <row r="6231" spans="1:5" x14ac:dyDescent="0.25">
      <c r="A6231">
        <v>18210</v>
      </c>
      <c r="B6231">
        <v>7.8707323429762832</v>
      </c>
      <c r="C6231">
        <v>-0.14321076093239662</v>
      </c>
      <c r="D6231">
        <v>0.1792943630890379</v>
      </c>
      <c r="E6231">
        <v>41.537623302975142</v>
      </c>
    </row>
    <row r="6232" spans="1:5" x14ac:dyDescent="0.25">
      <c r="A6232">
        <v>15024</v>
      </c>
      <c r="B6232">
        <v>11.315625970798385</v>
      </c>
      <c r="C6232">
        <v>5.1928595924408426E-2</v>
      </c>
      <c r="D6232">
        <v>0.1008966548578361</v>
      </c>
      <c r="E6232">
        <v>18.252597429548764</v>
      </c>
    </row>
    <row r="6233" spans="1:5" x14ac:dyDescent="0.25">
      <c r="A6233">
        <v>72173</v>
      </c>
      <c r="B6233">
        <v>13.586326767091542</v>
      </c>
      <c r="C6233">
        <v>-0.14568318022016721</v>
      </c>
      <c r="D6233">
        <v>6.237744414778245E-2</v>
      </c>
      <c r="E6233">
        <v>13.347207917151565</v>
      </c>
    </row>
    <row r="6234" spans="1:5" x14ac:dyDescent="0.25">
      <c r="A6234">
        <v>56353</v>
      </c>
      <c r="B6234">
        <v>9.4725028058361396</v>
      </c>
      <c r="C6234">
        <v>5.750165234633179E-2</v>
      </c>
      <c r="D6234">
        <v>0.15090079527438041</v>
      </c>
      <c r="E6234">
        <v>66.493977017409904</v>
      </c>
    </row>
    <row r="6235" spans="1:5" x14ac:dyDescent="0.25">
      <c r="A6235">
        <v>55042</v>
      </c>
      <c r="B6235">
        <v>24.826038159371492</v>
      </c>
      <c r="C6235">
        <v>7.8239379378671869E-2</v>
      </c>
      <c r="D6235">
        <v>-2.3557675523185464E-2</v>
      </c>
      <c r="E6235">
        <v>66.493977017409904</v>
      </c>
    </row>
    <row r="6236" spans="1:5" x14ac:dyDescent="0.25">
      <c r="A6236">
        <v>44303</v>
      </c>
      <c r="B6236">
        <v>15.531224655312247</v>
      </c>
      <c r="C6236">
        <v>1.5753460987641223E-2</v>
      </c>
      <c r="D6236">
        <v>4.2334699929320194E-2</v>
      </c>
      <c r="E6236">
        <v>24.936995438436416</v>
      </c>
    </row>
    <row r="6237" spans="1:5" x14ac:dyDescent="0.25">
      <c r="A6237">
        <v>55424</v>
      </c>
      <c r="B6237">
        <v>46.543209876543209</v>
      </c>
      <c r="C6237">
        <v>0.28685112463713247</v>
      </c>
      <c r="D6237">
        <v>-9.3737623148052451E-2</v>
      </c>
      <c r="E6237">
        <v>66.493977017409904</v>
      </c>
    </row>
    <row r="6238" spans="1:5" x14ac:dyDescent="0.25">
      <c r="A6238">
        <v>11596</v>
      </c>
      <c r="B6238">
        <v>20.612857873210633</v>
      </c>
      <c r="C6238">
        <v>0.15162188385060513</v>
      </c>
      <c r="D6238">
        <v>3.5881005614820955E-3</v>
      </c>
      <c r="E6238">
        <v>81.282042347392249</v>
      </c>
    </row>
    <row r="6239" spans="1:5" x14ac:dyDescent="0.25">
      <c r="A6239">
        <v>75454</v>
      </c>
      <c r="B6239">
        <v>15.569435066396579</v>
      </c>
      <c r="C6239">
        <v>0.25205319529224379</v>
      </c>
      <c r="D6239">
        <v>5.0780580499960412E-2</v>
      </c>
      <c r="E6239">
        <v>73.617039721894315</v>
      </c>
    </row>
    <row r="6240" spans="1:5" x14ac:dyDescent="0.25">
      <c r="A6240">
        <v>80925</v>
      </c>
      <c r="B6240">
        <v>16.572703782006108</v>
      </c>
      <c r="C6240">
        <v>0.12517693028448396</v>
      </c>
      <c r="D6240">
        <v>3.8771923626915464E-2</v>
      </c>
      <c r="E6240">
        <v>91.826389912452399</v>
      </c>
    </row>
    <row r="6241" spans="1:5" x14ac:dyDescent="0.25">
      <c r="A6241">
        <v>16226</v>
      </c>
      <c r="B6241">
        <v>7.1994408201304756</v>
      </c>
      <c r="C6241">
        <v>-0.14311068384759018</v>
      </c>
      <c r="D6241">
        <v>0.18369009434134634</v>
      </c>
      <c r="E6241">
        <v>18.252597429548764</v>
      </c>
    </row>
    <row r="6242" spans="1:5" x14ac:dyDescent="0.25">
      <c r="A6242">
        <v>46280</v>
      </c>
      <c r="B6242">
        <v>13.903508771929825</v>
      </c>
      <c r="C6242">
        <v>0.10421861438561149</v>
      </c>
      <c r="D6242">
        <v>6.6221677746861538E-2</v>
      </c>
      <c r="E6242">
        <v>36.648402996268075</v>
      </c>
    </row>
    <row r="6243" spans="1:5" x14ac:dyDescent="0.25">
      <c r="A6243">
        <v>64123</v>
      </c>
      <c r="B6243">
        <v>4.5333333333333332</v>
      </c>
      <c r="C6243">
        <v>-0.17095638038471958</v>
      </c>
      <c r="D6243">
        <v>0.27994203450575905</v>
      </c>
      <c r="E6243">
        <v>42.542445790969175</v>
      </c>
    </row>
    <row r="6244" spans="1:5" x14ac:dyDescent="0.25">
      <c r="A6244">
        <v>66083</v>
      </c>
      <c r="B6244">
        <v>16.2</v>
      </c>
      <c r="C6244">
        <v>6.117141290582407E-2</v>
      </c>
      <c r="D6244">
        <v>4.0046802295236397E-2</v>
      </c>
      <c r="E6244">
        <v>42.542445790969175</v>
      </c>
    </row>
    <row r="6245" spans="1:5" x14ac:dyDescent="0.25">
      <c r="A6245">
        <v>94930</v>
      </c>
      <c r="B6245">
        <v>24.405346426623023</v>
      </c>
      <c r="C6245">
        <v>0.17559719338816912</v>
      </c>
      <c r="D6245">
        <v>-2.3383786359518776E-2</v>
      </c>
      <c r="E6245">
        <v>214.07169073819685</v>
      </c>
    </row>
    <row r="6246" spans="1:5" x14ac:dyDescent="0.25">
      <c r="A6246">
        <v>30666</v>
      </c>
      <c r="B6246">
        <v>9.473684210526315</v>
      </c>
      <c r="C6246">
        <v>0.17223962893550512</v>
      </c>
      <c r="D6246">
        <v>0.15014060644337254</v>
      </c>
      <c r="E6246">
        <v>82.518246796825295</v>
      </c>
    </row>
    <row r="6247" spans="1:5" x14ac:dyDescent="0.25">
      <c r="A6247">
        <v>10604</v>
      </c>
      <c r="B6247">
        <v>20.446702453987729</v>
      </c>
      <c r="C6247">
        <v>0.13499908653769407</v>
      </c>
      <c r="D6247">
        <v>4.9434999144563185E-3</v>
      </c>
      <c r="E6247">
        <v>81.282042347392249</v>
      </c>
    </row>
    <row r="6248" spans="1:5" x14ac:dyDescent="0.25">
      <c r="A6248">
        <v>35085</v>
      </c>
      <c r="B6248">
        <v>9.0166509582155197</v>
      </c>
      <c r="C6248">
        <v>-0.10639225332378491</v>
      </c>
      <c r="D6248">
        <v>0.14054241224821384</v>
      </c>
      <c r="E6248">
        <v>24.655948903389032</v>
      </c>
    </row>
    <row r="6249" spans="1:5" x14ac:dyDescent="0.25">
      <c r="A6249">
        <v>78252</v>
      </c>
      <c r="B6249">
        <v>10.538827258320127</v>
      </c>
      <c r="C6249">
        <v>-3.214069132807762E-2</v>
      </c>
      <c r="D6249">
        <v>0.11984575214140239</v>
      </c>
      <c r="E6249">
        <v>48.381596827353945</v>
      </c>
    </row>
    <row r="6250" spans="1:5" x14ac:dyDescent="0.25">
      <c r="A6250">
        <v>1862</v>
      </c>
      <c r="B6250">
        <v>14.677177177177176</v>
      </c>
      <c r="C6250">
        <v>0.1561719177373331</v>
      </c>
      <c r="D6250">
        <v>6.7795953615488333E-2</v>
      </c>
      <c r="E6250">
        <v>98.079496251938465</v>
      </c>
    </row>
    <row r="6251" spans="1:5" x14ac:dyDescent="0.25">
      <c r="A6251">
        <v>7512</v>
      </c>
      <c r="B6251">
        <v>12.030291411042946</v>
      </c>
      <c r="C6251">
        <v>3.3362655398942481E-2</v>
      </c>
      <c r="D6251">
        <v>0.11293661883624194</v>
      </c>
      <c r="E6251">
        <v>81.282042347392249</v>
      </c>
    </row>
    <row r="6252" spans="1:5" x14ac:dyDescent="0.25">
      <c r="A6252">
        <v>27051</v>
      </c>
      <c r="B6252">
        <v>9.0633130962705977</v>
      </c>
      <c r="C6252">
        <v>2.6568812446532874E-2</v>
      </c>
      <c r="D6252">
        <v>0.14616111367527856</v>
      </c>
      <c r="E6252">
        <v>37.09667458554906</v>
      </c>
    </row>
    <row r="6253" spans="1:5" x14ac:dyDescent="0.25">
      <c r="A6253">
        <v>97009</v>
      </c>
      <c r="B6253">
        <v>26.089289547113115</v>
      </c>
      <c r="C6253">
        <v>0.41696806138834891</v>
      </c>
      <c r="D6253">
        <v>-3.1238204658739444E-2</v>
      </c>
      <c r="E6253">
        <v>108.10777801188344</v>
      </c>
    </row>
    <row r="6254" spans="1:5" x14ac:dyDescent="0.25">
      <c r="A6254">
        <v>2191</v>
      </c>
      <c r="B6254">
        <v>12.848075348075348</v>
      </c>
      <c r="C6254">
        <v>0.19572587547618631</v>
      </c>
      <c r="D6254">
        <v>9.7701184395895119E-2</v>
      </c>
      <c r="E6254">
        <v>98.079496251938465</v>
      </c>
    </row>
    <row r="6255" spans="1:5" x14ac:dyDescent="0.25">
      <c r="A6255">
        <v>15332</v>
      </c>
      <c r="B6255">
        <v>11.385523454488972</v>
      </c>
      <c r="C6255">
        <v>-4.1814408732168823E-2</v>
      </c>
      <c r="D6255">
        <v>9.8925935214363228E-2</v>
      </c>
      <c r="E6255">
        <v>18.252597429548764</v>
      </c>
    </row>
    <row r="6256" spans="1:5" x14ac:dyDescent="0.25">
      <c r="A6256">
        <v>95713</v>
      </c>
      <c r="B6256">
        <v>18.876528362397273</v>
      </c>
      <c r="C6256">
        <v>0.37228080209393949</v>
      </c>
      <c r="D6256">
        <v>1.792656714632215E-2</v>
      </c>
      <c r="E6256">
        <v>129.20448974423459</v>
      </c>
    </row>
    <row r="6257" spans="1:5" x14ac:dyDescent="0.25">
      <c r="A6257">
        <v>80924</v>
      </c>
      <c r="B6257">
        <v>26.133427296217995</v>
      </c>
      <c r="C6257">
        <v>0.1269331969195471</v>
      </c>
      <c r="D6257">
        <v>-3.0329189555074732E-2</v>
      </c>
      <c r="E6257">
        <v>91.826389912452399</v>
      </c>
    </row>
    <row r="6258" spans="1:5" x14ac:dyDescent="0.25">
      <c r="A6258">
        <v>7849</v>
      </c>
      <c r="B6258">
        <v>8.9276584867075659</v>
      </c>
      <c r="C6258">
        <v>-2.0223237611645108E-2</v>
      </c>
      <c r="D6258">
        <v>0.1912523625296321</v>
      </c>
      <c r="E6258">
        <v>81.282042347392249</v>
      </c>
    </row>
    <row r="6259" spans="1:5" x14ac:dyDescent="0.25">
      <c r="A6259">
        <v>53555</v>
      </c>
      <c r="B6259">
        <v>17.112733171127331</v>
      </c>
      <c r="C6259">
        <v>9.7405580645440915E-2</v>
      </c>
      <c r="D6259">
        <v>3.2106026904534291E-2</v>
      </c>
      <c r="E6259">
        <v>38.712759151065889</v>
      </c>
    </row>
    <row r="6260" spans="1:5" x14ac:dyDescent="0.25">
      <c r="A6260">
        <v>66111</v>
      </c>
      <c r="B6260">
        <v>10.007407407407408</v>
      </c>
      <c r="C6260">
        <v>0.16625374435648863</v>
      </c>
      <c r="D6260">
        <v>0.12687690238343349</v>
      </c>
      <c r="E6260">
        <v>42.542445790969175</v>
      </c>
    </row>
    <row r="6261" spans="1:5" x14ac:dyDescent="0.25">
      <c r="A6261">
        <v>33449</v>
      </c>
      <c r="B6261">
        <v>20.158084914182474</v>
      </c>
      <c r="C6261">
        <v>7.2326152456282822E-2</v>
      </c>
      <c r="D6261">
        <v>6.9696563969307117E-3</v>
      </c>
      <c r="E6261">
        <v>73.506796622216257</v>
      </c>
    </row>
    <row r="6262" spans="1:5" x14ac:dyDescent="0.25">
      <c r="A6262">
        <v>21032</v>
      </c>
      <c r="B6262">
        <v>23.107466996699671</v>
      </c>
      <c r="C6262">
        <v>2.4668886287135958E-2</v>
      </c>
      <c r="D6262">
        <v>-1.3700843573052873E-2</v>
      </c>
      <c r="E6262">
        <v>21.024786958888942</v>
      </c>
    </row>
    <row r="6263" spans="1:5" x14ac:dyDescent="0.25">
      <c r="A6263">
        <v>1607</v>
      </c>
      <c r="B6263">
        <v>14.087301587301587</v>
      </c>
      <c r="C6263">
        <v>0.12324572595049757</v>
      </c>
      <c r="D6263">
        <v>6.654814143691852E-2</v>
      </c>
      <c r="E6263">
        <v>68.912445683403433</v>
      </c>
    </row>
    <row r="6264" spans="1:5" x14ac:dyDescent="0.25">
      <c r="A6264">
        <v>48164</v>
      </c>
      <c r="B6264">
        <v>13.144036436094506</v>
      </c>
      <c r="C6264">
        <v>0.26094881790315205</v>
      </c>
      <c r="D6264">
        <v>7.7662615268361976E-2</v>
      </c>
      <c r="E6264">
        <v>42.450160853200359</v>
      </c>
    </row>
    <row r="6265" spans="1:5" x14ac:dyDescent="0.25">
      <c r="A6265">
        <v>1504</v>
      </c>
      <c r="B6265">
        <v>18.695596518177162</v>
      </c>
      <c r="C6265">
        <v>0.14202828289147018</v>
      </c>
      <c r="D6265">
        <v>1.8285020820125907E-2</v>
      </c>
      <c r="E6265">
        <v>68.912445683403433</v>
      </c>
    </row>
    <row r="6266" spans="1:5" x14ac:dyDescent="0.25">
      <c r="A6266">
        <v>70420</v>
      </c>
      <c r="B6266">
        <v>11.727941176470589</v>
      </c>
      <c r="C6266">
        <v>5.1180518560420912E-2</v>
      </c>
      <c r="D6266">
        <v>0.10208702116911215</v>
      </c>
      <c r="E6266">
        <v>32.574626513852884</v>
      </c>
    </row>
    <row r="6267" spans="1:5" x14ac:dyDescent="0.25">
      <c r="A6267">
        <v>15683</v>
      </c>
      <c r="B6267">
        <v>8.2168375271823546</v>
      </c>
      <c r="C6267">
        <v>-3.2203475103022766E-2</v>
      </c>
      <c r="D6267">
        <v>0.15996641176284157</v>
      </c>
      <c r="E6267">
        <v>18.252597429548764</v>
      </c>
    </row>
    <row r="6268" spans="1:5" x14ac:dyDescent="0.25">
      <c r="A6268">
        <v>72176</v>
      </c>
      <c r="B6268">
        <v>11.23020471224411</v>
      </c>
      <c r="C6268">
        <v>-2.9842964693124231E-2</v>
      </c>
      <c r="D6268">
        <v>9.3287894695898474E-2</v>
      </c>
      <c r="E6268">
        <v>13.347207917151565</v>
      </c>
    </row>
    <row r="6269" spans="1:5" x14ac:dyDescent="0.25">
      <c r="A6269">
        <v>93250</v>
      </c>
      <c r="B6269">
        <v>14.488636363636363</v>
      </c>
      <c r="C6269">
        <v>0.27079253625017169</v>
      </c>
      <c r="D6269">
        <v>5.9877221737439229E-2</v>
      </c>
      <c r="E6269">
        <v>33.716946525348312</v>
      </c>
    </row>
    <row r="6270" spans="1:5" x14ac:dyDescent="0.25">
      <c r="A6270">
        <v>7876</v>
      </c>
      <c r="B6270">
        <v>11.672418200408998</v>
      </c>
      <c r="C6270">
        <v>-8.0849359518298022E-3</v>
      </c>
      <c r="D6270">
        <v>0.1197714961110412</v>
      </c>
      <c r="E6270">
        <v>81.282042347392249</v>
      </c>
    </row>
    <row r="6271" spans="1:5" x14ac:dyDescent="0.25">
      <c r="A6271">
        <v>8833</v>
      </c>
      <c r="B6271">
        <v>14.308537832310838</v>
      </c>
      <c r="C6271">
        <v>-1.4277349511100936E-2</v>
      </c>
      <c r="D6271">
        <v>7.2687947337580092E-2</v>
      </c>
      <c r="E6271">
        <v>81.282042347392249</v>
      </c>
    </row>
    <row r="6272" spans="1:5" x14ac:dyDescent="0.25">
      <c r="A6272">
        <v>92371</v>
      </c>
      <c r="B6272">
        <v>13.138552002940095</v>
      </c>
      <c r="C6272">
        <v>0.29474158361382297</v>
      </c>
      <c r="D6272">
        <v>8.7744415961482608E-2</v>
      </c>
      <c r="E6272">
        <v>101.92401214483601</v>
      </c>
    </row>
    <row r="6273" spans="1:5" x14ac:dyDescent="0.25">
      <c r="A6273">
        <v>98606</v>
      </c>
      <c r="B6273">
        <v>28.133719682335265</v>
      </c>
      <c r="C6273">
        <v>0.36056363612772641</v>
      </c>
      <c r="D6273">
        <v>-4.1043480494204955E-2</v>
      </c>
      <c r="E6273">
        <v>108.10777801188344</v>
      </c>
    </row>
    <row r="6274" spans="1:5" x14ac:dyDescent="0.25">
      <c r="A6274">
        <v>4039</v>
      </c>
      <c r="B6274">
        <v>12.583172354582528</v>
      </c>
      <c r="C6274">
        <v>0.13215016801205051</v>
      </c>
      <c r="D6274">
        <v>9.2202959603096865E-2</v>
      </c>
      <c r="E6274">
        <v>108.10777801188344</v>
      </c>
    </row>
    <row r="6275" spans="1:5" x14ac:dyDescent="0.25">
      <c r="A6275">
        <v>60083</v>
      </c>
      <c r="B6275">
        <v>11.835960303561004</v>
      </c>
      <c r="C6275">
        <v>3.0009123179862113E-2</v>
      </c>
      <c r="D6275">
        <v>0.10666895073145025</v>
      </c>
      <c r="E6275">
        <v>52.309030710552761</v>
      </c>
    </row>
    <row r="6276" spans="1:5" x14ac:dyDescent="0.25">
      <c r="A6276">
        <v>18088</v>
      </c>
      <c r="B6276">
        <v>12.95934323690383</v>
      </c>
      <c r="C6276">
        <v>1.8821823993279568E-2</v>
      </c>
      <c r="D6276">
        <v>8.0874257248099546E-2</v>
      </c>
      <c r="E6276">
        <v>41.537623302975142</v>
      </c>
    </row>
    <row r="6277" spans="1:5" x14ac:dyDescent="0.25">
      <c r="A6277">
        <v>1432</v>
      </c>
      <c r="B6277">
        <v>11.602511602511603</v>
      </c>
      <c r="C6277">
        <v>0.1330651745753505</v>
      </c>
      <c r="D6277">
        <v>0.12152182559520014</v>
      </c>
      <c r="E6277">
        <v>98.079496251938465</v>
      </c>
    </row>
    <row r="6278" spans="1:5" x14ac:dyDescent="0.25">
      <c r="A6278">
        <v>29851</v>
      </c>
      <c r="B6278">
        <v>3.8220551378446115</v>
      </c>
      <c r="C6278">
        <v>-3.822465731826289E-2</v>
      </c>
      <c r="D6278">
        <v>0.30539124379352794</v>
      </c>
      <c r="E6278">
        <v>28.706214809819198</v>
      </c>
    </row>
    <row r="6279" spans="1:5" x14ac:dyDescent="0.25">
      <c r="A6279">
        <v>33567</v>
      </c>
      <c r="B6279">
        <v>12.121745249824068</v>
      </c>
      <c r="C6279">
        <v>0.26220143318179179</v>
      </c>
      <c r="D6279">
        <v>9.8399235373523256E-2</v>
      </c>
      <c r="E6279">
        <v>73.623051699156008</v>
      </c>
    </row>
    <row r="6280" spans="1:5" x14ac:dyDescent="0.25">
      <c r="A6280">
        <v>17020</v>
      </c>
      <c r="B6280">
        <v>12.197392923649907</v>
      </c>
      <c r="C6280">
        <v>-8.8460501404710207E-2</v>
      </c>
      <c r="D6280">
        <v>8.6257591005682158E-2</v>
      </c>
      <c r="E6280">
        <v>27.189152248645048</v>
      </c>
    </row>
    <row r="6281" spans="1:5" x14ac:dyDescent="0.25">
      <c r="A6281">
        <v>6883</v>
      </c>
      <c r="B6281">
        <v>29.398920120692392</v>
      </c>
      <c r="C6281">
        <v>-0.11411841622796287</v>
      </c>
      <c r="D6281">
        <v>-4.5855851230150617E-2</v>
      </c>
      <c r="E6281">
        <v>51.628933445380063</v>
      </c>
    </row>
    <row r="6282" spans="1:5" x14ac:dyDescent="0.25">
      <c r="A6282">
        <v>11971</v>
      </c>
      <c r="B6282">
        <v>18.666922290388548</v>
      </c>
      <c r="C6282">
        <v>0.19377365912469541</v>
      </c>
      <c r="D6282">
        <v>2.0971404485070129E-2</v>
      </c>
      <c r="E6282">
        <v>81.282042347392249</v>
      </c>
    </row>
    <row r="6283" spans="1:5" x14ac:dyDescent="0.25">
      <c r="A6283">
        <v>15042</v>
      </c>
      <c r="B6283">
        <v>13.264989127058092</v>
      </c>
      <c r="C6283">
        <v>8.9098178247368112E-2</v>
      </c>
      <c r="D6283">
        <v>7.2972623986011786E-2</v>
      </c>
      <c r="E6283">
        <v>18.252597429548764</v>
      </c>
    </row>
    <row r="6284" spans="1:5" x14ac:dyDescent="0.25">
      <c r="A6284">
        <v>7642</v>
      </c>
      <c r="B6284">
        <v>16.315184049079754</v>
      </c>
      <c r="C6284">
        <v>-1.1006571014899788E-2</v>
      </c>
      <c r="D6284">
        <v>4.5698542719625111E-2</v>
      </c>
      <c r="E6284">
        <v>81.282042347392249</v>
      </c>
    </row>
    <row r="6285" spans="1:5" x14ac:dyDescent="0.25">
      <c r="A6285">
        <v>29449</v>
      </c>
      <c r="B6285">
        <v>14.851150202976996</v>
      </c>
      <c r="C6285">
        <v>0.1748150692110586</v>
      </c>
      <c r="D6285">
        <v>5.9142618996371299E-2</v>
      </c>
      <c r="E6285">
        <v>73.537636714851274</v>
      </c>
    </row>
    <row r="6286" spans="1:5" x14ac:dyDescent="0.25">
      <c r="A6286">
        <v>18328</v>
      </c>
      <c r="B6286">
        <v>4.0676124744376274</v>
      </c>
      <c r="C6286">
        <v>-0.22656062507025054</v>
      </c>
      <c r="D6286">
        <v>0.45137819679894453</v>
      </c>
      <c r="E6286">
        <v>81.282042347392249</v>
      </c>
    </row>
    <row r="6287" spans="1:5" x14ac:dyDescent="0.25">
      <c r="A6287">
        <v>15204</v>
      </c>
      <c r="B6287">
        <v>4.8928238583410995</v>
      </c>
      <c r="C6287">
        <v>-5.8091813621786483E-2</v>
      </c>
      <c r="D6287">
        <v>0.26023632253295853</v>
      </c>
      <c r="E6287">
        <v>18.252597429548764</v>
      </c>
    </row>
    <row r="6288" spans="1:5" x14ac:dyDescent="0.25">
      <c r="A6288">
        <v>53168</v>
      </c>
      <c r="B6288">
        <v>8.304144775248103</v>
      </c>
      <c r="C6288">
        <v>7.638418150346972E-2</v>
      </c>
      <c r="D6288">
        <v>0.19049433175344999</v>
      </c>
      <c r="E6288">
        <v>52.309030710552761</v>
      </c>
    </row>
    <row r="6289" spans="1:5" x14ac:dyDescent="0.25">
      <c r="A6289">
        <v>64078</v>
      </c>
      <c r="B6289">
        <v>14.918518518518519</v>
      </c>
      <c r="C6289">
        <v>3.1627528166146328E-2</v>
      </c>
      <c r="D6289">
        <v>5.3528098026580186E-2</v>
      </c>
      <c r="E6289">
        <v>42.542445790969175</v>
      </c>
    </row>
    <row r="6290" spans="1:5" x14ac:dyDescent="0.25">
      <c r="A6290">
        <v>18073</v>
      </c>
      <c r="B6290">
        <v>13.967678100263852</v>
      </c>
      <c r="C6290">
        <v>2.0295488173847749E-2</v>
      </c>
      <c r="D6290">
        <v>7.019237251210983E-2</v>
      </c>
      <c r="E6290">
        <v>44.044485087995604</v>
      </c>
    </row>
    <row r="6291" spans="1:5" x14ac:dyDescent="0.25">
      <c r="A6291">
        <v>35079</v>
      </c>
      <c r="B6291">
        <v>11.592836946277098</v>
      </c>
      <c r="C6291">
        <v>-3.2004197271773345E-2</v>
      </c>
      <c r="D6291">
        <v>9.5400276150231306E-2</v>
      </c>
      <c r="E6291">
        <v>24.655948903389032</v>
      </c>
    </row>
    <row r="6292" spans="1:5" x14ac:dyDescent="0.25">
      <c r="A6292">
        <v>8098</v>
      </c>
      <c r="B6292">
        <v>11.928320140721196</v>
      </c>
      <c r="C6292">
        <v>6.4234863066113214E-3</v>
      </c>
      <c r="D6292">
        <v>0.10140743320473244</v>
      </c>
      <c r="E6292">
        <v>44.044485087995604</v>
      </c>
    </row>
    <row r="6293" spans="1:5" x14ac:dyDescent="0.25">
      <c r="A6293">
        <v>10510</v>
      </c>
      <c r="B6293">
        <v>23.127556237218815</v>
      </c>
      <c r="C6293">
        <v>6.4705341546382272E-2</v>
      </c>
      <c r="D6293">
        <v>-1.4768267009684607E-2</v>
      </c>
      <c r="E6293">
        <v>81.282042347392249</v>
      </c>
    </row>
    <row r="6294" spans="1:5" x14ac:dyDescent="0.25">
      <c r="A6294">
        <v>84655</v>
      </c>
      <c r="B6294">
        <v>19.607843137254903</v>
      </c>
      <c r="C6294">
        <v>0.22225594123125542</v>
      </c>
      <c r="D6294">
        <v>1.0782564195003471E-2</v>
      </c>
      <c r="E6294">
        <v>67.907036794860247</v>
      </c>
    </row>
    <row r="6295" spans="1:5" x14ac:dyDescent="0.25">
      <c r="A6295">
        <v>10989</v>
      </c>
      <c r="B6295">
        <v>13.755751533742332</v>
      </c>
      <c r="C6295">
        <v>6.8370765603672917E-2</v>
      </c>
      <c r="D6295">
        <v>8.2070083945077171E-2</v>
      </c>
      <c r="E6295">
        <v>81.282042347392249</v>
      </c>
    </row>
    <row r="6296" spans="1:5" x14ac:dyDescent="0.25">
      <c r="A6296">
        <v>98329</v>
      </c>
      <c r="B6296">
        <v>15.784421283598464</v>
      </c>
      <c r="C6296">
        <v>0.36382217781034065</v>
      </c>
      <c r="D6296">
        <v>5.0886078768703033E-2</v>
      </c>
      <c r="E6296">
        <v>131.98328847007167</v>
      </c>
    </row>
    <row r="6297" spans="1:5" x14ac:dyDescent="0.25">
      <c r="A6297">
        <v>10553</v>
      </c>
      <c r="B6297">
        <v>10.611579754601227</v>
      </c>
      <c r="C6297">
        <v>0.1426015602824679</v>
      </c>
      <c r="D6297">
        <v>0.14622651444979579</v>
      </c>
      <c r="E6297">
        <v>81.282042347392249</v>
      </c>
    </row>
    <row r="6298" spans="1:5" x14ac:dyDescent="0.25">
      <c r="A6298">
        <v>68118</v>
      </c>
      <c r="B6298">
        <v>20.635276532137517</v>
      </c>
      <c r="C6298">
        <v>7.2528736078685777E-2</v>
      </c>
      <c r="D6298">
        <v>2.9286058006359954E-3</v>
      </c>
      <c r="E6298">
        <v>41.38767480603785</v>
      </c>
    </row>
    <row r="6299" spans="1:5" x14ac:dyDescent="0.25">
      <c r="A6299">
        <v>4032</v>
      </c>
      <c r="B6299">
        <v>19.639407598197039</v>
      </c>
      <c r="C6299">
        <v>0.22308625431505499</v>
      </c>
      <c r="D6299">
        <v>1.1034674543229738E-2</v>
      </c>
      <c r="E6299">
        <v>108.10777801188344</v>
      </c>
    </row>
    <row r="6300" spans="1:5" x14ac:dyDescent="0.25">
      <c r="A6300">
        <v>32833</v>
      </c>
      <c r="B6300">
        <v>15.615917728593786</v>
      </c>
      <c r="C6300">
        <v>0.31029453488999198</v>
      </c>
      <c r="D6300">
        <v>5.0520105121692124E-2</v>
      </c>
      <c r="E6300">
        <v>80.20037618450462</v>
      </c>
    </row>
    <row r="6301" spans="1:5" x14ac:dyDescent="0.25">
      <c r="A6301">
        <v>46231</v>
      </c>
      <c r="B6301">
        <v>10.241228070175438</v>
      </c>
      <c r="C6301">
        <v>4.5885325878009905E-2</v>
      </c>
      <c r="D6301">
        <v>0.12193705763561832</v>
      </c>
      <c r="E6301">
        <v>36.648402996268075</v>
      </c>
    </row>
    <row r="6302" spans="1:5" x14ac:dyDescent="0.25">
      <c r="A6302">
        <v>2056</v>
      </c>
      <c r="B6302">
        <v>18.045318045318044</v>
      </c>
      <c r="C6302">
        <v>0.11426717126168422</v>
      </c>
      <c r="D6302">
        <v>2.6763077088813404E-2</v>
      </c>
      <c r="E6302">
        <v>98.079496251938465</v>
      </c>
    </row>
    <row r="6303" spans="1:5" x14ac:dyDescent="0.25">
      <c r="A6303">
        <v>7981</v>
      </c>
      <c r="B6303">
        <v>16.896728016359919</v>
      </c>
      <c r="C6303">
        <v>8.561873390331054E-2</v>
      </c>
      <c r="D6303">
        <v>3.9348005522204479E-2</v>
      </c>
      <c r="E6303">
        <v>81.282042347392249</v>
      </c>
    </row>
    <row r="6304" spans="1:5" x14ac:dyDescent="0.25">
      <c r="A6304">
        <v>73065</v>
      </c>
      <c r="B6304">
        <v>14.760026298487837</v>
      </c>
      <c r="C6304">
        <v>-1.13779607743839E-2</v>
      </c>
      <c r="D6304">
        <v>5.3376179173839237E-2</v>
      </c>
      <c r="E6304">
        <v>8.8725863825406837</v>
      </c>
    </row>
    <row r="6305" spans="1:5" x14ac:dyDescent="0.25">
      <c r="A6305">
        <v>7463</v>
      </c>
      <c r="B6305">
        <v>14.030547034764826</v>
      </c>
      <c r="C6305">
        <v>-3.5186788365112916E-2</v>
      </c>
      <c r="D6305">
        <v>7.6737490652370191E-2</v>
      </c>
      <c r="E6305">
        <v>81.282042347392249</v>
      </c>
    </row>
    <row r="6306" spans="1:5" x14ac:dyDescent="0.25">
      <c r="A6306">
        <v>31901</v>
      </c>
      <c r="B6306">
        <v>5.5787423483583751</v>
      </c>
      <c r="C6306">
        <v>-8.3239980796049468E-2</v>
      </c>
      <c r="D6306">
        <v>0.24819490568922919</v>
      </c>
      <c r="E6306">
        <v>50.376845183201425</v>
      </c>
    </row>
    <row r="6307" spans="1:5" x14ac:dyDescent="0.25">
      <c r="A6307">
        <v>53130</v>
      </c>
      <c r="B6307">
        <v>20.70373861137292</v>
      </c>
      <c r="C6307">
        <v>4.0708439766432812E-2</v>
      </c>
      <c r="D6307">
        <v>2.4159657467330985E-3</v>
      </c>
      <c r="E6307">
        <v>24.07240000865869</v>
      </c>
    </row>
    <row r="6308" spans="1:5" x14ac:dyDescent="0.25">
      <c r="A6308">
        <v>56011</v>
      </c>
      <c r="B6308">
        <v>12.564534231200899</v>
      </c>
      <c r="C6308">
        <v>0.1360378713116189</v>
      </c>
      <c r="D6308">
        <v>9.143041540307463E-2</v>
      </c>
      <c r="E6308">
        <v>66.493977017409904</v>
      </c>
    </row>
    <row r="6309" spans="1:5" x14ac:dyDescent="0.25">
      <c r="A6309">
        <v>62062</v>
      </c>
      <c r="B6309">
        <v>15.962998102466793</v>
      </c>
      <c r="C6309">
        <v>1.2770125345599266E-3</v>
      </c>
      <c r="D6309">
        <v>4.1424911732955039E-2</v>
      </c>
      <c r="E6309">
        <v>28.58788216714769</v>
      </c>
    </row>
    <row r="6310" spans="1:5" x14ac:dyDescent="0.25">
      <c r="A6310">
        <v>80235</v>
      </c>
      <c r="B6310">
        <v>21.939792663476872</v>
      </c>
      <c r="C6310">
        <v>0.35742699435690278</v>
      </c>
      <c r="D6310">
        <v>-6.3623179862893646E-3</v>
      </c>
      <c r="E6310">
        <v>103.83832606115948</v>
      </c>
    </row>
    <row r="6311" spans="1:5" x14ac:dyDescent="0.25">
      <c r="A6311">
        <v>10927</v>
      </c>
      <c r="B6311">
        <v>6.8443251533742329</v>
      </c>
      <c r="C6311">
        <v>-1.647699488264991E-2</v>
      </c>
      <c r="D6311">
        <v>0.27346037859915784</v>
      </c>
      <c r="E6311">
        <v>81.282042347392249</v>
      </c>
    </row>
    <row r="6312" spans="1:5" x14ac:dyDescent="0.25">
      <c r="A6312">
        <v>30742</v>
      </c>
      <c r="B6312">
        <v>8.3407473309608537</v>
      </c>
      <c r="C6312">
        <v>-3.143738996052569E-2</v>
      </c>
      <c r="D6312">
        <v>0.16025473028793957</v>
      </c>
      <c r="E6312">
        <v>49.28461006354464</v>
      </c>
    </row>
    <row r="6313" spans="1:5" x14ac:dyDescent="0.25">
      <c r="A6313">
        <v>10706</v>
      </c>
      <c r="B6313">
        <v>23.916794478527606</v>
      </c>
      <c r="C6313">
        <v>9.6032829734191902E-2</v>
      </c>
      <c r="D6313">
        <v>-1.9874333704351772E-2</v>
      </c>
      <c r="E6313">
        <v>81.282042347392249</v>
      </c>
    </row>
    <row r="6314" spans="1:5" x14ac:dyDescent="0.25">
      <c r="A6314">
        <v>16059</v>
      </c>
      <c r="B6314">
        <v>17.373407890649268</v>
      </c>
      <c r="C6314">
        <v>2.0354638234791039E-2</v>
      </c>
      <c r="D6314">
        <v>2.8391307386377341E-2</v>
      </c>
      <c r="E6314">
        <v>18.252597429548764</v>
      </c>
    </row>
    <row r="6315" spans="1:5" x14ac:dyDescent="0.25">
      <c r="A6315">
        <v>94939</v>
      </c>
      <c r="B6315">
        <v>44.612656846699402</v>
      </c>
      <c r="C6315">
        <v>0.19122882664506843</v>
      </c>
      <c r="D6315">
        <v>-9.3912063783745378E-2</v>
      </c>
      <c r="E6315">
        <v>214.07169073819685</v>
      </c>
    </row>
    <row r="6316" spans="1:5" x14ac:dyDescent="0.25">
      <c r="A6316">
        <v>29472</v>
      </c>
      <c r="B6316">
        <v>11.017140279657195</v>
      </c>
      <c r="C6316">
        <v>0.22573542557295603</v>
      </c>
      <c r="D6316">
        <v>0.11933072806617748</v>
      </c>
      <c r="E6316">
        <v>73.537636714851274</v>
      </c>
    </row>
    <row r="6317" spans="1:5" x14ac:dyDescent="0.25">
      <c r="A6317">
        <v>99005</v>
      </c>
      <c r="B6317">
        <v>27.093059446000623</v>
      </c>
      <c r="C6317">
        <v>0.2477581026336583</v>
      </c>
      <c r="D6317">
        <v>-3.3661874776648018E-2</v>
      </c>
      <c r="E6317">
        <v>65.180329395731462</v>
      </c>
    </row>
    <row r="6318" spans="1:5" x14ac:dyDescent="0.25">
      <c r="A6318">
        <v>89179</v>
      </c>
      <c r="B6318">
        <v>19.565217391304348</v>
      </c>
      <c r="C6318">
        <v>0.16578737873247609</v>
      </c>
      <c r="D6318">
        <v>1.1158415803040129E-2</v>
      </c>
      <c r="E6318">
        <v>65.771630000518996</v>
      </c>
    </row>
    <row r="6319" spans="1:5" x14ac:dyDescent="0.25">
      <c r="A6319">
        <v>55041</v>
      </c>
      <c r="B6319">
        <v>16.200578592092576</v>
      </c>
      <c r="C6319">
        <v>8.0782602402275222E-2</v>
      </c>
      <c r="D6319">
        <v>3.9194077051188395E-2</v>
      </c>
      <c r="E6319">
        <v>35.783635050326652</v>
      </c>
    </row>
    <row r="6320" spans="1:5" x14ac:dyDescent="0.25">
      <c r="A6320">
        <v>7722</v>
      </c>
      <c r="B6320">
        <v>23.028502044989775</v>
      </c>
      <c r="C6320">
        <v>-2.3277623882603581E-2</v>
      </c>
      <c r="D6320">
        <v>-1.3959900702069244E-2</v>
      </c>
      <c r="E6320">
        <v>81.282042347392249</v>
      </c>
    </row>
    <row r="6321" spans="1:5" x14ac:dyDescent="0.25">
      <c r="A6321">
        <v>38011</v>
      </c>
      <c r="B6321">
        <v>9.9917763157894743</v>
      </c>
      <c r="C6321">
        <v>4.4842968987942738E-2</v>
      </c>
      <c r="D6321">
        <v>0.12974074157094487</v>
      </c>
      <c r="E6321">
        <v>26.599415624494942</v>
      </c>
    </row>
    <row r="6322" spans="1:5" x14ac:dyDescent="0.25">
      <c r="A6322">
        <v>35051</v>
      </c>
      <c r="B6322">
        <v>12.715991203267357</v>
      </c>
      <c r="C6322">
        <v>4.5044486083363321E-3</v>
      </c>
      <c r="D6322">
        <v>7.9444184872721632E-2</v>
      </c>
      <c r="E6322">
        <v>24.655948903389032</v>
      </c>
    </row>
    <row r="6323" spans="1:5" x14ac:dyDescent="0.25">
      <c r="A6323">
        <v>1772</v>
      </c>
      <c r="B6323">
        <v>42.364311315924219</v>
      </c>
      <c r="C6323">
        <v>0.17899889296296725</v>
      </c>
      <c r="D6323">
        <v>-8.3324009532187729E-2</v>
      </c>
      <c r="E6323">
        <v>68.912445683403433</v>
      </c>
    </row>
    <row r="6324" spans="1:5" x14ac:dyDescent="0.25">
      <c r="A6324">
        <v>85087</v>
      </c>
      <c r="B6324">
        <v>23.995826812728222</v>
      </c>
      <c r="C6324">
        <v>0.12402449640342705</v>
      </c>
      <c r="D6324">
        <v>-1.8489649631542558E-2</v>
      </c>
      <c r="E6324">
        <v>74.874969478603248</v>
      </c>
    </row>
    <row r="6325" spans="1:5" x14ac:dyDescent="0.25">
      <c r="A6325">
        <v>30187</v>
      </c>
      <c r="B6325">
        <v>10.649122807017545</v>
      </c>
      <c r="C6325">
        <v>0.14527941736032277</v>
      </c>
      <c r="D6325">
        <v>0.12448482089034311</v>
      </c>
      <c r="E6325">
        <v>82.518246796825295</v>
      </c>
    </row>
    <row r="6326" spans="1:5" x14ac:dyDescent="0.25">
      <c r="A6326">
        <v>30814</v>
      </c>
      <c r="B6326">
        <v>10.220864661654135</v>
      </c>
      <c r="C6326">
        <v>4.487480468298991E-3</v>
      </c>
      <c r="D6326">
        <v>0.11872905593696238</v>
      </c>
      <c r="E6326">
        <v>28.706214809819198</v>
      </c>
    </row>
    <row r="6327" spans="1:5" x14ac:dyDescent="0.25">
      <c r="A6327">
        <v>53181</v>
      </c>
      <c r="B6327">
        <v>9.9289745086592731</v>
      </c>
      <c r="C6327">
        <v>0.11333547890881122</v>
      </c>
      <c r="D6327">
        <v>0.14739880856948284</v>
      </c>
      <c r="E6327">
        <v>52.309030710552761</v>
      </c>
    </row>
    <row r="6328" spans="1:5" x14ac:dyDescent="0.25">
      <c r="A6328">
        <v>19079</v>
      </c>
      <c r="B6328">
        <v>5.1231310466138966</v>
      </c>
      <c r="C6328">
        <v>-5.0360445270907099E-2</v>
      </c>
      <c r="D6328">
        <v>0.30013236344935823</v>
      </c>
      <c r="E6328">
        <v>44.044485087995604</v>
      </c>
    </row>
    <row r="6329" spans="1:5" x14ac:dyDescent="0.25">
      <c r="A6329">
        <v>8530</v>
      </c>
      <c r="B6329">
        <v>12.337039877300613</v>
      </c>
      <c r="C6329">
        <v>2.1690751330367845E-2</v>
      </c>
      <c r="D6329">
        <v>0.10672710054409473</v>
      </c>
      <c r="E6329">
        <v>81.282042347392249</v>
      </c>
    </row>
    <row r="6330" spans="1:5" x14ac:dyDescent="0.25">
      <c r="A6330">
        <v>14445</v>
      </c>
      <c r="B6330">
        <v>9.2896174863387984</v>
      </c>
      <c r="C6330">
        <v>-3.8173528139248514E-2</v>
      </c>
      <c r="D6330">
        <v>0.13459676428314515</v>
      </c>
      <c r="E6330">
        <v>35.783635050326652</v>
      </c>
    </row>
    <row r="6331" spans="1:5" x14ac:dyDescent="0.25">
      <c r="A6331">
        <v>76078</v>
      </c>
      <c r="B6331">
        <v>12.362142696376322</v>
      </c>
      <c r="C6331">
        <v>0.10486401673640168</v>
      </c>
      <c r="D6331">
        <v>9.439712663393425E-2</v>
      </c>
      <c r="E6331">
        <v>73.617039721894315</v>
      </c>
    </row>
    <row r="6332" spans="1:5" x14ac:dyDescent="0.25">
      <c r="A6332">
        <v>95033</v>
      </c>
      <c r="B6332">
        <v>33.744407158836687</v>
      </c>
      <c r="C6332">
        <v>0.32892085063268833</v>
      </c>
      <c r="D6332">
        <v>-6.6514154874971476E-2</v>
      </c>
      <c r="E6332">
        <v>197.06404135345912</v>
      </c>
    </row>
    <row r="6333" spans="1:5" x14ac:dyDescent="0.25">
      <c r="A6333">
        <v>6525</v>
      </c>
      <c r="B6333">
        <v>24.185647807984324</v>
      </c>
      <c r="C6333">
        <v>-5.2111092579949628E-2</v>
      </c>
      <c r="D6333">
        <v>-1.9393984665529083E-2</v>
      </c>
      <c r="E6333">
        <v>35.249113464029136</v>
      </c>
    </row>
    <row r="6334" spans="1:5" x14ac:dyDescent="0.25">
      <c r="A6334">
        <v>53086</v>
      </c>
      <c r="B6334">
        <v>21.81903864278982</v>
      </c>
      <c r="C6334">
        <v>8.5241034455816864E-2</v>
      </c>
      <c r="D6334">
        <v>-4.9322507348563728E-3</v>
      </c>
      <c r="E6334">
        <v>24.07240000865869</v>
      </c>
    </row>
    <row r="6335" spans="1:5" x14ac:dyDescent="0.25">
      <c r="A6335">
        <v>25303</v>
      </c>
      <c r="B6335">
        <v>6.2246278755074425</v>
      </c>
      <c r="C6335">
        <v>-0.12369824739649479</v>
      </c>
      <c r="D6335">
        <v>0.24625154752037315</v>
      </c>
      <c r="E6335">
        <v>73.537636714851274</v>
      </c>
    </row>
    <row r="6336" spans="1:5" x14ac:dyDescent="0.25">
      <c r="A6336">
        <v>14428</v>
      </c>
      <c r="B6336">
        <v>13.3076181292189</v>
      </c>
      <c r="C6336">
        <v>-3.4537440824607635E-2</v>
      </c>
      <c r="D6336">
        <v>7.0792630982684526E-2</v>
      </c>
      <c r="E6336">
        <v>35.783635050326652</v>
      </c>
    </row>
    <row r="6337" spans="1:5" x14ac:dyDescent="0.25">
      <c r="A6337">
        <v>3865</v>
      </c>
      <c r="B6337">
        <v>11.131586131586131</v>
      </c>
      <c r="C6337">
        <v>0.19326329343595447</v>
      </c>
      <c r="D6337">
        <v>0.13255319407026545</v>
      </c>
      <c r="E6337">
        <v>98.079496251938465</v>
      </c>
    </row>
    <row r="6338" spans="1:5" x14ac:dyDescent="0.25">
      <c r="A6338">
        <v>30290</v>
      </c>
      <c r="B6338">
        <v>16.567251461988302</v>
      </c>
      <c r="C6338">
        <v>0.11848520859571478</v>
      </c>
      <c r="D6338">
        <v>3.8842989734170032E-2</v>
      </c>
      <c r="E6338">
        <v>82.518246796825295</v>
      </c>
    </row>
    <row r="6339" spans="1:5" x14ac:dyDescent="0.25">
      <c r="A6339">
        <v>95694</v>
      </c>
      <c r="B6339">
        <v>20.931048306273802</v>
      </c>
      <c r="C6339">
        <v>0.32831940723309189</v>
      </c>
      <c r="D6339">
        <v>9.8159037977616913E-4</v>
      </c>
      <c r="E6339">
        <v>129.20448974423459</v>
      </c>
    </row>
    <row r="6340" spans="1:5" x14ac:dyDescent="0.25">
      <c r="A6340">
        <v>16063</v>
      </c>
      <c r="B6340">
        <v>15.478409443926685</v>
      </c>
      <c r="C6340">
        <v>-6.7159376265220672E-2</v>
      </c>
      <c r="D6340">
        <v>4.625900098783145E-2</v>
      </c>
      <c r="E6340">
        <v>18.252597429548764</v>
      </c>
    </row>
    <row r="6341" spans="1:5" x14ac:dyDescent="0.25">
      <c r="A6341">
        <v>70437</v>
      </c>
      <c r="B6341">
        <v>11.102941176470589</v>
      </c>
      <c r="C6341">
        <v>7.5888112386369708E-2</v>
      </c>
      <c r="D6341">
        <v>0.11337163422331523</v>
      </c>
      <c r="E6341">
        <v>32.574626513852884</v>
      </c>
    </row>
    <row r="6342" spans="1:5" x14ac:dyDescent="0.25">
      <c r="A6342">
        <v>19127</v>
      </c>
      <c r="B6342">
        <v>12.626429199648197</v>
      </c>
      <c r="C6342">
        <v>-4.4468330400561709E-3</v>
      </c>
      <c r="D6342">
        <v>8.9745572988678496E-2</v>
      </c>
      <c r="E6342">
        <v>44.044485087995604</v>
      </c>
    </row>
    <row r="6343" spans="1:5" x14ac:dyDescent="0.25">
      <c r="A6343">
        <v>27605</v>
      </c>
      <c r="B6343">
        <v>33.11542991755006</v>
      </c>
      <c r="C6343">
        <v>0.16904960404499894</v>
      </c>
      <c r="D6343">
        <v>-5.9074915837995276E-2</v>
      </c>
      <c r="E6343">
        <v>50.506212994248614</v>
      </c>
    </row>
    <row r="6344" spans="1:5" x14ac:dyDescent="0.25">
      <c r="A6344">
        <v>7825</v>
      </c>
      <c r="B6344">
        <v>19.01876465989054</v>
      </c>
      <c r="C6344">
        <v>-4.3073180806388695E-2</v>
      </c>
      <c r="D6344">
        <v>1.5222214805558274E-2</v>
      </c>
      <c r="E6344">
        <v>41.537623302975142</v>
      </c>
    </row>
    <row r="6345" spans="1:5" x14ac:dyDescent="0.25">
      <c r="A6345">
        <v>7821</v>
      </c>
      <c r="B6345">
        <v>8.8925102249488752</v>
      </c>
      <c r="C6345">
        <v>-5.5282761710946399E-2</v>
      </c>
      <c r="D6345">
        <v>0.19158394465235765</v>
      </c>
      <c r="E6345">
        <v>81.282042347392249</v>
      </c>
    </row>
    <row r="6346" spans="1:5" x14ac:dyDescent="0.25">
      <c r="A6346">
        <v>15223</v>
      </c>
      <c r="B6346">
        <v>9.4516930723827279</v>
      </c>
      <c r="C6346">
        <v>3.0325606596793037E-2</v>
      </c>
      <c r="D6346">
        <v>0.13403759106409963</v>
      </c>
      <c r="E6346">
        <v>18.252597429548764</v>
      </c>
    </row>
    <row r="6347" spans="1:5" x14ac:dyDescent="0.25">
      <c r="A6347">
        <v>14454</v>
      </c>
      <c r="B6347">
        <v>14.480874316939891</v>
      </c>
      <c r="C6347">
        <v>6.256997590455636E-3</v>
      </c>
      <c r="D6347">
        <v>5.6974813327568097E-2</v>
      </c>
      <c r="E6347">
        <v>35.783635050326652</v>
      </c>
    </row>
    <row r="6348" spans="1:5" x14ac:dyDescent="0.25">
      <c r="A6348">
        <v>10992</v>
      </c>
      <c r="B6348">
        <v>8.9436349693251529</v>
      </c>
      <c r="C6348">
        <v>9.7493664264648849E-3</v>
      </c>
      <c r="D6348">
        <v>0.19138287503065685</v>
      </c>
      <c r="E6348">
        <v>81.282042347392249</v>
      </c>
    </row>
    <row r="6349" spans="1:5" x14ac:dyDescent="0.25">
      <c r="A6349">
        <v>14472</v>
      </c>
      <c r="B6349">
        <v>19.913211186113791</v>
      </c>
      <c r="C6349">
        <v>-5.0010941775699624E-3</v>
      </c>
      <c r="D6349">
        <v>7.8999290115854461E-3</v>
      </c>
      <c r="E6349">
        <v>35.783635050326652</v>
      </c>
    </row>
    <row r="6350" spans="1:5" x14ac:dyDescent="0.25">
      <c r="A6350">
        <v>84101</v>
      </c>
      <c r="B6350">
        <v>14.762820512820513</v>
      </c>
      <c r="C6350">
        <v>0.48615162231227899</v>
      </c>
      <c r="D6350">
        <v>5.9454449935133685E-2</v>
      </c>
      <c r="E6350">
        <v>67.892985521283393</v>
      </c>
    </row>
    <row r="6351" spans="1:5" x14ac:dyDescent="0.25">
      <c r="A6351">
        <v>53925</v>
      </c>
      <c r="B6351">
        <v>12.151932954852663</v>
      </c>
      <c r="C6351">
        <v>6.3653573118788456E-2</v>
      </c>
      <c r="D6351">
        <v>9.2348478519461777E-2</v>
      </c>
      <c r="E6351">
        <v>38.712759151065889</v>
      </c>
    </row>
    <row r="6352" spans="1:5" x14ac:dyDescent="0.25">
      <c r="A6352">
        <v>2857</v>
      </c>
      <c r="B6352">
        <v>16.744444444444444</v>
      </c>
      <c r="C6352">
        <v>0.15456145626437695</v>
      </c>
      <c r="D6352">
        <v>3.7551029500219726E-2</v>
      </c>
      <c r="E6352">
        <v>75.634847140989294</v>
      </c>
    </row>
    <row r="6353" spans="1:5" x14ac:dyDescent="0.25">
      <c r="A6353">
        <v>84050</v>
      </c>
      <c r="B6353">
        <v>27.546689303904923</v>
      </c>
      <c r="C6353">
        <v>0.28571923840780811</v>
      </c>
      <c r="D6353">
        <v>-3.6458367153239413E-2</v>
      </c>
      <c r="E6353">
        <v>69.27530604198644</v>
      </c>
    </row>
    <row r="6354" spans="1:5" x14ac:dyDescent="0.25">
      <c r="A6354">
        <v>66007</v>
      </c>
      <c r="B6354">
        <v>17.192592592592593</v>
      </c>
      <c r="C6354">
        <v>4.194490396464301E-2</v>
      </c>
      <c r="D6354">
        <v>3.0459890700336133E-2</v>
      </c>
      <c r="E6354">
        <v>42.542445790969175</v>
      </c>
    </row>
    <row r="6355" spans="1:5" x14ac:dyDescent="0.25">
      <c r="A6355">
        <v>78101</v>
      </c>
      <c r="B6355">
        <v>16.792128895932382</v>
      </c>
      <c r="C6355">
        <v>0.16653784137745964</v>
      </c>
      <c r="D6355">
        <v>3.5625487829268901E-2</v>
      </c>
      <c r="E6355">
        <v>48.381596827353945</v>
      </c>
    </row>
    <row r="6356" spans="1:5" x14ac:dyDescent="0.25">
      <c r="A6356">
        <v>18644</v>
      </c>
      <c r="B6356">
        <v>11.621248025276461</v>
      </c>
      <c r="C6356">
        <v>-0.12606364810882253</v>
      </c>
      <c r="D6356">
        <v>8.6163270067882755E-2</v>
      </c>
      <c r="E6356">
        <v>26.875310471233071</v>
      </c>
    </row>
    <row r="6357" spans="1:5" x14ac:dyDescent="0.25">
      <c r="A6357">
        <v>27569</v>
      </c>
      <c r="B6357">
        <v>7.9269729093050652</v>
      </c>
      <c r="C6357">
        <v>2.6235332687806402E-2</v>
      </c>
      <c r="D6357">
        <v>0.18805275940403327</v>
      </c>
      <c r="E6357">
        <v>50.506212994248614</v>
      </c>
    </row>
    <row r="6358" spans="1:5" x14ac:dyDescent="0.25">
      <c r="A6358">
        <v>33841</v>
      </c>
      <c r="B6358">
        <v>6.075013206550449</v>
      </c>
      <c r="C6358">
        <v>0.28593992424136533</v>
      </c>
      <c r="D6358">
        <v>0.24159360839105029</v>
      </c>
      <c r="E6358">
        <v>64.554780829084663</v>
      </c>
    </row>
    <row r="6359" spans="1:5" x14ac:dyDescent="0.25">
      <c r="A6359">
        <v>50321</v>
      </c>
      <c r="B6359">
        <v>18.336411203447213</v>
      </c>
      <c r="C6359">
        <v>0.13127649574881201</v>
      </c>
      <c r="D6359">
        <v>2.0422608146691595E-2</v>
      </c>
      <c r="E6359">
        <v>20.282633065793817</v>
      </c>
    </row>
    <row r="6360" spans="1:5" x14ac:dyDescent="0.25">
      <c r="A6360">
        <v>60449</v>
      </c>
      <c r="B6360">
        <v>9.4376337808912236</v>
      </c>
      <c r="C6360">
        <v>5.5857013013165556E-2</v>
      </c>
      <c r="D6360">
        <v>0.15870289849416133</v>
      </c>
      <c r="E6360">
        <v>52.309030710552761</v>
      </c>
    </row>
    <row r="6361" spans="1:5" x14ac:dyDescent="0.25">
      <c r="A6361">
        <v>72007</v>
      </c>
      <c r="B6361">
        <v>13.702201622247973</v>
      </c>
      <c r="C6361">
        <v>-5.3974772660604284E-2</v>
      </c>
      <c r="D6361">
        <v>6.1709585189206211E-2</v>
      </c>
      <c r="E6361">
        <v>13.347207917151565</v>
      </c>
    </row>
    <row r="6362" spans="1:5" x14ac:dyDescent="0.25">
      <c r="A6362">
        <v>44028</v>
      </c>
      <c r="B6362">
        <v>16.095008051529792</v>
      </c>
      <c r="C6362">
        <v>7.2859446825296728E-2</v>
      </c>
      <c r="D6362">
        <v>4.0179437436890814E-2</v>
      </c>
      <c r="E6362">
        <v>26.6528291053638</v>
      </c>
    </row>
    <row r="6363" spans="1:5" x14ac:dyDescent="0.25">
      <c r="A6363">
        <v>55352</v>
      </c>
      <c r="B6363">
        <v>15.404040404040405</v>
      </c>
      <c r="C6363">
        <v>0.17600688895838779</v>
      </c>
      <c r="D6363">
        <v>5.2463851265335426E-2</v>
      </c>
      <c r="E6363">
        <v>66.493977017409904</v>
      </c>
    </row>
    <row r="6364" spans="1:5" x14ac:dyDescent="0.25">
      <c r="A6364">
        <v>11740</v>
      </c>
      <c r="B6364">
        <v>15.692101226993865</v>
      </c>
      <c r="C6364">
        <v>6.7658597086602962E-2</v>
      </c>
      <c r="D6364">
        <v>5.3951833812548547E-2</v>
      </c>
      <c r="E6364">
        <v>81.282042347392249</v>
      </c>
    </row>
    <row r="6365" spans="1:5" x14ac:dyDescent="0.25">
      <c r="A6365">
        <v>25306</v>
      </c>
      <c r="B6365">
        <v>3.7550744248985115</v>
      </c>
      <c r="C6365">
        <v>-0.11638860327042357</v>
      </c>
      <c r="D6365">
        <v>0.37270654319298291</v>
      </c>
      <c r="E6365">
        <v>73.537636714851274</v>
      </c>
    </row>
    <row r="6366" spans="1:5" x14ac:dyDescent="0.25">
      <c r="A6366">
        <v>49329</v>
      </c>
      <c r="B6366">
        <v>8.2661290322580641</v>
      </c>
      <c r="C6366">
        <v>0.10808592420572161</v>
      </c>
      <c r="D6366">
        <v>0.16329359047509856</v>
      </c>
      <c r="E6366">
        <v>82.50808041236526</v>
      </c>
    </row>
    <row r="6367" spans="1:5" x14ac:dyDescent="0.25">
      <c r="A6367">
        <v>60501</v>
      </c>
      <c r="B6367">
        <v>7.9003697217357463</v>
      </c>
      <c r="C6367">
        <v>9.1735348293155147E-2</v>
      </c>
      <c r="D6367">
        <v>0.20341322340627582</v>
      </c>
      <c r="E6367">
        <v>52.309030710552761</v>
      </c>
    </row>
    <row r="6368" spans="1:5" x14ac:dyDescent="0.25">
      <c r="A6368">
        <v>99022</v>
      </c>
      <c r="B6368">
        <v>17.117958294428881</v>
      </c>
      <c r="C6368">
        <v>0.16011421851805954</v>
      </c>
      <c r="D6368">
        <v>3.1057575544655075E-2</v>
      </c>
      <c r="E6368">
        <v>65.180329395731462</v>
      </c>
    </row>
    <row r="6369" spans="1:5" x14ac:dyDescent="0.25">
      <c r="A6369">
        <v>55328</v>
      </c>
      <c r="B6369">
        <v>15.303030303030303</v>
      </c>
      <c r="C6369">
        <v>9.726067082984613E-2</v>
      </c>
      <c r="D6369">
        <v>5.3302510887237448E-2</v>
      </c>
      <c r="E6369">
        <v>66.493977017409904</v>
      </c>
    </row>
    <row r="6370" spans="1:5" x14ac:dyDescent="0.25">
      <c r="A6370">
        <v>38474</v>
      </c>
      <c r="B6370">
        <v>6.5081491404331322</v>
      </c>
      <c r="C6370">
        <v>0.23090565519862341</v>
      </c>
      <c r="D6370">
        <v>0.24302341935119015</v>
      </c>
      <c r="E6370">
        <v>82.462282658343199</v>
      </c>
    </row>
    <row r="6371" spans="1:5" x14ac:dyDescent="0.25">
      <c r="A6371">
        <v>10579</v>
      </c>
      <c r="B6371">
        <v>11.918456032719837</v>
      </c>
      <c r="C6371">
        <v>4.3015292897149747E-2</v>
      </c>
      <c r="D6371">
        <v>0.11533537880844796</v>
      </c>
      <c r="E6371">
        <v>81.282042347392249</v>
      </c>
    </row>
    <row r="6372" spans="1:5" x14ac:dyDescent="0.25">
      <c r="A6372">
        <v>19137</v>
      </c>
      <c r="B6372">
        <v>8.3168425681618299</v>
      </c>
      <c r="C6372">
        <v>0.15538517930233978</v>
      </c>
      <c r="D6372">
        <v>0.18343160721418278</v>
      </c>
      <c r="E6372">
        <v>44.044485087995604</v>
      </c>
    </row>
    <row r="6373" spans="1:5" x14ac:dyDescent="0.25">
      <c r="A6373">
        <v>7656</v>
      </c>
      <c r="B6373">
        <v>17.245015337423315</v>
      </c>
      <c r="C6373">
        <v>1.5433765383435842E-2</v>
      </c>
      <c r="D6373">
        <v>3.5143607256935577E-2</v>
      </c>
      <c r="E6373">
        <v>81.282042347392249</v>
      </c>
    </row>
    <row r="6374" spans="1:5" x14ac:dyDescent="0.25">
      <c r="A6374">
        <v>30108</v>
      </c>
      <c r="B6374">
        <v>6.7192982456140351</v>
      </c>
      <c r="C6374">
        <v>0.15012712458209046</v>
      </c>
      <c r="D6374">
        <v>0.2294150527052464</v>
      </c>
      <c r="E6374">
        <v>82.518246796825295</v>
      </c>
    </row>
    <row r="6375" spans="1:5" x14ac:dyDescent="0.25">
      <c r="A6375">
        <v>91935</v>
      </c>
      <c r="B6375">
        <v>25.576806314511234</v>
      </c>
      <c r="C6375">
        <v>0.30548682165287416</v>
      </c>
      <c r="D6375">
        <v>-2.963182514010166E-2</v>
      </c>
      <c r="E6375">
        <v>129.6726516989587</v>
      </c>
    </row>
    <row r="6376" spans="1:5" x14ac:dyDescent="0.25">
      <c r="A6376">
        <v>48357</v>
      </c>
      <c r="B6376">
        <v>19.214346712211785</v>
      </c>
      <c r="C6376">
        <v>0.18888524395264714</v>
      </c>
      <c r="D6376">
        <v>1.3694053993281803E-2</v>
      </c>
      <c r="E6376">
        <v>42.450160853200359</v>
      </c>
    </row>
    <row r="6377" spans="1:5" x14ac:dyDescent="0.25">
      <c r="A6377">
        <v>7605</v>
      </c>
      <c r="B6377">
        <v>16.765720858895705</v>
      </c>
      <c r="C6377">
        <v>5.4350174067245717E-2</v>
      </c>
      <c r="D6377">
        <v>4.0718863025838117E-2</v>
      </c>
      <c r="E6377">
        <v>81.282042347392249</v>
      </c>
    </row>
    <row r="6378" spans="1:5" x14ac:dyDescent="0.25">
      <c r="A6378">
        <v>55115</v>
      </c>
      <c r="B6378">
        <v>19.680134680134682</v>
      </c>
      <c r="C6378">
        <v>0.10076193316017859</v>
      </c>
      <c r="D6378">
        <v>1.0495330343675726E-2</v>
      </c>
      <c r="E6378">
        <v>66.493977017409904</v>
      </c>
    </row>
    <row r="6379" spans="1:5" x14ac:dyDescent="0.25">
      <c r="A6379">
        <v>15085</v>
      </c>
      <c r="B6379">
        <v>10.267163715439578</v>
      </c>
      <c r="C6379">
        <v>-0.10630991171261306</v>
      </c>
      <c r="D6379">
        <v>0.11699329568854358</v>
      </c>
      <c r="E6379">
        <v>18.252597429548764</v>
      </c>
    </row>
    <row r="6380" spans="1:5" x14ac:dyDescent="0.25">
      <c r="A6380">
        <v>60155</v>
      </c>
      <c r="B6380">
        <v>7.6765907764156447</v>
      </c>
      <c r="C6380">
        <v>0.13336014709262239</v>
      </c>
      <c r="D6380">
        <v>0.2114936056984851</v>
      </c>
      <c r="E6380">
        <v>52.309030710552761</v>
      </c>
    </row>
    <row r="6381" spans="1:5" x14ac:dyDescent="0.25">
      <c r="A6381">
        <v>65619</v>
      </c>
      <c r="B6381">
        <v>10.111865258924082</v>
      </c>
      <c r="C6381">
        <v>3.8305670994553571E-2</v>
      </c>
      <c r="D6381">
        <v>0.13120831362790839</v>
      </c>
      <c r="E6381">
        <v>40.773766075750224</v>
      </c>
    </row>
    <row r="6382" spans="1:5" x14ac:dyDescent="0.25">
      <c r="A6382">
        <v>98629</v>
      </c>
      <c r="B6382">
        <v>23.234599699506333</v>
      </c>
      <c r="C6382">
        <v>0.35908159982422966</v>
      </c>
      <c r="D6382">
        <v>-1.4827957086097111E-2</v>
      </c>
      <c r="E6382">
        <v>108.10777801188344</v>
      </c>
    </row>
    <row r="6383" spans="1:5" x14ac:dyDescent="0.25">
      <c r="A6383">
        <v>62626</v>
      </c>
      <c r="B6383">
        <v>6.0167615433270081</v>
      </c>
      <c r="C6383">
        <v>-0.14128220896970792</v>
      </c>
      <c r="D6383">
        <v>0.21660139746666385</v>
      </c>
      <c r="E6383">
        <v>28.58788216714769</v>
      </c>
    </row>
    <row r="6384" spans="1:5" x14ac:dyDescent="0.25">
      <c r="A6384">
        <v>48039</v>
      </c>
      <c r="B6384">
        <v>7.4366638200967836</v>
      </c>
      <c r="C6384">
        <v>7.7275163910766567E-2</v>
      </c>
      <c r="D6384">
        <v>0.1880596529758338</v>
      </c>
      <c r="E6384">
        <v>42.450160853200359</v>
      </c>
    </row>
    <row r="6385" spans="1:5" x14ac:dyDescent="0.25">
      <c r="A6385">
        <v>92624</v>
      </c>
      <c r="B6385">
        <v>34.14067914067914</v>
      </c>
      <c r="C6385">
        <v>0.29728804521351004</v>
      </c>
      <c r="D6385">
        <v>-6.6632041368994893E-2</v>
      </c>
      <c r="E6385">
        <v>152.30041305369636</v>
      </c>
    </row>
    <row r="6386" spans="1:5" x14ac:dyDescent="0.25">
      <c r="A6386">
        <v>85307</v>
      </c>
      <c r="B6386">
        <v>13.223787167449139</v>
      </c>
      <c r="C6386">
        <v>0.20710693134132913</v>
      </c>
      <c r="D6386">
        <v>7.8341039351752462E-2</v>
      </c>
      <c r="E6386">
        <v>74.874969478603248</v>
      </c>
    </row>
    <row r="6387" spans="1:5" x14ac:dyDescent="0.25">
      <c r="A6387">
        <v>60042</v>
      </c>
      <c r="B6387">
        <v>8.2214438606732827</v>
      </c>
      <c r="C6387">
        <v>0.11820927716702673</v>
      </c>
      <c r="D6387">
        <v>0.1936782927230658</v>
      </c>
      <c r="E6387">
        <v>52.309030710552761</v>
      </c>
    </row>
    <row r="6388" spans="1:5" x14ac:dyDescent="0.25">
      <c r="A6388">
        <v>66043</v>
      </c>
      <c r="B6388">
        <v>12.985185185185186</v>
      </c>
      <c r="C6388">
        <v>-1.4268644127363464E-2</v>
      </c>
      <c r="D6388">
        <v>7.714142833687522E-2</v>
      </c>
      <c r="E6388">
        <v>42.542445790969175</v>
      </c>
    </row>
    <row r="6389" spans="1:5" x14ac:dyDescent="0.25">
      <c r="A6389">
        <v>13214</v>
      </c>
      <c r="B6389">
        <v>13.453713123092573</v>
      </c>
      <c r="C6389">
        <v>-4.5981641007760789E-2</v>
      </c>
      <c r="D6389">
        <v>6.764794020590123E-2</v>
      </c>
      <c r="E6389">
        <v>36.199325359218847</v>
      </c>
    </row>
    <row r="6390" spans="1:5" x14ac:dyDescent="0.25">
      <c r="A6390">
        <v>4963</v>
      </c>
      <c r="B6390">
        <v>12.609649122807017</v>
      </c>
      <c r="C6390">
        <v>-3.6388840755501644E-3</v>
      </c>
      <c r="D6390">
        <v>8.0918989750006706E-2</v>
      </c>
      <c r="E6390">
        <v>28.706214809819198</v>
      </c>
    </row>
    <row r="6391" spans="1:5" x14ac:dyDescent="0.25">
      <c r="A6391">
        <v>33332</v>
      </c>
      <c r="B6391">
        <v>27.416440831074976</v>
      </c>
      <c r="C6391">
        <v>0.14741981766043558</v>
      </c>
      <c r="D6391">
        <v>-3.7904112625736508E-2</v>
      </c>
      <c r="E6391">
        <v>73.506796622216257</v>
      </c>
    </row>
    <row r="6392" spans="1:5" x14ac:dyDescent="0.25">
      <c r="A6392">
        <v>43146</v>
      </c>
      <c r="B6392">
        <v>14.148580968280468</v>
      </c>
      <c r="C6392">
        <v>0.1397607847202571</v>
      </c>
      <c r="D6392">
        <v>6.4307809555422216E-2</v>
      </c>
      <c r="E6392">
        <v>50.376845183201425</v>
      </c>
    </row>
    <row r="6393" spans="1:5" x14ac:dyDescent="0.25">
      <c r="A6393">
        <v>1590</v>
      </c>
      <c r="B6393">
        <v>23.796722990271377</v>
      </c>
      <c r="C6393">
        <v>0.12180043236686917</v>
      </c>
      <c r="D6393">
        <v>-1.7408571879713557E-2</v>
      </c>
      <c r="E6393">
        <v>68.912445683403433</v>
      </c>
    </row>
    <row r="6394" spans="1:5" x14ac:dyDescent="0.25">
      <c r="A6394">
        <v>48165</v>
      </c>
      <c r="B6394">
        <v>21.199829205807003</v>
      </c>
      <c r="C6394">
        <v>0.2512889872707913</v>
      </c>
      <c r="D6394">
        <v>-9.5389557468063323E-4</v>
      </c>
      <c r="E6394">
        <v>42.450160853200359</v>
      </c>
    </row>
    <row r="6395" spans="1:5" x14ac:dyDescent="0.25">
      <c r="A6395">
        <v>14589</v>
      </c>
      <c r="B6395">
        <v>9.9244615879138536</v>
      </c>
      <c r="C6395">
        <v>-9.6878930587650278E-2</v>
      </c>
      <c r="D6395">
        <v>0.1217366926413657</v>
      </c>
      <c r="E6395">
        <v>35.783635050326652</v>
      </c>
    </row>
    <row r="6396" spans="1:5" x14ac:dyDescent="0.25">
      <c r="A6396">
        <v>39191</v>
      </c>
      <c r="B6396">
        <v>7.205673758865248</v>
      </c>
      <c r="C6396">
        <v>-5.0853157828359502E-2</v>
      </c>
      <c r="D6396">
        <v>0.19296794760690941</v>
      </c>
      <c r="E6396">
        <v>20.378706206888264</v>
      </c>
    </row>
    <row r="6397" spans="1:5" x14ac:dyDescent="0.25">
      <c r="A6397">
        <v>7504</v>
      </c>
      <c r="B6397">
        <v>8.1671779141104288</v>
      </c>
      <c r="C6397">
        <v>0.33617366075512634</v>
      </c>
      <c r="D6397">
        <v>0.22420544688016139</v>
      </c>
      <c r="E6397">
        <v>81.282042347392249</v>
      </c>
    </row>
    <row r="6398" spans="1:5" x14ac:dyDescent="0.25">
      <c r="A6398">
        <v>60069</v>
      </c>
      <c r="B6398">
        <v>22.013037555944738</v>
      </c>
      <c r="C6398">
        <v>-4.7340342662731114E-2</v>
      </c>
      <c r="D6398">
        <v>-6.6381634545666663E-3</v>
      </c>
      <c r="E6398">
        <v>52.309030710552761</v>
      </c>
    </row>
    <row r="6399" spans="1:5" x14ac:dyDescent="0.25">
      <c r="A6399">
        <v>7823</v>
      </c>
      <c r="B6399">
        <v>13.122230909564765</v>
      </c>
      <c r="C6399">
        <v>-8.3287582198171752E-3</v>
      </c>
      <c r="D6399">
        <v>7.8335143541198179E-2</v>
      </c>
      <c r="E6399">
        <v>41.537623302975142</v>
      </c>
    </row>
    <row r="6400" spans="1:5" x14ac:dyDescent="0.25">
      <c r="A6400">
        <v>4084</v>
      </c>
      <c r="B6400">
        <v>13.227087357802104</v>
      </c>
      <c r="C6400">
        <v>7.2697562387263409E-2</v>
      </c>
      <c r="D6400">
        <v>8.1668955885274092E-2</v>
      </c>
      <c r="E6400">
        <v>108.10777801188344</v>
      </c>
    </row>
    <row r="6401" spans="1:5" x14ac:dyDescent="0.25">
      <c r="A6401">
        <v>7945</v>
      </c>
      <c r="B6401">
        <v>22.961400817995909</v>
      </c>
      <c r="C6401">
        <v>-1.6605894480142925E-2</v>
      </c>
      <c r="D6401">
        <v>-1.3531139213597681E-2</v>
      </c>
      <c r="E6401">
        <v>81.282042347392249</v>
      </c>
    </row>
    <row r="6402" spans="1:5" x14ac:dyDescent="0.25">
      <c r="A6402">
        <v>7874</v>
      </c>
      <c r="B6402">
        <v>7.6719069529652355</v>
      </c>
      <c r="C6402">
        <v>-4.3866268709020349E-2</v>
      </c>
      <c r="D6402">
        <v>0.23612346896389128</v>
      </c>
      <c r="E6402">
        <v>81.282042347392249</v>
      </c>
    </row>
    <row r="6403" spans="1:5" x14ac:dyDescent="0.25">
      <c r="A6403">
        <v>13035</v>
      </c>
      <c r="B6403">
        <v>18.997965412004071</v>
      </c>
      <c r="C6403">
        <v>-1.1423113995134314E-2</v>
      </c>
      <c r="D6403">
        <v>1.4486203513395685E-2</v>
      </c>
      <c r="E6403">
        <v>36.199325359218847</v>
      </c>
    </row>
    <row r="6404" spans="1:5" x14ac:dyDescent="0.25">
      <c r="A6404">
        <v>8078</v>
      </c>
      <c r="B6404">
        <v>7.8825857519788922</v>
      </c>
      <c r="C6404">
        <v>-5.6988412925966354E-2</v>
      </c>
      <c r="D6404">
        <v>0.19277250702810741</v>
      </c>
      <c r="E6404">
        <v>44.044485087995604</v>
      </c>
    </row>
    <row r="6405" spans="1:5" x14ac:dyDescent="0.25">
      <c r="A6405">
        <v>98465</v>
      </c>
      <c r="B6405">
        <v>15.683854452367891</v>
      </c>
      <c r="C6405">
        <v>0.30601524509197492</v>
      </c>
      <c r="D6405">
        <v>5.1918988749080582E-2</v>
      </c>
      <c r="E6405">
        <v>131.98328847007167</v>
      </c>
    </row>
    <row r="6406" spans="1:5" x14ac:dyDescent="0.25">
      <c r="A6406">
        <v>18954</v>
      </c>
      <c r="B6406">
        <v>24.016051011433596</v>
      </c>
      <c r="C6406">
        <v>1.0779878331623251E-2</v>
      </c>
      <c r="D6406">
        <v>-1.8930343895484852E-2</v>
      </c>
      <c r="E6406">
        <v>44.044485087995604</v>
      </c>
    </row>
    <row r="6407" spans="1:5" x14ac:dyDescent="0.25">
      <c r="A6407">
        <v>70760</v>
      </c>
      <c r="B6407">
        <v>6.5922493681550129</v>
      </c>
      <c r="C6407">
        <v>-8.4732876512042726E-2</v>
      </c>
      <c r="D6407">
        <v>0.21184668341706347</v>
      </c>
      <c r="E6407">
        <v>35.646363984369039</v>
      </c>
    </row>
    <row r="6408" spans="1:5" x14ac:dyDescent="0.25">
      <c r="A6408">
        <v>75167</v>
      </c>
      <c r="B6408">
        <v>15.963313076749944</v>
      </c>
      <c r="C6408">
        <v>0.33240029306231333</v>
      </c>
      <c r="D6408">
        <v>4.6500808230684865E-2</v>
      </c>
      <c r="E6408">
        <v>73.617039721894315</v>
      </c>
    </row>
    <row r="6409" spans="1:5" x14ac:dyDescent="0.25">
      <c r="A6409">
        <v>11797</v>
      </c>
      <c r="B6409">
        <v>36.710761758691206</v>
      </c>
      <c r="C6409">
        <v>0.12293548569965264</v>
      </c>
      <c r="D6409">
        <v>-7.3767342008729878E-2</v>
      </c>
      <c r="E6409">
        <v>81.282042347392249</v>
      </c>
    </row>
    <row r="6410" spans="1:5" x14ac:dyDescent="0.25">
      <c r="A6410">
        <v>66085</v>
      </c>
      <c r="B6410">
        <v>30.177777777777777</v>
      </c>
      <c r="C6410">
        <v>0.13265144417229424</v>
      </c>
      <c r="D6410">
        <v>-4.6552147097120362E-2</v>
      </c>
      <c r="E6410">
        <v>42.542445790969175</v>
      </c>
    </row>
    <row r="6411" spans="1:5" x14ac:dyDescent="0.25">
      <c r="A6411">
        <v>16055</v>
      </c>
      <c r="B6411">
        <v>15.532774153463809</v>
      </c>
      <c r="C6411">
        <v>-4.39679155632463E-2</v>
      </c>
      <c r="D6411">
        <v>4.5815818890627039E-2</v>
      </c>
      <c r="E6411">
        <v>18.252597429548764</v>
      </c>
    </row>
    <row r="6412" spans="1:5" x14ac:dyDescent="0.25">
      <c r="A6412">
        <v>76249</v>
      </c>
      <c r="B6412">
        <v>11.264911096106234</v>
      </c>
      <c r="C6412">
        <v>0.21406913280776227</v>
      </c>
      <c r="D6412">
        <v>0.11456625225504395</v>
      </c>
      <c r="E6412">
        <v>73.617039721894315</v>
      </c>
    </row>
    <row r="6413" spans="1:5" x14ac:dyDescent="0.25">
      <c r="A6413">
        <v>11023</v>
      </c>
      <c r="B6413">
        <v>38.113496932515339</v>
      </c>
      <c r="C6413">
        <v>0.23307787215500722</v>
      </c>
      <c r="D6413">
        <v>-7.8472859966992173E-2</v>
      </c>
      <c r="E6413">
        <v>81.282042347392249</v>
      </c>
    </row>
    <row r="6414" spans="1:5" x14ac:dyDescent="0.25">
      <c r="A6414">
        <v>46278</v>
      </c>
      <c r="B6414">
        <v>20.687134502923978</v>
      </c>
      <c r="C6414">
        <v>6.6321022914598238E-2</v>
      </c>
      <c r="D6414">
        <v>2.5790257886805119E-3</v>
      </c>
      <c r="E6414">
        <v>36.648402996268075</v>
      </c>
    </row>
    <row r="6415" spans="1:5" x14ac:dyDescent="0.25">
      <c r="A6415">
        <v>14141</v>
      </c>
      <c r="B6415">
        <v>12.131120053655264</v>
      </c>
      <c r="C6415">
        <v>-2.9952804891129465E-2</v>
      </c>
      <c r="D6415">
        <v>8.5389370644994092E-2</v>
      </c>
      <c r="E6415">
        <v>43.366477382238664</v>
      </c>
    </row>
    <row r="6416" spans="1:5" x14ac:dyDescent="0.25">
      <c r="A6416">
        <v>32266</v>
      </c>
      <c r="B6416">
        <v>27.000260620276258</v>
      </c>
      <c r="C6416">
        <v>0.23719773518773671</v>
      </c>
      <c r="D6416">
        <v>-3.4306002749269184E-2</v>
      </c>
      <c r="E6416">
        <v>50.348656833106872</v>
      </c>
    </row>
    <row r="6417" spans="1:5" x14ac:dyDescent="0.25">
      <c r="A6417">
        <v>31808</v>
      </c>
      <c r="B6417">
        <v>15.616304952698943</v>
      </c>
      <c r="C6417">
        <v>-1.72861338854624E-2</v>
      </c>
      <c r="D6417">
        <v>4.6493410452967891E-2</v>
      </c>
      <c r="E6417">
        <v>50.376845183201425</v>
      </c>
    </row>
    <row r="6418" spans="1:5" x14ac:dyDescent="0.25">
      <c r="A6418">
        <v>19095</v>
      </c>
      <c r="B6418">
        <v>16.809586631486368</v>
      </c>
      <c r="C6418">
        <v>4.8382258410113566E-2</v>
      </c>
      <c r="D6418">
        <v>3.6586234235458405E-2</v>
      </c>
      <c r="E6418">
        <v>44.044485087995604</v>
      </c>
    </row>
    <row r="6419" spans="1:5" x14ac:dyDescent="0.25">
      <c r="A6419">
        <v>38651</v>
      </c>
      <c r="B6419">
        <v>14.15844298245614</v>
      </c>
      <c r="C6419">
        <v>-1.7764391819774503E-2</v>
      </c>
      <c r="D6419">
        <v>6.3528224468633265E-2</v>
      </c>
      <c r="E6419">
        <v>26.599415624494942</v>
      </c>
    </row>
    <row r="6420" spans="1:5" x14ac:dyDescent="0.25">
      <c r="A6420">
        <v>91978</v>
      </c>
      <c r="B6420">
        <v>20.150273224043715</v>
      </c>
      <c r="C6420">
        <v>0.20680995356849841</v>
      </c>
      <c r="D6420">
        <v>7.3097943909183867E-3</v>
      </c>
      <c r="E6420">
        <v>129.6726516989587</v>
      </c>
    </row>
    <row r="6421" spans="1:5" x14ac:dyDescent="0.25">
      <c r="A6421">
        <v>33597</v>
      </c>
      <c r="B6421">
        <v>6.497771522402064</v>
      </c>
      <c r="C6421">
        <v>0.2358416382709371</v>
      </c>
      <c r="D6421">
        <v>0.23839197635555523</v>
      </c>
      <c r="E6421">
        <v>73.623051699156008</v>
      </c>
    </row>
    <row r="6422" spans="1:5" x14ac:dyDescent="0.25">
      <c r="A6422">
        <v>10523</v>
      </c>
      <c r="B6422">
        <v>13.164621676891615</v>
      </c>
      <c r="C6422">
        <v>-3.644436490797012E-3</v>
      </c>
      <c r="D6422">
        <v>9.1273459773062129E-2</v>
      </c>
      <c r="E6422">
        <v>81.282042347392249</v>
      </c>
    </row>
    <row r="6423" spans="1:5" x14ac:dyDescent="0.25">
      <c r="A6423">
        <v>11792</v>
      </c>
      <c r="B6423">
        <v>13.218941717791411</v>
      </c>
      <c r="C6423">
        <v>6.1298519389798245E-2</v>
      </c>
      <c r="D6423">
        <v>9.1008624885784234E-2</v>
      </c>
      <c r="E6423">
        <v>81.282042347392249</v>
      </c>
    </row>
    <row r="6424" spans="1:5" x14ac:dyDescent="0.25">
      <c r="A6424">
        <v>37033</v>
      </c>
      <c r="B6424">
        <v>4.7331993748604599</v>
      </c>
      <c r="C6424">
        <v>-4.7560215422111654E-2</v>
      </c>
      <c r="D6424">
        <v>0.31813001277290048</v>
      </c>
      <c r="E6424">
        <v>82.462282658343199</v>
      </c>
    </row>
    <row r="6425" spans="1:5" x14ac:dyDescent="0.25">
      <c r="A6425">
        <v>48356</v>
      </c>
      <c r="B6425">
        <v>16.168516937090807</v>
      </c>
      <c r="C6425">
        <v>0.22893514824841582</v>
      </c>
      <c r="D6425">
        <v>4.1373771242996737E-2</v>
      </c>
      <c r="E6425">
        <v>42.450160853200359</v>
      </c>
    </row>
    <row r="6426" spans="1:5" x14ac:dyDescent="0.25">
      <c r="A6426">
        <v>8065</v>
      </c>
      <c r="B6426">
        <v>8.1739226033421293</v>
      </c>
      <c r="C6426">
        <v>-0.10106246316139465</v>
      </c>
      <c r="D6426">
        <v>0.1832979946978428</v>
      </c>
      <c r="E6426">
        <v>44.044485087995604</v>
      </c>
    </row>
    <row r="6427" spans="1:5" x14ac:dyDescent="0.25">
      <c r="A6427">
        <v>7676</v>
      </c>
      <c r="B6427">
        <v>16.184176891615543</v>
      </c>
      <c r="C6427">
        <v>-6.6007603966144008E-3</v>
      </c>
      <c r="D6427">
        <v>4.731307989226731E-2</v>
      </c>
      <c r="E6427">
        <v>81.282042347392249</v>
      </c>
    </row>
    <row r="6428" spans="1:5" x14ac:dyDescent="0.25">
      <c r="A6428">
        <v>11752</v>
      </c>
      <c r="B6428">
        <v>10.985429447852761</v>
      </c>
      <c r="C6428">
        <v>7.144693641906727E-2</v>
      </c>
      <c r="D6428">
        <v>0.13620399111231218</v>
      </c>
      <c r="E6428">
        <v>81.282042347392249</v>
      </c>
    </row>
    <row r="6429" spans="1:5" x14ac:dyDescent="0.25">
      <c r="A6429">
        <v>55079</v>
      </c>
      <c r="B6429">
        <v>14.163860830527497</v>
      </c>
      <c r="C6429">
        <v>0.25043658765565435</v>
      </c>
      <c r="D6429">
        <v>6.8544654125202609E-2</v>
      </c>
      <c r="E6429">
        <v>66.493977017409904</v>
      </c>
    </row>
    <row r="6430" spans="1:5" x14ac:dyDescent="0.25">
      <c r="A6430">
        <v>93723</v>
      </c>
      <c r="B6430">
        <v>21.138825900730662</v>
      </c>
      <c r="C6430">
        <v>0.16292567983159062</v>
      </c>
      <c r="D6430">
        <v>-5.4392629868916696E-4</v>
      </c>
      <c r="E6430">
        <v>61.96616917680953</v>
      </c>
    </row>
    <row r="6431" spans="1:5" x14ac:dyDescent="0.25">
      <c r="A6431">
        <v>53040</v>
      </c>
      <c r="B6431">
        <v>16.808042726987118</v>
      </c>
      <c r="C6431">
        <v>3.0089194171813102E-2</v>
      </c>
      <c r="D6431">
        <v>3.3467385713297999E-2</v>
      </c>
      <c r="E6431">
        <v>24.07240000865869</v>
      </c>
    </row>
    <row r="6432" spans="1:5" x14ac:dyDescent="0.25">
      <c r="A6432">
        <v>7524</v>
      </c>
      <c r="B6432">
        <v>7.227760736196319</v>
      </c>
      <c r="C6432">
        <v>0.15927471018132244</v>
      </c>
      <c r="D6432">
        <v>0.25997738481202798</v>
      </c>
      <c r="E6432">
        <v>81.282042347392249</v>
      </c>
    </row>
    <row r="6433" spans="1:5" x14ac:dyDescent="0.25">
      <c r="A6433">
        <v>2025</v>
      </c>
      <c r="B6433">
        <v>28.955091455091456</v>
      </c>
      <c r="C6433">
        <v>0.13073103060436475</v>
      </c>
      <c r="D6433">
        <v>-4.6101637056503698E-2</v>
      </c>
      <c r="E6433">
        <v>98.079496251938465</v>
      </c>
    </row>
    <row r="6434" spans="1:5" x14ac:dyDescent="0.25">
      <c r="A6434">
        <v>78648</v>
      </c>
      <c r="B6434">
        <v>6.0492989597467206</v>
      </c>
      <c r="C6434">
        <v>3.6681070397426706E-2</v>
      </c>
      <c r="D6434">
        <v>0.25663631716977475</v>
      </c>
      <c r="E6434">
        <v>53.175417252711803</v>
      </c>
    </row>
    <row r="6435" spans="1:5" x14ac:dyDescent="0.25">
      <c r="A6435">
        <v>44231</v>
      </c>
      <c r="B6435">
        <v>15.521086780210867</v>
      </c>
      <c r="C6435">
        <v>-2.6335370545850001E-2</v>
      </c>
      <c r="D6435">
        <v>4.2261107789159397E-2</v>
      </c>
      <c r="E6435">
        <v>24.936995438436416</v>
      </c>
    </row>
    <row r="6436" spans="1:5" x14ac:dyDescent="0.25">
      <c r="A6436">
        <v>80615</v>
      </c>
      <c r="B6436">
        <v>16.62463219840269</v>
      </c>
      <c r="C6436">
        <v>0.32038543235945866</v>
      </c>
      <c r="D6436">
        <v>3.9782153207042072E-2</v>
      </c>
      <c r="E6436">
        <v>82.350178328576192</v>
      </c>
    </row>
    <row r="6437" spans="1:5" x14ac:dyDescent="0.25">
      <c r="A6437">
        <v>2054</v>
      </c>
      <c r="B6437">
        <v>14.185776685776686</v>
      </c>
      <c r="C6437">
        <v>0.13418713405617186</v>
      </c>
      <c r="D6437">
        <v>7.4962747624907705E-2</v>
      </c>
      <c r="E6437">
        <v>98.079496251938465</v>
      </c>
    </row>
    <row r="6438" spans="1:5" x14ac:dyDescent="0.25">
      <c r="A6438">
        <v>55454</v>
      </c>
      <c r="B6438">
        <v>9.0067340067340069</v>
      </c>
      <c r="C6438">
        <v>0.29201566518681904</v>
      </c>
      <c r="D6438">
        <v>0.16502759019886259</v>
      </c>
      <c r="E6438">
        <v>66.493977017409904</v>
      </c>
    </row>
    <row r="6439" spans="1:5" x14ac:dyDescent="0.25">
      <c r="A6439">
        <v>48455</v>
      </c>
      <c r="B6439">
        <v>17.250213492741246</v>
      </c>
      <c r="C6439">
        <v>0.11672133564294401</v>
      </c>
      <c r="D6439">
        <v>3.0456971097522385E-2</v>
      </c>
      <c r="E6439">
        <v>42.450160853200359</v>
      </c>
    </row>
    <row r="6440" spans="1:5" x14ac:dyDescent="0.25">
      <c r="A6440">
        <v>90040</v>
      </c>
      <c r="B6440">
        <v>15.228690228690228</v>
      </c>
      <c r="C6440">
        <v>0.27509759066030909</v>
      </c>
      <c r="D6440">
        <v>6.0510508852097557E-2</v>
      </c>
      <c r="E6440">
        <v>152.30041305369636</v>
      </c>
    </row>
    <row r="6441" spans="1:5" x14ac:dyDescent="0.25">
      <c r="A6441">
        <v>25430</v>
      </c>
      <c r="B6441">
        <v>8.3496492086800451</v>
      </c>
      <c r="C6441">
        <v>-0.10314490759807572</v>
      </c>
      <c r="D6441">
        <v>0.19589362174036212</v>
      </c>
      <c r="E6441">
        <v>40.400261415601996</v>
      </c>
    </row>
    <row r="6442" spans="1:5" x14ac:dyDescent="0.25">
      <c r="A6442">
        <v>23507</v>
      </c>
      <c r="B6442">
        <v>28.027950310559007</v>
      </c>
      <c r="C6442">
        <v>-5.1647839356618111E-3</v>
      </c>
      <c r="D6442">
        <v>-3.8122213650888775E-2</v>
      </c>
      <c r="E6442">
        <v>21.555161794799869</v>
      </c>
    </row>
    <row r="6443" spans="1:5" x14ac:dyDescent="0.25">
      <c r="A6443">
        <v>35031</v>
      </c>
      <c r="B6443">
        <v>8.2312284008796741</v>
      </c>
      <c r="C6443">
        <v>-7.1247213963195513E-2</v>
      </c>
      <c r="D6443">
        <v>0.15829040377271222</v>
      </c>
      <c r="E6443">
        <v>24.655948903389032</v>
      </c>
    </row>
    <row r="6444" spans="1:5" x14ac:dyDescent="0.25">
      <c r="A6444">
        <v>49460</v>
      </c>
      <c r="B6444">
        <v>19.847670250896059</v>
      </c>
      <c r="C6444">
        <v>0.17306453178925441</v>
      </c>
      <c r="D6444">
        <v>8.6684182497954784E-3</v>
      </c>
      <c r="E6444">
        <v>82.50808041236526</v>
      </c>
    </row>
    <row r="6445" spans="1:5" x14ac:dyDescent="0.25">
      <c r="A6445">
        <v>49404</v>
      </c>
      <c r="B6445">
        <v>12.55973715651135</v>
      </c>
      <c r="C6445">
        <v>0.12368933530635901</v>
      </c>
      <c r="D6445">
        <v>8.384837394956661E-2</v>
      </c>
      <c r="E6445">
        <v>82.50808041236526</v>
      </c>
    </row>
    <row r="6446" spans="1:5" x14ac:dyDescent="0.25">
      <c r="A6446">
        <v>55308</v>
      </c>
      <c r="B6446">
        <v>13.613916947250281</v>
      </c>
      <c r="C6446">
        <v>0.1377145818336151</v>
      </c>
      <c r="D6446">
        <v>7.5562588717464282E-2</v>
      </c>
      <c r="E6446">
        <v>66.493977017409904</v>
      </c>
    </row>
    <row r="6447" spans="1:5" x14ac:dyDescent="0.25">
      <c r="A6447">
        <v>15139</v>
      </c>
      <c r="B6447">
        <v>15.843429636533084</v>
      </c>
      <c r="C6447">
        <v>0.15653798291838752</v>
      </c>
      <c r="D6447">
        <v>4.3444053315688076E-2</v>
      </c>
      <c r="E6447">
        <v>18.252597429548764</v>
      </c>
    </row>
    <row r="6448" spans="1:5" x14ac:dyDescent="0.25">
      <c r="A6448">
        <v>50003</v>
      </c>
      <c r="B6448">
        <v>18.251769775315481</v>
      </c>
      <c r="C6448">
        <v>0.20732436662552331</v>
      </c>
      <c r="D6448">
        <v>2.1257541652311109E-2</v>
      </c>
      <c r="E6448">
        <v>20.282633065793817</v>
      </c>
    </row>
    <row r="6449" spans="1:5" x14ac:dyDescent="0.25">
      <c r="A6449">
        <v>43105</v>
      </c>
      <c r="B6449">
        <v>13.508625486922648</v>
      </c>
      <c r="C6449">
        <v>9.3280714742119172E-2</v>
      </c>
      <c r="D6449">
        <v>7.2306154060846645E-2</v>
      </c>
      <c r="E6449">
        <v>50.376845183201425</v>
      </c>
    </row>
    <row r="6450" spans="1:5" x14ac:dyDescent="0.25">
      <c r="A6450">
        <v>91020</v>
      </c>
      <c r="B6450">
        <v>28.042273042273042</v>
      </c>
      <c r="C6450">
        <v>0.21791828224311866</v>
      </c>
      <c r="D6450">
        <v>-4.2271047129648721E-2</v>
      </c>
      <c r="E6450">
        <v>152.30041305369636</v>
      </c>
    </row>
    <row r="6451" spans="1:5" x14ac:dyDescent="0.25">
      <c r="A6451">
        <v>4093</v>
      </c>
      <c r="B6451">
        <v>12.27731272805323</v>
      </c>
      <c r="C6451">
        <v>0.1311976703656369</v>
      </c>
      <c r="D6451">
        <v>9.7261791787783297E-2</v>
      </c>
      <c r="E6451">
        <v>108.10777801188344</v>
      </c>
    </row>
    <row r="6452" spans="1:5" x14ac:dyDescent="0.25">
      <c r="A6452">
        <v>8848</v>
      </c>
      <c r="B6452">
        <v>9.061860940695297</v>
      </c>
      <c r="C6452">
        <v>-6.5526802674913051E-2</v>
      </c>
      <c r="D6452">
        <v>0.1859386773551053</v>
      </c>
      <c r="E6452">
        <v>81.282042347392249</v>
      </c>
    </row>
    <row r="6453" spans="1:5" x14ac:dyDescent="0.25">
      <c r="A6453">
        <v>8884</v>
      </c>
      <c r="B6453">
        <v>9.7392638036809824</v>
      </c>
      <c r="C6453">
        <v>5.5440035042825311E-2</v>
      </c>
      <c r="D6453">
        <v>0.16814981098034501</v>
      </c>
      <c r="E6453">
        <v>81.282042347392249</v>
      </c>
    </row>
    <row r="6454" spans="1:5" x14ac:dyDescent="0.25">
      <c r="A6454">
        <v>35005</v>
      </c>
      <c r="B6454">
        <v>6.0320452403393023</v>
      </c>
      <c r="C6454">
        <v>-0.13439430142915107</v>
      </c>
      <c r="D6454">
        <v>0.21698897774113002</v>
      </c>
      <c r="E6454">
        <v>24.655948903389032</v>
      </c>
    </row>
    <row r="6455" spans="1:5" x14ac:dyDescent="0.25">
      <c r="A6455">
        <v>63040</v>
      </c>
      <c r="B6455">
        <v>26.043643263757115</v>
      </c>
      <c r="C6455">
        <v>5.5508736625896817E-2</v>
      </c>
      <c r="D6455">
        <v>-2.8119000290039834E-2</v>
      </c>
      <c r="E6455">
        <v>28.58788216714769</v>
      </c>
    </row>
    <row r="6456" spans="1:5" x14ac:dyDescent="0.25">
      <c r="A6456">
        <v>6374</v>
      </c>
      <c r="B6456">
        <v>10.899897593445981</v>
      </c>
      <c r="C6456">
        <v>-5.8278358097534268E-2</v>
      </c>
      <c r="D6456">
        <v>0.11402557100806608</v>
      </c>
      <c r="E6456">
        <v>68.912445683403433</v>
      </c>
    </row>
    <row r="6457" spans="1:5" x14ac:dyDescent="0.25">
      <c r="A6457">
        <v>12033</v>
      </c>
      <c r="B6457">
        <v>14.144036208732695</v>
      </c>
      <c r="C6457">
        <v>1.8303099714635531E-2</v>
      </c>
      <c r="D6457">
        <v>6.4475920821111837E-2</v>
      </c>
      <c r="E6457">
        <v>34.331863782036343</v>
      </c>
    </row>
    <row r="6458" spans="1:5" x14ac:dyDescent="0.25">
      <c r="A6458">
        <v>28107</v>
      </c>
      <c r="B6458">
        <v>11.527272727272727</v>
      </c>
      <c r="C6458">
        <v>4.876307162963555E-2</v>
      </c>
      <c r="D6458">
        <v>0.10587116588012821</v>
      </c>
      <c r="E6458">
        <v>70.566747242072395</v>
      </c>
    </row>
    <row r="6459" spans="1:5" x14ac:dyDescent="0.25">
      <c r="A6459">
        <v>25443</v>
      </c>
      <c r="B6459">
        <v>11.306901615271659</v>
      </c>
      <c r="C6459">
        <v>-3.7717181886032666E-2</v>
      </c>
      <c r="D6459">
        <v>0.12093010753661911</v>
      </c>
      <c r="E6459">
        <v>40.400261415601996</v>
      </c>
    </row>
    <row r="6460" spans="1:5" x14ac:dyDescent="0.25">
      <c r="A6460">
        <v>55976</v>
      </c>
      <c r="B6460">
        <v>16.136290581806492</v>
      </c>
      <c r="C6460">
        <v>9.6572664322069068E-2</v>
      </c>
      <c r="D6460">
        <v>3.9879003862455895E-2</v>
      </c>
      <c r="E6460">
        <v>35.783635050326652</v>
      </c>
    </row>
    <row r="6461" spans="1:5" x14ac:dyDescent="0.25">
      <c r="A6461">
        <v>16150</v>
      </c>
      <c r="B6461">
        <v>10.669191919191919</v>
      </c>
      <c r="C6461">
        <v>-0.22336700274808599</v>
      </c>
      <c r="D6461">
        <v>8.8143229050213975E-2</v>
      </c>
      <c r="E6461">
        <v>16.121324661563552</v>
      </c>
    </row>
    <row r="6462" spans="1:5" x14ac:dyDescent="0.25">
      <c r="A6462">
        <v>67210</v>
      </c>
      <c r="B6462">
        <v>14.965986394557824</v>
      </c>
      <c r="C6462">
        <v>-3.3978833982264457E-2</v>
      </c>
      <c r="D6462">
        <v>4.6755827996388208E-2</v>
      </c>
      <c r="E6462">
        <v>7.8878728067182937</v>
      </c>
    </row>
    <row r="6463" spans="1:5" x14ac:dyDescent="0.25">
      <c r="A6463">
        <v>19333</v>
      </c>
      <c r="B6463">
        <v>36.241204925241867</v>
      </c>
      <c r="C6463">
        <v>4.064727534456742E-2</v>
      </c>
      <c r="D6463">
        <v>-6.8363853498620744E-2</v>
      </c>
      <c r="E6463">
        <v>44.044485087995604</v>
      </c>
    </row>
    <row r="6464" spans="1:5" x14ac:dyDescent="0.25">
      <c r="A6464">
        <v>67110</v>
      </c>
      <c r="B6464">
        <v>14.785289115646259</v>
      </c>
      <c r="C6464">
        <v>-4.6995913249908365E-2</v>
      </c>
      <c r="D6464">
        <v>4.8449650352782744E-2</v>
      </c>
      <c r="E6464">
        <v>7.8878728067182937</v>
      </c>
    </row>
    <row r="6465" spans="1:5" x14ac:dyDescent="0.25">
      <c r="A6465">
        <v>33548</v>
      </c>
      <c r="B6465">
        <v>20.279146141215108</v>
      </c>
      <c r="C6465">
        <v>0.22148945414469245</v>
      </c>
      <c r="D6465">
        <v>5.8150927126880084E-3</v>
      </c>
      <c r="E6465">
        <v>73.623051699156008</v>
      </c>
    </row>
    <row r="6466" spans="1:5" x14ac:dyDescent="0.25">
      <c r="A6466">
        <v>12043</v>
      </c>
      <c r="B6466">
        <v>9.2252396166134183</v>
      </c>
      <c r="C6466">
        <v>-8.1048109054261921E-2</v>
      </c>
      <c r="D6466">
        <v>0.14573104036305229</v>
      </c>
      <c r="E6466">
        <v>34.331863782036343</v>
      </c>
    </row>
    <row r="6467" spans="1:5" x14ac:dyDescent="0.25">
      <c r="A6467">
        <v>55302</v>
      </c>
      <c r="B6467">
        <v>12.396184062850729</v>
      </c>
      <c r="C6467">
        <v>0.13451938287076032</v>
      </c>
      <c r="D6467">
        <v>9.4147188838488605E-2</v>
      </c>
      <c r="E6467">
        <v>66.493977017409904</v>
      </c>
    </row>
    <row r="6468" spans="1:5" x14ac:dyDescent="0.25">
      <c r="A6468">
        <v>78112</v>
      </c>
      <c r="B6468">
        <v>9.1323296354992074</v>
      </c>
      <c r="C6468">
        <v>7.6532677398262597E-2</v>
      </c>
      <c r="D6468">
        <v>0.15040170765619054</v>
      </c>
      <c r="E6468">
        <v>48.381596827353945</v>
      </c>
    </row>
    <row r="6469" spans="1:5" x14ac:dyDescent="0.25">
      <c r="A6469">
        <v>1516</v>
      </c>
      <c r="B6469">
        <v>20.878136200716845</v>
      </c>
      <c r="C6469">
        <v>0.14430644400282744</v>
      </c>
      <c r="D6469">
        <v>1.300907390314177E-3</v>
      </c>
      <c r="E6469">
        <v>68.912445683403433</v>
      </c>
    </row>
    <row r="6470" spans="1:5" x14ac:dyDescent="0.25">
      <c r="A6470">
        <v>12198</v>
      </c>
      <c r="B6470">
        <v>12.932641107561235</v>
      </c>
      <c r="C6470">
        <v>-3.9371908426384397E-2</v>
      </c>
      <c r="D6470">
        <v>8.026096562831754E-2</v>
      </c>
      <c r="E6470">
        <v>34.331863782036343</v>
      </c>
    </row>
    <row r="6471" spans="1:5" x14ac:dyDescent="0.25">
      <c r="A6471">
        <v>12018</v>
      </c>
      <c r="B6471">
        <v>15.082534611288605</v>
      </c>
      <c r="C6471">
        <v>-2.0518960695405604E-2</v>
      </c>
      <c r="D6471">
        <v>5.2970566126360058E-2</v>
      </c>
      <c r="E6471">
        <v>34.331863782036343</v>
      </c>
    </row>
    <row r="6472" spans="1:5" x14ac:dyDescent="0.25">
      <c r="A6472">
        <v>4002</v>
      </c>
      <c r="B6472">
        <v>11.976819059884095</v>
      </c>
      <c r="C6472">
        <v>6.2202118217575354E-2</v>
      </c>
      <c r="D6472">
        <v>0.10179761327789046</v>
      </c>
      <c r="E6472">
        <v>108.10777801188344</v>
      </c>
    </row>
    <row r="6473" spans="1:5" x14ac:dyDescent="0.25">
      <c r="A6473">
        <v>6471</v>
      </c>
      <c r="B6473">
        <v>16.207445505755572</v>
      </c>
      <c r="C6473">
        <v>-4.3299118114789648E-2</v>
      </c>
      <c r="D6473">
        <v>4.150629522130922E-2</v>
      </c>
      <c r="E6473">
        <v>35.249113464029136</v>
      </c>
    </row>
    <row r="6474" spans="1:5" x14ac:dyDescent="0.25">
      <c r="A6474">
        <v>21797</v>
      </c>
      <c r="B6474">
        <v>26.588283828382838</v>
      </c>
      <c r="C6474">
        <v>4.6951383565746657E-2</v>
      </c>
      <c r="D6474">
        <v>-3.2923785124245764E-2</v>
      </c>
      <c r="E6474">
        <v>21.024786958888942</v>
      </c>
    </row>
    <row r="6475" spans="1:5" x14ac:dyDescent="0.25">
      <c r="A6475">
        <v>30288</v>
      </c>
      <c r="B6475">
        <v>6</v>
      </c>
      <c r="C6475">
        <v>0.35565450629599776</v>
      </c>
      <c r="D6475">
        <v>0.25955090901599004</v>
      </c>
      <c r="E6475">
        <v>82.518246796825295</v>
      </c>
    </row>
    <row r="6476" spans="1:5" x14ac:dyDescent="0.25">
      <c r="A6476">
        <v>30554</v>
      </c>
      <c r="B6476">
        <v>10.129023676509711</v>
      </c>
      <c r="C6476">
        <v>0.29620330731848471</v>
      </c>
      <c r="D6476">
        <v>0.13066905449645513</v>
      </c>
      <c r="E6476">
        <v>85.643274156020368</v>
      </c>
    </row>
    <row r="6477" spans="1:5" x14ac:dyDescent="0.25">
      <c r="A6477">
        <v>33956</v>
      </c>
      <c r="B6477">
        <v>19.663048394391677</v>
      </c>
      <c r="C6477">
        <v>0.27131499588778213</v>
      </c>
      <c r="D6477">
        <v>1.0772378188771052E-2</v>
      </c>
      <c r="E6477">
        <v>105.60525265229521</v>
      </c>
    </row>
    <row r="6478" spans="1:5" x14ac:dyDescent="0.25">
      <c r="A6478">
        <v>94572</v>
      </c>
      <c r="B6478">
        <v>14.629023458810693</v>
      </c>
      <c r="C6478">
        <v>0.3353934032113684</v>
      </c>
      <c r="D6478">
        <v>7.1894378024033589E-2</v>
      </c>
      <c r="E6478">
        <v>214.07169073819685</v>
      </c>
    </row>
    <row r="6479" spans="1:5" x14ac:dyDescent="0.25">
      <c r="A6479">
        <v>63348</v>
      </c>
      <c r="B6479">
        <v>20.477545857052498</v>
      </c>
      <c r="C6479">
        <v>7.0672663535948144E-2</v>
      </c>
      <c r="D6479">
        <v>3.9810598683081679E-3</v>
      </c>
      <c r="E6479">
        <v>28.58788216714769</v>
      </c>
    </row>
    <row r="6480" spans="1:5" x14ac:dyDescent="0.25">
      <c r="A6480">
        <v>7421</v>
      </c>
      <c r="B6480">
        <v>7.6463445807770958</v>
      </c>
      <c r="C6480">
        <v>3.2990514013144408E-2</v>
      </c>
      <c r="D6480">
        <v>0.23915388563522344</v>
      </c>
      <c r="E6480">
        <v>81.282042347392249</v>
      </c>
    </row>
    <row r="6481" spans="1:5" x14ac:dyDescent="0.25">
      <c r="A6481">
        <v>11565</v>
      </c>
      <c r="B6481">
        <v>15.855061349693251</v>
      </c>
      <c r="C6481">
        <v>0.1934081157524099</v>
      </c>
      <c r="D6481">
        <v>5.2501635907817118E-2</v>
      </c>
      <c r="E6481">
        <v>81.282042347392249</v>
      </c>
    </row>
    <row r="6482" spans="1:5" x14ac:dyDescent="0.25">
      <c r="A6482">
        <v>8869</v>
      </c>
      <c r="B6482">
        <v>10.288854805725972</v>
      </c>
      <c r="C6482">
        <v>-2.7849691070557885E-2</v>
      </c>
      <c r="D6482">
        <v>0.15177138437122939</v>
      </c>
      <c r="E6482">
        <v>81.282042347392249</v>
      </c>
    </row>
    <row r="6483" spans="1:5" x14ac:dyDescent="0.25">
      <c r="A6483">
        <v>15367</v>
      </c>
      <c r="B6483">
        <v>31.104380242311276</v>
      </c>
      <c r="C6483">
        <v>-5.3719437855002883E-2</v>
      </c>
      <c r="D6483">
        <v>-4.8582755835826323E-2</v>
      </c>
      <c r="E6483">
        <v>18.252597429548764</v>
      </c>
    </row>
    <row r="6484" spans="1:5" x14ac:dyDescent="0.25">
      <c r="A6484">
        <v>60401</v>
      </c>
      <c r="B6484">
        <v>8.917104495037945</v>
      </c>
      <c r="C6484">
        <v>-1.1289530888436997E-2</v>
      </c>
      <c r="D6484">
        <v>0.17136036123053375</v>
      </c>
      <c r="E6484">
        <v>52.309030710552761</v>
      </c>
    </row>
    <row r="6485" spans="1:5" x14ac:dyDescent="0.25">
      <c r="A6485">
        <v>92359</v>
      </c>
      <c r="B6485">
        <v>15.003675119441382</v>
      </c>
      <c r="C6485">
        <v>0.39859241479870078</v>
      </c>
      <c r="D6485">
        <v>6.0892878110976933E-2</v>
      </c>
      <c r="E6485">
        <v>101.92401214483601</v>
      </c>
    </row>
    <row r="6486" spans="1:5" x14ac:dyDescent="0.25">
      <c r="A6486">
        <v>8850</v>
      </c>
      <c r="B6486">
        <v>10.630751533742332</v>
      </c>
      <c r="C6486">
        <v>-4.257420556831701E-3</v>
      </c>
      <c r="D6486">
        <v>0.14356973717721558</v>
      </c>
      <c r="E6486">
        <v>81.282042347392249</v>
      </c>
    </row>
    <row r="6487" spans="1:5" x14ac:dyDescent="0.25">
      <c r="A6487">
        <v>30002</v>
      </c>
      <c r="B6487">
        <v>22.807017543859651</v>
      </c>
      <c r="C6487">
        <v>0.30690481376606404</v>
      </c>
      <c r="D6487">
        <v>-1.1872889742915642E-2</v>
      </c>
      <c r="E6487">
        <v>82.518246796825295</v>
      </c>
    </row>
    <row r="6488" spans="1:5" x14ac:dyDescent="0.25">
      <c r="A6488">
        <v>43515</v>
      </c>
      <c r="B6488">
        <v>12.35632183908046</v>
      </c>
      <c r="C6488">
        <v>-6.4744154650966571E-2</v>
      </c>
      <c r="D6488">
        <v>7.6973062608506018E-2</v>
      </c>
      <c r="E6488">
        <v>24.502151786667039</v>
      </c>
    </row>
    <row r="6489" spans="1:5" x14ac:dyDescent="0.25">
      <c r="A6489">
        <v>44255</v>
      </c>
      <c r="B6489">
        <v>17.629764801297647</v>
      </c>
      <c r="C6489">
        <v>-2.5876271171821317E-5</v>
      </c>
      <c r="D6489">
        <v>2.4115791025640352E-2</v>
      </c>
      <c r="E6489">
        <v>24.936995438436416</v>
      </c>
    </row>
    <row r="6490" spans="1:5" x14ac:dyDescent="0.25">
      <c r="A6490">
        <v>17032</v>
      </c>
      <c r="B6490">
        <v>13.058659217877095</v>
      </c>
      <c r="C6490">
        <v>-1.1038409669846662E-2</v>
      </c>
      <c r="D6490">
        <v>7.503546501837681E-2</v>
      </c>
      <c r="E6490">
        <v>27.189152248645048</v>
      </c>
    </row>
    <row r="6491" spans="1:5" x14ac:dyDescent="0.25">
      <c r="A6491">
        <v>78733</v>
      </c>
      <c r="B6491">
        <v>34.803256445047488</v>
      </c>
      <c r="C6491">
        <v>0.20664241359844446</v>
      </c>
      <c r="D6491">
        <v>-6.5038428200893256E-2</v>
      </c>
      <c r="E6491">
        <v>53.175417252711803</v>
      </c>
    </row>
    <row r="6492" spans="1:5" x14ac:dyDescent="0.25">
      <c r="A6492">
        <v>62707</v>
      </c>
      <c r="B6492">
        <v>7.6168929110105577</v>
      </c>
      <c r="C6492">
        <v>-0.16010353179236816</v>
      </c>
      <c r="D6492">
        <v>0.18870910066523086</v>
      </c>
      <c r="E6492">
        <v>40.773766075750224</v>
      </c>
    </row>
    <row r="6493" spans="1:5" x14ac:dyDescent="0.25">
      <c r="A6493">
        <v>78722</v>
      </c>
      <c r="B6493">
        <v>23.603573043871553</v>
      </c>
      <c r="C6493">
        <v>0.24954171000157127</v>
      </c>
      <c r="D6493">
        <v>-1.6834941616368847E-2</v>
      </c>
      <c r="E6493">
        <v>53.175417252711803</v>
      </c>
    </row>
    <row r="6494" spans="1:5" x14ac:dyDescent="0.25">
      <c r="A6494">
        <v>93622</v>
      </c>
      <c r="B6494">
        <v>10.714285714285714</v>
      </c>
      <c r="C6494">
        <v>0.2364075129383032</v>
      </c>
      <c r="D6494">
        <v>0.12103858491389451</v>
      </c>
      <c r="E6494">
        <v>61.96616917680953</v>
      </c>
    </row>
    <row r="6495" spans="1:5" x14ac:dyDescent="0.25">
      <c r="A6495">
        <v>76060</v>
      </c>
      <c r="B6495">
        <v>13.684447445419762</v>
      </c>
      <c r="C6495">
        <v>0.18540759352997516</v>
      </c>
      <c r="D6495">
        <v>7.4797879229695302E-2</v>
      </c>
      <c r="E6495">
        <v>73.617039721894315</v>
      </c>
    </row>
    <row r="6496" spans="1:5" x14ac:dyDescent="0.25">
      <c r="A6496">
        <v>20736</v>
      </c>
      <c r="B6496">
        <v>17.25811714798499</v>
      </c>
      <c r="C6496">
        <v>1.4816902421912945E-2</v>
      </c>
      <c r="D6496">
        <v>3.3756124956532935E-2</v>
      </c>
      <c r="E6496">
        <v>40.400261415601996</v>
      </c>
    </row>
    <row r="6497" spans="1:5" x14ac:dyDescent="0.25">
      <c r="A6497">
        <v>21619</v>
      </c>
      <c r="B6497">
        <v>15.748762376237623</v>
      </c>
      <c r="C6497">
        <v>-5.6141646745403943E-2</v>
      </c>
      <c r="D6497">
        <v>4.8196872753476387E-2</v>
      </c>
      <c r="E6497">
        <v>21.024786958888942</v>
      </c>
    </row>
    <row r="6498" spans="1:5" x14ac:dyDescent="0.25">
      <c r="A6498">
        <v>63070</v>
      </c>
      <c r="B6498">
        <v>11.250790638836179</v>
      </c>
      <c r="C6498">
        <v>5.5897504752347909E-3</v>
      </c>
      <c r="D6498">
        <v>0.10086728728777312</v>
      </c>
      <c r="E6498">
        <v>28.58788216714769</v>
      </c>
    </row>
    <row r="6499" spans="1:5" x14ac:dyDescent="0.25">
      <c r="A6499">
        <v>77486</v>
      </c>
      <c r="B6499">
        <v>8.7293388429752063</v>
      </c>
      <c r="C6499">
        <v>0.10225378650626857</v>
      </c>
      <c r="D6499">
        <v>0.16875799823236975</v>
      </c>
      <c r="E6499">
        <v>33.665786847801911</v>
      </c>
    </row>
    <row r="6500" spans="1:5" x14ac:dyDescent="0.25">
      <c r="A6500">
        <v>75210</v>
      </c>
      <c r="B6500">
        <v>4.3495386000450145</v>
      </c>
      <c r="C6500">
        <v>-2.7825813551328408E-2</v>
      </c>
      <c r="D6500">
        <v>0.33869228992070166</v>
      </c>
      <c r="E6500">
        <v>73.617039721894315</v>
      </c>
    </row>
    <row r="6501" spans="1:5" x14ac:dyDescent="0.25">
      <c r="A6501">
        <v>2739</v>
      </c>
      <c r="B6501">
        <v>14.714714714714715</v>
      </c>
      <c r="C6501">
        <v>5.8956000034381686E-2</v>
      </c>
      <c r="D6501">
        <v>6.6601007841560672E-2</v>
      </c>
      <c r="E6501">
        <v>98.079496251938465</v>
      </c>
    </row>
    <row r="6502" spans="1:5" x14ac:dyDescent="0.25">
      <c r="A6502">
        <v>53018</v>
      </c>
      <c r="B6502">
        <v>29.657555765001572</v>
      </c>
      <c r="C6502">
        <v>9.8479118423961745E-2</v>
      </c>
      <c r="D6502">
        <v>-4.3925447399995071E-2</v>
      </c>
      <c r="E6502">
        <v>24.07240000865869</v>
      </c>
    </row>
    <row r="6503" spans="1:5" x14ac:dyDescent="0.25">
      <c r="A6503">
        <v>1949</v>
      </c>
      <c r="B6503">
        <v>21.628446628446628</v>
      </c>
      <c r="C6503">
        <v>0.1853253800456513</v>
      </c>
      <c r="D6503">
        <v>-4.3230280685293719E-3</v>
      </c>
      <c r="E6503">
        <v>98.079496251938465</v>
      </c>
    </row>
    <row r="6504" spans="1:5" x14ac:dyDescent="0.25">
      <c r="A6504">
        <v>11933</v>
      </c>
      <c r="B6504">
        <v>12.23159509202454</v>
      </c>
      <c r="C6504">
        <v>9.3198920508902952E-2</v>
      </c>
      <c r="D6504">
        <v>0.10961931876098883</v>
      </c>
      <c r="E6504">
        <v>81.282042347392249</v>
      </c>
    </row>
    <row r="6505" spans="1:5" x14ac:dyDescent="0.25">
      <c r="A6505">
        <v>14068</v>
      </c>
      <c r="B6505">
        <v>23.373574782025486</v>
      </c>
      <c r="C6505">
        <v>6.0003497859462088E-2</v>
      </c>
      <c r="D6505">
        <v>-1.4031911127633462E-2</v>
      </c>
      <c r="E6505">
        <v>43.366477382238664</v>
      </c>
    </row>
    <row r="6506" spans="1:5" x14ac:dyDescent="0.25">
      <c r="A6506">
        <v>55045</v>
      </c>
      <c r="B6506">
        <v>13.058361391694724</v>
      </c>
      <c r="C6506">
        <v>0.17024058577405857</v>
      </c>
      <c r="D6506">
        <v>8.3958164119844608E-2</v>
      </c>
      <c r="E6506">
        <v>66.493977017409904</v>
      </c>
    </row>
    <row r="6507" spans="1:5" x14ac:dyDescent="0.25">
      <c r="A6507">
        <v>3901</v>
      </c>
      <c r="B6507">
        <v>12.996351148315089</v>
      </c>
      <c r="C6507">
        <v>3.9010066214369823E-2</v>
      </c>
      <c r="D6507">
        <v>8.4905513902289204E-2</v>
      </c>
      <c r="E6507">
        <v>108.10777801188344</v>
      </c>
    </row>
    <row r="6508" spans="1:5" x14ac:dyDescent="0.25">
      <c r="A6508">
        <v>41014</v>
      </c>
      <c r="B6508">
        <v>5.3279905016325317</v>
      </c>
      <c r="C6508">
        <v>-0.14168733749738502</v>
      </c>
      <c r="D6508">
        <v>0.24814161365639842</v>
      </c>
      <c r="E6508">
        <v>45.381348996418048</v>
      </c>
    </row>
    <row r="6509" spans="1:5" x14ac:dyDescent="0.25">
      <c r="A6509">
        <v>65240</v>
      </c>
      <c r="B6509">
        <v>9.9489795918367339</v>
      </c>
      <c r="C6509">
        <v>1.7379240562364874E-2</v>
      </c>
      <c r="D6509">
        <v>0.12449646384741758</v>
      </c>
      <c r="E6509">
        <v>28.147660938815694</v>
      </c>
    </row>
    <row r="6510" spans="1:5" x14ac:dyDescent="0.25">
      <c r="A6510">
        <v>10930</v>
      </c>
      <c r="B6510">
        <v>9.7616308793456028</v>
      </c>
      <c r="C6510">
        <v>1.0425073094579755E-2</v>
      </c>
      <c r="D6510">
        <v>0.16670962712331247</v>
      </c>
      <c r="E6510">
        <v>81.282042347392249</v>
      </c>
    </row>
    <row r="6511" spans="1:5" x14ac:dyDescent="0.25">
      <c r="A6511">
        <v>35952</v>
      </c>
      <c r="B6511">
        <v>7.8856424756519008</v>
      </c>
      <c r="C6511">
        <v>-6.2969565176813166E-2</v>
      </c>
      <c r="D6511">
        <v>0.16660577611349447</v>
      </c>
      <c r="E6511">
        <v>24.655948903389032</v>
      </c>
    </row>
    <row r="6512" spans="1:5" x14ac:dyDescent="0.25">
      <c r="A6512">
        <v>2828</v>
      </c>
      <c r="B6512">
        <v>16.816666666666666</v>
      </c>
      <c r="C6512">
        <v>0.17680447240127206</v>
      </c>
      <c r="D6512">
        <v>3.6868439929949995E-2</v>
      </c>
      <c r="E6512">
        <v>75.634847140989294</v>
      </c>
    </row>
    <row r="6513" spans="1:5" x14ac:dyDescent="0.25">
      <c r="A6513">
        <v>37080</v>
      </c>
      <c r="B6513">
        <v>11.894396070551462</v>
      </c>
      <c r="C6513">
        <v>0.24615146207892682</v>
      </c>
      <c r="D6513">
        <v>0.10362701011194576</v>
      </c>
      <c r="E6513">
        <v>82.462282658343199</v>
      </c>
    </row>
    <row r="6514" spans="1:5" x14ac:dyDescent="0.25">
      <c r="A6514">
        <v>15126</v>
      </c>
      <c r="B6514">
        <v>13.630009319664492</v>
      </c>
      <c r="C6514">
        <v>2.0102707776902665E-2</v>
      </c>
      <c r="D6514">
        <v>6.787684730159646E-2</v>
      </c>
      <c r="E6514">
        <v>18.252597429548764</v>
      </c>
    </row>
    <row r="6515" spans="1:5" x14ac:dyDescent="0.25">
      <c r="A6515">
        <v>2338</v>
      </c>
      <c r="B6515">
        <v>12.414687414687414</v>
      </c>
      <c r="C6515">
        <v>0.15236166037640225</v>
      </c>
      <c r="D6515">
        <v>0.10537071154463611</v>
      </c>
      <c r="E6515">
        <v>98.079496251938465</v>
      </c>
    </row>
    <row r="6516" spans="1:5" x14ac:dyDescent="0.25">
      <c r="A6516">
        <v>32820</v>
      </c>
      <c r="B6516">
        <v>16.856695729935165</v>
      </c>
      <c r="C6516">
        <v>0.14895019247582386</v>
      </c>
      <c r="D6516">
        <v>3.6318678091418151E-2</v>
      </c>
      <c r="E6516">
        <v>80.20037618450462</v>
      </c>
    </row>
    <row r="6517" spans="1:5" x14ac:dyDescent="0.25">
      <c r="A6517">
        <v>45430</v>
      </c>
      <c r="B6517">
        <v>16.350325379609544</v>
      </c>
      <c r="C6517">
        <v>1.7220777395093836E-2</v>
      </c>
      <c r="D6517">
        <v>3.6208435368342624E-2</v>
      </c>
      <c r="E6517">
        <v>32.391485506739784</v>
      </c>
    </row>
    <row r="6518" spans="1:5" x14ac:dyDescent="0.25">
      <c r="A6518">
        <v>33762</v>
      </c>
      <c r="B6518">
        <v>16.977480647431385</v>
      </c>
      <c r="C6518">
        <v>0.18158924774191967</v>
      </c>
      <c r="D6518">
        <v>3.4803353799694056E-2</v>
      </c>
      <c r="E6518">
        <v>73.623051699156008</v>
      </c>
    </row>
    <row r="6519" spans="1:5" x14ac:dyDescent="0.25">
      <c r="A6519">
        <v>94710</v>
      </c>
      <c r="B6519">
        <v>27.250409165302781</v>
      </c>
      <c r="C6519">
        <v>0.44078711108483049</v>
      </c>
      <c r="D6519">
        <v>-3.9967162934622137E-2</v>
      </c>
      <c r="E6519">
        <v>214.07169073819685</v>
      </c>
    </row>
    <row r="6520" spans="1:5" x14ac:dyDescent="0.25">
      <c r="A6520">
        <v>76043</v>
      </c>
      <c r="B6520">
        <v>12.9248255683097</v>
      </c>
      <c r="C6520">
        <v>9.8002848975611623E-2</v>
      </c>
      <c r="D6520">
        <v>8.5423291160811515E-2</v>
      </c>
      <c r="E6520">
        <v>73.617039721894315</v>
      </c>
    </row>
    <row r="6521" spans="1:5" x14ac:dyDescent="0.25">
      <c r="A6521">
        <v>63016</v>
      </c>
      <c r="B6521">
        <v>12.697659709044908</v>
      </c>
      <c r="C6521">
        <v>-5.8575259756437126E-2</v>
      </c>
      <c r="D6521">
        <v>7.9012524018142599E-2</v>
      </c>
      <c r="E6521">
        <v>28.58788216714769</v>
      </c>
    </row>
    <row r="6522" spans="1:5" x14ac:dyDescent="0.25">
      <c r="A6522">
        <v>10923</v>
      </c>
      <c r="B6522">
        <v>10.077965235173824</v>
      </c>
      <c r="C6522">
        <v>9.978096860550012E-3</v>
      </c>
      <c r="D6522">
        <v>0.1580058020011797</v>
      </c>
      <c r="E6522">
        <v>81.282042347392249</v>
      </c>
    </row>
    <row r="6523" spans="1:5" x14ac:dyDescent="0.25">
      <c r="A6523">
        <v>1833</v>
      </c>
      <c r="B6523">
        <v>15.608790608790608</v>
      </c>
      <c r="C6523">
        <v>0.11171333642817734</v>
      </c>
      <c r="D6523">
        <v>5.474925859790214E-2</v>
      </c>
      <c r="E6523">
        <v>98.079496251938465</v>
      </c>
    </row>
    <row r="6524" spans="1:5" x14ac:dyDescent="0.25">
      <c r="A6524">
        <v>74044</v>
      </c>
      <c r="B6524">
        <v>8.7052864830642616</v>
      </c>
      <c r="C6524">
        <v>-1.1564693090837205E-2</v>
      </c>
      <c r="D6524">
        <v>0.14797886992891343</v>
      </c>
      <c r="E6524">
        <v>17.975417832654223</v>
      </c>
    </row>
    <row r="6525" spans="1:5" x14ac:dyDescent="0.25">
      <c r="A6525">
        <v>14032</v>
      </c>
      <c r="B6525">
        <v>30.373910127431255</v>
      </c>
      <c r="C6525">
        <v>0.13422378614105637</v>
      </c>
      <c r="D6525">
        <v>-4.6268341603825244E-2</v>
      </c>
      <c r="E6525">
        <v>43.366477382238664</v>
      </c>
    </row>
    <row r="6526" spans="1:5" x14ac:dyDescent="0.25">
      <c r="A6526">
        <v>68117</v>
      </c>
      <c r="B6526">
        <v>9.1629297458893877</v>
      </c>
      <c r="C6526">
        <v>5.6459396111953677E-2</v>
      </c>
      <c r="D6526">
        <v>0.14241971757819064</v>
      </c>
      <c r="E6526">
        <v>41.38767480603785</v>
      </c>
    </row>
    <row r="6527" spans="1:5" x14ac:dyDescent="0.25">
      <c r="A6527">
        <v>92567</v>
      </c>
      <c r="B6527">
        <v>15.734105108416024</v>
      </c>
      <c r="C6527">
        <v>0.37467940870723943</v>
      </c>
      <c r="D6527">
        <v>5.1487546331634569E-2</v>
      </c>
      <c r="E6527">
        <v>101.92401214483601</v>
      </c>
    </row>
    <row r="6528" spans="1:5" x14ac:dyDescent="0.25">
      <c r="A6528">
        <v>19311</v>
      </c>
      <c r="B6528">
        <v>20.860817941952508</v>
      </c>
      <c r="C6528">
        <v>3.6004924777033723E-2</v>
      </c>
      <c r="D6528">
        <v>1.4511101492688744E-3</v>
      </c>
      <c r="E6528">
        <v>44.044485087995604</v>
      </c>
    </row>
    <row r="6529" spans="1:5" x14ac:dyDescent="0.25">
      <c r="A6529">
        <v>49046</v>
      </c>
      <c r="B6529">
        <v>11.006571087216248</v>
      </c>
      <c r="C6529">
        <v>0.11677665224605453</v>
      </c>
      <c r="D6529">
        <v>0.10802487906902571</v>
      </c>
      <c r="E6529">
        <v>82.50808041236526</v>
      </c>
    </row>
    <row r="6530" spans="1:5" x14ac:dyDescent="0.25">
      <c r="A6530">
        <v>14470</v>
      </c>
      <c r="B6530">
        <v>9.2012214721954351</v>
      </c>
      <c r="C6530">
        <v>-3.0630386562589953E-2</v>
      </c>
      <c r="D6530">
        <v>0.13645832965934629</v>
      </c>
      <c r="E6530">
        <v>35.783635050326652</v>
      </c>
    </row>
    <row r="6531" spans="1:5" x14ac:dyDescent="0.25">
      <c r="A6531">
        <v>8035</v>
      </c>
      <c r="B6531">
        <v>13.769788918205805</v>
      </c>
      <c r="C6531">
        <v>-6.0897339771466275E-2</v>
      </c>
      <c r="D6531">
        <v>7.2262156764463417E-2</v>
      </c>
      <c r="E6531">
        <v>44.044485087995604</v>
      </c>
    </row>
    <row r="6532" spans="1:5" x14ac:dyDescent="0.25">
      <c r="A6532">
        <v>2814</v>
      </c>
      <c r="B6532">
        <v>15.244444444444444</v>
      </c>
      <c r="C6532">
        <v>0.19951302568855064</v>
      </c>
      <c r="D6532">
        <v>5.4606718798432992E-2</v>
      </c>
      <c r="E6532">
        <v>75.634847140989294</v>
      </c>
    </row>
    <row r="6533" spans="1:5" x14ac:dyDescent="0.25">
      <c r="A6533">
        <v>60162</v>
      </c>
      <c r="B6533">
        <v>8.4549523253551282</v>
      </c>
      <c r="C6533">
        <v>0.11559001745917634</v>
      </c>
      <c r="D6533">
        <v>0.18657579908690816</v>
      </c>
      <c r="E6533">
        <v>52.309030710552761</v>
      </c>
    </row>
    <row r="6534" spans="1:5" x14ac:dyDescent="0.25">
      <c r="A6534">
        <v>46124</v>
      </c>
      <c r="B6534">
        <v>7.2807017543859649</v>
      </c>
      <c r="C6534">
        <v>-3.0151952598189813E-2</v>
      </c>
      <c r="D6534">
        <v>0.18859063860251957</v>
      </c>
      <c r="E6534">
        <v>36.648402996268075</v>
      </c>
    </row>
    <row r="6535" spans="1:5" x14ac:dyDescent="0.25">
      <c r="A6535">
        <v>62231</v>
      </c>
      <c r="B6535">
        <v>6.5306767868437694</v>
      </c>
      <c r="C6535">
        <v>-0.11838790931989925</v>
      </c>
      <c r="D6535">
        <v>0.20131163028645133</v>
      </c>
      <c r="E6535">
        <v>28.58788216714769</v>
      </c>
    </row>
    <row r="6536" spans="1:5" x14ac:dyDescent="0.25">
      <c r="A6536">
        <v>1473</v>
      </c>
      <c r="B6536">
        <v>17.825140809011778</v>
      </c>
      <c r="C6536">
        <v>0.10404592196754066</v>
      </c>
      <c r="D6536">
        <v>2.5861690035301085E-2</v>
      </c>
      <c r="E6536">
        <v>68.912445683403433</v>
      </c>
    </row>
    <row r="6537" spans="1:5" x14ac:dyDescent="0.25">
      <c r="A6537">
        <v>93510</v>
      </c>
      <c r="B6537">
        <v>20.627165627165628</v>
      </c>
      <c r="C6537">
        <v>0.23899128252143989</v>
      </c>
      <c r="D6537">
        <v>3.4654955662081115E-3</v>
      </c>
      <c r="E6537">
        <v>152.30041305369636</v>
      </c>
    </row>
    <row r="6538" spans="1:5" x14ac:dyDescent="0.25">
      <c r="A6538">
        <v>43566</v>
      </c>
      <c r="B6538">
        <v>19.20332936979786</v>
      </c>
      <c r="C6538">
        <v>5.180606172440836E-2</v>
      </c>
      <c r="D6538">
        <v>1.2460871213741195E-2</v>
      </c>
      <c r="E6538">
        <v>24.502151786667039</v>
      </c>
    </row>
    <row r="6539" spans="1:5" x14ac:dyDescent="0.25">
      <c r="A6539">
        <v>19033</v>
      </c>
      <c r="B6539">
        <v>10.416666666666666</v>
      </c>
      <c r="C6539">
        <v>1.4665275006936279E-3</v>
      </c>
      <c r="D6539">
        <v>0.13006657406904965</v>
      </c>
      <c r="E6539">
        <v>44.044485087995604</v>
      </c>
    </row>
    <row r="6540" spans="1:5" x14ac:dyDescent="0.25">
      <c r="A6540">
        <v>96712</v>
      </c>
      <c r="B6540">
        <v>49.426135432038038</v>
      </c>
      <c r="C6540">
        <v>0.24279361617589992</v>
      </c>
      <c r="D6540">
        <v>-0.10081836406283326</v>
      </c>
      <c r="E6540">
        <v>76.390166140630939</v>
      </c>
    </row>
    <row r="6541" spans="1:5" x14ac:dyDescent="0.25">
      <c r="A6541">
        <v>8801</v>
      </c>
      <c r="B6541">
        <v>14.225460122699387</v>
      </c>
      <c r="C6541">
        <v>-2.3560014212334026E-2</v>
      </c>
      <c r="D6541">
        <v>7.3857983238676664E-2</v>
      </c>
      <c r="E6541">
        <v>81.282042347392249</v>
      </c>
    </row>
    <row r="6542" spans="1:5" x14ac:dyDescent="0.25">
      <c r="A6542">
        <v>32040</v>
      </c>
      <c r="B6542">
        <v>11.851707062809487</v>
      </c>
      <c r="C6542">
        <v>0.12426218362742977</v>
      </c>
      <c r="D6542">
        <v>9.873838686531293E-2</v>
      </c>
      <c r="E6542">
        <v>50.348656833106872</v>
      </c>
    </row>
    <row r="6543" spans="1:5" x14ac:dyDescent="0.25">
      <c r="A6543">
        <v>23168</v>
      </c>
      <c r="B6543">
        <v>18.691770186335404</v>
      </c>
      <c r="C6543">
        <v>-9.5564602528390823E-3</v>
      </c>
      <c r="D6543">
        <v>1.7997975609623591E-2</v>
      </c>
      <c r="E6543">
        <v>21.555161794799869</v>
      </c>
    </row>
    <row r="6544" spans="1:5" x14ac:dyDescent="0.25">
      <c r="A6544">
        <v>14057</v>
      </c>
      <c r="B6544">
        <v>14.763581488933601</v>
      </c>
      <c r="C6544">
        <v>2.9785417513369376E-2</v>
      </c>
      <c r="D6544">
        <v>5.3213167230772886E-2</v>
      </c>
      <c r="E6544">
        <v>43.366477382238664</v>
      </c>
    </row>
    <row r="6545" spans="1:5" x14ac:dyDescent="0.25">
      <c r="A6545">
        <v>7645</v>
      </c>
      <c r="B6545">
        <v>19.389059304703476</v>
      </c>
      <c r="C6545">
        <v>9.50143841220407E-4</v>
      </c>
      <c r="D6545">
        <v>1.3877688265282918E-2</v>
      </c>
      <c r="E6545">
        <v>81.282042347392249</v>
      </c>
    </row>
    <row r="6546" spans="1:5" x14ac:dyDescent="0.25">
      <c r="A6546">
        <v>1564</v>
      </c>
      <c r="B6546">
        <v>22.209421402969792</v>
      </c>
      <c r="C6546">
        <v>0.16039540389785845</v>
      </c>
      <c r="D6546">
        <v>-7.7529177770827773E-3</v>
      </c>
      <c r="E6546">
        <v>68.912445683403433</v>
      </c>
    </row>
    <row r="6547" spans="1:5" x14ac:dyDescent="0.25">
      <c r="A6547">
        <v>12009</v>
      </c>
      <c r="B6547">
        <v>17.205804046858361</v>
      </c>
      <c r="C6547">
        <v>4.1603704322356848E-3</v>
      </c>
      <c r="D6547">
        <v>3.1048674571856689E-2</v>
      </c>
      <c r="E6547">
        <v>34.331863782036343</v>
      </c>
    </row>
    <row r="6548" spans="1:5" x14ac:dyDescent="0.25">
      <c r="A6548">
        <v>17074</v>
      </c>
      <c r="B6548">
        <v>10.428305400372439</v>
      </c>
      <c r="C6548">
        <v>-9.5235851279393061E-2</v>
      </c>
      <c r="D6548">
        <v>0.1143161246041014</v>
      </c>
      <c r="E6548">
        <v>27.189152248645048</v>
      </c>
    </row>
    <row r="6549" spans="1:5" x14ac:dyDescent="0.25">
      <c r="A6549">
        <v>45226</v>
      </c>
      <c r="B6549">
        <v>22.402790145443753</v>
      </c>
      <c r="C6549">
        <v>0.16432439103404656</v>
      </c>
      <c r="D6549">
        <v>-8.7289983033566488E-3</v>
      </c>
      <c r="E6549">
        <v>45.381348996418048</v>
      </c>
    </row>
    <row r="6550" spans="1:5" x14ac:dyDescent="0.25">
      <c r="A6550">
        <v>2466</v>
      </c>
      <c r="B6550">
        <v>33.019383019383021</v>
      </c>
      <c r="C6550">
        <v>0.25063494669032826</v>
      </c>
      <c r="D6550">
        <v>-6.2648802097085454E-2</v>
      </c>
      <c r="E6550">
        <v>98.079496251938465</v>
      </c>
    </row>
    <row r="6551" spans="1:5" x14ac:dyDescent="0.25">
      <c r="A6551">
        <v>70087</v>
      </c>
      <c r="B6551">
        <v>9.3382352941176467</v>
      </c>
      <c r="C6551">
        <v>-0.11788199066946042</v>
      </c>
      <c r="D6551">
        <v>0.14692346623184577</v>
      </c>
      <c r="E6551">
        <v>32.574626513852884</v>
      </c>
    </row>
    <row r="6552" spans="1:5" x14ac:dyDescent="0.25">
      <c r="A6552">
        <v>95832</v>
      </c>
      <c r="B6552">
        <v>12.472439366606535</v>
      </c>
      <c r="C6552">
        <v>0.36309991593578261</v>
      </c>
      <c r="D6552">
        <v>9.729873994952036E-2</v>
      </c>
      <c r="E6552">
        <v>129.20448974423459</v>
      </c>
    </row>
    <row r="6553" spans="1:5" x14ac:dyDescent="0.25">
      <c r="A6553">
        <v>17043</v>
      </c>
      <c r="B6553">
        <v>12.205152079453756</v>
      </c>
      <c r="C6553">
        <v>-5.615941485483876E-2</v>
      </c>
      <c r="D6553">
        <v>8.6450931524267943E-2</v>
      </c>
      <c r="E6553">
        <v>27.189152248645048</v>
      </c>
    </row>
    <row r="6554" spans="1:5" x14ac:dyDescent="0.25">
      <c r="A6554">
        <v>6035</v>
      </c>
      <c r="B6554">
        <v>15.970111448834853</v>
      </c>
      <c r="C6554">
        <v>-3.4289981045739118E-2</v>
      </c>
      <c r="D6554">
        <v>4.3716380107443428E-2</v>
      </c>
      <c r="E6554">
        <v>32.864931789014847</v>
      </c>
    </row>
    <row r="6555" spans="1:5" x14ac:dyDescent="0.25">
      <c r="A6555">
        <v>70090</v>
      </c>
      <c r="B6555">
        <v>7.4816176470588234</v>
      </c>
      <c r="C6555">
        <v>-0.21521997621878716</v>
      </c>
      <c r="D6555">
        <v>0.19325519584569453</v>
      </c>
      <c r="E6555">
        <v>32.574626513852884</v>
      </c>
    </row>
    <row r="6556" spans="1:5" x14ac:dyDescent="0.25">
      <c r="A6556">
        <v>95119</v>
      </c>
      <c r="B6556">
        <v>30.039149888143175</v>
      </c>
      <c r="C6556">
        <v>0.46174618931531847</v>
      </c>
      <c r="D6556">
        <v>-5.2963411210411329E-2</v>
      </c>
      <c r="E6556">
        <v>197.06404135345912</v>
      </c>
    </row>
    <row r="6557" spans="1:5" x14ac:dyDescent="0.25">
      <c r="A6557">
        <v>18034</v>
      </c>
      <c r="B6557">
        <v>18.328120927808182</v>
      </c>
      <c r="C6557">
        <v>9.8979331736931096E-3</v>
      </c>
      <c r="D6557">
        <v>2.1091010336192196E-2</v>
      </c>
      <c r="E6557">
        <v>41.537623302975142</v>
      </c>
    </row>
    <row r="6558" spans="1:5" x14ac:dyDescent="0.25">
      <c r="A6558">
        <v>37187</v>
      </c>
      <c r="B6558">
        <v>8.8133511944630492</v>
      </c>
      <c r="C6558">
        <v>0.12571025258970392</v>
      </c>
      <c r="D6558">
        <v>0.16851006105201599</v>
      </c>
      <c r="E6558">
        <v>82.462282658343199</v>
      </c>
    </row>
    <row r="6559" spans="1:5" x14ac:dyDescent="0.25">
      <c r="A6559">
        <v>48461</v>
      </c>
      <c r="B6559">
        <v>9.3723313407344158</v>
      </c>
      <c r="C6559">
        <v>3.9393568702967834E-2</v>
      </c>
      <c r="D6559">
        <v>0.14052569050257471</v>
      </c>
      <c r="E6559">
        <v>42.450160853200359</v>
      </c>
    </row>
    <row r="6560" spans="1:5" x14ac:dyDescent="0.25">
      <c r="A6560">
        <v>35953</v>
      </c>
      <c r="B6560">
        <v>10.988061577128494</v>
      </c>
      <c r="C6560">
        <v>-7.2428791173818494E-2</v>
      </c>
      <c r="D6560">
        <v>0.10458454088463758</v>
      </c>
      <c r="E6560">
        <v>24.655948903389032</v>
      </c>
    </row>
    <row r="6561" spans="1:5" x14ac:dyDescent="0.25">
      <c r="A6561">
        <v>7930</v>
      </c>
      <c r="B6561">
        <v>18.976866053169733</v>
      </c>
      <c r="C6561">
        <v>-5.5483017301566351E-2</v>
      </c>
      <c r="D6561">
        <v>1.7494832847748987E-2</v>
      </c>
      <c r="E6561">
        <v>81.282042347392249</v>
      </c>
    </row>
    <row r="6562" spans="1:5" x14ac:dyDescent="0.25">
      <c r="A6562">
        <v>7403</v>
      </c>
      <c r="B6562">
        <v>9.1768916155419227</v>
      </c>
      <c r="C6562">
        <v>3.2998771695402038E-2</v>
      </c>
      <c r="D6562">
        <v>0.18445761557139448</v>
      </c>
      <c r="E6562">
        <v>81.282042347392249</v>
      </c>
    </row>
    <row r="6563" spans="1:5" x14ac:dyDescent="0.25">
      <c r="A6563">
        <v>8312</v>
      </c>
      <c r="B6563">
        <v>8.1409410729991212</v>
      </c>
      <c r="C6563">
        <v>-2.8065351284482842E-2</v>
      </c>
      <c r="D6563">
        <v>0.18567280894270871</v>
      </c>
      <c r="E6563">
        <v>44.044485087995604</v>
      </c>
    </row>
    <row r="6564" spans="1:5" x14ac:dyDescent="0.25">
      <c r="A6564">
        <v>44233</v>
      </c>
      <c r="B6564">
        <v>23.51046698872786</v>
      </c>
      <c r="C6564">
        <v>3.4853658579805116E-2</v>
      </c>
      <c r="D6564">
        <v>-1.4892816011576326E-2</v>
      </c>
      <c r="E6564">
        <v>26.6528291053638</v>
      </c>
    </row>
    <row r="6565" spans="1:5" x14ac:dyDescent="0.25">
      <c r="A6565">
        <v>66053</v>
      </c>
      <c r="B6565">
        <v>15.185185185185185</v>
      </c>
      <c r="C6565">
        <v>-4.3033523406156805E-3</v>
      </c>
      <c r="D6565">
        <v>5.0382259478455385E-2</v>
      </c>
      <c r="E6565">
        <v>42.542445790969175</v>
      </c>
    </row>
    <row r="6566" spans="1:5" x14ac:dyDescent="0.25">
      <c r="A6566">
        <v>37030</v>
      </c>
      <c r="B6566">
        <v>6.8486269256530479</v>
      </c>
      <c r="C6566">
        <v>0.15183147776129771</v>
      </c>
      <c r="D6566">
        <v>0.22924265597788651</v>
      </c>
      <c r="E6566">
        <v>82.462282658343199</v>
      </c>
    </row>
    <row r="6567" spans="1:5" x14ac:dyDescent="0.25">
      <c r="A6567">
        <v>67052</v>
      </c>
      <c r="B6567">
        <v>18.930697278911566</v>
      </c>
      <c r="C6567">
        <v>-1.9634826358116773E-2</v>
      </c>
      <c r="D6567">
        <v>1.4024275547566913E-2</v>
      </c>
      <c r="E6567">
        <v>7.8878728067182937</v>
      </c>
    </row>
    <row r="6568" spans="1:5" x14ac:dyDescent="0.25">
      <c r="A6568">
        <v>96791</v>
      </c>
      <c r="B6568">
        <v>30.664863092310213</v>
      </c>
      <c r="C6568">
        <v>0.30723636846556557</v>
      </c>
      <c r="D6568">
        <v>-5.316690032146832E-2</v>
      </c>
      <c r="E6568">
        <v>76.390166140630939</v>
      </c>
    </row>
    <row r="6569" spans="1:5" x14ac:dyDescent="0.25">
      <c r="A6569">
        <v>77547</v>
      </c>
      <c r="B6569">
        <v>4.7807621671258032</v>
      </c>
      <c r="C6569">
        <v>-5.8937831151078326E-2</v>
      </c>
      <c r="D6569">
        <v>0.31100539282998918</v>
      </c>
      <c r="E6569">
        <v>33.665786847801911</v>
      </c>
    </row>
    <row r="6570" spans="1:5" x14ac:dyDescent="0.25">
      <c r="A6570">
        <v>98388</v>
      </c>
      <c r="B6570">
        <v>17.15121594441397</v>
      </c>
      <c r="C6570">
        <v>0.26520812538779032</v>
      </c>
      <c r="D6570">
        <v>3.5017063772175339E-2</v>
      </c>
      <c r="E6570">
        <v>131.98328847007167</v>
      </c>
    </row>
    <row r="6571" spans="1:5" x14ac:dyDescent="0.25">
      <c r="A6571">
        <v>8090</v>
      </c>
      <c r="B6571">
        <v>9.4876868953386104</v>
      </c>
      <c r="C6571">
        <v>-4.1169706295726374E-2</v>
      </c>
      <c r="D6571">
        <v>0.1501280598513286</v>
      </c>
      <c r="E6571">
        <v>44.044485087995604</v>
      </c>
    </row>
    <row r="6572" spans="1:5" x14ac:dyDescent="0.25">
      <c r="A6572">
        <v>18403</v>
      </c>
      <c r="B6572">
        <v>12.588862559241706</v>
      </c>
      <c r="C6572">
        <v>-0.15406331587275784</v>
      </c>
      <c r="D6572">
        <v>7.3455197733819894E-2</v>
      </c>
      <c r="E6572">
        <v>26.875310471233071</v>
      </c>
    </row>
    <row r="6573" spans="1:5" x14ac:dyDescent="0.25">
      <c r="A6573">
        <v>34602</v>
      </c>
      <c r="B6573">
        <v>9.4123856439127369</v>
      </c>
      <c r="C6573">
        <v>0.4543905831607849</v>
      </c>
      <c r="D6573">
        <v>0.15389901625434693</v>
      </c>
      <c r="E6573">
        <v>73.623051699156008</v>
      </c>
    </row>
    <row r="6574" spans="1:5" x14ac:dyDescent="0.25">
      <c r="A6574">
        <v>7462</v>
      </c>
      <c r="B6574">
        <v>6.0838445807770958</v>
      </c>
      <c r="C6574">
        <v>-0.11139942922347791</v>
      </c>
      <c r="D6574">
        <v>0.30982918913603757</v>
      </c>
      <c r="E6574">
        <v>81.282042347392249</v>
      </c>
    </row>
    <row r="6575" spans="1:5" x14ac:dyDescent="0.25">
      <c r="A6575">
        <v>97048</v>
      </c>
      <c r="B6575">
        <v>13.46318952564928</v>
      </c>
      <c r="C6575">
        <v>0.23792724895462003</v>
      </c>
      <c r="D6575">
        <v>7.924617729387376E-2</v>
      </c>
      <c r="E6575">
        <v>108.10777801188344</v>
      </c>
    </row>
    <row r="6576" spans="1:5" x14ac:dyDescent="0.25">
      <c r="A6576">
        <v>46034</v>
      </c>
      <c r="B6576">
        <v>14.685672514619883</v>
      </c>
      <c r="C6576">
        <v>5.8817328976494151E-2</v>
      </c>
      <c r="D6576">
        <v>5.6541570040078946E-2</v>
      </c>
      <c r="E6576">
        <v>36.648402996268075</v>
      </c>
    </row>
    <row r="6577" spans="1:5" x14ac:dyDescent="0.25">
      <c r="A6577">
        <v>62260</v>
      </c>
      <c r="B6577">
        <v>13.83617963314358</v>
      </c>
      <c r="C6577">
        <v>-2.3344848562642663E-2</v>
      </c>
      <c r="D6577">
        <v>6.4673316990914206E-2</v>
      </c>
      <c r="E6577">
        <v>28.58788216714769</v>
      </c>
    </row>
    <row r="6578" spans="1:5" x14ac:dyDescent="0.25">
      <c r="A6578">
        <v>18641</v>
      </c>
      <c r="B6578">
        <v>7.652053712480253</v>
      </c>
      <c r="C6578">
        <v>-0.16264646933935509</v>
      </c>
      <c r="D6578">
        <v>0.1529108122517342</v>
      </c>
      <c r="E6578">
        <v>26.875310471233071</v>
      </c>
    </row>
    <row r="6579" spans="1:5" x14ac:dyDescent="0.25">
      <c r="A6579">
        <v>60022</v>
      </c>
      <c r="B6579">
        <v>48.832457676590778</v>
      </c>
      <c r="C6579">
        <v>3.8622394588464486E-3</v>
      </c>
      <c r="D6579">
        <v>-9.6076323525153551E-2</v>
      </c>
      <c r="E6579">
        <v>52.309030710552761</v>
      </c>
    </row>
    <row r="6580" spans="1:5" x14ac:dyDescent="0.25">
      <c r="A6580">
        <v>7626</v>
      </c>
      <c r="B6580">
        <v>20.449897750511248</v>
      </c>
      <c r="C6580">
        <v>0.17330116532638395</v>
      </c>
      <c r="D6580">
        <v>4.9356001956905983E-3</v>
      </c>
      <c r="E6580">
        <v>81.282042347392249</v>
      </c>
    </row>
    <row r="6581" spans="1:5" x14ac:dyDescent="0.25">
      <c r="A6581">
        <v>93240</v>
      </c>
      <c r="B6581">
        <v>10.030594405594405</v>
      </c>
      <c r="C6581">
        <v>-1.1737855751046933E-2</v>
      </c>
      <c r="D6581">
        <v>0.12546767000511577</v>
      </c>
      <c r="E6581">
        <v>33.716946525348312</v>
      </c>
    </row>
    <row r="6582" spans="1:5" x14ac:dyDescent="0.25">
      <c r="A6582">
        <v>18069</v>
      </c>
      <c r="B6582">
        <v>20.419598644774563</v>
      </c>
      <c r="C6582">
        <v>8.9238574758231711E-3</v>
      </c>
      <c r="D6582">
        <v>4.552196456638037E-3</v>
      </c>
      <c r="E6582">
        <v>41.537623302975142</v>
      </c>
    </row>
    <row r="6583" spans="1:5" x14ac:dyDescent="0.25">
      <c r="A6583">
        <v>3885</v>
      </c>
      <c r="B6583">
        <v>15.47911547911548</v>
      </c>
      <c r="C6583">
        <v>7.2266913143070571E-2</v>
      </c>
      <c r="D6583">
        <v>5.621712589922933E-2</v>
      </c>
      <c r="E6583">
        <v>98.079496251938465</v>
      </c>
    </row>
    <row r="6584" spans="1:5" x14ac:dyDescent="0.25">
      <c r="A6584">
        <v>62232</v>
      </c>
      <c r="B6584">
        <v>6.1748893105629348</v>
      </c>
      <c r="C6584">
        <v>-7.4284007650807973E-3</v>
      </c>
      <c r="D6584">
        <v>0.2139600725717479</v>
      </c>
      <c r="E6584">
        <v>28.58788216714769</v>
      </c>
    </row>
    <row r="6585" spans="1:5" x14ac:dyDescent="0.25">
      <c r="A6585">
        <v>11705</v>
      </c>
      <c r="B6585">
        <v>14.33090490797546</v>
      </c>
      <c r="C6585">
        <v>0.10256293643116234</v>
      </c>
      <c r="D6585">
        <v>7.3312520253824301E-2</v>
      </c>
      <c r="E6585">
        <v>81.282042347392249</v>
      </c>
    </row>
    <row r="6586" spans="1:5" x14ac:dyDescent="0.25">
      <c r="A6586">
        <v>29477</v>
      </c>
      <c r="B6586">
        <v>6.844835363103293</v>
      </c>
      <c r="C6586">
        <v>6.51178297566197E-2</v>
      </c>
      <c r="D6586">
        <v>0.22703828641786028</v>
      </c>
      <c r="E6586">
        <v>73.537636714851274</v>
      </c>
    </row>
    <row r="6587" spans="1:5" x14ac:dyDescent="0.25">
      <c r="A6587">
        <v>74834</v>
      </c>
      <c r="B6587">
        <v>7.9059829059829063</v>
      </c>
      <c r="C6587">
        <v>-1.1452558457372745E-2</v>
      </c>
      <c r="D6587">
        <v>0.16343331004404854</v>
      </c>
      <c r="E6587">
        <v>8.8725863825406837</v>
      </c>
    </row>
    <row r="6588" spans="1:5" x14ac:dyDescent="0.25">
      <c r="A6588">
        <v>18929</v>
      </c>
      <c r="B6588">
        <v>25.02198768689534</v>
      </c>
      <c r="C6588">
        <v>1.3557895486861822E-2</v>
      </c>
      <c r="D6588">
        <v>-2.4520929197020553E-2</v>
      </c>
      <c r="E6588">
        <v>44.044485087995604</v>
      </c>
    </row>
    <row r="6589" spans="1:5" x14ac:dyDescent="0.25">
      <c r="A6589">
        <v>3042</v>
      </c>
      <c r="B6589">
        <v>9.6812721812721811</v>
      </c>
      <c r="C6589">
        <v>0.13490441120583094</v>
      </c>
      <c r="D6589">
        <v>0.16861274414046573</v>
      </c>
      <c r="E6589">
        <v>98.079496251938465</v>
      </c>
    </row>
    <row r="6590" spans="1:5" x14ac:dyDescent="0.25">
      <c r="A6590">
        <v>13029</v>
      </c>
      <c r="B6590">
        <v>12.750084774499831</v>
      </c>
      <c r="C6590">
        <v>-3.1392791475741345E-2</v>
      </c>
      <c r="D6590">
        <v>7.6655470537838416E-2</v>
      </c>
      <c r="E6590">
        <v>36.199325359218847</v>
      </c>
    </row>
    <row r="6591" spans="1:5" x14ac:dyDescent="0.25">
      <c r="A6591">
        <v>65757</v>
      </c>
      <c r="B6591">
        <v>9.502262443438914</v>
      </c>
      <c r="C6591">
        <v>-1.9048113354440236E-2</v>
      </c>
      <c r="D6591">
        <v>0.1434895050657421</v>
      </c>
      <c r="E6591">
        <v>40.773766075750224</v>
      </c>
    </row>
    <row r="6592" spans="1:5" x14ac:dyDescent="0.25">
      <c r="A6592">
        <v>7727</v>
      </c>
      <c r="B6592">
        <v>14.369248466257668</v>
      </c>
      <c r="C6592">
        <v>4.6910775126033206E-2</v>
      </c>
      <c r="D6592">
        <v>7.2300127659943897E-2</v>
      </c>
      <c r="E6592">
        <v>81.282042347392249</v>
      </c>
    </row>
    <row r="6593" spans="1:5" x14ac:dyDescent="0.25">
      <c r="A6593">
        <v>55920</v>
      </c>
      <c r="B6593">
        <v>18.852459016393443</v>
      </c>
      <c r="C6593">
        <v>0.15573334384298579</v>
      </c>
      <c r="D6593">
        <v>1.6068900328102632E-2</v>
      </c>
      <c r="E6593">
        <v>35.783635050326652</v>
      </c>
    </row>
    <row r="6594" spans="1:5" x14ac:dyDescent="0.25">
      <c r="A6594">
        <v>23523</v>
      </c>
      <c r="B6594">
        <v>7.7316252587991716</v>
      </c>
      <c r="C6594">
        <v>0.175469573043876</v>
      </c>
      <c r="D6594">
        <v>0.1886774546202579</v>
      </c>
      <c r="E6594">
        <v>21.555161794799869</v>
      </c>
    </row>
    <row r="6595" spans="1:5" x14ac:dyDescent="0.25">
      <c r="A6595">
        <v>64034</v>
      </c>
      <c r="B6595">
        <v>15.488888888888889</v>
      </c>
      <c r="C6595">
        <v>0.14319142305736732</v>
      </c>
      <c r="D6595">
        <v>4.7747941087684313E-2</v>
      </c>
      <c r="E6595">
        <v>42.542445790969175</v>
      </c>
    </row>
    <row r="6596" spans="1:5" x14ac:dyDescent="0.25">
      <c r="A6596">
        <v>30176</v>
      </c>
      <c r="B6596">
        <v>5.8771929824561404</v>
      </c>
      <c r="C6596">
        <v>-2.0401002017681517E-2</v>
      </c>
      <c r="D6596">
        <v>0.25867795603493987</v>
      </c>
      <c r="E6596">
        <v>82.518246796825295</v>
      </c>
    </row>
    <row r="6597" spans="1:5" x14ac:dyDescent="0.25">
      <c r="A6597">
        <v>1129</v>
      </c>
      <c r="B6597">
        <v>11.023127199597788</v>
      </c>
      <c r="C6597">
        <v>9.8015227622734926E-3</v>
      </c>
      <c r="D6597">
        <v>0.11323754729953585</v>
      </c>
      <c r="E6597">
        <v>40.773766075750224</v>
      </c>
    </row>
    <row r="6598" spans="1:5" x14ac:dyDescent="0.25">
      <c r="A6598">
        <v>23141</v>
      </c>
      <c r="B6598">
        <v>15.665031343690378</v>
      </c>
      <c r="C6598">
        <v>-2.1143971456064309E-2</v>
      </c>
      <c r="D6598">
        <v>4.6205986876190944E-2</v>
      </c>
      <c r="E6598">
        <v>40.174523605623193</v>
      </c>
    </row>
    <row r="6599" spans="1:5" x14ac:dyDescent="0.25">
      <c r="A6599">
        <v>23517</v>
      </c>
      <c r="B6599">
        <v>22.263198757763973</v>
      </c>
      <c r="C6599">
        <v>4.0172545913748206E-2</v>
      </c>
      <c r="D6599">
        <v>-7.988943206617298E-3</v>
      </c>
      <c r="E6599">
        <v>21.555161794799869</v>
      </c>
    </row>
    <row r="6600" spans="1:5" x14ac:dyDescent="0.25">
      <c r="A6600">
        <v>18037</v>
      </c>
      <c r="B6600">
        <v>12.047172270002607</v>
      </c>
      <c r="C6600">
        <v>-5.5893263346549468E-2</v>
      </c>
      <c r="D6600">
        <v>9.395288149866933E-2</v>
      </c>
      <c r="E6600">
        <v>41.537623302975142</v>
      </c>
    </row>
    <row r="6601" spans="1:5" x14ac:dyDescent="0.25">
      <c r="A6601">
        <v>73103</v>
      </c>
      <c r="B6601">
        <v>20.266272189349113</v>
      </c>
      <c r="C6601">
        <v>0.47782808412713157</v>
      </c>
      <c r="D6601">
        <v>5.5674434755833124E-3</v>
      </c>
      <c r="E6601">
        <v>8.8725863825406837</v>
      </c>
    </row>
    <row r="6602" spans="1:5" x14ac:dyDescent="0.25">
      <c r="A6602">
        <v>80816</v>
      </c>
      <c r="B6602">
        <v>14.570119802677942</v>
      </c>
      <c r="C6602">
        <v>0.26280428060620714</v>
      </c>
      <c r="D6602">
        <v>6.249033875070837E-2</v>
      </c>
      <c r="E6602">
        <v>91.826389912452399</v>
      </c>
    </row>
    <row r="6603" spans="1:5" x14ac:dyDescent="0.25">
      <c r="A6603">
        <v>25438</v>
      </c>
      <c r="B6603">
        <v>6.8241148637624409</v>
      </c>
      <c r="C6603">
        <v>-0.10459104484002527</v>
      </c>
      <c r="D6603">
        <v>0.25236713255504767</v>
      </c>
      <c r="E6603">
        <v>40.400261415601996</v>
      </c>
    </row>
    <row r="6604" spans="1:5" x14ac:dyDescent="0.25">
      <c r="A6604">
        <v>55944</v>
      </c>
      <c r="B6604">
        <v>15.525554484088717</v>
      </c>
      <c r="C6604">
        <v>9.8532447077687629E-2</v>
      </c>
      <c r="D6604">
        <v>4.6061768168985925E-2</v>
      </c>
      <c r="E6604">
        <v>35.783635050326652</v>
      </c>
    </row>
    <row r="6605" spans="1:5" x14ac:dyDescent="0.25">
      <c r="A6605">
        <v>45217</v>
      </c>
      <c r="B6605">
        <v>7.0198872068863167</v>
      </c>
      <c r="C6605">
        <v>-1.8499112914103111E-2</v>
      </c>
      <c r="D6605">
        <v>0.19482904959393371</v>
      </c>
      <c r="E6605">
        <v>45.381348996418048</v>
      </c>
    </row>
    <row r="6606" spans="1:5" x14ac:dyDescent="0.25">
      <c r="A6606">
        <v>37037</v>
      </c>
      <c r="B6606">
        <v>11.598571109622684</v>
      </c>
      <c r="C6606">
        <v>0.29094783402809271</v>
      </c>
      <c r="D6606">
        <v>0.10922810037639495</v>
      </c>
      <c r="E6606">
        <v>82.462282658343199</v>
      </c>
    </row>
    <row r="6607" spans="1:5" x14ac:dyDescent="0.25">
      <c r="A6607">
        <v>11934</v>
      </c>
      <c r="B6607">
        <v>11.365669734151329</v>
      </c>
      <c r="C6607">
        <v>8.3031391772980551E-2</v>
      </c>
      <c r="D6607">
        <v>0.12766336166084172</v>
      </c>
      <c r="E6607">
        <v>81.282042347392249</v>
      </c>
    </row>
    <row r="6608" spans="1:5" x14ac:dyDescent="0.25">
      <c r="A6608">
        <v>78725</v>
      </c>
      <c r="B6608">
        <v>10.639981908638624</v>
      </c>
      <c r="C6608">
        <v>0.25643405056446067</v>
      </c>
      <c r="D6608">
        <v>0.12699078974158154</v>
      </c>
      <c r="E6608">
        <v>53.175417252711803</v>
      </c>
    </row>
    <row r="6609" spans="1:5" x14ac:dyDescent="0.25">
      <c r="A6609">
        <v>7033</v>
      </c>
      <c r="B6609">
        <v>11.560582822085889</v>
      </c>
      <c r="C6609">
        <v>7.0336485068457693E-3</v>
      </c>
      <c r="D6609">
        <v>0.12237058397180121</v>
      </c>
      <c r="E6609">
        <v>81.282042347392249</v>
      </c>
    </row>
    <row r="6610" spans="1:5" x14ac:dyDescent="0.25">
      <c r="A6610">
        <v>49302</v>
      </c>
      <c r="B6610">
        <v>19.302568697729988</v>
      </c>
      <c r="C6610">
        <v>0.25491833321601343</v>
      </c>
      <c r="D6610">
        <v>1.2907888561146857E-2</v>
      </c>
      <c r="E6610">
        <v>82.50808041236526</v>
      </c>
    </row>
    <row r="6611" spans="1:5" x14ac:dyDescent="0.25">
      <c r="A6611">
        <v>3908</v>
      </c>
      <c r="B6611">
        <v>15.292981326464906</v>
      </c>
      <c r="C6611">
        <v>5.0505348362317452E-2</v>
      </c>
      <c r="D6611">
        <v>5.3730990296232545E-2</v>
      </c>
      <c r="E6611">
        <v>108.10777801188344</v>
      </c>
    </row>
    <row r="6612" spans="1:5" x14ac:dyDescent="0.25">
      <c r="A6612">
        <v>46392</v>
      </c>
      <c r="B6612">
        <v>8.7419731465265613</v>
      </c>
      <c r="C6612">
        <v>1.2830882042119561E-2</v>
      </c>
      <c r="D6612">
        <v>0.17663911383312772</v>
      </c>
      <c r="E6612">
        <v>52.309030710552761</v>
      </c>
    </row>
    <row r="6613" spans="1:5" x14ac:dyDescent="0.25">
      <c r="A6613">
        <v>28174</v>
      </c>
      <c r="B6613">
        <v>8.545454545454545</v>
      </c>
      <c r="C6613">
        <v>8.3581814269466051E-2</v>
      </c>
      <c r="D6613">
        <v>0.16995692769438789</v>
      </c>
      <c r="E6613">
        <v>70.566747242072395</v>
      </c>
    </row>
    <row r="6614" spans="1:5" x14ac:dyDescent="0.25">
      <c r="A6614">
        <v>45304</v>
      </c>
      <c r="B6614">
        <v>8.6322231710788504</v>
      </c>
      <c r="C6614">
        <v>-0.32459896323435244</v>
      </c>
      <c r="D6614">
        <v>0.1503001824002147</v>
      </c>
      <c r="E6614">
        <v>47.84480118048355</v>
      </c>
    </row>
    <row r="6615" spans="1:5" x14ac:dyDescent="0.25">
      <c r="A6615">
        <v>78616</v>
      </c>
      <c r="B6615">
        <v>8.2485300768882865</v>
      </c>
      <c r="C6615">
        <v>0.19035478120397981</v>
      </c>
      <c r="D6615">
        <v>0.18394937448929299</v>
      </c>
      <c r="E6615">
        <v>53.175417252711803</v>
      </c>
    </row>
    <row r="6616" spans="1:5" x14ac:dyDescent="0.25">
      <c r="A6616">
        <v>45383</v>
      </c>
      <c r="B6616">
        <v>10.647143890093998</v>
      </c>
      <c r="C6616">
        <v>-9.6346241151446868E-3</v>
      </c>
      <c r="D6616">
        <v>0.10497200314352563</v>
      </c>
      <c r="E6616">
        <v>32.391485506739784</v>
      </c>
    </row>
    <row r="6617" spans="1:5" x14ac:dyDescent="0.25">
      <c r="A6617">
        <v>76084</v>
      </c>
      <c r="B6617">
        <v>10.302723385100158</v>
      </c>
      <c r="C6617">
        <v>0.23605138625424449</v>
      </c>
      <c r="D6617">
        <v>0.13404824846917651</v>
      </c>
      <c r="E6617">
        <v>73.617039721894315</v>
      </c>
    </row>
    <row r="6618" spans="1:5" x14ac:dyDescent="0.25">
      <c r="A6618">
        <v>3811</v>
      </c>
      <c r="B6618">
        <v>12.974337974337974</v>
      </c>
      <c r="C6618">
        <v>0.18565180443917764</v>
      </c>
      <c r="D6618">
        <v>9.5351489206246504E-2</v>
      </c>
      <c r="E6618">
        <v>98.079496251938465</v>
      </c>
    </row>
    <row r="6619" spans="1:5" x14ac:dyDescent="0.25">
      <c r="A6619">
        <v>11789</v>
      </c>
      <c r="B6619">
        <v>8.5825664621676889</v>
      </c>
      <c r="C6619">
        <v>2.0821179569134412E-2</v>
      </c>
      <c r="D6619">
        <v>0.20366591472508927</v>
      </c>
      <c r="E6619">
        <v>81.282042347392249</v>
      </c>
    </row>
    <row r="6620" spans="1:5" x14ac:dyDescent="0.25">
      <c r="A6620">
        <v>62088</v>
      </c>
      <c r="B6620">
        <v>6.3251106894370652</v>
      </c>
      <c r="C6620">
        <v>-0.14044116857023134</v>
      </c>
      <c r="D6620">
        <v>0.2070305294138427</v>
      </c>
      <c r="E6620">
        <v>28.58788216714769</v>
      </c>
    </row>
    <row r="6621" spans="1:5" x14ac:dyDescent="0.25">
      <c r="A6621">
        <v>15021</v>
      </c>
      <c r="B6621">
        <v>9.552656104380242</v>
      </c>
      <c r="C6621">
        <v>2.3396678536958766E-2</v>
      </c>
      <c r="D6621">
        <v>0.13195824845295509</v>
      </c>
      <c r="E6621">
        <v>18.252597429548764</v>
      </c>
    </row>
    <row r="6622" spans="1:5" x14ac:dyDescent="0.25">
      <c r="A6622">
        <v>77665</v>
      </c>
      <c r="B6622">
        <v>8.8613406795224972</v>
      </c>
      <c r="C6622">
        <v>0.1256762076960091</v>
      </c>
      <c r="D6622">
        <v>0.16563655573035788</v>
      </c>
      <c r="E6622">
        <v>33.665786847801911</v>
      </c>
    </row>
    <row r="6623" spans="1:5" x14ac:dyDescent="0.25">
      <c r="A6623">
        <v>19301</v>
      </c>
      <c r="B6623">
        <v>21.635883905013191</v>
      </c>
      <c r="C6623">
        <v>3.4454211077543331E-2</v>
      </c>
      <c r="D6623">
        <v>-4.0245083591426076E-3</v>
      </c>
      <c r="E6623">
        <v>44.044485087995604</v>
      </c>
    </row>
    <row r="6624" spans="1:5" x14ac:dyDescent="0.25">
      <c r="A6624">
        <v>84042</v>
      </c>
      <c r="B6624">
        <v>28.095621810367984</v>
      </c>
      <c r="C6624">
        <v>0.11973601634643305</v>
      </c>
      <c r="D6624">
        <v>-3.8707397301717003E-2</v>
      </c>
      <c r="E6624">
        <v>67.907036794860247</v>
      </c>
    </row>
    <row r="6625" spans="1:5" x14ac:dyDescent="0.25">
      <c r="A6625">
        <v>10533</v>
      </c>
      <c r="B6625">
        <v>29.179447852760735</v>
      </c>
      <c r="C6625">
        <v>0.27259298485207428</v>
      </c>
      <c r="D6625">
        <v>-4.7987017021758699E-2</v>
      </c>
      <c r="E6625">
        <v>81.282042347392249</v>
      </c>
    </row>
    <row r="6626" spans="1:5" x14ac:dyDescent="0.25">
      <c r="A6626">
        <v>10920</v>
      </c>
      <c r="B6626">
        <v>13.58640081799591</v>
      </c>
      <c r="C6626">
        <v>6.8390027689694502E-2</v>
      </c>
      <c r="D6626">
        <v>8.484766008877706E-2</v>
      </c>
      <c r="E6626">
        <v>81.282042347392249</v>
      </c>
    </row>
    <row r="6627" spans="1:5" x14ac:dyDescent="0.25">
      <c r="A6627">
        <v>11557</v>
      </c>
      <c r="B6627">
        <v>20.887653374233128</v>
      </c>
      <c r="C6627">
        <v>0.21829738421096281</v>
      </c>
      <c r="D6627">
        <v>1.3836932765851249E-3</v>
      </c>
      <c r="E6627">
        <v>81.282042347392249</v>
      </c>
    </row>
    <row r="6628" spans="1:5" x14ac:dyDescent="0.25">
      <c r="A6628">
        <v>12564</v>
      </c>
      <c r="B6628">
        <v>8.8126278118609402</v>
      </c>
      <c r="C6628">
        <v>6.3241266714341618E-2</v>
      </c>
      <c r="D6628">
        <v>0.19675604598114357</v>
      </c>
      <c r="E6628">
        <v>81.282042347392249</v>
      </c>
    </row>
    <row r="6629" spans="1:5" x14ac:dyDescent="0.25">
      <c r="A6629">
        <v>85194</v>
      </c>
      <c r="B6629">
        <v>14.880020865936359</v>
      </c>
      <c r="C6629">
        <v>7.6453176409542786E-2</v>
      </c>
      <c r="D6629">
        <v>5.6161195652729826E-2</v>
      </c>
      <c r="E6629">
        <v>74.874969478603248</v>
      </c>
    </row>
    <row r="6630" spans="1:5" x14ac:dyDescent="0.25">
      <c r="A6630">
        <v>1536</v>
      </c>
      <c r="B6630">
        <v>22.369431643625191</v>
      </c>
      <c r="C6630">
        <v>0.13041312637662972</v>
      </c>
      <c r="D6630">
        <v>-8.7590806201106076E-3</v>
      </c>
      <c r="E6630">
        <v>68.912445683403433</v>
      </c>
    </row>
    <row r="6631" spans="1:5" x14ac:dyDescent="0.25">
      <c r="A6631">
        <v>35046</v>
      </c>
      <c r="B6631">
        <v>11.584982720703739</v>
      </c>
      <c r="C6631">
        <v>-7.7733036540529724E-2</v>
      </c>
      <c r="D6631">
        <v>9.507095575935133E-2</v>
      </c>
      <c r="E6631">
        <v>24.655948903389032</v>
      </c>
    </row>
    <row r="6632" spans="1:5" x14ac:dyDescent="0.25">
      <c r="A6632">
        <v>80829</v>
      </c>
      <c r="B6632">
        <v>21.48226450552032</v>
      </c>
      <c r="C6632">
        <v>0.18551455480007001</v>
      </c>
      <c r="D6632">
        <v>-2.9734505101339831E-3</v>
      </c>
      <c r="E6632">
        <v>91.826389912452399</v>
      </c>
    </row>
    <row r="6633" spans="1:5" x14ac:dyDescent="0.25">
      <c r="A6633">
        <v>20181</v>
      </c>
      <c r="B6633">
        <v>18.742861804535814</v>
      </c>
      <c r="C6633">
        <v>8.0924678721897722E-2</v>
      </c>
      <c r="D6633">
        <v>1.9341132583483293E-2</v>
      </c>
      <c r="E6633">
        <v>40.400261415601996</v>
      </c>
    </row>
    <row r="6634" spans="1:5" x14ac:dyDescent="0.25">
      <c r="A6634">
        <v>39218</v>
      </c>
      <c r="B6634">
        <v>9.7446808510638299</v>
      </c>
      <c r="C6634">
        <v>-5.9310023756872034E-2</v>
      </c>
      <c r="D6634">
        <v>0.1317797053946389</v>
      </c>
      <c r="E6634">
        <v>20.378706206888264</v>
      </c>
    </row>
    <row r="6635" spans="1:5" x14ac:dyDescent="0.25">
      <c r="A6635">
        <v>1566</v>
      </c>
      <c r="B6635">
        <v>18.1131592421915</v>
      </c>
      <c r="C6635">
        <v>7.8944007381044512E-2</v>
      </c>
      <c r="D6635">
        <v>2.3215876463647481E-2</v>
      </c>
      <c r="E6635">
        <v>68.912445683403433</v>
      </c>
    </row>
    <row r="6636" spans="1:5" x14ac:dyDescent="0.25">
      <c r="A6636">
        <v>98014</v>
      </c>
      <c r="B6636">
        <v>28.743828853538123</v>
      </c>
      <c r="C6636">
        <v>0.45127061188550932</v>
      </c>
      <c r="D6636">
        <v>-4.4957032299968801E-2</v>
      </c>
      <c r="E6636">
        <v>131.98328847007167</v>
      </c>
    </row>
    <row r="6637" spans="1:5" x14ac:dyDescent="0.25">
      <c r="A6637">
        <v>17061</v>
      </c>
      <c r="B6637">
        <v>9.6058348851644944</v>
      </c>
      <c r="C6637">
        <v>-5.3867640821255114E-2</v>
      </c>
      <c r="D6637">
        <v>0.13006023978748485</v>
      </c>
      <c r="E6637">
        <v>27.189152248645048</v>
      </c>
    </row>
    <row r="6638" spans="1:5" x14ac:dyDescent="0.25">
      <c r="A6638">
        <v>43240</v>
      </c>
      <c r="B6638">
        <v>18.558708959376737</v>
      </c>
      <c r="C6638">
        <v>0.16681827723742215</v>
      </c>
      <c r="D6638">
        <v>1.9120665573537653E-2</v>
      </c>
      <c r="E6638">
        <v>50.376845183201425</v>
      </c>
    </row>
    <row r="6639" spans="1:5" x14ac:dyDescent="0.25">
      <c r="A6639">
        <v>7624</v>
      </c>
      <c r="B6639">
        <v>21.178425357873209</v>
      </c>
      <c r="C6639">
        <v>3.2315924106771209E-3</v>
      </c>
      <c r="D6639">
        <v>-8.9601748711539125E-4</v>
      </c>
      <c r="E6639">
        <v>81.282042347392249</v>
      </c>
    </row>
    <row r="6640" spans="1:5" x14ac:dyDescent="0.25">
      <c r="A6640">
        <v>19365</v>
      </c>
      <c r="B6640">
        <v>10.521108179419524</v>
      </c>
      <c r="C6640">
        <v>-8.0985180045758678E-2</v>
      </c>
      <c r="D6640">
        <v>0.12675041273330745</v>
      </c>
      <c r="E6640">
        <v>44.044485087995604</v>
      </c>
    </row>
    <row r="6641" spans="1:5" x14ac:dyDescent="0.25">
      <c r="A6641">
        <v>53146</v>
      </c>
      <c r="B6641">
        <v>20.18535972353126</v>
      </c>
      <c r="C6641">
        <v>6.7887742975625567E-2</v>
      </c>
      <c r="D6641">
        <v>6.0457151019415144E-3</v>
      </c>
      <c r="E6641">
        <v>24.07240000865869</v>
      </c>
    </row>
    <row r="6642" spans="1:5" x14ac:dyDescent="0.25">
      <c r="A6642">
        <v>64730</v>
      </c>
      <c r="B6642">
        <v>8.0296296296296301</v>
      </c>
      <c r="C6642">
        <v>3.570507247069165E-2</v>
      </c>
      <c r="D6642">
        <v>0.16877834628433921</v>
      </c>
      <c r="E6642">
        <v>42.542445790969175</v>
      </c>
    </row>
    <row r="6643" spans="1:5" x14ac:dyDescent="0.25">
      <c r="A6643">
        <v>43571</v>
      </c>
      <c r="B6643">
        <v>21.967895362663494</v>
      </c>
      <c r="C6643">
        <v>0.17743280347972021</v>
      </c>
      <c r="D6643">
        <v>-5.5803446147736245E-3</v>
      </c>
      <c r="E6643">
        <v>24.502151786667039</v>
      </c>
    </row>
    <row r="6644" spans="1:5" x14ac:dyDescent="0.25">
      <c r="A6644">
        <v>32234</v>
      </c>
      <c r="B6644">
        <v>10.8939275475632</v>
      </c>
      <c r="C6644">
        <v>0.19731320625008952</v>
      </c>
      <c r="D6644">
        <v>0.11600172961933476</v>
      </c>
      <c r="E6644">
        <v>50.348656833106872</v>
      </c>
    </row>
    <row r="6645" spans="1:5" x14ac:dyDescent="0.25">
      <c r="A6645">
        <v>70462</v>
      </c>
      <c r="B6645">
        <v>10.657118786857625</v>
      </c>
      <c r="C6645">
        <v>-2.6270803198296295E-2</v>
      </c>
      <c r="D6645">
        <v>0.11523764074040251</v>
      </c>
      <c r="E6645">
        <v>35.646363984369039</v>
      </c>
    </row>
    <row r="6646" spans="1:5" x14ac:dyDescent="0.25">
      <c r="A6646">
        <v>13142</v>
      </c>
      <c r="B6646">
        <v>9.1386910817226177</v>
      </c>
      <c r="C6646">
        <v>-6.7748240136983925E-2</v>
      </c>
      <c r="D6646">
        <v>0.13416825562162835</v>
      </c>
      <c r="E6646">
        <v>36.199325359218847</v>
      </c>
    </row>
    <row r="6647" spans="1:5" x14ac:dyDescent="0.25">
      <c r="A6647">
        <v>27583</v>
      </c>
      <c r="B6647">
        <v>12.040486835568803</v>
      </c>
      <c r="C6647">
        <v>1.3082823047503606E-2</v>
      </c>
      <c r="D6647">
        <v>9.6133881644070662E-2</v>
      </c>
      <c r="E6647">
        <v>53.847779279496145</v>
      </c>
    </row>
    <row r="6648" spans="1:5" x14ac:dyDescent="0.25">
      <c r="A6648">
        <v>73051</v>
      </c>
      <c r="B6648">
        <v>7.5936883629191323</v>
      </c>
      <c r="C6648">
        <v>0.22088183607943659</v>
      </c>
      <c r="D6648">
        <v>0.17349551765546004</v>
      </c>
      <c r="E6648">
        <v>8.8725863825406837</v>
      </c>
    </row>
    <row r="6649" spans="1:5" x14ac:dyDescent="0.25">
      <c r="A6649">
        <v>53954</v>
      </c>
      <c r="B6649">
        <v>12.3411732900784</v>
      </c>
      <c r="C6649">
        <v>5.7554477665966844E-2</v>
      </c>
      <c r="D6649">
        <v>8.9386919986786634E-2</v>
      </c>
      <c r="E6649">
        <v>38.712759151065889</v>
      </c>
    </row>
    <row r="6650" spans="1:5" x14ac:dyDescent="0.25">
      <c r="A6650">
        <v>18106</v>
      </c>
      <c r="B6650">
        <v>17.090174615585092</v>
      </c>
      <c r="C6650">
        <v>-1.513160364960763E-2</v>
      </c>
      <c r="D6650">
        <v>3.2240372212536915E-2</v>
      </c>
      <c r="E6650">
        <v>41.537623302975142</v>
      </c>
    </row>
    <row r="6651" spans="1:5" x14ac:dyDescent="0.25">
      <c r="A6651">
        <v>19070</v>
      </c>
      <c r="B6651">
        <v>11.961301671064204</v>
      </c>
      <c r="C6651">
        <v>4.0677779664218809E-2</v>
      </c>
      <c r="D6651">
        <v>0.10118648452120006</v>
      </c>
      <c r="E6651">
        <v>44.044485087995604</v>
      </c>
    </row>
    <row r="6652" spans="1:5" x14ac:dyDescent="0.25">
      <c r="A6652">
        <v>8734</v>
      </c>
      <c r="B6652">
        <v>8.6464723926380369</v>
      </c>
      <c r="C6652">
        <v>-5.8938088489727786E-2</v>
      </c>
      <c r="D6652">
        <v>0.19963600371386545</v>
      </c>
      <c r="E6652">
        <v>81.282042347392249</v>
      </c>
    </row>
    <row r="6653" spans="1:5" x14ac:dyDescent="0.25">
      <c r="A6653">
        <v>43617</v>
      </c>
      <c r="B6653">
        <v>20.996829171621087</v>
      </c>
      <c r="C6653">
        <v>4.2840621078274563E-2</v>
      </c>
      <c r="D6653">
        <v>4.0791291127225012E-4</v>
      </c>
      <c r="E6653">
        <v>24.502151786667039</v>
      </c>
    </row>
    <row r="6654" spans="1:5" x14ac:dyDescent="0.25">
      <c r="A6654">
        <v>55070</v>
      </c>
      <c r="B6654">
        <v>11.907968574635241</v>
      </c>
      <c r="C6654">
        <v>0.11898289622514653</v>
      </c>
      <c r="D6654">
        <v>0.1022398208474261</v>
      </c>
      <c r="E6654">
        <v>66.493977017409904</v>
      </c>
    </row>
    <row r="6655" spans="1:5" x14ac:dyDescent="0.25">
      <c r="A6655">
        <v>27316</v>
      </c>
      <c r="B6655">
        <v>7.8448786264061576</v>
      </c>
      <c r="C6655">
        <v>-7.6703308189467453E-2</v>
      </c>
      <c r="D6655">
        <v>0.17185177078842775</v>
      </c>
      <c r="E6655">
        <v>34.688654068563046</v>
      </c>
    </row>
    <row r="6656" spans="1:5" x14ac:dyDescent="0.25">
      <c r="A6656">
        <v>37146</v>
      </c>
      <c r="B6656">
        <v>12.162313016298281</v>
      </c>
      <c r="C6656">
        <v>0.12149628912884597</v>
      </c>
      <c r="D6656">
        <v>9.8068097276268709E-2</v>
      </c>
      <c r="E6656">
        <v>82.462282658343199</v>
      </c>
    </row>
    <row r="6657" spans="1:5" x14ac:dyDescent="0.25">
      <c r="A6657">
        <v>14414</v>
      </c>
      <c r="B6657">
        <v>12.238829958212794</v>
      </c>
      <c r="C6657">
        <v>-2.8224867361946359E-2</v>
      </c>
      <c r="D6657">
        <v>8.5172081704429428E-2</v>
      </c>
      <c r="E6657">
        <v>35.783635050326652</v>
      </c>
    </row>
    <row r="6658" spans="1:5" x14ac:dyDescent="0.25">
      <c r="A6658">
        <v>1568</v>
      </c>
      <c r="B6658">
        <v>28.283410138248847</v>
      </c>
      <c r="C6658">
        <v>0.11411834261345086</v>
      </c>
      <c r="D6658">
        <v>-3.9808752878465532E-2</v>
      </c>
      <c r="E6658">
        <v>68.912445683403433</v>
      </c>
    </row>
    <row r="6659" spans="1:5" x14ac:dyDescent="0.25">
      <c r="A6659">
        <v>19343</v>
      </c>
      <c r="B6659">
        <v>21.982189973614776</v>
      </c>
      <c r="C6659">
        <v>4.3912727956186469E-2</v>
      </c>
      <c r="D6659">
        <v>-6.3743283683269335E-3</v>
      </c>
      <c r="E6659">
        <v>44.044485087995604</v>
      </c>
    </row>
    <row r="6660" spans="1:5" x14ac:dyDescent="0.25">
      <c r="A6660">
        <v>37380</v>
      </c>
      <c r="B6660">
        <v>6.4279359430604979</v>
      </c>
      <c r="C6660">
        <v>-0.12122440705453071</v>
      </c>
      <c r="D6660">
        <v>0.21085924337400966</v>
      </c>
      <c r="E6660">
        <v>49.28461006354464</v>
      </c>
    </row>
    <row r="6661" spans="1:5" x14ac:dyDescent="0.25">
      <c r="A6661">
        <v>20841</v>
      </c>
      <c r="B6661">
        <v>24.893946810246369</v>
      </c>
      <c r="C6661">
        <v>-2.8601579417749868E-2</v>
      </c>
      <c r="D6661">
        <v>-2.4686168970890255E-2</v>
      </c>
      <c r="E6661">
        <v>40.400261415601996</v>
      </c>
    </row>
    <row r="6662" spans="1:5" x14ac:dyDescent="0.25">
      <c r="A6662">
        <v>37419</v>
      </c>
      <c r="B6662">
        <v>11.224792408066429</v>
      </c>
      <c r="C6662">
        <v>0.14439048356922846</v>
      </c>
      <c r="D6662">
        <v>0.10484276840134603</v>
      </c>
      <c r="E6662">
        <v>49.28461006354464</v>
      </c>
    </row>
    <row r="6663" spans="1:5" x14ac:dyDescent="0.25">
      <c r="A6663">
        <v>79922</v>
      </c>
      <c r="B6663">
        <v>18.660100062539087</v>
      </c>
      <c r="C6663">
        <v>2.6273288403419939E-3</v>
      </c>
      <c r="D6663">
        <v>1.747685971965832E-2</v>
      </c>
      <c r="E6663">
        <v>6.6926576684204244</v>
      </c>
    </row>
    <row r="6664" spans="1:5" x14ac:dyDescent="0.25">
      <c r="A6664">
        <v>95658</v>
      </c>
      <c r="B6664">
        <v>30.487071557426336</v>
      </c>
      <c r="C6664">
        <v>0.25036479248959059</v>
      </c>
      <c r="D6664">
        <v>-5.1045416966473911E-2</v>
      </c>
      <c r="E6664">
        <v>129.20448974423459</v>
      </c>
    </row>
    <row r="6665" spans="1:5" x14ac:dyDescent="0.25">
      <c r="A6665">
        <v>1583</v>
      </c>
      <c r="B6665">
        <v>19.047619047619047</v>
      </c>
      <c r="C6665">
        <v>0.14363230069536378</v>
      </c>
      <c r="D6665">
        <v>1.5342540737617554E-2</v>
      </c>
      <c r="E6665">
        <v>68.912445683403433</v>
      </c>
    </row>
    <row r="6666" spans="1:5" x14ac:dyDescent="0.25">
      <c r="A6666">
        <v>2379</v>
      </c>
      <c r="B6666">
        <v>12.155337155337156</v>
      </c>
      <c r="C6666">
        <v>0.15984878333099975</v>
      </c>
      <c r="D6666">
        <v>0.11047758611525064</v>
      </c>
      <c r="E6666">
        <v>98.079496251938465</v>
      </c>
    </row>
    <row r="6667" spans="1:5" x14ac:dyDescent="0.25">
      <c r="A6667">
        <v>66220</v>
      </c>
      <c r="B6667">
        <v>31</v>
      </c>
      <c r="C6667">
        <v>3.8857232221205844E-2</v>
      </c>
      <c r="D6667">
        <v>-4.9150015053178252E-2</v>
      </c>
      <c r="E6667">
        <v>42.542445790969175</v>
      </c>
    </row>
    <row r="6668" spans="1:5" x14ac:dyDescent="0.25">
      <c r="A6668">
        <v>3903</v>
      </c>
      <c r="B6668">
        <v>18.571581884524576</v>
      </c>
      <c r="C6668">
        <v>0.11382334909721094</v>
      </c>
      <c r="D6668">
        <v>2.0019798430534603E-2</v>
      </c>
      <c r="E6668">
        <v>108.10777801188344</v>
      </c>
    </row>
    <row r="6669" spans="1:5" x14ac:dyDescent="0.25">
      <c r="A6669">
        <v>7603</v>
      </c>
      <c r="B6669">
        <v>10.812883435582823</v>
      </c>
      <c r="C6669">
        <v>7.6139064897482178E-2</v>
      </c>
      <c r="D6669">
        <v>0.14037664250567819</v>
      </c>
      <c r="E6669">
        <v>81.282042347392249</v>
      </c>
    </row>
    <row r="6670" spans="1:5" x14ac:dyDescent="0.25">
      <c r="A6670">
        <v>43502</v>
      </c>
      <c r="B6670">
        <v>13.832738803012287</v>
      </c>
      <c r="C6670">
        <v>1.1546267543513652E-3</v>
      </c>
      <c r="D6670">
        <v>5.9998609719288248E-2</v>
      </c>
      <c r="E6670">
        <v>24.502151786667039</v>
      </c>
    </row>
    <row r="6671" spans="1:5" x14ac:dyDescent="0.25">
      <c r="A6671">
        <v>14085</v>
      </c>
      <c r="B6671">
        <v>17.463112005365527</v>
      </c>
      <c r="C6671">
        <v>5.5776740979900707E-2</v>
      </c>
      <c r="D6671">
        <v>2.7110972655909713E-2</v>
      </c>
      <c r="E6671">
        <v>43.366477382238664</v>
      </c>
    </row>
    <row r="6672" spans="1:5" x14ac:dyDescent="0.25">
      <c r="A6672">
        <v>11559</v>
      </c>
      <c r="B6672">
        <v>40.439672801635993</v>
      </c>
      <c r="C6672">
        <v>0.34060979950172027</v>
      </c>
      <c r="D6672">
        <v>-8.5142724978300402E-2</v>
      </c>
      <c r="E6672">
        <v>81.282042347392249</v>
      </c>
    </row>
    <row r="6673" spans="1:5" x14ac:dyDescent="0.25">
      <c r="A6673">
        <v>21035</v>
      </c>
      <c r="B6673">
        <v>33.384900990099013</v>
      </c>
      <c r="C6673">
        <v>1.4900571410655358E-2</v>
      </c>
      <c r="D6673">
        <v>-5.9936269463715747E-2</v>
      </c>
      <c r="E6673">
        <v>21.024786958888942</v>
      </c>
    </row>
    <row r="6674" spans="1:5" x14ac:dyDescent="0.25">
      <c r="A6674">
        <v>18224</v>
      </c>
      <c r="B6674">
        <v>5.2231437598736177</v>
      </c>
      <c r="C6674">
        <v>-0.29134069231593612</v>
      </c>
      <c r="D6674">
        <v>0.21138207806352877</v>
      </c>
      <c r="E6674">
        <v>26.875310471233071</v>
      </c>
    </row>
    <row r="6675" spans="1:5" x14ac:dyDescent="0.25">
      <c r="A6675">
        <v>20180</v>
      </c>
      <c r="B6675">
        <v>19.424049600261053</v>
      </c>
      <c r="C6675">
        <v>6.1785101117081763E-2</v>
      </c>
      <c r="D6675">
        <v>1.3224459156466145E-2</v>
      </c>
      <c r="E6675">
        <v>40.400261415601996</v>
      </c>
    </row>
    <row r="6676" spans="1:5" x14ac:dyDescent="0.25">
      <c r="A6676">
        <v>84653</v>
      </c>
      <c r="B6676">
        <v>26.175127585280688</v>
      </c>
      <c r="C6676">
        <v>0.19325130368368126</v>
      </c>
      <c r="D6676">
        <v>-3.0037525262765177E-2</v>
      </c>
      <c r="E6676">
        <v>67.907036794860247</v>
      </c>
    </row>
    <row r="6677" spans="1:5" x14ac:dyDescent="0.25">
      <c r="A6677">
        <v>7649</v>
      </c>
      <c r="B6677">
        <v>19.155802658486706</v>
      </c>
      <c r="C6677">
        <v>6.3145901036101737E-2</v>
      </c>
      <c r="D6677">
        <v>1.6101849621699124E-2</v>
      </c>
      <c r="E6677">
        <v>81.282042347392249</v>
      </c>
    </row>
    <row r="6678" spans="1:5" x14ac:dyDescent="0.25">
      <c r="A6678">
        <v>30145</v>
      </c>
      <c r="B6678">
        <v>8.654970760233919</v>
      </c>
      <c r="C6678">
        <v>8.7220022479008577E-2</v>
      </c>
      <c r="D6678">
        <v>0.16936727762807355</v>
      </c>
      <c r="E6678">
        <v>82.518246796825295</v>
      </c>
    </row>
    <row r="6679" spans="1:5" x14ac:dyDescent="0.25">
      <c r="A6679">
        <v>85363</v>
      </c>
      <c r="B6679">
        <v>10.256911841418884</v>
      </c>
      <c r="C6679">
        <v>0.33875758530005023</v>
      </c>
      <c r="D6679">
        <v>0.12931165569942538</v>
      </c>
      <c r="E6679">
        <v>74.874969478603248</v>
      </c>
    </row>
    <row r="6680" spans="1:5" x14ac:dyDescent="0.25">
      <c r="A6680">
        <v>90290</v>
      </c>
      <c r="B6680">
        <v>42.279972279972277</v>
      </c>
      <c r="C6680">
        <v>0.29564405784421055</v>
      </c>
      <c r="D6680">
        <v>-8.863865503246221E-2</v>
      </c>
      <c r="E6680">
        <v>152.30041305369636</v>
      </c>
    </row>
    <row r="6681" spans="1:5" x14ac:dyDescent="0.25">
      <c r="A6681">
        <v>11558</v>
      </c>
      <c r="B6681">
        <v>14.950792433537833</v>
      </c>
      <c r="C6681">
        <v>0.23882699313733796</v>
      </c>
      <c r="D6681">
        <v>6.5026587562830668E-2</v>
      </c>
      <c r="E6681">
        <v>81.282042347392249</v>
      </c>
    </row>
    <row r="6682" spans="1:5" x14ac:dyDescent="0.25">
      <c r="A6682">
        <v>53118</v>
      </c>
      <c r="B6682">
        <v>25.023562676720076</v>
      </c>
      <c r="C6682">
        <v>2.2937429364019317E-2</v>
      </c>
      <c r="D6682">
        <v>-2.3034643101640693E-2</v>
      </c>
      <c r="E6682">
        <v>24.07240000865869</v>
      </c>
    </row>
    <row r="6683" spans="1:5" x14ac:dyDescent="0.25">
      <c r="A6683">
        <v>66218</v>
      </c>
      <c r="B6683">
        <v>21.459259259259259</v>
      </c>
      <c r="C6683">
        <v>6.2559716259511053E-2</v>
      </c>
      <c r="D6683">
        <v>-2.6519086438367987E-3</v>
      </c>
      <c r="E6683">
        <v>42.542445790969175</v>
      </c>
    </row>
    <row r="6684" spans="1:5" x14ac:dyDescent="0.25">
      <c r="A6684">
        <v>8084</v>
      </c>
      <c r="B6684">
        <v>9.119393139841689</v>
      </c>
      <c r="C6684">
        <v>-4.089077486081643E-2</v>
      </c>
      <c r="D6684">
        <v>0.15909424566122615</v>
      </c>
      <c r="E6684">
        <v>44.044485087995604</v>
      </c>
    </row>
    <row r="6685" spans="1:5" x14ac:dyDescent="0.25">
      <c r="A6685">
        <v>54011</v>
      </c>
      <c r="B6685">
        <v>10.381593714927048</v>
      </c>
      <c r="C6685">
        <v>8.0095897128534838E-3</v>
      </c>
      <c r="D6685">
        <v>0.13006001658399755</v>
      </c>
      <c r="E6685">
        <v>66.493977017409904</v>
      </c>
    </row>
    <row r="6686" spans="1:5" x14ac:dyDescent="0.25">
      <c r="A6686">
        <v>45232</v>
      </c>
      <c r="B6686">
        <v>5.2315227070347285</v>
      </c>
      <c r="C6686">
        <v>-8.720730752050547E-2</v>
      </c>
      <c r="D6686">
        <v>0.25296781664751977</v>
      </c>
      <c r="E6686">
        <v>45.381348996418048</v>
      </c>
    </row>
    <row r="6687" spans="1:5" x14ac:dyDescent="0.25">
      <c r="A6687">
        <v>95683</v>
      </c>
      <c r="B6687">
        <v>26.663660052114651</v>
      </c>
      <c r="C6687">
        <v>0.19943510911793844</v>
      </c>
      <c r="D6687">
        <v>-3.3941317520254935E-2</v>
      </c>
      <c r="E6687">
        <v>129.20448974423459</v>
      </c>
    </row>
    <row r="6688" spans="1:5" x14ac:dyDescent="0.25">
      <c r="A6688">
        <v>54025</v>
      </c>
      <c r="B6688">
        <v>14.545454545454545</v>
      </c>
      <c r="C6688">
        <v>0.29810292674132094</v>
      </c>
      <c r="D6688">
        <v>6.3683552165652871E-2</v>
      </c>
      <c r="E6688">
        <v>66.493977017409904</v>
      </c>
    </row>
    <row r="6689" spans="1:5" x14ac:dyDescent="0.25">
      <c r="A6689">
        <v>70734</v>
      </c>
      <c r="B6689">
        <v>19.032575119348497</v>
      </c>
      <c r="C6689">
        <v>-3.567915967851229E-2</v>
      </c>
      <c r="D6689">
        <v>1.4871211319975821E-2</v>
      </c>
      <c r="E6689">
        <v>35.646363984369039</v>
      </c>
    </row>
    <row r="6690" spans="1:5" x14ac:dyDescent="0.25">
      <c r="A6690">
        <v>46106</v>
      </c>
      <c r="B6690">
        <v>12.222222222222221</v>
      </c>
      <c r="C6690">
        <v>7.4653726258958122E-2</v>
      </c>
      <c r="D6690">
        <v>8.905257094178505E-2</v>
      </c>
      <c r="E6690">
        <v>36.648402996268075</v>
      </c>
    </row>
    <row r="6691" spans="1:5" x14ac:dyDescent="0.25">
      <c r="A6691">
        <v>27572</v>
      </c>
      <c r="B6691">
        <v>12.382016890213611</v>
      </c>
      <c r="C6691">
        <v>4.5210326300615909E-2</v>
      </c>
      <c r="D6691">
        <v>9.0974300608815062E-2</v>
      </c>
      <c r="E6691">
        <v>53.847779279496145</v>
      </c>
    </row>
    <row r="6692" spans="1:5" x14ac:dyDescent="0.25">
      <c r="A6692">
        <v>55013</v>
      </c>
      <c r="B6692">
        <v>14.826038159371492</v>
      </c>
      <c r="C6692">
        <v>0.1772962736032975</v>
      </c>
      <c r="D6692">
        <v>5.9538066130923883E-2</v>
      </c>
      <c r="E6692">
        <v>66.493977017409904</v>
      </c>
    </row>
    <row r="6693" spans="1:5" x14ac:dyDescent="0.25">
      <c r="A6693">
        <v>12540</v>
      </c>
      <c r="B6693">
        <v>9.8958333333333339</v>
      </c>
      <c r="C6693">
        <v>1.8736595571110907E-2</v>
      </c>
      <c r="D6693">
        <v>0.16311742476918997</v>
      </c>
      <c r="E6693">
        <v>81.282042347392249</v>
      </c>
    </row>
    <row r="6694" spans="1:5" x14ac:dyDescent="0.25">
      <c r="A6694">
        <v>23009</v>
      </c>
      <c r="B6694">
        <v>13.116653038975198</v>
      </c>
      <c r="C6694">
        <v>-2.0710074222545543E-2</v>
      </c>
      <c r="D6694">
        <v>7.728382978158567E-2</v>
      </c>
      <c r="E6694">
        <v>40.174523605623193</v>
      </c>
    </row>
    <row r="6695" spans="1:5" x14ac:dyDescent="0.25">
      <c r="A6695">
        <v>2461</v>
      </c>
      <c r="B6695">
        <v>34.25812175812176</v>
      </c>
      <c r="C6695">
        <v>0.2523202666560217</v>
      </c>
      <c r="D6695">
        <v>-6.6844083422398934E-2</v>
      </c>
      <c r="E6695">
        <v>98.079496251938465</v>
      </c>
    </row>
    <row r="6696" spans="1:5" x14ac:dyDescent="0.25">
      <c r="A6696">
        <v>15089</v>
      </c>
      <c r="B6696">
        <v>7.3081702392047223</v>
      </c>
      <c r="C6696">
        <v>-0.1706364770118235</v>
      </c>
      <c r="D6696">
        <v>0.18025883084861496</v>
      </c>
      <c r="E6696">
        <v>18.252597429548764</v>
      </c>
    </row>
    <row r="6697" spans="1:5" x14ac:dyDescent="0.25">
      <c r="A6697">
        <v>15133</v>
      </c>
      <c r="B6697">
        <v>5.2112457284871079</v>
      </c>
      <c r="C6697">
        <v>-0.14384872534258811</v>
      </c>
      <c r="D6697">
        <v>0.24640078030671303</v>
      </c>
      <c r="E6697">
        <v>18.252597429548764</v>
      </c>
    </row>
    <row r="6698" spans="1:5" x14ac:dyDescent="0.25">
      <c r="A6698">
        <v>41097</v>
      </c>
      <c r="B6698">
        <v>9.8990798456515279</v>
      </c>
      <c r="C6698">
        <v>7.3862241345306279E-2</v>
      </c>
      <c r="D6698">
        <v>0.12803640552900244</v>
      </c>
      <c r="E6698">
        <v>45.381348996418048</v>
      </c>
    </row>
    <row r="6699" spans="1:5" x14ac:dyDescent="0.25">
      <c r="A6699">
        <v>43162</v>
      </c>
      <c r="B6699">
        <v>10.489705063995547</v>
      </c>
      <c r="C6699">
        <v>0.10694741632747438</v>
      </c>
      <c r="D6699">
        <v>0.12006680973545614</v>
      </c>
      <c r="E6699">
        <v>50.376845183201425</v>
      </c>
    </row>
    <row r="6700" spans="1:5" x14ac:dyDescent="0.25">
      <c r="A6700">
        <v>63362</v>
      </c>
      <c r="B6700">
        <v>14.31056293485136</v>
      </c>
      <c r="C6700">
        <v>8.0677662512127768E-2</v>
      </c>
      <c r="D6700">
        <v>5.963275607180174E-2</v>
      </c>
      <c r="E6700">
        <v>28.58788216714769</v>
      </c>
    </row>
    <row r="6701" spans="1:5" x14ac:dyDescent="0.25">
      <c r="A6701">
        <v>1469</v>
      </c>
      <c r="B6701">
        <v>9.7938847938847946</v>
      </c>
      <c r="C6701">
        <v>0.10070913281762361</v>
      </c>
      <c r="D6701">
        <v>0.16494580371721501</v>
      </c>
      <c r="E6701">
        <v>98.079496251938465</v>
      </c>
    </row>
    <row r="6702" spans="1:5" x14ac:dyDescent="0.25">
      <c r="A6702">
        <v>76258</v>
      </c>
      <c r="B6702">
        <v>10.696601395453522</v>
      </c>
      <c r="C6702">
        <v>0.24926480010777455</v>
      </c>
      <c r="D6702">
        <v>0.12596550852441149</v>
      </c>
      <c r="E6702">
        <v>73.617039721894315</v>
      </c>
    </row>
    <row r="6703" spans="1:5" x14ac:dyDescent="0.25">
      <c r="A6703">
        <v>33576</v>
      </c>
      <c r="B6703">
        <v>11.881304245836265</v>
      </c>
      <c r="C6703">
        <v>0.24030058617364822</v>
      </c>
      <c r="D6703">
        <v>0.10233489985627339</v>
      </c>
      <c r="E6703">
        <v>73.623051699156008</v>
      </c>
    </row>
    <row r="6704" spans="1:5" x14ac:dyDescent="0.25">
      <c r="A6704">
        <v>15627</v>
      </c>
      <c r="B6704">
        <v>6.8577197887542711</v>
      </c>
      <c r="C6704">
        <v>-0.10123567371699611</v>
      </c>
      <c r="D6704">
        <v>0.19389666960010882</v>
      </c>
      <c r="E6704">
        <v>18.252597429548764</v>
      </c>
    </row>
    <row r="6705" spans="1:5" x14ac:dyDescent="0.25">
      <c r="A6705">
        <v>10504</v>
      </c>
      <c r="B6705">
        <v>29.607617586912067</v>
      </c>
      <c r="C6705">
        <v>-6.9683385123568656E-2</v>
      </c>
      <c r="D6705">
        <v>-4.7954290926556502E-2</v>
      </c>
      <c r="E6705">
        <v>81.282042347392249</v>
      </c>
    </row>
    <row r="6706" spans="1:5" x14ac:dyDescent="0.25">
      <c r="A6706">
        <v>99027</v>
      </c>
      <c r="B6706">
        <v>21.794273264861499</v>
      </c>
      <c r="C6706">
        <v>0.2818459313633514</v>
      </c>
      <c r="D6706">
        <v>-4.8629074353505105E-3</v>
      </c>
      <c r="E6706">
        <v>65.180329395731462</v>
      </c>
    </row>
    <row r="6707" spans="1:5" x14ac:dyDescent="0.25">
      <c r="A6707">
        <v>74036</v>
      </c>
      <c r="B6707">
        <v>11.324786324786325</v>
      </c>
      <c r="C6707">
        <v>4.5658980719977496E-2</v>
      </c>
      <c r="D6707">
        <v>0.10000679342232474</v>
      </c>
      <c r="E6707">
        <v>17.975417832654223</v>
      </c>
    </row>
    <row r="6708" spans="1:5" x14ac:dyDescent="0.25">
      <c r="A6708">
        <v>1982</v>
      </c>
      <c r="B6708">
        <v>18.922331422331421</v>
      </c>
      <c r="C6708">
        <v>8.9753857129240486E-2</v>
      </c>
      <c r="D6708">
        <v>1.81707605558914E-2</v>
      </c>
      <c r="E6708">
        <v>98.079496251938465</v>
      </c>
    </row>
    <row r="6709" spans="1:5" x14ac:dyDescent="0.25">
      <c r="A6709">
        <v>19075</v>
      </c>
      <c r="B6709">
        <v>17.760554089709764</v>
      </c>
      <c r="C6709">
        <v>5.3489623241330962E-2</v>
      </c>
      <c r="D6709">
        <v>2.7209012445863483E-2</v>
      </c>
      <c r="E6709">
        <v>44.044485087995604</v>
      </c>
    </row>
    <row r="6710" spans="1:5" x14ac:dyDescent="0.25">
      <c r="A6710">
        <v>8810</v>
      </c>
      <c r="B6710">
        <v>12.046267893660533</v>
      </c>
      <c r="C6710">
        <v>3.4441127403635086E-2</v>
      </c>
      <c r="D6710">
        <v>0.11262783452273024</v>
      </c>
      <c r="E6710">
        <v>81.282042347392249</v>
      </c>
    </row>
    <row r="6711" spans="1:5" x14ac:dyDescent="0.25">
      <c r="A6711">
        <v>19041</v>
      </c>
      <c r="B6711">
        <v>46.157651715039577</v>
      </c>
      <c r="C6711">
        <v>3.68747870884457E-3</v>
      </c>
      <c r="D6711">
        <v>-9.0505577689103334E-2</v>
      </c>
      <c r="E6711">
        <v>44.044485087995604</v>
      </c>
    </row>
    <row r="6712" spans="1:5" x14ac:dyDescent="0.25">
      <c r="A6712">
        <v>48350</v>
      </c>
      <c r="B6712">
        <v>18.324793623683462</v>
      </c>
      <c r="C6712">
        <v>0.14480060463255234</v>
      </c>
      <c r="D6712">
        <v>2.0953861803213871E-2</v>
      </c>
      <c r="E6712">
        <v>42.450160853200359</v>
      </c>
    </row>
    <row r="6713" spans="1:5" x14ac:dyDescent="0.25">
      <c r="A6713">
        <v>7826</v>
      </c>
      <c r="B6713">
        <v>7.6846881390593049</v>
      </c>
      <c r="C6713">
        <v>6.2508890990184349E-3</v>
      </c>
      <c r="D6713">
        <v>0.23692751156327416</v>
      </c>
      <c r="E6713">
        <v>81.282042347392249</v>
      </c>
    </row>
    <row r="6714" spans="1:5" x14ac:dyDescent="0.25">
      <c r="A6714">
        <v>27571</v>
      </c>
      <c r="B6714">
        <v>18.103651354534747</v>
      </c>
      <c r="C6714">
        <v>9.3845075384215756E-2</v>
      </c>
      <c r="D6714">
        <v>2.3766753712665414E-2</v>
      </c>
      <c r="E6714">
        <v>50.506212994248614</v>
      </c>
    </row>
    <row r="6715" spans="1:5" x14ac:dyDescent="0.25">
      <c r="A6715">
        <v>76023</v>
      </c>
      <c r="B6715">
        <v>10.465901417960838</v>
      </c>
      <c r="C6715">
        <v>0.12302225818040205</v>
      </c>
      <c r="D6715">
        <v>0.12952573027888939</v>
      </c>
      <c r="E6715">
        <v>73.617039721894315</v>
      </c>
    </row>
    <row r="6716" spans="1:5" x14ac:dyDescent="0.25">
      <c r="A6716">
        <v>1921</v>
      </c>
      <c r="B6716">
        <v>22.15055965055965</v>
      </c>
      <c r="C6716">
        <v>8.8379026193364588E-2</v>
      </c>
      <c r="D6716">
        <v>-8.0531188995881884E-3</v>
      </c>
      <c r="E6716">
        <v>98.079496251938465</v>
      </c>
    </row>
    <row r="6717" spans="1:5" x14ac:dyDescent="0.25">
      <c r="A6717">
        <v>41073</v>
      </c>
      <c r="B6717">
        <v>9.2757494805580283</v>
      </c>
      <c r="C6717">
        <v>0.12009677636147763</v>
      </c>
      <c r="D6717">
        <v>0.14110814936716895</v>
      </c>
      <c r="E6717">
        <v>45.381348996418048</v>
      </c>
    </row>
    <row r="6718" spans="1:5" x14ac:dyDescent="0.25">
      <c r="A6718">
        <v>7756</v>
      </c>
      <c r="B6718">
        <v>17.053297546012271</v>
      </c>
      <c r="C6718">
        <v>0.20220031716283429</v>
      </c>
      <c r="D6718">
        <v>3.7997545471196797E-2</v>
      </c>
      <c r="E6718">
        <v>81.282042347392249</v>
      </c>
    </row>
    <row r="6719" spans="1:5" x14ac:dyDescent="0.25">
      <c r="A6719">
        <v>13211</v>
      </c>
      <c r="B6719">
        <v>7.6720922346558158</v>
      </c>
      <c r="C6719">
        <v>-7.0025535762913024E-2</v>
      </c>
      <c r="D6719">
        <v>0.16576869741914266</v>
      </c>
      <c r="E6719">
        <v>36.199325359218847</v>
      </c>
    </row>
    <row r="6720" spans="1:5" x14ac:dyDescent="0.25">
      <c r="A6720">
        <v>60195</v>
      </c>
      <c r="B6720">
        <v>17.196925471881688</v>
      </c>
      <c r="C6720">
        <v>4.090598572471791E-2</v>
      </c>
      <c r="D6720">
        <v>3.3443444632166822E-2</v>
      </c>
      <c r="E6720">
        <v>52.309030710552761</v>
      </c>
    </row>
    <row r="6721" spans="1:5" x14ac:dyDescent="0.25">
      <c r="A6721">
        <v>95631</v>
      </c>
      <c r="B6721">
        <v>20.014030867909401</v>
      </c>
      <c r="C6721">
        <v>0.40210948319592499</v>
      </c>
      <c r="D6721">
        <v>8.2086106147442311E-3</v>
      </c>
      <c r="E6721">
        <v>129.20448974423459</v>
      </c>
    </row>
    <row r="6722" spans="1:5" x14ac:dyDescent="0.25">
      <c r="A6722">
        <v>7432</v>
      </c>
      <c r="B6722">
        <v>14.80700408997955</v>
      </c>
      <c r="C6722">
        <v>4.0495654679750656E-3</v>
      </c>
      <c r="D6722">
        <v>6.5547434365654689E-2</v>
      </c>
      <c r="E6722">
        <v>81.282042347392249</v>
      </c>
    </row>
    <row r="6723" spans="1:5" x14ac:dyDescent="0.25">
      <c r="A6723">
        <v>55340</v>
      </c>
      <c r="B6723">
        <v>27.205387205387204</v>
      </c>
      <c r="C6723">
        <v>9.639476543868794E-2</v>
      </c>
      <c r="D6723">
        <v>-3.5647725500874812E-2</v>
      </c>
      <c r="E6723">
        <v>66.493977017409904</v>
      </c>
    </row>
    <row r="6724" spans="1:5" x14ac:dyDescent="0.25">
      <c r="A6724">
        <v>46069</v>
      </c>
      <c r="B6724">
        <v>11.68859649122807</v>
      </c>
      <c r="C6724">
        <v>7.1202473345548217E-2</v>
      </c>
      <c r="D6724">
        <v>9.7232835945600976E-2</v>
      </c>
      <c r="E6724">
        <v>36.648402996268075</v>
      </c>
    </row>
    <row r="6725" spans="1:5" x14ac:dyDescent="0.25">
      <c r="A6725">
        <v>92655</v>
      </c>
      <c r="B6725">
        <v>22.155232155232156</v>
      </c>
      <c r="C6725">
        <v>0.31799995465123709</v>
      </c>
      <c r="D6725">
        <v>-8.2427559583431523E-3</v>
      </c>
      <c r="E6725">
        <v>152.30041305369636</v>
      </c>
    </row>
    <row r="6726" spans="1:5" x14ac:dyDescent="0.25">
      <c r="A6726">
        <v>7041</v>
      </c>
      <c r="B6726">
        <v>26.802147239263803</v>
      </c>
      <c r="C6726">
        <v>8.3289853649968743E-2</v>
      </c>
      <c r="D6726">
        <v>-3.5996358352480495E-2</v>
      </c>
      <c r="E6726">
        <v>81.282042347392249</v>
      </c>
    </row>
    <row r="6727" spans="1:5" x14ac:dyDescent="0.25">
      <c r="A6727">
        <v>97016</v>
      </c>
      <c r="B6727">
        <v>12.127065893968663</v>
      </c>
      <c r="C6727">
        <v>0.17066904253776186</v>
      </c>
      <c r="D6727">
        <v>0.10013872908927034</v>
      </c>
      <c r="E6727">
        <v>108.10777801188344</v>
      </c>
    </row>
    <row r="6728" spans="1:5" x14ac:dyDescent="0.25">
      <c r="A6728">
        <v>93646</v>
      </c>
      <c r="B6728">
        <v>9.5490047871000243</v>
      </c>
      <c r="C6728">
        <v>0.12911875111720192</v>
      </c>
      <c r="D6728">
        <v>0.14414381527695422</v>
      </c>
      <c r="E6728">
        <v>61.96616917680953</v>
      </c>
    </row>
    <row r="6729" spans="1:5" x14ac:dyDescent="0.25">
      <c r="A6729">
        <v>7924</v>
      </c>
      <c r="B6729">
        <v>21.71523517382413</v>
      </c>
      <c r="C6729">
        <v>-8.1648349483248919E-3</v>
      </c>
      <c r="D6729">
        <v>-4.8987029210400624E-3</v>
      </c>
      <c r="E6729">
        <v>81.282042347392249</v>
      </c>
    </row>
    <row r="6730" spans="1:5" x14ac:dyDescent="0.25">
      <c r="A6730">
        <v>38028</v>
      </c>
      <c r="B6730">
        <v>24.828673245614034</v>
      </c>
      <c r="C6730">
        <v>0.12222425280556064</v>
      </c>
      <c r="D6730">
        <v>-2.2870867446268449E-2</v>
      </c>
      <c r="E6730">
        <v>26.599415624494942</v>
      </c>
    </row>
    <row r="6731" spans="1:5" x14ac:dyDescent="0.25">
      <c r="A6731">
        <v>98294</v>
      </c>
      <c r="B6731">
        <v>14.353629548363504</v>
      </c>
      <c r="C6731">
        <v>0.51672869636202479</v>
      </c>
      <c r="D6731">
        <v>7.03586065115515E-2</v>
      </c>
      <c r="E6731">
        <v>131.98328847007167</v>
      </c>
    </row>
    <row r="6732" spans="1:5" x14ac:dyDescent="0.25">
      <c r="A6732">
        <v>95693</v>
      </c>
      <c r="B6732">
        <v>32.62677891360994</v>
      </c>
      <c r="C6732">
        <v>0.27158282865172378</v>
      </c>
      <c r="D6732">
        <v>-5.9104686310841058E-2</v>
      </c>
      <c r="E6732">
        <v>129.20448974423459</v>
      </c>
    </row>
    <row r="6733" spans="1:5" x14ac:dyDescent="0.25">
      <c r="A6733">
        <v>55386</v>
      </c>
      <c r="B6733">
        <v>23.698092031425364</v>
      </c>
      <c r="C6733">
        <v>4.0272052203280444E-2</v>
      </c>
      <c r="D6733">
        <v>-1.7083922295173328E-2</v>
      </c>
      <c r="E6733">
        <v>66.493977017409904</v>
      </c>
    </row>
    <row r="6734" spans="1:5" x14ac:dyDescent="0.25">
      <c r="A6734">
        <v>6422</v>
      </c>
      <c r="B6734">
        <v>18.458713272543061</v>
      </c>
      <c r="C6734">
        <v>-7.361650265600346E-2</v>
      </c>
      <c r="D6734">
        <v>1.990082952359146E-2</v>
      </c>
      <c r="E6734">
        <v>32.864931789014847</v>
      </c>
    </row>
    <row r="6735" spans="1:5" x14ac:dyDescent="0.25">
      <c r="A6735">
        <v>21017</v>
      </c>
      <c r="B6735">
        <v>9.5297029702970288</v>
      </c>
      <c r="C6735">
        <v>-5.8890631684015399E-2</v>
      </c>
      <c r="D6735">
        <v>0.15186572942366452</v>
      </c>
      <c r="E6735">
        <v>21.024786958888942</v>
      </c>
    </row>
    <row r="6736" spans="1:5" x14ac:dyDescent="0.25">
      <c r="A6736">
        <v>14464</v>
      </c>
      <c r="B6736">
        <v>9.9083895853423343</v>
      </c>
      <c r="C6736">
        <v>-8.4482989055376531E-2</v>
      </c>
      <c r="D6736">
        <v>0.12218865517480036</v>
      </c>
      <c r="E6736">
        <v>35.783635050326652</v>
      </c>
    </row>
    <row r="6737" spans="1:5" x14ac:dyDescent="0.25">
      <c r="A6737">
        <v>28124</v>
      </c>
      <c r="B6737">
        <v>9.2303030303030305</v>
      </c>
      <c r="C6737">
        <v>2.4550876048180126E-2</v>
      </c>
      <c r="D6737">
        <v>0.15219668425878144</v>
      </c>
      <c r="E6737">
        <v>70.566747242072395</v>
      </c>
    </row>
    <row r="6738" spans="1:5" x14ac:dyDescent="0.25">
      <c r="A6738">
        <v>53520</v>
      </c>
      <c r="B6738">
        <v>9.2660178426601778</v>
      </c>
      <c r="C6738">
        <v>-1.384643049811185E-2</v>
      </c>
      <c r="D6738">
        <v>0.1449683502404655</v>
      </c>
      <c r="E6738">
        <v>38.712759151065889</v>
      </c>
    </row>
    <row r="6739" spans="1:5" x14ac:dyDescent="0.25">
      <c r="A6739">
        <v>7732</v>
      </c>
      <c r="B6739">
        <v>9.1353527607361968</v>
      </c>
      <c r="C6739">
        <v>0.18644243637759494</v>
      </c>
      <c r="D6739">
        <v>0.188410664335837</v>
      </c>
      <c r="E6739">
        <v>81.282042347392249</v>
      </c>
    </row>
    <row r="6740" spans="1:5" x14ac:dyDescent="0.25">
      <c r="A6740">
        <v>74120</v>
      </c>
      <c r="B6740">
        <v>18.352326685660017</v>
      </c>
      <c r="C6740">
        <v>0.23295974139214393</v>
      </c>
      <c r="D6740">
        <v>2.0300573131667429E-2</v>
      </c>
      <c r="E6740">
        <v>17.975417832654223</v>
      </c>
    </row>
    <row r="6741" spans="1:5" x14ac:dyDescent="0.25">
      <c r="A6741">
        <v>33920</v>
      </c>
      <c r="B6741">
        <v>13.472410673903211</v>
      </c>
      <c r="C6741">
        <v>0.1971565647685313</v>
      </c>
      <c r="D6741">
        <v>7.7816702461193446E-2</v>
      </c>
      <c r="E6741">
        <v>105.60525265229521</v>
      </c>
    </row>
    <row r="6742" spans="1:5" x14ac:dyDescent="0.25">
      <c r="A6742">
        <v>10547</v>
      </c>
      <c r="B6742">
        <v>11.589340490797547</v>
      </c>
      <c r="C6742">
        <v>6.3458600761749501E-2</v>
      </c>
      <c r="D6742">
        <v>0.12251464162293091</v>
      </c>
      <c r="E6742">
        <v>81.282042347392249</v>
      </c>
    </row>
    <row r="6743" spans="1:5" x14ac:dyDescent="0.25">
      <c r="A6743">
        <v>21163</v>
      </c>
      <c r="B6743">
        <v>25.154702970297031</v>
      </c>
      <c r="C6743">
        <v>1.6785930917754568E-2</v>
      </c>
      <c r="D6743">
        <v>-2.5480835317113749E-2</v>
      </c>
      <c r="E6743">
        <v>21.024786958888942</v>
      </c>
    </row>
    <row r="6744" spans="1:5" x14ac:dyDescent="0.25">
      <c r="A6744">
        <v>97378</v>
      </c>
      <c r="B6744">
        <v>10.688989053444946</v>
      </c>
      <c r="C6744">
        <v>0.21180782625887792</v>
      </c>
      <c r="D6744">
        <v>0.12762584924452944</v>
      </c>
      <c r="E6744">
        <v>108.10777801188344</v>
      </c>
    </row>
    <row r="6745" spans="1:5" x14ac:dyDescent="0.25">
      <c r="A6745">
        <v>93625</v>
      </c>
      <c r="B6745">
        <v>16.42101284958428</v>
      </c>
      <c r="C6745">
        <v>0.10463995389918412</v>
      </c>
      <c r="D6745">
        <v>3.9628548749243278E-2</v>
      </c>
      <c r="E6745">
        <v>61.96616917680953</v>
      </c>
    </row>
    <row r="6746" spans="1:5" x14ac:dyDescent="0.25">
      <c r="A6746">
        <v>7764</v>
      </c>
      <c r="B6746">
        <v>13.698236196319018</v>
      </c>
      <c r="C6746">
        <v>8.3666265168357554E-2</v>
      </c>
      <c r="D6746">
        <v>8.3141131993238304E-2</v>
      </c>
      <c r="E6746">
        <v>81.282042347392249</v>
      </c>
    </row>
    <row r="6747" spans="1:5" x14ac:dyDescent="0.25">
      <c r="A6747">
        <v>45335</v>
      </c>
      <c r="B6747">
        <v>11.867317425885755</v>
      </c>
      <c r="C6747">
        <v>-5.4157241856243425E-2</v>
      </c>
      <c r="D6747">
        <v>8.6458094884093534E-2</v>
      </c>
      <c r="E6747">
        <v>32.391485506739784</v>
      </c>
    </row>
    <row r="6748" spans="1:5" x14ac:dyDescent="0.25">
      <c r="A6748">
        <v>7755</v>
      </c>
      <c r="B6748">
        <v>13.487346625766872</v>
      </c>
      <c r="C6748">
        <v>0.12403384617433043</v>
      </c>
      <c r="D6748">
        <v>8.6990480163755032E-2</v>
      </c>
      <c r="E6748">
        <v>81.282042347392249</v>
      </c>
    </row>
    <row r="6749" spans="1:5" x14ac:dyDescent="0.25">
      <c r="A6749">
        <v>18072</v>
      </c>
      <c r="B6749">
        <v>10.672400312744331</v>
      </c>
      <c r="C6749">
        <v>2.3509799311804055E-4</v>
      </c>
      <c r="D6749">
        <v>0.11825035603500743</v>
      </c>
      <c r="E6749">
        <v>41.537623302975142</v>
      </c>
    </row>
    <row r="6750" spans="1:5" x14ac:dyDescent="0.25">
      <c r="A6750">
        <v>29451</v>
      </c>
      <c r="B6750">
        <v>49.092241768155162</v>
      </c>
      <c r="C6750">
        <v>0.15379060032359673</v>
      </c>
      <c r="D6750">
        <v>-9.7012140639484268E-2</v>
      </c>
      <c r="E6750">
        <v>73.537636714851274</v>
      </c>
    </row>
    <row r="6751" spans="1:5" x14ac:dyDescent="0.25">
      <c r="A6751">
        <v>4364</v>
      </c>
      <c r="B6751">
        <v>14.215225563909774</v>
      </c>
      <c r="C6751">
        <v>-1.9904312421025347E-2</v>
      </c>
      <c r="D6751">
        <v>6.0359587935884008E-2</v>
      </c>
      <c r="E6751">
        <v>28.706214809819198</v>
      </c>
    </row>
    <row r="6752" spans="1:5" x14ac:dyDescent="0.25">
      <c r="A6752">
        <v>7023</v>
      </c>
      <c r="B6752">
        <v>14.755879345603272</v>
      </c>
      <c r="C6752">
        <v>4.7812991020528557E-2</v>
      </c>
      <c r="D6752">
        <v>6.6617511341119498E-2</v>
      </c>
      <c r="E6752">
        <v>81.282042347392249</v>
      </c>
    </row>
    <row r="6753" spans="1:5" x14ac:dyDescent="0.25">
      <c r="A6753">
        <v>14047</v>
      </c>
      <c r="B6753">
        <v>11.284372904091214</v>
      </c>
      <c r="C6753">
        <v>-4.9518933709947921E-2</v>
      </c>
      <c r="D6753">
        <v>9.7653961570313086E-2</v>
      </c>
      <c r="E6753">
        <v>43.366477382238664</v>
      </c>
    </row>
    <row r="6754" spans="1:5" x14ac:dyDescent="0.25">
      <c r="A6754">
        <v>43460</v>
      </c>
      <c r="B6754">
        <v>11.761791518034087</v>
      </c>
      <c r="C6754">
        <v>-0.13720416351689249</v>
      </c>
      <c r="D6754">
        <v>8.4050597992127649E-2</v>
      </c>
      <c r="E6754">
        <v>24.502151786667039</v>
      </c>
    </row>
    <row r="6755" spans="1:5" x14ac:dyDescent="0.25">
      <c r="A6755">
        <v>92342</v>
      </c>
      <c r="B6755">
        <v>10.575156192576259</v>
      </c>
      <c r="C6755">
        <v>0.14988748385936607</v>
      </c>
      <c r="D6755">
        <v>0.1352268257168657</v>
      </c>
      <c r="E6755">
        <v>101.92401214483601</v>
      </c>
    </row>
    <row r="6756" spans="1:5" x14ac:dyDescent="0.25">
      <c r="A6756">
        <v>21084</v>
      </c>
      <c r="B6756">
        <v>18.466377887788777</v>
      </c>
      <c r="C6756">
        <v>3.4277594214284064E-2</v>
      </c>
      <c r="D6756">
        <v>2.0950510353466921E-2</v>
      </c>
      <c r="E6756">
        <v>21.024786958888942</v>
      </c>
    </row>
    <row r="6757" spans="1:5" x14ac:dyDescent="0.25">
      <c r="A6757">
        <v>27350</v>
      </c>
      <c r="B6757">
        <v>9.9393132030787452</v>
      </c>
      <c r="C6757">
        <v>-3.3986693040819999E-2</v>
      </c>
      <c r="D6757">
        <v>0.12620507567501132</v>
      </c>
      <c r="E6757">
        <v>34.688654068563046</v>
      </c>
    </row>
    <row r="6758" spans="1:5" x14ac:dyDescent="0.25">
      <c r="A6758">
        <v>12077</v>
      </c>
      <c r="B6758">
        <v>19.535410010649628</v>
      </c>
      <c r="C6758">
        <v>3.2594450728357295E-2</v>
      </c>
      <c r="D6758">
        <v>1.1181239964535327E-2</v>
      </c>
      <c r="E6758">
        <v>34.331863782036343</v>
      </c>
    </row>
    <row r="6759" spans="1:5" x14ac:dyDescent="0.25">
      <c r="A6759">
        <v>46017</v>
      </c>
      <c r="B6759">
        <v>6.3888888888888893</v>
      </c>
      <c r="C6759">
        <v>-6.7156213977714208E-2</v>
      </c>
      <c r="D6759">
        <v>0.21458164741718794</v>
      </c>
      <c r="E6759">
        <v>36.648402996268075</v>
      </c>
    </row>
    <row r="6760" spans="1:5" x14ac:dyDescent="0.25">
      <c r="A6760">
        <v>74108</v>
      </c>
      <c r="B6760">
        <v>6.8692624248179808</v>
      </c>
      <c r="C6760">
        <v>-5.4764834638295089E-2</v>
      </c>
      <c r="D6760">
        <v>0.19259837076407391</v>
      </c>
      <c r="E6760">
        <v>17.975417832654223</v>
      </c>
    </row>
    <row r="6761" spans="1:5" x14ac:dyDescent="0.25">
      <c r="A6761">
        <v>7028</v>
      </c>
      <c r="B6761">
        <v>21.379729038854805</v>
      </c>
      <c r="C6761">
        <v>0.13153622404112833</v>
      </c>
      <c r="D6761">
        <v>-2.4564962821857325E-3</v>
      </c>
      <c r="E6761">
        <v>81.282042347392249</v>
      </c>
    </row>
    <row r="6762" spans="1:5" x14ac:dyDescent="0.25">
      <c r="A6762">
        <v>7004</v>
      </c>
      <c r="B6762">
        <v>16.890337423312882</v>
      </c>
      <c r="C6762">
        <v>0.13463181347906533</v>
      </c>
      <c r="D6762">
        <v>3.9620398847680441E-2</v>
      </c>
      <c r="E6762">
        <v>81.282042347392249</v>
      </c>
    </row>
    <row r="6763" spans="1:5" x14ac:dyDescent="0.25">
      <c r="A6763">
        <v>11942</v>
      </c>
      <c r="B6763">
        <v>21.584228016359919</v>
      </c>
      <c r="C6763">
        <v>0.38209294498328905</v>
      </c>
      <c r="D6763">
        <v>-4.087709359269988E-3</v>
      </c>
      <c r="E6763">
        <v>81.282042347392249</v>
      </c>
    </row>
    <row r="6764" spans="1:5" x14ac:dyDescent="0.25">
      <c r="A6764">
        <v>1775</v>
      </c>
      <c r="B6764">
        <v>17.485667485667484</v>
      </c>
      <c r="C6764">
        <v>0.11446664266923896</v>
      </c>
      <c r="D6764">
        <v>3.2601936919487789E-2</v>
      </c>
      <c r="E6764">
        <v>98.079496251938465</v>
      </c>
    </row>
    <row r="6765" spans="1:5" x14ac:dyDescent="0.25">
      <c r="A6765">
        <v>8558</v>
      </c>
      <c r="B6765">
        <v>21.929320040899796</v>
      </c>
      <c r="C6765">
        <v>6.7840196691827713E-3</v>
      </c>
      <c r="D6765">
        <v>-6.4591987353582615E-3</v>
      </c>
      <c r="E6765">
        <v>81.282042347392249</v>
      </c>
    </row>
    <row r="6766" spans="1:5" x14ac:dyDescent="0.25">
      <c r="A6766">
        <v>70722</v>
      </c>
      <c r="B6766">
        <v>12.257792754844145</v>
      </c>
      <c r="C6766">
        <v>5.1958145626736134E-3</v>
      </c>
      <c r="D6766">
        <v>8.9136466792148247E-2</v>
      </c>
      <c r="E6766">
        <v>35.646363984369039</v>
      </c>
    </row>
    <row r="6767" spans="1:5" x14ac:dyDescent="0.25">
      <c r="A6767">
        <v>76050</v>
      </c>
      <c r="B6767">
        <v>11.219896466351564</v>
      </c>
      <c r="C6767">
        <v>0.27736583334667925</v>
      </c>
      <c r="D6767">
        <v>0.1159092421427791</v>
      </c>
      <c r="E6767">
        <v>73.617039721894315</v>
      </c>
    </row>
    <row r="6768" spans="1:5" x14ac:dyDescent="0.25">
      <c r="A6768">
        <v>48380</v>
      </c>
      <c r="B6768">
        <v>24.921719328209509</v>
      </c>
      <c r="C6768">
        <v>0.16304557199125888</v>
      </c>
      <c r="D6768">
        <v>-2.328379363844409E-2</v>
      </c>
      <c r="E6768">
        <v>42.450160853200359</v>
      </c>
    </row>
    <row r="6769" spans="1:5" x14ac:dyDescent="0.25">
      <c r="A6769">
        <v>8068</v>
      </c>
      <c r="B6769">
        <v>8.8665347405452941</v>
      </c>
      <c r="C6769">
        <v>-5.9606818870828575E-2</v>
      </c>
      <c r="D6769">
        <v>0.16520618824040553</v>
      </c>
      <c r="E6769">
        <v>44.044485087995604</v>
      </c>
    </row>
    <row r="6770" spans="1:5" x14ac:dyDescent="0.25">
      <c r="A6770">
        <v>30184</v>
      </c>
      <c r="B6770">
        <v>11.76608187134503</v>
      </c>
      <c r="C6770">
        <v>0.19906077545620329</v>
      </c>
      <c r="D6770">
        <v>0.10411724478304135</v>
      </c>
      <c r="E6770">
        <v>82.518246796825295</v>
      </c>
    </row>
    <row r="6771" spans="1:5" x14ac:dyDescent="0.25">
      <c r="A6771">
        <v>85701</v>
      </c>
      <c r="B6771">
        <v>17.108415693321355</v>
      </c>
      <c r="C6771">
        <v>0.23182917197898611</v>
      </c>
      <c r="D6771">
        <v>3.1645704396914047E-2</v>
      </c>
      <c r="E6771">
        <v>42.835540190376506</v>
      </c>
    </row>
    <row r="6772" spans="1:5" x14ac:dyDescent="0.25">
      <c r="A6772">
        <v>60135</v>
      </c>
      <c r="B6772">
        <v>8.0511772718427714</v>
      </c>
      <c r="C6772">
        <v>7.4324776751745507E-3</v>
      </c>
      <c r="D6772">
        <v>0.19711135341389344</v>
      </c>
      <c r="E6772">
        <v>52.309030710552761</v>
      </c>
    </row>
    <row r="6773" spans="1:5" x14ac:dyDescent="0.25">
      <c r="A6773">
        <v>44273</v>
      </c>
      <c r="B6773">
        <v>14.581320450885668</v>
      </c>
      <c r="C6773">
        <v>3.2161726234917955E-2</v>
      </c>
      <c r="D6773">
        <v>5.5944598817683322E-2</v>
      </c>
      <c r="E6773">
        <v>26.6528291053638</v>
      </c>
    </row>
    <row r="6774" spans="1:5" x14ac:dyDescent="0.25">
      <c r="A6774">
        <v>37025</v>
      </c>
      <c r="B6774">
        <v>6.3295378432685867</v>
      </c>
      <c r="C6774">
        <v>2.8552770017777455E-2</v>
      </c>
      <c r="D6774">
        <v>0.24662459212610027</v>
      </c>
      <c r="E6774">
        <v>82.462282658343199</v>
      </c>
    </row>
    <row r="6775" spans="1:5" x14ac:dyDescent="0.25">
      <c r="A6775">
        <v>1519</v>
      </c>
      <c r="B6775">
        <v>28.001792114695341</v>
      </c>
      <c r="C6775">
        <v>7.9090554812867198E-2</v>
      </c>
      <c r="D6775">
        <v>-3.8441251019165276E-2</v>
      </c>
      <c r="E6775">
        <v>68.912445683403433</v>
      </c>
    </row>
    <row r="6776" spans="1:5" x14ac:dyDescent="0.25">
      <c r="A6776">
        <v>48421</v>
      </c>
      <c r="B6776">
        <v>9.4221463136920018</v>
      </c>
      <c r="C6776">
        <v>-6.9937937112106953E-3</v>
      </c>
      <c r="D6776">
        <v>0.13891449098469175</v>
      </c>
      <c r="E6776">
        <v>42.450160853200359</v>
      </c>
    </row>
    <row r="6777" spans="1:5" x14ac:dyDescent="0.25">
      <c r="A6777">
        <v>19352</v>
      </c>
      <c r="B6777">
        <v>17.864995602462621</v>
      </c>
      <c r="C6777">
        <v>2.5093580392767743E-3</v>
      </c>
      <c r="D6777">
        <v>2.6079538621811726E-2</v>
      </c>
      <c r="E6777">
        <v>44.044485087995604</v>
      </c>
    </row>
    <row r="6778" spans="1:5" x14ac:dyDescent="0.25">
      <c r="A6778">
        <v>85045</v>
      </c>
      <c r="B6778">
        <v>24.687010954616589</v>
      </c>
      <c r="C6778">
        <v>-1.2223280326649882E-2</v>
      </c>
      <c r="D6778">
        <v>-2.1997001435759236E-2</v>
      </c>
      <c r="E6778">
        <v>74.874969478603248</v>
      </c>
    </row>
    <row r="6779" spans="1:5" x14ac:dyDescent="0.25">
      <c r="A6779">
        <v>21131</v>
      </c>
      <c r="B6779">
        <v>26.577970297029704</v>
      </c>
      <c r="C6779">
        <v>3.1799814019785169E-2</v>
      </c>
      <c r="D6779">
        <v>-3.2815632091937455E-2</v>
      </c>
      <c r="E6779">
        <v>21.024786958888942</v>
      </c>
    </row>
    <row r="6780" spans="1:5" x14ac:dyDescent="0.25">
      <c r="A6780">
        <v>75135</v>
      </c>
      <c r="B6780">
        <v>9.5993697951834349</v>
      </c>
      <c r="C6780">
        <v>0.11580572161105079</v>
      </c>
      <c r="D6780">
        <v>0.14851038945512973</v>
      </c>
      <c r="E6780">
        <v>73.617039721894315</v>
      </c>
    </row>
    <row r="6781" spans="1:5" x14ac:dyDescent="0.25">
      <c r="A6781">
        <v>1860</v>
      </c>
      <c r="B6781">
        <v>13.305350805350805</v>
      </c>
      <c r="C6781">
        <v>0.11347507603558322</v>
      </c>
      <c r="D6781">
        <v>8.8987555168751342E-2</v>
      </c>
      <c r="E6781">
        <v>98.079496251938465</v>
      </c>
    </row>
    <row r="6782" spans="1:5" x14ac:dyDescent="0.25">
      <c r="A6782">
        <v>7720</v>
      </c>
      <c r="B6782">
        <v>19.772494887525561</v>
      </c>
      <c r="C6782">
        <v>0.14201979525585637</v>
      </c>
      <c r="D6782">
        <v>1.0681581529384358E-2</v>
      </c>
      <c r="E6782">
        <v>81.282042347392249</v>
      </c>
    </row>
    <row r="6783" spans="1:5" x14ac:dyDescent="0.25">
      <c r="A6783">
        <v>37769</v>
      </c>
      <c r="B6783">
        <v>6.3034188034188032</v>
      </c>
      <c r="C6783">
        <v>-9.5388012102379585E-2</v>
      </c>
      <c r="D6783">
        <v>0.21953418733622643</v>
      </c>
      <c r="E6783">
        <v>41.80961872209641</v>
      </c>
    </row>
    <row r="6784" spans="1:5" x14ac:dyDescent="0.25">
      <c r="A6784">
        <v>96795</v>
      </c>
      <c r="B6784">
        <v>31.353500573864569</v>
      </c>
      <c r="C6784">
        <v>0.14220522212822892</v>
      </c>
      <c r="D6784">
        <v>-5.5034794388005175E-2</v>
      </c>
      <c r="E6784">
        <v>76.390166140630939</v>
      </c>
    </row>
    <row r="6785" spans="1:5" x14ac:dyDescent="0.25">
      <c r="A6785">
        <v>14514</v>
      </c>
      <c r="B6785">
        <v>13.65316618450659</v>
      </c>
      <c r="C6785">
        <v>-7.3743434018530576E-2</v>
      </c>
      <c r="D6785">
        <v>6.6202853334064754E-2</v>
      </c>
      <c r="E6785">
        <v>35.783635050326652</v>
      </c>
    </row>
    <row r="6786" spans="1:5" x14ac:dyDescent="0.25">
      <c r="A6786">
        <v>21904</v>
      </c>
      <c r="B6786">
        <v>13.022207563764292</v>
      </c>
      <c r="C6786">
        <v>-3.7568937324165386E-2</v>
      </c>
      <c r="D6786">
        <v>8.3298556805544335E-2</v>
      </c>
      <c r="E6786">
        <v>44.044485087995604</v>
      </c>
    </row>
    <row r="6787" spans="1:5" x14ac:dyDescent="0.25">
      <c r="A6787">
        <v>47060</v>
      </c>
      <c r="B6787">
        <v>14.722469575541703</v>
      </c>
      <c r="C6787">
        <v>9.5227974683893685E-2</v>
      </c>
      <c r="D6787">
        <v>5.6049091621435072E-2</v>
      </c>
      <c r="E6787">
        <v>45.381348996418048</v>
      </c>
    </row>
    <row r="6788" spans="1:5" x14ac:dyDescent="0.25">
      <c r="A6788">
        <v>54021</v>
      </c>
      <c r="B6788">
        <v>12.631874298540966</v>
      </c>
      <c r="C6788">
        <v>3.999667348909413E-2</v>
      </c>
      <c r="D6788">
        <v>8.9573635277740066E-2</v>
      </c>
      <c r="E6788">
        <v>66.493977017409904</v>
      </c>
    </row>
    <row r="6789" spans="1:5" x14ac:dyDescent="0.25">
      <c r="A6789">
        <v>95619</v>
      </c>
      <c r="B6789">
        <v>16.090398877530568</v>
      </c>
      <c r="C6789">
        <v>0.26720404116143925</v>
      </c>
      <c r="D6789">
        <v>4.6022865750084054E-2</v>
      </c>
      <c r="E6789">
        <v>129.20448974423459</v>
      </c>
    </row>
    <row r="6790" spans="1:5" x14ac:dyDescent="0.25">
      <c r="A6790">
        <v>38676</v>
      </c>
      <c r="B6790">
        <v>6.9353070175438596</v>
      </c>
      <c r="C6790">
        <v>7.0672873465933136E-2</v>
      </c>
      <c r="D6790">
        <v>0.2059953564968692</v>
      </c>
      <c r="E6790">
        <v>26.599415624494942</v>
      </c>
    </row>
    <row r="6791" spans="1:5" x14ac:dyDescent="0.25">
      <c r="A6791">
        <v>37220</v>
      </c>
      <c r="B6791">
        <v>26.261442286224604</v>
      </c>
      <c r="C6791">
        <v>0.26196418489317558</v>
      </c>
      <c r="D6791">
        <v>-3.1585919058319513E-2</v>
      </c>
      <c r="E6791">
        <v>82.462282658343199</v>
      </c>
    </row>
    <row r="6792" spans="1:5" x14ac:dyDescent="0.25">
      <c r="A6792">
        <v>48888</v>
      </c>
      <c r="B6792">
        <v>6.317204301075269</v>
      </c>
      <c r="C6792">
        <v>-3.6364154113392375E-2</v>
      </c>
      <c r="D6792">
        <v>0.21517898905099236</v>
      </c>
      <c r="E6792">
        <v>82.50808041236526</v>
      </c>
    </row>
    <row r="6793" spans="1:5" x14ac:dyDescent="0.25">
      <c r="A6793">
        <v>35114</v>
      </c>
      <c r="B6793">
        <v>16.438894125039273</v>
      </c>
      <c r="C6793">
        <v>2.0686830067590634E-2</v>
      </c>
      <c r="D6793">
        <v>3.6922323089864602E-2</v>
      </c>
      <c r="E6793">
        <v>24.655948903389032</v>
      </c>
    </row>
    <row r="6794" spans="1:5" x14ac:dyDescent="0.25">
      <c r="A6794">
        <v>7422</v>
      </c>
      <c r="B6794">
        <v>5.4064417177914113</v>
      </c>
      <c r="C6794">
        <v>-0.12822600174148707</v>
      </c>
      <c r="D6794">
        <v>0.35053178991618661</v>
      </c>
      <c r="E6794">
        <v>81.282042347392249</v>
      </c>
    </row>
    <row r="6795" spans="1:5" x14ac:dyDescent="0.25">
      <c r="A6795">
        <v>63101</v>
      </c>
      <c r="B6795">
        <v>16.888045540796963</v>
      </c>
      <c r="C6795">
        <v>-8.7731136940696119E-2</v>
      </c>
      <c r="D6795">
        <v>3.2242431869005751E-2</v>
      </c>
      <c r="E6795">
        <v>28.58788216714769</v>
      </c>
    </row>
    <row r="6796" spans="1:5" x14ac:dyDescent="0.25">
      <c r="A6796">
        <v>20711</v>
      </c>
      <c r="B6796">
        <v>23.133250825082509</v>
      </c>
      <c r="C6796">
        <v>1.9059085436496218E-2</v>
      </c>
      <c r="D6796">
        <v>-1.3851356250498086E-2</v>
      </c>
      <c r="E6796">
        <v>21.024786958888942</v>
      </c>
    </row>
    <row r="6797" spans="1:5" x14ac:dyDescent="0.25">
      <c r="A6797">
        <v>84315</v>
      </c>
      <c r="B6797">
        <v>25.226372382569327</v>
      </c>
      <c r="C6797">
        <v>0.2117916914450769</v>
      </c>
      <c r="D6797">
        <v>-2.5008109764562442E-2</v>
      </c>
      <c r="E6797">
        <v>69.27530604198644</v>
      </c>
    </row>
    <row r="6798" spans="1:5" x14ac:dyDescent="0.25">
      <c r="A6798">
        <v>12186</v>
      </c>
      <c r="B6798">
        <v>16.367145899893504</v>
      </c>
      <c r="C6798">
        <v>-2.9172210399977892E-2</v>
      </c>
      <c r="D6798">
        <v>3.9106489173980075E-2</v>
      </c>
      <c r="E6798">
        <v>34.331863782036343</v>
      </c>
    </row>
    <row r="6799" spans="1:5" x14ac:dyDescent="0.25">
      <c r="A6799">
        <v>23192</v>
      </c>
      <c r="B6799">
        <v>20.121286454074681</v>
      </c>
      <c r="C6799">
        <v>0.12317882809810794</v>
      </c>
      <c r="D6799">
        <v>6.7574911755018448E-3</v>
      </c>
      <c r="E6799">
        <v>40.174523605623193</v>
      </c>
    </row>
    <row r="6800" spans="1:5" x14ac:dyDescent="0.25">
      <c r="A6800">
        <v>93022</v>
      </c>
      <c r="B6800">
        <v>18.513351933041051</v>
      </c>
      <c r="C6800">
        <v>0.15241481971551438</v>
      </c>
      <c r="D6800">
        <v>2.2279169991196598E-2</v>
      </c>
      <c r="E6800">
        <v>130.63722032151989</v>
      </c>
    </row>
    <row r="6801" spans="1:5" x14ac:dyDescent="0.25">
      <c r="A6801">
        <v>18078</v>
      </c>
      <c r="B6801">
        <v>17.878550951264007</v>
      </c>
      <c r="C6801">
        <v>-1.4141181880892159E-2</v>
      </c>
      <c r="D6801">
        <v>2.496707848957375E-2</v>
      </c>
      <c r="E6801">
        <v>41.537623302975142</v>
      </c>
    </row>
    <row r="6802" spans="1:5" x14ac:dyDescent="0.25">
      <c r="A6802">
        <v>3841</v>
      </c>
      <c r="B6802">
        <v>11.994949494949495</v>
      </c>
      <c r="C6802">
        <v>0.13688187101970056</v>
      </c>
      <c r="D6802">
        <v>0.1134447825247554</v>
      </c>
      <c r="E6802">
        <v>98.079496251938465</v>
      </c>
    </row>
    <row r="6803" spans="1:5" x14ac:dyDescent="0.25">
      <c r="A6803">
        <v>11363</v>
      </c>
      <c r="B6803">
        <v>33.592152351738243</v>
      </c>
      <c r="C6803">
        <v>0.11876011624974327</v>
      </c>
      <c r="D6803">
        <v>-6.4115677889961462E-2</v>
      </c>
      <c r="E6803">
        <v>81.282042347392249</v>
      </c>
    </row>
    <row r="6804" spans="1:5" x14ac:dyDescent="0.25">
      <c r="A6804">
        <v>60136</v>
      </c>
      <c r="B6804">
        <v>13.013232146331971</v>
      </c>
      <c r="C6804">
        <v>1.5043514061672906E-2</v>
      </c>
      <c r="D6804">
        <v>8.6494795020047047E-2</v>
      </c>
      <c r="E6804">
        <v>52.309030710552761</v>
      </c>
    </row>
    <row r="6805" spans="1:5" x14ac:dyDescent="0.25">
      <c r="A6805">
        <v>4071</v>
      </c>
      <c r="B6805">
        <v>15.201760034342133</v>
      </c>
      <c r="C6805">
        <v>4.5036537546432748E-2</v>
      </c>
      <c r="D6805">
        <v>5.4803066775896275E-2</v>
      </c>
      <c r="E6805">
        <v>108.10777801188344</v>
      </c>
    </row>
    <row r="6806" spans="1:5" x14ac:dyDescent="0.25">
      <c r="A6806">
        <v>53122</v>
      </c>
      <c r="B6806">
        <v>33.859566446748353</v>
      </c>
      <c r="C6806">
        <v>0.13734248096844276</v>
      </c>
      <c r="D6806">
        <v>-5.882652273003016E-2</v>
      </c>
      <c r="E6806">
        <v>24.07240000865869</v>
      </c>
    </row>
    <row r="6807" spans="1:5" x14ac:dyDescent="0.25">
      <c r="A6807">
        <v>21226</v>
      </c>
      <c r="B6807">
        <v>11.468646864686468</v>
      </c>
      <c r="C6807">
        <v>1.3946321025252917E-2</v>
      </c>
      <c r="D6807">
        <v>0.11161442217719826</v>
      </c>
      <c r="E6807">
        <v>21.024786958888942</v>
      </c>
    </row>
    <row r="6808" spans="1:5" x14ac:dyDescent="0.25">
      <c r="A6808">
        <v>44081</v>
      </c>
      <c r="B6808">
        <v>13.913043478260869</v>
      </c>
      <c r="C6808">
        <v>-1.6303852809909827E-2</v>
      </c>
      <c r="D6808">
        <v>6.3419002970257307E-2</v>
      </c>
      <c r="E6808">
        <v>26.6528291053638</v>
      </c>
    </row>
    <row r="6809" spans="1:5" x14ac:dyDescent="0.25">
      <c r="A6809">
        <v>96145</v>
      </c>
      <c r="B6809">
        <v>38.023652034475845</v>
      </c>
      <c r="C6809">
        <v>0.1623792315858327</v>
      </c>
      <c r="D6809">
        <v>-7.4883090356632404E-2</v>
      </c>
      <c r="E6809">
        <v>129.20448974423459</v>
      </c>
    </row>
    <row r="6810" spans="1:5" x14ac:dyDescent="0.25">
      <c r="A6810">
        <v>12822</v>
      </c>
      <c r="B6810">
        <v>9.4848242811501606</v>
      </c>
      <c r="C6810">
        <v>-0.10026234455848138</v>
      </c>
      <c r="D6810">
        <v>0.13975960857423719</v>
      </c>
      <c r="E6810">
        <v>34.331863782036343</v>
      </c>
    </row>
    <row r="6811" spans="1:5" x14ac:dyDescent="0.25">
      <c r="A6811">
        <v>27043</v>
      </c>
      <c r="B6811">
        <v>10.422087308470656</v>
      </c>
      <c r="C6811">
        <v>-5.3659849123716581E-2</v>
      </c>
      <c r="D6811">
        <v>0.11798415825282221</v>
      </c>
      <c r="E6811">
        <v>37.09667458554906</v>
      </c>
    </row>
    <row r="6812" spans="1:5" x14ac:dyDescent="0.25">
      <c r="A6812">
        <v>78226</v>
      </c>
      <c r="B6812">
        <v>5.7844690966719492</v>
      </c>
      <c r="C6812">
        <v>-2.0665522619160746E-2</v>
      </c>
      <c r="D6812">
        <v>0.24797299344852541</v>
      </c>
      <c r="E6812">
        <v>48.381596827353945</v>
      </c>
    </row>
    <row r="6813" spans="1:5" x14ac:dyDescent="0.25">
      <c r="A6813">
        <v>13114</v>
      </c>
      <c r="B6813">
        <v>9.2149881315700242</v>
      </c>
      <c r="C6813">
        <v>-8.6139929043431471E-2</v>
      </c>
      <c r="D6813">
        <v>0.13244631141945104</v>
      </c>
      <c r="E6813">
        <v>36.199325359218847</v>
      </c>
    </row>
    <row r="6814" spans="1:5" x14ac:dyDescent="0.25">
      <c r="A6814">
        <v>18655</v>
      </c>
      <c r="B6814">
        <v>11.739731437598737</v>
      </c>
      <c r="C6814">
        <v>9.9073783069272156E-2</v>
      </c>
      <c r="D6814">
        <v>8.6275437588962459E-2</v>
      </c>
      <c r="E6814">
        <v>26.875310471233071</v>
      </c>
    </row>
    <row r="6815" spans="1:5" x14ac:dyDescent="0.25">
      <c r="A6815">
        <v>19076</v>
      </c>
      <c r="B6815">
        <v>9.0754177660510109</v>
      </c>
      <c r="C6815">
        <v>-3.5123604698731811E-2</v>
      </c>
      <c r="D6815">
        <v>0.16029265099086065</v>
      </c>
      <c r="E6815">
        <v>44.044485087995604</v>
      </c>
    </row>
    <row r="6816" spans="1:5" x14ac:dyDescent="0.25">
      <c r="A6816">
        <v>60096</v>
      </c>
      <c r="B6816">
        <v>7.9100992410974902</v>
      </c>
      <c r="C6816">
        <v>3.001355614397385E-2</v>
      </c>
      <c r="D6816">
        <v>0.20202582662052712</v>
      </c>
      <c r="E6816">
        <v>52.309030710552761</v>
      </c>
    </row>
    <row r="6817" spans="1:5" x14ac:dyDescent="0.25">
      <c r="A6817">
        <v>15478</v>
      </c>
      <c r="B6817">
        <v>7.9605467536502017</v>
      </c>
      <c r="C6817">
        <v>-5.7930387948861704E-2</v>
      </c>
      <c r="D6817">
        <v>0.16569915536017457</v>
      </c>
      <c r="E6817">
        <v>18.252597429548764</v>
      </c>
    </row>
    <row r="6818" spans="1:5" x14ac:dyDescent="0.25">
      <c r="A6818">
        <v>12158</v>
      </c>
      <c r="B6818">
        <v>15.395367412140574</v>
      </c>
      <c r="C6818">
        <v>2.3141216047348482E-2</v>
      </c>
      <c r="D6818">
        <v>4.9677099297846888E-2</v>
      </c>
      <c r="E6818">
        <v>34.331863782036343</v>
      </c>
    </row>
    <row r="6819" spans="1:5" x14ac:dyDescent="0.25">
      <c r="A6819">
        <v>32730</v>
      </c>
      <c r="B6819">
        <v>10.898725687458082</v>
      </c>
      <c r="C6819">
        <v>0.25751688780692278</v>
      </c>
      <c r="D6819">
        <v>0.12223442441707409</v>
      </c>
      <c r="E6819">
        <v>80.20037618450462</v>
      </c>
    </row>
    <row r="6820" spans="1:5" x14ac:dyDescent="0.25">
      <c r="A6820">
        <v>23487</v>
      </c>
      <c r="B6820">
        <v>13.095238095238095</v>
      </c>
      <c r="C6820">
        <v>1.5748110527847758E-2</v>
      </c>
      <c r="D6820">
        <v>7.9070705533531474E-2</v>
      </c>
      <c r="E6820">
        <v>21.555161794799869</v>
      </c>
    </row>
    <row r="6821" spans="1:5" x14ac:dyDescent="0.25">
      <c r="A6821">
        <v>13135</v>
      </c>
      <c r="B6821">
        <v>10.130552729738895</v>
      </c>
      <c r="C6821">
        <v>-0.14489855062093246</v>
      </c>
      <c r="D6821">
        <v>0.11491200218486455</v>
      </c>
      <c r="E6821">
        <v>36.199325359218847</v>
      </c>
    </row>
    <row r="6822" spans="1:5" x14ac:dyDescent="0.25">
      <c r="A6822">
        <v>11944</v>
      </c>
      <c r="B6822">
        <v>17.449514314928425</v>
      </c>
      <c r="C6822">
        <v>0.3965055396083596</v>
      </c>
      <c r="D6822">
        <v>3.4074592603678212E-2</v>
      </c>
      <c r="E6822">
        <v>81.282042347392249</v>
      </c>
    </row>
    <row r="6823" spans="1:5" x14ac:dyDescent="0.25">
      <c r="A6823">
        <v>73049</v>
      </c>
      <c r="B6823">
        <v>13.198553583168968</v>
      </c>
      <c r="C6823">
        <v>5.1824975276218668E-2</v>
      </c>
      <c r="D6823">
        <v>7.2226120981291775E-2</v>
      </c>
      <c r="E6823">
        <v>8.8725863825406837</v>
      </c>
    </row>
    <row r="6824" spans="1:5" x14ac:dyDescent="0.25">
      <c r="A6824">
        <v>20616</v>
      </c>
      <c r="B6824">
        <v>10.633871757219774</v>
      </c>
      <c r="C6824">
        <v>9.1240150270507844E-2</v>
      </c>
      <c r="D6824">
        <v>0.13733878418592901</v>
      </c>
      <c r="E6824">
        <v>40.400261415601996</v>
      </c>
    </row>
    <row r="6825" spans="1:5" x14ac:dyDescent="0.25">
      <c r="A6825">
        <v>50035</v>
      </c>
      <c r="B6825">
        <v>17.028316405047708</v>
      </c>
      <c r="C6825">
        <v>0.10829543861054909</v>
      </c>
      <c r="D6825">
        <v>3.1845648441728103E-2</v>
      </c>
      <c r="E6825">
        <v>20.282633065793817</v>
      </c>
    </row>
    <row r="6826" spans="1:5" x14ac:dyDescent="0.25">
      <c r="A6826">
        <v>62012</v>
      </c>
      <c r="B6826">
        <v>9.1160657811511694</v>
      </c>
      <c r="C6826">
        <v>-0.14976458138994686</v>
      </c>
      <c r="D6826">
        <v>0.13745613206796892</v>
      </c>
      <c r="E6826">
        <v>28.58788216714769</v>
      </c>
    </row>
    <row r="6827" spans="1:5" x14ac:dyDescent="0.25">
      <c r="A6827">
        <v>41016</v>
      </c>
      <c r="B6827">
        <v>6.1887800534283173</v>
      </c>
      <c r="C6827">
        <v>-0.13563037316101217</v>
      </c>
      <c r="D6827">
        <v>0.21811427134340566</v>
      </c>
      <c r="E6827">
        <v>45.381348996418048</v>
      </c>
    </row>
    <row r="6828" spans="1:5" x14ac:dyDescent="0.25">
      <c r="A6828">
        <v>92661</v>
      </c>
      <c r="B6828">
        <v>105.15246015246015</v>
      </c>
      <c r="C6828">
        <v>0.18094463507246406</v>
      </c>
      <c r="D6828">
        <v>-0.14541371089708693</v>
      </c>
      <c r="E6828">
        <v>152.30041305369636</v>
      </c>
    </row>
    <row r="6829" spans="1:5" x14ac:dyDescent="0.25">
      <c r="A6829">
        <v>62230</v>
      </c>
      <c r="B6829">
        <v>11.084756483238456</v>
      </c>
      <c r="C6829">
        <v>-7.1713754129946836E-2</v>
      </c>
      <c r="D6829">
        <v>0.10276588589187548</v>
      </c>
      <c r="E6829">
        <v>28.58788216714769</v>
      </c>
    </row>
    <row r="6830" spans="1:5" x14ac:dyDescent="0.25">
      <c r="A6830">
        <v>7068</v>
      </c>
      <c r="B6830">
        <v>17.475076687116566</v>
      </c>
      <c r="C6830">
        <v>9.2823016223496188E-2</v>
      </c>
      <c r="D6830">
        <v>3.2936780417867219E-2</v>
      </c>
      <c r="E6830">
        <v>81.282042347392249</v>
      </c>
    </row>
    <row r="6831" spans="1:5" x14ac:dyDescent="0.25">
      <c r="A6831">
        <v>30183</v>
      </c>
      <c r="B6831">
        <v>14.327485380116959</v>
      </c>
      <c r="C6831">
        <v>0.19841320308946031</v>
      </c>
      <c r="D6831">
        <v>6.540341135089546E-2</v>
      </c>
      <c r="E6831">
        <v>82.518246796825295</v>
      </c>
    </row>
    <row r="6832" spans="1:5" x14ac:dyDescent="0.25">
      <c r="A6832">
        <v>38680</v>
      </c>
      <c r="B6832">
        <v>10.649671052631579</v>
      </c>
      <c r="C6832">
        <v>-8.3496748890494368E-2</v>
      </c>
      <c r="D6832">
        <v>0.1156501159310227</v>
      </c>
      <c r="E6832">
        <v>26.599415624494942</v>
      </c>
    </row>
    <row r="6833" spans="1:5" x14ac:dyDescent="0.25">
      <c r="A6833">
        <v>45345</v>
      </c>
      <c r="B6833">
        <v>7.3481561822125814</v>
      </c>
      <c r="C6833">
        <v>-0.12841184416475482</v>
      </c>
      <c r="D6833">
        <v>0.16736848595455342</v>
      </c>
      <c r="E6833">
        <v>32.391485506739784</v>
      </c>
    </row>
    <row r="6834" spans="1:5" x14ac:dyDescent="0.25">
      <c r="A6834">
        <v>66227</v>
      </c>
      <c r="B6834">
        <v>24.303703703703704</v>
      </c>
      <c r="C6834">
        <v>0.10715551131282795</v>
      </c>
      <c r="D6834">
        <v>-1.9693992761553102E-2</v>
      </c>
      <c r="E6834">
        <v>42.542445790969175</v>
      </c>
    </row>
    <row r="6835" spans="1:5" x14ac:dyDescent="0.25">
      <c r="A6835">
        <v>7513</v>
      </c>
      <c r="B6835">
        <v>8.2151073619631898</v>
      </c>
      <c r="C6835">
        <v>0.30312145994206657</v>
      </c>
      <c r="D6835">
        <v>0.22192072677617097</v>
      </c>
      <c r="E6835">
        <v>81.282042347392249</v>
      </c>
    </row>
    <row r="6836" spans="1:5" x14ac:dyDescent="0.25">
      <c r="A6836">
        <v>6279</v>
      </c>
      <c r="B6836">
        <v>13.297872340425531</v>
      </c>
      <c r="C6836">
        <v>-0.10823102761511251</v>
      </c>
      <c r="D6836">
        <v>7.5615377774111217E-2</v>
      </c>
      <c r="E6836">
        <v>32.864931789014847</v>
      </c>
    </row>
    <row r="6837" spans="1:5" x14ac:dyDescent="0.25">
      <c r="A6837">
        <v>16033</v>
      </c>
      <c r="B6837">
        <v>13.684374029201615</v>
      </c>
      <c r="C6837">
        <v>-9.2159701577127787E-2</v>
      </c>
      <c r="D6837">
        <v>6.6404223539819895E-2</v>
      </c>
      <c r="E6837">
        <v>18.252597429548764</v>
      </c>
    </row>
    <row r="6838" spans="1:5" x14ac:dyDescent="0.25">
      <c r="A6838">
        <v>14487</v>
      </c>
      <c r="B6838">
        <v>12.857602057216329</v>
      </c>
      <c r="C6838">
        <v>-9.8274624353293562E-3</v>
      </c>
      <c r="D6838">
        <v>7.6821564312176571E-2</v>
      </c>
      <c r="E6838">
        <v>35.783635050326652</v>
      </c>
    </row>
    <row r="6839" spans="1:5" x14ac:dyDescent="0.25">
      <c r="A6839">
        <v>95220</v>
      </c>
      <c r="B6839">
        <v>26.361529548088065</v>
      </c>
      <c r="C6839">
        <v>0.28253312036080053</v>
      </c>
      <c r="D6839">
        <v>-3.2820158357328579E-2</v>
      </c>
      <c r="E6839">
        <v>131.92164560158918</v>
      </c>
    </row>
    <row r="6840" spans="1:5" x14ac:dyDescent="0.25">
      <c r="A6840">
        <v>7465</v>
      </c>
      <c r="B6840">
        <v>10.697852760736197</v>
      </c>
      <c r="C6840">
        <v>-1.9536066020247694E-2</v>
      </c>
      <c r="D6840">
        <v>0.14167143559075915</v>
      </c>
      <c r="E6840">
        <v>81.282042347392249</v>
      </c>
    </row>
    <row r="6841" spans="1:5" x14ac:dyDescent="0.25">
      <c r="A6841">
        <v>3848</v>
      </c>
      <c r="B6841">
        <v>10.346710346710347</v>
      </c>
      <c r="C6841">
        <v>0.14109796807785963</v>
      </c>
      <c r="D6841">
        <v>0.15084348305133252</v>
      </c>
      <c r="E6841">
        <v>98.079496251938465</v>
      </c>
    </row>
    <row r="6842" spans="1:5" x14ac:dyDescent="0.25">
      <c r="A6842">
        <v>45171</v>
      </c>
      <c r="B6842">
        <v>9.758088453547046</v>
      </c>
      <c r="C6842">
        <v>2.2777209568216907E-2</v>
      </c>
      <c r="D6842">
        <v>0.13025812259638297</v>
      </c>
      <c r="E6842">
        <v>45.381348996418048</v>
      </c>
    </row>
    <row r="6843" spans="1:5" x14ac:dyDescent="0.25">
      <c r="A6843">
        <v>2830</v>
      </c>
      <c r="B6843">
        <v>15</v>
      </c>
      <c r="C6843">
        <v>9.7826506817705911E-2</v>
      </c>
      <c r="D6843">
        <v>5.7109722535320109E-2</v>
      </c>
      <c r="E6843">
        <v>75.634847140989294</v>
      </c>
    </row>
    <row r="6844" spans="1:5" x14ac:dyDescent="0.25">
      <c r="A6844">
        <v>74047</v>
      </c>
      <c r="B6844">
        <v>11.087369420702753</v>
      </c>
      <c r="C6844">
        <v>4.0258988104961466E-2</v>
      </c>
      <c r="D6844">
        <v>0.10377474968710254</v>
      </c>
      <c r="E6844">
        <v>17.975417832654223</v>
      </c>
    </row>
    <row r="6845" spans="1:5" x14ac:dyDescent="0.25">
      <c r="A6845">
        <v>21120</v>
      </c>
      <c r="B6845">
        <v>23.607673267326732</v>
      </c>
      <c r="C6845">
        <v>3.074910558086022E-2</v>
      </c>
      <c r="D6845">
        <v>-1.6756783857096634E-2</v>
      </c>
      <c r="E6845">
        <v>21.024786958888942</v>
      </c>
    </row>
    <row r="6846" spans="1:5" x14ac:dyDescent="0.25">
      <c r="A6846">
        <v>65010</v>
      </c>
      <c r="B6846">
        <v>14.363017934446505</v>
      </c>
      <c r="C6846">
        <v>-1.9160162487891274E-2</v>
      </c>
      <c r="D6846">
        <v>5.8878947232338684E-2</v>
      </c>
      <c r="E6846">
        <v>28.147660938815694</v>
      </c>
    </row>
    <row r="6847" spans="1:5" x14ac:dyDescent="0.25">
      <c r="A6847">
        <v>11516</v>
      </c>
      <c r="B6847">
        <v>23.402351738241308</v>
      </c>
      <c r="C6847">
        <v>0.28468126345700995</v>
      </c>
      <c r="D6847">
        <v>-1.6912611642014436E-2</v>
      </c>
      <c r="E6847">
        <v>81.282042347392249</v>
      </c>
    </row>
    <row r="6848" spans="1:5" x14ac:dyDescent="0.25">
      <c r="A6848">
        <v>18661</v>
      </c>
      <c r="B6848">
        <v>11.34478672985782</v>
      </c>
      <c r="C6848">
        <v>-5.4581658555048609E-2</v>
      </c>
      <c r="D6848">
        <v>9.0605932275761719E-2</v>
      </c>
      <c r="E6848">
        <v>26.875310471233071</v>
      </c>
    </row>
    <row r="6849" spans="1:5" x14ac:dyDescent="0.25">
      <c r="A6849">
        <v>29431</v>
      </c>
      <c r="B6849">
        <v>8.6039693279206126</v>
      </c>
      <c r="C6849">
        <v>-4.3368146541456133E-2</v>
      </c>
      <c r="D6849">
        <v>0.17092503133132969</v>
      </c>
      <c r="E6849">
        <v>73.537636714851274</v>
      </c>
    </row>
    <row r="6850" spans="1:5" x14ac:dyDescent="0.25">
      <c r="A6850">
        <v>34637</v>
      </c>
      <c r="B6850">
        <v>14.813511611541168</v>
      </c>
      <c r="C6850">
        <v>8.4587987522515076E-2</v>
      </c>
      <c r="D6850">
        <v>5.8579844852706404E-2</v>
      </c>
      <c r="E6850">
        <v>73.623051699156008</v>
      </c>
    </row>
    <row r="6851" spans="1:5" x14ac:dyDescent="0.25">
      <c r="A6851">
        <v>46120</v>
      </c>
      <c r="B6851">
        <v>8.8084795321637426</v>
      </c>
      <c r="C6851">
        <v>-5.1323030412772891E-2</v>
      </c>
      <c r="D6851">
        <v>0.15010460073506698</v>
      </c>
      <c r="E6851">
        <v>36.648402996268075</v>
      </c>
    </row>
    <row r="6852" spans="1:5" x14ac:dyDescent="0.25">
      <c r="A6852">
        <v>1073</v>
      </c>
      <c r="B6852">
        <v>18.332076420311715</v>
      </c>
      <c r="C6852">
        <v>1.6270076298644742E-2</v>
      </c>
      <c r="D6852">
        <v>2.1242880236096339E-2</v>
      </c>
      <c r="E6852">
        <v>40.773766075750224</v>
      </c>
    </row>
    <row r="6853" spans="1:5" x14ac:dyDescent="0.25">
      <c r="A6853">
        <v>11709</v>
      </c>
      <c r="B6853">
        <v>16.506901840490798</v>
      </c>
      <c r="C6853">
        <v>0.15559870347462537</v>
      </c>
      <c r="D6853">
        <v>4.4216085774593072E-2</v>
      </c>
      <c r="E6853">
        <v>81.282042347392249</v>
      </c>
    </row>
    <row r="6854" spans="1:5" x14ac:dyDescent="0.25">
      <c r="A6854">
        <v>45387</v>
      </c>
      <c r="B6854">
        <v>19.604121475054232</v>
      </c>
      <c r="C6854">
        <v>7.6771472754305972E-2</v>
      </c>
      <c r="D6854">
        <v>9.9131070978125749E-3</v>
      </c>
      <c r="E6854">
        <v>32.391485506739784</v>
      </c>
    </row>
    <row r="6855" spans="1:5" x14ac:dyDescent="0.25">
      <c r="A6855">
        <v>94028</v>
      </c>
      <c r="B6855">
        <v>101.50300054555373</v>
      </c>
      <c r="C6855">
        <v>0.33726391870688871</v>
      </c>
      <c r="D6855">
        <v>-0.14693144709878697</v>
      </c>
      <c r="E6855">
        <v>214.07169073819685</v>
      </c>
    </row>
    <row r="6856" spans="1:5" x14ac:dyDescent="0.25">
      <c r="A6856">
        <v>37082</v>
      </c>
      <c r="B6856">
        <v>12.714891716901095</v>
      </c>
      <c r="C6856">
        <v>0.14619524062301095</v>
      </c>
      <c r="D6856">
        <v>8.9242157796439264E-2</v>
      </c>
      <c r="E6856">
        <v>82.462282658343199</v>
      </c>
    </row>
    <row r="6857" spans="1:5" x14ac:dyDescent="0.25">
      <c r="A6857">
        <v>66217</v>
      </c>
      <c r="B6857">
        <v>27.866666666666667</v>
      </c>
      <c r="C6857">
        <v>5.9939254943283955E-2</v>
      </c>
      <c r="D6857">
        <v>-3.6837549358909753E-2</v>
      </c>
      <c r="E6857">
        <v>42.542445790969175</v>
      </c>
    </row>
    <row r="6858" spans="1:5" x14ac:dyDescent="0.25">
      <c r="A6858">
        <v>73165</v>
      </c>
      <c r="B6858">
        <v>19.386916502301119</v>
      </c>
      <c r="C6858">
        <v>0.25353703088674862</v>
      </c>
      <c r="D6858">
        <v>1.1950651209585593E-2</v>
      </c>
      <c r="E6858">
        <v>8.8725863825406837</v>
      </c>
    </row>
    <row r="6859" spans="1:5" x14ac:dyDescent="0.25">
      <c r="A6859">
        <v>99141</v>
      </c>
      <c r="B6859">
        <v>12.262682850918145</v>
      </c>
      <c r="C6859">
        <v>0.10162412668677456</v>
      </c>
      <c r="D6859">
        <v>8.678463851095039E-2</v>
      </c>
      <c r="E6859">
        <v>65.180329395731462</v>
      </c>
    </row>
    <row r="6860" spans="1:5" x14ac:dyDescent="0.25">
      <c r="A6860">
        <v>27013</v>
      </c>
      <c r="B6860">
        <v>9.0969696969696976</v>
      </c>
      <c r="C6860">
        <v>2.909719175076788E-2</v>
      </c>
      <c r="D6860">
        <v>0.15542755354846047</v>
      </c>
      <c r="E6860">
        <v>70.566747242072395</v>
      </c>
    </row>
    <row r="6861" spans="1:5" x14ac:dyDescent="0.25">
      <c r="A6861">
        <v>85361</v>
      </c>
      <c r="B6861">
        <v>20.272561293688053</v>
      </c>
      <c r="C6861">
        <v>0.25253054276994974</v>
      </c>
      <c r="D6861">
        <v>5.7525916240932428E-3</v>
      </c>
      <c r="E6861">
        <v>74.874969478603248</v>
      </c>
    </row>
    <row r="6862" spans="1:5" x14ac:dyDescent="0.25">
      <c r="A6862">
        <v>3868</v>
      </c>
      <c r="B6862">
        <v>5.5794430794430792</v>
      </c>
      <c r="C6862">
        <v>0.14203890615723117</v>
      </c>
      <c r="D6862">
        <v>0.34092996346007437</v>
      </c>
      <c r="E6862">
        <v>98.079496251938465</v>
      </c>
    </row>
    <row r="6863" spans="1:5" x14ac:dyDescent="0.25">
      <c r="A6863">
        <v>54002</v>
      </c>
      <c r="B6863">
        <v>10.454545454545455</v>
      </c>
      <c r="C6863">
        <v>0.11026353115055007</v>
      </c>
      <c r="D6863">
        <v>0.1297359656401573</v>
      </c>
      <c r="E6863">
        <v>66.493977017409904</v>
      </c>
    </row>
    <row r="6864" spans="1:5" x14ac:dyDescent="0.25">
      <c r="A6864">
        <v>1033</v>
      </c>
      <c r="B6864">
        <v>15.579436902966314</v>
      </c>
      <c r="C6864">
        <v>1.8684791229202025E-2</v>
      </c>
      <c r="D6864">
        <v>4.8327367035853275E-2</v>
      </c>
      <c r="E6864">
        <v>40.773766075750224</v>
      </c>
    </row>
    <row r="6865" spans="1:5" x14ac:dyDescent="0.25">
      <c r="A6865">
        <v>70710</v>
      </c>
      <c r="B6865">
        <v>15.206402695871946</v>
      </c>
      <c r="C6865">
        <v>5.0507745526340818E-3</v>
      </c>
      <c r="D6865">
        <v>5.0963215122569114E-2</v>
      </c>
      <c r="E6865">
        <v>35.646363984369039</v>
      </c>
    </row>
    <row r="6866" spans="1:5" x14ac:dyDescent="0.25">
      <c r="A6866">
        <v>84004</v>
      </c>
      <c r="B6866">
        <v>42.203867848509269</v>
      </c>
      <c r="C6866">
        <v>0.25509852573351371</v>
      </c>
      <c r="D6866">
        <v>-8.307126592510819E-2</v>
      </c>
      <c r="E6866">
        <v>67.907036794860247</v>
      </c>
    </row>
    <row r="6867" spans="1:5" x14ac:dyDescent="0.25">
      <c r="A6867">
        <v>10590</v>
      </c>
      <c r="B6867">
        <v>16.302402862985684</v>
      </c>
      <c r="C6867">
        <v>-8.0192038306702407E-2</v>
      </c>
      <c r="D6867">
        <v>4.5423130527382262E-2</v>
      </c>
      <c r="E6867">
        <v>81.282042347392249</v>
      </c>
    </row>
    <row r="6868" spans="1:5" x14ac:dyDescent="0.25">
      <c r="A6868">
        <v>84664</v>
      </c>
      <c r="B6868">
        <v>29.042438893365567</v>
      </c>
      <c r="C6868">
        <v>0.19350512448327437</v>
      </c>
      <c r="D6868">
        <v>-4.3010719345784675E-2</v>
      </c>
      <c r="E6868">
        <v>67.907036794860247</v>
      </c>
    </row>
    <row r="6869" spans="1:5" x14ac:dyDescent="0.25">
      <c r="A6869">
        <v>43465</v>
      </c>
      <c r="B6869">
        <v>10.998810939357908</v>
      </c>
      <c r="C6869">
        <v>-0.1034686072667504</v>
      </c>
      <c r="D6869">
        <v>9.4936430408733632E-2</v>
      </c>
      <c r="E6869">
        <v>24.502151786667039</v>
      </c>
    </row>
    <row r="6870" spans="1:5" x14ac:dyDescent="0.25">
      <c r="A6870">
        <v>56058</v>
      </c>
      <c r="B6870">
        <v>9.5510662177328847</v>
      </c>
      <c r="C6870">
        <v>-8.9151056012018795E-3</v>
      </c>
      <c r="D6870">
        <v>0.14813135843635525</v>
      </c>
      <c r="E6870">
        <v>66.493977017409904</v>
      </c>
    </row>
    <row r="6871" spans="1:5" x14ac:dyDescent="0.25">
      <c r="A6871">
        <v>21903</v>
      </c>
      <c r="B6871">
        <v>11.406112576956904</v>
      </c>
      <c r="C6871">
        <v>-4.1318037543371697E-2</v>
      </c>
      <c r="D6871">
        <v>0.11015059060433351</v>
      </c>
      <c r="E6871">
        <v>44.044485087995604</v>
      </c>
    </row>
    <row r="6872" spans="1:5" x14ac:dyDescent="0.25">
      <c r="A6872">
        <v>12518</v>
      </c>
      <c r="B6872">
        <v>9.2248210633946837</v>
      </c>
      <c r="C6872">
        <v>3.0719879469680876E-2</v>
      </c>
      <c r="D6872">
        <v>0.18292822327353792</v>
      </c>
      <c r="E6872">
        <v>81.282042347392249</v>
      </c>
    </row>
    <row r="6873" spans="1:5" x14ac:dyDescent="0.25">
      <c r="A6873">
        <v>63389</v>
      </c>
      <c r="B6873">
        <v>11.978178368121442</v>
      </c>
      <c r="C6873">
        <v>2.703508867075221E-2</v>
      </c>
      <c r="D6873">
        <v>8.9895291283877896E-2</v>
      </c>
      <c r="E6873">
        <v>28.58788216714769</v>
      </c>
    </row>
    <row r="6874" spans="1:5" x14ac:dyDescent="0.25">
      <c r="A6874">
        <v>64126</v>
      </c>
      <c r="B6874">
        <v>3.6518518518518519</v>
      </c>
      <c r="C6874">
        <v>-0.28504615295371655</v>
      </c>
      <c r="D6874">
        <v>0.31867912011789479</v>
      </c>
      <c r="E6874">
        <v>42.542445790969175</v>
      </c>
    </row>
    <row r="6875" spans="1:5" x14ac:dyDescent="0.25">
      <c r="A6875">
        <v>48353</v>
      </c>
      <c r="B6875">
        <v>18.146883005977795</v>
      </c>
      <c r="C6875">
        <v>0.16642613892364025</v>
      </c>
      <c r="D6875">
        <v>2.2520834017773755E-2</v>
      </c>
      <c r="E6875">
        <v>42.450160853200359</v>
      </c>
    </row>
    <row r="6876" spans="1:5" x14ac:dyDescent="0.25">
      <c r="A6876">
        <v>20833</v>
      </c>
      <c r="B6876">
        <v>22.936041768640887</v>
      </c>
      <c r="C6876">
        <v>1.1282735625010679E-2</v>
      </c>
      <c r="D6876">
        <v>-1.3039563406410035E-2</v>
      </c>
      <c r="E6876">
        <v>40.400261415601996</v>
      </c>
    </row>
    <row r="6877" spans="1:5" x14ac:dyDescent="0.25">
      <c r="A6877">
        <v>18426</v>
      </c>
      <c r="B6877">
        <v>5.096497955010225</v>
      </c>
      <c r="C6877">
        <v>-3.1531394776948628E-2</v>
      </c>
      <c r="D6877">
        <v>0.37593909103768297</v>
      </c>
      <c r="E6877">
        <v>81.282042347392249</v>
      </c>
    </row>
    <row r="6878" spans="1:5" x14ac:dyDescent="0.25">
      <c r="A6878">
        <v>18091</v>
      </c>
      <c r="B6878">
        <v>13.115715402658326</v>
      </c>
      <c r="C6878">
        <v>-3.9179794614538313E-2</v>
      </c>
      <c r="D6878">
        <v>7.8167765204367912E-2</v>
      </c>
      <c r="E6878">
        <v>41.537623302975142</v>
      </c>
    </row>
    <row r="6879" spans="1:5" x14ac:dyDescent="0.25">
      <c r="A6879">
        <v>11560</v>
      </c>
      <c r="B6879">
        <v>23.865669734151329</v>
      </c>
      <c r="C6879">
        <v>7.0648617538769623E-2</v>
      </c>
      <c r="D6879">
        <v>-1.950048875754324E-2</v>
      </c>
      <c r="E6879">
        <v>81.282042347392249</v>
      </c>
    </row>
    <row r="6880" spans="1:5" x14ac:dyDescent="0.25">
      <c r="A6880">
        <v>1464</v>
      </c>
      <c r="B6880">
        <v>11.585449085449085</v>
      </c>
      <c r="C6880">
        <v>0.12828557090585213</v>
      </c>
      <c r="D6880">
        <v>0.12183102152725389</v>
      </c>
      <c r="E6880">
        <v>98.079496251938465</v>
      </c>
    </row>
    <row r="6881" spans="1:5" x14ac:dyDescent="0.25">
      <c r="A6881">
        <v>46167</v>
      </c>
      <c r="B6881">
        <v>15.453216374269006</v>
      </c>
      <c r="C6881">
        <v>9.0365174334639989E-2</v>
      </c>
      <c r="D6881">
        <v>4.8100622521035016E-2</v>
      </c>
      <c r="E6881">
        <v>36.648402996268075</v>
      </c>
    </row>
    <row r="6882" spans="1:5" x14ac:dyDescent="0.25">
      <c r="A6882">
        <v>12570</v>
      </c>
      <c r="B6882">
        <v>9.8415132924335378</v>
      </c>
      <c r="C6882">
        <v>-3.7328524143363039E-2</v>
      </c>
      <c r="D6882">
        <v>0.16355542399701095</v>
      </c>
      <c r="E6882">
        <v>81.282042347392249</v>
      </c>
    </row>
    <row r="6883" spans="1:5" x14ac:dyDescent="0.25">
      <c r="A6883">
        <v>1524</v>
      </c>
      <c r="B6883">
        <v>15.809011776753712</v>
      </c>
      <c r="C6883">
        <v>0.10421658738957834</v>
      </c>
      <c r="D6883">
        <v>4.5969133379225022E-2</v>
      </c>
      <c r="E6883">
        <v>68.912445683403433</v>
      </c>
    </row>
    <row r="6884" spans="1:5" x14ac:dyDescent="0.25">
      <c r="A6884">
        <v>68152</v>
      </c>
      <c r="B6884">
        <v>13.66965620328849</v>
      </c>
      <c r="C6884">
        <v>7.3610610062044409E-3</v>
      </c>
      <c r="D6884">
        <v>6.811977419389649E-2</v>
      </c>
      <c r="E6884">
        <v>41.38767480603785</v>
      </c>
    </row>
    <row r="6885" spans="1:5" x14ac:dyDescent="0.25">
      <c r="A6885">
        <v>2718</v>
      </c>
      <c r="B6885">
        <v>16.883333333333333</v>
      </c>
      <c r="C6885">
        <v>0.13752910262840715</v>
      </c>
      <c r="D6885">
        <v>3.6054935600220182E-2</v>
      </c>
      <c r="E6885">
        <v>75.634847140989294</v>
      </c>
    </row>
    <row r="6886" spans="1:5" x14ac:dyDescent="0.25">
      <c r="A6886">
        <v>97227</v>
      </c>
      <c r="B6886">
        <v>28.992273019961367</v>
      </c>
      <c r="C6886">
        <v>0.3353731778569769</v>
      </c>
      <c r="D6886">
        <v>-4.476973102375021E-2</v>
      </c>
      <c r="E6886">
        <v>108.10777801188344</v>
      </c>
    </row>
    <row r="6887" spans="1:5" x14ac:dyDescent="0.25">
      <c r="A6887">
        <v>29661</v>
      </c>
      <c r="B6887">
        <v>8.3973811557073734</v>
      </c>
      <c r="C6887">
        <v>0.23489090052849143</v>
      </c>
      <c r="D6887">
        <v>0.16475940760898958</v>
      </c>
      <c r="E6887">
        <v>47.84480118048355</v>
      </c>
    </row>
    <row r="6888" spans="1:5" x14ac:dyDescent="0.25">
      <c r="A6888">
        <v>53955</v>
      </c>
      <c r="B6888">
        <v>14.61205731278724</v>
      </c>
      <c r="C6888">
        <v>0.11512275634413038</v>
      </c>
      <c r="D6888">
        <v>5.8996335660569187E-2</v>
      </c>
      <c r="E6888">
        <v>38.712759151065889</v>
      </c>
    </row>
    <row r="6889" spans="1:5" x14ac:dyDescent="0.25">
      <c r="A6889">
        <v>7630</v>
      </c>
      <c r="B6889">
        <v>16.002044989775051</v>
      </c>
      <c r="C6889">
        <v>2.7480170535446834E-2</v>
      </c>
      <c r="D6889">
        <v>4.9765467629557636E-2</v>
      </c>
      <c r="E6889">
        <v>81.282042347392249</v>
      </c>
    </row>
    <row r="6890" spans="1:5" x14ac:dyDescent="0.25">
      <c r="A6890">
        <v>13108</v>
      </c>
      <c r="B6890">
        <v>13.64869447270261</v>
      </c>
      <c r="C6890">
        <v>-0.11376309401267154</v>
      </c>
      <c r="D6890">
        <v>6.4796354724077604E-2</v>
      </c>
      <c r="E6890">
        <v>36.199325359218847</v>
      </c>
    </row>
    <row r="6891" spans="1:5" x14ac:dyDescent="0.25">
      <c r="A6891">
        <v>7092</v>
      </c>
      <c r="B6891">
        <v>19.973798568507156</v>
      </c>
      <c r="C6891">
        <v>4.1090688642101969E-2</v>
      </c>
      <c r="D6891">
        <v>8.8362622704702964E-3</v>
      </c>
      <c r="E6891">
        <v>81.282042347392249</v>
      </c>
    </row>
    <row r="6892" spans="1:5" x14ac:dyDescent="0.25">
      <c r="A6892">
        <v>31822</v>
      </c>
      <c r="B6892">
        <v>10.336672231496939</v>
      </c>
      <c r="C6892">
        <v>-4.1707643445596271E-2</v>
      </c>
      <c r="D6892">
        <v>0.12136280554134914</v>
      </c>
      <c r="E6892">
        <v>50.376845183201425</v>
      </c>
    </row>
    <row r="6893" spans="1:5" x14ac:dyDescent="0.25">
      <c r="A6893">
        <v>87043</v>
      </c>
      <c r="B6893">
        <v>32.974742750233865</v>
      </c>
      <c r="C6893">
        <v>-2.881971748526297E-2</v>
      </c>
      <c r="D6893">
        <v>-5.5036931031287255E-2</v>
      </c>
      <c r="E6893">
        <v>28.967008562052339</v>
      </c>
    </row>
    <row r="6894" spans="1:5" x14ac:dyDescent="0.25">
      <c r="A6894">
        <v>30113</v>
      </c>
      <c r="B6894">
        <v>6.5029239766081872</v>
      </c>
      <c r="C6894">
        <v>8.389461269287378E-2</v>
      </c>
      <c r="D6894">
        <v>0.23623221595143823</v>
      </c>
      <c r="E6894">
        <v>82.518246796825295</v>
      </c>
    </row>
    <row r="6895" spans="1:5" x14ac:dyDescent="0.25">
      <c r="A6895">
        <v>11507</v>
      </c>
      <c r="B6895">
        <v>22.434176891615543</v>
      </c>
      <c r="C6895">
        <v>0.17398701608149855</v>
      </c>
      <c r="D6895">
        <v>-1.0198845756884801E-2</v>
      </c>
      <c r="E6895">
        <v>81.282042347392249</v>
      </c>
    </row>
    <row r="6896" spans="1:5" x14ac:dyDescent="0.25">
      <c r="A6896">
        <v>44201</v>
      </c>
      <c r="B6896">
        <v>15.642741281427412</v>
      </c>
      <c r="C6896">
        <v>1.0639954326049723E-3</v>
      </c>
      <c r="D6896">
        <v>4.1232456314407827E-2</v>
      </c>
      <c r="E6896">
        <v>24.936995438436416</v>
      </c>
    </row>
    <row r="6897" spans="1:5" x14ac:dyDescent="0.25">
      <c r="A6897">
        <v>21152</v>
      </c>
      <c r="B6897">
        <v>19.729785478547853</v>
      </c>
      <c r="C6897">
        <v>3.1354414188805788E-2</v>
      </c>
      <c r="D6897">
        <v>1.0182698669921782E-2</v>
      </c>
      <c r="E6897">
        <v>21.024786958888942</v>
      </c>
    </row>
    <row r="6898" spans="1:5" x14ac:dyDescent="0.25">
      <c r="A6898">
        <v>1773</v>
      </c>
      <c r="B6898">
        <v>38.957138957138959</v>
      </c>
      <c r="C6898">
        <v>8.9890681558784255E-2</v>
      </c>
      <c r="D6898">
        <v>-7.9165002099059481E-2</v>
      </c>
      <c r="E6898">
        <v>98.079496251938465</v>
      </c>
    </row>
    <row r="6899" spans="1:5" x14ac:dyDescent="0.25">
      <c r="A6899">
        <v>10994</v>
      </c>
      <c r="B6899">
        <v>15.267126789366053</v>
      </c>
      <c r="C6899">
        <v>5.4861919262278692E-3</v>
      </c>
      <c r="D6899">
        <v>5.9175723475674125E-2</v>
      </c>
      <c r="E6899">
        <v>81.282042347392249</v>
      </c>
    </row>
    <row r="6900" spans="1:5" x14ac:dyDescent="0.25">
      <c r="A6900">
        <v>46160</v>
      </c>
      <c r="B6900">
        <v>11.637426900584796</v>
      </c>
      <c r="C6900">
        <v>0.11928624409861249</v>
      </c>
      <c r="D6900">
        <v>9.8423866279383695E-2</v>
      </c>
      <c r="E6900">
        <v>36.648402996268075</v>
      </c>
    </row>
    <row r="6901" spans="1:5" x14ac:dyDescent="0.25">
      <c r="A6901">
        <v>70711</v>
      </c>
      <c r="B6901">
        <v>8.8317888233642243</v>
      </c>
      <c r="C6901">
        <v>-0.1554836500829076</v>
      </c>
      <c r="D6901">
        <v>0.15031933783966819</v>
      </c>
      <c r="E6901">
        <v>35.646363984369039</v>
      </c>
    </row>
    <row r="6902" spans="1:5" x14ac:dyDescent="0.25">
      <c r="A6902">
        <v>80543</v>
      </c>
      <c r="B6902">
        <v>15.216477511559479</v>
      </c>
      <c r="C6902">
        <v>0.3554974642929859</v>
      </c>
      <c r="D6902">
        <v>5.6278101534055755E-2</v>
      </c>
      <c r="E6902">
        <v>82.350178328576192</v>
      </c>
    </row>
    <row r="6903" spans="1:5" x14ac:dyDescent="0.25">
      <c r="A6903">
        <v>37737</v>
      </c>
      <c r="B6903">
        <v>13.497150997150998</v>
      </c>
      <c r="C6903">
        <v>7.6860567866366997E-2</v>
      </c>
      <c r="D6903">
        <v>7.183848876853971E-2</v>
      </c>
      <c r="E6903">
        <v>41.80961872209641</v>
      </c>
    </row>
    <row r="6904" spans="1:5" x14ac:dyDescent="0.25">
      <c r="A6904">
        <v>80808</v>
      </c>
      <c r="B6904">
        <v>16.085271317829456</v>
      </c>
      <c r="C6904">
        <v>0.45306581502191007</v>
      </c>
      <c r="D6904">
        <v>4.4993824872977088E-2</v>
      </c>
      <c r="E6904">
        <v>91.826389912452399</v>
      </c>
    </row>
    <row r="6905" spans="1:5" x14ac:dyDescent="0.25">
      <c r="A6905">
        <v>4021</v>
      </c>
      <c r="B6905">
        <v>20.015024683408456</v>
      </c>
      <c r="C6905">
        <v>0.1722795179511194</v>
      </c>
      <c r="D6905">
        <v>7.9621989629237444E-3</v>
      </c>
      <c r="E6905">
        <v>108.10777801188344</v>
      </c>
    </row>
    <row r="6906" spans="1:5" x14ac:dyDescent="0.25">
      <c r="A6906">
        <v>46075</v>
      </c>
      <c r="B6906">
        <v>13.421052631578947</v>
      </c>
      <c r="C6906">
        <v>8.3424410015322855E-3</v>
      </c>
      <c r="D6906">
        <v>7.1807158820573078E-2</v>
      </c>
      <c r="E6906">
        <v>36.648402996268075</v>
      </c>
    </row>
    <row r="6907" spans="1:5" x14ac:dyDescent="0.25">
      <c r="A6907">
        <v>8886</v>
      </c>
      <c r="B6907">
        <v>20.40005212405525</v>
      </c>
      <c r="C6907">
        <v>1.0314501126963716E-2</v>
      </c>
      <c r="D6907">
        <v>4.6950620967245527E-3</v>
      </c>
      <c r="E6907">
        <v>41.537623302975142</v>
      </c>
    </row>
    <row r="6908" spans="1:5" x14ac:dyDescent="0.25">
      <c r="A6908">
        <v>2874</v>
      </c>
      <c r="B6908">
        <v>24.888888888888889</v>
      </c>
      <c r="C6908">
        <v>0.1354233063374615</v>
      </c>
      <c r="D6908">
        <v>-2.4076583662346815E-2</v>
      </c>
      <c r="E6908">
        <v>75.634847140989294</v>
      </c>
    </row>
    <row r="6909" spans="1:5" x14ac:dyDescent="0.25">
      <c r="A6909">
        <v>64156</v>
      </c>
      <c r="B6909">
        <v>21.525925925925925</v>
      </c>
      <c r="C6909">
        <v>0.25052714926285169</v>
      </c>
      <c r="D6909">
        <v>-3.1394901275129993E-3</v>
      </c>
      <c r="E6909">
        <v>42.542445790969175</v>
      </c>
    </row>
    <row r="6910" spans="1:5" x14ac:dyDescent="0.25">
      <c r="A6910">
        <v>20754</v>
      </c>
      <c r="B6910">
        <v>17.029694893131015</v>
      </c>
      <c r="C6910">
        <v>-7.9730453801839345E-3</v>
      </c>
      <c r="D6910">
        <v>3.6085056878027488E-2</v>
      </c>
      <c r="E6910">
        <v>40.400261415601996</v>
      </c>
    </row>
    <row r="6911" spans="1:5" x14ac:dyDescent="0.25">
      <c r="A6911">
        <v>23181</v>
      </c>
      <c r="B6911">
        <v>12.946306895611883</v>
      </c>
      <c r="C6911">
        <v>5.208567551338382E-3</v>
      </c>
      <c r="D6911">
        <v>7.9876871492256377E-2</v>
      </c>
      <c r="E6911">
        <v>40.174523605623193</v>
      </c>
    </row>
    <row r="6912" spans="1:5" x14ac:dyDescent="0.25">
      <c r="A6912">
        <v>2859</v>
      </c>
      <c r="B6912">
        <v>13.811111111111112</v>
      </c>
      <c r="C6912">
        <v>0.17843641491769668</v>
      </c>
      <c r="D6912">
        <v>7.3209578644296766E-2</v>
      </c>
      <c r="E6912">
        <v>75.634847140989294</v>
      </c>
    </row>
    <row r="6913" spans="1:5" x14ac:dyDescent="0.25">
      <c r="A6913">
        <v>20685</v>
      </c>
      <c r="B6913">
        <v>13.069016152716593</v>
      </c>
      <c r="C6913">
        <v>2.4970049057165114E-2</v>
      </c>
      <c r="D6913">
        <v>8.9100695888833292E-2</v>
      </c>
      <c r="E6913">
        <v>40.400261415601996</v>
      </c>
    </row>
    <row r="6914" spans="1:5" x14ac:dyDescent="0.25">
      <c r="A6914">
        <v>2738</v>
      </c>
      <c r="B6914">
        <v>16.304941304941305</v>
      </c>
      <c r="C6914">
        <v>0.1003968153438337</v>
      </c>
      <c r="D6914">
        <v>4.5971879539620043E-2</v>
      </c>
      <c r="E6914">
        <v>98.079496251938465</v>
      </c>
    </row>
    <row r="6915" spans="1:5" x14ac:dyDescent="0.25">
      <c r="A6915">
        <v>64153</v>
      </c>
      <c r="B6915">
        <v>15.8</v>
      </c>
      <c r="C6915">
        <v>-8.8336020743398028E-3</v>
      </c>
      <c r="D6915">
        <v>4.3824784208853398E-2</v>
      </c>
      <c r="E6915">
        <v>42.542445790969175</v>
      </c>
    </row>
    <row r="6916" spans="1:5" x14ac:dyDescent="0.25">
      <c r="A6916">
        <v>64158</v>
      </c>
      <c r="B6916">
        <v>17.918518518518518</v>
      </c>
      <c r="C6916">
        <v>0.12514767853986622</v>
      </c>
      <c r="D6916">
        <v>2.4184709890034871E-2</v>
      </c>
      <c r="E6916">
        <v>42.542445790969175</v>
      </c>
    </row>
    <row r="6917" spans="1:5" x14ac:dyDescent="0.25">
      <c r="A6917">
        <v>78266</v>
      </c>
      <c r="B6917">
        <v>29.113840464870577</v>
      </c>
      <c r="C6917">
        <v>5.5153235340573502E-2</v>
      </c>
      <c r="D6917">
        <v>-4.2839709388149461E-2</v>
      </c>
      <c r="E6917">
        <v>48.381596827353945</v>
      </c>
    </row>
    <row r="6918" spans="1:5" x14ac:dyDescent="0.25">
      <c r="A6918">
        <v>3870</v>
      </c>
      <c r="B6918">
        <v>26.030576030576032</v>
      </c>
      <c r="C6918">
        <v>0.27416090875000104</v>
      </c>
      <c r="D6918">
        <v>-3.2384936515627599E-2</v>
      </c>
      <c r="E6918">
        <v>98.079496251938465</v>
      </c>
    </row>
    <row r="6919" spans="1:5" x14ac:dyDescent="0.25">
      <c r="A6919">
        <v>19032</v>
      </c>
      <c r="B6919">
        <v>6.0521108179419523</v>
      </c>
      <c r="C6919">
        <v>3.5562787460378671E-2</v>
      </c>
      <c r="D6919">
        <v>0.25964196239026832</v>
      </c>
      <c r="E6919">
        <v>44.044485087995604</v>
      </c>
    </row>
    <row r="6920" spans="1:5" x14ac:dyDescent="0.25">
      <c r="A6920">
        <v>8533</v>
      </c>
      <c r="B6920">
        <v>10.27926891615542</v>
      </c>
      <c r="C6920">
        <v>1.7672449927004067E-2</v>
      </c>
      <c r="D6920">
        <v>0.1528257272664259</v>
      </c>
      <c r="E6920">
        <v>81.282042347392249</v>
      </c>
    </row>
    <row r="6921" spans="1:5" x14ac:dyDescent="0.25">
      <c r="A6921">
        <v>12563</v>
      </c>
      <c r="B6921">
        <v>8.6496676891615536</v>
      </c>
      <c r="C6921">
        <v>-3.6037319279253612E-2</v>
      </c>
      <c r="D6921">
        <v>0.20008382567796834</v>
      </c>
      <c r="E6921">
        <v>81.282042347392249</v>
      </c>
    </row>
    <row r="6922" spans="1:5" x14ac:dyDescent="0.25">
      <c r="A6922">
        <v>53528</v>
      </c>
      <c r="B6922">
        <v>21.161124628277914</v>
      </c>
      <c r="C6922">
        <v>0.15672923816947876</v>
      </c>
      <c r="D6922">
        <v>-6.9009877716475388E-4</v>
      </c>
      <c r="E6922">
        <v>38.712759151065889</v>
      </c>
    </row>
    <row r="6923" spans="1:5" x14ac:dyDescent="0.25">
      <c r="A6923">
        <v>7830</v>
      </c>
      <c r="B6923">
        <v>14.014570552147239</v>
      </c>
      <c r="C6923">
        <v>-3.2324253007715374E-2</v>
      </c>
      <c r="D6923">
        <v>7.7014304718771451E-2</v>
      </c>
      <c r="E6923">
        <v>81.282042347392249</v>
      </c>
    </row>
    <row r="6924" spans="1:5" x14ac:dyDescent="0.25">
      <c r="A6924">
        <v>6472</v>
      </c>
      <c r="B6924">
        <v>17.413666421748715</v>
      </c>
      <c r="C6924">
        <v>-9.8768612678728721E-3</v>
      </c>
      <c r="D6924">
        <v>2.9632449598091082E-2</v>
      </c>
      <c r="E6924">
        <v>35.249113464029136</v>
      </c>
    </row>
    <row r="6925" spans="1:5" x14ac:dyDescent="0.25">
      <c r="A6925">
        <v>10925</v>
      </c>
      <c r="B6925">
        <v>6.7932004089979552</v>
      </c>
      <c r="C6925">
        <v>-3.934570676547338E-2</v>
      </c>
      <c r="D6925">
        <v>0.27523941442414546</v>
      </c>
      <c r="E6925">
        <v>81.282042347392249</v>
      </c>
    </row>
    <row r="6926" spans="1:5" x14ac:dyDescent="0.25">
      <c r="A6926">
        <v>35117</v>
      </c>
      <c r="B6926">
        <v>12.181903864278983</v>
      </c>
      <c r="C6926">
        <v>-2.3895982932339816E-2</v>
      </c>
      <c r="D6926">
        <v>8.6708327170589503E-2</v>
      </c>
      <c r="E6926">
        <v>24.655948903389032</v>
      </c>
    </row>
    <row r="6927" spans="1:5" x14ac:dyDescent="0.25">
      <c r="A6927">
        <v>14174</v>
      </c>
      <c r="B6927">
        <v>15.652246814218644</v>
      </c>
      <c r="C6927">
        <v>3.1229632248157925E-2</v>
      </c>
      <c r="D6927">
        <v>4.3914393436599156E-2</v>
      </c>
      <c r="E6927">
        <v>43.366477382238664</v>
      </c>
    </row>
    <row r="6928" spans="1:5" x14ac:dyDescent="0.25">
      <c r="A6928">
        <v>15626</v>
      </c>
      <c r="B6928">
        <v>12.635911773842809</v>
      </c>
      <c r="C6928">
        <v>-4.5686231956313897E-2</v>
      </c>
      <c r="D6928">
        <v>8.0445047756968383E-2</v>
      </c>
      <c r="E6928">
        <v>18.252597429548764</v>
      </c>
    </row>
    <row r="6929" spans="1:5" x14ac:dyDescent="0.25">
      <c r="A6929">
        <v>72106</v>
      </c>
      <c r="B6929">
        <v>12.176516029354964</v>
      </c>
      <c r="C6929">
        <v>0.12370063759540539</v>
      </c>
      <c r="D6929">
        <v>8.1341879604709663E-2</v>
      </c>
      <c r="E6929">
        <v>13.347207917151565</v>
      </c>
    </row>
    <row r="6930" spans="1:5" x14ac:dyDescent="0.25">
      <c r="A6930">
        <v>95258</v>
      </c>
      <c r="B6930">
        <v>22.286597141753571</v>
      </c>
      <c r="C6930">
        <v>0.2360340337793963</v>
      </c>
      <c r="D6930">
        <v>-8.7236473222051577E-3</v>
      </c>
      <c r="E6930">
        <v>131.92164560158918</v>
      </c>
    </row>
    <row r="6931" spans="1:5" x14ac:dyDescent="0.25">
      <c r="A6931">
        <v>1944</v>
      </c>
      <c r="B6931">
        <v>29.72972972972973</v>
      </c>
      <c r="C6931">
        <v>0.13606726686626955</v>
      </c>
      <c r="D6931">
        <v>-4.9450447373981472E-2</v>
      </c>
      <c r="E6931">
        <v>98.079496251938465</v>
      </c>
    </row>
    <row r="6932" spans="1:5" x14ac:dyDescent="0.25">
      <c r="A6932">
        <v>53104</v>
      </c>
      <c r="B6932">
        <v>11.208406304728546</v>
      </c>
      <c r="C6932">
        <v>0.1095834005552733</v>
      </c>
      <c r="D6932">
        <v>0.11950263252017909</v>
      </c>
      <c r="E6932">
        <v>52.309030710552761</v>
      </c>
    </row>
    <row r="6933" spans="1:5" x14ac:dyDescent="0.25">
      <c r="A6933">
        <v>41030</v>
      </c>
      <c r="B6933">
        <v>11.257049569605224</v>
      </c>
      <c r="C6933">
        <v>5.2766722300680448E-2</v>
      </c>
      <c r="D6933">
        <v>0.10352727671078708</v>
      </c>
      <c r="E6933">
        <v>45.381348996418048</v>
      </c>
    </row>
    <row r="6934" spans="1:5" x14ac:dyDescent="0.25">
      <c r="A6934">
        <v>14469</v>
      </c>
      <c r="B6934">
        <v>13.629058180649309</v>
      </c>
      <c r="C6934">
        <v>-1.5776956224833401E-3</v>
      </c>
      <c r="D6934">
        <v>6.7002094897427894E-2</v>
      </c>
      <c r="E6934">
        <v>35.783635050326652</v>
      </c>
    </row>
    <row r="6935" spans="1:5" x14ac:dyDescent="0.25">
      <c r="A6935">
        <v>53726</v>
      </c>
      <c r="B6935">
        <v>34.854014598540147</v>
      </c>
      <c r="C6935">
        <v>0.16300966242951073</v>
      </c>
      <c r="D6935">
        <v>-6.343943344317321E-2</v>
      </c>
      <c r="E6935">
        <v>38.712759151065889</v>
      </c>
    </row>
    <row r="6936" spans="1:5" x14ac:dyDescent="0.25">
      <c r="A6936">
        <v>37742</v>
      </c>
      <c r="B6936">
        <v>13.831908831908832</v>
      </c>
      <c r="C6936">
        <v>9.5834755793055393E-2</v>
      </c>
      <c r="D6936">
        <v>6.7608458366051102E-2</v>
      </c>
      <c r="E6936">
        <v>41.80961872209641</v>
      </c>
    </row>
    <row r="6937" spans="1:5" x14ac:dyDescent="0.25">
      <c r="A6937">
        <v>63038</v>
      </c>
      <c r="B6937">
        <v>34.01328273244782</v>
      </c>
      <c r="C6937">
        <v>6.6804212165585269E-2</v>
      </c>
      <c r="D6937">
        <v>-5.8822753051059572E-2</v>
      </c>
      <c r="E6937">
        <v>28.58788216714769</v>
      </c>
    </row>
    <row r="6938" spans="1:5" x14ac:dyDescent="0.25">
      <c r="A6938">
        <v>8501</v>
      </c>
      <c r="B6938">
        <v>12.91538854805726</v>
      </c>
      <c r="C6938">
        <v>4.693463392902239E-2</v>
      </c>
      <c r="D6938">
        <v>9.6222689015552976E-2</v>
      </c>
      <c r="E6938">
        <v>81.282042347392249</v>
      </c>
    </row>
    <row r="6939" spans="1:5" x14ac:dyDescent="0.25">
      <c r="A6939">
        <v>87047</v>
      </c>
      <c r="B6939">
        <v>23.246024321796071</v>
      </c>
      <c r="C6939">
        <v>8.4269009250101806E-2</v>
      </c>
      <c r="D6939">
        <v>-1.3565723223902357E-2</v>
      </c>
      <c r="E6939">
        <v>28.967008562052339</v>
      </c>
    </row>
    <row r="6940" spans="1:5" x14ac:dyDescent="0.25">
      <c r="A6940">
        <v>77517</v>
      </c>
      <c r="B6940">
        <v>13.441230486685033</v>
      </c>
      <c r="C6940">
        <v>0.33244200435234045</v>
      </c>
      <c r="D6940">
        <v>7.8686097946836731E-2</v>
      </c>
      <c r="E6940">
        <v>33.665786847801911</v>
      </c>
    </row>
    <row r="6941" spans="1:5" x14ac:dyDescent="0.25">
      <c r="A6941">
        <v>77362</v>
      </c>
      <c r="B6941">
        <v>12.15564738292011</v>
      </c>
      <c r="C6941">
        <v>0.17120753819695972</v>
      </c>
      <c r="D6941">
        <v>9.7804477772815909E-2</v>
      </c>
      <c r="E6941">
        <v>33.665786847801911</v>
      </c>
    </row>
    <row r="6942" spans="1:5" x14ac:dyDescent="0.25">
      <c r="A6942">
        <v>44286</v>
      </c>
      <c r="B6942">
        <v>28.497566909975671</v>
      </c>
      <c r="C6942">
        <v>7.850942400844084E-2</v>
      </c>
      <c r="D6942">
        <v>-3.7154426424862705E-2</v>
      </c>
      <c r="E6942">
        <v>24.936995438436416</v>
      </c>
    </row>
    <row r="6943" spans="1:5" x14ac:dyDescent="0.25">
      <c r="A6943">
        <v>7850</v>
      </c>
      <c r="B6943">
        <v>8.4259969325153374</v>
      </c>
      <c r="C6943">
        <v>-2.0532782622906979E-2</v>
      </c>
      <c r="D6943">
        <v>0.20818642103106835</v>
      </c>
      <c r="E6943">
        <v>81.282042347392249</v>
      </c>
    </row>
    <row r="6944" spans="1:5" x14ac:dyDescent="0.25">
      <c r="A6944">
        <v>53179</v>
      </c>
      <c r="B6944">
        <v>8.2554971784393842</v>
      </c>
      <c r="C6944">
        <v>0.11520376948074351</v>
      </c>
      <c r="D6944">
        <v>0.19258590491582406</v>
      </c>
      <c r="E6944">
        <v>52.309030710552761</v>
      </c>
    </row>
    <row r="6945" spans="1:5" x14ac:dyDescent="0.25">
      <c r="A6945">
        <v>30363</v>
      </c>
      <c r="B6945">
        <v>19.900584795321638</v>
      </c>
      <c r="C6945">
        <v>0.15033254176842922</v>
      </c>
      <c r="D6945">
        <v>8.7119433264413199E-3</v>
      </c>
      <c r="E6945">
        <v>82.518246796825295</v>
      </c>
    </row>
    <row r="6946" spans="1:5" x14ac:dyDescent="0.25">
      <c r="A6946">
        <v>78013</v>
      </c>
      <c r="B6946">
        <v>14.996038034865293</v>
      </c>
      <c r="C6946">
        <v>8.8806531880312789E-2</v>
      </c>
      <c r="D6946">
        <v>5.4671535194168043E-2</v>
      </c>
      <c r="E6946">
        <v>48.381596827353945</v>
      </c>
    </row>
    <row r="6947" spans="1:5" x14ac:dyDescent="0.25">
      <c r="A6947">
        <v>23140</v>
      </c>
      <c r="B6947">
        <v>15.739983646770238</v>
      </c>
      <c r="C6947">
        <v>4.2334106435397846E-2</v>
      </c>
      <c r="D6947">
        <v>4.5706523703995347E-2</v>
      </c>
      <c r="E6947">
        <v>40.174523605623193</v>
      </c>
    </row>
    <row r="6948" spans="1:5" x14ac:dyDescent="0.25">
      <c r="A6948">
        <v>12084</v>
      </c>
      <c r="B6948">
        <v>19.961395101171458</v>
      </c>
      <c r="C6948">
        <v>3.2551717964299669E-2</v>
      </c>
      <c r="D6948">
        <v>7.9258043397055829E-3</v>
      </c>
      <c r="E6948">
        <v>34.331863782036343</v>
      </c>
    </row>
    <row r="6949" spans="1:5" x14ac:dyDescent="0.25">
      <c r="A6949">
        <v>21716</v>
      </c>
      <c r="B6949">
        <v>8.8268885625713818</v>
      </c>
      <c r="C6949">
        <v>0.13740588413071758</v>
      </c>
      <c r="D6949">
        <v>0.18565678652328438</v>
      </c>
      <c r="E6949">
        <v>40.400261415601996</v>
      </c>
    </row>
    <row r="6950" spans="1:5" x14ac:dyDescent="0.25">
      <c r="A6950">
        <v>19034</v>
      </c>
      <c r="B6950">
        <v>25.731090589270007</v>
      </c>
      <c r="C6950">
        <v>-5.2288144086215259E-2</v>
      </c>
      <c r="D6950">
        <v>-2.7998171201775515E-2</v>
      </c>
      <c r="E6950">
        <v>44.044485087995604</v>
      </c>
    </row>
    <row r="6951" spans="1:5" x14ac:dyDescent="0.25">
      <c r="A6951">
        <v>44050</v>
      </c>
      <c r="B6951">
        <v>12.866344605475041</v>
      </c>
      <c r="C6951">
        <v>-1.0431341707718079E-2</v>
      </c>
      <c r="D6951">
        <v>7.6650412205891041E-2</v>
      </c>
      <c r="E6951">
        <v>26.6528291053638</v>
      </c>
    </row>
    <row r="6952" spans="1:5" x14ac:dyDescent="0.25">
      <c r="A6952">
        <v>7069</v>
      </c>
      <c r="B6952">
        <v>21.466002044989775</v>
      </c>
      <c r="C6952">
        <v>8.324152650490654E-3</v>
      </c>
      <c r="D6952">
        <v>-3.0683890228426283E-3</v>
      </c>
      <c r="E6952">
        <v>81.282042347392249</v>
      </c>
    </row>
    <row r="6953" spans="1:5" x14ac:dyDescent="0.25">
      <c r="A6953">
        <v>11721</v>
      </c>
      <c r="B6953">
        <v>18.098159509202453</v>
      </c>
      <c r="C6953">
        <v>3.8765732101510741E-2</v>
      </c>
      <c r="D6953">
        <v>2.6239092966059138E-2</v>
      </c>
      <c r="E6953">
        <v>81.282042347392249</v>
      </c>
    </row>
    <row r="6954" spans="1:5" x14ac:dyDescent="0.25">
      <c r="A6954">
        <v>74016</v>
      </c>
      <c r="B6954">
        <v>7.0908515352959798</v>
      </c>
      <c r="C6954">
        <v>0.16320582641489839</v>
      </c>
      <c r="D6954">
        <v>0.18930820675130894</v>
      </c>
      <c r="E6954">
        <v>17.975417832654223</v>
      </c>
    </row>
    <row r="6955" spans="1:5" x14ac:dyDescent="0.25">
      <c r="A6955">
        <v>14132</v>
      </c>
      <c r="B6955">
        <v>13.665325285043595</v>
      </c>
      <c r="C6955">
        <v>1.7208293679891414E-2</v>
      </c>
      <c r="D6955">
        <v>6.5744398575234425E-2</v>
      </c>
      <c r="E6955">
        <v>43.366477382238664</v>
      </c>
    </row>
    <row r="6956" spans="1:5" x14ac:dyDescent="0.25">
      <c r="A6956">
        <v>80540</v>
      </c>
      <c r="B6956">
        <v>22.251446607048923</v>
      </c>
      <c r="C6956">
        <v>0.4096045276186403</v>
      </c>
      <c r="D6956">
        <v>-8.7186485669763902E-3</v>
      </c>
      <c r="E6956">
        <v>95.635957644380937</v>
      </c>
    </row>
    <row r="6957" spans="1:5" x14ac:dyDescent="0.25">
      <c r="A6957">
        <v>10516</v>
      </c>
      <c r="B6957">
        <v>15.906186094069529</v>
      </c>
      <c r="C6957">
        <v>0.15167366315743203</v>
      </c>
      <c r="D6957">
        <v>5.1644798263526616E-2</v>
      </c>
      <c r="E6957">
        <v>81.282042347392249</v>
      </c>
    </row>
    <row r="6958" spans="1:5" x14ac:dyDescent="0.25">
      <c r="A6958">
        <v>66211</v>
      </c>
      <c r="B6958">
        <v>59.37777777777778</v>
      </c>
      <c r="C6958">
        <v>0.16583645420499582</v>
      </c>
      <c r="D6958">
        <v>-0.10894135192714945</v>
      </c>
      <c r="E6958">
        <v>42.542445790969175</v>
      </c>
    </row>
    <row r="6959" spans="1:5" x14ac:dyDescent="0.25">
      <c r="A6959">
        <v>94027</v>
      </c>
      <c r="B6959">
        <v>185.39279869067104</v>
      </c>
      <c r="C6959">
        <v>0.46494857537981105</v>
      </c>
      <c r="D6959">
        <v>-0.16765180742723093</v>
      </c>
      <c r="E6959">
        <v>214.07169073819685</v>
      </c>
    </row>
    <row r="6960" spans="1:5" x14ac:dyDescent="0.25">
      <c r="A6960">
        <v>48003</v>
      </c>
      <c r="B6960">
        <v>14.311130088243667</v>
      </c>
      <c r="C6960">
        <v>8.9589033673773466E-2</v>
      </c>
      <c r="D6960">
        <v>6.1616994387545851E-2</v>
      </c>
      <c r="E6960">
        <v>42.450160853200359</v>
      </c>
    </row>
    <row r="6961" spans="1:5" x14ac:dyDescent="0.25">
      <c r="A6961">
        <v>99109</v>
      </c>
      <c r="B6961">
        <v>11.048863990040461</v>
      </c>
      <c r="C6961">
        <v>2.9832507170752757E-2</v>
      </c>
      <c r="D6961">
        <v>0.10496811024437393</v>
      </c>
      <c r="E6961">
        <v>65.180329395731462</v>
      </c>
    </row>
    <row r="6962" spans="1:5" x14ac:dyDescent="0.25">
      <c r="A6962">
        <v>55359</v>
      </c>
      <c r="B6962">
        <v>22.946127946127945</v>
      </c>
      <c r="C6962">
        <v>0.1753782826656855</v>
      </c>
      <c r="D6962">
        <v>-1.271355752339144E-2</v>
      </c>
      <c r="E6962">
        <v>66.493977017409904</v>
      </c>
    </row>
    <row r="6963" spans="1:5" x14ac:dyDescent="0.25">
      <c r="A6963">
        <v>37184</v>
      </c>
      <c r="B6963">
        <v>9.7287340924313455</v>
      </c>
      <c r="C6963">
        <v>0.25466540456300862</v>
      </c>
      <c r="D6963">
        <v>0.1473515624476775</v>
      </c>
      <c r="E6963">
        <v>82.462282658343199</v>
      </c>
    </row>
    <row r="6964" spans="1:5" x14ac:dyDescent="0.25">
      <c r="A6964">
        <v>37036</v>
      </c>
      <c r="B6964">
        <v>7.2560839473096674</v>
      </c>
      <c r="C6964">
        <v>0.15525775577851042</v>
      </c>
      <c r="D6964">
        <v>0.21513344832491815</v>
      </c>
      <c r="E6964">
        <v>82.462282658343199</v>
      </c>
    </row>
    <row r="6965" spans="1:5" x14ac:dyDescent="0.25">
      <c r="A6965">
        <v>93225</v>
      </c>
      <c r="B6965">
        <v>13.68006993006993</v>
      </c>
      <c r="C6965">
        <v>0.2159550394473167</v>
      </c>
      <c r="D6965">
        <v>6.9722240657502238E-2</v>
      </c>
      <c r="E6965">
        <v>33.716946525348312</v>
      </c>
    </row>
    <row r="6966" spans="1:5" x14ac:dyDescent="0.25">
      <c r="A6966">
        <v>92397</v>
      </c>
      <c r="B6966">
        <v>13.43715545755237</v>
      </c>
      <c r="C6966">
        <v>0.23451058513691461</v>
      </c>
      <c r="D6966">
        <v>8.2625065953662022E-2</v>
      </c>
      <c r="E6966">
        <v>101.92401214483601</v>
      </c>
    </row>
    <row r="6967" spans="1:5" x14ac:dyDescent="0.25">
      <c r="A6967">
        <v>7416</v>
      </c>
      <c r="B6967">
        <v>5.9528374233128831</v>
      </c>
      <c r="C6967">
        <v>-7.3710379117464267E-2</v>
      </c>
      <c r="D6967">
        <v>0.31877418551431591</v>
      </c>
      <c r="E6967">
        <v>81.282042347392249</v>
      </c>
    </row>
    <row r="6968" spans="1:5" x14ac:dyDescent="0.25">
      <c r="A6968">
        <v>29805</v>
      </c>
      <c r="B6968">
        <v>6.5006265664160399</v>
      </c>
      <c r="C6968">
        <v>4.25040192926045E-2</v>
      </c>
      <c r="D6968">
        <v>0.20573018122592809</v>
      </c>
      <c r="E6968">
        <v>28.706214809819198</v>
      </c>
    </row>
    <row r="6969" spans="1:5" x14ac:dyDescent="0.25">
      <c r="A6969">
        <v>8344</v>
      </c>
      <c r="B6969">
        <v>8.8665347405452941</v>
      </c>
      <c r="C6969">
        <v>-9.6672304297666919E-2</v>
      </c>
      <c r="D6969">
        <v>0.16452382607315663</v>
      </c>
      <c r="E6969">
        <v>44.044485087995604</v>
      </c>
    </row>
    <row r="6970" spans="1:5" x14ac:dyDescent="0.25">
      <c r="A6970">
        <v>1430</v>
      </c>
      <c r="B6970">
        <v>15.098566308243727</v>
      </c>
      <c r="C6970">
        <v>0.11168970709167553</v>
      </c>
      <c r="D6970">
        <v>5.4034216804056456E-2</v>
      </c>
      <c r="E6970">
        <v>68.912445683403433</v>
      </c>
    </row>
    <row r="6971" spans="1:5" x14ac:dyDescent="0.25">
      <c r="A6971">
        <v>25045</v>
      </c>
      <c r="B6971">
        <v>4.5275146594497064</v>
      </c>
      <c r="C6971">
        <v>-2.0689907496051662E-2</v>
      </c>
      <c r="D6971">
        <v>0.32841198787084747</v>
      </c>
      <c r="E6971">
        <v>73.537636714851274</v>
      </c>
    </row>
    <row r="6972" spans="1:5" x14ac:dyDescent="0.25">
      <c r="A6972">
        <v>32603</v>
      </c>
      <c r="B6972">
        <v>18.582069699388136</v>
      </c>
      <c r="C6972">
        <v>0.1896145035892807</v>
      </c>
      <c r="D6972">
        <v>1.9161345146509683E-2</v>
      </c>
      <c r="E6972">
        <v>85.643274156020368</v>
      </c>
    </row>
    <row r="6973" spans="1:5" x14ac:dyDescent="0.25">
      <c r="A6973">
        <v>20769</v>
      </c>
      <c r="B6973">
        <v>17.445749714472182</v>
      </c>
      <c r="C6973">
        <v>6.7729819669245905E-2</v>
      </c>
      <c r="D6973">
        <v>3.1991453314671868E-2</v>
      </c>
      <c r="E6973">
        <v>40.400261415601996</v>
      </c>
    </row>
    <row r="6974" spans="1:5" x14ac:dyDescent="0.25">
      <c r="A6974">
        <v>67133</v>
      </c>
      <c r="B6974">
        <v>15.763180272108844</v>
      </c>
      <c r="C6974">
        <v>-3.9153055208205105E-2</v>
      </c>
      <c r="D6974">
        <v>3.9298614241129515E-2</v>
      </c>
      <c r="E6974">
        <v>7.8878728067182937</v>
      </c>
    </row>
    <row r="6975" spans="1:5" x14ac:dyDescent="0.25">
      <c r="A6975">
        <v>60468</v>
      </c>
      <c r="B6975">
        <v>8.9852111305701499</v>
      </c>
      <c r="C6975">
        <v>-2.014875489395113E-2</v>
      </c>
      <c r="D6975">
        <v>0.16935202782469608</v>
      </c>
      <c r="E6975">
        <v>52.309030710552761</v>
      </c>
    </row>
    <row r="6976" spans="1:5" x14ac:dyDescent="0.25">
      <c r="A6976">
        <v>37029</v>
      </c>
      <c r="B6976">
        <v>13.066532708193794</v>
      </c>
      <c r="C6976">
        <v>0.23379361231158427</v>
      </c>
      <c r="D6976">
        <v>8.4356821503999146E-2</v>
      </c>
      <c r="E6976">
        <v>82.462282658343199</v>
      </c>
    </row>
    <row r="6977" spans="1:5" x14ac:dyDescent="0.25">
      <c r="A6977">
        <v>62243</v>
      </c>
      <c r="B6977">
        <v>11.622390891840608</v>
      </c>
      <c r="C6977">
        <v>-0.12717686246801133</v>
      </c>
      <c r="D6977">
        <v>9.374765938154675E-2</v>
      </c>
      <c r="E6977">
        <v>28.58788216714769</v>
      </c>
    </row>
    <row r="6978" spans="1:5" x14ac:dyDescent="0.25">
      <c r="A6978">
        <v>6447</v>
      </c>
      <c r="B6978">
        <v>17.730496453900709</v>
      </c>
      <c r="C6978">
        <v>-6.4952412756720659E-2</v>
      </c>
      <c r="D6978">
        <v>2.6307199997423019E-2</v>
      </c>
      <c r="E6978">
        <v>32.864931789014847</v>
      </c>
    </row>
    <row r="6979" spans="1:5" x14ac:dyDescent="0.25">
      <c r="A6979">
        <v>79836</v>
      </c>
      <c r="B6979">
        <v>7.2388993120700436</v>
      </c>
      <c r="C6979">
        <v>0.10286673892071507</v>
      </c>
      <c r="D6979">
        <v>0.18572507577784411</v>
      </c>
      <c r="E6979">
        <v>6.6926576684204244</v>
      </c>
    </row>
    <row r="6980" spans="1:5" x14ac:dyDescent="0.25">
      <c r="A6980">
        <v>92003</v>
      </c>
      <c r="B6980">
        <v>30.521402550091075</v>
      </c>
      <c r="C6980">
        <v>0.24550723874622346</v>
      </c>
      <c r="D6980">
        <v>-5.2728334857428345E-2</v>
      </c>
      <c r="E6980">
        <v>129.6726516989587</v>
      </c>
    </row>
    <row r="6981" spans="1:5" x14ac:dyDescent="0.25">
      <c r="A6981">
        <v>8036</v>
      </c>
      <c r="B6981">
        <v>15.012093227792436</v>
      </c>
      <c r="C6981">
        <v>-9.2698565626531337E-2</v>
      </c>
      <c r="D6981">
        <v>5.5904167412483587E-2</v>
      </c>
      <c r="E6981">
        <v>44.044485087995604</v>
      </c>
    </row>
    <row r="6982" spans="1:5" x14ac:dyDescent="0.25">
      <c r="A6982">
        <v>53080</v>
      </c>
      <c r="B6982">
        <v>17.192899780081685</v>
      </c>
      <c r="C6982">
        <v>4.8971993070746907E-2</v>
      </c>
      <c r="D6982">
        <v>3.000051858075399E-2</v>
      </c>
      <c r="E6982">
        <v>24.07240000865869</v>
      </c>
    </row>
    <row r="6983" spans="1:5" x14ac:dyDescent="0.25">
      <c r="A6983">
        <v>23103</v>
      </c>
      <c r="B6983">
        <v>30.253475061324611</v>
      </c>
      <c r="C6983">
        <v>2.4262801843211664E-2</v>
      </c>
      <c r="D6983">
        <v>-4.6948328884053675E-2</v>
      </c>
      <c r="E6983">
        <v>40.174523605623193</v>
      </c>
    </row>
    <row r="6984" spans="1:5" x14ac:dyDescent="0.25">
      <c r="A6984">
        <v>19012</v>
      </c>
      <c r="B6984">
        <v>12.846306068601583</v>
      </c>
      <c r="C6984">
        <v>3.3757467316322266E-2</v>
      </c>
      <c r="D6984">
        <v>8.6644330176910103E-2</v>
      </c>
      <c r="E6984">
        <v>44.044485087995604</v>
      </c>
    </row>
    <row r="6985" spans="1:5" x14ac:dyDescent="0.25">
      <c r="A6985">
        <v>37048</v>
      </c>
      <c r="B6985">
        <v>13.312123241795044</v>
      </c>
      <c r="C6985">
        <v>0.25084241745620084</v>
      </c>
      <c r="D6985">
        <v>8.0751201495404018E-2</v>
      </c>
      <c r="E6985">
        <v>82.462282658343199</v>
      </c>
    </row>
    <row r="6986" spans="1:5" x14ac:dyDescent="0.25">
      <c r="A6986">
        <v>1747</v>
      </c>
      <c r="B6986">
        <v>23.918330773169483</v>
      </c>
      <c r="C6986">
        <v>0.16764282690171584</v>
      </c>
      <c r="D6986">
        <v>-1.8183477084899639E-2</v>
      </c>
      <c r="E6986">
        <v>68.912445683403433</v>
      </c>
    </row>
    <row r="6987" spans="1:5" x14ac:dyDescent="0.25">
      <c r="A6987">
        <v>95046</v>
      </c>
      <c r="B6987">
        <v>31.434563758389263</v>
      </c>
      <c r="C6987">
        <v>0.39416425489851969</v>
      </c>
      <c r="D6987">
        <v>-5.8401045750629467E-2</v>
      </c>
      <c r="E6987">
        <v>197.06404135345912</v>
      </c>
    </row>
    <row r="6988" spans="1:5" x14ac:dyDescent="0.25">
      <c r="A6988">
        <v>48070</v>
      </c>
      <c r="B6988">
        <v>26.323654995730145</v>
      </c>
      <c r="C6988">
        <v>0.13665520997699956</v>
      </c>
      <c r="D6988">
        <v>-3.0291118800257144E-2</v>
      </c>
      <c r="E6988">
        <v>42.450160853200359</v>
      </c>
    </row>
    <row r="6989" spans="1:5" x14ac:dyDescent="0.25">
      <c r="A6989">
        <v>99001</v>
      </c>
      <c r="B6989">
        <v>14.861500155617803</v>
      </c>
      <c r="C6989">
        <v>0.15465413272477216</v>
      </c>
      <c r="D6989">
        <v>5.3948004900041355E-2</v>
      </c>
      <c r="E6989">
        <v>65.180329395731462</v>
      </c>
    </row>
    <row r="6990" spans="1:5" x14ac:dyDescent="0.25">
      <c r="A6990">
        <v>37098</v>
      </c>
      <c r="B6990">
        <v>5.3136860906452332</v>
      </c>
      <c r="C6990">
        <v>2.5155065472088216E-2</v>
      </c>
      <c r="D6990">
        <v>0.29048648519480363</v>
      </c>
      <c r="E6990">
        <v>82.462282658343199</v>
      </c>
    </row>
    <row r="6991" spans="1:5" x14ac:dyDescent="0.25">
      <c r="A6991">
        <v>32735</v>
      </c>
      <c r="B6991">
        <v>10.641627543035995</v>
      </c>
      <c r="C6991">
        <v>0.20611673486969631</v>
      </c>
      <c r="D6991">
        <v>0.12697558514312995</v>
      </c>
      <c r="E6991">
        <v>80.20037618450462</v>
      </c>
    </row>
    <row r="6992" spans="1:5" x14ac:dyDescent="0.25">
      <c r="A6992">
        <v>14512</v>
      </c>
      <c r="B6992">
        <v>11.72452587592414</v>
      </c>
      <c r="C6992">
        <v>-3.8585092467818299E-2</v>
      </c>
      <c r="D6992">
        <v>9.2570380490524781E-2</v>
      </c>
      <c r="E6992">
        <v>35.783635050326652</v>
      </c>
    </row>
    <row r="6993" spans="1:5" x14ac:dyDescent="0.25">
      <c r="A6993">
        <v>80118</v>
      </c>
      <c r="B6993">
        <v>29.580342902711322</v>
      </c>
      <c r="C6993">
        <v>0.17693368618208463</v>
      </c>
      <c r="D6993">
        <v>-4.709680919441811E-2</v>
      </c>
      <c r="E6993">
        <v>103.83832606115948</v>
      </c>
    </row>
    <row r="6994" spans="1:5" x14ac:dyDescent="0.25">
      <c r="A6994">
        <v>11096</v>
      </c>
      <c r="B6994">
        <v>14.164749488752555</v>
      </c>
      <c r="C6994">
        <v>0.28999591147246645</v>
      </c>
      <c r="D6994">
        <v>7.7116487533447547E-2</v>
      </c>
      <c r="E6994">
        <v>81.282042347392249</v>
      </c>
    </row>
    <row r="6995" spans="1:5" x14ac:dyDescent="0.25">
      <c r="A6995">
        <v>1523</v>
      </c>
      <c r="B6995">
        <v>21.857398873527906</v>
      </c>
      <c r="C6995">
        <v>0.11273305485138578</v>
      </c>
      <c r="D6995">
        <v>-5.4207418913899703E-3</v>
      </c>
      <c r="E6995">
        <v>68.912445683403433</v>
      </c>
    </row>
    <row r="6996" spans="1:5" x14ac:dyDescent="0.25">
      <c r="A6996">
        <v>47353</v>
      </c>
      <c r="B6996">
        <v>6.5449688334817457</v>
      </c>
      <c r="C6996">
        <v>1.784106907932698E-2</v>
      </c>
      <c r="D6996">
        <v>0.20954209468919222</v>
      </c>
      <c r="E6996">
        <v>45.381348996418048</v>
      </c>
    </row>
    <row r="6997" spans="1:5" x14ac:dyDescent="0.25">
      <c r="A6997">
        <v>34251</v>
      </c>
      <c r="B6997">
        <v>16.61004735433395</v>
      </c>
      <c r="C6997">
        <v>0.34667629273829742</v>
      </c>
      <c r="D6997">
        <v>4.0185182199552173E-2</v>
      </c>
      <c r="E6997">
        <v>68.493414202503047</v>
      </c>
    </row>
    <row r="6998" spans="1:5" x14ac:dyDescent="0.25">
      <c r="A6998">
        <v>7856</v>
      </c>
      <c r="B6998">
        <v>10.196191206543967</v>
      </c>
      <c r="C6998">
        <v>-2.6259858317910442E-2</v>
      </c>
      <c r="D6998">
        <v>0.15421244179099733</v>
      </c>
      <c r="E6998">
        <v>81.282042347392249</v>
      </c>
    </row>
    <row r="6999" spans="1:5" x14ac:dyDescent="0.25">
      <c r="A6999">
        <v>43143</v>
      </c>
      <c r="B6999">
        <v>8.9106844741235385</v>
      </c>
      <c r="C6999">
        <v>0.13316201739991951</v>
      </c>
      <c r="D6999">
        <v>0.15306575691713073</v>
      </c>
      <c r="E6999">
        <v>50.376845183201425</v>
      </c>
    </row>
    <row r="7000" spans="1:5" x14ac:dyDescent="0.25">
      <c r="A7000">
        <v>50047</v>
      </c>
      <c r="B7000">
        <v>12.58079409048938</v>
      </c>
      <c r="C7000">
        <v>2.2036220313165645E-3</v>
      </c>
      <c r="D7000">
        <v>8.1851606645008804E-2</v>
      </c>
      <c r="E7000">
        <v>20.282633065793817</v>
      </c>
    </row>
    <row r="7001" spans="1:5" x14ac:dyDescent="0.25">
      <c r="A7001">
        <v>2817</v>
      </c>
      <c r="B7001">
        <v>19.383333333333333</v>
      </c>
      <c r="C7001">
        <v>0.18520883828132828</v>
      </c>
      <c r="D7001">
        <v>1.3032123105436652E-2</v>
      </c>
      <c r="E7001">
        <v>75.634847140989294</v>
      </c>
    </row>
    <row r="7002" spans="1:5" x14ac:dyDescent="0.25">
      <c r="A7002">
        <v>10607</v>
      </c>
      <c r="B7002">
        <v>16.008435582822084</v>
      </c>
      <c r="C7002">
        <v>8.1394934711590247E-2</v>
      </c>
      <c r="D7002">
        <v>4.9987722883361889E-2</v>
      </c>
      <c r="E7002">
        <v>81.282042347392249</v>
      </c>
    </row>
    <row r="7003" spans="1:5" x14ac:dyDescent="0.25">
      <c r="A7003">
        <v>18519</v>
      </c>
      <c r="B7003">
        <v>9.152843601895734</v>
      </c>
      <c r="C7003">
        <v>-0.12809563671592095</v>
      </c>
      <c r="D7003">
        <v>0.12431510883623297</v>
      </c>
      <c r="E7003">
        <v>26.875310471233071</v>
      </c>
    </row>
    <row r="7004" spans="1:5" x14ac:dyDescent="0.25">
      <c r="A7004">
        <v>44021</v>
      </c>
      <c r="B7004">
        <v>12.302737520128824</v>
      </c>
      <c r="C7004">
        <v>-3.2700178203468482E-2</v>
      </c>
      <c r="D7004">
        <v>8.4175074185343493E-2</v>
      </c>
      <c r="E7004">
        <v>26.6528291053638</v>
      </c>
    </row>
    <row r="7005" spans="1:5" x14ac:dyDescent="0.25">
      <c r="A7005">
        <v>14590</v>
      </c>
      <c r="B7005">
        <v>7.0957891353262612</v>
      </c>
      <c r="C7005">
        <v>-0.15466799417936739</v>
      </c>
      <c r="D7005">
        <v>0.18329546759063053</v>
      </c>
      <c r="E7005">
        <v>35.783635050326652</v>
      </c>
    </row>
    <row r="7006" spans="1:5" x14ac:dyDescent="0.25">
      <c r="A7006">
        <v>1969</v>
      </c>
      <c r="B7006">
        <v>16.424378924378924</v>
      </c>
      <c r="C7006">
        <v>9.5660270193055202E-2</v>
      </c>
      <c r="D7006">
        <v>4.4518128423028443E-2</v>
      </c>
      <c r="E7006">
        <v>98.079496251938465</v>
      </c>
    </row>
    <row r="7007" spans="1:5" x14ac:dyDescent="0.25">
      <c r="A7007">
        <v>19520</v>
      </c>
      <c r="B7007">
        <v>15.842128408091469</v>
      </c>
      <c r="C7007">
        <v>3.5439181421016326E-2</v>
      </c>
      <c r="D7007">
        <v>4.6975445357859691E-2</v>
      </c>
      <c r="E7007">
        <v>44.044485087995604</v>
      </c>
    </row>
    <row r="7008" spans="1:5" x14ac:dyDescent="0.25">
      <c r="A7008">
        <v>92382</v>
      </c>
      <c r="B7008">
        <v>9.3256155825064315</v>
      </c>
      <c r="C7008">
        <v>0.25547725143251193</v>
      </c>
      <c r="D7008">
        <v>0.16694347008159091</v>
      </c>
      <c r="E7008">
        <v>101.92401214483601</v>
      </c>
    </row>
    <row r="7009" spans="1:5" x14ac:dyDescent="0.25">
      <c r="A7009">
        <v>7401</v>
      </c>
      <c r="B7009">
        <v>21.120910020449898</v>
      </c>
      <c r="C7009">
        <v>-5.2204055734989943E-2</v>
      </c>
      <c r="D7009">
        <v>-4.5224650787079583E-4</v>
      </c>
      <c r="E7009">
        <v>81.282042347392249</v>
      </c>
    </row>
    <row r="7010" spans="1:5" x14ac:dyDescent="0.25">
      <c r="A7010">
        <v>28544</v>
      </c>
      <c r="B7010">
        <v>6.3135261923377639</v>
      </c>
      <c r="C7010">
        <v>-0.29246832901317948</v>
      </c>
      <c r="D7010">
        <v>0.22320312336074949</v>
      </c>
      <c r="E7010">
        <v>50.348656833106872</v>
      </c>
    </row>
    <row r="7011" spans="1:5" x14ac:dyDescent="0.25">
      <c r="A7011">
        <v>32732</v>
      </c>
      <c r="B7011">
        <v>18.041582830315225</v>
      </c>
      <c r="C7011">
        <v>0.29078436743368635</v>
      </c>
      <c r="D7011">
        <v>2.5005685378761935E-2</v>
      </c>
      <c r="E7011">
        <v>80.20037618450462</v>
      </c>
    </row>
    <row r="7012" spans="1:5" x14ac:dyDescent="0.25">
      <c r="A7012">
        <v>64058</v>
      </c>
      <c r="B7012">
        <v>10.074074074074074</v>
      </c>
      <c r="C7012">
        <v>0.12285800387220885</v>
      </c>
      <c r="D7012">
        <v>0.12521857278392517</v>
      </c>
      <c r="E7012">
        <v>42.542445790969175</v>
      </c>
    </row>
    <row r="7013" spans="1:5" x14ac:dyDescent="0.25">
      <c r="A7013">
        <v>66064</v>
      </c>
      <c r="B7013">
        <v>6.0888888888888886</v>
      </c>
      <c r="C7013">
        <v>-0.26952163442312649</v>
      </c>
      <c r="D7013">
        <v>0.21828860884150825</v>
      </c>
      <c r="E7013">
        <v>42.542445790969175</v>
      </c>
    </row>
    <row r="7014" spans="1:5" x14ac:dyDescent="0.25">
      <c r="A7014">
        <v>1534</v>
      </c>
      <c r="B7014">
        <v>21.953405017921146</v>
      </c>
      <c r="C7014">
        <v>0.13523156407107939</v>
      </c>
      <c r="D7014">
        <v>-6.0661798460353031E-3</v>
      </c>
      <c r="E7014">
        <v>68.912445683403433</v>
      </c>
    </row>
    <row r="7015" spans="1:5" x14ac:dyDescent="0.25">
      <c r="A7015">
        <v>19074</v>
      </c>
      <c r="B7015">
        <v>8.5477132805628848</v>
      </c>
      <c r="C7015">
        <v>-7.042362977155138E-2</v>
      </c>
      <c r="D7015">
        <v>0.17346555794704285</v>
      </c>
      <c r="E7015">
        <v>44.044485087995604</v>
      </c>
    </row>
    <row r="7016" spans="1:5" x14ac:dyDescent="0.25">
      <c r="A7016">
        <v>29689</v>
      </c>
      <c r="B7016">
        <v>16.317961855963564</v>
      </c>
      <c r="C7016">
        <v>0.14126160921370909</v>
      </c>
      <c r="D7016">
        <v>3.9573795861310178E-2</v>
      </c>
      <c r="E7016">
        <v>47.84480118048355</v>
      </c>
    </row>
    <row r="7017" spans="1:5" x14ac:dyDescent="0.25">
      <c r="A7017">
        <v>37887</v>
      </c>
      <c r="B7017">
        <v>6.5242165242165244</v>
      </c>
      <c r="C7017">
        <v>-6.1715749039692701E-2</v>
      </c>
      <c r="D7017">
        <v>0.21301220818553016</v>
      </c>
      <c r="E7017">
        <v>41.80961872209641</v>
      </c>
    </row>
    <row r="7018" spans="1:5" x14ac:dyDescent="0.25">
      <c r="A7018">
        <v>2822</v>
      </c>
      <c r="B7018">
        <v>17.616666666666667</v>
      </c>
      <c r="C7018">
        <v>0.13884703858468356</v>
      </c>
      <c r="D7018">
        <v>2.8752409101076033E-2</v>
      </c>
      <c r="E7018">
        <v>75.634847140989294</v>
      </c>
    </row>
    <row r="7019" spans="1:5" x14ac:dyDescent="0.25">
      <c r="A7019">
        <v>4079</v>
      </c>
      <c r="B7019">
        <v>22.698003863490019</v>
      </c>
      <c r="C7019">
        <v>0.17737764875178486</v>
      </c>
      <c r="D7019">
        <v>-1.1226292584751062E-2</v>
      </c>
      <c r="E7019">
        <v>108.10777801188344</v>
      </c>
    </row>
    <row r="7020" spans="1:5" x14ac:dyDescent="0.25">
      <c r="A7020">
        <v>8007</v>
      </c>
      <c r="B7020">
        <v>9.2788038698328936</v>
      </c>
      <c r="C7020">
        <v>-8.8484010670353053E-2</v>
      </c>
      <c r="D7020">
        <v>0.15434409831898827</v>
      </c>
      <c r="E7020">
        <v>44.044485087995604</v>
      </c>
    </row>
    <row r="7021" spans="1:5" x14ac:dyDescent="0.25">
      <c r="A7021">
        <v>64145</v>
      </c>
      <c r="B7021">
        <v>19.525925925925925</v>
      </c>
      <c r="C7021">
        <v>7.4970638131280173E-2</v>
      </c>
      <c r="D7021">
        <v>1.1028039519996129E-2</v>
      </c>
      <c r="E7021">
        <v>42.542445790969175</v>
      </c>
    </row>
    <row r="7022" spans="1:5" x14ac:dyDescent="0.25">
      <c r="A7022">
        <v>8518</v>
      </c>
      <c r="B7022">
        <v>11.015831134564644</v>
      </c>
      <c r="C7022">
        <v>-3.4893604725361252E-2</v>
      </c>
      <c r="D7022">
        <v>0.11756608682185686</v>
      </c>
      <c r="E7022">
        <v>44.044485087995604</v>
      </c>
    </row>
    <row r="7023" spans="1:5" x14ac:dyDescent="0.25">
      <c r="A7023">
        <v>92549</v>
      </c>
      <c r="B7023">
        <v>13.666850422638737</v>
      </c>
      <c r="C7023">
        <v>0.31717889060331222</v>
      </c>
      <c r="D7023">
        <v>7.9556185467127366E-2</v>
      </c>
      <c r="E7023">
        <v>101.92401214483601</v>
      </c>
    </row>
    <row r="7024" spans="1:5" x14ac:dyDescent="0.25">
      <c r="A7024">
        <v>48412</v>
      </c>
      <c r="B7024">
        <v>12.048107031027612</v>
      </c>
      <c r="C7024">
        <v>0.10580597122161188</v>
      </c>
      <c r="D7024">
        <v>9.2738970471640744E-2</v>
      </c>
      <c r="E7024">
        <v>42.450160853200359</v>
      </c>
    </row>
    <row r="7025" spans="1:5" x14ac:dyDescent="0.25">
      <c r="A7025">
        <v>14432</v>
      </c>
      <c r="B7025">
        <v>10.832529733204757</v>
      </c>
      <c r="C7025">
        <v>-5.295179749467812E-2</v>
      </c>
      <c r="D7025">
        <v>0.10645203187231543</v>
      </c>
      <c r="E7025">
        <v>35.783635050326652</v>
      </c>
    </row>
    <row r="7026" spans="1:5" x14ac:dyDescent="0.25">
      <c r="A7026">
        <v>63127</v>
      </c>
      <c r="B7026">
        <v>35.97406704617331</v>
      </c>
      <c r="C7026">
        <v>0.16261836988128517</v>
      </c>
      <c r="D7026">
        <v>-6.5229939464525419E-2</v>
      </c>
      <c r="E7026">
        <v>28.58788216714769</v>
      </c>
    </row>
    <row r="7027" spans="1:5" x14ac:dyDescent="0.25">
      <c r="A7027">
        <v>30292</v>
      </c>
      <c r="B7027">
        <v>10.099415204678362</v>
      </c>
      <c r="C7027">
        <v>0.1333768658552992</v>
      </c>
      <c r="D7027">
        <v>0.1357290180597176</v>
      </c>
      <c r="E7027">
        <v>82.518246796825295</v>
      </c>
    </row>
    <row r="7028" spans="1:5" x14ac:dyDescent="0.25">
      <c r="A7028">
        <v>60480</v>
      </c>
      <c r="B7028">
        <v>13.645650904845301</v>
      </c>
      <c r="C7028">
        <v>-6.9952845551480482E-3</v>
      </c>
      <c r="D7028">
        <v>7.6659108885291663E-2</v>
      </c>
      <c r="E7028">
        <v>52.309030710552761</v>
      </c>
    </row>
    <row r="7029" spans="1:5" x14ac:dyDescent="0.25">
      <c r="A7029">
        <v>12545</v>
      </c>
      <c r="B7029">
        <v>9.9086145194274025</v>
      </c>
      <c r="C7029">
        <v>-1.612401723448674E-2</v>
      </c>
      <c r="D7029">
        <v>0.1621196157752671</v>
      </c>
      <c r="E7029">
        <v>81.282042347392249</v>
      </c>
    </row>
    <row r="7030" spans="1:5" x14ac:dyDescent="0.25">
      <c r="A7030">
        <v>7738</v>
      </c>
      <c r="B7030">
        <v>17.679575664621677</v>
      </c>
      <c r="C7030">
        <v>-3.0477944256803932E-3</v>
      </c>
      <c r="D7030">
        <v>3.0406431139713867E-2</v>
      </c>
      <c r="E7030">
        <v>81.282042347392249</v>
      </c>
    </row>
    <row r="7031" spans="1:5" x14ac:dyDescent="0.25">
      <c r="A7031">
        <v>33922</v>
      </c>
      <c r="B7031">
        <v>15.2363184079602</v>
      </c>
      <c r="C7031">
        <v>0.25412710194261728</v>
      </c>
      <c r="D7031">
        <v>5.4702506578888858E-2</v>
      </c>
      <c r="E7031">
        <v>105.60525265229521</v>
      </c>
    </row>
    <row r="7032" spans="1:5" x14ac:dyDescent="0.25">
      <c r="A7032">
        <v>32130</v>
      </c>
      <c r="B7032">
        <v>10.867074102368219</v>
      </c>
      <c r="C7032">
        <v>0.45923003603195434</v>
      </c>
      <c r="D7032">
        <v>0.11917405771374405</v>
      </c>
      <c r="E7032">
        <v>82.295215845275038</v>
      </c>
    </row>
    <row r="7033" spans="1:5" x14ac:dyDescent="0.25">
      <c r="A7033">
        <v>53559</v>
      </c>
      <c r="B7033">
        <v>16.119221411192214</v>
      </c>
      <c r="C7033">
        <v>0.1695791721733331</v>
      </c>
      <c r="D7033">
        <v>4.227452702831562E-2</v>
      </c>
      <c r="E7033">
        <v>38.712759151065889</v>
      </c>
    </row>
    <row r="7034" spans="1:5" x14ac:dyDescent="0.25">
      <c r="A7034">
        <v>45323</v>
      </c>
      <c r="B7034">
        <v>8.0128205128205128</v>
      </c>
      <c r="C7034">
        <v>-6.6921830004134819E-2</v>
      </c>
      <c r="D7034">
        <v>0.17944402711062216</v>
      </c>
      <c r="E7034">
        <v>40.773766075750224</v>
      </c>
    </row>
    <row r="7035" spans="1:5" x14ac:dyDescent="0.25">
      <c r="A7035">
        <v>14108</v>
      </c>
      <c r="B7035">
        <v>10.605298457411134</v>
      </c>
      <c r="C7035">
        <v>3.2948189278569386E-2</v>
      </c>
      <c r="D7035">
        <v>0.10929256238608956</v>
      </c>
      <c r="E7035">
        <v>43.366477382238664</v>
      </c>
    </row>
    <row r="7036" spans="1:5" x14ac:dyDescent="0.25">
      <c r="A7036">
        <v>48363</v>
      </c>
      <c r="B7036">
        <v>29.917449473384572</v>
      </c>
      <c r="C7036">
        <v>0.20735729763339014</v>
      </c>
      <c r="D7036">
        <v>-4.6168054652950936E-2</v>
      </c>
      <c r="E7036">
        <v>42.450160853200359</v>
      </c>
    </row>
    <row r="7037" spans="1:5" x14ac:dyDescent="0.25">
      <c r="A7037">
        <v>63089</v>
      </c>
      <c r="B7037">
        <v>14.018026565464895</v>
      </c>
      <c r="C7037">
        <v>5.7577218708341604E-3</v>
      </c>
      <c r="D7037">
        <v>6.2669951525284748E-2</v>
      </c>
      <c r="E7037">
        <v>28.58788216714769</v>
      </c>
    </row>
    <row r="7038" spans="1:5" x14ac:dyDescent="0.25">
      <c r="A7038">
        <v>95709</v>
      </c>
      <c r="B7038">
        <v>19.34255361795951</v>
      </c>
      <c r="C7038">
        <v>0.26885615576031108</v>
      </c>
      <c r="D7038">
        <v>1.3725177869420893E-2</v>
      </c>
      <c r="E7038">
        <v>129.20448974423459</v>
      </c>
    </row>
    <row r="7039" spans="1:5" x14ac:dyDescent="0.25">
      <c r="A7039">
        <v>62563</v>
      </c>
      <c r="B7039">
        <v>11.173956762192056</v>
      </c>
      <c r="C7039">
        <v>-8.3427198705044503E-2</v>
      </c>
      <c r="D7039">
        <v>0.10941955458689966</v>
      </c>
      <c r="E7039">
        <v>40.773766075750224</v>
      </c>
    </row>
    <row r="7040" spans="1:5" x14ac:dyDescent="0.25">
      <c r="A7040">
        <v>1983</v>
      </c>
      <c r="B7040">
        <v>20.164482664482666</v>
      </c>
      <c r="C7040">
        <v>7.5126976516963401E-2</v>
      </c>
      <c r="D7040">
        <v>7.1977541430187329E-3</v>
      </c>
      <c r="E7040">
        <v>98.079496251938465</v>
      </c>
    </row>
    <row r="7041" spans="1:5" x14ac:dyDescent="0.25">
      <c r="A7041">
        <v>3873</v>
      </c>
      <c r="B7041">
        <v>9.9269724269724264</v>
      </c>
      <c r="C7041">
        <v>0.16274422025389312</v>
      </c>
      <c r="D7041">
        <v>0.16219552058137054</v>
      </c>
      <c r="E7041">
        <v>98.079496251938465</v>
      </c>
    </row>
    <row r="7042" spans="1:5" x14ac:dyDescent="0.25">
      <c r="A7042">
        <v>11024</v>
      </c>
      <c r="B7042">
        <v>67.740286298568506</v>
      </c>
      <c r="C7042">
        <v>0.1928027855320899</v>
      </c>
      <c r="D7042">
        <v>-0.12399944247547864</v>
      </c>
      <c r="E7042">
        <v>81.282042347392249</v>
      </c>
    </row>
    <row r="7043" spans="1:5" x14ac:dyDescent="0.25">
      <c r="A7043">
        <v>55319</v>
      </c>
      <c r="B7043">
        <v>15.151515151515152</v>
      </c>
      <c r="C7043">
        <v>0.2228814710811178</v>
      </c>
      <c r="D7043">
        <v>5.570573465335811E-2</v>
      </c>
      <c r="E7043">
        <v>66.493977017409904</v>
      </c>
    </row>
    <row r="7044" spans="1:5" x14ac:dyDescent="0.25">
      <c r="A7044">
        <v>27341</v>
      </c>
      <c r="B7044">
        <v>7.0011841326228534</v>
      </c>
      <c r="C7044">
        <v>-0.11281587178032346</v>
      </c>
      <c r="D7044">
        <v>0.19399013238621801</v>
      </c>
      <c r="E7044">
        <v>34.688654068563046</v>
      </c>
    </row>
    <row r="7045" spans="1:5" x14ac:dyDescent="0.25">
      <c r="A7045">
        <v>1035</v>
      </c>
      <c r="B7045">
        <v>20.68878833584716</v>
      </c>
      <c r="C7045">
        <v>3.160302712188396E-2</v>
      </c>
      <c r="D7045">
        <v>2.6424387523730805E-3</v>
      </c>
      <c r="E7045">
        <v>40.773766075750224</v>
      </c>
    </row>
    <row r="7046" spans="1:5" x14ac:dyDescent="0.25">
      <c r="A7046">
        <v>78652</v>
      </c>
      <c r="B7046">
        <v>17.571234735413839</v>
      </c>
      <c r="C7046">
        <v>0.29366321467816592</v>
      </c>
      <c r="D7046">
        <v>2.9441754822734267E-2</v>
      </c>
      <c r="E7046">
        <v>53.175417252711803</v>
      </c>
    </row>
    <row r="7047" spans="1:5" x14ac:dyDescent="0.25">
      <c r="A7047">
        <v>66018</v>
      </c>
      <c r="B7047">
        <v>17.755555555555556</v>
      </c>
      <c r="C7047">
        <v>0.19734157202906188</v>
      </c>
      <c r="D7047">
        <v>2.5761769646521836E-2</v>
      </c>
      <c r="E7047">
        <v>42.542445790969175</v>
      </c>
    </row>
    <row r="7048" spans="1:5" x14ac:dyDescent="0.25">
      <c r="A7048">
        <v>98047</v>
      </c>
      <c r="B7048">
        <v>14.618760285244104</v>
      </c>
      <c r="C7048">
        <v>0.33227240346440817</v>
      </c>
      <c r="D7048">
        <v>6.5894599726229103E-2</v>
      </c>
      <c r="E7048">
        <v>131.98328847007167</v>
      </c>
    </row>
    <row r="7049" spans="1:5" x14ac:dyDescent="0.25">
      <c r="A7049">
        <v>19405</v>
      </c>
      <c r="B7049">
        <v>10.36169744942832</v>
      </c>
      <c r="C7049">
        <v>0.11854500140930736</v>
      </c>
      <c r="D7049">
        <v>0.13261416899827991</v>
      </c>
      <c r="E7049">
        <v>44.044485087995604</v>
      </c>
    </row>
    <row r="7050" spans="1:5" x14ac:dyDescent="0.25">
      <c r="A7050">
        <v>7739</v>
      </c>
      <c r="B7050">
        <v>19.842791411042946</v>
      </c>
      <c r="C7050">
        <v>4.6529264059050543E-2</v>
      </c>
      <c r="D7050">
        <v>9.9643773829882539E-3</v>
      </c>
      <c r="E7050">
        <v>81.282042347392249</v>
      </c>
    </row>
    <row r="7051" spans="1:5" x14ac:dyDescent="0.25">
      <c r="A7051">
        <v>44272</v>
      </c>
      <c r="B7051">
        <v>15.886050283860502</v>
      </c>
      <c r="C7051">
        <v>3.6115262037318664E-2</v>
      </c>
      <c r="D7051">
        <v>3.9111429145995476E-2</v>
      </c>
      <c r="E7051">
        <v>24.936995438436416</v>
      </c>
    </row>
    <row r="7052" spans="1:5" x14ac:dyDescent="0.25">
      <c r="A7052">
        <v>65648</v>
      </c>
      <c r="B7052">
        <v>9.502262443438914</v>
      </c>
      <c r="C7052">
        <v>3.6638876700307153E-2</v>
      </c>
      <c r="D7052">
        <v>0.14422675296317325</v>
      </c>
      <c r="E7052">
        <v>40.773766075750224</v>
      </c>
    </row>
    <row r="7053" spans="1:5" x14ac:dyDescent="0.25">
      <c r="A7053">
        <v>20837</v>
      </c>
      <c r="B7053">
        <v>17.604829499102628</v>
      </c>
      <c r="C7053">
        <v>2.3014265549947201E-2</v>
      </c>
      <c r="D7053">
        <v>3.0201181103792281E-2</v>
      </c>
      <c r="E7053">
        <v>40.400261415601996</v>
      </c>
    </row>
    <row r="7054" spans="1:5" x14ac:dyDescent="0.25">
      <c r="A7054">
        <v>18066</v>
      </c>
      <c r="B7054">
        <v>16.008600469116498</v>
      </c>
      <c r="C7054">
        <v>-4.0547321479126923E-2</v>
      </c>
      <c r="D7054">
        <v>4.297061641920779E-2</v>
      </c>
      <c r="E7054">
        <v>41.537623302975142</v>
      </c>
    </row>
    <row r="7055" spans="1:5" x14ac:dyDescent="0.25">
      <c r="A7055">
        <v>23089</v>
      </c>
      <c r="B7055">
        <v>16.509948214772418</v>
      </c>
      <c r="C7055">
        <v>1.2029070253111687E-2</v>
      </c>
      <c r="D7055">
        <v>3.7619027369278774E-2</v>
      </c>
      <c r="E7055">
        <v>40.174523605623193</v>
      </c>
    </row>
    <row r="7056" spans="1:5" x14ac:dyDescent="0.25">
      <c r="A7056">
        <v>6354</v>
      </c>
      <c r="B7056">
        <v>10.874295954941116</v>
      </c>
      <c r="C7056">
        <v>-8.7135814740688003E-2</v>
      </c>
      <c r="D7056">
        <v>0.11412391613613868</v>
      </c>
      <c r="E7056">
        <v>68.912445683403433</v>
      </c>
    </row>
    <row r="7057" spans="1:5" x14ac:dyDescent="0.25">
      <c r="A7057">
        <v>14568</v>
      </c>
      <c r="B7057">
        <v>11.30665380906461</v>
      </c>
      <c r="C7057">
        <v>-7.7881946606284433E-2</v>
      </c>
      <c r="D7057">
        <v>9.8573127889428624E-2</v>
      </c>
      <c r="E7057">
        <v>35.783635050326652</v>
      </c>
    </row>
    <row r="7058" spans="1:5" x14ac:dyDescent="0.25">
      <c r="A7058">
        <v>20141</v>
      </c>
      <c r="B7058">
        <v>19.109968999836841</v>
      </c>
      <c r="C7058">
        <v>1.7152645628143323E-2</v>
      </c>
      <c r="D7058">
        <v>1.5899303300358165E-2</v>
      </c>
      <c r="E7058">
        <v>40.400261415601996</v>
      </c>
    </row>
    <row r="7059" spans="1:5" x14ac:dyDescent="0.25">
      <c r="A7059">
        <v>18517</v>
      </c>
      <c r="B7059">
        <v>10.406793048973144</v>
      </c>
      <c r="C7059">
        <v>1.2045647675607684E-2</v>
      </c>
      <c r="D7059">
        <v>0.10497976568059152</v>
      </c>
      <c r="E7059">
        <v>26.875310471233071</v>
      </c>
    </row>
    <row r="7060" spans="1:5" x14ac:dyDescent="0.25">
      <c r="A7060">
        <v>25320</v>
      </c>
      <c r="B7060">
        <v>6.2471808750563822</v>
      </c>
      <c r="C7060">
        <v>2.029540682898081E-2</v>
      </c>
      <c r="D7060">
        <v>0.24864332588040833</v>
      </c>
      <c r="E7060">
        <v>73.537636714851274</v>
      </c>
    </row>
    <row r="7061" spans="1:5" x14ac:dyDescent="0.25">
      <c r="A7061">
        <v>62254</v>
      </c>
      <c r="B7061">
        <v>10.207147375079064</v>
      </c>
      <c r="C7061">
        <v>4.1851606759526767E-2</v>
      </c>
      <c r="D7061">
        <v>0.11891493956323744</v>
      </c>
      <c r="E7061">
        <v>28.58788216714769</v>
      </c>
    </row>
    <row r="7062" spans="1:5" x14ac:dyDescent="0.25">
      <c r="A7062">
        <v>10595</v>
      </c>
      <c r="B7062">
        <v>18.280291411042946</v>
      </c>
      <c r="C7062">
        <v>7.5346630589955721E-2</v>
      </c>
      <c r="D7062">
        <v>2.451418789723453E-2</v>
      </c>
      <c r="E7062">
        <v>81.282042347392249</v>
      </c>
    </row>
    <row r="7063" spans="1:5" x14ac:dyDescent="0.25">
      <c r="A7063">
        <v>21154</v>
      </c>
      <c r="B7063">
        <v>18.100247524752476</v>
      </c>
      <c r="C7063">
        <v>6.4026506688816195E-2</v>
      </c>
      <c r="D7063">
        <v>2.437455868093889E-2</v>
      </c>
      <c r="E7063">
        <v>21.024786958888942</v>
      </c>
    </row>
    <row r="7064" spans="1:5" x14ac:dyDescent="0.25">
      <c r="A7064">
        <v>20115</v>
      </c>
      <c r="B7064">
        <v>15.748898678414097</v>
      </c>
      <c r="C7064">
        <v>5.2535449126771772E-2</v>
      </c>
      <c r="D7064">
        <v>5.1085850771530293E-2</v>
      </c>
      <c r="E7064">
        <v>40.400261415601996</v>
      </c>
    </row>
    <row r="7065" spans="1:5" x14ac:dyDescent="0.25">
      <c r="A7065">
        <v>8059</v>
      </c>
      <c r="B7065">
        <v>7.7121811785400176</v>
      </c>
      <c r="C7065">
        <v>-8.9764882960502418E-2</v>
      </c>
      <c r="D7065">
        <v>0.19730693661122423</v>
      </c>
      <c r="E7065">
        <v>44.044485087995604</v>
      </c>
    </row>
    <row r="7066" spans="1:5" x14ac:dyDescent="0.25">
      <c r="A7066">
        <v>37022</v>
      </c>
      <c r="B7066">
        <v>8.0989060058048672</v>
      </c>
      <c r="C7066">
        <v>0.42438535955668338</v>
      </c>
      <c r="D7066">
        <v>0.19162640215161175</v>
      </c>
      <c r="E7066">
        <v>82.462282658343199</v>
      </c>
    </row>
    <row r="7067" spans="1:5" x14ac:dyDescent="0.25">
      <c r="A7067">
        <v>49269</v>
      </c>
      <c r="B7067">
        <v>10.26241134751773</v>
      </c>
      <c r="C7067">
        <v>1.5125154338309575E-2</v>
      </c>
      <c r="D7067">
        <v>0.12257434576036742</v>
      </c>
      <c r="E7067">
        <v>20.378706206888264</v>
      </c>
    </row>
    <row r="7068" spans="1:5" x14ac:dyDescent="0.25">
      <c r="A7068">
        <v>7718</v>
      </c>
      <c r="B7068">
        <v>10.637142126789366</v>
      </c>
      <c r="C7068">
        <v>1.1697274890518491E-2</v>
      </c>
      <c r="D7068">
        <v>0.1436762299391319</v>
      </c>
      <c r="E7068">
        <v>81.282042347392249</v>
      </c>
    </row>
    <row r="7069" spans="1:5" x14ac:dyDescent="0.25">
      <c r="A7069">
        <v>17007</v>
      </c>
      <c r="B7069">
        <v>17.752948479205461</v>
      </c>
      <c r="C7069">
        <v>-5.4574754914620417E-2</v>
      </c>
      <c r="D7069">
        <v>2.4870624514943665E-2</v>
      </c>
      <c r="E7069">
        <v>27.189152248645048</v>
      </c>
    </row>
    <row r="7070" spans="1:5" x14ac:dyDescent="0.25">
      <c r="A7070">
        <v>4260</v>
      </c>
      <c r="B7070">
        <v>13.56514273449238</v>
      </c>
      <c r="C7070">
        <v>0.11978313060888207</v>
      </c>
      <c r="D7070">
        <v>7.7012434928308449E-2</v>
      </c>
      <c r="E7070">
        <v>108.10777801188344</v>
      </c>
    </row>
    <row r="7071" spans="1:5" x14ac:dyDescent="0.25">
      <c r="A7071">
        <v>49343</v>
      </c>
      <c r="B7071">
        <v>9.4982078853046588</v>
      </c>
      <c r="C7071">
        <v>4.6625004628353499E-2</v>
      </c>
      <c r="D7071">
        <v>0.13539729465573586</v>
      </c>
      <c r="E7071">
        <v>82.50808041236526</v>
      </c>
    </row>
    <row r="7072" spans="1:5" x14ac:dyDescent="0.25">
      <c r="A7072">
        <v>92662</v>
      </c>
      <c r="B7072">
        <v>94.906444906444904</v>
      </c>
      <c r="C7072">
        <v>0.10540962610397187</v>
      </c>
      <c r="D7072">
        <v>-0.13990757560128944</v>
      </c>
      <c r="E7072">
        <v>152.30041305369636</v>
      </c>
    </row>
    <row r="7073" spans="1:5" x14ac:dyDescent="0.25">
      <c r="A7073">
        <v>95623</v>
      </c>
      <c r="B7073">
        <v>22.835237522549608</v>
      </c>
      <c r="C7073">
        <v>0.2571676071744351</v>
      </c>
      <c r="D7073">
        <v>-1.2323781772210919E-2</v>
      </c>
      <c r="E7073">
        <v>129.20448974423459</v>
      </c>
    </row>
    <row r="7074" spans="1:5" x14ac:dyDescent="0.25">
      <c r="A7074">
        <v>35147</v>
      </c>
      <c r="B7074">
        <v>15.040841972981465</v>
      </c>
      <c r="C7074">
        <v>5.4337603711676315E-4</v>
      </c>
      <c r="D7074">
        <v>5.1106112645642611E-2</v>
      </c>
      <c r="E7074">
        <v>24.655948903389032</v>
      </c>
    </row>
    <row r="7075" spans="1:5" x14ac:dyDescent="0.25">
      <c r="A7075">
        <v>83455</v>
      </c>
      <c r="B7075">
        <v>25.134751773049647</v>
      </c>
      <c r="C7075">
        <v>0.26062451423804961</v>
      </c>
      <c r="D7075">
        <v>-2.4612064606394115E-2</v>
      </c>
      <c r="E7075">
        <v>20.378706206888264</v>
      </c>
    </row>
    <row r="7076" spans="1:5" x14ac:dyDescent="0.25">
      <c r="A7076">
        <v>34201</v>
      </c>
      <c r="B7076">
        <v>21.371216800494132</v>
      </c>
      <c r="C7076">
        <v>1.4761951314889041E-2</v>
      </c>
      <c r="D7076">
        <v>-2.2113849410938303E-3</v>
      </c>
      <c r="E7076">
        <v>68.493414202503047</v>
      </c>
    </row>
    <row r="7077" spans="1:5" x14ac:dyDescent="0.25">
      <c r="A7077">
        <v>14837</v>
      </c>
      <c r="B7077">
        <v>9.4021215043394406</v>
      </c>
      <c r="C7077">
        <v>3.4025629695095004E-2</v>
      </c>
      <c r="D7077">
        <v>0.13319016250224308</v>
      </c>
      <c r="E7077">
        <v>35.783635050326652</v>
      </c>
    </row>
    <row r="7078" spans="1:5" x14ac:dyDescent="0.25">
      <c r="A7078">
        <v>47040</v>
      </c>
      <c r="B7078">
        <v>8.6672603146334222</v>
      </c>
      <c r="C7078">
        <v>-4.1776792565436103E-3</v>
      </c>
      <c r="D7078">
        <v>0.15299782177356303</v>
      </c>
      <c r="E7078">
        <v>45.381348996418048</v>
      </c>
    </row>
    <row r="7079" spans="1:5" x14ac:dyDescent="0.25">
      <c r="A7079">
        <v>8809</v>
      </c>
      <c r="B7079">
        <v>12.528757668711657</v>
      </c>
      <c r="C7079">
        <v>-2.8174512197388885E-2</v>
      </c>
      <c r="D7079">
        <v>0.10244719717260074</v>
      </c>
      <c r="E7079">
        <v>81.282042347392249</v>
      </c>
    </row>
    <row r="7080" spans="1:5" x14ac:dyDescent="0.25">
      <c r="A7080">
        <v>55356</v>
      </c>
      <c r="B7080">
        <v>31.156004489337821</v>
      </c>
      <c r="C7080">
        <v>0.19731423783896856</v>
      </c>
      <c r="D7080">
        <v>-5.2631819823856466E-2</v>
      </c>
      <c r="E7080">
        <v>66.493977017409904</v>
      </c>
    </row>
    <row r="7081" spans="1:5" x14ac:dyDescent="0.25">
      <c r="A7081">
        <v>60408</v>
      </c>
      <c r="B7081">
        <v>7.8079392877991829</v>
      </c>
      <c r="C7081">
        <v>1.8045732770923854E-2</v>
      </c>
      <c r="D7081">
        <v>0.20512689967433062</v>
      </c>
      <c r="E7081">
        <v>52.309030710552761</v>
      </c>
    </row>
    <row r="7082" spans="1:5" x14ac:dyDescent="0.25">
      <c r="A7082">
        <v>33158</v>
      </c>
      <c r="B7082">
        <v>28.676603432700993</v>
      </c>
      <c r="C7082">
        <v>7.1074904389399576E-2</v>
      </c>
      <c r="D7082">
        <v>-4.3308326658406809E-2</v>
      </c>
      <c r="E7082">
        <v>73.506796622216257</v>
      </c>
    </row>
    <row r="7083" spans="1:5" x14ac:dyDescent="0.25">
      <c r="A7083">
        <v>50324</v>
      </c>
      <c r="B7083">
        <v>14.319790704832256</v>
      </c>
      <c r="C7083">
        <v>-3.9712698429689259E-3</v>
      </c>
      <c r="D7083">
        <v>5.9559798766857804E-2</v>
      </c>
      <c r="E7083">
        <v>20.282633065793817</v>
      </c>
    </row>
    <row r="7084" spans="1:5" x14ac:dyDescent="0.25">
      <c r="A7084">
        <v>39071</v>
      </c>
      <c r="B7084">
        <v>11.01418439716312</v>
      </c>
      <c r="C7084">
        <v>-6.9315890247593132E-2</v>
      </c>
      <c r="D7084">
        <v>0.10805211004982351</v>
      </c>
      <c r="E7084">
        <v>20.378706206888264</v>
      </c>
    </row>
    <row r="7085" spans="1:5" x14ac:dyDescent="0.25">
      <c r="A7085">
        <v>76073</v>
      </c>
      <c r="B7085">
        <v>13.493135268962412</v>
      </c>
      <c r="C7085">
        <v>0.18923342053386563</v>
      </c>
      <c r="D7085">
        <v>7.7565005397889741E-2</v>
      </c>
      <c r="E7085">
        <v>73.617039721894315</v>
      </c>
    </row>
    <row r="7086" spans="1:5" x14ac:dyDescent="0.25">
      <c r="A7086">
        <v>15342</v>
      </c>
      <c r="B7086">
        <v>12.053432743087916</v>
      </c>
      <c r="C7086">
        <v>-5.7047989088003792E-2</v>
      </c>
      <c r="D7086">
        <v>8.8619685574430063E-2</v>
      </c>
      <c r="E7086">
        <v>18.252597429548764</v>
      </c>
    </row>
    <row r="7087" spans="1:5" x14ac:dyDescent="0.25">
      <c r="A7087">
        <v>55373</v>
      </c>
      <c r="B7087">
        <v>13.411896745230079</v>
      </c>
      <c r="C7087">
        <v>8.7574799208209139E-2</v>
      </c>
      <c r="D7087">
        <v>7.8132199014503731E-2</v>
      </c>
      <c r="E7087">
        <v>66.493977017409904</v>
      </c>
    </row>
    <row r="7088" spans="1:5" x14ac:dyDescent="0.25">
      <c r="A7088">
        <v>18011</v>
      </c>
      <c r="B7088">
        <v>13.180870471722701</v>
      </c>
      <c r="C7088">
        <v>-4.9895737446224941E-2</v>
      </c>
      <c r="D7088">
        <v>7.7161651263598807E-2</v>
      </c>
      <c r="E7088">
        <v>41.537623302975142</v>
      </c>
    </row>
    <row r="7089" spans="1:5" x14ac:dyDescent="0.25">
      <c r="A7089">
        <v>37403</v>
      </c>
      <c r="B7089">
        <v>13.471233689205219</v>
      </c>
      <c r="C7089">
        <v>0.24310289977525629</v>
      </c>
      <c r="D7089">
        <v>7.218478443306936E-2</v>
      </c>
      <c r="E7089">
        <v>49.28461006354464</v>
      </c>
    </row>
    <row r="7090" spans="1:5" x14ac:dyDescent="0.25">
      <c r="A7090">
        <v>75173</v>
      </c>
      <c r="B7090">
        <v>12.851676794958362</v>
      </c>
      <c r="C7090">
        <v>0.24941536222925459</v>
      </c>
      <c r="D7090">
        <v>8.7586673187141098E-2</v>
      </c>
      <c r="E7090">
        <v>73.617039721894315</v>
      </c>
    </row>
    <row r="7091" spans="1:5" x14ac:dyDescent="0.25">
      <c r="A7091">
        <v>2538</v>
      </c>
      <c r="B7091">
        <v>8.6779961779961781</v>
      </c>
      <c r="C7091">
        <v>0.22713004538402704</v>
      </c>
      <c r="D7091">
        <v>0.20088937928843026</v>
      </c>
      <c r="E7091">
        <v>98.079496251938465</v>
      </c>
    </row>
    <row r="7092" spans="1:5" x14ac:dyDescent="0.25">
      <c r="A7092">
        <v>16121</v>
      </c>
      <c r="B7092">
        <v>4.6212121212121211</v>
      </c>
      <c r="C7092">
        <v>-0.42146278235303414</v>
      </c>
      <c r="D7092">
        <v>0.19330935656165352</v>
      </c>
      <c r="E7092">
        <v>16.121324661563552</v>
      </c>
    </row>
    <row r="7093" spans="1:5" x14ac:dyDescent="0.25">
      <c r="A7093">
        <v>19066</v>
      </c>
      <c r="B7093">
        <v>37.521987686895336</v>
      </c>
      <c r="C7093">
        <v>1.9151264682213228E-2</v>
      </c>
      <c r="D7093">
        <v>-7.1687934267256406E-2</v>
      </c>
      <c r="E7093">
        <v>44.044485087995604</v>
      </c>
    </row>
    <row r="7094" spans="1:5" x14ac:dyDescent="0.25">
      <c r="A7094">
        <v>48320</v>
      </c>
      <c r="B7094">
        <v>14.204383717620267</v>
      </c>
      <c r="C7094">
        <v>0.14707369776102247</v>
      </c>
      <c r="D7094">
        <v>6.3222751891881437E-2</v>
      </c>
      <c r="E7094">
        <v>42.450160853200359</v>
      </c>
    </row>
    <row r="7095" spans="1:5" x14ac:dyDescent="0.25">
      <c r="A7095">
        <v>18414</v>
      </c>
      <c r="B7095">
        <v>17.920616113744074</v>
      </c>
      <c r="C7095">
        <v>5.8160957067232573E-2</v>
      </c>
      <c r="D7095">
        <v>2.2131633547149612E-2</v>
      </c>
      <c r="E7095">
        <v>26.875310471233071</v>
      </c>
    </row>
    <row r="7096" spans="1:5" x14ac:dyDescent="0.25">
      <c r="A7096">
        <v>13159</v>
      </c>
      <c r="B7096">
        <v>13.640217022719566</v>
      </c>
      <c r="C7096">
        <v>4.4584746725528701E-2</v>
      </c>
      <c r="D7096">
        <v>6.596225785324282E-2</v>
      </c>
      <c r="E7096">
        <v>36.199325359218847</v>
      </c>
    </row>
    <row r="7097" spans="1:5" x14ac:dyDescent="0.25">
      <c r="A7097">
        <v>47243</v>
      </c>
      <c r="B7097">
        <v>6.5963773992971078</v>
      </c>
      <c r="C7097">
        <v>2.0296157685934863E-2</v>
      </c>
      <c r="D7097">
        <v>0.21735079022392736</v>
      </c>
      <c r="E7097">
        <v>38.712759151065889</v>
      </c>
    </row>
    <row r="7098" spans="1:5" x14ac:dyDescent="0.25">
      <c r="A7098">
        <v>95626</v>
      </c>
      <c r="B7098">
        <v>16.110442974543997</v>
      </c>
      <c r="C7098">
        <v>0.30065842039788415</v>
      </c>
      <c r="D7098">
        <v>4.5902085493327714E-2</v>
      </c>
      <c r="E7098">
        <v>129.20448974423459</v>
      </c>
    </row>
    <row r="7099" spans="1:5" x14ac:dyDescent="0.25">
      <c r="A7099">
        <v>14551</v>
      </c>
      <c r="B7099">
        <v>7.0073931211828997</v>
      </c>
      <c r="C7099">
        <v>-0.16437076255959368</v>
      </c>
      <c r="D7099">
        <v>0.18547878468243811</v>
      </c>
      <c r="E7099">
        <v>35.783635050326652</v>
      </c>
    </row>
    <row r="7100" spans="1:5" x14ac:dyDescent="0.25">
      <c r="A7100">
        <v>2779</v>
      </c>
      <c r="B7100">
        <v>20.166666666666668</v>
      </c>
      <c r="C7100">
        <v>0.10213245931901573</v>
      </c>
      <c r="D7100">
        <v>6.6797680802262484E-3</v>
      </c>
      <c r="E7100">
        <v>75.634847140989294</v>
      </c>
    </row>
    <row r="7101" spans="1:5" x14ac:dyDescent="0.25">
      <c r="A7101">
        <v>10506</v>
      </c>
      <c r="B7101">
        <v>27.23351226993865</v>
      </c>
      <c r="C7101">
        <v>6.1014231508500064E-2</v>
      </c>
      <c r="D7101">
        <v>-3.8044821975701887E-2</v>
      </c>
      <c r="E7101">
        <v>81.282042347392249</v>
      </c>
    </row>
    <row r="7102" spans="1:5" x14ac:dyDescent="0.25">
      <c r="A7102">
        <v>98010</v>
      </c>
      <c r="B7102">
        <v>21.187602852441032</v>
      </c>
      <c r="C7102">
        <v>0.31279686628165509</v>
      </c>
      <c r="D7102">
        <v>-9.4947293783701479E-4</v>
      </c>
      <c r="E7102">
        <v>131.98328847007167</v>
      </c>
    </row>
    <row r="7103" spans="1:5" x14ac:dyDescent="0.25">
      <c r="A7103">
        <v>1756</v>
      </c>
      <c r="B7103">
        <v>27.33614951356887</v>
      </c>
      <c r="C7103">
        <v>0.11793698615077361</v>
      </c>
      <c r="D7103">
        <v>-3.5602262775591823E-2</v>
      </c>
      <c r="E7103">
        <v>68.912445683403433</v>
      </c>
    </row>
    <row r="7104" spans="1:5" x14ac:dyDescent="0.25">
      <c r="A7104">
        <v>7757</v>
      </c>
      <c r="B7104">
        <v>14.31812372188139</v>
      </c>
      <c r="C7104">
        <v>8.6649440973304223E-2</v>
      </c>
      <c r="D7104">
        <v>7.3386583960411464E-2</v>
      </c>
      <c r="E7104">
        <v>81.282042347392249</v>
      </c>
    </row>
    <row r="7105" spans="1:5" x14ac:dyDescent="0.25">
      <c r="A7105">
        <v>16025</v>
      </c>
      <c r="B7105">
        <v>12.255358807082946</v>
      </c>
      <c r="C7105">
        <v>-3.0274724768246105E-2</v>
      </c>
      <c r="D7105">
        <v>8.5931074423668527E-2</v>
      </c>
      <c r="E7105">
        <v>18.252597429548764</v>
      </c>
    </row>
    <row r="7106" spans="1:5" x14ac:dyDescent="0.25">
      <c r="A7106">
        <v>15330</v>
      </c>
      <c r="B7106">
        <v>17.272444858651756</v>
      </c>
      <c r="C7106">
        <v>8.9520468924906865E-2</v>
      </c>
      <c r="D7106">
        <v>2.9486550202346851E-2</v>
      </c>
      <c r="E7106">
        <v>18.252597429548764</v>
      </c>
    </row>
    <row r="7107" spans="1:5" x14ac:dyDescent="0.25">
      <c r="A7107">
        <v>10507</v>
      </c>
      <c r="B7107">
        <v>17.123594069529652</v>
      </c>
      <c r="C7107">
        <v>0.12286098021426342</v>
      </c>
      <c r="D7107">
        <v>3.6921070021411886E-2</v>
      </c>
      <c r="E7107">
        <v>81.282042347392249</v>
      </c>
    </row>
    <row r="7108" spans="1:5" x14ac:dyDescent="0.25">
      <c r="A7108">
        <v>12123</v>
      </c>
      <c r="B7108">
        <v>12.35356762513312</v>
      </c>
      <c r="C7108">
        <v>-3.6534847745512307E-2</v>
      </c>
      <c r="D7108">
        <v>8.879910215104457E-2</v>
      </c>
      <c r="E7108">
        <v>34.331863782036343</v>
      </c>
    </row>
    <row r="7109" spans="1:5" x14ac:dyDescent="0.25">
      <c r="A7109">
        <v>73128</v>
      </c>
      <c r="B7109">
        <v>13.749178172255096</v>
      </c>
      <c r="C7109">
        <v>-8.5337517563378512E-2</v>
      </c>
      <c r="D7109">
        <v>6.4477984504882721E-2</v>
      </c>
      <c r="E7109">
        <v>8.8725863825406837</v>
      </c>
    </row>
    <row r="7110" spans="1:5" x14ac:dyDescent="0.25">
      <c r="A7110">
        <v>33194</v>
      </c>
      <c r="B7110">
        <v>14.769647696476964</v>
      </c>
      <c r="C7110">
        <v>0.23355263157894737</v>
      </c>
      <c r="D7110">
        <v>6.3538177187198605E-2</v>
      </c>
      <c r="E7110">
        <v>73.506796622216257</v>
      </c>
    </row>
    <row r="7111" spans="1:5" x14ac:dyDescent="0.25">
      <c r="A7111">
        <v>99003</v>
      </c>
      <c r="B7111">
        <v>24.937752878929349</v>
      </c>
      <c r="C7111">
        <v>0.29174492370442617</v>
      </c>
      <c r="D7111">
        <v>-2.3184697484299573E-2</v>
      </c>
      <c r="E7111">
        <v>65.180329395731462</v>
      </c>
    </row>
    <row r="7112" spans="1:5" x14ac:dyDescent="0.25">
      <c r="A7112">
        <v>74073</v>
      </c>
      <c r="B7112">
        <v>9.4729344729344724</v>
      </c>
      <c r="C7112">
        <v>5.2113455977358024E-2</v>
      </c>
      <c r="D7112">
        <v>0.13282305040236594</v>
      </c>
      <c r="E7112">
        <v>17.975417832654223</v>
      </c>
    </row>
    <row r="7113" spans="1:5" x14ac:dyDescent="0.25">
      <c r="A7113">
        <v>7662</v>
      </c>
      <c r="B7113">
        <v>11.311349693251534</v>
      </c>
      <c r="C7113">
        <v>-1.6377044351948075E-2</v>
      </c>
      <c r="D7113">
        <v>0.12746995302342995</v>
      </c>
      <c r="E7113">
        <v>81.282042347392249</v>
      </c>
    </row>
    <row r="7114" spans="1:5" x14ac:dyDescent="0.25">
      <c r="A7114">
        <v>18507</v>
      </c>
      <c r="B7114">
        <v>11.868088467614534</v>
      </c>
      <c r="C7114">
        <v>-0.16941627653877381</v>
      </c>
      <c r="D7114">
        <v>8.2450622687926481E-2</v>
      </c>
      <c r="E7114">
        <v>26.875310471233071</v>
      </c>
    </row>
    <row r="7115" spans="1:5" x14ac:dyDescent="0.25">
      <c r="A7115">
        <v>6073</v>
      </c>
      <c r="B7115">
        <v>26.931357649442756</v>
      </c>
      <c r="C7115">
        <v>-4.3985006771679207E-2</v>
      </c>
      <c r="D7115">
        <v>-3.3166164858585832E-2</v>
      </c>
      <c r="E7115">
        <v>32.864931789014847</v>
      </c>
    </row>
    <row r="7116" spans="1:5" x14ac:dyDescent="0.25">
      <c r="A7116">
        <v>97133</v>
      </c>
      <c r="B7116">
        <v>20.07405022537025</v>
      </c>
      <c r="C7116">
        <v>0.33709812892042101</v>
      </c>
      <c r="D7116">
        <v>7.5913912284163677E-3</v>
      </c>
      <c r="E7116">
        <v>108.10777801188344</v>
      </c>
    </row>
    <row r="7117" spans="1:5" x14ac:dyDescent="0.25">
      <c r="A7117">
        <v>83660</v>
      </c>
      <c r="B7117">
        <v>15.65700907228563</v>
      </c>
      <c r="C7117">
        <v>0.25141441991971064</v>
      </c>
      <c r="D7117">
        <v>4.6485038320173255E-2</v>
      </c>
      <c r="E7117">
        <v>76.302438197150252</v>
      </c>
    </row>
    <row r="7118" spans="1:5" x14ac:dyDescent="0.25">
      <c r="A7118">
        <v>16229</v>
      </c>
      <c r="B7118">
        <v>10.911773842808326</v>
      </c>
      <c r="C7118">
        <v>-6.0065494368755371E-2</v>
      </c>
      <c r="D7118">
        <v>0.10641709112773132</v>
      </c>
      <c r="E7118">
        <v>18.252597429548764</v>
      </c>
    </row>
    <row r="7119" spans="1:5" x14ac:dyDescent="0.25">
      <c r="A7119">
        <v>85623</v>
      </c>
      <c r="B7119">
        <v>14.808294209702661</v>
      </c>
      <c r="C7119">
        <v>0.13031186852347723</v>
      </c>
      <c r="D7119">
        <v>5.7284970398049737E-2</v>
      </c>
      <c r="E7119">
        <v>74.874969478603248</v>
      </c>
    </row>
    <row r="7120" spans="1:5" x14ac:dyDescent="0.25">
      <c r="A7120">
        <v>45318</v>
      </c>
      <c r="B7120">
        <v>10.267534345625451</v>
      </c>
      <c r="C7120">
        <v>-4.0771435929695975E-2</v>
      </c>
      <c r="D7120">
        <v>0.11082422936368215</v>
      </c>
      <c r="E7120">
        <v>32.391485506739784</v>
      </c>
    </row>
    <row r="7121" spans="1:5" x14ac:dyDescent="0.25">
      <c r="A7121">
        <v>21638</v>
      </c>
      <c r="B7121">
        <v>19.327557755775576</v>
      </c>
      <c r="C7121">
        <v>-4.7097244133025018E-2</v>
      </c>
      <c r="D7121">
        <v>1.335688657584991E-2</v>
      </c>
      <c r="E7121">
        <v>21.024786958888942</v>
      </c>
    </row>
    <row r="7122" spans="1:5" x14ac:dyDescent="0.25">
      <c r="A7122">
        <v>37307</v>
      </c>
      <c r="B7122">
        <v>9.27536231884058</v>
      </c>
      <c r="C7122">
        <v>6.8962957464182323E-2</v>
      </c>
      <c r="D7122">
        <v>0.13596154920438003</v>
      </c>
      <c r="E7122">
        <v>26.6528291053638</v>
      </c>
    </row>
    <row r="7123" spans="1:5" x14ac:dyDescent="0.25">
      <c r="A7123">
        <v>19025</v>
      </c>
      <c r="B7123">
        <v>22.757255936675463</v>
      </c>
      <c r="C7123">
        <v>1.2341271490855918E-2</v>
      </c>
      <c r="D7123">
        <v>-1.1367407506587122E-2</v>
      </c>
      <c r="E7123">
        <v>44.044485087995604</v>
      </c>
    </row>
    <row r="7124" spans="1:5" x14ac:dyDescent="0.25">
      <c r="A7124">
        <v>55358</v>
      </c>
      <c r="B7124">
        <v>11.447811447811448</v>
      </c>
      <c r="C7124">
        <v>0.10592183192698748</v>
      </c>
      <c r="D7124">
        <v>0.11031625743170138</v>
      </c>
      <c r="E7124">
        <v>66.493977017409904</v>
      </c>
    </row>
    <row r="7125" spans="1:5" x14ac:dyDescent="0.25">
      <c r="A7125">
        <v>30739</v>
      </c>
      <c r="B7125">
        <v>10.461150652431792</v>
      </c>
      <c r="C7125">
        <v>-9.4109470270042576E-3</v>
      </c>
      <c r="D7125">
        <v>0.11668663120051846</v>
      </c>
      <c r="E7125">
        <v>49.28461006354464</v>
      </c>
    </row>
    <row r="7126" spans="1:5" x14ac:dyDescent="0.25">
      <c r="A7126">
        <v>37714</v>
      </c>
      <c r="B7126">
        <v>7.1937321937321936</v>
      </c>
      <c r="C7126">
        <v>-1.6519550325473604E-2</v>
      </c>
      <c r="D7126">
        <v>0.19350662879684224</v>
      </c>
      <c r="E7126">
        <v>41.80961872209641</v>
      </c>
    </row>
    <row r="7127" spans="1:5" x14ac:dyDescent="0.25">
      <c r="A7127">
        <v>55071</v>
      </c>
      <c r="B7127">
        <v>11.228956228956228</v>
      </c>
      <c r="C7127">
        <v>6.6821633927167168E-2</v>
      </c>
      <c r="D7127">
        <v>0.11398697726429641</v>
      </c>
      <c r="E7127">
        <v>66.493977017409904</v>
      </c>
    </row>
    <row r="7128" spans="1:5" x14ac:dyDescent="0.25">
      <c r="A7128">
        <v>11940</v>
      </c>
      <c r="B7128">
        <v>12.100587934560327</v>
      </c>
      <c r="C7128">
        <v>-2.8069916738201945E-3</v>
      </c>
      <c r="D7128">
        <v>0.11105907641189715</v>
      </c>
      <c r="E7128">
        <v>81.282042347392249</v>
      </c>
    </row>
    <row r="7129" spans="1:5" x14ac:dyDescent="0.25">
      <c r="A7129">
        <v>44262</v>
      </c>
      <c r="B7129">
        <v>16.251013787510139</v>
      </c>
      <c r="C7129">
        <v>-4.7836195951462251E-3</v>
      </c>
      <c r="D7129">
        <v>3.5680198349019122E-2</v>
      </c>
      <c r="E7129">
        <v>24.936995438436416</v>
      </c>
    </row>
    <row r="7130" spans="1:5" x14ac:dyDescent="0.25">
      <c r="A7130">
        <v>94005</v>
      </c>
      <c r="B7130">
        <v>26.653027823240588</v>
      </c>
      <c r="C7130">
        <v>0.3314900601562058</v>
      </c>
      <c r="D7130">
        <v>-3.6563160728503193E-2</v>
      </c>
      <c r="E7130">
        <v>214.07169073819685</v>
      </c>
    </row>
    <row r="7131" spans="1:5" x14ac:dyDescent="0.25">
      <c r="A7131">
        <v>7072</v>
      </c>
      <c r="B7131">
        <v>12.928169734151329</v>
      </c>
      <c r="C7131">
        <v>7.0938421040790151E-2</v>
      </c>
      <c r="D7131">
        <v>9.624172905102045E-2</v>
      </c>
      <c r="E7131">
        <v>81.282042347392249</v>
      </c>
    </row>
    <row r="7132" spans="1:5" x14ac:dyDescent="0.25">
      <c r="A7132">
        <v>31804</v>
      </c>
      <c r="B7132">
        <v>13.369504730105731</v>
      </c>
      <c r="C7132">
        <v>-9.2921293696227744E-2</v>
      </c>
      <c r="D7132">
        <v>7.2777730624752596E-2</v>
      </c>
      <c r="E7132">
        <v>50.376845183201425</v>
      </c>
    </row>
    <row r="7133" spans="1:5" x14ac:dyDescent="0.25">
      <c r="A7133">
        <v>20759</v>
      </c>
      <c r="B7133">
        <v>33.410684818481847</v>
      </c>
      <c r="C7133">
        <v>-2.3604390238756531E-2</v>
      </c>
      <c r="D7133">
        <v>-5.9722356402209721E-2</v>
      </c>
      <c r="E7133">
        <v>21.024786958888942</v>
      </c>
    </row>
    <row r="7134" spans="1:5" x14ac:dyDescent="0.25">
      <c r="A7134">
        <v>50226</v>
      </c>
      <c r="B7134">
        <v>22.152970144659896</v>
      </c>
      <c r="C7134">
        <v>0.24056594627086911</v>
      </c>
      <c r="D7134">
        <v>-7.1506634087132289E-3</v>
      </c>
      <c r="E7134">
        <v>20.282633065793817</v>
      </c>
    </row>
    <row r="7135" spans="1:5" x14ac:dyDescent="0.25">
      <c r="A7135">
        <v>73179</v>
      </c>
      <c r="B7135">
        <v>13.864234056541749</v>
      </c>
      <c r="C7135">
        <v>1.224352647163828E-2</v>
      </c>
      <c r="D7135">
        <v>6.3754853439421583E-2</v>
      </c>
      <c r="E7135">
        <v>8.8725863825406837</v>
      </c>
    </row>
    <row r="7136" spans="1:5" x14ac:dyDescent="0.25">
      <c r="A7136">
        <v>46164</v>
      </c>
      <c r="B7136">
        <v>13.37719298245614</v>
      </c>
      <c r="C7136">
        <v>5.4183900365219993E-2</v>
      </c>
      <c r="D7136">
        <v>7.2695019736064417E-2</v>
      </c>
      <c r="E7136">
        <v>36.648402996268075</v>
      </c>
    </row>
    <row r="7137" spans="1:5" x14ac:dyDescent="0.25">
      <c r="A7137">
        <v>3862</v>
      </c>
      <c r="B7137">
        <v>15.745290745290745</v>
      </c>
      <c r="C7137">
        <v>0.10012601139944183</v>
      </c>
      <c r="D7137">
        <v>5.2924891458213434E-2</v>
      </c>
      <c r="E7137">
        <v>98.079496251938465</v>
      </c>
    </row>
    <row r="7138" spans="1:5" x14ac:dyDescent="0.25">
      <c r="A7138">
        <v>31811</v>
      </c>
      <c r="B7138">
        <v>13.334724540901503</v>
      </c>
      <c r="C7138">
        <v>-6.1352396807520936E-2</v>
      </c>
      <c r="D7138">
        <v>7.3513258090100841E-2</v>
      </c>
      <c r="E7138">
        <v>50.376845183201425</v>
      </c>
    </row>
    <row r="7139" spans="1:5" x14ac:dyDescent="0.25">
      <c r="A7139">
        <v>95722</v>
      </c>
      <c r="B7139">
        <v>24.879735417919424</v>
      </c>
      <c r="C7139">
        <v>0.25341122238519231</v>
      </c>
      <c r="D7139">
        <v>-2.4661923823446705E-2</v>
      </c>
      <c r="E7139">
        <v>129.20448974423459</v>
      </c>
    </row>
    <row r="7140" spans="1:5" x14ac:dyDescent="0.25">
      <c r="A7140">
        <v>11786</v>
      </c>
      <c r="B7140">
        <v>12.781186094069529</v>
      </c>
      <c r="C7140">
        <v>4.8138375228297642E-2</v>
      </c>
      <c r="D7140">
        <v>9.8671087556689505E-2</v>
      </c>
      <c r="E7140">
        <v>81.282042347392249</v>
      </c>
    </row>
    <row r="7141" spans="1:5" x14ac:dyDescent="0.25">
      <c r="A7141">
        <v>43344</v>
      </c>
      <c r="B7141">
        <v>8.1663884251530323</v>
      </c>
      <c r="C7141">
        <v>7.3906540859216704E-2</v>
      </c>
      <c r="D7141">
        <v>0.17035751060665613</v>
      </c>
      <c r="E7141">
        <v>50.376845183201425</v>
      </c>
    </row>
    <row r="7142" spans="1:5" x14ac:dyDescent="0.25">
      <c r="A7142">
        <v>17053</v>
      </c>
      <c r="B7142">
        <v>12.437926753569212</v>
      </c>
      <c r="C7142">
        <v>-7.9872571248170363E-2</v>
      </c>
      <c r="D7142">
        <v>8.2921405714079993E-2</v>
      </c>
      <c r="E7142">
        <v>27.189152248645048</v>
      </c>
    </row>
    <row r="7143" spans="1:5" x14ac:dyDescent="0.25">
      <c r="A7143">
        <v>80102</v>
      </c>
      <c r="B7143">
        <v>21.655701754385966</v>
      </c>
      <c r="C7143">
        <v>0.58045689572076287</v>
      </c>
      <c r="D7143">
        <v>-4.4085935525258789E-3</v>
      </c>
      <c r="E7143">
        <v>103.83832606115948</v>
      </c>
    </row>
    <row r="7144" spans="1:5" x14ac:dyDescent="0.25">
      <c r="A7144">
        <v>17090</v>
      </c>
      <c r="B7144">
        <v>14.284605834885165</v>
      </c>
      <c r="C7144">
        <v>-3.3415675887107574E-2</v>
      </c>
      <c r="D7144">
        <v>5.9636352174343758E-2</v>
      </c>
      <c r="E7144">
        <v>27.189152248645048</v>
      </c>
    </row>
    <row r="7145" spans="1:5" x14ac:dyDescent="0.25">
      <c r="A7145">
        <v>19362</v>
      </c>
      <c r="B7145">
        <v>13.401495162708883</v>
      </c>
      <c r="C7145">
        <v>1.2603549927211332E-2</v>
      </c>
      <c r="D7145">
        <v>7.8121289953507977E-2</v>
      </c>
      <c r="E7145">
        <v>44.044485087995604</v>
      </c>
    </row>
    <row r="7146" spans="1:5" x14ac:dyDescent="0.25">
      <c r="A7146">
        <v>39145</v>
      </c>
      <c r="B7146">
        <v>10.177304964539006</v>
      </c>
      <c r="C7146">
        <v>5.9803179409538228E-2</v>
      </c>
      <c r="D7146">
        <v>0.12467115627369697</v>
      </c>
      <c r="E7146">
        <v>20.378706206888264</v>
      </c>
    </row>
    <row r="7147" spans="1:5" x14ac:dyDescent="0.25">
      <c r="A7147">
        <v>44254</v>
      </c>
      <c r="B7147">
        <v>11.030595813204508</v>
      </c>
      <c r="C7147">
        <v>6.6413425911511031E-2</v>
      </c>
      <c r="D7147">
        <v>0.10424864766095007</v>
      </c>
      <c r="E7147">
        <v>26.6528291053638</v>
      </c>
    </row>
    <row r="7148" spans="1:5" x14ac:dyDescent="0.25">
      <c r="A7148">
        <v>93721</v>
      </c>
      <c r="B7148">
        <v>9.7946586041824144</v>
      </c>
      <c r="C7148">
        <v>0.2762220544302551</v>
      </c>
      <c r="D7148">
        <v>0.14013704939955149</v>
      </c>
      <c r="E7148">
        <v>61.96616917680953</v>
      </c>
    </row>
    <row r="7149" spans="1:5" x14ac:dyDescent="0.25">
      <c r="A7149">
        <v>6026</v>
      </c>
      <c r="B7149">
        <v>16.337386018237083</v>
      </c>
      <c r="C7149">
        <v>-5.9422273828424771E-2</v>
      </c>
      <c r="D7149">
        <v>3.9751439573598474E-2</v>
      </c>
      <c r="E7149">
        <v>32.864931789014847</v>
      </c>
    </row>
    <row r="7150" spans="1:5" x14ac:dyDescent="0.25">
      <c r="A7150">
        <v>21754</v>
      </c>
      <c r="B7150">
        <v>18.852993963126121</v>
      </c>
      <c r="C7150">
        <v>5.9921572224642831E-2</v>
      </c>
      <c r="D7150">
        <v>1.828987095391164E-2</v>
      </c>
      <c r="E7150">
        <v>40.400261415601996</v>
      </c>
    </row>
    <row r="7151" spans="1:5" x14ac:dyDescent="0.25">
      <c r="A7151">
        <v>8826</v>
      </c>
      <c r="B7151">
        <v>11.912065439672801</v>
      </c>
      <c r="C7151">
        <v>1.5992063924650888E-2</v>
      </c>
      <c r="D7151">
        <v>0.11511738584646564</v>
      </c>
      <c r="E7151">
        <v>81.282042347392249</v>
      </c>
    </row>
    <row r="7152" spans="1:5" x14ac:dyDescent="0.25">
      <c r="A7152">
        <v>21755</v>
      </c>
      <c r="B7152">
        <v>14.908631098058411</v>
      </c>
      <c r="C7152">
        <v>7.9200948397659718E-2</v>
      </c>
      <c r="D7152">
        <v>6.2054438706386751E-2</v>
      </c>
      <c r="E7152">
        <v>40.400261415601996</v>
      </c>
    </row>
    <row r="7153" spans="1:5" x14ac:dyDescent="0.25">
      <c r="A7153">
        <v>95139</v>
      </c>
      <c r="B7153">
        <v>28.277404921700224</v>
      </c>
      <c r="C7153">
        <v>0.45231225287927512</v>
      </c>
      <c r="D7153">
        <v>-4.4984885405715588E-2</v>
      </c>
      <c r="E7153">
        <v>197.06404135345912</v>
      </c>
    </row>
    <row r="7154" spans="1:5" x14ac:dyDescent="0.25">
      <c r="A7154">
        <v>98349</v>
      </c>
      <c r="B7154">
        <v>13.74108612177729</v>
      </c>
      <c r="C7154">
        <v>0.30694799816522933</v>
      </c>
      <c r="D7154">
        <v>7.8458627176531959E-2</v>
      </c>
      <c r="E7154">
        <v>131.98328847007167</v>
      </c>
    </row>
    <row r="7155" spans="1:5" x14ac:dyDescent="0.25">
      <c r="A7155">
        <v>8049</v>
      </c>
      <c r="B7155">
        <v>8.4212840809146883</v>
      </c>
      <c r="C7155">
        <v>-3.2703096044626991E-2</v>
      </c>
      <c r="D7155">
        <v>0.17762846585576672</v>
      </c>
      <c r="E7155">
        <v>44.044485087995604</v>
      </c>
    </row>
    <row r="7156" spans="1:5" x14ac:dyDescent="0.25">
      <c r="A7156">
        <v>16056</v>
      </c>
      <c r="B7156">
        <v>15.897794346070208</v>
      </c>
      <c r="C7156">
        <v>1.6206180142030575E-2</v>
      </c>
      <c r="D7156">
        <v>4.2358837327389265E-2</v>
      </c>
      <c r="E7156">
        <v>18.252597429548764</v>
      </c>
    </row>
    <row r="7157" spans="1:5" x14ac:dyDescent="0.25">
      <c r="A7157">
        <v>39740</v>
      </c>
      <c r="B7157">
        <v>10.809682804674457</v>
      </c>
      <c r="C7157">
        <v>5.6438564766346247E-2</v>
      </c>
      <c r="D7157">
        <v>0.11372581861168311</v>
      </c>
      <c r="E7157">
        <v>50.376845183201425</v>
      </c>
    </row>
    <row r="7158" spans="1:5" x14ac:dyDescent="0.25">
      <c r="A7158">
        <v>6250</v>
      </c>
      <c r="B7158">
        <v>13.532168186423506</v>
      </c>
      <c r="C7158">
        <v>-4.0656501606013744E-2</v>
      </c>
      <c r="D7158">
        <v>7.3007345722483075E-2</v>
      </c>
      <c r="E7158">
        <v>32.864931789014847</v>
      </c>
    </row>
    <row r="7159" spans="1:5" x14ac:dyDescent="0.25">
      <c r="A7159">
        <v>15135</v>
      </c>
      <c r="B7159">
        <v>8.9934762348555459</v>
      </c>
      <c r="C7159">
        <v>-5.0411037536644866E-2</v>
      </c>
      <c r="D7159">
        <v>0.14246805754488476</v>
      </c>
      <c r="E7159">
        <v>18.252597429548764</v>
      </c>
    </row>
    <row r="7160" spans="1:5" x14ac:dyDescent="0.25">
      <c r="A7160">
        <v>62615</v>
      </c>
      <c r="B7160">
        <v>7.2272498743086979</v>
      </c>
      <c r="C7160">
        <v>-0.12042525526788787</v>
      </c>
      <c r="D7160">
        <v>0.20123361379938851</v>
      </c>
      <c r="E7160">
        <v>40.773766075750224</v>
      </c>
    </row>
    <row r="7161" spans="1:5" x14ac:dyDescent="0.25">
      <c r="A7161">
        <v>8091</v>
      </c>
      <c r="B7161">
        <v>8.7071240105540895</v>
      </c>
      <c r="C7161">
        <v>-0.10408506667043735</v>
      </c>
      <c r="D7161">
        <v>0.16854496668658422</v>
      </c>
      <c r="E7161">
        <v>44.044485087995604</v>
      </c>
    </row>
    <row r="7162" spans="1:5" x14ac:dyDescent="0.25">
      <c r="A7162">
        <v>12143</v>
      </c>
      <c r="B7162">
        <v>11.821086261980831</v>
      </c>
      <c r="C7162">
        <v>-6.8049200285462408E-2</v>
      </c>
      <c r="D7162">
        <v>9.6796546200193664E-2</v>
      </c>
      <c r="E7162">
        <v>34.331863782036343</v>
      </c>
    </row>
    <row r="7163" spans="1:5" x14ac:dyDescent="0.25">
      <c r="A7163">
        <v>4083</v>
      </c>
      <c r="B7163">
        <v>9.191886670959434</v>
      </c>
      <c r="C7163">
        <v>-3.732135932696793E-2</v>
      </c>
      <c r="D7163">
        <v>0.15859592696636676</v>
      </c>
      <c r="E7163">
        <v>108.10777801188344</v>
      </c>
    </row>
    <row r="7164" spans="1:5" x14ac:dyDescent="0.25">
      <c r="A7164">
        <v>30564</v>
      </c>
      <c r="B7164">
        <v>12.317105613194999</v>
      </c>
      <c r="C7164">
        <v>0.16553490626003009</v>
      </c>
      <c r="D7164">
        <v>9.1007119162577768E-2</v>
      </c>
      <c r="E7164">
        <v>85.643274156020368</v>
      </c>
    </row>
    <row r="7165" spans="1:5" x14ac:dyDescent="0.25">
      <c r="A7165">
        <v>80136</v>
      </c>
      <c r="B7165">
        <v>19.597288676236044</v>
      </c>
      <c r="C7165">
        <v>0.52068608777205183</v>
      </c>
      <c r="D7165">
        <v>1.1766112111593957E-2</v>
      </c>
      <c r="E7165">
        <v>103.83832606115948</v>
      </c>
    </row>
    <row r="7166" spans="1:5" x14ac:dyDescent="0.25">
      <c r="A7166">
        <v>95236</v>
      </c>
      <c r="B7166">
        <v>21.769988412514483</v>
      </c>
      <c r="C7166">
        <v>0.26194177827719339</v>
      </c>
      <c r="D7166">
        <v>-5.1558460403348921E-3</v>
      </c>
      <c r="E7166">
        <v>131.92164560158918</v>
      </c>
    </row>
    <row r="7167" spans="1:5" x14ac:dyDescent="0.25">
      <c r="A7167">
        <v>53508</v>
      </c>
      <c r="B7167">
        <v>15.686672073533387</v>
      </c>
      <c r="C7167">
        <v>6.268271297722855E-2</v>
      </c>
      <c r="D7167">
        <v>4.6470906828341235E-2</v>
      </c>
      <c r="E7167">
        <v>38.712759151065889</v>
      </c>
    </row>
    <row r="7168" spans="1:5" x14ac:dyDescent="0.25">
      <c r="A7168">
        <v>14131</v>
      </c>
      <c r="B7168">
        <v>13.958752515090543</v>
      </c>
      <c r="C7168">
        <v>6.0979223286741581E-2</v>
      </c>
      <c r="D7168">
        <v>6.2495361740320367E-2</v>
      </c>
      <c r="E7168">
        <v>43.366477382238664</v>
      </c>
    </row>
    <row r="7169" spans="1:5" x14ac:dyDescent="0.25">
      <c r="A7169">
        <v>67215</v>
      </c>
      <c r="B7169">
        <v>16.560374149659864</v>
      </c>
      <c r="C7169">
        <v>-2.3307714489900825E-2</v>
      </c>
      <c r="D7169">
        <v>3.2385120093116893E-2</v>
      </c>
      <c r="E7169">
        <v>7.8878728067182937</v>
      </c>
    </row>
    <row r="7170" spans="1:5" x14ac:dyDescent="0.25">
      <c r="A7170">
        <v>12134</v>
      </c>
      <c r="B7170">
        <v>11.701277955271566</v>
      </c>
      <c r="C7170">
        <v>1.9548949315216836E-3</v>
      </c>
      <c r="D7170">
        <v>9.9465111058694933E-2</v>
      </c>
      <c r="E7170">
        <v>34.331863782036343</v>
      </c>
    </row>
    <row r="7171" spans="1:5" x14ac:dyDescent="0.25">
      <c r="A7171">
        <v>8730</v>
      </c>
      <c r="B7171">
        <v>20.015337423312882</v>
      </c>
      <c r="C7171">
        <v>4.1460571972008253E-2</v>
      </c>
      <c r="D7171">
        <v>8.4836690380067185E-3</v>
      </c>
      <c r="E7171">
        <v>81.282042347392249</v>
      </c>
    </row>
    <row r="7172" spans="1:5" x14ac:dyDescent="0.25">
      <c r="A7172">
        <v>76259</v>
      </c>
      <c r="B7172">
        <v>12.215845149673644</v>
      </c>
      <c r="C7172">
        <v>0.27185171298683036</v>
      </c>
      <c r="D7172">
        <v>9.8046708435995847E-2</v>
      </c>
      <c r="E7172">
        <v>73.617039721894315</v>
      </c>
    </row>
    <row r="7173" spans="1:5" x14ac:dyDescent="0.25">
      <c r="A7173">
        <v>8735</v>
      </c>
      <c r="B7173">
        <v>18.09176891615542</v>
      </c>
      <c r="C7173">
        <v>0.21345256401326612</v>
      </c>
      <c r="D7173">
        <v>2.6774285997494235E-2</v>
      </c>
      <c r="E7173">
        <v>81.282042347392249</v>
      </c>
    </row>
    <row r="7174" spans="1:5" x14ac:dyDescent="0.25">
      <c r="A7174">
        <v>62561</v>
      </c>
      <c r="B7174">
        <v>7.635746606334842</v>
      </c>
      <c r="C7174">
        <v>-0.15862804434688069</v>
      </c>
      <c r="D7174">
        <v>0.18819778250953803</v>
      </c>
      <c r="E7174">
        <v>40.773766075750224</v>
      </c>
    </row>
    <row r="7175" spans="1:5" x14ac:dyDescent="0.25">
      <c r="A7175">
        <v>20714</v>
      </c>
      <c r="B7175">
        <v>11.184532550171317</v>
      </c>
      <c r="C7175">
        <v>0.1079101227105413</v>
      </c>
      <c r="D7175">
        <v>0.12537280307563639</v>
      </c>
      <c r="E7175">
        <v>40.400261415601996</v>
      </c>
    </row>
    <row r="7176" spans="1:5" x14ac:dyDescent="0.25">
      <c r="A7176">
        <v>55388</v>
      </c>
      <c r="B7176">
        <v>13.759820426487094</v>
      </c>
      <c r="C7176">
        <v>0.13612143340345284</v>
      </c>
      <c r="D7176">
        <v>7.3487485640744643E-2</v>
      </c>
      <c r="E7176">
        <v>66.493977017409904</v>
      </c>
    </row>
    <row r="7177" spans="1:5" x14ac:dyDescent="0.25">
      <c r="A7177">
        <v>18925</v>
      </c>
      <c r="B7177">
        <v>25.758575197889183</v>
      </c>
      <c r="C7177">
        <v>3.7180003629908677E-2</v>
      </c>
      <c r="D7177">
        <v>-2.845366114816043E-2</v>
      </c>
      <c r="E7177">
        <v>44.044485087995604</v>
      </c>
    </row>
    <row r="7178" spans="1:5" x14ac:dyDescent="0.25">
      <c r="A7178">
        <v>21087</v>
      </c>
      <c r="B7178">
        <v>19.18832508250825</v>
      </c>
      <c r="C7178">
        <v>6.1387019758741966E-2</v>
      </c>
      <c r="D7178">
        <v>1.4700606073855604E-2</v>
      </c>
      <c r="E7178">
        <v>21.024786958888942</v>
      </c>
    </row>
    <row r="7179" spans="1:5" x14ac:dyDescent="0.25">
      <c r="A7179">
        <v>32619</v>
      </c>
      <c r="B7179">
        <v>7.5818036711891459</v>
      </c>
      <c r="C7179">
        <v>6.9122522378891396E-2</v>
      </c>
      <c r="D7179">
        <v>0.18939627337580595</v>
      </c>
      <c r="E7179">
        <v>85.643274156020368</v>
      </c>
    </row>
    <row r="7180" spans="1:5" x14ac:dyDescent="0.25">
      <c r="A7180">
        <v>79911</v>
      </c>
      <c r="B7180">
        <v>18.128517823639775</v>
      </c>
      <c r="C7180">
        <v>-9.1866744465634656E-2</v>
      </c>
      <c r="D7180">
        <v>2.1567958973896358E-2</v>
      </c>
      <c r="E7180">
        <v>6.6926576684204244</v>
      </c>
    </row>
    <row r="7181" spans="1:5" x14ac:dyDescent="0.25">
      <c r="A7181">
        <v>60021</v>
      </c>
      <c r="B7181">
        <v>11.354349095154699</v>
      </c>
      <c r="C7181">
        <v>9.5101134982710167E-2</v>
      </c>
      <c r="D7181">
        <v>0.11646942526028507</v>
      </c>
      <c r="E7181">
        <v>52.309030710552761</v>
      </c>
    </row>
    <row r="7182" spans="1:5" x14ac:dyDescent="0.25">
      <c r="A7182">
        <v>98443</v>
      </c>
      <c r="B7182">
        <v>15.647284695556774</v>
      </c>
      <c r="C7182">
        <v>0.33022183965444546</v>
      </c>
      <c r="D7182">
        <v>5.2457324345428047E-2</v>
      </c>
      <c r="E7182">
        <v>131.98328847007167</v>
      </c>
    </row>
    <row r="7183" spans="1:5" x14ac:dyDescent="0.25">
      <c r="A7183">
        <v>18947</v>
      </c>
      <c r="B7183">
        <v>22.977132805628848</v>
      </c>
      <c r="C7183">
        <v>2.8368707084673123E-2</v>
      </c>
      <c r="D7183">
        <v>-1.2762699841065791E-2</v>
      </c>
      <c r="E7183">
        <v>44.044485087995604</v>
      </c>
    </row>
    <row r="7184" spans="1:5" x14ac:dyDescent="0.25">
      <c r="A7184">
        <v>21770</v>
      </c>
      <c r="B7184">
        <v>15.981399902104748</v>
      </c>
      <c r="C7184">
        <v>1.0752466256655798E-2</v>
      </c>
      <c r="D7184">
        <v>4.8037373248510845E-2</v>
      </c>
      <c r="E7184">
        <v>40.400261415601996</v>
      </c>
    </row>
    <row r="7185" spans="1:5" x14ac:dyDescent="0.25">
      <c r="A7185">
        <v>21776</v>
      </c>
      <c r="B7185">
        <v>15.588902640264026</v>
      </c>
      <c r="C7185">
        <v>1.8362617020326258E-4</v>
      </c>
      <c r="D7185">
        <v>5.0386763101742976E-2</v>
      </c>
      <c r="E7185">
        <v>21.024786958888942</v>
      </c>
    </row>
    <row r="7186" spans="1:5" x14ac:dyDescent="0.25">
      <c r="A7186">
        <v>18041</v>
      </c>
      <c r="B7186">
        <v>11.609498680738787</v>
      </c>
      <c r="C7186">
        <v>1.3581609636703939E-2</v>
      </c>
      <c r="D7186">
        <v>0.10709641090644287</v>
      </c>
      <c r="E7186">
        <v>44.044485087995604</v>
      </c>
    </row>
    <row r="7187" spans="1:5" x14ac:dyDescent="0.25">
      <c r="A7187">
        <v>37705</v>
      </c>
      <c r="B7187">
        <v>13.361823361823362</v>
      </c>
      <c r="C7187">
        <v>8.3913760678081664E-2</v>
      </c>
      <c r="D7187">
        <v>7.3681157012791196E-2</v>
      </c>
      <c r="E7187">
        <v>41.80961872209641</v>
      </c>
    </row>
    <row r="7188" spans="1:5" x14ac:dyDescent="0.25">
      <c r="A7188">
        <v>98251</v>
      </c>
      <c r="B7188">
        <v>13.74565734137868</v>
      </c>
      <c r="C7188">
        <v>0.4981739914603584</v>
      </c>
      <c r="D7188">
        <v>7.9291903741976685E-2</v>
      </c>
      <c r="E7188">
        <v>131.98328847007167</v>
      </c>
    </row>
    <row r="7189" spans="1:5" x14ac:dyDescent="0.25">
      <c r="A7189">
        <v>48049</v>
      </c>
      <c r="B7189">
        <v>11.606888699117563</v>
      </c>
      <c r="C7189">
        <v>0.17755356208147574</v>
      </c>
      <c r="D7189">
        <v>0.10025650107583294</v>
      </c>
      <c r="E7189">
        <v>42.450160853200359</v>
      </c>
    </row>
    <row r="7190" spans="1:5" x14ac:dyDescent="0.25">
      <c r="A7190">
        <v>44280</v>
      </c>
      <c r="B7190">
        <v>19.895330112721417</v>
      </c>
      <c r="C7190">
        <v>9.5539368036497291E-2</v>
      </c>
      <c r="D7190">
        <v>8.1054338244316466E-3</v>
      </c>
      <c r="E7190">
        <v>26.6528291053638</v>
      </c>
    </row>
    <row r="7191" spans="1:5" x14ac:dyDescent="0.25">
      <c r="A7191">
        <v>37353</v>
      </c>
      <c r="B7191">
        <v>13.349436392914654</v>
      </c>
      <c r="C7191">
        <v>-3.8592564458657448E-2</v>
      </c>
      <c r="D7191">
        <v>7.0188880789810212E-2</v>
      </c>
      <c r="E7191">
        <v>26.6528291053638</v>
      </c>
    </row>
    <row r="7192" spans="1:5" x14ac:dyDescent="0.25">
      <c r="A7192">
        <v>32950</v>
      </c>
      <c r="B7192">
        <v>18.488805970149254</v>
      </c>
      <c r="C7192">
        <v>0.36378961951049449</v>
      </c>
      <c r="D7192">
        <v>2.0519797935399757E-2</v>
      </c>
      <c r="E7192">
        <v>100.25667738631786</v>
      </c>
    </row>
    <row r="7193" spans="1:5" x14ac:dyDescent="0.25">
      <c r="A7193">
        <v>3032</v>
      </c>
      <c r="B7193">
        <v>11.653699153699154</v>
      </c>
      <c r="C7193">
        <v>8.5639987156704109E-2</v>
      </c>
      <c r="D7193">
        <v>0.11989249501999776</v>
      </c>
      <c r="E7193">
        <v>98.079496251938465</v>
      </c>
    </row>
    <row r="7194" spans="1:5" x14ac:dyDescent="0.25">
      <c r="A7194">
        <v>10502</v>
      </c>
      <c r="B7194">
        <v>21.558665644171779</v>
      </c>
      <c r="C7194">
        <v>0.10615624231494385</v>
      </c>
      <c r="D7194">
        <v>-3.8001873263310963E-3</v>
      </c>
      <c r="E7194">
        <v>81.282042347392249</v>
      </c>
    </row>
    <row r="7195" spans="1:5" x14ac:dyDescent="0.25">
      <c r="A7195">
        <v>74864</v>
      </c>
      <c r="B7195">
        <v>7.0348454963839577</v>
      </c>
      <c r="C7195">
        <v>-4.4130784348758265E-2</v>
      </c>
      <c r="D7195">
        <v>0.18477337104467817</v>
      </c>
      <c r="E7195">
        <v>8.8725863825406837</v>
      </c>
    </row>
    <row r="7196" spans="1:5" x14ac:dyDescent="0.25">
      <c r="A7196">
        <v>18452</v>
      </c>
      <c r="B7196">
        <v>12.391390205371248</v>
      </c>
      <c r="C7196">
        <v>-0.14017244509607116</v>
      </c>
      <c r="D7196">
        <v>7.6021503683063207E-2</v>
      </c>
      <c r="E7196">
        <v>26.875310471233071</v>
      </c>
    </row>
    <row r="7197" spans="1:5" x14ac:dyDescent="0.25">
      <c r="A7197">
        <v>80466</v>
      </c>
      <c r="B7197">
        <v>19.936875328774331</v>
      </c>
      <c r="C7197">
        <v>0.29498861047835989</v>
      </c>
      <c r="D7197">
        <v>8.975650465778225E-3</v>
      </c>
      <c r="E7197">
        <v>95.635957644380937</v>
      </c>
    </row>
    <row r="7198" spans="1:5" x14ac:dyDescent="0.25">
      <c r="A7198">
        <v>33031</v>
      </c>
      <c r="B7198">
        <v>18.545618789521228</v>
      </c>
      <c r="C7198">
        <v>0.33969356059617345</v>
      </c>
      <c r="D7198">
        <v>2.12900906801195E-2</v>
      </c>
      <c r="E7198">
        <v>73.506796622216257</v>
      </c>
    </row>
    <row r="7199" spans="1:5" x14ac:dyDescent="0.25">
      <c r="A7199">
        <v>76272</v>
      </c>
      <c r="B7199">
        <v>11.106677307794627</v>
      </c>
      <c r="C7199">
        <v>0.14577794548978576</v>
      </c>
      <c r="D7199">
        <v>0.11094439530210101</v>
      </c>
      <c r="E7199">
        <v>85.643274156020368</v>
      </c>
    </row>
    <row r="7200" spans="1:5" x14ac:dyDescent="0.25">
      <c r="A7200">
        <v>14546</v>
      </c>
      <c r="B7200">
        <v>11.073609771777564</v>
      </c>
      <c r="C7200">
        <v>-5.3889831032138909E-2</v>
      </c>
      <c r="D7200">
        <v>0.10251471083634503</v>
      </c>
      <c r="E7200">
        <v>35.783635050326652</v>
      </c>
    </row>
    <row r="7201" spans="1:5" x14ac:dyDescent="0.25">
      <c r="A7201">
        <v>2030</v>
      </c>
      <c r="B7201">
        <v>37.8003003003003</v>
      </c>
      <c r="C7201">
        <v>0.15536456513462912</v>
      </c>
      <c r="D7201">
        <v>-7.6697221887614964E-2</v>
      </c>
      <c r="E7201">
        <v>98.079496251938465</v>
      </c>
    </row>
    <row r="7202" spans="1:5" x14ac:dyDescent="0.25">
      <c r="A7202">
        <v>53119</v>
      </c>
      <c r="B7202">
        <v>23.20138234370091</v>
      </c>
      <c r="C7202">
        <v>7.3684019227449091E-2</v>
      </c>
      <c r="D7202">
        <v>-1.3272713246100016E-2</v>
      </c>
      <c r="E7202">
        <v>24.07240000865869</v>
      </c>
    </row>
    <row r="7203" spans="1:5" x14ac:dyDescent="0.25">
      <c r="A7203">
        <v>99025</v>
      </c>
      <c r="B7203">
        <v>20.292561469032059</v>
      </c>
      <c r="C7203">
        <v>0.27183528562650566</v>
      </c>
      <c r="D7203">
        <v>5.3864811711674433E-3</v>
      </c>
      <c r="E7203">
        <v>65.180329395731462</v>
      </c>
    </row>
    <row r="7204" spans="1:5" x14ac:dyDescent="0.25">
      <c r="A7204">
        <v>20637</v>
      </c>
      <c r="B7204">
        <v>15.275738293359439</v>
      </c>
      <c r="C7204">
        <v>2.527064215271606E-3</v>
      </c>
      <c r="D7204">
        <v>5.6725064064773859E-2</v>
      </c>
      <c r="E7204">
        <v>40.400261415601996</v>
      </c>
    </row>
    <row r="7205" spans="1:5" x14ac:dyDescent="0.25">
      <c r="A7205">
        <v>92004</v>
      </c>
      <c r="B7205">
        <v>8.765938069216757</v>
      </c>
      <c r="C7205">
        <v>0.18702291056989948</v>
      </c>
      <c r="D7205">
        <v>0.19202406157477453</v>
      </c>
      <c r="E7205">
        <v>129.6726516989587</v>
      </c>
    </row>
    <row r="7206" spans="1:5" x14ac:dyDescent="0.25">
      <c r="A7206">
        <v>53033</v>
      </c>
      <c r="B7206">
        <v>21.638391454602576</v>
      </c>
      <c r="C7206">
        <v>6.3782548174290438E-2</v>
      </c>
      <c r="D7206">
        <v>-3.7719628995744343E-3</v>
      </c>
      <c r="E7206">
        <v>24.07240000865869</v>
      </c>
    </row>
    <row r="7207" spans="1:5" x14ac:dyDescent="0.25">
      <c r="A7207">
        <v>75182</v>
      </c>
      <c r="B7207">
        <v>22.270988071123114</v>
      </c>
      <c r="C7207">
        <v>0.1842286357135591</v>
      </c>
      <c r="D7207">
        <v>-8.3650899768366281E-3</v>
      </c>
      <c r="E7207">
        <v>73.617039721894315</v>
      </c>
    </row>
    <row r="7208" spans="1:5" x14ac:dyDescent="0.25">
      <c r="A7208">
        <v>12170</v>
      </c>
      <c r="B7208">
        <v>14.696485623003195</v>
      </c>
      <c r="C7208">
        <v>4.5118049112974991E-2</v>
      </c>
      <c r="D7208">
        <v>5.7858941665354199E-2</v>
      </c>
      <c r="E7208">
        <v>34.331863782036343</v>
      </c>
    </row>
    <row r="7209" spans="1:5" x14ac:dyDescent="0.25">
      <c r="A7209">
        <v>6248</v>
      </c>
      <c r="B7209">
        <v>17.34422492401216</v>
      </c>
      <c r="C7209">
        <v>-5.3931761503761479E-2</v>
      </c>
      <c r="D7209">
        <v>2.9902174626641385E-2</v>
      </c>
      <c r="E7209">
        <v>32.864931789014847</v>
      </c>
    </row>
    <row r="7210" spans="1:5" x14ac:dyDescent="0.25">
      <c r="A7210">
        <v>2892</v>
      </c>
      <c r="B7210">
        <v>17.727777777777778</v>
      </c>
      <c r="C7210">
        <v>0.12266061065560073</v>
      </c>
      <c r="D7210">
        <v>2.7646279023644072E-2</v>
      </c>
      <c r="E7210">
        <v>75.634847140989294</v>
      </c>
    </row>
    <row r="7211" spans="1:5" x14ac:dyDescent="0.25">
      <c r="A7211">
        <v>8551</v>
      </c>
      <c r="B7211">
        <v>14.321319018404909</v>
      </c>
      <c r="C7211">
        <v>1.3148094357045415E-2</v>
      </c>
      <c r="D7211">
        <v>7.2739182337412792E-2</v>
      </c>
      <c r="E7211">
        <v>81.282042347392249</v>
      </c>
    </row>
    <row r="7212" spans="1:5" x14ac:dyDescent="0.25">
      <c r="A7212">
        <v>80514</v>
      </c>
      <c r="B7212">
        <v>15.001050861706599</v>
      </c>
      <c r="C7212">
        <v>0.50880577098389457</v>
      </c>
      <c r="D7212">
        <v>5.9511924962468432E-2</v>
      </c>
      <c r="E7212">
        <v>82.350178328576192</v>
      </c>
    </row>
    <row r="7213" spans="1:5" x14ac:dyDescent="0.25">
      <c r="A7213">
        <v>28678</v>
      </c>
      <c r="B7213">
        <v>8.5515151515151508</v>
      </c>
      <c r="C7213">
        <v>2.484393101369485E-2</v>
      </c>
      <c r="D7213">
        <v>0.1689780621073908</v>
      </c>
      <c r="E7213">
        <v>70.566747242072395</v>
      </c>
    </row>
    <row r="7214" spans="1:5" x14ac:dyDescent="0.25">
      <c r="A7214">
        <v>30220</v>
      </c>
      <c r="B7214">
        <v>7.257309941520468</v>
      </c>
      <c r="C7214">
        <v>0.17066084323426894</v>
      </c>
      <c r="D7214">
        <v>0.21134139266570831</v>
      </c>
      <c r="E7214">
        <v>82.518246796825295</v>
      </c>
    </row>
    <row r="7215" spans="1:5" x14ac:dyDescent="0.25">
      <c r="A7215">
        <v>32145</v>
      </c>
      <c r="B7215">
        <v>8.4636434714620794</v>
      </c>
      <c r="C7215">
        <v>0.52455841793321989</v>
      </c>
      <c r="D7215">
        <v>0.17147170993843638</v>
      </c>
      <c r="E7215">
        <v>50.348656833106872</v>
      </c>
    </row>
    <row r="7216" spans="1:5" x14ac:dyDescent="0.25">
      <c r="A7216">
        <v>33306</v>
      </c>
      <c r="B7216">
        <v>29.010840108401084</v>
      </c>
      <c r="C7216">
        <v>0.21724381357578398</v>
      </c>
      <c r="D7216">
        <v>-4.5406171788014787E-2</v>
      </c>
      <c r="E7216">
        <v>73.506796622216257</v>
      </c>
    </row>
    <row r="7217" spans="1:5" x14ac:dyDescent="0.25">
      <c r="A7217">
        <v>3906</v>
      </c>
      <c r="B7217">
        <v>12.974887314874437</v>
      </c>
      <c r="C7217">
        <v>1.1252166894247196E-2</v>
      </c>
      <c r="D7217">
        <v>8.4993270378240893E-2</v>
      </c>
      <c r="E7217">
        <v>108.10777801188344</v>
      </c>
    </row>
    <row r="7218" spans="1:5" x14ac:dyDescent="0.25">
      <c r="A7218">
        <v>98024</v>
      </c>
      <c r="B7218">
        <v>32.263667946608152</v>
      </c>
      <c r="C7218">
        <v>0.41649114391995562</v>
      </c>
      <c r="D7218">
        <v>-5.905013839467569E-2</v>
      </c>
      <c r="E7218">
        <v>131.98328847007167</v>
      </c>
    </row>
    <row r="7219" spans="1:5" x14ac:dyDescent="0.25">
      <c r="A7219">
        <v>32033</v>
      </c>
      <c r="B7219">
        <v>15.304925723221267</v>
      </c>
      <c r="C7219">
        <v>0.1443743453584391</v>
      </c>
      <c r="D7219">
        <v>5.1546804332049688E-2</v>
      </c>
      <c r="E7219">
        <v>50.348656833106872</v>
      </c>
    </row>
    <row r="7220" spans="1:5" x14ac:dyDescent="0.25">
      <c r="A7220">
        <v>28634</v>
      </c>
      <c r="B7220">
        <v>6.8242424242424242</v>
      </c>
      <c r="C7220">
        <v>-1.6555235795293263E-2</v>
      </c>
      <c r="D7220">
        <v>0.2195846295488405</v>
      </c>
      <c r="E7220">
        <v>70.566747242072395</v>
      </c>
    </row>
    <row r="7221" spans="1:5" x14ac:dyDescent="0.25">
      <c r="A7221">
        <v>53097</v>
      </c>
      <c r="B7221">
        <v>27.992459943449575</v>
      </c>
      <c r="C7221">
        <v>0.13114668249341038</v>
      </c>
      <c r="D7221">
        <v>-3.7238794575357718E-2</v>
      </c>
      <c r="E7221">
        <v>24.07240000865869</v>
      </c>
    </row>
    <row r="7222" spans="1:5" x14ac:dyDescent="0.25">
      <c r="A7222">
        <v>85321</v>
      </c>
      <c r="B7222">
        <v>5.2710392333033846</v>
      </c>
      <c r="C7222">
        <v>-0.10646291313397979</v>
      </c>
      <c r="D7222">
        <v>0.24986400458662381</v>
      </c>
      <c r="E7222">
        <v>42.835540190376506</v>
      </c>
    </row>
    <row r="7223" spans="1:5" x14ac:dyDescent="0.25">
      <c r="A7223">
        <v>14505</v>
      </c>
      <c r="B7223">
        <v>9.9003535840565728</v>
      </c>
      <c r="C7223">
        <v>-7.3116232879546494E-2</v>
      </c>
      <c r="D7223">
        <v>0.12247729718218908</v>
      </c>
      <c r="E7223">
        <v>35.783635050326652</v>
      </c>
    </row>
    <row r="7224" spans="1:5" x14ac:dyDescent="0.25">
      <c r="A7224">
        <v>53017</v>
      </c>
      <c r="B7224">
        <v>24.214577442664154</v>
      </c>
      <c r="C7224">
        <v>0.11595346513867071</v>
      </c>
      <c r="D7224">
        <v>-1.8990702766957194E-2</v>
      </c>
      <c r="E7224">
        <v>24.07240000865869</v>
      </c>
    </row>
    <row r="7225" spans="1:5" x14ac:dyDescent="0.25">
      <c r="A7225">
        <v>2832</v>
      </c>
      <c r="B7225">
        <v>15.122222222222222</v>
      </c>
      <c r="C7225">
        <v>5.9508819184816562E-2</v>
      </c>
      <c r="D7225">
        <v>5.5407806635591833E-2</v>
      </c>
      <c r="E7225">
        <v>75.634847140989294</v>
      </c>
    </row>
    <row r="7226" spans="1:5" x14ac:dyDescent="0.25">
      <c r="A7226">
        <v>23063</v>
      </c>
      <c r="B7226">
        <v>13.109839193240665</v>
      </c>
      <c r="C7226">
        <v>-1.2903060308339532E-2</v>
      </c>
      <c r="D7226">
        <v>7.7441399960823984E-2</v>
      </c>
      <c r="E7226">
        <v>40.174523605623193</v>
      </c>
    </row>
    <row r="7227" spans="1:5" x14ac:dyDescent="0.25">
      <c r="A7227">
        <v>7058</v>
      </c>
      <c r="B7227">
        <v>18.155674846625768</v>
      </c>
      <c r="C7227">
        <v>-1.0879111218653686E-2</v>
      </c>
      <c r="D7227">
        <v>2.5502421807344224E-2</v>
      </c>
      <c r="E7227">
        <v>81.282042347392249</v>
      </c>
    </row>
    <row r="7228" spans="1:5" x14ac:dyDescent="0.25">
      <c r="A7228">
        <v>45380</v>
      </c>
      <c r="B7228">
        <v>10.752917734130373</v>
      </c>
      <c r="C7228">
        <v>-0.26313530805918328</v>
      </c>
      <c r="D7228">
        <v>0.10960115956849995</v>
      </c>
      <c r="E7228">
        <v>47.84480118048355</v>
      </c>
    </row>
    <row r="7229" spans="1:5" x14ac:dyDescent="0.25">
      <c r="A7229">
        <v>8562</v>
      </c>
      <c r="B7229">
        <v>16.661169744942832</v>
      </c>
      <c r="C7229">
        <v>-1.0720189826835235E-2</v>
      </c>
      <c r="D7229">
        <v>3.7881280939063143E-2</v>
      </c>
      <c r="E7229">
        <v>44.044485087995604</v>
      </c>
    </row>
    <row r="7230" spans="1:5" x14ac:dyDescent="0.25">
      <c r="A7230">
        <v>19085</v>
      </c>
      <c r="B7230">
        <v>48.741204925241867</v>
      </c>
      <c r="C7230">
        <v>-1.33690880868796E-2</v>
      </c>
      <c r="D7230">
        <v>-9.4766974055802311E-2</v>
      </c>
      <c r="E7230">
        <v>44.044485087995604</v>
      </c>
    </row>
    <row r="7231" spans="1:5" x14ac:dyDescent="0.25">
      <c r="A7231">
        <v>18621</v>
      </c>
      <c r="B7231">
        <v>11.877962085308058</v>
      </c>
      <c r="C7231">
        <v>-5.826910958287506E-2</v>
      </c>
      <c r="D7231">
        <v>8.3318577541143982E-2</v>
      </c>
      <c r="E7231">
        <v>26.875310471233071</v>
      </c>
    </row>
    <row r="7232" spans="1:5" x14ac:dyDescent="0.25">
      <c r="A7232">
        <v>97374</v>
      </c>
      <c r="B7232">
        <v>21.61874334398296</v>
      </c>
      <c r="C7232">
        <v>0.48711480040932287</v>
      </c>
      <c r="D7232">
        <v>-3.9012509270306933E-3</v>
      </c>
      <c r="E7232">
        <v>34.331863782036343</v>
      </c>
    </row>
    <row r="7233" spans="1:5" x14ac:dyDescent="0.25">
      <c r="A7233">
        <v>37153</v>
      </c>
      <c r="B7233">
        <v>13.82004911810672</v>
      </c>
      <c r="C7233">
        <v>0.33330820366875152</v>
      </c>
      <c r="D7233">
        <v>7.3799201095029091E-2</v>
      </c>
      <c r="E7233">
        <v>82.462282658343199</v>
      </c>
    </row>
    <row r="7234" spans="1:5" x14ac:dyDescent="0.25">
      <c r="A7234">
        <v>46121</v>
      </c>
      <c r="B7234">
        <v>12.244152046783626</v>
      </c>
      <c r="C7234">
        <v>-4.2327539057855565E-3</v>
      </c>
      <c r="D7234">
        <v>8.8092287855672802E-2</v>
      </c>
      <c r="E7234">
        <v>36.648402996268075</v>
      </c>
    </row>
    <row r="7235" spans="1:5" x14ac:dyDescent="0.25">
      <c r="A7235">
        <v>7704</v>
      </c>
      <c r="B7235">
        <v>23.600460122699385</v>
      </c>
      <c r="C7235">
        <v>7.6803529279696289E-2</v>
      </c>
      <c r="D7235">
        <v>-1.7846836890487446E-2</v>
      </c>
      <c r="E7235">
        <v>81.282042347392249</v>
      </c>
    </row>
    <row r="7236" spans="1:5" x14ac:dyDescent="0.25">
      <c r="A7236">
        <v>48097</v>
      </c>
      <c r="B7236">
        <v>8.3475661827497873</v>
      </c>
      <c r="C7236">
        <v>0.28315921894656237</v>
      </c>
      <c r="D7236">
        <v>0.16641705902111095</v>
      </c>
      <c r="E7236">
        <v>42.450160853200359</v>
      </c>
    </row>
    <row r="7237" spans="1:5" x14ac:dyDescent="0.25">
      <c r="A7237">
        <v>14510</v>
      </c>
      <c r="B7237">
        <v>6.790421086467374</v>
      </c>
      <c r="C7237">
        <v>-0.11377270629693334</v>
      </c>
      <c r="D7237">
        <v>0.19237424631896899</v>
      </c>
      <c r="E7237">
        <v>35.783635050326652</v>
      </c>
    </row>
    <row r="7238" spans="1:5" x14ac:dyDescent="0.25">
      <c r="A7238">
        <v>11579</v>
      </c>
      <c r="B7238">
        <v>22.887908997955009</v>
      </c>
      <c r="C7238">
        <v>0.15785492140875851</v>
      </c>
      <c r="D7238">
        <v>-1.3308971918979853E-2</v>
      </c>
      <c r="E7238">
        <v>81.282042347392249</v>
      </c>
    </row>
    <row r="7239" spans="1:5" x14ac:dyDescent="0.25">
      <c r="A7239">
        <v>65610</v>
      </c>
      <c r="B7239">
        <v>10.891151332327803</v>
      </c>
      <c r="C7239">
        <v>0.15060052982067099</v>
      </c>
      <c r="D7239">
        <v>0.11705761346292842</v>
      </c>
      <c r="E7239">
        <v>40.773766075750224</v>
      </c>
    </row>
    <row r="7240" spans="1:5" x14ac:dyDescent="0.25">
      <c r="A7240">
        <v>84648</v>
      </c>
      <c r="B7240">
        <v>12.362342197152834</v>
      </c>
      <c r="C7240">
        <v>4.5559354377037446E-2</v>
      </c>
      <c r="D7240">
        <v>8.9147980331978738E-2</v>
      </c>
      <c r="E7240">
        <v>67.907036794860247</v>
      </c>
    </row>
    <row r="7241" spans="1:5" x14ac:dyDescent="0.25">
      <c r="A7241">
        <v>2576</v>
      </c>
      <c r="B7241">
        <v>10.264810264810265</v>
      </c>
      <c r="C7241">
        <v>0.17794947505276884</v>
      </c>
      <c r="D7241">
        <v>0.15342812366255384</v>
      </c>
      <c r="E7241">
        <v>98.079496251938465</v>
      </c>
    </row>
    <row r="7242" spans="1:5" x14ac:dyDescent="0.25">
      <c r="A7242">
        <v>98675</v>
      </c>
      <c r="B7242">
        <v>21.43163769049152</v>
      </c>
      <c r="C7242">
        <v>0.46714444981164788</v>
      </c>
      <c r="D7242">
        <v>-2.7175067759595737E-3</v>
      </c>
      <c r="E7242">
        <v>108.10777801188344</v>
      </c>
    </row>
    <row r="7243" spans="1:5" x14ac:dyDescent="0.25">
      <c r="A7243">
        <v>72065</v>
      </c>
      <c r="B7243">
        <v>15.469293163383545</v>
      </c>
      <c r="C7243">
        <v>5.6365890327855883E-2</v>
      </c>
      <c r="D7243">
        <v>4.3807913915290361E-2</v>
      </c>
      <c r="E7243">
        <v>13.347207917151565</v>
      </c>
    </row>
    <row r="7244" spans="1:5" x14ac:dyDescent="0.25">
      <c r="A7244">
        <v>19330</v>
      </c>
      <c r="B7244">
        <v>14.517370272647318</v>
      </c>
      <c r="C7244">
        <v>-3.7270642201834864E-3</v>
      </c>
      <c r="D7244">
        <v>6.2723563393686926E-2</v>
      </c>
      <c r="E7244">
        <v>44.044485087995604</v>
      </c>
    </row>
    <row r="7245" spans="1:5" x14ac:dyDescent="0.25">
      <c r="A7245">
        <v>70719</v>
      </c>
      <c r="B7245">
        <v>15.304689693906207</v>
      </c>
      <c r="C7245">
        <v>8.894644431512512E-2</v>
      </c>
      <c r="D7245">
        <v>5.0278861436760101E-2</v>
      </c>
      <c r="E7245">
        <v>35.646363984369039</v>
      </c>
    </row>
    <row r="7246" spans="1:5" x14ac:dyDescent="0.25">
      <c r="A7246">
        <v>89086</v>
      </c>
      <c r="B7246">
        <v>17.734213250517598</v>
      </c>
      <c r="C7246">
        <v>0.25676871512478278</v>
      </c>
      <c r="D7246">
        <v>2.6958950881023437E-2</v>
      </c>
      <c r="E7246">
        <v>65.771630000518996</v>
      </c>
    </row>
    <row r="7247" spans="1:5" x14ac:dyDescent="0.25">
      <c r="A7247">
        <v>6043</v>
      </c>
      <c r="B7247">
        <v>15.286220871327254</v>
      </c>
      <c r="C7247">
        <v>-6.1888541943958139E-2</v>
      </c>
      <c r="D7247">
        <v>5.1076137925034543E-2</v>
      </c>
      <c r="E7247">
        <v>32.864931789014847</v>
      </c>
    </row>
    <row r="7248" spans="1:5" x14ac:dyDescent="0.25">
      <c r="A7248">
        <v>60461</v>
      </c>
      <c r="B7248">
        <v>9.5787118116365058</v>
      </c>
      <c r="C7248">
        <v>-7.4357009547896966E-2</v>
      </c>
      <c r="D7248">
        <v>0.15306534018525889</v>
      </c>
      <c r="E7248">
        <v>52.309030710552761</v>
      </c>
    </row>
    <row r="7249" spans="1:5" x14ac:dyDescent="0.25">
      <c r="A7249">
        <v>62033</v>
      </c>
      <c r="B7249">
        <v>3.8978494623655915</v>
      </c>
      <c r="C7249">
        <v>-0.30588309832384142</v>
      </c>
      <c r="D7249">
        <v>0.29369589875339996</v>
      </c>
      <c r="E7249">
        <v>28.58788216714769</v>
      </c>
    </row>
    <row r="7250" spans="1:5" x14ac:dyDescent="0.25">
      <c r="A7250">
        <v>70075</v>
      </c>
      <c r="B7250">
        <v>8.6090686274509807</v>
      </c>
      <c r="C7250">
        <v>0.13479874485605017</v>
      </c>
      <c r="D7250">
        <v>0.16826439032264071</v>
      </c>
      <c r="E7250">
        <v>32.574626513852884</v>
      </c>
    </row>
    <row r="7251" spans="1:5" x14ac:dyDescent="0.25">
      <c r="A7251">
        <v>2770</v>
      </c>
      <c r="B7251">
        <v>13.33947583947584</v>
      </c>
      <c r="C7251">
        <v>8.7091037269507635E-2</v>
      </c>
      <c r="D7251">
        <v>8.8177151947611249E-2</v>
      </c>
      <c r="E7251">
        <v>98.079496251938465</v>
      </c>
    </row>
    <row r="7252" spans="1:5" x14ac:dyDescent="0.25">
      <c r="A7252">
        <v>21104</v>
      </c>
      <c r="B7252">
        <v>26.536716171617162</v>
      </c>
      <c r="C7252">
        <v>3.3410112799545345E-2</v>
      </c>
      <c r="D7252">
        <v>-3.2619979401028711E-2</v>
      </c>
      <c r="E7252">
        <v>21.024786958888942</v>
      </c>
    </row>
    <row r="7253" spans="1:5" x14ac:dyDescent="0.25">
      <c r="A7253">
        <v>15681</v>
      </c>
      <c r="B7253">
        <v>7.8207517862690272</v>
      </c>
      <c r="C7253">
        <v>3.6995082769096105E-2</v>
      </c>
      <c r="D7253">
        <v>0.17042697811449503</v>
      </c>
      <c r="E7253">
        <v>18.252597429548764</v>
      </c>
    </row>
    <row r="7254" spans="1:5" x14ac:dyDescent="0.25">
      <c r="A7254">
        <v>55069</v>
      </c>
      <c r="B7254">
        <v>9.0291806958473622</v>
      </c>
      <c r="C7254">
        <v>0.10002051001572435</v>
      </c>
      <c r="D7254">
        <v>0.16231150661651078</v>
      </c>
      <c r="E7254">
        <v>66.493977017409904</v>
      </c>
    </row>
    <row r="7255" spans="1:5" x14ac:dyDescent="0.25">
      <c r="A7255">
        <v>3261</v>
      </c>
      <c r="B7255">
        <v>8.4937209937209932</v>
      </c>
      <c r="C7255">
        <v>8.8534742145406201E-2</v>
      </c>
      <c r="D7255">
        <v>0.20482200004281803</v>
      </c>
      <c r="E7255">
        <v>98.079496251938465</v>
      </c>
    </row>
    <row r="7256" spans="1:5" x14ac:dyDescent="0.25">
      <c r="A7256">
        <v>10983</v>
      </c>
      <c r="B7256">
        <v>15.474821063394684</v>
      </c>
      <c r="C7256">
        <v>7.8849820897118311E-2</v>
      </c>
      <c r="D7256">
        <v>5.6876184308088162E-2</v>
      </c>
      <c r="E7256">
        <v>81.282042347392249</v>
      </c>
    </row>
    <row r="7257" spans="1:5" x14ac:dyDescent="0.25">
      <c r="A7257">
        <v>35186</v>
      </c>
      <c r="B7257">
        <v>16.54885328306629</v>
      </c>
      <c r="C7257">
        <v>5.9052080532190007E-2</v>
      </c>
      <c r="D7257">
        <v>3.6005228737222339E-2</v>
      </c>
      <c r="E7257">
        <v>24.655948903389032</v>
      </c>
    </row>
    <row r="7258" spans="1:5" x14ac:dyDescent="0.25">
      <c r="A7258">
        <v>2825</v>
      </c>
      <c r="B7258">
        <v>17.205555555555556</v>
      </c>
      <c r="C7258">
        <v>0.21034952408681531</v>
      </c>
      <c r="D7258">
        <v>3.2986398859727914E-2</v>
      </c>
      <c r="E7258">
        <v>75.634847140989294</v>
      </c>
    </row>
    <row r="7259" spans="1:5" x14ac:dyDescent="0.25">
      <c r="A7259">
        <v>29384</v>
      </c>
      <c r="B7259">
        <v>9.4933105607742672</v>
      </c>
      <c r="C7259">
        <v>3.3395564300598812E-2</v>
      </c>
      <c r="D7259">
        <v>0.13791029643988967</v>
      </c>
      <c r="E7259">
        <v>47.84480118048355</v>
      </c>
    </row>
    <row r="7260" spans="1:5" x14ac:dyDescent="0.25">
      <c r="A7260">
        <v>21161</v>
      </c>
      <c r="B7260">
        <v>19.157384488448844</v>
      </c>
      <c r="C7260">
        <v>5.376469136607899E-2</v>
      </c>
      <c r="D7260">
        <v>1.4950976257301182E-2</v>
      </c>
      <c r="E7260">
        <v>21.024786958888942</v>
      </c>
    </row>
    <row r="7261" spans="1:5" x14ac:dyDescent="0.25">
      <c r="A7261">
        <v>29470</v>
      </c>
      <c r="B7261">
        <v>15.054127198917456</v>
      </c>
      <c r="C7261">
        <v>0.32208979316969788</v>
      </c>
      <c r="D7261">
        <v>5.7233053706388273E-2</v>
      </c>
      <c r="E7261">
        <v>73.537636714851274</v>
      </c>
    </row>
    <row r="7262" spans="1:5" x14ac:dyDescent="0.25">
      <c r="A7262">
        <v>18074</v>
      </c>
      <c r="B7262">
        <v>14.781222515391381</v>
      </c>
      <c r="C7262">
        <v>5.0472693179154621E-2</v>
      </c>
      <c r="D7262">
        <v>5.9714665723580654E-2</v>
      </c>
      <c r="E7262">
        <v>44.044485087995604</v>
      </c>
    </row>
    <row r="7263" spans="1:5" x14ac:dyDescent="0.25">
      <c r="A7263">
        <v>21773</v>
      </c>
      <c r="B7263">
        <v>13.790993636808615</v>
      </c>
      <c r="C7263">
        <v>4.5254156593355632E-2</v>
      </c>
      <c r="D7263">
        <v>7.7816594619379495E-2</v>
      </c>
      <c r="E7263">
        <v>40.400261415601996</v>
      </c>
    </row>
    <row r="7264" spans="1:5" x14ac:dyDescent="0.25">
      <c r="A7264">
        <v>73149</v>
      </c>
      <c r="B7264">
        <v>4.0598290598290596</v>
      </c>
      <c r="C7264">
        <v>-9.4724110758855756E-2</v>
      </c>
      <c r="D7264">
        <v>0.28471959320579932</v>
      </c>
      <c r="E7264">
        <v>8.8725863825406837</v>
      </c>
    </row>
    <row r="7265" spans="1:5" x14ac:dyDescent="0.25">
      <c r="A7265">
        <v>37150</v>
      </c>
      <c r="B7265">
        <v>4.0243357892386697</v>
      </c>
      <c r="C7265">
        <v>-5.3811982861004852E-2</v>
      </c>
      <c r="D7265">
        <v>0.35912091482064668</v>
      </c>
      <c r="E7265">
        <v>82.462282658343199</v>
      </c>
    </row>
    <row r="7266" spans="1:5" x14ac:dyDescent="0.25">
      <c r="A7266">
        <v>80530</v>
      </c>
      <c r="B7266">
        <v>16.792770071458595</v>
      </c>
      <c r="C7266">
        <v>0.46122896854425749</v>
      </c>
      <c r="D7266">
        <v>3.8302941646451517E-2</v>
      </c>
      <c r="E7266">
        <v>82.350178328576192</v>
      </c>
    </row>
    <row r="7267" spans="1:5" x14ac:dyDescent="0.25">
      <c r="A7267">
        <v>65631</v>
      </c>
      <c r="B7267">
        <v>7.9562594268476623</v>
      </c>
      <c r="C7267">
        <v>4.8895097790195583E-3</v>
      </c>
      <c r="D7267">
        <v>0.18221369712352792</v>
      </c>
      <c r="E7267">
        <v>40.773766075750224</v>
      </c>
    </row>
    <row r="7268" spans="1:5" x14ac:dyDescent="0.25">
      <c r="A7268">
        <v>8750</v>
      </c>
      <c r="B7268">
        <v>41.599565439672801</v>
      </c>
      <c r="C7268">
        <v>9.5114463813234157E-2</v>
      </c>
      <c r="D7268">
        <v>-8.5856223867346149E-2</v>
      </c>
      <c r="E7268">
        <v>81.282042347392249</v>
      </c>
    </row>
    <row r="7269" spans="1:5" x14ac:dyDescent="0.25">
      <c r="A7269">
        <v>33839</v>
      </c>
      <c r="B7269">
        <v>8.4257791864764915</v>
      </c>
      <c r="C7269">
        <v>0.37558551323030814</v>
      </c>
      <c r="D7269">
        <v>0.17042438152671413</v>
      </c>
      <c r="E7269">
        <v>64.554780829084663</v>
      </c>
    </row>
    <row r="7270" spans="1:5" x14ac:dyDescent="0.25">
      <c r="A7270">
        <v>37886</v>
      </c>
      <c r="B7270">
        <v>12.706552706552706</v>
      </c>
      <c r="C7270">
        <v>8.7327514749622123E-2</v>
      </c>
      <c r="D7270">
        <v>8.2783086247989648E-2</v>
      </c>
      <c r="E7270">
        <v>41.80961872209641</v>
      </c>
    </row>
    <row r="7271" spans="1:5" x14ac:dyDescent="0.25">
      <c r="A7271">
        <v>12148</v>
      </c>
      <c r="B7271">
        <v>22.157880724174653</v>
      </c>
      <c r="C7271">
        <v>-1.9752184871970037E-2</v>
      </c>
      <c r="D7271">
        <v>-7.226267433113877E-3</v>
      </c>
      <c r="E7271">
        <v>34.331863782036343</v>
      </c>
    </row>
    <row r="7272" spans="1:5" x14ac:dyDescent="0.25">
      <c r="A7272">
        <v>33838</v>
      </c>
      <c r="B7272">
        <v>9.2379820390913885</v>
      </c>
      <c r="C7272">
        <v>0.43455545700178932</v>
      </c>
      <c r="D7272">
        <v>0.15120991038839854</v>
      </c>
      <c r="E7272">
        <v>64.554780829084663</v>
      </c>
    </row>
    <row r="7273" spans="1:5" x14ac:dyDescent="0.25">
      <c r="A7273">
        <v>38451</v>
      </c>
      <c r="B7273">
        <v>10.644116990399644</v>
      </c>
      <c r="C7273">
        <v>0.37067531095354295</v>
      </c>
      <c r="D7273">
        <v>0.1282881633168616</v>
      </c>
      <c r="E7273">
        <v>82.462282658343199</v>
      </c>
    </row>
    <row r="7274" spans="1:5" x14ac:dyDescent="0.25">
      <c r="A7274">
        <v>7648</v>
      </c>
      <c r="B7274">
        <v>17.721114519427402</v>
      </c>
      <c r="C7274">
        <v>2.5691292073270533E-2</v>
      </c>
      <c r="D7274">
        <v>3.0078073591982005E-2</v>
      </c>
      <c r="E7274">
        <v>81.282042347392249</v>
      </c>
    </row>
    <row r="7275" spans="1:5" x14ac:dyDescent="0.25">
      <c r="A7275">
        <v>45315</v>
      </c>
      <c r="B7275">
        <v>13.756326825741143</v>
      </c>
      <c r="C7275">
        <v>-8.5659381819366189E-3</v>
      </c>
      <c r="D7275">
        <v>6.2848685710027982E-2</v>
      </c>
      <c r="E7275">
        <v>32.391485506739784</v>
      </c>
    </row>
    <row r="7276" spans="1:5" x14ac:dyDescent="0.25">
      <c r="A7276">
        <v>1036</v>
      </c>
      <c r="B7276">
        <v>16.572398190045249</v>
      </c>
      <c r="C7276">
        <v>-4.0694545420211312E-3</v>
      </c>
      <c r="D7276">
        <v>3.7676741719378626E-2</v>
      </c>
      <c r="E7276">
        <v>40.773766075750224</v>
      </c>
    </row>
    <row r="7277" spans="1:5" x14ac:dyDescent="0.25">
      <c r="A7277">
        <v>4055</v>
      </c>
      <c r="B7277">
        <v>10.340201760034342</v>
      </c>
      <c r="C7277">
        <v>1.4493516612528758E-2</v>
      </c>
      <c r="D7277">
        <v>0.13281097995848787</v>
      </c>
      <c r="E7277">
        <v>108.10777801188344</v>
      </c>
    </row>
    <row r="7278" spans="1:5" x14ac:dyDescent="0.25">
      <c r="A7278">
        <v>7632</v>
      </c>
      <c r="B7278">
        <v>38.66308793456033</v>
      </c>
      <c r="C7278">
        <v>-2.1953506417924925E-2</v>
      </c>
      <c r="D7278">
        <v>-7.7644951862600245E-2</v>
      </c>
      <c r="E7278">
        <v>81.282042347392249</v>
      </c>
    </row>
    <row r="7279" spans="1:5" x14ac:dyDescent="0.25">
      <c r="A7279">
        <v>35116</v>
      </c>
      <c r="B7279">
        <v>11.789192585611058</v>
      </c>
      <c r="C7279">
        <v>-9.9920246097755502E-2</v>
      </c>
      <c r="D7279">
        <v>9.1751739563069312E-2</v>
      </c>
      <c r="E7279">
        <v>24.655948903389032</v>
      </c>
    </row>
    <row r="7280" spans="1:5" x14ac:dyDescent="0.25">
      <c r="A7280">
        <v>74053</v>
      </c>
      <c r="B7280">
        <v>12.717632162076606</v>
      </c>
      <c r="C7280">
        <v>7.8805861937017066E-2</v>
      </c>
      <c r="D7280">
        <v>7.9740727947458137E-2</v>
      </c>
      <c r="E7280">
        <v>17.975417832654223</v>
      </c>
    </row>
    <row r="7281" spans="1:5" x14ac:dyDescent="0.25">
      <c r="A7281">
        <v>80814</v>
      </c>
      <c r="B7281">
        <v>16.842847075405214</v>
      </c>
      <c r="C7281">
        <v>0.24582715234233316</v>
      </c>
      <c r="D7281">
        <v>3.634224967924838E-2</v>
      </c>
      <c r="E7281">
        <v>91.826389912452399</v>
      </c>
    </row>
    <row r="7282" spans="1:5" x14ac:dyDescent="0.25">
      <c r="A7282">
        <v>10576</v>
      </c>
      <c r="B7282">
        <v>25.73172290388548</v>
      </c>
      <c r="C7282">
        <v>4.0025416242632131E-2</v>
      </c>
      <c r="D7282">
        <v>-3.0233930437042717E-2</v>
      </c>
      <c r="E7282">
        <v>81.282042347392249</v>
      </c>
    </row>
    <row r="7283" spans="1:5" x14ac:dyDescent="0.25">
      <c r="A7283">
        <v>46181</v>
      </c>
      <c r="B7283">
        <v>13.779239766081872</v>
      </c>
      <c r="C7283">
        <v>0.1212996368416826</v>
      </c>
      <c r="D7283">
        <v>6.7887004393257899E-2</v>
      </c>
      <c r="E7283">
        <v>36.648402996268075</v>
      </c>
    </row>
    <row r="7284" spans="1:5" x14ac:dyDescent="0.25">
      <c r="A7284">
        <v>55320</v>
      </c>
      <c r="B7284">
        <v>11.722783389450056</v>
      </c>
      <c r="C7284">
        <v>6.9477650528083384E-2</v>
      </c>
      <c r="D7284">
        <v>0.10502839278013261</v>
      </c>
      <c r="E7284">
        <v>66.493977017409904</v>
      </c>
    </row>
    <row r="7285" spans="1:5" x14ac:dyDescent="0.25">
      <c r="A7285">
        <v>78619</v>
      </c>
      <c r="B7285">
        <v>29.00271370420624</v>
      </c>
      <c r="C7285">
        <v>0.18230960609269722</v>
      </c>
      <c r="D7285">
        <v>-4.3940467178696929E-2</v>
      </c>
      <c r="E7285">
        <v>53.175417252711803</v>
      </c>
    </row>
    <row r="7286" spans="1:5" x14ac:dyDescent="0.25">
      <c r="A7286">
        <v>12522</v>
      </c>
      <c r="B7286">
        <v>6.9274028629856854</v>
      </c>
      <c r="C7286">
        <v>-2.6739960450087877E-2</v>
      </c>
      <c r="D7286">
        <v>0.26919866067215886</v>
      </c>
      <c r="E7286">
        <v>81.282042347392249</v>
      </c>
    </row>
    <row r="7287" spans="1:5" x14ac:dyDescent="0.25">
      <c r="A7287">
        <v>48137</v>
      </c>
      <c r="B7287">
        <v>14.894676914318246</v>
      </c>
      <c r="C7287">
        <v>0.23589832920481488</v>
      </c>
      <c r="D7287">
        <v>5.5343702471740565E-2</v>
      </c>
      <c r="E7287">
        <v>42.450160853200359</v>
      </c>
    </row>
    <row r="7288" spans="1:5" x14ac:dyDescent="0.25">
      <c r="A7288">
        <v>45368</v>
      </c>
      <c r="B7288">
        <v>7.9939668174962293</v>
      </c>
      <c r="C7288">
        <v>-9.8701622193853727E-3</v>
      </c>
      <c r="D7288">
        <v>0.18093466808579267</v>
      </c>
      <c r="E7288">
        <v>40.773766075750224</v>
      </c>
    </row>
    <row r="7289" spans="1:5" x14ac:dyDescent="0.25">
      <c r="A7289">
        <v>68157</v>
      </c>
      <c r="B7289">
        <v>11.928251121076233</v>
      </c>
      <c r="C7289">
        <v>7.7410165189390617E-2</v>
      </c>
      <c r="D7289">
        <v>9.2831238097070085E-2</v>
      </c>
      <c r="E7289">
        <v>41.38767480603785</v>
      </c>
    </row>
    <row r="7290" spans="1:5" x14ac:dyDescent="0.25">
      <c r="A7290">
        <v>18642</v>
      </c>
      <c r="B7290">
        <v>7.563191153238547</v>
      </c>
      <c r="C7290">
        <v>-0.29997075595847345</v>
      </c>
      <c r="D7290">
        <v>0.15235653448920417</v>
      </c>
      <c r="E7290">
        <v>26.875310471233071</v>
      </c>
    </row>
    <row r="7291" spans="1:5" x14ac:dyDescent="0.25">
      <c r="A7291">
        <v>7014</v>
      </c>
      <c r="B7291">
        <v>11.646855828220859</v>
      </c>
      <c r="C7291">
        <v>0.18647515970216055</v>
      </c>
      <c r="D7291">
        <v>0.12270171283781686</v>
      </c>
      <c r="E7291">
        <v>81.282042347392249</v>
      </c>
    </row>
    <row r="7292" spans="1:5" x14ac:dyDescent="0.25">
      <c r="A7292">
        <v>8515</v>
      </c>
      <c r="B7292">
        <v>23.306948109058926</v>
      </c>
      <c r="C7292">
        <v>-2.0706061690898801E-2</v>
      </c>
      <c r="D7292">
        <v>-1.4696257866175316E-2</v>
      </c>
      <c r="E7292">
        <v>44.044485087995604</v>
      </c>
    </row>
    <row r="7293" spans="1:5" x14ac:dyDescent="0.25">
      <c r="A7293">
        <v>38023</v>
      </c>
      <c r="B7293">
        <v>9.3064692982456148</v>
      </c>
      <c r="C7293">
        <v>8.9550981438319618E-2</v>
      </c>
      <c r="D7293">
        <v>0.14457721365115736</v>
      </c>
      <c r="E7293">
        <v>26.599415624494942</v>
      </c>
    </row>
    <row r="7294" spans="1:5" x14ac:dyDescent="0.25">
      <c r="A7294">
        <v>7457</v>
      </c>
      <c r="B7294">
        <v>12.046267893660533</v>
      </c>
      <c r="C7294">
        <v>3.9459481069843684E-2</v>
      </c>
      <c r="D7294">
        <v>0.11269047075142867</v>
      </c>
      <c r="E7294">
        <v>81.282042347392249</v>
      </c>
    </row>
    <row r="7295" spans="1:5" x14ac:dyDescent="0.25">
      <c r="A7295">
        <v>63068</v>
      </c>
      <c r="B7295">
        <v>12.666034155597723</v>
      </c>
      <c r="C7295">
        <v>-3.5163531349656857E-2</v>
      </c>
      <c r="D7295">
        <v>7.9636997690402209E-2</v>
      </c>
      <c r="E7295">
        <v>28.58788216714769</v>
      </c>
    </row>
    <row r="7296" spans="1:5" x14ac:dyDescent="0.25">
      <c r="A7296">
        <v>68142</v>
      </c>
      <c r="B7296">
        <v>16.532137518684603</v>
      </c>
      <c r="C7296">
        <v>9.6990961726818509E-2</v>
      </c>
      <c r="D7296">
        <v>3.6795633707612525E-2</v>
      </c>
      <c r="E7296">
        <v>41.38767480603785</v>
      </c>
    </row>
    <row r="7297" spans="1:5" x14ac:dyDescent="0.25">
      <c r="A7297">
        <v>2468</v>
      </c>
      <c r="B7297">
        <v>50.382200382200381</v>
      </c>
      <c r="C7297">
        <v>0.27531805209074761</v>
      </c>
      <c r="D7297">
        <v>-0.10378837016155297</v>
      </c>
      <c r="E7297">
        <v>98.079496251938465</v>
      </c>
    </row>
    <row r="7298" spans="1:5" x14ac:dyDescent="0.25">
      <c r="A7298">
        <v>22642</v>
      </c>
      <c r="B7298">
        <v>8.4638603361070324</v>
      </c>
      <c r="C7298">
        <v>-3.717435032469265E-2</v>
      </c>
      <c r="D7298">
        <v>0.19376451400352507</v>
      </c>
      <c r="E7298">
        <v>40.400261415601996</v>
      </c>
    </row>
    <row r="7299" spans="1:5" x14ac:dyDescent="0.25">
      <c r="A7299">
        <v>74855</v>
      </c>
      <c r="B7299">
        <v>9.2291255752794221</v>
      </c>
      <c r="C7299">
        <v>4.3055045999377699E-2</v>
      </c>
      <c r="D7299">
        <v>0.13544322147796822</v>
      </c>
      <c r="E7299">
        <v>8.8725863825406837</v>
      </c>
    </row>
    <row r="7300" spans="1:5" x14ac:dyDescent="0.25">
      <c r="A7300">
        <v>12122</v>
      </c>
      <c r="B7300">
        <v>8.1403088391906291</v>
      </c>
      <c r="C7300">
        <v>-0.11237235362853182</v>
      </c>
      <c r="D7300">
        <v>0.17124299798032658</v>
      </c>
      <c r="E7300">
        <v>34.331863782036343</v>
      </c>
    </row>
    <row r="7301" spans="1:5" x14ac:dyDescent="0.25">
      <c r="A7301">
        <v>97446</v>
      </c>
      <c r="B7301">
        <v>16.686634717784877</v>
      </c>
      <c r="C7301">
        <v>0.23820507184997319</v>
      </c>
      <c r="D7301">
        <v>3.6807337181308838E-2</v>
      </c>
      <c r="E7301">
        <v>34.331863782036343</v>
      </c>
    </row>
    <row r="7302" spans="1:5" x14ac:dyDescent="0.25">
      <c r="A7302">
        <v>55315</v>
      </c>
      <c r="B7302">
        <v>18.838383838383837</v>
      </c>
      <c r="C7302">
        <v>8.5052329452528552E-2</v>
      </c>
      <c r="D7302">
        <v>1.7466931160077862E-2</v>
      </c>
      <c r="E7302">
        <v>66.493977017409904</v>
      </c>
    </row>
    <row r="7303" spans="1:5" x14ac:dyDescent="0.25">
      <c r="A7303">
        <v>22580</v>
      </c>
      <c r="B7303">
        <v>12.339874625238485</v>
      </c>
      <c r="C7303">
        <v>-3.1210951906510262E-3</v>
      </c>
      <c r="D7303">
        <v>8.8668700074808621E-2</v>
      </c>
      <c r="E7303">
        <v>40.174523605623193</v>
      </c>
    </row>
    <row r="7304" spans="1:5" x14ac:dyDescent="0.25">
      <c r="A7304">
        <v>34753</v>
      </c>
      <c r="B7304">
        <v>8.2383188016990836</v>
      </c>
      <c r="C7304">
        <v>0.42239549156598605</v>
      </c>
      <c r="D7304">
        <v>0.18743139162976585</v>
      </c>
      <c r="E7304">
        <v>80.20037618450462</v>
      </c>
    </row>
    <row r="7305" spans="1:5" x14ac:dyDescent="0.25">
      <c r="A7305">
        <v>8559</v>
      </c>
      <c r="B7305">
        <v>12.464851738241309</v>
      </c>
      <c r="C7305">
        <v>-5.3189048053729612E-3</v>
      </c>
      <c r="D7305">
        <v>0.10394373169300099</v>
      </c>
      <c r="E7305">
        <v>81.282042347392249</v>
      </c>
    </row>
    <row r="7306" spans="1:5" x14ac:dyDescent="0.25">
      <c r="A7306">
        <v>39175</v>
      </c>
      <c r="B7306">
        <v>7.5673758865248226</v>
      </c>
      <c r="C7306">
        <v>-0.13747807318906771</v>
      </c>
      <c r="D7306">
        <v>0.18129501659487529</v>
      </c>
      <c r="E7306">
        <v>20.378706206888264</v>
      </c>
    </row>
    <row r="7307" spans="1:5" x14ac:dyDescent="0.25">
      <c r="A7307">
        <v>55981</v>
      </c>
      <c r="B7307">
        <v>14.561234329797493</v>
      </c>
      <c r="C7307">
        <v>6.9970268762123519E-2</v>
      </c>
      <c r="D7307">
        <v>5.6397532095285002E-2</v>
      </c>
      <c r="E7307">
        <v>35.783635050326652</v>
      </c>
    </row>
    <row r="7308" spans="1:5" x14ac:dyDescent="0.25">
      <c r="A7308">
        <v>21791</v>
      </c>
      <c r="B7308">
        <v>13.686056105610561</v>
      </c>
      <c r="C7308">
        <v>3.4290591229184611E-2</v>
      </c>
      <c r="D7308">
        <v>7.5379332908606281E-2</v>
      </c>
      <c r="E7308">
        <v>21.024786958888942</v>
      </c>
    </row>
    <row r="7309" spans="1:5" x14ac:dyDescent="0.25">
      <c r="A7309">
        <v>35054</v>
      </c>
      <c r="B7309">
        <v>18.960100534087339</v>
      </c>
      <c r="C7309">
        <v>2.2045178084352905E-3</v>
      </c>
      <c r="D7309">
        <v>1.5094459893051042E-2</v>
      </c>
      <c r="E7309">
        <v>24.655948903389032</v>
      </c>
    </row>
    <row r="7310" spans="1:5" x14ac:dyDescent="0.25">
      <c r="A7310">
        <v>7082</v>
      </c>
      <c r="B7310">
        <v>16.94146216768916</v>
      </c>
      <c r="C7310">
        <v>9.1483283551965807E-5</v>
      </c>
      <c r="D7310">
        <v>3.8453797656506569E-2</v>
      </c>
      <c r="E7310">
        <v>81.282042347392249</v>
      </c>
    </row>
    <row r="7311" spans="1:5" x14ac:dyDescent="0.25">
      <c r="A7311">
        <v>13082</v>
      </c>
      <c r="B7311">
        <v>11.232621227534757</v>
      </c>
      <c r="C7311">
        <v>-8.2454451654005695E-2</v>
      </c>
      <c r="D7311">
        <v>9.7707657069806025E-2</v>
      </c>
      <c r="E7311">
        <v>36.199325359218847</v>
      </c>
    </row>
    <row r="7312" spans="1:5" x14ac:dyDescent="0.25">
      <c r="A7312">
        <v>48005</v>
      </c>
      <c r="B7312">
        <v>15.862510674637063</v>
      </c>
      <c r="C7312">
        <v>0.28173796537754919</v>
      </c>
      <c r="D7312">
        <v>4.4736652963609194E-2</v>
      </c>
      <c r="E7312">
        <v>42.450160853200359</v>
      </c>
    </row>
    <row r="7313" spans="1:5" x14ac:dyDescent="0.25">
      <c r="A7313">
        <v>93656</v>
      </c>
      <c r="B7313">
        <v>10.55681531872008</v>
      </c>
      <c r="C7313">
        <v>9.4702190057543711E-2</v>
      </c>
      <c r="D7313">
        <v>0.12282764492825836</v>
      </c>
      <c r="E7313">
        <v>61.96616917680953</v>
      </c>
    </row>
    <row r="7314" spans="1:5" x14ac:dyDescent="0.25">
      <c r="A7314">
        <v>10464</v>
      </c>
      <c r="B7314">
        <v>17.133179959100204</v>
      </c>
      <c r="C7314">
        <v>0.22467764278103691</v>
      </c>
      <c r="D7314">
        <v>3.716298571600176E-2</v>
      </c>
      <c r="E7314">
        <v>81.282042347392249</v>
      </c>
    </row>
    <row r="7315" spans="1:5" x14ac:dyDescent="0.25">
      <c r="A7315">
        <v>11980</v>
      </c>
      <c r="B7315">
        <v>10.026840490797547</v>
      </c>
      <c r="C7315">
        <v>9.2084130152206178E-2</v>
      </c>
      <c r="D7315">
        <v>0.16075317615150322</v>
      </c>
      <c r="E7315">
        <v>81.282042347392249</v>
      </c>
    </row>
    <row r="7316" spans="1:5" x14ac:dyDescent="0.25">
      <c r="A7316">
        <v>19031</v>
      </c>
      <c r="B7316">
        <v>19.766930518909412</v>
      </c>
      <c r="C7316">
        <v>4.9274465806666216E-2</v>
      </c>
      <c r="D7316">
        <v>9.787853892955967E-3</v>
      </c>
      <c r="E7316">
        <v>44.044485087995604</v>
      </c>
    </row>
    <row r="7317" spans="1:5" x14ac:dyDescent="0.25">
      <c r="A7317">
        <v>48023</v>
      </c>
      <c r="B7317">
        <v>12.268716196982636</v>
      </c>
      <c r="C7317">
        <v>0.18198771390960947</v>
      </c>
      <c r="D7317">
        <v>8.9891566947140997E-2</v>
      </c>
      <c r="E7317">
        <v>42.450160853200359</v>
      </c>
    </row>
    <row r="7318" spans="1:5" x14ac:dyDescent="0.25">
      <c r="A7318">
        <v>16159</v>
      </c>
      <c r="B7318">
        <v>13.6489898989899</v>
      </c>
      <c r="C7318">
        <v>-0.17319973995181459</v>
      </c>
      <c r="D7318">
        <v>5.5300636182723933E-2</v>
      </c>
      <c r="E7318">
        <v>16.121324661563552</v>
      </c>
    </row>
    <row r="7319" spans="1:5" x14ac:dyDescent="0.25">
      <c r="A7319">
        <v>16242</v>
      </c>
      <c r="B7319">
        <v>6.0034172103137617</v>
      </c>
      <c r="C7319">
        <v>-0.16387236343969713</v>
      </c>
      <c r="D7319">
        <v>0.21855043086398032</v>
      </c>
      <c r="E7319">
        <v>18.252597429548764</v>
      </c>
    </row>
    <row r="7320" spans="1:5" x14ac:dyDescent="0.25">
      <c r="A7320">
        <v>8029</v>
      </c>
      <c r="B7320">
        <v>8.4817502198768686</v>
      </c>
      <c r="C7320">
        <v>-5.8371220211759681E-2</v>
      </c>
      <c r="D7320">
        <v>0.17549238492584901</v>
      </c>
      <c r="E7320">
        <v>44.044485087995604</v>
      </c>
    </row>
    <row r="7321" spans="1:5" x14ac:dyDescent="0.25">
      <c r="A7321">
        <v>45252</v>
      </c>
      <c r="B7321">
        <v>17.304838230929057</v>
      </c>
      <c r="C7321">
        <v>5.1279161501183362E-2</v>
      </c>
      <c r="D7321">
        <v>2.9447892383965592E-2</v>
      </c>
      <c r="E7321">
        <v>45.381348996418048</v>
      </c>
    </row>
    <row r="7322" spans="1:5" x14ac:dyDescent="0.25">
      <c r="A7322">
        <v>65753</v>
      </c>
      <c r="B7322">
        <v>8.4150326797385624</v>
      </c>
      <c r="C7322">
        <v>-1.8598259276225378E-2</v>
      </c>
      <c r="D7322">
        <v>0.16954774817839113</v>
      </c>
      <c r="E7322">
        <v>40.773766075750224</v>
      </c>
    </row>
    <row r="7323" spans="1:5" x14ac:dyDescent="0.25">
      <c r="A7323">
        <v>1535</v>
      </c>
      <c r="B7323">
        <v>14.1321044546851</v>
      </c>
      <c r="C7323">
        <v>0.10636485487730023</v>
      </c>
      <c r="D7323">
        <v>6.5873510581862194E-2</v>
      </c>
      <c r="E7323">
        <v>68.912445683403433</v>
      </c>
    </row>
    <row r="7324" spans="1:5" x14ac:dyDescent="0.25">
      <c r="A7324">
        <v>73150</v>
      </c>
      <c r="B7324">
        <v>19.288297172912557</v>
      </c>
      <c r="C7324">
        <v>2.9227969390663713E-2</v>
      </c>
      <c r="D7324">
        <v>1.2464913883856423E-2</v>
      </c>
      <c r="E7324">
        <v>8.8725863825406837</v>
      </c>
    </row>
    <row r="7325" spans="1:5" x14ac:dyDescent="0.25">
      <c r="A7325">
        <v>49330</v>
      </c>
      <c r="B7325">
        <v>11.701015531660692</v>
      </c>
      <c r="C7325">
        <v>0.10978516060723024</v>
      </c>
      <c r="D7325">
        <v>9.6625220648201796E-2</v>
      </c>
      <c r="E7325">
        <v>82.50808041236526</v>
      </c>
    </row>
    <row r="7326" spans="1:5" x14ac:dyDescent="0.25">
      <c r="A7326">
        <v>15045</v>
      </c>
      <c r="B7326">
        <v>3.1997514756135446</v>
      </c>
      <c r="C7326">
        <v>-0.3127720972127237</v>
      </c>
      <c r="D7326">
        <v>0.33212320708986415</v>
      </c>
      <c r="E7326">
        <v>18.252597429548764</v>
      </c>
    </row>
    <row r="7327" spans="1:5" x14ac:dyDescent="0.25">
      <c r="A7327">
        <v>15431</v>
      </c>
      <c r="B7327">
        <v>6.2441752096924512</v>
      </c>
      <c r="C7327">
        <v>-0.14376084942331654</v>
      </c>
      <c r="D7327">
        <v>0.211326857994384</v>
      </c>
      <c r="E7327">
        <v>18.252597429548764</v>
      </c>
    </row>
    <row r="7328" spans="1:5" x14ac:dyDescent="0.25">
      <c r="A7328">
        <v>8880</v>
      </c>
      <c r="B7328">
        <v>7.9435071574642127</v>
      </c>
      <c r="C7328">
        <v>1.852895084553062E-2</v>
      </c>
      <c r="D7328">
        <v>0.22695847442900377</v>
      </c>
      <c r="E7328">
        <v>81.282042347392249</v>
      </c>
    </row>
    <row r="7329" spans="1:5" x14ac:dyDescent="0.25">
      <c r="A7329">
        <v>7677</v>
      </c>
      <c r="B7329">
        <v>23.616436605316974</v>
      </c>
      <c r="C7329">
        <v>-3.5934306312275892E-2</v>
      </c>
      <c r="D7329">
        <v>-1.7695902534082066E-2</v>
      </c>
      <c r="E7329">
        <v>81.282042347392249</v>
      </c>
    </row>
    <row r="7330" spans="1:5" x14ac:dyDescent="0.25">
      <c r="A7330">
        <v>8027</v>
      </c>
      <c r="B7330">
        <v>8.9379947229551444</v>
      </c>
      <c r="C7330">
        <v>-0.10342336778665226</v>
      </c>
      <c r="D7330">
        <v>0.16255967189835505</v>
      </c>
      <c r="E7330">
        <v>44.044485087995604</v>
      </c>
    </row>
    <row r="7331" spans="1:5" x14ac:dyDescent="0.25">
      <c r="A7331">
        <v>48428</v>
      </c>
      <c r="B7331">
        <v>15.321662396811842</v>
      </c>
      <c r="C7331">
        <v>0.10224288252128461</v>
      </c>
      <c r="D7331">
        <v>4.9959923560515332E-2</v>
      </c>
      <c r="E7331">
        <v>42.450160853200359</v>
      </c>
    </row>
    <row r="7332" spans="1:5" x14ac:dyDescent="0.25">
      <c r="A7332">
        <v>14067</v>
      </c>
      <c r="B7332">
        <v>11.401743796109994</v>
      </c>
      <c r="C7332">
        <v>6.7227484246623712E-2</v>
      </c>
      <c r="D7332">
        <v>9.6860337675051658E-2</v>
      </c>
      <c r="E7332">
        <v>43.366477382238664</v>
      </c>
    </row>
    <row r="7333" spans="1:5" x14ac:dyDescent="0.25">
      <c r="A7333">
        <v>15144</v>
      </c>
      <c r="B7333">
        <v>8.255669462566015</v>
      </c>
      <c r="C7333">
        <v>2.8867326445181116E-2</v>
      </c>
      <c r="D7333">
        <v>0.15985548753320794</v>
      </c>
      <c r="E7333">
        <v>18.252597429548764</v>
      </c>
    </row>
    <row r="7334" spans="1:5" x14ac:dyDescent="0.25">
      <c r="A7334">
        <v>49073</v>
      </c>
      <c r="B7334">
        <v>6.9967144563918762</v>
      </c>
      <c r="C7334">
        <v>-5.4242283545632555E-2</v>
      </c>
      <c r="D7334">
        <v>0.19435090768713192</v>
      </c>
      <c r="E7334">
        <v>82.50808041236526</v>
      </c>
    </row>
    <row r="7335" spans="1:5" x14ac:dyDescent="0.25">
      <c r="A7335">
        <v>77514</v>
      </c>
      <c r="B7335">
        <v>7.8282828282828278</v>
      </c>
      <c r="C7335">
        <v>5.6635344607208982E-2</v>
      </c>
      <c r="D7335">
        <v>0.19331375743140536</v>
      </c>
      <c r="E7335">
        <v>33.665786847801911</v>
      </c>
    </row>
    <row r="7336" spans="1:5" x14ac:dyDescent="0.25">
      <c r="A7336">
        <v>92861</v>
      </c>
      <c r="B7336">
        <v>45.443520443520441</v>
      </c>
      <c r="C7336">
        <v>0.12313700772836442</v>
      </c>
      <c r="D7336">
        <v>-9.3638819054271544E-2</v>
      </c>
      <c r="E7336">
        <v>152.30041305369636</v>
      </c>
    </row>
    <row r="7337" spans="1:5" x14ac:dyDescent="0.25">
      <c r="A7337">
        <v>48095</v>
      </c>
      <c r="B7337">
        <v>22.957586108738969</v>
      </c>
      <c r="C7337">
        <v>0.13332361377764584</v>
      </c>
      <c r="D7337">
        <v>-1.2179547210856312E-2</v>
      </c>
      <c r="E7337">
        <v>42.450160853200359</v>
      </c>
    </row>
    <row r="7338" spans="1:5" x14ac:dyDescent="0.25">
      <c r="A7338">
        <v>30725</v>
      </c>
      <c r="B7338">
        <v>9.4899169632265714</v>
      </c>
      <c r="C7338">
        <v>2.0192641063550829E-2</v>
      </c>
      <c r="D7338">
        <v>0.13565241364196975</v>
      </c>
      <c r="E7338">
        <v>49.28461006354464</v>
      </c>
    </row>
    <row r="7339" spans="1:5" x14ac:dyDescent="0.25">
      <c r="A7339">
        <v>37754</v>
      </c>
      <c r="B7339">
        <v>10.904558404558404</v>
      </c>
      <c r="C7339">
        <v>8.5084517523654271E-2</v>
      </c>
      <c r="D7339">
        <v>0.11137331769234649</v>
      </c>
      <c r="E7339">
        <v>41.80961872209641</v>
      </c>
    </row>
    <row r="7340" spans="1:5" x14ac:dyDescent="0.25">
      <c r="A7340">
        <v>80470</v>
      </c>
      <c r="B7340">
        <v>20.748604465709729</v>
      </c>
      <c r="C7340">
        <v>0.33751433739546149</v>
      </c>
      <c r="D7340">
        <v>2.373217895390683E-3</v>
      </c>
      <c r="E7340">
        <v>103.83832606115948</v>
      </c>
    </row>
    <row r="7341" spans="1:5" x14ac:dyDescent="0.25">
      <c r="A7341">
        <v>74881</v>
      </c>
      <c r="B7341">
        <v>7.2978303747534516</v>
      </c>
      <c r="C7341">
        <v>-8.3973557262819361E-3</v>
      </c>
      <c r="D7341">
        <v>0.17841626849219025</v>
      </c>
      <c r="E7341">
        <v>8.8725863825406837</v>
      </c>
    </row>
    <row r="7342" spans="1:5" x14ac:dyDescent="0.25">
      <c r="A7342">
        <v>56069</v>
      </c>
      <c r="B7342">
        <v>8.6251402918069591</v>
      </c>
      <c r="C7342">
        <v>-1.864385135997957E-2</v>
      </c>
      <c r="D7342">
        <v>0.17106488644806428</v>
      </c>
      <c r="E7342">
        <v>66.493977017409904</v>
      </c>
    </row>
    <row r="7343" spans="1:5" x14ac:dyDescent="0.25">
      <c r="A7343">
        <v>78160</v>
      </c>
      <c r="B7343">
        <v>8.5314315900686744</v>
      </c>
      <c r="C7343">
        <v>7.1292350043946198E-2</v>
      </c>
      <c r="D7343">
        <v>0.16466992542512704</v>
      </c>
      <c r="E7343">
        <v>48.381596827353945</v>
      </c>
    </row>
    <row r="7344" spans="1:5" x14ac:dyDescent="0.25">
      <c r="A7344">
        <v>97231</v>
      </c>
      <c r="B7344">
        <v>31.884524576089291</v>
      </c>
      <c r="C7344">
        <v>0.36749382936245378</v>
      </c>
      <c r="D7344">
        <v>-5.6384020773849755E-2</v>
      </c>
      <c r="E7344">
        <v>108.10777801188344</v>
      </c>
    </row>
    <row r="7345" spans="1:5" x14ac:dyDescent="0.25">
      <c r="A7345">
        <v>13346</v>
      </c>
      <c r="B7345">
        <v>15.886741268226517</v>
      </c>
      <c r="C7345">
        <v>2.1616197737504638E-4</v>
      </c>
      <c r="D7345">
        <v>4.1313234693175625E-2</v>
      </c>
      <c r="E7345">
        <v>36.199325359218847</v>
      </c>
    </row>
    <row r="7346" spans="1:5" x14ac:dyDescent="0.25">
      <c r="A7346">
        <v>97119</v>
      </c>
      <c r="B7346">
        <v>21.050654646919941</v>
      </c>
      <c r="C7346">
        <v>0.44051583906467451</v>
      </c>
      <c r="D7346">
        <v>8.2162887345595091E-5</v>
      </c>
      <c r="E7346">
        <v>108.10777801188344</v>
      </c>
    </row>
    <row r="7347" spans="1:5" x14ac:dyDescent="0.25">
      <c r="A7347">
        <v>21111</v>
      </c>
      <c r="B7347">
        <v>24.994843234323433</v>
      </c>
      <c r="C7347">
        <v>4.4578300270465394E-2</v>
      </c>
      <c r="D7347">
        <v>-2.4699401819308887E-2</v>
      </c>
      <c r="E7347">
        <v>21.024786958888942</v>
      </c>
    </row>
    <row r="7348" spans="1:5" x14ac:dyDescent="0.25">
      <c r="A7348">
        <v>63023</v>
      </c>
      <c r="B7348">
        <v>12.658127767235927</v>
      </c>
      <c r="C7348">
        <v>-5.1143990825552141E-2</v>
      </c>
      <c r="D7348">
        <v>7.9612789481612156E-2</v>
      </c>
      <c r="E7348">
        <v>28.58788216714769</v>
      </c>
    </row>
    <row r="7349" spans="1:5" x14ac:dyDescent="0.25">
      <c r="A7349">
        <v>7750</v>
      </c>
      <c r="B7349">
        <v>24.360940695296524</v>
      </c>
      <c r="C7349">
        <v>0.10499880064728813</v>
      </c>
      <c r="D7349">
        <v>-2.2610835203374882E-2</v>
      </c>
      <c r="E7349">
        <v>81.282042347392249</v>
      </c>
    </row>
    <row r="7350" spans="1:5" x14ac:dyDescent="0.25">
      <c r="A7350">
        <v>11020</v>
      </c>
      <c r="B7350">
        <v>39.570552147239262</v>
      </c>
      <c r="C7350">
        <v>0.21397423147559527</v>
      </c>
      <c r="D7350">
        <v>-8.2097446688156411E-2</v>
      </c>
      <c r="E7350">
        <v>81.282042347392249</v>
      </c>
    </row>
    <row r="7351" spans="1:5" x14ac:dyDescent="0.25">
      <c r="A7351">
        <v>46118</v>
      </c>
      <c r="B7351">
        <v>12.638888888888889</v>
      </c>
      <c r="C7351">
        <v>-1.3991736691882398E-2</v>
      </c>
      <c r="D7351">
        <v>8.2290109605221567E-2</v>
      </c>
      <c r="E7351">
        <v>36.648402996268075</v>
      </c>
    </row>
    <row r="7352" spans="1:5" x14ac:dyDescent="0.25">
      <c r="A7352">
        <v>1740</v>
      </c>
      <c r="B7352">
        <v>34.856630824372758</v>
      </c>
      <c r="C7352">
        <v>0.15638725595844141</v>
      </c>
      <c r="D7352">
        <v>-6.3883364953254973E-2</v>
      </c>
      <c r="E7352">
        <v>68.912445683403433</v>
      </c>
    </row>
    <row r="7353" spans="1:5" x14ac:dyDescent="0.25">
      <c r="A7353">
        <v>48850</v>
      </c>
      <c r="B7353">
        <v>6.2051971326164876</v>
      </c>
      <c r="C7353">
        <v>-2.8246341306546765E-2</v>
      </c>
      <c r="D7353">
        <v>0.21891834835631802</v>
      </c>
      <c r="E7353">
        <v>82.50808041236526</v>
      </c>
    </row>
    <row r="7354" spans="1:5" x14ac:dyDescent="0.25">
      <c r="A7354">
        <v>55321</v>
      </c>
      <c r="B7354">
        <v>9.9551066217732878</v>
      </c>
      <c r="C7354">
        <v>4.3704385735255619E-2</v>
      </c>
      <c r="D7354">
        <v>0.13967305590736431</v>
      </c>
      <c r="E7354">
        <v>66.493977017409904</v>
      </c>
    </row>
    <row r="7355" spans="1:5" x14ac:dyDescent="0.25">
      <c r="A7355">
        <v>3290</v>
      </c>
      <c r="B7355">
        <v>11.206661206661206</v>
      </c>
      <c r="C7355">
        <v>0.13188688024540302</v>
      </c>
      <c r="D7355">
        <v>0.13015388383181101</v>
      </c>
      <c r="E7355">
        <v>98.079496251938465</v>
      </c>
    </row>
    <row r="7356" spans="1:5" x14ac:dyDescent="0.25">
      <c r="A7356">
        <v>11935</v>
      </c>
      <c r="B7356">
        <v>22.980572597137016</v>
      </c>
      <c r="C7356">
        <v>0.3841562988060882</v>
      </c>
      <c r="D7356">
        <v>-1.4198568846851722E-2</v>
      </c>
      <c r="E7356">
        <v>81.282042347392249</v>
      </c>
    </row>
    <row r="7357" spans="1:5" x14ac:dyDescent="0.25">
      <c r="A7357">
        <v>20722</v>
      </c>
      <c r="B7357">
        <v>11.588350465002447</v>
      </c>
      <c r="C7357">
        <v>0.29402226392406217</v>
      </c>
      <c r="D7357">
        <v>0.11875778592290283</v>
      </c>
      <c r="E7357">
        <v>40.400261415601996</v>
      </c>
    </row>
    <row r="7358" spans="1:5" x14ac:dyDescent="0.25">
      <c r="A7358">
        <v>1741</v>
      </c>
      <c r="B7358">
        <v>27.013377013377013</v>
      </c>
      <c r="C7358">
        <v>4.3961514799235886E-2</v>
      </c>
      <c r="D7358">
        <v>-3.6661441846043974E-2</v>
      </c>
      <c r="E7358">
        <v>98.079496251938465</v>
      </c>
    </row>
    <row r="7359" spans="1:5" x14ac:dyDescent="0.25">
      <c r="A7359">
        <v>37046</v>
      </c>
      <c r="B7359">
        <v>25.664210761330654</v>
      </c>
      <c r="C7359">
        <v>0.67374373665655307</v>
      </c>
      <c r="D7359">
        <v>-2.9223606932974804E-2</v>
      </c>
      <c r="E7359">
        <v>82.462282658343199</v>
      </c>
    </row>
    <row r="7360" spans="1:5" x14ac:dyDescent="0.25">
      <c r="A7360">
        <v>37310</v>
      </c>
      <c r="B7360">
        <v>13.590982286634461</v>
      </c>
      <c r="C7360">
        <v>0.13318251085854688</v>
      </c>
      <c r="D7360">
        <v>6.8218111505973358E-2</v>
      </c>
      <c r="E7360">
        <v>26.6528291053638</v>
      </c>
    </row>
    <row r="7361" spans="1:5" x14ac:dyDescent="0.25">
      <c r="A7361">
        <v>1505</v>
      </c>
      <c r="B7361">
        <v>25.044802867383513</v>
      </c>
      <c r="C7361">
        <v>8.1665316773414195E-2</v>
      </c>
      <c r="D7361">
        <v>-2.4215536209400514E-2</v>
      </c>
      <c r="E7361">
        <v>68.912445683403433</v>
      </c>
    </row>
    <row r="7362" spans="1:5" x14ac:dyDescent="0.25">
      <c r="A7362">
        <v>27243</v>
      </c>
      <c r="B7362">
        <v>11.705166418281172</v>
      </c>
      <c r="C7362">
        <v>8.3283527194151996E-2</v>
      </c>
      <c r="D7362">
        <v>0.10235092857815559</v>
      </c>
      <c r="E7362">
        <v>53.847779279496145</v>
      </c>
    </row>
    <row r="7363" spans="1:5" x14ac:dyDescent="0.25">
      <c r="A7363">
        <v>80452</v>
      </c>
      <c r="B7363">
        <v>13.910486443381179</v>
      </c>
      <c r="C7363">
        <v>0.2790870865365887</v>
      </c>
      <c r="D7363">
        <v>7.4297418103397822E-2</v>
      </c>
      <c r="E7363">
        <v>103.83832606115948</v>
      </c>
    </row>
    <row r="7364" spans="1:5" x14ac:dyDescent="0.25">
      <c r="A7364">
        <v>12833</v>
      </c>
      <c r="B7364">
        <v>17.472044728434504</v>
      </c>
      <c r="C7364">
        <v>6.1523903496356447E-2</v>
      </c>
      <c r="D7364">
        <v>2.8740096148873361E-2</v>
      </c>
      <c r="E7364">
        <v>34.331863782036343</v>
      </c>
    </row>
    <row r="7365" spans="1:5" x14ac:dyDescent="0.25">
      <c r="A7365">
        <v>14423</v>
      </c>
      <c r="B7365">
        <v>10.784313725490197</v>
      </c>
      <c r="C7365">
        <v>-4.0421013492738807E-2</v>
      </c>
      <c r="D7365">
        <v>0.10738251697387857</v>
      </c>
      <c r="E7365">
        <v>35.783635050326652</v>
      </c>
    </row>
    <row r="7366" spans="1:5" x14ac:dyDescent="0.25">
      <c r="A7366">
        <v>55415</v>
      </c>
      <c r="B7366">
        <v>23.56341189674523</v>
      </c>
      <c r="C7366">
        <v>0.2474506582612041</v>
      </c>
      <c r="D7366">
        <v>-1.6610511958265874E-2</v>
      </c>
      <c r="E7366">
        <v>66.493977017409904</v>
      </c>
    </row>
    <row r="7367" spans="1:5" x14ac:dyDescent="0.25">
      <c r="A7367">
        <v>93609</v>
      </c>
      <c r="B7367">
        <v>10.512723607961703</v>
      </c>
      <c r="C7367">
        <v>0.10507114433460681</v>
      </c>
      <c r="D7367">
        <v>0.12379123195902211</v>
      </c>
      <c r="E7367">
        <v>61.96616917680953</v>
      </c>
    </row>
    <row r="7368" spans="1:5" x14ac:dyDescent="0.25">
      <c r="A7368">
        <v>37336</v>
      </c>
      <c r="B7368">
        <v>14.001610305958131</v>
      </c>
      <c r="C7368">
        <v>9.5847249354086589E-2</v>
      </c>
      <c r="D7368">
        <v>6.3006115129939894E-2</v>
      </c>
      <c r="E7368">
        <v>26.6528291053638</v>
      </c>
    </row>
    <row r="7369" spans="1:5" x14ac:dyDescent="0.25">
      <c r="A7369">
        <v>17018</v>
      </c>
      <c r="B7369">
        <v>13.345747982619491</v>
      </c>
      <c r="C7369">
        <v>1.3168241888027237E-2</v>
      </c>
      <c r="D7369">
        <v>7.1460513730408459E-2</v>
      </c>
      <c r="E7369">
        <v>27.189152248645048</v>
      </c>
    </row>
    <row r="7370" spans="1:5" x14ac:dyDescent="0.25">
      <c r="A7370">
        <v>44072</v>
      </c>
      <c r="B7370">
        <v>20.064412238325282</v>
      </c>
      <c r="C7370">
        <v>-2.5304152431166016E-2</v>
      </c>
      <c r="D7370">
        <v>6.8023019477572565E-3</v>
      </c>
      <c r="E7370">
        <v>26.6528291053638</v>
      </c>
    </row>
    <row r="7371" spans="1:5" x14ac:dyDescent="0.25">
      <c r="A7371">
        <v>15461</v>
      </c>
      <c r="B7371">
        <v>5.9102205653929794</v>
      </c>
      <c r="C7371">
        <v>-0.129076374623048</v>
      </c>
      <c r="D7371">
        <v>0.22231621962471285</v>
      </c>
      <c r="E7371">
        <v>18.252597429548764</v>
      </c>
    </row>
    <row r="7372" spans="1:5" x14ac:dyDescent="0.25">
      <c r="A7372">
        <v>39066</v>
      </c>
      <c r="B7372">
        <v>7.8652482269503547</v>
      </c>
      <c r="C7372">
        <v>-6.1108383142281446E-2</v>
      </c>
      <c r="D7372">
        <v>0.17475635990212909</v>
      </c>
      <c r="E7372">
        <v>20.378706206888264</v>
      </c>
    </row>
    <row r="7373" spans="1:5" x14ac:dyDescent="0.25">
      <c r="A7373">
        <v>97114</v>
      </c>
      <c r="B7373">
        <v>14.600772698003864</v>
      </c>
      <c r="C7373">
        <v>0.37052194169867153</v>
      </c>
      <c r="D7373">
        <v>6.3948419096332254E-2</v>
      </c>
      <c r="E7373">
        <v>108.10777801188344</v>
      </c>
    </row>
    <row r="7374" spans="1:5" x14ac:dyDescent="0.25">
      <c r="A7374">
        <v>1560</v>
      </c>
      <c r="B7374">
        <v>27.33614951356887</v>
      </c>
      <c r="C7374">
        <v>8.8449590079333729E-2</v>
      </c>
      <c r="D7374">
        <v>-3.5496674476239574E-2</v>
      </c>
      <c r="E7374">
        <v>68.912445683403433</v>
      </c>
    </row>
    <row r="7375" spans="1:5" x14ac:dyDescent="0.25">
      <c r="A7375">
        <v>11976</v>
      </c>
      <c r="B7375">
        <v>103.57234151329243</v>
      </c>
      <c r="C7375">
        <v>0.31796828605775046</v>
      </c>
      <c r="D7375">
        <v>-0.14697391765279244</v>
      </c>
      <c r="E7375">
        <v>81.282042347392249</v>
      </c>
    </row>
    <row r="7376" spans="1:5" x14ac:dyDescent="0.25">
      <c r="A7376">
        <v>37846</v>
      </c>
      <c r="B7376">
        <v>7.8418803418803416</v>
      </c>
      <c r="C7376">
        <v>9.4145180444515114E-2</v>
      </c>
      <c r="D7376">
        <v>0.17724850318698154</v>
      </c>
      <c r="E7376">
        <v>41.80961872209641</v>
      </c>
    </row>
    <row r="7377" spans="1:5" x14ac:dyDescent="0.25">
      <c r="A7377">
        <v>62293</v>
      </c>
      <c r="B7377">
        <v>12.049335863377609</v>
      </c>
      <c r="C7377">
        <v>-1.9819078153992597E-2</v>
      </c>
      <c r="D7377">
        <v>8.8462958726828897E-2</v>
      </c>
      <c r="E7377">
        <v>28.58788216714769</v>
      </c>
    </row>
    <row r="7378" spans="1:5" x14ac:dyDescent="0.25">
      <c r="A7378">
        <v>97004</v>
      </c>
      <c r="B7378">
        <v>25.858553337626098</v>
      </c>
      <c r="C7378">
        <v>0.33708275124406406</v>
      </c>
      <c r="D7378">
        <v>-2.9868764299931568E-2</v>
      </c>
      <c r="E7378">
        <v>108.10777801188344</v>
      </c>
    </row>
    <row r="7379" spans="1:5" x14ac:dyDescent="0.25">
      <c r="A7379">
        <v>8853</v>
      </c>
      <c r="B7379">
        <v>17.1875</v>
      </c>
      <c r="C7379">
        <v>-1.0874132400170279E-2</v>
      </c>
      <c r="D7379">
        <v>3.5659330792439124E-2</v>
      </c>
      <c r="E7379">
        <v>81.282042347392249</v>
      </c>
    </row>
    <row r="7380" spans="1:5" x14ac:dyDescent="0.25">
      <c r="A7380">
        <v>19029</v>
      </c>
      <c r="B7380">
        <v>7.1459982409850484</v>
      </c>
      <c r="C7380">
        <v>-6.4845986006717695E-3</v>
      </c>
      <c r="D7380">
        <v>0.21744758500768677</v>
      </c>
      <c r="E7380">
        <v>44.044485087995604</v>
      </c>
    </row>
    <row r="7381" spans="1:5" x14ac:dyDescent="0.25">
      <c r="A7381">
        <v>10928</v>
      </c>
      <c r="B7381">
        <v>6.3394683026584868</v>
      </c>
      <c r="C7381">
        <v>-5.1146730306153437E-2</v>
      </c>
      <c r="D7381">
        <v>0.29797348920927519</v>
      </c>
      <c r="E7381">
        <v>81.282042347392249</v>
      </c>
    </row>
    <row r="7382" spans="1:5" x14ac:dyDescent="0.25">
      <c r="A7382">
        <v>67101</v>
      </c>
      <c r="B7382">
        <v>20.078656462585034</v>
      </c>
      <c r="C7382">
        <v>6.9049626766421998E-2</v>
      </c>
      <c r="D7382">
        <v>6.2651527842865718E-3</v>
      </c>
      <c r="E7382">
        <v>7.8878728067182937</v>
      </c>
    </row>
    <row r="7383" spans="1:5" x14ac:dyDescent="0.25">
      <c r="A7383">
        <v>25015</v>
      </c>
      <c r="B7383">
        <v>4.0764546684709062</v>
      </c>
      <c r="C7383">
        <v>-0.19357986961201487</v>
      </c>
      <c r="D7383">
        <v>0.34965992219271763</v>
      </c>
      <c r="E7383">
        <v>73.537636714851274</v>
      </c>
    </row>
    <row r="7384" spans="1:5" x14ac:dyDescent="0.25">
      <c r="A7384">
        <v>34734</v>
      </c>
      <c r="B7384">
        <v>16.739324837916389</v>
      </c>
      <c r="C7384">
        <v>0.25364950136561987</v>
      </c>
      <c r="D7384">
        <v>3.785325640380325E-2</v>
      </c>
      <c r="E7384">
        <v>80.20037618450462</v>
      </c>
    </row>
    <row r="7385" spans="1:5" x14ac:dyDescent="0.25">
      <c r="A7385">
        <v>70748</v>
      </c>
      <c r="B7385">
        <v>12.664981746700365</v>
      </c>
      <c r="C7385">
        <v>4.8584207880075447E-2</v>
      </c>
      <c r="D7385">
        <v>8.3480774334429367E-2</v>
      </c>
      <c r="E7385">
        <v>35.646363984369039</v>
      </c>
    </row>
    <row r="7386" spans="1:5" x14ac:dyDescent="0.25">
      <c r="A7386">
        <v>83628</v>
      </c>
      <c r="B7386">
        <v>10.747731928592332</v>
      </c>
      <c r="C7386">
        <v>0.11124559359728883</v>
      </c>
      <c r="D7386">
        <v>0.11328707707738825</v>
      </c>
      <c r="E7386">
        <v>76.302438197150252</v>
      </c>
    </row>
    <row r="7387" spans="1:5" x14ac:dyDescent="0.25">
      <c r="A7387">
        <v>13084</v>
      </c>
      <c r="B7387">
        <v>13.53001017293998</v>
      </c>
      <c r="C7387">
        <v>-6.5761422662637369E-3</v>
      </c>
      <c r="D7387">
        <v>6.6984299254090926E-2</v>
      </c>
      <c r="E7387">
        <v>36.199325359218847</v>
      </c>
    </row>
    <row r="7388" spans="1:5" x14ac:dyDescent="0.25">
      <c r="A7388">
        <v>3858</v>
      </c>
      <c r="B7388">
        <v>10.865410865410865</v>
      </c>
      <c r="C7388">
        <v>0.14224215246636771</v>
      </c>
      <c r="D7388">
        <v>0.13813541662207257</v>
      </c>
      <c r="E7388">
        <v>98.079496251938465</v>
      </c>
    </row>
    <row r="7389" spans="1:5" x14ac:dyDescent="0.25">
      <c r="A7389">
        <v>16037</v>
      </c>
      <c r="B7389">
        <v>17.202547374961167</v>
      </c>
      <c r="C7389">
        <v>-1.3887930477986105E-2</v>
      </c>
      <c r="D7389">
        <v>2.9814154937061989E-2</v>
      </c>
      <c r="E7389">
        <v>18.252597429548764</v>
      </c>
    </row>
    <row r="7390" spans="1:5" x14ac:dyDescent="0.25">
      <c r="A7390">
        <v>60040</v>
      </c>
      <c r="B7390">
        <v>15.343452033469546</v>
      </c>
      <c r="C7390">
        <v>9.6862257540058602E-2</v>
      </c>
      <c r="D7390">
        <v>5.4520652109713907E-2</v>
      </c>
      <c r="E7390">
        <v>52.309030710552761</v>
      </c>
    </row>
    <row r="7391" spans="1:5" x14ac:dyDescent="0.25">
      <c r="A7391">
        <v>1005</v>
      </c>
      <c r="B7391">
        <v>14.125704045058884</v>
      </c>
      <c r="C7391">
        <v>0.11047098158691183</v>
      </c>
      <c r="D7391">
        <v>6.5979446923028429E-2</v>
      </c>
      <c r="E7391">
        <v>68.912445683403433</v>
      </c>
    </row>
    <row r="7392" spans="1:5" x14ac:dyDescent="0.25">
      <c r="A7392">
        <v>60456</v>
      </c>
      <c r="B7392">
        <v>5.9593306090679121</v>
      </c>
      <c r="C7392">
        <v>0.1612365035879838</v>
      </c>
      <c r="D7392">
        <v>0.279921888753216</v>
      </c>
      <c r="E7392">
        <v>52.309030710552761</v>
      </c>
    </row>
    <row r="7393" spans="1:5" x14ac:dyDescent="0.25">
      <c r="A7393">
        <v>44440</v>
      </c>
      <c r="B7393">
        <v>13.472222222222221</v>
      </c>
      <c r="C7393">
        <v>-0.1481684023966246</v>
      </c>
      <c r="D7393">
        <v>5.7206374441371784E-2</v>
      </c>
      <c r="E7393">
        <v>16.121324661563552</v>
      </c>
    </row>
    <row r="7394" spans="1:5" x14ac:dyDescent="0.25">
      <c r="A7394">
        <v>43135</v>
      </c>
      <c r="B7394">
        <v>7.7212020033388979</v>
      </c>
      <c r="C7394">
        <v>2.801574438527437E-2</v>
      </c>
      <c r="D7394">
        <v>0.18140988826117144</v>
      </c>
      <c r="E7394">
        <v>50.376845183201425</v>
      </c>
    </row>
    <row r="7395" spans="1:5" x14ac:dyDescent="0.25">
      <c r="A7395">
        <v>63019</v>
      </c>
      <c r="B7395">
        <v>10.222960151802656</v>
      </c>
      <c r="C7395">
        <v>2.2959224038355038E-2</v>
      </c>
      <c r="D7395">
        <v>0.11844399909328027</v>
      </c>
      <c r="E7395">
        <v>28.58788216714769</v>
      </c>
    </row>
    <row r="7396" spans="1:5" x14ac:dyDescent="0.25">
      <c r="A7396">
        <v>32667</v>
      </c>
      <c r="B7396">
        <v>13.833466347432827</v>
      </c>
      <c r="C7396">
        <v>0.18338145561608374</v>
      </c>
      <c r="D7396">
        <v>6.9454157735938188E-2</v>
      </c>
      <c r="E7396">
        <v>85.643274156020368</v>
      </c>
    </row>
    <row r="7397" spans="1:5" x14ac:dyDescent="0.25">
      <c r="A7397">
        <v>80135</v>
      </c>
      <c r="B7397">
        <v>27.940590111642742</v>
      </c>
      <c r="C7397">
        <v>0.277688764498212</v>
      </c>
      <c r="D7397">
        <v>-4.031787097580896E-2</v>
      </c>
      <c r="E7397">
        <v>103.83832606115948</v>
      </c>
    </row>
    <row r="7398" spans="1:5" x14ac:dyDescent="0.25">
      <c r="A7398">
        <v>76059</v>
      </c>
      <c r="B7398">
        <v>7.7256358316452847</v>
      </c>
      <c r="C7398">
        <v>0.15430531501689843</v>
      </c>
      <c r="D7398">
        <v>0.19934162218760482</v>
      </c>
      <c r="E7398">
        <v>73.617039721894315</v>
      </c>
    </row>
    <row r="7399" spans="1:5" x14ac:dyDescent="0.25">
      <c r="A7399">
        <v>60469</v>
      </c>
      <c r="B7399">
        <v>4.3831484724654599</v>
      </c>
      <c r="C7399">
        <v>-2.6508992096463128E-2</v>
      </c>
      <c r="D7399">
        <v>0.36197221079437863</v>
      </c>
      <c r="E7399">
        <v>52.309030710552761</v>
      </c>
    </row>
    <row r="7400" spans="1:5" x14ac:dyDescent="0.25">
      <c r="A7400">
        <v>60163</v>
      </c>
      <c r="B7400">
        <v>8.7614321852500492</v>
      </c>
      <c r="C7400">
        <v>0.12610359402746166</v>
      </c>
      <c r="D7400">
        <v>0.17784497148737849</v>
      </c>
      <c r="E7400">
        <v>52.309030710552761</v>
      </c>
    </row>
    <row r="7401" spans="1:5" x14ac:dyDescent="0.25">
      <c r="A7401">
        <v>80116</v>
      </c>
      <c r="B7401">
        <v>31.758373205741627</v>
      </c>
      <c r="C7401">
        <v>0.25997205994160866</v>
      </c>
      <c r="D7401">
        <v>-5.5966506224667541E-2</v>
      </c>
      <c r="E7401">
        <v>103.83832606115948</v>
      </c>
    </row>
    <row r="7402" spans="1:5" x14ac:dyDescent="0.25">
      <c r="A7402">
        <v>21162</v>
      </c>
      <c r="B7402">
        <v>19.14707095709571</v>
      </c>
      <c r="C7402">
        <v>0.10989383819104941</v>
      </c>
      <c r="D7402">
        <v>1.5124952556303433E-2</v>
      </c>
      <c r="E7402">
        <v>21.024786958888942</v>
      </c>
    </row>
    <row r="7403" spans="1:5" x14ac:dyDescent="0.25">
      <c r="A7403">
        <v>30527</v>
      </c>
      <c r="B7403">
        <v>12.363660548018091</v>
      </c>
      <c r="C7403">
        <v>0.16917871327448655</v>
      </c>
      <c r="D7403">
        <v>9.0312689641155339E-2</v>
      </c>
      <c r="E7403">
        <v>85.643274156020368</v>
      </c>
    </row>
    <row r="7404" spans="1:5" x14ac:dyDescent="0.25">
      <c r="A7404">
        <v>43112</v>
      </c>
      <c r="B7404">
        <v>14.440734557595993</v>
      </c>
      <c r="C7404">
        <v>8.9966896718286088E-2</v>
      </c>
      <c r="D7404">
        <v>6.0449561710682991E-2</v>
      </c>
      <c r="E7404">
        <v>50.376845183201425</v>
      </c>
    </row>
    <row r="7405" spans="1:5" x14ac:dyDescent="0.25">
      <c r="A7405">
        <v>6784</v>
      </c>
      <c r="B7405">
        <v>16.245831348261078</v>
      </c>
      <c r="C7405">
        <v>-2.6773190737962725E-3</v>
      </c>
      <c r="D7405">
        <v>4.505819101921444E-2</v>
      </c>
      <c r="E7405">
        <v>51.628933445380063</v>
      </c>
    </row>
    <row r="7406" spans="1:5" x14ac:dyDescent="0.25">
      <c r="A7406">
        <v>8825</v>
      </c>
      <c r="B7406">
        <v>10.720219836400817</v>
      </c>
      <c r="C7406">
        <v>1.4493191858654338E-2</v>
      </c>
      <c r="D7406">
        <v>0.14169010512441732</v>
      </c>
      <c r="E7406">
        <v>81.282042347392249</v>
      </c>
    </row>
    <row r="7407" spans="1:5" x14ac:dyDescent="0.25">
      <c r="A7407">
        <v>67026</v>
      </c>
      <c r="B7407">
        <v>16.294642857142858</v>
      </c>
      <c r="C7407">
        <v>-3.5224075973743996E-2</v>
      </c>
      <c r="D7407">
        <v>3.461973655146483E-2</v>
      </c>
      <c r="E7407">
        <v>7.8878728067182937</v>
      </c>
    </row>
    <row r="7408" spans="1:5" x14ac:dyDescent="0.25">
      <c r="A7408">
        <v>80651</v>
      </c>
      <c r="B7408">
        <v>15.211223203026481</v>
      </c>
      <c r="C7408">
        <v>0.37164137382083851</v>
      </c>
      <c r="D7408">
        <v>5.6400469174832435E-2</v>
      </c>
      <c r="E7408">
        <v>82.350178328576192</v>
      </c>
    </row>
    <row r="7409" spans="1:5" x14ac:dyDescent="0.25">
      <c r="A7409">
        <v>85377</v>
      </c>
      <c r="B7409">
        <v>55.744653103808034</v>
      </c>
      <c r="C7409">
        <v>0.16316406749589785</v>
      </c>
      <c r="D7409">
        <v>-0.10563795078188808</v>
      </c>
      <c r="E7409">
        <v>74.874969478603248</v>
      </c>
    </row>
    <row r="7410" spans="1:5" x14ac:dyDescent="0.25">
      <c r="A7410">
        <v>30295</v>
      </c>
      <c r="B7410">
        <v>8.8128654970760234</v>
      </c>
      <c r="C7410">
        <v>8.1562128818571E-2</v>
      </c>
      <c r="D7410">
        <v>0.16521023216443484</v>
      </c>
      <c r="E7410">
        <v>82.518246796825295</v>
      </c>
    </row>
    <row r="7411" spans="1:5" x14ac:dyDescent="0.25">
      <c r="A7411">
        <v>95672</v>
      </c>
      <c r="B7411">
        <v>29.028863499699337</v>
      </c>
      <c r="C7411">
        <v>0.29465532846878456</v>
      </c>
      <c r="D7411">
        <v>-4.5198546530751227E-2</v>
      </c>
      <c r="E7411">
        <v>129.20448974423459</v>
      </c>
    </row>
    <row r="7412" spans="1:5" x14ac:dyDescent="0.25">
      <c r="A7412">
        <v>8867</v>
      </c>
      <c r="B7412">
        <v>13.9155163599182</v>
      </c>
      <c r="C7412">
        <v>-2.4913406489083731E-2</v>
      </c>
      <c r="D7412">
        <v>7.863919509433237E-2</v>
      </c>
      <c r="E7412">
        <v>81.282042347392249</v>
      </c>
    </row>
    <row r="7413" spans="1:5" x14ac:dyDescent="0.25">
      <c r="A7413">
        <v>32124</v>
      </c>
      <c r="B7413">
        <v>14.66131907308378</v>
      </c>
      <c r="C7413">
        <v>0.12879430260313787</v>
      </c>
      <c r="D7413">
        <v>5.9434598345653643E-2</v>
      </c>
      <c r="E7413">
        <v>82.295215845275038</v>
      </c>
    </row>
    <row r="7414" spans="1:5" x14ac:dyDescent="0.25">
      <c r="A7414">
        <v>19094</v>
      </c>
      <c r="B7414">
        <v>8.8115655233069479</v>
      </c>
      <c r="C7414">
        <v>-4.2913650272408392E-2</v>
      </c>
      <c r="D7414">
        <v>0.16692972544412871</v>
      </c>
      <c r="E7414">
        <v>44.044485087995604</v>
      </c>
    </row>
    <row r="7415" spans="1:5" x14ac:dyDescent="0.25">
      <c r="A7415">
        <v>11804</v>
      </c>
      <c r="B7415">
        <v>19.155802658486706</v>
      </c>
      <c r="C7415">
        <v>0.12838562743511076</v>
      </c>
      <c r="D7415">
        <v>1.6214784854270685E-2</v>
      </c>
      <c r="E7415">
        <v>81.282042347392249</v>
      </c>
    </row>
    <row r="7416" spans="1:5" x14ac:dyDescent="0.25">
      <c r="A7416">
        <v>27248</v>
      </c>
      <c r="B7416">
        <v>7.7782711663706339</v>
      </c>
      <c r="C7416">
        <v>-6.6018537443681191E-2</v>
      </c>
      <c r="D7416">
        <v>0.17372325940086464</v>
      </c>
      <c r="E7416">
        <v>34.688654068563046</v>
      </c>
    </row>
    <row r="7417" spans="1:5" x14ac:dyDescent="0.25">
      <c r="A7417">
        <v>18240</v>
      </c>
      <c r="B7417">
        <v>7.5645035183737299</v>
      </c>
      <c r="C7417">
        <v>-9.4083452002418896E-2</v>
      </c>
      <c r="D7417">
        <v>0.18883388640898649</v>
      </c>
      <c r="E7417">
        <v>41.537623302975142</v>
      </c>
    </row>
    <row r="7418" spans="1:5" x14ac:dyDescent="0.25">
      <c r="A7418">
        <v>23437</v>
      </c>
      <c r="B7418">
        <v>12.920548654244307</v>
      </c>
      <c r="C7418">
        <v>4.7351072394143857E-2</v>
      </c>
      <c r="D7418">
        <v>8.1825832990965144E-2</v>
      </c>
      <c r="E7418">
        <v>21.555161794799869</v>
      </c>
    </row>
    <row r="7419" spans="1:5" x14ac:dyDescent="0.25">
      <c r="A7419">
        <v>53021</v>
      </c>
      <c r="B7419">
        <v>17.475651900722589</v>
      </c>
      <c r="C7419">
        <v>5.7308496483558256E-2</v>
      </c>
      <c r="D7419">
        <v>2.7502362577580867E-2</v>
      </c>
      <c r="E7419">
        <v>24.07240000865869</v>
      </c>
    </row>
    <row r="7420" spans="1:5" x14ac:dyDescent="0.25">
      <c r="A7420">
        <v>1585</v>
      </c>
      <c r="B7420">
        <v>14.58653353814644</v>
      </c>
      <c r="C7420">
        <v>0.10747998493555089</v>
      </c>
      <c r="D7420">
        <v>6.0157480289531856E-2</v>
      </c>
      <c r="E7420">
        <v>68.912445683403433</v>
      </c>
    </row>
    <row r="7421" spans="1:5" x14ac:dyDescent="0.25">
      <c r="A7421">
        <v>46126</v>
      </c>
      <c r="B7421">
        <v>11.432748538011696</v>
      </c>
      <c r="C7421">
        <v>-3.1485994011809182E-2</v>
      </c>
      <c r="D7421">
        <v>0.10039823376274265</v>
      </c>
      <c r="E7421">
        <v>36.648402996268075</v>
      </c>
    </row>
    <row r="7422" spans="1:5" x14ac:dyDescent="0.25">
      <c r="A7422">
        <v>2322</v>
      </c>
      <c r="B7422">
        <v>11.558149058149057</v>
      </c>
      <c r="C7422">
        <v>0.23852028456347371</v>
      </c>
      <c r="D7422">
        <v>0.12356161985601101</v>
      </c>
      <c r="E7422">
        <v>98.079496251938465</v>
      </c>
    </row>
    <row r="7423" spans="1:5" x14ac:dyDescent="0.25">
      <c r="A7423">
        <v>55964</v>
      </c>
      <c r="B7423">
        <v>13.564770170363227</v>
      </c>
      <c r="C7423">
        <v>8.6382885608001128E-2</v>
      </c>
      <c r="D7423">
        <v>6.8334616525055333E-2</v>
      </c>
      <c r="E7423">
        <v>35.783635050326652</v>
      </c>
    </row>
    <row r="7424" spans="1:5" x14ac:dyDescent="0.25">
      <c r="A7424">
        <v>7758</v>
      </c>
      <c r="B7424">
        <v>9.502811860940696</v>
      </c>
      <c r="C7424">
        <v>6.0604979921970288E-2</v>
      </c>
      <c r="D7424">
        <v>0.17509027807800426</v>
      </c>
      <c r="E7424">
        <v>81.282042347392249</v>
      </c>
    </row>
    <row r="7425" spans="1:5" x14ac:dyDescent="0.25">
      <c r="A7425">
        <v>18054</v>
      </c>
      <c r="B7425">
        <v>16.116974494283202</v>
      </c>
      <c r="C7425">
        <v>6.930808618652351E-2</v>
      </c>
      <c r="D7425">
        <v>4.406315095600425E-2</v>
      </c>
      <c r="E7425">
        <v>44.044485087995604</v>
      </c>
    </row>
    <row r="7426" spans="1:5" x14ac:dyDescent="0.25">
      <c r="A7426">
        <v>44473</v>
      </c>
      <c r="B7426">
        <v>13.169191919191919</v>
      </c>
      <c r="C7426">
        <v>-5.5758245140730953E-2</v>
      </c>
      <c r="D7426">
        <v>6.0818631214690076E-2</v>
      </c>
      <c r="E7426">
        <v>16.121324661563552</v>
      </c>
    </row>
    <row r="7427" spans="1:5" x14ac:dyDescent="0.25">
      <c r="A7427">
        <v>20764</v>
      </c>
      <c r="B7427">
        <v>14.830858085808581</v>
      </c>
      <c r="C7427">
        <v>1.3682600328495196E-2</v>
      </c>
      <c r="D7427">
        <v>5.9732872486665478E-2</v>
      </c>
      <c r="E7427">
        <v>21.024786958888942</v>
      </c>
    </row>
    <row r="7428" spans="1:5" x14ac:dyDescent="0.25">
      <c r="A7428">
        <v>7027</v>
      </c>
      <c r="B7428">
        <v>12.666155419222903</v>
      </c>
      <c r="C7428">
        <v>7.5153617590858479E-2</v>
      </c>
      <c r="D7428">
        <v>0.10108435798590196</v>
      </c>
      <c r="E7428">
        <v>81.282042347392249</v>
      </c>
    </row>
    <row r="7429" spans="1:5" x14ac:dyDescent="0.25">
      <c r="A7429">
        <v>14080</v>
      </c>
      <c r="B7429">
        <v>14.755197853789403</v>
      </c>
      <c r="C7429">
        <v>-5.3307908913159827E-2</v>
      </c>
      <c r="D7429">
        <v>5.285990566720996E-2</v>
      </c>
      <c r="E7429">
        <v>43.366477382238664</v>
      </c>
    </row>
    <row r="7430" spans="1:5" x14ac:dyDescent="0.25">
      <c r="A7430">
        <v>62285</v>
      </c>
      <c r="B7430">
        <v>15.156546489563567</v>
      </c>
      <c r="C7430">
        <v>-4.5879413492071391E-2</v>
      </c>
      <c r="D7430">
        <v>4.9513653462375663E-2</v>
      </c>
      <c r="E7430">
        <v>28.58788216714769</v>
      </c>
    </row>
    <row r="7431" spans="1:5" x14ac:dyDescent="0.25">
      <c r="A7431">
        <v>97106</v>
      </c>
      <c r="B7431">
        <v>20.320884309937753</v>
      </c>
      <c r="C7431">
        <v>0.24910942818692772</v>
      </c>
      <c r="D7431">
        <v>5.6016246278074843E-3</v>
      </c>
      <c r="E7431">
        <v>108.10777801188344</v>
      </c>
    </row>
    <row r="7432" spans="1:5" x14ac:dyDescent="0.25">
      <c r="A7432">
        <v>30257</v>
      </c>
      <c r="B7432">
        <v>8.5321637426900576</v>
      </c>
      <c r="C7432">
        <v>0.11945738158995174</v>
      </c>
      <c r="D7432">
        <v>0.1730350710211401</v>
      </c>
      <c r="E7432">
        <v>82.518246796825295</v>
      </c>
    </row>
    <row r="7433" spans="1:5" x14ac:dyDescent="0.25">
      <c r="A7433">
        <v>44403</v>
      </c>
      <c r="B7433">
        <v>14.343434343434344</v>
      </c>
      <c r="C7433">
        <v>-4.8257372654155493E-2</v>
      </c>
      <c r="D7433">
        <v>4.9342220613140558E-2</v>
      </c>
      <c r="E7433">
        <v>16.121324661563552</v>
      </c>
    </row>
    <row r="7434" spans="1:5" x14ac:dyDescent="0.25">
      <c r="A7434">
        <v>18977</v>
      </c>
      <c r="B7434">
        <v>31.557827616534741</v>
      </c>
      <c r="C7434">
        <v>7.1393913153828356E-2</v>
      </c>
      <c r="D7434">
        <v>-5.3587290292387353E-2</v>
      </c>
      <c r="E7434">
        <v>44.044485087995604</v>
      </c>
    </row>
    <row r="7435" spans="1:5" x14ac:dyDescent="0.25">
      <c r="A7435">
        <v>55363</v>
      </c>
      <c r="B7435">
        <v>11.481481481481481</v>
      </c>
      <c r="C7435">
        <v>0.12367572673700167</v>
      </c>
      <c r="D7435">
        <v>0.10986451038059591</v>
      </c>
      <c r="E7435">
        <v>66.493977017409904</v>
      </c>
    </row>
    <row r="7436" spans="1:5" x14ac:dyDescent="0.25">
      <c r="A7436">
        <v>8751</v>
      </c>
      <c r="B7436">
        <v>11.675613496932515</v>
      </c>
      <c r="C7436">
        <v>0.44262087970658021</v>
      </c>
      <c r="D7436">
        <v>0.12431806854492601</v>
      </c>
      <c r="E7436">
        <v>81.282042347392249</v>
      </c>
    </row>
    <row r="7437" spans="1:5" x14ac:dyDescent="0.25">
      <c r="A7437">
        <v>18343</v>
      </c>
      <c r="B7437">
        <v>13.115715402658326</v>
      </c>
      <c r="C7437">
        <v>-5.13644000103676E-2</v>
      </c>
      <c r="D7437">
        <v>7.8061214576613094E-2</v>
      </c>
      <c r="E7437">
        <v>41.537623302975142</v>
      </c>
    </row>
    <row r="7438" spans="1:5" x14ac:dyDescent="0.25">
      <c r="A7438">
        <v>28098</v>
      </c>
      <c r="B7438">
        <v>8.0484848484848488</v>
      </c>
      <c r="C7438">
        <v>0.1126005361930295</v>
      </c>
      <c r="D7438">
        <v>0.18379893199424485</v>
      </c>
      <c r="E7438">
        <v>70.566747242072395</v>
      </c>
    </row>
    <row r="7439" spans="1:5" x14ac:dyDescent="0.25">
      <c r="A7439">
        <v>67068</v>
      </c>
      <c r="B7439">
        <v>7.0684523809523814</v>
      </c>
      <c r="C7439">
        <v>-0.25569421903855838</v>
      </c>
      <c r="D7439">
        <v>0.15782152284886244</v>
      </c>
      <c r="E7439">
        <v>7.8878728067182937</v>
      </c>
    </row>
    <row r="7440" spans="1:5" x14ac:dyDescent="0.25">
      <c r="A7440">
        <v>45218</v>
      </c>
      <c r="B7440">
        <v>9.0457108934401891</v>
      </c>
      <c r="C7440">
        <v>4.0222209896191116E-2</v>
      </c>
      <c r="D7440">
        <v>0.14516310603202587</v>
      </c>
      <c r="E7440">
        <v>45.381348996418048</v>
      </c>
    </row>
    <row r="7441" spans="1:5" x14ac:dyDescent="0.25">
      <c r="A7441">
        <v>74421</v>
      </c>
      <c r="B7441">
        <v>10.224754669199113</v>
      </c>
      <c r="C7441">
        <v>1.6629776215155967E-3</v>
      </c>
      <c r="D7441">
        <v>0.11815078026035285</v>
      </c>
      <c r="E7441">
        <v>17.975417832654223</v>
      </c>
    </row>
    <row r="7442" spans="1:5" x14ac:dyDescent="0.25">
      <c r="A7442">
        <v>30079</v>
      </c>
      <c r="B7442">
        <v>10.152046783625732</v>
      </c>
      <c r="C7442">
        <v>0.37456500481018573</v>
      </c>
      <c r="D7442">
        <v>0.13670344680419919</v>
      </c>
      <c r="E7442">
        <v>82.518246796825295</v>
      </c>
    </row>
    <row r="7443" spans="1:5" x14ac:dyDescent="0.25">
      <c r="A7443">
        <v>92036</v>
      </c>
      <c r="B7443">
        <v>14.393594414086218</v>
      </c>
      <c r="C7443">
        <v>0.42472668949184245</v>
      </c>
      <c r="D7443">
        <v>7.2069814568396812E-2</v>
      </c>
      <c r="E7443">
        <v>129.6726516989587</v>
      </c>
    </row>
    <row r="7444" spans="1:5" x14ac:dyDescent="0.25">
      <c r="A7444">
        <v>23015</v>
      </c>
      <c r="B7444">
        <v>16.237394385391116</v>
      </c>
      <c r="C7444">
        <v>7.627895633008297E-2</v>
      </c>
      <c r="D7444">
        <v>4.0625991619917472E-2</v>
      </c>
      <c r="E7444">
        <v>40.174523605623193</v>
      </c>
    </row>
    <row r="7445" spans="1:5" x14ac:dyDescent="0.25">
      <c r="A7445">
        <v>44442</v>
      </c>
      <c r="B7445">
        <v>18.270202020202021</v>
      </c>
      <c r="C7445">
        <v>0.12816834423558213</v>
      </c>
      <c r="D7445">
        <v>1.7960429846264222E-2</v>
      </c>
      <c r="E7445">
        <v>16.121324661563552</v>
      </c>
    </row>
    <row r="7446" spans="1:5" x14ac:dyDescent="0.25">
      <c r="A7446">
        <v>14532</v>
      </c>
      <c r="B7446">
        <v>10.495017679202828</v>
      </c>
      <c r="C7446">
        <v>-3.4730485812903271E-2</v>
      </c>
      <c r="D7446">
        <v>0.11233435732387702</v>
      </c>
      <c r="E7446">
        <v>35.783635050326652</v>
      </c>
    </row>
    <row r="7447" spans="1:5" x14ac:dyDescent="0.25">
      <c r="A7447">
        <v>3037</v>
      </c>
      <c r="B7447">
        <v>10.745973245973246</v>
      </c>
      <c r="C7447">
        <v>0.16560772432581494</v>
      </c>
      <c r="D7447">
        <v>0.14126736454574798</v>
      </c>
      <c r="E7447">
        <v>98.079496251938465</v>
      </c>
    </row>
    <row r="7448" spans="1:5" x14ac:dyDescent="0.25">
      <c r="A7448">
        <v>7848</v>
      </c>
      <c r="B7448">
        <v>10.506134969325153</v>
      </c>
      <c r="C7448">
        <v>-4.5497100639383406E-2</v>
      </c>
      <c r="D7448">
        <v>0.14593076631947444</v>
      </c>
      <c r="E7448">
        <v>81.282042347392249</v>
      </c>
    </row>
    <row r="7449" spans="1:5" x14ac:dyDescent="0.25">
      <c r="A7449">
        <v>37085</v>
      </c>
      <c r="B7449">
        <v>16.236883232864479</v>
      </c>
      <c r="C7449">
        <v>0.52400610859787766</v>
      </c>
      <c r="D7449">
        <v>4.3995256361856604E-2</v>
      </c>
      <c r="E7449">
        <v>82.462282658343199</v>
      </c>
    </row>
    <row r="7450" spans="1:5" x14ac:dyDescent="0.25">
      <c r="A7450">
        <v>45308</v>
      </c>
      <c r="B7450">
        <v>6.4901793339026472</v>
      </c>
      <c r="C7450">
        <v>-0.32386848055751194</v>
      </c>
      <c r="D7450">
        <v>0.20770747790317229</v>
      </c>
      <c r="E7450">
        <v>47.84480118048355</v>
      </c>
    </row>
    <row r="7451" spans="1:5" x14ac:dyDescent="0.25">
      <c r="A7451">
        <v>92121</v>
      </c>
      <c r="B7451">
        <v>38.668791742562235</v>
      </c>
      <c r="C7451">
        <v>0.15593953267826313</v>
      </c>
      <c r="D7451">
        <v>-7.8386878814015667E-2</v>
      </c>
      <c r="E7451">
        <v>129.6726516989587</v>
      </c>
    </row>
    <row r="7452" spans="1:5" x14ac:dyDescent="0.25">
      <c r="A7452">
        <v>3036</v>
      </c>
      <c r="B7452">
        <v>11.745836745836746</v>
      </c>
      <c r="C7452">
        <v>0.10586700680162828</v>
      </c>
      <c r="D7452">
        <v>0.11820345850283666</v>
      </c>
      <c r="E7452">
        <v>98.079496251938465</v>
      </c>
    </row>
    <row r="7453" spans="1:5" x14ac:dyDescent="0.25">
      <c r="A7453">
        <v>21727</v>
      </c>
      <c r="B7453">
        <v>8.7942568118779576</v>
      </c>
      <c r="C7453">
        <v>0.10202694241193624</v>
      </c>
      <c r="D7453">
        <v>0.18609265466200076</v>
      </c>
      <c r="E7453">
        <v>40.400261415601996</v>
      </c>
    </row>
    <row r="7454" spans="1:5" x14ac:dyDescent="0.25">
      <c r="A7454">
        <v>32102</v>
      </c>
      <c r="B7454">
        <v>10.513078470824949</v>
      </c>
      <c r="C7454">
        <v>0.10935818232752902</v>
      </c>
      <c r="D7454">
        <v>0.12867432264383891</v>
      </c>
      <c r="E7454">
        <v>80.20037618450462</v>
      </c>
    </row>
    <row r="7455" spans="1:5" x14ac:dyDescent="0.25">
      <c r="A7455">
        <v>80542</v>
      </c>
      <c r="B7455">
        <v>19.440941572089113</v>
      </c>
      <c r="C7455">
        <v>0.23474505851690433</v>
      </c>
      <c r="D7455">
        <v>1.2740613723525047E-2</v>
      </c>
      <c r="E7455">
        <v>82.350178328576192</v>
      </c>
    </row>
    <row r="7456" spans="1:5" x14ac:dyDescent="0.25">
      <c r="A7456">
        <v>7647</v>
      </c>
      <c r="B7456">
        <v>14.883691206543967</v>
      </c>
      <c r="C7456">
        <v>1.7463767324515895E-2</v>
      </c>
      <c r="D7456">
        <v>6.4564668399546429E-2</v>
      </c>
      <c r="E7456">
        <v>81.282042347392249</v>
      </c>
    </row>
    <row r="7457" spans="1:5" x14ac:dyDescent="0.25">
      <c r="A7457">
        <v>10532</v>
      </c>
      <c r="B7457">
        <v>16.61554192229039</v>
      </c>
      <c r="C7457">
        <v>2.1328080040695994E-2</v>
      </c>
      <c r="D7457">
        <v>4.2307687657122235E-2</v>
      </c>
      <c r="E7457">
        <v>81.282042347392249</v>
      </c>
    </row>
    <row r="7458" spans="1:5" x14ac:dyDescent="0.25">
      <c r="A7458">
        <v>44437</v>
      </c>
      <c r="B7458">
        <v>9.3813131313131315</v>
      </c>
      <c r="C7458">
        <v>-0.16257157026283756</v>
      </c>
      <c r="D7458">
        <v>0.10631028541611971</v>
      </c>
      <c r="E7458">
        <v>16.121324661563552</v>
      </c>
    </row>
    <row r="7459" spans="1:5" x14ac:dyDescent="0.25">
      <c r="A7459">
        <v>47018</v>
      </c>
      <c r="B7459">
        <v>9.4464232710002971</v>
      </c>
      <c r="C7459">
        <v>-2.942230422616824E-2</v>
      </c>
      <c r="D7459">
        <v>0.13589602632577777</v>
      </c>
      <c r="E7459">
        <v>45.381348996418048</v>
      </c>
    </row>
    <row r="7460" spans="1:5" x14ac:dyDescent="0.25">
      <c r="A7460">
        <v>98333</v>
      </c>
      <c r="B7460">
        <v>27.793015176449078</v>
      </c>
      <c r="C7460">
        <v>0.30942625378102218</v>
      </c>
      <c r="D7460">
        <v>-4.0174918019048281E-2</v>
      </c>
      <c r="E7460">
        <v>131.98328847007167</v>
      </c>
    </row>
    <row r="7461" spans="1:5" x14ac:dyDescent="0.25">
      <c r="A7461">
        <v>7420</v>
      </c>
      <c r="B7461">
        <v>8.8701431492842531</v>
      </c>
      <c r="C7461">
        <v>0.11837400666753956</v>
      </c>
      <c r="D7461">
        <v>0.19587452884658235</v>
      </c>
      <c r="E7461">
        <v>81.282042347392249</v>
      </c>
    </row>
    <row r="7462" spans="1:5" x14ac:dyDescent="0.25">
      <c r="A7462">
        <v>18618</v>
      </c>
      <c r="B7462">
        <v>14.889415481832543</v>
      </c>
      <c r="C7462">
        <v>-6.1955710375715352E-2</v>
      </c>
      <c r="D7462">
        <v>4.8639362199484511E-2</v>
      </c>
      <c r="E7462">
        <v>26.875310471233071</v>
      </c>
    </row>
    <row r="7463" spans="1:5" x14ac:dyDescent="0.25">
      <c r="A7463">
        <v>60071</v>
      </c>
      <c r="B7463">
        <v>11.407861451644289</v>
      </c>
      <c r="C7463">
        <v>7.3162695125690458E-2</v>
      </c>
      <c r="D7463">
        <v>0.11519484772819444</v>
      </c>
      <c r="E7463">
        <v>52.309030710552761</v>
      </c>
    </row>
    <row r="7464" spans="1:5" x14ac:dyDescent="0.25">
      <c r="A7464">
        <v>64016</v>
      </c>
      <c r="B7464">
        <v>9.2666666666666675</v>
      </c>
      <c r="C7464">
        <v>0.10057844150702708</v>
      </c>
      <c r="D7464">
        <v>0.1412041723176915</v>
      </c>
      <c r="E7464">
        <v>42.542445790969175</v>
      </c>
    </row>
    <row r="7465" spans="1:5" x14ac:dyDescent="0.25">
      <c r="A7465">
        <v>55120</v>
      </c>
      <c r="B7465">
        <v>21.167227833894501</v>
      </c>
      <c r="C7465">
        <v>9.7645968435403449E-2</v>
      </c>
      <c r="D7465">
        <v>-7.5539097582895864E-4</v>
      </c>
      <c r="E7465">
        <v>66.493977017409904</v>
      </c>
    </row>
    <row r="7466" spans="1:5" x14ac:dyDescent="0.25">
      <c r="A7466">
        <v>92352</v>
      </c>
      <c r="B7466">
        <v>19.49191473722896</v>
      </c>
      <c r="C7466">
        <v>0.18167690619551838</v>
      </c>
      <c r="D7466">
        <v>1.2552477112921772E-2</v>
      </c>
      <c r="E7466">
        <v>101.92401214483601</v>
      </c>
    </row>
    <row r="7467" spans="1:5" x14ac:dyDescent="0.25">
      <c r="A7467">
        <v>8514</v>
      </c>
      <c r="B7467">
        <v>12.260352760736197</v>
      </c>
      <c r="C7467">
        <v>1.9528338609886262E-2</v>
      </c>
      <c r="D7467">
        <v>0.10819219203762892</v>
      </c>
      <c r="E7467">
        <v>81.282042347392249</v>
      </c>
    </row>
    <row r="7468" spans="1:5" x14ac:dyDescent="0.25">
      <c r="A7468">
        <v>48884</v>
      </c>
      <c r="B7468">
        <v>5.8542413381123062</v>
      </c>
      <c r="C7468">
        <v>-7.5373565590687697E-2</v>
      </c>
      <c r="D7468">
        <v>0.22979699683500152</v>
      </c>
      <c r="E7468">
        <v>82.50808041236526</v>
      </c>
    </row>
    <row r="7469" spans="1:5" x14ac:dyDescent="0.25">
      <c r="A7469">
        <v>1951</v>
      </c>
      <c r="B7469">
        <v>18.574256074256073</v>
      </c>
      <c r="C7469">
        <v>0.14145148673898866</v>
      </c>
      <c r="D7469">
        <v>2.158414719981188E-2</v>
      </c>
      <c r="E7469">
        <v>98.079496251938465</v>
      </c>
    </row>
    <row r="7470" spans="1:5" x14ac:dyDescent="0.25">
      <c r="A7470">
        <v>63343</v>
      </c>
      <c r="B7470">
        <v>6.6413662239089186</v>
      </c>
      <c r="C7470">
        <v>-0.13127562866169909</v>
      </c>
      <c r="D7470">
        <v>0.19784342777194053</v>
      </c>
      <c r="E7470">
        <v>28.58788216714769</v>
      </c>
    </row>
    <row r="7471" spans="1:5" x14ac:dyDescent="0.25">
      <c r="A7471">
        <v>96143</v>
      </c>
      <c r="B7471">
        <v>26.26277811184606</v>
      </c>
      <c r="C7471">
        <v>0.25988302631547316</v>
      </c>
      <c r="D7471">
        <v>-3.2090317375281528E-2</v>
      </c>
      <c r="E7471">
        <v>129.20448974423459</v>
      </c>
    </row>
    <row r="7472" spans="1:5" x14ac:dyDescent="0.25">
      <c r="A7472">
        <v>3851</v>
      </c>
      <c r="B7472">
        <v>7.6781326781326777</v>
      </c>
      <c r="C7472">
        <v>0.14764592317913222</v>
      </c>
      <c r="D7472">
        <v>0.23619678501465519</v>
      </c>
      <c r="E7472">
        <v>98.079496251938465</v>
      </c>
    </row>
    <row r="7473" spans="1:5" x14ac:dyDescent="0.25">
      <c r="A7473">
        <v>16053</v>
      </c>
      <c r="B7473">
        <v>16.612301957129542</v>
      </c>
      <c r="C7473">
        <v>9.4908183058110621E-3</v>
      </c>
      <c r="D7473">
        <v>3.5342063770481637E-2</v>
      </c>
      <c r="E7473">
        <v>18.252597429548764</v>
      </c>
    </row>
    <row r="7474" spans="1:5" x14ac:dyDescent="0.25">
      <c r="A7474">
        <v>11514</v>
      </c>
      <c r="B7474">
        <v>17.050102249488752</v>
      </c>
      <c r="C7474">
        <v>0.16926259323861195</v>
      </c>
      <c r="D7474">
        <v>3.7920317831456996E-2</v>
      </c>
      <c r="E7474">
        <v>81.282042347392249</v>
      </c>
    </row>
    <row r="7475" spans="1:5" x14ac:dyDescent="0.25">
      <c r="A7475">
        <v>11955</v>
      </c>
      <c r="B7475">
        <v>11.490286298568508</v>
      </c>
      <c r="C7475">
        <v>0.14506429841725749</v>
      </c>
      <c r="D7475">
        <v>0.1256594793952136</v>
      </c>
      <c r="E7475">
        <v>81.282042347392249</v>
      </c>
    </row>
    <row r="7476" spans="1:5" x14ac:dyDescent="0.25">
      <c r="A7476">
        <v>68064</v>
      </c>
      <c r="B7476">
        <v>11.091180866965621</v>
      </c>
      <c r="C7476">
        <v>5.9545908896187348E-2</v>
      </c>
      <c r="D7476">
        <v>0.1060779610547691</v>
      </c>
      <c r="E7476">
        <v>41.38767480603785</v>
      </c>
    </row>
    <row r="7477" spans="1:5" x14ac:dyDescent="0.25">
      <c r="A7477">
        <v>10962</v>
      </c>
      <c r="B7477">
        <v>15.532336400817996</v>
      </c>
      <c r="C7477">
        <v>7.0030773565551221E-2</v>
      </c>
      <c r="D7477">
        <v>5.6059361849589831E-2</v>
      </c>
      <c r="E7477">
        <v>81.282042347392249</v>
      </c>
    </row>
    <row r="7478" spans="1:5" x14ac:dyDescent="0.25">
      <c r="A7478">
        <v>18255</v>
      </c>
      <c r="B7478">
        <v>7.0693249934844928</v>
      </c>
      <c r="C7478">
        <v>-9.8024382437661844E-2</v>
      </c>
      <c r="D7478">
        <v>0.20351553436711287</v>
      </c>
      <c r="E7478">
        <v>41.537623302975142</v>
      </c>
    </row>
    <row r="7479" spans="1:5" x14ac:dyDescent="0.25">
      <c r="A7479">
        <v>62690</v>
      </c>
      <c r="B7479">
        <v>4.9573055028462996</v>
      </c>
      <c r="C7479">
        <v>-0.23436679569682389</v>
      </c>
      <c r="D7479">
        <v>0.25131892373852693</v>
      </c>
      <c r="E7479">
        <v>28.58788216714769</v>
      </c>
    </row>
    <row r="7480" spans="1:5" x14ac:dyDescent="0.25">
      <c r="A7480">
        <v>3840</v>
      </c>
      <c r="B7480">
        <v>15.352852852852854</v>
      </c>
      <c r="C7480">
        <v>8.7194234173276861E-2</v>
      </c>
      <c r="D7480">
        <v>5.7978874930175554E-2</v>
      </c>
      <c r="E7480">
        <v>98.079496251938465</v>
      </c>
    </row>
    <row r="7481" spans="1:5" x14ac:dyDescent="0.25">
      <c r="A7481">
        <v>27019</v>
      </c>
      <c r="B7481">
        <v>9.7137901127493489</v>
      </c>
      <c r="C7481">
        <v>-6.5277565270610488E-2</v>
      </c>
      <c r="D7481">
        <v>0.13138432841997225</v>
      </c>
      <c r="E7481">
        <v>37.09667458554906</v>
      </c>
    </row>
    <row r="7482" spans="1:5" x14ac:dyDescent="0.25">
      <c r="A7482">
        <v>85263</v>
      </c>
      <c r="B7482">
        <v>31.351069379238393</v>
      </c>
      <c r="C7482">
        <v>9.1692645833380632E-2</v>
      </c>
      <c r="D7482">
        <v>-5.171890979658645E-2</v>
      </c>
      <c r="E7482">
        <v>74.874969478603248</v>
      </c>
    </row>
    <row r="7483" spans="1:5" x14ac:dyDescent="0.25">
      <c r="A7483">
        <v>34945</v>
      </c>
      <c r="B7483">
        <v>11.943342151675486</v>
      </c>
      <c r="C7483">
        <v>0.31826684714005443</v>
      </c>
      <c r="D7483">
        <v>0.10362652963047808</v>
      </c>
      <c r="E7483">
        <v>96.45856676335606</v>
      </c>
    </row>
    <row r="7484" spans="1:5" x14ac:dyDescent="0.25">
      <c r="A7484">
        <v>70777</v>
      </c>
      <c r="B7484">
        <v>11.899747262005056</v>
      </c>
      <c r="C7484">
        <v>5.9825425805967537E-2</v>
      </c>
      <c r="D7484">
        <v>9.5111760377236412E-2</v>
      </c>
      <c r="E7484">
        <v>35.646363984369039</v>
      </c>
    </row>
    <row r="7485" spans="1:5" x14ac:dyDescent="0.25">
      <c r="A7485">
        <v>96717</v>
      </c>
      <c r="B7485">
        <v>28.324315461551073</v>
      </c>
      <c r="C7485">
        <v>0.26655827909372348</v>
      </c>
      <c r="D7485">
        <v>-4.3024440931120157E-2</v>
      </c>
      <c r="E7485">
        <v>76.390166140630939</v>
      </c>
    </row>
    <row r="7486" spans="1:5" x14ac:dyDescent="0.25">
      <c r="A7486">
        <v>7927</v>
      </c>
      <c r="B7486">
        <v>16.161809815950921</v>
      </c>
      <c r="C7486">
        <v>7.6603144668813627E-2</v>
      </c>
      <c r="D7486">
        <v>4.8050931211826041E-2</v>
      </c>
      <c r="E7486">
        <v>81.282042347392249</v>
      </c>
    </row>
    <row r="7487" spans="1:5" x14ac:dyDescent="0.25">
      <c r="A7487">
        <v>8535</v>
      </c>
      <c r="B7487">
        <v>17.836145194274028</v>
      </c>
      <c r="C7487">
        <v>-7.4111998625168724E-4</v>
      </c>
      <c r="D7487">
        <v>2.8785466993709145E-2</v>
      </c>
      <c r="E7487">
        <v>81.282042347392249</v>
      </c>
    </row>
    <row r="7488" spans="1:5" x14ac:dyDescent="0.25">
      <c r="A7488">
        <v>12157</v>
      </c>
      <c r="B7488">
        <v>9.697816826411076</v>
      </c>
      <c r="C7488">
        <v>-3.7934563702994487E-2</v>
      </c>
      <c r="D7488">
        <v>0.13615013462828857</v>
      </c>
      <c r="E7488">
        <v>34.331863782036343</v>
      </c>
    </row>
    <row r="7489" spans="1:5" x14ac:dyDescent="0.25">
      <c r="A7489">
        <v>35131</v>
      </c>
      <c r="B7489">
        <v>7.3201382343700914</v>
      </c>
      <c r="C7489">
        <v>-0.12253861253771813</v>
      </c>
      <c r="D7489">
        <v>0.1799091406455976</v>
      </c>
      <c r="E7489">
        <v>24.655948903389032</v>
      </c>
    </row>
    <row r="7490" spans="1:5" x14ac:dyDescent="0.25">
      <c r="A7490">
        <v>14433</v>
      </c>
      <c r="B7490">
        <v>5.7778849244615875</v>
      </c>
      <c r="C7490">
        <v>-0.18772665137770145</v>
      </c>
      <c r="D7490">
        <v>0.22146762699949854</v>
      </c>
      <c r="E7490">
        <v>35.783635050326652</v>
      </c>
    </row>
    <row r="7491" spans="1:5" x14ac:dyDescent="0.25">
      <c r="A7491">
        <v>95614</v>
      </c>
      <c r="B7491">
        <v>21.211665664461815</v>
      </c>
      <c r="C7491">
        <v>0.29991969548774627</v>
      </c>
      <c r="D7491">
        <v>-1.1121212662735353E-3</v>
      </c>
      <c r="E7491">
        <v>129.20448974423459</v>
      </c>
    </row>
    <row r="7492" spans="1:5" x14ac:dyDescent="0.25">
      <c r="A7492">
        <v>4358</v>
      </c>
      <c r="B7492">
        <v>12.398182957393484</v>
      </c>
      <c r="C7492">
        <v>1.2734350759230885E-2</v>
      </c>
      <c r="D7492">
        <v>8.4002643081010742E-2</v>
      </c>
      <c r="E7492">
        <v>28.706214809819198</v>
      </c>
    </row>
    <row r="7493" spans="1:5" x14ac:dyDescent="0.25">
      <c r="A7493">
        <v>46347</v>
      </c>
      <c r="B7493">
        <v>9.2041253162093799</v>
      </c>
      <c r="C7493">
        <v>1.0940275978146164E-2</v>
      </c>
      <c r="D7493">
        <v>0.16404425862257843</v>
      </c>
      <c r="E7493">
        <v>52.309030710552761</v>
      </c>
    </row>
    <row r="7494" spans="1:5" x14ac:dyDescent="0.25">
      <c r="A7494">
        <v>3044</v>
      </c>
      <c r="B7494">
        <v>9.9610974610974612</v>
      </c>
      <c r="C7494">
        <v>0.14728164211808864</v>
      </c>
      <c r="D7494">
        <v>0.16105488080375907</v>
      </c>
      <c r="E7494">
        <v>98.079496251938465</v>
      </c>
    </row>
    <row r="7495" spans="1:5" x14ac:dyDescent="0.25">
      <c r="A7495">
        <v>21758</v>
      </c>
      <c r="B7495">
        <v>11.249796051558166</v>
      </c>
      <c r="C7495">
        <v>3.8786901793583475E-2</v>
      </c>
      <c r="D7495">
        <v>0.12315811969738444</v>
      </c>
      <c r="E7495">
        <v>40.400261415601996</v>
      </c>
    </row>
    <row r="7496" spans="1:5" x14ac:dyDescent="0.25">
      <c r="A7496">
        <v>32702</v>
      </c>
      <c r="B7496">
        <v>7.5564498099709363</v>
      </c>
      <c r="C7496">
        <v>0.28036971622575041</v>
      </c>
      <c r="D7496">
        <v>0.20678061921247037</v>
      </c>
      <c r="E7496">
        <v>80.20037618450462</v>
      </c>
    </row>
    <row r="7497" spans="1:5" x14ac:dyDescent="0.25">
      <c r="A7497">
        <v>13030</v>
      </c>
      <c r="B7497">
        <v>10.571380128857239</v>
      </c>
      <c r="C7497">
        <v>-0.10834948124101736</v>
      </c>
      <c r="D7497">
        <v>0.10792906529653949</v>
      </c>
      <c r="E7497">
        <v>36.199325359218847</v>
      </c>
    </row>
    <row r="7498" spans="1:5" x14ac:dyDescent="0.25">
      <c r="A7498">
        <v>16023</v>
      </c>
      <c r="B7498">
        <v>15.307548928238583</v>
      </c>
      <c r="C7498">
        <v>4.6783967369656544E-2</v>
      </c>
      <c r="D7498">
        <v>4.8624662513718185E-2</v>
      </c>
      <c r="E7498">
        <v>18.252597429548764</v>
      </c>
    </row>
    <row r="7499" spans="1:5" x14ac:dyDescent="0.25">
      <c r="A7499">
        <v>8752</v>
      </c>
      <c r="B7499">
        <v>17.292944785276074</v>
      </c>
      <c r="C7499">
        <v>9.5250574996433149E-2</v>
      </c>
      <c r="D7499">
        <v>3.4934029310620479E-2</v>
      </c>
      <c r="E7499">
        <v>81.282042347392249</v>
      </c>
    </row>
    <row r="7500" spans="1:5" x14ac:dyDescent="0.25">
      <c r="A7500">
        <v>37709</v>
      </c>
      <c r="B7500">
        <v>10.498575498575498</v>
      </c>
      <c r="C7500">
        <v>0.11328464286523515</v>
      </c>
      <c r="D7500">
        <v>0.1189422351939677</v>
      </c>
      <c r="E7500">
        <v>41.80961872209641</v>
      </c>
    </row>
    <row r="7501" spans="1:5" x14ac:dyDescent="0.25">
      <c r="A7501">
        <v>10560</v>
      </c>
      <c r="B7501">
        <v>16.299207566462169</v>
      </c>
      <c r="C7501">
        <v>2.1401167773301401E-2</v>
      </c>
      <c r="D7501">
        <v>4.6074770192545696E-2</v>
      </c>
      <c r="E7501">
        <v>81.282042347392249</v>
      </c>
    </row>
    <row r="7502" spans="1:5" x14ac:dyDescent="0.25">
      <c r="A7502">
        <v>78263</v>
      </c>
      <c r="B7502">
        <v>16.006339144215531</v>
      </c>
      <c r="C7502">
        <v>0.24959081571370761</v>
      </c>
      <c r="D7502">
        <v>4.3992800717451729E-2</v>
      </c>
      <c r="E7502">
        <v>48.381596827353945</v>
      </c>
    </row>
    <row r="7503" spans="1:5" x14ac:dyDescent="0.25">
      <c r="A7503">
        <v>87042</v>
      </c>
      <c r="B7503">
        <v>13.408169628936701</v>
      </c>
      <c r="C7503">
        <v>7.6393119932511603E-3</v>
      </c>
      <c r="D7503">
        <v>7.0515055108274063E-2</v>
      </c>
      <c r="E7503">
        <v>28.967008562052339</v>
      </c>
    </row>
    <row r="7504" spans="1:5" x14ac:dyDescent="0.25">
      <c r="A7504">
        <v>83676</v>
      </c>
      <c r="B7504">
        <v>16.78372841673983</v>
      </c>
      <c r="C7504">
        <v>0.29521830695657575</v>
      </c>
      <c r="D7504">
        <v>3.5095718931309722E-2</v>
      </c>
      <c r="E7504">
        <v>76.302438197150252</v>
      </c>
    </row>
    <row r="7505" spans="1:5" x14ac:dyDescent="0.25">
      <c r="A7505">
        <v>37882</v>
      </c>
      <c r="B7505">
        <v>12.962962962962964</v>
      </c>
      <c r="C7505">
        <v>4.7174642263278117E-2</v>
      </c>
      <c r="D7505">
        <v>7.8876116554225856E-2</v>
      </c>
      <c r="E7505">
        <v>41.80961872209641</v>
      </c>
    </row>
    <row r="7506" spans="1:5" x14ac:dyDescent="0.25">
      <c r="A7506">
        <v>55114</v>
      </c>
      <c r="B7506">
        <v>13.063973063973064</v>
      </c>
      <c r="C7506">
        <v>0.11117210041597357</v>
      </c>
      <c r="D7506">
        <v>8.3461795932527463E-2</v>
      </c>
      <c r="E7506">
        <v>66.493977017409904</v>
      </c>
    </row>
    <row r="7507" spans="1:5" x14ac:dyDescent="0.25">
      <c r="A7507">
        <v>87068</v>
      </c>
      <c r="B7507">
        <v>15.622076707202993</v>
      </c>
      <c r="C7507">
        <v>5.2736642484542524E-2</v>
      </c>
      <c r="D7507">
        <v>4.528767941230015E-2</v>
      </c>
      <c r="E7507">
        <v>28.967008562052339</v>
      </c>
    </row>
    <row r="7508" spans="1:5" x14ac:dyDescent="0.25">
      <c r="A7508">
        <v>70788</v>
      </c>
      <c r="B7508">
        <v>5.3917438921651222</v>
      </c>
      <c r="C7508">
        <v>-0.16271920022240272</v>
      </c>
      <c r="D7508">
        <v>0.25241991338467784</v>
      </c>
      <c r="E7508">
        <v>35.646363984369039</v>
      </c>
    </row>
    <row r="7509" spans="1:5" x14ac:dyDescent="0.25">
      <c r="A7509">
        <v>17065</v>
      </c>
      <c r="B7509">
        <v>12.437926753569212</v>
      </c>
      <c r="C7509">
        <v>-8.0964557223286049E-2</v>
      </c>
      <c r="D7509">
        <v>8.2911272516216813E-2</v>
      </c>
      <c r="E7509">
        <v>27.189152248645048</v>
      </c>
    </row>
    <row r="7510" spans="1:5" x14ac:dyDescent="0.25">
      <c r="A7510">
        <v>56342</v>
      </c>
      <c r="B7510">
        <v>10.364758698092031</v>
      </c>
      <c r="C7510">
        <v>3.9193401375088616E-2</v>
      </c>
      <c r="D7510">
        <v>0.13080053182521301</v>
      </c>
      <c r="E7510">
        <v>66.493977017409904</v>
      </c>
    </row>
    <row r="7511" spans="1:5" x14ac:dyDescent="0.25">
      <c r="A7511">
        <v>11715</v>
      </c>
      <c r="B7511">
        <v>12.822724948875255</v>
      </c>
      <c r="C7511">
        <v>8.874949808458224E-2</v>
      </c>
      <c r="D7511">
        <v>9.8334699389790614E-2</v>
      </c>
      <c r="E7511">
        <v>81.282042347392249</v>
      </c>
    </row>
    <row r="7512" spans="1:5" x14ac:dyDescent="0.25">
      <c r="A7512">
        <v>97115</v>
      </c>
      <c r="B7512">
        <v>18.367675466838378</v>
      </c>
      <c r="C7512">
        <v>0.30812370424863139</v>
      </c>
      <c r="D7512">
        <v>2.220134186873772E-2</v>
      </c>
      <c r="E7512">
        <v>108.10777801188344</v>
      </c>
    </row>
    <row r="7513" spans="1:5" x14ac:dyDescent="0.25">
      <c r="A7513">
        <v>98051</v>
      </c>
      <c r="B7513">
        <v>24.849149753154141</v>
      </c>
      <c r="C7513">
        <v>0.39676682910033673</v>
      </c>
      <c r="D7513">
        <v>-2.5073571857425231E-2</v>
      </c>
      <c r="E7513">
        <v>131.98328847007167</v>
      </c>
    </row>
    <row r="7514" spans="1:5" x14ac:dyDescent="0.25">
      <c r="A7514">
        <v>14105</v>
      </c>
      <c r="B7514">
        <v>9.9094567404426552</v>
      </c>
      <c r="C7514">
        <v>7.8162198648192571E-2</v>
      </c>
      <c r="D7514">
        <v>0.12179563619668772</v>
      </c>
      <c r="E7514">
        <v>43.366477382238664</v>
      </c>
    </row>
    <row r="7515" spans="1:5" x14ac:dyDescent="0.25">
      <c r="A7515">
        <v>48041</v>
      </c>
      <c r="B7515">
        <v>11.286649587247368</v>
      </c>
      <c r="C7515">
        <v>7.2908386747619611E-2</v>
      </c>
      <c r="D7515">
        <v>0.1047342149790067</v>
      </c>
      <c r="E7515">
        <v>42.450160853200359</v>
      </c>
    </row>
    <row r="7516" spans="1:5" x14ac:dyDescent="0.25">
      <c r="A7516">
        <v>44065</v>
      </c>
      <c r="B7516">
        <v>14.798711755233494</v>
      </c>
      <c r="C7516">
        <v>-4.227685910579506E-2</v>
      </c>
      <c r="D7516">
        <v>5.3120422615662639E-2</v>
      </c>
      <c r="E7516">
        <v>26.6528291053638</v>
      </c>
    </row>
    <row r="7517" spans="1:5" x14ac:dyDescent="0.25">
      <c r="A7517">
        <v>92590</v>
      </c>
      <c r="B7517">
        <v>43.908489525909594</v>
      </c>
      <c r="C7517">
        <v>0.24824102883896476</v>
      </c>
      <c r="D7517">
        <v>-8.9905635217554125E-2</v>
      </c>
      <c r="E7517">
        <v>101.92401214483601</v>
      </c>
    </row>
    <row r="7518" spans="1:5" x14ac:dyDescent="0.25">
      <c r="A7518">
        <v>29682</v>
      </c>
      <c r="B7518">
        <v>13.186734984343866</v>
      </c>
      <c r="C7518">
        <v>0.14454426693267697</v>
      </c>
      <c r="D7518">
        <v>7.6442741985522034E-2</v>
      </c>
      <c r="E7518">
        <v>47.84480118048355</v>
      </c>
    </row>
    <row r="7519" spans="1:5" x14ac:dyDescent="0.25">
      <c r="A7519">
        <v>13074</v>
      </c>
      <c r="B7519">
        <v>7.9603255340793488</v>
      </c>
      <c r="C7519">
        <v>-0.13284788822141469</v>
      </c>
      <c r="D7519">
        <v>0.15811859476595708</v>
      </c>
      <c r="E7519">
        <v>36.199325359218847</v>
      </c>
    </row>
    <row r="7520" spans="1:5" x14ac:dyDescent="0.25">
      <c r="A7520">
        <v>19035</v>
      </c>
      <c r="B7520">
        <v>53.221196130167108</v>
      </c>
      <c r="C7520">
        <v>5.1995090979321375E-2</v>
      </c>
      <c r="D7520">
        <v>-0.10242246583317803</v>
      </c>
      <c r="E7520">
        <v>44.044485087995604</v>
      </c>
    </row>
    <row r="7521" spans="1:5" x14ac:dyDescent="0.25">
      <c r="A7521">
        <v>8510</v>
      </c>
      <c r="B7521">
        <v>17.308921267893659</v>
      </c>
      <c r="C7521">
        <v>-2.2673188192694135E-2</v>
      </c>
      <c r="D7521">
        <v>3.4279022687457229E-2</v>
      </c>
      <c r="E7521">
        <v>81.282042347392249</v>
      </c>
    </row>
    <row r="7522" spans="1:5" x14ac:dyDescent="0.25">
      <c r="A7522">
        <v>15233</v>
      </c>
      <c r="B7522">
        <v>10.546753650201927</v>
      </c>
      <c r="C7522">
        <v>0.34954509994882066</v>
      </c>
      <c r="D7522">
        <v>0.11597221425221656</v>
      </c>
      <c r="E7522">
        <v>18.252597429548764</v>
      </c>
    </row>
    <row r="7523" spans="1:5" x14ac:dyDescent="0.25">
      <c r="A7523">
        <v>3839</v>
      </c>
      <c r="B7523">
        <v>7.0468195468195471</v>
      </c>
      <c r="C7523">
        <v>0.12770047401647044</v>
      </c>
      <c r="D7523">
        <v>0.26265450343985869</v>
      </c>
      <c r="E7523">
        <v>98.079496251938465</v>
      </c>
    </row>
    <row r="7524" spans="1:5" x14ac:dyDescent="0.25">
      <c r="A7524">
        <v>15473</v>
      </c>
      <c r="B7524">
        <v>9.5371233302267786</v>
      </c>
      <c r="C7524">
        <v>-4.0253848167846162E-2</v>
      </c>
      <c r="D7524">
        <v>0.13152650870697691</v>
      </c>
      <c r="E7524">
        <v>18.252597429548764</v>
      </c>
    </row>
    <row r="7525" spans="1:5" x14ac:dyDescent="0.25">
      <c r="A7525">
        <v>2032</v>
      </c>
      <c r="B7525">
        <v>17.291154791154792</v>
      </c>
      <c r="C7525">
        <v>0.13057379911397107</v>
      </c>
      <c r="D7525">
        <v>3.4763013371644558E-2</v>
      </c>
      <c r="E7525">
        <v>98.079496251938465</v>
      </c>
    </row>
    <row r="7526" spans="1:5" x14ac:dyDescent="0.25">
      <c r="A7526">
        <v>10993</v>
      </c>
      <c r="B7526">
        <v>6.802786298568507</v>
      </c>
      <c r="C7526">
        <v>-1.0216297260544637E-2</v>
      </c>
      <c r="D7526">
        <v>0.27565091281997756</v>
      </c>
      <c r="E7526">
        <v>81.282042347392249</v>
      </c>
    </row>
    <row r="7527" spans="1:5" x14ac:dyDescent="0.25">
      <c r="A7527">
        <v>93737</v>
      </c>
      <c r="B7527">
        <v>21.598639455782312</v>
      </c>
      <c r="C7527">
        <v>0.16115268700687413</v>
      </c>
      <c r="D7527">
        <v>-3.7211951745949796E-3</v>
      </c>
      <c r="E7527">
        <v>61.96616917680953</v>
      </c>
    </row>
    <row r="7528" spans="1:5" x14ac:dyDescent="0.25">
      <c r="A7528">
        <v>23457</v>
      </c>
      <c r="B7528">
        <v>26.281055900621119</v>
      </c>
      <c r="C7528">
        <v>9.8957586513826246E-2</v>
      </c>
      <c r="D7528">
        <v>-3.0489005895620973E-2</v>
      </c>
      <c r="E7528">
        <v>21.555161794799869</v>
      </c>
    </row>
    <row r="7529" spans="1:5" x14ac:dyDescent="0.25">
      <c r="A7529">
        <v>53531</v>
      </c>
      <c r="B7529">
        <v>16.646390916463908</v>
      </c>
      <c r="C7529">
        <v>0.1181604603388984</v>
      </c>
      <c r="D7529">
        <v>3.6715948727647683E-2</v>
      </c>
      <c r="E7529">
        <v>38.712759151065889</v>
      </c>
    </row>
    <row r="7530" spans="1:5" x14ac:dyDescent="0.25">
      <c r="A7530">
        <v>12871</v>
      </c>
      <c r="B7530">
        <v>10.949148029818957</v>
      </c>
      <c r="C7530">
        <v>-6.0230914689533427E-2</v>
      </c>
      <c r="D7530">
        <v>0.1116600582335041</v>
      </c>
      <c r="E7530">
        <v>34.331863782036343</v>
      </c>
    </row>
    <row r="7531" spans="1:5" x14ac:dyDescent="0.25">
      <c r="A7531">
        <v>20622</v>
      </c>
      <c r="B7531">
        <v>13.060858215043236</v>
      </c>
      <c r="C7531">
        <v>2.6028832627845052E-2</v>
      </c>
      <c r="D7531">
        <v>8.9246245802809557E-2</v>
      </c>
      <c r="E7531">
        <v>40.400261415601996</v>
      </c>
    </row>
    <row r="7532" spans="1:5" x14ac:dyDescent="0.25">
      <c r="A7532">
        <v>21013</v>
      </c>
      <c r="B7532">
        <v>22.416460396039604</v>
      </c>
      <c r="C7532">
        <v>3.36587047759455E-2</v>
      </c>
      <c r="D7532">
        <v>-9.3175851993349372E-3</v>
      </c>
      <c r="E7532">
        <v>21.024786958888942</v>
      </c>
    </row>
    <row r="7533" spans="1:5" x14ac:dyDescent="0.25">
      <c r="A7533">
        <v>1452</v>
      </c>
      <c r="B7533">
        <v>17.575524833589348</v>
      </c>
      <c r="C7533">
        <v>9.4422867300230959E-2</v>
      </c>
      <c r="D7533">
        <v>2.8134209054037011E-2</v>
      </c>
      <c r="E7533">
        <v>68.912445683403433</v>
      </c>
    </row>
    <row r="7534" spans="1:5" x14ac:dyDescent="0.25">
      <c r="A7534">
        <v>43412</v>
      </c>
      <c r="B7534">
        <v>13.347205707491081</v>
      </c>
      <c r="C7534">
        <v>-7.4642812405591209E-3</v>
      </c>
      <c r="D7534">
        <v>6.5420970900602782E-2</v>
      </c>
      <c r="E7534">
        <v>24.502151786667039</v>
      </c>
    </row>
    <row r="7535" spans="1:5" x14ac:dyDescent="0.25">
      <c r="A7535">
        <v>92823</v>
      </c>
      <c r="B7535">
        <v>28.46153846153846</v>
      </c>
      <c r="C7535">
        <v>0.12519006588950837</v>
      </c>
      <c r="D7535">
        <v>-4.3812671773641072E-2</v>
      </c>
      <c r="E7535">
        <v>152.30041305369636</v>
      </c>
    </row>
    <row r="7536" spans="1:5" x14ac:dyDescent="0.25">
      <c r="A7536">
        <v>1985</v>
      </c>
      <c r="B7536">
        <v>19.318181818181817</v>
      </c>
      <c r="C7536">
        <v>0.15507746425707564</v>
      </c>
      <c r="D7536">
        <v>1.4641105180575899E-2</v>
      </c>
      <c r="E7536">
        <v>98.079496251938465</v>
      </c>
    </row>
    <row r="7537" spans="1:5" x14ac:dyDescent="0.25">
      <c r="A7537">
        <v>94525</v>
      </c>
      <c r="B7537">
        <v>14.020731042007638</v>
      </c>
      <c r="C7537">
        <v>0.31441832513952911</v>
      </c>
      <c r="D7537">
        <v>8.149359514389716E-2</v>
      </c>
      <c r="E7537">
        <v>214.07169073819685</v>
      </c>
    </row>
    <row r="7538" spans="1:5" x14ac:dyDescent="0.25">
      <c r="A7538">
        <v>27050</v>
      </c>
      <c r="B7538">
        <v>9.8077479040185018</v>
      </c>
      <c r="C7538">
        <v>-2.2461064127130486E-2</v>
      </c>
      <c r="D7538">
        <v>0.13006218043945916</v>
      </c>
      <c r="E7538">
        <v>37.09667458554906</v>
      </c>
    </row>
    <row r="7539" spans="1:5" x14ac:dyDescent="0.25">
      <c r="A7539">
        <v>1908</v>
      </c>
      <c r="B7539">
        <v>22.065247065247064</v>
      </c>
      <c r="C7539">
        <v>0.24841076691537703</v>
      </c>
      <c r="D7539">
        <v>-7.5629993340778452E-3</v>
      </c>
      <c r="E7539">
        <v>98.079496251938465</v>
      </c>
    </row>
    <row r="7540" spans="1:5" x14ac:dyDescent="0.25">
      <c r="A7540">
        <v>18635</v>
      </c>
      <c r="B7540">
        <v>11.828593996840443</v>
      </c>
      <c r="C7540">
        <v>-2.5877665521517289E-2</v>
      </c>
      <c r="D7540">
        <v>8.4227297610311683E-2</v>
      </c>
      <c r="E7540">
        <v>26.875310471233071</v>
      </c>
    </row>
    <row r="7541" spans="1:5" x14ac:dyDescent="0.25">
      <c r="A7541">
        <v>8827</v>
      </c>
      <c r="B7541">
        <v>11.346497955010225</v>
      </c>
      <c r="C7541">
        <v>-1.1899776418324515E-2</v>
      </c>
      <c r="D7541">
        <v>0.12675951478990594</v>
      </c>
      <c r="E7541">
        <v>81.282042347392249</v>
      </c>
    </row>
    <row r="7542" spans="1:5" x14ac:dyDescent="0.25">
      <c r="A7542">
        <v>75166</v>
      </c>
      <c r="B7542">
        <v>14.764798559531847</v>
      </c>
      <c r="C7542">
        <v>0.24936912572729092</v>
      </c>
      <c r="D7542">
        <v>6.0604092343069078E-2</v>
      </c>
      <c r="E7542">
        <v>73.617039721894315</v>
      </c>
    </row>
    <row r="7543" spans="1:5" x14ac:dyDescent="0.25">
      <c r="A7543">
        <v>12582</v>
      </c>
      <c r="B7543">
        <v>10.439033742331288</v>
      </c>
      <c r="C7543">
        <v>1.5861367728133482E-2</v>
      </c>
      <c r="D7543">
        <v>0.14869303871926867</v>
      </c>
      <c r="E7543">
        <v>81.282042347392249</v>
      </c>
    </row>
    <row r="7544" spans="1:5" x14ac:dyDescent="0.25">
      <c r="A7544">
        <v>8056</v>
      </c>
      <c r="B7544">
        <v>19.563544415127527</v>
      </c>
      <c r="C7544">
        <v>-1.3933488303793821E-2</v>
      </c>
      <c r="D7544">
        <v>1.1339038668805946E-2</v>
      </c>
      <c r="E7544">
        <v>44.044485087995604</v>
      </c>
    </row>
    <row r="7545" spans="1:5" x14ac:dyDescent="0.25">
      <c r="A7545">
        <v>43102</v>
      </c>
      <c r="B7545">
        <v>10.447968836950473</v>
      </c>
      <c r="C7545">
        <v>8.5228750614144103E-2</v>
      </c>
      <c r="D7545">
        <v>0.12064452549344216</v>
      </c>
      <c r="E7545">
        <v>50.376845183201425</v>
      </c>
    </row>
    <row r="7546" spans="1:5" x14ac:dyDescent="0.25">
      <c r="A7546">
        <v>17324</v>
      </c>
      <c r="B7546">
        <v>12.337057728119181</v>
      </c>
      <c r="C7546">
        <v>-6.0544647763328151E-2</v>
      </c>
      <c r="D7546">
        <v>8.4522922941340506E-2</v>
      </c>
      <c r="E7546">
        <v>27.189152248645048</v>
      </c>
    </row>
    <row r="7547" spans="1:5" x14ac:dyDescent="0.25">
      <c r="A7547">
        <v>70030</v>
      </c>
      <c r="B7547">
        <v>8.2904411764705888</v>
      </c>
      <c r="C7547">
        <v>-9.8597930039740309E-2</v>
      </c>
      <c r="D7547">
        <v>0.17307617970319283</v>
      </c>
      <c r="E7547">
        <v>32.574626513852884</v>
      </c>
    </row>
    <row r="7548" spans="1:5" x14ac:dyDescent="0.25">
      <c r="A7548">
        <v>21057</v>
      </c>
      <c r="B7548">
        <v>23.571575907590759</v>
      </c>
      <c r="C7548">
        <v>4.5991832979978331E-2</v>
      </c>
      <c r="D7548">
        <v>-1.6569410288751162E-2</v>
      </c>
      <c r="E7548">
        <v>21.024786958888942</v>
      </c>
    </row>
    <row r="7549" spans="1:5" x14ac:dyDescent="0.25">
      <c r="A7549">
        <v>30185</v>
      </c>
      <c r="B7549">
        <v>8.8888888888888893</v>
      </c>
      <c r="C7549">
        <v>0.24432583326852469</v>
      </c>
      <c r="D7549">
        <v>0.16516346534554935</v>
      </c>
      <c r="E7549">
        <v>82.518246796825295</v>
      </c>
    </row>
    <row r="7550" spans="1:5" x14ac:dyDescent="0.25">
      <c r="A7550">
        <v>55005</v>
      </c>
      <c r="B7550">
        <v>13.984287317620652</v>
      </c>
      <c r="C7550">
        <v>0.17838988060054381</v>
      </c>
      <c r="D7550">
        <v>7.0618930923200138E-2</v>
      </c>
      <c r="E7550">
        <v>66.493977017409904</v>
      </c>
    </row>
    <row r="7551" spans="1:5" x14ac:dyDescent="0.25">
      <c r="A7551">
        <v>95237</v>
      </c>
      <c r="B7551">
        <v>16.999806875241404</v>
      </c>
      <c r="C7551">
        <v>0.20199570203752099</v>
      </c>
      <c r="D7551">
        <v>3.6076462265471405E-2</v>
      </c>
      <c r="E7551">
        <v>131.92164560158918</v>
      </c>
    </row>
    <row r="7552" spans="1:5" x14ac:dyDescent="0.25">
      <c r="A7552">
        <v>1468</v>
      </c>
      <c r="B7552">
        <v>13.447260624679979</v>
      </c>
      <c r="C7552">
        <v>8.8307813438866206E-2</v>
      </c>
      <c r="D7552">
        <v>7.4901130351340703E-2</v>
      </c>
      <c r="E7552">
        <v>68.912445683403433</v>
      </c>
    </row>
    <row r="7553" spans="1:5" x14ac:dyDescent="0.25">
      <c r="A7553">
        <v>34981</v>
      </c>
      <c r="B7553">
        <v>11.789021164021165</v>
      </c>
      <c r="C7553">
        <v>0.65832593586100763</v>
      </c>
      <c r="D7553">
        <v>0.10816603223202254</v>
      </c>
      <c r="E7553">
        <v>96.45856676335606</v>
      </c>
    </row>
    <row r="7554" spans="1:5" x14ac:dyDescent="0.25">
      <c r="A7554">
        <v>37032</v>
      </c>
      <c r="B7554">
        <v>9.7008260772493866</v>
      </c>
      <c r="C7554">
        <v>0.15471369677802987</v>
      </c>
      <c r="D7554">
        <v>0.1469855057991529</v>
      </c>
      <c r="E7554">
        <v>82.462282658343199</v>
      </c>
    </row>
    <row r="7555" spans="1:5" x14ac:dyDescent="0.25">
      <c r="A7555">
        <v>60203</v>
      </c>
      <c r="B7555">
        <v>19.556333917104496</v>
      </c>
      <c r="C7555">
        <v>4.3496835798820261E-3</v>
      </c>
      <c r="D7555">
        <v>1.1674959807403457E-2</v>
      </c>
      <c r="E7555">
        <v>52.309030710552761</v>
      </c>
    </row>
    <row r="7556" spans="1:5" x14ac:dyDescent="0.25">
      <c r="A7556">
        <v>65255</v>
      </c>
      <c r="B7556">
        <v>11.881570810142239</v>
      </c>
      <c r="C7556">
        <v>-9.7927934008469025E-2</v>
      </c>
      <c r="D7556">
        <v>9.0900253714966059E-2</v>
      </c>
      <c r="E7556">
        <v>28.147660938815694</v>
      </c>
    </row>
    <row r="7557" spans="1:5" x14ac:dyDescent="0.25">
      <c r="A7557">
        <v>80106</v>
      </c>
      <c r="B7557">
        <v>26.027719050974866</v>
      </c>
      <c r="C7557">
        <v>0.28006654497562328</v>
      </c>
      <c r="D7557">
        <v>-3.0194597785422852E-2</v>
      </c>
      <c r="E7557">
        <v>91.826389912452399</v>
      </c>
    </row>
    <row r="7558" spans="1:5" x14ac:dyDescent="0.25">
      <c r="A7558">
        <v>7863</v>
      </c>
      <c r="B7558">
        <v>14.588219963513161</v>
      </c>
      <c r="C7558">
        <v>1.4110996066364172E-3</v>
      </c>
      <c r="D7558">
        <v>5.9242628532292667E-2</v>
      </c>
      <c r="E7558">
        <v>41.537623302975142</v>
      </c>
    </row>
    <row r="7559" spans="1:5" x14ac:dyDescent="0.25">
      <c r="A7559">
        <v>15314</v>
      </c>
      <c r="B7559">
        <v>8.1469400434917674</v>
      </c>
      <c r="C7559">
        <v>5.2466399942502576E-3</v>
      </c>
      <c r="D7559">
        <v>0.16211383107388519</v>
      </c>
      <c r="E7559">
        <v>18.252597429548764</v>
      </c>
    </row>
    <row r="7560" spans="1:5" x14ac:dyDescent="0.25">
      <c r="A7560">
        <v>17068</v>
      </c>
      <c r="B7560">
        <v>13.24487895716946</v>
      </c>
      <c r="C7560">
        <v>-5.9833061160420462E-2</v>
      </c>
      <c r="D7560">
        <v>7.2225872757377116E-2</v>
      </c>
      <c r="E7560">
        <v>27.189152248645048</v>
      </c>
    </row>
    <row r="7561" spans="1:5" x14ac:dyDescent="0.25">
      <c r="A7561">
        <v>60112</v>
      </c>
      <c r="B7561">
        <v>8.1484724654602054</v>
      </c>
      <c r="C7561">
        <v>3.2618412048653282E-2</v>
      </c>
      <c r="D7561">
        <v>0.19453010593580972</v>
      </c>
      <c r="E7561">
        <v>52.309030710552761</v>
      </c>
    </row>
    <row r="7562" spans="1:5" x14ac:dyDescent="0.25">
      <c r="A7562">
        <v>21710</v>
      </c>
      <c r="B7562">
        <v>18.171806167400881</v>
      </c>
      <c r="C7562">
        <v>3.5386753557035751E-2</v>
      </c>
      <c r="D7562">
        <v>2.4618776321530783E-2</v>
      </c>
      <c r="E7562">
        <v>40.400261415601996</v>
      </c>
    </row>
    <row r="7563" spans="1:5" x14ac:dyDescent="0.25">
      <c r="A7563">
        <v>37302</v>
      </c>
      <c r="B7563">
        <v>21.063167259786479</v>
      </c>
      <c r="C7563">
        <v>0.31699413819398892</v>
      </c>
      <c r="D7563">
        <v>-1.0179305654567078E-5</v>
      </c>
      <c r="E7563">
        <v>49.28461006354464</v>
      </c>
    </row>
    <row r="7564" spans="1:5" x14ac:dyDescent="0.25">
      <c r="A7564">
        <v>80645</v>
      </c>
      <c r="B7564">
        <v>13.051702395964691</v>
      </c>
      <c r="C7564">
        <v>0.3673369406661639</v>
      </c>
      <c r="D7564">
        <v>8.6687013432781332E-2</v>
      </c>
      <c r="E7564">
        <v>82.350178328576192</v>
      </c>
    </row>
    <row r="7565" spans="1:5" x14ac:dyDescent="0.25">
      <c r="A7565">
        <v>45341</v>
      </c>
      <c r="B7565">
        <v>6.0583207642031169</v>
      </c>
      <c r="C7565">
        <v>-5.8465024515070421E-2</v>
      </c>
      <c r="D7565">
        <v>0.24251112903488159</v>
      </c>
      <c r="E7565">
        <v>40.773766075750224</v>
      </c>
    </row>
    <row r="7566" spans="1:5" x14ac:dyDescent="0.25">
      <c r="A7566">
        <v>11977</v>
      </c>
      <c r="B7566">
        <v>26.719069529652351</v>
      </c>
      <c r="C7566">
        <v>0.16310851251607411</v>
      </c>
      <c r="D7566">
        <v>-3.5877895615052044E-2</v>
      </c>
      <c r="E7566">
        <v>81.282042347392249</v>
      </c>
    </row>
    <row r="7567" spans="1:5" x14ac:dyDescent="0.25">
      <c r="A7567">
        <v>18336</v>
      </c>
      <c r="B7567">
        <v>5.1412321063394684</v>
      </c>
      <c r="C7567">
        <v>-0.12675131407916768</v>
      </c>
      <c r="D7567">
        <v>0.36877230336284261</v>
      </c>
      <c r="E7567">
        <v>81.282042347392249</v>
      </c>
    </row>
    <row r="7568" spans="1:5" x14ac:dyDescent="0.25">
      <c r="A7568">
        <v>3819</v>
      </c>
      <c r="B7568">
        <v>11.530849030849032</v>
      </c>
      <c r="C7568">
        <v>0.14542567021300037</v>
      </c>
      <c r="D7568">
        <v>0.12319004779949734</v>
      </c>
      <c r="E7568">
        <v>98.079496251938465</v>
      </c>
    </row>
    <row r="7569" spans="1:5" x14ac:dyDescent="0.25">
      <c r="A7569">
        <v>7627</v>
      </c>
      <c r="B7569">
        <v>24.210761758691206</v>
      </c>
      <c r="C7569">
        <v>9.7692773510501749E-2</v>
      </c>
      <c r="D7569">
        <v>-2.1684902028163928E-2</v>
      </c>
      <c r="E7569">
        <v>81.282042347392249</v>
      </c>
    </row>
    <row r="7570" spans="1:5" x14ac:dyDescent="0.25">
      <c r="A7570">
        <v>62265</v>
      </c>
      <c r="B7570">
        <v>9.8355471220746367</v>
      </c>
      <c r="C7570">
        <v>-6.6994168713554458E-2</v>
      </c>
      <c r="D7570">
        <v>0.12455505625782519</v>
      </c>
      <c r="E7570">
        <v>28.58788216714769</v>
      </c>
    </row>
    <row r="7571" spans="1:5" x14ac:dyDescent="0.25">
      <c r="A7571">
        <v>95045</v>
      </c>
      <c r="B7571">
        <v>17.175615212527966</v>
      </c>
      <c r="C7571">
        <v>7.5397780744566767E-2</v>
      </c>
      <c r="D7571">
        <v>3.6774457239127756E-2</v>
      </c>
      <c r="E7571">
        <v>197.06404135345912</v>
      </c>
    </row>
    <row r="7572" spans="1:5" x14ac:dyDescent="0.25">
      <c r="A7572">
        <v>15026</v>
      </c>
      <c r="B7572">
        <v>17.194780987884435</v>
      </c>
      <c r="C7572">
        <v>0.15364474099008146</v>
      </c>
      <c r="D7572">
        <v>3.0354060906770824E-2</v>
      </c>
      <c r="E7572">
        <v>18.252597429548764</v>
      </c>
    </row>
    <row r="7573" spans="1:5" x14ac:dyDescent="0.25">
      <c r="A7573">
        <v>37143</v>
      </c>
      <c r="B7573">
        <v>12.73163652601027</v>
      </c>
      <c r="C7573">
        <v>0.16407246746619036</v>
      </c>
      <c r="D7573">
        <v>8.9106058488880577E-2</v>
      </c>
      <c r="E7573">
        <v>82.462282658343199</v>
      </c>
    </row>
    <row r="7574" spans="1:5" x14ac:dyDescent="0.25">
      <c r="A7574">
        <v>64054</v>
      </c>
      <c r="B7574">
        <v>5.2962962962962967</v>
      </c>
      <c r="C7574">
        <v>-5.2678997297154063E-2</v>
      </c>
      <c r="D7574">
        <v>0.2514012093795665</v>
      </c>
      <c r="E7574">
        <v>42.542445790969175</v>
      </c>
    </row>
    <row r="7575" spans="1:5" x14ac:dyDescent="0.25">
      <c r="A7575">
        <v>37853</v>
      </c>
      <c r="B7575">
        <v>11.310541310541311</v>
      </c>
      <c r="C7575">
        <v>3.6523078630196895E-2</v>
      </c>
      <c r="D7575">
        <v>0.10397712450485982</v>
      </c>
      <c r="E7575">
        <v>41.80961872209641</v>
      </c>
    </row>
    <row r="7576" spans="1:5" x14ac:dyDescent="0.25">
      <c r="A7576">
        <v>56359</v>
      </c>
      <c r="B7576">
        <v>8.2491582491582491</v>
      </c>
      <c r="C7576">
        <v>2.2352662985269774E-2</v>
      </c>
      <c r="D7576">
        <v>0.18207094905169993</v>
      </c>
      <c r="E7576">
        <v>66.493977017409904</v>
      </c>
    </row>
    <row r="7577" spans="1:5" x14ac:dyDescent="0.25">
      <c r="A7577">
        <v>12053</v>
      </c>
      <c r="B7577">
        <v>13.345314164004259</v>
      </c>
      <c r="C7577">
        <v>-3.6812497898281636E-2</v>
      </c>
      <c r="D7577">
        <v>7.4536402803915033E-2</v>
      </c>
      <c r="E7577">
        <v>34.331863782036343</v>
      </c>
    </row>
    <row r="7578" spans="1:5" x14ac:dyDescent="0.25">
      <c r="A7578">
        <v>32744</v>
      </c>
      <c r="B7578">
        <v>10.084033613445378</v>
      </c>
      <c r="C7578">
        <v>0.55179254571371195</v>
      </c>
      <c r="D7578">
        <v>0.13531256832125838</v>
      </c>
      <c r="E7578">
        <v>82.295215845275038</v>
      </c>
    </row>
    <row r="7579" spans="1:5" x14ac:dyDescent="0.25">
      <c r="A7579">
        <v>55927</v>
      </c>
      <c r="B7579">
        <v>13.685310189649631</v>
      </c>
      <c r="C7579">
        <v>7.9498093605098935E-2</v>
      </c>
      <c r="D7579">
        <v>6.6800198394184523E-2</v>
      </c>
      <c r="E7579">
        <v>35.783635050326652</v>
      </c>
    </row>
    <row r="7580" spans="1:5" x14ac:dyDescent="0.25">
      <c r="A7580">
        <v>10594</v>
      </c>
      <c r="B7580">
        <v>19.660659509202453</v>
      </c>
      <c r="C7580">
        <v>0.10290657917024787</v>
      </c>
      <c r="D7580">
        <v>1.1619525343744297E-2</v>
      </c>
      <c r="E7580">
        <v>81.282042347392249</v>
      </c>
    </row>
    <row r="7581" spans="1:5" x14ac:dyDescent="0.25">
      <c r="A7581">
        <v>10921</v>
      </c>
      <c r="B7581">
        <v>8.1607873210633954</v>
      </c>
      <c r="C7581">
        <v>6.1696011573068504E-2</v>
      </c>
      <c r="D7581">
        <v>0.2196724887084387</v>
      </c>
      <c r="E7581">
        <v>81.282042347392249</v>
      </c>
    </row>
    <row r="7582" spans="1:5" x14ac:dyDescent="0.25">
      <c r="A7582">
        <v>32764</v>
      </c>
      <c r="B7582">
        <v>16.616915422885572</v>
      </c>
      <c r="C7582">
        <v>0.35431370710431814</v>
      </c>
      <c r="D7582">
        <v>3.8447731810676629E-2</v>
      </c>
      <c r="E7582">
        <v>100.25667738631786</v>
      </c>
    </row>
    <row r="7583" spans="1:5" x14ac:dyDescent="0.25">
      <c r="A7583">
        <v>45052</v>
      </c>
      <c r="B7583">
        <v>15.679726921935293</v>
      </c>
      <c r="C7583">
        <v>7.3798900283568281E-2</v>
      </c>
      <c r="D7583">
        <v>4.541767917674016E-2</v>
      </c>
      <c r="E7583">
        <v>45.381348996418048</v>
      </c>
    </row>
    <row r="7584" spans="1:5" x14ac:dyDescent="0.25">
      <c r="A7584">
        <v>10524</v>
      </c>
      <c r="B7584">
        <v>14.851738241308793</v>
      </c>
      <c r="C7584">
        <v>0.11179947423940526</v>
      </c>
      <c r="D7584">
        <v>6.5691217424592926E-2</v>
      </c>
      <c r="E7584">
        <v>81.282042347392249</v>
      </c>
    </row>
    <row r="7585" spans="1:5" x14ac:dyDescent="0.25">
      <c r="A7585">
        <v>7440</v>
      </c>
      <c r="B7585">
        <v>12.480828220858896</v>
      </c>
      <c r="C7585">
        <v>-8.7527185705331065E-3</v>
      </c>
      <c r="D7585">
        <v>0.10359788916116258</v>
      </c>
      <c r="E7585">
        <v>81.282042347392249</v>
      </c>
    </row>
    <row r="7586" spans="1:5" x14ac:dyDescent="0.25">
      <c r="A7586">
        <v>10913</v>
      </c>
      <c r="B7586">
        <v>15.71127300613497</v>
      </c>
      <c r="C7586">
        <v>1.181791804624689E-2</v>
      </c>
      <c r="D7586">
        <v>5.3358905784078606E-2</v>
      </c>
      <c r="E7586">
        <v>81.282042347392249</v>
      </c>
    </row>
    <row r="7587" spans="1:5" x14ac:dyDescent="0.25">
      <c r="A7587">
        <v>12835</v>
      </c>
      <c r="B7587">
        <v>11.321884984025559</v>
      </c>
      <c r="C7587">
        <v>2.0010433969165822E-2</v>
      </c>
      <c r="D7587">
        <v>0.10601281336429522</v>
      </c>
      <c r="E7587">
        <v>34.331863782036343</v>
      </c>
    </row>
    <row r="7588" spans="1:5" x14ac:dyDescent="0.25">
      <c r="A7588">
        <v>8343</v>
      </c>
      <c r="B7588">
        <v>11.235708003518029</v>
      </c>
      <c r="C7588">
        <v>-2.6787159684991381E-2</v>
      </c>
      <c r="D7588">
        <v>0.11348854002673239</v>
      </c>
      <c r="E7588">
        <v>44.044485087995604</v>
      </c>
    </row>
    <row r="7589" spans="1:5" x14ac:dyDescent="0.25">
      <c r="A7589">
        <v>10926</v>
      </c>
      <c r="B7589">
        <v>9.1289621676891617</v>
      </c>
      <c r="C7589">
        <v>4.3530984505920772E-2</v>
      </c>
      <c r="D7589">
        <v>0.18615967994151725</v>
      </c>
      <c r="E7589">
        <v>81.282042347392249</v>
      </c>
    </row>
    <row r="7590" spans="1:5" x14ac:dyDescent="0.25">
      <c r="A7590">
        <v>15610</v>
      </c>
      <c r="B7590">
        <v>10.857409133271203</v>
      </c>
      <c r="C7590">
        <v>-2.6320005014660919E-2</v>
      </c>
      <c r="D7590">
        <v>0.10768371931082678</v>
      </c>
      <c r="E7590">
        <v>18.252597429548764</v>
      </c>
    </row>
    <row r="7591" spans="1:5" x14ac:dyDescent="0.25">
      <c r="A7591">
        <v>64150</v>
      </c>
      <c r="B7591">
        <v>16.214814814814815</v>
      </c>
      <c r="C7591">
        <v>6.5888877797714837E-2</v>
      </c>
      <c r="D7591">
        <v>3.991593515756927E-2</v>
      </c>
      <c r="E7591">
        <v>42.542445790969175</v>
      </c>
    </row>
    <row r="7592" spans="1:5" x14ac:dyDescent="0.25">
      <c r="A7592">
        <v>1612</v>
      </c>
      <c r="B7592">
        <v>20.39810547875064</v>
      </c>
      <c r="C7592">
        <v>0.12906482823122625</v>
      </c>
      <c r="D7592">
        <v>4.7839527096957884E-3</v>
      </c>
      <c r="E7592">
        <v>68.912445683403433</v>
      </c>
    </row>
    <row r="7593" spans="1:5" x14ac:dyDescent="0.25">
      <c r="A7593">
        <v>62014</v>
      </c>
      <c r="B7593">
        <v>7.0999367488931053</v>
      </c>
      <c r="C7593">
        <v>-6.6295125603061056E-2</v>
      </c>
      <c r="D7593">
        <v>0.18615309244800263</v>
      </c>
      <c r="E7593">
        <v>28.58788216714769</v>
      </c>
    </row>
    <row r="7594" spans="1:5" x14ac:dyDescent="0.25">
      <c r="A7594">
        <v>95634</v>
      </c>
      <c r="B7594">
        <v>17.007416315894968</v>
      </c>
      <c r="C7594">
        <v>0.17905356113083534</v>
      </c>
      <c r="D7594">
        <v>3.5664990265547591E-2</v>
      </c>
      <c r="E7594">
        <v>129.20448974423459</v>
      </c>
    </row>
    <row r="7595" spans="1:5" x14ac:dyDescent="0.25">
      <c r="A7595">
        <v>35133</v>
      </c>
      <c r="B7595">
        <v>11.255105246622684</v>
      </c>
      <c r="C7595">
        <v>-2.0304915567101935E-2</v>
      </c>
      <c r="D7595">
        <v>0.10080031776203373</v>
      </c>
      <c r="E7595">
        <v>24.655948903389032</v>
      </c>
    </row>
    <row r="7596" spans="1:5" x14ac:dyDescent="0.25">
      <c r="A7596">
        <v>3884</v>
      </c>
      <c r="B7596">
        <v>9.6130221130221134</v>
      </c>
      <c r="C7596">
        <v>0.13394612850181847</v>
      </c>
      <c r="D7596">
        <v>0.17053698658878291</v>
      </c>
      <c r="E7596">
        <v>98.079496251938465</v>
      </c>
    </row>
    <row r="7597" spans="1:5" x14ac:dyDescent="0.25">
      <c r="A7597">
        <v>21658</v>
      </c>
      <c r="B7597">
        <v>21.730610561056107</v>
      </c>
      <c r="C7597">
        <v>-2.5779619050701537E-2</v>
      </c>
      <c r="D7597">
        <v>-4.6882703278447188E-3</v>
      </c>
      <c r="E7597">
        <v>21.024786958888942</v>
      </c>
    </row>
    <row r="7598" spans="1:5" x14ac:dyDescent="0.25">
      <c r="A7598">
        <v>70770</v>
      </c>
      <c r="B7598">
        <v>12.131423757371525</v>
      </c>
      <c r="C7598">
        <v>5.7197569913919159E-2</v>
      </c>
      <c r="D7598">
        <v>9.1491111640818593E-2</v>
      </c>
      <c r="E7598">
        <v>35.646363984369039</v>
      </c>
    </row>
    <row r="7599" spans="1:5" x14ac:dyDescent="0.25">
      <c r="A7599">
        <v>95684</v>
      </c>
      <c r="B7599">
        <v>18.741230707556625</v>
      </c>
      <c r="C7599">
        <v>0.26248348053868215</v>
      </c>
      <c r="D7599">
        <v>1.9000871399477908E-2</v>
      </c>
      <c r="E7599">
        <v>129.20448974423459</v>
      </c>
    </row>
    <row r="7600" spans="1:5" x14ac:dyDescent="0.25">
      <c r="A7600">
        <v>3861</v>
      </c>
      <c r="B7600">
        <v>11.47966147966148</v>
      </c>
      <c r="C7600">
        <v>0.21448208512566316</v>
      </c>
      <c r="D7600">
        <v>0.12502474870112332</v>
      </c>
      <c r="E7600">
        <v>98.079496251938465</v>
      </c>
    </row>
    <row r="7601" spans="1:5" x14ac:dyDescent="0.25">
      <c r="A7601">
        <v>43061</v>
      </c>
      <c r="B7601">
        <v>18.016138007790762</v>
      </c>
      <c r="C7601">
        <v>0.29844737778802721</v>
      </c>
      <c r="D7601">
        <v>2.4026428640361527E-2</v>
      </c>
      <c r="E7601">
        <v>50.376845183201425</v>
      </c>
    </row>
    <row r="7602" spans="1:5" x14ac:dyDescent="0.25">
      <c r="A7602">
        <v>2764</v>
      </c>
      <c r="B7602">
        <v>17.477777777777778</v>
      </c>
      <c r="C7602">
        <v>0.11699710276657388</v>
      </c>
      <c r="D7602">
        <v>3.0039192989570113E-2</v>
      </c>
      <c r="E7602">
        <v>75.634847140989294</v>
      </c>
    </row>
    <row r="7603" spans="1:5" x14ac:dyDescent="0.25">
      <c r="A7603">
        <v>1010</v>
      </c>
      <c r="B7603">
        <v>15.767973856209151</v>
      </c>
      <c r="C7603">
        <v>1.2918853451756156E-2</v>
      </c>
      <c r="D7603">
        <v>4.6217770707716557E-2</v>
      </c>
      <c r="E7603">
        <v>40.773766075750224</v>
      </c>
    </row>
    <row r="7604" spans="1:5" x14ac:dyDescent="0.25">
      <c r="A7604">
        <v>23124</v>
      </c>
      <c r="B7604">
        <v>16.639411283728535</v>
      </c>
      <c r="C7604">
        <v>9.4913684767511074E-3</v>
      </c>
      <c r="D7604">
        <v>3.6326911673956325E-2</v>
      </c>
      <c r="E7604">
        <v>40.174523605623193</v>
      </c>
    </row>
    <row r="7605" spans="1:5" x14ac:dyDescent="0.25">
      <c r="A7605">
        <v>37031</v>
      </c>
      <c r="B7605">
        <v>10.733422638981915</v>
      </c>
      <c r="C7605">
        <v>0.19159008805249689</v>
      </c>
      <c r="D7605">
        <v>0.12503142124738556</v>
      </c>
      <c r="E7605">
        <v>82.462282658343199</v>
      </c>
    </row>
    <row r="7606" spans="1:5" x14ac:dyDescent="0.25">
      <c r="A7606">
        <v>3034</v>
      </c>
      <c r="B7606">
        <v>9.8826098826098825</v>
      </c>
      <c r="C7606">
        <v>0.13685433661251953</v>
      </c>
      <c r="D7606">
        <v>0.16304277783583807</v>
      </c>
      <c r="E7606">
        <v>98.079496251938465</v>
      </c>
    </row>
    <row r="7607" spans="1:5" x14ac:dyDescent="0.25">
      <c r="A7607">
        <v>17062</v>
      </c>
      <c r="B7607">
        <v>11.646492861576661</v>
      </c>
      <c r="C7607">
        <v>-6.2689288680458852E-2</v>
      </c>
      <c r="D7607">
        <v>9.4691026066879236E-2</v>
      </c>
      <c r="E7607">
        <v>27.189152248645048</v>
      </c>
    </row>
    <row r="7608" spans="1:5" x14ac:dyDescent="0.25">
      <c r="A7608">
        <v>45118</v>
      </c>
      <c r="B7608">
        <v>10.262689225289403</v>
      </c>
      <c r="C7608">
        <v>3.5648628308478016E-2</v>
      </c>
      <c r="D7608">
        <v>0.12075105293404691</v>
      </c>
      <c r="E7608">
        <v>45.381348996418048</v>
      </c>
    </row>
    <row r="7609" spans="1:5" x14ac:dyDescent="0.25">
      <c r="A7609">
        <v>7640</v>
      </c>
      <c r="B7609">
        <v>19.194146216768917</v>
      </c>
      <c r="C7609">
        <v>-2.1474776138124041E-2</v>
      </c>
      <c r="D7609">
        <v>1.5587800151657451E-2</v>
      </c>
      <c r="E7609">
        <v>81.282042347392249</v>
      </c>
    </row>
    <row r="7610" spans="1:5" x14ac:dyDescent="0.25">
      <c r="A7610">
        <v>21918</v>
      </c>
      <c r="B7610">
        <v>12.780343007915567</v>
      </c>
      <c r="C7610">
        <v>-4.3377187117479454E-2</v>
      </c>
      <c r="D7610">
        <v>8.6946031514178734E-2</v>
      </c>
      <c r="E7610">
        <v>44.044485087995604</v>
      </c>
    </row>
    <row r="7611" spans="1:5" x14ac:dyDescent="0.25">
      <c r="A7611">
        <v>11930</v>
      </c>
      <c r="B7611">
        <v>100.3674591002045</v>
      </c>
      <c r="C7611">
        <v>0.40009507506272035</v>
      </c>
      <c r="D7611">
        <v>-0.14660811324486922</v>
      </c>
      <c r="E7611">
        <v>81.282042347392249</v>
      </c>
    </row>
    <row r="7612" spans="1:5" x14ac:dyDescent="0.25">
      <c r="A7612">
        <v>13132</v>
      </c>
      <c r="B7612">
        <v>11.080027127839946</v>
      </c>
      <c r="C7612">
        <v>-0.10391070645019745</v>
      </c>
      <c r="D7612">
        <v>9.9836873131882595E-2</v>
      </c>
      <c r="E7612">
        <v>36.199325359218847</v>
      </c>
    </row>
    <row r="7613" spans="1:5" x14ac:dyDescent="0.25">
      <c r="A7613">
        <v>55006</v>
      </c>
      <c r="B7613">
        <v>8.2267115600448939</v>
      </c>
      <c r="C7613">
        <v>1.1561192206976736E-2</v>
      </c>
      <c r="D7613">
        <v>0.18253128740391622</v>
      </c>
      <c r="E7613">
        <v>66.493977017409904</v>
      </c>
    </row>
    <row r="7614" spans="1:5" x14ac:dyDescent="0.25">
      <c r="A7614">
        <v>76071</v>
      </c>
      <c r="B7614">
        <v>11.985145172180959</v>
      </c>
      <c r="C7614">
        <v>8.3577943847261291E-2</v>
      </c>
      <c r="D7614">
        <v>0.1005230762417836</v>
      </c>
      <c r="E7614">
        <v>73.617039721894315</v>
      </c>
    </row>
    <row r="7615" spans="1:5" x14ac:dyDescent="0.25">
      <c r="A7615">
        <v>47346</v>
      </c>
      <c r="B7615">
        <v>7.086399563913873</v>
      </c>
      <c r="C7615">
        <v>-5.4042377082357436E-2</v>
      </c>
      <c r="D7615">
        <v>0.1999090575414601</v>
      </c>
      <c r="E7615">
        <v>40.174523605623193</v>
      </c>
    </row>
    <row r="7616" spans="1:5" x14ac:dyDescent="0.25">
      <c r="A7616">
        <v>47246</v>
      </c>
      <c r="B7616">
        <v>7.1786310517529213</v>
      </c>
      <c r="C7616">
        <v>-5.8660415393456233E-2</v>
      </c>
      <c r="D7616">
        <v>0.19528973990137902</v>
      </c>
      <c r="E7616">
        <v>50.376845183201425</v>
      </c>
    </row>
    <row r="7617" spans="1:5" x14ac:dyDescent="0.25">
      <c r="A7617">
        <v>64048</v>
      </c>
      <c r="B7617">
        <v>18.281481481481482</v>
      </c>
      <c r="C7617">
        <v>0.19153373759221351</v>
      </c>
      <c r="D7617">
        <v>2.1190143331725232E-2</v>
      </c>
      <c r="E7617">
        <v>42.542445790969175</v>
      </c>
    </row>
    <row r="7618" spans="1:5" x14ac:dyDescent="0.25">
      <c r="A7618">
        <v>4015</v>
      </c>
      <c r="B7618">
        <v>12.803176647349217</v>
      </c>
      <c r="C7618">
        <v>0.11462773722627738</v>
      </c>
      <c r="D7618">
        <v>8.8535506209954234E-2</v>
      </c>
      <c r="E7618">
        <v>108.10777801188344</v>
      </c>
    </row>
    <row r="7619" spans="1:5" x14ac:dyDescent="0.25">
      <c r="A7619">
        <v>18249</v>
      </c>
      <c r="B7619">
        <v>16.558056872037916</v>
      </c>
      <c r="C7619">
        <v>-7.8457501614210542E-2</v>
      </c>
      <c r="D7619">
        <v>3.3025960532957623E-2</v>
      </c>
      <c r="E7619">
        <v>26.875310471233071</v>
      </c>
    </row>
    <row r="7620" spans="1:5" x14ac:dyDescent="0.25">
      <c r="A7620">
        <v>38049</v>
      </c>
      <c r="B7620">
        <v>6.1883223684210522</v>
      </c>
      <c r="C7620">
        <v>-0.11175813852835144</v>
      </c>
      <c r="D7620">
        <v>0.22718753481202267</v>
      </c>
      <c r="E7620">
        <v>26.599415624494942</v>
      </c>
    </row>
    <row r="7621" spans="1:5" x14ac:dyDescent="0.25">
      <c r="A7621">
        <v>70057</v>
      </c>
      <c r="B7621">
        <v>9.889705882352942</v>
      </c>
      <c r="C7621">
        <v>-8.3360783289224097E-2</v>
      </c>
      <c r="D7621">
        <v>0.13536117907777864</v>
      </c>
      <c r="E7621">
        <v>32.574626513852884</v>
      </c>
    </row>
    <row r="7622" spans="1:5" x14ac:dyDescent="0.25">
      <c r="A7622">
        <v>54023</v>
      </c>
      <c r="B7622">
        <v>14.57912457912458</v>
      </c>
      <c r="C7622">
        <v>0.183340317379343</v>
      </c>
      <c r="D7622">
        <v>6.2716987939816948E-2</v>
      </c>
      <c r="E7622">
        <v>66.493977017409904</v>
      </c>
    </row>
    <row r="7623" spans="1:5" x14ac:dyDescent="0.25">
      <c r="A7623">
        <v>80642</v>
      </c>
      <c r="B7623">
        <v>22.136401849516602</v>
      </c>
      <c r="C7623">
        <v>0.39057131257653421</v>
      </c>
      <c r="D7623">
        <v>-7.6784099702427175E-3</v>
      </c>
      <c r="E7623">
        <v>82.350178328576192</v>
      </c>
    </row>
    <row r="7624" spans="1:5" x14ac:dyDescent="0.25">
      <c r="A7624">
        <v>53574</v>
      </c>
      <c r="B7624">
        <v>14.949986482833198</v>
      </c>
      <c r="C7624">
        <v>0.10894424697572054</v>
      </c>
      <c r="D7624">
        <v>5.4959801581960177E-2</v>
      </c>
      <c r="E7624">
        <v>38.712759151065889</v>
      </c>
    </row>
    <row r="7625" spans="1:5" x14ac:dyDescent="0.25">
      <c r="A7625">
        <v>14548</v>
      </c>
      <c r="B7625">
        <v>10.270009643201544</v>
      </c>
      <c r="C7625">
        <v>-5.9741024131842263E-2</v>
      </c>
      <c r="D7625">
        <v>0.11597616646291849</v>
      </c>
      <c r="E7625">
        <v>35.783635050326652</v>
      </c>
    </row>
    <row r="7626" spans="1:5" x14ac:dyDescent="0.25">
      <c r="A7626">
        <v>14485</v>
      </c>
      <c r="B7626">
        <v>12.198649951783992</v>
      </c>
      <c r="C7626">
        <v>-3.3330361577747492E-2</v>
      </c>
      <c r="D7626">
        <v>8.5699206562701205E-2</v>
      </c>
      <c r="E7626">
        <v>35.783635050326652</v>
      </c>
    </row>
    <row r="7627" spans="1:5" x14ac:dyDescent="0.25">
      <c r="A7627">
        <v>55349</v>
      </c>
      <c r="B7627">
        <v>10.74635241301908</v>
      </c>
      <c r="C7627">
        <v>6.3212567561190244E-2</v>
      </c>
      <c r="D7627">
        <v>0.12328272836065746</v>
      </c>
      <c r="E7627">
        <v>66.493977017409904</v>
      </c>
    </row>
    <row r="7628" spans="1:5" x14ac:dyDescent="0.25">
      <c r="A7628">
        <v>76431</v>
      </c>
      <c r="B7628">
        <v>9.4136844474454193</v>
      </c>
      <c r="C7628">
        <v>0.12467563897441414</v>
      </c>
      <c r="D7628">
        <v>0.15300450182081204</v>
      </c>
      <c r="E7628">
        <v>73.617039721894315</v>
      </c>
    </row>
    <row r="7629" spans="1:5" x14ac:dyDescent="0.25">
      <c r="A7629">
        <v>95655</v>
      </c>
      <c r="B7629">
        <v>19.843656043295251</v>
      </c>
      <c r="C7629">
        <v>0.26347023586373025</v>
      </c>
      <c r="D7629">
        <v>9.518512777343913E-3</v>
      </c>
      <c r="E7629">
        <v>129.20448974423459</v>
      </c>
    </row>
    <row r="7630" spans="1:5" x14ac:dyDescent="0.25">
      <c r="A7630">
        <v>27541</v>
      </c>
      <c r="B7630">
        <v>11.07799304520616</v>
      </c>
      <c r="C7630">
        <v>9.035505719658941E-3</v>
      </c>
      <c r="D7630">
        <v>0.11265988502419988</v>
      </c>
      <c r="E7630">
        <v>53.847779279496145</v>
      </c>
    </row>
    <row r="7631" spans="1:5" x14ac:dyDescent="0.25">
      <c r="A7631">
        <v>12027</v>
      </c>
      <c r="B7631">
        <v>16.813099041533548</v>
      </c>
      <c r="C7631">
        <v>-1.240553146735582E-2</v>
      </c>
      <c r="D7631">
        <v>3.4749547756231951E-2</v>
      </c>
      <c r="E7631">
        <v>34.331863782036343</v>
      </c>
    </row>
    <row r="7632" spans="1:5" x14ac:dyDescent="0.25">
      <c r="A7632">
        <v>34773</v>
      </c>
      <c r="B7632">
        <v>13.492063492063492</v>
      </c>
      <c r="C7632">
        <v>8.3694527432420604E-2</v>
      </c>
      <c r="D7632">
        <v>7.7025017700301762E-2</v>
      </c>
      <c r="E7632">
        <v>80.20037618450462</v>
      </c>
    </row>
    <row r="7633" spans="1:5" x14ac:dyDescent="0.25">
      <c r="A7633">
        <v>37189</v>
      </c>
      <c r="B7633">
        <v>11.654387139986603</v>
      </c>
      <c r="C7633">
        <v>0.24974936180782709</v>
      </c>
      <c r="D7633">
        <v>0.10792241688774974</v>
      </c>
      <c r="E7633">
        <v>82.462282658343199</v>
      </c>
    </row>
    <row r="7634" spans="1:5" x14ac:dyDescent="0.25">
      <c r="A7634">
        <v>2838</v>
      </c>
      <c r="B7634">
        <v>14.855555555555556</v>
      </c>
      <c r="C7634">
        <v>7.2807695008074144E-2</v>
      </c>
      <c r="D7634">
        <v>5.8764268968574181E-2</v>
      </c>
      <c r="E7634">
        <v>75.634847140989294</v>
      </c>
    </row>
    <row r="7635" spans="1:5" x14ac:dyDescent="0.25">
      <c r="A7635">
        <v>35143</v>
      </c>
      <c r="B7635">
        <v>16.588124410933084</v>
      </c>
      <c r="C7635">
        <v>9.2249014157346945E-2</v>
      </c>
      <c r="D7635">
        <v>3.5738552216013297E-2</v>
      </c>
      <c r="E7635">
        <v>24.655948903389032</v>
      </c>
    </row>
    <row r="7636" spans="1:5" x14ac:dyDescent="0.25">
      <c r="A7636">
        <v>37779</v>
      </c>
      <c r="B7636">
        <v>5.5626780626780628</v>
      </c>
      <c r="C7636">
        <v>-6.0564142659529682E-2</v>
      </c>
      <c r="D7636">
        <v>0.24628953910804643</v>
      </c>
      <c r="E7636">
        <v>41.80961872209641</v>
      </c>
    </row>
    <row r="7637" spans="1:5" x14ac:dyDescent="0.25">
      <c r="A7637">
        <v>12580</v>
      </c>
      <c r="B7637">
        <v>7.6239775051124745</v>
      </c>
      <c r="C7637">
        <v>-8.1268819357273231E-2</v>
      </c>
      <c r="D7637">
        <v>0.23699837443674895</v>
      </c>
      <c r="E7637">
        <v>81.282042347392249</v>
      </c>
    </row>
    <row r="7638" spans="1:5" x14ac:dyDescent="0.25">
      <c r="A7638">
        <v>48367</v>
      </c>
      <c r="B7638">
        <v>24.708226586962709</v>
      </c>
      <c r="C7638">
        <v>0.19625756059240934</v>
      </c>
      <c r="D7638">
        <v>-2.221187888508196E-2</v>
      </c>
      <c r="E7638">
        <v>42.450160853200359</v>
      </c>
    </row>
    <row r="7639" spans="1:5" x14ac:dyDescent="0.25">
      <c r="A7639">
        <v>8089</v>
      </c>
      <c r="B7639">
        <v>8.9819700967458225</v>
      </c>
      <c r="C7639">
        <v>-0.13267107054611466</v>
      </c>
      <c r="D7639">
        <v>0.16086571247352491</v>
      </c>
      <c r="E7639">
        <v>44.044485087995604</v>
      </c>
    </row>
    <row r="7640" spans="1:5" x14ac:dyDescent="0.25">
      <c r="A7640">
        <v>7852</v>
      </c>
      <c r="B7640">
        <v>9.375</v>
      </c>
      <c r="C7640">
        <v>-4.2703140090313486E-2</v>
      </c>
      <c r="D7640">
        <v>0.17686206223452705</v>
      </c>
      <c r="E7640">
        <v>81.282042347392249</v>
      </c>
    </row>
    <row r="7641" spans="1:5" x14ac:dyDescent="0.25">
      <c r="A7641">
        <v>37762</v>
      </c>
      <c r="B7641">
        <v>3.824786324786325</v>
      </c>
      <c r="C7641">
        <v>-0.17413203121996232</v>
      </c>
      <c r="D7641">
        <v>0.32053662122944315</v>
      </c>
      <c r="E7641">
        <v>41.80961872209641</v>
      </c>
    </row>
    <row r="7642" spans="1:5" x14ac:dyDescent="0.25">
      <c r="A7642">
        <v>97127</v>
      </c>
      <c r="B7642">
        <v>15.14273449238034</v>
      </c>
      <c r="C7642">
        <v>0.41475617765166517</v>
      </c>
      <c r="D7642">
        <v>5.7127594637548552E-2</v>
      </c>
      <c r="E7642">
        <v>108.10777801188344</v>
      </c>
    </row>
    <row r="7643" spans="1:5" x14ac:dyDescent="0.25">
      <c r="A7643">
        <v>64720</v>
      </c>
      <c r="B7643">
        <v>9.2740740740740737</v>
      </c>
      <c r="C7643">
        <v>1.8888500069173739E-2</v>
      </c>
      <c r="D7643">
        <v>0.14015134056617218</v>
      </c>
      <c r="E7643">
        <v>42.542445790969175</v>
      </c>
    </row>
    <row r="7644" spans="1:5" x14ac:dyDescent="0.25">
      <c r="A7644">
        <v>93675</v>
      </c>
      <c r="B7644">
        <v>15.016376921138827</v>
      </c>
      <c r="C7644">
        <v>0.14184995018775384</v>
      </c>
      <c r="D7644">
        <v>5.5373529127487407E-2</v>
      </c>
      <c r="E7644">
        <v>61.96616917680953</v>
      </c>
    </row>
    <row r="7645" spans="1:5" x14ac:dyDescent="0.25">
      <c r="A7645">
        <v>73028</v>
      </c>
      <c r="B7645">
        <v>6.4513477975016436</v>
      </c>
      <c r="C7645">
        <v>-0.12138340142145615</v>
      </c>
      <c r="D7645">
        <v>0.19967850983071869</v>
      </c>
      <c r="E7645">
        <v>8.8725863825406837</v>
      </c>
    </row>
    <row r="7646" spans="1:5" x14ac:dyDescent="0.25">
      <c r="A7646">
        <v>29429</v>
      </c>
      <c r="B7646">
        <v>23.415651781686964</v>
      </c>
      <c r="C7646">
        <v>0.26569740597556685</v>
      </c>
      <c r="D7646">
        <v>-1.5721219169839071E-2</v>
      </c>
      <c r="E7646">
        <v>73.537636714851274</v>
      </c>
    </row>
    <row r="7647" spans="1:5" x14ac:dyDescent="0.25">
      <c r="A7647">
        <v>35049</v>
      </c>
      <c r="B7647">
        <v>10.611058749607288</v>
      </c>
      <c r="C7647">
        <v>-3.6836889646174792E-2</v>
      </c>
      <c r="D7647">
        <v>0.11129563275772214</v>
      </c>
      <c r="E7647">
        <v>24.655948903389032</v>
      </c>
    </row>
    <row r="7648" spans="1:5" x14ac:dyDescent="0.25">
      <c r="A7648">
        <v>67062</v>
      </c>
      <c r="B7648">
        <v>16.772959183673468</v>
      </c>
      <c r="C7648">
        <v>-0.11060259773930736</v>
      </c>
      <c r="D7648">
        <v>3.0310239840906156E-2</v>
      </c>
      <c r="E7648">
        <v>7.8878728067182937</v>
      </c>
    </row>
    <row r="7649" spans="1:5" x14ac:dyDescent="0.25">
      <c r="A7649">
        <v>21915</v>
      </c>
      <c r="B7649">
        <v>13.341029023746701</v>
      </c>
      <c r="C7649">
        <v>-1.648711241507729E-2</v>
      </c>
      <c r="D7649">
        <v>7.8755508299812649E-2</v>
      </c>
      <c r="E7649">
        <v>44.044485087995604</v>
      </c>
    </row>
    <row r="7650" spans="1:5" x14ac:dyDescent="0.25">
      <c r="A7650">
        <v>17048</v>
      </c>
      <c r="B7650">
        <v>6.1607697082557422</v>
      </c>
      <c r="C7650">
        <v>-6.9260390230750743E-2</v>
      </c>
      <c r="D7650">
        <v>0.21545375798080371</v>
      </c>
      <c r="E7650">
        <v>27.189152248645048</v>
      </c>
    </row>
    <row r="7651" spans="1:5" x14ac:dyDescent="0.25">
      <c r="A7651">
        <v>12594</v>
      </c>
      <c r="B7651">
        <v>6.8475204498977504</v>
      </c>
      <c r="C7651">
        <v>-4.8135135495276211E-2</v>
      </c>
      <c r="D7651">
        <v>0.27234718931763391</v>
      </c>
      <c r="E7651">
        <v>81.282042347392249</v>
      </c>
    </row>
    <row r="7652" spans="1:5" x14ac:dyDescent="0.25">
      <c r="A7652">
        <v>2831</v>
      </c>
      <c r="B7652">
        <v>18.072222222222223</v>
      </c>
      <c r="C7652">
        <v>0.13619892038399542</v>
      </c>
      <c r="D7652">
        <v>2.444475897115643E-2</v>
      </c>
      <c r="E7652">
        <v>75.634847140989294</v>
      </c>
    </row>
    <row r="7653" spans="1:5" x14ac:dyDescent="0.25">
      <c r="A7653">
        <v>38057</v>
      </c>
      <c r="B7653">
        <v>9.8410087719298254</v>
      </c>
      <c r="C7653">
        <v>6.0541718210520484E-2</v>
      </c>
      <c r="D7653">
        <v>0.13295722052845257</v>
      </c>
      <c r="E7653">
        <v>26.599415624494942</v>
      </c>
    </row>
    <row r="7654" spans="1:5" x14ac:dyDescent="0.25">
      <c r="A7654">
        <v>93602</v>
      </c>
      <c r="B7654">
        <v>16.301335348954396</v>
      </c>
      <c r="C7654">
        <v>6.1218966623679372E-2</v>
      </c>
      <c r="D7654">
        <v>4.0708936576141747E-2</v>
      </c>
      <c r="E7654">
        <v>61.96616917680953</v>
      </c>
    </row>
    <row r="7655" spans="1:5" x14ac:dyDescent="0.25">
      <c r="A7655">
        <v>4357</v>
      </c>
      <c r="B7655">
        <v>8.9772483365529077</v>
      </c>
      <c r="C7655">
        <v>5.7168964045470668E-3</v>
      </c>
      <c r="D7655">
        <v>0.16475889449003453</v>
      </c>
      <c r="E7655">
        <v>108.10777801188344</v>
      </c>
    </row>
    <row r="7656" spans="1:5" x14ac:dyDescent="0.25">
      <c r="A7656">
        <v>66040</v>
      </c>
      <c r="B7656">
        <v>6.837037037037037</v>
      </c>
      <c r="C7656">
        <v>-0.12332358193077771</v>
      </c>
      <c r="D7656">
        <v>0.19847795906917526</v>
      </c>
      <c r="E7656">
        <v>42.542445790969175</v>
      </c>
    </row>
    <row r="7657" spans="1:5" x14ac:dyDescent="0.25">
      <c r="A7657">
        <v>45167</v>
      </c>
      <c r="B7657">
        <v>4.9643811219946574</v>
      </c>
      <c r="C7657">
        <v>-0.23072058138665777</v>
      </c>
      <c r="D7657">
        <v>0.26005850943155606</v>
      </c>
      <c r="E7657">
        <v>45.381348996418048</v>
      </c>
    </row>
    <row r="7658" spans="1:5" x14ac:dyDescent="0.25">
      <c r="A7658">
        <v>74039</v>
      </c>
      <c r="B7658">
        <v>7.7002215891104777</v>
      </c>
      <c r="C7658">
        <v>-7.218460951654429E-2</v>
      </c>
      <c r="D7658">
        <v>0.17043738975486603</v>
      </c>
      <c r="E7658">
        <v>17.975417832654223</v>
      </c>
    </row>
    <row r="7659" spans="1:5" x14ac:dyDescent="0.25">
      <c r="A7659">
        <v>1770</v>
      </c>
      <c r="B7659">
        <v>27.450177450177449</v>
      </c>
      <c r="C7659">
        <v>5.7522158796601837E-2</v>
      </c>
      <c r="D7659">
        <v>-3.8847469949696414E-2</v>
      </c>
      <c r="E7659">
        <v>98.079496251938465</v>
      </c>
    </row>
    <row r="7660" spans="1:5" x14ac:dyDescent="0.25">
      <c r="A7660">
        <v>99009</v>
      </c>
      <c r="B7660">
        <v>19.677871148459385</v>
      </c>
      <c r="C7660">
        <v>0.41059142768697032</v>
      </c>
      <c r="D7660">
        <v>1.0004104047757433E-2</v>
      </c>
      <c r="E7660">
        <v>65.180329395731462</v>
      </c>
    </row>
    <row r="7661" spans="1:5" x14ac:dyDescent="0.25">
      <c r="A7661">
        <v>7737</v>
      </c>
      <c r="B7661">
        <v>10.365541922290388</v>
      </c>
      <c r="C7661">
        <v>9.6844424870482452E-3</v>
      </c>
      <c r="D7661">
        <v>0.15046273918973332</v>
      </c>
      <c r="E7661">
        <v>81.282042347392249</v>
      </c>
    </row>
    <row r="7662" spans="1:5" x14ac:dyDescent="0.25">
      <c r="A7662">
        <v>15672</v>
      </c>
      <c r="B7662">
        <v>12.449518484001242</v>
      </c>
      <c r="C7662">
        <v>-3.696249680839879E-2</v>
      </c>
      <c r="D7662">
        <v>8.3113764740608331E-2</v>
      </c>
      <c r="E7662">
        <v>18.252597429548764</v>
      </c>
    </row>
    <row r="7663" spans="1:5" x14ac:dyDescent="0.25">
      <c r="A7663">
        <v>7702</v>
      </c>
      <c r="B7663">
        <v>16.919095092024541</v>
      </c>
      <c r="C7663">
        <v>-1.7532271142538532E-2</v>
      </c>
      <c r="D7663">
        <v>3.8620098232109379E-2</v>
      </c>
      <c r="E7663">
        <v>81.282042347392249</v>
      </c>
    </row>
    <row r="7664" spans="1:5" x14ac:dyDescent="0.25">
      <c r="A7664">
        <v>22427</v>
      </c>
      <c r="B7664">
        <v>11.815208503679477</v>
      </c>
      <c r="C7664">
        <v>4.8736953737562221E-3</v>
      </c>
      <c r="D7664">
        <v>9.6905688095067971E-2</v>
      </c>
      <c r="E7664">
        <v>40.174523605623193</v>
      </c>
    </row>
    <row r="7665" spans="1:5" x14ac:dyDescent="0.25">
      <c r="A7665">
        <v>37362</v>
      </c>
      <c r="B7665">
        <v>7.6086956521739131</v>
      </c>
      <c r="C7665">
        <v>-5.6556622385900302E-3</v>
      </c>
      <c r="D7665">
        <v>0.17230439109322909</v>
      </c>
      <c r="E7665">
        <v>26.6528291053638</v>
      </c>
    </row>
    <row r="7666" spans="1:5" x14ac:dyDescent="0.25">
      <c r="A7666">
        <v>10916</v>
      </c>
      <c r="B7666">
        <v>10.349565439672801</v>
      </c>
      <c r="C7666">
        <v>2.5975650895867747E-2</v>
      </c>
      <c r="D7666">
        <v>0.15114695397002953</v>
      </c>
      <c r="E7666">
        <v>81.282042347392249</v>
      </c>
    </row>
    <row r="7667" spans="1:5" x14ac:dyDescent="0.25">
      <c r="A7667">
        <v>15670</v>
      </c>
      <c r="B7667">
        <v>10.166200683442062</v>
      </c>
      <c r="C7667">
        <v>2.2224998828619176E-2</v>
      </c>
      <c r="D7667">
        <v>0.12029603758672902</v>
      </c>
      <c r="E7667">
        <v>18.252597429548764</v>
      </c>
    </row>
    <row r="7668" spans="1:5" x14ac:dyDescent="0.25">
      <c r="A7668">
        <v>70730</v>
      </c>
      <c r="B7668">
        <v>11.590845268183095</v>
      </c>
      <c r="C7668">
        <v>-5.5127122887842848E-2</v>
      </c>
      <c r="D7668">
        <v>9.8959045570554571E-2</v>
      </c>
      <c r="E7668">
        <v>35.646363984369039</v>
      </c>
    </row>
    <row r="7669" spans="1:5" x14ac:dyDescent="0.25">
      <c r="A7669">
        <v>30178</v>
      </c>
      <c r="B7669">
        <v>10.43859649122807</v>
      </c>
      <c r="C7669">
        <v>0.15729109599032673</v>
      </c>
      <c r="D7669">
        <v>0.12885910868881084</v>
      </c>
      <c r="E7669">
        <v>82.518246796825295</v>
      </c>
    </row>
    <row r="7670" spans="1:5" x14ac:dyDescent="0.25">
      <c r="A7670">
        <v>62640</v>
      </c>
      <c r="B7670">
        <v>6.151170145477546</v>
      </c>
      <c r="C7670">
        <v>-0.15277308911128293</v>
      </c>
      <c r="D7670">
        <v>0.21213196006502522</v>
      </c>
      <c r="E7670">
        <v>28.58788216714769</v>
      </c>
    </row>
    <row r="7671" spans="1:5" x14ac:dyDescent="0.25">
      <c r="A7671">
        <v>60421</v>
      </c>
      <c r="B7671">
        <v>9.184666277485892</v>
      </c>
      <c r="C7671">
        <v>4.1043469630258636E-2</v>
      </c>
      <c r="D7671">
        <v>0.16503085006459806</v>
      </c>
      <c r="E7671">
        <v>52.309030710552761</v>
      </c>
    </row>
    <row r="7672" spans="1:5" x14ac:dyDescent="0.25">
      <c r="A7672">
        <v>8829</v>
      </c>
      <c r="B7672">
        <v>7.8380623721881388</v>
      </c>
      <c r="C7672">
        <v>-6.2197737499474326E-2</v>
      </c>
      <c r="D7672">
        <v>0.22898570456591913</v>
      </c>
      <c r="E7672">
        <v>81.282042347392249</v>
      </c>
    </row>
    <row r="7673" spans="1:5" x14ac:dyDescent="0.25">
      <c r="A7673">
        <v>32180</v>
      </c>
      <c r="B7673">
        <v>11.032594856124268</v>
      </c>
      <c r="C7673">
        <v>0.49068857253451464</v>
      </c>
      <c r="D7673">
        <v>0.11623608099023436</v>
      </c>
      <c r="E7673">
        <v>82.295215845275038</v>
      </c>
    </row>
    <row r="7674" spans="1:5" x14ac:dyDescent="0.25">
      <c r="A7674">
        <v>43046</v>
      </c>
      <c r="B7674">
        <v>12.785197551474679</v>
      </c>
      <c r="C7674">
        <v>0.11182356001306605</v>
      </c>
      <c r="D7674">
        <v>8.243880345917512E-2</v>
      </c>
      <c r="E7674">
        <v>50.376845183201425</v>
      </c>
    </row>
    <row r="7675" spans="1:5" x14ac:dyDescent="0.25">
      <c r="A7675">
        <v>32087</v>
      </c>
      <c r="B7675">
        <v>5.3101381287464164</v>
      </c>
      <c r="C7675">
        <v>-8.5580297675889715E-3</v>
      </c>
      <c r="D7675">
        <v>0.26900084855938106</v>
      </c>
      <c r="E7675">
        <v>50.348656833106872</v>
      </c>
    </row>
    <row r="7676" spans="1:5" x14ac:dyDescent="0.25">
      <c r="A7676">
        <v>20119</v>
      </c>
      <c r="B7676">
        <v>15.006526350138685</v>
      </c>
      <c r="C7676">
        <v>8.2647911363536039E-2</v>
      </c>
      <c r="D7676">
        <v>6.0763849295429689E-2</v>
      </c>
      <c r="E7676">
        <v>40.400261415601996</v>
      </c>
    </row>
    <row r="7677" spans="1:5" x14ac:dyDescent="0.25">
      <c r="A7677">
        <v>97022</v>
      </c>
      <c r="B7677">
        <v>23.411676325391714</v>
      </c>
      <c r="C7677">
        <v>0.45148600162680874</v>
      </c>
      <c r="D7677">
        <v>-1.6029326482141247E-2</v>
      </c>
      <c r="E7677">
        <v>108.10777801188344</v>
      </c>
    </row>
    <row r="7678" spans="1:5" x14ac:dyDescent="0.25">
      <c r="A7678">
        <v>64747</v>
      </c>
      <c r="B7678">
        <v>11.111111111111111</v>
      </c>
      <c r="C7678">
        <v>-3.5896776681556705E-2</v>
      </c>
      <c r="D7678">
        <v>0.10516184037784905</v>
      </c>
      <c r="E7678">
        <v>42.542445790969175</v>
      </c>
    </row>
    <row r="7679" spans="1:5" x14ac:dyDescent="0.25">
      <c r="A7679">
        <v>95004</v>
      </c>
      <c r="B7679">
        <v>18.615771812080538</v>
      </c>
      <c r="C7679">
        <v>0.28811919504643962</v>
      </c>
      <c r="D7679">
        <v>2.1993466488622271E-2</v>
      </c>
      <c r="E7679">
        <v>197.06404135345912</v>
      </c>
    </row>
    <row r="7680" spans="1:5" x14ac:dyDescent="0.25">
      <c r="A7680">
        <v>74030</v>
      </c>
      <c r="B7680">
        <v>3.1259892371003484</v>
      </c>
      <c r="C7680">
        <v>-0.27477026741698873</v>
      </c>
      <c r="D7680">
        <v>0.33319576651642741</v>
      </c>
      <c r="E7680">
        <v>17.975417832654223</v>
      </c>
    </row>
    <row r="7681" spans="1:5" x14ac:dyDescent="0.25">
      <c r="A7681">
        <v>56057</v>
      </c>
      <c r="B7681">
        <v>8.9393939393939394</v>
      </c>
      <c r="C7681">
        <v>-4.5958552946065096E-3</v>
      </c>
      <c r="D7681">
        <v>0.16310228054457393</v>
      </c>
      <c r="E7681">
        <v>66.493977017409904</v>
      </c>
    </row>
    <row r="7682" spans="1:5" x14ac:dyDescent="0.25">
      <c r="A7682">
        <v>60151</v>
      </c>
      <c r="B7682">
        <v>11.617046117921774</v>
      </c>
      <c r="C7682">
        <v>0.15695712524254676</v>
      </c>
      <c r="D7682">
        <v>0.11201323754323828</v>
      </c>
      <c r="E7682">
        <v>52.309030710552761</v>
      </c>
    </row>
    <row r="7683" spans="1:5" x14ac:dyDescent="0.25">
      <c r="A7683">
        <v>55043</v>
      </c>
      <c r="B7683">
        <v>14.236812570145904</v>
      </c>
      <c r="C7683">
        <v>7.828969738184291E-2</v>
      </c>
      <c r="D7683">
        <v>6.6611016215262317E-2</v>
      </c>
      <c r="E7683">
        <v>66.493977017409904</v>
      </c>
    </row>
    <row r="7684" spans="1:5" x14ac:dyDescent="0.25">
      <c r="A7684">
        <v>18660</v>
      </c>
      <c r="B7684">
        <v>12.549368088467615</v>
      </c>
      <c r="C7684">
        <v>-9.3201867818654638E-2</v>
      </c>
      <c r="D7684">
        <v>7.4449318277521964E-2</v>
      </c>
      <c r="E7684">
        <v>26.875310471233071</v>
      </c>
    </row>
    <row r="7685" spans="1:5" x14ac:dyDescent="0.25">
      <c r="A7685">
        <v>75453</v>
      </c>
      <c r="B7685">
        <v>4.805311726311051</v>
      </c>
      <c r="C7685">
        <v>-5.9409212062471087E-2</v>
      </c>
      <c r="D7685">
        <v>0.31275069218049445</v>
      </c>
      <c r="E7685">
        <v>73.617039721894315</v>
      </c>
    </row>
    <row r="7686" spans="1:5" x14ac:dyDescent="0.25">
      <c r="A7686">
        <v>35118</v>
      </c>
      <c r="B7686">
        <v>7.2887213320766575</v>
      </c>
      <c r="C7686">
        <v>-0.12116634862611216</v>
      </c>
      <c r="D7686">
        <v>0.1807597953566617</v>
      </c>
      <c r="E7686">
        <v>24.655948903389032</v>
      </c>
    </row>
    <row r="7687" spans="1:5" x14ac:dyDescent="0.25">
      <c r="A7687">
        <v>53560</v>
      </c>
      <c r="B7687">
        <v>15.963773992971074</v>
      </c>
      <c r="C7687">
        <v>0.11691689324979312</v>
      </c>
      <c r="D7687">
        <v>4.3725084380770898E-2</v>
      </c>
      <c r="E7687">
        <v>38.712759151065889</v>
      </c>
    </row>
    <row r="7688" spans="1:5" x14ac:dyDescent="0.25">
      <c r="A7688">
        <v>17028</v>
      </c>
      <c r="B7688">
        <v>16.643389199255122</v>
      </c>
      <c r="C7688">
        <v>1.8791841115968908E-2</v>
      </c>
      <c r="D7688">
        <v>3.5090101473758829E-2</v>
      </c>
      <c r="E7688">
        <v>27.189152248645048</v>
      </c>
    </row>
    <row r="7689" spans="1:5" x14ac:dyDescent="0.25">
      <c r="A7689">
        <v>63048</v>
      </c>
      <c r="B7689">
        <v>13.108791903858318</v>
      </c>
      <c r="C7689">
        <v>2.5409498953253572E-2</v>
      </c>
      <c r="D7689">
        <v>7.4170637131017805E-2</v>
      </c>
      <c r="E7689">
        <v>28.58788216714769</v>
      </c>
    </row>
    <row r="7690" spans="1:5" x14ac:dyDescent="0.25">
      <c r="A7690">
        <v>97064</v>
      </c>
      <c r="B7690">
        <v>11.547542391071046</v>
      </c>
      <c r="C7690">
        <v>0.20518363369585915</v>
      </c>
      <c r="D7690">
        <v>0.11076515784838223</v>
      </c>
      <c r="E7690">
        <v>108.10777801188344</v>
      </c>
    </row>
    <row r="7691" spans="1:5" x14ac:dyDescent="0.25">
      <c r="A7691">
        <v>8554</v>
      </c>
      <c r="B7691">
        <v>7.9705364995602466</v>
      </c>
      <c r="C7691">
        <v>-4.321058934928422E-2</v>
      </c>
      <c r="D7691">
        <v>0.19040229545183482</v>
      </c>
      <c r="E7691">
        <v>44.044485087995604</v>
      </c>
    </row>
    <row r="7692" spans="1:5" x14ac:dyDescent="0.25">
      <c r="A7692">
        <v>13131</v>
      </c>
      <c r="B7692">
        <v>8.8589352322821302</v>
      </c>
      <c r="C7692">
        <v>-8.4818496299864252E-2</v>
      </c>
      <c r="D7692">
        <v>0.13952471686652315</v>
      </c>
      <c r="E7692">
        <v>36.199325359218847</v>
      </c>
    </row>
    <row r="7693" spans="1:5" x14ac:dyDescent="0.25">
      <c r="A7693">
        <v>67025</v>
      </c>
      <c r="B7693">
        <v>15.295493197278912</v>
      </c>
      <c r="C7693">
        <v>-3.5109101359352387E-3</v>
      </c>
      <c r="D7693">
        <v>4.374887907170711E-2</v>
      </c>
      <c r="E7693">
        <v>7.8878728067182937</v>
      </c>
    </row>
    <row r="7694" spans="1:5" x14ac:dyDescent="0.25">
      <c r="A7694">
        <v>6231</v>
      </c>
      <c r="B7694">
        <v>16.223404255319149</v>
      </c>
      <c r="C7694">
        <v>-5.8882303350665521E-2</v>
      </c>
      <c r="D7694">
        <v>4.0929960315640855E-2</v>
      </c>
      <c r="E7694">
        <v>32.864931789014847</v>
      </c>
    </row>
    <row r="7695" spans="1:5" x14ac:dyDescent="0.25">
      <c r="A7695">
        <v>1506</v>
      </c>
      <c r="B7695">
        <v>14.925755248335893</v>
      </c>
      <c r="C7695">
        <v>1.9872647120565391E-2</v>
      </c>
      <c r="D7695">
        <v>5.5587676590154546E-2</v>
      </c>
      <c r="E7695">
        <v>68.912445683403433</v>
      </c>
    </row>
    <row r="7696" spans="1:5" x14ac:dyDescent="0.25">
      <c r="A7696">
        <v>77050</v>
      </c>
      <c r="B7696">
        <v>6.6115702479338845</v>
      </c>
      <c r="C7696">
        <v>0.13780587174991976</v>
      </c>
      <c r="D7696">
        <v>0.2349750249695903</v>
      </c>
      <c r="E7696">
        <v>33.665786847801911</v>
      </c>
    </row>
    <row r="7697" spans="1:5" x14ac:dyDescent="0.25">
      <c r="A7697">
        <v>23603</v>
      </c>
      <c r="B7697">
        <v>11.60067287784679</v>
      </c>
      <c r="C7697">
        <v>1.1166253101736972E-2</v>
      </c>
      <c r="D7697">
        <v>0.10213506036009186</v>
      </c>
      <c r="E7697">
        <v>21.555161794799869</v>
      </c>
    </row>
    <row r="7698" spans="1:5" x14ac:dyDescent="0.25">
      <c r="A7698">
        <v>4040</v>
      </c>
      <c r="B7698">
        <v>9.9001931745009664</v>
      </c>
      <c r="C7698">
        <v>-5.9267241379310342E-3</v>
      </c>
      <c r="D7698">
        <v>0.14221469824224983</v>
      </c>
      <c r="E7698">
        <v>108.10777801188344</v>
      </c>
    </row>
    <row r="7699" spans="1:5" x14ac:dyDescent="0.25">
      <c r="A7699">
        <v>8802</v>
      </c>
      <c r="B7699">
        <v>11.34010736196319</v>
      </c>
      <c r="C7699">
        <v>-3.1151125682821426E-2</v>
      </c>
      <c r="D7699">
        <v>0.12660265192588344</v>
      </c>
      <c r="E7699">
        <v>81.282042347392249</v>
      </c>
    </row>
    <row r="7700" spans="1:5" x14ac:dyDescent="0.25">
      <c r="A7700">
        <v>27503</v>
      </c>
      <c r="B7700">
        <v>16.561102831594635</v>
      </c>
      <c r="C7700">
        <v>8.9451883563042789E-2</v>
      </c>
      <c r="D7700">
        <v>3.8262961174547888E-2</v>
      </c>
      <c r="E7700">
        <v>53.847779279496145</v>
      </c>
    </row>
    <row r="7701" spans="1:5" x14ac:dyDescent="0.25">
      <c r="A7701">
        <v>28032</v>
      </c>
      <c r="B7701">
        <v>7.9454545454545453</v>
      </c>
      <c r="C7701">
        <v>7.2322465605522746E-2</v>
      </c>
      <c r="D7701">
        <v>0.18615657667055346</v>
      </c>
      <c r="E7701">
        <v>70.566747242072395</v>
      </c>
    </row>
    <row r="7702" spans="1:5" x14ac:dyDescent="0.25">
      <c r="A7702">
        <v>10987</v>
      </c>
      <c r="B7702">
        <v>14.650434560327199</v>
      </c>
      <c r="C7702">
        <v>-1.2325999198659262E-2</v>
      </c>
      <c r="D7702">
        <v>6.7659589634313011E-2</v>
      </c>
      <c r="E7702">
        <v>81.282042347392249</v>
      </c>
    </row>
    <row r="7703" spans="1:5" x14ac:dyDescent="0.25">
      <c r="A7703">
        <v>53103</v>
      </c>
      <c r="B7703">
        <v>20.460257618598806</v>
      </c>
      <c r="C7703">
        <v>8.3829308325514926E-2</v>
      </c>
      <c r="D7703">
        <v>4.1132670328850734E-3</v>
      </c>
      <c r="E7703">
        <v>24.07240000865869</v>
      </c>
    </row>
    <row r="7704" spans="1:5" x14ac:dyDescent="0.25">
      <c r="A7704">
        <v>70763</v>
      </c>
      <c r="B7704">
        <v>12.928921568627452</v>
      </c>
      <c r="C7704">
        <v>-7.3862738557157151E-2</v>
      </c>
      <c r="D7704">
        <v>8.1926837024734897E-2</v>
      </c>
      <c r="E7704">
        <v>32.574626513852884</v>
      </c>
    </row>
    <row r="7705" spans="1:5" x14ac:dyDescent="0.25">
      <c r="A7705">
        <v>80951</v>
      </c>
      <c r="B7705">
        <v>16.108762038994598</v>
      </c>
      <c r="C7705">
        <v>0.17462920814232583</v>
      </c>
      <c r="D7705">
        <v>4.3907144761701614E-2</v>
      </c>
      <c r="E7705">
        <v>91.826389912452399</v>
      </c>
    </row>
    <row r="7706" spans="1:5" x14ac:dyDescent="0.25">
      <c r="A7706">
        <v>18709</v>
      </c>
      <c r="B7706">
        <v>7.9877567140600316</v>
      </c>
      <c r="C7706">
        <v>-0.16955798723028598</v>
      </c>
      <c r="D7706">
        <v>0.14583775069390412</v>
      </c>
      <c r="E7706">
        <v>26.875310471233071</v>
      </c>
    </row>
    <row r="7707" spans="1:5" x14ac:dyDescent="0.25">
      <c r="A7707">
        <v>55055</v>
      </c>
      <c r="B7707">
        <v>11.358024691358025</v>
      </c>
      <c r="C7707">
        <v>0.10781491171415748</v>
      </c>
      <c r="D7707">
        <v>0.11198694928332351</v>
      </c>
      <c r="E7707">
        <v>66.493977017409904</v>
      </c>
    </row>
    <row r="7708" spans="1:5" x14ac:dyDescent="0.25">
      <c r="A7708">
        <v>15014</v>
      </c>
      <c r="B7708">
        <v>5.1724137931034484</v>
      </c>
      <c r="C7708">
        <v>-2.7252852565062442E-3</v>
      </c>
      <c r="D7708">
        <v>0.25048636242390265</v>
      </c>
      <c r="E7708">
        <v>18.252597429548764</v>
      </c>
    </row>
    <row r="7709" spans="1:5" x14ac:dyDescent="0.25">
      <c r="A7709">
        <v>98039</v>
      </c>
      <c r="B7709">
        <v>129.8180654598647</v>
      </c>
      <c r="C7709">
        <v>0.59191636763464006</v>
      </c>
      <c r="D7709">
        <v>-0.15698008153265389</v>
      </c>
      <c r="E7709">
        <v>131.98328847007167</v>
      </c>
    </row>
    <row r="7710" spans="1:5" x14ac:dyDescent="0.25">
      <c r="A7710">
        <v>55327</v>
      </c>
      <c r="B7710">
        <v>15.976430976430976</v>
      </c>
      <c r="C7710">
        <v>0.13984866076790647</v>
      </c>
      <c r="D7710">
        <v>4.5712568648722016E-2</v>
      </c>
      <c r="E7710">
        <v>66.493977017409904</v>
      </c>
    </row>
    <row r="7711" spans="1:5" x14ac:dyDescent="0.25">
      <c r="A7711">
        <v>7423</v>
      </c>
      <c r="B7711">
        <v>22.817612474437627</v>
      </c>
      <c r="C7711">
        <v>-3.9764842565001776E-2</v>
      </c>
      <c r="D7711">
        <v>-1.2537855590148882E-2</v>
      </c>
      <c r="E7711">
        <v>81.282042347392249</v>
      </c>
    </row>
    <row r="7712" spans="1:5" x14ac:dyDescent="0.25">
      <c r="A7712">
        <v>23696</v>
      </c>
      <c r="B7712">
        <v>18.064182194616976</v>
      </c>
      <c r="C7712">
        <v>-2.5170298419393246E-2</v>
      </c>
      <c r="D7712">
        <v>2.3332455595339901E-2</v>
      </c>
      <c r="E7712">
        <v>21.555161794799869</v>
      </c>
    </row>
    <row r="7713" spans="1:5" x14ac:dyDescent="0.25">
      <c r="A7713">
        <v>12546</v>
      </c>
      <c r="B7713">
        <v>7.3747443762781186</v>
      </c>
      <c r="C7713">
        <v>1.1666158934156226E-2</v>
      </c>
      <c r="D7713">
        <v>0.25005902127879165</v>
      </c>
      <c r="E7713">
        <v>81.282042347392249</v>
      </c>
    </row>
    <row r="7714" spans="1:5" x14ac:dyDescent="0.25">
      <c r="A7714">
        <v>39041</v>
      </c>
      <c r="B7714">
        <v>8.7234042553191493</v>
      </c>
      <c r="C7714">
        <v>-4.4103361181270645E-2</v>
      </c>
      <c r="D7714">
        <v>0.15399300728659573</v>
      </c>
      <c r="E7714">
        <v>20.378706206888264</v>
      </c>
    </row>
    <row r="7715" spans="1:5" x14ac:dyDescent="0.25">
      <c r="A7715">
        <v>15697</v>
      </c>
      <c r="B7715">
        <v>6.9742155949052504</v>
      </c>
      <c r="C7715">
        <v>-8.3069979731558011E-2</v>
      </c>
      <c r="D7715">
        <v>0.19093499908788497</v>
      </c>
      <c r="E7715">
        <v>18.252597429548764</v>
      </c>
    </row>
    <row r="7716" spans="1:5" x14ac:dyDescent="0.25">
      <c r="A7716">
        <v>14172</v>
      </c>
      <c r="B7716">
        <v>12.600603621730382</v>
      </c>
      <c r="C7716">
        <v>2.1767801057798204E-2</v>
      </c>
      <c r="D7716">
        <v>7.9337716162090968E-2</v>
      </c>
      <c r="E7716">
        <v>43.366477382238664</v>
      </c>
    </row>
    <row r="7717" spans="1:5" x14ac:dyDescent="0.25">
      <c r="A7717">
        <v>7857</v>
      </c>
      <c r="B7717">
        <v>8.0872955010224956</v>
      </c>
      <c r="C7717">
        <v>-1.3245743135898011E-2</v>
      </c>
      <c r="D7717">
        <v>0.22070188506231644</v>
      </c>
      <c r="E7717">
        <v>81.282042347392249</v>
      </c>
    </row>
    <row r="7718" spans="1:5" x14ac:dyDescent="0.25">
      <c r="A7718">
        <v>46157</v>
      </c>
      <c r="B7718">
        <v>11.652046783625732</v>
      </c>
      <c r="C7718">
        <v>5.7861095511821461E-3</v>
      </c>
      <c r="D7718">
        <v>9.7246998177815583E-2</v>
      </c>
      <c r="E7718">
        <v>36.648402996268075</v>
      </c>
    </row>
    <row r="7719" spans="1:5" x14ac:dyDescent="0.25">
      <c r="A7719">
        <v>55375</v>
      </c>
      <c r="B7719">
        <v>16.459034792368126</v>
      </c>
      <c r="C7719">
        <v>8.7496044793572616E-3</v>
      </c>
      <c r="D7719">
        <v>3.9910948758419176E-2</v>
      </c>
      <c r="E7719">
        <v>66.493977017409904</v>
      </c>
    </row>
    <row r="7720" spans="1:5" x14ac:dyDescent="0.25">
      <c r="A7720">
        <v>1984</v>
      </c>
      <c r="B7720">
        <v>20.717308217308219</v>
      </c>
      <c r="C7720">
        <v>0.1054351319338924</v>
      </c>
      <c r="D7720">
        <v>2.7068416033933103E-3</v>
      </c>
      <c r="E7720">
        <v>98.079496251938465</v>
      </c>
    </row>
    <row r="7721" spans="1:5" x14ac:dyDescent="0.25">
      <c r="A7721">
        <v>41007</v>
      </c>
      <c r="B7721">
        <v>11.071534579994063</v>
      </c>
      <c r="C7721">
        <v>3.2450929171236695E-2</v>
      </c>
      <c r="D7721">
        <v>0.10643461840416078</v>
      </c>
      <c r="E7721">
        <v>45.381348996418048</v>
      </c>
    </row>
    <row r="7722" spans="1:5" x14ac:dyDescent="0.25">
      <c r="A7722">
        <v>51510</v>
      </c>
      <c r="B7722">
        <v>7.2496263079222718</v>
      </c>
      <c r="C7722">
        <v>-0.15433403805496829</v>
      </c>
      <c r="D7722">
        <v>0.18536551118383732</v>
      </c>
      <c r="E7722">
        <v>41.38767480603785</v>
      </c>
    </row>
    <row r="7723" spans="1:5" x14ac:dyDescent="0.25">
      <c r="A7723">
        <v>11732</v>
      </c>
      <c r="B7723">
        <v>21.104933537832309</v>
      </c>
      <c r="C7723">
        <v>6.9088531213176735E-2</v>
      </c>
      <c r="D7723">
        <v>-3.3558086442194628E-4</v>
      </c>
      <c r="E7723">
        <v>81.282042347392249</v>
      </c>
    </row>
    <row r="7724" spans="1:5" x14ac:dyDescent="0.25">
      <c r="A7724">
        <v>90704</v>
      </c>
      <c r="B7724">
        <v>24.75051975051975</v>
      </c>
      <c r="C7724">
        <v>0.17928402617439304</v>
      </c>
      <c r="D7724">
        <v>-2.4904327670631818E-2</v>
      </c>
      <c r="E7724">
        <v>152.30041305369636</v>
      </c>
    </row>
    <row r="7725" spans="1:5" x14ac:dyDescent="0.25">
      <c r="A7725">
        <v>97101</v>
      </c>
      <c r="B7725">
        <v>13.913930027902984</v>
      </c>
      <c r="C7725">
        <v>0.38703525893910257</v>
      </c>
      <c r="D7725">
        <v>7.3441168561074507E-2</v>
      </c>
      <c r="E7725">
        <v>108.10777801188344</v>
      </c>
    </row>
    <row r="7726" spans="1:5" x14ac:dyDescent="0.25">
      <c r="A7726">
        <v>15636</v>
      </c>
      <c r="B7726">
        <v>20.891581236408822</v>
      </c>
      <c r="C7726">
        <v>-1.1111213226847045E-2</v>
      </c>
      <c r="D7726">
        <v>1.1369663084977268E-3</v>
      </c>
      <c r="E7726">
        <v>18.252597429548764</v>
      </c>
    </row>
    <row r="7727" spans="1:5" x14ac:dyDescent="0.25">
      <c r="A7727">
        <v>44470</v>
      </c>
      <c r="B7727">
        <v>15.075757575757576</v>
      </c>
      <c r="C7727">
        <v>4.5671498007619216E-2</v>
      </c>
      <c r="D7727">
        <v>4.3043582479375612E-2</v>
      </c>
      <c r="E7727">
        <v>16.121324661563552</v>
      </c>
    </row>
    <row r="7728" spans="1:5" x14ac:dyDescent="0.25">
      <c r="A7728">
        <v>89040</v>
      </c>
      <c r="B7728">
        <v>13.405797101449275</v>
      </c>
      <c r="C7728">
        <v>0.24712595249846517</v>
      </c>
      <c r="D7728">
        <v>7.6171419623347447E-2</v>
      </c>
      <c r="E7728">
        <v>65.771630000518996</v>
      </c>
    </row>
    <row r="7729" spans="1:5" x14ac:dyDescent="0.25">
      <c r="A7729">
        <v>13116</v>
      </c>
      <c r="B7729">
        <v>10.130552729738895</v>
      </c>
      <c r="C7729">
        <v>-0.15491264484054723</v>
      </c>
      <c r="D7729">
        <v>0.11477795354205587</v>
      </c>
      <c r="E7729">
        <v>36.199325359218847</v>
      </c>
    </row>
    <row r="7730" spans="1:5" x14ac:dyDescent="0.25">
      <c r="A7730">
        <v>40385</v>
      </c>
      <c r="B7730">
        <v>8.394657944944127</v>
      </c>
      <c r="C7730">
        <v>0.11325971843203875</v>
      </c>
      <c r="D7730">
        <v>0.16651712793994697</v>
      </c>
      <c r="E7730">
        <v>40.174523605623193</v>
      </c>
    </row>
    <row r="7731" spans="1:5" x14ac:dyDescent="0.25">
      <c r="A7731">
        <v>44288</v>
      </c>
      <c r="B7731">
        <v>8.4651257096512573</v>
      </c>
      <c r="C7731">
        <v>-9.4782259900480254E-2</v>
      </c>
      <c r="D7731">
        <v>0.13564394336349256</v>
      </c>
      <c r="E7731">
        <v>24.936995438436416</v>
      </c>
    </row>
    <row r="7732" spans="1:5" x14ac:dyDescent="0.25">
      <c r="A7732">
        <v>31831</v>
      </c>
      <c r="B7732">
        <v>11.672231496939343</v>
      </c>
      <c r="C7732">
        <v>7.4689593890343185E-3</v>
      </c>
      <c r="D7732">
        <v>9.8571954083074315E-2</v>
      </c>
      <c r="E7732">
        <v>50.376845183201425</v>
      </c>
    </row>
    <row r="7733" spans="1:5" x14ac:dyDescent="0.25">
      <c r="A7733">
        <v>34756</v>
      </c>
      <c r="B7733">
        <v>20.204560697518446</v>
      </c>
      <c r="C7733">
        <v>0.28022381782928579</v>
      </c>
      <c r="D7733">
        <v>6.4772969673575894E-3</v>
      </c>
      <c r="E7733">
        <v>80.20037618450462</v>
      </c>
    </row>
    <row r="7734" spans="1:5" x14ac:dyDescent="0.25">
      <c r="A7734">
        <v>70776</v>
      </c>
      <c r="B7734">
        <v>14.385004212299915</v>
      </c>
      <c r="C7734">
        <v>2.1397505078324591E-2</v>
      </c>
      <c r="D7734">
        <v>6.0576021939944102E-2</v>
      </c>
      <c r="E7734">
        <v>35.646363984369039</v>
      </c>
    </row>
    <row r="7735" spans="1:5" x14ac:dyDescent="0.25">
      <c r="A7735">
        <v>97148</v>
      </c>
      <c r="B7735">
        <v>18.480360592401802</v>
      </c>
      <c r="C7735">
        <v>0.49334952140402605</v>
      </c>
      <c r="D7735">
        <v>2.1412304835073549E-2</v>
      </c>
      <c r="E7735">
        <v>108.10777801188344</v>
      </c>
    </row>
    <row r="7736" spans="1:5" x14ac:dyDescent="0.25">
      <c r="A7736">
        <v>48096</v>
      </c>
      <c r="B7736">
        <v>17.990321662396813</v>
      </c>
      <c r="C7736">
        <v>0.27931338117263643</v>
      </c>
      <c r="D7736">
        <v>2.4087061238312227E-2</v>
      </c>
      <c r="E7736">
        <v>42.450160853200359</v>
      </c>
    </row>
    <row r="7737" spans="1:5" x14ac:dyDescent="0.25">
      <c r="A7737">
        <v>8836</v>
      </c>
      <c r="B7737">
        <v>17.382413087934559</v>
      </c>
      <c r="C7737">
        <v>-1.1509374307238876E-2</v>
      </c>
      <c r="D7737">
        <v>3.3532829338419202E-2</v>
      </c>
      <c r="E7737">
        <v>81.282042347392249</v>
      </c>
    </row>
    <row r="7738" spans="1:5" x14ac:dyDescent="0.25">
      <c r="A7738">
        <v>53521</v>
      </c>
      <c r="B7738">
        <v>17.673695593403622</v>
      </c>
      <c r="C7738">
        <v>8.3324875251929997E-2</v>
      </c>
      <c r="D7738">
        <v>2.6847711781818474E-2</v>
      </c>
      <c r="E7738">
        <v>38.712759151065889</v>
      </c>
    </row>
    <row r="7739" spans="1:5" x14ac:dyDescent="0.25">
      <c r="A7739">
        <v>13080</v>
      </c>
      <c r="B7739">
        <v>10.740929128518141</v>
      </c>
      <c r="C7739">
        <v>-7.9746803264102495E-2</v>
      </c>
      <c r="D7739">
        <v>0.1054817158223493</v>
      </c>
      <c r="E7739">
        <v>36.199325359218847</v>
      </c>
    </row>
    <row r="7740" spans="1:5" x14ac:dyDescent="0.25">
      <c r="A7740">
        <v>2110</v>
      </c>
      <c r="B7740">
        <v>24.737237237237238</v>
      </c>
      <c r="C7740">
        <v>0.39290672482454159</v>
      </c>
      <c r="D7740">
        <v>-2.5302243768416447E-2</v>
      </c>
      <c r="E7740">
        <v>98.079496251938465</v>
      </c>
    </row>
    <row r="7741" spans="1:5" x14ac:dyDescent="0.25">
      <c r="A7741">
        <v>91906</v>
      </c>
      <c r="B7741">
        <v>11.350182149362476</v>
      </c>
      <c r="C7741">
        <v>0.45787586852309037</v>
      </c>
      <c r="D7741">
        <v>0.12703980018595901</v>
      </c>
      <c r="E7741">
        <v>129.6726516989587</v>
      </c>
    </row>
    <row r="7742" spans="1:5" x14ac:dyDescent="0.25">
      <c r="A7742">
        <v>14471</v>
      </c>
      <c r="B7742">
        <v>13.677274188363871</v>
      </c>
      <c r="C7742">
        <v>-1.4261927170057193E-2</v>
      </c>
      <c r="D7742">
        <v>6.6326263418564665E-2</v>
      </c>
      <c r="E7742">
        <v>35.783635050326652</v>
      </c>
    </row>
    <row r="7743" spans="1:5" x14ac:dyDescent="0.25">
      <c r="A7743">
        <v>62558</v>
      </c>
      <c r="B7743">
        <v>7.8996983408748118</v>
      </c>
      <c r="C7743">
        <v>-0.10780194196808812</v>
      </c>
      <c r="D7743">
        <v>0.18179566689255824</v>
      </c>
      <c r="E7743">
        <v>40.773766075750224</v>
      </c>
    </row>
    <row r="7744" spans="1:5" x14ac:dyDescent="0.25">
      <c r="A7744">
        <v>62069</v>
      </c>
      <c r="B7744">
        <v>3.9848197343453511</v>
      </c>
      <c r="C7744">
        <v>-0.27776623413844248</v>
      </c>
      <c r="D7744">
        <v>0.29057021559841845</v>
      </c>
      <c r="E7744">
        <v>28.58788216714769</v>
      </c>
    </row>
    <row r="7745" spans="1:5" x14ac:dyDescent="0.25">
      <c r="A7745">
        <v>48063</v>
      </c>
      <c r="B7745">
        <v>14.602903501280956</v>
      </c>
      <c r="C7745">
        <v>0.15925981373881062</v>
      </c>
      <c r="D7745">
        <v>5.8452202202127379E-2</v>
      </c>
      <c r="E7745">
        <v>42.450160853200359</v>
      </c>
    </row>
    <row r="7746" spans="1:5" x14ac:dyDescent="0.25">
      <c r="A7746">
        <v>7046</v>
      </c>
      <c r="B7746">
        <v>25.185327198364007</v>
      </c>
      <c r="C7746">
        <v>-3.0401143541102467E-2</v>
      </c>
      <c r="D7746">
        <v>-2.6972646958941193E-2</v>
      </c>
      <c r="E7746">
        <v>81.282042347392249</v>
      </c>
    </row>
    <row r="7747" spans="1:5" x14ac:dyDescent="0.25">
      <c r="A7747">
        <v>80535</v>
      </c>
      <c r="B7747">
        <v>18.7513397642015</v>
      </c>
      <c r="C7747">
        <v>0.388233146992426</v>
      </c>
      <c r="D7747">
        <v>1.883131405801463E-2</v>
      </c>
      <c r="E7747">
        <v>73.802013826845936</v>
      </c>
    </row>
    <row r="7748" spans="1:5" x14ac:dyDescent="0.25">
      <c r="A7748">
        <v>8092</v>
      </c>
      <c r="B7748">
        <v>8.1799591002044991</v>
      </c>
      <c r="C7748">
        <v>-3.4659859007547374E-2</v>
      </c>
      <c r="D7748">
        <v>0.21671636326721491</v>
      </c>
      <c r="E7748">
        <v>81.282042347392249</v>
      </c>
    </row>
    <row r="7749" spans="1:5" x14ac:dyDescent="0.25">
      <c r="A7749">
        <v>97396</v>
      </c>
      <c r="B7749">
        <v>9.0523717535951924</v>
      </c>
      <c r="C7749">
        <v>0.26134141828010454</v>
      </c>
      <c r="D7749">
        <v>0.16607326403701086</v>
      </c>
      <c r="E7749">
        <v>108.10777801188344</v>
      </c>
    </row>
    <row r="7750" spans="1:5" x14ac:dyDescent="0.25">
      <c r="A7750">
        <v>43542</v>
      </c>
      <c r="B7750">
        <v>26.892588188664288</v>
      </c>
      <c r="C7750">
        <v>8.0777570480515939E-2</v>
      </c>
      <c r="D7750">
        <v>-3.0629668449017249E-2</v>
      </c>
      <c r="E7750">
        <v>24.502151786667039</v>
      </c>
    </row>
    <row r="7751" spans="1:5" x14ac:dyDescent="0.25">
      <c r="A7751">
        <v>98648</v>
      </c>
      <c r="B7751">
        <v>16.575445374543893</v>
      </c>
      <c r="C7751">
        <v>0.2807887900920269</v>
      </c>
      <c r="D7751">
        <v>4.0024947687360167E-2</v>
      </c>
      <c r="E7751">
        <v>108.10777801188344</v>
      </c>
    </row>
    <row r="7752" spans="1:5" x14ac:dyDescent="0.25">
      <c r="A7752">
        <v>18051</v>
      </c>
      <c r="B7752">
        <v>20.093823299452698</v>
      </c>
      <c r="C7752">
        <v>4.469244410268744E-2</v>
      </c>
      <c r="D7752">
        <v>6.9765582942873227E-3</v>
      </c>
      <c r="E7752">
        <v>41.537623302975142</v>
      </c>
    </row>
    <row r="7753" spans="1:5" x14ac:dyDescent="0.25">
      <c r="A7753">
        <v>20676</v>
      </c>
      <c r="B7753">
        <v>13.762440854951867</v>
      </c>
      <c r="C7753">
        <v>8.1868985892431269E-4</v>
      </c>
      <c r="D7753">
        <v>7.786603436657015E-2</v>
      </c>
      <c r="E7753">
        <v>40.400261415601996</v>
      </c>
    </row>
    <row r="7754" spans="1:5" x14ac:dyDescent="0.25">
      <c r="A7754">
        <v>80440</v>
      </c>
      <c r="B7754">
        <v>17.120215311004785</v>
      </c>
      <c r="C7754">
        <v>0.24336690001665062</v>
      </c>
      <c r="D7754">
        <v>3.4707117891122137E-2</v>
      </c>
      <c r="E7754">
        <v>103.83832606115948</v>
      </c>
    </row>
    <row r="7755" spans="1:5" x14ac:dyDescent="0.25">
      <c r="A7755">
        <v>45120</v>
      </c>
      <c r="B7755">
        <v>7.7545265657465121</v>
      </c>
      <c r="C7755">
        <v>7.1558579390185756E-2</v>
      </c>
      <c r="D7755">
        <v>0.17607268001012544</v>
      </c>
      <c r="E7755">
        <v>45.381348996418048</v>
      </c>
    </row>
    <row r="7756" spans="1:5" x14ac:dyDescent="0.25">
      <c r="A7756">
        <v>7832</v>
      </c>
      <c r="B7756">
        <v>16.959864477456346</v>
      </c>
      <c r="C7756">
        <v>-3.0178837555886736E-2</v>
      </c>
      <c r="D7756">
        <v>3.3434786025650753E-2</v>
      </c>
      <c r="E7756">
        <v>41.537623302975142</v>
      </c>
    </row>
    <row r="7757" spans="1:5" x14ac:dyDescent="0.25">
      <c r="A7757">
        <v>44234</v>
      </c>
      <c r="B7757">
        <v>18.288726682887265</v>
      </c>
      <c r="C7757">
        <v>-2.529952858860238E-2</v>
      </c>
      <c r="D7757">
        <v>1.8955089818208266E-2</v>
      </c>
      <c r="E7757">
        <v>24.936995438436416</v>
      </c>
    </row>
    <row r="7758" spans="1:5" x14ac:dyDescent="0.25">
      <c r="A7758">
        <v>15052</v>
      </c>
      <c r="B7758">
        <v>10.76421248835042</v>
      </c>
      <c r="C7758">
        <v>6.9390809874504744E-2</v>
      </c>
      <c r="D7758">
        <v>0.11017275857176746</v>
      </c>
      <c r="E7758">
        <v>18.252597429548764</v>
      </c>
    </row>
    <row r="7759" spans="1:5" x14ac:dyDescent="0.25">
      <c r="A7759">
        <v>21034</v>
      </c>
      <c r="B7759">
        <v>13.572607260726073</v>
      </c>
      <c r="C7759">
        <v>5.1590670728662039E-2</v>
      </c>
      <c r="D7759">
        <v>7.7160687891492455E-2</v>
      </c>
      <c r="E7759">
        <v>21.024786958888942</v>
      </c>
    </row>
    <row r="7760" spans="1:5" x14ac:dyDescent="0.25">
      <c r="A7760">
        <v>53076</v>
      </c>
      <c r="B7760">
        <v>26.617970468111846</v>
      </c>
      <c r="C7760">
        <v>0.15326634020846591</v>
      </c>
      <c r="D7760">
        <v>-3.1151177033368335E-2</v>
      </c>
      <c r="E7760">
        <v>24.07240000865869</v>
      </c>
    </row>
    <row r="7761" spans="1:5" x14ac:dyDescent="0.25">
      <c r="A7761">
        <v>1518</v>
      </c>
      <c r="B7761">
        <v>19.655657962109576</v>
      </c>
      <c r="C7761">
        <v>7.7695115103874224E-2</v>
      </c>
      <c r="D7761">
        <v>1.0386409708072872E-2</v>
      </c>
      <c r="E7761">
        <v>68.912445683403433</v>
      </c>
    </row>
    <row r="7762" spans="1:5" x14ac:dyDescent="0.25">
      <c r="A7762">
        <v>22213</v>
      </c>
      <c r="B7762">
        <v>37.065589818893784</v>
      </c>
      <c r="C7762">
        <v>0.19366792465718335</v>
      </c>
      <c r="D7762">
        <v>-7.3921045790223475E-2</v>
      </c>
      <c r="E7762">
        <v>40.400261415601996</v>
      </c>
    </row>
    <row r="7763" spans="1:5" x14ac:dyDescent="0.25">
      <c r="A7763">
        <v>54015</v>
      </c>
      <c r="B7763">
        <v>12.227833894500561</v>
      </c>
      <c r="C7763">
        <v>0.16108062023765118</v>
      </c>
      <c r="D7763">
        <v>9.7137660507891563E-2</v>
      </c>
      <c r="E7763">
        <v>66.493977017409904</v>
      </c>
    </row>
    <row r="7764" spans="1:5" x14ac:dyDescent="0.25">
      <c r="A7764">
        <v>15312</v>
      </c>
      <c r="B7764">
        <v>9.630319975147561</v>
      </c>
      <c r="C7764">
        <v>-7.0715549027249025E-2</v>
      </c>
      <c r="D7764">
        <v>0.1293215071238159</v>
      </c>
      <c r="E7764">
        <v>18.252597429548764</v>
      </c>
    </row>
    <row r="7765" spans="1:5" x14ac:dyDescent="0.25">
      <c r="A7765">
        <v>75496</v>
      </c>
      <c r="B7765">
        <v>4.1244654512716634</v>
      </c>
      <c r="C7765">
        <v>-8.8807120481328633E-2</v>
      </c>
      <c r="D7765">
        <v>0.35044064023538296</v>
      </c>
      <c r="E7765">
        <v>73.617039721894315</v>
      </c>
    </row>
    <row r="7766" spans="1:5" x14ac:dyDescent="0.25">
      <c r="A7766">
        <v>53058</v>
      </c>
      <c r="B7766">
        <v>30.325164938737039</v>
      </c>
      <c r="C7766">
        <v>5.4916591644000486E-2</v>
      </c>
      <c r="D7766">
        <v>-4.6271116890006292E-2</v>
      </c>
      <c r="E7766">
        <v>24.07240000865869</v>
      </c>
    </row>
    <row r="7767" spans="1:5" x14ac:dyDescent="0.25">
      <c r="A7767">
        <v>95231</v>
      </c>
      <c r="B7767">
        <v>15.536886828891465</v>
      </c>
      <c r="C7767">
        <v>0.58855529337427315</v>
      </c>
      <c r="D7767">
        <v>5.4010306592043512E-2</v>
      </c>
      <c r="E7767">
        <v>131.92164560158918</v>
      </c>
    </row>
    <row r="7768" spans="1:5" x14ac:dyDescent="0.25">
      <c r="A7768">
        <v>21140</v>
      </c>
      <c r="B7768">
        <v>22.741336633663366</v>
      </c>
      <c r="C7768">
        <v>5.1030059645228269E-3</v>
      </c>
      <c r="D7768">
        <v>-1.1374852872621353E-2</v>
      </c>
      <c r="E7768">
        <v>21.024786958888942</v>
      </c>
    </row>
    <row r="7769" spans="1:5" x14ac:dyDescent="0.25">
      <c r="A7769">
        <v>43522</v>
      </c>
      <c r="B7769">
        <v>14.526357510899723</v>
      </c>
      <c r="C7769">
        <v>4.437898276347238E-2</v>
      </c>
      <c r="D7769">
        <v>5.2787415708768264E-2</v>
      </c>
      <c r="E7769">
        <v>24.502151786667039</v>
      </c>
    </row>
    <row r="7770" spans="1:5" x14ac:dyDescent="0.25">
      <c r="A7770">
        <v>29439</v>
      </c>
      <c r="B7770">
        <v>38.531799729364003</v>
      </c>
      <c r="C7770">
        <v>0.19938503875098282</v>
      </c>
      <c r="D7770">
        <v>-7.5541899083679087E-2</v>
      </c>
      <c r="E7770">
        <v>73.537636714851274</v>
      </c>
    </row>
    <row r="7771" spans="1:5" x14ac:dyDescent="0.25">
      <c r="A7771">
        <v>54013</v>
      </c>
      <c r="B7771">
        <v>8.0808080808080813</v>
      </c>
      <c r="C7771">
        <v>-8.9601542619608343E-2</v>
      </c>
      <c r="D7771">
        <v>0.18485480751309355</v>
      </c>
      <c r="E7771">
        <v>66.493977017409904</v>
      </c>
    </row>
    <row r="7772" spans="1:5" x14ac:dyDescent="0.25">
      <c r="A7772">
        <v>37049</v>
      </c>
      <c r="B7772">
        <v>10.828309890600581</v>
      </c>
      <c r="C7772">
        <v>0.23540125068456513</v>
      </c>
      <c r="D7772">
        <v>0.12350582306679159</v>
      </c>
      <c r="E7772">
        <v>82.462282658343199</v>
      </c>
    </row>
    <row r="7773" spans="1:5" x14ac:dyDescent="0.25">
      <c r="A7773">
        <v>93285</v>
      </c>
      <c r="B7773">
        <v>10.831876456876456</v>
      </c>
      <c r="C7773">
        <v>6.3259279386212661E-2</v>
      </c>
      <c r="D7773">
        <v>0.11155745441223472</v>
      </c>
      <c r="E7773">
        <v>33.716946525348312</v>
      </c>
    </row>
    <row r="7774" spans="1:5" x14ac:dyDescent="0.25">
      <c r="A7774">
        <v>20158</v>
      </c>
      <c r="B7774">
        <v>21.626692772067223</v>
      </c>
      <c r="C7774">
        <v>6.0769147663386862E-2</v>
      </c>
      <c r="D7774">
        <v>-4.1604997195583571E-3</v>
      </c>
      <c r="E7774">
        <v>40.400261415601996</v>
      </c>
    </row>
    <row r="7775" spans="1:5" x14ac:dyDescent="0.25">
      <c r="A7775">
        <v>43447</v>
      </c>
      <c r="B7775">
        <v>12.802219579865239</v>
      </c>
      <c r="C7775">
        <v>-8.228533680909475E-2</v>
      </c>
      <c r="D7775">
        <v>7.1345260699338123E-2</v>
      </c>
      <c r="E7775">
        <v>24.502151786667039</v>
      </c>
    </row>
    <row r="7776" spans="1:5" x14ac:dyDescent="0.25">
      <c r="A7776">
        <v>85631</v>
      </c>
      <c r="B7776">
        <v>3.9058424621804901</v>
      </c>
      <c r="C7776">
        <v>-9.6046902941997594E-2</v>
      </c>
      <c r="D7776">
        <v>0.33516006449458502</v>
      </c>
      <c r="E7776">
        <v>74.874969478603248</v>
      </c>
    </row>
    <row r="7777" spans="1:5" x14ac:dyDescent="0.25">
      <c r="A7777">
        <v>4097</v>
      </c>
      <c r="B7777">
        <v>18.303283966516421</v>
      </c>
      <c r="C7777">
        <v>0.14701728428273589</v>
      </c>
      <c r="D7777">
        <v>2.2506650570436496E-2</v>
      </c>
      <c r="E7777">
        <v>108.10777801188344</v>
      </c>
    </row>
    <row r="7778" spans="1:5" x14ac:dyDescent="0.25">
      <c r="A7778">
        <v>25315</v>
      </c>
      <c r="B7778">
        <v>3.3434821831303565</v>
      </c>
      <c r="C7778">
        <v>-0.24536465557832046</v>
      </c>
      <c r="D7778">
        <v>0.39680907027601153</v>
      </c>
      <c r="E7778">
        <v>73.537636714851274</v>
      </c>
    </row>
    <row r="7779" spans="1:5" x14ac:dyDescent="0.25">
      <c r="A7779">
        <v>44040</v>
      </c>
      <c r="B7779">
        <v>37.415458937198068</v>
      </c>
      <c r="C7779">
        <v>-1.6413729096127734E-3</v>
      </c>
      <c r="D7779">
        <v>-6.7805517338027629E-2</v>
      </c>
      <c r="E7779">
        <v>26.6528291053638</v>
      </c>
    </row>
    <row r="7780" spans="1:5" x14ac:dyDescent="0.25">
      <c r="A7780">
        <v>45369</v>
      </c>
      <c r="B7780">
        <v>10.149572649572649</v>
      </c>
      <c r="C7780">
        <v>0.11596731563217993</v>
      </c>
      <c r="D7780">
        <v>0.13128049869031949</v>
      </c>
      <c r="E7780">
        <v>40.773766075750224</v>
      </c>
    </row>
    <row r="7781" spans="1:5" x14ac:dyDescent="0.25">
      <c r="A7781">
        <v>75141</v>
      </c>
      <c r="B7781">
        <v>6.6621652036911998</v>
      </c>
      <c r="C7781">
        <v>0.28935303662241774</v>
      </c>
      <c r="D7781">
        <v>0.23716363000018026</v>
      </c>
      <c r="E7781">
        <v>73.617039721894315</v>
      </c>
    </row>
    <row r="7782" spans="1:5" x14ac:dyDescent="0.25">
      <c r="A7782">
        <v>37035</v>
      </c>
      <c r="B7782">
        <v>9.8068765349408356</v>
      </c>
      <c r="C7782">
        <v>0.14066836544235795</v>
      </c>
      <c r="D7782">
        <v>0.14439577318633914</v>
      </c>
      <c r="E7782">
        <v>82.462282658343199</v>
      </c>
    </row>
    <row r="7783" spans="1:5" x14ac:dyDescent="0.25">
      <c r="A7783">
        <v>63037</v>
      </c>
      <c r="B7783">
        <v>11.495888678051866</v>
      </c>
      <c r="C7783">
        <v>-3.5300440218815621E-2</v>
      </c>
      <c r="D7783">
        <v>9.6635067820726797E-2</v>
      </c>
      <c r="E7783">
        <v>28.58788216714769</v>
      </c>
    </row>
    <row r="7784" spans="1:5" x14ac:dyDescent="0.25">
      <c r="A7784">
        <v>95627</v>
      </c>
      <c r="B7784">
        <v>16.656644618159952</v>
      </c>
      <c r="C7784">
        <v>0.41965435431138864</v>
      </c>
      <c r="D7784">
        <v>4.0080601253364045E-2</v>
      </c>
      <c r="E7784">
        <v>129.20448974423459</v>
      </c>
    </row>
    <row r="7785" spans="1:5" x14ac:dyDescent="0.25">
      <c r="A7785">
        <v>34289</v>
      </c>
      <c r="B7785">
        <v>13.434218653489809</v>
      </c>
      <c r="C7785">
        <v>0.20586020337918065</v>
      </c>
      <c r="D7785">
        <v>8.031468563123309E-2</v>
      </c>
      <c r="E7785">
        <v>68.493414202503047</v>
      </c>
    </row>
    <row r="7786" spans="1:5" x14ac:dyDescent="0.25">
      <c r="A7786">
        <v>4259</v>
      </c>
      <c r="B7786">
        <v>14.849624060150376</v>
      </c>
      <c r="C7786">
        <v>1.9845570852641461E-2</v>
      </c>
      <c r="D7786">
        <v>5.3348981167777108E-2</v>
      </c>
      <c r="E7786">
        <v>28.706214809819198</v>
      </c>
    </row>
    <row r="7787" spans="1:5" x14ac:dyDescent="0.25">
      <c r="A7787">
        <v>80547</v>
      </c>
      <c r="B7787">
        <v>25.787781350482316</v>
      </c>
      <c r="C7787">
        <v>0.19881165179155327</v>
      </c>
      <c r="D7787">
        <v>-2.9181678018113655E-2</v>
      </c>
      <c r="E7787">
        <v>73.802013826845936</v>
      </c>
    </row>
    <row r="7788" spans="1:5" x14ac:dyDescent="0.25">
      <c r="A7788">
        <v>6093</v>
      </c>
      <c r="B7788">
        <v>17.743161094224924</v>
      </c>
      <c r="C7788">
        <v>-5.8753974345839052E-2</v>
      </c>
      <c r="D7788">
        <v>2.6213166474765986E-2</v>
      </c>
      <c r="E7788">
        <v>32.864931789014847</v>
      </c>
    </row>
    <row r="7789" spans="1:5" x14ac:dyDescent="0.25">
      <c r="A7789">
        <v>27233</v>
      </c>
      <c r="B7789">
        <v>10.486974541148609</v>
      </c>
      <c r="C7789">
        <v>-2.4339862980686473E-2</v>
      </c>
      <c r="D7789">
        <v>0.11613374016553202</v>
      </c>
      <c r="E7789">
        <v>34.688654068563046</v>
      </c>
    </row>
    <row r="7790" spans="1:5" x14ac:dyDescent="0.25">
      <c r="A7790">
        <v>37338</v>
      </c>
      <c r="B7790">
        <v>7.4837310195227769</v>
      </c>
      <c r="C7790">
        <v>-8.1765051622991358E-2</v>
      </c>
      <c r="D7790">
        <v>0.16488385173189171</v>
      </c>
      <c r="E7790">
        <v>32.391485506739784</v>
      </c>
    </row>
    <row r="7791" spans="1:5" x14ac:dyDescent="0.25">
      <c r="A7791">
        <v>77650</v>
      </c>
      <c r="B7791">
        <v>14.204545454545455</v>
      </c>
      <c r="C7791">
        <v>6.9821523512299699E-2</v>
      </c>
      <c r="D7791">
        <v>6.6610923377184633E-2</v>
      </c>
      <c r="E7791">
        <v>33.665786847801911</v>
      </c>
    </row>
    <row r="7792" spans="1:5" x14ac:dyDescent="0.25">
      <c r="A7792">
        <v>23690</v>
      </c>
      <c r="B7792">
        <v>15.230331262939959</v>
      </c>
      <c r="C7792">
        <v>-2.0179148213512705E-2</v>
      </c>
      <c r="D7792">
        <v>5.1676952020149859E-2</v>
      </c>
      <c r="E7792">
        <v>21.555161794799869</v>
      </c>
    </row>
    <row r="7793" spans="1:5" x14ac:dyDescent="0.25">
      <c r="A7793">
        <v>1522</v>
      </c>
      <c r="B7793">
        <v>21.134152585765488</v>
      </c>
      <c r="C7793">
        <v>0.1405320640798027</v>
      </c>
      <c r="D7793">
        <v>-5.0840107407508972E-4</v>
      </c>
      <c r="E7793">
        <v>68.912445683403433</v>
      </c>
    </row>
    <row r="7794" spans="1:5" x14ac:dyDescent="0.25">
      <c r="A7794">
        <v>97111</v>
      </c>
      <c r="B7794">
        <v>16.741790083708949</v>
      </c>
      <c r="C7794">
        <v>0.43736409538200716</v>
      </c>
      <c r="D7794">
        <v>3.8625469758957295E-2</v>
      </c>
      <c r="E7794">
        <v>108.10777801188344</v>
      </c>
    </row>
    <row r="7795" spans="1:5" x14ac:dyDescent="0.25">
      <c r="A7795">
        <v>37806</v>
      </c>
      <c r="B7795">
        <v>8.8746438746438745</v>
      </c>
      <c r="C7795">
        <v>0.11135887258618384</v>
      </c>
      <c r="D7795">
        <v>0.15221488199650274</v>
      </c>
      <c r="E7795">
        <v>41.80961872209641</v>
      </c>
    </row>
    <row r="7796" spans="1:5" x14ac:dyDescent="0.25">
      <c r="A7796">
        <v>7803</v>
      </c>
      <c r="B7796">
        <v>8.8797290388548049</v>
      </c>
      <c r="C7796">
        <v>9.3177571281477627E-3</v>
      </c>
      <c r="D7796">
        <v>0.19344990011199314</v>
      </c>
      <c r="E7796">
        <v>81.282042347392249</v>
      </c>
    </row>
    <row r="7797" spans="1:5" x14ac:dyDescent="0.25">
      <c r="A7797">
        <v>63341</v>
      </c>
      <c r="B7797">
        <v>30.265654648956357</v>
      </c>
      <c r="C7797">
        <v>0.22216173848356802</v>
      </c>
      <c r="D7797">
        <v>-4.6719281773482904E-2</v>
      </c>
      <c r="E7797">
        <v>28.58788216714769</v>
      </c>
    </row>
    <row r="7798" spans="1:5" x14ac:dyDescent="0.25">
      <c r="A7798">
        <v>44429</v>
      </c>
      <c r="B7798">
        <v>13.446969696969697</v>
      </c>
      <c r="C7798">
        <v>4.8661848401898425E-2</v>
      </c>
      <c r="D7798">
        <v>5.8492984940026145E-2</v>
      </c>
      <c r="E7798">
        <v>16.121324661563552</v>
      </c>
    </row>
    <row r="7799" spans="1:5" x14ac:dyDescent="0.25">
      <c r="A7799">
        <v>70052</v>
      </c>
      <c r="B7799">
        <v>8.6151960784313726</v>
      </c>
      <c r="C7799">
        <v>-0.15268026636936149</v>
      </c>
      <c r="D7799">
        <v>0.16360260401692578</v>
      </c>
      <c r="E7799">
        <v>32.574626513852884</v>
      </c>
    </row>
    <row r="7800" spans="1:5" x14ac:dyDescent="0.25">
      <c r="A7800">
        <v>45130</v>
      </c>
      <c r="B7800">
        <v>9.0160284951024039</v>
      </c>
      <c r="C7800">
        <v>-2.274628402290715E-2</v>
      </c>
      <c r="D7800">
        <v>0.1450303135441616</v>
      </c>
      <c r="E7800">
        <v>45.381348996418048</v>
      </c>
    </row>
    <row r="7801" spans="1:5" x14ac:dyDescent="0.25">
      <c r="A7801">
        <v>17034</v>
      </c>
      <c r="B7801">
        <v>6.5720049658597146</v>
      </c>
      <c r="C7801">
        <v>-0.10585155235571696</v>
      </c>
      <c r="D7801">
        <v>0.20219000551177918</v>
      </c>
      <c r="E7801">
        <v>27.189152248645048</v>
      </c>
    </row>
    <row r="7802" spans="1:5" x14ac:dyDescent="0.25">
      <c r="A7802">
        <v>53960</v>
      </c>
      <c r="B7802">
        <v>11.604487699378211</v>
      </c>
      <c r="C7802">
        <v>3.3453311023100722E-2</v>
      </c>
      <c r="D7802">
        <v>0.10086338518619187</v>
      </c>
      <c r="E7802">
        <v>38.712759151065889</v>
      </c>
    </row>
    <row r="7803" spans="1:5" x14ac:dyDescent="0.25">
      <c r="A7803">
        <v>73121</v>
      </c>
      <c r="B7803">
        <v>10.313938198553583</v>
      </c>
      <c r="C7803">
        <v>0.11526806423233123</v>
      </c>
      <c r="D7803">
        <v>0.11587184911659289</v>
      </c>
      <c r="E7803">
        <v>8.8725863825406837</v>
      </c>
    </row>
    <row r="7804" spans="1:5" x14ac:dyDescent="0.25">
      <c r="A7804">
        <v>76225</v>
      </c>
      <c r="B7804">
        <v>9.5149673643934278</v>
      </c>
      <c r="C7804">
        <v>9.5611721943981917E-2</v>
      </c>
      <c r="D7804">
        <v>0.15024733781595745</v>
      </c>
      <c r="E7804">
        <v>73.617039721894315</v>
      </c>
    </row>
    <row r="7805" spans="1:5" x14ac:dyDescent="0.25">
      <c r="A7805">
        <v>78659</v>
      </c>
      <c r="B7805">
        <v>10.49864314789688</v>
      </c>
      <c r="C7805">
        <v>0.32390369794748586</v>
      </c>
      <c r="D7805">
        <v>0.13044162779742211</v>
      </c>
      <c r="E7805">
        <v>53.175417252711803</v>
      </c>
    </row>
    <row r="7806" spans="1:5" x14ac:dyDescent="0.25">
      <c r="A7806">
        <v>87008</v>
      </c>
      <c r="B7806">
        <v>21.983161833489241</v>
      </c>
      <c r="C7806">
        <v>2.846139258048987E-2</v>
      </c>
      <c r="D7806">
        <v>-5.942785222754079E-3</v>
      </c>
      <c r="E7806">
        <v>28.967008562052339</v>
      </c>
    </row>
    <row r="7807" spans="1:5" x14ac:dyDescent="0.25">
      <c r="A7807">
        <v>47032</v>
      </c>
      <c r="B7807">
        <v>10.270109824873849</v>
      </c>
      <c r="C7807">
        <v>1.2080615438617019E-2</v>
      </c>
      <c r="D7807">
        <v>0.12036774017874599</v>
      </c>
      <c r="E7807">
        <v>45.381348996418048</v>
      </c>
    </row>
    <row r="7808" spans="1:5" x14ac:dyDescent="0.25">
      <c r="A7808">
        <v>15679</v>
      </c>
      <c r="B7808">
        <v>9.9487418452935703</v>
      </c>
      <c r="C7808">
        <v>8.5105377935584432E-3</v>
      </c>
      <c r="D7808">
        <v>0.12417963879646735</v>
      </c>
      <c r="E7808">
        <v>18.252597429548764</v>
      </c>
    </row>
    <row r="7809" spans="1:5" x14ac:dyDescent="0.25">
      <c r="A7809">
        <v>23062</v>
      </c>
      <c r="B7809">
        <v>14.43452380952381</v>
      </c>
      <c r="C7809">
        <v>-4.9677865928331823E-2</v>
      </c>
      <c r="D7809">
        <v>6.0890740270325698E-2</v>
      </c>
      <c r="E7809">
        <v>21.555161794799869</v>
      </c>
    </row>
    <row r="7810" spans="1:5" x14ac:dyDescent="0.25">
      <c r="A7810">
        <v>38313</v>
      </c>
      <c r="B7810">
        <v>8.2411347517730498</v>
      </c>
      <c r="C7810">
        <v>0.12921329206489576</v>
      </c>
      <c r="D7810">
        <v>0.16776716256384974</v>
      </c>
      <c r="E7810">
        <v>20.378706206888264</v>
      </c>
    </row>
    <row r="7811" spans="1:5" x14ac:dyDescent="0.25">
      <c r="A7811">
        <v>18972</v>
      </c>
      <c r="B7811">
        <v>19.063324538258573</v>
      </c>
      <c r="C7811">
        <v>4.4738800237385863E-2</v>
      </c>
      <c r="D7811">
        <v>1.5548938932844375E-2</v>
      </c>
      <c r="E7811">
        <v>44.044485087995604</v>
      </c>
    </row>
    <row r="7812" spans="1:5" x14ac:dyDescent="0.25">
      <c r="A7812">
        <v>93066</v>
      </c>
      <c r="B7812">
        <v>32.951375049820648</v>
      </c>
      <c r="C7812">
        <v>0.2392002468158137</v>
      </c>
      <c r="D7812">
        <v>-6.2482697675559223E-2</v>
      </c>
      <c r="E7812">
        <v>130.63722032151989</v>
      </c>
    </row>
    <row r="7813" spans="1:5" x14ac:dyDescent="0.25">
      <c r="A7813">
        <v>34737</v>
      </c>
      <c r="B7813">
        <v>13.687681645428125</v>
      </c>
      <c r="C7813">
        <v>0.21953345002477412</v>
      </c>
      <c r="D7813">
        <v>7.5076465259585862E-2</v>
      </c>
      <c r="E7813">
        <v>80.20037618450462</v>
      </c>
    </row>
    <row r="7814" spans="1:5" x14ac:dyDescent="0.25">
      <c r="A7814">
        <v>2807</v>
      </c>
      <c r="B7814">
        <v>66.144444444444446</v>
      </c>
      <c r="C7814">
        <v>3.9878456672240457E-2</v>
      </c>
      <c r="D7814">
        <v>-0.11708561188644635</v>
      </c>
      <c r="E7814">
        <v>75.634847140989294</v>
      </c>
    </row>
    <row r="7815" spans="1:5" x14ac:dyDescent="0.25">
      <c r="A7815">
        <v>80927</v>
      </c>
      <c r="B7815">
        <v>20.865633074935399</v>
      </c>
      <c r="C7815">
        <v>0.1557497165924738</v>
      </c>
      <c r="D7815">
        <v>1.4155685075465899E-3</v>
      </c>
      <c r="E7815">
        <v>91.826389912452399</v>
      </c>
    </row>
    <row r="7816" spans="1:5" x14ac:dyDescent="0.25">
      <c r="A7816">
        <v>55073</v>
      </c>
      <c r="B7816">
        <v>19.500561167227833</v>
      </c>
      <c r="C7816">
        <v>0.16246978833014142</v>
      </c>
      <c r="D7816">
        <v>1.2015938295716724E-2</v>
      </c>
      <c r="E7816">
        <v>66.493977017409904</v>
      </c>
    </row>
    <row r="7817" spans="1:5" x14ac:dyDescent="0.25">
      <c r="A7817">
        <v>14435</v>
      </c>
      <c r="B7817">
        <v>13.146898103503696</v>
      </c>
      <c r="C7817">
        <v>8.5753564845353833E-3</v>
      </c>
      <c r="D7817">
        <v>7.3158045707877442E-2</v>
      </c>
      <c r="E7817">
        <v>35.783635050326652</v>
      </c>
    </row>
    <row r="7818" spans="1:5" x14ac:dyDescent="0.25">
      <c r="A7818">
        <v>30259</v>
      </c>
      <c r="B7818">
        <v>10.456140350877194</v>
      </c>
      <c r="C7818">
        <v>6.4254040058331602E-2</v>
      </c>
      <c r="D7818">
        <v>0.1275337578535945</v>
      </c>
      <c r="E7818">
        <v>82.518246796825295</v>
      </c>
    </row>
    <row r="7819" spans="1:5" x14ac:dyDescent="0.25">
      <c r="A7819">
        <v>97067</v>
      </c>
      <c r="B7819">
        <v>17.562781712813909</v>
      </c>
      <c r="C7819">
        <v>0.31312624747996509</v>
      </c>
      <c r="D7819">
        <v>2.9892399221438229E-2</v>
      </c>
      <c r="E7819">
        <v>108.10777801188344</v>
      </c>
    </row>
    <row r="7820" spans="1:5" x14ac:dyDescent="0.25">
      <c r="A7820">
        <v>11796</v>
      </c>
      <c r="B7820">
        <v>12.094197341513292</v>
      </c>
      <c r="C7820">
        <v>-2.0157318466992764E-2</v>
      </c>
      <c r="D7820">
        <v>0.11095268160741142</v>
      </c>
      <c r="E7820">
        <v>81.282042347392249</v>
      </c>
    </row>
    <row r="7821" spans="1:5" x14ac:dyDescent="0.25">
      <c r="A7821">
        <v>64070</v>
      </c>
      <c r="B7821">
        <v>15.681481481481482</v>
      </c>
      <c r="C7821">
        <v>6.5741714953106364E-2</v>
      </c>
      <c r="D7821">
        <v>4.5388615977359131E-2</v>
      </c>
      <c r="E7821">
        <v>42.542445790969175</v>
      </c>
    </row>
    <row r="7822" spans="1:5" x14ac:dyDescent="0.25">
      <c r="A7822">
        <v>13167</v>
      </c>
      <c r="B7822">
        <v>11.842997626314006</v>
      </c>
      <c r="C7822">
        <v>-5.5608885523843E-2</v>
      </c>
      <c r="D7822">
        <v>8.8906642975851366E-2</v>
      </c>
      <c r="E7822">
        <v>36.199325359218847</v>
      </c>
    </row>
    <row r="7823" spans="1:5" x14ac:dyDescent="0.25">
      <c r="A7823">
        <v>7460</v>
      </c>
      <c r="B7823">
        <v>7.3268149284253576</v>
      </c>
      <c r="C7823">
        <v>-2.0244575667199345E-2</v>
      </c>
      <c r="D7823">
        <v>0.25127968861672523</v>
      </c>
      <c r="E7823">
        <v>81.282042347392249</v>
      </c>
    </row>
    <row r="7824" spans="1:5" x14ac:dyDescent="0.25">
      <c r="A7824">
        <v>97019</v>
      </c>
      <c r="B7824">
        <v>24.103884953852759</v>
      </c>
      <c r="C7824">
        <v>0.3949747370447777</v>
      </c>
      <c r="D7824">
        <v>-2.0179733483512527E-2</v>
      </c>
      <c r="E7824">
        <v>108.10777801188344</v>
      </c>
    </row>
    <row r="7825" spans="1:5" x14ac:dyDescent="0.25">
      <c r="A7825">
        <v>98601</v>
      </c>
      <c r="B7825">
        <v>22.542391071045287</v>
      </c>
      <c r="C7825">
        <v>0.41168801056497761</v>
      </c>
      <c r="D7825">
        <v>-1.0397486936070573E-2</v>
      </c>
      <c r="E7825">
        <v>108.10777801188344</v>
      </c>
    </row>
    <row r="7826" spans="1:5" x14ac:dyDescent="0.25">
      <c r="A7826">
        <v>55032</v>
      </c>
      <c r="B7826">
        <v>12.076318742985409</v>
      </c>
      <c r="C7826">
        <v>0.19273936538728004</v>
      </c>
      <c r="D7826">
        <v>9.9936585512963444E-2</v>
      </c>
      <c r="E7826">
        <v>66.493977017409904</v>
      </c>
    </row>
    <row r="7827" spans="1:5" x14ac:dyDescent="0.25">
      <c r="A7827">
        <v>41092</v>
      </c>
      <c r="B7827">
        <v>11.093796378747403</v>
      </c>
      <c r="C7827">
        <v>4.424964202144379E-2</v>
      </c>
      <c r="D7827">
        <v>0.10616896069856914</v>
      </c>
      <c r="E7827">
        <v>45.381348996418048</v>
      </c>
    </row>
    <row r="7828" spans="1:5" x14ac:dyDescent="0.25">
      <c r="A7828">
        <v>95633</v>
      </c>
      <c r="B7828">
        <v>19.152134696331931</v>
      </c>
      <c r="C7828">
        <v>0.27238195428147205</v>
      </c>
      <c r="D7828">
        <v>1.5373461264232646E-2</v>
      </c>
      <c r="E7828">
        <v>129.20448974423459</v>
      </c>
    </row>
    <row r="7829" spans="1:5" x14ac:dyDescent="0.25">
      <c r="A7829">
        <v>56096</v>
      </c>
      <c r="B7829">
        <v>8.9393939393939394</v>
      </c>
      <c r="C7829">
        <v>-1.0356159958252313E-2</v>
      </c>
      <c r="D7829">
        <v>0.1630115513546618</v>
      </c>
      <c r="E7829">
        <v>66.493977017409904</v>
      </c>
    </row>
    <row r="7830" spans="1:5" x14ac:dyDescent="0.25">
      <c r="A7830">
        <v>17023</v>
      </c>
      <c r="B7830">
        <v>10.707635009310987</v>
      </c>
      <c r="C7830">
        <v>-3.2580311607283689E-2</v>
      </c>
      <c r="D7830">
        <v>0.11019350369511376</v>
      </c>
      <c r="E7830">
        <v>27.189152248645048</v>
      </c>
    </row>
    <row r="7831" spans="1:5" x14ac:dyDescent="0.25">
      <c r="A7831">
        <v>17045</v>
      </c>
      <c r="B7831">
        <v>11.75512104283054</v>
      </c>
      <c r="C7831">
        <v>-4.9647303099780757E-2</v>
      </c>
      <c r="D7831">
        <v>9.3163832218690332E-2</v>
      </c>
      <c r="E7831">
        <v>27.189152248645048</v>
      </c>
    </row>
    <row r="7832" spans="1:5" x14ac:dyDescent="0.25">
      <c r="A7832">
        <v>49283</v>
      </c>
      <c r="B7832">
        <v>10.73758865248227</v>
      </c>
      <c r="C7832">
        <v>-6.4084684974389091E-3</v>
      </c>
      <c r="D7832">
        <v>0.1136017606717703</v>
      </c>
      <c r="E7832">
        <v>20.378706206888264</v>
      </c>
    </row>
    <row r="7833" spans="1:5" x14ac:dyDescent="0.25">
      <c r="A7833">
        <v>53004</v>
      </c>
      <c r="B7833">
        <v>16.540999057492932</v>
      </c>
      <c r="C7833">
        <v>1.372329108684037E-2</v>
      </c>
      <c r="D7833">
        <v>3.5921712250258475E-2</v>
      </c>
      <c r="E7833">
        <v>24.07240000865869</v>
      </c>
    </row>
    <row r="7834" spans="1:5" x14ac:dyDescent="0.25">
      <c r="A7834">
        <v>12074</v>
      </c>
      <c r="B7834">
        <v>15.042598509052183</v>
      </c>
      <c r="C7834">
        <v>9.6592315119873068E-2</v>
      </c>
      <c r="D7834">
        <v>5.4050843848360439E-2</v>
      </c>
      <c r="E7834">
        <v>34.331863782036343</v>
      </c>
    </row>
    <row r="7835" spans="1:5" x14ac:dyDescent="0.25">
      <c r="A7835">
        <v>29450</v>
      </c>
      <c r="B7835">
        <v>12.060216508795669</v>
      </c>
      <c r="C7835">
        <v>0.19859799337100784</v>
      </c>
      <c r="D7835">
        <v>0.10012121510331887</v>
      </c>
      <c r="E7835">
        <v>73.537636714851274</v>
      </c>
    </row>
    <row r="7836" spans="1:5" x14ac:dyDescent="0.25">
      <c r="A7836">
        <v>55020</v>
      </c>
      <c r="B7836">
        <v>17.895622895622896</v>
      </c>
      <c r="C7836">
        <v>0.12605733393832286</v>
      </c>
      <c r="D7836">
        <v>2.6012923486978552E-2</v>
      </c>
      <c r="E7836">
        <v>66.493977017409904</v>
      </c>
    </row>
    <row r="7837" spans="1:5" x14ac:dyDescent="0.25">
      <c r="A7837">
        <v>38066</v>
      </c>
      <c r="B7837">
        <v>15.67297149122807</v>
      </c>
      <c r="C7837">
        <v>0.19425899284332335</v>
      </c>
      <c r="D7837">
        <v>4.6968201375146325E-2</v>
      </c>
      <c r="E7837">
        <v>26.599415624494942</v>
      </c>
    </row>
    <row r="7838" spans="1:5" x14ac:dyDescent="0.25">
      <c r="A7838">
        <v>47558</v>
      </c>
      <c r="B7838">
        <v>6.4855604503181592</v>
      </c>
      <c r="C7838">
        <v>0.1002660706315458</v>
      </c>
      <c r="D7838">
        <v>0.27262878568208432</v>
      </c>
      <c r="E7838">
        <v>40.400261415601996</v>
      </c>
    </row>
    <row r="7839" spans="1:5" x14ac:dyDescent="0.25">
      <c r="A7839">
        <v>12520</v>
      </c>
      <c r="B7839">
        <v>9.0267126789366046</v>
      </c>
      <c r="C7839">
        <v>7.4677432009300796E-3</v>
      </c>
      <c r="D7839">
        <v>0.18867044784732073</v>
      </c>
      <c r="E7839">
        <v>81.282042347392249</v>
      </c>
    </row>
    <row r="7840" spans="1:5" x14ac:dyDescent="0.25">
      <c r="A7840">
        <v>2715</v>
      </c>
      <c r="B7840">
        <v>18.588888888888889</v>
      </c>
      <c r="C7840">
        <v>0.11085473731738209</v>
      </c>
      <c r="D7840">
        <v>1.9724301552293197E-2</v>
      </c>
      <c r="E7840">
        <v>75.634847140989294</v>
      </c>
    </row>
    <row r="7841" spans="1:5" x14ac:dyDescent="0.25">
      <c r="A7841">
        <v>4347</v>
      </c>
      <c r="B7841">
        <v>14.43452380952381</v>
      </c>
      <c r="C7841">
        <v>1.9722190715161105E-2</v>
      </c>
      <c r="D7841">
        <v>5.8042153307990396E-2</v>
      </c>
      <c r="E7841">
        <v>28.706214809819198</v>
      </c>
    </row>
    <row r="7842" spans="1:5" x14ac:dyDescent="0.25">
      <c r="A7842">
        <v>23069</v>
      </c>
      <c r="B7842">
        <v>16.257835922594712</v>
      </c>
      <c r="C7842">
        <v>4.9187824848074435E-2</v>
      </c>
      <c r="D7842">
        <v>4.0311487944455347E-2</v>
      </c>
      <c r="E7842">
        <v>40.174523605623193</v>
      </c>
    </row>
    <row r="7843" spans="1:5" x14ac:dyDescent="0.25">
      <c r="A7843">
        <v>46216</v>
      </c>
      <c r="B7843">
        <v>11.637426900584796</v>
      </c>
      <c r="C7843">
        <v>3.1468871280200594E-2</v>
      </c>
      <c r="D7843">
        <v>9.7709030721832527E-2</v>
      </c>
      <c r="E7843">
        <v>36.648402996268075</v>
      </c>
    </row>
    <row r="7844" spans="1:5" x14ac:dyDescent="0.25">
      <c r="A7844">
        <v>49435</v>
      </c>
      <c r="B7844">
        <v>14.934289127837514</v>
      </c>
      <c r="C7844">
        <v>0.41956731588211915</v>
      </c>
      <c r="D7844">
        <v>5.4713499293157122E-2</v>
      </c>
      <c r="E7844">
        <v>82.50808041236526</v>
      </c>
    </row>
    <row r="7845" spans="1:5" x14ac:dyDescent="0.25">
      <c r="A7845">
        <v>32767</v>
      </c>
      <c r="B7845">
        <v>6.6621953945897605</v>
      </c>
      <c r="C7845">
        <v>0.2779004695640987</v>
      </c>
      <c r="D7845">
        <v>0.23768713093503852</v>
      </c>
      <c r="E7845">
        <v>80.20037618450462</v>
      </c>
    </row>
    <row r="7846" spans="1:5" x14ac:dyDescent="0.25">
      <c r="A7846">
        <v>37317</v>
      </c>
      <c r="B7846">
        <v>6.3526570048309177</v>
      </c>
      <c r="C7846">
        <v>-7.8475572010885439E-2</v>
      </c>
      <c r="D7846">
        <v>0.20543899218387568</v>
      </c>
      <c r="E7846">
        <v>26.6528291053638</v>
      </c>
    </row>
    <row r="7847" spans="1:5" x14ac:dyDescent="0.25">
      <c r="A7847">
        <v>46349</v>
      </c>
      <c r="B7847">
        <v>7.3214633197120058</v>
      </c>
      <c r="C7847">
        <v>-2.6205111614364285E-2</v>
      </c>
      <c r="D7847">
        <v>0.22084708607285705</v>
      </c>
      <c r="E7847">
        <v>52.309030710552761</v>
      </c>
    </row>
    <row r="7848" spans="1:5" x14ac:dyDescent="0.25">
      <c r="A7848">
        <v>3826</v>
      </c>
      <c r="B7848">
        <v>11.827736827736828</v>
      </c>
      <c r="C7848">
        <v>0.15705541747968227</v>
      </c>
      <c r="D7848">
        <v>0.11706404309960511</v>
      </c>
      <c r="E7848">
        <v>98.079496251938465</v>
      </c>
    </row>
    <row r="7849" spans="1:5" x14ac:dyDescent="0.25">
      <c r="A7849">
        <v>45314</v>
      </c>
      <c r="B7849">
        <v>16.160520607375272</v>
      </c>
      <c r="C7849">
        <v>0.10864813752693339</v>
      </c>
      <c r="D7849">
        <v>3.8276915894671408E-2</v>
      </c>
      <c r="E7849">
        <v>32.391485506739784</v>
      </c>
    </row>
    <row r="7850" spans="1:5" x14ac:dyDescent="0.25">
      <c r="A7850">
        <v>7931</v>
      </c>
      <c r="B7850">
        <v>33.493098159509202</v>
      </c>
      <c r="C7850">
        <v>-0.16330649586901541</v>
      </c>
      <c r="D7850">
        <v>-6.1272110041923615E-2</v>
      </c>
      <c r="E7850">
        <v>81.282042347392249</v>
      </c>
    </row>
    <row r="7851" spans="1:5" x14ac:dyDescent="0.25">
      <c r="A7851">
        <v>53598</v>
      </c>
      <c r="B7851">
        <v>18.545552852122196</v>
      </c>
      <c r="C7851">
        <v>0.11477874038940067</v>
      </c>
      <c r="D7851">
        <v>1.9276571263932646E-2</v>
      </c>
      <c r="E7851">
        <v>38.712759151065889</v>
      </c>
    </row>
    <row r="7852" spans="1:5" x14ac:dyDescent="0.25">
      <c r="A7852">
        <v>1541</v>
      </c>
      <c r="B7852">
        <v>23.291090629800308</v>
      </c>
      <c r="C7852">
        <v>0.17110753174364363</v>
      </c>
      <c r="D7852">
        <v>-1.4505504038607916E-2</v>
      </c>
      <c r="E7852">
        <v>68.912445683403433</v>
      </c>
    </row>
    <row r="7853" spans="1:5" x14ac:dyDescent="0.25">
      <c r="A7853">
        <v>11719</v>
      </c>
      <c r="B7853">
        <v>11.049335378323109</v>
      </c>
      <c r="C7853">
        <v>0.18257800637456739</v>
      </c>
      <c r="D7853">
        <v>0.13611404206611688</v>
      </c>
      <c r="E7853">
        <v>81.282042347392249</v>
      </c>
    </row>
    <row r="7854" spans="1:5" x14ac:dyDescent="0.25">
      <c r="A7854">
        <v>49246</v>
      </c>
      <c r="B7854">
        <v>11.574468085106384</v>
      </c>
      <c r="C7854">
        <v>1.5177904951480468E-2</v>
      </c>
      <c r="D7854">
        <v>9.9585398154060659E-2</v>
      </c>
      <c r="E7854">
        <v>20.378706206888264</v>
      </c>
    </row>
    <row r="7855" spans="1:5" x14ac:dyDescent="0.25">
      <c r="A7855">
        <v>89085</v>
      </c>
      <c r="B7855">
        <v>21.008022774327124</v>
      </c>
      <c r="C7855">
        <v>0.18508407271824781</v>
      </c>
      <c r="D7855">
        <v>3.7899944159795626E-4</v>
      </c>
      <c r="E7855">
        <v>65.771630000518996</v>
      </c>
    </row>
    <row r="7856" spans="1:5" x14ac:dyDescent="0.25">
      <c r="A7856">
        <v>99148</v>
      </c>
      <c r="B7856">
        <v>15.810768751945222</v>
      </c>
      <c r="C7856">
        <v>0.22687162829170804</v>
      </c>
      <c r="D7856">
        <v>4.3983216566633662E-2</v>
      </c>
      <c r="E7856">
        <v>65.180329395731462</v>
      </c>
    </row>
    <row r="7857" spans="1:5" x14ac:dyDescent="0.25">
      <c r="A7857">
        <v>16038</v>
      </c>
      <c r="B7857">
        <v>8.7682510096303208</v>
      </c>
      <c r="C7857">
        <v>-6.4665653180675284E-2</v>
      </c>
      <c r="D7857">
        <v>0.14708987942403731</v>
      </c>
      <c r="E7857">
        <v>18.252597429548764</v>
      </c>
    </row>
    <row r="7858" spans="1:5" x14ac:dyDescent="0.25">
      <c r="A7858">
        <v>12543</v>
      </c>
      <c r="B7858">
        <v>4.6172034764826178</v>
      </c>
      <c r="C7858">
        <v>-4.1271757989125565E-2</v>
      </c>
      <c r="D7858">
        <v>0.41244329838618621</v>
      </c>
      <c r="E7858">
        <v>81.282042347392249</v>
      </c>
    </row>
    <row r="7859" spans="1:5" x14ac:dyDescent="0.25">
      <c r="A7859">
        <v>4008</v>
      </c>
      <c r="B7859">
        <v>10.506546469199399</v>
      </c>
      <c r="C7859">
        <v>2.6339929236011007E-2</v>
      </c>
      <c r="D7859">
        <v>0.12944562237781104</v>
      </c>
      <c r="E7859">
        <v>108.10777801188344</v>
      </c>
    </row>
    <row r="7860" spans="1:5" x14ac:dyDescent="0.25">
      <c r="A7860">
        <v>33827</v>
      </c>
      <c r="B7860">
        <v>10.02377179080824</v>
      </c>
      <c r="C7860">
        <v>0.37943568540142669</v>
      </c>
      <c r="D7860">
        <v>0.13375043845537291</v>
      </c>
      <c r="E7860">
        <v>64.554780829084663</v>
      </c>
    </row>
    <row r="7861" spans="1:5" x14ac:dyDescent="0.25">
      <c r="A7861">
        <v>80643</v>
      </c>
      <c r="B7861">
        <v>16.68242959226566</v>
      </c>
      <c r="C7861">
        <v>0.4817787879282866</v>
      </c>
      <c r="D7861">
        <v>3.9541853835493905E-2</v>
      </c>
      <c r="E7861">
        <v>82.350178328576192</v>
      </c>
    </row>
    <row r="7862" spans="1:5" x14ac:dyDescent="0.25">
      <c r="A7862">
        <v>63072</v>
      </c>
      <c r="B7862">
        <v>13.045540796963946</v>
      </c>
      <c r="C7862">
        <v>1.5909762584966999E-2</v>
      </c>
      <c r="D7862">
        <v>7.4935743785930875E-2</v>
      </c>
      <c r="E7862">
        <v>28.58788216714769</v>
      </c>
    </row>
    <row r="7863" spans="1:5" x14ac:dyDescent="0.25">
      <c r="A7863">
        <v>46071</v>
      </c>
      <c r="B7863">
        <v>11.447368421052632</v>
      </c>
      <c r="C7863">
        <v>3.758427059349688E-2</v>
      </c>
      <c r="D7863">
        <v>0.10081582950865932</v>
      </c>
      <c r="E7863">
        <v>36.648402996268075</v>
      </c>
    </row>
    <row r="7864" spans="1:5" x14ac:dyDescent="0.25">
      <c r="A7864">
        <v>80019</v>
      </c>
      <c r="B7864">
        <v>18.301435406698566</v>
      </c>
      <c r="C7864">
        <v>0.30952975328630628</v>
      </c>
      <c r="D7864">
        <v>2.3145689529144711E-2</v>
      </c>
      <c r="E7864">
        <v>103.83832606115948</v>
      </c>
    </row>
    <row r="7865" spans="1:5" x14ac:dyDescent="0.25">
      <c r="A7865">
        <v>29332</v>
      </c>
      <c r="B7865">
        <v>14.602903501280956</v>
      </c>
      <c r="C7865">
        <v>5.9517847092780102E-2</v>
      </c>
      <c r="D7865">
        <v>5.7959953820782964E-2</v>
      </c>
      <c r="E7865">
        <v>47.84480118048355</v>
      </c>
    </row>
    <row r="7866" spans="1:5" x14ac:dyDescent="0.25">
      <c r="A7866">
        <v>7064</v>
      </c>
      <c r="B7866">
        <v>9.0075408997955009</v>
      </c>
      <c r="C7866">
        <v>9.1985969587861482E-2</v>
      </c>
      <c r="D7866">
        <v>0.19092374694683326</v>
      </c>
      <c r="E7866">
        <v>81.282042347392249</v>
      </c>
    </row>
    <row r="7867" spans="1:5" x14ac:dyDescent="0.25">
      <c r="A7867">
        <v>7838</v>
      </c>
      <c r="B7867">
        <v>19.455303622621841</v>
      </c>
      <c r="C7867">
        <v>-6.2731916734612373E-3</v>
      </c>
      <c r="D7867">
        <v>1.1810351021253086E-2</v>
      </c>
      <c r="E7867">
        <v>41.537623302975142</v>
      </c>
    </row>
    <row r="7868" spans="1:5" x14ac:dyDescent="0.25">
      <c r="A7868">
        <v>23086</v>
      </c>
      <c r="B7868">
        <v>13.252929953665848</v>
      </c>
      <c r="C7868">
        <v>2.6625975920632427E-3</v>
      </c>
      <c r="D7868">
        <v>7.559181855373065E-2</v>
      </c>
      <c r="E7868">
        <v>40.174523605623193</v>
      </c>
    </row>
    <row r="7869" spans="1:5" x14ac:dyDescent="0.25">
      <c r="A7869">
        <v>30750</v>
      </c>
      <c r="B7869">
        <v>18.305160142348754</v>
      </c>
      <c r="C7869">
        <v>0.11983200252177641</v>
      </c>
      <c r="D7869">
        <v>2.086104041994721E-2</v>
      </c>
      <c r="E7869">
        <v>49.28461006354464</v>
      </c>
    </row>
    <row r="7870" spans="1:5" x14ac:dyDescent="0.25">
      <c r="A7870">
        <v>6280</v>
      </c>
      <c r="B7870">
        <v>12.109575012800819</v>
      </c>
      <c r="C7870">
        <v>-4.6036792122240398E-2</v>
      </c>
      <c r="D7870">
        <v>9.3576535185947537E-2</v>
      </c>
      <c r="E7870">
        <v>68.912445683403433</v>
      </c>
    </row>
    <row r="7871" spans="1:5" x14ac:dyDescent="0.25">
      <c r="A7871">
        <v>89034</v>
      </c>
      <c r="B7871">
        <v>21.13095238095238</v>
      </c>
      <c r="C7871">
        <v>0.10209384332450354</v>
      </c>
      <c r="D7871">
        <v>-4.8320512513744604E-4</v>
      </c>
      <c r="E7871">
        <v>65.771630000518996</v>
      </c>
    </row>
    <row r="7872" spans="1:5" x14ac:dyDescent="0.25">
      <c r="A7872">
        <v>18076</v>
      </c>
      <c r="B7872">
        <v>11.285180299032541</v>
      </c>
      <c r="C7872">
        <v>-4.0005985349920857E-2</v>
      </c>
      <c r="D7872">
        <v>0.11240028143519459</v>
      </c>
      <c r="E7872">
        <v>44.044485087995604</v>
      </c>
    </row>
    <row r="7873" spans="1:5" x14ac:dyDescent="0.25">
      <c r="A7873">
        <v>68059</v>
      </c>
      <c r="B7873">
        <v>18.505231689088191</v>
      </c>
      <c r="C7873">
        <v>0.19420261895000845</v>
      </c>
      <c r="D7873">
        <v>1.9269056534999929E-2</v>
      </c>
      <c r="E7873">
        <v>41.38767480603785</v>
      </c>
    </row>
    <row r="7874" spans="1:5" x14ac:dyDescent="0.25">
      <c r="A7874">
        <v>70071</v>
      </c>
      <c r="B7874">
        <v>8.4007352941176467</v>
      </c>
      <c r="C7874">
        <v>-0.16068504262385405</v>
      </c>
      <c r="D7874">
        <v>0.16892900517761034</v>
      </c>
      <c r="E7874">
        <v>32.574626513852884</v>
      </c>
    </row>
    <row r="7875" spans="1:5" x14ac:dyDescent="0.25">
      <c r="A7875">
        <v>20688</v>
      </c>
      <c r="B7875">
        <v>12.636645456028717</v>
      </c>
      <c r="C7875">
        <v>-9.0819714949383193E-2</v>
      </c>
      <c r="D7875">
        <v>9.5102696173673992E-2</v>
      </c>
      <c r="E7875">
        <v>40.400261415601996</v>
      </c>
    </row>
    <row r="7876" spans="1:5" x14ac:dyDescent="0.25">
      <c r="A7876">
        <v>97327</v>
      </c>
      <c r="B7876">
        <v>16.886315228966986</v>
      </c>
      <c r="C7876">
        <v>0.37922411168616538</v>
      </c>
      <c r="D7876">
        <v>3.5139629347107709E-2</v>
      </c>
      <c r="E7876">
        <v>34.331863782036343</v>
      </c>
    </row>
    <row r="7877" spans="1:5" x14ac:dyDescent="0.25">
      <c r="A7877">
        <v>3855</v>
      </c>
      <c r="B7877">
        <v>8.4357084357084364</v>
      </c>
      <c r="C7877">
        <v>-3.2680067980992741E-3</v>
      </c>
      <c r="D7877">
        <v>0.20492863851792303</v>
      </c>
      <c r="E7877">
        <v>98.079496251938465</v>
      </c>
    </row>
    <row r="7878" spans="1:5" x14ac:dyDescent="0.25">
      <c r="A7878">
        <v>4562</v>
      </c>
      <c r="B7878">
        <v>16.881305001073191</v>
      </c>
      <c r="C7878">
        <v>7.1706571782367945E-2</v>
      </c>
      <c r="D7878">
        <v>3.6118244582234768E-2</v>
      </c>
      <c r="E7878">
        <v>108.10777801188344</v>
      </c>
    </row>
    <row r="7879" spans="1:5" x14ac:dyDescent="0.25">
      <c r="A7879">
        <v>44402</v>
      </c>
      <c r="B7879">
        <v>14.267676767676768</v>
      </c>
      <c r="C7879">
        <v>2.0136409390671621E-2</v>
      </c>
      <c r="D7879">
        <v>5.0347135169542409E-2</v>
      </c>
      <c r="E7879">
        <v>16.121324661563552</v>
      </c>
    </row>
    <row r="7880" spans="1:5" x14ac:dyDescent="0.25">
      <c r="A7880">
        <v>70079</v>
      </c>
      <c r="B7880">
        <v>8.3333333333333339</v>
      </c>
      <c r="C7880">
        <v>-9.8905103443706413E-2</v>
      </c>
      <c r="D7880">
        <v>0.1719335924659513</v>
      </c>
      <c r="E7880">
        <v>32.574626513852884</v>
      </c>
    </row>
    <row r="7881" spans="1:5" x14ac:dyDescent="0.25">
      <c r="A7881">
        <v>1503</v>
      </c>
      <c r="B7881">
        <v>27.604966717869942</v>
      </c>
      <c r="C7881">
        <v>0.13787012767731238</v>
      </c>
      <c r="D7881">
        <v>-3.6896000400060525E-2</v>
      </c>
      <c r="E7881">
        <v>68.912445683403433</v>
      </c>
    </row>
    <row r="7882" spans="1:5" x14ac:dyDescent="0.25">
      <c r="A7882">
        <v>55934</v>
      </c>
      <c r="B7882">
        <v>16.160398585663774</v>
      </c>
      <c r="C7882">
        <v>0.12037483251482645</v>
      </c>
      <c r="D7882">
        <v>3.9721611799167902E-2</v>
      </c>
      <c r="E7882">
        <v>35.783635050326652</v>
      </c>
    </row>
    <row r="7883" spans="1:5" x14ac:dyDescent="0.25">
      <c r="A7883">
        <v>30205</v>
      </c>
      <c r="B7883">
        <v>17.374269005847953</v>
      </c>
      <c r="C7883">
        <v>0.45399555139025172</v>
      </c>
      <c r="D7883">
        <v>3.145743924393786E-2</v>
      </c>
      <c r="E7883">
        <v>82.518246796825295</v>
      </c>
    </row>
    <row r="7884" spans="1:5" x14ac:dyDescent="0.25">
      <c r="A7884">
        <v>22737</v>
      </c>
      <c r="B7884">
        <v>10.221895904715288</v>
      </c>
      <c r="C7884">
        <v>-2.874792348476559E-3</v>
      </c>
      <c r="D7884">
        <v>0.14569534547394447</v>
      </c>
      <c r="E7884">
        <v>40.400261415601996</v>
      </c>
    </row>
    <row r="7885" spans="1:5" x14ac:dyDescent="0.25">
      <c r="A7885">
        <v>45390</v>
      </c>
      <c r="B7885">
        <v>4.7395388556789069</v>
      </c>
      <c r="C7885">
        <v>-0.44395277773139413</v>
      </c>
      <c r="D7885">
        <v>0.26709748245814169</v>
      </c>
      <c r="E7885">
        <v>47.84480118048355</v>
      </c>
    </row>
    <row r="7886" spans="1:5" x14ac:dyDescent="0.25">
      <c r="A7886">
        <v>28071</v>
      </c>
      <c r="B7886">
        <v>10.309090909090909</v>
      </c>
      <c r="C7886">
        <v>0.17455341421478929</v>
      </c>
      <c r="D7886">
        <v>0.13017210849171934</v>
      </c>
      <c r="E7886">
        <v>70.566747242072395</v>
      </c>
    </row>
    <row r="7887" spans="1:5" x14ac:dyDescent="0.25">
      <c r="A7887">
        <v>18942</v>
      </c>
      <c r="B7887">
        <v>21.306068601583114</v>
      </c>
      <c r="C7887">
        <v>4.6292222183230709E-2</v>
      </c>
      <c r="D7887">
        <v>-1.7369375487806011E-3</v>
      </c>
      <c r="E7887">
        <v>44.044485087995604</v>
      </c>
    </row>
    <row r="7888" spans="1:5" x14ac:dyDescent="0.25">
      <c r="A7888">
        <v>44253</v>
      </c>
      <c r="B7888">
        <v>16.924315619967793</v>
      </c>
      <c r="C7888">
        <v>0.11146949804091603</v>
      </c>
      <c r="D7888">
        <v>3.2406268666561572E-2</v>
      </c>
      <c r="E7888">
        <v>26.6528291053638</v>
      </c>
    </row>
    <row r="7889" spans="1:5" x14ac:dyDescent="0.25">
      <c r="A7889">
        <v>2464</v>
      </c>
      <c r="B7889">
        <v>27.023614523614523</v>
      </c>
      <c r="C7889">
        <v>0.27345310986126131</v>
      </c>
      <c r="D7889">
        <v>-3.7565868784823458E-2</v>
      </c>
      <c r="E7889">
        <v>98.079496251938465</v>
      </c>
    </row>
    <row r="7890" spans="1:5" x14ac:dyDescent="0.25">
      <c r="A7890">
        <v>74445</v>
      </c>
      <c r="B7890">
        <v>7.5102880658436213</v>
      </c>
      <c r="C7890">
        <v>-0.12861032169797026</v>
      </c>
      <c r="D7890">
        <v>0.17427436350758174</v>
      </c>
      <c r="E7890">
        <v>17.975417832654223</v>
      </c>
    </row>
    <row r="7891" spans="1:5" x14ac:dyDescent="0.25">
      <c r="A7891">
        <v>7088</v>
      </c>
      <c r="B7891">
        <v>7.9722648261758691</v>
      </c>
      <c r="C7891">
        <v>0.21611510931631908</v>
      </c>
      <c r="D7891">
        <v>0.22983875358964917</v>
      </c>
      <c r="E7891">
        <v>81.282042347392249</v>
      </c>
    </row>
    <row r="7892" spans="1:5" x14ac:dyDescent="0.25">
      <c r="A7892">
        <v>36750</v>
      </c>
      <c r="B7892">
        <v>6.8960100534087339</v>
      </c>
      <c r="C7892">
        <v>-0.13281809427393268</v>
      </c>
      <c r="D7892">
        <v>0.19120424159387794</v>
      </c>
      <c r="E7892">
        <v>24.655948903389032</v>
      </c>
    </row>
    <row r="7893" spans="1:5" x14ac:dyDescent="0.25">
      <c r="A7893">
        <v>44428</v>
      </c>
      <c r="B7893">
        <v>11.3510101010101</v>
      </c>
      <c r="C7893">
        <v>-1.4340847294097009E-2</v>
      </c>
      <c r="D7893">
        <v>8.1371412173011401E-2</v>
      </c>
      <c r="E7893">
        <v>16.121324661563552</v>
      </c>
    </row>
    <row r="7894" spans="1:5" x14ac:dyDescent="0.25">
      <c r="A7894">
        <v>55960</v>
      </c>
      <c r="B7894">
        <v>27.499196399871423</v>
      </c>
      <c r="C7894">
        <v>0.19393195076339073</v>
      </c>
      <c r="D7894">
        <v>-3.5125140281158138E-2</v>
      </c>
      <c r="E7894">
        <v>35.783635050326652</v>
      </c>
    </row>
    <row r="7895" spans="1:5" x14ac:dyDescent="0.25">
      <c r="A7895">
        <v>22734</v>
      </c>
      <c r="B7895">
        <v>9.9975526186979931</v>
      </c>
      <c r="C7895">
        <v>2.7276689914163089E-2</v>
      </c>
      <c r="D7895">
        <v>0.15168930664265654</v>
      </c>
      <c r="E7895">
        <v>40.400261415601996</v>
      </c>
    </row>
    <row r="7896" spans="1:5" x14ac:dyDescent="0.25">
      <c r="A7896">
        <v>49234</v>
      </c>
      <c r="B7896">
        <v>12.397163120567376</v>
      </c>
      <c r="C7896">
        <v>9.0846685492300738E-2</v>
      </c>
      <c r="D7896">
        <v>8.7442154367399563E-2</v>
      </c>
      <c r="E7896">
        <v>20.378706206888264</v>
      </c>
    </row>
    <row r="7897" spans="1:5" x14ac:dyDescent="0.25">
      <c r="A7897">
        <v>62670</v>
      </c>
      <c r="B7897">
        <v>8.6224233283056808</v>
      </c>
      <c r="C7897">
        <v>-0.12745403552508569</v>
      </c>
      <c r="D7897">
        <v>0.16240132903538909</v>
      </c>
      <c r="E7897">
        <v>40.773766075750224</v>
      </c>
    </row>
    <row r="7898" spans="1:5" x14ac:dyDescent="0.25">
      <c r="A7898">
        <v>12567</v>
      </c>
      <c r="B7898">
        <v>7.2884713701431494</v>
      </c>
      <c r="C7898">
        <v>-5.9076855806931318E-2</v>
      </c>
      <c r="D7898">
        <v>0.25183132156230298</v>
      </c>
      <c r="E7898">
        <v>81.282042347392249</v>
      </c>
    </row>
    <row r="7899" spans="1:5" x14ac:dyDescent="0.25">
      <c r="A7899">
        <v>23146</v>
      </c>
      <c r="B7899">
        <v>21.518124829653857</v>
      </c>
      <c r="C7899">
        <v>7.3145866961175768E-2</v>
      </c>
      <c r="D7899">
        <v>-3.096676207896673E-3</v>
      </c>
      <c r="E7899">
        <v>40.174523605623193</v>
      </c>
    </row>
    <row r="7900" spans="1:5" x14ac:dyDescent="0.25">
      <c r="A7900">
        <v>4076</v>
      </c>
      <c r="B7900">
        <v>10.962652929813265</v>
      </c>
      <c r="C7900">
        <v>9.551952640499687E-3</v>
      </c>
      <c r="D7900">
        <v>0.11998646568797498</v>
      </c>
      <c r="E7900">
        <v>108.10777801188344</v>
      </c>
    </row>
    <row r="7901" spans="1:5" x14ac:dyDescent="0.25">
      <c r="A7901">
        <v>6232</v>
      </c>
      <c r="B7901">
        <v>15.729483282674773</v>
      </c>
      <c r="C7901">
        <v>-2.6067591066012936E-2</v>
      </c>
      <c r="D7901">
        <v>4.6352422092829554E-2</v>
      </c>
      <c r="E7901">
        <v>32.864931789014847</v>
      </c>
    </row>
    <row r="7902" spans="1:5" x14ac:dyDescent="0.25">
      <c r="A7902">
        <v>14543</v>
      </c>
      <c r="B7902">
        <v>15.212150433944069</v>
      </c>
      <c r="C7902">
        <v>1.7099413005225193E-2</v>
      </c>
      <c r="D7902">
        <v>4.9001723917378781E-2</v>
      </c>
      <c r="E7902">
        <v>35.783635050326652</v>
      </c>
    </row>
    <row r="7903" spans="1:5" x14ac:dyDescent="0.25">
      <c r="A7903">
        <v>44264</v>
      </c>
      <c r="B7903">
        <v>25.821167883211679</v>
      </c>
      <c r="C7903">
        <v>0.21992106674840983</v>
      </c>
      <c r="D7903">
        <v>-2.5944598328743167E-2</v>
      </c>
      <c r="E7903">
        <v>24.936995438436416</v>
      </c>
    </row>
    <row r="7904" spans="1:5" x14ac:dyDescent="0.25">
      <c r="A7904">
        <v>46030</v>
      </c>
      <c r="B7904">
        <v>10.321637426900585</v>
      </c>
      <c r="C7904">
        <v>-4.1444621703268729E-2</v>
      </c>
      <c r="D7904">
        <v>0.11948419816054995</v>
      </c>
      <c r="E7904">
        <v>36.648402996268075</v>
      </c>
    </row>
    <row r="7905" spans="1:5" x14ac:dyDescent="0.25">
      <c r="A7905">
        <v>83641</v>
      </c>
      <c r="B7905">
        <v>19.242025168276264</v>
      </c>
      <c r="C7905">
        <v>0.18011307547339137</v>
      </c>
      <c r="D7905">
        <v>1.3375126436575718E-2</v>
      </c>
      <c r="E7905">
        <v>76.302438197150252</v>
      </c>
    </row>
    <row r="7906" spans="1:5" x14ac:dyDescent="0.25">
      <c r="A7906">
        <v>20623</v>
      </c>
      <c r="B7906">
        <v>14.574155653450807</v>
      </c>
      <c r="C7906">
        <v>0.12844288777788657</v>
      </c>
      <c r="D7906">
        <v>6.6965514911009716E-2</v>
      </c>
      <c r="E7906">
        <v>40.400261415601996</v>
      </c>
    </row>
    <row r="7907" spans="1:5" x14ac:dyDescent="0.25">
      <c r="A7907">
        <v>64098</v>
      </c>
      <c r="B7907">
        <v>15.807407407407407</v>
      </c>
      <c r="C7907">
        <v>5.1293672532366448E-2</v>
      </c>
      <c r="D7907">
        <v>4.4012824801950755E-2</v>
      </c>
      <c r="E7907">
        <v>42.542445790969175</v>
      </c>
    </row>
    <row r="7908" spans="1:5" x14ac:dyDescent="0.25">
      <c r="A7908">
        <v>16051</v>
      </c>
      <c r="B7908">
        <v>13.381484933209071</v>
      </c>
      <c r="C7908">
        <v>-9.389231885734721E-2</v>
      </c>
      <c r="D7908">
        <v>7.0178766347293392E-2</v>
      </c>
      <c r="E7908">
        <v>18.252597429548764</v>
      </c>
    </row>
    <row r="7909" spans="1:5" x14ac:dyDescent="0.25">
      <c r="A7909">
        <v>85736</v>
      </c>
      <c r="B7909">
        <v>12.024558250973346</v>
      </c>
      <c r="C7909">
        <v>0.31919944472053263</v>
      </c>
      <c r="D7909">
        <v>9.2830410640436706E-2</v>
      </c>
      <c r="E7909">
        <v>42.835540190376506</v>
      </c>
    </row>
    <row r="7910" spans="1:5" x14ac:dyDescent="0.25">
      <c r="A7910">
        <v>7717</v>
      </c>
      <c r="B7910">
        <v>30.428808793456032</v>
      </c>
      <c r="C7910">
        <v>2.2416286512758461E-2</v>
      </c>
      <c r="D7910">
        <v>-5.191833864512601E-2</v>
      </c>
      <c r="E7910">
        <v>81.282042347392249</v>
      </c>
    </row>
    <row r="7911" spans="1:5" x14ac:dyDescent="0.25">
      <c r="A7911">
        <v>21028</v>
      </c>
      <c r="B7911">
        <v>18.636551155115512</v>
      </c>
      <c r="C7911">
        <v>4.3808775618660319E-2</v>
      </c>
      <c r="D7911">
        <v>1.9451733468122158E-2</v>
      </c>
      <c r="E7911">
        <v>21.024786958888942</v>
      </c>
    </row>
    <row r="7912" spans="1:5" x14ac:dyDescent="0.25">
      <c r="A7912">
        <v>95663</v>
      </c>
      <c r="B7912">
        <v>30.101222689917819</v>
      </c>
      <c r="C7912">
        <v>0.30387690117060234</v>
      </c>
      <c r="D7912">
        <v>-4.9718309735370114E-2</v>
      </c>
      <c r="E7912">
        <v>129.20448974423459</v>
      </c>
    </row>
    <row r="7913" spans="1:5" x14ac:dyDescent="0.25">
      <c r="A7913">
        <v>14111</v>
      </c>
      <c r="B7913">
        <v>10.328638497652582</v>
      </c>
      <c r="C7913">
        <v>1.2849708559073308E-2</v>
      </c>
      <c r="D7913">
        <v>0.11378967293098802</v>
      </c>
      <c r="E7913">
        <v>43.366477382238664</v>
      </c>
    </row>
    <row r="7914" spans="1:5" x14ac:dyDescent="0.25">
      <c r="A7914">
        <v>77534</v>
      </c>
      <c r="B7914">
        <v>9.4582185491276398</v>
      </c>
      <c r="C7914">
        <v>8.5217208068010461E-2</v>
      </c>
      <c r="D7914">
        <v>0.15046293533472685</v>
      </c>
      <c r="E7914">
        <v>33.665786847801911</v>
      </c>
    </row>
    <row r="7915" spans="1:5" x14ac:dyDescent="0.25">
      <c r="A7915">
        <v>80610</v>
      </c>
      <c r="B7915">
        <v>15.190205968894494</v>
      </c>
      <c r="C7915">
        <v>0.40276477124405002</v>
      </c>
      <c r="D7915">
        <v>5.6769971616428327E-2</v>
      </c>
      <c r="E7915">
        <v>82.350178328576192</v>
      </c>
    </row>
    <row r="7916" spans="1:5" x14ac:dyDescent="0.25">
      <c r="A7916">
        <v>10958</v>
      </c>
      <c r="B7916">
        <v>7.8827965235173822</v>
      </c>
      <c r="C7916">
        <v>3.4880550370199465E-2</v>
      </c>
      <c r="D7916">
        <v>0.22971016916416126</v>
      </c>
      <c r="E7916">
        <v>81.282042347392249</v>
      </c>
    </row>
    <row r="7917" spans="1:5" x14ac:dyDescent="0.25">
      <c r="A7917">
        <v>20777</v>
      </c>
      <c r="B7917">
        <v>32.931105610561055</v>
      </c>
      <c r="C7917">
        <v>-2.8375069132802688E-2</v>
      </c>
      <c r="D7917">
        <v>-5.8106178458371793E-2</v>
      </c>
      <c r="E7917">
        <v>21.024786958888942</v>
      </c>
    </row>
    <row r="7918" spans="1:5" x14ac:dyDescent="0.25">
      <c r="A7918">
        <v>30663</v>
      </c>
      <c r="B7918">
        <v>11.368421052631579</v>
      </c>
      <c r="C7918">
        <v>0.21237823207314183</v>
      </c>
      <c r="D7918">
        <v>0.1113220340411822</v>
      </c>
      <c r="E7918">
        <v>82.518246796825295</v>
      </c>
    </row>
    <row r="7919" spans="1:5" x14ac:dyDescent="0.25">
      <c r="A7919">
        <v>12531</v>
      </c>
      <c r="B7919">
        <v>9.3366564417177909</v>
      </c>
      <c r="C7919">
        <v>7.476774074540179E-3</v>
      </c>
      <c r="D7919">
        <v>0.17905625281152529</v>
      </c>
      <c r="E7919">
        <v>81.282042347392249</v>
      </c>
    </row>
    <row r="7920" spans="1:5" x14ac:dyDescent="0.25">
      <c r="A7920">
        <v>20776</v>
      </c>
      <c r="B7920">
        <v>26.216996699669966</v>
      </c>
      <c r="C7920">
        <v>9.9086400643367656E-2</v>
      </c>
      <c r="D7920">
        <v>-3.1262888310356451E-2</v>
      </c>
      <c r="E7920">
        <v>21.024786958888942</v>
      </c>
    </row>
    <row r="7921" spans="1:5" x14ac:dyDescent="0.25">
      <c r="A7921">
        <v>67135</v>
      </c>
      <c r="B7921">
        <v>14.8703231292517</v>
      </c>
      <c r="C7921">
        <v>0.14236720695708979</v>
      </c>
      <c r="D7921">
        <v>4.8382705423628096E-2</v>
      </c>
      <c r="E7921">
        <v>7.8878728067182937</v>
      </c>
    </row>
    <row r="7922" spans="1:5" x14ac:dyDescent="0.25">
      <c r="A7922">
        <v>84312</v>
      </c>
      <c r="B7922">
        <v>13.539898132427844</v>
      </c>
      <c r="C7922">
        <v>0.11185337941851346</v>
      </c>
      <c r="D7922">
        <v>7.1636902747556325E-2</v>
      </c>
      <c r="E7922">
        <v>69.27530604198644</v>
      </c>
    </row>
    <row r="7923" spans="1:5" x14ac:dyDescent="0.25">
      <c r="A7923">
        <v>97053</v>
      </c>
      <c r="B7923">
        <v>21.335050440008587</v>
      </c>
      <c r="C7923">
        <v>0.20718420337531862</v>
      </c>
      <c r="D7923">
        <v>-1.979302514629174E-3</v>
      </c>
      <c r="E7923">
        <v>108.10777801188344</v>
      </c>
    </row>
    <row r="7924" spans="1:5" x14ac:dyDescent="0.25">
      <c r="A7924">
        <v>7721</v>
      </c>
      <c r="B7924">
        <v>9.1513292433537838</v>
      </c>
      <c r="C7924">
        <v>-1.3577091843412251E-2</v>
      </c>
      <c r="D7924">
        <v>0.1843057087263219</v>
      </c>
      <c r="E7924">
        <v>81.282042347392249</v>
      </c>
    </row>
    <row r="7925" spans="1:5" x14ac:dyDescent="0.25">
      <c r="A7925">
        <v>29487</v>
      </c>
      <c r="B7925">
        <v>20.404826341903473</v>
      </c>
      <c r="C7925">
        <v>0.22377622377622378</v>
      </c>
      <c r="D7925">
        <v>4.894907623253647E-3</v>
      </c>
      <c r="E7925">
        <v>73.537636714851274</v>
      </c>
    </row>
    <row r="7926" spans="1:5" x14ac:dyDescent="0.25">
      <c r="A7926">
        <v>44275</v>
      </c>
      <c r="B7926">
        <v>12.801932367149758</v>
      </c>
      <c r="C7926">
        <v>3.2943759785355589E-2</v>
      </c>
      <c r="D7926">
        <v>7.7822695244836301E-2</v>
      </c>
      <c r="E7926">
        <v>26.6528291053638</v>
      </c>
    </row>
    <row r="7927" spans="1:5" x14ac:dyDescent="0.25">
      <c r="A7927">
        <v>12514</v>
      </c>
      <c r="B7927">
        <v>9.8447085889570545</v>
      </c>
      <c r="C7927">
        <v>1.3473506927540428E-2</v>
      </c>
      <c r="D7927">
        <v>0.16443909610551088</v>
      </c>
      <c r="E7927">
        <v>81.282042347392249</v>
      </c>
    </row>
    <row r="7928" spans="1:5" x14ac:dyDescent="0.25">
      <c r="A7928">
        <v>49277</v>
      </c>
      <c r="B7928">
        <v>10.205673758865249</v>
      </c>
      <c r="C7928">
        <v>5.0710087254937752E-2</v>
      </c>
      <c r="D7928">
        <v>0.12403378885697439</v>
      </c>
      <c r="E7928">
        <v>20.378706206888264</v>
      </c>
    </row>
    <row r="7929" spans="1:5" x14ac:dyDescent="0.25">
      <c r="A7929">
        <v>49284</v>
      </c>
      <c r="B7929">
        <v>6.8226950354609928</v>
      </c>
      <c r="C7929">
        <v>-0.11075779704571925</v>
      </c>
      <c r="D7929">
        <v>0.20319310964043932</v>
      </c>
      <c r="E7929">
        <v>20.378706206888264</v>
      </c>
    </row>
    <row r="7930" spans="1:5" x14ac:dyDescent="0.25">
      <c r="A7930">
        <v>1922</v>
      </c>
      <c r="B7930">
        <v>16.642779142779144</v>
      </c>
      <c r="C7930">
        <v>8.8682899061884382E-2</v>
      </c>
      <c r="D7930">
        <v>4.1915694453734255E-2</v>
      </c>
      <c r="E7930">
        <v>98.079496251938465</v>
      </c>
    </row>
    <row r="7931" spans="1:5" x14ac:dyDescent="0.25">
      <c r="A7931">
        <v>6455</v>
      </c>
      <c r="B7931">
        <v>14.912613981762918</v>
      </c>
      <c r="C7931">
        <v>-0.14467674773775172</v>
      </c>
      <c r="D7931">
        <v>5.4790177785937422E-2</v>
      </c>
      <c r="E7931">
        <v>32.864931789014847</v>
      </c>
    </row>
    <row r="7932" spans="1:5" x14ac:dyDescent="0.25">
      <c r="A7932">
        <v>44451</v>
      </c>
      <c r="B7932">
        <v>19.204545454545453</v>
      </c>
      <c r="C7932">
        <v>6.6264743511102536E-2</v>
      </c>
      <c r="D7932">
        <v>1.1518260573111054E-2</v>
      </c>
      <c r="E7932">
        <v>16.121324661563552</v>
      </c>
    </row>
    <row r="7933" spans="1:5" x14ac:dyDescent="0.25">
      <c r="A7933">
        <v>78123</v>
      </c>
      <c r="B7933">
        <v>22.167194928684626</v>
      </c>
      <c r="C7933">
        <v>8.9791764394616946E-2</v>
      </c>
      <c r="D7933">
        <v>-7.384357330714587E-3</v>
      </c>
      <c r="E7933">
        <v>48.381596827353945</v>
      </c>
    </row>
    <row r="7934" spans="1:5" x14ac:dyDescent="0.25">
      <c r="A7934">
        <v>12138</v>
      </c>
      <c r="B7934">
        <v>10.250266240681576</v>
      </c>
      <c r="C7934">
        <v>-8.8414877779520701E-2</v>
      </c>
      <c r="D7934">
        <v>0.12430816100362464</v>
      </c>
      <c r="E7934">
        <v>34.331863782036343</v>
      </c>
    </row>
    <row r="7935" spans="1:5" x14ac:dyDescent="0.25">
      <c r="A7935">
        <v>75422</v>
      </c>
      <c r="B7935">
        <v>6.5946432590591941</v>
      </c>
      <c r="C7935">
        <v>-4.2819275470672193E-3</v>
      </c>
      <c r="D7935">
        <v>0.23503884441259021</v>
      </c>
      <c r="E7935">
        <v>73.617039721894315</v>
      </c>
    </row>
    <row r="7936" spans="1:5" x14ac:dyDescent="0.25">
      <c r="A7936">
        <v>37332</v>
      </c>
      <c r="B7936">
        <v>8.2429501084598691</v>
      </c>
      <c r="C7936">
        <v>-0.12603914616324477</v>
      </c>
      <c r="D7936">
        <v>0.14748378674140375</v>
      </c>
      <c r="E7936">
        <v>32.391485506739784</v>
      </c>
    </row>
    <row r="7937" spans="1:5" x14ac:dyDescent="0.25">
      <c r="A7937">
        <v>55322</v>
      </c>
      <c r="B7937">
        <v>16.251402918069584</v>
      </c>
      <c r="C7937">
        <v>0.20386517208911761</v>
      </c>
      <c r="D7937">
        <v>4.2902215656510562E-2</v>
      </c>
      <c r="E7937">
        <v>66.493977017409904</v>
      </c>
    </row>
    <row r="7938" spans="1:5" x14ac:dyDescent="0.25">
      <c r="A7938">
        <v>12196</v>
      </c>
      <c r="B7938">
        <v>15.967784877529287</v>
      </c>
      <c r="C7938">
        <v>1.5170429299875167E-2</v>
      </c>
      <c r="D7938">
        <v>4.3432998895922378E-2</v>
      </c>
      <c r="E7938">
        <v>34.331863782036343</v>
      </c>
    </row>
    <row r="7939" spans="1:5" x14ac:dyDescent="0.25">
      <c r="A7939">
        <v>43107</v>
      </c>
      <c r="B7939">
        <v>8.6185308848080133</v>
      </c>
      <c r="C7939">
        <v>0.16649641530661721</v>
      </c>
      <c r="D7939">
        <v>0.16026572697848976</v>
      </c>
      <c r="E7939">
        <v>50.376845183201425</v>
      </c>
    </row>
    <row r="7940" spans="1:5" x14ac:dyDescent="0.25">
      <c r="A7940">
        <v>67039</v>
      </c>
      <c r="B7940">
        <v>10.363520408163266</v>
      </c>
      <c r="C7940">
        <v>-0.1131647285147101</v>
      </c>
      <c r="D7940">
        <v>0.10109818382206032</v>
      </c>
      <c r="E7940">
        <v>7.8878728067182937</v>
      </c>
    </row>
    <row r="7941" spans="1:5" x14ac:dyDescent="0.25">
      <c r="A7941">
        <v>11718</v>
      </c>
      <c r="B7941">
        <v>12.570296523517383</v>
      </c>
      <c r="C7941">
        <v>-9.1164263858070069E-2</v>
      </c>
      <c r="D7941">
        <v>0.10081351976749786</v>
      </c>
      <c r="E7941">
        <v>81.282042347392249</v>
      </c>
    </row>
    <row r="7942" spans="1:5" x14ac:dyDescent="0.25">
      <c r="A7942">
        <v>72331</v>
      </c>
      <c r="B7942">
        <v>0.94572368421052633</v>
      </c>
      <c r="C7942">
        <v>-0.60579875740912659</v>
      </c>
      <c r="D7942">
        <v>0.53908257583523334</v>
      </c>
      <c r="E7942">
        <v>26.599415624494942</v>
      </c>
    </row>
    <row r="7943" spans="1:5" x14ac:dyDescent="0.25">
      <c r="A7943">
        <v>14025</v>
      </c>
      <c r="B7943">
        <v>15.417505030181086</v>
      </c>
      <c r="C7943">
        <v>-2.4392831754183067E-2</v>
      </c>
      <c r="D7943">
        <v>4.6045929829900391E-2</v>
      </c>
      <c r="E7943">
        <v>43.366477382238664</v>
      </c>
    </row>
    <row r="7944" spans="1:5" x14ac:dyDescent="0.25">
      <c r="A7944">
        <v>27939</v>
      </c>
      <c r="B7944">
        <v>10.798395445134576</v>
      </c>
      <c r="C7944">
        <v>-0.1170036319772717</v>
      </c>
      <c r="D7944">
        <v>0.11470407917325393</v>
      </c>
      <c r="E7944">
        <v>21.555161794799869</v>
      </c>
    </row>
    <row r="7945" spans="1:5" x14ac:dyDescent="0.25">
      <c r="A7945">
        <v>32009</v>
      </c>
      <c r="B7945">
        <v>13.206932499348449</v>
      </c>
      <c r="C7945">
        <v>0.10632328982450012</v>
      </c>
      <c r="D7945">
        <v>7.7982779247894762E-2</v>
      </c>
      <c r="E7945">
        <v>50.348656833106872</v>
      </c>
    </row>
    <row r="7946" spans="1:5" x14ac:dyDescent="0.25">
      <c r="A7946">
        <v>73093</v>
      </c>
      <c r="B7946">
        <v>15.483234714003945</v>
      </c>
      <c r="C7946">
        <v>6.6844851652505297E-2</v>
      </c>
      <c r="D7946">
        <v>4.6058631938186476E-2</v>
      </c>
      <c r="E7946">
        <v>8.8725863825406837</v>
      </c>
    </row>
    <row r="7947" spans="1:5" x14ac:dyDescent="0.25">
      <c r="A7947">
        <v>94037</v>
      </c>
      <c r="B7947">
        <v>33.614293507910531</v>
      </c>
      <c r="C7947">
        <v>0.50612570154682524</v>
      </c>
      <c r="D7947">
        <v>-6.7009795219848012E-2</v>
      </c>
      <c r="E7947">
        <v>214.07169073819685</v>
      </c>
    </row>
    <row r="7948" spans="1:5" x14ac:dyDescent="0.25">
      <c r="A7948">
        <v>75423</v>
      </c>
      <c r="B7948">
        <v>5.0078775602070671</v>
      </c>
      <c r="C7948">
        <v>-4.2676204049802352E-2</v>
      </c>
      <c r="D7948">
        <v>0.30276741889865111</v>
      </c>
      <c r="E7948">
        <v>73.617039721894315</v>
      </c>
    </row>
    <row r="7949" spans="1:5" x14ac:dyDescent="0.25">
      <c r="A7949">
        <v>72016</v>
      </c>
      <c r="B7949">
        <v>12.794515256855929</v>
      </c>
      <c r="C7949">
        <v>-3.2528932861158773E-2</v>
      </c>
      <c r="D7949">
        <v>7.2509407730426204E-2</v>
      </c>
      <c r="E7949">
        <v>13.347207917151565</v>
      </c>
    </row>
    <row r="7950" spans="1:5" x14ac:dyDescent="0.25">
      <c r="A7950">
        <v>94038</v>
      </c>
      <c r="B7950">
        <v>34.874522640480087</v>
      </c>
      <c r="C7950">
        <v>0.63368209070417636</v>
      </c>
      <c r="D7950">
        <v>-7.1771873631093719E-2</v>
      </c>
      <c r="E7950">
        <v>214.07169073819685</v>
      </c>
    </row>
    <row r="7951" spans="1:5" x14ac:dyDescent="0.25">
      <c r="A7951">
        <v>45053</v>
      </c>
      <c r="B7951">
        <v>17.631344612644703</v>
      </c>
      <c r="C7951">
        <v>5.4872458549861149E-2</v>
      </c>
      <c r="D7951">
        <v>2.652910397227291E-2</v>
      </c>
      <c r="E7951">
        <v>45.381348996418048</v>
      </c>
    </row>
    <row r="7952" spans="1:5" x14ac:dyDescent="0.25">
      <c r="A7952">
        <v>68069</v>
      </c>
      <c r="B7952">
        <v>18.183856502242154</v>
      </c>
      <c r="C7952">
        <v>0.14155144019405905</v>
      </c>
      <c r="D7952">
        <v>2.1882940651066916E-2</v>
      </c>
      <c r="E7952">
        <v>41.38767480603785</v>
      </c>
    </row>
    <row r="7953" spans="1:5" x14ac:dyDescent="0.25">
      <c r="A7953">
        <v>22728</v>
      </c>
      <c r="B7953">
        <v>13.644150758688204</v>
      </c>
      <c r="C7953">
        <v>9.1396726788650781E-2</v>
      </c>
      <c r="D7953">
        <v>8.0451792118746687E-2</v>
      </c>
      <c r="E7953">
        <v>40.400261415601996</v>
      </c>
    </row>
    <row r="7954" spans="1:5" x14ac:dyDescent="0.25">
      <c r="A7954">
        <v>10968</v>
      </c>
      <c r="B7954">
        <v>22.261630879345603</v>
      </c>
      <c r="C7954">
        <v>9.3210443510183035E-3</v>
      </c>
      <c r="D7954">
        <v>-8.8167977968037266E-3</v>
      </c>
      <c r="E7954">
        <v>81.282042347392249</v>
      </c>
    </row>
    <row r="7955" spans="1:5" x14ac:dyDescent="0.25">
      <c r="A7955">
        <v>11932</v>
      </c>
      <c r="B7955">
        <v>82.825281186094074</v>
      </c>
      <c r="C7955">
        <v>0.54621710388961198</v>
      </c>
      <c r="D7955">
        <v>-0.13895267877550502</v>
      </c>
      <c r="E7955">
        <v>81.282042347392249</v>
      </c>
    </row>
    <row r="7956" spans="1:5" x14ac:dyDescent="0.25">
      <c r="A7956">
        <v>3827</v>
      </c>
      <c r="B7956">
        <v>13.813813813813814</v>
      </c>
      <c r="C7956">
        <v>0.1482205842933749</v>
      </c>
      <c r="D7956">
        <v>8.0885926048406734E-2</v>
      </c>
      <c r="E7956">
        <v>98.079496251938465</v>
      </c>
    </row>
    <row r="7957" spans="1:5" x14ac:dyDescent="0.25">
      <c r="A7957">
        <v>84340</v>
      </c>
      <c r="B7957">
        <v>20.23203169213356</v>
      </c>
      <c r="C7957">
        <v>0.14600321361740323</v>
      </c>
      <c r="D7957">
        <v>5.8985746979366592E-3</v>
      </c>
      <c r="E7957">
        <v>69.27530604198644</v>
      </c>
    </row>
    <row r="7958" spans="1:5" x14ac:dyDescent="0.25">
      <c r="A7958">
        <v>92386</v>
      </c>
      <c r="B7958">
        <v>7.9704152884968762</v>
      </c>
      <c r="C7958">
        <v>0.14484801895102889</v>
      </c>
      <c r="D7958">
        <v>0.20587616438780568</v>
      </c>
      <c r="E7958">
        <v>101.92401214483601</v>
      </c>
    </row>
    <row r="7959" spans="1:5" x14ac:dyDescent="0.25">
      <c r="A7959">
        <v>98610</v>
      </c>
      <c r="B7959">
        <v>13.13586606567933</v>
      </c>
      <c r="C7959">
        <v>0.26873233012954234</v>
      </c>
      <c r="D7959">
        <v>8.4371465556248568E-2</v>
      </c>
      <c r="E7959">
        <v>108.10777801188344</v>
      </c>
    </row>
    <row r="7960" spans="1:5" x14ac:dyDescent="0.25">
      <c r="A7960">
        <v>11509</v>
      </c>
      <c r="B7960">
        <v>28.118609406952967</v>
      </c>
      <c r="C7960">
        <v>0.18662031655793809</v>
      </c>
      <c r="D7960">
        <v>-4.281909207775178E-2</v>
      </c>
      <c r="E7960">
        <v>81.282042347392249</v>
      </c>
    </row>
    <row r="7961" spans="1:5" x14ac:dyDescent="0.25">
      <c r="A7961">
        <v>33921</v>
      </c>
      <c r="B7961">
        <v>112.45477159656264</v>
      </c>
      <c r="C7961">
        <v>0.26326552646119256</v>
      </c>
      <c r="D7961">
        <v>-0.14685311776287463</v>
      </c>
      <c r="E7961">
        <v>105.60525265229521</v>
      </c>
    </row>
    <row r="7962" spans="1:5" x14ac:dyDescent="0.25">
      <c r="A7962">
        <v>20664</v>
      </c>
      <c r="B7962">
        <v>10.805188448360255</v>
      </c>
      <c r="C7962">
        <v>-2.9138667512062465E-2</v>
      </c>
      <c r="D7962">
        <v>0.13178868637756369</v>
      </c>
      <c r="E7962">
        <v>40.400261415601996</v>
      </c>
    </row>
    <row r="7963" spans="1:5" x14ac:dyDescent="0.25">
      <c r="A7963">
        <v>11941</v>
      </c>
      <c r="B7963">
        <v>14.033742331288343</v>
      </c>
      <c r="C7963">
        <v>1.3915950246091623E-2</v>
      </c>
      <c r="D7963">
        <v>7.7157246568227117E-2</v>
      </c>
      <c r="E7963">
        <v>81.282042347392249</v>
      </c>
    </row>
    <row r="7964" spans="1:5" x14ac:dyDescent="0.25">
      <c r="A7964">
        <v>37137</v>
      </c>
      <c r="B7964">
        <v>1.9200714445188658</v>
      </c>
      <c r="C7964">
        <v>-0.31504121699653537</v>
      </c>
      <c r="D7964">
        <v>0.52521083591657858</v>
      </c>
      <c r="E7964">
        <v>82.462282658343199</v>
      </c>
    </row>
    <row r="7965" spans="1:5" x14ac:dyDescent="0.25">
      <c r="A7965">
        <v>49237</v>
      </c>
      <c r="B7965">
        <v>8.4184397163120561</v>
      </c>
      <c r="C7965">
        <v>-2.1648197219898375E-2</v>
      </c>
      <c r="D7965">
        <v>0.16150781452497773</v>
      </c>
      <c r="E7965">
        <v>20.378706206888264</v>
      </c>
    </row>
    <row r="7966" spans="1:5" x14ac:dyDescent="0.25">
      <c r="A7966">
        <v>73082</v>
      </c>
      <c r="B7966">
        <v>5.7363576594345824</v>
      </c>
      <c r="C7966">
        <v>-5.046286534393514E-2</v>
      </c>
      <c r="D7966">
        <v>0.22277453923600413</v>
      </c>
      <c r="E7966">
        <v>8.8725863825406837</v>
      </c>
    </row>
    <row r="7967" spans="1:5" x14ac:dyDescent="0.25">
      <c r="A7967">
        <v>80644</v>
      </c>
      <c r="B7967">
        <v>13.866120218579235</v>
      </c>
      <c r="C7967">
        <v>0.41242333094272166</v>
      </c>
      <c r="D7967">
        <v>7.4621013248737045E-2</v>
      </c>
      <c r="E7967">
        <v>82.350178328576192</v>
      </c>
    </row>
    <row r="7968" spans="1:5" x14ac:dyDescent="0.25">
      <c r="A7968">
        <v>44452</v>
      </c>
      <c r="B7968">
        <v>18.320707070707069</v>
      </c>
      <c r="C7968">
        <v>3.7517965292128162E-2</v>
      </c>
      <c r="D7968">
        <v>1.7478641264461109E-2</v>
      </c>
      <c r="E7968">
        <v>16.121324661563552</v>
      </c>
    </row>
    <row r="7969" spans="1:5" x14ac:dyDescent="0.25">
      <c r="A7969">
        <v>1083</v>
      </c>
      <c r="B7969">
        <v>12.634408602150538</v>
      </c>
      <c r="C7969">
        <v>8.9085422034393916E-2</v>
      </c>
      <c r="D7969">
        <v>8.6649021592175843E-2</v>
      </c>
      <c r="E7969">
        <v>68.912445683403433</v>
      </c>
    </row>
    <row r="7970" spans="1:5" x14ac:dyDescent="0.25">
      <c r="A7970">
        <v>11959</v>
      </c>
      <c r="B7970">
        <v>51.198236196319016</v>
      </c>
      <c r="C7970">
        <v>0.36203035432935327</v>
      </c>
      <c r="D7970">
        <v>-0.10618049520533378</v>
      </c>
      <c r="E7970">
        <v>81.282042347392249</v>
      </c>
    </row>
    <row r="7971" spans="1:5" x14ac:dyDescent="0.25">
      <c r="A7971">
        <v>48027</v>
      </c>
      <c r="B7971">
        <v>11.614005123825789</v>
      </c>
      <c r="C7971">
        <v>0.15836692975980921</v>
      </c>
      <c r="D7971">
        <v>0.10000355827885843</v>
      </c>
      <c r="E7971">
        <v>42.450160853200359</v>
      </c>
    </row>
    <row r="7972" spans="1:5" x14ac:dyDescent="0.25">
      <c r="A7972">
        <v>18038</v>
      </c>
      <c r="B7972">
        <v>14.27547563200417</v>
      </c>
      <c r="C7972">
        <v>-2.8601070267921667E-2</v>
      </c>
      <c r="D7972">
        <v>6.2888825403451851E-2</v>
      </c>
      <c r="E7972">
        <v>41.537623302975142</v>
      </c>
    </row>
    <row r="7973" spans="1:5" x14ac:dyDescent="0.25">
      <c r="A7973">
        <v>46044</v>
      </c>
      <c r="B7973">
        <v>6.7470760233918128</v>
      </c>
      <c r="C7973">
        <v>-3.4064151535764746E-2</v>
      </c>
      <c r="D7973">
        <v>0.20401981567124178</v>
      </c>
      <c r="E7973">
        <v>36.648402996268075</v>
      </c>
    </row>
    <row r="7974" spans="1:5" x14ac:dyDescent="0.25">
      <c r="A7974">
        <v>73141</v>
      </c>
      <c r="B7974">
        <v>5.8267587113740964</v>
      </c>
      <c r="C7974">
        <v>-6.702546928355714E-2</v>
      </c>
      <c r="D7974">
        <v>0.21959413736640745</v>
      </c>
      <c r="E7974">
        <v>8.8725863825406837</v>
      </c>
    </row>
    <row r="7975" spans="1:5" x14ac:dyDescent="0.25">
      <c r="A7975">
        <v>70783</v>
      </c>
      <c r="B7975">
        <v>15.094074698118506</v>
      </c>
      <c r="C7975">
        <v>9.2027437824275013E-2</v>
      </c>
      <c r="D7975">
        <v>5.2656214324164327E-2</v>
      </c>
      <c r="E7975">
        <v>35.646363984369039</v>
      </c>
    </row>
    <row r="7976" spans="1:5" x14ac:dyDescent="0.25">
      <c r="A7976">
        <v>67056</v>
      </c>
      <c r="B7976">
        <v>13.69047619047619</v>
      </c>
      <c r="C7976">
        <v>-1.8760118083992E-2</v>
      </c>
      <c r="D7976">
        <v>5.9838843158134321E-2</v>
      </c>
      <c r="E7976">
        <v>7.8878728067182937</v>
      </c>
    </row>
    <row r="7977" spans="1:5" x14ac:dyDescent="0.25">
      <c r="A7977">
        <v>32709</v>
      </c>
      <c r="B7977">
        <v>14.833445115135255</v>
      </c>
      <c r="C7977">
        <v>0.49847837256440802</v>
      </c>
      <c r="D7977">
        <v>6.0743072615701749E-2</v>
      </c>
      <c r="E7977">
        <v>80.20037618450462</v>
      </c>
    </row>
    <row r="7978" spans="1:5" x14ac:dyDescent="0.25">
      <c r="A7978">
        <v>8804</v>
      </c>
      <c r="B7978">
        <v>9.0650562372188137</v>
      </c>
      <c r="C7978">
        <v>-6.2264101374013715E-3</v>
      </c>
      <c r="D7978">
        <v>0.18716648638282432</v>
      </c>
      <c r="E7978">
        <v>81.282042347392249</v>
      </c>
    </row>
    <row r="7979" spans="1:5" x14ac:dyDescent="0.25">
      <c r="A7979">
        <v>20733</v>
      </c>
      <c r="B7979">
        <v>15.408415841584159</v>
      </c>
      <c r="C7979">
        <v>-3.1299591998171526E-2</v>
      </c>
      <c r="D7979">
        <v>5.2333376621592952E-2</v>
      </c>
      <c r="E7979">
        <v>21.024786958888942</v>
      </c>
    </row>
    <row r="7980" spans="1:5" x14ac:dyDescent="0.25">
      <c r="A7980">
        <v>17240</v>
      </c>
      <c r="B7980">
        <v>13.50869025450031</v>
      </c>
      <c r="C7980">
        <v>-6.8712539215974713E-2</v>
      </c>
      <c r="D7980">
        <v>6.87934002947172E-2</v>
      </c>
      <c r="E7980">
        <v>27.189152248645048</v>
      </c>
    </row>
    <row r="7981" spans="1:5" x14ac:dyDescent="0.25">
      <c r="A7981">
        <v>35172</v>
      </c>
      <c r="B7981">
        <v>8.5768143261074457</v>
      </c>
      <c r="C7981">
        <v>-8.3531258130303057E-2</v>
      </c>
      <c r="D7981">
        <v>0.15030001534560927</v>
      </c>
      <c r="E7981">
        <v>24.655948903389032</v>
      </c>
    </row>
    <row r="7982" spans="1:5" x14ac:dyDescent="0.25">
      <c r="A7982">
        <v>14517</v>
      </c>
      <c r="B7982">
        <v>7.6261652201864356</v>
      </c>
      <c r="C7982">
        <v>-0.10740319227983709</v>
      </c>
      <c r="D7982">
        <v>0.17051410686200341</v>
      </c>
      <c r="E7982">
        <v>35.783635050326652</v>
      </c>
    </row>
    <row r="7983" spans="1:5" x14ac:dyDescent="0.25">
      <c r="A7983">
        <v>7933</v>
      </c>
      <c r="B7983">
        <v>14.768660531697341</v>
      </c>
      <c r="C7983">
        <v>-2.3087019654508448E-2</v>
      </c>
      <c r="D7983">
        <v>6.5870804335992128E-2</v>
      </c>
      <c r="E7983">
        <v>81.282042347392249</v>
      </c>
    </row>
    <row r="7984" spans="1:5" x14ac:dyDescent="0.25">
      <c r="A7984">
        <v>70778</v>
      </c>
      <c r="B7984">
        <v>14.111204717775905</v>
      </c>
      <c r="C7984">
        <v>-7.2627864306158184E-3</v>
      </c>
      <c r="D7984">
        <v>6.3741378118491704E-2</v>
      </c>
      <c r="E7984">
        <v>35.646363984369039</v>
      </c>
    </row>
    <row r="7985" spans="1:5" x14ac:dyDescent="0.25">
      <c r="A7985">
        <v>8738</v>
      </c>
      <c r="B7985">
        <v>37.659764826175866</v>
      </c>
      <c r="C7985">
        <v>7.9456260315099378E-2</v>
      </c>
      <c r="D7985">
        <v>-7.6026219386057803E-2</v>
      </c>
      <c r="E7985">
        <v>81.282042347392249</v>
      </c>
    </row>
    <row r="7986" spans="1:5" x14ac:dyDescent="0.25">
      <c r="A7986">
        <v>93660</v>
      </c>
      <c r="B7986">
        <v>10.103300579491055</v>
      </c>
      <c r="C7986">
        <v>0.21336823153849646</v>
      </c>
      <c r="D7986">
        <v>0.13305384170893944</v>
      </c>
      <c r="E7986">
        <v>61.96616917680953</v>
      </c>
    </row>
    <row r="7987" spans="1:5" x14ac:dyDescent="0.25">
      <c r="A7987">
        <v>4351</v>
      </c>
      <c r="B7987">
        <v>15.656328320802006</v>
      </c>
      <c r="C7987">
        <v>7.9135584289859607E-3</v>
      </c>
      <c r="D7987">
        <v>4.4677012040940517E-2</v>
      </c>
      <c r="E7987">
        <v>28.706214809819198</v>
      </c>
    </row>
    <row r="7988" spans="1:5" x14ac:dyDescent="0.25">
      <c r="A7988">
        <v>14098</v>
      </c>
      <c r="B7988">
        <v>8.4056573449051744</v>
      </c>
      <c r="C7988">
        <v>-3.6796935430402591E-2</v>
      </c>
      <c r="D7988">
        <v>0.15324423860169467</v>
      </c>
      <c r="E7988">
        <v>35.783635050326652</v>
      </c>
    </row>
    <row r="7989" spans="1:5" x14ac:dyDescent="0.25">
      <c r="A7989">
        <v>27009</v>
      </c>
      <c r="B7989">
        <v>11.83145417750795</v>
      </c>
      <c r="C7989">
        <v>1.2421803248779312E-2</v>
      </c>
      <c r="D7989">
        <v>9.4856488200374192E-2</v>
      </c>
      <c r="E7989">
        <v>37.09667458554906</v>
      </c>
    </row>
    <row r="7990" spans="1:5" x14ac:dyDescent="0.25">
      <c r="A7990">
        <v>34705</v>
      </c>
      <c r="B7990">
        <v>10.68075117370892</v>
      </c>
      <c r="C7990">
        <v>0.23815139008571817</v>
      </c>
      <c r="D7990">
        <v>0.12645651161750887</v>
      </c>
      <c r="E7990">
        <v>80.20037618450462</v>
      </c>
    </row>
    <row r="7991" spans="1:5" x14ac:dyDescent="0.25">
      <c r="A7991">
        <v>80117</v>
      </c>
      <c r="B7991">
        <v>20.823365231259967</v>
      </c>
      <c r="C7991">
        <v>0.3041700353043636</v>
      </c>
      <c r="D7991">
        <v>1.7968720024270409E-3</v>
      </c>
      <c r="E7991">
        <v>103.83832606115948</v>
      </c>
    </row>
    <row r="7992" spans="1:5" x14ac:dyDescent="0.25">
      <c r="A7992">
        <v>3902</v>
      </c>
      <c r="B7992">
        <v>22.622880446447734</v>
      </c>
      <c r="C7992">
        <v>0.186123814333361</v>
      </c>
      <c r="D7992">
        <v>-1.0748811944897985E-2</v>
      </c>
      <c r="E7992">
        <v>108.10777801188344</v>
      </c>
    </row>
    <row r="7993" spans="1:5" x14ac:dyDescent="0.25">
      <c r="A7993">
        <v>30625</v>
      </c>
      <c r="B7993">
        <v>15.631578947368421</v>
      </c>
      <c r="C7993">
        <v>3.7093654639665241E-2</v>
      </c>
      <c r="D7993">
        <v>4.8685472176128154E-2</v>
      </c>
      <c r="E7993">
        <v>82.518246796825295</v>
      </c>
    </row>
    <row r="7994" spans="1:5" x14ac:dyDescent="0.25">
      <c r="A7994">
        <v>43154</v>
      </c>
      <c r="B7994">
        <v>10.844462993878686</v>
      </c>
      <c r="C7994">
        <v>6.8104508442410394E-2</v>
      </c>
      <c r="D7994">
        <v>0.1132142710510473</v>
      </c>
      <c r="E7994">
        <v>50.376845183201425</v>
      </c>
    </row>
    <row r="7995" spans="1:5" x14ac:dyDescent="0.25">
      <c r="A7995">
        <v>60165</v>
      </c>
      <c r="B7995">
        <v>7.5890251021599537</v>
      </c>
      <c r="C7995">
        <v>0.37242395583610088</v>
      </c>
      <c r="D7995">
        <v>0.21767176013805831</v>
      </c>
      <c r="E7995">
        <v>52.309030710552761</v>
      </c>
    </row>
    <row r="7996" spans="1:5" x14ac:dyDescent="0.25">
      <c r="A7996">
        <v>15424</v>
      </c>
      <c r="B7996">
        <v>7.2227399813606707</v>
      </c>
      <c r="C7996">
        <v>-8.0518864193624931E-2</v>
      </c>
      <c r="D7996">
        <v>0.18417087401691737</v>
      </c>
      <c r="E7996">
        <v>18.252597429548764</v>
      </c>
    </row>
    <row r="7997" spans="1:5" x14ac:dyDescent="0.25">
      <c r="A7997">
        <v>8045</v>
      </c>
      <c r="B7997">
        <v>7.3109058927000881</v>
      </c>
      <c r="C7997">
        <v>-0.12478407501850786</v>
      </c>
      <c r="D7997">
        <v>0.2093414220591511</v>
      </c>
      <c r="E7997">
        <v>44.044485087995604</v>
      </c>
    </row>
    <row r="7998" spans="1:5" x14ac:dyDescent="0.25">
      <c r="A7998">
        <v>53183</v>
      </c>
      <c r="B7998">
        <v>23.554822494502041</v>
      </c>
      <c r="C7998">
        <v>6.2072262702635703E-2</v>
      </c>
      <c r="D7998">
        <v>-1.5265847616235551E-2</v>
      </c>
      <c r="E7998">
        <v>24.07240000865869</v>
      </c>
    </row>
    <row r="7999" spans="1:5" x14ac:dyDescent="0.25">
      <c r="A7999">
        <v>12850</v>
      </c>
      <c r="B7999">
        <v>15.974440894568691</v>
      </c>
      <c r="C7999">
        <v>5.4384261557589152E-2</v>
      </c>
      <c r="D7999">
        <v>4.3534670175548504E-2</v>
      </c>
      <c r="E7999">
        <v>34.331863782036343</v>
      </c>
    </row>
    <row r="8000" spans="1:5" x14ac:dyDescent="0.25">
      <c r="A8000">
        <v>15436</v>
      </c>
      <c r="B8000">
        <v>7.1528424976700835</v>
      </c>
      <c r="C8000">
        <v>-0.11741453247406626</v>
      </c>
      <c r="D8000">
        <v>0.18542174719276233</v>
      </c>
      <c r="E8000">
        <v>18.252597429548764</v>
      </c>
    </row>
    <row r="8001" spans="1:5" x14ac:dyDescent="0.25">
      <c r="A8001">
        <v>7723</v>
      </c>
      <c r="B8001">
        <v>54.230572597137012</v>
      </c>
      <c r="C8001">
        <v>9.1077873336736254E-2</v>
      </c>
      <c r="D8001">
        <v>-0.10783021005491228</v>
      </c>
      <c r="E8001">
        <v>81.282042347392249</v>
      </c>
    </row>
    <row r="8002" spans="1:5" x14ac:dyDescent="0.25">
      <c r="A8002">
        <v>21053</v>
      </c>
      <c r="B8002">
        <v>19.698844884488448</v>
      </c>
      <c r="C8002">
        <v>4.5784557430545672E-2</v>
      </c>
      <c r="D8002">
        <v>1.0449372650326815E-2</v>
      </c>
      <c r="E8002">
        <v>21.024786958888942</v>
      </c>
    </row>
    <row r="8003" spans="1:5" x14ac:dyDescent="0.25">
      <c r="A8003">
        <v>55357</v>
      </c>
      <c r="B8003">
        <v>21.498316498316498</v>
      </c>
      <c r="C8003">
        <v>0.16462353415058634</v>
      </c>
      <c r="D8003">
        <v>-3.1053155099206413E-3</v>
      </c>
      <c r="E8003">
        <v>66.493977017409904</v>
      </c>
    </row>
    <row r="8004" spans="1:5" x14ac:dyDescent="0.25">
      <c r="A8004">
        <v>67013</v>
      </c>
      <c r="B8004">
        <v>9.3112244897959187</v>
      </c>
      <c r="C8004">
        <v>-0.13034845626923458</v>
      </c>
      <c r="D8004">
        <v>0.11736425563484561</v>
      </c>
      <c r="E8004">
        <v>7.8878728067182937</v>
      </c>
    </row>
    <row r="8005" spans="1:5" x14ac:dyDescent="0.25">
      <c r="A8005">
        <v>1431</v>
      </c>
      <c r="B8005">
        <v>9.0874965874965881</v>
      </c>
      <c r="C8005">
        <v>0.1244233793926087</v>
      </c>
      <c r="D8005">
        <v>0.18604923840189666</v>
      </c>
      <c r="E8005">
        <v>98.079496251938465</v>
      </c>
    </row>
    <row r="8006" spans="1:5" x14ac:dyDescent="0.25">
      <c r="A8006">
        <v>7435</v>
      </c>
      <c r="B8006">
        <v>10.8640081799591</v>
      </c>
      <c r="C8006">
        <v>-3.8689903982085702E-2</v>
      </c>
      <c r="D8006">
        <v>0.13736003648714548</v>
      </c>
      <c r="E8006">
        <v>81.282042347392249</v>
      </c>
    </row>
    <row r="8007" spans="1:5" x14ac:dyDescent="0.25">
      <c r="A8007">
        <v>16262</v>
      </c>
      <c r="B8007">
        <v>10.15843429636533</v>
      </c>
      <c r="C8007">
        <v>-3.7669217186580339E-2</v>
      </c>
      <c r="D8007">
        <v>0.11979045322934713</v>
      </c>
      <c r="E8007">
        <v>18.252597429548764</v>
      </c>
    </row>
    <row r="8008" spans="1:5" x14ac:dyDescent="0.25">
      <c r="A8008">
        <v>15456</v>
      </c>
      <c r="B8008">
        <v>6.2364088226157195</v>
      </c>
      <c r="C8008">
        <v>-0.14482582349119799</v>
      </c>
      <c r="D8008">
        <v>0.21154729155823521</v>
      </c>
      <c r="E8008">
        <v>18.252597429548764</v>
      </c>
    </row>
    <row r="8009" spans="1:5" x14ac:dyDescent="0.25">
      <c r="A8009">
        <v>37770</v>
      </c>
      <c r="B8009">
        <v>5.4914529914529915</v>
      </c>
      <c r="C8009">
        <v>-2.6539733845104923E-2</v>
      </c>
      <c r="D8009">
        <v>0.24962303338439404</v>
      </c>
      <c r="E8009">
        <v>41.80961872209641</v>
      </c>
    </row>
    <row r="8010" spans="1:5" x14ac:dyDescent="0.25">
      <c r="A8010">
        <v>41063</v>
      </c>
      <c r="B8010">
        <v>10.685663401602849</v>
      </c>
      <c r="C8010">
        <v>9.4449469116004048E-2</v>
      </c>
      <c r="D8010">
        <v>0.11365242034397684</v>
      </c>
      <c r="E8010">
        <v>45.381348996418048</v>
      </c>
    </row>
    <row r="8011" spans="1:5" x14ac:dyDescent="0.25">
      <c r="A8011">
        <v>50109</v>
      </c>
      <c r="B8011">
        <v>20.652508464142812</v>
      </c>
      <c r="C8011">
        <v>0.14987340253709028</v>
      </c>
      <c r="D8011">
        <v>2.8089653844172767E-3</v>
      </c>
      <c r="E8011">
        <v>20.282633065793817</v>
      </c>
    </row>
    <row r="8012" spans="1:5" x14ac:dyDescent="0.25">
      <c r="A8012">
        <v>10998</v>
      </c>
      <c r="B8012">
        <v>8.7710889570552144</v>
      </c>
      <c r="C8012">
        <v>-2.5379196727830483E-2</v>
      </c>
      <c r="D8012">
        <v>0.19626228774843041</v>
      </c>
      <c r="E8012">
        <v>81.282042347392249</v>
      </c>
    </row>
    <row r="8013" spans="1:5" x14ac:dyDescent="0.25">
      <c r="A8013">
        <v>8063</v>
      </c>
      <c r="B8013">
        <v>6.6897537379067726</v>
      </c>
      <c r="C8013">
        <v>-0.13364750772384926</v>
      </c>
      <c r="D8013">
        <v>0.23076720607536791</v>
      </c>
      <c r="E8013">
        <v>44.044485087995604</v>
      </c>
    </row>
    <row r="8014" spans="1:5" x14ac:dyDescent="0.25">
      <c r="A8014">
        <v>30182</v>
      </c>
      <c r="B8014">
        <v>7.7719298245614032</v>
      </c>
      <c r="C8014">
        <v>0.19309995017528425</v>
      </c>
      <c r="D8014">
        <v>0.19550778680552952</v>
      </c>
      <c r="E8014">
        <v>82.518246796825295</v>
      </c>
    </row>
    <row r="8015" spans="1:5" x14ac:dyDescent="0.25">
      <c r="A8015">
        <v>27054</v>
      </c>
      <c r="B8015">
        <v>7.6969696969696972</v>
      </c>
      <c r="C8015">
        <v>-7.8260743342792649E-2</v>
      </c>
      <c r="D8015">
        <v>0.19081639433842429</v>
      </c>
      <c r="E8015">
        <v>70.566747242072395</v>
      </c>
    </row>
    <row r="8016" spans="1:5" x14ac:dyDescent="0.25">
      <c r="A8016">
        <v>55384</v>
      </c>
      <c r="B8016">
        <v>29.130190796857462</v>
      </c>
      <c r="C8016">
        <v>0.3229084107004967</v>
      </c>
      <c r="D8016">
        <v>-4.5039525729384515E-2</v>
      </c>
      <c r="E8016">
        <v>66.493977017409904</v>
      </c>
    </row>
    <row r="8017" spans="1:5" x14ac:dyDescent="0.25">
      <c r="A8017">
        <v>3907</v>
      </c>
      <c r="B8017">
        <v>31.562567074479503</v>
      </c>
      <c r="C8017">
        <v>0.26256230171847567</v>
      </c>
      <c r="D8017">
        <v>-5.475668105737197E-2</v>
      </c>
      <c r="E8017">
        <v>108.10777801188344</v>
      </c>
    </row>
    <row r="8018" spans="1:5" x14ac:dyDescent="0.25">
      <c r="A8018">
        <v>35091</v>
      </c>
      <c r="B8018">
        <v>13.674206723217091</v>
      </c>
      <c r="C8018">
        <v>-9.7686688416857348E-2</v>
      </c>
      <c r="D8018">
        <v>6.6248998170718304E-2</v>
      </c>
      <c r="E8018">
        <v>24.655948903389032</v>
      </c>
    </row>
    <row r="8019" spans="1:5" x14ac:dyDescent="0.25">
      <c r="A8019">
        <v>46051</v>
      </c>
      <c r="B8019">
        <v>7.7631578947368425</v>
      </c>
      <c r="C8019">
        <v>4.891478801945727E-2</v>
      </c>
      <c r="D8019">
        <v>0.17672983034665807</v>
      </c>
      <c r="E8019">
        <v>36.648402996268075</v>
      </c>
    </row>
    <row r="8020" spans="1:5" x14ac:dyDescent="0.25">
      <c r="A8020">
        <v>93242</v>
      </c>
      <c r="B8020">
        <v>10.55681531872008</v>
      </c>
      <c r="C8020">
        <v>0.15646422792557504</v>
      </c>
      <c r="D8020">
        <v>0.12341578481729823</v>
      </c>
      <c r="E8020">
        <v>61.96616917680953</v>
      </c>
    </row>
    <row r="8021" spans="1:5" x14ac:dyDescent="0.25">
      <c r="A8021">
        <v>80133</v>
      </c>
      <c r="B8021">
        <v>19.626497533474279</v>
      </c>
      <c r="C8021">
        <v>0.32052062177476076</v>
      </c>
      <c r="D8021">
        <v>1.1024864118699507E-2</v>
      </c>
      <c r="E8021">
        <v>91.826389912452399</v>
      </c>
    </row>
    <row r="8022" spans="1:5" x14ac:dyDescent="0.25">
      <c r="A8022">
        <v>16154</v>
      </c>
      <c r="B8022">
        <v>13.939393939393939</v>
      </c>
      <c r="C8022">
        <v>-0.20589821974465025</v>
      </c>
      <c r="D8022">
        <v>5.2281328835708032E-2</v>
      </c>
      <c r="E8022">
        <v>16.121324661563552</v>
      </c>
    </row>
    <row r="8023" spans="1:5" x14ac:dyDescent="0.25">
      <c r="A8023">
        <v>37408</v>
      </c>
      <c r="B8023">
        <v>17.36358244365362</v>
      </c>
      <c r="C8023">
        <v>0.30704363695216624</v>
      </c>
      <c r="D8023">
        <v>2.9512174898599204E-2</v>
      </c>
      <c r="E8023">
        <v>49.28461006354464</v>
      </c>
    </row>
    <row r="8024" spans="1:5" x14ac:dyDescent="0.25">
      <c r="A8024">
        <v>55001</v>
      </c>
      <c r="B8024">
        <v>26.386083052749719</v>
      </c>
      <c r="C8024">
        <v>9.2004008504718585E-2</v>
      </c>
      <c r="D8024">
        <v>-3.1693704301464079E-2</v>
      </c>
      <c r="E8024">
        <v>66.493977017409904</v>
      </c>
    </row>
    <row r="8025" spans="1:5" x14ac:dyDescent="0.25">
      <c r="A8025">
        <v>2804</v>
      </c>
      <c r="B8025">
        <v>13.422222222222222</v>
      </c>
      <c r="C8025">
        <v>0.10200125434745425</v>
      </c>
      <c r="D8025">
        <v>7.8287232071164406E-2</v>
      </c>
      <c r="E8025">
        <v>75.634847140989294</v>
      </c>
    </row>
    <row r="8026" spans="1:5" x14ac:dyDescent="0.25">
      <c r="A8026">
        <v>8061</v>
      </c>
      <c r="B8026">
        <v>12.978232189973614</v>
      </c>
      <c r="C8026">
        <v>-6.8624356991826299E-2</v>
      </c>
      <c r="D8026">
        <v>8.3655516211688263E-2</v>
      </c>
      <c r="E8026">
        <v>44.044485087995604</v>
      </c>
    </row>
    <row r="8027" spans="1:5" x14ac:dyDescent="0.25">
      <c r="A8027">
        <v>92061</v>
      </c>
      <c r="B8027">
        <v>20.920613236187005</v>
      </c>
      <c r="C8027">
        <v>0.23094029727442622</v>
      </c>
      <c r="D8027">
        <v>1.0976753397877908E-3</v>
      </c>
      <c r="E8027">
        <v>129.6726516989587</v>
      </c>
    </row>
    <row r="8028" spans="1:5" x14ac:dyDescent="0.25">
      <c r="A8028">
        <v>1096</v>
      </c>
      <c r="B8028">
        <v>15.592006033182503</v>
      </c>
      <c r="C8028">
        <v>2.3424077484876547E-2</v>
      </c>
      <c r="D8028">
        <v>4.8211254387316417E-2</v>
      </c>
      <c r="E8028">
        <v>40.773766075750224</v>
      </c>
    </row>
    <row r="8029" spans="1:5" x14ac:dyDescent="0.25">
      <c r="A8029">
        <v>60520</v>
      </c>
      <c r="B8029">
        <v>10.230589608873322</v>
      </c>
      <c r="C8029">
        <v>0.13752227850634616</v>
      </c>
      <c r="D8029">
        <v>0.14066493480419151</v>
      </c>
      <c r="E8029">
        <v>52.309030710552761</v>
      </c>
    </row>
    <row r="8030" spans="1:5" x14ac:dyDescent="0.25">
      <c r="A8030">
        <v>16145</v>
      </c>
      <c r="B8030">
        <v>13.434343434343434</v>
      </c>
      <c r="C8030">
        <v>-0.20137507599696763</v>
      </c>
      <c r="D8030">
        <v>5.7224879538813153E-2</v>
      </c>
      <c r="E8030">
        <v>16.121324661563552</v>
      </c>
    </row>
    <row r="8031" spans="1:5" x14ac:dyDescent="0.25">
      <c r="A8031">
        <v>29482</v>
      </c>
      <c r="B8031">
        <v>103.57465042850698</v>
      </c>
      <c r="C8031">
        <v>0.38292542553940301</v>
      </c>
      <c r="D8031">
        <v>-0.1448778001946093</v>
      </c>
      <c r="E8031">
        <v>73.537636714851274</v>
      </c>
    </row>
    <row r="8032" spans="1:5" x14ac:dyDescent="0.25">
      <c r="A8032">
        <v>43521</v>
      </c>
      <c r="B8032">
        <v>8.1252477209671028</v>
      </c>
      <c r="C8032">
        <v>-8.7494783697315337E-2</v>
      </c>
      <c r="D8032">
        <v>0.14392281933587719</v>
      </c>
      <c r="E8032">
        <v>24.502151786667039</v>
      </c>
    </row>
    <row r="8033" spans="1:5" x14ac:dyDescent="0.25">
      <c r="A8033">
        <v>8097</v>
      </c>
      <c r="B8033">
        <v>9.932937554969218</v>
      </c>
      <c r="C8033">
        <v>2.674538614344849E-3</v>
      </c>
      <c r="D8033">
        <v>0.14053735897900058</v>
      </c>
      <c r="E8033">
        <v>44.044485087995604</v>
      </c>
    </row>
    <row r="8034" spans="1:5" x14ac:dyDescent="0.25">
      <c r="A8034">
        <v>18092</v>
      </c>
      <c r="B8034">
        <v>18.6799583007558</v>
      </c>
      <c r="C8034">
        <v>4.2846932113101789E-2</v>
      </c>
      <c r="D8034">
        <v>1.8171700695787472E-2</v>
      </c>
      <c r="E8034">
        <v>41.537623302975142</v>
      </c>
    </row>
    <row r="8035" spans="1:5" x14ac:dyDescent="0.25">
      <c r="A8035">
        <v>50237</v>
      </c>
      <c r="B8035">
        <v>20.113881194213604</v>
      </c>
      <c r="C8035">
        <v>0.31184069215404842</v>
      </c>
      <c r="D8035">
        <v>6.7187219717228363E-3</v>
      </c>
      <c r="E8035">
        <v>20.282633065793817</v>
      </c>
    </row>
    <row r="8036" spans="1:5" x14ac:dyDescent="0.25">
      <c r="A8036">
        <v>96731</v>
      </c>
      <c r="B8036">
        <v>26.328086571569109</v>
      </c>
      <c r="C8036">
        <v>0.35906162750962484</v>
      </c>
      <c r="D8036">
        <v>-3.3524220411621626E-2</v>
      </c>
      <c r="E8036">
        <v>76.390166140630939</v>
      </c>
    </row>
    <row r="8037" spans="1:5" x14ac:dyDescent="0.25">
      <c r="A8037">
        <v>8741</v>
      </c>
      <c r="B8037">
        <v>8.221497955010225</v>
      </c>
      <c r="C8037">
        <v>1.5121938877784762E-3</v>
      </c>
      <c r="D8037">
        <v>0.21607189624561463</v>
      </c>
      <c r="E8037">
        <v>81.282042347392249</v>
      </c>
    </row>
    <row r="8038" spans="1:5" x14ac:dyDescent="0.25">
      <c r="A8038">
        <v>1827</v>
      </c>
      <c r="B8038">
        <v>16.397078897078899</v>
      </c>
      <c r="C8038">
        <v>0.12593877048892221</v>
      </c>
      <c r="D8038">
        <v>4.498142681711445E-2</v>
      </c>
      <c r="E8038">
        <v>98.079496251938465</v>
      </c>
    </row>
    <row r="8039" spans="1:5" x14ac:dyDescent="0.25">
      <c r="A8039">
        <v>78655</v>
      </c>
      <c r="B8039">
        <v>12.567842605156038</v>
      </c>
      <c r="C8039">
        <v>0.23209089649438824</v>
      </c>
      <c r="D8039">
        <v>9.1864690885181191E-2</v>
      </c>
      <c r="E8039">
        <v>53.175417252711803</v>
      </c>
    </row>
    <row r="8040" spans="1:5" x14ac:dyDescent="0.25">
      <c r="A8040">
        <v>2881</v>
      </c>
      <c r="B8040">
        <v>19.850000000000001</v>
      </c>
      <c r="C8040">
        <v>0.11136858836282312</v>
      </c>
      <c r="D8040">
        <v>9.1681913308506533E-3</v>
      </c>
      <c r="E8040">
        <v>75.634847140989294</v>
      </c>
    </row>
    <row r="8041" spans="1:5" x14ac:dyDescent="0.25">
      <c r="A8041">
        <v>32949</v>
      </c>
      <c r="B8041">
        <v>22.568407960199004</v>
      </c>
      <c r="C8041">
        <v>0.38794601964695152</v>
      </c>
      <c r="D8041">
        <v>-1.0276388735686611E-2</v>
      </c>
      <c r="E8041">
        <v>100.25667738631786</v>
      </c>
    </row>
    <row r="8042" spans="1:5" x14ac:dyDescent="0.25">
      <c r="A8042">
        <v>11568</v>
      </c>
      <c r="B8042">
        <v>72.482106339468302</v>
      </c>
      <c r="C8042">
        <v>0.16441571447894271</v>
      </c>
      <c r="D8042">
        <v>-0.12760871490355163</v>
      </c>
      <c r="E8042">
        <v>81.282042347392249</v>
      </c>
    </row>
    <row r="8043" spans="1:5" x14ac:dyDescent="0.25">
      <c r="A8043">
        <v>10974</v>
      </c>
      <c r="B8043">
        <v>9.9661298568507153</v>
      </c>
      <c r="C8043">
        <v>3.5491908455742599E-2</v>
      </c>
      <c r="D8043">
        <v>0.16148103971879729</v>
      </c>
      <c r="E8043">
        <v>81.282042347392249</v>
      </c>
    </row>
    <row r="8044" spans="1:5" x14ac:dyDescent="0.25">
      <c r="A8044">
        <v>63347</v>
      </c>
      <c r="B8044">
        <v>10.895003162555344</v>
      </c>
      <c r="C8044">
        <v>9.7395874810862468E-2</v>
      </c>
      <c r="D8044">
        <v>0.10746694022531192</v>
      </c>
      <c r="E8044">
        <v>28.58788216714769</v>
      </c>
    </row>
    <row r="8045" spans="1:5" x14ac:dyDescent="0.25">
      <c r="A8045">
        <v>37888</v>
      </c>
      <c r="B8045">
        <v>6.4173789173789171</v>
      </c>
      <c r="C8045">
        <v>6.651830895887216E-2</v>
      </c>
      <c r="D8045">
        <v>0.21855156710952064</v>
      </c>
      <c r="E8045">
        <v>41.80961872209641</v>
      </c>
    </row>
    <row r="8046" spans="1:5" x14ac:dyDescent="0.25">
      <c r="A8046">
        <v>8733</v>
      </c>
      <c r="B8046">
        <v>4.9463190184049077</v>
      </c>
      <c r="C8046">
        <v>-9.7502390336046268E-2</v>
      </c>
      <c r="D8046">
        <v>0.38427265078898953</v>
      </c>
      <c r="E8046">
        <v>81.282042347392249</v>
      </c>
    </row>
    <row r="8047" spans="1:5" x14ac:dyDescent="0.25">
      <c r="A8047">
        <v>73059</v>
      </c>
      <c r="B8047">
        <v>7.626561472715319</v>
      </c>
      <c r="C8047">
        <v>-2.4605585394309498E-2</v>
      </c>
      <c r="D8047">
        <v>0.16996440321677653</v>
      </c>
      <c r="E8047">
        <v>8.8725863825406837</v>
      </c>
    </row>
    <row r="8048" spans="1:5" x14ac:dyDescent="0.25">
      <c r="A8048">
        <v>1038</v>
      </c>
      <c r="B8048">
        <v>19.406737053795876</v>
      </c>
      <c r="C8048">
        <v>1.8550281024883236E-2</v>
      </c>
      <c r="D8048">
        <v>1.2320223994137873E-2</v>
      </c>
      <c r="E8048">
        <v>40.773766075750224</v>
      </c>
    </row>
    <row r="8049" spans="1:5" x14ac:dyDescent="0.25">
      <c r="A8049">
        <v>93532</v>
      </c>
      <c r="B8049">
        <v>9.7297297297297298</v>
      </c>
      <c r="C8049">
        <v>0.37701396874747145</v>
      </c>
      <c r="D8049">
        <v>0.16964129370475173</v>
      </c>
      <c r="E8049">
        <v>152.30041305369636</v>
      </c>
    </row>
    <row r="8050" spans="1:5" x14ac:dyDescent="0.25">
      <c r="A8050">
        <v>1529</v>
      </c>
      <c r="B8050">
        <v>20.558115719406043</v>
      </c>
      <c r="C8050">
        <v>0.1404306084190195</v>
      </c>
      <c r="D8050">
        <v>3.6117228942072399E-3</v>
      </c>
      <c r="E8050">
        <v>68.912445683403433</v>
      </c>
    </row>
    <row r="8051" spans="1:5" x14ac:dyDescent="0.25">
      <c r="A8051">
        <v>19372</v>
      </c>
      <c r="B8051">
        <v>13.632365875109938</v>
      </c>
      <c r="C8051">
        <v>-1.8072611154774324E-2</v>
      </c>
      <c r="D8051">
        <v>7.4554946342490047E-2</v>
      </c>
      <c r="E8051">
        <v>44.044485087995604</v>
      </c>
    </row>
    <row r="8052" spans="1:5" x14ac:dyDescent="0.25">
      <c r="A8052">
        <v>72135</v>
      </c>
      <c r="B8052">
        <v>23.184627269215913</v>
      </c>
      <c r="C8052">
        <v>0.25650559566267456</v>
      </c>
      <c r="D8052">
        <v>-1.2728843641582581E-2</v>
      </c>
      <c r="E8052">
        <v>13.347207917151565</v>
      </c>
    </row>
    <row r="8053" spans="1:5" x14ac:dyDescent="0.25">
      <c r="A8053">
        <v>60541</v>
      </c>
      <c r="B8053">
        <v>9.9387040280210162</v>
      </c>
      <c r="C8053">
        <v>-7.076596993065995E-2</v>
      </c>
      <c r="D8053">
        <v>0.14449200789233566</v>
      </c>
      <c r="E8053">
        <v>52.309030710552761</v>
      </c>
    </row>
    <row r="8054" spans="1:5" x14ac:dyDescent="0.25">
      <c r="A8054">
        <v>1050</v>
      </c>
      <c r="B8054">
        <v>12.826797385620916</v>
      </c>
      <c r="C8054">
        <v>-5.675590090858159E-3</v>
      </c>
      <c r="D8054">
        <v>8.3465441707165536E-2</v>
      </c>
      <c r="E8054">
        <v>40.773766075750224</v>
      </c>
    </row>
    <row r="8055" spans="1:5" x14ac:dyDescent="0.25">
      <c r="A8055">
        <v>11724</v>
      </c>
      <c r="B8055">
        <v>36.071702453987733</v>
      </c>
      <c r="C8055">
        <v>-6.5299072833644931E-2</v>
      </c>
      <c r="D8055">
        <v>-7.0199654259303079E-2</v>
      </c>
      <c r="E8055">
        <v>81.282042347392249</v>
      </c>
    </row>
    <row r="8056" spans="1:5" x14ac:dyDescent="0.25">
      <c r="A8056">
        <v>21738</v>
      </c>
      <c r="B8056">
        <v>33.874793729372939</v>
      </c>
      <c r="C8056">
        <v>-4.2451231555816316E-2</v>
      </c>
      <c r="D8056">
        <v>-6.1054856425884207E-2</v>
      </c>
      <c r="E8056">
        <v>21.024786958888942</v>
      </c>
    </row>
    <row r="8057" spans="1:5" x14ac:dyDescent="0.25">
      <c r="A8057">
        <v>44401</v>
      </c>
      <c r="B8057">
        <v>20.757575757575758</v>
      </c>
      <c r="C8057">
        <v>2.1984477522868768E-2</v>
      </c>
      <c r="D8057">
        <v>1.7855252803747369E-3</v>
      </c>
      <c r="E8057">
        <v>16.121324661563552</v>
      </c>
    </row>
    <row r="8058" spans="1:5" x14ac:dyDescent="0.25">
      <c r="A8058">
        <v>15067</v>
      </c>
      <c r="B8058">
        <v>6.096613855234545</v>
      </c>
      <c r="C8058">
        <v>-0.16307285530755739</v>
      </c>
      <c r="D8058">
        <v>0.21557431913470679</v>
      </c>
      <c r="E8058">
        <v>18.252597429548764</v>
      </c>
    </row>
    <row r="8059" spans="1:5" x14ac:dyDescent="0.25">
      <c r="A8059">
        <v>48069</v>
      </c>
      <c r="B8059">
        <v>24.060631938514092</v>
      </c>
      <c r="C8059">
        <v>0.25823144238874179</v>
      </c>
      <c r="D8059">
        <v>-1.8751918249575884E-2</v>
      </c>
      <c r="E8059">
        <v>42.450160853200359</v>
      </c>
    </row>
    <row r="8060" spans="1:5" x14ac:dyDescent="0.25">
      <c r="A8060">
        <v>41059</v>
      </c>
      <c r="B8060">
        <v>9.3276936776491546</v>
      </c>
      <c r="C8060">
        <v>-5.0611400216010453E-2</v>
      </c>
      <c r="D8060">
        <v>0.1380649575976555</v>
      </c>
      <c r="E8060">
        <v>45.381348996418048</v>
      </c>
    </row>
    <row r="8061" spans="1:5" x14ac:dyDescent="0.25">
      <c r="A8061">
        <v>7641</v>
      </c>
      <c r="B8061">
        <v>20.89723926380368</v>
      </c>
      <c r="C8061">
        <v>2.79371582604749E-3</v>
      </c>
      <c r="D8061">
        <v>1.2773379213867082E-3</v>
      </c>
      <c r="E8061">
        <v>81.282042347392249</v>
      </c>
    </row>
    <row r="8062" spans="1:5" x14ac:dyDescent="0.25">
      <c r="A8062">
        <v>55080</v>
      </c>
      <c r="B8062">
        <v>11.307519640852973</v>
      </c>
      <c r="C8062">
        <v>0.12845958266596477</v>
      </c>
      <c r="D8062">
        <v>0.1131184145056517</v>
      </c>
      <c r="E8062">
        <v>66.493977017409904</v>
      </c>
    </row>
    <row r="8063" spans="1:5" x14ac:dyDescent="0.25">
      <c r="A8063">
        <v>80813</v>
      </c>
      <c r="B8063">
        <v>10.159736903922951</v>
      </c>
      <c r="C8063">
        <v>0.11045496559515251</v>
      </c>
      <c r="D8063">
        <v>0.13401527423360207</v>
      </c>
      <c r="E8063">
        <v>91.826389912452399</v>
      </c>
    </row>
    <row r="8064" spans="1:5" x14ac:dyDescent="0.25">
      <c r="A8064">
        <v>20662</v>
      </c>
      <c r="B8064">
        <v>10.25860662424539</v>
      </c>
      <c r="C8064">
        <v>0.20878883204083448</v>
      </c>
      <c r="D8064">
        <v>0.14763207454973054</v>
      </c>
      <c r="E8064">
        <v>40.400261415601996</v>
      </c>
    </row>
    <row r="8065" spans="1:5" x14ac:dyDescent="0.25">
      <c r="A8065">
        <v>97017</v>
      </c>
      <c r="B8065">
        <v>22.515561279244473</v>
      </c>
      <c r="C8065">
        <v>0.49972300159050698</v>
      </c>
      <c r="D8065">
        <v>-1.0272676436854672E-2</v>
      </c>
      <c r="E8065">
        <v>108.10777801188344</v>
      </c>
    </row>
    <row r="8066" spans="1:5" x14ac:dyDescent="0.25">
      <c r="A8066">
        <v>97042</v>
      </c>
      <c r="B8066">
        <v>23.400944408671389</v>
      </c>
      <c r="C8066">
        <v>0.42868375015561222</v>
      </c>
      <c r="D8066">
        <v>-1.5940080960612751E-2</v>
      </c>
      <c r="E8066">
        <v>108.10777801188344</v>
      </c>
    </row>
    <row r="8067" spans="1:5" x14ac:dyDescent="0.25">
      <c r="A8067">
        <v>76530</v>
      </c>
      <c r="B8067">
        <v>9.2605156037991865</v>
      </c>
      <c r="C8067">
        <v>0.29062250079777491</v>
      </c>
      <c r="D8067">
        <v>0.158220554855765</v>
      </c>
      <c r="E8067">
        <v>53.175417252711803</v>
      </c>
    </row>
    <row r="8068" spans="1:5" x14ac:dyDescent="0.25">
      <c r="A8068">
        <v>1521</v>
      </c>
      <c r="B8068">
        <v>13.455253896430367</v>
      </c>
      <c r="C8068">
        <v>8.3469125431414021E-2</v>
      </c>
      <c r="D8068">
        <v>7.5145484178365654E-2</v>
      </c>
      <c r="E8068">
        <v>40.773766075750224</v>
      </c>
    </row>
    <row r="8069" spans="1:5" x14ac:dyDescent="0.25">
      <c r="A8069">
        <v>13120</v>
      </c>
      <c r="B8069">
        <v>7.536453034927094</v>
      </c>
      <c r="C8069">
        <v>-0.13346914506837698</v>
      </c>
      <c r="D8069">
        <v>0.16803194738200489</v>
      </c>
      <c r="E8069">
        <v>36.199325359218847</v>
      </c>
    </row>
    <row r="8070" spans="1:5" x14ac:dyDescent="0.25">
      <c r="A8070">
        <v>95690</v>
      </c>
      <c r="B8070">
        <v>20.159350571256766</v>
      </c>
      <c r="C8070">
        <v>0.29857972885732731</v>
      </c>
      <c r="D8070">
        <v>6.9787301917354988E-3</v>
      </c>
      <c r="E8070">
        <v>129.20448974423459</v>
      </c>
    </row>
    <row r="8071" spans="1:5" x14ac:dyDescent="0.25">
      <c r="A8071">
        <v>11964</v>
      </c>
      <c r="B8071">
        <v>31.476866053169733</v>
      </c>
      <c r="C8071">
        <v>0.33598514155597309</v>
      </c>
      <c r="D8071">
        <v>-5.7727917542722933E-2</v>
      </c>
      <c r="E8071">
        <v>81.282042347392249</v>
      </c>
    </row>
    <row r="8072" spans="1:5" x14ac:dyDescent="0.25">
      <c r="A8072">
        <v>43569</v>
      </c>
      <c r="B8072">
        <v>9.2350376535869998</v>
      </c>
      <c r="C8072">
        <v>-0.13351493571089892</v>
      </c>
      <c r="D8072">
        <v>0.12259835807067453</v>
      </c>
      <c r="E8072">
        <v>24.502151786667039</v>
      </c>
    </row>
    <row r="8073" spans="1:5" x14ac:dyDescent="0.25">
      <c r="A8073">
        <v>55047</v>
      </c>
      <c r="B8073">
        <v>22.166105499438832</v>
      </c>
      <c r="C8073">
        <v>8.6608173219097348E-2</v>
      </c>
      <c r="D8073">
        <v>-7.6027037844063712E-3</v>
      </c>
      <c r="E8073">
        <v>66.493977017409904</v>
      </c>
    </row>
    <row r="8074" spans="1:5" x14ac:dyDescent="0.25">
      <c r="A8074">
        <v>83622</v>
      </c>
      <c r="B8074">
        <v>17.74948785484343</v>
      </c>
      <c r="C8074">
        <v>0.12515363031328988</v>
      </c>
      <c r="D8074">
        <v>2.5747152657149455E-2</v>
      </c>
      <c r="E8074">
        <v>76.302438197150252</v>
      </c>
    </row>
    <row r="8075" spans="1:5" x14ac:dyDescent="0.25">
      <c r="A8075">
        <v>28125</v>
      </c>
      <c r="B8075">
        <v>13.212121212121213</v>
      </c>
      <c r="C8075">
        <v>8.613877664901276E-2</v>
      </c>
      <c r="D8075">
        <v>7.9392202515282229E-2</v>
      </c>
      <c r="E8075">
        <v>70.566747242072395</v>
      </c>
    </row>
    <row r="8076" spans="1:5" x14ac:dyDescent="0.25">
      <c r="A8076">
        <v>37847</v>
      </c>
      <c r="B8076">
        <v>4.6438746438746437</v>
      </c>
      <c r="C8076">
        <v>-8.2019837945526614E-2</v>
      </c>
      <c r="D8076">
        <v>0.28332396399074228</v>
      </c>
      <c r="E8076">
        <v>41.80961872209641</v>
      </c>
    </row>
    <row r="8077" spans="1:5" x14ac:dyDescent="0.25">
      <c r="A8077">
        <v>55390</v>
      </c>
      <c r="B8077">
        <v>11.442199775533108</v>
      </c>
      <c r="C8077">
        <v>0.12238326168208866</v>
      </c>
      <c r="D8077">
        <v>0.11057142932030888</v>
      </c>
      <c r="E8077">
        <v>66.493977017409904</v>
      </c>
    </row>
    <row r="8078" spans="1:5" x14ac:dyDescent="0.25">
      <c r="A8078">
        <v>23102</v>
      </c>
      <c r="B8078">
        <v>18.363314254565278</v>
      </c>
      <c r="C8078">
        <v>-2.9942210471944813E-2</v>
      </c>
      <c r="D8078">
        <v>2.0482484017357524E-2</v>
      </c>
      <c r="E8078">
        <v>40.174523605623193</v>
      </c>
    </row>
    <row r="8079" spans="1:5" x14ac:dyDescent="0.25">
      <c r="A8079">
        <v>38563</v>
      </c>
      <c r="B8079">
        <v>7.9202947086403217</v>
      </c>
      <c r="C8079">
        <v>0.22605032940922345</v>
      </c>
      <c r="D8079">
        <v>0.19491035148826558</v>
      </c>
      <c r="E8079">
        <v>82.462282658343199</v>
      </c>
    </row>
    <row r="8080" spans="1:5" x14ac:dyDescent="0.25">
      <c r="A8080">
        <v>73007</v>
      </c>
      <c r="B8080">
        <v>26.840894148586457</v>
      </c>
      <c r="C8080">
        <v>0.2535791873613425</v>
      </c>
      <c r="D8080">
        <v>-3.2154242869980296E-2</v>
      </c>
      <c r="E8080">
        <v>8.8725863825406837</v>
      </c>
    </row>
    <row r="8081" spans="1:5" x14ac:dyDescent="0.25">
      <c r="A8081">
        <v>30206</v>
      </c>
      <c r="B8081">
        <v>9.0994152046783618</v>
      </c>
      <c r="C8081">
        <v>0.116729046079427</v>
      </c>
      <c r="D8081">
        <v>0.15847852094207263</v>
      </c>
      <c r="E8081">
        <v>82.518246796825295</v>
      </c>
    </row>
    <row r="8082" spans="1:5" x14ac:dyDescent="0.25">
      <c r="A8082">
        <v>45064</v>
      </c>
      <c r="B8082">
        <v>9.8693974473137427</v>
      </c>
      <c r="C8082">
        <v>-1.7743394693598716E-2</v>
      </c>
      <c r="D8082">
        <v>0.12761935278244452</v>
      </c>
      <c r="E8082">
        <v>45.381348996418048</v>
      </c>
    </row>
    <row r="8083" spans="1:5" x14ac:dyDescent="0.25">
      <c r="A8083">
        <v>53570</v>
      </c>
      <c r="B8083">
        <v>10.982698026493647</v>
      </c>
      <c r="C8083">
        <v>3.2765682944113077E-2</v>
      </c>
      <c r="D8083">
        <v>0.11151578854384293</v>
      </c>
      <c r="E8083">
        <v>38.712759151065889</v>
      </c>
    </row>
    <row r="8084" spans="1:5" x14ac:dyDescent="0.25">
      <c r="A8084">
        <v>6256</v>
      </c>
      <c r="B8084">
        <v>10.842293906810037</v>
      </c>
      <c r="C8084">
        <v>-0.10032874646159402</v>
      </c>
      <c r="D8084">
        <v>0.11453334500120488</v>
      </c>
      <c r="E8084">
        <v>68.912445683403433</v>
      </c>
    </row>
    <row r="8085" spans="1:5" x14ac:dyDescent="0.25">
      <c r="A8085">
        <v>1537</v>
      </c>
      <c r="B8085">
        <v>15.821812596006144</v>
      </c>
      <c r="C8085">
        <v>0.11076412213911961</v>
      </c>
      <c r="D8085">
        <v>4.5856204667444653E-2</v>
      </c>
      <c r="E8085">
        <v>68.912445683403433</v>
      </c>
    </row>
    <row r="8086" spans="1:5" x14ac:dyDescent="0.25">
      <c r="A8086">
        <v>19043</v>
      </c>
      <c r="B8086">
        <v>9.5756376429199648</v>
      </c>
      <c r="C8086">
        <v>-1.298642431384992E-2</v>
      </c>
      <c r="D8086">
        <v>0.14848922678260448</v>
      </c>
      <c r="E8086">
        <v>44.044485087995604</v>
      </c>
    </row>
    <row r="8087" spans="1:5" x14ac:dyDescent="0.25">
      <c r="A8087">
        <v>7946</v>
      </c>
      <c r="B8087">
        <v>17.583716768916155</v>
      </c>
      <c r="C8087">
        <v>-1.797640323819738E-2</v>
      </c>
      <c r="D8087">
        <v>3.1356349445935308E-2</v>
      </c>
      <c r="E8087">
        <v>81.282042347392249</v>
      </c>
    </row>
    <row r="8088" spans="1:5" x14ac:dyDescent="0.25">
      <c r="A8088">
        <v>21757</v>
      </c>
      <c r="B8088">
        <v>11.204927394354707</v>
      </c>
      <c r="C8088">
        <v>8.0998122911887044E-2</v>
      </c>
      <c r="D8088">
        <v>0.12462468775237155</v>
      </c>
      <c r="E8088">
        <v>40.400261415601996</v>
      </c>
    </row>
    <row r="8089" spans="1:5" x14ac:dyDescent="0.25">
      <c r="A8089">
        <v>27559</v>
      </c>
      <c r="B8089">
        <v>13.43765524093393</v>
      </c>
      <c r="C8089">
        <v>3.3915189332135699E-2</v>
      </c>
      <c r="D8089">
        <v>7.5292299959117431E-2</v>
      </c>
      <c r="E8089">
        <v>53.847779279496145</v>
      </c>
    </row>
    <row r="8090" spans="1:5" x14ac:dyDescent="0.25">
      <c r="A8090">
        <v>3869</v>
      </c>
      <c r="B8090">
        <v>8.3299208299208303</v>
      </c>
      <c r="C8090">
        <v>2.3973823856366802E-2</v>
      </c>
      <c r="D8090">
        <v>0.20920956506089064</v>
      </c>
      <c r="E8090">
        <v>98.079496251938465</v>
      </c>
    </row>
    <row r="8091" spans="1:5" x14ac:dyDescent="0.25">
      <c r="A8091">
        <v>12154</v>
      </c>
      <c r="B8091">
        <v>13.738019169329073</v>
      </c>
      <c r="C8091">
        <v>7.0527848864016156E-3</v>
      </c>
      <c r="D8091">
        <v>6.9620659995502279E-2</v>
      </c>
      <c r="E8091">
        <v>34.331863782036343</v>
      </c>
    </row>
    <row r="8092" spans="1:5" x14ac:dyDescent="0.25">
      <c r="A8092">
        <v>4355</v>
      </c>
      <c r="B8092">
        <v>12.296365914786968</v>
      </c>
      <c r="C8092">
        <v>1.6533233190781274E-2</v>
      </c>
      <c r="D8092">
        <v>8.5480553976019696E-2</v>
      </c>
      <c r="E8092">
        <v>28.706214809819198</v>
      </c>
    </row>
    <row r="8093" spans="1:5" x14ac:dyDescent="0.25">
      <c r="A8093">
        <v>29685</v>
      </c>
      <c r="B8093">
        <v>44.128949615713069</v>
      </c>
      <c r="C8093">
        <v>0.13876350227165046</v>
      </c>
      <c r="D8093">
        <v>-8.5628340225887473E-2</v>
      </c>
      <c r="E8093">
        <v>47.84480118048355</v>
      </c>
    </row>
    <row r="8094" spans="1:5" x14ac:dyDescent="0.25">
      <c r="A8094">
        <v>53932</v>
      </c>
      <c r="B8094">
        <v>13.354960800216274</v>
      </c>
      <c r="C8094">
        <v>6.4061797435158732E-2</v>
      </c>
      <c r="D8094">
        <v>7.4821448444685176E-2</v>
      </c>
      <c r="E8094">
        <v>38.712759151065889</v>
      </c>
    </row>
    <row r="8095" spans="1:5" x14ac:dyDescent="0.25">
      <c r="A8095">
        <v>27355</v>
      </c>
      <c r="B8095">
        <v>8.7255772646536407</v>
      </c>
      <c r="C8095">
        <v>-0.11091336872586872</v>
      </c>
      <c r="D8095">
        <v>0.15030690509879216</v>
      </c>
      <c r="E8095">
        <v>34.688654068563046</v>
      </c>
    </row>
    <row r="8096" spans="1:5" x14ac:dyDescent="0.25">
      <c r="A8096">
        <v>1128</v>
      </c>
      <c r="B8096">
        <v>11.683006535947712</v>
      </c>
      <c r="C8096">
        <v>5.0226117807236334E-2</v>
      </c>
      <c r="D8096">
        <v>0.10204905450258864</v>
      </c>
      <c r="E8096">
        <v>40.773766075750224</v>
      </c>
    </row>
    <row r="8097" spans="1:5" x14ac:dyDescent="0.25">
      <c r="A8097">
        <v>16061</v>
      </c>
      <c r="B8097">
        <v>12.068965517241379</v>
      </c>
      <c r="C8097">
        <v>-5.9381818952185243E-2</v>
      </c>
      <c r="D8097">
        <v>8.8370498264487493E-2</v>
      </c>
      <c r="E8097">
        <v>18.252597429548764</v>
      </c>
    </row>
    <row r="8098" spans="1:5" x14ac:dyDescent="0.25">
      <c r="A8098">
        <v>8020</v>
      </c>
      <c r="B8098">
        <v>12.989226033421284</v>
      </c>
      <c r="C8098">
        <v>-3.5545633017562618E-2</v>
      </c>
      <c r="D8098">
        <v>8.3817353437335582E-2</v>
      </c>
      <c r="E8098">
        <v>44.044485087995604</v>
      </c>
    </row>
    <row r="8099" spans="1:5" x14ac:dyDescent="0.25">
      <c r="A8099">
        <v>74041</v>
      </c>
      <c r="B8099">
        <v>12.234884457106679</v>
      </c>
      <c r="C8099">
        <v>8.4274793226707025E-3</v>
      </c>
      <c r="D8099">
        <v>8.5987112436079011E-2</v>
      </c>
      <c r="E8099">
        <v>17.975417832654223</v>
      </c>
    </row>
    <row r="8100" spans="1:5" x14ac:dyDescent="0.25">
      <c r="A8100">
        <v>73131</v>
      </c>
      <c r="B8100">
        <v>21.342866535174227</v>
      </c>
      <c r="C8100">
        <v>1.5735155731761874E-3</v>
      </c>
      <c r="D8100">
        <v>-1.8267462090693725E-3</v>
      </c>
      <c r="E8100">
        <v>8.8725863825406837</v>
      </c>
    </row>
    <row r="8101" spans="1:5" x14ac:dyDescent="0.25">
      <c r="A8101">
        <v>89021</v>
      </c>
      <c r="B8101">
        <v>19.914596273291924</v>
      </c>
      <c r="C8101">
        <v>0.38564074630124406</v>
      </c>
      <c r="D8101">
        <v>8.5707030902600033E-3</v>
      </c>
      <c r="E8101">
        <v>65.771630000518996</v>
      </c>
    </row>
    <row r="8102" spans="1:5" x14ac:dyDescent="0.25">
      <c r="A8102">
        <v>30256</v>
      </c>
      <c r="B8102">
        <v>8.6725146198830405</v>
      </c>
      <c r="C8102">
        <v>4.265169597879543E-2</v>
      </c>
      <c r="D8102">
        <v>0.16828990096781102</v>
      </c>
      <c r="E8102">
        <v>82.518246796825295</v>
      </c>
    </row>
    <row r="8103" spans="1:5" x14ac:dyDescent="0.25">
      <c r="A8103">
        <v>20751</v>
      </c>
      <c r="B8103">
        <v>17.661922442244226</v>
      </c>
      <c r="C8103">
        <v>6.3621655026349866E-2</v>
      </c>
      <c r="D8103">
        <v>2.8539552509532665E-2</v>
      </c>
      <c r="E8103">
        <v>21.024786958888942</v>
      </c>
    </row>
    <row r="8104" spans="1:5" x14ac:dyDescent="0.25">
      <c r="A8104">
        <v>49272</v>
      </c>
      <c r="B8104">
        <v>11.716312056737589</v>
      </c>
      <c r="C8104">
        <v>0.11912366926237421</v>
      </c>
      <c r="D8104">
        <v>9.8172601432645154E-2</v>
      </c>
      <c r="E8104">
        <v>20.378706206888264</v>
      </c>
    </row>
    <row r="8105" spans="1:5" x14ac:dyDescent="0.25">
      <c r="A8105">
        <v>55397</v>
      </c>
      <c r="B8105">
        <v>12.053872053872054</v>
      </c>
      <c r="C8105">
        <v>0.18643880560741469</v>
      </c>
      <c r="D8105">
        <v>0.10027265107826276</v>
      </c>
      <c r="E8105">
        <v>66.493977017409904</v>
      </c>
    </row>
    <row r="8106" spans="1:5" x14ac:dyDescent="0.25">
      <c r="A8106">
        <v>50063</v>
      </c>
      <c r="B8106">
        <v>15.166204986149584</v>
      </c>
      <c r="C8106">
        <v>0.18485833999603243</v>
      </c>
      <c r="D8106">
        <v>5.0862999284293761E-2</v>
      </c>
      <c r="E8106">
        <v>20.282633065793817</v>
      </c>
    </row>
    <row r="8107" spans="1:5" x14ac:dyDescent="0.25">
      <c r="A8107">
        <v>2367</v>
      </c>
      <c r="B8107">
        <v>13.796751296751296</v>
      </c>
      <c r="C8107">
        <v>0.15802136739896314</v>
      </c>
      <c r="D8107">
        <v>8.1232356267235961E-2</v>
      </c>
      <c r="E8107">
        <v>98.079496251938465</v>
      </c>
    </row>
    <row r="8108" spans="1:5" x14ac:dyDescent="0.25">
      <c r="A8108">
        <v>37060</v>
      </c>
      <c r="B8108">
        <v>13.563295378432686</v>
      </c>
      <c r="C8108">
        <v>0.39400006310288349</v>
      </c>
      <c r="D8108">
        <v>7.7766680065028723E-2</v>
      </c>
      <c r="E8108">
        <v>82.462282658343199</v>
      </c>
    </row>
    <row r="8109" spans="1:5" x14ac:dyDescent="0.25">
      <c r="A8109">
        <v>80512</v>
      </c>
      <c r="B8109">
        <v>19.587352625937836</v>
      </c>
      <c r="C8109">
        <v>0.40121796702633178</v>
      </c>
      <c r="D8109">
        <v>1.1611474226096053E-2</v>
      </c>
      <c r="E8109">
        <v>73.802013826845936</v>
      </c>
    </row>
    <row r="8110" spans="1:5" x14ac:dyDescent="0.25">
      <c r="A8110">
        <v>4029</v>
      </c>
      <c r="B8110">
        <v>10.356299635114832</v>
      </c>
      <c r="C8110">
        <v>1.5519559275034794E-2</v>
      </c>
      <c r="D8110">
        <v>0.13248071089898847</v>
      </c>
      <c r="E8110">
        <v>108.10777801188344</v>
      </c>
    </row>
    <row r="8111" spans="1:5" x14ac:dyDescent="0.25">
      <c r="A8111">
        <v>15046</v>
      </c>
      <c r="B8111">
        <v>11.486486486486486</v>
      </c>
      <c r="C8111">
        <v>8.6485414355711943E-2</v>
      </c>
      <c r="D8111">
        <v>9.8461798086727767E-2</v>
      </c>
      <c r="E8111">
        <v>18.252597429548764</v>
      </c>
    </row>
    <row r="8112" spans="1:5" x14ac:dyDescent="0.25">
      <c r="A8112">
        <v>67144</v>
      </c>
      <c r="B8112">
        <v>11.670918367346939</v>
      </c>
      <c r="C8112">
        <v>-5.1301436440220324E-2</v>
      </c>
      <c r="D8112">
        <v>8.3528284302056943E-2</v>
      </c>
      <c r="E8112">
        <v>7.8878728067182937</v>
      </c>
    </row>
    <row r="8113" spans="1:5" x14ac:dyDescent="0.25">
      <c r="A8113">
        <v>13044</v>
      </c>
      <c r="B8113">
        <v>11.275008477449983</v>
      </c>
      <c r="C8113">
        <v>-7.4347954691768303E-2</v>
      </c>
      <c r="D8113">
        <v>9.714166029430224E-2</v>
      </c>
      <c r="E8113">
        <v>36.199325359218847</v>
      </c>
    </row>
    <row r="8114" spans="1:5" x14ac:dyDescent="0.25">
      <c r="A8114">
        <v>22534</v>
      </c>
      <c r="B8114">
        <v>8.1416217980094636</v>
      </c>
      <c r="C8114">
        <v>0.1094590275558273</v>
      </c>
      <c r="D8114">
        <v>0.20718948965159317</v>
      </c>
      <c r="E8114">
        <v>40.400261415601996</v>
      </c>
    </row>
    <row r="8115" spans="1:5" x14ac:dyDescent="0.25">
      <c r="A8115">
        <v>80103</v>
      </c>
      <c r="B8115">
        <v>18.630382775119617</v>
      </c>
      <c r="C8115">
        <v>0.61792617183864884</v>
      </c>
      <c r="D8115">
        <v>2.0457283322842558E-2</v>
      </c>
      <c r="E8115">
        <v>103.83832606115948</v>
      </c>
    </row>
    <row r="8116" spans="1:5" x14ac:dyDescent="0.25">
      <c r="A8116">
        <v>55368</v>
      </c>
      <c r="B8116">
        <v>11.301907968574636</v>
      </c>
      <c r="C8116">
        <v>0.14246816235073886</v>
      </c>
      <c r="D8116">
        <v>0.1133509417204111</v>
      </c>
      <c r="E8116">
        <v>66.493977017409904</v>
      </c>
    </row>
    <row r="8117" spans="1:5" x14ac:dyDescent="0.25">
      <c r="A8117">
        <v>10588</v>
      </c>
      <c r="B8117">
        <v>12.595858895705522</v>
      </c>
      <c r="C8117">
        <v>7.1894713943876434E-2</v>
      </c>
      <c r="D8117">
        <v>0.10236528753943411</v>
      </c>
      <c r="E8117">
        <v>81.282042347392249</v>
      </c>
    </row>
    <row r="8118" spans="1:5" x14ac:dyDescent="0.25">
      <c r="A8118">
        <v>10963</v>
      </c>
      <c r="B8118">
        <v>6.6909509202453989</v>
      </c>
      <c r="C8118">
        <v>-3.8516726089761394E-2</v>
      </c>
      <c r="D8118">
        <v>0.28028032760825666</v>
      </c>
      <c r="E8118">
        <v>81.282042347392249</v>
      </c>
    </row>
    <row r="8119" spans="1:5" x14ac:dyDescent="0.25">
      <c r="A8119">
        <v>55360</v>
      </c>
      <c r="B8119">
        <v>14.001122334455667</v>
      </c>
      <c r="C8119">
        <v>9.9118942731277526E-2</v>
      </c>
      <c r="D8119">
        <v>6.9915009512588638E-2</v>
      </c>
      <c r="E8119">
        <v>66.493977017409904</v>
      </c>
    </row>
    <row r="8120" spans="1:5" x14ac:dyDescent="0.25">
      <c r="A8120">
        <v>44412</v>
      </c>
      <c r="B8120">
        <v>14.68978102189781</v>
      </c>
      <c r="C8120">
        <v>-2.3871035107633543E-2</v>
      </c>
      <c r="D8120">
        <v>5.0367853743397251E-2</v>
      </c>
      <c r="E8120">
        <v>24.936995438436416</v>
      </c>
    </row>
    <row r="8121" spans="1:5" x14ac:dyDescent="0.25">
      <c r="A8121">
        <v>93222</v>
      </c>
      <c r="B8121">
        <v>16.979895104895103</v>
      </c>
      <c r="C8121">
        <v>0.24275923472475094</v>
      </c>
      <c r="D8121">
        <v>3.3124616278512313E-2</v>
      </c>
      <c r="E8121">
        <v>33.716946525348312</v>
      </c>
    </row>
    <row r="8122" spans="1:5" x14ac:dyDescent="0.25">
      <c r="A8122">
        <v>29437</v>
      </c>
      <c r="B8122">
        <v>8.7674785746504291</v>
      </c>
      <c r="C8122">
        <v>0.24553948680569185</v>
      </c>
      <c r="D8122">
        <v>0.1705105676121389</v>
      </c>
      <c r="E8122">
        <v>73.537636714851274</v>
      </c>
    </row>
    <row r="8123" spans="1:5" x14ac:dyDescent="0.25">
      <c r="A8123">
        <v>49259</v>
      </c>
      <c r="B8123">
        <v>11.602836879432624</v>
      </c>
      <c r="C8123">
        <v>0.34384202463436569</v>
      </c>
      <c r="D8123">
        <v>0.10147896139686223</v>
      </c>
      <c r="E8123">
        <v>20.378706206888264</v>
      </c>
    </row>
    <row r="8124" spans="1:5" x14ac:dyDescent="0.25">
      <c r="A8124">
        <v>15035</v>
      </c>
      <c r="B8124">
        <v>4.4035414725069897</v>
      </c>
      <c r="C8124">
        <v>-0.18628013777267508</v>
      </c>
      <c r="D8124">
        <v>0.27757474026515472</v>
      </c>
      <c r="E8124">
        <v>18.252597429548764</v>
      </c>
    </row>
    <row r="8125" spans="1:5" x14ac:dyDescent="0.25">
      <c r="A8125">
        <v>16153</v>
      </c>
      <c r="B8125">
        <v>13.611111111111111</v>
      </c>
      <c r="C8125">
        <v>-0.10538305456084515</v>
      </c>
      <c r="D8125">
        <v>5.6085786721425772E-2</v>
      </c>
      <c r="E8125">
        <v>16.121324661563552</v>
      </c>
    </row>
    <row r="8126" spans="1:5" x14ac:dyDescent="0.25">
      <c r="A8126">
        <v>55341</v>
      </c>
      <c r="B8126">
        <v>17.177328843995511</v>
      </c>
      <c r="C8126">
        <v>0.11425175683029774</v>
      </c>
      <c r="D8126">
        <v>3.2925972111763728E-2</v>
      </c>
      <c r="E8126">
        <v>66.493977017409904</v>
      </c>
    </row>
    <row r="8127" spans="1:5" x14ac:dyDescent="0.25">
      <c r="A8127">
        <v>74131</v>
      </c>
      <c r="B8127">
        <v>12.369420702754036</v>
      </c>
      <c r="C8127">
        <v>6.4804564421357402E-2</v>
      </c>
      <c r="D8127">
        <v>8.4494350554389253E-2</v>
      </c>
      <c r="E8127">
        <v>17.975417832654223</v>
      </c>
    </row>
    <row r="8128" spans="1:5" x14ac:dyDescent="0.25">
      <c r="A8128">
        <v>15618</v>
      </c>
      <c r="B8128">
        <v>6.8421870146008077</v>
      </c>
      <c r="C8128">
        <v>-0.10797004966409655</v>
      </c>
      <c r="D8128">
        <v>0.19421712329264551</v>
      </c>
      <c r="E8128">
        <v>18.252597429548764</v>
      </c>
    </row>
    <row r="8129" spans="1:5" x14ac:dyDescent="0.25">
      <c r="A8129">
        <v>15027</v>
      </c>
      <c r="B8129">
        <v>11.33892513202858</v>
      </c>
      <c r="C8129">
        <v>0.11403184147174289</v>
      </c>
      <c r="D8129">
        <v>0.1010203941454786</v>
      </c>
      <c r="E8129">
        <v>18.252597429548764</v>
      </c>
    </row>
    <row r="8130" spans="1:5" x14ac:dyDescent="0.25">
      <c r="A8130">
        <v>8828</v>
      </c>
      <c r="B8130">
        <v>9.7137014314928418</v>
      </c>
      <c r="C8130">
        <v>6.9146335887795909E-2</v>
      </c>
      <c r="D8130">
        <v>0.16911255628994951</v>
      </c>
      <c r="E8130">
        <v>81.282042347392249</v>
      </c>
    </row>
    <row r="8131" spans="1:5" x14ac:dyDescent="0.25">
      <c r="A8131">
        <v>37149</v>
      </c>
      <c r="B8131">
        <v>11.927885688769814</v>
      </c>
      <c r="C8131">
        <v>0.40054461983110889</v>
      </c>
      <c r="D8131">
        <v>0.10402100064076988</v>
      </c>
      <c r="E8131">
        <v>82.462282658343199</v>
      </c>
    </row>
    <row r="8132" spans="1:5" x14ac:dyDescent="0.25">
      <c r="A8132">
        <v>55940</v>
      </c>
      <c r="B8132">
        <v>13.773706203792992</v>
      </c>
      <c r="C8132">
        <v>4.1378702772655609E-2</v>
      </c>
      <c r="D8132">
        <v>6.5496627189578646E-2</v>
      </c>
      <c r="E8132">
        <v>35.783635050326652</v>
      </c>
    </row>
    <row r="8133" spans="1:5" x14ac:dyDescent="0.25">
      <c r="A8133">
        <v>15050</v>
      </c>
      <c r="B8133">
        <v>17.17148182665424</v>
      </c>
      <c r="C8133">
        <v>0.21154004219293679</v>
      </c>
      <c r="D8133">
        <v>3.0702744747252226E-2</v>
      </c>
      <c r="E8133">
        <v>18.252597429548764</v>
      </c>
    </row>
    <row r="8134" spans="1:5" x14ac:dyDescent="0.25">
      <c r="A8134">
        <v>62281</v>
      </c>
      <c r="B8134">
        <v>15.093295382669197</v>
      </c>
      <c r="C8134">
        <v>-2.5914857154799471E-3</v>
      </c>
      <c r="D8134">
        <v>5.0421038512989409E-2</v>
      </c>
      <c r="E8134">
        <v>28.58788216714769</v>
      </c>
    </row>
    <row r="8135" spans="1:5" x14ac:dyDescent="0.25">
      <c r="A8135">
        <v>43137</v>
      </c>
      <c r="B8135">
        <v>12.416527545909849</v>
      </c>
      <c r="C8135">
        <v>0.15188043674659921</v>
      </c>
      <c r="D8135">
        <v>8.8125718137853748E-2</v>
      </c>
      <c r="E8135">
        <v>50.376845183201425</v>
      </c>
    </row>
    <row r="8136" spans="1:5" x14ac:dyDescent="0.25">
      <c r="A8136">
        <v>39039</v>
      </c>
      <c r="B8136">
        <v>7.1914893617021276</v>
      </c>
      <c r="C8136">
        <v>1.0805853502930739E-2</v>
      </c>
      <c r="D8136">
        <v>0.19436726957272366</v>
      </c>
      <c r="E8136">
        <v>20.378706206888264</v>
      </c>
    </row>
    <row r="8137" spans="1:5" x14ac:dyDescent="0.25">
      <c r="A8137">
        <v>43149</v>
      </c>
      <c r="B8137">
        <v>9.9471341124095716</v>
      </c>
      <c r="C8137">
        <v>-2.1663650699715736E-2</v>
      </c>
      <c r="D8137">
        <v>0.12915135863033103</v>
      </c>
      <c r="E8137">
        <v>50.376845183201425</v>
      </c>
    </row>
    <row r="8138" spans="1:5" x14ac:dyDescent="0.25">
      <c r="A8138">
        <v>7074</v>
      </c>
      <c r="B8138">
        <v>11.122827198364009</v>
      </c>
      <c r="C8138">
        <v>-4.6751877537328249E-2</v>
      </c>
      <c r="D8138">
        <v>0.13121926945893422</v>
      </c>
      <c r="E8138">
        <v>81.282042347392249</v>
      </c>
    </row>
    <row r="8139" spans="1:5" x14ac:dyDescent="0.25">
      <c r="A8139">
        <v>50169</v>
      </c>
      <c r="B8139">
        <v>12.503847337642352</v>
      </c>
      <c r="C8139">
        <v>9.3929867314721943E-2</v>
      </c>
      <c r="D8139">
        <v>8.3601843165754253E-2</v>
      </c>
      <c r="E8139">
        <v>20.282633065793817</v>
      </c>
    </row>
    <row r="8140" spans="1:5" x14ac:dyDescent="0.25">
      <c r="A8140">
        <v>31807</v>
      </c>
      <c r="B8140">
        <v>13.77295492487479</v>
      </c>
      <c r="C8140">
        <v>-7.5930078709289001E-2</v>
      </c>
      <c r="D8140">
        <v>6.7667761661684853E-2</v>
      </c>
      <c r="E8140">
        <v>50.376845183201425</v>
      </c>
    </row>
    <row r="8141" spans="1:5" x14ac:dyDescent="0.25">
      <c r="A8141">
        <v>60157</v>
      </c>
      <c r="B8141">
        <v>15.37750535123565</v>
      </c>
      <c r="C8141">
        <v>1.4236531124965106E-2</v>
      </c>
      <c r="D8141">
        <v>5.3639646904774435E-2</v>
      </c>
      <c r="E8141">
        <v>52.309030710552761</v>
      </c>
    </row>
    <row r="8142" spans="1:5" x14ac:dyDescent="0.25">
      <c r="A8142">
        <v>12583</v>
      </c>
      <c r="B8142">
        <v>8.0841002044989771</v>
      </c>
      <c r="C8142">
        <v>-2.0355692198081757E-2</v>
      </c>
      <c r="D8142">
        <v>0.22064537942605636</v>
      </c>
      <c r="E8142">
        <v>81.282042347392249</v>
      </c>
    </row>
    <row r="8143" spans="1:5" x14ac:dyDescent="0.25">
      <c r="A8143">
        <v>14170</v>
      </c>
      <c r="B8143">
        <v>17.312206572769952</v>
      </c>
      <c r="C8143">
        <v>3.9022463514713612E-2</v>
      </c>
      <c r="D8143">
        <v>2.8378313029833152E-2</v>
      </c>
      <c r="E8143">
        <v>43.366477382238664</v>
      </c>
    </row>
    <row r="8144" spans="1:5" x14ac:dyDescent="0.25">
      <c r="A8144">
        <v>20198</v>
      </c>
      <c r="B8144">
        <v>17.600750530265948</v>
      </c>
      <c r="C8144">
        <v>9.1600871256871524E-2</v>
      </c>
      <c r="D8144">
        <v>3.0470471610247289E-2</v>
      </c>
      <c r="E8144">
        <v>40.400261415601996</v>
      </c>
    </row>
    <row r="8145" spans="1:5" x14ac:dyDescent="0.25">
      <c r="A8145">
        <v>94957</v>
      </c>
      <c r="B8145">
        <v>80.45280960174577</v>
      </c>
      <c r="C8145">
        <v>0.30903158115250168</v>
      </c>
      <c r="D8145">
        <v>-0.13574429903501808</v>
      </c>
      <c r="E8145">
        <v>214.07169073819685</v>
      </c>
    </row>
    <row r="8146" spans="1:5" x14ac:dyDescent="0.25">
      <c r="A8146">
        <v>54028</v>
      </c>
      <c r="B8146">
        <v>10.392817059483725</v>
      </c>
      <c r="C8146">
        <v>7.1328371980019609E-2</v>
      </c>
      <c r="D8146">
        <v>0.13059269911733842</v>
      </c>
      <c r="E8146">
        <v>66.493977017409904</v>
      </c>
    </row>
    <row r="8147" spans="1:5" x14ac:dyDescent="0.25">
      <c r="A8147">
        <v>53502</v>
      </c>
      <c r="B8147">
        <v>11.618004866180049</v>
      </c>
      <c r="C8147">
        <v>3.5302053439413152E-2</v>
      </c>
      <c r="D8147">
        <v>0.10065724654788177</v>
      </c>
      <c r="E8147">
        <v>38.712759151065889</v>
      </c>
    </row>
    <row r="8148" spans="1:5" x14ac:dyDescent="0.25">
      <c r="A8148">
        <v>27812</v>
      </c>
      <c r="B8148">
        <v>4.7893538286364929</v>
      </c>
      <c r="C8148">
        <v>-0.17611340988663909</v>
      </c>
      <c r="D8148">
        <v>0.27488220606871377</v>
      </c>
      <c r="E8148">
        <v>47.84480118048355</v>
      </c>
    </row>
    <row r="8149" spans="1:5" x14ac:dyDescent="0.25">
      <c r="A8149">
        <v>46161</v>
      </c>
      <c r="B8149">
        <v>10.431286549707602</v>
      </c>
      <c r="C8149">
        <v>-5.2563787620255348E-2</v>
      </c>
      <c r="D8149">
        <v>0.11734425633846983</v>
      </c>
      <c r="E8149">
        <v>36.648402996268075</v>
      </c>
    </row>
    <row r="8150" spans="1:5" x14ac:dyDescent="0.25">
      <c r="A8150">
        <v>60476</v>
      </c>
      <c r="B8150">
        <v>4.9815139132126873</v>
      </c>
      <c r="C8150">
        <v>-9.4178059471102596E-2</v>
      </c>
      <c r="D8150">
        <v>0.32376384803416097</v>
      </c>
      <c r="E8150">
        <v>52.309030710552761</v>
      </c>
    </row>
    <row r="8151" spans="1:5" x14ac:dyDescent="0.25">
      <c r="A8151">
        <v>17040</v>
      </c>
      <c r="B8151">
        <v>11.654252017380509</v>
      </c>
      <c r="C8151">
        <v>-5.4117454429809787E-2</v>
      </c>
      <c r="D8151">
        <v>9.4657069907233951E-2</v>
      </c>
      <c r="E8151">
        <v>27.189152248645048</v>
      </c>
    </row>
    <row r="8152" spans="1:5" x14ac:dyDescent="0.25">
      <c r="A8152">
        <v>62677</v>
      </c>
      <c r="B8152">
        <v>8.9932126696832579</v>
      </c>
      <c r="C8152">
        <v>-9.588314084257879E-2</v>
      </c>
      <c r="D8152">
        <v>0.15396853685833359</v>
      </c>
      <c r="E8152">
        <v>40.773766075750224</v>
      </c>
    </row>
    <row r="8153" spans="1:5" x14ac:dyDescent="0.25">
      <c r="A8153">
        <v>68023</v>
      </c>
      <c r="B8153">
        <v>18.632286995515695</v>
      </c>
      <c r="C8153">
        <v>0.16292630135324879</v>
      </c>
      <c r="D8153">
        <v>1.8172916839262723E-2</v>
      </c>
      <c r="E8153">
        <v>41.38767480603785</v>
      </c>
    </row>
    <row r="8154" spans="1:5" x14ac:dyDescent="0.25">
      <c r="A8154">
        <v>80536</v>
      </c>
      <c r="B8154">
        <v>19.067524115755628</v>
      </c>
      <c r="C8154">
        <v>0.23959168031216249</v>
      </c>
      <c r="D8154">
        <v>1.587079033100151E-2</v>
      </c>
      <c r="E8154">
        <v>73.802013826845936</v>
      </c>
    </row>
    <row r="8155" spans="1:5" x14ac:dyDescent="0.25">
      <c r="A8155">
        <v>74080</v>
      </c>
      <c r="B8155">
        <v>12.456473567584679</v>
      </c>
      <c r="C8155">
        <v>8.2989022179257382E-2</v>
      </c>
      <c r="D8155">
        <v>8.3391426016579506E-2</v>
      </c>
      <c r="E8155">
        <v>17.975417832654223</v>
      </c>
    </row>
    <row r="8156" spans="1:5" x14ac:dyDescent="0.25">
      <c r="A8156">
        <v>15142</v>
      </c>
      <c r="B8156">
        <v>37.177694936315625</v>
      </c>
      <c r="C8156">
        <v>2.7934511533591068E-3</v>
      </c>
      <c r="D8156">
        <v>-6.7582169552178425E-2</v>
      </c>
      <c r="E8156">
        <v>18.252597429548764</v>
      </c>
    </row>
    <row r="8157" spans="1:5" x14ac:dyDescent="0.25">
      <c r="A8157">
        <v>34216</v>
      </c>
      <c r="B8157">
        <v>50.324274243360101</v>
      </c>
      <c r="C8157">
        <v>0.35330321840337348</v>
      </c>
      <c r="D8157">
        <v>-0.1015213114647924</v>
      </c>
      <c r="E8157">
        <v>68.493414202503047</v>
      </c>
    </row>
    <row r="8158" spans="1:5" x14ac:dyDescent="0.25">
      <c r="A8158">
        <v>11749</v>
      </c>
      <c r="B8158">
        <v>9.688139059304703</v>
      </c>
      <c r="C8158">
        <v>-2.0976988761577869E-2</v>
      </c>
      <c r="D8158">
        <v>0.16818626300147593</v>
      </c>
      <c r="E8158">
        <v>81.282042347392249</v>
      </c>
    </row>
    <row r="8159" spans="1:5" x14ac:dyDescent="0.25">
      <c r="A8159">
        <v>13332</v>
      </c>
      <c r="B8159">
        <v>7.2651746354696511</v>
      </c>
      <c r="C8159">
        <v>-0.10700330314997551</v>
      </c>
      <c r="D8159">
        <v>0.17513161603784752</v>
      </c>
      <c r="E8159">
        <v>36.199325359218847</v>
      </c>
    </row>
    <row r="8160" spans="1:5" x14ac:dyDescent="0.25">
      <c r="A8160">
        <v>16052</v>
      </c>
      <c r="B8160">
        <v>16.231748990369681</v>
      </c>
      <c r="C8160">
        <v>3.3305564276302942E-2</v>
      </c>
      <c r="D8160">
        <v>3.9101786784396707E-2</v>
      </c>
      <c r="E8160">
        <v>18.252597429548764</v>
      </c>
    </row>
    <row r="8161" spans="1:5" x14ac:dyDescent="0.25">
      <c r="A8161">
        <v>13110</v>
      </c>
      <c r="B8161">
        <v>14.157341471685317</v>
      </c>
      <c r="C8161">
        <v>3.2170339009240087E-2</v>
      </c>
      <c r="D8161">
        <v>5.9802762267452153E-2</v>
      </c>
      <c r="E8161">
        <v>36.199325359218847</v>
      </c>
    </row>
    <row r="8162" spans="1:5" x14ac:dyDescent="0.25">
      <c r="A8162">
        <v>38366</v>
      </c>
      <c r="B8162">
        <v>7.1631205673758869</v>
      </c>
      <c r="C8162">
        <v>1.5197812801543904E-2</v>
      </c>
      <c r="D8162">
        <v>0.19525526406135579</v>
      </c>
      <c r="E8162">
        <v>20.378706206888264</v>
      </c>
    </row>
    <row r="8163" spans="1:5" x14ac:dyDescent="0.25">
      <c r="A8163">
        <v>62067</v>
      </c>
      <c r="B8163">
        <v>10.736875395319418</v>
      </c>
      <c r="C8163">
        <v>-6.9604924653756686E-2</v>
      </c>
      <c r="D8163">
        <v>0.10852396204345045</v>
      </c>
      <c r="E8163">
        <v>28.58788216714769</v>
      </c>
    </row>
    <row r="8164" spans="1:5" x14ac:dyDescent="0.25">
      <c r="A8164">
        <v>64136</v>
      </c>
      <c r="B8164">
        <v>10.281481481481482</v>
      </c>
      <c r="C8164">
        <v>7.4365772006888944E-2</v>
      </c>
      <c r="D8164">
        <v>0.12086590636866427</v>
      </c>
      <c r="E8164">
        <v>42.542445790969175</v>
      </c>
    </row>
    <row r="8165" spans="1:5" x14ac:dyDescent="0.25">
      <c r="A8165">
        <v>7865</v>
      </c>
      <c r="B8165">
        <v>17.422465467813396</v>
      </c>
      <c r="C8165">
        <v>-3.0275776658803221E-2</v>
      </c>
      <c r="D8165">
        <v>2.9061391343926931E-2</v>
      </c>
      <c r="E8165">
        <v>41.537623302975142</v>
      </c>
    </row>
    <row r="8166" spans="1:5" x14ac:dyDescent="0.25">
      <c r="A8166">
        <v>55003</v>
      </c>
      <c r="B8166">
        <v>14.046015712682379</v>
      </c>
      <c r="C8166">
        <v>0.1795503759433929</v>
      </c>
      <c r="D8166">
        <v>6.9779438821947204E-2</v>
      </c>
      <c r="E8166">
        <v>66.493977017409904</v>
      </c>
    </row>
    <row r="8167" spans="1:5" x14ac:dyDescent="0.25">
      <c r="A8167">
        <v>14561</v>
      </c>
      <c r="B8167">
        <v>10.56734169077467</v>
      </c>
      <c r="C8167">
        <v>-5.3422256454184559E-2</v>
      </c>
      <c r="D8167">
        <v>0.11089482176256975</v>
      </c>
      <c r="E8167">
        <v>35.783635050326652</v>
      </c>
    </row>
    <row r="8168" spans="1:5" x14ac:dyDescent="0.25">
      <c r="A8168">
        <v>37872</v>
      </c>
      <c r="B8168">
        <v>4.8860398860398861</v>
      </c>
      <c r="C8168">
        <v>-0.10218237738441907</v>
      </c>
      <c r="D8168">
        <v>0.27239104087421373</v>
      </c>
      <c r="E8168">
        <v>41.80961872209641</v>
      </c>
    </row>
    <row r="8169" spans="1:5" x14ac:dyDescent="0.25">
      <c r="A8169">
        <v>43155</v>
      </c>
      <c r="B8169">
        <v>10.246243739565942</v>
      </c>
      <c r="C8169">
        <v>0.15309193814166669</v>
      </c>
      <c r="D8169">
        <v>0.12511481152840098</v>
      </c>
      <c r="E8169">
        <v>50.376845183201425</v>
      </c>
    </row>
    <row r="8170" spans="1:5" x14ac:dyDescent="0.25">
      <c r="A8170">
        <v>49339</v>
      </c>
      <c r="B8170">
        <v>10.394265232974911</v>
      </c>
      <c r="C8170">
        <v>3.9970115801270079E-2</v>
      </c>
      <c r="D8170">
        <v>0.11809944679665503</v>
      </c>
      <c r="E8170">
        <v>82.50808041236526</v>
      </c>
    </row>
    <row r="8171" spans="1:5" x14ac:dyDescent="0.25">
      <c r="A8171">
        <v>2725</v>
      </c>
      <c r="B8171">
        <v>14.055555555555555</v>
      </c>
      <c r="C8171">
        <v>4.5869435809246642E-2</v>
      </c>
      <c r="D8171">
        <v>6.8996512464346446E-2</v>
      </c>
      <c r="E8171">
        <v>75.634847140989294</v>
      </c>
    </row>
    <row r="8172" spans="1:5" x14ac:dyDescent="0.25">
      <c r="A8172">
        <v>6235</v>
      </c>
      <c r="B8172">
        <v>13.216845878136201</v>
      </c>
      <c r="C8172">
        <v>4.5008754794894891E-2</v>
      </c>
      <c r="D8172">
        <v>7.7816588444382356E-2</v>
      </c>
      <c r="E8172">
        <v>68.912445683403433</v>
      </c>
    </row>
    <row r="8173" spans="1:5" x14ac:dyDescent="0.25">
      <c r="A8173">
        <v>18917</v>
      </c>
      <c r="B8173">
        <v>16.556728232189975</v>
      </c>
      <c r="C8173">
        <v>-3.9314123868514891E-2</v>
      </c>
      <c r="D8173">
        <v>3.8839919554000207E-2</v>
      </c>
      <c r="E8173">
        <v>44.044485087995604</v>
      </c>
    </row>
    <row r="8174" spans="1:5" x14ac:dyDescent="0.25">
      <c r="A8174">
        <v>66021</v>
      </c>
      <c r="B8174">
        <v>12.222222222222221</v>
      </c>
      <c r="C8174">
        <v>7.4089383765627181E-2</v>
      </c>
      <c r="D8174">
        <v>8.8654693059231016E-2</v>
      </c>
      <c r="E8174">
        <v>42.542445790969175</v>
      </c>
    </row>
    <row r="8175" spans="1:5" x14ac:dyDescent="0.25">
      <c r="A8175">
        <v>21155</v>
      </c>
      <c r="B8175">
        <v>16.59447194719472</v>
      </c>
      <c r="C8175">
        <v>4.5043498347156451E-3</v>
      </c>
      <c r="D8175">
        <v>3.9165114180560824E-2</v>
      </c>
      <c r="E8175">
        <v>21.024786958888942</v>
      </c>
    </row>
    <row r="8176" spans="1:5" x14ac:dyDescent="0.25">
      <c r="A8176">
        <v>53170</v>
      </c>
      <c r="B8176">
        <v>8.6252189141856395</v>
      </c>
      <c r="C8176">
        <v>6.1867401329580164E-2</v>
      </c>
      <c r="D8176">
        <v>0.18077256669540662</v>
      </c>
      <c r="E8176">
        <v>52.309030710552761</v>
      </c>
    </row>
    <row r="8177" spans="1:5" x14ac:dyDescent="0.25">
      <c r="A8177">
        <v>13408</v>
      </c>
      <c r="B8177">
        <v>10.528992878942015</v>
      </c>
      <c r="C8177">
        <v>2.8950627767583084E-2</v>
      </c>
      <c r="D8177">
        <v>0.11004413881536329</v>
      </c>
      <c r="E8177">
        <v>36.199325359218847</v>
      </c>
    </row>
    <row r="8178" spans="1:5" x14ac:dyDescent="0.25">
      <c r="A8178">
        <v>21132</v>
      </c>
      <c r="B8178">
        <v>18.440594059405942</v>
      </c>
      <c r="C8178">
        <v>6.9272470121070587E-2</v>
      </c>
      <c r="D8178">
        <v>2.1262004952838778E-2</v>
      </c>
      <c r="E8178">
        <v>21.024786958888942</v>
      </c>
    </row>
    <row r="8179" spans="1:5" x14ac:dyDescent="0.25">
      <c r="A8179">
        <v>65669</v>
      </c>
      <c r="B8179">
        <v>10.935143288084465</v>
      </c>
      <c r="C8179">
        <v>2.8083215655225795E-2</v>
      </c>
      <c r="D8179">
        <v>0.11505172366449234</v>
      </c>
      <c r="E8179">
        <v>40.773766075750224</v>
      </c>
    </row>
    <row r="8180" spans="1:5" x14ac:dyDescent="0.25">
      <c r="A8180">
        <v>45162</v>
      </c>
      <c r="B8180">
        <v>11.776491540516474</v>
      </c>
      <c r="C8180">
        <v>-4.4820264154139056E-3</v>
      </c>
      <c r="D8180">
        <v>9.4711565638387285E-2</v>
      </c>
      <c r="E8180">
        <v>45.381348996418048</v>
      </c>
    </row>
    <row r="8181" spans="1:5" x14ac:dyDescent="0.25">
      <c r="A8181">
        <v>18930</v>
      </c>
      <c r="B8181">
        <v>19.29419525065963</v>
      </c>
      <c r="C8181">
        <v>5.0512910683955733E-2</v>
      </c>
      <c r="D8181">
        <v>1.3627971865786372E-2</v>
      </c>
      <c r="E8181">
        <v>44.044485087995604</v>
      </c>
    </row>
    <row r="8182" spans="1:5" x14ac:dyDescent="0.25">
      <c r="A8182">
        <v>45325</v>
      </c>
      <c r="B8182">
        <v>12.816341287057122</v>
      </c>
      <c r="C8182">
        <v>2.3771275923686441E-2</v>
      </c>
      <c r="D8182">
        <v>7.4440411105632237E-2</v>
      </c>
      <c r="E8182">
        <v>32.391485506739784</v>
      </c>
    </row>
    <row r="8183" spans="1:5" x14ac:dyDescent="0.25">
      <c r="A8183">
        <v>46147</v>
      </c>
      <c r="B8183">
        <v>12.5</v>
      </c>
      <c r="C8183">
        <v>2.1603020599340439E-2</v>
      </c>
      <c r="D8183">
        <v>8.4565006167348883E-2</v>
      </c>
      <c r="E8183">
        <v>36.648402996268075</v>
      </c>
    </row>
    <row r="8184" spans="1:5" x14ac:dyDescent="0.25">
      <c r="A8184">
        <v>53515</v>
      </c>
      <c r="B8184">
        <v>15.619086239524195</v>
      </c>
      <c r="C8184">
        <v>0.12927816109927484</v>
      </c>
      <c r="D8184">
        <v>4.7487383903589114E-2</v>
      </c>
      <c r="E8184">
        <v>38.712759151065889</v>
      </c>
    </row>
    <row r="8185" spans="1:5" x14ac:dyDescent="0.25">
      <c r="A8185">
        <v>12581</v>
      </c>
      <c r="B8185">
        <v>9.438905930470348</v>
      </c>
      <c r="C8185">
        <v>1.1292307639638961E-2</v>
      </c>
      <c r="D8185">
        <v>0.17606727913512665</v>
      </c>
      <c r="E8185">
        <v>81.282042347392249</v>
      </c>
    </row>
    <row r="8186" spans="1:5" x14ac:dyDescent="0.25">
      <c r="A8186">
        <v>55955</v>
      </c>
      <c r="B8186">
        <v>23.923175827708132</v>
      </c>
      <c r="C8186">
        <v>0.10660506057147955</v>
      </c>
      <c r="D8186">
        <v>-1.7298566313380549E-2</v>
      </c>
      <c r="E8186">
        <v>35.783635050326652</v>
      </c>
    </row>
    <row r="8187" spans="1:5" x14ac:dyDescent="0.25">
      <c r="A8187">
        <v>72039</v>
      </c>
      <c r="B8187">
        <v>9.9362688296639625</v>
      </c>
      <c r="C8187">
        <v>-1.294017208798166E-2</v>
      </c>
      <c r="D8187">
        <v>0.11336474966310703</v>
      </c>
      <c r="E8187">
        <v>13.347207917151565</v>
      </c>
    </row>
    <row r="8188" spans="1:5" x14ac:dyDescent="0.25">
      <c r="A8188">
        <v>93238</v>
      </c>
      <c r="B8188">
        <v>15.034965034965035</v>
      </c>
      <c r="C8188">
        <v>9.2572202930464975E-2</v>
      </c>
      <c r="D8188">
        <v>5.2773412683100214E-2</v>
      </c>
      <c r="E8188">
        <v>33.716946525348312</v>
      </c>
    </row>
    <row r="8189" spans="1:5" x14ac:dyDescent="0.25">
      <c r="A8189">
        <v>3844</v>
      </c>
      <c r="B8189">
        <v>15.414277914277914</v>
      </c>
      <c r="C8189">
        <v>7.8595128054815652E-2</v>
      </c>
      <c r="D8189">
        <v>5.7110477570351981E-2</v>
      </c>
      <c r="E8189">
        <v>98.079496251938465</v>
      </c>
    </row>
    <row r="8190" spans="1:5" x14ac:dyDescent="0.25">
      <c r="A8190">
        <v>45370</v>
      </c>
      <c r="B8190">
        <v>23.147143890094</v>
      </c>
      <c r="C8190">
        <v>0.127165976400375</v>
      </c>
      <c r="D8190">
        <v>-1.260388829908902E-2</v>
      </c>
      <c r="E8190">
        <v>32.391485506739784</v>
      </c>
    </row>
    <row r="8191" spans="1:5" x14ac:dyDescent="0.25">
      <c r="A8191">
        <v>47232</v>
      </c>
      <c r="B8191">
        <v>9.321090706733445</v>
      </c>
      <c r="C8191">
        <v>-6.1982646678963561E-2</v>
      </c>
      <c r="D8191">
        <v>0.14154519733505191</v>
      </c>
      <c r="E8191">
        <v>50.376845183201425</v>
      </c>
    </row>
    <row r="8192" spans="1:5" x14ac:dyDescent="0.25">
      <c r="A8192">
        <v>76093</v>
      </c>
      <c r="B8192">
        <v>8.3051991897366637</v>
      </c>
      <c r="C8192">
        <v>0.24197993142183982</v>
      </c>
      <c r="D8192">
        <v>0.18326062732773687</v>
      </c>
      <c r="E8192">
        <v>73.617039721894315</v>
      </c>
    </row>
    <row r="8193" spans="1:5" x14ac:dyDescent="0.25">
      <c r="A8193">
        <v>54014</v>
      </c>
      <c r="B8193">
        <v>11.032547699214366</v>
      </c>
      <c r="C8193">
        <v>3.2213352094484796E-2</v>
      </c>
      <c r="D8193">
        <v>0.11733924673422945</v>
      </c>
      <c r="E8193">
        <v>66.493977017409904</v>
      </c>
    </row>
    <row r="8194" spans="1:5" x14ac:dyDescent="0.25">
      <c r="A8194">
        <v>53007</v>
      </c>
      <c r="B8194">
        <v>14.54602576185988</v>
      </c>
      <c r="C8194">
        <v>1.1947302126187297E-3</v>
      </c>
      <c r="D8194">
        <v>5.6610717445824167E-2</v>
      </c>
      <c r="E8194">
        <v>24.07240000865869</v>
      </c>
    </row>
    <row r="8195" spans="1:5" x14ac:dyDescent="0.25">
      <c r="A8195">
        <v>15486</v>
      </c>
      <c r="B8195">
        <v>9.6536191363777579</v>
      </c>
      <c r="C8195">
        <v>-2.7744100369973483E-2</v>
      </c>
      <c r="D8195">
        <v>0.12940114496027294</v>
      </c>
      <c r="E8195">
        <v>18.252597429548764</v>
      </c>
    </row>
    <row r="8196" spans="1:5" x14ac:dyDescent="0.25">
      <c r="A8196">
        <v>18077</v>
      </c>
      <c r="B8196">
        <v>16.419305189094107</v>
      </c>
      <c r="C8196">
        <v>3.0255787643828812E-2</v>
      </c>
      <c r="D8196">
        <v>4.0609321715603289E-2</v>
      </c>
      <c r="E8196">
        <v>44.044485087995604</v>
      </c>
    </row>
    <row r="8197" spans="1:5" x14ac:dyDescent="0.25">
      <c r="A8197">
        <v>44411</v>
      </c>
      <c r="B8197">
        <v>12.773722627737227</v>
      </c>
      <c r="C8197">
        <v>-1.3648443952138465E-2</v>
      </c>
      <c r="D8197">
        <v>7.1522671550992609E-2</v>
      </c>
      <c r="E8197">
        <v>24.936995438436416</v>
      </c>
    </row>
    <row r="8198" spans="1:5" x14ac:dyDescent="0.25">
      <c r="A8198">
        <v>7077</v>
      </c>
      <c r="B8198">
        <v>8.2822085889570545</v>
      </c>
      <c r="C8198">
        <v>2.0834153834035682E-2</v>
      </c>
      <c r="D8198">
        <v>0.2142992808845017</v>
      </c>
      <c r="E8198">
        <v>81.282042347392249</v>
      </c>
    </row>
    <row r="8199" spans="1:5" x14ac:dyDescent="0.25">
      <c r="A8199">
        <v>19310</v>
      </c>
      <c r="B8199">
        <v>11.972295514511874</v>
      </c>
      <c r="C8199">
        <v>-6.4832685342819538E-2</v>
      </c>
      <c r="D8199">
        <v>9.9857349907788218E-2</v>
      </c>
      <c r="E8199">
        <v>44.044485087995604</v>
      </c>
    </row>
    <row r="8200" spans="1:5" x14ac:dyDescent="0.25">
      <c r="A8200">
        <v>63055</v>
      </c>
      <c r="B8200">
        <v>18.366540164452879</v>
      </c>
      <c r="C8200">
        <v>5.7086300652999931E-2</v>
      </c>
      <c r="D8200">
        <v>1.9895483980685406E-2</v>
      </c>
      <c r="E8200">
        <v>28.58788216714769</v>
      </c>
    </row>
    <row r="8201" spans="1:5" x14ac:dyDescent="0.25">
      <c r="A8201">
        <v>16222</v>
      </c>
      <c r="B8201">
        <v>7.5799937868903386</v>
      </c>
      <c r="C8201">
        <v>-0.14679348206168263</v>
      </c>
      <c r="D8201">
        <v>0.17367005119023993</v>
      </c>
      <c r="E8201">
        <v>18.252597429548764</v>
      </c>
    </row>
    <row r="8202" spans="1:5" x14ac:dyDescent="0.25">
      <c r="A8202">
        <v>18656</v>
      </c>
      <c r="B8202">
        <v>14.208135860979462</v>
      </c>
      <c r="C8202">
        <v>-8.4241508233235229E-2</v>
      </c>
      <c r="D8202">
        <v>5.5527155995180322E-2</v>
      </c>
      <c r="E8202">
        <v>26.875310471233071</v>
      </c>
    </row>
    <row r="8203" spans="1:5" x14ac:dyDescent="0.25">
      <c r="A8203">
        <v>96762</v>
      </c>
      <c r="B8203">
        <v>34.653221839645845</v>
      </c>
      <c r="C8203">
        <v>0.22990886977572422</v>
      </c>
      <c r="D8203">
        <v>-6.6945588687857757E-2</v>
      </c>
      <c r="E8203">
        <v>76.390166140630939</v>
      </c>
    </row>
    <row r="8204" spans="1:5" x14ac:dyDescent="0.25">
      <c r="A8204">
        <v>12056</v>
      </c>
      <c r="B8204">
        <v>14.66986155484558</v>
      </c>
      <c r="C8204">
        <v>-1.2982216855131601E-3</v>
      </c>
      <c r="D8204">
        <v>5.7905413339945346E-2</v>
      </c>
      <c r="E8204">
        <v>34.331863782036343</v>
      </c>
    </row>
    <row r="8205" spans="1:5" x14ac:dyDescent="0.25">
      <c r="A8205">
        <v>22514</v>
      </c>
      <c r="B8205">
        <v>11.045243935677297</v>
      </c>
      <c r="C8205">
        <v>-3.9290699018251107E-2</v>
      </c>
      <c r="D8205">
        <v>0.10934136277875754</v>
      </c>
      <c r="E8205">
        <v>40.174523605623193</v>
      </c>
    </row>
    <row r="8206" spans="1:5" x14ac:dyDescent="0.25">
      <c r="A8206">
        <v>63369</v>
      </c>
      <c r="B8206">
        <v>12.34977862112587</v>
      </c>
      <c r="C8206">
        <v>8.4774954338058095E-2</v>
      </c>
      <c r="D8206">
        <v>8.4940795158995303E-2</v>
      </c>
      <c r="E8206">
        <v>28.58788216714769</v>
      </c>
    </row>
    <row r="8207" spans="1:5" x14ac:dyDescent="0.25">
      <c r="A8207">
        <v>2808</v>
      </c>
      <c r="B8207">
        <v>13.144444444444444</v>
      </c>
      <c r="C8207">
        <v>8.5343504797117373E-2</v>
      </c>
      <c r="D8207">
        <v>8.2276036135862443E-2</v>
      </c>
      <c r="E8207">
        <v>75.634847140989294</v>
      </c>
    </row>
    <row r="8208" spans="1:5" x14ac:dyDescent="0.25">
      <c r="A8208">
        <v>76005</v>
      </c>
      <c r="B8208">
        <v>21.038712581589017</v>
      </c>
      <c r="C8208">
        <v>0.10299215014145086</v>
      </c>
      <c r="D8208">
        <v>1.6532069185803264E-4</v>
      </c>
      <c r="E8208">
        <v>73.617039721894315</v>
      </c>
    </row>
    <row r="8209" spans="1:5" x14ac:dyDescent="0.25">
      <c r="A8209">
        <v>21160</v>
      </c>
      <c r="B8209">
        <v>14.114067656765677</v>
      </c>
      <c r="C8209">
        <v>7.0522686515208113E-2</v>
      </c>
      <c r="D8209">
        <v>6.9606990241565359E-2</v>
      </c>
      <c r="E8209">
        <v>21.024786958888942</v>
      </c>
    </row>
    <row r="8210" spans="1:5" x14ac:dyDescent="0.25">
      <c r="A8210">
        <v>73169</v>
      </c>
      <c r="B8210">
        <v>18.737672583826431</v>
      </c>
      <c r="C8210">
        <v>0.14600794666036698</v>
      </c>
      <c r="D8210">
        <v>1.6864877450965224E-2</v>
      </c>
      <c r="E8210">
        <v>8.8725863825406837</v>
      </c>
    </row>
    <row r="8211" spans="1:5" x14ac:dyDescent="0.25">
      <c r="A8211">
        <v>98394</v>
      </c>
      <c r="B8211">
        <v>18.623148656061439</v>
      </c>
      <c r="C8211">
        <v>0.37378941973077234</v>
      </c>
      <c r="D8211">
        <v>2.0567558095853197E-2</v>
      </c>
      <c r="E8211">
        <v>131.98328847007167</v>
      </c>
    </row>
    <row r="8212" spans="1:5" x14ac:dyDescent="0.25">
      <c r="A8212">
        <v>46056</v>
      </c>
      <c r="B8212">
        <v>9.8318713450292403</v>
      </c>
      <c r="C8212">
        <v>3.362946112938428E-2</v>
      </c>
      <c r="D8212">
        <v>0.12967365191343339</v>
      </c>
      <c r="E8212">
        <v>36.648402996268075</v>
      </c>
    </row>
    <row r="8213" spans="1:5" x14ac:dyDescent="0.25">
      <c r="A8213">
        <v>46130</v>
      </c>
      <c r="B8213">
        <v>12.573099415204679</v>
      </c>
      <c r="C8213">
        <v>2.7751218488374805E-3</v>
      </c>
      <c r="D8213">
        <v>8.3364083709459622E-2</v>
      </c>
      <c r="E8213">
        <v>36.648402996268075</v>
      </c>
    </row>
    <row r="8214" spans="1:5" x14ac:dyDescent="0.25">
      <c r="A8214">
        <v>44215</v>
      </c>
      <c r="B8214">
        <v>9.7826086956521738</v>
      </c>
      <c r="C8214">
        <v>0.13505257208518032</v>
      </c>
      <c r="D8214">
        <v>0.12670758593648143</v>
      </c>
      <c r="E8214">
        <v>26.6528291053638</v>
      </c>
    </row>
    <row r="8215" spans="1:5" x14ac:dyDescent="0.25">
      <c r="A8215">
        <v>3905</v>
      </c>
      <c r="B8215">
        <v>22.606782571367248</v>
      </c>
      <c r="C8215">
        <v>9.1518643646237074E-2</v>
      </c>
      <c r="D8215">
        <v>-1.0549279197698448E-2</v>
      </c>
      <c r="E8215">
        <v>108.10777801188344</v>
      </c>
    </row>
    <row r="8216" spans="1:5" x14ac:dyDescent="0.25">
      <c r="A8216">
        <v>60184</v>
      </c>
      <c r="B8216">
        <v>23.803269118505547</v>
      </c>
      <c r="C8216">
        <v>2.767238400880442E-2</v>
      </c>
      <c r="D8216">
        <v>-1.8067929549083404E-2</v>
      </c>
      <c r="E8216">
        <v>52.309030710552761</v>
      </c>
    </row>
    <row r="8217" spans="1:5" x14ac:dyDescent="0.25">
      <c r="A8217">
        <v>10537</v>
      </c>
      <c r="B8217">
        <v>7.5536809815950923</v>
      </c>
      <c r="C8217">
        <v>-1.8553653645757652E-2</v>
      </c>
      <c r="D8217">
        <v>0.24167076849016342</v>
      </c>
      <c r="E8217">
        <v>81.282042347392249</v>
      </c>
    </row>
    <row r="8218" spans="1:5" x14ac:dyDescent="0.25">
      <c r="A8218">
        <v>37866</v>
      </c>
      <c r="B8218">
        <v>12.806267806267806</v>
      </c>
      <c r="C8218">
        <v>0.15257149084289001</v>
      </c>
      <c r="D8218">
        <v>8.1785650187208653E-2</v>
      </c>
      <c r="E8218">
        <v>41.80961872209641</v>
      </c>
    </row>
    <row r="8219" spans="1:5" x14ac:dyDescent="0.25">
      <c r="A8219">
        <v>53153</v>
      </c>
      <c r="B8219">
        <v>20.585925227772542</v>
      </c>
      <c r="C8219">
        <v>3.1414663324374204E-2</v>
      </c>
      <c r="D8219">
        <v>3.2220022195023129E-3</v>
      </c>
      <c r="E8219">
        <v>24.07240000865869</v>
      </c>
    </row>
    <row r="8220" spans="1:5" x14ac:dyDescent="0.25">
      <c r="A8220">
        <v>60146</v>
      </c>
      <c r="B8220">
        <v>6.5382370110916517</v>
      </c>
      <c r="C8220">
        <v>-2.0875602390986809E-2</v>
      </c>
      <c r="D8220">
        <v>0.25090267801662491</v>
      </c>
      <c r="E8220">
        <v>52.309030710552761</v>
      </c>
    </row>
    <row r="8221" spans="1:5" x14ac:dyDescent="0.25">
      <c r="A8221">
        <v>21798</v>
      </c>
      <c r="B8221">
        <v>13.073095121553271</v>
      </c>
      <c r="C8221">
        <v>4.7132392820036985E-2</v>
      </c>
      <c r="D8221">
        <v>8.9245635092632475E-2</v>
      </c>
      <c r="E8221">
        <v>40.400261415601996</v>
      </c>
    </row>
    <row r="8222" spans="1:5" x14ac:dyDescent="0.25">
      <c r="A8222">
        <v>48877</v>
      </c>
      <c r="B8222">
        <v>5.8841099163679811</v>
      </c>
      <c r="C8222">
        <v>2.7869332281340274E-3</v>
      </c>
      <c r="D8222">
        <v>0.23013564623681787</v>
      </c>
      <c r="E8222">
        <v>82.50808041236526</v>
      </c>
    </row>
    <row r="8223" spans="1:5" x14ac:dyDescent="0.25">
      <c r="A8223">
        <v>37145</v>
      </c>
      <c r="B8223">
        <v>6.2569770037954902</v>
      </c>
      <c r="C8223">
        <v>0.11516767306984471</v>
      </c>
      <c r="D8223">
        <v>0.25107296668992468</v>
      </c>
      <c r="E8223">
        <v>82.462282658343199</v>
      </c>
    </row>
    <row r="8224" spans="1:5" x14ac:dyDescent="0.25">
      <c r="A8224">
        <v>20677</v>
      </c>
      <c r="B8224">
        <v>15.247185511502693</v>
      </c>
      <c r="C8224">
        <v>-2.9724738255399397E-2</v>
      </c>
      <c r="D8224">
        <v>5.6869015652903997E-2</v>
      </c>
      <c r="E8224">
        <v>40.400261415601996</v>
      </c>
    </row>
    <row r="8225" spans="1:5" x14ac:dyDescent="0.25">
      <c r="A8225">
        <v>14033</v>
      </c>
      <c r="B8225">
        <v>17.085848423876595</v>
      </c>
      <c r="C8225">
        <v>2.6506327519989926E-2</v>
      </c>
      <c r="D8225">
        <v>3.0337941372224262E-2</v>
      </c>
      <c r="E8225">
        <v>43.366477382238664</v>
      </c>
    </row>
    <row r="8226" spans="1:5" x14ac:dyDescent="0.25">
      <c r="A8226">
        <v>64725</v>
      </c>
      <c r="B8226">
        <v>10.822222222222223</v>
      </c>
      <c r="C8226">
        <v>-7.3292949795439405E-2</v>
      </c>
      <c r="D8226">
        <v>0.10964106397294188</v>
      </c>
      <c r="E8226">
        <v>42.542445790969175</v>
      </c>
    </row>
    <row r="8227" spans="1:5" x14ac:dyDescent="0.25">
      <c r="A8227">
        <v>10577</v>
      </c>
      <c r="B8227">
        <v>33.857361963190186</v>
      </c>
      <c r="C8227">
        <v>-8.5287291527555542E-2</v>
      </c>
      <c r="D8227">
        <v>-6.3280199326506234E-2</v>
      </c>
      <c r="E8227">
        <v>81.282042347392249</v>
      </c>
    </row>
    <row r="8228" spans="1:5" x14ac:dyDescent="0.25">
      <c r="A8228">
        <v>50261</v>
      </c>
      <c r="B8228">
        <v>18.297937827023699</v>
      </c>
      <c r="C8228">
        <v>0.10183391869225565</v>
      </c>
      <c r="D8228">
        <v>2.0689979038986891E-2</v>
      </c>
      <c r="E8228">
        <v>20.282633065793817</v>
      </c>
    </row>
    <row r="8229" spans="1:5" x14ac:dyDescent="0.25">
      <c r="A8229">
        <v>15438</v>
      </c>
      <c r="B8229">
        <v>5.8558558558558556</v>
      </c>
      <c r="C8229">
        <v>-0.23815682450831308</v>
      </c>
      <c r="D8229">
        <v>0.22162453175448923</v>
      </c>
      <c r="E8229">
        <v>18.252597429548764</v>
      </c>
    </row>
    <row r="8230" spans="1:5" x14ac:dyDescent="0.25">
      <c r="A8230">
        <v>17047</v>
      </c>
      <c r="B8230">
        <v>11.933581626319057</v>
      </c>
      <c r="C8230">
        <v>-5.9045218444671491E-2</v>
      </c>
      <c r="D8230">
        <v>9.0397204746114762E-2</v>
      </c>
      <c r="E8230">
        <v>27.189152248645048</v>
      </c>
    </row>
    <row r="8231" spans="1:5" x14ac:dyDescent="0.25">
      <c r="A8231">
        <v>93667</v>
      </c>
      <c r="B8231">
        <v>17.359536407155456</v>
      </c>
      <c r="C8231">
        <v>6.1623058329561539E-2</v>
      </c>
      <c r="D8231">
        <v>3.0178969719011049E-2</v>
      </c>
      <c r="E8231">
        <v>61.96616917680953</v>
      </c>
    </row>
    <row r="8232" spans="1:5" x14ac:dyDescent="0.25">
      <c r="A8232">
        <v>60424</v>
      </c>
      <c r="B8232">
        <v>6.5528312901342671</v>
      </c>
      <c r="C8232">
        <v>5.0202321828147295E-2</v>
      </c>
      <c r="D8232">
        <v>0.25186167532673964</v>
      </c>
      <c r="E8232">
        <v>52.309030710552761</v>
      </c>
    </row>
    <row r="8233" spans="1:5" x14ac:dyDescent="0.25">
      <c r="A8233">
        <v>65284</v>
      </c>
      <c r="B8233">
        <v>9.1295609152752011</v>
      </c>
      <c r="C8233">
        <v>-2.9903770725436481E-2</v>
      </c>
      <c r="D8233">
        <v>0.14015569952644499</v>
      </c>
      <c r="E8233">
        <v>28.147660938815694</v>
      </c>
    </row>
    <row r="8234" spans="1:5" x14ac:dyDescent="0.25">
      <c r="A8234">
        <v>47951</v>
      </c>
      <c r="B8234">
        <v>4.0863981319322829</v>
      </c>
      <c r="C8234">
        <v>-0.19821698730032977</v>
      </c>
      <c r="D8234">
        <v>0.37590775772840906</v>
      </c>
      <c r="E8234">
        <v>52.309030710552761</v>
      </c>
    </row>
    <row r="8235" spans="1:5" x14ac:dyDescent="0.25">
      <c r="A8235">
        <v>14139</v>
      </c>
      <c r="B8235">
        <v>17.043930248155601</v>
      </c>
      <c r="C8235">
        <v>-2.19025510879109E-2</v>
      </c>
      <c r="D8235">
        <v>3.0559439536719319E-2</v>
      </c>
      <c r="E8235">
        <v>43.366477382238664</v>
      </c>
    </row>
    <row r="8236" spans="1:5" x14ac:dyDescent="0.25">
      <c r="A8236">
        <v>47977</v>
      </c>
      <c r="B8236">
        <v>5.6674450282156066</v>
      </c>
      <c r="C8236">
        <v>3.0549375699380342E-2</v>
      </c>
      <c r="D8236">
        <v>0.2911342699153362</v>
      </c>
      <c r="E8236">
        <v>52.309030710552761</v>
      </c>
    </row>
    <row r="8237" spans="1:5" x14ac:dyDescent="0.25">
      <c r="A8237">
        <v>3887</v>
      </c>
      <c r="B8237">
        <v>6.6100191100191097</v>
      </c>
      <c r="C8237">
        <v>3.9584166333466612E-2</v>
      </c>
      <c r="D8237">
        <v>0.28115634957631624</v>
      </c>
      <c r="E8237">
        <v>98.079496251938465</v>
      </c>
    </row>
    <row r="8238" spans="1:5" x14ac:dyDescent="0.25">
      <c r="A8238">
        <v>14560</v>
      </c>
      <c r="B8238">
        <v>10.069109611057538</v>
      </c>
      <c r="C8238">
        <v>-1.5938961513239272E-2</v>
      </c>
      <c r="D8238">
        <v>0.12005318872244441</v>
      </c>
      <c r="E8238">
        <v>35.783635050326652</v>
      </c>
    </row>
    <row r="8239" spans="1:5" x14ac:dyDescent="0.25">
      <c r="A8239">
        <v>49241</v>
      </c>
      <c r="B8239">
        <v>8.460992907801419</v>
      </c>
      <c r="C8239">
        <v>-8.6089874212872883E-2</v>
      </c>
      <c r="D8239">
        <v>0.15950500798395861</v>
      </c>
      <c r="E8239">
        <v>20.378706206888264</v>
      </c>
    </row>
    <row r="8240" spans="1:5" x14ac:dyDescent="0.25">
      <c r="A8240">
        <v>13164</v>
      </c>
      <c r="B8240">
        <v>14.530349270939302</v>
      </c>
      <c r="C8240">
        <v>-4.8929629670732111E-2</v>
      </c>
      <c r="D8240">
        <v>5.5147621067603181E-2</v>
      </c>
      <c r="E8240">
        <v>36.199325359218847</v>
      </c>
    </row>
    <row r="8241" spans="1:5" x14ac:dyDescent="0.25">
      <c r="A8241">
        <v>46172</v>
      </c>
      <c r="B8241">
        <v>7.9678362573099415</v>
      </c>
      <c r="C8241">
        <v>-4.4542717267918114E-2</v>
      </c>
      <c r="D8241">
        <v>0.17016451018243989</v>
      </c>
      <c r="E8241">
        <v>36.648402996268075</v>
      </c>
    </row>
    <row r="8242" spans="1:5" x14ac:dyDescent="0.25">
      <c r="A8242">
        <v>27562</v>
      </c>
      <c r="B8242">
        <v>21.931684334511189</v>
      </c>
      <c r="C8242">
        <v>0.41643005615894141</v>
      </c>
      <c r="D8242">
        <v>-6.1468742833635046E-3</v>
      </c>
      <c r="E8242">
        <v>50.506212994248614</v>
      </c>
    </row>
    <row r="8243" spans="1:5" x14ac:dyDescent="0.25">
      <c r="A8243">
        <v>60145</v>
      </c>
      <c r="B8243">
        <v>8.8538626191866125</v>
      </c>
      <c r="C8243">
        <v>5.5978462681024882E-2</v>
      </c>
      <c r="D8243">
        <v>0.17421444722928364</v>
      </c>
      <c r="E8243">
        <v>52.309030710552761</v>
      </c>
    </row>
    <row r="8244" spans="1:5" x14ac:dyDescent="0.25">
      <c r="A8244">
        <v>65039</v>
      </c>
      <c r="B8244">
        <v>14.64904143475572</v>
      </c>
      <c r="C8244">
        <v>-2.9327623696699459E-2</v>
      </c>
      <c r="D8244">
        <v>5.5538313193129879E-2</v>
      </c>
      <c r="E8244">
        <v>28.147660938815694</v>
      </c>
    </row>
    <row r="8245" spans="1:5" x14ac:dyDescent="0.25">
      <c r="A8245">
        <v>7711</v>
      </c>
      <c r="B8245">
        <v>29.486196319018404</v>
      </c>
      <c r="C8245">
        <v>0.16880772872210734</v>
      </c>
      <c r="D8245">
        <v>-4.8860283331054508E-2</v>
      </c>
      <c r="E8245">
        <v>81.282042347392249</v>
      </c>
    </row>
    <row r="8246" spans="1:5" x14ac:dyDescent="0.25">
      <c r="A8246">
        <v>12149</v>
      </c>
      <c r="B8246">
        <v>8.8059105431309899</v>
      </c>
      <c r="C8246">
        <v>-7.0515747837877715E-2</v>
      </c>
      <c r="D8246">
        <v>0.15550741127529208</v>
      </c>
      <c r="E8246">
        <v>34.331863782036343</v>
      </c>
    </row>
    <row r="8247" spans="1:5" x14ac:dyDescent="0.25">
      <c r="A8247">
        <v>78147</v>
      </c>
      <c r="B8247">
        <v>9.2115689381933432</v>
      </c>
      <c r="C8247">
        <v>8.9384166054945563E-2</v>
      </c>
      <c r="D8247">
        <v>0.14874773874060496</v>
      </c>
      <c r="E8247">
        <v>48.381596827353945</v>
      </c>
    </row>
    <row r="8248" spans="1:5" x14ac:dyDescent="0.25">
      <c r="A8248">
        <v>35078</v>
      </c>
      <c r="B8248">
        <v>13.587810241910148</v>
      </c>
      <c r="C8248">
        <v>3.0366018171368331E-2</v>
      </c>
      <c r="D8248">
        <v>6.8223653975745119E-2</v>
      </c>
      <c r="E8248">
        <v>24.655948903389032</v>
      </c>
    </row>
    <row r="8249" spans="1:5" x14ac:dyDescent="0.25">
      <c r="A8249">
        <v>63060</v>
      </c>
      <c r="B8249">
        <v>11.187539531941809</v>
      </c>
      <c r="C8249">
        <v>-2.6410758333132653E-2</v>
      </c>
      <c r="D8249">
        <v>0.10157651456475053</v>
      </c>
      <c r="E8249">
        <v>28.58788216714769</v>
      </c>
    </row>
    <row r="8250" spans="1:5" x14ac:dyDescent="0.25">
      <c r="A8250">
        <v>15437</v>
      </c>
      <c r="B8250">
        <v>12.286424355389872</v>
      </c>
      <c r="C8250">
        <v>-4.1232458705421401E-2</v>
      </c>
      <c r="D8250">
        <v>8.5390184291308152E-2</v>
      </c>
      <c r="E8250">
        <v>18.252597429548764</v>
      </c>
    </row>
    <row r="8251" spans="1:5" x14ac:dyDescent="0.25">
      <c r="A8251">
        <v>64742</v>
      </c>
      <c r="B8251">
        <v>11.059259259259258</v>
      </c>
      <c r="C8251">
        <v>-4.1670945876553352E-2</v>
      </c>
      <c r="D8251">
        <v>0.10596803021790643</v>
      </c>
      <c r="E8251">
        <v>42.542445790969175</v>
      </c>
    </row>
    <row r="8252" spans="1:5" x14ac:dyDescent="0.25">
      <c r="A8252">
        <v>12578</v>
      </c>
      <c r="B8252">
        <v>8.7423312883435589</v>
      </c>
      <c r="C8252">
        <v>-2.1019806816006469E-2</v>
      </c>
      <c r="D8252">
        <v>0.19731877572790302</v>
      </c>
      <c r="E8252">
        <v>81.282042347392249</v>
      </c>
    </row>
    <row r="8253" spans="1:5" x14ac:dyDescent="0.25">
      <c r="A8253">
        <v>93626</v>
      </c>
      <c r="B8253">
        <v>27.36835474930713</v>
      </c>
      <c r="C8253">
        <v>0.1599317655789915</v>
      </c>
      <c r="D8253">
        <v>-3.5986600596214738E-2</v>
      </c>
      <c r="E8253">
        <v>61.96616917680953</v>
      </c>
    </row>
    <row r="8254" spans="1:5" x14ac:dyDescent="0.25">
      <c r="A8254">
        <v>1515</v>
      </c>
      <c r="B8254">
        <v>15.168970814132104</v>
      </c>
      <c r="C8254">
        <v>0.15460502277543664</v>
      </c>
      <c r="D8254">
        <v>5.3406764543532562E-2</v>
      </c>
      <c r="E8254">
        <v>68.912445683403433</v>
      </c>
    </row>
    <row r="8255" spans="1:5" x14ac:dyDescent="0.25">
      <c r="A8255">
        <v>35135</v>
      </c>
      <c r="B8255">
        <v>14.813069431354068</v>
      </c>
      <c r="C8255">
        <v>-5.0053516338223254E-2</v>
      </c>
      <c r="D8255">
        <v>5.3321084646762516E-2</v>
      </c>
      <c r="E8255">
        <v>24.655948903389032</v>
      </c>
    </row>
    <row r="8256" spans="1:5" x14ac:dyDescent="0.25">
      <c r="A8256">
        <v>44086</v>
      </c>
      <c r="B8256">
        <v>12.826086956521738</v>
      </c>
      <c r="C8256">
        <v>-4.177857445765449E-2</v>
      </c>
      <c r="D8256">
        <v>7.6944224037468797E-2</v>
      </c>
      <c r="E8256">
        <v>26.6528291053638</v>
      </c>
    </row>
    <row r="8257" spans="1:5" x14ac:dyDescent="0.25">
      <c r="A8257">
        <v>21917</v>
      </c>
      <c r="B8257">
        <v>13.148636763412489</v>
      </c>
      <c r="C8257">
        <v>-4.3507990427082477E-2</v>
      </c>
      <c r="D8257">
        <v>8.1345663890995526E-2</v>
      </c>
      <c r="E8257">
        <v>44.044485087995604</v>
      </c>
    </row>
    <row r="8258" spans="1:5" x14ac:dyDescent="0.25">
      <c r="A8258">
        <v>11569</v>
      </c>
      <c r="B8258">
        <v>23.475843558282207</v>
      </c>
      <c r="C8258">
        <v>0.14175333030813508</v>
      </c>
      <c r="D8258">
        <v>-1.7170739579479698E-2</v>
      </c>
      <c r="E8258">
        <v>81.282042347392249</v>
      </c>
    </row>
    <row r="8259" spans="1:5" x14ac:dyDescent="0.25">
      <c r="A8259">
        <v>67030</v>
      </c>
      <c r="B8259">
        <v>17.740221088435373</v>
      </c>
      <c r="C8259">
        <v>3.9532117120203297E-2</v>
      </c>
      <c r="D8259">
        <v>2.2969654254606304E-2</v>
      </c>
      <c r="E8259">
        <v>7.8878728067182937</v>
      </c>
    </row>
    <row r="8260" spans="1:5" x14ac:dyDescent="0.25">
      <c r="A8260">
        <v>14516</v>
      </c>
      <c r="B8260">
        <v>7.2806171648987466</v>
      </c>
      <c r="C8260">
        <v>-0.1343645796508795</v>
      </c>
      <c r="D8260">
        <v>0.1788086882473961</v>
      </c>
      <c r="E8260">
        <v>35.783635050326652</v>
      </c>
    </row>
    <row r="8261" spans="1:5" x14ac:dyDescent="0.25">
      <c r="A8261">
        <v>22610</v>
      </c>
      <c r="B8261">
        <v>9.3571545113395338</v>
      </c>
      <c r="C8261">
        <v>-2.7558170588509588E-2</v>
      </c>
      <c r="D8261">
        <v>0.16755400333251433</v>
      </c>
      <c r="E8261">
        <v>40.400261415601996</v>
      </c>
    </row>
    <row r="8262" spans="1:5" x14ac:dyDescent="0.25">
      <c r="A8262">
        <v>7606</v>
      </c>
      <c r="B8262">
        <v>12.896216768916155</v>
      </c>
      <c r="C8262">
        <v>0.11598532849813427</v>
      </c>
      <c r="D8262">
        <v>9.7261808910992398E-2</v>
      </c>
      <c r="E8262">
        <v>81.282042347392249</v>
      </c>
    </row>
    <row r="8263" spans="1:5" x14ac:dyDescent="0.25">
      <c r="A8263">
        <v>45346</v>
      </c>
      <c r="B8263">
        <v>6.4759464844861938</v>
      </c>
      <c r="C8263">
        <v>-0.37698116566139267</v>
      </c>
      <c r="D8263">
        <v>0.20625541831543776</v>
      </c>
      <c r="E8263">
        <v>47.84480118048355</v>
      </c>
    </row>
    <row r="8264" spans="1:5" x14ac:dyDescent="0.25">
      <c r="A8264">
        <v>97360</v>
      </c>
      <c r="B8264">
        <v>10.802715654952078</v>
      </c>
      <c r="C8264">
        <v>0.10334606860732301</v>
      </c>
      <c r="D8264">
        <v>0.11604109199938213</v>
      </c>
      <c r="E8264">
        <v>34.331863782036343</v>
      </c>
    </row>
    <row r="8265" spans="1:5" x14ac:dyDescent="0.25">
      <c r="A8265">
        <v>8740</v>
      </c>
      <c r="B8265">
        <v>6.2052658486707566</v>
      </c>
      <c r="C8265">
        <v>2.1277490875816443E-2</v>
      </c>
      <c r="D8265">
        <v>0.30758154099702079</v>
      </c>
      <c r="E8265">
        <v>81.282042347392249</v>
      </c>
    </row>
    <row r="8266" spans="1:5" x14ac:dyDescent="0.25">
      <c r="A8266">
        <v>15442</v>
      </c>
      <c r="B8266">
        <v>5.2889095992544268</v>
      </c>
      <c r="C8266">
        <v>-0.13451823421385406</v>
      </c>
      <c r="D8266">
        <v>0.24374384170229327</v>
      </c>
      <c r="E8266">
        <v>18.252597429548764</v>
      </c>
    </row>
    <row r="8267" spans="1:5" x14ac:dyDescent="0.25">
      <c r="A8267">
        <v>37350</v>
      </c>
      <c r="B8267">
        <v>39.13849347568209</v>
      </c>
      <c r="C8267">
        <v>-2.7967791651092179E-2</v>
      </c>
      <c r="D8267">
        <v>-7.2722047048864299E-2</v>
      </c>
      <c r="E8267">
        <v>49.28461006354464</v>
      </c>
    </row>
    <row r="8268" spans="1:5" x14ac:dyDescent="0.25">
      <c r="A8268">
        <v>85145</v>
      </c>
      <c r="B8268">
        <v>11.433063791554357</v>
      </c>
      <c r="C8268">
        <v>5.5914365137538551E-2</v>
      </c>
      <c r="D8268">
        <v>0.10036314643772763</v>
      </c>
      <c r="E8268">
        <v>42.835540190376506</v>
      </c>
    </row>
    <row r="8269" spans="1:5" x14ac:dyDescent="0.25">
      <c r="A8269">
        <v>85342</v>
      </c>
      <c r="B8269">
        <v>15.408189880020865</v>
      </c>
      <c r="C8269">
        <v>0.17368326942562534</v>
      </c>
      <c r="D8269">
        <v>5.0481270908271696E-2</v>
      </c>
      <c r="E8269">
        <v>74.874969478603248</v>
      </c>
    </row>
    <row r="8270" spans="1:5" x14ac:dyDescent="0.25">
      <c r="A8270">
        <v>15034</v>
      </c>
      <c r="B8270">
        <v>5.1025163094128612</v>
      </c>
      <c r="C8270">
        <v>-0.17047549304310497</v>
      </c>
      <c r="D8270">
        <v>0.24987005483401348</v>
      </c>
      <c r="E8270">
        <v>18.252597429548764</v>
      </c>
    </row>
    <row r="8271" spans="1:5" x14ac:dyDescent="0.25">
      <c r="A8271">
        <v>23047</v>
      </c>
      <c r="B8271">
        <v>17.736440446988279</v>
      </c>
      <c r="C8271">
        <v>8.9093997640226602E-2</v>
      </c>
      <c r="D8271">
        <v>2.624220274864544E-2</v>
      </c>
      <c r="E8271">
        <v>40.174523605623193</v>
      </c>
    </row>
    <row r="8272" spans="1:5" x14ac:dyDescent="0.25">
      <c r="A8272">
        <v>64671</v>
      </c>
      <c r="B8272">
        <v>7.0518518518518523</v>
      </c>
      <c r="C8272">
        <v>4.1404583492862225E-2</v>
      </c>
      <c r="D8272">
        <v>0.19495720857617008</v>
      </c>
      <c r="E8272">
        <v>42.542445790969175</v>
      </c>
    </row>
    <row r="8273" spans="1:5" x14ac:dyDescent="0.25">
      <c r="A8273">
        <v>7980</v>
      </c>
      <c r="B8273">
        <v>14.445935582822086</v>
      </c>
      <c r="C8273">
        <v>3.879179221632808E-3</v>
      </c>
      <c r="D8273">
        <v>7.0794818063685941E-2</v>
      </c>
      <c r="E8273">
        <v>81.282042347392249</v>
      </c>
    </row>
    <row r="8274" spans="1:5" x14ac:dyDescent="0.25">
      <c r="A8274">
        <v>12193</v>
      </c>
      <c r="B8274">
        <v>11.361821086261982</v>
      </c>
      <c r="C8274">
        <v>-6.4631907723499277E-2</v>
      </c>
      <c r="D8274">
        <v>0.10442382505063011</v>
      </c>
      <c r="E8274">
        <v>34.331863782036343</v>
      </c>
    </row>
    <row r="8275" spans="1:5" x14ac:dyDescent="0.25">
      <c r="A8275">
        <v>20117</v>
      </c>
      <c r="B8275">
        <v>28.854625550660792</v>
      </c>
      <c r="C8275">
        <v>0.18264451618404048</v>
      </c>
      <c r="D8275">
        <v>-4.5096907640518061E-2</v>
      </c>
      <c r="E8275">
        <v>40.400261415601996</v>
      </c>
    </row>
    <row r="8276" spans="1:5" x14ac:dyDescent="0.25">
      <c r="A8276">
        <v>27046</v>
      </c>
      <c r="B8276">
        <v>7.1697022260769012</v>
      </c>
      <c r="C8276">
        <v>-0.12568691306666196</v>
      </c>
      <c r="D8276">
        <v>0.19100765471050632</v>
      </c>
      <c r="E8276">
        <v>37.09667458554906</v>
      </c>
    </row>
    <row r="8277" spans="1:5" x14ac:dyDescent="0.25">
      <c r="A8277">
        <v>53002</v>
      </c>
      <c r="B8277">
        <v>16.564561734213008</v>
      </c>
      <c r="C8277">
        <v>2.6790404898816896E-3</v>
      </c>
      <c r="D8277">
        <v>3.5657665928413657E-2</v>
      </c>
      <c r="E8277">
        <v>24.07240000865869</v>
      </c>
    </row>
    <row r="8278" spans="1:5" x14ac:dyDescent="0.25">
      <c r="A8278">
        <v>13409</v>
      </c>
      <c r="B8278">
        <v>8.1553068836893861</v>
      </c>
      <c r="C8278">
        <v>-8.3578236412046855E-2</v>
      </c>
      <c r="D8278">
        <v>0.15447824273068325</v>
      </c>
      <c r="E8278">
        <v>36.199325359218847</v>
      </c>
    </row>
    <row r="8279" spans="1:5" x14ac:dyDescent="0.25">
      <c r="A8279">
        <v>16123</v>
      </c>
      <c r="B8279">
        <v>14.593041317179248</v>
      </c>
      <c r="C8279">
        <v>9.2835789645104624E-2</v>
      </c>
      <c r="D8279">
        <v>5.6748161273741424E-2</v>
      </c>
      <c r="E8279">
        <v>18.252597429548764</v>
      </c>
    </row>
    <row r="8280" spans="1:5" x14ac:dyDescent="0.25">
      <c r="A8280">
        <v>91962</v>
      </c>
      <c r="B8280">
        <v>17.118245294474804</v>
      </c>
      <c r="C8280">
        <v>0.26396604019417613</v>
      </c>
      <c r="D8280">
        <v>3.6514111659241608E-2</v>
      </c>
      <c r="E8280">
        <v>129.6726516989587</v>
      </c>
    </row>
    <row r="8281" spans="1:5" x14ac:dyDescent="0.25">
      <c r="A8281">
        <v>10984</v>
      </c>
      <c r="B8281">
        <v>12.01111963190184</v>
      </c>
      <c r="C8281">
        <v>2.6757424119922209E-2</v>
      </c>
      <c r="D8281">
        <v>0.11324042136245253</v>
      </c>
      <c r="E8281">
        <v>81.282042347392249</v>
      </c>
    </row>
    <row r="8282" spans="1:5" x14ac:dyDescent="0.25">
      <c r="A8282">
        <v>96146</v>
      </c>
      <c r="B8282">
        <v>43.295249549007821</v>
      </c>
      <c r="C8282">
        <v>5.4919293790139434E-2</v>
      </c>
      <c r="D8282">
        <v>-8.625105919177796E-2</v>
      </c>
      <c r="E8282">
        <v>129.20448974423459</v>
      </c>
    </row>
    <row r="8283" spans="1:5" x14ac:dyDescent="0.25">
      <c r="A8283">
        <v>15469</v>
      </c>
      <c r="B8283">
        <v>7.9061820441130788</v>
      </c>
      <c r="C8283">
        <v>-8.7793185331212623E-2</v>
      </c>
      <c r="D8283">
        <v>0.16656094989436174</v>
      </c>
      <c r="E8283">
        <v>18.252597429548764</v>
      </c>
    </row>
    <row r="8284" spans="1:5" x14ac:dyDescent="0.25">
      <c r="A8284">
        <v>46070</v>
      </c>
      <c r="B8284">
        <v>6.2719298245614032</v>
      </c>
      <c r="C8284">
        <v>-1.6900601546834718E-2</v>
      </c>
      <c r="D8284">
        <v>0.21923743326025708</v>
      </c>
      <c r="E8284">
        <v>36.648402996268075</v>
      </c>
    </row>
    <row r="8285" spans="1:5" x14ac:dyDescent="0.25">
      <c r="A8285">
        <v>13459</v>
      </c>
      <c r="B8285">
        <v>7.1152822151224706</v>
      </c>
      <c r="C8285">
        <v>-7.718338066832986E-2</v>
      </c>
      <c r="D8285">
        <v>0.20065868734392039</v>
      </c>
      <c r="E8285">
        <v>34.331863782036343</v>
      </c>
    </row>
    <row r="8286" spans="1:5" x14ac:dyDescent="0.25">
      <c r="A8286">
        <v>95638</v>
      </c>
      <c r="B8286">
        <v>29.995991180597315</v>
      </c>
      <c r="C8286">
        <v>0.36172652181924481</v>
      </c>
      <c r="D8286">
        <v>-4.9501585502467922E-2</v>
      </c>
      <c r="E8286">
        <v>129.20448974423459</v>
      </c>
    </row>
    <row r="8287" spans="1:5" x14ac:dyDescent="0.25">
      <c r="A8287">
        <v>63377</v>
      </c>
      <c r="B8287">
        <v>13.179949399114484</v>
      </c>
      <c r="C8287">
        <v>9.2516556508403597E-2</v>
      </c>
      <c r="D8287">
        <v>7.3669723071767154E-2</v>
      </c>
      <c r="E8287">
        <v>28.58788216714769</v>
      </c>
    </row>
    <row r="8288" spans="1:5" x14ac:dyDescent="0.25">
      <c r="A8288">
        <v>18464</v>
      </c>
      <c r="B8288">
        <v>5.92088445807771</v>
      </c>
      <c r="C8288">
        <v>-4.3232665368946627E-2</v>
      </c>
      <c r="D8288">
        <v>0.32174270025441998</v>
      </c>
      <c r="E8288">
        <v>81.282042347392249</v>
      </c>
    </row>
    <row r="8289" spans="1:5" x14ac:dyDescent="0.25">
      <c r="A8289">
        <v>19373</v>
      </c>
      <c r="B8289">
        <v>29.639401934916446</v>
      </c>
      <c r="C8289">
        <v>4.3343653250773995E-2</v>
      </c>
      <c r="D8289">
        <v>-4.6101231399897649E-2</v>
      </c>
      <c r="E8289">
        <v>44.044485087995604</v>
      </c>
    </row>
    <row r="8290" spans="1:5" x14ac:dyDescent="0.25">
      <c r="A8290">
        <v>33786</v>
      </c>
      <c r="B8290">
        <v>41.479005395261552</v>
      </c>
      <c r="C8290">
        <v>0.24133016960575088</v>
      </c>
      <c r="D8290">
        <v>-8.2627602728333832E-2</v>
      </c>
      <c r="E8290">
        <v>73.623051699156008</v>
      </c>
    </row>
    <row r="8291" spans="1:5" x14ac:dyDescent="0.25">
      <c r="A8291">
        <v>14544</v>
      </c>
      <c r="B8291">
        <v>12.230793956927034</v>
      </c>
      <c r="C8291">
        <v>-1.9146618891416566E-2</v>
      </c>
      <c r="D8291">
        <v>8.5362009837934016E-2</v>
      </c>
      <c r="E8291">
        <v>35.783635050326652</v>
      </c>
    </row>
    <row r="8292" spans="1:5" x14ac:dyDescent="0.25">
      <c r="A8292">
        <v>1034</v>
      </c>
      <c r="B8292">
        <v>16.446706887883359</v>
      </c>
      <c r="C8292">
        <v>3.2797317942298955E-3</v>
      </c>
      <c r="D8292">
        <v>3.8988111186908786E-2</v>
      </c>
      <c r="E8292">
        <v>40.773766075750224</v>
      </c>
    </row>
    <row r="8293" spans="1:5" x14ac:dyDescent="0.25">
      <c r="A8293">
        <v>85337</v>
      </c>
      <c r="B8293">
        <v>7.21830985915493</v>
      </c>
      <c r="C8293">
        <v>0.21233360529615655</v>
      </c>
      <c r="D8293">
        <v>0.20362975846120487</v>
      </c>
      <c r="E8293">
        <v>74.874969478603248</v>
      </c>
    </row>
    <row r="8294" spans="1:5" x14ac:dyDescent="0.25">
      <c r="A8294">
        <v>6060</v>
      </c>
      <c r="B8294">
        <v>21.98581560283688</v>
      </c>
      <c r="C8294">
        <v>-2.8847861689139012E-2</v>
      </c>
      <c r="D8294">
        <v>-6.1833620317891819E-3</v>
      </c>
      <c r="E8294">
        <v>32.864931789014847</v>
      </c>
    </row>
    <row r="8295" spans="1:5" x14ac:dyDescent="0.25">
      <c r="A8295">
        <v>13145</v>
      </c>
      <c r="B8295">
        <v>9.4269243811461507</v>
      </c>
      <c r="C8295">
        <v>-3.9205097742736797E-2</v>
      </c>
      <c r="D8295">
        <v>0.12895707505780044</v>
      </c>
      <c r="E8295">
        <v>36.199325359218847</v>
      </c>
    </row>
    <row r="8296" spans="1:5" x14ac:dyDescent="0.25">
      <c r="A8296">
        <v>67017</v>
      </c>
      <c r="B8296">
        <v>15.99702380952381</v>
      </c>
      <c r="C8296">
        <v>-1.2985309548793284E-2</v>
      </c>
      <c r="D8296">
        <v>3.7304749979509721E-2</v>
      </c>
      <c r="E8296">
        <v>7.8878728067182937</v>
      </c>
    </row>
    <row r="8297" spans="1:5" x14ac:dyDescent="0.25">
      <c r="A8297">
        <v>99181</v>
      </c>
      <c r="B8297">
        <v>9.1814503579209461</v>
      </c>
      <c r="C8297">
        <v>0.12854403473620282</v>
      </c>
      <c r="D8297">
        <v>0.14043350570266391</v>
      </c>
      <c r="E8297">
        <v>65.180329395731462</v>
      </c>
    </row>
    <row r="8298" spans="1:5" x14ac:dyDescent="0.25">
      <c r="A8298">
        <v>18053</v>
      </c>
      <c r="B8298">
        <v>14.47094083919729</v>
      </c>
      <c r="C8298">
        <v>1.8344880077396045E-2</v>
      </c>
      <c r="D8298">
        <v>6.0778557681747315E-2</v>
      </c>
      <c r="E8298">
        <v>41.537623302975142</v>
      </c>
    </row>
    <row r="8299" spans="1:5" x14ac:dyDescent="0.25">
      <c r="A8299">
        <v>43148</v>
      </c>
      <c r="B8299">
        <v>10.364496382860322</v>
      </c>
      <c r="C8299">
        <v>0.16829299847494639</v>
      </c>
      <c r="D8299">
        <v>0.12297569382933746</v>
      </c>
      <c r="E8299">
        <v>50.376845183201425</v>
      </c>
    </row>
    <row r="8300" spans="1:5" x14ac:dyDescent="0.25">
      <c r="A8300">
        <v>23898</v>
      </c>
      <c r="B8300">
        <v>12.312370600414079</v>
      </c>
      <c r="C8300">
        <v>-1.2136753911481639E-2</v>
      </c>
      <c r="D8300">
        <v>9.043436920840886E-2</v>
      </c>
      <c r="E8300">
        <v>21.555161794799869</v>
      </c>
    </row>
    <row r="8301" spans="1:5" x14ac:dyDescent="0.25">
      <c r="A8301">
        <v>46031</v>
      </c>
      <c r="B8301">
        <v>11.85672514619883</v>
      </c>
      <c r="C8301">
        <v>5.7287100380349586E-2</v>
      </c>
      <c r="D8301">
        <v>9.4482734613303976E-2</v>
      </c>
      <c r="E8301">
        <v>36.648402996268075</v>
      </c>
    </row>
    <row r="8302" spans="1:5" x14ac:dyDescent="0.25">
      <c r="A8302">
        <v>50276</v>
      </c>
      <c r="B8302">
        <v>11.511234225915667</v>
      </c>
      <c r="C8302">
        <v>-4.7967544348102777E-2</v>
      </c>
      <c r="D8302">
        <v>9.7213979737698575E-2</v>
      </c>
      <c r="E8302">
        <v>20.282633065793817</v>
      </c>
    </row>
    <row r="8303" spans="1:5" x14ac:dyDescent="0.25">
      <c r="A8303">
        <v>37726</v>
      </c>
      <c r="B8303">
        <v>5.5626780626780628</v>
      </c>
      <c r="C8303">
        <v>-3.5343959783353814E-2</v>
      </c>
      <c r="D8303">
        <v>0.24676994145732767</v>
      </c>
      <c r="E8303">
        <v>41.80961872209641</v>
      </c>
    </row>
    <row r="8304" spans="1:5" x14ac:dyDescent="0.25">
      <c r="A8304">
        <v>98303</v>
      </c>
      <c r="B8304">
        <v>12.43371731577985</v>
      </c>
      <c r="C8304">
        <v>0.29062564501626331</v>
      </c>
      <c r="D8304">
        <v>9.9756997050999094E-2</v>
      </c>
      <c r="E8304">
        <v>131.98328847007167</v>
      </c>
    </row>
    <row r="8305" spans="1:5" x14ac:dyDescent="0.25">
      <c r="A8305">
        <v>27950</v>
      </c>
      <c r="B8305">
        <v>13.632246376811594</v>
      </c>
      <c r="C8305">
        <v>-4.300787122619442E-2</v>
      </c>
      <c r="D8305">
        <v>7.1207687753911619E-2</v>
      </c>
      <c r="E8305">
        <v>21.555161794799869</v>
      </c>
    </row>
    <row r="8306" spans="1:5" x14ac:dyDescent="0.25">
      <c r="A8306">
        <v>10973</v>
      </c>
      <c r="B8306">
        <v>8.0297801635991828</v>
      </c>
      <c r="C8306">
        <v>-2.6548158363144409E-2</v>
      </c>
      <c r="D8306">
        <v>0.22254077956166388</v>
      </c>
      <c r="E8306">
        <v>81.282042347392249</v>
      </c>
    </row>
    <row r="8307" spans="1:5" x14ac:dyDescent="0.25">
      <c r="A8307">
        <v>97018</v>
      </c>
      <c r="B8307">
        <v>16.68813050010732</v>
      </c>
      <c r="C8307">
        <v>0.26613198713512193</v>
      </c>
      <c r="D8307">
        <v>3.8771796113751214E-2</v>
      </c>
      <c r="E8307">
        <v>108.10777801188344</v>
      </c>
    </row>
    <row r="8308" spans="1:5" x14ac:dyDescent="0.25">
      <c r="A8308">
        <v>12094</v>
      </c>
      <c r="B8308">
        <v>11.754526091586795</v>
      </c>
      <c r="C8308">
        <v>-9.4444885997995068E-2</v>
      </c>
      <c r="D8308">
        <v>9.7572578195154525E-2</v>
      </c>
      <c r="E8308">
        <v>34.331863782036343</v>
      </c>
    </row>
    <row r="8309" spans="1:5" x14ac:dyDescent="0.25">
      <c r="A8309">
        <v>45054</v>
      </c>
      <c r="B8309">
        <v>16.080439299495399</v>
      </c>
      <c r="C8309">
        <v>0.17214017000630155</v>
      </c>
      <c r="D8309">
        <v>4.162287029355214E-2</v>
      </c>
      <c r="E8309">
        <v>45.381348996418048</v>
      </c>
    </row>
    <row r="8310" spans="1:5" x14ac:dyDescent="0.25">
      <c r="A8310">
        <v>91916</v>
      </c>
      <c r="B8310">
        <v>16.882969034608379</v>
      </c>
      <c r="C8310">
        <v>0.3714824742172701</v>
      </c>
      <c r="D8310">
        <v>3.9451415135263249E-2</v>
      </c>
      <c r="E8310">
        <v>129.6726516989587</v>
      </c>
    </row>
    <row r="8311" spans="1:5" x14ac:dyDescent="0.25">
      <c r="A8311">
        <v>97049</v>
      </c>
      <c r="B8311">
        <v>15.067611075338055</v>
      </c>
      <c r="C8311">
        <v>0.40773754317713529</v>
      </c>
      <c r="D8311">
        <v>5.8049653464721636E-2</v>
      </c>
      <c r="E8311">
        <v>108.10777801188344</v>
      </c>
    </row>
    <row r="8312" spans="1:5" x14ac:dyDescent="0.25">
      <c r="A8312">
        <v>13076</v>
      </c>
      <c r="B8312">
        <v>9.9186164801627665</v>
      </c>
      <c r="C8312">
        <v>-8.0376652571015353E-2</v>
      </c>
      <c r="D8312">
        <v>0.11944035351676549</v>
      </c>
      <c r="E8312">
        <v>36.199325359218847</v>
      </c>
    </row>
    <row r="8313" spans="1:5" x14ac:dyDescent="0.25">
      <c r="A8313">
        <v>16249</v>
      </c>
      <c r="B8313">
        <v>8.0692761727244484</v>
      </c>
      <c r="C8313">
        <v>-0.153739956261632</v>
      </c>
      <c r="D8313">
        <v>0.16152989135435311</v>
      </c>
      <c r="E8313">
        <v>18.252597429548764</v>
      </c>
    </row>
    <row r="8314" spans="1:5" x14ac:dyDescent="0.25">
      <c r="A8314">
        <v>12859</v>
      </c>
      <c r="B8314">
        <v>16.826411075612352</v>
      </c>
      <c r="C8314">
        <v>7.1635982891128061E-2</v>
      </c>
      <c r="D8314">
        <v>3.4921847019337239E-2</v>
      </c>
      <c r="E8314">
        <v>34.331863782036343</v>
      </c>
    </row>
    <row r="8315" spans="1:5" x14ac:dyDescent="0.25">
      <c r="A8315">
        <v>28689</v>
      </c>
      <c r="B8315">
        <v>8.7151515151515149</v>
      </c>
      <c r="C8315">
        <v>2.4431771632928572E-2</v>
      </c>
      <c r="D8315">
        <v>0.16477593465897908</v>
      </c>
      <c r="E8315">
        <v>70.566747242072395</v>
      </c>
    </row>
    <row r="8316" spans="1:5" x14ac:dyDescent="0.25">
      <c r="A8316">
        <v>55074</v>
      </c>
      <c r="B8316">
        <v>10.516273849607183</v>
      </c>
      <c r="C8316">
        <v>0.13502153149169932</v>
      </c>
      <c r="D8316">
        <v>0.12871426710548292</v>
      </c>
      <c r="E8316">
        <v>66.493977017409904</v>
      </c>
    </row>
    <row r="8317" spans="1:5" x14ac:dyDescent="0.25">
      <c r="A8317">
        <v>12023</v>
      </c>
      <c r="B8317">
        <v>11.980830670926517</v>
      </c>
      <c r="C8317">
        <v>-2.36387897460376E-2</v>
      </c>
      <c r="D8317">
        <v>9.4705982462553531E-2</v>
      </c>
      <c r="E8317">
        <v>34.331863782036343</v>
      </c>
    </row>
    <row r="8318" spans="1:5" x14ac:dyDescent="0.25">
      <c r="A8318">
        <v>12168</v>
      </c>
      <c r="B8318">
        <v>11.954206602768902</v>
      </c>
      <c r="C8318">
        <v>5.408030612933612E-2</v>
      </c>
      <c r="D8318">
        <v>9.5843874912007423E-2</v>
      </c>
      <c r="E8318">
        <v>34.331863782036343</v>
      </c>
    </row>
    <row r="8319" spans="1:5" x14ac:dyDescent="0.25">
      <c r="A8319">
        <v>14476</v>
      </c>
      <c r="B8319">
        <v>10.462873674059788</v>
      </c>
      <c r="C8319">
        <v>9.4157870458307334E-3</v>
      </c>
      <c r="D8319">
        <v>0.11334114008904092</v>
      </c>
      <c r="E8319">
        <v>35.783635050326652</v>
      </c>
    </row>
    <row r="8320" spans="1:5" x14ac:dyDescent="0.25">
      <c r="A8320">
        <v>1053</v>
      </c>
      <c r="B8320">
        <v>19.865510306686776</v>
      </c>
      <c r="C8320">
        <v>6.2949761248234579E-2</v>
      </c>
      <c r="D8320">
        <v>8.7833612617399422E-3</v>
      </c>
      <c r="E8320">
        <v>40.773766075750224</v>
      </c>
    </row>
    <row r="8321" spans="1:5" x14ac:dyDescent="0.25">
      <c r="A8321">
        <v>60034</v>
      </c>
      <c r="B8321">
        <v>8.659272231951741</v>
      </c>
      <c r="C8321">
        <v>7.0039495277999866E-2</v>
      </c>
      <c r="D8321">
        <v>0.17992327009534212</v>
      </c>
      <c r="E8321">
        <v>52.309030710552761</v>
      </c>
    </row>
    <row r="8322" spans="1:5" x14ac:dyDescent="0.25">
      <c r="A8322">
        <v>1611</v>
      </c>
      <c r="B8322">
        <v>14.016897081413211</v>
      </c>
      <c r="C8322">
        <v>0.14113910694140849</v>
      </c>
      <c r="D8322">
        <v>6.7564168203815916E-2</v>
      </c>
      <c r="E8322">
        <v>68.912445683403433</v>
      </c>
    </row>
    <row r="8323" spans="1:5" x14ac:dyDescent="0.25">
      <c r="A8323">
        <v>60043</v>
      </c>
      <c r="B8323">
        <v>66.078030745281183</v>
      </c>
      <c r="C8323">
        <v>6.253906393617413E-2</v>
      </c>
      <c r="D8323">
        <v>-0.11831359288523767</v>
      </c>
      <c r="E8323">
        <v>52.309030710552761</v>
      </c>
    </row>
    <row r="8324" spans="1:5" x14ac:dyDescent="0.25">
      <c r="A8324">
        <v>1542</v>
      </c>
      <c r="B8324">
        <v>16.404249871991809</v>
      </c>
      <c r="C8324">
        <v>8.3620128360152549E-2</v>
      </c>
      <c r="D8324">
        <v>3.9569994512354809E-2</v>
      </c>
      <c r="E8324">
        <v>68.912445683403433</v>
      </c>
    </row>
    <row r="8325" spans="1:5" x14ac:dyDescent="0.25">
      <c r="A8325">
        <v>22027</v>
      </c>
      <c r="B8325">
        <v>39.309022679066729</v>
      </c>
      <c r="C8325">
        <v>1.7359078560030994E-2</v>
      </c>
      <c r="D8325">
        <v>-7.8313490682171832E-2</v>
      </c>
      <c r="E8325">
        <v>40.400261415601996</v>
      </c>
    </row>
    <row r="8326" spans="1:5" x14ac:dyDescent="0.25">
      <c r="A8326">
        <v>63015</v>
      </c>
      <c r="B8326">
        <v>12.318153067678685</v>
      </c>
      <c r="C8326">
        <v>-2.0766291230893002E-2</v>
      </c>
      <c r="D8326">
        <v>8.4591431701331543E-2</v>
      </c>
      <c r="E8326">
        <v>28.58788216714769</v>
      </c>
    </row>
    <row r="8327" spans="1:5" x14ac:dyDescent="0.25">
      <c r="A8327">
        <v>43164</v>
      </c>
      <c r="B8327">
        <v>7.3038397328881466</v>
      </c>
      <c r="C8327">
        <v>1.7303854128315928E-2</v>
      </c>
      <c r="D8327">
        <v>0.19289682156199894</v>
      </c>
      <c r="E8327">
        <v>50.376845183201425</v>
      </c>
    </row>
    <row r="8328" spans="1:5" x14ac:dyDescent="0.25">
      <c r="A8328">
        <v>27343</v>
      </c>
      <c r="B8328">
        <v>17.244162940884252</v>
      </c>
      <c r="C8328">
        <v>8.0046748872601547E-2</v>
      </c>
      <c r="D8328">
        <v>3.1439445828237066E-2</v>
      </c>
      <c r="E8328">
        <v>53.847779279496145</v>
      </c>
    </row>
    <row r="8329" spans="1:5" x14ac:dyDescent="0.25">
      <c r="A8329">
        <v>15639</v>
      </c>
      <c r="B8329">
        <v>9.6147872009940976</v>
      </c>
      <c r="C8329">
        <v>-8.2181117248026098E-2</v>
      </c>
      <c r="D8329">
        <v>0.12947326840849438</v>
      </c>
      <c r="E8329">
        <v>18.252597429548764</v>
      </c>
    </row>
    <row r="8330" spans="1:5" x14ac:dyDescent="0.25">
      <c r="A8330">
        <v>95703</v>
      </c>
      <c r="B8330">
        <v>20.685508117859289</v>
      </c>
      <c r="C8330">
        <v>0.33738739687327379</v>
      </c>
      <c r="D8330">
        <v>2.8560242245028677E-3</v>
      </c>
      <c r="E8330">
        <v>129.20448974423459</v>
      </c>
    </row>
    <row r="8331" spans="1:5" x14ac:dyDescent="0.25">
      <c r="A8331">
        <v>47963</v>
      </c>
      <c r="B8331">
        <v>4.2177466433158202</v>
      </c>
      <c r="C8331">
        <v>-0.21361970757900084</v>
      </c>
      <c r="D8331">
        <v>0.36629950819371132</v>
      </c>
      <c r="E8331">
        <v>52.309030710552761</v>
      </c>
    </row>
    <row r="8332" spans="1:5" x14ac:dyDescent="0.25">
      <c r="A8332">
        <v>12575</v>
      </c>
      <c r="B8332">
        <v>9.6785531697341511</v>
      </c>
      <c r="C8332">
        <v>3.1849715806990621E-2</v>
      </c>
      <c r="D8332">
        <v>0.16946356143869765</v>
      </c>
      <c r="E8332">
        <v>81.282042347392249</v>
      </c>
    </row>
    <row r="8333" spans="1:5" x14ac:dyDescent="0.25">
      <c r="A8333">
        <v>21794</v>
      </c>
      <c r="B8333">
        <v>36.097359735973598</v>
      </c>
      <c r="C8333">
        <v>-7.4772410986659781E-3</v>
      </c>
      <c r="D8333">
        <v>-6.8019251696072369E-2</v>
      </c>
      <c r="E8333">
        <v>21.024786958888942</v>
      </c>
    </row>
    <row r="8334" spans="1:5" x14ac:dyDescent="0.25">
      <c r="A8334">
        <v>68002</v>
      </c>
      <c r="B8334">
        <v>11.718983557548579</v>
      </c>
      <c r="C8334">
        <v>6.3710708676908048E-2</v>
      </c>
      <c r="D8334">
        <v>9.5955237419306894E-2</v>
      </c>
      <c r="E8334">
        <v>41.38767480603785</v>
      </c>
    </row>
    <row r="8335" spans="1:5" x14ac:dyDescent="0.25">
      <c r="A8335">
        <v>13146</v>
      </c>
      <c r="B8335">
        <v>5.7859209257473481</v>
      </c>
      <c r="C8335">
        <v>-0.13608984665594778</v>
      </c>
      <c r="D8335">
        <v>0.22229008667757505</v>
      </c>
      <c r="E8335">
        <v>35.783635050326652</v>
      </c>
    </row>
    <row r="8336" spans="1:5" x14ac:dyDescent="0.25">
      <c r="A8336">
        <v>93553</v>
      </c>
      <c r="B8336">
        <v>8.0977130977130969</v>
      </c>
      <c r="C8336">
        <v>0.31949659257084462</v>
      </c>
      <c r="D8336">
        <v>0.22188699444637666</v>
      </c>
      <c r="E8336">
        <v>152.30041305369636</v>
      </c>
    </row>
    <row r="8337" spans="1:5" x14ac:dyDescent="0.25">
      <c r="A8337">
        <v>7439</v>
      </c>
      <c r="B8337">
        <v>6.674974437627812</v>
      </c>
      <c r="C8337">
        <v>1.5660325069647364E-2</v>
      </c>
      <c r="D8337">
        <v>0.28269247927166136</v>
      </c>
      <c r="E8337">
        <v>81.282042347392249</v>
      </c>
    </row>
    <row r="8338" spans="1:5" x14ac:dyDescent="0.25">
      <c r="A8338">
        <v>4108</v>
      </c>
      <c r="B8338">
        <v>22.091650568791586</v>
      </c>
      <c r="C8338">
        <v>0.19767969559095616</v>
      </c>
      <c r="D8338">
        <v>-7.2399751796514301E-3</v>
      </c>
      <c r="E8338">
        <v>108.10777801188344</v>
      </c>
    </row>
    <row r="8339" spans="1:5" x14ac:dyDescent="0.25">
      <c r="A8339">
        <v>8732</v>
      </c>
      <c r="B8339">
        <v>10.37512781186094</v>
      </c>
      <c r="C8339">
        <v>2.5148823383622562E-2</v>
      </c>
      <c r="D8339">
        <v>0.15047667993801719</v>
      </c>
      <c r="E8339">
        <v>81.282042347392249</v>
      </c>
    </row>
    <row r="8340" spans="1:5" x14ac:dyDescent="0.25">
      <c r="A8340">
        <v>92561</v>
      </c>
      <c r="B8340">
        <v>19.317346563763323</v>
      </c>
      <c r="C8340">
        <v>0.42843312266350975</v>
      </c>
      <c r="D8340">
        <v>1.4310998615490953E-2</v>
      </c>
      <c r="E8340">
        <v>101.92401214483601</v>
      </c>
    </row>
    <row r="8341" spans="1:5" x14ac:dyDescent="0.25">
      <c r="A8341">
        <v>15333</v>
      </c>
      <c r="B8341">
        <v>7.494563529046288</v>
      </c>
      <c r="C8341">
        <v>-3.6050704731842291E-2</v>
      </c>
      <c r="D8341">
        <v>0.17769525562028801</v>
      </c>
      <c r="E8341">
        <v>18.252597429548764</v>
      </c>
    </row>
    <row r="8342" spans="1:5" x14ac:dyDescent="0.25">
      <c r="A8342">
        <v>27231</v>
      </c>
      <c r="B8342">
        <v>11.202185792349727</v>
      </c>
      <c r="C8342">
        <v>2.2742412345476037E-2</v>
      </c>
      <c r="D8342">
        <v>0.11055864532969303</v>
      </c>
      <c r="E8342">
        <v>53.847779279496145</v>
      </c>
    </row>
    <row r="8343" spans="1:5" x14ac:dyDescent="0.25">
      <c r="A8343">
        <v>27927</v>
      </c>
      <c r="B8343">
        <v>41.466097308488614</v>
      </c>
      <c r="C8343">
        <v>-9.2606134571508056E-2</v>
      </c>
      <c r="D8343">
        <v>-7.8630050843658233E-2</v>
      </c>
      <c r="E8343">
        <v>21.555161794799869</v>
      </c>
    </row>
    <row r="8344" spans="1:5" x14ac:dyDescent="0.25">
      <c r="A8344">
        <v>93651</v>
      </c>
      <c r="B8344">
        <v>23.500881834215168</v>
      </c>
      <c r="C8344">
        <v>0.24423071792545953</v>
      </c>
      <c r="D8344">
        <v>-1.5898335051433642E-2</v>
      </c>
      <c r="E8344">
        <v>61.96616917680953</v>
      </c>
    </row>
    <row r="8345" spans="1:5" x14ac:dyDescent="0.25">
      <c r="A8345">
        <v>2898</v>
      </c>
      <c r="B8345">
        <v>15.338888888888889</v>
      </c>
      <c r="C8345">
        <v>5.2637598720517285E-2</v>
      </c>
      <c r="D8345">
        <v>5.2770876468403151E-2</v>
      </c>
      <c r="E8345">
        <v>75.634847140989294</v>
      </c>
    </row>
    <row r="8346" spans="1:5" x14ac:dyDescent="0.25">
      <c r="A8346">
        <v>62692</v>
      </c>
      <c r="B8346">
        <v>4.5152462861610632</v>
      </c>
      <c r="C8346">
        <v>-0.20595817817244341</v>
      </c>
      <c r="D8346">
        <v>0.30031547486773208</v>
      </c>
      <c r="E8346">
        <v>50.348656833106872</v>
      </c>
    </row>
    <row r="8347" spans="1:5" x14ac:dyDescent="0.25">
      <c r="A8347">
        <v>8026</v>
      </c>
      <c r="B8347">
        <v>9.7075637642919972</v>
      </c>
      <c r="C8347">
        <v>1.4895866856696244E-2</v>
      </c>
      <c r="D8347">
        <v>0.14582339297191335</v>
      </c>
      <c r="E8347">
        <v>44.044485087995604</v>
      </c>
    </row>
    <row r="8348" spans="1:5" x14ac:dyDescent="0.25">
      <c r="A8348">
        <v>49060</v>
      </c>
      <c r="B8348">
        <v>17.562724014336919</v>
      </c>
      <c r="C8348">
        <v>0.26091303613598776</v>
      </c>
      <c r="D8348">
        <v>2.7553115064571775E-2</v>
      </c>
      <c r="E8348">
        <v>82.50808041236526</v>
      </c>
    </row>
    <row r="8349" spans="1:5" x14ac:dyDescent="0.25">
      <c r="A8349">
        <v>7021</v>
      </c>
      <c r="B8349">
        <v>29.18903374233129</v>
      </c>
      <c r="C8349">
        <v>1.4232000990361187E-2</v>
      </c>
      <c r="D8349">
        <v>-4.6751773120521069E-2</v>
      </c>
      <c r="E8349">
        <v>81.282042347392249</v>
      </c>
    </row>
    <row r="8350" spans="1:5" x14ac:dyDescent="0.25">
      <c r="A8350">
        <v>38641</v>
      </c>
      <c r="B8350">
        <v>13.363486842105264</v>
      </c>
      <c r="C8350">
        <v>-2.2911473274123437E-2</v>
      </c>
      <c r="D8350">
        <v>7.376598062364835E-2</v>
      </c>
      <c r="E8350">
        <v>26.599415624494942</v>
      </c>
    </row>
    <row r="8351" spans="1:5" x14ac:dyDescent="0.25">
      <c r="A8351">
        <v>2827</v>
      </c>
      <c r="B8351">
        <v>15.344444444444445</v>
      </c>
      <c r="C8351">
        <v>7.8118717967734508E-2</v>
      </c>
      <c r="D8351">
        <v>5.2837785137857897E-2</v>
      </c>
      <c r="E8351">
        <v>75.634847140989294</v>
      </c>
    </row>
    <row r="8352" spans="1:5" x14ac:dyDescent="0.25">
      <c r="A8352">
        <v>28660</v>
      </c>
      <c r="B8352">
        <v>9.1757575757575758</v>
      </c>
      <c r="C8352">
        <v>6.5221979877576872E-2</v>
      </c>
      <c r="D8352">
        <v>0.15402379724726686</v>
      </c>
      <c r="E8352">
        <v>70.566747242072395</v>
      </c>
    </row>
    <row r="8353" spans="1:5" x14ac:dyDescent="0.25">
      <c r="A8353">
        <v>22735</v>
      </c>
      <c r="B8353">
        <v>8.7493881546744987</v>
      </c>
      <c r="C8353">
        <v>-3.751233958538993E-2</v>
      </c>
      <c r="D8353">
        <v>0.18489779890403665</v>
      </c>
      <c r="E8353">
        <v>40.400261415601996</v>
      </c>
    </row>
    <row r="8354" spans="1:5" x14ac:dyDescent="0.25">
      <c r="A8354">
        <v>62037</v>
      </c>
      <c r="B8354">
        <v>11.298228969006958</v>
      </c>
      <c r="C8354">
        <v>-0.19925360798168762</v>
      </c>
      <c r="D8354">
        <v>9.7830927105111307E-2</v>
      </c>
      <c r="E8354">
        <v>28.58788216714769</v>
      </c>
    </row>
    <row r="8355" spans="1:5" x14ac:dyDescent="0.25">
      <c r="A8355">
        <v>20197</v>
      </c>
      <c r="B8355">
        <v>29.266601403165279</v>
      </c>
      <c r="C8355">
        <v>3.0339365784834985E-2</v>
      </c>
      <c r="D8355">
        <v>-4.6120149220320983E-2</v>
      </c>
      <c r="E8355">
        <v>40.400261415601996</v>
      </c>
    </row>
    <row r="8356" spans="1:5" x14ac:dyDescent="0.25">
      <c r="A8356">
        <v>62685</v>
      </c>
      <c r="B8356">
        <v>5.5028462998102468</v>
      </c>
      <c r="C8356">
        <v>-0.15438541071840792</v>
      </c>
      <c r="D8356">
        <v>0.23341050330195545</v>
      </c>
      <c r="E8356">
        <v>28.58788216714769</v>
      </c>
    </row>
    <row r="8357" spans="1:5" x14ac:dyDescent="0.25">
      <c r="A8357">
        <v>27829</v>
      </c>
      <c r="B8357">
        <v>5.0811272416737827</v>
      </c>
      <c r="C8357">
        <v>-0.16607295109730316</v>
      </c>
      <c r="D8357">
        <v>0.26290482783484065</v>
      </c>
      <c r="E8357">
        <v>47.84480118048355</v>
      </c>
    </row>
    <row r="8358" spans="1:5" x14ac:dyDescent="0.25">
      <c r="A8358">
        <v>15637</v>
      </c>
      <c r="B8358">
        <v>7.114010562286424</v>
      </c>
      <c r="C8358">
        <v>-0.15084151050092007</v>
      </c>
      <c r="D8358">
        <v>0.18585386493967362</v>
      </c>
      <c r="E8358">
        <v>18.252597429548764</v>
      </c>
    </row>
    <row r="8359" spans="1:5" x14ac:dyDescent="0.25">
      <c r="A8359">
        <v>45174</v>
      </c>
      <c r="B8359">
        <v>33.793410507569014</v>
      </c>
      <c r="C8359">
        <v>0.11838720411794393</v>
      </c>
      <c r="D8359">
        <v>-5.9042980208115534E-2</v>
      </c>
      <c r="E8359">
        <v>45.381348996418048</v>
      </c>
    </row>
    <row r="8360" spans="1:5" x14ac:dyDescent="0.25">
      <c r="A8360">
        <v>83629</v>
      </c>
      <c r="B8360">
        <v>16.959321041849577</v>
      </c>
      <c r="C8360">
        <v>0.19430976829978308</v>
      </c>
      <c r="D8360">
        <v>3.3164195922171576E-2</v>
      </c>
      <c r="E8360">
        <v>76.302438197150252</v>
      </c>
    </row>
    <row r="8361" spans="1:5" x14ac:dyDescent="0.25">
      <c r="A8361">
        <v>92391</v>
      </c>
      <c r="B8361">
        <v>10.359242925395076</v>
      </c>
      <c r="C8361">
        <v>0.34553764820306582</v>
      </c>
      <c r="D8361">
        <v>0.14203282564657496</v>
      </c>
      <c r="E8361">
        <v>101.92401214483601</v>
      </c>
    </row>
    <row r="8362" spans="1:5" x14ac:dyDescent="0.25">
      <c r="A8362">
        <v>7418</v>
      </c>
      <c r="B8362">
        <v>6.9401840490797548</v>
      </c>
      <c r="C8362">
        <v>-9.2022590745486244E-2</v>
      </c>
      <c r="D8362">
        <v>0.26653910370163636</v>
      </c>
      <c r="E8362">
        <v>81.282042347392249</v>
      </c>
    </row>
    <row r="8363" spans="1:5" x14ac:dyDescent="0.25">
      <c r="A8363">
        <v>72376</v>
      </c>
      <c r="B8363">
        <v>7.4561403508771926</v>
      </c>
      <c r="C8363">
        <v>1.7392930615298299E-2</v>
      </c>
      <c r="D8363">
        <v>0.18978973682390873</v>
      </c>
      <c r="E8363">
        <v>26.599415624494942</v>
      </c>
    </row>
    <row r="8364" spans="1:5" x14ac:dyDescent="0.25">
      <c r="A8364">
        <v>16259</v>
      </c>
      <c r="B8364">
        <v>4.9627213420316867</v>
      </c>
      <c r="C8364">
        <v>-0.21872612010099096</v>
      </c>
      <c r="D8364">
        <v>0.25402860259804705</v>
      </c>
      <c r="E8364">
        <v>18.252597429548764</v>
      </c>
    </row>
    <row r="8365" spans="1:5" x14ac:dyDescent="0.25">
      <c r="A8365">
        <v>43150</v>
      </c>
      <c r="B8365">
        <v>11.087924318308291</v>
      </c>
      <c r="C8365">
        <v>9.8314287387645E-2</v>
      </c>
      <c r="D8365">
        <v>0.10919298108109358</v>
      </c>
      <c r="E8365">
        <v>50.376845183201425</v>
      </c>
    </row>
    <row r="8366" spans="1:5" x14ac:dyDescent="0.25">
      <c r="A8366">
        <v>16041</v>
      </c>
      <c r="B8366">
        <v>9.9254426840633734</v>
      </c>
      <c r="C8366">
        <v>-9.0892923832049943E-2</v>
      </c>
      <c r="D8366">
        <v>0.12344096130113738</v>
      </c>
      <c r="E8366">
        <v>18.252597429548764</v>
      </c>
    </row>
    <row r="8367" spans="1:5" x14ac:dyDescent="0.25">
      <c r="A8367">
        <v>12066</v>
      </c>
      <c r="B8367">
        <v>10.33013844515442</v>
      </c>
      <c r="C8367">
        <v>-5.3476734860659209E-2</v>
      </c>
      <c r="D8367">
        <v>0.1232308987780943</v>
      </c>
      <c r="E8367">
        <v>34.331863782036343</v>
      </c>
    </row>
    <row r="8368" spans="1:5" x14ac:dyDescent="0.25">
      <c r="A8368">
        <v>35097</v>
      </c>
      <c r="B8368">
        <v>10.760289035501099</v>
      </c>
      <c r="C8368">
        <v>-3.5391282612751845E-2</v>
      </c>
      <c r="D8368">
        <v>0.10877063139839499</v>
      </c>
      <c r="E8368">
        <v>24.655948903389032</v>
      </c>
    </row>
    <row r="8369" spans="1:5" x14ac:dyDescent="0.25">
      <c r="A8369">
        <v>46128</v>
      </c>
      <c r="B8369">
        <v>9.8684210526315788</v>
      </c>
      <c r="C8369">
        <v>-1.3529263471719346E-2</v>
      </c>
      <c r="D8369">
        <v>0.12842081491854804</v>
      </c>
      <c r="E8369">
        <v>36.648402996268075</v>
      </c>
    </row>
    <row r="8370" spans="1:5" x14ac:dyDescent="0.25">
      <c r="A8370">
        <v>13052</v>
      </c>
      <c r="B8370">
        <v>8.0535774838928447</v>
      </c>
      <c r="C8370">
        <v>-0.15886774744782767</v>
      </c>
      <c r="D8370">
        <v>0.15558686858511331</v>
      </c>
      <c r="E8370">
        <v>36.199325359218847</v>
      </c>
    </row>
    <row r="8371" spans="1:5" x14ac:dyDescent="0.25">
      <c r="A8371">
        <v>37374</v>
      </c>
      <c r="B8371">
        <v>6.5391459074733094</v>
      </c>
      <c r="C8371">
        <v>-2.4120380615180348E-2</v>
      </c>
      <c r="D8371">
        <v>0.20915223202225475</v>
      </c>
      <c r="E8371">
        <v>49.28461006354464</v>
      </c>
    </row>
    <row r="8372" spans="1:5" x14ac:dyDescent="0.25">
      <c r="A8372">
        <v>37325</v>
      </c>
      <c r="B8372">
        <v>9.0499194847020927</v>
      </c>
      <c r="C8372">
        <v>5.0040404134767638E-2</v>
      </c>
      <c r="D8372">
        <v>0.14034513970515961</v>
      </c>
      <c r="E8372">
        <v>26.6528291053638</v>
      </c>
    </row>
    <row r="8373" spans="1:5" x14ac:dyDescent="0.25">
      <c r="A8373">
        <v>4352</v>
      </c>
      <c r="B8373">
        <v>13.99592731829574</v>
      </c>
      <c r="C8373">
        <v>0.12756573260223494</v>
      </c>
      <c r="D8373">
        <v>6.3801233910966343E-2</v>
      </c>
      <c r="E8373">
        <v>28.706214809819198</v>
      </c>
    </row>
    <row r="8374" spans="1:5" x14ac:dyDescent="0.25">
      <c r="A8374">
        <v>80809</v>
      </c>
      <c r="B8374">
        <v>18.992248062015506</v>
      </c>
      <c r="C8374">
        <v>0.28520504067431535</v>
      </c>
      <c r="D8374">
        <v>1.6276615469670862E-2</v>
      </c>
      <c r="E8374">
        <v>91.826389912452399</v>
      </c>
    </row>
    <row r="8375" spans="1:5" x14ac:dyDescent="0.25">
      <c r="A8375">
        <v>53923</v>
      </c>
      <c r="B8375">
        <v>9.4147066774803996</v>
      </c>
      <c r="C8375">
        <v>1.789165628436663E-2</v>
      </c>
      <c r="D8375">
        <v>0.1421284318016357</v>
      </c>
      <c r="E8375">
        <v>38.712759151065889</v>
      </c>
    </row>
    <row r="8376" spans="1:5" x14ac:dyDescent="0.25">
      <c r="A8376">
        <v>16130</v>
      </c>
      <c r="B8376">
        <v>12.588383838383839</v>
      </c>
      <c r="C8376">
        <v>-0.22016159941179692</v>
      </c>
      <c r="D8376">
        <v>6.5791608810789368E-2</v>
      </c>
      <c r="E8376">
        <v>16.121324661563552</v>
      </c>
    </row>
    <row r="8377" spans="1:5" x14ac:dyDescent="0.25">
      <c r="A8377">
        <v>92676</v>
      </c>
      <c r="B8377">
        <v>23.367983367983367</v>
      </c>
      <c r="C8377">
        <v>0.17823926258714717</v>
      </c>
      <c r="D8377">
        <v>-1.6387436467701823E-2</v>
      </c>
      <c r="E8377">
        <v>152.30041305369636</v>
      </c>
    </row>
    <row r="8378" spans="1:5" x14ac:dyDescent="0.25">
      <c r="A8378">
        <v>34681</v>
      </c>
      <c r="B8378">
        <v>21.446164672765658</v>
      </c>
      <c r="C8378">
        <v>0.31436837896363651</v>
      </c>
      <c r="D8378">
        <v>-2.7499906154587004E-3</v>
      </c>
      <c r="E8378">
        <v>73.623051699156008</v>
      </c>
    </row>
    <row r="8379" spans="1:5" x14ac:dyDescent="0.25">
      <c r="A8379">
        <v>12093</v>
      </c>
      <c r="B8379">
        <v>8.5330138445154411</v>
      </c>
      <c r="C8379">
        <v>-9.2058343395999248E-2</v>
      </c>
      <c r="D8379">
        <v>0.16171392531078752</v>
      </c>
      <c r="E8379">
        <v>34.331863782036343</v>
      </c>
    </row>
    <row r="8380" spans="1:5" x14ac:dyDescent="0.25">
      <c r="A8380">
        <v>10526</v>
      </c>
      <c r="B8380">
        <v>14.375639059304703</v>
      </c>
      <c r="C8380">
        <v>-9.8953853178946477E-2</v>
      </c>
      <c r="D8380">
        <v>7.0857885874729659E-2</v>
      </c>
      <c r="E8380">
        <v>81.282042347392249</v>
      </c>
    </row>
    <row r="8381" spans="1:5" x14ac:dyDescent="0.25">
      <c r="A8381">
        <v>30234</v>
      </c>
      <c r="B8381">
        <v>5.6081871345029244</v>
      </c>
      <c r="C8381">
        <v>-0.15860955623014969</v>
      </c>
      <c r="D8381">
        <v>0.26658574430153875</v>
      </c>
      <c r="E8381">
        <v>82.518246796825295</v>
      </c>
    </row>
    <row r="8382" spans="1:5" x14ac:dyDescent="0.25">
      <c r="A8382">
        <v>38547</v>
      </c>
      <c r="B8382">
        <v>7.7919178388033039</v>
      </c>
      <c r="C8382">
        <v>0.2029505032400386</v>
      </c>
      <c r="D8382">
        <v>0.19854338184811793</v>
      </c>
      <c r="E8382">
        <v>82.462282658343199</v>
      </c>
    </row>
    <row r="8383" spans="1:5" x14ac:dyDescent="0.25">
      <c r="A8383">
        <v>63056</v>
      </c>
      <c r="B8383">
        <v>13.045540796963946</v>
      </c>
      <c r="C8383">
        <v>-2.1211671267579171E-5</v>
      </c>
      <c r="D8383">
        <v>7.482250576782716E-2</v>
      </c>
      <c r="E8383">
        <v>28.58788216714769</v>
      </c>
    </row>
    <row r="8384" spans="1:5" x14ac:dyDescent="0.25">
      <c r="A8384">
        <v>11975</v>
      </c>
      <c r="B8384">
        <v>110.80649284253579</v>
      </c>
      <c r="C8384">
        <v>0.50936826378906797</v>
      </c>
      <c r="D8384">
        <v>-0.15181087784603942</v>
      </c>
      <c r="E8384">
        <v>81.282042347392249</v>
      </c>
    </row>
    <row r="8385" spans="1:5" x14ac:dyDescent="0.25">
      <c r="A8385">
        <v>12076</v>
      </c>
      <c r="B8385">
        <v>8.2334930777422795</v>
      </c>
      <c r="C8385">
        <v>-6.7175434362934369E-2</v>
      </c>
      <c r="D8385">
        <v>0.16964036216445288</v>
      </c>
      <c r="E8385">
        <v>34.331863782036343</v>
      </c>
    </row>
    <row r="8386" spans="1:5" x14ac:dyDescent="0.25">
      <c r="A8386">
        <v>16124</v>
      </c>
      <c r="B8386">
        <v>13.320707070707071</v>
      </c>
      <c r="C8386">
        <v>-0.191806217346673</v>
      </c>
      <c r="D8386">
        <v>5.8428465515281094E-2</v>
      </c>
      <c r="E8386">
        <v>16.121324661563552</v>
      </c>
    </row>
    <row r="8387" spans="1:5" x14ac:dyDescent="0.25">
      <c r="A8387">
        <v>94020</v>
      </c>
      <c r="B8387">
        <v>23.417894162575013</v>
      </c>
      <c r="C8387">
        <v>0.24428314579708402</v>
      </c>
      <c r="D8387">
        <v>-1.7219450851323519E-2</v>
      </c>
      <c r="E8387">
        <v>214.07169073819685</v>
      </c>
    </row>
    <row r="8388" spans="1:5" x14ac:dyDescent="0.25">
      <c r="A8388">
        <v>2763</v>
      </c>
      <c r="B8388">
        <v>23.161111111111111</v>
      </c>
      <c r="C8388">
        <v>9.5392990956242082E-2</v>
      </c>
      <c r="D8388">
        <v>-1.3972058255681676E-2</v>
      </c>
      <c r="E8388">
        <v>75.634847140989294</v>
      </c>
    </row>
    <row r="8389" spans="1:5" x14ac:dyDescent="0.25">
      <c r="A8389">
        <v>13493</v>
      </c>
      <c r="B8389">
        <v>6.959986436080027</v>
      </c>
      <c r="C8389">
        <v>-0.11787774924519991</v>
      </c>
      <c r="D8389">
        <v>0.18277069563339307</v>
      </c>
      <c r="E8389">
        <v>36.199325359218847</v>
      </c>
    </row>
    <row r="8390" spans="1:5" x14ac:dyDescent="0.25">
      <c r="A8390">
        <v>15622</v>
      </c>
      <c r="B8390">
        <v>11.012736874805841</v>
      </c>
      <c r="C8390">
        <v>-0.15389251212773955</v>
      </c>
      <c r="D8390">
        <v>0.10363551252224321</v>
      </c>
      <c r="E8390">
        <v>18.252597429548764</v>
      </c>
    </row>
    <row r="8391" spans="1:5" x14ac:dyDescent="0.25">
      <c r="A8391">
        <v>53529</v>
      </c>
      <c r="B8391">
        <v>19.437685861043526</v>
      </c>
      <c r="C8391">
        <v>0.14246444198596547</v>
      </c>
      <c r="D8391">
        <v>1.2029429885274008E-2</v>
      </c>
      <c r="E8391">
        <v>38.712759151065889</v>
      </c>
    </row>
    <row r="8392" spans="1:5" x14ac:dyDescent="0.25">
      <c r="A8392">
        <v>92091</v>
      </c>
      <c r="B8392">
        <v>93.275652701882208</v>
      </c>
      <c r="C8392">
        <v>0.10427466159125619</v>
      </c>
      <c r="D8392">
        <v>-0.13872076508983575</v>
      </c>
      <c r="E8392">
        <v>129.6726516989587</v>
      </c>
    </row>
    <row r="8393" spans="1:5" x14ac:dyDescent="0.25">
      <c r="A8393">
        <v>1081</v>
      </c>
      <c r="B8393">
        <v>12.732528908999496</v>
      </c>
      <c r="C8393">
        <v>4.1085894724942125E-2</v>
      </c>
      <c r="D8393">
        <v>8.5260356741186621E-2</v>
      </c>
      <c r="E8393">
        <v>40.773766075750224</v>
      </c>
    </row>
    <row r="8394" spans="1:5" x14ac:dyDescent="0.25">
      <c r="A8394">
        <v>78056</v>
      </c>
      <c r="B8394">
        <v>21.566296883254093</v>
      </c>
      <c r="C8394">
        <v>-6.5639805003089746E-2</v>
      </c>
      <c r="D8394">
        <v>-3.3851241206163877E-3</v>
      </c>
      <c r="E8394">
        <v>48.381596827353945</v>
      </c>
    </row>
    <row r="8395" spans="1:5" x14ac:dyDescent="0.25">
      <c r="A8395">
        <v>29635</v>
      </c>
      <c r="B8395">
        <v>13.649302590378595</v>
      </c>
      <c r="C8395">
        <v>0.16021631561755206</v>
      </c>
      <c r="D8395">
        <v>7.0342919907847773E-2</v>
      </c>
      <c r="E8395">
        <v>47.84480118048355</v>
      </c>
    </row>
    <row r="8396" spans="1:5" x14ac:dyDescent="0.25">
      <c r="A8396">
        <v>43145</v>
      </c>
      <c r="B8396">
        <v>6.3369504730105728</v>
      </c>
      <c r="C8396">
        <v>-4.971027116115808E-2</v>
      </c>
      <c r="D8396">
        <v>0.22178349333218383</v>
      </c>
      <c r="E8396">
        <v>50.376845183201425</v>
      </c>
    </row>
    <row r="8397" spans="1:5" x14ac:dyDescent="0.25">
      <c r="A8397">
        <v>7620</v>
      </c>
      <c r="B8397">
        <v>98.066845603271986</v>
      </c>
      <c r="C8397">
        <v>8.8938427842705503E-2</v>
      </c>
      <c r="D8397">
        <v>-0.14136968734276523</v>
      </c>
      <c r="E8397">
        <v>81.282042347392249</v>
      </c>
    </row>
    <row r="8398" spans="1:5" x14ac:dyDescent="0.25">
      <c r="A8398">
        <v>63349</v>
      </c>
      <c r="B8398">
        <v>11.883301707779886</v>
      </c>
      <c r="C8398">
        <v>2.6099660697583921E-2</v>
      </c>
      <c r="D8398">
        <v>9.1293953938181002E-2</v>
      </c>
      <c r="E8398">
        <v>28.58788216714769</v>
      </c>
    </row>
    <row r="8399" spans="1:5" x14ac:dyDescent="0.25">
      <c r="A8399">
        <v>67031</v>
      </c>
      <c r="B8399">
        <v>9.0136054421768712</v>
      </c>
      <c r="C8399">
        <v>-0.10185190088596803</v>
      </c>
      <c r="D8399">
        <v>0.12269476237520392</v>
      </c>
      <c r="E8399">
        <v>7.8878728067182937</v>
      </c>
    </row>
    <row r="8400" spans="1:5" x14ac:dyDescent="0.25">
      <c r="A8400">
        <v>67228</v>
      </c>
      <c r="B8400">
        <v>33.343962585034014</v>
      </c>
      <c r="C8400">
        <v>-5.2908223878366488E-2</v>
      </c>
      <c r="D8400">
        <v>-5.2943026468541411E-2</v>
      </c>
      <c r="E8400">
        <v>7.8878728067182937</v>
      </c>
    </row>
    <row r="8401" spans="1:5" x14ac:dyDescent="0.25">
      <c r="A8401">
        <v>12577</v>
      </c>
      <c r="B8401">
        <v>8.9180725971370141</v>
      </c>
      <c r="C8401">
        <v>1.3295188027795729E-2</v>
      </c>
      <c r="D8401">
        <v>0.19228502552082272</v>
      </c>
      <c r="E8401">
        <v>81.282042347392249</v>
      </c>
    </row>
    <row r="8402" spans="1:5" x14ac:dyDescent="0.25">
      <c r="A8402">
        <v>30216</v>
      </c>
      <c r="B8402">
        <v>4.8362573099415203</v>
      </c>
      <c r="C8402">
        <v>-4.9037250832236146E-2</v>
      </c>
      <c r="D8402">
        <v>0.3055340530120576</v>
      </c>
      <c r="E8402">
        <v>82.518246796825295</v>
      </c>
    </row>
    <row r="8403" spans="1:5" x14ac:dyDescent="0.25">
      <c r="A8403">
        <v>85645</v>
      </c>
      <c r="B8403">
        <v>11.403114705001498</v>
      </c>
      <c r="C8403">
        <v>0.17697518151152053</v>
      </c>
      <c r="D8403">
        <v>0.10178041456375961</v>
      </c>
      <c r="E8403">
        <v>42.835540190376506</v>
      </c>
    </row>
    <row r="8404" spans="1:5" x14ac:dyDescent="0.25">
      <c r="A8404">
        <v>76064</v>
      </c>
      <c r="B8404">
        <v>9.8019356290794502</v>
      </c>
      <c r="C8404">
        <v>0.11371816920588441</v>
      </c>
      <c r="D8404">
        <v>0.14382712705652487</v>
      </c>
      <c r="E8404">
        <v>73.617039721894315</v>
      </c>
    </row>
    <row r="8405" spans="1:5" x14ac:dyDescent="0.25">
      <c r="A8405">
        <v>4110</v>
      </c>
      <c r="B8405">
        <v>37.336338270015027</v>
      </c>
      <c r="C8405">
        <v>0.19023080179783353</v>
      </c>
      <c r="D8405">
        <v>-7.2707264437509786E-2</v>
      </c>
      <c r="E8405">
        <v>108.10777801188344</v>
      </c>
    </row>
    <row r="8406" spans="1:5" x14ac:dyDescent="0.25">
      <c r="A8406">
        <v>20861</v>
      </c>
      <c r="B8406">
        <v>23.0828846467613</v>
      </c>
      <c r="C8406">
        <v>-4.5327943937689047E-2</v>
      </c>
      <c r="D8406">
        <v>-1.3880235186928547E-2</v>
      </c>
      <c r="E8406">
        <v>40.400261415601996</v>
      </c>
    </row>
    <row r="8407" spans="1:5" x14ac:dyDescent="0.25">
      <c r="A8407">
        <v>55956</v>
      </c>
      <c r="B8407">
        <v>17.317582770813242</v>
      </c>
      <c r="C8407">
        <v>4.8276667209857203E-2</v>
      </c>
      <c r="D8407">
        <v>2.8698010756810312E-2</v>
      </c>
      <c r="E8407">
        <v>35.783635050326652</v>
      </c>
    </row>
    <row r="8408" spans="1:5" x14ac:dyDescent="0.25">
      <c r="A8408">
        <v>12062</v>
      </c>
      <c r="B8408">
        <v>13.172257720979765</v>
      </c>
      <c r="C8408">
        <v>1.9102376274843517E-2</v>
      </c>
      <c r="D8408">
        <v>7.7363318073048262E-2</v>
      </c>
      <c r="E8408">
        <v>34.331863782036343</v>
      </c>
    </row>
    <row r="8409" spans="1:5" x14ac:dyDescent="0.25">
      <c r="A8409">
        <v>12185</v>
      </c>
      <c r="B8409">
        <v>12.213791267305645</v>
      </c>
      <c r="C8409">
        <v>-9.6578597276154345E-3</v>
      </c>
      <c r="D8409">
        <v>9.1192741094841295E-2</v>
      </c>
      <c r="E8409">
        <v>34.331863782036343</v>
      </c>
    </row>
    <row r="8410" spans="1:5" x14ac:dyDescent="0.25">
      <c r="A8410">
        <v>20137</v>
      </c>
      <c r="B8410">
        <v>19.493392070484582</v>
      </c>
      <c r="C8410">
        <v>9.2295420313174975E-2</v>
      </c>
      <c r="D8410">
        <v>1.2667525236750497E-2</v>
      </c>
      <c r="E8410">
        <v>40.400261415601996</v>
      </c>
    </row>
    <row r="8411" spans="1:5" x14ac:dyDescent="0.25">
      <c r="A8411">
        <v>46048</v>
      </c>
      <c r="B8411">
        <v>8.2602339181286553</v>
      </c>
      <c r="C8411">
        <v>5.0566655200304941E-2</v>
      </c>
      <c r="D8411">
        <v>0.16424855665208002</v>
      </c>
      <c r="E8411">
        <v>36.648402996268075</v>
      </c>
    </row>
    <row r="8412" spans="1:5" x14ac:dyDescent="0.25">
      <c r="A8412">
        <v>67117</v>
      </c>
      <c r="B8412">
        <v>15.933248299319727</v>
      </c>
      <c r="C8412">
        <v>-0.16727311108765575</v>
      </c>
      <c r="D8412">
        <v>3.7221429792810019E-2</v>
      </c>
      <c r="E8412">
        <v>7.8878728067182937</v>
      </c>
    </row>
    <row r="8413" spans="1:5" x14ac:dyDescent="0.25">
      <c r="A8413">
        <v>45359</v>
      </c>
      <c r="B8413">
        <v>11.541937816341287</v>
      </c>
      <c r="C8413">
        <v>3.4875381392503027E-2</v>
      </c>
      <c r="D8413">
        <v>9.1784158274221386E-2</v>
      </c>
      <c r="E8413">
        <v>32.391485506739784</v>
      </c>
    </row>
    <row r="8414" spans="1:5" x14ac:dyDescent="0.25">
      <c r="A8414">
        <v>64734</v>
      </c>
      <c r="B8414">
        <v>16.229629629629631</v>
      </c>
      <c r="C8414">
        <v>4.9409916468694921E-2</v>
      </c>
      <c r="D8414">
        <v>3.9705786887181495E-2</v>
      </c>
      <c r="E8414">
        <v>42.542445790969175</v>
      </c>
    </row>
    <row r="8415" spans="1:5" x14ac:dyDescent="0.25">
      <c r="A8415">
        <v>14034</v>
      </c>
      <c r="B8415">
        <v>8.9118041582830312</v>
      </c>
      <c r="C8415">
        <v>-7.4924179462968685E-2</v>
      </c>
      <c r="D8415">
        <v>0.13926017274187863</v>
      </c>
      <c r="E8415">
        <v>43.366477382238664</v>
      </c>
    </row>
    <row r="8416" spans="1:5" x14ac:dyDescent="0.25">
      <c r="A8416">
        <v>66052</v>
      </c>
      <c r="B8416">
        <v>13.62962962962963</v>
      </c>
      <c r="C8416">
        <v>4.6221378169226307E-2</v>
      </c>
      <c r="D8416">
        <v>6.9072263106504897E-2</v>
      </c>
      <c r="E8416">
        <v>42.542445790969175</v>
      </c>
    </row>
    <row r="8417" spans="1:5" x14ac:dyDescent="0.25">
      <c r="A8417">
        <v>10917</v>
      </c>
      <c r="B8417">
        <v>9.8510991820040896</v>
      </c>
      <c r="C8417">
        <v>-1.6668474065946685E-2</v>
      </c>
      <c r="D8417">
        <v>0.16369582449142692</v>
      </c>
      <c r="E8417">
        <v>81.282042347392249</v>
      </c>
    </row>
    <row r="8418" spans="1:5" x14ac:dyDescent="0.25">
      <c r="A8418">
        <v>56450</v>
      </c>
      <c r="B8418">
        <v>8.8047138047138045</v>
      </c>
      <c r="C8418">
        <v>-9.9884530201977493E-3</v>
      </c>
      <c r="D8418">
        <v>0.16648076224333402</v>
      </c>
      <c r="E8418">
        <v>66.493977017409904</v>
      </c>
    </row>
    <row r="8419" spans="1:5" x14ac:dyDescent="0.25">
      <c r="A8419">
        <v>73095</v>
      </c>
      <c r="B8419">
        <v>6.5828402366863905</v>
      </c>
      <c r="C8419">
        <v>-0.14883216798078763</v>
      </c>
      <c r="D8419">
        <v>0.19541084816620702</v>
      </c>
      <c r="E8419">
        <v>8.8725863825406837</v>
      </c>
    </row>
    <row r="8420" spans="1:5" x14ac:dyDescent="0.25">
      <c r="A8420">
        <v>55012</v>
      </c>
      <c r="B8420">
        <v>12.643097643097644</v>
      </c>
      <c r="C8420">
        <v>0.18612033883135823</v>
      </c>
      <c r="D8420">
        <v>9.0535810070351594E-2</v>
      </c>
      <c r="E8420">
        <v>66.493977017409904</v>
      </c>
    </row>
    <row r="8421" spans="1:5" x14ac:dyDescent="0.25">
      <c r="A8421">
        <v>96140</v>
      </c>
      <c r="B8421">
        <v>32.301062337141708</v>
      </c>
      <c r="C8421">
        <v>0.22472554823853078</v>
      </c>
      <c r="D8421">
        <v>-5.7722705172657374E-2</v>
      </c>
      <c r="E8421">
        <v>129.20448974423459</v>
      </c>
    </row>
    <row r="8422" spans="1:5" x14ac:dyDescent="0.25">
      <c r="A8422">
        <v>20818</v>
      </c>
      <c r="B8422">
        <v>36.588350465002449</v>
      </c>
      <c r="C8422">
        <v>-7.0541221921189765E-3</v>
      </c>
      <c r="D8422">
        <v>-7.094549428732691E-2</v>
      </c>
      <c r="E8422">
        <v>40.400261415601996</v>
      </c>
    </row>
    <row r="8423" spans="1:5" x14ac:dyDescent="0.25">
      <c r="A8423">
        <v>44443</v>
      </c>
      <c r="B8423">
        <v>16.540404040404042</v>
      </c>
      <c r="C8423">
        <v>4.0669523873832721E-2</v>
      </c>
      <c r="D8423">
        <v>3.0738131928534352E-2</v>
      </c>
      <c r="E8423">
        <v>16.121324661563552</v>
      </c>
    </row>
    <row r="8424" spans="1:5" x14ac:dyDescent="0.25">
      <c r="A8424">
        <v>60556</v>
      </c>
      <c r="B8424">
        <v>7.3603813971589807</v>
      </c>
      <c r="C8424">
        <v>-6.3898393017803546E-3</v>
      </c>
      <c r="D8424">
        <v>0.21988759923359655</v>
      </c>
      <c r="E8424">
        <v>52.309030710552761</v>
      </c>
    </row>
    <row r="8425" spans="1:5" x14ac:dyDescent="0.25">
      <c r="A8425">
        <v>1474</v>
      </c>
      <c r="B8425">
        <v>10.073710073710073</v>
      </c>
      <c r="C8425">
        <v>0.11228963238300141</v>
      </c>
      <c r="D8425">
        <v>0.1575391130397818</v>
      </c>
      <c r="E8425">
        <v>98.079496251938465</v>
      </c>
    </row>
    <row r="8426" spans="1:5" x14ac:dyDescent="0.25">
      <c r="A8426">
        <v>13112</v>
      </c>
      <c r="B8426">
        <v>11.46998982706002</v>
      </c>
      <c r="C8426">
        <v>-9.170856801444674E-2</v>
      </c>
      <c r="D8426">
        <v>9.4024108232754172E-2</v>
      </c>
      <c r="E8426">
        <v>36.199325359218847</v>
      </c>
    </row>
    <row r="8427" spans="1:5" x14ac:dyDescent="0.25">
      <c r="A8427">
        <v>55054</v>
      </c>
      <c r="B8427">
        <v>17.289562289562291</v>
      </c>
      <c r="C8427">
        <v>9.071213129611011E-2</v>
      </c>
      <c r="D8427">
        <v>3.174054215798626E-2</v>
      </c>
      <c r="E8427">
        <v>66.493977017409904</v>
      </c>
    </row>
    <row r="8428" spans="1:5" x14ac:dyDescent="0.25">
      <c r="A8428">
        <v>15428</v>
      </c>
      <c r="B8428">
        <v>6.8732525629077355</v>
      </c>
      <c r="C8428">
        <v>-0.12857677386321117</v>
      </c>
      <c r="D8428">
        <v>0.19295696385497765</v>
      </c>
      <c r="E8428">
        <v>18.252597429548764</v>
      </c>
    </row>
    <row r="8429" spans="1:5" x14ac:dyDescent="0.25">
      <c r="A8429">
        <v>20842</v>
      </c>
      <c r="B8429">
        <v>17.641540218632731</v>
      </c>
      <c r="C8429">
        <v>5.0137064132416823E-2</v>
      </c>
      <c r="D8429">
        <v>2.9920253535155747E-2</v>
      </c>
      <c r="E8429">
        <v>40.400261415601996</v>
      </c>
    </row>
    <row r="8430" spans="1:5" x14ac:dyDescent="0.25">
      <c r="A8430">
        <v>30641</v>
      </c>
      <c r="B8430">
        <v>13.257309941520468</v>
      </c>
      <c r="C8430">
        <v>0.222125484847423</v>
      </c>
      <c r="D8430">
        <v>8.0392250179389807E-2</v>
      </c>
      <c r="E8430">
        <v>82.518246796825295</v>
      </c>
    </row>
    <row r="8431" spans="1:5" x14ac:dyDescent="0.25">
      <c r="A8431">
        <v>66013</v>
      </c>
      <c r="B8431">
        <v>25.222222222222221</v>
      </c>
      <c r="C8431">
        <v>0.12119620604326402</v>
      </c>
      <c r="D8431">
        <v>-2.4567775139118765E-2</v>
      </c>
      <c r="E8431">
        <v>42.542445790969175</v>
      </c>
    </row>
    <row r="8432" spans="1:5" x14ac:dyDescent="0.25">
      <c r="A8432">
        <v>73067</v>
      </c>
      <c r="B8432">
        <v>9.1222879684418139</v>
      </c>
      <c r="C8432">
        <v>7.3282988948085978E-2</v>
      </c>
      <c r="D8432">
        <v>0.13789102201635725</v>
      </c>
      <c r="E8432">
        <v>8.8725863825406837</v>
      </c>
    </row>
    <row r="8433" spans="1:5" x14ac:dyDescent="0.25">
      <c r="A8433">
        <v>1068</v>
      </c>
      <c r="B8433">
        <v>17.293906810035843</v>
      </c>
      <c r="C8433">
        <v>7.1582249489887978E-2</v>
      </c>
      <c r="D8433">
        <v>3.0718092836012754E-2</v>
      </c>
      <c r="E8433">
        <v>68.912445683403433</v>
      </c>
    </row>
    <row r="8434" spans="1:5" x14ac:dyDescent="0.25">
      <c r="A8434">
        <v>27208</v>
      </c>
      <c r="B8434">
        <v>7.3335817188276202</v>
      </c>
      <c r="C8434">
        <v>-7.623956760815663E-2</v>
      </c>
      <c r="D8434">
        <v>0.19986454180642443</v>
      </c>
      <c r="E8434">
        <v>53.847779279496145</v>
      </c>
    </row>
    <row r="8435" spans="1:5" x14ac:dyDescent="0.25">
      <c r="A8435">
        <v>46182</v>
      </c>
      <c r="B8435">
        <v>9.159356725146198</v>
      </c>
      <c r="C8435">
        <v>-6.4600775642293787E-2</v>
      </c>
      <c r="D8435">
        <v>0.14224559134597728</v>
      </c>
      <c r="E8435">
        <v>36.648402996268075</v>
      </c>
    </row>
    <row r="8436" spans="1:5" x14ac:dyDescent="0.25">
      <c r="A8436">
        <v>53517</v>
      </c>
      <c r="B8436">
        <v>19.789132197891323</v>
      </c>
      <c r="C8436">
        <v>0.14153159387518396</v>
      </c>
      <c r="D8436">
        <v>9.2953895308042159E-3</v>
      </c>
      <c r="E8436">
        <v>38.712759151065889</v>
      </c>
    </row>
    <row r="8437" spans="1:5" x14ac:dyDescent="0.25">
      <c r="A8437">
        <v>13083</v>
      </c>
      <c r="B8437">
        <v>8.7911156324177693</v>
      </c>
      <c r="C8437">
        <v>-6.7307649066633085E-2</v>
      </c>
      <c r="D8437">
        <v>0.14113734476000031</v>
      </c>
      <c r="E8437">
        <v>36.199325359218847</v>
      </c>
    </row>
    <row r="8438" spans="1:5" x14ac:dyDescent="0.25">
      <c r="A8438">
        <v>14481</v>
      </c>
      <c r="B8438">
        <v>9.7155255544840884</v>
      </c>
      <c r="C8438">
        <v>-4.8948848551593933E-2</v>
      </c>
      <c r="D8438">
        <v>0.12621408503659978</v>
      </c>
      <c r="E8438">
        <v>35.783635050326652</v>
      </c>
    </row>
    <row r="8439" spans="1:5" x14ac:dyDescent="0.25">
      <c r="A8439">
        <v>21036</v>
      </c>
      <c r="B8439">
        <v>33.849009900990097</v>
      </c>
      <c r="C8439">
        <v>2.2868847924615625E-2</v>
      </c>
      <c r="D8439">
        <v>-6.1497095934575585E-2</v>
      </c>
      <c r="E8439">
        <v>21.024786958888942</v>
      </c>
    </row>
    <row r="8440" spans="1:5" x14ac:dyDescent="0.25">
      <c r="A8440">
        <v>37391</v>
      </c>
      <c r="B8440">
        <v>7.0048309178743962</v>
      </c>
      <c r="C8440">
        <v>-1.2519437476589901E-2</v>
      </c>
      <c r="D8440">
        <v>0.18790394310441119</v>
      </c>
      <c r="E8440">
        <v>26.6528291053638</v>
      </c>
    </row>
    <row r="8441" spans="1:5" x14ac:dyDescent="0.25">
      <c r="A8441">
        <v>64125</v>
      </c>
      <c r="B8441">
        <v>3.6814814814814816</v>
      </c>
      <c r="C8441">
        <v>-0.25923165778589263</v>
      </c>
      <c r="D8441">
        <v>0.31796524752432931</v>
      </c>
      <c r="E8441">
        <v>42.542445790969175</v>
      </c>
    </row>
    <row r="8442" spans="1:5" x14ac:dyDescent="0.25">
      <c r="A8442">
        <v>55031</v>
      </c>
      <c r="B8442">
        <v>16.105499438832773</v>
      </c>
      <c r="C8442">
        <v>0.21076866935679497</v>
      </c>
      <c r="D8442">
        <v>4.4536833422126512E-2</v>
      </c>
      <c r="E8442">
        <v>66.493977017409904</v>
      </c>
    </row>
    <row r="8443" spans="1:5" x14ac:dyDescent="0.25">
      <c r="A8443">
        <v>43116</v>
      </c>
      <c r="B8443">
        <v>15.831942125765163</v>
      </c>
      <c r="C8443">
        <v>0.1633642490396878</v>
      </c>
      <c r="D8443">
        <v>4.4958142852838827E-2</v>
      </c>
      <c r="E8443">
        <v>50.376845183201425</v>
      </c>
    </row>
    <row r="8444" spans="1:5" x14ac:dyDescent="0.25">
      <c r="A8444">
        <v>55985</v>
      </c>
      <c r="B8444">
        <v>11.780777884924461</v>
      </c>
      <c r="C8444">
        <v>6.3193278529805316E-2</v>
      </c>
      <c r="D8444">
        <v>9.2580576822695021E-2</v>
      </c>
      <c r="E8444">
        <v>35.783635050326652</v>
      </c>
    </row>
    <row r="8445" spans="1:5" x14ac:dyDescent="0.25">
      <c r="A8445">
        <v>67067</v>
      </c>
      <c r="B8445">
        <v>18.845663265306122</v>
      </c>
      <c r="C8445">
        <v>1.7103749745437231E-2</v>
      </c>
      <c r="D8445">
        <v>1.4682073640637484E-2</v>
      </c>
      <c r="E8445">
        <v>7.8878728067182937</v>
      </c>
    </row>
    <row r="8446" spans="1:5" x14ac:dyDescent="0.25">
      <c r="A8446">
        <v>84645</v>
      </c>
      <c r="B8446">
        <v>18.345420359924791</v>
      </c>
      <c r="C8446">
        <v>0.21070042919596108</v>
      </c>
      <c r="D8446">
        <v>2.1184334269197063E-2</v>
      </c>
      <c r="E8446">
        <v>67.907036794860247</v>
      </c>
    </row>
    <row r="8447" spans="1:5" x14ac:dyDescent="0.25">
      <c r="A8447">
        <v>10986</v>
      </c>
      <c r="B8447">
        <v>13.921906952965236</v>
      </c>
      <c r="C8447">
        <v>5.9771140999181516E-2</v>
      </c>
      <c r="D8447">
        <v>7.9326383511787987E-2</v>
      </c>
      <c r="E8447">
        <v>81.282042347392249</v>
      </c>
    </row>
    <row r="8448" spans="1:5" x14ac:dyDescent="0.25">
      <c r="A8448">
        <v>20778</v>
      </c>
      <c r="B8448">
        <v>23.122937293729372</v>
      </c>
      <c r="C8448">
        <v>2.6569702686274666E-2</v>
      </c>
      <c r="D8448">
        <v>-1.3799710432010845E-2</v>
      </c>
      <c r="E8448">
        <v>21.024786958888942</v>
      </c>
    </row>
    <row r="8449" spans="1:5" x14ac:dyDescent="0.25">
      <c r="A8449">
        <v>4085</v>
      </c>
      <c r="B8449">
        <v>11.94998926808328</v>
      </c>
      <c r="C8449">
        <v>6.9303032412798032E-2</v>
      </c>
      <c r="D8449">
        <v>0.10233294944745951</v>
      </c>
      <c r="E8449">
        <v>108.10777801188344</v>
      </c>
    </row>
    <row r="8450" spans="1:5" x14ac:dyDescent="0.25">
      <c r="A8450">
        <v>15321</v>
      </c>
      <c r="B8450">
        <v>15.144454799627214</v>
      </c>
      <c r="C8450">
        <v>-2.6445728093780735E-2</v>
      </c>
      <c r="D8450">
        <v>5.0013622350221332E-2</v>
      </c>
      <c r="E8450">
        <v>18.252597429548764</v>
      </c>
    </row>
    <row r="8451" spans="1:5" x14ac:dyDescent="0.25">
      <c r="A8451">
        <v>23065</v>
      </c>
      <c r="B8451">
        <v>12.796402289452168</v>
      </c>
      <c r="C8451">
        <v>-5.3589606619833294E-2</v>
      </c>
      <c r="D8451">
        <v>8.1507757640581838E-2</v>
      </c>
      <c r="E8451">
        <v>40.174523605623193</v>
      </c>
    </row>
    <row r="8452" spans="1:5" x14ac:dyDescent="0.25">
      <c r="A8452">
        <v>12059</v>
      </c>
      <c r="B8452">
        <v>14.04419595314164</v>
      </c>
      <c r="C8452">
        <v>3.7882719252724441E-2</v>
      </c>
      <c r="D8452">
        <v>6.5867395828100708E-2</v>
      </c>
      <c r="E8452">
        <v>34.331863782036343</v>
      </c>
    </row>
    <row r="8453" spans="1:5" x14ac:dyDescent="0.25">
      <c r="A8453">
        <v>17024</v>
      </c>
      <c r="B8453">
        <v>12.833643699565487</v>
      </c>
      <c r="C8453">
        <v>-5.7874635809307899E-2</v>
      </c>
      <c r="D8453">
        <v>7.7671468708920569E-2</v>
      </c>
      <c r="E8453">
        <v>27.189152248645048</v>
      </c>
    </row>
    <row r="8454" spans="1:5" x14ac:dyDescent="0.25">
      <c r="A8454">
        <v>55084</v>
      </c>
      <c r="B8454">
        <v>10.117845117845118</v>
      </c>
      <c r="C8454">
        <v>8.9969320053803259E-2</v>
      </c>
      <c r="D8454">
        <v>0.13666502212363441</v>
      </c>
      <c r="E8454">
        <v>66.493977017409904</v>
      </c>
    </row>
    <row r="8455" spans="1:5" x14ac:dyDescent="0.25">
      <c r="A8455">
        <v>12137</v>
      </c>
      <c r="B8455">
        <v>11.667997870074547</v>
      </c>
      <c r="C8455">
        <v>-8.8533881010255944E-2</v>
      </c>
      <c r="D8455">
        <v>9.9047413967997072E-2</v>
      </c>
      <c r="E8455">
        <v>34.331863782036343</v>
      </c>
    </row>
    <row r="8456" spans="1:5" x14ac:dyDescent="0.25">
      <c r="A8456">
        <v>21737</v>
      </c>
      <c r="B8456">
        <v>41.290222772277225</v>
      </c>
      <c r="C8456">
        <v>-2.0883418238201567E-2</v>
      </c>
      <c r="D8456">
        <v>-8.0931629088737481E-2</v>
      </c>
      <c r="E8456">
        <v>21.024786958888942</v>
      </c>
    </row>
    <row r="8457" spans="1:5" x14ac:dyDescent="0.25">
      <c r="A8457">
        <v>64139</v>
      </c>
      <c r="B8457">
        <v>22.822222222222223</v>
      </c>
      <c r="C8457">
        <v>4.1849832952347461E-2</v>
      </c>
      <c r="D8457">
        <v>-1.1167398584523171E-2</v>
      </c>
      <c r="E8457">
        <v>42.542445790969175</v>
      </c>
    </row>
    <row r="8458" spans="1:5" x14ac:dyDescent="0.25">
      <c r="A8458">
        <v>23438</v>
      </c>
      <c r="B8458">
        <v>11.956521739130435</v>
      </c>
      <c r="C8458">
        <v>-2.97404503201384E-2</v>
      </c>
      <c r="D8458">
        <v>9.5873209961891553E-2</v>
      </c>
      <c r="E8458">
        <v>21.555161794799869</v>
      </c>
    </row>
    <row r="8459" spans="1:5" x14ac:dyDescent="0.25">
      <c r="A8459">
        <v>44046</v>
      </c>
      <c r="B8459">
        <v>13.752012882447666</v>
      </c>
      <c r="C8459">
        <v>-6.618664867568542E-3</v>
      </c>
      <c r="D8459">
        <v>6.542280762025153E-2</v>
      </c>
      <c r="E8459">
        <v>26.6528291053638</v>
      </c>
    </row>
    <row r="8460" spans="1:5" x14ac:dyDescent="0.25">
      <c r="A8460">
        <v>55936</v>
      </c>
      <c r="B8460">
        <v>6.7277250113071005</v>
      </c>
      <c r="C8460">
        <v>-1.6658954187875982E-2</v>
      </c>
      <c r="D8460">
        <v>0.22945905735145741</v>
      </c>
      <c r="E8460">
        <v>53.175417252711803</v>
      </c>
    </row>
    <row r="8461" spans="1:5" x14ac:dyDescent="0.25">
      <c r="A8461">
        <v>37361</v>
      </c>
      <c r="B8461">
        <v>10.70048309178744</v>
      </c>
      <c r="C8461">
        <v>9.6326604687229325E-2</v>
      </c>
      <c r="D8461">
        <v>0.1099727921229537</v>
      </c>
      <c r="E8461">
        <v>26.6528291053638</v>
      </c>
    </row>
    <row r="8462" spans="1:5" x14ac:dyDescent="0.25">
      <c r="A8462">
        <v>46149</v>
      </c>
      <c r="B8462">
        <v>13.947368421052632</v>
      </c>
      <c r="C8462">
        <v>6.2991138954892514E-2</v>
      </c>
      <c r="D8462">
        <v>6.5437930570868039E-2</v>
      </c>
      <c r="E8462">
        <v>36.648402996268075</v>
      </c>
    </row>
    <row r="8463" spans="1:5" x14ac:dyDescent="0.25">
      <c r="A8463">
        <v>51526</v>
      </c>
      <c r="B8463">
        <v>14.559043348281017</v>
      </c>
      <c r="C8463">
        <v>9.3472842804858888E-2</v>
      </c>
      <c r="D8463">
        <v>5.7813694958475763E-2</v>
      </c>
      <c r="E8463">
        <v>41.38767480603785</v>
      </c>
    </row>
    <row r="8464" spans="1:5" x14ac:dyDescent="0.25">
      <c r="A8464">
        <v>43045</v>
      </c>
      <c r="B8464">
        <v>11.136616583194213</v>
      </c>
      <c r="C8464">
        <v>8.9156397008051322E-2</v>
      </c>
      <c r="D8464">
        <v>0.10826820505431521</v>
      </c>
      <c r="E8464">
        <v>50.376845183201425</v>
      </c>
    </row>
    <row r="8465" spans="1:5" x14ac:dyDescent="0.25">
      <c r="A8465">
        <v>25442</v>
      </c>
      <c r="B8465">
        <v>11.164137705987926</v>
      </c>
      <c r="C8465">
        <v>2.0140031644095245E-2</v>
      </c>
      <c r="D8465">
        <v>0.12471970024459472</v>
      </c>
      <c r="E8465">
        <v>40.400261415601996</v>
      </c>
    </row>
    <row r="8466" spans="1:5" x14ac:dyDescent="0.25">
      <c r="A8466">
        <v>50061</v>
      </c>
      <c r="B8466">
        <v>26.446598953524163</v>
      </c>
      <c r="C8466">
        <v>0.20613419427288041</v>
      </c>
      <c r="D8466">
        <v>-3.060852692600103E-2</v>
      </c>
      <c r="E8466">
        <v>20.282633065793817</v>
      </c>
    </row>
    <row r="8467" spans="1:5" x14ac:dyDescent="0.25">
      <c r="A8467">
        <v>80454</v>
      </c>
      <c r="B8467">
        <v>22.846889952153109</v>
      </c>
      <c r="C8467">
        <v>0.39793390004955592</v>
      </c>
      <c r="D8467">
        <v>-1.253613712334444E-2</v>
      </c>
      <c r="E8467">
        <v>103.83832606115948</v>
      </c>
    </row>
    <row r="8468" spans="1:5" x14ac:dyDescent="0.25">
      <c r="A8468">
        <v>12121</v>
      </c>
      <c r="B8468">
        <v>13.471778487752928</v>
      </c>
      <c r="C8468">
        <v>1.4694012603462193E-2</v>
      </c>
      <c r="D8468">
        <v>7.3220076749646909E-2</v>
      </c>
      <c r="E8468">
        <v>34.331863782036343</v>
      </c>
    </row>
    <row r="8469" spans="1:5" x14ac:dyDescent="0.25">
      <c r="A8469">
        <v>18435</v>
      </c>
      <c r="B8469">
        <v>4.6970858895705518</v>
      </c>
      <c r="C8469">
        <v>-4.1145928457745194E-2</v>
      </c>
      <c r="D8469">
        <v>0.40596671877799945</v>
      </c>
      <c r="E8469">
        <v>81.282042347392249</v>
      </c>
    </row>
    <row r="8470" spans="1:5" x14ac:dyDescent="0.25">
      <c r="A8470">
        <v>67022</v>
      </c>
      <c r="B8470">
        <v>6.9940476190476186</v>
      </c>
      <c r="C8470">
        <v>-0.13999294219131889</v>
      </c>
      <c r="D8470">
        <v>0.16125745790961912</v>
      </c>
      <c r="E8470">
        <v>7.8878728067182937</v>
      </c>
    </row>
    <row r="8471" spans="1:5" x14ac:dyDescent="0.25">
      <c r="A8471">
        <v>65649</v>
      </c>
      <c r="B8471">
        <v>8.2956259426847669</v>
      </c>
      <c r="C8471">
        <v>0.38290126399270835</v>
      </c>
      <c r="D8471">
        <v>0.17732302320014512</v>
      </c>
      <c r="E8471">
        <v>40.773766075750224</v>
      </c>
    </row>
    <row r="8472" spans="1:5" x14ac:dyDescent="0.25">
      <c r="A8472">
        <v>49325</v>
      </c>
      <c r="B8472">
        <v>10.27479091995221</v>
      </c>
      <c r="C8472">
        <v>5.4099189508035973E-2</v>
      </c>
      <c r="D8472">
        <v>0.12042863504189591</v>
      </c>
      <c r="E8472">
        <v>82.50808041236526</v>
      </c>
    </row>
    <row r="8473" spans="1:5" x14ac:dyDescent="0.25">
      <c r="A8473">
        <v>12729</v>
      </c>
      <c r="B8473">
        <v>4.5948364008179956</v>
      </c>
      <c r="C8473">
        <v>-0.1371628980046142</v>
      </c>
      <c r="D8473">
        <v>0.40993670856953612</v>
      </c>
      <c r="E8473">
        <v>81.282042347392249</v>
      </c>
    </row>
    <row r="8474" spans="1:5" x14ac:dyDescent="0.25">
      <c r="A8474">
        <v>20860</v>
      </c>
      <c r="B8474">
        <v>26.378691466797193</v>
      </c>
      <c r="C8474">
        <v>-2.860973347693451E-3</v>
      </c>
      <c r="D8474">
        <v>-3.2651094463101438E-2</v>
      </c>
      <c r="E8474">
        <v>40.400261415601996</v>
      </c>
    </row>
    <row r="8475" spans="1:5" x14ac:dyDescent="0.25">
      <c r="A8475">
        <v>94973</v>
      </c>
      <c r="B8475">
        <v>23.082378614293507</v>
      </c>
      <c r="C8475">
        <v>0.19876270462512458</v>
      </c>
      <c r="D8475">
        <v>-1.4900994140014565E-2</v>
      </c>
      <c r="E8475">
        <v>214.07169073819685</v>
      </c>
    </row>
    <row r="8476" spans="1:5" x14ac:dyDescent="0.25">
      <c r="A8476">
        <v>50210</v>
      </c>
      <c r="B8476">
        <v>13.165589412126808</v>
      </c>
      <c r="C8476">
        <v>8.1023023073618236E-2</v>
      </c>
      <c r="D8476">
        <v>7.4453649897781291E-2</v>
      </c>
      <c r="E8476">
        <v>20.282633065793817</v>
      </c>
    </row>
    <row r="8477" spans="1:5" x14ac:dyDescent="0.25">
      <c r="A8477">
        <v>44064</v>
      </c>
      <c r="B8477">
        <v>12.882447665056361</v>
      </c>
      <c r="C8477">
        <v>-7.6105785887515875E-2</v>
      </c>
      <c r="D8477">
        <v>7.5917156246237905E-2</v>
      </c>
      <c r="E8477">
        <v>26.6528291053638</v>
      </c>
    </row>
    <row r="8478" spans="1:5" x14ac:dyDescent="0.25">
      <c r="A8478">
        <v>56017</v>
      </c>
      <c r="B8478">
        <v>11.531986531986531</v>
      </c>
      <c r="C8478">
        <v>0.13248098754546456</v>
      </c>
      <c r="D8478">
        <v>0.10902426244176831</v>
      </c>
      <c r="E8478">
        <v>66.493977017409904</v>
      </c>
    </row>
    <row r="8479" spans="1:5" x14ac:dyDescent="0.25">
      <c r="A8479">
        <v>67050</v>
      </c>
      <c r="B8479">
        <v>16.783588435374149</v>
      </c>
      <c r="C8479">
        <v>-2.8424281393925038E-2</v>
      </c>
      <c r="D8479">
        <v>3.049458536620955E-2</v>
      </c>
      <c r="E8479">
        <v>7.8878728067182937</v>
      </c>
    </row>
    <row r="8480" spans="1:5" x14ac:dyDescent="0.25">
      <c r="A8480">
        <v>14477</v>
      </c>
      <c r="B8480">
        <v>10.977177756348441</v>
      </c>
      <c r="C8480">
        <v>-4.0973447456292555E-3</v>
      </c>
      <c r="D8480">
        <v>0.10456812490277291</v>
      </c>
      <c r="E8480">
        <v>35.783635050326652</v>
      </c>
    </row>
    <row r="8481" spans="1:5" x14ac:dyDescent="0.25">
      <c r="A8481">
        <v>15019</v>
      </c>
      <c r="B8481">
        <v>10.11183597390494</v>
      </c>
      <c r="C8481">
        <v>-5.9275743475622089E-2</v>
      </c>
      <c r="D8481">
        <v>0.12038895494959646</v>
      </c>
      <c r="E8481">
        <v>18.252597429548764</v>
      </c>
    </row>
    <row r="8482" spans="1:5" x14ac:dyDescent="0.25">
      <c r="A8482">
        <v>62245</v>
      </c>
      <c r="B8482">
        <v>10.06483238456673</v>
      </c>
      <c r="C8482">
        <v>-3.6266801927466397E-2</v>
      </c>
      <c r="D8482">
        <v>0.12067829808283077</v>
      </c>
      <c r="E8482">
        <v>28.58788216714769</v>
      </c>
    </row>
    <row r="8483" spans="1:5" x14ac:dyDescent="0.25">
      <c r="A8483">
        <v>20675</v>
      </c>
      <c r="B8483">
        <v>12.816120084842552</v>
      </c>
      <c r="C8483">
        <v>8.6043545437891236E-2</v>
      </c>
      <c r="D8483">
        <v>9.3946831378745044E-2</v>
      </c>
      <c r="E8483">
        <v>40.400261415601996</v>
      </c>
    </row>
    <row r="8484" spans="1:5" x14ac:dyDescent="0.25">
      <c r="A8484">
        <v>45337</v>
      </c>
      <c r="B8484">
        <v>10.249457700650758</v>
      </c>
      <c r="C8484">
        <v>-8.2550251408738423E-2</v>
      </c>
      <c r="D8484">
        <v>0.11068532803080793</v>
      </c>
      <c r="E8484">
        <v>32.391485506739784</v>
      </c>
    </row>
    <row r="8485" spans="1:5" x14ac:dyDescent="0.25">
      <c r="A8485">
        <v>13063</v>
      </c>
      <c r="B8485">
        <v>14.776195320447609</v>
      </c>
      <c r="C8485">
        <v>8.2830642305565735E-2</v>
      </c>
      <c r="D8485">
        <v>5.3135006360590369E-2</v>
      </c>
      <c r="E8485">
        <v>36.199325359218847</v>
      </c>
    </row>
    <row r="8486" spans="1:5" x14ac:dyDescent="0.25">
      <c r="A8486">
        <v>62693</v>
      </c>
      <c r="B8486">
        <v>9.4331322272498745</v>
      </c>
      <c r="C8486">
        <v>4.3912481048224442E-2</v>
      </c>
      <c r="D8486">
        <v>0.14586551113153967</v>
      </c>
      <c r="E8486">
        <v>40.773766075750224</v>
      </c>
    </row>
    <row r="8487" spans="1:5" x14ac:dyDescent="0.25">
      <c r="A8487">
        <v>64439</v>
      </c>
      <c r="B8487">
        <v>12.185185185185185</v>
      </c>
      <c r="C8487">
        <v>-1.049953231816801E-2</v>
      </c>
      <c r="D8487">
        <v>8.8522888830948485E-2</v>
      </c>
      <c r="E8487">
        <v>42.542445790969175</v>
      </c>
    </row>
    <row r="8488" spans="1:5" x14ac:dyDescent="0.25">
      <c r="A8488">
        <v>80444</v>
      </c>
      <c r="B8488">
        <v>15.958931419457736</v>
      </c>
      <c r="C8488">
        <v>0.27301171433171856</v>
      </c>
      <c r="D8488">
        <v>4.7621241729436499E-2</v>
      </c>
      <c r="E8488">
        <v>103.83832606115948</v>
      </c>
    </row>
    <row r="8489" spans="1:5" x14ac:dyDescent="0.25">
      <c r="A8489">
        <v>62061</v>
      </c>
      <c r="B8489">
        <v>11.891208096141682</v>
      </c>
      <c r="C8489">
        <v>-2.5546995976493913E-2</v>
      </c>
      <c r="D8489">
        <v>9.0737718809115048E-2</v>
      </c>
      <c r="E8489">
        <v>28.58788216714769</v>
      </c>
    </row>
    <row r="8490" spans="1:5" x14ac:dyDescent="0.25">
      <c r="A8490">
        <v>12140</v>
      </c>
      <c r="B8490">
        <v>14.396964856230031</v>
      </c>
      <c r="C8490">
        <v>-1.3864257024450512E-2</v>
      </c>
      <c r="D8490">
        <v>6.1124177657889064E-2</v>
      </c>
      <c r="E8490">
        <v>34.331863782036343</v>
      </c>
    </row>
    <row r="8491" spans="1:5" x14ac:dyDescent="0.25">
      <c r="A8491">
        <v>14466</v>
      </c>
      <c r="B8491">
        <v>11.941497910639665</v>
      </c>
      <c r="C8491">
        <v>-5.5575504704644903E-2</v>
      </c>
      <c r="D8491">
        <v>8.9206804179675886E-2</v>
      </c>
      <c r="E8491">
        <v>35.783635050326652</v>
      </c>
    </row>
    <row r="8492" spans="1:5" x14ac:dyDescent="0.25">
      <c r="A8492">
        <v>37829</v>
      </c>
      <c r="B8492">
        <v>5.2350427350427351</v>
      </c>
      <c r="C8492">
        <v>-0.14874889250493667</v>
      </c>
      <c r="D8492">
        <v>0.25702023192015366</v>
      </c>
      <c r="E8492">
        <v>41.80961872209641</v>
      </c>
    </row>
    <row r="8493" spans="1:5" x14ac:dyDescent="0.25">
      <c r="A8493">
        <v>21668</v>
      </c>
      <c r="B8493">
        <v>10.885932343234323</v>
      </c>
      <c r="C8493">
        <v>-9.6811457787380609E-2</v>
      </c>
      <c r="D8493">
        <v>0.1214177315658547</v>
      </c>
      <c r="E8493">
        <v>21.024786958888942</v>
      </c>
    </row>
    <row r="8494" spans="1:5" x14ac:dyDescent="0.25">
      <c r="A8494">
        <v>61943</v>
      </c>
      <c r="B8494">
        <v>3.7268831754623366</v>
      </c>
      <c r="C8494">
        <v>-0.13723903438644122</v>
      </c>
      <c r="D8494">
        <v>0.37392992142942982</v>
      </c>
      <c r="E8494">
        <v>73.537636714851274</v>
      </c>
    </row>
    <row r="8495" spans="1:5" x14ac:dyDescent="0.25">
      <c r="A8495">
        <v>15376</v>
      </c>
      <c r="B8495">
        <v>8.1314072693383039</v>
      </c>
      <c r="C8495">
        <v>-0.27025868528076225</v>
      </c>
      <c r="D8495">
        <v>0.15769305054367952</v>
      </c>
      <c r="E8495">
        <v>18.252597429548764</v>
      </c>
    </row>
    <row r="8496" spans="1:5" x14ac:dyDescent="0.25">
      <c r="A8496">
        <v>27929</v>
      </c>
      <c r="B8496">
        <v>18.212991718426501</v>
      </c>
      <c r="C8496">
        <v>-8.7691779179279103E-2</v>
      </c>
      <c r="D8496">
        <v>2.1862613938855711E-2</v>
      </c>
      <c r="E8496">
        <v>21.555161794799869</v>
      </c>
    </row>
    <row r="8497" spans="1:5" x14ac:dyDescent="0.25">
      <c r="A8497">
        <v>3823</v>
      </c>
      <c r="B8497">
        <v>13.336063336063336</v>
      </c>
      <c r="C8497">
        <v>0.13790718835304822</v>
      </c>
      <c r="D8497">
        <v>8.8673785038479502E-2</v>
      </c>
      <c r="E8497">
        <v>98.079496251938465</v>
      </c>
    </row>
    <row r="8498" spans="1:5" x14ac:dyDescent="0.25">
      <c r="A8498">
        <v>64146</v>
      </c>
      <c r="B8498">
        <v>10.859259259259259</v>
      </c>
      <c r="C8498">
        <v>9.5255883451624959E-2</v>
      </c>
      <c r="D8498">
        <v>0.1106929945156854</v>
      </c>
      <c r="E8498">
        <v>42.542445790969175</v>
      </c>
    </row>
    <row r="8499" spans="1:5" x14ac:dyDescent="0.25">
      <c r="A8499">
        <v>7847</v>
      </c>
      <c r="B8499">
        <v>8.5570040899795501</v>
      </c>
      <c r="C8499">
        <v>9.0257704677767378E-2</v>
      </c>
      <c r="D8499">
        <v>0.20597211277836069</v>
      </c>
      <c r="E8499">
        <v>81.282042347392249</v>
      </c>
    </row>
    <row r="8500" spans="1:5" x14ac:dyDescent="0.25">
      <c r="A8500">
        <v>44450</v>
      </c>
      <c r="B8500">
        <v>10.277777777777779</v>
      </c>
      <c r="C8500">
        <v>-0.12050867876417423</v>
      </c>
      <c r="D8500">
        <v>9.4224566545208707E-2</v>
      </c>
      <c r="E8500">
        <v>16.121324661563552</v>
      </c>
    </row>
    <row r="8501" spans="1:5" x14ac:dyDescent="0.25">
      <c r="A8501">
        <v>78623</v>
      </c>
      <c r="B8501">
        <v>18.707078711040676</v>
      </c>
      <c r="C8501">
        <v>0.26415650016510339</v>
      </c>
      <c r="D8501">
        <v>1.8234794990956926E-2</v>
      </c>
      <c r="E8501">
        <v>48.381596827353945</v>
      </c>
    </row>
    <row r="8502" spans="1:5" x14ac:dyDescent="0.25">
      <c r="A8502">
        <v>3856</v>
      </c>
      <c r="B8502">
        <v>14.98088998088998</v>
      </c>
      <c r="C8502">
        <v>6.378080784338433E-2</v>
      </c>
      <c r="D8502">
        <v>6.2888071756672756E-2</v>
      </c>
      <c r="E8502">
        <v>98.079496251938465</v>
      </c>
    </row>
    <row r="8503" spans="1:5" x14ac:dyDescent="0.25">
      <c r="A8503">
        <v>62001</v>
      </c>
      <c r="B8503">
        <v>13.535736875395319</v>
      </c>
      <c r="C8503">
        <v>8.0947976221670104E-2</v>
      </c>
      <c r="D8503">
        <v>6.9035701317069487E-2</v>
      </c>
      <c r="E8503">
        <v>28.58788216714769</v>
      </c>
    </row>
    <row r="8504" spans="1:5" x14ac:dyDescent="0.25">
      <c r="A8504">
        <v>8067</v>
      </c>
      <c r="B8504">
        <v>9.119393139841689</v>
      </c>
      <c r="C8504">
        <v>-6.3856920772050005E-2</v>
      </c>
      <c r="D8504">
        <v>0.15870396548630311</v>
      </c>
      <c r="E8504">
        <v>44.044485087995604</v>
      </c>
    </row>
    <row r="8505" spans="1:5" x14ac:dyDescent="0.25">
      <c r="A8505">
        <v>15665</v>
      </c>
      <c r="B8505">
        <v>9.1099720410065235</v>
      </c>
      <c r="C8505">
        <v>-3.8926350460053584E-2</v>
      </c>
      <c r="D8505">
        <v>0.14017997021153811</v>
      </c>
      <c r="E8505">
        <v>18.252597429548764</v>
      </c>
    </row>
    <row r="8506" spans="1:5" x14ac:dyDescent="0.25">
      <c r="A8506">
        <v>60444</v>
      </c>
      <c r="B8506">
        <v>7.6084841408834407</v>
      </c>
      <c r="C8506">
        <v>2.5705292982647326E-3</v>
      </c>
      <c r="D8506">
        <v>0.21147795731475663</v>
      </c>
      <c r="E8506">
        <v>52.309030710552761</v>
      </c>
    </row>
    <row r="8507" spans="1:5" x14ac:dyDescent="0.25">
      <c r="A8507">
        <v>20689</v>
      </c>
      <c r="B8507">
        <v>16.03850546581824</v>
      </c>
      <c r="C8507">
        <v>3.7636763797771665E-2</v>
      </c>
      <c r="D8507">
        <v>4.7503406887178995E-2</v>
      </c>
      <c r="E8507">
        <v>40.400261415601996</v>
      </c>
    </row>
    <row r="8508" spans="1:5" x14ac:dyDescent="0.25">
      <c r="A8508">
        <v>67020</v>
      </c>
      <c r="B8508">
        <v>9.4919217687074831</v>
      </c>
      <c r="C8508">
        <v>-0.10797231018190173</v>
      </c>
      <c r="D8508">
        <v>0.11465078159716743</v>
      </c>
      <c r="E8508">
        <v>7.8878728067182937</v>
      </c>
    </row>
    <row r="8509" spans="1:5" x14ac:dyDescent="0.25">
      <c r="A8509">
        <v>43136</v>
      </c>
      <c r="B8509">
        <v>15.964106844741236</v>
      </c>
      <c r="C8509">
        <v>0.16322977462739902</v>
      </c>
      <c r="D8509">
        <v>4.3556221978400381E-2</v>
      </c>
      <c r="E8509">
        <v>50.376845183201425</v>
      </c>
    </row>
    <row r="8510" spans="1:5" x14ac:dyDescent="0.25">
      <c r="A8510">
        <v>14555</v>
      </c>
      <c r="B8510">
        <v>11.178077788492446</v>
      </c>
      <c r="C8510">
        <v>-4.564244181060359E-2</v>
      </c>
      <c r="D8510">
        <v>0.10092915772332321</v>
      </c>
      <c r="E8510">
        <v>35.783635050326652</v>
      </c>
    </row>
    <row r="8511" spans="1:5" x14ac:dyDescent="0.25">
      <c r="A8511">
        <v>80545</v>
      </c>
      <c r="B8511">
        <v>13.606645230439442</v>
      </c>
      <c r="C8511">
        <v>0.26435093083417782</v>
      </c>
      <c r="D8511">
        <v>7.7306506497310787E-2</v>
      </c>
      <c r="E8511">
        <v>73.802013826845936</v>
      </c>
    </row>
    <row r="8512" spans="1:5" x14ac:dyDescent="0.25">
      <c r="A8512">
        <v>14507</v>
      </c>
      <c r="B8512">
        <v>10.784313725490197</v>
      </c>
      <c r="C8512">
        <v>9.6750203291067857E-2</v>
      </c>
      <c r="D8512">
        <v>0.10864523794224033</v>
      </c>
      <c r="E8512">
        <v>35.783635050326652</v>
      </c>
    </row>
    <row r="8513" spans="1:5" x14ac:dyDescent="0.25">
      <c r="A8513">
        <v>80449</v>
      </c>
      <c r="B8513">
        <v>13.342304625199363</v>
      </c>
      <c r="C8513">
        <v>0.29437789355349525</v>
      </c>
      <c r="D8513">
        <v>8.2876987097063592E-2</v>
      </c>
      <c r="E8513">
        <v>103.83832606115948</v>
      </c>
    </row>
    <row r="8514" spans="1:5" x14ac:dyDescent="0.25">
      <c r="A8514">
        <v>46186</v>
      </c>
      <c r="B8514">
        <v>8.5818713450292403</v>
      </c>
      <c r="C8514">
        <v>-3.2363086382612205E-2</v>
      </c>
      <c r="D8514">
        <v>0.1555287523470055</v>
      </c>
      <c r="E8514">
        <v>36.648402996268075</v>
      </c>
    </row>
    <row r="8515" spans="1:5" x14ac:dyDescent="0.25">
      <c r="A8515">
        <v>51575</v>
      </c>
      <c r="B8515">
        <v>14.275037369207773</v>
      </c>
      <c r="C8515">
        <v>8.3472785546132688E-2</v>
      </c>
      <c r="D8515">
        <v>6.1120945093775865E-2</v>
      </c>
      <c r="E8515">
        <v>41.38767480603785</v>
      </c>
    </row>
    <row r="8516" spans="1:5" x14ac:dyDescent="0.25">
      <c r="A8516">
        <v>21777</v>
      </c>
      <c r="B8516">
        <v>14.957578724098548</v>
      </c>
      <c r="C8516">
        <v>8.3406333510109482E-2</v>
      </c>
      <c r="D8516">
        <v>6.1423020711272099E-2</v>
      </c>
      <c r="E8516">
        <v>40.400261415601996</v>
      </c>
    </row>
    <row r="8517" spans="1:5" x14ac:dyDescent="0.25">
      <c r="A8517">
        <v>49050</v>
      </c>
      <c r="B8517">
        <v>11.865292712066905</v>
      </c>
      <c r="C8517">
        <v>0.12454176161696225</v>
      </c>
      <c r="D8517">
        <v>9.4176081047117749E-2</v>
      </c>
      <c r="E8517">
        <v>82.50808041236526</v>
      </c>
    </row>
    <row r="8518" spans="1:5" x14ac:dyDescent="0.25">
      <c r="A8518">
        <v>55951</v>
      </c>
      <c r="B8518">
        <v>5.0203527815468112</v>
      </c>
      <c r="C8518">
        <v>-7.5698040542298783E-2</v>
      </c>
      <c r="D8518">
        <v>0.30061695560053892</v>
      </c>
      <c r="E8518">
        <v>53.175417252711803</v>
      </c>
    </row>
    <row r="8519" spans="1:5" x14ac:dyDescent="0.25">
      <c r="A8519">
        <v>60407</v>
      </c>
      <c r="B8519">
        <v>5.8620354154504763</v>
      </c>
      <c r="C8519">
        <v>-8.9886028051147648E-2</v>
      </c>
      <c r="D8519">
        <v>0.27872573521380895</v>
      </c>
      <c r="E8519">
        <v>52.309030710552761</v>
      </c>
    </row>
    <row r="8520" spans="1:5" x14ac:dyDescent="0.25">
      <c r="A8520">
        <v>19453</v>
      </c>
      <c r="B8520">
        <v>12.357080035180299</v>
      </c>
      <c r="C8520">
        <v>9.0769701057289667E-2</v>
      </c>
      <c r="D8520">
        <v>9.4967719349285426E-2</v>
      </c>
      <c r="E8520">
        <v>44.044485087995604</v>
      </c>
    </row>
    <row r="8521" spans="1:5" x14ac:dyDescent="0.25">
      <c r="A8521">
        <v>63013</v>
      </c>
      <c r="B8521">
        <v>14.278937381404175</v>
      </c>
      <c r="C8521">
        <v>5.0055509027520789E-3</v>
      </c>
      <c r="D8521">
        <v>5.9587810642923386E-2</v>
      </c>
      <c r="E8521">
        <v>28.58788216714769</v>
      </c>
    </row>
    <row r="8522" spans="1:5" x14ac:dyDescent="0.25">
      <c r="A8522">
        <v>96730</v>
      </c>
      <c r="B8522">
        <v>34.476963436628957</v>
      </c>
      <c r="C8522">
        <v>0.14021329349613446</v>
      </c>
      <c r="D8522">
        <v>-6.5815896576179311E-2</v>
      </c>
      <c r="E8522">
        <v>76.390166140630939</v>
      </c>
    </row>
    <row r="8523" spans="1:5" x14ac:dyDescent="0.25">
      <c r="A8523">
        <v>77577</v>
      </c>
      <c r="B8523">
        <v>8.5629017447199267</v>
      </c>
      <c r="C8523">
        <v>0.22869142715968047</v>
      </c>
      <c r="D8523">
        <v>0.17469578265541749</v>
      </c>
      <c r="E8523">
        <v>33.665786847801911</v>
      </c>
    </row>
    <row r="8524" spans="1:5" x14ac:dyDescent="0.25">
      <c r="A8524">
        <v>34797</v>
      </c>
      <c r="B8524">
        <v>10.814889336016096</v>
      </c>
      <c r="C8524">
        <v>0.19442969839878521</v>
      </c>
      <c r="D8524">
        <v>0.123369881004726</v>
      </c>
      <c r="E8524">
        <v>80.20037618450462</v>
      </c>
    </row>
    <row r="8525" spans="1:5" x14ac:dyDescent="0.25">
      <c r="A8525">
        <v>37337</v>
      </c>
      <c r="B8525">
        <v>7.9266088214027475</v>
      </c>
      <c r="C8525">
        <v>2.4919411993324339E-3</v>
      </c>
      <c r="D8525">
        <v>0.15594490805770395</v>
      </c>
      <c r="E8525">
        <v>32.391485506739784</v>
      </c>
    </row>
    <row r="8526" spans="1:5" x14ac:dyDescent="0.25">
      <c r="A8526">
        <v>60511</v>
      </c>
      <c r="B8526">
        <v>11.558669001751314</v>
      </c>
      <c r="C8526">
        <v>3.9115527254915683E-2</v>
      </c>
      <c r="D8526">
        <v>0.11193105484777176</v>
      </c>
      <c r="E8526">
        <v>52.309030710552761</v>
      </c>
    </row>
    <row r="8527" spans="1:5" x14ac:dyDescent="0.25">
      <c r="A8527">
        <v>62084</v>
      </c>
      <c r="B8527">
        <v>5.1549652118912084</v>
      </c>
      <c r="C8527">
        <v>-0.2234674797232114</v>
      </c>
      <c r="D8527">
        <v>0.24421496094424203</v>
      </c>
      <c r="E8527">
        <v>28.58788216714769</v>
      </c>
    </row>
    <row r="8528" spans="1:5" x14ac:dyDescent="0.25">
      <c r="A8528">
        <v>12052</v>
      </c>
      <c r="B8528">
        <v>10.816027689030884</v>
      </c>
      <c r="C8528">
        <v>-9.9865118250027002E-2</v>
      </c>
      <c r="D8528">
        <v>0.11354884000869399</v>
      </c>
      <c r="E8528">
        <v>34.331863782036343</v>
      </c>
    </row>
    <row r="8529" spans="1:5" x14ac:dyDescent="0.25">
      <c r="A8529">
        <v>21780</v>
      </c>
      <c r="B8529">
        <v>9.4468918257464516</v>
      </c>
      <c r="C8529">
        <v>9.1958358479179242E-2</v>
      </c>
      <c r="D8529">
        <v>0.16710283432276465</v>
      </c>
      <c r="E8529">
        <v>40.400261415601996</v>
      </c>
    </row>
    <row r="8530" spans="1:5" x14ac:dyDescent="0.25">
      <c r="A8530">
        <v>14571</v>
      </c>
      <c r="B8530">
        <v>8.8556734169077469</v>
      </c>
      <c r="C8530">
        <v>-1.5262537084033313E-2</v>
      </c>
      <c r="D8530">
        <v>0.14376222617231371</v>
      </c>
      <c r="E8530">
        <v>35.783635050326652</v>
      </c>
    </row>
    <row r="8531" spans="1:5" x14ac:dyDescent="0.25">
      <c r="A8531">
        <v>64624</v>
      </c>
      <c r="B8531">
        <v>4.1925925925925922</v>
      </c>
      <c r="C8531">
        <v>-0.17794690059838494</v>
      </c>
      <c r="D8531">
        <v>0.2951410616336303</v>
      </c>
      <c r="E8531">
        <v>42.542445790969175</v>
      </c>
    </row>
    <row r="8532" spans="1:5" x14ac:dyDescent="0.25">
      <c r="A8532">
        <v>22742</v>
      </c>
      <c r="B8532">
        <v>11.792298906836352</v>
      </c>
      <c r="C8532">
        <v>5.7548798688946766E-2</v>
      </c>
      <c r="D8532">
        <v>0.11240788793087741</v>
      </c>
      <c r="E8532">
        <v>40.400261415601996</v>
      </c>
    </row>
    <row r="8533" spans="1:5" x14ac:dyDescent="0.25">
      <c r="A8533">
        <v>60150</v>
      </c>
      <c r="B8533">
        <v>6.8836349484335475</v>
      </c>
      <c r="C8533">
        <v>8.7903783498613358E-3</v>
      </c>
      <c r="D8533">
        <v>0.23781919358489406</v>
      </c>
      <c r="E8533">
        <v>52.309030710552761</v>
      </c>
    </row>
    <row r="8534" spans="1:5" x14ac:dyDescent="0.25">
      <c r="A8534">
        <v>11948</v>
      </c>
      <c r="B8534">
        <v>16.647494887525561</v>
      </c>
      <c r="C8534">
        <v>0.17578558726089349</v>
      </c>
      <c r="D8534">
        <v>4.2620160024930812E-2</v>
      </c>
      <c r="E8534">
        <v>81.282042347392249</v>
      </c>
    </row>
    <row r="8535" spans="1:5" x14ac:dyDescent="0.25">
      <c r="A8535">
        <v>23432</v>
      </c>
      <c r="B8535">
        <v>19.487577639751553</v>
      </c>
      <c r="C8535">
        <v>5.6606685878760346E-2</v>
      </c>
      <c r="D8535">
        <v>1.1654701738227554E-2</v>
      </c>
      <c r="E8535">
        <v>21.555161794799869</v>
      </c>
    </row>
    <row r="8536" spans="1:5" x14ac:dyDescent="0.25">
      <c r="A8536">
        <v>8887</v>
      </c>
      <c r="B8536">
        <v>6.0071574642126793</v>
      </c>
      <c r="C8536">
        <v>-2.1447476974086575E-2</v>
      </c>
      <c r="D8536">
        <v>0.31745031997757606</v>
      </c>
      <c r="E8536">
        <v>81.282042347392249</v>
      </c>
    </row>
    <row r="8537" spans="1:5" x14ac:dyDescent="0.25">
      <c r="A8537">
        <v>16133</v>
      </c>
      <c r="B8537">
        <v>15.909090909090908</v>
      </c>
      <c r="C8537">
        <v>-7.9293979240271387E-2</v>
      </c>
      <c r="D8537">
        <v>3.5478420961738873E-2</v>
      </c>
      <c r="E8537">
        <v>16.121324661563552</v>
      </c>
    </row>
    <row r="8538" spans="1:5" x14ac:dyDescent="0.25">
      <c r="A8538">
        <v>54082</v>
      </c>
      <c r="B8538">
        <v>19.624017957351292</v>
      </c>
      <c r="C8538">
        <v>0.46822964337596251</v>
      </c>
      <c r="D8538">
        <v>1.1249278464525562E-2</v>
      </c>
      <c r="E8538">
        <v>66.493977017409904</v>
      </c>
    </row>
    <row r="8539" spans="1:5" x14ac:dyDescent="0.25">
      <c r="A8539">
        <v>67108</v>
      </c>
      <c r="B8539">
        <v>13.488520408163266</v>
      </c>
      <c r="C8539">
        <v>-7.1312786098233008E-2</v>
      </c>
      <c r="D8539">
        <v>6.1725089199952524E-2</v>
      </c>
      <c r="E8539">
        <v>7.8878728067182937</v>
      </c>
    </row>
    <row r="8540" spans="1:5" x14ac:dyDescent="0.25">
      <c r="A8540">
        <v>56330</v>
      </c>
      <c r="B8540">
        <v>10.123456790123457</v>
      </c>
      <c r="C8540">
        <v>7.9764295355038345E-2</v>
      </c>
      <c r="D8540">
        <v>0.13642490972532728</v>
      </c>
      <c r="E8540">
        <v>66.493977017409904</v>
      </c>
    </row>
    <row r="8541" spans="1:5" x14ac:dyDescent="0.25">
      <c r="A8541">
        <v>41080</v>
      </c>
      <c r="B8541">
        <v>12.043633125556545</v>
      </c>
      <c r="C8541">
        <v>6.8026651312001321E-2</v>
      </c>
      <c r="D8541">
        <v>9.1230362329499479E-2</v>
      </c>
      <c r="E8541">
        <v>45.381348996418048</v>
      </c>
    </row>
    <row r="8542" spans="1:5" x14ac:dyDescent="0.25">
      <c r="A8542">
        <v>99110</v>
      </c>
      <c r="B8542">
        <v>13.912231559290383</v>
      </c>
      <c r="C8542">
        <v>0.23286537772016438</v>
      </c>
      <c r="D8542">
        <v>6.5452903846997257E-2</v>
      </c>
      <c r="E8542">
        <v>65.180329395731462</v>
      </c>
    </row>
    <row r="8543" spans="1:5" x14ac:dyDescent="0.25">
      <c r="A8543">
        <v>12067</v>
      </c>
      <c r="B8543">
        <v>14.83626198083067</v>
      </c>
      <c r="C8543">
        <v>-1.2120777611736319E-3</v>
      </c>
      <c r="D8543">
        <v>5.5936976770477279E-2</v>
      </c>
      <c r="E8543">
        <v>34.331863782036343</v>
      </c>
    </row>
    <row r="8544" spans="1:5" x14ac:dyDescent="0.25">
      <c r="A8544">
        <v>62665</v>
      </c>
      <c r="B8544">
        <v>3.107896794370602</v>
      </c>
      <c r="C8544">
        <v>-0.25454190271537408</v>
      </c>
      <c r="D8544">
        <v>0.37949890839203659</v>
      </c>
      <c r="E8544">
        <v>50.348656833106872</v>
      </c>
    </row>
    <row r="8545" spans="1:5" x14ac:dyDescent="0.25">
      <c r="A8545">
        <v>83631</v>
      </c>
      <c r="B8545">
        <v>11.391571553994732</v>
      </c>
      <c r="C8545">
        <v>9.0710397825584405E-2</v>
      </c>
      <c r="D8545">
        <v>0.10214843105011369</v>
      </c>
      <c r="E8545">
        <v>76.302438197150252</v>
      </c>
    </row>
    <row r="8546" spans="1:5" x14ac:dyDescent="0.25">
      <c r="A8546">
        <v>60180</v>
      </c>
      <c r="B8546">
        <v>11.51975092430434</v>
      </c>
      <c r="C8546">
        <v>5.4713249835201053E-2</v>
      </c>
      <c r="D8546">
        <v>0.11284338994233166</v>
      </c>
      <c r="E8546">
        <v>52.309030710552761</v>
      </c>
    </row>
    <row r="8547" spans="1:5" x14ac:dyDescent="0.25">
      <c r="A8547">
        <v>70725</v>
      </c>
      <c r="B8547">
        <v>11.801460263970794</v>
      </c>
      <c r="C8547">
        <v>-2.4084389704409619E-2</v>
      </c>
      <c r="D8547">
        <v>9.5908811408139144E-2</v>
      </c>
      <c r="E8547">
        <v>35.646363984369039</v>
      </c>
    </row>
    <row r="8548" spans="1:5" x14ac:dyDescent="0.25">
      <c r="A8548">
        <v>95664</v>
      </c>
      <c r="B8548">
        <v>27.385247544598116</v>
      </c>
      <c r="C8548">
        <v>0.27811442456786167</v>
      </c>
      <c r="D8548">
        <v>-3.7687376107382764E-2</v>
      </c>
      <c r="E8548">
        <v>129.20448974423459</v>
      </c>
    </row>
    <row r="8549" spans="1:5" x14ac:dyDescent="0.25">
      <c r="A8549">
        <v>14030</v>
      </c>
      <c r="B8549">
        <v>11.678403755868544</v>
      </c>
      <c r="C8549">
        <v>-8.6437565582371464E-2</v>
      </c>
      <c r="D8549">
        <v>9.1377287816019268E-2</v>
      </c>
      <c r="E8549">
        <v>43.366477382238664</v>
      </c>
    </row>
    <row r="8550" spans="1:5" x14ac:dyDescent="0.25">
      <c r="A8550">
        <v>89124</v>
      </c>
      <c r="B8550">
        <v>22.276138716356108</v>
      </c>
      <c r="C8550">
        <v>0.39816691099731577</v>
      </c>
      <c r="D8550">
        <v>-8.3108873024028626E-3</v>
      </c>
      <c r="E8550">
        <v>65.771630000518996</v>
      </c>
    </row>
    <row r="8551" spans="1:5" x14ac:dyDescent="0.25">
      <c r="A8551">
        <v>56050</v>
      </c>
      <c r="B8551">
        <v>11.560044893378226</v>
      </c>
      <c r="C8551">
        <v>0.13913481052206658</v>
      </c>
      <c r="D8551">
        <v>0.10857439494861641</v>
      </c>
      <c r="E8551">
        <v>66.493977017409904</v>
      </c>
    </row>
    <row r="8552" spans="1:5" x14ac:dyDescent="0.25">
      <c r="A8552">
        <v>37181</v>
      </c>
      <c r="B8552">
        <v>6.4355883009600356</v>
      </c>
      <c r="C8552">
        <v>9.191293107122056E-2</v>
      </c>
      <c r="D8552">
        <v>0.24366374990841955</v>
      </c>
      <c r="E8552">
        <v>82.462282658343199</v>
      </c>
    </row>
    <row r="8553" spans="1:5" x14ac:dyDescent="0.25">
      <c r="A8553">
        <v>15687</v>
      </c>
      <c r="B8553">
        <v>9.0323081702392045</v>
      </c>
      <c r="C8553">
        <v>-3.567105023133945E-2</v>
      </c>
      <c r="D8553">
        <v>0.14184377413912747</v>
      </c>
      <c r="E8553">
        <v>18.252597429548764</v>
      </c>
    </row>
    <row r="8554" spans="1:5" x14ac:dyDescent="0.25">
      <c r="A8554">
        <v>64746</v>
      </c>
      <c r="B8554">
        <v>12.62962962962963</v>
      </c>
      <c r="C8554">
        <v>-7.1681874559631053E-3</v>
      </c>
      <c r="D8554">
        <v>8.2123569214627906E-2</v>
      </c>
      <c r="E8554">
        <v>42.542445790969175</v>
      </c>
    </row>
    <row r="8555" spans="1:5" x14ac:dyDescent="0.25">
      <c r="A8555">
        <v>10546</v>
      </c>
      <c r="B8555">
        <v>18.817101226993866</v>
      </c>
      <c r="C8555">
        <v>5.1683202088722485E-2</v>
      </c>
      <c r="D8555">
        <v>1.9237161474368457E-2</v>
      </c>
      <c r="E8555">
        <v>81.282042347392249</v>
      </c>
    </row>
    <row r="8556" spans="1:5" x14ac:dyDescent="0.25">
      <c r="A8556">
        <v>23315</v>
      </c>
      <c r="B8556">
        <v>10.287267080745341</v>
      </c>
      <c r="C8556">
        <v>-8.3943472241278239E-3</v>
      </c>
      <c r="D8556">
        <v>0.12584576451820437</v>
      </c>
      <c r="E8556">
        <v>21.555161794799869</v>
      </c>
    </row>
    <row r="8557" spans="1:5" x14ac:dyDescent="0.25">
      <c r="A8557">
        <v>48370</v>
      </c>
      <c r="B8557">
        <v>25.683176771989753</v>
      </c>
      <c r="C8557">
        <v>0.15034121370719689</v>
      </c>
      <c r="D8557">
        <v>-2.7176135348076252E-2</v>
      </c>
      <c r="E8557">
        <v>42.450160853200359</v>
      </c>
    </row>
    <row r="8558" spans="1:5" x14ac:dyDescent="0.25">
      <c r="A8558">
        <v>48050</v>
      </c>
      <c r="B8558">
        <v>17.24309706803302</v>
      </c>
      <c r="C8558">
        <v>0.4880550267149788</v>
      </c>
      <c r="D8558">
        <v>3.1285738801758424E-2</v>
      </c>
      <c r="E8558">
        <v>42.450160853200359</v>
      </c>
    </row>
    <row r="8559" spans="1:5" x14ac:dyDescent="0.25">
      <c r="A8559">
        <v>7934</v>
      </c>
      <c r="B8559">
        <v>20.88445807770961</v>
      </c>
      <c r="C8559">
        <v>-6.392613953315178E-2</v>
      </c>
      <c r="D8559">
        <v>1.3648984981363655E-3</v>
      </c>
      <c r="E8559">
        <v>81.282042347392249</v>
      </c>
    </row>
    <row r="8560" spans="1:5" x14ac:dyDescent="0.25">
      <c r="A8560">
        <v>50166</v>
      </c>
      <c r="B8560">
        <v>10.726377346875962</v>
      </c>
      <c r="C8560">
        <v>7.1963238056703561E-3</v>
      </c>
      <c r="D8560">
        <v>0.11062397046607428</v>
      </c>
      <c r="E8560">
        <v>20.282633065793817</v>
      </c>
    </row>
    <row r="8561" spans="1:5" x14ac:dyDescent="0.25">
      <c r="A8561">
        <v>1071</v>
      </c>
      <c r="B8561">
        <v>13.574660633484163</v>
      </c>
      <c r="C8561">
        <v>0.11707285538819574</v>
      </c>
      <c r="D8561">
        <v>7.3712550836066509E-2</v>
      </c>
      <c r="E8561">
        <v>40.773766075750224</v>
      </c>
    </row>
    <row r="8562" spans="1:5" x14ac:dyDescent="0.25">
      <c r="A8562">
        <v>38461</v>
      </c>
      <c r="B8562">
        <v>9.1817369948649254</v>
      </c>
      <c r="C8562">
        <v>0.27841461045269089</v>
      </c>
      <c r="D8562">
        <v>0.16076095034680743</v>
      </c>
      <c r="E8562">
        <v>82.462282658343199</v>
      </c>
    </row>
    <row r="8563" spans="1:5" x14ac:dyDescent="0.25">
      <c r="A8563">
        <v>67119</v>
      </c>
      <c r="B8563">
        <v>8.9179421768707474</v>
      </c>
      <c r="C8563">
        <v>-0.25850640742377373</v>
      </c>
      <c r="D8563">
        <v>0.12226441854652112</v>
      </c>
      <c r="E8563">
        <v>7.8878728067182937</v>
      </c>
    </row>
    <row r="8564" spans="1:5" x14ac:dyDescent="0.25">
      <c r="A8564">
        <v>14533</v>
      </c>
      <c r="B8564">
        <v>10.036965605914498</v>
      </c>
      <c r="C8564">
        <v>-6.7586886494193879E-2</v>
      </c>
      <c r="D8564">
        <v>0.12004919522082297</v>
      </c>
      <c r="E8564">
        <v>35.783635050326652</v>
      </c>
    </row>
    <row r="8565" spans="1:5" x14ac:dyDescent="0.25">
      <c r="A8565">
        <v>15340</v>
      </c>
      <c r="B8565">
        <v>11.470953712333023</v>
      </c>
      <c r="C8565">
        <v>-6.1295437717873838E-2</v>
      </c>
      <c r="D8565">
        <v>9.7388399846521451E-2</v>
      </c>
      <c r="E8565">
        <v>18.252597429548764</v>
      </c>
    </row>
    <row r="8566" spans="1:5" x14ac:dyDescent="0.25">
      <c r="A8566">
        <v>23153</v>
      </c>
      <c r="B8566">
        <v>19.480784955028618</v>
      </c>
      <c r="C8566">
        <v>-1.424500442193348E-2</v>
      </c>
      <c r="D8566">
        <v>1.1486693693070347E-2</v>
      </c>
      <c r="E8566">
        <v>40.174523605623193</v>
      </c>
    </row>
    <row r="8567" spans="1:5" x14ac:dyDescent="0.25">
      <c r="A8567">
        <v>62520</v>
      </c>
      <c r="B8567">
        <v>9.2320261437908488</v>
      </c>
      <c r="C8567">
        <v>-0.15978402617309936</v>
      </c>
      <c r="D8567">
        <v>0.14727418771995462</v>
      </c>
      <c r="E8567">
        <v>40.773766075750224</v>
      </c>
    </row>
    <row r="8568" spans="1:5" x14ac:dyDescent="0.25">
      <c r="A8568">
        <v>14028</v>
      </c>
      <c r="B8568">
        <v>12.583836351441985</v>
      </c>
      <c r="C8568">
        <v>-1.3599965827580428E-2</v>
      </c>
      <c r="D8568">
        <v>7.9303093190362189E-2</v>
      </c>
      <c r="E8568">
        <v>43.366477382238664</v>
      </c>
    </row>
    <row r="8569" spans="1:5" x14ac:dyDescent="0.25">
      <c r="A8569">
        <v>73151</v>
      </c>
      <c r="B8569">
        <v>35.922090729783037</v>
      </c>
      <c r="C8569">
        <v>5.3364694088047893E-2</v>
      </c>
      <c r="D8569">
        <v>-6.397616337541788E-2</v>
      </c>
      <c r="E8569">
        <v>8.8725863825406837</v>
      </c>
    </row>
    <row r="8570" spans="1:5" x14ac:dyDescent="0.25">
      <c r="A8570">
        <v>62668</v>
      </c>
      <c r="B8570">
        <v>4.4566067240031275</v>
      </c>
      <c r="C8570">
        <v>-0.21347216392895951</v>
      </c>
      <c r="D8570">
        <v>0.30297703765536732</v>
      </c>
      <c r="E8570">
        <v>50.348656833106872</v>
      </c>
    </row>
    <row r="8571" spans="1:5" x14ac:dyDescent="0.25">
      <c r="A8571">
        <v>45312</v>
      </c>
      <c r="B8571">
        <v>15.193420101229211</v>
      </c>
      <c r="C8571">
        <v>7.685655258564085E-2</v>
      </c>
      <c r="D8571">
        <v>4.7651972746605271E-2</v>
      </c>
      <c r="E8571">
        <v>32.391485506739784</v>
      </c>
    </row>
    <row r="8572" spans="1:5" x14ac:dyDescent="0.25">
      <c r="A8572">
        <v>80105</v>
      </c>
      <c r="B8572">
        <v>12.455143540669857</v>
      </c>
      <c r="C8572">
        <v>0.38268353477872358</v>
      </c>
      <c r="D8572">
        <v>9.7844230814666297E-2</v>
      </c>
      <c r="E8572">
        <v>103.83832606115948</v>
      </c>
    </row>
    <row r="8573" spans="1:5" x14ac:dyDescent="0.25">
      <c r="A8573">
        <v>14418</v>
      </c>
      <c r="B8573">
        <v>12.664738026358084</v>
      </c>
      <c r="C8573">
        <v>4.2779775630316041E-2</v>
      </c>
      <c r="D8573">
        <v>7.9798744502184535E-2</v>
      </c>
      <c r="E8573">
        <v>35.783635050326652</v>
      </c>
    </row>
    <row r="8574" spans="1:5" x14ac:dyDescent="0.25">
      <c r="A8574">
        <v>48897</v>
      </c>
      <c r="B8574">
        <v>7.8479689366786145</v>
      </c>
      <c r="C8574">
        <v>-4.4936162478985867E-2</v>
      </c>
      <c r="D8574">
        <v>0.17160349890590657</v>
      </c>
      <c r="E8574">
        <v>82.50808041236526</v>
      </c>
    </row>
    <row r="8575" spans="1:5" x14ac:dyDescent="0.25">
      <c r="A8575">
        <v>55991</v>
      </c>
      <c r="B8575">
        <v>21.118611378977821</v>
      </c>
      <c r="C8575">
        <v>0.18141031980795339</v>
      </c>
      <c r="D8575">
        <v>-3.8115673994902882E-4</v>
      </c>
      <c r="E8575">
        <v>35.783635050326652</v>
      </c>
    </row>
    <row r="8576" spans="1:5" x14ac:dyDescent="0.25">
      <c r="A8576">
        <v>1098</v>
      </c>
      <c r="B8576">
        <v>15.372046254399196</v>
      </c>
      <c r="C8576">
        <v>0.12150903947289993</v>
      </c>
      <c r="D8576">
        <v>5.1159749564552832E-2</v>
      </c>
      <c r="E8576">
        <v>40.773766075750224</v>
      </c>
    </row>
    <row r="8577" spans="1:5" x14ac:dyDescent="0.25">
      <c r="A8577">
        <v>25202</v>
      </c>
      <c r="B8577">
        <v>6.1062246278755072</v>
      </c>
      <c r="C8577">
        <v>-4.7221061429168411E-2</v>
      </c>
      <c r="D8577">
        <v>0.2528485201979136</v>
      </c>
      <c r="E8577">
        <v>73.537636714851274</v>
      </c>
    </row>
    <row r="8578" spans="1:5" x14ac:dyDescent="0.25">
      <c r="A8578">
        <v>47234</v>
      </c>
      <c r="B8578">
        <v>9.1374269005847957</v>
      </c>
      <c r="C8578">
        <v>-4.2424428135868483E-2</v>
      </c>
      <c r="D8578">
        <v>0.14302083003380134</v>
      </c>
      <c r="E8578">
        <v>36.648402996268075</v>
      </c>
    </row>
    <row r="8579" spans="1:5" x14ac:dyDescent="0.25">
      <c r="A8579">
        <v>62638</v>
      </c>
      <c r="B8579">
        <v>4.8540526452958037</v>
      </c>
      <c r="C8579">
        <v>-0.15340428070614037</v>
      </c>
      <c r="D8579">
        <v>0.28574833886626688</v>
      </c>
      <c r="E8579">
        <v>50.348656833106872</v>
      </c>
    </row>
    <row r="8580" spans="1:5" x14ac:dyDescent="0.25">
      <c r="A8580">
        <v>20779</v>
      </c>
      <c r="B8580">
        <v>21.601691419141915</v>
      </c>
      <c r="C8580">
        <v>3.4269912596908793E-2</v>
      </c>
      <c r="D8580">
        <v>-3.8310776833489161E-3</v>
      </c>
      <c r="E8580">
        <v>21.024786958888942</v>
      </c>
    </row>
    <row r="8581" spans="1:5" x14ac:dyDescent="0.25">
      <c r="A8581">
        <v>64444</v>
      </c>
      <c r="B8581">
        <v>13.6</v>
      </c>
      <c r="C8581">
        <v>-7.4563098341651386E-4</v>
      </c>
      <c r="D8581">
        <v>6.9140451448005305E-2</v>
      </c>
      <c r="E8581">
        <v>42.542445790969175</v>
      </c>
    </row>
    <row r="8582" spans="1:5" x14ac:dyDescent="0.25">
      <c r="A8582">
        <v>15673</v>
      </c>
      <c r="B8582">
        <v>6.6014290152221191</v>
      </c>
      <c r="C8582">
        <v>-0.13935816369407727</v>
      </c>
      <c r="D8582">
        <v>0.20059282377116083</v>
      </c>
      <c r="E8582">
        <v>18.252597429548764</v>
      </c>
    </row>
    <row r="8583" spans="1:5" x14ac:dyDescent="0.25">
      <c r="A8583">
        <v>96142</v>
      </c>
      <c r="B8583">
        <v>26.237722990579275</v>
      </c>
      <c r="C8583">
        <v>0.15231535939981009</v>
      </c>
      <c r="D8583">
        <v>-3.1661178410451123E-2</v>
      </c>
      <c r="E8583">
        <v>129.20448974423459</v>
      </c>
    </row>
    <row r="8584" spans="1:5" x14ac:dyDescent="0.25">
      <c r="A8584">
        <v>1011</v>
      </c>
      <c r="B8584">
        <v>9.3702865761689296</v>
      </c>
      <c r="C8584">
        <v>-9.52477752864897E-2</v>
      </c>
      <c r="D8584">
        <v>0.14528556290484115</v>
      </c>
      <c r="E8584">
        <v>40.773766075750224</v>
      </c>
    </row>
    <row r="8585" spans="1:5" x14ac:dyDescent="0.25">
      <c r="A8585">
        <v>6027</v>
      </c>
      <c r="B8585">
        <v>16.00177304964539</v>
      </c>
      <c r="C8585">
        <v>-3.733516698063432E-2</v>
      </c>
      <c r="D8585">
        <v>4.3364254626288436E-2</v>
      </c>
      <c r="E8585">
        <v>32.864931789014847</v>
      </c>
    </row>
    <row r="8586" spans="1:5" x14ac:dyDescent="0.25">
      <c r="A8586">
        <v>50233</v>
      </c>
      <c r="B8586">
        <v>8.7950138504155131</v>
      </c>
      <c r="C8586">
        <v>3.7365696446526658E-3</v>
      </c>
      <c r="D8586">
        <v>0.14797982820391156</v>
      </c>
      <c r="E8586">
        <v>20.282633065793817</v>
      </c>
    </row>
    <row r="8587" spans="1:5" x14ac:dyDescent="0.25">
      <c r="A8587">
        <v>62218</v>
      </c>
      <c r="B8587">
        <v>9.5192915876027833</v>
      </c>
      <c r="C8587">
        <v>-4.745328248864697E-2</v>
      </c>
      <c r="D8587">
        <v>0.1308426234973219</v>
      </c>
      <c r="E8587">
        <v>28.58788216714769</v>
      </c>
    </row>
    <row r="8588" spans="1:5" x14ac:dyDescent="0.25">
      <c r="A8588">
        <v>67001</v>
      </c>
      <c r="B8588">
        <v>19.249574829931973</v>
      </c>
      <c r="C8588">
        <v>8.9501848256343542E-3</v>
      </c>
      <c r="D8588">
        <v>1.1823806495568641E-2</v>
      </c>
      <c r="E8588">
        <v>7.8878728067182937</v>
      </c>
    </row>
    <row r="8589" spans="1:5" x14ac:dyDescent="0.25">
      <c r="A8589">
        <v>22713</v>
      </c>
      <c r="B8589">
        <v>11.184532550171317</v>
      </c>
      <c r="C8589">
        <v>9.5413066969553609E-3</v>
      </c>
      <c r="D8589">
        <v>0.1241461280795875</v>
      </c>
      <c r="E8589">
        <v>40.400261415601996</v>
      </c>
    </row>
    <row r="8590" spans="1:5" x14ac:dyDescent="0.25">
      <c r="A8590">
        <v>46165</v>
      </c>
      <c r="B8590">
        <v>12.324561403508772</v>
      </c>
      <c r="C8590">
        <v>-3.0502373429094704E-2</v>
      </c>
      <c r="D8590">
        <v>8.6677887467793147E-2</v>
      </c>
      <c r="E8590">
        <v>36.648402996268075</v>
      </c>
    </row>
    <row r="8591" spans="1:5" x14ac:dyDescent="0.25">
      <c r="A8591">
        <v>18915</v>
      </c>
      <c r="B8591">
        <v>17.974934036939313</v>
      </c>
      <c r="C8591">
        <v>2.6706939534182749E-2</v>
      </c>
      <c r="D8591">
        <v>2.5127911118125353E-2</v>
      </c>
      <c r="E8591">
        <v>44.044485087995604</v>
      </c>
    </row>
    <row r="8592" spans="1:5" x14ac:dyDescent="0.25">
      <c r="A8592">
        <v>55924</v>
      </c>
      <c r="B8592">
        <v>12.335261973641916</v>
      </c>
      <c r="C8592">
        <v>4.4992545492916515E-2</v>
      </c>
      <c r="D8592">
        <v>8.4382870561039769E-2</v>
      </c>
      <c r="E8592">
        <v>35.783635050326652</v>
      </c>
    </row>
    <row r="8593" spans="1:5" x14ac:dyDescent="0.25">
      <c r="A8593">
        <v>47948</v>
      </c>
      <c r="B8593">
        <v>4.047480054485308</v>
      </c>
      <c r="C8593">
        <v>-0.27790314181565701</v>
      </c>
      <c r="D8593">
        <v>0.37494055085206068</v>
      </c>
      <c r="E8593">
        <v>52.309030710552761</v>
      </c>
    </row>
    <row r="8594" spans="1:5" x14ac:dyDescent="0.25">
      <c r="A8594">
        <v>23433</v>
      </c>
      <c r="B8594">
        <v>21.072722567287784</v>
      </c>
      <c r="C8594">
        <v>-2.3386994258163623E-3</v>
      </c>
      <c r="D8594">
        <v>-7.6271210094789034E-5</v>
      </c>
      <c r="E8594">
        <v>21.555161794799869</v>
      </c>
    </row>
    <row r="8595" spans="1:5" x14ac:dyDescent="0.25">
      <c r="A8595">
        <v>31829</v>
      </c>
      <c r="B8595">
        <v>15.727601558152477</v>
      </c>
      <c r="C8595">
        <v>-8.9864324975998749E-2</v>
      </c>
      <c r="D8595">
        <v>4.4921602295199571E-2</v>
      </c>
      <c r="E8595">
        <v>50.376845183201425</v>
      </c>
    </row>
    <row r="8596" spans="1:5" x14ac:dyDescent="0.25">
      <c r="A8596">
        <v>62048</v>
      </c>
      <c r="B8596">
        <v>3.8425047438330169</v>
      </c>
      <c r="C8596">
        <v>-0.16482647809387968</v>
      </c>
      <c r="D8596">
        <v>0.30009654271725217</v>
      </c>
      <c r="E8596">
        <v>28.58788216714769</v>
      </c>
    </row>
    <row r="8597" spans="1:5" x14ac:dyDescent="0.25">
      <c r="A8597">
        <v>43540</v>
      </c>
      <c r="B8597">
        <v>12.306777645659929</v>
      </c>
      <c r="C8597">
        <v>-1.0094327968023337E-2</v>
      </c>
      <c r="D8597">
        <v>7.7996436412808401E-2</v>
      </c>
      <c r="E8597">
        <v>24.502151786667039</v>
      </c>
    </row>
    <row r="8598" spans="1:5" x14ac:dyDescent="0.25">
      <c r="A8598">
        <v>8006</v>
      </c>
      <c r="B8598">
        <v>25.408997955010225</v>
      </c>
      <c r="C8598">
        <v>3.7801718793842622E-2</v>
      </c>
      <c r="D8598">
        <v>-2.8460522917759776E-2</v>
      </c>
      <c r="E8598">
        <v>81.282042347392249</v>
      </c>
    </row>
    <row r="8599" spans="1:5" x14ac:dyDescent="0.25">
      <c r="A8599">
        <v>1092</v>
      </c>
      <c r="B8599">
        <v>12.250384024577572</v>
      </c>
      <c r="C8599">
        <v>8.2563877773221536E-2</v>
      </c>
      <c r="D8599">
        <v>9.2521850458282706E-2</v>
      </c>
      <c r="E8599">
        <v>68.912445683403433</v>
      </c>
    </row>
    <row r="8600" spans="1:5" x14ac:dyDescent="0.25">
      <c r="A8600">
        <v>11958</v>
      </c>
      <c r="B8600">
        <v>21.676891615541923</v>
      </c>
      <c r="C8600">
        <v>0.40468428250635929</v>
      </c>
      <c r="D8600">
        <v>-4.8018169308876113E-3</v>
      </c>
      <c r="E8600">
        <v>81.282042347392249</v>
      </c>
    </row>
    <row r="8601" spans="1:5" x14ac:dyDescent="0.25">
      <c r="A8601">
        <v>2812</v>
      </c>
      <c r="B8601">
        <v>15.766666666666667</v>
      </c>
      <c r="C8601">
        <v>7.017004692835177E-2</v>
      </c>
      <c r="D8601">
        <v>4.7885929535529566E-2</v>
      </c>
      <c r="E8601">
        <v>75.634847140989294</v>
      </c>
    </row>
    <row r="8602" spans="1:5" x14ac:dyDescent="0.25">
      <c r="A8602">
        <v>80827</v>
      </c>
      <c r="B8602">
        <v>13.576555023923445</v>
      </c>
      <c r="C8602">
        <v>0.27622791256620666</v>
      </c>
      <c r="D8602">
        <v>7.9207499830997952E-2</v>
      </c>
      <c r="E8602">
        <v>103.83832606115948</v>
      </c>
    </row>
    <row r="8603" spans="1:5" x14ac:dyDescent="0.25">
      <c r="A8603">
        <v>37118</v>
      </c>
      <c r="B8603">
        <v>17.40901987050681</v>
      </c>
      <c r="C8603">
        <v>0.51796838498676223</v>
      </c>
      <c r="D8603">
        <v>3.1543698949154257E-2</v>
      </c>
      <c r="E8603">
        <v>82.462282658343199</v>
      </c>
    </row>
    <row r="8604" spans="1:5" x14ac:dyDescent="0.25">
      <c r="A8604">
        <v>10518</v>
      </c>
      <c r="B8604">
        <v>17.788215746421269</v>
      </c>
      <c r="C8604">
        <v>0.19654298591961003</v>
      </c>
      <c r="D8604">
        <v>2.9903036129873148E-2</v>
      </c>
      <c r="E8604">
        <v>81.282042347392249</v>
      </c>
    </row>
    <row r="8605" spans="1:5" x14ac:dyDescent="0.25">
      <c r="A8605">
        <v>14008</v>
      </c>
      <c r="B8605">
        <v>11.795774647887324</v>
      </c>
      <c r="C8605">
        <v>-6.0020811950179179E-4</v>
      </c>
      <c r="D8605">
        <v>9.0433857585794933E-2</v>
      </c>
      <c r="E8605">
        <v>43.366477382238664</v>
      </c>
    </row>
    <row r="8606" spans="1:5" x14ac:dyDescent="0.25">
      <c r="A8606">
        <v>44449</v>
      </c>
      <c r="B8606">
        <v>12.733171127331712</v>
      </c>
      <c r="C8606">
        <v>-5.6529365147924324E-2</v>
      </c>
      <c r="D8606">
        <v>7.1722839697531085E-2</v>
      </c>
      <c r="E8606">
        <v>24.936995438436416</v>
      </c>
    </row>
    <row r="8607" spans="1:5" x14ac:dyDescent="0.25">
      <c r="A8607">
        <v>11739</v>
      </c>
      <c r="B8607">
        <v>15.430086912065439</v>
      </c>
      <c r="C8607">
        <v>-0.16313858556730332</v>
      </c>
      <c r="D8607">
        <v>5.5615671032800899E-2</v>
      </c>
      <c r="E8607">
        <v>81.282042347392249</v>
      </c>
    </row>
    <row r="8608" spans="1:5" x14ac:dyDescent="0.25">
      <c r="A8608">
        <v>8328</v>
      </c>
      <c r="B8608">
        <v>8.8665347405452941</v>
      </c>
      <c r="C8608">
        <v>-8.8749473898293588E-2</v>
      </c>
      <c r="D8608">
        <v>0.16467386213163968</v>
      </c>
      <c r="E8608">
        <v>44.044485087995604</v>
      </c>
    </row>
    <row r="8609" spans="1:5" x14ac:dyDescent="0.25">
      <c r="A8609">
        <v>13028</v>
      </c>
      <c r="B8609">
        <v>9.4777890810444223</v>
      </c>
      <c r="C8609">
        <v>-0.12551721980179434</v>
      </c>
      <c r="D8609">
        <v>0.12691560886754663</v>
      </c>
      <c r="E8609">
        <v>36.199325359218847</v>
      </c>
    </row>
    <row r="8610" spans="1:5" x14ac:dyDescent="0.25">
      <c r="A8610">
        <v>1008</v>
      </c>
      <c r="B8610">
        <v>13.461538461538462</v>
      </c>
      <c r="C8610">
        <v>6.4233576642335768E-4</v>
      </c>
      <c r="D8610">
        <v>7.4459708705472333E-2</v>
      </c>
      <c r="E8610">
        <v>40.773766075750224</v>
      </c>
    </row>
    <row r="8611" spans="1:5" x14ac:dyDescent="0.25">
      <c r="A8611">
        <v>38560</v>
      </c>
      <c r="B8611">
        <v>5.7267247153382455</v>
      </c>
      <c r="C8611">
        <v>3.450883516926722E-2</v>
      </c>
      <c r="D8611">
        <v>0.27177816297251056</v>
      </c>
      <c r="E8611">
        <v>82.462282658343199</v>
      </c>
    </row>
    <row r="8612" spans="1:5" x14ac:dyDescent="0.25">
      <c r="A8612">
        <v>53911</v>
      </c>
      <c r="B8612">
        <v>13.821303054879698</v>
      </c>
      <c r="C8612">
        <v>7.3107762058687714E-2</v>
      </c>
      <c r="D8612">
        <v>6.8665424407670844E-2</v>
      </c>
      <c r="E8612">
        <v>38.712759151065889</v>
      </c>
    </row>
    <row r="8613" spans="1:5" x14ac:dyDescent="0.25">
      <c r="A8613">
        <v>45339</v>
      </c>
      <c r="B8613">
        <v>13.313449023861171</v>
      </c>
      <c r="C8613">
        <v>5.0140089971269078E-2</v>
      </c>
      <c r="D8613">
        <v>6.8437132549898971E-2</v>
      </c>
      <c r="E8613">
        <v>32.391485506739784</v>
      </c>
    </row>
    <row r="8614" spans="1:5" x14ac:dyDescent="0.25">
      <c r="A8614">
        <v>62545</v>
      </c>
      <c r="B8614">
        <v>7.2209653092006034</v>
      </c>
      <c r="C8614">
        <v>-7.3517850303384605E-2</v>
      </c>
      <c r="D8614">
        <v>0.20239665439391508</v>
      </c>
      <c r="E8614">
        <v>40.773766075750224</v>
      </c>
    </row>
    <row r="8615" spans="1:5" x14ac:dyDescent="0.25">
      <c r="A8615">
        <v>33855</v>
      </c>
      <c r="B8615">
        <v>9.4426835710512407</v>
      </c>
      <c r="C8615">
        <v>0.31180625630676084</v>
      </c>
      <c r="D8615">
        <v>0.14568843830711867</v>
      </c>
      <c r="E8615">
        <v>64.554780829084663</v>
      </c>
    </row>
    <row r="8616" spans="1:5" x14ac:dyDescent="0.25">
      <c r="A8616">
        <v>13334</v>
      </c>
      <c r="B8616">
        <v>9.4014920311970158</v>
      </c>
      <c r="C8616">
        <v>-2.6120861123429741E-2</v>
      </c>
      <c r="D8616">
        <v>0.12958945336906083</v>
      </c>
      <c r="E8616">
        <v>36.199325359218847</v>
      </c>
    </row>
    <row r="8617" spans="1:5" x14ac:dyDescent="0.25">
      <c r="A8617">
        <v>61912</v>
      </c>
      <c r="B8617">
        <v>4.3640054127198917</v>
      </c>
      <c r="C8617">
        <v>-0.13168345711144516</v>
      </c>
      <c r="D8617">
        <v>0.33462831650073627</v>
      </c>
      <c r="E8617">
        <v>73.537636714851274</v>
      </c>
    </row>
    <row r="8618" spans="1:5" x14ac:dyDescent="0.25">
      <c r="A8618">
        <v>13061</v>
      </c>
      <c r="B8618">
        <v>12.995930824008138</v>
      </c>
      <c r="C8618">
        <v>-5.2504712753793384E-2</v>
      </c>
      <c r="D8618">
        <v>7.3314304504182443E-2</v>
      </c>
      <c r="E8618">
        <v>36.199325359218847</v>
      </c>
    </row>
    <row r="8619" spans="1:5" x14ac:dyDescent="0.25">
      <c r="A8619">
        <v>15015</v>
      </c>
      <c r="B8619">
        <v>25.108729419074248</v>
      </c>
      <c r="C8619">
        <v>0.1399276130099131</v>
      </c>
      <c r="D8619">
        <v>-2.3796315368243341E-2</v>
      </c>
      <c r="E8619">
        <v>18.252597429548764</v>
      </c>
    </row>
    <row r="8620" spans="1:5" x14ac:dyDescent="0.25">
      <c r="A8620">
        <v>96141</v>
      </c>
      <c r="B8620">
        <v>34.561034275405895</v>
      </c>
      <c r="C8620">
        <v>0.13905956982623438</v>
      </c>
      <c r="D8620">
        <v>-6.4766632379406691E-2</v>
      </c>
      <c r="E8620">
        <v>129.20448974423459</v>
      </c>
    </row>
    <row r="8621" spans="1:5" x14ac:dyDescent="0.25">
      <c r="A8621">
        <v>3854</v>
      </c>
      <c r="B8621">
        <v>41.281053781053778</v>
      </c>
      <c r="C8621">
        <v>0.17854630692280263</v>
      </c>
      <c r="D8621">
        <v>-8.5544081996323768E-2</v>
      </c>
      <c r="E8621">
        <v>98.079496251938465</v>
      </c>
    </row>
    <row r="8622" spans="1:5" x14ac:dyDescent="0.25">
      <c r="A8622">
        <v>10964</v>
      </c>
      <c r="B8622">
        <v>20.54575664621677</v>
      </c>
      <c r="C8622">
        <v>0.10696691924908736</v>
      </c>
      <c r="D8622">
        <v>4.1176318523095459E-3</v>
      </c>
      <c r="E8622">
        <v>81.282042347392249</v>
      </c>
    </row>
    <row r="8623" spans="1:5" x14ac:dyDescent="0.25">
      <c r="A8623">
        <v>14506</v>
      </c>
      <c r="B8623">
        <v>20.28286724525876</v>
      </c>
      <c r="C8623">
        <v>-5.7431688071133288E-2</v>
      </c>
      <c r="D8623">
        <v>5.2516843136130812E-3</v>
      </c>
      <c r="E8623">
        <v>35.783635050326652</v>
      </c>
    </row>
    <row r="8624" spans="1:5" x14ac:dyDescent="0.25">
      <c r="A8624">
        <v>62539</v>
      </c>
      <c r="B8624">
        <v>5.2287581699346406</v>
      </c>
      <c r="C8624">
        <v>-0.24607291888487659</v>
      </c>
      <c r="D8624">
        <v>0.27120279016420346</v>
      </c>
      <c r="E8624">
        <v>40.773766075750224</v>
      </c>
    </row>
    <row r="8625" spans="1:5" x14ac:dyDescent="0.25">
      <c r="A8625">
        <v>38362</v>
      </c>
      <c r="B8625">
        <v>7.5319148936170217</v>
      </c>
      <c r="C8625">
        <v>-5.0127678224042863E-2</v>
      </c>
      <c r="D8625">
        <v>0.1838312172281483</v>
      </c>
      <c r="E8625">
        <v>20.378706206888264</v>
      </c>
    </row>
    <row r="8626" spans="1:5" x14ac:dyDescent="0.25">
      <c r="A8626">
        <v>80819</v>
      </c>
      <c r="B8626">
        <v>14.669955367629786</v>
      </c>
      <c r="C8626">
        <v>0.3058536011605264</v>
      </c>
      <c r="D8626">
        <v>6.1395264177843856E-2</v>
      </c>
      <c r="E8626">
        <v>91.826389912452399</v>
      </c>
    </row>
    <row r="8627" spans="1:5" x14ac:dyDescent="0.25">
      <c r="A8627">
        <v>92339</v>
      </c>
      <c r="B8627">
        <v>10.882947445791988</v>
      </c>
      <c r="C8627">
        <v>0.21411219647195087</v>
      </c>
      <c r="D8627">
        <v>0.12916540436451907</v>
      </c>
      <c r="E8627">
        <v>101.92401214483601</v>
      </c>
    </row>
    <row r="8628" spans="1:5" x14ac:dyDescent="0.25">
      <c r="A8628">
        <v>1366</v>
      </c>
      <c r="B8628">
        <v>16.269841269841269</v>
      </c>
      <c r="C8628">
        <v>5.6707619976014152E-2</v>
      </c>
      <c r="D8628">
        <v>4.0859348288556162E-2</v>
      </c>
      <c r="E8628">
        <v>68.912445683403433</v>
      </c>
    </row>
    <row r="8629" spans="1:5" x14ac:dyDescent="0.25">
      <c r="A8629">
        <v>37141</v>
      </c>
      <c r="B8629">
        <v>10.085956686760438</v>
      </c>
      <c r="C8629">
        <v>0.22070263021897663</v>
      </c>
      <c r="D8629">
        <v>0.13895928929508791</v>
      </c>
      <c r="E8629">
        <v>82.462282658343199</v>
      </c>
    </row>
    <row r="8630" spans="1:5" x14ac:dyDescent="0.25">
      <c r="A8630">
        <v>54007</v>
      </c>
      <c r="B8630">
        <v>9.6576879910213247</v>
      </c>
      <c r="C8630">
        <v>1.4994913230025213E-2</v>
      </c>
      <c r="D8630">
        <v>0.14600295167236726</v>
      </c>
      <c r="E8630">
        <v>66.493977017409904</v>
      </c>
    </row>
    <row r="8631" spans="1:5" x14ac:dyDescent="0.25">
      <c r="A8631">
        <v>23039</v>
      </c>
      <c r="B8631">
        <v>19.194603434178251</v>
      </c>
      <c r="C8631">
        <v>-3.3897607550482878E-2</v>
      </c>
      <c r="D8631">
        <v>1.369096989257686E-2</v>
      </c>
      <c r="E8631">
        <v>40.174523605623193</v>
      </c>
    </row>
    <row r="8632" spans="1:5" x14ac:dyDescent="0.25">
      <c r="A8632">
        <v>1026</v>
      </c>
      <c r="B8632">
        <v>13.8763197586727</v>
      </c>
      <c r="C8632">
        <v>0.13280147756714467</v>
      </c>
      <c r="D8632">
        <v>6.9720461390519253E-2</v>
      </c>
      <c r="E8632">
        <v>40.773766075750224</v>
      </c>
    </row>
    <row r="8633" spans="1:5" x14ac:dyDescent="0.25">
      <c r="A8633">
        <v>33924</v>
      </c>
      <c r="B8633">
        <v>60.368611488014473</v>
      </c>
      <c r="C8633">
        <v>0.29442933522604325</v>
      </c>
      <c r="D8633">
        <v>-0.11392616824836876</v>
      </c>
      <c r="E8633">
        <v>105.60525265229521</v>
      </c>
    </row>
    <row r="8634" spans="1:5" x14ac:dyDescent="0.25">
      <c r="A8634">
        <v>60512</v>
      </c>
      <c r="B8634">
        <v>10.493286631640396</v>
      </c>
      <c r="C8634">
        <v>3.4663878142785536E-2</v>
      </c>
      <c r="D8634">
        <v>0.13354517502358235</v>
      </c>
      <c r="E8634">
        <v>52.309030710552761</v>
      </c>
    </row>
    <row r="8635" spans="1:5" x14ac:dyDescent="0.25">
      <c r="A8635">
        <v>93664</v>
      </c>
      <c r="B8635">
        <v>28.502141597379694</v>
      </c>
      <c r="C8635">
        <v>0.10788606769000246</v>
      </c>
      <c r="D8635">
        <v>-4.0826880990019687E-2</v>
      </c>
      <c r="E8635">
        <v>61.96616917680953</v>
      </c>
    </row>
    <row r="8636" spans="1:5" x14ac:dyDescent="0.25">
      <c r="A8636">
        <v>92333</v>
      </c>
      <c r="B8636">
        <v>12.963983829474458</v>
      </c>
      <c r="C8636">
        <v>6.330668786748983E-2</v>
      </c>
      <c r="D8636">
        <v>8.8889238137912441E-2</v>
      </c>
      <c r="E8636">
        <v>101.92401214483601</v>
      </c>
    </row>
    <row r="8637" spans="1:5" x14ac:dyDescent="0.25">
      <c r="A8637">
        <v>37369</v>
      </c>
      <c r="B8637">
        <v>6.3687600644122382</v>
      </c>
      <c r="C8637">
        <v>-8.9349650591174404E-2</v>
      </c>
      <c r="D8637">
        <v>0.2047721946046005</v>
      </c>
      <c r="E8637">
        <v>26.6528291053638</v>
      </c>
    </row>
    <row r="8638" spans="1:5" x14ac:dyDescent="0.25">
      <c r="A8638">
        <v>20693</v>
      </c>
      <c r="B8638">
        <v>12.995594713656388</v>
      </c>
      <c r="C8638">
        <v>-1.3136497532841244E-2</v>
      </c>
      <c r="D8638">
        <v>8.993210201169495E-2</v>
      </c>
      <c r="E8638">
        <v>40.400261415601996</v>
      </c>
    </row>
    <row r="8639" spans="1:5" x14ac:dyDescent="0.25">
      <c r="A8639">
        <v>61931</v>
      </c>
      <c r="B8639">
        <v>4.2286874154262515</v>
      </c>
      <c r="C8639">
        <v>-0.11222116346375791</v>
      </c>
      <c r="D8639">
        <v>0.34312420565921503</v>
      </c>
      <c r="E8639">
        <v>73.537636714851274</v>
      </c>
    </row>
    <row r="8640" spans="1:5" x14ac:dyDescent="0.25">
      <c r="A8640">
        <v>49322</v>
      </c>
      <c r="B8640">
        <v>5.7048984468339308</v>
      </c>
      <c r="C8640">
        <v>-6.8252913234101459E-2</v>
      </c>
      <c r="D8640">
        <v>0.23512381522377282</v>
      </c>
      <c r="E8640">
        <v>82.50808041236526</v>
      </c>
    </row>
    <row r="8641" spans="1:5" x14ac:dyDescent="0.25">
      <c r="A8641">
        <v>98351</v>
      </c>
      <c r="B8641">
        <v>16.223258365331869</v>
      </c>
      <c r="C8641">
        <v>0.38419775813786594</v>
      </c>
      <c r="D8641">
        <v>4.5698394820062792E-2</v>
      </c>
      <c r="E8641">
        <v>131.98328847007167</v>
      </c>
    </row>
    <row r="8642" spans="1:5" x14ac:dyDescent="0.25">
      <c r="A8642">
        <v>10501</v>
      </c>
      <c r="B8642">
        <v>19.024795501022496</v>
      </c>
      <c r="C8642">
        <v>3.9126289139988822E-3</v>
      </c>
      <c r="D8642">
        <v>1.7190522606833066E-2</v>
      </c>
      <c r="E8642">
        <v>81.282042347392249</v>
      </c>
    </row>
    <row r="8643" spans="1:5" x14ac:dyDescent="0.25">
      <c r="A8643">
        <v>43013</v>
      </c>
      <c r="B8643">
        <v>14.496382860322759</v>
      </c>
      <c r="C8643">
        <v>-0.20734687512480293</v>
      </c>
      <c r="D8643">
        <v>5.7703156183866344E-2</v>
      </c>
      <c r="E8643">
        <v>50.376845183201425</v>
      </c>
    </row>
    <row r="8644" spans="1:5" x14ac:dyDescent="0.25">
      <c r="A8644">
        <v>1368</v>
      </c>
      <c r="B8644">
        <v>13.204045058883768</v>
      </c>
      <c r="C8644">
        <v>7.9036973884480805E-2</v>
      </c>
      <c r="D8644">
        <v>7.8242324614757858E-2</v>
      </c>
      <c r="E8644">
        <v>68.912445683403433</v>
      </c>
    </row>
    <row r="8645" spans="1:5" x14ac:dyDescent="0.25">
      <c r="A8645">
        <v>53550</v>
      </c>
      <c r="B8645">
        <v>10.137875101378752</v>
      </c>
      <c r="C8645">
        <v>5.4603873208491673E-2</v>
      </c>
      <c r="D8645">
        <v>0.12758567351131719</v>
      </c>
      <c r="E8645">
        <v>38.712759151065889</v>
      </c>
    </row>
    <row r="8646" spans="1:5" x14ac:dyDescent="0.25">
      <c r="A8646">
        <v>95636</v>
      </c>
      <c r="B8646">
        <v>12.086590499098016</v>
      </c>
      <c r="C8646">
        <v>0.42165848368216619</v>
      </c>
      <c r="D8646">
        <v>0.10441244408256399</v>
      </c>
      <c r="E8646">
        <v>129.20448974423459</v>
      </c>
    </row>
    <row r="8647" spans="1:5" x14ac:dyDescent="0.25">
      <c r="A8647">
        <v>94970</v>
      </c>
      <c r="B8647">
        <v>73.068739770867424</v>
      </c>
      <c r="C8647">
        <v>0.56521251351965673</v>
      </c>
      <c r="D8647">
        <v>-0.13291929473934436</v>
      </c>
      <c r="E8647">
        <v>214.07169073819685</v>
      </c>
    </row>
    <row r="8648" spans="1:5" x14ac:dyDescent="0.25">
      <c r="A8648">
        <v>12175</v>
      </c>
      <c r="B8648">
        <v>8.5596379126730557</v>
      </c>
      <c r="C8648">
        <v>-0.10497102987489777</v>
      </c>
      <c r="D8648">
        <v>0.16083994652684747</v>
      </c>
      <c r="E8648">
        <v>34.331863782036343</v>
      </c>
    </row>
    <row r="8649" spans="1:5" x14ac:dyDescent="0.25">
      <c r="A8649">
        <v>17006</v>
      </c>
      <c r="B8649">
        <v>5.4934823091247669</v>
      </c>
      <c r="C8649">
        <v>-0.26543062573275372</v>
      </c>
      <c r="D8649">
        <v>0.23334518887722147</v>
      </c>
      <c r="E8649">
        <v>27.189152248645048</v>
      </c>
    </row>
    <row r="8650" spans="1:5" x14ac:dyDescent="0.25">
      <c r="A8650">
        <v>21657</v>
      </c>
      <c r="B8650">
        <v>13.386963696369637</v>
      </c>
      <c r="C8650">
        <v>-8.4338879267471106E-2</v>
      </c>
      <c r="D8650">
        <v>7.8678662988511963E-2</v>
      </c>
      <c r="E8650">
        <v>21.024786958888942</v>
      </c>
    </row>
    <row r="8651" spans="1:5" x14ac:dyDescent="0.25">
      <c r="A8651">
        <v>6090</v>
      </c>
      <c r="B8651">
        <v>22.049138804457954</v>
      </c>
      <c r="C8651">
        <v>-2.0663934725929343E-2</v>
      </c>
      <c r="D8651">
        <v>-6.5983275962208324E-3</v>
      </c>
      <c r="E8651">
        <v>32.864931789014847</v>
      </c>
    </row>
    <row r="8652" spans="1:5" x14ac:dyDescent="0.25">
      <c r="A8652">
        <v>55065</v>
      </c>
      <c r="B8652">
        <v>15.555555555555555</v>
      </c>
      <c r="C8652">
        <v>0.22730080159743915</v>
      </c>
      <c r="D8652">
        <v>5.0882553562520076E-2</v>
      </c>
      <c r="E8652">
        <v>66.493977017409904</v>
      </c>
    </row>
    <row r="8653" spans="1:5" x14ac:dyDescent="0.25">
      <c r="A8653">
        <v>97011</v>
      </c>
      <c r="B8653">
        <v>15.325177076625886</v>
      </c>
      <c r="C8653">
        <v>0.45751467211023222</v>
      </c>
      <c r="D8653">
        <v>5.4992816234204808E-2</v>
      </c>
      <c r="E8653">
        <v>108.10777801188344</v>
      </c>
    </row>
    <row r="8654" spans="1:5" x14ac:dyDescent="0.25">
      <c r="A8654">
        <v>12153</v>
      </c>
      <c r="B8654">
        <v>13.797923322683706</v>
      </c>
      <c r="C8654">
        <v>-9.0727444813047918E-3</v>
      </c>
      <c r="D8654">
        <v>6.8722007969707288E-2</v>
      </c>
      <c r="E8654">
        <v>34.331863782036343</v>
      </c>
    </row>
    <row r="8655" spans="1:5" x14ac:dyDescent="0.25">
      <c r="A8655">
        <v>15083</v>
      </c>
      <c r="B8655">
        <v>6.4150357253805526</v>
      </c>
      <c r="C8655">
        <v>-0.2798762014777359</v>
      </c>
      <c r="D8655">
        <v>0.20287669005563697</v>
      </c>
      <c r="E8655">
        <v>18.252597429548764</v>
      </c>
    </row>
    <row r="8656" spans="1:5" x14ac:dyDescent="0.25">
      <c r="A8656">
        <v>45326</v>
      </c>
      <c r="B8656">
        <v>8.0983369486623289</v>
      </c>
      <c r="C8656">
        <v>-9.3731983371600228E-2</v>
      </c>
      <c r="D8656">
        <v>0.15100520059944156</v>
      </c>
      <c r="E8656">
        <v>32.391485506739784</v>
      </c>
    </row>
    <row r="8657" spans="1:5" x14ac:dyDescent="0.25">
      <c r="A8657">
        <v>91008</v>
      </c>
      <c r="B8657">
        <v>47.120582120582121</v>
      </c>
      <c r="C8657">
        <v>7.6163133004551867E-2</v>
      </c>
      <c r="D8657">
        <v>-9.620732911725785E-2</v>
      </c>
      <c r="E8657">
        <v>152.30041305369636</v>
      </c>
    </row>
    <row r="8658" spans="1:5" x14ac:dyDescent="0.25">
      <c r="A8658">
        <v>4066</v>
      </c>
      <c r="B8658">
        <v>23.422408242112041</v>
      </c>
      <c r="C8658">
        <v>0.25471416087936349</v>
      </c>
      <c r="D8658">
        <v>-1.5879532926120658E-2</v>
      </c>
      <c r="E8658">
        <v>108.10777801188344</v>
      </c>
    </row>
    <row r="8659" spans="1:5" x14ac:dyDescent="0.25">
      <c r="A8659">
        <v>80515</v>
      </c>
      <c r="B8659">
        <v>15.337620578778136</v>
      </c>
      <c r="C8659">
        <v>0.29201474395581328</v>
      </c>
      <c r="D8659">
        <v>5.4300653514130631E-2</v>
      </c>
      <c r="E8659">
        <v>73.802013826845936</v>
      </c>
    </row>
    <row r="8660" spans="1:5" x14ac:dyDescent="0.25">
      <c r="A8660">
        <v>43525</v>
      </c>
      <c r="B8660">
        <v>15.03170828378914</v>
      </c>
      <c r="C8660">
        <v>-6.5383134385829808E-2</v>
      </c>
      <c r="D8660">
        <v>4.7149545829071035E-2</v>
      </c>
      <c r="E8660">
        <v>24.502151786667039</v>
      </c>
    </row>
    <row r="8661" spans="1:5" x14ac:dyDescent="0.25">
      <c r="A8661">
        <v>96148</v>
      </c>
      <c r="B8661">
        <v>30.316696732812186</v>
      </c>
      <c r="C8661">
        <v>0.16902678037464894</v>
      </c>
      <c r="D8661">
        <v>-5.0006315897296962E-2</v>
      </c>
      <c r="E8661">
        <v>129.20448974423459</v>
      </c>
    </row>
    <row r="8662" spans="1:5" x14ac:dyDescent="0.25">
      <c r="A8662">
        <v>80456</v>
      </c>
      <c r="B8662">
        <v>12.649521531100479</v>
      </c>
      <c r="C8662">
        <v>0.27568779325614534</v>
      </c>
      <c r="D8662">
        <v>9.389633485202234E-2</v>
      </c>
      <c r="E8662">
        <v>103.83832606115948</v>
      </c>
    </row>
    <row r="8663" spans="1:5" x14ac:dyDescent="0.25">
      <c r="A8663">
        <v>12156</v>
      </c>
      <c r="B8663">
        <v>13.272097976570819</v>
      </c>
      <c r="C8663">
        <v>-2.808275431793977E-2</v>
      </c>
      <c r="D8663">
        <v>7.5609378476021158E-2</v>
      </c>
      <c r="E8663">
        <v>34.331863782036343</v>
      </c>
    </row>
    <row r="8664" spans="1:5" x14ac:dyDescent="0.25">
      <c r="A8664">
        <v>80481</v>
      </c>
      <c r="B8664">
        <v>14.873750657548658</v>
      </c>
      <c r="C8664">
        <v>0.29819943220514078</v>
      </c>
      <c r="D8664">
        <v>6.2818583105853879E-2</v>
      </c>
      <c r="E8664">
        <v>95.635957644380937</v>
      </c>
    </row>
    <row r="8665" spans="1:5" x14ac:dyDescent="0.25">
      <c r="A8665">
        <v>20625</v>
      </c>
      <c r="B8665">
        <v>8.6596508402675809</v>
      </c>
      <c r="C8665">
        <v>-0.10319394750959958</v>
      </c>
      <c r="D8665">
        <v>0.18616802053870804</v>
      </c>
      <c r="E8665">
        <v>40.400261415601996</v>
      </c>
    </row>
    <row r="8666" spans="1:5" x14ac:dyDescent="0.25">
      <c r="A8666">
        <v>80510</v>
      </c>
      <c r="B8666">
        <v>14.075924951779765</v>
      </c>
      <c r="C8666">
        <v>0.25236940021997395</v>
      </c>
      <c r="D8666">
        <v>7.3846500763491627E-2</v>
      </c>
      <c r="E8666">
        <v>95.635957644380937</v>
      </c>
    </row>
    <row r="8667" spans="1:5" x14ac:dyDescent="0.25">
      <c r="A8667">
        <v>92322</v>
      </c>
      <c r="B8667">
        <v>9.1923925027563396</v>
      </c>
      <c r="C8667">
        <v>0.31587600121000092</v>
      </c>
      <c r="D8667">
        <v>0.17120934128448353</v>
      </c>
      <c r="E8667">
        <v>101.92401214483601</v>
      </c>
    </row>
    <row r="8668" spans="1:5" x14ac:dyDescent="0.25">
      <c r="A8668">
        <v>92341</v>
      </c>
      <c r="B8668">
        <v>8.4343991179713349</v>
      </c>
      <c r="C8668">
        <v>0.21731289449954913</v>
      </c>
      <c r="D8668">
        <v>0.19209860470035434</v>
      </c>
      <c r="E8668">
        <v>101.92401214483601</v>
      </c>
    </row>
    <row r="8669" spans="1:5" x14ac:dyDescent="0.25">
      <c r="A8669">
        <v>97028</v>
      </c>
      <c r="B8669">
        <v>18.743292552049795</v>
      </c>
      <c r="C8669">
        <v>7.9534128329503614E-2</v>
      </c>
      <c r="D8669">
        <v>1.8439357847154773E-2</v>
      </c>
      <c r="E8669">
        <v>108.10777801188344</v>
      </c>
    </row>
    <row r="8670" spans="1:5" x14ac:dyDescent="0.25">
      <c r="A8670">
        <v>40404</v>
      </c>
      <c r="B8670">
        <v>9.0896702098664495</v>
      </c>
      <c r="C8670">
        <v>3.5055321922378611E-2</v>
      </c>
      <c r="D8670">
        <v>0.14908072994282998</v>
      </c>
      <c r="E8670">
        <v>40.174523605623193</v>
      </c>
    </row>
    <row r="8671" spans="1:5" x14ac:dyDescent="0.25">
      <c r="A8671">
        <v>89155</v>
      </c>
      <c r="B8671">
        <v>23.110766045548655</v>
      </c>
      <c r="C8671">
        <v>0.19616103301163343</v>
      </c>
      <c r="D8671">
        <v>-1.3417637619103917E-2</v>
      </c>
      <c r="E8671">
        <v>65.771630000518996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ZORI</vt:lpstr>
      <vt:lpstr>ZORI (2)</vt:lpstr>
      <vt:lpstr>ZOHS</vt:lpstr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Loo</dc:creator>
  <cp:lastModifiedBy>Collin Loo</cp:lastModifiedBy>
  <dcterms:created xsi:type="dcterms:W3CDTF">2020-11-11T22:17:09Z</dcterms:created>
  <dcterms:modified xsi:type="dcterms:W3CDTF">2020-11-24T19:08:18Z</dcterms:modified>
</cp:coreProperties>
</file>